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win R Kumar\OneDrive\Desktop\"/>
    </mc:Choice>
  </mc:AlternateContent>
  <xr:revisionPtr revIDLastSave="0" documentId="13_ncr:1_{F616AB44-8B37-458F-8FE3-2E6743745B2F}" xr6:coauthVersionLast="47" xr6:coauthVersionMax="47" xr10:uidLastSave="{00000000-0000-0000-0000-000000000000}"/>
  <bookViews>
    <workbookView xWindow="-108" yWindow="-108" windowWidth="23256" windowHeight="12456" firstSheet="1" activeTab="7" xr2:uid="{4A307772-A9A3-4A40-9848-E374BF14CC1F}"/>
  </bookViews>
  <sheets>
    <sheet name="Data set" sheetId="1" r:id="rId1"/>
    <sheet name="Cleaned Dataset" sheetId="2" r:id="rId2"/>
    <sheet name="Univariate" sheetId="12" r:id="rId3"/>
    <sheet name="Bivariate" sheetId="5" r:id="rId4"/>
    <sheet name="Multivariate" sheetId="13" r:id="rId5"/>
    <sheet name="Chart" sheetId="10" r:id="rId6"/>
    <sheet name="KPIs" sheetId="9" r:id="rId7"/>
    <sheet name="Dashboard" sheetId="14" r:id="rId8"/>
  </sheets>
  <definedNames>
    <definedName name="_xlchart.v1.0" hidden="1">'Cleaned Dataset'!$D$2:$D$5001</definedName>
    <definedName name="_xlchart.v1.1" hidden="1">'Cleaned Dataset'!$B$1</definedName>
    <definedName name="_xlchart.v1.2" hidden="1">'Cleaned Dataset'!$B$2:$B$5001</definedName>
    <definedName name="ExternalData_1" localSheetId="1" hidden="1">'Cleaned Dataset'!$A$1:$O$5001</definedName>
    <definedName name="Slicer_Age_group">#N/A</definedName>
    <definedName name="Slicer_CCAvg_Group">#N/A</definedName>
    <definedName name="Slicer_CreditCard">#N/A</definedName>
    <definedName name="Slicer_Education">#N/A</definedName>
    <definedName name="Slicer_Income_group">#N/A</definedName>
    <definedName name="Slicer_Online">#N/A</definedName>
    <definedName name="Slicer_Securities_Account">#N/A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50" i="2" l="1"/>
  <c r="P2" i="2" a="1"/>
  <c r="P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s="1"/>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c r="P60" i="2" a="1"/>
  <c r="P60" i="2" s="1"/>
  <c r="P61" i="2" a="1"/>
  <c r="P61" i="2" s="1"/>
  <c r="P62" i="2" a="1"/>
  <c r="P62" i="2" s="1"/>
  <c r="P63" i="2" a="1"/>
  <c r="P63" i="2" s="1"/>
  <c r="P64" i="2" a="1"/>
  <c r="P64" i="2" s="1"/>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c r="P84" i="2" a="1"/>
  <c r="P84" i="2" s="1"/>
  <c r="P85" i="2" a="1"/>
  <c r="P85" i="2" s="1"/>
  <c r="P86" i="2" a="1"/>
  <c r="P86" i="2" s="1"/>
  <c r="P87" i="2" a="1"/>
  <c r="P87" i="2" s="1"/>
  <c r="P88" i="2" a="1"/>
  <c r="P88" i="2" s="1"/>
  <c r="P89" i="2" a="1"/>
  <c r="P89" i="2" s="1"/>
  <c r="P90" i="2" a="1"/>
  <c r="P90" i="2" s="1"/>
  <c r="P91" i="2" a="1"/>
  <c r="P91" i="2" s="1"/>
  <c r="P92" i="2" a="1"/>
  <c r="P92" i="2"/>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c r="P104" i="2" a="1"/>
  <c r="P104" i="2" s="1"/>
  <c r="P105" i="2" a="1"/>
  <c r="P105" i="2"/>
  <c r="P106" i="2" a="1"/>
  <c r="P106" i="2" s="1"/>
  <c r="P107" i="2" a="1"/>
  <c r="P107" i="2"/>
  <c r="P108" i="2" a="1"/>
  <c r="P108" i="2" s="1"/>
  <c r="P109" i="2" a="1"/>
  <c r="P109" i="2" s="1"/>
  <c r="P110" i="2" a="1"/>
  <c r="P110" i="2" s="1"/>
  <c r="P111" i="2" a="1"/>
  <c r="P111" i="2" s="1"/>
  <c r="P112" i="2" a="1"/>
  <c r="P112" i="2" s="1"/>
  <c r="P113" i="2" a="1"/>
  <c r="P113" i="2" s="1"/>
  <c r="P114" i="2" a="1"/>
  <c r="P114" i="2" s="1"/>
  <c r="P115" i="2" a="1"/>
  <c r="P115" i="2"/>
  <c r="P116" i="2" a="1"/>
  <c r="P116" i="2" s="1"/>
  <c r="P117" i="2" a="1"/>
  <c r="P117" i="2" s="1"/>
  <c r="P118" i="2" a="1"/>
  <c r="P118" i="2" s="1"/>
  <c r="P119" i="2" a="1"/>
  <c r="P119" i="2" s="1"/>
  <c r="P120" i="2" a="1"/>
  <c r="P120" i="2"/>
  <c r="P121" i="2" a="1"/>
  <c r="P121" i="2" s="1"/>
  <c r="P122" i="2" a="1"/>
  <c r="P122" i="2" s="1"/>
  <c r="P123" i="2" a="1"/>
  <c r="P123" i="2" s="1"/>
  <c r="P124" i="2" a="1"/>
  <c r="P124" i="2" s="1"/>
  <c r="P125" i="2" a="1"/>
  <c r="P125" i="2" s="1"/>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s="1"/>
  <c r="P147" i="2" a="1"/>
  <c r="P147" i="2" s="1"/>
  <c r="P148" i="2" a="1"/>
  <c r="P148" i="2" s="1"/>
  <c r="P149" i="2" a="1"/>
  <c r="P149" i="2" s="1"/>
  <c r="P150" i="2" a="1"/>
  <c r="P150" i="2" s="1"/>
  <c r="P151" i="2" a="1"/>
  <c r="P151" i="2" s="1"/>
  <c r="P152" i="2" a="1"/>
  <c r="P152" i="2"/>
  <c r="P153" i="2" a="1"/>
  <c r="P153" i="2" s="1"/>
  <c r="P154" i="2" a="1"/>
  <c r="P154" i="2" s="1"/>
  <c r="P155" i="2" a="1"/>
  <c r="P155" i="2"/>
  <c r="P156" i="2" a="1"/>
  <c r="P156" i="2" s="1"/>
  <c r="P157" i="2" a="1"/>
  <c r="P157" i="2" s="1"/>
  <c r="P158" i="2" a="1"/>
  <c r="P158" i="2" s="1"/>
  <c r="P159" i="2" a="1"/>
  <c r="P159" i="2"/>
  <c r="P160" i="2" a="1"/>
  <c r="P160" i="2"/>
  <c r="P161" i="2" a="1"/>
  <c r="P161" i="2"/>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c r="P173" i="2" a="1"/>
  <c r="P173" i="2" s="1"/>
  <c r="P174" i="2" a="1"/>
  <c r="P174" i="2" s="1"/>
  <c r="P175" i="2" a="1"/>
  <c r="P175" i="2" s="1"/>
  <c r="P176" i="2" a="1"/>
  <c r="P176" i="2" s="1"/>
  <c r="P177" i="2" a="1"/>
  <c r="P177" i="2" s="1"/>
  <c r="P178" i="2" a="1"/>
  <c r="P178" i="2" s="1"/>
  <c r="P179" i="2" a="1"/>
  <c r="P179" i="2" s="1"/>
  <c r="P180" i="2" a="1"/>
  <c r="P180" i="2"/>
  <c r="P181" i="2" a="1"/>
  <c r="P181" i="2"/>
  <c r="P182" i="2" a="1"/>
  <c r="P182" i="2" s="1"/>
  <c r="P183" i="2" a="1"/>
  <c r="P183" i="2" s="1"/>
  <c r="P184" i="2" a="1"/>
  <c r="P184" i="2" s="1"/>
  <c r="P185" i="2" a="1"/>
  <c r="P185" i="2"/>
  <c r="P186" i="2" a="1"/>
  <c r="P186" i="2" s="1"/>
  <c r="P187" i="2" a="1"/>
  <c r="P187" i="2" s="1"/>
  <c r="P188" i="2" a="1"/>
  <c r="P188" i="2" s="1"/>
  <c r="P189" i="2" a="1"/>
  <c r="P189" i="2" s="1"/>
  <c r="P190" i="2" a="1"/>
  <c r="P190" i="2" s="1"/>
  <c r="P191" i="2" a="1"/>
  <c r="P191" i="2" s="1"/>
  <c r="P192" i="2" a="1"/>
  <c r="P192" i="2"/>
  <c r="P193" i="2" a="1"/>
  <c r="P193" i="2"/>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s="1"/>
  <c r="P232" i="2" a="1"/>
  <c r="P232" i="2" s="1"/>
  <c r="P233" i="2" a="1"/>
  <c r="P233" i="2" s="1"/>
  <c r="P234" i="2" a="1"/>
  <c r="P234" i="2" s="1"/>
  <c r="P235" i="2" a="1"/>
  <c r="P235" i="2" s="1"/>
  <c r="P236" i="2" a="1"/>
  <c r="P236" i="2" s="1"/>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c r="P270" i="2" a="1"/>
  <c r="P270" i="2" s="1"/>
  <c r="P271" i="2" a="1"/>
  <c r="P271" i="2" s="1"/>
  <c r="P272" i="2" a="1"/>
  <c r="P272" i="2"/>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c r="P287" i="2" a="1"/>
  <c r="P287" i="2"/>
  <c r="P288" i="2" a="1"/>
  <c r="P288" i="2" s="1"/>
  <c r="P289" i="2" a="1"/>
  <c r="P289" i="2" s="1"/>
  <c r="P290" i="2" a="1"/>
  <c r="P290" i="2" s="1"/>
  <c r="P291" i="2" a="1"/>
  <c r="P291" i="2" s="1"/>
  <c r="P292" i="2" a="1"/>
  <c r="P292" i="2" s="1"/>
  <c r="P293" i="2" a="1"/>
  <c r="P293" i="2" s="1"/>
  <c r="P294" i="2" a="1"/>
  <c r="P294" i="2" s="1"/>
  <c r="P295" i="2" a="1"/>
  <c r="P295" i="2" s="1"/>
  <c r="P296" i="2" a="1"/>
  <c r="P296" i="2" s="1"/>
  <c r="P297" i="2" a="1"/>
  <c r="P297" i="2" s="1"/>
  <c r="P298" i="2" a="1"/>
  <c r="P298" i="2" s="1"/>
  <c r="P299" i="2" a="1"/>
  <c r="P299" i="2" s="1"/>
  <c r="P300" i="2" a="1"/>
  <c r="P300" i="2" s="1"/>
  <c r="P301" i="2" a="1"/>
  <c r="P301" i="2" s="1"/>
  <c r="P302" i="2" a="1"/>
  <c r="P302" i="2" s="1"/>
  <c r="P303" i="2" a="1"/>
  <c r="P303" i="2"/>
  <c r="P304" i="2" a="1"/>
  <c r="P304" i="2" s="1"/>
  <c r="P305" i="2" a="1"/>
  <c r="P305" i="2" s="1"/>
  <c r="P306" i="2" a="1"/>
  <c r="P306" i="2" s="1"/>
  <c r="P307" i="2" a="1"/>
  <c r="P307" i="2"/>
  <c r="P308" i="2" a="1"/>
  <c r="P308" i="2" s="1"/>
  <c r="P309" i="2" a="1"/>
  <c r="P309" i="2" s="1"/>
  <c r="P310" i="2" a="1"/>
  <c r="P310" i="2" s="1"/>
  <c r="P311" i="2" a="1"/>
  <c r="P311" i="2" s="1"/>
  <c r="P312" i="2" a="1"/>
  <c r="P312" i="2" s="1"/>
  <c r="P313" i="2" a="1"/>
  <c r="P313" i="2" s="1"/>
  <c r="P314" i="2" a="1"/>
  <c r="P314" i="2" s="1"/>
  <c r="P315" i="2" a="1"/>
  <c r="P315" i="2" s="1"/>
  <c r="P316" i="2" a="1"/>
  <c r="P316" i="2" s="1"/>
  <c r="P317" i="2" a="1"/>
  <c r="P317" i="2"/>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s="1"/>
  <c r="P341" i="2" a="1"/>
  <c r="P341" i="2" s="1"/>
  <c r="P342" i="2" a="1"/>
  <c r="P342" i="2" s="1"/>
  <c r="P343" i="2" a="1"/>
  <c r="P343" i="2" s="1"/>
  <c r="P344" i="2" a="1"/>
  <c r="P344" i="2" s="1"/>
  <c r="P345" i="2" a="1"/>
  <c r="P345" i="2" s="1"/>
  <c r="P346" i="2" a="1"/>
  <c r="P346" i="2" s="1"/>
  <c r="P347" i="2" a="1"/>
  <c r="P347" i="2"/>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c r="P381" i="2" a="1"/>
  <c r="P381" i="2"/>
  <c r="P382" i="2" a="1"/>
  <c r="P382" i="2" s="1"/>
  <c r="P383" i="2" a="1"/>
  <c r="P383" i="2" s="1"/>
  <c r="P384" i="2" a="1"/>
  <c r="P384" i="2" s="1"/>
  <c r="P385" i="2" a="1"/>
  <c r="P385" i="2" s="1"/>
  <c r="P386" i="2" a="1"/>
  <c r="P386" i="2" s="1"/>
  <c r="P387" i="2" a="1"/>
  <c r="P387" i="2" s="1"/>
  <c r="P388" i="2" a="1"/>
  <c r="P388" i="2" s="1"/>
  <c r="P389" i="2" a="1"/>
  <c r="P389" i="2" s="1"/>
  <c r="P390" i="2" a="1"/>
  <c r="P390" i="2" s="1"/>
  <c r="P391" i="2" a="1"/>
  <c r="P391" i="2" s="1"/>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c r="P415" i="2" a="1"/>
  <c r="P415" i="2" s="1"/>
  <c r="P416" i="2" a="1"/>
  <c r="P416" i="2" s="1"/>
  <c r="P417" i="2" a="1"/>
  <c r="P417" i="2" s="1"/>
  <c r="P418" i="2" a="1"/>
  <c r="P418" i="2" s="1"/>
  <c r="P419" i="2" a="1"/>
  <c r="P419" i="2" s="1"/>
  <c r="P420" i="2" a="1"/>
  <c r="P420" i="2" s="1"/>
  <c r="P421" i="2" a="1"/>
  <c r="P421" i="2" s="1"/>
  <c r="P422" i="2" a="1"/>
  <c r="P422" i="2" s="1"/>
  <c r="P423" i="2" a="1"/>
  <c r="P423" i="2" s="1"/>
  <c r="P424" i="2" a="1"/>
  <c r="P424" i="2" s="1"/>
  <c r="P425" i="2" a="1"/>
  <c r="P425" i="2"/>
  <c r="P426" i="2" a="1"/>
  <c r="P426" i="2" s="1"/>
  <c r="P427" i="2" a="1"/>
  <c r="P427" i="2" s="1"/>
  <c r="P428" i="2" a="1"/>
  <c r="P428" i="2" s="1"/>
  <c r="P429" i="2" a="1"/>
  <c r="P429" i="2" s="1"/>
  <c r="P430" i="2" a="1"/>
  <c r="P430" i="2" s="1"/>
  <c r="P431" i="2" a="1"/>
  <c r="P431" i="2" s="1"/>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c r="P450" i="2" a="1"/>
  <c r="P450" i="2" s="1"/>
  <c r="P451" i="2" a="1"/>
  <c r="P451" i="2" s="1"/>
  <c r="P452" i="2" a="1"/>
  <c r="P452" i="2" s="1"/>
  <c r="P453" i="2" a="1"/>
  <c r="P453" i="2" s="1"/>
  <c r="P454" i="2" a="1"/>
  <c r="P454" i="2" s="1"/>
  <c r="P455" i="2" a="1"/>
  <c r="P455" i="2" s="1"/>
  <c r="P456" i="2" a="1"/>
  <c r="P456" i="2" s="1"/>
  <c r="P457" i="2" a="1"/>
  <c r="P457" i="2" s="1"/>
  <c r="P458" i="2" a="1"/>
  <c r="P458" i="2" s="1"/>
  <c r="P459" i="2" a="1"/>
  <c r="P459" i="2" s="1"/>
  <c r="P460" i="2" a="1"/>
  <c r="P460" i="2"/>
  <c r="P461" i="2" a="1"/>
  <c r="P461" i="2" s="1"/>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c r="P496" i="2" a="1"/>
  <c r="P496" i="2" s="1"/>
  <c r="P497" i="2" a="1"/>
  <c r="P497" i="2" s="1"/>
  <c r="P498" i="2" a="1"/>
  <c r="P498" i="2" s="1"/>
  <c r="P499" i="2" a="1"/>
  <c r="P499" i="2" s="1"/>
  <c r="P500" i="2" a="1"/>
  <c r="P500" i="2" s="1"/>
  <c r="P501" i="2" a="1"/>
  <c r="P501" i="2" s="1"/>
  <c r="P502" i="2" a="1"/>
  <c r="P502" i="2"/>
  <c r="P503" i="2" a="1"/>
  <c r="P503" i="2" s="1"/>
  <c r="P504" i="2" a="1"/>
  <c r="P504" i="2" s="1"/>
  <c r="P505" i="2" a="1"/>
  <c r="P505" i="2" s="1"/>
  <c r="P506" i="2" a="1"/>
  <c r="P506" i="2" s="1"/>
  <c r="P507" i="2" a="1"/>
  <c r="P507" i="2" s="1"/>
  <c r="P508" i="2" a="1"/>
  <c r="P508" i="2"/>
  <c r="P509" i="2" a="1"/>
  <c r="P509" i="2" s="1"/>
  <c r="P510" i="2" a="1"/>
  <c r="P510" i="2" s="1"/>
  <c r="P511" i="2" a="1"/>
  <c r="P511" i="2" s="1"/>
  <c r="P512" i="2" a="1"/>
  <c r="P512" i="2" s="1"/>
  <c r="P513" i="2" a="1"/>
  <c r="P513" i="2" s="1"/>
  <c r="P514" i="2" a="1"/>
  <c r="P514" i="2" s="1"/>
  <c r="P515" i="2" a="1"/>
  <c r="P515" i="2" s="1"/>
  <c r="P516" i="2" a="1"/>
  <c r="P516" i="2" s="1"/>
  <c r="P517" i="2" a="1"/>
  <c r="P517" i="2" s="1"/>
  <c r="P518" i="2" a="1"/>
  <c r="P518" i="2" s="1"/>
  <c r="P519" i="2" a="1"/>
  <c r="P519" i="2" s="1"/>
  <c r="P520" i="2" a="1"/>
  <c r="P520" i="2" s="1"/>
  <c r="P521" i="2" a="1"/>
  <c r="P521" i="2" s="1"/>
  <c r="P522" i="2" a="1"/>
  <c r="P522" i="2" s="1"/>
  <c r="P523" i="2" a="1"/>
  <c r="P523" i="2" s="1"/>
  <c r="P524" i="2" a="1"/>
  <c r="P524" i="2" s="1"/>
  <c r="P525" i="2" a="1"/>
  <c r="P525" i="2"/>
  <c r="P526" i="2" a="1"/>
  <c r="P526" i="2" s="1"/>
  <c r="P527" i="2" a="1"/>
  <c r="P527" i="2"/>
  <c r="P528" i="2" a="1"/>
  <c r="P528" i="2" s="1"/>
  <c r="P529" i="2" a="1"/>
  <c r="P529" i="2" s="1"/>
  <c r="P530" i="2" a="1"/>
  <c r="P530" i="2" s="1"/>
  <c r="P531" i="2" a="1"/>
  <c r="P531" i="2" s="1"/>
  <c r="P532" i="2" a="1"/>
  <c r="P532" i="2" s="1"/>
  <c r="P533" i="2" a="1"/>
  <c r="P533" i="2" s="1"/>
  <c r="P534" i="2" a="1"/>
  <c r="P534" i="2" s="1"/>
  <c r="P535" i="2" a="1"/>
  <c r="P535" i="2" s="1"/>
  <c r="P536" i="2" a="1"/>
  <c r="P536" i="2" s="1"/>
  <c r="P537" i="2" a="1"/>
  <c r="P537" i="2" s="1"/>
  <c r="P538" i="2" a="1"/>
  <c r="P538" i="2" s="1"/>
  <c r="P539" i="2" a="1"/>
  <c r="P539" i="2" s="1"/>
  <c r="P540" i="2" a="1"/>
  <c r="P540" i="2" s="1"/>
  <c r="P541" i="2" a="1"/>
  <c r="P541" i="2" s="1"/>
  <c r="P542" i="2" a="1"/>
  <c r="P542" i="2" s="1"/>
  <c r="P543" i="2" a="1"/>
  <c r="P543" i="2" s="1"/>
  <c r="P544" i="2" a="1"/>
  <c r="P544" i="2" s="1"/>
  <c r="P545" i="2" a="1"/>
  <c r="P545" i="2" s="1"/>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s="1"/>
  <c r="P568" i="2" a="1"/>
  <c r="P568" i="2" s="1"/>
  <c r="P569" i="2" a="1"/>
  <c r="P569" i="2" s="1"/>
  <c r="P570" i="2" a="1"/>
  <c r="P570" i="2" s="1"/>
  <c r="P571" i="2" a="1"/>
  <c r="P571" i="2" s="1"/>
  <c r="P572" i="2" a="1"/>
  <c r="P572" i="2" s="1"/>
  <c r="P573" i="2" a="1"/>
  <c r="P573" i="2" s="1"/>
  <c r="P574" i="2" a="1"/>
  <c r="P574" i="2" s="1"/>
  <c r="P575" i="2" a="1"/>
  <c r="P575" i="2" s="1"/>
  <c r="P576" i="2" a="1"/>
  <c r="P576" i="2" s="1"/>
  <c r="P577" i="2" a="1"/>
  <c r="P577" i="2"/>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s="1"/>
  <c r="P597" i="2" a="1"/>
  <c r="P597" i="2" s="1"/>
  <c r="P598" i="2" a="1"/>
  <c r="P598" i="2" s="1"/>
  <c r="P599" i="2" a="1"/>
  <c r="P599" i="2" s="1"/>
  <c r="P600" i="2" a="1"/>
  <c r="P600" i="2" s="1"/>
  <c r="P601" i="2" a="1"/>
  <c r="P601" i="2" s="1"/>
  <c r="P602" i="2" a="1"/>
  <c r="P602" i="2" s="1"/>
  <c r="P603" i="2" a="1"/>
  <c r="P603" i="2" s="1"/>
  <c r="P604" i="2" a="1"/>
  <c r="P604" i="2" s="1"/>
  <c r="P605" i="2" a="1"/>
  <c r="P605" i="2" s="1"/>
  <c r="P606" i="2" a="1"/>
  <c r="P606" i="2" s="1"/>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s="1"/>
  <c r="P619" i="2" a="1"/>
  <c r="P619" i="2" s="1"/>
  <c r="P620" i="2" a="1"/>
  <c r="P620" i="2" s="1"/>
  <c r="P621" i="2" a="1"/>
  <c r="P621" i="2" s="1"/>
  <c r="P622" i="2" a="1"/>
  <c r="P622" i="2"/>
  <c r="P623" i="2" a="1"/>
  <c r="P623" i="2" s="1"/>
  <c r="P624" i="2" a="1"/>
  <c r="P624" i="2" s="1"/>
  <c r="P625" i="2" a="1"/>
  <c r="P625" i="2" s="1"/>
  <c r="P626" i="2" a="1"/>
  <c r="P626" i="2" s="1"/>
  <c r="P627" i="2" a="1"/>
  <c r="P627" i="2" s="1"/>
  <c r="P628" i="2" a="1"/>
  <c r="P628" i="2" s="1"/>
  <c r="P629" i="2" a="1"/>
  <c r="P629" i="2" s="1"/>
  <c r="P630" i="2" a="1"/>
  <c r="P630" i="2" s="1"/>
  <c r="P631" i="2" a="1"/>
  <c r="P631" i="2" s="1"/>
  <c r="P632" i="2" a="1"/>
  <c r="P632" i="2" s="1"/>
  <c r="P633" i="2" a="1"/>
  <c r="P633" i="2" s="1"/>
  <c r="P634" i="2" a="1"/>
  <c r="P634" i="2" s="1"/>
  <c r="P635" i="2" a="1"/>
  <c r="P635" i="2" s="1"/>
  <c r="P636" i="2" a="1"/>
  <c r="P636" i="2" s="1"/>
  <c r="P637" i="2" a="1"/>
  <c r="P637" i="2" s="1"/>
  <c r="P638" i="2" a="1"/>
  <c r="P638" i="2" s="1"/>
  <c r="P639" i="2" a="1"/>
  <c r="P639" i="2" s="1"/>
  <c r="P640" i="2" a="1"/>
  <c r="P640" i="2" s="1"/>
  <c r="P641" i="2" a="1"/>
  <c r="P641" i="2" s="1"/>
  <c r="P642" i="2" a="1"/>
  <c r="P642" i="2" s="1"/>
  <c r="P643" i="2" a="1"/>
  <c r="P643" i="2"/>
  <c r="P644" i="2" a="1"/>
  <c r="P644" i="2" s="1"/>
  <c r="P645" i="2" a="1"/>
  <c r="P645" i="2" s="1"/>
  <c r="P646" i="2" a="1"/>
  <c r="P646" i="2" s="1"/>
  <c r="P647" i="2" a="1"/>
  <c r="P647" i="2" s="1"/>
  <c r="P648" i="2" a="1"/>
  <c r="P648" i="2" s="1"/>
  <c r="P649" i="2" a="1"/>
  <c r="P649" i="2" s="1"/>
  <c r="P650" i="2" a="1"/>
  <c r="P650" i="2" s="1"/>
  <c r="P651" i="2" a="1"/>
  <c r="P651" i="2" s="1"/>
  <c r="P652" i="2" a="1"/>
  <c r="P652" i="2" s="1"/>
  <c r="P653" i="2" a="1"/>
  <c r="P653" i="2" s="1"/>
  <c r="P654" i="2" a="1"/>
  <c r="P654" i="2" s="1"/>
  <c r="P655" i="2" a="1"/>
  <c r="P655" i="2" s="1"/>
  <c r="P656" i="2" a="1"/>
  <c r="P656" i="2" s="1"/>
  <c r="P657" i="2" a="1"/>
  <c r="P657" i="2" s="1"/>
  <c r="P658" i="2" a="1"/>
  <c r="P658" i="2" s="1"/>
  <c r="P659" i="2" a="1"/>
  <c r="P659" i="2" s="1"/>
  <c r="P660" i="2" a="1"/>
  <c r="P660" i="2"/>
  <c r="P661" i="2" a="1"/>
  <c r="P661" i="2" s="1"/>
  <c r="P662" i="2" a="1"/>
  <c r="P662" i="2" s="1"/>
  <c r="P663" i="2" a="1"/>
  <c r="P663" i="2" s="1"/>
  <c r="P664" i="2" a="1"/>
  <c r="P664" i="2"/>
  <c r="P665" i="2" a="1"/>
  <c r="P665" i="2" s="1"/>
  <c r="P666" i="2" a="1"/>
  <c r="P666" i="2" s="1"/>
  <c r="P667" i="2" a="1"/>
  <c r="P667" i="2" s="1"/>
  <c r="P668" i="2" a="1"/>
  <c r="P668" i="2" s="1"/>
  <c r="P669" i="2" a="1"/>
  <c r="P669" i="2" s="1"/>
  <c r="P670" i="2" a="1"/>
  <c r="P670" i="2"/>
  <c r="P671" i="2" a="1"/>
  <c r="P671" i="2" s="1"/>
  <c r="P672" i="2" a="1"/>
  <c r="P672" i="2" s="1"/>
  <c r="P673" i="2" a="1"/>
  <c r="P673" i="2" s="1"/>
  <c r="P674" i="2" a="1"/>
  <c r="P674" i="2" s="1"/>
  <c r="P675" i="2" a="1"/>
  <c r="P675" i="2" s="1"/>
  <c r="P676" i="2" a="1"/>
  <c r="P676" i="2" s="1"/>
  <c r="P677" i="2" a="1"/>
  <c r="P677" i="2" s="1"/>
  <c r="P678" i="2" a="1"/>
  <c r="P678" i="2" s="1"/>
  <c r="P679" i="2" a="1"/>
  <c r="P679" i="2" s="1"/>
  <c r="P680" i="2" a="1"/>
  <c r="P680" i="2" s="1"/>
  <c r="P681" i="2" a="1"/>
  <c r="P681" i="2" s="1"/>
  <c r="P682" i="2" a="1"/>
  <c r="P682" i="2" s="1"/>
  <c r="P683" i="2" a="1"/>
  <c r="P683" i="2" s="1"/>
  <c r="P684" i="2" a="1"/>
  <c r="P684" i="2" s="1"/>
  <c r="P685" i="2" a="1"/>
  <c r="P685" i="2" s="1"/>
  <c r="P686" i="2" a="1"/>
  <c r="P686" i="2" s="1"/>
  <c r="P687" i="2" a="1"/>
  <c r="P687" i="2" s="1"/>
  <c r="P688" i="2" a="1"/>
  <c r="P688" i="2" s="1"/>
  <c r="P689" i="2" a="1"/>
  <c r="P689" i="2"/>
  <c r="P690" i="2" a="1"/>
  <c r="P690" i="2" s="1"/>
  <c r="P691" i="2" a="1"/>
  <c r="P691" i="2" s="1"/>
  <c r="P692" i="2" a="1"/>
  <c r="P692" i="2" s="1"/>
  <c r="P693" i="2" a="1"/>
  <c r="P693" i="2" s="1"/>
  <c r="P694" i="2" a="1"/>
  <c r="P694" i="2" s="1"/>
  <c r="P695" i="2" a="1"/>
  <c r="P695" i="2" s="1"/>
  <c r="P696" i="2" a="1"/>
  <c r="P696" i="2" s="1"/>
  <c r="P697" i="2" a="1"/>
  <c r="P697" i="2" s="1"/>
  <c r="P698" i="2" a="1"/>
  <c r="P698" i="2" s="1"/>
  <c r="P699" i="2" a="1"/>
  <c r="P699" i="2" s="1"/>
  <c r="P700" i="2" a="1"/>
  <c r="P700" i="2" s="1"/>
  <c r="P701" i="2" a="1"/>
  <c r="P701" i="2"/>
  <c r="P702" i="2" a="1"/>
  <c r="P702" i="2" s="1"/>
  <c r="P703" i="2" a="1"/>
  <c r="P703" i="2" s="1"/>
  <c r="P704" i="2" a="1"/>
  <c r="P704" i="2" s="1"/>
  <c r="P705" i="2" a="1"/>
  <c r="P705" i="2" s="1"/>
  <c r="P706" i="2" a="1"/>
  <c r="P706" i="2" s="1"/>
  <c r="P707" i="2" a="1"/>
  <c r="P707" i="2" s="1"/>
  <c r="P708" i="2" a="1"/>
  <c r="P708" i="2" s="1"/>
  <c r="P709" i="2" a="1"/>
  <c r="P709" i="2" s="1"/>
  <c r="P710" i="2" a="1"/>
  <c r="P710" i="2"/>
  <c r="P711" i="2" a="1"/>
  <c r="P711" i="2" s="1"/>
  <c r="P712" i="2" a="1"/>
  <c r="P712" i="2" s="1"/>
  <c r="P713" i="2" a="1"/>
  <c r="P713" i="2" s="1"/>
  <c r="P714" i="2" a="1"/>
  <c r="P714" i="2" s="1"/>
  <c r="P715" i="2" a="1"/>
  <c r="P715" i="2"/>
  <c r="P716" i="2" a="1"/>
  <c r="P716" i="2" s="1"/>
  <c r="P717" i="2" a="1"/>
  <c r="P717" i="2" s="1"/>
  <c r="P718" i="2" a="1"/>
  <c r="P718" i="2" s="1"/>
  <c r="P719" i="2" a="1"/>
  <c r="P719" i="2" s="1"/>
  <c r="P720" i="2" a="1"/>
  <c r="P720" i="2" s="1"/>
  <c r="P721" i="2" a="1"/>
  <c r="P721" i="2" s="1"/>
  <c r="P722" i="2" a="1"/>
  <c r="P722" i="2" s="1"/>
  <c r="P723" i="2" a="1"/>
  <c r="P723" i="2" s="1"/>
  <c r="P724" i="2" a="1"/>
  <c r="P724" i="2"/>
  <c r="P725" i="2" a="1"/>
  <c r="P725" i="2" s="1"/>
  <c r="P726" i="2" a="1"/>
  <c r="P726" i="2" s="1"/>
  <c r="P727" i="2" a="1"/>
  <c r="P727" i="2" s="1"/>
  <c r="P728" i="2" a="1"/>
  <c r="P728" i="2" s="1"/>
  <c r="P729" i="2" a="1"/>
  <c r="P729" i="2" s="1"/>
  <c r="P730" i="2" a="1"/>
  <c r="P730" i="2" s="1"/>
  <c r="P731" i="2" a="1"/>
  <c r="P731" i="2" s="1"/>
  <c r="P732" i="2" a="1"/>
  <c r="P732" i="2" s="1"/>
  <c r="P733" i="2" a="1"/>
  <c r="P733" i="2" s="1"/>
  <c r="P734" i="2" a="1"/>
  <c r="P734" i="2" s="1"/>
  <c r="P735" i="2" a="1"/>
  <c r="P735" i="2" s="1"/>
  <c r="P736" i="2" a="1"/>
  <c r="P736" i="2" s="1"/>
  <c r="P737" i="2" a="1"/>
  <c r="P737" i="2" s="1"/>
  <c r="P738" i="2" a="1"/>
  <c r="P738" i="2" s="1"/>
  <c r="P739" i="2" a="1"/>
  <c r="P739" i="2" s="1"/>
  <c r="P740" i="2" a="1"/>
  <c r="P740" i="2" s="1"/>
  <c r="P741" i="2" a="1"/>
  <c r="P741" i="2" s="1"/>
  <c r="P742" i="2" a="1"/>
  <c r="P742" i="2" s="1"/>
  <c r="P743" i="2" a="1"/>
  <c r="P743" i="2" s="1"/>
  <c r="P744" i="2" a="1"/>
  <c r="P744" i="2" s="1"/>
  <c r="P745" i="2" a="1"/>
  <c r="P745" i="2" s="1"/>
  <c r="P746" i="2" a="1"/>
  <c r="P746" i="2" s="1"/>
  <c r="P747" i="2" a="1"/>
  <c r="P747" i="2" s="1"/>
  <c r="P748" i="2" a="1"/>
  <c r="P748" i="2"/>
  <c r="P749" i="2" a="1"/>
  <c r="P749" i="2" s="1"/>
  <c r="P750" i="2" a="1"/>
  <c r="P750" i="2" s="1"/>
  <c r="P751" i="2" a="1"/>
  <c r="P751" i="2" s="1"/>
  <c r="P752" i="2" a="1"/>
  <c r="P752" i="2" s="1"/>
  <c r="P753" i="2" a="1"/>
  <c r="P753" i="2" s="1"/>
  <c r="P754" i="2" a="1"/>
  <c r="P754" i="2" s="1"/>
  <c r="P755" i="2" a="1"/>
  <c r="P755" i="2" s="1"/>
  <c r="P756" i="2" a="1"/>
  <c r="P756" i="2" s="1"/>
  <c r="P757" i="2" a="1"/>
  <c r="P757" i="2" s="1"/>
  <c r="P758" i="2" a="1"/>
  <c r="P758" i="2" s="1"/>
  <c r="P759" i="2" a="1"/>
  <c r="P759" i="2" s="1"/>
  <c r="P760" i="2" a="1"/>
  <c r="P760" i="2" s="1"/>
  <c r="P761" i="2" a="1"/>
  <c r="P761" i="2" s="1"/>
  <c r="P762" i="2" a="1"/>
  <c r="P762" i="2" s="1"/>
  <c r="P763" i="2" a="1"/>
  <c r="P763" i="2" s="1"/>
  <c r="P764" i="2" a="1"/>
  <c r="P764" i="2" s="1"/>
  <c r="P765" i="2" a="1"/>
  <c r="P765" i="2" s="1"/>
  <c r="P766" i="2" a="1"/>
  <c r="P766" i="2" s="1"/>
  <c r="P767" i="2" a="1"/>
  <c r="P767" i="2" s="1"/>
  <c r="P768" i="2" a="1"/>
  <c r="P768" i="2" s="1"/>
  <c r="P769" i="2" a="1"/>
  <c r="P769" i="2" s="1"/>
  <c r="P770" i="2" a="1"/>
  <c r="P770" i="2" s="1"/>
  <c r="P771" i="2" a="1"/>
  <c r="P771" i="2" s="1"/>
  <c r="P772" i="2" a="1"/>
  <c r="P772" i="2"/>
  <c r="P773" i="2" a="1"/>
  <c r="P773" i="2" s="1"/>
  <c r="P774" i="2" a="1"/>
  <c r="P774" i="2" s="1"/>
  <c r="P775" i="2" a="1"/>
  <c r="P775" i="2" s="1"/>
  <c r="P776" i="2" a="1"/>
  <c r="P776" i="2" s="1"/>
  <c r="P777" i="2" a="1"/>
  <c r="P777" i="2" s="1"/>
  <c r="P778" i="2" a="1"/>
  <c r="P778" i="2" s="1"/>
  <c r="P779" i="2" a="1"/>
  <c r="P779" i="2" s="1"/>
  <c r="P780" i="2" a="1"/>
  <c r="P780" i="2" s="1"/>
  <c r="P781" i="2" a="1"/>
  <c r="P781" i="2" s="1"/>
  <c r="P782" i="2" a="1"/>
  <c r="P782" i="2" s="1"/>
  <c r="P783" i="2" a="1"/>
  <c r="P783" i="2" s="1"/>
  <c r="P784" i="2" a="1"/>
  <c r="P784" i="2"/>
  <c r="P785" i="2" a="1"/>
  <c r="P785" i="2" s="1"/>
  <c r="P786" i="2" a="1"/>
  <c r="P786" i="2" s="1"/>
  <c r="P787" i="2" a="1"/>
  <c r="P787" i="2" s="1"/>
  <c r="P788" i="2" a="1"/>
  <c r="P788" i="2" s="1"/>
  <c r="P789" i="2" a="1"/>
  <c r="P789" i="2" s="1"/>
  <c r="P790" i="2" a="1"/>
  <c r="P790" i="2" s="1"/>
  <c r="P791" i="2" a="1"/>
  <c r="P791" i="2"/>
  <c r="P792" i="2" a="1"/>
  <c r="P792" i="2" s="1"/>
  <c r="P793" i="2" a="1"/>
  <c r="P793" i="2" s="1"/>
  <c r="P794" i="2" a="1"/>
  <c r="P794" i="2"/>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s="1"/>
  <c r="P806" i="2" a="1"/>
  <c r="P806" i="2" s="1"/>
  <c r="P807" i="2" a="1"/>
  <c r="P807" i="2" s="1"/>
  <c r="P808" i="2" a="1"/>
  <c r="P808" i="2" s="1"/>
  <c r="P809" i="2" a="1"/>
  <c r="P809" i="2" s="1"/>
  <c r="P810" i="2" a="1"/>
  <c r="P810" i="2" s="1"/>
  <c r="P811" i="2" a="1"/>
  <c r="P811" i="2" s="1"/>
  <c r="P812" i="2" a="1"/>
  <c r="P812" i="2" s="1"/>
  <c r="P813" i="2" a="1"/>
  <c r="P813" i="2" s="1"/>
  <c r="P814" i="2" a="1"/>
  <c r="P814" i="2" s="1"/>
  <c r="P815" i="2" a="1"/>
  <c r="P815" i="2" s="1"/>
  <c r="P816" i="2" a="1"/>
  <c r="P816" i="2" s="1"/>
  <c r="P817" i="2" a="1"/>
  <c r="P817" i="2" s="1"/>
  <c r="P818" i="2" a="1"/>
  <c r="P818" i="2" s="1"/>
  <c r="P819" i="2" a="1"/>
  <c r="P819" i="2" s="1"/>
  <c r="P820" i="2" a="1"/>
  <c r="P820" i="2" s="1"/>
  <c r="P821" i="2" a="1"/>
  <c r="P821" i="2" s="1"/>
  <c r="P822" i="2" a="1"/>
  <c r="P822" i="2" s="1"/>
  <c r="P823" i="2" a="1"/>
  <c r="P823" i="2"/>
  <c r="P824" i="2" a="1"/>
  <c r="P824" i="2" s="1"/>
  <c r="P825" i="2" a="1"/>
  <c r="P825" i="2" s="1"/>
  <c r="P826" i="2" a="1"/>
  <c r="P826" i="2" s="1"/>
  <c r="P827" i="2" a="1"/>
  <c r="P827" i="2" s="1"/>
  <c r="P828" i="2" a="1"/>
  <c r="P828" i="2" s="1"/>
  <c r="P829" i="2" a="1"/>
  <c r="P829" i="2" s="1"/>
  <c r="P830" i="2" a="1"/>
  <c r="P830" i="2" s="1"/>
  <c r="P831" i="2" a="1"/>
  <c r="P831" i="2" s="1"/>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s="1"/>
  <c r="P844" i="2" a="1"/>
  <c r="P844" i="2" s="1"/>
  <c r="P845" i="2" a="1"/>
  <c r="P845" i="2" s="1"/>
  <c r="P846" i="2" a="1"/>
  <c r="P846" i="2" s="1"/>
  <c r="P847" i="2" a="1"/>
  <c r="P847" i="2" s="1"/>
  <c r="P848" i="2" a="1"/>
  <c r="P848" i="2" s="1"/>
  <c r="P849" i="2" a="1"/>
  <c r="P849" i="2" s="1"/>
  <c r="P850" i="2" a="1"/>
  <c r="P850" i="2" s="1"/>
  <c r="P851" i="2" a="1"/>
  <c r="P851" i="2" s="1"/>
  <c r="P852" i="2" a="1"/>
  <c r="P852" i="2" s="1"/>
  <c r="P853" i="2" a="1"/>
  <c r="P853" i="2" s="1"/>
  <c r="P854" i="2" a="1"/>
  <c r="P854" i="2" s="1"/>
  <c r="P855" i="2" a="1"/>
  <c r="P855" i="2" s="1"/>
  <c r="P856" i="2" a="1"/>
  <c r="P856" i="2" s="1"/>
  <c r="P857" i="2" a="1"/>
  <c r="P857" i="2" s="1"/>
  <c r="P858" i="2" a="1"/>
  <c r="P858" i="2" s="1"/>
  <c r="P859" i="2" a="1"/>
  <c r="P859" i="2"/>
  <c r="P860" i="2" a="1"/>
  <c r="P860" i="2" s="1"/>
  <c r="P861" i="2" a="1"/>
  <c r="P861" i="2" s="1"/>
  <c r="P862" i="2" a="1"/>
  <c r="P862" i="2" s="1"/>
  <c r="P863" i="2" a="1"/>
  <c r="P863" i="2" s="1"/>
  <c r="P864" i="2" a="1"/>
  <c r="P864" i="2" s="1"/>
  <c r="P865" i="2" a="1"/>
  <c r="P865" i="2" s="1"/>
  <c r="P866" i="2" a="1"/>
  <c r="P866" i="2" s="1"/>
  <c r="P867" i="2" a="1"/>
  <c r="P867" i="2" s="1"/>
  <c r="P868" i="2" a="1"/>
  <c r="P868" i="2" s="1"/>
  <c r="P869" i="2" a="1"/>
  <c r="P869" i="2" s="1"/>
  <c r="P870" i="2" a="1"/>
  <c r="P870" i="2" s="1"/>
  <c r="P871" i="2" a="1"/>
  <c r="P871" i="2" s="1"/>
  <c r="P872" i="2" a="1"/>
  <c r="P872" i="2" s="1"/>
  <c r="P873" i="2" a="1"/>
  <c r="P873" i="2" s="1"/>
  <c r="P874" i="2" a="1"/>
  <c r="P874" i="2" s="1"/>
  <c r="P875" i="2" a="1"/>
  <c r="P875" i="2" s="1"/>
  <c r="P876" i="2" a="1"/>
  <c r="P876" i="2" s="1"/>
  <c r="P877" i="2" a="1"/>
  <c r="P877" i="2" s="1"/>
  <c r="P878" i="2" a="1"/>
  <c r="P878" i="2"/>
  <c r="P879" i="2" a="1"/>
  <c r="P879" i="2"/>
  <c r="P880" i="2" a="1"/>
  <c r="P880" i="2" s="1"/>
  <c r="P881" i="2" a="1"/>
  <c r="P881" i="2" s="1"/>
  <c r="P882" i="2" a="1"/>
  <c r="P882" i="2" s="1"/>
  <c r="P883" i="2" a="1"/>
  <c r="P883" i="2" s="1"/>
  <c r="P884" i="2" a="1"/>
  <c r="P884" i="2" s="1"/>
  <c r="P885" i="2" a="1"/>
  <c r="P885" i="2" s="1"/>
  <c r="P886" i="2" a="1"/>
  <c r="P886" i="2" s="1"/>
  <c r="P887" i="2" a="1"/>
  <c r="P887" i="2" s="1"/>
  <c r="P888" i="2" a="1"/>
  <c r="P888" i="2" s="1"/>
  <c r="P889" i="2" a="1"/>
  <c r="P889" i="2" s="1"/>
  <c r="P890" i="2" a="1"/>
  <c r="P890" i="2" s="1"/>
  <c r="P891" i="2" a="1"/>
  <c r="P891" i="2" s="1"/>
  <c r="P892" i="2" a="1"/>
  <c r="P892" i="2"/>
  <c r="P893" i="2" a="1"/>
  <c r="P893" i="2" s="1"/>
  <c r="P894" i="2" a="1"/>
  <c r="P894" i="2" s="1"/>
  <c r="P895" i="2" a="1"/>
  <c r="P895" i="2" s="1"/>
  <c r="P896" i="2" a="1"/>
  <c r="P896" i="2"/>
  <c r="P897" i="2" a="1"/>
  <c r="P897" i="2" s="1"/>
  <c r="P898" i="2" a="1"/>
  <c r="P898" i="2" s="1"/>
  <c r="P899" i="2" a="1"/>
  <c r="P899" i="2" s="1"/>
  <c r="P900" i="2" a="1"/>
  <c r="P900" i="2" s="1"/>
  <c r="P901" i="2" a="1"/>
  <c r="P901" i="2" s="1"/>
  <c r="P902" i="2" a="1"/>
  <c r="P902" i="2" s="1"/>
  <c r="P903" i="2" a="1"/>
  <c r="P903" i="2" s="1"/>
  <c r="P904" i="2" a="1"/>
  <c r="P904" i="2" s="1"/>
  <c r="P905" i="2" a="1"/>
  <c r="P905" i="2" s="1"/>
  <c r="P906" i="2" a="1"/>
  <c r="P906" i="2" s="1"/>
  <c r="P907" i="2" a="1"/>
  <c r="P907" i="2" s="1"/>
  <c r="P908" i="2" a="1"/>
  <c r="P908" i="2" s="1"/>
  <c r="P909" i="2" a="1"/>
  <c r="P909" i="2" s="1"/>
  <c r="P910" i="2" a="1"/>
  <c r="P910" i="2" s="1"/>
  <c r="P911" i="2" a="1"/>
  <c r="P911" i="2" s="1"/>
  <c r="P912" i="2" a="1"/>
  <c r="P912" i="2" s="1"/>
  <c r="P913" i="2" a="1"/>
  <c r="P913" i="2" s="1"/>
  <c r="P914" i="2" a="1"/>
  <c r="P914" i="2" s="1"/>
  <c r="P915" i="2" a="1"/>
  <c r="P915" i="2" s="1"/>
  <c r="P916" i="2" a="1"/>
  <c r="P916" i="2" s="1"/>
  <c r="P917" i="2" a="1"/>
  <c r="P917" i="2" s="1"/>
  <c r="P918" i="2" a="1"/>
  <c r="P918" i="2" s="1"/>
  <c r="P919" i="2" a="1"/>
  <c r="P919" i="2" s="1"/>
  <c r="P920" i="2" a="1"/>
  <c r="P920" i="2" s="1"/>
  <c r="P921" i="2" a="1"/>
  <c r="P921" i="2" s="1"/>
  <c r="P922" i="2" a="1"/>
  <c r="P922" i="2" s="1"/>
  <c r="P923" i="2" a="1"/>
  <c r="P923" i="2" s="1"/>
  <c r="P924" i="2" a="1"/>
  <c r="P924" i="2" s="1"/>
  <c r="P925" i="2" a="1"/>
  <c r="P925" i="2" s="1"/>
  <c r="P926" i="2" a="1"/>
  <c r="P926" i="2" s="1"/>
  <c r="P927" i="2" a="1"/>
  <c r="P927" i="2" s="1"/>
  <c r="P928" i="2" a="1"/>
  <c r="P928" i="2" s="1"/>
  <c r="P929" i="2" a="1"/>
  <c r="P929" i="2" s="1"/>
  <c r="P930" i="2" a="1"/>
  <c r="P930" i="2" s="1"/>
  <c r="P931" i="2" a="1"/>
  <c r="P931" i="2" s="1"/>
  <c r="P932" i="2" a="1"/>
  <c r="P932" i="2" s="1"/>
  <c r="P933" i="2" a="1"/>
  <c r="P933" i="2" s="1"/>
  <c r="P934" i="2" a="1"/>
  <c r="P934" i="2" s="1"/>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s="1"/>
  <c r="P947" i="2" a="1"/>
  <c r="P947" i="2" s="1"/>
  <c r="P948" i="2" a="1"/>
  <c r="P948" i="2" s="1"/>
  <c r="P949" i="2" a="1"/>
  <c r="P949" i="2" s="1"/>
  <c r="P950" i="2" a="1"/>
  <c r="P950" i="2" s="1"/>
  <c r="P951" i="2" a="1"/>
  <c r="P951" i="2" s="1"/>
  <c r="P952" i="2" a="1"/>
  <c r="P952" i="2" s="1"/>
  <c r="P953" i="2" a="1"/>
  <c r="P953" i="2" s="1"/>
  <c r="P954" i="2" a="1"/>
  <c r="P954" i="2" s="1"/>
  <c r="P955" i="2" a="1"/>
  <c r="P955" i="2" s="1"/>
  <c r="P956" i="2" a="1"/>
  <c r="P956" i="2" s="1"/>
  <c r="P957" i="2" a="1"/>
  <c r="P957" i="2" s="1"/>
  <c r="P958" i="2" a="1"/>
  <c r="P958" i="2" s="1"/>
  <c r="P959" i="2" a="1"/>
  <c r="P959" i="2" s="1"/>
  <c r="P960" i="2" a="1"/>
  <c r="P960" i="2" s="1"/>
  <c r="P961" i="2" a="1"/>
  <c r="P961" i="2" s="1"/>
  <c r="P962" i="2" a="1"/>
  <c r="P962" i="2" s="1"/>
  <c r="P963" i="2" a="1"/>
  <c r="P963" i="2" s="1"/>
  <c r="P964" i="2" a="1"/>
  <c r="P964" i="2" s="1"/>
  <c r="P965" i="2" a="1"/>
  <c r="P965" i="2" s="1"/>
  <c r="P966" i="2" a="1"/>
  <c r="P966" i="2" s="1"/>
  <c r="P967" i="2" a="1"/>
  <c r="P967" i="2" s="1"/>
  <c r="P968" i="2" a="1"/>
  <c r="P968" i="2" s="1"/>
  <c r="P969" i="2" a="1"/>
  <c r="P969" i="2" s="1"/>
  <c r="P970" i="2" a="1"/>
  <c r="P970" i="2" s="1"/>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s="1"/>
  <c r="P983" i="2" a="1"/>
  <c r="P983" i="2" s="1"/>
  <c r="P984" i="2" a="1"/>
  <c r="P984" i="2" s="1"/>
  <c r="P985" i="2" a="1"/>
  <c r="P985" i="2" s="1"/>
  <c r="P986" i="2" a="1"/>
  <c r="P986" i="2" s="1"/>
  <c r="P987" i="2" a="1"/>
  <c r="P987" i="2"/>
  <c r="P988" i="2" a="1"/>
  <c r="P988" i="2" s="1"/>
  <c r="P989" i="2" a="1"/>
  <c r="P989" i="2" s="1"/>
  <c r="P990" i="2" a="1"/>
  <c r="P990" i="2" s="1"/>
  <c r="P991" i="2" a="1"/>
  <c r="P991" i="2" s="1"/>
  <c r="P992" i="2" a="1"/>
  <c r="P992" i="2" s="1"/>
  <c r="P993" i="2" a="1"/>
  <c r="P993" i="2"/>
  <c r="P994" i="2" a="1"/>
  <c r="P994" i="2" s="1"/>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s="1"/>
  <c r="P1017" i="2" a="1"/>
  <c r="P1017" i="2" s="1"/>
  <c r="P1018" i="2" a="1"/>
  <c r="P1018" i="2" s="1"/>
  <c r="P1019" i="2" a="1"/>
  <c r="P1019" i="2"/>
  <c r="P1020" i="2" a="1"/>
  <c r="P1020" i="2" s="1"/>
  <c r="P1021" i="2" a="1"/>
  <c r="P1021" i="2" s="1"/>
  <c r="P1022" i="2" a="1"/>
  <c r="P1022" i="2" s="1"/>
  <c r="P1023" i="2" a="1"/>
  <c r="P1023" i="2" s="1"/>
  <c r="P1024" i="2" a="1"/>
  <c r="P1024" i="2" s="1"/>
  <c r="P1025" i="2" a="1"/>
  <c r="P1025" i="2" s="1"/>
  <c r="P1026" i="2" a="1"/>
  <c r="P1026" i="2" s="1"/>
  <c r="P1027" i="2" a="1"/>
  <c r="P1027" i="2" s="1"/>
  <c r="P1028" i="2" a="1"/>
  <c r="P1028" i="2" s="1"/>
  <c r="P1029" i="2" a="1"/>
  <c r="P1029" i="2" s="1"/>
  <c r="P1030" i="2" a="1"/>
  <c r="P1030" i="2" s="1"/>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s="1"/>
  <c r="P1048" i="2" a="1"/>
  <c r="P1048" i="2" s="1"/>
  <c r="P1049" i="2" a="1"/>
  <c r="P1049" i="2" s="1"/>
  <c r="P1050" i="2" a="1"/>
  <c r="P1050" i="2" s="1"/>
  <c r="P1051" i="2" a="1"/>
  <c r="P1051" i="2" s="1"/>
  <c r="P1052" i="2" a="1"/>
  <c r="P1052" i="2" s="1"/>
  <c r="P1053" i="2" a="1"/>
  <c r="P1053" i="2" s="1"/>
  <c r="P1054" i="2" a="1"/>
  <c r="P1054" i="2"/>
  <c r="P1055" i="2" a="1"/>
  <c r="P1055" i="2" s="1"/>
  <c r="P1056" i="2" a="1"/>
  <c r="P1056" i="2" s="1"/>
  <c r="P1057" i="2" a="1"/>
  <c r="P1057" i="2" s="1"/>
  <c r="P1058" i="2" a="1"/>
  <c r="P1058" i="2" s="1"/>
  <c r="P1059" i="2" a="1"/>
  <c r="P1059" i="2" s="1"/>
  <c r="P1060" i="2" a="1"/>
  <c r="P1060" i="2" s="1"/>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s="1"/>
  <c r="P1072" i="2" a="1"/>
  <c r="P1072" i="2" s="1"/>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s="1"/>
  <c r="P1084" i="2" a="1"/>
  <c r="P1084" i="2" s="1"/>
  <c r="P1085" i="2" a="1"/>
  <c r="P1085" i="2" s="1"/>
  <c r="P1086" i="2" a="1"/>
  <c r="P1086" i="2" s="1"/>
  <c r="P1087" i="2" a="1"/>
  <c r="P1087" i="2" s="1"/>
  <c r="P1088" i="2" a="1"/>
  <c r="P1088" i="2" s="1"/>
  <c r="P1089" i="2" a="1"/>
  <c r="P1089" i="2" s="1"/>
  <c r="P1090" i="2" a="1"/>
  <c r="P1090" i="2" s="1"/>
  <c r="P1091" i="2" a="1"/>
  <c r="P1091" i="2" s="1"/>
  <c r="P1092" i="2" a="1"/>
  <c r="P1092" i="2" s="1"/>
  <c r="P1093" i="2" a="1"/>
  <c r="P1093" i="2" s="1"/>
  <c r="P1094" i="2" a="1"/>
  <c r="P1094" i="2" s="1"/>
  <c r="P1095" i="2" a="1"/>
  <c r="P1095" i="2" s="1"/>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s="1"/>
  <c r="P1108" i="2" a="1"/>
  <c r="P1108" i="2"/>
  <c r="P1109" i="2" a="1"/>
  <c r="P1109" i="2" s="1"/>
  <c r="P1110" i="2" a="1"/>
  <c r="P1110" i="2" s="1"/>
  <c r="P1111" i="2" a="1"/>
  <c r="P1111" i="2" s="1"/>
  <c r="P1112" i="2" a="1"/>
  <c r="P1112" i="2" s="1"/>
  <c r="P1113" i="2" a="1"/>
  <c r="P1113" i="2"/>
  <c r="P1114" i="2" a="1"/>
  <c r="P1114" i="2" s="1"/>
  <c r="P1115" i="2" a="1"/>
  <c r="P1115" i="2"/>
  <c r="P1116" i="2" a="1"/>
  <c r="P1116" i="2" s="1"/>
  <c r="P1117" i="2" a="1"/>
  <c r="P1117" i="2" s="1"/>
  <c r="P1118" i="2" a="1"/>
  <c r="P1118" i="2" s="1"/>
  <c r="P1119" i="2" a="1"/>
  <c r="P1119" i="2" s="1"/>
  <c r="P1120" i="2" a="1"/>
  <c r="P1120" i="2" s="1"/>
  <c r="P1121" i="2" a="1"/>
  <c r="P1121" i="2"/>
  <c r="P1122" i="2" a="1"/>
  <c r="P1122" i="2" s="1"/>
  <c r="P1123" i="2" a="1"/>
  <c r="P1123" i="2" s="1"/>
  <c r="P1124" i="2" a="1"/>
  <c r="P1124" i="2" s="1"/>
  <c r="P1125" i="2" a="1"/>
  <c r="P1125" i="2"/>
  <c r="P1126" i="2" a="1"/>
  <c r="P1126" i="2" s="1"/>
  <c r="P1127" i="2" a="1"/>
  <c r="P1127" i="2" s="1"/>
  <c r="P1128" i="2" a="1"/>
  <c r="P1128" i="2" s="1"/>
  <c r="P1129" i="2" a="1"/>
  <c r="P1129" i="2" s="1"/>
  <c r="P1130" i="2" a="1"/>
  <c r="P1130" i="2" s="1"/>
  <c r="P1131" i="2" a="1"/>
  <c r="P1131" i="2" s="1"/>
  <c r="P1132" i="2" a="1"/>
  <c r="P1132" i="2" s="1"/>
  <c r="P1133" i="2" a="1"/>
  <c r="P1133" i="2" s="1"/>
  <c r="P1134" i="2" a="1"/>
  <c r="P1134" i="2" s="1"/>
  <c r="P1135" i="2" a="1"/>
  <c r="P1135" i="2" s="1"/>
  <c r="P1136" i="2" a="1"/>
  <c r="P1136" i="2" s="1"/>
  <c r="P1137" i="2" a="1"/>
  <c r="P1137" i="2"/>
  <c r="P1138" i="2" a="1"/>
  <c r="P1138" i="2" s="1"/>
  <c r="P1139" i="2" a="1"/>
  <c r="P1139" i="2" s="1"/>
  <c r="P1140" i="2" a="1"/>
  <c r="P1140" i="2" s="1"/>
  <c r="P1141" i="2" a="1"/>
  <c r="P1141" i="2" s="1"/>
  <c r="P1142" i="2" a="1"/>
  <c r="P1142" i="2" s="1"/>
  <c r="P1143" i="2" a="1"/>
  <c r="P1143" i="2" s="1"/>
  <c r="P1144" i="2" a="1"/>
  <c r="P1144" i="2" s="1"/>
  <c r="P1145" i="2" a="1"/>
  <c r="P1145" i="2" s="1"/>
  <c r="P1146" i="2" a="1"/>
  <c r="P1146" i="2" s="1"/>
  <c r="P1147" i="2" a="1"/>
  <c r="P1147" i="2" s="1"/>
  <c r="P1148" i="2" a="1"/>
  <c r="P1148" i="2" s="1"/>
  <c r="P1149" i="2" a="1"/>
  <c r="P1149" i="2" s="1"/>
  <c r="P1150" i="2" a="1"/>
  <c r="P1150" i="2" s="1"/>
  <c r="P1151" i="2" a="1"/>
  <c r="P1151" i="2" s="1"/>
  <c r="P1152" i="2" a="1"/>
  <c r="P1152" i="2" s="1"/>
  <c r="P1153" i="2" a="1"/>
  <c r="P1153" i="2"/>
  <c r="P1154" i="2" a="1"/>
  <c r="P1154" i="2" s="1"/>
  <c r="P1155" i="2" a="1"/>
  <c r="P1155" i="2" s="1"/>
  <c r="P1156" i="2" a="1"/>
  <c r="P1156" i="2" s="1"/>
  <c r="P1157" i="2" a="1"/>
  <c r="P1157" i="2"/>
  <c r="P1158" i="2" a="1"/>
  <c r="P1158" i="2" s="1"/>
  <c r="P1159" i="2" a="1"/>
  <c r="P1159" i="2" s="1"/>
  <c r="P1160" i="2" a="1"/>
  <c r="P1160" i="2" s="1"/>
  <c r="P1161" i="2" a="1"/>
  <c r="P1161" i="2" s="1"/>
  <c r="P1162" i="2" a="1"/>
  <c r="P1162" i="2"/>
  <c r="P1163" i="2" a="1"/>
  <c r="P1163" i="2" s="1"/>
  <c r="P1164" i="2" a="1"/>
  <c r="P1164" i="2" s="1"/>
  <c r="P1165" i="2" a="1"/>
  <c r="P1165" i="2" s="1"/>
  <c r="P1166" i="2" a="1"/>
  <c r="P1166" i="2" s="1"/>
  <c r="P1167" i="2" a="1"/>
  <c r="P1167" i="2" s="1"/>
  <c r="P1168" i="2" a="1"/>
  <c r="P1168" i="2" s="1"/>
  <c r="P1169" i="2" a="1"/>
  <c r="P1169" i="2" s="1"/>
  <c r="P1170" i="2" a="1"/>
  <c r="P1170" i="2" s="1"/>
  <c r="P1171" i="2" a="1"/>
  <c r="P1171" i="2" s="1"/>
  <c r="P1172" i="2" a="1"/>
  <c r="P1172" i="2" s="1"/>
  <c r="P1173" i="2" a="1"/>
  <c r="P1173" i="2" s="1"/>
  <c r="P1174" i="2" a="1"/>
  <c r="P1174" i="2" s="1"/>
  <c r="P1175" i="2" a="1"/>
  <c r="P1175" i="2" s="1"/>
  <c r="P1176" i="2" a="1"/>
  <c r="P1176" i="2" s="1"/>
  <c r="P1177" i="2" a="1"/>
  <c r="P1177" i="2" s="1"/>
  <c r="P1178" i="2" a="1"/>
  <c r="P1178" i="2" s="1"/>
  <c r="P1179" i="2" a="1"/>
  <c r="P1179" i="2" s="1"/>
  <c r="P1180" i="2" a="1"/>
  <c r="P1180" i="2" s="1"/>
  <c r="P1181" i="2" a="1"/>
  <c r="P1181" i="2" s="1"/>
  <c r="P1182" i="2" a="1"/>
  <c r="P1182" i="2" s="1"/>
  <c r="P1183" i="2" a="1"/>
  <c r="P1183" i="2" s="1"/>
  <c r="P1184" i="2" a="1"/>
  <c r="P1184" i="2" s="1"/>
  <c r="P1185" i="2" a="1"/>
  <c r="P1185" i="2"/>
  <c r="P1186" i="2" a="1"/>
  <c r="P1186" i="2" s="1"/>
  <c r="P1187" i="2" a="1"/>
  <c r="P1187" i="2" s="1"/>
  <c r="P1188" i="2" a="1"/>
  <c r="P1188" i="2" s="1"/>
  <c r="P1189" i="2" a="1"/>
  <c r="P1189" i="2" s="1"/>
  <c r="P1190" i="2" a="1"/>
  <c r="P1190" i="2"/>
  <c r="P1191" i="2" a="1"/>
  <c r="P1191" i="2"/>
  <c r="P1192" i="2" a="1"/>
  <c r="P1192" i="2" s="1"/>
  <c r="P1193" i="2" a="1"/>
  <c r="P1193" i="2" s="1"/>
  <c r="P1194" i="2" a="1"/>
  <c r="P1194" i="2" s="1"/>
  <c r="P1195" i="2" a="1"/>
  <c r="P1195" i="2" s="1"/>
  <c r="P1196" i="2" a="1"/>
  <c r="P1196" i="2" s="1"/>
  <c r="P1197" i="2" a="1"/>
  <c r="P1197" i="2" s="1"/>
  <c r="P1198" i="2" a="1"/>
  <c r="P1198" i="2" s="1"/>
  <c r="P1199" i="2" a="1"/>
  <c r="P1199" i="2" s="1"/>
  <c r="P1200" i="2" a="1"/>
  <c r="P1200" i="2" s="1"/>
  <c r="P1201" i="2" a="1"/>
  <c r="P1201" i="2" s="1"/>
  <c r="P1202" i="2" a="1"/>
  <c r="P1202" i="2" s="1"/>
  <c r="P1203" i="2" a="1"/>
  <c r="P1203" i="2" s="1"/>
  <c r="P1204" i="2" a="1"/>
  <c r="P1204" i="2" s="1"/>
  <c r="P1205" i="2" a="1"/>
  <c r="P1205" i="2" s="1"/>
  <c r="P1206" i="2" a="1"/>
  <c r="P1206" i="2" s="1"/>
  <c r="P1207" i="2" a="1"/>
  <c r="P1207" i="2" s="1"/>
  <c r="P1208" i="2" a="1"/>
  <c r="P1208" i="2" s="1"/>
  <c r="P1209" i="2" a="1"/>
  <c r="P1209" i="2" s="1"/>
  <c r="P1210" i="2" a="1"/>
  <c r="P1210" i="2" s="1"/>
  <c r="P1211" i="2" a="1"/>
  <c r="P1211" i="2" s="1"/>
  <c r="P1212" i="2" a="1"/>
  <c r="P1212" i="2" s="1"/>
  <c r="P1213" i="2" a="1"/>
  <c r="P1213" i="2" s="1"/>
  <c r="P1214" i="2" a="1"/>
  <c r="P1214" i="2" s="1"/>
  <c r="P1215" i="2" a="1"/>
  <c r="P1215" i="2" s="1"/>
  <c r="P1216" i="2" a="1"/>
  <c r="P1216" i="2" s="1"/>
  <c r="P1217" i="2" a="1"/>
  <c r="P1217" i="2" s="1"/>
  <c r="P1218" i="2" a="1"/>
  <c r="P1218" i="2" s="1"/>
  <c r="P1219" i="2" a="1"/>
  <c r="P1219" i="2" s="1"/>
  <c r="P1220" i="2" a="1"/>
  <c r="P1220" i="2" s="1"/>
  <c r="P1221" i="2" a="1"/>
  <c r="P1221" i="2" s="1"/>
  <c r="P1222" i="2" a="1"/>
  <c r="P1222" i="2" s="1"/>
  <c r="P1223" i="2" a="1"/>
  <c r="P1223" i="2" s="1"/>
  <c r="P1224" i="2" a="1"/>
  <c r="P1224" i="2" s="1"/>
  <c r="P1225" i="2" a="1"/>
  <c r="P1225" i="2" s="1"/>
  <c r="P1226" i="2" a="1"/>
  <c r="P1226" i="2" s="1"/>
  <c r="P1227" i="2" a="1"/>
  <c r="P1227" i="2" s="1"/>
  <c r="P1228" i="2" a="1"/>
  <c r="P1228" i="2"/>
  <c r="P1229" i="2" a="1"/>
  <c r="P1229" i="2" s="1"/>
  <c r="P1230" i="2" a="1"/>
  <c r="P1230" i="2" s="1"/>
  <c r="P1231" i="2" a="1"/>
  <c r="P1231" i="2" s="1"/>
  <c r="P1232" i="2" a="1"/>
  <c r="P1232" i="2" s="1"/>
  <c r="P1233" i="2" a="1"/>
  <c r="P1233" i="2"/>
  <c r="P1234" i="2" a="1"/>
  <c r="P1234" i="2" s="1"/>
  <c r="P1235" i="2" a="1"/>
  <c r="P1235" i="2" s="1"/>
  <c r="P1236" i="2" a="1"/>
  <c r="P1236" i="2" s="1"/>
  <c r="P1237" i="2" a="1"/>
  <c r="P1237" i="2" s="1"/>
  <c r="P1238" i="2" a="1"/>
  <c r="P1238" i="2" s="1"/>
  <c r="P1239" i="2" a="1"/>
  <c r="P1239" i="2" s="1"/>
  <c r="P1240" i="2" a="1"/>
  <c r="P1240" i="2" s="1"/>
  <c r="P1241" i="2" a="1"/>
  <c r="P1241" i="2" s="1"/>
  <c r="P1242" i="2" a="1"/>
  <c r="P1242" i="2" s="1"/>
  <c r="P1243" i="2" a="1"/>
  <c r="P1243" i="2" s="1"/>
  <c r="P1244" i="2" a="1"/>
  <c r="P1244" i="2" s="1"/>
  <c r="P1245" i="2" a="1"/>
  <c r="P1245" i="2" s="1"/>
  <c r="P1246" i="2" a="1"/>
  <c r="P1246" i="2" s="1"/>
  <c r="P1247" i="2" a="1"/>
  <c r="P1247" i="2" s="1"/>
  <c r="P1248" i="2" a="1"/>
  <c r="P1248" i="2" s="1"/>
  <c r="P1249" i="2" a="1"/>
  <c r="P1249" i="2" s="1"/>
  <c r="P1250" i="2" a="1"/>
  <c r="P1250" i="2" s="1"/>
  <c r="P1251" i="2" a="1"/>
  <c r="P1251" i="2" s="1"/>
  <c r="P1252" i="2" a="1"/>
  <c r="P1252" i="2" s="1"/>
  <c r="P1253" i="2" a="1"/>
  <c r="P1253" i="2" s="1"/>
  <c r="P1254" i="2" a="1"/>
  <c r="P1254" i="2" s="1"/>
  <c r="P1255" i="2" a="1"/>
  <c r="P1255" i="2" s="1"/>
  <c r="P1256" i="2" a="1"/>
  <c r="P1256" i="2" s="1"/>
  <c r="P1257" i="2" a="1"/>
  <c r="P1257" i="2" s="1"/>
  <c r="P1258" i="2" a="1"/>
  <c r="P1258" i="2" s="1"/>
  <c r="P1259" i="2" a="1"/>
  <c r="P1259" i="2" s="1"/>
  <c r="P1260" i="2" a="1"/>
  <c r="P1260" i="2" s="1"/>
  <c r="P1261" i="2" a="1"/>
  <c r="P1261" i="2" s="1"/>
  <c r="P1262" i="2" a="1"/>
  <c r="P1262" i="2" s="1"/>
  <c r="P1263" i="2" a="1"/>
  <c r="P1263" i="2" s="1"/>
  <c r="P1264" i="2" a="1"/>
  <c r="P1264" i="2" s="1"/>
  <c r="P1265" i="2" a="1"/>
  <c r="P1265" i="2" s="1"/>
  <c r="P1266" i="2" a="1"/>
  <c r="P1266" i="2" s="1"/>
  <c r="P1267" i="2" a="1"/>
  <c r="P1267" i="2"/>
  <c r="P1268" i="2" a="1"/>
  <c r="P1268" i="2" s="1"/>
  <c r="P1269" i="2" a="1"/>
  <c r="P1269" i="2" s="1"/>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s="1"/>
  <c r="P1283" i="2" a="1"/>
  <c r="P1283" i="2" s="1"/>
  <c r="P1284" i="2" a="1"/>
  <c r="P1284" i="2" s="1"/>
  <c r="P1285" i="2" a="1"/>
  <c r="P1285" i="2" s="1"/>
  <c r="P1286" i="2" a="1"/>
  <c r="P1286" i="2" s="1"/>
  <c r="P1287" i="2" a="1"/>
  <c r="P1287" i="2" s="1"/>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s="1"/>
  <c r="P1299" i="2" a="1"/>
  <c r="P1299" i="2" s="1"/>
  <c r="P1300" i="2" a="1"/>
  <c r="P1300" i="2" s="1"/>
  <c r="P1301" i="2" a="1"/>
  <c r="P1301" i="2"/>
  <c r="P1302" i="2" a="1"/>
  <c r="P1302" i="2" s="1"/>
  <c r="P1303" i="2" a="1"/>
  <c r="P1303" i="2" s="1"/>
  <c r="P1304" i="2" a="1"/>
  <c r="P1304" i="2" s="1"/>
  <c r="P1305" i="2" a="1"/>
  <c r="P1305" i="2" s="1"/>
  <c r="P1306" i="2" a="1"/>
  <c r="P1306" i="2" s="1"/>
  <c r="P1307" i="2" a="1"/>
  <c r="P1307" i="2" s="1"/>
  <c r="P1308" i="2" a="1"/>
  <c r="P1308" i="2" s="1"/>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c r="P1319" i="2" a="1"/>
  <c r="P1319" i="2" s="1"/>
  <c r="P1320" i="2" a="1"/>
  <c r="P1320" i="2" s="1"/>
  <c r="P1321" i="2" a="1"/>
  <c r="P1321" i="2" s="1"/>
  <c r="P1322" i="2" a="1"/>
  <c r="P1322" i="2"/>
  <c r="P1323" i="2" a="1"/>
  <c r="P1323" i="2" s="1"/>
  <c r="P1324" i="2" a="1"/>
  <c r="P1324" i="2" s="1"/>
  <c r="P1325" i="2" a="1"/>
  <c r="P1325" i="2" s="1"/>
  <c r="P1326" i="2" a="1"/>
  <c r="P1326" i="2" s="1"/>
  <c r="P1327" i="2" a="1"/>
  <c r="P1327" i="2" s="1"/>
  <c r="P1328" i="2" a="1"/>
  <c r="P1328" i="2" s="1"/>
  <c r="P1329" i="2" a="1"/>
  <c r="P1329" i="2"/>
  <c r="P1330" i="2" a="1"/>
  <c r="P1330" i="2" s="1"/>
  <c r="P1331" i="2" a="1"/>
  <c r="P1331" i="2" s="1"/>
  <c r="P1332" i="2" a="1"/>
  <c r="P1332" i="2" s="1"/>
  <c r="P1333" i="2" a="1"/>
  <c r="P1333" i="2" s="1"/>
  <c r="P1334" i="2" a="1"/>
  <c r="P1334" i="2" s="1"/>
  <c r="P1335" i="2" a="1"/>
  <c r="P1335" i="2" s="1"/>
  <c r="P1336" i="2" a="1"/>
  <c r="P1336" i="2" s="1"/>
  <c r="P1337" i="2" a="1"/>
  <c r="P1337" i="2" s="1"/>
  <c r="P1338" i="2" a="1"/>
  <c r="P1338" i="2" s="1"/>
  <c r="P1339" i="2" a="1"/>
  <c r="P1339" i="2" s="1"/>
  <c r="P1340" i="2" a="1"/>
  <c r="P1340" i="2" s="1"/>
  <c r="P1341" i="2" a="1"/>
  <c r="P1341" i="2" s="1"/>
  <c r="P1342" i="2" a="1"/>
  <c r="P1342" i="2" s="1"/>
  <c r="P1343" i="2" a="1"/>
  <c r="P1343" i="2" s="1"/>
  <c r="P1344" i="2" a="1"/>
  <c r="P1344" i="2" s="1"/>
  <c r="P1345" i="2" a="1"/>
  <c r="P1345" i="2" s="1"/>
  <c r="P1346" i="2" a="1"/>
  <c r="P1346" i="2" s="1"/>
  <c r="P1347" i="2" a="1"/>
  <c r="P1347" i="2" s="1"/>
  <c r="P1348" i="2" a="1"/>
  <c r="P1348" i="2" s="1"/>
  <c r="P1349" i="2" a="1"/>
  <c r="P1349" i="2" s="1"/>
  <c r="P1350" i="2" a="1"/>
  <c r="P1350" i="2" s="1"/>
  <c r="P1351" i="2" a="1"/>
  <c r="P1351" i="2" s="1"/>
  <c r="P1352" i="2" a="1"/>
  <c r="P1352" i="2" s="1"/>
  <c r="P1353" i="2" a="1"/>
  <c r="P1353" i="2"/>
  <c r="P1354" i="2" a="1"/>
  <c r="P1354" i="2" s="1"/>
  <c r="P1355" i="2" a="1"/>
  <c r="P1355" i="2" s="1"/>
  <c r="P1356" i="2" a="1"/>
  <c r="P1356" i="2" s="1"/>
  <c r="P1357" i="2" a="1"/>
  <c r="P1357" i="2" s="1"/>
  <c r="P1358" i="2" a="1"/>
  <c r="P1358" i="2" s="1"/>
  <c r="P1359" i="2" a="1"/>
  <c r="P1359" i="2" s="1"/>
  <c r="P1360" i="2" a="1"/>
  <c r="P1360" i="2" s="1"/>
  <c r="P1361" i="2" a="1"/>
  <c r="P1361" i="2" s="1"/>
  <c r="P1362" i="2" a="1"/>
  <c r="P1362" i="2" s="1"/>
  <c r="P1363" i="2" a="1"/>
  <c r="P1363" i="2" s="1"/>
  <c r="P1364" i="2" a="1"/>
  <c r="P1364" i="2" s="1"/>
  <c r="P1365" i="2" a="1"/>
  <c r="P1365" i="2" s="1"/>
  <c r="P1366" i="2" a="1"/>
  <c r="P1366" i="2"/>
  <c r="P1367" i="2" a="1"/>
  <c r="P1367" i="2" s="1"/>
  <c r="P1368" i="2" a="1"/>
  <c r="P1368" i="2" s="1"/>
  <c r="P1369" i="2" a="1"/>
  <c r="P1369" i="2" s="1"/>
  <c r="P1370" i="2" a="1"/>
  <c r="P1370" i="2" s="1"/>
  <c r="P1371" i="2" a="1"/>
  <c r="P1371" i="2" s="1"/>
  <c r="P1372" i="2" a="1"/>
  <c r="P1372" i="2" s="1"/>
  <c r="P1373" i="2" a="1"/>
  <c r="P1373" i="2" s="1"/>
  <c r="P1374" i="2" a="1"/>
  <c r="P1374" i="2" s="1"/>
  <c r="P1375" i="2" a="1"/>
  <c r="P1375" i="2" s="1"/>
  <c r="P1376" i="2" a="1"/>
  <c r="P1376" i="2" s="1"/>
  <c r="P1377" i="2" a="1"/>
  <c r="P1377" i="2" s="1"/>
  <c r="P1378" i="2" a="1"/>
  <c r="P1378" i="2" s="1"/>
  <c r="P1379" i="2" a="1"/>
  <c r="P1379" i="2" s="1"/>
  <c r="P1380" i="2" a="1"/>
  <c r="P1380" i="2"/>
  <c r="P1381" i="2" a="1"/>
  <c r="P1381" i="2" s="1"/>
  <c r="P1382" i="2" a="1"/>
  <c r="P1382" i="2" s="1"/>
  <c r="P1383" i="2" a="1"/>
  <c r="P1383" i="2" s="1"/>
  <c r="P1384" i="2" a="1"/>
  <c r="P1384" i="2" s="1"/>
  <c r="P1385" i="2" a="1"/>
  <c r="P1385" i="2" s="1"/>
  <c r="P1386" i="2" a="1"/>
  <c r="P1386" i="2" s="1"/>
  <c r="P1387" i="2" a="1"/>
  <c r="P1387" i="2" s="1"/>
  <c r="P1388" i="2" a="1"/>
  <c r="P1388" i="2" s="1"/>
  <c r="P1389" i="2" a="1"/>
  <c r="P1389" i="2" s="1"/>
  <c r="P1390" i="2" a="1"/>
  <c r="P1390" i="2" s="1"/>
  <c r="P1391" i="2" a="1"/>
  <c r="P1391" i="2" s="1"/>
  <c r="P1392" i="2" a="1"/>
  <c r="P1392" i="2" s="1"/>
  <c r="P1393" i="2" a="1"/>
  <c r="P1393" i="2" s="1"/>
  <c r="P1394" i="2" a="1"/>
  <c r="P1394" i="2" s="1"/>
  <c r="P1395" i="2" a="1"/>
  <c r="P1395" i="2" s="1"/>
  <c r="P1396" i="2" a="1"/>
  <c r="P1396" i="2" s="1"/>
  <c r="P1397" i="2" a="1"/>
  <c r="P1397" i="2"/>
  <c r="P1398" i="2" a="1"/>
  <c r="P1398" i="2" s="1"/>
  <c r="P1399" i="2" a="1"/>
  <c r="P1399" i="2" s="1"/>
  <c r="P1400" i="2" a="1"/>
  <c r="P1400" i="2" s="1"/>
  <c r="P1401" i="2" a="1"/>
  <c r="P1401" i="2" s="1"/>
  <c r="P1402" i="2" a="1"/>
  <c r="P1402" i="2" s="1"/>
  <c r="P1403" i="2" a="1"/>
  <c r="P1403" i="2" s="1"/>
  <c r="P1404" i="2" a="1"/>
  <c r="P1404" i="2" s="1"/>
  <c r="P1405" i="2" a="1"/>
  <c r="P1405" i="2" s="1"/>
  <c r="P1406" i="2" a="1"/>
  <c r="P1406" i="2" s="1"/>
  <c r="P1407" i="2" a="1"/>
  <c r="P1407" i="2" s="1"/>
  <c r="P1408" i="2" a="1"/>
  <c r="P1408" i="2" s="1"/>
  <c r="P1409" i="2" a="1"/>
  <c r="P1409" i="2"/>
  <c r="P1410" i="2" a="1"/>
  <c r="P1410" i="2" s="1"/>
  <c r="P1411" i="2" a="1"/>
  <c r="P1411" i="2" s="1"/>
  <c r="P1412" i="2" a="1"/>
  <c r="P1412" i="2" s="1"/>
  <c r="P1413" i="2" a="1"/>
  <c r="P1413" i="2" s="1"/>
  <c r="P1414" i="2" a="1"/>
  <c r="P1414" i="2" s="1"/>
  <c r="P1415" i="2" a="1"/>
  <c r="P1415" i="2" s="1"/>
  <c r="P1416" i="2" a="1"/>
  <c r="P1416" i="2" s="1"/>
  <c r="P1417" i="2" a="1"/>
  <c r="P1417" i="2" s="1"/>
  <c r="P1418" i="2" a="1"/>
  <c r="P1418" i="2" s="1"/>
  <c r="P1419" i="2" a="1"/>
  <c r="P1419" i="2" s="1"/>
  <c r="P1420" i="2" a="1"/>
  <c r="P1420" i="2" s="1"/>
  <c r="P1421" i="2" a="1"/>
  <c r="P1421" i="2" s="1"/>
  <c r="P1422" i="2" a="1"/>
  <c r="P1422" i="2" s="1"/>
  <c r="P1423" i="2" a="1"/>
  <c r="P1423" i="2" s="1"/>
  <c r="P1424" i="2" a="1"/>
  <c r="P1424" i="2" s="1"/>
  <c r="P1425" i="2" a="1"/>
  <c r="P1425" i="2" s="1"/>
  <c r="P1426" i="2" a="1"/>
  <c r="P1426" i="2" s="1"/>
  <c r="P1427" i="2" a="1"/>
  <c r="P1427" i="2" s="1"/>
  <c r="P1428" i="2" a="1"/>
  <c r="P1428" i="2" s="1"/>
  <c r="P1429" i="2" a="1"/>
  <c r="P1429" i="2" s="1"/>
  <c r="P1430" i="2" a="1"/>
  <c r="P1430" i="2"/>
  <c r="P1431" i="2" a="1"/>
  <c r="P1431" i="2" s="1"/>
  <c r="P1432" i="2" a="1"/>
  <c r="P1432" i="2" s="1"/>
  <c r="P1433" i="2" a="1"/>
  <c r="P1433" i="2" s="1"/>
  <c r="P1434" i="2" a="1"/>
  <c r="P1434" i="2" s="1"/>
  <c r="P1435" i="2" a="1"/>
  <c r="P1435" i="2" s="1"/>
  <c r="P1436" i="2" a="1"/>
  <c r="P1436" i="2" s="1"/>
  <c r="P1437" i="2" a="1"/>
  <c r="P1437" i="2" s="1"/>
  <c r="P1438" i="2" a="1"/>
  <c r="P1438" i="2" s="1"/>
  <c r="P1439" i="2" a="1"/>
  <c r="P1439" i="2" s="1"/>
  <c r="P1440" i="2" a="1"/>
  <c r="P1440" i="2" s="1"/>
  <c r="P1441" i="2" a="1"/>
  <c r="P1441" i="2" s="1"/>
  <c r="P1442" i="2" a="1"/>
  <c r="P1442" i="2" s="1"/>
  <c r="P1443" i="2" a="1"/>
  <c r="P1443" i="2" s="1"/>
  <c r="P1444" i="2" a="1"/>
  <c r="P1444" i="2" s="1"/>
  <c r="P1445" i="2" a="1"/>
  <c r="P1445" i="2" s="1"/>
  <c r="P1446" i="2" a="1"/>
  <c r="P1446" i="2" s="1"/>
  <c r="P1447" i="2" a="1"/>
  <c r="P1447" i="2"/>
  <c r="P1448" i="2" a="1"/>
  <c r="P1448" i="2" s="1"/>
  <c r="P1449" i="2" a="1"/>
  <c r="P1449" i="2" s="1"/>
  <c r="P1450" i="2" a="1"/>
  <c r="P1450" i="2"/>
  <c r="P1451" i="2" a="1"/>
  <c r="P1451" i="2" s="1"/>
  <c r="P1452" i="2" a="1"/>
  <c r="P1452" i="2" s="1"/>
  <c r="P1453" i="2" a="1"/>
  <c r="P1453" i="2" s="1"/>
  <c r="P1454" i="2" a="1"/>
  <c r="P1454" i="2" s="1"/>
  <c r="P1455" i="2" a="1"/>
  <c r="P1455" i="2" s="1"/>
  <c r="P1456" i="2" a="1"/>
  <c r="P1456" i="2" s="1"/>
  <c r="P1457" i="2" a="1"/>
  <c r="P1457" i="2" s="1"/>
  <c r="P1458" i="2" a="1"/>
  <c r="P1458" i="2" s="1"/>
  <c r="P1459" i="2" a="1"/>
  <c r="P1459" i="2" s="1"/>
  <c r="P1460" i="2" a="1"/>
  <c r="P1460" i="2" s="1"/>
  <c r="P1461" i="2" a="1"/>
  <c r="P1461" i="2" s="1"/>
  <c r="P1462" i="2" a="1"/>
  <c r="P1462" i="2" s="1"/>
  <c r="P1463" i="2" a="1"/>
  <c r="P1463" i="2" s="1"/>
  <c r="P1464" i="2" a="1"/>
  <c r="P1464" i="2" s="1"/>
  <c r="P1465" i="2" a="1"/>
  <c r="P1465" i="2"/>
  <c r="P1466" i="2" a="1"/>
  <c r="P1466" i="2" s="1"/>
  <c r="P1467" i="2" a="1"/>
  <c r="P1467" i="2" s="1"/>
  <c r="P1468" i="2" a="1"/>
  <c r="P1468" i="2" s="1"/>
  <c r="P1469" i="2" a="1"/>
  <c r="P1469" i="2" s="1"/>
  <c r="P1470" i="2" a="1"/>
  <c r="P1470" i="2" s="1"/>
  <c r="P1471" i="2" a="1"/>
  <c r="P1471" i="2" s="1"/>
  <c r="P1472" i="2" a="1"/>
  <c r="P1472" i="2" s="1"/>
  <c r="P1473" i="2" a="1"/>
  <c r="P1473" i="2" s="1"/>
  <c r="P1474" i="2" a="1"/>
  <c r="P1474" i="2" s="1"/>
  <c r="P1475" i="2" a="1"/>
  <c r="P1475" i="2" s="1"/>
  <c r="P1476" i="2" a="1"/>
  <c r="P1476" i="2" s="1"/>
  <c r="P1477" i="2" a="1"/>
  <c r="P1477" i="2" s="1"/>
  <c r="P1478" i="2" a="1"/>
  <c r="P1478" i="2" s="1"/>
  <c r="P1479" i="2" a="1"/>
  <c r="P1479" i="2" s="1"/>
  <c r="P1480" i="2" a="1"/>
  <c r="P1480" i="2" s="1"/>
  <c r="P1481" i="2" a="1"/>
  <c r="P1481" i="2" s="1"/>
  <c r="P1482" i="2" a="1"/>
  <c r="P1482" i="2" s="1"/>
  <c r="P1483" i="2" a="1"/>
  <c r="P1483" i="2" s="1"/>
  <c r="P1484" i="2" a="1"/>
  <c r="P1484" i="2" s="1"/>
  <c r="P1485" i="2" a="1"/>
  <c r="P1485" i="2" s="1"/>
  <c r="P1486" i="2" a="1"/>
  <c r="P1486" i="2" s="1"/>
  <c r="P1487" i="2" a="1"/>
  <c r="P1487" i="2" s="1"/>
  <c r="P1488" i="2" a="1"/>
  <c r="P1488" i="2" s="1"/>
  <c r="P1489" i="2" a="1"/>
  <c r="P1489" i="2" s="1"/>
  <c r="P1490" i="2" a="1"/>
  <c r="P1490" i="2" s="1"/>
  <c r="P1491" i="2" a="1"/>
  <c r="P1491" i="2" s="1"/>
  <c r="P1492" i="2" a="1"/>
  <c r="P1492" i="2" s="1"/>
  <c r="P1493" i="2" a="1"/>
  <c r="P1493" i="2" s="1"/>
  <c r="P1494" i="2" a="1"/>
  <c r="P1494" i="2" s="1"/>
  <c r="P1495" i="2" a="1"/>
  <c r="P1495" i="2" s="1"/>
  <c r="P1496" i="2" a="1"/>
  <c r="P1496" i="2" s="1"/>
  <c r="P1497" i="2" a="1"/>
  <c r="P1497" i="2" s="1"/>
  <c r="P1498" i="2" a="1"/>
  <c r="P1498" i="2" s="1"/>
  <c r="P1499" i="2" a="1"/>
  <c r="P1499" i="2" s="1"/>
  <c r="P1500" i="2" a="1"/>
  <c r="P1500" i="2" s="1"/>
  <c r="P1501" i="2" a="1"/>
  <c r="P1501" i="2" s="1"/>
  <c r="P1502" i="2" a="1"/>
  <c r="P1502" i="2" s="1"/>
  <c r="P1503" i="2" a="1"/>
  <c r="P1503" i="2" s="1"/>
  <c r="P1504" i="2" a="1"/>
  <c r="P1504" i="2" s="1"/>
  <c r="P1505" i="2" a="1"/>
  <c r="P1505" i="2" s="1"/>
  <c r="P1506" i="2" a="1"/>
  <c r="P1506" i="2" s="1"/>
  <c r="P1507" i="2" a="1"/>
  <c r="P1507" i="2" s="1"/>
  <c r="P1508" i="2" a="1"/>
  <c r="P1508" i="2"/>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s="1"/>
  <c r="P1519" i="2" a="1"/>
  <c r="P1519" i="2" s="1"/>
  <c r="P1520" i="2" a="1"/>
  <c r="P1520" i="2" s="1"/>
  <c r="P1521" i="2" a="1"/>
  <c r="P1521" i="2" s="1"/>
  <c r="P1522" i="2" a="1"/>
  <c r="P1522" i="2" s="1"/>
  <c r="P1523" i="2" a="1"/>
  <c r="P1523" i="2" s="1"/>
  <c r="P1524" i="2" a="1"/>
  <c r="P1524" i="2" s="1"/>
  <c r="P1525" i="2" a="1"/>
  <c r="P1525" i="2" s="1"/>
  <c r="P1526" i="2" a="1"/>
  <c r="P1526" i="2" s="1"/>
  <c r="P1527" i="2" a="1"/>
  <c r="P1527" i="2" s="1"/>
  <c r="P1528" i="2" a="1"/>
  <c r="P1528" i="2" s="1"/>
  <c r="P1529" i="2" a="1"/>
  <c r="P1529" i="2" s="1"/>
  <c r="P1530" i="2" a="1"/>
  <c r="P1530" i="2" s="1"/>
  <c r="P1531" i="2" a="1"/>
  <c r="P1531" i="2" s="1"/>
  <c r="P1532" i="2" a="1"/>
  <c r="P1532" i="2" s="1"/>
  <c r="P1533" i="2" a="1"/>
  <c r="P1533" i="2" s="1"/>
  <c r="P1534" i="2" a="1"/>
  <c r="P1534" i="2" s="1"/>
  <c r="P1535" i="2" a="1"/>
  <c r="P1535" i="2" s="1"/>
  <c r="P1536" i="2" a="1"/>
  <c r="P1536" i="2" s="1"/>
  <c r="P1537" i="2" a="1"/>
  <c r="P1537" i="2" s="1"/>
  <c r="P1538" i="2" a="1"/>
  <c r="P1538" i="2" s="1"/>
  <c r="P1539" i="2" a="1"/>
  <c r="P1539" i="2" s="1"/>
  <c r="P1540" i="2" a="1"/>
  <c r="P1540" i="2" s="1"/>
  <c r="P1541" i="2" a="1"/>
  <c r="P1541" i="2" s="1"/>
  <c r="P1542" i="2" a="1"/>
  <c r="P1542" i="2" s="1"/>
  <c r="P1543" i="2" a="1"/>
  <c r="P1543" i="2" s="1"/>
  <c r="P1544" i="2" a="1"/>
  <c r="P1544" i="2" s="1"/>
  <c r="P1545" i="2" a="1"/>
  <c r="P1545" i="2" s="1"/>
  <c r="P1546" i="2" a="1"/>
  <c r="P1546" i="2" s="1"/>
  <c r="P1547" i="2" a="1"/>
  <c r="P1547" i="2" s="1"/>
  <c r="P1548" i="2" a="1"/>
  <c r="P1548" i="2" s="1"/>
  <c r="P1549" i="2" a="1"/>
  <c r="P1549" i="2" s="1"/>
  <c r="P1550" i="2" a="1"/>
  <c r="P1550" i="2" s="1"/>
  <c r="P1551" i="2" a="1"/>
  <c r="P1551" i="2" s="1"/>
  <c r="P1552" i="2" a="1"/>
  <c r="P1552" i="2" s="1"/>
  <c r="P1553" i="2" a="1"/>
  <c r="P1553" i="2" s="1"/>
  <c r="P1554" i="2" a="1"/>
  <c r="P1554" i="2" s="1"/>
  <c r="P1555" i="2" a="1"/>
  <c r="P1555" i="2" s="1"/>
  <c r="P1556" i="2" a="1"/>
  <c r="P1556" i="2" s="1"/>
  <c r="P1557" i="2" a="1"/>
  <c r="P1557" i="2" s="1"/>
  <c r="P1558" i="2" a="1"/>
  <c r="P1558" i="2" s="1"/>
  <c r="P1559" i="2" a="1"/>
  <c r="P1559" i="2" s="1"/>
  <c r="P1560" i="2" a="1"/>
  <c r="P1560" i="2" s="1"/>
  <c r="P1561" i="2" a="1"/>
  <c r="P1561" i="2"/>
  <c r="P1562" i="2" a="1"/>
  <c r="P1562" i="2" s="1"/>
  <c r="P1563" i="2" a="1"/>
  <c r="P1563" i="2" s="1"/>
  <c r="P1564" i="2" a="1"/>
  <c r="P1564" i="2" s="1"/>
  <c r="P1565" i="2" a="1"/>
  <c r="P1565" i="2" s="1"/>
  <c r="P1566" i="2" a="1"/>
  <c r="P1566" i="2" s="1"/>
  <c r="P1567" i="2" a="1"/>
  <c r="P1567" i="2" s="1"/>
  <c r="P1568" i="2" a="1"/>
  <c r="P1568" i="2" s="1"/>
  <c r="P1569" i="2" a="1"/>
  <c r="P1569" i="2" s="1"/>
  <c r="P1570" i="2" a="1"/>
  <c r="P1570" i="2" s="1"/>
  <c r="P1571" i="2" a="1"/>
  <c r="P1571" i="2" s="1"/>
  <c r="P1572" i="2" a="1"/>
  <c r="P1572" i="2" s="1"/>
  <c r="P1573" i="2" a="1"/>
  <c r="P1573" i="2" s="1"/>
  <c r="P1574" i="2" a="1"/>
  <c r="P1574" i="2" s="1"/>
  <c r="P1575" i="2" a="1"/>
  <c r="P1575" i="2"/>
  <c r="P1576" i="2" a="1"/>
  <c r="P1576" i="2" s="1"/>
  <c r="P1577" i="2" a="1"/>
  <c r="P1577" i="2" s="1"/>
  <c r="P1578" i="2" a="1"/>
  <c r="P1578" i="2" s="1"/>
  <c r="P1579" i="2" a="1"/>
  <c r="P1579" i="2" s="1"/>
  <c r="P1580" i="2" a="1"/>
  <c r="P1580" i="2" s="1"/>
  <c r="P1581" i="2" a="1"/>
  <c r="P1581" i="2" s="1"/>
  <c r="P1582" i="2" a="1"/>
  <c r="P1582" i="2" s="1"/>
  <c r="P1583" i="2" a="1"/>
  <c r="P1583" i="2" s="1"/>
  <c r="P1584" i="2" a="1"/>
  <c r="P1584" i="2" s="1"/>
  <c r="P1585" i="2" a="1"/>
  <c r="P1585" i="2" s="1"/>
  <c r="P1586" i="2" a="1"/>
  <c r="P1586" i="2" s="1"/>
  <c r="P1587" i="2" a="1"/>
  <c r="P1587" i="2" s="1"/>
  <c r="P1588" i="2" a="1"/>
  <c r="P1588" i="2" s="1"/>
  <c r="P1589" i="2" a="1"/>
  <c r="P1589" i="2" s="1"/>
  <c r="P1590" i="2" a="1"/>
  <c r="P1590" i="2" s="1"/>
  <c r="P1591" i="2" a="1"/>
  <c r="P1591" i="2" s="1"/>
  <c r="P1592" i="2" a="1"/>
  <c r="P1592" i="2" s="1"/>
  <c r="P1593" i="2" a="1"/>
  <c r="P1593" i="2" s="1"/>
  <c r="P1594" i="2" a="1"/>
  <c r="P1594" i="2" s="1"/>
  <c r="P1595" i="2" a="1"/>
  <c r="P1595" i="2" s="1"/>
  <c r="P1596" i="2" a="1"/>
  <c r="P1596" i="2" s="1"/>
  <c r="P1597" i="2" a="1"/>
  <c r="P1597" i="2" s="1"/>
  <c r="P1598" i="2" a="1"/>
  <c r="P1598" i="2" s="1"/>
  <c r="P1599" i="2" a="1"/>
  <c r="P1599" i="2" s="1"/>
  <c r="P1600" i="2" a="1"/>
  <c r="P1600" i="2" s="1"/>
  <c r="P1601" i="2" a="1"/>
  <c r="P1601" i="2" s="1"/>
  <c r="P1602" i="2" a="1"/>
  <c r="P1602" i="2" s="1"/>
  <c r="P1603" i="2" a="1"/>
  <c r="P1603" i="2" s="1"/>
  <c r="P1604" i="2" a="1"/>
  <c r="P1604" i="2" s="1"/>
  <c r="P1605" i="2" a="1"/>
  <c r="P1605" i="2" s="1"/>
  <c r="P1606" i="2" a="1"/>
  <c r="P1606" i="2" s="1"/>
  <c r="P1607" i="2" a="1"/>
  <c r="P1607" i="2" s="1"/>
  <c r="P1608" i="2" a="1"/>
  <c r="P1608" i="2" s="1"/>
  <c r="P1609" i="2" a="1"/>
  <c r="P1609" i="2" s="1"/>
  <c r="P1610" i="2" a="1"/>
  <c r="P1610" i="2" s="1"/>
  <c r="P1611" i="2" a="1"/>
  <c r="P1611" i="2" s="1"/>
  <c r="P1612" i="2" a="1"/>
  <c r="P1612" i="2" s="1"/>
  <c r="P1613" i="2" a="1"/>
  <c r="P1613" i="2" s="1"/>
  <c r="P1614" i="2" a="1"/>
  <c r="P1614" i="2" s="1"/>
  <c r="P1615" i="2" a="1"/>
  <c r="P1615" i="2" s="1"/>
  <c r="P1616" i="2" a="1"/>
  <c r="P1616" i="2" s="1"/>
  <c r="P1617" i="2" a="1"/>
  <c r="P1617" i="2" s="1"/>
  <c r="P1618" i="2" a="1"/>
  <c r="P1618" i="2" s="1"/>
  <c r="P1619" i="2" a="1"/>
  <c r="P1619" i="2"/>
  <c r="P1620" i="2" a="1"/>
  <c r="P1620" i="2" s="1"/>
  <c r="P1621" i="2" a="1"/>
  <c r="P1621" i="2" s="1"/>
  <c r="P1622" i="2" a="1"/>
  <c r="P1622" i="2" s="1"/>
  <c r="P1623" i="2" a="1"/>
  <c r="P1623" i="2" s="1"/>
  <c r="P1624" i="2" a="1"/>
  <c r="P1624" i="2" s="1"/>
  <c r="P1625" i="2" a="1"/>
  <c r="P1625" i="2" s="1"/>
  <c r="P1626" i="2" a="1"/>
  <c r="P1626" i="2" s="1"/>
  <c r="P1627" i="2" a="1"/>
  <c r="P1627" i="2" s="1"/>
  <c r="P1628" i="2" a="1"/>
  <c r="P1628" i="2" s="1"/>
  <c r="P1629" i="2" a="1"/>
  <c r="P1629" i="2" s="1"/>
  <c r="P1630" i="2" a="1"/>
  <c r="P1630" i="2"/>
  <c r="P1631" i="2" a="1"/>
  <c r="P1631" i="2" s="1"/>
  <c r="P1632" i="2" a="1"/>
  <c r="P1632" i="2" s="1"/>
  <c r="P1633" i="2" a="1"/>
  <c r="P1633" i="2" s="1"/>
  <c r="P1634" i="2" a="1"/>
  <c r="P1634" i="2" s="1"/>
  <c r="P1635" i="2" a="1"/>
  <c r="P1635" i="2" s="1"/>
  <c r="P1636" i="2" a="1"/>
  <c r="P1636" i="2" s="1"/>
  <c r="P1637" i="2" a="1"/>
  <c r="P1637" i="2" s="1"/>
  <c r="P1638" i="2" a="1"/>
  <c r="P1638" i="2" s="1"/>
  <c r="P1639" i="2" a="1"/>
  <c r="P1639" i="2" s="1"/>
  <c r="P1640" i="2" a="1"/>
  <c r="P1640" i="2" s="1"/>
  <c r="P1641" i="2" a="1"/>
  <c r="P1641" i="2" s="1"/>
  <c r="P1642" i="2" a="1"/>
  <c r="P1642" i="2" s="1"/>
  <c r="P1643" i="2" a="1"/>
  <c r="P1643" i="2" s="1"/>
  <c r="P1644" i="2" a="1"/>
  <c r="P1644" i="2" s="1"/>
  <c r="P1645" i="2" a="1"/>
  <c r="P1645" i="2" s="1"/>
  <c r="P1646" i="2" a="1"/>
  <c r="P1646" i="2" s="1"/>
  <c r="P1647" i="2" a="1"/>
  <c r="P1647" i="2" s="1"/>
  <c r="P1648" i="2" a="1"/>
  <c r="P1648" i="2" s="1"/>
  <c r="P1649" i="2" a="1"/>
  <c r="P1649" i="2" s="1"/>
  <c r="P1650" i="2" a="1"/>
  <c r="P1650" i="2" s="1"/>
  <c r="P1651" i="2" a="1"/>
  <c r="P1651" i="2" s="1"/>
  <c r="P1652" i="2" a="1"/>
  <c r="P1652" i="2" s="1"/>
  <c r="P1653" i="2" a="1"/>
  <c r="P1653" i="2" s="1"/>
  <c r="P1654" i="2" a="1"/>
  <c r="P1654" i="2" s="1"/>
  <c r="P1655" i="2" a="1"/>
  <c r="P1655" i="2"/>
  <c r="P1656" i="2" a="1"/>
  <c r="P1656" i="2" s="1"/>
  <c r="P1657" i="2" a="1"/>
  <c r="P1657" i="2" s="1"/>
  <c r="P1658" i="2" a="1"/>
  <c r="P1658" i="2" s="1"/>
  <c r="P1659" i="2" a="1"/>
  <c r="P1659" i="2" s="1"/>
  <c r="P1660" i="2" a="1"/>
  <c r="P1660" i="2" s="1"/>
  <c r="P1661" i="2" a="1"/>
  <c r="P1661" i="2" s="1"/>
  <c r="P1662" i="2" a="1"/>
  <c r="P1662" i="2" s="1"/>
  <c r="P1663" i="2" a="1"/>
  <c r="P1663" i="2" s="1"/>
  <c r="P1664" i="2" a="1"/>
  <c r="P1664" i="2" s="1"/>
  <c r="P1665" i="2" a="1"/>
  <c r="P1665" i="2" s="1"/>
  <c r="P1666" i="2" a="1"/>
  <c r="P1666" i="2" s="1"/>
  <c r="P1667" i="2" a="1"/>
  <c r="P1667" i="2" s="1"/>
  <c r="P1668" i="2" a="1"/>
  <c r="P1668" i="2" s="1"/>
  <c r="P1669" i="2" a="1"/>
  <c r="P1669" i="2" s="1"/>
  <c r="P1670" i="2" a="1"/>
  <c r="P1670" i="2" s="1"/>
  <c r="P1671" i="2" a="1"/>
  <c r="P1671" i="2" s="1"/>
  <c r="P1672" i="2" a="1"/>
  <c r="P1672" i="2" s="1"/>
  <c r="P1673" i="2" a="1"/>
  <c r="P1673" i="2" s="1"/>
  <c r="P1674" i="2" a="1"/>
  <c r="P1674" i="2" s="1"/>
  <c r="P1675" i="2" a="1"/>
  <c r="P1675" i="2" s="1"/>
  <c r="P1676" i="2" a="1"/>
  <c r="P1676" i="2" s="1"/>
  <c r="P1677" i="2" a="1"/>
  <c r="P1677" i="2" s="1"/>
  <c r="P1678" i="2" a="1"/>
  <c r="P1678" i="2" s="1"/>
  <c r="P1679" i="2" a="1"/>
  <c r="P1679" i="2" s="1"/>
  <c r="P1680" i="2" a="1"/>
  <c r="P1680" i="2" s="1"/>
  <c r="P1681" i="2" a="1"/>
  <c r="P1681" i="2" s="1"/>
  <c r="P1682" i="2" a="1"/>
  <c r="P1682" i="2" s="1"/>
  <c r="P1683" i="2" a="1"/>
  <c r="P1683" i="2" s="1"/>
  <c r="P1684" i="2" a="1"/>
  <c r="P1684" i="2" s="1"/>
  <c r="P1685" i="2" a="1"/>
  <c r="P1685" i="2" s="1"/>
  <c r="P1686" i="2" a="1"/>
  <c r="P1686" i="2" s="1"/>
  <c r="P1687" i="2" a="1"/>
  <c r="P1687" i="2" s="1"/>
  <c r="P1688" i="2" a="1"/>
  <c r="P1688" i="2" s="1"/>
  <c r="P1689" i="2" a="1"/>
  <c r="P1689" i="2" s="1"/>
  <c r="P1690" i="2" a="1"/>
  <c r="P1690" i="2" s="1"/>
  <c r="P1691" i="2" a="1"/>
  <c r="P1691" i="2" s="1"/>
  <c r="P1692" i="2" a="1"/>
  <c r="P1692" i="2" s="1"/>
  <c r="P1693" i="2" a="1"/>
  <c r="P1693" i="2" s="1"/>
  <c r="P1694" i="2" a="1"/>
  <c r="P1694" i="2" s="1"/>
  <c r="P1695" i="2" a="1"/>
  <c r="P1695" i="2" s="1"/>
  <c r="P1696" i="2" a="1"/>
  <c r="P1696" i="2" s="1"/>
  <c r="P1697" i="2" a="1"/>
  <c r="P1697" i="2" s="1"/>
  <c r="P1698" i="2" a="1"/>
  <c r="P1698" i="2"/>
  <c r="P1699" i="2" a="1"/>
  <c r="P1699" i="2" s="1"/>
  <c r="P1700" i="2" a="1"/>
  <c r="P1700" i="2" s="1"/>
  <c r="P1701" i="2" a="1"/>
  <c r="P1701" i="2" s="1"/>
  <c r="P1702" i="2" a="1"/>
  <c r="P1702" i="2" s="1"/>
  <c r="P1703" i="2" a="1"/>
  <c r="P1703" i="2" s="1"/>
  <c r="P1704" i="2" a="1"/>
  <c r="P1704" i="2" s="1"/>
  <c r="P1705" i="2" a="1"/>
  <c r="P1705" i="2" s="1"/>
  <c r="P1706" i="2" a="1"/>
  <c r="P1706" i="2" s="1"/>
  <c r="P1707" i="2" a="1"/>
  <c r="P1707" i="2"/>
  <c r="P1708" i="2" a="1"/>
  <c r="P1708" i="2" s="1"/>
  <c r="P1709" i="2" a="1"/>
  <c r="P1709" i="2" s="1"/>
  <c r="P1710" i="2" a="1"/>
  <c r="P1710" i="2" s="1"/>
  <c r="P1711" i="2" a="1"/>
  <c r="P1711" i="2" s="1"/>
  <c r="P1712" i="2" a="1"/>
  <c r="P1712" i="2" s="1"/>
  <c r="P1713" i="2" a="1"/>
  <c r="P1713" i="2" s="1"/>
  <c r="P1714" i="2" a="1"/>
  <c r="P1714" i="2" s="1"/>
  <c r="P1715" i="2" a="1"/>
  <c r="P1715" i="2" s="1"/>
  <c r="P1716" i="2" a="1"/>
  <c r="P1716" i="2" s="1"/>
  <c r="P1717" i="2" a="1"/>
  <c r="P1717" i="2" s="1"/>
  <c r="P1718" i="2" a="1"/>
  <c r="P1718" i="2" s="1"/>
  <c r="P1719" i="2" a="1"/>
  <c r="P1719" i="2" s="1"/>
  <c r="P1720" i="2" a="1"/>
  <c r="P1720" i="2" s="1"/>
  <c r="P1721" i="2" a="1"/>
  <c r="P1721" i="2" s="1"/>
  <c r="P1722" i="2" a="1"/>
  <c r="P1722" i="2" s="1"/>
  <c r="P1723" i="2" a="1"/>
  <c r="P1723" i="2" s="1"/>
  <c r="P1724" i="2" a="1"/>
  <c r="P1724" i="2" s="1"/>
  <c r="P1725" i="2" a="1"/>
  <c r="P1725" i="2" s="1"/>
  <c r="P1726" i="2" a="1"/>
  <c r="P1726" i="2" s="1"/>
  <c r="P1727" i="2" a="1"/>
  <c r="P1727" i="2" s="1"/>
  <c r="P1728" i="2" a="1"/>
  <c r="P1728" i="2" s="1"/>
  <c r="P1729" i="2" a="1"/>
  <c r="P1729" i="2" s="1"/>
  <c r="P1730" i="2" a="1"/>
  <c r="P1730" i="2" s="1"/>
  <c r="P1731" i="2" a="1"/>
  <c r="P1731" i="2" s="1"/>
  <c r="P1732" i="2" a="1"/>
  <c r="P1732" i="2" s="1"/>
  <c r="P1733" i="2" a="1"/>
  <c r="P1733" i="2" s="1"/>
  <c r="P1734" i="2" a="1"/>
  <c r="P1734" i="2" s="1"/>
  <c r="P1735" i="2" a="1"/>
  <c r="P1735" i="2" s="1"/>
  <c r="P1736" i="2" a="1"/>
  <c r="P1736" i="2" s="1"/>
  <c r="P1737" i="2" a="1"/>
  <c r="P1737" i="2" s="1"/>
  <c r="P1738" i="2" a="1"/>
  <c r="P1738" i="2" s="1"/>
  <c r="P1739" i="2" a="1"/>
  <c r="P1739" i="2" s="1"/>
  <c r="P1740" i="2" a="1"/>
  <c r="P1740" i="2" s="1"/>
  <c r="P1741" i="2" a="1"/>
  <c r="P1741" i="2" s="1"/>
  <c r="P1742" i="2" a="1"/>
  <c r="P1742" i="2" s="1"/>
  <c r="P1743" i="2" a="1"/>
  <c r="P1743" i="2" s="1"/>
  <c r="P1744" i="2" a="1"/>
  <c r="P1744" i="2" s="1"/>
  <c r="P1745" i="2" a="1"/>
  <c r="P1745" i="2" s="1"/>
  <c r="P1746" i="2" a="1"/>
  <c r="P1746" i="2" s="1"/>
  <c r="P1747" i="2" a="1"/>
  <c r="P1747" i="2" s="1"/>
  <c r="P1748" i="2" a="1"/>
  <c r="P1748" i="2" s="1"/>
  <c r="P1749" i="2" a="1"/>
  <c r="P1749" i="2" s="1"/>
  <c r="P1750" i="2" a="1"/>
  <c r="P1750" i="2" s="1"/>
  <c r="P1751" i="2" a="1"/>
  <c r="P1751" i="2" s="1"/>
  <c r="P1752" i="2" a="1"/>
  <c r="P1752" i="2" s="1"/>
  <c r="P1753" i="2" a="1"/>
  <c r="P1753" i="2" s="1"/>
  <c r="P1754" i="2" a="1"/>
  <c r="P1754" i="2" s="1"/>
  <c r="P1755" i="2" a="1"/>
  <c r="P1755" i="2" s="1"/>
  <c r="P1756" i="2" a="1"/>
  <c r="P1756" i="2" s="1"/>
  <c r="P1757" i="2" a="1"/>
  <c r="P1757" i="2" s="1"/>
  <c r="P1758" i="2" a="1"/>
  <c r="P1758" i="2" s="1"/>
  <c r="P1759" i="2" a="1"/>
  <c r="P1759" i="2" s="1"/>
  <c r="P1760" i="2" a="1"/>
  <c r="P1760" i="2" s="1"/>
  <c r="P1761" i="2" a="1"/>
  <c r="P1761" i="2" s="1"/>
  <c r="P1762" i="2" a="1"/>
  <c r="P1762" i="2" s="1"/>
  <c r="P1763" i="2" a="1"/>
  <c r="P1763" i="2" s="1"/>
  <c r="P1764" i="2" a="1"/>
  <c r="P1764" i="2" s="1"/>
  <c r="P1765" i="2" a="1"/>
  <c r="P1765" i="2" s="1"/>
  <c r="P1766" i="2" a="1"/>
  <c r="P1766" i="2"/>
  <c r="P1767" i="2" a="1"/>
  <c r="P1767" i="2" s="1"/>
  <c r="P1768" i="2" a="1"/>
  <c r="P1768" i="2" s="1"/>
  <c r="P1769" i="2" a="1"/>
  <c r="P1769" i="2" s="1"/>
  <c r="P1770" i="2" a="1"/>
  <c r="P1770" i="2" s="1"/>
  <c r="P1771" i="2" a="1"/>
  <c r="P1771" i="2" s="1"/>
  <c r="P1772" i="2" a="1"/>
  <c r="P1772" i="2" s="1"/>
  <c r="P1773" i="2" a="1"/>
  <c r="P1773" i="2" s="1"/>
  <c r="P1774" i="2" a="1"/>
  <c r="P1774" i="2"/>
  <c r="P1775" i="2" a="1"/>
  <c r="P1775" i="2" s="1"/>
  <c r="P1776" i="2" a="1"/>
  <c r="P1776" i="2" s="1"/>
  <c r="P1777" i="2" a="1"/>
  <c r="P1777" i="2" s="1"/>
  <c r="P1778" i="2" a="1"/>
  <c r="P1778" i="2" s="1"/>
  <c r="P1779" i="2" a="1"/>
  <c r="P1779" i="2"/>
  <c r="P1780" i="2" a="1"/>
  <c r="P1780" i="2" s="1"/>
  <c r="P1781" i="2" a="1"/>
  <c r="P1781" i="2" s="1"/>
  <c r="P1782" i="2" a="1"/>
  <c r="P1782" i="2" s="1"/>
  <c r="P1783" i="2" a="1"/>
  <c r="P1783" i="2" s="1"/>
  <c r="P1784" i="2" a="1"/>
  <c r="P1784" i="2" s="1"/>
  <c r="P1785" i="2" a="1"/>
  <c r="P1785" i="2" s="1"/>
  <c r="P1786" i="2" a="1"/>
  <c r="P1786" i="2" s="1"/>
  <c r="P1787" i="2" a="1"/>
  <c r="P1787" i="2" s="1"/>
  <c r="P1788" i="2" a="1"/>
  <c r="P1788" i="2" s="1"/>
  <c r="P1789" i="2" a="1"/>
  <c r="P1789" i="2" s="1"/>
  <c r="P1790" i="2" a="1"/>
  <c r="P1790" i="2" s="1"/>
  <c r="P1791" i="2" a="1"/>
  <c r="P1791" i="2" s="1"/>
  <c r="P1792" i="2" a="1"/>
  <c r="P1792" i="2" s="1"/>
  <c r="P1793" i="2" a="1"/>
  <c r="P1793" i="2" s="1"/>
  <c r="P1794" i="2" a="1"/>
  <c r="P1794" i="2" s="1"/>
  <c r="P1795" i="2" a="1"/>
  <c r="P1795" i="2" s="1"/>
  <c r="P1796" i="2" a="1"/>
  <c r="P1796" i="2" s="1"/>
  <c r="P1797" i="2" a="1"/>
  <c r="P1797" i="2" s="1"/>
  <c r="P1798" i="2" a="1"/>
  <c r="P1798" i="2" s="1"/>
  <c r="P1799" i="2" a="1"/>
  <c r="P1799" i="2" s="1"/>
  <c r="P1800" i="2" a="1"/>
  <c r="P1800" i="2" s="1"/>
  <c r="P1801" i="2" a="1"/>
  <c r="P1801" i="2" s="1"/>
  <c r="P1802" i="2" a="1"/>
  <c r="P1802" i="2" s="1"/>
  <c r="P1803" i="2" a="1"/>
  <c r="P1803" i="2" s="1"/>
  <c r="P1804" i="2" a="1"/>
  <c r="P1804" i="2" s="1"/>
  <c r="P1805" i="2" a="1"/>
  <c r="P1805" i="2" s="1"/>
  <c r="P1806" i="2" a="1"/>
  <c r="P1806" i="2" s="1"/>
  <c r="P1807" i="2" a="1"/>
  <c r="P1807" i="2" s="1"/>
  <c r="P1808" i="2" a="1"/>
  <c r="P1808" i="2" s="1"/>
  <c r="P1809" i="2" a="1"/>
  <c r="P1809" i="2" s="1"/>
  <c r="P1810" i="2" a="1"/>
  <c r="P1810" i="2" s="1"/>
  <c r="P1811" i="2" a="1"/>
  <c r="P1811" i="2" s="1"/>
  <c r="P1812" i="2" a="1"/>
  <c r="P1812" i="2" s="1"/>
  <c r="P1813" i="2" a="1"/>
  <c r="P1813" i="2" s="1"/>
  <c r="P1814" i="2" a="1"/>
  <c r="P1814" i="2" s="1"/>
  <c r="P1815" i="2" a="1"/>
  <c r="P1815" i="2" s="1"/>
  <c r="P1816" i="2" a="1"/>
  <c r="P1816" i="2" s="1"/>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s="1"/>
  <c r="P1829" i="2" a="1"/>
  <c r="P1829" i="2" s="1"/>
  <c r="P1830" i="2" a="1"/>
  <c r="P1830" i="2"/>
  <c r="P1831" i="2" a="1"/>
  <c r="P1831" i="2" s="1"/>
  <c r="P1832" i="2" a="1"/>
  <c r="P1832" i="2" s="1"/>
  <c r="P1833" i="2" a="1"/>
  <c r="P1833" i="2" s="1"/>
  <c r="P1834" i="2" a="1"/>
  <c r="P1834" i="2" s="1"/>
  <c r="P1835" i="2" a="1"/>
  <c r="P1835" i="2" s="1"/>
  <c r="P1836" i="2" a="1"/>
  <c r="P1836" i="2"/>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s="1"/>
  <c r="P1848" i="2" a="1"/>
  <c r="P1848" i="2" s="1"/>
  <c r="P1849" i="2" a="1"/>
  <c r="P1849" i="2" s="1"/>
  <c r="P1850" i="2" a="1"/>
  <c r="P1850" i="2" s="1"/>
  <c r="P1851" i="2" a="1"/>
  <c r="P1851" i="2" s="1"/>
  <c r="P1852" i="2" a="1"/>
  <c r="P1852" i="2" s="1"/>
  <c r="P1853" i="2" a="1"/>
  <c r="P1853" i="2" s="1"/>
  <c r="P1854" i="2" a="1"/>
  <c r="P1854" i="2" s="1"/>
  <c r="P1855" i="2" a="1"/>
  <c r="P1855" i="2" s="1"/>
  <c r="P1856" i="2" a="1"/>
  <c r="P1856" i="2" s="1"/>
  <c r="P1857" i="2" a="1"/>
  <c r="P1857" i="2" s="1"/>
  <c r="P1858" i="2" a="1"/>
  <c r="P1858" i="2" s="1"/>
  <c r="P1859" i="2" a="1"/>
  <c r="P1859" i="2" s="1"/>
  <c r="P1860" i="2" a="1"/>
  <c r="P1860" i="2" s="1"/>
  <c r="P1861" i="2" a="1"/>
  <c r="P1861" i="2" s="1"/>
  <c r="P1862" i="2" a="1"/>
  <c r="P1862" i="2" s="1"/>
  <c r="P1863" i="2" a="1"/>
  <c r="P1863" i="2" s="1"/>
  <c r="P1864" i="2" a="1"/>
  <c r="P1864" i="2" s="1"/>
  <c r="P1865" i="2" a="1"/>
  <c r="P1865" i="2"/>
  <c r="P1866" i="2" a="1"/>
  <c r="P1866" i="2" s="1"/>
  <c r="P1867" i="2" a="1"/>
  <c r="P1867" i="2"/>
  <c r="P1868" i="2" a="1"/>
  <c r="P1868" i="2" s="1"/>
  <c r="P1869" i="2" a="1"/>
  <c r="P1869" i="2" s="1"/>
  <c r="P1870" i="2" a="1"/>
  <c r="P1870" i="2" s="1"/>
  <c r="P1871" i="2" a="1"/>
  <c r="P1871" i="2" s="1"/>
  <c r="P1872" i="2" a="1"/>
  <c r="P1872" i="2" s="1"/>
  <c r="P1873" i="2" a="1"/>
  <c r="P1873" i="2" s="1"/>
  <c r="P1874" i="2" a="1"/>
  <c r="P1874" i="2" s="1"/>
  <c r="P1875" i="2" a="1"/>
  <c r="P1875" i="2" s="1"/>
  <c r="P1876" i="2" a="1"/>
  <c r="P1876" i="2"/>
  <c r="P1877" i="2" a="1"/>
  <c r="P1877" i="2" s="1"/>
  <c r="P1878" i="2" a="1"/>
  <c r="P1878" i="2" s="1"/>
  <c r="P1879" i="2" a="1"/>
  <c r="P1879" i="2" s="1"/>
  <c r="P1880" i="2" a="1"/>
  <c r="P1880" i="2" s="1"/>
  <c r="P1881" i="2" a="1"/>
  <c r="P1881" i="2" s="1"/>
  <c r="P1882" i="2" a="1"/>
  <c r="P1882" i="2" s="1"/>
  <c r="P1883" i="2" a="1"/>
  <c r="P1883" i="2" s="1"/>
  <c r="P1884" i="2" a="1"/>
  <c r="P1884" i="2" s="1"/>
  <c r="P1885" i="2" a="1"/>
  <c r="P1885" i="2" s="1"/>
  <c r="P1886" i="2" a="1"/>
  <c r="P1886" i="2" s="1"/>
  <c r="P1887" i="2" a="1"/>
  <c r="P1887" i="2" s="1"/>
  <c r="P1888" i="2" a="1"/>
  <c r="P1888" i="2" s="1"/>
  <c r="P1889" i="2" a="1"/>
  <c r="P1889" i="2" s="1"/>
  <c r="P1890" i="2" a="1"/>
  <c r="P1890" i="2" s="1"/>
  <c r="P1891" i="2" a="1"/>
  <c r="P1891" i="2" s="1"/>
  <c r="P1892" i="2" a="1"/>
  <c r="P1892" i="2"/>
  <c r="P1893" i="2" a="1"/>
  <c r="P1893" i="2" s="1"/>
  <c r="P1894" i="2" a="1"/>
  <c r="P1894" i="2" s="1"/>
  <c r="P1895" i="2" a="1"/>
  <c r="P1895" i="2" s="1"/>
  <c r="P1896" i="2" a="1"/>
  <c r="P1896" i="2" s="1"/>
  <c r="P1897" i="2" a="1"/>
  <c r="P1897" i="2" s="1"/>
  <c r="P1898" i="2" a="1"/>
  <c r="P1898" i="2" s="1"/>
  <c r="P1899" i="2" a="1"/>
  <c r="P1899" i="2" s="1"/>
  <c r="P1900" i="2" a="1"/>
  <c r="P1900" i="2" s="1"/>
  <c r="P1901" i="2" a="1"/>
  <c r="P1901" i="2" s="1"/>
  <c r="P1902" i="2" a="1"/>
  <c r="P1902" i="2" s="1"/>
  <c r="P1903" i="2" a="1"/>
  <c r="P1903" i="2"/>
  <c r="P1904" i="2" a="1"/>
  <c r="P1904" i="2" s="1"/>
  <c r="P1905" i="2" a="1"/>
  <c r="P1905" i="2" s="1"/>
  <c r="P1906" i="2" a="1"/>
  <c r="P1906" i="2" s="1"/>
  <c r="P1907" i="2" a="1"/>
  <c r="P1907" i="2" s="1"/>
  <c r="P1908" i="2" a="1"/>
  <c r="P1908" i="2"/>
  <c r="P1909" i="2" a="1"/>
  <c r="P1909" i="2" s="1"/>
  <c r="P1910" i="2" a="1"/>
  <c r="P1910" i="2" s="1"/>
  <c r="P1911" i="2" a="1"/>
  <c r="P1911" i="2" s="1"/>
  <c r="P1912" i="2" a="1"/>
  <c r="P1912" i="2" s="1"/>
  <c r="P1913" i="2" a="1"/>
  <c r="P1913" i="2" s="1"/>
  <c r="P1914" i="2" a="1"/>
  <c r="P1914" i="2" s="1"/>
  <c r="P1915" i="2" a="1"/>
  <c r="P1915" i="2" s="1"/>
  <c r="P1916" i="2" a="1"/>
  <c r="P1916" i="2" s="1"/>
  <c r="P1917" i="2" a="1"/>
  <c r="P1917" i="2" s="1"/>
  <c r="P1918" i="2" a="1"/>
  <c r="P1918" i="2" s="1"/>
  <c r="P1919" i="2" a="1"/>
  <c r="P1919" i="2" s="1"/>
  <c r="P1920" i="2" a="1"/>
  <c r="P1920" i="2" s="1"/>
  <c r="P1921" i="2" a="1"/>
  <c r="P1921" i="2" s="1"/>
  <c r="P1922" i="2" a="1"/>
  <c r="P1922" i="2" s="1"/>
  <c r="P1923" i="2" a="1"/>
  <c r="P1923" i="2" s="1"/>
  <c r="P1924" i="2" a="1"/>
  <c r="P1924" i="2" s="1"/>
  <c r="P1925" i="2" a="1"/>
  <c r="P1925" i="2" s="1"/>
  <c r="P1926" i="2" a="1"/>
  <c r="P1926" i="2" s="1"/>
  <c r="P1927" i="2" a="1"/>
  <c r="P1927" i="2" s="1"/>
  <c r="P1928" i="2" a="1"/>
  <c r="P1928" i="2" s="1"/>
  <c r="P1929" i="2" a="1"/>
  <c r="P1929" i="2" s="1"/>
  <c r="P1930" i="2" a="1"/>
  <c r="P1930" i="2" s="1"/>
  <c r="P1931" i="2" a="1"/>
  <c r="P1931" i="2" s="1"/>
  <c r="P1932" i="2" a="1"/>
  <c r="P1932" i="2" s="1"/>
  <c r="P1933" i="2" a="1"/>
  <c r="P1933" i="2" s="1"/>
  <c r="P1934" i="2" a="1"/>
  <c r="P1934" i="2" s="1"/>
  <c r="P1935" i="2" a="1"/>
  <c r="P1935" i="2" s="1"/>
  <c r="P1936" i="2" a="1"/>
  <c r="P1936" i="2" s="1"/>
  <c r="P1937" i="2" a="1"/>
  <c r="P1937" i="2" s="1"/>
  <c r="P1938" i="2" a="1"/>
  <c r="P1938" i="2" s="1"/>
  <c r="P1939" i="2" a="1"/>
  <c r="P1939" i="2" s="1"/>
  <c r="P1940" i="2" a="1"/>
  <c r="P1940" i="2" s="1"/>
  <c r="P1941" i="2" a="1"/>
  <c r="P1941" i="2" s="1"/>
  <c r="P1942" i="2" a="1"/>
  <c r="P1942" i="2" s="1"/>
  <c r="P1943" i="2" a="1"/>
  <c r="P1943" i="2" s="1"/>
  <c r="P1944" i="2" a="1"/>
  <c r="P1944" i="2" s="1"/>
  <c r="P1945" i="2" a="1"/>
  <c r="P1945" i="2" s="1"/>
  <c r="P1946" i="2" a="1"/>
  <c r="P1946" i="2" s="1"/>
  <c r="P1947" i="2" a="1"/>
  <c r="P1947" i="2" s="1"/>
  <c r="P1948" i="2" a="1"/>
  <c r="P1948" i="2" s="1"/>
  <c r="P1949" i="2" a="1"/>
  <c r="P1949" i="2" s="1"/>
  <c r="P1950" i="2" a="1"/>
  <c r="P1950" i="2" s="1"/>
  <c r="P1951" i="2" a="1"/>
  <c r="P1951" i="2" s="1"/>
  <c r="P1952" i="2" a="1"/>
  <c r="P1952" i="2" s="1"/>
  <c r="P1953" i="2" a="1"/>
  <c r="P1953" i="2" s="1"/>
  <c r="P1954" i="2" a="1"/>
  <c r="P1954" i="2" s="1"/>
  <c r="P1955" i="2" a="1"/>
  <c r="P1955" i="2" s="1"/>
  <c r="P1956" i="2" a="1"/>
  <c r="P1956" i="2" s="1"/>
  <c r="P1957" i="2" a="1"/>
  <c r="P1957" i="2" s="1"/>
  <c r="P1958" i="2" a="1"/>
  <c r="P1958" i="2" s="1"/>
  <c r="P1959" i="2" a="1"/>
  <c r="P1959" i="2" s="1"/>
  <c r="P1960" i="2" a="1"/>
  <c r="P1960" i="2" s="1"/>
  <c r="P1961" i="2" a="1"/>
  <c r="P1961" i="2" s="1"/>
  <c r="P1962" i="2" a="1"/>
  <c r="P1962" i="2" s="1"/>
  <c r="P1963" i="2" a="1"/>
  <c r="P1963" i="2" s="1"/>
  <c r="P1964" i="2" a="1"/>
  <c r="P1964" i="2"/>
  <c r="P1965" i="2" a="1"/>
  <c r="P1965" i="2" s="1"/>
  <c r="P1966" i="2" a="1"/>
  <c r="P1966" i="2" s="1"/>
  <c r="P1967" i="2" a="1"/>
  <c r="P1967" i="2" s="1"/>
  <c r="P1968" i="2" a="1"/>
  <c r="P1968" i="2" s="1"/>
  <c r="P1969" i="2" a="1"/>
  <c r="P1969" i="2" s="1"/>
  <c r="P1970" i="2" a="1"/>
  <c r="P1970" i="2" s="1"/>
  <c r="P1971" i="2" a="1"/>
  <c r="P1971" i="2" s="1"/>
  <c r="P1972" i="2" a="1"/>
  <c r="P1972" i="2" s="1"/>
  <c r="P1973" i="2" a="1"/>
  <c r="P1973" i="2" s="1"/>
  <c r="P1974" i="2" a="1"/>
  <c r="P1974" i="2" s="1"/>
  <c r="P1975" i="2" a="1"/>
  <c r="P1975" i="2" s="1"/>
  <c r="P1976" i="2" a="1"/>
  <c r="P1976" i="2" s="1"/>
  <c r="P1977" i="2" a="1"/>
  <c r="P1977" i="2"/>
  <c r="P1978" i="2" a="1"/>
  <c r="P1978" i="2"/>
  <c r="P1979" i="2" a="1"/>
  <c r="P1979" i="2" s="1"/>
  <c r="P1980" i="2" a="1"/>
  <c r="P1980" i="2" s="1"/>
  <c r="P1981" i="2" a="1"/>
  <c r="P1981" i="2" s="1"/>
  <c r="P1982" i="2" a="1"/>
  <c r="P1982" i="2" s="1"/>
  <c r="P1983" i="2" a="1"/>
  <c r="P1983" i="2" s="1"/>
  <c r="P1984" i="2" a="1"/>
  <c r="P1984" i="2" s="1"/>
  <c r="P1985" i="2" a="1"/>
  <c r="P1985" i="2" s="1"/>
  <c r="P1986" i="2" a="1"/>
  <c r="P1986" i="2" s="1"/>
  <c r="P1987" i="2" a="1"/>
  <c r="P1987" i="2" s="1"/>
  <c r="P1988" i="2" a="1"/>
  <c r="P1988" i="2" s="1"/>
  <c r="P1989" i="2" a="1"/>
  <c r="P1989" i="2" s="1"/>
  <c r="P1990" i="2" a="1"/>
  <c r="P1990" i="2" s="1"/>
  <c r="P1991" i="2" a="1"/>
  <c r="P1991" i="2" s="1"/>
  <c r="P1992" i="2" a="1"/>
  <c r="P1992" i="2" s="1"/>
  <c r="P1993" i="2" a="1"/>
  <c r="P1993" i="2" s="1"/>
  <c r="P1994" i="2" a="1"/>
  <c r="P1994" i="2" s="1"/>
  <c r="P1995" i="2" a="1"/>
  <c r="P1995" i="2" s="1"/>
  <c r="P1996" i="2" a="1"/>
  <c r="P1996" i="2" s="1"/>
  <c r="P1997" i="2" a="1"/>
  <c r="P1997" i="2" s="1"/>
  <c r="P1998" i="2" a="1"/>
  <c r="P1998" i="2" s="1"/>
  <c r="P1999" i="2" a="1"/>
  <c r="P1999" i="2" s="1"/>
  <c r="P2000" i="2" a="1"/>
  <c r="P2000" i="2" s="1"/>
  <c r="P2001" i="2" a="1"/>
  <c r="P2001" i="2" s="1"/>
  <c r="P2002" i="2" a="1"/>
  <c r="P2002" i="2" s="1"/>
  <c r="P2003" i="2" a="1"/>
  <c r="P2003" i="2" s="1"/>
  <c r="P2004" i="2" a="1"/>
  <c r="P2004" i="2" s="1"/>
  <c r="P2005" i="2" a="1"/>
  <c r="P2005" i="2" s="1"/>
  <c r="P2006" i="2" a="1"/>
  <c r="P2006" i="2" s="1"/>
  <c r="P2007" i="2" a="1"/>
  <c r="P2007" i="2" s="1"/>
  <c r="P2008" i="2" a="1"/>
  <c r="P2008" i="2" s="1"/>
  <c r="P2009" i="2" a="1"/>
  <c r="P2009" i="2" s="1"/>
  <c r="P2010" i="2" a="1"/>
  <c r="P2010" i="2" s="1"/>
  <c r="P2011" i="2" a="1"/>
  <c r="P2011" i="2" s="1"/>
  <c r="P2012" i="2" a="1"/>
  <c r="P2012" i="2" s="1"/>
  <c r="P2013" i="2" a="1"/>
  <c r="P2013" i="2" s="1"/>
  <c r="P2014" i="2" a="1"/>
  <c r="P2014" i="2" s="1"/>
  <c r="P2015" i="2" a="1"/>
  <c r="P2015" i="2" s="1"/>
  <c r="P2016" i="2" a="1"/>
  <c r="P2016" i="2" s="1"/>
  <c r="P2017" i="2" a="1"/>
  <c r="P2017" i="2" s="1"/>
  <c r="P2018" i="2" a="1"/>
  <c r="P2018" i="2"/>
  <c r="P2019" i="2" a="1"/>
  <c r="P2019" i="2" s="1"/>
  <c r="P2020" i="2" a="1"/>
  <c r="P2020" i="2" s="1"/>
  <c r="P2021" i="2" a="1"/>
  <c r="P2021" i="2" s="1"/>
  <c r="P2022" i="2" a="1"/>
  <c r="P2022" i="2" s="1"/>
  <c r="P2023" i="2" a="1"/>
  <c r="P2023" i="2" s="1"/>
  <c r="P2024" i="2" a="1"/>
  <c r="P2024" i="2" s="1"/>
  <c r="P2025" i="2" a="1"/>
  <c r="P2025" i="2" s="1"/>
  <c r="P2026" i="2" a="1"/>
  <c r="P2026" i="2" s="1"/>
  <c r="P2027" i="2" a="1"/>
  <c r="P2027" i="2" s="1"/>
  <c r="P2028" i="2" a="1"/>
  <c r="P2028" i="2" s="1"/>
  <c r="P2029" i="2" a="1"/>
  <c r="P2029" i="2" s="1"/>
  <c r="P2030" i="2" a="1"/>
  <c r="P2030" i="2" s="1"/>
  <c r="P2031" i="2" a="1"/>
  <c r="P2031" i="2" s="1"/>
  <c r="P2032" i="2" a="1"/>
  <c r="P2032" i="2" s="1"/>
  <c r="P2033" i="2" a="1"/>
  <c r="P2033" i="2" s="1"/>
  <c r="P2034" i="2" a="1"/>
  <c r="P2034" i="2" s="1"/>
  <c r="P2035" i="2" a="1"/>
  <c r="P2035" i="2" s="1"/>
  <c r="P2036" i="2" a="1"/>
  <c r="P2036" i="2" s="1"/>
  <c r="P2037" i="2" a="1"/>
  <c r="P2037" i="2" s="1"/>
  <c r="P2038" i="2" a="1"/>
  <c r="P2038" i="2" s="1"/>
  <c r="P2039" i="2" a="1"/>
  <c r="P2039" i="2" s="1"/>
  <c r="P2040" i="2" a="1"/>
  <c r="P2040" i="2" s="1"/>
  <c r="P2041" i="2" a="1"/>
  <c r="P2041" i="2" s="1"/>
  <c r="P2042" i="2" a="1"/>
  <c r="P2042" i="2" s="1"/>
  <c r="P2043" i="2" a="1"/>
  <c r="P2043" i="2" s="1"/>
  <c r="P2044" i="2" a="1"/>
  <c r="P2044" i="2" s="1"/>
  <c r="P2045" i="2" a="1"/>
  <c r="P2045" i="2" s="1"/>
  <c r="P2046" i="2" a="1"/>
  <c r="P2046" i="2" s="1"/>
  <c r="P2047" i="2" a="1"/>
  <c r="P2047" i="2" s="1"/>
  <c r="P2048" i="2" a="1"/>
  <c r="P2048" i="2" s="1"/>
  <c r="P2049" i="2" a="1"/>
  <c r="P2049" i="2" s="1"/>
  <c r="P2050" i="2" a="1"/>
  <c r="P2050" i="2"/>
  <c r="P2051" i="2" a="1"/>
  <c r="P2051" i="2" s="1"/>
  <c r="P2052" i="2" a="1"/>
  <c r="P2052" i="2" s="1"/>
  <c r="P2053" i="2" a="1"/>
  <c r="P2053" i="2" s="1"/>
  <c r="P2054" i="2" a="1"/>
  <c r="P2054" i="2" s="1"/>
  <c r="P2055" i="2" a="1"/>
  <c r="P2055" i="2" s="1"/>
  <c r="P2056" i="2" a="1"/>
  <c r="P2056" i="2" s="1"/>
  <c r="P2057" i="2" a="1"/>
  <c r="P2057" i="2" s="1"/>
  <c r="P2058" i="2" a="1"/>
  <c r="P2058" i="2" s="1"/>
  <c r="P2059" i="2" a="1"/>
  <c r="P2059" i="2" s="1"/>
  <c r="P2060" i="2" a="1"/>
  <c r="P2060" i="2" s="1"/>
  <c r="P2061" i="2" a="1"/>
  <c r="P2061" i="2" s="1"/>
  <c r="P2062" i="2" a="1"/>
  <c r="P2062" i="2" s="1"/>
  <c r="P2063" i="2" a="1"/>
  <c r="P2063" i="2" s="1"/>
  <c r="P2064" i="2" a="1"/>
  <c r="P2064" i="2" s="1"/>
  <c r="P2065" i="2" a="1"/>
  <c r="P2065" i="2" s="1"/>
  <c r="P2066" i="2" a="1"/>
  <c r="P2066" i="2" s="1"/>
  <c r="P2067" i="2" a="1"/>
  <c r="P2067" i="2" s="1"/>
  <c r="P2068" i="2" a="1"/>
  <c r="P2068" i="2" s="1"/>
  <c r="P2069" i="2" a="1"/>
  <c r="P2069" i="2" s="1"/>
  <c r="P2070" i="2" a="1"/>
  <c r="P2070" i="2" s="1"/>
  <c r="P2071" i="2" a="1"/>
  <c r="P2071" i="2" s="1"/>
  <c r="P2072" i="2" a="1"/>
  <c r="P2072" i="2" s="1"/>
  <c r="P2073" i="2" a="1"/>
  <c r="P2073" i="2" s="1"/>
  <c r="P2074" i="2" a="1"/>
  <c r="P2074" i="2"/>
  <c r="P2075" i="2" a="1"/>
  <c r="P2075" i="2" s="1"/>
  <c r="P2076" i="2" a="1"/>
  <c r="P2076" i="2" s="1"/>
  <c r="P2077" i="2" a="1"/>
  <c r="P2077" i="2" s="1"/>
  <c r="P2078" i="2" a="1"/>
  <c r="P2078" i="2" s="1"/>
  <c r="P2079" i="2" a="1"/>
  <c r="P2079" i="2" s="1"/>
  <c r="P2080" i="2" a="1"/>
  <c r="P2080" i="2" s="1"/>
  <c r="P2081" i="2" a="1"/>
  <c r="P2081" i="2"/>
  <c r="P2082" i="2" a="1"/>
  <c r="P2082" i="2" s="1"/>
  <c r="P2083" i="2" a="1"/>
  <c r="P2083" i="2" s="1"/>
  <c r="P2084" i="2" a="1"/>
  <c r="P2084" i="2" s="1"/>
  <c r="P2085" i="2" a="1"/>
  <c r="P2085" i="2" s="1"/>
  <c r="P2086" i="2" a="1"/>
  <c r="P2086" i="2" s="1"/>
  <c r="P2087" i="2" a="1"/>
  <c r="P2087" i="2" s="1"/>
  <c r="P2088" i="2" a="1"/>
  <c r="P2088" i="2" s="1"/>
  <c r="P2089" i="2" a="1"/>
  <c r="P2089" i="2" s="1"/>
  <c r="P2090" i="2" a="1"/>
  <c r="P2090" i="2" s="1"/>
  <c r="P2091" i="2" a="1"/>
  <c r="P2091" i="2"/>
  <c r="P2092" i="2" a="1"/>
  <c r="P2092" i="2" s="1"/>
  <c r="P2093" i="2" a="1"/>
  <c r="P2093" i="2" s="1"/>
  <c r="P2094" i="2" a="1"/>
  <c r="P2094" i="2" s="1"/>
  <c r="P2095" i="2" a="1"/>
  <c r="P2095" i="2" s="1"/>
  <c r="P2096" i="2" a="1"/>
  <c r="P2096" i="2" s="1"/>
  <c r="P2097" i="2" a="1"/>
  <c r="P2097" i="2" s="1"/>
  <c r="P2098" i="2" a="1"/>
  <c r="P2098" i="2" s="1"/>
  <c r="P2099" i="2" a="1"/>
  <c r="P2099" i="2" s="1"/>
  <c r="P2100" i="2" a="1"/>
  <c r="P2100" i="2"/>
  <c r="P2101" i="2" a="1"/>
  <c r="P2101" i="2" s="1"/>
  <c r="P2102" i="2" a="1"/>
  <c r="P2102" i="2" s="1"/>
  <c r="P2103" i="2" a="1"/>
  <c r="P2103" i="2" s="1"/>
  <c r="P2104" i="2" a="1"/>
  <c r="P2104" i="2" s="1"/>
  <c r="P2105" i="2" a="1"/>
  <c r="P2105" i="2"/>
  <c r="P2106" i="2" a="1"/>
  <c r="P2106" i="2" s="1"/>
  <c r="P2107" i="2" a="1"/>
  <c r="P2107" i="2" s="1"/>
  <c r="P2108" i="2" a="1"/>
  <c r="P2108" i="2" s="1"/>
  <c r="P2109" i="2" a="1"/>
  <c r="P2109" i="2" s="1"/>
  <c r="P2110" i="2" a="1"/>
  <c r="P2110" i="2" s="1"/>
  <c r="P2111" i="2" a="1"/>
  <c r="P2111" i="2" s="1"/>
  <c r="P2112" i="2" a="1"/>
  <c r="P2112" i="2" s="1"/>
  <c r="P2113" i="2" a="1"/>
  <c r="P2113" i="2" s="1"/>
  <c r="P2114" i="2" a="1"/>
  <c r="P2114" i="2" s="1"/>
  <c r="P2115" i="2" a="1"/>
  <c r="P2115" i="2" s="1"/>
  <c r="P2116" i="2" a="1"/>
  <c r="P2116" i="2" s="1"/>
  <c r="P2117" i="2" a="1"/>
  <c r="P2117" i="2" s="1"/>
  <c r="P2118" i="2" a="1"/>
  <c r="P2118" i="2" s="1"/>
  <c r="P2119" i="2" a="1"/>
  <c r="P2119" i="2" s="1"/>
  <c r="P2120" i="2" a="1"/>
  <c r="P2120" i="2" s="1"/>
  <c r="P2121" i="2" a="1"/>
  <c r="P2121" i="2" s="1"/>
  <c r="P2122" i="2" a="1"/>
  <c r="P2122" i="2" s="1"/>
  <c r="P2123" i="2" a="1"/>
  <c r="P2123" i="2" s="1"/>
  <c r="P2124" i="2" a="1"/>
  <c r="P2124" i="2" s="1"/>
  <c r="P2125" i="2" a="1"/>
  <c r="P2125" i="2" s="1"/>
  <c r="P2126" i="2" a="1"/>
  <c r="P2126" i="2" s="1"/>
  <c r="P2127" i="2" a="1"/>
  <c r="P2127" i="2" s="1"/>
  <c r="P2128" i="2" a="1"/>
  <c r="P2128" i="2"/>
  <c r="P2129" i="2" a="1"/>
  <c r="P2129" i="2" s="1"/>
  <c r="P2130" i="2" a="1"/>
  <c r="P2130" i="2" s="1"/>
  <c r="P2131" i="2" a="1"/>
  <c r="P2131" i="2"/>
  <c r="P2132" i="2" a="1"/>
  <c r="P2132" i="2" s="1"/>
  <c r="P2133" i="2" a="1"/>
  <c r="P2133" i="2" s="1"/>
  <c r="P2134" i="2" a="1"/>
  <c r="P2134" i="2" s="1"/>
  <c r="P2135" i="2" a="1"/>
  <c r="P2135" i="2" s="1"/>
  <c r="P2136" i="2" a="1"/>
  <c r="P2136" i="2" s="1"/>
  <c r="P2137" i="2" a="1"/>
  <c r="P2137" i="2"/>
  <c r="P2138" i="2" a="1"/>
  <c r="P2138" i="2"/>
  <c r="P2139" i="2" a="1"/>
  <c r="P2139" i="2" s="1"/>
  <c r="P2140" i="2" a="1"/>
  <c r="P2140" i="2" s="1"/>
  <c r="P2141" i="2" a="1"/>
  <c r="P2141" i="2" s="1"/>
  <c r="P2142" i="2" a="1"/>
  <c r="P2142" i="2" s="1"/>
  <c r="P2143" i="2" a="1"/>
  <c r="P2143" i="2"/>
  <c r="P2144" i="2" a="1"/>
  <c r="P2144" i="2" s="1"/>
  <c r="P2145" i="2" a="1"/>
  <c r="P2145" i="2" s="1"/>
  <c r="P2146" i="2" a="1"/>
  <c r="P2146" i="2" s="1"/>
  <c r="P2147" i="2" a="1"/>
  <c r="P2147" i="2" s="1"/>
  <c r="P2148" i="2" a="1"/>
  <c r="P2148" i="2" s="1"/>
  <c r="P2149" i="2" a="1"/>
  <c r="P2149" i="2" s="1"/>
  <c r="P2150" i="2" a="1"/>
  <c r="P2150" i="2" s="1"/>
  <c r="P2151" i="2" a="1"/>
  <c r="P2151" i="2" s="1"/>
  <c r="P2152" i="2" a="1"/>
  <c r="P2152" i="2" s="1"/>
  <c r="P2153" i="2" a="1"/>
  <c r="P2153" i="2" s="1"/>
  <c r="P2154" i="2" a="1"/>
  <c r="P2154" i="2" s="1"/>
  <c r="P2155" i="2" a="1"/>
  <c r="P2155" i="2" s="1"/>
  <c r="P2156" i="2" a="1"/>
  <c r="P2156" i="2" s="1"/>
  <c r="P2157" i="2" a="1"/>
  <c r="P2157" i="2" s="1"/>
  <c r="P2158" i="2" a="1"/>
  <c r="P2158" i="2" s="1"/>
  <c r="P2159" i="2" a="1"/>
  <c r="P2159" i="2" s="1"/>
  <c r="P2160" i="2" a="1"/>
  <c r="P2160" i="2" s="1"/>
  <c r="P2161" i="2" a="1"/>
  <c r="P2161" i="2" s="1"/>
  <c r="P2162" i="2" a="1"/>
  <c r="P2162" i="2" s="1"/>
  <c r="P2163" i="2" a="1"/>
  <c r="P2163" i="2" s="1"/>
  <c r="P2164" i="2" a="1"/>
  <c r="P2164" i="2" s="1"/>
  <c r="P2165" i="2" a="1"/>
  <c r="P2165" i="2" s="1"/>
  <c r="P2166" i="2" a="1"/>
  <c r="P2166" i="2" s="1"/>
  <c r="P2167" i="2" a="1"/>
  <c r="P2167" i="2"/>
  <c r="P2168" i="2" a="1"/>
  <c r="P2168" i="2" s="1"/>
  <c r="P2169" i="2" a="1"/>
  <c r="P2169" i="2" s="1"/>
  <c r="P2170" i="2" a="1"/>
  <c r="P2170" i="2" s="1"/>
  <c r="P2171" i="2" a="1"/>
  <c r="P2171" i="2" s="1"/>
  <c r="P2172" i="2" a="1"/>
  <c r="P2172" i="2" s="1"/>
  <c r="P2173" i="2" a="1"/>
  <c r="P2173" i="2" s="1"/>
  <c r="P2174" i="2" a="1"/>
  <c r="P2174" i="2" s="1"/>
  <c r="P2175" i="2" a="1"/>
  <c r="P2175" i="2" s="1"/>
  <c r="P2176" i="2" a="1"/>
  <c r="P2176" i="2" s="1"/>
  <c r="P2177" i="2" a="1"/>
  <c r="P2177" i="2" s="1"/>
  <c r="P2178" i="2" a="1"/>
  <c r="P2178" i="2" s="1"/>
  <c r="P2179" i="2" a="1"/>
  <c r="P2179" i="2" s="1"/>
  <c r="P2180" i="2" a="1"/>
  <c r="P2180" i="2" s="1"/>
  <c r="P2181" i="2" a="1"/>
  <c r="P2181" i="2" s="1"/>
  <c r="P2182" i="2" a="1"/>
  <c r="P2182" i="2" s="1"/>
  <c r="P2183" i="2" a="1"/>
  <c r="P2183" i="2" s="1"/>
  <c r="P2184" i="2" a="1"/>
  <c r="P2184" i="2" s="1"/>
  <c r="P2185" i="2" a="1"/>
  <c r="P2185" i="2" s="1"/>
  <c r="P2186" i="2" a="1"/>
  <c r="P2186" i="2" s="1"/>
  <c r="P2187" i="2" a="1"/>
  <c r="P2187" i="2" s="1"/>
  <c r="P2188" i="2" a="1"/>
  <c r="P2188" i="2"/>
  <c r="P2189" i="2" a="1"/>
  <c r="P2189" i="2" s="1"/>
  <c r="P2190" i="2" a="1"/>
  <c r="P2190" i="2" s="1"/>
  <c r="P2191" i="2" a="1"/>
  <c r="P2191" i="2" s="1"/>
  <c r="P2192" i="2" a="1"/>
  <c r="P2192" i="2" s="1"/>
  <c r="P2193" i="2" a="1"/>
  <c r="P2193" i="2" s="1"/>
  <c r="P2194" i="2" a="1"/>
  <c r="P2194" i="2"/>
  <c r="P2195" i="2" a="1"/>
  <c r="P2195" i="2" s="1"/>
  <c r="P2196" i="2" a="1"/>
  <c r="P2196" i="2" s="1"/>
  <c r="P2197" i="2" a="1"/>
  <c r="P2197" i="2" s="1"/>
  <c r="P2198" i="2" a="1"/>
  <c r="P2198" i="2" s="1"/>
  <c r="P2199" i="2" a="1"/>
  <c r="P2199" i="2"/>
  <c r="P2200" i="2" a="1"/>
  <c r="P2200" i="2" s="1"/>
  <c r="P2201" i="2" a="1"/>
  <c r="P2201" i="2" s="1"/>
  <c r="P2202" i="2" a="1"/>
  <c r="P2202" i="2" s="1"/>
  <c r="P2203" i="2" a="1"/>
  <c r="P2203" i="2" s="1"/>
  <c r="P2204" i="2" a="1"/>
  <c r="P2204" i="2" s="1"/>
  <c r="P2205" i="2" a="1"/>
  <c r="P2205" i="2" s="1"/>
  <c r="P2206" i="2" a="1"/>
  <c r="P2206" i="2" s="1"/>
  <c r="P2207" i="2" a="1"/>
  <c r="P2207" i="2" s="1"/>
  <c r="P2208" i="2" a="1"/>
  <c r="P2208" i="2" s="1"/>
  <c r="P2209" i="2" a="1"/>
  <c r="P2209" i="2" s="1"/>
  <c r="P2210" i="2" a="1"/>
  <c r="P2210" i="2" s="1"/>
  <c r="P2211" i="2" a="1"/>
  <c r="P2211" i="2" s="1"/>
  <c r="P2212" i="2" a="1"/>
  <c r="P2212" i="2" s="1"/>
  <c r="P2213" i="2" a="1"/>
  <c r="P2213" i="2" s="1"/>
  <c r="P2214" i="2" a="1"/>
  <c r="P2214" i="2" s="1"/>
  <c r="P2215" i="2" a="1"/>
  <c r="P2215" i="2" s="1"/>
  <c r="P2216" i="2" a="1"/>
  <c r="P2216" i="2" s="1"/>
  <c r="P2217" i="2" a="1"/>
  <c r="P2217" i="2" s="1"/>
  <c r="P2218" i="2" a="1"/>
  <c r="P2218" i="2" s="1"/>
  <c r="P2219" i="2" a="1"/>
  <c r="P2219" i="2" s="1"/>
  <c r="P2220" i="2" a="1"/>
  <c r="P2220" i="2" s="1"/>
  <c r="P2221" i="2" a="1"/>
  <c r="P2221" i="2" s="1"/>
  <c r="P2222" i="2" a="1"/>
  <c r="P2222" i="2" s="1"/>
  <c r="P2223" i="2" a="1"/>
  <c r="P2223" i="2" s="1"/>
  <c r="P2224" i="2" a="1"/>
  <c r="P2224" i="2" s="1"/>
  <c r="P2225" i="2" a="1"/>
  <c r="P2225" i="2" s="1"/>
  <c r="P2226" i="2" a="1"/>
  <c r="P2226" i="2" s="1"/>
  <c r="P2227" i="2" a="1"/>
  <c r="P2227" i="2" s="1"/>
  <c r="P2228" i="2" a="1"/>
  <c r="P2228" i="2" s="1"/>
  <c r="P2229" i="2" a="1"/>
  <c r="P2229" i="2" s="1"/>
  <c r="P2230" i="2" a="1"/>
  <c r="P2230" i="2" s="1"/>
  <c r="P2231" i="2" a="1"/>
  <c r="P2231" i="2" s="1"/>
  <c r="P2232" i="2" a="1"/>
  <c r="P2232" i="2" s="1"/>
  <c r="P2233" i="2" a="1"/>
  <c r="P2233" i="2" s="1"/>
  <c r="P2234" i="2" a="1"/>
  <c r="P2234" i="2" s="1"/>
  <c r="P2235" i="2" a="1"/>
  <c r="P2235" i="2" s="1"/>
  <c r="P2236" i="2" a="1"/>
  <c r="P2236" i="2" s="1"/>
  <c r="P2237" i="2" a="1"/>
  <c r="P2237" i="2" s="1"/>
  <c r="P2238" i="2" a="1"/>
  <c r="P2238" i="2" s="1"/>
  <c r="P2239" i="2" a="1"/>
  <c r="P2239" i="2" s="1"/>
  <c r="P2240" i="2" a="1"/>
  <c r="P2240" i="2" s="1"/>
  <c r="P2241" i="2" a="1"/>
  <c r="P2241" i="2" s="1"/>
  <c r="P2242" i="2" a="1"/>
  <c r="P2242" i="2"/>
  <c r="P2243" i="2" a="1"/>
  <c r="P2243" i="2" s="1"/>
  <c r="P2244" i="2" a="1"/>
  <c r="P2244" i="2" s="1"/>
  <c r="P2245" i="2" a="1"/>
  <c r="P2245" i="2" s="1"/>
  <c r="P2246" i="2" a="1"/>
  <c r="P2246" i="2" s="1"/>
  <c r="P2247" i="2" a="1"/>
  <c r="P2247" i="2" s="1"/>
  <c r="P2248" i="2" a="1"/>
  <c r="P2248" i="2" s="1"/>
  <c r="P2249" i="2" a="1"/>
  <c r="P2249" i="2" s="1"/>
  <c r="P2250" i="2" a="1"/>
  <c r="P2250" i="2" s="1"/>
  <c r="P2251" i="2" a="1"/>
  <c r="P2251" i="2" s="1"/>
  <c r="P2252" i="2" a="1"/>
  <c r="P2252" i="2" s="1"/>
  <c r="P2253" i="2" a="1"/>
  <c r="P2253" i="2" s="1"/>
  <c r="P2254" i="2" a="1"/>
  <c r="P2254" i="2" s="1"/>
  <c r="P2255" i="2" a="1"/>
  <c r="P2255" i="2" s="1"/>
  <c r="P2256" i="2" a="1"/>
  <c r="P2256" i="2" s="1"/>
  <c r="P2257" i="2" a="1"/>
  <c r="P2257" i="2" s="1"/>
  <c r="P2258" i="2" a="1"/>
  <c r="P2258" i="2" s="1"/>
  <c r="P2259" i="2" a="1"/>
  <c r="P2259" i="2" s="1"/>
  <c r="P2260" i="2" a="1"/>
  <c r="P2260" i="2" s="1"/>
  <c r="P2261" i="2" a="1"/>
  <c r="P2261" i="2" s="1"/>
  <c r="P2262" i="2" a="1"/>
  <c r="P2262" i="2" s="1"/>
  <c r="P2263" i="2" a="1"/>
  <c r="P2263" i="2" s="1"/>
  <c r="P2264" i="2" a="1"/>
  <c r="P2264" i="2" s="1"/>
  <c r="P2265" i="2" a="1"/>
  <c r="P2265" i="2" s="1"/>
  <c r="P2266" i="2" a="1"/>
  <c r="P2266" i="2" s="1"/>
  <c r="P2267" i="2" a="1"/>
  <c r="P2267" i="2" s="1"/>
  <c r="P2268" i="2" a="1"/>
  <c r="P2268" i="2" s="1"/>
  <c r="P2269" i="2" a="1"/>
  <c r="P2269" i="2" s="1"/>
  <c r="P2270" i="2" a="1"/>
  <c r="P2270" i="2" s="1"/>
  <c r="P2271" i="2" a="1"/>
  <c r="P2271" i="2" s="1"/>
  <c r="P2272" i="2" a="1"/>
  <c r="P2272" i="2" s="1"/>
  <c r="P2273" i="2" a="1"/>
  <c r="P2273" i="2" s="1"/>
  <c r="P2274" i="2" a="1"/>
  <c r="P2274" i="2" s="1"/>
  <c r="P2275" i="2" a="1"/>
  <c r="P2275" i="2" s="1"/>
  <c r="P2276" i="2" a="1"/>
  <c r="P2276" i="2" s="1"/>
  <c r="P2277" i="2" a="1"/>
  <c r="P2277" i="2" s="1"/>
  <c r="P2278" i="2" a="1"/>
  <c r="P2278" i="2" s="1"/>
  <c r="P2279" i="2" a="1"/>
  <c r="P2279" i="2" s="1"/>
  <c r="P2280" i="2" a="1"/>
  <c r="P2280" i="2" s="1"/>
  <c r="P2281" i="2" a="1"/>
  <c r="P2281" i="2" s="1"/>
  <c r="P2282" i="2" a="1"/>
  <c r="P2282" i="2" s="1"/>
  <c r="P2283" i="2" a="1"/>
  <c r="P2283" i="2" s="1"/>
  <c r="P2284" i="2" a="1"/>
  <c r="P2284" i="2" s="1"/>
  <c r="P2285" i="2" a="1"/>
  <c r="P2285" i="2" s="1"/>
  <c r="P2286" i="2" a="1"/>
  <c r="P2286" i="2" s="1"/>
  <c r="P2287" i="2" a="1"/>
  <c r="P2287" i="2" s="1"/>
  <c r="P2288" i="2" a="1"/>
  <c r="P2288" i="2" s="1"/>
  <c r="P2289" i="2" a="1"/>
  <c r="P2289" i="2" s="1"/>
  <c r="P2290" i="2" a="1"/>
  <c r="P2290" i="2" s="1"/>
  <c r="P2291" i="2" a="1"/>
  <c r="P2291" i="2" s="1"/>
  <c r="P2292" i="2" a="1"/>
  <c r="P2292" i="2" s="1"/>
  <c r="P2293" i="2" a="1"/>
  <c r="P2293" i="2" s="1"/>
  <c r="P2294" i="2" a="1"/>
  <c r="P2294" i="2" s="1"/>
  <c r="P2295" i="2" a="1"/>
  <c r="P2295" i="2" s="1"/>
  <c r="P2296" i="2" a="1"/>
  <c r="P2296" i="2" s="1"/>
  <c r="P2297" i="2" a="1"/>
  <c r="P2297" i="2" s="1"/>
  <c r="P2298" i="2" a="1"/>
  <c r="P2298" i="2" s="1"/>
  <c r="P2299" i="2" a="1"/>
  <c r="P2299" i="2" s="1"/>
  <c r="P2300" i="2" a="1"/>
  <c r="P2300" i="2" s="1"/>
  <c r="P2301" i="2" a="1"/>
  <c r="P2301" i="2" s="1"/>
  <c r="P2302" i="2" a="1"/>
  <c r="P2302" i="2" s="1"/>
  <c r="P2303" i="2" a="1"/>
  <c r="P2303" i="2" s="1"/>
  <c r="P2304" i="2" a="1"/>
  <c r="P2304" i="2" s="1"/>
  <c r="P2305" i="2" a="1"/>
  <c r="P2305" i="2" s="1"/>
  <c r="P2306" i="2" a="1"/>
  <c r="P2306" i="2" s="1"/>
  <c r="P2307" i="2" a="1"/>
  <c r="P2307" i="2" s="1"/>
  <c r="P2308" i="2" a="1"/>
  <c r="P2308" i="2" s="1"/>
  <c r="P2309" i="2" a="1"/>
  <c r="P2309" i="2" s="1"/>
  <c r="P2310" i="2" a="1"/>
  <c r="P2310" i="2" s="1"/>
  <c r="P2311" i="2" a="1"/>
  <c r="P2311" i="2"/>
  <c r="P2312" i="2" a="1"/>
  <c r="P2312" i="2" s="1"/>
  <c r="P2313" i="2" a="1"/>
  <c r="P2313" i="2" s="1"/>
  <c r="P2314" i="2" a="1"/>
  <c r="P2314" i="2" s="1"/>
  <c r="P2315" i="2" a="1"/>
  <c r="P2315" i="2" s="1"/>
  <c r="P2316" i="2" a="1"/>
  <c r="P2316" i="2" s="1"/>
  <c r="P2317" i="2" a="1"/>
  <c r="P2317" i="2" s="1"/>
  <c r="P2318" i="2" a="1"/>
  <c r="P2318" i="2" s="1"/>
  <c r="P2319" i="2" a="1"/>
  <c r="P2319" i="2" s="1"/>
  <c r="P2320" i="2" a="1"/>
  <c r="P2320" i="2" s="1"/>
  <c r="P2321" i="2" a="1"/>
  <c r="P2321" i="2" s="1"/>
  <c r="P2322" i="2" a="1"/>
  <c r="P2322" i="2" s="1"/>
  <c r="P2323" i="2" a="1"/>
  <c r="P2323" i="2" s="1"/>
  <c r="P2324" i="2" a="1"/>
  <c r="P2324" i="2" s="1"/>
  <c r="P2325" i="2" a="1"/>
  <c r="P2325" i="2" s="1"/>
  <c r="P2326" i="2" a="1"/>
  <c r="P2326" i="2" s="1"/>
  <c r="P2327" i="2" a="1"/>
  <c r="P2327" i="2" s="1"/>
  <c r="P2328" i="2" a="1"/>
  <c r="P2328" i="2" s="1"/>
  <c r="P2329" i="2" a="1"/>
  <c r="P2329" i="2" s="1"/>
  <c r="P2330" i="2" a="1"/>
  <c r="P2330" i="2" s="1"/>
  <c r="P2331" i="2" a="1"/>
  <c r="P2331" i="2" s="1"/>
  <c r="P2332" i="2" a="1"/>
  <c r="P2332" i="2" s="1"/>
  <c r="P2333" i="2" a="1"/>
  <c r="P2333" i="2" s="1"/>
  <c r="P2334" i="2" a="1"/>
  <c r="P2334" i="2" s="1"/>
  <c r="P2335" i="2" a="1"/>
  <c r="P2335" i="2" s="1"/>
  <c r="P2336" i="2" a="1"/>
  <c r="P2336" i="2" s="1"/>
  <c r="P2337" i="2" a="1"/>
  <c r="P2337" i="2" s="1"/>
  <c r="P2338" i="2" a="1"/>
  <c r="P2338" i="2" s="1"/>
  <c r="P2339" i="2" a="1"/>
  <c r="P2339" i="2" s="1"/>
  <c r="P2340" i="2" a="1"/>
  <c r="P2340" i="2"/>
  <c r="P2341" i="2" a="1"/>
  <c r="P2341" i="2" s="1"/>
  <c r="P2342" i="2" a="1"/>
  <c r="P2342" i="2" s="1"/>
  <c r="P2343" i="2" a="1"/>
  <c r="P2343" i="2" s="1"/>
  <c r="P2344" i="2" a="1"/>
  <c r="P2344" i="2" s="1"/>
  <c r="P2345" i="2" a="1"/>
  <c r="P2345" i="2"/>
  <c r="P2346" i="2" a="1"/>
  <c r="P2346" i="2" s="1"/>
  <c r="P2347" i="2" a="1"/>
  <c r="P2347" i="2" s="1"/>
  <c r="P2348" i="2" a="1"/>
  <c r="P2348" i="2" s="1"/>
  <c r="P2349" i="2" a="1"/>
  <c r="P2349" i="2" s="1"/>
  <c r="P2350" i="2" a="1"/>
  <c r="P2350" i="2" s="1"/>
  <c r="P2351" i="2" a="1"/>
  <c r="P2351" i="2" s="1"/>
  <c r="P2352" i="2" a="1"/>
  <c r="P2352" i="2" s="1"/>
  <c r="P2353" i="2" a="1"/>
  <c r="P2353" i="2" s="1"/>
  <c r="P2354" i="2" a="1"/>
  <c r="P2354" i="2" s="1"/>
  <c r="P2355" i="2" a="1"/>
  <c r="P2355" i="2" s="1"/>
  <c r="P2356" i="2" a="1"/>
  <c r="P2356" i="2" s="1"/>
  <c r="P2357" i="2" a="1"/>
  <c r="P2357" i="2" s="1"/>
  <c r="P2358" i="2" a="1"/>
  <c r="P2358" i="2" s="1"/>
  <c r="P2359" i="2" a="1"/>
  <c r="P2359" i="2" s="1"/>
  <c r="P2360" i="2" a="1"/>
  <c r="P2360" i="2"/>
  <c r="P2361" i="2" a="1"/>
  <c r="P2361" i="2" s="1"/>
  <c r="P2362" i="2" a="1"/>
  <c r="P2362" i="2" s="1"/>
  <c r="P2363" i="2" a="1"/>
  <c r="P2363" i="2" s="1"/>
  <c r="P2364" i="2" a="1"/>
  <c r="P2364" i="2" s="1"/>
  <c r="P2365" i="2" a="1"/>
  <c r="P2365" i="2" s="1"/>
  <c r="P2366" i="2" a="1"/>
  <c r="P2366" i="2" s="1"/>
  <c r="P2367" i="2" a="1"/>
  <c r="P2367" i="2" s="1"/>
  <c r="P2368" i="2" a="1"/>
  <c r="P2368" i="2" s="1"/>
  <c r="P2369" i="2" a="1"/>
  <c r="P2369" i="2"/>
  <c r="P2370" i="2" a="1"/>
  <c r="P2370" i="2" s="1"/>
  <c r="P2371" i="2" a="1"/>
  <c r="P2371" i="2" s="1"/>
  <c r="P2372" i="2" a="1"/>
  <c r="P2372" i="2" s="1"/>
  <c r="P2373" i="2" a="1"/>
  <c r="P2373" i="2" s="1"/>
  <c r="P2374" i="2" a="1"/>
  <c r="P2374" i="2" s="1"/>
  <c r="P2375" i="2" a="1"/>
  <c r="P2375" i="2" s="1"/>
  <c r="P2376" i="2" a="1"/>
  <c r="P2376" i="2" s="1"/>
  <c r="P2377" i="2" a="1"/>
  <c r="P2377" i="2" s="1"/>
  <c r="P2378" i="2" a="1"/>
  <c r="P2378" i="2" s="1"/>
  <c r="P2379" i="2" a="1"/>
  <c r="P2379" i="2" s="1"/>
  <c r="P2380" i="2" a="1"/>
  <c r="P2380" i="2" s="1"/>
  <c r="P2381" i="2" a="1"/>
  <c r="P2381" i="2" s="1"/>
  <c r="P2382" i="2" a="1"/>
  <c r="P2382" i="2" s="1"/>
  <c r="P2383" i="2" a="1"/>
  <c r="P2383" i="2"/>
  <c r="P2384" i="2" a="1"/>
  <c r="P2384" i="2" s="1"/>
  <c r="P2385" i="2" a="1"/>
  <c r="P2385" i="2" s="1"/>
  <c r="P2386" i="2" a="1"/>
  <c r="P2386" i="2" s="1"/>
  <c r="P2387" i="2" a="1"/>
  <c r="P2387" i="2" s="1"/>
  <c r="P2388" i="2" a="1"/>
  <c r="P2388" i="2"/>
  <c r="P2389" i="2" a="1"/>
  <c r="P2389" i="2"/>
  <c r="P2390" i="2" a="1"/>
  <c r="P2390" i="2" s="1"/>
  <c r="P2391" i="2" a="1"/>
  <c r="P2391" i="2" s="1"/>
  <c r="P2392" i="2" a="1"/>
  <c r="P2392" i="2" s="1"/>
  <c r="P2393" i="2" a="1"/>
  <c r="P2393" i="2" s="1"/>
  <c r="P2394" i="2" a="1"/>
  <c r="P2394" i="2" s="1"/>
  <c r="P2395" i="2" a="1"/>
  <c r="P2395" i="2"/>
  <c r="P2396" i="2" a="1"/>
  <c r="P2396" i="2" s="1"/>
  <c r="P2397" i="2" a="1"/>
  <c r="P2397" i="2" s="1"/>
  <c r="P2398" i="2" a="1"/>
  <c r="P2398" i="2" s="1"/>
  <c r="P2399" i="2" a="1"/>
  <c r="P2399" i="2" s="1"/>
  <c r="P2400" i="2" a="1"/>
  <c r="P2400" i="2" s="1"/>
  <c r="P2401" i="2" a="1"/>
  <c r="P2401" i="2" s="1"/>
  <c r="P2402" i="2" a="1"/>
  <c r="P2402" i="2" s="1"/>
  <c r="P2403" i="2" a="1"/>
  <c r="P2403" i="2" s="1"/>
  <c r="P2404" i="2" a="1"/>
  <c r="P2404" i="2" s="1"/>
  <c r="P2405" i="2" a="1"/>
  <c r="P2405" i="2" s="1"/>
  <c r="P2406" i="2" a="1"/>
  <c r="P2406" i="2" s="1"/>
  <c r="P2407" i="2" a="1"/>
  <c r="P2407" i="2" s="1"/>
  <c r="P2408" i="2" a="1"/>
  <c r="P2408" i="2" s="1"/>
  <c r="P2409" i="2" a="1"/>
  <c r="P2409" i="2" s="1"/>
  <c r="P2410" i="2" a="1"/>
  <c r="P2410" i="2" s="1"/>
  <c r="P2411" i="2" a="1"/>
  <c r="P2411" i="2" s="1"/>
  <c r="P2412" i="2" a="1"/>
  <c r="P2412" i="2" s="1"/>
  <c r="P2413" i="2" a="1"/>
  <c r="P2413" i="2" s="1"/>
  <c r="P2414" i="2" a="1"/>
  <c r="P2414" i="2" s="1"/>
  <c r="P2415" i="2" a="1"/>
  <c r="P2415" i="2" s="1"/>
  <c r="P2416" i="2" a="1"/>
  <c r="P2416" i="2" s="1"/>
  <c r="P2417" i="2" a="1"/>
  <c r="P2417" i="2" s="1"/>
  <c r="P2418" i="2" a="1"/>
  <c r="P2418" i="2" s="1"/>
  <c r="P2419" i="2" a="1"/>
  <c r="P2419" i="2" s="1"/>
  <c r="P2420" i="2" a="1"/>
  <c r="P2420" i="2" s="1"/>
  <c r="P2421" i="2" a="1"/>
  <c r="P2421" i="2" s="1"/>
  <c r="P2422" i="2" a="1"/>
  <c r="P2422" i="2" s="1"/>
  <c r="P2423" i="2" a="1"/>
  <c r="P2423" i="2" s="1"/>
  <c r="P2424" i="2" a="1"/>
  <c r="P2424" i="2" s="1"/>
  <c r="P2425" i="2" a="1"/>
  <c r="P2425" i="2" s="1"/>
  <c r="P2426" i="2" a="1"/>
  <c r="P2426" i="2" s="1"/>
  <c r="P2427" i="2" a="1"/>
  <c r="P2427" i="2" s="1"/>
  <c r="P2428" i="2" a="1"/>
  <c r="P2428" i="2" s="1"/>
  <c r="P2429" i="2" a="1"/>
  <c r="P2429" i="2"/>
  <c r="P2430" i="2" a="1"/>
  <c r="P2430" i="2" s="1"/>
  <c r="P2431" i="2" a="1"/>
  <c r="P2431" i="2" s="1"/>
  <c r="P2432" i="2" a="1"/>
  <c r="P2432" i="2" s="1"/>
  <c r="P2433" i="2" a="1"/>
  <c r="P2433" i="2" s="1"/>
  <c r="P2434" i="2" a="1"/>
  <c r="P2434" i="2" s="1"/>
  <c r="P2435" i="2" a="1"/>
  <c r="P2435" i="2" s="1"/>
  <c r="P2436" i="2" a="1"/>
  <c r="P2436" i="2" s="1"/>
  <c r="P2437" i="2" a="1"/>
  <c r="P2437" i="2" s="1"/>
  <c r="P2438" i="2" a="1"/>
  <c r="P2438" i="2" s="1"/>
  <c r="P2439" i="2" a="1"/>
  <c r="P2439" i="2"/>
  <c r="P2440" i="2" a="1"/>
  <c r="P2440" i="2" s="1"/>
  <c r="P2441" i="2" a="1"/>
  <c r="P2441" i="2" s="1"/>
  <c r="P2442" i="2" a="1"/>
  <c r="P2442" i="2" s="1"/>
  <c r="P2443" i="2" a="1"/>
  <c r="P2443" i="2" s="1"/>
  <c r="P2444" i="2" a="1"/>
  <c r="P2444" i="2" s="1"/>
  <c r="P2445" i="2" a="1"/>
  <c r="P2445" i="2" s="1"/>
  <c r="P2446" i="2" a="1"/>
  <c r="P2446" i="2" s="1"/>
  <c r="P2447" i="2" a="1"/>
  <c r="P2447" i="2" s="1"/>
  <c r="P2448" i="2" a="1"/>
  <c r="P2448" i="2" s="1"/>
  <c r="P2449" i="2" a="1"/>
  <c r="P2449" i="2" s="1"/>
  <c r="P2450" i="2" a="1"/>
  <c r="P2450" i="2" s="1"/>
  <c r="P2451" i="2" a="1"/>
  <c r="P2451" i="2" s="1"/>
  <c r="P2452" i="2" a="1"/>
  <c r="P2452" i="2" s="1"/>
  <c r="P2453" i="2" a="1"/>
  <c r="P2453" i="2" s="1"/>
  <c r="P2454" i="2" a="1"/>
  <c r="P2454" i="2" s="1"/>
  <c r="P2455" i="2" a="1"/>
  <c r="P2455" i="2" s="1"/>
  <c r="P2456" i="2" a="1"/>
  <c r="P2456" i="2" s="1"/>
  <c r="P2457" i="2" a="1"/>
  <c r="P2457" i="2" s="1"/>
  <c r="P2458" i="2" a="1"/>
  <c r="P2458" i="2" s="1"/>
  <c r="P2459" i="2" a="1"/>
  <c r="P2459" i="2"/>
  <c r="P2460" i="2" a="1"/>
  <c r="P2460" i="2" s="1"/>
  <c r="P2461" i="2" a="1"/>
  <c r="P2461" i="2" s="1"/>
  <c r="P2462" i="2" a="1"/>
  <c r="P2462" i="2" s="1"/>
  <c r="P2463" i="2" a="1"/>
  <c r="P2463" i="2" s="1"/>
  <c r="P2464" i="2" a="1"/>
  <c r="P2464" i="2" s="1"/>
  <c r="P2465" i="2" a="1"/>
  <c r="P2465" i="2" s="1"/>
  <c r="P2466" i="2" a="1"/>
  <c r="P2466" i="2" s="1"/>
  <c r="P2467" i="2" a="1"/>
  <c r="P2467" i="2" s="1"/>
  <c r="P2468" i="2" a="1"/>
  <c r="P2468" i="2" s="1"/>
  <c r="P2469" i="2" a="1"/>
  <c r="P2469" i="2" s="1"/>
  <c r="P2470" i="2" a="1"/>
  <c r="P2470" i="2" s="1"/>
  <c r="P2471" i="2" a="1"/>
  <c r="P2471" i="2" s="1"/>
  <c r="P2472" i="2" a="1"/>
  <c r="P2472" i="2"/>
  <c r="P2473" i="2" a="1"/>
  <c r="P2473" i="2"/>
  <c r="P2474" i="2" a="1"/>
  <c r="P2474" i="2" s="1"/>
  <c r="P2475" i="2" a="1"/>
  <c r="P2475" i="2" s="1"/>
  <c r="P2476" i="2" a="1"/>
  <c r="P2476" i="2" s="1"/>
  <c r="P2477" i="2" a="1"/>
  <c r="P2477" i="2" s="1"/>
  <c r="P2478" i="2" a="1"/>
  <c r="P2478" i="2" s="1"/>
  <c r="P2479" i="2" a="1"/>
  <c r="P2479" i="2"/>
  <c r="P2480" i="2" a="1"/>
  <c r="P2480" i="2" s="1"/>
  <c r="P2481" i="2" a="1"/>
  <c r="P2481" i="2"/>
  <c r="P2482" i="2" a="1"/>
  <c r="P2482" i="2" s="1"/>
  <c r="P2483" i="2" a="1"/>
  <c r="P2483" i="2" s="1"/>
  <c r="P2484" i="2" a="1"/>
  <c r="P2484" i="2" s="1"/>
  <c r="P2485" i="2" a="1"/>
  <c r="P2485" i="2" s="1"/>
  <c r="P2486" i="2" a="1"/>
  <c r="P2486" i="2" s="1"/>
  <c r="P2487" i="2" a="1"/>
  <c r="P2487" i="2" s="1"/>
  <c r="P2488" i="2" a="1"/>
  <c r="P2488" i="2" s="1"/>
  <c r="P2489" i="2" a="1"/>
  <c r="P2489" i="2" s="1"/>
  <c r="P2490" i="2" a="1"/>
  <c r="P2490" i="2" s="1"/>
  <c r="P2491" i="2" a="1"/>
  <c r="P2491" i="2" s="1"/>
  <c r="P2492" i="2" a="1"/>
  <c r="P2492" i="2" s="1"/>
  <c r="P2493" i="2" a="1"/>
  <c r="P2493" i="2" s="1"/>
  <c r="P2494" i="2" a="1"/>
  <c r="P2494" i="2" s="1"/>
  <c r="P2495" i="2" a="1"/>
  <c r="P2495" i="2"/>
  <c r="P2496" i="2" a="1"/>
  <c r="P2496" i="2" s="1"/>
  <c r="P2497" i="2" a="1"/>
  <c r="P2497" i="2" s="1"/>
  <c r="P2498" i="2" a="1"/>
  <c r="P2498" i="2" s="1"/>
  <c r="P2499" i="2" a="1"/>
  <c r="P2499" i="2" s="1"/>
  <c r="P2500" i="2" a="1"/>
  <c r="P2500" i="2"/>
  <c r="P2501" i="2" a="1"/>
  <c r="P2501" i="2" s="1"/>
  <c r="P2502" i="2" a="1"/>
  <c r="P2502" i="2" s="1"/>
  <c r="P2503" i="2" a="1"/>
  <c r="P2503" i="2" s="1"/>
  <c r="P2504" i="2" a="1"/>
  <c r="P2504" i="2" s="1"/>
  <c r="P2505" i="2" a="1"/>
  <c r="P2505" i="2" s="1"/>
  <c r="P2506" i="2" a="1"/>
  <c r="P2506" i="2" s="1"/>
  <c r="P2507" i="2" a="1"/>
  <c r="P2507" i="2" s="1"/>
  <c r="P2508" i="2" a="1"/>
  <c r="P2508" i="2" s="1"/>
  <c r="P2509" i="2" a="1"/>
  <c r="P2509" i="2" s="1"/>
  <c r="P2510" i="2" a="1"/>
  <c r="P2510" i="2" s="1"/>
  <c r="P2511" i="2" a="1"/>
  <c r="P2511" i="2" s="1"/>
  <c r="P2512" i="2" a="1"/>
  <c r="P2512" i="2" s="1"/>
  <c r="P2513" i="2" a="1"/>
  <c r="P2513" i="2" s="1"/>
  <c r="P2514" i="2" a="1"/>
  <c r="P2514" i="2" s="1"/>
  <c r="P2515" i="2" a="1"/>
  <c r="P2515" i="2" s="1"/>
  <c r="P2516" i="2" a="1"/>
  <c r="P2516" i="2" s="1"/>
  <c r="P2517" i="2" a="1"/>
  <c r="P2517" i="2" s="1"/>
  <c r="P2518" i="2" a="1"/>
  <c r="P2518" i="2" s="1"/>
  <c r="P2519" i="2" a="1"/>
  <c r="P2519" i="2" s="1"/>
  <c r="P2520" i="2" a="1"/>
  <c r="P2520" i="2" s="1"/>
  <c r="P2521" i="2" a="1"/>
  <c r="P2521" i="2" s="1"/>
  <c r="P2522" i="2" a="1"/>
  <c r="P2522" i="2"/>
  <c r="P2523" i="2" a="1"/>
  <c r="P2523" i="2" s="1"/>
  <c r="P2524" i="2" a="1"/>
  <c r="P2524" i="2" s="1"/>
  <c r="P2525" i="2" a="1"/>
  <c r="P2525" i="2" s="1"/>
  <c r="P2526" i="2" a="1"/>
  <c r="P2526" i="2" s="1"/>
  <c r="P2527" i="2" a="1"/>
  <c r="P2527" i="2" s="1"/>
  <c r="P2528" i="2" a="1"/>
  <c r="P2528" i="2" s="1"/>
  <c r="P2529" i="2" a="1"/>
  <c r="P2529" i="2" s="1"/>
  <c r="P2530" i="2" a="1"/>
  <c r="P2530" i="2" s="1"/>
  <c r="P2531" i="2" a="1"/>
  <c r="P2531" i="2" s="1"/>
  <c r="P2532" i="2" a="1"/>
  <c r="P2532" i="2" s="1"/>
  <c r="P2533" i="2" a="1"/>
  <c r="P2533" i="2" s="1"/>
  <c r="P2534" i="2" a="1"/>
  <c r="P2534" i="2" s="1"/>
  <c r="P2535" i="2" a="1"/>
  <c r="P2535" i="2" s="1"/>
  <c r="P2536" i="2" a="1"/>
  <c r="P2536" i="2" s="1"/>
  <c r="P2537" i="2" a="1"/>
  <c r="P2537" i="2"/>
  <c r="P2538" i="2" a="1"/>
  <c r="P2538" i="2" s="1"/>
  <c r="P2539" i="2" a="1"/>
  <c r="P2539" i="2" s="1"/>
  <c r="P2540" i="2" a="1"/>
  <c r="P2540" i="2" s="1"/>
  <c r="P2541" i="2" a="1"/>
  <c r="P2541" i="2" s="1"/>
  <c r="P2542" i="2" a="1"/>
  <c r="P2542" i="2" s="1"/>
  <c r="P2543" i="2" a="1"/>
  <c r="P2543" i="2" s="1"/>
  <c r="P2544" i="2" a="1"/>
  <c r="P2544" i="2" s="1"/>
  <c r="P2545" i="2" a="1"/>
  <c r="P2545" i="2" s="1"/>
  <c r="P2546" i="2" a="1"/>
  <c r="P2546" i="2" s="1"/>
  <c r="P2547" i="2" a="1"/>
  <c r="P2547" i="2" s="1"/>
  <c r="P2548" i="2" a="1"/>
  <c r="P2548" i="2"/>
  <c r="P2549" i="2" a="1"/>
  <c r="P2549" i="2" s="1"/>
  <c r="P2550" i="2" a="1"/>
  <c r="P2550" i="2" s="1"/>
  <c r="P2551" i="2" a="1"/>
  <c r="P2551" i="2" s="1"/>
  <c r="P2552" i="2" a="1"/>
  <c r="P2552" i="2" s="1"/>
  <c r="P2553" i="2" a="1"/>
  <c r="P2553" i="2" s="1"/>
  <c r="P2554" i="2" a="1"/>
  <c r="P2554" i="2" s="1"/>
  <c r="P2555" i="2" a="1"/>
  <c r="P2555" i="2" s="1"/>
  <c r="P2556" i="2" a="1"/>
  <c r="P2556" i="2" s="1"/>
  <c r="P2557" i="2" a="1"/>
  <c r="P2557" i="2" s="1"/>
  <c r="P2558" i="2" a="1"/>
  <c r="P2558" i="2" s="1"/>
  <c r="P2559" i="2" a="1"/>
  <c r="P2559" i="2"/>
  <c r="P2560" i="2" a="1"/>
  <c r="P2560" i="2"/>
  <c r="P2561" i="2" a="1"/>
  <c r="P2561" i="2" s="1"/>
  <c r="P2562" i="2" a="1"/>
  <c r="P2562" i="2" s="1"/>
  <c r="P2563" i="2" a="1"/>
  <c r="P2563" i="2" s="1"/>
  <c r="P2564" i="2" a="1"/>
  <c r="P2564" i="2" s="1"/>
  <c r="P2565" i="2" a="1"/>
  <c r="P2565" i="2" s="1"/>
  <c r="P2566" i="2" a="1"/>
  <c r="P2566" i="2" s="1"/>
  <c r="P2567" i="2" a="1"/>
  <c r="P2567" i="2" s="1"/>
  <c r="P2568" i="2" a="1"/>
  <c r="P2568" i="2" s="1"/>
  <c r="P2569" i="2" a="1"/>
  <c r="P2569" i="2" s="1"/>
  <c r="P2570" i="2" a="1"/>
  <c r="P2570" i="2" s="1"/>
  <c r="P2571" i="2" a="1"/>
  <c r="P2571" i="2" s="1"/>
  <c r="P2572" i="2" a="1"/>
  <c r="P2572" i="2" s="1"/>
  <c r="P2573" i="2" a="1"/>
  <c r="P2573" i="2" s="1"/>
  <c r="P2574" i="2" a="1"/>
  <c r="P2574" i="2" s="1"/>
  <c r="P2575" i="2" a="1"/>
  <c r="P2575" i="2"/>
  <c r="P2576" i="2" a="1"/>
  <c r="P2576" i="2" s="1"/>
  <c r="P2577" i="2" a="1"/>
  <c r="P2577" i="2"/>
  <c r="P2578" i="2" a="1"/>
  <c r="P2578" i="2" s="1"/>
  <c r="P2579" i="2" a="1"/>
  <c r="P2579" i="2" s="1"/>
  <c r="P2580" i="2" a="1"/>
  <c r="P2580" i="2" s="1"/>
  <c r="P2581" i="2" a="1"/>
  <c r="P2581" i="2" s="1"/>
  <c r="P2582" i="2" a="1"/>
  <c r="P2582" i="2" s="1"/>
  <c r="P2583" i="2" a="1"/>
  <c r="P2583" i="2" s="1"/>
  <c r="P2584" i="2" a="1"/>
  <c r="P2584" i="2" s="1"/>
  <c r="P2585" i="2" a="1"/>
  <c r="P2585" i="2" s="1"/>
  <c r="P2586" i="2" a="1"/>
  <c r="P2586" i="2" s="1"/>
  <c r="P2587" i="2" a="1"/>
  <c r="P2587" i="2" s="1"/>
  <c r="P2588" i="2" a="1"/>
  <c r="P2588" i="2" s="1"/>
  <c r="P2589" i="2" a="1"/>
  <c r="P2589" i="2" s="1"/>
  <c r="P2590" i="2" a="1"/>
  <c r="P2590" i="2" s="1"/>
  <c r="P2591" i="2" a="1"/>
  <c r="P2591" i="2" s="1"/>
  <c r="P2592" i="2" a="1"/>
  <c r="P2592" i="2" s="1"/>
  <c r="P2593" i="2" a="1"/>
  <c r="P2593" i="2" s="1"/>
  <c r="P2594" i="2" a="1"/>
  <c r="P2594" i="2" s="1"/>
  <c r="P2595" i="2" a="1"/>
  <c r="P2595" i="2" s="1"/>
  <c r="P2596" i="2" a="1"/>
  <c r="P2596" i="2" s="1"/>
  <c r="P2597" i="2" a="1"/>
  <c r="P2597" i="2" s="1"/>
  <c r="P2598" i="2" a="1"/>
  <c r="P2598" i="2" s="1"/>
  <c r="P2599" i="2" a="1"/>
  <c r="P2599" i="2" s="1"/>
  <c r="P2600" i="2" a="1"/>
  <c r="P2600" i="2" s="1"/>
  <c r="P2601" i="2" a="1"/>
  <c r="P2601" i="2" s="1"/>
  <c r="P2602" i="2" a="1"/>
  <c r="P2602" i="2" s="1"/>
  <c r="P2603" i="2" a="1"/>
  <c r="P2603" i="2" s="1"/>
  <c r="P2604" i="2" a="1"/>
  <c r="P2604" i="2" s="1"/>
  <c r="P2605" i="2" a="1"/>
  <c r="P2605" i="2" s="1"/>
  <c r="P2606" i="2" a="1"/>
  <c r="P2606" i="2" s="1"/>
  <c r="P2607" i="2" a="1"/>
  <c r="P2607" i="2" s="1"/>
  <c r="P2608" i="2" a="1"/>
  <c r="P2608" i="2" s="1"/>
  <c r="P2609" i="2" a="1"/>
  <c r="P2609" i="2" s="1"/>
  <c r="P2610" i="2" a="1"/>
  <c r="P2610" i="2" s="1"/>
  <c r="P2611" i="2" a="1"/>
  <c r="P2611" i="2" s="1"/>
  <c r="P2612" i="2" a="1"/>
  <c r="P2612" i="2" s="1"/>
  <c r="P2613" i="2" a="1"/>
  <c r="P2613" i="2" s="1"/>
  <c r="P2614" i="2" a="1"/>
  <c r="P2614" i="2" s="1"/>
  <c r="P2615" i="2" a="1"/>
  <c r="P2615" i="2" s="1"/>
  <c r="P2616" i="2" a="1"/>
  <c r="P2616" i="2" s="1"/>
  <c r="P2617" i="2" a="1"/>
  <c r="P2617" i="2" s="1"/>
  <c r="P2618" i="2" a="1"/>
  <c r="P2618" i="2" s="1"/>
  <c r="P2619" i="2" a="1"/>
  <c r="P2619" i="2" s="1"/>
  <c r="P2620" i="2" a="1"/>
  <c r="P2620" i="2" s="1"/>
  <c r="P2621" i="2" a="1"/>
  <c r="P2621" i="2"/>
  <c r="P2622" i="2" a="1"/>
  <c r="P2622" i="2" s="1"/>
  <c r="P2623" i="2" a="1"/>
  <c r="P2623" i="2" s="1"/>
  <c r="P2624" i="2" a="1"/>
  <c r="P2624" i="2" s="1"/>
  <c r="P2625" i="2" a="1"/>
  <c r="P2625" i="2" s="1"/>
  <c r="P2626" i="2" a="1"/>
  <c r="P2626" i="2" s="1"/>
  <c r="P2627" i="2" a="1"/>
  <c r="P2627" i="2" s="1"/>
  <c r="P2628" i="2" a="1"/>
  <c r="P2628" i="2" s="1"/>
  <c r="P2629" i="2" a="1"/>
  <c r="P2629" i="2" s="1"/>
  <c r="P2630" i="2" a="1"/>
  <c r="P2630" i="2" s="1"/>
  <c r="P2631" i="2" a="1"/>
  <c r="P2631" i="2" s="1"/>
  <c r="P2632" i="2" a="1"/>
  <c r="P2632" i="2" s="1"/>
  <c r="P2633" i="2" a="1"/>
  <c r="P2633" i="2"/>
  <c r="P2634" i="2" a="1"/>
  <c r="P2634" i="2" s="1"/>
  <c r="P2635" i="2" a="1"/>
  <c r="P2635" i="2" s="1"/>
  <c r="P2636" i="2" a="1"/>
  <c r="P2636" i="2" s="1"/>
  <c r="P2637" i="2" a="1"/>
  <c r="P2637" i="2" s="1"/>
  <c r="P2638" i="2" a="1"/>
  <c r="P2638" i="2" s="1"/>
  <c r="P2639" i="2" a="1"/>
  <c r="P2639" i="2" s="1"/>
  <c r="P2640" i="2" a="1"/>
  <c r="P2640" i="2" s="1"/>
  <c r="P2641" i="2" a="1"/>
  <c r="P2641" i="2" s="1"/>
  <c r="P2642" i="2" a="1"/>
  <c r="P2642" i="2" s="1"/>
  <c r="P2643" i="2" a="1"/>
  <c r="P2643" i="2" s="1"/>
  <c r="P2644" i="2" a="1"/>
  <c r="P2644" i="2" s="1"/>
  <c r="P2645" i="2" a="1"/>
  <c r="P2645" i="2" s="1"/>
  <c r="P2646" i="2" a="1"/>
  <c r="P2646" i="2" s="1"/>
  <c r="P2647" i="2" a="1"/>
  <c r="P2647" i="2" s="1"/>
  <c r="P2648" i="2" a="1"/>
  <c r="P2648" i="2" s="1"/>
  <c r="P2649" i="2" a="1"/>
  <c r="P2649" i="2"/>
  <c r="P2650" i="2" a="1"/>
  <c r="P2650" i="2" s="1"/>
  <c r="P2651" i="2" a="1"/>
  <c r="P2651" i="2" s="1"/>
  <c r="P2652" i="2" a="1"/>
  <c r="P2652" i="2" s="1"/>
  <c r="P2653" i="2" a="1"/>
  <c r="P2653" i="2" s="1"/>
  <c r="P2654" i="2" a="1"/>
  <c r="P2654" i="2" s="1"/>
  <c r="P2655" i="2" a="1"/>
  <c r="P2655" i="2" s="1"/>
  <c r="P2656" i="2" a="1"/>
  <c r="P2656" i="2" s="1"/>
  <c r="P2657" i="2" a="1"/>
  <c r="P2657" i="2" s="1"/>
  <c r="P2658" i="2" a="1"/>
  <c r="P2658" i="2" s="1"/>
  <c r="P2659" i="2" a="1"/>
  <c r="P2659" i="2" s="1"/>
  <c r="P2660" i="2" a="1"/>
  <c r="P2660" i="2" s="1"/>
  <c r="P2661" i="2" a="1"/>
  <c r="P2661" i="2" s="1"/>
  <c r="P2662" i="2" a="1"/>
  <c r="P2662" i="2" s="1"/>
  <c r="P2663" i="2" a="1"/>
  <c r="P2663" i="2"/>
  <c r="P2664" i="2" a="1"/>
  <c r="P2664" i="2" s="1"/>
  <c r="P2665" i="2" a="1"/>
  <c r="P2665" i="2" s="1"/>
  <c r="P2666" i="2" a="1"/>
  <c r="P2666" i="2" s="1"/>
  <c r="P2667" i="2" a="1"/>
  <c r="P2667" i="2" s="1"/>
  <c r="P2668" i="2" a="1"/>
  <c r="P2668" i="2" s="1"/>
  <c r="P2669" i="2" a="1"/>
  <c r="P2669" i="2" s="1"/>
  <c r="P2670" i="2" a="1"/>
  <c r="P2670" i="2" s="1"/>
  <c r="P2671" i="2" a="1"/>
  <c r="P2671" i="2" s="1"/>
  <c r="P2672" i="2" a="1"/>
  <c r="P2672" i="2" s="1"/>
  <c r="P2673" i="2" a="1"/>
  <c r="P2673" i="2" s="1"/>
  <c r="P2674" i="2" a="1"/>
  <c r="P2674" i="2"/>
  <c r="P2675" i="2" a="1"/>
  <c r="P2675" i="2" s="1"/>
  <c r="P2676" i="2" a="1"/>
  <c r="P2676" i="2" s="1"/>
  <c r="P2677" i="2" a="1"/>
  <c r="P2677" i="2" s="1"/>
  <c r="P2678" i="2" a="1"/>
  <c r="P2678" i="2" s="1"/>
  <c r="P2679" i="2" a="1"/>
  <c r="P2679" i="2" s="1"/>
  <c r="P2680" i="2" a="1"/>
  <c r="P2680" i="2" s="1"/>
  <c r="P2681" i="2" a="1"/>
  <c r="P2681" i="2" s="1"/>
  <c r="P2682" i="2" a="1"/>
  <c r="P2682" i="2" s="1"/>
  <c r="P2683" i="2" a="1"/>
  <c r="P2683" i="2" s="1"/>
  <c r="P2684" i="2" a="1"/>
  <c r="P2684" i="2" s="1"/>
  <c r="P2685" i="2" a="1"/>
  <c r="P2685" i="2" s="1"/>
  <c r="P2686" i="2" a="1"/>
  <c r="P2686" i="2" s="1"/>
  <c r="P2687" i="2" a="1"/>
  <c r="P2687" i="2" s="1"/>
  <c r="P2688" i="2" a="1"/>
  <c r="P2688" i="2" s="1"/>
  <c r="P2689" i="2" a="1"/>
  <c r="P2689" i="2" s="1"/>
  <c r="P2690" i="2" a="1"/>
  <c r="P2690" i="2" s="1"/>
  <c r="P2691" i="2" a="1"/>
  <c r="P2691" i="2" s="1"/>
  <c r="P2692" i="2" a="1"/>
  <c r="P2692" i="2" s="1"/>
  <c r="P2693" i="2" a="1"/>
  <c r="P2693" i="2" s="1"/>
  <c r="P2694" i="2" a="1"/>
  <c r="P2694" i="2" s="1"/>
  <c r="P2695" i="2" a="1"/>
  <c r="P2695" i="2" s="1"/>
  <c r="P2696" i="2" a="1"/>
  <c r="P2696" i="2" s="1"/>
  <c r="P2697" i="2" a="1"/>
  <c r="P2697" i="2"/>
  <c r="P2698" i="2" a="1"/>
  <c r="P2698" i="2" s="1"/>
  <c r="P2699" i="2" a="1"/>
  <c r="P2699" i="2" s="1"/>
  <c r="P2700" i="2" a="1"/>
  <c r="P2700" i="2" s="1"/>
  <c r="P2701" i="2" a="1"/>
  <c r="P2701" i="2" s="1"/>
  <c r="P2702" i="2" a="1"/>
  <c r="P2702" i="2" s="1"/>
  <c r="P2703" i="2" a="1"/>
  <c r="P2703" i="2" s="1"/>
  <c r="P2704" i="2" a="1"/>
  <c r="P2704" i="2" s="1"/>
  <c r="P2705" i="2" a="1"/>
  <c r="P2705" i="2" s="1"/>
  <c r="P2706" i="2" a="1"/>
  <c r="P2706" i="2"/>
  <c r="P2707" i="2" a="1"/>
  <c r="P2707" i="2" s="1"/>
  <c r="P2708" i="2" a="1"/>
  <c r="P2708" i="2" s="1"/>
  <c r="P2709" i="2" a="1"/>
  <c r="P2709" i="2" s="1"/>
  <c r="P2710" i="2" a="1"/>
  <c r="P2710" i="2" s="1"/>
  <c r="P2711" i="2" a="1"/>
  <c r="P2711" i="2" s="1"/>
  <c r="P2712" i="2" a="1"/>
  <c r="P2712" i="2"/>
  <c r="P2713" i="2" a="1"/>
  <c r="P2713" i="2" s="1"/>
  <c r="P2714" i="2" a="1"/>
  <c r="P2714" i="2" s="1"/>
  <c r="P2715" i="2" a="1"/>
  <c r="P2715" i="2" s="1"/>
  <c r="P2716" i="2" a="1"/>
  <c r="P2716" i="2" s="1"/>
  <c r="P2717" i="2" a="1"/>
  <c r="P2717" i="2" s="1"/>
  <c r="P2718" i="2" a="1"/>
  <c r="P2718" i="2" s="1"/>
  <c r="P2719" i="2" a="1"/>
  <c r="P2719" i="2" s="1"/>
  <c r="P2720" i="2" a="1"/>
  <c r="P2720" i="2" s="1"/>
  <c r="P2721" i="2" a="1"/>
  <c r="P2721" i="2" s="1"/>
  <c r="P2722" i="2" a="1"/>
  <c r="P2722" i="2" s="1"/>
  <c r="P2723" i="2" a="1"/>
  <c r="P2723" i="2" s="1"/>
  <c r="P2724" i="2" a="1"/>
  <c r="P2724" i="2" s="1"/>
  <c r="P2725" i="2" a="1"/>
  <c r="P2725" i="2" s="1"/>
  <c r="P2726" i="2" a="1"/>
  <c r="P2726" i="2" s="1"/>
  <c r="P2727" i="2" a="1"/>
  <c r="P2727" i="2" s="1"/>
  <c r="P2728" i="2" a="1"/>
  <c r="P2728" i="2" s="1"/>
  <c r="P2729" i="2" a="1"/>
  <c r="P2729" i="2" s="1"/>
  <c r="P2730" i="2" a="1"/>
  <c r="P2730" i="2" s="1"/>
  <c r="P2731" i="2" a="1"/>
  <c r="P2731" i="2" s="1"/>
  <c r="P2732" i="2" a="1"/>
  <c r="P2732" i="2" s="1"/>
  <c r="P2733" i="2" a="1"/>
  <c r="P2733" i="2" s="1"/>
  <c r="P2734" i="2" a="1"/>
  <c r="P2734" i="2" s="1"/>
  <c r="P2735" i="2" a="1"/>
  <c r="P2735" i="2" s="1"/>
  <c r="P2736" i="2" a="1"/>
  <c r="P2736" i="2" s="1"/>
  <c r="P2737" i="2" a="1"/>
  <c r="P2737" i="2" s="1"/>
  <c r="P2738" i="2" a="1"/>
  <c r="P2738" i="2" s="1"/>
  <c r="P2739" i="2" a="1"/>
  <c r="P2739" i="2" s="1"/>
  <c r="P2740" i="2" a="1"/>
  <c r="P2740" i="2" s="1"/>
  <c r="P2741" i="2" a="1"/>
  <c r="P2741" i="2" s="1"/>
  <c r="P2742" i="2" a="1"/>
  <c r="P2742" i="2" s="1"/>
  <c r="P2743" i="2" a="1"/>
  <c r="P2743" i="2" s="1"/>
  <c r="P2744" i="2" a="1"/>
  <c r="P2744" i="2" s="1"/>
  <c r="P2745" i="2" a="1"/>
  <c r="P2745" i="2" s="1"/>
  <c r="P2746" i="2" a="1"/>
  <c r="P2746" i="2" s="1"/>
  <c r="P2747" i="2" a="1"/>
  <c r="P2747" i="2" s="1"/>
  <c r="P2748" i="2" a="1"/>
  <c r="P2748" i="2" s="1"/>
  <c r="P2749" i="2" a="1"/>
  <c r="P2749" i="2" s="1"/>
  <c r="P2750" i="2" a="1"/>
  <c r="P2750" i="2" s="1"/>
  <c r="P2751" i="2" a="1"/>
  <c r="P2751" i="2" s="1"/>
  <c r="P2752" i="2" a="1"/>
  <c r="P2752" i="2" s="1"/>
  <c r="P2753" i="2" a="1"/>
  <c r="P2753" i="2" s="1"/>
  <c r="P2754" i="2" a="1"/>
  <c r="P2754" i="2" s="1"/>
  <c r="P2755" i="2" a="1"/>
  <c r="P2755" i="2" s="1"/>
  <c r="P2756" i="2" a="1"/>
  <c r="P2756" i="2" s="1"/>
  <c r="P2757" i="2" a="1"/>
  <c r="P2757" i="2" s="1"/>
  <c r="P2758" i="2" a="1"/>
  <c r="P2758" i="2" s="1"/>
  <c r="P2759" i="2" a="1"/>
  <c r="P2759" i="2" s="1"/>
  <c r="P2760" i="2" a="1"/>
  <c r="P2760" i="2" s="1"/>
  <c r="P2761" i="2" a="1"/>
  <c r="P2761" i="2" s="1"/>
  <c r="P2762" i="2" a="1"/>
  <c r="P2762" i="2" s="1"/>
  <c r="P2763" i="2" a="1"/>
  <c r="P2763" i="2" s="1"/>
  <c r="P2764" i="2" a="1"/>
  <c r="P2764" i="2" s="1"/>
  <c r="P2765" i="2" a="1"/>
  <c r="P2765" i="2" s="1"/>
  <c r="P2766" i="2" a="1"/>
  <c r="P2766" i="2" s="1"/>
  <c r="P2767" i="2" a="1"/>
  <c r="P2767" i="2" s="1"/>
  <c r="P2768" i="2" a="1"/>
  <c r="P2768" i="2" s="1"/>
  <c r="P2769" i="2" a="1"/>
  <c r="P2769" i="2" s="1"/>
  <c r="P2770" i="2" a="1"/>
  <c r="P2770" i="2" s="1"/>
  <c r="P2771" i="2" a="1"/>
  <c r="P2771" i="2" s="1"/>
  <c r="P2772" i="2" a="1"/>
  <c r="P2772" i="2" s="1"/>
  <c r="P2773" i="2" a="1"/>
  <c r="P2773" i="2" s="1"/>
  <c r="P2774" i="2" a="1"/>
  <c r="P2774" i="2" s="1"/>
  <c r="P2775" i="2" a="1"/>
  <c r="P2775" i="2" s="1"/>
  <c r="P2776" i="2" a="1"/>
  <c r="P2776" i="2" s="1"/>
  <c r="P2777" i="2" a="1"/>
  <c r="P2777" i="2" s="1"/>
  <c r="P2778" i="2" a="1"/>
  <c r="P2778" i="2"/>
  <c r="P2779" i="2" a="1"/>
  <c r="P2779" i="2" s="1"/>
  <c r="P2780" i="2" a="1"/>
  <c r="P2780" i="2" s="1"/>
  <c r="P2781" i="2" a="1"/>
  <c r="P2781" i="2"/>
  <c r="P2782" i="2" a="1"/>
  <c r="P2782" i="2" s="1"/>
  <c r="P2783" i="2" a="1"/>
  <c r="P2783" i="2" s="1"/>
  <c r="P2784" i="2" a="1"/>
  <c r="P2784" i="2" s="1"/>
  <c r="P2785" i="2" a="1"/>
  <c r="P2785" i="2" s="1"/>
  <c r="P2786" i="2" a="1"/>
  <c r="P2786" i="2" s="1"/>
  <c r="P2787" i="2" a="1"/>
  <c r="P2787" i="2" s="1"/>
  <c r="P2788" i="2" a="1"/>
  <c r="P2788" i="2" s="1"/>
  <c r="P2789" i="2" a="1"/>
  <c r="P2789" i="2" s="1"/>
  <c r="P2790" i="2" a="1"/>
  <c r="P2790" i="2" s="1"/>
  <c r="P2791" i="2" a="1"/>
  <c r="P2791" i="2"/>
  <c r="P2792" i="2" a="1"/>
  <c r="P2792" i="2" s="1"/>
  <c r="P2793" i="2" a="1"/>
  <c r="P2793" i="2" s="1"/>
  <c r="P2794" i="2" a="1"/>
  <c r="P2794" i="2" s="1"/>
  <c r="P2795" i="2" a="1"/>
  <c r="P2795" i="2" s="1"/>
  <c r="P2796" i="2" a="1"/>
  <c r="P2796" i="2" s="1"/>
  <c r="P2797" i="2" a="1"/>
  <c r="P2797" i="2" s="1"/>
  <c r="P2798" i="2" a="1"/>
  <c r="P2798" i="2" s="1"/>
  <c r="P2799" i="2" a="1"/>
  <c r="P2799" i="2"/>
  <c r="P2800" i="2" a="1"/>
  <c r="P2800" i="2" s="1"/>
  <c r="P2801" i="2" a="1"/>
  <c r="P2801" i="2" s="1"/>
  <c r="P2802" i="2" a="1"/>
  <c r="P2802" i="2" s="1"/>
  <c r="P2803" i="2" a="1"/>
  <c r="P2803" i="2" s="1"/>
  <c r="P2804" i="2" a="1"/>
  <c r="P2804" i="2" s="1"/>
  <c r="P2805" i="2" a="1"/>
  <c r="P2805" i="2" s="1"/>
  <c r="P2806" i="2" a="1"/>
  <c r="P2806" i="2" s="1"/>
  <c r="P2807" i="2" a="1"/>
  <c r="P2807" i="2" s="1"/>
  <c r="P2808" i="2" a="1"/>
  <c r="P2808" i="2"/>
  <c r="P2809" i="2" a="1"/>
  <c r="P2809" i="2" s="1"/>
  <c r="P2810" i="2" a="1"/>
  <c r="P2810" i="2" s="1"/>
  <c r="P2811" i="2" a="1"/>
  <c r="P2811" i="2" s="1"/>
  <c r="P2812" i="2" a="1"/>
  <c r="P2812" i="2" s="1"/>
  <c r="P2813" i="2" a="1"/>
  <c r="P2813" i="2" s="1"/>
  <c r="P2814" i="2" a="1"/>
  <c r="P2814" i="2" s="1"/>
  <c r="P2815" i="2" a="1"/>
  <c r="P2815" i="2" s="1"/>
  <c r="P2816" i="2" a="1"/>
  <c r="P2816" i="2" s="1"/>
  <c r="P2817" i="2" a="1"/>
  <c r="P2817" i="2" s="1"/>
  <c r="P2818" i="2" a="1"/>
  <c r="P2818" i="2" s="1"/>
  <c r="P2819" i="2" a="1"/>
  <c r="P2819" i="2" s="1"/>
  <c r="P2820" i="2" a="1"/>
  <c r="P2820" i="2" s="1"/>
  <c r="P2821" i="2" a="1"/>
  <c r="P2821" i="2" s="1"/>
  <c r="P2822" i="2" a="1"/>
  <c r="P2822" i="2" s="1"/>
  <c r="P2823" i="2" a="1"/>
  <c r="P2823" i="2" s="1"/>
  <c r="P2824" i="2" a="1"/>
  <c r="P2824" i="2" s="1"/>
  <c r="P2825" i="2" a="1"/>
  <c r="P2825" i="2" s="1"/>
  <c r="P2826" i="2" a="1"/>
  <c r="P2826" i="2" s="1"/>
  <c r="P2827" i="2" a="1"/>
  <c r="P2827" i="2" s="1"/>
  <c r="P2828" i="2" a="1"/>
  <c r="P2828" i="2" s="1"/>
  <c r="P2829" i="2" a="1"/>
  <c r="P2829" i="2" s="1"/>
  <c r="P2830" i="2" a="1"/>
  <c r="P2830" i="2" s="1"/>
  <c r="P2831" i="2" a="1"/>
  <c r="P2831" i="2" s="1"/>
  <c r="P2832" i="2" a="1"/>
  <c r="P2832" i="2" s="1"/>
  <c r="P2833" i="2" a="1"/>
  <c r="P2833" i="2" s="1"/>
  <c r="P2834" i="2" a="1"/>
  <c r="P2834" i="2" s="1"/>
  <c r="P2835" i="2" a="1"/>
  <c r="P2835" i="2" s="1"/>
  <c r="P2836" i="2" a="1"/>
  <c r="P2836" i="2" s="1"/>
  <c r="P2837" i="2" a="1"/>
  <c r="P2837" i="2" s="1"/>
  <c r="P2838" i="2" a="1"/>
  <c r="P2838" i="2" s="1"/>
  <c r="P2839" i="2" a="1"/>
  <c r="P2839" i="2" s="1"/>
  <c r="P2840" i="2" a="1"/>
  <c r="P2840" i="2"/>
  <c r="P2841" i="2" a="1"/>
  <c r="P2841" i="2" s="1"/>
  <c r="P2842" i="2" a="1"/>
  <c r="P2842" i="2" s="1"/>
  <c r="P2843" i="2" a="1"/>
  <c r="P2843" i="2"/>
  <c r="P2844" i="2" a="1"/>
  <c r="P2844" i="2" s="1"/>
  <c r="P2845" i="2" a="1"/>
  <c r="P2845" i="2" s="1"/>
  <c r="P2846" i="2" a="1"/>
  <c r="P2846" i="2" s="1"/>
  <c r="P2847" i="2" a="1"/>
  <c r="P2847" i="2" s="1"/>
  <c r="P2848" i="2" a="1"/>
  <c r="P2848" i="2" s="1"/>
  <c r="P2849" i="2" a="1"/>
  <c r="P2849" i="2" s="1"/>
  <c r="P2850" i="2" a="1"/>
  <c r="P2850" i="2" s="1"/>
  <c r="P2851" i="2" a="1"/>
  <c r="P2851" i="2" s="1"/>
  <c r="P2852" i="2" a="1"/>
  <c r="P2852" i="2" s="1"/>
  <c r="P2853" i="2" a="1"/>
  <c r="P2853" i="2" s="1"/>
  <c r="P2854" i="2" a="1"/>
  <c r="P2854" i="2" s="1"/>
  <c r="P2855" i="2" a="1"/>
  <c r="P2855" i="2" s="1"/>
  <c r="P2856" i="2" a="1"/>
  <c r="P2856" i="2" s="1"/>
  <c r="P2857" i="2" a="1"/>
  <c r="P2857" i="2" s="1"/>
  <c r="P2858" i="2" a="1"/>
  <c r="P2858" i="2" s="1"/>
  <c r="P2859" i="2" a="1"/>
  <c r="P2859" i="2" s="1"/>
  <c r="P2860" i="2" a="1"/>
  <c r="P2860" i="2" s="1"/>
  <c r="P2861" i="2" a="1"/>
  <c r="P2861" i="2" s="1"/>
  <c r="P2862" i="2" a="1"/>
  <c r="P2862" i="2" s="1"/>
  <c r="P2863" i="2" a="1"/>
  <c r="P2863" i="2" s="1"/>
  <c r="P2864" i="2" a="1"/>
  <c r="P2864" i="2" s="1"/>
  <c r="P2865" i="2" a="1"/>
  <c r="P2865" i="2" s="1"/>
  <c r="P2866" i="2" a="1"/>
  <c r="P2866" i="2" s="1"/>
  <c r="P2867" i="2" a="1"/>
  <c r="P2867" i="2" s="1"/>
  <c r="P2868" i="2" a="1"/>
  <c r="P2868" i="2" s="1"/>
  <c r="P2869" i="2" a="1"/>
  <c r="P2869" i="2" s="1"/>
  <c r="P2870" i="2" a="1"/>
  <c r="P2870" i="2" s="1"/>
  <c r="P2871" i="2" a="1"/>
  <c r="P2871" i="2" s="1"/>
  <c r="P2872" i="2" a="1"/>
  <c r="P2872" i="2" s="1"/>
  <c r="P2873" i="2" a="1"/>
  <c r="P2873" i="2" s="1"/>
  <c r="P2874" i="2" a="1"/>
  <c r="P2874" i="2" s="1"/>
  <c r="P2875" i="2" a="1"/>
  <c r="P2875" i="2" s="1"/>
  <c r="P2876" i="2" a="1"/>
  <c r="P2876" i="2" s="1"/>
  <c r="P2877" i="2" a="1"/>
  <c r="P2877" i="2" s="1"/>
  <c r="P2878" i="2" a="1"/>
  <c r="P2878" i="2" s="1"/>
  <c r="P2879" i="2" a="1"/>
  <c r="P2879" i="2" s="1"/>
  <c r="P2880" i="2" a="1"/>
  <c r="P2880" i="2" s="1"/>
  <c r="P2881" i="2" a="1"/>
  <c r="P2881" i="2" s="1"/>
  <c r="P2882" i="2" a="1"/>
  <c r="P2882" i="2" s="1"/>
  <c r="P2883" i="2" a="1"/>
  <c r="P2883" i="2" s="1"/>
  <c r="P2884" i="2" a="1"/>
  <c r="P2884" i="2" s="1"/>
  <c r="P2885" i="2" a="1"/>
  <c r="P2885" i="2" s="1"/>
  <c r="P2886" i="2" a="1"/>
  <c r="P2886" i="2" s="1"/>
  <c r="P2887" i="2" a="1"/>
  <c r="P2887" i="2" s="1"/>
  <c r="P2888" i="2" a="1"/>
  <c r="P2888" i="2" s="1"/>
  <c r="P2889" i="2" a="1"/>
  <c r="P2889" i="2"/>
  <c r="P2890" i="2" a="1"/>
  <c r="P2890" i="2" s="1"/>
  <c r="P2891" i="2" a="1"/>
  <c r="P2891" i="2" s="1"/>
  <c r="P2892" i="2" a="1"/>
  <c r="P2892" i="2" s="1"/>
  <c r="P2893" i="2" a="1"/>
  <c r="P2893" i="2" s="1"/>
  <c r="P2894" i="2" a="1"/>
  <c r="P2894" i="2" s="1"/>
  <c r="P2895" i="2" a="1"/>
  <c r="P2895" i="2"/>
  <c r="P2896" i="2" a="1"/>
  <c r="P2896" i="2" s="1"/>
  <c r="P2897" i="2" a="1"/>
  <c r="P2897" i="2" s="1"/>
  <c r="P2898" i="2" a="1"/>
  <c r="P2898" i="2" s="1"/>
  <c r="P2899" i="2" a="1"/>
  <c r="P2899" i="2" s="1"/>
  <c r="P2900" i="2" a="1"/>
  <c r="P2900" i="2" s="1"/>
  <c r="P2901" i="2" a="1"/>
  <c r="P2901" i="2" s="1"/>
  <c r="P2902" i="2" a="1"/>
  <c r="P2902" i="2" s="1"/>
  <c r="P2903" i="2" a="1"/>
  <c r="P2903" i="2" s="1"/>
  <c r="P2904" i="2" a="1"/>
  <c r="P2904" i="2" s="1"/>
  <c r="P2905" i="2" a="1"/>
  <c r="P2905" i="2" s="1"/>
  <c r="P2906" i="2" a="1"/>
  <c r="P2906" i="2" s="1"/>
  <c r="P2907" i="2" a="1"/>
  <c r="P2907" i="2" s="1"/>
  <c r="P2908" i="2" a="1"/>
  <c r="P2908" i="2" s="1"/>
  <c r="P2909" i="2" a="1"/>
  <c r="P2909" i="2" s="1"/>
  <c r="P2910" i="2" a="1"/>
  <c r="P2910" i="2" s="1"/>
  <c r="P2911" i="2" a="1"/>
  <c r="P2911" i="2" s="1"/>
  <c r="P2912" i="2" a="1"/>
  <c r="P2912" i="2" s="1"/>
  <c r="P2913" i="2" a="1"/>
  <c r="P2913" i="2" s="1"/>
  <c r="P2914" i="2" a="1"/>
  <c r="P2914" i="2" s="1"/>
  <c r="P2915" i="2" a="1"/>
  <c r="P2915" i="2" s="1"/>
  <c r="P2916" i="2" a="1"/>
  <c r="P2916" i="2" s="1"/>
  <c r="P2917" i="2" a="1"/>
  <c r="P2917" i="2" s="1"/>
  <c r="P2918" i="2" a="1"/>
  <c r="P2918" i="2" s="1"/>
  <c r="P2919" i="2" a="1"/>
  <c r="P2919" i="2" s="1"/>
  <c r="P2920" i="2" a="1"/>
  <c r="P2920" i="2" s="1"/>
  <c r="P2921" i="2" a="1"/>
  <c r="P2921" i="2" s="1"/>
  <c r="P2922" i="2" a="1"/>
  <c r="P2922" i="2" s="1"/>
  <c r="P2923" i="2" a="1"/>
  <c r="P2923" i="2" s="1"/>
  <c r="P2924" i="2" a="1"/>
  <c r="P2924" i="2" s="1"/>
  <c r="P2925" i="2" a="1"/>
  <c r="P2925" i="2" s="1"/>
  <c r="P2926" i="2" a="1"/>
  <c r="P2926" i="2" s="1"/>
  <c r="P2927" i="2" a="1"/>
  <c r="P2927" i="2" s="1"/>
  <c r="P2928" i="2" a="1"/>
  <c r="P2928" i="2" s="1"/>
  <c r="P2929" i="2" a="1"/>
  <c r="P2929" i="2" s="1"/>
  <c r="P2930" i="2" a="1"/>
  <c r="P2930" i="2" s="1"/>
  <c r="P2931" i="2" a="1"/>
  <c r="P2931" i="2" s="1"/>
  <c r="P2932" i="2" a="1"/>
  <c r="P2932" i="2" s="1"/>
  <c r="P2933" i="2" a="1"/>
  <c r="P2933" i="2" s="1"/>
  <c r="P2934" i="2" a="1"/>
  <c r="P2934" i="2" s="1"/>
  <c r="P2935" i="2" a="1"/>
  <c r="P2935" i="2" s="1"/>
  <c r="P2936" i="2" a="1"/>
  <c r="P2936" i="2" s="1"/>
  <c r="P2937" i="2" a="1"/>
  <c r="P2937" i="2" s="1"/>
  <c r="P2938" i="2" a="1"/>
  <c r="P2938" i="2" s="1"/>
  <c r="P2939" i="2" a="1"/>
  <c r="P2939" i="2" s="1"/>
  <c r="P2940" i="2" a="1"/>
  <c r="P2940" i="2" s="1"/>
  <c r="P2941" i="2" a="1"/>
  <c r="P2941" i="2" s="1"/>
  <c r="P2942" i="2" a="1"/>
  <c r="P2942" i="2" s="1"/>
  <c r="P2943" i="2" a="1"/>
  <c r="P2943" i="2" s="1"/>
  <c r="P2944" i="2" a="1"/>
  <c r="P2944" i="2" s="1"/>
  <c r="P2945" i="2" a="1"/>
  <c r="P2945" i="2" s="1"/>
  <c r="P2946" i="2" a="1"/>
  <c r="P2946" i="2" s="1"/>
  <c r="P2947" i="2" a="1"/>
  <c r="P2947" i="2" s="1"/>
  <c r="P2948" i="2" a="1"/>
  <c r="P2948" i="2" s="1"/>
  <c r="P2949" i="2" a="1"/>
  <c r="P2949" i="2" s="1"/>
  <c r="P2950" i="2" a="1"/>
  <c r="P2950" i="2" s="1"/>
  <c r="P2951" i="2" a="1"/>
  <c r="P2951" i="2" s="1"/>
  <c r="P2952" i="2" a="1"/>
  <c r="P2952" i="2" s="1"/>
  <c r="P2953" i="2" a="1"/>
  <c r="P2953" i="2" s="1"/>
  <c r="P2954" i="2" a="1"/>
  <c r="P2954" i="2" s="1"/>
  <c r="P2955" i="2" a="1"/>
  <c r="P2955" i="2" s="1"/>
  <c r="P2956" i="2" a="1"/>
  <c r="P2956" i="2"/>
  <c r="P2957" i="2" a="1"/>
  <c r="P2957" i="2" s="1"/>
  <c r="P2958" i="2" a="1"/>
  <c r="P2958" i="2" s="1"/>
  <c r="P2959" i="2" a="1"/>
  <c r="P2959" i="2" s="1"/>
  <c r="P2960" i="2" a="1"/>
  <c r="P2960" i="2" s="1"/>
  <c r="P2961" i="2" a="1"/>
  <c r="P2961" i="2" s="1"/>
  <c r="P2962" i="2" a="1"/>
  <c r="P2962" i="2" s="1"/>
  <c r="P2963" i="2" a="1"/>
  <c r="P2963" i="2" s="1"/>
  <c r="P2964" i="2" a="1"/>
  <c r="P2964" i="2" s="1"/>
  <c r="P2965" i="2" a="1"/>
  <c r="P2965" i="2" s="1"/>
  <c r="P2966" i="2" a="1"/>
  <c r="P2966" i="2" s="1"/>
  <c r="P2967" i="2" a="1"/>
  <c r="P2967" i="2" s="1"/>
  <c r="P2968" i="2" a="1"/>
  <c r="P2968" i="2" s="1"/>
  <c r="P2969" i="2" a="1"/>
  <c r="P2969" i="2" s="1"/>
  <c r="P2970" i="2" a="1"/>
  <c r="P2970" i="2" s="1"/>
  <c r="P2971" i="2" a="1"/>
  <c r="P2971" i="2" s="1"/>
  <c r="P2972" i="2" a="1"/>
  <c r="P2972" i="2"/>
  <c r="P2973" i="2" a="1"/>
  <c r="P2973" i="2" s="1"/>
  <c r="P2974" i="2" a="1"/>
  <c r="P2974" i="2" s="1"/>
  <c r="P2975" i="2" a="1"/>
  <c r="P2975" i="2" s="1"/>
  <c r="P2976" i="2" a="1"/>
  <c r="P2976" i="2" s="1"/>
  <c r="P2977" i="2" a="1"/>
  <c r="P2977" i="2" s="1"/>
  <c r="P2978" i="2" a="1"/>
  <c r="P2978" i="2" s="1"/>
  <c r="P2979" i="2" a="1"/>
  <c r="P2979" i="2" s="1"/>
  <c r="P2980" i="2" a="1"/>
  <c r="P2980" i="2" s="1"/>
  <c r="P2981" i="2" a="1"/>
  <c r="P2981" i="2" s="1"/>
  <c r="P2982" i="2" a="1"/>
  <c r="P2982" i="2" s="1"/>
  <c r="P2983" i="2" a="1"/>
  <c r="P2983" i="2" s="1"/>
  <c r="P2984" i="2" a="1"/>
  <c r="P2984" i="2" s="1"/>
  <c r="P2985" i="2" a="1"/>
  <c r="P2985" i="2" s="1"/>
  <c r="P2986" i="2" a="1"/>
  <c r="P2986" i="2" s="1"/>
  <c r="P2987" i="2" a="1"/>
  <c r="P2987" i="2" s="1"/>
  <c r="P2988" i="2" a="1"/>
  <c r="P2988" i="2" s="1"/>
  <c r="P2989" i="2" a="1"/>
  <c r="P2989" i="2" s="1"/>
  <c r="P2990" i="2" a="1"/>
  <c r="P2990" i="2" s="1"/>
  <c r="P2991" i="2" a="1"/>
  <c r="P2991" i="2" s="1"/>
  <c r="P2992" i="2" a="1"/>
  <c r="P2992" i="2" s="1"/>
  <c r="P2993" i="2" a="1"/>
  <c r="P2993" i="2" s="1"/>
  <c r="P2994" i="2" a="1"/>
  <c r="P2994" i="2" s="1"/>
  <c r="P2995" i="2" a="1"/>
  <c r="P2995" i="2" s="1"/>
  <c r="P2996" i="2" a="1"/>
  <c r="P2996" i="2" s="1"/>
  <c r="P2997" i="2" a="1"/>
  <c r="P2997" i="2" s="1"/>
  <c r="P2998" i="2" a="1"/>
  <c r="P2998" i="2" s="1"/>
  <c r="P2999" i="2" a="1"/>
  <c r="P2999" i="2" s="1"/>
  <c r="P3000" i="2" a="1"/>
  <c r="P3000" i="2" s="1"/>
  <c r="P3001" i="2" a="1"/>
  <c r="P3001" i="2" s="1"/>
  <c r="P3002" i="2" a="1"/>
  <c r="P3002" i="2" s="1"/>
  <c r="P3003" i="2" a="1"/>
  <c r="P3003" i="2" s="1"/>
  <c r="P3004" i="2" a="1"/>
  <c r="P3004" i="2" s="1"/>
  <c r="P3005" i="2" a="1"/>
  <c r="P3005" i="2" s="1"/>
  <c r="P3006" i="2" a="1"/>
  <c r="P3006" i="2" s="1"/>
  <c r="P3007" i="2" a="1"/>
  <c r="P3007" i="2" s="1"/>
  <c r="P3008" i="2" a="1"/>
  <c r="P3008" i="2" s="1"/>
  <c r="P3009" i="2" a="1"/>
  <c r="P3009" i="2" s="1"/>
  <c r="P3010" i="2" a="1"/>
  <c r="P3010" i="2" s="1"/>
  <c r="P3011" i="2" a="1"/>
  <c r="P3011" i="2" s="1"/>
  <c r="P3012" i="2" a="1"/>
  <c r="P3012" i="2" s="1"/>
  <c r="P3013" i="2" a="1"/>
  <c r="P3013" i="2" s="1"/>
  <c r="P3014" i="2" a="1"/>
  <c r="P3014" i="2" s="1"/>
  <c r="P3015" i="2" a="1"/>
  <c r="P3015" i="2" s="1"/>
  <c r="P3016" i="2" a="1"/>
  <c r="P3016" i="2" s="1"/>
  <c r="P3017" i="2" a="1"/>
  <c r="P3017" i="2" s="1"/>
  <c r="P3018" i="2" a="1"/>
  <c r="P3018" i="2" s="1"/>
  <c r="P3019" i="2" a="1"/>
  <c r="P3019" i="2" s="1"/>
  <c r="P3020" i="2" a="1"/>
  <c r="P3020" i="2" s="1"/>
  <c r="P3021" i="2" a="1"/>
  <c r="P3021" i="2" s="1"/>
  <c r="P3022" i="2" a="1"/>
  <c r="P3022" i="2" s="1"/>
  <c r="P3023" i="2" a="1"/>
  <c r="P3023" i="2" s="1"/>
  <c r="P3024" i="2" a="1"/>
  <c r="P3024" i="2" s="1"/>
  <c r="P3025" i="2" a="1"/>
  <c r="P3025" i="2" s="1"/>
  <c r="P3026" i="2" a="1"/>
  <c r="P3026" i="2" s="1"/>
  <c r="P3027" i="2" a="1"/>
  <c r="P3027" i="2" s="1"/>
  <c r="P3028" i="2" a="1"/>
  <c r="P3028" i="2" s="1"/>
  <c r="P3029" i="2" a="1"/>
  <c r="P3029" i="2" s="1"/>
  <c r="P3030" i="2" a="1"/>
  <c r="P3030" i="2" s="1"/>
  <c r="P3031" i="2" a="1"/>
  <c r="P3031" i="2" s="1"/>
  <c r="P3032" i="2" a="1"/>
  <c r="P3032" i="2" s="1"/>
  <c r="P3033" i="2" a="1"/>
  <c r="P3033" i="2" s="1"/>
  <c r="P3034" i="2" a="1"/>
  <c r="P3034" i="2" s="1"/>
  <c r="P3035" i="2" a="1"/>
  <c r="P3035" i="2" s="1"/>
  <c r="P3036" i="2" a="1"/>
  <c r="P3036" i="2" s="1"/>
  <c r="P3037" i="2" a="1"/>
  <c r="P3037" i="2" s="1"/>
  <c r="P3038" i="2" a="1"/>
  <c r="P3038" i="2" s="1"/>
  <c r="P3039" i="2" a="1"/>
  <c r="P3039" i="2" s="1"/>
  <c r="P3040" i="2" a="1"/>
  <c r="P3040" i="2" s="1"/>
  <c r="P3041" i="2" a="1"/>
  <c r="P3041" i="2" s="1"/>
  <c r="P3042" i="2" a="1"/>
  <c r="P3042" i="2" s="1"/>
  <c r="P3043" i="2" a="1"/>
  <c r="P3043" i="2" s="1"/>
  <c r="P3044" i="2" a="1"/>
  <c r="P3044" i="2" s="1"/>
  <c r="P3045" i="2" a="1"/>
  <c r="P3045" i="2" s="1"/>
  <c r="P3046" i="2" a="1"/>
  <c r="P3046" i="2" s="1"/>
  <c r="P3047" i="2" a="1"/>
  <c r="P3047" i="2" s="1"/>
  <c r="P3048" i="2" a="1"/>
  <c r="P3048" i="2" s="1"/>
  <c r="P3049" i="2" a="1"/>
  <c r="P3049" i="2" s="1"/>
  <c r="P3050" i="2" a="1"/>
  <c r="P3050" i="2" s="1"/>
  <c r="P3051" i="2" a="1"/>
  <c r="P3051" i="2" s="1"/>
  <c r="P3052" i="2" a="1"/>
  <c r="P3052" i="2" s="1"/>
  <c r="P3053" i="2" a="1"/>
  <c r="P3053" i="2" s="1"/>
  <c r="P3054" i="2" a="1"/>
  <c r="P3054" i="2" s="1"/>
  <c r="P3055" i="2" a="1"/>
  <c r="P3055" i="2" s="1"/>
  <c r="P3056" i="2" a="1"/>
  <c r="P3056" i="2" s="1"/>
  <c r="P3057" i="2" a="1"/>
  <c r="P3057" i="2" s="1"/>
  <c r="P3058" i="2" a="1"/>
  <c r="P3058" i="2" s="1"/>
  <c r="P3059" i="2" a="1"/>
  <c r="P3059" i="2" s="1"/>
  <c r="P3060" i="2" a="1"/>
  <c r="P3060" i="2" s="1"/>
  <c r="P3061" i="2" a="1"/>
  <c r="P3061" i="2" s="1"/>
  <c r="P3062" i="2" a="1"/>
  <c r="P3062" i="2" s="1"/>
  <c r="P3063" i="2" a="1"/>
  <c r="P3063" i="2" s="1"/>
  <c r="P3064" i="2" a="1"/>
  <c r="P3064" i="2" s="1"/>
  <c r="P3065" i="2" a="1"/>
  <c r="P3065" i="2" s="1"/>
  <c r="P3066" i="2" a="1"/>
  <c r="P3066" i="2" s="1"/>
  <c r="P3067" i="2" a="1"/>
  <c r="P3067" i="2" s="1"/>
  <c r="P3068" i="2" a="1"/>
  <c r="P3068" i="2" s="1"/>
  <c r="P3069" i="2" a="1"/>
  <c r="P3069" i="2" s="1"/>
  <c r="P3070" i="2" a="1"/>
  <c r="P3070" i="2" s="1"/>
  <c r="P3071" i="2" a="1"/>
  <c r="P3071" i="2" s="1"/>
  <c r="P3072" i="2" a="1"/>
  <c r="P3072" i="2"/>
  <c r="P3073" i="2" a="1"/>
  <c r="P3073" i="2" s="1"/>
  <c r="P3074" i="2" a="1"/>
  <c r="P3074" i="2" s="1"/>
  <c r="P3075" i="2" a="1"/>
  <c r="P3075" i="2" s="1"/>
  <c r="P3076" i="2" a="1"/>
  <c r="P3076" i="2" s="1"/>
  <c r="P3077" i="2" a="1"/>
  <c r="P3077" i="2" s="1"/>
  <c r="P3078" i="2" a="1"/>
  <c r="P3078" i="2" s="1"/>
  <c r="P3079" i="2" a="1"/>
  <c r="P3079" i="2" s="1"/>
  <c r="P3080" i="2" a="1"/>
  <c r="P3080" i="2" s="1"/>
  <c r="P3081" i="2" a="1"/>
  <c r="P3081" i="2" s="1"/>
  <c r="P3082" i="2" a="1"/>
  <c r="P3082" i="2" s="1"/>
  <c r="P3083" i="2" a="1"/>
  <c r="P3083" i="2" s="1"/>
  <c r="P3084" i="2" a="1"/>
  <c r="P3084" i="2" s="1"/>
  <c r="P3085" i="2" a="1"/>
  <c r="P3085" i="2" s="1"/>
  <c r="P3086" i="2" a="1"/>
  <c r="P3086" i="2" s="1"/>
  <c r="P3087" i="2" a="1"/>
  <c r="P3087" i="2" s="1"/>
  <c r="P3088" i="2" a="1"/>
  <c r="P3088" i="2" s="1"/>
  <c r="P3089" i="2" a="1"/>
  <c r="P3089" i="2" s="1"/>
  <c r="P3090" i="2" a="1"/>
  <c r="P3090" i="2" s="1"/>
  <c r="P3091" i="2" a="1"/>
  <c r="P3091" i="2" s="1"/>
  <c r="P3092" i="2" a="1"/>
  <c r="P3092" i="2" s="1"/>
  <c r="P3093" i="2" a="1"/>
  <c r="P3093" i="2" s="1"/>
  <c r="P3094" i="2" a="1"/>
  <c r="P3094" i="2" s="1"/>
  <c r="P3095" i="2" a="1"/>
  <c r="P3095" i="2" s="1"/>
  <c r="P3096" i="2" a="1"/>
  <c r="P3096" i="2" s="1"/>
  <c r="P3097" i="2" a="1"/>
  <c r="P3097" i="2" s="1"/>
  <c r="P3098" i="2" a="1"/>
  <c r="P3098" i="2" s="1"/>
  <c r="P3099" i="2" a="1"/>
  <c r="P3099" i="2" s="1"/>
  <c r="P3100" i="2" a="1"/>
  <c r="P3100" i="2" s="1"/>
  <c r="P3101" i="2" a="1"/>
  <c r="P3101" i="2" s="1"/>
  <c r="P3102" i="2" a="1"/>
  <c r="P3102" i="2" s="1"/>
  <c r="P3103" i="2" a="1"/>
  <c r="P3103" i="2" s="1"/>
  <c r="P3104" i="2" a="1"/>
  <c r="P3104" i="2" s="1"/>
  <c r="P3105" i="2" a="1"/>
  <c r="P3105" i="2" s="1"/>
  <c r="P3106" i="2" a="1"/>
  <c r="P3106" i="2" s="1"/>
  <c r="P3107" i="2" a="1"/>
  <c r="P3107" i="2" s="1"/>
  <c r="P3108" i="2" a="1"/>
  <c r="P3108" i="2" s="1"/>
  <c r="P3109" i="2" a="1"/>
  <c r="P3109" i="2" s="1"/>
  <c r="P3110" i="2" a="1"/>
  <c r="P3110" i="2" s="1"/>
  <c r="P3111" i="2" a="1"/>
  <c r="P3111" i="2" s="1"/>
  <c r="P3112" i="2" a="1"/>
  <c r="P3112" i="2" s="1"/>
  <c r="P3113" i="2" a="1"/>
  <c r="P3113" i="2" s="1"/>
  <c r="P3114" i="2" a="1"/>
  <c r="P3114" i="2" s="1"/>
  <c r="P3115" i="2" a="1"/>
  <c r="P3115" i="2" s="1"/>
  <c r="P3116" i="2" a="1"/>
  <c r="P3116" i="2" s="1"/>
  <c r="P3117" i="2" a="1"/>
  <c r="P3117" i="2" s="1"/>
  <c r="P3118" i="2" a="1"/>
  <c r="P3118" i="2" s="1"/>
  <c r="P3119" i="2" a="1"/>
  <c r="P3119" i="2" s="1"/>
  <c r="P3120" i="2" a="1"/>
  <c r="P3120" i="2" s="1"/>
  <c r="P3121" i="2" a="1"/>
  <c r="P3121" i="2" s="1"/>
  <c r="P3122" i="2" a="1"/>
  <c r="P3122" i="2" s="1"/>
  <c r="P3123" i="2" a="1"/>
  <c r="P3123" i="2" s="1"/>
  <c r="P3124" i="2" a="1"/>
  <c r="P3124" i="2" s="1"/>
  <c r="P3125" i="2" a="1"/>
  <c r="P3125" i="2" s="1"/>
  <c r="P3126" i="2" a="1"/>
  <c r="P3126" i="2" s="1"/>
  <c r="P3127" i="2" a="1"/>
  <c r="P3127" i="2"/>
  <c r="P3128" i="2" a="1"/>
  <c r="P3128" i="2" s="1"/>
  <c r="P3129" i="2" a="1"/>
  <c r="P3129" i="2" s="1"/>
  <c r="P3130" i="2" a="1"/>
  <c r="P3130" i="2" s="1"/>
  <c r="P3131" i="2" a="1"/>
  <c r="P3131" i="2" s="1"/>
  <c r="P3132" i="2" a="1"/>
  <c r="P3132" i="2" s="1"/>
  <c r="P3133" i="2" a="1"/>
  <c r="P3133" i="2" s="1"/>
  <c r="P3134" i="2" a="1"/>
  <c r="P3134" i="2" s="1"/>
  <c r="P3135" i="2" a="1"/>
  <c r="P3135" i="2" s="1"/>
  <c r="P3136" i="2" a="1"/>
  <c r="P3136" i="2" s="1"/>
  <c r="P3137" i="2" a="1"/>
  <c r="P3137" i="2" s="1"/>
  <c r="P3138" i="2" a="1"/>
  <c r="P3138" i="2" s="1"/>
  <c r="P3139" i="2" a="1"/>
  <c r="P3139" i="2"/>
  <c r="P3140" i="2" a="1"/>
  <c r="P3140" i="2" s="1"/>
  <c r="P3141" i="2" a="1"/>
  <c r="P3141" i="2" s="1"/>
  <c r="P3142" i="2" a="1"/>
  <c r="P3142" i="2" s="1"/>
  <c r="P3143" i="2" a="1"/>
  <c r="P3143" i="2" s="1"/>
  <c r="P3144" i="2" a="1"/>
  <c r="P3144" i="2" s="1"/>
  <c r="P3145" i="2" a="1"/>
  <c r="P3145" i="2" s="1"/>
  <c r="P3146" i="2" a="1"/>
  <c r="P3146" i="2" s="1"/>
  <c r="P3147" i="2" a="1"/>
  <c r="P3147" i="2" s="1"/>
  <c r="P3148" i="2" a="1"/>
  <c r="P3148" i="2"/>
  <c r="P3149" i="2" a="1"/>
  <c r="P3149" i="2" s="1"/>
  <c r="P3150" i="2" a="1"/>
  <c r="P3150" i="2" s="1"/>
  <c r="P3151" i="2" a="1"/>
  <c r="P3151" i="2" s="1"/>
  <c r="P3152" i="2" a="1"/>
  <c r="P3152" i="2" s="1"/>
  <c r="P3153" i="2" a="1"/>
  <c r="P3153" i="2" s="1"/>
  <c r="P3154" i="2" a="1"/>
  <c r="P3154" i="2" s="1"/>
  <c r="P3155" i="2" a="1"/>
  <c r="P3155" i="2" s="1"/>
  <c r="P3156" i="2" a="1"/>
  <c r="P3156" i="2" s="1"/>
  <c r="P3157" i="2" a="1"/>
  <c r="P3157" i="2" s="1"/>
  <c r="P3158" i="2" a="1"/>
  <c r="P3158" i="2" s="1"/>
  <c r="P3159" i="2" a="1"/>
  <c r="P3159" i="2" s="1"/>
  <c r="P3160" i="2" a="1"/>
  <c r="P3160" i="2" s="1"/>
  <c r="P3161" i="2" a="1"/>
  <c r="P3161" i="2"/>
  <c r="P3162" i="2" a="1"/>
  <c r="P3162" i="2" s="1"/>
  <c r="P3163" i="2" a="1"/>
  <c r="P3163" i="2" s="1"/>
  <c r="P3164" i="2" a="1"/>
  <c r="P3164" i="2" s="1"/>
  <c r="P3165" i="2" a="1"/>
  <c r="P3165" i="2" s="1"/>
  <c r="P3166" i="2" a="1"/>
  <c r="P3166" i="2" s="1"/>
  <c r="P3167" i="2" a="1"/>
  <c r="P3167" i="2" s="1"/>
  <c r="P3168" i="2" a="1"/>
  <c r="P3168" i="2" s="1"/>
  <c r="P3169" i="2" a="1"/>
  <c r="P3169" i="2" s="1"/>
  <c r="P3170" i="2" a="1"/>
  <c r="P3170" i="2" s="1"/>
  <c r="P3171" i="2" a="1"/>
  <c r="P3171" i="2" s="1"/>
  <c r="P3172" i="2" a="1"/>
  <c r="P3172" i="2" s="1"/>
  <c r="P3173" i="2" a="1"/>
  <c r="P3173" i="2" s="1"/>
  <c r="P3174" i="2" a="1"/>
  <c r="P3174" i="2" s="1"/>
  <c r="P3175" i="2" a="1"/>
  <c r="P3175" i="2" s="1"/>
  <c r="P3176" i="2" a="1"/>
  <c r="P3176" i="2" s="1"/>
  <c r="P3177" i="2" a="1"/>
  <c r="P3177" i="2" s="1"/>
  <c r="P3178" i="2" a="1"/>
  <c r="P3178" i="2" s="1"/>
  <c r="P3179" i="2" a="1"/>
  <c r="P3179" i="2" s="1"/>
  <c r="P3180" i="2" a="1"/>
  <c r="P3180" i="2" s="1"/>
  <c r="P3181" i="2" a="1"/>
  <c r="P3181" i="2" s="1"/>
  <c r="P3182" i="2" a="1"/>
  <c r="P3182" i="2" s="1"/>
  <c r="P3183" i="2" a="1"/>
  <c r="P3183" i="2" s="1"/>
  <c r="P3184" i="2" a="1"/>
  <c r="P3184" i="2" s="1"/>
  <c r="P3185" i="2" a="1"/>
  <c r="P3185" i="2"/>
  <c r="P3186" i="2" a="1"/>
  <c r="P3186" i="2"/>
  <c r="P3187" i="2" a="1"/>
  <c r="P3187" i="2" s="1"/>
  <c r="P3188" i="2" a="1"/>
  <c r="P3188" i="2" s="1"/>
  <c r="P3189" i="2" a="1"/>
  <c r="P3189" i="2" s="1"/>
  <c r="P3190" i="2" a="1"/>
  <c r="P3190" i="2" s="1"/>
  <c r="P3191" i="2" a="1"/>
  <c r="P3191" i="2" s="1"/>
  <c r="P3192" i="2" a="1"/>
  <c r="P3192" i="2"/>
  <c r="P3193" i="2" a="1"/>
  <c r="P3193" i="2" s="1"/>
  <c r="P3194" i="2" a="1"/>
  <c r="P3194" i="2" s="1"/>
  <c r="P3195" i="2" a="1"/>
  <c r="P3195" i="2" s="1"/>
  <c r="P3196" i="2" a="1"/>
  <c r="P3196" i="2" s="1"/>
  <c r="P3197" i="2" a="1"/>
  <c r="P3197" i="2" s="1"/>
  <c r="P3198" i="2" a="1"/>
  <c r="P3198" i="2" s="1"/>
  <c r="P3199" i="2" a="1"/>
  <c r="P3199" i="2" s="1"/>
  <c r="P3200" i="2" a="1"/>
  <c r="P3200" i="2" s="1"/>
  <c r="P3201" i="2" a="1"/>
  <c r="P3201" i="2" s="1"/>
  <c r="P3202" i="2" a="1"/>
  <c r="P3202" i="2"/>
  <c r="P3203" i="2" a="1"/>
  <c r="P3203" i="2" s="1"/>
  <c r="P3204" i="2" a="1"/>
  <c r="P3204" i="2" s="1"/>
  <c r="P3205" i="2" a="1"/>
  <c r="P3205" i="2" s="1"/>
  <c r="P3206" i="2" a="1"/>
  <c r="P3206" i="2" s="1"/>
  <c r="P3207" i="2" a="1"/>
  <c r="P3207" i="2"/>
  <c r="P3208" i="2" a="1"/>
  <c r="P3208" i="2" s="1"/>
  <c r="P3209" i="2" a="1"/>
  <c r="P3209" i="2" s="1"/>
  <c r="P3210" i="2" a="1"/>
  <c r="P3210" i="2" s="1"/>
  <c r="P3211" i="2" a="1"/>
  <c r="P3211" i="2"/>
  <c r="P3212" i="2" a="1"/>
  <c r="P3212" i="2" s="1"/>
  <c r="P3213" i="2" a="1"/>
  <c r="P3213" i="2" s="1"/>
  <c r="P3214" i="2" a="1"/>
  <c r="P3214" i="2" s="1"/>
  <c r="P3215" i="2" a="1"/>
  <c r="P3215" i="2" s="1"/>
  <c r="P3216" i="2" a="1"/>
  <c r="P3216" i="2" s="1"/>
  <c r="P3217" i="2" a="1"/>
  <c r="P3217" i="2"/>
  <c r="P3218" i="2" a="1"/>
  <c r="P3218" i="2" s="1"/>
  <c r="P3219" i="2" a="1"/>
  <c r="P3219" i="2" s="1"/>
  <c r="P3220" i="2" a="1"/>
  <c r="P3220" i="2" s="1"/>
  <c r="P3221" i="2" a="1"/>
  <c r="P3221" i="2" s="1"/>
  <c r="P3222" i="2" a="1"/>
  <c r="P3222" i="2" s="1"/>
  <c r="P3223" i="2" a="1"/>
  <c r="P3223" i="2" s="1"/>
  <c r="P3224" i="2" a="1"/>
  <c r="P3224" i="2" s="1"/>
  <c r="P3225" i="2" a="1"/>
  <c r="P3225" i="2" s="1"/>
  <c r="P3226" i="2" a="1"/>
  <c r="P3226" i="2" s="1"/>
  <c r="P3227" i="2" a="1"/>
  <c r="P3227" i="2" s="1"/>
  <c r="P3228" i="2" a="1"/>
  <c r="P3228" i="2" s="1"/>
  <c r="P3229" i="2" a="1"/>
  <c r="P3229" i="2"/>
  <c r="P3230" i="2" a="1"/>
  <c r="P3230" i="2" s="1"/>
  <c r="P3231" i="2" a="1"/>
  <c r="P3231" i="2" s="1"/>
  <c r="P3232" i="2" a="1"/>
  <c r="P3232" i="2" s="1"/>
  <c r="P3233" i="2" a="1"/>
  <c r="P3233" i="2" s="1"/>
  <c r="P3234" i="2" a="1"/>
  <c r="P3234" i="2" s="1"/>
  <c r="P3235" i="2" a="1"/>
  <c r="P3235" i="2" s="1"/>
  <c r="P3236" i="2" a="1"/>
  <c r="P3236" i="2" s="1"/>
  <c r="P3237" i="2" a="1"/>
  <c r="P3237" i="2" s="1"/>
  <c r="P3238" i="2" a="1"/>
  <c r="P3238" i="2" s="1"/>
  <c r="P3239" i="2" a="1"/>
  <c r="P3239" i="2" s="1"/>
  <c r="P3240" i="2" a="1"/>
  <c r="P3240" i="2" s="1"/>
  <c r="P3241" i="2" a="1"/>
  <c r="P3241" i="2" s="1"/>
  <c r="P3242" i="2" a="1"/>
  <c r="P3242" i="2" s="1"/>
  <c r="P3243" i="2" a="1"/>
  <c r="P3243" i="2" s="1"/>
  <c r="P3244" i="2" a="1"/>
  <c r="P3244" i="2" s="1"/>
  <c r="P3245" i="2" a="1"/>
  <c r="P3245" i="2" s="1"/>
  <c r="P3246" i="2" a="1"/>
  <c r="P3246" i="2" s="1"/>
  <c r="P3247" i="2" a="1"/>
  <c r="P3247" i="2" s="1"/>
  <c r="P3248" i="2" a="1"/>
  <c r="P3248" i="2" s="1"/>
  <c r="P3249" i="2" a="1"/>
  <c r="P3249" i="2" s="1"/>
  <c r="P3250" i="2" a="1"/>
  <c r="P3250" i="2" s="1"/>
  <c r="P3251" i="2" a="1"/>
  <c r="P3251" i="2" s="1"/>
  <c r="P3252" i="2" a="1"/>
  <c r="P3252" i="2" s="1"/>
  <c r="P3253" i="2" a="1"/>
  <c r="P3253" i="2" s="1"/>
  <c r="P3254" i="2" a="1"/>
  <c r="P3254" i="2" s="1"/>
  <c r="P3255" i="2" a="1"/>
  <c r="P3255" i="2"/>
  <c r="P3256" i="2" a="1"/>
  <c r="P3256" i="2"/>
  <c r="P3257" i="2" a="1"/>
  <c r="P3257" i="2"/>
  <c r="P3258" i="2" a="1"/>
  <c r="P3258" i="2" s="1"/>
  <c r="P3259" i="2" a="1"/>
  <c r="P3259" i="2"/>
  <c r="P3260" i="2" a="1"/>
  <c r="P3260" i="2" s="1"/>
  <c r="P3261" i="2" a="1"/>
  <c r="P3261" i="2" s="1"/>
  <c r="P3262" i="2" a="1"/>
  <c r="P3262" i="2" s="1"/>
  <c r="P3263" i="2" a="1"/>
  <c r="P3263" i="2" s="1"/>
  <c r="P3264" i="2" a="1"/>
  <c r="P3264" i="2" s="1"/>
  <c r="P3265" i="2" a="1"/>
  <c r="P3265" i="2" s="1"/>
  <c r="P3266" i="2" a="1"/>
  <c r="P3266" i="2" s="1"/>
  <c r="P3267" i="2" a="1"/>
  <c r="P3267" i="2" s="1"/>
  <c r="P3268" i="2" a="1"/>
  <c r="P3268" i="2" s="1"/>
  <c r="P3269" i="2" a="1"/>
  <c r="P3269" i="2" s="1"/>
  <c r="P3270" i="2" a="1"/>
  <c r="P3270" i="2" s="1"/>
  <c r="P3271" i="2" a="1"/>
  <c r="P3271" i="2" s="1"/>
  <c r="P3272" i="2" a="1"/>
  <c r="P3272" i="2" s="1"/>
  <c r="P3273" i="2" a="1"/>
  <c r="P3273" i="2" s="1"/>
  <c r="P3274" i="2" a="1"/>
  <c r="P3274" i="2" s="1"/>
  <c r="P3275" i="2" a="1"/>
  <c r="P3275" i="2"/>
  <c r="P3276" i="2" a="1"/>
  <c r="P3276" i="2" s="1"/>
  <c r="P3277" i="2" a="1"/>
  <c r="P3277" i="2" s="1"/>
  <c r="P3278" i="2" a="1"/>
  <c r="P3278" i="2" s="1"/>
  <c r="P3279" i="2" a="1"/>
  <c r="P3279" i="2" s="1"/>
  <c r="P3280" i="2" a="1"/>
  <c r="P3280" i="2" s="1"/>
  <c r="P3281" i="2" a="1"/>
  <c r="P3281" i="2" s="1"/>
  <c r="P3282" i="2" a="1"/>
  <c r="P3282" i="2" s="1"/>
  <c r="P3283" i="2" a="1"/>
  <c r="P3283" i="2" s="1"/>
  <c r="P3284" i="2" a="1"/>
  <c r="P3284" i="2" s="1"/>
  <c r="P3285" i="2" a="1"/>
  <c r="P3285" i="2" s="1"/>
  <c r="P3286" i="2" a="1"/>
  <c r="P3286" i="2" s="1"/>
  <c r="P3287" i="2" a="1"/>
  <c r="P3287" i="2" s="1"/>
  <c r="P3288" i="2" a="1"/>
  <c r="P3288" i="2" s="1"/>
  <c r="P3289" i="2" a="1"/>
  <c r="P3289" i="2" s="1"/>
  <c r="P3290" i="2" a="1"/>
  <c r="P3290" i="2"/>
  <c r="P3291" i="2" a="1"/>
  <c r="P3291" i="2" s="1"/>
  <c r="P3292" i="2" a="1"/>
  <c r="P3292" i="2" s="1"/>
  <c r="P3293" i="2" a="1"/>
  <c r="P3293" i="2" s="1"/>
  <c r="P3294" i="2" a="1"/>
  <c r="P3294" i="2" s="1"/>
  <c r="P3295" i="2" a="1"/>
  <c r="P3295" i="2" s="1"/>
  <c r="P3296" i="2" a="1"/>
  <c r="P3296" i="2" s="1"/>
  <c r="P3297" i="2" a="1"/>
  <c r="P3297" i="2" s="1"/>
  <c r="P3298" i="2" a="1"/>
  <c r="P3298" i="2" s="1"/>
  <c r="P3299" i="2" a="1"/>
  <c r="P3299" i="2" s="1"/>
  <c r="P3300" i="2" a="1"/>
  <c r="P3300" i="2" s="1"/>
  <c r="P3301" i="2" a="1"/>
  <c r="P3301" i="2" s="1"/>
  <c r="P3302" i="2" a="1"/>
  <c r="P3302" i="2" s="1"/>
  <c r="P3303" i="2" a="1"/>
  <c r="P3303" i="2" s="1"/>
  <c r="P3304" i="2" a="1"/>
  <c r="P3304" i="2" s="1"/>
  <c r="P3305" i="2" a="1"/>
  <c r="P3305" i="2" s="1"/>
  <c r="P3306" i="2" a="1"/>
  <c r="P3306" i="2"/>
  <c r="P3307" i="2" a="1"/>
  <c r="P3307" i="2" s="1"/>
  <c r="P3308" i="2" a="1"/>
  <c r="P3308" i="2" s="1"/>
  <c r="P3309" i="2" a="1"/>
  <c r="P3309" i="2" s="1"/>
  <c r="P3310" i="2" a="1"/>
  <c r="P3310" i="2" s="1"/>
  <c r="P3311" i="2" a="1"/>
  <c r="P3311" i="2" s="1"/>
  <c r="P3312" i="2" a="1"/>
  <c r="P3312" i="2" s="1"/>
  <c r="P3313" i="2" a="1"/>
  <c r="P3313" i="2"/>
  <c r="P3314" i="2" a="1"/>
  <c r="P3314" i="2" s="1"/>
  <c r="P3315" i="2" a="1"/>
  <c r="P3315" i="2" s="1"/>
  <c r="P3316" i="2" a="1"/>
  <c r="P3316" i="2" s="1"/>
  <c r="P3317" i="2" a="1"/>
  <c r="P3317" i="2" s="1"/>
  <c r="P3318" i="2" a="1"/>
  <c r="P3318" i="2" s="1"/>
  <c r="P3319" i="2" a="1"/>
  <c r="P3319" i="2" s="1"/>
  <c r="P3320" i="2" a="1"/>
  <c r="P3320" i="2" s="1"/>
  <c r="P3321" i="2" a="1"/>
  <c r="P3321" i="2" s="1"/>
  <c r="P3322" i="2" a="1"/>
  <c r="P3322" i="2" s="1"/>
  <c r="P3323" i="2" a="1"/>
  <c r="P3323" i="2" s="1"/>
  <c r="P3324" i="2" a="1"/>
  <c r="P3324" i="2" s="1"/>
  <c r="P3325" i="2" a="1"/>
  <c r="P3325" i="2" s="1"/>
  <c r="P3326" i="2" a="1"/>
  <c r="P3326" i="2" s="1"/>
  <c r="P3327" i="2" a="1"/>
  <c r="P3327" i="2" s="1"/>
  <c r="P3328" i="2" a="1"/>
  <c r="P3328" i="2" s="1"/>
  <c r="P3329" i="2" a="1"/>
  <c r="P3329" i="2" s="1"/>
  <c r="P3330" i="2" a="1"/>
  <c r="P3330" i="2" s="1"/>
  <c r="P3331" i="2" a="1"/>
  <c r="P3331" i="2" s="1"/>
  <c r="P3332" i="2" a="1"/>
  <c r="P3332" i="2" s="1"/>
  <c r="P3333" i="2" a="1"/>
  <c r="P3333" i="2" s="1"/>
  <c r="P3334" i="2" a="1"/>
  <c r="P3334" i="2" s="1"/>
  <c r="P3335" i="2" a="1"/>
  <c r="P3335" i="2" s="1"/>
  <c r="P3336" i="2" a="1"/>
  <c r="P3336" i="2" s="1"/>
  <c r="P3337" i="2" a="1"/>
  <c r="P3337" i="2"/>
  <c r="P3338" i="2" a="1"/>
  <c r="P3338" i="2" s="1"/>
  <c r="P3339" i="2" a="1"/>
  <c r="P3339" i="2" s="1"/>
  <c r="P3340" i="2" a="1"/>
  <c r="P3340" i="2" s="1"/>
  <c r="P3341" i="2" a="1"/>
  <c r="P3341" i="2" s="1"/>
  <c r="P3342" i="2" a="1"/>
  <c r="P3342" i="2" s="1"/>
  <c r="P3343" i="2" a="1"/>
  <c r="P3343" i="2" s="1"/>
  <c r="P3344" i="2" a="1"/>
  <c r="P3344" i="2" s="1"/>
  <c r="P3345" i="2" a="1"/>
  <c r="P3345" i="2" s="1"/>
  <c r="P3346" i="2" a="1"/>
  <c r="P3346" i="2" s="1"/>
  <c r="P3347" i="2" a="1"/>
  <c r="P3347" i="2" s="1"/>
  <c r="P3348" i="2" a="1"/>
  <c r="P3348" i="2" s="1"/>
  <c r="P3349" i="2" a="1"/>
  <c r="P3349" i="2" s="1"/>
  <c r="P3350" i="2" a="1"/>
  <c r="P3350" i="2" s="1"/>
  <c r="P3351" i="2" a="1"/>
  <c r="P3351" i="2" s="1"/>
  <c r="P3352" i="2" a="1"/>
  <c r="P3352" i="2" s="1"/>
  <c r="P3353" i="2" a="1"/>
  <c r="P3353" i="2" s="1"/>
  <c r="P3354" i="2" a="1"/>
  <c r="P3354" i="2" s="1"/>
  <c r="P3355" i="2" a="1"/>
  <c r="P3355" i="2" s="1"/>
  <c r="P3356" i="2" a="1"/>
  <c r="P3356" i="2" s="1"/>
  <c r="P3357" i="2" a="1"/>
  <c r="P3357" i="2" s="1"/>
  <c r="P3358" i="2" a="1"/>
  <c r="P3358" i="2" s="1"/>
  <c r="P3359" i="2" a="1"/>
  <c r="P3359" i="2" s="1"/>
  <c r="P3360" i="2" a="1"/>
  <c r="P3360" i="2" s="1"/>
  <c r="P3361" i="2" a="1"/>
  <c r="P3361" i="2"/>
  <c r="P3362" i="2" a="1"/>
  <c r="P3362" i="2" s="1"/>
  <c r="P3363" i="2" a="1"/>
  <c r="P3363" i="2" s="1"/>
  <c r="P3364" i="2" a="1"/>
  <c r="P3364" i="2" s="1"/>
  <c r="P3365" i="2" a="1"/>
  <c r="P3365" i="2" s="1"/>
  <c r="P3366" i="2" a="1"/>
  <c r="P3366" i="2" s="1"/>
  <c r="P3367" i="2" a="1"/>
  <c r="P3367" i="2" s="1"/>
  <c r="P3368" i="2" a="1"/>
  <c r="P3368" i="2" s="1"/>
  <c r="P3369" i="2" a="1"/>
  <c r="P3369" i="2" s="1"/>
  <c r="P3370" i="2" a="1"/>
  <c r="P3370" i="2" s="1"/>
  <c r="P3371" i="2" a="1"/>
  <c r="P3371" i="2" s="1"/>
  <c r="P3372" i="2" a="1"/>
  <c r="P3372" i="2" s="1"/>
  <c r="P3373" i="2" a="1"/>
  <c r="P3373" i="2" s="1"/>
  <c r="P3374" i="2" a="1"/>
  <c r="P3374" i="2" s="1"/>
  <c r="P3375" i="2" a="1"/>
  <c r="P3375" i="2" s="1"/>
  <c r="P3376" i="2" a="1"/>
  <c r="P3376" i="2" s="1"/>
  <c r="P3377" i="2" a="1"/>
  <c r="P3377" i="2" s="1"/>
  <c r="P3378" i="2" a="1"/>
  <c r="P3378" i="2" s="1"/>
  <c r="P3379" i="2" a="1"/>
  <c r="P3379" i="2" s="1"/>
  <c r="P3380" i="2" a="1"/>
  <c r="P3380" i="2" s="1"/>
  <c r="P3381" i="2" a="1"/>
  <c r="P3381" i="2" s="1"/>
  <c r="P3382" i="2" a="1"/>
  <c r="P3382" i="2" s="1"/>
  <c r="P3383" i="2" a="1"/>
  <c r="P3383" i="2" s="1"/>
  <c r="P3384" i="2" a="1"/>
  <c r="P3384" i="2" s="1"/>
  <c r="P3385" i="2" a="1"/>
  <c r="P3385" i="2" s="1"/>
  <c r="P3386" i="2" a="1"/>
  <c r="P3386" i="2" s="1"/>
  <c r="P3387" i="2" a="1"/>
  <c r="P3387" i="2" s="1"/>
  <c r="P3388" i="2" a="1"/>
  <c r="P3388" i="2" s="1"/>
  <c r="P3389" i="2" a="1"/>
  <c r="P3389" i="2" s="1"/>
  <c r="P3390" i="2" a="1"/>
  <c r="P3390" i="2" s="1"/>
  <c r="P3391" i="2" a="1"/>
  <c r="P3391" i="2" s="1"/>
  <c r="P3392" i="2" a="1"/>
  <c r="P3392" i="2" s="1"/>
  <c r="P3393" i="2" a="1"/>
  <c r="P3393" i="2" s="1"/>
  <c r="P3394" i="2" a="1"/>
  <c r="P3394" i="2" s="1"/>
  <c r="P3395" i="2" a="1"/>
  <c r="P3395" i="2" s="1"/>
  <c r="P3396" i="2" a="1"/>
  <c r="P3396" i="2" s="1"/>
  <c r="P3397" i="2" a="1"/>
  <c r="P3397" i="2" s="1"/>
  <c r="P3398" i="2" a="1"/>
  <c r="P3398" i="2" s="1"/>
  <c r="P3399" i="2" a="1"/>
  <c r="P3399" i="2" s="1"/>
  <c r="P3400" i="2" a="1"/>
  <c r="P3400" i="2" s="1"/>
  <c r="P3401" i="2" a="1"/>
  <c r="P3401" i="2" s="1"/>
  <c r="P3402" i="2" a="1"/>
  <c r="P3402" i="2" s="1"/>
  <c r="P3403" i="2" a="1"/>
  <c r="P3403" i="2" s="1"/>
  <c r="P3404" i="2" a="1"/>
  <c r="P3404" i="2" s="1"/>
  <c r="P3405" i="2" a="1"/>
  <c r="P3405" i="2" s="1"/>
  <c r="P3406" i="2" a="1"/>
  <c r="P3406" i="2" s="1"/>
  <c r="P3407" i="2" a="1"/>
  <c r="P3407" i="2" s="1"/>
  <c r="P3408" i="2" a="1"/>
  <c r="P3408" i="2" s="1"/>
  <c r="P3409" i="2" a="1"/>
  <c r="P3409" i="2" s="1"/>
  <c r="P3410" i="2" a="1"/>
  <c r="P3410" i="2" s="1"/>
  <c r="P3411" i="2" a="1"/>
  <c r="P3411" i="2" s="1"/>
  <c r="P3412" i="2" a="1"/>
  <c r="P3412" i="2" s="1"/>
  <c r="P3413" i="2" a="1"/>
  <c r="P3413" i="2" s="1"/>
  <c r="P3414" i="2" a="1"/>
  <c r="P3414" i="2" s="1"/>
  <c r="P3415" i="2" a="1"/>
  <c r="P3415" i="2" s="1"/>
  <c r="P3416" i="2" a="1"/>
  <c r="P3416" i="2" s="1"/>
  <c r="P3417" i="2" a="1"/>
  <c r="P3417" i="2" s="1"/>
  <c r="P3418" i="2" a="1"/>
  <c r="P3418" i="2"/>
  <c r="P3419" i="2" a="1"/>
  <c r="P3419" i="2" s="1"/>
  <c r="P3420" i="2" a="1"/>
  <c r="P3420" i="2" s="1"/>
  <c r="P3421" i="2" a="1"/>
  <c r="P3421" i="2" s="1"/>
  <c r="P3422" i="2" a="1"/>
  <c r="P3422" i="2" s="1"/>
  <c r="P3423" i="2" a="1"/>
  <c r="P3423" i="2" s="1"/>
  <c r="P3424" i="2" a="1"/>
  <c r="P3424" i="2" s="1"/>
  <c r="P3425" i="2" a="1"/>
  <c r="P3425" i="2" s="1"/>
  <c r="P3426" i="2" a="1"/>
  <c r="P3426" i="2"/>
  <c r="P3427" i="2" a="1"/>
  <c r="P3427" i="2" s="1"/>
  <c r="P3428" i="2" a="1"/>
  <c r="P3428" i="2" s="1"/>
  <c r="P3429" i="2" a="1"/>
  <c r="P3429" i="2" s="1"/>
  <c r="P3430" i="2" a="1"/>
  <c r="P3430" i="2" s="1"/>
  <c r="P3431" i="2" a="1"/>
  <c r="P3431" i="2" s="1"/>
  <c r="P3432" i="2" a="1"/>
  <c r="P3432" i="2" s="1"/>
  <c r="P3433" i="2" a="1"/>
  <c r="P3433" i="2" s="1"/>
  <c r="P3434" i="2" a="1"/>
  <c r="P3434" i="2" s="1"/>
  <c r="P3435" i="2" a="1"/>
  <c r="P3435" i="2" s="1"/>
  <c r="P3436" i="2" a="1"/>
  <c r="P3436" i="2" s="1"/>
  <c r="P3437" i="2" a="1"/>
  <c r="P3437" i="2" s="1"/>
  <c r="P3438" i="2" a="1"/>
  <c r="P3438" i="2" s="1"/>
  <c r="P3439" i="2" a="1"/>
  <c r="P3439" i="2" s="1"/>
  <c r="P3440" i="2" a="1"/>
  <c r="P3440" i="2" s="1"/>
  <c r="P3441" i="2" a="1"/>
  <c r="P3441" i="2" s="1"/>
  <c r="P3442" i="2" a="1"/>
  <c r="P3442" i="2" s="1"/>
  <c r="P3443" i="2" a="1"/>
  <c r="P3443" i="2" s="1"/>
  <c r="P3444" i="2" a="1"/>
  <c r="P3444" i="2" s="1"/>
  <c r="P3445" i="2" a="1"/>
  <c r="P3445" i="2" s="1"/>
  <c r="P3446" i="2" a="1"/>
  <c r="P3446" i="2" s="1"/>
  <c r="P3447" i="2" a="1"/>
  <c r="P3447" i="2" s="1"/>
  <c r="P3448" i="2" a="1"/>
  <c r="P3448" i="2"/>
  <c r="P3449" i="2" a="1"/>
  <c r="P3449" i="2" s="1"/>
  <c r="P3450" i="2" a="1"/>
  <c r="P3450" i="2" s="1"/>
  <c r="P3451" i="2" a="1"/>
  <c r="P3451" i="2" s="1"/>
  <c r="P3452" i="2" a="1"/>
  <c r="P3452" i="2" s="1"/>
  <c r="P3453" i="2" a="1"/>
  <c r="P3453" i="2" s="1"/>
  <c r="P3454" i="2" a="1"/>
  <c r="P3454" i="2" s="1"/>
  <c r="P3455" i="2" a="1"/>
  <c r="P3455" i="2" s="1"/>
  <c r="P3456" i="2" a="1"/>
  <c r="P3456" i="2" s="1"/>
  <c r="P3457" i="2" a="1"/>
  <c r="P3457" i="2" s="1"/>
  <c r="P3458" i="2" a="1"/>
  <c r="P3458" i="2" s="1"/>
  <c r="P3459" i="2" a="1"/>
  <c r="P3459" i="2" s="1"/>
  <c r="P3460" i="2" a="1"/>
  <c r="P3460" i="2" s="1"/>
  <c r="P3461" i="2" a="1"/>
  <c r="P3461" i="2" s="1"/>
  <c r="P3462" i="2" a="1"/>
  <c r="P3462" i="2" s="1"/>
  <c r="P3463" i="2" a="1"/>
  <c r="P3463" i="2" s="1"/>
  <c r="P3464" i="2" a="1"/>
  <c r="P3464" i="2" s="1"/>
  <c r="P3465" i="2" a="1"/>
  <c r="P3465" i="2" s="1"/>
  <c r="P3466" i="2" a="1"/>
  <c r="P3466" i="2" s="1"/>
  <c r="P3467" i="2" a="1"/>
  <c r="P3467" i="2" s="1"/>
  <c r="P3468" i="2" a="1"/>
  <c r="P3468" i="2" s="1"/>
  <c r="P3469" i="2" a="1"/>
  <c r="P3469" i="2" s="1"/>
  <c r="P3470" i="2" a="1"/>
  <c r="P3470" i="2" s="1"/>
  <c r="P3471" i="2" a="1"/>
  <c r="P3471" i="2" s="1"/>
  <c r="P3472" i="2" a="1"/>
  <c r="P3472" i="2" s="1"/>
  <c r="P3473" i="2" a="1"/>
  <c r="P3473" i="2" s="1"/>
  <c r="P3474" i="2" a="1"/>
  <c r="P3474" i="2" s="1"/>
  <c r="P3475" i="2" a="1"/>
  <c r="P3475" i="2" s="1"/>
  <c r="P3476" i="2" a="1"/>
  <c r="P3476" i="2" s="1"/>
  <c r="P3477" i="2" a="1"/>
  <c r="P3477" i="2"/>
  <c r="P3478" i="2" a="1"/>
  <c r="P3478" i="2" s="1"/>
  <c r="P3479" i="2" a="1"/>
  <c r="P3479" i="2" s="1"/>
  <c r="P3480" i="2" a="1"/>
  <c r="P3480" i="2" s="1"/>
  <c r="P3481" i="2" a="1"/>
  <c r="P3481" i="2" s="1"/>
  <c r="P3482" i="2" a="1"/>
  <c r="P3482" i="2" s="1"/>
  <c r="P3483" i="2" a="1"/>
  <c r="P3483" i="2" s="1"/>
  <c r="P3484" i="2" a="1"/>
  <c r="P3484" i="2" s="1"/>
  <c r="P3485" i="2" a="1"/>
  <c r="P3485" i="2" s="1"/>
  <c r="P3486" i="2" a="1"/>
  <c r="P3486" i="2" s="1"/>
  <c r="P3487" i="2" a="1"/>
  <c r="P3487" i="2" s="1"/>
  <c r="P3488" i="2" a="1"/>
  <c r="P3488" i="2" s="1"/>
  <c r="P3489" i="2" a="1"/>
  <c r="P3489" i="2" s="1"/>
  <c r="P3490" i="2" a="1"/>
  <c r="P3490" i="2" s="1"/>
  <c r="P3491" i="2" a="1"/>
  <c r="P3491" i="2" s="1"/>
  <c r="P3492" i="2" a="1"/>
  <c r="P3492" i="2" s="1"/>
  <c r="P3493" i="2" a="1"/>
  <c r="P3493" i="2" s="1"/>
  <c r="P3494" i="2" a="1"/>
  <c r="P3494" i="2" s="1"/>
  <c r="P3495" i="2" a="1"/>
  <c r="P3495" i="2" s="1"/>
  <c r="P3496" i="2" a="1"/>
  <c r="P3496" i="2" s="1"/>
  <c r="P3497" i="2" a="1"/>
  <c r="P3497" i="2" s="1"/>
  <c r="P3498" i="2" a="1"/>
  <c r="P3498" i="2" s="1"/>
  <c r="P3499" i="2" a="1"/>
  <c r="P3499" i="2" s="1"/>
  <c r="P3500" i="2" a="1"/>
  <c r="P3500" i="2" s="1"/>
  <c r="P3501" i="2" a="1"/>
  <c r="P3501" i="2" s="1"/>
  <c r="P3502" i="2" a="1"/>
  <c r="P3502" i="2" s="1"/>
  <c r="P3503" i="2" a="1"/>
  <c r="P3503" i="2" s="1"/>
  <c r="P3504" i="2" a="1"/>
  <c r="P3504" i="2" s="1"/>
  <c r="P3505" i="2" a="1"/>
  <c r="P3505" i="2" s="1"/>
  <c r="P3506" i="2" a="1"/>
  <c r="P3506" i="2" s="1"/>
  <c r="P3507" i="2" a="1"/>
  <c r="P3507" i="2" s="1"/>
  <c r="P3508" i="2" a="1"/>
  <c r="P3508" i="2" s="1"/>
  <c r="P3509" i="2" a="1"/>
  <c r="P3509" i="2" s="1"/>
  <c r="P3510" i="2" a="1"/>
  <c r="P3510" i="2" s="1"/>
  <c r="P3511" i="2" a="1"/>
  <c r="P3511" i="2" s="1"/>
  <c r="P3512" i="2" a="1"/>
  <c r="P3512" i="2" s="1"/>
  <c r="P3513" i="2" a="1"/>
  <c r="P3513" i="2" s="1"/>
  <c r="P3514" i="2" a="1"/>
  <c r="P3514" i="2" s="1"/>
  <c r="P3515" i="2" a="1"/>
  <c r="P3515" i="2" s="1"/>
  <c r="P3516" i="2" a="1"/>
  <c r="P3516" i="2" s="1"/>
  <c r="P3517" i="2" a="1"/>
  <c r="P3517" i="2" s="1"/>
  <c r="P3518" i="2" a="1"/>
  <c r="P3518" i="2" s="1"/>
  <c r="P3519" i="2" a="1"/>
  <c r="P3519" i="2" s="1"/>
  <c r="P3520" i="2" a="1"/>
  <c r="P3520" i="2" s="1"/>
  <c r="P3521" i="2" a="1"/>
  <c r="P3521" i="2" s="1"/>
  <c r="P3522" i="2" a="1"/>
  <c r="P3522" i="2" s="1"/>
  <c r="P3523" i="2" a="1"/>
  <c r="P3523" i="2" s="1"/>
  <c r="P3524" i="2" a="1"/>
  <c r="P3524" i="2" s="1"/>
  <c r="P3525" i="2" a="1"/>
  <c r="P3525" i="2" s="1"/>
  <c r="P3526" i="2" a="1"/>
  <c r="P3526" i="2" s="1"/>
  <c r="P3527" i="2" a="1"/>
  <c r="P3527" i="2" s="1"/>
  <c r="P3528" i="2" a="1"/>
  <c r="P3528" i="2" s="1"/>
  <c r="P3529" i="2" a="1"/>
  <c r="P3529" i="2" s="1"/>
  <c r="P3530" i="2" a="1"/>
  <c r="P3530" i="2" s="1"/>
  <c r="P3531" i="2" a="1"/>
  <c r="P3531" i="2" s="1"/>
  <c r="P3532" i="2" a="1"/>
  <c r="P3532" i="2" s="1"/>
  <c r="P3533" i="2" a="1"/>
  <c r="P3533" i="2"/>
  <c r="P3534" i="2" a="1"/>
  <c r="P3534" i="2" s="1"/>
  <c r="P3535" i="2" a="1"/>
  <c r="P3535" i="2" s="1"/>
  <c r="P3536" i="2" a="1"/>
  <c r="P3536" i="2" s="1"/>
  <c r="P3537" i="2" a="1"/>
  <c r="P3537" i="2" s="1"/>
  <c r="P3538" i="2" a="1"/>
  <c r="P3538" i="2" s="1"/>
  <c r="P3539" i="2" a="1"/>
  <c r="P3539" i="2" s="1"/>
  <c r="P3540" i="2" a="1"/>
  <c r="P3540" i="2"/>
  <c r="P3541" i="2" a="1"/>
  <c r="P3541" i="2" s="1"/>
  <c r="P3542" i="2" a="1"/>
  <c r="P3542" i="2" s="1"/>
  <c r="P3543" i="2" a="1"/>
  <c r="P3543" i="2" s="1"/>
  <c r="P3544" i="2" a="1"/>
  <c r="P3544" i="2" s="1"/>
  <c r="P3545" i="2" a="1"/>
  <c r="P3545" i="2" s="1"/>
  <c r="P3546" i="2" a="1"/>
  <c r="P3546" i="2" s="1"/>
  <c r="P3547" i="2" a="1"/>
  <c r="P3547" i="2" s="1"/>
  <c r="P3548" i="2" a="1"/>
  <c r="P3548" i="2" s="1"/>
  <c r="P3549" i="2" a="1"/>
  <c r="P3549" i="2" s="1"/>
  <c r="P3550" i="2" a="1"/>
  <c r="P3550" i="2" s="1"/>
  <c r="P3551" i="2" a="1"/>
  <c r="P3551" i="2" s="1"/>
  <c r="P3552" i="2" a="1"/>
  <c r="P3552" i="2" s="1"/>
  <c r="P3553" i="2" a="1"/>
  <c r="P3553" i="2" s="1"/>
  <c r="P3554" i="2" a="1"/>
  <c r="P3554" i="2" s="1"/>
  <c r="P3555" i="2" a="1"/>
  <c r="P3555" i="2" s="1"/>
  <c r="P3556" i="2" a="1"/>
  <c r="P3556" i="2" s="1"/>
  <c r="P3557" i="2" a="1"/>
  <c r="P3557" i="2" s="1"/>
  <c r="P3558" i="2" a="1"/>
  <c r="P3558" i="2" s="1"/>
  <c r="P3559" i="2" a="1"/>
  <c r="P3559" i="2" s="1"/>
  <c r="P3560" i="2" a="1"/>
  <c r="P3560" i="2" s="1"/>
  <c r="P3561" i="2" a="1"/>
  <c r="P3561" i="2" s="1"/>
  <c r="P3562" i="2" a="1"/>
  <c r="P3562" i="2"/>
  <c r="P3563" i="2" a="1"/>
  <c r="P3563" i="2" s="1"/>
  <c r="P3564" i="2" a="1"/>
  <c r="P3564" i="2" s="1"/>
  <c r="P3565" i="2" a="1"/>
  <c r="P3565" i="2" s="1"/>
  <c r="P3566" i="2" a="1"/>
  <c r="P3566" i="2" s="1"/>
  <c r="P3567" i="2" a="1"/>
  <c r="P3567" i="2" s="1"/>
  <c r="P3568" i="2" a="1"/>
  <c r="P3568" i="2" s="1"/>
  <c r="P3569" i="2" a="1"/>
  <c r="P3569" i="2" s="1"/>
  <c r="P3570" i="2" a="1"/>
  <c r="P3570" i="2" s="1"/>
  <c r="P3571" i="2" a="1"/>
  <c r="P3571" i="2" s="1"/>
  <c r="P3572" i="2" a="1"/>
  <c r="P3572" i="2" s="1"/>
  <c r="P3573" i="2" a="1"/>
  <c r="P3573" i="2" s="1"/>
  <c r="P3574" i="2" a="1"/>
  <c r="P3574" i="2" s="1"/>
  <c r="P3575" i="2" a="1"/>
  <c r="P3575" i="2" s="1"/>
  <c r="P3576" i="2" a="1"/>
  <c r="P3576" i="2" s="1"/>
  <c r="P3577" i="2" a="1"/>
  <c r="P3577" i="2" s="1"/>
  <c r="P3578" i="2" a="1"/>
  <c r="P3578" i="2"/>
  <c r="P3579" i="2" a="1"/>
  <c r="P3579" i="2" s="1"/>
  <c r="P3580" i="2" a="1"/>
  <c r="P3580" i="2" s="1"/>
  <c r="P3581" i="2" a="1"/>
  <c r="P3581" i="2" s="1"/>
  <c r="P3582" i="2" a="1"/>
  <c r="P3582" i="2" s="1"/>
  <c r="P3583" i="2" a="1"/>
  <c r="P3583" i="2" s="1"/>
  <c r="P3584" i="2" a="1"/>
  <c r="P3584" i="2" s="1"/>
  <c r="P3585" i="2" a="1"/>
  <c r="P3585" i="2" s="1"/>
  <c r="P3586" i="2" a="1"/>
  <c r="P3586" i="2" s="1"/>
  <c r="P3587" i="2" a="1"/>
  <c r="P3587" i="2" s="1"/>
  <c r="P3588" i="2" a="1"/>
  <c r="P3588" i="2" s="1"/>
  <c r="P3589" i="2" a="1"/>
  <c r="P3589" i="2" s="1"/>
  <c r="P3590" i="2" a="1"/>
  <c r="P3590" i="2" s="1"/>
  <c r="P3591" i="2" a="1"/>
  <c r="P3591" i="2" s="1"/>
  <c r="P3592" i="2" a="1"/>
  <c r="P3592" i="2" s="1"/>
  <c r="P3593" i="2" a="1"/>
  <c r="P3593" i="2" s="1"/>
  <c r="P3594" i="2" a="1"/>
  <c r="P3594" i="2" s="1"/>
  <c r="P3595" i="2" a="1"/>
  <c r="P3595" i="2" s="1"/>
  <c r="P3596" i="2" a="1"/>
  <c r="P3596" i="2" s="1"/>
  <c r="P3597" i="2" a="1"/>
  <c r="P3597" i="2" s="1"/>
  <c r="P3598" i="2" a="1"/>
  <c r="P3598" i="2" s="1"/>
  <c r="P3599" i="2" a="1"/>
  <c r="P3599" i="2" s="1"/>
  <c r="P3600" i="2" a="1"/>
  <c r="P3600" i="2" s="1"/>
  <c r="P3601" i="2" a="1"/>
  <c r="P3601" i="2" s="1"/>
  <c r="P3602" i="2" a="1"/>
  <c r="P3602" i="2" s="1"/>
  <c r="P3603" i="2" a="1"/>
  <c r="P3603" i="2" s="1"/>
  <c r="P3604" i="2" a="1"/>
  <c r="P3604" i="2" s="1"/>
  <c r="P3605" i="2" a="1"/>
  <c r="P3605" i="2" s="1"/>
  <c r="P3606" i="2" a="1"/>
  <c r="P3606" i="2" s="1"/>
  <c r="P3607" i="2" a="1"/>
  <c r="P3607" i="2" s="1"/>
  <c r="P3608" i="2" a="1"/>
  <c r="P3608" i="2" s="1"/>
  <c r="P3609" i="2" a="1"/>
  <c r="P3609" i="2" s="1"/>
  <c r="P3610" i="2" a="1"/>
  <c r="P3610" i="2" s="1"/>
  <c r="P3611" i="2" a="1"/>
  <c r="P3611" i="2" s="1"/>
  <c r="P3612" i="2" a="1"/>
  <c r="P3612" i="2" s="1"/>
  <c r="P3613" i="2" a="1"/>
  <c r="P3613" i="2" s="1"/>
  <c r="P3614" i="2" a="1"/>
  <c r="P3614" i="2" s="1"/>
  <c r="P3615" i="2" a="1"/>
  <c r="P3615" i="2" s="1"/>
  <c r="P3616" i="2" a="1"/>
  <c r="P3616" i="2" s="1"/>
  <c r="P3617" i="2" a="1"/>
  <c r="P3617" i="2" s="1"/>
  <c r="P3618" i="2" a="1"/>
  <c r="P3618" i="2" s="1"/>
  <c r="P3619" i="2" a="1"/>
  <c r="P3619" i="2" s="1"/>
  <c r="P3620" i="2" a="1"/>
  <c r="P3620" i="2" s="1"/>
  <c r="P3621" i="2" a="1"/>
  <c r="P3621" i="2" s="1"/>
  <c r="P3622" i="2" a="1"/>
  <c r="P3622" i="2" s="1"/>
  <c r="P3623" i="2" a="1"/>
  <c r="P3623" i="2" s="1"/>
  <c r="P3624" i="2" a="1"/>
  <c r="P3624" i="2" s="1"/>
  <c r="P3625" i="2" a="1"/>
  <c r="P3625" i="2" s="1"/>
  <c r="P3626" i="2" a="1"/>
  <c r="P3626" i="2" s="1"/>
  <c r="P3627" i="2" a="1"/>
  <c r="P3627" i="2" s="1"/>
  <c r="P3628" i="2" a="1"/>
  <c r="P3628" i="2" s="1"/>
  <c r="P3629" i="2" a="1"/>
  <c r="P3629" i="2" s="1"/>
  <c r="P3630" i="2" a="1"/>
  <c r="P3630" i="2" s="1"/>
  <c r="P3631" i="2" a="1"/>
  <c r="P3631" i="2" s="1"/>
  <c r="P3632" i="2" a="1"/>
  <c r="P3632" i="2" s="1"/>
  <c r="P3633" i="2" a="1"/>
  <c r="P3633" i="2" s="1"/>
  <c r="P3634" i="2" a="1"/>
  <c r="P3634" i="2" s="1"/>
  <c r="P3635" i="2" a="1"/>
  <c r="P3635" i="2" s="1"/>
  <c r="P3636" i="2" a="1"/>
  <c r="P3636" i="2" s="1"/>
  <c r="P3637" i="2" a="1"/>
  <c r="P3637" i="2" s="1"/>
  <c r="P3638" i="2" a="1"/>
  <c r="P3638" i="2" s="1"/>
  <c r="P3639" i="2" a="1"/>
  <c r="P3639" i="2"/>
  <c r="P3640" i="2" a="1"/>
  <c r="P3640" i="2" s="1"/>
  <c r="P3641" i="2" a="1"/>
  <c r="P3641" i="2" s="1"/>
  <c r="P3642" i="2" a="1"/>
  <c r="P3642" i="2" s="1"/>
  <c r="P3643" i="2" a="1"/>
  <c r="P3643" i="2" s="1"/>
  <c r="P3644" i="2" a="1"/>
  <c r="P3644" i="2" s="1"/>
  <c r="P3645" i="2" a="1"/>
  <c r="P3645" i="2" s="1"/>
  <c r="P3646" i="2" a="1"/>
  <c r="P3646" i="2" s="1"/>
  <c r="P3647" i="2" a="1"/>
  <c r="P3647" i="2" s="1"/>
  <c r="P3648" i="2" a="1"/>
  <c r="P3648" i="2" s="1"/>
  <c r="P3649" i="2" a="1"/>
  <c r="P3649" i="2" s="1"/>
  <c r="P3650" i="2" a="1"/>
  <c r="P3650" i="2" s="1"/>
  <c r="P3651" i="2" a="1"/>
  <c r="P3651" i="2"/>
  <c r="P3652" i="2" a="1"/>
  <c r="P3652" i="2" s="1"/>
  <c r="P3653" i="2" a="1"/>
  <c r="P3653" i="2" s="1"/>
  <c r="P3654" i="2" a="1"/>
  <c r="P3654" i="2" s="1"/>
  <c r="P3655" i="2" a="1"/>
  <c r="P3655" i="2" s="1"/>
  <c r="P3656" i="2" a="1"/>
  <c r="P3656" i="2" s="1"/>
  <c r="P3657" i="2" a="1"/>
  <c r="P3657" i="2" s="1"/>
  <c r="P3658" i="2" a="1"/>
  <c r="P3658" i="2" s="1"/>
  <c r="P3659" i="2" a="1"/>
  <c r="P3659" i="2" s="1"/>
  <c r="P3660" i="2" a="1"/>
  <c r="P3660" i="2" s="1"/>
  <c r="P3661" i="2" a="1"/>
  <c r="P3661" i="2" s="1"/>
  <c r="P3662" i="2" a="1"/>
  <c r="P3662" i="2" s="1"/>
  <c r="P3663" i="2" a="1"/>
  <c r="P3663" i="2"/>
  <c r="P3664" i="2" a="1"/>
  <c r="P3664" i="2" s="1"/>
  <c r="P3665" i="2" a="1"/>
  <c r="P3665" i="2" s="1"/>
  <c r="P3666" i="2" a="1"/>
  <c r="P3666" i="2" s="1"/>
  <c r="P3667" i="2" a="1"/>
  <c r="P3667" i="2" s="1"/>
  <c r="P3668" i="2" a="1"/>
  <c r="P3668" i="2"/>
  <c r="P3669" i="2" a="1"/>
  <c r="P3669" i="2" s="1"/>
  <c r="P3670" i="2" a="1"/>
  <c r="P3670" i="2" s="1"/>
  <c r="P3671" i="2" a="1"/>
  <c r="P3671" i="2" s="1"/>
  <c r="P3672" i="2" a="1"/>
  <c r="P3672" i="2" s="1"/>
  <c r="P3673" i="2" a="1"/>
  <c r="P3673" i="2" s="1"/>
  <c r="P3674" i="2" a="1"/>
  <c r="P3674" i="2" s="1"/>
  <c r="P3675" i="2" a="1"/>
  <c r="P3675" i="2" s="1"/>
  <c r="P3676" i="2" a="1"/>
  <c r="P3676" i="2" s="1"/>
  <c r="P3677" i="2" a="1"/>
  <c r="P3677" i="2" s="1"/>
  <c r="P3678" i="2" a="1"/>
  <c r="P3678" i="2" s="1"/>
  <c r="P3679" i="2" a="1"/>
  <c r="P3679" i="2" s="1"/>
  <c r="P3680" i="2" a="1"/>
  <c r="P3680" i="2" s="1"/>
  <c r="P3681" i="2" a="1"/>
  <c r="P3681" i="2" s="1"/>
  <c r="P3682" i="2" a="1"/>
  <c r="P3682" i="2" s="1"/>
  <c r="P3683" i="2" a="1"/>
  <c r="P3683" i="2" s="1"/>
  <c r="P3684" i="2" a="1"/>
  <c r="P3684" i="2" s="1"/>
  <c r="P3685" i="2" a="1"/>
  <c r="P3685" i="2"/>
  <c r="P3686" i="2" a="1"/>
  <c r="P3686" i="2" s="1"/>
  <c r="P3687" i="2" a="1"/>
  <c r="P3687" i="2" s="1"/>
  <c r="P3688" i="2" a="1"/>
  <c r="P3688" i="2" s="1"/>
  <c r="P3689" i="2" a="1"/>
  <c r="P3689" i="2" s="1"/>
  <c r="P3690" i="2" a="1"/>
  <c r="P3690" i="2"/>
  <c r="P3691" i="2" a="1"/>
  <c r="P3691" i="2"/>
  <c r="P3692" i="2" a="1"/>
  <c r="P3692" i="2" s="1"/>
  <c r="P3693" i="2" a="1"/>
  <c r="P3693" i="2" s="1"/>
  <c r="P3694" i="2" a="1"/>
  <c r="P3694" i="2" s="1"/>
  <c r="P3695" i="2" a="1"/>
  <c r="P3695" i="2" s="1"/>
  <c r="P3696" i="2" a="1"/>
  <c r="P3696" i="2" s="1"/>
  <c r="P3697" i="2" a="1"/>
  <c r="P3697" i="2"/>
  <c r="P3698" i="2" a="1"/>
  <c r="P3698" i="2" s="1"/>
  <c r="P3699" i="2" a="1"/>
  <c r="P3699" i="2"/>
  <c r="P3700" i="2" a="1"/>
  <c r="P3700" i="2" s="1"/>
  <c r="P3701" i="2" a="1"/>
  <c r="P3701" i="2" s="1"/>
  <c r="P3702" i="2" a="1"/>
  <c r="P3702" i="2" s="1"/>
  <c r="P3703" i="2" a="1"/>
  <c r="P3703" i="2" s="1"/>
  <c r="P3704" i="2" a="1"/>
  <c r="P3704" i="2" s="1"/>
  <c r="P3705" i="2" a="1"/>
  <c r="P3705" i="2" s="1"/>
  <c r="P3706" i="2" a="1"/>
  <c r="P3706" i="2" s="1"/>
  <c r="P3707" i="2" a="1"/>
  <c r="P3707" i="2" s="1"/>
  <c r="P3708" i="2" a="1"/>
  <c r="P3708" i="2"/>
  <c r="P3709" i="2" a="1"/>
  <c r="P3709" i="2" s="1"/>
  <c r="P3710" i="2" a="1"/>
  <c r="P3710" i="2" s="1"/>
  <c r="P3711" i="2" a="1"/>
  <c r="P3711" i="2" s="1"/>
  <c r="P3712" i="2" a="1"/>
  <c r="P3712" i="2" s="1"/>
  <c r="P3713" i="2" a="1"/>
  <c r="P3713" i="2" s="1"/>
  <c r="P3714" i="2" a="1"/>
  <c r="P3714" i="2" s="1"/>
  <c r="P3715" i="2" a="1"/>
  <c r="P3715" i="2" s="1"/>
  <c r="P3716" i="2" a="1"/>
  <c r="P3716" i="2" s="1"/>
  <c r="P3717" i="2" a="1"/>
  <c r="P3717" i="2" s="1"/>
  <c r="P3718" i="2" a="1"/>
  <c r="P3718" i="2" s="1"/>
  <c r="P3719" i="2" a="1"/>
  <c r="P3719" i="2" s="1"/>
  <c r="P3720" i="2" a="1"/>
  <c r="P3720" i="2" s="1"/>
  <c r="P3721" i="2" a="1"/>
  <c r="P3721" i="2" s="1"/>
  <c r="P3722" i="2" a="1"/>
  <c r="P3722" i="2" s="1"/>
  <c r="P3723" i="2" a="1"/>
  <c r="P3723" i="2" s="1"/>
  <c r="P3724" i="2" a="1"/>
  <c r="P3724" i="2" s="1"/>
  <c r="P3725" i="2" a="1"/>
  <c r="P3725" i="2" s="1"/>
  <c r="P3726" i="2" a="1"/>
  <c r="P3726" i="2" s="1"/>
  <c r="P3727" i="2" a="1"/>
  <c r="P3727" i="2" s="1"/>
  <c r="P3728" i="2" a="1"/>
  <c r="P3728" i="2" s="1"/>
  <c r="P3729" i="2" a="1"/>
  <c r="P3729" i="2" s="1"/>
  <c r="P3730" i="2" a="1"/>
  <c r="P3730" i="2" s="1"/>
  <c r="P3731" i="2" a="1"/>
  <c r="P3731" i="2"/>
  <c r="P3732" i="2" a="1"/>
  <c r="P3732" i="2" s="1"/>
  <c r="P3733" i="2" a="1"/>
  <c r="P3733" i="2" s="1"/>
  <c r="P3734" i="2" a="1"/>
  <c r="P3734" i="2" s="1"/>
  <c r="P3735" i="2" a="1"/>
  <c r="P3735" i="2" s="1"/>
  <c r="P3736" i="2" a="1"/>
  <c r="P3736" i="2" s="1"/>
  <c r="P3737" i="2" a="1"/>
  <c r="P3737" i="2" s="1"/>
  <c r="P3738" i="2" a="1"/>
  <c r="P3738" i="2" s="1"/>
  <c r="P3739" i="2" a="1"/>
  <c r="P3739" i="2" s="1"/>
  <c r="P3740" i="2" a="1"/>
  <c r="P3740" i="2" s="1"/>
  <c r="P3741" i="2" a="1"/>
  <c r="P3741" i="2" s="1"/>
  <c r="P3742" i="2" a="1"/>
  <c r="P3742" i="2" s="1"/>
  <c r="P3743" i="2" a="1"/>
  <c r="P3743" i="2" s="1"/>
  <c r="P3744" i="2" a="1"/>
  <c r="P3744" i="2" s="1"/>
  <c r="P3745" i="2" a="1"/>
  <c r="P3745" i="2" s="1"/>
  <c r="P3746" i="2" a="1"/>
  <c r="P3746" i="2" s="1"/>
  <c r="P3747" i="2" a="1"/>
  <c r="P3747" i="2" s="1"/>
  <c r="P3748" i="2" a="1"/>
  <c r="P3748" i="2" s="1"/>
  <c r="P3749" i="2" a="1"/>
  <c r="P3749" i="2" s="1"/>
  <c r="P3750" i="2" a="1"/>
  <c r="P3750" i="2" s="1"/>
  <c r="P3751" i="2" a="1"/>
  <c r="P3751" i="2" s="1"/>
  <c r="P3752" i="2" a="1"/>
  <c r="P3752" i="2" s="1"/>
  <c r="P3753" i="2" a="1"/>
  <c r="P3753" i="2" s="1"/>
  <c r="P3754" i="2" a="1"/>
  <c r="P3754" i="2" s="1"/>
  <c r="P3755" i="2" a="1"/>
  <c r="P3755" i="2" s="1"/>
  <c r="P3756" i="2" a="1"/>
  <c r="P3756" i="2" s="1"/>
  <c r="P3757" i="2" a="1"/>
  <c r="P3757" i="2" s="1"/>
  <c r="P3758" i="2" a="1"/>
  <c r="P3758" i="2" s="1"/>
  <c r="P3759" i="2" a="1"/>
  <c r="P3759" i="2" s="1"/>
  <c r="P3760" i="2" a="1"/>
  <c r="P3760" i="2" s="1"/>
  <c r="P3761" i="2" a="1"/>
  <c r="P3761" i="2" s="1"/>
  <c r="P3762" i="2" a="1"/>
  <c r="P3762" i="2" s="1"/>
  <c r="P3763" i="2" a="1"/>
  <c r="P3763" i="2" s="1"/>
  <c r="P3764" i="2" a="1"/>
  <c r="P3764" i="2"/>
  <c r="P3765" i="2" a="1"/>
  <c r="P3765" i="2" s="1"/>
  <c r="P3766" i="2" a="1"/>
  <c r="P3766" i="2" s="1"/>
  <c r="P3767" i="2" a="1"/>
  <c r="P3767" i="2" s="1"/>
  <c r="P3768" i="2" a="1"/>
  <c r="P3768" i="2" s="1"/>
  <c r="P3769" i="2" a="1"/>
  <c r="P3769" i="2" s="1"/>
  <c r="P3770" i="2" a="1"/>
  <c r="P3770" i="2" s="1"/>
  <c r="P3771" i="2" a="1"/>
  <c r="P3771" i="2" s="1"/>
  <c r="P3772" i="2" a="1"/>
  <c r="P3772" i="2"/>
  <c r="P3773" i="2" a="1"/>
  <c r="P3773" i="2" s="1"/>
  <c r="P3774" i="2" a="1"/>
  <c r="P3774" i="2" s="1"/>
  <c r="P3775" i="2" a="1"/>
  <c r="P3775" i="2" s="1"/>
  <c r="P3776" i="2" a="1"/>
  <c r="P3776" i="2" s="1"/>
  <c r="P3777" i="2" a="1"/>
  <c r="P3777" i="2" s="1"/>
  <c r="P3778" i="2" a="1"/>
  <c r="P3778" i="2" s="1"/>
  <c r="P3779" i="2" a="1"/>
  <c r="P3779" i="2" s="1"/>
  <c r="P3780" i="2" a="1"/>
  <c r="P3780" i="2" s="1"/>
  <c r="P3781" i="2" a="1"/>
  <c r="P3781" i="2" s="1"/>
  <c r="P3782" i="2" a="1"/>
  <c r="P3782" i="2" s="1"/>
  <c r="P3783" i="2" a="1"/>
  <c r="P3783" i="2" s="1"/>
  <c r="P3784" i="2" a="1"/>
  <c r="P3784" i="2" s="1"/>
  <c r="P3785" i="2" a="1"/>
  <c r="P3785" i="2" s="1"/>
  <c r="P3786" i="2" a="1"/>
  <c r="P3786" i="2" s="1"/>
  <c r="P3787" i="2" a="1"/>
  <c r="P3787" i="2" s="1"/>
  <c r="P3788" i="2" a="1"/>
  <c r="P3788" i="2" s="1"/>
  <c r="P3789" i="2" a="1"/>
  <c r="P3789" i="2" s="1"/>
  <c r="P3790" i="2" a="1"/>
  <c r="P3790" i="2" s="1"/>
  <c r="P3791" i="2" a="1"/>
  <c r="P3791" i="2" s="1"/>
  <c r="P3792" i="2" a="1"/>
  <c r="P3792" i="2" s="1"/>
  <c r="P3793" i="2" a="1"/>
  <c r="P3793" i="2" s="1"/>
  <c r="P3794" i="2" a="1"/>
  <c r="P3794" i="2" s="1"/>
  <c r="P3795" i="2" a="1"/>
  <c r="P3795" i="2" s="1"/>
  <c r="P3796" i="2" a="1"/>
  <c r="P3796" i="2" s="1"/>
  <c r="P3797" i="2" a="1"/>
  <c r="P3797" i="2" s="1"/>
  <c r="P3798" i="2" a="1"/>
  <c r="P3798" i="2" s="1"/>
  <c r="P3799" i="2" a="1"/>
  <c r="P3799" i="2" s="1"/>
  <c r="P3800" i="2" a="1"/>
  <c r="P3800" i="2" s="1"/>
  <c r="P3801" i="2" a="1"/>
  <c r="P3801" i="2" s="1"/>
  <c r="P3802" i="2" a="1"/>
  <c r="P3802" i="2" s="1"/>
  <c r="P3803" i="2" a="1"/>
  <c r="P3803" i="2" s="1"/>
  <c r="P3804" i="2" a="1"/>
  <c r="P3804" i="2" s="1"/>
  <c r="P3805" i="2" a="1"/>
  <c r="P3805" i="2" s="1"/>
  <c r="P3806" i="2" a="1"/>
  <c r="P3806" i="2" s="1"/>
  <c r="P3807" i="2" a="1"/>
  <c r="P3807" i="2" s="1"/>
  <c r="P3808" i="2" a="1"/>
  <c r="P3808" i="2" s="1"/>
  <c r="P3809" i="2" a="1"/>
  <c r="P3809" i="2" s="1"/>
  <c r="P3810" i="2" a="1"/>
  <c r="P3810" i="2"/>
  <c r="P3811" i="2" a="1"/>
  <c r="P3811" i="2" s="1"/>
  <c r="P3812" i="2" a="1"/>
  <c r="P3812" i="2" s="1"/>
  <c r="P3813" i="2" a="1"/>
  <c r="P3813" i="2"/>
  <c r="P3814" i="2" a="1"/>
  <c r="P3814" i="2" s="1"/>
  <c r="P3815" i="2" a="1"/>
  <c r="P3815" i="2" s="1"/>
  <c r="P3816" i="2" a="1"/>
  <c r="P3816" i="2" s="1"/>
  <c r="P3817" i="2" a="1"/>
  <c r="P3817" i="2" s="1"/>
  <c r="P3818" i="2" a="1"/>
  <c r="P3818" i="2" s="1"/>
  <c r="P3819" i="2" a="1"/>
  <c r="P3819" i="2" s="1"/>
  <c r="P3820" i="2" a="1"/>
  <c r="P3820" i="2"/>
  <c r="P3821" i="2" a="1"/>
  <c r="P3821" i="2" s="1"/>
  <c r="P3822" i="2" a="1"/>
  <c r="P3822" i="2" s="1"/>
  <c r="P3823" i="2" a="1"/>
  <c r="P3823" i="2" s="1"/>
  <c r="P3824" i="2" a="1"/>
  <c r="P3824" i="2" s="1"/>
  <c r="P3825" i="2" a="1"/>
  <c r="P3825" i="2" s="1"/>
  <c r="P3826" i="2" a="1"/>
  <c r="P3826" i="2" s="1"/>
  <c r="P3827" i="2" a="1"/>
  <c r="P3827" i="2" s="1"/>
  <c r="P3828" i="2" a="1"/>
  <c r="P3828" i="2" s="1"/>
  <c r="P3829" i="2" a="1"/>
  <c r="P3829" i="2" s="1"/>
  <c r="P3830" i="2" a="1"/>
  <c r="P3830" i="2" s="1"/>
  <c r="P3831" i="2" a="1"/>
  <c r="P3831" i="2" s="1"/>
  <c r="P3832" i="2" a="1"/>
  <c r="P3832" i="2" s="1"/>
  <c r="P3833" i="2" a="1"/>
  <c r="P3833" i="2" s="1"/>
  <c r="P3834" i="2" a="1"/>
  <c r="P3834" i="2" s="1"/>
  <c r="P3835" i="2" a="1"/>
  <c r="P3835" i="2" s="1"/>
  <c r="P3836" i="2" a="1"/>
  <c r="P3836" i="2" s="1"/>
  <c r="P3837" i="2" a="1"/>
  <c r="P3837" i="2" s="1"/>
  <c r="P3838" i="2" a="1"/>
  <c r="P3838" i="2" s="1"/>
  <c r="P3839" i="2" a="1"/>
  <c r="P3839" i="2" s="1"/>
  <c r="P3840" i="2" a="1"/>
  <c r="P3840" i="2" s="1"/>
  <c r="P3841" i="2" a="1"/>
  <c r="P3841" i="2" s="1"/>
  <c r="P3842" i="2" a="1"/>
  <c r="P3842" i="2" s="1"/>
  <c r="P3843" i="2" a="1"/>
  <c r="P3843" i="2" s="1"/>
  <c r="P3844" i="2" a="1"/>
  <c r="P3844" i="2" s="1"/>
  <c r="P3845" i="2" a="1"/>
  <c r="P3845" i="2" s="1"/>
  <c r="P3846" i="2" a="1"/>
  <c r="P3846" i="2" s="1"/>
  <c r="P3847" i="2" a="1"/>
  <c r="P3847" i="2" s="1"/>
  <c r="P3848" i="2" a="1"/>
  <c r="P3848" i="2" s="1"/>
  <c r="P3849" i="2" a="1"/>
  <c r="P3849" i="2" s="1"/>
  <c r="P3850" i="2" a="1"/>
  <c r="P3850" i="2" s="1"/>
  <c r="P3851" i="2" a="1"/>
  <c r="P3851" i="2" s="1"/>
  <c r="P3852" i="2" a="1"/>
  <c r="P3852" i="2" s="1"/>
  <c r="P3853" i="2" a="1"/>
  <c r="P3853" i="2" s="1"/>
  <c r="P3854" i="2" a="1"/>
  <c r="P3854" i="2" s="1"/>
  <c r="P3855" i="2" a="1"/>
  <c r="P3855" i="2" s="1"/>
  <c r="P3856" i="2" a="1"/>
  <c r="P3856" i="2" s="1"/>
  <c r="P3857" i="2" a="1"/>
  <c r="P3857" i="2" s="1"/>
  <c r="P3858" i="2" a="1"/>
  <c r="P3858" i="2" s="1"/>
  <c r="P3859" i="2" a="1"/>
  <c r="P3859" i="2" s="1"/>
  <c r="P3860" i="2" a="1"/>
  <c r="P3860" i="2" s="1"/>
  <c r="P3861" i="2" a="1"/>
  <c r="P3861" i="2"/>
  <c r="P3862" i="2" a="1"/>
  <c r="P3862" i="2" s="1"/>
  <c r="P3863" i="2" a="1"/>
  <c r="P3863" i="2" s="1"/>
  <c r="P3864" i="2" a="1"/>
  <c r="P3864" i="2" s="1"/>
  <c r="P3865" i="2" a="1"/>
  <c r="P3865" i="2" s="1"/>
  <c r="P3866" i="2" a="1"/>
  <c r="P3866" i="2" s="1"/>
  <c r="P3867" i="2" a="1"/>
  <c r="P3867" i="2" s="1"/>
  <c r="P3868" i="2" a="1"/>
  <c r="P3868" i="2" s="1"/>
  <c r="P3869" i="2" a="1"/>
  <c r="P3869" i="2" s="1"/>
  <c r="P3870" i="2" a="1"/>
  <c r="P3870" i="2" s="1"/>
  <c r="P3871" i="2" a="1"/>
  <c r="P3871" i="2" s="1"/>
  <c r="P3872" i="2" a="1"/>
  <c r="P3872" i="2" s="1"/>
  <c r="P3873" i="2" a="1"/>
  <c r="P3873" i="2" s="1"/>
  <c r="P3874" i="2" a="1"/>
  <c r="P3874" i="2" s="1"/>
  <c r="P3875" i="2" a="1"/>
  <c r="P3875" i="2" s="1"/>
  <c r="P3876" i="2" a="1"/>
  <c r="P3876" i="2" s="1"/>
  <c r="P3877" i="2" a="1"/>
  <c r="P3877" i="2" s="1"/>
  <c r="P3878" i="2" a="1"/>
  <c r="P3878" i="2" s="1"/>
  <c r="P3879" i="2" a="1"/>
  <c r="P3879" i="2" s="1"/>
  <c r="P3880" i="2" a="1"/>
  <c r="P3880" i="2" s="1"/>
  <c r="P3881" i="2" a="1"/>
  <c r="P3881" i="2" s="1"/>
  <c r="P3882" i="2" a="1"/>
  <c r="P3882" i="2" s="1"/>
  <c r="P3883" i="2" a="1"/>
  <c r="P3883" i="2" s="1"/>
  <c r="P3884" i="2" a="1"/>
  <c r="P3884" i="2" s="1"/>
  <c r="P3885" i="2" a="1"/>
  <c r="P3885" i="2" s="1"/>
  <c r="P3886" i="2" a="1"/>
  <c r="P3886" i="2" s="1"/>
  <c r="P3887" i="2" a="1"/>
  <c r="P3887" i="2" s="1"/>
  <c r="P3888" i="2" a="1"/>
  <c r="P3888" i="2" s="1"/>
  <c r="P3889" i="2" a="1"/>
  <c r="P3889" i="2"/>
  <c r="P3890" i="2" a="1"/>
  <c r="P3890" i="2" s="1"/>
  <c r="P3891" i="2" a="1"/>
  <c r="P3891" i="2" s="1"/>
  <c r="P3892" i="2" a="1"/>
  <c r="P3892" i="2" s="1"/>
  <c r="P3893" i="2" a="1"/>
  <c r="P3893" i="2" s="1"/>
  <c r="P3894" i="2" a="1"/>
  <c r="P3894" i="2" s="1"/>
  <c r="P3895" i="2" a="1"/>
  <c r="P3895" i="2"/>
  <c r="P3896" i="2" a="1"/>
  <c r="P3896" i="2" s="1"/>
  <c r="P3897" i="2" a="1"/>
  <c r="P3897" i="2" s="1"/>
  <c r="P3898" i="2" a="1"/>
  <c r="P3898" i="2" s="1"/>
  <c r="P3899" i="2" a="1"/>
  <c r="P3899" i="2" s="1"/>
  <c r="P3900" i="2" a="1"/>
  <c r="P3900" i="2" s="1"/>
  <c r="P3901" i="2" a="1"/>
  <c r="P3901" i="2" s="1"/>
  <c r="P3902" i="2" a="1"/>
  <c r="P3902" i="2" s="1"/>
  <c r="P3903" i="2" a="1"/>
  <c r="P3903" i="2" s="1"/>
  <c r="P3904" i="2" a="1"/>
  <c r="P3904" i="2"/>
  <c r="P3905" i="2" a="1"/>
  <c r="P3905" i="2" s="1"/>
  <c r="P3906" i="2" a="1"/>
  <c r="P3906" i="2" s="1"/>
  <c r="P3907" i="2" a="1"/>
  <c r="P3907" i="2" s="1"/>
  <c r="P3908" i="2" a="1"/>
  <c r="P3908" i="2" s="1"/>
  <c r="P3909" i="2" a="1"/>
  <c r="P3909" i="2" s="1"/>
  <c r="P3910" i="2" a="1"/>
  <c r="P3910" i="2" s="1"/>
  <c r="P3911" i="2" a="1"/>
  <c r="P3911" i="2" s="1"/>
  <c r="P3912" i="2" a="1"/>
  <c r="P3912" i="2" s="1"/>
  <c r="P3913" i="2" a="1"/>
  <c r="P3913" i="2" s="1"/>
  <c r="P3914" i="2" a="1"/>
  <c r="P3914" i="2" s="1"/>
  <c r="P3915" i="2" a="1"/>
  <c r="P3915" i="2" s="1"/>
  <c r="P3916" i="2" a="1"/>
  <c r="P3916" i="2" s="1"/>
  <c r="P3917" i="2" a="1"/>
  <c r="P3917" i="2" s="1"/>
  <c r="P3918" i="2" a="1"/>
  <c r="P3918" i="2" s="1"/>
  <c r="P3919" i="2" a="1"/>
  <c r="P3919" i="2" s="1"/>
  <c r="P3920" i="2" a="1"/>
  <c r="P3920" i="2" s="1"/>
  <c r="P3921" i="2" a="1"/>
  <c r="P3921" i="2" s="1"/>
  <c r="P3922" i="2" a="1"/>
  <c r="P3922" i="2" s="1"/>
  <c r="P3923" i="2" a="1"/>
  <c r="P3923" i="2" s="1"/>
  <c r="P3924" i="2" a="1"/>
  <c r="P3924" i="2" s="1"/>
  <c r="P3925" i="2" a="1"/>
  <c r="P3925" i="2" s="1"/>
  <c r="P3926" i="2" a="1"/>
  <c r="P3926" i="2" s="1"/>
  <c r="P3927" i="2" a="1"/>
  <c r="P3927" i="2" s="1"/>
  <c r="P3928" i="2" a="1"/>
  <c r="P3928" i="2" s="1"/>
  <c r="P3929" i="2" a="1"/>
  <c r="P3929" i="2" s="1"/>
  <c r="P3930" i="2" a="1"/>
  <c r="P3930" i="2" s="1"/>
  <c r="P3931" i="2" a="1"/>
  <c r="P3931" i="2" s="1"/>
  <c r="P3932" i="2" a="1"/>
  <c r="P3932" i="2"/>
  <c r="P3933" i="2" a="1"/>
  <c r="P3933" i="2" s="1"/>
  <c r="P3934" i="2" a="1"/>
  <c r="P3934" i="2" s="1"/>
  <c r="P3935" i="2" a="1"/>
  <c r="P3935" i="2" s="1"/>
  <c r="P3936" i="2" a="1"/>
  <c r="P3936" i="2" s="1"/>
  <c r="P3937" i="2" a="1"/>
  <c r="P3937" i="2" s="1"/>
  <c r="P3938" i="2" a="1"/>
  <c r="P3938" i="2" s="1"/>
  <c r="P3939" i="2" a="1"/>
  <c r="P3939" i="2" s="1"/>
  <c r="P3940" i="2" a="1"/>
  <c r="P3940" i="2" s="1"/>
  <c r="P3941" i="2" a="1"/>
  <c r="P3941" i="2" s="1"/>
  <c r="P3942" i="2" a="1"/>
  <c r="P3942" i="2" s="1"/>
  <c r="P3943" i="2" a="1"/>
  <c r="P3943" i="2" s="1"/>
  <c r="P3944" i="2" a="1"/>
  <c r="P3944" i="2" s="1"/>
  <c r="P3945" i="2" a="1"/>
  <c r="P3945" i="2" s="1"/>
  <c r="P3946" i="2" a="1"/>
  <c r="P3946" i="2" s="1"/>
  <c r="P3947" i="2" a="1"/>
  <c r="P3947" i="2"/>
  <c r="P3948" i="2" a="1"/>
  <c r="P3948" i="2" s="1"/>
  <c r="P3949" i="2" a="1"/>
  <c r="P3949" i="2" s="1"/>
  <c r="P3950" i="2" a="1"/>
  <c r="P3950" i="2" s="1"/>
  <c r="P3951" i="2" a="1"/>
  <c r="P3951" i="2" s="1"/>
  <c r="P3952" i="2" a="1"/>
  <c r="P3952" i="2" s="1"/>
  <c r="P3953" i="2" a="1"/>
  <c r="P3953" i="2" s="1"/>
  <c r="P3954" i="2" a="1"/>
  <c r="P3954" i="2" s="1"/>
  <c r="P3955" i="2" a="1"/>
  <c r="P3955" i="2" s="1"/>
  <c r="P3956" i="2" a="1"/>
  <c r="P3956" i="2" s="1"/>
  <c r="P3957" i="2" a="1"/>
  <c r="P3957" i="2" s="1"/>
  <c r="P3958" i="2" a="1"/>
  <c r="P3958" i="2" s="1"/>
  <c r="P3959" i="2" a="1"/>
  <c r="P3959" i="2" s="1"/>
  <c r="P3960" i="2" a="1"/>
  <c r="P3960" i="2" s="1"/>
  <c r="P3961" i="2" a="1"/>
  <c r="P3961" i="2"/>
  <c r="P3962" i="2" a="1"/>
  <c r="P3962" i="2" s="1"/>
  <c r="P3963" i="2" a="1"/>
  <c r="P3963" i="2" s="1"/>
  <c r="P3964" i="2" a="1"/>
  <c r="P3964" i="2" s="1"/>
  <c r="P3965" i="2" a="1"/>
  <c r="P3965" i="2"/>
  <c r="P3966" i="2" a="1"/>
  <c r="P3966" i="2" s="1"/>
  <c r="P3967" i="2" a="1"/>
  <c r="P3967" i="2" s="1"/>
  <c r="P3968" i="2" a="1"/>
  <c r="P3968" i="2" s="1"/>
  <c r="P3969" i="2" a="1"/>
  <c r="P3969" i="2" s="1"/>
  <c r="P3970" i="2" a="1"/>
  <c r="P3970" i="2" s="1"/>
  <c r="P3971" i="2" a="1"/>
  <c r="P3971" i="2" s="1"/>
  <c r="P3972" i="2" a="1"/>
  <c r="P3972" i="2" s="1"/>
  <c r="P3973" i="2" a="1"/>
  <c r="P3973" i="2" s="1"/>
  <c r="P3974" i="2" a="1"/>
  <c r="P3974" i="2" s="1"/>
  <c r="P3975" i="2" a="1"/>
  <c r="P3975" i="2" s="1"/>
  <c r="P3976" i="2" a="1"/>
  <c r="P3976" i="2" s="1"/>
  <c r="P3977" i="2" a="1"/>
  <c r="P3977" i="2" s="1"/>
  <c r="P3978" i="2" a="1"/>
  <c r="P3978" i="2" s="1"/>
  <c r="P3979" i="2" a="1"/>
  <c r="P3979" i="2" s="1"/>
  <c r="P3980" i="2" a="1"/>
  <c r="P3980" i="2" s="1"/>
  <c r="P3981" i="2" a="1"/>
  <c r="P3981" i="2" s="1"/>
  <c r="P3982" i="2" a="1"/>
  <c r="P3982" i="2" s="1"/>
  <c r="P3983" i="2" a="1"/>
  <c r="P3983" i="2" s="1"/>
  <c r="P3984" i="2" a="1"/>
  <c r="P3984" i="2" s="1"/>
  <c r="P3985" i="2" a="1"/>
  <c r="P3985" i="2" s="1"/>
  <c r="P3986" i="2" a="1"/>
  <c r="P3986" i="2" s="1"/>
  <c r="P3987" i="2" a="1"/>
  <c r="P3987" i="2" s="1"/>
  <c r="P3988" i="2" a="1"/>
  <c r="P3988" i="2" s="1"/>
  <c r="P3989" i="2" a="1"/>
  <c r="P3989" i="2" s="1"/>
  <c r="P3990" i="2" a="1"/>
  <c r="P3990" i="2" s="1"/>
  <c r="P3991" i="2" a="1"/>
  <c r="P3991" i="2" s="1"/>
  <c r="P3992" i="2" a="1"/>
  <c r="P3992" i="2" s="1"/>
  <c r="P3993" i="2" a="1"/>
  <c r="P3993" i="2" s="1"/>
  <c r="P3994" i="2" a="1"/>
  <c r="P3994" i="2" s="1"/>
  <c r="P3995" i="2" a="1"/>
  <c r="P3995" i="2" s="1"/>
  <c r="P3996" i="2" a="1"/>
  <c r="P3996" i="2" s="1"/>
  <c r="P3997" i="2" a="1"/>
  <c r="P3997" i="2" s="1"/>
  <c r="P3998" i="2" a="1"/>
  <c r="P3998" i="2" s="1"/>
  <c r="P3999" i="2" a="1"/>
  <c r="P3999" i="2" s="1"/>
  <c r="P4000" i="2" a="1"/>
  <c r="P4000" i="2" s="1"/>
  <c r="P4001" i="2" a="1"/>
  <c r="P4001" i="2" s="1"/>
  <c r="P4002" i="2" a="1"/>
  <c r="P4002" i="2" s="1"/>
  <c r="P4003" i="2" a="1"/>
  <c r="P4003" i="2" s="1"/>
  <c r="P4004" i="2" a="1"/>
  <c r="P4004" i="2" s="1"/>
  <c r="P4005" i="2" a="1"/>
  <c r="P4005" i="2" s="1"/>
  <c r="P4006" i="2" a="1"/>
  <c r="P4006" i="2" s="1"/>
  <c r="P4007" i="2" a="1"/>
  <c r="P4007" i="2" s="1"/>
  <c r="P4008" i="2" a="1"/>
  <c r="P4008" i="2" s="1"/>
  <c r="P4009" i="2" a="1"/>
  <c r="P4009" i="2" s="1"/>
  <c r="P4010" i="2" a="1"/>
  <c r="P4010" i="2" s="1"/>
  <c r="P4011" i="2" a="1"/>
  <c r="P4011" i="2" s="1"/>
  <c r="P4012" i="2" a="1"/>
  <c r="P4012" i="2" s="1"/>
  <c r="P4013" i="2" a="1"/>
  <c r="P4013" i="2" s="1"/>
  <c r="P4014" i="2" a="1"/>
  <c r="P4014" i="2" s="1"/>
  <c r="P4015" i="2" a="1"/>
  <c r="P4015" i="2" s="1"/>
  <c r="P4016" i="2" a="1"/>
  <c r="P4016" i="2" s="1"/>
  <c r="P4017" i="2" a="1"/>
  <c r="P4017" i="2" s="1"/>
  <c r="P4018" i="2" a="1"/>
  <c r="P4018" i="2" s="1"/>
  <c r="P4019" i="2" a="1"/>
  <c r="P4019" i="2" s="1"/>
  <c r="P4020" i="2" a="1"/>
  <c r="P4020" i="2" s="1"/>
  <c r="P4021" i="2" a="1"/>
  <c r="P4021" i="2" s="1"/>
  <c r="P4022" i="2" a="1"/>
  <c r="P4022" i="2" s="1"/>
  <c r="P4023" i="2" a="1"/>
  <c r="P4023" i="2" s="1"/>
  <c r="P4024" i="2" a="1"/>
  <c r="P4024" i="2" s="1"/>
  <c r="P4025" i="2" a="1"/>
  <c r="P4025" i="2" s="1"/>
  <c r="P4026" i="2" a="1"/>
  <c r="P4026" i="2" s="1"/>
  <c r="P4027" i="2" a="1"/>
  <c r="P4027" i="2" s="1"/>
  <c r="P4028" i="2" a="1"/>
  <c r="P4028" i="2" s="1"/>
  <c r="P4029" i="2" a="1"/>
  <c r="P4029" i="2"/>
  <c r="P4030" i="2" a="1"/>
  <c r="P4030" i="2" s="1"/>
  <c r="P4031" i="2" a="1"/>
  <c r="P4031" i="2" s="1"/>
  <c r="P4032" i="2" a="1"/>
  <c r="P4032" i="2" s="1"/>
  <c r="P4033" i="2" a="1"/>
  <c r="P4033" i="2" s="1"/>
  <c r="P4034" i="2" a="1"/>
  <c r="P4034" i="2" s="1"/>
  <c r="P4035" i="2" a="1"/>
  <c r="P4035" i="2" s="1"/>
  <c r="P4036" i="2" a="1"/>
  <c r="P4036" i="2" s="1"/>
  <c r="P4037" i="2" a="1"/>
  <c r="P4037" i="2" s="1"/>
  <c r="P4038" i="2" a="1"/>
  <c r="P4038" i="2" s="1"/>
  <c r="P4039" i="2" a="1"/>
  <c r="P4039" i="2" s="1"/>
  <c r="P4040" i="2" a="1"/>
  <c r="P4040" i="2" s="1"/>
  <c r="P4041" i="2" a="1"/>
  <c r="P4041" i="2" s="1"/>
  <c r="P4042" i="2" a="1"/>
  <c r="P4042" i="2" s="1"/>
  <c r="P4043" i="2" a="1"/>
  <c r="P4043" i="2" s="1"/>
  <c r="P4044" i="2" a="1"/>
  <c r="P4044" i="2" s="1"/>
  <c r="P4045" i="2" a="1"/>
  <c r="P4045" i="2" s="1"/>
  <c r="P4046" i="2" a="1"/>
  <c r="P4046" i="2" s="1"/>
  <c r="P4047" i="2" a="1"/>
  <c r="P4047" i="2" s="1"/>
  <c r="P4048" i="2" a="1"/>
  <c r="P4048" i="2" s="1"/>
  <c r="P4049" i="2" a="1"/>
  <c r="P4049" i="2" s="1"/>
  <c r="P4050" i="2" a="1"/>
  <c r="P4050" i="2" s="1"/>
  <c r="P4051" i="2" a="1"/>
  <c r="P4051" i="2" s="1"/>
  <c r="P4052" i="2" a="1"/>
  <c r="P4052" i="2" s="1"/>
  <c r="P4053" i="2" a="1"/>
  <c r="P4053" i="2" s="1"/>
  <c r="P4054" i="2" a="1"/>
  <c r="P4054" i="2" s="1"/>
  <c r="P4055" i="2" a="1"/>
  <c r="P4055" i="2" s="1"/>
  <c r="P4056" i="2" a="1"/>
  <c r="P4056" i="2" s="1"/>
  <c r="P4057" i="2" a="1"/>
  <c r="P4057" i="2" s="1"/>
  <c r="P4058" i="2" a="1"/>
  <c r="P4058" i="2" s="1"/>
  <c r="P4059" i="2" a="1"/>
  <c r="P4059" i="2" s="1"/>
  <c r="P4060" i="2" a="1"/>
  <c r="P4060" i="2" s="1"/>
  <c r="P4061" i="2" a="1"/>
  <c r="P4061" i="2" s="1"/>
  <c r="P4062" i="2" a="1"/>
  <c r="P4062" i="2" s="1"/>
  <c r="P4063" i="2" a="1"/>
  <c r="P4063" i="2" s="1"/>
  <c r="P4064" i="2" a="1"/>
  <c r="P4064" i="2"/>
  <c r="P4065" i="2" a="1"/>
  <c r="P4065" i="2" s="1"/>
  <c r="P4066" i="2" a="1"/>
  <c r="P4066" i="2" s="1"/>
  <c r="P4067" i="2" a="1"/>
  <c r="P4067" i="2" s="1"/>
  <c r="P4068" i="2" a="1"/>
  <c r="P4068" i="2" s="1"/>
  <c r="P4069" i="2" a="1"/>
  <c r="P4069" i="2" s="1"/>
  <c r="P4070" i="2" a="1"/>
  <c r="P4070" i="2" s="1"/>
  <c r="P4071" i="2" a="1"/>
  <c r="P4071" i="2" s="1"/>
  <c r="P4072" i="2" a="1"/>
  <c r="P4072" i="2" s="1"/>
  <c r="P4073" i="2" a="1"/>
  <c r="P4073" i="2" s="1"/>
  <c r="P4074" i="2" a="1"/>
  <c r="P4074" i="2" s="1"/>
  <c r="P4075" i="2" a="1"/>
  <c r="P4075" i="2" s="1"/>
  <c r="P4076" i="2" a="1"/>
  <c r="P4076" i="2" s="1"/>
  <c r="P4077" i="2" a="1"/>
  <c r="P4077" i="2" s="1"/>
  <c r="P4078" i="2" a="1"/>
  <c r="P4078" i="2" s="1"/>
  <c r="P4079" i="2" a="1"/>
  <c r="P4079" i="2" s="1"/>
  <c r="P4080" i="2" a="1"/>
  <c r="P4080" i="2" s="1"/>
  <c r="P4081" i="2" a="1"/>
  <c r="P4081" i="2" s="1"/>
  <c r="P4082" i="2" a="1"/>
  <c r="P4082" i="2" s="1"/>
  <c r="P4083" i="2" a="1"/>
  <c r="P4083" i="2" s="1"/>
  <c r="P4084" i="2" a="1"/>
  <c r="P4084" i="2" s="1"/>
  <c r="P4085" i="2" a="1"/>
  <c r="P4085" i="2" s="1"/>
  <c r="P4086" i="2" a="1"/>
  <c r="P4086" i="2" s="1"/>
  <c r="P4087" i="2" a="1"/>
  <c r="P4087" i="2" s="1"/>
  <c r="P4088" i="2" a="1"/>
  <c r="P4088" i="2" s="1"/>
  <c r="P4089" i="2" a="1"/>
  <c r="P4089" i="2" s="1"/>
  <c r="P4090" i="2" a="1"/>
  <c r="P4090" i="2" s="1"/>
  <c r="P4091" i="2" a="1"/>
  <c r="P4091" i="2" s="1"/>
  <c r="P4092" i="2" a="1"/>
  <c r="P4092" i="2" s="1"/>
  <c r="P4093" i="2" a="1"/>
  <c r="P4093" i="2" s="1"/>
  <c r="P4094" i="2" a="1"/>
  <c r="P4094" i="2" s="1"/>
  <c r="P4095" i="2" a="1"/>
  <c r="P4095" i="2" s="1"/>
  <c r="P4096" i="2" a="1"/>
  <c r="P4096" i="2" s="1"/>
  <c r="P4097" i="2" a="1"/>
  <c r="P4097" i="2" s="1"/>
  <c r="P4098" i="2" a="1"/>
  <c r="P4098" i="2" s="1"/>
  <c r="P4099" i="2" a="1"/>
  <c r="P4099" i="2" s="1"/>
  <c r="P4100" i="2" a="1"/>
  <c r="P4100" i="2" s="1"/>
  <c r="P4101" i="2" a="1"/>
  <c r="P4101" i="2" s="1"/>
  <c r="P4102" i="2" a="1"/>
  <c r="P4102" i="2" s="1"/>
  <c r="P4103" i="2" a="1"/>
  <c r="P4103" i="2" s="1"/>
  <c r="P4104" i="2" a="1"/>
  <c r="P4104" i="2" s="1"/>
  <c r="P4105" i="2" a="1"/>
  <c r="P4105" i="2" s="1"/>
  <c r="P4106" i="2" a="1"/>
  <c r="P4106" i="2" s="1"/>
  <c r="P4107" i="2" a="1"/>
  <c r="P4107" i="2" s="1"/>
  <c r="P4108" i="2" a="1"/>
  <c r="P4108" i="2" s="1"/>
  <c r="P4109" i="2" a="1"/>
  <c r="P4109" i="2" s="1"/>
  <c r="P4110" i="2" a="1"/>
  <c r="P4110" i="2" s="1"/>
  <c r="P4111" i="2" a="1"/>
  <c r="P4111" i="2"/>
  <c r="P4112" i="2" a="1"/>
  <c r="P4112" i="2" s="1"/>
  <c r="P4113" i="2" a="1"/>
  <c r="P4113" i="2" s="1"/>
  <c r="P4114" i="2" a="1"/>
  <c r="P4114" i="2" s="1"/>
  <c r="P4115" i="2" a="1"/>
  <c r="P4115" i="2" s="1"/>
  <c r="P4116" i="2" a="1"/>
  <c r="P4116" i="2" s="1"/>
  <c r="P4117" i="2" a="1"/>
  <c r="P4117" i="2" s="1"/>
  <c r="P4118" i="2" a="1"/>
  <c r="P4118" i="2" s="1"/>
  <c r="P4119" i="2" a="1"/>
  <c r="P4119" i="2" s="1"/>
  <c r="P4120" i="2" a="1"/>
  <c r="P4120" i="2" s="1"/>
  <c r="P4121" i="2" a="1"/>
  <c r="P4121" i="2" s="1"/>
  <c r="P4122" i="2" a="1"/>
  <c r="P4122" i="2" s="1"/>
  <c r="P4123" i="2" a="1"/>
  <c r="P4123" i="2" s="1"/>
  <c r="P4124" i="2" a="1"/>
  <c r="P4124" i="2" s="1"/>
  <c r="P4125" i="2" a="1"/>
  <c r="P4125" i="2" s="1"/>
  <c r="P4126" i="2" a="1"/>
  <c r="P4126" i="2" s="1"/>
  <c r="P4127" i="2" a="1"/>
  <c r="P4127" i="2" s="1"/>
  <c r="P4128" i="2" a="1"/>
  <c r="P4128" i="2" s="1"/>
  <c r="P4129" i="2" a="1"/>
  <c r="P4129" i="2" s="1"/>
  <c r="P4130" i="2" a="1"/>
  <c r="P4130" i="2" s="1"/>
  <c r="P4131" i="2" a="1"/>
  <c r="P4131" i="2" s="1"/>
  <c r="P4132" i="2" a="1"/>
  <c r="P4132" i="2" s="1"/>
  <c r="P4133" i="2" a="1"/>
  <c r="P4133" i="2" s="1"/>
  <c r="P4134" i="2" a="1"/>
  <c r="P4134" i="2" s="1"/>
  <c r="P4135" i="2" a="1"/>
  <c r="P4135" i="2" s="1"/>
  <c r="P4136" i="2" a="1"/>
  <c r="P4136" i="2"/>
  <c r="P4137" i="2" a="1"/>
  <c r="P4137" i="2" s="1"/>
  <c r="P4138" i="2" a="1"/>
  <c r="P4138" i="2" s="1"/>
  <c r="P4139" i="2" a="1"/>
  <c r="P4139" i="2" s="1"/>
  <c r="P4140" i="2" a="1"/>
  <c r="P4140" i="2" s="1"/>
  <c r="P4141" i="2" a="1"/>
  <c r="P4141" i="2" s="1"/>
  <c r="P4142" i="2" a="1"/>
  <c r="P4142" i="2" s="1"/>
  <c r="P4143" i="2" a="1"/>
  <c r="P4143" i="2" s="1"/>
  <c r="P4144" i="2" a="1"/>
  <c r="P4144" i="2" s="1"/>
  <c r="P4145" i="2" a="1"/>
  <c r="P4145" i="2" s="1"/>
  <c r="P4146" i="2" a="1"/>
  <c r="P4146" i="2" s="1"/>
  <c r="P4147" i="2" a="1"/>
  <c r="P4147" i="2" s="1"/>
  <c r="P4148" i="2" a="1"/>
  <c r="P4148" i="2"/>
  <c r="P4149" i="2" a="1"/>
  <c r="P4149" i="2" s="1"/>
  <c r="P4150" i="2" a="1"/>
  <c r="P4150" i="2" s="1"/>
  <c r="P4151" i="2" a="1"/>
  <c r="P4151" i="2" s="1"/>
  <c r="P4152" i="2" a="1"/>
  <c r="P4152" i="2" s="1"/>
  <c r="P4153" i="2" a="1"/>
  <c r="P4153" i="2" s="1"/>
  <c r="P4154" i="2" a="1"/>
  <c r="P4154" i="2" s="1"/>
  <c r="P4155" i="2" a="1"/>
  <c r="P4155" i="2" s="1"/>
  <c r="P4156" i="2" a="1"/>
  <c r="P4156" i="2" s="1"/>
  <c r="P4157" i="2" a="1"/>
  <c r="P4157" i="2" s="1"/>
  <c r="P4158" i="2" a="1"/>
  <c r="P4158" i="2" s="1"/>
  <c r="P4159" i="2" a="1"/>
  <c r="P4159" i="2" s="1"/>
  <c r="P4160" i="2" a="1"/>
  <c r="P4160" i="2" s="1"/>
  <c r="P4161" i="2" a="1"/>
  <c r="P4161" i="2" s="1"/>
  <c r="P4162" i="2" a="1"/>
  <c r="P4162" i="2" s="1"/>
  <c r="P4163" i="2" a="1"/>
  <c r="P4163" i="2" s="1"/>
  <c r="P4164" i="2" a="1"/>
  <c r="P4164" i="2" s="1"/>
  <c r="P4165" i="2" a="1"/>
  <c r="P4165" i="2" s="1"/>
  <c r="P4166" i="2" a="1"/>
  <c r="P4166" i="2" s="1"/>
  <c r="P4167" i="2" a="1"/>
  <c r="P4167" i="2" s="1"/>
  <c r="P4168" i="2" a="1"/>
  <c r="P4168" i="2" s="1"/>
  <c r="P4169" i="2" a="1"/>
  <c r="P4169" i="2" s="1"/>
  <c r="P4170" i="2" a="1"/>
  <c r="P4170" i="2" s="1"/>
  <c r="P4171" i="2" a="1"/>
  <c r="P4171" i="2" s="1"/>
  <c r="P4172" i="2" a="1"/>
  <c r="P4172" i="2" s="1"/>
  <c r="P4173" i="2" a="1"/>
  <c r="P4173" i="2" s="1"/>
  <c r="P4174" i="2" a="1"/>
  <c r="P4174" i="2" s="1"/>
  <c r="P4175" i="2" a="1"/>
  <c r="P4175" i="2" s="1"/>
  <c r="P4176" i="2" a="1"/>
  <c r="P4176" i="2" s="1"/>
  <c r="P4177" i="2" a="1"/>
  <c r="P4177" i="2" s="1"/>
  <c r="P4178" i="2" a="1"/>
  <c r="P4178" i="2" s="1"/>
  <c r="P4179" i="2" a="1"/>
  <c r="P4179" i="2" s="1"/>
  <c r="P4180" i="2" a="1"/>
  <c r="P4180" i="2" s="1"/>
  <c r="P4181" i="2" a="1"/>
  <c r="P4181" i="2" s="1"/>
  <c r="P4182" i="2" a="1"/>
  <c r="P4182" i="2" s="1"/>
  <c r="P4183" i="2" a="1"/>
  <c r="P4183" i="2" s="1"/>
  <c r="P4184" i="2" a="1"/>
  <c r="P4184" i="2" s="1"/>
  <c r="P4185" i="2" a="1"/>
  <c r="P4185" i="2" s="1"/>
  <c r="P4186" i="2" a="1"/>
  <c r="P4186" i="2" s="1"/>
  <c r="P4187" i="2" a="1"/>
  <c r="P4187" i="2" s="1"/>
  <c r="P4188" i="2" a="1"/>
  <c r="P4188" i="2" s="1"/>
  <c r="P4189" i="2" a="1"/>
  <c r="P4189" i="2" s="1"/>
  <c r="P4190" i="2" a="1"/>
  <c r="P4190" i="2" s="1"/>
  <c r="P4191" i="2" a="1"/>
  <c r="P4191" i="2" s="1"/>
  <c r="P4192" i="2" a="1"/>
  <c r="P4192" i="2" s="1"/>
  <c r="P4193" i="2" a="1"/>
  <c r="P4193" i="2" s="1"/>
  <c r="P4194" i="2" a="1"/>
  <c r="P4194" i="2" s="1"/>
  <c r="P4195" i="2" a="1"/>
  <c r="P4195" i="2" s="1"/>
  <c r="P4196" i="2" a="1"/>
  <c r="P4196" i="2" s="1"/>
  <c r="P4197" i="2" a="1"/>
  <c r="P4197" i="2" s="1"/>
  <c r="P4198" i="2" a="1"/>
  <c r="P4198" i="2" s="1"/>
  <c r="P4199" i="2" a="1"/>
  <c r="P4199" i="2" s="1"/>
  <c r="P4200" i="2" a="1"/>
  <c r="P4200" i="2" s="1"/>
  <c r="P4201" i="2" a="1"/>
  <c r="P4201" i="2"/>
  <c r="P4202" i="2" a="1"/>
  <c r="P4202" i="2" s="1"/>
  <c r="P4203" i="2" a="1"/>
  <c r="P4203" i="2" s="1"/>
  <c r="P4204" i="2" a="1"/>
  <c r="P4204" i="2" s="1"/>
  <c r="P4205" i="2" a="1"/>
  <c r="P4205" i="2" s="1"/>
  <c r="P4206" i="2" a="1"/>
  <c r="P4206" i="2" s="1"/>
  <c r="P4207" i="2" a="1"/>
  <c r="P4207" i="2" s="1"/>
  <c r="P4208" i="2" a="1"/>
  <c r="P4208" i="2" s="1"/>
  <c r="P4209" i="2" a="1"/>
  <c r="P4209" i="2" s="1"/>
  <c r="P4210" i="2" a="1"/>
  <c r="P4210" i="2" s="1"/>
  <c r="P4211" i="2" a="1"/>
  <c r="P4211" i="2" s="1"/>
  <c r="P4212" i="2" a="1"/>
  <c r="P4212" i="2" s="1"/>
  <c r="P4213" i="2" a="1"/>
  <c r="P4213" i="2" s="1"/>
  <c r="P4214" i="2" a="1"/>
  <c r="P4214" i="2" s="1"/>
  <c r="P4215" i="2" a="1"/>
  <c r="P4215" i="2" s="1"/>
  <c r="P4216" i="2" a="1"/>
  <c r="P4216" i="2" s="1"/>
  <c r="P4217" i="2" a="1"/>
  <c r="P4217" i="2" s="1"/>
  <c r="P4218" i="2" a="1"/>
  <c r="P4218" i="2" s="1"/>
  <c r="P4219" i="2" a="1"/>
  <c r="P4219" i="2" s="1"/>
  <c r="P4220" i="2" a="1"/>
  <c r="P4220" i="2" s="1"/>
  <c r="P4221" i="2" a="1"/>
  <c r="P4221" i="2" s="1"/>
  <c r="P4222" i="2" a="1"/>
  <c r="P4222" i="2" s="1"/>
  <c r="P4223" i="2" a="1"/>
  <c r="P4223" i="2" s="1"/>
  <c r="P4224" i="2" a="1"/>
  <c r="P4224" i="2" s="1"/>
  <c r="P4225" i="2" a="1"/>
  <c r="P4225" i="2" s="1"/>
  <c r="P4226" i="2" a="1"/>
  <c r="P4226" i="2" s="1"/>
  <c r="P4227" i="2" a="1"/>
  <c r="P4227" i="2" s="1"/>
  <c r="P4228" i="2" a="1"/>
  <c r="P4228" i="2" s="1"/>
  <c r="P4229" i="2" a="1"/>
  <c r="P4229" i="2" s="1"/>
  <c r="P4230" i="2" a="1"/>
  <c r="P4230" i="2" s="1"/>
  <c r="P4231" i="2" a="1"/>
  <c r="P4231" i="2"/>
  <c r="P4232" i="2" a="1"/>
  <c r="P4232" i="2" s="1"/>
  <c r="P4233" i="2" a="1"/>
  <c r="P4233" i="2"/>
  <c r="P4234" i="2" a="1"/>
  <c r="P4234" i="2" s="1"/>
  <c r="P4235" i="2" a="1"/>
  <c r="P4235" i="2" s="1"/>
  <c r="P4236" i="2" a="1"/>
  <c r="P4236" i="2" s="1"/>
  <c r="P4237" i="2" a="1"/>
  <c r="P4237" i="2" s="1"/>
  <c r="P4238" i="2" a="1"/>
  <c r="P4238" i="2" s="1"/>
  <c r="P4239" i="2" a="1"/>
  <c r="P4239" i="2" s="1"/>
  <c r="P4240" i="2" a="1"/>
  <c r="P4240" i="2" s="1"/>
  <c r="P4241" i="2" a="1"/>
  <c r="P4241" i="2" s="1"/>
  <c r="P4242" i="2" a="1"/>
  <c r="P4242" i="2"/>
  <c r="P4243" i="2" a="1"/>
  <c r="P4243" i="2" s="1"/>
  <c r="P4244" i="2" a="1"/>
  <c r="P4244" i="2"/>
  <c r="P4245" i="2" a="1"/>
  <c r="P4245" i="2" s="1"/>
  <c r="P4246" i="2" a="1"/>
  <c r="P4246" i="2" s="1"/>
  <c r="P4247" i="2" a="1"/>
  <c r="P4247" i="2" s="1"/>
  <c r="P4248" i="2" a="1"/>
  <c r="P4248" i="2" s="1"/>
  <c r="P4249" i="2" a="1"/>
  <c r="P4249" i="2" s="1"/>
  <c r="P4250" i="2" a="1"/>
  <c r="P4250" i="2" s="1"/>
  <c r="P4251" i="2" a="1"/>
  <c r="P4251" i="2" s="1"/>
  <c r="P4252" i="2" a="1"/>
  <c r="P4252" i="2" s="1"/>
  <c r="P4253" i="2" a="1"/>
  <c r="P4253" i="2" s="1"/>
  <c r="P4254" i="2" a="1"/>
  <c r="P4254" i="2" s="1"/>
  <c r="P4255" i="2" a="1"/>
  <c r="P4255" i="2" s="1"/>
  <c r="P4256" i="2" a="1"/>
  <c r="P4256" i="2" s="1"/>
  <c r="P4257" i="2" a="1"/>
  <c r="P4257" i="2" s="1"/>
  <c r="P4258" i="2" a="1"/>
  <c r="P4258" i="2" s="1"/>
  <c r="P4259" i="2" a="1"/>
  <c r="P4259" i="2"/>
  <c r="P4260" i="2" a="1"/>
  <c r="P4260" i="2" s="1"/>
  <c r="P4261" i="2" a="1"/>
  <c r="P4261" i="2" s="1"/>
  <c r="P4262" i="2" a="1"/>
  <c r="P4262" i="2" s="1"/>
  <c r="P4263" i="2" a="1"/>
  <c r="P4263" i="2" s="1"/>
  <c r="P4264" i="2" a="1"/>
  <c r="P4264" i="2" s="1"/>
  <c r="P4265" i="2" a="1"/>
  <c r="P4265" i="2" s="1"/>
  <c r="P4266" i="2" a="1"/>
  <c r="P4266" i="2" s="1"/>
  <c r="P4267" i="2" a="1"/>
  <c r="P4267" i="2" s="1"/>
  <c r="P4268" i="2" a="1"/>
  <c r="P4268" i="2" s="1"/>
  <c r="P4269" i="2" a="1"/>
  <c r="P4269" i="2" s="1"/>
  <c r="P4270" i="2" a="1"/>
  <c r="P4270" i="2" s="1"/>
  <c r="P4271" i="2" a="1"/>
  <c r="P4271" i="2" s="1"/>
  <c r="P4272" i="2" a="1"/>
  <c r="P4272" i="2" s="1"/>
  <c r="P4273" i="2" a="1"/>
  <c r="P4273" i="2" s="1"/>
  <c r="P4274" i="2" a="1"/>
  <c r="P4274" i="2" s="1"/>
  <c r="P4275" i="2" a="1"/>
  <c r="P4275" i="2" s="1"/>
  <c r="P4276" i="2" a="1"/>
  <c r="P4276" i="2" s="1"/>
  <c r="P4277" i="2" a="1"/>
  <c r="P4277" i="2" s="1"/>
  <c r="P4278" i="2" a="1"/>
  <c r="P4278" i="2" s="1"/>
  <c r="P4279" i="2" a="1"/>
  <c r="P4279" i="2" s="1"/>
  <c r="P4280" i="2" a="1"/>
  <c r="P4280" i="2" s="1"/>
  <c r="P4281" i="2" a="1"/>
  <c r="P4281" i="2" s="1"/>
  <c r="P4282" i="2" a="1"/>
  <c r="P4282" i="2" s="1"/>
  <c r="P4283" i="2" a="1"/>
  <c r="P4283" i="2" s="1"/>
  <c r="P4284" i="2" a="1"/>
  <c r="P4284" i="2"/>
  <c r="P4285" i="2" a="1"/>
  <c r="P4285" i="2" s="1"/>
  <c r="P4286" i="2" a="1"/>
  <c r="P4286" i="2" s="1"/>
  <c r="P4287" i="2" a="1"/>
  <c r="P4287" i="2"/>
  <c r="P4288" i="2" a="1"/>
  <c r="P4288" i="2" s="1"/>
  <c r="P4289" i="2" a="1"/>
  <c r="P4289" i="2" s="1"/>
  <c r="P4290" i="2" a="1"/>
  <c r="P4290" i="2" s="1"/>
  <c r="P4291" i="2" a="1"/>
  <c r="P4291" i="2" s="1"/>
  <c r="P4292" i="2" a="1"/>
  <c r="P4292" i="2" s="1"/>
  <c r="P4293" i="2" a="1"/>
  <c r="P4293" i="2" s="1"/>
  <c r="P4294" i="2" a="1"/>
  <c r="P4294" i="2" s="1"/>
  <c r="P4295" i="2" a="1"/>
  <c r="P4295" i="2" s="1"/>
  <c r="P4296" i="2" a="1"/>
  <c r="P4296" i="2" s="1"/>
  <c r="P4297" i="2" a="1"/>
  <c r="P4297" i="2" s="1"/>
  <c r="P4298" i="2" a="1"/>
  <c r="P4298" i="2"/>
  <c r="P4299" i="2" a="1"/>
  <c r="P4299" i="2" s="1"/>
  <c r="P4300" i="2" a="1"/>
  <c r="P4300" i="2" s="1"/>
  <c r="P4301" i="2" a="1"/>
  <c r="P4301" i="2" s="1"/>
  <c r="P4302" i="2" a="1"/>
  <c r="P4302" i="2" s="1"/>
  <c r="P4303" i="2" a="1"/>
  <c r="P4303" i="2" s="1"/>
  <c r="P4304" i="2" a="1"/>
  <c r="P4304" i="2" s="1"/>
  <c r="P4305" i="2" a="1"/>
  <c r="P4305" i="2" s="1"/>
  <c r="P4306" i="2" a="1"/>
  <c r="P4306" i="2" s="1"/>
  <c r="P4307" i="2" a="1"/>
  <c r="P4307" i="2" s="1"/>
  <c r="P4308" i="2" a="1"/>
  <c r="P4308" i="2" s="1"/>
  <c r="P4309" i="2" a="1"/>
  <c r="P4309" i="2" s="1"/>
  <c r="P4310" i="2" a="1"/>
  <c r="P4310" i="2" s="1"/>
  <c r="P4311" i="2" a="1"/>
  <c r="P4311" i="2" s="1"/>
  <c r="P4312" i="2" a="1"/>
  <c r="P4312" i="2" s="1"/>
  <c r="P4313" i="2" a="1"/>
  <c r="P4313" i="2" s="1"/>
  <c r="P4314" i="2" a="1"/>
  <c r="P4314" i="2" s="1"/>
  <c r="P4315" i="2" a="1"/>
  <c r="P4315" i="2" s="1"/>
  <c r="P4316" i="2" a="1"/>
  <c r="P4316" i="2" s="1"/>
  <c r="P4317" i="2" a="1"/>
  <c r="P4317" i="2" s="1"/>
  <c r="P4318" i="2" a="1"/>
  <c r="P4318" i="2" s="1"/>
  <c r="P4319" i="2" a="1"/>
  <c r="P4319" i="2" s="1"/>
  <c r="P4320" i="2" a="1"/>
  <c r="P4320" i="2" s="1"/>
  <c r="P4321" i="2" a="1"/>
  <c r="P4321" i="2" s="1"/>
  <c r="P4322" i="2" a="1"/>
  <c r="P4322" i="2" s="1"/>
  <c r="P4323" i="2" a="1"/>
  <c r="P4323" i="2" s="1"/>
  <c r="P4324" i="2" a="1"/>
  <c r="P4324" i="2" s="1"/>
  <c r="P4325" i="2" a="1"/>
  <c r="P4325" i="2" s="1"/>
  <c r="P4326" i="2" a="1"/>
  <c r="P4326" i="2" s="1"/>
  <c r="P4327" i="2" a="1"/>
  <c r="P4327" i="2"/>
  <c r="P4328" i="2" a="1"/>
  <c r="P4328" i="2" s="1"/>
  <c r="P4329" i="2" a="1"/>
  <c r="P4329" i="2"/>
  <c r="P4330" i="2" a="1"/>
  <c r="P4330" i="2" s="1"/>
  <c r="P4331" i="2" a="1"/>
  <c r="P4331" i="2" s="1"/>
  <c r="P4332" i="2" a="1"/>
  <c r="P4332" i="2" s="1"/>
  <c r="P4333" i="2" a="1"/>
  <c r="P4333" i="2" s="1"/>
  <c r="P4334" i="2" a="1"/>
  <c r="P4334" i="2" s="1"/>
  <c r="P4335" i="2" a="1"/>
  <c r="P4335" i="2" s="1"/>
  <c r="P4336" i="2" a="1"/>
  <c r="P4336" i="2" s="1"/>
  <c r="P4337" i="2" a="1"/>
  <c r="P4337" i="2" s="1"/>
  <c r="P4338" i="2" a="1"/>
  <c r="P4338" i="2" s="1"/>
  <c r="P4339" i="2" a="1"/>
  <c r="P4339" i="2" s="1"/>
  <c r="P4340" i="2" a="1"/>
  <c r="P4340" i="2" s="1"/>
  <c r="P4341" i="2" a="1"/>
  <c r="P4341" i="2" s="1"/>
  <c r="P4342" i="2" a="1"/>
  <c r="P4342" i="2" s="1"/>
  <c r="P4343" i="2" a="1"/>
  <c r="P4343" i="2" s="1"/>
  <c r="P4344" i="2" a="1"/>
  <c r="P4344" i="2" s="1"/>
  <c r="P4345" i="2" a="1"/>
  <c r="P4345" i="2" s="1"/>
  <c r="P4346" i="2" a="1"/>
  <c r="P4346" i="2" s="1"/>
  <c r="P4347" i="2" a="1"/>
  <c r="P4347" i="2" s="1"/>
  <c r="P4348" i="2" a="1"/>
  <c r="P4348" i="2" s="1"/>
  <c r="P4349" i="2" a="1"/>
  <c r="P4349" i="2" s="1"/>
  <c r="P4350" i="2" a="1"/>
  <c r="P4350" i="2" s="1"/>
  <c r="P4351" i="2" a="1"/>
  <c r="P4351" i="2" s="1"/>
  <c r="P4352" i="2" a="1"/>
  <c r="P4352" i="2" s="1"/>
  <c r="P4353" i="2" a="1"/>
  <c r="P4353" i="2" s="1"/>
  <c r="P4354" i="2" a="1"/>
  <c r="P4354" i="2" s="1"/>
  <c r="P4355" i="2" a="1"/>
  <c r="P4355" i="2" s="1"/>
  <c r="P4356" i="2" a="1"/>
  <c r="P4356" i="2" s="1"/>
  <c r="P4357" i="2" a="1"/>
  <c r="P4357" i="2" s="1"/>
  <c r="P4358" i="2" a="1"/>
  <c r="P4358" i="2" s="1"/>
  <c r="P4359" i="2" a="1"/>
  <c r="P4359" i="2" s="1"/>
  <c r="P4360" i="2" a="1"/>
  <c r="P4360" i="2" s="1"/>
  <c r="P4361" i="2" a="1"/>
  <c r="P4361" i="2" s="1"/>
  <c r="P4362" i="2" a="1"/>
  <c r="P4362" i="2"/>
  <c r="P4363" i="2" a="1"/>
  <c r="P4363" i="2" s="1"/>
  <c r="P4364" i="2" a="1"/>
  <c r="P4364" i="2" s="1"/>
  <c r="P4365" i="2" a="1"/>
  <c r="P4365" i="2" s="1"/>
  <c r="P4366" i="2" a="1"/>
  <c r="P4366" i="2" s="1"/>
  <c r="P4367" i="2" a="1"/>
  <c r="P4367" i="2" s="1"/>
  <c r="P4368" i="2" a="1"/>
  <c r="P4368" i="2" s="1"/>
  <c r="P4369" i="2" a="1"/>
  <c r="P4369" i="2" s="1"/>
  <c r="P4370" i="2" a="1"/>
  <c r="P4370" i="2" s="1"/>
  <c r="P4371" i="2" a="1"/>
  <c r="P4371" i="2" s="1"/>
  <c r="P4372" i="2" a="1"/>
  <c r="P4372" i="2" s="1"/>
  <c r="P4373" i="2" a="1"/>
  <c r="P4373" i="2" s="1"/>
  <c r="P4374" i="2" a="1"/>
  <c r="P4374" i="2" s="1"/>
  <c r="P4375" i="2" a="1"/>
  <c r="P4375" i="2" s="1"/>
  <c r="P4376" i="2" a="1"/>
  <c r="P4376" i="2" s="1"/>
  <c r="P4377" i="2" a="1"/>
  <c r="P4377" i="2" s="1"/>
  <c r="P4378" i="2" a="1"/>
  <c r="P4378" i="2" s="1"/>
  <c r="P4379" i="2" a="1"/>
  <c r="P4379" i="2" s="1"/>
  <c r="P4380" i="2" a="1"/>
  <c r="P4380" i="2" s="1"/>
  <c r="P4381" i="2" a="1"/>
  <c r="P4381" i="2" s="1"/>
  <c r="P4382" i="2" a="1"/>
  <c r="P4382" i="2" s="1"/>
  <c r="P4383" i="2" a="1"/>
  <c r="P4383" i="2" s="1"/>
  <c r="P4384" i="2" a="1"/>
  <c r="P4384" i="2"/>
  <c r="P4385" i="2" a="1"/>
  <c r="P4385" i="2" s="1"/>
  <c r="P4386" i="2" a="1"/>
  <c r="P4386" i="2" s="1"/>
  <c r="P4387" i="2" a="1"/>
  <c r="P4387" i="2" s="1"/>
  <c r="P4388" i="2" a="1"/>
  <c r="P4388" i="2" s="1"/>
  <c r="P4389" i="2" a="1"/>
  <c r="P4389" i="2" s="1"/>
  <c r="P4390" i="2" a="1"/>
  <c r="P4390" i="2" s="1"/>
  <c r="P4391" i="2" a="1"/>
  <c r="P4391" i="2" s="1"/>
  <c r="P4392" i="2" a="1"/>
  <c r="P4392" i="2" s="1"/>
  <c r="P4393" i="2" a="1"/>
  <c r="P4393" i="2" s="1"/>
  <c r="P4394" i="2" a="1"/>
  <c r="P4394" i="2" s="1"/>
  <c r="P4395" i="2" a="1"/>
  <c r="P4395" i="2" s="1"/>
  <c r="P4396" i="2" a="1"/>
  <c r="P4396" i="2" s="1"/>
  <c r="P4397" i="2" a="1"/>
  <c r="P4397" i="2" s="1"/>
  <c r="P4398" i="2" a="1"/>
  <c r="P4398" i="2" s="1"/>
  <c r="P4399" i="2" a="1"/>
  <c r="P4399" i="2"/>
  <c r="P4400" i="2" a="1"/>
  <c r="P4400" i="2" s="1"/>
  <c r="P4401" i="2" a="1"/>
  <c r="P4401" i="2" s="1"/>
  <c r="P4402" i="2" a="1"/>
  <c r="P4402" i="2"/>
  <c r="P4403" i="2" a="1"/>
  <c r="P4403" i="2" s="1"/>
  <c r="P4404" i="2" a="1"/>
  <c r="P4404" i="2" s="1"/>
  <c r="P4405" i="2" a="1"/>
  <c r="P4405" i="2" s="1"/>
  <c r="P4406" i="2" a="1"/>
  <c r="P4406" i="2" s="1"/>
  <c r="P4407" i="2" a="1"/>
  <c r="P4407" i="2" s="1"/>
  <c r="P4408" i="2" a="1"/>
  <c r="P4408" i="2" s="1"/>
  <c r="P4409" i="2" a="1"/>
  <c r="P4409" i="2"/>
  <c r="P4410" i="2" a="1"/>
  <c r="P4410" i="2" s="1"/>
  <c r="P4411" i="2" a="1"/>
  <c r="P4411" i="2" s="1"/>
  <c r="P4412" i="2" a="1"/>
  <c r="P4412" i="2"/>
  <c r="P4413" i="2" a="1"/>
  <c r="P4413" i="2" s="1"/>
  <c r="P4414" i="2" a="1"/>
  <c r="P4414" i="2" s="1"/>
  <c r="P4415" i="2" a="1"/>
  <c r="P4415" i="2" s="1"/>
  <c r="P4416" i="2" a="1"/>
  <c r="P4416" i="2" s="1"/>
  <c r="P4417" i="2" a="1"/>
  <c r="P4417" i="2" s="1"/>
  <c r="P4418" i="2" a="1"/>
  <c r="P4418" i="2" s="1"/>
  <c r="P4419" i="2" a="1"/>
  <c r="P4419" i="2" s="1"/>
  <c r="P4420" i="2" a="1"/>
  <c r="P4420" i="2" s="1"/>
  <c r="P4421" i="2" a="1"/>
  <c r="P4421" i="2" s="1"/>
  <c r="P4422" i="2" a="1"/>
  <c r="P4422" i="2" s="1"/>
  <c r="P4423" i="2" a="1"/>
  <c r="P4423" i="2" s="1"/>
  <c r="P4424" i="2" a="1"/>
  <c r="P4424" i="2" s="1"/>
  <c r="P4425" i="2" a="1"/>
  <c r="P4425" i="2" s="1"/>
  <c r="P4426" i="2" a="1"/>
  <c r="P4426" i="2" s="1"/>
  <c r="P4427" i="2" a="1"/>
  <c r="P4427" i="2"/>
  <c r="P4428" i="2" a="1"/>
  <c r="P4428" i="2" s="1"/>
  <c r="P4429" i="2" a="1"/>
  <c r="P4429" i="2" s="1"/>
  <c r="P4430" i="2" a="1"/>
  <c r="P4430" i="2" s="1"/>
  <c r="P4431" i="2" a="1"/>
  <c r="P4431" i="2" s="1"/>
  <c r="P4432" i="2" a="1"/>
  <c r="P4432" i="2" s="1"/>
  <c r="P4433" i="2" a="1"/>
  <c r="P4433" i="2" s="1"/>
  <c r="P4434" i="2" a="1"/>
  <c r="P4434" i="2" s="1"/>
  <c r="P4435" i="2" a="1"/>
  <c r="P4435" i="2" s="1"/>
  <c r="P4436" i="2" a="1"/>
  <c r="P4436" i="2" s="1"/>
  <c r="P4437" i="2" a="1"/>
  <c r="P4437" i="2" s="1"/>
  <c r="P4438" i="2" a="1"/>
  <c r="P4438" i="2" s="1"/>
  <c r="P4439" i="2" a="1"/>
  <c r="P4439" i="2" s="1"/>
  <c r="P4440" i="2" a="1"/>
  <c r="P4440" i="2" s="1"/>
  <c r="P4441" i="2" a="1"/>
  <c r="P4441" i="2" s="1"/>
  <c r="P4442" i="2" a="1"/>
  <c r="P4442" i="2"/>
  <c r="P4443" i="2" a="1"/>
  <c r="P4443" i="2" s="1"/>
  <c r="P4444" i="2" a="1"/>
  <c r="P4444" i="2" s="1"/>
  <c r="P4445" i="2" a="1"/>
  <c r="P4445" i="2" s="1"/>
  <c r="P4446" i="2" a="1"/>
  <c r="P4446" i="2" s="1"/>
  <c r="P4447" i="2" a="1"/>
  <c r="P4447" i="2" s="1"/>
  <c r="P4448" i="2" a="1"/>
  <c r="P4448" i="2" s="1"/>
  <c r="P4449" i="2" a="1"/>
  <c r="P4449" i="2" s="1"/>
  <c r="P4450" i="2" a="1"/>
  <c r="P4450" i="2" s="1"/>
  <c r="P4451" i="2" a="1"/>
  <c r="P4451" i="2" s="1"/>
  <c r="P4452" i="2" a="1"/>
  <c r="P4452" i="2"/>
  <c r="P4453" i="2" a="1"/>
  <c r="P4453" i="2" s="1"/>
  <c r="P4454" i="2" a="1"/>
  <c r="P4454" i="2" s="1"/>
  <c r="P4455" i="2" a="1"/>
  <c r="P4455" i="2" s="1"/>
  <c r="P4456" i="2" a="1"/>
  <c r="P4456" i="2" s="1"/>
  <c r="P4457" i="2" a="1"/>
  <c r="P4457" i="2" s="1"/>
  <c r="P4458" i="2" a="1"/>
  <c r="P4458" i="2" s="1"/>
  <c r="P4459" i="2" a="1"/>
  <c r="P4459" i="2" s="1"/>
  <c r="P4460" i="2" a="1"/>
  <c r="P4460" i="2" s="1"/>
  <c r="P4461" i="2" a="1"/>
  <c r="P4461" i="2" s="1"/>
  <c r="P4462" i="2" a="1"/>
  <c r="P4462" i="2" s="1"/>
  <c r="P4463" i="2" a="1"/>
  <c r="P4463" i="2" s="1"/>
  <c r="P4464" i="2" a="1"/>
  <c r="P4464" i="2" s="1"/>
  <c r="P4465" i="2" a="1"/>
  <c r="P4465" i="2" s="1"/>
  <c r="P4466" i="2" a="1"/>
  <c r="P4466" i="2" s="1"/>
  <c r="P4467" i="2" a="1"/>
  <c r="P4467" i="2" s="1"/>
  <c r="P4468" i="2" a="1"/>
  <c r="P4468" i="2" s="1"/>
  <c r="P4469" i="2" a="1"/>
  <c r="P4469" i="2" s="1"/>
  <c r="P4470" i="2" a="1"/>
  <c r="P4470" i="2" s="1"/>
  <c r="P4471" i="2" a="1"/>
  <c r="P4471" i="2" s="1"/>
  <c r="P4472" i="2" a="1"/>
  <c r="P4472" i="2" s="1"/>
  <c r="P4473" i="2" a="1"/>
  <c r="P4473" i="2" s="1"/>
  <c r="P4474" i="2" a="1"/>
  <c r="P4474" i="2" s="1"/>
  <c r="P4475" i="2" a="1"/>
  <c r="P4475" i="2" s="1"/>
  <c r="P4476" i="2" a="1"/>
  <c r="P4476" i="2" s="1"/>
  <c r="P4477" i="2" a="1"/>
  <c r="P4477" i="2" s="1"/>
  <c r="P4478" i="2" a="1"/>
  <c r="P4478" i="2"/>
  <c r="P4479" i="2" a="1"/>
  <c r="P4479" i="2" s="1"/>
  <c r="P4480" i="2" a="1"/>
  <c r="P4480" i="2" s="1"/>
  <c r="P4481" i="2" a="1"/>
  <c r="P4481" i="2" s="1"/>
  <c r="P4482" i="2" a="1"/>
  <c r="P4482" i="2" s="1"/>
  <c r="P4483" i="2" a="1"/>
  <c r="P4483" i="2" s="1"/>
  <c r="P4484" i="2" a="1"/>
  <c r="P4484" i="2" s="1"/>
  <c r="P4485" i="2" a="1"/>
  <c r="P4485" i="2" s="1"/>
  <c r="P4486" i="2" a="1"/>
  <c r="P4486" i="2" s="1"/>
  <c r="P4487" i="2" a="1"/>
  <c r="P4487" i="2" s="1"/>
  <c r="P4488" i="2" a="1"/>
  <c r="P4488" i="2" s="1"/>
  <c r="P4489" i="2" a="1"/>
  <c r="P4489" i="2" s="1"/>
  <c r="P4490" i="2" a="1"/>
  <c r="P4490" i="2" s="1"/>
  <c r="P4491" i="2" a="1"/>
  <c r="P4491" i="2" s="1"/>
  <c r="P4492" i="2" a="1"/>
  <c r="P4492" i="2" s="1"/>
  <c r="P4493" i="2" a="1"/>
  <c r="P4493" i="2" s="1"/>
  <c r="P4494" i="2" a="1"/>
  <c r="P4494" i="2"/>
  <c r="P4495" i="2" a="1"/>
  <c r="P4495" i="2" s="1"/>
  <c r="P4496" i="2" a="1"/>
  <c r="P4496" i="2" s="1"/>
  <c r="P4497" i="2" a="1"/>
  <c r="P4497" i="2" s="1"/>
  <c r="P4498" i="2" a="1"/>
  <c r="P4498" i="2" s="1"/>
  <c r="P4499" i="2" a="1"/>
  <c r="P4499" i="2" s="1"/>
  <c r="P4500" i="2" a="1"/>
  <c r="P4500" i="2" s="1"/>
  <c r="P4501" i="2" a="1"/>
  <c r="P4501" i="2" s="1"/>
  <c r="P4502" i="2" a="1"/>
  <c r="P4502" i="2" s="1"/>
  <c r="P4503" i="2" a="1"/>
  <c r="P4503" i="2" s="1"/>
  <c r="P4504" i="2" a="1"/>
  <c r="P4504" i="2" s="1"/>
  <c r="P4505" i="2" a="1"/>
  <c r="P4505" i="2" s="1"/>
  <c r="P4506" i="2" a="1"/>
  <c r="P4506" i="2"/>
  <c r="P4507" i="2" a="1"/>
  <c r="P4507" i="2" s="1"/>
  <c r="P4508" i="2" a="1"/>
  <c r="P4508" i="2" s="1"/>
  <c r="P4509" i="2" a="1"/>
  <c r="P4509" i="2" s="1"/>
  <c r="P4510" i="2" a="1"/>
  <c r="P4510" i="2" s="1"/>
  <c r="P4511" i="2" a="1"/>
  <c r="P4511" i="2" s="1"/>
  <c r="P4512" i="2" a="1"/>
  <c r="P4512" i="2" s="1"/>
  <c r="P4513" i="2" a="1"/>
  <c r="P4513" i="2" s="1"/>
  <c r="P4514" i="2" a="1"/>
  <c r="P4514" i="2" s="1"/>
  <c r="P4515" i="2" a="1"/>
  <c r="P4515" i="2" s="1"/>
  <c r="P4516" i="2" a="1"/>
  <c r="P4516" i="2" s="1"/>
  <c r="P4517" i="2" a="1"/>
  <c r="P4517" i="2" s="1"/>
  <c r="P4518" i="2" a="1"/>
  <c r="P4518" i="2" s="1"/>
  <c r="P4519" i="2" a="1"/>
  <c r="P4519" i="2" s="1"/>
  <c r="P4520" i="2" a="1"/>
  <c r="P4520" i="2" s="1"/>
  <c r="P4521" i="2" a="1"/>
  <c r="P4521" i="2" s="1"/>
  <c r="P4522" i="2" a="1"/>
  <c r="P4522" i="2" s="1"/>
  <c r="P4523" i="2" a="1"/>
  <c r="P4523" i="2" s="1"/>
  <c r="P4524" i="2" a="1"/>
  <c r="P4524" i="2" s="1"/>
  <c r="P4525" i="2" a="1"/>
  <c r="P4525" i="2" s="1"/>
  <c r="P4526" i="2" a="1"/>
  <c r="P4526" i="2"/>
  <c r="P4527" i="2" a="1"/>
  <c r="P4527" i="2" s="1"/>
  <c r="P4528" i="2" a="1"/>
  <c r="P4528" i="2" s="1"/>
  <c r="P4529" i="2" a="1"/>
  <c r="P4529" i="2" s="1"/>
  <c r="P4530" i="2" a="1"/>
  <c r="P4530" i="2" s="1"/>
  <c r="P4531" i="2" a="1"/>
  <c r="P4531" i="2"/>
  <c r="P4532" i="2" a="1"/>
  <c r="P4532" i="2" s="1"/>
  <c r="P4533" i="2" a="1"/>
  <c r="P4533" i="2" s="1"/>
  <c r="P4534" i="2" a="1"/>
  <c r="P4534" i="2" s="1"/>
  <c r="P4535" i="2" a="1"/>
  <c r="P4535" i="2" s="1"/>
  <c r="P4536" i="2" a="1"/>
  <c r="P4536" i="2" s="1"/>
  <c r="P4537" i="2" a="1"/>
  <c r="P4537" i="2" s="1"/>
  <c r="P4538" i="2" a="1"/>
  <c r="P4538" i="2" s="1"/>
  <c r="P4539" i="2" a="1"/>
  <c r="P4539" i="2" s="1"/>
  <c r="P4540" i="2" a="1"/>
  <c r="P4540" i="2" s="1"/>
  <c r="P4541" i="2" a="1"/>
  <c r="P4541" i="2" s="1"/>
  <c r="P4542" i="2" a="1"/>
  <c r="P4542" i="2" s="1"/>
  <c r="P4543" i="2" a="1"/>
  <c r="P4543" i="2" s="1"/>
  <c r="P4544" i="2" a="1"/>
  <c r="P4544" i="2" s="1"/>
  <c r="P4545" i="2" a="1"/>
  <c r="P4545" i="2" s="1"/>
  <c r="P4546" i="2" a="1"/>
  <c r="P4546" i="2" s="1"/>
  <c r="P4547" i="2" a="1"/>
  <c r="P4547" i="2" s="1"/>
  <c r="P4548" i="2" a="1"/>
  <c r="P4548" i="2" s="1"/>
  <c r="P4549" i="2" a="1"/>
  <c r="P4549" i="2" s="1"/>
  <c r="P4550" i="2" a="1"/>
  <c r="P4550" i="2" s="1"/>
  <c r="P4551" i="2" a="1"/>
  <c r="P4551" i="2" s="1"/>
  <c r="P4552" i="2" a="1"/>
  <c r="P4552" i="2" s="1"/>
  <c r="P4553" i="2" a="1"/>
  <c r="P4553" i="2" s="1"/>
  <c r="P4554" i="2" a="1"/>
  <c r="P4554" i="2" s="1"/>
  <c r="P4555" i="2" a="1"/>
  <c r="P4555" i="2" s="1"/>
  <c r="P4556" i="2" a="1"/>
  <c r="P4556" i="2" s="1"/>
  <c r="P4557" i="2" a="1"/>
  <c r="P4557" i="2" s="1"/>
  <c r="P4558" i="2" a="1"/>
  <c r="P4558" i="2" s="1"/>
  <c r="P4559" i="2" a="1"/>
  <c r="P4559" i="2" s="1"/>
  <c r="P4560" i="2" a="1"/>
  <c r="P4560" i="2" s="1"/>
  <c r="P4561" i="2" a="1"/>
  <c r="P4561" i="2" s="1"/>
  <c r="P4562" i="2" a="1"/>
  <c r="P4562" i="2" s="1"/>
  <c r="P4563" i="2" a="1"/>
  <c r="P4563" i="2"/>
  <c r="P4564" i="2" a="1"/>
  <c r="P4564" i="2" s="1"/>
  <c r="P4565" i="2" a="1"/>
  <c r="P4565" i="2" s="1"/>
  <c r="P4566" i="2" a="1"/>
  <c r="P4566" i="2" s="1"/>
  <c r="P4567" i="2" a="1"/>
  <c r="P4567" i="2" s="1"/>
  <c r="P4568" i="2" a="1"/>
  <c r="P4568" i="2"/>
  <c r="P4569" i="2" a="1"/>
  <c r="P4569" i="2" s="1"/>
  <c r="P4570" i="2" a="1"/>
  <c r="P4570" i="2" s="1"/>
  <c r="P4571" i="2" a="1"/>
  <c r="P4571" i="2" s="1"/>
  <c r="P4572" i="2" a="1"/>
  <c r="P4572" i="2" s="1"/>
  <c r="P4573" i="2" a="1"/>
  <c r="P4573" i="2" s="1"/>
  <c r="P4574" i="2" a="1"/>
  <c r="P4574" i="2" s="1"/>
  <c r="P4575" i="2" a="1"/>
  <c r="P4575" i="2" s="1"/>
  <c r="P4576" i="2" a="1"/>
  <c r="P4576" i="2" s="1"/>
  <c r="P4577" i="2" a="1"/>
  <c r="P4577" i="2" s="1"/>
  <c r="P4578" i="2" a="1"/>
  <c r="P4578" i="2" s="1"/>
  <c r="P4579" i="2" a="1"/>
  <c r="P4579" i="2" s="1"/>
  <c r="P4580" i="2" a="1"/>
  <c r="P4580" i="2" s="1"/>
  <c r="P4581" i="2" a="1"/>
  <c r="P4581" i="2" s="1"/>
  <c r="P4582" i="2" a="1"/>
  <c r="P4582" i="2" s="1"/>
  <c r="P4583" i="2" a="1"/>
  <c r="P4583" i="2" s="1"/>
  <c r="P4584" i="2" a="1"/>
  <c r="P4584" i="2"/>
  <c r="P4585" i="2" a="1"/>
  <c r="P4585" i="2" s="1"/>
  <c r="P4586" i="2" a="1"/>
  <c r="P4586" i="2" s="1"/>
  <c r="P4587" i="2" a="1"/>
  <c r="P4587" i="2" s="1"/>
  <c r="P4588" i="2" a="1"/>
  <c r="P4588" i="2" s="1"/>
  <c r="P4589" i="2" a="1"/>
  <c r="P4589" i="2" s="1"/>
  <c r="P4590" i="2" a="1"/>
  <c r="P4590" i="2" s="1"/>
  <c r="P4591" i="2" a="1"/>
  <c r="P4591" i="2" s="1"/>
  <c r="P4592" i="2" a="1"/>
  <c r="P4592" i="2" s="1"/>
  <c r="P4593" i="2" a="1"/>
  <c r="P4593" i="2" s="1"/>
  <c r="P4594" i="2" a="1"/>
  <c r="P4594" i="2" s="1"/>
  <c r="P4595" i="2" a="1"/>
  <c r="P4595" i="2" s="1"/>
  <c r="P4596" i="2" a="1"/>
  <c r="P4596" i="2" s="1"/>
  <c r="P4597" i="2" a="1"/>
  <c r="P4597" i="2" s="1"/>
  <c r="P4598" i="2" a="1"/>
  <c r="P4598" i="2" s="1"/>
  <c r="P4599" i="2" a="1"/>
  <c r="P4599" i="2" s="1"/>
  <c r="P4600" i="2" a="1"/>
  <c r="P4600" i="2" s="1"/>
  <c r="P4601" i="2" a="1"/>
  <c r="P4601" i="2" s="1"/>
  <c r="P4602" i="2" a="1"/>
  <c r="P4602" i="2" s="1"/>
  <c r="P4603" i="2" a="1"/>
  <c r="P4603" i="2"/>
  <c r="P4604" i="2" a="1"/>
  <c r="P4604" i="2" s="1"/>
  <c r="P4605" i="2" a="1"/>
  <c r="P4605" i="2" s="1"/>
  <c r="P4606" i="2" a="1"/>
  <c r="P4606" i="2" s="1"/>
  <c r="P4607" i="2" a="1"/>
  <c r="P4607" i="2" s="1"/>
  <c r="P4608" i="2" a="1"/>
  <c r="P4608" i="2" s="1"/>
  <c r="P4609" i="2" a="1"/>
  <c r="P4609" i="2" s="1"/>
  <c r="P4610" i="2" a="1"/>
  <c r="P4610" i="2" s="1"/>
  <c r="P4611" i="2" a="1"/>
  <c r="P4611" i="2" s="1"/>
  <c r="P4612" i="2" a="1"/>
  <c r="P4612" i="2" s="1"/>
  <c r="P4613" i="2" a="1"/>
  <c r="P4613" i="2" s="1"/>
  <c r="P4614" i="2" a="1"/>
  <c r="P4614" i="2" s="1"/>
  <c r="P4615" i="2" a="1"/>
  <c r="P4615" i="2" s="1"/>
  <c r="P4616" i="2" a="1"/>
  <c r="P4616" i="2" s="1"/>
  <c r="P4617" i="2" a="1"/>
  <c r="P4617" i="2" s="1"/>
  <c r="P4618" i="2" a="1"/>
  <c r="P4618" i="2" s="1"/>
  <c r="P4619" i="2" a="1"/>
  <c r="P4619" i="2" s="1"/>
  <c r="P4620" i="2" a="1"/>
  <c r="P4620" i="2" s="1"/>
  <c r="P4621" i="2" a="1"/>
  <c r="P4621" i="2" s="1"/>
  <c r="P4622" i="2" a="1"/>
  <c r="P4622" i="2" s="1"/>
  <c r="P4623" i="2" a="1"/>
  <c r="P4623" i="2" s="1"/>
  <c r="P4624" i="2" a="1"/>
  <c r="P4624" i="2" s="1"/>
  <c r="P4625" i="2" a="1"/>
  <c r="P4625" i="2" s="1"/>
  <c r="P4626" i="2" a="1"/>
  <c r="P4626" i="2" s="1"/>
  <c r="P4627" i="2" a="1"/>
  <c r="P4627" i="2" s="1"/>
  <c r="P4628" i="2" a="1"/>
  <c r="P4628" i="2" s="1"/>
  <c r="P4629" i="2" a="1"/>
  <c r="P4629" i="2" s="1"/>
  <c r="P4630" i="2" a="1"/>
  <c r="P4630" i="2" s="1"/>
  <c r="P4631" i="2" a="1"/>
  <c r="P4631" i="2" s="1"/>
  <c r="P4632" i="2" a="1"/>
  <c r="P4632" i="2" s="1"/>
  <c r="P4633" i="2" a="1"/>
  <c r="P4633" i="2" s="1"/>
  <c r="P4634" i="2" a="1"/>
  <c r="P4634" i="2" s="1"/>
  <c r="P4635" i="2" a="1"/>
  <c r="P4635" i="2" s="1"/>
  <c r="P4636" i="2" a="1"/>
  <c r="P4636" i="2"/>
  <c r="P4637" i="2" a="1"/>
  <c r="P4637" i="2" s="1"/>
  <c r="P4638" i="2" a="1"/>
  <c r="P4638" i="2" s="1"/>
  <c r="P4639" i="2" a="1"/>
  <c r="P4639" i="2" s="1"/>
  <c r="P4640" i="2" a="1"/>
  <c r="P4640" i="2" s="1"/>
  <c r="P4641" i="2" a="1"/>
  <c r="P4641" i="2" s="1"/>
  <c r="P4642" i="2" a="1"/>
  <c r="P4642" i="2" s="1"/>
  <c r="P4643" i="2" a="1"/>
  <c r="P4643" i="2" s="1"/>
  <c r="P4644" i="2" a="1"/>
  <c r="P4644" i="2" s="1"/>
  <c r="P4645" i="2" a="1"/>
  <c r="P4645" i="2" s="1"/>
  <c r="P4646" i="2" a="1"/>
  <c r="P4646" i="2" s="1"/>
  <c r="P4647" i="2" a="1"/>
  <c r="P4647" i="2"/>
  <c r="P4648" i="2" a="1"/>
  <c r="P4648" i="2" s="1"/>
  <c r="P4649" i="2" a="1"/>
  <c r="P4649" i="2" s="1"/>
  <c r="P4650" i="2" a="1"/>
  <c r="P4650" i="2" s="1"/>
  <c r="P4651" i="2" a="1"/>
  <c r="P4651" i="2"/>
  <c r="P4652" i="2" a="1"/>
  <c r="P4652" i="2" s="1"/>
  <c r="P4653" i="2" a="1"/>
  <c r="P4653" i="2" s="1"/>
  <c r="P4654" i="2" a="1"/>
  <c r="P4654" i="2" s="1"/>
  <c r="P4655" i="2" a="1"/>
  <c r="P4655" i="2" s="1"/>
  <c r="P4656" i="2" a="1"/>
  <c r="P4656" i="2" s="1"/>
  <c r="P4657" i="2" a="1"/>
  <c r="P4657" i="2" s="1"/>
  <c r="P4658" i="2" a="1"/>
  <c r="P4658" i="2" s="1"/>
  <c r="P4659" i="2" a="1"/>
  <c r="P4659" i="2" s="1"/>
  <c r="P4660" i="2" a="1"/>
  <c r="P4660" i="2" s="1"/>
  <c r="P4661" i="2" a="1"/>
  <c r="P4661" i="2" s="1"/>
  <c r="P4662" i="2" a="1"/>
  <c r="P4662" i="2" s="1"/>
  <c r="P4663" i="2" a="1"/>
  <c r="P4663" i="2" s="1"/>
  <c r="P4664" i="2" a="1"/>
  <c r="P4664" i="2" s="1"/>
  <c r="P4665" i="2" a="1"/>
  <c r="P4665" i="2" s="1"/>
  <c r="P4666" i="2" a="1"/>
  <c r="P4666" i="2" s="1"/>
  <c r="P4667" i="2" a="1"/>
  <c r="P4667" i="2" s="1"/>
  <c r="P4668" i="2" a="1"/>
  <c r="P4668" i="2"/>
  <c r="P4669" i="2" a="1"/>
  <c r="P4669" i="2" s="1"/>
  <c r="P4670" i="2" a="1"/>
  <c r="P4670" i="2" s="1"/>
  <c r="P4671" i="2" a="1"/>
  <c r="P4671" i="2" s="1"/>
  <c r="P4672" i="2" a="1"/>
  <c r="P4672" i="2" s="1"/>
  <c r="P4673" i="2" a="1"/>
  <c r="P4673" i="2" s="1"/>
  <c r="P4674" i="2" a="1"/>
  <c r="P4674" i="2" s="1"/>
  <c r="P4675" i="2" a="1"/>
  <c r="P4675" i="2"/>
  <c r="P4676" i="2" a="1"/>
  <c r="P4676" i="2" s="1"/>
  <c r="P4677" i="2" a="1"/>
  <c r="P4677" i="2" s="1"/>
  <c r="P4678" i="2" a="1"/>
  <c r="P4678" i="2" s="1"/>
  <c r="P4679" i="2" a="1"/>
  <c r="P4679" i="2"/>
  <c r="P4680" i="2" a="1"/>
  <c r="P4680" i="2" s="1"/>
  <c r="P4681" i="2" a="1"/>
  <c r="P4681" i="2" s="1"/>
  <c r="P4682" i="2" a="1"/>
  <c r="P4682" i="2" s="1"/>
  <c r="P4683" i="2" a="1"/>
  <c r="P4683" i="2" s="1"/>
  <c r="P4684" i="2" a="1"/>
  <c r="P4684" i="2" s="1"/>
  <c r="P4685" i="2" a="1"/>
  <c r="P4685" i="2" s="1"/>
  <c r="P4686" i="2" a="1"/>
  <c r="P4686" i="2"/>
  <c r="P4687" i="2" a="1"/>
  <c r="P4687" i="2" s="1"/>
  <c r="P4688" i="2" a="1"/>
  <c r="P4688" i="2" s="1"/>
  <c r="P4689" i="2" a="1"/>
  <c r="P4689" i="2" s="1"/>
  <c r="P4690" i="2" a="1"/>
  <c r="P4690" i="2" s="1"/>
  <c r="P4691" i="2" a="1"/>
  <c r="P4691" i="2" s="1"/>
  <c r="P4692" i="2" a="1"/>
  <c r="P4692" i="2" s="1"/>
  <c r="P4693" i="2" a="1"/>
  <c r="P4693" i="2" s="1"/>
  <c r="P4694" i="2" a="1"/>
  <c r="P4694" i="2" s="1"/>
  <c r="P4695" i="2" a="1"/>
  <c r="P4695" i="2" s="1"/>
  <c r="P4696" i="2" a="1"/>
  <c r="P4696" i="2" s="1"/>
  <c r="P4697" i="2" a="1"/>
  <c r="P4697" i="2" s="1"/>
  <c r="P4698" i="2" a="1"/>
  <c r="P4698" i="2" s="1"/>
  <c r="P4699" i="2" a="1"/>
  <c r="P4699" i="2" s="1"/>
  <c r="P4700" i="2" a="1"/>
  <c r="P4700" i="2" s="1"/>
  <c r="P4701" i="2" a="1"/>
  <c r="P4701" i="2" s="1"/>
  <c r="P4702" i="2" a="1"/>
  <c r="P4702" i="2" s="1"/>
  <c r="P4703" i="2" a="1"/>
  <c r="P4703" i="2" s="1"/>
  <c r="P4704" i="2" a="1"/>
  <c r="P4704" i="2" s="1"/>
  <c r="P4705" i="2" a="1"/>
  <c r="P4705" i="2" s="1"/>
  <c r="P4706" i="2" a="1"/>
  <c r="P4706" i="2" s="1"/>
  <c r="P4707" i="2" a="1"/>
  <c r="P4707" i="2" s="1"/>
  <c r="P4708" i="2" a="1"/>
  <c r="P4708" i="2" s="1"/>
  <c r="P4709" i="2" a="1"/>
  <c r="P4709" i="2" s="1"/>
  <c r="P4710" i="2" a="1"/>
  <c r="P4710" i="2" s="1"/>
  <c r="P4711" i="2" a="1"/>
  <c r="P4711" i="2" s="1"/>
  <c r="P4712" i="2" a="1"/>
  <c r="P4712" i="2" s="1"/>
  <c r="P4713" i="2" a="1"/>
  <c r="P4713" i="2" s="1"/>
  <c r="P4714" i="2" a="1"/>
  <c r="P4714" i="2" s="1"/>
  <c r="P4715" i="2" a="1"/>
  <c r="P4715" i="2" s="1"/>
  <c r="P4716" i="2" a="1"/>
  <c r="P4716" i="2" s="1"/>
  <c r="P4717" i="2" a="1"/>
  <c r="P4717" i="2" s="1"/>
  <c r="P4718" i="2" a="1"/>
  <c r="P4718" i="2" s="1"/>
  <c r="P4719" i="2" a="1"/>
  <c r="P4719" i="2" s="1"/>
  <c r="P4720" i="2" a="1"/>
  <c r="P4720" i="2"/>
  <c r="P4721" i="2" a="1"/>
  <c r="P4721" i="2" s="1"/>
  <c r="P4722" i="2" a="1"/>
  <c r="P4722" i="2" s="1"/>
  <c r="P4723" i="2" a="1"/>
  <c r="P4723" i="2" s="1"/>
  <c r="P4724" i="2" a="1"/>
  <c r="P4724" i="2" s="1"/>
  <c r="P4725" i="2" a="1"/>
  <c r="P4725" i="2" s="1"/>
  <c r="P4726" i="2" a="1"/>
  <c r="P4726" i="2" s="1"/>
  <c r="P4727" i="2" a="1"/>
  <c r="P4727" i="2" s="1"/>
  <c r="P4728" i="2" a="1"/>
  <c r="P4728" i="2" s="1"/>
  <c r="P4729" i="2" a="1"/>
  <c r="P4729" i="2" s="1"/>
  <c r="P4730" i="2" a="1"/>
  <c r="P4730" i="2"/>
  <c r="P4731" i="2" a="1"/>
  <c r="P4731" i="2" s="1"/>
  <c r="P4732" i="2" a="1"/>
  <c r="P4732" i="2" s="1"/>
  <c r="P4733" i="2" a="1"/>
  <c r="P4733" i="2" s="1"/>
  <c r="P4734" i="2" a="1"/>
  <c r="P4734" i="2" s="1"/>
  <c r="P4735" i="2" a="1"/>
  <c r="P4735" i="2" s="1"/>
  <c r="P4736" i="2" a="1"/>
  <c r="P4736" i="2" s="1"/>
  <c r="P4737" i="2" a="1"/>
  <c r="P4737" i="2" s="1"/>
  <c r="P4738" i="2" a="1"/>
  <c r="P4738" i="2" s="1"/>
  <c r="P4739" i="2" a="1"/>
  <c r="P4739" i="2" s="1"/>
  <c r="P4740" i="2" a="1"/>
  <c r="P4740" i="2" s="1"/>
  <c r="P4741" i="2" a="1"/>
  <c r="P4741" i="2" s="1"/>
  <c r="P4742" i="2" a="1"/>
  <c r="P4742" i="2" s="1"/>
  <c r="P4743" i="2" a="1"/>
  <c r="P4743" i="2" s="1"/>
  <c r="P4744" i="2" a="1"/>
  <c r="P4744" i="2"/>
  <c r="P4745" i="2" a="1"/>
  <c r="P4745" i="2" s="1"/>
  <c r="P4746" i="2" a="1"/>
  <c r="P4746" i="2" s="1"/>
  <c r="P4747" i="2" a="1"/>
  <c r="P4747" i="2" s="1"/>
  <c r="P4748" i="2" a="1"/>
  <c r="P4748" i="2" s="1"/>
  <c r="P4749" i="2" a="1"/>
  <c r="P4749" i="2" s="1"/>
  <c r="P4750" i="2" a="1"/>
  <c r="P4750" i="2" s="1"/>
  <c r="P4751" i="2" a="1"/>
  <c r="P4751" i="2" s="1"/>
  <c r="P4752" i="2" a="1"/>
  <c r="P4752" i="2" s="1"/>
  <c r="P4753" i="2" a="1"/>
  <c r="P4753" i="2"/>
  <c r="P4754" i="2" a="1"/>
  <c r="P4754" i="2" s="1"/>
  <c r="P4755" i="2" a="1"/>
  <c r="P4755" i="2" s="1"/>
  <c r="P4756" i="2" a="1"/>
  <c r="P4756" i="2" s="1"/>
  <c r="P4757" i="2" a="1"/>
  <c r="P4757" i="2" s="1"/>
  <c r="P4758" i="2" a="1"/>
  <c r="P4758" i="2" s="1"/>
  <c r="P4759" i="2" a="1"/>
  <c r="P4759" i="2" s="1"/>
  <c r="P4760" i="2" a="1"/>
  <c r="P4760" i="2" s="1"/>
  <c r="P4761" i="2" a="1"/>
  <c r="P4761" i="2" s="1"/>
  <c r="P4762" i="2" a="1"/>
  <c r="P4762" i="2" s="1"/>
  <c r="P4763" i="2" a="1"/>
  <c r="P4763" i="2"/>
  <c r="P4764" i="2" a="1"/>
  <c r="P4764" i="2" s="1"/>
  <c r="P4765" i="2" a="1"/>
  <c r="P4765" i="2" s="1"/>
  <c r="P4766" i="2" a="1"/>
  <c r="P4766" i="2" s="1"/>
  <c r="P4767" i="2" a="1"/>
  <c r="P4767" i="2" s="1"/>
  <c r="P4768" i="2" a="1"/>
  <c r="P4768" i="2" s="1"/>
  <c r="P4769" i="2" a="1"/>
  <c r="P4769" i="2" s="1"/>
  <c r="P4770" i="2" a="1"/>
  <c r="P4770" i="2" s="1"/>
  <c r="P4771" i="2" a="1"/>
  <c r="P4771" i="2" s="1"/>
  <c r="P4772" i="2" a="1"/>
  <c r="P4772" i="2" s="1"/>
  <c r="P4773" i="2" a="1"/>
  <c r="P4773" i="2" s="1"/>
  <c r="P4774" i="2" a="1"/>
  <c r="P4774" i="2" s="1"/>
  <c r="P4775" i="2" a="1"/>
  <c r="P4775" i="2" s="1"/>
  <c r="P4776" i="2" a="1"/>
  <c r="P4776" i="2" s="1"/>
  <c r="P4777" i="2" a="1"/>
  <c r="P4777" i="2" s="1"/>
  <c r="P4778" i="2" a="1"/>
  <c r="P4778" i="2"/>
  <c r="P4779" i="2" a="1"/>
  <c r="P4779" i="2" s="1"/>
  <c r="P4780" i="2" a="1"/>
  <c r="P4780" i="2" s="1"/>
  <c r="P4781" i="2" a="1"/>
  <c r="P4781" i="2" s="1"/>
  <c r="P4782" i="2" a="1"/>
  <c r="P4782" i="2" s="1"/>
  <c r="P4783" i="2" a="1"/>
  <c r="P4783" i="2" s="1"/>
  <c r="P4784" i="2" a="1"/>
  <c r="P4784" i="2" s="1"/>
  <c r="P4785" i="2" a="1"/>
  <c r="P4785" i="2" s="1"/>
  <c r="P4786" i="2" a="1"/>
  <c r="P4786" i="2" s="1"/>
  <c r="P4787" i="2" a="1"/>
  <c r="P4787" i="2" s="1"/>
  <c r="P4788" i="2" a="1"/>
  <c r="P4788" i="2" s="1"/>
  <c r="P4789" i="2" a="1"/>
  <c r="P4789" i="2" s="1"/>
  <c r="P4790" i="2" a="1"/>
  <c r="P4790" i="2" s="1"/>
  <c r="P4791" i="2" a="1"/>
  <c r="P4791" i="2" s="1"/>
  <c r="P4792" i="2" a="1"/>
  <c r="P4792" i="2" s="1"/>
  <c r="P4793" i="2" a="1"/>
  <c r="P4793" i="2" s="1"/>
  <c r="P4794" i="2" a="1"/>
  <c r="P4794" i="2" s="1"/>
  <c r="P4795" i="2" a="1"/>
  <c r="P4795" i="2" s="1"/>
  <c r="P4796" i="2" a="1"/>
  <c r="P4796" i="2" s="1"/>
  <c r="P4797" i="2" a="1"/>
  <c r="P4797" i="2" s="1"/>
  <c r="P4798" i="2" a="1"/>
  <c r="P4798" i="2" s="1"/>
  <c r="P4799" i="2" a="1"/>
  <c r="P4799" i="2" s="1"/>
  <c r="P4800" i="2" a="1"/>
  <c r="P4800" i="2" s="1"/>
  <c r="P4801" i="2" a="1"/>
  <c r="P4801" i="2" s="1"/>
  <c r="P4802" i="2" a="1"/>
  <c r="P4802" i="2" s="1"/>
  <c r="P4803" i="2" a="1"/>
  <c r="P4803" i="2" s="1"/>
  <c r="P4804" i="2" a="1"/>
  <c r="P4804" i="2" s="1"/>
  <c r="P4805" i="2" a="1"/>
  <c r="P4805" i="2" s="1"/>
  <c r="P4806" i="2" a="1"/>
  <c r="P4806" i="2" s="1"/>
  <c r="P4807" i="2" a="1"/>
  <c r="P4807" i="2" s="1"/>
  <c r="P4808" i="2" a="1"/>
  <c r="P4808" i="2" s="1"/>
  <c r="P4809" i="2" a="1"/>
  <c r="P4809" i="2" s="1"/>
  <c r="P4810" i="2" a="1"/>
  <c r="P4810" i="2"/>
  <c r="P4811" i="2" a="1"/>
  <c r="P4811" i="2" s="1"/>
  <c r="P4812" i="2" a="1"/>
  <c r="P4812" i="2" s="1"/>
  <c r="P4813" i="2" a="1"/>
  <c r="P4813" i="2" s="1"/>
  <c r="P4814" i="2" a="1"/>
  <c r="P4814" i="2" s="1"/>
  <c r="P4815" i="2" a="1"/>
  <c r="P4815" i="2" s="1"/>
  <c r="P4816" i="2" a="1"/>
  <c r="P4816" i="2" s="1"/>
  <c r="P4817" i="2" a="1"/>
  <c r="P4817" i="2" s="1"/>
  <c r="P4818" i="2" a="1"/>
  <c r="P4818" i="2" s="1"/>
  <c r="P4819" i="2" a="1"/>
  <c r="P4819" i="2" s="1"/>
  <c r="P4820" i="2" a="1"/>
  <c r="P4820" i="2" s="1"/>
  <c r="P4821" i="2" a="1"/>
  <c r="P4821" i="2" s="1"/>
  <c r="P4822" i="2" a="1"/>
  <c r="P4822" i="2" s="1"/>
  <c r="P4823" i="2" a="1"/>
  <c r="P4823" i="2" s="1"/>
  <c r="P4824" i="2" a="1"/>
  <c r="P4824" i="2" s="1"/>
  <c r="P4825" i="2" a="1"/>
  <c r="P4825" i="2"/>
  <c r="P4826" i="2" a="1"/>
  <c r="P4826" i="2" s="1"/>
  <c r="P4827" i="2" a="1"/>
  <c r="P4827" i="2" s="1"/>
  <c r="P4828" i="2" a="1"/>
  <c r="P4828" i="2" s="1"/>
  <c r="P4829" i="2" a="1"/>
  <c r="P4829" i="2" s="1"/>
  <c r="P4830" i="2" a="1"/>
  <c r="P4830" i="2" s="1"/>
  <c r="P4831" i="2" a="1"/>
  <c r="P4831" i="2" s="1"/>
  <c r="P4832" i="2" a="1"/>
  <c r="P4832" i="2" s="1"/>
  <c r="P4833" i="2" a="1"/>
  <c r="P4833" i="2" s="1"/>
  <c r="P4834" i="2" a="1"/>
  <c r="P4834" i="2" s="1"/>
  <c r="P4835" i="2" a="1"/>
  <c r="P4835" i="2" s="1"/>
  <c r="P4836" i="2" a="1"/>
  <c r="P4836" i="2" s="1"/>
  <c r="P4837" i="2" a="1"/>
  <c r="P4837" i="2" s="1"/>
  <c r="P4838" i="2" a="1"/>
  <c r="P4838" i="2" s="1"/>
  <c r="P4839" i="2" a="1"/>
  <c r="P4839" i="2" s="1"/>
  <c r="P4840" i="2" a="1"/>
  <c r="P4840" i="2"/>
  <c r="P4841" i="2" a="1"/>
  <c r="P4841" i="2" s="1"/>
  <c r="P4842" i="2" a="1"/>
  <c r="P4842" i="2" s="1"/>
  <c r="P4843" i="2" a="1"/>
  <c r="P4843" i="2" s="1"/>
  <c r="P4844" i="2" a="1"/>
  <c r="P4844" i="2"/>
  <c r="P4845" i="2" a="1"/>
  <c r="P4845" i="2" s="1"/>
  <c r="P4846" i="2" a="1"/>
  <c r="P4846" i="2" s="1"/>
  <c r="P4847" i="2" a="1"/>
  <c r="P4847" i="2" s="1"/>
  <c r="P4848" i="2" a="1"/>
  <c r="P4848" i="2" s="1"/>
  <c r="P4849" i="2" a="1"/>
  <c r="P4849" i="2" s="1"/>
  <c r="P4850" i="2" a="1"/>
  <c r="P4850" i="2" s="1"/>
  <c r="P4851" i="2" a="1"/>
  <c r="P4851" i="2" s="1"/>
  <c r="P4852" i="2" a="1"/>
  <c r="P4852" i="2" s="1"/>
  <c r="P4853" i="2" a="1"/>
  <c r="P4853" i="2" s="1"/>
  <c r="P4854" i="2" a="1"/>
  <c r="P4854" i="2" s="1"/>
  <c r="P4855" i="2" a="1"/>
  <c r="P4855" i="2" s="1"/>
  <c r="P4856" i="2" a="1"/>
  <c r="P4856" i="2" s="1"/>
  <c r="P4857" i="2" a="1"/>
  <c r="P4857" i="2" s="1"/>
  <c r="P4858" i="2" a="1"/>
  <c r="P4858" i="2" s="1"/>
  <c r="P4859" i="2" a="1"/>
  <c r="P4859" i="2" s="1"/>
  <c r="P4860" i="2" a="1"/>
  <c r="P4860" i="2" s="1"/>
  <c r="P4861" i="2" a="1"/>
  <c r="P4861" i="2" s="1"/>
  <c r="P4862" i="2" a="1"/>
  <c r="P4862" i="2" s="1"/>
  <c r="P4863" i="2" a="1"/>
  <c r="P4863" i="2" s="1"/>
  <c r="P4864" i="2" a="1"/>
  <c r="P4864" i="2" s="1"/>
  <c r="P4865" i="2" a="1"/>
  <c r="P4865" i="2" s="1"/>
  <c r="P4866" i="2" a="1"/>
  <c r="P4866" i="2" s="1"/>
  <c r="P4867" i="2" a="1"/>
  <c r="P4867" i="2"/>
  <c r="P4868" i="2" a="1"/>
  <c r="P4868" i="2" s="1"/>
  <c r="P4869" i="2" a="1"/>
  <c r="P4869" i="2" s="1"/>
  <c r="P4870" i="2" a="1"/>
  <c r="P4870" i="2" s="1"/>
  <c r="P4871" i="2" a="1"/>
  <c r="P4871" i="2" s="1"/>
  <c r="P4872" i="2" a="1"/>
  <c r="P4872" i="2" s="1"/>
  <c r="P4873" i="2" a="1"/>
  <c r="P4873" i="2" s="1"/>
  <c r="P4874" i="2" a="1"/>
  <c r="P4874" i="2" s="1"/>
  <c r="P4875" i="2" a="1"/>
  <c r="P4875" i="2" s="1"/>
  <c r="P4876" i="2" a="1"/>
  <c r="P4876" i="2" s="1"/>
  <c r="P4877" i="2" a="1"/>
  <c r="P4877" i="2" s="1"/>
  <c r="P4878" i="2" a="1"/>
  <c r="P4878" i="2" s="1"/>
  <c r="P4879" i="2" a="1"/>
  <c r="P4879" i="2" s="1"/>
  <c r="P4880" i="2" a="1"/>
  <c r="P4880" i="2" s="1"/>
  <c r="P4881" i="2" a="1"/>
  <c r="P4881" i="2" s="1"/>
  <c r="P4882" i="2" a="1"/>
  <c r="P4882" i="2" s="1"/>
  <c r="P4883" i="2" a="1"/>
  <c r="P4883" i="2" s="1"/>
  <c r="P4884" i="2" a="1"/>
  <c r="P4884" i="2" s="1"/>
  <c r="P4885" i="2" a="1"/>
  <c r="P4885" i="2" s="1"/>
  <c r="P4886" i="2" a="1"/>
  <c r="P4886" i="2" s="1"/>
  <c r="P4887" i="2" a="1"/>
  <c r="P4887" i="2" s="1"/>
  <c r="P4888" i="2" a="1"/>
  <c r="P4888" i="2" s="1"/>
  <c r="P4889" i="2" a="1"/>
  <c r="P4889" i="2" s="1"/>
  <c r="P4890" i="2" a="1"/>
  <c r="P4890" i="2"/>
  <c r="P4891" i="2" a="1"/>
  <c r="P4891" i="2" s="1"/>
  <c r="P4892" i="2" a="1"/>
  <c r="P4892" i="2" s="1"/>
  <c r="P4893" i="2" a="1"/>
  <c r="P4893" i="2" s="1"/>
  <c r="P4894" i="2" a="1"/>
  <c r="P4894" i="2"/>
  <c r="P4895" i="2" a="1"/>
  <c r="P4895" i="2" s="1"/>
  <c r="P4896" i="2" a="1"/>
  <c r="P4896" i="2" s="1"/>
  <c r="P4897" i="2" a="1"/>
  <c r="P4897" i="2" s="1"/>
  <c r="P4898" i="2" a="1"/>
  <c r="P4898" i="2" s="1"/>
  <c r="P4899" i="2" a="1"/>
  <c r="P4899" i="2" s="1"/>
  <c r="P4900" i="2" a="1"/>
  <c r="P4900" i="2" s="1"/>
  <c r="P4901" i="2" a="1"/>
  <c r="P4901" i="2" s="1"/>
  <c r="P4902" i="2" a="1"/>
  <c r="P4902" i="2" s="1"/>
  <c r="P4903" i="2" a="1"/>
  <c r="P4903" i="2" s="1"/>
  <c r="P4904" i="2" a="1"/>
  <c r="P4904" i="2" s="1"/>
  <c r="P4905" i="2" a="1"/>
  <c r="P4905" i="2" s="1"/>
  <c r="P4906" i="2" a="1"/>
  <c r="P4906" i="2" s="1"/>
  <c r="P4907" i="2" a="1"/>
  <c r="P4907" i="2" s="1"/>
  <c r="P4908" i="2" a="1"/>
  <c r="P4908" i="2"/>
  <c r="P4909" i="2" a="1"/>
  <c r="P4909" i="2" s="1"/>
  <c r="P4910" i="2" a="1"/>
  <c r="P4910" i="2" s="1"/>
  <c r="P4911" i="2" a="1"/>
  <c r="P4911" i="2" s="1"/>
  <c r="P4912" i="2" a="1"/>
  <c r="P4912" i="2" s="1"/>
  <c r="P4913" i="2" a="1"/>
  <c r="P4913" i="2" s="1"/>
  <c r="P4914" i="2" a="1"/>
  <c r="P4914" i="2" s="1"/>
  <c r="P4915" i="2" a="1"/>
  <c r="P4915" i="2" s="1"/>
  <c r="P4916" i="2" a="1"/>
  <c r="P4916" i="2" s="1"/>
  <c r="P4917" i="2" a="1"/>
  <c r="P4917" i="2" s="1"/>
  <c r="P4918" i="2" a="1"/>
  <c r="P4918" i="2" s="1"/>
  <c r="P4919" i="2" a="1"/>
  <c r="P4919" i="2" s="1"/>
  <c r="P4920" i="2" a="1"/>
  <c r="P4920" i="2" s="1"/>
  <c r="P4921" i="2" a="1"/>
  <c r="P4921" i="2" s="1"/>
  <c r="P4922" i="2" a="1"/>
  <c r="P4922" i="2" s="1"/>
  <c r="P4923" i="2" a="1"/>
  <c r="P4923" i="2" s="1"/>
  <c r="P4924" i="2" a="1"/>
  <c r="P4924" i="2"/>
  <c r="P4925" i="2" a="1"/>
  <c r="P4925" i="2" s="1"/>
  <c r="P4926" i="2" a="1"/>
  <c r="P4926" i="2" s="1"/>
  <c r="P4927" i="2" a="1"/>
  <c r="P4927" i="2" s="1"/>
  <c r="P4928" i="2" a="1"/>
  <c r="P4928" i="2" s="1"/>
  <c r="P4929" i="2" a="1"/>
  <c r="P4929" i="2" s="1"/>
  <c r="P4930" i="2" a="1"/>
  <c r="P4930" i="2" s="1"/>
  <c r="P4931" i="2" a="1"/>
  <c r="P4931" i="2" s="1"/>
  <c r="P4932" i="2" a="1"/>
  <c r="P4932" i="2" s="1"/>
  <c r="P4933" i="2" a="1"/>
  <c r="P4933" i="2" s="1"/>
  <c r="P4934" i="2" a="1"/>
  <c r="P4934" i="2" s="1"/>
  <c r="P4935" i="2" a="1"/>
  <c r="P4935" i="2" s="1"/>
  <c r="P4936" i="2" a="1"/>
  <c r="P4936" i="2" s="1"/>
  <c r="P4937" i="2" a="1"/>
  <c r="P4937" i="2" s="1"/>
  <c r="P4938" i="2" a="1"/>
  <c r="P4938" i="2" s="1"/>
  <c r="P4939" i="2" a="1"/>
  <c r="P4939" i="2"/>
  <c r="P4940" i="2" a="1"/>
  <c r="P4940" i="2" s="1"/>
  <c r="P4941" i="2" a="1"/>
  <c r="P4941" i="2" s="1"/>
  <c r="P4942" i="2" a="1"/>
  <c r="P4942" i="2" s="1"/>
  <c r="P4943" i="2" a="1"/>
  <c r="P4943" i="2" s="1"/>
  <c r="P4944" i="2" a="1"/>
  <c r="P4944" i="2" s="1"/>
  <c r="P4945" i="2" a="1"/>
  <c r="P4945" i="2" s="1"/>
  <c r="P4946" i="2" a="1"/>
  <c r="P4946" i="2" s="1"/>
  <c r="P4947" i="2" a="1"/>
  <c r="P4947" i="2" s="1"/>
  <c r="P4948" i="2" a="1"/>
  <c r="P4948" i="2" s="1"/>
  <c r="P4949" i="2" a="1"/>
  <c r="P4949" i="2" s="1"/>
  <c r="P4950" i="2" a="1"/>
  <c r="P4950" i="2" s="1"/>
  <c r="P4951" i="2" a="1"/>
  <c r="P4951" i="2" s="1"/>
  <c r="P4952" i="2" a="1"/>
  <c r="P4952" i="2" s="1"/>
  <c r="P4953" i="2" a="1"/>
  <c r="P4953" i="2" s="1"/>
  <c r="P4954" i="2" a="1"/>
  <c r="P4954" i="2" s="1"/>
  <c r="P4955" i="2" a="1"/>
  <c r="P4955" i="2" s="1"/>
  <c r="P4956" i="2" a="1"/>
  <c r="P4956" i="2" s="1"/>
  <c r="P4957" i="2" a="1"/>
  <c r="P4957" i="2" s="1"/>
  <c r="P4958" i="2" a="1"/>
  <c r="P4958" i="2" s="1"/>
  <c r="P4959" i="2" a="1"/>
  <c r="P4959" i="2" s="1"/>
  <c r="P4960" i="2" a="1"/>
  <c r="P4960" i="2" s="1"/>
  <c r="P4961" i="2" a="1"/>
  <c r="P4961" i="2" s="1"/>
  <c r="P4962" i="2" a="1"/>
  <c r="P4962" i="2" s="1"/>
  <c r="P4963" i="2" a="1"/>
  <c r="P4963" i="2"/>
  <c r="P4964" i="2" a="1"/>
  <c r="P4964" i="2" s="1"/>
  <c r="P4965" i="2" a="1"/>
  <c r="P4965" i="2" s="1"/>
  <c r="P4966" i="2" a="1"/>
  <c r="P4966" i="2" s="1"/>
  <c r="P4967" i="2" a="1"/>
  <c r="P4967" i="2" s="1"/>
  <c r="P4968" i="2" a="1"/>
  <c r="P4968" i="2" s="1"/>
  <c r="P4969" i="2" a="1"/>
  <c r="P4969" i="2"/>
  <c r="P4970" i="2" a="1"/>
  <c r="P4970" i="2" s="1"/>
  <c r="P4971" i="2" a="1"/>
  <c r="P4971" i="2" s="1"/>
  <c r="P4972" i="2" a="1"/>
  <c r="P4972" i="2" s="1"/>
  <c r="P4973" i="2" a="1"/>
  <c r="P4973" i="2" s="1"/>
  <c r="P4974" i="2" a="1"/>
  <c r="P4974" i="2" s="1"/>
  <c r="P4975" i="2" a="1"/>
  <c r="P4975" i="2" s="1"/>
  <c r="P4976" i="2" a="1"/>
  <c r="P4976" i="2" s="1"/>
  <c r="P4977" i="2" a="1"/>
  <c r="P4977" i="2" s="1"/>
  <c r="P4978" i="2" a="1"/>
  <c r="P4978" i="2" s="1"/>
  <c r="P4979" i="2" a="1"/>
  <c r="P4979" i="2" s="1"/>
  <c r="P4980" i="2" a="1"/>
  <c r="P4980" i="2" s="1"/>
  <c r="P4981" i="2" a="1"/>
  <c r="P4981" i="2" s="1"/>
  <c r="P4982" i="2" a="1"/>
  <c r="P4982" i="2" s="1"/>
  <c r="P4983" i="2" a="1"/>
  <c r="P4983" i="2"/>
  <c r="P4984" i="2" a="1"/>
  <c r="P4984" i="2" s="1"/>
  <c r="P4985" i="2" a="1"/>
  <c r="P4985" i="2" s="1"/>
  <c r="P4986" i="2" a="1"/>
  <c r="P4986" i="2" s="1"/>
  <c r="P4987" i="2" a="1"/>
  <c r="P4987" i="2" s="1"/>
  <c r="P4988" i="2" a="1"/>
  <c r="P4988" i="2" s="1"/>
  <c r="P4989" i="2" a="1"/>
  <c r="P4989" i="2" s="1"/>
  <c r="P4990" i="2" a="1"/>
  <c r="P4990" i="2" s="1"/>
  <c r="P4991" i="2" a="1"/>
  <c r="P4991" i="2" s="1"/>
  <c r="P4992" i="2" a="1"/>
  <c r="P4992" i="2" s="1"/>
  <c r="P4993" i="2" a="1"/>
  <c r="P4993" i="2"/>
  <c r="P4994" i="2" a="1"/>
  <c r="P4994" i="2" s="1"/>
  <c r="P4995" i="2" a="1"/>
  <c r="P4995" i="2" s="1"/>
  <c r="P4996" i="2" a="1"/>
  <c r="P4996" i="2" s="1"/>
  <c r="P4997" i="2" a="1"/>
  <c r="P4997" i="2" s="1"/>
  <c r="P4998" i="2" a="1"/>
  <c r="P4998" i="2" s="1"/>
  <c r="P4999" i="2" a="1"/>
  <c r="P4999" i="2" s="1"/>
  <c r="P5000" i="2" a="1"/>
  <c r="P5000" i="2" s="1"/>
  <c r="P5001" i="2" a="1"/>
  <c r="P5001" i="2" s="1"/>
  <c r="Q2" i="2" a="1"/>
  <c r="Q2" i="2" s="1"/>
  <c r="Q3" i="2" a="1"/>
  <c r="Q3" i="2"/>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c r="Q48" i="2" a="1"/>
  <c r="Q48" i="2" s="1"/>
  <c r="Q49" i="2" a="1"/>
  <c r="Q49" i="2" s="1"/>
  <c r="Q50" i="2" a="1"/>
  <c r="Q50" i="2" s="1"/>
  <c r="Q51" i="2" a="1"/>
  <c r="Q51" i="2" s="1"/>
  <c r="Q52" i="2" a="1"/>
  <c r="Q52" i="2" s="1"/>
  <c r="Q53" i="2" a="1"/>
  <c r="Q53" i="2" s="1"/>
  <c r="Q54" i="2" a="1"/>
  <c r="Q54" i="2" s="1"/>
  <c r="Q55" i="2" a="1"/>
  <c r="Q55" i="2"/>
  <c r="Q56" i="2" a="1"/>
  <c r="Q56" i="2" s="1"/>
  <c r="Q57" i="2" a="1"/>
  <c r="Q57" i="2" s="1"/>
  <c r="Q58" i="2" a="1"/>
  <c r="Q58" i="2" s="1"/>
  <c r="Q59" i="2" a="1"/>
  <c r="Q59" i="2" s="1"/>
  <c r="Q60" i="2" a="1"/>
  <c r="Q60" i="2" s="1"/>
  <c r="Q61" i="2" a="1"/>
  <c r="Q61" i="2" s="1"/>
  <c r="Q62" i="2" a="1"/>
  <c r="Q62" i="2" s="1"/>
  <c r="Q63" i="2" a="1"/>
  <c r="Q63" i="2"/>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c r="Q350" i="2" a="1"/>
  <c r="Q350" i="2" s="1"/>
  <c r="Q351" i="2" a="1"/>
  <c r="Q351" i="2" s="1"/>
  <c r="Q352" i="2" a="1"/>
  <c r="Q352" i="2" s="1"/>
  <c r="Q353" i="2" a="1"/>
  <c r="Q353" i="2" s="1"/>
  <c r="Q354" i="2" a="1"/>
  <c r="Q354" i="2" s="1"/>
  <c r="Q355" i="2" a="1"/>
  <c r="Q355" i="2" s="1"/>
  <c r="Q356" i="2" a="1"/>
  <c r="Q356" i="2" s="1"/>
  <c r="Q357" i="2" a="1"/>
  <c r="Q357" i="2"/>
  <c r="Q358" i="2" a="1"/>
  <c r="Q358" i="2" s="1"/>
  <c r="Q359" i="2" a="1"/>
  <c r="Q359" i="2"/>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s="1"/>
  <c r="Q398" i="2" a="1"/>
  <c r="Q398" i="2" s="1"/>
  <c r="Q399" i="2" a="1"/>
  <c r="Q399" i="2" s="1"/>
  <c r="Q400" i="2" a="1"/>
  <c r="Q400" i="2" s="1"/>
  <c r="Q401" i="2" a="1"/>
  <c r="Q401" i="2" s="1"/>
  <c r="Q402" i="2" a="1"/>
  <c r="Q402" i="2"/>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s="1"/>
  <c r="Q442" i="2" a="1"/>
  <c r="Q442" i="2"/>
  <c r="Q443" i="2" a="1"/>
  <c r="Q443" i="2" s="1"/>
  <c r="Q444" i="2" a="1"/>
  <c r="Q444" i="2" s="1"/>
  <c r="Q445" i="2" a="1"/>
  <c r="Q445" i="2" s="1"/>
  <c r="Q446" i="2" a="1"/>
  <c r="Q446" i="2" s="1"/>
  <c r="Q447" i="2" a="1"/>
  <c r="Q447" i="2"/>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c r="Q471" i="2" a="1"/>
  <c r="Q471" i="2" s="1"/>
  <c r="Q472" i="2" a="1"/>
  <c r="Q472" i="2" s="1"/>
  <c r="Q473" i="2" a="1"/>
  <c r="Q473" i="2" s="1"/>
  <c r="Q474" i="2" a="1"/>
  <c r="Q474" i="2" s="1"/>
  <c r="Q475" i="2" a="1"/>
  <c r="Q475" i="2" s="1"/>
  <c r="Q476" i="2" a="1"/>
  <c r="Q476" i="2" s="1"/>
  <c r="Q477" i="2" a="1"/>
  <c r="Q477" i="2" s="1"/>
  <c r="Q478" i="2" a="1"/>
  <c r="Q478" i="2" s="1"/>
  <c r="Q479" i="2" a="1"/>
  <c r="Q479" i="2" s="1"/>
  <c r="Q480" i="2" a="1"/>
  <c r="Q480" i="2" s="1"/>
  <c r="Q481" i="2" a="1"/>
  <c r="Q481" i="2" s="1"/>
  <c r="Q482" i="2" a="1"/>
  <c r="Q482" i="2"/>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c r="Q512" i="2" a="1"/>
  <c r="Q512" i="2" s="1"/>
  <c r="Q513" i="2" a="1"/>
  <c r="Q513" i="2" s="1"/>
  <c r="Q514" i="2" a="1"/>
  <c r="Q514" i="2" s="1"/>
  <c r="Q515" i="2" a="1"/>
  <c r="Q515" i="2" s="1"/>
  <c r="Q516" i="2" a="1"/>
  <c r="Q516" i="2" s="1"/>
  <c r="Q517" i="2" a="1"/>
  <c r="Q517" i="2"/>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s="1"/>
  <c r="Q643" i="2" a="1"/>
  <c r="Q643" i="2" s="1"/>
  <c r="Q644" i="2" a="1"/>
  <c r="Q644" i="2" s="1"/>
  <c r="Q645" i="2" a="1"/>
  <c r="Q645" i="2"/>
  <c r="Q646" i="2" a="1"/>
  <c r="Q646" i="2"/>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s="1"/>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s="1"/>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s="1"/>
  <c r="Q715" i="2" a="1"/>
  <c r="Q715" i="2" s="1"/>
  <c r="Q716" i="2" a="1"/>
  <c r="Q716" i="2"/>
  <c r="Q717" i="2" a="1"/>
  <c r="Q717" i="2" s="1"/>
  <c r="Q718" i="2" a="1"/>
  <c r="Q718" i="2"/>
  <c r="Q719" i="2" a="1"/>
  <c r="Q719" i="2" s="1"/>
  <c r="Q720" i="2" a="1"/>
  <c r="Q720" i="2" s="1"/>
  <c r="Q721" i="2" a="1"/>
  <c r="Q721" i="2" s="1"/>
  <c r="Q722" i="2" a="1"/>
  <c r="Q722" i="2" s="1"/>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s="1"/>
  <c r="Q771" i="2" a="1"/>
  <c r="Q771" i="2" s="1"/>
  <c r="Q772" i="2" a="1"/>
  <c r="Q772" i="2" s="1"/>
  <c r="Q773" i="2" a="1"/>
  <c r="Q773" i="2"/>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c r="Q832" i="2" a="1"/>
  <c r="Q832" i="2" s="1"/>
  <c r="Q833" i="2" a="1"/>
  <c r="Q833" i="2" s="1"/>
  <c r="Q834" i="2" a="1"/>
  <c r="Q834" i="2" s="1"/>
  <c r="Q835" i="2" a="1"/>
  <c r="Q835" i="2" s="1"/>
  <c r="Q836" i="2" a="1"/>
  <c r="Q836" i="2" s="1"/>
  <c r="Q837" i="2" a="1"/>
  <c r="Q837" i="2"/>
  <c r="Q838" i="2" a="1"/>
  <c r="Q838" i="2" s="1"/>
  <c r="Q839" i="2" a="1"/>
  <c r="Q839" i="2" s="1"/>
  <c r="Q840" i="2" a="1"/>
  <c r="Q840" i="2" s="1"/>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c r="Q853" i="2" a="1"/>
  <c r="Q853" i="2" s="1"/>
  <c r="Q854" i="2" a="1"/>
  <c r="Q854" i="2" s="1"/>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s="1"/>
  <c r="Q887" i="2" a="1"/>
  <c r="Q887" i="2"/>
  <c r="Q888" i="2" a="1"/>
  <c r="Q888" i="2" s="1"/>
  <c r="Q889" i="2" a="1"/>
  <c r="Q889" i="2" s="1"/>
  <c r="Q890" i="2" a="1"/>
  <c r="Q890" i="2" s="1"/>
  <c r="Q891" i="2" a="1"/>
  <c r="Q891" i="2" s="1"/>
  <c r="Q892" i="2" a="1"/>
  <c r="Q892" i="2" s="1"/>
  <c r="Q893" i="2" a="1"/>
  <c r="Q893" i="2"/>
  <c r="Q894" i="2" a="1"/>
  <c r="Q894" i="2" s="1"/>
  <c r="Q895" i="2" a="1"/>
  <c r="Q895" i="2" s="1"/>
  <c r="Q896" i="2" a="1"/>
  <c r="Q896" i="2" s="1"/>
  <c r="Q897" i="2" a="1"/>
  <c r="Q897" i="2" s="1"/>
  <c r="Q898" i="2" a="1"/>
  <c r="Q898" i="2" s="1"/>
  <c r="Q899" i="2" a="1"/>
  <c r="Q899" i="2" s="1"/>
  <c r="Q900" i="2" a="1"/>
  <c r="Q900" i="2" s="1"/>
  <c r="Q901" i="2" a="1"/>
  <c r="Q901" i="2" s="1"/>
  <c r="Q902" i="2" a="1"/>
  <c r="Q902" i="2" s="1"/>
  <c r="Q903" i="2" a="1"/>
  <c r="Q903" i="2"/>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c r="Q942" i="2" a="1"/>
  <c r="Q942" i="2" s="1"/>
  <c r="Q943" i="2" a="1"/>
  <c r="Q943" i="2" s="1"/>
  <c r="Q944" i="2" a="1"/>
  <c r="Q944" i="2" s="1"/>
  <c r="Q945" i="2" a="1"/>
  <c r="Q945" i="2" s="1"/>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s="1"/>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1083" i="2" a="1"/>
  <c r="Q1083" i="2" s="1"/>
  <c r="Q1084" i="2" a="1"/>
  <c r="Q1084" i="2" s="1"/>
  <c r="Q1085" i="2" a="1"/>
  <c r="Q1085" i="2" s="1"/>
  <c r="Q1086" i="2" a="1"/>
  <c r="Q1086" i="2" s="1"/>
  <c r="Q1087" i="2" a="1"/>
  <c r="Q1087" i="2" s="1"/>
  <c r="Q1088" i="2" a="1"/>
  <c r="Q1088" i="2" s="1"/>
  <c r="Q1089" i="2" a="1"/>
  <c r="Q1089" i="2" s="1"/>
  <c r="Q1090" i="2" a="1"/>
  <c r="Q1090" i="2" s="1"/>
  <c r="Q1091" i="2" a="1"/>
  <c r="Q1091" i="2" s="1"/>
  <c r="Q1092" i="2" a="1"/>
  <c r="Q1092" i="2" s="1"/>
  <c r="Q1093" i="2" a="1"/>
  <c r="Q1093" i="2" s="1"/>
  <c r="Q1094" i="2" a="1"/>
  <c r="Q1094" i="2" s="1"/>
  <c r="Q1095" i="2" a="1"/>
  <c r="Q1095" i="2" s="1"/>
  <c r="Q1096" i="2" a="1"/>
  <c r="Q1096" i="2" s="1"/>
  <c r="Q1097" i="2" a="1"/>
  <c r="Q1097" i="2" s="1"/>
  <c r="Q1098" i="2" a="1"/>
  <c r="Q1098" i="2" s="1"/>
  <c r="Q1099" i="2" a="1"/>
  <c r="Q1099" i="2" s="1"/>
  <c r="Q1100" i="2" a="1"/>
  <c r="Q1100" i="2" s="1"/>
  <c r="Q1101" i="2" a="1"/>
  <c r="Q1101" i="2" s="1"/>
  <c r="Q1102" i="2" a="1"/>
  <c r="Q1102" i="2" s="1"/>
  <c r="Q1103" i="2" a="1"/>
  <c r="Q1103" i="2" s="1"/>
  <c r="Q1104" i="2" a="1"/>
  <c r="Q1104" i="2" s="1"/>
  <c r="Q1105" i="2" a="1"/>
  <c r="Q1105" i="2" s="1"/>
  <c r="Q1106" i="2" a="1"/>
  <c r="Q1106" i="2" s="1"/>
  <c r="Q1107" i="2" a="1"/>
  <c r="Q1107" i="2" s="1"/>
  <c r="Q1108" i="2" a="1"/>
  <c r="Q1108" i="2" s="1"/>
  <c r="Q1109" i="2" a="1"/>
  <c r="Q1109" i="2" s="1"/>
  <c r="Q1110" i="2" a="1"/>
  <c r="Q1110" i="2" s="1"/>
  <c r="Q1111" i="2" a="1"/>
  <c r="Q1111" i="2"/>
  <c r="Q1112" i="2" a="1"/>
  <c r="Q1112" i="2" s="1"/>
  <c r="Q1113" i="2" a="1"/>
  <c r="Q1113" i="2" s="1"/>
  <c r="Q1114" i="2" a="1"/>
  <c r="Q1114" i="2" s="1"/>
  <c r="Q1115" i="2" a="1"/>
  <c r="Q1115" i="2" s="1"/>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c r="Q1128" i="2" a="1"/>
  <c r="Q1128" i="2" s="1"/>
  <c r="Q1129" i="2" a="1"/>
  <c r="Q1129" i="2" s="1"/>
  <c r="Q1130" i="2" a="1"/>
  <c r="Q1130" i="2" s="1"/>
  <c r="Q1131" i="2" a="1"/>
  <c r="Q1131" i="2" s="1"/>
  <c r="Q1132" i="2" a="1"/>
  <c r="Q1132" i="2" s="1"/>
  <c r="Q1133" i="2" a="1"/>
  <c r="Q1133" i="2" s="1"/>
  <c r="Q1134" i="2" a="1"/>
  <c r="Q1134" i="2" s="1"/>
  <c r="Q1135" i="2" a="1"/>
  <c r="Q1135" i="2" s="1"/>
  <c r="Q1136" i="2" a="1"/>
  <c r="Q1136" i="2" s="1"/>
  <c r="Q1137" i="2" a="1"/>
  <c r="Q1137" i="2" s="1"/>
  <c r="Q1138" i="2" a="1"/>
  <c r="Q1138" i="2" s="1"/>
  <c r="Q1139" i="2" a="1"/>
  <c r="Q1139" i="2" s="1"/>
  <c r="Q1140" i="2" a="1"/>
  <c r="Q1140" i="2" s="1"/>
  <c r="Q1141" i="2" a="1"/>
  <c r="Q1141" i="2" s="1"/>
  <c r="Q1142" i="2" a="1"/>
  <c r="Q1142" i="2" s="1"/>
  <c r="Q1143" i="2" a="1"/>
  <c r="Q1143" i="2"/>
  <c r="Q1144" i="2" a="1"/>
  <c r="Q1144" i="2" s="1"/>
  <c r="Q1145" i="2" a="1"/>
  <c r="Q1145" i="2" s="1"/>
  <c r="Q1146" i="2" a="1"/>
  <c r="Q1146" i="2" s="1"/>
  <c r="Q1147" i="2" a="1"/>
  <c r="Q1147" i="2" s="1"/>
  <c r="Q1148" i="2" a="1"/>
  <c r="Q1148" i="2" s="1"/>
  <c r="Q1149" i="2" a="1"/>
  <c r="Q1149" i="2" s="1"/>
  <c r="Q1150" i="2" a="1"/>
  <c r="Q1150" i="2" s="1"/>
  <c r="Q1151" i="2" a="1"/>
  <c r="Q1151" i="2" s="1"/>
  <c r="Q1152" i="2" a="1"/>
  <c r="Q1152" i="2" s="1"/>
  <c r="Q1153" i="2" a="1"/>
  <c r="Q1153" i="2" s="1"/>
  <c r="Q1154" i="2" a="1"/>
  <c r="Q1154" i="2" s="1"/>
  <c r="Q1155" i="2" a="1"/>
  <c r="Q1155" i="2" s="1"/>
  <c r="Q1156" i="2" a="1"/>
  <c r="Q1156" i="2"/>
  <c r="Q1157" i="2" a="1"/>
  <c r="Q1157" i="2" s="1"/>
  <c r="Q1158" i="2" a="1"/>
  <c r="Q1158" i="2" s="1"/>
  <c r="Q1159" i="2" a="1"/>
  <c r="Q1159" i="2" s="1"/>
  <c r="Q1160" i="2" a="1"/>
  <c r="Q1160" i="2" s="1"/>
  <c r="Q1161" i="2" a="1"/>
  <c r="Q1161" i="2" s="1"/>
  <c r="Q1162" i="2" a="1"/>
  <c r="Q1162" i="2"/>
  <c r="Q1163" i="2" a="1"/>
  <c r="Q1163" i="2" s="1"/>
  <c r="Q1164" i="2" a="1"/>
  <c r="Q1164" i="2" s="1"/>
  <c r="Q1165" i="2" a="1"/>
  <c r="Q1165" i="2" s="1"/>
  <c r="Q1166" i="2" a="1"/>
  <c r="Q1166" i="2" s="1"/>
  <c r="Q1167" i="2" a="1"/>
  <c r="Q1167" i="2" s="1"/>
  <c r="Q1168" i="2" a="1"/>
  <c r="Q1168" i="2" s="1"/>
  <c r="Q1169" i="2" a="1"/>
  <c r="Q1169" i="2" s="1"/>
  <c r="Q1170" i="2" a="1"/>
  <c r="Q1170" i="2" s="1"/>
  <c r="Q1171" i="2" a="1"/>
  <c r="Q1171" i="2" s="1"/>
  <c r="Q1172" i="2" a="1"/>
  <c r="Q1172" i="2" s="1"/>
  <c r="Q1173" i="2" a="1"/>
  <c r="Q1173" i="2" s="1"/>
  <c r="Q1174" i="2" a="1"/>
  <c r="Q1174" i="2" s="1"/>
  <c r="Q1175" i="2" a="1"/>
  <c r="Q1175" i="2"/>
  <c r="Q1176" i="2" a="1"/>
  <c r="Q1176" i="2" s="1"/>
  <c r="Q1177" i="2" a="1"/>
  <c r="Q1177" i="2" s="1"/>
  <c r="Q1178" i="2" a="1"/>
  <c r="Q1178" i="2" s="1"/>
  <c r="Q1179" i="2" a="1"/>
  <c r="Q1179" i="2" s="1"/>
  <c r="Q1180" i="2" a="1"/>
  <c r="Q1180" i="2"/>
  <c r="Q1181" i="2" a="1"/>
  <c r="Q1181" i="2" s="1"/>
  <c r="Q1182" i="2" a="1"/>
  <c r="Q1182" i="2" s="1"/>
  <c r="Q1183" i="2" a="1"/>
  <c r="Q1183" i="2" s="1"/>
  <c r="Q1184" i="2" a="1"/>
  <c r="Q1184" i="2" s="1"/>
  <c r="Q1185" i="2" a="1"/>
  <c r="Q1185" i="2" s="1"/>
  <c r="Q1186" i="2" a="1"/>
  <c r="Q1186" i="2" s="1"/>
  <c r="Q1187" i="2" a="1"/>
  <c r="Q1187" i="2" s="1"/>
  <c r="Q1188" i="2" a="1"/>
  <c r="Q1188" i="2" s="1"/>
  <c r="Q1189" i="2" a="1"/>
  <c r="Q1189" i="2" s="1"/>
  <c r="Q1190" i="2" a="1"/>
  <c r="Q1190" i="2" s="1"/>
  <c r="Q1191" i="2" a="1"/>
  <c r="Q1191" i="2" s="1"/>
  <c r="Q1192" i="2" a="1"/>
  <c r="Q1192" i="2" s="1"/>
  <c r="Q1193" i="2" a="1"/>
  <c r="Q1193" i="2" s="1"/>
  <c r="Q1194" i="2" a="1"/>
  <c r="Q1194" i="2" s="1"/>
  <c r="Q1195" i="2" a="1"/>
  <c r="Q1195" i="2" s="1"/>
  <c r="Q1196" i="2" a="1"/>
  <c r="Q1196" i="2" s="1"/>
  <c r="Q1197" i="2" a="1"/>
  <c r="Q1197" i="2" s="1"/>
  <c r="Q1198" i="2" a="1"/>
  <c r="Q1198" i="2"/>
  <c r="Q1199" i="2" a="1"/>
  <c r="Q1199" i="2" s="1"/>
  <c r="Q1200" i="2" a="1"/>
  <c r="Q1200" i="2" s="1"/>
  <c r="Q1201" i="2" a="1"/>
  <c r="Q1201" i="2" s="1"/>
  <c r="Q1202" i="2" a="1"/>
  <c r="Q1202" i="2" s="1"/>
  <c r="Q1203" i="2" a="1"/>
  <c r="Q1203" i="2" s="1"/>
  <c r="Q1204" i="2" a="1"/>
  <c r="Q1204" i="2" s="1"/>
  <c r="Q1205" i="2" a="1"/>
  <c r="Q1205" i="2" s="1"/>
  <c r="Q1206" i="2" a="1"/>
  <c r="Q1206" i="2" s="1"/>
  <c r="Q1207" i="2" a="1"/>
  <c r="Q1207" i="2" s="1"/>
  <c r="Q1208" i="2" a="1"/>
  <c r="Q1208" i="2" s="1"/>
  <c r="Q1209" i="2" a="1"/>
  <c r="Q1209" i="2" s="1"/>
  <c r="Q1210" i="2" a="1"/>
  <c r="Q1210" i="2" s="1"/>
  <c r="Q1211" i="2" a="1"/>
  <c r="Q1211" i="2" s="1"/>
  <c r="Q1212" i="2" a="1"/>
  <c r="Q1212" i="2" s="1"/>
  <c r="Q1213" i="2" a="1"/>
  <c r="Q1213" i="2" s="1"/>
  <c r="Q1214" i="2" a="1"/>
  <c r="Q1214" i="2" s="1"/>
  <c r="Q1215" i="2" a="1"/>
  <c r="Q1215" i="2" s="1"/>
  <c r="Q1216" i="2" a="1"/>
  <c r="Q1216" i="2" s="1"/>
  <c r="Q1217" i="2" a="1"/>
  <c r="Q1217" i="2" s="1"/>
  <c r="Q1218" i="2" a="1"/>
  <c r="Q1218" i="2" s="1"/>
  <c r="Q1219" i="2" a="1"/>
  <c r="Q1219" i="2" s="1"/>
  <c r="Q1220" i="2" a="1"/>
  <c r="Q1220" i="2" s="1"/>
  <c r="Q1221" i="2" a="1"/>
  <c r="Q1221" i="2" s="1"/>
  <c r="Q1222" i="2" a="1"/>
  <c r="Q1222" i="2" s="1"/>
  <c r="Q1223" i="2" a="1"/>
  <c r="Q1223" i="2" s="1"/>
  <c r="Q1224" i="2" a="1"/>
  <c r="Q1224" i="2" s="1"/>
  <c r="Q1225" i="2" a="1"/>
  <c r="Q1225" i="2" s="1"/>
  <c r="Q1226" i="2" a="1"/>
  <c r="Q1226" i="2" s="1"/>
  <c r="Q1227" i="2" a="1"/>
  <c r="Q1227" i="2" s="1"/>
  <c r="Q1228" i="2" a="1"/>
  <c r="Q1228" i="2" s="1"/>
  <c r="Q1229" i="2" a="1"/>
  <c r="Q1229" i="2" s="1"/>
  <c r="Q1230" i="2" a="1"/>
  <c r="Q1230" i="2" s="1"/>
  <c r="Q1231" i="2" a="1"/>
  <c r="Q1231" i="2" s="1"/>
  <c r="Q1232" i="2" a="1"/>
  <c r="Q1232" i="2" s="1"/>
  <c r="Q1233" i="2" a="1"/>
  <c r="Q1233" i="2" s="1"/>
  <c r="Q1234" i="2" a="1"/>
  <c r="Q1234" i="2" s="1"/>
  <c r="Q1235" i="2" a="1"/>
  <c r="Q1235" i="2" s="1"/>
  <c r="Q1236" i="2" a="1"/>
  <c r="Q1236" i="2" s="1"/>
  <c r="Q1237" i="2" a="1"/>
  <c r="Q1237" i="2" s="1"/>
  <c r="Q1238" i="2" a="1"/>
  <c r="Q1238" i="2" s="1"/>
  <c r="Q1239" i="2" a="1"/>
  <c r="Q1239" i="2"/>
  <c r="Q1240" i="2" a="1"/>
  <c r="Q1240" i="2" s="1"/>
  <c r="Q1241" i="2" a="1"/>
  <c r="Q1241" i="2" s="1"/>
  <c r="Q1242" i="2" a="1"/>
  <c r="Q1242" i="2" s="1"/>
  <c r="Q1243" i="2" a="1"/>
  <c r="Q1243" i="2" s="1"/>
  <c r="Q1244" i="2" a="1"/>
  <c r="Q1244" i="2" s="1"/>
  <c r="Q1245" i="2" a="1"/>
  <c r="Q1245" i="2" s="1"/>
  <c r="Q1246" i="2" a="1"/>
  <c r="Q1246" i="2" s="1"/>
  <c r="Q1247" i="2" a="1"/>
  <c r="Q1247" i="2" s="1"/>
  <c r="Q1248" i="2" a="1"/>
  <c r="Q1248" i="2" s="1"/>
  <c r="Q1249" i="2" a="1"/>
  <c r="Q1249" i="2" s="1"/>
  <c r="Q1250" i="2" a="1"/>
  <c r="Q1250" i="2" s="1"/>
  <c r="Q1251" i="2" a="1"/>
  <c r="Q1251" i="2" s="1"/>
  <c r="Q1252" i="2" a="1"/>
  <c r="Q1252" i="2" s="1"/>
  <c r="Q1253" i="2" a="1"/>
  <c r="Q1253" i="2" s="1"/>
  <c r="Q1254" i="2" a="1"/>
  <c r="Q1254" i="2" s="1"/>
  <c r="Q1255" i="2" a="1"/>
  <c r="Q1255" i="2" s="1"/>
  <c r="Q1256" i="2" a="1"/>
  <c r="Q1256" i="2" s="1"/>
  <c r="Q1257" i="2" a="1"/>
  <c r="Q1257" i="2" s="1"/>
  <c r="Q1258" i="2" a="1"/>
  <c r="Q1258" i="2" s="1"/>
  <c r="Q1259" i="2" a="1"/>
  <c r="Q1259" i="2" s="1"/>
  <c r="Q1260" i="2" a="1"/>
  <c r="Q1260" i="2"/>
  <c r="Q1261" i="2" a="1"/>
  <c r="Q1261" i="2" s="1"/>
  <c r="Q1262" i="2" a="1"/>
  <c r="Q1262" i="2" s="1"/>
  <c r="Q1263" i="2" a="1"/>
  <c r="Q1263" i="2" s="1"/>
  <c r="Q1264" i="2" a="1"/>
  <c r="Q1264" i="2" s="1"/>
  <c r="Q1265" i="2" a="1"/>
  <c r="Q1265" i="2" s="1"/>
  <c r="Q1266" i="2" a="1"/>
  <c r="Q1266" i="2" s="1"/>
  <c r="Q1267" i="2" a="1"/>
  <c r="Q1267" i="2" s="1"/>
  <c r="Q1268" i="2" a="1"/>
  <c r="Q1268" i="2" s="1"/>
  <c r="Q1269" i="2" a="1"/>
  <c r="Q1269" i="2" s="1"/>
  <c r="Q1270" i="2" a="1"/>
  <c r="Q1270" i="2" s="1"/>
  <c r="Q1271" i="2" a="1"/>
  <c r="Q1271" i="2" s="1"/>
  <c r="Q1272" i="2" a="1"/>
  <c r="Q1272" i="2" s="1"/>
  <c r="Q1273" i="2" a="1"/>
  <c r="Q1273" i="2" s="1"/>
  <c r="Q1274" i="2" a="1"/>
  <c r="Q1274" i="2" s="1"/>
  <c r="Q1275" i="2" a="1"/>
  <c r="Q1275" i="2" s="1"/>
  <c r="Q1276" i="2" a="1"/>
  <c r="Q1276" i="2" s="1"/>
  <c r="Q1277" i="2" a="1"/>
  <c r="Q1277" i="2" s="1"/>
  <c r="Q1278" i="2" a="1"/>
  <c r="Q1278" i="2" s="1"/>
  <c r="Q1279" i="2" a="1"/>
  <c r="Q1279" i="2" s="1"/>
  <c r="Q1280" i="2" a="1"/>
  <c r="Q1280" i="2" s="1"/>
  <c r="Q1281" i="2" a="1"/>
  <c r="Q1281" i="2" s="1"/>
  <c r="Q1282" i="2" a="1"/>
  <c r="Q1282" i="2" s="1"/>
  <c r="Q1283" i="2" a="1"/>
  <c r="Q1283" i="2" s="1"/>
  <c r="Q1284" i="2" a="1"/>
  <c r="Q1284" i="2" s="1"/>
  <c r="Q1285" i="2" a="1"/>
  <c r="Q1285" i="2" s="1"/>
  <c r="Q1286" i="2" a="1"/>
  <c r="Q1286" i="2" s="1"/>
  <c r="Q1287" i="2" a="1"/>
  <c r="Q1287" i="2" s="1"/>
  <c r="Q1288" i="2" a="1"/>
  <c r="Q1288" i="2" s="1"/>
  <c r="Q1289" i="2" a="1"/>
  <c r="Q1289" i="2" s="1"/>
  <c r="Q1290" i="2" a="1"/>
  <c r="Q1290" i="2" s="1"/>
  <c r="Q1291" i="2" a="1"/>
  <c r="Q1291" i="2" s="1"/>
  <c r="Q1292" i="2" a="1"/>
  <c r="Q1292" i="2" s="1"/>
  <c r="Q1293" i="2" a="1"/>
  <c r="Q1293" i="2" s="1"/>
  <c r="Q1294" i="2" a="1"/>
  <c r="Q1294" i="2" s="1"/>
  <c r="Q1295" i="2" a="1"/>
  <c r="Q1295" i="2" s="1"/>
  <c r="Q1296" i="2" a="1"/>
  <c r="Q1296" i="2" s="1"/>
  <c r="Q1297" i="2" a="1"/>
  <c r="Q1297" i="2" s="1"/>
  <c r="Q1298" i="2" a="1"/>
  <c r="Q1298" i="2" s="1"/>
  <c r="Q1299" i="2" a="1"/>
  <c r="Q1299" i="2" s="1"/>
  <c r="Q1300" i="2" a="1"/>
  <c r="Q1300" i="2" s="1"/>
  <c r="Q1301" i="2" a="1"/>
  <c r="Q1301" i="2"/>
  <c r="Q1302" i="2" a="1"/>
  <c r="Q1302" i="2" s="1"/>
  <c r="Q1303" i="2" a="1"/>
  <c r="Q1303" i="2" s="1"/>
  <c r="Q1304" i="2" a="1"/>
  <c r="Q1304" i="2" s="1"/>
  <c r="Q1305" i="2" a="1"/>
  <c r="Q1305" i="2" s="1"/>
  <c r="Q1306" i="2" a="1"/>
  <c r="Q1306" i="2" s="1"/>
  <c r="Q1307" i="2" a="1"/>
  <c r="Q1307" i="2" s="1"/>
  <c r="Q1308" i="2" a="1"/>
  <c r="Q1308" i="2" s="1"/>
  <c r="Q1309" i="2" a="1"/>
  <c r="Q1309" i="2" s="1"/>
  <c r="Q1310" i="2" a="1"/>
  <c r="Q1310" i="2" s="1"/>
  <c r="Q1311" i="2" a="1"/>
  <c r="Q1311" i="2" s="1"/>
  <c r="Q1312" i="2" a="1"/>
  <c r="Q1312" i="2" s="1"/>
  <c r="Q1313" i="2" a="1"/>
  <c r="Q1313" i="2" s="1"/>
  <c r="Q1314" i="2" a="1"/>
  <c r="Q1314" i="2" s="1"/>
  <c r="Q1315" i="2" a="1"/>
  <c r="Q1315" i="2" s="1"/>
  <c r="Q1316" i="2" a="1"/>
  <c r="Q1316" i="2" s="1"/>
  <c r="Q1317" i="2" a="1"/>
  <c r="Q1317" i="2" s="1"/>
  <c r="Q1318" i="2" a="1"/>
  <c r="Q1318" i="2" s="1"/>
  <c r="Q1319" i="2" a="1"/>
  <c r="Q1319" i="2"/>
  <c r="Q1320" i="2" a="1"/>
  <c r="Q1320" i="2" s="1"/>
  <c r="Q1321" i="2" a="1"/>
  <c r="Q1321" i="2" s="1"/>
  <c r="Q1322" i="2" a="1"/>
  <c r="Q1322" i="2" s="1"/>
  <c r="Q1323" i="2" a="1"/>
  <c r="Q1323" i="2" s="1"/>
  <c r="Q1324" i="2" a="1"/>
  <c r="Q1324" i="2" s="1"/>
  <c r="Q1325" i="2" a="1"/>
  <c r="Q1325" i="2" s="1"/>
  <c r="Q1326" i="2" a="1"/>
  <c r="Q1326" i="2" s="1"/>
  <c r="Q1327" i="2" a="1"/>
  <c r="Q1327" i="2" s="1"/>
  <c r="Q1328" i="2" a="1"/>
  <c r="Q1328" i="2" s="1"/>
  <c r="Q1329" i="2" a="1"/>
  <c r="Q1329" i="2" s="1"/>
  <c r="Q1330" i="2" a="1"/>
  <c r="Q1330" i="2" s="1"/>
  <c r="Q1331" i="2" a="1"/>
  <c r="Q1331" i="2" s="1"/>
  <c r="Q1332" i="2" a="1"/>
  <c r="Q1332" i="2" s="1"/>
  <c r="Q1333" i="2" a="1"/>
  <c r="Q1333" i="2" s="1"/>
  <c r="Q1334" i="2" a="1"/>
  <c r="Q1334" i="2" s="1"/>
  <c r="Q1335" i="2" a="1"/>
  <c r="Q1335" i="2" s="1"/>
  <c r="Q1336" i="2" a="1"/>
  <c r="Q1336" i="2" s="1"/>
  <c r="Q1337" i="2" a="1"/>
  <c r="Q1337" i="2" s="1"/>
  <c r="Q1338" i="2" a="1"/>
  <c r="Q1338" i="2" s="1"/>
  <c r="Q1339" i="2" a="1"/>
  <c r="Q1339" i="2" s="1"/>
  <c r="Q1340" i="2" a="1"/>
  <c r="Q1340" i="2" s="1"/>
  <c r="Q1341" i="2" a="1"/>
  <c r="Q1341" i="2" s="1"/>
  <c r="Q1342" i="2" a="1"/>
  <c r="Q1342" i="2" s="1"/>
  <c r="Q1343" i="2" a="1"/>
  <c r="Q1343" i="2" s="1"/>
  <c r="Q1344" i="2" a="1"/>
  <c r="Q1344" i="2" s="1"/>
  <c r="Q1345" i="2" a="1"/>
  <c r="Q1345" i="2" s="1"/>
  <c r="Q1346" i="2" a="1"/>
  <c r="Q1346" i="2" s="1"/>
  <c r="Q1347" i="2" a="1"/>
  <c r="Q1347" i="2" s="1"/>
  <c r="Q1348" i="2" a="1"/>
  <c r="Q1348" i="2" s="1"/>
  <c r="Q1349" i="2" a="1"/>
  <c r="Q1349" i="2" s="1"/>
  <c r="Q1350" i="2" a="1"/>
  <c r="Q1350" i="2" s="1"/>
  <c r="Q1351" i="2" a="1"/>
  <c r="Q1351" i="2" s="1"/>
  <c r="Q1352" i="2" a="1"/>
  <c r="Q1352" i="2" s="1"/>
  <c r="Q1353" i="2" a="1"/>
  <c r="Q1353" i="2" s="1"/>
  <c r="Q1354" i="2" a="1"/>
  <c r="Q1354" i="2" s="1"/>
  <c r="Q1355" i="2" a="1"/>
  <c r="Q1355" i="2" s="1"/>
  <c r="Q1356" i="2" a="1"/>
  <c r="Q1356" i="2" s="1"/>
  <c r="Q1357" i="2" a="1"/>
  <c r="Q1357" i="2" s="1"/>
  <c r="Q1358" i="2" a="1"/>
  <c r="Q1358" i="2" s="1"/>
  <c r="Q1359" i="2" a="1"/>
  <c r="Q1359" i="2" s="1"/>
  <c r="Q1360" i="2" a="1"/>
  <c r="Q1360" i="2" s="1"/>
  <c r="Q1361" i="2" a="1"/>
  <c r="Q1361" i="2" s="1"/>
  <c r="Q1362" i="2" a="1"/>
  <c r="Q1362" i="2" s="1"/>
  <c r="Q1363" i="2" a="1"/>
  <c r="Q1363" i="2" s="1"/>
  <c r="Q1364" i="2" a="1"/>
  <c r="Q1364" i="2" s="1"/>
  <c r="Q1365" i="2" a="1"/>
  <c r="Q1365" i="2" s="1"/>
  <c r="Q1366" i="2" a="1"/>
  <c r="Q1366" i="2" s="1"/>
  <c r="Q1367" i="2" a="1"/>
  <c r="Q1367" i="2" s="1"/>
  <c r="Q1368" i="2" a="1"/>
  <c r="Q1368" i="2" s="1"/>
  <c r="Q1369" i="2" a="1"/>
  <c r="Q1369" i="2" s="1"/>
  <c r="Q1370" i="2" a="1"/>
  <c r="Q1370" i="2" s="1"/>
  <c r="Q1371" i="2" a="1"/>
  <c r="Q1371" i="2" s="1"/>
  <c r="Q1372" i="2" a="1"/>
  <c r="Q1372" i="2" s="1"/>
  <c r="Q1373" i="2" a="1"/>
  <c r="Q1373" i="2" s="1"/>
  <c r="Q1374" i="2" a="1"/>
  <c r="Q1374" i="2" s="1"/>
  <c r="Q1375" i="2" a="1"/>
  <c r="Q1375" i="2" s="1"/>
  <c r="Q1376" i="2" a="1"/>
  <c r="Q1376" i="2" s="1"/>
  <c r="Q1377" i="2" a="1"/>
  <c r="Q1377" i="2" s="1"/>
  <c r="Q1378" i="2" a="1"/>
  <c r="Q1378" i="2" s="1"/>
  <c r="Q1379" i="2" a="1"/>
  <c r="Q1379" i="2" s="1"/>
  <c r="Q1380" i="2" a="1"/>
  <c r="Q1380" i="2" s="1"/>
  <c r="Q1381" i="2" a="1"/>
  <c r="Q1381" i="2" s="1"/>
  <c r="Q1382" i="2" a="1"/>
  <c r="Q1382" i="2" s="1"/>
  <c r="Q1383" i="2" a="1"/>
  <c r="Q1383" i="2" s="1"/>
  <c r="Q1384" i="2" a="1"/>
  <c r="Q1384" i="2" s="1"/>
  <c r="Q1385" i="2" a="1"/>
  <c r="Q1385" i="2" s="1"/>
  <c r="Q1386" i="2" a="1"/>
  <c r="Q1386" i="2" s="1"/>
  <c r="Q1387" i="2" a="1"/>
  <c r="Q1387" i="2" s="1"/>
  <c r="Q1388" i="2" a="1"/>
  <c r="Q1388" i="2" s="1"/>
  <c r="Q1389" i="2" a="1"/>
  <c r="Q1389" i="2" s="1"/>
  <c r="Q1390" i="2" a="1"/>
  <c r="Q1390" i="2" s="1"/>
  <c r="Q1391" i="2" a="1"/>
  <c r="Q1391" i="2" s="1"/>
  <c r="Q1392" i="2" a="1"/>
  <c r="Q1392" i="2" s="1"/>
  <c r="Q1393" i="2" a="1"/>
  <c r="Q1393" i="2" s="1"/>
  <c r="Q1394" i="2" a="1"/>
  <c r="Q1394" i="2"/>
  <c r="Q1395" i="2" a="1"/>
  <c r="Q1395" i="2" s="1"/>
  <c r="Q1396" i="2" a="1"/>
  <c r="Q1396" i="2" s="1"/>
  <c r="Q1397" i="2" a="1"/>
  <c r="Q1397" i="2" s="1"/>
  <c r="Q1398" i="2" a="1"/>
  <c r="Q1398" i="2" s="1"/>
  <c r="Q1399" i="2" a="1"/>
  <c r="Q1399" i="2" s="1"/>
  <c r="Q1400" i="2" a="1"/>
  <c r="Q1400" i="2" s="1"/>
  <c r="Q1401" i="2" a="1"/>
  <c r="Q1401" i="2" s="1"/>
  <c r="Q1402" i="2" a="1"/>
  <c r="Q1402" i="2" s="1"/>
  <c r="Q1403" i="2" a="1"/>
  <c r="Q1403" i="2" s="1"/>
  <c r="Q1404" i="2" a="1"/>
  <c r="Q1404" i="2" s="1"/>
  <c r="Q1405" i="2" a="1"/>
  <c r="Q1405" i="2" s="1"/>
  <c r="Q1406" i="2" a="1"/>
  <c r="Q1406" i="2" s="1"/>
  <c r="Q1407" i="2" a="1"/>
  <c r="Q1407" i="2" s="1"/>
  <c r="Q1408" i="2" a="1"/>
  <c r="Q1408" i="2" s="1"/>
  <c r="Q1409" i="2" a="1"/>
  <c r="Q1409" i="2" s="1"/>
  <c r="Q1410" i="2" a="1"/>
  <c r="Q1410" i="2" s="1"/>
  <c r="Q1411" i="2" a="1"/>
  <c r="Q1411" i="2" s="1"/>
  <c r="Q1412" i="2" a="1"/>
  <c r="Q1412" i="2"/>
  <c r="Q1413" i="2" a="1"/>
  <c r="Q1413" i="2" s="1"/>
  <c r="Q1414" i="2" a="1"/>
  <c r="Q1414" i="2" s="1"/>
  <c r="Q1415" i="2" a="1"/>
  <c r="Q1415" i="2" s="1"/>
  <c r="Q1416" i="2" a="1"/>
  <c r="Q1416" i="2" s="1"/>
  <c r="Q1417" i="2" a="1"/>
  <c r="Q1417" i="2" s="1"/>
  <c r="Q1418" i="2" a="1"/>
  <c r="Q1418" i="2" s="1"/>
  <c r="Q1419" i="2" a="1"/>
  <c r="Q1419" i="2" s="1"/>
  <c r="Q1420" i="2" a="1"/>
  <c r="Q1420" i="2" s="1"/>
  <c r="Q1421" i="2" a="1"/>
  <c r="Q1421" i="2" s="1"/>
  <c r="Q1422" i="2" a="1"/>
  <c r="Q1422" i="2" s="1"/>
  <c r="Q1423" i="2" a="1"/>
  <c r="Q1423" i="2" s="1"/>
  <c r="Q1424" i="2" a="1"/>
  <c r="Q1424" i="2" s="1"/>
  <c r="Q1425" i="2" a="1"/>
  <c r="Q1425" i="2" s="1"/>
  <c r="Q1426" i="2" a="1"/>
  <c r="Q1426" i="2" s="1"/>
  <c r="Q1427" i="2" a="1"/>
  <c r="Q1427" i="2"/>
  <c r="Q1428" i="2" a="1"/>
  <c r="Q1428" i="2" s="1"/>
  <c r="Q1429" i="2" a="1"/>
  <c r="Q1429" i="2" s="1"/>
  <c r="Q1430" i="2" a="1"/>
  <c r="Q1430" i="2" s="1"/>
  <c r="Q1431" i="2" a="1"/>
  <c r="Q1431" i="2" s="1"/>
  <c r="Q1432" i="2" a="1"/>
  <c r="Q1432" i="2" s="1"/>
  <c r="Q1433" i="2" a="1"/>
  <c r="Q1433" i="2" s="1"/>
  <c r="Q1434" i="2" a="1"/>
  <c r="Q1434" i="2" s="1"/>
  <c r="Q1435" i="2" a="1"/>
  <c r="Q1435" i="2" s="1"/>
  <c r="Q1436" i="2" a="1"/>
  <c r="Q1436" i="2" s="1"/>
  <c r="Q1437" i="2" a="1"/>
  <c r="Q1437" i="2" s="1"/>
  <c r="Q1438" i="2" a="1"/>
  <c r="Q1438" i="2" s="1"/>
  <c r="Q1439" i="2" a="1"/>
  <c r="Q1439" i="2"/>
  <c r="Q1440" i="2" a="1"/>
  <c r="Q1440" i="2" s="1"/>
  <c r="Q1441" i="2" a="1"/>
  <c r="Q1441" i="2" s="1"/>
  <c r="Q1442" i="2" a="1"/>
  <c r="Q1442" i="2" s="1"/>
  <c r="Q1443" i="2" a="1"/>
  <c r="Q1443" i="2" s="1"/>
  <c r="Q1444" i="2" a="1"/>
  <c r="Q1444" i="2" s="1"/>
  <c r="Q1445" i="2" a="1"/>
  <c r="Q1445" i="2" s="1"/>
  <c r="Q1446" i="2" a="1"/>
  <c r="Q1446" i="2" s="1"/>
  <c r="Q1447" i="2" a="1"/>
  <c r="Q1447" i="2" s="1"/>
  <c r="Q1448" i="2" a="1"/>
  <c r="Q1448" i="2" s="1"/>
  <c r="Q1449" i="2" a="1"/>
  <c r="Q1449" i="2" s="1"/>
  <c r="Q1450" i="2" a="1"/>
  <c r="Q1450" i="2" s="1"/>
  <c r="Q1451" i="2" a="1"/>
  <c r="Q1451" i="2" s="1"/>
  <c r="Q1452" i="2" a="1"/>
  <c r="Q1452" i="2" s="1"/>
  <c r="Q1453" i="2" a="1"/>
  <c r="Q1453" i="2" s="1"/>
  <c r="Q1454" i="2" a="1"/>
  <c r="Q1454" i="2" s="1"/>
  <c r="Q1455" i="2" a="1"/>
  <c r="Q1455" i="2" s="1"/>
  <c r="Q1456" i="2" a="1"/>
  <c r="Q1456" i="2" s="1"/>
  <c r="Q1457" i="2" a="1"/>
  <c r="Q1457" i="2" s="1"/>
  <c r="Q1458" i="2" a="1"/>
  <c r="Q1458" i="2" s="1"/>
  <c r="Q1459" i="2" a="1"/>
  <c r="Q1459" i="2"/>
  <c r="Q1460" i="2" a="1"/>
  <c r="Q1460" i="2" s="1"/>
  <c r="Q1461" i="2" a="1"/>
  <c r="Q1461" i="2" s="1"/>
  <c r="Q1462" i="2" a="1"/>
  <c r="Q1462" i="2" s="1"/>
  <c r="Q1463" i="2" a="1"/>
  <c r="Q1463" i="2" s="1"/>
  <c r="Q1464" i="2" a="1"/>
  <c r="Q1464" i="2" s="1"/>
  <c r="Q1465" i="2" a="1"/>
  <c r="Q1465" i="2" s="1"/>
  <c r="Q1466" i="2" a="1"/>
  <c r="Q1466" i="2" s="1"/>
  <c r="Q1467" i="2" a="1"/>
  <c r="Q1467" i="2" s="1"/>
  <c r="Q1468" i="2" a="1"/>
  <c r="Q1468" i="2" s="1"/>
  <c r="Q1469" i="2" a="1"/>
  <c r="Q1469" i="2" s="1"/>
  <c r="Q1470" i="2" a="1"/>
  <c r="Q1470" i="2" s="1"/>
  <c r="Q1471" i="2" a="1"/>
  <c r="Q1471" i="2" s="1"/>
  <c r="Q1472" i="2" a="1"/>
  <c r="Q1472" i="2" s="1"/>
  <c r="Q1473" i="2" a="1"/>
  <c r="Q1473" i="2" s="1"/>
  <c r="Q1474" i="2" a="1"/>
  <c r="Q1474" i="2" s="1"/>
  <c r="Q1475" i="2" a="1"/>
  <c r="Q1475" i="2" s="1"/>
  <c r="Q1476" i="2" a="1"/>
  <c r="Q1476" i="2" s="1"/>
  <c r="Q1477" i="2" a="1"/>
  <c r="Q1477" i="2" s="1"/>
  <c r="Q1478" i="2" a="1"/>
  <c r="Q1478" i="2"/>
  <c r="Q1479" i="2" a="1"/>
  <c r="Q1479" i="2" s="1"/>
  <c r="Q1480" i="2" a="1"/>
  <c r="Q1480" i="2" s="1"/>
  <c r="Q1481" i="2" a="1"/>
  <c r="Q1481" i="2" s="1"/>
  <c r="Q1482" i="2" a="1"/>
  <c r="Q1482" i="2" s="1"/>
  <c r="Q1483" i="2" a="1"/>
  <c r="Q1483" i="2" s="1"/>
  <c r="Q1484" i="2" a="1"/>
  <c r="Q1484" i="2"/>
  <c r="Q1485" i="2" a="1"/>
  <c r="Q1485" i="2" s="1"/>
  <c r="Q1486" i="2" a="1"/>
  <c r="Q1486" i="2" s="1"/>
  <c r="Q1487" i="2" a="1"/>
  <c r="Q1487" i="2" s="1"/>
  <c r="Q1488" i="2" a="1"/>
  <c r="Q1488" i="2" s="1"/>
  <c r="Q1489" i="2" a="1"/>
  <c r="Q1489" i="2" s="1"/>
  <c r="Q1490" i="2" a="1"/>
  <c r="Q1490" i="2" s="1"/>
  <c r="Q1491" i="2" a="1"/>
  <c r="Q1491" i="2" s="1"/>
  <c r="Q1492" i="2" a="1"/>
  <c r="Q1492" i="2" s="1"/>
  <c r="Q1493" i="2" a="1"/>
  <c r="Q1493" i="2" s="1"/>
  <c r="Q1494" i="2" a="1"/>
  <c r="Q1494" i="2" s="1"/>
  <c r="Q1495" i="2" a="1"/>
  <c r="Q1495" i="2" s="1"/>
  <c r="Q1496" i="2" a="1"/>
  <c r="Q1496" i="2" s="1"/>
  <c r="Q1497" i="2" a="1"/>
  <c r="Q1497" i="2" s="1"/>
  <c r="Q1498" i="2" a="1"/>
  <c r="Q1498" i="2" s="1"/>
  <c r="Q1499" i="2" a="1"/>
  <c r="Q1499" i="2" s="1"/>
  <c r="Q1500" i="2" a="1"/>
  <c r="Q1500" i="2" s="1"/>
  <c r="Q1501" i="2" a="1"/>
  <c r="Q1501" i="2" s="1"/>
  <c r="Q1502" i="2" a="1"/>
  <c r="Q1502" i="2" s="1"/>
  <c r="Q1503" i="2" a="1"/>
  <c r="Q1503" i="2" s="1"/>
  <c r="Q1504" i="2" a="1"/>
  <c r="Q1504" i="2" s="1"/>
  <c r="Q1505" i="2" a="1"/>
  <c r="Q1505" i="2" s="1"/>
  <c r="Q1506" i="2" a="1"/>
  <c r="Q1506" i="2" s="1"/>
  <c r="Q1507" i="2" a="1"/>
  <c r="Q1507" i="2" s="1"/>
  <c r="Q1508" i="2" a="1"/>
  <c r="Q1508" i="2" s="1"/>
  <c r="Q1509" i="2" a="1"/>
  <c r="Q1509" i="2" s="1"/>
  <c r="Q1510" i="2" a="1"/>
  <c r="Q1510" i="2" s="1"/>
  <c r="Q1511" i="2" a="1"/>
  <c r="Q1511" i="2" s="1"/>
  <c r="Q1512" i="2" a="1"/>
  <c r="Q1512" i="2" s="1"/>
  <c r="Q1513" i="2" a="1"/>
  <c r="Q1513" i="2" s="1"/>
  <c r="Q1514" i="2" a="1"/>
  <c r="Q1514" i="2" s="1"/>
  <c r="Q1515" i="2" a="1"/>
  <c r="Q1515" i="2" s="1"/>
  <c r="Q1516" i="2" a="1"/>
  <c r="Q1516" i="2" s="1"/>
  <c r="Q1517" i="2" a="1"/>
  <c r="Q1517" i="2" s="1"/>
  <c r="Q1518" i="2" a="1"/>
  <c r="Q1518" i="2" s="1"/>
  <c r="Q1519" i="2" a="1"/>
  <c r="Q1519" i="2" s="1"/>
  <c r="Q1520" i="2" a="1"/>
  <c r="Q1520" i="2" s="1"/>
  <c r="Q1521" i="2" a="1"/>
  <c r="Q1521" i="2" s="1"/>
  <c r="Q1522" i="2" a="1"/>
  <c r="Q1522" i="2" s="1"/>
  <c r="Q1523" i="2" a="1"/>
  <c r="Q1523" i="2" s="1"/>
  <c r="Q1524" i="2" a="1"/>
  <c r="Q1524" i="2" s="1"/>
  <c r="Q1525" i="2" a="1"/>
  <c r="Q1525" i="2" s="1"/>
  <c r="Q1526" i="2" a="1"/>
  <c r="Q1526" i="2" s="1"/>
  <c r="Q1527" i="2" a="1"/>
  <c r="Q1527" i="2" s="1"/>
  <c r="Q1528" i="2" a="1"/>
  <c r="Q1528" i="2"/>
  <c r="Q1529" i="2" a="1"/>
  <c r="Q1529" i="2" s="1"/>
  <c r="Q1530" i="2" a="1"/>
  <c r="Q1530" i="2" s="1"/>
  <c r="Q1531" i="2" a="1"/>
  <c r="Q1531" i="2" s="1"/>
  <c r="Q1532" i="2" a="1"/>
  <c r="Q1532" i="2" s="1"/>
  <c r="Q1533" i="2" a="1"/>
  <c r="Q1533" i="2" s="1"/>
  <c r="Q1534" i="2" a="1"/>
  <c r="Q1534" i="2" s="1"/>
  <c r="Q1535" i="2" a="1"/>
  <c r="Q1535" i="2" s="1"/>
  <c r="Q1536" i="2" a="1"/>
  <c r="Q1536" i="2" s="1"/>
  <c r="Q1537" i="2" a="1"/>
  <c r="Q1537" i="2" s="1"/>
  <c r="Q1538" i="2" a="1"/>
  <c r="Q1538" i="2" s="1"/>
  <c r="Q1539" i="2" a="1"/>
  <c r="Q1539" i="2" s="1"/>
  <c r="Q1540" i="2" a="1"/>
  <c r="Q1540" i="2" s="1"/>
  <c r="Q1541" i="2" a="1"/>
  <c r="Q1541" i="2" s="1"/>
  <c r="Q1542" i="2" a="1"/>
  <c r="Q1542" i="2" s="1"/>
  <c r="Q1543" i="2" a="1"/>
  <c r="Q1543" i="2" s="1"/>
  <c r="Q1544" i="2" a="1"/>
  <c r="Q1544" i="2" s="1"/>
  <c r="Q1545" i="2" a="1"/>
  <c r="Q1545" i="2" s="1"/>
  <c r="Q1546" i="2" a="1"/>
  <c r="Q1546" i="2" s="1"/>
  <c r="Q1547" i="2" a="1"/>
  <c r="Q1547" i="2" s="1"/>
  <c r="Q1548" i="2" a="1"/>
  <c r="Q1548" i="2" s="1"/>
  <c r="Q1549" i="2" a="1"/>
  <c r="Q1549" i="2"/>
  <c r="Q1550" i="2" a="1"/>
  <c r="Q1550" i="2" s="1"/>
  <c r="Q1551" i="2" a="1"/>
  <c r="Q1551" i="2" s="1"/>
  <c r="Q1552" i="2" a="1"/>
  <c r="Q1552" i="2" s="1"/>
  <c r="Q1553" i="2" a="1"/>
  <c r="Q1553" i="2" s="1"/>
  <c r="Q1554" i="2" a="1"/>
  <c r="Q1554" i="2" s="1"/>
  <c r="Q1555" i="2" a="1"/>
  <c r="Q1555" i="2" s="1"/>
  <c r="Q1556" i="2" a="1"/>
  <c r="Q1556" i="2" s="1"/>
  <c r="Q1557" i="2" a="1"/>
  <c r="Q1557" i="2" s="1"/>
  <c r="Q1558" i="2" a="1"/>
  <c r="Q1558" i="2" s="1"/>
  <c r="Q1559" i="2" a="1"/>
  <c r="Q1559" i="2" s="1"/>
  <c r="Q1560" i="2" a="1"/>
  <c r="Q1560" i="2" s="1"/>
  <c r="Q1561" i="2" a="1"/>
  <c r="Q1561" i="2" s="1"/>
  <c r="Q1562" i="2" a="1"/>
  <c r="Q1562" i="2" s="1"/>
  <c r="Q1563" i="2" a="1"/>
  <c r="Q1563" i="2" s="1"/>
  <c r="Q1564" i="2" a="1"/>
  <c r="Q1564" i="2" s="1"/>
  <c r="Q1565" i="2" a="1"/>
  <c r="Q1565" i="2" s="1"/>
  <c r="Q1566" i="2" a="1"/>
  <c r="Q1566" i="2" s="1"/>
  <c r="Q1567" i="2" a="1"/>
  <c r="Q1567" i="2" s="1"/>
  <c r="Q1568" i="2" a="1"/>
  <c r="Q1568" i="2" s="1"/>
  <c r="Q1569" i="2" a="1"/>
  <c r="Q1569" i="2" s="1"/>
  <c r="Q1570" i="2" a="1"/>
  <c r="Q1570" i="2" s="1"/>
  <c r="Q1571" i="2" a="1"/>
  <c r="Q1571" i="2" s="1"/>
  <c r="Q1572" i="2" a="1"/>
  <c r="Q1572" i="2" s="1"/>
  <c r="Q1573" i="2" a="1"/>
  <c r="Q1573" i="2" s="1"/>
  <c r="Q1574" i="2" a="1"/>
  <c r="Q1574" i="2" s="1"/>
  <c r="Q1575" i="2" a="1"/>
  <c r="Q1575" i="2" s="1"/>
  <c r="Q1576" i="2" a="1"/>
  <c r="Q1576" i="2" s="1"/>
  <c r="Q1577" i="2" a="1"/>
  <c r="Q1577" i="2" s="1"/>
  <c r="Q1578" i="2" a="1"/>
  <c r="Q1578" i="2" s="1"/>
  <c r="Q1579" i="2" a="1"/>
  <c r="Q1579" i="2" s="1"/>
  <c r="Q1580" i="2" a="1"/>
  <c r="Q1580" i="2" s="1"/>
  <c r="Q1581" i="2" a="1"/>
  <c r="Q1581" i="2" s="1"/>
  <c r="Q1582" i="2" a="1"/>
  <c r="Q1582" i="2" s="1"/>
  <c r="Q1583" i="2" a="1"/>
  <c r="Q1583" i="2" s="1"/>
  <c r="Q1584" i="2" a="1"/>
  <c r="Q1584" i="2" s="1"/>
  <c r="Q1585" i="2" a="1"/>
  <c r="Q1585" i="2" s="1"/>
  <c r="Q1586" i="2" a="1"/>
  <c r="Q1586" i="2" s="1"/>
  <c r="Q1587" i="2" a="1"/>
  <c r="Q1587" i="2" s="1"/>
  <c r="Q1588" i="2" a="1"/>
  <c r="Q1588" i="2"/>
  <c r="Q1589" i="2" a="1"/>
  <c r="Q1589" i="2" s="1"/>
  <c r="Q1590" i="2" a="1"/>
  <c r="Q1590" i="2" s="1"/>
  <c r="Q1591" i="2" a="1"/>
  <c r="Q1591" i="2" s="1"/>
  <c r="Q1592" i="2" a="1"/>
  <c r="Q1592" i="2" s="1"/>
  <c r="Q1593" i="2" a="1"/>
  <c r="Q1593" i="2" s="1"/>
  <c r="Q1594" i="2" a="1"/>
  <c r="Q1594" i="2" s="1"/>
  <c r="Q1595" i="2" a="1"/>
  <c r="Q1595" i="2" s="1"/>
  <c r="Q1596" i="2" a="1"/>
  <c r="Q1596" i="2" s="1"/>
  <c r="Q1597" i="2" a="1"/>
  <c r="Q1597" i="2" s="1"/>
  <c r="Q1598" i="2" a="1"/>
  <c r="Q1598" i="2" s="1"/>
  <c r="Q1599" i="2" a="1"/>
  <c r="Q1599" i="2" s="1"/>
  <c r="Q1600" i="2" a="1"/>
  <c r="Q1600" i="2" s="1"/>
  <c r="Q1601" i="2" a="1"/>
  <c r="Q1601" i="2" s="1"/>
  <c r="Q1602" i="2" a="1"/>
  <c r="Q1602" i="2" s="1"/>
  <c r="Q1603" i="2" a="1"/>
  <c r="Q1603" i="2" s="1"/>
  <c r="Q1604" i="2" a="1"/>
  <c r="Q1604" i="2" s="1"/>
  <c r="Q1605" i="2" a="1"/>
  <c r="Q1605" i="2" s="1"/>
  <c r="Q1606" i="2" a="1"/>
  <c r="Q1606" i="2"/>
  <c r="Q1607" i="2" a="1"/>
  <c r="Q1607" i="2" s="1"/>
  <c r="Q1608" i="2" a="1"/>
  <c r="Q1608" i="2" s="1"/>
  <c r="Q1609" i="2" a="1"/>
  <c r="Q1609" i="2" s="1"/>
  <c r="Q1610" i="2" a="1"/>
  <c r="Q1610" i="2" s="1"/>
  <c r="Q1611" i="2" a="1"/>
  <c r="Q1611" i="2" s="1"/>
  <c r="Q1612" i="2" a="1"/>
  <c r="Q1612" i="2" s="1"/>
  <c r="Q1613" i="2" a="1"/>
  <c r="Q1613" i="2" s="1"/>
  <c r="Q1614" i="2" a="1"/>
  <c r="Q1614" i="2" s="1"/>
  <c r="Q1615" i="2" a="1"/>
  <c r="Q1615" i="2" s="1"/>
  <c r="Q1616" i="2" a="1"/>
  <c r="Q1616" i="2" s="1"/>
  <c r="Q1617" i="2" a="1"/>
  <c r="Q1617" i="2" s="1"/>
  <c r="Q1618" i="2" a="1"/>
  <c r="Q1618" i="2" s="1"/>
  <c r="Q1619" i="2" a="1"/>
  <c r="Q1619" i="2" s="1"/>
  <c r="Q1620" i="2" a="1"/>
  <c r="Q1620" i="2" s="1"/>
  <c r="Q1621" i="2" a="1"/>
  <c r="Q1621" i="2" s="1"/>
  <c r="Q1622" i="2" a="1"/>
  <c r="Q1622" i="2" s="1"/>
  <c r="Q1623" i="2" a="1"/>
  <c r="Q1623" i="2" s="1"/>
  <c r="Q1624" i="2" a="1"/>
  <c r="Q1624" i="2" s="1"/>
  <c r="Q1625" i="2" a="1"/>
  <c r="Q1625" i="2" s="1"/>
  <c r="Q1626" i="2" a="1"/>
  <c r="Q1626" i="2" s="1"/>
  <c r="Q1627" i="2" a="1"/>
  <c r="Q1627" i="2" s="1"/>
  <c r="Q1628" i="2" a="1"/>
  <c r="Q1628" i="2"/>
  <c r="Q1629" i="2" a="1"/>
  <c r="Q1629" i="2" s="1"/>
  <c r="Q1630" i="2" a="1"/>
  <c r="Q1630" i="2" s="1"/>
  <c r="Q1631" i="2" a="1"/>
  <c r="Q1631" i="2" s="1"/>
  <c r="Q1632" i="2" a="1"/>
  <c r="Q1632" i="2" s="1"/>
  <c r="Q1633" i="2" a="1"/>
  <c r="Q1633" i="2" s="1"/>
  <c r="Q1634" i="2" a="1"/>
  <c r="Q1634" i="2" s="1"/>
  <c r="Q1635" i="2" a="1"/>
  <c r="Q1635" i="2" s="1"/>
  <c r="Q1636" i="2" a="1"/>
  <c r="Q1636" i="2" s="1"/>
  <c r="Q1637" i="2" a="1"/>
  <c r="Q1637" i="2" s="1"/>
  <c r="Q1638" i="2" a="1"/>
  <c r="Q1638" i="2" s="1"/>
  <c r="Q1639" i="2" a="1"/>
  <c r="Q1639" i="2" s="1"/>
  <c r="Q1640" i="2" a="1"/>
  <c r="Q1640" i="2" s="1"/>
  <c r="Q1641" i="2" a="1"/>
  <c r="Q1641" i="2" s="1"/>
  <c r="Q1642" i="2" a="1"/>
  <c r="Q1642" i="2" s="1"/>
  <c r="Q1643" i="2" a="1"/>
  <c r="Q1643" i="2" s="1"/>
  <c r="Q1644" i="2" a="1"/>
  <c r="Q1644" i="2" s="1"/>
  <c r="Q1645" i="2" a="1"/>
  <c r="Q1645" i="2" s="1"/>
  <c r="Q1646" i="2" a="1"/>
  <c r="Q1646" i="2" s="1"/>
  <c r="Q1647" i="2" a="1"/>
  <c r="Q1647" i="2" s="1"/>
  <c r="Q1648" i="2" a="1"/>
  <c r="Q1648" i="2" s="1"/>
  <c r="Q1649" i="2" a="1"/>
  <c r="Q1649" i="2" s="1"/>
  <c r="Q1650" i="2" a="1"/>
  <c r="Q1650" i="2" s="1"/>
  <c r="Q1651" i="2" a="1"/>
  <c r="Q1651" i="2" s="1"/>
  <c r="Q1652" i="2" a="1"/>
  <c r="Q1652" i="2" s="1"/>
  <c r="Q1653" i="2" a="1"/>
  <c r="Q1653" i="2" s="1"/>
  <c r="Q1654" i="2" a="1"/>
  <c r="Q1654" i="2" s="1"/>
  <c r="Q1655" i="2" a="1"/>
  <c r="Q1655" i="2" s="1"/>
  <c r="Q1656" i="2" a="1"/>
  <c r="Q1656" i="2" s="1"/>
  <c r="Q1657" i="2" a="1"/>
  <c r="Q1657" i="2" s="1"/>
  <c r="Q1658" i="2" a="1"/>
  <c r="Q1658" i="2" s="1"/>
  <c r="Q1659" i="2" a="1"/>
  <c r="Q1659" i="2" s="1"/>
  <c r="Q1660" i="2" a="1"/>
  <c r="Q1660" i="2" s="1"/>
  <c r="Q1661" i="2" a="1"/>
  <c r="Q1661" i="2" s="1"/>
  <c r="Q1662" i="2" a="1"/>
  <c r="Q1662" i="2" s="1"/>
  <c r="Q1663" i="2" a="1"/>
  <c r="Q1663" i="2" s="1"/>
  <c r="Q1664" i="2" a="1"/>
  <c r="Q1664" i="2" s="1"/>
  <c r="Q1665" i="2" a="1"/>
  <c r="Q1665" i="2" s="1"/>
  <c r="Q1666" i="2" a="1"/>
  <c r="Q1666" i="2" s="1"/>
  <c r="Q1667" i="2" a="1"/>
  <c r="Q1667" i="2" s="1"/>
  <c r="Q1668" i="2" a="1"/>
  <c r="Q1668" i="2"/>
  <c r="Q1669" i="2" a="1"/>
  <c r="Q1669" i="2" s="1"/>
  <c r="Q1670" i="2" a="1"/>
  <c r="Q1670" i="2" s="1"/>
  <c r="Q1671" i="2" a="1"/>
  <c r="Q1671" i="2" s="1"/>
  <c r="Q1672" i="2" a="1"/>
  <c r="Q1672" i="2" s="1"/>
  <c r="Q1673" i="2" a="1"/>
  <c r="Q1673" i="2" s="1"/>
  <c r="Q1674" i="2" a="1"/>
  <c r="Q1674" i="2" s="1"/>
  <c r="Q1675" i="2" a="1"/>
  <c r="Q1675" i="2" s="1"/>
  <c r="Q1676" i="2" a="1"/>
  <c r="Q1676" i="2" s="1"/>
  <c r="Q1677" i="2" a="1"/>
  <c r="Q1677" i="2" s="1"/>
  <c r="Q1678" i="2" a="1"/>
  <c r="Q1678" i="2" s="1"/>
  <c r="Q1679" i="2" a="1"/>
  <c r="Q1679" i="2" s="1"/>
  <c r="Q1680" i="2" a="1"/>
  <c r="Q1680" i="2" s="1"/>
  <c r="Q1681" i="2" a="1"/>
  <c r="Q1681" i="2" s="1"/>
  <c r="Q1682" i="2" a="1"/>
  <c r="Q1682" i="2" s="1"/>
  <c r="Q1683" i="2" a="1"/>
  <c r="Q1683" i="2" s="1"/>
  <c r="Q1684" i="2" a="1"/>
  <c r="Q1684" i="2" s="1"/>
  <c r="Q1685" i="2" a="1"/>
  <c r="Q1685" i="2" s="1"/>
  <c r="Q1686" i="2" a="1"/>
  <c r="Q1686" i="2" s="1"/>
  <c r="Q1687" i="2" a="1"/>
  <c r="Q1687" i="2" s="1"/>
  <c r="Q1688" i="2" a="1"/>
  <c r="Q1688" i="2"/>
  <c r="Q1689" i="2" a="1"/>
  <c r="Q1689" i="2" s="1"/>
  <c r="Q1690" i="2" a="1"/>
  <c r="Q1690" i="2" s="1"/>
  <c r="Q1691" i="2" a="1"/>
  <c r="Q1691" i="2" s="1"/>
  <c r="Q1692" i="2" a="1"/>
  <c r="Q1692" i="2" s="1"/>
  <c r="Q1693" i="2" a="1"/>
  <c r="Q1693" i="2" s="1"/>
  <c r="Q1694" i="2" a="1"/>
  <c r="Q1694" i="2" s="1"/>
  <c r="Q1695" i="2" a="1"/>
  <c r="Q1695" i="2" s="1"/>
  <c r="Q1696" i="2" a="1"/>
  <c r="Q1696" i="2"/>
  <c r="Q1697" i="2" a="1"/>
  <c r="Q1697" i="2" s="1"/>
  <c r="Q1698" i="2" a="1"/>
  <c r="Q1698" i="2" s="1"/>
  <c r="Q1699" i="2" a="1"/>
  <c r="Q1699" i="2" s="1"/>
  <c r="Q1700" i="2" a="1"/>
  <c r="Q1700" i="2" s="1"/>
  <c r="Q1701" i="2" a="1"/>
  <c r="Q1701" i="2" s="1"/>
  <c r="Q1702" i="2" a="1"/>
  <c r="Q1702" i="2" s="1"/>
  <c r="Q1703" i="2" a="1"/>
  <c r="Q1703" i="2" s="1"/>
  <c r="Q1704" i="2" a="1"/>
  <c r="Q1704" i="2" s="1"/>
  <c r="Q1705" i="2" a="1"/>
  <c r="Q1705" i="2" s="1"/>
  <c r="Q1706" i="2" a="1"/>
  <c r="Q1706" i="2" s="1"/>
  <c r="Q1707" i="2" a="1"/>
  <c r="Q1707" i="2" s="1"/>
  <c r="Q1708" i="2" a="1"/>
  <c r="Q1708" i="2" s="1"/>
  <c r="Q1709" i="2" a="1"/>
  <c r="Q1709" i="2" s="1"/>
  <c r="Q1710" i="2" a="1"/>
  <c r="Q1710" i="2" s="1"/>
  <c r="Q1711" i="2" a="1"/>
  <c r="Q1711" i="2" s="1"/>
  <c r="Q1712" i="2" a="1"/>
  <c r="Q1712" i="2" s="1"/>
  <c r="Q1713" i="2" a="1"/>
  <c r="Q1713" i="2" s="1"/>
  <c r="Q1714" i="2" a="1"/>
  <c r="Q1714" i="2" s="1"/>
  <c r="Q1715" i="2" a="1"/>
  <c r="Q1715" i="2" s="1"/>
  <c r="Q1716" i="2" a="1"/>
  <c r="Q1716" i="2" s="1"/>
  <c r="Q1717" i="2" a="1"/>
  <c r="Q1717" i="2" s="1"/>
  <c r="Q1718" i="2" a="1"/>
  <c r="Q1718" i="2" s="1"/>
  <c r="Q1719" i="2" a="1"/>
  <c r="Q1719" i="2" s="1"/>
  <c r="Q1720" i="2" a="1"/>
  <c r="Q1720" i="2" s="1"/>
  <c r="Q1721" i="2" a="1"/>
  <c r="Q1721" i="2" s="1"/>
  <c r="Q1722" i="2" a="1"/>
  <c r="Q1722" i="2" s="1"/>
  <c r="Q1723" i="2" a="1"/>
  <c r="Q1723" i="2" s="1"/>
  <c r="Q1724" i="2" a="1"/>
  <c r="Q1724" i="2" s="1"/>
  <c r="Q1725" i="2" a="1"/>
  <c r="Q1725" i="2" s="1"/>
  <c r="Q1726" i="2" a="1"/>
  <c r="Q1726" i="2" s="1"/>
  <c r="Q1727" i="2" a="1"/>
  <c r="Q1727" i="2" s="1"/>
  <c r="Q1728" i="2" a="1"/>
  <c r="Q1728" i="2" s="1"/>
  <c r="Q1729" i="2" a="1"/>
  <c r="Q1729" i="2" s="1"/>
  <c r="Q1730" i="2" a="1"/>
  <c r="Q1730" i="2" s="1"/>
  <c r="Q1731" i="2" a="1"/>
  <c r="Q1731" i="2" s="1"/>
  <c r="Q1732" i="2" a="1"/>
  <c r="Q1732" i="2" s="1"/>
  <c r="Q1733" i="2" a="1"/>
  <c r="Q1733" i="2" s="1"/>
  <c r="Q1734" i="2" a="1"/>
  <c r="Q1734" i="2" s="1"/>
  <c r="Q1735" i="2" a="1"/>
  <c r="Q1735" i="2" s="1"/>
  <c r="Q1736" i="2" a="1"/>
  <c r="Q1736" i="2" s="1"/>
  <c r="Q1737" i="2" a="1"/>
  <c r="Q1737" i="2" s="1"/>
  <c r="Q1738" i="2" a="1"/>
  <c r="Q1738" i="2"/>
  <c r="Q1739" i="2" a="1"/>
  <c r="Q1739" i="2" s="1"/>
  <c r="Q1740" i="2" a="1"/>
  <c r="Q1740" i="2" s="1"/>
  <c r="Q1741" i="2" a="1"/>
  <c r="Q1741" i="2" s="1"/>
  <c r="Q1742" i="2" a="1"/>
  <c r="Q1742" i="2" s="1"/>
  <c r="Q1743" i="2" a="1"/>
  <c r="Q1743" i="2" s="1"/>
  <c r="Q1744" i="2" a="1"/>
  <c r="Q1744" i="2" s="1"/>
  <c r="Q1745" i="2" a="1"/>
  <c r="Q1745" i="2" s="1"/>
  <c r="Q1746" i="2" a="1"/>
  <c r="Q1746" i="2" s="1"/>
  <c r="Q1747" i="2" a="1"/>
  <c r="Q1747" i="2" s="1"/>
  <c r="Q1748" i="2" a="1"/>
  <c r="Q1748" i="2" s="1"/>
  <c r="Q1749" i="2" a="1"/>
  <c r="Q1749" i="2" s="1"/>
  <c r="Q1750" i="2" a="1"/>
  <c r="Q1750" i="2" s="1"/>
  <c r="Q1751" i="2" a="1"/>
  <c r="Q1751" i="2" s="1"/>
  <c r="Q1752" i="2" a="1"/>
  <c r="Q1752" i="2" s="1"/>
  <c r="Q1753" i="2" a="1"/>
  <c r="Q1753" i="2" s="1"/>
  <c r="Q1754" i="2" a="1"/>
  <c r="Q1754" i="2" s="1"/>
  <c r="Q1755" i="2" a="1"/>
  <c r="Q1755" i="2" s="1"/>
  <c r="Q1756" i="2" a="1"/>
  <c r="Q1756" i="2" s="1"/>
  <c r="Q1757" i="2" a="1"/>
  <c r="Q1757" i="2" s="1"/>
  <c r="Q1758" i="2" a="1"/>
  <c r="Q1758" i="2" s="1"/>
  <c r="Q1759" i="2" a="1"/>
  <c r="Q1759" i="2" s="1"/>
  <c r="Q1760" i="2" a="1"/>
  <c r="Q1760" i="2" s="1"/>
  <c r="Q1761" i="2" a="1"/>
  <c r="Q1761" i="2" s="1"/>
  <c r="Q1762" i="2" a="1"/>
  <c r="Q1762" i="2" s="1"/>
  <c r="Q1763" i="2" a="1"/>
  <c r="Q1763" i="2" s="1"/>
  <c r="Q1764" i="2" a="1"/>
  <c r="Q1764" i="2" s="1"/>
  <c r="Q1765" i="2" a="1"/>
  <c r="Q1765" i="2" s="1"/>
  <c r="Q1766" i="2" a="1"/>
  <c r="Q1766" i="2" s="1"/>
  <c r="Q1767" i="2" a="1"/>
  <c r="Q1767" i="2"/>
  <c r="Q1768" i="2" a="1"/>
  <c r="Q1768" i="2" s="1"/>
  <c r="Q1769" i="2" a="1"/>
  <c r="Q1769" i="2" s="1"/>
  <c r="Q1770" i="2" a="1"/>
  <c r="Q1770" i="2" s="1"/>
  <c r="Q1771" i="2" a="1"/>
  <c r="Q1771" i="2" s="1"/>
  <c r="Q1772" i="2" a="1"/>
  <c r="Q1772" i="2" s="1"/>
  <c r="Q1773" i="2" a="1"/>
  <c r="Q1773" i="2" s="1"/>
  <c r="Q1774" i="2" a="1"/>
  <c r="Q1774" i="2" s="1"/>
  <c r="Q1775" i="2" a="1"/>
  <c r="Q1775" i="2" s="1"/>
  <c r="Q1776" i="2" a="1"/>
  <c r="Q1776" i="2" s="1"/>
  <c r="Q1777" i="2" a="1"/>
  <c r="Q1777" i="2" s="1"/>
  <c r="Q1778" i="2" a="1"/>
  <c r="Q1778" i="2" s="1"/>
  <c r="Q1779" i="2" a="1"/>
  <c r="Q1779" i="2" s="1"/>
  <c r="Q1780" i="2" a="1"/>
  <c r="Q1780" i="2" s="1"/>
  <c r="Q1781" i="2" a="1"/>
  <c r="Q1781" i="2" s="1"/>
  <c r="Q1782" i="2" a="1"/>
  <c r="Q1782" i="2" s="1"/>
  <c r="Q1783" i="2" a="1"/>
  <c r="Q1783" i="2" s="1"/>
  <c r="Q1784" i="2" a="1"/>
  <c r="Q1784" i="2" s="1"/>
  <c r="Q1785" i="2" a="1"/>
  <c r="Q1785" i="2" s="1"/>
  <c r="Q1786" i="2" a="1"/>
  <c r="Q1786" i="2" s="1"/>
  <c r="Q1787" i="2" a="1"/>
  <c r="Q1787" i="2" s="1"/>
  <c r="Q1788" i="2" a="1"/>
  <c r="Q1788" i="2" s="1"/>
  <c r="Q1789" i="2" a="1"/>
  <c r="Q1789" i="2" s="1"/>
  <c r="Q1790" i="2" a="1"/>
  <c r="Q1790" i="2" s="1"/>
  <c r="Q1791" i="2" a="1"/>
  <c r="Q1791" i="2"/>
  <c r="Q1792" i="2" a="1"/>
  <c r="Q1792" i="2" s="1"/>
  <c r="Q1793" i="2" a="1"/>
  <c r="Q1793" i="2" s="1"/>
  <c r="Q1794" i="2" a="1"/>
  <c r="Q1794" i="2" s="1"/>
  <c r="Q1795" i="2" a="1"/>
  <c r="Q1795" i="2" s="1"/>
  <c r="Q1796" i="2" a="1"/>
  <c r="Q1796" i="2" s="1"/>
  <c r="Q1797" i="2" a="1"/>
  <c r="Q1797" i="2" s="1"/>
  <c r="Q1798" i="2" a="1"/>
  <c r="Q1798" i="2" s="1"/>
  <c r="Q1799" i="2" a="1"/>
  <c r="Q1799" i="2" s="1"/>
  <c r="Q1800" i="2" a="1"/>
  <c r="Q1800" i="2" s="1"/>
  <c r="Q1801" i="2" a="1"/>
  <c r="Q1801" i="2" s="1"/>
  <c r="Q1802" i="2" a="1"/>
  <c r="Q1802" i="2" s="1"/>
  <c r="Q1803" i="2" a="1"/>
  <c r="Q1803" i="2" s="1"/>
  <c r="Q1804" i="2" a="1"/>
  <c r="Q1804" i="2" s="1"/>
  <c r="Q1805" i="2" a="1"/>
  <c r="Q1805" i="2" s="1"/>
  <c r="Q1806" i="2" a="1"/>
  <c r="Q1806" i="2" s="1"/>
  <c r="Q1807" i="2" a="1"/>
  <c r="Q1807" i="2" s="1"/>
  <c r="Q1808" i="2" a="1"/>
  <c r="Q1808" i="2" s="1"/>
  <c r="Q1809" i="2" a="1"/>
  <c r="Q1809" i="2" s="1"/>
  <c r="Q1810" i="2" a="1"/>
  <c r="Q1810" i="2" s="1"/>
  <c r="Q1811" i="2" a="1"/>
  <c r="Q1811" i="2" s="1"/>
  <c r="Q1812" i="2" a="1"/>
  <c r="Q1812" i="2" s="1"/>
  <c r="Q1813" i="2" a="1"/>
  <c r="Q1813" i="2" s="1"/>
  <c r="Q1814" i="2" a="1"/>
  <c r="Q1814" i="2" s="1"/>
  <c r="Q1815" i="2" a="1"/>
  <c r="Q1815" i="2" s="1"/>
  <c r="Q1816" i="2" a="1"/>
  <c r="Q1816" i="2" s="1"/>
  <c r="Q1817" i="2" a="1"/>
  <c r="Q1817" i="2" s="1"/>
  <c r="Q1818" i="2" a="1"/>
  <c r="Q1818" i="2" s="1"/>
  <c r="Q1819" i="2" a="1"/>
  <c r="Q1819" i="2" s="1"/>
  <c r="Q1820" i="2" a="1"/>
  <c r="Q1820" i="2" s="1"/>
  <c r="Q1821" i="2" a="1"/>
  <c r="Q1821" i="2" s="1"/>
  <c r="Q1822" i="2" a="1"/>
  <c r="Q1822" i="2" s="1"/>
  <c r="Q1823" i="2" a="1"/>
  <c r="Q1823" i="2" s="1"/>
  <c r="Q1824" i="2" a="1"/>
  <c r="Q1824" i="2" s="1"/>
  <c r="Q1825" i="2" a="1"/>
  <c r="Q1825" i="2" s="1"/>
  <c r="Q1826" i="2" a="1"/>
  <c r="Q1826" i="2" s="1"/>
  <c r="Q1827" i="2" a="1"/>
  <c r="Q1827" i="2" s="1"/>
  <c r="Q1828" i="2" a="1"/>
  <c r="Q1828" i="2" s="1"/>
  <c r="Q1829" i="2" a="1"/>
  <c r="Q1829" i="2"/>
  <c r="Q1830" i="2" a="1"/>
  <c r="Q1830" i="2" s="1"/>
  <c r="Q1831" i="2" a="1"/>
  <c r="Q1831" i="2" s="1"/>
  <c r="Q1832" i="2" a="1"/>
  <c r="Q1832" i="2" s="1"/>
  <c r="Q1833" i="2" a="1"/>
  <c r="Q1833" i="2" s="1"/>
  <c r="Q1834" i="2" a="1"/>
  <c r="Q1834" i="2" s="1"/>
  <c r="Q1835" i="2" a="1"/>
  <c r="Q1835" i="2" s="1"/>
  <c r="Q1836" i="2" a="1"/>
  <c r="Q1836" i="2" s="1"/>
  <c r="Q1837" i="2" a="1"/>
  <c r="Q1837" i="2" s="1"/>
  <c r="Q1838" i="2" a="1"/>
  <c r="Q1838" i="2" s="1"/>
  <c r="Q1839" i="2" a="1"/>
  <c r="Q1839" i="2" s="1"/>
  <c r="Q1840" i="2" a="1"/>
  <c r="Q1840" i="2" s="1"/>
  <c r="Q1841" i="2" a="1"/>
  <c r="Q1841" i="2" s="1"/>
  <c r="Q1842" i="2" a="1"/>
  <c r="Q1842" i="2" s="1"/>
  <c r="Q1843" i="2" a="1"/>
  <c r="Q1843" i="2" s="1"/>
  <c r="Q1844" i="2" a="1"/>
  <c r="Q1844" i="2" s="1"/>
  <c r="Q1845" i="2" a="1"/>
  <c r="Q1845" i="2" s="1"/>
  <c r="Q1846" i="2" a="1"/>
  <c r="Q1846" i="2" s="1"/>
  <c r="Q1847" i="2" a="1"/>
  <c r="Q1847" i="2" s="1"/>
  <c r="Q1848" i="2" a="1"/>
  <c r="Q1848" i="2" s="1"/>
  <c r="Q1849" i="2" a="1"/>
  <c r="Q1849" i="2" s="1"/>
  <c r="Q1850" i="2" a="1"/>
  <c r="Q1850" i="2" s="1"/>
  <c r="Q1851" i="2" a="1"/>
  <c r="Q1851" i="2" s="1"/>
  <c r="Q1852" i="2" a="1"/>
  <c r="Q1852" i="2" s="1"/>
  <c r="Q1853" i="2" a="1"/>
  <c r="Q1853" i="2" s="1"/>
  <c r="Q1854" i="2" a="1"/>
  <c r="Q1854" i="2" s="1"/>
  <c r="Q1855" i="2" a="1"/>
  <c r="Q1855" i="2" s="1"/>
  <c r="Q1856" i="2" a="1"/>
  <c r="Q1856" i="2" s="1"/>
  <c r="Q1857" i="2" a="1"/>
  <c r="Q1857" i="2" s="1"/>
  <c r="Q1858" i="2" a="1"/>
  <c r="Q1858" i="2" s="1"/>
  <c r="Q1859" i="2" a="1"/>
  <c r="Q1859" i="2" s="1"/>
  <c r="Q1860" i="2" a="1"/>
  <c r="Q1860" i="2" s="1"/>
  <c r="Q1861" i="2" a="1"/>
  <c r="Q1861" i="2" s="1"/>
  <c r="Q1862" i="2" a="1"/>
  <c r="Q1862" i="2" s="1"/>
  <c r="Q1863" i="2" a="1"/>
  <c r="Q1863" i="2" s="1"/>
  <c r="Q1864" i="2" a="1"/>
  <c r="Q1864" i="2" s="1"/>
  <c r="Q1865" i="2" a="1"/>
  <c r="Q1865" i="2" s="1"/>
  <c r="Q1866" i="2" a="1"/>
  <c r="Q1866" i="2" s="1"/>
  <c r="Q1867" i="2" a="1"/>
  <c r="Q1867" i="2" s="1"/>
  <c r="Q1868" i="2" a="1"/>
  <c r="Q1868" i="2" s="1"/>
  <c r="Q1869" i="2" a="1"/>
  <c r="Q1869" i="2" s="1"/>
  <c r="Q1870" i="2" a="1"/>
  <c r="Q1870" i="2" s="1"/>
  <c r="Q1871" i="2" a="1"/>
  <c r="Q1871" i="2" s="1"/>
  <c r="Q1872" i="2" a="1"/>
  <c r="Q1872" i="2" s="1"/>
  <c r="Q1873" i="2" a="1"/>
  <c r="Q1873" i="2" s="1"/>
  <c r="Q1874" i="2" a="1"/>
  <c r="Q1874" i="2" s="1"/>
  <c r="Q1875" i="2" a="1"/>
  <c r="Q1875" i="2" s="1"/>
  <c r="Q1876" i="2" a="1"/>
  <c r="Q1876" i="2"/>
  <c r="Q1877" i="2" a="1"/>
  <c r="Q1877" i="2" s="1"/>
  <c r="Q1878" i="2" a="1"/>
  <c r="Q1878" i="2" s="1"/>
  <c r="Q1879" i="2" a="1"/>
  <c r="Q1879" i="2" s="1"/>
  <c r="Q1880" i="2" a="1"/>
  <c r="Q1880" i="2" s="1"/>
  <c r="Q1881" i="2" a="1"/>
  <c r="Q1881" i="2" s="1"/>
  <c r="Q1882" i="2" a="1"/>
  <c r="Q1882" i="2" s="1"/>
  <c r="Q1883" i="2" a="1"/>
  <c r="Q1883" i="2" s="1"/>
  <c r="Q1884" i="2" a="1"/>
  <c r="Q1884" i="2" s="1"/>
  <c r="Q1885" i="2" a="1"/>
  <c r="Q1885" i="2" s="1"/>
  <c r="Q1886" i="2" a="1"/>
  <c r="Q1886" i="2" s="1"/>
  <c r="Q1887" i="2" a="1"/>
  <c r="Q1887" i="2" s="1"/>
  <c r="Q1888" i="2" a="1"/>
  <c r="Q1888" i="2" s="1"/>
  <c r="Q1889" i="2" a="1"/>
  <c r="Q1889" i="2" s="1"/>
  <c r="Q1890" i="2" a="1"/>
  <c r="Q1890" i="2" s="1"/>
  <c r="Q1891" i="2" a="1"/>
  <c r="Q1891" i="2" s="1"/>
  <c r="Q1892" i="2" a="1"/>
  <c r="Q1892" i="2" s="1"/>
  <c r="Q1893" i="2" a="1"/>
  <c r="Q1893" i="2" s="1"/>
  <c r="Q1894" i="2" a="1"/>
  <c r="Q1894" i="2"/>
  <c r="Q1895" i="2" a="1"/>
  <c r="Q1895" i="2" s="1"/>
  <c r="Q1896" i="2" a="1"/>
  <c r="Q1896" i="2"/>
  <c r="Q1897" i="2" a="1"/>
  <c r="Q1897" i="2" s="1"/>
  <c r="Q1898" i="2" a="1"/>
  <c r="Q1898" i="2" s="1"/>
  <c r="Q1899" i="2" a="1"/>
  <c r="Q1899" i="2" s="1"/>
  <c r="Q1900" i="2" a="1"/>
  <c r="Q1900" i="2" s="1"/>
  <c r="Q1901" i="2" a="1"/>
  <c r="Q1901" i="2" s="1"/>
  <c r="Q1902" i="2" a="1"/>
  <c r="Q1902" i="2" s="1"/>
  <c r="Q1903" i="2" a="1"/>
  <c r="Q1903" i="2" s="1"/>
  <c r="Q1904" i="2" a="1"/>
  <c r="Q1904" i="2" s="1"/>
  <c r="Q1905" i="2" a="1"/>
  <c r="Q1905" i="2" s="1"/>
  <c r="Q1906" i="2" a="1"/>
  <c r="Q1906" i="2"/>
  <c r="Q1907" i="2" a="1"/>
  <c r="Q1907" i="2" s="1"/>
  <c r="Q1908" i="2" a="1"/>
  <c r="Q1908" i="2" s="1"/>
  <c r="Q1909" i="2" a="1"/>
  <c r="Q1909" i="2" s="1"/>
  <c r="Q1910" i="2" a="1"/>
  <c r="Q1910" i="2" s="1"/>
  <c r="Q1911" i="2" a="1"/>
  <c r="Q1911" i="2" s="1"/>
  <c r="Q1912" i="2" a="1"/>
  <c r="Q1912" i="2"/>
  <c r="Q1913" i="2" a="1"/>
  <c r="Q1913" i="2" s="1"/>
  <c r="Q1914" i="2" a="1"/>
  <c r="Q1914" i="2" s="1"/>
  <c r="Q1915" i="2" a="1"/>
  <c r="Q1915" i="2" s="1"/>
  <c r="Q1916" i="2" a="1"/>
  <c r="Q1916" i="2" s="1"/>
  <c r="Q1917" i="2" a="1"/>
  <c r="Q1917" i="2" s="1"/>
  <c r="Q1918" i="2" a="1"/>
  <c r="Q1918" i="2"/>
  <c r="Q1919" i="2" a="1"/>
  <c r="Q1919" i="2" s="1"/>
  <c r="Q1920" i="2" a="1"/>
  <c r="Q1920" i="2" s="1"/>
  <c r="Q1921" i="2" a="1"/>
  <c r="Q1921" i="2" s="1"/>
  <c r="Q1922" i="2" a="1"/>
  <c r="Q1922" i="2" s="1"/>
  <c r="Q1923" i="2" a="1"/>
  <c r="Q1923" i="2" s="1"/>
  <c r="Q1924" i="2" a="1"/>
  <c r="Q1924" i="2" s="1"/>
  <c r="Q1925" i="2" a="1"/>
  <c r="Q1925" i="2" s="1"/>
  <c r="Q1926" i="2" a="1"/>
  <c r="Q1926" i="2" s="1"/>
  <c r="Q1927" i="2" a="1"/>
  <c r="Q1927" i="2" s="1"/>
  <c r="Q1928" i="2" a="1"/>
  <c r="Q1928" i="2" s="1"/>
  <c r="Q1929" i="2" a="1"/>
  <c r="Q1929" i="2" s="1"/>
  <c r="Q1930" i="2" a="1"/>
  <c r="Q1930" i="2" s="1"/>
  <c r="Q1931" i="2" a="1"/>
  <c r="Q1931" i="2" s="1"/>
  <c r="Q1932" i="2" a="1"/>
  <c r="Q1932" i="2"/>
  <c r="Q1933" i="2" a="1"/>
  <c r="Q1933" i="2" s="1"/>
  <c r="Q1934" i="2" a="1"/>
  <c r="Q1934" i="2" s="1"/>
  <c r="Q1935" i="2" a="1"/>
  <c r="Q1935" i="2" s="1"/>
  <c r="Q1936" i="2" a="1"/>
  <c r="Q1936" i="2" s="1"/>
  <c r="Q1937" i="2" a="1"/>
  <c r="Q1937" i="2" s="1"/>
  <c r="Q1938" i="2" a="1"/>
  <c r="Q1938" i="2" s="1"/>
  <c r="Q1939" i="2" a="1"/>
  <c r="Q1939" i="2" s="1"/>
  <c r="Q1940" i="2" a="1"/>
  <c r="Q1940" i="2" s="1"/>
  <c r="Q1941" i="2" a="1"/>
  <c r="Q1941" i="2" s="1"/>
  <c r="Q1942" i="2" a="1"/>
  <c r="Q1942" i="2" s="1"/>
  <c r="Q1943" i="2" a="1"/>
  <c r="Q1943" i="2" s="1"/>
  <c r="Q1944" i="2" a="1"/>
  <c r="Q1944" i="2" s="1"/>
  <c r="Q1945" i="2" a="1"/>
  <c r="Q1945" i="2" s="1"/>
  <c r="Q1946" i="2" a="1"/>
  <c r="Q1946" i="2" s="1"/>
  <c r="Q1947" i="2" a="1"/>
  <c r="Q1947" i="2" s="1"/>
  <c r="Q1948" i="2" a="1"/>
  <c r="Q1948" i="2" s="1"/>
  <c r="Q1949" i="2" a="1"/>
  <c r="Q1949" i="2" s="1"/>
  <c r="Q1950" i="2" a="1"/>
  <c r="Q1950" i="2"/>
  <c r="Q1951" i="2" a="1"/>
  <c r="Q1951" i="2" s="1"/>
  <c r="Q1952" i="2" a="1"/>
  <c r="Q1952" i="2" s="1"/>
  <c r="Q1953" i="2" a="1"/>
  <c r="Q1953" i="2" s="1"/>
  <c r="Q1954" i="2" a="1"/>
  <c r="Q1954" i="2" s="1"/>
  <c r="Q1955" i="2" a="1"/>
  <c r="Q1955" i="2" s="1"/>
  <c r="Q1956" i="2" a="1"/>
  <c r="Q1956" i="2" s="1"/>
  <c r="Q1957" i="2" a="1"/>
  <c r="Q1957" i="2" s="1"/>
  <c r="Q1958" i="2" a="1"/>
  <c r="Q1958" i="2" s="1"/>
  <c r="Q1959" i="2" a="1"/>
  <c r="Q1959" i="2" s="1"/>
  <c r="Q1960" i="2" a="1"/>
  <c r="Q1960" i="2" s="1"/>
  <c r="Q1961" i="2" a="1"/>
  <c r="Q1961" i="2" s="1"/>
  <c r="Q1962" i="2" a="1"/>
  <c r="Q1962" i="2" s="1"/>
  <c r="Q1963" i="2" a="1"/>
  <c r="Q1963" i="2" s="1"/>
  <c r="Q1964" i="2" a="1"/>
  <c r="Q1964" i="2" s="1"/>
  <c r="Q1965" i="2" a="1"/>
  <c r="Q1965" i="2"/>
  <c r="Q1966" i="2" a="1"/>
  <c r="Q1966" i="2" s="1"/>
  <c r="Q1967" i="2" a="1"/>
  <c r="Q1967" i="2" s="1"/>
  <c r="Q1968" i="2" a="1"/>
  <c r="Q1968" i="2" s="1"/>
  <c r="Q1969" i="2" a="1"/>
  <c r="Q1969" i="2" s="1"/>
  <c r="Q1970" i="2" a="1"/>
  <c r="Q1970" i="2" s="1"/>
  <c r="Q1971" i="2" a="1"/>
  <c r="Q1971" i="2" s="1"/>
  <c r="Q1972" i="2" a="1"/>
  <c r="Q1972" i="2" s="1"/>
  <c r="Q1973" i="2" a="1"/>
  <c r="Q1973" i="2" s="1"/>
  <c r="Q1974" i="2" a="1"/>
  <c r="Q1974" i="2" s="1"/>
  <c r="Q1975" i="2" a="1"/>
  <c r="Q1975" i="2" s="1"/>
  <c r="Q1976" i="2" a="1"/>
  <c r="Q1976" i="2" s="1"/>
  <c r="Q1977" i="2" a="1"/>
  <c r="Q1977" i="2" s="1"/>
  <c r="Q1978" i="2" a="1"/>
  <c r="Q1978" i="2" s="1"/>
  <c r="Q1979" i="2" a="1"/>
  <c r="Q1979" i="2" s="1"/>
  <c r="Q1980" i="2" a="1"/>
  <c r="Q1980" i="2" s="1"/>
  <c r="Q1981" i="2" a="1"/>
  <c r="Q1981" i="2" s="1"/>
  <c r="Q1982" i="2" a="1"/>
  <c r="Q1982" i="2" s="1"/>
  <c r="Q1983" i="2" a="1"/>
  <c r="Q1983" i="2" s="1"/>
  <c r="Q1984" i="2" a="1"/>
  <c r="Q1984" i="2" s="1"/>
  <c r="Q1985" i="2" a="1"/>
  <c r="Q1985" i="2" s="1"/>
  <c r="Q1986" i="2" a="1"/>
  <c r="Q1986" i="2" s="1"/>
  <c r="Q1987" i="2" a="1"/>
  <c r="Q1987" i="2" s="1"/>
  <c r="Q1988" i="2" a="1"/>
  <c r="Q1988" i="2" s="1"/>
  <c r="Q1989" i="2" a="1"/>
  <c r="Q1989" i="2" s="1"/>
  <c r="Q1990" i="2" a="1"/>
  <c r="Q1990" i="2" s="1"/>
  <c r="Q1991" i="2" a="1"/>
  <c r="Q1991" i="2" s="1"/>
  <c r="Q1992" i="2" a="1"/>
  <c r="Q1992" i="2" s="1"/>
  <c r="Q1993" i="2" a="1"/>
  <c r="Q1993" i="2" s="1"/>
  <c r="Q1994" i="2" a="1"/>
  <c r="Q1994" i="2" s="1"/>
  <c r="Q1995" i="2" a="1"/>
  <c r="Q1995" i="2" s="1"/>
  <c r="Q1996" i="2" a="1"/>
  <c r="Q1996" i="2" s="1"/>
  <c r="Q1997" i="2" a="1"/>
  <c r="Q1997" i="2" s="1"/>
  <c r="Q1998" i="2" a="1"/>
  <c r="Q1998" i="2" s="1"/>
  <c r="Q1999" i="2" a="1"/>
  <c r="Q1999" i="2" s="1"/>
  <c r="Q2000" i="2" a="1"/>
  <c r="Q2000" i="2" s="1"/>
  <c r="Q2001" i="2" a="1"/>
  <c r="Q2001" i="2" s="1"/>
  <c r="Q2002" i="2" a="1"/>
  <c r="Q2002" i="2" s="1"/>
  <c r="Q2003" i="2" a="1"/>
  <c r="Q2003" i="2" s="1"/>
  <c r="Q2004" i="2" a="1"/>
  <c r="Q2004" i="2" s="1"/>
  <c r="Q2005" i="2" a="1"/>
  <c r="Q2005" i="2" s="1"/>
  <c r="Q2006" i="2" a="1"/>
  <c r="Q2006" i="2"/>
  <c r="Q2007" i="2" a="1"/>
  <c r="Q2007" i="2" s="1"/>
  <c r="Q2008" i="2" a="1"/>
  <c r="Q2008" i="2" s="1"/>
  <c r="Q2009" i="2" a="1"/>
  <c r="Q2009" i="2" s="1"/>
  <c r="Q2010" i="2" a="1"/>
  <c r="Q2010" i="2" s="1"/>
  <c r="Q2011" i="2" a="1"/>
  <c r="Q2011" i="2" s="1"/>
  <c r="Q2012" i="2" a="1"/>
  <c r="Q2012" i="2" s="1"/>
  <c r="Q2013" i="2" a="1"/>
  <c r="Q2013" i="2" s="1"/>
  <c r="Q2014" i="2" a="1"/>
  <c r="Q2014" i="2" s="1"/>
  <c r="Q2015" i="2" a="1"/>
  <c r="Q2015" i="2" s="1"/>
  <c r="Q2016" i="2" a="1"/>
  <c r="Q2016" i="2" s="1"/>
  <c r="Q2017" i="2" a="1"/>
  <c r="Q2017" i="2" s="1"/>
  <c r="Q2018" i="2" a="1"/>
  <c r="Q2018" i="2" s="1"/>
  <c r="Q2019" i="2" a="1"/>
  <c r="Q2019" i="2" s="1"/>
  <c r="Q2020" i="2" a="1"/>
  <c r="Q2020" i="2" s="1"/>
  <c r="Q2021" i="2" a="1"/>
  <c r="Q2021" i="2" s="1"/>
  <c r="Q2022" i="2" a="1"/>
  <c r="Q2022" i="2" s="1"/>
  <c r="Q2023" i="2" a="1"/>
  <c r="Q2023" i="2" s="1"/>
  <c r="Q2024" i="2" a="1"/>
  <c r="Q2024" i="2" s="1"/>
  <c r="Q2025" i="2" a="1"/>
  <c r="Q2025" i="2" s="1"/>
  <c r="Q2026" i="2" a="1"/>
  <c r="Q2026" i="2" s="1"/>
  <c r="Q2027" i="2" a="1"/>
  <c r="Q2027" i="2"/>
  <c r="Q2028" i="2" a="1"/>
  <c r="Q2028" i="2"/>
  <c r="Q2029" i="2" a="1"/>
  <c r="Q2029" i="2" s="1"/>
  <c r="Q2030" i="2" a="1"/>
  <c r="Q2030" i="2" s="1"/>
  <c r="Q2031" i="2" a="1"/>
  <c r="Q2031" i="2" s="1"/>
  <c r="Q2032" i="2" a="1"/>
  <c r="Q2032" i="2" s="1"/>
  <c r="Q2033" i="2" a="1"/>
  <c r="Q2033" i="2" s="1"/>
  <c r="Q2034" i="2" a="1"/>
  <c r="Q2034" i="2" s="1"/>
  <c r="Q2035" i="2" a="1"/>
  <c r="Q2035" i="2" s="1"/>
  <c r="Q2036" i="2" a="1"/>
  <c r="Q2036" i="2" s="1"/>
  <c r="Q2037" i="2" a="1"/>
  <c r="Q2037" i="2" s="1"/>
  <c r="Q2038" i="2" a="1"/>
  <c r="Q2038" i="2" s="1"/>
  <c r="Q2039" i="2" a="1"/>
  <c r="Q2039" i="2" s="1"/>
  <c r="Q2040" i="2" a="1"/>
  <c r="Q2040" i="2" s="1"/>
  <c r="Q2041" i="2" a="1"/>
  <c r="Q2041" i="2" s="1"/>
  <c r="Q2042" i="2" a="1"/>
  <c r="Q2042" i="2" s="1"/>
  <c r="Q2043" i="2" a="1"/>
  <c r="Q2043" i="2" s="1"/>
  <c r="Q2044" i="2" a="1"/>
  <c r="Q2044" i="2" s="1"/>
  <c r="Q2045" i="2" a="1"/>
  <c r="Q2045" i="2" s="1"/>
  <c r="Q2046" i="2" a="1"/>
  <c r="Q2046" i="2" s="1"/>
  <c r="Q2047" i="2" a="1"/>
  <c r="Q2047" i="2" s="1"/>
  <c r="Q2048" i="2" a="1"/>
  <c r="Q2048" i="2" s="1"/>
  <c r="Q2049" i="2" a="1"/>
  <c r="Q2049" i="2" s="1"/>
  <c r="Q2050" i="2" a="1"/>
  <c r="Q2050" i="2" s="1"/>
  <c r="Q2051" i="2" a="1"/>
  <c r="Q2051" i="2" s="1"/>
  <c r="Q2052" i="2" a="1"/>
  <c r="Q2052" i="2" s="1"/>
  <c r="Q2053" i="2" a="1"/>
  <c r="Q2053" i="2" s="1"/>
  <c r="Q2054" i="2" a="1"/>
  <c r="Q2054" i="2" s="1"/>
  <c r="Q2055" i="2" a="1"/>
  <c r="Q2055" i="2" s="1"/>
  <c r="Q2056" i="2" a="1"/>
  <c r="Q2056" i="2" s="1"/>
  <c r="Q2057" i="2" a="1"/>
  <c r="Q2057" i="2" s="1"/>
  <c r="Q2058" i="2" a="1"/>
  <c r="Q2058" i="2" s="1"/>
  <c r="Q2059" i="2" a="1"/>
  <c r="Q2059" i="2" s="1"/>
  <c r="Q2060" i="2" a="1"/>
  <c r="Q2060" i="2" s="1"/>
  <c r="Q2061" i="2" a="1"/>
  <c r="Q2061" i="2" s="1"/>
  <c r="Q2062" i="2" a="1"/>
  <c r="Q2062" i="2" s="1"/>
  <c r="Q2063" i="2" a="1"/>
  <c r="Q2063" i="2" s="1"/>
  <c r="Q2064" i="2" a="1"/>
  <c r="Q2064" i="2" s="1"/>
  <c r="Q2065" i="2" a="1"/>
  <c r="Q2065" i="2" s="1"/>
  <c r="Q2066" i="2" a="1"/>
  <c r="Q2066" i="2" s="1"/>
  <c r="Q2067" i="2" a="1"/>
  <c r="Q2067" i="2" s="1"/>
  <c r="Q2068" i="2" a="1"/>
  <c r="Q2068" i="2" s="1"/>
  <c r="Q2069" i="2" a="1"/>
  <c r="Q2069" i="2" s="1"/>
  <c r="Q2070" i="2" a="1"/>
  <c r="Q2070" i="2" s="1"/>
  <c r="Q2071" i="2" a="1"/>
  <c r="Q2071" i="2" s="1"/>
  <c r="Q2072" i="2" a="1"/>
  <c r="Q2072" i="2" s="1"/>
  <c r="Q2073" i="2" a="1"/>
  <c r="Q2073" i="2" s="1"/>
  <c r="Q2074" i="2" a="1"/>
  <c r="Q2074" i="2" s="1"/>
  <c r="Q2075" i="2" a="1"/>
  <c r="Q2075" i="2" s="1"/>
  <c r="Q2076" i="2" a="1"/>
  <c r="Q2076" i="2" s="1"/>
  <c r="Q2077" i="2" a="1"/>
  <c r="Q2077" i="2" s="1"/>
  <c r="Q2078" i="2" a="1"/>
  <c r="Q2078" i="2" s="1"/>
  <c r="Q2079" i="2" a="1"/>
  <c r="Q2079" i="2" s="1"/>
  <c r="Q2080" i="2" a="1"/>
  <c r="Q2080" i="2" s="1"/>
  <c r="Q2081" i="2" a="1"/>
  <c r="Q2081" i="2" s="1"/>
  <c r="Q2082" i="2" a="1"/>
  <c r="Q2082" i="2" s="1"/>
  <c r="Q2083" i="2" a="1"/>
  <c r="Q2083" i="2" s="1"/>
  <c r="Q2084" i="2" a="1"/>
  <c r="Q2084" i="2" s="1"/>
  <c r="Q2085" i="2" a="1"/>
  <c r="Q2085" i="2" s="1"/>
  <c r="Q2086" i="2" a="1"/>
  <c r="Q2086" i="2" s="1"/>
  <c r="Q2087" i="2" a="1"/>
  <c r="Q2087" i="2" s="1"/>
  <c r="Q2088" i="2" a="1"/>
  <c r="Q2088" i="2" s="1"/>
  <c r="Q2089" i="2" a="1"/>
  <c r="Q2089" i="2" s="1"/>
  <c r="Q2090" i="2" a="1"/>
  <c r="Q2090" i="2" s="1"/>
  <c r="Q2091" i="2" a="1"/>
  <c r="Q2091" i="2" s="1"/>
  <c r="Q2092" i="2" a="1"/>
  <c r="Q2092" i="2" s="1"/>
  <c r="Q2093" i="2" a="1"/>
  <c r="Q2093" i="2" s="1"/>
  <c r="Q2094" i="2" a="1"/>
  <c r="Q2094" i="2" s="1"/>
  <c r="Q2095" i="2" a="1"/>
  <c r="Q2095" i="2" s="1"/>
  <c r="Q2096" i="2" a="1"/>
  <c r="Q2096" i="2" s="1"/>
  <c r="Q2097" i="2" a="1"/>
  <c r="Q2097" i="2" s="1"/>
  <c r="Q2098" i="2" a="1"/>
  <c r="Q2098" i="2" s="1"/>
  <c r="Q2099" i="2" a="1"/>
  <c r="Q2099" i="2" s="1"/>
  <c r="Q2100" i="2" a="1"/>
  <c r="Q2100" i="2" s="1"/>
  <c r="Q2101" i="2" a="1"/>
  <c r="Q2101" i="2" s="1"/>
  <c r="Q2102" i="2" a="1"/>
  <c r="Q2102" i="2" s="1"/>
  <c r="Q2103" i="2" a="1"/>
  <c r="Q2103" i="2" s="1"/>
  <c r="Q2104" i="2" a="1"/>
  <c r="Q2104" i="2" s="1"/>
  <c r="Q2105" i="2" a="1"/>
  <c r="Q2105" i="2" s="1"/>
  <c r="Q2106" i="2" a="1"/>
  <c r="Q2106" i="2" s="1"/>
  <c r="Q2107" i="2" a="1"/>
  <c r="Q2107" i="2" s="1"/>
  <c r="Q2108" i="2" a="1"/>
  <c r="Q2108" i="2" s="1"/>
  <c r="Q2109" i="2" a="1"/>
  <c r="Q2109" i="2" s="1"/>
  <c r="Q2110" i="2" a="1"/>
  <c r="Q2110" i="2" s="1"/>
  <c r="Q2111" i="2" a="1"/>
  <c r="Q2111" i="2" s="1"/>
  <c r="Q2112" i="2" a="1"/>
  <c r="Q2112" i="2" s="1"/>
  <c r="Q2113" i="2" a="1"/>
  <c r="Q2113" i="2" s="1"/>
  <c r="Q2114" i="2" a="1"/>
  <c r="Q2114" i="2" s="1"/>
  <c r="Q2115" i="2" a="1"/>
  <c r="Q2115" i="2" s="1"/>
  <c r="Q2116" i="2" a="1"/>
  <c r="Q2116" i="2" s="1"/>
  <c r="Q2117" i="2" a="1"/>
  <c r="Q2117" i="2" s="1"/>
  <c r="Q2118" i="2" a="1"/>
  <c r="Q2118" i="2" s="1"/>
  <c r="Q2119" i="2" a="1"/>
  <c r="Q2119" i="2"/>
  <c r="Q2120" i="2" a="1"/>
  <c r="Q2120" i="2" s="1"/>
  <c r="Q2121" i="2" a="1"/>
  <c r="Q2121" i="2" s="1"/>
  <c r="Q2122" i="2" a="1"/>
  <c r="Q2122" i="2" s="1"/>
  <c r="Q2123" i="2" a="1"/>
  <c r="Q2123" i="2" s="1"/>
  <c r="Q2124" i="2" a="1"/>
  <c r="Q2124" i="2"/>
  <c r="Q2125" i="2" a="1"/>
  <c r="Q2125" i="2" s="1"/>
  <c r="Q2126" i="2" a="1"/>
  <c r="Q2126" i="2" s="1"/>
  <c r="Q2127" i="2" a="1"/>
  <c r="Q2127" i="2" s="1"/>
  <c r="Q2128" i="2" a="1"/>
  <c r="Q2128" i="2" s="1"/>
  <c r="Q2129" i="2" a="1"/>
  <c r="Q2129" i="2" s="1"/>
  <c r="Q2130" i="2" a="1"/>
  <c r="Q2130" i="2" s="1"/>
  <c r="Q2131" i="2" a="1"/>
  <c r="Q2131" i="2" s="1"/>
  <c r="Q2132" i="2" a="1"/>
  <c r="Q2132" i="2" s="1"/>
  <c r="Q2133" i="2" a="1"/>
  <c r="Q2133" i="2" s="1"/>
  <c r="Q2134" i="2" a="1"/>
  <c r="Q2134" i="2" s="1"/>
  <c r="Q2135" i="2" a="1"/>
  <c r="Q2135" i="2" s="1"/>
  <c r="Q2136" i="2" a="1"/>
  <c r="Q2136" i="2" s="1"/>
  <c r="Q2137" i="2" a="1"/>
  <c r="Q2137" i="2" s="1"/>
  <c r="Q2138" i="2" a="1"/>
  <c r="Q2138" i="2" s="1"/>
  <c r="Q2139" i="2" a="1"/>
  <c r="Q2139" i="2" s="1"/>
  <c r="Q2140" i="2" a="1"/>
  <c r="Q2140" i="2" s="1"/>
  <c r="Q2141" i="2" a="1"/>
  <c r="Q2141" i="2" s="1"/>
  <c r="Q2142" i="2" a="1"/>
  <c r="Q2142" i="2" s="1"/>
  <c r="Q2143" i="2" a="1"/>
  <c r="Q2143" i="2" s="1"/>
  <c r="Q2144" i="2" a="1"/>
  <c r="Q2144" i="2" s="1"/>
  <c r="Q2145" i="2" a="1"/>
  <c r="Q2145" i="2" s="1"/>
  <c r="Q2146" i="2" a="1"/>
  <c r="Q2146" i="2" s="1"/>
  <c r="Q2147" i="2" a="1"/>
  <c r="Q2147" i="2" s="1"/>
  <c r="Q2148" i="2" a="1"/>
  <c r="Q2148" i="2" s="1"/>
  <c r="Q2149" i="2" a="1"/>
  <c r="Q2149" i="2" s="1"/>
  <c r="Q2150" i="2" a="1"/>
  <c r="Q2150" i="2" s="1"/>
  <c r="Q2151" i="2" a="1"/>
  <c r="Q2151" i="2" s="1"/>
  <c r="Q2152" i="2" a="1"/>
  <c r="Q2152" i="2" s="1"/>
  <c r="Q2153" i="2" a="1"/>
  <c r="Q2153" i="2" s="1"/>
  <c r="Q2154" i="2" a="1"/>
  <c r="Q2154" i="2" s="1"/>
  <c r="Q2155" i="2" a="1"/>
  <c r="Q2155" i="2" s="1"/>
  <c r="Q2156" i="2" a="1"/>
  <c r="Q2156" i="2" s="1"/>
  <c r="Q2157" i="2" a="1"/>
  <c r="Q2157" i="2" s="1"/>
  <c r="Q2158" i="2" a="1"/>
  <c r="Q2158" i="2" s="1"/>
  <c r="Q2159" i="2" a="1"/>
  <c r="Q2159" i="2" s="1"/>
  <c r="Q2160" i="2" a="1"/>
  <c r="Q2160" i="2" s="1"/>
  <c r="Q2161" i="2" a="1"/>
  <c r="Q2161" i="2" s="1"/>
  <c r="Q2162" i="2" a="1"/>
  <c r="Q2162" i="2" s="1"/>
  <c r="Q2163" i="2" a="1"/>
  <c r="Q2163" i="2" s="1"/>
  <c r="Q2164" i="2" a="1"/>
  <c r="Q2164" i="2" s="1"/>
  <c r="Q2165" i="2" a="1"/>
  <c r="Q2165" i="2" s="1"/>
  <c r="Q2166" i="2" a="1"/>
  <c r="Q2166" i="2" s="1"/>
  <c r="Q2167" i="2" a="1"/>
  <c r="Q2167" i="2" s="1"/>
  <c r="Q2168" i="2" a="1"/>
  <c r="Q2168" i="2" s="1"/>
  <c r="Q2169" i="2" a="1"/>
  <c r="Q2169" i="2" s="1"/>
  <c r="Q2170" i="2" a="1"/>
  <c r="Q2170" i="2" s="1"/>
  <c r="Q2171" i="2" a="1"/>
  <c r="Q2171" i="2" s="1"/>
  <c r="Q2172" i="2" a="1"/>
  <c r="Q2172" i="2" s="1"/>
  <c r="Q2173" i="2" a="1"/>
  <c r="Q2173" i="2" s="1"/>
  <c r="Q2174" i="2" a="1"/>
  <c r="Q2174" i="2" s="1"/>
  <c r="Q2175" i="2" a="1"/>
  <c r="Q2175" i="2" s="1"/>
  <c r="Q2176" i="2" a="1"/>
  <c r="Q2176" i="2" s="1"/>
  <c r="Q2177" i="2" a="1"/>
  <c r="Q2177" i="2" s="1"/>
  <c r="Q2178" i="2" a="1"/>
  <c r="Q2178" i="2" s="1"/>
  <c r="Q2179" i="2" a="1"/>
  <c r="Q2179" i="2" s="1"/>
  <c r="Q2180" i="2" a="1"/>
  <c r="Q2180" i="2" s="1"/>
  <c r="Q2181" i="2" a="1"/>
  <c r="Q2181" i="2" s="1"/>
  <c r="Q2182" i="2" a="1"/>
  <c r="Q2182" i="2" s="1"/>
  <c r="Q2183" i="2" a="1"/>
  <c r="Q2183" i="2" s="1"/>
  <c r="Q2184" i="2" a="1"/>
  <c r="Q2184" i="2" s="1"/>
  <c r="Q2185" i="2" a="1"/>
  <c r="Q2185" i="2" s="1"/>
  <c r="Q2186" i="2" a="1"/>
  <c r="Q2186" i="2" s="1"/>
  <c r="Q2187" i="2" a="1"/>
  <c r="Q2187" i="2" s="1"/>
  <c r="Q2188" i="2" a="1"/>
  <c r="Q2188" i="2" s="1"/>
  <c r="Q2189" i="2" a="1"/>
  <c r="Q2189" i="2" s="1"/>
  <c r="Q2190" i="2" a="1"/>
  <c r="Q2190" i="2" s="1"/>
  <c r="Q2191" i="2" a="1"/>
  <c r="Q2191" i="2" s="1"/>
  <c r="Q2192" i="2" a="1"/>
  <c r="Q2192" i="2" s="1"/>
  <c r="Q2193" i="2" a="1"/>
  <c r="Q2193" i="2" s="1"/>
  <c r="Q2194" i="2" a="1"/>
  <c r="Q2194" i="2" s="1"/>
  <c r="Q2195" i="2" a="1"/>
  <c r="Q2195" i="2" s="1"/>
  <c r="Q2196" i="2" a="1"/>
  <c r="Q2196" i="2" s="1"/>
  <c r="Q2197" i="2" a="1"/>
  <c r="Q2197" i="2" s="1"/>
  <c r="Q2198" i="2" a="1"/>
  <c r="Q2198" i="2" s="1"/>
  <c r="Q2199" i="2" a="1"/>
  <c r="Q2199" i="2" s="1"/>
  <c r="Q2200" i="2" a="1"/>
  <c r="Q2200" i="2" s="1"/>
  <c r="Q2201" i="2" a="1"/>
  <c r="Q2201" i="2" s="1"/>
  <c r="Q2202" i="2" a="1"/>
  <c r="Q2202" i="2" s="1"/>
  <c r="Q2203" i="2" a="1"/>
  <c r="Q2203" i="2" s="1"/>
  <c r="Q2204" i="2" a="1"/>
  <c r="Q2204" i="2" s="1"/>
  <c r="Q2205" i="2" a="1"/>
  <c r="Q2205" i="2" s="1"/>
  <c r="Q2206" i="2" a="1"/>
  <c r="Q2206" i="2" s="1"/>
  <c r="Q2207" i="2" a="1"/>
  <c r="Q2207" i="2"/>
  <c r="Q2208" i="2" a="1"/>
  <c r="Q2208" i="2" s="1"/>
  <c r="Q2209" i="2" a="1"/>
  <c r="Q2209" i="2" s="1"/>
  <c r="Q2210" i="2" a="1"/>
  <c r="Q2210" i="2" s="1"/>
  <c r="Q2211" i="2" a="1"/>
  <c r="Q2211" i="2" s="1"/>
  <c r="Q2212" i="2" a="1"/>
  <c r="Q2212" i="2" s="1"/>
  <c r="Q2213" i="2" a="1"/>
  <c r="Q2213" i="2" s="1"/>
  <c r="Q2214" i="2" a="1"/>
  <c r="Q2214" i="2" s="1"/>
  <c r="Q2215" i="2" a="1"/>
  <c r="Q2215" i="2" s="1"/>
  <c r="Q2216" i="2" a="1"/>
  <c r="Q2216" i="2" s="1"/>
  <c r="Q2217" i="2" a="1"/>
  <c r="Q2217" i="2" s="1"/>
  <c r="Q2218" i="2" a="1"/>
  <c r="Q2218" i="2" s="1"/>
  <c r="Q2219" i="2" a="1"/>
  <c r="Q2219" i="2" s="1"/>
  <c r="Q2220" i="2" a="1"/>
  <c r="Q2220" i="2" s="1"/>
  <c r="Q2221" i="2" a="1"/>
  <c r="Q2221" i="2" s="1"/>
  <c r="Q2222" i="2" a="1"/>
  <c r="Q2222" i="2" s="1"/>
  <c r="Q2223" i="2" a="1"/>
  <c r="Q2223" i="2" s="1"/>
  <c r="Q2224" i="2" a="1"/>
  <c r="Q2224" i="2" s="1"/>
  <c r="Q2225" i="2" a="1"/>
  <c r="Q2225" i="2" s="1"/>
  <c r="Q2226" i="2" a="1"/>
  <c r="Q2226" i="2" s="1"/>
  <c r="Q2227" i="2" a="1"/>
  <c r="Q2227" i="2" s="1"/>
  <c r="Q2228" i="2" a="1"/>
  <c r="Q2228" i="2" s="1"/>
  <c r="Q2229" i="2" a="1"/>
  <c r="Q2229" i="2" s="1"/>
  <c r="Q2230" i="2" a="1"/>
  <c r="Q2230" i="2" s="1"/>
  <c r="Q2231" i="2" a="1"/>
  <c r="Q2231" i="2" s="1"/>
  <c r="Q2232" i="2" a="1"/>
  <c r="Q2232" i="2" s="1"/>
  <c r="Q2233" i="2" a="1"/>
  <c r="Q2233" i="2" s="1"/>
  <c r="Q2234" i="2" a="1"/>
  <c r="Q2234" i="2" s="1"/>
  <c r="Q2235" i="2" a="1"/>
  <c r="Q2235" i="2" s="1"/>
  <c r="Q2236" i="2" a="1"/>
  <c r="Q2236" i="2" s="1"/>
  <c r="Q2237" i="2" a="1"/>
  <c r="Q2237" i="2" s="1"/>
  <c r="Q2238" i="2" a="1"/>
  <c r="Q2238" i="2" s="1"/>
  <c r="Q2239" i="2" a="1"/>
  <c r="Q2239" i="2" s="1"/>
  <c r="Q2240" i="2" a="1"/>
  <c r="Q2240" i="2" s="1"/>
  <c r="Q2241" i="2" a="1"/>
  <c r="Q2241" i="2" s="1"/>
  <c r="Q2242" i="2" a="1"/>
  <c r="Q2242" i="2" s="1"/>
  <c r="Q2243" i="2" a="1"/>
  <c r="Q2243" i="2" s="1"/>
  <c r="Q2244" i="2" a="1"/>
  <c r="Q2244" i="2" s="1"/>
  <c r="Q2245" i="2" a="1"/>
  <c r="Q2245" i="2"/>
  <c r="Q2246" i="2" a="1"/>
  <c r="Q2246" i="2" s="1"/>
  <c r="Q2247" i="2" a="1"/>
  <c r="Q2247" i="2" s="1"/>
  <c r="Q2248" i="2" a="1"/>
  <c r="Q2248" i="2" s="1"/>
  <c r="Q2249" i="2" a="1"/>
  <c r="Q2249" i="2" s="1"/>
  <c r="Q2250" i="2" a="1"/>
  <c r="Q2250" i="2" s="1"/>
  <c r="Q2251" i="2" a="1"/>
  <c r="Q2251" i="2" s="1"/>
  <c r="Q2252" i="2" a="1"/>
  <c r="Q2252" i="2" s="1"/>
  <c r="Q2253" i="2" a="1"/>
  <c r="Q2253" i="2" s="1"/>
  <c r="Q2254" i="2" a="1"/>
  <c r="Q2254" i="2" s="1"/>
  <c r="Q2255" i="2" a="1"/>
  <c r="Q2255" i="2" s="1"/>
  <c r="Q2256" i="2" a="1"/>
  <c r="Q2256" i="2" s="1"/>
  <c r="Q2257" i="2" a="1"/>
  <c r="Q2257" i="2" s="1"/>
  <c r="Q2258" i="2" a="1"/>
  <c r="Q2258" i="2" s="1"/>
  <c r="Q2259" i="2" a="1"/>
  <c r="Q2259" i="2" s="1"/>
  <c r="Q2260" i="2" a="1"/>
  <c r="Q2260" i="2" s="1"/>
  <c r="Q2261" i="2" a="1"/>
  <c r="Q2261" i="2" s="1"/>
  <c r="Q2262" i="2" a="1"/>
  <c r="Q2262" i="2" s="1"/>
  <c r="Q2263" i="2" a="1"/>
  <c r="Q2263" i="2" s="1"/>
  <c r="Q2264" i="2" a="1"/>
  <c r="Q2264" i="2" s="1"/>
  <c r="Q2265" i="2" a="1"/>
  <c r="Q2265" i="2" s="1"/>
  <c r="Q2266" i="2" a="1"/>
  <c r="Q2266" i="2" s="1"/>
  <c r="Q2267" i="2" a="1"/>
  <c r="Q2267" i="2" s="1"/>
  <c r="Q2268" i="2" a="1"/>
  <c r="Q2268" i="2" s="1"/>
  <c r="Q2269" i="2" a="1"/>
  <c r="Q2269" i="2" s="1"/>
  <c r="Q2270" i="2" a="1"/>
  <c r="Q2270" i="2" s="1"/>
  <c r="Q2271" i="2" a="1"/>
  <c r="Q2271" i="2" s="1"/>
  <c r="Q2272" i="2" a="1"/>
  <c r="Q2272" i="2" s="1"/>
  <c r="Q2273" i="2" a="1"/>
  <c r="Q2273" i="2" s="1"/>
  <c r="Q2274" i="2" a="1"/>
  <c r="Q2274" i="2" s="1"/>
  <c r="Q2275" i="2" a="1"/>
  <c r="Q2275" i="2" s="1"/>
  <c r="Q2276" i="2" a="1"/>
  <c r="Q2276" i="2"/>
  <c r="Q2277" i="2" a="1"/>
  <c r="Q2277" i="2" s="1"/>
  <c r="Q2278" i="2" a="1"/>
  <c r="Q2278" i="2" s="1"/>
  <c r="Q2279" i="2" a="1"/>
  <c r="Q2279" i="2" s="1"/>
  <c r="Q2280" i="2" a="1"/>
  <c r="Q2280" i="2" s="1"/>
  <c r="Q2281" i="2" a="1"/>
  <c r="Q2281" i="2" s="1"/>
  <c r="Q2282" i="2" a="1"/>
  <c r="Q2282" i="2" s="1"/>
  <c r="Q2283" i="2" a="1"/>
  <c r="Q2283" i="2" s="1"/>
  <c r="Q2284" i="2" a="1"/>
  <c r="Q2284" i="2" s="1"/>
  <c r="Q2285" i="2" a="1"/>
  <c r="Q2285" i="2" s="1"/>
  <c r="Q2286" i="2" a="1"/>
  <c r="Q2286" i="2" s="1"/>
  <c r="Q2287" i="2" a="1"/>
  <c r="Q2287" i="2" s="1"/>
  <c r="Q2288" i="2" a="1"/>
  <c r="Q2288" i="2" s="1"/>
  <c r="Q2289" i="2" a="1"/>
  <c r="Q2289" i="2" s="1"/>
  <c r="Q2290" i="2" a="1"/>
  <c r="Q2290" i="2" s="1"/>
  <c r="Q2291" i="2" a="1"/>
  <c r="Q2291" i="2" s="1"/>
  <c r="Q2292" i="2" a="1"/>
  <c r="Q2292" i="2" s="1"/>
  <c r="Q2293" i="2" a="1"/>
  <c r="Q2293" i="2" s="1"/>
  <c r="Q2294" i="2" a="1"/>
  <c r="Q2294" i="2" s="1"/>
  <c r="Q2295" i="2" a="1"/>
  <c r="Q2295" i="2" s="1"/>
  <c r="Q2296" i="2" a="1"/>
  <c r="Q2296" i="2" s="1"/>
  <c r="Q2297" i="2" a="1"/>
  <c r="Q2297" i="2" s="1"/>
  <c r="Q2298" i="2" a="1"/>
  <c r="Q2298" i="2" s="1"/>
  <c r="Q2299" i="2" a="1"/>
  <c r="Q2299" i="2" s="1"/>
  <c r="Q2300" i="2" a="1"/>
  <c r="Q2300" i="2" s="1"/>
  <c r="Q2301" i="2" a="1"/>
  <c r="Q2301" i="2" s="1"/>
  <c r="Q2302" i="2" a="1"/>
  <c r="Q2302" i="2" s="1"/>
  <c r="Q2303" i="2" a="1"/>
  <c r="Q2303" i="2" s="1"/>
  <c r="Q2304" i="2" a="1"/>
  <c r="Q2304" i="2" s="1"/>
  <c r="Q2305" i="2" a="1"/>
  <c r="Q2305" i="2" s="1"/>
  <c r="Q2306" i="2" a="1"/>
  <c r="Q2306" i="2" s="1"/>
  <c r="Q2307" i="2" a="1"/>
  <c r="Q2307" i="2" s="1"/>
  <c r="Q2308" i="2" a="1"/>
  <c r="Q2308" i="2" s="1"/>
  <c r="Q2309" i="2" a="1"/>
  <c r="Q2309" i="2" s="1"/>
  <c r="Q2310" i="2" a="1"/>
  <c r="Q2310" i="2" s="1"/>
  <c r="Q2311" i="2" a="1"/>
  <c r="Q2311" i="2" s="1"/>
  <c r="Q2312" i="2" a="1"/>
  <c r="Q2312" i="2" s="1"/>
  <c r="Q2313" i="2" a="1"/>
  <c r="Q2313" i="2" s="1"/>
  <c r="Q2314" i="2" a="1"/>
  <c r="Q2314" i="2" s="1"/>
  <c r="Q2315" i="2" a="1"/>
  <c r="Q2315" i="2" s="1"/>
  <c r="Q2316" i="2" a="1"/>
  <c r="Q2316" i="2" s="1"/>
  <c r="Q2317" i="2" a="1"/>
  <c r="Q2317" i="2" s="1"/>
  <c r="Q2318" i="2" a="1"/>
  <c r="Q2318" i="2" s="1"/>
  <c r="Q2319" i="2" a="1"/>
  <c r="Q2319" i="2" s="1"/>
  <c r="Q2320" i="2" a="1"/>
  <c r="Q2320" i="2" s="1"/>
  <c r="Q2321" i="2" a="1"/>
  <c r="Q2321" i="2" s="1"/>
  <c r="Q2322" i="2" a="1"/>
  <c r="Q2322" i="2" s="1"/>
  <c r="Q2323" i="2" a="1"/>
  <c r="Q2323" i="2" s="1"/>
  <c r="Q2324" i="2" a="1"/>
  <c r="Q2324" i="2" s="1"/>
  <c r="Q2325" i="2" a="1"/>
  <c r="Q2325" i="2" s="1"/>
  <c r="Q2326" i="2" a="1"/>
  <c r="Q2326" i="2" s="1"/>
  <c r="Q2327" i="2" a="1"/>
  <c r="Q2327" i="2" s="1"/>
  <c r="Q2328" i="2" a="1"/>
  <c r="Q2328" i="2" s="1"/>
  <c r="Q2329" i="2" a="1"/>
  <c r="Q2329" i="2" s="1"/>
  <c r="Q2330" i="2" a="1"/>
  <c r="Q2330" i="2" s="1"/>
  <c r="Q2331" i="2" a="1"/>
  <c r="Q2331" i="2" s="1"/>
  <c r="Q2332" i="2" a="1"/>
  <c r="Q2332" i="2" s="1"/>
  <c r="Q2333" i="2" a="1"/>
  <c r="Q2333" i="2" s="1"/>
  <c r="Q2334" i="2" a="1"/>
  <c r="Q2334" i="2" s="1"/>
  <c r="Q2335" i="2" a="1"/>
  <c r="Q2335" i="2" s="1"/>
  <c r="Q2336" i="2" a="1"/>
  <c r="Q2336" i="2"/>
  <c r="Q2337" i="2" a="1"/>
  <c r="Q2337" i="2" s="1"/>
  <c r="Q2338" i="2" a="1"/>
  <c r="Q2338" i="2" s="1"/>
  <c r="Q2339" i="2" a="1"/>
  <c r="Q2339" i="2" s="1"/>
  <c r="Q2340" i="2" a="1"/>
  <c r="Q2340" i="2" s="1"/>
  <c r="Q2341" i="2" a="1"/>
  <c r="Q2341" i="2" s="1"/>
  <c r="Q2342" i="2" a="1"/>
  <c r="Q2342" i="2" s="1"/>
  <c r="Q2343" i="2" a="1"/>
  <c r="Q2343" i="2" s="1"/>
  <c r="Q2344" i="2" a="1"/>
  <c r="Q2344" i="2"/>
  <c r="Q2345" i="2" a="1"/>
  <c r="Q2345" i="2"/>
  <c r="Q2346" i="2" a="1"/>
  <c r="Q2346" i="2" s="1"/>
  <c r="Q2347" i="2" a="1"/>
  <c r="Q2347" i="2" s="1"/>
  <c r="Q2348" i="2" a="1"/>
  <c r="Q2348" i="2" s="1"/>
  <c r="Q2349" i="2" a="1"/>
  <c r="Q2349" i="2" s="1"/>
  <c r="Q2350" i="2" a="1"/>
  <c r="Q2350" i="2" s="1"/>
  <c r="Q2351" i="2" a="1"/>
  <c r="Q2351" i="2" s="1"/>
  <c r="Q2352" i="2" a="1"/>
  <c r="Q2352" i="2" s="1"/>
  <c r="Q2353" i="2" a="1"/>
  <c r="Q2353" i="2" s="1"/>
  <c r="Q2354" i="2" a="1"/>
  <c r="Q2354" i="2" s="1"/>
  <c r="Q2355" i="2" a="1"/>
  <c r="Q2355" i="2" s="1"/>
  <c r="Q2356" i="2" a="1"/>
  <c r="Q2356" i="2"/>
  <c r="Q2357" i="2" a="1"/>
  <c r="Q2357" i="2" s="1"/>
  <c r="Q2358" i="2" a="1"/>
  <c r="Q2358" i="2" s="1"/>
  <c r="Q2359" i="2" a="1"/>
  <c r="Q2359" i="2" s="1"/>
  <c r="Q2360" i="2" a="1"/>
  <c r="Q2360" i="2" s="1"/>
  <c r="Q2361" i="2" a="1"/>
  <c r="Q2361" i="2" s="1"/>
  <c r="Q2362" i="2" a="1"/>
  <c r="Q2362" i="2" s="1"/>
  <c r="Q2363" i="2" a="1"/>
  <c r="Q2363" i="2" s="1"/>
  <c r="Q2364" i="2" a="1"/>
  <c r="Q2364" i="2" s="1"/>
  <c r="Q2365" i="2" a="1"/>
  <c r="Q2365" i="2" s="1"/>
  <c r="Q2366" i="2" a="1"/>
  <c r="Q2366" i="2" s="1"/>
  <c r="Q2367" i="2" a="1"/>
  <c r="Q2367" i="2" s="1"/>
  <c r="Q2368" i="2" a="1"/>
  <c r="Q2368" i="2" s="1"/>
  <c r="Q2369" i="2" a="1"/>
  <c r="Q2369" i="2" s="1"/>
  <c r="Q2370" i="2" a="1"/>
  <c r="Q2370" i="2" s="1"/>
  <c r="Q2371" i="2" a="1"/>
  <c r="Q2371" i="2" s="1"/>
  <c r="Q2372" i="2" a="1"/>
  <c r="Q2372" i="2"/>
  <c r="Q2373" i="2" a="1"/>
  <c r="Q2373" i="2" s="1"/>
  <c r="Q2374" i="2" a="1"/>
  <c r="Q2374" i="2" s="1"/>
  <c r="Q2375" i="2" a="1"/>
  <c r="Q2375" i="2"/>
  <c r="Q2376" i="2" a="1"/>
  <c r="Q2376" i="2"/>
  <c r="Q2377" i="2" a="1"/>
  <c r="Q2377" i="2" s="1"/>
  <c r="Q2378" i="2" a="1"/>
  <c r="Q2378" i="2" s="1"/>
  <c r="Q2379" i="2" a="1"/>
  <c r="Q2379" i="2" s="1"/>
  <c r="Q2380" i="2" a="1"/>
  <c r="Q2380" i="2" s="1"/>
  <c r="Q2381" i="2" a="1"/>
  <c r="Q2381" i="2" s="1"/>
  <c r="Q2382" i="2" a="1"/>
  <c r="Q2382" i="2" s="1"/>
  <c r="Q2383" i="2" a="1"/>
  <c r="Q2383" i="2" s="1"/>
  <c r="Q2384" i="2" a="1"/>
  <c r="Q2384" i="2" s="1"/>
  <c r="Q2385" i="2" a="1"/>
  <c r="Q2385" i="2" s="1"/>
  <c r="Q2386" i="2" a="1"/>
  <c r="Q2386" i="2" s="1"/>
  <c r="Q2387" i="2" a="1"/>
  <c r="Q2387" i="2" s="1"/>
  <c r="Q2388" i="2" a="1"/>
  <c r="Q2388" i="2" s="1"/>
  <c r="Q2389" i="2" a="1"/>
  <c r="Q2389" i="2" s="1"/>
  <c r="Q2390" i="2" a="1"/>
  <c r="Q2390" i="2" s="1"/>
  <c r="Q2391" i="2" a="1"/>
  <c r="Q2391" i="2" s="1"/>
  <c r="Q2392" i="2" a="1"/>
  <c r="Q2392" i="2" s="1"/>
  <c r="Q2393" i="2" a="1"/>
  <c r="Q2393" i="2" s="1"/>
  <c r="Q2394" i="2" a="1"/>
  <c r="Q2394" i="2" s="1"/>
  <c r="Q2395" i="2" a="1"/>
  <c r="Q2395" i="2" s="1"/>
  <c r="Q2396" i="2" a="1"/>
  <c r="Q2396" i="2" s="1"/>
  <c r="Q2397" i="2" a="1"/>
  <c r="Q2397" i="2" s="1"/>
  <c r="Q2398" i="2" a="1"/>
  <c r="Q2398" i="2" s="1"/>
  <c r="Q2399" i="2" a="1"/>
  <c r="Q2399" i="2" s="1"/>
  <c r="Q2400" i="2" a="1"/>
  <c r="Q2400" i="2" s="1"/>
  <c r="Q2401" i="2" a="1"/>
  <c r="Q2401" i="2" s="1"/>
  <c r="Q2402" i="2" a="1"/>
  <c r="Q2402" i="2" s="1"/>
  <c r="Q2403" i="2" a="1"/>
  <c r="Q2403" i="2" s="1"/>
  <c r="Q2404" i="2" a="1"/>
  <c r="Q2404" i="2" s="1"/>
  <c r="Q2405" i="2" a="1"/>
  <c r="Q2405" i="2" s="1"/>
  <c r="Q2406" i="2" a="1"/>
  <c r="Q2406" i="2" s="1"/>
  <c r="Q2407" i="2" a="1"/>
  <c r="Q2407" i="2" s="1"/>
  <c r="Q2408" i="2" a="1"/>
  <c r="Q2408" i="2" s="1"/>
  <c r="Q2409" i="2" a="1"/>
  <c r="Q2409" i="2" s="1"/>
  <c r="Q2410" i="2" a="1"/>
  <c r="Q2410" i="2" s="1"/>
  <c r="Q2411" i="2" a="1"/>
  <c r="Q2411" i="2" s="1"/>
  <c r="Q2412" i="2" a="1"/>
  <c r="Q2412" i="2" s="1"/>
  <c r="Q2413" i="2" a="1"/>
  <c r="Q2413" i="2" s="1"/>
  <c r="Q2414" i="2" a="1"/>
  <c r="Q2414" i="2" s="1"/>
  <c r="Q2415" i="2" a="1"/>
  <c r="Q2415" i="2" s="1"/>
  <c r="Q2416" i="2" a="1"/>
  <c r="Q2416" i="2" s="1"/>
  <c r="Q2417" i="2" a="1"/>
  <c r="Q2417" i="2" s="1"/>
  <c r="Q2418" i="2" a="1"/>
  <c r="Q2418" i="2" s="1"/>
  <c r="Q2419" i="2" a="1"/>
  <c r="Q2419" i="2" s="1"/>
  <c r="Q2420" i="2" a="1"/>
  <c r="Q2420" i="2"/>
  <c r="Q2421" i="2" a="1"/>
  <c r="Q2421" i="2"/>
  <c r="Q2422" i="2" a="1"/>
  <c r="Q2422" i="2" s="1"/>
  <c r="Q2423" i="2" a="1"/>
  <c r="Q2423" i="2" s="1"/>
  <c r="Q2424" i="2" a="1"/>
  <c r="Q2424" i="2" s="1"/>
  <c r="Q2425" i="2" a="1"/>
  <c r="Q2425" i="2" s="1"/>
  <c r="Q2426" i="2" a="1"/>
  <c r="Q2426" i="2" s="1"/>
  <c r="Q2427" i="2" a="1"/>
  <c r="Q2427" i="2" s="1"/>
  <c r="Q2428" i="2" a="1"/>
  <c r="Q2428" i="2" s="1"/>
  <c r="Q2429" i="2" a="1"/>
  <c r="Q2429" i="2" s="1"/>
  <c r="Q2430" i="2" a="1"/>
  <c r="Q2430" i="2" s="1"/>
  <c r="Q2431" i="2" a="1"/>
  <c r="Q2431" i="2" s="1"/>
  <c r="Q2432" i="2" a="1"/>
  <c r="Q2432" i="2" s="1"/>
  <c r="Q2433" i="2" a="1"/>
  <c r="Q2433" i="2" s="1"/>
  <c r="Q2434" i="2" a="1"/>
  <c r="Q2434" i="2" s="1"/>
  <c r="Q2435" i="2" a="1"/>
  <c r="Q2435" i="2" s="1"/>
  <c r="Q2436" i="2" a="1"/>
  <c r="Q2436" i="2" s="1"/>
  <c r="Q2437" i="2" a="1"/>
  <c r="Q2437" i="2" s="1"/>
  <c r="Q2438" i="2" a="1"/>
  <c r="Q2438" i="2" s="1"/>
  <c r="Q2439" i="2" a="1"/>
  <c r="Q2439" i="2" s="1"/>
  <c r="Q2440" i="2" a="1"/>
  <c r="Q2440" i="2" s="1"/>
  <c r="Q2441" i="2" a="1"/>
  <c r="Q2441" i="2"/>
  <c r="Q2442" i="2" a="1"/>
  <c r="Q2442" i="2" s="1"/>
  <c r="Q2443" i="2" a="1"/>
  <c r="Q2443" i="2" s="1"/>
  <c r="Q2444" i="2" a="1"/>
  <c r="Q2444" i="2"/>
  <c r="Q2445" i="2" a="1"/>
  <c r="Q2445" i="2" s="1"/>
  <c r="Q2446" i="2" a="1"/>
  <c r="Q2446" i="2" s="1"/>
  <c r="Q2447" i="2" a="1"/>
  <c r="Q2447" i="2" s="1"/>
  <c r="Q2448" i="2" a="1"/>
  <c r="Q2448" i="2" s="1"/>
  <c r="Q2449" i="2" a="1"/>
  <c r="Q2449" i="2" s="1"/>
  <c r="Q2450" i="2" a="1"/>
  <c r="Q2450" i="2" s="1"/>
  <c r="Q2451" i="2" a="1"/>
  <c r="Q2451" i="2" s="1"/>
  <c r="Q2452" i="2" a="1"/>
  <c r="Q2452" i="2" s="1"/>
  <c r="Q2453" i="2" a="1"/>
  <c r="Q2453" i="2" s="1"/>
  <c r="Q2454" i="2" a="1"/>
  <c r="Q2454" i="2" s="1"/>
  <c r="Q2455" i="2" a="1"/>
  <c r="Q2455" i="2" s="1"/>
  <c r="Q2456" i="2" a="1"/>
  <c r="Q2456" i="2" s="1"/>
  <c r="Q2457" i="2" a="1"/>
  <c r="Q2457" i="2" s="1"/>
  <c r="Q2458" i="2" a="1"/>
  <c r="Q2458" i="2" s="1"/>
  <c r="Q2459" i="2" a="1"/>
  <c r="Q2459" i="2" s="1"/>
  <c r="Q2460" i="2" a="1"/>
  <c r="Q2460" i="2" s="1"/>
  <c r="Q2461" i="2" a="1"/>
  <c r="Q2461" i="2" s="1"/>
  <c r="Q2462" i="2" a="1"/>
  <c r="Q2462" i="2" s="1"/>
  <c r="Q2463" i="2" a="1"/>
  <c r="Q2463" i="2" s="1"/>
  <c r="Q2464" i="2" a="1"/>
  <c r="Q2464" i="2" s="1"/>
  <c r="Q2465" i="2" a="1"/>
  <c r="Q2465" i="2" s="1"/>
  <c r="Q2466" i="2" a="1"/>
  <c r="Q2466" i="2" s="1"/>
  <c r="Q2467" i="2" a="1"/>
  <c r="Q2467" i="2" s="1"/>
  <c r="Q2468" i="2" a="1"/>
  <c r="Q2468" i="2" s="1"/>
  <c r="Q2469" i="2" a="1"/>
  <c r="Q2469" i="2" s="1"/>
  <c r="Q2470" i="2" a="1"/>
  <c r="Q2470" i="2" s="1"/>
  <c r="Q2471" i="2" a="1"/>
  <c r="Q2471" i="2" s="1"/>
  <c r="Q2472" i="2" a="1"/>
  <c r="Q2472" i="2" s="1"/>
  <c r="Q2473" i="2" a="1"/>
  <c r="Q2473" i="2"/>
  <c r="Q2474" i="2" a="1"/>
  <c r="Q2474" i="2" s="1"/>
  <c r="Q2475" i="2" a="1"/>
  <c r="Q2475" i="2" s="1"/>
  <c r="Q2476" i="2" a="1"/>
  <c r="Q2476" i="2"/>
  <c r="Q2477" i="2" a="1"/>
  <c r="Q2477" i="2" s="1"/>
  <c r="Q2478" i="2" a="1"/>
  <c r="Q2478" i="2" s="1"/>
  <c r="Q2479" i="2" a="1"/>
  <c r="Q2479" i="2" s="1"/>
  <c r="Q2480" i="2" a="1"/>
  <c r="Q2480" i="2" s="1"/>
  <c r="Q2481" i="2" a="1"/>
  <c r="Q2481" i="2" s="1"/>
  <c r="Q2482" i="2" a="1"/>
  <c r="Q2482" i="2" s="1"/>
  <c r="Q2483" i="2" a="1"/>
  <c r="Q2483" i="2" s="1"/>
  <c r="Q2484" i="2" a="1"/>
  <c r="Q2484" i="2"/>
  <c r="Q2485" i="2" a="1"/>
  <c r="Q2485" i="2" s="1"/>
  <c r="Q2486" i="2" a="1"/>
  <c r="Q2486" i="2" s="1"/>
  <c r="Q2487" i="2" a="1"/>
  <c r="Q2487" i="2" s="1"/>
  <c r="Q2488" i="2" a="1"/>
  <c r="Q2488" i="2" s="1"/>
  <c r="Q2489" i="2" a="1"/>
  <c r="Q2489" i="2"/>
  <c r="Q2490" i="2" a="1"/>
  <c r="Q2490" i="2" s="1"/>
  <c r="Q2491" i="2" a="1"/>
  <c r="Q2491" i="2" s="1"/>
  <c r="Q2492" i="2" a="1"/>
  <c r="Q2492" i="2" s="1"/>
  <c r="Q2493" i="2" a="1"/>
  <c r="Q2493" i="2" s="1"/>
  <c r="Q2494" i="2" a="1"/>
  <c r="Q2494" i="2" s="1"/>
  <c r="Q2495" i="2" a="1"/>
  <c r="Q2495" i="2" s="1"/>
  <c r="Q2496" i="2" a="1"/>
  <c r="Q2496" i="2" s="1"/>
  <c r="Q2497" i="2" a="1"/>
  <c r="Q2497" i="2" s="1"/>
  <c r="Q2498" i="2" a="1"/>
  <c r="Q2498" i="2" s="1"/>
  <c r="Q2499" i="2" a="1"/>
  <c r="Q2499" i="2" s="1"/>
  <c r="Q2500" i="2" a="1"/>
  <c r="Q2500" i="2" s="1"/>
  <c r="Q2501" i="2" a="1"/>
  <c r="Q2501" i="2" s="1"/>
  <c r="Q2502" i="2" a="1"/>
  <c r="Q2502" i="2" s="1"/>
  <c r="Q2503" i="2" a="1"/>
  <c r="Q2503" i="2" s="1"/>
  <c r="Q2504" i="2" a="1"/>
  <c r="Q2504" i="2" s="1"/>
  <c r="Q2505" i="2" a="1"/>
  <c r="Q2505" i="2"/>
  <c r="Q2506" i="2" a="1"/>
  <c r="Q2506" i="2" s="1"/>
  <c r="Q2507" i="2" a="1"/>
  <c r="Q2507" i="2" s="1"/>
  <c r="Q2508" i="2" a="1"/>
  <c r="Q2508" i="2" s="1"/>
  <c r="Q2509" i="2" a="1"/>
  <c r="Q2509" i="2" s="1"/>
  <c r="Q2510" i="2" a="1"/>
  <c r="Q2510" i="2" s="1"/>
  <c r="Q2511" i="2" a="1"/>
  <c r="Q2511" i="2" s="1"/>
  <c r="Q2512" i="2" a="1"/>
  <c r="Q2512" i="2" s="1"/>
  <c r="Q2513" i="2" a="1"/>
  <c r="Q2513" i="2" s="1"/>
  <c r="Q2514" i="2" a="1"/>
  <c r="Q2514" i="2" s="1"/>
  <c r="Q2515" i="2" a="1"/>
  <c r="Q2515" i="2" s="1"/>
  <c r="Q2516" i="2" a="1"/>
  <c r="Q2516" i="2" s="1"/>
  <c r="Q2517" i="2" a="1"/>
  <c r="Q2517" i="2" s="1"/>
  <c r="Q2518" i="2" a="1"/>
  <c r="Q2518" i="2" s="1"/>
  <c r="Q2519" i="2" a="1"/>
  <c r="Q2519" i="2" s="1"/>
  <c r="Q2520" i="2" a="1"/>
  <c r="Q2520" i="2" s="1"/>
  <c r="Q2521" i="2" a="1"/>
  <c r="Q2521" i="2" s="1"/>
  <c r="Q2522" i="2" a="1"/>
  <c r="Q2522" i="2" s="1"/>
  <c r="Q2523" i="2" a="1"/>
  <c r="Q2523" i="2" s="1"/>
  <c r="Q2524" i="2" a="1"/>
  <c r="Q2524" i="2" s="1"/>
  <c r="Q2525" i="2" a="1"/>
  <c r="Q2525" i="2" s="1"/>
  <c r="Q2526" i="2" a="1"/>
  <c r="Q2526" i="2" s="1"/>
  <c r="Q2527" i="2" a="1"/>
  <c r="Q2527" i="2" s="1"/>
  <c r="Q2528" i="2" a="1"/>
  <c r="Q2528" i="2" s="1"/>
  <c r="Q2529" i="2" a="1"/>
  <c r="Q2529" i="2" s="1"/>
  <c r="Q2530" i="2" a="1"/>
  <c r="Q2530" i="2" s="1"/>
  <c r="Q2531" i="2" a="1"/>
  <c r="Q2531" i="2" s="1"/>
  <c r="Q2532" i="2" a="1"/>
  <c r="Q2532" i="2" s="1"/>
  <c r="Q2533" i="2" a="1"/>
  <c r="Q2533" i="2" s="1"/>
  <c r="Q2534" i="2" a="1"/>
  <c r="Q2534" i="2" s="1"/>
  <c r="Q2535" i="2" a="1"/>
  <c r="Q2535" i="2" s="1"/>
  <c r="Q2536" i="2" a="1"/>
  <c r="Q2536" i="2" s="1"/>
  <c r="Q2537" i="2" a="1"/>
  <c r="Q2537" i="2" s="1"/>
  <c r="Q2538" i="2" a="1"/>
  <c r="Q2538" i="2" s="1"/>
  <c r="Q2539" i="2" a="1"/>
  <c r="Q2539" i="2" s="1"/>
  <c r="Q2540" i="2" a="1"/>
  <c r="Q2540" i="2" s="1"/>
  <c r="Q2541" i="2" a="1"/>
  <c r="Q2541" i="2" s="1"/>
  <c r="Q2542" i="2" a="1"/>
  <c r="Q2542" i="2" s="1"/>
  <c r="Q2543" i="2" a="1"/>
  <c r="Q2543" i="2" s="1"/>
  <c r="Q2544" i="2" a="1"/>
  <c r="Q2544" i="2" s="1"/>
  <c r="Q2545" i="2" a="1"/>
  <c r="Q2545" i="2" s="1"/>
  <c r="Q2546" i="2" a="1"/>
  <c r="Q2546" i="2" s="1"/>
  <c r="Q2547" i="2" a="1"/>
  <c r="Q2547" i="2" s="1"/>
  <c r="Q2548" i="2" a="1"/>
  <c r="Q2548" i="2" s="1"/>
  <c r="Q2549" i="2" a="1"/>
  <c r="Q2549" i="2" s="1"/>
  <c r="Q2550" i="2" a="1"/>
  <c r="Q2550" i="2" s="1"/>
  <c r="Q2551" i="2" a="1"/>
  <c r="Q2551" i="2" s="1"/>
  <c r="Q2552" i="2" a="1"/>
  <c r="Q2552" i="2" s="1"/>
  <c r="Q2553" i="2" a="1"/>
  <c r="Q2553" i="2" s="1"/>
  <c r="Q2554" i="2" a="1"/>
  <c r="Q2554" i="2" s="1"/>
  <c r="Q2555" i="2" a="1"/>
  <c r="Q2555" i="2" s="1"/>
  <c r="Q2556" i="2" a="1"/>
  <c r="Q2556" i="2" s="1"/>
  <c r="Q2557" i="2" a="1"/>
  <c r="Q2557" i="2"/>
  <c r="Q2558" i="2" a="1"/>
  <c r="Q2558" i="2" s="1"/>
  <c r="Q2559" i="2" a="1"/>
  <c r="Q2559" i="2"/>
  <c r="Q2560" i="2" a="1"/>
  <c r="Q2560" i="2" s="1"/>
  <c r="Q2561" i="2" a="1"/>
  <c r="Q2561" i="2" s="1"/>
  <c r="Q2562" i="2" a="1"/>
  <c r="Q2562" i="2" s="1"/>
  <c r="Q2563" i="2" a="1"/>
  <c r="Q2563" i="2" s="1"/>
  <c r="Q2564" i="2" a="1"/>
  <c r="Q2564" i="2" s="1"/>
  <c r="Q2565" i="2" a="1"/>
  <c r="Q2565" i="2" s="1"/>
  <c r="Q2566" i="2" a="1"/>
  <c r="Q2566" i="2" s="1"/>
  <c r="Q2567" i="2" a="1"/>
  <c r="Q2567" i="2" s="1"/>
  <c r="Q2568" i="2" a="1"/>
  <c r="Q2568" i="2" s="1"/>
  <c r="Q2569" i="2" a="1"/>
  <c r="Q2569" i="2" s="1"/>
  <c r="Q2570" i="2" a="1"/>
  <c r="Q2570" i="2" s="1"/>
  <c r="Q2571" i="2" a="1"/>
  <c r="Q2571" i="2" s="1"/>
  <c r="Q2572" i="2" a="1"/>
  <c r="Q2572" i="2" s="1"/>
  <c r="Q2573" i="2" a="1"/>
  <c r="Q2573" i="2" s="1"/>
  <c r="Q2574" i="2" a="1"/>
  <c r="Q2574" i="2" s="1"/>
  <c r="Q2575" i="2" a="1"/>
  <c r="Q2575" i="2" s="1"/>
  <c r="Q2576" i="2" a="1"/>
  <c r="Q2576" i="2" s="1"/>
  <c r="Q2577" i="2" a="1"/>
  <c r="Q2577" i="2" s="1"/>
  <c r="Q2578" i="2" a="1"/>
  <c r="Q2578" i="2" s="1"/>
  <c r="Q2579" i="2" a="1"/>
  <c r="Q2579" i="2" s="1"/>
  <c r="Q2580" i="2" a="1"/>
  <c r="Q2580" i="2" s="1"/>
  <c r="Q2581" i="2" a="1"/>
  <c r="Q2581" i="2"/>
  <c r="Q2582" i="2" a="1"/>
  <c r="Q2582" i="2" s="1"/>
  <c r="Q2583" i="2" a="1"/>
  <c r="Q2583" i="2" s="1"/>
  <c r="Q2584" i="2" a="1"/>
  <c r="Q2584" i="2" s="1"/>
  <c r="Q2585" i="2" a="1"/>
  <c r="Q2585" i="2" s="1"/>
  <c r="Q2586" i="2" a="1"/>
  <c r="Q2586" i="2" s="1"/>
  <c r="Q2587" i="2" a="1"/>
  <c r="Q2587" i="2" s="1"/>
  <c r="Q2588" i="2" a="1"/>
  <c r="Q2588" i="2" s="1"/>
  <c r="Q2589" i="2" a="1"/>
  <c r="Q2589" i="2" s="1"/>
  <c r="Q2590" i="2" a="1"/>
  <c r="Q2590" i="2" s="1"/>
  <c r="Q2591" i="2" a="1"/>
  <c r="Q2591" i="2" s="1"/>
  <c r="Q2592" i="2" a="1"/>
  <c r="Q2592" i="2" s="1"/>
  <c r="Q2593" i="2" a="1"/>
  <c r="Q2593" i="2" s="1"/>
  <c r="Q2594" i="2" a="1"/>
  <c r="Q2594" i="2" s="1"/>
  <c r="Q2595" i="2" a="1"/>
  <c r="Q2595" i="2" s="1"/>
  <c r="Q2596" i="2" a="1"/>
  <c r="Q2596" i="2" s="1"/>
  <c r="Q2597" i="2" a="1"/>
  <c r="Q2597" i="2" s="1"/>
  <c r="Q2598" i="2" a="1"/>
  <c r="Q2598" i="2" s="1"/>
  <c r="Q2599" i="2" a="1"/>
  <c r="Q2599" i="2" s="1"/>
  <c r="Q2600" i="2" a="1"/>
  <c r="Q2600" i="2" s="1"/>
  <c r="Q2601" i="2" a="1"/>
  <c r="Q2601" i="2" s="1"/>
  <c r="Q2602" i="2" a="1"/>
  <c r="Q2602" i="2" s="1"/>
  <c r="Q2603" i="2" a="1"/>
  <c r="Q2603" i="2" s="1"/>
  <c r="Q2604" i="2" a="1"/>
  <c r="Q2604" i="2" s="1"/>
  <c r="Q2605" i="2" a="1"/>
  <c r="Q2605" i="2"/>
  <c r="Q2606" i="2" a="1"/>
  <c r="Q2606" i="2" s="1"/>
  <c r="Q2607" i="2" a="1"/>
  <c r="Q2607" i="2" s="1"/>
  <c r="Q2608" i="2" a="1"/>
  <c r="Q2608" i="2" s="1"/>
  <c r="Q2609" i="2" a="1"/>
  <c r="Q2609" i="2" s="1"/>
  <c r="Q2610" i="2" a="1"/>
  <c r="Q2610" i="2" s="1"/>
  <c r="Q2611" i="2" a="1"/>
  <c r="Q2611" i="2" s="1"/>
  <c r="Q2612" i="2" a="1"/>
  <c r="Q2612" i="2" s="1"/>
  <c r="Q2613" i="2" a="1"/>
  <c r="Q2613" i="2" s="1"/>
  <c r="Q2614" i="2" a="1"/>
  <c r="Q2614" i="2" s="1"/>
  <c r="Q2615" i="2" a="1"/>
  <c r="Q2615" i="2" s="1"/>
  <c r="Q2616" i="2" a="1"/>
  <c r="Q2616" i="2" s="1"/>
  <c r="Q2617" i="2" a="1"/>
  <c r="Q2617" i="2" s="1"/>
  <c r="Q2618" i="2" a="1"/>
  <c r="Q2618" i="2" s="1"/>
  <c r="Q2619" i="2" a="1"/>
  <c r="Q2619" i="2" s="1"/>
  <c r="Q2620" i="2" a="1"/>
  <c r="Q2620" i="2" s="1"/>
  <c r="Q2621" i="2" a="1"/>
  <c r="Q2621" i="2" s="1"/>
  <c r="Q2622" i="2" a="1"/>
  <c r="Q2622" i="2" s="1"/>
  <c r="Q2623" i="2" a="1"/>
  <c r="Q2623" i="2" s="1"/>
  <c r="Q2624" i="2" a="1"/>
  <c r="Q2624" i="2"/>
  <c r="Q2625" i="2" a="1"/>
  <c r="Q2625" i="2" s="1"/>
  <c r="Q2626" i="2" a="1"/>
  <c r="Q2626" i="2" s="1"/>
  <c r="Q2627" i="2" a="1"/>
  <c r="Q2627" i="2" s="1"/>
  <c r="Q2628" i="2" a="1"/>
  <c r="Q2628" i="2" s="1"/>
  <c r="Q2629" i="2" a="1"/>
  <c r="Q2629" i="2" s="1"/>
  <c r="Q2630" i="2" a="1"/>
  <c r="Q2630" i="2" s="1"/>
  <c r="Q2631" i="2" a="1"/>
  <c r="Q2631" i="2" s="1"/>
  <c r="Q2632" i="2" a="1"/>
  <c r="Q2632" i="2" s="1"/>
  <c r="Q2633" i="2" a="1"/>
  <c r="Q2633" i="2" s="1"/>
  <c r="Q2634" i="2" a="1"/>
  <c r="Q2634" i="2" s="1"/>
  <c r="Q2635" i="2" a="1"/>
  <c r="Q2635" i="2" s="1"/>
  <c r="Q2636" i="2" a="1"/>
  <c r="Q2636" i="2" s="1"/>
  <c r="Q2637" i="2" a="1"/>
  <c r="Q2637" i="2" s="1"/>
  <c r="Q2638" i="2" a="1"/>
  <c r="Q2638" i="2"/>
  <c r="Q2639" i="2" a="1"/>
  <c r="Q2639" i="2" s="1"/>
  <c r="Q2640" i="2" a="1"/>
  <c r="Q2640" i="2" s="1"/>
  <c r="Q2641" i="2" a="1"/>
  <c r="Q2641" i="2" s="1"/>
  <c r="Q2642" i="2" a="1"/>
  <c r="Q2642" i="2" s="1"/>
  <c r="Q2643" i="2" a="1"/>
  <c r="Q2643" i="2" s="1"/>
  <c r="Q2644" i="2" a="1"/>
  <c r="Q2644" i="2" s="1"/>
  <c r="Q2645" i="2" a="1"/>
  <c r="Q2645" i="2" s="1"/>
  <c r="Q2646" i="2" a="1"/>
  <c r="Q2646" i="2" s="1"/>
  <c r="Q2647" i="2" a="1"/>
  <c r="Q2647" i="2" s="1"/>
  <c r="Q2648" i="2" a="1"/>
  <c r="Q2648" i="2" s="1"/>
  <c r="Q2649" i="2" a="1"/>
  <c r="Q2649" i="2" s="1"/>
  <c r="Q2650" i="2" a="1"/>
  <c r="Q2650" i="2" s="1"/>
  <c r="Q2651" i="2" a="1"/>
  <c r="Q2651" i="2" s="1"/>
  <c r="Q2652" i="2" a="1"/>
  <c r="Q2652" i="2" s="1"/>
  <c r="Q2653" i="2" a="1"/>
  <c r="Q2653" i="2" s="1"/>
  <c r="Q2654" i="2" a="1"/>
  <c r="Q2654" i="2" s="1"/>
  <c r="Q2655" i="2" a="1"/>
  <c r="Q2655" i="2" s="1"/>
  <c r="Q2656" i="2" a="1"/>
  <c r="Q2656" i="2" s="1"/>
  <c r="Q2657" i="2" a="1"/>
  <c r="Q2657" i="2" s="1"/>
  <c r="Q2658" i="2" a="1"/>
  <c r="Q2658" i="2" s="1"/>
  <c r="Q2659" i="2" a="1"/>
  <c r="Q2659" i="2" s="1"/>
  <c r="Q2660" i="2" a="1"/>
  <c r="Q2660" i="2" s="1"/>
  <c r="Q2661" i="2" a="1"/>
  <c r="Q2661" i="2" s="1"/>
  <c r="Q2662" i="2" a="1"/>
  <c r="Q2662" i="2" s="1"/>
  <c r="Q2663" i="2" a="1"/>
  <c r="Q2663" i="2" s="1"/>
  <c r="Q2664" i="2" a="1"/>
  <c r="Q2664" i="2" s="1"/>
  <c r="Q2665" i="2" a="1"/>
  <c r="Q2665" i="2" s="1"/>
  <c r="Q2666" i="2" a="1"/>
  <c r="Q2666" i="2" s="1"/>
  <c r="Q2667" i="2" a="1"/>
  <c r="Q2667" i="2" s="1"/>
  <c r="Q2668" i="2" a="1"/>
  <c r="Q2668" i="2" s="1"/>
  <c r="Q2669" i="2" a="1"/>
  <c r="Q2669" i="2" s="1"/>
  <c r="Q2670" i="2" a="1"/>
  <c r="Q2670" i="2" s="1"/>
  <c r="Q2671" i="2" a="1"/>
  <c r="Q2671" i="2" s="1"/>
  <c r="Q2672" i="2" a="1"/>
  <c r="Q2672" i="2" s="1"/>
  <c r="Q2673" i="2" a="1"/>
  <c r="Q2673" i="2" s="1"/>
  <c r="Q2674" i="2" a="1"/>
  <c r="Q2674" i="2" s="1"/>
  <c r="Q2675" i="2" a="1"/>
  <c r="Q2675" i="2" s="1"/>
  <c r="Q2676" i="2" a="1"/>
  <c r="Q2676" i="2" s="1"/>
  <c r="Q2677" i="2" a="1"/>
  <c r="Q2677" i="2" s="1"/>
  <c r="Q2678" i="2" a="1"/>
  <c r="Q2678" i="2" s="1"/>
  <c r="Q2679" i="2" a="1"/>
  <c r="Q2679" i="2" s="1"/>
  <c r="Q2680" i="2" a="1"/>
  <c r="Q2680" i="2" s="1"/>
  <c r="Q2681" i="2" a="1"/>
  <c r="Q2681" i="2" s="1"/>
  <c r="Q2682" i="2" a="1"/>
  <c r="Q2682" i="2" s="1"/>
  <c r="Q2683" i="2" a="1"/>
  <c r="Q2683" i="2" s="1"/>
  <c r="Q2684" i="2" a="1"/>
  <c r="Q2684" i="2"/>
  <c r="Q2685" i="2" a="1"/>
  <c r="Q2685" i="2" s="1"/>
  <c r="Q2686" i="2" a="1"/>
  <c r="Q2686" i="2" s="1"/>
  <c r="Q2687" i="2" a="1"/>
  <c r="Q2687" i="2" s="1"/>
  <c r="Q2688" i="2" a="1"/>
  <c r="Q2688" i="2"/>
  <c r="Q2689" i="2" a="1"/>
  <c r="Q2689" i="2" s="1"/>
  <c r="Q2690" i="2" a="1"/>
  <c r="Q2690" i="2" s="1"/>
  <c r="Q2691" i="2" a="1"/>
  <c r="Q2691" i="2" s="1"/>
  <c r="Q2692" i="2" a="1"/>
  <c r="Q2692" i="2" s="1"/>
  <c r="Q2693" i="2" a="1"/>
  <c r="Q2693" i="2" s="1"/>
  <c r="Q2694" i="2" a="1"/>
  <c r="Q2694" i="2" s="1"/>
  <c r="Q2695" i="2" a="1"/>
  <c r="Q2695" i="2" s="1"/>
  <c r="Q2696" i="2" a="1"/>
  <c r="Q2696" i="2" s="1"/>
  <c r="Q2697" i="2" a="1"/>
  <c r="Q2697" i="2" s="1"/>
  <c r="Q2698" i="2" a="1"/>
  <c r="Q2698" i="2" s="1"/>
  <c r="Q2699" i="2" a="1"/>
  <c r="Q2699" i="2" s="1"/>
  <c r="Q2700" i="2" a="1"/>
  <c r="Q2700" i="2" s="1"/>
  <c r="Q2701" i="2" a="1"/>
  <c r="Q2701" i="2" s="1"/>
  <c r="Q2702" i="2" a="1"/>
  <c r="Q2702" i="2" s="1"/>
  <c r="Q2703" i="2" a="1"/>
  <c r="Q2703" i="2" s="1"/>
  <c r="Q2704" i="2" a="1"/>
  <c r="Q2704" i="2" s="1"/>
  <c r="Q2705" i="2" a="1"/>
  <c r="Q2705" i="2" s="1"/>
  <c r="Q2706" i="2" a="1"/>
  <c r="Q2706" i="2" s="1"/>
  <c r="Q2707" i="2" a="1"/>
  <c r="Q2707" i="2" s="1"/>
  <c r="Q2708" i="2" a="1"/>
  <c r="Q2708" i="2" s="1"/>
  <c r="Q2709" i="2" a="1"/>
  <c r="Q2709" i="2" s="1"/>
  <c r="Q2710" i="2" a="1"/>
  <c r="Q2710" i="2" s="1"/>
  <c r="Q2711" i="2" a="1"/>
  <c r="Q2711" i="2" s="1"/>
  <c r="Q2712" i="2" a="1"/>
  <c r="Q2712" i="2" s="1"/>
  <c r="Q2713" i="2" a="1"/>
  <c r="Q2713" i="2" s="1"/>
  <c r="Q2714" i="2" a="1"/>
  <c r="Q2714" i="2" s="1"/>
  <c r="Q2715" i="2" a="1"/>
  <c r="Q2715" i="2" s="1"/>
  <c r="Q2716" i="2" a="1"/>
  <c r="Q2716" i="2" s="1"/>
  <c r="Q2717" i="2" a="1"/>
  <c r="Q2717" i="2" s="1"/>
  <c r="Q2718" i="2" a="1"/>
  <c r="Q2718" i="2" s="1"/>
  <c r="Q2719" i="2" a="1"/>
  <c r="Q2719" i="2" s="1"/>
  <c r="Q2720" i="2" a="1"/>
  <c r="Q2720" i="2" s="1"/>
  <c r="Q2721" i="2" a="1"/>
  <c r="Q2721" i="2" s="1"/>
  <c r="Q2722" i="2" a="1"/>
  <c r="Q2722" i="2" s="1"/>
  <c r="Q2723" i="2" a="1"/>
  <c r="Q2723" i="2" s="1"/>
  <c r="Q2724" i="2" a="1"/>
  <c r="Q2724" i="2" s="1"/>
  <c r="Q2725" i="2" a="1"/>
  <c r="Q2725" i="2" s="1"/>
  <c r="Q2726" i="2" a="1"/>
  <c r="Q2726" i="2" s="1"/>
  <c r="Q2727" i="2" a="1"/>
  <c r="Q2727" i="2" s="1"/>
  <c r="Q2728" i="2" a="1"/>
  <c r="Q2728" i="2" s="1"/>
  <c r="Q2729" i="2" a="1"/>
  <c r="Q2729" i="2" s="1"/>
  <c r="Q2730" i="2" a="1"/>
  <c r="Q2730" i="2" s="1"/>
  <c r="Q2731" i="2" a="1"/>
  <c r="Q2731" i="2" s="1"/>
  <c r="Q2732" i="2" a="1"/>
  <c r="Q2732" i="2" s="1"/>
  <c r="Q2733" i="2" a="1"/>
  <c r="Q2733" i="2" s="1"/>
  <c r="Q2734" i="2" a="1"/>
  <c r="Q2734" i="2" s="1"/>
  <c r="Q2735" i="2" a="1"/>
  <c r="Q2735" i="2" s="1"/>
  <c r="Q2736" i="2" a="1"/>
  <c r="Q2736" i="2" s="1"/>
  <c r="Q2737" i="2" a="1"/>
  <c r="Q2737" i="2" s="1"/>
  <c r="Q2738" i="2" a="1"/>
  <c r="Q2738" i="2" s="1"/>
  <c r="Q2739" i="2" a="1"/>
  <c r="Q2739" i="2" s="1"/>
  <c r="Q2740" i="2" a="1"/>
  <c r="Q2740" i="2" s="1"/>
  <c r="Q2741" i="2" a="1"/>
  <c r="Q2741" i="2" s="1"/>
  <c r="Q2742" i="2" a="1"/>
  <c r="Q2742" i="2" s="1"/>
  <c r="Q2743" i="2" a="1"/>
  <c r="Q2743" i="2" s="1"/>
  <c r="Q2744" i="2" a="1"/>
  <c r="Q2744" i="2" s="1"/>
  <c r="Q2745" i="2" a="1"/>
  <c r="Q2745" i="2" s="1"/>
  <c r="Q2746" i="2" a="1"/>
  <c r="Q2746" i="2" s="1"/>
  <c r="Q2747" i="2" a="1"/>
  <c r="Q2747" i="2" s="1"/>
  <c r="Q2748" i="2" a="1"/>
  <c r="Q2748" i="2" s="1"/>
  <c r="Q2749" i="2" a="1"/>
  <c r="Q2749" i="2" s="1"/>
  <c r="Q2750" i="2" a="1"/>
  <c r="Q2750" i="2" s="1"/>
  <c r="Q2751" i="2" a="1"/>
  <c r="Q2751" i="2" s="1"/>
  <c r="Q2752" i="2" a="1"/>
  <c r="Q2752" i="2"/>
  <c r="Q2753" i="2" a="1"/>
  <c r="Q2753" i="2" s="1"/>
  <c r="Q2754" i="2" a="1"/>
  <c r="Q2754" i="2" s="1"/>
  <c r="Q2755" i="2" a="1"/>
  <c r="Q2755" i="2" s="1"/>
  <c r="Q2756" i="2" a="1"/>
  <c r="Q2756" i="2"/>
  <c r="Q2757" i="2" a="1"/>
  <c r="Q2757" i="2" s="1"/>
  <c r="Q2758" i="2" a="1"/>
  <c r="Q2758" i="2" s="1"/>
  <c r="Q2759" i="2" a="1"/>
  <c r="Q2759" i="2" s="1"/>
  <c r="Q2760" i="2" a="1"/>
  <c r="Q2760" i="2" s="1"/>
  <c r="Q2761" i="2" a="1"/>
  <c r="Q2761" i="2" s="1"/>
  <c r="Q2762" i="2" a="1"/>
  <c r="Q2762" i="2" s="1"/>
  <c r="Q2763" i="2" a="1"/>
  <c r="Q2763" i="2" s="1"/>
  <c r="Q2764" i="2" a="1"/>
  <c r="Q2764" i="2" s="1"/>
  <c r="Q2765" i="2" a="1"/>
  <c r="Q2765" i="2" s="1"/>
  <c r="Q2766" i="2" a="1"/>
  <c r="Q2766" i="2" s="1"/>
  <c r="Q2767" i="2" a="1"/>
  <c r="Q2767" i="2" s="1"/>
  <c r="Q2768" i="2" a="1"/>
  <c r="Q2768" i="2" s="1"/>
  <c r="Q2769" i="2" a="1"/>
  <c r="Q2769" i="2"/>
  <c r="Q2770" i="2" a="1"/>
  <c r="Q2770" i="2" s="1"/>
  <c r="Q2771" i="2" a="1"/>
  <c r="Q2771" i="2" s="1"/>
  <c r="Q2772" i="2" a="1"/>
  <c r="Q2772" i="2" s="1"/>
  <c r="Q2773" i="2" a="1"/>
  <c r="Q2773" i="2" s="1"/>
  <c r="Q2774" i="2" a="1"/>
  <c r="Q2774" i="2" s="1"/>
  <c r="Q2775" i="2" a="1"/>
  <c r="Q2775" i="2"/>
  <c r="Q2776" i="2" a="1"/>
  <c r="Q2776" i="2" s="1"/>
  <c r="Q2777" i="2" a="1"/>
  <c r="Q2777" i="2" s="1"/>
  <c r="Q2778" i="2" a="1"/>
  <c r="Q2778" i="2" s="1"/>
  <c r="Q2779" i="2" a="1"/>
  <c r="Q2779" i="2" s="1"/>
  <c r="Q2780" i="2" a="1"/>
  <c r="Q2780" i="2" s="1"/>
  <c r="Q2781" i="2" a="1"/>
  <c r="Q2781" i="2" s="1"/>
  <c r="Q2782" i="2" a="1"/>
  <c r="Q2782" i="2" s="1"/>
  <c r="Q2783" i="2" a="1"/>
  <c r="Q2783" i="2" s="1"/>
  <c r="Q2784" i="2" a="1"/>
  <c r="Q2784" i="2" s="1"/>
  <c r="Q2785" i="2" a="1"/>
  <c r="Q2785" i="2" s="1"/>
  <c r="Q2786" i="2" a="1"/>
  <c r="Q2786" i="2" s="1"/>
  <c r="Q2787" i="2" a="1"/>
  <c r="Q2787" i="2" s="1"/>
  <c r="Q2788" i="2" a="1"/>
  <c r="Q2788" i="2" s="1"/>
  <c r="Q2789" i="2" a="1"/>
  <c r="Q2789" i="2" s="1"/>
  <c r="Q2790" i="2" a="1"/>
  <c r="Q2790" i="2" s="1"/>
  <c r="Q2791" i="2" a="1"/>
  <c r="Q2791" i="2" s="1"/>
  <c r="Q2792" i="2" a="1"/>
  <c r="Q2792" i="2" s="1"/>
  <c r="Q2793" i="2" a="1"/>
  <c r="Q2793" i="2" s="1"/>
  <c r="Q2794" i="2" a="1"/>
  <c r="Q2794" i="2"/>
  <c r="Q2795" i="2" a="1"/>
  <c r="Q2795" i="2" s="1"/>
  <c r="Q2796" i="2" a="1"/>
  <c r="Q2796" i="2" s="1"/>
  <c r="Q2797" i="2" a="1"/>
  <c r="Q2797" i="2" s="1"/>
  <c r="Q2798" i="2" a="1"/>
  <c r="Q2798" i="2" s="1"/>
  <c r="Q2799" i="2" a="1"/>
  <c r="Q2799" i="2" s="1"/>
  <c r="Q2800" i="2" a="1"/>
  <c r="Q2800" i="2" s="1"/>
  <c r="Q2801" i="2" a="1"/>
  <c r="Q2801" i="2" s="1"/>
  <c r="Q2802" i="2" a="1"/>
  <c r="Q2802" i="2" s="1"/>
  <c r="Q2803" i="2" a="1"/>
  <c r="Q2803" i="2" s="1"/>
  <c r="Q2804" i="2" a="1"/>
  <c r="Q2804" i="2" s="1"/>
  <c r="Q2805" i="2" a="1"/>
  <c r="Q2805" i="2" s="1"/>
  <c r="Q2806" i="2" a="1"/>
  <c r="Q2806" i="2" s="1"/>
  <c r="Q2807" i="2" a="1"/>
  <c r="Q2807" i="2" s="1"/>
  <c r="Q2808" i="2" a="1"/>
  <c r="Q2808" i="2" s="1"/>
  <c r="Q2809" i="2" a="1"/>
  <c r="Q2809" i="2"/>
  <c r="Q2810" i="2" a="1"/>
  <c r="Q2810" i="2" s="1"/>
  <c r="Q2811" i="2" a="1"/>
  <c r="Q2811" i="2" s="1"/>
  <c r="Q2812" i="2" a="1"/>
  <c r="Q2812" i="2" s="1"/>
  <c r="Q2813" i="2" a="1"/>
  <c r="Q2813" i="2" s="1"/>
  <c r="Q2814" i="2" a="1"/>
  <c r="Q2814" i="2" s="1"/>
  <c r="Q2815" i="2" a="1"/>
  <c r="Q2815" i="2" s="1"/>
  <c r="Q2816" i="2" a="1"/>
  <c r="Q2816" i="2" s="1"/>
  <c r="Q2817" i="2" a="1"/>
  <c r="Q2817" i="2" s="1"/>
  <c r="Q2818" i="2" a="1"/>
  <c r="Q2818" i="2" s="1"/>
  <c r="Q2819" i="2" a="1"/>
  <c r="Q2819" i="2" s="1"/>
  <c r="Q2820" i="2" a="1"/>
  <c r="Q2820" i="2" s="1"/>
  <c r="Q2821" i="2" a="1"/>
  <c r="Q2821" i="2" s="1"/>
  <c r="Q2822" i="2" a="1"/>
  <c r="Q2822" i="2" s="1"/>
  <c r="Q2823" i="2" a="1"/>
  <c r="Q2823" i="2"/>
  <c r="Q2824" i="2" a="1"/>
  <c r="Q2824" i="2" s="1"/>
  <c r="Q2825" i="2" a="1"/>
  <c r="Q2825" i="2" s="1"/>
  <c r="Q2826" i="2" a="1"/>
  <c r="Q2826" i="2"/>
  <c r="Q2827" i="2" a="1"/>
  <c r="Q2827" i="2" s="1"/>
  <c r="Q2828" i="2" a="1"/>
  <c r="Q2828" i="2" s="1"/>
  <c r="Q2829" i="2" a="1"/>
  <c r="Q2829" i="2"/>
  <c r="Q2830" i="2" a="1"/>
  <c r="Q2830" i="2" s="1"/>
  <c r="Q2831" i="2" a="1"/>
  <c r="Q2831" i="2" s="1"/>
  <c r="Q2832" i="2" a="1"/>
  <c r="Q2832" i="2" s="1"/>
  <c r="Q2833" i="2" a="1"/>
  <c r="Q2833" i="2" s="1"/>
  <c r="Q2834" i="2" a="1"/>
  <c r="Q2834" i="2" s="1"/>
  <c r="Q2835" i="2" a="1"/>
  <c r="Q2835" i="2" s="1"/>
  <c r="Q2836" i="2" a="1"/>
  <c r="Q2836" i="2" s="1"/>
  <c r="Q2837" i="2" a="1"/>
  <c r="Q2837" i="2" s="1"/>
  <c r="Q2838" i="2" a="1"/>
  <c r="Q2838" i="2" s="1"/>
  <c r="Q2839" i="2" a="1"/>
  <c r="Q2839" i="2" s="1"/>
  <c r="Q2840" i="2" a="1"/>
  <c r="Q2840" i="2" s="1"/>
  <c r="Q2841" i="2" a="1"/>
  <c r="Q2841" i="2" s="1"/>
  <c r="Q2842" i="2" a="1"/>
  <c r="Q2842" i="2" s="1"/>
  <c r="Q2843" i="2" a="1"/>
  <c r="Q2843" i="2"/>
  <c r="Q2844" i="2" a="1"/>
  <c r="Q2844" i="2"/>
  <c r="Q2845" i="2" a="1"/>
  <c r="Q2845" i="2" s="1"/>
  <c r="Q2846" i="2" a="1"/>
  <c r="Q2846" i="2" s="1"/>
  <c r="Q2847" i="2" a="1"/>
  <c r="Q2847" i="2" s="1"/>
  <c r="Q2848" i="2" a="1"/>
  <c r="Q2848" i="2" s="1"/>
  <c r="Q2849" i="2" a="1"/>
  <c r="Q2849" i="2" s="1"/>
  <c r="Q2850" i="2" a="1"/>
  <c r="Q2850" i="2" s="1"/>
  <c r="Q2851" i="2" a="1"/>
  <c r="Q2851" i="2" s="1"/>
  <c r="Q2852" i="2" a="1"/>
  <c r="Q2852" i="2" s="1"/>
  <c r="Q2853" i="2" a="1"/>
  <c r="Q2853" i="2" s="1"/>
  <c r="Q2854" i="2" a="1"/>
  <c r="Q2854" i="2" s="1"/>
  <c r="Q2855" i="2" a="1"/>
  <c r="Q2855" i="2" s="1"/>
  <c r="Q2856" i="2" a="1"/>
  <c r="Q2856" i="2" s="1"/>
  <c r="Q2857" i="2" a="1"/>
  <c r="Q2857" i="2" s="1"/>
  <c r="Q2858" i="2" a="1"/>
  <c r="Q2858" i="2" s="1"/>
  <c r="Q2859" i="2" a="1"/>
  <c r="Q2859" i="2" s="1"/>
  <c r="Q2860" i="2" a="1"/>
  <c r="Q2860" i="2" s="1"/>
  <c r="Q2861" i="2" a="1"/>
  <c r="Q2861" i="2" s="1"/>
  <c r="Q2862" i="2" a="1"/>
  <c r="Q2862" i="2" s="1"/>
  <c r="Q2863" i="2" a="1"/>
  <c r="Q2863" i="2"/>
  <c r="Q2864" i="2" a="1"/>
  <c r="Q2864" i="2" s="1"/>
  <c r="Q2865" i="2" a="1"/>
  <c r="Q2865" i="2" s="1"/>
  <c r="Q2866" i="2" a="1"/>
  <c r="Q2866" i="2" s="1"/>
  <c r="Q2867" i="2" a="1"/>
  <c r="Q2867" i="2" s="1"/>
  <c r="Q2868" i="2" a="1"/>
  <c r="Q2868" i="2" s="1"/>
  <c r="Q2869" i="2" a="1"/>
  <c r="Q2869" i="2" s="1"/>
  <c r="Q2870" i="2" a="1"/>
  <c r="Q2870" i="2" s="1"/>
  <c r="Q2871" i="2" a="1"/>
  <c r="Q2871" i="2" s="1"/>
  <c r="Q2872" i="2" a="1"/>
  <c r="Q2872" i="2"/>
  <c r="Q2873" i="2" a="1"/>
  <c r="Q2873" i="2" s="1"/>
  <c r="Q2874" i="2" a="1"/>
  <c r="Q2874" i="2" s="1"/>
  <c r="Q2875" i="2" a="1"/>
  <c r="Q2875" i="2" s="1"/>
  <c r="Q2876" i="2" a="1"/>
  <c r="Q2876" i="2" s="1"/>
  <c r="Q2877" i="2" a="1"/>
  <c r="Q2877" i="2" s="1"/>
  <c r="Q2878" i="2" a="1"/>
  <c r="Q2878" i="2" s="1"/>
  <c r="Q2879" i="2" a="1"/>
  <c r="Q2879" i="2" s="1"/>
  <c r="Q2880" i="2" a="1"/>
  <c r="Q2880" i="2" s="1"/>
  <c r="Q2881" i="2" a="1"/>
  <c r="Q2881" i="2" s="1"/>
  <c r="Q2882" i="2" a="1"/>
  <c r="Q2882" i="2"/>
  <c r="Q2883" i="2" a="1"/>
  <c r="Q2883" i="2" s="1"/>
  <c r="Q2884" i="2" a="1"/>
  <c r="Q2884" i="2" s="1"/>
  <c r="Q2885" i="2" a="1"/>
  <c r="Q2885" i="2"/>
  <c r="Q2886" i="2" a="1"/>
  <c r="Q2886" i="2" s="1"/>
  <c r="Q2887" i="2" a="1"/>
  <c r="Q2887" i="2" s="1"/>
  <c r="Q2888" i="2" a="1"/>
  <c r="Q2888" i="2" s="1"/>
  <c r="Q2889" i="2" a="1"/>
  <c r="Q2889" i="2" s="1"/>
  <c r="Q2890" i="2" a="1"/>
  <c r="Q2890" i="2" s="1"/>
  <c r="Q2891" i="2" a="1"/>
  <c r="Q2891" i="2"/>
  <c r="Q2892" i="2" a="1"/>
  <c r="Q2892" i="2" s="1"/>
  <c r="Q2893" i="2" a="1"/>
  <c r="Q2893" i="2" s="1"/>
  <c r="Q2894" i="2" a="1"/>
  <c r="Q2894" i="2" s="1"/>
  <c r="Q2895" i="2" a="1"/>
  <c r="Q2895" i="2" s="1"/>
  <c r="Q2896" i="2" a="1"/>
  <c r="Q2896" i="2" s="1"/>
  <c r="Q2897" i="2" a="1"/>
  <c r="Q2897" i="2" s="1"/>
  <c r="Q2898" i="2" a="1"/>
  <c r="Q2898" i="2" s="1"/>
  <c r="Q2899" i="2" a="1"/>
  <c r="Q2899" i="2"/>
  <c r="Q2900" i="2" a="1"/>
  <c r="Q2900" i="2" s="1"/>
  <c r="Q2901" i="2" a="1"/>
  <c r="Q2901" i="2" s="1"/>
  <c r="Q2902" i="2" a="1"/>
  <c r="Q2902" i="2" s="1"/>
  <c r="Q2903" i="2" a="1"/>
  <c r="Q2903" i="2"/>
  <c r="Q2904" i="2" a="1"/>
  <c r="Q2904" i="2" s="1"/>
  <c r="Q2905" i="2" a="1"/>
  <c r="Q2905" i="2" s="1"/>
  <c r="Q2906" i="2" a="1"/>
  <c r="Q2906" i="2" s="1"/>
  <c r="Q2907" i="2" a="1"/>
  <c r="Q2907" i="2" s="1"/>
  <c r="Q2908" i="2" a="1"/>
  <c r="Q2908" i="2" s="1"/>
  <c r="Q2909" i="2" a="1"/>
  <c r="Q2909" i="2" s="1"/>
  <c r="Q2910" i="2" a="1"/>
  <c r="Q2910" i="2" s="1"/>
  <c r="Q2911" i="2" a="1"/>
  <c r="Q2911" i="2" s="1"/>
  <c r="Q2912" i="2" a="1"/>
  <c r="Q2912" i="2" s="1"/>
  <c r="Q2913" i="2" a="1"/>
  <c r="Q2913" i="2" s="1"/>
  <c r="Q2914" i="2" a="1"/>
  <c r="Q2914" i="2" s="1"/>
  <c r="Q2915" i="2" a="1"/>
  <c r="Q2915" i="2" s="1"/>
  <c r="Q2916" i="2" a="1"/>
  <c r="Q2916" i="2" s="1"/>
  <c r="Q2917" i="2" a="1"/>
  <c r="Q2917" i="2" s="1"/>
  <c r="Q2918" i="2" a="1"/>
  <c r="Q2918" i="2" s="1"/>
  <c r="Q2919" i="2" a="1"/>
  <c r="Q2919" i="2" s="1"/>
  <c r="Q2920" i="2" a="1"/>
  <c r="Q2920" i="2" s="1"/>
  <c r="Q2921" i="2" a="1"/>
  <c r="Q2921" i="2" s="1"/>
  <c r="Q2922" i="2" a="1"/>
  <c r="Q2922" i="2" s="1"/>
  <c r="Q2923" i="2" a="1"/>
  <c r="Q2923" i="2" s="1"/>
  <c r="Q2924" i="2" a="1"/>
  <c r="Q2924" i="2" s="1"/>
  <c r="Q2925" i="2" a="1"/>
  <c r="Q2925" i="2" s="1"/>
  <c r="Q2926" i="2" a="1"/>
  <c r="Q2926" i="2" s="1"/>
  <c r="Q2927" i="2" a="1"/>
  <c r="Q2927" i="2" s="1"/>
  <c r="Q2928" i="2" a="1"/>
  <c r="Q2928" i="2" s="1"/>
  <c r="Q2929" i="2" a="1"/>
  <c r="Q2929" i="2" s="1"/>
  <c r="Q2930" i="2" a="1"/>
  <c r="Q2930" i="2" s="1"/>
  <c r="Q2931" i="2" a="1"/>
  <c r="Q2931" i="2" s="1"/>
  <c r="Q2932" i="2" a="1"/>
  <c r="Q2932" i="2"/>
  <c r="Q2933" i="2" a="1"/>
  <c r="Q2933" i="2" s="1"/>
  <c r="Q2934" i="2" a="1"/>
  <c r="Q2934" i="2" s="1"/>
  <c r="Q2935" i="2" a="1"/>
  <c r="Q2935" i="2" s="1"/>
  <c r="Q2936" i="2" a="1"/>
  <c r="Q2936" i="2" s="1"/>
  <c r="Q2937" i="2" a="1"/>
  <c r="Q2937" i="2"/>
  <c r="Q2938" i="2" a="1"/>
  <c r="Q2938" i="2" s="1"/>
  <c r="Q2939" i="2" a="1"/>
  <c r="Q2939" i="2" s="1"/>
  <c r="Q2940" i="2" a="1"/>
  <c r="Q2940" i="2" s="1"/>
  <c r="Q2941" i="2" a="1"/>
  <c r="Q2941" i="2" s="1"/>
  <c r="Q2942" i="2" a="1"/>
  <c r="Q2942" i="2" s="1"/>
  <c r="Q2943" i="2" a="1"/>
  <c r="Q2943" i="2" s="1"/>
  <c r="Q2944" i="2" a="1"/>
  <c r="Q2944" i="2" s="1"/>
  <c r="Q2945" i="2" a="1"/>
  <c r="Q2945" i="2" s="1"/>
  <c r="Q2946" i="2" a="1"/>
  <c r="Q2946" i="2" s="1"/>
  <c r="Q2947" i="2" a="1"/>
  <c r="Q2947" i="2" s="1"/>
  <c r="Q2948" i="2" a="1"/>
  <c r="Q2948" i="2" s="1"/>
  <c r="Q2949" i="2" a="1"/>
  <c r="Q2949" i="2" s="1"/>
  <c r="Q2950" i="2" a="1"/>
  <c r="Q2950" i="2" s="1"/>
  <c r="Q2951" i="2" a="1"/>
  <c r="Q2951" i="2" s="1"/>
  <c r="Q2952" i="2" a="1"/>
  <c r="Q2952" i="2" s="1"/>
  <c r="Q2953" i="2" a="1"/>
  <c r="Q2953" i="2" s="1"/>
  <c r="Q2954" i="2" a="1"/>
  <c r="Q2954" i="2" s="1"/>
  <c r="Q2955" i="2" a="1"/>
  <c r="Q2955" i="2" s="1"/>
  <c r="Q2956" i="2" a="1"/>
  <c r="Q2956" i="2" s="1"/>
  <c r="Q2957" i="2" a="1"/>
  <c r="Q2957" i="2" s="1"/>
  <c r="Q2958" i="2" a="1"/>
  <c r="Q2958" i="2" s="1"/>
  <c r="Q2959" i="2" a="1"/>
  <c r="Q2959" i="2" s="1"/>
  <c r="Q2960" i="2" a="1"/>
  <c r="Q2960" i="2" s="1"/>
  <c r="Q2961" i="2" a="1"/>
  <c r="Q2961" i="2" s="1"/>
  <c r="Q2962" i="2" a="1"/>
  <c r="Q2962" i="2" s="1"/>
  <c r="Q2963" i="2" a="1"/>
  <c r="Q2963" i="2" s="1"/>
  <c r="Q2964" i="2" a="1"/>
  <c r="Q2964" i="2" s="1"/>
  <c r="Q2965" i="2" a="1"/>
  <c r="Q2965" i="2" s="1"/>
  <c r="Q2966" i="2" a="1"/>
  <c r="Q2966" i="2" s="1"/>
  <c r="Q2967" i="2" a="1"/>
  <c r="Q2967" i="2" s="1"/>
  <c r="Q2968" i="2" a="1"/>
  <c r="Q2968" i="2" s="1"/>
  <c r="Q2969" i="2" a="1"/>
  <c r="Q2969" i="2" s="1"/>
  <c r="Q2970" i="2" a="1"/>
  <c r="Q2970" i="2" s="1"/>
  <c r="Q2971" i="2" a="1"/>
  <c r="Q2971" i="2" s="1"/>
  <c r="Q2972" i="2" a="1"/>
  <c r="Q2972" i="2" s="1"/>
  <c r="Q2973" i="2" a="1"/>
  <c r="Q2973" i="2" s="1"/>
  <c r="Q2974" i="2" a="1"/>
  <c r="Q2974" i="2" s="1"/>
  <c r="Q2975" i="2" a="1"/>
  <c r="Q2975" i="2" s="1"/>
  <c r="Q2976" i="2" a="1"/>
  <c r="Q2976" i="2" s="1"/>
  <c r="Q2977" i="2" a="1"/>
  <c r="Q2977" i="2" s="1"/>
  <c r="Q2978" i="2" a="1"/>
  <c r="Q2978" i="2" s="1"/>
  <c r="Q2979" i="2" a="1"/>
  <c r="Q2979" i="2" s="1"/>
  <c r="Q2980" i="2" a="1"/>
  <c r="Q2980" i="2" s="1"/>
  <c r="Q2981" i="2" a="1"/>
  <c r="Q2981" i="2" s="1"/>
  <c r="Q2982" i="2" a="1"/>
  <c r="Q2982" i="2" s="1"/>
  <c r="Q2983" i="2" a="1"/>
  <c r="Q2983" i="2" s="1"/>
  <c r="Q2984" i="2" a="1"/>
  <c r="Q2984" i="2" s="1"/>
  <c r="Q2985" i="2" a="1"/>
  <c r="Q2985" i="2" s="1"/>
  <c r="Q2986" i="2" a="1"/>
  <c r="Q2986" i="2" s="1"/>
  <c r="Q2987" i="2" a="1"/>
  <c r="Q2987" i="2" s="1"/>
  <c r="Q2988" i="2" a="1"/>
  <c r="Q2988" i="2" s="1"/>
  <c r="Q2989" i="2" a="1"/>
  <c r="Q2989" i="2" s="1"/>
  <c r="Q2990" i="2" a="1"/>
  <c r="Q2990" i="2" s="1"/>
  <c r="Q2991" i="2" a="1"/>
  <c r="Q2991" i="2" s="1"/>
  <c r="Q2992" i="2" a="1"/>
  <c r="Q2992" i="2" s="1"/>
  <c r="Q2993" i="2" a="1"/>
  <c r="Q2993" i="2"/>
  <c r="Q2994" i="2" a="1"/>
  <c r="Q2994" i="2" s="1"/>
  <c r="Q2995" i="2" a="1"/>
  <c r="Q2995" i="2" s="1"/>
  <c r="Q2996" i="2" a="1"/>
  <c r="Q2996" i="2" s="1"/>
  <c r="Q2997" i="2" a="1"/>
  <c r="Q2997" i="2"/>
  <c r="Q2998" i="2" a="1"/>
  <c r="Q2998" i="2" s="1"/>
  <c r="Q2999" i="2" a="1"/>
  <c r="Q2999" i="2" s="1"/>
  <c r="Q3000" i="2" a="1"/>
  <c r="Q3000" i="2" s="1"/>
  <c r="Q3001" i="2" a="1"/>
  <c r="Q3001" i="2" s="1"/>
  <c r="Q3002" i="2" a="1"/>
  <c r="Q3002" i="2" s="1"/>
  <c r="Q3003" i="2" a="1"/>
  <c r="Q3003" i="2" s="1"/>
  <c r="Q3004" i="2" a="1"/>
  <c r="Q3004" i="2" s="1"/>
  <c r="Q3005" i="2" a="1"/>
  <c r="Q3005" i="2" s="1"/>
  <c r="Q3006" i="2" a="1"/>
  <c r="Q3006" i="2" s="1"/>
  <c r="Q3007" i="2" a="1"/>
  <c r="Q3007" i="2"/>
  <c r="Q3008" i="2" a="1"/>
  <c r="Q3008" i="2" s="1"/>
  <c r="Q3009" i="2" a="1"/>
  <c r="Q3009" i="2" s="1"/>
  <c r="Q3010" i="2" a="1"/>
  <c r="Q3010" i="2" s="1"/>
  <c r="Q3011" i="2" a="1"/>
  <c r="Q3011" i="2" s="1"/>
  <c r="Q3012" i="2" a="1"/>
  <c r="Q3012" i="2" s="1"/>
  <c r="Q3013" i="2" a="1"/>
  <c r="Q3013" i="2" s="1"/>
  <c r="Q3014" i="2" a="1"/>
  <c r="Q3014" i="2" s="1"/>
  <c r="Q3015" i="2" a="1"/>
  <c r="Q3015" i="2" s="1"/>
  <c r="Q3016" i="2" a="1"/>
  <c r="Q3016" i="2" s="1"/>
  <c r="Q3017" i="2" a="1"/>
  <c r="Q3017" i="2" s="1"/>
  <c r="Q3018" i="2" a="1"/>
  <c r="Q3018" i="2" s="1"/>
  <c r="Q3019" i="2" a="1"/>
  <c r="Q3019" i="2" s="1"/>
  <c r="Q3020" i="2" a="1"/>
  <c r="Q3020" i="2" s="1"/>
  <c r="Q3021" i="2" a="1"/>
  <c r="Q3021" i="2" s="1"/>
  <c r="Q3022" i="2" a="1"/>
  <c r="Q3022" i="2" s="1"/>
  <c r="Q3023" i="2" a="1"/>
  <c r="Q3023" i="2" s="1"/>
  <c r="Q3024" i="2" a="1"/>
  <c r="Q3024" i="2" s="1"/>
  <c r="Q3025" i="2" a="1"/>
  <c r="Q3025" i="2"/>
  <c r="Q3026" i="2" a="1"/>
  <c r="Q3026" i="2" s="1"/>
  <c r="Q3027" i="2" a="1"/>
  <c r="Q3027" i="2" s="1"/>
  <c r="Q3028" i="2" a="1"/>
  <c r="Q3028" i="2" s="1"/>
  <c r="Q3029" i="2" a="1"/>
  <c r="Q3029" i="2" s="1"/>
  <c r="Q3030" i="2" a="1"/>
  <c r="Q3030" i="2" s="1"/>
  <c r="Q3031" i="2" a="1"/>
  <c r="Q3031" i="2" s="1"/>
  <c r="Q3032" i="2" a="1"/>
  <c r="Q3032" i="2" s="1"/>
  <c r="Q3033" i="2" a="1"/>
  <c r="Q3033" i="2" s="1"/>
  <c r="Q3034" i="2" a="1"/>
  <c r="Q3034" i="2" s="1"/>
  <c r="Q3035" i="2" a="1"/>
  <c r="Q3035" i="2" s="1"/>
  <c r="Q3036" i="2" a="1"/>
  <c r="Q3036" i="2" s="1"/>
  <c r="Q3037" i="2" a="1"/>
  <c r="Q3037" i="2" s="1"/>
  <c r="Q3038" i="2" a="1"/>
  <c r="Q3038" i="2" s="1"/>
  <c r="Q3039" i="2" a="1"/>
  <c r="Q3039" i="2" s="1"/>
  <c r="Q3040" i="2" a="1"/>
  <c r="Q3040" i="2" s="1"/>
  <c r="Q3041" i="2" a="1"/>
  <c r="Q3041" i="2" s="1"/>
  <c r="Q3042" i="2" a="1"/>
  <c r="Q3042" i="2" s="1"/>
  <c r="Q3043" i="2" a="1"/>
  <c r="Q3043" i="2" s="1"/>
  <c r="Q3044" i="2" a="1"/>
  <c r="Q3044" i="2" s="1"/>
  <c r="Q3045" i="2" a="1"/>
  <c r="Q3045" i="2" s="1"/>
  <c r="Q3046" i="2" a="1"/>
  <c r="Q3046" i="2" s="1"/>
  <c r="Q3047" i="2" a="1"/>
  <c r="Q3047" i="2" s="1"/>
  <c r="Q3048" i="2" a="1"/>
  <c r="Q3048" i="2"/>
  <c r="Q3049" i="2" a="1"/>
  <c r="Q3049" i="2" s="1"/>
  <c r="Q3050" i="2" a="1"/>
  <c r="Q3050" i="2" s="1"/>
  <c r="Q3051" i="2" a="1"/>
  <c r="Q3051" i="2" s="1"/>
  <c r="Q3052" i="2" a="1"/>
  <c r="Q3052" i="2"/>
  <c r="Q3053" i="2" a="1"/>
  <c r="Q3053" i="2" s="1"/>
  <c r="Q3054" i="2" a="1"/>
  <c r="Q3054" i="2" s="1"/>
  <c r="Q3055" i="2" a="1"/>
  <c r="Q3055" i="2" s="1"/>
  <c r="Q3056" i="2" a="1"/>
  <c r="Q3056" i="2" s="1"/>
  <c r="Q3057" i="2" a="1"/>
  <c r="Q3057" i="2" s="1"/>
  <c r="Q3058" i="2" a="1"/>
  <c r="Q3058" i="2" s="1"/>
  <c r="Q3059" i="2" a="1"/>
  <c r="Q3059" i="2" s="1"/>
  <c r="Q3060" i="2" a="1"/>
  <c r="Q3060" i="2" s="1"/>
  <c r="Q3061" i="2" a="1"/>
  <c r="Q3061" i="2" s="1"/>
  <c r="Q3062" i="2" a="1"/>
  <c r="Q3062" i="2" s="1"/>
  <c r="Q3063" i="2" a="1"/>
  <c r="Q3063" i="2" s="1"/>
  <c r="Q3064" i="2" a="1"/>
  <c r="Q3064" i="2" s="1"/>
  <c r="Q3065" i="2" a="1"/>
  <c r="Q3065" i="2" s="1"/>
  <c r="Q3066" i="2" a="1"/>
  <c r="Q3066" i="2" s="1"/>
  <c r="Q3067" i="2" a="1"/>
  <c r="Q3067" i="2" s="1"/>
  <c r="Q3068" i="2" a="1"/>
  <c r="Q3068" i="2" s="1"/>
  <c r="Q3069" i="2" a="1"/>
  <c r="Q3069" i="2" s="1"/>
  <c r="Q3070" i="2" a="1"/>
  <c r="Q3070" i="2" s="1"/>
  <c r="Q3071" i="2" a="1"/>
  <c r="Q3071" i="2" s="1"/>
  <c r="Q3072" i="2" a="1"/>
  <c r="Q3072" i="2" s="1"/>
  <c r="Q3073" i="2" a="1"/>
  <c r="Q3073" i="2" s="1"/>
  <c r="Q3074" i="2" a="1"/>
  <c r="Q3074" i="2" s="1"/>
  <c r="Q3075" i="2" a="1"/>
  <c r="Q3075" i="2" s="1"/>
  <c r="Q3076" i="2" a="1"/>
  <c r="Q3076" i="2"/>
  <c r="Q3077" i="2" a="1"/>
  <c r="Q3077" i="2" s="1"/>
  <c r="Q3078" i="2" a="1"/>
  <c r="Q3078" i="2" s="1"/>
  <c r="Q3079" i="2" a="1"/>
  <c r="Q3079" i="2" s="1"/>
  <c r="Q3080" i="2" a="1"/>
  <c r="Q3080" i="2" s="1"/>
  <c r="Q3081" i="2" a="1"/>
  <c r="Q3081" i="2" s="1"/>
  <c r="Q3082" i="2" a="1"/>
  <c r="Q3082" i="2" s="1"/>
  <c r="Q3083" i="2" a="1"/>
  <c r="Q3083" i="2" s="1"/>
  <c r="Q3084" i="2" a="1"/>
  <c r="Q3084" i="2" s="1"/>
  <c r="Q3085" i="2" a="1"/>
  <c r="Q3085" i="2" s="1"/>
  <c r="Q3086" i="2" a="1"/>
  <c r="Q3086" i="2" s="1"/>
  <c r="Q3087" i="2" a="1"/>
  <c r="Q3087" i="2" s="1"/>
  <c r="Q3088" i="2" a="1"/>
  <c r="Q3088" i="2"/>
  <c r="Q3089" i="2" a="1"/>
  <c r="Q3089" i="2" s="1"/>
  <c r="Q3090" i="2" a="1"/>
  <c r="Q3090" i="2" s="1"/>
  <c r="Q3091" i="2" a="1"/>
  <c r="Q3091" i="2" s="1"/>
  <c r="Q3092" i="2" a="1"/>
  <c r="Q3092" i="2" s="1"/>
  <c r="Q3093" i="2" a="1"/>
  <c r="Q3093" i="2" s="1"/>
  <c r="Q3094" i="2" a="1"/>
  <c r="Q3094" i="2" s="1"/>
  <c r="Q3095" i="2" a="1"/>
  <c r="Q3095" i="2" s="1"/>
  <c r="Q3096" i="2" a="1"/>
  <c r="Q3096" i="2" s="1"/>
  <c r="Q3097" i="2" a="1"/>
  <c r="Q3097" i="2" s="1"/>
  <c r="Q3098" i="2" a="1"/>
  <c r="Q3098" i="2" s="1"/>
  <c r="Q3099" i="2" a="1"/>
  <c r="Q3099" i="2" s="1"/>
  <c r="Q3100" i="2" a="1"/>
  <c r="Q3100" i="2" s="1"/>
  <c r="Q3101" i="2" a="1"/>
  <c r="Q3101" i="2" s="1"/>
  <c r="Q3102" i="2" a="1"/>
  <c r="Q3102" i="2" s="1"/>
  <c r="Q3103" i="2" a="1"/>
  <c r="Q3103" i="2" s="1"/>
  <c r="Q3104" i="2" a="1"/>
  <c r="Q3104" i="2" s="1"/>
  <c r="Q3105" i="2" a="1"/>
  <c r="Q3105" i="2" s="1"/>
  <c r="Q3106" i="2" a="1"/>
  <c r="Q3106" i="2"/>
  <c r="Q3107" i="2" a="1"/>
  <c r="Q3107" i="2" s="1"/>
  <c r="Q3108" i="2" a="1"/>
  <c r="Q3108" i="2" s="1"/>
  <c r="Q3109" i="2" a="1"/>
  <c r="Q3109" i="2" s="1"/>
  <c r="Q3110" i="2" a="1"/>
  <c r="Q3110" i="2" s="1"/>
  <c r="Q3111" i="2" a="1"/>
  <c r="Q3111" i="2" s="1"/>
  <c r="Q3112" i="2" a="1"/>
  <c r="Q3112" i="2" s="1"/>
  <c r="Q3113" i="2" a="1"/>
  <c r="Q3113" i="2" s="1"/>
  <c r="Q3114" i="2" a="1"/>
  <c r="Q3114" i="2" s="1"/>
  <c r="Q3115" i="2" a="1"/>
  <c r="Q3115" i="2" s="1"/>
  <c r="Q3116" i="2" a="1"/>
  <c r="Q3116" i="2"/>
  <c r="Q3117" i="2" a="1"/>
  <c r="Q3117" i="2" s="1"/>
  <c r="Q3118" i="2" a="1"/>
  <c r="Q3118" i="2" s="1"/>
  <c r="Q3119" i="2" a="1"/>
  <c r="Q3119" i="2"/>
  <c r="Q3120" i="2" a="1"/>
  <c r="Q3120" i="2" s="1"/>
  <c r="Q3121" i="2" a="1"/>
  <c r="Q3121" i="2" s="1"/>
  <c r="Q3122" i="2" a="1"/>
  <c r="Q3122" i="2" s="1"/>
  <c r="Q3123" i="2" a="1"/>
  <c r="Q3123" i="2" s="1"/>
  <c r="Q3124" i="2" a="1"/>
  <c r="Q3124" i="2" s="1"/>
  <c r="Q3125" i="2" a="1"/>
  <c r="Q3125" i="2" s="1"/>
  <c r="Q3126" i="2" a="1"/>
  <c r="Q3126" i="2" s="1"/>
  <c r="Q3127" i="2" a="1"/>
  <c r="Q3127" i="2" s="1"/>
  <c r="Q3128" i="2" a="1"/>
  <c r="Q3128" i="2" s="1"/>
  <c r="Q3129" i="2" a="1"/>
  <c r="Q3129" i="2" s="1"/>
  <c r="Q3130" i="2" a="1"/>
  <c r="Q3130" i="2" s="1"/>
  <c r="Q3131" i="2" a="1"/>
  <c r="Q3131" i="2" s="1"/>
  <c r="Q3132" i="2" a="1"/>
  <c r="Q3132" i="2" s="1"/>
  <c r="Q3133" i="2" a="1"/>
  <c r="Q3133" i="2" s="1"/>
  <c r="Q3134" i="2" a="1"/>
  <c r="Q3134" i="2" s="1"/>
  <c r="Q3135" i="2" a="1"/>
  <c r="Q3135" i="2" s="1"/>
  <c r="Q3136" i="2" a="1"/>
  <c r="Q3136" i="2" s="1"/>
  <c r="Q3137" i="2" a="1"/>
  <c r="Q3137" i="2" s="1"/>
  <c r="Q3138" i="2" a="1"/>
  <c r="Q3138" i="2"/>
  <c r="Q3139" i="2" a="1"/>
  <c r="Q3139" i="2" s="1"/>
  <c r="Q3140" i="2" a="1"/>
  <c r="Q3140" i="2" s="1"/>
  <c r="Q3141" i="2" a="1"/>
  <c r="Q3141" i="2" s="1"/>
  <c r="Q3142" i="2" a="1"/>
  <c r="Q3142" i="2" s="1"/>
  <c r="Q3143" i="2" a="1"/>
  <c r="Q3143" i="2" s="1"/>
  <c r="Q3144" i="2" a="1"/>
  <c r="Q3144" i="2" s="1"/>
  <c r="Q3145" i="2" a="1"/>
  <c r="Q3145" i="2" s="1"/>
  <c r="Q3146" i="2" a="1"/>
  <c r="Q3146" i="2" s="1"/>
  <c r="Q3147" i="2" a="1"/>
  <c r="Q3147" i="2"/>
  <c r="Q3148" i="2" a="1"/>
  <c r="Q3148" i="2" s="1"/>
  <c r="Q3149" i="2" a="1"/>
  <c r="Q3149" i="2" s="1"/>
  <c r="Q3150" i="2" a="1"/>
  <c r="Q3150" i="2" s="1"/>
  <c r="Q3151" i="2" a="1"/>
  <c r="Q3151" i="2" s="1"/>
  <c r="Q3152" i="2" a="1"/>
  <c r="Q3152" i="2" s="1"/>
  <c r="Q3153" i="2" a="1"/>
  <c r="Q3153" i="2" s="1"/>
  <c r="Q3154" i="2" a="1"/>
  <c r="Q3154" i="2" s="1"/>
  <c r="Q3155" i="2" a="1"/>
  <c r="Q3155" i="2" s="1"/>
  <c r="Q3156" i="2" a="1"/>
  <c r="Q3156" i="2" s="1"/>
  <c r="Q3157" i="2" a="1"/>
  <c r="Q3157" i="2"/>
  <c r="Q3158" i="2" a="1"/>
  <c r="Q3158" i="2" s="1"/>
  <c r="Q3159" i="2" a="1"/>
  <c r="Q3159" i="2"/>
  <c r="Q3160" i="2" a="1"/>
  <c r="Q3160" i="2" s="1"/>
  <c r="Q3161" i="2" a="1"/>
  <c r="Q3161" i="2" s="1"/>
  <c r="Q3162" i="2" a="1"/>
  <c r="Q3162" i="2" s="1"/>
  <c r="Q3163" i="2" a="1"/>
  <c r="Q3163" i="2" s="1"/>
  <c r="Q3164" i="2" a="1"/>
  <c r="Q3164" i="2" s="1"/>
  <c r="Q3165" i="2" a="1"/>
  <c r="Q3165" i="2" s="1"/>
  <c r="Q3166" i="2" a="1"/>
  <c r="Q3166" i="2" s="1"/>
  <c r="Q3167" i="2" a="1"/>
  <c r="Q3167" i="2" s="1"/>
  <c r="Q3168" i="2" a="1"/>
  <c r="Q3168" i="2" s="1"/>
  <c r="Q3169" i="2" a="1"/>
  <c r="Q3169" i="2" s="1"/>
  <c r="Q3170" i="2" a="1"/>
  <c r="Q3170" i="2" s="1"/>
  <c r="Q3171" i="2" a="1"/>
  <c r="Q3171" i="2" s="1"/>
  <c r="Q3172" i="2" a="1"/>
  <c r="Q3172" i="2" s="1"/>
  <c r="Q3173" i="2" a="1"/>
  <c r="Q3173" i="2" s="1"/>
  <c r="Q3174" i="2" a="1"/>
  <c r="Q3174" i="2" s="1"/>
  <c r="Q3175" i="2" a="1"/>
  <c r="Q3175" i="2" s="1"/>
  <c r="Q3176" i="2" a="1"/>
  <c r="Q3176" i="2" s="1"/>
  <c r="Q3177" i="2" a="1"/>
  <c r="Q3177" i="2" s="1"/>
  <c r="Q3178" i="2" a="1"/>
  <c r="Q3178" i="2" s="1"/>
  <c r="Q3179" i="2" a="1"/>
  <c r="Q3179" i="2" s="1"/>
  <c r="Q3180" i="2" a="1"/>
  <c r="Q3180" i="2" s="1"/>
  <c r="Q3181" i="2" a="1"/>
  <c r="Q3181" i="2" s="1"/>
  <c r="Q3182" i="2" a="1"/>
  <c r="Q3182" i="2" s="1"/>
  <c r="Q3183" i="2" a="1"/>
  <c r="Q3183" i="2" s="1"/>
  <c r="Q3184" i="2" a="1"/>
  <c r="Q3184" i="2" s="1"/>
  <c r="Q3185" i="2" a="1"/>
  <c r="Q3185" i="2" s="1"/>
  <c r="Q3186" i="2" a="1"/>
  <c r="Q3186" i="2" s="1"/>
  <c r="Q3187" i="2" a="1"/>
  <c r="Q3187" i="2" s="1"/>
  <c r="Q3188" i="2" a="1"/>
  <c r="Q3188" i="2" s="1"/>
  <c r="Q3189" i="2" a="1"/>
  <c r="Q3189" i="2" s="1"/>
  <c r="Q3190" i="2" a="1"/>
  <c r="Q3190" i="2" s="1"/>
  <c r="Q3191" i="2" a="1"/>
  <c r="Q3191" i="2" s="1"/>
  <c r="Q3192" i="2" a="1"/>
  <c r="Q3192" i="2" s="1"/>
  <c r="Q3193" i="2" a="1"/>
  <c r="Q3193" i="2" s="1"/>
  <c r="Q3194" i="2" a="1"/>
  <c r="Q3194" i="2" s="1"/>
  <c r="Q3195" i="2" a="1"/>
  <c r="Q3195" i="2" s="1"/>
  <c r="Q3196" i="2" a="1"/>
  <c r="Q3196" i="2" s="1"/>
  <c r="Q3197" i="2" a="1"/>
  <c r="Q3197" i="2" s="1"/>
  <c r="Q3198" i="2" a="1"/>
  <c r="Q3198" i="2" s="1"/>
  <c r="Q3199" i="2" a="1"/>
  <c r="Q3199" i="2" s="1"/>
  <c r="Q3200" i="2" a="1"/>
  <c r="Q3200" i="2" s="1"/>
  <c r="Q3201" i="2" a="1"/>
  <c r="Q3201" i="2" s="1"/>
  <c r="Q3202" i="2" a="1"/>
  <c r="Q3202" i="2" s="1"/>
  <c r="Q3203" i="2" a="1"/>
  <c r="Q3203" i="2" s="1"/>
  <c r="Q3204" i="2" a="1"/>
  <c r="Q3204" i="2" s="1"/>
  <c r="Q3205" i="2" a="1"/>
  <c r="Q3205" i="2" s="1"/>
  <c r="Q3206" i="2" a="1"/>
  <c r="Q3206" i="2" s="1"/>
  <c r="Q3207" i="2" a="1"/>
  <c r="Q3207" i="2" s="1"/>
  <c r="Q3208" i="2" a="1"/>
  <c r="Q3208" i="2" s="1"/>
  <c r="Q3209" i="2" a="1"/>
  <c r="Q3209" i="2" s="1"/>
  <c r="Q3210" i="2" a="1"/>
  <c r="Q3210" i="2" s="1"/>
  <c r="Q3211" i="2" a="1"/>
  <c r="Q3211" i="2" s="1"/>
  <c r="Q3212" i="2" a="1"/>
  <c r="Q3212" i="2" s="1"/>
  <c r="Q3213" i="2" a="1"/>
  <c r="Q3213" i="2" s="1"/>
  <c r="Q3214" i="2" a="1"/>
  <c r="Q3214" i="2" s="1"/>
  <c r="Q3215" i="2" a="1"/>
  <c r="Q3215" i="2" s="1"/>
  <c r="Q3216" i="2" a="1"/>
  <c r="Q3216" i="2" s="1"/>
  <c r="Q3217" i="2" a="1"/>
  <c r="Q3217" i="2" s="1"/>
  <c r="Q3218" i="2" a="1"/>
  <c r="Q3218" i="2" s="1"/>
  <c r="Q3219" i="2" a="1"/>
  <c r="Q3219" i="2"/>
  <c r="Q3220" i="2" a="1"/>
  <c r="Q3220" i="2" s="1"/>
  <c r="Q3221" i="2" a="1"/>
  <c r="Q3221" i="2" s="1"/>
  <c r="Q3222" i="2" a="1"/>
  <c r="Q3222" i="2" s="1"/>
  <c r="Q3223" i="2" a="1"/>
  <c r="Q3223" i="2" s="1"/>
  <c r="Q3224" i="2" a="1"/>
  <c r="Q3224" i="2" s="1"/>
  <c r="Q3225" i="2" a="1"/>
  <c r="Q3225" i="2" s="1"/>
  <c r="Q3226" i="2" a="1"/>
  <c r="Q3226" i="2" s="1"/>
  <c r="Q3227" i="2" a="1"/>
  <c r="Q3227" i="2" s="1"/>
  <c r="Q3228" i="2" a="1"/>
  <c r="Q3228" i="2" s="1"/>
  <c r="Q3229" i="2" a="1"/>
  <c r="Q3229" i="2" s="1"/>
  <c r="Q3230" i="2" a="1"/>
  <c r="Q3230" i="2" s="1"/>
  <c r="Q3231" i="2" a="1"/>
  <c r="Q3231" i="2" s="1"/>
  <c r="Q3232" i="2" a="1"/>
  <c r="Q3232" i="2" s="1"/>
  <c r="Q3233" i="2" a="1"/>
  <c r="Q3233" i="2"/>
  <c r="Q3234" i="2" a="1"/>
  <c r="Q3234" i="2" s="1"/>
  <c r="Q3235" i="2" a="1"/>
  <c r="Q3235" i="2" s="1"/>
  <c r="Q3236" i="2" a="1"/>
  <c r="Q3236" i="2" s="1"/>
  <c r="Q3237" i="2" a="1"/>
  <c r="Q3237" i="2" s="1"/>
  <c r="Q3238" i="2" a="1"/>
  <c r="Q3238" i="2" s="1"/>
  <c r="Q3239" i="2" a="1"/>
  <c r="Q3239" i="2" s="1"/>
  <c r="Q3240" i="2" a="1"/>
  <c r="Q3240" i="2" s="1"/>
  <c r="Q3241" i="2" a="1"/>
  <c r="Q3241" i="2" s="1"/>
  <c r="Q3242" i="2" a="1"/>
  <c r="Q3242" i="2" s="1"/>
  <c r="Q3243" i="2" a="1"/>
  <c r="Q3243" i="2" s="1"/>
  <c r="Q3244" i="2" a="1"/>
  <c r="Q3244" i="2"/>
  <c r="Q3245" i="2" a="1"/>
  <c r="Q3245" i="2" s="1"/>
  <c r="Q3246" i="2" a="1"/>
  <c r="Q3246" i="2" s="1"/>
  <c r="Q3247" i="2" a="1"/>
  <c r="Q3247" i="2" s="1"/>
  <c r="Q3248" i="2" a="1"/>
  <c r="Q3248" i="2" s="1"/>
  <c r="Q3249" i="2" a="1"/>
  <c r="Q3249" i="2" s="1"/>
  <c r="Q3250" i="2" a="1"/>
  <c r="Q3250" i="2" s="1"/>
  <c r="Q3251" i="2" a="1"/>
  <c r="Q3251" i="2" s="1"/>
  <c r="Q3252" i="2" a="1"/>
  <c r="Q3252" i="2" s="1"/>
  <c r="Q3253" i="2" a="1"/>
  <c r="Q3253" i="2" s="1"/>
  <c r="Q3254" i="2" a="1"/>
  <c r="Q3254" i="2" s="1"/>
  <c r="Q3255" i="2" a="1"/>
  <c r="Q3255" i="2" s="1"/>
  <c r="Q3256" i="2" a="1"/>
  <c r="Q3256" i="2" s="1"/>
  <c r="Q3257" i="2" a="1"/>
  <c r="Q3257" i="2"/>
  <c r="Q3258" i="2" a="1"/>
  <c r="Q3258" i="2"/>
  <c r="Q3259" i="2" a="1"/>
  <c r="Q3259" i="2" s="1"/>
  <c r="Q3260" i="2" a="1"/>
  <c r="Q3260" i="2" s="1"/>
  <c r="Q3261" i="2" a="1"/>
  <c r="Q3261" i="2" s="1"/>
  <c r="Q3262" i="2" a="1"/>
  <c r="Q3262" i="2" s="1"/>
  <c r="Q3263" i="2" a="1"/>
  <c r="Q3263" i="2" s="1"/>
  <c r="Q3264" i="2" a="1"/>
  <c r="Q3264" i="2" s="1"/>
  <c r="Q3265" i="2" a="1"/>
  <c r="Q3265" i="2" s="1"/>
  <c r="Q3266" i="2" a="1"/>
  <c r="Q3266" i="2" s="1"/>
  <c r="Q3267" i="2" a="1"/>
  <c r="Q3267" i="2" s="1"/>
  <c r="Q3268" i="2" a="1"/>
  <c r="Q3268" i="2" s="1"/>
  <c r="Q3269" i="2" a="1"/>
  <c r="Q3269" i="2" s="1"/>
  <c r="Q3270" i="2" a="1"/>
  <c r="Q3270" i="2" s="1"/>
  <c r="Q3271" i="2" a="1"/>
  <c r="Q3271" i="2" s="1"/>
  <c r="Q3272" i="2" a="1"/>
  <c r="Q3272" i="2" s="1"/>
  <c r="Q3273" i="2" a="1"/>
  <c r="Q3273" i="2" s="1"/>
  <c r="Q3274" i="2" a="1"/>
  <c r="Q3274" i="2" s="1"/>
  <c r="Q3275" i="2" a="1"/>
  <c r="Q3275" i="2" s="1"/>
  <c r="Q3276" i="2" a="1"/>
  <c r="Q3276" i="2" s="1"/>
  <c r="Q3277" i="2" a="1"/>
  <c r="Q3277" i="2" s="1"/>
  <c r="Q3278" i="2" a="1"/>
  <c r="Q3278" i="2" s="1"/>
  <c r="Q3279" i="2" a="1"/>
  <c r="Q3279" i="2" s="1"/>
  <c r="Q3280" i="2" a="1"/>
  <c r="Q3280" i="2"/>
  <c r="Q3281" i="2" a="1"/>
  <c r="Q3281" i="2" s="1"/>
  <c r="Q3282" i="2" a="1"/>
  <c r="Q3282" i="2" s="1"/>
  <c r="Q3283" i="2" a="1"/>
  <c r="Q3283" i="2" s="1"/>
  <c r="Q3284" i="2" a="1"/>
  <c r="Q3284" i="2" s="1"/>
  <c r="Q3285" i="2" a="1"/>
  <c r="Q3285" i="2" s="1"/>
  <c r="Q3286" i="2" a="1"/>
  <c r="Q3286" i="2" s="1"/>
  <c r="Q3287" i="2" a="1"/>
  <c r="Q3287" i="2" s="1"/>
  <c r="Q3288" i="2" a="1"/>
  <c r="Q3288" i="2" s="1"/>
  <c r="Q3289" i="2" a="1"/>
  <c r="Q3289" i="2" s="1"/>
  <c r="Q3290" i="2" a="1"/>
  <c r="Q3290" i="2" s="1"/>
  <c r="Q3291" i="2" a="1"/>
  <c r="Q3291" i="2" s="1"/>
  <c r="Q3292" i="2" a="1"/>
  <c r="Q3292" i="2" s="1"/>
  <c r="Q3293" i="2" a="1"/>
  <c r="Q3293" i="2" s="1"/>
  <c r="Q3294" i="2" a="1"/>
  <c r="Q3294" i="2" s="1"/>
  <c r="Q3295" i="2" a="1"/>
  <c r="Q3295" i="2" s="1"/>
  <c r="Q3296" i="2" a="1"/>
  <c r="Q3296" i="2" s="1"/>
  <c r="Q3297" i="2" a="1"/>
  <c r="Q3297" i="2" s="1"/>
  <c r="Q3298" i="2" a="1"/>
  <c r="Q3298" i="2" s="1"/>
  <c r="Q3299" i="2" a="1"/>
  <c r="Q3299" i="2" s="1"/>
  <c r="Q3300" i="2" a="1"/>
  <c r="Q3300" i="2" s="1"/>
  <c r="Q3301" i="2" a="1"/>
  <c r="Q3301" i="2" s="1"/>
  <c r="Q3302" i="2" a="1"/>
  <c r="Q3302" i="2" s="1"/>
  <c r="Q3303" i="2" a="1"/>
  <c r="Q3303" i="2" s="1"/>
  <c r="Q3304" i="2" a="1"/>
  <c r="Q3304" i="2" s="1"/>
  <c r="Q3305" i="2" a="1"/>
  <c r="Q3305" i="2" s="1"/>
  <c r="Q3306" i="2" a="1"/>
  <c r="Q3306" i="2" s="1"/>
  <c r="Q3307" i="2" a="1"/>
  <c r="Q3307" i="2" s="1"/>
  <c r="Q3308" i="2" a="1"/>
  <c r="Q3308" i="2" s="1"/>
  <c r="Q3309" i="2" a="1"/>
  <c r="Q3309" i="2"/>
  <c r="Q3310" i="2" a="1"/>
  <c r="Q3310" i="2" s="1"/>
  <c r="Q3311" i="2" a="1"/>
  <c r="Q3311" i="2" s="1"/>
  <c r="Q3312" i="2" a="1"/>
  <c r="Q3312" i="2" s="1"/>
  <c r="Q3313" i="2" a="1"/>
  <c r="Q3313" i="2" s="1"/>
  <c r="Q3314" i="2" a="1"/>
  <c r="Q3314" i="2" s="1"/>
  <c r="Q3315" i="2" a="1"/>
  <c r="Q3315" i="2" s="1"/>
  <c r="Q3316" i="2" a="1"/>
  <c r="Q3316" i="2"/>
  <c r="Q3317" i="2" a="1"/>
  <c r="Q3317" i="2" s="1"/>
  <c r="Q3318" i="2" a="1"/>
  <c r="Q3318" i="2" s="1"/>
  <c r="Q3319" i="2" a="1"/>
  <c r="Q3319" i="2" s="1"/>
  <c r="Q3320" i="2" a="1"/>
  <c r="Q3320" i="2" s="1"/>
  <c r="Q3321" i="2" a="1"/>
  <c r="Q3321" i="2" s="1"/>
  <c r="Q3322" i="2" a="1"/>
  <c r="Q3322" i="2"/>
  <c r="Q3323" i="2" a="1"/>
  <c r="Q3323" i="2" s="1"/>
  <c r="Q3324" i="2" a="1"/>
  <c r="Q3324" i="2" s="1"/>
  <c r="Q3325" i="2" a="1"/>
  <c r="Q3325" i="2" s="1"/>
  <c r="Q3326" i="2" a="1"/>
  <c r="Q3326" i="2" s="1"/>
  <c r="Q3327" i="2" a="1"/>
  <c r="Q3327" i="2" s="1"/>
  <c r="Q3328" i="2" a="1"/>
  <c r="Q3328" i="2" s="1"/>
  <c r="Q3329" i="2" a="1"/>
  <c r="Q3329" i="2" s="1"/>
  <c r="Q3330" i="2" a="1"/>
  <c r="Q3330" i="2" s="1"/>
  <c r="Q3331" i="2" a="1"/>
  <c r="Q3331" i="2" s="1"/>
  <c r="Q3332" i="2" a="1"/>
  <c r="Q3332" i="2" s="1"/>
  <c r="Q3333" i="2" a="1"/>
  <c r="Q3333" i="2" s="1"/>
  <c r="Q3334" i="2" a="1"/>
  <c r="Q3334" i="2" s="1"/>
  <c r="Q3335" i="2" a="1"/>
  <c r="Q3335" i="2" s="1"/>
  <c r="Q3336" i="2" a="1"/>
  <c r="Q3336" i="2" s="1"/>
  <c r="Q3337" i="2" a="1"/>
  <c r="Q3337" i="2" s="1"/>
  <c r="Q3338" i="2" a="1"/>
  <c r="Q3338" i="2" s="1"/>
  <c r="Q3339" i="2" a="1"/>
  <c r="Q3339" i="2"/>
  <c r="Q3340" i="2" a="1"/>
  <c r="Q3340" i="2" s="1"/>
  <c r="Q3341" i="2" a="1"/>
  <c r="Q3341" i="2" s="1"/>
  <c r="Q3342" i="2" a="1"/>
  <c r="Q3342" i="2" s="1"/>
  <c r="Q3343" i="2" a="1"/>
  <c r="Q3343" i="2" s="1"/>
  <c r="Q3344" i="2" a="1"/>
  <c r="Q3344" i="2" s="1"/>
  <c r="Q3345" i="2" a="1"/>
  <c r="Q3345" i="2" s="1"/>
  <c r="Q3346" i="2" a="1"/>
  <c r="Q3346" i="2" s="1"/>
  <c r="Q3347" i="2" a="1"/>
  <c r="Q3347" i="2" s="1"/>
  <c r="Q3348" i="2" a="1"/>
  <c r="Q3348" i="2"/>
  <c r="Q3349" i="2" a="1"/>
  <c r="Q3349" i="2"/>
  <c r="Q3350" i="2" a="1"/>
  <c r="Q3350" i="2" s="1"/>
  <c r="Q3351" i="2" a="1"/>
  <c r="Q3351" i="2" s="1"/>
  <c r="Q3352" i="2" a="1"/>
  <c r="Q3352" i="2"/>
  <c r="Q3353" i="2" a="1"/>
  <c r="Q3353" i="2" s="1"/>
  <c r="Q3354" i="2" a="1"/>
  <c r="Q3354" i="2" s="1"/>
  <c r="Q3355" i="2" a="1"/>
  <c r="Q3355" i="2" s="1"/>
  <c r="Q3356" i="2" a="1"/>
  <c r="Q3356" i="2" s="1"/>
  <c r="Q3357" i="2" a="1"/>
  <c r="Q3357" i="2" s="1"/>
  <c r="Q3358" i="2" a="1"/>
  <c r="Q3358" i="2" s="1"/>
  <c r="Q3359" i="2" a="1"/>
  <c r="Q3359" i="2"/>
  <c r="Q3360" i="2" a="1"/>
  <c r="Q3360" i="2" s="1"/>
  <c r="Q3361" i="2" a="1"/>
  <c r="Q3361" i="2" s="1"/>
  <c r="Q3362" i="2" a="1"/>
  <c r="Q3362" i="2" s="1"/>
  <c r="Q3363" i="2" a="1"/>
  <c r="Q3363" i="2" s="1"/>
  <c r="Q3364" i="2" a="1"/>
  <c r="Q3364" i="2" s="1"/>
  <c r="Q3365" i="2" a="1"/>
  <c r="Q3365" i="2" s="1"/>
  <c r="Q3366" i="2" a="1"/>
  <c r="Q3366" i="2" s="1"/>
  <c r="Q3367" i="2" a="1"/>
  <c r="Q3367" i="2" s="1"/>
  <c r="Q3368" i="2" a="1"/>
  <c r="Q3368" i="2" s="1"/>
  <c r="Q3369" i="2" a="1"/>
  <c r="Q3369" i="2" s="1"/>
  <c r="Q3370" i="2" a="1"/>
  <c r="Q3370" i="2" s="1"/>
  <c r="Q3371" i="2" a="1"/>
  <c r="Q3371" i="2" s="1"/>
  <c r="Q3372" i="2" a="1"/>
  <c r="Q3372" i="2" s="1"/>
  <c r="Q3373" i="2" a="1"/>
  <c r="Q3373" i="2" s="1"/>
  <c r="Q3374" i="2" a="1"/>
  <c r="Q3374" i="2" s="1"/>
  <c r="Q3375" i="2" a="1"/>
  <c r="Q3375" i="2" s="1"/>
  <c r="Q3376" i="2" a="1"/>
  <c r="Q3376" i="2"/>
  <c r="Q3377" i="2" a="1"/>
  <c r="Q3377" i="2" s="1"/>
  <c r="Q3378" i="2" a="1"/>
  <c r="Q3378" i="2" s="1"/>
  <c r="Q3379" i="2" a="1"/>
  <c r="Q3379" i="2" s="1"/>
  <c r="Q3380" i="2" a="1"/>
  <c r="Q3380" i="2" s="1"/>
  <c r="Q3381" i="2" a="1"/>
  <c r="Q3381" i="2" s="1"/>
  <c r="Q3382" i="2" a="1"/>
  <c r="Q3382" i="2" s="1"/>
  <c r="Q3383" i="2" a="1"/>
  <c r="Q3383" i="2" s="1"/>
  <c r="Q3384" i="2" a="1"/>
  <c r="Q3384" i="2" s="1"/>
  <c r="Q3385" i="2" a="1"/>
  <c r="Q3385" i="2" s="1"/>
  <c r="Q3386" i="2" a="1"/>
  <c r="Q3386" i="2" s="1"/>
  <c r="Q3387" i="2" a="1"/>
  <c r="Q3387" i="2" s="1"/>
  <c r="Q3388" i="2" a="1"/>
  <c r="Q3388" i="2" s="1"/>
  <c r="Q3389" i="2" a="1"/>
  <c r="Q3389" i="2" s="1"/>
  <c r="Q3390" i="2" a="1"/>
  <c r="Q3390" i="2" s="1"/>
  <c r="Q3391" i="2" a="1"/>
  <c r="Q3391" i="2" s="1"/>
  <c r="Q3392" i="2" a="1"/>
  <c r="Q3392" i="2" s="1"/>
  <c r="Q3393" i="2" a="1"/>
  <c r="Q3393" i="2" s="1"/>
  <c r="Q3394" i="2" a="1"/>
  <c r="Q3394" i="2" s="1"/>
  <c r="Q3395" i="2" a="1"/>
  <c r="Q3395" i="2" s="1"/>
  <c r="Q3396" i="2" a="1"/>
  <c r="Q3396" i="2" s="1"/>
  <c r="Q3397" i="2" a="1"/>
  <c r="Q3397" i="2" s="1"/>
  <c r="Q3398" i="2" a="1"/>
  <c r="Q3398" i="2" s="1"/>
  <c r="Q3399" i="2" a="1"/>
  <c r="Q3399" i="2" s="1"/>
  <c r="Q3400" i="2" a="1"/>
  <c r="Q3400" i="2" s="1"/>
  <c r="Q3401" i="2" a="1"/>
  <c r="Q3401" i="2" s="1"/>
  <c r="Q3402" i="2" a="1"/>
  <c r="Q3402" i="2" s="1"/>
  <c r="Q3403" i="2" a="1"/>
  <c r="Q3403" i="2" s="1"/>
  <c r="Q3404" i="2" a="1"/>
  <c r="Q3404" i="2" s="1"/>
  <c r="Q3405" i="2" a="1"/>
  <c r="Q3405" i="2" s="1"/>
  <c r="Q3406" i="2" a="1"/>
  <c r="Q3406" i="2" s="1"/>
  <c r="Q3407" i="2" a="1"/>
  <c r="Q3407" i="2" s="1"/>
  <c r="Q3408" i="2" a="1"/>
  <c r="Q3408" i="2" s="1"/>
  <c r="Q3409" i="2" a="1"/>
  <c r="Q3409" i="2" s="1"/>
  <c r="Q3410" i="2" a="1"/>
  <c r="Q3410" i="2" s="1"/>
  <c r="Q3411" i="2" a="1"/>
  <c r="Q3411" i="2" s="1"/>
  <c r="Q3412" i="2" a="1"/>
  <c r="Q3412" i="2"/>
  <c r="Q3413" i="2" a="1"/>
  <c r="Q3413" i="2" s="1"/>
  <c r="Q3414" i="2" a="1"/>
  <c r="Q3414" i="2" s="1"/>
  <c r="Q3415" i="2" a="1"/>
  <c r="Q3415" i="2"/>
  <c r="Q3416" i="2" a="1"/>
  <c r="Q3416" i="2" s="1"/>
  <c r="Q3417" i="2" a="1"/>
  <c r="Q3417" i="2" s="1"/>
  <c r="Q3418" i="2" a="1"/>
  <c r="Q3418" i="2"/>
  <c r="Q3419" i="2" a="1"/>
  <c r="Q3419" i="2"/>
  <c r="Q3420" i="2" a="1"/>
  <c r="Q3420" i="2" s="1"/>
  <c r="Q3421" i="2" a="1"/>
  <c r="Q3421" i="2" s="1"/>
  <c r="Q3422" i="2" a="1"/>
  <c r="Q3422" i="2" s="1"/>
  <c r="Q3423" i="2" a="1"/>
  <c r="Q3423" i="2" s="1"/>
  <c r="Q3424" i="2" a="1"/>
  <c r="Q3424" i="2" s="1"/>
  <c r="Q3425" i="2" a="1"/>
  <c r="Q3425" i="2" s="1"/>
  <c r="Q3426" i="2" a="1"/>
  <c r="Q3426" i="2"/>
  <c r="Q3427" i="2" a="1"/>
  <c r="Q3427" i="2" s="1"/>
  <c r="Q3428" i="2" a="1"/>
  <c r="Q3428" i="2" s="1"/>
  <c r="Q3429" i="2" a="1"/>
  <c r="Q3429" i="2" s="1"/>
  <c r="Q3430" i="2" a="1"/>
  <c r="Q3430" i="2" s="1"/>
  <c r="Q3431" i="2" a="1"/>
  <c r="Q3431" i="2" s="1"/>
  <c r="Q3432" i="2" a="1"/>
  <c r="Q3432" i="2" s="1"/>
  <c r="Q3433" i="2" a="1"/>
  <c r="Q3433" i="2" s="1"/>
  <c r="Q3434" i="2" a="1"/>
  <c r="Q3434" i="2" s="1"/>
  <c r="Q3435" i="2" a="1"/>
  <c r="Q3435" i="2" s="1"/>
  <c r="Q3436" i="2" a="1"/>
  <c r="Q3436" i="2" s="1"/>
  <c r="Q3437" i="2" a="1"/>
  <c r="Q3437" i="2" s="1"/>
  <c r="Q3438" i="2" a="1"/>
  <c r="Q3438" i="2" s="1"/>
  <c r="Q3439" i="2" a="1"/>
  <c r="Q3439" i="2"/>
  <c r="Q3440" i="2" a="1"/>
  <c r="Q3440" i="2" s="1"/>
  <c r="Q3441" i="2" a="1"/>
  <c r="Q3441" i="2" s="1"/>
  <c r="Q3442" i="2" a="1"/>
  <c r="Q3442" i="2" s="1"/>
  <c r="Q3443" i="2" a="1"/>
  <c r="Q3443" i="2" s="1"/>
  <c r="Q3444" i="2" a="1"/>
  <c r="Q3444" i="2" s="1"/>
  <c r="Q3445" i="2" a="1"/>
  <c r="Q3445" i="2" s="1"/>
  <c r="Q3446" i="2" a="1"/>
  <c r="Q3446" i="2" s="1"/>
  <c r="Q3447" i="2" a="1"/>
  <c r="Q3447" i="2" s="1"/>
  <c r="Q3448" i="2" a="1"/>
  <c r="Q3448" i="2" s="1"/>
  <c r="Q3449" i="2" a="1"/>
  <c r="Q3449" i="2"/>
  <c r="Q3450" i="2" a="1"/>
  <c r="Q3450" i="2" s="1"/>
  <c r="Q3451" i="2" a="1"/>
  <c r="Q3451" i="2" s="1"/>
  <c r="Q3452" i="2" a="1"/>
  <c r="Q3452" i="2" s="1"/>
  <c r="Q3453" i="2" a="1"/>
  <c r="Q3453" i="2" s="1"/>
  <c r="Q3454" i="2" a="1"/>
  <c r="Q3454" i="2" s="1"/>
  <c r="Q3455" i="2" a="1"/>
  <c r="Q3455" i="2" s="1"/>
  <c r="Q3456" i="2" a="1"/>
  <c r="Q3456" i="2" s="1"/>
  <c r="Q3457" i="2" a="1"/>
  <c r="Q3457" i="2" s="1"/>
  <c r="Q3458" i="2" a="1"/>
  <c r="Q3458" i="2" s="1"/>
  <c r="Q3459" i="2" a="1"/>
  <c r="Q3459" i="2" s="1"/>
  <c r="Q3460" i="2" a="1"/>
  <c r="Q3460" i="2" s="1"/>
  <c r="Q3461" i="2" a="1"/>
  <c r="Q3461" i="2" s="1"/>
  <c r="Q3462" i="2" a="1"/>
  <c r="Q3462" i="2" s="1"/>
  <c r="Q3463" i="2" a="1"/>
  <c r="Q3463" i="2" s="1"/>
  <c r="Q3464" i="2" a="1"/>
  <c r="Q3464" i="2" s="1"/>
  <c r="Q3465" i="2" a="1"/>
  <c r="Q3465" i="2" s="1"/>
  <c r="Q3466" i="2" a="1"/>
  <c r="Q3466" i="2" s="1"/>
  <c r="Q3467" i="2" a="1"/>
  <c r="Q3467" i="2" s="1"/>
  <c r="Q3468" i="2" a="1"/>
  <c r="Q3468" i="2" s="1"/>
  <c r="Q3469" i="2" a="1"/>
  <c r="Q3469" i="2" s="1"/>
  <c r="Q3470" i="2" a="1"/>
  <c r="Q3470" i="2" s="1"/>
  <c r="Q3471" i="2" a="1"/>
  <c r="Q3471" i="2" s="1"/>
  <c r="Q3472" i="2" a="1"/>
  <c r="Q3472" i="2" s="1"/>
  <c r="Q3473" i="2" a="1"/>
  <c r="Q3473" i="2" s="1"/>
  <c r="Q3474" i="2" a="1"/>
  <c r="Q3474" i="2" s="1"/>
  <c r="Q3475" i="2" a="1"/>
  <c r="Q3475" i="2" s="1"/>
  <c r="Q3476" i="2" a="1"/>
  <c r="Q3476" i="2" s="1"/>
  <c r="Q3477" i="2" a="1"/>
  <c r="Q3477" i="2" s="1"/>
  <c r="Q3478" i="2" a="1"/>
  <c r="Q3478" i="2" s="1"/>
  <c r="Q3479" i="2" a="1"/>
  <c r="Q3479" i="2" s="1"/>
  <c r="Q3480" i="2" a="1"/>
  <c r="Q3480" i="2" s="1"/>
  <c r="Q3481" i="2" a="1"/>
  <c r="Q3481" i="2" s="1"/>
  <c r="Q3482" i="2" a="1"/>
  <c r="Q3482" i="2" s="1"/>
  <c r="Q3483" i="2" a="1"/>
  <c r="Q3483" i="2" s="1"/>
  <c r="Q3484" i="2" a="1"/>
  <c r="Q3484" i="2" s="1"/>
  <c r="Q3485" i="2" a="1"/>
  <c r="Q3485" i="2" s="1"/>
  <c r="Q3486" i="2" a="1"/>
  <c r="Q3486" i="2" s="1"/>
  <c r="Q3487" i="2" a="1"/>
  <c r="Q3487" i="2" s="1"/>
  <c r="Q3488" i="2" a="1"/>
  <c r="Q3488" i="2" s="1"/>
  <c r="Q3489" i="2" a="1"/>
  <c r="Q3489" i="2" s="1"/>
  <c r="Q3490" i="2" a="1"/>
  <c r="Q3490" i="2" s="1"/>
  <c r="Q3491" i="2" a="1"/>
  <c r="Q3491" i="2" s="1"/>
  <c r="Q3492" i="2" a="1"/>
  <c r="Q3492" i="2" s="1"/>
  <c r="Q3493" i="2" a="1"/>
  <c r="Q3493" i="2" s="1"/>
  <c r="Q3494" i="2" a="1"/>
  <c r="Q3494" i="2" s="1"/>
  <c r="Q3495" i="2" a="1"/>
  <c r="Q3495" i="2" s="1"/>
  <c r="Q3496" i="2" a="1"/>
  <c r="Q3496" i="2" s="1"/>
  <c r="Q3497" i="2" a="1"/>
  <c r="Q3497" i="2" s="1"/>
  <c r="Q3498" i="2" a="1"/>
  <c r="Q3498" i="2" s="1"/>
  <c r="Q3499" i="2" a="1"/>
  <c r="Q3499" i="2" s="1"/>
  <c r="Q3500" i="2" a="1"/>
  <c r="Q3500" i="2" s="1"/>
  <c r="Q3501" i="2" a="1"/>
  <c r="Q3501" i="2"/>
  <c r="Q3502" i="2" a="1"/>
  <c r="Q3502" i="2" s="1"/>
  <c r="Q3503" i="2" a="1"/>
  <c r="Q3503" i="2" s="1"/>
  <c r="Q3504" i="2" a="1"/>
  <c r="Q3504" i="2" s="1"/>
  <c r="Q3505" i="2" a="1"/>
  <c r="Q3505" i="2" s="1"/>
  <c r="Q3506" i="2" a="1"/>
  <c r="Q3506" i="2"/>
  <c r="Q3507" i="2" a="1"/>
  <c r="Q3507" i="2" s="1"/>
  <c r="Q3508" i="2" a="1"/>
  <c r="Q3508" i="2"/>
  <c r="Q3509" i="2" a="1"/>
  <c r="Q3509" i="2" s="1"/>
  <c r="Q3510" i="2" a="1"/>
  <c r="Q3510" i="2" s="1"/>
  <c r="Q3511" i="2" a="1"/>
  <c r="Q3511" i="2" s="1"/>
  <c r="Q3512" i="2" a="1"/>
  <c r="Q3512" i="2" s="1"/>
  <c r="Q3513" i="2" a="1"/>
  <c r="Q3513" i="2"/>
  <c r="Q3514" i="2" a="1"/>
  <c r="Q3514" i="2" s="1"/>
  <c r="Q3515" i="2" a="1"/>
  <c r="Q3515" i="2" s="1"/>
  <c r="Q3516" i="2" a="1"/>
  <c r="Q3516" i="2" s="1"/>
  <c r="Q3517" i="2" a="1"/>
  <c r="Q3517" i="2" s="1"/>
  <c r="Q3518" i="2" a="1"/>
  <c r="Q3518" i="2" s="1"/>
  <c r="Q3519" i="2" a="1"/>
  <c r="Q3519" i="2" s="1"/>
  <c r="Q3520" i="2" a="1"/>
  <c r="Q3520" i="2" s="1"/>
  <c r="Q3521" i="2" a="1"/>
  <c r="Q3521" i="2" s="1"/>
  <c r="Q3522" i="2" a="1"/>
  <c r="Q3522" i="2" s="1"/>
  <c r="Q3523" i="2" a="1"/>
  <c r="Q3523" i="2" s="1"/>
  <c r="Q3524" i="2" a="1"/>
  <c r="Q3524" i="2" s="1"/>
  <c r="Q3525" i="2" a="1"/>
  <c r="Q3525" i="2" s="1"/>
  <c r="Q3526" i="2" a="1"/>
  <c r="Q3526" i="2" s="1"/>
  <c r="Q3527" i="2" a="1"/>
  <c r="Q3527" i="2" s="1"/>
  <c r="Q3528" i="2" a="1"/>
  <c r="Q3528" i="2" s="1"/>
  <c r="Q3529" i="2" a="1"/>
  <c r="Q3529" i="2" s="1"/>
  <c r="Q3530" i="2" a="1"/>
  <c r="Q3530" i="2" s="1"/>
  <c r="Q3531" i="2" a="1"/>
  <c r="Q3531" i="2" s="1"/>
  <c r="Q3532" i="2" a="1"/>
  <c r="Q3532" i="2" s="1"/>
  <c r="Q3533" i="2" a="1"/>
  <c r="Q3533" i="2" s="1"/>
  <c r="Q3534" i="2" a="1"/>
  <c r="Q3534" i="2" s="1"/>
  <c r="Q3535" i="2" a="1"/>
  <c r="Q3535" i="2"/>
  <c r="Q3536" i="2" a="1"/>
  <c r="Q3536" i="2" s="1"/>
  <c r="Q3537" i="2" a="1"/>
  <c r="Q3537" i="2" s="1"/>
  <c r="Q3538" i="2" a="1"/>
  <c r="Q3538" i="2" s="1"/>
  <c r="Q3539" i="2" a="1"/>
  <c r="Q3539" i="2"/>
  <c r="Q3540" i="2" a="1"/>
  <c r="Q3540" i="2" s="1"/>
  <c r="Q3541" i="2" a="1"/>
  <c r="Q3541" i="2" s="1"/>
  <c r="Q3542" i="2" a="1"/>
  <c r="Q3542" i="2" s="1"/>
  <c r="Q3543" i="2" a="1"/>
  <c r="Q3543" i="2" s="1"/>
  <c r="Q3544" i="2" a="1"/>
  <c r="Q3544" i="2" s="1"/>
  <c r="Q3545" i="2" a="1"/>
  <c r="Q3545" i="2" s="1"/>
  <c r="Q3546" i="2" a="1"/>
  <c r="Q3546" i="2" s="1"/>
  <c r="Q3547" i="2" a="1"/>
  <c r="Q3547" i="2" s="1"/>
  <c r="Q3548" i="2" a="1"/>
  <c r="Q3548" i="2" s="1"/>
  <c r="Q3549" i="2" a="1"/>
  <c r="Q3549" i="2" s="1"/>
  <c r="Q3550" i="2" a="1"/>
  <c r="Q3550" i="2" s="1"/>
  <c r="Q3551" i="2" a="1"/>
  <c r="Q3551" i="2" s="1"/>
  <c r="Q3552" i="2" a="1"/>
  <c r="Q3552" i="2" s="1"/>
  <c r="Q3553" i="2" a="1"/>
  <c r="Q3553" i="2"/>
  <c r="Q3554" i="2" a="1"/>
  <c r="Q3554" i="2" s="1"/>
  <c r="Q3555" i="2" a="1"/>
  <c r="Q3555" i="2" s="1"/>
  <c r="Q3556" i="2" a="1"/>
  <c r="Q3556" i="2" s="1"/>
  <c r="Q3557" i="2" a="1"/>
  <c r="Q3557" i="2" s="1"/>
  <c r="Q3558" i="2" a="1"/>
  <c r="Q3558" i="2" s="1"/>
  <c r="Q3559" i="2" a="1"/>
  <c r="Q3559" i="2" s="1"/>
  <c r="Q3560" i="2" a="1"/>
  <c r="Q3560" i="2" s="1"/>
  <c r="Q3561" i="2" a="1"/>
  <c r="Q3561" i="2"/>
  <c r="Q3562" i="2" a="1"/>
  <c r="Q3562" i="2" s="1"/>
  <c r="Q3563" i="2" a="1"/>
  <c r="Q3563" i="2" s="1"/>
  <c r="Q3564" i="2" a="1"/>
  <c r="Q3564" i="2" s="1"/>
  <c r="Q3565" i="2" a="1"/>
  <c r="Q3565" i="2"/>
  <c r="Q3566" i="2" a="1"/>
  <c r="Q3566" i="2" s="1"/>
  <c r="Q3567" i="2" a="1"/>
  <c r="Q3567" i="2" s="1"/>
  <c r="Q3568" i="2" a="1"/>
  <c r="Q3568" i="2" s="1"/>
  <c r="Q3569" i="2" a="1"/>
  <c r="Q3569" i="2" s="1"/>
  <c r="Q3570" i="2" a="1"/>
  <c r="Q3570" i="2" s="1"/>
  <c r="Q3571" i="2" a="1"/>
  <c r="Q3571" i="2" s="1"/>
  <c r="Q3572" i="2" a="1"/>
  <c r="Q3572" i="2" s="1"/>
  <c r="Q3573" i="2" a="1"/>
  <c r="Q3573" i="2" s="1"/>
  <c r="Q3574" i="2" a="1"/>
  <c r="Q3574" i="2" s="1"/>
  <c r="Q3575" i="2" a="1"/>
  <c r="Q3575" i="2" s="1"/>
  <c r="Q3576" i="2" a="1"/>
  <c r="Q3576" i="2" s="1"/>
  <c r="Q3577" i="2" a="1"/>
  <c r="Q3577" i="2"/>
  <c r="Q3578" i="2" a="1"/>
  <c r="Q3578" i="2" s="1"/>
  <c r="Q3579" i="2" a="1"/>
  <c r="Q3579" i="2" s="1"/>
  <c r="Q3580" i="2" a="1"/>
  <c r="Q3580" i="2" s="1"/>
  <c r="Q3581" i="2" a="1"/>
  <c r="Q3581" i="2" s="1"/>
  <c r="Q3582" i="2" a="1"/>
  <c r="Q3582" i="2" s="1"/>
  <c r="Q3583" i="2" a="1"/>
  <c r="Q3583" i="2" s="1"/>
  <c r="Q3584" i="2" a="1"/>
  <c r="Q3584" i="2" s="1"/>
  <c r="Q3585" i="2" a="1"/>
  <c r="Q3585" i="2" s="1"/>
  <c r="Q3586" i="2" a="1"/>
  <c r="Q3586" i="2" s="1"/>
  <c r="Q3587" i="2" a="1"/>
  <c r="Q3587" i="2"/>
  <c r="Q3588" i="2" a="1"/>
  <c r="Q3588" i="2" s="1"/>
  <c r="Q3589" i="2" a="1"/>
  <c r="Q3589" i="2" s="1"/>
  <c r="Q3590" i="2" a="1"/>
  <c r="Q3590" i="2" s="1"/>
  <c r="Q3591" i="2" a="1"/>
  <c r="Q3591" i="2" s="1"/>
  <c r="Q3592" i="2" a="1"/>
  <c r="Q3592" i="2" s="1"/>
  <c r="Q3593" i="2" a="1"/>
  <c r="Q3593" i="2" s="1"/>
  <c r="Q3594" i="2" a="1"/>
  <c r="Q3594" i="2" s="1"/>
  <c r="Q3595" i="2" a="1"/>
  <c r="Q3595" i="2"/>
  <c r="Q3596" i="2" a="1"/>
  <c r="Q3596" i="2" s="1"/>
  <c r="Q3597" i="2" a="1"/>
  <c r="Q3597" i="2" s="1"/>
  <c r="Q3598" i="2" a="1"/>
  <c r="Q3598" i="2" s="1"/>
  <c r="Q3599" i="2" a="1"/>
  <c r="Q3599" i="2" s="1"/>
  <c r="Q3600" i="2" a="1"/>
  <c r="Q3600" i="2" s="1"/>
  <c r="Q3601" i="2" a="1"/>
  <c r="Q3601" i="2" s="1"/>
  <c r="Q3602" i="2" a="1"/>
  <c r="Q3602" i="2" s="1"/>
  <c r="Q3603" i="2" a="1"/>
  <c r="Q3603" i="2" s="1"/>
  <c r="Q3604" i="2" a="1"/>
  <c r="Q3604" i="2" s="1"/>
  <c r="Q3605" i="2" a="1"/>
  <c r="Q3605" i="2" s="1"/>
  <c r="Q3606" i="2" a="1"/>
  <c r="Q3606" i="2" s="1"/>
  <c r="Q3607" i="2" a="1"/>
  <c r="Q3607" i="2" s="1"/>
  <c r="Q3608" i="2" a="1"/>
  <c r="Q3608" i="2" s="1"/>
  <c r="Q3609" i="2" a="1"/>
  <c r="Q3609" i="2" s="1"/>
  <c r="Q3610" i="2" a="1"/>
  <c r="Q3610" i="2" s="1"/>
  <c r="Q3611" i="2" a="1"/>
  <c r="Q3611" i="2" s="1"/>
  <c r="Q3612" i="2" a="1"/>
  <c r="Q3612" i="2" s="1"/>
  <c r="Q3613" i="2" a="1"/>
  <c r="Q3613" i="2" s="1"/>
  <c r="Q3614" i="2" a="1"/>
  <c r="Q3614" i="2" s="1"/>
  <c r="Q3615" i="2" a="1"/>
  <c r="Q3615" i="2" s="1"/>
  <c r="Q3616" i="2" a="1"/>
  <c r="Q3616" i="2" s="1"/>
  <c r="Q3617" i="2" a="1"/>
  <c r="Q3617" i="2" s="1"/>
  <c r="Q3618" i="2" a="1"/>
  <c r="Q3618" i="2" s="1"/>
  <c r="Q3619" i="2" a="1"/>
  <c r="Q3619" i="2" s="1"/>
  <c r="Q3620" i="2" a="1"/>
  <c r="Q3620" i="2" s="1"/>
  <c r="Q3621" i="2" a="1"/>
  <c r="Q3621" i="2" s="1"/>
  <c r="Q3622" i="2" a="1"/>
  <c r="Q3622" i="2" s="1"/>
  <c r="Q3623" i="2" a="1"/>
  <c r="Q3623" i="2" s="1"/>
  <c r="Q3624" i="2" a="1"/>
  <c r="Q3624" i="2" s="1"/>
  <c r="Q3625" i="2" a="1"/>
  <c r="Q3625" i="2" s="1"/>
  <c r="Q3626" i="2" a="1"/>
  <c r="Q3626" i="2" s="1"/>
  <c r="Q3627" i="2" a="1"/>
  <c r="Q3627" i="2" s="1"/>
  <c r="Q3628" i="2" a="1"/>
  <c r="Q3628" i="2" s="1"/>
  <c r="Q3629" i="2" a="1"/>
  <c r="Q3629" i="2" s="1"/>
  <c r="Q3630" i="2" a="1"/>
  <c r="Q3630" i="2" s="1"/>
  <c r="Q3631" i="2" a="1"/>
  <c r="Q3631" i="2" s="1"/>
  <c r="Q3632" i="2" a="1"/>
  <c r="Q3632" i="2" s="1"/>
  <c r="Q3633" i="2" a="1"/>
  <c r="Q3633" i="2" s="1"/>
  <c r="Q3634" i="2" a="1"/>
  <c r="Q3634" i="2" s="1"/>
  <c r="Q3635" i="2" a="1"/>
  <c r="Q3635" i="2" s="1"/>
  <c r="Q3636" i="2" a="1"/>
  <c r="Q3636" i="2" s="1"/>
  <c r="Q3637" i="2" a="1"/>
  <c r="Q3637" i="2" s="1"/>
  <c r="Q3638" i="2" a="1"/>
  <c r="Q3638" i="2" s="1"/>
  <c r="Q3639" i="2" a="1"/>
  <c r="Q3639" i="2" s="1"/>
  <c r="Q3640" i="2" a="1"/>
  <c r="Q3640" i="2" s="1"/>
  <c r="Q3641" i="2" a="1"/>
  <c r="Q3641" i="2" s="1"/>
  <c r="Q3642" i="2" a="1"/>
  <c r="Q3642" i="2" s="1"/>
  <c r="Q3643" i="2" a="1"/>
  <c r="Q3643" i="2" s="1"/>
  <c r="Q3644" i="2" a="1"/>
  <c r="Q3644" i="2"/>
  <c r="Q3645" i="2" a="1"/>
  <c r="Q3645" i="2" s="1"/>
  <c r="Q3646" i="2" a="1"/>
  <c r="Q3646" i="2" s="1"/>
  <c r="Q3647" i="2" a="1"/>
  <c r="Q3647" i="2" s="1"/>
  <c r="Q3648" i="2" a="1"/>
  <c r="Q3648" i="2" s="1"/>
  <c r="Q3649" i="2" a="1"/>
  <c r="Q3649" i="2" s="1"/>
  <c r="Q3650" i="2" a="1"/>
  <c r="Q3650" i="2" s="1"/>
  <c r="Q3651" i="2" a="1"/>
  <c r="Q3651" i="2" s="1"/>
  <c r="Q3652" i="2" a="1"/>
  <c r="Q3652" i="2" s="1"/>
  <c r="Q3653" i="2" a="1"/>
  <c r="Q3653" i="2" s="1"/>
  <c r="Q3654" i="2" a="1"/>
  <c r="Q3654" i="2" s="1"/>
  <c r="Q3655" i="2" a="1"/>
  <c r="Q3655" i="2" s="1"/>
  <c r="Q3656" i="2" a="1"/>
  <c r="Q3656" i="2" s="1"/>
  <c r="Q3657" i="2" a="1"/>
  <c r="Q3657" i="2" s="1"/>
  <c r="Q3658" i="2" a="1"/>
  <c r="Q3658" i="2" s="1"/>
  <c r="Q3659" i="2" a="1"/>
  <c r="Q3659" i="2" s="1"/>
  <c r="Q3660" i="2" a="1"/>
  <c r="Q3660" i="2" s="1"/>
  <c r="Q3661" i="2" a="1"/>
  <c r="Q3661" i="2" s="1"/>
  <c r="Q3662" i="2" a="1"/>
  <c r="Q3662" i="2" s="1"/>
  <c r="Q3663" i="2" a="1"/>
  <c r="Q3663" i="2" s="1"/>
  <c r="Q3664" i="2" a="1"/>
  <c r="Q3664" i="2" s="1"/>
  <c r="Q3665" i="2" a="1"/>
  <c r="Q3665" i="2" s="1"/>
  <c r="Q3666" i="2" a="1"/>
  <c r="Q3666" i="2" s="1"/>
  <c r="Q3667" i="2" a="1"/>
  <c r="Q3667" i="2" s="1"/>
  <c r="Q3668" i="2" a="1"/>
  <c r="Q3668" i="2" s="1"/>
  <c r="Q3669" i="2" a="1"/>
  <c r="Q3669" i="2" s="1"/>
  <c r="Q3670" i="2" a="1"/>
  <c r="Q3670" i="2" s="1"/>
  <c r="Q3671" i="2" a="1"/>
  <c r="Q3671" i="2" s="1"/>
  <c r="Q3672" i="2" a="1"/>
  <c r="Q3672" i="2"/>
  <c r="Q3673" i="2" a="1"/>
  <c r="Q3673" i="2" s="1"/>
  <c r="Q3674" i="2" a="1"/>
  <c r="Q3674" i="2" s="1"/>
  <c r="Q3675" i="2" a="1"/>
  <c r="Q3675" i="2" s="1"/>
  <c r="Q3676" i="2" a="1"/>
  <c r="Q3676" i="2" s="1"/>
  <c r="Q3677" i="2" a="1"/>
  <c r="Q3677" i="2" s="1"/>
  <c r="Q3678" i="2" a="1"/>
  <c r="Q3678" i="2" s="1"/>
  <c r="Q3679" i="2" a="1"/>
  <c r="Q3679" i="2" s="1"/>
  <c r="Q3680" i="2" a="1"/>
  <c r="Q3680" i="2" s="1"/>
  <c r="Q3681" i="2" a="1"/>
  <c r="Q3681" i="2"/>
  <c r="Q3682" i="2" a="1"/>
  <c r="Q3682" i="2" s="1"/>
  <c r="Q3683" i="2" a="1"/>
  <c r="Q3683" i="2" s="1"/>
  <c r="Q3684" i="2" a="1"/>
  <c r="Q3684" i="2" s="1"/>
  <c r="Q3685" i="2" a="1"/>
  <c r="Q3685" i="2" s="1"/>
  <c r="Q3686" i="2" a="1"/>
  <c r="Q3686" i="2" s="1"/>
  <c r="Q3687" i="2" a="1"/>
  <c r="Q3687" i="2" s="1"/>
  <c r="Q3688" i="2" a="1"/>
  <c r="Q3688" i="2" s="1"/>
  <c r="Q3689" i="2" a="1"/>
  <c r="Q3689" i="2" s="1"/>
  <c r="Q3690" i="2" a="1"/>
  <c r="Q3690" i="2" s="1"/>
  <c r="Q3691" i="2" a="1"/>
  <c r="Q3691" i="2" s="1"/>
  <c r="Q3692" i="2" a="1"/>
  <c r="Q3692" i="2" s="1"/>
  <c r="Q3693" i="2" a="1"/>
  <c r="Q3693" i="2" s="1"/>
  <c r="Q3694" i="2" a="1"/>
  <c r="Q3694" i="2" s="1"/>
  <c r="Q3695" i="2" a="1"/>
  <c r="Q3695" i="2"/>
  <c r="Q3696" i="2" a="1"/>
  <c r="Q3696" i="2" s="1"/>
  <c r="Q3697" i="2" a="1"/>
  <c r="Q3697" i="2" s="1"/>
  <c r="Q3698" i="2" a="1"/>
  <c r="Q3698" i="2" s="1"/>
  <c r="Q3699" i="2" a="1"/>
  <c r="Q3699" i="2" s="1"/>
  <c r="Q3700" i="2" a="1"/>
  <c r="Q3700" i="2"/>
  <c r="Q3701" i="2" a="1"/>
  <c r="Q3701" i="2" s="1"/>
  <c r="Q3702" i="2" a="1"/>
  <c r="Q3702" i="2" s="1"/>
  <c r="Q3703" i="2" a="1"/>
  <c r="Q3703" i="2" s="1"/>
  <c r="Q3704" i="2" a="1"/>
  <c r="Q3704" i="2" s="1"/>
  <c r="Q3705" i="2" a="1"/>
  <c r="Q3705" i="2" s="1"/>
  <c r="Q3706" i="2" a="1"/>
  <c r="Q3706" i="2" s="1"/>
  <c r="Q3707" i="2" a="1"/>
  <c r="Q3707" i="2" s="1"/>
  <c r="Q3708" i="2" a="1"/>
  <c r="Q3708" i="2" s="1"/>
  <c r="Q3709" i="2" a="1"/>
  <c r="Q3709" i="2" s="1"/>
  <c r="Q3710" i="2" a="1"/>
  <c r="Q3710" i="2" s="1"/>
  <c r="Q3711" i="2" a="1"/>
  <c r="Q3711" i="2" s="1"/>
  <c r="Q3712" i="2" a="1"/>
  <c r="Q3712" i="2" s="1"/>
  <c r="Q3713" i="2" a="1"/>
  <c r="Q3713" i="2" s="1"/>
  <c r="Q3714" i="2" a="1"/>
  <c r="Q3714" i="2"/>
  <c r="Q3715" i="2" a="1"/>
  <c r="Q3715" i="2" s="1"/>
  <c r="Q3716" i="2" a="1"/>
  <c r="Q3716" i="2" s="1"/>
  <c r="Q3717" i="2" a="1"/>
  <c r="Q3717" i="2" s="1"/>
  <c r="Q3718" i="2" a="1"/>
  <c r="Q3718" i="2" s="1"/>
  <c r="Q3719" i="2" a="1"/>
  <c r="Q3719" i="2" s="1"/>
  <c r="Q3720" i="2" a="1"/>
  <c r="Q3720" i="2" s="1"/>
  <c r="Q3721" i="2" a="1"/>
  <c r="Q3721" i="2" s="1"/>
  <c r="Q3722" i="2" a="1"/>
  <c r="Q3722" i="2" s="1"/>
  <c r="Q3723" i="2" a="1"/>
  <c r="Q3723" i="2" s="1"/>
  <c r="Q3724" i="2" a="1"/>
  <c r="Q3724" i="2" s="1"/>
  <c r="Q3725" i="2" a="1"/>
  <c r="Q3725" i="2" s="1"/>
  <c r="Q3726" i="2" a="1"/>
  <c r="Q3726" i="2" s="1"/>
  <c r="Q3727" i="2" a="1"/>
  <c r="Q3727" i="2" s="1"/>
  <c r="Q3728" i="2" a="1"/>
  <c r="Q3728" i="2" s="1"/>
  <c r="Q3729" i="2" a="1"/>
  <c r="Q3729" i="2"/>
  <c r="Q3730" i="2" a="1"/>
  <c r="Q3730" i="2" s="1"/>
  <c r="Q3731" i="2" a="1"/>
  <c r="Q3731" i="2" s="1"/>
  <c r="Q3732" i="2" a="1"/>
  <c r="Q3732" i="2"/>
  <c r="Q3733" i="2" a="1"/>
  <c r="Q3733" i="2" s="1"/>
  <c r="Q3734" i="2" a="1"/>
  <c r="Q3734" i="2" s="1"/>
  <c r="Q3735" i="2" a="1"/>
  <c r="Q3735" i="2" s="1"/>
  <c r="Q3736" i="2" a="1"/>
  <c r="Q3736" i="2" s="1"/>
  <c r="Q3737" i="2" a="1"/>
  <c r="Q3737" i="2" s="1"/>
  <c r="Q3738" i="2" a="1"/>
  <c r="Q3738" i="2" s="1"/>
  <c r="Q3739" i="2" a="1"/>
  <c r="Q3739" i="2"/>
  <c r="Q3740" i="2" a="1"/>
  <c r="Q3740" i="2" s="1"/>
  <c r="Q3741" i="2" a="1"/>
  <c r="Q3741" i="2" s="1"/>
  <c r="Q3742" i="2" a="1"/>
  <c r="Q3742" i="2" s="1"/>
  <c r="Q3743" i="2" a="1"/>
  <c r="Q3743" i="2"/>
  <c r="Q3744" i="2" a="1"/>
  <c r="Q3744" i="2" s="1"/>
  <c r="Q3745" i="2" a="1"/>
  <c r="Q3745" i="2" s="1"/>
  <c r="Q3746" i="2" a="1"/>
  <c r="Q3746" i="2" s="1"/>
  <c r="Q3747" i="2" a="1"/>
  <c r="Q3747" i="2" s="1"/>
  <c r="Q3748" i="2" a="1"/>
  <c r="Q3748" i="2" s="1"/>
  <c r="Q3749" i="2" a="1"/>
  <c r="Q3749" i="2" s="1"/>
  <c r="Q3750" i="2" a="1"/>
  <c r="Q3750" i="2" s="1"/>
  <c r="Q3751" i="2" a="1"/>
  <c r="Q3751" i="2" s="1"/>
  <c r="Q3752" i="2" a="1"/>
  <c r="Q3752" i="2" s="1"/>
  <c r="Q3753" i="2" a="1"/>
  <c r="Q3753" i="2" s="1"/>
  <c r="Q3754" i="2" a="1"/>
  <c r="Q3754" i="2" s="1"/>
  <c r="Q3755" i="2" a="1"/>
  <c r="Q3755" i="2" s="1"/>
  <c r="Q3756" i="2" a="1"/>
  <c r="Q3756" i="2" s="1"/>
  <c r="Q3757" i="2" a="1"/>
  <c r="Q3757" i="2" s="1"/>
  <c r="Q3758" i="2" a="1"/>
  <c r="Q3758" i="2" s="1"/>
  <c r="Q3759" i="2" a="1"/>
  <c r="Q3759" i="2" s="1"/>
  <c r="Q3760" i="2" a="1"/>
  <c r="Q3760" i="2" s="1"/>
  <c r="Q3761" i="2" a="1"/>
  <c r="Q3761" i="2"/>
  <c r="Q3762" i="2" a="1"/>
  <c r="Q3762" i="2" s="1"/>
  <c r="Q3763" i="2" a="1"/>
  <c r="Q3763" i="2" s="1"/>
  <c r="Q3764" i="2" a="1"/>
  <c r="Q3764" i="2" s="1"/>
  <c r="Q3765" i="2" a="1"/>
  <c r="Q3765" i="2" s="1"/>
  <c r="Q3766" i="2" a="1"/>
  <c r="Q3766" i="2" s="1"/>
  <c r="Q3767" i="2" a="1"/>
  <c r="Q3767" i="2" s="1"/>
  <c r="Q3768" i="2" a="1"/>
  <c r="Q3768" i="2" s="1"/>
  <c r="Q3769" i="2" a="1"/>
  <c r="Q3769" i="2" s="1"/>
  <c r="Q3770" i="2" a="1"/>
  <c r="Q3770" i="2" s="1"/>
  <c r="Q3771" i="2" a="1"/>
  <c r="Q3771" i="2" s="1"/>
  <c r="Q3772" i="2" a="1"/>
  <c r="Q3772" i="2" s="1"/>
  <c r="Q3773" i="2" a="1"/>
  <c r="Q3773" i="2" s="1"/>
  <c r="Q3774" i="2" a="1"/>
  <c r="Q3774" i="2" s="1"/>
  <c r="Q3775" i="2" a="1"/>
  <c r="Q3775" i="2" s="1"/>
  <c r="Q3776" i="2" a="1"/>
  <c r="Q3776" i="2" s="1"/>
  <c r="Q3777" i="2" a="1"/>
  <c r="Q3777" i="2" s="1"/>
  <c r="Q3778" i="2" a="1"/>
  <c r="Q3778" i="2" s="1"/>
  <c r="Q3779" i="2" a="1"/>
  <c r="Q3779" i="2" s="1"/>
  <c r="Q3780" i="2" a="1"/>
  <c r="Q3780" i="2"/>
  <c r="Q3781" i="2" a="1"/>
  <c r="Q3781" i="2" s="1"/>
  <c r="Q3782" i="2" a="1"/>
  <c r="Q3782" i="2" s="1"/>
  <c r="Q3783" i="2" a="1"/>
  <c r="Q3783" i="2" s="1"/>
  <c r="Q3784" i="2" a="1"/>
  <c r="Q3784" i="2" s="1"/>
  <c r="Q3785" i="2" a="1"/>
  <c r="Q3785" i="2" s="1"/>
  <c r="Q3786" i="2" a="1"/>
  <c r="Q3786" i="2" s="1"/>
  <c r="Q3787" i="2" a="1"/>
  <c r="Q3787" i="2" s="1"/>
  <c r="Q3788" i="2" a="1"/>
  <c r="Q3788" i="2" s="1"/>
  <c r="Q3789" i="2" a="1"/>
  <c r="Q3789" i="2" s="1"/>
  <c r="Q3790" i="2" a="1"/>
  <c r="Q3790" i="2" s="1"/>
  <c r="Q3791" i="2" a="1"/>
  <c r="Q3791" i="2" s="1"/>
  <c r="Q3792" i="2" a="1"/>
  <c r="Q3792" i="2" s="1"/>
  <c r="Q3793" i="2" a="1"/>
  <c r="Q3793" i="2" s="1"/>
  <c r="Q3794" i="2" a="1"/>
  <c r="Q3794" i="2"/>
  <c r="Q3795" i="2" a="1"/>
  <c r="Q3795" i="2" s="1"/>
  <c r="Q3796" i="2" a="1"/>
  <c r="Q3796" i="2" s="1"/>
  <c r="Q3797" i="2" a="1"/>
  <c r="Q3797" i="2" s="1"/>
  <c r="Q3798" i="2" a="1"/>
  <c r="Q3798" i="2" s="1"/>
  <c r="Q3799" i="2" a="1"/>
  <c r="Q3799" i="2" s="1"/>
  <c r="Q3800" i="2" a="1"/>
  <c r="Q3800" i="2"/>
  <c r="Q3801" i="2" a="1"/>
  <c r="Q3801" i="2"/>
  <c r="Q3802" i="2" a="1"/>
  <c r="Q3802" i="2" s="1"/>
  <c r="Q3803" i="2" a="1"/>
  <c r="Q3803" i="2"/>
  <c r="Q3804" i="2" a="1"/>
  <c r="Q3804" i="2" s="1"/>
  <c r="Q3805" i="2" a="1"/>
  <c r="Q3805" i="2" s="1"/>
  <c r="Q3806" i="2" a="1"/>
  <c r="Q3806" i="2" s="1"/>
  <c r="Q3807" i="2" a="1"/>
  <c r="Q3807" i="2" s="1"/>
  <c r="Q3808" i="2" a="1"/>
  <c r="Q3808" i="2" s="1"/>
  <c r="Q3809" i="2" a="1"/>
  <c r="Q3809" i="2" s="1"/>
  <c r="Q3810" i="2" a="1"/>
  <c r="Q3810" i="2" s="1"/>
  <c r="Q3811" i="2" a="1"/>
  <c r="Q3811" i="2" s="1"/>
  <c r="Q3812" i="2" a="1"/>
  <c r="Q3812" i="2" s="1"/>
  <c r="Q3813" i="2" a="1"/>
  <c r="Q3813" i="2" s="1"/>
  <c r="Q3814" i="2" a="1"/>
  <c r="Q3814" i="2" s="1"/>
  <c r="Q3815" i="2" a="1"/>
  <c r="Q3815" i="2" s="1"/>
  <c r="Q3816" i="2" a="1"/>
  <c r="Q3816" i="2" s="1"/>
  <c r="Q3817" i="2" a="1"/>
  <c r="Q3817" i="2" s="1"/>
  <c r="Q3818" i="2" a="1"/>
  <c r="Q3818" i="2" s="1"/>
  <c r="Q3819" i="2" a="1"/>
  <c r="Q3819" i="2" s="1"/>
  <c r="Q3820" i="2" a="1"/>
  <c r="Q3820" i="2" s="1"/>
  <c r="Q3821" i="2" a="1"/>
  <c r="Q3821" i="2" s="1"/>
  <c r="Q3822" i="2" a="1"/>
  <c r="Q3822" i="2" s="1"/>
  <c r="Q3823" i="2" a="1"/>
  <c r="Q3823" i="2" s="1"/>
  <c r="Q3824" i="2" a="1"/>
  <c r="Q3824" i="2"/>
  <c r="Q3825" i="2" a="1"/>
  <c r="Q3825" i="2" s="1"/>
  <c r="Q3826" i="2" a="1"/>
  <c r="Q3826" i="2" s="1"/>
  <c r="Q3827" i="2" a="1"/>
  <c r="Q3827" i="2" s="1"/>
  <c r="Q3828" i="2" a="1"/>
  <c r="Q3828" i="2"/>
  <c r="Q3829" i="2" a="1"/>
  <c r="Q3829" i="2" s="1"/>
  <c r="Q3830" i="2" a="1"/>
  <c r="Q3830" i="2" s="1"/>
  <c r="Q3831" i="2" a="1"/>
  <c r="Q3831" i="2" s="1"/>
  <c r="Q3832" i="2" a="1"/>
  <c r="Q3832" i="2" s="1"/>
  <c r="Q3833" i="2" a="1"/>
  <c r="Q3833" i="2" s="1"/>
  <c r="Q3834" i="2" a="1"/>
  <c r="Q3834" i="2" s="1"/>
  <c r="Q3835" i="2" a="1"/>
  <c r="Q3835" i="2" s="1"/>
  <c r="Q3836" i="2" a="1"/>
  <c r="Q3836" i="2"/>
  <c r="Q3837" i="2" a="1"/>
  <c r="Q3837" i="2" s="1"/>
  <c r="Q3838" i="2" a="1"/>
  <c r="Q3838" i="2" s="1"/>
  <c r="Q3839" i="2" a="1"/>
  <c r="Q3839" i="2" s="1"/>
  <c r="Q3840" i="2" a="1"/>
  <c r="Q3840" i="2" s="1"/>
  <c r="Q3841" i="2" a="1"/>
  <c r="Q3841" i="2" s="1"/>
  <c r="Q3842" i="2" a="1"/>
  <c r="Q3842" i="2" s="1"/>
  <c r="Q3843" i="2" a="1"/>
  <c r="Q3843" i="2" s="1"/>
  <c r="Q3844" i="2" a="1"/>
  <c r="Q3844" i="2" s="1"/>
  <c r="Q3845" i="2" a="1"/>
  <c r="Q3845" i="2" s="1"/>
  <c r="Q3846" i="2" a="1"/>
  <c r="Q3846" i="2" s="1"/>
  <c r="Q3847" i="2" a="1"/>
  <c r="Q3847" i="2" s="1"/>
  <c r="Q3848" i="2" a="1"/>
  <c r="Q3848" i="2" s="1"/>
  <c r="Q3849" i="2" a="1"/>
  <c r="Q3849" i="2" s="1"/>
  <c r="Q3850" i="2" a="1"/>
  <c r="Q3850" i="2" s="1"/>
  <c r="Q3851" i="2" a="1"/>
  <c r="Q3851" i="2" s="1"/>
  <c r="Q3852" i="2" a="1"/>
  <c r="Q3852" i="2" s="1"/>
  <c r="Q3853" i="2" a="1"/>
  <c r="Q3853" i="2" s="1"/>
  <c r="Q3854" i="2" a="1"/>
  <c r="Q3854" i="2" s="1"/>
  <c r="Q3855" i="2" a="1"/>
  <c r="Q3855" i="2" s="1"/>
  <c r="Q3856" i="2" a="1"/>
  <c r="Q3856" i="2" s="1"/>
  <c r="Q3857" i="2" a="1"/>
  <c r="Q3857" i="2" s="1"/>
  <c r="Q3858" i="2" a="1"/>
  <c r="Q3858" i="2" s="1"/>
  <c r="Q3859" i="2" a="1"/>
  <c r="Q3859" i="2" s="1"/>
  <c r="Q3860" i="2" a="1"/>
  <c r="Q3860" i="2" s="1"/>
  <c r="Q3861" i="2" a="1"/>
  <c r="Q3861" i="2" s="1"/>
  <c r="Q3862" i="2" a="1"/>
  <c r="Q3862" i="2" s="1"/>
  <c r="Q3863" i="2" a="1"/>
  <c r="Q3863" i="2" s="1"/>
  <c r="Q3864" i="2" a="1"/>
  <c r="Q3864" i="2" s="1"/>
  <c r="Q3865" i="2" a="1"/>
  <c r="Q3865" i="2" s="1"/>
  <c r="Q3866" i="2" a="1"/>
  <c r="Q3866" i="2" s="1"/>
  <c r="Q3867" i="2" a="1"/>
  <c r="Q3867" i="2" s="1"/>
  <c r="Q3868" i="2" a="1"/>
  <c r="Q3868" i="2" s="1"/>
  <c r="Q3869" i="2" a="1"/>
  <c r="Q3869" i="2" s="1"/>
  <c r="Q3870" i="2" a="1"/>
  <c r="Q3870" i="2" s="1"/>
  <c r="Q3871" i="2" a="1"/>
  <c r="Q3871" i="2" s="1"/>
  <c r="Q3872" i="2" a="1"/>
  <c r="Q3872" i="2" s="1"/>
  <c r="Q3873" i="2" a="1"/>
  <c r="Q3873" i="2" s="1"/>
  <c r="Q3874" i="2" a="1"/>
  <c r="Q3874" i="2" s="1"/>
  <c r="Q3875" i="2" a="1"/>
  <c r="Q3875" i="2" s="1"/>
  <c r="Q3876" i="2" a="1"/>
  <c r="Q3876" i="2" s="1"/>
  <c r="Q3877" i="2" a="1"/>
  <c r="Q3877" i="2" s="1"/>
  <c r="Q3878" i="2" a="1"/>
  <c r="Q3878" i="2" s="1"/>
  <c r="Q3879" i="2" a="1"/>
  <c r="Q3879" i="2" s="1"/>
  <c r="Q3880" i="2" a="1"/>
  <c r="Q3880" i="2" s="1"/>
  <c r="Q3881" i="2" a="1"/>
  <c r="Q3881" i="2" s="1"/>
  <c r="Q3882" i="2" a="1"/>
  <c r="Q3882" i="2" s="1"/>
  <c r="Q3883" i="2" a="1"/>
  <c r="Q3883" i="2" s="1"/>
  <c r="Q3884" i="2" a="1"/>
  <c r="Q3884" i="2"/>
  <c r="Q3885" i="2" a="1"/>
  <c r="Q3885" i="2" s="1"/>
  <c r="Q3886" i="2" a="1"/>
  <c r="Q3886" i="2" s="1"/>
  <c r="Q3887" i="2" a="1"/>
  <c r="Q3887" i="2" s="1"/>
  <c r="Q3888" i="2" a="1"/>
  <c r="Q3888" i="2" s="1"/>
  <c r="Q3889" i="2" a="1"/>
  <c r="Q3889" i="2" s="1"/>
  <c r="Q3890" i="2" a="1"/>
  <c r="Q3890" i="2" s="1"/>
  <c r="Q3891" i="2" a="1"/>
  <c r="Q3891" i="2" s="1"/>
  <c r="Q3892" i="2" a="1"/>
  <c r="Q3892" i="2" s="1"/>
  <c r="Q3893" i="2" a="1"/>
  <c r="Q3893" i="2" s="1"/>
  <c r="Q3894" i="2" a="1"/>
  <c r="Q3894" i="2" s="1"/>
  <c r="Q3895" i="2" a="1"/>
  <c r="Q3895" i="2" s="1"/>
  <c r="Q3896" i="2" a="1"/>
  <c r="Q3896" i="2"/>
  <c r="Q3897" i="2" a="1"/>
  <c r="Q3897" i="2"/>
  <c r="Q3898" i="2" a="1"/>
  <c r="Q3898" i="2"/>
  <c r="Q3899" i="2" a="1"/>
  <c r="Q3899" i="2" s="1"/>
  <c r="Q3900" i="2" a="1"/>
  <c r="Q3900" i="2" s="1"/>
  <c r="Q3901" i="2" a="1"/>
  <c r="Q3901" i="2"/>
  <c r="Q3902" i="2" a="1"/>
  <c r="Q3902" i="2" s="1"/>
  <c r="Q3903" i="2" a="1"/>
  <c r="Q3903" i="2" s="1"/>
  <c r="Q3904" i="2" a="1"/>
  <c r="Q3904" i="2" s="1"/>
  <c r="Q3905" i="2" a="1"/>
  <c r="Q3905" i="2" s="1"/>
  <c r="Q3906" i="2" a="1"/>
  <c r="Q3906" i="2" s="1"/>
  <c r="Q3907" i="2" a="1"/>
  <c r="Q3907" i="2" s="1"/>
  <c r="Q3908" i="2" a="1"/>
  <c r="Q3908" i="2" s="1"/>
  <c r="Q3909" i="2" a="1"/>
  <c r="Q3909" i="2"/>
  <c r="Q3910" i="2" a="1"/>
  <c r="Q3910" i="2" s="1"/>
  <c r="Q3911" i="2" a="1"/>
  <c r="Q3911" i="2" s="1"/>
  <c r="Q3912" i="2" a="1"/>
  <c r="Q3912" i="2" s="1"/>
  <c r="Q3913" i="2" a="1"/>
  <c r="Q3913" i="2" s="1"/>
  <c r="Q3914" i="2" a="1"/>
  <c r="Q3914" i="2" s="1"/>
  <c r="Q3915" i="2" a="1"/>
  <c r="Q3915" i="2" s="1"/>
  <c r="Q3916" i="2" a="1"/>
  <c r="Q3916" i="2" s="1"/>
  <c r="Q3917" i="2" a="1"/>
  <c r="Q3917" i="2" s="1"/>
  <c r="Q3918" i="2" a="1"/>
  <c r="Q3918" i="2" s="1"/>
  <c r="Q3919" i="2" a="1"/>
  <c r="Q3919" i="2" s="1"/>
  <c r="Q3920" i="2" a="1"/>
  <c r="Q3920" i="2" s="1"/>
  <c r="Q3921" i="2" a="1"/>
  <c r="Q3921" i="2" s="1"/>
  <c r="Q3922" i="2" a="1"/>
  <c r="Q3922" i="2" s="1"/>
  <c r="Q3923" i="2" a="1"/>
  <c r="Q3923" i="2" s="1"/>
  <c r="Q3924" i="2" a="1"/>
  <c r="Q3924" i="2" s="1"/>
  <c r="Q3925" i="2" a="1"/>
  <c r="Q3925" i="2"/>
  <c r="Q3926" i="2" a="1"/>
  <c r="Q3926" i="2" s="1"/>
  <c r="Q3927" i="2" a="1"/>
  <c r="Q3927" i="2" s="1"/>
  <c r="Q3928" i="2" a="1"/>
  <c r="Q3928" i="2" s="1"/>
  <c r="Q3929" i="2" a="1"/>
  <c r="Q3929" i="2" s="1"/>
  <c r="Q3930" i="2" a="1"/>
  <c r="Q3930" i="2" s="1"/>
  <c r="Q3931" i="2" a="1"/>
  <c r="Q3931" i="2" s="1"/>
  <c r="Q3932" i="2" a="1"/>
  <c r="Q3932" i="2"/>
  <c r="Q3933" i="2" a="1"/>
  <c r="Q3933" i="2" s="1"/>
  <c r="Q3934" i="2" a="1"/>
  <c r="Q3934" i="2" s="1"/>
  <c r="Q3935" i="2" a="1"/>
  <c r="Q3935" i="2"/>
  <c r="Q3936" i="2" a="1"/>
  <c r="Q3936" i="2"/>
  <c r="Q3937" i="2" a="1"/>
  <c r="Q3937" i="2" s="1"/>
  <c r="Q3938" i="2" a="1"/>
  <c r="Q3938" i="2" s="1"/>
  <c r="Q3939" i="2" a="1"/>
  <c r="Q3939" i="2" s="1"/>
  <c r="Q3940" i="2" a="1"/>
  <c r="Q3940" i="2" s="1"/>
  <c r="Q3941" i="2" a="1"/>
  <c r="Q3941" i="2" s="1"/>
  <c r="Q3942" i="2" a="1"/>
  <c r="Q3942" i="2" s="1"/>
  <c r="Q3943" i="2" a="1"/>
  <c r="Q3943" i="2" s="1"/>
  <c r="Q3944" i="2" a="1"/>
  <c r="Q3944" i="2" s="1"/>
  <c r="Q3945" i="2" a="1"/>
  <c r="Q3945" i="2" s="1"/>
  <c r="Q3946" i="2" a="1"/>
  <c r="Q3946" i="2" s="1"/>
  <c r="Q3947" i="2" a="1"/>
  <c r="Q3947" i="2" s="1"/>
  <c r="Q3948" i="2" a="1"/>
  <c r="Q3948" i="2"/>
  <c r="Q3949" i="2" a="1"/>
  <c r="Q3949" i="2" s="1"/>
  <c r="Q3950" i="2" a="1"/>
  <c r="Q3950" i="2" s="1"/>
  <c r="Q3951" i="2" a="1"/>
  <c r="Q3951" i="2" s="1"/>
  <c r="Q3952" i="2" a="1"/>
  <c r="Q3952" i="2" s="1"/>
  <c r="Q3953" i="2" a="1"/>
  <c r="Q3953" i="2" s="1"/>
  <c r="Q3954" i="2" a="1"/>
  <c r="Q3954" i="2" s="1"/>
  <c r="Q3955" i="2" a="1"/>
  <c r="Q3955" i="2" s="1"/>
  <c r="Q3956" i="2" a="1"/>
  <c r="Q3956" i="2" s="1"/>
  <c r="Q3957" i="2" a="1"/>
  <c r="Q3957" i="2" s="1"/>
  <c r="Q3958" i="2" a="1"/>
  <c r="Q3958" i="2" s="1"/>
  <c r="Q3959" i="2" a="1"/>
  <c r="Q3959" i="2" s="1"/>
  <c r="Q3960" i="2" a="1"/>
  <c r="Q3960" i="2" s="1"/>
  <c r="Q3961" i="2" a="1"/>
  <c r="Q3961" i="2" s="1"/>
  <c r="Q3962" i="2" a="1"/>
  <c r="Q3962" i="2"/>
  <c r="Q3963" i="2" a="1"/>
  <c r="Q3963" i="2" s="1"/>
  <c r="Q3964" i="2" a="1"/>
  <c r="Q3964" i="2" s="1"/>
  <c r="Q3965" i="2" a="1"/>
  <c r="Q3965" i="2" s="1"/>
  <c r="Q3966" i="2" a="1"/>
  <c r="Q3966" i="2" s="1"/>
  <c r="Q3967" i="2" a="1"/>
  <c r="Q3967" i="2" s="1"/>
  <c r="Q3968" i="2" a="1"/>
  <c r="Q3968" i="2" s="1"/>
  <c r="Q3969" i="2" a="1"/>
  <c r="Q3969" i="2" s="1"/>
  <c r="Q3970" i="2" a="1"/>
  <c r="Q3970" i="2" s="1"/>
  <c r="Q3971" i="2" a="1"/>
  <c r="Q3971" i="2" s="1"/>
  <c r="Q3972" i="2" a="1"/>
  <c r="Q3972" i="2"/>
  <c r="Q3973" i="2" a="1"/>
  <c r="Q3973" i="2" s="1"/>
  <c r="Q3974" i="2" a="1"/>
  <c r="Q3974" i="2" s="1"/>
  <c r="Q3975" i="2" a="1"/>
  <c r="Q3975" i="2" s="1"/>
  <c r="Q3976" i="2" a="1"/>
  <c r="Q3976" i="2" s="1"/>
  <c r="Q3977" i="2" a="1"/>
  <c r="Q3977" i="2" s="1"/>
  <c r="Q3978" i="2" a="1"/>
  <c r="Q3978" i="2" s="1"/>
  <c r="Q3979" i="2" a="1"/>
  <c r="Q3979" i="2" s="1"/>
  <c r="Q3980" i="2" a="1"/>
  <c r="Q3980" i="2" s="1"/>
  <c r="Q3981" i="2" a="1"/>
  <c r="Q3981" i="2"/>
  <c r="Q3982" i="2" a="1"/>
  <c r="Q3982" i="2" s="1"/>
  <c r="Q3983" i="2" a="1"/>
  <c r="Q3983" i="2" s="1"/>
  <c r="Q3984" i="2" a="1"/>
  <c r="Q3984" i="2" s="1"/>
  <c r="Q3985" i="2" a="1"/>
  <c r="Q3985" i="2" s="1"/>
  <c r="Q3986" i="2" a="1"/>
  <c r="Q3986" i="2" s="1"/>
  <c r="Q3987" i="2" a="1"/>
  <c r="Q3987" i="2" s="1"/>
  <c r="Q3988" i="2" a="1"/>
  <c r="Q3988" i="2" s="1"/>
  <c r="Q3989" i="2" a="1"/>
  <c r="Q3989" i="2" s="1"/>
  <c r="Q3990" i="2" a="1"/>
  <c r="Q3990" i="2" s="1"/>
  <c r="Q3991" i="2" a="1"/>
  <c r="Q3991" i="2" s="1"/>
  <c r="Q3992" i="2" a="1"/>
  <c r="Q3992" i="2" s="1"/>
  <c r="Q3993" i="2" a="1"/>
  <c r="Q3993" i="2" s="1"/>
  <c r="Q3994" i="2" a="1"/>
  <c r="Q3994" i="2" s="1"/>
  <c r="Q3995" i="2" a="1"/>
  <c r="Q3995" i="2" s="1"/>
  <c r="Q3996" i="2" a="1"/>
  <c r="Q3996" i="2" s="1"/>
  <c r="Q3997" i="2" a="1"/>
  <c r="Q3997" i="2" s="1"/>
  <c r="Q3998" i="2" a="1"/>
  <c r="Q3998" i="2" s="1"/>
  <c r="Q3999" i="2" a="1"/>
  <c r="Q3999" i="2" s="1"/>
  <c r="Q4000" i="2" a="1"/>
  <c r="Q4000" i="2" s="1"/>
  <c r="Q4001" i="2" a="1"/>
  <c r="Q4001" i="2" s="1"/>
  <c r="Q4002" i="2" a="1"/>
  <c r="Q4002" i="2" s="1"/>
  <c r="Q4003" i="2" a="1"/>
  <c r="Q4003" i="2" s="1"/>
  <c r="Q4004" i="2" a="1"/>
  <c r="Q4004" i="2" s="1"/>
  <c r="Q4005" i="2" a="1"/>
  <c r="Q4005" i="2" s="1"/>
  <c r="Q4006" i="2" a="1"/>
  <c r="Q4006" i="2" s="1"/>
  <c r="Q4007" i="2" a="1"/>
  <c r="Q4007" i="2" s="1"/>
  <c r="Q4008" i="2" a="1"/>
  <c r="Q4008" i="2" s="1"/>
  <c r="Q4009" i="2" a="1"/>
  <c r="Q4009" i="2" s="1"/>
  <c r="Q4010" i="2" a="1"/>
  <c r="Q4010" i="2" s="1"/>
  <c r="Q4011" i="2" a="1"/>
  <c r="Q4011" i="2" s="1"/>
  <c r="Q4012" i="2" a="1"/>
  <c r="Q4012" i="2" s="1"/>
  <c r="Q4013" i="2" a="1"/>
  <c r="Q4013" i="2" s="1"/>
  <c r="Q4014" i="2" a="1"/>
  <c r="Q4014" i="2" s="1"/>
  <c r="Q4015" i="2" a="1"/>
  <c r="Q4015" i="2"/>
  <c r="Q4016" i="2" a="1"/>
  <c r="Q4016" i="2" s="1"/>
  <c r="Q4017" i="2" a="1"/>
  <c r="Q4017" i="2" s="1"/>
  <c r="Q4018" i="2" a="1"/>
  <c r="Q4018" i="2"/>
  <c r="Q4019" i="2" a="1"/>
  <c r="Q4019" i="2" s="1"/>
  <c r="Q4020" i="2" a="1"/>
  <c r="Q4020" i="2" s="1"/>
  <c r="Q4021" i="2" a="1"/>
  <c r="Q4021" i="2" s="1"/>
  <c r="Q4022" i="2" a="1"/>
  <c r="Q4022" i="2" s="1"/>
  <c r="Q4023" i="2" a="1"/>
  <c r="Q4023" i="2"/>
  <c r="Q4024" i="2" a="1"/>
  <c r="Q4024" i="2" s="1"/>
  <c r="Q4025" i="2" a="1"/>
  <c r="Q4025" i="2" s="1"/>
  <c r="Q4026" i="2" a="1"/>
  <c r="Q4026" i="2" s="1"/>
  <c r="Q4027" i="2" a="1"/>
  <c r="Q4027" i="2" s="1"/>
  <c r="Q4028" i="2" a="1"/>
  <c r="Q4028" i="2"/>
  <c r="Q4029" i="2" a="1"/>
  <c r="Q4029" i="2" s="1"/>
  <c r="Q4030" i="2" a="1"/>
  <c r="Q4030" i="2" s="1"/>
  <c r="Q4031" i="2" a="1"/>
  <c r="Q4031" i="2" s="1"/>
  <c r="Q4032" i="2" a="1"/>
  <c r="Q4032" i="2" s="1"/>
  <c r="Q4033" i="2" a="1"/>
  <c r="Q4033" i="2"/>
  <c r="Q4034" i="2" a="1"/>
  <c r="Q4034" i="2" s="1"/>
  <c r="Q4035" i="2" a="1"/>
  <c r="Q4035" i="2"/>
  <c r="Q4036" i="2" a="1"/>
  <c r="Q4036" i="2" s="1"/>
  <c r="Q4037" i="2" a="1"/>
  <c r="Q4037" i="2" s="1"/>
  <c r="Q4038" i="2" a="1"/>
  <c r="Q4038" i="2" s="1"/>
  <c r="Q4039" i="2" a="1"/>
  <c r="Q4039" i="2" s="1"/>
  <c r="Q4040" i="2" a="1"/>
  <c r="Q4040" i="2" s="1"/>
  <c r="Q4041" i="2" a="1"/>
  <c r="Q4041" i="2" s="1"/>
  <c r="Q4042" i="2" a="1"/>
  <c r="Q4042" i="2" s="1"/>
  <c r="Q4043" i="2" a="1"/>
  <c r="Q4043" i="2" s="1"/>
  <c r="Q4044" i="2" a="1"/>
  <c r="Q4044" i="2" s="1"/>
  <c r="Q4045" i="2" a="1"/>
  <c r="Q4045" i="2" s="1"/>
  <c r="Q4046" i="2" a="1"/>
  <c r="Q4046" i="2" s="1"/>
  <c r="Q4047" i="2" a="1"/>
  <c r="Q4047" i="2" s="1"/>
  <c r="Q4048" i="2" a="1"/>
  <c r="Q4048" i="2" s="1"/>
  <c r="Q4049" i="2" a="1"/>
  <c r="Q4049" i="2"/>
  <c r="Q4050" i="2" a="1"/>
  <c r="Q4050" i="2" s="1"/>
  <c r="Q4051" i="2" a="1"/>
  <c r="Q4051" i="2" s="1"/>
  <c r="Q4052" i="2" a="1"/>
  <c r="Q4052" i="2" s="1"/>
  <c r="Q4053" i="2" a="1"/>
  <c r="Q4053" i="2" s="1"/>
  <c r="Q4054" i="2" a="1"/>
  <c r="Q4054" i="2" s="1"/>
  <c r="Q4055" i="2" a="1"/>
  <c r="Q4055" i="2"/>
  <c r="Q4056" i="2" a="1"/>
  <c r="Q4056" i="2" s="1"/>
  <c r="Q4057" i="2" a="1"/>
  <c r="Q4057" i="2" s="1"/>
  <c r="Q4058" i="2" a="1"/>
  <c r="Q4058" i="2" s="1"/>
  <c r="Q4059" i="2" a="1"/>
  <c r="Q4059" i="2" s="1"/>
  <c r="Q4060" i="2" a="1"/>
  <c r="Q4060" i="2" s="1"/>
  <c r="Q4061" i="2" a="1"/>
  <c r="Q4061" i="2" s="1"/>
  <c r="Q4062" i="2" a="1"/>
  <c r="Q4062" i="2" s="1"/>
  <c r="Q4063" i="2" a="1"/>
  <c r="Q4063" i="2" s="1"/>
  <c r="Q4064" i="2" a="1"/>
  <c r="Q4064" i="2" s="1"/>
  <c r="Q4065" i="2" a="1"/>
  <c r="Q4065" i="2" s="1"/>
  <c r="Q4066" i="2" a="1"/>
  <c r="Q4066" i="2" s="1"/>
  <c r="Q4067" i="2" a="1"/>
  <c r="Q4067" i="2" s="1"/>
  <c r="Q4068" i="2" a="1"/>
  <c r="Q4068" i="2"/>
  <c r="Q4069" i="2" a="1"/>
  <c r="Q4069" i="2"/>
  <c r="Q4070" i="2" a="1"/>
  <c r="Q4070" i="2" s="1"/>
  <c r="Q4071" i="2" a="1"/>
  <c r="Q4071" i="2" s="1"/>
  <c r="Q4072" i="2" a="1"/>
  <c r="Q4072" i="2" s="1"/>
  <c r="Q4073" i="2" a="1"/>
  <c r="Q4073" i="2" s="1"/>
  <c r="Q4074" i="2" a="1"/>
  <c r="Q4074" i="2" s="1"/>
  <c r="Q4075" i="2" a="1"/>
  <c r="Q4075" i="2" s="1"/>
  <c r="Q4076" i="2" a="1"/>
  <c r="Q4076" i="2" s="1"/>
  <c r="Q4077" i="2" a="1"/>
  <c r="Q4077" i="2" s="1"/>
  <c r="Q4078" i="2" a="1"/>
  <c r="Q4078" i="2" s="1"/>
  <c r="Q4079" i="2" a="1"/>
  <c r="Q4079" i="2" s="1"/>
  <c r="Q4080" i="2" a="1"/>
  <c r="Q4080" i="2" s="1"/>
  <c r="Q4081" i="2" a="1"/>
  <c r="Q4081" i="2" s="1"/>
  <c r="Q4082" i="2" a="1"/>
  <c r="Q4082" i="2" s="1"/>
  <c r="Q4083" i="2" a="1"/>
  <c r="Q4083" i="2" s="1"/>
  <c r="Q4084" i="2" a="1"/>
  <c r="Q4084" i="2"/>
  <c r="Q4085" i="2" a="1"/>
  <c r="Q4085" i="2" s="1"/>
  <c r="Q4086" i="2" a="1"/>
  <c r="Q4086" i="2" s="1"/>
  <c r="Q4087" i="2" a="1"/>
  <c r="Q4087" i="2" s="1"/>
  <c r="Q4088" i="2" a="1"/>
  <c r="Q4088" i="2" s="1"/>
  <c r="Q4089" i="2" a="1"/>
  <c r="Q4089" i="2" s="1"/>
  <c r="Q4090" i="2" a="1"/>
  <c r="Q4090" i="2" s="1"/>
  <c r="Q4091" i="2" a="1"/>
  <c r="Q4091" i="2" s="1"/>
  <c r="Q4092" i="2" a="1"/>
  <c r="Q4092" i="2" s="1"/>
  <c r="Q4093" i="2" a="1"/>
  <c r="Q4093" i="2" s="1"/>
  <c r="Q4094" i="2" a="1"/>
  <c r="Q4094" i="2" s="1"/>
  <c r="Q4095" i="2" a="1"/>
  <c r="Q4095" i="2" s="1"/>
  <c r="Q4096" i="2" a="1"/>
  <c r="Q4096" i="2" s="1"/>
  <c r="Q4097" i="2" a="1"/>
  <c r="Q4097" i="2"/>
  <c r="Q4098" i="2" a="1"/>
  <c r="Q4098" i="2"/>
  <c r="Q4099" i="2" a="1"/>
  <c r="Q4099" i="2" s="1"/>
  <c r="Q4100" i="2" a="1"/>
  <c r="Q4100" i="2" s="1"/>
  <c r="Q4101" i="2" a="1"/>
  <c r="Q4101" i="2" s="1"/>
  <c r="Q4102" i="2" a="1"/>
  <c r="Q4102" i="2" s="1"/>
  <c r="Q4103" i="2" a="1"/>
  <c r="Q4103" i="2" s="1"/>
  <c r="Q4104" i="2" a="1"/>
  <c r="Q4104" i="2" s="1"/>
  <c r="Q4105" i="2" a="1"/>
  <c r="Q4105" i="2" s="1"/>
  <c r="Q4106" i="2" a="1"/>
  <c r="Q4106" i="2" s="1"/>
  <c r="Q4107" i="2" a="1"/>
  <c r="Q4107" i="2" s="1"/>
  <c r="Q4108" i="2" a="1"/>
  <c r="Q4108" i="2"/>
  <c r="Q4109" i="2" a="1"/>
  <c r="Q4109" i="2" s="1"/>
  <c r="Q4110" i="2" a="1"/>
  <c r="Q4110" i="2" s="1"/>
  <c r="Q4111" i="2" a="1"/>
  <c r="Q4111" i="2" s="1"/>
  <c r="Q4112" i="2" a="1"/>
  <c r="Q4112" i="2" s="1"/>
  <c r="Q4113" i="2" a="1"/>
  <c r="Q4113" i="2" s="1"/>
  <c r="Q4114" i="2" a="1"/>
  <c r="Q4114" i="2"/>
  <c r="Q4115" i="2" a="1"/>
  <c r="Q4115" i="2" s="1"/>
  <c r="Q4116" i="2" a="1"/>
  <c r="Q4116" i="2" s="1"/>
  <c r="Q4117" i="2" a="1"/>
  <c r="Q4117" i="2" s="1"/>
  <c r="Q4118" i="2" a="1"/>
  <c r="Q4118" i="2" s="1"/>
  <c r="Q4119" i="2" a="1"/>
  <c r="Q4119" i="2" s="1"/>
  <c r="Q4120" i="2" a="1"/>
  <c r="Q4120" i="2"/>
  <c r="Q4121" i="2" a="1"/>
  <c r="Q4121" i="2" s="1"/>
  <c r="Q4122" i="2" a="1"/>
  <c r="Q4122" i="2" s="1"/>
  <c r="Q4123" i="2" a="1"/>
  <c r="Q4123" i="2" s="1"/>
  <c r="Q4124" i="2" a="1"/>
  <c r="Q4124" i="2" s="1"/>
  <c r="Q4125" i="2" a="1"/>
  <c r="Q4125" i="2" s="1"/>
  <c r="Q4126" i="2" a="1"/>
  <c r="Q4126" i="2" s="1"/>
  <c r="Q4127" i="2" a="1"/>
  <c r="Q4127" i="2" s="1"/>
  <c r="Q4128" i="2" a="1"/>
  <c r="Q4128" i="2" s="1"/>
  <c r="Q4129" i="2" a="1"/>
  <c r="Q4129" i="2" s="1"/>
  <c r="Q4130" i="2" a="1"/>
  <c r="Q4130" i="2"/>
  <c r="Q4131" i="2" a="1"/>
  <c r="Q4131" i="2" s="1"/>
  <c r="Q4132" i="2" a="1"/>
  <c r="Q4132" i="2" s="1"/>
  <c r="Q4133" i="2" a="1"/>
  <c r="Q4133" i="2"/>
  <c r="Q4134" i="2" a="1"/>
  <c r="Q4134" i="2" s="1"/>
  <c r="Q4135" i="2" a="1"/>
  <c r="Q4135" i="2" s="1"/>
  <c r="Q4136" i="2" a="1"/>
  <c r="Q4136" i="2" s="1"/>
  <c r="Q4137" i="2" a="1"/>
  <c r="Q4137" i="2" s="1"/>
  <c r="Q4138" i="2" a="1"/>
  <c r="Q4138" i="2" s="1"/>
  <c r="Q4139" i="2" a="1"/>
  <c r="Q4139" i="2" s="1"/>
  <c r="Q4140" i="2" a="1"/>
  <c r="Q4140" i="2" s="1"/>
  <c r="Q4141" i="2" a="1"/>
  <c r="Q4141" i="2" s="1"/>
  <c r="Q4142" i="2" a="1"/>
  <c r="Q4142" i="2" s="1"/>
  <c r="Q4143" i="2" a="1"/>
  <c r="Q4143" i="2" s="1"/>
  <c r="Q4144" i="2" a="1"/>
  <c r="Q4144" i="2" s="1"/>
  <c r="Q4145" i="2" a="1"/>
  <c r="Q4145" i="2" s="1"/>
  <c r="Q4146" i="2" a="1"/>
  <c r="Q4146" i="2" s="1"/>
  <c r="Q4147" i="2" a="1"/>
  <c r="Q4147" i="2" s="1"/>
  <c r="Q4148" i="2" a="1"/>
  <c r="Q4148" i="2" s="1"/>
  <c r="Q4149" i="2" a="1"/>
  <c r="Q4149" i="2" s="1"/>
  <c r="Q4150" i="2" a="1"/>
  <c r="Q4150" i="2" s="1"/>
  <c r="Q4151" i="2" a="1"/>
  <c r="Q4151" i="2" s="1"/>
  <c r="Q4152" i="2" a="1"/>
  <c r="Q4152" i="2" s="1"/>
  <c r="Q4153" i="2" a="1"/>
  <c r="Q4153" i="2" s="1"/>
  <c r="Q4154" i="2" a="1"/>
  <c r="Q4154" i="2" s="1"/>
  <c r="Q4155" i="2" a="1"/>
  <c r="Q4155" i="2" s="1"/>
  <c r="Q4156" i="2" a="1"/>
  <c r="Q4156" i="2"/>
  <c r="Q4157" i="2" a="1"/>
  <c r="Q4157" i="2" s="1"/>
  <c r="Q4158" i="2" a="1"/>
  <c r="Q4158" i="2" s="1"/>
  <c r="Q4159" i="2" a="1"/>
  <c r="Q4159" i="2" s="1"/>
  <c r="Q4160" i="2" a="1"/>
  <c r="Q4160" i="2" s="1"/>
  <c r="Q4161" i="2" a="1"/>
  <c r="Q4161" i="2" s="1"/>
  <c r="Q4162" i="2" a="1"/>
  <c r="Q4162" i="2" s="1"/>
  <c r="Q4163" i="2" a="1"/>
  <c r="Q4163" i="2" s="1"/>
  <c r="Q4164" i="2" a="1"/>
  <c r="Q4164" i="2" s="1"/>
  <c r="Q4165" i="2" a="1"/>
  <c r="Q4165" i="2" s="1"/>
  <c r="Q4166" i="2" a="1"/>
  <c r="Q4166" i="2" s="1"/>
  <c r="Q4167" i="2" a="1"/>
  <c r="Q4167" i="2" s="1"/>
  <c r="Q4168" i="2" a="1"/>
  <c r="Q4168" i="2" s="1"/>
  <c r="Q4169" i="2" a="1"/>
  <c r="Q4169" i="2" s="1"/>
  <c r="Q4170" i="2" a="1"/>
  <c r="Q4170" i="2" s="1"/>
  <c r="Q4171" i="2" a="1"/>
  <c r="Q4171" i="2" s="1"/>
  <c r="Q4172" i="2" a="1"/>
  <c r="Q4172" i="2" s="1"/>
  <c r="Q4173" i="2" a="1"/>
  <c r="Q4173" i="2" s="1"/>
  <c r="Q4174" i="2" a="1"/>
  <c r="Q4174" i="2" s="1"/>
  <c r="Q4175" i="2" a="1"/>
  <c r="Q4175" i="2" s="1"/>
  <c r="Q4176" i="2" a="1"/>
  <c r="Q4176" i="2" s="1"/>
  <c r="Q4177" i="2" a="1"/>
  <c r="Q4177" i="2" s="1"/>
  <c r="Q4178" i="2" a="1"/>
  <c r="Q4178" i="2" s="1"/>
  <c r="Q4179" i="2" a="1"/>
  <c r="Q4179" i="2" s="1"/>
  <c r="Q4180" i="2" a="1"/>
  <c r="Q4180" i="2" s="1"/>
  <c r="Q4181" i="2" a="1"/>
  <c r="Q4181" i="2" s="1"/>
  <c r="Q4182" i="2" a="1"/>
  <c r="Q4182" i="2" s="1"/>
  <c r="Q4183" i="2" a="1"/>
  <c r="Q4183" i="2" s="1"/>
  <c r="Q4184" i="2" a="1"/>
  <c r="Q4184" i="2" s="1"/>
  <c r="Q4185" i="2" a="1"/>
  <c r="Q4185" i="2" s="1"/>
  <c r="Q4186" i="2" a="1"/>
  <c r="Q4186" i="2" s="1"/>
  <c r="Q4187" i="2" a="1"/>
  <c r="Q4187" i="2" s="1"/>
  <c r="Q4188" i="2" a="1"/>
  <c r="Q4188" i="2" s="1"/>
  <c r="Q4189" i="2" a="1"/>
  <c r="Q4189" i="2" s="1"/>
  <c r="Q4190" i="2" a="1"/>
  <c r="Q4190" i="2" s="1"/>
  <c r="Q4191" i="2" a="1"/>
  <c r="Q4191" i="2"/>
  <c r="Q4192" i="2" a="1"/>
  <c r="Q4192" i="2" s="1"/>
  <c r="Q4193" i="2" a="1"/>
  <c r="Q4193" i="2"/>
  <c r="Q4194" i="2" a="1"/>
  <c r="Q4194" i="2" s="1"/>
  <c r="Q4195" i="2" a="1"/>
  <c r="Q4195" i="2" s="1"/>
  <c r="Q4196" i="2" a="1"/>
  <c r="Q4196" i="2" s="1"/>
  <c r="Q4197" i="2" a="1"/>
  <c r="Q4197" i="2" s="1"/>
  <c r="Q4198" i="2" a="1"/>
  <c r="Q4198" i="2" s="1"/>
  <c r="Q4199" i="2" a="1"/>
  <c r="Q4199" i="2" s="1"/>
  <c r="Q4200" i="2" a="1"/>
  <c r="Q4200" i="2" s="1"/>
  <c r="Q4201" i="2" a="1"/>
  <c r="Q4201" i="2" s="1"/>
  <c r="Q4202" i="2" a="1"/>
  <c r="Q4202" i="2" s="1"/>
  <c r="Q4203" i="2" a="1"/>
  <c r="Q4203" i="2" s="1"/>
  <c r="Q4204" i="2" a="1"/>
  <c r="Q4204" i="2" s="1"/>
  <c r="Q4205" i="2" a="1"/>
  <c r="Q4205" i="2" s="1"/>
  <c r="Q4206" i="2" a="1"/>
  <c r="Q4206" i="2" s="1"/>
  <c r="Q4207" i="2" a="1"/>
  <c r="Q4207" i="2" s="1"/>
  <c r="Q4208" i="2" a="1"/>
  <c r="Q4208" i="2" s="1"/>
  <c r="Q4209" i="2" a="1"/>
  <c r="Q4209" i="2" s="1"/>
  <c r="Q4210" i="2" a="1"/>
  <c r="Q4210" i="2" s="1"/>
  <c r="Q4211" i="2" a="1"/>
  <c r="Q4211" i="2" s="1"/>
  <c r="Q4212" i="2" a="1"/>
  <c r="Q4212" i="2" s="1"/>
  <c r="Q4213" i="2" a="1"/>
  <c r="Q4213" i="2" s="1"/>
  <c r="Q4214" i="2" a="1"/>
  <c r="Q4214" i="2" s="1"/>
  <c r="Q4215" i="2" a="1"/>
  <c r="Q4215" i="2" s="1"/>
  <c r="Q4216" i="2" a="1"/>
  <c r="Q4216" i="2" s="1"/>
  <c r="Q4217" i="2" a="1"/>
  <c r="Q4217" i="2" s="1"/>
  <c r="Q4218" i="2" a="1"/>
  <c r="Q4218" i="2" s="1"/>
  <c r="Q4219" i="2" a="1"/>
  <c r="Q4219" i="2"/>
  <c r="Q4220" i="2" a="1"/>
  <c r="Q4220" i="2" s="1"/>
  <c r="Q4221" i="2" a="1"/>
  <c r="Q4221" i="2" s="1"/>
  <c r="Q4222" i="2" a="1"/>
  <c r="Q4222" i="2" s="1"/>
  <c r="Q4223" i="2" a="1"/>
  <c r="Q4223" i="2" s="1"/>
  <c r="Q4224" i="2" a="1"/>
  <c r="Q4224" i="2"/>
  <c r="Q4225" i="2" a="1"/>
  <c r="Q4225" i="2" s="1"/>
  <c r="Q4226" i="2" a="1"/>
  <c r="Q4226" i="2" s="1"/>
  <c r="Q4227" i="2" a="1"/>
  <c r="Q4227" i="2" s="1"/>
  <c r="Q4228" i="2" a="1"/>
  <c r="Q4228" i="2" s="1"/>
  <c r="Q4229" i="2" a="1"/>
  <c r="Q4229" i="2" s="1"/>
  <c r="Q4230" i="2" a="1"/>
  <c r="Q4230" i="2" s="1"/>
  <c r="Q4231" i="2" a="1"/>
  <c r="Q4231" i="2" s="1"/>
  <c r="Q4232" i="2" a="1"/>
  <c r="Q4232" i="2" s="1"/>
  <c r="Q4233" i="2" a="1"/>
  <c r="Q4233" i="2"/>
  <c r="Q4234" i="2" a="1"/>
  <c r="Q4234" i="2" s="1"/>
  <c r="Q4235" i="2" a="1"/>
  <c r="Q4235" i="2" s="1"/>
  <c r="Q4236" i="2" a="1"/>
  <c r="Q4236" i="2" s="1"/>
  <c r="Q4237" i="2" a="1"/>
  <c r="Q4237" i="2" s="1"/>
  <c r="Q4238" i="2" a="1"/>
  <c r="Q4238" i="2" s="1"/>
  <c r="Q4239" i="2" a="1"/>
  <c r="Q4239" i="2" s="1"/>
  <c r="Q4240" i="2" a="1"/>
  <c r="Q4240" i="2" s="1"/>
  <c r="Q4241" i="2" a="1"/>
  <c r="Q4241" i="2" s="1"/>
  <c r="Q4242" i="2" a="1"/>
  <c r="Q4242" i="2" s="1"/>
  <c r="Q4243" i="2" a="1"/>
  <c r="Q4243" i="2" s="1"/>
  <c r="Q4244" i="2" a="1"/>
  <c r="Q4244" i="2" s="1"/>
  <c r="Q4245" i="2" a="1"/>
  <c r="Q4245" i="2" s="1"/>
  <c r="Q4246" i="2" a="1"/>
  <c r="Q4246" i="2" s="1"/>
  <c r="Q4247" i="2" a="1"/>
  <c r="Q4247" i="2" s="1"/>
  <c r="Q4248" i="2" a="1"/>
  <c r="Q4248" i="2" s="1"/>
  <c r="Q4249" i="2" a="1"/>
  <c r="Q4249" i="2" s="1"/>
  <c r="Q4250" i="2" a="1"/>
  <c r="Q4250" i="2" s="1"/>
  <c r="Q4251" i="2" a="1"/>
  <c r="Q4251" i="2" s="1"/>
  <c r="Q4252" i="2" a="1"/>
  <c r="Q4252" i="2" s="1"/>
  <c r="Q4253" i="2" a="1"/>
  <c r="Q4253" i="2" s="1"/>
  <c r="Q4254" i="2" a="1"/>
  <c r="Q4254" i="2" s="1"/>
  <c r="Q4255" i="2" a="1"/>
  <c r="Q4255" i="2" s="1"/>
  <c r="Q4256" i="2" a="1"/>
  <c r="Q4256" i="2" s="1"/>
  <c r="Q4257" i="2" a="1"/>
  <c r="Q4257" i="2" s="1"/>
  <c r="Q4258" i="2" a="1"/>
  <c r="Q4258" i="2" s="1"/>
  <c r="Q4259" i="2" a="1"/>
  <c r="Q4259" i="2" s="1"/>
  <c r="Q4260" i="2" a="1"/>
  <c r="Q4260" i="2" s="1"/>
  <c r="Q4261" i="2" a="1"/>
  <c r="Q4261" i="2" s="1"/>
  <c r="Q4262" i="2" a="1"/>
  <c r="Q4262" i="2" s="1"/>
  <c r="Q4263" i="2" a="1"/>
  <c r="Q4263" i="2"/>
  <c r="Q4264" i="2" a="1"/>
  <c r="Q4264" i="2"/>
  <c r="Q4265" i="2" a="1"/>
  <c r="Q4265" i="2" s="1"/>
  <c r="Q4266" i="2" a="1"/>
  <c r="Q4266" i="2" s="1"/>
  <c r="Q4267" i="2" a="1"/>
  <c r="Q4267" i="2" s="1"/>
  <c r="Q4268" i="2" a="1"/>
  <c r="Q4268" i="2" s="1"/>
  <c r="Q4269" i="2" a="1"/>
  <c r="Q4269" i="2" s="1"/>
  <c r="Q4270" i="2" a="1"/>
  <c r="Q4270" i="2" s="1"/>
  <c r="Q4271" i="2" a="1"/>
  <c r="Q4271" i="2" s="1"/>
  <c r="Q4272" i="2" a="1"/>
  <c r="Q4272" i="2" s="1"/>
  <c r="Q4273" i="2" a="1"/>
  <c r="Q4273" i="2" s="1"/>
  <c r="Q4274" i="2" a="1"/>
  <c r="Q4274" i="2" s="1"/>
  <c r="Q4275" i="2" a="1"/>
  <c r="Q4275" i="2"/>
  <c r="Q4276" i="2" a="1"/>
  <c r="Q4276" i="2" s="1"/>
  <c r="Q4277" i="2" a="1"/>
  <c r="Q4277" i="2" s="1"/>
  <c r="Q4278" i="2" a="1"/>
  <c r="Q4278" i="2" s="1"/>
  <c r="Q4279" i="2" a="1"/>
  <c r="Q4279" i="2" s="1"/>
  <c r="Q4280" i="2" a="1"/>
  <c r="Q4280" i="2"/>
  <c r="Q4281" i="2" a="1"/>
  <c r="Q4281" i="2" s="1"/>
  <c r="Q4282" i="2" a="1"/>
  <c r="Q4282" i="2" s="1"/>
  <c r="Q4283" i="2" a="1"/>
  <c r="Q4283" i="2" s="1"/>
  <c r="Q4284" i="2" a="1"/>
  <c r="Q4284" i="2" s="1"/>
  <c r="Q4285" i="2" a="1"/>
  <c r="Q4285" i="2" s="1"/>
  <c r="Q4286" i="2" a="1"/>
  <c r="Q4286" i="2" s="1"/>
  <c r="Q4287" i="2" a="1"/>
  <c r="Q4287" i="2" s="1"/>
  <c r="Q4288" i="2" a="1"/>
  <c r="Q4288" i="2" s="1"/>
  <c r="Q4289" i="2" a="1"/>
  <c r="Q4289" i="2" s="1"/>
  <c r="Q4290" i="2" a="1"/>
  <c r="Q4290" i="2"/>
  <c r="Q4291" i="2" a="1"/>
  <c r="Q4291" i="2" s="1"/>
  <c r="Q4292" i="2" a="1"/>
  <c r="Q4292" i="2" s="1"/>
  <c r="Q4293" i="2" a="1"/>
  <c r="Q4293" i="2" s="1"/>
  <c r="Q4294" i="2" a="1"/>
  <c r="Q4294" i="2" s="1"/>
  <c r="Q4295" i="2" a="1"/>
  <c r="Q4295" i="2" s="1"/>
  <c r="Q4296" i="2" a="1"/>
  <c r="Q4296" i="2" s="1"/>
  <c r="Q4297" i="2" a="1"/>
  <c r="Q4297" i="2" s="1"/>
  <c r="Q4298" i="2" a="1"/>
  <c r="Q4298" i="2" s="1"/>
  <c r="Q4299" i="2" a="1"/>
  <c r="Q4299" i="2" s="1"/>
  <c r="Q4300" i="2" a="1"/>
  <c r="Q4300" i="2" s="1"/>
  <c r="Q4301" i="2" a="1"/>
  <c r="Q4301" i="2" s="1"/>
  <c r="Q4302" i="2" a="1"/>
  <c r="Q4302" i="2" s="1"/>
  <c r="Q4303" i="2" a="1"/>
  <c r="Q4303" i="2" s="1"/>
  <c r="Q4304" i="2" a="1"/>
  <c r="Q4304" i="2" s="1"/>
  <c r="Q4305" i="2" a="1"/>
  <c r="Q4305" i="2"/>
  <c r="Q4306" i="2" a="1"/>
  <c r="Q4306" i="2" s="1"/>
  <c r="Q4307" i="2" a="1"/>
  <c r="Q4307" i="2" s="1"/>
  <c r="Q4308" i="2" a="1"/>
  <c r="Q4308" i="2" s="1"/>
  <c r="Q4309" i="2" a="1"/>
  <c r="Q4309" i="2" s="1"/>
  <c r="Q4310" i="2" a="1"/>
  <c r="Q4310" i="2" s="1"/>
  <c r="Q4311" i="2" a="1"/>
  <c r="Q4311" i="2" s="1"/>
  <c r="Q4312" i="2" a="1"/>
  <c r="Q4312" i="2" s="1"/>
  <c r="Q4313" i="2" a="1"/>
  <c r="Q4313" i="2" s="1"/>
  <c r="Q4314" i="2" a="1"/>
  <c r="Q4314" i="2" s="1"/>
  <c r="Q4315" i="2" a="1"/>
  <c r="Q4315" i="2" s="1"/>
  <c r="Q4316" i="2" a="1"/>
  <c r="Q4316" i="2" s="1"/>
  <c r="Q4317" i="2" a="1"/>
  <c r="Q4317" i="2"/>
  <c r="Q4318" i="2" a="1"/>
  <c r="Q4318" i="2" s="1"/>
  <c r="Q4319" i="2" a="1"/>
  <c r="Q4319" i="2" s="1"/>
  <c r="Q4320" i="2" a="1"/>
  <c r="Q4320" i="2" s="1"/>
  <c r="Q4321" i="2" a="1"/>
  <c r="Q4321" i="2" s="1"/>
  <c r="Q4322" i="2" a="1"/>
  <c r="Q4322" i="2"/>
  <c r="Q4323" i="2" a="1"/>
  <c r="Q4323" i="2" s="1"/>
  <c r="Q4324" i="2" a="1"/>
  <c r="Q4324" i="2" s="1"/>
  <c r="Q4325" i="2" a="1"/>
  <c r="Q4325" i="2" s="1"/>
  <c r="Q4326" i="2" a="1"/>
  <c r="Q4326" i="2" s="1"/>
  <c r="Q4327" i="2" a="1"/>
  <c r="Q4327" i="2" s="1"/>
  <c r="Q4328" i="2" a="1"/>
  <c r="Q4328" i="2" s="1"/>
  <c r="Q4329" i="2" a="1"/>
  <c r="Q4329" i="2" s="1"/>
  <c r="Q4330" i="2" a="1"/>
  <c r="Q4330" i="2" s="1"/>
  <c r="Q4331" i="2" a="1"/>
  <c r="Q4331" i="2" s="1"/>
  <c r="Q4332" i="2" a="1"/>
  <c r="Q4332" i="2"/>
  <c r="Q4333" i="2" a="1"/>
  <c r="Q4333" i="2" s="1"/>
  <c r="Q4334" i="2" a="1"/>
  <c r="Q4334" i="2" s="1"/>
  <c r="Q4335" i="2" a="1"/>
  <c r="Q4335" i="2" s="1"/>
  <c r="Q4336" i="2" a="1"/>
  <c r="Q4336" i="2" s="1"/>
  <c r="Q4337" i="2" a="1"/>
  <c r="Q4337" i="2" s="1"/>
  <c r="Q4338" i="2" a="1"/>
  <c r="Q4338" i="2" s="1"/>
  <c r="Q4339" i="2" a="1"/>
  <c r="Q4339" i="2" s="1"/>
  <c r="Q4340" i="2" a="1"/>
  <c r="Q4340" i="2" s="1"/>
  <c r="Q4341" i="2" a="1"/>
  <c r="Q4341" i="2" s="1"/>
  <c r="Q4342" i="2" a="1"/>
  <c r="Q4342" i="2" s="1"/>
  <c r="Q4343" i="2" a="1"/>
  <c r="Q4343" i="2" s="1"/>
  <c r="Q4344" i="2" a="1"/>
  <c r="Q4344" i="2" s="1"/>
  <c r="Q4345" i="2" a="1"/>
  <c r="Q4345" i="2" s="1"/>
  <c r="Q4346" i="2" a="1"/>
  <c r="Q4346" i="2" s="1"/>
  <c r="Q4347" i="2" a="1"/>
  <c r="Q4347" i="2" s="1"/>
  <c r="Q4348" i="2" a="1"/>
  <c r="Q4348" i="2" s="1"/>
  <c r="Q4349" i="2" a="1"/>
  <c r="Q4349" i="2" s="1"/>
  <c r="Q4350" i="2" a="1"/>
  <c r="Q4350" i="2" s="1"/>
  <c r="Q4351" i="2" a="1"/>
  <c r="Q4351" i="2" s="1"/>
  <c r="Q4352" i="2" a="1"/>
  <c r="Q4352" i="2" s="1"/>
  <c r="Q4353" i="2" a="1"/>
  <c r="Q4353" i="2" s="1"/>
  <c r="Q4354" i="2" a="1"/>
  <c r="Q4354" i="2" s="1"/>
  <c r="Q4355" i="2" a="1"/>
  <c r="Q4355" i="2"/>
  <c r="Q4356" i="2" a="1"/>
  <c r="Q4356" i="2" s="1"/>
  <c r="Q4357" i="2" a="1"/>
  <c r="Q4357" i="2" s="1"/>
  <c r="Q4358" i="2" a="1"/>
  <c r="Q4358" i="2"/>
  <c r="Q4359" i="2" a="1"/>
  <c r="Q4359" i="2" s="1"/>
  <c r="Q4360" i="2" a="1"/>
  <c r="Q4360" i="2"/>
  <c r="Q4361" i="2" a="1"/>
  <c r="Q4361" i="2" s="1"/>
  <c r="Q4362" i="2" a="1"/>
  <c r="Q4362" i="2" s="1"/>
  <c r="Q4363" i="2" a="1"/>
  <c r="Q4363" i="2" s="1"/>
  <c r="Q4364" i="2" a="1"/>
  <c r="Q4364" i="2" s="1"/>
  <c r="Q4365" i="2" a="1"/>
  <c r="Q4365" i="2" s="1"/>
  <c r="Q4366" i="2" a="1"/>
  <c r="Q4366" i="2" s="1"/>
  <c r="Q4367" i="2" a="1"/>
  <c r="Q4367" i="2"/>
  <c r="Q4368" i="2" a="1"/>
  <c r="Q4368" i="2" s="1"/>
  <c r="Q4369" i="2" a="1"/>
  <c r="Q4369" i="2" s="1"/>
  <c r="Q4370" i="2" a="1"/>
  <c r="Q4370" i="2" s="1"/>
  <c r="Q4371" i="2" a="1"/>
  <c r="Q4371" i="2" s="1"/>
  <c r="Q4372" i="2" a="1"/>
  <c r="Q4372" i="2" s="1"/>
  <c r="Q4373" i="2" a="1"/>
  <c r="Q4373" i="2" s="1"/>
  <c r="Q4374" i="2" a="1"/>
  <c r="Q4374" i="2" s="1"/>
  <c r="Q4375" i="2" a="1"/>
  <c r="Q4375" i="2" s="1"/>
  <c r="Q4376" i="2" a="1"/>
  <c r="Q4376" i="2"/>
  <c r="Q4377" i="2" a="1"/>
  <c r="Q4377" i="2" s="1"/>
  <c r="Q4378" i="2" a="1"/>
  <c r="Q4378" i="2"/>
  <c r="Q4379" i="2" a="1"/>
  <c r="Q4379" i="2" s="1"/>
  <c r="Q4380" i="2" a="1"/>
  <c r="Q4380" i="2" s="1"/>
  <c r="Q4381" i="2" a="1"/>
  <c r="Q4381" i="2" s="1"/>
  <c r="Q4382" i="2" a="1"/>
  <c r="Q4382" i="2"/>
  <c r="Q4383" i="2" a="1"/>
  <c r="Q4383" i="2" s="1"/>
  <c r="Q4384" i="2" a="1"/>
  <c r="Q4384" i="2" s="1"/>
  <c r="Q4385" i="2" a="1"/>
  <c r="Q4385" i="2" s="1"/>
  <c r="Q4386" i="2" a="1"/>
  <c r="Q4386" i="2" s="1"/>
  <c r="Q4387" i="2" a="1"/>
  <c r="Q4387" i="2" s="1"/>
  <c r="Q4388" i="2" a="1"/>
  <c r="Q4388" i="2" s="1"/>
  <c r="Q4389" i="2" a="1"/>
  <c r="Q4389" i="2" s="1"/>
  <c r="Q4390" i="2" a="1"/>
  <c r="Q4390" i="2" s="1"/>
  <c r="Q4391" i="2" a="1"/>
  <c r="Q4391" i="2" s="1"/>
  <c r="Q4392" i="2" a="1"/>
  <c r="Q4392" i="2"/>
  <c r="Q4393" i="2" a="1"/>
  <c r="Q4393" i="2" s="1"/>
  <c r="Q4394" i="2" a="1"/>
  <c r="Q4394" i="2" s="1"/>
  <c r="Q4395" i="2" a="1"/>
  <c r="Q4395" i="2" s="1"/>
  <c r="Q4396" i="2" a="1"/>
  <c r="Q4396" i="2"/>
  <c r="Q4397" i="2" a="1"/>
  <c r="Q4397" i="2" s="1"/>
  <c r="Q4398" i="2" a="1"/>
  <c r="Q4398" i="2" s="1"/>
  <c r="Q4399" i="2" a="1"/>
  <c r="Q4399" i="2" s="1"/>
  <c r="Q4400" i="2" a="1"/>
  <c r="Q4400" i="2" s="1"/>
  <c r="Q4401" i="2" a="1"/>
  <c r="Q4401" i="2" s="1"/>
  <c r="Q4402" i="2" a="1"/>
  <c r="Q4402" i="2" s="1"/>
  <c r="Q4403" i="2" a="1"/>
  <c r="Q4403" i="2" s="1"/>
  <c r="Q4404" i="2" a="1"/>
  <c r="Q4404" i="2" s="1"/>
  <c r="Q4405" i="2" a="1"/>
  <c r="Q4405" i="2" s="1"/>
  <c r="Q4406" i="2" a="1"/>
  <c r="Q4406" i="2" s="1"/>
  <c r="Q4407" i="2" a="1"/>
  <c r="Q4407" i="2" s="1"/>
  <c r="Q4408" i="2" a="1"/>
  <c r="Q4408" i="2" s="1"/>
  <c r="Q4409" i="2" a="1"/>
  <c r="Q4409" i="2" s="1"/>
  <c r="Q4410" i="2" a="1"/>
  <c r="Q4410" i="2" s="1"/>
  <c r="Q4411" i="2" a="1"/>
  <c r="Q4411" i="2" s="1"/>
  <c r="Q4412" i="2" a="1"/>
  <c r="Q4412" i="2" s="1"/>
  <c r="Q4413" i="2" a="1"/>
  <c r="Q4413" i="2" s="1"/>
  <c r="Q4414" i="2" a="1"/>
  <c r="Q4414" i="2" s="1"/>
  <c r="Q4415" i="2" a="1"/>
  <c r="Q4415" i="2" s="1"/>
  <c r="Q4416" i="2" a="1"/>
  <c r="Q4416" i="2" s="1"/>
  <c r="Q4417" i="2" a="1"/>
  <c r="Q4417" i="2" s="1"/>
  <c r="Q4418" i="2" a="1"/>
  <c r="Q4418" i="2" s="1"/>
  <c r="Q4419" i="2" a="1"/>
  <c r="Q4419" i="2" s="1"/>
  <c r="Q4420" i="2" a="1"/>
  <c r="Q4420" i="2" s="1"/>
  <c r="Q4421" i="2" a="1"/>
  <c r="Q4421" i="2" s="1"/>
  <c r="Q4422" i="2" a="1"/>
  <c r="Q4422" i="2" s="1"/>
  <c r="Q4423" i="2" a="1"/>
  <c r="Q4423" i="2" s="1"/>
  <c r="Q4424" i="2" a="1"/>
  <c r="Q4424" i="2" s="1"/>
  <c r="Q4425" i="2" a="1"/>
  <c r="Q4425" i="2" s="1"/>
  <c r="Q4426" i="2" a="1"/>
  <c r="Q4426" i="2" s="1"/>
  <c r="Q4427" i="2" a="1"/>
  <c r="Q4427" i="2" s="1"/>
  <c r="Q4428" i="2" a="1"/>
  <c r="Q4428" i="2" s="1"/>
  <c r="Q4429" i="2" a="1"/>
  <c r="Q4429" i="2" s="1"/>
  <c r="Q4430" i="2" a="1"/>
  <c r="Q4430" i="2" s="1"/>
  <c r="Q4431" i="2" a="1"/>
  <c r="Q4431" i="2" s="1"/>
  <c r="Q4432" i="2" a="1"/>
  <c r="Q4432" i="2" s="1"/>
  <c r="Q4433" i="2" a="1"/>
  <c r="Q4433" i="2" s="1"/>
  <c r="Q4434" i="2" a="1"/>
  <c r="Q4434" i="2" s="1"/>
  <c r="Q4435" i="2" a="1"/>
  <c r="Q4435" i="2" s="1"/>
  <c r="Q4436" i="2" a="1"/>
  <c r="Q4436" i="2" s="1"/>
  <c r="Q4437" i="2" a="1"/>
  <c r="Q4437" i="2" s="1"/>
  <c r="Q4438" i="2" a="1"/>
  <c r="Q4438" i="2" s="1"/>
  <c r="Q4439" i="2" a="1"/>
  <c r="Q4439" i="2" s="1"/>
  <c r="Q4440" i="2" a="1"/>
  <c r="Q4440" i="2" s="1"/>
  <c r="Q4441" i="2" a="1"/>
  <c r="Q4441" i="2" s="1"/>
  <c r="Q4442" i="2" a="1"/>
  <c r="Q4442" i="2" s="1"/>
  <c r="Q4443" i="2" a="1"/>
  <c r="Q4443" i="2" s="1"/>
  <c r="Q4444" i="2" a="1"/>
  <c r="Q4444" i="2" s="1"/>
  <c r="Q4445" i="2" a="1"/>
  <c r="Q4445" i="2" s="1"/>
  <c r="Q4446" i="2" a="1"/>
  <c r="Q4446" i="2" s="1"/>
  <c r="Q4447" i="2" a="1"/>
  <c r="Q4447" i="2" s="1"/>
  <c r="Q4448" i="2" a="1"/>
  <c r="Q4448" i="2"/>
  <c r="Q4449" i="2" a="1"/>
  <c r="Q4449" i="2" s="1"/>
  <c r="Q4450" i="2" a="1"/>
  <c r="Q4450" i="2" s="1"/>
  <c r="Q4451" i="2" a="1"/>
  <c r="Q4451" i="2" s="1"/>
  <c r="Q4452" i="2" a="1"/>
  <c r="Q4452" i="2" s="1"/>
  <c r="Q4453" i="2" a="1"/>
  <c r="Q4453" i="2" s="1"/>
  <c r="Q4454" i="2" a="1"/>
  <c r="Q4454" i="2" s="1"/>
  <c r="Q4455" i="2" a="1"/>
  <c r="Q4455" i="2" s="1"/>
  <c r="Q4456" i="2" a="1"/>
  <c r="Q4456" i="2"/>
  <c r="Q4457" i="2" a="1"/>
  <c r="Q4457" i="2" s="1"/>
  <c r="Q4458" i="2" a="1"/>
  <c r="Q4458" i="2" s="1"/>
  <c r="Q4459" i="2" a="1"/>
  <c r="Q4459" i="2" s="1"/>
  <c r="Q4460" i="2" a="1"/>
  <c r="Q4460" i="2" s="1"/>
  <c r="Q4461" i="2" a="1"/>
  <c r="Q4461" i="2" s="1"/>
  <c r="Q4462" i="2" a="1"/>
  <c r="Q4462" i="2" s="1"/>
  <c r="Q4463" i="2" a="1"/>
  <c r="Q4463" i="2" s="1"/>
  <c r="Q4464" i="2" a="1"/>
  <c r="Q4464" i="2" s="1"/>
  <c r="Q4465" i="2" a="1"/>
  <c r="Q4465" i="2" s="1"/>
  <c r="Q4466" i="2" a="1"/>
  <c r="Q4466" i="2" s="1"/>
  <c r="Q4467" i="2" a="1"/>
  <c r="Q4467" i="2" s="1"/>
  <c r="Q4468" i="2" a="1"/>
  <c r="Q4468" i="2" s="1"/>
  <c r="Q4469" i="2" a="1"/>
  <c r="Q4469" i="2" s="1"/>
  <c r="Q4470" i="2" a="1"/>
  <c r="Q4470" i="2"/>
  <c r="Q4471" i="2" a="1"/>
  <c r="Q4471" i="2" s="1"/>
  <c r="Q4472" i="2" a="1"/>
  <c r="Q4472" i="2" s="1"/>
  <c r="Q4473" i="2" a="1"/>
  <c r="Q4473" i="2"/>
  <c r="Q4474" i="2" a="1"/>
  <c r="Q4474" i="2" s="1"/>
  <c r="Q4475" i="2" a="1"/>
  <c r="Q4475" i="2" s="1"/>
  <c r="Q4476" i="2" a="1"/>
  <c r="Q4476" i="2" s="1"/>
  <c r="Q4477" i="2" a="1"/>
  <c r="Q4477" i="2" s="1"/>
  <c r="Q4478" i="2" a="1"/>
  <c r="Q4478" i="2" s="1"/>
  <c r="Q4479" i="2" a="1"/>
  <c r="Q4479" i="2" s="1"/>
  <c r="Q4480" i="2" a="1"/>
  <c r="Q4480" i="2" s="1"/>
  <c r="Q4481" i="2" a="1"/>
  <c r="Q4481" i="2" s="1"/>
  <c r="Q4482" i="2" a="1"/>
  <c r="Q4482" i="2" s="1"/>
  <c r="Q4483" i="2" a="1"/>
  <c r="Q4483" i="2" s="1"/>
  <c r="Q4484" i="2" a="1"/>
  <c r="Q4484" i="2" s="1"/>
  <c r="Q4485" i="2" a="1"/>
  <c r="Q4485" i="2" s="1"/>
  <c r="Q4486" i="2" a="1"/>
  <c r="Q4486" i="2" s="1"/>
  <c r="Q4487" i="2" a="1"/>
  <c r="Q4487" i="2"/>
  <c r="Q4488" i="2" a="1"/>
  <c r="Q4488" i="2" s="1"/>
  <c r="Q4489" i="2" a="1"/>
  <c r="Q4489" i="2" s="1"/>
  <c r="Q4490" i="2" a="1"/>
  <c r="Q4490" i="2" s="1"/>
  <c r="Q4491" i="2" a="1"/>
  <c r="Q4491" i="2" s="1"/>
  <c r="Q4492" i="2" a="1"/>
  <c r="Q4492" i="2" s="1"/>
  <c r="Q4493" i="2" a="1"/>
  <c r="Q4493" i="2" s="1"/>
  <c r="Q4494" i="2" a="1"/>
  <c r="Q4494" i="2" s="1"/>
  <c r="Q4495" i="2" a="1"/>
  <c r="Q4495" i="2" s="1"/>
  <c r="Q4496" i="2" a="1"/>
  <c r="Q4496" i="2" s="1"/>
  <c r="Q4497" i="2" a="1"/>
  <c r="Q4497" i="2" s="1"/>
  <c r="Q4498" i="2" a="1"/>
  <c r="Q4498" i="2" s="1"/>
  <c r="Q4499" i="2" a="1"/>
  <c r="Q4499" i="2" s="1"/>
  <c r="Q4500" i="2" a="1"/>
  <c r="Q4500" i="2" s="1"/>
  <c r="Q4501" i="2" a="1"/>
  <c r="Q4501" i="2" s="1"/>
  <c r="Q4502" i="2" a="1"/>
  <c r="Q4502" i="2" s="1"/>
  <c r="Q4503" i="2" a="1"/>
  <c r="Q4503" i="2" s="1"/>
  <c r="Q4504" i="2" a="1"/>
  <c r="Q4504" i="2" s="1"/>
  <c r="Q4505" i="2" a="1"/>
  <c r="Q4505" i="2" s="1"/>
  <c r="Q4506" i="2" a="1"/>
  <c r="Q4506" i="2"/>
  <c r="Q4507" i="2" a="1"/>
  <c r="Q4507" i="2" s="1"/>
  <c r="Q4508" i="2" a="1"/>
  <c r="Q4508" i="2" s="1"/>
  <c r="Q4509" i="2" a="1"/>
  <c r="Q4509" i="2" s="1"/>
  <c r="Q4510" i="2" a="1"/>
  <c r="Q4510" i="2" s="1"/>
  <c r="Q4511" i="2" a="1"/>
  <c r="Q4511" i="2" s="1"/>
  <c r="Q4512" i="2" a="1"/>
  <c r="Q4512" i="2" s="1"/>
  <c r="Q4513" i="2" a="1"/>
  <c r="Q4513" i="2" s="1"/>
  <c r="Q4514" i="2" a="1"/>
  <c r="Q4514" i="2" s="1"/>
  <c r="Q4515" i="2" a="1"/>
  <c r="Q4515" i="2" s="1"/>
  <c r="Q4516" i="2" a="1"/>
  <c r="Q4516" i="2" s="1"/>
  <c r="Q4517" i="2" a="1"/>
  <c r="Q4517" i="2" s="1"/>
  <c r="Q4518" i="2" a="1"/>
  <c r="Q4518" i="2" s="1"/>
  <c r="Q4519" i="2" a="1"/>
  <c r="Q4519" i="2" s="1"/>
  <c r="Q4520" i="2" a="1"/>
  <c r="Q4520" i="2" s="1"/>
  <c r="Q4521" i="2" a="1"/>
  <c r="Q4521" i="2" s="1"/>
  <c r="Q4522" i="2" a="1"/>
  <c r="Q4522" i="2" s="1"/>
  <c r="Q4523" i="2" a="1"/>
  <c r="Q4523" i="2" s="1"/>
  <c r="Q4524" i="2" a="1"/>
  <c r="Q4524" i="2" s="1"/>
  <c r="Q4525" i="2" a="1"/>
  <c r="Q4525" i="2" s="1"/>
  <c r="Q4526" i="2" a="1"/>
  <c r="Q4526" i="2" s="1"/>
  <c r="Q4527" i="2" a="1"/>
  <c r="Q4527" i="2" s="1"/>
  <c r="Q4528" i="2" a="1"/>
  <c r="Q4528" i="2" s="1"/>
  <c r="Q4529" i="2" a="1"/>
  <c r="Q4529" i="2" s="1"/>
  <c r="Q4530" i="2" a="1"/>
  <c r="Q4530" i="2" s="1"/>
  <c r="Q4531" i="2" a="1"/>
  <c r="Q4531" i="2" s="1"/>
  <c r="Q4532" i="2" a="1"/>
  <c r="Q4532" i="2" s="1"/>
  <c r="Q4533" i="2" a="1"/>
  <c r="Q4533" i="2" s="1"/>
  <c r="Q4534" i="2" a="1"/>
  <c r="Q4534" i="2" s="1"/>
  <c r="Q4535" i="2" a="1"/>
  <c r="Q4535" i="2" s="1"/>
  <c r="Q4536" i="2" a="1"/>
  <c r="Q4536" i="2"/>
  <c r="Q4537" i="2" a="1"/>
  <c r="Q4537" i="2" s="1"/>
  <c r="Q4538" i="2" a="1"/>
  <c r="Q4538" i="2" s="1"/>
  <c r="Q4539" i="2" a="1"/>
  <c r="Q4539" i="2" s="1"/>
  <c r="Q4540" i="2" a="1"/>
  <c r="Q4540" i="2" s="1"/>
  <c r="Q4541" i="2" a="1"/>
  <c r="Q4541" i="2" s="1"/>
  <c r="Q4542" i="2" a="1"/>
  <c r="Q4542" i="2" s="1"/>
  <c r="Q4543" i="2" a="1"/>
  <c r="Q4543" i="2" s="1"/>
  <c r="Q4544" i="2" a="1"/>
  <c r="Q4544" i="2" s="1"/>
  <c r="Q4545" i="2" a="1"/>
  <c r="Q4545" i="2" s="1"/>
  <c r="Q4546" i="2" a="1"/>
  <c r="Q4546" i="2" s="1"/>
  <c r="Q4547" i="2" a="1"/>
  <c r="Q4547" i="2" s="1"/>
  <c r="Q4548" i="2" a="1"/>
  <c r="Q4548" i="2" s="1"/>
  <c r="Q4549" i="2" a="1"/>
  <c r="Q4549" i="2" s="1"/>
  <c r="Q4550" i="2" a="1"/>
  <c r="Q4550" i="2" s="1"/>
  <c r="Q4551" i="2" a="1"/>
  <c r="Q4551" i="2" s="1"/>
  <c r="Q4552" i="2" a="1"/>
  <c r="Q4552" i="2" s="1"/>
  <c r="Q4553" i="2" a="1"/>
  <c r="Q4553" i="2" s="1"/>
  <c r="Q4554" i="2" a="1"/>
  <c r="Q4554" i="2" s="1"/>
  <c r="Q4555" i="2" a="1"/>
  <c r="Q4555" i="2" s="1"/>
  <c r="Q4556" i="2" a="1"/>
  <c r="Q4556" i="2" s="1"/>
  <c r="Q4557" i="2" a="1"/>
  <c r="Q4557" i="2" s="1"/>
  <c r="Q4558" i="2" a="1"/>
  <c r="Q4558" i="2" s="1"/>
  <c r="Q4559" i="2" a="1"/>
  <c r="Q4559" i="2" s="1"/>
  <c r="Q4560" i="2" a="1"/>
  <c r="Q4560" i="2" s="1"/>
  <c r="Q4561" i="2" a="1"/>
  <c r="Q4561" i="2"/>
  <c r="Q4562" i="2" a="1"/>
  <c r="Q4562" i="2" s="1"/>
  <c r="Q4563" i="2" a="1"/>
  <c r="Q4563" i="2" s="1"/>
  <c r="Q4564" i="2" a="1"/>
  <c r="Q4564" i="2"/>
  <c r="Q4565" i="2" a="1"/>
  <c r="Q4565" i="2" s="1"/>
  <c r="Q4566" i="2" a="1"/>
  <c r="Q4566" i="2" s="1"/>
  <c r="Q4567" i="2" a="1"/>
  <c r="Q4567" i="2" s="1"/>
  <c r="Q4568" i="2" a="1"/>
  <c r="Q4568" i="2" s="1"/>
  <c r="Q4569" i="2" a="1"/>
  <c r="Q4569" i="2" s="1"/>
  <c r="Q4570" i="2" a="1"/>
  <c r="Q4570" i="2" s="1"/>
  <c r="Q4571" i="2" a="1"/>
  <c r="Q4571" i="2" s="1"/>
  <c r="Q4572" i="2" a="1"/>
  <c r="Q4572" i="2" s="1"/>
  <c r="Q4573" i="2" a="1"/>
  <c r="Q4573" i="2" s="1"/>
  <c r="Q4574" i="2" a="1"/>
  <c r="Q4574" i="2" s="1"/>
  <c r="Q4575" i="2" a="1"/>
  <c r="Q4575" i="2" s="1"/>
  <c r="Q4576" i="2" a="1"/>
  <c r="Q4576" i="2" s="1"/>
  <c r="Q4577" i="2" a="1"/>
  <c r="Q4577" i="2" s="1"/>
  <c r="Q4578" i="2" a="1"/>
  <c r="Q4578" i="2" s="1"/>
  <c r="Q4579" i="2" a="1"/>
  <c r="Q4579" i="2" s="1"/>
  <c r="Q4580" i="2" a="1"/>
  <c r="Q4580" i="2" s="1"/>
  <c r="Q4581" i="2" a="1"/>
  <c r="Q4581" i="2" s="1"/>
  <c r="Q4582" i="2" a="1"/>
  <c r="Q4582" i="2" s="1"/>
  <c r="Q4583" i="2" a="1"/>
  <c r="Q4583" i="2" s="1"/>
  <c r="Q4584" i="2" a="1"/>
  <c r="Q4584" i="2" s="1"/>
  <c r="Q4585" i="2" a="1"/>
  <c r="Q4585" i="2" s="1"/>
  <c r="Q4586" i="2" a="1"/>
  <c r="Q4586" i="2" s="1"/>
  <c r="Q4587" i="2" a="1"/>
  <c r="Q4587" i="2" s="1"/>
  <c r="Q4588" i="2" a="1"/>
  <c r="Q4588" i="2" s="1"/>
  <c r="Q4589" i="2" a="1"/>
  <c r="Q4589" i="2" s="1"/>
  <c r="Q4590" i="2" a="1"/>
  <c r="Q4590" i="2" s="1"/>
  <c r="Q4591" i="2" a="1"/>
  <c r="Q4591" i="2" s="1"/>
  <c r="Q4592" i="2" a="1"/>
  <c r="Q4592" i="2" s="1"/>
  <c r="Q4593" i="2" a="1"/>
  <c r="Q4593" i="2" s="1"/>
  <c r="Q4594" i="2" a="1"/>
  <c r="Q4594" i="2" s="1"/>
  <c r="Q4595" i="2" a="1"/>
  <c r="Q4595" i="2" s="1"/>
  <c r="Q4596" i="2" a="1"/>
  <c r="Q4596" i="2" s="1"/>
  <c r="Q4597" i="2" a="1"/>
  <c r="Q4597" i="2" s="1"/>
  <c r="Q4598" i="2" a="1"/>
  <c r="Q4598" i="2" s="1"/>
  <c r="Q4599" i="2" a="1"/>
  <c r="Q4599" i="2" s="1"/>
  <c r="Q4600" i="2" a="1"/>
  <c r="Q4600" i="2" s="1"/>
  <c r="Q4601" i="2" a="1"/>
  <c r="Q4601" i="2" s="1"/>
  <c r="Q4602" i="2" a="1"/>
  <c r="Q4602" i="2" s="1"/>
  <c r="Q4603" i="2" a="1"/>
  <c r="Q4603" i="2" s="1"/>
  <c r="Q4604" i="2" a="1"/>
  <c r="Q4604" i="2"/>
  <c r="Q4605" i="2" a="1"/>
  <c r="Q4605" i="2" s="1"/>
  <c r="Q4606" i="2" a="1"/>
  <c r="Q4606" i="2" s="1"/>
  <c r="Q4607" i="2" a="1"/>
  <c r="Q4607" i="2"/>
  <c r="Q4608" i="2" a="1"/>
  <c r="Q4608" i="2" s="1"/>
  <c r="Q4609" i="2" a="1"/>
  <c r="Q4609" i="2" s="1"/>
  <c r="Q4610" i="2" a="1"/>
  <c r="Q4610" i="2" s="1"/>
  <c r="Q4611" i="2" a="1"/>
  <c r="Q4611" i="2"/>
  <c r="Q4612" i="2" a="1"/>
  <c r="Q4612" i="2" s="1"/>
  <c r="Q4613" i="2" a="1"/>
  <c r="Q4613" i="2" s="1"/>
  <c r="Q4614" i="2" a="1"/>
  <c r="Q4614" i="2" s="1"/>
  <c r="Q4615" i="2" a="1"/>
  <c r="Q4615" i="2" s="1"/>
  <c r="Q4616" i="2" a="1"/>
  <c r="Q4616" i="2" s="1"/>
  <c r="Q4617" i="2" a="1"/>
  <c r="Q4617" i="2" s="1"/>
  <c r="Q4618" i="2" a="1"/>
  <c r="Q4618" i="2" s="1"/>
  <c r="Q4619" i="2" a="1"/>
  <c r="Q4619" i="2" s="1"/>
  <c r="Q4620" i="2" a="1"/>
  <c r="Q4620" i="2" s="1"/>
  <c r="Q4621" i="2" a="1"/>
  <c r="Q4621" i="2" s="1"/>
  <c r="Q4622" i="2" a="1"/>
  <c r="Q4622" i="2" s="1"/>
  <c r="Q4623" i="2" a="1"/>
  <c r="Q4623" i="2" s="1"/>
  <c r="Q4624" i="2" a="1"/>
  <c r="Q4624" i="2" s="1"/>
  <c r="Q4625" i="2" a="1"/>
  <c r="Q4625" i="2" s="1"/>
  <c r="Q4626" i="2" a="1"/>
  <c r="Q4626" i="2"/>
  <c r="Q4627" i="2" a="1"/>
  <c r="Q4627" i="2" s="1"/>
  <c r="Q4628" i="2" a="1"/>
  <c r="Q4628" i="2" s="1"/>
  <c r="Q4629" i="2" a="1"/>
  <c r="Q4629" i="2" s="1"/>
  <c r="Q4630" i="2" a="1"/>
  <c r="Q4630" i="2" s="1"/>
  <c r="Q4631" i="2" a="1"/>
  <c r="Q4631" i="2" s="1"/>
  <c r="Q4632" i="2" a="1"/>
  <c r="Q4632" i="2" s="1"/>
  <c r="Q4633" i="2" a="1"/>
  <c r="Q4633" i="2" s="1"/>
  <c r="Q4634" i="2" a="1"/>
  <c r="Q4634" i="2" s="1"/>
  <c r="Q4635" i="2" a="1"/>
  <c r="Q4635" i="2" s="1"/>
  <c r="Q4636" i="2" a="1"/>
  <c r="Q4636" i="2" s="1"/>
  <c r="Q4637" i="2" a="1"/>
  <c r="Q4637" i="2" s="1"/>
  <c r="Q4638" i="2" a="1"/>
  <c r="Q4638" i="2" s="1"/>
  <c r="Q4639" i="2" a="1"/>
  <c r="Q4639" i="2" s="1"/>
  <c r="Q4640" i="2" a="1"/>
  <c r="Q4640" i="2" s="1"/>
  <c r="Q4641" i="2" a="1"/>
  <c r="Q4641" i="2" s="1"/>
  <c r="Q4642" i="2" a="1"/>
  <c r="Q4642" i="2" s="1"/>
  <c r="Q4643" i="2" a="1"/>
  <c r="Q4643" i="2" s="1"/>
  <c r="Q4644" i="2" a="1"/>
  <c r="Q4644" i="2" s="1"/>
  <c r="Q4645" i="2" a="1"/>
  <c r="Q4645" i="2" s="1"/>
  <c r="Q4646" i="2" a="1"/>
  <c r="Q4646" i="2" s="1"/>
  <c r="Q4647" i="2" a="1"/>
  <c r="Q4647" i="2"/>
  <c r="Q4648" i="2" a="1"/>
  <c r="Q4648" i="2" s="1"/>
  <c r="Q4649" i="2" a="1"/>
  <c r="Q4649" i="2" s="1"/>
  <c r="Q4650" i="2" a="1"/>
  <c r="Q4650" i="2" s="1"/>
  <c r="Q4651" i="2" a="1"/>
  <c r="Q4651" i="2" s="1"/>
  <c r="Q4652" i="2" a="1"/>
  <c r="Q4652" i="2" s="1"/>
  <c r="Q4653" i="2" a="1"/>
  <c r="Q4653" i="2" s="1"/>
  <c r="Q4654" i="2" a="1"/>
  <c r="Q4654" i="2" s="1"/>
  <c r="Q4655" i="2" a="1"/>
  <c r="Q4655" i="2" s="1"/>
  <c r="Q4656" i="2" a="1"/>
  <c r="Q4656" i="2" s="1"/>
  <c r="Q4657" i="2" a="1"/>
  <c r="Q4657" i="2" s="1"/>
  <c r="Q4658" i="2" a="1"/>
  <c r="Q4658" i="2" s="1"/>
  <c r="Q4659" i="2" a="1"/>
  <c r="Q4659" i="2" s="1"/>
  <c r="Q4660" i="2" a="1"/>
  <c r="Q4660" i="2" s="1"/>
  <c r="Q4661" i="2" a="1"/>
  <c r="Q4661" i="2" s="1"/>
  <c r="Q4662" i="2" a="1"/>
  <c r="Q4662" i="2" s="1"/>
  <c r="Q4663" i="2" a="1"/>
  <c r="Q4663" i="2" s="1"/>
  <c r="Q4664" i="2" a="1"/>
  <c r="Q4664" i="2" s="1"/>
  <c r="Q4665" i="2" a="1"/>
  <c r="Q4665" i="2" s="1"/>
  <c r="Q4666" i="2" a="1"/>
  <c r="Q4666" i="2" s="1"/>
  <c r="Q4667" i="2" a="1"/>
  <c r="Q4667" i="2" s="1"/>
  <c r="Q4668" i="2" a="1"/>
  <c r="Q4668" i="2" s="1"/>
  <c r="Q4669" i="2" a="1"/>
  <c r="Q4669" i="2" s="1"/>
  <c r="Q4670" i="2" a="1"/>
  <c r="Q4670" i="2" s="1"/>
  <c r="Q4671" i="2" a="1"/>
  <c r="Q4671" i="2" s="1"/>
  <c r="Q4672" i="2" a="1"/>
  <c r="Q4672" i="2" s="1"/>
  <c r="Q4673" i="2" a="1"/>
  <c r="Q4673" i="2" s="1"/>
  <c r="Q4674" i="2" a="1"/>
  <c r="Q4674" i="2" s="1"/>
  <c r="Q4675" i="2" a="1"/>
  <c r="Q4675" i="2" s="1"/>
  <c r="Q4676" i="2" a="1"/>
  <c r="Q4676" i="2" s="1"/>
  <c r="Q4677" i="2" a="1"/>
  <c r="Q4677" i="2" s="1"/>
  <c r="Q4678" i="2" a="1"/>
  <c r="Q4678" i="2" s="1"/>
  <c r="Q4679" i="2" a="1"/>
  <c r="Q4679" i="2" s="1"/>
  <c r="Q4680" i="2" a="1"/>
  <c r="Q4680" i="2" s="1"/>
  <c r="Q4681" i="2" a="1"/>
  <c r="Q4681" i="2" s="1"/>
  <c r="Q4682" i="2" a="1"/>
  <c r="Q4682" i="2" s="1"/>
  <c r="Q4683" i="2" a="1"/>
  <c r="Q4683" i="2" s="1"/>
  <c r="Q4684" i="2" a="1"/>
  <c r="Q4684" i="2"/>
  <c r="Q4685" i="2" a="1"/>
  <c r="Q4685" i="2" s="1"/>
  <c r="Q4686" i="2" a="1"/>
  <c r="Q4686" i="2" s="1"/>
  <c r="Q4687" i="2" a="1"/>
  <c r="Q4687" i="2" s="1"/>
  <c r="Q4688" i="2" a="1"/>
  <c r="Q4688" i="2" s="1"/>
  <c r="Q4689" i="2" a="1"/>
  <c r="Q4689" i="2" s="1"/>
  <c r="Q4690" i="2" a="1"/>
  <c r="Q4690" i="2" s="1"/>
  <c r="Q4691" i="2" a="1"/>
  <c r="Q4691" i="2" s="1"/>
  <c r="Q4692" i="2" a="1"/>
  <c r="Q4692" i="2" s="1"/>
  <c r="Q4693" i="2" a="1"/>
  <c r="Q4693" i="2" s="1"/>
  <c r="Q4694" i="2" a="1"/>
  <c r="Q4694" i="2" s="1"/>
  <c r="Q4695" i="2" a="1"/>
  <c r="Q4695" i="2" s="1"/>
  <c r="Q4696" i="2" a="1"/>
  <c r="Q4696" i="2" s="1"/>
  <c r="Q4697" i="2" a="1"/>
  <c r="Q4697" i="2" s="1"/>
  <c r="Q4698" i="2" a="1"/>
  <c r="Q4698" i="2" s="1"/>
  <c r="Q4699" i="2" a="1"/>
  <c r="Q4699" i="2" s="1"/>
  <c r="Q4700" i="2" a="1"/>
  <c r="Q4700" i="2" s="1"/>
  <c r="Q4701" i="2" a="1"/>
  <c r="Q4701" i="2" s="1"/>
  <c r="Q4702" i="2" a="1"/>
  <c r="Q4702" i="2" s="1"/>
  <c r="Q4703" i="2" a="1"/>
  <c r="Q4703" i="2" s="1"/>
  <c r="Q4704" i="2" a="1"/>
  <c r="Q4704" i="2" s="1"/>
  <c r="Q4705" i="2" a="1"/>
  <c r="Q4705" i="2" s="1"/>
  <c r="Q4706" i="2" a="1"/>
  <c r="Q4706" i="2" s="1"/>
  <c r="Q4707" i="2" a="1"/>
  <c r="Q4707" i="2" s="1"/>
  <c r="Q4708" i="2" a="1"/>
  <c r="Q4708" i="2"/>
  <c r="Q4709" i="2" a="1"/>
  <c r="Q4709" i="2" s="1"/>
  <c r="Q4710" i="2" a="1"/>
  <c r="Q4710" i="2" s="1"/>
  <c r="Q4711" i="2" a="1"/>
  <c r="Q4711" i="2" s="1"/>
  <c r="Q4712" i="2" a="1"/>
  <c r="Q4712" i="2" s="1"/>
  <c r="Q4713" i="2" a="1"/>
  <c r="Q4713" i="2" s="1"/>
  <c r="Q4714" i="2" a="1"/>
  <c r="Q4714" i="2" s="1"/>
  <c r="Q4715" i="2" a="1"/>
  <c r="Q4715" i="2" s="1"/>
  <c r="Q4716" i="2" a="1"/>
  <c r="Q4716" i="2" s="1"/>
  <c r="Q4717" i="2" a="1"/>
  <c r="Q4717" i="2" s="1"/>
  <c r="Q4718" i="2" a="1"/>
  <c r="Q4718" i="2" s="1"/>
  <c r="Q4719" i="2" a="1"/>
  <c r="Q4719" i="2" s="1"/>
  <c r="Q4720" i="2" a="1"/>
  <c r="Q4720" i="2" s="1"/>
  <c r="Q4721" i="2" a="1"/>
  <c r="Q4721" i="2" s="1"/>
  <c r="Q4722" i="2" a="1"/>
  <c r="Q4722" i="2" s="1"/>
  <c r="Q4723" i="2" a="1"/>
  <c r="Q4723" i="2" s="1"/>
  <c r="Q4724" i="2" a="1"/>
  <c r="Q4724" i="2" s="1"/>
  <c r="Q4725" i="2" a="1"/>
  <c r="Q4725" i="2" s="1"/>
  <c r="Q4726" i="2" a="1"/>
  <c r="Q4726" i="2"/>
  <c r="Q4727" i="2" a="1"/>
  <c r="Q4727" i="2" s="1"/>
  <c r="Q4728" i="2" a="1"/>
  <c r="Q4728" i="2"/>
  <c r="Q4729" i="2" a="1"/>
  <c r="Q4729" i="2" s="1"/>
  <c r="Q4730" i="2" a="1"/>
  <c r="Q4730" i="2" s="1"/>
  <c r="Q4731" i="2" a="1"/>
  <c r="Q4731" i="2"/>
  <c r="Q4732" i="2" a="1"/>
  <c r="Q4732" i="2" s="1"/>
  <c r="Q4733" i="2" a="1"/>
  <c r="Q4733" i="2" s="1"/>
  <c r="Q4734" i="2" a="1"/>
  <c r="Q4734" i="2" s="1"/>
  <c r="Q4735" i="2" a="1"/>
  <c r="Q4735" i="2" s="1"/>
  <c r="Q4736" i="2" a="1"/>
  <c r="Q4736" i="2" s="1"/>
  <c r="Q4737" i="2" a="1"/>
  <c r="Q4737" i="2" s="1"/>
  <c r="Q4738" i="2" a="1"/>
  <c r="Q4738" i="2" s="1"/>
  <c r="Q4739" i="2" a="1"/>
  <c r="Q4739" i="2" s="1"/>
  <c r="Q4740" i="2" a="1"/>
  <c r="Q4740" i="2" s="1"/>
  <c r="Q4741" i="2" a="1"/>
  <c r="Q4741" i="2" s="1"/>
  <c r="Q4742" i="2" a="1"/>
  <c r="Q4742" i="2" s="1"/>
  <c r="Q4743" i="2" a="1"/>
  <c r="Q4743" i="2" s="1"/>
  <c r="Q4744" i="2" a="1"/>
  <c r="Q4744" i="2" s="1"/>
  <c r="Q4745" i="2" a="1"/>
  <c r="Q4745" i="2" s="1"/>
  <c r="Q4746" i="2" a="1"/>
  <c r="Q4746" i="2" s="1"/>
  <c r="Q4747" i="2" a="1"/>
  <c r="Q4747" i="2"/>
  <c r="Q4748" i="2" a="1"/>
  <c r="Q4748" i="2" s="1"/>
  <c r="Q4749" i="2" a="1"/>
  <c r="Q4749" i="2" s="1"/>
  <c r="Q4750" i="2" a="1"/>
  <c r="Q4750" i="2" s="1"/>
  <c r="Q4751" i="2" a="1"/>
  <c r="Q4751" i="2"/>
  <c r="Q4752" i="2" a="1"/>
  <c r="Q4752" i="2" s="1"/>
  <c r="Q4753" i="2" a="1"/>
  <c r="Q4753" i="2" s="1"/>
  <c r="Q4754" i="2" a="1"/>
  <c r="Q4754" i="2" s="1"/>
  <c r="Q4755" i="2" a="1"/>
  <c r="Q4755" i="2" s="1"/>
  <c r="Q4756" i="2" a="1"/>
  <c r="Q4756" i="2" s="1"/>
  <c r="Q4757" i="2" a="1"/>
  <c r="Q4757" i="2" s="1"/>
  <c r="Q4758" i="2" a="1"/>
  <c r="Q4758" i="2" s="1"/>
  <c r="Q4759" i="2" a="1"/>
  <c r="Q4759" i="2" s="1"/>
  <c r="Q4760" i="2" a="1"/>
  <c r="Q4760" i="2"/>
  <c r="Q4761" i="2" a="1"/>
  <c r="Q4761" i="2" s="1"/>
  <c r="Q4762" i="2" a="1"/>
  <c r="Q4762" i="2" s="1"/>
  <c r="Q4763" i="2" a="1"/>
  <c r="Q4763" i="2" s="1"/>
  <c r="Q4764" i="2" a="1"/>
  <c r="Q4764" i="2" s="1"/>
  <c r="Q4765" i="2" a="1"/>
  <c r="Q4765" i="2" s="1"/>
  <c r="Q4766" i="2" a="1"/>
  <c r="Q4766" i="2" s="1"/>
  <c r="Q4767" i="2" a="1"/>
  <c r="Q4767" i="2" s="1"/>
  <c r="Q4768" i="2" a="1"/>
  <c r="Q4768" i="2" s="1"/>
  <c r="Q4769" i="2" a="1"/>
  <c r="Q4769" i="2" s="1"/>
  <c r="Q4770" i="2" a="1"/>
  <c r="Q4770" i="2"/>
  <c r="Q4771" i="2" a="1"/>
  <c r="Q4771" i="2" s="1"/>
  <c r="Q4772" i="2" a="1"/>
  <c r="Q4772" i="2" s="1"/>
  <c r="Q4773" i="2" a="1"/>
  <c r="Q4773" i="2" s="1"/>
  <c r="Q4774" i="2" a="1"/>
  <c r="Q4774" i="2" s="1"/>
  <c r="Q4775" i="2" a="1"/>
  <c r="Q4775" i="2" s="1"/>
  <c r="Q4776" i="2" a="1"/>
  <c r="Q4776" i="2" s="1"/>
  <c r="Q4777" i="2" a="1"/>
  <c r="Q4777" i="2" s="1"/>
  <c r="Q4778" i="2" a="1"/>
  <c r="Q4778" i="2" s="1"/>
  <c r="Q4779" i="2" a="1"/>
  <c r="Q4779" i="2" s="1"/>
  <c r="Q4780" i="2" a="1"/>
  <c r="Q4780" i="2" s="1"/>
  <c r="Q4781" i="2" a="1"/>
  <c r="Q4781" i="2" s="1"/>
  <c r="Q4782" i="2" a="1"/>
  <c r="Q4782" i="2" s="1"/>
  <c r="Q4783" i="2" a="1"/>
  <c r="Q4783" i="2"/>
  <c r="Q4784" i="2" a="1"/>
  <c r="Q4784" i="2" s="1"/>
  <c r="Q4785" i="2" a="1"/>
  <c r="Q4785" i="2"/>
  <c r="Q4786" i="2" a="1"/>
  <c r="Q4786" i="2" s="1"/>
  <c r="Q4787" i="2" a="1"/>
  <c r="Q4787" i="2" s="1"/>
  <c r="Q4788" i="2" a="1"/>
  <c r="Q4788" i="2" s="1"/>
  <c r="Q4789" i="2" a="1"/>
  <c r="Q4789" i="2" s="1"/>
  <c r="Q4790" i="2" a="1"/>
  <c r="Q4790" i="2" s="1"/>
  <c r="Q4791" i="2" a="1"/>
  <c r="Q4791" i="2" s="1"/>
  <c r="Q4792" i="2" a="1"/>
  <c r="Q4792" i="2" s="1"/>
  <c r="Q4793" i="2" a="1"/>
  <c r="Q4793" i="2" s="1"/>
  <c r="Q4794" i="2" a="1"/>
  <c r="Q4794" i="2" s="1"/>
  <c r="Q4795" i="2" a="1"/>
  <c r="Q4795" i="2" s="1"/>
  <c r="Q4796" i="2" a="1"/>
  <c r="Q4796" i="2" s="1"/>
  <c r="Q4797" i="2" a="1"/>
  <c r="Q4797" i="2" s="1"/>
  <c r="Q4798" i="2" a="1"/>
  <c r="Q4798" i="2" s="1"/>
  <c r="Q4799" i="2" a="1"/>
  <c r="Q4799" i="2" s="1"/>
  <c r="Q4800" i="2" a="1"/>
  <c r="Q4800" i="2" s="1"/>
  <c r="Q4801" i="2" a="1"/>
  <c r="Q4801" i="2" s="1"/>
  <c r="Q4802" i="2" a="1"/>
  <c r="Q4802" i="2" s="1"/>
  <c r="Q4803" i="2" a="1"/>
  <c r="Q4803" i="2" s="1"/>
  <c r="Q4804" i="2" a="1"/>
  <c r="Q4804" i="2" s="1"/>
  <c r="Q4805" i="2" a="1"/>
  <c r="Q4805" i="2" s="1"/>
  <c r="Q4806" i="2" a="1"/>
  <c r="Q4806" i="2" s="1"/>
  <c r="Q4807" i="2" a="1"/>
  <c r="Q4807" i="2" s="1"/>
  <c r="Q4808" i="2" a="1"/>
  <c r="Q4808" i="2" s="1"/>
  <c r="Q4809" i="2" a="1"/>
  <c r="Q4809" i="2" s="1"/>
  <c r="Q4810" i="2" a="1"/>
  <c r="Q4810" i="2" s="1"/>
  <c r="Q4811" i="2" a="1"/>
  <c r="Q4811" i="2" s="1"/>
  <c r="Q4812" i="2" a="1"/>
  <c r="Q4812" i="2" s="1"/>
  <c r="Q4813" i="2" a="1"/>
  <c r="Q4813" i="2" s="1"/>
  <c r="Q4814" i="2" a="1"/>
  <c r="Q4814" i="2" s="1"/>
  <c r="Q4815" i="2" a="1"/>
  <c r="Q4815" i="2" s="1"/>
  <c r="Q4816" i="2" a="1"/>
  <c r="Q4816" i="2" s="1"/>
  <c r="Q4817" i="2" a="1"/>
  <c r="Q4817" i="2" s="1"/>
  <c r="Q4818" i="2" a="1"/>
  <c r="Q4818" i="2" s="1"/>
  <c r="Q4819" i="2" a="1"/>
  <c r="Q4819" i="2" s="1"/>
  <c r="Q4820" i="2" a="1"/>
  <c r="Q4820" i="2" s="1"/>
  <c r="Q4821" i="2" a="1"/>
  <c r="Q4821" i="2" s="1"/>
  <c r="Q4822" i="2" a="1"/>
  <c r="Q4822" i="2" s="1"/>
  <c r="Q4823" i="2" a="1"/>
  <c r="Q4823" i="2"/>
  <c r="Q4824" i="2" a="1"/>
  <c r="Q4824" i="2" s="1"/>
  <c r="Q4825" i="2" a="1"/>
  <c r="Q4825" i="2" s="1"/>
  <c r="Q4826" i="2" a="1"/>
  <c r="Q4826" i="2" s="1"/>
  <c r="Q4827" i="2" a="1"/>
  <c r="Q4827" i="2" s="1"/>
  <c r="Q4828" i="2" a="1"/>
  <c r="Q4828" i="2" s="1"/>
  <c r="Q4829" i="2" a="1"/>
  <c r="Q4829" i="2" s="1"/>
  <c r="Q4830" i="2" a="1"/>
  <c r="Q4830" i="2" s="1"/>
  <c r="Q4831" i="2" a="1"/>
  <c r="Q4831" i="2" s="1"/>
  <c r="Q4832" i="2" a="1"/>
  <c r="Q4832" i="2" s="1"/>
  <c r="Q4833" i="2" a="1"/>
  <c r="Q4833" i="2" s="1"/>
  <c r="Q4834" i="2" a="1"/>
  <c r="Q4834" i="2" s="1"/>
  <c r="Q4835" i="2" a="1"/>
  <c r="Q4835" i="2" s="1"/>
  <c r="Q4836" i="2" a="1"/>
  <c r="Q4836" i="2" s="1"/>
  <c r="Q4837" i="2" a="1"/>
  <c r="Q4837" i="2" s="1"/>
  <c r="Q4838" i="2" a="1"/>
  <c r="Q4838" i="2" s="1"/>
  <c r="Q4839" i="2" a="1"/>
  <c r="Q4839" i="2" s="1"/>
  <c r="Q4840" i="2" a="1"/>
  <c r="Q4840" i="2" s="1"/>
  <c r="Q4841" i="2" a="1"/>
  <c r="Q4841" i="2" s="1"/>
  <c r="Q4842" i="2" a="1"/>
  <c r="Q4842" i="2" s="1"/>
  <c r="Q4843" i="2" a="1"/>
  <c r="Q4843" i="2" s="1"/>
  <c r="Q4844" i="2" a="1"/>
  <c r="Q4844" i="2" s="1"/>
  <c r="Q4845" i="2" a="1"/>
  <c r="Q4845" i="2" s="1"/>
  <c r="Q4846" i="2" a="1"/>
  <c r="Q4846" i="2" s="1"/>
  <c r="Q4847" i="2" a="1"/>
  <c r="Q4847" i="2" s="1"/>
  <c r="Q4848" i="2" a="1"/>
  <c r="Q4848" i="2" s="1"/>
  <c r="Q4849" i="2" a="1"/>
  <c r="Q4849" i="2" s="1"/>
  <c r="Q4850" i="2" a="1"/>
  <c r="Q4850" i="2" s="1"/>
  <c r="Q4851" i="2" a="1"/>
  <c r="Q4851" i="2" s="1"/>
  <c r="Q4852" i="2" a="1"/>
  <c r="Q4852" i="2" s="1"/>
  <c r="Q4853" i="2" a="1"/>
  <c r="Q4853" i="2" s="1"/>
  <c r="Q4854" i="2" a="1"/>
  <c r="Q4854" i="2" s="1"/>
  <c r="Q4855" i="2" a="1"/>
  <c r="Q4855" i="2" s="1"/>
  <c r="Q4856" i="2" a="1"/>
  <c r="Q4856" i="2" s="1"/>
  <c r="Q4857" i="2" a="1"/>
  <c r="Q4857" i="2" s="1"/>
  <c r="Q4858" i="2" a="1"/>
  <c r="Q4858" i="2" s="1"/>
  <c r="Q4859" i="2" a="1"/>
  <c r="Q4859" i="2" s="1"/>
  <c r="Q4860" i="2" a="1"/>
  <c r="Q4860" i="2" s="1"/>
  <c r="Q4861" i="2" a="1"/>
  <c r="Q4861" i="2" s="1"/>
  <c r="Q4862" i="2" a="1"/>
  <c r="Q4862" i="2" s="1"/>
  <c r="Q4863" i="2" a="1"/>
  <c r="Q4863" i="2" s="1"/>
  <c r="Q4864" i="2" a="1"/>
  <c r="Q4864" i="2" s="1"/>
  <c r="Q4865" i="2" a="1"/>
  <c r="Q4865" i="2" s="1"/>
  <c r="Q4866" i="2" a="1"/>
  <c r="Q4866" i="2" s="1"/>
  <c r="Q4867" i="2" a="1"/>
  <c r="Q4867" i="2" s="1"/>
  <c r="Q4868" i="2" a="1"/>
  <c r="Q4868" i="2" s="1"/>
  <c r="Q4869" i="2" a="1"/>
  <c r="Q4869" i="2" s="1"/>
  <c r="Q4870" i="2" a="1"/>
  <c r="Q4870" i="2" s="1"/>
  <c r="Q4871" i="2" a="1"/>
  <c r="Q4871" i="2" s="1"/>
  <c r="Q4872" i="2" a="1"/>
  <c r="Q4872" i="2" s="1"/>
  <c r="Q4873" i="2" a="1"/>
  <c r="Q4873" i="2" s="1"/>
  <c r="Q4874" i="2" a="1"/>
  <c r="Q4874" i="2" s="1"/>
  <c r="Q4875" i="2" a="1"/>
  <c r="Q4875" i="2" s="1"/>
  <c r="Q4876" i="2" a="1"/>
  <c r="Q4876" i="2" s="1"/>
  <c r="Q4877" i="2" a="1"/>
  <c r="Q4877" i="2" s="1"/>
  <c r="Q4878" i="2" a="1"/>
  <c r="Q4878" i="2" s="1"/>
  <c r="Q4879" i="2" a="1"/>
  <c r="Q4879" i="2" s="1"/>
  <c r="Q4880" i="2" a="1"/>
  <c r="Q4880" i="2" s="1"/>
  <c r="Q4881" i="2" a="1"/>
  <c r="Q4881" i="2"/>
  <c r="Q4882" i="2" a="1"/>
  <c r="Q4882" i="2" s="1"/>
  <c r="Q4883" i="2" a="1"/>
  <c r="Q4883" i="2" s="1"/>
  <c r="Q4884" i="2" a="1"/>
  <c r="Q4884" i="2" s="1"/>
  <c r="Q4885" i="2" a="1"/>
  <c r="Q4885" i="2" s="1"/>
  <c r="Q4886" i="2" a="1"/>
  <c r="Q4886" i="2" s="1"/>
  <c r="Q4887" i="2" a="1"/>
  <c r="Q4887" i="2" s="1"/>
  <c r="Q4888" i="2" a="1"/>
  <c r="Q4888" i="2" s="1"/>
  <c r="Q4889" i="2" a="1"/>
  <c r="Q4889" i="2" s="1"/>
  <c r="Q4890" i="2" a="1"/>
  <c r="Q4890" i="2" s="1"/>
  <c r="Q4891" i="2" a="1"/>
  <c r="Q4891" i="2" s="1"/>
  <c r="Q4892" i="2" a="1"/>
  <c r="Q4892" i="2" s="1"/>
  <c r="Q4893" i="2" a="1"/>
  <c r="Q4893" i="2" s="1"/>
  <c r="Q4894" i="2" a="1"/>
  <c r="Q4894" i="2" s="1"/>
  <c r="Q4895" i="2" a="1"/>
  <c r="Q4895" i="2" s="1"/>
  <c r="Q4896" i="2" a="1"/>
  <c r="Q4896" i="2" s="1"/>
  <c r="Q4897" i="2" a="1"/>
  <c r="Q4897" i="2" s="1"/>
  <c r="Q4898" i="2" a="1"/>
  <c r="Q4898" i="2" s="1"/>
  <c r="Q4899" i="2" a="1"/>
  <c r="Q4899" i="2" s="1"/>
  <c r="Q4900" i="2" a="1"/>
  <c r="Q4900" i="2" s="1"/>
  <c r="Q4901" i="2" a="1"/>
  <c r="Q4901" i="2" s="1"/>
  <c r="Q4902" i="2" a="1"/>
  <c r="Q4902" i="2" s="1"/>
  <c r="Q4903" i="2" a="1"/>
  <c r="Q4903" i="2" s="1"/>
  <c r="Q4904" i="2" a="1"/>
  <c r="Q4904" i="2" s="1"/>
  <c r="Q4905" i="2" a="1"/>
  <c r="Q4905" i="2" s="1"/>
  <c r="Q4906" i="2" a="1"/>
  <c r="Q4906" i="2" s="1"/>
  <c r="Q4907" i="2" a="1"/>
  <c r="Q4907" i="2" s="1"/>
  <c r="Q4908" i="2" a="1"/>
  <c r="Q4908" i="2" s="1"/>
  <c r="Q4909" i="2" a="1"/>
  <c r="Q4909" i="2" s="1"/>
  <c r="Q4910" i="2" a="1"/>
  <c r="Q4910" i="2" s="1"/>
  <c r="Q4911" i="2" a="1"/>
  <c r="Q4911" i="2" s="1"/>
  <c r="Q4912" i="2" a="1"/>
  <c r="Q4912" i="2" s="1"/>
  <c r="Q4913" i="2" a="1"/>
  <c r="Q4913" i="2" s="1"/>
  <c r="Q4914" i="2" a="1"/>
  <c r="Q4914" i="2" s="1"/>
  <c r="Q4915" i="2" a="1"/>
  <c r="Q4915" i="2" s="1"/>
  <c r="Q4916" i="2" a="1"/>
  <c r="Q4916" i="2" s="1"/>
  <c r="Q4917" i="2" a="1"/>
  <c r="Q4917" i="2" s="1"/>
  <c r="Q4918" i="2" a="1"/>
  <c r="Q4918" i="2" s="1"/>
  <c r="Q4919" i="2" a="1"/>
  <c r="Q4919" i="2" s="1"/>
  <c r="Q4920" i="2" a="1"/>
  <c r="Q4920" i="2" s="1"/>
  <c r="Q4921" i="2" a="1"/>
  <c r="Q4921" i="2" s="1"/>
  <c r="Q4922" i="2" a="1"/>
  <c r="Q4922" i="2" s="1"/>
  <c r="Q4923" i="2" a="1"/>
  <c r="Q4923" i="2" s="1"/>
  <c r="Q4924" i="2" a="1"/>
  <c r="Q4924" i="2" s="1"/>
  <c r="Q4925" i="2" a="1"/>
  <c r="Q4925" i="2" s="1"/>
  <c r="Q4926" i="2" a="1"/>
  <c r="Q4926" i="2" s="1"/>
  <c r="Q4927" i="2" a="1"/>
  <c r="Q4927" i="2" s="1"/>
  <c r="Q4928" i="2" a="1"/>
  <c r="Q4928" i="2" s="1"/>
  <c r="Q4929" i="2" a="1"/>
  <c r="Q4929" i="2" s="1"/>
  <c r="Q4930" i="2" a="1"/>
  <c r="Q4930" i="2" s="1"/>
  <c r="Q4931" i="2" a="1"/>
  <c r="Q4931" i="2" s="1"/>
  <c r="Q4932" i="2" a="1"/>
  <c r="Q4932" i="2" s="1"/>
  <c r="Q4933" i="2" a="1"/>
  <c r="Q4933" i="2" s="1"/>
  <c r="Q4934" i="2" a="1"/>
  <c r="Q4934" i="2" s="1"/>
  <c r="Q4935" i="2" a="1"/>
  <c r="Q4935" i="2" s="1"/>
  <c r="Q4936" i="2" a="1"/>
  <c r="Q4936" i="2" s="1"/>
  <c r="Q4937" i="2" a="1"/>
  <c r="Q4937" i="2" s="1"/>
  <c r="Q4938" i="2" a="1"/>
  <c r="Q4938" i="2" s="1"/>
  <c r="Q4939" i="2" a="1"/>
  <c r="Q4939" i="2" s="1"/>
  <c r="Q4940" i="2" a="1"/>
  <c r="Q4940" i="2" s="1"/>
  <c r="Q4941" i="2" a="1"/>
  <c r="Q4941" i="2" s="1"/>
  <c r="Q4942" i="2" a="1"/>
  <c r="Q4942" i="2" s="1"/>
  <c r="Q4943" i="2" a="1"/>
  <c r="Q4943" i="2" s="1"/>
  <c r="Q4944" i="2" a="1"/>
  <c r="Q4944" i="2" s="1"/>
  <c r="Q4945" i="2" a="1"/>
  <c r="Q4945" i="2" s="1"/>
  <c r="Q4946" i="2" a="1"/>
  <c r="Q4946" i="2" s="1"/>
  <c r="Q4947" i="2" a="1"/>
  <c r="Q4947" i="2" s="1"/>
  <c r="Q4948" i="2" a="1"/>
  <c r="Q4948" i="2" s="1"/>
  <c r="Q4949" i="2" a="1"/>
  <c r="Q4949" i="2" s="1"/>
  <c r="Q4950" i="2" a="1"/>
  <c r="Q4950" i="2" s="1"/>
  <c r="Q4951" i="2" a="1"/>
  <c r="Q4951" i="2" s="1"/>
  <c r="Q4952" i="2" a="1"/>
  <c r="Q4952" i="2" s="1"/>
  <c r="Q4953" i="2" a="1"/>
  <c r="Q4953" i="2" s="1"/>
  <c r="Q4954" i="2" a="1"/>
  <c r="Q4954" i="2"/>
  <c r="Q4955" i="2" a="1"/>
  <c r="Q4955" i="2" s="1"/>
  <c r="Q4956" i="2" a="1"/>
  <c r="Q4956" i="2" s="1"/>
  <c r="Q4957" i="2" a="1"/>
  <c r="Q4957" i="2" s="1"/>
  <c r="Q4958" i="2" a="1"/>
  <c r="Q4958" i="2" s="1"/>
  <c r="Q4959" i="2" a="1"/>
  <c r="Q4959" i="2" s="1"/>
  <c r="Q4960" i="2" a="1"/>
  <c r="Q4960" i="2" s="1"/>
  <c r="Q4961" i="2" a="1"/>
  <c r="Q4961" i="2" s="1"/>
  <c r="Q4962" i="2" a="1"/>
  <c r="Q4962" i="2" s="1"/>
  <c r="Q4963" i="2" a="1"/>
  <c r="Q4963" i="2" s="1"/>
  <c r="Q4964" i="2" a="1"/>
  <c r="Q4964" i="2" s="1"/>
  <c r="Q4965" i="2" a="1"/>
  <c r="Q4965" i="2" s="1"/>
  <c r="Q4966" i="2" a="1"/>
  <c r="Q4966" i="2" s="1"/>
  <c r="Q4967" i="2" a="1"/>
  <c r="Q4967" i="2" s="1"/>
  <c r="Q4968" i="2" a="1"/>
  <c r="Q4968" i="2" s="1"/>
  <c r="Q4969" i="2" a="1"/>
  <c r="Q4969" i="2" s="1"/>
  <c r="Q4970" i="2" a="1"/>
  <c r="Q4970" i="2" s="1"/>
  <c r="Q4971" i="2" a="1"/>
  <c r="Q4971" i="2" s="1"/>
  <c r="Q4972" i="2" a="1"/>
  <c r="Q4972" i="2" s="1"/>
  <c r="Q4973" i="2" a="1"/>
  <c r="Q4973" i="2" s="1"/>
  <c r="Q4974" i="2" a="1"/>
  <c r="Q4974" i="2" s="1"/>
  <c r="Q4975" i="2" a="1"/>
  <c r="Q4975" i="2" s="1"/>
  <c r="Q4976" i="2" a="1"/>
  <c r="Q4976" i="2" s="1"/>
  <c r="Q4977" i="2" a="1"/>
  <c r="Q4977" i="2" s="1"/>
  <c r="Q4978" i="2" a="1"/>
  <c r="Q4978" i="2" s="1"/>
  <c r="Q4979" i="2" a="1"/>
  <c r="Q4979" i="2" s="1"/>
  <c r="Q4980" i="2" a="1"/>
  <c r="Q4980" i="2" s="1"/>
  <c r="Q4981" i="2" a="1"/>
  <c r="Q4981" i="2" s="1"/>
  <c r="Q4982" i="2" a="1"/>
  <c r="Q4982" i="2" s="1"/>
  <c r="Q4983" i="2" a="1"/>
  <c r="Q4983" i="2" s="1"/>
  <c r="Q4984" i="2" a="1"/>
  <c r="Q4984" i="2" s="1"/>
  <c r="Q4985" i="2" a="1"/>
  <c r="Q4985" i="2" s="1"/>
  <c r="Q4986" i="2" a="1"/>
  <c r="Q4986" i="2" s="1"/>
  <c r="Q4987" i="2" a="1"/>
  <c r="Q4987" i="2" s="1"/>
  <c r="Q4988" i="2" a="1"/>
  <c r="Q4988" i="2" s="1"/>
  <c r="Q4989" i="2" a="1"/>
  <c r="Q4989" i="2" s="1"/>
  <c r="Q4990" i="2" a="1"/>
  <c r="Q4990" i="2" s="1"/>
  <c r="Q4991" i="2" a="1"/>
  <c r="Q4991" i="2" s="1"/>
  <c r="Q4992" i="2" a="1"/>
  <c r="Q4992" i="2" s="1"/>
  <c r="Q4993" i="2" a="1"/>
  <c r="Q4993" i="2" s="1"/>
  <c r="Q4994" i="2" a="1"/>
  <c r="Q4994" i="2" s="1"/>
  <c r="Q4995" i="2" a="1"/>
  <c r="Q4995" i="2" s="1"/>
  <c r="Q4996" i="2" a="1"/>
  <c r="Q4996" i="2" s="1"/>
  <c r="Q4997" i="2" a="1"/>
  <c r="Q4997" i="2" s="1"/>
  <c r="Q4998" i="2" a="1"/>
  <c r="Q4998" i="2" s="1"/>
  <c r="Q4999" i="2" a="1"/>
  <c r="Q4999" i="2"/>
  <c r="Q5000" i="2" a="1"/>
  <c r="Q5000" i="2" s="1"/>
  <c r="Q5001" i="2" a="1"/>
  <c r="Q5001" i="2" s="1"/>
  <c r="R2" i="2" a="1"/>
  <c r="R2" i="2" s="1"/>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c r="R64" i="2" a="1"/>
  <c r="R64" i="2" s="1"/>
  <c r="R65" i="2" a="1"/>
  <c r="R65" i="2" s="1"/>
  <c r="R66" i="2" a="1"/>
  <c r="R66" i="2" s="1"/>
  <c r="R67" i="2" a="1"/>
  <c r="R67" i="2" s="1"/>
  <c r="R68" i="2" a="1"/>
  <c r="R68" i="2" s="1"/>
  <c r="R69" i="2" a="1"/>
  <c r="R69" i="2" s="1"/>
  <c r="R70" i="2" a="1"/>
  <c r="R70" i="2" s="1"/>
  <c r="R71" i="2" a="1"/>
  <c r="R71" i="2" s="1"/>
  <c r="R72" i="2" a="1"/>
  <c r="R72" i="2" s="1"/>
  <c r="R73" i="2" a="1"/>
  <c r="R73" i="2"/>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c r="R412" i="2" a="1"/>
  <c r="R412" i="2" s="1"/>
  <c r="R413" i="2" a="1"/>
  <c r="R413" i="2" s="1"/>
  <c r="R414" i="2" a="1"/>
  <c r="R414" i="2" s="1"/>
  <c r="R415" i="2" a="1"/>
  <c r="R415" i="2" s="1"/>
  <c r="R416" i="2" a="1"/>
  <c r="R416" i="2" s="1"/>
  <c r="R417" i="2" a="1"/>
  <c r="R417" i="2" s="1"/>
  <c r="R418" i="2" a="1"/>
  <c r="R418" i="2" s="1"/>
  <c r="R419" i="2" a="1"/>
  <c r="R419" i="2" s="1"/>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c r="R456" i="2" a="1"/>
  <c r="R456" i="2" s="1"/>
  <c r="R457" i="2" a="1"/>
  <c r="R457" i="2" s="1"/>
  <c r="R458" i="2" a="1"/>
  <c r="R458" i="2" s="1"/>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s="1"/>
  <c r="R478" i="2" a="1"/>
  <c r="R478" i="2" s="1"/>
  <c r="R479" i="2" a="1"/>
  <c r="R479" i="2" s="1"/>
  <c r="R480" i="2" a="1"/>
  <c r="R480" i="2" s="1"/>
  <c r="R481" i="2" a="1"/>
  <c r="R481" i="2" s="1"/>
  <c r="R482" i="2" a="1"/>
  <c r="R482" i="2" s="1"/>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s="1"/>
  <c r="R506" i="2" a="1"/>
  <c r="R506" i="2" s="1"/>
  <c r="R507" i="2" a="1"/>
  <c r="R507" i="2" s="1"/>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s="1"/>
  <c r="R519" i="2" a="1"/>
  <c r="R519" i="2" s="1"/>
  <c r="R520" i="2" a="1"/>
  <c r="R520" i="2" s="1"/>
  <c r="R521" i="2" a="1"/>
  <c r="R521" i="2"/>
  <c r="R522" i="2" a="1"/>
  <c r="R522" i="2" s="1"/>
  <c r="R523" i="2" a="1"/>
  <c r="R523" i="2" s="1"/>
  <c r="R524" i="2" a="1"/>
  <c r="R524" i="2" s="1"/>
  <c r="R525" i="2" a="1"/>
  <c r="R525" i="2" s="1"/>
  <c r="R526" i="2" a="1"/>
  <c r="R526" i="2" s="1"/>
  <c r="R527" i="2" a="1"/>
  <c r="R527" i="2" s="1"/>
  <c r="R528" i="2" a="1"/>
  <c r="R528" i="2" s="1"/>
  <c r="R529" i="2" a="1"/>
  <c r="R529" i="2" s="1"/>
  <c r="R530" i="2" a="1"/>
  <c r="R530" i="2" s="1"/>
  <c r="R531" i="2" a="1"/>
  <c r="R531" i="2" s="1"/>
  <c r="R532" i="2" a="1"/>
  <c r="R532" i="2" s="1"/>
  <c r="R533" i="2" a="1"/>
  <c r="R533" i="2" s="1"/>
  <c r="R534" i="2" a="1"/>
  <c r="R534" i="2" s="1"/>
  <c r="R535" i="2" a="1"/>
  <c r="R535" i="2"/>
  <c r="R536" i="2" a="1"/>
  <c r="R536" i="2" s="1"/>
  <c r="R537" i="2" a="1"/>
  <c r="R537" i="2" s="1"/>
  <c r="R538" i="2" a="1"/>
  <c r="R538" i="2" s="1"/>
  <c r="R539" i="2" a="1"/>
  <c r="R539" i="2" s="1"/>
  <c r="R540" i="2" a="1"/>
  <c r="R540" i="2" s="1"/>
  <c r="R541" i="2" a="1"/>
  <c r="R541" i="2" s="1"/>
  <c r="R542" i="2" a="1"/>
  <c r="R542" i="2" s="1"/>
  <c r="R543" i="2" a="1"/>
  <c r="R543" i="2" s="1"/>
  <c r="R544" i="2" a="1"/>
  <c r="R544" i="2" s="1"/>
  <c r="R545" i="2" a="1"/>
  <c r="R545" i="2" s="1"/>
  <c r="R546" i="2" a="1"/>
  <c r="R546" i="2" s="1"/>
  <c r="R547" i="2" a="1"/>
  <c r="R547" i="2" s="1"/>
  <c r="R548" i="2" a="1"/>
  <c r="R548" i="2" s="1"/>
  <c r="R549" i="2" a="1"/>
  <c r="R549" i="2" s="1"/>
  <c r="R550" i="2" a="1"/>
  <c r="R550" i="2" s="1"/>
  <c r="R551" i="2" a="1"/>
  <c r="R551" i="2" s="1"/>
  <c r="R552" i="2" a="1"/>
  <c r="R552" i="2" s="1"/>
  <c r="R553" i="2" a="1"/>
  <c r="R553" i="2" s="1"/>
  <c r="R554" i="2" a="1"/>
  <c r="R554" i="2"/>
  <c r="R555" i="2" a="1"/>
  <c r="R555" i="2" s="1"/>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s="1"/>
  <c r="R571" i="2" a="1"/>
  <c r="R571" i="2" s="1"/>
  <c r="R572" i="2" a="1"/>
  <c r="R572" i="2" s="1"/>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s="1"/>
  <c r="R605" i="2" a="1"/>
  <c r="R605" i="2" s="1"/>
  <c r="R606" i="2" a="1"/>
  <c r="R606" i="2" s="1"/>
  <c r="R607" i="2" a="1"/>
  <c r="R607" i="2" s="1"/>
  <c r="R608" i="2" a="1"/>
  <c r="R608" i="2" s="1"/>
  <c r="R609" i="2" a="1"/>
  <c r="R609" i="2" s="1"/>
  <c r="R610" i="2" a="1"/>
  <c r="R610" i="2"/>
  <c r="R611" i="2" a="1"/>
  <c r="R611" i="2" s="1"/>
  <c r="R612" i="2" a="1"/>
  <c r="R612" i="2" s="1"/>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s="1"/>
  <c r="R625" i="2" a="1"/>
  <c r="R625" i="2" s="1"/>
  <c r="R626" i="2" a="1"/>
  <c r="R626" i="2" s="1"/>
  <c r="R627" i="2" a="1"/>
  <c r="R627" i="2"/>
  <c r="R628" i="2" a="1"/>
  <c r="R628" i="2" s="1"/>
  <c r="R629" i="2" a="1"/>
  <c r="R629" i="2" s="1"/>
  <c r="R630" i="2" a="1"/>
  <c r="R630" i="2" s="1"/>
  <c r="R631" i="2" a="1"/>
  <c r="R631" i="2" s="1"/>
  <c r="R632" i="2" a="1"/>
  <c r="R632" i="2" s="1"/>
  <c r="R633" i="2" a="1"/>
  <c r="R633" i="2" s="1"/>
  <c r="R634" i="2" a="1"/>
  <c r="R634" i="2" s="1"/>
  <c r="R635" i="2" a="1"/>
  <c r="R635" i="2" s="1"/>
  <c r="R636" i="2" a="1"/>
  <c r="R636" i="2" s="1"/>
  <c r="R637" i="2" a="1"/>
  <c r="R637" i="2" s="1"/>
  <c r="R638" i="2" a="1"/>
  <c r="R638" i="2" s="1"/>
  <c r="R639" i="2" a="1"/>
  <c r="R639" i="2" s="1"/>
  <c r="R640" i="2" a="1"/>
  <c r="R640" i="2"/>
  <c r="R641" i="2" a="1"/>
  <c r="R641" i="2" s="1"/>
  <c r="R642" i="2" a="1"/>
  <c r="R642" i="2" s="1"/>
  <c r="R643" i="2" a="1"/>
  <c r="R643" i="2" s="1"/>
  <c r="R644" i="2" a="1"/>
  <c r="R644" i="2" s="1"/>
  <c r="R645" i="2" a="1"/>
  <c r="R645" i="2" s="1"/>
  <c r="R646" i="2" a="1"/>
  <c r="R646" i="2" s="1"/>
  <c r="R647" i="2" a="1"/>
  <c r="R647" i="2" s="1"/>
  <c r="R648" i="2" a="1"/>
  <c r="R648" i="2" s="1"/>
  <c r="R649" i="2" a="1"/>
  <c r="R649" i="2" s="1"/>
  <c r="R650" i="2" a="1"/>
  <c r="R650" i="2" s="1"/>
  <c r="R651" i="2" a="1"/>
  <c r="R651" i="2" s="1"/>
  <c r="R652" i="2" a="1"/>
  <c r="R652" i="2" s="1"/>
  <c r="R653" i="2" a="1"/>
  <c r="R653" i="2" s="1"/>
  <c r="R654" i="2" a="1"/>
  <c r="R654" i="2" s="1"/>
  <c r="R655" i="2" a="1"/>
  <c r="R655" i="2" s="1"/>
  <c r="R656" i="2" a="1"/>
  <c r="R656" i="2" s="1"/>
  <c r="R657" i="2" a="1"/>
  <c r="R657" i="2" s="1"/>
  <c r="R658" i="2" a="1"/>
  <c r="R658" i="2" s="1"/>
  <c r="R659" i="2" a="1"/>
  <c r="R659" i="2" s="1"/>
  <c r="R660" i="2" a="1"/>
  <c r="R660" i="2" s="1"/>
  <c r="R661" i="2" a="1"/>
  <c r="R661" i="2" s="1"/>
  <c r="R662" i="2" a="1"/>
  <c r="R662" i="2" s="1"/>
  <c r="R663" i="2" a="1"/>
  <c r="R663" i="2" s="1"/>
  <c r="R664" i="2" a="1"/>
  <c r="R664" i="2" s="1"/>
  <c r="R665" i="2" a="1"/>
  <c r="R665" i="2" s="1"/>
  <c r="R666" i="2" a="1"/>
  <c r="R666" i="2" s="1"/>
  <c r="R667" i="2" a="1"/>
  <c r="R667" i="2" s="1"/>
  <c r="R668" i="2" a="1"/>
  <c r="R668" i="2" s="1"/>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c r="R681" i="2" a="1"/>
  <c r="R681" i="2" s="1"/>
  <c r="R682" i="2" a="1"/>
  <c r="R682" i="2" s="1"/>
  <c r="R683" i="2" a="1"/>
  <c r="R683" i="2" s="1"/>
  <c r="R684" i="2" a="1"/>
  <c r="R684" i="2" s="1"/>
  <c r="R685" i="2" a="1"/>
  <c r="R685" i="2" s="1"/>
  <c r="R686" i="2" a="1"/>
  <c r="R686" i="2" s="1"/>
  <c r="R687" i="2" a="1"/>
  <c r="R687" i="2" s="1"/>
  <c r="R688" i="2" a="1"/>
  <c r="R688" i="2" s="1"/>
  <c r="R689" i="2" a="1"/>
  <c r="R689" i="2" s="1"/>
  <c r="R690" i="2" a="1"/>
  <c r="R690" i="2" s="1"/>
  <c r="R691" i="2" a="1"/>
  <c r="R691" i="2" s="1"/>
  <c r="R692" i="2" a="1"/>
  <c r="R692" i="2" s="1"/>
  <c r="R693" i="2" a="1"/>
  <c r="R693" i="2" s="1"/>
  <c r="R694" i="2" a="1"/>
  <c r="R694" i="2" s="1"/>
  <c r="R695" i="2" a="1"/>
  <c r="R695" i="2" s="1"/>
  <c r="R696" i="2" a="1"/>
  <c r="R696" i="2" s="1"/>
  <c r="R697" i="2" a="1"/>
  <c r="R697" i="2" s="1"/>
  <c r="R698" i="2" a="1"/>
  <c r="R698" i="2" s="1"/>
  <c r="R699" i="2" a="1"/>
  <c r="R699" i="2" s="1"/>
  <c r="R700" i="2" a="1"/>
  <c r="R700" i="2" s="1"/>
  <c r="R701" i="2" a="1"/>
  <c r="R701" i="2" s="1"/>
  <c r="R702" i="2" a="1"/>
  <c r="R702" i="2" s="1"/>
  <c r="R703" i="2" a="1"/>
  <c r="R703" i="2" s="1"/>
  <c r="R704" i="2" a="1"/>
  <c r="R704" i="2" s="1"/>
  <c r="R705" i="2" a="1"/>
  <c r="R705" i="2" s="1"/>
  <c r="R706" i="2" a="1"/>
  <c r="R706" i="2" s="1"/>
  <c r="R707" i="2" a="1"/>
  <c r="R707" i="2" s="1"/>
  <c r="R708" i="2" a="1"/>
  <c r="R708" i="2" s="1"/>
  <c r="R709" i="2" a="1"/>
  <c r="R709" i="2" s="1"/>
  <c r="R710" i="2" a="1"/>
  <c r="R710" i="2" s="1"/>
  <c r="R711" i="2" a="1"/>
  <c r="R711" i="2" s="1"/>
  <c r="R712" i="2" a="1"/>
  <c r="R712" i="2" s="1"/>
  <c r="R713" i="2" a="1"/>
  <c r="R713" i="2" s="1"/>
  <c r="R714" i="2" a="1"/>
  <c r="R714" i="2" s="1"/>
  <c r="R715" i="2" a="1"/>
  <c r="R715" i="2" s="1"/>
  <c r="R716" i="2" a="1"/>
  <c r="R716" i="2" s="1"/>
  <c r="R717" i="2" a="1"/>
  <c r="R717" i="2" s="1"/>
  <c r="R718" i="2" a="1"/>
  <c r="R718" i="2" s="1"/>
  <c r="R719" i="2" a="1"/>
  <c r="R719" i="2" s="1"/>
  <c r="R720" i="2" a="1"/>
  <c r="R720" i="2" s="1"/>
  <c r="R721" i="2" a="1"/>
  <c r="R721" i="2" s="1"/>
  <c r="R722" i="2" a="1"/>
  <c r="R722" i="2" s="1"/>
  <c r="R723" i="2" a="1"/>
  <c r="R723" i="2" s="1"/>
  <c r="R724" i="2" a="1"/>
  <c r="R724" i="2" s="1"/>
  <c r="R725" i="2" a="1"/>
  <c r="R725" i="2" s="1"/>
  <c r="R726" i="2" a="1"/>
  <c r="R726" i="2" s="1"/>
  <c r="R727" i="2" a="1"/>
  <c r="R727" i="2" s="1"/>
  <c r="R728" i="2" a="1"/>
  <c r="R728" i="2" s="1"/>
  <c r="R729" i="2" a="1"/>
  <c r="R729" i="2" s="1"/>
  <c r="R730" i="2" a="1"/>
  <c r="R730" i="2" s="1"/>
  <c r="R731" i="2" a="1"/>
  <c r="R731" i="2"/>
  <c r="R732" i="2" a="1"/>
  <c r="R732" i="2" s="1"/>
  <c r="R733" i="2" a="1"/>
  <c r="R733" i="2" s="1"/>
  <c r="R734" i="2" a="1"/>
  <c r="R734" i="2" s="1"/>
  <c r="R735" i="2" a="1"/>
  <c r="R735" i="2" s="1"/>
  <c r="R736" i="2" a="1"/>
  <c r="R736" i="2" s="1"/>
  <c r="R737" i="2" a="1"/>
  <c r="R737" i="2" s="1"/>
  <c r="R738" i="2" a="1"/>
  <c r="R738" i="2" s="1"/>
  <c r="R739" i="2" a="1"/>
  <c r="R739" i="2" s="1"/>
  <c r="R740" i="2" a="1"/>
  <c r="R740" i="2" s="1"/>
  <c r="R741" i="2" a="1"/>
  <c r="R741" i="2" s="1"/>
  <c r="R742" i="2" a="1"/>
  <c r="R742" i="2" s="1"/>
  <c r="R743" i="2" a="1"/>
  <c r="R743" i="2" s="1"/>
  <c r="R744" i="2" a="1"/>
  <c r="R744" i="2" s="1"/>
  <c r="R745" i="2" a="1"/>
  <c r="R745" i="2" s="1"/>
  <c r="R746" i="2" a="1"/>
  <c r="R746" i="2" s="1"/>
  <c r="R747" i="2" a="1"/>
  <c r="R747" i="2" s="1"/>
  <c r="R748" i="2" a="1"/>
  <c r="R748" i="2" s="1"/>
  <c r="R749" i="2" a="1"/>
  <c r="R749" i="2" s="1"/>
  <c r="R750" i="2" a="1"/>
  <c r="R750" i="2" s="1"/>
  <c r="R751" i="2" a="1"/>
  <c r="R751" i="2" s="1"/>
  <c r="R752" i="2" a="1"/>
  <c r="R752" i="2" s="1"/>
  <c r="R753" i="2" a="1"/>
  <c r="R753" i="2" s="1"/>
  <c r="R754" i="2" a="1"/>
  <c r="R754" i="2" s="1"/>
  <c r="R755" i="2" a="1"/>
  <c r="R755" i="2" s="1"/>
  <c r="R756" i="2" a="1"/>
  <c r="R756" i="2" s="1"/>
  <c r="R757" i="2" a="1"/>
  <c r="R757" i="2" s="1"/>
  <c r="R758" i="2" a="1"/>
  <c r="R758" i="2" s="1"/>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s="1"/>
  <c r="R770" i="2" a="1"/>
  <c r="R770" i="2" s="1"/>
  <c r="R771" i="2" a="1"/>
  <c r="R771" i="2" s="1"/>
  <c r="R772" i="2" a="1"/>
  <c r="R772" i="2" s="1"/>
  <c r="R773" i="2" a="1"/>
  <c r="R773" i="2" s="1"/>
  <c r="R774" i="2" a="1"/>
  <c r="R774" i="2" s="1"/>
  <c r="R775" i="2" a="1"/>
  <c r="R775" i="2" s="1"/>
  <c r="R776" i="2" a="1"/>
  <c r="R776" i="2" s="1"/>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s="1"/>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s="1"/>
  <c r="R806" i="2" a="1"/>
  <c r="R806" i="2" s="1"/>
  <c r="R807" i="2" a="1"/>
  <c r="R807" i="2" s="1"/>
  <c r="R808" i="2" a="1"/>
  <c r="R808" i="2" s="1"/>
  <c r="R809" i="2" a="1"/>
  <c r="R809" i="2" s="1"/>
  <c r="R810" i="2" a="1"/>
  <c r="R810" i="2" s="1"/>
  <c r="R811" i="2" a="1"/>
  <c r="R811" i="2" s="1"/>
  <c r="R812" i="2" a="1"/>
  <c r="R812" i="2" s="1"/>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s="1"/>
  <c r="R841" i="2" a="1"/>
  <c r="R841" i="2" s="1"/>
  <c r="R842" i="2" a="1"/>
  <c r="R842" i="2" s="1"/>
  <c r="R843" i="2" a="1"/>
  <c r="R843" i="2" s="1"/>
  <c r="R844" i="2" a="1"/>
  <c r="R844" i="2" s="1"/>
  <c r="R845" i="2" a="1"/>
  <c r="R845" i="2" s="1"/>
  <c r="R846" i="2" a="1"/>
  <c r="R846" i="2" s="1"/>
  <c r="R847" i="2" a="1"/>
  <c r="R847" i="2" s="1"/>
  <c r="R848" i="2" a="1"/>
  <c r="R848" i="2" s="1"/>
  <c r="R849" i="2" a="1"/>
  <c r="R849" i="2" s="1"/>
  <c r="R850" i="2" a="1"/>
  <c r="R850" i="2" s="1"/>
  <c r="R851" i="2" a="1"/>
  <c r="R851" i="2" s="1"/>
  <c r="R852" i="2" a="1"/>
  <c r="R852" i="2" s="1"/>
  <c r="R853" i="2" a="1"/>
  <c r="R853" i="2" s="1"/>
  <c r="R854" i="2" a="1"/>
  <c r="R854" i="2" s="1"/>
  <c r="R855" i="2" a="1"/>
  <c r="R855" i="2" s="1"/>
  <c r="R856" i="2" a="1"/>
  <c r="R856" i="2" s="1"/>
  <c r="R857" i="2" a="1"/>
  <c r="R857" i="2" s="1"/>
  <c r="R858" i="2" a="1"/>
  <c r="R858" i="2" s="1"/>
  <c r="R859" i="2" a="1"/>
  <c r="R859" i="2" s="1"/>
  <c r="R860" i="2" a="1"/>
  <c r="R860" i="2" s="1"/>
  <c r="R861" i="2" a="1"/>
  <c r="R861" i="2" s="1"/>
  <c r="R862" i="2" a="1"/>
  <c r="R862" i="2" s="1"/>
  <c r="R863" i="2" a="1"/>
  <c r="R863" i="2" s="1"/>
  <c r="R864" i="2" a="1"/>
  <c r="R864" i="2" s="1"/>
  <c r="R865" i="2" a="1"/>
  <c r="R865" i="2" s="1"/>
  <c r="R866" i="2" a="1"/>
  <c r="R866" i="2" s="1"/>
  <c r="R867" i="2" a="1"/>
  <c r="R867" i="2" s="1"/>
  <c r="R868" i="2" a="1"/>
  <c r="R868" i="2" s="1"/>
  <c r="R869" i="2" a="1"/>
  <c r="R869" i="2" s="1"/>
  <c r="R870" i="2" a="1"/>
  <c r="R870" i="2" s="1"/>
  <c r="R871" i="2" a="1"/>
  <c r="R871" i="2" s="1"/>
  <c r="R872" i="2" a="1"/>
  <c r="R872" i="2" s="1"/>
  <c r="R873" i="2" a="1"/>
  <c r="R873" i="2" s="1"/>
  <c r="R874" i="2" a="1"/>
  <c r="R874" i="2" s="1"/>
  <c r="R875" i="2" a="1"/>
  <c r="R875" i="2" s="1"/>
  <c r="R876" i="2" a="1"/>
  <c r="R876" i="2" s="1"/>
  <c r="R877" i="2" a="1"/>
  <c r="R877" i="2" s="1"/>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c r="R891" i="2" a="1"/>
  <c r="R891" i="2" s="1"/>
  <c r="R892" i="2" a="1"/>
  <c r="R892" i="2" s="1"/>
  <c r="R893" i="2" a="1"/>
  <c r="R893" i="2" s="1"/>
  <c r="R894" i="2" a="1"/>
  <c r="R894" i="2" s="1"/>
  <c r="R895" i="2" a="1"/>
  <c r="R895" i="2" s="1"/>
  <c r="R896" i="2" a="1"/>
  <c r="R896" i="2" s="1"/>
  <c r="R897" i="2" a="1"/>
  <c r="R897" i="2" s="1"/>
  <c r="R898" i="2" a="1"/>
  <c r="R898" i="2" s="1"/>
  <c r="R899" i="2" a="1"/>
  <c r="R899" i="2" s="1"/>
  <c r="R900" i="2" a="1"/>
  <c r="R900" i="2" s="1"/>
  <c r="R901" i="2" a="1"/>
  <c r="R901" i="2" s="1"/>
  <c r="R902" i="2" a="1"/>
  <c r="R902" i="2" s="1"/>
  <c r="R903" i="2" a="1"/>
  <c r="R903" i="2" s="1"/>
  <c r="R904" i="2" a="1"/>
  <c r="R904" i="2" s="1"/>
  <c r="R905" i="2" a="1"/>
  <c r="R905" i="2"/>
  <c r="R906" i="2" a="1"/>
  <c r="R906" i="2" s="1"/>
  <c r="R907" i="2" a="1"/>
  <c r="R907" i="2" s="1"/>
  <c r="R908" i="2" a="1"/>
  <c r="R908" i="2" s="1"/>
  <c r="R909" i="2" a="1"/>
  <c r="R909" i="2" s="1"/>
  <c r="R910" i="2" a="1"/>
  <c r="R910" i="2" s="1"/>
  <c r="R911" i="2" a="1"/>
  <c r="R911" i="2" s="1"/>
  <c r="R912" i="2" a="1"/>
  <c r="R912" i="2" s="1"/>
  <c r="R913" i="2" a="1"/>
  <c r="R913" i="2" s="1"/>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s="1"/>
  <c r="R925" i="2" a="1"/>
  <c r="R925" i="2" s="1"/>
  <c r="R926" i="2" a="1"/>
  <c r="R926" i="2" s="1"/>
  <c r="R927" i="2" a="1"/>
  <c r="R927" i="2" s="1"/>
  <c r="R928" i="2" a="1"/>
  <c r="R928" i="2" s="1"/>
  <c r="R929" i="2" a="1"/>
  <c r="R929" i="2" s="1"/>
  <c r="R930" i="2" a="1"/>
  <c r="R930" i="2" s="1"/>
  <c r="R931" i="2" a="1"/>
  <c r="R931" i="2" s="1"/>
  <c r="R932" i="2" a="1"/>
  <c r="R932" i="2" s="1"/>
  <c r="R933" i="2" a="1"/>
  <c r="R933" i="2" s="1"/>
  <c r="R934" i="2" a="1"/>
  <c r="R934" i="2" s="1"/>
  <c r="R935" i="2" a="1"/>
  <c r="R935" i="2" s="1"/>
  <c r="R936" i="2" a="1"/>
  <c r="R936" i="2" s="1"/>
  <c r="R937" i="2" a="1"/>
  <c r="R937" i="2" s="1"/>
  <c r="R938" i="2" a="1"/>
  <c r="R938" i="2" s="1"/>
  <c r="R939" i="2" a="1"/>
  <c r="R939" i="2" s="1"/>
  <c r="R940" i="2" a="1"/>
  <c r="R940" i="2" s="1"/>
  <c r="R941" i="2" a="1"/>
  <c r="R941" i="2" s="1"/>
  <c r="R942" i="2" a="1"/>
  <c r="R942" i="2" s="1"/>
  <c r="R943" i="2" a="1"/>
  <c r="R943" i="2" s="1"/>
  <c r="R944" i="2" a="1"/>
  <c r="R944" i="2" s="1"/>
  <c r="R945" i="2" a="1"/>
  <c r="R945" i="2" s="1"/>
  <c r="R946" i="2" a="1"/>
  <c r="R946" i="2" s="1"/>
  <c r="R947" i="2" a="1"/>
  <c r="R947" i="2" s="1"/>
  <c r="R948" i="2" a="1"/>
  <c r="R948" i="2" s="1"/>
  <c r="R949" i="2" a="1"/>
  <c r="R949" i="2" s="1"/>
  <c r="R950" i="2" a="1"/>
  <c r="R950" i="2"/>
  <c r="R951" i="2" a="1"/>
  <c r="R951" i="2" s="1"/>
  <c r="R952" i="2" a="1"/>
  <c r="R952" i="2" s="1"/>
  <c r="R953" i="2" a="1"/>
  <c r="R953" i="2" s="1"/>
  <c r="R954" i="2" a="1"/>
  <c r="R954" i="2" s="1"/>
  <c r="R955" i="2" a="1"/>
  <c r="R955" i="2" s="1"/>
  <c r="R956" i="2" a="1"/>
  <c r="R956" i="2" s="1"/>
  <c r="R957" i="2" a="1"/>
  <c r="R957" i="2" s="1"/>
  <c r="R958" i="2" a="1"/>
  <c r="R958" i="2" s="1"/>
  <c r="R959" i="2" a="1"/>
  <c r="R959" i="2"/>
  <c r="R960" i="2" a="1"/>
  <c r="R960" i="2" s="1"/>
  <c r="R961" i="2" a="1"/>
  <c r="R961" i="2" s="1"/>
  <c r="R962" i="2" a="1"/>
  <c r="R962" i="2" s="1"/>
  <c r="R963" i="2" a="1"/>
  <c r="R963" i="2"/>
  <c r="R964" i="2" a="1"/>
  <c r="R964" i="2" s="1"/>
  <c r="R965" i="2" a="1"/>
  <c r="R965" i="2" s="1"/>
  <c r="R966" i="2" a="1"/>
  <c r="R966" i="2"/>
  <c r="R967" i="2" a="1"/>
  <c r="R967" i="2" s="1"/>
  <c r="R968" i="2" a="1"/>
  <c r="R968" i="2" s="1"/>
  <c r="R969" i="2" a="1"/>
  <c r="R969" i="2" s="1"/>
  <c r="R970" i="2" a="1"/>
  <c r="R970" i="2" s="1"/>
  <c r="R971" i="2" a="1"/>
  <c r="R971" i="2" s="1"/>
  <c r="R972" i="2" a="1"/>
  <c r="R972" i="2" s="1"/>
  <c r="R973" i="2" a="1"/>
  <c r="R973" i="2" s="1"/>
  <c r="R974" i="2" a="1"/>
  <c r="R974" i="2" s="1"/>
  <c r="R975" i="2" a="1"/>
  <c r="R975" i="2" s="1"/>
  <c r="R976" i="2" a="1"/>
  <c r="R976" i="2"/>
  <c r="R977" i="2" a="1"/>
  <c r="R977" i="2" s="1"/>
  <c r="R978" i="2" a="1"/>
  <c r="R978" i="2" s="1"/>
  <c r="R979" i="2" a="1"/>
  <c r="R979" i="2" s="1"/>
  <c r="R980" i="2" a="1"/>
  <c r="R980" i="2" s="1"/>
  <c r="R981" i="2" a="1"/>
  <c r="R981" i="2" s="1"/>
  <c r="R982" i="2" a="1"/>
  <c r="R982" i="2" s="1"/>
  <c r="R983" i="2" a="1"/>
  <c r="R983" i="2" s="1"/>
  <c r="R984" i="2" a="1"/>
  <c r="R984" i="2" s="1"/>
  <c r="R985" i="2" a="1"/>
  <c r="R985" i="2"/>
  <c r="R986" i="2" a="1"/>
  <c r="R986" i="2" s="1"/>
  <c r="R987" i="2" a="1"/>
  <c r="R987" i="2" s="1"/>
  <c r="R988" i="2" a="1"/>
  <c r="R988" i="2" s="1"/>
  <c r="R989" i="2" a="1"/>
  <c r="R989" i="2" s="1"/>
  <c r="R990" i="2" a="1"/>
  <c r="R990" i="2" s="1"/>
  <c r="R991" i="2" a="1"/>
  <c r="R991" i="2"/>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s="1"/>
  <c r="R1002" i="2" a="1"/>
  <c r="R1002" i="2" s="1"/>
  <c r="R1003" i="2" a="1"/>
  <c r="R1003" i="2" s="1"/>
  <c r="R1004" i="2" a="1"/>
  <c r="R1004" i="2" s="1"/>
  <c r="R1005" i="2" a="1"/>
  <c r="R1005" i="2" s="1"/>
  <c r="R1006" i="2" a="1"/>
  <c r="R1006" i="2" s="1"/>
  <c r="R1007" i="2" a="1"/>
  <c r="R1007" i="2" s="1"/>
  <c r="R1008" i="2" a="1"/>
  <c r="R1008" i="2" s="1"/>
  <c r="R1009" i="2" a="1"/>
  <c r="R1009" i="2" s="1"/>
  <c r="R1010" i="2" a="1"/>
  <c r="R1010" i="2" s="1"/>
  <c r="R1011" i="2" a="1"/>
  <c r="R1011" i="2" s="1"/>
  <c r="R1012" i="2" a="1"/>
  <c r="R1012" i="2" s="1"/>
  <c r="R1013" i="2" a="1"/>
  <c r="R1013" i="2" s="1"/>
  <c r="R1014" i="2" a="1"/>
  <c r="R1014" i="2" s="1"/>
  <c r="R1015" i="2" a="1"/>
  <c r="R1015" i="2" s="1"/>
  <c r="R1016" i="2" a="1"/>
  <c r="R1016" i="2" s="1"/>
  <c r="R1017" i="2" a="1"/>
  <c r="R1017" i="2" s="1"/>
  <c r="R1018" i="2" a="1"/>
  <c r="R1018" i="2" s="1"/>
  <c r="R1019" i="2" a="1"/>
  <c r="R1019" i="2" s="1"/>
  <c r="R1020" i="2" a="1"/>
  <c r="R1020" i="2" s="1"/>
  <c r="R1021" i="2" a="1"/>
  <c r="R1021" i="2" s="1"/>
  <c r="R1022" i="2" a="1"/>
  <c r="R1022" i="2" s="1"/>
  <c r="R1023" i="2" a="1"/>
  <c r="R1023" i="2" s="1"/>
  <c r="R1024" i="2" a="1"/>
  <c r="R1024" i="2" s="1"/>
  <c r="R1025" i="2" a="1"/>
  <c r="R1025" i="2" s="1"/>
  <c r="R1026" i="2" a="1"/>
  <c r="R1026" i="2" s="1"/>
  <c r="R1027" i="2" a="1"/>
  <c r="R1027" i="2" s="1"/>
  <c r="R1028" i="2" a="1"/>
  <c r="R1028" i="2" s="1"/>
  <c r="R1029" i="2" a="1"/>
  <c r="R1029" i="2" s="1"/>
  <c r="R1030" i="2" a="1"/>
  <c r="R1030" i="2" s="1"/>
  <c r="R1031" i="2" a="1"/>
  <c r="R1031" i="2" s="1"/>
  <c r="R1032" i="2" a="1"/>
  <c r="R1032" i="2" s="1"/>
  <c r="R1033" i="2" a="1"/>
  <c r="R1033" i="2" s="1"/>
  <c r="R1034" i="2" a="1"/>
  <c r="R1034" i="2" s="1"/>
  <c r="R1035" i="2" a="1"/>
  <c r="R1035" i="2" s="1"/>
  <c r="R1036" i="2" a="1"/>
  <c r="R1036" i="2" s="1"/>
  <c r="R1037" i="2" a="1"/>
  <c r="R1037" i="2" s="1"/>
  <c r="R1038" i="2" a="1"/>
  <c r="R1038" i="2"/>
  <c r="R1039" i="2" a="1"/>
  <c r="R1039" i="2" s="1"/>
  <c r="R1040" i="2" a="1"/>
  <c r="R1040" i="2" s="1"/>
  <c r="R1041" i="2" a="1"/>
  <c r="R1041" i="2" s="1"/>
  <c r="R1042" i="2" a="1"/>
  <c r="R1042" i="2" s="1"/>
  <c r="R1043" i="2" a="1"/>
  <c r="R1043" i="2" s="1"/>
  <c r="R1044" i="2" a="1"/>
  <c r="R1044" i="2" s="1"/>
  <c r="R1045" i="2" a="1"/>
  <c r="R1045" i="2" s="1"/>
  <c r="R1046" i="2" a="1"/>
  <c r="R1046" i="2" s="1"/>
  <c r="R1047" i="2" a="1"/>
  <c r="R1047" i="2" s="1"/>
  <c r="R1048" i="2" a="1"/>
  <c r="R1048" i="2" s="1"/>
  <c r="R1049" i="2" a="1"/>
  <c r="R1049" i="2" s="1"/>
  <c r="R1050" i="2" a="1"/>
  <c r="R1050" i="2" s="1"/>
  <c r="R1051" i="2" a="1"/>
  <c r="R1051" i="2" s="1"/>
  <c r="R1052" i="2" a="1"/>
  <c r="R1052" i="2" s="1"/>
  <c r="R1053" i="2" a="1"/>
  <c r="R1053" i="2" s="1"/>
  <c r="R1054" i="2" a="1"/>
  <c r="R1054" i="2" s="1"/>
  <c r="R1055" i="2" a="1"/>
  <c r="R1055" i="2" s="1"/>
  <c r="R1056" i="2" a="1"/>
  <c r="R1056" i="2" s="1"/>
  <c r="R1057" i="2" a="1"/>
  <c r="R1057" i="2" s="1"/>
  <c r="R1058" i="2" a="1"/>
  <c r="R1058" i="2"/>
  <c r="R1059" i="2" a="1"/>
  <c r="R1059" i="2" s="1"/>
  <c r="R1060" i="2" a="1"/>
  <c r="R1060" i="2" s="1"/>
  <c r="R1061" i="2" a="1"/>
  <c r="R1061" i="2" s="1"/>
  <c r="R1062" i="2" a="1"/>
  <c r="R1062" i="2" s="1"/>
  <c r="R1063" i="2" a="1"/>
  <c r="R1063" i="2" s="1"/>
  <c r="R1064" i="2" a="1"/>
  <c r="R1064" i="2" s="1"/>
  <c r="R1065" i="2" a="1"/>
  <c r="R1065" i="2" s="1"/>
  <c r="R1066" i="2" a="1"/>
  <c r="R1066" i="2" s="1"/>
  <c r="R1067" i="2" a="1"/>
  <c r="R1067" i="2" s="1"/>
  <c r="R1068" i="2" a="1"/>
  <c r="R1068" i="2" s="1"/>
  <c r="R1069" i="2" a="1"/>
  <c r="R1069" i="2" s="1"/>
  <c r="R1070" i="2" a="1"/>
  <c r="R1070" i="2" s="1"/>
  <c r="R1071" i="2" a="1"/>
  <c r="R1071" i="2" s="1"/>
  <c r="R1072" i="2" a="1"/>
  <c r="R1072" i="2" s="1"/>
  <c r="R1073" i="2" a="1"/>
  <c r="R1073" i="2" s="1"/>
  <c r="R1074" i="2" a="1"/>
  <c r="R1074" i="2" s="1"/>
  <c r="R1075" i="2" a="1"/>
  <c r="R1075" i="2" s="1"/>
  <c r="R1076" i="2" a="1"/>
  <c r="R1076" i="2" s="1"/>
  <c r="R1077" i="2" a="1"/>
  <c r="R1077" i="2" s="1"/>
  <c r="R1078" i="2" a="1"/>
  <c r="R1078" i="2" s="1"/>
  <c r="R1079" i="2" a="1"/>
  <c r="R1079" i="2" s="1"/>
  <c r="R1080" i="2" a="1"/>
  <c r="R1080" i="2" s="1"/>
  <c r="R1081" i="2" a="1"/>
  <c r="R1081" i="2" s="1"/>
  <c r="R1082" i="2" a="1"/>
  <c r="R1082" i="2" s="1"/>
  <c r="R1083" i="2" a="1"/>
  <c r="R1083" i="2" s="1"/>
  <c r="R1084" i="2" a="1"/>
  <c r="R1084" i="2" s="1"/>
  <c r="R1085" i="2" a="1"/>
  <c r="R1085" i="2" s="1"/>
  <c r="R1086" i="2" a="1"/>
  <c r="R1086" i="2"/>
  <c r="R1087" i="2" a="1"/>
  <c r="R1087" i="2" s="1"/>
  <c r="R1088" i="2" a="1"/>
  <c r="R1088" i="2"/>
  <c r="R1089" i="2" a="1"/>
  <c r="R1089" i="2" s="1"/>
  <c r="R1090" i="2" a="1"/>
  <c r="R1090" i="2" s="1"/>
  <c r="R1091" i="2" a="1"/>
  <c r="R1091" i="2" s="1"/>
  <c r="R1092" i="2" a="1"/>
  <c r="R1092" i="2" s="1"/>
  <c r="R1093" i="2" a="1"/>
  <c r="R1093" i="2" s="1"/>
  <c r="R1094" i="2" a="1"/>
  <c r="R1094" i="2" s="1"/>
  <c r="R1095" i="2" a="1"/>
  <c r="R1095" i="2" s="1"/>
  <c r="R1096" i="2" a="1"/>
  <c r="R1096" i="2" s="1"/>
  <c r="R1097" i="2" a="1"/>
  <c r="R1097" i="2" s="1"/>
  <c r="R1098" i="2" a="1"/>
  <c r="R1098" i="2" s="1"/>
  <c r="R1099" i="2" a="1"/>
  <c r="R1099" i="2" s="1"/>
  <c r="R1100" i="2" a="1"/>
  <c r="R1100" i="2" s="1"/>
  <c r="R1101" i="2" a="1"/>
  <c r="R1101" i="2" s="1"/>
  <c r="R1102" i="2" a="1"/>
  <c r="R1102" i="2" s="1"/>
  <c r="R1103" i="2" a="1"/>
  <c r="R1103" i="2" s="1"/>
  <c r="R1104" i="2" a="1"/>
  <c r="R1104" i="2" s="1"/>
  <c r="R1105" i="2" a="1"/>
  <c r="R1105" i="2" s="1"/>
  <c r="R1106" i="2" a="1"/>
  <c r="R1106" i="2" s="1"/>
  <c r="R1107" i="2" a="1"/>
  <c r="R1107" i="2" s="1"/>
  <c r="R1108" i="2" a="1"/>
  <c r="R1108" i="2" s="1"/>
  <c r="R1109" i="2" a="1"/>
  <c r="R1109" i="2" s="1"/>
  <c r="R1110" i="2" a="1"/>
  <c r="R1110" i="2" s="1"/>
  <c r="R1111" i="2" a="1"/>
  <c r="R1111" i="2" s="1"/>
  <c r="R1112" i="2" a="1"/>
  <c r="R1112" i="2" s="1"/>
  <c r="R1113" i="2" a="1"/>
  <c r="R1113" i="2" s="1"/>
  <c r="R1114" i="2" a="1"/>
  <c r="R1114" i="2" s="1"/>
  <c r="R1115" i="2" a="1"/>
  <c r="R1115" i="2" s="1"/>
  <c r="R1116" i="2" a="1"/>
  <c r="R1116" i="2" s="1"/>
  <c r="R1117" i="2" a="1"/>
  <c r="R1117" i="2" s="1"/>
  <c r="R1118" i="2" a="1"/>
  <c r="R1118" i="2" s="1"/>
  <c r="R1119" i="2" a="1"/>
  <c r="R1119" i="2" s="1"/>
  <c r="R1120" i="2" a="1"/>
  <c r="R1120" i="2" s="1"/>
  <c r="R1121" i="2" a="1"/>
  <c r="R1121" i="2" s="1"/>
  <c r="R1122" i="2" a="1"/>
  <c r="R1122" i="2" s="1"/>
  <c r="R1123" i="2" a="1"/>
  <c r="R1123" i="2" s="1"/>
  <c r="R1124" i="2" a="1"/>
  <c r="R1124" i="2" s="1"/>
  <c r="R1125" i="2" a="1"/>
  <c r="R1125" i="2" s="1"/>
  <c r="R1126" i="2" a="1"/>
  <c r="R1126" i="2" s="1"/>
  <c r="R1127" i="2" a="1"/>
  <c r="R1127" i="2" s="1"/>
  <c r="R1128" i="2" a="1"/>
  <c r="R1128" i="2" s="1"/>
  <c r="R1129" i="2" a="1"/>
  <c r="R1129" i="2" s="1"/>
  <c r="R1130" i="2" a="1"/>
  <c r="R1130" i="2" s="1"/>
  <c r="R1131" i="2" a="1"/>
  <c r="R1131" i="2" s="1"/>
  <c r="R1132" i="2" a="1"/>
  <c r="R1132" i="2" s="1"/>
  <c r="R1133" i="2" a="1"/>
  <c r="R1133" i="2" s="1"/>
  <c r="R1134" i="2" a="1"/>
  <c r="R1134" i="2" s="1"/>
  <c r="R1135" i="2" a="1"/>
  <c r="R1135" i="2" s="1"/>
  <c r="R1136" i="2" a="1"/>
  <c r="R1136" i="2" s="1"/>
  <c r="R1137" i="2" a="1"/>
  <c r="R1137" i="2" s="1"/>
  <c r="R1138" i="2" a="1"/>
  <c r="R1138" i="2" s="1"/>
  <c r="R1139" i="2" a="1"/>
  <c r="R1139" i="2" s="1"/>
  <c r="R1140" i="2" a="1"/>
  <c r="R1140" i="2" s="1"/>
  <c r="R1141" i="2" a="1"/>
  <c r="R1141" i="2" s="1"/>
  <c r="R1142" i="2" a="1"/>
  <c r="R1142" i="2" s="1"/>
  <c r="R1143" i="2" a="1"/>
  <c r="R1143" i="2" s="1"/>
  <c r="R1144" i="2" a="1"/>
  <c r="R1144" i="2" s="1"/>
  <c r="R1145" i="2" a="1"/>
  <c r="R1145" i="2" s="1"/>
  <c r="R1146" i="2" a="1"/>
  <c r="R1146" i="2" s="1"/>
  <c r="R1147" i="2" a="1"/>
  <c r="R1147" i="2" s="1"/>
  <c r="R1148" i="2" a="1"/>
  <c r="R1148" i="2" s="1"/>
  <c r="R1149" i="2" a="1"/>
  <c r="R1149" i="2" s="1"/>
  <c r="R1150" i="2" a="1"/>
  <c r="R1150" i="2" s="1"/>
  <c r="R1151" i="2" a="1"/>
  <c r="R1151" i="2" s="1"/>
  <c r="R1152" i="2" a="1"/>
  <c r="R1152" i="2" s="1"/>
  <c r="R1153" i="2" a="1"/>
  <c r="R1153" i="2" s="1"/>
  <c r="R1154" i="2" a="1"/>
  <c r="R1154" i="2" s="1"/>
  <c r="R1155" i="2" a="1"/>
  <c r="R1155" i="2" s="1"/>
  <c r="R1156" i="2" a="1"/>
  <c r="R1156" i="2" s="1"/>
  <c r="R1157" i="2" a="1"/>
  <c r="R1157" i="2" s="1"/>
  <c r="R1158" i="2" a="1"/>
  <c r="R1158" i="2" s="1"/>
  <c r="R1159" i="2" a="1"/>
  <c r="R1159" i="2" s="1"/>
  <c r="R1160" i="2" a="1"/>
  <c r="R1160" i="2" s="1"/>
  <c r="R1161" i="2" a="1"/>
  <c r="R1161" i="2"/>
  <c r="R1162" i="2" a="1"/>
  <c r="R1162" i="2" s="1"/>
  <c r="R1163" i="2" a="1"/>
  <c r="R1163" i="2" s="1"/>
  <c r="R1164" i="2" a="1"/>
  <c r="R1164" i="2" s="1"/>
  <c r="R1165" i="2" a="1"/>
  <c r="R1165" i="2" s="1"/>
  <c r="R1166" i="2" a="1"/>
  <c r="R1166" i="2" s="1"/>
  <c r="R1167" i="2" a="1"/>
  <c r="R1167" i="2" s="1"/>
  <c r="R1168" i="2" a="1"/>
  <c r="R1168" i="2" s="1"/>
  <c r="R1169" i="2" a="1"/>
  <c r="R1169" i="2" s="1"/>
  <c r="R1170" i="2" a="1"/>
  <c r="R1170" i="2"/>
  <c r="R1171" i="2" a="1"/>
  <c r="R1171" i="2" s="1"/>
  <c r="R1172" i="2" a="1"/>
  <c r="R1172" i="2" s="1"/>
  <c r="R1173" i="2" a="1"/>
  <c r="R1173" i="2" s="1"/>
  <c r="R1174" i="2" a="1"/>
  <c r="R1174" i="2" s="1"/>
  <c r="R1175" i="2" a="1"/>
  <c r="R1175" i="2" s="1"/>
  <c r="R1176" i="2" a="1"/>
  <c r="R1176" i="2" s="1"/>
  <c r="R1177" i="2" a="1"/>
  <c r="R1177" i="2" s="1"/>
  <c r="R1178" i="2" a="1"/>
  <c r="R1178" i="2" s="1"/>
  <c r="R1179" i="2" a="1"/>
  <c r="R1179" i="2" s="1"/>
  <c r="R1180" i="2" a="1"/>
  <c r="R1180" i="2" s="1"/>
  <c r="R1181" i="2" a="1"/>
  <c r="R1181" i="2" s="1"/>
  <c r="R1182" i="2" a="1"/>
  <c r="R1182" i="2" s="1"/>
  <c r="R1183" i="2" a="1"/>
  <c r="R1183" i="2" s="1"/>
  <c r="R1184" i="2" a="1"/>
  <c r="R1184" i="2" s="1"/>
  <c r="R1185" i="2" a="1"/>
  <c r="R1185" i="2" s="1"/>
  <c r="R1186" i="2" a="1"/>
  <c r="R1186" i="2" s="1"/>
  <c r="R1187" i="2" a="1"/>
  <c r="R1187" i="2" s="1"/>
  <c r="R1188" i="2" a="1"/>
  <c r="R1188" i="2" s="1"/>
  <c r="R1189" i="2" a="1"/>
  <c r="R1189" i="2" s="1"/>
  <c r="R1190" i="2" a="1"/>
  <c r="R1190" i="2" s="1"/>
  <c r="R1191" i="2" a="1"/>
  <c r="R1191" i="2" s="1"/>
  <c r="R1192" i="2" a="1"/>
  <c r="R1192" i="2" s="1"/>
  <c r="R1193" i="2" a="1"/>
  <c r="R1193" i="2" s="1"/>
  <c r="R1194" i="2" a="1"/>
  <c r="R1194" i="2" s="1"/>
  <c r="R1195" i="2" a="1"/>
  <c r="R1195" i="2" s="1"/>
  <c r="R1196" i="2" a="1"/>
  <c r="R1196" i="2" s="1"/>
  <c r="R1197" i="2" a="1"/>
  <c r="R1197" i="2" s="1"/>
  <c r="R1198" i="2" a="1"/>
  <c r="R1198" i="2" s="1"/>
  <c r="R1199" i="2" a="1"/>
  <c r="R1199" i="2" s="1"/>
  <c r="R1200" i="2" a="1"/>
  <c r="R1200" i="2" s="1"/>
  <c r="R1201" i="2" a="1"/>
  <c r="R1201" i="2" s="1"/>
  <c r="R1202" i="2" a="1"/>
  <c r="R1202" i="2" s="1"/>
  <c r="R1203" i="2" a="1"/>
  <c r="R1203" i="2" s="1"/>
  <c r="R1204" i="2" a="1"/>
  <c r="R1204" i="2" s="1"/>
  <c r="R1205" i="2" a="1"/>
  <c r="R1205" i="2" s="1"/>
  <c r="R1206" i="2" a="1"/>
  <c r="R1206" i="2" s="1"/>
  <c r="R1207" i="2" a="1"/>
  <c r="R1207" i="2" s="1"/>
  <c r="R1208" i="2" a="1"/>
  <c r="R1208" i="2" s="1"/>
  <c r="R1209" i="2" a="1"/>
  <c r="R1209" i="2" s="1"/>
  <c r="R1210" i="2" a="1"/>
  <c r="R1210" i="2" s="1"/>
  <c r="R1211" i="2" a="1"/>
  <c r="R1211" i="2" s="1"/>
  <c r="R1212" i="2" a="1"/>
  <c r="R1212" i="2" s="1"/>
  <c r="R1213" i="2" a="1"/>
  <c r="R1213" i="2" s="1"/>
  <c r="R1214" i="2" a="1"/>
  <c r="R1214" i="2" s="1"/>
  <c r="R1215" i="2" a="1"/>
  <c r="R1215" i="2" s="1"/>
  <c r="R1216" i="2" a="1"/>
  <c r="R1216" i="2" s="1"/>
  <c r="R1217" i="2" a="1"/>
  <c r="R1217" i="2" s="1"/>
  <c r="R1218" i="2" a="1"/>
  <c r="R1218" i="2" s="1"/>
  <c r="R1219" i="2" a="1"/>
  <c r="R1219" i="2" s="1"/>
  <c r="R1220" i="2" a="1"/>
  <c r="R1220" i="2" s="1"/>
  <c r="R1221" i="2" a="1"/>
  <c r="R1221" i="2" s="1"/>
  <c r="R1222" i="2" a="1"/>
  <c r="R1222" i="2" s="1"/>
  <c r="R1223" i="2" a="1"/>
  <c r="R1223" i="2" s="1"/>
  <c r="R1224" i="2" a="1"/>
  <c r="R1224" i="2" s="1"/>
  <c r="R1225" i="2" a="1"/>
  <c r="R1225" i="2" s="1"/>
  <c r="R1226" i="2" a="1"/>
  <c r="R1226" i="2" s="1"/>
  <c r="R1227" i="2" a="1"/>
  <c r="R1227" i="2" s="1"/>
  <c r="R1228" i="2" a="1"/>
  <c r="R1228" i="2" s="1"/>
  <c r="R1229" i="2" a="1"/>
  <c r="R1229" i="2" s="1"/>
  <c r="R1230" i="2" a="1"/>
  <c r="R1230" i="2" s="1"/>
  <c r="R1231" i="2" a="1"/>
  <c r="R1231" i="2" s="1"/>
  <c r="R1232" i="2" a="1"/>
  <c r="R1232" i="2" s="1"/>
  <c r="R1233" i="2" a="1"/>
  <c r="R1233" i="2" s="1"/>
  <c r="R1234" i="2" a="1"/>
  <c r="R1234" i="2" s="1"/>
  <c r="R1235" i="2" a="1"/>
  <c r="R1235" i="2" s="1"/>
  <c r="R1236" i="2" a="1"/>
  <c r="R1236" i="2" s="1"/>
  <c r="R1237" i="2" a="1"/>
  <c r="R1237" i="2" s="1"/>
  <c r="R1238" i="2" a="1"/>
  <c r="R1238" i="2" s="1"/>
  <c r="R1239" i="2" a="1"/>
  <c r="R1239" i="2" s="1"/>
  <c r="R1240" i="2" a="1"/>
  <c r="R1240" i="2" s="1"/>
  <c r="R1241" i="2" a="1"/>
  <c r="R1241" i="2" s="1"/>
  <c r="R1242" i="2" a="1"/>
  <c r="R1242" i="2" s="1"/>
  <c r="R1243" i="2" a="1"/>
  <c r="R1243" i="2"/>
  <c r="R1244" i="2" a="1"/>
  <c r="R1244" i="2" s="1"/>
  <c r="R1245" i="2" a="1"/>
  <c r="R1245" i="2" s="1"/>
  <c r="R1246" i="2" a="1"/>
  <c r="R1246" i="2" s="1"/>
  <c r="R1247" i="2" a="1"/>
  <c r="R1247" i="2" s="1"/>
  <c r="R1248" i="2" a="1"/>
  <c r="R1248" i="2" s="1"/>
  <c r="R1249" i="2" a="1"/>
  <c r="R1249" i="2" s="1"/>
  <c r="R1250" i="2" a="1"/>
  <c r="R1250" i="2" s="1"/>
  <c r="R1251" i="2" a="1"/>
  <c r="R1251" i="2" s="1"/>
  <c r="R1252" i="2" a="1"/>
  <c r="R1252" i="2" s="1"/>
  <c r="R1253" i="2" a="1"/>
  <c r="R1253" i="2" s="1"/>
  <c r="R1254" i="2" a="1"/>
  <c r="R1254" i="2" s="1"/>
  <c r="R1255" i="2" a="1"/>
  <c r="R1255" i="2" s="1"/>
  <c r="R1256" i="2" a="1"/>
  <c r="R1256" i="2" s="1"/>
  <c r="R1257" i="2" a="1"/>
  <c r="R1257" i="2" s="1"/>
  <c r="R1258" i="2" a="1"/>
  <c r="R1258" i="2" s="1"/>
  <c r="R1259" i="2" a="1"/>
  <c r="R1259" i="2" s="1"/>
  <c r="R1260" i="2" a="1"/>
  <c r="R1260" i="2" s="1"/>
  <c r="R1261" i="2" a="1"/>
  <c r="R1261" i="2" s="1"/>
  <c r="R1262" i="2" a="1"/>
  <c r="R1262" i="2" s="1"/>
  <c r="R1263" i="2" a="1"/>
  <c r="R1263" i="2" s="1"/>
  <c r="R1264" i="2" a="1"/>
  <c r="R1264" i="2" s="1"/>
  <c r="R1265" i="2" a="1"/>
  <c r="R1265" i="2"/>
  <c r="R1266" i="2" a="1"/>
  <c r="R1266" i="2" s="1"/>
  <c r="R1267" i="2" a="1"/>
  <c r="R1267" i="2" s="1"/>
  <c r="R1268" i="2" a="1"/>
  <c r="R1268" i="2" s="1"/>
  <c r="R1269" i="2" a="1"/>
  <c r="R1269" i="2" s="1"/>
  <c r="R1270" i="2" a="1"/>
  <c r="R1270" i="2" s="1"/>
  <c r="R1271" i="2" a="1"/>
  <c r="R1271" i="2" s="1"/>
  <c r="R1272" i="2" a="1"/>
  <c r="R1272" i="2" s="1"/>
  <c r="R1273" i="2" a="1"/>
  <c r="R1273" i="2" s="1"/>
  <c r="R1274" i="2" a="1"/>
  <c r="R1274" i="2" s="1"/>
  <c r="R1275" i="2" a="1"/>
  <c r="R1275" i="2" s="1"/>
  <c r="R1276" i="2" a="1"/>
  <c r="R1276" i="2" s="1"/>
  <c r="R1277" i="2" a="1"/>
  <c r="R1277" i="2" s="1"/>
  <c r="R1278" i="2" a="1"/>
  <c r="R1278" i="2" s="1"/>
  <c r="R1279" i="2" a="1"/>
  <c r="R1279" i="2" s="1"/>
  <c r="R1280" i="2" a="1"/>
  <c r="R1280" i="2" s="1"/>
  <c r="R1281" i="2" a="1"/>
  <c r="R1281" i="2" s="1"/>
  <c r="R1282" i="2" a="1"/>
  <c r="R1282" i="2" s="1"/>
  <c r="R1283" i="2" a="1"/>
  <c r="R1283" i="2" s="1"/>
  <c r="R1284" i="2" a="1"/>
  <c r="R1284" i="2" s="1"/>
  <c r="R1285" i="2" a="1"/>
  <c r="R1285" i="2" s="1"/>
  <c r="R1286" i="2" a="1"/>
  <c r="R1286" i="2" s="1"/>
  <c r="R1287" i="2" a="1"/>
  <c r="R1287" i="2" s="1"/>
  <c r="R1288" i="2" a="1"/>
  <c r="R1288" i="2" s="1"/>
  <c r="R1289" i="2" a="1"/>
  <c r="R1289" i="2" s="1"/>
  <c r="R1290" i="2" a="1"/>
  <c r="R1290" i="2" s="1"/>
  <c r="R1291" i="2" a="1"/>
  <c r="R1291" i="2" s="1"/>
  <c r="R1292" i="2" a="1"/>
  <c r="R1292" i="2" s="1"/>
  <c r="R1293" i="2" a="1"/>
  <c r="R1293" i="2" s="1"/>
  <c r="R1294" i="2" a="1"/>
  <c r="R1294" i="2" s="1"/>
  <c r="R1295" i="2" a="1"/>
  <c r="R1295" i="2" s="1"/>
  <c r="R1296" i="2" a="1"/>
  <c r="R1296" i="2" s="1"/>
  <c r="R1297" i="2" a="1"/>
  <c r="R1297" i="2" s="1"/>
  <c r="R1298" i="2" a="1"/>
  <c r="R1298" i="2" s="1"/>
  <c r="R1299" i="2" a="1"/>
  <c r="R1299" i="2" s="1"/>
  <c r="R1300" i="2" a="1"/>
  <c r="R1300" i="2" s="1"/>
  <c r="R1301" i="2" a="1"/>
  <c r="R1301" i="2" s="1"/>
  <c r="R1302" i="2" a="1"/>
  <c r="R1302" i="2" s="1"/>
  <c r="R1303" i="2" a="1"/>
  <c r="R1303" i="2" s="1"/>
  <c r="R1304" i="2" a="1"/>
  <c r="R1304" i="2" s="1"/>
  <c r="R1305" i="2" a="1"/>
  <c r="R1305" i="2"/>
  <c r="R1306" i="2" a="1"/>
  <c r="R1306" i="2" s="1"/>
  <c r="R1307" i="2" a="1"/>
  <c r="R1307" i="2" s="1"/>
  <c r="R1308" i="2" a="1"/>
  <c r="R1308" i="2" s="1"/>
  <c r="R1309" i="2" a="1"/>
  <c r="R1309" i="2" s="1"/>
  <c r="R1310" i="2" a="1"/>
  <c r="R1310" i="2" s="1"/>
  <c r="R1311" i="2" a="1"/>
  <c r="R1311" i="2" s="1"/>
  <c r="R1312" i="2" a="1"/>
  <c r="R1312" i="2" s="1"/>
  <c r="R1313" i="2" a="1"/>
  <c r="R1313" i="2" s="1"/>
  <c r="R1314" i="2" a="1"/>
  <c r="R1314" i="2" s="1"/>
  <c r="R1315" i="2" a="1"/>
  <c r="R1315" i="2" s="1"/>
  <c r="R1316" i="2" a="1"/>
  <c r="R1316" i="2" s="1"/>
  <c r="R1317" i="2" a="1"/>
  <c r="R1317" i="2" s="1"/>
  <c r="R1318" i="2" a="1"/>
  <c r="R1318" i="2" s="1"/>
  <c r="R1319" i="2" a="1"/>
  <c r="R1319" i="2" s="1"/>
  <c r="R1320" i="2" a="1"/>
  <c r="R1320" i="2" s="1"/>
  <c r="R1321" i="2" a="1"/>
  <c r="R1321" i="2" s="1"/>
  <c r="R1322" i="2" a="1"/>
  <c r="R1322" i="2" s="1"/>
  <c r="R1323" i="2" a="1"/>
  <c r="R1323" i="2" s="1"/>
  <c r="R1324" i="2" a="1"/>
  <c r="R1324" i="2" s="1"/>
  <c r="R1325" i="2" a="1"/>
  <c r="R1325" i="2" s="1"/>
  <c r="R1326" i="2" a="1"/>
  <c r="R1326" i="2" s="1"/>
  <c r="R1327" i="2" a="1"/>
  <c r="R1327" i="2" s="1"/>
  <c r="R1328" i="2" a="1"/>
  <c r="R1328" i="2" s="1"/>
  <c r="R1329" i="2" a="1"/>
  <c r="R1329" i="2" s="1"/>
  <c r="R1330" i="2" a="1"/>
  <c r="R1330" i="2" s="1"/>
  <c r="R1331" i="2" a="1"/>
  <c r="R1331" i="2" s="1"/>
  <c r="R1332" i="2" a="1"/>
  <c r="R1332" i="2" s="1"/>
  <c r="R1333" i="2" a="1"/>
  <c r="R1333" i="2" s="1"/>
  <c r="R1334" i="2" a="1"/>
  <c r="R1334" i="2" s="1"/>
  <c r="R1335" i="2" a="1"/>
  <c r="R1335" i="2" s="1"/>
  <c r="R1336" i="2" a="1"/>
  <c r="R1336" i="2" s="1"/>
  <c r="R1337" i="2" a="1"/>
  <c r="R1337" i="2" s="1"/>
  <c r="R1338" i="2" a="1"/>
  <c r="R1338" i="2" s="1"/>
  <c r="R1339" i="2" a="1"/>
  <c r="R1339" i="2" s="1"/>
  <c r="R1340" i="2" a="1"/>
  <c r="R1340" i="2" s="1"/>
  <c r="R1341" i="2" a="1"/>
  <c r="R1341" i="2" s="1"/>
  <c r="R1342" i="2" a="1"/>
  <c r="R1342" i="2"/>
  <c r="R1343" i="2" a="1"/>
  <c r="R1343" i="2" s="1"/>
  <c r="R1344" i="2" a="1"/>
  <c r="R1344" i="2" s="1"/>
  <c r="R1345" i="2" a="1"/>
  <c r="R1345" i="2" s="1"/>
  <c r="R1346" i="2" a="1"/>
  <c r="R1346" i="2" s="1"/>
  <c r="R1347" i="2" a="1"/>
  <c r="R1347" i="2" s="1"/>
  <c r="R1348" i="2" a="1"/>
  <c r="R1348" i="2" s="1"/>
  <c r="R1349" i="2" a="1"/>
  <c r="R1349" i="2" s="1"/>
  <c r="R1350" i="2" a="1"/>
  <c r="R1350" i="2" s="1"/>
  <c r="R1351" i="2" a="1"/>
  <c r="R1351" i="2" s="1"/>
  <c r="R1352" i="2" a="1"/>
  <c r="R1352" i="2" s="1"/>
  <c r="R1353" i="2" a="1"/>
  <c r="R1353" i="2" s="1"/>
  <c r="R1354" i="2" a="1"/>
  <c r="R1354" i="2" s="1"/>
  <c r="R1355" i="2" a="1"/>
  <c r="R1355" i="2" s="1"/>
  <c r="R1356" i="2" a="1"/>
  <c r="R1356" i="2" s="1"/>
  <c r="R1357" i="2" a="1"/>
  <c r="R1357" i="2" s="1"/>
  <c r="R1358" i="2" a="1"/>
  <c r="R1358" i="2" s="1"/>
  <c r="R1359" i="2" a="1"/>
  <c r="R1359" i="2" s="1"/>
  <c r="R1360" i="2" a="1"/>
  <c r="R1360" i="2" s="1"/>
  <c r="R1361" i="2" a="1"/>
  <c r="R1361" i="2" s="1"/>
  <c r="R1362" i="2" a="1"/>
  <c r="R1362" i="2" s="1"/>
  <c r="R1363" i="2" a="1"/>
  <c r="R1363" i="2" s="1"/>
  <c r="R1364" i="2" a="1"/>
  <c r="R1364" i="2" s="1"/>
  <c r="R1365" i="2" a="1"/>
  <c r="R1365" i="2" s="1"/>
  <c r="R1366" i="2" a="1"/>
  <c r="R1366" i="2" s="1"/>
  <c r="R1367" i="2" a="1"/>
  <c r="R1367" i="2" s="1"/>
  <c r="R1368" i="2" a="1"/>
  <c r="R1368" i="2" s="1"/>
  <c r="R1369" i="2" a="1"/>
  <c r="R1369" i="2" s="1"/>
  <c r="R1370" i="2" a="1"/>
  <c r="R1370" i="2" s="1"/>
  <c r="R1371" i="2" a="1"/>
  <c r="R1371" i="2" s="1"/>
  <c r="R1372" i="2" a="1"/>
  <c r="R1372" i="2" s="1"/>
  <c r="R1373" i="2" a="1"/>
  <c r="R1373" i="2" s="1"/>
  <c r="R1374" i="2" a="1"/>
  <c r="R1374" i="2" s="1"/>
  <c r="R1375" i="2" a="1"/>
  <c r="R1375" i="2" s="1"/>
  <c r="R1376" i="2" a="1"/>
  <c r="R1376" i="2"/>
  <c r="R1377" i="2" a="1"/>
  <c r="R1377" i="2" s="1"/>
  <c r="R1378" i="2" a="1"/>
  <c r="R1378" i="2" s="1"/>
  <c r="R1379" i="2" a="1"/>
  <c r="R1379" i="2" s="1"/>
  <c r="R1380" i="2" a="1"/>
  <c r="R1380" i="2" s="1"/>
  <c r="R1381" i="2" a="1"/>
  <c r="R1381" i="2" s="1"/>
  <c r="R1382" i="2" a="1"/>
  <c r="R1382" i="2" s="1"/>
  <c r="R1383" i="2" a="1"/>
  <c r="R1383" i="2" s="1"/>
  <c r="R1384" i="2" a="1"/>
  <c r="R1384" i="2" s="1"/>
  <c r="R1385" i="2" a="1"/>
  <c r="R1385" i="2" s="1"/>
  <c r="R1386" i="2" a="1"/>
  <c r="R1386" i="2" s="1"/>
  <c r="R1387" i="2" a="1"/>
  <c r="R1387" i="2" s="1"/>
  <c r="R1388" i="2" a="1"/>
  <c r="R1388" i="2" s="1"/>
  <c r="R1389" i="2" a="1"/>
  <c r="R1389" i="2" s="1"/>
  <c r="R1390" i="2" a="1"/>
  <c r="R1390" i="2" s="1"/>
  <c r="R1391" i="2" a="1"/>
  <c r="R1391" i="2" s="1"/>
  <c r="R1392" i="2" a="1"/>
  <c r="R1392" i="2" s="1"/>
  <c r="R1393" i="2" a="1"/>
  <c r="R1393" i="2" s="1"/>
  <c r="R1394" i="2" a="1"/>
  <c r="R1394" i="2" s="1"/>
  <c r="R1395" i="2" a="1"/>
  <c r="R1395" i="2" s="1"/>
  <c r="R1396" i="2" a="1"/>
  <c r="R1396" i="2" s="1"/>
  <c r="R1397" i="2" a="1"/>
  <c r="R1397" i="2" s="1"/>
  <c r="R1398" i="2" a="1"/>
  <c r="R1398" i="2" s="1"/>
  <c r="R1399" i="2" a="1"/>
  <c r="R1399" i="2" s="1"/>
  <c r="R1400" i="2" a="1"/>
  <c r="R1400" i="2" s="1"/>
  <c r="R1401" i="2" a="1"/>
  <c r="R1401" i="2" s="1"/>
  <c r="R1402" i="2" a="1"/>
  <c r="R1402" i="2" s="1"/>
  <c r="R1403" i="2" a="1"/>
  <c r="R1403" i="2"/>
  <c r="R1404" i="2" a="1"/>
  <c r="R1404" i="2" s="1"/>
  <c r="R1405" i="2" a="1"/>
  <c r="R1405" i="2" s="1"/>
  <c r="R1406" i="2" a="1"/>
  <c r="R1406" i="2" s="1"/>
  <c r="R1407" i="2" a="1"/>
  <c r="R1407" i="2" s="1"/>
  <c r="R1408" i="2" a="1"/>
  <c r="R1408" i="2" s="1"/>
  <c r="R1409" i="2" a="1"/>
  <c r="R1409" i="2" s="1"/>
  <c r="R1410" i="2" a="1"/>
  <c r="R1410" i="2" s="1"/>
  <c r="R1411" i="2" a="1"/>
  <c r="R1411" i="2" s="1"/>
  <c r="R1412" i="2" a="1"/>
  <c r="R1412" i="2" s="1"/>
  <c r="R1413" i="2" a="1"/>
  <c r="R1413" i="2" s="1"/>
  <c r="R1414" i="2" a="1"/>
  <c r="R1414" i="2" s="1"/>
  <c r="R1415" i="2" a="1"/>
  <c r="R1415" i="2" s="1"/>
  <c r="R1416" i="2" a="1"/>
  <c r="R1416" i="2" s="1"/>
  <c r="R1417" i="2" a="1"/>
  <c r="R1417" i="2" s="1"/>
  <c r="R1418" i="2" a="1"/>
  <c r="R1418" i="2" s="1"/>
  <c r="R1419" i="2" a="1"/>
  <c r="R1419" i="2" s="1"/>
  <c r="R1420" i="2" a="1"/>
  <c r="R1420" i="2" s="1"/>
  <c r="R1421" i="2" a="1"/>
  <c r="R1421" i="2" s="1"/>
  <c r="R1422" i="2" a="1"/>
  <c r="R1422" i="2"/>
  <c r="R1423" i="2" a="1"/>
  <c r="R1423" i="2" s="1"/>
  <c r="R1424" i="2" a="1"/>
  <c r="R1424" i="2" s="1"/>
  <c r="R1425" i="2" a="1"/>
  <c r="R1425" i="2" s="1"/>
  <c r="R1426" i="2" a="1"/>
  <c r="R1426" i="2" s="1"/>
  <c r="R1427" i="2" a="1"/>
  <c r="R1427" i="2" s="1"/>
  <c r="R1428" i="2" a="1"/>
  <c r="R1428" i="2" s="1"/>
  <c r="R1429" i="2" a="1"/>
  <c r="R1429" i="2" s="1"/>
  <c r="R1430" i="2" a="1"/>
  <c r="R1430" i="2" s="1"/>
  <c r="R1431" i="2" a="1"/>
  <c r="R1431" i="2" s="1"/>
  <c r="R1432" i="2" a="1"/>
  <c r="R1432" i="2" s="1"/>
  <c r="R1433" i="2" a="1"/>
  <c r="R1433" i="2" s="1"/>
  <c r="R1434" i="2" a="1"/>
  <c r="R1434" i="2" s="1"/>
  <c r="R1435" i="2" a="1"/>
  <c r="R1435" i="2" s="1"/>
  <c r="R1436" i="2" a="1"/>
  <c r="R1436" i="2" s="1"/>
  <c r="R1437" i="2" a="1"/>
  <c r="R1437" i="2" s="1"/>
  <c r="R1438" i="2" a="1"/>
  <c r="R1438" i="2" s="1"/>
  <c r="R1439" i="2" a="1"/>
  <c r="R1439" i="2" s="1"/>
  <c r="R1440" i="2" a="1"/>
  <c r="R1440" i="2" s="1"/>
  <c r="R1441" i="2" a="1"/>
  <c r="R1441" i="2"/>
  <c r="R1442" i="2" a="1"/>
  <c r="R1442" i="2" s="1"/>
  <c r="R1443" i="2" a="1"/>
  <c r="R1443" i="2" s="1"/>
  <c r="R1444" i="2" a="1"/>
  <c r="R1444" i="2" s="1"/>
  <c r="R1445" i="2" a="1"/>
  <c r="R1445" i="2" s="1"/>
  <c r="R1446" i="2" a="1"/>
  <c r="R1446" i="2" s="1"/>
  <c r="R1447" i="2" a="1"/>
  <c r="R1447" i="2" s="1"/>
  <c r="R1448" i="2" a="1"/>
  <c r="R1448" i="2" s="1"/>
  <c r="R1449" i="2" a="1"/>
  <c r="R1449" i="2" s="1"/>
  <c r="R1450" i="2" a="1"/>
  <c r="R1450" i="2" s="1"/>
  <c r="R1451" i="2" a="1"/>
  <c r="R1451" i="2" s="1"/>
  <c r="R1452" i="2" a="1"/>
  <c r="R1452" i="2" s="1"/>
  <c r="R1453" i="2" a="1"/>
  <c r="R1453" i="2" s="1"/>
  <c r="R1454" i="2" a="1"/>
  <c r="R1454" i="2" s="1"/>
  <c r="R1455" i="2" a="1"/>
  <c r="R1455" i="2" s="1"/>
  <c r="R1456" i="2" a="1"/>
  <c r="R1456" i="2" s="1"/>
  <c r="R1457" i="2" a="1"/>
  <c r="R1457" i="2" s="1"/>
  <c r="R1458" i="2" a="1"/>
  <c r="R1458" i="2" s="1"/>
  <c r="R1459" i="2" a="1"/>
  <c r="R1459" i="2" s="1"/>
  <c r="R1460" i="2" a="1"/>
  <c r="R1460" i="2" s="1"/>
  <c r="R1461" i="2" a="1"/>
  <c r="R1461" i="2" s="1"/>
  <c r="R1462" i="2" a="1"/>
  <c r="R1462" i="2" s="1"/>
  <c r="R1463" i="2" a="1"/>
  <c r="R1463" i="2" s="1"/>
  <c r="R1464" i="2" a="1"/>
  <c r="R1464" i="2" s="1"/>
  <c r="R1465" i="2" a="1"/>
  <c r="R1465" i="2" s="1"/>
  <c r="R1466" i="2" a="1"/>
  <c r="R1466" i="2" s="1"/>
  <c r="R1467" i="2" a="1"/>
  <c r="R1467" i="2" s="1"/>
  <c r="R1468" i="2" a="1"/>
  <c r="R1468" i="2" s="1"/>
  <c r="R1469" i="2" a="1"/>
  <c r="R1469" i="2" s="1"/>
  <c r="R1470" i="2" a="1"/>
  <c r="R1470" i="2" s="1"/>
  <c r="R1471" i="2" a="1"/>
  <c r="R1471" i="2" s="1"/>
  <c r="R1472" i="2" a="1"/>
  <c r="R1472" i="2" s="1"/>
  <c r="R1473" i="2" a="1"/>
  <c r="R1473" i="2" s="1"/>
  <c r="R1474" i="2" a="1"/>
  <c r="R1474" i="2" s="1"/>
  <c r="R1475" i="2" a="1"/>
  <c r="R1475" i="2" s="1"/>
  <c r="R1476" i="2" a="1"/>
  <c r="R1476" i="2" s="1"/>
  <c r="R1477" i="2" a="1"/>
  <c r="R1477" i="2" s="1"/>
  <c r="R1478" i="2" a="1"/>
  <c r="R1478" i="2" s="1"/>
  <c r="R1479" i="2" a="1"/>
  <c r="R1479" i="2" s="1"/>
  <c r="R1480" i="2" a="1"/>
  <c r="R1480" i="2" s="1"/>
  <c r="R1481" i="2" a="1"/>
  <c r="R1481" i="2" s="1"/>
  <c r="R1482" i="2" a="1"/>
  <c r="R1482" i="2" s="1"/>
  <c r="R1483" i="2" a="1"/>
  <c r="R1483" i="2" s="1"/>
  <c r="R1484" i="2" a="1"/>
  <c r="R1484" i="2" s="1"/>
  <c r="R1485" i="2" a="1"/>
  <c r="R1485" i="2" s="1"/>
  <c r="R1486" i="2" a="1"/>
  <c r="R1486" i="2" s="1"/>
  <c r="R1487" i="2" a="1"/>
  <c r="R1487" i="2" s="1"/>
  <c r="R1488" i="2" a="1"/>
  <c r="R1488" i="2" s="1"/>
  <c r="R1489" i="2" a="1"/>
  <c r="R1489" i="2" s="1"/>
  <c r="R1490" i="2" a="1"/>
  <c r="R1490" i="2" s="1"/>
  <c r="R1491" i="2" a="1"/>
  <c r="R1491" i="2" s="1"/>
  <c r="R1492" i="2" a="1"/>
  <c r="R1492" i="2" s="1"/>
  <c r="R1493" i="2" a="1"/>
  <c r="R1493" i="2" s="1"/>
  <c r="R1494" i="2" a="1"/>
  <c r="R1494" i="2" s="1"/>
  <c r="R1495" i="2" a="1"/>
  <c r="R1495" i="2"/>
  <c r="R1496" i="2" a="1"/>
  <c r="R1496" i="2" s="1"/>
  <c r="R1497" i="2" a="1"/>
  <c r="R1497" i="2" s="1"/>
  <c r="R1498" i="2" a="1"/>
  <c r="R1498" i="2" s="1"/>
  <c r="R1499" i="2" a="1"/>
  <c r="R1499" i="2" s="1"/>
  <c r="R1500" i="2" a="1"/>
  <c r="R1500" i="2" s="1"/>
  <c r="R1501" i="2" a="1"/>
  <c r="R1501" i="2" s="1"/>
  <c r="R1502" i="2" a="1"/>
  <c r="R1502" i="2" s="1"/>
  <c r="R1503" i="2" a="1"/>
  <c r="R1503" i="2" s="1"/>
  <c r="R1504" i="2" a="1"/>
  <c r="R1504" i="2" s="1"/>
  <c r="R1505" i="2" a="1"/>
  <c r="R1505" i="2" s="1"/>
  <c r="R1506" i="2" a="1"/>
  <c r="R1506" i="2" s="1"/>
  <c r="R1507" i="2" a="1"/>
  <c r="R1507" i="2" s="1"/>
  <c r="R1508" i="2" a="1"/>
  <c r="R1508" i="2" s="1"/>
  <c r="R1509" i="2" a="1"/>
  <c r="R1509" i="2" s="1"/>
  <c r="R1510" i="2" a="1"/>
  <c r="R1510" i="2" s="1"/>
  <c r="R1511" i="2" a="1"/>
  <c r="R1511" i="2" s="1"/>
  <c r="R1512" i="2" a="1"/>
  <c r="R1512" i="2" s="1"/>
  <c r="R1513" i="2" a="1"/>
  <c r="R1513" i="2" s="1"/>
  <c r="R1514" i="2" a="1"/>
  <c r="R1514" i="2" s="1"/>
  <c r="R1515" i="2" a="1"/>
  <c r="R1515" i="2" s="1"/>
  <c r="R1516" i="2" a="1"/>
  <c r="R1516" i="2" s="1"/>
  <c r="R1517" i="2" a="1"/>
  <c r="R1517" i="2" s="1"/>
  <c r="R1518" i="2" a="1"/>
  <c r="R1518" i="2" s="1"/>
  <c r="R1519" i="2" a="1"/>
  <c r="R1519" i="2" s="1"/>
  <c r="R1520" i="2" a="1"/>
  <c r="R1520" i="2" s="1"/>
  <c r="R1521" i="2" a="1"/>
  <c r="R1521" i="2" s="1"/>
  <c r="R1522" i="2" a="1"/>
  <c r="R1522" i="2" s="1"/>
  <c r="R1523" i="2" a="1"/>
  <c r="R1523" i="2" s="1"/>
  <c r="R1524" i="2" a="1"/>
  <c r="R1524" i="2" s="1"/>
  <c r="R1525" i="2" a="1"/>
  <c r="R1525" i="2" s="1"/>
  <c r="R1526" i="2" a="1"/>
  <c r="R1526" i="2" s="1"/>
  <c r="R1527" i="2" a="1"/>
  <c r="R1527" i="2" s="1"/>
  <c r="R1528" i="2" a="1"/>
  <c r="R1528" i="2" s="1"/>
  <c r="R1529" i="2" a="1"/>
  <c r="R1529" i="2" s="1"/>
  <c r="R1530" i="2" a="1"/>
  <c r="R1530" i="2" s="1"/>
  <c r="R1531" i="2" a="1"/>
  <c r="R1531" i="2" s="1"/>
  <c r="R1532" i="2" a="1"/>
  <c r="R1532" i="2" s="1"/>
  <c r="R1533" i="2" a="1"/>
  <c r="R1533" i="2" s="1"/>
  <c r="R1534" i="2" a="1"/>
  <c r="R1534" i="2" s="1"/>
  <c r="R1535" i="2" a="1"/>
  <c r="R1535" i="2" s="1"/>
  <c r="R1536" i="2" a="1"/>
  <c r="R1536" i="2" s="1"/>
  <c r="R1537" i="2" a="1"/>
  <c r="R1537" i="2" s="1"/>
  <c r="R1538" i="2" a="1"/>
  <c r="R1538" i="2" s="1"/>
  <c r="R1539" i="2" a="1"/>
  <c r="R1539" i="2" s="1"/>
  <c r="R1540" i="2" a="1"/>
  <c r="R1540" i="2" s="1"/>
  <c r="R1541" i="2" a="1"/>
  <c r="R1541" i="2" s="1"/>
  <c r="R1542" i="2" a="1"/>
  <c r="R1542" i="2" s="1"/>
  <c r="R1543" i="2" a="1"/>
  <c r="R1543" i="2" s="1"/>
  <c r="R1544" i="2" a="1"/>
  <c r="R1544" i="2" s="1"/>
  <c r="R1545" i="2" a="1"/>
  <c r="R1545" i="2" s="1"/>
  <c r="R1546" i="2" a="1"/>
  <c r="R1546" i="2" s="1"/>
  <c r="R1547" i="2" a="1"/>
  <c r="R1547" i="2" s="1"/>
  <c r="R1548" i="2" a="1"/>
  <c r="R1548" i="2" s="1"/>
  <c r="R1549" i="2" a="1"/>
  <c r="R1549" i="2" s="1"/>
  <c r="R1550" i="2" a="1"/>
  <c r="R1550" i="2" s="1"/>
  <c r="R1551" i="2" a="1"/>
  <c r="R1551" i="2" s="1"/>
  <c r="R1552" i="2" a="1"/>
  <c r="R1552" i="2" s="1"/>
  <c r="R1553" i="2" a="1"/>
  <c r="R1553" i="2" s="1"/>
  <c r="R1554" i="2" a="1"/>
  <c r="R1554" i="2" s="1"/>
  <c r="R1555" i="2" a="1"/>
  <c r="R1555" i="2" s="1"/>
  <c r="R1556" i="2" a="1"/>
  <c r="R1556" i="2" s="1"/>
  <c r="R1557" i="2" a="1"/>
  <c r="R1557" i="2" s="1"/>
  <c r="R1558" i="2" a="1"/>
  <c r="R1558" i="2" s="1"/>
  <c r="R1559" i="2" a="1"/>
  <c r="R1559" i="2" s="1"/>
  <c r="R1560" i="2" a="1"/>
  <c r="R1560" i="2" s="1"/>
  <c r="R1561" i="2" a="1"/>
  <c r="R1561" i="2" s="1"/>
  <c r="R1562" i="2" a="1"/>
  <c r="R1562" i="2"/>
  <c r="R1563" i="2" a="1"/>
  <c r="R1563" i="2" s="1"/>
  <c r="R1564" i="2" a="1"/>
  <c r="R1564" i="2" s="1"/>
  <c r="R1565" i="2" a="1"/>
  <c r="R1565" i="2" s="1"/>
  <c r="R1566" i="2" a="1"/>
  <c r="R1566" i="2" s="1"/>
  <c r="R1567" i="2" a="1"/>
  <c r="R1567" i="2" s="1"/>
  <c r="R1568" i="2" a="1"/>
  <c r="R1568" i="2" s="1"/>
  <c r="R1569" i="2" a="1"/>
  <c r="R1569" i="2" s="1"/>
  <c r="R1570" i="2" a="1"/>
  <c r="R1570" i="2" s="1"/>
  <c r="R1571" i="2" a="1"/>
  <c r="R1571" i="2" s="1"/>
  <c r="R1572" i="2" a="1"/>
  <c r="R1572" i="2" s="1"/>
  <c r="R1573" i="2" a="1"/>
  <c r="R1573" i="2" s="1"/>
  <c r="R1574" i="2" a="1"/>
  <c r="R1574" i="2" s="1"/>
  <c r="R1575" i="2" a="1"/>
  <c r="R1575" i="2" s="1"/>
  <c r="R1576" i="2" a="1"/>
  <c r="R1576" i="2"/>
  <c r="R1577" i="2" a="1"/>
  <c r="R1577" i="2" s="1"/>
  <c r="R1578" i="2" a="1"/>
  <c r="R1578" i="2" s="1"/>
  <c r="R1579" i="2" a="1"/>
  <c r="R1579" i="2" s="1"/>
  <c r="R1580" i="2" a="1"/>
  <c r="R1580" i="2" s="1"/>
  <c r="R1581" i="2" a="1"/>
  <c r="R1581" i="2" s="1"/>
  <c r="R1582" i="2" a="1"/>
  <c r="R1582" i="2" s="1"/>
  <c r="R1583" i="2" a="1"/>
  <c r="R1583" i="2" s="1"/>
  <c r="R1584" i="2" a="1"/>
  <c r="R1584" i="2" s="1"/>
  <c r="R1585" i="2" a="1"/>
  <c r="R1585" i="2" s="1"/>
  <c r="R1586" i="2" a="1"/>
  <c r="R1586" i="2" s="1"/>
  <c r="R1587" i="2" a="1"/>
  <c r="R1587" i="2" s="1"/>
  <c r="R1588" i="2" a="1"/>
  <c r="R1588" i="2" s="1"/>
  <c r="R1589" i="2" a="1"/>
  <c r="R1589" i="2" s="1"/>
  <c r="R1590" i="2" a="1"/>
  <c r="R1590" i="2" s="1"/>
  <c r="R1591" i="2" a="1"/>
  <c r="R1591" i="2" s="1"/>
  <c r="R1592" i="2" a="1"/>
  <c r="R1592" i="2" s="1"/>
  <c r="R1593" i="2" a="1"/>
  <c r="R1593" i="2" s="1"/>
  <c r="R1594" i="2" a="1"/>
  <c r="R1594" i="2" s="1"/>
  <c r="R1595" i="2" a="1"/>
  <c r="R1595" i="2" s="1"/>
  <c r="R1596" i="2" a="1"/>
  <c r="R1596" i="2" s="1"/>
  <c r="R1597" i="2" a="1"/>
  <c r="R1597" i="2" s="1"/>
  <c r="R1598" i="2" a="1"/>
  <c r="R1598" i="2" s="1"/>
  <c r="R1599" i="2" a="1"/>
  <c r="R1599" i="2" s="1"/>
  <c r="R1600" i="2" a="1"/>
  <c r="R1600" i="2"/>
  <c r="R1601" i="2" a="1"/>
  <c r="R1601" i="2" s="1"/>
  <c r="R1602" i="2" a="1"/>
  <c r="R1602" i="2" s="1"/>
  <c r="R1603" i="2" a="1"/>
  <c r="R1603" i="2" s="1"/>
  <c r="R1604" i="2" a="1"/>
  <c r="R1604" i="2" s="1"/>
  <c r="R1605" i="2" a="1"/>
  <c r="R1605" i="2" s="1"/>
  <c r="R1606" i="2" a="1"/>
  <c r="R1606" i="2"/>
  <c r="R1607" i="2" a="1"/>
  <c r="R1607" i="2" s="1"/>
  <c r="R1608" i="2" a="1"/>
  <c r="R1608" i="2" s="1"/>
  <c r="R1609" i="2" a="1"/>
  <c r="R1609" i="2" s="1"/>
  <c r="R1610" i="2" a="1"/>
  <c r="R1610" i="2" s="1"/>
  <c r="R1611" i="2" a="1"/>
  <c r="R1611" i="2" s="1"/>
  <c r="R1612" i="2" a="1"/>
  <c r="R1612" i="2" s="1"/>
  <c r="R1613" i="2" a="1"/>
  <c r="R1613" i="2" s="1"/>
  <c r="R1614" i="2" a="1"/>
  <c r="R1614" i="2" s="1"/>
  <c r="R1615" i="2" a="1"/>
  <c r="R1615" i="2" s="1"/>
  <c r="R1616" i="2" a="1"/>
  <c r="R1616" i="2" s="1"/>
  <c r="R1617" i="2" a="1"/>
  <c r="R1617" i="2" s="1"/>
  <c r="R1618" i="2" a="1"/>
  <c r="R1618" i="2" s="1"/>
  <c r="R1619" i="2" a="1"/>
  <c r="R1619" i="2" s="1"/>
  <c r="R1620" i="2" a="1"/>
  <c r="R1620" i="2" s="1"/>
  <c r="R1621" i="2" a="1"/>
  <c r="R1621" i="2" s="1"/>
  <c r="R1622" i="2" a="1"/>
  <c r="R1622" i="2" s="1"/>
  <c r="R1623" i="2" a="1"/>
  <c r="R1623" i="2" s="1"/>
  <c r="R1624" i="2" a="1"/>
  <c r="R1624" i="2" s="1"/>
  <c r="R1625" i="2" a="1"/>
  <c r="R1625" i="2" s="1"/>
  <c r="R1626" i="2" a="1"/>
  <c r="R1626" i="2" s="1"/>
  <c r="R1627" i="2" a="1"/>
  <c r="R1627" i="2" s="1"/>
  <c r="R1628" i="2" a="1"/>
  <c r="R1628" i="2" s="1"/>
  <c r="R1629" i="2" a="1"/>
  <c r="R1629" i="2" s="1"/>
  <c r="R1630" i="2" a="1"/>
  <c r="R1630" i="2" s="1"/>
  <c r="R1631" i="2" a="1"/>
  <c r="R1631" i="2" s="1"/>
  <c r="R1632" i="2" a="1"/>
  <c r="R1632" i="2" s="1"/>
  <c r="R1633" i="2" a="1"/>
  <c r="R1633" i="2" s="1"/>
  <c r="R1634" i="2" a="1"/>
  <c r="R1634" i="2" s="1"/>
  <c r="R1635" i="2" a="1"/>
  <c r="R1635" i="2" s="1"/>
  <c r="R1636" i="2" a="1"/>
  <c r="R1636" i="2" s="1"/>
  <c r="R1637" i="2" a="1"/>
  <c r="R1637" i="2" s="1"/>
  <c r="R1638" i="2" a="1"/>
  <c r="R1638" i="2" s="1"/>
  <c r="R1639" i="2" a="1"/>
  <c r="R1639" i="2" s="1"/>
  <c r="R1640" i="2" a="1"/>
  <c r="R1640" i="2" s="1"/>
  <c r="R1641" i="2" a="1"/>
  <c r="R1641" i="2" s="1"/>
  <c r="R1642" i="2" a="1"/>
  <c r="R1642" i="2"/>
  <c r="R1643" i="2" a="1"/>
  <c r="R1643" i="2" s="1"/>
  <c r="R1644" i="2" a="1"/>
  <c r="R1644" i="2" s="1"/>
  <c r="R1645" i="2" a="1"/>
  <c r="R1645" i="2" s="1"/>
  <c r="R1646" i="2" a="1"/>
  <c r="R1646" i="2" s="1"/>
  <c r="R1647" i="2" a="1"/>
  <c r="R1647" i="2" s="1"/>
  <c r="R1648" i="2" a="1"/>
  <c r="R1648" i="2" s="1"/>
  <c r="R1649" i="2" a="1"/>
  <c r="R1649" i="2" s="1"/>
  <c r="R1650" i="2" a="1"/>
  <c r="R1650" i="2" s="1"/>
  <c r="R1651" i="2" a="1"/>
  <c r="R1651" i="2" s="1"/>
  <c r="R1652" i="2" a="1"/>
  <c r="R1652" i="2" s="1"/>
  <c r="R1653" i="2" a="1"/>
  <c r="R1653" i="2" s="1"/>
  <c r="R1654" i="2" a="1"/>
  <c r="R1654" i="2" s="1"/>
  <c r="R1655" i="2" a="1"/>
  <c r="R1655" i="2" s="1"/>
  <c r="R1656" i="2" a="1"/>
  <c r="R1656" i="2" s="1"/>
  <c r="R1657" i="2" a="1"/>
  <c r="R1657" i="2" s="1"/>
  <c r="R1658" i="2" a="1"/>
  <c r="R1658" i="2" s="1"/>
  <c r="R1659" i="2" a="1"/>
  <c r="R1659" i="2" s="1"/>
  <c r="R1660" i="2" a="1"/>
  <c r="R1660" i="2" s="1"/>
  <c r="R1661" i="2" a="1"/>
  <c r="R1661" i="2" s="1"/>
  <c r="R1662" i="2" a="1"/>
  <c r="R1662" i="2" s="1"/>
  <c r="R1663" i="2" a="1"/>
  <c r="R1663" i="2" s="1"/>
  <c r="R1664" i="2" a="1"/>
  <c r="R1664" i="2" s="1"/>
  <c r="R1665" i="2" a="1"/>
  <c r="R1665" i="2" s="1"/>
  <c r="R1666" i="2" a="1"/>
  <c r="R1666" i="2" s="1"/>
  <c r="R1667" i="2" a="1"/>
  <c r="R1667" i="2" s="1"/>
  <c r="R1668" i="2" a="1"/>
  <c r="R1668" i="2" s="1"/>
  <c r="R1669" i="2" a="1"/>
  <c r="R1669" i="2" s="1"/>
  <c r="R1670" i="2" a="1"/>
  <c r="R1670" i="2" s="1"/>
  <c r="R1671" i="2" a="1"/>
  <c r="R1671" i="2" s="1"/>
  <c r="R1672" i="2" a="1"/>
  <c r="R1672" i="2" s="1"/>
  <c r="R1673" i="2" a="1"/>
  <c r="R1673" i="2" s="1"/>
  <c r="R1674" i="2" a="1"/>
  <c r="R1674" i="2" s="1"/>
  <c r="R1675" i="2" a="1"/>
  <c r="R1675" i="2" s="1"/>
  <c r="R1676" i="2" a="1"/>
  <c r="R1676" i="2" s="1"/>
  <c r="R1677" i="2" a="1"/>
  <c r="R1677" i="2" s="1"/>
  <c r="R1678" i="2" a="1"/>
  <c r="R1678" i="2" s="1"/>
  <c r="R1679" i="2" a="1"/>
  <c r="R1679" i="2" s="1"/>
  <c r="R1680" i="2" a="1"/>
  <c r="R1680" i="2" s="1"/>
  <c r="R1681" i="2" a="1"/>
  <c r="R1681" i="2" s="1"/>
  <c r="R1682" i="2" a="1"/>
  <c r="R1682" i="2" s="1"/>
  <c r="R1683" i="2" a="1"/>
  <c r="R1683" i="2" s="1"/>
  <c r="R1684" i="2" a="1"/>
  <c r="R1684" i="2" s="1"/>
  <c r="R1685" i="2" a="1"/>
  <c r="R1685" i="2" s="1"/>
  <c r="R1686" i="2" a="1"/>
  <c r="R1686" i="2" s="1"/>
  <c r="R1687" i="2" a="1"/>
  <c r="R1687" i="2" s="1"/>
  <c r="R1688" i="2" a="1"/>
  <c r="R1688" i="2" s="1"/>
  <c r="R1689" i="2" a="1"/>
  <c r="R1689" i="2" s="1"/>
  <c r="R1690" i="2" a="1"/>
  <c r="R1690" i="2" s="1"/>
  <c r="R1691" i="2" a="1"/>
  <c r="R1691" i="2"/>
  <c r="R1692" i="2" a="1"/>
  <c r="R1692" i="2" s="1"/>
  <c r="R1693" i="2" a="1"/>
  <c r="R1693" i="2" s="1"/>
  <c r="R1694" i="2" a="1"/>
  <c r="R1694" i="2" s="1"/>
  <c r="R1695" i="2" a="1"/>
  <c r="R1695" i="2" s="1"/>
  <c r="R1696" i="2" a="1"/>
  <c r="R1696" i="2" s="1"/>
  <c r="R1697" i="2" a="1"/>
  <c r="R1697" i="2" s="1"/>
  <c r="R1698" i="2" a="1"/>
  <c r="R1698" i="2" s="1"/>
  <c r="R1699" i="2" a="1"/>
  <c r="R1699" i="2" s="1"/>
  <c r="R1700" i="2" a="1"/>
  <c r="R1700" i="2" s="1"/>
  <c r="R1701" i="2" a="1"/>
  <c r="R1701" i="2" s="1"/>
  <c r="R1702" i="2" a="1"/>
  <c r="R1702" i="2" s="1"/>
  <c r="R1703" i="2" a="1"/>
  <c r="R1703" i="2" s="1"/>
  <c r="R1704" i="2" a="1"/>
  <c r="R1704" i="2" s="1"/>
  <c r="R1705" i="2" a="1"/>
  <c r="R1705" i="2" s="1"/>
  <c r="R1706" i="2" a="1"/>
  <c r="R1706" i="2" s="1"/>
  <c r="R1707" i="2" a="1"/>
  <c r="R1707" i="2" s="1"/>
  <c r="R1708" i="2" a="1"/>
  <c r="R1708" i="2" s="1"/>
  <c r="R1709" i="2" a="1"/>
  <c r="R1709" i="2" s="1"/>
  <c r="R1710" i="2" a="1"/>
  <c r="R1710" i="2" s="1"/>
  <c r="R1711" i="2" a="1"/>
  <c r="R1711" i="2" s="1"/>
  <c r="R1712" i="2" a="1"/>
  <c r="R1712" i="2" s="1"/>
  <c r="R1713" i="2" a="1"/>
  <c r="R1713" i="2" s="1"/>
  <c r="R1714" i="2" a="1"/>
  <c r="R1714" i="2"/>
  <c r="R1715" i="2" a="1"/>
  <c r="R1715" i="2" s="1"/>
  <c r="R1716" i="2" a="1"/>
  <c r="R1716" i="2" s="1"/>
  <c r="R1717" i="2" a="1"/>
  <c r="R1717" i="2" s="1"/>
  <c r="R1718" i="2" a="1"/>
  <c r="R1718" i="2" s="1"/>
  <c r="R1719" i="2" a="1"/>
  <c r="R1719" i="2" s="1"/>
  <c r="R1720" i="2" a="1"/>
  <c r="R1720" i="2" s="1"/>
  <c r="R1721" i="2" a="1"/>
  <c r="R1721" i="2" s="1"/>
  <c r="R1722" i="2" a="1"/>
  <c r="R1722" i="2" s="1"/>
  <c r="R1723" i="2" a="1"/>
  <c r="R1723" i="2" s="1"/>
  <c r="R1724" i="2" a="1"/>
  <c r="R1724" i="2" s="1"/>
  <c r="R1725" i="2" a="1"/>
  <c r="R1725" i="2" s="1"/>
  <c r="R1726" i="2" a="1"/>
  <c r="R1726" i="2" s="1"/>
  <c r="R1727" i="2" a="1"/>
  <c r="R1727" i="2" s="1"/>
  <c r="R1728" i="2" a="1"/>
  <c r="R1728" i="2" s="1"/>
  <c r="R1729" i="2" a="1"/>
  <c r="R1729" i="2" s="1"/>
  <c r="R1730" i="2" a="1"/>
  <c r="R1730" i="2" s="1"/>
  <c r="R1731" i="2" a="1"/>
  <c r="R1731" i="2" s="1"/>
  <c r="R1732" i="2" a="1"/>
  <c r="R1732" i="2" s="1"/>
  <c r="R1733" i="2" a="1"/>
  <c r="R1733" i="2" s="1"/>
  <c r="R1734" i="2" a="1"/>
  <c r="R1734" i="2" s="1"/>
  <c r="R1735" i="2" a="1"/>
  <c r="R1735" i="2" s="1"/>
  <c r="R1736" i="2" a="1"/>
  <c r="R1736" i="2" s="1"/>
  <c r="R1737" i="2" a="1"/>
  <c r="R1737" i="2" s="1"/>
  <c r="R1738" i="2" a="1"/>
  <c r="R1738" i="2" s="1"/>
  <c r="R1739" i="2" a="1"/>
  <c r="R1739" i="2" s="1"/>
  <c r="R1740" i="2" a="1"/>
  <c r="R1740" i="2" s="1"/>
  <c r="R1741" i="2" a="1"/>
  <c r="R1741" i="2" s="1"/>
  <c r="R1742" i="2" a="1"/>
  <c r="R1742" i="2" s="1"/>
  <c r="R1743" i="2" a="1"/>
  <c r="R1743" i="2" s="1"/>
  <c r="R1744" i="2" a="1"/>
  <c r="R1744" i="2" s="1"/>
  <c r="R1745" i="2" a="1"/>
  <c r="R1745" i="2" s="1"/>
  <c r="R1746" i="2" a="1"/>
  <c r="R1746" i="2" s="1"/>
  <c r="R1747" i="2" a="1"/>
  <c r="R1747" i="2" s="1"/>
  <c r="R1748" i="2" a="1"/>
  <c r="R1748" i="2" s="1"/>
  <c r="R1749" i="2" a="1"/>
  <c r="R1749" i="2" s="1"/>
  <c r="R1750" i="2" a="1"/>
  <c r="R1750" i="2" s="1"/>
  <c r="R1751" i="2" a="1"/>
  <c r="R1751" i="2" s="1"/>
  <c r="R1752" i="2" a="1"/>
  <c r="R1752" i="2" s="1"/>
  <c r="R1753" i="2" a="1"/>
  <c r="R1753" i="2" s="1"/>
  <c r="R1754" i="2" a="1"/>
  <c r="R1754" i="2" s="1"/>
  <c r="R1755" i="2" a="1"/>
  <c r="R1755" i="2" s="1"/>
  <c r="R1756" i="2" a="1"/>
  <c r="R1756" i="2" s="1"/>
  <c r="R1757" i="2" a="1"/>
  <c r="R1757" i="2" s="1"/>
  <c r="R1758" i="2" a="1"/>
  <c r="R1758" i="2" s="1"/>
  <c r="R1759" i="2" a="1"/>
  <c r="R1759" i="2" s="1"/>
  <c r="R1760" i="2" a="1"/>
  <c r="R1760" i="2" s="1"/>
  <c r="R1761" i="2" a="1"/>
  <c r="R1761" i="2" s="1"/>
  <c r="R1762" i="2" a="1"/>
  <c r="R1762" i="2" s="1"/>
  <c r="R1763" i="2" a="1"/>
  <c r="R1763" i="2" s="1"/>
  <c r="R1764" i="2" a="1"/>
  <c r="R1764" i="2" s="1"/>
  <c r="R1765" i="2" a="1"/>
  <c r="R1765" i="2" s="1"/>
  <c r="R1766" i="2" a="1"/>
  <c r="R1766" i="2" s="1"/>
  <c r="R1767" i="2" a="1"/>
  <c r="R1767" i="2" s="1"/>
  <c r="R1768" i="2" a="1"/>
  <c r="R1768" i="2" s="1"/>
  <c r="R1769" i="2" a="1"/>
  <c r="R1769" i="2" s="1"/>
  <c r="R1770" i="2" a="1"/>
  <c r="R1770" i="2" s="1"/>
  <c r="R1771" i="2" a="1"/>
  <c r="R1771" i="2" s="1"/>
  <c r="R1772" i="2" a="1"/>
  <c r="R1772" i="2" s="1"/>
  <c r="R1773" i="2" a="1"/>
  <c r="R1773" i="2" s="1"/>
  <c r="R1774" i="2" a="1"/>
  <c r="R1774" i="2" s="1"/>
  <c r="R1775" i="2" a="1"/>
  <c r="R1775" i="2" s="1"/>
  <c r="R1776" i="2" a="1"/>
  <c r="R1776" i="2" s="1"/>
  <c r="R1777" i="2" a="1"/>
  <c r="R1777" i="2" s="1"/>
  <c r="R1778" i="2" a="1"/>
  <c r="R1778" i="2" s="1"/>
  <c r="R1779" i="2" a="1"/>
  <c r="R1779" i="2" s="1"/>
  <c r="R1780" i="2" a="1"/>
  <c r="R1780" i="2" s="1"/>
  <c r="R1781" i="2" a="1"/>
  <c r="R1781" i="2" s="1"/>
  <c r="R1782" i="2" a="1"/>
  <c r="R1782" i="2" s="1"/>
  <c r="R1783" i="2" a="1"/>
  <c r="R1783" i="2" s="1"/>
  <c r="R1784" i="2" a="1"/>
  <c r="R1784" i="2" s="1"/>
  <c r="R1785" i="2" a="1"/>
  <c r="R1785" i="2" s="1"/>
  <c r="R1786" i="2" a="1"/>
  <c r="R1786" i="2" s="1"/>
  <c r="R1787" i="2" a="1"/>
  <c r="R1787" i="2"/>
  <c r="R1788" i="2" a="1"/>
  <c r="R1788" i="2" s="1"/>
  <c r="R1789" i="2" a="1"/>
  <c r="R1789" i="2" s="1"/>
  <c r="R1790" i="2" a="1"/>
  <c r="R1790" i="2" s="1"/>
  <c r="R1791" i="2" a="1"/>
  <c r="R1791" i="2"/>
  <c r="R1792" i="2" a="1"/>
  <c r="R1792" i="2" s="1"/>
  <c r="R1793" i="2" a="1"/>
  <c r="R1793" i="2" s="1"/>
  <c r="R1794" i="2" a="1"/>
  <c r="R1794" i="2" s="1"/>
  <c r="R1795" i="2" a="1"/>
  <c r="R1795" i="2" s="1"/>
  <c r="R1796" i="2" a="1"/>
  <c r="R1796" i="2" s="1"/>
  <c r="R1797" i="2" a="1"/>
  <c r="R1797" i="2" s="1"/>
  <c r="R1798" i="2" a="1"/>
  <c r="R1798" i="2" s="1"/>
  <c r="R1799" i="2" a="1"/>
  <c r="R1799" i="2" s="1"/>
  <c r="R1800" i="2" a="1"/>
  <c r="R1800" i="2" s="1"/>
  <c r="R1801" i="2" a="1"/>
  <c r="R1801" i="2" s="1"/>
  <c r="R1802" i="2" a="1"/>
  <c r="R1802" i="2" s="1"/>
  <c r="R1803" i="2" a="1"/>
  <c r="R1803" i="2" s="1"/>
  <c r="R1804" i="2" a="1"/>
  <c r="R1804" i="2" s="1"/>
  <c r="R1805" i="2" a="1"/>
  <c r="R1805" i="2" s="1"/>
  <c r="R1806" i="2" a="1"/>
  <c r="R1806" i="2" s="1"/>
  <c r="R1807" i="2" a="1"/>
  <c r="R1807" i="2" s="1"/>
  <c r="R1808" i="2" a="1"/>
  <c r="R1808" i="2" s="1"/>
  <c r="R1809" i="2" a="1"/>
  <c r="R1809" i="2"/>
  <c r="R1810" i="2" a="1"/>
  <c r="R1810" i="2" s="1"/>
  <c r="R1811" i="2" a="1"/>
  <c r="R1811" i="2" s="1"/>
  <c r="R1812" i="2" a="1"/>
  <c r="R1812" i="2" s="1"/>
  <c r="R1813" i="2" a="1"/>
  <c r="R1813" i="2" s="1"/>
  <c r="R1814" i="2" a="1"/>
  <c r="R1814" i="2" s="1"/>
  <c r="R1815" i="2" a="1"/>
  <c r="R1815" i="2" s="1"/>
  <c r="R1816" i="2" a="1"/>
  <c r="R1816" i="2" s="1"/>
  <c r="R1817" i="2" a="1"/>
  <c r="R1817" i="2" s="1"/>
  <c r="R1818" i="2" a="1"/>
  <c r="R1818" i="2" s="1"/>
  <c r="R1819" i="2" a="1"/>
  <c r="R1819" i="2" s="1"/>
  <c r="R1820" i="2" a="1"/>
  <c r="R1820" i="2" s="1"/>
  <c r="R1821" i="2" a="1"/>
  <c r="R1821" i="2" s="1"/>
  <c r="R1822" i="2" a="1"/>
  <c r="R1822" i="2" s="1"/>
  <c r="R1823" i="2" a="1"/>
  <c r="R1823" i="2" s="1"/>
  <c r="R1824" i="2" a="1"/>
  <c r="R1824" i="2" s="1"/>
  <c r="R1825" i="2" a="1"/>
  <c r="R1825" i="2" s="1"/>
  <c r="R1826" i="2" a="1"/>
  <c r="R1826" i="2" s="1"/>
  <c r="R1827" i="2" a="1"/>
  <c r="R1827" i="2" s="1"/>
  <c r="R1828" i="2" a="1"/>
  <c r="R1828" i="2" s="1"/>
  <c r="R1829" i="2" a="1"/>
  <c r="R1829" i="2" s="1"/>
  <c r="R1830" i="2" a="1"/>
  <c r="R1830" i="2" s="1"/>
  <c r="R1831" i="2" a="1"/>
  <c r="R1831" i="2" s="1"/>
  <c r="R1832" i="2" a="1"/>
  <c r="R1832" i="2" s="1"/>
  <c r="R1833" i="2" a="1"/>
  <c r="R1833" i="2" s="1"/>
  <c r="R1834" i="2" a="1"/>
  <c r="R1834" i="2" s="1"/>
  <c r="R1835" i="2" a="1"/>
  <c r="R1835" i="2" s="1"/>
  <c r="R1836" i="2" a="1"/>
  <c r="R1836" i="2" s="1"/>
  <c r="R1837" i="2" a="1"/>
  <c r="R1837" i="2" s="1"/>
  <c r="R1838" i="2" a="1"/>
  <c r="R1838" i="2" s="1"/>
  <c r="R1839" i="2" a="1"/>
  <c r="R1839" i="2" s="1"/>
  <c r="R1840" i="2" a="1"/>
  <c r="R1840" i="2" s="1"/>
  <c r="R1841" i="2" a="1"/>
  <c r="R1841" i="2" s="1"/>
  <c r="R1842" i="2" a="1"/>
  <c r="R1842" i="2" s="1"/>
  <c r="R1843" i="2" a="1"/>
  <c r="R1843" i="2" s="1"/>
  <c r="R1844" i="2" a="1"/>
  <c r="R1844" i="2" s="1"/>
  <c r="R1845" i="2" a="1"/>
  <c r="R1845" i="2" s="1"/>
  <c r="R1846" i="2" a="1"/>
  <c r="R1846" i="2" s="1"/>
  <c r="R1847" i="2" a="1"/>
  <c r="R1847" i="2" s="1"/>
  <c r="R1848" i="2" a="1"/>
  <c r="R1848" i="2" s="1"/>
  <c r="R1849" i="2" a="1"/>
  <c r="R1849" i="2" s="1"/>
  <c r="R1850" i="2" a="1"/>
  <c r="R1850" i="2" s="1"/>
  <c r="R1851" i="2" a="1"/>
  <c r="R1851" i="2" s="1"/>
  <c r="R1852" i="2" a="1"/>
  <c r="R1852" i="2" s="1"/>
  <c r="R1853" i="2" a="1"/>
  <c r="R1853" i="2" s="1"/>
  <c r="R1854" i="2" a="1"/>
  <c r="R1854" i="2" s="1"/>
  <c r="R1855" i="2" a="1"/>
  <c r="R1855" i="2" s="1"/>
  <c r="R1856" i="2" a="1"/>
  <c r="R1856" i="2" s="1"/>
  <c r="R1857" i="2" a="1"/>
  <c r="R1857" i="2"/>
  <c r="R1858" i="2" a="1"/>
  <c r="R1858" i="2" s="1"/>
  <c r="R1859" i="2" a="1"/>
  <c r="R1859" i="2" s="1"/>
  <c r="R1860" i="2" a="1"/>
  <c r="R1860" i="2"/>
  <c r="R1861" i="2" a="1"/>
  <c r="R1861" i="2" s="1"/>
  <c r="R1862" i="2" a="1"/>
  <c r="R1862" i="2" s="1"/>
  <c r="R1863" i="2" a="1"/>
  <c r="R1863" i="2" s="1"/>
  <c r="R1864" i="2" a="1"/>
  <c r="R1864" i="2" s="1"/>
  <c r="R1865" i="2" a="1"/>
  <c r="R1865" i="2" s="1"/>
  <c r="R1866" i="2" a="1"/>
  <c r="R1866" i="2" s="1"/>
  <c r="R1867" i="2" a="1"/>
  <c r="R1867" i="2" s="1"/>
  <c r="R1868" i="2" a="1"/>
  <c r="R1868" i="2" s="1"/>
  <c r="R1869" i="2" a="1"/>
  <c r="R1869" i="2" s="1"/>
  <c r="R1870" i="2" a="1"/>
  <c r="R1870" i="2" s="1"/>
  <c r="R1871" i="2" a="1"/>
  <c r="R1871" i="2" s="1"/>
  <c r="R1872" i="2" a="1"/>
  <c r="R1872" i="2" s="1"/>
  <c r="R1873" i="2" a="1"/>
  <c r="R1873" i="2" s="1"/>
  <c r="R1874" i="2" a="1"/>
  <c r="R1874" i="2" s="1"/>
  <c r="R1875" i="2" a="1"/>
  <c r="R1875" i="2" s="1"/>
  <c r="R1876" i="2" a="1"/>
  <c r="R1876" i="2" s="1"/>
  <c r="R1877" i="2" a="1"/>
  <c r="R1877" i="2" s="1"/>
  <c r="R1878" i="2" a="1"/>
  <c r="R1878" i="2" s="1"/>
  <c r="R1879" i="2" a="1"/>
  <c r="R1879" i="2" s="1"/>
  <c r="R1880" i="2" a="1"/>
  <c r="R1880" i="2" s="1"/>
  <c r="R1881" i="2" a="1"/>
  <c r="R1881" i="2" s="1"/>
  <c r="R1882" i="2" a="1"/>
  <c r="R1882" i="2" s="1"/>
  <c r="R1883" i="2" a="1"/>
  <c r="R1883" i="2" s="1"/>
  <c r="R1884" i="2" a="1"/>
  <c r="R1884" i="2" s="1"/>
  <c r="R1885" i="2" a="1"/>
  <c r="R1885" i="2" s="1"/>
  <c r="R1886" i="2" a="1"/>
  <c r="R1886" i="2"/>
  <c r="R1887" i="2" a="1"/>
  <c r="R1887" i="2" s="1"/>
  <c r="R1888" i="2" a="1"/>
  <c r="R1888" i="2" s="1"/>
  <c r="R1889" i="2" a="1"/>
  <c r="R1889" i="2" s="1"/>
  <c r="R1890" i="2" a="1"/>
  <c r="R1890" i="2" s="1"/>
  <c r="R1891" i="2" a="1"/>
  <c r="R1891" i="2" s="1"/>
  <c r="R1892" i="2" a="1"/>
  <c r="R1892" i="2" s="1"/>
  <c r="R1893" i="2" a="1"/>
  <c r="R1893" i="2" s="1"/>
  <c r="R1894" i="2" a="1"/>
  <c r="R1894" i="2" s="1"/>
  <c r="R1895" i="2" a="1"/>
  <c r="R1895" i="2" s="1"/>
  <c r="R1896" i="2" a="1"/>
  <c r="R1896" i="2" s="1"/>
  <c r="R1897" i="2" a="1"/>
  <c r="R1897" i="2" s="1"/>
  <c r="R1898" i="2" a="1"/>
  <c r="R1898" i="2" s="1"/>
  <c r="R1899" i="2" a="1"/>
  <c r="R1899" i="2" s="1"/>
  <c r="R1900" i="2" a="1"/>
  <c r="R1900" i="2"/>
  <c r="R1901" i="2" a="1"/>
  <c r="R1901" i="2" s="1"/>
  <c r="R1902" i="2" a="1"/>
  <c r="R1902" i="2" s="1"/>
  <c r="R1903" i="2" a="1"/>
  <c r="R1903" i="2" s="1"/>
  <c r="R1904" i="2" a="1"/>
  <c r="R1904" i="2" s="1"/>
  <c r="R1905" i="2" a="1"/>
  <c r="R1905" i="2" s="1"/>
  <c r="R1906" i="2" a="1"/>
  <c r="R1906" i="2" s="1"/>
  <c r="R1907" i="2" a="1"/>
  <c r="R1907" i="2" s="1"/>
  <c r="R1908" i="2" a="1"/>
  <c r="R1908" i="2" s="1"/>
  <c r="R1909" i="2" a="1"/>
  <c r="R1909" i="2" s="1"/>
  <c r="R1910" i="2" a="1"/>
  <c r="R1910" i="2" s="1"/>
  <c r="R1911" i="2" a="1"/>
  <c r="R1911" i="2" s="1"/>
  <c r="R1912" i="2" a="1"/>
  <c r="R1912" i="2" s="1"/>
  <c r="R1913" i="2" a="1"/>
  <c r="R1913" i="2" s="1"/>
  <c r="R1914" i="2" a="1"/>
  <c r="R1914" i="2" s="1"/>
  <c r="R1915" i="2" a="1"/>
  <c r="R1915" i="2" s="1"/>
  <c r="R1916" i="2" a="1"/>
  <c r="R1916" i="2" s="1"/>
  <c r="R1917" i="2" a="1"/>
  <c r="R1917" i="2" s="1"/>
  <c r="R1918" i="2" a="1"/>
  <c r="R1918" i="2" s="1"/>
  <c r="R1919" i="2" a="1"/>
  <c r="R1919" i="2" s="1"/>
  <c r="R1920" i="2" a="1"/>
  <c r="R1920" i="2" s="1"/>
  <c r="R1921" i="2" a="1"/>
  <c r="R1921" i="2" s="1"/>
  <c r="R1922" i="2" a="1"/>
  <c r="R1922" i="2" s="1"/>
  <c r="R1923" i="2" a="1"/>
  <c r="R1923" i="2"/>
  <c r="R1924" i="2" a="1"/>
  <c r="R1924" i="2" s="1"/>
  <c r="R1925" i="2" a="1"/>
  <c r="R1925" i="2" s="1"/>
  <c r="R1926" i="2" a="1"/>
  <c r="R1926" i="2" s="1"/>
  <c r="R1927" i="2" a="1"/>
  <c r="R1927" i="2" s="1"/>
  <c r="R1928" i="2" a="1"/>
  <c r="R1928" i="2" s="1"/>
  <c r="R1929" i="2" a="1"/>
  <c r="R1929" i="2" s="1"/>
  <c r="R1930" i="2" a="1"/>
  <c r="R1930" i="2" s="1"/>
  <c r="R1931" i="2" a="1"/>
  <c r="R1931" i="2" s="1"/>
  <c r="R1932" i="2" a="1"/>
  <c r="R1932" i="2" s="1"/>
  <c r="R1933" i="2" a="1"/>
  <c r="R1933" i="2" s="1"/>
  <c r="R1934" i="2" a="1"/>
  <c r="R1934" i="2" s="1"/>
  <c r="R1935" i="2" a="1"/>
  <c r="R1935" i="2" s="1"/>
  <c r="R1936" i="2" a="1"/>
  <c r="R1936" i="2" s="1"/>
  <c r="R1937" i="2" a="1"/>
  <c r="R1937" i="2" s="1"/>
  <c r="R1938" i="2" a="1"/>
  <c r="R1938" i="2" s="1"/>
  <c r="R1939" i="2" a="1"/>
  <c r="R1939" i="2" s="1"/>
  <c r="R1940" i="2" a="1"/>
  <c r="R1940" i="2" s="1"/>
  <c r="R1941" i="2" a="1"/>
  <c r="R1941" i="2" s="1"/>
  <c r="R1942" i="2" a="1"/>
  <c r="R1942" i="2" s="1"/>
  <c r="R1943" i="2" a="1"/>
  <c r="R1943" i="2" s="1"/>
  <c r="R1944" i="2" a="1"/>
  <c r="R1944" i="2" s="1"/>
  <c r="R1945" i="2" a="1"/>
  <c r="R1945" i="2"/>
  <c r="R1946" i="2" a="1"/>
  <c r="R1946" i="2" s="1"/>
  <c r="R1947" i="2" a="1"/>
  <c r="R1947" i="2" s="1"/>
  <c r="R1948" i="2" a="1"/>
  <c r="R1948" i="2" s="1"/>
  <c r="R1949" i="2" a="1"/>
  <c r="R1949" i="2" s="1"/>
  <c r="R1950" i="2" a="1"/>
  <c r="R1950" i="2" s="1"/>
  <c r="R1951" i="2" a="1"/>
  <c r="R1951" i="2" s="1"/>
  <c r="R1952" i="2" a="1"/>
  <c r="R1952" i="2" s="1"/>
  <c r="R1953" i="2" a="1"/>
  <c r="R1953" i="2" s="1"/>
  <c r="R1954" i="2" a="1"/>
  <c r="R1954" i="2" s="1"/>
  <c r="R1955" i="2" a="1"/>
  <c r="R1955" i="2" s="1"/>
  <c r="R1956" i="2" a="1"/>
  <c r="R1956" i="2" s="1"/>
  <c r="R1957" i="2" a="1"/>
  <c r="R1957" i="2" s="1"/>
  <c r="R1958" i="2" a="1"/>
  <c r="R1958" i="2" s="1"/>
  <c r="R1959" i="2" a="1"/>
  <c r="R1959" i="2" s="1"/>
  <c r="R1960" i="2" a="1"/>
  <c r="R1960" i="2" s="1"/>
  <c r="R1961" i="2" a="1"/>
  <c r="R1961" i="2" s="1"/>
  <c r="R1962" i="2" a="1"/>
  <c r="R1962" i="2" s="1"/>
  <c r="R1963" i="2" a="1"/>
  <c r="R1963" i="2" s="1"/>
  <c r="R1964" i="2" a="1"/>
  <c r="R1964" i="2" s="1"/>
  <c r="R1965" i="2" a="1"/>
  <c r="R1965" i="2" s="1"/>
  <c r="R1966" i="2" a="1"/>
  <c r="R1966" i="2" s="1"/>
  <c r="R1967" i="2" a="1"/>
  <c r="R1967" i="2" s="1"/>
  <c r="R1968" i="2" a="1"/>
  <c r="R1968" i="2" s="1"/>
  <c r="R1969" i="2" a="1"/>
  <c r="R1969" i="2" s="1"/>
  <c r="R1970" i="2" a="1"/>
  <c r="R1970" i="2" s="1"/>
  <c r="R1971" i="2" a="1"/>
  <c r="R1971" i="2" s="1"/>
  <c r="R1972" i="2" a="1"/>
  <c r="R1972" i="2" s="1"/>
  <c r="R1973" i="2" a="1"/>
  <c r="R1973" i="2" s="1"/>
  <c r="R1974" i="2" a="1"/>
  <c r="R1974" i="2" s="1"/>
  <c r="R1975" i="2" a="1"/>
  <c r="R1975" i="2" s="1"/>
  <c r="R1976" i="2" a="1"/>
  <c r="R1976" i="2" s="1"/>
  <c r="R1977" i="2" a="1"/>
  <c r="R1977" i="2" s="1"/>
  <c r="R1978" i="2" a="1"/>
  <c r="R1978" i="2" s="1"/>
  <c r="R1979" i="2" a="1"/>
  <c r="R1979" i="2" s="1"/>
  <c r="R1980" i="2" a="1"/>
  <c r="R1980" i="2" s="1"/>
  <c r="R1981" i="2" a="1"/>
  <c r="R1981" i="2" s="1"/>
  <c r="R1982" i="2" a="1"/>
  <c r="R1982" i="2" s="1"/>
  <c r="R1983" i="2" a="1"/>
  <c r="R1983" i="2" s="1"/>
  <c r="R1984" i="2" a="1"/>
  <c r="R1984" i="2" s="1"/>
  <c r="R1985" i="2" a="1"/>
  <c r="R1985" i="2" s="1"/>
  <c r="R1986" i="2" a="1"/>
  <c r="R1986" i="2" s="1"/>
  <c r="R1987" i="2" a="1"/>
  <c r="R1987" i="2" s="1"/>
  <c r="R1988" i="2" a="1"/>
  <c r="R1988" i="2" s="1"/>
  <c r="R1989" i="2" a="1"/>
  <c r="R1989" i="2" s="1"/>
  <c r="R1990" i="2" a="1"/>
  <c r="R1990" i="2" s="1"/>
  <c r="R1991" i="2" a="1"/>
  <c r="R1991" i="2" s="1"/>
  <c r="R1992" i="2" a="1"/>
  <c r="R1992" i="2" s="1"/>
  <c r="R1993" i="2" a="1"/>
  <c r="R1993" i="2" s="1"/>
  <c r="R1994" i="2" a="1"/>
  <c r="R1994" i="2" s="1"/>
  <c r="R1995" i="2" a="1"/>
  <c r="R1995" i="2" s="1"/>
  <c r="R1996" i="2" a="1"/>
  <c r="R1996" i="2" s="1"/>
  <c r="R1997" i="2" a="1"/>
  <c r="R1997" i="2" s="1"/>
  <c r="R1998" i="2" a="1"/>
  <c r="R1998" i="2" s="1"/>
  <c r="R1999" i="2" a="1"/>
  <c r="R1999" i="2" s="1"/>
  <c r="R2000" i="2" a="1"/>
  <c r="R2000" i="2" s="1"/>
  <c r="R2001" i="2" a="1"/>
  <c r="R2001" i="2" s="1"/>
  <c r="R2002" i="2" a="1"/>
  <c r="R2002" i="2" s="1"/>
  <c r="R2003" i="2" a="1"/>
  <c r="R2003" i="2" s="1"/>
  <c r="R2004" i="2" a="1"/>
  <c r="R2004" i="2" s="1"/>
  <c r="R2005" i="2" a="1"/>
  <c r="R2005" i="2" s="1"/>
  <c r="R2006" i="2" a="1"/>
  <c r="R2006" i="2" s="1"/>
  <c r="R2007" i="2" a="1"/>
  <c r="R2007" i="2" s="1"/>
  <c r="R2008" i="2" a="1"/>
  <c r="R2008" i="2" s="1"/>
  <c r="R2009" i="2" a="1"/>
  <c r="R2009" i="2" s="1"/>
  <c r="R2010" i="2" a="1"/>
  <c r="R2010" i="2" s="1"/>
  <c r="R2011" i="2" a="1"/>
  <c r="R2011" i="2" s="1"/>
  <c r="R2012" i="2" a="1"/>
  <c r="R2012" i="2"/>
  <c r="R2013" i="2" a="1"/>
  <c r="R2013" i="2" s="1"/>
  <c r="R2014" i="2" a="1"/>
  <c r="R2014" i="2" s="1"/>
  <c r="R2015" i="2" a="1"/>
  <c r="R2015" i="2" s="1"/>
  <c r="R2016" i="2" a="1"/>
  <c r="R2016" i="2" s="1"/>
  <c r="R2017" i="2" a="1"/>
  <c r="R2017" i="2" s="1"/>
  <c r="R2018" i="2" a="1"/>
  <c r="R2018" i="2" s="1"/>
  <c r="R2019" i="2" a="1"/>
  <c r="R2019" i="2"/>
  <c r="R2020" i="2" a="1"/>
  <c r="R2020" i="2" s="1"/>
  <c r="R2021" i="2" a="1"/>
  <c r="R2021" i="2" s="1"/>
  <c r="R2022" i="2" a="1"/>
  <c r="R2022" i="2" s="1"/>
  <c r="R2023" i="2" a="1"/>
  <c r="R2023" i="2" s="1"/>
  <c r="R2024" i="2" a="1"/>
  <c r="R2024" i="2" s="1"/>
  <c r="R2025" i="2" a="1"/>
  <c r="R2025" i="2" s="1"/>
  <c r="R2026" i="2" a="1"/>
  <c r="R2026" i="2" s="1"/>
  <c r="R2027" i="2" a="1"/>
  <c r="R2027" i="2" s="1"/>
  <c r="R2028" i="2" a="1"/>
  <c r="R2028" i="2" s="1"/>
  <c r="R2029" i="2" a="1"/>
  <c r="R2029" i="2" s="1"/>
  <c r="R2030" i="2" a="1"/>
  <c r="R2030" i="2" s="1"/>
  <c r="R2031" i="2" a="1"/>
  <c r="R2031" i="2" s="1"/>
  <c r="R2032" i="2" a="1"/>
  <c r="R2032" i="2" s="1"/>
  <c r="R2033" i="2" a="1"/>
  <c r="R2033" i="2" s="1"/>
  <c r="R2034" i="2" a="1"/>
  <c r="R2034" i="2" s="1"/>
  <c r="R2035" i="2" a="1"/>
  <c r="R2035" i="2" s="1"/>
  <c r="R2036" i="2" a="1"/>
  <c r="R2036" i="2" s="1"/>
  <c r="R2037" i="2" a="1"/>
  <c r="R2037" i="2" s="1"/>
  <c r="R2038" i="2" a="1"/>
  <c r="R2038" i="2" s="1"/>
  <c r="R2039" i="2" a="1"/>
  <c r="R2039" i="2" s="1"/>
  <c r="R2040" i="2" a="1"/>
  <c r="R2040" i="2" s="1"/>
  <c r="R2041" i="2" a="1"/>
  <c r="R2041" i="2" s="1"/>
  <c r="R2042" i="2" a="1"/>
  <c r="R2042" i="2" s="1"/>
  <c r="R2043" i="2" a="1"/>
  <c r="R2043" i="2" s="1"/>
  <c r="R2044" i="2" a="1"/>
  <c r="R2044" i="2" s="1"/>
  <c r="R2045" i="2" a="1"/>
  <c r="R2045" i="2" s="1"/>
  <c r="R2046" i="2" a="1"/>
  <c r="R2046" i="2" s="1"/>
  <c r="R2047" i="2" a="1"/>
  <c r="R2047" i="2" s="1"/>
  <c r="R2048" i="2" a="1"/>
  <c r="R2048" i="2" s="1"/>
  <c r="R2049" i="2" a="1"/>
  <c r="R2049" i="2" s="1"/>
  <c r="R2050" i="2" a="1"/>
  <c r="R2050" i="2" s="1"/>
  <c r="R2051" i="2" a="1"/>
  <c r="R2051" i="2" s="1"/>
  <c r="R2052" i="2" a="1"/>
  <c r="R2052" i="2" s="1"/>
  <c r="R2053" i="2" a="1"/>
  <c r="R2053" i="2" s="1"/>
  <c r="R2054" i="2" a="1"/>
  <c r="R2054" i="2" s="1"/>
  <c r="R2055" i="2" a="1"/>
  <c r="R2055" i="2" s="1"/>
  <c r="R2056" i="2" a="1"/>
  <c r="R2056" i="2" s="1"/>
  <c r="R2057" i="2" a="1"/>
  <c r="R2057" i="2" s="1"/>
  <c r="R2058" i="2" a="1"/>
  <c r="R2058" i="2" s="1"/>
  <c r="R2059" i="2" a="1"/>
  <c r="R2059" i="2" s="1"/>
  <c r="R2060" i="2" a="1"/>
  <c r="R2060" i="2" s="1"/>
  <c r="R2061" i="2" a="1"/>
  <c r="R2061" i="2" s="1"/>
  <c r="R2062" i="2" a="1"/>
  <c r="R2062" i="2" s="1"/>
  <c r="R2063" i="2" a="1"/>
  <c r="R2063" i="2" s="1"/>
  <c r="R2064" i="2" a="1"/>
  <c r="R2064" i="2" s="1"/>
  <c r="R2065" i="2" a="1"/>
  <c r="R2065" i="2" s="1"/>
  <c r="R2066" i="2" a="1"/>
  <c r="R2066" i="2" s="1"/>
  <c r="R2067" i="2" a="1"/>
  <c r="R2067" i="2" s="1"/>
  <c r="R2068" i="2" a="1"/>
  <c r="R2068" i="2" s="1"/>
  <c r="R2069" i="2" a="1"/>
  <c r="R2069" i="2" s="1"/>
  <c r="R2070" i="2" a="1"/>
  <c r="R2070" i="2" s="1"/>
  <c r="R2071" i="2" a="1"/>
  <c r="R2071" i="2" s="1"/>
  <c r="R2072" i="2" a="1"/>
  <c r="R2072" i="2" s="1"/>
  <c r="R2073" i="2" a="1"/>
  <c r="R2073" i="2" s="1"/>
  <c r="R2074" i="2" a="1"/>
  <c r="R2074" i="2" s="1"/>
  <c r="R2075" i="2" a="1"/>
  <c r="R2075" i="2" s="1"/>
  <c r="R2076" i="2" a="1"/>
  <c r="R2076" i="2" s="1"/>
  <c r="R2077" i="2" a="1"/>
  <c r="R2077" i="2" s="1"/>
  <c r="R2078" i="2" a="1"/>
  <c r="R2078" i="2" s="1"/>
  <c r="R2079" i="2" a="1"/>
  <c r="R2079" i="2" s="1"/>
  <c r="R2080" i="2" a="1"/>
  <c r="R2080" i="2"/>
  <c r="R2081" i="2" a="1"/>
  <c r="R2081" i="2" s="1"/>
  <c r="R2082" i="2" a="1"/>
  <c r="R2082" i="2" s="1"/>
  <c r="R2083" i="2" a="1"/>
  <c r="R2083" i="2" s="1"/>
  <c r="R2084" i="2" a="1"/>
  <c r="R2084" i="2" s="1"/>
  <c r="R2085" i="2" a="1"/>
  <c r="R2085" i="2" s="1"/>
  <c r="R2086" i="2" a="1"/>
  <c r="R2086" i="2" s="1"/>
  <c r="R2087" i="2" a="1"/>
  <c r="R2087" i="2" s="1"/>
  <c r="R2088" i="2" a="1"/>
  <c r="R2088" i="2" s="1"/>
  <c r="R2089" i="2" a="1"/>
  <c r="R2089" i="2" s="1"/>
  <c r="R2090" i="2" a="1"/>
  <c r="R2090" i="2" s="1"/>
  <c r="R2091" i="2" a="1"/>
  <c r="R2091" i="2" s="1"/>
  <c r="R2092" i="2" a="1"/>
  <c r="R2092" i="2" s="1"/>
  <c r="R2093" i="2" a="1"/>
  <c r="R2093" i="2" s="1"/>
  <c r="R2094" i="2" a="1"/>
  <c r="R2094" i="2" s="1"/>
  <c r="R2095" i="2" a="1"/>
  <c r="R2095" i="2" s="1"/>
  <c r="R2096" i="2" a="1"/>
  <c r="R2096" i="2" s="1"/>
  <c r="R2097" i="2" a="1"/>
  <c r="R2097" i="2" s="1"/>
  <c r="R2098" i="2" a="1"/>
  <c r="R2098" i="2" s="1"/>
  <c r="R2099" i="2" a="1"/>
  <c r="R2099" i="2" s="1"/>
  <c r="R2100" i="2" a="1"/>
  <c r="R2100" i="2" s="1"/>
  <c r="R2101" i="2" a="1"/>
  <c r="R2101" i="2" s="1"/>
  <c r="R2102" i="2" a="1"/>
  <c r="R2102" i="2" s="1"/>
  <c r="R2103" i="2" a="1"/>
  <c r="R2103" i="2" s="1"/>
  <c r="R2104" i="2" a="1"/>
  <c r="R2104" i="2" s="1"/>
  <c r="R2105" i="2" a="1"/>
  <c r="R2105" i="2" s="1"/>
  <c r="R2106" i="2" a="1"/>
  <c r="R2106" i="2" s="1"/>
  <c r="R2107" i="2" a="1"/>
  <c r="R2107" i="2" s="1"/>
  <c r="R2108" i="2" a="1"/>
  <c r="R2108" i="2" s="1"/>
  <c r="R2109" i="2" a="1"/>
  <c r="R2109" i="2" s="1"/>
  <c r="R2110" i="2" a="1"/>
  <c r="R2110" i="2" s="1"/>
  <c r="R2111" i="2" a="1"/>
  <c r="R2111" i="2" s="1"/>
  <c r="R2112" i="2" a="1"/>
  <c r="R2112" i="2" s="1"/>
  <c r="R2113" i="2" a="1"/>
  <c r="R2113" i="2"/>
  <c r="R2114" i="2" a="1"/>
  <c r="R2114" i="2" s="1"/>
  <c r="R2115" i="2" a="1"/>
  <c r="R2115" i="2" s="1"/>
  <c r="R2116" i="2" a="1"/>
  <c r="R2116" i="2" s="1"/>
  <c r="R2117" i="2" a="1"/>
  <c r="R2117" i="2" s="1"/>
  <c r="R2118" i="2" a="1"/>
  <c r="R2118" i="2" s="1"/>
  <c r="R2119" i="2" a="1"/>
  <c r="R2119" i="2" s="1"/>
  <c r="R2120" i="2" a="1"/>
  <c r="R2120" i="2" s="1"/>
  <c r="R2121" i="2" a="1"/>
  <c r="R2121" i="2" s="1"/>
  <c r="R2122" i="2" a="1"/>
  <c r="R2122" i="2" s="1"/>
  <c r="R2123" i="2" a="1"/>
  <c r="R2123" i="2" s="1"/>
  <c r="R2124" i="2" a="1"/>
  <c r="R2124" i="2" s="1"/>
  <c r="R2125" i="2" a="1"/>
  <c r="R2125" i="2" s="1"/>
  <c r="R2126" i="2" a="1"/>
  <c r="R2126" i="2" s="1"/>
  <c r="R2127" i="2" a="1"/>
  <c r="R2127" i="2" s="1"/>
  <c r="R2128" i="2" a="1"/>
  <c r="R2128" i="2" s="1"/>
  <c r="R2129" i="2" a="1"/>
  <c r="R2129" i="2" s="1"/>
  <c r="R2130" i="2" a="1"/>
  <c r="R2130" i="2" s="1"/>
  <c r="R2131" i="2" a="1"/>
  <c r="R2131" i="2" s="1"/>
  <c r="R2132" i="2" a="1"/>
  <c r="R2132" i="2" s="1"/>
  <c r="R2133" i="2" a="1"/>
  <c r="R2133" i="2" s="1"/>
  <c r="R2134" i="2" a="1"/>
  <c r="R2134" i="2" s="1"/>
  <c r="R2135" i="2" a="1"/>
  <c r="R2135" i="2" s="1"/>
  <c r="R2136" i="2" a="1"/>
  <c r="R2136" i="2" s="1"/>
  <c r="R2137" i="2" a="1"/>
  <c r="R2137" i="2" s="1"/>
  <c r="R2138" i="2" a="1"/>
  <c r="R2138" i="2" s="1"/>
  <c r="R2139" i="2" a="1"/>
  <c r="R2139" i="2" s="1"/>
  <c r="R2140" i="2" a="1"/>
  <c r="R2140" i="2" s="1"/>
  <c r="R2141" i="2" a="1"/>
  <c r="R2141" i="2" s="1"/>
  <c r="R2142" i="2" a="1"/>
  <c r="R2142" i="2" s="1"/>
  <c r="R2143" i="2" a="1"/>
  <c r="R2143" i="2" s="1"/>
  <c r="R2144" i="2" a="1"/>
  <c r="R2144" i="2" s="1"/>
  <c r="R2145" i="2" a="1"/>
  <c r="R2145" i="2" s="1"/>
  <c r="R2146" i="2" a="1"/>
  <c r="R2146" i="2" s="1"/>
  <c r="R2147" i="2" a="1"/>
  <c r="R2147" i="2" s="1"/>
  <c r="R2148" i="2" a="1"/>
  <c r="R2148" i="2" s="1"/>
  <c r="R2149" i="2" a="1"/>
  <c r="R2149" i="2" s="1"/>
  <c r="R2150" i="2" a="1"/>
  <c r="R2150" i="2" s="1"/>
  <c r="R2151" i="2" a="1"/>
  <c r="R2151" i="2" s="1"/>
  <c r="R2152" i="2" a="1"/>
  <c r="R2152" i="2" s="1"/>
  <c r="R2153" i="2" a="1"/>
  <c r="R2153" i="2" s="1"/>
  <c r="R2154" i="2" a="1"/>
  <c r="R2154" i="2" s="1"/>
  <c r="R2155" i="2" a="1"/>
  <c r="R2155" i="2" s="1"/>
  <c r="R2156" i="2" a="1"/>
  <c r="R2156" i="2" s="1"/>
  <c r="R2157" i="2" a="1"/>
  <c r="R2157" i="2" s="1"/>
  <c r="R2158" i="2" a="1"/>
  <c r="R2158" i="2" s="1"/>
  <c r="R2159" i="2" a="1"/>
  <c r="R2159" i="2" s="1"/>
  <c r="R2160" i="2" a="1"/>
  <c r="R2160" i="2" s="1"/>
  <c r="R2161" i="2" a="1"/>
  <c r="R2161" i="2"/>
  <c r="R2162" i="2" a="1"/>
  <c r="R2162" i="2" s="1"/>
  <c r="R2163" i="2" a="1"/>
  <c r="R2163" i="2" s="1"/>
  <c r="R2164" i="2" a="1"/>
  <c r="R2164" i="2" s="1"/>
  <c r="R2165" i="2" a="1"/>
  <c r="R2165" i="2" s="1"/>
  <c r="R2166" i="2" a="1"/>
  <c r="R2166" i="2" s="1"/>
  <c r="R2167" i="2" a="1"/>
  <c r="R2167" i="2" s="1"/>
  <c r="R2168" i="2" a="1"/>
  <c r="R2168" i="2" s="1"/>
  <c r="R2169" i="2" a="1"/>
  <c r="R2169" i="2" s="1"/>
  <c r="R2170" i="2" a="1"/>
  <c r="R2170" i="2" s="1"/>
  <c r="R2171" i="2" a="1"/>
  <c r="R2171" i="2" s="1"/>
  <c r="R2172" i="2" a="1"/>
  <c r="R2172" i="2" s="1"/>
  <c r="R2173" i="2" a="1"/>
  <c r="R2173" i="2" s="1"/>
  <c r="R2174" i="2" a="1"/>
  <c r="R2174" i="2" s="1"/>
  <c r="R2175" i="2" a="1"/>
  <c r="R2175" i="2" s="1"/>
  <c r="R2176" i="2" a="1"/>
  <c r="R2176" i="2" s="1"/>
  <c r="R2177" i="2" a="1"/>
  <c r="R2177" i="2"/>
  <c r="R2178" i="2" a="1"/>
  <c r="R2178" i="2" s="1"/>
  <c r="R2179" i="2" a="1"/>
  <c r="R2179" i="2" s="1"/>
  <c r="R2180" i="2" a="1"/>
  <c r="R2180" i="2" s="1"/>
  <c r="R2181" i="2" a="1"/>
  <c r="R2181" i="2" s="1"/>
  <c r="R2182" i="2" a="1"/>
  <c r="R2182" i="2" s="1"/>
  <c r="R2183" i="2" a="1"/>
  <c r="R2183" i="2" s="1"/>
  <c r="R2184" i="2" a="1"/>
  <c r="R2184" i="2" s="1"/>
  <c r="R2185" i="2" a="1"/>
  <c r="R2185" i="2" s="1"/>
  <c r="R2186" i="2" a="1"/>
  <c r="R2186" i="2" s="1"/>
  <c r="R2187" i="2" a="1"/>
  <c r="R2187" i="2" s="1"/>
  <c r="R2188" i="2" a="1"/>
  <c r="R2188" i="2" s="1"/>
  <c r="R2189" i="2" a="1"/>
  <c r="R2189" i="2"/>
  <c r="R2190" i="2" a="1"/>
  <c r="R2190" i="2" s="1"/>
  <c r="R2191" i="2" a="1"/>
  <c r="R2191" i="2" s="1"/>
  <c r="R2192" i="2" a="1"/>
  <c r="R2192" i="2" s="1"/>
  <c r="R2193" i="2" a="1"/>
  <c r="R2193" i="2" s="1"/>
  <c r="R2194" i="2" a="1"/>
  <c r="R2194" i="2" s="1"/>
  <c r="R2195" i="2" a="1"/>
  <c r="R2195" i="2" s="1"/>
  <c r="R2196" i="2" a="1"/>
  <c r="R2196" i="2" s="1"/>
  <c r="R2197" i="2" a="1"/>
  <c r="R2197" i="2" s="1"/>
  <c r="R2198" i="2" a="1"/>
  <c r="R2198" i="2" s="1"/>
  <c r="R2199" i="2" a="1"/>
  <c r="R2199" i="2" s="1"/>
  <c r="R2200" i="2" a="1"/>
  <c r="R2200" i="2" s="1"/>
  <c r="R2201" i="2" a="1"/>
  <c r="R2201" i="2" s="1"/>
  <c r="R2202" i="2" a="1"/>
  <c r="R2202" i="2" s="1"/>
  <c r="R2203" i="2" a="1"/>
  <c r="R2203" i="2" s="1"/>
  <c r="R2204" i="2" a="1"/>
  <c r="R2204" i="2" s="1"/>
  <c r="R2205" i="2" a="1"/>
  <c r="R2205" i="2" s="1"/>
  <c r="R2206" i="2" a="1"/>
  <c r="R2206" i="2" s="1"/>
  <c r="R2207" i="2" a="1"/>
  <c r="R2207" i="2" s="1"/>
  <c r="R2208" i="2" a="1"/>
  <c r="R2208" i="2" s="1"/>
  <c r="R2209" i="2" a="1"/>
  <c r="R2209" i="2" s="1"/>
  <c r="R2210" i="2" a="1"/>
  <c r="R2210" i="2" s="1"/>
  <c r="R2211" i="2" a="1"/>
  <c r="R2211" i="2" s="1"/>
  <c r="R2212" i="2" a="1"/>
  <c r="R2212" i="2" s="1"/>
  <c r="R2213" i="2" a="1"/>
  <c r="R2213" i="2"/>
  <c r="R2214" i="2" a="1"/>
  <c r="R2214" i="2" s="1"/>
  <c r="R2215" i="2" a="1"/>
  <c r="R2215" i="2" s="1"/>
  <c r="R2216" i="2" a="1"/>
  <c r="R2216" i="2" s="1"/>
  <c r="R2217" i="2" a="1"/>
  <c r="R2217" i="2" s="1"/>
  <c r="R2218" i="2" a="1"/>
  <c r="R2218" i="2" s="1"/>
  <c r="R2219" i="2" a="1"/>
  <c r="R2219" i="2" s="1"/>
  <c r="R2220" i="2" a="1"/>
  <c r="R2220" i="2" s="1"/>
  <c r="R2221" i="2" a="1"/>
  <c r="R2221" i="2" s="1"/>
  <c r="R2222" i="2" a="1"/>
  <c r="R2222" i="2" s="1"/>
  <c r="R2223" i="2" a="1"/>
  <c r="R2223" i="2" s="1"/>
  <c r="R2224" i="2" a="1"/>
  <c r="R2224" i="2"/>
  <c r="R2225" i="2" a="1"/>
  <c r="R2225" i="2"/>
  <c r="R2226" i="2" a="1"/>
  <c r="R2226" i="2" s="1"/>
  <c r="R2227" i="2" a="1"/>
  <c r="R2227" i="2" s="1"/>
  <c r="R2228" i="2" a="1"/>
  <c r="R2228" i="2" s="1"/>
  <c r="R2229" i="2" a="1"/>
  <c r="R2229" i="2" s="1"/>
  <c r="R2230" i="2" a="1"/>
  <c r="R2230" i="2" s="1"/>
  <c r="R2231" i="2" a="1"/>
  <c r="R2231" i="2" s="1"/>
  <c r="R2232" i="2" a="1"/>
  <c r="R2232" i="2" s="1"/>
  <c r="R2233" i="2" a="1"/>
  <c r="R2233" i="2" s="1"/>
  <c r="R2234" i="2" a="1"/>
  <c r="R2234" i="2"/>
  <c r="R2235" i="2" a="1"/>
  <c r="R2235" i="2" s="1"/>
  <c r="R2236" i="2" a="1"/>
  <c r="R2236" i="2" s="1"/>
  <c r="R2237" i="2" a="1"/>
  <c r="R2237" i="2"/>
  <c r="R2238" i="2" a="1"/>
  <c r="R2238" i="2" s="1"/>
  <c r="R2239" i="2" a="1"/>
  <c r="R2239" i="2" s="1"/>
  <c r="R2240" i="2" a="1"/>
  <c r="R2240" i="2" s="1"/>
  <c r="R2241" i="2" a="1"/>
  <c r="R2241" i="2" s="1"/>
  <c r="R2242" i="2" a="1"/>
  <c r="R2242" i="2" s="1"/>
  <c r="R2243" i="2" a="1"/>
  <c r="R2243" i="2" s="1"/>
  <c r="R2244" i="2" a="1"/>
  <c r="R2244" i="2" s="1"/>
  <c r="R2245" i="2" a="1"/>
  <c r="R2245" i="2" s="1"/>
  <c r="R2246" i="2" a="1"/>
  <c r="R2246" i="2" s="1"/>
  <c r="R2247" i="2" a="1"/>
  <c r="R2247" i="2" s="1"/>
  <c r="R2248" i="2" a="1"/>
  <c r="R2248" i="2" s="1"/>
  <c r="R2249" i="2" a="1"/>
  <c r="R2249" i="2" s="1"/>
  <c r="R2250" i="2" a="1"/>
  <c r="R2250" i="2" s="1"/>
  <c r="R2251" i="2" a="1"/>
  <c r="R2251" i="2" s="1"/>
  <c r="R2252" i="2" a="1"/>
  <c r="R2252" i="2" s="1"/>
  <c r="R2253" i="2" a="1"/>
  <c r="R2253" i="2" s="1"/>
  <c r="R2254" i="2" a="1"/>
  <c r="R2254" i="2" s="1"/>
  <c r="R2255" i="2" a="1"/>
  <c r="R2255" i="2" s="1"/>
  <c r="R2256" i="2" a="1"/>
  <c r="R2256" i="2" s="1"/>
  <c r="R2257" i="2" a="1"/>
  <c r="R2257" i="2" s="1"/>
  <c r="R2258" i="2" a="1"/>
  <c r="R2258" i="2" s="1"/>
  <c r="R2259" i="2" a="1"/>
  <c r="R2259" i="2" s="1"/>
  <c r="R2260" i="2" a="1"/>
  <c r="R2260" i="2" s="1"/>
  <c r="R2261" i="2" a="1"/>
  <c r="R2261" i="2" s="1"/>
  <c r="R2262" i="2" a="1"/>
  <c r="R2262" i="2" s="1"/>
  <c r="R2263" i="2" a="1"/>
  <c r="R2263" i="2" s="1"/>
  <c r="R2264" i="2" a="1"/>
  <c r="R2264" i="2" s="1"/>
  <c r="R2265" i="2" a="1"/>
  <c r="R2265" i="2" s="1"/>
  <c r="R2266" i="2" a="1"/>
  <c r="R2266" i="2" s="1"/>
  <c r="R2267" i="2" a="1"/>
  <c r="R2267" i="2" s="1"/>
  <c r="R2268" i="2" a="1"/>
  <c r="R2268" i="2" s="1"/>
  <c r="R2269" i="2" a="1"/>
  <c r="R2269" i="2" s="1"/>
  <c r="R2270" i="2" a="1"/>
  <c r="R2270" i="2" s="1"/>
  <c r="R2271" i="2" a="1"/>
  <c r="R2271" i="2" s="1"/>
  <c r="R2272" i="2" a="1"/>
  <c r="R2272" i="2" s="1"/>
  <c r="R2273" i="2" a="1"/>
  <c r="R2273" i="2" s="1"/>
  <c r="R2274" i="2" a="1"/>
  <c r="R2274" i="2" s="1"/>
  <c r="R2275" i="2" a="1"/>
  <c r="R2275" i="2" s="1"/>
  <c r="R2276" i="2" a="1"/>
  <c r="R2276" i="2" s="1"/>
  <c r="R2277" i="2" a="1"/>
  <c r="R2277" i="2"/>
  <c r="R2278" i="2" a="1"/>
  <c r="R2278" i="2" s="1"/>
  <c r="R2279" i="2" a="1"/>
  <c r="R2279" i="2" s="1"/>
  <c r="R2280" i="2" a="1"/>
  <c r="R2280" i="2" s="1"/>
  <c r="R2281" i="2" a="1"/>
  <c r="R2281" i="2" s="1"/>
  <c r="R2282" i="2" a="1"/>
  <c r="R2282" i="2" s="1"/>
  <c r="R2283" i="2" a="1"/>
  <c r="R2283" i="2" s="1"/>
  <c r="R2284" i="2" a="1"/>
  <c r="R2284" i="2"/>
  <c r="R2285" i="2" a="1"/>
  <c r="R2285" i="2" s="1"/>
  <c r="R2286" i="2" a="1"/>
  <c r="R2286" i="2" s="1"/>
  <c r="R2287" i="2" a="1"/>
  <c r="R2287" i="2" s="1"/>
  <c r="R2288" i="2" a="1"/>
  <c r="R2288" i="2" s="1"/>
  <c r="R2289" i="2" a="1"/>
  <c r="R2289" i="2" s="1"/>
  <c r="R2290" i="2" a="1"/>
  <c r="R2290" i="2" s="1"/>
  <c r="R2291" i="2" a="1"/>
  <c r="R2291" i="2" s="1"/>
  <c r="R2292" i="2" a="1"/>
  <c r="R2292" i="2" s="1"/>
  <c r="R2293" i="2" a="1"/>
  <c r="R2293" i="2" s="1"/>
  <c r="R2294" i="2" a="1"/>
  <c r="R2294" i="2" s="1"/>
  <c r="R2295" i="2" a="1"/>
  <c r="R2295" i="2" s="1"/>
  <c r="R2296" i="2" a="1"/>
  <c r="R2296" i="2" s="1"/>
  <c r="R2297" i="2" a="1"/>
  <c r="R2297" i="2" s="1"/>
  <c r="R2298" i="2" a="1"/>
  <c r="R2298" i="2" s="1"/>
  <c r="R2299" i="2" a="1"/>
  <c r="R2299" i="2" s="1"/>
  <c r="R2300" i="2" a="1"/>
  <c r="R2300" i="2" s="1"/>
  <c r="R2301" i="2" a="1"/>
  <c r="R2301" i="2" s="1"/>
  <c r="R2302" i="2" a="1"/>
  <c r="R2302" i="2" s="1"/>
  <c r="R2303" i="2" a="1"/>
  <c r="R2303" i="2" s="1"/>
  <c r="R2304" i="2" a="1"/>
  <c r="R2304" i="2" s="1"/>
  <c r="R2305" i="2" a="1"/>
  <c r="R2305" i="2"/>
  <c r="R2306" i="2" a="1"/>
  <c r="R2306" i="2" s="1"/>
  <c r="R2307" i="2" a="1"/>
  <c r="R2307" i="2" s="1"/>
  <c r="R2308" i="2" a="1"/>
  <c r="R2308" i="2" s="1"/>
  <c r="R2309" i="2" a="1"/>
  <c r="R2309" i="2" s="1"/>
  <c r="R2310" i="2" a="1"/>
  <c r="R2310" i="2" s="1"/>
  <c r="R2311" i="2" a="1"/>
  <c r="R2311" i="2" s="1"/>
  <c r="R2312" i="2" a="1"/>
  <c r="R2312" i="2" s="1"/>
  <c r="R2313" i="2" a="1"/>
  <c r="R2313" i="2" s="1"/>
  <c r="R2314" i="2" a="1"/>
  <c r="R2314" i="2" s="1"/>
  <c r="R2315" i="2" a="1"/>
  <c r="R2315" i="2" s="1"/>
  <c r="R2316" i="2" a="1"/>
  <c r="R2316" i="2" s="1"/>
  <c r="R2317" i="2" a="1"/>
  <c r="R2317" i="2" s="1"/>
  <c r="R2318" i="2" a="1"/>
  <c r="R2318" i="2" s="1"/>
  <c r="R2319" i="2" a="1"/>
  <c r="R2319" i="2" s="1"/>
  <c r="R2320" i="2" a="1"/>
  <c r="R2320" i="2" s="1"/>
  <c r="R2321" i="2" a="1"/>
  <c r="R2321" i="2" s="1"/>
  <c r="R2322" i="2" a="1"/>
  <c r="R2322" i="2" s="1"/>
  <c r="R2323" i="2" a="1"/>
  <c r="R2323" i="2" s="1"/>
  <c r="R2324" i="2" a="1"/>
  <c r="R2324" i="2" s="1"/>
  <c r="R2325" i="2" a="1"/>
  <c r="R2325" i="2"/>
  <c r="R2326" i="2" a="1"/>
  <c r="R2326" i="2"/>
  <c r="R2327" i="2" a="1"/>
  <c r="R2327" i="2" s="1"/>
  <c r="R2328" i="2" a="1"/>
  <c r="R2328" i="2" s="1"/>
  <c r="R2329" i="2" a="1"/>
  <c r="R2329" i="2" s="1"/>
  <c r="R2330" i="2" a="1"/>
  <c r="R2330" i="2" s="1"/>
  <c r="R2331" i="2" a="1"/>
  <c r="R2331" i="2" s="1"/>
  <c r="R2332" i="2" a="1"/>
  <c r="R2332" i="2" s="1"/>
  <c r="R2333" i="2" a="1"/>
  <c r="R2333" i="2"/>
  <c r="R2334" i="2" a="1"/>
  <c r="R2334" i="2" s="1"/>
  <c r="R2335" i="2" a="1"/>
  <c r="R2335" i="2"/>
  <c r="R2336" i="2" a="1"/>
  <c r="R2336" i="2" s="1"/>
  <c r="R2337" i="2" a="1"/>
  <c r="R2337" i="2" s="1"/>
  <c r="R2338" i="2" a="1"/>
  <c r="R2338" i="2" s="1"/>
  <c r="R2339" i="2" a="1"/>
  <c r="R2339" i="2" s="1"/>
  <c r="R2340" i="2" a="1"/>
  <c r="R2340" i="2" s="1"/>
  <c r="R2341" i="2" a="1"/>
  <c r="R2341" i="2" s="1"/>
  <c r="R2342" i="2" a="1"/>
  <c r="R2342" i="2" s="1"/>
  <c r="R2343" i="2" a="1"/>
  <c r="R2343" i="2" s="1"/>
  <c r="R2344" i="2" a="1"/>
  <c r="R2344" i="2" s="1"/>
  <c r="R2345" i="2" a="1"/>
  <c r="R2345" i="2" s="1"/>
  <c r="R2346" i="2" a="1"/>
  <c r="R2346" i="2" s="1"/>
  <c r="R2347" i="2" a="1"/>
  <c r="R2347" i="2" s="1"/>
  <c r="R2348" i="2" a="1"/>
  <c r="R2348" i="2" s="1"/>
  <c r="R2349" i="2" a="1"/>
  <c r="R2349" i="2" s="1"/>
  <c r="R2350" i="2" a="1"/>
  <c r="R2350" i="2" s="1"/>
  <c r="R2351" i="2" a="1"/>
  <c r="R2351" i="2" s="1"/>
  <c r="R2352" i="2" a="1"/>
  <c r="R2352" i="2" s="1"/>
  <c r="R2353" i="2" a="1"/>
  <c r="R2353" i="2"/>
  <c r="R2354" i="2" a="1"/>
  <c r="R2354" i="2" s="1"/>
  <c r="R2355" i="2" a="1"/>
  <c r="R2355" i="2" s="1"/>
  <c r="R2356" i="2" a="1"/>
  <c r="R2356" i="2"/>
  <c r="R2357" i="2" a="1"/>
  <c r="R2357" i="2" s="1"/>
  <c r="R2358" i="2" a="1"/>
  <c r="R2358" i="2" s="1"/>
  <c r="R2359" i="2" a="1"/>
  <c r="R2359" i="2" s="1"/>
  <c r="R2360" i="2" a="1"/>
  <c r="R2360" i="2" s="1"/>
  <c r="R2361" i="2" a="1"/>
  <c r="R2361" i="2" s="1"/>
  <c r="R2362" i="2" a="1"/>
  <c r="R2362" i="2" s="1"/>
  <c r="R2363" i="2" a="1"/>
  <c r="R2363" i="2" s="1"/>
  <c r="R2364" i="2" a="1"/>
  <c r="R2364" i="2" s="1"/>
  <c r="R2365" i="2" a="1"/>
  <c r="R2365" i="2" s="1"/>
  <c r="R2366" i="2" a="1"/>
  <c r="R2366" i="2" s="1"/>
  <c r="R2367" i="2" a="1"/>
  <c r="R2367" i="2"/>
  <c r="R2368" i="2" a="1"/>
  <c r="R2368" i="2" s="1"/>
  <c r="R2369" i="2" a="1"/>
  <c r="R2369" i="2" s="1"/>
  <c r="R2370" i="2" a="1"/>
  <c r="R2370" i="2"/>
  <c r="R2371" i="2" a="1"/>
  <c r="R2371" i="2" s="1"/>
  <c r="R2372" i="2" a="1"/>
  <c r="R2372" i="2" s="1"/>
  <c r="R2373" i="2" a="1"/>
  <c r="R2373" i="2" s="1"/>
  <c r="R2374" i="2" a="1"/>
  <c r="R2374" i="2" s="1"/>
  <c r="R2375" i="2" a="1"/>
  <c r="R2375" i="2" s="1"/>
  <c r="R2376" i="2" a="1"/>
  <c r="R2376" i="2" s="1"/>
  <c r="R2377" i="2" a="1"/>
  <c r="R2377" i="2" s="1"/>
  <c r="R2378" i="2" a="1"/>
  <c r="R2378" i="2" s="1"/>
  <c r="R2379" i="2" a="1"/>
  <c r="R2379" i="2" s="1"/>
  <c r="R2380" i="2" a="1"/>
  <c r="R2380" i="2" s="1"/>
  <c r="R2381" i="2" a="1"/>
  <c r="R2381" i="2"/>
  <c r="R2382" i="2" a="1"/>
  <c r="R2382" i="2" s="1"/>
  <c r="R2383" i="2" a="1"/>
  <c r="R2383" i="2" s="1"/>
  <c r="R2384" i="2" a="1"/>
  <c r="R2384" i="2" s="1"/>
  <c r="R2385" i="2" a="1"/>
  <c r="R2385" i="2" s="1"/>
  <c r="R2386" i="2" a="1"/>
  <c r="R2386" i="2" s="1"/>
  <c r="R2387" i="2" a="1"/>
  <c r="R2387" i="2" s="1"/>
  <c r="R2388" i="2" a="1"/>
  <c r="R2388" i="2" s="1"/>
  <c r="R2389" i="2" a="1"/>
  <c r="R2389" i="2" s="1"/>
  <c r="R2390" i="2" a="1"/>
  <c r="R2390" i="2"/>
  <c r="R2391" i="2" a="1"/>
  <c r="R2391" i="2" s="1"/>
  <c r="R2392" i="2" a="1"/>
  <c r="R2392" i="2" s="1"/>
  <c r="R2393" i="2" a="1"/>
  <c r="R2393" i="2" s="1"/>
  <c r="R2394" i="2" a="1"/>
  <c r="R2394" i="2" s="1"/>
  <c r="R2395" i="2" a="1"/>
  <c r="R2395" i="2" s="1"/>
  <c r="R2396" i="2" a="1"/>
  <c r="R2396" i="2" s="1"/>
  <c r="R2397" i="2" a="1"/>
  <c r="R2397" i="2" s="1"/>
  <c r="R2398" i="2" a="1"/>
  <c r="R2398" i="2"/>
  <c r="R2399" i="2" a="1"/>
  <c r="R2399" i="2" s="1"/>
  <c r="R2400" i="2" a="1"/>
  <c r="R2400" i="2" s="1"/>
  <c r="R2401" i="2" a="1"/>
  <c r="R2401" i="2" s="1"/>
  <c r="R2402" i="2" a="1"/>
  <c r="R2402" i="2" s="1"/>
  <c r="R2403" i="2" a="1"/>
  <c r="R2403" i="2" s="1"/>
  <c r="R2404" i="2" a="1"/>
  <c r="R2404" i="2" s="1"/>
  <c r="R2405" i="2" a="1"/>
  <c r="R2405" i="2" s="1"/>
  <c r="R2406" i="2" a="1"/>
  <c r="R2406" i="2" s="1"/>
  <c r="R2407" i="2" a="1"/>
  <c r="R2407" i="2" s="1"/>
  <c r="R2408" i="2" a="1"/>
  <c r="R2408" i="2" s="1"/>
  <c r="R2409" i="2" a="1"/>
  <c r="R2409" i="2" s="1"/>
  <c r="R2410" i="2" a="1"/>
  <c r="R2410" i="2" s="1"/>
  <c r="R2411" i="2" a="1"/>
  <c r="R2411" i="2" s="1"/>
  <c r="R2412" i="2" a="1"/>
  <c r="R2412" i="2" s="1"/>
  <c r="R2413" i="2" a="1"/>
  <c r="R2413" i="2" s="1"/>
  <c r="R2414" i="2" a="1"/>
  <c r="R2414" i="2" s="1"/>
  <c r="R2415" i="2" a="1"/>
  <c r="R2415" i="2" s="1"/>
  <c r="R2416" i="2" a="1"/>
  <c r="R2416" i="2" s="1"/>
  <c r="R2417" i="2" a="1"/>
  <c r="R2417" i="2" s="1"/>
  <c r="R2418" i="2" a="1"/>
  <c r="R2418" i="2" s="1"/>
  <c r="R2419" i="2" a="1"/>
  <c r="R2419" i="2" s="1"/>
  <c r="R2420" i="2" a="1"/>
  <c r="R2420" i="2" s="1"/>
  <c r="R2421" i="2" a="1"/>
  <c r="R2421" i="2" s="1"/>
  <c r="R2422" i="2" a="1"/>
  <c r="R2422" i="2" s="1"/>
  <c r="R2423" i="2" a="1"/>
  <c r="R2423" i="2" s="1"/>
  <c r="R2424" i="2" a="1"/>
  <c r="R2424" i="2" s="1"/>
  <c r="R2425" i="2" a="1"/>
  <c r="R2425" i="2" s="1"/>
  <c r="R2426" i="2" a="1"/>
  <c r="R2426" i="2" s="1"/>
  <c r="R2427" i="2" a="1"/>
  <c r="R2427" i="2" s="1"/>
  <c r="R2428" i="2" a="1"/>
  <c r="R2428" i="2"/>
  <c r="R2429" i="2" a="1"/>
  <c r="R2429" i="2" s="1"/>
  <c r="R2430" i="2" a="1"/>
  <c r="R2430" i="2" s="1"/>
  <c r="R2431" i="2" a="1"/>
  <c r="R2431" i="2" s="1"/>
  <c r="R2432" i="2" a="1"/>
  <c r="R2432" i="2" s="1"/>
  <c r="R2433" i="2" a="1"/>
  <c r="R2433" i="2"/>
  <c r="R2434" i="2" a="1"/>
  <c r="R2434" i="2" s="1"/>
  <c r="R2435" i="2" a="1"/>
  <c r="R2435" i="2" s="1"/>
  <c r="R2436" i="2" a="1"/>
  <c r="R2436" i="2" s="1"/>
  <c r="R2437" i="2" a="1"/>
  <c r="R2437" i="2" s="1"/>
  <c r="R2438" i="2" a="1"/>
  <c r="R2438" i="2" s="1"/>
  <c r="R2439" i="2" a="1"/>
  <c r="R2439" i="2" s="1"/>
  <c r="R2440" i="2" a="1"/>
  <c r="R2440" i="2"/>
  <c r="R2441" i="2" a="1"/>
  <c r="R2441" i="2" s="1"/>
  <c r="R2442" i="2" a="1"/>
  <c r="R2442" i="2" s="1"/>
  <c r="R2443" i="2" a="1"/>
  <c r="R2443" i="2" s="1"/>
  <c r="R2444" i="2" a="1"/>
  <c r="R2444" i="2" s="1"/>
  <c r="R2445" i="2" a="1"/>
  <c r="R2445" i="2" s="1"/>
  <c r="R2446" i="2" a="1"/>
  <c r="R2446" i="2" s="1"/>
  <c r="R2447" i="2" a="1"/>
  <c r="R2447" i="2" s="1"/>
  <c r="R2448" i="2" a="1"/>
  <c r="R2448" i="2" s="1"/>
  <c r="R2449" i="2" a="1"/>
  <c r="R2449" i="2"/>
  <c r="R2450" i="2" a="1"/>
  <c r="R2450" i="2" s="1"/>
  <c r="R2451" i="2" a="1"/>
  <c r="R2451" i="2" s="1"/>
  <c r="R2452" i="2" a="1"/>
  <c r="R2452" i="2"/>
  <c r="R2453" i="2" a="1"/>
  <c r="R2453" i="2" s="1"/>
  <c r="R2454" i="2" a="1"/>
  <c r="R2454" i="2" s="1"/>
  <c r="R2455" i="2" a="1"/>
  <c r="R2455" i="2" s="1"/>
  <c r="R2456" i="2" a="1"/>
  <c r="R2456" i="2" s="1"/>
  <c r="R2457" i="2" a="1"/>
  <c r="R2457" i="2" s="1"/>
  <c r="R2458" i="2" a="1"/>
  <c r="R2458" i="2" s="1"/>
  <c r="R2459" i="2" a="1"/>
  <c r="R2459" i="2" s="1"/>
  <c r="R2460" i="2" a="1"/>
  <c r="R2460" i="2" s="1"/>
  <c r="R2461" i="2" a="1"/>
  <c r="R2461" i="2" s="1"/>
  <c r="R2462" i="2" a="1"/>
  <c r="R2462" i="2" s="1"/>
  <c r="R2463" i="2" a="1"/>
  <c r="R2463" i="2"/>
  <c r="R2464" i="2" a="1"/>
  <c r="R2464" i="2" s="1"/>
  <c r="R2465" i="2" a="1"/>
  <c r="R2465" i="2" s="1"/>
  <c r="R2466" i="2" a="1"/>
  <c r="R2466" i="2" s="1"/>
  <c r="R2467" i="2" a="1"/>
  <c r="R2467" i="2" s="1"/>
  <c r="R2468" i="2" a="1"/>
  <c r="R2468" i="2" s="1"/>
  <c r="R2469" i="2" a="1"/>
  <c r="R2469" i="2" s="1"/>
  <c r="R2470" i="2" a="1"/>
  <c r="R2470" i="2" s="1"/>
  <c r="R2471" i="2" a="1"/>
  <c r="R2471" i="2" s="1"/>
  <c r="R2472" i="2" a="1"/>
  <c r="R2472" i="2" s="1"/>
  <c r="R2473" i="2" a="1"/>
  <c r="R2473" i="2" s="1"/>
  <c r="R2474" i="2" a="1"/>
  <c r="R2474" i="2" s="1"/>
  <c r="R2475" i="2" a="1"/>
  <c r="R2475" i="2" s="1"/>
  <c r="R2476" i="2" a="1"/>
  <c r="R2476" i="2" s="1"/>
  <c r="R2477" i="2" a="1"/>
  <c r="R2477" i="2" s="1"/>
  <c r="R2478" i="2" a="1"/>
  <c r="R2478" i="2" s="1"/>
  <c r="R2479" i="2" a="1"/>
  <c r="R2479" i="2" s="1"/>
  <c r="R2480" i="2" a="1"/>
  <c r="R2480" i="2" s="1"/>
  <c r="R2481" i="2" a="1"/>
  <c r="R2481" i="2" s="1"/>
  <c r="R2482" i="2" a="1"/>
  <c r="R2482" i="2" s="1"/>
  <c r="R2483" i="2" a="1"/>
  <c r="R2483" i="2" s="1"/>
  <c r="R2484" i="2" a="1"/>
  <c r="R2484" i="2" s="1"/>
  <c r="R2485" i="2" a="1"/>
  <c r="R2485" i="2"/>
  <c r="R2486" i="2" a="1"/>
  <c r="R2486" i="2" s="1"/>
  <c r="R2487" i="2" a="1"/>
  <c r="R2487" i="2" s="1"/>
  <c r="R2488" i="2" a="1"/>
  <c r="R2488" i="2" s="1"/>
  <c r="R2489" i="2" a="1"/>
  <c r="R2489" i="2" s="1"/>
  <c r="R2490" i="2" a="1"/>
  <c r="R2490" i="2" s="1"/>
  <c r="R2491" i="2" a="1"/>
  <c r="R2491" i="2" s="1"/>
  <c r="R2492" i="2" a="1"/>
  <c r="R2492" i="2" s="1"/>
  <c r="R2493" i="2" a="1"/>
  <c r="R2493" i="2" s="1"/>
  <c r="R2494" i="2" a="1"/>
  <c r="R2494" i="2" s="1"/>
  <c r="R2495" i="2" a="1"/>
  <c r="R2495" i="2" s="1"/>
  <c r="R2496" i="2" a="1"/>
  <c r="R2496" i="2" s="1"/>
  <c r="R2497" i="2" a="1"/>
  <c r="R2497" i="2"/>
  <c r="R2498" i="2" a="1"/>
  <c r="R2498" i="2" s="1"/>
  <c r="R2499" i="2" a="1"/>
  <c r="R2499" i="2" s="1"/>
  <c r="R2500" i="2" a="1"/>
  <c r="R2500" i="2" s="1"/>
  <c r="R2501" i="2" a="1"/>
  <c r="R2501" i="2" s="1"/>
  <c r="R2502" i="2" a="1"/>
  <c r="R2502" i="2" s="1"/>
  <c r="R2503" i="2" a="1"/>
  <c r="R2503" i="2" s="1"/>
  <c r="R2504" i="2" a="1"/>
  <c r="R2504" i="2"/>
  <c r="R2505" i="2" a="1"/>
  <c r="R2505" i="2" s="1"/>
  <c r="R2506" i="2" a="1"/>
  <c r="R2506" i="2" s="1"/>
  <c r="R2507" i="2" a="1"/>
  <c r="R2507" i="2" s="1"/>
  <c r="R2508" i="2" a="1"/>
  <c r="R2508" i="2" s="1"/>
  <c r="R2509" i="2" a="1"/>
  <c r="R2509" i="2" s="1"/>
  <c r="R2510" i="2" a="1"/>
  <c r="R2510" i="2" s="1"/>
  <c r="R2511" i="2" a="1"/>
  <c r="R2511" i="2" s="1"/>
  <c r="R2512" i="2" a="1"/>
  <c r="R2512" i="2" s="1"/>
  <c r="R2513" i="2" a="1"/>
  <c r="R2513" i="2" s="1"/>
  <c r="R2514" i="2" a="1"/>
  <c r="R2514" i="2" s="1"/>
  <c r="R2515" i="2" a="1"/>
  <c r="R2515" i="2" s="1"/>
  <c r="R2516" i="2" a="1"/>
  <c r="R2516" i="2" s="1"/>
  <c r="R2517" i="2" a="1"/>
  <c r="R2517" i="2" s="1"/>
  <c r="R2518" i="2" a="1"/>
  <c r="R2518" i="2" s="1"/>
  <c r="R2519" i="2" a="1"/>
  <c r="R2519" i="2" s="1"/>
  <c r="R2520" i="2" a="1"/>
  <c r="R2520" i="2"/>
  <c r="R2521" i="2" a="1"/>
  <c r="R2521" i="2" s="1"/>
  <c r="R2522" i="2" a="1"/>
  <c r="R2522" i="2" s="1"/>
  <c r="R2523" i="2" a="1"/>
  <c r="R2523" i="2" s="1"/>
  <c r="R2524" i="2" a="1"/>
  <c r="R2524" i="2" s="1"/>
  <c r="R2525" i="2" a="1"/>
  <c r="R2525" i="2" s="1"/>
  <c r="R2526" i="2" a="1"/>
  <c r="R2526" i="2" s="1"/>
  <c r="R2527" i="2" a="1"/>
  <c r="R2527" i="2" s="1"/>
  <c r="R2528" i="2" a="1"/>
  <c r="R2528" i="2" s="1"/>
  <c r="R2529" i="2" a="1"/>
  <c r="R2529" i="2" s="1"/>
  <c r="R2530" i="2" a="1"/>
  <c r="R2530" i="2" s="1"/>
  <c r="R2531" i="2" a="1"/>
  <c r="R2531" i="2" s="1"/>
  <c r="R2532" i="2" a="1"/>
  <c r="R2532" i="2" s="1"/>
  <c r="R2533" i="2" a="1"/>
  <c r="R2533" i="2" s="1"/>
  <c r="R2534" i="2" a="1"/>
  <c r="R2534" i="2" s="1"/>
  <c r="R2535" i="2" a="1"/>
  <c r="R2535" i="2"/>
  <c r="R2536" i="2" a="1"/>
  <c r="R2536" i="2" s="1"/>
  <c r="R2537" i="2" a="1"/>
  <c r="R2537" i="2" s="1"/>
  <c r="R2538" i="2" a="1"/>
  <c r="R2538" i="2" s="1"/>
  <c r="R2539" i="2" a="1"/>
  <c r="R2539" i="2" s="1"/>
  <c r="R2540" i="2" a="1"/>
  <c r="R2540" i="2" s="1"/>
  <c r="R2541" i="2" a="1"/>
  <c r="R2541" i="2" s="1"/>
  <c r="R2542" i="2" a="1"/>
  <c r="R2542" i="2" s="1"/>
  <c r="R2543" i="2" a="1"/>
  <c r="R2543" i="2" s="1"/>
  <c r="R2544" i="2" a="1"/>
  <c r="R2544" i="2" s="1"/>
  <c r="R2545" i="2" a="1"/>
  <c r="R2545" i="2" s="1"/>
  <c r="R2546" i="2" a="1"/>
  <c r="R2546" i="2" s="1"/>
  <c r="R2547" i="2" a="1"/>
  <c r="R2547" i="2" s="1"/>
  <c r="R2548" i="2" a="1"/>
  <c r="R2548" i="2" s="1"/>
  <c r="R2549" i="2" a="1"/>
  <c r="R2549" i="2" s="1"/>
  <c r="R2550" i="2" a="1"/>
  <c r="R2550" i="2" s="1"/>
  <c r="R2551" i="2" a="1"/>
  <c r="R2551" i="2" s="1"/>
  <c r="R2552" i="2" a="1"/>
  <c r="R2552" i="2" s="1"/>
  <c r="R2553" i="2" a="1"/>
  <c r="R2553" i="2" s="1"/>
  <c r="R2554" i="2" a="1"/>
  <c r="R2554" i="2" s="1"/>
  <c r="R2555" i="2" a="1"/>
  <c r="R2555" i="2" s="1"/>
  <c r="R2556" i="2" a="1"/>
  <c r="R2556" i="2" s="1"/>
  <c r="R2557" i="2" a="1"/>
  <c r="R2557" i="2" s="1"/>
  <c r="R2558" i="2" a="1"/>
  <c r="R2558" i="2" s="1"/>
  <c r="R2559" i="2" a="1"/>
  <c r="R2559" i="2" s="1"/>
  <c r="R2560" i="2" a="1"/>
  <c r="R2560" i="2" s="1"/>
  <c r="R2561" i="2" a="1"/>
  <c r="R2561" i="2" s="1"/>
  <c r="R2562" i="2" a="1"/>
  <c r="R2562" i="2" s="1"/>
  <c r="R2563" i="2" a="1"/>
  <c r="R2563" i="2" s="1"/>
  <c r="R2564" i="2" a="1"/>
  <c r="R2564" i="2" s="1"/>
  <c r="R2565" i="2" a="1"/>
  <c r="R2565" i="2" s="1"/>
  <c r="R2566" i="2" a="1"/>
  <c r="R2566" i="2"/>
  <c r="R2567" i="2" a="1"/>
  <c r="R2567" i="2"/>
  <c r="R2568" i="2" a="1"/>
  <c r="R2568" i="2" s="1"/>
  <c r="R2569" i="2" a="1"/>
  <c r="R2569" i="2" s="1"/>
  <c r="R2570" i="2" a="1"/>
  <c r="R2570" i="2" s="1"/>
  <c r="R2571" i="2" a="1"/>
  <c r="R2571" i="2" s="1"/>
  <c r="R2572" i="2" a="1"/>
  <c r="R2572" i="2" s="1"/>
  <c r="R2573" i="2" a="1"/>
  <c r="R2573" i="2" s="1"/>
  <c r="R2574" i="2" a="1"/>
  <c r="R2574" i="2" s="1"/>
  <c r="R2575" i="2" a="1"/>
  <c r="R2575" i="2"/>
  <c r="R2576" i="2" a="1"/>
  <c r="R2576" i="2" s="1"/>
  <c r="R2577" i="2" a="1"/>
  <c r="R2577" i="2" s="1"/>
  <c r="R2578" i="2" a="1"/>
  <c r="R2578" i="2"/>
  <c r="R2579" i="2" a="1"/>
  <c r="R2579" i="2" s="1"/>
  <c r="R2580" i="2" a="1"/>
  <c r="R2580" i="2" s="1"/>
  <c r="R2581" i="2" a="1"/>
  <c r="R2581" i="2"/>
  <c r="R2582" i="2" a="1"/>
  <c r="R2582" i="2" s="1"/>
  <c r="R2583" i="2" a="1"/>
  <c r="R2583" i="2" s="1"/>
  <c r="R2584" i="2" a="1"/>
  <c r="R2584" i="2" s="1"/>
  <c r="R2585" i="2" a="1"/>
  <c r="R2585" i="2" s="1"/>
  <c r="R2586" i="2" a="1"/>
  <c r="R2586" i="2" s="1"/>
  <c r="R2587" i="2" a="1"/>
  <c r="R2587" i="2" s="1"/>
  <c r="R2588" i="2" a="1"/>
  <c r="R2588" i="2" s="1"/>
  <c r="R2589" i="2" a="1"/>
  <c r="R2589" i="2" s="1"/>
  <c r="R2590" i="2" a="1"/>
  <c r="R2590" i="2" s="1"/>
  <c r="R2591" i="2" a="1"/>
  <c r="R2591" i="2" s="1"/>
  <c r="R2592" i="2" a="1"/>
  <c r="R2592" i="2" s="1"/>
  <c r="R2593" i="2" a="1"/>
  <c r="R2593" i="2" s="1"/>
  <c r="R2594" i="2" a="1"/>
  <c r="R2594" i="2" s="1"/>
  <c r="R2595" i="2" a="1"/>
  <c r="R2595" i="2" s="1"/>
  <c r="R2596" i="2" a="1"/>
  <c r="R2596" i="2" s="1"/>
  <c r="R2597" i="2" a="1"/>
  <c r="R2597" i="2" s="1"/>
  <c r="R2598" i="2" a="1"/>
  <c r="R2598" i="2" s="1"/>
  <c r="R2599" i="2" a="1"/>
  <c r="R2599" i="2" s="1"/>
  <c r="R2600" i="2" a="1"/>
  <c r="R2600" i="2" s="1"/>
  <c r="R2601" i="2" a="1"/>
  <c r="R2601" i="2" s="1"/>
  <c r="R2602" i="2" a="1"/>
  <c r="R2602" i="2"/>
  <c r="R2603" i="2" a="1"/>
  <c r="R2603" i="2" s="1"/>
  <c r="R2604" i="2" a="1"/>
  <c r="R2604" i="2" s="1"/>
  <c r="R2605" i="2" a="1"/>
  <c r="R2605" i="2" s="1"/>
  <c r="R2606" i="2" a="1"/>
  <c r="R2606" i="2" s="1"/>
  <c r="R2607" i="2" a="1"/>
  <c r="R2607" i="2" s="1"/>
  <c r="R2608" i="2" a="1"/>
  <c r="R2608" i="2" s="1"/>
  <c r="R2609" i="2" a="1"/>
  <c r="R2609" i="2" s="1"/>
  <c r="R2610" i="2" a="1"/>
  <c r="R2610" i="2" s="1"/>
  <c r="R2611" i="2" a="1"/>
  <c r="R2611" i="2" s="1"/>
  <c r="R2612" i="2" a="1"/>
  <c r="R2612" i="2" s="1"/>
  <c r="R2613" i="2" a="1"/>
  <c r="R2613" i="2" s="1"/>
  <c r="R2614" i="2" a="1"/>
  <c r="R2614" i="2" s="1"/>
  <c r="R2615" i="2" a="1"/>
  <c r="R2615" i="2" s="1"/>
  <c r="R2616" i="2" a="1"/>
  <c r="R2616" i="2" s="1"/>
  <c r="R2617" i="2" a="1"/>
  <c r="R2617" i="2" s="1"/>
  <c r="R2618" i="2" a="1"/>
  <c r="R2618" i="2" s="1"/>
  <c r="R2619" i="2" a="1"/>
  <c r="R2619" i="2" s="1"/>
  <c r="R2620" i="2" a="1"/>
  <c r="R2620" i="2" s="1"/>
  <c r="R2621" i="2" a="1"/>
  <c r="R2621" i="2" s="1"/>
  <c r="R2622" i="2" a="1"/>
  <c r="R2622" i="2" s="1"/>
  <c r="R2623" i="2" a="1"/>
  <c r="R2623" i="2" s="1"/>
  <c r="R2624" i="2" a="1"/>
  <c r="R2624" i="2" s="1"/>
  <c r="R2625" i="2" a="1"/>
  <c r="R2625" i="2" s="1"/>
  <c r="R2626" i="2" a="1"/>
  <c r="R2626" i="2" s="1"/>
  <c r="R2627" i="2" a="1"/>
  <c r="R2627" i="2" s="1"/>
  <c r="R2628" i="2" a="1"/>
  <c r="R2628" i="2" s="1"/>
  <c r="R2629" i="2" a="1"/>
  <c r="R2629" i="2" s="1"/>
  <c r="R2630" i="2" a="1"/>
  <c r="R2630" i="2" s="1"/>
  <c r="R2631" i="2" a="1"/>
  <c r="R2631" i="2" s="1"/>
  <c r="R2632" i="2" a="1"/>
  <c r="R2632" i="2" s="1"/>
  <c r="R2633" i="2" a="1"/>
  <c r="R2633" i="2" s="1"/>
  <c r="R2634" i="2" a="1"/>
  <c r="R2634" i="2" s="1"/>
  <c r="R2635" i="2" a="1"/>
  <c r="R2635" i="2" s="1"/>
  <c r="R2636" i="2" a="1"/>
  <c r="R2636" i="2" s="1"/>
  <c r="R2637" i="2" a="1"/>
  <c r="R2637" i="2" s="1"/>
  <c r="R2638" i="2" a="1"/>
  <c r="R2638" i="2" s="1"/>
  <c r="R2639" i="2" a="1"/>
  <c r="R2639" i="2" s="1"/>
  <c r="R2640" i="2" a="1"/>
  <c r="R2640" i="2" s="1"/>
  <c r="R2641" i="2" a="1"/>
  <c r="R2641" i="2" s="1"/>
  <c r="R2642" i="2" a="1"/>
  <c r="R2642" i="2" s="1"/>
  <c r="R2643" i="2" a="1"/>
  <c r="R2643" i="2" s="1"/>
  <c r="R2644" i="2" a="1"/>
  <c r="R2644" i="2" s="1"/>
  <c r="R2645" i="2" a="1"/>
  <c r="R2645" i="2"/>
  <c r="R2646" i="2" a="1"/>
  <c r="R2646" i="2" s="1"/>
  <c r="R2647" i="2" a="1"/>
  <c r="R2647" i="2"/>
  <c r="R2648" i="2" a="1"/>
  <c r="R2648" i="2" s="1"/>
  <c r="R2649" i="2" a="1"/>
  <c r="R2649" i="2"/>
  <c r="R2650" i="2" a="1"/>
  <c r="R2650" i="2" s="1"/>
  <c r="R2651" i="2" a="1"/>
  <c r="R2651" i="2" s="1"/>
  <c r="R2652" i="2" a="1"/>
  <c r="R2652" i="2" s="1"/>
  <c r="R2653" i="2" a="1"/>
  <c r="R2653" i="2" s="1"/>
  <c r="R2654" i="2" a="1"/>
  <c r="R2654" i="2" s="1"/>
  <c r="R2655" i="2" a="1"/>
  <c r="R2655" i="2" s="1"/>
  <c r="R2656" i="2" a="1"/>
  <c r="R2656" i="2" s="1"/>
  <c r="R2657" i="2" a="1"/>
  <c r="R2657" i="2" s="1"/>
  <c r="R2658" i="2" a="1"/>
  <c r="R2658" i="2" s="1"/>
  <c r="R2659" i="2" a="1"/>
  <c r="R2659" i="2" s="1"/>
  <c r="R2660" i="2" a="1"/>
  <c r="R2660" i="2" s="1"/>
  <c r="R2661" i="2" a="1"/>
  <c r="R2661" i="2" s="1"/>
  <c r="R2662" i="2" a="1"/>
  <c r="R2662" i="2" s="1"/>
  <c r="R2663" i="2" a="1"/>
  <c r="R2663" i="2" s="1"/>
  <c r="R2664" i="2" a="1"/>
  <c r="R2664" i="2" s="1"/>
  <c r="R2665" i="2" a="1"/>
  <c r="R2665" i="2" s="1"/>
  <c r="R2666" i="2" a="1"/>
  <c r="R2666" i="2" s="1"/>
  <c r="R2667" i="2" a="1"/>
  <c r="R2667" i="2" s="1"/>
  <c r="R2668" i="2" a="1"/>
  <c r="R2668" i="2" s="1"/>
  <c r="R2669" i="2" a="1"/>
  <c r="R2669" i="2" s="1"/>
  <c r="R2670" i="2" a="1"/>
  <c r="R2670" i="2" s="1"/>
  <c r="R2671" i="2" a="1"/>
  <c r="R2671" i="2" s="1"/>
  <c r="R2672" i="2" a="1"/>
  <c r="R2672" i="2" s="1"/>
  <c r="R2673" i="2" a="1"/>
  <c r="R2673" i="2" s="1"/>
  <c r="R2674" i="2" a="1"/>
  <c r="R2674" i="2" s="1"/>
  <c r="R2675" i="2" a="1"/>
  <c r="R2675" i="2" s="1"/>
  <c r="R2676" i="2" a="1"/>
  <c r="R2676" i="2" s="1"/>
  <c r="R2677" i="2" a="1"/>
  <c r="R2677" i="2" s="1"/>
  <c r="R2678" i="2" a="1"/>
  <c r="R2678" i="2" s="1"/>
  <c r="R2679" i="2" a="1"/>
  <c r="R2679" i="2" s="1"/>
  <c r="R2680" i="2" a="1"/>
  <c r="R2680" i="2" s="1"/>
  <c r="R2681" i="2" a="1"/>
  <c r="R2681" i="2"/>
  <c r="R2682" i="2" a="1"/>
  <c r="R2682" i="2" s="1"/>
  <c r="R2683" i="2" a="1"/>
  <c r="R2683" i="2" s="1"/>
  <c r="R2684" i="2" a="1"/>
  <c r="R2684" i="2" s="1"/>
  <c r="R2685" i="2" a="1"/>
  <c r="R2685" i="2" s="1"/>
  <c r="R2686" i="2" a="1"/>
  <c r="R2686" i="2" s="1"/>
  <c r="R2687" i="2" a="1"/>
  <c r="R2687" i="2" s="1"/>
  <c r="R2688" i="2" a="1"/>
  <c r="R2688" i="2" s="1"/>
  <c r="R2689" i="2" a="1"/>
  <c r="R2689" i="2" s="1"/>
  <c r="R2690" i="2" a="1"/>
  <c r="R2690" i="2" s="1"/>
  <c r="R2691" i="2" a="1"/>
  <c r="R2691" i="2" s="1"/>
  <c r="R2692" i="2" a="1"/>
  <c r="R2692" i="2" s="1"/>
  <c r="R2693" i="2" a="1"/>
  <c r="R2693" i="2" s="1"/>
  <c r="R2694" i="2" a="1"/>
  <c r="R2694" i="2" s="1"/>
  <c r="R2695" i="2" a="1"/>
  <c r="R2695" i="2" s="1"/>
  <c r="R2696" i="2" a="1"/>
  <c r="R2696" i="2" s="1"/>
  <c r="R2697" i="2" a="1"/>
  <c r="R2697" i="2" s="1"/>
  <c r="R2698" i="2" a="1"/>
  <c r="R2698" i="2" s="1"/>
  <c r="R2699" i="2" a="1"/>
  <c r="R2699" i="2" s="1"/>
  <c r="R2700" i="2" a="1"/>
  <c r="R2700" i="2" s="1"/>
  <c r="R2701" i="2" a="1"/>
  <c r="R2701" i="2" s="1"/>
  <c r="R2702" i="2" a="1"/>
  <c r="R2702" i="2" s="1"/>
  <c r="R2703" i="2" a="1"/>
  <c r="R2703" i="2" s="1"/>
  <c r="R2704" i="2" a="1"/>
  <c r="R2704" i="2" s="1"/>
  <c r="R2705" i="2" a="1"/>
  <c r="R2705" i="2" s="1"/>
  <c r="R2706" i="2" a="1"/>
  <c r="R2706" i="2" s="1"/>
  <c r="R2707" i="2" a="1"/>
  <c r="R2707" i="2" s="1"/>
  <c r="R2708" i="2" a="1"/>
  <c r="R2708" i="2"/>
  <c r="R2709" i="2" a="1"/>
  <c r="R2709" i="2" s="1"/>
  <c r="R2710" i="2" a="1"/>
  <c r="R2710" i="2" s="1"/>
  <c r="R2711" i="2" a="1"/>
  <c r="R2711" i="2" s="1"/>
  <c r="R2712" i="2" a="1"/>
  <c r="R2712" i="2" s="1"/>
  <c r="R2713" i="2" a="1"/>
  <c r="R2713" i="2" s="1"/>
  <c r="R2714" i="2" a="1"/>
  <c r="R2714" i="2" s="1"/>
  <c r="R2715" i="2" a="1"/>
  <c r="R2715" i="2" s="1"/>
  <c r="R2716" i="2" a="1"/>
  <c r="R2716" i="2" s="1"/>
  <c r="R2717" i="2" a="1"/>
  <c r="R2717" i="2" s="1"/>
  <c r="R2718" i="2" a="1"/>
  <c r="R2718" i="2" s="1"/>
  <c r="R2719" i="2" a="1"/>
  <c r="R2719" i="2" s="1"/>
  <c r="R2720" i="2" a="1"/>
  <c r="R2720" i="2" s="1"/>
  <c r="R2721" i="2" a="1"/>
  <c r="R2721" i="2" s="1"/>
  <c r="R2722" i="2" a="1"/>
  <c r="R2722" i="2" s="1"/>
  <c r="R2723" i="2" a="1"/>
  <c r="R2723" i="2" s="1"/>
  <c r="R2724" i="2" a="1"/>
  <c r="R2724" i="2" s="1"/>
  <c r="R2725" i="2" a="1"/>
  <c r="R2725" i="2" s="1"/>
  <c r="R2726" i="2" a="1"/>
  <c r="R2726" i="2" s="1"/>
  <c r="R2727" i="2" a="1"/>
  <c r="R2727" i="2" s="1"/>
  <c r="R2728" i="2" a="1"/>
  <c r="R2728" i="2" s="1"/>
  <c r="R2729" i="2" a="1"/>
  <c r="R2729" i="2" s="1"/>
  <c r="R2730" i="2" a="1"/>
  <c r="R2730" i="2" s="1"/>
  <c r="R2731" i="2" a="1"/>
  <c r="R2731" i="2" s="1"/>
  <c r="R2732" i="2" a="1"/>
  <c r="R2732" i="2" s="1"/>
  <c r="R2733" i="2" a="1"/>
  <c r="R2733" i="2" s="1"/>
  <c r="R2734" i="2" a="1"/>
  <c r="R2734" i="2"/>
  <c r="R2735" i="2" a="1"/>
  <c r="R2735" i="2" s="1"/>
  <c r="R2736" i="2" a="1"/>
  <c r="R2736" i="2" s="1"/>
  <c r="R2737" i="2" a="1"/>
  <c r="R2737" i="2" s="1"/>
  <c r="R2738" i="2" a="1"/>
  <c r="R2738" i="2" s="1"/>
  <c r="R2739" i="2" a="1"/>
  <c r="R2739" i="2" s="1"/>
  <c r="R2740" i="2" a="1"/>
  <c r="R2740" i="2" s="1"/>
  <c r="R2741" i="2" a="1"/>
  <c r="R2741" i="2"/>
  <c r="R2742" i="2" a="1"/>
  <c r="R2742" i="2" s="1"/>
  <c r="R2743" i="2" a="1"/>
  <c r="R2743" i="2"/>
  <c r="R2744" i="2" a="1"/>
  <c r="R2744" i="2" s="1"/>
  <c r="R2745" i="2" a="1"/>
  <c r="R2745" i="2" s="1"/>
  <c r="R2746" i="2" a="1"/>
  <c r="R2746" i="2" s="1"/>
  <c r="R2747" i="2" a="1"/>
  <c r="R2747" i="2" s="1"/>
  <c r="R2748" i="2" a="1"/>
  <c r="R2748" i="2" s="1"/>
  <c r="R2749" i="2" a="1"/>
  <c r="R2749" i="2" s="1"/>
  <c r="R2750" i="2" a="1"/>
  <c r="R2750" i="2" s="1"/>
  <c r="R2751" i="2" a="1"/>
  <c r="R2751" i="2" s="1"/>
  <c r="R2752" i="2" a="1"/>
  <c r="R2752" i="2" s="1"/>
  <c r="R2753" i="2" a="1"/>
  <c r="R2753" i="2" s="1"/>
  <c r="R2754" i="2" a="1"/>
  <c r="R2754" i="2" s="1"/>
  <c r="R2755" i="2" a="1"/>
  <c r="R2755" i="2" s="1"/>
  <c r="R2756" i="2" a="1"/>
  <c r="R2756" i="2" s="1"/>
  <c r="R2757" i="2" a="1"/>
  <c r="R2757" i="2" s="1"/>
  <c r="R2758" i="2" a="1"/>
  <c r="R2758" i="2"/>
  <c r="R2759" i="2" a="1"/>
  <c r="R2759" i="2" s="1"/>
  <c r="R2760" i="2" a="1"/>
  <c r="R2760" i="2" s="1"/>
  <c r="R2761" i="2" a="1"/>
  <c r="R2761" i="2" s="1"/>
  <c r="R2762" i="2" a="1"/>
  <c r="R2762" i="2" s="1"/>
  <c r="R2763" i="2" a="1"/>
  <c r="R2763" i="2" s="1"/>
  <c r="R2764" i="2" a="1"/>
  <c r="R2764" i="2" s="1"/>
  <c r="R2765" i="2" a="1"/>
  <c r="R2765" i="2" s="1"/>
  <c r="R2766" i="2" a="1"/>
  <c r="R2766" i="2" s="1"/>
  <c r="R2767" i="2" a="1"/>
  <c r="R2767" i="2" s="1"/>
  <c r="R2768" i="2" a="1"/>
  <c r="R2768" i="2" s="1"/>
  <c r="R2769" i="2" a="1"/>
  <c r="R2769" i="2" s="1"/>
  <c r="R2770" i="2" a="1"/>
  <c r="R2770" i="2" s="1"/>
  <c r="R2771" i="2" a="1"/>
  <c r="R2771" i="2" s="1"/>
  <c r="R2772" i="2" a="1"/>
  <c r="R2772" i="2" s="1"/>
  <c r="R2773" i="2" a="1"/>
  <c r="R2773" i="2" s="1"/>
  <c r="R2774" i="2" a="1"/>
  <c r="R2774" i="2" s="1"/>
  <c r="R2775" i="2" a="1"/>
  <c r="R2775" i="2" s="1"/>
  <c r="R2776" i="2" a="1"/>
  <c r="R2776" i="2" s="1"/>
  <c r="R2777" i="2" a="1"/>
  <c r="R2777" i="2"/>
  <c r="R2778" i="2" a="1"/>
  <c r="R2778" i="2" s="1"/>
  <c r="R2779" i="2" a="1"/>
  <c r="R2779" i="2" s="1"/>
  <c r="R2780" i="2" a="1"/>
  <c r="R2780" i="2"/>
  <c r="R2781" i="2" a="1"/>
  <c r="R2781" i="2" s="1"/>
  <c r="R2782" i="2" a="1"/>
  <c r="R2782" i="2" s="1"/>
  <c r="R2783" i="2" a="1"/>
  <c r="R2783" i="2"/>
  <c r="R2784" i="2" a="1"/>
  <c r="R2784" i="2" s="1"/>
  <c r="R2785" i="2" a="1"/>
  <c r="R2785" i="2" s="1"/>
  <c r="R2786" i="2" a="1"/>
  <c r="R2786" i="2" s="1"/>
  <c r="R2787" i="2" a="1"/>
  <c r="R2787" i="2" s="1"/>
  <c r="R2788" i="2" a="1"/>
  <c r="R2788" i="2" s="1"/>
  <c r="R2789" i="2" a="1"/>
  <c r="R2789" i="2"/>
  <c r="R2790" i="2" a="1"/>
  <c r="R2790" i="2" s="1"/>
  <c r="R2791" i="2" a="1"/>
  <c r="R2791" i="2" s="1"/>
  <c r="R2792" i="2" a="1"/>
  <c r="R2792" i="2" s="1"/>
  <c r="R2793" i="2" a="1"/>
  <c r="R2793" i="2" s="1"/>
  <c r="R2794" i="2" a="1"/>
  <c r="R2794" i="2" s="1"/>
  <c r="R2795" i="2" a="1"/>
  <c r="R2795" i="2" s="1"/>
  <c r="R2796" i="2" a="1"/>
  <c r="R2796" i="2" s="1"/>
  <c r="R2797" i="2" a="1"/>
  <c r="R2797" i="2"/>
  <c r="R2798" i="2" a="1"/>
  <c r="R2798" i="2" s="1"/>
  <c r="R2799" i="2" a="1"/>
  <c r="R2799" i="2" s="1"/>
  <c r="R2800" i="2" a="1"/>
  <c r="R2800" i="2" s="1"/>
  <c r="R2801" i="2" a="1"/>
  <c r="R2801" i="2" s="1"/>
  <c r="R2802" i="2" a="1"/>
  <c r="R2802" i="2"/>
  <c r="R2803" i="2" a="1"/>
  <c r="R2803" i="2" s="1"/>
  <c r="R2804" i="2" a="1"/>
  <c r="R2804" i="2" s="1"/>
  <c r="R2805" i="2" a="1"/>
  <c r="R2805" i="2" s="1"/>
  <c r="R2806" i="2" a="1"/>
  <c r="R2806" i="2" s="1"/>
  <c r="R2807" i="2" a="1"/>
  <c r="R2807" i="2" s="1"/>
  <c r="R2808" i="2" a="1"/>
  <c r="R2808" i="2" s="1"/>
  <c r="R2809" i="2" a="1"/>
  <c r="R2809" i="2" s="1"/>
  <c r="R2810" i="2" a="1"/>
  <c r="R2810" i="2" s="1"/>
  <c r="R2811" i="2" a="1"/>
  <c r="R2811" i="2" s="1"/>
  <c r="R2812" i="2" a="1"/>
  <c r="R2812" i="2" s="1"/>
  <c r="R2813" i="2" a="1"/>
  <c r="R2813" i="2" s="1"/>
  <c r="R2814" i="2" a="1"/>
  <c r="R2814" i="2" s="1"/>
  <c r="R2815" i="2" a="1"/>
  <c r="R2815" i="2" s="1"/>
  <c r="R2816" i="2" a="1"/>
  <c r="R2816" i="2" s="1"/>
  <c r="R2817" i="2" a="1"/>
  <c r="R2817" i="2"/>
  <c r="R2818" i="2" a="1"/>
  <c r="R2818" i="2" s="1"/>
  <c r="R2819" i="2" a="1"/>
  <c r="R2819" i="2" s="1"/>
  <c r="R2820" i="2" a="1"/>
  <c r="R2820" i="2" s="1"/>
  <c r="R2821" i="2" a="1"/>
  <c r="R2821" i="2" s="1"/>
  <c r="R2822" i="2" a="1"/>
  <c r="R2822" i="2" s="1"/>
  <c r="R2823" i="2" a="1"/>
  <c r="R2823" i="2" s="1"/>
  <c r="R2824" i="2" a="1"/>
  <c r="R2824" i="2" s="1"/>
  <c r="R2825" i="2" a="1"/>
  <c r="R2825" i="2" s="1"/>
  <c r="R2826" i="2" a="1"/>
  <c r="R2826" i="2" s="1"/>
  <c r="R2827" i="2" a="1"/>
  <c r="R2827" i="2" s="1"/>
  <c r="R2828" i="2" a="1"/>
  <c r="R2828" i="2" s="1"/>
  <c r="R2829" i="2" a="1"/>
  <c r="R2829" i="2" s="1"/>
  <c r="R2830" i="2" a="1"/>
  <c r="R2830" i="2" s="1"/>
  <c r="R2831" i="2" a="1"/>
  <c r="R2831" i="2" s="1"/>
  <c r="R2832" i="2" a="1"/>
  <c r="R2832" i="2" s="1"/>
  <c r="R2833" i="2" a="1"/>
  <c r="R2833" i="2" s="1"/>
  <c r="R2834" i="2" a="1"/>
  <c r="R2834" i="2" s="1"/>
  <c r="R2835" i="2" a="1"/>
  <c r="R2835" i="2" s="1"/>
  <c r="R2836" i="2" a="1"/>
  <c r="R2836" i="2"/>
  <c r="R2837" i="2" a="1"/>
  <c r="R2837" i="2" s="1"/>
  <c r="R2838" i="2" a="1"/>
  <c r="R2838" i="2" s="1"/>
  <c r="R2839" i="2" a="1"/>
  <c r="R2839" i="2" s="1"/>
  <c r="R2840" i="2" a="1"/>
  <c r="R2840" i="2" s="1"/>
  <c r="R2841" i="2" a="1"/>
  <c r="R2841" i="2" s="1"/>
  <c r="R2842" i="2" a="1"/>
  <c r="R2842" i="2"/>
  <c r="R2843" i="2" a="1"/>
  <c r="R2843" i="2" s="1"/>
  <c r="R2844" i="2" a="1"/>
  <c r="R2844" i="2" s="1"/>
  <c r="R2845" i="2" a="1"/>
  <c r="R2845" i="2"/>
  <c r="R2846" i="2" a="1"/>
  <c r="R2846" i="2" s="1"/>
  <c r="R2847" i="2" a="1"/>
  <c r="R2847" i="2" s="1"/>
  <c r="R2848" i="2" a="1"/>
  <c r="R2848" i="2" s="1"/>
  <c r="R2849" i="2" a="1"/>
  <c r="R2849" i="2" s="1"/>
  <c r="R2850" i="2" a="1"/>
  <c r="R2850" i="2" s="1"/>
  <c r="R2851" i="2" a="1"/>
  <c r="R2851" i="2" s="1"/>
  <c r="R2852" i="2" a="1"/>
  <c r="R2852" i="2" s="1"/>
  <c r="R2853" i="2" a="1"/>
  <c r="R2853" i="2" s="1"/>
  <c r="R2854" i="2" a="1"/>
  <c r="R2854" i="2" s="1"/>
  <c r="R2855" i="2" a="1"/>
  <c r="R2855" i="2" s="1"/>
  <c r="R2856" i="2" a="1"/>
  <c r="R2856" i="2" s="1"/>
  <c r="R2857" i="2" a="1"/>
  <c r="R2857" i="2" s="1"/>
  <c r="R2858" i="2" a="1"/>
  <c r="R2858" i="2" s="1"/>
  <c r="R2859" i="2" a="1"/>
  <c r="R2859" i="2" s="1"/>
  <c r="R2860" i="2" a="1"/>
  <c r="R2860" i="2" s="1"/>
  <c r="R2861" i="2" a="1"/>
  <c r="R2861" i="2" s="1"/>
  <c r="R2862" i="2" a="1"/>
  <c r="R2862" i="2" s="1"/>
  <c r="R2863" i="2" a="1"/>
  <c r="R2863" i="2" s="1"/>
  <c r="R2864" i="2" a="1"/>
  <c r="R2864" i="2" s="1"/>
  <c r="R2865" i="2" a="1"/>
  <c r="R2865" i="2" s="1"/>
  <c r="R2866" i="2" a="1"/>
  <c r="R2866" i="2" s="1"/>
  <c r="R2867" i="2" a="1"/>
  <c r="R2867" i="2" s="1"/>
  <c r="R2868" i="2" a="1"/>
  <c r="R2868" i="2" s="1"/>
  <c r="R2869" i="2" a="1"/>
  <c r="R2869" i="2" s="1"/>
  <c r="R2870" i="2" a="1"/>
  <c r="R2870" i="2" s="1"/>
  <c r="R2871" i="2" a="1"/>
  <c r="R2871" i="2" s="1"/>
  <c r="R2872" i="2" a="1"/>
  <c r="R2872" i="2" s="1"/>
  <c r="R2873" i="2" a="1"/>
  <c r="R2873" i="2" s="1"/>
  <c r="R2874" i="2" a="1"/>
  <c r="R2874" i="2" s="1"/>
  <c r="R2875" i="2" a="1"/>
  <c r="R2875" i="2" s="1"/>
  <c r="R2876" i="2" a="1"/>
  <c r="R2876" i="2" s="1"/>
  <c r="R2877" i="2" a="1"/>
  <c r="R2877" i="2" s="1"/>
  <c r="R2878" i="2" a="1"/>
  <c r="R2878" i="2" s="1"/>
  <c r="R2879" i="2" a="1"/>
  <c r="R2879" i="2" s="1"/>
  <c r="R2880" i="2" a="1"/>
  <c r="R2880" i="2" s="1"/>
  <c r="R2881" i="2" a="1"/>
  <c r="R2881" i="2" s="1"/>
  <c r="R2882" i="2" a="1"/>
  <c r="R2882" i="2" s="1"/>
  <c r="R2883" i="2" a="1"/>
  <c r="R2883" i="2" s="1"/>
  <c r="R2884" i="2" a="1"/>
  <c r="R2884" i="2" s="1"/>
  <c r="R2885" i="2" a="1"/>
  <c r="R2885" i="2" s="1"/>
  <c r="R2886" i="2" a="1"/>
  <c r="R2886" i="2" s="1"/>
  <c r="R2887" i="2" a="1"/>
  <c r="R2887" i="2" s="1"/>
  <c r="R2888" i="2" a="1"/>
  <c r="R2888" i="2" s="1"/>
  <c r="R2889" i="2" a="1"/>
  <c r="R2889" i="2" s="1"/>
  <c r="R2890" i="2" a="1"/>
  <c r="R2890" i="2" s="1"/>
  <c r="R2891" i="2" a="1"/>
  <c r="R2891" i="2" s="1"/>
  <c r="R2892" i="2" a="1"/>
  <c r="R2892" i="2" s="1"/>
  <c r="R2893" i="2" a="1"/>
  <c r="R2893" i="2" s="1"/>
  <c r="R2894" i="2" a="1"/>
  <c r="R2894" i="2" s="1"/>
  <c r="R2895" i="2" a="1"/>
  <c r="R2895" i="2" s="1"/>
  <c r="R2896" i="2" a="1"/>
  <c r="R2896" i="2" s="1"/>
  <c r="R2897" i="2" a="1"/>
  <c r="R2897" i="2" s="1"/>
  <c r="R2898" i="2" a="1"/>
  <c r="R2898" i="2" s="1"/>
  <c r="R2899" i="2" a="1"/>
  <c r="R2899" i="2" s="1"/>
  <c r="R2900" i="2" a="1"/>
  <c r="R2900" i="2" s="1"/>
  <c r="R2901" i="2" a="1"/>
  <c r="R2901" i="2" s="1"/>
  <c r="R2902" i="2" a="1"/>
  <c r="R2902" i="2" s="1"/>
  <c r="R2903" i="2" a="1"/>
  <c r="R2903" i="2" s="1"/>
  <c r="R2904" i="2" a="1"/>
  <c r="R2904" i="2" s="1"/>
  <c r="R2905" i="2" a="1"/>
  <c r="R2905" i="2"/>
  <c r="R2906" i="2" a="1"/>
  <c r="R2906" i="2" s="1"/>
  <c r="R2907" i="2" a="1"/>
  <c r="R2907" i="2" s="1"/>
  <c r="R2908" i="2" a="1"/>
  <c r="R2908" i="2" s="1"/>
  <c r="R2909" i="2" a="1"/>
  <c r="R2909" i="2"/>
  <c r="R2910" i="2" a="1"/>
  <c r="R2910" i="2" s="1"/>
  <c r="R2911" i="2" a="1"/>
  <c r="R2911" i="2" s="1"/>
  <c r="R2912" i="2" a="1"/>
  <c r="R2912" i="2" s="1"/>
  <c r="R2913" i="2" a="1"/>
  <c r="R2913" i="2" s="1"/>
  <c r="R2914" i="2" a="1"/>
  <c r="R2914" i="2" s="1"/>
  <c r="R2915" i="2" a="1"/>
  <c r="R2915" i="2" s="1"/>
  <c r="R2916" i="2" a="1"/>
  <c r="R2916" i="2" s="1"/>
  <c r="R2917" i="2" a="1"/>
  <c r="R2917" i="2"/>
  <c r="R2918" i="2" a="1"/>
  <c r="R2918" i="2" s="1"/>
  <c r="R2919" i="2" a="1"/>
  <c r="R2919" i="2" s="1"/>
  <c r="R2920" i="2" a="1"/>
  <c r="R2920" i="2" s="1"/>
  <c r="R2921" i="2" a="1"/>
  <c r="R2921" i="2" s="1"/>
  <c r="R2922" i="2" a="1"/>
  <c r="R2922" i="2" s="1"/>
  <c r="R2923" i="2" a="1"/>
  <c r="R2923" i="2" s="1"/>
  <c r="R2924" i="2" a="1"/>
  <c r="R2924" i="2" s="1"/>
  <c r="R2925" i="2" a="1"/>
  <c r="R2925" i="2" s="1"/>
  <c r="R2926" i="2" a="1"/>
  <c r="R2926" i="2" s="1"/>
  <c r="R2927" i="2" a="1"/>
  <c r="R2927" i="2" s="1"/>
  <c r="R2928" i="2" a="1"/>
  <c r="R2928" i="2"/>
  <c r="R2929" i="2" a="1"/>
  <c r="R2929" i="2" s="1"/>
  <c r="R2930" i="2" a="1"/>
  <c r="R2930" i="2"/>
  <c r="R2931" i="2" a="1"/>
  <c r="R2931" i="2" s="1"/>
  <c r="R2932" i="2" a="1"/>
  <c r="R2932" i="2" s="1"/>
  <c r="R2933" i="2" a="1"/>
  <c r="R2933" i="2" s="1"/>
  <c r="R2934" i="2" a="1"/>
  <c r="R2934" i="2" s="1"/>
  <c r="R2935" i="2" a="1"/>
  <c r="R2935" i="2" s="1"/>
  <c r="R2936" i="2" a="1"/>
  <c r="R2936" i="2" s="1"/>
  <c r="R2937" i="2" a="1"/>
  <c r="R2937" i="2" s="1"/>
  <c r="R2938" i="2" a="1"/>
  <c r="R2938" i="2" s="1"/>
  <c r="R2939" i="2" a="1"/>
  <c r="R2939" i="2" s="1"/>
  <c r="R2940" i="2" a="1"/>
  <c r="R2940" i="2" s="1"/>
  <c r="R2941" i="2" a="1"/>
  <c r="R2941" i="2" s="1"/>
  <c r="R2942" i="2" a="1"/>
  <c r="R2942" i="2"/>
  <c r="R2943" i="2" a="1"/>
  <c r="R2943" i="2" s="1"/>
  <c r="R2944" i="2" a="1"/>
  <c r="R2944" i="2" s="1"/>
  <c r="R2945" i="2" a="1"/>
  <c r="R2945" i="2" s="1"/>
  <c r="R2946" i="2" a="1"/>
  <c r="R2946" i="2" s="1"/>
  <c r="R2947" i="2" a="1"/>
  <c r="R2947" i="2" s="1"/>
  <c r="R2948" i="2" a="1"/>
  <c r="R2948" i="2" s="1"/>
  <c r="R2949" i="2" a="1"/>
  <c r="R2949" i="2" s="1"/>
  <c r="R2950" i="2" a="1"/>
  <c r="R2950" i="2" s="1"/>
  <c r="R2951" i="2" a="1"/>
  <c r="R2951" i="2" s="1"/>
  <c r="R2952" i="2" a="1"/>
  <c r="R2952" i="2" s="1"/>
  <c r="R2953" i="2" a="1"/>
  <c r="R2953" i="2" s="1"/>
  <c r="R2954" i="2" a="1"/>
  <c r="R2954" i="2" s="1"/>
  <c r="R2955" i="2" a="1"/>
  <c r="R2955" i="2" s="1"/>
  <c r="R2956" i="2" a="1"/>
  <c r="R2956" i="2" s="1"/>
  <c r="R2957" i="2" a="1"/>
  <c r="R2957" i="2" s="1"/>
  <c r="R2958" i="2" a="1"/>
  <c r="R2958" i="2" s="1"/>
  <c r="R2959" i="2" a="1"/>
  <c r="R2959" i="2" s="1"/>
  <c r="R2960" i="2" a="1"/>
  <c r="R2960" i="2" s="1"/>
  <c r="R2961" i="2" a="1"/>
  <c r="R2961" i="2" s="1"/>
  <c r="R2962" i="2" a="1"/>
  <c r="R2962" i="2" s="1"/>
  <c r="R2963" i="2" a="1"/>
  <c r="R2963" i="2" s="1"/>
  <c r="R2964" i="2" a="1"/>
  <c r="R2964" i="2" s="1"/>
  <c r="R2965" i="2" a="1"/>
  <c r="R2965" i="2" s="1"/>
  <c r="R2966" i="2" a="1"/>
  <c r="R2966" i="2" s="1"/>
  <c r="R2967" i="2" a="1"/>
  <c r="R2967" i="2" s="1"/>
  <c r="R2968" i="2" a="1"/>
  <c r="R2968" i="2" s="1"/>
  <c r="R2969" i="2" a="1"/>
  <c r="R2969" i="2" s="1"/>
  <c r="R2970" i="2" a="1"/>
  <c r="R2970" i="2" s="1"/>
  <c r="R2971" i="2" a="1"/>
  <c r="R2971" i="2" s="1"/>
  <c r="R2972" i="2" a="1"/>
  <c r="R2972" i="2" s="1"/>
  <c r="R2973" i="2" a="1"/>
  <c r="R2973" i="2" s="1"/>
  <c r="R2974" i="2" a="1"/>
  <c r="R2974" i="2" s="1"/>
  <c r="R2975" i="2" a="1"/>
  <c r="R2975" i="2" s="1"/>
  <c r="R2976" i="2" a="1"/>
  <c r="R2976" i="2"/>
  <c r="R2977" i="2" a="1"/>
  <c r="R2977" i="2" s="1"/>
  <c r="R2978" i="2" a="1"/>
  <c r="R2978" i="2" s="1"/>
  <c r="R2979" i="2" a="1"/>
  <c r="R2979" i="2" s="1"/>
  <c r="R2980" i="2" a="1"/>
  <c r="R2980" i="2" s="1"/>
  <c r="R2981" i="2" a="1"/>
  <c r="R2981" i="2" s="1"/>
  <c r="R2982" i="2" a="1"/>
  <c r="R2982" i="2" s="1"/>
  <c r="R2983" i="2" a="1"/>
  <c r="R2983" i="2" s="1"/>
  <c r="R2984" i="2" a="1"/>
  <c r="R2984" i="2" s="1"/>
  <c r="R2985" i="2" a="1"/>
  <c r="R2985" i="2" s="1"/>
  <c r="R2986" i="2" a="1"/>
  <c r="R2986" i="2" s="1"/>
  <c r="R2987" i="2" a="1"/>
  <c r="R2987" i="2" s="1"/>
  <c r="R2988" i="2" a="1"/>
  <c r="R2988" i="2" s="1"/>
  <c r="R2989" i="2" a="1"/>
  <c r="R2989" i="2" s="1"/>
  <c r="R2990" i="2" a="1"/>
  <c r="R2990" i="2" s="1"/>
  <c r="R2991" i="2" a="1"/>
  <c r="R2991" i="2" s="1"/>
  <c r="R2992" i="2" a="1"/>
  <c r="R2992" i="2" s="1"/>
  <c r="R2993" i="2" a="1"/>
  <c r="R2993" i="2" s="1"/>
  <c r="R2994" i="2" a="1"/>
  <c r="R2994" i="2" s="1"/>
  <c r="R2995" i="2" a="1"/>
  <c r="R2995" i="2" s="1"/>
  <c r="R2996" i="2" a="1"/>
  <c r="R2996" i="2" s="1"/>
  <c r="R2997" i="2" a="1"/>
  <c r="R2997" i="2" s="1"/>
  <c r="R2998" i="2" a="1"/>
  <c r="R2998" i="2" s="1"/>
  <c r="R2999" i="2" a="1"/>
  <c r="R2999" i="2"/>
  <c r="R3000" i="2" a="1"/>
  <c r="R3000" i="2" s="1"/>
  <c r="R3001" i="2" a="1"/>
  <c r="R3001" i="2" s="1"/>
  <c r="R3002" i="2" a="1"/>
  <c r="R3002" i="2" s="1"/>
  <c r="R3003" i="2" a="1"/>
  <c r="R3003" i="2" s="1"/>
  <c r="R3004" i="2" a="1"/>
  <c r="R3004" i="2" s="1"/>
  <c r="R3005" i="2" a="1"/>
  <c r="R3005" i="2" s="1"/>
  <c r="R3006" i="2" a="1"/>
  <c r="R3006" i="2" s="1"/>
  <c r="R3007" i="2" a="1"/>
  <c r="R3007" i="2" s="1"/>
  <c r="R3008" i="2" a="1"/>
  <c r="R3008" i="2" s="1"/>
  <c r="R3009" i="2" a="1"/>
  <c r="R3009" i="2" s="1"/>
  <c r="R3010" i="2" a="1"/>
  <c r="R3010" i="2" s="1"/>
  <c r="R3011" i="2" a="1"/>
  <c r="R3011" i="2" s="1"/>
  <c r="R3012" i="2" a="1"/>
  <c r="R3012" i="2" s="1"/>
  <c r="R3013" i="2" a="1"/>
  <c r="R3013" i="2" s="1"/>
  <c r="R3014" i="2" a="1"/>
  <c r="R3014" i="2"/>
  <c r="R3015" i="2" a="1"/>
  <c r="R3015" i="2" s="1"/>
  <c r="R3016" i="2" a="1"/>
  <c r="R3016" i="2" s="1"/>
  <c r="R3017" i="2" a="1"/>
  <c r="R3017" i="2" s="1"/>
  <c r="R3018" i="2" a="1"/>
  <c r="R3018" i="2" s="1"/>
  <c r="R3019" i="2" a="1"/>
  <c r="R3019" i="2" s="1"/>
  <c r="R3020" i="2" a="1"/>
  <c r="R3020" i="2" s="1"/>
  <c r="R3021" i="2" a="1"/>
  <c r="R3021" i="2" s="1"/>
  <c r="R3022" i="2" a="1"/>
  <c r="R3022" i="2" s="1"/>
  <c r="R3023" i="2" a="1"/>
  <c r="R3023" i="2" s="1"/>
  <c r="R3024" i="2" a="1"/>
  <c r="R3024" i="2" s="1"/>
  <c r="R3025" i="2" a="1"/>
  <c r="R3025" i="2" s="1"/>
  <c r="R3026" i="2" a="1"/>
  <c r="R3026" i="2" s="1"/>
  <c r="R3027" i="2" a="1"/>
  <c r="R3027" i="2" s="1"/>
  <c r="R3028" i="2" a="1"/>
  <c r="R3028" i="2"/>
  <c r="R3029" i="2" a="1"/>
  <c r="R3029" i="2" s="1"/>
  <c r="R3030" i="2" a="1"/>
  <c r="R3030" i="2" s="1"/>
  <c r="R3031" i="2" a="1"/>
  <c r="R3031" i="2" s="1"/>
  <c r="R3032" i="2" a="1"/>
  <c r="R3032" i="2" s="1"/>
  <c r="R3033" i="2" a="1"/>
  <c r="R3033" i="2" s="1"/>
  <c r="R3034" i="2" a="1"/>
  <c r="R3034" i="2" s="1"/>
  <c r="R3035" i="2" a="1"/>
  <c r="R3035" i="2" s="1"/>
  <c r="R3036" i="2" a="1"/>
  <c r="R3036" i="2" s="1"/>
  <c r="R3037" i="2" a="1"/>
  <c r="R3037" i="2" s="1"/>
  <c r="R3038" i="2" a="1"/>
  <c r="R3038" i="2" s="1"/>
  <c r="R3039" i="2" a="1"/>
  <c r="R3039" i="2" s="1"/>
  <c r="R3040" i="2" a="1"/>
  <c r="R3040" i="2" s="1"/>
  <c r="R3041" i="2" a="1"/>
  <c r="R3041" i="2" s="1"/>
  <c r="R3042" i="2" a="1"/>
  <c r="R3042" i="2" s="1"/>
  <c r="R3043" i="2" a="1"/>
  <c r="R3043" i="2" s="1"/>
  <c r="R3044" i="2" a="1"/>
  <c r="R3044" i="2" s="1"/>
  <c r="R3045" i="2" a="1"/>
  <c r="R3045" i="2" s="1"/>
  <c r="R3046" i="2" a="1"/>
  <c r="R3046" i="2" s="1"/>
  <c r="R3047" i="2" a="1"/>
  <c r="R3047" i="2" s="1"/>
  <c r="R3048" i="2" a="1"/>
  <c r="R3048" i="2" s="1"/>
  <c r="R3049" i="2" a="1"/>
  <c r="R3049" i="2" s="1"/>
  <c r="R3050" i="2" a="1"/>
  <c r="R3050" i="2" s="1"/>
  <c r="R3051" i="2" a="1"/>
  <c r="R3051" i="2" s="1"/>
  <c r="R3052" i="2" a="1"/>
  <c r="R3052" i="2"/>
  <c r="R3053" i="2" a="1"/>
  <c r="R3053" i="2" s="1"/>
  <c r="R3054" i="2" a="1"/>
  <c r="R3054" i="2" s="1"/>
  <c r="R3055" i="2" a="1"/>
  <c r="R3055" i="2" s="1"/>
  <c r="R3056" i="2" a="1"/>
  <c r="R3056" i="2" s="1"/>
  <c r="R3057" i="2" a="1"/>
  <c r="R3057" i="2" s="1"/>
  <c r="R3058" i="2" a="1"/>
  <c r="R3058" i="2" s="1"/>
  <c r="R3059" i="2" a="1"/>
  <c r="R3059" i="2" s="1"/>
  <c r="R3060" i="2" a="1"/>
  <c r="R3060" i="2"/>
  <c r="R3061" i="2" a="1"/>
  <c r="R3061" i="2" s="1"/>
  <c r="R3062" i="2" a="1"/>
  <c r="R3062" i="2" s="1"/>
  <c r="R3063" i="2" a="1"/>
  <c r="R3063" i="2" s="1"/>
  <c r="R3064" i="2" a="1"/>
  <c r="R3064" i="2"/>
  <c r="R3065" i="2" a="1"/>
  <c r="R3065" i="2" s="1"/>
  <c r="R3066" i="2" a="1"/>
  <c r="R3066" i="2" s="1"/>
  <c r="R3067" i="2" a="1"/>
  <c r="R3067" i="2" s="1"/>
  <c r="R3068" i="2" a="1"/>
  <c r="R3068" i="2" s="1"/>
  <c r="R3069" i="2" a="1"/>
  <c r="R3069" i="2" s="1"/>
  <c r="R3070" i="2" a="1"/>
  <c r="R3070" i="2"/>
  <c r="R3071" i="2" a="1"/>
  <c r="R3071" i="2" s="1"/>
  <c r="R3072" i="2" a="1"/>
  <c r="R3072" i="2" s="1"/>
  <c r="R3073" i="2" a="1"/>
  <c r="R3073" i="2" s="1"/>
  <c r="R3074" i="2" a="1"/>
  <c r="R3074" i="2" s="1"/>
  <c r="R3075" i="2" a="1"/>
  <c r="R3075" i="2" s="1"/>
  <c r="R3076" i="2" a="1"/>
  <c r="R3076" i="2" s="1"/>
  <c r="R3077" i="2" a="1"/>
  <c r="R3077" i="2" s="1"/>
  <c r="R3078" i="2" a="1"/>
  <c r="R3078" i="2" s="1"/>
  <c r="R3079" i="2" a="1"/>
  <c r="R3079" i="2" s="1"/>
  <c r="R3080" i="2" a="1"/>
  <c r="R3080" i="2" s="1"/>
  <c r="R3081" i="2" a="1"/>
  <c r="R3081" i="2" s="1"/>
  <c r="R3082" i="2" a="1"/>
  <c r="R3082" i="2" s="1"/>
  <c r="R3083" i="2" a="1"/>
  <c r="R3083" i="2" s="1"/>
  <c r="R3084" i="2" a="1"/>
  <c r="R3084" i="2" s="1"/>
  <c r="R3085" i="2" a="1"/>
  <c r="R3085" i="2"/>
  <c r="R3086" i="2" a="1"/>
  <c r="R3086" i="2" s="1"/>
  <c r="R3087" i="2" a="1"/>
  <c r="R3087" i="2" s="1"/>
  <c r="R3088" i="2" a="1"/>
  <c r="R3088" i="2" s="1"/>
  <c r="R3089" i="2" a="1"/>
  <c r="R3089" i="2"/>
  <c r="R3090" i="2" a="1"/>
  <c r="R3090" i="2" s="1"/>
  <c r="R3091" i="2" a="1"/>
  <c r="R3091" i="2" s="1"/>
  <c r="R3092" i="2" a="1"/>
  <c r="R3092" i="2" s="1"/>
  <c r="R3093" i="2" a="1"/>
  <c r="R3093" i="2" s="1"/>
  <c r="R3094" i="2" a="1"/>
  <c r="R3094" i="2" s="1"/>
  <c r="R3095" i="2" a="1"/>
  <c r="R3095" i="2" s="1"/>
  <c r="R3096" i="2" a="1"/>
  <c r="R3096" i="2" s="1"/>
  <c r="R3097" i="2" a="1"/>
  <c r="R3097" i="2" s="1"/>
  <c r="R3098" i="2" a="1"/>
  <c r="R3098" i="2" s="1"/>
  <c r="R3099" i="2" a="1"/>
  <c r="R3099" i="2" s="1"/>
  <c r="R3100" i="2" a="1"/>
  <c r="R3100" i="2"/>
  <c r="R3101" i="2" a="1"/>
  <c r="R3101" i="2" s="1"/>
  <c r="R3102" i="2" a="1"/>
  <c r="R3102" i="2" s="1"/>
  <c r="R3103" i="2" a="1"/>
  <c r="R3103" i="2" s="1"/>
  <c r="R3104" i="2" a="1"/>
  <c r="R3104" i="2" s="1"/>
  <c r="R3105" i="2" a="1"/>
  <c r="R3105" i="2" s="1"/>
  <c r="R3106" i="2" a="1"/>
  <c r="R3106" i="2" s="1"/>
  <c r="R3107" i="2" a="1"/>
  <c r="R3107" i="2" s="1"/>
  <c r="R3108" i="2" a="1"/>
  <c r="R3108" i="2" s="1"/>
  <c r="R3109" i="2" a="1"/>
  <c r="R3109" i="2" s="1"/>
  <c r="R3110" i="2" a="1"/>
  <c r="R3110" i="2" s="1"/>
  <c r="R3111" i="2" a="1"/>
  <c r="R3111" i="2" s="1"/>
  <c r="R3112" i="2" a="1"/>
  <c r="R3112" i="2"/>
  <c r="R3113" i="2" a="1"/>
  <c r="R3113" i="2"/>
  <c r="R3114" i="2" a="1"/>
  <c r="R3114" i="2"/>
  <c r="R3115" i="2" a="1"/>
  <c r="R3115" i="2" s="1"/>
  <c r="R3116" i="2" a="1"/>
  <c r="R3116" i="2" s="1"/>
  <c r="R3117" i="2" a="1"/>
  <c r="R3117" i="2" s="1"/>
  <c r="R3118" i="2" a="1"/>
  <c r="R3118" i="2" s="1"/>
  <c r="R3119" i="2" a="1"/>
  <c r="R3119" i="2" s="1"/>
  <c r="R3120" i="2" a="1"/>
  <c r="R3120" i="2" s="1"/>
  <c r="R3121" i="2" a="1"/>
  <c r="R3121" i="2" s="1"/>
  <c r="R3122" i="2" a="1"/>
  <c r="R3122" i="2" s="1"/>
  <c r="R3123" i="2" a="1"/>
  <c r="R3123" i="2" s="1"/>
  <c r="R3124" i="2" a="1"/>
  <c r="R3124" i="2" s="1"/>
  <c r="R3125" i="2" a="1"/>
  <c r="R3125" i="2" s="1"/>
  <c r="R3126" i="2" a="1"/>
  <c r="R3126" i="2" s="1"/>
  <c r="R3127" i="2" a="1"/>
  <c r="R3127" i="2" s="1"/>
  <c r="R3128" i="2" a="1"/>
  <c r="R3128" i="2" s="1"/>
  <c r="R3129" i="2" a="1"/>
  <c r="R3129" i="2" s="1"/>
  <c r="R3130" i="2" a="1"/>
  <c r="R3130" i="2" s="1"/>
  <c r="R3131" i="2" a="1"/>
  <c r="R3131" i="2" s="1"/>
  <c r="R3132" i="2" a="1"/>
  <c r="R3132" i="2"/>
  <c r="R3133" i="2" a="1"/>
  <c r="R3133" i="2" s="1"/>
  <c r="R3134" i="2" a="1"/>
  <c r="R3134" i="2" s="1"/>
  <c r="R3135" i="2" a="1"/>
  <c r="R3135" i="2"/>
  <c r="R3136" i="2" a="1"/>
  <c r="R3136" i="2" s="1"/>
  <c r="R3137" i="2" a="1"/>
  <c r="R3137" i="2" s="1"/>
  <c r="R3138" i="2" a="1"/>
  <c r="R3138" i="2" s="1"/>
  <c r="R3139" i="2" a="1"/>
  <c r="R3139" i="2" s="1"/>
  <c r="R3140" i="2" a="1"/>
  <c r="R3140" i="2"/>
  <c r="R3141" i="2" a="1"/>
  <c r="R3141" i="2" s="1"/>
  <c r="R3142" i="2" a="1"/>
  <c r="R3142" i="2"/>
  <c r="R3143" i="2" a="1"/>
  <c r="R3143" i="2" s="1"/>
  <c r="R3144" i="2" a="1"/>
  <c r="R3144" i="2" s="1"/>
  <c r="R3145" i="2" a="1"/>
  <c r="R3145" i="2" s="1"/>
  <c r="R3146" i="2" a="1"/>
  <c r="R3146" i="2" s="1"/>
  <c r="R3147" i="2" a="1"/>
  <c r="R3147" i="2" s="1"/>
  <c r="R3148" i="2" a="1"/>
  <c r="R3148" i="2" s="1"/>
  <c r="R3149" i="2" a="1"/>
  <c r="R3149" i="2" s="1"/>
  <c r="R3150" i="2" a="1"/>
  <c r="R3150" i="2" s="1"/>
  <c r="R3151" i="2" a="1"/>
  <c r="R3151" i="2" s="1"/>
  <c r="R3152" i="2" a="1"/>
  <c r="R3152" i="2" s="1"/>
  <c r="R3153" i="2" a="1"/>
  <c r="R3153" i="2" s="1"/>
  <c r="R3154" i="2" a="1"/>
  <c r="R3154" i="2"/>
  <c r="R3155" i="2" a="1"/>
  <c r="R3155" i="2" s="1"/>
  <c r="R3156" i="2" a="1"/>
  <c r="R3156" i="2" s="1"/>
  <c r="R3157" i="2" a="1"/>
  <c r="R3157" i="2" s="1"/>
  <c r="R3158" i="2" a="1"/>
  <c r="R3158" i="2" s="1"/>
  <c r="R3159" i="2" a="1"/>
  <c r="R3159" i="2" s="1"/>
  <c r="R3160" i="2" a="1"/>
  <c r="R3160" i="2" s="1"/>
  <c r="R3161" i="2" a="1"/>
  <c r="R3161" i="2" s="1"/>
  <c r="R3162" i="2" a="1"/>
  <c r="R3162" i="2" s="1"/>
  <c r="R3163" i="2" a="1"/>
  <c r="R3163" i="2" s="1"/>
  <c r="R3164" i="2" a="1"/>
  <c r="R3164" i="2" s="1"/>
  <c r="R3165" i="2" a="1"/>
  <c r="R3165" i="2" s="1"/>
  <c r="R3166" i="2" a="1"/>
  <c r="R3166" i="2" s="1"/>
  <c r="R3167" i="2" a="1"/>
  <c r="R3167" i="2" s="1"/>
  <c r="R3168" i="2" a="1"/>
  <c r="R3168" i="2"/>
  <c r="R3169" i="2" a="1"/>
  <c r="R3169" i="2" s="1"/>
  <c r="R3170" i="2" a="1"/>
  <c r="R3170" i="2" s="1"/>
  <c r="R3171" i="2" a="1"/>
  <c r="R3171" i="2" s="1"/>
  <c r="R3172" i="2" a="1"/>
  <c r="R3172" i="2" s="1"/>
  <c r="R3173" i="2" a="1"/>
  <c r="R3173" i="2" s="1"/>
  <c r="R3174" i="2" a="1"/>
  <c r="R3174" i="2"/>
  <c r="R3175" i="2" a="1"/>
  <c r="R3175" i="2" s="1"/>
  <c r="R3176" i="2" a="1"/>
  <c r="R3176" i="2" s="1"/>
  <c r="R3177" i="2" a="1"/>
  <c r="R3177" i="2" s="1"/>
  <c r="R3178" i="2" a="1"/>
  <c r="R3178" i="2" s="1"/>
  <c r="R3179" i="2" a="1"/>
  <c r="R3179" i="2" s="1"/>
  <c r="R3180" i="2" a="1"/>
  <c r="R3180" i="2" s="1"/>
  <c r="R3181" i="2" a="1"/>
  <c r="R3181" i="2" s="1"/>
  <c r="R3182" i="2" a="1"/>
  <c r="R3182" i="2" s="1"/>
  <c r="R3183" i="2" a="1"/>
  <c r="R3183" i="2" s="1"/>
  <c r="R3184" i="2" a="1"/>
  <c r="R3184" i="2" s="1"/>
  <c r="R3185" i="2" a="1"/>
  <c r="R3185" i="2" s="1"/>
  <c r="R3186" i="2" a="1"/>
  <c r="R3186" i="2" s="1"/>
  <c r="R3187" i="2" a="1"/>
  <c r="R3187" i="2" s="1"/>
  <c r="R3188" i="2" a="1"/>
  <c r="R3188" i="2" s="1"/>
  <c r="R3189" i="2" a="1"/>
  <c r="R3189" i="2" s="1"/>
  <c r="R3190" i="2" a="1"/>
  <c r="R3190" i="2" s="1"/>
  <c r="R3191" i="2" a="1"/>
  <c r="R3191" i="2"/>
  <c r="R3192" i="2" a="1"/>
  <c r="R3192" i="2" s="1"/>
  <c r="R3193" i="2" a="1"/>
  <c r="R3193" i="2" s="1"/>
  <c r="R3194" i="2" a="1"/>
  <c r="R3194" i="2" s="1"/>
  <c r="R3195" i="2" a="1"/>
  <c r="R3195" i="2" s="1"/>
  <c r="R3196" i="2" a="1"/>
  <c r="R3196" i="2" s="1"/>
  <c r="R3197" i="2" a="1"/>
  <c r="R3197" i="2" s="1"/>
  <c r="R3198" i="2" a="1"/>
  <c r="R3198" i="2" s="1"/>
  <c r="R3199" i="2" a="1"/>
  <c r="R3199" i="2"/>
  <c r="R3200" i="2" a="1"/>
  <c r="R3200" i="2" s="1"/>
  <c r="R3201" i="2" a="1"/>
  <c r="R3201" i="2" s="1"/>
  <c r="R3202" i="2" a="1"/>
  <c r="R3202" i="2" s="1"/>
  <c r="R3203" i="2" a="1"/>
  <c r="R3203" i="2" s="1"/>
  <c r="R3204" i="2" a="1"/>
  <c r="R3204" i="2" s="1"/>
  <c r="R3205" i="2" a="1"/>
  <c r="R3205" i="2" s="1"/>
  <c r="R3206" i="2" a="1"/>
  <c r="R3206" i="2" s="1"/>
  <c r="R3207" i="2" a="1"/>
  <c r="R3207" i="2" s="1"/>
  <c r="R3208" i="2" a="1"/>
  <c r="R3208" i="2"/>
  <c r="R3209" i="2" a="1"/>
  <c r="R3209" i="2" s="1"/>
  <c r="R3210" i="2" a="1"/>
  <c r="R3210" i="2"/>
  <c r="R3211" i="2" a="1"/>
  <c r="R3211" i="2" s="1"/>
  <c r="R3212" i="2" a="1"/>
  <c r="R3212" i="2" s="1"/>
  <c r="R3213" i="2" a="1"/>
  <c r="R3213" i="2" s="1"/>
  <c r="R3214" i="2" a="1"/>
  <c r="R3214" i="2" s="1"/>
  <c r="R3215" i="2" a="1"/>
  <c r="R3215" i="2" s="1"/>
  <c r="R3216" i="2" a="1"/>
  <c r="R3216" i="2" s="1"/>
  <c r="R3217" i="2" a="1"/>
  <c r="R3217" i="2" s="1"/>
  <c r="R3218" i="2" a="1"/>
  <c r="R3218" i="2" s="1"/>
  <c r="R3219" i="2" a="1"/>
  <c r="R3219" i="2" s="1"/>
  <c r="R3220" i="2" a="1"/>
  <c r="R3220" i="2" s="1"/>
  <c r="R3221" i="2" a="1"/>
  <c r="R3221" i="2" s="1"/>
  <c r="R3222" i="2" a="1"/>
  <c r="R3222" i="2" s="1"/>
  <c r="R3223" i="2" a="1"/>
  <c r="R3223" i="2" s="1"/>
  <c r="R3224" i="2" a="1"/>
  <c r="R3224" i="2" s="1"/>
  <c r="R3225" i="2" a="1"/>
  <c r="R3225" i="2" s="1"/>
  <c r="R3226" i="2" a="1"/>
  <c r="R3226" i="2" s="1"/>
  <c r="R3227" i="2" a="1"/>
  <c r="R3227" i="2" s="1"/>
  <c r="R3228" i="2" a="1"/>
  <c r="R3228" i="2" s="1"/>
  <c r="R3229" i="2" a="1"/>
  <c r="R3229" i="2" s="1"/>
  <c r="R3230" i="2" a="1"/>
  <c r="R3230" i="2" s="1"/>
  <c r="R3231" i="2" a="1"/>
  <c r="R3231" i="2" s="1"/>
  <c r="R3232" i="2" a="1"/>
  <c r="R3232" i="2"/>
  <c r="R3233" i="2" a="1"/>
  <c r="R3233" i="2" s="1"/>
  <c r="R3234" i="2" a="1"/>
  <c r="R3234" i="2" s="1"/>
  <c r="R3235" i="2" a="1"/>
  <c r="R3235" i="2" s="1"/>
  <c r="R3236" i="2" a="1"/>
  <c r="R3236" i="2" s="1"/>
  <c r="R3237" i="2" a="1"/>
  <c r="R3237" i="2" s="1"/>
  <c r="R3238" i="2" a="1"/>
  <c r="R3238" i="2" s="1"/>
  <c r="R3239" i="2" a="1"/>
  <c r="R3239" i="2" s="1"/>
  <c r="R3240" i="2" a="1"/>
  <c r="R3240" i="2" s="1"/>
  <c r="R3241" i="2" a="1"/>
  <c r="R3241" i="2" s="1"/>
  <c r="R3242" i="2" a="1"/>
  <c r="R3242" i="2" s="1"/>
  <c r="R3243" i="2" a="1"/>
  <c r="R3243" i="2" s="1"/>
  <c r="R3244" i="2" a="1"/>
  <c r="R3244" i="2"/>
  <c r="R3245" i="2" a="1"/>
  <c r="R3245" i="2" s="1"/>
  <c r="R3246" i="2" a="1"/>
  <c r="R3246" i="2" s="1"/>
  <c r="R3247" i="2" a="1"/>
  <c r="R3247" i="2" s="1"/>
  <c r="R3248" i="2" a="1"/>
  <c r="R3248" i="2" s="1"/>
  <c r="R3249" i="2" a="1"/>
  <c r="R3249" i="2" s="1"/>
  <c r="R3250" i="2" a="1"/>
  <c r="R3250" i="2" s="1"/>
  <c r="R3251" i="2" a="1"/>
  <c r="R3251" i="2" s="1"/>
  <c r="R3252" i="2" a="1"/>
  <c r="R3252" i="2" s="1"/>
  <c r="R3253" i="2" a="1"/>
  <c r="R3253" i="2" s="1"/>
  <c r="R3254" i="2" a="1"/>
  <c r="R3254" i="2" s="1"/>
  <c r="R3255" i="2" a="1"/>
  <c r="R3255" i="2" s="1"/>
  <c r="R3256" i="2" a="1"/>
  <c r="R3256" i="2" s="1"/>
  <c r="R3257" i="2" a="1"/>
  <c r="R3257" i="2" s="1"/>
  <c r="R3258" i="2" a="1"/>
  <c r="R3258" i="2"/>
  <c r="R3259" i="2" a="1"/>
  <c r="R3259" i="2" s="1"/>
  <c r="R3260" i="2" a="1"/>
  <c r="R3260" i="2" s="1"/>
  <c r="R3261" i="2" a="1"/>
  <c r="R3261" i="2" s="1"/>
  <c r="R3262" i="2" a="1"/>
  <c r="R3262" i="2" s="1"/>
  <c r="R3263" i="2" a="1"/>
  <c r="R3263" i="2" s="1"/>
  <c r="R3264" i="2" a="1"/>
  <c r="R3264" i="2" s="1"/>
  <c r="R3265" i="2" a="1"/>
  <c r="R3265" i="2" s="1"/>
  <c r="R3266" i="2" a="1"/>
  <c r="R3266" i="2" s="1"/>
  <c r="R3267" i="2" a="1"/>
  <c r="R3267" i="2" s="1"/>
  <c r="R3268" i="2" a="1"/>
  <c r="R3268" i="2"/>
  <c r="R3269" i="2" a="1"/>
  <c r="R3269" i="2" s="1"/>
  <c r="R3270" i="2" a="1"/>
  <c r="R3270" i="2" s="1"/>
  <c r="R3271" i="2" a="1"/>
  <c r="R3271" i="2" s="1"/>
  <c r="R3272" i="2" a="1"/>
  <c r="R3272" i="2" s="1"/>
  <c r="R3273" i="2" a="1"/>
  <c r="R3273" i="2" s="1"/>
  <c r="R3274" i="2" a="1"/>
  <c r="R3274" i="2" s="1"/>
  <c r="R3275" i="2" a="1"/>
  <c r="R3275" i="2" s="1"/>
  <c r="R3276" i="2" a="1"/>
  <c r="R3276" i="2" s="1"/>
  <c r="R3277" i="2" a="1"/>
  <c r="R3277" i="2" s="1"/>
  <c r="R3278" i="2" a="1"/>
  <c r="R3278" i="2" s="1"/>
  <c r="R3279" i="2" a="1"/>
  <c r="R3279" i="2" s="1"/>
  <c r="R3280" i="2" a="1"/>
  <c r="R3280" i="2" s="1"/>
  <c r="R3281" i="2" a="1"/>
  <c r="R3281" i="2" s="1"/>
  <c r="R3282" i="2" a="1"/>
  <c r="R3282" i="2" s="1"/>
  <c r="R3283" i="2" a="1"/>
  <c r="R3283" i="2" s="1"/>
  <c r="R3284" i="2" a="1"/>
  <c r="R3284" i="2" s="1"/>
  <c r="R3285" i="2" a="1"/>
  <c r="R3285" i="2" s="1"/>
  <c r="R3286" i="2" a="1"/>
  <c r="R3286" i="2" s="1"/>
  <c r="R3287" i="2" a="1"/>
  <c r="R3287" i="2" s="1"/>
  <c r="R3288" i="2" a="1"/>
  <c r="R3288" i="2" s="1"/>
  <c r="R3289" i="2" a="1"/>
  <c r="R3289" i="2" s="1"/>
  <c r="R3290" i="2" a="1"/>
  <c r="R3290" i="2" s="1"/>
  <c r="R3291" i="2" a="1"/>
  <c r="R3291" i="2" s="1"/>
  <c r="R3292" i="2" a="1"/>
  <c r="R3292" i="2" s="1"/>
  <c r="R3293" i="2" a="1"/>
  <c r="R3293" i="2" s="1"/>
  <c r="R3294" i="2" a="1"/>
  <c r="R3294" i="2" s="1"/>
  <c r="R3295" i="2" a="1"/>
  <c r="R3295" i="2" s="1"/>
  <c r="R3296" i="2" a="1"/>
  <c r="R3296" i="2" s="1"/>
  <c r="R3297" i="2" a="1"/>
  <c r="R3297" i="2" s="1"/>
  <c r="R3298" i="2" a="1"/>
  <c r="R3298" i="2" s="1"/>
  <c r="R3299" i="2" a="1"/>
  <c r="R3299" i="2" s="1"/>
  <c r="R3300" i="2" a="1"/>
  <c r="R3300" i="2" s="1"/>
  <c r="R3301" i="2" a="1"/>
  <c r="R3301" i="2" s="1"/>
  <c r="R3302" i="2" a="1"/>
  <c r="R3302" i="2" s="1"/>
  <c r="R3303" i="2" a="1"/>
  <c r="R3303" i="2" s="1"/>
  <c r="R3304" i="2" a="1"/>
  <c r="R3304" i="2" s="1"/>
  <c r="R3305" i="2" a="1"/>
  <c r="R3305" i="2" s="1"/>
  <c r="R3306" i="2" a="1"/>
  <c r="R3306" i="2" s="1"/>
  <c r="R3307" i="2" a="1"/>
  <c r="R3307" i="2" s="1"/>
  <c r="R3308" i="2" a="1"/>
  <c r="R3308" i="2" s="1"/>
  <c r="R3309" i="2" a="1"/>
  <c r="R3309" i="2" s="1"/>
  <c r="R3310" i="2" a="1"/>
  <c r="R3310" i="2" s="1"/>
  <c r="R3311" i="2" a="1"/>
  <c r="R3311" i="2" s="1"/>
  <c r="R3312" i="2" a="1"/>
  <c r="R3312" i="2"/>
  <c r="R3313" i="2" a="1"/>
  <c r="R3313" i="2" s="1"/>
  <c r="R3314" i="2" a="1"/>
  <c r="R3314" i="2"/>
  <c r="R3315" i="2" a="1"/>
  <c r="R3315" i="2" s="1"/>
  <c r="R3316" i="2" a="1"/>
  <c r="R3316" i="2" s="1"/>
  <c r="R3317" i="2" a="1"/>
  <c r="R3317" i="2" s="1"/>
  <c r="R3318" i="2" a="1"/>
  <c r="R3318" i="2" s="1"/>
  <c r="R3319" i="2" a="1"/>
  <c r="R3319" i="2" s="1"/>
  <c r="R3320" i="2" a="1"/>
  <c r="R3320" i="2" s="1"/>
  <c r="R3321" i="2" a="1"/>
  <c r="R3321" i="2" s="1"/>
  <c r="R3322" i="2" a="1"/>
  <c r="R3322" i="2" s="1"/>
  <c r="R3323" i="2" a="1"/>
  <c r="R3323" i="2" s="1"/>
  <c r="R3324" i="2" a="1"/>
  <c r="R3324" i="2" s="1"/>
  <c r="R3325" i="2" a="1"/>
  <c r="R3325" i="2" s="1"/>
  <c r="R3326" i="2" a="1"/>
  <c r="R3326" i="2" s="1"/>
  <c r="R3327" i="2" a="1"/>
  <c r="R3327" i="2" s="1"/>
  <c r="R3328" i="2" a="1"/>
  <c r="R3328" i="2" s="1"/>
  <c r="R3329" i="2" a="1"/>
  <c r="R3329" i="2" s="1"/>
  <c r="R3330" i="2" a="1"/>
  <c r="R3330" i="2" s="1"/>
  <c r="R3331" i="2" a="1"/>
  <c r="R3331" i="2" s="1"/>
  <c r="R3332" i="2" a="1"/>
  <c r="R3332" i="2" s="1"/>
  <c r="R3333" i="2" a="1"/>
  <c r="R3333" i="2" s="1"/>
  <c r="R3334" i="2" a="1"/>
  <c r="R3334" i="2" s="1"/>
  <c r="R3335" i="2" a="1"/>
  <c r="R3335" i="2" s="1"/>
  <c r="R3336" i="2" a="1"/>
  <c r="R3336" i="2" s="1"/>
  <c r="R3337" i="2" a="1"/>
  <c r="R3337" i="2" s="1"/>
  <c r="R3338" i="2" a="1"/>
  <c r="R3338" i="2" s="1"/>
  <c r="R3339" i="2" a="1"/>
  <c r="R3339" i="2" s="1"/>
  <c r="R3340" i="2" a="1"/>
  <c r="R3340" i="2" s="1"/>
  <c r="R3341" i="2" a="1"/>
  <c r="R3341" i="2"/>
  <c r="R3342" i="2" a="1"/>
  <c r="R3342" i="2" s="1"/>
  <c r="R3343" i="2" a="1"/>
  <c r="R3343" i="2" s="1"/>
  <c r="R3344" i="2" a="1"/>
  <c r="R3344" i="2" s="1"/>
  <c r="R3345" i="2" a="1"/>
  <c r="R3345" i="2" s="1"/>
  <c r="R3346" i="2" a="1"/>
  <c r="R3346" i="2" s="1"/>
  <c r="R3347" i="2" a="1"/>
  <c r="R3347" i="2" s="1"/>
  <c r="R3348" i="2" a="1"/>
  <c r="R3348" i="2" s="1"/>
  <c r="R3349" i="2" a="1"/>
  <c r="R3349" i="2" s="1"/>
  <c r="R3350" i="2" a="1"/>
  <c r="R3350" i="2" s="1"/>
  <c r="R3351" i="2" a="1"/>
  <c r="R3351" i="2" s="1"/>
  <c r="R3352" i="2" a="1"/>
  <c r="R3352" i="2" s="1"/>
  <c r="R3353" i="2" a="1"/>
  <c r="R3353" i="2" s="1"/>
  <c r="R3354" i="2" a="1"/>
  <c r="R3354" i="2" s="1"/>
  <c r="R3355" i="2" a="1"/>
  <c r="R3355" i="2" s="1"/>
  <c r="R3356" i="2" a="1"/>
  <c r="R3356" i="2" s="1"/>
  <c r="R3357" i="2" a="1"/>
  <c r="R3357" i="2" s="1"/>
  <c r="R3358" i="2" a="1"/>
  <c r="R3358" i="2" s="1"/>
  <c r="R3359" i="2" a="1"/>
  <c r="R3359" i="2" s="1"/>
  <c r="R3360" i="2" a="1"/>
  <c r="R3360" i="2" s="1"/>
  <c r="R3361" i="2" a="1"/>
  <c r="R3361" i="2" s="1"/>
  <c r="R3362" i="2" a="1"/>
  <c r="R3362" i="2" s="1"/>
  <c r="R3363" i="2" a="1"/>
  <c r="R3363" i="2" s="1"/>
  <c r="R3364" i="2" a="1"/>
  <c r="R3364" i="2" s="1"/>
  <c r="R3365" i="2" a="1"/>
  <c r="R3365" i="2" s="1"/>
  <c r="R3366" i="2" a="1"/>
  <c r="R3366" i="2" s="1"/>
  <c r="R3367" i="2" a="1"/>
  <c r="R3367" i="2" s="1"/>
  <c r="R3368" i="2" a="1"/>
  <c r="R3368" i="2" s="1"/>
  <c r="R3369" i="2" a="1"/>
  <c r="R3369" i="2" s="1"/>
  <c r="R3370" i="2" a="1"/>
  <c r="R3370" i="2"/>
  <c r="R3371" i="2" a="1"/>
  <c r="R3371" i="2" s="1"/>
  <c r="R3372" i="2" a="1"/>
  <c r="R3372" i="2" s="1"/>
  <c r="R3373" i="2" a="1"/>
  <c r="R3373" i="2" s="1"/>
  <c r="R3374" i="2" a="1"/>
  <c r="R3374" i="2" s="1"/>
  <c r="R3375" i="2" a="1"/>
  <c r="R3375" i="2" s="1"/>
  <c r="R3376" i="2" a="1"/>
  <c r="R3376" i="2" s="1"/>
  <c r="R3377" i="2" a="1"/>
  <c r="R3377" i="2" s="1"/>
  <c r="R3378" i="2" a="1"/>
  <c r="R3378" i="2" s="1"/>
  <c r="R3379" i="2" a="1"/>
  <c r="R3379" i="2" s="1"/>
  <c r="R3380" i="2" a="1"/>
  <c r="R3380" i="2" s="1"/>
  <c r="R3381" i="2" a="1"/>
  <c r="R3381" i="2" s="1"/>
  <c r="R3382" i="2" a="1"/>
  <c r="R3382" i="2" s="1"/>
  <c r="R3383" i="2" a="1"/>
  <c r="R3383" i="2" s="1"/>
  <c r="R3384" i="2" a="1"/>
  <c r="R3384" i="2" s="1"/>
  <c r="R3385" i="2" a="1"/>
  <c r="R3385" i="2" s="1"/>
  <c r="R3386" i="2" a="1"/>
  <c r="R3386" i="2" s="1"/>
  <c r="R3387" i="2" a="1"/>
  <c r="R3387" i="2" s="1"/>
  <c r="R3388" i="2" a="1"/>
  <c r="R3388" i="2" s="1"/>
  <c r="R3389" i="2" a="1"/>
  <c r="R3389" i="2"/>
  <c r="R3390" i="2" a="1"/>
  <c r="R3390" i="2" s="1"/>
  <c r="R3391" i="2" a="1"/>
  <c r="R3391" i="2" s="1"/>
  <c r="R3392" i="2" a="1"/>
  <c r="R3392" i="2" s="1"/>
  <c r="R3393" i="2" a="1"/>
  <c r="R3393" i="2" s="1"/>
  <c r="R3394" i="2" a="1"/>
  <c r="R3394" i="2" s="1"/>
  <c r="R3395" i="2" a="1"/>
  <c r="R3395" i="2" s="1"/>
  <c r="R3396" i="2" a="1"/>
  <c r="R3396" i="2" s="1"/>
  <c r="R3397" i="2" a="1"/>
  <c r="R3397" i="2" s="1"/>
  <c r="R3398" i="2" a="1"/>
  <c r="R3398" i="2" s="1"/>
  <c r="R3399" i="2" a="1"/>
  <c r="R3399" i="2" s="1"/>
  <c r="R3400" i="2" a="1"/>
  <c r="R3400" i="2" s="1"/>
  <c r="R3401" i="2" a="1"/>
  <c r="R3401" i="2" s="1"/>
  <c r="R3402" i="2" a="1"/>
  <c r="R3402" i="2" s="1"/>
  <c r="R3403" i="2" a="1"/>
  <c r="R3403" i="2" s="1"/>
  <c r="R3404" i="2" a="1"/>
  <c r="R3404" i="2" s="1"/>
  <c r="R3405" i="2" a="1"/>
  <c r="R3405" i="2" s="1"/>
  <c r="R3406" i="2" a="1"/>
  <c r="R3406" i="2" s="1"/>
  <c r="R3407" i="2" a="1"/>
  <c r="R3407" i="2" s="1"/>
  <c r="R3408" i="2" a="1"/>
  <c r="R3408" i="2" s="1"/>
  <c r="R3409" i="2" a="1"/>
  <c r="R3409" i="2" s="1"/>
  <c r="R3410" i="2" a="1"/>
  <c r="R3410" i="2" s="1"/>
  <c r="R3411" i="2" a="1"/>
  <c r="R3411" i="2" s="1"/>
  <c r="R3412" i="2" a="1"/>
  <c r="R3412" i="2" s="1"/>
  <c r="R3413" i="2" a="1"/>
  <c r="R3413" i="2" s="1"/>
  <c r="R3414" i="2" a="1"/>
  <c r="R3414" i="2" s="1"/>
  <c r="R3415" i="2" a="1"/>
  <c r="R3415" i="2"/>
  <c r="R3416" i="2" a="1"/>
  <c r="R3416" i="2" s="1"/>
  <c r="R3417" i="2" a="1"/>
  <c r="R3417" i="2" s="1"/>
  <c r="R3418" i="2" a="1"/>
  <c r="R3418" i="2" s="1"/>
  <c r="R3419" i="2" a="1"/>
  <c r="R3419" i="2" s="1"/>
  <c r="R3420" i="2" a="1"/>
  <c r="R3420" i="2" s="1"/>
  <c r="R3421" i="2" a="1"/>
  <c r="R3421" i="2" s="1"/>
  <c r="R3422" i="2" a="1"/>
  <c r="R3422" i="2" s="1"/>
  <c r="R3423" i="2" a="1"/>
  <c r="R3423" i="2" s="1"/>
  <c r="R3424" i="2" a="1"/>
  <c r="R3424" i="2" s="1"/>
  <c r="R3425" i="2" a="1"/>
  <c r="R3425" i="2"/>
  <c r="R3426" i="2" a="1"/>
  <c r="R3426" i="2" s="1"/>
  <c r="R3427" i="2" a="1"/>
  <c r="R3427" i="2" s="1"/>
  <c r="R3428" i="2" a="1"/>
  <c r="R3428" i="2" s="1"/>
  <c r="R3429" i="2" a="1"/>
  <c r="R3429" i="2" s="1"/>
  <c r="R3430" i="2" a="1"/>
  <c r="R3430" i="2"/>
  <c r="R3431" i="2" a="1"/>
  <c r="R3431" i="2" s="1"/>
  <c r="R3432" i="2" a="1"/>
  <c r="R3432" i="2" s="1"/>
  <c r="R3433" i="2" a="1"/>
  <c r="R3433" i="2" s="1"/>
  <c r="R3434" i="2" a="1"/>
  <c r="R3434" i="2" s="1"/>
  <c r="R3435" i="2" a="1"/>
  <c r="R3435" i="2" s="1"/>
  <c r="R3436" i="2" a="1"/>
  <c r="R3436" i="2" s="1"/>
  <c r="R3437" i="2" a="1"/>
  <c r="R3437" i="2" s="1"/>
  <c r="R3438" i="2" a="1"/>
  <c r="R3438" i="2" s="1"/>
  <c r="R3439" i="2" a="1"/>
  <c r="R3439" i="2" s="1"/>
  <c r="R3440" i="2" a="1"/>
  <c r="R3440" i="2" s="1"/>
  <c r="R3441" i="2" a="1"/>
  <c r="R3441" i="2" s="1"/>
  <c r="R3442" i="2" a="1"/>
  <c r="R3442" i="2" s="1"/>
  <c r="R3443" i="2" a="1"/>
  <c r="R3443" i="2" s="1"/>
  <c r="R3444" i="2" a="1"/>
  <c r="R3444" i="2" s="1"/>
  <c r="R3445" i="2" a="1"/>
  <c r="R3445" i="2" s="1"/>
  <c r="R3446" i="2" a="1"/>
  <c r="R3446" i="2" s="1"/>
  <c r="R3447" i="2" a="1"/>
  <c r="R3447" i="2"/>
  <c r="R3448" i="2" a="1"/>
  <c r="R3448" i="2" s="1"/>
  <c r="R3449" i="2" a="1"/>
  <c r="R3449" i="2" s="1"/>
  <c r="R3450" i="2" a="1"/>
  <c r="R3450" i="2" s="1"/>
  <c r="R3451" i="2" a="1"/>
  <c r="R3451" i="2" s="1"/>
  <c r="R3452" i="2" a="1"/>
  <c r="R3452" i="2" s="1"/>
  <c r="R3453" i="2" a="1"/>
  <c r="R3453" i="2" s="1"/>
  <c r="R3454" i="2" a="1"/>
  <c r="R3454" i="2" s="1"/>
  <c r="R3455" i="2" a="1"/>
  <c r="R3455" i="2" s="1"/>
  <c r="R3456" i="2" a="1"/>
  <c r="R3456" i="2" s="1"/>
  <c r="R3457" i="2" a="1"/>
  <c r="R3457" i="2" s="1"/>
  <c r="R3458" i="2" a="1"/>
  <c r="R3458" i="2" s="1"/>
  <c r="R3459" i="2" a="1"/>
  <c r="R3459" i="2" s="1"/>
  <c r="R3460" i="2" a="1"/>
  <c r="R3460" i="2" s="1"/>
  <c r="R3461" i="2" a="1"/>
  <c r="R3461" i="2" s="1"/>
  <c r="R3462" i="2" a="1"/>
  <c r="R3462" i="2" s="1"/>
  <c r="R3463" i="2" a="1"/>
  <c r="R3463" i="2" s="1"/>
  <c r="R3464" i="2" a="1"/>
  <c r="R3464" i="2" s="1"/>
  <c r="R3465" i="2" a="1"/>
  <c r="R3465" i="2" s="1"/>
  <c r="R3466" i="2" a="1"/>
  <c r="R3466" i="2" s="1"/>
  <c r="R3467" i="2" a="1"/>
  <c r="R3467" i="2" s="1"/>
  <c r="R3468" i="2" a="1"/>
  <c r="R3468" i="2" s="1"/>
  <c r="R3469" i="2" a="1"/>
  <c r="R3469" i="2" s="1"/>
  <c r="R3470" i="2" a="1"/>
  <c r="R3470" i="2" s="1"/>
  <c r="R3471" i="2" a="1"/>
  <c r="R3471" i="2" s="1"/>
  <c r="R3472" i="2" a="1"/>
  <c r="R3472" i="2" s="1"/>
  <c r="R3473" i="2" a="1"/>
  <c r="R3473" i="2" s="1"/>
  <c r="R3474" i="2" a="1"/>
  <c r="R3474" i="2" s="1"/>
  <c r="R3475" i="2" a="1"/>
  <c r="R3475" i="2" s="1"/>
  <c r="R3476" i="2" a="1"/>
  <c r="R3476" i="2" s="1"/>
  <c r="R3477" i="2" a="1"/>
  <c r="R3477" i="2" s="1"/>
  <c r="R3478" i="2" a="1"/>
  <c r="R3478" i="2"/>
  <c r="R3479" i="2" a="1"/>
  <c r="R3479" i="2" s="1"/>
  <c r="R3480" i="2" a="1"/>
  <c r="R3480" i="2" s="1"/>
  <c r="R3481" i="2" a="1"/>
  <c r="R3481" i="2" s="1"/>
  <c r="R3482" i="2" a="1"/>
  <c r="R3482" i="2" s="1"/>
  <c r="R3483" i="2" a="1"/>
  <c r="R3483" i="2" s="1"/>
  <c r="R3484" i="2" a="1"/>
  <c r="R3484" i="2" s="1"/>
  <c r="R3485" i="2" a="1"/>
  <c r="R3485" i="2" s="1"/>
  <c r="R3486" i="2" a="1"/>
  <c r="R3486" i="2" s="1"/>
  <c r="R3487" i="2" a="1"/>
  <c r="R3487" i="2" s="1"/>
  <c r="R3488" i="2" a="1"/>
  <c r="R3488" i="2" s="1"/>
  <c r="R3489" i="2" a="1"/>
  <c r="R3489" i="2" s="1"/>
  <c r="R3490" i="2" a="1"/>
  <c r="R3490" i="2" s="1"/>
  <c r="R3491" i="2" a="1"/>
  <c r="R3491" i="2" s="1"/>
  <c r="R3492" i="2" a="1"/>
  <c r="R3492" i="2" s="1"/>
  <c r="R3493" i="2" a="1"/>
  <c r="R3493" i="2" s="1"/>
  <c r="R3494" i="2" a="1"/>
  <c r="R3494" i="2" s="1"/>
  <c r="R3495" i="2" a="1"/>
  <c r="R3495" i="2" s="1"/>
  <c r="R3496" i="2" a="1"/>
  <c r="R3496" i="2" s="1"/>
  <c r="R3497" i="2" a="1"/>
  <c r="R3497" i="2" s="1"/>
  <c r="R3498" i="2" a="1"/>
  <c r="R3498" i="2" s="1"/>
  <c r="R3499" i="2" a="1"/>
  <c r="R3499" i="2" s="1"/>
  <c r="R3500" i="2" a="1"/>
  <c r="R3500" i="2" s="1"/>
  <c r="R3501" i="2" a="1"/>
  <c r="R3501" i="2" s="1"/>
  <c r="R3502" i="2" a="1"/>
  <c r="R3502" i="2" s="1"/>
  <c r="R3503" i="2" a="1"/>
  <c r="R3503" i="2" s="1"/>
  <c r="R3504" i="2" a="1"/>
  <c r="R3504" i="2" s="1"/>
  <c r="R3505" i="2" a="1"/>
  <c r="R3505" i="2" s="1"/>
  <c r="R3506" i="2" a="1"/>
  <c r="R3506" i="2" s="1"/>
  <c r="R3507" i="2" a="1"/>
  <c r="R3507" i="2" s="1"/>
  <c r="R3508" i="2" a="1"/>
  <c r="R3508" i="2" s="1"/>
  <c r="R3509" i="2" a="1"/>
  <c r="R3509" i="2" s="1"/>
  <c r="R3510" i="2" a="1"/>
  <c r="R3510" i="2" s="1"/>
  <c r="R3511" i="2" a="1"/>
  <c r="R3511" i="2" s="1"/>
  <c r="R3512" i="2" a="1"/>
  <c r="R3512" i="2" s="1"/>
  <c r="R3513" i="2" a="1"/>
  <c r="R3513" i="2" s="1"/>
  <c r="R3514" i="2" a="1"/>
  <c r="R3514" i="2" s="1"/>
  <c r="R3515" i="2" a="1"/>
  <c r="R3515" i="2" s="1"/>
  <c r="R3516" i="2" a="1"/>
  <c r="R3516" i="2" s="1"/>
  <c r="R3517" i="2" a="1"/>
  <c r="R3517" i="2"/>
  <c r="R3518" i="2" a="1"/>
  <c r="R3518" i="2" s="1"/>
  <c r="R3519" i="2" a="1"/>
  <c r="R3519" i="2" s="1"/>
  <c r="R3520" i="2" a="1"/>
  <c r="R3520" i="2" s="1"/>
  <c r="R3521" i="2" a="1"/>
  <c r="R3521" i="2" s="1"/>
  <c r="R3522" i="2" a="1"/>
  <c r="R3522" i="2" s="1"/>
  <c r="R3523" i="2" a="1"/>
  <c r="R3523" i="2" s="1"/>
  <c r="R3524" i="2" a="1"/>
  <c r="R3524" i="2" s="1"/>
  <c r="R3525" i="2" a="1"/>
  <c r="R3525" i="2" s="1"/>
  <c r="R3526" i="2" a="1"/>
  <c r="R3526" i="2" s="1"/>
  <c r="R3527" i="2" a="1"/>
  <c r="R3527" i="2" s="1"/>
  <c r="R3528" i="2" a="1"/>
  <c r="R3528" i="2" s="1"/>
  <c r="R3529" i="2" a="1"/>
  <c r="R3529" i="2" s="1"/>
  <c r="R3530" i="2" a="1"/>
  <c r="R3530" i="2" s="1"/>
  <c r="R3531" i="2" a="1"/>
  <c r="R3531" i="2" s="1"/>
  <c r="R3532" i="2" a="1"/>
  <c r="R3532" i="2" s="1"/>
  <c r="R3533" i="2" a="1"/>
  <c r="R3533" i="2" s="1"/>
  <c r="R3534" i="2" a="1"/>
  <c r="R3534" i="2" s="1"/>
  <c r="R3535" i="2" a="1"/>
  <c r="R3535" i="2"/>
  <c r="R3536" i="2" a="1"/>
  <c r="R3536" i="2" s="1"/>
  <c r="R3537" i="2" a="1"/>
  <c r="R3537" i="2" s="1"/>
  <c r="R3538" i="2" a="1"/>
  <c r="R3538" i="2" s="1"/>
  <c r="R3539" i="2" a="1"/>
  <c r="R3539" i="2" s="1"/>
  <c r="R3540" i="2" a="1"/>
  <c r="R3540" i="2" s="1"/>
  <c r="R3541" i="2" a="1"/>
  <c r="R3541" i="2" s="1"/>
  <c r="R3542" i="2" a="1"/>
  <c r="R3542" i="2" s="1"/>
  <c r="R3543" i="2" a="1"/>
  <c r="R3543" i="2"/>
  <c r="R3544" i="2" a="1"/>
  <c r="R3544" i="2" s="1"/>
  <c r="R3545" i="2" a="1"/>
  <c r="R3545" i="2" s="1"/>
  <c r="R3546" i="2" a="1"/>
  <c r="R3546" i="2" s="1"/>
  <c r="R3547" i="2" a="1"/>
  <c r="R3547" i="2" s="1"/>
  <c r="R3548" i="2" a="1"/>
  <c r="R3548" i="2" s="1"/>
  <c r="R3549" i="2" a="1"/>
  <c r="R3549" i="2" s="1"/>
  <c r="R3550" i="2" a="1"/>
  <c r="R3550" i="2" s="1"/>
  <c r="R3551" i="2" a="1"/>
  <c r="R3551" i="2" s="1"/>
  <c r="R3552" i="2" a="1"/>
  <c r="R3552" i="2" s="1"/>
  <c r="R3553" i="2" a="1"/>
  <c r="R3553" i="2" s="1"/>
  <c r="R3554" i="2" a="1"/>
  <c r="R3554" i="2" s="1"/>
  <c r="R3555" i="2" a="1"/>
  <c r="R3555" i="2" s="1"/>
  <c r="R3556" i="2" a="1"/>
  <c r="R3556" i="2" s="1"/>
  <c r="R3557" i="2" a="1"/>
  <c r="R3557" i="2" s="1"/>
  <c r="R3558" i="2" a="1"/>
  <c r="R3558" i="2"/>
  <c r="R3559" i="2" a="1"/>
  <c r="R3559" i="2" s="1"/>
  <c r="R3560" i="2" a="1"/>
  <c r="R3560" i="2" s="1"/>
  <c r="R3561" i="2" a="1"/>
  <c r="R3561" i="2" s="1"/>
  <c r="R3562" i="2" a="1"/>
  <c r="R3562" i="2" s="1"/>
  <c r="R3563" i="2" a="1"/>
  <c r="R3563" i="2" s="1"/>
  <c r="R3564" i="2" a="1"/>
  <c r="R3564" i="2" s="1"/>
  <c r="R3565" i="2" a="1"/>
  <c r="R3565" i="2" s="1"/>
  <c r="R3566" i="2" a="1"/>
  <c r="R3566" i="2" s="1"/>
  <c r="R3567" i="2" a="1"/>
  <c r="R3567" i="2" s="1"/>
  <c r="R3568" i="2" a="1"/>
  <c r="R3568" i="2" s="1"/>
  <c r="R3569" i="2" a="1"/>
  <c r="R3569" i="2" s="1"/>
  <c r="R3570" i="2" a="1"/>
  <c r="R3570" i="2" s="1"/>
  <c r="R3571" i="2" a="1"/>
  <c r="R3571" i="2" s="1"/>
  <c r="R3572" i="2" a="1"/>
  <c r="R3572" i="2" s="1"/>
  <c r="R3573" i="2" a="1"/>
  <c r="R3573" i="2" s="1"/>
  <c r="R3574" i="2" a="1"/>
  <c r="R3574" i="2" s="1"/>
  <c r="R3575" i="2" a="1"/>
  <c r="R3575" i="2" s="1"/>
  <c r="R3576" i="2" a="1"/>
  <c r="R3576" i="2" s="1"/>
  <c r="R3577" i="2" a="1"/>
  <c r="R3577" i="2" s="1"/>
  <c r="R3578" i="2" a="1"/>
  <c r="R3578" i="2" s="1"/>
  <c r="R3579" i="2" a="1"/>
  <c r="R3579" i="2" s="1"/>
  <c r="R3580" i="2" a="1"/>
  <c r="R3580" i="2" s="1"/>
  <c r="R3581" i="2" a="1"/>
  <c r="R3581" i="2" s="1"/>
  <c r="R3582" i="2" a="1"/>
  <c r="R3582" i="2" s="1"/>
  <c r="R3583" i="2" a="1"/>
  <c r="R3583" i="2" s="1"/>
  <c r="R3584" i="2" a="1"/>
  <c r="R3584" i="2" s="1"/>
  <c r="R3585" i="2" a="1"/>
  <c r="R3585" i="2" s="1"/>
  <c r="R3586" i="2" a="1"/>
  <c r="R3586" i="2" s="1"/>
  <c r="R3587" i="2" a="1"/>
  <c r="R3587" i="2" s="1"/>
  <c r="R3588" i="2" a="1"/>
  <c r="R3588" i="2" s="1"/>
  <c r="R3589" i="2" a="1"/>
  <c r="R3589" i="2" s="1"/>
  <c r="R3590" i="2" a="1"/>
  <c r="R3590" i="2" s="1"/>
  <c r="R3591" i="2" a="1"/>
  <c r="R3591" i="2" s="1"/>
  <c r="R3592" i="2" a="1"/>
  <c r="R3592" i="2" s="1"/>
  <c r="R3593" i="2" a="1"/>
  <c r="R3593" i="2" s="1"/>
  <c r="R3594" i="2" a="1"/>
  <c r="R3594" i="2" s="1"/>
  <c r="R3595" i="2" a="1"/>
  <c r="R3595" i="2" s="1"/>
  <c r="R3596" i="2" a="1"/>
  <c r="R3596" i="2" s="1"/>
  <c r="R3597" i="2" a="1"/>
  <c r="R3597" i="2" s="1"/>
  <c r="R3598" i="2" a="1"/>
  <c r="R3598" i="2" s="1"/>
  <c r="R3599" i="2" a="1"/>
  <c r="R3599" i="2" s="1"/>
  <c r="R3600" i="2" a="1"/>
  <c r="R3600" i="2" s="1"/>
  <c r="R3601" i="2" a="1"/>
  <c r="R3601" i="2" s="1"/>
  <c r="R3602" i="2" a="1"/>
  <c r="R3602" i="2" s="1"/>
  <c r="R3603" i="2" a="1"/>
  <c r="R3603" i="2" s="1"/>
  <c r="R3604" i="2" a="1"/>
  <c r="R3604" i="2" s="1"/>
  <c r="R3605" i="2" a="1"/>
  <c r="R3605" i="2" s="1"/>
  <c r="R3606" i="2" a="1"/>
  <c r="R3606" i="2" s="1"/>
  <c r="R3607" i="2" a="1"/>
  <c r="R3607" i="2" s="1"/>
  <c r="R3608" i="2" a="1"/>
  <c r="R3608" i="2" s="1"/>
  <c r="R3609" i="2" a="1"/>
  <c r="R3609" i="2" s="1"/>
  <c r="R3610" i="2" a="1"/>
  <c r="R3610" i="2" s="1"/>
  <c r="R3611" i="2" a="1"/>
  <c r="R3611" i="2" s="1"/>
  <c r="R3612" i="2" a="1"/>
  <c r="R3612" i="2" s="1"/>
  <c r="R3613" i="2" a="1"/>
  <c r="R3613" i="2" s="1"/>
  <c r="R3614" i="2" a="1"/>
  <c r="R3614" i="2" s="1"/>
  <c r="R3615" i="2" a="1"/>
  <c r="R3615" i="2" s="1"/>
  <c r="R3616" i="2" a="1"/>
  <c r="R3616" i="2" s="1"/>
  <c r="R3617" i="2" a="1"/>
  <c r="R3617" i="2"/>
  <c r="R3618" i="2" a="1"/>
  <c r="R3618" i="2" s="1"/>
  <c r="R3619" i="2" a="1"/>
  <c r="R3619" i="2" s="1"/>
  <c r="R3620" i="2" a="1"/>
  <c r="R3620" i="2" s="1"/>
  <c r="R3621" i="2" a="1"/>
  <c r="R3621" i="2" s="1"/>
  <c r="R3622" i="2" a="1"/>
  <c r="R3622" i="2" s="1"/>
  <c r="R3623" i="2" a="1"/>
  <c r="R3623" i="2" s="1"/>
  <c r="R3624" i="2" a="1"/>
  <c r="R3624" i="2" s="1"/>
  <c r="R3625" i="2" a="1"/>
  <c r="R3625" i="2" s="1"/>
  <c r="R3626" i="2" a="1"/>
  <c r="R3626" i="2" s="1"/>
  <c r="R3627" i="2" a="1"/>
  <c r="R3627" i="2" s="1"/>
  <c r="R3628" i="2" a="1"/>
  <c r="R3628" i="2" s="1"/>
  <c r="R3629" i="2" a="1"/>
  <c r="R3629" i="2" s="1"/>
  <c r="R3630" i="2" a="1"/>
  <c r="R3630" i="2" s="1"/>
  <c r="R3631" i="2" a="1"/>
  <c r="R3631" i="2" s="1"/>
  <c r="R3632" i="2" a="1"/>
  <c r="R3632" i="2" s="1"/>
  <c r="R3633" i="2" a="1"/>
  <c r="R3633" i="2" s="1"/>
  <c r="R3634" i="2" a="1"/>
  <c r="R3634" i="2" s="1"/>
  <c r="R3635" i="2" a="1"/>
  <c r="R3635" i="2" s="1"/>
  <c r="R3636" i="2" a="1"/>
  <c r="R3636" i="2" s="1"/>
  <c r="R3637" i="2" a="1"/>
  <c r="R3637" i="2" s="1"/>
  <c r="R3638" i="2" a="1"/>
  <c r="R3638" i="2" s="1"/>
  <c r="R3639" i="2" a="1"/>
  <c r="R3639" i="2" s="1"/>
  <c r="R3640" i="2" a="1"/>
  <c r="R3640" i="2" s="1"/>
  <c r="R3641" i="2" a="1"/>
  <c r="R3641" i="2" s="1"/>
  <c r="R3642" i="2" a="1"/>
  <c r="R3642" i="2" s="1"/>
  <c r="R3643" i="2" a="1"/>
  <c r="R3643" i="2" s="1"/>
  <c r="R3644" i="2" a="1"/>
  <c r="R3644" i="2" s="1"/>
  <c r="R3645" i="2" a="1"/>
  <c r="R3645" i="2" s="1"/>
  <c r="R3646" i="2" a="1"/>
  <c r="R3646" i="2" s="1"/>
  <c r="R3647" i="2" a="1"/>
  <c r="R3647" i="2" s="1"/>
  <c r="R3648" i="2" a="1"/>
  <c r="R3648" i="2" s="1"/>
  <c r="R3649" i="2" a="1"/>
  <c r="R3649" i="2"/>
  <c r="R3650" i="2" a="1"/>
  <c r="R3650" i="2" s="1"/>
  <c r="R3651" i="2" a="1"/>
  <c r="R3651" i="2" s="1"/>
  <c r="R3652" i="2" a="1"/>
  <c r="R3652" i="2" s="1"/>
  <c r="R3653" i="2" a="1"/>
  <c r="R3653" i="2" s="1"/>
  <c r="R3654" i="2" a="1"/>
  <c r="R3654" i="2" s="1"/>
  <c r="R3655" i="2" a="1"/>
  <c r="R3655" i="2" s="1"/>
  <c r="R3656" i="2" a="1"/>
  <c r="R3656" i="2" s="1"/>
  <c r="R3657" i="2" a="1"/>
  <c r="R3657" i="2" s="1"/>
  <c r="R3658" i="2" a="1"/>
  <c r="R3658" i="2" s="1"/>
  <c r="R3659" i="2" a="1"/>
  <c r="R3659" i="2" s="1"/>
  <c r="R3660" i="2" a="1"/>
  <c r="R3660" i="2" s="1"/>
  <c r="R3661" i="2" a="1"/>
  <c r="R3661" i="2" s="1"/>
  <c r="R3662" i="2" a="1"/>
  <c r="R3662" i="2" s="1"/>
  <c r="R3663" i="2" a="1"/>
  <c r="R3663" i="2" s="1"/>
  <c r="R3664" i="2" a="1"/>
  <c r="R3664" i="2" s="1"/>
  <c r="R3665" i="2" a="1"/>
  <c r="R3665" i="2" s="1"/>
  <c r="R3666" i="2" a="1"/>
  <c r="R3666" i="2" s="1"/>
  <c r="R3667" i="2" a="1"/>
  <c r="R3667" i="2" s="1"/>
  <c r="R3668" i="2" a="1"/>
  <c r="R3668" i="2" s="1"/>
  <c r="R3669" i="2" a="1"/>
  <c r="R3669" i="2" s="1"/>
  <c r="R3670" i="2" a="1"/>
  <c r="R3670" i="2" s="1"/>
  <c r="R3671" i="2" a="1"/>
  <c r="R3671" i="2" s="1"/>
  <c r="R3672" i="2" a="1"/>
  <c r="R3672" i="2" s="1"/>
  <c r="R3673" i="2" a="1"/>
  <c r="R3673" i="2" s="1"/>
  <c r="R3674" i="2" a="1"/>
  <c r="R3674" i="2" s="1"/>
  <c r="R3675" i="2" a="1"/>
  <c r="R3675" i="2" s="1"/>
  <c r="R3676" i="2" a="1"/>
  <c r="R3676" i="2" s="1"/>
  <c r="R3677" i="2" a="1"/>
  <c r="R3677" i="2" s="1"/>
  <c r="R3678" i="2" a="1"/>
  <c r="R3678" i="2" s="1"/>
  <c r="R3679" i="2" a="1"/>
  <c r="R3679" i="2" s="1"/>
  <c r="R3680" i="2" a="1"/>
  <c r="R3680" i="2" s="1"/>
  <c r="R3681" i="2" a="1"/>
  <c r="R3681" i="2" s="1"/>
  <c r="R3682" i="2" a="1"/>
  <c r="R3682" i="2" s="1"/>
  <c r="R3683" i="2" a="1"/>
  <c r="R3683" i="2" s="1"/>
  <c r="R3684" i="2" a="1"/>
  <c r="R3684" i="2" s="1"/>
  <c r="R3685" i="2" a="1"/>
  <c r="R3685" i="2" s="1"/>
  <c r="R3686" i="2" a="1"/>
  <c r="R3686" i="2" s="1"/>
  <c r="R3687" i="2" a="1"/>
  <c r="R3687" i="2" s="1"/>
  <c r="R3688" i="2" a="1"/>
  <c r="R3688" i="2" s="1"/>
  <c r="R3689" i="2" a="1"/>
  <c r="R3689" i="2" s="1"/>
  <c r="R3690" i="2" a="1"/>
  <c r="R3690" i="2" s="1"/>
  <c r="R3691" i="2" a="1"/>
  <c r="R3691" i="2" s="1"/>
  <c r="R3692" i="2" a="1"/>
  <c r="R3692" i="2" s="1"/>
  <c r="R3693" i="2" a="1"/>
  <c r="R3693" i="2" s="1"/>
  <c r="R3694" i="2" a="1"/>
  <c r="R3694" i="2" s="1"/>
  <c r="R3695" i="2" a="1"/>
  <c r="R3695" i="2" s="1"/>
  <c r="R3696" i="2" a="1"/>
  <c r="R3696" i="2" s="1"/>
  <c r="R3697" i="2" a="1"/>
  <c r="R3697" i="2" s="1"/>
  <c r="R3698" i="2" a="1"/>
  <c r="R3698" i="2" s="1"/>
  <c r="R3699" i="2" a="1"/>
  <c r="R3699" i="2" s="1"/>
  <c r="R3700" i="2" a="1"/>
  <c r="R3700" i="2" s="1"/>
  <c r="R3701" i="2" a="1"/>
  <c r="R3701" i="2" s="1"/>
  <c r="R3702" i="2" a="1"/>
  <c r="R3702" i="2"/>
  <c r="R3703" i="2" a="1"/>
  <c r="R3703" i="2" s="1"/>
  <c r="R3704" i="2" a="1"/>
  <c r="R3704" i="2" s="1"/>
  <c r="R3705" i="2" a="1"/>
  <c r="R3705" i="2" s="1"/>
  <c r="R3706" i="2" a="1"/>
  <c r="R3706" i="2" s="1"/>
  <c r="R3707" i="2" a="1"/>
  <c r="R3707" i="2" s="1"/>
  <c r="R3708" i="2" a="1"/>
  <c r="R3708" i="2" s="1"/>
  <c r="R3709" i="2" a="1"/>
  <c r="R3709" i="2" s="1"/>
  <c r="R3710" i="2" a="1"/>
  <c r="R3710" i="2" s="1"/>
  <c r="R3711" i="2" a="1"/>
  <c r="R3711" i="2" s="1"/>
  <c r="R3712" i="2" a="1"/>
  <c r="R3712" i="2" s="1"/>
  <c r="R3713" i="2" a="1"/>
  <c r="R3713" i="2" s="1"/>
  <c r="R3714" i="2" a="1"/>
  <c r="R3714" i="2" s="1"/>
  <c r="R3715" i="2" a="1"/>
  <c r="R3715" i="2" s="1"/>
  <c r="R3716" i="2" a="1"/>
  <c r="R3716" i="2" s="1"/>
  <c r="R3717" i="2" a="1"/>
  <c r="R3717" i="2" s="1"/>
  <c r="R3718" i="2" a="1"/>
  <c r="R3718" i="2" s="1"/>
  <c r="R3719" i="2" a="1"/>
  <c r="R3719" i="2" s="1"/>
  <c r="R3720" i="2" a="1"/>
  <c r="R3720" i="2"/>
  <c r="R3721" i="2" a="1"/>
  <c r="R3721" i="2" s="1"/>
  <c r="R3722" i="2" a="1"/>
  <c r="R3722" i="2" s="1"/>
  <c r="R3723" i="2" a="1"/>
  <c r="R3723" i="2" s="1"/>
  <c r="R3724" i="2" a="1"/>
  <c r="R3724" i="2"/>
  <c r="R3725" i="2" a="1"/>
  <c r="R3725" i="2" s="1"/>
  <c r="R3726" i="2" a="1"/>
  <c r="R3726" i="2" s="1"/>
  <c r="R3727" i="2" a="1"/>
  <c r="R3727" i="2" s="1"/>
  <c r="R3728" i="2" a="1"/>
  <c r="R3728" i="2" s="1"/>
  <c r="R3729" i="2" a="1"/>
  <c r="R3729" i="2" s="1"/>
  <c r="R3730" i="2" a="1"/>
  <c r="R3730" i="2" s="1"/>
  <c r="R3731" i="2" a="1"/>
  <c r="R3731" i="2"/>
  <c r="R3732" i="2" a="1"/>
  <c r="R3732" i="2" s="1"/>
  <c r="R3733" i="2" a="1"/>
  <c r="R3733" i="2" s="1"/>
  <c r="R3734" i="2" a="1"/>
  <c r="R3734" i="2"/>
  <c r="R3735" i="2" a="1"/>
  <c r="R3735" i="2" s="1"/>
  <c r="R3736" i="2" a="1"/>
  <c r="R3736" i="2" s="1"/>
  <c r="R3737" i="2" a="1"/>
  <c r="R3737" i="2" s="1"/>
  <c r="R3738" i="2" a="1"/>
  <c r="R3738" i="2" s="1"/>
  <c r="R3739" i="2" a="1"/>
  <c r="R3739" i="2" s="1"/>
  <c r="R3740" i="2" a="1"/>
  <c r="R3740" i="2" s="1"/>
  <c r="R3741" i="2" a="1"/>
  <c r="R3741" i="2" s="1"/>
  <c r="R3742" i="2" a="1"/>
  <c r="R3742" i="2" s="1"/>
  <c r="R3743" i="2" a="1"/>
  <c r="R3743" i="2"/>
  <c r="R3744" i="2" a="1"/>
  <c r="R3744" i="2" s="1"/>
  <c r="R3745" i="2" a="1"/>
  <c r="R3745" i="2" s="1"/>
  <c r="R3746" i="2" a="1"/>
  <c r="R3746" i="2" s="1"/>
  <c r="R3747" i="2" a="1"/>
  <c r="R3747" i="2" s="1"/>
  <c r="R3748" i="2" a="1"/>
  <c r="R3748" i="2" s="1"/>
  <c r="R3749" i="2" a="1"/>
  <c r="R3749" i="2" s="1"/>
  <c r="R3750" i="2" a="1"/>
  <c r="R3750" i="2" s="1"/>
  <c r="R3751" i="2" a="1"/>
  <c r="R3751" i="2" s="1"/>
  <c r="R3752" i="2" a="1"/>
  <c r="R3752" i="2" s="1"/>
  <c r="R3753" i="2" a="1"/>
  <c r="R3753" i="2" s="1"/>
  <c r="R3754" i="2" a="1"/>
  <c r="R3754" i="2" s="1"/>
  <c r="R3755" i="2" a="1"/>
  <c r="R3755" i="2" s="1"/>
  <c r="R3756" i="2" a="1"/>
  <c r="R3756" i="2" s="1"/>
  <c r="R3757" i="2" a="1"/>
  <c r="R3757" i="2" s="1"/>
  <c r="R3758" i="2" a="1"/>
  <c r="R3758" i="2" s="1"/>
  <c r="R3759" i="2" a="1"/>
  <c r="R3759" i="2"/>
  <c r="R3760" i="2" a="1"/>
  <c r="R3760" i="2" s="1"/>
  <c r="R3761" i="2" a="1"/>
  <c r="R3761" i="2" s="1"/>
  <c r="R3762" i="2" a="1"/>
  <c r="R3762" i="2" s="1"/>
  <c r="R3763" i="2" a="1"/>
  <c r="R3763" i="2" s="1"/>
  <c r="R3764" i="2" a="1"/>
  <c r="R3764" i="2" s="1"/>
  <c r="R3765" i="2" a="1"/>
  <c r="R3765" i="2" s="1"/>
  <c r="R3766" i="2" a="1"/>
  <c r="R3766" i="2" s="1"/>
  <c r="R3767" i="2" a="1"/>
  <c r="R3767" i="2" s="1"/>
  <c r="R3768" i="2" a="1"/>
  <c r="R3768" i="2" s="1"/>
  <c r="R3769" i="2" a="1"/>
  <c r="R3769" i="2" s="1"/>
  <c r="R3770" i="2" a="1"/>
  <c r="R3770" i="2" s="1"/>
  <c r="R3771" i="2" a="1"/>
  <c r="R3771" i="2"/>
  <c r="R3772" i="2" a="1"/>
  <c r="R3772" i="2" s="1"/>
  <c r="R3773" i="2" a="1"/>
  <c r="R3773" i="2" s="1"/>
  <c r="R3774" i="2" a="1"/>
  <c r="R3774" i="2" s="1"/>
  <c r="R3775" i="2" a="1"/>
  <c r="R3775" i="2" s="1"/>
  <c r="R3776" i="2" a="1"/>
  <c r="R3776" i="2"/>
  <c r="R3777" i="2" a="1"/>
  <c r="R3777" i="2" s="1"/>
  <c r="R3778" i="2" a="1"/>
  <c r="R3778" i="2" s="1"/>
  <c r="R3779" i="2" a="1"/>
  <c r="R3779" i="2" s="1"/>
  <c r="R3780" i="2" a="1"/>
  <c r="R3780" i="2" s="1"/>
  <c r="R3781" i="2" a="1"/>
  <c r="R3781" i="2" s="1"/>
  <c r="R3782" i="2" a="1"/>
  <c r="R3782" i="2" s="1"/>
  <c r="R3783" i="2" a="1"/>
  <c r="R3783" i="2" s="1"/>
  <c r="R3784" i="2" a="1"/>
  <c r="R3784" i="2" s="1"/>
  <c r="R3785" i="2" a="1"/>
  <c r="R3785" i="2" s="1"/>
  <c r="R3786" i="2" a="1"/>
  <c r="R3786" i="2" s="1"/>
  <c r="R3787" i="2" a="1"/>
  <c r="R3787" i="2" s="1"/>
  <c r="R3788" i="2" a="1"/>
  <c r="R3788" i="2" s="1"/>
  <c r="R3789" i="2" a="1"/>
  <c r="R3789" i="2" s="1"/>
  <c r="R3790" i="2" a="1"/>
  <c r="R3790" i="2" s="1"/>
  <c r="R3791" i="2" a="1"/>
  <c r="R3791" i="2" s="1"/>
  <c r="R3792" i="2" a="1"/>
  <c r="R3792" i="2" s="1"/>
  <c r="R3793" i="2" a="1"/>
  <c r="R3793" i="2" s="1"/>
  <c r="R3794" i="2" a="1"/>
  <c r="R3794" i="2" s="1"/>
  <c r="R3795" i="2" a="1"/>
  <c r="R3795" i="2" s="1"/>
  <c r="R3796" i="2" a="1"/>
  <c r="R3796" i="2" s="1"/>
  <c r="R3797" i="2" a="1"/>
  <c r="R3797" i="2" s="1"/>
  <c r="R3798" i="2" a="1"/>
  <c r="R3798" i="2" s="1"/>
  <c r="R3799" i="2" a="1"/>
  <c r="R3799" i="2" s="1"/>
  <c r="R3800" i="2" a="1"/>
  <c r="R3800" i="2" s="1"/>
  <c r="R3801" i="2" a="1"/>
  <c r="R3801" i="2"/>
  <c r="R3802" i="2" a="1"/>
  <c r="R3802" i="2" s="1"/>
  <c r="R3803" i="2" a="1"/>
  <c r="R3803" i="2" s="1"/>
  <c r="R3804" i="2" a="1"/>
  <c r="R3804" i="2" s="1"/>
  <c r="R3805" i="2" a="1"/>
  <c r="R3805" i="2" s="1"/>
  <c r="R3806" i="2" a="1"/>
  <c r="R3806" i="2" s="1"/>
  <c r="R3807" i="2" a="1"/>
  <c r="R3807" i="2" s="1"/>
  <c r="R3808" i="2" a="1"/>
  <c r="R3808" i="2" s="1"/>
  <c r="R3809" i="2" a="1"/>
  <c r="R3809" i="2" s="1"/>
  <c r="R3810" i="2" a="1"/>
  <c r="R3810" i="2" s="1"/>
  <c r="R3811" i="2" a="1"/>
  <c r="R3811" i="2" s="1"/>
  <c r="R3812" i="2" a="1"/>
  <c r="R3812" i="2" s="1"/>
  <c r="R3813" i="2" a="1"/>
  <c r="R3813" i="2" s="1"/>
  <c r="R3814" i="2" a="1"/>
  <c r="R3814" i="2"/>
  <c r="R3815" i="2" a="1"/>
  <c r="R3815" i="2" s="1"/>
  <c r="R3816" i="2" a="1"/>
  <c r="R3816" i="2" s="1"/>
  <c r="R3817" i="2" a="1"/>
  <c r="R3817" i="2" s="1"/>
  <c r="R3818" i="2" a="1"/>
  <c r="R3818" i="2" s="1"/>
  <c r="R3819" i="2" a="1"/>
  <c r="R3819" i="2" s="1"/>
  <c r="R3820" i="2" a="1"/>
  <c r="R3820" i="2" s="1"/>
  <c r="R3821" i="2" a="1"/>
  <c r="R3821" i="2" s="1"/>
  <c r="R3822" i="2" a="1"/>
  <c r="R3822" i="2" s="1"/>
  <c r="R3823" i="2" a="1"/>
  <c r="R3823" i="2" s="1"/>
  <c r="R3824" i="2" a="1"/>
  <c r="R3824" i="2" s="1"/>
  <c r="R3825" i="2" a="1"/>
  <c r="R3825" i="2" s="1"/>
  <c r="R3826" i="2" a="1"/>
  <c r="R3826" i="2" s="1"/>
  <c r="R3827" i="2" a="1"/>
  <c r="R3827" i="2" s="1"/>
  <c r="R3828" i="2" a="1"/>
  <c r="R3828" i="2" s="1"/>
  <c r="R3829" i="2" a="1"/>
  <c r="R3829" i="2" s="1"/>
  <c r="R3830" i="2" a="1"/>
  <c r="R3830" i="2" s="1"/>
  <c r="R3831" i="2" a="1"/>
  <c r="R3831" i="2" s="1"/>
  <c r="R3832" i="2" a="1"/>
  <c r="R3832" i="2" s="1"/>
  <c r="R3833" i="2" a="1"/>
  <c r="R3833" i="2" s="1"/>
  <c r="R3834" i="2" a="1"/>
  <c r="R3834" i="2" s="1"/>
  <c r="R3835" i="2" a="1"/>
  <c r="R3835" i="2" s="1"/>
  <c r="R3836" i="2" a="1"/>
  <c r="R3836" i="2" s="1"/>
  <c r="R3837" i="2" a="1"/>
  <c r="R3837" i="2" s="1"/>
  <c r="R3838" i="2" a="1"/>
  <c r="R3838" i="2" s="1"/>
  <c r="R3839" i="2" a="1"/>
  <c r="R3839" i="2" s="1"/>
  <c r="R3840" i="2" a="1"/>
  <c r="R3840" i="2" s="1"/>
  <c r="R3841" i="2" a="1"/>
  <c r="R3841" i="2" s="1"/>
  <c r="R3842" i="2" a="1"/>
  <c r="R3842" i="2" s="1"/>
  <c r="R3843" i="2" a="1"/>
  <c r="R3843" i="2" s="1"/>
  <c r="R3844" i="2" a="1"/>
  <c r="R3844" i="2" s="1"/>
  <c r="R3845" i="2" a="1"/>
  <c r="R3845" i="2" s="1"/>
  <c r="R3846" i="2" a="1"/>
  <c r="R3846" i="2" s="1"/>
  <c r="R3847" i="2" a="1"/>
  <c r="R3847" i="2" s="1"/>
  <c r="R3848" i="2" a="1"/>
  <c r="R3848" i="2" s="1"/>
  <c r="R3849" i="2" a="1"/>
  <c r="R3849" i="2" s="1"/>
  <c r="R3850" i="2" a="1"/>
  <c r="R3850" i="2" s="1"/>
  <c r="R3851" i="2" a="1"/>
  <c r="R3851" i="2" s="1"/>
  <c r="R3852" i="2" a="1"/>
  <c r="R3852" i="2" s="1"/>
  <c r="R3853" i="2" a="1"/>
  <c r="R3853" i="2" s="1"/>
  <c r="R3854" i="2" a="1"/>
  <c r="R3854" i="2" s="1"/>
  <c r="R3855" i="2" a="1"/>
  <c r="R3855" i="2" s="1"/>
  <c r="R3856" i="2" a="1"/>
  <c r="R3856" i="2" s="1"/>
  <c r="R3857" i="2" a="1"/>
  <c r="R3857" i="2" s="1"/>
  <c r="R3858" i="2" a="1"/>
  <c r="R3858" i="2" s="1"/>
  <c r="R3859" i="2" a="1"/>
  <c r="R3859" i="2" s="1"/>
  <c r="R3860" i="2" a="1"/>
  <c r="R3860" i="2" s="1"/>
  <c r="R3861" i="2" a="1"/>
  <c r="R3861" i="2" s="1"/>
  <c r="R3862" i="2" a="1"/>
  <c r="R3862" i="2" s="1"/>
  <c r="R3863" i="2" a="1"/>
  <c r="R3863" i="2" s="1"/>
  <c r="R3864" i="2" a="1"/>
  <c r="R3864" i="2" s="1"/>
  <c r="R3865" i="2" a="1"/>
  <c r="R3865" i="2" s="1"/>
  <c r="R3866" i="2" a="1"/>
  <c r="R3866" i="2" s="1"/>
  <c r="R3867" i="2" a="1"/>
  <c r="R3867" i="2" s="1"/>
  <c r="R3868" i="2" a="1"/>
  <c r="R3868" i="2" s="1"/>
  <c r="R3869" i="2" a="1"/>
  <c r="R3869" i="2" s="1"/>
  <c r="R3870" i="2" a="1"/>
  <c r="R3870" i="2" s="1"/>
  <c r="R3871" i="2" a="1"/>
  <c r="R3871" i="2" s="1"/>
  <c r="R3872" i="2" a="1"/>
  <c r="R3872" i="2" s="1"/>
  <c r="R3873" i="2" a="1"/>
  <c r="R3873" i="2" s="1"/>
  <c r="R3874" i="2" a="1"/>
  <c r="R3874" i="2"/>
  <c r="R3875" i="2" a="1"/>
  <c r="R3875" i="2" s="1"/>
  <c r="R3876" i="2" a="1"/>
  <c r="R3876" i="2" s="1"/>
  <c r="R3877" i="2" a="1"/>
  <c r="R3877" i="2" s="1"/>
  <c r="R3878" i="2" a="1"/>
  <c r="R3878" i="2" s="1"/>
  <c r="R3879" i="2" a="1"/>
  <c r="R3879" i="2" s="1"/>
  <c r="R3880" i="2" a="1"/>
  <c r="R3880" i="2" s="1"/>
  <c r="R3881" i="2" a="1"/>
  <c r="R3881" i="2" s="1"/>
  <c r="R3882" i="2" a="1"/>
  <c r="R3882" i="2" s="1"/>
  <c r="R3883" i="2" a="1"/>
  <c r="R3883" i="2" s="1"/>
  <c r="R3884" i="2" a="1"/>
  <c r="R3884" i="2" s="1"/>
  <c r="R3885" i="2" a="1"/>
  <c r="R3885" i="2" s="1"/>
  <c r="R3886" i="2" a="1"/>
  <c r="R3886" i="2" s="1"/>
  <c r="R3887" i="2" a="1"/>
  <c r="R3887" i="2" s="1"/>
  <c r="R3888" i="2" a="1"/>
  <c r="R3888" i="2"/>
  <c r="R3889" i="2" a="1"/>
  <c r="R3889" i="2" s="1"/>
  <c r="R3890" i="2" a="1"/>
  <c r="R3890" i="2" s="1"/>
  <c r="R3891" i="2" a="1"/>
  <c r="R3891" i="2" s="1"/>
  <c r="R3892" i="2" a="1"/>
  <c r="R3892" i="2" s="1"/>
  <c r="R3893" i="2" a="1"/>
  <c r="R3893" i="2" s="1"/>
  <c r="R3894" i="2" a="1"/>
  <c r="R3894" i="2" s="1"/>
  <c r="R3895" i="2" a="1"/>
  <c r="R3895" i="2" s="1"/>
  <c r="R3896" i="2" a="1"/>
  <c r="R3896" i="2" s="1"/>
  <c r="R3897" i="2" a="1"/>
  <c r="R3897" i="2" s="1"/>
  <c r="R3898" i="2" a="1"/>
  <c r="R3898" i="2" s="1"/>
  <c r="R3899" i="2" a="1"/>
  <c r="R3899" i="2" s="1"/>
  <c r="R3900" i="2" a="1"/>
  <c r="R3900" i="2" s="1"/>
  <c r="R3901" i="2" a="1"/>
  <c r="R3901" i="2" s="1"/>
  <c r="R3902" i="2" a="1"/>
  <c r="R3902" i="2" s="1"/>
  <c r="R3903" i="2" a="1"/>
  <c r="R3903" i="2" s="1"/>
  <c r="R3904" i="2" a="1"/>
  <c r="R3904" i="2" s="1"/>
  <c r="R3905" i="2" a="1"/>
  <c r="R3905" i="2" s="1"/>
  <c r="R3906" i="2" a="1"/>
  <c r="R3906" i="2" s="1"/>
  <c r="R3907" i="2" a="1"/>
  <c r="R3907" i="2" s="1"/>
  <c r="R3908" i="2" a="1"/>
  <c r="R3908" i="2" s="1"/>
  <c r="R3909" i="2" a="1"/>
  <c r="R3909" i="2" s="1"/>
  <c r="R3910" i="2" a="1"/>
  <c r="R3910" i="2" s="1"/>
  <c r="R3911" i="2" a="1"/>
  <c r="R3911" i="2" s="1"/>
  <c r="R3912" i="2" a="1"/>
  <c r="R3912" i="2" s="1"/>
  <c r="R3913" i="2" a="1"/>
  <c r="R3913" i="2" s="1"/>
  <c r="R3914" i="2" a="1"/>
  <c r="R3914" i="2" s="1"/>
  <c r="R3915" i="2" a="1"/>
  <c r="R3915" i="2" s="1"/>
  <c r="R3916" i="2" a="1"/>
  <c r="R3916" i="2" s="1"/>
  <c r="R3917" i="2" a="1"/>
  <c r="R3917" i="2" s="1"/>
  <c r="R3918" i="2" a="1"/>
  <c r="R3918" i="2" s="1"/>
  <c r="R3919" i="2" a="1"/>
  <c r="R3919" i="2" s="1"/>
  <c r="R3920" i="2" a="1"/>
  <c r="R3920" i="2" s="1"/>
  <c r="R3921" i="2" a="1"/>
  <c r="R3921" i="2" s="1"/>
  <c r="R3922" i="2" a="1"/>
  <c r="R3922" i="2" s="1"/>
  <c r="R3923" i="2" a="1"/>
  <c r="R3923" i="2" s="1"/>
  <c r="R3924" i="2" a="1"/>
  <c r="R3924" i="2" s="1"/>
  <c r="R3925" i="2" a="1"/>
  <c r="R3925" i="2" s="1"/>
  <c r="R3926" i="2" a="1"/>
  <c r="R3926" i="2"/>
  <c r="R3927" i="2" a="1"/>
  <c r="R3927" i="2" s="1"/>
  <c r="R3928" i="2" a="1"/>
  <c r="R3928" i="2" s="1"/>
  <c r="R3929" i="2" a="1"/>
  <c r="R3929" i="2" s="1"/>
  <c r="R3930" i="2" a="1"/>
  <c r="R3930" i="2" s="1"/>
  <c r="R3931" i="2" a="1"/>
  <c r="R3931" i="2" s="1"/>
  <c r="R3932" i="2" a="1"/>
  <c r="R3932" i="2" s="1"/>
  <c r="R3933" i="2" a="1"/>
  <c r="R3933" i="2" s="1"/>
  <c r="R3934" i="2" a="1"/>
  <c r="R3934" i="2"/>
  <c r="R3935" i="2" a="1"/>
  <c r="R3935" i="2" s="1"/>
  <c r="R3936" i="2" a="1"/>
  <c r="R3936" i="2" s="1"/>
  <c r="R3937" i="2" a="1"/>
  <c r="R3937" i="2" s="1"/>
  <c r="R3938" i="2" a="1"/>
  <c r="R3938" i="2" s="1"/>
  <c r="R3939" i="2" a="1"/>
  <c r="R3939" i="2" s="1"/>
  <c r="R3940" i="2" a="1"/>
  <c r="R3940" i="2" s="1"/>
  <c r="R3941" i="2" a="1"/>
  <c r="R3941" i="2" s="1"/>
  <c r="R3942" i="2" a="1"/>
  <c r="R3942" i="2" s="1"/>
  <c r="R3943" i="2" a="1"/>
  <c r="R3943" i="2" s="1"/>
  <c r="R3944" i="2" a="1"/>
  <c r="R3944" i="2" s="1"/>
  <c r="R3945" i="2" a="1"/>
  <c r="R3945" i="2" s="1"/>
  <c r="R3946" i="2" a="1"/>
  <c r="R3946" i="2" s="1"/>
  <c r="R3947" i="2" a="1"/>
  <c r="R3947" i="2" s="1"/>
  <c r="R3948" i="2" a="1"/>
  <c r="R3948" i="2" s="1"/>
  <c r="R3949" i="2" a="1"/>
  <c r="R3949" i="2" s="1"/>
  <c r="R3950" i="2" a="1"/>
  <c r="R3950" i="2" s="1"/>
  <c r="R3951" i="2" a="1"/>
  <c r="R3951" i="2" s="1"/>
  <c r="R3952" i="2" a="1"/>
  <c r="R3952" i="2" s="1"/>
  <c r="R3953" i="2" a="1"/>
  <c r="R3953" i="2" s="1"/>
  <c r="R3954" i="2" a="1"/>
  <c r="R3954" i="2" s="1"/>
  <c r="R3955" i="2" a="1"/>
  <c r="R3955" i="2" s="1"/>
  <c r="R3956" i="2" a="1"/>
  <c r="R3956" i="2" s="1"/>
  <c r="R3957" i="2" a="1"/>
  <c r="R3957" i="2" s="1"/>
  <c r="R3958" i="2" a="1"/>
  <c r="R3958" i="2" s="1"/>
  <c r="R3959" i="2" a="1"/>
  <c r="R3959" i="2" s="1"/>
  <c r="R3960" i="2" a="1"/>
  <c r="R3960" i="2" s="1"/>
  <c r="R3961" i="2" a="1"/>
  <c r="R3961" i="2" s="1"/>
  <c r="R3962" i="2" a="1"/>
  <c r="R3962" i="2" s="1"/>
  <c r="R3963" i="2" a="1"/>
  <c r="R3963" i="2" s="1"/>
  <c r="R3964" i="2" a="1"/>
  <c r="R3964" i="2" s="1"/>
  <c r="R3965" i="2" a="1"/>
  <c r="R3965" i="2" s="1"/>
  <c r="R3966" i="2" a="1"/>
  <c r="R3966" i="2"/>
  <c r="R3967" i="2" a="1"/>
  <c r="R3967" i="2" s="1"/>
  <c r="R3968" i="2" a="1"/>
  <c r="R3968" i="2" s="1"/>
  <c r="R3969" i="2" a="1"/>
  <c r="R3969" i="2" s="1"/>
  <c r="R3970" i="2" a="1"/>
  <c r="R3970" i="2" s="1"/>
  <c r="R3971" i="2" a="1"/>
  <c r="R3971" i="2" s="1"/>
  <c r="R3972" i="2" a="1"/>
  <c r="R3972" i="2" s="1"/>
  <c r="R3973" i="2" a="1"/>
  <c r="R3973" i="2" s="1"/>
  <c r="R3974" i="2" a="1"/>
  <c r="R3974" i="2" s="1"/>
  <c r="R3975" i="2" a="1"/>
  <c r="R3975" i="2" s="1"/>
  <c r="R3976" i="2" a="1"/>
  <c r="R3976" i="2" s="1"/>
  <c r="R3977" i="2" a="1"/>
  <c r="R3977" i="2" s="1"/>
  <c r="R3978" i="2" a="1"/>
  <c r="R3978" i="2" s="1"/>
  <c r="R3979" i="2" a="1"/>
  <c r="R3979" i="2" s="1"/>
  <c r="R3980" i="2" a="1"/>
  <c r="R3980" i="2" s="1"/>
  <c r="R3981" i="2" a="1"/>
  <c r="R3981" i="2" s="1"/>
  <c r="R3982" i="2" a="1"/>
  <c r="R3982" i="2" s="1"/>
  <c r="R3983" i="2" a="1"/>
  <c r="R3983" i="2" s="1"/>
  <c r="R3984" i="2" a="1"/>
  <c r="R3984" i="2" s="1"/>
  <c r="R3985" i="2" a="1"/>
  <c r="R3985" i="2" s="1"/>
  <c r="R3986" i="2" a="1"/>
  <c r="R3986" i="2" s="1"/>
  <c r="R3987" i="2" a="1"/>
  <c r="R3987" i="2" s="1"/>
  <c r="R3988" i="2" a="1"/>
  <c r="R3988" i="2" s="1"/>
  <c r="R3989" i="2" a="1"/>
  <c r="R3989" i="2" s="1"/>
  <c r="R3990" i="2" a="1"/>
  <c r="R3990" i="2" s="1"/>
  <c r="R3991" i="2" a="1"/>
  <c r="R3991" i="2" s="1"/>
  <c r="R3992" i="2" a="1"/>
  <c r="R3992" i="2" s="1"/>
  <c r="R3993" i="2" a="1"/>
  <c r="R3993" i="2" s="1"/>
  <c r="R3994" i="2" a="1"/>
  <c r="R3994" i="2"/>
  <c r="R3995" i="2" a="1"/>
  <c r="R3995" i="2" s="1"/>
  <c r="R3996" i="2" a="1"/>
  <c r="R3996" i="2" s="1"/>
  <c r="R3997" i="2" a="1"/>
  <c r="R3997" i="2" s="1"/>
  <c r="R3998" i="2" a="1"/>
  <c r="R3998" i="2" s="1"/>
  <c r="R3999" i="2" a="1"/>
  <c r="R3999" i="2" s="1"/>
  <c r="R4000" i="2" a="1"/>
  <c r="R4000" i="2" s="1"/>
  <c r="R4001" i="2" a="1"/>
  <c r="R4001" i="2" s="1"/>
  <c r="R4002" i="2" a="1"/>
  <c r="R4002" i="2" s="1"/>
  <c r="R4003" i="2" a="1"/>
  <c r="R4003" i="2" s="1"/>
  <c r="R4004" i="2" a="1"/>
  <c r="R4004" i="2" s="1"/>
  <c r="R4005" i="2" a="1"/>
  <c r="R4005" i="2" s="1"/>
  <c r="R4006" i="2" a="1"/>
  <c r="R4006" i="2"/>
  <c r="R4007" i="2" a="1"/>
  <c r="R4007" i="2" s="1"/>
  <c r="R4008" i="2" a="1"/>
  <c r="R4008" i="2" s="1"/>
  <c r="R4009" i="2" a="1"/>
  <c r="R4009" i="2" s="1"/>
  <c r="R4010" i="2" a="1"/>
  <c r="R4010" i="2" s="1"/>
  <c r="R4011" i="2" a="1"/>
  <c r="R4011" i="2" s="1"/>
  <c r="R4012" i="2" a="1"/>
  <c r="R4012" i="2" s="1"/>
  <c r="R4013" i="2" a="1"/>
  <c r="R4013" i="2" s="1"/>
  <c r="R4014" i="2" a="1"/>
  <c r="R4014" i="2" s="1"/>
  <c r="R4015" i="2" a="1"/>
  <c r="R4015" i="2" s="1"/>
  <c r="R4016" i="2" a="1"/>
  <c r="R4016" i="2" s="1"/>
  <c r="R4017" i="2" a="1"/>
  <c r="R4017" i="2" s="1"/>
  <c r="R4018" i="2" a="1"/>
  <c r="R4018" i="2" s="1"/>
  <c r="R4019" i="2" a="1"/>
  <c r="R4019" i="2" s="1"/>
  <c r="R4020" i="2" a="1"/>
  <c r="R4020" i="2"/>
  <c r="R4021" i="2" a="1"/>
  <c r="R4021" i="2" s="1"/>
  <c r="R4022" i="2" a="1"/>
  <c r="R4022" i="2" s="1"/>
  <c r="R4023" i="2" a="1"/>
  <c r="R4023" i="2" s="1"/>
  <c r="R4024" i="2" a="1"/>
  <c r="R4024" i="2" s="1"/>
  <c r="R4025" i="2" a="1"/>
  <c r="R4025" i="2" s="1"/>
  <c r="R4026" i="2" a="1"/>
  <c r="R4026" i="2" s="1"/>
  <c r="R4027" i="2" a="1"/>
  <c r="R4027" i="2" s="1"/>
  <c r="R4028" i="2" a="1"/>
  <c r="R4028" i="2" s="1"/>
  <c r="R4029" i="2" a="1"/>
  <c r="R4029" i="2" s="1"/>
  <c r="R4030" i="2" a="1"/>
  <c r="R4030" i="2" s="1"/>
  <c r="R4031" i="2" a="1"/>
  <c r="R4031" i="2" s="1"/>
  <c r="R4032" i="2" a="1"/>
  <c r="R4032" i="2" s="1"/>
  <c r="R4033" i="2" a="1"/>
  <c r="R4033" i="2" s="1"/>
  <c r="R4034" i="2" a="1"/>
  <c r="R4034" i="2" s="1"/>
  <c r="R4035" i="2" a="1"/>
  <c r="R4035" i="2" s="1"/>
  <c r="R4036" i="2" a="1"/>
  <c r="R4036" i="2" s="1"/>
  <c r="R4037" i="2" a="1"/>
  <c r="R4037" i="2" s="1"/>
  <c r="R4038" i="2" a="1"/>
  <c r="R4038" i="2" s="1"/>
  <c r="R4039" i="2" a="1"/>
  <c r="R4039" i="2" s="1"/>
  <c r="R4040" i="2" a="1"/>
  <c r="R4040" i="2" s="1"/>
  <c r="R4041" i="2" a="1"/>
  <c r="R4041" i="2" s="1"/>
  <c r="R4042" i="2" a="1"/>
  <c r="R4042" i="2" s="1"/>
  <c r="R4043" i="2" a="1"/>
  <c r="R4043" i="2" s="1"/>
  <c r="R4044" i="2" a="1"/>
  <c r="R4044" i="2" s="1"/>
  <c r="R4045" i="2" a="1"/>
  <c r="R4045" i="2" s="1"/>
  <c r="R4046" i="2" a="1"/>
  <c r="R4046" i="2" s="1"/>
  <c r="R4047" i="2" a="1"/>
  <c r="R4047" i="2" s="1"/>
  <c r="R4048" i="2" a="1"/>
  <c r="R4048" i="2" s="1"/>
  <c r="R4049" i="2" a="1"/>
  <c r="R4049" i="2" s="1"/>
  <c r="R4050" i="2" a="1"/>
  <c r="R4050" i="2" s="1"/>
  <c r="R4051" i="2" a="1"/>
  <c r="R4051" i="2" s="1"/>
  <c r="R4052" i="2" a="1"/>
  <c r="R4052" i="2" s="1"/>
  <c r="R4053" i="2" a="1"/>
  <c r="R4053" i="2" s="1"/>
  <c r="R4054" i="2" a="1"/>
  <c r="R4054" i="2"/>
  <c r="R4055" i="2" a="1"/>
  <c r="R4055" i="2" s="1"/>
  <c r="R4056" i="2" a="1"/>
  <c r="R4056" i="2" s="1"/>
  <c r="R4057" i="2" a="1"/>
  <c r="R4057" i="2" s="1"/>
  <c r="R4058" i="2" a="1"/>
  <c r="R4058" i="2" s="1"/>
  <c r="R4059" i="2" a="1"/>
  <c r="R4059" i="2" s="1"/>
  <c r="R4060" i="2" a="1"/>
  <c r="R4060" i="2" s="1"/>
  <c r="R4061" i="2" a="1"/>
  <c r="R4061" i="2" s="1"/>
  <c r="R4062" i="2" a="1"/>
  <c r="R4062" i="2"/>
  <c r="R4063" i="2" a="1"/>
  <c r="R4063" i="2" s="1"/>
  <c r="R4064" i="2" a="1"/>
  <c r="R4064" i="2" s="1"/>
  <c r="R4065" i="2" a="1"/>
  <c r="R4065" i="2" s="1"/>
  <c r="R4066" i="2" a="1"/>
  <c r="R4066" i="2" s="1"/>
  <c r="R4067" i="2" a="1"/>
  <c r="R4067" i="2" s="1"/>
  <c r="R4068" i="2" a="1"/>
  <c r="R4068" i="2" s="1"/>
  <c r="R4069" i="2" a="1"/>
  <c r="R4069" i="2" s="1"/>
  <c r="R4070" i="2" a="1"/>
  <c r="R4070" i="2" s="1"/>
  <c r="R4071" i="2" a="1"/>
  <c r="R4071" i="2" s="1"/>
  <c r="R4072" i="2" a="1"/>
  <c r="R4072" i="2" s="1"/>
  <c r="R4073" i="2" a="1"/>
  <c r="R4073" i="2" s="1"/>
  <c r="R4074" i="2" a="1"/>
  <c r="R4074" i="2" s="1"/>
  <c r="R4075" i="2" a="1"/>
  <c r="R4075" i="2"/>
  <c r="R4076" i="2" a="1"/>
  <c r="R4076" i="2" s="1"/>
  <c r="R4077" i="2" a="1"/>
  <c r="R4077" i="2" s="1"/>
  <c r="R4078" i="2" a="1"/>
  <c r="R4078" i="2"/>
  <c r="R4079" i="2" a="1"/>
  <c r="R4079" i="2" s="1"/>
  <c r="R4080" i="2" a="1"/>
  <c r="R4080" i="2" s="1"/>
  <c r="R4081" i="2" a="1"/>
  <c r="R4081" i="2" s="1"/>
  <c r="R4082" i="2" a="1"/>
  <c r="R4082" i="2" s="1"/>
  <c r="R4083" i="2" a="1"/>
  <c r="R4083" i="2" s="1"/>
  <c r="R4084" i="2" a="1"/>
  <c r="R4084" i="2" s="1"/>
  <c r="R4085" i="2" a="1"/>
  <c r="R4085" i="2" s="1"/>
  <c r="R4086" i="2" a="1"/>
  <c r="R4086" i="2" s="1"/>
  <c r="R4087" i="2" a="1"/>
  <c r="R4087" i="2" s="1"/>
  <c r="R4088" i="2" a="1"/>
  <c r="R4088" i="2" s="1"/>
  <c r="R4089" i="2" a="1"/>
  <c r="R4089" i="2" s="1"/>
  <c r="R4090" i="2" a="1"/>
  <c r="R4090" i="2" s="1"/>
  <c r="R4091" i="2" a="1"/>
  <c r="R4091" i="2" s="1"/>
  <c r="R4092" i="2" a="1"/>
  <c r="R4092" i="2" s="1"/>
  <c r="R4093" i="2" a="1"/>
  <c r="R4093" i="2" s="1"/>
  <c r="R4094" i="2" a="1"/>
  <c r="R4094" i="2" s="1"/>
  <c r="R4095" i="2" a="1"/>
  <c r="R4095" i="2" s="1"/>
  <c r="R4096" i="2" a="1"/>
  <c r="R4096" i="2" s="1"/>
  <c r="R4097" i="2" a="1"/>
  <c r="R4097" i="2" s="1"/>
  <c r="R4098" i="2" a="1"/>
  <c r="R4098" i="2" s="1"/>
  <c r="R4099" i="2" a="1"/>
  <c r="R4099" i="2" s="1"/>
  <c r="R4100" i="2" a="1"/>
  <c r="R4100" i="2"/>
  <c r="R4101" i="2" a="1"/>
  <c r="R4101" i="2" s="1"/>
  <c r="R4102" i="2" a="1"/>
  <c r="R4102" i="2" s="1"/>
  <c r="R4103" i="2" a="1"/>
  <c r="R4103" i="2" s="1"/>
  <c r="R4104" i="2" a="1"/>
  <c r="R4104" i="2" s="1"/>
  <c r="R4105" i="2" a="1"/>
  <c r="R4105" i="2" s="1"/>
  <c r="R4106" i="2" a="1"/>
  <c r="R4106" i="2" s="1"/>
  <c r="R4107" i="2" a="1"/>
  <c r="R4107" i="2" s="1"/>
  <c r="R4108" i="2" a="1"/>
  <c r="R4108" i="2" s="1"/>
  <c r="R4109" i="2" a="1"/>
  <c r="R4109" i="2" s="1"/>
  <c r="R4110" i="2" a="1"/>
  <c r="R4110" i="2" s="1"/>
  <c r="R4111" i="2" a="1"/>
  <c r="R4111" i="2" s="1"/>
  <c r="R4112" i="2" a="1"/>
  <c r="R4112" i="2" s="1"/>
  <c r="R4113" i="2" a="1"/>
  <c r="R4113" i="2" s="1"/>
  <c r="R4114" i="2" a="1"/>
  <c r="R4114" i="2" s="1"/>
  <c r="R4115" i="2" a="1"/>
  <c r="R4115" i="2"/>
  <c r="R4116" i="2" a="1"/>
  <c r="R4116" i="2" s="1"/>
  <c r="R4117" i="2" a="1"/>
  <c r="R4117" i="2" s="1"/>
  <c r="R4118" i="2" a="1"/>
  <c r="R4118" i="2" s="1"/>
  <c r="R4119" i="2" a="1"/>
  <c r="R4119" i="2" s="1"/>
  <c r="R4120" i="2" a="1"/>
  <c r="R4120" i="2" s="1"/>
  <c r="R4121" i="2" a="1"/>
  <c r="R4121" i="2" s="1"/>
  <c r="R4122" i="2" a="1"/>
  <c r="R4122" i="2" s="1"/>
  <c r="R4123" i="2" a="1"/>
  <c r="R4123" i="2" s="1"/>
  <c r="R4124" i="2" a="1"/>
  <c r="R4124" i="2" s="1"/>
  <c r="R4125" i="2" a="1"/>
  <c r="R4125" i="2" s="1"/>
  <c r="R4126" i="2" a="1"/>
  <c r="R4126" i="2" s="1"/>
  <c r="R4127" i="2" a="1"/>
  <c r="R4127" i="2" s="1"/>
  <c r="R4128" i="2" a="1"/>
  <c r="R4128" i="2" s="1"/>
  <c r="R4129" i="2" a="1"/>
  <c r="R4129" i="2" s="1"/>
  <c r="R4130" i="2" a="1"/>
  <c r="R4130" i="2" s="1"/>
  <c r="R4131" i="2" a="1"/>
  <c r="R4131" i="2" s="1"/>
  <c r="R4132" i="2" a="1"/>
  <c r="R4132" i="2"/>
  <c r="R4133" i="2" a="1"/>
  <c r="R4133" i="2" s="1"/>
  <c r="R4134" i="2" a="1"/>
  <c r="R4134" i="2"/>
  <c r="R4135" i="2" a="1"/>
  <c r="R4135" i="2" s="1"/>
  <c r="R4136" i="2" a="1"/>
  <c r="R4136" i="2" s="1"/>
  <c r="R4137" i="2" a="1"/>
  <c r="R4137" i="2" s="1"/>
  <c r="R4138" i="2" a="1"/>
  <c r="R4138" i="2" s="1"/>
  <c r="R4139" i="2" a="1"/>
  <c r="R4139" i="2" s="1"/>
  <c r="R4140" i="2" a="1"/>
  <c r="R4140" i="2" s="1"/>
  <c r="R4141" i="2" a="1"/>
  <c r="R4141" i="2" s="1"/>
  <c r="R4142" i="2" a="1"/>
  <c r="R4142" i="2" s="1"/>
  <c r="R4143" i="2" a="1"/>
  <c r="R4143" i="2" s="1"/>
  <c r="R4144" i="2" a="1"/>
  <c r="R4144" i="2" s="1"/>
  <c r="R4145" i="2" a="1"/>
  <c r="R4145" i="2" s="1"/>
  <c r="R4146" i="2" a="1"/>
  <c r="R4146" i="2" s="1"/>
  <c r="R4147" i="2" a="1"/>
  <c r="R4147" i="2" s="1"/>
  <c r="R4148" i="2" a="1"/>
  <c r="R4148" i="2" s="1"/>
  <c r="R4149" i="2" a="1"/>
  <c r="R4149" i="2" s="1"/>
  <c r="R4150" i="2" a="1"/>
  <c r="R4150" i="2" s="1"/>
  <c r="R4151" i="2" a="1"/>
  <c r="R4151" i="2" s="1"/>
  <c r="R4152" i="2" a="1"/>
  <c r="R4152" i="2" s="1"/>
  <c r="R4153" i="2" a="1"/>
  <c r="R4153" i="2" s="1"/>
  <c r="R4154" i="2" a="1"/>
  <c r="R4154" i="2" s="1"/>
  <c r="R4155" i="2" a="1"/>
  <c r="R4155" i="2" s="1"/>
  <c r="R4156" i="2" a="1"/>
  <c r="R4156" i="2" s="1"/>
  <c r="R4157" i="2" a="1"/>
  <c r="R4157" i="2" s="1"/>
  <c r="R4158" i="2" a="1"/>
  <c r="R4158" i="2" s="1"/>
  <c r="R4159" i="2" a="1"/>
  <c r="R4159" i="2" s="1"/>
  <c r="R4160" i="2" a="1"/>
  <c r="R4160" i="2" s="1"/>
  <c r="R4161" i="2" a="1"/>
  <c r="R4161" i="2" s="1"/>
  <c r="R4162" i="2" a="1"/>
  <c r="R4162" i="2" s="1"/>
  <c r="R4163" i="2" a="1"/>
  <c r="R4163" i="2" s="1"/>
  <c r="R4164" i="2" a="1"/>
  <c r="R4164" i="2" s="1"/>
  <c r="R4165" i="2" a="1"/>
  <c r="R4165" i="2" s="1"/>
  <c r="R4166" i="2" a="1"/>
  <c r="R4166" i="2" s="1"/>
  <c r="R4167" i="2" a="1"/>
  <c r="R4167" i="2" s="1"/>
  <c r="R4168" i="2" a="1"/>
  <c r="R4168" i="2" s="1"/>
  <c r="R4169" i="2" a="1"/>
  <c r="R4169" i="2" s="1"/>
  <c r="R4170" i="2" a="1"/>
  <c r="R4170" i="2" s="1"/>
  <c r="R4171" i="2" a="1"/>
  <c r="R4171" i="2" s="1"/>
  <c r="R4172" i="2" a="1"/>
  <c r="R4172" i="2" s="1"/>
  <c r="R4173" i="2" a="1"/>
  <c r="R4173" i="2" s="1"/>
  <c r="R4174" i="2" a="1"/>
  <c r="R4174" i="2" s="1"/>
  <c r="R4175" i="2" a="1"/>
  <c r="R4175" i="2" s="1"/>
  <c r="R4176" i="2" a="1"/>
  <c r="R4176" i="2" s="1"/>
  <c r="R4177" i="2" a="1"/>
  <c r="R4177" i="2" s="1"/>
  <c r="R4178" i="2" a="1"/>
  <c r="R4178" i="2" s="1"/>
  <c r="R4179" i="2" a="1"/>
  <c r="R4179" i="2" s="1"/>
  <c r="R4180" i="2" a="1"/>
  <c r="R4180" i="2" s="1"/>
  <c r="R4181" i="2" a="1"/>
  <c r="R4181" i="2" s="1"/>
  <c r="R4182" i="2" a="1"/>
  <c r="R4182" i="2" s="1"/>
  <c r="R4183" i="2" a="1"/>
  <c r="R4183" i="2" s="1"/>
  <c r="R4184" i="2" a="1"/>
  <c r="R4184" i="2" s="1"/>
  <c r="R4185" i="2" a="1"/>
  <c r="R4185" i="2" s="1"/>
  <c r="R4186" i="2" a="1"/>
  <c r="R4186" i="2" s="1"/>
  <c r="R4187" i="2" a="1"/>
  <c r="R4187" i="2"/>
  <c r="R4188" i="2" a="1"/>
  <c r="R4188" i="2" s="1"/>
  <c r="R4189" i="2" a="1"/>
  <c r="R4189" i="2" s="1"/>
  <c r="R4190" i="2" a="1"/>
  <c r="R4190" i="2" s="1"/>
  <c r="R4191" i="2" a="1"/>
  <c r="R4191" i="2" s="1"/>
  <c r="R4192" i="2" a="1"/>
  <c r="R4192" i="2" s="1"/>
  <c r="R4193" i="2" a="1"/>
  <c r="R4193" i="2" s="1"/>
  <c r="R4194" i="2" a="1"/>
  <c r="R4194" i="2" s="1"/>
  <c r="R4195" i="2" a="1"/>
  <c r="R4195" i="2"/>
  <c r="R4196" i="2" a="1"/>
  <c r="R4196" i="2" s="1"/>
  <c r="R4197" i="2" a="1"/>
  <c r="R4197" i="2" s="1"/>
  <c r="R4198" i="2" a="1"/>
  <c r="R4198" i="2" s="1"/>
  <c r="R4199" i="2" a="1"/>
  <c r="R4199" i="2" s="1"/>
  <c r="R4200" i="2" a="1"/>
  <c r="R4200" i="2" s="1"/>
  <c r="R4201" i="2" a="1"/>
  <c r="R4201" i="2" s="1"/>
  <c r="R4202" i="2" a="1"/>
  <c r="R4202" i="2" s="1"/>
  <c r="R4203" i="2" a="1"/>
  <c r="R4203" i="2" s="1"/>
  <c r="R4204" i="2" a="1"/>
  <c r="R4204" i="2" s="1"/>
  <c r="R4205" i="2" a="1"/>
  <c r="R4205" i="2" s="1"/>
  <c r="R4206" i="2" a="1"/>
  <c r="R4206" i="2" s="1"/>
  <c r="R4207" i="2" a="1"/>
  <c r="R4207" i="2" s="1"/>
  <c r="R4208" i="2" a="1"/>
  <c r="R4208" i="2" s="1"/>
  <c r="R4209" i="2" a="1"/>
  <c r="R4209" i="2" s="1"/>
  <c r="R4210" i="2" a="1"/>
  <c r="R4210" i="2" s="1"/>
  <c r="R4211" i="2" a="1"/>
  <c r="R4211" i="2" s="1"/>
  <c r="R4212" i="2" a="1"/>
  <c r="R4212" i="2"/>
  <c r="R4213" i="2" a="1"/>
  <c r="R4213" i="2" s="1"/>
  <c r="R4214" i="2" a="1"/>
  <c r="R4214" i="2" s="1"/>
  <c r="R4215" i="2" a="1"/>
  <c r="R4215" i="2" s="1"/>
  <c r="R4216" i="2" a="1"/>
  <c r="R4216" i="2"/>
  <c r="R4217" i="2" a="1"/>
  <c r="R4217" i="2" s="1"/>
  <c r="R4218" i="2" a="1"/>
  <c r="R4218" i="2" s="1"/>
  <c r="R4219" i="2" a="1"/>
  <c r="R4219" i="2" s="1"/>
  <c r="R4220" i="2" a="1"/>
  <c r="R4220" i="2" s="1"/>
  <c r="R4221" i="2" a="1"/>
  <c r="R4221" i="2" s="1"/>
  <c r="R4222" i="2" a="1"/>
  <c r="R4222" i="2" s="1"/>
  <c r="R4223" i="2" a="1"/>
  <c r="R4223" i="2" s="1"/>
  <c r="R4224" i="2" a="1"/>
  <c r="R4224" i="2" s="1"/>
  <c r="R4225" i="2" a="1"/>
  <c r="R4225" i="2" s="1"/>
  <c r="R4226" i="2" a="1"/>
  <c r="R4226" i="2" s="1"/>
  <c r="R4227" i="2" a="1"/>
  <c r="R4227" i="2" s="1"/>
  <c r="R4228" i="2" a="1"/>
  <c r="R4228" i="2" s="1"/>
  <c r="R4229" i="2" a="1"/>
  <c r="R4229" i="2" s="1"/>
  <c r="R4230" i="2" a="1"/>
  <c r="R4230" i="2" s="1"/>
  <c r="R4231" i="2" a="1"/>
  <c r="R4231" i="2" s="1"/>
  <c r="R4232" i="2" a="1"/>
  <c r="R4232" i="2" s="1"/>
  <c r="R4233" i="2" a="1"/>
  <c r="R4233" i="2" s="1"/>
  <c r="R4234" i="2" a="1"/>
  <c r="R4234" i="2" s="1"/>
  <c r="R4235" i="2" a="1"/>
  <c r="R4235" i="2" s="1"/>
  <c r="R4236" i="2" a="1"/>
  <c r="R4236" i="2" s="1"/>
  <c r="R4237" i="2" a="1"/>
  <c r="R4237" i="2" s="1"/>
  <c r="R4238" i="2" a="1"/>
  <c r="R4238" i="2" s="1"/>
  <c r="R4239" i="2" a="1"/>
  <c r="R4239" i="2" s="1"/>
  <c r="R4240" i="2" a="1"/>
  <c r="R4240" i="2" s="1"/>
  <c r="R4241" i="2" a="1"/>
  <c r="R4241" i="2" s="1"/>
  <c r="R4242" i="2" a="1"/>
  <c r="R4242" i="2" s="1"/>
  <c r="R4243" i="2" a="1"/>
  <c r="R4243" i="2" s="1"/>
  <c r="R4244" i="2" a="1"/>
  <c r="R4244" i="2" s="1"/>
  <c r="R4245" i="2" a="1"/>
  <c r="R4245" i="2" s="1"/>
  <c r="R4246" i="2" a="1"/>
  <c r="R4246" i="2" s="1"/>
  <c r="R4247" i="2" a="1"/>
  <c r="R4247" i="2" s="1"/>
  <c r="R4248" i="2" a="1"/>
  <c r="R4248" i="2" s="1"/>
  <c r="R4249" i="2" a="1"/>
  <c r="R4249" i="2" s="1"/>
  <c r="R4250" i="2" a="1"/>
  <c r="R4250" i="2" s="1"/>
  <c r="R4251" i="2" a="1"/>
  <c r="R4251" i="2" s="1"/>
  <c r="R4252" i="2" a="1"/>
  <c r="R4252" i="2" s="1"/>
  <c r="R4253" i="2" a="1"/>
  <c r="R4253" i="2" s="1"/>
  <c r="R4254" i="2" a="1"/>
  <c r="R4254" i="2" s="1"/>
  <c r="R4255" i="2" a="1"/>
  <c r="R4255" i="2" s="1"/>
  <c r="R4256" i="2" a="1"/>
  <c r="R4256" i="2" s="1"/>
  <c r="R4257" i="2" a="1"/>
  <c r="R4257" i="2" s="1"/>
  <c r="R4258" i="2" a="1"/>
  <c r="R4258" i="2" s="1"/>
  <c r="R4259" i="2" a="1"/>
  <c r="R4259" i="2" s="1"/>
  <c r="R4260" i="2" a="1"/>
  <c r="R4260" i="2" s="1"/>
  <c r="R4261" i="2" a="1"/>
  <c r="R4261" i="2" s="1"/>
  <c r="R4262" i="2" a="1"/>
  <c r="R4262" i="2" s="1"/>
  <c r="R4263" i="2" a="1"/>
  <c r="R4263" i="2" s="1"/>
  <c r="R4264" i="2" a="1"/>
  <c r="R4264" i="2" s="1"/>
  <c r="R4265" i="2" a="1"/>
  <c r="R4265" i="2" s="1"/>
  <c r="R4266" i="2" a="1"/>
  <c r="R4266" i="2" s="1"/>
  <c r="R4267" i="2" a="1"/>
  <c r="R4267" i="2" s="1"/>
  <c r="R4268" i="2" a="1"/>
  <c r="R4268" i="2"/>
  <c r="R4269" i="2" a="1"/>
  <c r="R4269" i="2" s="1"/>
  <c r="R4270" i="2" a="1"/>
  <c r="R4270" i="2" s="1"/>
  <c r="R4271" i="2" a="1"/>
  <c r="R4271" i="2" s="1"/>
  <c r="R4272" i="2" a="1"/>
  <c r="R4272" i="2" s="1"/>
  <c r="R4273" i="2" a="1"/>
  <c r="R4273" i="2" s="1"/>
  <c r="R4274" i="2" a="1"/>
  <c r="R4274" i="2" s="1"/>
  <c r="R4275" i="2" a="1"/>
  <c r="R4275" i="2" s="1"/>
  <c r="R4276" i="2" a="1"/>
  <c r="R4276" i="2" s="1"/>
  <c r="R4277" i="2" a="1"/>
  <c r="R4277" i="2" s="1"/>
  <c r="R4278" i="2" a="1"/>
  <c r="R4278" i="2" s="1"/>
  <c r="R4279" i="2" a="1"/>
  <c r="R4279" i="2" s="1"/>
  <c r="R4280" i="2" a="1"/>
  <c r="R4280" i="2" s="1"/>
  <c r="R4281" i="2" a="1"/>
  <c r="R4281" i="2" s="1"/>
  <c r="R4282" i="2" a="1"/>
  <c r="R4282" i="2" s="1"/>
  <c r="R4283" i="2" a="1"/>
  <c r="R4283" i="2" s="1"/>
  <c r="R4284" i="2" a="1"/>
  <c r="R4284" i="2" s="1"/>
  <c r="R4285" i="2" a="1"/>
  <c r="R4285" i="2" s="1"/>
  <c r="R4286" i="2" a="1"/>
  <c r="R4286" i="2" s="1"/>
  <c r="R4287" i="2" a="1"/>
  <c r="R4287" i="2" s="1"/>
  <c r="R4288" i="2" a="1"/>
  <c r="R4288" i="2" s="1"/>
  <c r="R4289" i="2" a="1"/>
  <c r="R4289" i="2" s="1"/>
  <c r="R4290" i="2" a="1"/>
  <c r="R4290" i="2" s="1"/>
  <c r="R4291" i="2" a="1"/>
  <c r="R4291" i="2" s="1"/>
  <c r="R4292" i="2" a="1"/>
  <c r="R4292" i="2"/>
  <c r="R4293" i="2" a="1"/>
  <c r="R4293" i="2" s="1"/>
  <c r="R4294" i="2" a="1"/>
  <c r="R4294" i="2" s="1"/>
  <c r="R4295" i="2" a="1"/>
  <c r="R4295" i="2" s="1"/>
  <c r="R4296" i="2" a="1"/>
  <c r="R4296" i="2" s="1"/>
  <c r="R4297" i="2" a="1"/>
  <c r="R4297" i="2" s="1"/>
  <c r="R4298" i="2" a="1"/>
  <c r="R4298" i="2" s="1"/>
  <c r="R4299" i="2" a="1"/>
  <c r="R4299" i="2" s="1"/>
  <c r="R4300" i="2" a="1"/>
  <c r="R4300" i="2" s="1"/>
  <c r="R4301" i="2" a="1"/>
  <c r="R4301" i="2" s="1"/>
  <c r="R4302" i="2" a="1"/>
  <c r="R4302" i="2" s="1"/>
  <c r="R4303" i="2" a="1"/>
  <c r="R4303" i="2" s="1"/>
  <c r="R4304" i="2" a="1"/>
  <c r="R4304" i="2" s="1"/>
  <c r="R4305" i="2" a="1"/>
  <c r="R4305" i="2" s="1"/>
  <c r="R4306" i="2" a="1"/>
  <c r="R4306" i="2" s="1"/>
  <c r="R4307" i="2" a="1"/>
  <c r="R4307" i="2" s="1"/>
  <c r="R4308" i="2" a="1"/>
  <c r="R4308" i="2" s="1"/>
  <c r="R4309" i="2" a="1"/>
  <c r="R4309" i="2" s="1"/>
  <c r="R4310" i="2" a="1"/>
  <c r="R4310" i="2" s="1"/>
  <c r="R4311" i="2" a="1"/>
  <c r="R4311" i="2" s="1"/>
  <c r="R4312" i="2" a="1"/>
  <c r="R4312" i="2" s="1"/>
  <c r="R4313" i="2" a="1"/>
  <c r="R4313" i="2" s="1"/>
  <c r="R4314" i="2" a="1"/>
  <c r="R4314" i="2" s="1"/>
  <c r="R4315" i="2" a="1"/>
  <c r="R4315" i="2"/>
  <c r="R4316" i="2" a="1"/>
  <c r="R4316" i="2" s="1"/>
  <c r="R4317" i="2" a="1"/>
  <c r="R4317" i="2" s="1"/>
  <c r="R4318" i="2" a="1"/>
  <c r="R4318" i="2" s="1"/>
  <c r="R4319" i="2" a="1"/>
  <c r="R4319" i="2" s="1"/>
  <c r="R4320" i="2" a="1"/>
  <c r="R4320" i="2" s="1"/>
  <c r="R4321" i="2" a="1"/>
  <c r="R4321" i="2" s="1"/>
  <c r="R4322" i="2" a="1"/>
  <c r="R4322" i="2" s="1"/>
  <c r="R4323" i="2" a="1"/>
  <c r="R4323" i="2" s="1"/>
  <c r="R4324" i="2" a="1"/>
  <c r="R4324" i="2" s="1"/>
  <c r="R4325" i="2" a="1"/>
  <c r="R4325" i="2" s="1"/>
  <c r="R4326" i="2" a="1"/>
  <c r="R4326" i="2" s="1"/>
  <c r="R4327" i="2" a="1"/>
  <c r="R4327" i="2" s="1"/>
  <c r="R4328" i="2" a="1"/>
  <c r="R4328" i="2" s="1"/>
  <c r="R4329" i="2" a="1"/>
  <c r="R4329" i="2" s="1"/>
  <c r="R4330" i="2" a="1"/>
  <c r="R4330" i="2" s="1"/>
  <c r="R4331" i="2" a="1"/>
  <c r="R4331" i="2" s="1"/>
  <c r="R4332" i="2" a="1"/>
  <c r="R4332" i="2"/>
  <c r="R4333" i="2" a="1"/>
  <c r="R4333" i="2" s="1"/>
  <c r="R4334" i="2" a="1"/>
  <c r="R4334" i="2" s="1"/>
  <c r="R4335" i="2" a="1"/>
  <c r="R4335" i="2" s="1"/>
  <c r="R4336" i="2" a="1"/>
  <c r="R4336" i="2" s="1"/>
  <c r="R4337" i="2" a="1"/>
  <c r="R4337" i="2" s="1"/>
  <c r="R4338" i="2" a="1"/>
  <c r="R4338" i="2" s="1"/>
  <c r="R4339" i="2" a="1"/>
  <c r="R4339" i="2" s="1"/>
  <c r="R4340" i="2" a="1"/>
  <c r="R4340" i="2" s="1"/>
  <c r="R4341" i="2" a="1"/>
  <c r="R4341" i="2" s="1"/>
  <c r="R4342" i="2" a="1"/>
  <c r="R4342" i="2" s="1"/>
  <c r="R4343" i="2" a="1"/>
  <c r="R4343" i="2" s="1"/>
  <c r="R4344" i="2" a="1"/>
  <c r="R4344" i="2" s="1"/>
  <c r="R4345" i="2" a="1"/>
  <c r="R4345" i="2" s="1"/>
  <c r="R4346" i="2" a="1"/>
  <c r="R4346" i="2" s="1"/>
  <c r="R4347" i="2" a="1"/>
  <c r="R4347" i="2" s="1"/>
  <c r="R4348" i="2" a="1"/>
  <c r="R4348" i="2" s="1"/>
  <c r="R4349" i="2" a="1"/>
  <c r="R4349" i="2" s="1"/>
  <c r="R4350" i="2" a="1"/>
  <c r="R4350" i="2" s="1"/>
  <c r="R4351" i="2" a="1"/>
  <c r="R4351" i="2" s="1"/>
  <c r="R4352" i="2" a="1"/>
  <c r="R4352" i="2" s="1"/>
  <c r="R4353" i="2" a="1"/>
  <c r="R4353" i="2" s="1"/>
  <c r="R4354" i="2" a="1"/>
  <c r="R4354" i="2" s="1"/>
  <c r="R4355" i="2" a="1"/>
  <c r="R4355" i="2" s="1"/>
  <c r="R4356" i="2" a="1"/>
  <c r="R4356" i="2" s="1"/>
  <c r="R4357" i="2" a="1"/>
  <c r="R4357" i="2" s="1"/>
  <c r="R4358" i="2" a="1"/>
  <c r="R4358" i="2"/>
  <c r="R4359" i="2" a="1"/>
  <c r="R4359" i="2" s="1"/>
  <c r="R4360" i="2" a="1"/>
  <c r="R4360" i="2" s="1"/>
  <c r="R4361" i="2" a="1"/>
  <c r="R4361" i="2" s="1"/>
  <c r="R4362" i="2" a="1"/>
  <c r="R4362" i="2" s="1"/>
  <c r="R4363" i="2" a="1"/>
  <c r="R4363" i="2" s="1"/>
  <c r="R4364" i="2" a="1"/>
  <c r="R4364" i="2" s="1"/>
  <c r="R4365" i="2" a="1"/>
  <c r="R4365" i="2" s="1"/>
  <c r="R4366" i="2" a="1"/>
  <c r="R4366" i="2" s="1"/>
  <c r="R4367" i="2" a="1"/>
  <c r="R4367" i="2" s="1"/>
  <c r="R4368" i="2" a="1"/>
  <c r="R4368" i="2" s="1"/>
  <c r="R4369" i="2" a="1"/>
  <c r="R4369" i="2" s="1"/>
  <c r="R4370" i="2" a="1"/>
  <c r="R4370" i="2" s="1"/>
  <c r="R4371" i="2" a="1"/>
  <c r="R4371" i="2" s="1"/>
  <c r="R4372" i="2" a="1"/>
  <c r="R4372" i="2" s="1"/>
  <c r="R4373" i="2" a="1"/>
  <c r="R4373" i="2" s="1"/>
  <c r="R4374" i="2" a="1"/>
  <c r="R4374" i="2"/>
  <c r="R4375" i="2" a="1"/>
  <c r="R4375" i="2" s="1"/>
  <c r="R4376" i="2" a="1"/>
  <c r="R4376" i="2" s="1"/>
  <c r="R4377" i="2" a="1"/>
  <c r="R4377" i="2" s="1"/>
  <c r="R4378" i="2" a="1"/>
  <c r="R4378" i="2" s="1"/>
  <c r="R4379" i="2" a="1"/>
  <c r="R4379" i="2" s="1"/>
  <c r="R4380" i="2" a="1"/>
  <c r="R4380" i="2" s="1"/>
  <c r="R4381" i="2" a="1"/>
  <c r="R4381" i="2" s="1"/>
  <c r="R4382" i="2" a="1"/>
  <c r="R4382" i="2" s="1"/>
  <c r="R4383" i="2" a="1"/>
  <c r="R4383" i="2" s="1"/>
  <c r="R4384" i="2" a="1"/>
  <c r="R4384" i="2" s="1"/>
  <c r="R4385" i="2" a="1"/>
  <c r="R4385" i="2" s="1"/>
  <c r="R4386" i="2" a="1"/>
  <c r="R4386" i="2" s="1"/>
  <c r="R4387" i="2" a="1"/>
  <c r="R4387" i="2" s="1"/>
  <c r="R4388" i="2" a="1"/>
  <c r="R4388" i="2" s="1"/>
  <c r="R4389" i="2" a="1"/>
  <c r="R4389" i="2" s="1"/>
  <c r="R4390" i="2" a="1"/>
  <c r="R4390" i="2"/>
  <c r="R4391" i="2" a="1"/>
  <c r="R4391" i="2" s="1"/>
  <c r="R4392" i="2" a="1"/>
  <c r="R4392" i="2" s="1"/>
  <c r="R4393" i="2" a="1"/>
  <c r="R4393" i="2" s="1"/>
  <c r="R4394" i="2" a="1"/>
  <c r="R4394" i="2" s="1"/>
  <c r="R4395" i="2" a="1"/>
  <c r="R4395" i="2" s="1"/>
  <c r="R4396" i="2" a="1"/>
  <c r="R4396" i="2" s="1"/>
  <c r="R4397" i="2" a="1"/>
  <c r="R4397" i="2" s="1"/>
  <c r="R4398" i="2" a="1"/>
  <c r="R4398" i="2" s="1"/>
  <c r="R4399" i="2" a="1"/>
  <c r="R4399" i="2" s="1"/>
  <c r="R4400" i="2" a="1"/>
  <c r="R4400" i="2" s="1"/>
  <c r="R4401" i="2" a="1"/>
  <c r="R4401" i="2" s="1"/>
  <c r="R4402" i="2" a="1"/>
  <c r="R4402" i="2"/>
  <c r="R4403" i="2" a="1"/>
  <c r="R4403" i="2" s="1"/>
  <c r="R4404" i="2" a="1"/>
  <c r="R4404" i="2" s="1"/>
  <c r="R4405" i="2" a="1"/>
  <c r="R4405" i="2" s="1"/>
  <c r="R4406" i="2" a="1"/>
  <c r="R4406" i="2" s="1"/>
  <c r="R4407" i="2" a="1"/>
  <c r="R4407" i="2" s="1"/>
  <c r="R4408" i="2" a="1"/>
  <c r="R4408" i="2" s="1"/>
  <c r="R4409" i="2" a="1"/>
  <c r="R4409" i="2" s="1"/>
  <c r="R4410" i="2" a="1"/>
  <c r="R4410" i="2" s="1"/>
  <c r="R4411" i="2" a="1"/>
  <c r="R4411" i="2" s="1"/>
  <c r="R4412" i="2" a="1"/>
  <c r="R4412" i="2" s="1"/>
  <c r="R4413" i="2" a="1"/>
  <c r="R4413" i="2" s="1"/>
  <c r="R4414" i="2" a="1"/>
  <c r="R4414" i="2" s="1"/>
  <c r="R4415" i="2" a="1"/>
  <c r="R4415" i="2" s="1"/>
  <c r="R4416" i="2" a="1"/>
  <c r="R4416" i="2"/>
  <c r="R4417" i="2" a="1"/>
  <c r="R4417" i="2" s="1"/>
  <c r="R4418" i="2" a="1"/>
  <c r="R4418" i="2" s="1"/>
  <c r="R4419" i="2" a="1"/>
  <c r="R4419" i="2" s="1"/>
  <c r="R4420" i="2" a="1"/>
  <c r="R4420" i="2" s="1"/>
  <c r="R4421" i="2" a="1"/>
  <c r="R4421" i="2" s="1"/>
  <c r="R4422" i="2" a="1"/>
  <c r="R4422" i="2" s="1"/>
  <c r="R4423" i="2" a="1"/>
  <c r="R4423" i="2" s="1"/>
  <c r="R4424" i="2" a="1"/>
  <c r="R4424" i="2" s="1"/>
  <c r="R4425" i="2" a="1"/>
  <c r="R4425" i="2" s="1"/>
  <c r="R4426" i="2" a="1"/>
  <c r="R4426" i="2" s="1"/>
  <c r="R4427" i="2" a="1"/>
  <c r="R4427" i="2" s="1"/>
  <c r="R4428" i="2" a="1"/>
  <c r="R4428" i="2"/>
  <c r="R4429" i="2" a="1"/>
  <c r="R4429" i="2" s="1"/>
  <c r="R4430" i="2" a="1"/>
  <c r="R4430" i="2" s="1"/>
  <c r="R4431" i="2" a="1"/>
  <c r="R4431" i="2" s="1"/>
  <c r="R4432" i="2" a="1"/>
  <c r="R4432" i="2" s="1"/>
  <c r="R4433" i="2" a="1"/>
  <c r="R4433" i="2" s="1"/>
  <c r="R4434" i="2" a="1"/>
  <c r="R4434" i="2" s="1"/>
  <c r="R4435" i="2" a="1"/>
  <c r="R4435" i="2" s="1"/>
  <c r="R4436" i="2" a="1"/>
  <c r="R4436" i="2" s="1"/>
  <c r="R4437" i="2" a="1"/>
  <c r="R4437" i="2" s="1"/>
  <c r="R4438" i="2" a="1"/>
  <c r="R4438" i="2" s="1"/>
  <c r="R4439" i="2" a="1"/>
  <c r="R4439" i="2" s="1"/>
  <c r="R4440" i="2" a="1"/>
  <c r="R4440" i="2" s="1"/>
  <c r="R4441" i="2" a="1"/>
  <c r="R4441" i="2" s="1"/>
  <c r="R4442" i="2" a="1"/>
  <c r="R4442" i="2" s="1"/>
  <c r="R4443" i="2" a="1"/>
  <c r="R4443" i="2" s="1"/>
  <c r="R4444" i="2" a="1"/>
  <c r="R4444" i="2" s="1"/>
  <c r="R4445" i="2" a="1"/>
  <c r="R4445" i="2" s="1"/>
  <c r="R4446" i="2" a="1"/>
  <c r="R4446" i="2" s="1"/>
  <c r="R4447" i="2" a="1"/>
  <c r="R4447" i="2" s="1"/>
  <c r="R4448" i="2" a="1"/>
  <c r="R4448" i="2" s="1"/>
  <c r="R4449" i="2" a="1"/>
  <c r="R4449" i="2" s="1"/>
  <c r="R4450" i="2" a="1"/>
  <c r="R4450" i="2"/>
  <c r="R4451" i="2" a="1"/>
  <c r="R4451" i="2" s="1"/>
  <c r="R4452" i="2" a="1"/>
  <c r="R4452" i="2"/>
  <c r="R4453" i="2" a="1"/>
  <c r="R4453" i="2" s="1"/>
  <c r="R4454" i="2" a="1"/>
  <c r="R4454" i="2" s="1"/>
  <c r="R4455" i="2" a="1"/>
  <c r="R4455" i="2" s="1"/>
  <c r="R4456" i="2" a="1"/>
  <c r="R4456" i="2" s="1"/>
  <c r="R4457" i="2" a="1"/>
  <c r="R4457" i="2" s="1"/>
  <c r="R4458" i="2" a="1"/>
  <c r="R4458" i="2" s="1"/>
  <c r="R4459" i="2" a="1"/>
  <c r="R4459" i="2" s="1"/>
  <c r="R4460" i="2" a="1"/>
  <c r="R4460" i="2" s="1"/>
  <c r="R4461" i="2" a="1"/>
  <c r="R4461" i="2" s="1"/>
  <c r="R4462" i="2" a="1"/>
  <c r="R4462" i="2" s="1"/>
  <c r="R4463" i="2" a="1"/>
  <c r="R4463" i="2" s="1"/>
  <c r="R4464" i="2" a="1"/>
  <c r="R4464" i="2" s="1"/>
  <c r="R4465" i="2" a="1"/>
  <c r="R4465" i="2" s="1"/>
  <c r="R4466" i="2" a="1"/>
  <c r="R4466" i="2" s="1"/>
  <c r="R4467" i="2" a="1"/>
  <c r="R4467" i="2" s="1"/>
  <c r="R4468" i="2" a="1"/>
  <c r="R4468" i="2" s="1"/>
  <c r="R4469" i="2" a="1"/>
  <c r="R4469" i="2" s="1"/>
  <c r="R4470" i="2" a="1"/>
  <c r="R4470" i="2" s="1"/>
  <c r="R4471" i="2" a="1"/>
  <c r="R4471" i="2" s="1"/>
  <c r="R4472" i="2" a="1"/>
  <c r="R4472" i="2" s="1"/>
  <c r="R4473" i="2" a="1"/>
  <c r="R4473" i="2" s="1"/>
  <c r="R4474" i="2" a="1"/>
  <c r="R4474" i="2" s="1"/>
  <c r="R4475" i="2" a="1"/>
  <c r="R4475" i="2" s="1"/>
  <c r="R4476" i="2" a="1"/>
  <c r="R4476" i="2" s="1"/>
  <c r="R4477" i="2" a="1"/>
  <c r="R4477" i="2" s="1"/>
  <c r="R4478" i="2" a="1"/>
  <c r="R4478" i="2" s="1"/>
  <c r="R4479" i="2" a="1"/>
  <c r="R4479" i="2" s="1"/>
  <c r="R4480" i="2" a="1"/>
  <c r="R4480" i="2" s="1"/>
  <c r="R4481" i="2" a="1"/>
  <c r="R4481" i="2" s="1"/>
  <c r="R4482" i="2" a="1"/>
  <c r="R4482" i="2" s="1"/>
  <c r="R4483" i="2" a="1"/>
  <c r="R4483" i="2" s="1"/>
  <c r="R4484" i="2" a="1"/>
  <c r="R4484" i="2" s="1"/>
  <c r="R4485" i="2" a="1"/>
  <c r="R4485" i="2" s="1"/>
  <c r="R4486" i="2" a="1"/>
  <c r="R4486" i="2" s="1"/>
  <c r="R4487" i="2" a="1"/>
  <c r="R4487" i="2" s="1"/>
  <c r="R4488" i="2" a="1"/>
  <c r="R4488" i="2" s="1"/>
  <c r="R4489" i="2" a="1"/>
  <c r="R4489" i="2" s="1"/>
  <c r="R4490" i="2" a="1"/>
  <c r="R4490" i="2" s="1"/>
  <c r="R4491" i="2" a="1"/>
  <c r="R4491" i="2" s="1"/>
  <c r="R4492" i="2" a="1"/>
  <c r="R4492" i="2" s="1"/>
  <c r="R4493" i="2" a="1"/>
  <c r="R4493" i="2" s="1"/>
  <c r="R4494" i="2" a="1"/>
  <c r="R4494" i="2" s="1"/>
  <c r="R4495" i="2" a="1"/>
  <c r="R4495" i="2" s="1"/>
  <c r="R4496" i="2" a="1"/>
  <c r="R4496" i="2" s="1"/>
  <c r="R4497" i="2" a="1"/>
  <c r="R4497" i="2" s="1"/>
  <c r="R4498" i="2" a="1"/>
  <c r="R4498" i="2" s="1"/>
  <c r="R4499" i="2" a="1"/>
  <c r="R4499" i="2" s="1"/>
  <c r="R4500" i="2" a="1"/>
  <c r="R4500" i="2" s="1"/>
  <c r="R4501" i="2" a="1"/>
  <c r="R4501" i="2" s="1"/>
  <c r="R4502" i="2" a="1"/>
  <c r="R4502" i="2" s="1"/>
  <c r="R4503" i="2" a="1"/>
  <c r="R4503" i="2" s="1"/>
  <c r="R4504" i="2" a="1"/>
  <c r="R4504" i="2" s="1"/>
  <c r="R4505" i="2" a="1"/>
  <c r="R4505" i="2" s="1"/>
  <c r="R4506" i="2" a="1"/>
  <c r="R4506" i="2"/>
  <c r="R4507" i="2" a="1"/>
  <c r="R4507" i="2" s="1"/>
  <c r="R4508" i="2" a="1"/>
  <c r="R4508" i="2" s="1"/>
  <c r="R4509" i="2" a="1"/>
  <c r="R4509" i="2" s="1"/>
  <c r="R4510" i="2" a="1"/>
  <c r="R4510" i="2" s="1"/>
  <c r="R4511" i="2" a="1"/>
  <c r="R4511" i="2" s="1"/>
  <c r="R4512" i="2" a="1"/>
  <c r="R4512" i="2" s="1"/>
  <c r="R4513" i="2" a="1"/>
  <c r="R4513" i="2" s="1"/>
  <c r="R4514" i="2" a="1"/>
  <c r="R4514" i="2" s="1"/>
  <c r="R4515" i="2" a="1"/>
  <c r="R4515" i="2" s="1"/>
  <c r="R4516" i="2" a="1"/>
  <c r="R4516" i="2" s="1"/>
  <c r="R4517" i="2" a="1"/>
  <c r="R4517" i="2" s="1"/>
  <c r="R4518" i="2" a="1"/>
  <c r="R4518" i="2" s="1"/>
  <c r="R4519" i="2" a="1"/>
  <c r="R4519" i="2" s="1"/>
  <c r="R4520" i="2" a="1"/>
  <c r="R4520" i="2" s="1"/>
  <c r="R4521" i="2" a="1"/>
  <c r="R4521" i="2" s="1"/>
  <c r="R4522" i="2" a="1"/>
  <c r="R4522" i="2" s="1"/>
  <c r="R4523" i="2" a="1"/>
  <c r="R4523" i="2" s="1"/>
  <c r="R4524" i="2" a="1"/>
  <c r="R4524" i="2" s="1"/>
  <c r="R4525" i="2" a="1"/>
  <c r="R4525" i="2" s="1"/>
  <c r="R4526" i="2" a="1"/>
  <c r="R4526" i="2" s="1"/>
  <c r="R4527" i="2" a="1"/>
  <c r="R4527" i="2"/>
  <c r="R4528" i="2" a="1"/>
  <c r="R4528" i="2" s="1"/>
  <c r="R4529" i="2" a="1"/>
  <c r="R4529" i="2" s="1"/>
  <c r="R4530" i="2" a="1"/>
  <c r="R4530" i="2" s="1"/>
  <c r="R4531" i="2" a="1"/>
  <c r="R4531" i="2" s="1"/>
  <c r="R4532" i="2" a="1"/>
  <c r="R4532" i="2" s="1"/>
  <c r="R4533" i="2" a="1"/>
  <c r="R4533" i="2" s="1"/>
  <c r="R4534" i="2" a="1"/>
  <c r="R4534" i="2" s="1"/>
  <c r="R4535" i="2" a="1"/>
  <c r="R4535" i="2" s="1"/>
  <c r="R4536" i="2" a="1"/>
  <c r="R4536" i="2" s="1"/>
  <c r="R4537" i="2" a="1"/>
  <c r="R4537" i="2" s="1"/>
  <c r="R4538" i="2" a="1"/>
  <c r="R4538" i="2" s="1"/>
  <c r="R4539" i="2" a="1"/>
  <c r="R4539" i="2" s="1"/>
  <c r="R4540" i="2" a="1"/>
  <c r="R4540" i="2" s="1"/>
  <c r="R4541" i="2" a="1"/>
  <c r="R4541" i="2" s="1"/>
  <c r="R4542" i="2" a="1"/>
  <c r="R4542" i="2" s="1"/>
  <c r="R4543" i="2" a="1"/>
  <c r="R4543" i="2" s="1"/>
  <c r="R4544" i="2" a="1"/>
  <c r="R4544" i="2" s="1"/>
  <c r="R4545" i="2" a="1"/>
  <c r="R4545" i="2" s="1"/>
  <c r="R4546" i="2" a="1"/>
  <c r="R4546" i="2" s="1"/>
  <c r="R4547" i="2" a="1"/>
  <c r="R4547" i="2" s="1"/>
  <c r="R4548" i="2" a="1"/>
  <c r="R4548" i="2" s="1"/>
  <c r="R4549" i="2" a="1"/>
  <c r="R4549" i="2" s="1"/>
  <c r="R4550" i="2" a="1"/>
  <c r="R4550" i="2" s="1"/>
  <c r="R4551" i="2" a="1"/>
  <c r="R4551" i="2" s="1"/>
  <c r="R4552" i="2" a="1"/>
  <c r="R4552" i="2" s="1"/>
  <c r="R4553" i="2" a="1"/>
  <c r="R4553" i="2" s="1"/>
  <c r="R4554" i="2" a="1"/>
  <c r="R4554" i="2" s="1"/>
  <c r="R4555" i="2" a="1"/>
  <c r="R4555" i="2" s="1"/>
  <c r="R4556" i="2" a="1"/>
  <c r="R4556" i="2"/>
  <c r="R4557" i="2" a="1"/>
  <c r="R4557" i="2" s="1"/>
  <c r="R4558" i="2" a="1"/>
  <c r="R4558" i="2" s="1"/>
  <c r="R4559" i="2" a="1"/>
  <c r="R4559" i="2" s="1"/>
  <c r="R4560" i="2" a="1"/>
  <c r="R4560" i="2" s="1"/>
  <c r="R4561" i="2" a="1"/>
  <c r="R4561" i="2" s="1"/>
  <c r="R4562" i="2" a="1"/>
  <c r="R4562" i="2" s="1"/>
  <c r="R4563" i="2" a="1"/>
  <c r="R4563" i="2" s="1"/>
  <c r="R4564" i="2" a="1"/>
  <c r="R4564" i="2" s="1"/>
  <c r="R4565" i="2" a="1"/>
  <c r="R4565" i="2" s="1"/>
  <c r="R4566" i="2" a="1"/>
  <c r="R4566" i="2" s="1"/>
  <c r="R4567" i="2" a="1"/>
  <c r="R4567" i="2" s="1"/>
  <c r="R4568" i="2" a="1"/>
  <c r="R4568" i="2" s="1"/>
  <c r="R4569" i="2" a="1"/>
  <c r="R4569" i="2" s="1"/>
  <c r="R4570" i="2" a="1"/>
  <c r="R4570" i="2" s="1"/>
  <c r="R4571" i="2" a="1"/>
  <c r="R4571" i="2" s="1"/>
  <c r="R4572" i="2" a="1"/>
  <c r="R4572" i="2" s="1"/>
  <c r="R4573" i="2" a="1"/>
  <c r="R4573" i="2" s="1"/>
  <c r="R4574" i="2" a="1"/>
  <c r="R4574" i="2" s="1"/>
  <c r="R4575" i="2" a="1"/>
  <c r="R4575" i="2" s="1"/>
  <c r="R4576" i="2" a="1"/>
  <c r="R4576" i="2" s="1"/>
  <c r="R4577" i="2" a="1"/>
  <c r="R4577" i="2" s="1"/>
  <c r="R4578" i="2" a="1"/>
  <c r="R4578" i="2" s="1"/>
  <c r="R4579" i="2" a="1"/>
  <c r="R4579" i="2" s="1"/>
  <c r="R4580" i="2" a="1"/>
  <c r="R4580" i="2" s="1"/>
  <c r="R4581" i="2" a="1"/>
  <c r="R4581" i="2" s="1"/>
  <c r="R4582" i="2" a="1"/>
  <c r="R4582" i="2" s="1"/>
  <c r="R4583" i="2" a="1"/>
  <c r="R4583" i="2" s="1"/>
  <c r="R4584" i="2" a="1"/>
  <c r="R4584" i="2" s="1"/>
  <c r="R4585" i="2" a="1"/>
  <c r="R4585" i="2" s="1"/>
  <c r="R4586" i="2" a="1"/>
  <c r="R4586" i="2" s="1"/>
  <c r="R4587" i="2" a="1"/>
  <c r="R4587" i="2" s="1"/>
  <c r="R4588" i="2" a="1"/>
  <c r="R4588" i="2" s="1"/>
  <c r="R4589" i="2" a="1"/>
  <c r="R4589" i="2" s="1"/>
  <c r="R4590" i="2" a="1"/>
  <c r="R4590" i="2" s="1"/>
  <c r="R4591" i="2" a="1"/>
  <c r="R4591" i="2" s="1"/>
  <c r="R4592" i="2" a="1"/>
  <c r="R4592" i="2" s="1"/>
  <c r="R4593" i="2" a="1"/>
  <c r="R4593" i="2" s="1"/>
  <c r="R4594" i="2" a="1"/>
  <c r="R4594" i="2" s="1"/>
  <c r="R4595" i="2" a="1"/>
  <c r="R4595" i="2" s="1"/>
  <c r="R4596" i="2" a="1"/>
  <c r="R4596" i="2" s="1"/>
  <c r="R4597" i="2" a="1"/>
  <c r="R4597" i="2" s="1"/>
  <c r="R4598" i="2" a="1"/>
  <c r="R4598" i="2" s="1"/>
  <c r="R4599" i="2" a="1"/>
  <c r="R4599" i="2" s="1"/>
  <c r="R4600" i="2" a="1"/>
  <c r="R4600" i="2" s="1"/>
  <c r="R4601" i="2" a="1"/>
  <c r="R4601" i="2" s="1"/>
  <c r="R4602" i="2" a="1"/>
  <c r="R4602" i="2" s="1"/>
  <c r="R4603" i="2" a="1"/>
  <c r="R4603" i="2" s="1"/>
  <c r="R4604" i="2" a="1"/>
  <c r="R4604" i="2" s="1"/>
  <c r="R4605" i="2" a="1"/>
  <c r="R4605" i="2" s="1"/>
  <c r="R4606" i="2" a="1"/>
  <c r="R4606" i="2"/>
  <c r="R4607" i="2" a="1"/>
  <c r="R4607" i="2" s="1"/>
  <c r="R4608" i="2" a="1"/>
  <c r="R4608" i="2" s="1"/>
  <c r="R4609" i="2" a="1"/>
  <c r="R4609" i="2" s="1"/>
  <c r="R4610" i="2" a="1"/>
  <c r="R4610" i="2" s="1"/>
  <c r="R4611" i="2" a="1"/>
  <c r="R4611" i="2" s="1"/>
  <c r="R4612" i="2" a="1"/>
  <c r="R4612" i="2" s="1"/>
  <c r="R4613" i="2" a="1"/>
  <c r="R4613" i="2" s="1"/>
  <c r="R4614" i="2" a="1"/>
  <c r="R4614" i="2" s="1"/>
  <c r="R4615" i="2" a="1"/>
  <c r="R4615" i="2" s="1"/>
  <c r="R4616" i="2" a="1"/>
  <c r="R4616" i="2" s="1"/>
  <c r="R4617" i="2" a="1"/>
  <c r="R4617" i="2"/>
  <c r="R4618" i="2" a="1"/>
  <c r="R4618" i="2" s="1"/>
  <c r="R4619" i="2" a="1"/>
  <c r="R4619" i="2" s="1"/>
  <c r="R4620" i="2" a="1"/>
  <c r="R4620" i="2" s="1"/>
  <c r="R4621" i="2" a="1"/>
  <c r="R4621" i="2" s="1"/>
  <c r="R4622" i="2" a="1"/>
  <c r="R4622" i="2" s="1"/>
  <c r="R4623" i="2" a="1"/>
  <c r="R4623" i="2" s="1"/>
  <c r="R4624" i="2" a="1"/>
  <c r="R4624" i="2" s="1"/>
  <c r="R4625" i="2" a="1"/>
  <c r="R4625" i="2" s="1"/>
  <c r="R4626" i="2" a="1"/>
  <c r="R4626" i="2" s="1"/>
  <c r="R4627" i="2" a="1"/>
  <c r="R4627" i="2" s="1"/>
  <c r="R4628" i="2" a="1"/>
  <c r="R4628" i="2" s="1"/>
  <c r="R4629" i="2" a="1"/>
  <c r="R4629" i="2" s="1"/>
  <c r="R4630" i="2" a="1"/>
  <c r="R4630" i="2" s="1"/>
  <c r="R4631" i="2" a="1"/>
  <c r="R4631" i="2" s="1"/>
  <c r="R4632" i="2" a="1"/>
  <c r="R4632" i="2" s="1"/>
  <c r="R4633" i="2" a="1"/>
  <c r="R4633" i="2" s="1"/>
  <c r="R4634" i="2" a="1"/>
  <c r="R4634" i="2" s="1"/>
  <c r="R4635" i="2" a="1"/>
  <c r="R4635" i="2" s="1"/>
  <c r="R4636" i="2" a="1"/>
  <c r="R4636" i="2" s="1"/>
  <c r="R4637" i="2" a="1"/>
  <c r="R4637" i="2" s="1"/>
  <c r="R4638" i="2" a="1"/>
  <c r="R4638" i="2" s="1"/>
  <c r="R4639" i="2" a="1"/>
  <c r="R4639" i="2" s="1"/>
  <c r="R4640" i="2" a="1"/>
  <c r="R4640" i="2" s="1"/>
  <c r="R4641" i="2" a="1"/>
  <c r="R4641" i="2" s="1"/>
  <c r="R4642" i="2" a="1"/>
  <c r="R4642" i="2" s="1"/>
  <c r="R4643" i="2" a="1"/>
  <c r="R4643" i="2" s="1"/>
  <c r="R4644" i="2" a="1"/>
  <c r="R4644" i="2" s="1"/>
  <c r="R4645" i="2" a="1"/>
  <c r="R4645" i="2" s="1"/>
  <c r="R4646" i="2" a="1"/>
  <c r="R4646" i="2" s="1"/>
  <c r="R4647" i="2" a="1"/>
  <c r="R4647" i="2" s="1"/>
  <c r="R4648" i="2" a="1"/>
  <c r="R4648" i="2" s="1"/>
  <c r="R4649" i="2" a="1"/>
  <c r="R4649" i="2" s="1"/>
  <c r="R4650" i="2" a="1"/>
  <c r="R4650" i="2" s="1"/>
  <c r="R4651" i="2" a="1"/>
  <c r="R4651" i="2" s="1"/>
  <c r="R4652" i="2" a="1"/>
  <c r="R4652" i="2" s="1"/>
  <c r="R4653" i="2" a="1"/>
  <c r="R4653" i="2" s="1"/>
  <c r="R4654" i="2" a="1"/>
  <c r="R4654" i="2" s="1"/>
  <c r="R4655" i="2" a="1"/>
  <c r="R4655" i="2" s="1"/>
  <c r="R4656" i="2" a="1"/>
  <c r="R4656" i="2" s="1"/>
  <c r="R4657" i="2" a="1"/>
  <c r="R4657" i="2" s="1"/>
  <c r="R4658" i="2" a="1"/>
  <c r="R4658" i="2" s="1"/>
  <c r="R4659" i="2" a="1"/>
  <c r="R4659" i="2" s="1"/>
  <c r="R4660" i="2" a="1"/>
  <c r="R4660" i="2" s="1"/>
  <c r="R4661" i="2" a="1"/>
  <c r="R4661" i="2" s="1"/>
  <c r="R4662" i="2" a="1"/>
  <c r="R4662" i="2" s="1"/>
  <c r="R4663" i="2" a="1"/>
  <c r="R4663" i="2" s="1"/>
  <c r="R4664" i="2" a="1"/>
  <c r="R4664" i="2" s="1"/>
  <c r="R4665" i="2" a="1"/>
  <c r="R4665" i="2" s="1"/>
  <c r="R4666" i="2" a="1"/>
  <c r="R4666" i="2" s="1"/>
  <c r="R4667" i="2" a="1"/>
  <c r="R4667" i="2" s="1"/>
  <c r="R4668" i="2" a="1"/>
  <c r="R4668" i="2" s="1"/>
  <c r="R4669" i="2" a="1"/>
  <c r="R4669" i="2" s="1"/>
  <c r="R4670" i="2" a="1"/>
  <c r="R4670" i="2" s="1"/>
  <c r="R4671" i="2" a="1"/>
  <c r="R4671" i="2" s="1"/>
  <c r="R4672" i="2" a="1"/>
  <c r="R4672" i="2" s="1"/>
  <c r="R4673" i="2" a="1"/>
  <c r="R4673" i="2"/>
  <c r="R4674" i="2" a="1"/>
  <c r="R4674" i="2" s="1"/>
  <c r="R4675" i="2" a="1"/>
  <c r="R4675" i="2" s="1"/>
  <c r="R4676" i="2" a="1"/>
  <c r="R4676" i="2" s="1"/>
  <c r="R4677" i="2" a="1"/>
  <c r="R4677" i="2" s="1"/>
  <c r="R4678" i="2" a="1"/>
  <c r="R4678" i="2" s="1"/>
  <c r="R4679" i="2" a="1"/>
  <c r="R4679" i="2" s="1"/>
  <c r="R4680" i="2" a="1"/>
  <c r="R4680" i="2" s="1"/>
  <c r="R4681" i="2" a="1"/>
  <c r="R4681" i="2" s="1"/>
  <c r="R4682" i="2" a="1"/>
  <c r="R4682" i="2" s="1"/>
  <c r="R4683" i="2" a="1"/>
  <c r="R4683" i="2" s="1"/>
  <c r="R4684" i="2" a="1"/>
  <c r="R4684" i="2" s="1"/>
  <c r="R4685" i="2" a="1"/>
  <c r="R4685" i="2" s="1"/>
  <c r="R4686" i="2" a="1"/>
  <c r="R4686" i="2" s="1"/>
  <c r="R4687" i="2" a="1"/>
  <c r="R4687" i="2" s="1"/>
  <c r="R4688" i="2" a="1"/>
  <c r="R4688" i="2" s="1"/>
  <c r="R4689" i="2" a="1"/>
  <c r="R4689" i="2" s="1"/>
  <c r="R4690" i="2" a="1"/>
  <c r="R4690" i="2" s="1"/>
  <c r="R4691" i="2" a="1"/>
  <c r="R4691" i="2" s="1"/>
  <c r="R4692" i="2" a="1"/>
  <c r="R4692" i="2" s="1"/>
  <c r="R4693" i="2" a="1"/>
  <c r="R4693" i="2" s="1"/>
  <c r="R4694" i="2" a="1"/>
  <c r="R4694" i="2" s="1"/>
  <c r="R4695" i="2" a="1"/>
  <c r="R4695" i="2" s="1"/>
  <c r="R4696" i="2" a="1"/>
  <c r="R4696" i="2" s="1"/>
  <c r="R4697" i="2" a="1"/>
  <c r="R4697" i="2" s="1"/>
  <c r="R4698" i="2" a="1"/>
  <c r="R4698" i="2" s="1"/>
  <c r="R4699" i="2" a="1"/>
  <c r="R4699" i="2" s="1"/>
  <c r="R4700" i="2" a="1"/>
  <c r="R4700" i="2" s="1"/>
  <c r="R4701" i="2" a="1"/>
  <c r="R4701" i="2" s="1"/>
  <c r="R4702" i="2" a="1"/>
  <c r="R4702" i="2" s="1"/>
  <c r="R4703" i="2" a="1"/>
  <c r="R4703" i="2" s="1"/>
  <c r="R4704" i="2" a="1"/>
  <c r="R4704" i="2" s="1"/>
  <c r="R4705" i="2" a="1"/>
  <c r="R4705" i="2" s="1"/>
  <c r="R4706" i="2" a="1"/>
  <c r="R4706" i="2" s="1"/>
  <c r="R4707" i="2" a="1"/>
  <c r="R4707" i="2" s="1"/>
  <c r="R4708" i="2" a="1"/>
  <c r="R4708" i="2" s="1"/>
  <c r="R4709" i="2" a="1"/>
  <c r="R4709" i="2" s="1"/>
  <c r="R4710" i="2" a="1"/>
  <c r="R4710" i="2" s="1"/>
  <c r="R4711" i="2" a="1"/>
  <c r="R4711" i="2" s="1"/>
  <c r="R4712" i="2" a="1"/>
  <c r="R4712" i="2" s="1"/>
  <c r="R4713" i="2" a="1"/>
  <c r="R4713" i="2" s="1"/>
  <c r="R4714" i="2" a="1"/>
  <c r="R4714" i="2"/>
  <c r="R4715" i="2" a="1"/>
  <c r="R4715" i="2" s="1"/>
  <c r="R4716" i="2" a="1"/>
  <c r="R4716" i="2" s="1"/>
  <c r="R4717" i="2" a="1"/>
  <c r="R4717" i="2" s="1"/>
  <c r="R4718" i="2" a="1"/>
  <c r="R4718" i="2" s="1"/>
  <c r="R4719" i="2" a="1"/>
  <c r="R4719" i="2" s="1"/>
  <c r="R4720" i="2" a="1"/>
  <c r="R4720" i="2" s="1"/>
  <c r="R4721" i="2" a="1"/>
  <c r="R4721" i="2" s="1"/>
  <c r="R4722" i="2" a="1"/>
  <c r="R4722" i="2" s="1"/>
  <c r="R4723" i="2" a="1"/>
  <c r="R4723" i="2" s="1"/>
  <c r="R4724" i="2" a="1"/>
  <c r="R4724" i="2" s="1"/>
  <c r="R4725" i="2" a="1"/>
  <c r="R4725" i="2" s="1"/>
  <c r="R4726" i="2" a="1"/>
  <c r="R4726" i="2" s="1"/>
  <c r="R4727" i="2" a="1"/>
  <c r="R4727" i="2" s="1"/>
  <c r="R4728" i="2" a="1"/>
  <c r="R4728" i="2" s="1"/>
  <c r="R4729" i="2" a="1"/>
  <c r="R4729" i="2" s="1"/>
  <c r="R4730" i="2" a="1"/>
  <c r="R4730" i="2" s="1"/>
  <c r="R4731" i="2" a="1"/>
  <c r="R4731" i="2" s="1"/>
  <c r="R4732" i="2" a="1"/>
  <c r="R4732" i="2" s="1"/>
  <c r="R4733" i="2" a="1"/>
  <c r="R4733" i="2" s="1"/>
  <c r="R4734" i="2" a="1"/>
  <c r="R4734" i="2" s="1"/>
  <c r="R4735" i="2" a="1"/>
  <c r="R4735" i="2" s="1"/>
  <c r="R4736" i="2" a="1"/>
  <c r="R4736" i="2" s="1"/>
  <c r="R4737" i="2" a="1"/>
  <c r="R4737" i="2" s="1"/>
  <c r="R4738" i="2" a="1"/>
  <c r="R4738" i="2" s="1"/>
  <c r="R4739" i="2" a="1"/>
  <c r="R4739" i="2" s="1"/>
  <c r="R4740" i="2" a="1"/>
  <c r="R4740" i="2" s="1"/>
  <c r="R4741" i="2" a="1"/>
  <c r="R4741" i="2" s="1"/>
  <c r="R4742" i="2" a="1"/>
  <c r="R4742" i="2" s="1"/>
  <c r="R4743" i="2" a="1"/>
  <c r="R4743" i="2" s="1"/>
  <c r="R4744" i="2" a="1"/>
  <c r="R4744" i="2" s="1"/>
  <c r="R4745" i="2" a="1"/>
  <c r="R4745" i="2" s="1"/>
  <c r="R4746" i="2" a="1"/>
  <c r="R4746" i="2"/>
  <c r="R4747" i="2" a="1"/>
  <c r="R4747" i="2" s="1"/>
  <c r="R4748" i="2" a="1"/>
  <c r="R4748" i="2" s="1"/>
  <c r="R4749" i="2" a="1"/>
  <c r="R4749" i="2" s="1"/>
  <c r="R4750" i="2" a="1"/>
  <c r="R4750" i="2" s="1"/>
  <c r="R4751" i="2" a="1"/>
  <c r="R4751" i="2" s="1"/>
  <c r="R4752" i="2" a="1"/>
  <c r="R4752" i="2" s="1"/>
  <c r="R4753" i="2" a="1"/>
  <c r="R4753" i="2" s="1"/>
  <c r="R4754" i="2" a="1"/>
  <c r="R4754" i="2" s="1"/>
  <c r="R4755" i="2" a="1"/>
  <c r="R4755" i="2" s="1"/>
  <c r="R4756" i="2" a="1"/>
  <c r="R4756" i="2" s="1"/>
  <c r="R4757" i="2" a="1"/>
  <c r="R4757" i="2" s="1"/>
  <c r="R4758" i="2" a="1"/>
  <c r="R4758" i="2" s="1"/>
  <c r="R4759" i="2" a="1"/>
  <c r="R4759" i="2" s="1"/>
  <c r="R4760" i="2" a="1"/>
  <c r="R4760" i="2" s="1"/>
  <c r="R4761" i="2" a="1"/>
  <c r="R4761" i="2" s="1"/>
  <c r="R4762" i="2" a="1"/>
  <c r="R4762" i="2" s="1"/>
  <c r="R4763" i="2" a="1"/>
  <c r="R4763" i="2" s="1"/>
  <c r="R4764" i="2" a="1"/>
  <c r="R4764" i="2" s="1"/>
  <c r="R4765" i="2" a="1"/>
  <c r="R4765" i="2" s="1"/>
  <c r="R4766" i="2" a="1"/>
  <c r="R4766" i="2" s="1"/>
  <c r="R4767" i="2" a="1"/>
  <c r="R4767" i="2" s="1"/>
  <c r="R4768" i="2" a="1"/>
  <c r="R4768" i="2" s="1"/>
  <c r="R4769" i="2" a="1"/>
  <c r="R4769" i="2" s="1"/>
  <c r="R4770" i="2" a="1"/>
  <c r="R4770" i="2" s="1"/>
  <c r="R4771" i="2" a="1"/>
  <c r="R4771" i="2"/>
  <c r="R4772" i="2" a="1"/>
  <c r="R4772" i="2" s="1"/>
  <c r="R4773" i="2" a="1"/>
  <c r="R4773" i="2" s="1"/>
  <c r="R4774" i="2" a="1"/>
  <c r="R4774" i="2"/>
  <c r="R4775" i="2" a="1"/>
  <c r="R4775" i="2" s="1"/>
  <c r="R4776" i="2" a="1"/>
  <c r="R4776" i="2" s="1"/>
  <c r="R4777" i="2" a="1"/>
  <c r="R4777" i="2" s="1"/>
  <c r="R4778" i="2" a="1"/>
  <c r="R4778" i="2" s="1"/>
  <c r="R4779" i="2" a="1"/>
  <c r="R4779" i="2" s="1"/>
  <c r="R4780" i="2" a="1"/>
  <c r="R4780" i="2" s="1"/>
  <c r="R4781" i="2" a="1"/>
  <c r="R4781" i="2" s="1"/>
  <c r="R4782" i="2" a="1"/>
  <c r="R4782" i="2" s="1"/>
  <c r="R4783" i="2" a="1"/>
  <c r="R4783" i="2"/>
  <c r="R4784" i="2" a="1"/>
  <c r="R4784" i="2" s="1"/>
  <c r="R4785" i="2" a="1"/>
  <c r="R4785" i="2" s="1"/>
  <c r="R4786" i="2" a="1"/>
  <c r="R4786" i="2" s="1"/>
  <c r="R4787" i="2" a="1"/>
  <c r="R4787" i="2" s="1"/>
  <c r="R4788" i="2" a="1"/>
  <c r="R4788" i="2" s="1"/>
  <c r="R4789" i="2" a="1"/>
  <c r="R4789" i="2" s="1"/>
  <c r="R4790" i="2" a="1"/>
  <c r="R4790" i="2" s="1"/>
  <c r="R4791" i="2" a="1"/>
  <c r="R4791" i="2" s="1"/>
  <c r="R4792" i="2" a="1"/>
  <c r="R4792" i="2" s="1"/>
  <c r="R4793" i="2" a="1"/>
  <c r="R4793" i="2" s="1"/>
  <c r="R4794" i="2" a="1"/>
  <c r="R4794" i="2" s="1"/>
  <c r="R4795" i="2" a="1"/>
  <c r="R4795" i="2" s="1"/>
  <c r="R4796" i="2" a="1"/>
  <c r="R4796" i="2" s="1"/>
  <c r="R4797" i="2" a="1"/>
  <c r="R4797" i="2" s="1"/>
  <c r="R4798" i="2" a="1"/>
  <c r="R4798" i="2" s="1"/>
  <c r="R4799" i="2" a="1"/>
  <c r="R4799" i="2" s="1"/>
  <c r="R4800" i="2" a="1"/>
  <c r="R4800" i="2" s="1"/>
  <c r="R4801" i="2" a="1"/>
  <c r="R4801" i="2" s="1"/>
  <c r="R4802" i="2" a="1"/>
  <c r="R4802" i="2" s="1"/>
  <c r="R4803" i="2" a="1"/>
  <c r="R4803" i="2" s="1"/>
  <c r="R4804" i="2" a="1"/>
  <c r="R4804" i="2" s="1"/>
  <c r="R4805" i="2" a="1"/>
  <c r="R4805" i="2" s="1"/>
  <c r="R4806" i="2" a="1"/>
  <c r="R4806" i="2" s="1"/>
  <c r="R4807" i="2" a="1"/>
  <c r="R4807" i="2" s="1"/>
  <c r="R4808" i="2" a="1"/>
  <c r="R4808" i="2" s="1"/>
  <c r="R4809" i="2" a="1"/>
  <c r="R4809" i="2" s="1"/>
  <c r="R4810" i="2" a="1"/>
  <c r="R4810" i="2" s="1"/>
  <c r="R4811" i="2" a="1"/>
  <c r="R4811" i="2" s="1"/>
  <c r="R4812" i="2" a="1"/>
  <c r="R4812" i="2" s="1"/>
  <c r="R4813" i="2" a="1"/>
  <c r="R4813" i="2" s="1"/>
  <c r="R4814" i="2" a="1"/>
  <c r="R4814" i="2" s="1"/>
  <c r="R4815" i="2" a="1"/>
  <c r="R4815" i="2" s="1"/>
  <c r="R4816" i="2" a="1"/>
  <c r="R4816" i="2" s="1"/>
  <c r="R4817" i="2" a="1"/>
  <c r="R4817" i="2" s="1"/>
  <c r="R4818" i="2" a="1"/>
  <c r="R4818" i="2" s="1"/>
  <c r="R4819" i="2" a="1"/>
  <c r="R4819" i="2" s="1"/>
  <c r="R4820" i="2" a="1"/>
  <c r="R4820" i="2" s="1"/>
  <c r="R4821" i="2" a="1"/>
  <c r="R4821" i="2" s="1"/>
  <c r="R4822" i="2" a="1"/>
  <c r="R4822" i="2" s="1"/>
  <c r="R4823" i="2" a="1"/>
  <c r="R4823" i="2" s="1"/>
  <c r="R4824" i="2" a="1"/>
  <c r="R4824" i="2" s="1"/>
  <c r="R4825" i="2" a="1"/>
  <c r="R4825" i="2" s="1"/>
  <c r="R4826" i="2" a="1"/>
  <c r="R4826" i="2" s="1"/>
  <c r="R4827" i="2" a="1"/>
  <c r="R4827" i="2" s="1"/>
  <c r="R4828" i="2" a="1"/>
  <c r="R4828" i="2" s="1"/>
  <c r="R4829" i="2" a="1"/>
  <c r="R4829" i="2" s="1"/>
  <c r="R4830" i="2" a="1"/>
  <c r="R4830" i="2" s="1"/>
  <c r="R4831" i="2" a="1"/>
  <c r="R4831" i="2" s="1"/>
  <c r="R4832" i="2" a="1"/>
  <c r="R4832" i="2" s="1"/>
  <c r="R4833" i="2" a="1"/>
  <c r="R4833" i="2" s="1"/>
  <c r="R4834" i="2" a="1"/>
  <c r="R4834" i="2" s="1"/>
  <c r="R4835" i="2" a="1"/>
  <c r="R4835" i="2" s="1"/>
  <c r="R4836" i="2" a="1"/>
  <c r="R4836" i="2" s="1"/>
  <c r="R4837" i="2" a="1"/>
  <c r="R4837" i="2" s="1"/>
  <c r="R4838" i="2" a="1"/>
  <c r="R4838" i="2" s="1"/>
  <c r="R4839" i="2" a="1"/>
  <c r="R4839" i="2" s="1"/>
  <c r="R4840" i="2" a="1"/>
  <c r="R4840" i="2" s="1"/>
  <c r="R4841" i="2" a="1"/>
  <c r="R4841" i="2" s="1"/>
  <c r="R4842" i="2" a="1"/>
  <c r="R4842" i="2" s="1"/>
  <c r="R4843" i="2" a="1"/>
  <c r="R4843" i="2" s="1"/>
  <c r="R4844" i="2" a="1"/>
  <c r="R4844" i="2" s="1"/>
  <c r="R4845" i="2" a="1"/>
  <c r="R4845" i="2" s="1"/>
  <c r="R4846" i="2" a="1"/>
  <c r="R4846" i="2" s="1"/>
  <c r="R4847" i="2" a="1"/>
  <c r="R4847" i="2" s="1"/>
  <c r="R4848" i="2" a="1"/>
  <c r="R4848" i="2" s="1"/>
  <c r="R4849" i="2" a="1"/>
  <c r="R4849" i="2" s="1"/>
  <c r="R4850" i="2" a="1"/>
  <c r="R4850" i="2" s="1"/>
  <c r="R4851" i="2" a="1"/>
  <c r="R4851" i="2" s="1"/>
  <c r="R4852" i="2" a="1"/>
  <c r="R4852" i="2" s="1"/>
  <c r="R4853" i="2" a="1"/>
  <c r="R4853" i="2" s="1"/>
  <c r="R4854" i="2" a="1"/>
  <c r="R4854" i="2" s="1"/>
  <c r="R4855" i="2" a="1"/>
  <c r="R4855" i="2" s="1"/>
  <c r="R4856" i="2" a="1"/>
  <c r="R4856" i="2" s="1"/>
  <c r="R4857" i="2" a="1"/>
  <c r="R4857" i="2" s="1"/>
  <c r="R4858" i="2" a="1"/>
  <c r="R4858" i="2" s="1"/>
  <c r="R4859" i="2" a="1"/>
  <c r="R4859" i="2" s="1"/>
  <c r="R4860" i="2" a="1"/>
  <c r="R4860" i="2" s="1"/>
  <c r="R4861" i="2" a="1"/>
  <c r="R4861" i="2" s="1"/>
  <c r="R4862" i="2" a="1"/>
  <c r="R4862" i="2" s="1"/>
  <c r="R4863" i="2" a="1"/>
  <c r="R4863" i="2" s="1"/>
  <c r="R4864" i="2" a="1"/>
  <c r="R4864" i="2" s="1"/>
  <c r="R4865" i="2" a="1"/>
  <c r="R4865" i="2" s="1"/>
  <c r="R4866" i="2" a="1"/>
  <c r="R4866" i="2" s="1"/>
  <c r="R4867" i="2" a="1"/>
  <c r="R4867" i="2" s="1"/>
  <c r="R4868" i="2" a="1"/>
  <c r="R4868" i="2" s="1"/>
  <c r="R4869" i="2" a="1"/>
  <c r="R4869" i="2" s="1"/>
  <c r="R4870" i="2" a="1"/>
  <c r="R4870" i="2" s="1"/>
  <c r="R4871" i="2" a="1"/>
  <c r="R4871" i="2" s="1"/>
  <c r="R4872" i="2" a="1"/>
  <c r="R4872" i="2" s="1"/>
  <c r="R4873" i="2" a="1"/>
  <c r="R4873" i="2" s="1"/>
  <c r="R4874" i="2" a="1"/>
  <c r="R4874" i="2" s="1"/>
  <c r="R4875" i="2" a="1"/>
  <c r="R4875" i="2" s="1"/>
  <c r="R4876" i="2" a="1"/>
  <c r="R4876" i="2" s="1"/>
  <c r="R4877" i="2" a="1"/>
  <c r="R4877" i="2" s="1"/>
  <c r="R4878" i="2" a="1"/>
  <c r="R4878" i="2" s="1"/>
  <c r="R4879" i="2" a="1"/>
  <c r="R4879" i="2" s="1"/>
  <c r="R4880" i="2" a="1"/>
  <c r="R4880" i="2" s="1"/>
  <c r="R4881" i="2" a="1"/>
  <c r="R4881" i="2" s="1"/>
  <c r="R4882" i="2" a="1"/>
  <c r="R4882" i="2" s="1"/>
  <c r="R4883" i="2" a="1"/>
  <c r="R4883" i="2" s="1"/>
  <c r="R4884" i="2" a="1"/>
  <c r="R4884" i="2" s="1"/>
  <c r="R4885" i="2" a="1"/>
  <c r="R4885" i="2" s="1"/>
  <c r="R4886" i="2" a="1"/>
  <c r="R4886" i="2" s="1"/>
  <c r="R4887" i="2" a="1"/>
  <c r="R4887" i="2" s="1"/>
  <c r="R4888" i="2" a="1"/>
  <c r="R4888" i="2" s="1"/>
  <c r="R4889" i="2" a="1"/>
  <c r="R4889" i="2" s="1"/>
  <c r="R4890" i="2" a="1"/>
  <c r="R4890" i="2" s="1"/>
  <c r="R4891" i="2" a="1"/>
  <c r="R4891" i="2" s="1"/>
  <c r="R4892" i="2" a="1"/>
  <c r="R4892" i="2" s="1"/>
  <c r="R4893" i="2" a="1"/>
  <c r="R4893" i="2" s="1"/>
  <c r="R4894" i="2" a="1"/>
  <c r="R4894" i="2" s="1"/>
  <c r="R4895" i="2" a="1"/>
  <c r="R4895" i="2" s="1"/>
  <c r="R4896" i="2" a="1"/>
  <c r="R4896" i="2" s="1"/>
  <c r="R4897" i="2" a="1"/>
  <c r="R4897" i="2" s="1"/>
  <c r="R4898" i="2" a="1"/>
  <c r="R4898" i="2" s="1"/>
  <c r="R4899" i="2" a="1"/>
  <c r="R4899" i="2"/>
  <c r="R4900" i="2" a="1"/>
  <c r="R4900" i="2" s="1"/>
  <c r="R4901" i="2" a="1"/>
  <c r="R4901" i="2" s="1"/>
  <c r="R4902" i="2" a="1"/>
  <c r="R4902" i="2" s="1"/>
  <c r="R4903" i="2" a="1"/>
  <c r="R4903" i="2" s="1"/>
  <c r="R4904" i="2" a="1"/>
  <c r="R4904" i="2" s="1"/>
  <c r="R4905" i="2" a="1"/>
  <c r="R4905" i="2" s="1"/>
  <c r="R4906" i="2" a="1"/>
  <c r="R4906" i="2" s="1"/>
  <c r="R4907" i="2" a="1"/>
  <c r="R4907" i="2" s="1"/>
  <c r="R4908" i="2" a="1"/>
  <c r="R4908" i="2" s="1"/>
  <c r="R4909" i="2" a="1"/>
  <c r="R4909" i="2" s="1"/>
  <c r="R4910" i="2" a="1"/>
  <c r="R4910" i="2" s="1"/>
  <c r="R4911" i="2" a="1"/>
  <c r="R4911" i="2"/>
  <c r="R4912" i="2" a="1"/>
  <c r="R4912" i="2" s="1"/>
  <c r="R4913" i="2" a="1"/>
  <c r="R4913" i="2" s="1"/>
  <c r="R4914" i="2" a="1"/>
  <c r="R4914" i="2" s="1"/>
  <c r="R4915" i="2" a="1"/>
  <c r="R4915" i="2" s="1"/>
  <c r="R4916" i="2" a="1"/>
  <c r="R4916" i="2" s="1"/>
  <c r="R4917" i="2" a="1"/>
  <c r="R4917" i="2" s="1"/>
  <c r="R4918" i="2" a="1"/>
  <c r="R4918" i="2" s="1"/>
  <c r="R4919" i="2" a="1"/>
  <c r="R4919" i="2" s="1"/>
  <c r="R4920" i="2" a="1"/>
  <c r="R4920" i="2" s="1"/>
  <c r="R4921" i="2" a="1"/>
  <c r="R4921" i="2" s="1"/>
  <c r="R4922" i="2" a="1"/>
  <c r="R4922" i="2" s="1"/>
  <c r="R4923" i="2" a="1"/>
  <c r="R4923" i="2" s="1"/>
  <c r="R4924" i="2" a="1"/>
  <c r="R4924" i="2" s="1"/>
  <c r="R4925" i="2" a="1"/>
  <c r="R4925" i="2" s="1"/>
  <c r="R4926" i="2" a="1"/>
  <c r="R4926" i="2" s="1"/>
  <c r="R4927" i="2" a="1"/>
  <c r="R4927" i="2" s="1"/>
  <c r="R4928" i="2" a="1"/>
  <c r="R4928" i="2" s="1"/>
  <c r="R4929" i="2" a="1"/>
  <c r="R4929" i="2" s="1"/>
  <c r="R4930" i="2" a="1"/>
  <c r="R4930" i="2" s="1"/>
  <c r="R4931" i="2" a="1"/>
  <c r="R4931" i="2" s="1"/>
  <c r="R4932" i="2" a="1"/>
  <c r="R4932" i="2" s="1"/>
  <c r="R4933" i="2" a="1"/>
  <c r="R4933" i="2" s="1"/>
  <c r="R4934" i="2" a="1"/>
  <c r="R4934" i="2" s="1"/>
  <c r="R4935" i="2" a="1"/>
  <c r="R4935" i="2" s="1"/>
  <c r="R4936" i="2" a="1"/>
  <c r="R4936" i="2" s="1"/>
  <c r="R4937" i="2" a="1"/>
  <c r="R4937" i="2" s="1"/>
  <c r="R4938" i="2" a="1"/>
  <c r="R4938" i="2" s="1"/>
  <c r="R4939" i="2" a="1"/>
  <c r="R4939" i="2" s="1"/>
  <c r="R4940" i="2" a="1"/>
  <c r="R4940" i="2"/>
  <c r="R4941" i="2" a="1"/>
  <c r="R4941" i="2" s="1"/>
  <c r="R4942" i="2" a="1"/>
  <c r="R4942" i="2" s="1"/>
  <c r="R4943" i="2" a="1"/>
  <c r="R4943" i="2" s="1"/>
  <c r="R4944" i="2" a="1"/>
  <c r="R4944" i="2" s="1"/>
  <c r="R4945" i="2" a="1"/>
  <c r="R4945" i="2" s="1"/>
  <c r="R4946" i="2" a="1"/>
  <c r="R4946" i="2" s="1"/>
  <c r="R4947" i="2" a="1"/>
  <c r="R4947" i="2" s="1"/>
  <c r="R4948" i="2" a="1"/>
  <c r="R4948" i="2" s="1"/>
  <c r="R4949" i="2" a="1"/>
  <c r="R4949" i="2" s="1"/>
  <c r="R4950" i="2" a="1"/>
  <c r="R4950" i="2"/>
  <c r="R4951" i="2" a="1"/>
  <c r="R4951" i="2" s="1"/>
  <c r="R4952" i="2" a="1"/>
  <c r="R4952" i="2" s="1"/>
  <c r="R4953" i="2" a="1"/>
  <c r="R4953" i="2" s="1"/>
  <c r="R4954" i="2" a="1"/>
  <c r="R4954" i="2" s="1"/>
  <c r="R4955" i="2" a="1"/>
  <c r="R4955" i="2" s="1"/>
  <c r="R4956" i="2" a="1"/>
  <c r="R4956" i="2" s="1"/>
  <c r="R4957" i="2" a="1"/>
  <c r="R4957" i="2" s="1"/>
  <c r="R4958" i="2" a="1"/>
  <c r="R4958" i="2" s="1"/>
  <c r="R4959" i="2" a="1"/>
  <c r="R4959" i="2" s="1"/>
  <c r="R4960" i="2" a="1"/>
  <c r="R4960" i="2" s="1"/>
  <c r="R4961" i="2" a="1"/>
  <c r="R4961" i="2" s="1"/>
  <c r="R4962" i="2" a="1"/>
  <c r="R4962" i="2" s="1"/>
  <c r="R4963" i="2" a="1"/>
  <c r="R4963" i="2" s="1"/>
  <c r="R4964" i="2" a="1"/>
  <c r="R4964" i="2" s="1"/>
  <c r="R4965" i="2" a="1"/>
  <c r="R4965" i="2" s="1"/>
  <c r="R4966" i="2" a="1"/>
  <c r="R4966" i="2" s="1"/>
  <c r="R4967" i="2" a="1"/>
  <c r="R4967" i="2" s="1"/>
  <c r="R4968" i="2" a="1"/>
  <c r="R4968" i="2" s="1"/>
  <c r="R4969" i="2" a="1"/>
  <c r="R4969" i="2" s="1"/>
  <c r="R4970" i="2" a="1"/>
  <c r="R4970" i="2" s="1"/>
  <c r="R4971" i="2" a="1"/>
  <c r="R4971" i="2" s="1"/>
  <c r="R4972" i="2" a="1"/>
  <c r="R4972" i="2" s="1"/>
  <c r="R4973" i="2" a="1"/>
  <c r="R4973" i="2" s="1"/>
  <c r="R4974" i="2" a="1"/>
  <c r="R4974" i="2"/>
  <c r="R4975" i="2" a="1"/>
  <c r="R4975" i="2" s="1"/>
  <c r="R4976" i="2" a="1"/>
  <c r="R4976" i="2" s="1"/>
  <c r="R4977" i="2" a="1"/>
  <c r="R4977" i="2" s="1"/>
  <c r="R4978" i="2" a="1"/>
  <c r="R4978" i="2" s="1"/>
  <c r="R4979" i="2" a="1"/>
  <c r="R4979" i="2" s="1"/>
  <c r="R4980" i="2" a="1"/>
  <c r="R4980" i="2" s="1"/>
  <c r="R4981" i="2" a="1"/>
  <c r="R4981" i="2" s="1"/>
  <c r="R4982" i="2" a="1"/>
  <c r="R4982" i="2"/>
  <c r="R4983" i="2" a="1"/>
  <c r="R4983" i="2" s="1"/>
  <c r="R4984" i="2" a="1"/>
  <c r="R4984" i="2" s="1"/>
  <c r="R4985" i="2" a="1"/>
  <c r="R4985" i="2" s="1"/>
  <c r="R4986" i="2" a="1"/>
  <c r="R4986" i="2" s="1"/>
  <c r="R4987" i="2" a="1"/>
  <c r="R4987" i="2" s="1"/>
  <c r="R4988" i="2" a="1"/>
  <c r="R4988" i="2" s="1"/>
  <c r="R4989" i="2" a="1"/>
  <c r="R4989" i="2" s="1"/>
  <c r="R4990" i="2" a="1"/>
  <c r="R4990" i="2" s="1"/>
  <c r="R4991" i="2" a="1"/>
  <c r="R4991" i="2" s="1"/>
  <c r="R4992" i="2" a="1"/>
  <c r="R4992" i="2" s="1"/>
  <c r="R4993" i="2" a="1"/>
  <c r="R4993" i="2" s="1"/>
  <c r="R4994" i="2" a="1"/>
  <c r="R4994" i="2"/>
  <c r="R4995" i="2" a="1"/>
  <c r="R4995" i="2" s="1"/>
  <c r="R4996" i="2" a="1"/>
  <c r="R4996" i="2" s="1"/>
  <c r="R4997" i="2" a="1"/>
  <c r="R4997" i="2" s="1"/>
  <c r="R4998" i="2" a="1"/>
  <c r="R4998" i="2" s="1"/>
  <c r="R4999" i="2" a="1"/>
  <c r="R4999" i="2" s="1"/>
  <c r="R5000" i="2" a="1"/>
  <c r="R5000" i="2" s="1"/>
  <c r="R5001" i="2" a="1"/>
  <c r="R5001" i="2" s="1"/>
  <c r="S2" i="2" a="1"/>
  <c r="S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c r="S19" i="2" a="1"/>
  <c r="S19" i="2" s="1"/>
  <c r="S20" i="2" a="1"/>
  <c r="S20" i="2" s="1"/>
  <c r="S21" i="2" a="1"/>
  <c r="S21" i="2" s="1"/>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c r="S41" i="2" a="1"/>
  <c r="S41" i="2" s="1"/>
  <c r="S42" i="2" a="1"/>
  <c r="S42" i="2" s="1"/>
  <c r="S43" i="2" a="1"/>
  <c r="S43" i="2"/>
  <c r="S44" i="2" a="1"/>
  <c r="S44" i="2" s="1"/>
  <c r="S45" i="2" a="1"/>
  <c r="S45" i="2" s="1"/>
  <c r="S46" i="2" a="1"/>
  <c r="S46" i="2" s="1"/>
  <c r="S47" i="2" a="1"/>
  <c r="S47" i="2"/>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s="1"/>
  <c r="S77" i="2" a="1"/>
  <c r="S77" i="2" s="1"/>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c r="S89" i="2" a="1"/>
  <c r="S89" i="2" s="1"/>
  <c r="S90" i="2" a="1"/>
  <c r="S90" i="2" s="1"/>
  <c r="S91" i="2" a="1"/>
  <c r="S91" i="2"/>
  <c r="S92" i="2" a="1"/>
  <c r="S92" i="2" s="1"/>
  <c r="S93" i="2" a="1"/>
  <c r="S93" i="2" s="1"/>
  <c r="S94" i="2" a="1"/>
  <c r="S94" i="2"/>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c r="S116" i="2" a="1"/>
  <c r="S116" i="2" s="1"/>
  <c r="S117" i="2" a="1"/>
  <c r="S117" i="2" s="1"/>
  <c r="S118" i="2" a="1"/>
  <c r="S118" i="2" s="1"/>
  <c r="S119" i="2" a="1"/>
  <c r="S119" i="2"/>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s="1"/>
  <c r="S294" i="2" a="1"/>
  <c r="S294" i="2" s="1"/>
  <c r="S295" i="2" a="1"/>
  <c r="S295" i="2" s="1"/>
  <c r="S296" i="2" a="1"/>
  <c r="S296" i="2" s="1"/>
  <c r="S297" i="2" a="1"/>
  <c r="S297" i="2"/>
  <c r="S298" i="2" a="1"/>
  <c r="S298" i="2" s="1"/>
  <c r="S299" i="2" a="1"/>
  <c r="S299" i="2" s="1"/>
  <c r="S300" i="2" a="1"/>
  <c r="S300" i="2" s="1"/>
  <c r="S301" i="2" a="1"/>
  <c r="S301" i="2" s="1"/>
  <c r="S302" i="2" a="1"/>
  <c r="S302" i="2" s="1"/>
  <c r="S303" i="2" a="1"/>
  <c r="S303" i="2" s="1"/>
  <c r="S304" i="2" a="1"/>
  <c r="S304" i="2" s="1"/>
  <c r="S305" i="2" a="1"/>
  <c r="S305" i="2" s="1"/>
  <c r="S306" i="2" a="1"/>
  <c r="S306" i="2" s="1"/>
  <c r="S307" i="2" a="1"/>
  <c r="S307" i="2" s="1"/>
  <c r="S308" i="2" a="1"/>
  <c r="S308" i="2" s="1"/>
  <c r="S309" i="2" a="1"/>
  <c r="S309" i="2" s="1"/>
  <c r="S310" i="2" a="1"/>
  <c r="S310" i="2" s="1"/>
  <c r="S311" i="2" a="1"/>
  <c r="S311" i="2" s="1"/>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s="1"/>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c r="S394" i="2" a="1"/>
  <c r="S394" i="2" s="1"/>
  <c r="S395" i="2" a="1"/>
  <c r="S395" i="2" s="1"/>
  <c r="S396" i="2" a="1"/>
  <c r="S396" i="2" s="1"/>
  <c r="S397" i="2" a="1"/>
  <c r="S397" i="2" s="1"/>
  <c r="S398" i="2" a="1"/>
  <c r="S398" i="2" s="1"/>
  <c r="S399" i="2" a="1"/>
  <c r="S399" i="2" s="1"/>
  <c r="S400" i="2" a="1"/>
  <c r="S400" i="2" s="1"/>
  <c r="S401" i="2" a="1"/>
  <c r="S401" i="2" s="1"/>
  <c r="S402" i="2" a="1"/>
  <c r="S402" i="2" s="1"/>
  <c r="S403" i="2" a="1"/>
  <c r="S403" i="2" s="1"/>
  <c r="S404" i="2" a="1"/>
  <c r="S404" i="2" s="1"/>
  <c r="S405" i="2" a="1"/>
  <c r="S405" i="2" s="1"/>
  <c r="S406" i="2" a="1"/>
  <c r="S406" i="2" s="1"/>
  <c r="S407" i="2" a="1"/>
  <c r="S407" i="2" s="1"/>
  <c r="S408" i="2" a="1"/>
  <c r="S408" i="2"/>
  <c r="S409" i="2" a="1"/>
  <c r="S409" i="2" s="1"/>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s="1"/>
  <c r="S440" i="2" a="1"/>
  <c r="S440" i="2" s="1"/>
  <c r="S441" i="2" a="1"/>
  <c r="S441" i="2" s="1"/>
  <c r="S442" i="2" a="1"/>
  <c r="S442" i="2" s="1"/>
  <c r="S443" i="2" a="1"/>
  <c r="S443" i="2" s="1"/>
  <c r="S444" i="2" a="1"/>
  <c r="S444" i="2" s="1"/>
  <c r="S445" i="2" a="1"/>
  <c r="S445" i="2" s="1"/>
  <c r="S446" i="2" a="1"/>
  <c r="S446" i="2"/>
  <c r="S447" i="2" a="1"/>
  <c r="S447" i="2" s="1"/>
  <c r="S448" i="2" a="1"/>
  <c r="S448" i="2" s="1"/>
  <c r="S449" i="2" a="1"/>
  <c r="S449" i="2" s="1"/>
  <c r="S450" i="2" a="1"/>
  <c r="S450" i="2" s="1"/>
  <c r="S451" i="2" a="1"/>
  <c r="S451" i="2"/>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s="1"/>
  <c r="S524" i="2" a="1"/>
  <c r="S524" i="2" s="1"/>
  <c r="S525" i="2" a="1"/>
  <c r="S525" i="2" s="1"/>
  <c r="S526" i="2" a="1"/>
  <c r="S526" i="2" s="1"/>
  <c r="S527" i="2" a="1"/>
  <c r="S527" i="2" s="1"/>
  <c r="S528" i="2" a="1"/>
  <c r="S528" i="2" s="1"/>
  <c r="S529" i="2" a="1"/>
  <c r="S529" i="2" s="1"/>
  <c r="S530" i="2" a="1"/>
  <c r="S530" i="2"/>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c r="S560" i="2" a="1"/>
  <c r="S560" i="2" s="1"/>
  <c r="S561" i="2" a="1"/>
  <c r="S561" i="2" s="1"/>
  <c r="S562" i="2" a="1"/>
  <c r="S562" i="2"/>
  <c r="S563" i="2" a="1"/>
  <c r="S563" i="2" s="1"/>
  <c r="S564" i="2" a="1"/>
  <c r="S564" i="2" s="1"/>
  <c r="S565" i="2" a="1"/>
  <c r="S565" i="2" s="1"/>
  <c r="S566" i="2" a="1"/>
  <c r="S566" i="2" s="1"/>
  <c r="S567" i="2" a="1"/>
  <c r="S567" i="2" s="1"/>
  <c r="S568" i="2" a="1"/>
  <c r="S568" i="2" s="1"/>
  <c r="S569" i="2" a="1"/>
  <c r="S569" i="2" s="1"/>
  <c r="S570" i="2" a="1"/>
  <c r="S570" i="2" s="1"/>
  <c r="S571" i="2" a="1"/>
  <c r="S571" i="2" s="1"/>
  <c r="S572" i="2" a="1"/>
  <c r="S572" i="2" s="1"/>
  <c r="S573" i="2" a="1"/>
  <c r="S573" i="2" s="1"/>
  <c r="S574" i="2" a="1"/>
  <c r="S574" i="2" s="1"/>
  <c r="S575" i="2" a="1"/>
  <c r="S575" i="2" s="1"/>
  <c r="S576" i="2" a="1"/>
  <c r="S576" i="2" s="1"/>
  <c r="S577" i="2" a="1"/>
  <c r="S577" i="2" s="1"/>
  <c r="S578" i="2" a="1"/>
  <c r="S578" i="2" s="1"/>
  <c r="S579" i="2" a="1"/>
  <c r="S579" i="2" s="1"/>
  <c r="S580" i="2" a="1"/>
  <c r="S580" i="2" s="1"/>
  <c r="S581" i="2" a="1"/>
  <c r="S581" i="2" s="1"/>
  <c r="S582" i="2" a="1"/>
  <c r="S582" i="2" s="1"/>
  <c r="S583" i="2" a="1"/>
  <c r="S583" i="2" s="1"/>
  <c r="S584" i="2" a="1"/>
  <c r="S584" i="2" s="1"/>
  <c r="S585" i="2" a="1"/>
  <c r="S585" i="2"/>
  <c r="S586" i="2" a="1"/>
  <c r="S586" i="2" s="1"/>
  <c r="S587" i="2" a="1"/>
  <c r="S587" i="2"/>
  <c r="S588" i="2" a="1"/>
  <c r="S588" i="2" s="1"/>
  <c r="S589" i="2" a="1"/>
  <c r="S589" i="2" s="1"/>
  <c r="S590" i="2" a="1"/>
  <c r="S590" i="2" s="1"/>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c r="S617" i="2" a="1"/>
  <c r="S617" i="2" s="1"/>
  <c r="S618" i="2" a="1"/>
  <c r="S618" i="2" s="1"/>
  <c r="S619" i="2" a="1"/>
  <c r="S619" i="2" s="1"/>
  <c r="S620" i="2" a="1"/>
  <c r="S620" i="2" s="1"/>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c r="S645" i="2" a="1"/>
  <c r="S645" i="2" s="1"/>
  <c r="S646" i="2" a="1"/>
  <c r="S646" i="2" s="1"/>
  <c r="S647" i="2" a="1"/>
  <c r="S647" i="2" s="1"/>
  <c r="S648" i="2" a="1"/>
  <c r="S648" i="2" s="1"/>
  <c r="S649" i="2" a="1"/>
  <c r="S649" i="2" s="1"/>
  <c r="S650" i="2" a="1"/>
  <c r="S650" i="2" s="1"/>
  <c r="S651" i="2" a="1"/>
  <c r="S651" i="2" s="1"/>
  <c r="S652" i="2" a="1"/>
  <c r="S652" i="2" s="1"/>
  <c r="S653" i="2" a="1"/>
  <c r="S653" i="2" s="1"/>
  <c r="S654" i="2" a="1"/>
  <c r="S654" i="2"/>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s="1"/>
  <c r="S669" i="2" a="1"/>
  <c r="S669" i="2" s="1"/>
  <c r="S670" i="2" a="1"/>
  <c r="S670" i="2" s="1"/>
  <c r="S671" i="2" a="1"/>
  <c r="S671" i="2"/>
  <c r="S672" i="2" a="1"/>
  <c r="S672" i="2" s="1"/>
  <c r="S673" i="2" a="1"/>
  <c r="S673" i="2" s="1"/>
  <c r="S674" i="2" a="1"/>
  <c r="S674" i="2" s="1"/>
  <c r="S675" i="2" a="1"/>
  <c r="S675" i="2" s="1"/>
  <c r="S676" i="2" a="1"/>
  <c r="S676" i="2" s="1"/>
  <c r="S677" i="2" a="1"/>
  <c r="S677" i="2" s="1"/>
  <c r="S678" i="2" a="1"/>
  <c r="S678" i="2" s="1"/>
  <c r="S679" i="2" a="1"/>
  <c r="S679" i="2"/>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c r="S698" i="2" a="1"/>
  <c r="S698" i="2" s="1"/>
  <c r="S699" i="2" a="1"/>
  <c r="S699" i="2" s="1"/>
  <c r="S700" i="2" a="1"/>
  <c r="S700" i="2" s="1"/>
  <c r="S701" i="2" a="1"/>
  <c r="S701" i="2" s="1"/>
  <c r="S702" i="2" a="1"/>
  <c r="S702" i="2"/>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c r="S728" i="2" a="1"/>
  <c r="S728" i="2" s="1"/>
  <c r="S729" i="2" a="1"/>
  <c r="S729" i="2" s="1"/>
  <c r="S730" i="2" a="1"/>
  <c r="S730" i="2" s="1"/>
  <c r="S731" i="2" a="1"/>
  <c r="S731" i="2" s="1"/>
  <c r="S732" i="2" a="1"/>
  <c r="S732" i="2" s="1"/>
  <c r="S733" i="2" a="1"/>
  <c r="S733" i="2" s="1"/>
  <c r="S734" i="2" a="1"/>
  <c r="S734" i="2" s="1"/>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s="1"/>
  <c r="S757" i="2" a="1"/>
  <c r="S757" i="2" s="1"/>
  <c r="S758" i="2" a="1"/>
  <c r="S758" i="2" s="1"/>
  <c r="S759" i="2" a="1"/>
  <c r="S759" i="2" s="1"/>
  <c r="S760" i="2" a="1"/>
  <c r="S760" i="2" s="1"/>
  <c r="S761" i="2" a="1"/>
  <c r="S761" i="2" s="1"/>
  <c r="S762" i="2" a="1"/>
  <c r="S762" i="2"/>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s="1"/>
  <c r="S787" i="2" a="1"/>
  <c r="S787" i="2" s="1"/>
  <c r="S788" i="2" a="1"/>
  <c r="S788" i="2" s="1"/>
  <c r="S789" i="2" a="1"/>
  <c r="S789" i="2" s="1"/>
  <c r="S790" i="2" a="1"/>
  <c r="S790" i="2" s="1"/>
  <c r="S791" i="2" a="1"/>
  <c r="S791" i="2" s="1"/>
  <c r="S792" i="2" a="1"/>
  <c r="S792" i="2" s="1"/>
  <c r="S793" i="2" a="1"/>
  <c r="S793" i="2" s="1"/>
  <c r="S794" i="2" a="1"/>
  <c r="S794" i="2" s="1"/>
  <c r="S795" i="2" a="1"/>
  <c r="S795" i="2" s="1"/>
  <c r="S796" i="2" a="1"/>
  <c r="S796" i="2" s="1"/>
  <c r="S797" i="2" a="1"/>
  <c r="S797" i="2" s="1"/>
  <c r="S798" i="2" a="1"/>
  <c r="S798" i="2" s="1"/>
  <c r="S799" i="2" a="1"/>
  <c r="S799" i="2" s="1"/>
  <c r="S800" i="2" a="1"/>
  <c r="S800" i="2"/>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s="1"/>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s="1"/>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c r="S970" i="2" a="1"/>
  <c r="S970" i="2" s="1"/>
  <c r="S971" i="2" a="1"/>
  <c r="S971" i="2"/>
  <c r="S972" i="2" a="1"/>
  <c r="S972" i="2" s="1"/>
  <c r="S973" i="2" a="1"/>
  <c r="S973" i="2" s="1"/>
  <c r="S974" i="2" a="1"/>
  <c r="S974" i="2" s="1"/>
  <c r="S975" i="2" a="1"/>
  <c r="S975" i="2" s="1"/>
  <c r="S976" i="2" a="1"/>
  <c r="S976" i="2" s="1"/>
  <c r="S977" i="2" a="1"/>
  <c r="S977" i="2" s="1"/>
  <c r="S978" i="2" a="1"/>
  <c r="S978" i="2" s="1"/>
  <c r="S979" i="2" a="1"/>
  <c r="S979" i="2" s="1"/>
  <c r="S980" i="2" a="1"/>
  <c r="S980" i="2"/>
  <c r="S981" i="2" a="1"/>
  <c r="S981" i="2" s="1"/>
  <c r="S982" i="2" a="1"/>
  <c r="S982" i="2"/>
  <c r="S983" i="2" a="1"/>
  <c r="S983" i="2" s="1"/>
  <c r="S984" i="2" a="1"/>
  <c r="S984" i="2" s="1"/>
  <c r="S985" i="2" a="1"/>
  <c r="S985" i="2" s="1"/>
  <c r="S986" i="2" a="1"/>
  <c r="S986" i="2" s="1"/>
  <c r="S987" i="2" a="1"/>
  <c r="S987" i="2" s="1"/>
  <c r="S988" i="2" a="1"/>
  <c r="S988" i="2" s="1"/>
  <c r="S989" i="2" a="1"/>
  <c r="S989" i="2" s="1"/>
  <c r="S990" i="2" a="1"/>
  <c r="S990" i="2" s="1"/>
  <c r="S991" i="2" a="1"/>
  <c r="S991" i="2" s="1"/>
  <c r="S992" i="2" a="1"/>
  <c r="S992" i="2"/>
  <c r="S993" i="2" a="1"/>
  <c r="S993" i="2" s="1"/>
  <c r="S994" i="2" a="1"/>
  <c r="S994" i="2" s="1"/>
  <c r="S995" i="2" a="1"/>
  <c r="S995" i="2" s="1"/>
  <c r="S996" i="2" a="1"/>
  <c r="S996" i="2" s="1"/>
  <c r="S997" i="2" a="1"/>
  <c r="S997" i="2" s="1"/>
  <c r="S998" i="2" a="1"/>
  <c r="S998" i="2" s="1"/>
  <c r="S999" i="2" a="1"/>
  <c r="S999" i="2" s="1"/>
  <c r="S1000" i="2" a="1"/>
  <c r="S1000" i="2" s="1"/>
  <c r="S1001" i="2" a="1"/>
  <c r="S1001" i="2" s="1"/>
  <c r="S1002" i="2" a="1"/>
  <c r="S1002" i="2" s="1"/>
  <c r="S1003" i="2" a="1"/>
  <c r="S1003" i="2" s="1"/>
  <c r="S1004" i="2" a="1"/>
  <c r="S1004" i="2" s="1"/>
  <c r="S1005" i="2" a="1"/>
  <c r="S1005" i="2" s="1"/>
  <c r="S1006" i="2" a="1"/>
  <c r="S1006" i="2" s="1"/>
  <c r="S1007" i="2" a="1"/>
  <c r="S1007" i="2" s="1"/>
  <c r="S1008" i="2" a="1"/>
  <c r="S1008" i="2" s="1"/>
  <c r="S1009" i="2" a="1"/>
  <c r="S1009" i="2" s="1"/>
  <c r="S1010" i="2" a="1"/>
  <c r="S1010" i="2" s="1"/>
  <c r="S1011" i="2" a="1"/>
  <c r="S1011" i="2" s="1"/>
  <c r="S1012" i="2" a="1"/>
  <c r="S1012" i="2" s="1"/>
  <c r="S1013" i="2" a="1"/>
  <c r="S1013" i="2" s="1"/>
  <c r="S1014" i="2" a="1"/>
  <c r="S1014" i="2" s="1"/>
  <c r="S1015" i="2" a="1"/>
  <c r="S1015" i="2" s="1"/>
  <c r="S1016" i="2" a="1"/>
  <c r="S1016" i="2" s="1"/>
  <c r="S1017" i="2" a="1"/>
  <c r="S1017" i="2" s="1"/>
  <c r="S1018" i="2" a="1"/>
  <c r="S1018" i="2" s="1"/>
  <c r="S1019" i="2" a="1"/>
  <c r="S1019" i="2" s="1"/>
  <c r="S1020" i="2" a="1"/>
  <c r="S1020" i="2" s="1"/>
  <c r="S1021" i="2" a="1"/>
  <c r="S1021" i="2" s="1"/>
  <c r="S1022" i="2" a="1"/>
  <c r="S1022" i="2" s="1"/>
  <c r="S1023" i="2" a="1"/>
  <c r="S1023" i="2" s="1"/>
  <c r="S1024" i="2" a="1"/>
  <c r="S1024" i="2" s="1"/>
  <c r="S1025" i="2" a="1"/>
  <c r="S1025" i="2" s="1"/>
  <c r="S1026" i="2" a="1"/>
  <c r="S1026" i="2"/>
  <c r="S1027" i="2" a="1"/>
  <c r="S1027" i="2" s="1"/>
  <c r="S1028" i="2" a="1"/>
  <c r="S1028" i="2" s="1"/>
  <c r="S1029" i="2" a="1"/>
  <c r="S1029" i="2" s="1"/>
  <c r="S1030" i="2" a="1"/>
  <c r="S1030" i="2" s="1"/>
  <c r="S1031" i="2" a="1"/>
  <c r="S1031" i="2" s="1"/>
  <c r="S1032" i="2" a="1"/>
  <c r="S1032" i="2" s="1"/>
  <c r="S1033" i="2" a="1"/>
  <c r="S1033" i="2" s="1"/>
  <c r="S1034" i="2" a="1"/>
  <c r="S1034" i="2" s="1"/>
  <c r="S1035" i="2" a="1"/>
  <c r="S1035" i="2" s="1"/>
  <c r="S1036" i="2" a="1"/>
  <c r="S1036" i="2" s="1"/>
  <c r="S1037" i="2" a="1"/>
  <c r="S1037" i="2" s="1"/>
  <c r="S1038" i="2" a="1"/>
  <c r="S1038" i="2" s="1"/>
  <c r="S1039" i="2" a="1"/>
  <c r="S1039" i="2" s="1"/>
  <c r="S1040" i="2" a="1"/>
  <c r="S1040" i="2" s="1"/>
  <c r="S1041" i="2" a="1"/>
  <c r="S1041" i="2" s="1"/>
  <c r="S1042" i="2" a="1"/>
  <c r="S1042" i="2" s="1"/>
  <c r="S1043" i="2" a="1"/>
  <c r="S1043" i="2" s="1"/>
  <c r="S1044" i="2" a="1"/>
  <c r="S1044" i="2" s="1"/>
  <c r="S1045" i="2" a="1"/>
  <c r="S1045" i="2" s="1"/>
  <c r="S1046" i="2" a="1"/>
  <c r="S1046" i="2" s="1"/>
  <c r="S1047" i="2" a="1"/>
  <c r="S1047" i="2" s="1"/>
  <c r="S1048" i="2" a="1"/>
  <c r="S1048" i="2" s="1"/>
  <c r="S1049" i="2" a="1"/>
  <c r="S1049" i="2" s="1"/>
  <c r="S1050" i="2" a="1"/>
  <c r="S1050" i="2" s="1"/>
  <c r="S1051" i="2" a="1"/>
  <c r="S1051" i="2" s="1"/>
  <c r="S1052" i="2" a="1"/>
  <c r="S1052" i="2" s="1"/>
  <c r="S1053" i="2" a="1"/>
  <c r="S1053" i="2" s="1"/>
  <c r="S1054" i="2" a="1"/>
  <c r="S1054" i="2" s="1"/>
  <c r="S1055" i="2" a="1"/>
  <c r="S1055" i="2" s="1"/>
  <c r="S1056" i="2" a="1"/>
  <c r="S1056" i="2" s="1"/>
  <c r="S1057" i="2" a="1"/>
  <c r="S1057" i="2" s="1"/>
  <c r="S1058" i="2" a="1"/>
  <c r="S1058" i="2" s="1"/>
  <c r="S1059" i="2" a="1"/>
  <c r="S1059" i="2" s="1"/>
  <c r="S1060" i="2" a="1"/>
  <c r="S1060" i="2" s="1"/>
  <c r="S1061" i="2" a="1"/>
  <c r="S1061" i="2" s="1"/>
  <c r="S1062" i="2" a="1"/>
  <c r="S1062" i="2" s="1"/>
  <c r="S1063" i="2" a="1"/>
  <c r="S1063" i="2" s="1"/>
  <c r="S1064" i="2" a="1"/>
  <c r="S1064" i="2"/>
  <c r="S1065" i="2" a="1"/>
  <c r="S1065" i="2" s="1"/>
  <c r="S1066" i="2" a="1"/>
  <c r="S1066" i="2" s="1"/>
  <c r="S1067" i="2" a="1"/>
  <c r="S1067" i="2" s="1"/>
  <c r="S1068" i="2" a="1"/>
  <c r="S1068" i="2" s="1"/>
  <c r="S1069" i="2" a="1"/>
  <c r="S1069" i="2" s="1"/>
  <c r="S1070" i="2" a="1"/>
  <c r="S1070" i="2" s="1"/>
  <c r="S1071" i="2" a="1"/>
  <c r="S1071" i="2" s="1"/>
  <c r="S1072" i="2" a="1"/>
  <c r="S1072" i="2" s="1"/>
  <c r="S1073" i="2" a="1"/>
  <c r="S1073" i="2" s="1"/>
  <c r="S1074" i="2" a="1"/>
  <c r="S1074" i="2" s="1"/>
  <c r="S1075" i="2" a="1"/>
  <c r="S1075" i="2" s="1"/>
  <c r="S1076" i="2" a="1"/>
  <c r="S1076" i="2" s="1"/>
  <c r="S1077" i="2" a="1"/>
  <c r="S1077" i="2" s="1"/>
  <c r="S1078" i="2" a="1"/>
  <c r="S1078" i="2"/>
  <c r="S1079" i="2" a="1"/>
  <c r="S1079" i="2" s="1"/>
  <c r="S1080" i="2" a="1"/>
  <c r="S1080" i="2" s="1"/>
  <c r="S1081" i="2" a="1"/>
  <c r="S1081" i="2"/>
  <c r="S1082" i="2" a="1"/>
  <c r="S1082" i="2" s="1"/>
  <c r="S1083" i="2" a="1"/>
  <c r="S1083" i="2" s="1"/>
  <c r="S1084" i="2" a="1"/>
  <c r="S1084" i="2" s="1"/>
  <c r="S1085" i="2" a="1"/>
  <c r="S1085" i="2" s="1"/>
  <c r="S1086" i="2" a="1"/>
  <c r="S1086" i="2"/>
  <c r="S1087" i="2" a="1"/>
  <c r="S1087" i="2" s="1"/>
  <c r="S1088" i="2" a="1"/>
  <c r="S1088" i="2" s="1"/>
  <c r="S1089" i="2" a="1"/>
  <c r="S1089" i="2" s="1"/>
  <c r="S1090" i="2" a="1"/>
  <c r="S1090" i="2" s="1"/>
  <c r="S1091" i="2" a="1"/>
  <c r="S1091" i="2" s="1"/>
  <c r="S1092" i="2" a="1"/>
  <c r="S1092" i="2"/>
  <c r="S1093" i="2" a="1"/>
  <c r="S1093" i="2" s="1"/>
  <c r="S1094" i="2" a="1"/>
  <c r="S1094" i="2" s="1"/>
  <c r="S1095" i="2" a="1"/>
  <c r="S1095" i="2" s="1"/>
  <c r="S1096" i="2" a="1"/>
  <c r="S1096" i="2" s="1"/>
  <c r="S1097" i="2" a="1"/>
  <c r="S1097" i="2" s="1"/>
  <c r="S1098" i="2" a="1"/>
  <c r="S1098" i="2" s="1"/>
  <c r="S1099" i="2" a="1"/>
  <c r="S1099" i="2" s="1"/>
  <c r="S1100" i="2" a="1"/>
  <c r="S1100" i="2" s="1"/>
  <c r="S1101" i="2" a="1"/>
  <c r="S1101" i="2" s="1"/>
  <c r="S1102" i="2" a="1"/>
  <c r="S1102" i="2" s="1"/>
  <c r="S1103" i="2" a="1"/>
  <c r="S1103" i="2" s="1"/>
  <c r="S1104" i="2" a="1"/>
  <c r="S1104" i="2" s="1"/>
  <c r="S1105" i="2" a="1"/>
  <c r="S1105" i="2" s="1"/>
  <c r="S1106" i="2" a="1"/>
  <c r="S1106" i="2" s="1"/>
  <c r="S1107" i="2" a="1"/>
  <c r="S1107" i="2" s="1"/>
  <c r="S1108" i="2" a="1"/>
  <c r="S1108" i="2" s="1"/>
  <c r="S1109" i="2" a="1"/>
  <c r="S1109" i="2" s="1"/>
  <c r="S1110" i="2" a="1"/>
  <c r="S1110" i="2" s="1"/>
  <c r="S1111" i="2" a="1"/>
  <c r="S1111" i="2" s="1"/>
  <c r="S1112" i="2" a="1"/>
  <c r="S1112" i="2" s="1"/>
  <c r="S1113" i="2" a="1"/>
  <c r="S1113" i="2" s="1"/>
  <c r="S1114" i="2" a="1"/>
  <c r="S1114" i="2" s="1"/>
  <c r="S1115" i="2" a="1"/>
  <c r="S1115" i="2"/>
  <c r="S1116" i="2" a="1"/>
  <c r="S1116" i="2" s="1"/>
  <c r="S1117" i="2" a="1"/>
  <c r="S1117" i="2" s="1"/>
  <c r="S1118" i="2" a="1"/>
  <c r="S1118" i="2" s="1"/>
  <c r="S1119" i="2" a="1"/>
  <c r="S1119" i="2" s="1"/>
  <c r="S1120" i="2" a="1"/>
  <c r="S1120" i="2" s="1"/>
  <c r="S1121" i="2" a="1"/>
  <c r="S1121" i="2" s="1"/>
  <c r="S1122" i="2" a="1"/>
  <c r="S1122" i="2" s="1"/>
  <c r="S1123" i="2" a="1"/>
  <c r="S1123" i="2" s="1"/>
  <c r="S1124" i="2" a="1"/>
  <c r="S1124" i="2" s="1"/>
  <c r="S1125" i="2" a="1"/>
  <c r="S1125" i="2" s="1"/>
  <c r="S1126" i="2" a="1"/>
  <c r="S1126" i="2" s="1"/>
  <c r="S1127" i="2" a="1"/>
  <c r="S1127" i="2" s="1"/>
  <c r="S1128" i="2" a="1"/>
  <c r="S1128" i="2" s="1"/>
  <c r="S1129" i="2" a="1"/>
  <c r="S1129" i="2" s="1"/>
  <c r="S1130" i="2" a="1"/>
  <c r="S1130" i="2" s="1"/>
  <c r="S1131" i="2" a="1"/>
  <c r="S1131" i="2" s="1"/>
  <c r="S1132" i="2" a="1"/>
  <c r="S1132" i="2" s="1"/>
  <c r="S1133" i="2" a="1"/>
  <c r="S1133" i="2" s="1"/>
  <c r="S1134" i="2" a="1"/>
  <c r="S1134" i="2" s="1"/>
  <c r="S1135" i="2" a="1"/>
  <c r="S1135" i="2" s="1"/>
  <c r="S1136" i="2" a="1"/>
  <c r="S1136" i="2"/>
  <c r="S1137" i="2" a="1"/>
  <c r="S1137" i="2" s="1"/>
  <c r="S1138" i="2" a="1"/>
  <c r="S1138" i="2" s="1"/>
  <c r="S1139" i="2" a="1"/>
  <c r="S1139" i="2" s="1"/>
  <c r="S1140" i="2" a="1"/>
  <c r="S1140" i="2" s="1"/>
  <c r="S1141" i="2" a="1"/>
  <c r="S1141" i="2" s="1"/>
  <c r="S1142" i="2" a="1"/>
  <c r="S1142" i="2" s="1"/>
  <c r="S1143" i="2" a="1"/>
  <c r="S1143" i="2" s="1"/>
  <c r="S1144" i="2" a="1"/>
  <c r="S1144" i="2" s="1"/>
  <c r="S1145" i="2" a="1"/>
  <c r="S1145" i="2" s="1"/>
  <c r="S1146" i="2" a="1"/>
  <c r="S1146" i="2" s="1"/>
  <c r="S1147" i="2" a="1"/>
  <c r="S1147" i="2" s="1"/>
  <c r="S1148" i="2" a="1"/>
  <c r="S1148" i="2"/>
  <c r="S1149" i="2" a="1"/>
  <c r="S1149" i="2" s="1"/>
  <c r="S1150" i="2" a="1"/>
  <c r="S1150" i="2" s="1"/>
  <c r="S1151" i="2" a="1"/>
  <c r="S1151" i="2" s="1"/>
  <c r="S1152" i="2" a="1"/>
  <c r="S1152" i="2" s="1"/>
  <c r="S1153" i="2" a="1"/>
  <c r="S1153" i="2" s="1"/>
  <c r="S1154" i="2" a="1"/>
  <c r="S1154" i="2" s="1"/>
  <c r="S1155" i="2" a="1"/>
  <c r="S1155" i="2" s="1"/>
  <c r="S1156" i="2" a="1"/>
  <c r="S1156" i="2" s="1"/>
  <c r="S1157" i="2" a="1"/>
  <c r="S1157" i="2" s="1"/>
  <c r="S1158" i="2" a="1"/>
  <c r="S1158" i="2" s="1"/>
  <c r="S1159" i="2" a="1"/>
  <c r="S1159" i="2" s="1"/>
  <c r="S1160" i="2" a="1"/>
  <c r="S1160" i="2" s="1"/>
  <c r="S1161" i="2" a="1"/>
  <c r="S1161" i="2" s="1"/>
  <c r="S1162" i="2" a="1"/>
  <c r="S1162" i="2" s="1"/>
  <c r="S1163" i="2" a="1"/>
  <c r="S1163" i="2" s="1"/>
  <c r="S1164" i="2" a="1"/>
  <c r="S1164" i="2" s="1"/>
  <c r="S1165" i="2" a="1"/>
  <c r="S1165" i="2" s="1"/>
  <c r="S1166" i="2" a="1"/>
  <c r="S1166" i="2" s="1"/>
  <c r="S1167" i="2" a="1"/>
  <c r="S1167" i="2" s="1"/>
  <c r="S1168" i="2" a="1"/>
  <c r="S1168" i="2" s="1"/>
  <c r="S1169" i="2" a="1"/>
  <c r="S1169" i="2" s="1"/>
  <c r="S1170" i="2" a="1"/>
  <c r="S1170" i="2" s="1"/>
  <c r="S1171" i="2" a="1"/>
  <c r="S1171" i="2" s="1"/>
  <c r="S1172" i="2" a="1"/>
  <c r="S1172" i="2" s="1"/>
  <c r="S1173" i="2" a="1"/>
  <c r="S1173" i="2" s="1"/>
  <c r="S1174" i="2" a="1"/>
  <c r="S1174" i="2" s="1"/>
  <c r="S1175" i="2" a="1"/>
  <c r="S1175" i="2" s="1"/>
  <c r="S1176" i="2" a="1"/>
  <c r="S1176" i="2" s="1"/>
  <c r="S1177" i="2" a="1"/>
  <c r="S1177" i="2" s="1"/>
  <c r="S1178" i="2" a="1"/>
  <c r="S1178" i="2" s="1"/>
  <c r="S1179" i="2" a="1"/>
  <c r="S1179" i="2" s="1"/>
  <c r="S1180" i="2" a="1"/>
  <c r="S1180" i="2" s="1"/>
  <c r="S1181" i="2" a="1"/>
  <c r="S1181" i="2" s="1"/>
  <c r="S1182" i="2" a="1"/>
  <c r="S1182" i="2" s="1"/>
  <c r="S1183" i="2" a="1"/>
  <c r="S1183" i="2" s="1"/>
  <c r="S1184" i="2" a="1"/>
  <c r="S1184" i="2" s="1"/>
  <c r="S1185" i="2" a="1"/>
  <c r="S1185" i="2" s="1"/>
  <c r="S1186" i="2" a="1"/>
  <c r="S1186" i="2" s="1"/>
  <c r="S1187" i="2" a="1"/>
  <c r="S1187" i="2" s="1"/>
  <c r="S1188" i="2" a="1"/>
  <c r="S1188" i="2" s="1"/>
  <c r="S1189" i="2" a="1"/>
  <c r="S1189" i="2" s="1"/>
  <c r="S1190" i="2" a="1"/>
  <c r="S1190" i="2" s="1"/>
  <c r="S1191" i="2" a="1"/>
  <c r="S1191" i="2" s="1"/>
  <c r="S1192" i="2" a="1"/>
  <c r="S1192" i="2" s="1"/>
  <c r="S1193" i="2" a="1"/>
  <c r="S1193" i="2" s="1"/>
  <c r="S1194" i="2" a="1"/>
  <c r="S1194" i="2" s="1"/>
  <c r="S1195" i="2" a="1"/>
  <c r="S1195" i="2" s="1"/>
  <c r="S1196" i="2" a="1"/>
  <c r="S1196" i="2" s="1"/>
  <c r="S1197" i="2" a="1"/>
  <c r="S1197" i="2" s="1"/>
  <c r="S1198" i="2" a="1"/>
  <c r="S1198" i="2" s="1"/>
  <c r="S1199" i="2" a="1"/>
  <c r="S1199" i="2" s="1"/>
  <c r="S1200" i="2" a="1"/>
  <c r="S1200" i="2" s="1"/>
  <c r="S1201" i="2" a="1"/>
  <c r="S1201" i="2" s="1"/>
  <c r="S1202" i="2" a="1"/>
  <c r="S1202" i="2" s="1"/>
  <c r="S1203" i="2" a="1"/>
  <c r="S1203" i="2" s="1"/>
  <c r="S1204" i="2" a="1"/>
  <c r="S1204" i="2" s="1"/>
  <c r="S1205" i="2" a="1"/>
  <c r="S1205" i="2" s="1"/>
  <c r="S1206" i="2" a="1"/>
  <c r="S1206" i="2" s="1"/>
  <c r="S1207" i="2" a="1"/>
  <c r="S1207" i="2" s="1"/>
  <c r="S1208" i="2" a="1"/>
  <c r="S1208" i="2" s="1"/>
  <c r="S1209" i="2" a="1"/>
  <c r="S1209" i="2" s="1"/>
  <c r="S1210" i="2" a="1"/>
  <c r="S1210" i="2" s="1"/>
  <c r="S1211" i="2" a="1"/>
  <c r="S1211" i="2" s="1"/>
  <c r="S1212" i="2" a="1"/>
  <c r="S1212" i="2" s="1"/>
  <c r="S1213" i="2" a="1"/>
  <c r="S1213" i="2" s="1"/>
  <c r="S1214" i="2" a="1"/>
  <c r="S1214" i="2"/>
  <c r="S1215" i="2" a="1"/>
  <c r="S1215" i="2" s="1"/>
  <c r="S1216" i="2" a="1"/>
  <c r="S1216" i="2"/>
  <c r="S1217" i="2" a="1"/>
  <c r="S1217" i="2" s="1"/>
  <c r="S1218" i="2" a="1"/>
  <c r="S1218" i="2" s="1"/>
  <c r="S1219" i="2" a="1"/>
  <c r="S1219" i="2"/>
  <c r="S1220" i="2" a="1"/>
  <c r="S1220" i="2" s="1"/>
  <c r="S1221" i="2" a="1"/>
  <c r="S1221" i="2" s="1"/>
  <c r="S1222" i="2" a="1"/>
  <c r="S1222" i="2" s="1"/>
  <c r="S1223" i="2" a="1"/>
  <c r="S1223" i="2" s="1"/>
  <c r="S1224" i="2" a="1"/>
  <c r="S1224" i="2" s="1"/>
  <c r="S1225" i="2" a="1"/>
  <c r="S1225" i="2" s="1"/>
  <c r="S1226" i="2" a="1"/>
  <c r="S1226" i="2" s="1"/>
  <c r="S1227" i="2" a="1"/>
  <c r="S1227" i="2" s="1"/>
  <c r="S1228" i="2" a="1"/>
  <c r="S1228" i="2" s="1"/>
  <c r="S1229" i="2" a="1"/>
  <c r="S1229" i="2" s="1"/>
  <c r="S1230" i="2" a="1"/>
  <c r="S1230" i="2" s="1"/>
  <c r="S1231" i="2" a="1"/>
  <c r="S1231" i="2" s="1"/>
  <c r="S1232" i="2" a="1"/>
  <c r="S1232" i="2" s="1"/>
  <c r="S1233" i="2" a="1"/>
  <c r="S1233" i="2" s="1"/>
  <c r="S1234" i="2" a="1"/>
  <c r="S1234" i="2" s="1"/>
  <c r="S1235" i="2" a="1"/>
  <c r="S1235" i="2"/>
  <c r="S1236" i="2" a="1"/>
  <c r="S1236" i="2" s="1"/>
  <c r="S1237" i="2" a="1"/>
  <c r="S1237" i="2" s="1"/>
  <c r="S1238" i="2" a="1"/>
  <c r="S1238" i="2" s="1"/>
  <c r="S1239" i="2" a="1"/>
  <c r="S1239" i="2" s="1"/>
  <c r="S1240" i="2" a="1"/>
  <c r="S1240" i="2" s="1"/>
  <c r="S1241" i="2" a="1"/>
  <c r="S1241" i="2" s="1"/>
  <c r="S1242" i="2" a="1"/>
  <c r="S1242" i="2" s="1"/>
  <c r="S1243" i="2" a="1"/>
  <c r="S1243" i="2" s="1"/>
  <c r="S1244" i="2" a="1"/>
  <c r="S1244" i="2" s="1"/>
  <c r="S1245" i="2" a="1"/>
  <c r="S1245" i="2" s="1"/>
  <c r="S1246" i="2" a="1"/>
  <c r="S1246" i="2" s="1"/>
  <c r="S1247" i="2" a="1"/>
  <c r="S1247" i="2" s="1"/>
  <c r="S1248" i="2" a="1"/>
  <c r="S1248" i="2" s="1"/>
  <c r="S1249" i="2" a="1"/>
  <c r="S1249" i="2" s="1"/>
  <c r="S1250" i="2" a="1"/>
  <c r="S1250" i="2" s="1"/>
  <c r="S1251" i="2" a="1"/>
  <c r="S1251" i="2" s="1"/>
  <c r="S1252" i="2" a="1"/>
  <c r="S1252" i="2" s="1"/>
  <c r="S1253" i="2" a="1"/>
  <c r="S1253" i="2" s="1"/>
  <c r="S1254" i="2" a="1"/>
  <c r="S1254" i="2" s="1"/>
  <c r="S1255" i="2" a="1"/>
  <c r="S1255" i="2" s="1"/>
  <c r="S1256" i="2" a="1"/>
  <c r="S1256" i="2" s="1"/>
  <c r="S1257" i="2" a="1"/>
  <c r="S1257" i="2"/>
  <c r="S1258" i="2" a="1"/>
  <c r="S1258" i="2" s="1"/>
  <c r="S1259" i="2" a="1"/>
  <c r="S1259" i="2" s="1"/>
  <c r="S1260" i="2" a="1"/>
  <c r="S1260" i="2" s="1"/>
  <c r="S1261" i="2" a="1"/>
  <c r="S1261" i="2" s="1"/>
  <c r="S1262" i="2" a="1"/>
  <c r="S1262" i="2" s="1"/>
  <c r="S1263" i="2" a="1"/>
  <c r="S1263" i="2"/>
  <c r="S1264" i="2" a="1"/>
  <c r="S1264" i="2" s="1"/>
  <c r="S1265" i="2" a="1"/>
  <c r="S1265" i="2" s="1"/>
  <c r="S1266" i="2" a="1"/>
  <c r="S1266" i="2" s="1"/>
  <c r="S1267" i="2" a="1"/>
  <c r="S1267" i="2" s="1"/>
  <c r="S1268" i="2" a="1"/>
  <c r="S1268" i="2" s="1"/>
  <c r="S1269" i="2" a="1"/>
  <c r="S1269" i="2" s="1"/>
  <c r="S1270" i="2" a="1"/>
  <c r="S1270" i="2" s="1"/>
  <c r="S1271" i="2" a="1"/>
  <c r="S1271" i="2" s="1"/>
  <c r="S1272" i="2" a="1"/>
  <c r="S1272" i="2" s="1"/>
  <c r="S1273" i="2" a="1"/>
  <c r="S1273" i="2" s="1"/>
  <c r="S1274" i="2" a="1"/>
  <c r="S1274" i="2" s="1"/>
  <c r="S1275" i="2" a="1"/>
  <c r="S1275" i="2" s="1"/>
  <c r="S1276" i="2" a="1"/>
  <c r="S1276" i="2" s="1"/>
  <c r="S1277" i="2" a="1"/>
  <c r="S1277" i="2" s="1"/>
  <c r="S1278" i="2" a="1"/>
  <c r="S1278" i="2"/>
  <c r="S1279" i="2" a="1"/>
  <c r="S1279" i="2" s="1"/>
  <c r="S1280" i="2" a="1"/>
  <c r="S1280" i="2" s="1"/>
  <c r="S1281" i="2" a="1"/>
  <c r="S1281" i="2"/>
  <c r="S1282" i="2" a="1"/>
  <c r="S1282" i="2" s="1"/>
  <c r="S1283" i="2" a="1"/>
  <c r="S1283" i="2" s="1"/>
  <c r="S1284" i="2" a="1"/>
  <c r="S1284" i="2" s="1"/>
  <c r="S1285" i="2" a="1"/>
  <c r="S1285" i="2" s="1"/>
  <c r="S1286" i="2" a="1"/>
  <c r="S1286" i="2" s="1"/>
  <c r="S1287" i="2" a="1"/>
  <c r="S1287" i="2" s="1"/>
  <c r="S1288" i="2" a="1"/>
  <c r="S1288" i="2" s="1"/>
  <c r="S1289" i="2" a="1"/>
  <c r="S1289" i="2" s="1"/>
  <c r="S1290" i="2" a="1"/>
  <c r="S1290" i="2" s="1"/>
  <c r="S1291" i="2" a="1"/>
  <c r="S1291" i="2" s="1"/>
  <c r="S1292" i="2" a="1"/>
  <c r="S1292" i="2" s="1"/>
  <c r="S1293" i="2" a="1"/>
  <c r="S1293" i="2" s="1"/>
  <c r="S1294" i="2" a="1"/>
  <c r="S1294" i="2" s="1"/>
  <c r="S1295" i="2" a="1"/>
  <c r="S1295" i="2" s="1"/>
  <c r="S1296" i="2" a="1"/>
  <c r="S1296" i="2"/>
  <c r="S1297" i="2" a="1"/>
  <c r="S1297" i="2" s="1"/>
  <c r="S1298" i="2" a="1"/>
  <c r="S1298" i="2" s="1"/>
  <c r="S1299" i="2" a="1"/>
  <c r="S1299" i="2" s="1"/>
  <c r="S1300" i="2" a="1"/>
  <c r="S1300" i="2" s="1"/>
  <c r="S1301" i="2" a="1"/>
  <c r="S1301" i="2" s="1"/>
  <c r="S1302" i="2" a="1"/>
  <c r="S1302" i="2" s="1"/>
  <c r="S1303" i="2" a="1"/>
  <c r="S1303" i="2" s="1"/>
  <c r="S1304" i="2" a="1"/>
  <c r="S1304" i="2" s="1"/>
  <c r="S1305" i="2" a="1"/>
  <c r="S1305" i="2" s="1"/>
  <c r="S1306" i="2" a="1"/>
  <c r="S1306" i="2" s="1"/>
  <c r="S1307" i="2" a="1"/>
  <c r="S1307" i="2" s="1"/>
  <c r="S1308" i="2" a="1"/>
  <c r="S1308" i="2" s="1"/>
  <c r="S1309" i="2" a="1"/>
  <c r="S1309" i="2" s="1"/>
  <c r="S1310" i="2" a="1"/>
  <c r="S1310" i="2" s="1"/>
  <c r="S1311" i="2" a="1"/>
  <c r="S1311" i="2" s="1"/>
  <c r="S1312" i="2" a="1"/>
  <c r="S1312" i="2" s="1"/>
  <c r="S1313" i="2" a="1"/>
  <c r="S1313" i="2" s="1"/>
  <c r="S1314" i="2" a="1"/>
  <c r="S1314" i="2" s="1"/>
  <c r="S1315" i="2" a="1"/>
  <c r="S1315" i="2" s="1"/>
  <c r="S1316" i="2" a="1"/>
  <c r="S1316" i="2" s="1"/>
  <c r="S1317" i="2" a="1"/>
  <c r="S1317" i="2" s="1"/>
  <c r="S1318" i="2" a="1"/>
  <c r="S1318" i="2" s="1"/>
  <c r="S1319" i="2" a="1"/>
  <c r="S1319" i="2" s="1"/>
  <c r="S1320" i="2" a="1"/>
  <c r="S1320" i="2" s="1"/>
  <c r="S1321" i="2" a="1"/>
  <c r="S1321" i="2" s="1"/>
  <c r="S1322" i="2" a="1"/>
  <c r="S1322" i="2" s="1"/>
  <c r="S1323" i="2" a="1"/>
  <c r="S1323" i="2" s="1"/>
  <c r="S1324" i="2" a="1"/>
  <c r="S1324" i="2" s="1"/>
  <c r="S1325" i="2" a="1"/>
  <c r="S1325" i="2" s="1"/>
  <c r="S1326" i="2" a="1"/>
  <c r="S1326" i="2" s="1"/>
  <c r="S1327" i="2" a="1"/>
  <c r="S1327" i="2" s="1"/>
  <c r="S1328" i="2" a="1"/>
  <c r="S1328" i="2" s="1"/>
  <c r="S1329" i="2" a="1"/>
  <c r="S1329" i="2" s="1"/>
  <c r="S1330" i="2" a="1"/>
  <c r="S1330" i="2" s="1"/>
  <c r="S1331" i="2" a="1"/>
  <c r="S1331" i="2" s="1"/>
  <c r="S1332" i="2" a="1"/>
  <c r="S1332" i="2" s="1"/>
  <c r="S1333" i="2" a="1"/>
  <c r="S1333" i="2" s="1"/>
  <c r="S1334" i="2" a="1"/>
  <c r="S1334" i="2"/>
  <c r="S1335" i="2" a="1"/>
  <c r="S1335" i="2" s="1"/>
  <c r="S1336" i="2" a="1"/>
  <c r="S1336" i="2" s="1"/>
  <c r="S1337" i="2" a="1"/>
  <c r="S1337" i="2" s="1"/>
  <c r="S1338" i="2" a="1"/>
  <c r="S1338" i="2" s="1"/>
  <c r="S1339" i="2" a="1"/>
  <c r="S1339" i="2" s="1"/>
  <c r="S1340" i="2" a="1"/>
  <c r="S1340" i="2" s="1"/>
  <c r="S1341" i="2" a="1"/>
  <c r="S1341" i="2" s="1"/>
  <c r="S1342" i="2" a="1"/>
  <c r="S1342" i="2" s="1"/>
  <c r="S1343" i="2" a="1"/>
  <c r="S1343" i="2" s="1"/>
  <c r="S1344" i="2" a="1"/>
  <c r="S1344" i="2" s="1"/>
  <c r="S1345" i="2" a="1"/>
  <c r="S1345" i="2" s="1"/>
  <c r="S1346" i="2" a="1"/>
  <c r="S1346" i="2" s="1"/>
  <c r="S1347" i="2" a="1"/>
  <c r="S1347" i="2" s="1"/>
  <c r="S1348" i="2" a="1"/>
  <c r="S1348" i="2" s="1"/>
  <c r="S1349" i="2" a="1"/>
  <c r="S1349" i="2" s="1"/>
  <c r="S1350" i="2" a="1"/>
  <c r="S1350" i="2" s="1"/>
  <c r="S1351" i="2" a="1"/>
  <c r="S1351" i="2" s="1"/>
  <c r="S1352" i="2" a="1"/>
  <c r="S1352" i="2" s="1"/>
  <c r="S1353" i="2" a="1"/>
  <c r="S1353" i="2"/>
  <c r="S1354" i="2" a="1"/>
  <c r="S1354" i="2" s="1"/>
  <c r="S1355" i="2" a="1"/>
  <c r="S1355" i="2" s="1"/>
  <c r="S1356" i="2" a="1"/>
  <c r="S1356" i="2" s="1"/>
  <c r="S1357" i="2" a="1"/>
  <c r="S1357" i="2" s="1"/>
  <c r="S1358" i="2" a="1"/>
  <c r="S1358" i="2" s="1"/>
  <c r="S1359" i="2" a="1"/>
  <c r="S1359" i="2" s="1"/>
  <c r="S1360" i="2" a="1"/>
  <c r="S1360" i="2" s="1"/>
  <c r="S1361" i="2" a="1"/>
  <c r="S1361" i="2" s="1"/>
  <c r="S1362" i="2" a="1"/>
  <c r="S1362" i="2" s="1"/>
  <c r="S1363" i="2" a="1"/>
  <c r="S1363" i="2" s="1"/>
  <c r="S1364" i="2" a="1"/>
  <c r="S1364" i="2"/>
  <c r="S1365" i="2" a="1"/>
  <c r="S1365" i="2" s="1"/>
  <c r="S1366" i="2" a="1"/>
  <c r="S1366" i="2" s="1"/>
  <c r="S1367" i="2" a="1"/>
  <c r="S1367" i="2" s="1"/>
  <c r="S1368" i="2" a="1"/>
  <c r="S1368" i="2" s="1"/>
  <c r="S1369" i="2" a="1"/>
  <c r="S1369" i="2" s="1"/>
  <c r="S1370" i="2" a="1"/>
  <c r="S1370" i="2" s="1"/>
  <c r="S1371" i="2" a="1"/>
  <c r="S1371" i="2" s="1"/>
  <c r="S1372" i="2" a="1"/>
  <c r="S1372" i="2" s="1"/>
  <c r="S1373" i="2" a="1"/>
  <c r="S1373" i="2" s="1"/>
  <c r="S1374" i="2" a="1"/>
  <c r="S1374" i="2" s="1"/>
  <c r="S1375" i="2" a="1"/>
  <c r="S1375" i="2" s="1"/>
  <c r="S1376" i="2" a="1"/>
  <c r="S1376" i="2" s="1"/>
  <c r="S1377" i="2" a="1"/>
  <c r="S1377" i="2" s="1"/>
  <c r="S1378" i="2" a="1"/>
  <c r="S1378" i="2" s="1"/>
  <c r="S1379" i="2" a="1"/>
  <c r="S1379" i="2" s="1"/>
  <c r="S1380" i="2" a="1"/>
  <c r="S1380" i="2" s="1"/>
  <c r="S1381" i="2" a="1"/>
  <c r="S1381" i="2" s="1"/>
  <c r="S1382" i="2" a="1"/>
  <c r="S1382" i="2" s="1"/>
  <c r="S1383" i="2" a="1"/>
  <c r="S1383" i="2" s="1"/>
  <c r="S1384" i="2" a="1"/>
  <c r="S1384" i="2" s="1"/>
  <c r="S1385" i="2" a="1"/>
  <c r="S1385" i="2"/>
  <c r="S1386" i="2" a="1"/>
  <c r="S1386" i="2" s="1"/>
  <c r="S1387" i="2" a="1"/>
  <c r="S1387" i="2" s="1"/>
  <c r="S1388" i="2" a="1"/>
  <c r="S1388" i="2" s="1"/>
  <c r="S1389" i="2" a="1"/>
  <c r="S1389" i="2" s="1"/>
  <c r="S1390" i="2" a="1"/>
  <c r="S1390" i="2" s="1"/>
  <c r="S1391" i="2" a="1"/>
  <c r="S1391" i="2" s="1"/>
  <c r="S1392" i="2" a="1"/>
  <c r="S1392" i="2" s="1"/>
  <c r="S1393" i="2" a="1"/>
  <c r="S1393" i="2" s="1"/>
  <c r="S1394" i="2" a="1"/>
  <c r="S1394" i="2" s="1"/>
  <c r="S1395" i="2" a="1"/>
  <c r="S1395" i="2" s="1"/>
  <c r="S1396" i="2" a="1"/>
  <c r="S1396" i="2"/>
  <c r="S1397" i="2" a="1"/>
  <c r="S1397" i="2" s="1"/>
  <c r="S1398" i="2" a="1"/>
  <c r="S1398" i="2" s="1"/>
  <c r="S1399" i="2" a="1"/>
  <c r="S1399" i="2"/>
  <c r="S1400" i="2" a="1"/>
  <c r="S1400" i="2" s="1"/>
  <c r="S1401" i="2" a="1"/>
  <c r="S1401" i="2" s="1"/>
  <c r="S1402" i="2" a="1"/>
  <c r="S1402" i="2" s="1"/>
  <c r="S1403" i="2" a="1"/>
  <c r="S1403" i="2" s="1"/>
  <c r="S1404" i="2" a="1"/>
  <c r="S1404" i="2" s="1"/>
  <c r="S1405" i="2" a="1"/>
  <c r="S1405" i="2" s="1"/>
  <c r="S1406" i="2" a="1"/>
  <c r="S1406" i="2" s="1"/>
  <c r="S1407" i="2" a="1"/>
  <c r="S1407" i="2"/>
  <c r="S1408" i="2" a="1"/>
  <c r="S1408" i="2" s="1"/>
  <c r="S1409" i="2" a="1"/>
  <c r="S1409" i="2" s="1"/>
  <c r="S1410" i="2" a="1"/>
  <c r="S1410" i="2" s="1"/>
  <c r="S1411" i="2" a="1"/>
  <c r="S1411" i="2" s="1"/>
  <c r="S1412" i="2" a="1"/>
  <c r="S1412" i="2" s="1"/>
  <c r="S1413" i="2" a="1"/>
  <c r="S1413" i="2" s="1"/>
  <c r="S1414" i="2" a="1"/>
  <c r="S1414" i="2" s="1"/>
  <c r="S1415" i="2" a="1"/>
  <c r="S1415" i="2" s="1"/>
  <c r="S1416" i="2" a="1"/>
  <c r="S1416" i="2" s="1"/>
  <c r="S1417" i="2" a="1"/>
  <c r="S1417" i="2" s="1"/>
  <c r="S1418" i="2" a="1"/>
  <c r="S1418" i="2" s="1"/>
  <c r="S1419" i="2" a="1"/>
  <c r="S1419" i="2" s="1"/>
  <c r="S1420" i="2" a="1"/>
  <c r="S1420" i="2" s="1"/>
  <c r="S1421" i="2" a="1"/>
  <c r="S1421" i="2" s="1"/>
  <c r="S1422" i="2" a="1"/>
  <c r="S1422" i="2" s="1"/>
  <c r="S1423" i="2" a="1"/>
  <c r="S1423" i="2" s="1"/>
  <c r="S1424" i="2" a="1"/>
  <c r="S1424" i="2" s="1"/>
  <c r="S1425" i="2" a="1"/>
  <c r="S1425" i="2" s="1"/>
  <c r="S1426" i="2" a="1"/>
  <c r="S1426" i="2" s="1"/>
  <c r="S1427" i="2" a="1"/>
  <c r="S1427" i="2" s="1"/>
  <c r="S1428" i="2" a="1"/>
  <c r="S1428" i="2" s="1"/>
  <c r="S1429" i="2" a="1"/>
  <c r="S1429" i="2" s="1"/>
  <c r="S1430" i="2" a="1"/>
  <c r="S1430" i="2" s="1"/>
  <c r="S1431" i="2" a="1"/>
  <c r="S1431" i="2" s="1"/>
  <c r="S1432" i="2" a="1"/>
  <c r="S1432" i="2" s="1"/>
  <c r="S1433" i="2" a="1"/>
  <c r="S1433" i="2" s="1"/>
  <c r="S1434" i="2" a="1"/>
  <c r="S1434" i="2" s="1"/>
  <c r="S1435" i="2" a="1"/>
  <c r="S1435" i="2" s="1"/>
  <c r="S1436" i="2" a="1"/>
  <c r="S1436" i="2" s="1"/>
  <c r="S1437" i="2" a="1"/>
  <c r="S1437" i="2" s="1"/>
  <c r="S1438" i="2" a="1"/>
  <c r="S1438" i="2"/>
  <c r="S1439" i="2" a="1"/>
  <c r="S1439" i="2" s="1"/>
  <c r="S1440" i="2" a="1"/>
  <c r="S1440" i="2" s="1"/>
  <c r="S1441" i="2" a="1"/>
  <c r="S1441" i="2" s="1"/>
  <c r="S1442" i="2" a="1"/>
  <c r="S1442" i="2" s="1"/>
  <c r="S1443" i="2" a="1"/>
  <c r="S1443" i="2" s="1"/>
  <c r="S1444" i="2" a="1"/>
  <c r="S1444" i="2" s="1"/>
  <c r="S1445" i="2" a="1"/>
  <c r="S1445" i="2" s="1"/>
  <c r="S1446" i="2" a="1"/>
  <c r="S1446" i="2" s="1"/>
  <c r="S1447" i="2" a="1"/>
  <c r="S1447" i="2" s="1"/>
  <c r="S1448" i="2" a="1"/>
  <c r="S1448" i="2" s="1"/>
  <c r="S1449" i="2" a="1"/>
  <c r="S1449" i="2" s="1"/>
  <c r="S1450" i="2" a="1"/>
  <c r="S1450" i="2" s="1"/>
  <c r="S1451" i="2" a="1"/>
  <c r="S1451" i="2" s="1"/>
  <c r="S1452" i="2" a="1"/>
  <c r="S1452" i="2" s="1"/>
  <c r="S1453" i="2" a="1"/>
  <c r="S1453" i="2" s="1"/>
  <c r="S1454" i="2" a="1"/>
  <c r="S1454" i="2" s="1"/>
  <c r="S1455" i="2" a="1"/>
  <c r="S1455" i="2" s="1"/>
  <c r="S1456" i="2" a="1"/>
  <c r="S1456" i="2" s="1"/>
  <c r="S1457" i="2" a="1"/>
  <c r="S1457" i="2" s="1"/>
  <c r="S1458" i="2" a="1"/>
  <c r="S1458" i="2" s="1"/>
  <c r="S1459" i="2" a="1"/>
  <c r="S1459" i="2" s="1"/>
  <c r="S1460" i="2" a="1"/>
  <c r="S1460" i="2" s="1"/>
  <c r="S1461" i="2" a="1"/>
  <c r="S1461" i="2" s="1"/>
  <c r="S1462" i="2" a="1"/>
  <c r="S1462" i="2" s="1"/>
  <c r="S1463" i="2" a="1"/>
  <c r="S1463" i="2" s="1"/>
  <c r="S1464" i="2" a="1"/>
  <c r="S1464" i="2" s="1"/>
  <c r="S1465" i="2" a="1"/>
  <c r="S1465" i="2" s="1"/>
  <c r="S1466" i="2" a="1"/>
  <c r="S1466" i="2" s="1"/>
  <c r="S1467" i="2" a="1"/>
  <c r="S1467" i="2" s="1"/>
  <c r="S1468" i="2" a="1"/>
  <c r="S1468" i="2" s="1"/>
  <c r="S1469" i="2" a="1"/>
  <c r="S1469" i="2" s="1"/>
  <c r="S1470" i="2" a="1"/>
  <c r="S1470" i="2" s="1"/>
  <c r="S1471" i="2" a="1"/>
  <c r="S1471" i="2" s="1"/>
  <c r="S1472" i="2" a="1"/>
  <c r="S1472" i="2" s="1"/>
  <c r="S1473" i="2" a="1"/>
  <c r="S1473" i="2" s="1"/>
  <c r="S1474" i="2" a="1"/>
  <c r="S1474" i="2" s="1"/>
  <c r="S1475" i="2" a="1"/>
  <c r="S1475" i="2" s="1"/>
  <c r="S1476" i="2" a="1"/>
  <c r="S1476" i="2" s="1"/>
  <c r="S1477" i="2" a="1"/>
  <c r="S1477" i="2" s="1"/>
  <c r="S1478" i="2" a="1"/>
  <c r="S1478" i="2" s="1"/>
  <c r="S1479" i="2" a="1"/>
  <c r="S1479" i="2" s="1"/>
  <c r="S1480" i="2" a="1"/>
  <c r="S1480" i="2" s="1"/>
  <c r="S1481" i="2" a="1"/>
  <c r="S1481" i="2" s="1"/>
  <c r="S1482" i="2" a="1"/>
  <c r="S1482" i="2" s="1"/>
  <c r="S1483" i="2" a="1"/>
  <c r="S1483" i="2" s="1"/>
  <c r="S1484" i="2" a="1"/>
  <c r="S1484" i="2" s="1"/>
  <c r="S1485" i="2" a="1"/>
  <c r="S1485" i="2" s="1"/>
  <c r="S1486" i="2" a="1"/>
  <c r="S1486" i="2" s="1"/>
  <c r="S1487" i="2" a="1"/>
  <c r="S1487" i="2" s="1"/>
  <c r="S1488" i="2" a="1"/>
  <c r="S1488" i="2" s="1"/>
  <c r="S1489" i="2" a="1"/>
  <c r="S1489" i="2" s="1"/>
  <c r="S1490" i="2" a="1"/>
  <c r="S1490" i="2" s="1"/>
  <c r="S1491" i="2" a="1"/>
  <c r="S1491" i="2" s="1"/>
  <c r="S1492" i="2" a="1"/>
  <c r="S1492" i="2" s="1"/>
  <c r="S1493" i="2" a="1"/>
  <c r="S1493" i="2" s="1"/>
  <c r="S1494" i="2" a="1"/>
  <c r="S1494" i="2"/>
  <c r="S1495" i="2" a="1"/>
  <c r="S1495" i="2" s="1"/>
  <c r="S1496" i="2" a="1"/>
  <c r="S1496" i="2" s="1"/>
  <c r="S1497" i="2" a="1"/>
  <c r="S1497" i="2" s="1"/>
  <c r="S1498" i="2" a="1"/>
  <c r="S1498" i="2" s="1"/>
  <c r="S1499" i="2" a="1"/>
  <c r="S1499" i="2" s="1"/>
  <c r="S1500" i="2" a="1"/>
  <c r="S1500" i="2" s="1"/>
  <c r="S1501" i="2" a="1"/>
  <c r="S1501" i="2" s="1"/>
  <c r="S1502" i="2" a="1"/>
  <c r="S1502" i="2" s="1"/>
  <c r="S1503" i="2" a="1"/>
  <c r="S1503" i="2"/>
  <c r="S1504" i="2" a="1"/>
  <c r="S1504" i="2" s="1"/>
  <c r="S1505" i="2" a="1"/>
  <c r="S1505" i="2" s="1"/>
  <c r="S1506" i="2" a="1"/>
  <c r="S1506" i="2" s="1"/>
  <c r="S1507" i="2" a="1"/>
  <c r="S1507" i="2" s="1"/>
  <c r="S1508" i="2" a="1"/>
  <c r="S1508" i="2" s="1"/>
  <c r="S1509" i="2" a="1"/>
  <c r="S1509" i="2" s="1"/>
  <c r="S1510" i="2" a="1"/>
  <c r="S1510" i="2" s="1"/>
  <c r="S1511" i="2" a="1"/>
  <c r="S1511" i="2" s="1"/>
  <c r="S1512" i="2" a="1"/>
  <c r="S1512" i="2" s="1"/>
  <c r="S1513" i="2" a="1"/>
  <c r="S1513" i="2" s="1"/>
  <c r="S1514" i="2" a="1"/>
  <c r="S1514" i="2" s="1"/>
  <c r="S1515" i="2" a="1"/>
  <c r="S1515" i="2" s="1"/>
  <c r="S1516" i="2" a="1"/>
  <c r="S1516" i="2" s="1"/>
  <c r="S1517" i="2" a="1"/>
  <c r="S1517" i="2" s="1"/>
  <c r="S1518" i="2" a="1"/>
  <c r="S1518" i="2" s="1"/>
  <c r="S1519" i="2" a="1"/>
  <c r="S1519" i="2" s="1"/>
  <c r="S1520" i="2" a="1"/>
  <c r="S1520" i="2" s="1"/>
  <c r="S1521" i="2" a="1"/>
  <c r="S1521" i="2" s="1"/>
  <c r="S1522" i="2" a="1"/>
  <c r="S1522" i="2" s="1"/>
  <c r="S1523" i="2" a="1"/>
  <c r="S1523" i="2" s="1"/>
  <c r="S1524" i="2" a="1"/>
  <c r="S1524" i="2" s="1"/>
  <c r="S1525" i="2" a="1"/>
  <c r="S1525" i="2" s="1"/>
  <c r="S1526" i="2" a="1"/>
  <c r="S1526" i="2"/>
  <c r="S1527" i="2" a="1"/>
  <c r="S1527" i="2" s="1"/>
  <c r="S1528" i="2" a="1"/>
  <c r="S1528" i="2" s="1"/>
  <c r="S1529" i="2" a="1"/>
  <c r="S1529" i="2" s="1"/>
  <c r="S1530" i="2" a="1"/>
  <c r="S1530" i="2" s="1"/>
  <c r="S1531" i="2" a="1"/>
  <c r="S1531" i="2" s="1"/>
  <c r="S1532" i="2" a="1"/>
  <c r="S1532" i="2" s="1"/>
  <c r="S1533" i="2" a="1"/>
  <c r="S1533" i="2" s="1"/>
  <c r="S1534" i="2" a="1"/>
  <c r="S1534" i="2" s="1"/>
  <c r="S1535" i="2" a="1"/>
  <c r="S1535" i="2" s="1"/>
  <c r="S1536" i="2" a="1"/>
  <c r="S1536" i="2" s="1"/>
  <c r="S1537" i="2" a="1"/>
  <c r="S1537" i="2" s="1"/>
  <c r="S1538" i="2" a="1"/>
  <c r="S1538" i="2" s="1"/>
  <c r="S1539" i="2" a="1"/>
  <c r="S1539" i="2" s="1"/>
  <c r="S1540" i="2" a="1"/>
  <c r="S1540" i="2" s="1"/>
  <c r="S1541" i="2" a="1"/>
  <c r="S1541" i="2" s="1"/>
  <c r="S1542" i="2" a="1"/>
  <c r="S1542" i="2" s="1"/>
  <c r="S1543" i="2" a="1"/>
  <c r="S1543" i="2" s="1"/>
  <c r="S1544" i="2" a="1"/>
  <c r="S1544" i="2" s="1"/>
  <c r="S1545" i="2" a="1"/>
  <c r="S1545" i="2" s="1"/>
  <c r="S1546" i="2" a="1"/>
  <c r="S1546" i="2" s="1"/>
  <c r="S1547" i="2" a="1"/>
  <c r="S1547" i="2" s="1"/>
  <c r="S1548" i="2" a="1"/>
  <c r="S1548" i="2" s="1"/>
  <c r="S1549" i="2" a="1"/>
  <c r="S1549" i="2" s="1"/>
  <c r="S1550" i="2" a="1"/>
  <c r="S1550" i="2" s="1"/>
  <c r="S1551" i="2" a="1"/>
  <c r="S1551" i="2" s="1"/>
  <c r="S1552" i="2" a="1"/>
  <c r="S1552" i="2" s="1"/>
  <c r="S1553" i="2" a="1"/>
  <c r="S1553" i="2" s="1"/>
  <c r="S1554" i="2" a="1"/>
  <c r="S1554" i="2" s="1"/>
  <c r="S1555" i="2" a="1"/>
  <c r="S1555" i="2" s="1"/>
  <c r="S1556" i="2" a="1"/>
  <c r="S1556" i="2" s="1"/>
  <c r="S1557" i="2" a="1"/>
  <c r="S1557" i="2" s="1"/>
  <c r="S1558" i="2" a="1"/>
  <c r="S1558" i="2" s="1"/>
  <c r="S1559" i="2" a="1"/>
  <c r="S1559" i="2" s="1"/>
  <c r="S1560" i="2" a="1"/>
  <c r="S1560" i="2" s="1"/>
  <c r="S1561" i="2" a="1"/>
  <c r="S1561" i="2" s="1"/>
  <c r="S1562" i="2" a="1"/>
  <c r="S1562" i="2" s="1"/>
  <c r="S1563" i="2" a="1"/>
  <c r="S1563" i="2" s="1"/>
  <c r="S1564" i="2" a="1"/>
  <c r="S1564" i="2" s="1"/>
  <c r="S1565" i="2" a="1"/>
  <c r="S1565" i="2" s="1"/>
  <c r="S1566" i="2" a="1"/>
  <c r="S1566" i="2" s="1"/>
  <c r="S1567" i="2" a="1"/>
  <c r="S1567" i="2" s="1"/>
  <c r="S1568" i="2" a="1"/>
  <c r="S1568" i="2" s="1"/>
  <c r="S1569" i="2" a="1"/>
  <c r="S1569" i="2" s="1"/>
  <c r="S1570" i="2" a="1"/>
  <c r="S1570" i="2" s="1"/>
  <c r="S1571" i="2" a="1"/>
  <c r="S1571" i="2" s="1"/>
  <c r="S1572" i="2" a="1"/>
  <c r="S1572" i="2" s="1"/>
  <c r="S1573" i="2" a="1"/>
  <c r="S1573" i="2" s="1"/>
  <c r="S1574" i="2" a="1"/>
  <c r="S1574" i="2" s="1"/>
  <c r="S1575" i="2" a="1"/>
  <c r="S1575" i="2" s="1"/>
  <c r="S1576" i="2" a="1"/>
  <c r="S1576" i="2" s="1"/>
  <c r="S1577" i="2" a="1"/>
  <c r="S1577" i="2" s="1"/>
  <c r="S1578" i="2" a="1"/>
  <c r="S1578" i="2" s="1"/>
  <c r="S1579" i="2" a="1"/>
  <c r="S1579" i="2" s="1"/>
  <c r="S1580" i="2" a="1"/>
  <c r="S1580" i="2" s="1"/>
  <c r="S1581" i="2" a="1"/>
  <c r="S1581" i="2" s="1"/>
  <c r="S1582" i="2" a="1"/>
  <c r="S1582" i="2" s="1"/>
  <c r="S1583" i="2" a="1"/>
  <c r="S1583" i="2" s="1"/>
  <c r="S1584" i="2" a="1"/>
  <c r="S1584" i="2"/>
  <c r="S1585" i="2" a="1"/>
  <c r="S1585" i="2" s="1"/>
  <c r="S1586" i="2" a="1"/>
  <c r="S1586" i="2" s="1"/>
  <c r="S1587" i="2" a="1"/>
  <c r="S1587" i="2" s="1"/>
  <c r="S1588" i="2" a="1"/>
  <c r="S1588" i="2" s="1"/>
  <c r="S1589" i="2" a="1"/>
  <c r="S1589" i="2" s="1"/>
  <c r="S1590" i="2" a="1"/>
  <c r="S1590" i="2" s="1"/>
  <c r="S1591" i="2" a="1"/>
  <c r="S1591" i="2" s="1"/>
  <c r="S1592" i="2" a="1"/>
  <c r="S1592" i="2"/>
  <c r="S1593" i="2" a="1"/>
  <c r="S1593" i="2" s="1"/>
  <c r="S1594" i="2" a="1"/>
  <c r="S1594" i="2" s="1"/>
  <c r="S1595" i="2" a="1"/>
  <c r="S1595" i="2" s="1"/>
  <c r="S1596" i="2" a="1"/>
  <c r="S1596" i="2" s="1"/>
  <c r="S1597" i="2" a="1"/>
  <c r="S1597" i="2" s="1"/>
  <c r="S1598" i="2" a="1"/>
  <c r="S1598" i="2" s="1"/>
  <c r="S1599" i="2" a="1"/>
  <c r="S1599" i="2" s="1"/>
  <c r="S1600" i="2" a="1"/>
  <c r="S1600" i="2" s="1"/>
  <c r="S1601" i="2" a="1"/>
  <c r="S1601" i="2" s="1"/>
  <c r="S1602" i="2" a="1"/>
  <c r="S1602" i="2" s="1"/>
  <c r="S1603" i="2" a="1"/>
  <c r="S1603" i="2" s="1"/>
  <c r="S1604" i="2" a="1"/>
  <c r="S1604" i="2" s="1"/>
  <c r="S1605" i="2" a="1"/>
  <c r="S1605" i="2" s="1"/>
  <c r="S1606" i="2" a="1"/>
  <c r="S1606" i="2"/>
  <c r="S1607" i="2" a="1"/>
  <c r="S1607" i="2" s="1"/>
  <c r="S1608" i="2" a="1"/>
  <c r="S1608" i="2" s="1"/>
  <c r="S1609" i="2" a="1"/>
  <c r="S1609" i="2" s="1"/>
  <c r="S1610" i="2" a="1"/>
  <c r="S1610" i="2" s="1"/>
  <c r="S1611" i="2" a="1"/>
  <c r="S1611" i="2"/>
  <c r="S1612" i="2" a="1"/>
  <c r="S1612" i="2" s="1"/>
  <c r="S1613" i="2" a="1"/>
  <c r="S1613" i="2" s="1"/>
  <c r="S1614" i="2" a="1"/>
  <c r="S1614" i="2" s="1"/>
  <c r="S1615" i="2" a="1"/>
  <c r="S1615" i="2" s="1"/>
  <c r="S1616" i="2" a="1"/>
  <c r="S1616" i="2" s="1"/>
  <c r="S1617" i="2" a="1"/>
  <c r="S1617" i="2" s="1"/>
  <c r="S1618" i="2" a="1"/>
  <c r="S1618" i="2" s="1"/>
  <c r="S1619" i="2" a="1"/>
  <c r="S1619" i="2" s="1"/>
  <c r="S1620" i="2" a="1"/>
  <c r="S1620" i="2" s="1"/>
  <c r="S1621" i="2" a="1"/>
  <c r="S1621" i="2" s="1"/>
  <c r="S1622" i="2" a="1"/>
  <c r="S1622" i="2" s="1"/>
  <c r="S1623" i="2" a="1"/>
  <c r="S1623" i="2" s="1"/>
  <c r="S1624" i="2" a="1"/>
  <c r="S1624" i="2" s="1"/>
  <c r="S1625" i="2" a="1"/>
  <c r="S1625" i="2" s="1"/>
  <c r="S1626" i="2" a="1"/>
  <c r="S1626" i="2" s="1"/>
  <c r="S1627" i="2" a="1"/>
  <c r="S1627" i="2"/>
  <c r="S1628" i="2" a="1"/>
  <c r="S1628" i="2" s="1"/>
  <c r="S1629" i="2" a="1"/>
  <c r="S1629" i="2" s="1"/>
  <c r="S1630" i="2" a="1"/>
  <c r="S1630" i="2" s="1"/>
  <c r="S1631" i="2" a="1"/>
  <c r="S1631" i="2" s="1"/>
  <c r="S1632" i="2" a="1"/>
  <c r="S1632" i="2" s="1"/>
  <c r="S1633" i="2" a="1"/>
  <c r="S1633" i="2" s="1"/>
  <c r="S1634" i="2" a="1"/>
  <c r="S1634" i="2" s="1"/>
  <c r="S1635" i="2" a="1"/>
  <c r="S1635" i="2" s="1"/>
  <c r="S1636" i="2" a="1"/>
  <c r="S1636" i="2" s="1"/>
  <c r="S1637" i="2" a="1"/>
  <c r="S1637" i="2" s="1"/>
  <c r="S1638" i="2" a="1"/>
  <c r="S1638" i="2" s="1"/>
  <c r="S1639" i="2" a="1"/>
  <c r="S1639" i="2" s="1"/>
  <c r="S1640" i="2" a="1"/>
  <c r="S1640" i="2" s="1"/>
  <c r="S1641" i="2" a="1"/>
  <c r="S1641" i="2" s="1"/>
  <c r="S1642" i="2" a="1"/>
  <c r="S1642" i="2" s="1"/>
  <c r="S1643" i="2" a="1"/>
  <c r="S1643" i="2" s="1"/>
  <c r="S1644" i="2" a="1"/>
  <c r="S1644" i="2"/>
  <c r="S1645" i="2" a="1"/>
  <c r="S1645" i="2" s="1"/>
  <c r="S1646" i="2" a="1"/>
  <c r="S1646" i="2" s="1"/>
  <c r="S1647" i="2" a="1"/>
  <c r="S1647" i="2"/>
  <c r="S1648" i="2" a="1"/>
  <c r="S1648" i="2"/>
  <c r="S1649" i="2" a="1"/>
  <c r="S1649" i="2" s="1"/>
  <c r="S1650" i="2" a="1"/>
  <c r="S1650" i="2" s="1"/>
  <c r="S1651" i="2" a="1"/>
  <c r="S1651" i="2" s="1"/>
  <c r="S1652" i="2" a="1"/>
  <c r="S1652" i="2" s="1"/>
  <c r="S1653" i="2" a="1"/>
  <c r="S1653" i="2" s="1"/>
  <c r="S1654" i="2" a="1"/>
  <c r="S1654" i="2" s="1"/>
  <c r="S1655" i="2" a="1"/>
  <c r="S1655" i="2" s="1"/>
  <c r="S1656" i="2" a="1"/>
  <c r="S1656" i="2" s="1"/>
  <c r="S1657" i="2" a="1"/>
  <c r="S1657" i="2" s="1"/>
  <c r="S1658" i="2" a="1"/>
  <c r="S1658" i="2"/>
  <c r="S1659" i="2" a="1"/>
  <c r="S1659" i="2" s="1"/>
  <c r="S1660" i="2" a="1"/>
  <c r="S1660" i="2" s="1"/>
  <c r="S1661" i="2" a="1"/>
  <c r="S1661" i="2" s="1"/>
  <c r="S1662" i="2" a="1"/>
  <c r="S1662" i="2" s="1"/>
  <c r="S1663" i="2" a="1"/>
  <c r="S1663" i="2" s="1"/>
  <c r="S1664" i="2" a="1"/>
  <c r="S1664" i="2" s="1"/>
  <c r="S1665" i="2" a="1"/>
  <c r="S1665" i="2"/>
  <c r="S1666" i="2" a="1"/>
  <c r="S1666" i="2" s="1"/>
  <c r="S1667" i="2" a="1"/>
  <c r="S1667" i="2" s="1"/>
  <c r="S1668" i="2" a="1"/>
  <c r="S1668" i="2" s="1"/>
  <c r="S1669" i="2" a="1"/>
  <c r="S1669" i="2" s="1"/>
  <c r="S1670" i="2" a="1"/>
  <c r="S1670" i="2" s="1"/>
  <c r="S1671" i="2" a="1"/>
  <c r="S1671" i="2" s="1"/>
  <c r="S1672" i="2" a="1"/>
  <c r="S1672" i="2" s="1"/>
  <c r="S1673" i="2" a="1"/>
  <c r="S1673" i="2" s="1"/>
  <c r="S1674" i="2" a="1"/>
  <c r="S1674" i="2" s="1"/>
  <c r="S1675" i="2" a="1"/>
  <c r="S1675" i="2" s="1"/>
  <c r="S1676" i="2" a="1"/>
  <c r="S1676" i="2" s="1"/>
  <c r="S1677" i="2" a="1"/>
  <c r="S1677" i="2" s="1"/>
  <c r="S1678" i="2" a="1"/>
  <c r="S1678" i="2" s="1"/>
  <c r="S1679" i="2" a="1"/>
  <c r="S1679" i="2" s="1"/>
  <c r="S1680" i="2" a="1"/>
  <c r="S1680" i="2" s="1"/>
  <c r="S1681" i="2" a="1"/>
  <c r="S1681" i="2" s="1"/>
  <c r="S1682" i="2" a="1"/>
  <c r="S1682" i="2" s="1"/>
  <c r="S1683" i="2" a="1"/>
  <c r="S1683" i="2"/>
  <c r="S1684" i="2" a="1"/>
  <c r="S1684" i="2" s="1"/>
  <c r="S1685" i="2" a="1"/>
  <c r="S1685" i="2" s="1"/>
  <c r="S1686" i="2" a="1"/>
  <c r="S1686" i="2" s="1"/>
  <c r="S1687" i="2" a="1"/>
  <c r="S1687" i="2" s="1"/>
  <c r="S1688" i="2" a="1"/>
  <c r="S1688" i="2" s="1"/>
  <c r="S1689" i="2" a="1"/>
  <c r="S1689" i="2" s="1"/>
  <c r="S1690" i="2" a="1"/>
  <c r="S1690" i="2" s="1"/>
  <c r="S1691" i="2" a="1"/>
  <c r="S1691" i="2" s="1"/>
  <c r="S1692" i="2" a="1"/>
  <c r="S1692" i="2" s="1"/>
  <c r="S1693" i="2" a="1"/>
  <c r="S1693" i="2" s="1"/>
  <c r="S1694" i="2" a="1"/>
  <c r="S1694" i="2"/>
  <c r="S1695" i="2" a="1"/>
  <c r="S1695" i="2" s="1"/>
  <c r="S1696" i="2" a="1"/>
  <c r="S1696" i="2" s="1"/>
  <c r="S1697" i="2" a="1"/>
  <c r="S1697" i="2" s="1"/>
  <c r="S1698" i="2" a="1"/>
  <c r="S1698" i="2" s="1"/>
  <c r="S1699" i="2" a="1"/>
  <c r="S1699" i="2" s="1"/>
  <c r="S1700" i="2" a="1"/>
  <c r="S1700" i="2" s="1"/>
  <c r="S1701" i="2" a="1"/>
  <c r="S1701" i="2" s="1"/>
  <c r="S1702" i="2" a="1"/>
  <c r="S1702" i="2" s="1"/>
  <c r="S1703" i="2" a="1"/>
  <c r="S1703" i="2" s="1"/>
  <c r="S1704" i="2" a="1"/>
  <c r="S1704" i="2" s="1"/>
  <c r="S1705" i="2" a="1"/>
  <c r="S1705" i="2" s="1"/>
  <c r="S1706" i="2" a="1"/>
  <c r="S1706" i="2" s="1"/>
  <c r="S1707" i="2" a="1"/>
  <c r="S1707" i="2" s="1"/>
  <c r="S1708" i="2" a="1"/>
  <c r="S1708" i="2" s="1"/>
  <c r="S1709" i="2" a="1"/>
  <c r="S1709" i="2" s="1"/>
  <c r="S1710" i="2" a="1"/>
  <c r="S1710" i="2" s="1"/>
  <c r="S1711" i="2" a="1"/>
  <c r="S1711" i="2" s="1"/>
  <c r="S1712" i="2" a="1"/>
  <c r="S1712" i="2" s="1"/>
  <c r="S1713" i="2" a="1"/>
  <c r="S1713" i="2" s="1"/>
  <c r="S1714" i="2" a="1"/>
  <c r="S1714" i="2" s="1"/>
  <c r="S1715" i="2" a="1"/>
  <c r="S1715" i="2" s="1"/>
  <c r="S1716" i="2" a="1"/>
  <c r="S1716" i="2" s="1"/>
  <c r="S1717" i="2" a="1"/>
  <c r="S1717" i="2" s="1"/>
  <c r="S1718" i="2" a="1"/>
  <c r="S1718" i="2" s="1"/>
  <c r="S1719" i="2" a="1"/>
  <c r="S1719" i="2" s="1"/>
  <c r="S1720" i="2" a="1"/>
  <c r="S1720" i="2" s="1"/>
  <c r="S1721" i="2" a="1"/>
  <c r="S1721" i="2" s="1"/>
  <c r="S1722" i="2" a="1"/>
  <c r="S1722" i="2" s="1"/>
  <c r="S1723" i="2" a="1"/>
  <c r="S1723" i="2" s="1"/>
  <c r="S1724" i="2" a="1"/>
  <c r="S1724" i="2"/>
  <c r="S1725" i="2" a="1"/>
  <c r="S1725" i="2" s="1"/>
  <c r="S1726" i="2" a="1"/>
  <c r="S1726" i="2" s="1"/>
  <c r="S1727" i="2" a="1"/>
  <c r="S1727" i="2" s="1"/>
  <c r="S1728" i="2" a="1"/>
  <c r="S1728" i="2" s="1"/>
  <c r="S1729" i="2" a="1"/>
  <c r="S1729" i="2"/>
  <c r="S1730" i="2" a="1"/>
  <c r="S1730" i="2" s="1"/>
  <c r="S1731" i="2" a="1"/>
  <c r="S1731" i="2" s="1"/>
  <c r="S1732" i="2" a="1"/>
  <c r="S1732" i="2" s="1"/>
  <c r="S1733" i="2" a="1"/>
  <c r="S1733" i="2" s="1"/>
  <c r="S1734" i="2" a="1"/>
  <c r="S1734" i="2" s="1"/>
  <c r="S1735" i="2" a="1"/>
  <c r="S1735" i="2" s="1"/>
  <c r="S1736" i="2" a="1"/>
  <c r="S1736" i="2" s="1"/>
  <c r="S1737" i="2" a="1"/>
  <c r="S1737" i="2" s="1"/>
  <c r="S1738" i="2" a="1"/>
  <c r="S1738" i="2" s="1"/>
  <c r="S1739" i="2" a="1"/>
  <c r="S1739" i="2" s="1"/>
  <c r="S1740" i="2" a="1"/>
  <c r="S1740" i="2" s="1"/>
  <c r="S1741" i="2" a="1"/>
  <c r="S1741" i="2" s="1"/>
  <c r="S1742" i="2" a="1"/>
  <c r="S1742" i="2" s="1"/>
  <c r="S1743" i="2" a="1"/>
  <c r="S1743" i="2"/>
  <c r="S1744" i="2" a="1"/>
  <c r="S1744" i="2" s="1"/>
  <c r="S1745" i="2" a="1"/>
  <c r="S1745" i="2" s="1"/>
  <c r="S1746" i="2" a="1"/>
  <c r="S1746" i="2" s="1"/>
  <c r="S1747" i="2" a="1"/>
  <c r="S1747" i="2" s="1"/>
  <c r="S1748" i="2" a="1"/>
  <c r="S1748" i="2" s="1"/>
  <c r="S1749" i="2" a="1"/>
  <c r="S1749" i="2" s="1"/>
  <c r="S1750" i="2" a="1"/>
  <c r="S1750" i="2" s="1"/>
  <c r="S1751" i="2" a="1"/>
  <c r="S1751" i="2" s="1"/>
  <c r="S1752" i="2" a="1"/>
  <c r="S1752" i="2" s="1"/>
  <c r="S1753" i="2" a="1"/>
  <c r="S1753" i="2" s="1"/>
  <c r="S1754" i="2" a="1"/>
  <c r="S1754" i="2" s="1"/>
  <c r="S1755" i="2" a="1"/>
  <c r="S1755" i="2" s="1"/>
  <c r="S1756" i="2" a="1"/>
  <c r="S1756" i="2"/>
  <c r="S1757" i="2" a="1"/>
  <c r="S1757" i="2" s="1"/>
  <c r="S1758" i="2" a="1"/>
  <c r="S1758" i="2" s="1"/>
  <c r="S1759" i="2" a="1"/>
  <c r="S1759" i="2"/>
  <c r="S1760" i="2" a="1"/>
  <c r="S1760" i="2" s="1"/>
  <c r="S1761" i="2" a="1"/>
  <c r="S1761" i="2" s="1"/>
  <c r="S1762" i="2" a="1"/>
  <c r="S1762" i="2" s="1"/>
  <c r="S1763" i="2" a="1"/>
  <c r="S1763" i="2" s="1"/>
  <c r="S1764" i="2" a="1"/>
  <c r="S1764" i="2" s="1"/>
  <c r="S1765" i="2" a="1"/>
  <c r="S1765" i="2" s="1"/>
  <c r="S1766" i="2" a="1"/>
  <c r="S1766" i="2" s="1"/>
  <c r="S1767" i="2" a="1"/>
  <c r="S1767" i="2" s="1"/>
  <c r="S1768" i="2" a="1"/>
  <c r="S1768" i="2" s="1"/>
  <c r="S1769" i="2" a="1"/>
  <c r="S1769" i="2" s="1"/>
  <c r="S1770" i="2" a="1"/>
  <c r="S1770" i="2" s="1"/>
  <c r="S1771" i="2" a="1"/>
  <c r="S1771" i="2" s="1"/>
  <c r="S1772" i="2" a="1"/>
  <c r="S1772" i="2" s="1"/>
  <c r="S1773" i="2" a="1"/>
  <c r="S1773" i="2" s="1"/>
  <c r="S1774" i="2" a="1"/>
  <c r="S1774" i="2" s="1"/>
  <c r="S1775" i="2" a="1"/>
  <c r="S1775" i="2" s="1"/>
  <c r="S1776" i="2" a="1"/>
  <c r="S1776" i="2" s="1"/>
  <c r="S1777" i="2" a="1"/>
  <c r="S1777" i="2" s="1"/>
  <c r="S1778" i="2" a="1"/>
  <c r="S1778" i="2" s="1"/>
  <c r="S1779" i="2" a="1"/>
  <c r="S1779" i="2" s="1"/>
  <c r="S1780" i="2" a="1"/>
  <c r="S1780" i="2" s="1"/>
  <c r="S1781" i="2" a="1"/>
  <c r="S1781" i="2" s="1"/>
  <c r="S1782" i="2" a="1"/>
  <c r="S1782" i="2" s="1"/>
  <c r="S1783" i="2" a="1"/>
  <c r="S1783" i="2" s="1"/>
  <c r="S1784" i="2" a="1"/>
  <c r="S1784" i="2" s="1"/>
  <c r="S1785" i="2" a="1"/>
  <c r="S1785" i="2" s="1"/>
  <c r="S1786" i="2" a="1"/>
  <c r="S1786" i="2" s="1"/>
  <c r="S1787" i="2" a="1"/>
  <c r="S1787" i="2" s="1"/>
  <c r="S1788" i="2" a="1"/>
  <c r="S1788" i="2" s="1"/>
  <c r="S1789" i="2" a="1"/>
  <c r="S1789" i="2" s="1"/>
  <c r="S1790" i="2" a="1"/>
  <c r="S1790" i="2" s="1"/>
  <c r="S1791" i="2" a="1"/>
  <c r="S1791" i="2" s="1"/>
  <c r="S1792" i="2" a="1"/>
  <c r="S1792" i="2" s="1"/>
  <c r="S1793" i="2" a="1"/>
  <c r="S1793" i="2" s="1"/>
  <c r="S1794" i="2" a="1"/>
  <c r="S1794" i="2" s="1"/>
  <c r="S1795" i="2" a="1"/>
  <c r="S1795" i="2" s="1"/>
  <c r="S1796" i="2" a="1"/>
  <c r="S1796" i="2" s="1"/>
  <c r="S1797" i="2" a="1"/>
  <c r="S1797" i="2" s="1"/>
  <c r="S1798" i="2" a="1"/>
  <c r="S1798" i="2" s="1"/>
  <c r="S1799" i="2" a="1"/>
  <c r="S1799" i="2" s="1"/>
  <c r="S1800" i="2" a="1"/>
  <c r="S1800" i="2" s="1"/>
  <c r="S1801" i="2" a="1"/>
  <c r="S1801" i="2" s="1"/>
  <c r="S1802" i="2" a="1"/>
  <c r="S1802" i="2" s="1"/>
  <c r="S1803" i="2" a="1"/>
  <c r="S1803" i="2" s="1"/>
  <c r="S1804" i="2" a="1"/>
  <c r="S1804" i="2" s="1"/>
  <c r="S1805" i="2" a="1"/>
  <c r="S1805" i="2" s="1"/>
  <c r="S1806" i="2" a="1"/>
  <c r="S1806" i="2"/>
  <c r="S1807" i="2" a="1"/>
  <c r="S1807" i="2" s="1"/>
  <c r="S1808" i="2" a="1"/>
  <c r="S1808" i="2" s="1"/>
  <c r="S1809" i="2" a="1"/>
  <c r="S1809" i="2" s="1"/>
  <c r="S1810" i="2" a="1"/>
  <c r="S1810" i="2" s="1"/>
  <c r="S1811" i="2" a="1"/>
  <c r="S1811" i="2" s="1"/>
  <c r="S1812" i="2" a="1"/>
  <c r="S1812" i="2" s="1"/>
  <c r="S1813" i="2" a="1"/>
  <c r="S1813" i="2" s="1"/>
  <c r="S1814" i="2" a="1"/>
  <c r="S1814" i="2" s="1"/>
  <c r="S1815" i="2" a="1"/>
  <c r="S1815" i="2" s="1"/>
  <c r="S1816" i="2" a="1"/>
  <c r="S1816" i="2"/>
  <c r="S1817" i="2" a="1"/>
  <c r="S1817" i="2" s="1"/>
  <c r="S1818" i="2" a="1"/>
  <c r="S1818" i="2" s="1"/>
  <c r="S1819" i="2" a="1"/>
  <c r="S1819" i="2"/>
  <c r="S1820" i="2" a="1"/>
  <c r="S1820" i="2" s="1"/>
  <c r="S1821" i="2" a="1"/>
  <c r="S1821" i="2" s="1"/>
  <c r="S1822" i="2" a="1"/>
  <c r="S1822" i="2" s="1"/>
  <c r="S1823" i="2" a="1"/>
  <c r="S1823" i="2" s="1"/>
  <c r="S1824" i="2" a="1"/>
  <c r="S1824" i="2" s="1"/>
  <c r="S1825" i="2" a="1"/>
  <c r="S1825" i="2" s="1"/>
  <c r="S1826" i="2" a="1"/>
  <c r="S1826" i="2" s="1"/>
  <c r="S1827" i="2" a="1"/>
  <c r="S1827" i="2" s="1"/>
  <c r="S1828" i="2" a="1"/>
  <c r="S1828" i="2" s="1"/>
  <c r="S1829" i="2" a="1"/>
  <c r="S1829" i="2" s="1"/>
  <c r="S1830" i="2" a="1"/>
  <c r="S1830" i="2" s="1"/>
  <c r="S1831" i="2" a="1"/>
  <c r="S1831" i="2" s="1"/>
  <c r="S1832" i="2" a="1"/>
  <c r="S1832" i="2" s="1"/>
  <c r="S1833" i="2" a="1"/>
  <c r="S1833" i="2" s="1"/>
  <c r="S1834" i="2" a="1"/>
  <c r="S1834" i="2" s="1"/>
  <c r="S1835" i="2" a="1"/>
  <c r="S1835" i="2" s="1"/>
  <c r="S1836" i="2" a="1"/>
  <c r="S1836" i="2" s="1"/>
  <c r="S1837" i="2" a="1"/>
  <c r="S1837" i="2" s="1"/>
  <c r="S1838" i="2" a="1"/>
  <c r="S1838" i="2" s="1"/>
  <c r="S1839" i="2" a="1"/>
  <c r="S1839" i="2" s="1"/>
  <c r="S1840" i="2" a="1"/>
  <c r="S1840" i="2" s="1"/>
  <c r="S1841" i="2" a="1"/>
  <c r="S1841" i="2" s="1"/>
  <c r="S1842" i="2" a="1"/>
  <c r="S1842" i="2" s="1"/>
  <c r="S1843" i="2" a="1"/>
  <c r="S1843" i="2" s="1"/>
  <c r="S1844" i="2" a="1"/>
  <c r="S1844" i="2" s="1"/>
  <c r="S1845" i="2" a="1"/>
  <c r="S1845" i="2" s="1"/>
  <c r="S1846" i="2" a="1"/>
  <c r="S1846" i="2" s="1"/>
  <c r="S1847" i="2" a="1"/>
  <c r="S1847" i="2" s="1"/>
  <c r="S1848" i="2" a="1"/>
  <c r="S1848" i="2" s="1"/>
  <c r="S1849" i="2" a="1"/>
  <c r="S1849" i="2" s="1"/>
  <c r="S1850" i="2" a="1"/>
  <c r="S1850" i="2" s="1"/>
  <c r="S1851" i="2" a="1"/>
  <c r="S1851" i="2" s="1"/>
  <c r="S1852" i="2" a="1"/>
  <c r="S1852" i="2" s="1"/>
  <c r="S1853" i="2" a="1"/>
  <c r="S1853" i="2" s="1"/>
  <c r="S1854" i="2" a="1"/>
  <c r="S1854" i="2" s="1"/>
  <c r="S1855" i="2" a="1"/>
  <c r="S1855" i="2" s="1"/>
  <c r="S1856" i="2" a="1"/>
  <c r="S1856" i="2"/>
  <c r="S1857" i="2" a="1"/>
  <c r="S1857" i="2" s="1"/>
  <c r="S1858" i="2" a="1"/>
  <c r="S1858" i="2" s="1"/>
  <c r="S1859" i="2" a="1"/>
  <c r="S1859" i="2" s="1"/>
  <c r="S1860" i="2" a="1"/>
  <c r="S1860" i="2"/>
  <c r="S1861" i="2" a="1"/>
  <c r="S1861" i="2" s="1"/>
  <c r="S1862" i="2" a="1"/>
  <c r="S1862" i="2" s="1"/>
  <c r="S1863" i="2" a="1"/>
  <c r="S1863" i="2" s="1"/>
  <c r="S1864" i="2" a="1"/>
  <c r="S1864" i="2" s="1"/>
  <c r="S1865" i="2" a="1"/>
  <c r="S1865" i="2" s="1"/>
  <c r="S1866" i="2" a="1"/>
  <c r="S1866" i="2" s="1"/>
  <c r="S1867" i="2" a="1"/>
  <c r="S1867" i="2" s="1"/>
  <c r="S1868" i="2" a="1"/>
  <c r="S1868" i="2" s="1"/>
  <c r="S1869" i="2" a="1"/>
  <c r="S1869" i="2" s="1"/>
  <c r="S1870" i="2" a="1"/>
  <c r="S1870" i="2" s="1"/>
  <c r="S1871" i="2" a="1"/>
  <c r="S1871" i="2" s="1"/>
  <c r="S1872" i="2" a="1"/>
  <c r="S1872" i="2" s="1"/>
  <c r="S1873" i="2" a="1"/>
  <c r="S1873" i="2"/>
  <c r="S1874" i="2" a="1"/>
  <c r="S1874" i="2" s="1"/>
  <c r="S1875" i="2" a="1"/>
  <c r="S1875" i="2" s="1"/>
  <c r="S1876" i="2" a="1"/>
  <c r="S1876" i="2" s="1"/>
  <c r="S1877" i="2" a="1"/>
  <c r="S1877" i="2" s="1"/>
  <c r="S1878" i="2" a="1"/>
  <c r="S1878" i="2" s="1"/>
  <c r="S1879" i="2" a="1"/>
  <c r="S1879" i="2"/>
  <c r="S1880" i="2" a="1"/>
  <c r="S1880" i="2" s="1"/>
  <c r="S1881" i="2" a="1"/>
  <c r="S1881" i="2" s="1"/>
  <c r="S1882" i="2" a="1"/>
  <c r="S1882" i="2" s="1"/>
  <c r="S1883" i="2" a="1"/>
  <c r="S1883" i="2" s="1"/>
  <c r="S1884" i="2" a="1"/>
  <c r="S1884" i="2" s="1"/>
  <c r="S1885" i="2" a="1"/>
  <c r="S1885" i="2" s="1"/>
  <c r="S1886" i="2" a="1"/>
  <c r="S1886" i="2" s="1"/>
  <c r="S1887" i="2" a="1"/>
  <c r="S1887" i="2" s="1"/>
  <c r="S1888" i="2" a="1"/>
  <c r="S1888" i="2" s="1"/>
  <c r="S1889" i="2" a="1"/>
  <c r="S1889" i="2" s="1"/>
  <c r="S1890" i="2" a="1"/>
  <c r="S1890" i="2" s="1"/>
  <c r="S1891" i="2" a="1"/>
  <c r="S1891" i="2" s="1"/>
  <c r="S1892" i="2" a="1"/>
  <c r="S1892" i="2" s="1"/>
  <c r="S1893" i="2" a="1"/>
  <c r="S1893" i="2" s="1"/>
  <c r="S1894" i="2" a="1"/>
  <c r="S1894" i="2" s="1"/>
  <c r="S1895" i="2" a="1"/>
  <c r="S1895" i="2"/>
  <c r="S1896" i="2" a="1"/>
  <c r="S1896" i="2"/>
  <c r="S1897" i="2" a="1"/>
  <c r="S1897" i="2" s="1"/>
  <c r="S1898" i="2" a="1"/>
  <c r="S1898" i="2" s="1"/>
  <c r="S1899" i="2" a="1"/>
  <c r="S1899" i="2" s="1"/>
  <c r="S1900" i="2" a="1"/>
  <c r="S1900" i="2" s="1"/>
  <c r="S1901" i="2" a="1"/>
  <c r="S1901" i="2" s="1"/>
  <c r="S1902" i="2" a="1"/>
  <c r="S1902" i="2" s="1"/>
  <c r="S1903" i="2" a="1"/>
  <c r="S1903" i="2" s="1"/>
  <c r="S1904" i="2" a="1"/>
  <c r="S1904" i="2" s="1"/>
  <c r="S1905" i="2" a="1"/>
  <c r="S1905" i="2" s="1"/>
  <c r="S1906" i="2" a="1"/>
  <c r="S1906" i="2" s="1"/>
  <c r="S1907" i="2" a="1"/>
  <c r="S1907" i="2" s="1"/>
  <c r="S1908" i="2" a="1"/>
  <c r="S1908" i="2" s="1"/>
  <c r="S1909" i="2" a="1"/>
  <c r="S1909" i="2" s="1"/>
  <c r="S1910" i="2" a="1"/>
  <c r="S1910" i="2" s="1"/>
  <c r="S1911" i="2" a="1"/>
  <c r="S1911" i="2" s="1"/>
  <c r="S1912" i="2" a="1"/>
  <c r="S1912" i="2" s="1"/>
  <c r="S1913" i="2" a="1"/>
  <c r="S1913" i="2" s="1"/>
  <c r="S1914" i="2" a="1"/>
  <c r="S1914" i="2" s="1"/>
  <c r="S1915" i="2" a="1"/>
  <c r="S1915" i="2" s="1"/>
  <c r="S1916" i="2" a="1"/>
  <c r="S1916" i="2" s="1"/>
  <c r="S1917" i="2" a="1"/>
  <c r="S1917" i="2" s="1"/>
  <c r="S1918" i="2" a="1"/>
  <c r="S1918" i="2" s="1"/>
  <c r="S1919" i="2" a="1"/>
  <c r="S1919" i="2" s="1"/>
  <c r="S1920" i="2" a="1"/>
  <c r="S1920" i="2" s="1"/>
  <c r="S1921" i="2" a="1"/>
  <c r="S1921" i="2" s="1"/>
  <c r="S1922" i="2" a="1"/>
  <c r="S1922" i="2" s="1"/>
  <c r="S1923" i="2" a="1"/>
  <c r="S1923" i="2" s="1"/>
  <c r="S1924" i="2" a="1"/>
  <c r="S1924" i="2" s="1"/>
  <c r="S1925" i="2" a="1"/>
  <c r="S1925" i="2" s="1"/>
  <c r="S1926" i="2" a="1"/>
  <c r="S1926" i="2" s="1"/>
  <c r="S1927" i="2" a="1"/>
  <c r="S1927" i="2" s="1"/>
  <c r="S1928" i="2" a="1"/>
  <c r="S1928" i="2" s="1"/>
  <c r="S1929" i="2" a="1"/>
  <c r="S1929" i="2" s="1"/>
  <c r="S1930" i="2" a="1"/>
  <c r="S1930" i="2" s="1"/>
  <c r="S1931" i="2" a="1"/>
  <c r="S1931" i="2" s="1"/>
  <c r="S1932" i="2" a="1"/>
  <c r="S1932" i="2" s="1"/>
  <c r="S1933" i="2" a="1"/>
  <c r="S1933" i="2" s="1"/>
  <c r="S1934" i="2" a="1"/>
  <c r="S1934" i="2"/>
  <c r="S1935" i="2" a="1"/>
  <c r="S1935" i="2" s="1"/>
  <c r="S1936" i="2" a="1"/>
  <c r="S1936" i="2" s="1"/>
  <c r="S1937" i="2" a="1"/>
  <c r="S1937" i="2" s="1"/>
  <c r="S1938" i="2" a="1"/>
  <c r="S1938" i="2" s="1"/>
  <c r="S1939" i="2" a="1"/>
  <c r="S1939" i="2" s="1"/>
  <c r="S1940" i="2" a="1"/>
  <c r="S1940" i="2" s="1"/>
  <c r="S1941" i="2" a="1"/>
  <c r="S1941" i="2" s="1"/>
  <c r="S1942" i="2" a="1"/>
  <c r="S1942" i="2" s="1"/>
  <c r="S1943" i="2" a="1"/>
  <c r="S1943" i="2" s="1"/>
  <c r="S1944" i="2" a="1"/>
  <c r="S1944" i="2" s="1"/>
  <c r="S1945" i="2" a="1"/>
  <c r="S1945" i="2" s="1"/>
  <c r="S1946" i="2" a="1"/>
  <c r="S1946" i="2" s="1"/>
  <c r="S1947" i="2" a="1"/>
  <c r="S1947" i="2" s="1"/>
  <c r="S1948" i="2" a="1"/>
  <c r="S1948" i="2" s="1"/>
  <c r="S1949" i="2" a="1"/>
  <c r="S1949" i="2" s="1"/>
  <c r="S1950" i="2" a="1"/>
  <c r="S1950" i="2" s="1"/>
  <c r="S1951" i="2" a="1"/>
  <c r="S1951" i="2" s="1"/>
  <c r="S1952" i="2" a="1"/>
  <c r="S1952" i="2" s="1"/>
  <c r="S1953" i="2" a="1"/>
  <c r="S1953" i="2" s="1"/>
  <c r="S1954" i="2" a="1"/>
  <c r="S1954" i="2" s="1"/>
  <c r="S1955" i="2" a="1"/>
  <c r="S1955" i="2" s="1"/>
  <c r="S1956" i="2" a="1"/>
  <c r="S1956" i="2" s="1"/>
  <c r="S1957" i="2" a="1"/>
  <c r="S1957" i="2" s="1"/>
  <c r="S1958" i="2" a="1"/>
  <c r="S1958" i="2" s="1"/>
  <c r="S1959" i="2" a="1"/>
  <c r="S1959" i="2" s="1"/>
  <c r="S1960" i="2" a="1"/>
  <c r="S1960" i="2" s="1"/>
  <c r="S1961" i="2" a="1"/>
  <c r="S1961" i="2" s="1"/>
  <c r="S1962" i="2" a="1"/>
  <c r="S1962" i="2" s="1"/>
  <c r="S1963" i="2" a="1"/>
  <c r="S1963" i="2" s="1"/>
  <c r="S1964" i="2" a="1"/>
  <c r="S1964" i="2" s="1"/>
  <c r="S1965" i="2" a="1"/>
  <c r="S1965" i="2" s="1"/>
  <c r="S1966" i="2" a="1"/>
  <c r="S1966" i="2" s="1"/>
  <c r="S1967" i="2" a="1"/>
  <c r="S1967" i="2" s="1"/>
  <c r="S1968" i="2" a="1"/>
  <c r="S1968" i="2" s="1"/>
  <c r="S1969" i="2" a="1"/>
  <c r="S1969" i="2" s="1"/>
  <c r="S1970" i="2" a="1"/>
  <c r="S1970" i="2" s="1"/>
  <c r="S1971" i="2" a="1"/>
  <c r="S1971" i="2" s="1"/>
  <c r="S1972" i="2" a="1"/>
  <c r="S1972" i="2" s="1"/>
  <c r="S1973" i="2" a="1"/>
  <c r="S1973" i="2" s="1"/>
  <c r="S1974" i="2" a="1"/>
  <c r="S1974" i="2" s="1"/>
  <c r="S1975" i="2" a="1"/>
  <c r="S1975" i="2" s="1"/>
  <c r="S1976" i="2" a="1"/>
  <c r="S1976" i="2" s="1"/>
  <c r="S1977" i="2" a="1"/>
  <c r="S1977" i="2" s="1"/>
  <c r="S1978" i="2" a="1"/>
  <c r="S1978" i="2" s="1"/>
  <c r="S1979" i="2" a="1"/>
  <c r="S1979" i="2" s="1"/>
  <c r="S1980" i="2" a="1"/>
  <c r="S1980" i="2" s="1"/>
  <c r="S1981" i="2" a="1"/>
  <c r="S1981" i="2" s="1"/>
  <c r="S1982" i="2" a="1"/>
  <c r="S1982" i="2" s="1"/>
  <c r="S1983" i="2" a="1"/>
  <c r="S1983" i="2" s="1"/>
  <c r="S1984" i="2" a="1"/>
  <c r="S1984" i="2" s="1"/>
  <c r="S1985" i="2" a="1"/>
  <c r="S1985" i="2" s="1"/>
  <c r="S1986" i="2" a="1"/>
  <c r="S1986" i="2" s="1"/>
  <c r="S1987" i="2" a="1"/>
  <c r="S1987" i="2" s="1"/>
  <c r="S1988" i="2" a="1"/>
  <c r="S1988" i="2" s="1"/>
  <c r="S1989" i="2" a="1"/>
  <c r="S1989" i="2" s="1"/>
  <c r="S1990" i="2" a="1"/>
  <c r="S1990" i="2" s="1"/>
  <c r="S1991" i="2" a="1"/>
  <c r="S1991" i="2" s="1"/>
  <c r="S1992" i="2" a="1"/>
  <c r="S1992" i="2" s="1"/>
  <c r="S1993" i="2" a="1"/>
  <c r="S1993" i="2" s="1"/>
  <c r="S1994" i="2" a="1"/>
  <c r="S1994" i="2" s="1"/>
  <c r="S1995" i="2" a="1"/>
  <c r="S1995" i="2" s="1"/>
  <c r="S1996" i="2" a="1"/>
  <c r="S1996" i="2" s="1"/>
  <c r="S1997" i="2" a="1"/>
  <c r="S1997" i="2" s="1"/>
  <c r="S1998" i="2" a="1"/>
  <c r="S1998" i="2" s="1"/>
  <c r="S1999" i="2" a="1"/>
  <c r="S1999" i="2" s="1"/>
  <c r="S2000" i="2" a="1"/>
  <c r="S2000" i="2" s="1"/>
  <c r="S2001" i="2" a="1"/>
  <c r="S2001" i="2" s="1"/>
  <c r="S2002" i="2" a="1"/>
  <c r="S2002" i="2" s="1"/>
  <c r="S2003" i="2" a="1"/>
  <c r="S2003" i="2" s="1"/>
  <c r="S2004" i="2" a="1"/>
  <c r="S2004" i="2" s="1"/>
  <c r="S2005" i="2" a="1"/>
  <c r="S2005" i="2" s="1"/>
  <c r="S2006" i="2" a="1"/>
  <c r="S2006" i="2" s="1"/>
  <c r="S2007" i="2" a="1"/>
  <c r="S2007" i="2" s="1"/>
  <c r="S2008" i="2" a="1"/>
  <c r="S2008" i="2" s="1"/>
  <c r="S2009" i="2" a="1"/>
  <c r="S2009" i="2" s="1"/>
  <c r="S2010" i="2" a="1"/>
  <c r="S2010" i="2" s="1"/>
  <c r="S2011" i="2" a="1"/>
  <c r="S2011" i="2" s="1"/>
  <c r="S2012" i="2" a="1"/>
  <c r="S2012" i="2" s="1"/>
  <c r="S2013" i="2" a="1"/>
  <c r="S2013" i="2" s="1"/>
  <c r="S2014" i="2" a="1"/>
  <c r="S2014" i="2" s="1"/>
  <c r="S2015" i="2" a="1"/>
  <c r="S2015" i="2" s="1"/>
  <c r="S2016" i="2" a="1"/>
  <c r="S2016" i="2" s="1"/>
  <c r="S2017" i="2" a="1"/>
  <c r="S2017" i="2" s="1"/>
  <c r="S2018" i="2" a="1"/>
  <c r="S2018" i="2" s="1"/>
  <c r="S2019" i="2" a="1"/>
  <c r="S2019" i="2"/>
  <c r="S2020" i="2" a="1"/>
  <c r="S2020" i="2" s="1"/>
  <c r="S2021" i="2" a="1"/>
  <c r="S2021" i="2" s="1"/>
  <c r="S2022" i="2" a="1"/>
  <c r="S2022" i="2" s="1"/>
  <c r="S2023" i="2" a="1"/>
  <c r="S2023" i="2" s="1"/>
  <c r="S2024" i="2" a="1"/>
  <c r="S2024" i="2" s="1"/>
  <c r="S2025" i="2" a="1"/>
  <c r="S2025" i="2" s="1"/>
  <c r="S2026" i="2" a="1"/>
  <c r="S2026" i="2" s="1"/>
  <c r="S2027" i="2" a="1"/>
  <c r="S2027" i="2" s="1"/>
  <c r="S2028" i="2" a="1"/>
  <c r="S2028" i="2" s="1"/>
  <c r="S2029" i="2" a="1"/>
  <c r="S2029" i="2" s="1"/>
  <c r="S2030" i="2" a="1"/>
  <c r="S2030" i="2" s="1"/>
  <c r="S2031" i="2" a="1"/>
  <c r="S2031" i="2" s="1"/>
  <c r="S2032" i="2" a="1"/>
  <c r="S2032" i="2" s="1"/>
  <c r="S2033" i="2" a="1"/>
  <c r="S2033" i="2" s="1"/>
  <c r="S2034" i="2" a="1"/>
  <c r="S2034" i="2" s="1"/>
  <c r="S2035" i="2" a="1"/>
  <c r="S2035" i="2"/>
  <c r="S2036" i="2" a="1"/>
  <c r="S2036" i="2" s="1"/>
  <c r="S2037" i="2" a="1"/>
  <c r="S2037" i="2" s="1"/>
  <c r="S2038" i="2" a="1"/>
  <c r="S2038" i="2" s="1"/>
  <c r="S2039" i="2" a="1"/>
  <c r="S2039" i="2" s="1"/>
  <c r="S2040" i="2" a="1"/>
  <c r="S2040" i="2" s="1"/>
  <c r="S2041" i="2" a="1"/>
  <c r="S2041" i="2" s="1"/>
  <c r="S2042" i="2" a="1"/>
  <c r="S2042" i="2" s="1"/>
  <c r="S2043" i="2" a="1"/>
  <c r="S2043" i="2" s="1"/>
  <c r="S2044" i="2" a="1"/>
  <c r="S2044" i="2" s="1"/>
  <c r="S2045" i="2" a="1"/>
  <c r="S2045" i="2" s="1"/>
  <c r="S2046" i="2" a="1"/>
  <c r="S2046" i="2" s="1"/>
  <c r="S2047" i="2" a="1"/>
  <c r="S2047" i="2" s="1"/>
  <c r="S2048" i="2" a="1"/>
  <c r="S2048" i="2" s="1"/>
  <c r="S2049" i="2" a="1"/>
  <c r="S2049" i="2" s="1"/>
  <c r="S2050" i="2" a="1"/>
  <c r="S2050" i="2" s="1"/>
  <c r="S2051" i="2" a="1"/>
  <c r="S2051" i="2" s="1"/>
  <c r="S2052" i="2" a="1"/>
  <c r="S2052" i="2" s="1"/>
  <c r="S2053" i="2" a="1"/>
  <c r="S2053" i="2" s="1"/>
  <c r="S2054" i="2" a="1"/>
  <c r="S2054" i="2" s="1"/>
  <c r="S2055" i="2" a="1"/>
  <c r="S2055" i="2" s="1"/>
  <c r="S2056" i="2" a="1"/>
  <c r="S2056" i="2"/>
  <c r="S2057" i="2" a="1"/>
  <c r="S2057" i="2" s="1"/>
  <c r="S2058" i="2" a="1"/>
  <c r="S2058" i="2"/>
  <c r="S2059" i="2" a="1"/>
  <c r="S2059" i="2" s="1"/>
  <c r="S2060" i="2" a="1"/>
  <c r="S2060" i="2" s="1"/>
  <c r="S2061" i="2" a="1"/>
  <c r="S2061" i="2" s="1"/>
  <c r="S2062" i="2" a="1"/>
  <c r="S2062" i="2" s="1"/>
  <c r="S2063" i="2" a="1"/>
  <c r="S2063" i="2" s="1"/>
  <c r="S2064" i="2" a="1"/>
  <c r="S2064" i="2" s="1"/>
  <c r="S2065" i="2" a="1"/>
  <c r="S2065" i="2" s="1"/>
  <c r="S2066" i="2" a="1"/>
  <c r="S2066" i="2" s="1"/>
  <c r="S2067" i="2" a="1"/>
  <c r="S2067" i="2" s="1"/>
  <c r="S2068" i="2" a="1"/>
  <c r="S2068" i="2" s="1"/>
  <c r="S2069" i="2" a="1"/>
  <c r="S2069" i="2" s="1"/>
  <c r="S2070" i="2" a="1"/>
  <c r="S2070" i="2" s="1"/>
  <c r="S2071" i="2" a="1"/>
  <c r="S2071" i="2" s="1"/>
  <c r="S2072" i="2" a="1"/>
  <c r="S2072" i="2" s="1"/>
  <c r="S2073" i="2" a="1"/>
  <c r="S2073" i="2" s="1"/>
  <c r="S2074" i="2" a="1"/>
  <c r="S2074" i="2" s="1"/>
  <c r="S2075" i="2" a="1"/>
  <c r="S2075" i="2" s="1"/>
  <c r="S2076" i="2" a="1"/>
  <c r="S2076" i="2" s="1"/>
  <c r="S2077" i="2" a="1"/>
  <c r="S2077" i="2" s="1"/>
  <c r="S2078" i="2" a="1"/>
  <c r="S2078" i="2" s="1"/>
  <c r="S2079" i="2" a="1"/>
  <c r="S2079" i="2" s="1"/>
  <c r="S2080" i="2" a="1"/>
  <c r="S2080" i="2" s="1"/>
  <c r="S2081" i="2" a="1"/>
  <c r="S2081" i="2" s="1"/>
  <c r="S2082" i="2" a="1"/>
  <c r="S2082" i="2" s="1"/>
  <c r="S2083" i="2" a="1"/>
  <c r="S2083" i="2" s="1"/>
  <c r="S2084" i="2" a="1"/>
  <c r="S2084" i="2" s="1"/>
  <c r="S2085" i="2" a="1"/>
  <c r="S2085" i="2" s="1"/>
  <c r="S2086" i="2" a="1"/>
  <c r="S2086" i="2" s="1"/>
  <c r="S2087" i="2" a="1"/>
  <c r="S2087" i="2"/>
  <c r="S2088" i="2" a="1"/>
  <c r="S2088" i="2" s="1"/>
  <c r="S2089" i="2" a="1"/>
  <c r="S2089" i="2" s="1"/>
  <c r="S2090" i="2" a="1"/>
  <c r="S2090" i="2" s="1"/>
  <c r="S2091" i="2" a="1"/>
  <c r="S2091" i="2" s="1"/>
  <c r="S2092" i="2" a="1"/>
  <c r="S2092" i="2" s="1"/>
  <c r="S2093" i="2" a="1"/>
  <c r="S2093" i="2" s="1"/>
  <c r="S2094" i="2" a="1"/>
  <c r="S2094" i="2" s="1"/>
  <c r="S2095" i="2" a="1"/>
  <c r="S2095" i="2" s="1"/>
  <c r="S2096" i="2" a="1"/>
  <c r="S2096" i="2" s="1"/>
  <c r="S2097" i="2" a="1"/>
  <c r="S2097" i="2" s="1"/>
  <c r="S2098" i="2" a="1"/>
  <c r="S2098" i="2" s="1"/>
  <c r="S2099" i="2" a="1"/>
  <c r="S2099" i="2" s="1"/>
  <c r="S2100" i="2" a="1"/>
  <c r="S2100" i="2" s="1"/>
  <c r="S2101" i="2" a="1"/>
  <c r="S2101" i="2" s="1"/>
  <c r="S2102" i="2" a="1"/>
  <c r="S2102" i="2" s="1"/>
  <c r="S2103" i="2" a="1"/>
  <c r="S2103" i="2" s="1"/>
  <c r="S2104" i="2" a="1"/>
  <c r="S2104" i="2" s="1"/>
  <c r="S2105" i="2" a="1"/>
  <c r="S2105" i="2" s="1"/>
  <c r="S2106" i="2" a="1"/>
  <c r="S2106" i="2" s="1"/>
  <c r="S2107" i="2" a="1"/>
  <c r="S2107" i="2" s="1"/>
  <c r="S2108" i="2" a="1"/>
  <c r="S2108" i="2" s="1"/>
  <c r="S2109" i="2" a="1"/>
  <c r="S2109" i="2" s="1"/>
  <c r="S2110" i="2" a="1"/>
  <c r="S2110" i="2" s="1"/>
  <c r="S2111" i="2" a="1"/>
  <c r="S2111" i="2" s="1"/>
  <c r="S2112" i="2" a="1"/>
  <c r="S2112" i="2" s="1"/>
  <c r="S2113" i="2" a="1"/>
  <c r="S2113" i="2" s="1"/>
  <c r="S2114" i="2" a="1"/>
  <c r="S2114" i="2" s="1"/>
  <c r="S2115" i="2" a="1"/>
  <c r="S2115" i="2" s="1"/>
  <c r="S2116" i="2" a="1"/>
  <c r="S2116" i="2" s="1"/>
  <c r="S2117" i="2" a="1"/>
  <c r="S2117" i="2" s="1"/>
  <c r="S2118" i="2" a="1"/>
  <c r="S2118" i="2"/>
  <c r="S2119" i="2" a="1"/>
  <c r="S2119" i="2" s="1"/>
  <c r="S2120" i="2" a="1"/>
  <c r="S2120" i="2" s="1"/>
  <c r="S2121" i="2" a="1"/>
  <c r="S2121" i="2" s="1"/>
  <c r="S2122" i="2" a="1"/>
  <c r="S2122" i="2" s="1"/>
  <c r="S2123" i="2" a="1"/>
  <c r="S2123" i="2" s="1"/>
  <c r="S2124" i="2" a="1"/>
  <c r="S2124" i="2" s="1"/>
  <c r="S2125" i="2" a="1"/>
  <c r="S2125" i="2" s="1"/>
  <c r="S2126" i="2" a="1"/>
  <c r="S2126" i="2" s="1"/>
  <c r="S2127" i="2" a="1"/>
  <c r="S2127" i="2" s="1"/>
  <c r="S2128" i="2" a="1"/>
  <c r="S2128" i="2" s="1"/>
  <c r="S2129" i="2" a="1"/>
  <c r="S2129" i="2"/>
  <c r="S2130" i="2" a="1"/>
  <c r="S2130" i="2" s="1"/>
  <c r="S2131" i="2" a="1"/>
  <c r="S2131" i="2" s="1"/>
  <c r="S2132" i="2" a="1"/>
  <c r="S2132" i="2" s="1"/>
  <c r="S2133" i="2" a="1"/>
  <c r="S2133" i="2" s="1"/>
  <c r="S2134" i="2" a="1"/>
  <c r="S2134" i="2"/>
  <c r="S2135" i="2" a="1"/>
  <c r="S2135" i="2" s="1"/>
  <c r="S2136" i="2" a="1"/>
  <c r="S2136" i="2" s="1"/>
  <c r="S2137" i="2" a="1"/>
  <c r="S2137" i="2" s="1"/>
  <c r="S2138" i="2" a="1"/>
  <c r="S2138" i="2" s="1"/>
  <c r="S2139" i="2" a="1"/>
  <c r="S2139" i="2" s="1"/>
  <c r="S2140" i="2" a="1"/>
  <c r="S2140" i="2" s="1"/>
  <c r="S2141" i="2" a="1"/>
  <c r="S2141" i="2" s="1"/>
  <c r="S2142" i="2" a="1"/>
  <c r="S2142" i="2" s="1"/>
  <c r="S2143" i="2" a="1"/>
  <c r="S2143" i="2" s="1"/>
  <c r="S2144" i="2" a="1"/>
  <c r="S2144" i="2" s="1"/>
  <c r="S2145" i="2" a="1"/>
  <c r="S2145" i="2" s="1"/>
  <c r="S2146" i="2" a="1"/>
  <c r="S2146" i="2"/>
  <c r="S2147" i="2" a="1"/>
  <c r="S2147" i="2" s="1"/>
  <c r="S2148" i="2" a="1"/>
  <c r="S2148" i="2" s="1"/>
  <c r="S2149" i="2" a="1"/>
  <c r="S2149" i="2" s="1"/>
  <c r="S2150" i="2" a="1"/>
  <c r="S2150" i="2" s="1"/>
  <c r="S2151" i="2" a="1"/>
  <c r="S2151" i="2" s="1"/>
  <c r="S2152" i="2" a="1"/>
  <c r="S2152" i="2" s="1"/>
  <c r="S2153" i="2" a="1"/>
  <c r="S2153" i="2" s="1"/>
  <c r="S2154" i="2" a="1"/>
  <c r="S2154" i="2" s="1"/>
  <c r="S2155" i="2" a="1"/>
  <c r="S2155" i="2" s="1"/>
  <c r="S2156" i="2" a="1"/>
  <c r="S2156" i="2" s="1"/>
  <c r="S2157" i="2" a="1"/>
  <c r="S2157" i="2" s="1"/>
  <c r="S2158" i="2" a="1"/>
  <c r="S2158" i="2" s="1"/>
  <c r="S2159" i="2" a="1"/>
  <c r="S2159" i="2" s="1"/>
  <c r="S2160" i="2" a="1"/>
  <c r="S2160" i="2"/>
  <c r="S2161" i="2" a="1"/>
  <c r="S2161" i="2" s="1"/>
  <c r="S2162" i="2" a="1"/>
  <c r="S2162" i="2" s="1"/>
  <c r="S2163" i="2" a="1"/>
  <c r="S2163" i="2" s="1"/>
  <c r="S2164" i="2" a="1"/>
  <c r="S2164" i="2" s="1"/>
  <c r="S2165" i="2" a="1"/>
  <c r="S2165" i="2" s="1"/>
  <c r="S2166" i="2" a="1"/>
  <c r="S2166" i="2" s="1"/>
  <c r="S2167" i="2" a="1"/>
  <c r="S2167" i="2" s="1"/>
  <c r="S2168" i="2" a="1"/>
  <c r="S2168" i="2" s="1"/>
  <c r="S2169" i="2" a="1"/>
  <c r="S2169" i="2" s="1"/>
  <c r="S2170" i="2" a="1"/>
  <c r="S2170" i="2" s="1"/>
  <c r="S2171" i="2" a="1"/>
  <c r="S2171" i="2" s="1"/>
  <c r="S2172" i="2" a="1"/>
  <c r="S2172" i="2" s="1"/>
  <c r="S2173" i="2" a="1"/>
  <c r="S2173" i="2" s="1"/>
  <c r="S2174" i="2" a="1"/>
  <c r="S2174" i="2" s="1"/>
  <c r="S2175" i="2" a="1"/>
  <c r="S2175" i="2"/>
  <c r="S2176" i="2" a="1"/>
  <c r="S2176" i="2" s="1"/>
  <c r="S2177" i="2" a="1"/>
  <c r="S2177" i="2" s="1"/>
  <c r="S2178" i="2" a="1"/>
  <c r="S2178" i="2" s="1"/>
  <c r="S2179" i="2" a="1"/>
  <c r="S2179" i="2" s="1"/>
  <c r="S2180" i="2" a="1"/>
  <c r="S2180" i="2" s="1"/>
  <c r="S2181" i="2" a="1"/>
  <c r="S2181" i="2" s="1"/>
  <c r="S2182" i="2" a="1"/>
  <c r="S2182" i="2" s="1"/>
  <c r="S2183" i="2" a="1"/>
  <c r="S2183" i="2" s="1"/>
  <c r="S2184" i="2" a="1"/>
  <c r="S2184" i="2" s="1"/>
  <c r="S2185" i="2" a="1"/>
  <c r="S2185" i="2" s="1"/>
  <c r="S2186" i="2" a="1"/>
  <c r="S2186" i="2" s="1"/>
  <c r="S2187" i="2" a="1"/>
  <c r="S2187" i="2" s="1"/>
  <c r="S2188" i="2" a="1"/>
  <c r="S2188" i="2" s="1"/>
  <c r="S2189" i="2" a="1"/>
  <c r="S2189" i="2" s="1"/>
  <c r="S2190" i="2" a="1"/>
  <c r="S2190" i="2" s="1"/>
  <c r="S2191" i="2" a="1"/>
  <c r="S2191" i="2" s="1"/>
  <c r="S2192" i="2" a="1"/>
  <c r="S2192" i="2" s="1"/>
  <c r="S2193" i="2" a="1"/>
  <c r="S2193" i="2" s="1"/>
  <c r="S2194" i="2" a="1"/>
  <c r="S2194" i="2" s="1"/>
  <c r="S2195" i="2" a="1"/>
  <c r="S2195" i="2"/>
  <c r="S2196" i="2" a="1"/>
  <c r="S2196" i="2" s="1"/>
  <c r="S2197" i="2" a="1"/>
  <c r="S2197" i="2" s="1"/>
  <c r="S2198" i="2" a="1"/>
  <c r="S2198" i="2" s="1"/>
  <c r="S2199" i="2" a="1"/>
  <c r="S2199" i="2" s="1"/>
  <c r="S2200" i="2" a="1"/>
  <c r="S2200" i="2" s="1"/>
  <c r="S2201" i="2" a="1"/>
  <c r="S2201" i="2" s="1"/>
  <c r="S2202" i="2" a="1"/>
  <c r="S2202" i="2" s="1"/>
  <c r="S2203" i="2" a="1"/>
  <c r="S2203" i="2" s="1"/>
  <c r="S2204" i="2" a="1"/>
  <c r="S2204" i="2"/>
  <c r="S2205" i="2" a="1"/>
  <c r="S2205" i="2" s="1"/>
  <c r="S2206" i="2" a="1"/>
  <c r="S2206" i="2" s="1"/>
  <c r="S2207" i="2" a="1"/>
  <c r="S2207" i="2" s="1"/>
  <c r="S2208" i="2" a="1"/>
  <c r="S2208" i="2" s="1"/>
  <c r="S2209" i="2" a="1"/>
  <c r="S2209" i="2" s="1"/>
  <c r="S2210" i="2" a="1"/>
  <c r="S2210" i="2" s="1"/>
  <c r="S2211" i="2" a="1"/>
  <c r="S2211" i="2" s="1"/>
  <c r="S2212" i="2" a="1"/>
  <c r="S2212" i="2" s="1"/>
  <c r="S2213" i="2" a="1"/>
  <c r="S2213" i="2" s="1"/>
  <c r="S2214" i="2" a="1"/>
  <c r="S2214" i="2" s="1"/>
  <c r="S2215" i="2" a="1"/>
  <c r="S2215" i="2" s="1"/>
  <c r="S2216" i="2" a="1"/>
  <c r="S2216" i="2"/>
  <c r="S2217" i="2" a="1"/>
  <c r="S2217" i="2" s="1"/>
  <c r="S2218" i="2" a="1"/>
  <c r="S2218" i="2"/>
  <c r="S2219" i="2" a="1"/>
  <c r="S2219" i="2" s="1"/>
  <c r="S2220" i="2" a="1"/>
  <c r="S2220" i="2" s="1"/>
  <c r="S2221" i="2" a="1"/>
  <c r="S2221" i="2" s="1"/>
  <c r="S2222" i="2" a="1"/>
  <c r="S2222" i="2" s="1"/>
  <c r="S2223" i="2" a="1"/>
  <c r="S2223" i="2"/>
  <c r="S2224" i="2" a="1"/>
  <c r="S2224" i="2" s="1"/>
  <c r="S2225" i="2" a="1"/>
  <c r="S2225" i="2" s="1"/>
  <c r="S2226" i="2" a="1"/>
  <c r="S2226" i="2" s="1"/>
  <c r="S2227" i="2" a="1"/>
  <c r="S2227" i="2" s="1"/>
  <c r="S2228" i="2" a="1"/>
  <c r="S2228" i="2" s="1"/>
  <c r="S2229" i="2" a="1"/>
  <c r="S2229" i="2" s="1"/>
  <c r="S2230" i="2" a="1"/>
  <c r="S2230" i="2"/>
  <c r="S2231" i="2" a="1"/>
  <c r="S2231" i="2" s="1"/>
  <c r="S2232" i="2" a="1"/>
  <c r="S2232" i="2" s="1"/>
  <c r="S2233" i="2" a="1"/>
  <c r="S2233" i="2" s="1"/>
  <c r="S2234" i="2" a="1"/>
  <c r="S2234" i="2" s="1"/>
  <c r="S2235" i="2" a="1"/>
  <c r="S2235" i="2" s="1"/>
  <c r="S2236" i="2" a="1"/>
  <c r="S2236" i="2" s="1"/>
  <c r="S2237" i="2" a="1"/>
  <c r="S2237" i="2" s="1"/>
  <c r="S2238" i="2" a="1"/>
  <c r="S2238" i="2" s="1"/>
  <c r="S2239" i="2" a="1"/>
  <c r="S2239" i="2" s="1"/>
  <c r="S2240" i="2" a="1"/>
  <c r="S2240" i="2" s="1"/>
  <c r="S2241" i="2" a="1"/>
  <c r="S2241" i="2" s="1"/>
  <c r="S2242" i="2" a="1"/>
  <c r="S2242" i="2" s="1"/>
  <c r="S2243" i="2" a="1"/>
  <c r="S2243" i="2" s="1"/>
  <c r="S2244" i="2" a="1"/>
  <c r="S2244" i="2" s="1"/>
  <c r="S2245" i="2" a="1"/>
  <c r="S2245" i="2" s="1"/>
  <c r="S2246" i="2" a="1"/>
  <c r="S2246" i="2"/>
  <c r="S2247" i="2" a="1"/>
  <c r="S2247" i="2" s="1"/>
  <c r="S2248" i="2" a="1"/>
  <c r="S2248" i="2" s="1"/>
  <c r="S2249" i="2" a="1"/>
  <c r="S2249" i="2" s="1"/>
  <c r="S2250" i="2" a="1"/>
  <c r="S2250" i="2" s="1"/>
  <c r="S2251" i="2" a="1"/>
  <c r="S2251" i="2" s="1"/>
  <c r="S2252" i="2" a="1"/>
  <c r="S2252" i="2" s="1"/>
  <c r="S2253" i="2" a="1"/>
  <c r="S2253" i="2" s="1"/>
  <c r="S2254" i="2" a="1"/>
  <c r="S2254" i="2" s="1"/>
  <c r="S2255" i="2" a="1"/>
  <c r="S2255" i="2" s="1"/>
  <c r="S2256" i="2" a="1"/>
  <c r="S2256" i="2" s="1"/>
  <c r="S2257" i="2" a="1"/>
  <c r="S2257" i="2"/>
  <c r="S2258" i="2" a="1"/>
  <c r="S2258" i="2" s="1"/>
  <c r="S2259" i="2" a="1"/>
  <c r="S2259" i="2" s="1"/>
  <c r="S2260" i="2" a="1"/>
  <c r="S2260" i="2" s="1"/>
  <c r="S2261" i="2" a="1"/>
  <c r="S2261" i="2" s="1"/>
  <c r="S2262" i="2" a="1"/>
  <c r="S2262" i="2" s="1"/>
  <c r="S2263" i="2" a="1"/>
  <c r="S2263" i="2" s="1"/>
  <c r="S2264" i="2" a="1"/>
  <c r="S2264" i="2" s="1"/>
  <c r="S2265" i="2" a="1"/>
  <c r="S2265" i="2" s="1"/>
  <c r="S2266" i="2" a="1"/>
  <c r="S2266" i="2" s="1"/>
  <c r="S2267" i="2" a="1"/>
  <c r="S2267" i="2" s="1"/>
  <c r="S2268" i="2" a="1"/>
  <c r="S2268" i="2" s="1"/>
  <c r="S2269" i="2" a="1"/>
  <c r="S2269" i="2" s="1"/>
  <c r="S2270" i="2" a="1"/>
  <c r="S2270" i="2" s="1"/>
  <c r="S2271" i="2" a="1"/>
  <c r="S2271" i="2" s="1"/>
  <c r="S2272" i="2" a="1"/>
  <c r="S2272" i="2" s="1"/>
  <c r="S2273" i="2" a="1"/>
  <c r="S2273" i="2" s="1"/>
  <c r="S2274" i="2" a="1"/>
  <c r="S2274" i="2" s="1"/>
  <c r="S2275" i="2" a="1"/>
  <c r="S2275" i="2" s="1"/>
  <c r="S2276" i="2" a="1"/>
  <c r="S2276" i="2"/>
  <c r="S2277" i="2" a="1"/>
  <c r="S2277" i="2" s="1"/>
  <c r="S2278" i="2" a="1"/>
  <c r="S2278" i="2" s="1"/>
  <c r="S2279" i="2" a="1"/>
  <c r="S2279" i="2" s="1"/>
  <c r="S2280" i="2" a="1"/>
  <c r="S2280" i="2" s="1"/>
  <c r="S2281" i="2" a="1"/>
  <c r="S2281" i="2"/>
  <c r="S2282" i="2" a="1"/>
  <c r="S2282" i="2" s="1"/>
  <c r="S2283" i="2" a="1"/>
  <c r="S2283" i="2" s="1"/>
  <c r="S2284" i="2" a="1"/>
  <c r="S2284" i="2" s="1"/>
  <c r="S2285" i="2" a="1"/>
  <c r="S2285" i="2" s="1"/>
  <c r="S2286" i="2" a="1"/>
  <c r="S2286" i="2" s="1"/>
  <c r="S2287" i="2" a="1"/>
  <c r="S2287" i="2" s="1"/>
  <c r="S2288" i="2" a="1"/>
  <c r="S2288" i="2" s="1"/>
  <c r="S2289" i="2" a="1"/>
  <c r="S2289" i="2" s="1"/>
  <c r="S2290" i="2" a="1"/>
  <c r="S2290" i="2" s="1"/>
  <c r="S2291" i="2" a="1"/>
  <c r="S2291" i="2" s="1"/>
  <c r="S2292" i="2" a="1"/>
  <c r="S2292" i="2"/>
  <c r="S2293" i="2" a="1"/>
  <c r="S2293" i="2" s="1"/>
  <c r="S2294" i="2" a="1"/>
  <c r="S2294" i="2" s="1"/>
  <c r="S2295" i="2" a="1"/>
  <c r="S2295" i="2" s="1"/>
  <c r="S2296" i="2" a="1"/>
  <c r="S2296" i="2" s="1"/>
  <c r="S2297" i="2" a="1"/>
  <c r="S2297" i="2" s="1"/>
  <c r="S2298" i="2" a="1"/>
  <c r="S2298" i="2" s="1"/>
  <c r="S2299" i="2" a="1"/>
  <c r="S2299" i="2" s="1"/>
  <c r="S2300" i="2" a="1"/>
  <c r="S2300" i="2" s="1"/>
  <c r="S2301" i="2" a="1"/>
  <c r="S2301" i="2" s="1"/>
  <c r="S2302" i="2" a="1"/>
  <c r="S2302" i="2" s="1"/>
  <c r="S2303" i="2" a="1"/>
  <c r="S2303" i="2" s="1"/>
  <c r="S2304" i="2" a="1"/>
  <c r="S2304" i="2" s="1"/>
  <c r="S2305" i="2" a="1"/>
  <c r="S2305" i="2" s="1"/>
  <c r="S2306" i="2" a="1"/>
  <c r="S2306" i="2" s="1"/>
  <c r="S2307" i="2" a="1"/>
  <c r="S2307" i="2" s="1"/>
  <c r="S2308" i="2" a="1"/>
  <c r="S2308" i="2" s="1"/>
  <c r="S2309" i="2" a="1"/>
  <c r="S2309" i="2" s="1"/>
  <c r="S2310" i="2" a="1"/>
  <c r="S2310" i="2" s="1"/>
  <c r="S2311" i="2" a="1"/>
  <c r="S2311" i="2" s="1"/>
  <c r="S2312" i="2" a="1"/>
  <c r="S2312" i="2" s="1"/>
  <c r="S2313" i="2" a="1"/>
  <c r="S2313" i="2" s="1"/>
  <c r="S2314" i="2" a="1"/>
  <c r="S2314" i="2" s="1"/>
  <c r="S2315" i="2" a="1"/>
  <c r="S2315" i="2"/>
  <c r="S2316" i="2" a="1"/>
  <c r="S2316" i="2" s="1"/>
  <c r="S2317" i="2" a="1"/>
  <c r="S2317" i="2" s="1"/>
  <c r="S2318" i="2" a="1"/>
  <c r="S2318" i="2" s="1"/>
  <c r="S2319" i="2" a="1"/>
  <c r="S2319" i="2"/>
  <c r="S2320" i="2" a="1"/>
  <c r="S2320" i="2" s="1"/>
  <c r="S2321" i="2" a="1"/>
  <c r="S2321" i="2" s="1"/>
  <c r="S2322" i="2" a="1"/>
  <c r="S2322" i="2" s="1"/>
  <c r="S2323" i="2" a="1"/>
  <c r="S2323" i="2" s="1"/>
  <c r="S2324" i="2" a="1"/>
  <c r="S2324" i="2" s="1"/>
  <c r="S2325" i="2" a="1"/>
  <c r="S2325" i="2" s="1"/>
  <c r="S2326" i="2" a="1"/>
  <c r="S2326" i="2" s="1"/>
  <c r="S2327" i="2" a="1"/>
  <c r="S2327" i="2" s="1"/>
  <c r="S2328" i="2" a="1"/>
  <c r="S2328" i="2" s="1"/>
  <c r="S2329" i="2" a="1"/>
  <c r="S2329" i="2" s="1"/>
  <c r="S2330" i="2" a="1"/>
  <c r="S2330" i="2" s="1"/>
  <c r="S2331" i="2" a="1"/>
  <c r="S2331" i="2" s="1"/>
  <c r="S2332" i="2" a="1"/>
  <c r="S2332" i="2" s="1"/>
  <c r="S2333" i="2" a="1"/>
  <c r="S2333" i="2" s="1"/>
  <c r="S2334" i="2" a="1"/>
  <c r="S2334" i="2" s="1"/>
  <c r="S2335" i="2" a="1"/>
  <c r="S2335" i="2" s="1"/>
  <c r="S2336" i="2" a="1"/>
  <c r="S2336" i="2" s="1"/>
  <c r="S2337" i="2" a="1"/>
  <c r="S2337" i="2" s="1"/>
  <c r="S2338" i="2" a="1"/>
  <c r="S2338" i="2" s="1"/>
  <c r="S2339" i="2" a="1"/>
  <c r="S2339" i="2" s="1"/>
  <c r="S2340" i="2" a="1"/>
  <c r="S2340" i="2" s="1"/>
  <c r="S2341" i="2" a="1"/>
  <c r="S2341" i="2" s="1"/>
  <c r="S2342" i="2" a="1"/>
  <c r="S2342" i="2" s="1"/>
  <c r="S2343" i="2" a="1"/>
  <c r="S2343" i="2" s="1"/>
  <c r="S2344" i="2" a="1"/>
  <c r="S2344" i="2" s="1"/>
  <c r="S2345" i="2" a="1"/>
  <c r="S2345" i="2" s="1"/>
  <c r="S2346" i="2" a="1"/>
  <c r="S2346" i="2" s="1"/>
  <c r="S2347" i="2" a="1"/>
  <c r="S2347" i="2" s="1"/>
  <c r="S2348" i="2" a="1"/>
  <c r="S2348" i="2"/>
  <c r="S2349" i="2" a="1"/>
  <c r="S2349" i="2" s="1"/>
  <c r="S2350" i="2" a="1"/>
  <c r="S2350" i="2" s="1"/>
  <c r="S2351" i="2" a="1"/>
  <c r="S2351" i="2"/>
  <c r="S2352" i="2" a="1"/>
  <c r="S2352" i="2" s="1"/>
  <c r="S2353" i="2" a="1"/>
  <c r="S2353" i="2" s="1"/>
  <c r="S2354" i="2" a="1"/>
  <c r="S2354" i="2" s="1"/>
  <c r="S2355" i="2" a="1"/>
  <c r="S2355" i="2" s="1"/>
  <c r="S2356" i="2" a="1"/>
  <c r="S2356" i="2" s="1"/>
  <c r="S2357" i="2" a="1"/>
  <c r="S2357" i="2" s="1"/>
  <c r="S2358" i="2" a="1"/>
  <c r="S2358" i="2"/>
  <c r="S2359" i="2" a="1"/>
  <c r="S2359" i="2" s="1"/>
  <c r="S2360" i="2" a="1"/>
  <c r="S2360" i="2" s="1"/>
  <c r="S2361" i="2" a="1"/>
  <c r="S2361" i="2" s="1"/>
  <c r="S2362" i="2" a="1"/>
  <c r="S2362" i="2" s="1"/>
  <c r="S2363" i="2" a="1"/>
  <c r="S2363" i="2" s="1"/>
  <c r="S2364" i="2" a="1"/>
  <c r="S2364" i="2" s="1"/>
  <c r="S2365" i="2" a="1"/>
  <c r="S2365" i="2" s="1"/>
  <c r="S2366" i="2" a="1"/>
  <c r="S2366" i="2" s="1"/>
  <c r="S2367" i="2" a="1"/>
  <c r="S2367" i="2" s="1"/>
  <c r="S2368" i="2" a="1"/>
  <c r="S2368" i="2" s="1"/>
  <c r="S2369" i="2" a="1"/>
  <c r="S2369" i="2" s="1"/>
  <c r="S2370" i="2" a="1"/>
  <c r="S2370" i="2" s="1"/>
  <c r="S2371" i="2" a="1"/>
  <c r="S2371" i="2" s="1"/>
  <c r="S2372" i="2" a="1"/>
  <c r="S2372" i="2" s="1"/>
  <c r="S2373" i="2" a="1"/>
  <c r="S2373" i="2" s="1"/>
  <c r="S2374" i="2" a="1"/>
  <c r="S2374" i="2" s="1"/>
  <c r="S2375" i="2" a="1"/>
  <c r="S2375" i="2" s="1"/>
  <c r="S2376" i="2" a="1"/>
  <c r="S2376" i="2" s="1"/>
  <c r="S2377" i="2" a="1"/>
  <c r="S2377" i="2"/>
  <c r="S2378" i="2" a="1"/>
  <c r="S2378" i="2" s="1"/>
  <c r="S2379" i="2" a="1"/>
  <c r="S2379" i="2" s="1"/>
  <c r="S2380" i="2" a="1"/>
  <c r="S2380" i="2" s="1"/>
  <c r="S2381" i="2" a="1"/>
  <c r="S2381" i="2" s="1"/>
  <c r="S2382" i="2" a="1"/>
  <c r="S2382" i="2"/>
  <c r="S2383" i="2" a="1"/>
  <c r="S2383" i="2" s="1"/>
  <c r="S2384" i="2" a="1"/>
  <c r="S2384" i="2" s="1"/>
  <c r="S2385" i="2" a="1"/>
  <c r="S2385" i="2"/>
  <c r="S2386" i="2" a="1"/>
  <c r="S2386" i="2" s="1"/>
  <c r="S2387" i="2" a="1"/>
  <c r="S2387" i="2"/>
  <c r="S2388" i="2" a="1"/>
  <c r="S2388" i="2"/>
  <c r="S2389" i="2" a="1"/>
  <c r="S2389" i="2" s="1"/>
  <c r="S2390" i="2" a="1"/>
  <c r="S2390" i="2" s="1"/>
  <c r="S2391" i="2" a="1"/>
  <c r="S2391" i="2" s="1"/>
  <c r="S2392" i="2" a="1"/>
  <c r="S2392" i="2" s="1"/>
  <c r="S2393" i="2" a="1"/>
  <c r="S2393" i="2" s="1"/>
  <c r="S2394" i="2" a="1"/>
  <c r="S2394" i="2"/>
  <c r="S2395" i="2" a="1"/>
  <c r="S2395" i="2" s="1"/>
  <c r="S2396" i="2" a="1"/>
  <c r="S2396" i="2" s="1"/>
  <c r="S2397" i="2" a="1"/>
  <c r="S2397" i="2" s="1"/>
  <c r="S2398" i="2" a="1"/>
  <c r="S2398" i="2" s="1"/>
  <c r="S2399" i="2" a="1"/>
  <c r="S2399" i="2" s="1"/>
  <c r="S2400" i="2" a="1"/>
  <c r="S2400" i="2" s="1"/>
  <c r="S2401" i="2" a="1"/>
  <c r="S2401" i="2" s="1"/>
  <c r="S2402" i="2" a="1"/>
  <c r="S2402" i="2" s="1"/>
  <c r="S2403" i="2" a="1"/>
  <c r="S2403" i="2" s="1"/>
  <c r="S2404" i="2" a="1"/>
  <c r="S2404" i="2" s="1"/>
  <c r="S2405" i="2" a="1"/>
  <c r="S2405" i="2" s="1"/>
  <c r="S2406" i="2" a="1"/>
  <c r="S2406" i="2" s="1"/>
  <c r="S2407" i="2" a="1"/>
  <c r="S2407" i="2" s="1"/>
  <c r="S2408" i="2" a="1"/>
  <c r="S2408" i="2" s="1"/>
  <c r="S2409" i="2" a="1"/>
  <c r="S2409" i="2" s="1"/>
  <c r="S2410" i="2" a="1"/>
  <c r="S2410" i="2" s="1"/>
  <c r="S2411" i="2" a="1"/>
  <c r="S2411" i="2" s="1"/>
  <c r="S2412" i="2" a="1"/>
  <c r="S2412" i="2" s="1"/>
  <c r="S2413" i="2" a="1"/>
  <c r="S2413" i="2" s="1"/>
  <c r="S2414" i="2" a="1"/>
  <c r="S2414" i="2" s="1"/>
  <c r="S2415" i="2" a="1"/>
  <c r="S2415" i="2" s="1"/>
  <c r="S2416" i="2" a="1"/>
  <c r="S2416" i="2" s="1"/>
  <c r="S2417" i="2" a="1"/>
  <c r="S2417" i="2" s="1"/>
  <c r="S2418" i="2" a="1"/>
  <c r="S2418" i="2" s="1"/>
  <c r="S2419" i="2" a="1"/>
  <c r="S2419" i="2" s="1"/>
  <c r="S2420" i="2" a="1"/>
  <c r="S2420" i="2" s="1"/>
  <c r="S2421" i="2" a="1"/>
  <c r="S2421" i="2" s="1"/>
  <c r="S2422" i="2" a="1"/>
  <c r="S2422" i="2" s="1"/>
  <c r="S2423" i="2" a="1"/>
  <c r="S2423" i="2" s="1"/>
  <c r="S2424" i="2" a="1"/>
  <c r="S2424" i="2" s="1"/>
  <c r="S2425" i="2" a="1"/>
  <c r="S2425" i="2" s="1"/>
  <c r="S2426" i="2" a="1"/>
  <c r="S2426" i="2" s="1"/>
  <c r="S2427" i="2" a="1"/>
  <c r="S2427" i="2" s="1"/>
  <c r="S2428" i="2" a="1"/>
  <c r="S2428" i="2" s="1"/>
  <c r="S2429" i="2" a="1"/>
  <c r="S2429" i="2" s="1"/>
  <c r="S2430" i="2" a="1"/>
  <c r="S2430" i="2" s="1"/>
  <c r="S2431" i="2" a="1"/>
  <c r="S2431" i="2" s="1"/>
  <c r="S2432" i="2" a="1"/>
  <c r="S2432" i="2" s="1"/>
  <c r="S2433" i="2" a="1"/>
  <c r="S2433" i="2" s="1"/>
  <c r="S2434" i="2" a="1"/>
  <c r="S2434" i="2" s="1"/>
  <c r="S2435" i="2" a="1"/>
  <c r="S2435" i="2" s="1"/>
  <c r="S2436" i="2" a="1"/>
  <c r="S2436" i="2" s="1"/>
  <c r="S2437" i="2" a="1"/>
  <c r="S2437" i="2" s="1"/>
  <c r="S2438" i="2" a="1"/>
  <c r="S2438" i="2" s="1"/>
  <c r="S2439" i="2" a="1"/>
  <c r="S2439" i="2" s="1"/>
  <c r="S2440" i="2" a="1"/>
  <c r="S2440" i="2" s="1"/>
  <c r="S2441" i="2" a="1"/>
  <c r="S2441" i="2" s="1"/>
  <c r="S2442" i="2" a="1"/>
  <c r="S2442" i="2" s="1"/>
  <c r="S2443" i="2" a="1"/>
  <c r="S2443" i="2" s="1"/>
  <c r="S2444" i="2" a="1"/>
  <c r="S2444" i="2" s="1"/>
  <c r="S2445" i="2" a="1"/>
  <c r="S2445" i="2" s="1"/>
  <c r="S2446" i="2" a="1"/>
  <c r="S2446" i="2" s="1"/>
  <c r="S2447" i="2" a="1"/>
  <c r="S2447" i="2" s="1"/>
  <c r="S2448" i="2" a="1"/>
  <c r="S2448" i="2" s="1"/>
  <c r="S2449" i="2" a="1"/>
  <c r="S2449" i="2" s="1"/>
  <c r="S2450" i="2" a="1"/>
  <c r="S2450" i="2" s="1"/>
  <c r="S2451" i="2" a="1"/>
  <c r="S2451" i="2" s="1"/>
  <c r="S2452" i="2" a="1"/>
  <c r="S2452" i="2" s="1"/>
  <c r="S2453" i="2" a="1"/>
  <c r="S2453" i="2" s="1"/>
  <c r="S2454" i="2" a="1"/>
  <c r="S2454" i="2" s="1"/>
  <c r="S2455" i="2" a="1"/>
  <c r="S2455" i="2"/>
  <c r="S2456" i="2" a="1"/>
  <c r="S2456" i="2" s="1"/>
  <c r="S2457" i="2" a="1"/>
  <c r="S2457" i="2"/>
  <c r="S2458" i="2" a="1"/>
  <c r="S2458" i="2" s="1"/>
  <c r="S2459" i="2" a="1"/>
  <c r="S2459" i="2" s="1"/>
  <c r="S2460" i="2" a="1"/>
  <c r="S2460" i="2" s="1"/>
  <c r="S2461" i="2" a="1"/>
  <c r="S2461" i="2" s="1"/>
  <c r="S2462" i="2" a="1"/>
  <c r="S2462" i="2" s="1"/>
  <c r="S2463" i="2" a="1"/>
  <c r="S2463" i="2" s="1"/>
  <c r="S2464" i="2" a="1"/>
  <c r="S2464" i="2"/>
  <c r="S2465" i="2" a="1"/>
  <c r="S2465" i="2" s="1"/>
  <c r="S2466" i="2" a="1"/>
  <c r="S2466" i="2" s="1"/>
  <c r="S2467" i="2" a="1"/>
  <c r="S2467" i="2" s="1"/>
  <c r="S2468" i="2" a="1"/>
  <c r="S2468" i="2" s="1"/>
  <c r="S2469" i="2" a="1"/>
  <c r="S2469" i="2" s="1"/>
  <c r="S2470" i="2" a="1"/>
  <c r="S2470" i="2" s="1"/>
  <c r="S2471" i="2" a="1"/>
  <c r="S2471" i="2"/>
  <c r="S2472" i="2" a="1"/>
  <c r="S2472" i="2" s="1"/>
  <c r="S2473" i="2" a="1"/>
  <c r="S2473" i="2" s="1"/>
  <c r="S2474" i="2" a="1"/>
  <c r="S2474" i="2" s="1"/>
  <c r="S2475" i="2" a="1"/>
  <c r="S2475" i="2" s="1"/>
  <c r="S2476" i="2" a="1"/>
  <c r="S2476" i="2" s="1"/>
  <c r="S2477" i="2" a="1"/>
  <c r="S2477" i="2" s="1"/>
  <c r="S2478" i="2" a="1"/>
  <c r="S2478" i="2"/>
  <c r="S2479" i="2" a="1"/>
  <c r="S2479" i="2" s="1"/>
  <c r="S2480" i="2" a="1"/>
  <c r="S2480" i="2" s="1"/>
  <c r="S2481" i="2" a="1"/>
  <c r="S2481" i="2" s="1"/>
  <c r="S2482" i="2" a="1"/>
  <c r="S2482" i="2" s="1"/>
  <c r="S2483" i="2" a="1"/>
  <c r="S2483" i="2" s="1"/>
  <c r="S2484" i="2" a="1"/>
  <c r="S2484" i="2" s="1"/>
  <c r="S2485" i="2" a="1"/>
  <c r="S2485" i="2" s="1"/>
  <c r="S2486" i="2" a="1"/>
  <c r="S2486" i="2" s="1"/>
  <c r="S2487" i="2" a="1"/>
  <c r="S2487" i="2" s="1"/>
  <c r="S2488" i="2" a="1"/>
  <c r="S2488" i="2" s="1"/>
  <c r="S2489" i="2" a="1"/>
  <c r="S2489" i="2"/>
  <c r="S2490" i="2" a="1"/>
  <c r="S2490" i="2" s="1"/>
  <c r="S2491" i="2" a="1"/>
  <c r="S2491" i="2" s="1"/>
  <c r="S2492" i="2" a="1"/>
  <c r="S2492" i="2" s="1"/>
  <c r="S2493" i="2" a="1"/>
  <c r="S2493" i="2" s="1"/>
  <c r="S2494" i="2" a="1"/>
  <c r="S2494" i="2" s="1"/>
  <c r="S2495" i="2" a="1"/>
  <c r="S2495" i="2" s="1"/>
  <c r="S2496" i="2" a="1"/>
  <c r="S2496" i="2" s="1"/>
  <c r="S2497" i="2" a="1"/>
  <c r="S2497" i="2" s="1"/>
  <c r="S2498" i="2" a="1"/>
  <c r="S2498" i="2" s="1"/>
  <c r="S2499" i="2" a="1"/>
  <c r="S2499" i="2" s="1"/>
  <c r="S2500" i="2" a="1"/>
  <c r="S2500" i="2" s="1"/>
  <c r="S2501" i="2" a="1"/>
  <c r="S2501" i="2" s="1"/>
  <c r="S2502" i="2" a="1"/>
  <c r="S2502" i="2" s="1"/>
  <c r="S2503" i="2" a="1"/>
  <c r="S2503" i="2" s="1"/>
  <c r="S2504" i="2" a="1"/>
  <c r="S2504" i="2" s="1"/>
  <c r="S2505" i="2" a="1"/>
  <c r="S2505" i="2" s="1"/>
  <c r="S2506" i="2" a="1"/>
  <c r="S2506" i="2" s="1"/>
  <c r="S2507" i="2" a="1"/>
  <c r="S2507" i="2" s="1"/>
  <c r="S2508" i="2" a="1"/>
  <c r="S2508" i="2" s="1"/>
  <c r="S2509" i="2" a="1"/>
  <c r="S2509" i="2" s="1"/>
  <c r="S2510" i="2" a="1"/>
  <c r="S2510" i="2" s="1"/>
  <c r="S2511" i="2" a="1"/>
  <c r="S2511" i="2" s="1"/>
  <c r="S2512" i="2" a="1"/>
  <c r="S2512" i="2" s="1"/>
  <c r="S2513" i="2" a="1"/>
  <c r="S2513" i="2" s="1"/>
  <c r="S2514" i="2" a="1"/>
  <c r="S2514" i="2" s="1"/>
  <c r="S2515" i="2" a="1"/>
  <c r="S2515" i="2" s="1"/>
  <c r="S2516" i="2" a="1"/>
  <c r="S2516" i="2" s="1"/>
  <c r="S2517" i="2" a="1"/>
  <c r="S2517" i="2" s="1"/>
  <c r="S2518" i="2" a="1"/>
  <c r="S2518" i="2"/>
  <c r="S2519" i="2" a="1"/>
  <c r="S2519" i="2" s="1"/>
  <c r="S2520" i="2" a="1"/>
  <c r="S2520" i="2" s="1"/>
  <c r="S2521" i="2" a="1"/>
  <c r="S2521" i="2" s="1"/>
  <c r="S2522" i="2" a="1"/>
  <c r="S2522" i="2" s="1"/>
  <c r="S2523" i="2" a="1"/>
  <c r="S2523" i="2" s="1"/>
  <c r="S2524" i="2" a="1"/>
  <c r="S2524" i="2" s="1"/>
  <c r="S2525" i="2" a="1"/>
  <c r="S2525" i="2" s="1"/>
  <c r="S2526" i="2" a="1"/>
  <c r="S2526" i="2" s="1"/>
  <c r="S2527" i="2" a="1"/>
  <c r="S2527" i="2" s="1"/>
  <c r="S2528" i="2" a="1"/>
  <c r="S2528" i="2"/>
  <c r="S2529" i="2" a="1"/>
  <c r="S2529" i="2" s="1"/>
  <c r="S2530" i="2" a="1"/>
  <c r="S2530" i="2" s="1"/>
  <c r="S2531" i="2" a="1"/>
  <c r="S2531" i="2" s="1"/>
  <c r="S2532" i="2" a="1"/>
  <c r="S2532" i="2" s="1"/>
  <c r="S2533" i="2" a="1"/>
  <c r="S2533" i="2" s="1"/>
  <c r="S2534" i="2" a="1"/>
  <c r="S2534" i="2" s="1"/>
  <c r="S2535" i="2" a="1"/>
  <c r="S2535" i="2" s="1"/>
  <c r="S2536" i="2" a="1"/>
  <c r="S2536" i="2" s="1"/>
  <c r="S2537" i="2" a="1"/>
  <c r="S2537" i="2" s="1"/>
  <c r="S2538" i="2" a="1"/>
  <c r="S2538" i="2" s="1"/>
  <c r="S2539" i="2" a="1"/>
  <c r="S2539" i="2" s="1"/>
  <c r="S2540" i="2" a="1"/>
  <c r="S2540" i="2" s="1"/>
  <c r="S2541" i="2" a="1"/>
  <c r="S2541" i="2" s="1"/>
  <c r="S2542" i="2" a="1"/>
  <c r="S2542" i="2" s="1"/>
  <c r="S2543" i="2" a="1"/>
  <c r="S2543" i="2" s="1"/>
  <c r="S2544" i="2" a="1"/>
  <c r="S2544" i="2" s="1"/>
  <c r="S2545" i="2" a="1"/>
  <c r="S2545" i="2" s="1"/>
  <c r="S2546" i="2" a="1"/>
  <c r="S2546" i="2" s="1"/>
  <c r="S2547" i="2" a="1"/>
  <c r="S2547" i="2" s="1"/>
  <c r="S2548" i="2" a="1"/>
  <c r="S2548" i="2" s="1"/>
  <c r="S2549" i="2" a="1"/>
  <c r="S2549" i="2" s="1"/>
  <c r="S2550" i="2" a="1"/>
  <c r="S2550" i="2" s="1"/>
  <c r="S2551" i="2" a="1"/>
  <c r="S2551" i="2" s="1"/>
  <c r="S2552" i="2" a="1"/>
  <c r="S2552" i="2" s="1"/>
  <c r="S2553" i="2" a="1"/>
  <c r="S2553" i="2" s="1"/>
  <c r="S2554" i="2" a="1"/>
  <c r="S2554" i="2" s="1"/>
  <c r="S2555" i="2" a="1"/>
  <c r="S2555" i="2" s="1"/>
  <c r="S2556" i="2" a="1"/>
  <c r="S2556" i="2" s="1"/>
  <c r="S2557" i="2" a="1"/>
  <c r="S2557" i="2" s="1"/>
  <c r="S2558" i="2" a="1"/>
  <c r="S2558" i="2"/>
  <c r="S2559" i="2" a="1"/>
  <c r="S2559" i="2" s="1"/>
  <c r="S2560" i="2" a="1"/>
  <c r="S2560" i="2" s="1"/>
  <c r="S2561" i="2" a="1"/>
  <c r="S2561" i="2" s="1"/>
  <c r="S2562" i="2" a="1"/>
  <c r="S2562" i="2" s="1"/>
  <c r="S2563" i="2" a="1"/>
  <c r="S2563" i="2" s="1"/>
  <c r="S2564" i="2" a="1"/>
  <c r="S2564" i="2" s="1"/>
  <c r="S2565" i="2" a="1"/>
  <c r="S2565" i="2" s="1"/>
  <c r="S2566" i="2" a="1"/>
  <c r="S2566" i="2" s="1"/>
  <c r="S2567" i="2" a="1"/>
  <c r="S2567" i="2" s="1"/>
  <c r="S2568" i="2" a="1"/>
  <c r="S2568" i="2" s="1"/>
  <c r="S2569" i="2" a="1"/>
  <c r="S2569" i="2" s="1"/>
  <c r="S2570" i="2" a="1"/>
  <c r="S2570" i="2" s="1"/>
  <c r="S2571" i="2" a="1"/>
  <c r="S2571" i="2"/>
  <c r="S2572" i="2" a="1"/>
  <c r="S2572" i="2" s="1"/>
  <c r="S2573" i="2" a="1"/>
  <c r="S2573" i="2" s="1"/>
  <c r="S2574" i="2" a="1"/>
  <c r="S2574" i="2" s="1"/>
  <c r="S2575" i="2" a="1"/>
  <c r="S2575" i="2" s="1"/>
  <c r="S2576" i="2" a="1"/>
  <c r="S2576" i="2" s="1"/>
  <c r="S2577" i="2" a="1"/>
  <c r="S2577" i="2" s="1"/>
  <c r="S2578" i="2" a="1"/>
  <c r="S2578" i="2" s="1"/>
  <c r="S2579" i="2" a="1"/>
  <c r="S2579" i="2" s="1"/>
  <c r="S2580" i="2" a="1"/>
  <c r="S2580" i="2" s="1"/>
  <c r="S2581" i="2" a="1"/>
  <c r="S2581" i="2" s="1"/>
  <c r="S2582" i="2" a="1"/>
  <c r="S2582" i="2" s="1"/>
  <c r="S2583" i="2" a="1"/>
  <c r="S2583" i="2" s="1"/>
  <c r="S2584" i="2" a="1"/>
  <c r="S2584" i="2" s="1"/>
  <c r="S2585" i="2" a="1"/>
  <c r="S2585" i="2" s="1"/>
  <c r="S2586" i="2" a="1"/>
  <c r="S2586" i="2" s="1"/>
  <c r="S2587" i="2" a="1"/>
  <c r="S2587" i="2" s="1"/>
  <c r="S2588" i="2" a="1"/>
  <c r="S2588" i="2" s="1"/>
  <c r="S2589" i="2" a="1"/>
  <c r="S2589" i="2" s="1"/>
  <c r="S2590" i="2" a="1"/>
  <c r="S2590" i="2"/>
  <c r="S2591" i="2" a="1"/>
  <c r="S2591" i="2" s="1"/>
  <c r="S2592" i="2" a="1"/>
  <c r="S2592" i="2" s="1"/>
  <c r="S2593" i="2" a="1"/>
  <c r="S2593" i="2" s="1"/>
  <c r="S2594" i="2" a="1"/>
  <c r="S2594" i="2" s="1"/>
  <c r="S2595" i="2" a="1"/>
  <c r="S2595" i="2" s="1"/>
  <c r="S2596" i="2" a="1"/>
  <c r="S2596" i="2" s="1"/>
  <c r="S2597" i="2" a="1"/>
  <c r="S2597" i="2" s="1"/>
  <c r="S2598" i="2" a="1"/>
  <c r="S2598" i="2" s="1"/>
  <c r="S2599" i="2" a="1"/>
  <c r="S2599" i="2" s="1"/>
  <c r="S2600" i="2" a="1"/>
  <c r="S2600" i="2" s="1"/>
  <c r="S2601" i="2" a="1"/>
  <c r="S2601" i="2" s="1"/>
  <c r="S2602" i="2" a="1"/>
  <c r="S2602" i="2" s="1"/>
  <c r="S2603" i="2" a="1"/>
  <c r="S2603" i="2" s="1"/>
  <c r="S2604" i="2" a="1"/>
  <c r="S2604" i="2" s="1"/>
  <c r="S2605" i="2" a="1"/>
  <c r="S2605" i="2" s="1"/>
  <c r="S2606" i="2" a="1"/>
  <c r="S2606" i="2" s="1"/>
  <c r="S2607" i="2" a="1"/>
  <c r="S2607" i="2" s="1"/>
  <c r="S2608" i="2" a="1"/>
  <c r="S2608" i="2" s="1"/>
  <c r="S2609" i="2" a="1"/>
  <c r="S2609" i="2" s="1"/>
  <c r="S2610" i="2" a="1"/>
  <c r="S2610" i="2"/>
  <c r="S2611" i="2" a="1"/>
  <c r="S2611" i="2" s="1"/>
  <c r="S2612" i="2" a="1"/>
  <c r="S2612" i="2" s="1"/>
  <c r="S2613" i="2" a="1"/>
  <c r="S2613" i="2" s="1"/>
  <c r="S2614" i="2" a="1"/>
  <c r="S2614" i="2" s="1"/>
  <c r="S2615" i="2" a="1"/>
  <c r="S2615" i="2" s="1"/>
  <c r="S2616" i="2" a="1"/>
  <c r="S2616" i="2" s="1"/>
  <c r="S2617" i="2" a="1"/>
  <c r="S2617" i="2" s="1"/>
  <c r="S2618" i="2" a="1"/>
  <c r="S2618" i="2" s="1"/>
  <c r="S2619" i="2" a="1"/>
  <c r="S2619" i="2" s="1"/>
  <c r="S2620" i="2" a="1"/>
  <c r="S2620" i="2" s="1"/>
  <c r="S2621" i="2" a="1"/>
  <c r="S2621" i="2" s="1"/>
  <c r="S2622" i="2" a="1"/>
  <c r="S2622" i="2" s="1"/>
  <c r="S2623" i="2" a="1"/>
  <c r="S2623" i="2" s="1"/>
  <c r="S2624" i="2" a="1"/>
  <c r="S2624" i="2" s="1"/>
  <c r="S2625" i="2" a="1"/>
  <c r="S2625" i="2"/>
  <c r="S2626" i="2" a="1"/>
  <c r="S2626" i="2" s="1"/>
  <c r="S2627" i="2" a="1"/>
  <c r="S2627" i="2" s="1"/>
  <c r="S2628" i="2" a="1"/>
  <c r="S2628" i="2" s="1"/>
  <c r="S2629" i="2" a="1"/>
  <c r="S2629" i="2" s="1"/>
  <c r="S2630" i="2" a="1"/>
  <c r="S2630" i="2" s="1"/>
  <c r="S2631" i="2" a="1"/>
  <c r="S2631" i="2" s="1"/>
  <c r="S2632" i="2" a="1"/>
  <c r="S2632" i="2" s="1"/>
  <c r="S2633" i="2" a="1"/>
  <c r="S2633" i="2" s="1"/>
  <c r="S2634" i="2" a="1"/>
  <c r="S2634" i="2" s="1"/>
  <c r="S2635" i="2" a="1"/>
  <c r="S2635" i="2" s="1"/>
  <c r="S2636" i="2" a="1"/>
  <c r="S2636" i="2" s="1"/>
  <c r="S2637" i="2" a="1"/>
  <c r="S2637" i="2" s="1"/>
  <c r="S2638" i="2" a="1"/>
  <c r="S2638" i="2" s="1"/>
  <c r="S2639" i="2" a="1"/>
  <c r="S2639" i="2" s="1"/>
  <c r="S2640" i="2" a="1"/>
  <c r="S2640" i="2" s="1"/>
  <c r="S2641" i="2" a="1"/>
  <c r="S2641" i="2" s="1"/>
  <c r="S2642" i="2" a="1"/>
  <c r="S2642" i="2" s="1"/>
  <c r="S2643" i="2" a="1"/>
  <c r="S2643" i="2" s="1"/>
  <c r="S2644" i="2" a="1"/>
  <c r="S2644" i="2" s="1"/>
  <c r="S2645" i="2" a="1"/>
  <c r="S2645" i="2" s="1"/>
  <c r="S2646" i="2" a="1"/>
  <c r="S2646" i="2" s="1"/>
  <c r="S2647" i="2" a="1"/>
  <c r="S2647" i="2" s="1"/>
  <c r="S2648" i="2" a="1"/>
  <c r="S2648" i="2" s="1"/>
  <c r="S2649" i="2" a="1"/>
  <c r="S2649" i="2" s="1"/>
  <c r="S2650" i="2" a="1"/>
  <c r="S2650" i="2" s="1"/>
  <c r="S2651" i="2" a="1"/>
  <c r="S2651" i="2" s="1"/>
  <c r="S2652" i="2" a="1"/>
  <c r="S2652" i="2" s="1"/>
  <c r="S2653" i="2" a="1"/>
  <c r="S2653" i="2" s="1"/>
  <c r="S2654" i="2" a="1"/>
  <c r="S2654" i="2" s="1"/>
  <c r="S2655" i="2" a="1"/>
  <c r="S2655" i="2" s="1"/>
  <c r="S2656" i="2" a="1"/>
  <c r="S2656" i="2"/>
  <c r="S2657" i="2" a="1"/>
  <c r="S2657" i="2" s="1"/>
  <c r="S2658" i="2" a="1"/>
  <c r="S2658" i="2" s="1"/>
  <c r="S2659" i="2" a="1"/>
  <c r="S2659" i="2" s="1"/>
  <c r="S2660" i="2" a="1"/>
  <c r="S2660" i="2"/>
  <c r="S2661" i="2" a="1"/>
  <c r="S2661" i="2" s="1"/>
  <c r="S2662" i="2" a="1"/>
  <c r="S2662" i="2" s="1"/>
  <c r="S2663" i="2" a="1"/>
  <c r="S2663" i="2" s="1"/>
  <c r="S2664" i="2" a="1"/>
  <c r="S2664" i="2" s="1"/>
  <c r="S2665" i="2" a="1"/>
  <c r="S2665" i="2" s="1"/>
  <c r="S2666" i="2" a="1"/>
  <c r="S2666" i="2" s="1"/>
  <c r="S2667" i="2" a="1"/>
  <c r="S2667" i="2" s="1"/>
  <c r="S2668" i="2" a="1"/>
  <c r="S2668" i="2" s="1"/>
  <c r="S2669" i="2" a="1"/>
  <c r="S2669" i="2" s="1"/>
  <c r="S2670" i="2" a="1"/>
  <c r="S2670" i="2" s="1"/>
  <c r="S2671" i="2" a="1"/>
  <c r="S2671" i="2"/>
  <c r="S2672" i="2" a="1"/>
  <c r="S2672" i="2" s="1"/>
  <c r="S2673" i="2" a="1"/>
  <c r="S2673" i="2" s="1"/>
  <c r="S2674" i="2" a="1"/>
  <c r="S2674" i="2" s="1"/>
  <c r="S2675" i="2" a="1"/>
  <c r="S2675" i="2" s="1"/>
  <c r="S2676" i="2" a="1"/>
  <c r="S2676" i="2" s="1"/>
  <c r="S2677" i="2" a="1"/>
  <c r="S2677" i="2" s="1"/>
  <c r="S2678" i="2" a="1"/>
  <c r="S2678" i="2" s="1"/>
  <c r="S2679" i="2" a="1"/>
  <c r="S2679" i="2" s="1"/>
  <c r="S2680" i="2" a="1"/>
  <c r="S2680" i="2" s="1"/>
  <c r="S2681" i="2" a="1"/>
  <c r="S2681" i="2" s="1"/>
  <c r="S2682" i="2" a="1"/>
  <c r="S2682" i="2" s="1"/>
  <c r="S2683" i="2" a="1"/>
  <c r="S2683" i="2" s="1"/>
  <c r="S2684" i="2" a="1"/>
  <c r="S2684" i="2" s="1"/>
  <c r="S2685" i="2" a="1"/>
  <c r="S2685" i="2" s="1"/>
  <c r="S2686" i="2" a="1"/>
  <c r="S2686" i="2" s="1"/>
  <c r="S2687" i="2" a="1"/>
  <c r="S2687" i="2" s="1"/>
  <c r="S2688" i="2" a="1"/>
  <c r="S2688" i="2" s="1"/>
  <c r="S2689" i="2" a="1"/>
  <c r="S2689" i="2" s="1"/>
  <c r="S2690" i="2" a="1"/>
  <c r="S2690" i="2" s="1"/>
  <c r="S2691" i="2" a="1"/>
  <c r="S2691" i="2" s="1"/>
  <c r="S2692" i="2" a="1"/>
  <c r="S2692" i="2" s="1"/>
  <c r="S2693" i="2" a="1"/>
  <c r="S2693" i="2" s="1"/>
  <c r="S2694" i="2" a="1"/>
  <c r="S2694" i="2" s="1"/>
  <c r="S2695" i="2" a="1"/>
  <c r="S2695" i="2" s="1"/>
  <c r="S2696" i="2" a="1"/>
  <c r="S2696" i="2" s="1"/>
  <c r="S2697" i="2" a="1"/>
  <c r="S2697" i="2" s="1"/>
  <c r="S2698" i="2" a="1"/>
  <c r="S2698" i="2" s="1"/>
  <c r="S2699" i="2" a="1"/>
  <c r="S2699" i="2" s="1"/>
  <c r="S2700" i="2" a="1"/>
  <c r="S2700" i="2" s="1"/>
  <c r="S2701" i="2" a="1"/>
  <c r="S2701" i="2" s="1"/>
  <c r="S2702" i="2" a="1"/>
  <c r="S2702" i="2" s="1"/>
  <c r="S2703" i="2" a="1"/>
  <c r="S2703" i="2" s="1"/>
  <c r="S2704" i="2" a="1"/>
  <c r="S2704" i="2" s="1"/>
  <c r="S2705" i="2" a="1"/>
  <c r="S2705" i="2" s="1"/>
  <c r="S2706" i="2" a="1"/>
  <c r="S2706" i="2" s="1"/>
  <c r="S2707" i="2" a="1"/>
  <c r="S2707" i="2" s="1"/>
  <c r="S2708" i="2" a="1"/>
  <c r="S2708" i="2" s="1"/>
  <c r="S2709" i="2" a="1"/>
  <c r="S2709" i="2" s="1"/>
  <c r="S2710" i="2" a="1"/>
  <c r="S2710" i="2" s="1"/>
  <c r="S2711" i="2" a="1"/>
  <c r="S2711" i="2" s="1"/>
  <c r="S2712" i="2" a="1"/>
  <c r="S2712" i="2" s="1"/>
  <c r="S2713" i="2" a="1"/>
  <c r="S2713" i="2" s="1"/>
  <c r="S2714" i="2" a="1"/>
  <c r="S2714" i="2" s="1"/>
  <c r="S2715" i="2" a="1"/>
  <c r="S2715" i="2" s="1"/>
  <c r="S2716" i="2" a="1"/>
  <c r="S2716" i="2" s="1"/>
  <c r="S2717" i="2" a="1"/>
  <c r="S2717" i="2" s="1"/>
  <c r="S2718" i="2" a="1"/>
  <c r="S2718" i="2" s="1"/>
  <c r="S2719" i="2" a="1"/>
  <c r="S2719" i="2" s="1"/>
  <c r="S2720" i="2" a="1"/>
  <c r="S2720" i="2" s="1"/>
  <c r="S2721" i="2" a="1"/>
  <c r="S2721" i="2"/>
  <c r="S2722" i="2" a="1"/>
  <c r="S2722" i="2" s="1"/>
  <c r="S2723" i="2" a="1"/>
  <c r="S2723" i="2"/>
  <c r="S2724" i="2" a="1"/>
  <c r="S2724" i="2" s="1"/>
  <c r="S2725" i="2" a="1"/>
  <c r="S2725" i="2" s="1"/>
  <c r="S2726" i="2" a="1"/>
  <c r="S2726" i="2" s="1"/>
  <c r="S2727" i="2" a="1"/>
  <c r="S2727" i="2" s="1"/>
  <c r="S2728" i="2" a="1"/>
  <c r="S2728" i="2" s="1"/>
  <c r="S2729" i="2" a="1"/>
  <c r="S2729" i="2" s="1"/>
  <c r="S2730" i="2" a="1"/>
  <c r="S2730" i="2" s="1"/>
  <c r="S2731" i="2" a="1"/>
  <c r="S2731" i="2" s="1"/>
  <c r="S2732" i="2" a="1"/>
  <c r="S2732" i="2" s="1"/>
  <c r="S2733" i="2" a="1"/>
  <c r="S2733" i="2" s="1"/>
  <c r="S2734" i="2" a="1"/>
  <c r="S2734" i="2" s="1"/>
  <c r="S2735" i="2" a="1"/>
  <c r="S2735" i="2" s="1"/>
  <c r="S2736" i="2" a="1"/>
  <c r="S2736" i="2" s="1"/>
  <c r="S2737" i="2" a="1"/>
  <c r="S2737" i="2" s="1"/>
  <c r="S2738" i="2" a="1"/>
  <c r="S2738" i="2" s="1"/>
  <c r="S2739" i="2" a="1"/>
  <c r="S2739" i="2" s="1"/>
  <c r="S2740" i="2" a="1"/>
  <c r="S2740" i="2" s="1"/>
  <c r="S2741" i="2" a="1"/>
  <c r="S2741" i="2" s="1"/>
  <c r="S2742" i="2" a="1"/>
  <c r="S2742" i="2" s="1"/>
  <c r="S2743" i="2" a="1"/>
  <c r="S2743" i="2" s="1"/>
  <c r="S2744" i="2" a="1"/>
  <c r="S2744" i="2" s="1"/>
  <c r="S2745" i="2" a="1"/>
  <c r="S2745" i="2"/>
  <c r="S2746" i="2" a="1"/>
  <c r="S2746" i="2" s="1"/>
  <c r="S2747" i="2" a="1"/>
  <c r="S2747" i="2" s="1"/>
  <c r="S2748" i="2" a="1"/>
  <c r="S2748" i="2"/>
  <c r="S2749" i="2" a="1"/>
  <c r="S2749" i="2" s="1"/>
  <c r="S2750" i="2" a="1"/>
  <c r="S2750" i="2" s="1"/>
  <c r="S2751" i="2" a="1"/>
  <c r="S2751" i="2" s="1"/>
  <c r="S2752" i="2" a="1"/>
  <c r="S2752" i="2" s="1"/>
  <c r="S2753" i="2" a="1"/>
  <c r="S2753" i="2" s="1"/>
  <c r="S2754" i="2" a="1"/>
  <c r="S2754" i="2"/>
  <c r="S2755" i="2" a="1"/>
  <c r="S2755" i="2" s="1"/>
  <c r="S2756" i="2" a="1"/>
  <c r="S2756" i="2" s="1"/>
  <c r="S2757" i="2" a="1"/>
  <c r="S2757" i="2" s="1"/>
  <c r="S2758" i="2" a="1"/>
  <c r="S2758" i="2" s="1"/>
  <c r="S2759" i="2" a="1"/>
  <c r="S2759" i="2" s="1"/>
  <c r="S2760" i="2" a="1"/>
  <c r="S2760" i="2" s="1"/>
  <c r="S2761" i="2" a="1"/>
  <c r="S2761" i="2" s="1"/>
  <c r="S2762" i="2" a="1"/>
  <c r="S2762" i="2" s="1"/>
  <c r="S2763" i="2" a="1"/>
  <c r="S2763" i="2" s="1"/>
  <c r="S2764" i="2" a="1"/>
  <c r="S2764" i="2" s="1"/>
  <c r="S2765" i="2" a="1"/>
  <c r="S2765" i="2" s="1"/>
  <c r="S2766" i="2" a="1"/>
  <c r="S2766" i="2" s="1"/>
  <c r="S2767" i="2" a="1"/>
  <c r="S2767" i="2" s="1"/>
  <c r="S2768" i="2" a="1"/>
  <c r="S2768" i="2" s="1"/>
  <c r="S2769" i="2" a="1"/>
  <c r="S2769" i="2" s="1"/>
  <c r="S2770" i="2" a="1"/>
  <c r="S2770" i="2"/>
  <c r="S2771" i="2" a="1"/>
  <c r="S2771" i="2" s="1"/>
  <c r="S2772" i="2" a="1"/>
  <c r="S2772" i="2"/>
  <c r="S2773" i="2" a="1"/>
  <c r="S2773" i="2" s="1"/>
  <c r="S2774" i="2" a="1"/>
  <c r="S2774" i="2" s="1"/>
  <c r="S2775" i="2" a="1"/>
  <c r="S2775" i="2" s="1"/>
  <c r="S2776" i="2" a="1"/>
  <c r="S2776" i="2" s="1"/>
  <c r="S2777" i="2" a="1"/>
  <c r="S2777" i="2" s="1"/>
  <c r="S2778" i="2" a="1"/>
  <c r="S2778" i="2" s="1"/>
  <c r="S2779" i="2" a="1"/>
  <c r="S2779" i="2"/>
  <c r="S2780" i="2" a="1"/>
  <c r="S2780" i="2" s="1"/>
  <c r="S2781" i="2" a="1"/>
  <c r="S2781" i="2" s="1"/>
  <c r="S2782" i="2" a="1"/>
  <c r="S2782" i="2" s="1"/>
  <c r="S2783" i="2" a="1"/>
  <c r="S2783" i="2"/>
  <c r="S2784" i="2" a="1"/>
  <c r="S2784" i="2" s="1"/>
  <c r="S2785" i="2" a="1"/>
  <c r="S2785" i="2" s="1"/>
  <c r="S2786" i="2" a="1"/>
  <c r="S2786" i="2" s="1"/>
  <c r="S2787" i="2" a="1"/>
  <c r="S2787" i="2" s="1"/>
  <c r="S2788" i="2" a="1"/>
  <c r="S2788" i="2" s="1"/>
  <c r="S2789" i="2" a="1"/>
  <c r="S2789" i="2" s="1"/>
  <c r="S2790" i="2" a="1"/>
  <c r="S2790" i="2" s="1"/>
  <c r="S2791" i="2" a="1"/>
  <c r="S2791" i="2" s="1"/>
  <c r="S2792" i="2" a="1"/>
  <c r="S2792" i="2" s="1"/>
  <c r="S2793" i="2" a="1"/>
  <c r="S2793" i="2" s="1"/>
  <c r="S2794" i="2" a="1"/>
  <c r="S2794" i="2" s="1"/>
  <c r="S2795" i="2" a="1"/>
  <c r="S2795" i="2" s="1"/>
  <c r="S2796" i="2" a="1"/>
  <c r="S2796" i="2" s="1"/>
  <c r="S2797" i="2" a="1"/>
  <c r="S2797" i="2" s="1"/>
  <c r="S2798" i="2" a="1"/>
  <c r="S2798" i="2" s="1"/>
  <c r="S2799" i="2" a="1"/>
  <c r="S2799" i="2" s="1"/>
  <c r="S2800" i="2" a="1"/>
  <c r="S2800" i="2" s="1"/>
  <c r="S2801" i="2" a="1"/>
  <c r="S2801" i="2" s="1"/>
  <c r="S2802" i="2" a="1"/>
  <c r="S2802" i="2" s="1"/>
  <c r="S2803" i="2" a="1"/>
  <c r="S2803" i="2"/>
  <c r="S2804" i="2" a="1"/>
  <c r="S2804" i="2" s="1"/>
  <c r="S2805" i="2" a="1"/>
  <c r="S2805" i="2" s="1"/>
  <c r="S2806" i="2" a="1"/>
  <c r="S2806" i="2" s="1"/>
  <c r="S2807" i="2" a="1"/>
  <c r="S2807" i="2" s="1"/>
  <c r="S2808" i="2" a="1"/>
  <c r="S2808" i="2" s="1"/>
  <c r="S2809" i="2" a="1"/>
  <c r="S2809" i="2" s="1"/>
  <c r="S2810" i="2" a="1"/>
  <c r="S2810" i="2" s="1"/>
  <c r="S2811" i="2" a="1"/>
  <c r="S2811" i="2" s="1"/>
  <c r="S2812" i="2" a="1"/>
  <c r="S2812" i="2" s="1"/>
  <c r="S2813" i="2" a="1"/>
  <c r="S2813" i="2" s="1"/>
  <c r="S2814" i="2" a="1"/>
  <c r="S2814" i="2" s="1"/>
  <c r="S2815" i="2" a="1"/>
  <c r="S2815" i="2" s="1"/>
  <c r="S2816" i="2" a="1"/>
  <c r="S2816" i="2" s="1"/>
  <c r="S2817" i="2" a="1"/>
  <c r="S2817" i="2" s="1"/>
  <c r="S2818" i="2" a="1"/>
  <c r="S2818" i="2" s="1"/>
  <c r="S2819" i="2" a="1"/>
  <c r="S2819" i="2" s="1"/>
  <c r="S2820" i="2" a="1"/>
  <c r="S2820" i="2" s="1"/>
  <c r="S2821" i="2" a="1"/>
  <c r="S2821" i="2" s="1"/>
  <c r="S2822" i="2" a="1"/>
  <c r="S2822" i="2" s="1"/>
  <c r="S2823" i="2" a="1"/>
  <c r="S2823" i="2" s="1"/>
  <c r="S2824" i="2" a="1"/>
  <c r="S2824" i="2" s="1"/>
  <c r="S2825" i="2" a="1"/>
  <c r="S2825" i="2" s="1"/>
  <c r="S2826" i="2" a="1"/>
  <c r="S2826" i="2" s="1"/>
  <c r="S2827" i="2" a="1"/>
  <c r="S2827" i="2" s="1"/>
  <c r="S2828" i="2" a="1"/>
  <c r="S2828" i="2" s="1"/>
  <c r="S2829" i="2" a="1"/>
  <c r="S2829" i="2" s="1"/>
  <c r="S2830" i="2" a="1"/>
  <c r="S2830" i="2" s="1"/>
  <c r="S2831" i="2" a="1"/>
  <c r="S2831" i="2" s="1"/>
  <c r="S2832" i="2" a="1"/>
  <c r="S2832" i="2" s="1"/>
  <c r="S2833" i="2" a="1"/>
  <c r="S2833" i="2" s="1"/>
  <c r="S2834" i="2" a="1"/>
  <c r="S2834" i="2" s="1"/>
  <c r="S2835" i="2" a="1"/>
  <c r="S2835" i="2" s="1"/>
  <c r="S2836" i="2" a="1"/>
  <c r="S2836" i="2" s="1"/>
  <c r="S2837" i="2" a="1"/>
  <c r="S2837" i="2" s="1"/>
  <c r="S2838" i="2" a="1"/>
  <c r="S2838" i="2" s="1"/>
  <c r="S2839" i="2" a="1"/>
  <c r="S2839" i="2" s="1"/>
  <c r="S2840" i="2" a="1"/>
  <c r="S2840" i="2" s="1"/>
  <c r="S2841" i="2" a="1"/>
  <c r="S2841" i="2" s="1"/>
  <c r="S2842" i="2" a="1"/>
  <c r="S2842" i="2" s="1"/>
  <c r="S2843" i="2" a="1"/>
  <c r="S2843" i="2" s="1"/>
  <c r="S2844" i="2" a="1"/>
  <c r="S2844" i="2" s="1"/>
  <c r="S2845" i="2" a="1"/>
  <c r="S2845" i="2" s="1"/>
  <c r="S2846" i="2" a="1"/>
  <c r="S2846" i="2" s="1"/>
  <c r="S2847" i="2" a="1"/>
  <c r="S2847" i="2" s="1"/>
  <c r="S2848" i="2" a="1"/>
  <c r="S2848" i="2" s="1"/>
  <c r="S2849" i="2" a="1"/>
  <c r="S2849" i="2" s="1"/>
  <c r="S2850" i="2" a="1"/>
  <c r="S2850" i="2" s="1"/>
  <c r="S2851" i="2" a="1"/>
  <c r="S2851" i="2" s="1"/>
  <c r="S2852" i="2" a="1"/>
  <c r="S2852" i="2" s="1"/>
  <c r="S2853" i="2" a="1"/>
  <c r="S2853" i="2" s="1"/>
  <c r="S2854" i="2" a="1"/>
  <c r="S2854" i="2" s="1"/>
  <c r="S2855" i="2" a="1"/>
  <c r="S2855" i="2"/>
  <c r="S2856" i="2" a="1"/>
  <c r="S2856" i="2" s="1"/>
  <c r="S2857" i="2" a="1"/>
  <c r="S2857" i="2" s="1"/>
  <c r="S2858" i="2" a="1"/>
  <c r="S2858" i="2" s="1"/>
  <c r="S2859" i="2" a="1"/>
  <c r="S2859" i="2"/>
  <c r="S2860" i="2" a="1"/>
  <c r="S2860" i="2" s="1"/>
  <c r="S2861" i="2" a="1"/>
  <c r="S2861" i="2" s="1"/>
  <c r="S2862" i="2" a="1"/>
  <c r="S2862" i="2" s="1"/>
  <c r="S2863" i="2" a="1"/>
  <c r="S2863" i="2" s="1"/>
  <c r="S2864" i="2" a="1"/>
  <c r="S2864" i="2" s="1"/>
  <c r="S2865" i="2" a="1"/>
  <c r="S2865" i="2" s="1"/>
  <c r="S2866" i="2" a="1"/>
  <c r="S2866" i="2" s="1"/>
  <c r="S2867" i="2" a="1"/>
  <c r="S2867" i="2" s="1"/>
  <c r="S2868" i="2" a="1"/>
  <c r="S2868" i="2"/>
  <c r="S2869" i="2" a="1"/>
  <c r="S2869" i="2" s="1"/>
  <c r="S2870" i="2" a="1"/>
  <c r="S2870" i="2"/>
  <c r="S2871" i="2" a="1"/>
  <c r="S2871" i="2" s="1"/>
  <c r="S2872" i="2" a="1"/>
  <c r="S2872" i="2" s="1"/>
  <c r="S2873" i="2" a="1"/>
  <c r="S2873" i="2" s="1"/>
  <c r="S2874" i="2" a="1"/>
  <c r="S2874" i="2" s="1"/>
  <c r="S2875" i="2" a="1"/>
  <c r="S2875" i="2" s="1"/>
  <c r="S2876" i="2" a="1"/>
  <c r="S2876" i="2" s="1"/>
  <c r="S2877" i="2" a="1"/>
  <c r="S2877" i="2" s="1"/>
  <c r="S2878" i="2" a="1"/>
  <c r="S2878" i="2" s="1"/>
  <c r="S2879" i="2" a="1"/>
  <c r="S2879" i="2" s="1"/>
  <c r="S2880" i="2" a="1"/>
  <c r="S2880" i="2" s="1"/>
  <c r="S2881" i="2" a="1"/>
  <c r="S2881" i="2" s="1"/>
  <c r="S2882" i="2" a="1"/>
  <c r="S2882" i="2" s="1"/>
  <c r="S2883" i="2" a="1"/>
  <c r="S2883" i="2" s="1"/>
  <c r="S2884" i="2" a="1"/>
  <c r="S2884" i="2" s="1"/>
  <c r="S2885" i="2" a="1"/>
  <c r="S2885" i="2" s="1"/>
  <c r="S2886" i="2" a="1"/>
  <c r="S2886" i="2" s="1"/>
  <c r="S2887" i="2" a="1"/>
  <c r="S2887" i="2" s="1"/>
  <c r="S2888" i="2" a="1"/>
  <c r="S2888" i="2" s="1"/>
  <c r="S2889" i="2" a="1"/>
  <c r="S2889" i="2" s="1"/>
  <c r="S2890" i="2" a="1"/>
  <c r="S2890" i="2" s="1"/>
  <c r="S2891" i="2" a="1"/>
  <c r="S2891" i="2" s="1"/>
  <c r="S2892" i="2" a="1"/>
  <c r="S2892" i="2" s="1"/>
  <c r="S2893" i="2" a="1"/>
  <c r="S2893" i="2" s="1"/>
  <c r="S2894" i="2" a="1"/>
  <c r="S2894" i="2" s="1"/>
  <c r="S2895" i="2" a="1"/>
  <c r="S2895" i="2" s="1"/>
  <c r="S2896" i="2" a="1"/>
  <c r="S2896" i="2" s="1"/>
  <c r="S2897" i="2" a="1"/>
  <c r="S2897" i="2" s="1"/>
  <c r="S2898" i="2" a="1"/>
  <c r="S2898" i="2"/>
  <c r="S2899" i="2" a="1"/>
  <c r="S2899" i="2" s="1"/>
  <c r="S2900" i="2" a="1"/>
  <c r="S2900" i="2" s="1"/>
  <c r="S2901" i="2" a="1"/>
  <c r="S2901" i="2" s="1"/>
  <c r="S2902" i="2" a="1"/>
  <c r="S2902" i="2" s="1"/>
  <c r="S2903" i="2" a="1"/>
  <c r="S2903" i="2" s="1"/>
  <c r="S2904" i="2" a="1"/>
  <c r="S2904" i="2" s="1"/>
  <c r="S2905" i="2" a="1"/>
  <c r="S2905" i="2" s="1"/>
  <c r="S2906" i="2" a="1"/>
  <c r="S2906" i="2" s="1"/>
  <c r="S2907" i="2" a="1"/>
  <c r="S2907" i="2" s="1"/>
  <c r="S2908" i="2" a="1"/>
  <c r="S2908" i="2" s="1"/>
  <c r="S2909" i="2" a="1"/>
  <c r="S2909" i="2" s="1"/>
  <c r="S2910" i="2" a="1"/>
  <c r="S2910" i="2" s="1"/>
  <c r="S2911" i="2" a="1"/>
  <c r="S2911" i="2" s="1"/>
  <c r="S2912" i="2" a="1"/>
  <c r="S2912" i="2" s="1"/>
  <c r="S2913" i="2" a="1"/>
  <c r="S2913" i="2" s="1"/>
  <c r="S2914" i="2" a="1"/>
  <c r="S2914" i="2" s="1"/>
  <c r="S2915" i="2" a="1"/>
  <c r="S2915" i="2"/>
  <c r="S2916" i="2" a="1"/>
  <c r="S2916" i="2" s="1"/>
  <c r="S2917" i="2" a="1"/>
  <c r="S2917" i="2" s="1"/>
  <c r="S2918" i="2" a="1"/>
  <c r="S2918" i="2" s="1"/>
  <c r="S2919" i="2" a="1"/>
  <c r="S2919" i="2" s="1"/>
  <c r="S2920" i="2" a="1"/>
  <c r="S2920" i="2" s="1"/>
  <c r="S2921" i="2" a="1"/>
  <c r="S2921" i="2" s="1"/>
  <c r="S2922" i="2" a="1"/>
  <c r="S2922" i="2" s="1"/>
  <c r="S2923" i="2" a="1"/>
  <c r="S2923" i="2" s="1"/>
  <c r="S2924" i="2" a="1"/>
  <c r="S2924" i="2" s="1"/>
  <c r="S2925" i="2" a="1"/>
  <c r="S2925" i="2" s="1"/>
  <c r="S2926" i="2" a="1"/>
  <c r="S2926" i="2" s="1"/>
  <c r="S2927" i="2" a="1"/>
  <c r="S2927" i="2" s="1"/>
  <c r="S2928" i="2" a="1"/>
  <c r="S2928" i="2"/>
  <c r="S2929" i="2" a="1"/>
  <c r="S2929" i="2" s="1"/>
  <c r="S2930" i="2" a="1"/>
  <c r="S2930" i="2" s="1"/>
  <c r="S2931" i="2" a="1"/>
  <c r="S2931" i="2" s="1"/>
  <c r="S2932" i="2" a="1"/>
  <c r="S2932" i="2" s="1"/>
  <c r="S2933" i="2" a="1"/>
  <c r="S2933" i="2" s="1"/>
  <c r="S2934" i="2" a="1"/>
  <c r="S2934" i="2" s="1"/>
  <c r="S2935" i="2" a="1"/>
  <c r="S2935" i="2" s="1"/>
  <c r="S2936" i="2" a="1"/>
  <c r="S2936" i="2" s="1"/>
  <c r="S2937" i="2" a="1"/>
  <c r="S2937" i="2"/>
  <c r="S2938" i="2" a="1"/>
  <c r="S2938" i="2" s="1"/>
  <c r="S2939" i="2" a="1"/>
  <c r="S2939" i="2" s="1"/>
  <c r="S2940" i="2" a="1"/>
  <c r="S2940" i="2" s="1"/>
  <c r="S2941" i="2" a="1"/>
  <c r="S2941" i="2" s="1"/>
  <c r="S2942" i="2" a="1"/>
  <c r="S2942" i="2" s="1"/>
  <c r="S2943" i="2" a="1"/>
  <c r="S2943" i="2" s="1"/>
  <c r="S2944" i="2" a="1"/>
  <c r="S2944" i="2" s="1"/>
  <c r="S2945" i="2" a="1"/>
  <c r="S2945" i="2" s="1"/>
  <c r="S2946" i="2" a="1"/>
  <c r="S2946" i="2" s="1"/>
  <c r="S2947" i="2" a="1"/>
  <c r="S2947" i="2" s="1"/>
  <c r="S2948" i="2" a="1"/>
  <c r="S2948" i="2" s="1"/>
  <c r="S2949" i="2" a="1"/>
  <c r="S2949" i="2" s="1"/>
  <c r="S2950" i="2" a="1"/>
  <c r="S2950" i="2" s="1"/>
  <c r="S2951" i="2" a="1"/>
  <c r="S2951" i="2" s="1"/>
  <c r="S2952" i="2" a="1"/>
  <c r="S2952" i="2" s="1"/>
  <c r="S2953" i="2" a="1"/>
  <c r="S2953" i="2" s="1"/>
  <c r="S2954" i="2" a="1"/>
  <c r="S2954" i="2"/>
  <c r="S2955" i="2" a="1"/>
  <c r="S2955" i="2" s="1"/>
  <c r="S2956" i="2" a="1"/>
  <c r="S2956" i="2" s="1"/>
  <c r="S2957" i="2" a="1"/>
  <c r="S2957" i="2" s="1"/>
  <c r="S2958" i="2" a="1"/>
  <c r="S2958" i="2" s="1"/>
  <c r="S2959" i="2" a="1"/>
  <c r="S2959" i="2" s="1"/>
  <c r="S2960" i="2" a="1"/>
  <c r="S2960" i="2" s="1"/>
  <c r="S2961" i="2" a="1"/>
  <c r="S2961" i="2" s="1"/>
  <c r="S2962" i="2" a="1"/>
  <c r="S2962" i="2" s="1"/>
  <c r="S2963" i="2" a="1"/>
  <c r="S2963" i="2" s="1"/>
  <c r="S2964" i="2" a="1"/>
  <c r="S2964" i="2" s="1"/>
  <c r="S2965" i="2" a="1"/>
  <c r="S2965" i="2" s="1"/>
  <c r="S2966" i="2" a="1"/>
  <c r="S2966" i="2" s="1"/>
  <c r="S2967" i="2" a="1"/>
  <c r="S2967" i="2" s="1"/>
  <c r="S2968" i="2" a="1"/>
  <c r="S2968" i="2" s="1"/>
  <c r="S2969" i="2" a="1"/>
  <c r="S2969" i="2" s="1"/>
  <c r="S2970" i="2" a="1"/>
  <c r="S2970" i="2" s="1"/>
  <c r="S2971" i="2" a="1"/>
  <c r="S2971" i="2" s="1"/>
  <c r="S2972" i="2" a="1"/>
  <c r="S2972" i="2" s="1"/>
  <c r="S2973" i="2" a="1"/>
  <c r="S2973" i="2" s="1"/>
  <c r="S2974" i="2" a="1"/>
  <c r="S2974" i="2" s="1"/>
  <c r="S2975" i="2" a="1"/>
  <c r="S2975" i="2" s="1"/>
  <c r="S2976" i="2" a="1"/>
  <c r="S2976" i="2" s="1"/>
  <c r="S2977" i="2" a="1"/>
  <c r="S2977" i="2" s="1"/>
  <c r="S2978" i="2" a="1"/>
  <c r="S2978" i="2" s="1"/>
  <c r="S2979" i="2" a="1"/>
  <c r="S2979" i="2" s="1"/>
  <c r="S2980" i="2" a="1"/>
  <c r="S2980" i="2"/>
  <c r="S2981" i="2" a="1"/>
  <c r="S2981" i="2" s="1"/>
  <c r="S2982" i="2" a="1"/>
  <c r="S2982" i="2" s="1"/>
  <c r="S2983" i="2" a="1"/>
  <c r="S2983" i="2" s="1"/>
  <c r="S2984" i="2" a="1"/>
  <c r="S2984" i="2" s="1"/>
  <c r="S2985" i="2" a="1"/>
  <c r="S2985" i="2" s="1"/>
  <c r="S2986" i="2" a="1"/>
  <c r="S2986" i="2" s="1"/>
  <c r="S2987" i="2" a="1"/>
  <c r="S2987" i="2" s="1"/>
  <c r="S2988" i="2" a="1"/>
  <c r="S2988" i="2" s="1"/>
  <c r="S2989" i="2" a="1"/>
  <c r="S2989" i="2" s="1"/>
  <c r="S2990" i="2" a="1"/>
  <c r="S2990" i="2" s="1"/>
  <c r="S2991" i="2" a="1"/>
  <c r="S2991" i="2" s="1"/>
  <c r="S2992" i="2" a="1"/>
  <c r="S2992" i="2" s="1"/>
  <c r="S2993" i="2" a="1"/>
  <c r="S2993" i="2" s="1"/>
  <c r="S2994" i="2" a="1"/>
  <c r="S2994" i="2" s="1"/>
  <c r="S2995" i="2" a="1"/>
  <c r="S2995" i="2" s="1"/>
  <c r="S2996" i="2" a="1"/>
  <c r="S2996" i="2" s="1"/>
  <c r="S2997" i="2" a="1"/>
  <c r="S2997" i="2" s="1"/>
  <c r="S2998" i="2" a="1"/>
  <c r="S2998" i="2" s="1"/>
  <c r="S2999" i="2" a="1"/>
  <c r="S2999" i="2" s="1"/>
  <c r="S3000" i="2" a="1"/>
  <c r="S3000" i="2" s="1"/>
  <c r="S3001" i="2" a="1"/>
  <c r="S3001" i="2" s="1"/>
  <c r="S3002" i="2" a="1"/>
  <c r="S3002" i="2" s="1"/>
  <c r="S3003" i="2" a="1"/>
  <c r="S3003" i="2" s="1"/>
  <c r="S3004" i="2" a="1"/>
  <c r="S3004" i="2" s="1"/>
  <c r="S3005" i="2" a="1"/>
  <c r="S3005" i="2" s="1"/>
  <c r="S3006" i="2" a="1"/>
  <c r="S3006" i="2" s="1"/>
  <c r="S3007" i="2" a="1"/>
  <c r="S3007" i="2" s="1"/>
  <c r="S3008" i="2" a="1"/>
  <c r="S3008" i="2" s="1"/>
  <c r="S3009" i="2" a="1"/>
  <c r="S3009" i="2"/>
  <c r="S3010" i="2" a="1"/>
  <c r="S3010" i="2" s="1"/>
  <c r="S3011" i="2" a="1"/>
  <c r="S3011" i="2"/>
  <c r="S3012" i="2" a="1"/>
  <c r="S3012" i="2" s="1"/>
  <c r="S3013" i="2" a="1"/>
  <c r="S3013" i="2" s="1"/>
  <c r="S3014" i="2" a="1"/>
  <c r="S3014" i="2" s="1"/>
  <c r="S3015" i="2" a="1"/>
  <c r="S3015" i="2" s="1"/>
  <c r="S3016" i="2" a="1"/>
  <c r="S3016" i="2" s="1"/>
  <c r="S3017" i="2" a="1"/>
  <c r="S3017" i="2" s="1"/>
  <c r="S3018" i="2" a="1"/>
  <c r="S3018" i="2" s="1"/>
  <c r="S3019" i="2" a="1"/>
  <c r="S3019" i="2" s="1"/>
  <c r="S3020" i="2" a="1"/>
  <c r="S3020" i="2" s="1"/>
  <c r="S3021" i="2" a="1"/>
  <c r="S3021" i="2" s="1"/>
  <c r="S3022" i="2" a="1"/>
  <c r="S3022" i="2" s="1"/>
  <c r="S3023" i="2" a="1"/>
  <c r="S3023" i="2" s="1"/>
  <c r="S3024" i="2" a="1"/>
  <c r="S3024" i="2" s="1"/>
  <c r="S3025" i="2" a="1"/>
  <c r="S3025" i="2" s="1"/>
  <c r="S3026" i="2" a="1"/>
  <c r="S3026" i="2" s="1"/>
  <c r="S3027" i="2" a="1"/>
  <c r="S3027" i="2" s="1"/>
  <c r="S3028" i="2" a="1"/>
  <c r="S3028" i="2" s="1"/>
  <c r="S3029" i="2" a="1"/>
  <c r="S3029" i="2" s="1"/>
  <c r="S3030" i="2" a="1"/>
  <c r="S3030" i="2"/>
  <c r="S3031" i="2" a="1"/>
  <c r="S3031" i="2" s="1"/>
  <c r="S3032" i="2" a="1"/>
  <c r="S3032" i="2" s="1"/>
  <c r="S3033" i="2" a="1"/>
  <c r="S3033" i="2" s="1"/>
  <c r="S3034" i="2" a="1"/>
  <c r="S3034" i="2" s="1"/>
  <c r="S3035" i="2" a="1"/>
  <c r="S3035" i="2" s="1"/>
  <c r="S3036" i="2" a="1"/>
  <c r="S3036" i="2" s="1"/>
  <c r="S3037" i="2" a="1"/>
  <c r="S3037" i="2" s="1"/>
  <c r="S3038" i="2" a="1"/>
  <c r="S3038" i="2" s="1"/>
  <c r="S3039" i="2" a="1"/>
  <c r="S3039" i="2" s="1"/>
  <c r="S3040" i="2" a="1"/>
  <c r="S3040" i="2" s="1"/>
  <c r="S3041" i="2" a="1"/>
  <c r="S3041" i="2" s="1"/>
  <c r="S3042" i="2" a="1"/>
  <c r="S3042" i="2" s="1"/>
  <c r="S3043" i="2" a="1"/>
  <c r="S3043" i="2" s="1"/>
  <c r="S3044" i="2" a="1"/>
  <c r="S3044" i="2" s="1"/>
  <c r="S3045" i="2" a="1"/>
  <c r="S3045" i="2" s="1"/>
  <c r="S3046" i="2" a="1"/>
  <c r="S3046" i="2" s="1"/>
  <c r="S3047" i="2" a="1"/>
  <c r="S3047" i="2" s="1"/>
  <c r="S3048" i="2" a="1"/>
  <c r="S3048" i="2" s="1"/>
  <c r="S3049" i="2" a="1"/>
  <c r="S3049" i="2" s="1"/>
  <c r="S3050" i="2" a="1"/>
  <c r="S3050" i="2" s="1"/>
  <c r="S3051" i="2" a="1"/>
  <c r="S3051" i="2" s="1"/>
  <c r="S3052" i="2" a="1"/>
  <c r="S3052" i="2" s="1"/>
  <c r="S3053" i="2" a="1"/>
  <c r="S3053" i="2" s="1"/>
  <c r="S3054" i="2" a="1"/>
  <c r="S3054" i="2" s="1"/>
  <c r="S3055" i="2" a="1"/>
  <c r="S3055" i="2" s="1"/>
  <c r="S3056" i="2" a="1"/>
  <c r="S3056" i="2" s="1"/>
  <c r="S3057" i="2" a="1"/>
  <c r="S3057" i="2" s="1"/>
  <c r="S3058" i="2" a="1"/>
  <c r="S3058" i="2" s="1"/>
  <c r="S3059" i="2" a="1"/>
  <c r="S3059" i="2" s="1"/>
  <c r="S3060" i="2" a="1"/>
  <c r="S3060" i="2" s="1"/>
  <c r="S3061" i="2" a="1"/>
  <c r="S3061" i="2" s="1"/>
  <c r="S3062" i="2" a="1"/>
  <c r="S3062" i="2" s="1"/>
  <c r="S3063" i="2" a="1"/>
  <c r="S3063" i="2" s="1"/>
  <c r="S3064" i="2" a="1"/>
  <c r="S3064" i="2" s="1"/>
  <c r="S3065" i="2" a="1"/>
  <c r="S3065" i="2" s="1"/>
  <c r="S3066" i="2" a="1"/>
  <c r="S3066" i="2" s="1"/>
  <c r="S3067" i="2" a="1"/>
  <c r="S3067" i="2" s="1"/>
  <c r="S3068" i="2" a="1"/>
  <c r="S3068" i="2" s="1"/>
  <c r="S3069" i="2" a="1"/>
  <c r="S3069" i="2" s="1"/>
  <c r="S3070" i="2" a="1"/>
  <c r="S3070" i="2" s="1"/>
  <c r="S3071" i="2" a="1"/>
  <c r="S3071" i="2" s="1"/>
  <c r="S3072" i="2" a="1"/>
  <c r="S3072" i="2" s="1"/>
  <c r="S3073" i="2" a="1"/>
  <c r="S3073" i="2"/>
  <c r="S3074" i="2" a="1"/>
  <c r="S3074" i="2" s="1"/>
  <c r="S3075" i="2" a="1"/>
  <c r="S3075" i="2" s="1"/>
  <c r="S3076" i="2" a="1"/>
  <c r="S3076" i="2" s="1"/>
  <c r="S3077" i="2" a="1"/>
  <c r="S3077" i="2" s="1"/>
  <c r="S3078" i="2" a="1"/>
  <c r="S3078" i="2" s="1"/>
  <c r="S3079" i="2" a="1"/>
  <c r="S3079" i="2" s="1"/>
  <c r="S3080" i="2" a="1"/>
  <c r="S3080" i="2" s="1"/>
  <c r="S3081" i="2" a="1"/>
  <c r="S3081" i="2"/>
  <c r="S3082" i="2" a="1"/>
  <c r="S3082" i="2" s="1"/>
  <c r="S3083" i="2" a="1"/>
  <c r="S3083" i="2" s="1"/>
  <c r="S3084" i="2" a="1"/>
  <c r="S3084" i="2" s="1"/>
  <c r="S3085" i="2" a="1"/>
  <c r="S3085" i="2" s="1"/>
  <c r="S3086" i="2" a="1"/>
  <c r="S3086" i="2" s="1"/>
  <c r="S3087" i="2" a="1"/>
  <c r="S3087" i="2" s="1"/>
  <c r="S3088" i="2" a="1"/>
  <c r="S3088" i="2" s="1"/>
  <c r="S3089" i="2" a="1"/>
  <c r="S3089" i="2" s="1"/>
  <c r="S3090" i="2" a="1"/>
  <c r="S3090" i="2" s="1"/>
  <c r="S3091" i="2" a="1"/>
  <c r="S3091" i="2" s="1"/>
  <c r="S3092" i="2" a="1"/>
  <c r="S3092" i="2" s="1"/>
  <c r="S3093" i="2" a="1"/>
  <c r="S3093" i="2" s="1"/>
  <c r="S3094" i="2" a="1"/>
  <c r="S3094" i="2" s="1"/>
  <c r="S3095" i="2" a="1"/>
  <c r="S3095" i="2" s="1"/>
  <c r="S3096" i="2" a="1"/>
  <c r="S3096" i="2" s="1"/>
  <c r="S3097" i="2" a="1"/>
  <c r="S3097" i="2" s="1"/>
  <c r="S3098" i="2" a="1"/>
  <c r="S3098" i="2" s="1"/>
  <c r="S3099" i="2" a="1"/>
  <c r="S3099" i="2" s="1"/>
  <c r="S3100" i="2" a="1"/>
  <c r="S3100" i="2" s="1"/>
  <c r="S3101" i="2" a="1"/>
  <c r="S3101" i="2" s="1"/>
  <c r="S3102" i="2" a="1"/>
  <c r="S3102" i="2" s="1"/>
  <c r="S3103" i="2" a="1"/>
  <c r="S3103" i="2" s="1"/>
  <c r="S3104" i="2" a="1"/>
  <c r="S3104" i="2" s="1"/>
  <c r="S3105" i="2" a="1"/>
  <c r="S3105" i="2" s="1"/>
  <c r="S3106" i="2" a="1"/>
  <c r="S3106" i="2" s="1"/>
  <c r="S3107" i="2" a="1"/>
  <c r="S3107" i="2" s="1"/>
  <c r="S3108" i="2" a="1"/>
  <c r="S3108" i="2" s="1"/>
  <c r="S3109" i="2" a="1"/>
  <c r="S3109" i="2" s="1"/>
  <c r="S3110" i="2" a="1"/>
  <c r="S3110" i="2" s="1"/>
  <c r="S3111" i="2" a="1"/>
  <c r="S3111" i="2" s="1"/>
  <c r="S3112" i="2" a="1"/>
  <c r="S3112" i="2" s="1"/>
  <c r="S3113" i="2" a="1"/>
  <c r="S3113" i="2" s="1"/>
  <c r="S3114" i="2" a="1"/>
  <c r="S3114" i="2" s="1"/>
  <c r="S3115" i="2" a="1"/>
  <c r="S3115" i="2" s="1"/>
  <c r="S3116" i="2" a="1"/>
  <c r="S3116" i="2" s="1"/>
  <c r="S3117" i="2" a="1"/>
  <c r="S3117" i="2" s="1"/>
  <c r="S3118" i="2" a="1"/>
  <c r="S3118" i="2" s="1"/>
  <c r="S3119" i="2" a="1"/>
  <c r="S3119" i="2" s="1"/>
  <c r="S3120" i="2" a="1"/>
  <c r="S3120" i="2" s="1"/>
  <c r="S3121" i="2" a="1"/>
  <c r="S3121" i="2" s="1"/>
  <c r="S3122" i="2" a="1"/>
  <c r="S3122" i="2" s="1"/>
  <c r="S3123" i="2" a="1"/>
  <c r="S3123" i="2" s="1"/>
  <c r="S3124" i="2" a="1"/>
  <c r="S3124" i="2" s="1"/>
  <c r="S3125" i="2" a="1"/>
  <c r="S3125" i="2" s="1"/>
  <c r="S3126" i="2" a="1"/>
  <c r="S3126" i="2" s="1"/>
  <c r="S3127" i="2" a="1"/>
  <c r="S3127" i="2" s="1"/>
  <c r="S3128" i="2" a="1"/>
  <c r="S3128" i="2" s="1"/>
  <c r="S3129" i="2" a="1"/>
  <c r="S3129" i="2" s="1"/>
  <c r="S3130" i="2" a="1"/>
  <c r="S3130" i="2" s="1"/>
  <c r="S3131" i="2" a="1"/>
  <c r="S3131" i="2" s="1"/>
  <c r="S3132" i="2" a="1"/>
  <c r="S3132" i="2" s="1"/>
  <c r="S3133" i="2" a="1"/>
  <c r="S3133" i="2" s="1"/>
  <c r="S3134" i="2" a="1"/>
  <c r="S3134" i="2" s="1"/>
  <c r="S3135" i="2" a="1"/>
  <c r="S3135" i="2" s="1"/>
  <c r="S3136" i="2" a="1"/>
  <c r="S3136" i="2" s="1"/>
  <c r="S3137" i="2" a="1"/>
  <c r="S3137" i="2" s="1"/>
  <c r="S3138" i="2" a="1"/>
  <c r="S3138" i="2" s="1"/>
  <c r="S3139" i="2" a="1"/>
  <c r="S3139" i="2" s="1"/>
  <c r="S3140" i="2" a="1"/>
  <c r="S3140" i="2" s="1"/>
  <c r="S3141" i="2" a="1"/>
  <c r="S3141" i="2" s="1"/>
  <c r="S3142" i="2" a="1"/>
  <c r="S3142" i="2" s="1"/>
  <c r="S3143" i="2" a="1"/>
  <c r="S3143" i="2" s="1"/>
  <c r="S3144" i="2" a="1"/>
  <c r="S3144" i="2" s="1"/>
  <c r="S3145" i="2" a="1"/>
  <c r="S3145" i="2"/>
  <c r="S3146" i="2" a="1"/>
  <c r="S3146" i="2" s="1"/>
  <c r="S3147" i="2" a="1"/>
  <c r="S3147" i="2" s="1"/>
  <c r="S3148" i="2" a="1"/>
  <c r="S3148" i="2" s="1"/>
  <c r="S3149" i="2" a="1"/>
  <c r="S3149" i="2" s="1"/>
  <c r="S3150" i="2" a="1"/>
  <c r="S3150" i="2" s="1"/>
  <c r="S3151" i="2" a="1"/>
  <c r="S3151" i="2" s="1"/>
  <c r="S3152" i="2" a="1"/>
  <c r="S3152" i="2" s="1"/>
  <c r="S3153" i="2" a="1"/>
  <c r="S3153" i="2" s="1"/>
  <c r="S3154" i="2" a="1"/>
  <c r="S3154" i="2" s="1"/>
  <c r="S3155" i="2" a="1"/>
  <c r="S3155" i="2" s="1"/>
  <c r="S3156" i="2" a="1"/>
  <c r="S3156" i="2" s="1"/>
  <c r="S3157" i="2" a="1"/>
  <c r="S3157" i="2" s="1"/>
  <c r="S3158" i="2" a="1"/>
  <c r="S3158" i="2" s="1"/>
  <c r="S3159" i="2" a="1"/>
  <c r="S3159" i="2" s="1"/>
  <c r="S3160" i="2" a="1"/>
  <c r="S3160" i="2" s="1"/>
  <c r="S3161" i="2" a="1"/>
  <c r="S3161" i="2" s="1"/>
  <c r="S3162" i="2" a="1"/>
  <c r="S3162" i="2" s="1"/>
  <c r="S3163" i="2" a="1"/>
  <c r="S3163" i="2" s="1"/>
  <c r="S3164" i="2" a="1"/>
  <c r="S3164" i="2" s="1"/>
  <c r="S3165" i="2" a="1"/>
  <c r="S3165" i="2" s="1"/>
  <c r="S3166" i="2" a="1"/>
  <c r="S3166" i="2" s="1"/>
  <c r="S3167" i="2" a="1"/>
  <c r="S3167" i="2" s="1"/>
  <c r="S3168" i="2" a="1"/>
  <c r="S3168" i="2" s="1"/>
  <c r="S3169" i="2" a="1"/>
  <c r="S3169" i="2" s="1"/>
  <c r="S3170" i="2" a="1"/>
  <c r="S3170" i="2" s="1"/>
  <c r="S3171" i="2" a="1"/>
  <c r="S3171" i="2" s="1"/>
  <c r="S3172" i="2" a="1"/>
  <c r="S3172" i="2" s="1"/>
  <c r="S3173" i="2" a="1"/>
  <c r="S3173" i="2" s="1"/>
  <c r="S3174" i="2" a="1"/>
  <c r="S3174" i="2" s="1"/>
  <c r="S3175" i="2" a="1"/>
  <c r="S3175" i="2" s="1"/>
  <c r="S3176" i="2" a="1"/>
  <c r="S3176" i="2" s="1"/>
  <c r="S3177" i="2" a="1"/>
  <c r="S3177" i="2" s="1"/>
  <c r="S3178" i="2" a="1"/>
  <c r="S3178" i="2" s="1"/>
  <c r="S3179" i="2" a="1"/>
  <c r="S3179" i="2" s="1"/>
  <c r="S3180" i="2" a="1"/>
  <c r="S3180" i="2" s="1"/>
  <c r="S3181" i="2" a="1"/>
  <c r="S3181" i="2" s="1"/>
  <c r="S3182" i="2" a="1"/>
  <c r="S3182" i="2" s="1"/>
  <c r="S3183" i="2" a="1"/>
  <c r="S3183" i="2"/>
  <c r="S3184" i="2" a="1"/>
  <c r="S3184" i="2" s="1"/>
  <c r="S3185" i="2" a="1"/>
  <c r="S3185" i="2" s="1"/>
  <c r="S3186" i="2" a="1"/>
  <c r="S3186" i="2" s="1"/>
  <c r="S3187" i="2" a="1"/>
  <c r="S3187" i="2" s="1"/>
  <c r="S3188" i="2" a="1"/>
  <c r="S3188" i="2" s="1"/>
  <c r="S3189" i="2" a="1"/>
  <c r="S3189" i="2" s="1"/>
  <c r="S3190" i="2" a="1"/>
  <c r="S3190" i="2"/>
  <c r="S3191" i="2" a="1"/>
  <c r="S3191" i="2" s="1"/>
  <c r="S3192" i="2" a="1"/>
  <c r="S3192" i="2" s="1"/>
  <c r="S3193" i="2" a="1"/>
  <c r="S3193" i="2" s="1"/>
  <c r="S3194" i="2" a="1"/>
  <c r="S3194" i="2" s="1"/>
  <c r="S3195" i="2" a="1"/>
  <c r="S3195" i="2" s="1"/>
  <c r="S3196" i="2" a="1"/>
  <c r="S3196" i="2" s="1"/>
  <c r="S3197" i="2" a="1"/>
  <c r="S3197" i="2" s="1"/>
  <c r="S3198" i="2" a="1"/>
  <c r="S3198" i="2" s="1"/>
  <c r="S3199" i="2" a="1"/>
  <c r="S3199" i="2" s="1"/>
  <c r="S3200" i="2" a="1"/>
  <c r="S3200" i="2" s="1"/>
  <c r="S3201" i="2" a="1"/>
  <c r="S3201" i="2" s="1"/>
  <c r="S3202" i="2" a="1"/>
  <c r="S3202" i="2" s="1"/>
  <c r="S3203" i="2" a="1"/>
  <c r="S3203" i="2" s="1"/>
  <c r="S3204" i="2" a="1"/>
  <c r="S3204" i="2" s="1"/>
  <c r="S3205" i="2" a="1"/>
  <c r="S3205" i="2" s="1"/>
  <c r="S3206" i="2" a="1"/>
  <c r="S3206" i="2" s="1"/>
  <c r="S3207" i="2" a="1"/>
  <c r="S3207" i="2" s="1"/>
  <c r="S3208" i="2" a="1"/>
  <c r="S3208" i="2" s="1"/>
  <c r="S3209" i="2" a="1"/>
  <c r="S3209" i="2" s="1"/>
  <c r="S3210" i="2" a="1"/>
  <c r="S3210" i="2" s="1"/>
  <c r="S3211" i="2" a="1"/>
  <c r="S3211" i="2" s="1"/>
  <c r="S3212" i="2" a="1"/>
  <c r="S3212" i="2" s="1"/>
  <c r="S3213" i="2" a="1"/>
  <c r="S3213" i="2" s="1"/>
  <c r="S3214" i="2" a="1"/>
  <c r="S3214" i="2" s="1"/>
  <c r="S3215" i="2" a="1"/>
  <c r="S3215" i="2" s="1"/>
  <c r="S3216" i="2" a="1"/>
  <c r="S3216" i="2"/>
  <c r="S3217" i="2" a="1"/>
  <c r="S3217" i="2" s="1"/>
  <c r="S3218" i="2" a="1"/>
  <c r="S3218" i="2" s="1"/>
  <c r="S3219" i="2" a="1"/>
  <c r="S3219" i="2" s="1"/>
  <c r="S3220" i="2" a="1"/>
  <c r="S3220" i="2" s="1"/>
  <c r="S3221" i="2" a="1"/>
  <c r="S3221" i="2" s="1"/>
  <c r="S3222" i="2" a="1"/>
  <c r="S3222" i="2" s="1"/>
  <c r="S3223" i="2" a="1"/>
  <c r="S3223" i="2" s="1"/>
  <c r="S3224" i="2" a="1"/>
  <c r="S3224" i="2" s="1"/>
  <c r="S3225" i="2" a="1"/>
  <c r="S3225" i="2" s="1"/>
  <c r="S3226" i="2" a="1"/>
  <c r="S3226" i="2" s="1"/>
  <c r="S3227" i="2" a="1"/>
  <c r="S3227" i="2" s="1"/>
  <c r="S3228" i="2" a="1"/>
  <c r="S3228" i="2" s="1"/>
  <c r="S3229" i="2" a="1"/>
  <c r="S3229" i="2" s="1"/>
  <c r="S3230" i="2" a="1"/>
  <c r="S3230" i="2" s="1"/>
  <c r="S3231" i="2" a="1"/>
  <c r="S3231" i="2" s="1"/>
  <c r="S3232" i="2" a="1"/>
  <c r="S3232" i="2" s="1"/>
  <c r="S3233" i="2" a="1"/>
  <c r="S3233" i="2" s="1"/>
  <c r="S3234" i="2" a="1"/>
  <c r="S3234" i="2" s="1"/>
  <c r="S3235" i="2" a="1"/>
  <c r="S3235" i="2" s="1"/>
  <c r="S3236" i="2" a="1"/>
  <c r="S3236" i="2"/>
  <c r="S3237" i="2" a="1"/>
  <c r="S3237" i="2" s="1"/>
  <c r="S3238" i="2" a="1"/>
  <c r="S3238" i="2" s="1"/>
  <c r="S3239" i="2" a="1"/>
  <c r="S3239" i="2" s="1"/>
  <c r="S3240" i="2" a="1"/>
  <c r="S3240" i="2" s="1"/>
  <c r="S3241" i="2" a="1"/>
  <c r="S3241" i="2" s="1"/>
  <c r="S3242" i="2" a="1"/>
  <c r="S3242" i="2" s="1"/>
  <c r="S3243" i="2" a="1"/>
  <c r="S3243" i="2" s="1"/>
  <c r="S3244" i="2" a="1"/>
  <c r="S3244" i="2" s="1"/>
  <c r="S3245" i="2" a="1"/>
  <c r="S3245" i="2" s="1"/>
  <c r="S3246" i="2" a="1"/>
  <c r="S3246" i="2" s="1"/>
  <c r="S3247" i="2" a="1"/>
  <c r="S3247" i="2" s="1"/>
  <c r="S3248" i="2" a="1"/>
  <c r="S3248" i="2" s="1"/>
  <c r="S3249" i="2" a="1"/>
  <c r="S3249" i="2" s="1"/>
  <c r="S3250" i="2" a="1"/>
  <c r="S3250" i="2" s="1"/>
  <c r="S3251" i="2" a="1"/>
  <c r="S3251" i="2" s="1"/>
  <c r="S3252" i="2" a="1"/>
  <c r="S3252" i="2" s="1"/>
  <c r="S3253" i="2" a="1"/>
  <c r="S3253" i="2" s="1"/>
  <c r="S3254" i="2" a="1"/>
  <c r="S3254" i="2" s="1"/>
  <c r="S3255" i="2" a="1"/>
  <c r="S3255" i="2" s="1"/>
  <c r="S3256" i="2" a="1"/>
  <c r="S3256" i="2" s="1"/>
  <c r="S3257" i="2" a="1"/>
  <c r="S3257" i="2" s="1"/>
  <c r="S3258" i="2" a="1"/>
  <c r="S3258" i="2"/>
  <c r="S3259" i="2" a="1"/>
  <c r="S3259" i="2" s="1"/>
  <c r="S3260" i="2" a="1"/>
  <c r="S3260" i="2" s="1"/>
  <c r="S3261" i="2" a="1"/>
  <c r="S3261" i="2" s="1"/>
  <c r="S3262" i="2" a="1"/>
  <c r="S3262" i="2" s="1"/>
  <c r="S3263" i="2" a="1"/>
  <c r="S3263" i="2" s="1"/>
  <c r="S3264" i="2" a="1"/>
  <c r="S3264" i="2" s="1"/>
  <c r="S3265" i="2" a="1"/>
  <c r="S3265" i="2" s="1"/>
  <c r="S3266" i="2" a="1"/>
  <c r="S3266" i="2" s="1"/>
  <c r="S3267" i="2" a="1"/>
  <c r="S3267" i="2" s="1"/>
  <c r="S3268" i="2" a="1"/>
  <c r="S3268" i="2" s="1"/>
  <c r="S3269" i="2" a="1"/>
  <c r="S3269" i="2" s="1"/>
  <c r="S3270" i="2" a="1"/>
  <c r="S3270" i="2" s="1"/>
  <c r="S3271" i="2" a="1"/>
  <c r="S3271" i="2" s="1"/>
  <c r="S3272" i="2" a="1"/>
  <c r="S3272" i="2" s="1"/>
  <c r="S3273" i="2" a="1"/>
  <c r="S3273" i="2" s="1"/>
  <c r="S3274" i="2" a="1"/>
  <c r="S3274" i="2" s="1"/>
  <c r="S3275" i="2" a="1"/>
  <c r="S3275" i="2" s="1"/>
  <c r="S3276" i="2" a="1"/>
  <c r="S3276" i="2" s="1"/>
  <c r="S3277" i="2" a="1"/>
  <c r="S3277" i="2" s="1"/>
  <c r="S3278" i="2" a="1"/>
  <c r="S3278" i="2" s="1"/>
  <c r="S3279" i="2" a="1"/>
  <c r="S3279" i="2" s="1"/>
  <c r="S3280" i="2" a="1"/>
  <c r="S3280" i="2" s="1"/>
  <c r="S3281" i="2" a="1"/>
  <c r="S3281" i="2" s="1"/>
  <c r="S3282" i="2" a="1"/>
  <c r="S3282" i="2"/>
  <c r="S3283" i="2" a="1"/>
  <c r="S3283" i="2" s="1"/>
  <c r="S3284" i="2" a="1"/>
  <c r="S3284" i="2" s="1"/>
  <c r="S3285" i="2" a="1"/>
  <c r="S3285" i="2" s="1"/>
  <c r="S3286" i="2" a="1"/>
  <c r="S3286" i="2" s="1"/>
  <c r="S3287" i="2" a="1"/>
  <c r="S3287" i="2" s="1"/>
  <c r="S3288" i="2" a="1"/>
  <c r="S3288" i="2" s="1"/>
  <c r="S3289" i="2" a="1"/>
  <c r="S3289" i="2" s="1"/>
  <c r="S3290" i="2" a="1"/>
  <c r="S3290" i="2" s="1"/>
  <c r="S3291" i="2" a="1"/>
  <c r="S3291" i="2" s="1"/>
  <c r="S3292" i="2" a="1"/>
  <c r="S3292" i="2" s="1"/>
  <c r="S3293" i="2" a="1"/>
  <c r="S3293" i="2" s="1"/>
  <c r="S3294" i="2" a="1"/>
  <c r="S3294" i="2" s="1"/>
  <c r="S3295" i="2" a="1"/>
  <c r="S3295" i="2" s="1"/>
  <c r="S3296" i="2" a="1"/>
  <c r="S3296" i="2" s="1"/>
  <c r="S3297" i="2" a="1"/>
  <c r="S3297" i="2" s="1"/>
  <c r="S3298" i="2" a="1"/>
  <c r="S3298" i="2" s="1"/>
  <c r="S3299" i="2" a="1"/>
  <c r="S3299" i="2"/>
  <c r="S3300" i="2" a="1"/>
  <c r="S3300" i="2" s="1"/>
  <c r="S3301" i="2" a="1"/>
  <c r="S3301" i="2" s="1"/>
  <c r="S3302" i="2" a="1"/>
  <c r="S3302" i="2" s="1"/>
  <c r="S3303" i="2" a="1"/>
  <c r="S3303" i="2" s="1"/>
  <c r="S3304" i="2" a="1"/>
  <c r="S3304" i="2" s="1"/>
  <c r="S3305" i="2" a="1"/>
  <c r="S3305" i="2" s="1"/>
  <c r="S3306" i="2" a="1"/>
  <c r="S3306" i="2" s="1"/>
  <c r="S3307" i="2" a="1"/>
  <c r="S3307" i="2" s="1"/>
  <c r="S3308" i="2" a="1"/>
  <c r="S3308" i="2" s="1"/>
  <c r="S3309" i="2" a="1"/>
  <c r="S3309" i="2" s="1"/>
  <c r="S3310" i="2" a="1"/>
  <c r="S3310" i="2" s="1"/>
  <c r="S3311" i="2" a="1"/>
  <c r="S3311" i="2" s="1"/>
  <c r="S3312" i="2" a="1"/>
  <c r="S3312" i="2" s="1"/>
  <c r="S3313" i="2" a="1"/>
  <c r="S3313" i="2" s="1"/>
  <c r="S3314" i="2" a="1"/>
  <c r="S3314" i="2" s="1"/>
  <c r="S3315" i="2" a="1"/>
  <c r="S3315" i="2" s="1"/>
  <c r="S3316" i="2" a="1"/>
  <c r="S3316" i="2"/>
  <c r="S3317" i="2" a="1"/>
  <c r="S3317" i="2" s="1"/>
  <c r="S3318" i="2" a="1"/>
  <c r="S3318" i="2" s="1"/>
  <c r="S3319" i="2" a="1"/>
  <c r="S3319" i="2" s="1"/>
  <c r="S3320" i="2" a="1"/>
  <c r="S3320" i="2" s="1"/>
  <c r="S3321" i="2" a="1"/>
  <c r="S3321" i="2" s="1"/>
  <c r="S3322" i="2" a="1"/>
  <c r="S3322" i="2" s="1"/>
  <c r="S3323" i="2" a="1"/>
  <c r="S3323" i="2" s="1"/>
  <c r="S3324" i="2" a="1"/>
  <c r="S3324" i="2" s="1"/>
  <c r="S3325" i="2" a="1"/>
  <c r="S3325" i="2" s="1"/>
  <c r="S3326" i="2" a="1"/>
  <c r="S3326" i="2" s="1"/>
  <c r="S3327" i="2" a="1"/>
  <c r="S3327" i="2" s="1"/>
  <c r="S3328" i="2" a="1"/>
  <c r="S3328" i="2"/>
  <c r="S3329" i="2" a="1"/>
  <c r="S3329" i="2" s="1"/>
  <c r="S3330" i="2" a="1"/>
  <c r="S3330" i="2" s="1"/>
  <c r="S3331" i="2" a="1"/>
  <c r="S3331" i="2" s="1"/>
  <c r="S3332" i="2" a="1"/>
  <c r="S3332" i="2" s="1"/>
  <c r="S3333" i="2" a="1"/>
  <c r="S3333" i="2" s="1"/>
  <c r="S3334" i="2" a="1"/>
  <c r="S3334" i="2" s="1"/>
  <c r="S3335" i="2" a="1"/>
  <c r="S3335" i="2" s="1"/>
  <c r="S3336" i="2" a="1"/>
  <c r="S3336" i="2" s="1"/>
  <c r="S3337" i="2" a="1"/>
  <c r="S3337" i="2" s="1"/>
  <c r="S3338" i="2" a="1"/>
  <c r="S3338" i="2" s="1"/>
  <c r="S3339" i="2" a="1"/>
  <c r="S3339" i="2" s="1"/>
  <c r="S3340" i="2" a="1"/>
  <c r="S3340" i="2" s="1"/>
  <c r="S3341" i="2" a="1"/>
  <c r="S3341" i="2" s="1"/>
  <c r="S3342" i="2" a="1"/>
  <c r="S3342" i="2" s="1"/>
  <c r="S3343" i="2" a="1"/>
  <c r="S3343" i="2" s="1"/>
  <c r="S3344" i="2" a="1"/>
  <c r="S3344" i="2" s="1"/>
  <c r="S3345" i="2" a="1"/>
  <c r="S3345" i="2" s="1"/>
  <c r="S3346" i="2" a="1"/>
  <c r="S3346" i="2" s="1"/>
  <c r="S3347" i="2" a="1"/>
  <c r="S3347" i="2" s="1"/>
  <c r="S3348" i="2" a="1"/>
  <c r="S3348" i="2" s="1"/>
  <c r="S3349" i="2" a="1"/>
  <c r="S3349" i="2" s="1"/>
  <c r="S3350" i="2" a="1"/>
  <c r="S3350" i="2" s="1"/>
  <c r="S3351" i="2" a="1"/>
  <c r="S3351" i="2" s="1"/>
  <c r="S3352" i="2" a="1"/>
  <c r="S3352" i="2" s="1"/>
  <c r="S3353" i="2" a="1"/>
  <c r="S3353" i="2" s="1"/>
  <c r="S3354" i="2" a="1"/>
  <c r="S3354" i="2" s="1"/>
  <c r="S3355" i="2" a="1"/>
  <c r="S3355" i="2" s="1"/>
  <c r="S3356" i="2" a="1"/>
  <c r="S3356" i="2" s="1"/>
  <c r="S3357" i="2" a="1"/>
  <c r="S3357" i="2" s="1"/>
  <c r="S3358" i="2" a="1"/>
  <c r="S3358" i="2" s="1"/>
  <c r="S3359" i="2" a="1"/>
  <c r="S3359" i="2" s="1"/>
  <c r="S3360" i="2" a="1"/>
  <c r="S3360" i="2" s="1"/>
  <c r="S3361" i="2" a="1"/>
  <c r="S3361" i="2" s="1"/>
  <c r="S3362" i="2" a="1"/>
  <c r="S3362" i="2" s="1"/>
  <c r="S3363" i="2" a="1"/>
  <c r="S3363" i="2" s="1"/>
  <c r="S3364" i="2" a="1"/>
  <c r="S3364" i="2" s="1"/>
  <c r="S3365" i="2" a="1"/>
  <c r="S3365" i="2" s="1"/>
  <c r="S3366" i="2" a="1"/>
  <c r="S3366" i="2" s="1"/>
  <c r="S3367" i="2" a="1"/>
  <c r="S3367" i="2" s="1"/>
  <c r="S3368" i="2" a="1"/>
  <c r="S3368" i="2" s="1"/>
  <c r="S3369" i="2" a="1"/>
  <c r="S3369" i="2" s="1"/>
  <c r="S3370" i="2" a="1"/>
  <c r="S3370" i="2" s="1"/>
  <c r="S3371" i="2" a="1"/>
  <c r="S3371" i="2" s="1"/>
  <c r="S3372" i="2" a="1"/>
  <c r="S3372" i="2" s="1"/>
  <c r="S3373" i="2" a="1"/>
  <c r="S3373" i="2" s="1"/>
  <c r="S3374" i="2" a="1"/>
  <c r="S3374" i="2" s="1"/>
  <c r="S3375" i="2" a="1"/>
  <c r="S3375" i="2" s="1"/>
  <c r="S3376" i="2" a="1"/>
  <c r="S3376" i="2" s="1"/>
  <c r="S3377" i="2" a="1"/>
  <c r="S3377" i="2" s="1"/>
  <c r="S3378" i="2" a="1"/>
  <c r="S3378" i="2" s="1"/>
  <c r="S3379" i="2" a="1"/>
  <c r="S3379" i="2"/>
  <c r="S3380" i="2" a="1"/>
  <c r="S3380" i="2" s="1"/>
  <c r="S3381" i="2" a="1"/>
  <c r="S3381" i="2" s="1"/>
  <c r="S3382" i="2" a="1"/>
  <c r="S3382" i="2" s="1"/>
  <c r="S3383" i="2" a="1"/>
  <c r="S3383" i="2" s="1"/>
  <c r="S3384" i="2" a="1"/>
  <c r="S3384" i="2"/>
  <c r="S3385" i="2" a="1"/>
  <c r="S3385" i="2" s="1"/>
  <c r="S3386" i="2" a="1"/>
  <c r="S3386" i="2" s="1"/>
  <c r="S3387" i="2" a="1"/>
  <c r="S3387" i="2" s="1"/>
  <c r="S3388" i="2" a="1"/>
  <c r="S3388" i="2"/>
  <c r="S3389" i="2" a="1"/>
  <c r="S3389" i="2" s="1"/>
  <c r="S3390" i="2" a="1"/>
  <c r="S3390" i="2" s="1"/>
  <c r="S3391" i="2" a="1"/>
  <c r="S3391" i="2" s="1"/>
  <c r="S3392" i="2" a="1"/>
  <c r="S3392" i="2" s="1"/>
  <c r="S3393" i="2" a="1"/>
  <c r="S3393" i="2" s="1"/>
  <c r="S3394" i="2" a="1"/>
  <c r="S3394" i="2" s="1"/>
  <c r="S3395" i="2" a="1"/>
  <c r="S3395" i="2" s="1"/>
  <c r="S3396" i="2" a="1"/>
  <c r="S3396" i="2" s="1"/>
  <c r="S3397" i="2" a="1"/>
  <c r="S3397" i="2" s="1"/>
  <c r="S3398" i="2" a="1"/>
  <c r="S3398" i="2" s="1"/>
  <c r="S3399" i="2" a="1"/>
  <c r="S3399" i="2" s="1"/>
  <c r="S3400" i="2" a="1"/>
  <c r="S3400" i="2" s="1"/>
  <c r="S3401" i="2" a="1"/>
  <c r="S3401" i="2" s="1"/>
  <c r="S3402" i="2" a="1"/>
  <c r="S3402" i="2" s="1"/>
  <c r="S3403" i="2" a="1"/>
  <c r="S3403" i="2" s="1"/>
  <c r="S3404" i="2" a="1"/>
  <c r="S3404" i="2" s="1"/>
  <c r="S3405" i="2" a="1"/>
  <c r="S3405" i="2" s="1"/>
  <c r="S3406" i="2" a="1"/>
  <c r="S3406" i="2" s="1"/>
  <c r="S3407" i="2" a="1"/>
  <c r="S3407" i="2" s="1"/>
  <c r="S3408" i="2" a="1"/>
  <c r="S3408" i="2" s="1"/>
  <c r="S3409" i="2" a="1"/>
  <c r="S3409" i="2" s="1"/>
  <c r="S3410" i="2" a="1"/>
  <c r="S3410" i="2" s="1"/>
  <c r="S3411" i="2" a="1"/>
  <c r="S3411" i="2" s="1"/>
  <c r="S3412" i="2" a="1"/>
  <c r="S3412" i="2" s="1"/>
  <c r="S3413" i="2" a="1"/>
  <c r="S3413" i="2" s="1"/>
  <c r="S3414" i="2" a="1"/>
  <c r="S3414" i="2"/>
  <c r="S3415" i="2" a="1"/>
  <c r="S3415" i="2" s="1"/>
  <c r="S3416" i="2" a="1"/>
  <c r="S3416" i="2" s="1"/>
  <c r="S3417" i="2" a="1"/>
  <c r="S3417" i="2" s="1"/>
  <c r="S3418" i="2" a="1"/>
  <c r="S3418" i="2" s="1"/>
  <c r="S3419" i="2" a="1"/>
  <c r="S3419" i="2" s="1"/>
  <c r="S3420" i="2" a="1"/>
  <c r="S3420" i="2" s="1"/>
  <c r="S3421" i="2" a="1"/>
  <c r="S3421" i="2" s="1"/>
  <c r="S3422" i="2" a="1"/>
  <c r="S3422" i="2" s="1"/>
  <c r="S3423" i="2" a="1"/>
  <c r="S3423" i="2" s="1"/>
  <c r="S3424" i="2" a="1"/>
  <c r="S3424" i="2" s="1"/>
  <c r="S3425" i="2" a="1"/>
  <c r="S3425" i="2" s="1"/>
  <c r="S3426" i="2" a="1"/>
  <c r="S3426" i="2" s="1"/>
  <c r="S3427" i="2" a="1"/>
  <c r="S3427" i="2" s="1"/>
  <c r="S3428" i="2" a="1"/>
  <c r="S3428" i="2" s="1"/>
  <c r="S3429" i="2" a="1"/>
  <c r="S3429" i="2" s="1"/>
  <c r="S3430" i="2" a="1"/>
  <c r="S3430" i="2" s="1"/>
  <c r="S3431" i="2" a="1"/>
  <c r="S3431" i="2" s="1"/>
  <c r="S3432" i="2" a="1"/>
  <c r="S3432" i="2" s="1"/>
  <c r="S3433" i="2" a="1"/>
  <c r="S3433" i="2" s="1"/>
  <c r="S3434" i="2" a="1"/>
  <c r="S3434" i="2" s="1"/>
  <c r="S3435" i="2" a="1"/>
  <c r="S3435" i="2" s="1"/>
  <c r="S3436" i="2" a="1"/>
  <c r="S3436" i="2" s="1"/>
  <c r="S3437" i="2" a="1"/>
  <c r="S3437" i="2" s="1"/>
  <c r="S3438" i="2" a="1"/>
  <c r="S3438" i="2" s="1"/>
  <c r="S3439" i="2" a="1"/>
  <c r="S3439" i="2" s="1"/>
  <c r="S3440" i="2" a="1"/>
  <c r="S3440" i="2" s="1"/>
  <c r="S3441" i="2" a="1"/>
  <c r="S3441" i="2" s="1"/>
  <c r="S3442" i="2" a="1"/>
  <c r="S3442" i="2" s="1"/>
  <c r="S3443" i="2" a="1"/>
  <c r="S3443" i="2" s="1"/>
  <c r="S3444" i="2" a="1"/>
  <c r="S3444" i="2"/>
  <c r="S3445" i="2" a="1"/>
  <c r="S3445" i="2" s="1"/>
  <c r="S3446" i="2" a="1"/>
  <c r="S3446" i="2" s="1"/>
  <c r="S3447" i="2" a="1"/>
  <c r="S3447" i="2" s="1"/>
  <c r="S3448" i="2" a="1"/>
  <c r="S3448" i="2" s="1"/>
  <c r="S3449" i="2" a="1"/>
  <c r="S3449" i="2" s="1"/>
  <c r="S3450" i="2" a="1"/>
  <c r="S3450" i="2" s="1"/>
  <c r="S3451" i="2" a="1"/>
  <c r="S3451" i="2" s="1"/>
  <c r="S3452" i="2" a="1"/>
  <c r="S3452" i="2" s="1"/>
  <c r="S3453" i="2" a="1"/>
  <c r="S3453" i="2" s="1"/>
  <c r="S3454" i="2" a="1"/>
  <c r="S3454" i="2" s="1"/>
  <c r="S3455" i="2" a="1"/>
  <c r="S3455" i="2" s="1"/>
  <c r="S3456" i="2" a="1"/>
  <c r="S3456" i="2" s="1"/>
  <c r="S3457" i="2" a="1"/>
  <c r="S3457" i="2" s="1"/>
  <c r="S3458" i="2" a="1"/>
  <c r="S3458" i="2" s="1"/>
  <c r="S3459" i="2" a="1"/>
  <c r="S3459" i="2" s="1"/>
  <c r="S3460" i="2" a="1"/>
  <c r="S3460" i="2" s="1"/>
  <c r="S3461" i="2" a="1"/>
  <c r="S3461" i="2" s="1"/>
  <c r="S3462" i="2" a="1"/>
  <c r="S3462" i="2"/>
  <c r="S3463" i="2" a="1"/>
  <c r="S3463" i="2" s="1"/>
  <c r="S3464" i="2" a="1"/>
  <c r="S3464" i="2" s="1"/>
  <c r="S3465" i="2" a="1"/>
  <c r="S3465" i="2" s="1"/>
  <c r="S3466" i="2" a="1"/>
  <c r="S3466" i="2" s="1"/>
  <c r="S3467" i="2" a="1"/>
  <c r="S3467" i="2" s="1"/>
  <c r="S3468" i="2" a="1"/>
  <c r="S3468" i="2" s="1"/>
  <c r="S3469" i="2" a="1"/>
  <c r="S3469" i="2" s="1"/>
  <c r="S3470" i="2" a="1"/>
  <c r="S3470" i="2" s="1"/>
  <c r="S3471" i="2" a="1"/>
  <c r="S3471" i="2"/>
  <c r="S3472" i="2" a="1"/>
  <c r="S3472" i="2" s="1"/>
  <c r="S3473" i="2" a="1"/>
  <c r="S3473" i="2" s="1"/>
  <c r="S3474" i="2" a="1"/>
  <c r="S3474" i="2" s="1"/>
  <c r="S3475" i="2" a="1"/>
  <c r="S3475" i="2" s="1"/>
  <c r="S3476" i="2" a="1"/>
  <c r="S3476" i="2" s="1"/>
  <c r="S3477" i="2" a="1"/>
  <c r="S3477" i="2" s="1"/>
  <c r="S3478" i="2" a="1"/>
  <c r="S3478" i="2" s="1"/>
  <c r="S3479" i="2" a="1"/>
  <c r="S3479" i="2" s="1"/>
  <c r="S3480" i="2" a="1"/>
  <c r="S3480" i="2" s="1"/>
  <c r="S3481" i="2" a="1"/>
  <c r="S3481" i="2" s="1"/>
  <c r="S3482" i="2" a="1"/>
  <c r="S3482" i="2" s="1"/>
  <c r="S3483" i="2" a="1"/>
  <c r="S3483" i="2" s="1"/>
  <c r="S3484" i="2" a="1"/>
  <c r="S3484" i="2" s="1"/>
  <c r="S3485" i="2" a="1"/>
  <c r="S3485" i="2" s="1"/>
  <c r="S3486" i="2" a="1"/>
  <c r="S3486" i="2"/>
  <c r="S3487" i="2" a="1"/>
  <c r="S3487" i="2" s="1"/>
  <c r="S3488" i="2" a="1"/>
  <c r="S3488" i="2" s="1"/>
  <c r="S3489" i="2" a="1"/>
  <c r="S3489" i="2" s="1"/>
  <c r="S3490" i="2" a="1"/>
  <c r="S3490" i="2" s="1"/>
  <c r="S3491" i="2" a="1"/>
  <c r="S3491" i="2" s="1"/>
  <c r="S3492" i="2" a="1"/>
  <c r="S3492" i="2" s="1"/>
  <c r="S3493" i="2" a="1"/>
  <c r="S3493" i="2" s="1"/>
  <c r="S3494" i="2" a="1"/>
  <c r="S3494" i="2" s="1"/>
  <c r="S3495" i="2" a="1"/>
  <c r="S3495" i="2" s="1"/>
  <c r="S3496" i="2" a="1"/>
  <c r="S3496" i="2" s="1"/>
  <c r="S3497" i="2" a="1"/>
  <c r="S3497" i="2"/>
  <c r="S3498" i="2" a="1"/>
  <c r="S3498" i="2" s="1"/>
  <c r="S3499" i="2" a="1"/>
  <c r="S3499" i="2" s="1"/>
  <c r="S3500" i="2" a="1"/>
  <c r="S3500" i="2" s="1"/>
  <c r="S3501" i="2" a="1"/>
  <c r="S3501" i="2" s="1"/>
  <c r="S3502" i="2" a="1"/>
  <c r="S3502" i="2" s="1"/>
  <c r="S3503" i="2" a="1"/>
  <c r="S3503" i="2" s="1"/>
  <c r="S3504" i="2" a="1"/>
  <c r="S3504" i="2" s="1"/>
  <c r="S3505" i="2" a="1"/>
  <c r="S3505" i="2" s="1"/>
  <c r="S3506" i="2" a="1"/>
  <c r="S3506" i="2" s="1"/>
  <c r="S3507" i="2" a="1"/>
  <c r="S3507" i="2" s="1"/>
  <c r="S3508" i="2" a="1"/>
  <c r="S3508" i="2" s="1"/>
  <c r="S3509" i="2" a="1"/>
  <c r="S3509" i="2" s="1"/>
  <c r="S3510" i="2" a="1"/>
  <c r="S3510" i="2" s="1"/>
  <c r="S3511" i="2" a="1"/>
  <c r="S3511" i="2" s="1"/>
  <c r="S3512" i="2" a="1"/>
  <c r="S3512" i="2" s="1"/>
  <c r="S3513" i="2" a="1"/>
  <c r="S3513" i="2"/>
  <c r="S3514" i="2" a="1"/>
  <c r="S3514" i="2" s="1"/>
  <c r="S3515" i="2" a="1"/>
  <c r="S3515" i="2" s="1"/>
  <c r="S3516" i="2" a="1"/>
  <c r="S3516" i="2" s="1"/>
  <c r="S3517" i="2" a="1"/>
  <c r="S3517" i="2" s="1"/>
  <c r="S3518" i="2" a="1"/>
  <c r="S3518" i="2" s="1"/>
  <c r="S3519" i="2" a="1"/>
  <c r="S3519" i="2" s="1"/>
  <c r="S3520" i="2" a="1"/>
  <c r="S3520" i="2" s="1"/>
  <c r="S3521" i="2" a="1"/>
  <c r="S3521" i="2" s="1"/>
  <c r="S3522" i="2" a="1"/>
  <c r="S3522" i="2" s="1"/>
  <c r="S3523" i="2" a="1"/>
  <c r="S3523" i="2" s="1"/>
  <c r="S3524" i="2" a="1"/>
  <c r="S3524" i="2" s="1"/>
  <c r="S3525" i="2" a="1"/>
  <c r="S3525" i="2" s="1"/>
  <c r="S3526" i="2" a="1"/>
  <c r="S3526" i="2" s="1"/>
  <c r="S3527" i="2" a="1"/>
  <c r="S3527" i="2" s="1"/>
  <c r="S3528" i="2" a="1"/>
  <c r="S3528" i="2" s="1"/>
  <c r="S3529" i="2" a="1"/>
  <c r="S3529" i="2" s="1"/>
  <c r="S3530" i="2" a="1"/>
  <c r="S3530" i="2" s="1"/>
  <c r="S3531" i="2" a="1"/>
  <c r="S3531" i="2" s="1"/>
  <c r="S3532" i="2" a="1"/>
  <c r="S3532" i="2" s="1"/>
  <c r="S3533" i="2" a="1"/>
  <c r="S3533" i="2" s="1"/>
  <c r="S3534" i="2" a="1"/>
  <c r="S3534" i="2" s="1"/>
  <c r="S3535" i="2" a="1"/>
  <c r="S3535" i="2" s="1"/>
  <c r="S3536" i="2" a="1"/>
  <c r="S3536" i="2" s="1"/>
  <c r="S3537" i="2" a="1"/>
  <c r="S3537" i="2" s="1"/>
  <c r="S3538" i="2" a="1"/>
  <c r="S3538" i="2" s="1"/>
  <c r="S3539" i="2" a="1"/>
  <c r="S3539" i="2" s="1"/>
  <c r="S3540" i="2" a="1"/>
  <c r="S3540" i="2" s="1"/>
  <c r="S3541" i="2" a="1"/>
  <c r="S3541" i="2" s="1"/>
  <c r="S3542" i="2" a="1"/>
  <c r="S3542" i="2" s="1"/>
  <c r="S3543" i="2" a="1"/>
  <c r="S3543" i="2" s="1"/>
  <c r="S3544" i="2" a="1"/>
  <c r="S3544" i="2" s="1"/>
  <c r="S3545" i="2" a="1"/>
  <c r="S3545" i="2" s="1"/>
  <c r="S3546" i="2" a="1"/>
  <c r="S3546" i="2"/>
  <c r="S3547" i="2" a="1"/>
  <c r="S3547" i="2" s="1"/>
  <c r="S3548" i="2" a="1"/>
  <c r="S3548" i="2" s="1"/>
  <c r="S3549" i="2" a="1"/>
  <c r="S3549" i="2" s="1"/>
  <c r="S3550" i="2" a="1"/>
  <c r="S3550" i="2" s="1"/>
  <c r="S3551" i="2" a="1"/>
  <c r="S3551" i="2" s="1"/>
  <c r="S3552" i="2" a="1"/>
  <c r="S3552" i="2" s="1"/>
  <c r="S3553" i="2" a="1"/>
  <c r="S3553" i="2" s="1"/>
  <c r="S3554" i="2" a="1"/>
  <c r="S3554" i="2" s="1"/>
  <c r="S3555" i="2" a="1"/>
  <c r="S3555" i="2" s="1"/>
  <c r="S3556" i="2" a="1"/>
  <c r="S3556" i="2" s="1"/>
  <c r="S3557" i="2" a="1"/>
  <c r="S3557" i="2" s="1"/>
  <c r="S3558" i="2" a="1"/>
  <c r="S3558" i="2" s="1"/>
  <c r="S3559" i="2" a="1"/>
  <c r="S3559" i="2" s="1"/>
  <c r="S3560" i="2" a="1"/>
  <c r="S3560" i="2" s="1"/>
  <c r="S3561" i="2" a="1"/>
  <c r="S3561" i="2" s="1"/>
  <c r="S3562" i="2" a="1"/>
  <c r="S3562" i="2" s="1"/>
  <c r="S3563" i="2" a="1"/>
  <c r="S3563" i="2" s="1"/>
  <c r="S3564" i="2" a="1"/>
  <c r="S3564" i="2" s="1"/>
  <c r="S3565" i="2" a="1"/>
  <c r="S3565" i="2" s="1"/>
  <c r="S3566" i="2" a="1"/>
  <c r="S3566" i="2" s="1"/>
  <c r="S3567" i="2" a="1"/>
  <c r="S3567" i="2" s="1"/>
  <c r="S3568" i="2" a="1"/>
  <c r="S3568" i="2" s="1"/>
  <c r="S3569" i="2" a="1"/>
  <c r="S3569" i="2" s="1"/>
  <c r="S3570" i="2" a="1"/>
  <c r="S3570" i="2" s="1"/>
  <c r="S3571" i="2" a="1"/>
  <c r="S3571" i="2" s="1"/>
  <c r="S3572" i="2" a="1"/>
  <c r="S3572" i="2"/>
  <c r="S3573" i="2" a="1"/>
  <c r="S3573" i="2" s="1"/>
  <c r="S3574" i="2" a="1"/>
  <c r="S3574" i="2" s="1"/>
  <c r="S3575" i="2" a="1"/>
  <c r="S3575" i="2" s="1"/>
  <c r="S3576" i="2" a="1"/>
  <c r="S3576" i="2" s="1"/>
  <c r="S3577" i="2" a="1"/>
  <c r="S3577" i="2" s="1"/>
  <c r="S3578" i="2" a="1"/>
  <c r="S3578" i="2" s="1"/>
  <c r="S3579" i="2" a="1"/>
  <c r="S3579" i="2" s="1"/>
  <c r="S3580" i="2" a="1"/>
  <c r="S3580" i="2" s="1"/>
  <c r="S3581" i="2" a="1"/>
  <c r="S3581" i="2" s="1"/>
  <c r="S3582" i="2" a="1"/>
  <c r="S3582" i="2" s="1"/>
  <c r="S3583" i="2" a="1"/>
  <c r="S3583" i="2"/>
  <c r="S3584" i="2" a="1"/>
  <c r="S3584" i="2" s="1"/>
  <c r="S3585" i="2" a="1"/>
  <c r="S3585" i="2" s="1"/>
  <c r="S3586" i="2" a="1"/>
  <c r="S3586" i="2" s="1"/>
  <c r="S3587" i="2" a="1"/>
  <c r="S3587" i="2" s="1"/>
  <c r="S3588" i="2" a="1"/>
  <c r="S3588" i="2" s="1"/>
  <c r="S3589" i="2" a="1"/>
  <c r="S3589" i="2" s="1"/>
  <c r="S3590" i="2" a="1"/>
  <c r="S3590" i="2" s="1"/>
  <c r="S3591" i="2" a="1"/>
  <c r="S3591" i="2" s="1"/>
  <c r="S3592" i="2" a="1"/>
  <c r="S3592" i="2" s="1"/>
  <c r="S3593" i="2" a="1"/>
  <c r="S3593" i="2" s="1"/>
  <c r="S3594" i="2" a="1"/>
  <c r="S3594" i="2" s="1"/>
  <c r="S3595" i="2" a="1"/>
  <c r="S3595" i="2" s="1"/>
  <c r="S3596" i="2" a="1"/>
  <c r="S3596" i="2" s="1"/>
  <c r="S3597" i="2" a="1"/>
  <c r="S3597" i="2" s="1"/>
  <c r="S3598" i="2" a="1"/>
  <c r="S3598" i="2" s="1"/>
  <c r="S3599" i="2" a="1"/>
  <c r="S3599" i="2" s="1"/>
  <c r="S3600" i="2" a="1"/>
  <c r="S3600" i="2" s="1"/>
  <c r="S3601" i="2" a="1"/>
  <c r="S3601" i="2" s="1"/>
  <c r="S3602" i="2" a="1"/>
  <c r="S3602" i="2" s="1"/>
  <c r="S3603" i="2" a="1"/>
  <c r="S3603" i="2" s="1"/>
  <c r="S3604" i="2" a="1"/>
  <c r="S3604" i="2" s="1"/>
  <c r="S3605" i="2" a="1"/>
  <c r="S3605" i="2" s="1"/>
  <c r="S3606" i="2" a="1"/>
  <c r="S3606" i="2" s="1"/>
  <c r="S3607" i="2" a="1"/>
  <c r="S3607" i="2" s="1"/>
  <c r="S3608" i="2" a="1"/>
  <c r="S3608" i="2" s="1"/>
  <c r="S3609" i="2" a="1"/>
  <c r="S3609" i="2" s="1"/>
  <c r="S3610" i="2" a="1"/>
  <c r="S3610" i="2" s="1"/>
  <c r="S3611" i="2" a="1"/>
  <c r="S3611" i="2" s="1"/>
  <c r="S3612" i="2" a="1"/>
  <c r="S3612" i="2" s="1"/>
  <c r="S3613" i="2" a="1"/>
  <c r="S3613" i="2" s="1"/>
  <c r="S3614" i="2" a="1"/>
  <c r="S3614" i="2"/>
  <c r="S3615" i="2" a="1"/>
  <c r="S3615" i="2" s="1"/>
  <c r="S3616" i="2" a="1"/>
  <c r="S3616" i="2" s="1"/>
  <c r="S3617" i="2" a="1"/>
  <c r="S3617" i="2" s="1"/>
  <c r="S3618" i="2" a="1"/>
  <c r="S3618" i="2" s="1"/>
  <c r="S3619" i="2" a="1"/>
  <c r="S3619" i="2" s="1"/>
  <c r="S3620" i="2" a="1"/>
  <c r="S3620" i="2" s="1"/>
  <c r="S3621" i="2" a="1"/>
  <c r="S3621" i="2" s="1"/>
  <c r="S3622" i="2" a="1"/>
  <c r="S3622" i="2" s="1"/>
  <c r="S3623" i="2" a="1"/>
  <c r="S3623" i="2" s="1"/>
  <c r="S3624" i="2" a="1"/>
  <c r="S3624" i="2" s="1"/>
  <c r="S3625" i="2" a="1"/>
  <c r="S3625" i="2"/>
  <c r="S3626" i="2" a="1"/>
  <c r="S3626" i="2" s="1"/>
  <c r="S3627" i="2" a="1"/>
  <c r="S3627" i="2" s="1"/>
  <c r="S3628" i="2" a="1"/>
  <c r="S3628" i="2" s="1"/>
  <c r="S3629" i="2" a="1"/>
  <c r="S3629" i="2" s="1"/>
  <c r="S3630" i="2" a="1"/>
  <c r="S3630" i="2" s="1"/>
  <c r="S3631" i="2" a="1"/>
  <c r="S3631" i="2" s="1"/>
  <c r="S3632" i="2" a="1"/>
  <c r="S3632" i="2" s="1"/>
  <c r="S3633" i="2" a="1"/>
  <c r="S3633" i="2" s="1"/>
  <c r="S3634" i="2" a="1"/>
  <c r="S3634" i="2" s="1"/>
  <c r="S3635" i="2" a="1"/>
  <c r="S3635" i="2" s="1"/>
  <c r="S3636" i="2" a="1"/>
  <c r="S3636" i="2"/>
  <c r="S3637" i="2" a="1"/>
  <c r="S3637" i="2" s="1"/>
  <c r="S3638" i="2" a="1"/>
  <c r="S3638" i="2" s="1"/>
  <c r="S3639" i="2" a="1"/>
  <c r="S3639" i="2" s="1"/>
  <c r="S3640" i="2" a="1"/>
  <c r="S3640" i="2" s="1"/>
  <c r="S3641" i="2" a="1"/>
  <c r="S3641" i="2" s="1"/>
  <c r="S3642" i="2" a="1"/>
  <c r="S3642" i="2" s="1"/>
  <c r="S3643" i="2" a="1"/>
  <c r="S3643" i="2" s="1"/>
  <c r="S3644" i="2" a="1"/>
  <c r="S3644" i="2" s="1"/>
  <c r="S3645" i="2" a="1"/>
  <c r="S3645" i="2" s="1"/>
  <c r="S3646" i="2" a="1"/>
  <c r="S3646" i="2" s="1"/>
  <c r="S3647" i="2" a="1"/>
  <c r="S3647" i="2" s="1"/>
  <c r="S3648" i="2" a="1"/>
  <c r="S3648" i="2"/>
  <c r="S3649" i="2" a="1"/>
  <c r="S3649" i="2" s="1"/>
  <c r="S3650" i="2" a="1"/>
  <c r="S3650" i="2" s="1"/>
  <c r="S3651" i="2" a="1"/>
  <c r="S3651" i="2" s="1"/>
  <c r="S3652" i="2" a="1"/>
  <c r="S3652" i="2" s="1"/>
  <c r="S3653" i="2" a="1"/>
  <c r="S3653" i="2" s="1"/>
  <c r="S3654" i="2" a="1"/>
  <c r="S3654" i="2" s="1"/>
  <c r="S3655" i="2" a="1"/>
  <c r="S3655" i="2"/>
  <c r="S3656" i="2" a="1"/>
  <c r="S3656" i="2" s="1"/>
  <c r="S3657" i="2" a="1"/>
  <c r="S3657" i="2" s="1"/>
  <c r="S3658" i="2" a="1"/>
  <c r="S3658" i="2" s="1"/>
  <c r="S3659" i="2" a="1"/>
  <c r="S3659" i="2" s="1"/>
  <c r="S3660" i="2" a="1"/>
  <c r="S3660" i="2" s="1"/>
  <c r="S3661" i="2" a="1"/>
  <c r="S3661" i="2" s="1"/>
  <c r="S3662" i="2" a="1"/>
  <c r="S3662" i="2" s="1"/>
  <c r="S3663" i="2" a="1"/>
  <c r="S3663" i="2" s="1"/>
  <c r="S3664" i="2" a="1"/>
  <c r="S3664" i="2" s="1"/>
  <c r="S3665" i="2" a="1"/>
  <c r="S3665" i="2" s="1"/>
  <c r="S3666" i="2" a="1"/>
  <c r="S3666" i="2" s="1"/>
  <c r="S3667" i="2" a="1"/>
  <c r="S3667" i="2" s="1"/>
  <c r="S3668" i="2" a="1"/>
  <c r="S3668" i="2" s="1"/>
  <c r="S3669" i="2" a="1"/>
  <c r="S3669" i="2" s="1"/>
  <c r="S3670" i="2" a="1"/>
  <c r="S3670" i="2" s="1"/>
  <c r="S3671" i="2" a="1"/>
  <c r="S3671" i="2" s="1"/>
  <c r="S3672" i="2" a="1"/>
  <c r="S3672" i="2"/>
  <c r="S3673" i="2" a="1"/>
  <c r="S3673" i="2" s="1"/>
  <c r="S3674" i="2" a="1"/>
  <c r="S3674" i="2" s="1"/>
  <c r="S3675" i="2" a="1"/>
  <c r="S3675" i="2" s="1"/>
  <c r="S3676" i="2" a="1"/>
  <c r="S3676" i="2" s="1"/>
  <c r="S3677" i="2" a="1"/>
  <c r="S3677" i="2" s="1"/>
  <c r="S3678" i="2" a="1"/>
  <c r="S3678" i="2" s="1"/>
  <c r="S3679" i="2" a="1"/>
  <c r="S3679" i="2" s="1"/>
  <c r="S3680" i="2" a="1"/>
  <c r="S3680" i="2" s="1"/>
  <c r="S3681" i="2" a="1"/>
  <c r="S3681" i="2" s="1"/>
  <c r="S3682" i="2" a="1"/>
  <c r="S3682" i="2" s="1"/>
  <c r="S3683" i="2" a="1"/>
  <c r="S3683" i="2" s="1"/>
  <c r="S3684" i="2" a="1"/>
  <c r="S3684" i="2" s="1"/>
  <c r="S3685" i="2" a="1"/>
  <c r="S3685" i="2" s="1"/>
  <c r="S3686" i="2" a="1"/>
  <c r="S3686" i="2" s="1"/>
  <c r="S3687" i="2" a="1"/>
  <c r="S3687" i="2" s="1"/>
  <c r="S3688" i="2" a="1"/>
  <c r="S3688" i="2" s="1"/>
  <c r="S3689" i="2" a="1"/>
  <c r="S3689" i="2" s="1"/>
  <c r="S3690" i="2" a="1"/>
  <c r="S3690" i="2" s="1"/>
  <c r="S3691" i="2" a="1"/>
  <c r="S3691" i="2" s="1"/>
  <c r="S3692" i="2" a="1"/>
  <c r="S3692" i="2" s="1"/>
  <c r="S3693" i="2" a="1"/>
  <c r="S3693" i="2" s="1"/>
  <c r="S3694" i="2" a="1"/>
  <c r="S3694" i="2" s="1"/>
  <c r="S3695" i="2" a="1"/>
  <c r="S3695" i="2" s="1"/>
  <c r="S3696" i="2" a="1"/>
  <c r="S3696" i="2" s="1"/>
  <c r="S3697" i="2" a="1"/>
  <c r="S3697" i="2"/>
  <c r="S3698" i="2" a="1"/>
  <c r="S3698" i="2" s="1"/>
  <c r="S3699" i="2" a="1"/>
  <c r="S3699" i="2" s="1"/>
  <c r="S3700" i="2" a="1"/>
  <c r="S3700" i="2" s="1"/>
  <c r="S3701" i="2" a="1"/>
  <c r="S3701" i="2" s="1"/>
  <c r="S3702" i="2" a="1"/>
  <c r="S3702" i="2" s="1"/>
  <c r="S3703" i="2" a="1"/>
  <c r="S3703" i="2" s="1"/>
  <c r="S3704" i="2" a="1"/>
  <c r="S3704" i="2" s="1"/>
  <c r="S3705" i="2" a="1"/>
  <c r="S3705" i="2" s="1"/>
  <c r="S3706" i="2" a="1"/>
  <c r="S3706" i="2" s="1"/>
  <c r="S3707" i="2" a="1"/>
  <c r="S3707" i="2" s="1"/>
  <c r="S3708" i="2" a="1"/>
  <c r="S3708" i="2"/>
  <c r="S3709" i="2" a="1"/>
  <c r="S3709" i="2" s="1"/>
  <c r="S3710" i="2" a="1"/>
  <c r="S3710" i="2" s="1"/>
  <c r="S3711" i="2" a="1"/>
  <c r="S3711" i="2" s="1"/>
  <c r="S3712" i="2" a="1"/>
  <c r="S3712" i="2" s="1"/>
  <c r="S3713" i="2" a="1"/>
  <c r="S3713" i="2" s="1"/>
  <c r="S3714" i="2" a="1"/>
  <c r="S3714" i="2" s="1"/>
  <c r="S3715" i="2" a="1"/>
  <c r="S3715" i="2" s="1"/>
  <c r="S3716" i="2" a="1"/>
  <c r="S3716" i="2" s="1"/>
  <c r="S3717" i="2" a="1"/>
  <c r="S3717" i="2" s="1"/>
  <c r="S3718" i="2" a="1"/>
  <c r="S3718" i="2" s="1"/>
  <c r="S3719" i="2" a="1"/>
  <c r="S3719" i="2" s="1"/>
  <c r="S3720" i="2" a="1"/>
  <c r="S3720" i="2" s="1"/>
  <c r="S3721" i="2" a="1"/>
  <c r="S3721" i="2" s="1"/>
  <c r="S3722" i="2" a="1"/>
  <c r="S3722" i="2" s="1"/>
  <c r="S3723" i="2" a="1"/>
  <c r="S3723" i="2"/>
  <c r="S3724" i="2" a="1"/>
  <c r="S3724" i="2" s="1"/>
  <c r="S3725" i="2" a="1"/>
  <c r="S3725" i="2" s="1"/>
  <c r="S3726" i="2" a="1"/>
  <c r="S3726" i="2" s="1"/>
  <c r="S3727" i="2" a="1"/>
  <c r="S3727" i="2" s="1"/>
  <c r="S3728" i="2" a="1"/>
  <c r="S3728" i="2" s="1"/>
  <c r="S3729" i="2" a="1"/>
  <c r="S3729" i="2" s="1"/>
  <c r="S3730" i="2" a="1"/>
  <c r="S3730" i="2" s="1"/>
  <c r="S3731" i="2" a="1"/>
  <c r="S3731" i="2" s="1"/>
  <c r="S3732" i="2" a="1"/>
  <c r="S3732" i="2" s="1"/>
  <c r="S3733" i="2" a="1"/>
  <c r="S3733" i="2" s="1"/>
  <c r="S3734" i="2" a="1"/>
  <c r="S3734" i="2"/>
  <c r="S3735" i="2" a="1"/>
  <c r="S3735" i="2" s="1"/>
  <c r="S3736" i="2" a="1"/>
  <c r="S3736" i="2" s="1"/>
  <c r="S3737" i="2" a="1"/>
  <c r="S3737" i="2" s="1"/>
  <c r="S3738" i="2" a="1"/>
  <c r="S3738" i="2" s="1"/>
  <c r="S3739" i="2" a="1"/>
  <c r="S3739" i="2" s="1"/>
  <c r="S3740" i="2" a="1"/>
  <c r="S3740" i="2" s="1"/>
  <c r="S3741" i="2" a="1"/>
  <c r="S3741" i="2" s="1"/>
  <c r="S3742" i="2" a="1"/>
  <c r="S3742" i="2" s="1"/>
  <c r="S3743" i="2" a="1"/>
  <c r="S3743" i="2"/>
  <c r="S3744" i="2" a="1"/>
  <c r="S3744" i="2" s="1"/>
  <c r="S3745" i="2" a="1"/>
  <c r="S3745" i="2" s="1"/>
  <c r="S3746" i="2" a="1"/>
  <c r="S3746" i="2" s="1"/>
  <c r="S3747" i="2" a="1"/>
  <c r="S3747" i="2" s="1"/>
  <c r="S3748" i="2" a="1"/>
  <c r="S3748" i="2" s="1"/>
  <c r="S3749" i="2" a="1"/>
  <c r="S3749" i="2" s="1"/>
  <c r="S3750" i="2" a="1"/>
  <c r="S3750" i="2" s="1"/>
  <c r="S3751" i="2" a="1"/>
  <c r="S3751" i="2" s="1"/>
  <c r="S3752" i="2" a="1"/>
  <c r="S3752" i="2" s="1"/>
  <c r="S3753" i="2" a="1"/>
  <c r="S3753" i="2" s="1"/>
  <c r="S3754" i="2" a="1"/>
  <c r="S3754" i="2" s="1"/>
  <c r="S3755" i="2" a="1"/>
  <c r="S3755" i="2" s="1"/>
  <c r="S3756" i="2" a="1"/>
  <c r="S3756" i="2" s="1"/>
  <c r="S3757" i="2" a="1"/>
  <c r="S3757" i="2" s="1"/>
  <c r="S3758" i="2" a="1"/>
  <c r="S3758" i="2" s="1"/>
  <c r="S3759" i="2" a="1"/>
  <c r="S3759" i="2" s="1"/>
  <c r="S3760" i="2" a="1"/>
  <c r="S3760" i="2" s="1"/>
  <c r="S3761" i="2" a="1"/>
  <c r="S3761" i="2" s="1"/>
  <c r="S3762" i="2" a="1"/>
  <c r="S3762" i="2" s="1"/>
  <c r="S3763" i="2" a="1"/>
  <c r="S3763" i="2" s="1"/>
  <c r="S3764" i="2" a="1"/>
  <c r="S3764" i="2" s="1"/>
  <c r="S3765" i="2" a="1"/>
  <c r="S3765" i="2" s="1"/>
  <c r="S3766" i="2" a="1"/>
  <c r="S3766" i="2" s="1"/>
  <c r="S3767" i="2" a="1"/>
  <c r="S3767" i="2" s="1"/>
  <c r="S3768" i="2" a="1"/>
  <c r="S3768" i="2" s="1"/>
  <c r="S3769" i="2" a="1"/>
  <c r="S3769" i="2" s="1"/>
  <c r="S3770" i="2" a="1"/>
  <c r="S3770" i="2" s="1"/>
  <c r="S3771" i="2" a="1"/>
  <c r="S3771" i="2" s="1"/>
  <c r="S3772" i="2" a="1"/>
  <c r="S3772" i="2" s="1"/>
  <c r="S3773" i="2" a="1"/>
  <c r="S3773" i="2" s="1"/>
  <c r="S3774" i="2" a="1"/>
  <c r="S3774" i="2" s="1"/>
  <c r="S3775" i="2" a="1"/>
  <c r="S3775" i="2" s="1"/>
  <c r="S3776" i="2" a="1"/>
  <c r="S3776" i="2" s="1"/>
  <c r="S3777" i="2" a="1"/>
  <c r="S3777" i="2"/>
  <c r="S3778" i="2" a="1"/>
  <c r="S3778" i="2" s="1"/>
  <c r="S3779" i="2" a="1"/>
  <c r="S3779" i="2" s="1"/>
  <c r="S3780" i="2" a="1"/>
  <c r="S3780" i="2" s="1"/>
  <c r="S3781" i="2" a="1"/>
  <c r="S3781" i="2" s="1"/>
  <c r="S3782" i="2" a="1"/>
  <c r="S3782" i="2" s="1"/>
  <c r="S3783" i="2" a="1"/>
  <c r="S3783" i="2" s="1"/>
  <c r="S3784" i="2" a="1"/>
  <c r="S3784" i="2" s="1"/>
  <c r="S3785" i="2" a="1"/>
  <c r="S3785" i="2" s="1"/>
  <c r="S3786" i="2" a="1"/>
  <c r="S3786" i="2" s="1"/>
  <c r="S3787" i="2" a="1"/>
  <c r="S3787" i="2" s="1"/>
  <c r="S3788" i="2" a="1"/>
  <c r="S3788" i="2" s="1"/>
  <c r="S3789" i="2" a="1"/>
  <c r="S3789" i="2" s="1"/>
  <c r="S3790" i="2" a="1"/>
  <c r="S3790" i="2" s="1"/>
  <c r="S3791" i="2" a="1"/>
  <c r="S3791" i="2" s="1"/>
  <c r="S3792" i="2" a="1"/>
  <c r="S3792" i="2" s="1"/>
  <c r="S3793" i="2" a="1"/>
  <c r="S3793" i="2" s="1"/>
  <c r="S3794" i="2" a="1"/>
  <c r="S3794" i="2" s="1"/>
  <c r="S3795" i="2" a="1"/>
  <c r="S3795" i="2" s="1"/>
  <c r="S3796" i="2" a="1"/>
  <c r="S3796" i="2" s="1"/>
  <c r="S3797" i="2" a="1"/>
  <c r="S3797" i="2" s="1"/>
  <c r="S3798" i="2" a="1"/>
  <c r="S3798" i="2" s="1"/>
  <c r="S3799" i="2" a="1"/>
  <c r="S3799" i="2" s="1"/>
  <c r="S3800" i="2" a="1"/>
  <c r="S3800" i="2" s="1"/>
  <c r="S3801" i="2" a="1"/>
  <c r="S3801" i="2" s="1"/>
  <c r="S3802" i="2" a="1"/>
  <c r="S3802" i="2"/>
  <c r="S3803" i="2" a="1"/>
  <c r="S3803" i="2" s="1"/>
  <c r="S3804" i="2" a="1"/>
  <c r="S3804" i="2" s="1"/>
  <c r="S3805" i="2" a="1"/>
  <c r="S3805" i="2" s="1"/>
  <c r="S3806" i="2" a="1"/>
  <c r="S3806" i="2" s="1"/>
  <c r="S3807" i="2" a="1"/>
  <c r="S3807" i="2" s="1"/>
  <c r="S3808" i="2" a="1"/>
  <c r="S3808" i="2" s="1"/>
  <c r="S3809" i="2" a="1"/>
  <c r="S3809" i="2" s="1"/>
  <c r="S3810" i="2" a="1"/>
  <c r="S3810" i="2" s="1"/>
  <c r="S3811" i="2" a="1"/>
  <c r="S3811" i="2" s="1"/>
  <c r="S3812" i="2" a="1"/>
  <c r="S3812" i="2" s="1"/>
  <c r="S3813" i="2" a="1"/>
  <c r="S3813" i="2" s="1"/>
  <c r="S3814" i="2" a="1"/>
  <c r="S3814" i="2" s="1"/>
  <c r="S3815" i="2" a="1"/>
  <c r="S3815" i="2" s="1"/>
  <c r="S3816" i="2" a="1"/>
  <c r="S3816" i="2" s="1"/>
  <c r="S3817" i="2" a="1"/>
  <c r="S3817" i="2" s="1"/>
  <c r="S3818" i="2" a="1"/>
  <c r="S3818" i="2" s="1"/>
  <c r="S3819" i="2" a="1"/>
  <c r="S3819" i="2" s="1"/>
  <c r="S3820" i="2" a="1"/>
  <c r="S3820" i="2" s="1"/>
  <c r="S3821" i="2" a="1"/>
  <c r="S3821" i="2" s="1"/>
  <c r="S3822" i="2" a="1"/>
  <c r="S3822" i="2" s="1"/>
  <c r="S3823" i="2" a="1"/>
  <c r="S3823" i="2" s="1"/>
  <c r="S3824" i="2" a="1"/>
  <c r="S3824" i="2"/>
  <c r="S3825" i="2" a="1"/>
  <c r="S3825" i="2" s="1"/>
  <c r="S3826" i="2" a="1"/>
  <c r="S3826" i="2" s="1"/>
  <c r="S3827" i="2" a="1"/>
  <c r="S3827" i="2" s="1"/>
  <c r="S3828" i="2" a="1"/>
  <c r="S3828" i="2" s="1"/>
  <c r="S3829" i="2" a="1"/>
  <c r="S3829" i="2" s="1"/>
  <c r="S3830" i="2" a="1"/>
  <c r="S3830" i="2" s="1"/>
  <c r="S3831" i="2" a="1"/>
  <c r="S3831" i="2" s="1"/>
  <c r="S3832" i="2" a="1"/>
  <c r="S3832" i="2" s="1"/>
  <c r="S3833" i="2" a="1"/>
  <c r="S3833" i="2" s="1"/>
  <c r="S3834" i="2" a="1"/>
  <c r="S3834" i="2" s="1"/>
  <c r="S3835" i="2" a="1"/>
  <c r="S3835" i="2" s="1"/>
  <c r="S3836" i="2" a="1"/>
  <c r="S3836" i="2" s="1"/>
  <c r="S3837" i="2" a="1"/>
  <c r="S3837" i="2" s="1"/>
  <c r="S3838" i="2" a="1"/>
  <c r="S3838" i="2" s="1"/>
  <c r="S3839" i="2" a="1"/>
  <c r="S3839" i="2" s="1"/>
  <c r="S3840" i="2" a="1"/>
  <c r="S3840" i="2" s="1"/>
  <c r="S3841" i="2" a="1"/>
  <c r="S3841" i="2" s="1"/>
  <c r="S3842" i="2" a="1"/>
  <c r="S3842" i="2" s="1"/>
  <c r="S3843" i="2" a="1"/>
  <c r="S3843" i="2" s="1"/>
  <c r="S3844" i="2" a="1"/>
  <c r="S3844" i="2" s="1"/>
  <c r="S3845" i="2" a="1"/>
  <c r="S3845" i="2" s="1"/>
  <c r="S3846" i="2" a="1"/>
  <c r="S3846" i="2" s="1"/>
  <c r="S3847" i="2" a="1"/>
  <c r="S3847" i="2" s="1"/>
  <c r="S3848" i="2" a="1"/>
  <c r="S3848" i="2" s="1"/>
  <c r="S3849" i="2" a="1"/>
  <c r="S3849" i="2" s="1"/>
  <c r="S3850" i="2" a="1"/>
  <c r="S3850" i="2" s="1"/>
  <c r="S3851" i="2" a="1"/>
  <c r="S3851" i="2" s="1"/>
  <c r="S3852" i="2" a="1"/>
  <c r="S3852" i="2" s="1"/>
  <c r="S3853" i="2" a="1"/>
  <c r="S3853" i="2" s="1"/>
  <c r="S3854" i="2" a="1"/>
  <c r="S3854" i="2" s="1"/>
  <c r="S3855" i="2" a="1"/>
  <c r="S3855" i="2" s="1"/>
  <c r="S3856" i="2" a="1"/>
  <c r="S3856" i="2" s="1"/>
  <c r="S3857" i="2" a="1"/>
  <c r="S3857" i="2" s="1"/>
  <c r="S3858" i="2" a="1"/>
  <c r="S3858" i="2" s="1"/>
  <c r="S3859" i="2" a="1"/>
  <c r="S3859" i="2" s="1"/>
  <c r="S3860" i="2" a="1"/>
  <c r="S3860" i="2" s="1"/>
  <c r="S3861" i="2" a="1"/>
  <c r="S3861" i="2" s="1"/>
  <c r="S3862" i="2" a="1"/>
  <c r="S3862" i="2" s="1"/>
  <c r="S3863" i="2" a="1"/>
  <c r="S3863" i="2" s="1"/>
  <c r="S3864" i="2" a="1"/>
  <c r="S3864" i="2" s="1"/>
  <c r="S3865" i="2" a="1"/>
  <c r="S3865" i="2" s="1"/>
  <c r="S3866" i="2" a="1"/>
  <c r="S3866" i="2" s="1"/>
  <c r="S3867" i="2" a="1"/>
  <c r="S3867" i="2" s="1"/>
  <c r="S3868" i="2" a="1"/>
  <c r="S3868" i="2" s="1"/>
  <c r="S3869" i="2" a="1"/>
  <c r="S3869" i="2" s="1"/>
  <c r="S3870" i="2" a="1"/>
  <c r="S3870" i="2"/>
  <c r="S3871" i="2" a="1"/>
  <c r="S3871" i="2" s="1"/>
  <c r="S3872" i="2" a="1"/>
  <c r="S3872" i="2" s="1"/>
  <c r="S3873" i="2" a="1"/>
  <c r="S3873" i="2" s="1"/>
  <c r="S3874" i="2" a="1"/>
  <c r="S3874" i="2" s="1"/>
  <c r="S3875" i="2" a="1"/>
  <c r="S3875" i="2" s="1"/>
  <c r="S3876" i="2" a="1"/>
  <c r="S3876" i="2" s="1"/>
  <c r="S3877" i="2" a="1"/>
  <c r="S3877" i="2" s="1"/>
  <c r="S3878" i="2" a="1"/>
  <c r="S3878" i="2" s="1"/>
  <c r="S3879" i="2" a="1"/>
  <c r="S3879" i="2" s="1"/>
  <c r="S3880" i="2" a="1"/>
  <c r="S3880" i="2" s="1"/>
  <c r="S3881" i="2" a="1"/>
  <c r="S3881" i="2" s="1"/>
  <c r="S3882" i="2" a="1"/>
  <c r="S3882" i="2" s="1"/>
  <c r="S3883" i="2" a="1"/>
  <c r="S3883" i="2" s="1"/>
  <c r="S3884" i="2" a="1"/>
  <c r="S3884" i="2" s="1"/>
  <c r="S3885" i="2" a="1"/>
  <c r="S3885" i="2" s="1"/>
  <c r="S3886" i="2" a="1"/>
  <c r="S3886" i="2" s="1"/>
  <c r="S3887" i="2" a="1"/>
  <c r="S3887" i="2"/>
  <c r="S3888" i="2" a="1"/>
  <c r="S3888" i="2" s="1"/>
  <c r="S3889" i="2" a="1"/>
  <c r="S3889" i="2" s="1"/>
  <c r="S3890" i="2" a="1"/>
  <c r="S3890" i="2" s="1"/>
  <c r="S3891" i="2" a="1"/>
  <c r="S3891" i="2" s="1"/>
  <c r="S3892" i="2" a="1"/>
  <c r="S3892" i="2" s="1"/>
  <c r="S3893" i="2" a="1"/>
  <c r="S3893" i="2" s="1"/>
  <c r="S3894" i="2" a="1"/>
  <c r="S3894" i="2" s="1"/>
  <c r="S3895" i="2" a="1"/>
  <c r="S3895" i="2" s="1"/>
  <c r="S3896" i="2" a="1"/>
  <c r="S3896" i="2" s="1"/>
  <c r="S3897" i="2" a="1"/>
  <c r="S3897" i="2" s="1"/>
  <c r="S3898" i="2" a="1"/>
  <c r="S3898" i="2" s="1"/>
  <c r="S3899" i="2" a="1"/>
  <c r="S3899" i="2" s="1"/>
  <c r="S3900" i="2" a="1"/>
  <c r="S3900" i="2" s="1"/>
  <c r="S3901" i="2" a="1"/>
  <c r="S3901" i="2" s="1"/>
  <c r="S3902" i="2" a="1"/>
  <c r="S3902" i="2" s="1"/>
  <c r="S3903" i="2" a="1"/>
  <c r="S3903" i="2" s="1"/>
  <c r="S3904" i="2" a="1"/>
  <c r="S3904" i="2" s="1"/>
  <c r="S3905" i="2" a="1"/>
  <c r="S3905" i="2" s="1"/>
  <c r="S3906" i="2" a="1"/>
  <c r="S3906" i="2" s="1"/>
  <c r="S3907" i="2" a="1"/>
  <c r="S3907" i="2" s="1"/>
  <c r="S3908" i="2" a="1"/>
  <c r="S3908" i="2" s="1"/>
  <c r="S3909" i="2" a="1"/>
  <c r="S3909" i="2" s="1"/>
  <c r="S3910" i="2" a="1"/>
  <c r="S3910" i="2" s="1"/>
  <c r="S3911" i="2" a="1"/>
  <c r="S3911" i="2" s="1"/>
  <c r="S3912" i="2" a="1"/>
  <c r="S3912" i="2" s="1"/>
  <c r="S3913" i="2" a="1"/>
  <c r="S3913" i="2" s="1"/>
  <c r="S3914" i="2" a="1"/>
  <c r="S3914" i="2" s="1"/>
  <c r="S3915" i="2" a="1"/>
  <c r="S3915" i="2"/>
  <c r="S3916" i="2" a="1"/>
  <c r="S3916" i="2" s="1"/>
  <c r="S3917" i="2" a="1"/>
  <c r="S3917" i="2" s="1"/>
  <c r="S3918" i="2" a="1"/>
  <c r="S3918" i="2" s="1"/>
  <c r="S3919" i="2" a="1"/>
  <c r="S3919" i="2" s="1"/>
  <c r="S3920" i="2" a="1"/>
  <c r="S3920" i="2" s="1"/>
  <c r="S3921" i="2" a="1"/>
  <c r="S3921" i="2" s="1"/>
  <c r="S3922" i="2" a="1"/>
  <c r="S3922" i="2" s="1"/>
  <c r="S3923" i="2" a="1"/>
  <c r="S3923" i="2" s="1"/>
  <c r="S3924" i="2" a="1"/>
  <c r="S3924" i="2" s="1"/>
  <c r="S3925" i="2" a="1"/>
  <c r="S3925" i="2" s="1"/>
  <c r="S3926" i="2" a="1"/>
  <c r="S3926" i="2" s="1"/>
  <c r="S3927" i="2" a="1"/>
  <c r="S3927" i="2"/>
  <c r="S3928" i="2" a="1"/>
  <c r="S3928" i="2" s="1"/>
  <c r="S3929" i="2" a="1"/>
  <c r="S3929" i="2" s="1"/>
  <c r="S3930" i="2" a="1"/>
  <c r="S3930" i="2" s="1"/>
  <c r="S3931" i="2" a="1"/>
  <c r="S3931" i="2" s="1"/>
  <c r="S3932" i="2" a="1"/>
  <c r="S3932" i="2" s="1"/>
  <c r="S3933" i="2" a="1"/>
  <c r="S3933" i="2" s="1"/>
  <c r="S3934" i="2" a="1"/>
  <c r="S3934" i="2" s="1"/>
  <c r="S3935" i="2" a="1"/>
  <c r="S3935" i="2" s="1"/>
  <c r="S3936" i="2" a="1"/>
  <c r="S3936" i="2"/>
  <c r="S3937" i="2" a="1"/>
  <c r="S3937" i="2" s="1"/>
  <c r="S3938" i="2" a="1"/>
  <c r="S3938" i="2" s="1"/>
  <c r="S3939" i="2" a="1"/>
  <c r="S3939" i="2" s="1"/>
  <c r="S3940" i="2" a="1"/>
  <c r="S3940" i="2" s="1"/>
  <c r="S3941" i="2" a="1"/>
  <c r="S3941" i="2" s="1"/>
  <c r="S3942" i="2" a="1"/>
  <c r="S3942" i="2" s="1"/>
  <c r="S3943" i="2" a="1"/>
  <c r="S3943" i="2" s="1"/>
  <c r="S3944" i="2" a="1"/>
  <c r="S3944" i="2" s="1"/>
  <c r="S3945" i="2" a="1"/>
  <c r="S3945" i="2" s="1"/>
  <c r="S3946" i="2" a="1"/>
  <c r="S3946" i="2" s="1"/>
  <c r="S3947" i="2" a="1"/>
  <c r="S3947" i="2" s="1"/>
  <c r="S3948" i="2" a="1"/>
  <c r="S3948" i="2" s="1"/>
  <c r="S3949" i="2" a="1"/>
  <c r="S3949" i="2" s="1"/>
  <c r="S3950" i="2" a="1"/>
  <c r="S3950" i="2" s="1"/>
  <c r="S3951" i="2" a="1"/>
  <c r="S3951" i="2" s="1"/>
  <c r="S3952" i="2" a="1"/>
  <c r="S3952" i="2" s="1"/>
  <c r="S3953" i="2" a="1"/>
  <c r="S3953" i="2" s="1"/>
  <c r="S3954" i="2" a="1"/>
  <c r="S3954" i="2" s="1"/>
  <c r="S3955" i="2" a="1"/>
  <c r="S3955" i="2" s="1"/>
  <c r="S3956" i="2" a="1"/>
  <c r="S3956" i="2" s="1"/>
  <c r="S3957" i="2" a="1"/>
  <c r="S3957" i="2" s="1"/>
  <c r="S3958" i="2" a="1"/>
  <c r="S3958" i="2" s="1"/>
  <c r="S3959" i="2" a="1"/>
  <c r="S3959" i="2" s="1"/>
  <c r="S3960" i="2" a="1"/>
  <c r="S3960" i="2" s="1"/>
  <c r="S3961" i="2" a="1"/>
  <c r="S3961" i="2" s="1"/>
  <c r="S3962" i="2" a="1"/>
  <c r="S3962" i="2" s="1"/>
  <c r="S3963" i="2" a="1"/>
  <c r="S3963" i="2" s="1"/>
  <c r="S3964" i="2" a="1"/>
  <c r="S3964" i="2" s="1"/>
  <c r="S3965" i="2" a="1"/>
  <c r="S3965" i="2" s="1"/>
  <c r="S3966" i="2" a="1"/>
  <c r="S3966" i="2" s="1"/>
  <c r="S3967" i="2" a="1"/>
  <c r="S3967" i="2" s="1"/>
  <c r="S3968" i="2" a="1"/>
  <c r="S3968" i="2" s="1"/>
  <c r="S3969" i="2" a="1"/>
  <c r="S3969" i="2" s="1"/>
  <c r="S3970" i="2" a="1"/>
  <c r="S3970" i="2" s="1"/>
  <c r="S3971" i="2" a="1"/>
  <c r="S3971" i="2" s="1"/>
  <c r="S3972" i="2" a="1"/>
  <c r="S3972" i="2" s="1"/>
  <c r="S3973" i="2" a="1"/>
  <c r="S3973" i="2" s="1"/>
  <c r="S3974" i="2" a="1"/>
  <c r="S3974" i="2" s="1"/>
  <c r="S3975" i="2" a="1"/>
  <c r="S3975" i="2" s="1"/>
  <c r="S3976" i="2" a="1"/>
  <c r="S3976" i="2" s="1"/>
  <c r="S3977" i="2" a="1"/>
  <c r="S3977" i="2" s="1"/>
  <c r="S3978" i="2" a="1"/>
  <c r="S3978" i="2" s="1"/>
  <c r="S3979" i="2" a="1"/>
  <c r="S3979" i="2" s="1"/>
  <c r="S3980" i="2" a="1"/>
  <c r="S3980" i="2" s="1"/>
  <c r="S3981" i="2" a="1"/>
  <c r="S3981" i="2" s="1"/>
  <c r="S3982" i="2" a="1"/>
  <c r="S3982" i="2" s="1"/>
  <c r="S3983" i="2" a="1"/>
  <c r="S3983" i="2" s="1"/>
  <c r="S3984" i="2" a="1"/>
  <c r="S3984" i="2" s="1"/>
  <c r="S3985" i="2" a="1"/>
  <c r="S3985" i="2" s="1"/>
  <c r="S3986" i="2" a="1"/>
  <c r="S3986" i="2" s="1"/>
  <c r="S3987" i="2" a="1"/>
  <c r="S3987" i="2" s="1"/>
  <c r="S3988" i="2" a="1"/>
  <c r="S3988" i="2" s="1"/>
  <c r="S3989" i="2" a="1"/>
  <c r="S3989" i="2" s="1"/>
  <c r="S3990" i="2" a="1"/>
  <c r="S3990" i="2" s="1"/>
  <c r="S3991" i="2" a="1"/>
  <c r="S3991" i="2"/>
  <c r="S3992" i="2" a="1"/>
  <c r="S3992" i="2" s="1"/>
  <c r="S3993" i="2" a="1"/>
  <c r="S3993" i="2" s="1"/>
  <c r="S3994" i="2" a="1"/>
  <c r="S3994" i="2" s="1"/>
  <c r="S3995" i="2" a="1"/>
  <c r="S3995" i="2" s="1"/>
  <c r="S3996" i="2" a="1"/>
  <c r="S3996" i="2" s="1"/>
  <c r="S3997" i="2" a="1"/>
  <c r="S3997" i="2" s="1"/>
  <c r="S3998" i="2" a="1"/>
  <c r="S3998" i="2" s="1"/>
  <c r="S3999" i="2" a="1"/>
  <c r="S3999" i="2"/>
  <c r="S4000" i="2" a="1"/>
  <c r="S4000" i="2" s="1"/>
  <c r="S4001" i="2" a="1"/>
  <c r="S4001" i="2" s="1"/>
  <c r="S4002" i="2" a="1"/>
  <c r="S4002" i="2" s="1"/>
  <c r="S4003" i="2" a="1"/>
  <c r="S4003" i="2" s="1"/>
  <c r="S4004" i="2" a="1"/>
  <c r="S4004" i="2" s="1"/>
  <c r="S4005" i="2" a="1"/>
  <c r="S4005" i="2" s="1"/>
  <c r="S4006" i="2" a="1"/>
  <c r="S4006" i="2" s="1"/>
  <c r="S4007" i="2" a="1"/>
  <c r="S4007" i="2" s="1"/>
  <c r="S4008" i="2" a="1"/>
  <c r="S4008" i="2" s="1"/>
  <c r="S4009" i="2" a="1"/>
  <c r="S4009" i="2" s="1"/>
  <c r="S4010" i="2" a="1"/>
  <c r="S4010" i="2" s="1"/>
  <c r="S4011" i="2" a="1"/>
  <c r="S4011" i="2" s="1"/>
  <c r="S4012" i="2" a="1"/>
  <c r="S4012" i="2" s="1"/>
  <c r="S4013" i="2" a="1"/>
  <c r="S4013" i="2" s="1"/>
  <c r="S4014" i="2" a="1"/>
  <c r="S4014" i="2" s="1"/>
  <c r="S4015" i="2" a="1"/>
  <c r="S4015" i="2" s="1"/>
  <c r="S4016" i="2" a="1"/>
  <c r="S4016" i="2" s="1"/>
  <c r="S4017" i="2" a="1"/>
  <c r="S4017" i="2" s="1"/>
  <c r="S4018" i="2" a="1"/>
  <c r="S4018" i="2" s="1"/>
  <c r="S4019" i="2" a="1"/>
  <c r="S4019" i="2" s="1"/>
  <c r="S4020" i="2" a="1"/>
  <c r="S4020" i="2" s="1"/>
  <c r="S4021" i="2" a="1"/>
  <c r="S4021" i="2" s="1"/>
  <c r="S4022" i="2" a="1"/>
  <c r="S4022" i="2" s="1"/>
  <c r="S4023" i="2" a="1"/>
  <c r="S4023" i="2" s="1"/>
  <c r="S4024" i="2" a="1"/>
  <c r="S4024" i="2" s="1"/>
  <c r="S4025" i="2" a="1"/>
  <c r="S4025" i="2" s="1"/>
  <c r="S4026" i="2" a="1"/>
  <c r="S4026" i="2"/>
  <c r="S4027" i="2" a="1"/>
  <c r="S4027" i="2" s="1"/>
  <c r="S4028" i="2" a="1"/>
  <c r="S4028" i="2" s="1"/>
  <c r="S4029" i="2" a="1"/>
  <c r="S4029" i="2" s="1"/>
  <c r="S4030" i="2" a="1"/>
  <c r="S4030" i="2" s="1"/>
  <c r="S4031" i="2" a="1"/>
  <c r="S4031" i="2" s="1"/>
  <c r="S4032" i="2" a="1"/>
  <c r="S4032" i="2" s="1"/>
  <c r="S4033" i="2" a="1"/>
  <c r="S4033" i="2" s="1"/>
  <c r="S4034" i="2" a="1"/>
  <c r="S4034" i="2" s="1"/>
  <c r="S4035" i="2" a="1"/>
  <c r="S4035" i="2" s="1"/>
  <c r="S4036" i="2" a="1"/>
  <c r="S4036" i="2" s="1"/>
  <c r="S4037" i="2" a="1"/>
  <c r="S4037" i="2"/>
  <c r="S4038" i="2" a="1"/>
  <c r="S4038" i="2" s="1"/>
  <c r="S4039" i="2" a="1"/>
  <c r="S4039" i="2" s="1"/>
  <c r="S4040" i="2" a="1"/>
  <c r="S4040" i="2" s="1"/>
  <c r="S4041" i="2" a="1"/>
  <c r="S4041" i="2" s="1"/>
  <c r="S4042" i="2" a="1"/>
  <c r="S4042" i="2" s="1"/>
  <c r="S4043" i="2" a="1"/>
  <c r="S4043" i="2" s="1"/>
  <c r="S4044" i="2" a="1"/>
  <c r="S4044" i="2"/>
  <c r="S4045" i="2" a="1"/>
  <c r="S4045" i="2" s="1"/>
  <c r="S4046" i="2" a="1"/>
  <c r="S4046" i="2" s="1"/>
  <c r="S4047" i="2" a="1"/>
  <c r="S4047" i="2" s="1"/>
  <c r="S4048" i="2" a="1"/>
  <c r="S4048" i="2" s="1"/>
  <c r="S4049" i="2" a="1"/>
  <c r="S4049" i="2" s="1"/>
  <c r="S4050" i="2" a="1"/>
  <c r="S4050" i="2" s="1"/>
  <c r="S4051" i="2" a="1"/>
  <c r="S4051" i="2" s="1"/>
  <c r="S4052" i="2" a="1"/>
  <c r="S4052" i="2" s="1"/>
  <c r="S4053" i="2" a="1"/>
  <c r="S4053" i="2" s="1"/>
  <c r="S4054" i="2" a="1"/>
  <c r="S4054" i="2" s="1"/>
  <c r="S4055" i="2" a="1"/>
  <c r="S4055" i="2" s="1"/>
  <c r="S4056" i="2" a="1"/>
  <c r="S4056" i="2" s="1"/>
  <c r="S4057" i="2" a="1"/>
  <c r="S4057" i="2" s="1"/>
  <c r="S4058" i="2" a="1"/>
  <c r="S4058" i="2" s="1"/>
  <c r="S4059" i="2" a="1"/>
  <c r="S4059" i="2" s="1"/>
  <c r="S4060" i="2" a="1"/>
  <c r="S4060" i="2" s="1"/>
  <c r="S4061" i="2" a="1"/>
  <c r="S4061" i="2" s="1"/>
  <c r="S4062" i="2" a="1"/>
  <c r="S4062" i="2" s="1"/>
  <c r="S4063" i="2" a="1"/>
  <c r="S4063" i="2" s="1"/>
  <c r="S4064" i="2" a="1"/>
  <c r="S4064" i="2" s="1"/>
  <c r="S4065" i="2" a="1"/>
  <c r="S4065" i="2" s="1"/>
  <c r="S4066" i="2" a="1"/>
  <c r="S4066" i="2" s="1"/>
  <c r="S4067" i="2" a="1"/>
  <c r="S4067" i="2" s="1"/>
  <c r="S4068" i="2" a="1"/>
  <c r="S4068" i="2" s="1"/>
  <c r="S4069" i="2" a="1"/>
  <c r="S4069" i="2" s="1"/>
  <c r="S4070" i="2" a="1"/>
  <c r="S4070" i="2" s="1"/>
  <c r="S4071" i="2" a="1"/>
  <c r="S4071" i="2" s="1"/>
  <c r="S4072" i="2" a="1"/>
  <c r="S4072" i="2" s="1"/>
  <c r="S4073" i="2" a="1"/>
  <c r="S4073" i="2" s="1"/>
  <c r="S4074" i="2" a="1"/>
  <c r="S4074" i="2" s="1"/>
  <c r="S4075" i="2" a="1"/>
  <c r="S4075" i="2" s="1"/>
  <c r="S4076" i="2" a="1"/>
  <c r="S4076" i="2" s="1"/>
  <c r="S4077" i="2" a="1"/>
  <c r="S4077" i="2" s="1"/>
  <c r="S4078" i="2" a="1"/>
  <c r="S4078" i="2" s="1"/>
  <c r="S4079" i="2" a="1"/>
  <c r="S4079" i="2" s="1"/>
  <c r="S4080" i="2" a="1"/>
  <c r="S4080" i="2" s="1"/>
  <c r="S4081" i="2" a="1"/>
  <c r="S4081" i="2" s="1"/>
  <c r="S4082" i="2" a="1"/>
  <c r="S4082" i="2"/>
  <c r="S4083" i="2" a="1"/>
  <c r="S4083" i="2" s="1"/>
  <c r="S4084" i="2" a="1"/>
  <c r="S4084" i="2" s="1"/>
  <c r="S4085" i="2" a="1"/>
  <c r="S4085" i="2" s="1"/>
  <c r="S4086" i="2" a="1"/>
  <c r="S4086" i="2"/>
  <c r="S4087" i="2" a="1"/>
  <c r="S4087" i="2" s="1"/>
  <c r="S4088" i="2" a="1"/>
  <c r="S4088" i="2" s="1"/>
  <c r="S4089" i="2" a="1"/>
  <c r="S4089" i="2" s="1"/>
  <c r="S4090" i="2" a="1"/>
  <c r="S4090" i="2" s="1"/>
  <c r="S4091" i="2" a="1"/>
  <c r="S4091" i="2" s="1"/>
  <c r="S4092" i="2" a="1"/>
  <c r="S4092" i="2" s="1"/>
  <c r="S4093" i="2" a="1"/>
  <c r="S4093" i="2" s="1"/>
  <c r="S4094" i="2" a="1"/>
  <c r="S4094" i="2" s="1"/>
  <c r="S4095" i="2" a="1"/>
  <c r="S4095" i="2" s="1"/>
  <c r="S4096" i="2" a="1"/>
  <c r="S4096" i="2" s="1"/>
  <c r="S4097" i="2" a="1"/>
  <c r="S4097" i="2" s="1"/>
  <c r="S4098" i="2" a="1"/>
  <c r="S4098" i="2" s="1"/>
  <c r="S4099" i="2" a="1"/>
  <c r="S4099" i="2" s="1"/>
  <c r="S4100" i="2" a="1"/>
  <c r="S4100" i="2" s="1"/>
  <c r="S4101" i="2" a="1"/>
  <c r="S4101" i="2" s="1"/>
  <c r="S4102" i="2" a="1"/>
  <c r="S4102" i="2" s="1"/>
  <c r="S4103" i="2" a="1"/>
  <c r="S4103" i="2" s="1"/>
  <c r="S4104" i="2" a="1"/>
  <c r="S4104" i="2"/>
  <c r="S4105" i="2" a="1"/>
  <c r="S4105" i="2" s="1"/>
  <c r="S4106" i="2" a="1"/>
  <c r="S4106" i="2" s="1"/>
  <c r="S4107" i="2" a="1"/>
  <c r="S4107" i="2" s="1"/>
  <c r="S4108" i="2" a="1"/>
  <c r="S4108" i="2" s="1"/>
  <c r="S4109" i="2" a="1"/>
  <c r="S4109" i="2" s="1"/>
  <c r="S4110" i="2" a="1"/>
  <c r="S4110" i="2" s="1"/>
  <c r="S4111" i="2" a="1"/>
  <c r="S4111" i="2" s="1"/>
  <c r="S4112" i="2" a="1"/>
  <c r="S4112" i="2" s="1"/>
  <c r="S4113" i="2" a="1"/>
  <c r="S4113" i="2" s="1"/>
  <c r="S4114" i="2" a="1"/>
  <c r="S4114" i="2" s="1"/>
  <c r="S4115" i="2" a="1"/>
  <c r="S4115" i="2" s="1"/>
  <c r="S4116" i="2" a="1"/>
  <c r="S4116" i="2" s="1"/>
  <c r="S4117" i="2" a="1"/>
  <c r="S4117" i="2" s="1"/>
  <c r="S4118" i="2" a="1"/>
  <c r="S4118" i="2" s="1"/>
  <c r="S4119" i="2" a="1"/>
  <c r="S4119" i="2" s="1"/>
  <c r="S4120" i="2" a="1"/>
  <c r="S4120" i="2" s="1"/>
  <c r="S4121" i="2" a="1"/>
  <c r="S4121" i="2" s="1"/>
  <c r="S4122" i="2" a="1"/>
  <c r="S4122" i="2" s="1"/>
  <c r="S4123" i="2" a="1"/>
  <c r="S4123" i="2" s="1"/>
  <c r="S4124" i="2" a="1"/>
  <c r="S4124" i="2" s="1"/>
  <c r="S4125" i="2" a="1"/>
  <c r="S4125" i="2" s="1"/>
  <c r="S4126" i="2" a="1"/>
  <c r="S4126" i="2" s="1"/>
  <c r="S4127" i="2" a="1"/>
  <c r="S4127" i="2" s="1"/>
  <c r="S4128" i="2" a="1"/>
  <c r="S4128" i="2" s="1"/>
  <c r="S4129" i="2" a="1"/>
  <c r="S4129" i="2" s="1"/>
  <c r="S4130" i="2" a="1"/>
  <c r="S4130" i="2" s="1"/>
  <c r="S4131" i="2" a="1"/>
  <c r="S4131" i="2" s="1"/>
  <c r="S4132" i="2" a="1"/>
  <c r="S4132" i="2" s="1"/>
  <c r="S4133" i="2" a="1"/>
  <c r="S4133" i="2" s="1"/>
  <c r="S4134" i="2" a="1"/>
  <c r="S4134" i="2" s="1"/>
  <c r="S4135" i="2" a="1"/>
  <c r="S4135" i="2" s="1"/>
  <c r="S4136" i="2" a="1"/>
  <c r="S4136" i="2" s="1"/>
  <c r="S4137" i="2" a="1"/>
  <c r="S4137" i="2" s="1"/>
  <c r="S4138" i="2" a="1"/>
  <c r="S4138" i="2" s="1"/>
  <c r="S4139" i="2" a="1"/>
  <c r="S4139" i="2" s="1"/>
  <c r="S4140" i="2" a="1"/>
  <c r="S4140" i="2" s="1"/>
  <c r="S4141" i="2" a="1"/>
  <c r="S4141" i="2" s="1"/>
  <c r="S4142" i="2" a="1"/>
  <c r="S4142" i="2" s="1"/>
  <c r="S4143" i="2" a="1"/>
  <c r="S4143" i="2" s="1"/>
  <c r="S4144" i="2" a="1"/>
  <c r="S4144" i="2" s="1"/>
  <c r="S4145" i="2" a="1"/>
  <c r="S4145" i="2" s="1"/>
  <c r="S4146" i="2" a="1"/>
  <c r="S4146" i="2" s="1"/>
  <c r="S4147" i="2" a="1"/>
  <c r="S4147" i="2" s="1"/>
  <c r="S4148" i="2" a="1"/>
  <c r="S4148" i="2" s="1"/>
  <c r="S4149" i="2" a="1"/>
  <c r="S4149" i="2" s="1"/>
  <c r="S4150" i="2" a="1"/>
  <c r="S4150" i="2" s="1"/>
  <c r="S4151" i="2" a="1"/>
  <c r="S4151" i="2" s="1"/>
  <c r="S4152" i="2" a="1"/>
  <c r="S4152" i="2" s="1"/>
  <c r="S4153" i="2" a="1"/>
  <c r="S4153" i="2" s="1"/>
  <c r="S4154" i="2" a="1"/>
  <c r="S4154" i="2" s="1"/>
  <c r="S4155" i="2" a="1"/>
  <c r="S4155" i="2" s="1"/>
  <c r="S4156" i="2" a="1"/>
  <c r="S4156" i="2" s="1"/>
  <c r="S4157" i="2" a="1"/>
  <c r="S4157" i="2" s="1"/>
  <c r="S4158" i="2" a="1"/>
  <c r="S4158" i="2" s="1"/>
  <c r="S4159" i="2" a="1"/>
  <c r="S4159" i="2" s="1"/>
  <c r="S4160" i="2" a="1"/>
  <c r="S4160" i="2" s="1"/>
  <c r="S4161" i="2" a="1"/>
  <c r="S4161" i="2" s="1"/>
  <c r="S4162" i="2" a="1"/>
  <c r="S4162" i="2" s="1"/>
  <c r="S4163" i="2" a="1"/>
  <c r="S4163" i="2" s="1"/>
  <c r="S4164" i="2" a="1"/>
  <c r="S4164" i="2" s="1"/>
  <c r="S4165" i="2" a="1"/>
  <c r="S4165" i="2" s="1"/>
  <c r="S4166" i="2" a="1"/>
  <c r="S4166" i="2" s="1"/>
  <c r="S4167" i="2" a="1"/>
  <c r="S4167" i="2" s="1"/>
  <c r="S4168" i="2" a="1"/>
  <c r="S4168" i="2" s="1"/>
  <c r="S4169" i="2" a="1"/>
  <c r="S4169" i="2" s="1"/>
  <c r="S4170" i="2" a="1"/>
  <c r="S4170" i="2" s="1"/>
  <c r="S4171" i="2" a="1"/>
  <c r="S4171" i="2" s="1"/>
  <c r="S4172" i="2" a="1"/>
  <c r="S4172" i="2" s="1"/>
  <c r="S4173" i="2" a="1"/>
  <c r="S4173" i="2" s="1"/>
  <c r="S4174" i="2" a="1"/>
  <c r="S4174" i="2" s="1"/>
  <c r="S4175" i="2" a="1"/>
  <c r="S4175" i="2" s="1"/>
  <c r="S4176" i="2" a="1"/>
  <c r="S4176" i="2" s="1"/>
  <c r="S4177" i="2" a="1"/>
  <c r="S4177" i="2" s="1"/>
  <c r="S4178" i="2" a="1"/>
  <c r="S4178" i="2" s="1"/>
  <c r="S4179" i="2" a="1"/>
  <c r="S4179" i="2" s="1"/>
  <c r="S4180" i="2" a="1"/>
  <c r="S4180" i="2" s="1"/>
  <c r="S4181" i="2" a="1"/>
  <c r="S4181" i="2" s="1"/>
  <c r="S4182" i="2" a="1"/>
  <c r="S4182" i="2" s="1"/>
  <c r="S4183" i="2" a="1"/>
  <c r="S4183" i="2" s="1"/>
  <c r="S4184" i="2" a="1"/>
  <c r="S4184" i="2" s="1"/>
  <c r="S4185" i="2" a="1"/>
  <c r="S4185" i="2" s="1"/>
  <c r="S4186" i="2" a="1"/>
  <c r="S4186" i="2" s="1"/>
  <c r="S4187" i="2" a="1"/>
  <c r="S4187" i="2" s="1"/>
  <c r="S4188" i="2" a="1"/>
  <c r="S4188" i="2" s="1"/>
  <c r="S4189" i="2" a="1"/>
  <c r="S4189" i="2" s="1"/>
  <c r="S4190" i="2" a="1"/>
  <c r="S4190" i="2" s="1"/>
  <c r="S4191" i="2" a="1"/>
  <c r="S4191" i="2" s="1"/>
  <c r="S4192" i="2" a="1"/>
  <c r="S4192" i="2" s="1"/>
  <c r="S4193" i="2" a="1"/>
  <c r="S4193" i="2" s="1"/>
  <c r="S4194" i="2" a="1"/>
  <c r="S4194" i="2" s="1"/>
  <c r="S4195" i="2" a="1"/>
  <c r="S4195" i="2" s="1"/>
  <c r="S4196" i="2" a="1"/>
  <c r="S4196" i="2" s="1"/>
  <c r="S4197" i="2" a="1"/>
  <c r="S4197" i="2" s="1"/>
  <c r="S4198" i="2" a="1"/>
  <c r="S4198" i="2" s="1"/>
  <c r="S4199" i="2" a="1"/>
  <c r="S4199" i="2" s="1"/>
  <c r="S4200" i="2" a="1"/>
  <c r="S4200" i="2" s="1"/>
  <c r="S4201" i="2" a="1"/>
  <c r="S4201" i="2" s="1"/>
  <c r="S4202" i="2" a="1"/>
  <c r="S4202" i="2" s="1"/>
  <c r="S4203" i="2" a="1"/>
  <c r="S4203" i="2" s="1"/>
  <c r="S4204" i="2" a="1"/>
  <c r="S4204" i="2" s="1"/>
  <c r="S4205" i="2" a="1"/>
  <c r="S4205" i="2" s="1"/>
  <c r="S4206" i="2" a="1"/>
  <c r="S4206" i="2"/>
  <c r="S4207" i="2" a="1"/>
  <c r="S4207" i="2" s="1"/>
  <c r="S4208" i="2" a="1"/>
  <c r="S4208" i="2" s="1"/>
  <c r="S4209" i="2" a="1"/>
  <c r="S4209" i="2"/>
  <c r="S4210" i="2" a="1"/>
  <c r="S4210" i="2" s="1"/>
  <c r="S4211" i="2" a="1"/>
  <c r="S4211" i="2" s="1"/>
  <c r="S4212" i="2" a="1"/>
  <c r="S4212" i="2" s="1"/>
  <c r="S4213" i="2" a="1"/>
  <c r="S4213" i="2" s="1"/>
  <c r="S4214" i="2" a="1"/>
  <c r="S4214" i="2" s="1"/>
  <c r="S4215" i="2" a="1"/>
  <c r="S4215" i="2" s="1"/>
  <c r="S4216" i="2" a="1"/>
  <c r="S4216" i="2" s="1"/>
  <c r="S4217" i="2" a="1"/>
  <c r="S4217" i="2" s="1"/>
  <c r="S4218" i="2" a="1"/>
  <c r="S4218" i="2" s="1"/>
  <c r="S4219" i="2" a="1"/>
  <c r="S4219" i="2" s="1"/>
  <c r="S4220" i="2" a="1"/>
  <c r="S4220" i="2" s="1"/>
  <c r="S4221" i="2" a="1"/>
  <c r="S4221" i="2" s="1"/>
  <c r="S4222" i="2" a="1"/>
  <c r="S4222" i="2" s="1"/>
  <c r="S4223" i="2" a="1"/>
  <c r="S4223" i="2" s="1"/>
  <c r="S4224" i="2" a="1"/>
  <c r="S4224" i="2" s="1"/>
  <c r="S4225" i="2" a="1"/>
  <c r="S4225" i="2" s="1"/>
  <c r="S4226" i="2" a="1"/>
  <c r="S4226" i="2" s="1"/>
  <c r="S4227" i="2" a="1"/>
  <c r="S4227" i="2"/>
  <c r="S4228" i="2" a="1"/>
  <c r="S4228" i="2" s="1"/>
  <c r="S4229" i="2" a="1"/>
  <c r="S4229" i="2" s="1"/>
  <c r="S4230" i="2" a="1"/>
  <c r="S4230" i="2" s="1"/>
  <c r="S4231" i="2" a="1"/>
  <c r="S4231" i="2" s="1"/>
  <c r="S4232" i="2" a="1"/>
  <c r="S4232" i="2" s="1"/>
  <c r="S4233" i="2" a="1"/>
  <c r="S4233" i="2" s="1"/>
  <c r="S4234" i="2" a="1"/>
  <c r="S4234" i="2" s="1"/>
  <c r="S4235" i="2" a="1"/>
  <c r="S4235" i="2" s="1"/>
  <c r="S4236" i="2" a="1"/>
  <c r="S4236" i="2" s="1"/>
  <c r="S4237" i="2" a="1"/>
  <c r="S4237" i="2" s="1"/>
  <c r="S4238" i="2" a="1"/>
  <c r="S4238" i="2" s="1"/>
  <c r="S4239" i="2" a="1"/>
  <c r="S4239" i="2" s="1"/>
  <c r="S4240" i="2" a="1"/>
  <c r="S4240" i="2" s="1"/>
  <c r="S4241" i="2" a="1"/>
  <c r="S4241" i="2" s="1"/>
  <c r="S4242" i="2" a="1"/>
  <c r="S4242" i="2" s="1"/>
  <c r="S4243" i="2" a="1"/>
  <c r="S4243" i="2" s="1"/>
  <c r="S4244" i="2" a="1"/>
  <c r="S4244" i="2" s="1"/>
  <c r="S4245" i="2" a="1"/>
  <c r="S4245" i="2" s="1"/>
  <c r="S4246" i="2" a="1"/>
  <c r="S4246" i="2" s="1"/>
  <c r="S4247" i="2" a="1"/>
  <c r="S4247" i="2" s="1"/>
  <c r="S4248" i="2" a="1"/>
  <c r="S4248" i="2" s="1"/>
  <c r="S4249" i="2" a="1"/>
  <c r="S4249" i="2" s="1"/>
  <c r="S4250" i="2" a="1"/>
  <c r="S4250" i="2" s="1"/>
  <c r="S4251" i="2" a="1"/>
  <c r="S4251" i="2" s="1"/>
  <c r="S4252" i="2" a="1"/>
  <c r="S4252" i="2" s="1"/>
  <c r="S4253" i="2" a="1"/>
  <c r="S4253" i="2" s="1"/>
  <c r="S4254" i="2" a="1"/>
  <c r="S4254" i="2" s="1"/>
  <c r="S4255" i="2" a="1"/>
  <c r="S4255" i="2" s="1"/>
  <c r="S4256" i="2" a="1"/>
  <c r="S4256" i="2" s="1"/>
  <c r="S4257" i="2" a="1"/>
  <c r="S4257" i="2" s="1"/>
  <c r="S4258" i="2" a="1"/>
  <c r="S4258" i="2" s="1"/>
  <c r="S4259" i="2" a="1"/>
  <c r="S4259" i="2" s="1"/>
  <c r="S4260" i="2" a="1"/>
  <c r="S4260" i="2" s="1"/>
  <c r="S4261" i="2" a="1"/>
  <c r="S4261" i="2" s="1"/>
  <c r="S4262" i="2" a="1"/>
  <c r="S4262" i="2" s="1"/>
  <c r="S4263" i="2" a="1"/>
  <c r="S4263" i="2" s="1"/>
  <c r="S4264" i="2" a="1"/>
  <c r="S4264" i="2" s="1"/>
  <c r="S4265" i="2" a="1"/>
  <c r="S4265" i="2" s="1"/>
  <c r="S4266" i="2" a="1"/>
  <c r="S4266" i="2"/>
  <c r="S4267" i="2" a="1"/>
  <c r="S4267" i="2" s="1"/>
  <c r="S4268" i="2" a="1"/>
  <c r="S4268" i="2" s="1"/>
  <c r="S4269" i="2" a="1"/>
  <c r="S4269" i="2" s="1"/>
  <c r="S4270" i="2" a="1"/>
  <c r="S4270" i="2" s="1"/>
  <c r="S4271" i="2" a="1"/>
  <c r="S4271" i="2" s="1"/>
  <c r="S4272" i="2" a="1"/>
  <c r="S4272" i="2" s="1"/>
  <c r="S4273" i="2" a="1"/>
  <c r="S4273" i="2" s="1"/>
  <c r="S4274" i="2" a="1"/>
  <c r="S4274" i="2" s="1"/>
  <c r="S4275" i="2" a="1"/>
  <c r="S4275" i="2" s="1"/>
  <c r="S4276" i="2" a="1"/>
  <c r="S4276" i="2" s="1"/>
  <c r="S4277" i="2" a="1"/>
  <c r="S4277" i="2" s="1"/>
  <c r="S4278" i="2" a="1"/>
  <c r="S4278" i="2"/>
  <c r="S4279" i="2" a="1"/>
  <c r="S4279" i="2" s="1"/>
  <c r="S4280" i="2" a="1"/>
  <c r="S4280" i="2" s="1"/>
  <c r="S4281" i="2" a="1"/>
  <c r="S4281" i="2" s="1"/>
  <c r="S4282" i="2" a="1"/>
  <c r="S4282" i="2" s="1"/>
  <c r="S4283" i="2" a="1"/>
  <c r="S4283" i="2" s="1"/>
  <c r="S4284" i="2" a="1"/>
  <c r="S4284" i="2" s="1"/>
  <c r="S4285" i="2" a="1"/>
  <c r="S4285" i="2" s="1"/>
  <c r="S4286" i="2" a="1"/>
  <c r="S4286" i="2" s="1"/>
  <c r="S4287" i="2" a="1"/>
  <c r="S4287" i="2" s="1"/>
  <c r="S4288" i="2" a="1"/>
  <c r="S4288" i="2" s="1"/>
  <c r="S4289" i="2" a="1"/>
  <c r="S4289" i="2" s="1"/>
  <c r="S4290" i="2" a="1"/>
  <c r="S4290" i="2" s="1"/>
  <c r="S4291" i="2" a="1"/>
  <c r="S4291" i="2" s="1"/>
  <c r="S4292" i="2" a="1"/>
  <c r="S4292" i="2" s="1"/>
  <c r="S4293" i="2" a="1"/>
  <c r="S4293" i="2" s="1"/>
  <c r="S4294" i="2" a="1"/>
  <c r="S4294" i="2" s="1"/>
  <c r="S4295" i="2" a="1"/>
  <c r="S4295" i="2" s="1"/>
  <c r="S4296" i="2" a="1"/>
  <c r="S4296" i="2" s="1"/>
  <c r="S4297" i="2" a="1"/>
  <c r="S4297" i="2" s="1"/>
  <c r="S4298" i="2" a="1"/>
  <c r="S4298" i="2"/>
  <c r="S4299" i="2" a="1"/>
  <c r="S4299" i="2" s="1"/>
  <c r="S4300" i="2" a="1"/>
  <c r="S4300" i="2"/>
  <c r="S4301" i="2" a="1"/>
  <c r="S4301" i="2" s="1"/>
  <c r="S4302" i="2" a="1"/>
  <c r="S4302" i="2" s="1"/>
  <c r="S4303" i="2" a="1"/>
  <c r="S4303" i="2" s="1"/>
  <c r="S4304" i="2" a="1"/>
  <c r="S4304" i="2" s="1"/>
  <c r="S4305" i="2" a="1"/>
  <c r="S4305" i="2" s="1"/>
  <c r="S4306" i="2" a="1"/>
  <c r="S4306" i="2" s="1"/>
  <c r="S4307" i="2" a="1"/>
  <c r="S4307" i="2" s="1"/>
  <c r="S4308" i="2" a="1"/>
  <c r="S4308" i="2"/>
  <c r="S4309" i="2" a="1"/>
  <c r="S4309" i="2" s="1"/>
  <c r="S4310" i="2" a="1"/>
  <c r="S4310" i="2" s="1"/>
  <c r="S4311" i="2" a="1"/>
  <c r="S4311" i="2" s="1"/>
  <c r="S4312" i="2" a="1"/>
  <c r="S4312" i="2" s="1"/>
  <c r="S4313" i="2" a="1"/>
  <c r="S4313" i="2" s="1"/>
  <c r="S4314" i="2" a="1"/>
  <c r="S4314" i="2" s="1"/>
  <c r="S4315" i="2" a="1"/>
  <c r="S4315" i="2" s="1"/>
  <c r="S4316" i="2" a="1"/>
  <c r="S4316" i="2" s="1"/>
  <c r="S4317" i="2" a="1"/>
  <c r="S4317" i="2" s="1"/>
  <c r="S4318" i="2" a="1"/>
  <c r="S4318" i="2" s="1"/>
  <c r="S4319" i="2" a="1"/>
  <c r="S4319" i="2" s="1"/>
  <c r="S4320" i="2" a="1"/>
  <c r="S4320" i="2" s="1"/>
  <c r="S4321" i="2" a="1"/>
  <c r="S4321" i="2" s="1"/>
  <c r="S4322" i="2" a="1"/>
  <c r="S4322" i="2" s="1"/>
  <c r="S4323" i="2" a="1"/>
  <c r="S4323" i="2" s="1"/>
  <c r="S4324" i="2" a="1"/>
  <c r="S4324" i="2" s="1"/>
  <c r="S4325" i="2" a="1"/>
  <c r="S4325" i="2" s="1"/>
  <c r="S4326" i="2" a="1"/>
  <c r="S4326" i="2" s="1"/>
  <c r="S4327" i="2" a="1"/>
  <c r="S4327" i="2" s="1"/>
  <c r="S4328" i="2" a="1"/>
  <c r="S4328" i="2" s="1"/>
  <c r="S4329" i="2" a="1"/>
  <c r="S4329" i="2"/>
  <c r="S4330" i="2" a="1"/>
  <c r="S4330" i="2" s="1"/>
  <c r="S4331" i="2" a="1"/>
  <c r="S4331" i="2" s="1"/>
  <c r="S4332" i="2" a="1"/>
  <c r="S4332" i="2" s="1"/>
  <c r="S4333" i="2" a="1"/>
  <c r="S4333" i="2" s="1"/>
  <c r="S4334" i="2" a="1"/>
  <c r="S4334" i="2" s="1"/>
  <c r="S4335" i="2" a="1"/>
  <c r="S4335" i="2" s="1"/>
  <c r="S4336" i="2" a="1"/>
  <c r="S4336" i="2" s="1"/>
  <c r="S4337" i="2" a="1"/>
  <c r="S4337" i="2" s="1"/>
  <c r="S4338" i="2" a="1"/>
  <c r="S4338" i="2" s="1"/>
  <c r="S4339" i="2" a="1"/>
  <c r="S4339" i="2" s="1"/>
  <c r="S4340" i="2" a="1"/>
  <c r="S4340" i="2" s="1"/>
  <c r="S4341" i="2" a="1"/>
  <c r="S4341" i="2"/>
  <c r="S4342" i="2" a="1"/>
  <c r="S4342" i="2" s="1"/>
  <c r="S4343" i="2" a="1"/>
  <c r="S4343" i="2" s="1"/>
  <c r="S4344" i="2" a="1"/>
  <c r="S4344" i="2" s="1"/>
  <c r="S4345" i="2" a="1"/>
  <c r="S4345" i="2" s="1"/>
  <c r="S4346" i="2" a="1"/>
  <c r="S4346" i="2" s="1"/>
  <c r="S4347" i="2" a="1"/>
  <c r="S4347" i="2" s="1"/>
  <c r="S4348" i="2" a="1"/>
  <c r="S4348" i="2" s="1"/>
  <c r="S4349" i="2" a="1"/>
  <c r="S4349" i="2" s="1"/>
  <c r="S4350" i="2" a="1"/>
  <c r="S4350" i="2" s="1"/>
  <c r="S4351" i="2" a="1"/>
  <c r="S4351" i="2" s="1"/>
  <c r="S4352" i="2" a="1"/>
  <c r="S4352" i="2" s="1"/>
  <c r="S4353" i="2" a="1"/>
  <c r="S4353" i="2" s="1"/>
  <c r="S4354" i="2" a="1"/>
  <c r="S4354" i="2" s="1"/>
  <c r="S4355" i="2" a="1"/>
  <c r="S4355" i="2" s="1"/>
  <c r="S4356" i="2" a="1"/>
  <c r="S4356" i="2" s="1"/>
  <c r="S4357" i="2" a="1"/>
  <c r="S4357" i="2" s="1"/>
  <c r="S4358" i="2" a="1"/>
  <c r="S4358" i="2" s="1"/>
  <c r="S4359" i="2" a="1"/>
  <c r="S4359" i="2" s="1"/>
  <c r="S4360" i="2" a="1"/>
  <c r="S4360" i="2" s="1"/>
  <c r="S4361" i="2" a="1"/>
  <c r="S4361" i="2" s="1"/>
  <c r="S4362" i="2" a="1"/>
  <c r="S4362" i="2" s="1"/>
  <c r="S4363" i="2" a="1"/>
  <c r="S4363" i="2" s="1"/>
  <c r="S4364" i="2" a="1"/>
  <c r="S4364" i="2" s="1"/>
  <c r="S4365" i="2" a="1"/>
  <c r="S4365" i="2" s="1"/>
  <c r="S4366" i="2" a="1"/>
  <c r="S4366" i="2" s="1"/>
  <c r="S4367" i="2" a="1"/>
  <c r="S4367" i="2" s="1"/>
  <c r="S4368" i="2" a="1"/>
  <c r="S4368" i="2" s="1"/>
  <c r="S4369" i="2" a="1"/>
  <c r="S4369" i="2" s="1"/>
  <c r="S4370" i="2" a="1"/>
  <c r="S4370" i="2" s="1"/>
  <c r="S4371" i="2" a="1"/>
  <c r="S4371" i="2" s="1"/>
  <c r="S4372" i="2" a="1"/>
  <c r="S4372" i="2" s="1"/>
  <c r="S4373" i="2" a="1"/>
  <c r="S4373" i="2" s="1"/>
  <c r="S4374" i="2" a="1"/>
  <c r="S4374" i="2" s="1"/>
  <c r="S4375" i="2" a="1"/>
  <c r="S4375" i="2" s="1"/>
  <c r="S4376" i="2" a="1"/>
  <c r="S4376" i="2" s="1"/>
  <c r="S4377" i="2" a="1"/>
  <c r="S4377" i="2" s="1"/>
  <c r="S4378" i="2" a="1"/>
  <c r="S4378" i="2" s="1"/>
  <c r="S4379" i="2" a="1"/>
  <c r="S4379" i="2" s="1"/>
  <c r="S4380" i="2" a="1"/>
  <c r="S4380" i="2" s="1"/>
  <c r="S4381" i="2" a="1"/>
  <c r="S4381" i="2" s="1"/>
  <c r="S4382" i="2" a="1"/>
  <c r="S4382" i="2" s="1"/>
  <c r="S4383" i="2" a="1"/>
  <c r="S4383" i="2" s="1"/>
  <c r="S4384" i="2" a="1"/>
  <c r="S4384" i="2"/>
  <c r="S4385" i="2" a="1"/>
  <c r="S4385" i="2" s="1"/>
  <c r="S4386" i="2" a="1"/>
  <c r="S4386" i="2" s="1"/>
  <c r="S4387" i="2" a="1"/>
  <c r="S4387" i="2" s="1"/>
  <c r="S4388" i="2" a="1"/>
  <c r="S4388" i="2" s="1"/>
  <c r="S4389" i="2" a="1"/>
  <c r="S4389" i="2" s="1"/>
  <c r="S4390" i="2" a="1"/>
  <c r="S4390" i="2" s="1"/>
  <c r="S4391" i="2" a="1"/>
  <c r="S4391" i="2" s="1"/>
  <c r="S4392" i="2" a="1"/>
  <c r="S4392" i="2" s="1"/>
  <c r="S4393" i="2" a="1"/>
  <c r="S4393" i="2"/>
  <c r="S4394" i="2" a="1"/>
  <c r="S4394" i="2" s="1"/>
  <c r="S4395" i="2" a="1"/>
  <c r="S4395" i="2" s="1"/>
  <c r="S4396" i="2" a="1"/>
  <c r="S4396" i="2" s="1"/>
  <c r="S4397" i="2" a="1"/>
  <c r="S4397" i="2"/>
  <c r="S4398" i="2" a="1"/>
  <c r="S4398" i="2" s="1"/>
  <c r="S4399" i="2" a="1"/>
  <c r="S4399" i="2" s="1"/>
  <c r="S4400" i="2" a="1"/>
  <c r="S4400" i="2" s="1"/>
  <c r="S4401" i="2" a="1"/>
  <c r="S4401" i="2" s="1"/>
  <c r="S4402" i="2" a="1"/>
  <c r="S4402" i="2" s="1"/>
  <c r="S4403" i="2" a="1"/>
  <c r="S4403" i="2" s="1"/>
  <c r="S4404" i="2" a="1"/>
  <c r="S4404" i="2" s="1"/>
  <c r="S4405" i="2" a="1"/>
  <c r="S4405" i="2" s="1"/>
  <c r="S4406" i="2" a="1"/>
  <c r="S4406" i="2" s="1"/>
  <c r="S4407" i="2" a="1"/>
  <c r="S4407" i="2" s="1"/>
  <c r="S4408" i="2" a="1"/>
  <c r="S4408" i="2" s="1"/>
  <c r="S4409" i="2" a="1"/>
  <c r="S4409" i="2" s="1"/>
  <c r="S4410" i="2" a="1"/>
  <c r="S4410" i="2" s="1"/>
  <c r="S4411" i="2" a="1"/>
  <c r="S4411" i="2" s="1"/>
  <c r="S4412" i="2" a="1"/>
  <c r="S4412" i="2" s="1"/>
  <c r="S4413" i="2" a="1"/>
  <c r="S4413" i="2" s="1"/>
  <c r="S4414" i="2" a="1"/>
  <c r="S4414" i="2" s="1"/>
  <c r="S4415" i="2" a="1"/>
  <c r="S4415" i="2" s="1"/>
  <c r="S4416" i="2" a="1"/>
  <c r="S4416" i="2" s="1"/>
  <c r="S4417" i="2" a="1"/>
  <c r="S4417" i="2" s="1"/>
  <c r="S4418" i="2" a="1"/>
  <c r="S4418" i="2" s="1"/>
  <c r="S4419" i="2" a="1"/>
  <c r="S4419" i="2" s="1"/>
  <c r="S4420" i="2" a="1"/>
  <c r="S4420" i="2" s="1"/>
  <c r="S4421" i="2" a="1"/>
  <c r="S4421" i="2" s="1"/>
  <c r="S4422" i="2" a="1"/>
  <c r="S4422" i="2" s="1"/>
  <c r="S4423" i="2" a="1"/>
  <c r="S4423" i="2" s="1"/>
  <c r="S4424" i="2" a="1"/>
  <c r="S4424" i="2" s="1"/>
  <c r="S4425" i="2" a="1"/>
  <c r="S4425" i="2" s="1"/>
  <c r="S4426" i="2" a="1"/>
  <c r="S4426" i="2"/>
  <c r="S4427" i="2" a="1"/>
  <c r="S4427" i="2" s="1"/>
  <c r="S4428" i="2" a="1"/>
  <c r="S4428" i="2" s="1"/>
  <c r="S4429" i="2" a="1"/>
  <c r="S4429" i="2" s="1"/>
  <c r="S4430" i="2" a="1"/>
  <c r="S4430" i="2" s="1"/>
  <c r="S4431" i="2" a="1"/>
  <c r="S4431" i="2" s="1"/>
  <c r="S4432" i="2" a="1"/>
  <c r="S4432" i="2" s="1"/>
  <c r="S4433" i="2" a="1"/>
  <c r="S4433" i="2"/>
  <c r="S4434" i="2" a="1"/>
  <c r="S4434" i="2" s="1"/>
  <c r="S4435" i="2" a="1"/>
  <c r="S4435" i="2" s="1"/>
  <c r="S4436" i="2" a="1"/>
  <c r="S4436" i="2" s="1"/>
  <c r="S4437" i="2" a="1"/>
  <c r="S4437" i="2" s="1"/>
  <c r="S4438" i="2" a="1"/>
  <c r="S4438" i="2" s="1"/>
  <c r="S4439" i="2" a="1"/>
  <c r="S4439" i="2" s="1"/>
  <c r="S4440" i="2" a="1"/>
  <c r="S4440" i="2" s="1"/>
  <c r="S4441" i="2" a="1"/>
  <c r="S4441" i="2" s="1"/>
  <c r="S4442" i="2" a="1"/>
  <c r="S4442" i="2" s="1"/>
  <c r="S4443" i="2" a="1"/>
  <c r="S4443" i="2" s="1"/>
  <c r="S4444" i="2" a="1"/>
  <c r="S4444" i="2" s="1"/>
  <c r="S4445" i="2" a="1"/>
  <c r="S4445" i="2" s="1"/>
  <c r="S4446" i="2" a="1"/>
  <c r="S4446" i="2" s="1"/>
  <c r="S4447" i="2" a="1"/>
  <c r="S4447" i="2" s="1"/>
  <c r="S4448" i="2" a="1"/>
  <c r="S4448" i="2" s="1"/>
  <c r="S4449" i="2" a="1"/>
  <c r="S4449" i="2" s="1"/>
  <c r="S4450" i="2" a="1"/>
  <c r="S4450" i="2" s="1"/>
  <c r="S4451" i="2" a="1"/>
  <c r="S4451" i="2" s="1"/>
  <c r="S4452" i="2" a="1"/>
  <c r="S4452" i="2" s="1"/>
  <c r="S4453" i="2" a="1"/>
  <c r="S4453" i="2" s="1"/>
  <c r="S4454" i="2" a="1"/>
  <c r="S4454" i="2" s="1"/>
  <c r="S4455" i="2" a="1"/>
  <c r="S4455" i="2" s="1"/>
  <c r="S4456" i="2" a="1"/>
  <c r="S4456" i="2" s="1"/>
  <c r="S4457" i="2" a="1"/>
  <c r="S4457" i="2" s="1"/>
  <c r="S4458" i="2" a="1"/>
  <c r="S4458" i="2" s="1"/>
  <c r="S4459" i="2" a="1"/>
  <c r="S4459" i="2" s="1"/>
  <c r="S4460" i="2" a="1"/>
  <c r="S4460" i="2" s="1"/>
  <c r="S4461" i="2" a="1"/>
  <c r="S4461" i="2" s="1"/>
  <c r="S4462" i="2" a="1"/>
  <c r="S4462" i="2" s="1"/>
  <c r="S4463" i="2" a="1"/>
  <c r="S4463" i="2" s="1"/>
  <c r="S4464" i="2" a="1"/>
  <c r="S4464" i="2" s="1"/>
  <c r="S4465" i="2" a="1"/>
  <c r="S4465" i="2" s="1"/>
  <c r="S4466" i="2" a="1"/>
  <c r="S4466" i="2" s="1"/>
  <c r="S4467" i="2" a="1"/>
  <c r="S4467" i="2" s="1"/>
  <c r="S4468" i="2" a="1"/>
  <c r="S4468" i="2" s="1"/>
  <c r="S4469" i="2" a="1"/>
  <c r="S4469" i="2" s="1"/>
  <c r="S4470" i="2" a="1"/>
  <c r="S4470" i="2" s="1"/>
  <c r="S4471" i="2" a="1"/>
  <c r="S4471" i="2" s="1"/>
  <c r="S4472" i="2" a="1"/>
  <c r="S4472" i="2" s="1"/>
  <c r="S4473" i="2" a="1"/>
  <c r="S4473" i="2" s="1"/>
  <c r="S4474" i="2" a="1"/>
  <c r="S4474" i="2" s="1"/>
  <c r="S4475" i="2" a="1"/>
  <c r="S4475" i="2" s="1"/>
  <c r="S4476" i="2" a="1"/>
  <c r="S4476" i="2" s="1"/>
  <c r="S4477" i="2" a="1"/>
  <c r="S4477" i="2" s="1"/>
  <c r="S4478" i="2" a="1"/>
  <c r="S4478" i="2" s="1"/>
  <c r="S4479" i="2" a="1"/>
  <c r="S4479" i="2" s="1"/>
  <c r="S4480" i="2" a="1"/>
  <c r="S4480" i="2" s="1"/>
  <c r="S4481" i="2" a="1"/>
  <c r="S4481" i="2" s="1"/>
  <c r="S4482" i="2" a="1"/>
  <c r="S4482" i="2" s="1"/>
  <c r="S4483" i="2" a="1"/>
  <c r="S4483" i="2" s="1"/>
  <c r="S4484" i="2" a="1"/>
  <c r="S4484" i="2" s="1"/>
  <c r="S4485" i="2" a="1"/>
  <c r="S4485" i="2" s="1"/>
  <c r="S4486" i="2" a="1"/>
  <c r="S4486" i="2" s="1"/>
  <c r="S4487" i="2" a="1"/>
  <c r="S4487" i="2" s="1"/>
  <c r="S4488" i="2" a="1"/>
  <c r="S4488" i="2" s="1"/>
  <c r="S4489" i="2" a="1"/>
  <c r="S4489" i="2" s="1"/>
  <c r="S4490" i="2" a="1"/>
  <c r="S4490" i="2" s="1"/>
  <c r="S4491" i="2" a="1"/>
  <c r="S4491" i="2"/>
  <c r="S4492" i="2" a="1"/>
  <c r="S4492" i="2" s="1"/>
  <c r="S4493" i="2" a="1"/>
  <c r="S4493" i="2" s="1"/>
  <c r="S4494" i="2" a="1"/>
  <c r="S4494" i="2" s="1"/>
  <c r="S4495" i="2" a="1"/>
  <c r="S4495" i="2" s="1"/>
  <c r="S4496" i="2" a="1"/>
  <c r="S4496" i="2" s="1"/>
  <c r="S4497" i="2" a="1"/>
  <c r="S4497" i="2" s="1"/>
  <c r="S4498" i="2" a="1"/>
  <c r="S4498" i="2"/>
  <c r="S4499" i="2" a="1"/>
  <c r="S4499" i="2" s="1"/>
  <c r="S4500" i="2" a="1"/>
  <c r="S4500" i="2" s="1"/>
  <c r="S4501" i="2" a="1"/>
  <c r="S4501" i="2" s="1"/>
  <c r="S4502" i="2" a="1"/>
  <c r="S4502" i="2" s="1"/>
  <c r="S4503" i="2" a="1"/>
  <c r="S4503" i="2" s="1"/>
  <c r="S4504" i="2" a="1"/>
  <c r="S4504" i="2" s="1"/>
  <c r="S4505" i="2" a="1"/>
  <c r="S4505" i="2" s="1"/>
  <c r="S4506" i="2" a="1"/>
  <c r="S4506" i="2" s="1"/>
  <c r="S4507" i="2" a="1"/>
  <c r="S4507" i="2" s="1"/>
  <c r="S4508" i="2" a="1"/>
  <c r="S4508" i="2" s="1"/>
  <c r="S4509" i="2" a="1"/>
  <c r="S4509" i="2" s="1"/>
  <c r="S4510" i="2" a="1"/>
  <c r="S4510" i="2" s="1"/>
  <c r="S4511" i="2" a="1"/>
  <c r="S4511" i="2" s="1"/>
  <c r="S4512" i="2" a="1"/>
  <c r="S4512" i="2" s="1"/>
  <c r="S4513" i="2" a="1"/>
  <c r="S4513" i="2" s="1"/>
  <c r="S4514" i="2" a="1"/>
  <c r="S4514" i="2" s="1"/>
  <c r="S4515" i="2" a="1"/>
  <c r="S4515" i="2" s="1"/>
  <c r="S4516" i="2" a="1"/>
  <c r="S4516" i="2" s="1"/>
  <c r="S4517" i="2" a="1"/>
  <c r="S4517" i="2" s="1"/>
  <c r="S4518" i="2" a="1"/>
  <c r="S4518" i="2" s="1"/>
  <c r="S4519" i="2" a="1"/>
  <c r="S4519" i="2" s="1"/>
  <c r="S4520" i="2" a="1"/>
  <c r="S4520" i="2"/>
  <c r="S4521" i="2" a="1"/>
  <c r="S4521" i="2" s="1"/>
  <c r="S4522" i="2" a="1"/>
  <c r="S4522" i="2" s="1"/>
  <c r="S4523" i="2" a="1"/>
  <c r="S4523" i="2" s="1"/>
  <c r="S4524" i="2" a="1"/>
  <c r="S4524" i="2" s="1"/>
  <c r="S4525" i="2" a="1"/>
  <c r="S4525" i="2" s="1"/>
  <c r="S4526" i="2" a="1"/>
  <c r="S4526" i="2" s="1"/>
  <c r="S4527" i="2" a="1"/>
  <c r="S4527" i="2" s="1"/>
  <c r="S4528" i="2" a="1"/>
  <c r="S4528" i="2"/>
  <c r="S4529" i="2" a="1"/>
  <c r="S4529" i="2" s="1"/>
  <c r="S4530" i="2" a="1"/>
  <c r="S4530" i="2" s="1"/>
  <c r="S4531" i="2" a="1"/>
  <c r="S4531" i="2" s="1"/>
  <c r="S4532" i="2" a="1"/>
  <c r="S4532" i="2" s="1"/>
  <c r="S4533" i="2" a="1"/>
  <c r="S4533" i="2" s="1"/>
  <c r="S4534" i="2" a="1"/>
  <c r="S4534" i="2" s="1"/>
  <c r="S4535" i="2" a="1"/>
  <c r="S4535" i="2" s="1"/>
  <c r="S4536" i="2" a="1"/>
  <c r="S4536" i="2" s="1"/>
  <c r="S4537" i="2" a="1"/>
  <c r="S4537" i="2"/>
  <c r="S4538" i="2" a="1"/>
  <c r="S4538" i="2"/>
  <c r="S4539" i="2" a="1"/>
  <c r="S4539" i="2" s="1"/>
  <c r="S4540" i="2" a="1"/>
  <c r="S4540" i="2" s="1"/>
  <c r="S4541" i="2" a="1"/>
  <c r="S4541" i="2" s="1"/>
  <c r="S4542" i="2" a="1"/>
  <c r="S4542" i="2" s="1"/>
  <c r="S4543" i="2" a="1"/>
  <c r="S4543" i="2" s="1"/>
  <c r="S4544" i="2" a="1"/>
  <c r="S4544" i="2" s="1"/>
  <c r="S4545" i="2" a="1"/>
  <c r="S4545" i="2" s="1"/>
  <c r="S4546" i="2" a="1"/>
  <c r="S4546" i="2" s="1"/>
  <c r="S4547" i="2" a="1"/>
  <c r="S4547" i="2" s="1"/>
  <c r="S4548" i="2" a="1"/>
  <c r="S4548" i="2" s="1"/>
  <c r="S4549" i="2" a="1"/>
  <c r="S4549" i="2" s="1"/>
  <c r="S4550" i="2" a="1"/>
  <c r="S4550" i="2" s="1"/>
  <c r="S4551" i="2" a="1"/>
  <c r="S4551" i="2" s="1"/>
  <c r="S4552" i="2" a="1"/>
  <c r="S4552" i="2" s="1"/>
  <c r="S4553" i="2" a="1"/>
  <c r="S4553" i="2"/>
  <c r="S4554" i="2" a="1"/>
  <c r="S4554" i="2" s="1"/>
  <c r="S4555" i="2" a="1"/>
  <c r="S4555" i="2" s="1"/>
  <c r="S4556" i="2" a="1"/>
  <c r="S4556" i="2" s="1"/>
  <c r="S4557" i="2" a="1"/>
  <c r="S4557" i="2" s="1"/>
  <c r="S4558" i="2" a="1"/>
  <c r="S4558" i="2" s="1"/>
  <c r="S4559" i="2" a="1"/>
  <c r="S4559" i="2" s="1"/>
  <c r="S4560" i="2" a="1"/>
  <c r="S4560" i="2" s="1"/>
  <c r="S4561" i="2" a="1"/>
  <c r="S4561" i="2" s="1"/>
  <c r="S4562" i="2" a="1"/>
  <c r="S4562" i="2" s="1"/>
  <c r="S4563" i="2" a="1"/>
  <c r="S4563" i="2" s="1"/>
  <c r="S4564" i="2" a="1"/>
  <c r="S4564" i="2" s="1"/>
  <c r="S4565" i="2" a="1"/>
  <c r="S4565" i="2" s="1"/>
  <c r="S4566" i="2" a="1"/>
  <c r="S4566" i="2" s="1"/>
  <c r="S4567" i="2" a="1"/>
  <c r="S4567" i="2" s="1"/>
  <c r="S4568" i="2" a="1"/>
  <c r="S4568" i="2" s="1"/>
  <c r="S4569" i="2" a="1"/>
  <c r="S4569" i="2" s="1"/>
  <c r="S4570" i="2" a="1"/>
  <c r="S4570" i="2" s="1"/>
  <c r="S4571" i="2" a="1"/>
  <c r="S4571" i="2" s="1"/>
  <c r="S4572" i="2" a="1"/>
  <c r="S4572" i="2" s="1"/>
  <c r="S4573" i="2" a="1"/>
  <c r="S4573" i="2" s="1"/>
  <c r="S4574" i="2" a="1"/>
  <c r="S4574" i="2" s="1"/>
  <c r="S4575" i="2" a="1"/>
  <c r="S4575" i="2" s="1"/>
  <c r="S4576" i="2" a="1"/>
  <c r="S4576" i="2" s="1"/>
  <c r="S4577" i="2" a="1"/>
  <c r="S4577" i="2" s="1"/>
  <c r="S4578" i="2" a="1"/>
  <c r="S4578" i="2"/>
  <c r="S4579" i="2" a="1"/>
  <c r="S4579" i="2" s="1"/>
  <c r="S4580" i="2" a="1"/>
  <c r="S4580" i="2" s="1"/>
  <c r="S4581" i="2" a="1"/>
  <c r="S4581" i="2" s="1"/>
  <c r="S4582" i="2" a="1"/>
  <c r="S4582" i="2" s="1"/>
  <c r="S4583" i="2" a="1"/>
  <c r="S4583" i="2" s="1"/>
  <c r="S4584" i="2" a="1"/>
  <c r="S4584" i="2" s="1"/>
  <c r="S4585" i="2" a="1"/>
  <c r="S4585" i="2" s="1"/>
  <c r="S4586" i="2" a="1"/>
  <c r="S4586" i="2" s="1"/>
  <c r="S4587" i="2" a="1"/>
  <c r="S4587" i="2" s="1"/>
  <c r="S4588" i="2" a="1"/>
  <c r="S4588" i="2" s="1"/>
  <c r="S4589" i="2" a="1"/>
  <c r="S4589" i="2" s="1"/>
  <c r="S4590" i="2" a="1"/>
  <c r="S4590" i="2" s="1"/>
  <c r="S4591" i="2" a="1"/>
  <c r="S4591" i="2" s="1"/>
  <c r="S4592" i="2" a="1"/>
  <c r="S4592" i="2"/>
  <c r="S4593" i="2" a="1"/>
  <c r="S4593" i="2" s="1"/>
  <c r="S4594" i="2" a="1"/>
  <c r="S4594" i="2" s="1"/>
  <c r="S4595" i="2" a="1"/>
  <c r="S4595" i="2" s="1"/>
  <c r="S4596" i="2" a="1"/>
  <c r="S4596" i="2" s="1"/>
  <c r="S4597" i="2" a="1"/>
  <c r="S4597" i="2" s="1"/>
  <c r="S4598" i="2" a="1"/>
  <c r="S4598" i="2" s="1"/>
  <c r="S4599" i="2" a="1"/>
  <c r="S4599" i="2" s="1"/>
  <c r="S4600" i="2" a="1"/>
  <c r="S4600" i="2" s="1"/>
  <c r="S4601" i="2" a="1"/>
  <c r="S4601" i="2" s="1"/>
  <c r="S4602" i="2" a="1"/>
  <c r="S4602" i="2" s="1"/>
  <c r="S4603" i="2" a="1"/>
  <c r="S4603" i="2" s="1"/>
  <c r="S4604" i="2" a="1"/>
  <c r="S4604" i="2" s="1"/>
  <c r="S4605" i="2" a="1"/>
  <c r="S4605" i="2" s="1"/>
  <c r="S4606" i="2" a="1"/>
  <c r="S4606" i="2"/>
  <c r="S4607" i="2" a="1"/>
  <c r="S4607" i="2" s="1"/>
  <c r="S4608" i="2" a="1"/>
  <c r="S4608" i="2" s="1"/>
  <c r="S4609" i="2" a="1"/>
  <c r="S4609" i="2" s="1"/>
  <c r="S4610" i="2" a="1"/>
  <c r="S4610" i="2" s="1"/>
  <c r="S4611" i="2" a="1"/>
  <c r="S4611" i="2" s="1"/>
  <c r="S4612" i="2" a="1"/>
  <c r="S4612" i="2" s="1"/>
  <c r="S4613" i="2" a="1"/>
  <c r="S4613" i="2" s="1"/>
  <c r="S4614" i="2" a="1"/>
  <c r="S4614" i="2" s="1"/>
  <c r="S4615" i="2" a="1"/>
  <c r="S4615" i="2" s="1"/>
  <c r="S4616" i="2" a="1"/>
  <c r="S4616" i="2" s="1"/>
  <c r="S4617" i="2" a="1"/>
  <c r="S4617" i="2" s="1"/>
  <c r="S4618" i="2" a="1"/>
  <c r="S4618" i="2" s="1"/>
  <c r="S4619" i="2" a="1"/>
  <c r="S4619" i="2" s="1"/>
  <c r="S4620" i="2" a="1"/>
  <c r="S4620" i="2" s="1"/>
  <c r="S4621" i="2" a="1"/>
  <c r="S4621" i="2"/>
  <c r="S4622" i="2" a="1"/>
  <c r="S4622" i="2" s="1"/>
  <c r="S4623" i="2" a="1"/>
  <c r="S4623" i="2" s="1"/>
  <c r="S4624" i="2" a="1"/>
  <c r="S4624" i="2" s="1"/>
  <c r="S4625" i="2" a="1"/>
  <c r="S4625" i="2" s="1"/>
  <c r="S4626" i="2" a="1"/>
  <c r="S4626" i="2" s="1"/>
  <c r="S4627" i="2" a="1"/>
  <c r="S4627" i="2" s="1"/>
  <c r="S4628" i="2" a="1"/>
  <c r="S4628" i="2" s="1"/>
  <c r="S4629" i="2" a="1"/>
  <c r="S4629" i="2" s="1"/>
  <c r="S4630" i="2" a="1"/>
  <c r="S4630" i="2" s="1"/>
  <c r="S4631" i="2" a="1"/>
  <c r="S4631" i="2" s="1"/>
  <c r="S4632" i="2" a="1"/>
  <c r="S4632" i="2" s="1"/>
  <c r="S4633" i="2" a="1"/>
  <c r="S4633" i="2" s="1"/>
  <c r="S4634" i="2" a="1"/>
  <c r="S4634" i="2" s="1"/>
  <c r="S4635" i="2" a="1"/>
  <c r="S4635" i="2" s="1"/>
  <c r="S4636" i="2" a="1"/>
  <c r="S4636" i="2" s="1"/>
  <c r="S4637" i="2" a="1"/>
  <c r="S4637" i="2" s="1"/>
  <c r="S4638" i="2" a="1"/>
  <c r="S4638" i="2" s="1"/>
  <c r="S4639" i="2" a="1"/>
  <c r="S4639" i="2" s="1"/>
  <c r="S4640" i="2" a="1"/>
  <c r="S4640" i="2" s="1"/>
  <c r="S4641" i="2" a="1"/>
  <c r="S4641" i="2" s="1"/>
  <c r="S4642" i="2" a="1"/>
  <c r="S4642" i="2" s="1"/>
  <c r="S4643" i="2" a="1"/>
  <c r="S4643" i="2" s="1"/>
  <c r="S4644" i="2" a="1"/>
  <c r="S4644" i="2" s="1"/>
  <c r="S4645" i="2" a="1"/>
  <c r="S4645" i="2" s="1"/>
  <c r="S4646" i="2" a="1"/>
  <c r="S4646" i="2" s="1"/>
  <c r="S4647" i="2" a="1"/>
  <c r="S4647" i="2" s="1"/>
  <c r="S4648" i="2" a="1"/>
  <c r="S4648" i="2" s="1"/>
  <c r="S4649" i="2" a="1"/>
  <c r="S4649" i="2" s="1"/>
  <c r="S4650" i="2" a="1"/>
  <c r="S4650" i="2" s="1"/>
  <c r="S4651" i="2" a="1"/>
  <c r="S4651" i="2" s="1"/>
  <c r="S4652" i="2" a="1"/>
  <c r="S4652" i="2" s="1"/>
  <c r="S4653" i="2" a="1"/>
  <c r="S4653" i="2"/>
  <c r="S4654" i="2" a="1"/>
  <c r="S4654" i="2" s="1"/>
  <c r="S4655" i="2" a="1"/>
  <c r="S4655" i="2" s="1"/>
  <c r="S4656" i="2" a="1"/>
  <c r="S4656" i="2" s="1"/>
  <c r="S4657" i="2" a="1"/>
  <c r="S4657" i="2" s="1"/>
  <c r="S4658" i="2" a="1"/>
  <c r="S4658" i="2" s="1"/>
  <c r="S4659" i="2" a="1"/>
  <c r="S4659" i="2" s="1"/>
  <c r="S4660" i="2" a="1"/>
  <c r="S4660" i="2" s="1"/>
  <c r="S4661" i="2" a="1"/>
  <c r="S4661" i="2" s="1"/>
  <c r="S4662" i="2" a="1"/>
  <c r="S4662" i="2" s="1"/>
  <c r="S4663" i="2" a="1"/>
  <c r="S4663" i="2" s="1"/>
  <c r="S4664" i="2" a="1"/>
  <c r="S4664" i="2"/>
  <c r="S4665" i="2" a="1"/>
  <c r="S4665" i="2" s="1"/>
  <c r="S4666" i="2" a="1"/>
  <c r="S4666" i="2" s="1"/>
  <c r="S4667" i="2" a="1"/>
  <c r="S4667" i="2"/>
  <c r="S4668" i="2" a="1"/>
  <c r="S4668" i="2" s="1"/>
  <c r="S4669" i="2" a="1"/>
  <c r="S4669" i="2" s="1"/>
  <c r="S4670" i="2" a="1"/>
  <c r="S4670" i="2" s="1"/>
  <c r="S4671" i="2" a="1"/>
  <c r="S4671" i="2" s="1"/>
  <c r="S4672" i="2" a="1"/>
  <c r="S4672" i="2" s="1"/>
  <c r="S4673" i="2" a="1"/>
  <c r="S4673" i="2" s="1"/>
  <c r="S4674" i="2" a="1"/>
  <c r="S4674" i="2" s="1"/>
  <c r="S4675" i="2" a="1"/>
  <c r="S4675" i="2" s="1"/>
  <c r="S4676" i="2" a="1"/>
  <c r="S4676" i="2" s="1"/>
  <c r="S4677" i="2" a="1"/>
  <c r="S4677" i="2"/>
  <c r="S4678" i="2" a="1"/>
  <c r="S4678" i="2" s="1"/>
  <c r="S4679" i="2" a="1"/>
  <c r="S4679" i="2" s="1"/>
  <c r="S4680" i="2" a="1"/>
  <c r="S4680" i="2" s="1"/>
  <c r="S4681" i="2" a="1"/>
  <c r="S4681" i="2" s="1"/>
  <c r="S4682" i="2" a="1"/>
  <c r="S4682" i="2"/>
  <c r="S4683" i="2" a="1"/>
  <c r="S4683" i="2" s="1"/>
  <c r="S4684" i="2" a="1"/>
  <c r="S4684" i="2" s="1"/>
  <c r="S4685" i="2" a="1"/>
  <c r="S4685" i="2" s="1"/>
  <c r="S4686" i="2" a="1"/>
  <c r="S4686" i="2" s="1"/>
  <c r="S4687" i="2" a="1"/>
  <c r="S4687" i="2" s="1"/>
  <c r="S4688" i="2" a="1"/>
  <c r="S4688" i="2" s="1"/>
  <c r="S4689" i="2" a="1"/>
  <c r="S4689" i="2" s="1"/>
  <c r="S4690" i="2" a="1"/>
  <c r="S4690" i="2" s="1"/>
  <c r="S4691" i="2" a="1"/>
  <c r="S4691" i="2" s="1"/>
  <c r="S4692" i="2" a="1"/>
  <c r="S4692" i="2" s="1"/>
  <c r="S4693" i="2" a="1"/>
  <c r="S4693" i="2" s="1"/>
  <c r="S4694" i="2" a="1"/>
  <c r="S4694" i="2" s="1"/>
  <c r="S4695" i="2" a="1"/>
  <c r="S4695" i="2" s="1"/>
  <c r="S4696" i="2" a="1"/>
  <c r="S4696" i="2" s="1"/>
  <c r="S4697" i="2" a="1"/>
  <c r="S4697" i="2" s="1"/>
  <c r="S4698" i="2" a="1"/>
  <c r="S4698" i="2" s="1"/>
  <c r="S4699" i="2" a="1"/>
  <c r="S4699" i="2" s="1"/>
  <c r="S4700" i="2" a="1"/>
  <c r="S4700" i="2" s="1"/>
  <c r="S4701" i="2" a="1"/>
  <c r="S4701" i="2" s="1"/>
  <c r="S4702" i="2" a="1"/>
  <c r="S4702" i="2" s="1"/>
  <c r="S4703" i="2" a="1"/>
  <c r="S4703" i="2" s="1"/>
  <c r="S4704" i="2" a="1"/>
  <c r="S4704" i="2" s="1"/>
  <c r="S4705" i="2" a="1"/>
  <c r="S4705" i="2" s="1"/>
  <c r="S4706" i="2" a="1"/>
  <c r="S4706" i="2" s="1"/>
  <c r="S4707" i="2" a="1"/>
  <c r="S4707" i="2" s="1"/>
  <c r="S4708" i="2" a="1"/>
  <c r="S4708" i="2" s="1"/>
  <c r="S4709" i="2" a="1"/>
  <c r="S4709" i="2" s="1"/>
  <c r="S4710" i="2" a="1"/>
  <c r="S4710" i="2" s="1"/>
  <c r="S4711" i="2" a="1"/>
  <c r="S4711" i="2" s="1"/>
  <c r="S4712" i="2" a="1"/>
  <c r="S4712" i="2" s="1"/>
  <c r="S4713" i="2" a="1"/>
  <c r="S4713" i="2"/>
  <c r="S4714" i="2" a="1"/>
  <c r="S4714" i="2" s="1"/>
  <c r="S4715" i="2" a="1"/>
  <c r="S4715" i="2" s="1"/>
  <c r="S4716" i="2" a="1"/>
  <c r="S4716" i="2" s="1"/>
  <c r="S4717" i="2" a="1"/>
  <c r="S4717" i="2" s="1"/>
  <c r="S4718" i="2" a="1"/>
  <c r="S4718" i="2"/>
  <c r="S4719" i="2" a="1"/>
  <c r="S4719" i="2" s="1"/>
  <c r="S4720" i="2" a="1"/>
  <c r="S4720" i="2"/>
  <c r="S4721" i="2" a="1"/>
  <c r="S4721" i="2" s="1"/>
  <c r="S4722" i="2" a="1"/>
  <c r="S4722" i="2" s="1"/>
  <c r="S4723" i="2" a="1"/>
  <c r="S4723" i="2" s="1"/>
  <c r="S4724" i="2" a="1"/>
  <c r="S4724" i="2" s="1"/>
  <c r="S4725" i="2" a="1"/>
  <c r="S4725" i="2" s="1"/>
  <c r="S4726" i="2" a="1"/>
  <c r="S4726" i="2"/>
  <c r="S4727" i="2" a="1"/>
  <c r="S4727" i="2" s="1"/>
  <c r="S4728" i="2" a="1"/>
  <c r="S4728" i="2" s="1"/>
  <c r="S4729" i="2" a="1"/>
  <c r="S4729" i="2" s="1"/>
  <c r="S4730" i="2" a="1"/>
  <c r="S4730" i="2" s="1"/>
  <c r="S4731" i="2" a="1"/>
  <c r="S4731" i="2" s="1"/>
  <c r="S4732" i="2" a="1"/>
  <c r="S4732" i="2" s="1"/>
  <c r="S4733" i="2" a="1"/>
  <c r="S4733" i="2" s="1"/>
  <c r="S4734" i="2" a="1"/>
  <c r="S4734" i="2" s="1"/>
  <c r="S4735" i="2" a="1"/>
  <c r="S4735" i="2" s="1"/>
  <c r="S4736" i="2" a="1"/>
  <c r="S4736" i="2" s="1"/>
  <c r="S4737" i="2" a="1"/>
  <c r="S4737" i="2" s="1"/>
  <c r="S4738" i="2" a="1"/>
  <c r="S4738" i="2"/>
  <c r="S4739" i="2" a="1"/>
  <c r="S4739" i="2" s="1"/>
  <c r="S4740" i="2" a="1"/>
  <c r="S4740" i="2" s="1"/>
  <c r="S4741" i="2" a="1"/>
  <c r="S4741" i="2" s="1"/>
  <c r="S4742" i="2" a="1"/>
  <c r="S4742" i="2" s="1"/>
  <c r="S4743" i="2" a="1"/>
  <c r="S4743" i="2" s="1"/>
  <c r="S4744" i="2" a="1"/>
  <c r="S4744" i="2" s="1"/>
  <c r="S4745" i="2" a="1"/>
  <c r="S4745" i="2" s="1"/>
  <c r="S4746" i="2" a="1"/>
  <c r="S4746" i="2" s="1"/>
  <c r="S4747" i="2" a="1"/>
  <c r="S4747" i="2" s="1"/>
  <c r="S4748" i="2" a="1"/>
  <c r="S4748" i="2" s="1"/>
  <c r="S4749" i="2" a="1"/>
  <c r="S4749" i="2" s="1"/>
  <c r="S4750" i="2" a="1"/>
  <c r="S4750" i="2" s="1"/>
  <c r="S4751" i="2" a="1"/>
  <c r="S4751" i="2" s="1"/>
  <c r="S4752" i="2" a="1"/>
  <c r="S4752" i="2" s="1"/>
  <c r="S4753" i="2" a="1"/>
  <c r="S4753" i="2" s="1"/>
  <c r="S4754" i="2" a="1"/>
  <c r="S4754" i="2"/>
  <c r="S4755" i="2" a="1"/>
  <c r="S4755" i="2" s="1"/>
  <c r="S4756" i="2" a="1"/>
  <c r="S4756" i="2" s="1"/>
  <c r="S4757" i="2" a="1"/>
  <c r="S4757" i="2" s="1"/>
  <c r="S4758" i="2" a="1"/>
  <c r="S4758" i="2" s="1"/>
  <c r="S4759" i="2" a="1"/>
  <c r="S4759" i="2" s="1"/>
  <c r="S4760" i="2" a="1"/>
  <c r="S4760" i="2" s="1"/>
  <c r="S4761" i="2" a="1"/>
  <c r="S4761" i="2" s="1"/>
  <c r="S4762" i="2" a="1"/>
  <c r="S4762" i="2" s="1"/>
  <c r="S4763" i="2" a="1"/>
  <c r="S4763" i="2" s="1"/>
  <c r="S4764" i="2" a="1"/>
  <c r="S4764" i="2" s="1"/>
  <c r="S4765" i="2" a="1"/>
  <c r="S4765" i="2" s="1"/>
  <c r="S4766" i="2" a="1"/>
  <c r="S4766" i="2" s="1"/>
  <c r="S4767" i="2" a="1"/>
  <c r="S4767" i="2" s="1"/>
  <c r="S4768" i="2" a="1"/>
  <c r="S4768" i="2"/>
  <c r="S4769" i="2" a="1"/>
  <c r="S4769" i="2" s="1"/>
  <c r="S4770" i="2" a="1"/>
  <c r="S4770" i="2" s="1"/>
  <c r="S4771" i="2" a="1"/>
  <c r="S4771" i="2" s="1"/>
  <c r="S4772" i="2" a="1"/>
  <c r="S4772" i="2" s="1"/>
  <c r="S4773" i="2" a="1"/>
  <c r="S4773" i="2" s="1"/>
  <c r="S4774" i="2" a="1"/>
  <c r="S4774" i="2" s="1"/>
  <c r="S4775" i="2" a="1"/>
  <c r="S4775" i="2" s="1"/>
  <c r="S4776" i="2" a="1"/>
  <c r="S4776" i="2" s="1"/>
  <c r="S4777" i="2" a="1"/>
  <c r="S4777" i="2" s="1"/>
  <c r="S4778" i="2" a="1"/>
  <c r="S4778" i="2" s="1"/>
  <c r="S4779" i="2" a="1"/>
  <c r="S4779" i="2" s="1"/>
  <c r="S4780" i="2" a="1"/>
  <c r="S4780" i="2" s="1"/>
  <c r="S4781" i="2" a="1"/>
  <c r="S4781" i="2" s="1"/>
  <c r="S4782" i="2" a="1"/>
  <c r="S4782" i="2" s="1"/>
  <c r="S4783" i="2" a="1"/>
  <c r="S4783" i="2" s="1"/>
  <c r="S4784" i="2" a="1"/>
  <c r="S4784" i="2" s="1"/>
  <c r="S4785" i="2" a="1"/>
  <c r="S4785" i="2" s="1"/>
  <c r="S4786" i="2" a="1"/>
  <c r="S4786" i="2" s="1"/>
  <c r="S4787" i="2" a="1"/>
  <c r="S4787" i="2" s="1"/>
  <c r="S4788" i="2" a="1"/>
  <c r="S4788" i="2" s="1"/>
  <c r="S4789" i="2" a="1"/>
  <c r="S4789" i="2" s="1"/>
  <c r="S4790" i="2" a="1"/>
  <c r="S4790" i="2" s="1"/>
  <c r="S4791" i="2" a="1"/>
  <c r="S4791" i="2" s="1"/>
  <c r="S4792" i="2" a="1"/>
  <c r="S4792" i="2" s="1"/>
  <c r="S4793" i="2" a="1"/>
  <c r="S4793" i="2" s="1"/>
  <c r="S4794" i="2" a="1"/>
  <c r="S4794" i="2" s="1"/>
  <c r="S4795" i="2" a="1"/>
  <c r="S4795" i="2" s="1"/>
  <c r="S4796" i="2" a="1"/>
  <c r="S4796" i="2" s="1"/>
  <c r="S4797" i="2" a="1"/>
  <c r="S4797" i="2" s="1"/>
  <c r="S4798" i="2" a="1"/>
  <c r="S4798" i="2" s="1"/>
  <c r="S4799" i="2" a="1"/>
  <c r="S4799" i="2" s="1"/>
  <c r="S4800" i="2" a="1"/>
  <c r="S4800" i="2" s="1"/>
  <c r="S4801" i="2" a="1"/>
  <c r="S4801" i="2" s="1"/>
  <c r="S4802" i="2" a="1"/>
  <c r="S4802" i="2" s="1"/>
  <c r="S4803" i="2" a="1"/>
  <c r="S4803" i="2" s="1"/>
  <c r="S4804" i="2" a="1"/>
  <c r="S4804" i="2" s="1"/>
  <c r="S4805" i="2" a="1"/>
  <c r="S4805" i="2" s="1"/>
  <c r="S4806" i="2" a="1"/>
  <c r="S4806" i="2" s="1"/>
  <c r="S4807" i="2" a="1"/>
  <c r="S4807" i="2" s="1"/>
  <c r="S4808" i="2" a="1"/>
  <c r="S4808" i="2" s="1"/>
  <c r="S4809" i="2" a="1"/>
  <c r="S4809" i="2" s="1"/>
  <c r="S4810" i="2" a="1"/>
  <c r="S4810" i="2" s="1"/>
  <c r="S4811" i="2" a="1"/>
  <c r="S4811" i="2" s="1"/>
  <c r="S4812" i="2" a="1"/>
  <c r="S4812" i="2" s="1"/>
  <c r="S4813" i="2" a="1"/>
  <c r="S4813" i="2" s="1"/>
  <c r="S4814" i="2" a="1"/>
  <c r="S4814" i="2" s="1"/>
  <c r="S4815" i="2" a="1"/>
  <c r="S4815" i="2" s="1"/>
  <c r="S4816" i="2" a="1"/>
  <c r="S4816" i="2" s="1"/>
  <c r="S4817" i="2" a="1"/>
  <c r="S4817" i="2" s="1"/>
  <c r="S4818" i="2" a="1"/>
  <c r="S4818" i="2" s="1"/>
  <c r="S4819" i="2" a="1"/>
  <c r="S4819" i="2" s="1"/>
  <c r="S4820" i="2" a="1"/>
  <c r="S4820" i="2" s="1"/>
  <c r="S4821" i="2" a="1"/>
  <c r="S4821" i="2" s="1"/>
  <c r="S4822" i="2" a="1"/>
  <c r="S4822" i="2" s="1"/>
  <c r="S4823" i="2" a="1"/>
  <c r="S4823" i="2" s="1"/>
  <c r="S4824" i="2" a="1"/>
  <c r="S4824" i="2" s="1"/>
  <c r="S4825" i="2" a="1"/>
  <c r="S4825" i="2"/>
  <c r="S4826" i="2" a="1"/>
  <c r="S4826" i="2" s="1"/>
  <c r="S4827" i="2" a="1"/>
  <c r="S4827" i="2" s="1"/>
  <c r="S4828" i="2" a="1"/>
  <c r="S4828" i="2" s="1"/>
  <c r="S4829" i="2" a="1"/>
  <c r="S4829" i="2" s="1"/>
  <c r="S4830" i="2" a="1"/>
  <c r="S4830" i="2" s="1"/>
  <c r="S4831" i="2" a="1"/>
  <c r="S4831" i="2" s="1"/>
  <c r="S4832" i="2" a="1"/>
  <c r="S4832" i="2" s="1"/>
  <c r="S4833" i="2" a="1"/>
  <c r="S4833" i="2" s="1"/>
  <c r="S4834" i="2" a="1"/>
  <c r="S4834" i="2" s="1"/>
  <c r="S4835" i="2" a="1"/>
  <c r="S4835" i="2" s="1"/>
  <c r="S4836" i="2" a="1"/>
  <c r="S4836" i="2" s="1"/>
  <c r="S4837" i="2" a="1"/>
  <c r="S4837" i="2" s="1"/>
  <c r="S4838" i="2" a="1"/>
  <c r="S4838" i="2" s="1"/>
  <c r="S4839" i="2" a="1"/>
  <c r="S4839" i="2" s="1"/>
  <c r="S4840" i="2" a="1"/>
  <c r="S4840" i="2"/>
  <c r="S4841" i="2" a="1"/>
  <c r="S4841" i="2" s="1"/>
  <c r="S4842" i="2" a="1"/>
  <c r="S4842" i="2" s="1"/>
  <c r="S4843" i="2" a="1"/>
  <c r="S4843" i="2" s="1"/>
  <c r="S4844" i="2" a="1"/>
  <c r="S4844" i="2" s="1"/>
  <c r="S4845" i="2" a="1"/>
  <c r="S4845" i="2" s="1"/>
  <c r="S4846" i="2" a="1"/>
  <c r="S4846" i="2" s="1"/>
  <c r="S4847" i="2" a="1"/>
  <c r="S4847" i="2" s="1"/>
  <c r="S4848" i="2" a="1"/>
  <c r="S4848" i="2"/>
  <c r="S4849" i="2" a="1"/>
  <c r="S4849" i="2" s="1"/>
  <c r="S4850" i="2" a="1"/>
  <c r="S4850" i="2" s="1"/>
  <c r="S4851" i="2" a="1"/>
  <c r="S4851" i="2" s="1"/>
  <c r="S4852" i="2" a="1"/>
  <c r="S4852" i="2" s="1"/>
  <c r="S4853" i="2" a="1"/>
  <c r="S4853" i="2" s="1"/>
  <c r="S4854" i="2" a="1"/>
  <c r="S4854" i="2" s="1"/>
  <c r="S4855" i="2" a="1"/>
  <c r="S4855" i="2" s="1"/>
  <c r="S4856" i="2" a="1"/>
  <c r="S4856" i="2" s="1"/>
  <c r="S4857" i="2" a="1"/>
  <c r="S4857" i="2" s="1"/>
  <c r="S4858" i="2" a="1"/>
  <c r="S4858" i="2" s="1"/>
  <c r="S4859" i="2" a="1"/>
  <c r="S4859" i="2"/>
  <c r="S4860" i="2" a="1"/>
  <c r="S4860" i="2" s="1"/>
  <c r="S4861" i="2" a="1"/>
  <c r="S4861" i="2"/>
  <c r="S4862" i="2" a="1"/>
  <c r="S4862" i="2" s="1"/>
  <c r="S4863" i="2" a="1"/>
  <c r="S4863" i="2" s="1"/>
  <c r="S4864" i="2" a="1"/>
  <c r="S4864" i="2" s="1"/>
  <c r="S4865" i="2" a="1"/>
  <c r="S4865" i="2" s="1"/>
  <c r="S4866" i="2" a="1"/>
  <c r="S4866" i="2" s="1"/>
  <c r="S4867" i="2" a="1"/>
  <c r="S4867" i="2" s="1"/>
  <c r="S4868" i="2" a="1"/>
  <c r="S4868" i="2" s="1"/>
  <c r="S4869" i="2" a="1"/>
  <c r="S4869" i="2" s="1"/>
  <c r="S4870" i="2" a="1"/>
  <c r="S4870" i="2" s="1"/>
  <c r="S4871" i="2" a="1"/>
  <c r="S4871" i="2" s="1"/>
  <c r="S4872" i="2" a="1"/>
  <c r="S4872" i="2" s="1"/>
  <c r="S4873" i="2" a="1"/>
  <c r="S4873" i="2" s="1"/>
  <c r="S4874" i="2" a="1"/>
  <c r="S4874" i="2" s="1"/>
  <c r="S4875" i="2" a="1"/>
  <c r="S4875" i="2" s="1"/>
  <c r="S4876" i="2" a="1"/>
  <c r="S4876" i="2" s="1"/>
  <c r="S4877" i="2" a="1"/>
  <c r="S4877" i="2"/>
  <c r="S4878" i="2" a="1"/>
  <c r="S4878" i="2" s="1"/>
  <c r="S4879" i="2" a="1"/>
  <c r="S4879" i="2" s="1"/>
  <c r="S4880" i="2" a="1"/>
  <c r="S4880" i="2"/>
  <c r="S4881" i="2" a="1"/>
  <c r="S4881" i="2" s="1"/>
  <c r="S4882" i="2" a="1"/>
  <c r="S4882" i="2"/>
  <c r="S4883" i="2" a="1"/>
  <c r="S4883" i="2" s="1"/>
  <c r="S4884" i="2" a="1"/>
  <c r="S4884" i="2" s="1"/>
  <c r="S4885" i="2" a="1"/>
  <c r="S4885" i="2" s="1"/>
  <c r="S4886" i="2" a="1"/>
  <c r="S4886" i="2" s="1"/>
  <c r="S4887" i="2" a="1"/>
  <c r="S4887" i="2" s="1"/>
  <c r="S4888" i="2" a="1"/>
  <c r="S4888" i="2" s="1"/>
  <c r="S4889" i="2" a="1"/>
  <c r="S4889" i="2" s="1"/>
  <c r="S4890" i="2" a="1"/>
  <c r="S4890" i="2" s="1"/>
  <c r="S4891" i="2" a="1"/>
  <c r="S4891" i="2" s="1"/>
  <c r="S4892" i="2" a="1"/>
  <c r="S4892" i="2"/>
  <c r="S4893" i="2" a="1"/>
  <c r="S4893" i="2"/>
  <c r="S4894" i="2" a="1"/>
  <c r="S4894" i="2" s="1"/>
  <c r="S4895" i="2" a="1"/>
  <c r="S4895" i="2" s="1"/>
  <c r="S4896" i="2" a="1"/>
  <c r="S4896" i="2" s="1"/>
  <c r="S4897" i="2" a="1"/>
  <c r="S4897" i="2" s="1"/>
  <c r="S4898" i="2" a="1"/>
  <c r="S4898" i="2" s="1"/>
  <c r="S4899" i="2" a="1"/>
  <c r="S4899" i="2" s="1"/>
  <c r="S4900" i="2" a="1"/>
  <c r="S4900" i="2" s="1"/>
  <c r="S4901" i="2" a="1"/>
  <c r="S4901" i="2" s="1"/>
  <c r="S4902" i="2" a="1"/>
  <c r="S4902" i="2" s="1"/>
  <c r="S4903" i="2" a="1"/>
  <c r="S4903" i="2" s="1"/>
  <c r="S4904" i="2" a="1"/>
  <c r="S4904" i="2" s="1"/>
  <c r="S4905" i="2" a="1"/>
  <c r="S4905" i="2"/>
  <c r="S4906" i="2" a="1"/>
  <c r="S4906" i="2" s="1"/>
  <c r="S4907" i="2" a="1"/>
  <c r="S4907" i="2" s="1"/>
  <c r="S4908" i="2" a="1"/>
  <c r="S4908" i="2" s="1"/>
  <c r="S4909" i="2" a="1"/>
  <c r="S4909" i="2" s="1"/>
  <c r="S4910" i="2" a="1"/>
  <c r="S4910" i="2" s="1"/>
  <c r="S4911" i="2" a="1"/>
  <c r="S4911" i="2" s="1"/>
  <c r="S4912" i="2" a="1"/>
  <c r="S4912" i="2" s="1"/>
  <c r="S4913" i="2" a="1"/>
  <c r="S4913" i="2" s="1"/>
  <c r="S4914" i="2" a="1"/>
  <c r="S4914" i="2" s="1"/>
  <c r="S4915" i="2" a="1"/>
  <c r="S4915" i="2" s="1"/>
  <c r="S4916" i="2" a="1"/>
  <c r="S4916" i="2" s="1"/>
  <c r="S4917" i="2" a="1"/>
  <c r="S4917" i="2" s="1"/>
  <c r="S4918" i="2" a="1"/>
  <c r="S4918" i="2" s="1"/>
  <c r="S4919" i="2" a="1"/>
  <c r="S4919" i="2" s="1"/>
  <c r="S4920" i="2" a="1"/>
  <c r="S4920" i="2" s="1"/>
  <c r="S4921" i="2" a="1"/>
  <c r="S4921" i="2" s="1"/>
  <c r="S4922" i="2" a="1"/>
  <c r="S4922" i="2" s="1"/>
  <c r="S4923" i="2" a="1"/>
  <c r="S4923" i="2" s="1"/>
  <c r="S4924" i="2" a="1"/>
  <c r="S4924" i="2" s="1"/>
  <c r="S4925" i="2" a="1"/>
  <c r="S4925" i="2" s="1"/>
  <c r="S4926" i="2" a="1"/>
  <c r="S4926" i="2" s="1"/>
  <c r="S4927" i="2" a="1"/>
  <c r="S4927" i="2" s="1"/>
  <c r="S4928" i="2" a="1"/>
  <c r="S4928" i="2"/>
  <c r="S4929" i="2" a="1"/>
  <c r="S4929" i="2" s="1"/>
  <c r="S4930" i="2" a="1"/>
  <c r="S4930" i="2" s="1"/>
  <c r="S4931" i="2" a="1"/>
  <c r="S4931" i="2" s="1"/>
  <c r="S4932" i="2" a="1"/>
  <c r="S4932" i="2" s="1"/>
  <c r="S4933" i="2" a="1"/>
  <c r="S4933" i="2" s="1"/>
  <c r="S4934" i="2" a="1"/>
  <c r="S4934" i="2" s="1"/>
  <c r="S4935" i="2" a="1"/>
  <c r="S4935" i="2" s="1"/>
  <c r="S4936" i="2" a="1"/>
  <c r="S4936" i="2"/>
  <c r="S4937" i="2" a="1"/>
  <c r="S4937" i="2" s="1"/>
  <c r="S4938" i="2" a="1"/>
  <c r="S4938" i="2" s="1"/>
  <c r="S4939" i="2" a="1"/>
  <c r="S4939" i="2" s="1"/>
  <c r="S4940" i="2" a="1"/>
  <c r="S4940" i="2"/>
  <c r="S4941" i="2" a="1"/>
  <c r="S4941" i="2" s="1"/>
  <c r="S4942" i="2" a="1"/>
  <c r="S4942" i="2" s="1"/>
  <c r="S4943" i="2" a="1"/>
  <c r="S4943" i="2" s="1"/>
  <c r="S4944" i="2" a="1"/>
  <c r="S4944" i="2" s="1"/>
  <c r="S4945" i="2" a="1"/>
  <c r="S4945" i="2" s="1"/>
  <c r="S4946" i="2" a="1"/>
  <c r="S4946" i="2" s="1"/>
  <c r="S4947" i="2" a="1"/>
  <c r="S4947" i="2" s="1"/>
  <c r="S4948" i="2" a="1"/>
  <c r="S4948" i="2" s="1"/>
  <c r="S4949" i="2" a="1"/>
  <c r="S4949" i="2" s="1"/>
  <c r="S4950" i="2" a="1"/>
  <c r="S4950" i="2" s="1"/>
  <c r="S4951" i="2" a="1"/>
  <c r="S4951" i="2" s="1"/>
  <c r="S4952" i="2" a="1"/>
  <c r="S4952" i="2" s="1"/>
  <c r="S4953" i="2" a="1"/>
  <c r="S4953" i="2" s="1"/>
  <c r="S4954" i="2" a="1"/>
  <c r="S4954" i="2" s="1"/>
  <c r="S4955" i="2" a="1"/>
  <c r="S4955" i="2" s="1"/>
  <c r="S4956" i="2" a="1"/>
  <c r="S4956" i="2" s="1"/>
  <c r="S4957" i="2" a="1"/>
  <c r="S4957" i="2" s="1"/>
  <c r="S4958" i="2" a="1"/>
  <c r="S4958" i="2" s="1"/>
  <c r="S4959" i="2" a="1"/>
  <c r="S4959" i="2" s="1"/>
  <c r="S4960" i="2" a="1"/>
  <c r="S4960" i="2" s="1"/>
  <c r="S4961" i="2" a="1"/>
  <c r="S4961" i="2" s="1"/>
  <c r="S4962" i="2" a="1"/>
  <c r="S4962" i="2" s="1"/>
  <c r="S4963" i="2" a="1"/>
  <c r="S4963" i="2" s="1"/>
  <c r="S4964" i="2" a="1"/>
  <c r="S4964" i="2" s="1"/>
  <c r="S4965" i="2" a="1"/>
  <c r="S4965" i="2" s="1"/>
  <c r="S4966" i="2" a="1"/>
  <c r="S4966" i="2" s="1"/>
  <c r="S4967" i="2" a="1"/>
  <c r="S4967" i="2" s="1"/>
  <c r="S4968" i="2" a="1"/>
  <c r="S4968" i="2" s="1"/>
  <c r="S4969" i="2" a="1"/>
  <c r="S4969" i="2" s="1"/>
  <c r="S4970" i="2" a="1"/>
  <c r="S4970" i="2" s="1"/>
  <c r="S4971" i="2" a="1"/>
  <c r="S4971" i="2" s="1"/>
  <c r="S4972" i="2" a="1"/>
  <c r="S4972" i="2" s="1"/>
  <c r="S4973" i="2" a="1"/>
  <c r="S4973" i="2" s="1"/>
  <c r="S4974" i="2" a="1"/>
  <c r="S4974" i="2" s="1"/>
  <c r="S4975" i="2" a="1"/>
  <c r="S4975" i="2" s="1"/>
  <c r="S4976" i="2" a="1"/>
  <c r="S4976" i="2" s="1"/>
  <c r="S4977" i="2" a="1"/>
  <c r="S4977" i="2" s="1"/>
  <c r="S4978" i="2" a="1"/>
  <c r="S4978" i="2" s="1"/>
  <c r="S4979" i="2" a="1"/>
  <c r="S4979" i="2" s="1"/>
  <c r="S4980" i="2" a="1"/>
  <c r="S4980" i="2" s="1"/>
  <c r="S4981" i="2" a="1"/>
  <c r="S4981" i="2" s="1"/>
  <c r="S4982" i="2" a="1"/>
  <c r="S4982" i="2" s="1"/>
  <c r="S4983" i="2" a="1"/>
  <c r="S4983" i="2" s="1"/>
  <c r="S4984" i="2" a="1"/>
  <c r="S4984" i="2" s="1"/>
  <c r="S4985" i="2" a="1"/>
  <c r="S4985" i="2" s="1"/>
  <c r="S4986" i="2" a="1"/>
  <c r="S4986" i="2" s="1"/>
  <c r="S4987" i="2" a="1"/>
  <c r="S4987" i="2"/>
  <c r="S4988" i="2" a="1"/>
  <c r="S4988" i="2" s="1"/>
  <c r="S4989" i="2" a="1"/>
  <c r="S4989" i="2" s="1"/>
  <c r="S4990" i="2" a="1"/>
  <c r="S4990" i="2" s="1"/>
  <c r="S4991" i="2" a="1"/>
  <c r="S4991" i="2" s="1"/>
  <c r="S4992" i="2" a="1"/>
  <c r="S4992" i="2" s="1"/>
  <c r="S4993" i="2" a="1"/>
  <c r="S4993" i="2"/>
  <c r="S4994" i="2" a="1"/>
  <c r="S4994" i="2" s="1"/>
  <c r="S4995" i="2" a="1"/>
  <c r="S4995" i="2" s="1"/>
  <c r="S4996" i="2" a="1"/>
  <c r="S4996" i="2" s="1"/>
  <c r="S4997" i="2" a="1"/>
  <c r="S4997" i="2" s="1"/>
  <c r="S4998" i="2" a="1"/>
  <c r="S4998" i="2" s="1"/>
  <c r="S4999" i="2" a="1"/>
  <c r="S4999" i="2" s="1"/>
  <c r="S5000" i="2" a="1"/>
  <c r="S5000" i="2" s="1"/>
  <c r="S5001" i="2" a="1"/>
  <c r="S5001" i="2" s="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U2" i="2" a="1"/>
  <c r="U2" i="2" s="1"/>
  <c r="U3" i="2" a="1"/>
  <c r="U3" i="2" s="1"/>
  <c r="U4" i="2" a="1"/>
  <c r="U4" i="2" s="1"/>
  <c r="U5" i="2" a="1"/>
  <c r="U5" i="2" s="1"/>
  <c r="U6" i="2" a="1"/>
  <c r="U6" i="2" s="1"/>
  <c r="U7" i="2" a="1"/>
  <c r="U7" i="2"/>
  <c r="U8" i="2" a="1"/>
  <c r="U8" i="2" s="1"/>
  <c r="U9" i="2" a="1"/>
  <c r="U9" i="2" s="1"/>
  <c r="U10" i="2" a="1"/>
  <c r="U10" i="2"/>
  <c r="U11" i="2" a="1"/>
  <c r="U11" i="2" s="1"/>
  <c r="U12" i="2" a="1"/>
  <c r="U12" i="2" s="1"/>
  <c r="U13" i="2" a="1"/>
  <c r="U13" i="2" s="1"/>
  <c r="U14" i="2" a="1"/>
  <c r="U14" i="2" s="1"/>
  <c r="U15" i="2" a="1"/>
  <c r="U15" i="2" s="1"/>
  <c r="U16" i="2" a="1"/>
  <c r="U16" i="2" s="1"/>
  <c r="U17" i="2" a="1"/>
  <c r="U17" i="2" s="1"/>
  <c r="U18" i="2" a="1"/>
  <c r="U18" i="2"/>
  <c r="U19" i="2" a="1"/>
  <c r="U19" i="2" s="1"/>
  <c r="U20" i="2" a="1"/>
  <c r="U20" i="2"/>
  <c r="U21" i="2" a="1"/>
  <c r="U21" i="2" s="1"/>
  <c r="U22" i="2" a="1"/>
  <c r="U22" i="2" s="1"/>
  <c r="U23" i="2" a="1"/>
  <c r="U23" i="2" s="1"/>
  <c r="U24" i="2" a="1"/>
  <c r="U24" i="2" s="1"/>
  <c r="U25" i="2" a="1"/>
  <c r="U25" i="2" s="1"/>
  <c r="U26" i="2" a="1"/>
  <c r="U26" i="2" s="1"/>
  <c r="U27" i="2" a="1"/>
  <c r="U27" i="2" s="1"/>
  <c r="U28" i="2" a="1"/>
  <c r="U28" i="2" s="1"/>
  <c r="U29" i="2" a="1"/>
  <c r="U29" i="2" s="1"/>
  <c r="U30" i="2" a="1"/>
  <c r="U30" i="2" s="1"/>
  <c r="U31" i="2" a="1"/>
  <c r="U31" i="2" s="1"/>
  <c r="U32" i="2" a="1"/>
  <c r="U32" i="2" s="1"/>
  <c r="U33" i="2" a="1"/>
  <c r="U33" i="2" s="1"/>
  <c r="U34" i="2" a="1"/>
  <c r="U34" i="2" s="1"/>
  <c r="U35" i="2" a="1"/>
  <c r="U35" i="2" s="1"/>
  <c r="U36" i="2" a="1"/>
  <c r="U36" i="2" s="1"/>
  <c r="U37" i="2" a="1"/>
  <c r="U37" i="2" s="1"/>
  <c r="U38" i="2" a="1"/>
  <c r="U38" i="2" s="1"/>
  <c r="U39" i="2" a="1"/>
  <c r="U39" i="2" s="1"/>
  <c r="U40" i="2" a="1"/>
  <c r="U40" i="2" s="1"/>
  <c r="U41" i="2" a="1"/>
  <c r="U41" i="2" s="1"/>
  <c r="U42" i="2" a="1"/>
  <c r="U42" i="2" s="1"/>
  <c r="U43" i="2" a="1"/>
  <c r="U43" i="2" s="1"/>
  <c r="U44" i="2" a="1"/>
  <c r="U44" i="2" s="1"/>
  <c r="U45" i="2" a="1"/>
  <c r="U45" i="2" s="1"/>
  <c r="U46" i="2" a="1"/>
  <c r="U46" i="2" s="1"/>
  <c r="U47" i="2" a="1"/>
  <c r="U47" i="2" s="1"/>
  <c r="U48" i="2" a="1"/>
  <c r="U48" i="2" s="1"/>
  <c r="U49" i="2" a="1"/>
  <c r="U49" i="2" s="1"/>
  <c r="U50" i="2" a="1"/>
  <c r="U50" i="2" s="1"/>
  <c r="U51" i="2" a="1"/>
  <c r="U51" i="2" s="1"/>
  <c r="U52" i="2" a="1"/>
  <c r="U52" i="2" s="1"/>
  <c r="U53" i="2" a="1"/>
  <c r="U53" i="2" s="1"/>
  <c r="U54" i="2" a="1"/>
  <c r="U54" i="2" s="1"/>
  <c r="U55" i="2" a="1"/>
  <c r="U55" i="2" s="1"/>
  <c r="U56" i="2" a="1"/>
  <c r="U56" i="2" s="1"/>
  <c r="U57" i="2" a="1"/>
  <c r="U57" i="2" s="1"/>
  <c r="U58" i="2" a="1"/>
  <c r="U58" i="2" s="1"/>
  <c r="U59" i="2" a="1"/>
  <c r="U59" i="2" s="1"/>
  <c r="U60" i="2" a="1"/>
  <c r="U60" i="2" s="1"/>
  <c r="U61" i="2" a="1"/>
  <c r="U61" i="2" s="1"/>
  <c r="U62" i="2" a="1"/>
  <c r="U62" i="2" s="1"/>
  <c r="U63" i="2" a="1"/>
  <c r="U63" i="2"/>
  <c r="U64" i="2" a="1"/>
  <c r="U64" i="2" s="1"/>
  <c r="U65" i="2" a="1"/>
  <c r="U65" i="2" s="1"/>
  <c r="U66" i="2" a="1"/>
  <c r="U66" i="2" s="1"/>
  <c r="U67" i="2" a="1"/>
  <c r="U67" i="2" s="1"/>
  <c r="U68" i="2" a="1"/>
  <c r="U68" i="2" s="1"/>
  <c r="U69" i="2" a="1"/>
  <c r="U69" i="2" s="1"/>
  <c r="U70" i="2" a="1"/>
  <c r="U70" i="2" s="1"/>
  <c r="U71" i="2" a="1"/>
  <c r="U71" i="2" s="1"/>
  <c r="U72" i="2" a="1"/>
  <c r="U72" i="2" s="1"/>
  <c r="U73" i="2" a="1"/>
  <c r="U73" i="2" s="1"/>
  <c r="U74" i="2" a="1"/>
  <c r="U74" i="2" s="1"/>
  <c r="U75" i="2" a="1"/>
  <c r="U75" i="2" s="1"/>
  <c r="U76" i="2" a="1"/>
  <c r="U76" i="2" s="1"/>
  <c r="U77" i="2" a="1"/>
  <c r="U77" i="2"/>
  <c r="U78" i="2" a="1"/>
  <c r="U78" i="2" s="1"/>
  <c r="U79" i="2" a="1"/>
  <c r="U79" i="2" s="1"/>
  <c r="U80" i="2" a="1"/>
  <c r="U80" i="2" s="1"/>
  <c r="U81" i="2" a="1"/>
  <c r="U81" i="2"/>
  <c r="U82" i="2" a="1"/>
  <c r="U82" i="2" s="1"/>
  <c r="U83" i="2" a="1"/>
  <c r="U83" i="2" s="1"/>
  <c r="U84" i="2" a="1"/>
  <c r="U84" i="2" s="1"/>
  <c r="U85" i="2" a="1"/>
  <c r="U85" i="2"/>
  <c r="U86" i="2" a="1"/>
  <c r="U86" i="2" s="1"/>
  <c r="U87" i="2" a="1"/>
  <c r="U87" i="2" s="1"/>
  <c r="U88" i="2" a="1"/>
  <c r="U88" i="2" s="1"/>
  <c r="U89" i="2" a="1"/>
  <c r="U89" i="2" s="1"/>
  <c r="U90" i="2" a="1"/>
  <c r="U90" i="2" s="1"/>
  <c r="U91" i="2" a="1"/>
  <c r="U91" i="2" s="1"/>
  <c r="U92" i="2" a="1"/>
  <c r="U92" i="2"/>
  <c r="U93" i="2" a="1"/>
  <c r="U93" i="2" s="1"/>
  <c r="U94" i="2" a="1"/>
  <c r="U94" i="2" s="1"/>
  <c r="U95" i="2" a="1"/>
  <c r="U95" i="2" s="1"/>
  <c r="U96" i="2" a="1"/>
  <c r="U96" i="2" s="1"/>
  <c r="U97" i="2" a="1"/>
  <c r="U97" i="2" s="1"/>
  <c r="U98" i="2" a="1"/>
  <c r="U98" i="2"/>
  <c r="U99" i="2" a="1"/>
  <c r="U99" i="2" s="1"/>
  <c r="U100" i="2" a="1"/>
  <c r="U100" i="2" s="1"/>
  <c r="U101" i="2" a="1"/>
  <c r="U101" i="2"/>
  <c r="U102" i="2" a="1"/>
  <c r="U102" i="2" s="1"/>
  <c r="U103" i="2" a="1"/>
  <c r="U103" i="2"/>
  <c r="U104" i="2" a="1"/>
  <c r="U104" i="2" s="1"/>
  <c r="U105" i="2" a="1"/>
  <c r="U105" i="2"/>
  <c r="U106" i="2" a="1"/>
  <c r="U106" i="2" s="1"/>
  <c r="U107" i="2" a="1"/>
  <c r="U107" i="2" s="1"/>
  <c r="U108" i="2" a="1"/>
  <c r="U108" i="2" s="1"/>
  <c r="U109" i="2" a="1"/>
  <c r="U109" i="2" s="1"/>
  <c r="U110" i="2" a="1"/>
  <c r="U110" i="2"/>
  <c r="U111" i="2" a="1"/>
  <c r="U111" i="2" s="1"/>
  <c r="U112" i="2" a="1"/>
  <c r="U112" i="2" s="1"/>
  <c r="U113" i="2" a="1"/>
  <c r="U113" i="2"/>
  <c r="U114" i="2" a="1"/>
  <c r="U114" i="2" s="1"/>
  <c r="U115" i="2" a="1"/>
  <c r="U115" i="2" s="1"/>
  <c r="U116" i="2" a="1"/>
  <c r="U116" i="2"/>
  <c r="U117" i="2" a="1"/>
  <c r="U117" i="2"/>
  <c r="U118" i="2" a="1"/>
  <c r="U118" i="2" s="1"/>
  <c r="U119" i="2" a="1"/>
  <c r="U119" i="2" s="1"/>
  <c r="U120" i="2" a="1"/>
  <c r="U120" i="2" s="1"/>
  <c r="U121" i="2" a="1"/>
  <c r="U121" i="2" s="1"/>
  <c r="U122" i="2" a="1"/>
  <c r="U122" i="2" s="1"/>
  <c r="U123" i="2" a="1"/>
  <c r="U123" i="2" s="1"/>
  <c r="U124" i="2" a="1"/>
  <c r="U124" i="2" s="1"/>
  <c r="U125" i="2" a="1"/>
  <c r="U125" i="2" s="1"/>
  <c r="U126" i="2" a="1"/>
  <c r="U126" i="2" s="1"/>
  <c r="U127" i="2" a="1"/>
  <c r="U127" i="2"/>
  <c r="U128" i="2" a="1"/>
  <c r="U128" i="2"/>
  <c r="U129" i="2" a="1"/>
  <c r="U129" i="2" s="1"/>
  <c r="U130" i="2" a="1"/>
  <c r="U130" i="2" s="1"/>
  <c r="U131" i="2" a="1"/>
  <c r="U131" i="2" s="1"/>
  <c r="U132" i="2" a="1"/>
  <c r="U132" i="2" s="1"/>
  <c r="U133" i="2" a="1"/>
  <c r="U133" i="2" s="1"/>
  <c r="U134" i="2" a="1"/>
  <c r="U134" i="2" s="1"/>
  <c r="U135" i="2" a="1"/>
  <c r="U135" i="2" s="1"/>
  <c r="U136" i="2" a="1"/>
  <c r="U136" i="2"/>
  <c r="U137" i="2" a="1"/>
  <c r="U137" i="2" s="1"/>
  <c r="U138" i="2" a="1"/>
  <c r="U138" i="2" s="1"/>
  <c r="U139" i="2" a="1"/>
  <c r="U139" i="2" s="1"/>
  <c r="U140" i="2" a="1"/>
  <c r="U140" i="2" s="1"/>
  <c r="U141" i="2" a="1"/>
  <c r="U141" i="2" s="1"/>
  <c r="U142" i="2" a="1"/>
  <c r="U142" i="2" s="1"/>
  <c r="U143" i="2" a="1"/>
  <c r="U143" i="2" s="1"/>
  <c r="U144" i="2" a="1"/>
  <c r="U144" i="2"/>
  <c r="U145" i="2" a="1"/>
  <c r="U145" i="2" s="1"/>
  <c r="U146" i="2" a="1"/>
  <c r="U146" i="2" s="1"/>
  <c r="U147" i="2" a="1"/>
  <c r="U147" i="2" s="1"/>
  <c r="U148" i="2" a="1"/>
  <c r="U148" i="2" s="1"/>
  <c r="U149" i="2" a="1"/>
  <c r="U149" i="2" s="1"/>
  <c r="U150" i="2" a="1"/>
  <c r="U150" i="2" s="1"/>
  <c r="U151" i="2" a="1"/>
  <c r="U151" i="2" s="1"/>
  <c r="U152" i="2" a="1"/>
  <c r="U152" i="2" s="1"/>
  <c r="U153" i="2" a="1"/>
  <c r="U153" i="2"/>
  <c r="U154" i="2" a="1"/>
  <c r="U154" i="2" s="1"/>
  <c r="U155" i="2" a="1"/>
  <c r="U155" i="2" s="1"/>
  <c r="U156" i="2" a="1"/>
  <c r="U156" i="2" s="1"/>
  <c r="U157" i="2" a="1"/>
  <c r="U157" i="2" s="1"/>
  <c r="U158" i="2" a="1"/>
  <c r="U158" i="2" s="1"/>
  <c r="U159" i="2" a="1"/>
  <c r="U159" i="2" s="1"/>
  <c r="U160" i="2" a="1"/>
  <c r="U160" i="2" s="1"/>
  <c r="U161" i="2" a="1"/>
  <c r="U161" i="2" s="1"/>
  <c r="U162" i="2" a="1"/>
  <c r="U162" i="2" s="1"/>
  <c r="U163" i="2" a="1"/>
  <c r="U163" i="2" s="1"/>
  <c r="U164" i="2" a="1"/>
  <c r="U164" i="2" s="1"/>
  <c r="U165" i="2" a="1"/>
  <c r="U165" i="2" s="1"/>
  <c r="U166" i="2" a="1"/>
  <c r="U166" i="2" s="1"/>
  <c r="U167" i="2" a="1"/>
  <c r="U167" i="2" s="1"/>
  <c r="U168" i="2" a="1"/>
  <c r="U168" i="2" s="1"/>
  <c r="U169" i="2" a="1"/>
  <c r="U169" i="2" s="1"/>
  <c r="U170" i="2" a="1"/>
  <c r="U170" i="2" s="1"/>
  <c r="U171" i="2" a="1"/>
  <c r="U171" i="2" s="1"/>
  <c r="U172" i="2" a="1"/>
  <c r="U172" i="2"/>
  <c r="U173" i="2" a="1"/>
  <c r="U173" i="2" s="1"/>
  <c r="U174" i="2" a="1"/>
  <c r="U174" i="2"/>
  <c r="U175" i="2" a="1"/>
  <c r="U175" i="2" s="1"/>
  <c r="U176" i="2" a="1"/>
  <c r="U176" i="2" s="1"/>
  <c r="U177" i="2" a="1"/>
  <c r="U177" i="2" s="1"/>
  <c r="U178" i="2" a="1"/>
  <c r="U178" i="2" s="1"/>
  <c r="U179" i="2" a="1"/>
  <c r="U179" i="2" s="1"/>
  <c r="U180" i="2" a="1"/>
  <c r="U180" i="2" s="1"/>
  <c r="U181" i="2" a="1"/>
  <c r="U181" i="2" s="1"/>
  <c r="U182" i="2" a="1"/>
  <c r="U182" i="2" s="1"/>
  <c r="U183" i="2" a="1"/>
  <c r="U183" i="2" s="1"/>
  <c r="U184" i="2" a="1"/>
  <c r="U184" i="2" s="1"/>
  <c r="U185" i="2" a="1"/>
  <c r="U185" i="2" s="1"/>
  <c r="U186" i="2" a="1"/>
  <c r="U186" i="2" s="1"/>
  <c r="U187" i="2" a="1"/>
  <c r="U187" i="2" s="1"/>
  <c r="U188" i="2" a="1"/>
  <c r="U188" i="2" s="1"/>
  <c r="U189" i="2" a="1"/>
  <c r="U189" i="2" s="1"/>
  <c r="U190" i="2" a="1"/>
  <c r="U190" i="2" s="1"/>
  <c r="U191" i="2" a="1"/>
  <c r="U191" i="2" s="1"/>
  <c r="U192" i="2" a="1"/>
  <c r="U192" i="2" s="1"/>
  <c r="U193" i="2" a="1"/>
  <c r="U193" i="2" s="1"/>
  <c r="U194" i="2" a="1"/>
  <c r="U194" i="2" s="1"/>
  <c r="U195" i="2" a="1"/>
  <c r="U195" i="2" s="1"/>
  <c r="U196" i="2" a="1"/>
  <c r="U196" i="2" s="1"/>
  <c r="U197" i="2" a="1"/>
  <c r="U197" i="2" s="1"/>
  <c r="U198" i="2" a="1"/>
  <c r="U198" i="2" s="1"/>
  <c r="U199" i="2" a="1"/>
  <c r="U199" i="2" s="1"/>
  <c r="U200" i="2" a="1"/>
  <c r="U200" i="2"/>
  <c r="U201" i="2" a="1"/>
  <c r="U201" i="2" s="1"/>
  <c r="U202" i="2" a="1"/>
  <c r="U202" i="2" s="1"/>
  <c r="U203" i="2" a="1"/>
  <c r="U203" i="2" s="1"/>
  <c r="U204" i="2" a="1"/>
  <c r="U204" i="2" s="1"/>
  <c r="U205" i="2" a="1"/>
  <c r="U205" i="2" s="1"/>
  <c r="U206" i="2" a="1"/>
  <c r="U206" i="2" s="1"/>
  <c r="U207" i="2" a="1"/>
  <c r="U207" i="2" s="1"/>
  <c r="U208" i="2" a="1"/>
  <c r="U208" i="2" s="1"/>
  <c r="U209" i="2" a="1"/>
  <c r="U209" i="2" s="1"/>
  <c r="U210" i="2" a="1"/>
  <c r="U210" i="2" s="1"/>
  <c r="U211" i="2" a="1"/>
  <c r="U211" i="2" s="1"/>
  <c r="U212" i="2" a="1"/>
  <c r="U212" i="2" s="1"/>
  <c r="U213" i="2" a="1"/>
  <c r="U213" i="2" s="1"/>
  <c r="U214" i="2" a="1"/>
  <c r="U214" i="2" s="1"/>
  <c r="U215" i="2" a="1"/>
  <c r="U215" i="2" s="1"/>
  <c r="U216" i="2" a="1"/>
  <c r="U216" i="2" s="1"/>
  <c r="U217" i="2" a="1"/>
  <c r="U217" i="2" s="1"/>
  <c r="U218" i="2" a="1"/>
  <c r="U218" i="2" s="1"/>
  <c r="U219" i="2" a="1"/>
  <c r="U219" i="2" s="1"/>
  <c r="U220" i="2" a="1"/>
  <c r="U220" i="2" s="1"/>
  <c r="U221" i="2" a="1"/>
  <c r="U221" i="2" s="1"/>
  <c r="U222" i="2" a="1"/>
  <c r="U222" i="2"/>
  <c r="U223" i="2" a="1"/>
  <c r="U223" i="2" s="1"/>
  <c r="U224" i="2" a="1"/>
  <c r="U224" i="2" s="1"/>
  <c r="U225" i="2" a="1"/>
  <c r="U225" i="2"/>
  <c r="U226" i="2" a="1"/>
  <c r="U226" i="2"/>
  <c r="U227" i="2" a="1"/>
  <c r="U227" i="2" s="1"/>
  <c r="U228" i="2" a="1"/>
  <c r="U228" i="2" s="1"/>
  <c r="U229" i="2" a="1"/>
  <c r="U229" i="2" s="1"/>
  <c r="U230" i="2" a="1"/>
  <c r="U230" i="2" s="1"/>
  <c r="U231" i="2" a="1"/>
  <c r="U231" i="2" s="1"/>
  <c r="U232" i="2" a="1"/>
  <c r="U232" i="2" s="1"/>
  <c r="U233" i="2" a="1"/>
  <c r="U233" i="2" s="1"/>
  <c r="U234" i="2" a="1"/>
  <c r="U234" i="2" s="1"/>
  <c r="U235" i="2" a="1"/>
  <c r="U235" i="2" s="1"/>
  <c r="U236" i="2" a="1"/>
  <c r="U236" i="2"/>
  <c r="U237" i="2" a="1"/>
  <c r="U237" i="2" s="1"/>
  <c r="U238" i="2" a="1"/>
  <c r="U238" i="2" s="1"/>
  <c r="U239" i="2" a="1"/>
  <c r="U239" i="2" s="1"/>
  <c r="U240" i="2" a="1"/>
  <c r="U240" i="2"/>
  <c r="U241" i="2" a="1"/>
  <c r="U241" i="2" s="1"/>
  <c r="U242" i="2" a="1"/>
  <c r="U242" i="2"/>
  <c r="U243" i="2" a="1"/>
  <c r="U243" i="2" s="1"/>
  <c r="U244" i="2" a="1"/>
  <c r="U244" i="2" s="1"/>
  <c r="U245" i="2" a="1"/>
  <c r="U245" i="2" s="1"/>
  <c r="U246" i="2" a="1"/>
  <c r="U246" i="2" s="1"/>
  <c r="U247" i="2" a="1"/>
  <c r="U247" i="2"/>
  <c r="U248" i="2" a="1"/>
  <c r="U248" i="2"/>
  <c r="U249" i="2" a="1"/>
  <c r="U249" i="2" s="1"/>
  <c r="U250" i="2" a="1"/>
  <c r="U250" i="2" s="1"/>
  <c r="U251" i="2" a="1"/>
  <c r="U251" i="2" s="1"/>
  <c r="U252" i="2" a="1"/>
  <c r="U252" i="2"/>
  <c r="U253" i="2" a="1"/>
  <c r="U253" i="2" s="1"/>
  <c r="U254" i="2" a="1"/>
  <c r="U254" i="2" s="1"/>
  <c r="U255" i="2" a="1"/>
  <c r="U255" i="2" s="1"/>
  <c r="U256" i="2" a="1"/>
  <c r="U256" i="2" s="1"/>
  <c r="U257" i="2" a="1"/>
  <c r="U257" i="2"/>
  <c r="U258" i="2" a="1"/>
  <c r="U258" i="2" s="1"/>
  <c r="U259" i="2" a="1"/>
  <c r="U259" i="2" s="1"/>
  <c r="U260" i="2" a="1"/>
  <c r="U260" i="2" s="1"/>
  <c r="U261" i="2" a="1"/>
  <c r="U261" i="2" s="1"/>
  <c r="U262" i="2" a="1"/>
  <c r="U262" i="2" s="1"/>
  <c r="U263" i="2" a="1"/>
  <c r="U263" i="2"/>
  <c r="U264" i="2" a="1"/>
  <c r="U264" i="2"/>
  <c r="U265" i="2" a="1"/>
  <c r="U265" i="2" s="1"/>
  <c r="U266" i="2" a="1"/>
  <c r="U266" i="2"/>
  <c r="U267" i="2" a="1"/>
  <c r="U267" i="2" s="1"/>
  <c r="U268" i="2" a="1"/>
  <c r="U268" i="2" s="1"/>
  <c r="U269" i="2" a="1"/>
  <c r="U269" i="2" s="1"/>
  <c r="U270" i="2" a="1"/>
  <c r="U270" i="2" s="1"/>
  <c r="U271" i="2" a="1"/>
  <c r="U271" i="2" s="1"/>
  <c r="U272" i="2" a="1"/>
  <c r="U272" i="2" s="1"/>
  <c r="U273" i="2" a="1"/>
  <c r="U273" i="2" s="1"/>
  <c r="U274" i="2" a="1"/>
  <c r="U274" i="2"/>
  <c r="U275" i="2" a="1"/>
  <c r="U275" i="2" s="1"/>
  <c r="U276" i="2" a="1"/>
  <c r="U276" i="2" s="1"/>
  <c r="U277" i="2" a="1"/>
  <c r="U277" i="2"/>
  <c r="U278" i="2" a="1"/>
  <c r="U278" i="2" s="1"/>
  <c r="U279" i="2" a="1"/>
  <c r="U279" i="2"/>
  <c r="U280" i="2" a="1"/>
  <c r="U280" i="2" s="1"/>
  <c r="U281" i="2" a="1"/>
  <c r="U281" i="2"/>
  <c r="U282" i="2" a="1"/>
  <c r="U282" i="2" s="1"/>
  <c r="U283" i="2" a="1"/>
  <c r="U283" i="2" s="1"/>
  <c r="U284" i="2" a="1"/>
  <c r="U284" i="2" s="1"/>
  <c r="U285" i="2" a="1"/>
  <c r="U285" i="2" s="1"/>
  <c r="U286" i="2" a="1"/>
  <c r="U286" i="2" s="1"/>
  <c r="U287" i="2" a="1"/>
  <c r="U287" i="2" s="1"/>
  <c r="U288" i="2" a="1"/>
  <c r="U288" i="2" s="1"/>
  <c r="U289" i="2" a="1"/>
  <c r="U289" i="2" s="1"/>
  <c r="U290" i="2" a="1"/>
  <c r="U290" i="2" s="1"/>
  <c r="U291" i="2" a="1"/>
  <c r="U291" i="2" s="1"/>
  <c r="U292" i="2" a="1"/>
  <c r="U292" i="2" s="1"/>
  <c r="U293" i="2" a="1"/>
  <c r="U293" i="2" s="1"/>
  <c r="U294" i="2" a="1"/>
  <c r="U294" i="2"/>
  <c r="U295" i="2" a="1"/>
  <c r="U295" i="2" s="1"/>
  <c r="U296" i="2" a="1"/>
  <c r="U296" i="2" s="1"/>
  <c r="U297" i="2" a="1"/>
  <c r="U297" i="2" s="1"/>
  <c r="U298" i="2" a="1"/>
  <c r="U298" i="2" s="1"/>
  <c r="U299" i="2" a="1"/>
  <c r="U299" i="2" s="1"/>
  <c r="U300" i="2" a="1"/>
  <c r="U300" i="2"/>
  <c r="U301" i="2" a="1"/>
  <c r="U301" i="2" s="1"/>
  <c r="U302" i="2" a="1"/>
  <c r="U302" i="2"/>
  <c r="U303" i="2" a="1"/>
  <c r="U303" i="2"/>
  <c r="U304" i="2" a="1"/>
  <c r="U304" i="2" s="1"/>
  <c r="U305" i="2" a="1"/>
  <c r="U305" i="2" s="1"/>
  <c r="U306" i="2" a="1"/>
  <c r="U306" i="2" s="1"/>
  <c r="U307" i="2" a="1"/>
  <c r="U307" i="2" s="1"/>
  <c r="U308" i="2" a="1"/>
  <c r="U308" i="2"/>
  <c r="U309" i="2" a="1"/>
  <c r="U309" i="2" s="1"/>
  <c r="U310" i="2" a="1"/>
  <c r="U310" i="2" s="1"/>
  <c r="U311" i="2" a="1"/>
  <c r="U311" i="2" s="1"/>
  <c r="U312" i="2" a="1"/>
  <c r="U312" i="2" s="1"/>
  <c r="U313" i="2" a="1"/>
  <c r="U313" i="2" s="1"/>
  <c r="U314" i="2" a="1"/>
  <c r="U314" i="2"/>
  <c r="U315" i="2" a="1"/>
  <c r="U315" i="2" s="1"/>
  <c r="U316" i="2" a="1"/>
  <c r="U316" i="2" s="1"/>
  <c r="U317" i="2" a="1"/>
  <c r="U317" i="2" s="1"/>
  <c r="U318" i="2" a="1"/>
  <c r="U318" i="2" s="1"/>
  <c r="U319" i="2" a="1"/>
  <c r="U319" i="2" s="1"/>
  <c r="U320" i="2" a="1"/>
  <c r="U320" i="2"/>
  <c r="U321" i="2" a="1"/>
  <c r="U321" i="2" s="1"/>
  <c r="U322" i="2" a="1"/>
  <c r="U322" i="2" s="1"/>
  <c r="U323" i="2" a="1"/>
  <c r="U323" i="2" s="1"/>
  <c r="U324" i="2" a="1"/>
  <c r="U324" i="2" s="1"/>
  <c r="U325" i="2" a="1"/>
  <c r="U325" i="2" s="1"/>
  <c r="U326" i="2" a="1"/>
  <c r="U326" i="2" s="1"/>
  <c r="U327" i="2" a="1"/>
  <c r="U327" i="2" s="1"/>
  <c r="U328" i="2" a="1"/>
  <c r="U328" i="2" s="1"/>
  <c r="U329" i="2" a="1"/>
  <c r="U329" i="2" s="1"/>
  <c r="U330" i="2" a="1"/>
  <c r="U330" i="2"/>
  <c r="U331" i="2" a="1"/>
  <c r="U331" i="2" s="1"/>
  <c r="U332" i="2" a="1"/>
  <c r="U332" i="2"/>
  <c r="U333" i="2" a="1"/>
  <c r="U333" i="2" s="1"/>
  <c r="U334" i="2" a="1"/>
  <c r="U334" i="2"/>
  <c r="U335" i="2" a="1"/>
  <c r="U335" i="2" s="1"/>
  <c r="U336" i="2" a="1"/>
  <c r="U336" i="2" s="1"/>
  <c r="U337" i="2" a="1"/>
  <c r="U337" i="2" s="1"/>
  <c r="U338" i="2" a="1"/>
  <c r="U338" i="2" s="1"/>
  <c r="U339" i="2" a="1"/>
  <c r="U339" i="2" s="1"/>
  <c r="U340" i="2" a="1"/>
  <c r="U340" i="2" s="1"/>
  <c r="U341" i="2" a="1"/>
  <c r="U341" i="2" s="1"/>
  <c r="U342" i="2" a="1"/>
  <c r="U342" i="2" s="1"/>
  <c r="U343" i="2" a="1"/>
  <c r="U343" i="2" s="1"/>
  <c r="U344" i="2" a="1"/>
  <c r="U344" i="2" s="1"/>
  <c r="U345" i="2" a="1"/>
  <c r="U345" i="2" s="1"/>
  <c r="U346" i="2" a="1"/>
  <c r="U346" i="2" s="1"/>
  <c r="U347" i="2" a="1"/>
  <c r="U347" i="2" s="1"/>
  <c r="U348" i="2" a="1"/>
  <c r="U348" i="2" s="1"/>
  <c r="U349" i="2" a="1"/>
  <c r="U349" i="2" s="1"/>
  <c r="U350" i="2" a="1"/>
  <c r="U350" i="2" s="1"/>
  <c r="U351" i="2" a="1"/>
  <c r="U351" i="2" s="1"/>
  <c r="U352" i="2" a="1"/>
  <c r="U352" i="2" s="1"/>
  <c r="U353" i="2" a="1"/>
  <c r="U353" i="2" s="1"/>
  <c r="U354" i="2" a="1"/>
  <c r="U354" i="2" s="1"/>
  <c r="U355" i="2" a="1"/>
  <c r="U355" i="2" s="1"/>
  <c r="U356" i="2" a="1"/>
  <c r="U356" i="2" s="1"/>
  <c r="U357" i="2" a="1"/>
  <c r="U357" i="2" s="1"/>
  <c r="U358" i="2" a="1"/>
  <c r="U358" i="2"/>
  <c r="U359" i="2" a="1"/>
  <c r="U359" i="2"/>
  <c r="U360" i="2" a="1"/>
  <c r="U360" i="2" s="1"/>
  <c r="U361" i="2" a="1"/>
  <c r="U361" i="2" s="1"/>
  <c r="U362" i="2" a="1"/>
  <c r="U362" i="2" s="1"/>
  <c r="U363" i="2" a="1"/>
  <c r="U363" i="2" s="1"/>
  <c r="U364" i="2" a="1"/>
  <c r="U364" i="2"/>
  <c r="U365" i="2" a="1"/>
  <c r="U365" i="2" s="1"/>
  <c r="U366" i="2" a="1"/>
  <c r="U366" i="2" s="1"/>
  <c r="U367" i="2" a="1"/>
  <c r="U367" i="2"/>
  <c r="U368" i="2" a="1"/>
  <c r="U368" i="2" s="1"/>
  <c r="U369" i="2" a="1"/>
  <c r="U369" i="2" s="1"/>
  <c r="U370" i="2" a="1"/>
  <c r="U370" i="2"/>
  <c r="U371" i="2" a="1"/>
  <c r="U371" i="2" s="1"/>
  <c r="U372" i="2" a="1"/>
  <c r="U372" i="2" s="1"/>
  <c r="U373" i="2" a="1"/>
  <c r="U373" i="2" s="1"/>
  <c r="U374" i="2" a="1"/>
  <c r="U374" i="2" s="1"/>
  <c r="U375" i="2" a="1"/>
  <c r="U375" i="2" s="1"/>
  <c r="U376" i="2" a="1"/>
  <c r="U376" i="2" s="1"/>
  <c r="U377" i="2" a="1"/>
  <c r="U377" i="2" s="1"/>
  <c r="U378" i="2" a="1"/>
  <c r="U378" i="2"/>
  <c r="U379" i="2" a="1"/>
  <c r="U379" i="2" s="1"/>
  <c r="U380" i="2" a="1"/>
  <c r="U380" i="2"/>
  <c r="U381" i="2" a="1"/>
  <c r="U381" i="2" s="1"/>
  <c r="U382" i="2" a="1"/>
  <c r="U382" i="2" s="1"/>
  <c r="U383" i="2" a="1"/>
  <c r="U383" i="2" s="1"/>
  <c r="U384" i="2" a="1"/>
  <c r="U384" i="2"/>
  <c r="U385" i="2" a="1"/>
  <c r="U385" i="2" s="1"/>
  <c r="U386" i="2" a="1"/>
  <c r="U386" i="2" s="1"/>
  <c r="U387" i="2" a="1"/>
  <c r="U387" i="2" s="1"/>
  <c r="U388" i="2" a="1"/>
  <c r="U388" i="2" s="1"/>
  <c r="U389" i="2" a="1"/>
  <c r="U389" i="2" s="1"/>
  <c r="U390" i="2" a="1"/>
  <c r="U390" i="2" s="1"/>
  <c r="U391" i="2" a="1"/>
  <c r="U391" i="2" s="1"/>
  <c r="U392" i="2" a="1"/>
  <c r="U392" i="2" s="1"/>
  <c r="U393" i="2" a="1"/>
  <c r="U393" i="2" s="1"/>
  <c r="U394" i="2" a="1"/>
  <c r="U394" i="2" s="1"/>
  <c r="U395" i="2" a="1"/>
  <c r="U395" i="2" s="1"/>
  <c r="U396" i="2" a="1"/>
  <c r="U396" i="2" s="1"/>
  <c r="U397" i="2" a="1"/>
  <c r="U397" i="2" s="1"/>
  <c r="U398" i="2" a="1"/>
  <c r="U398" i="2" s="1"/>
  <c r="U399" i="2" a="1"/>
  <c r="U399" i="2" s="1"/>
  <c r="U400" i="2" a="1"/>
  <c r="U400" i="2" s="1"/>
  <c r="U401" i="2" a="1"/>
  <c r="U401" i="2" s="1"/>
  <c r="U402" i="2" a="1"/>
  <c r="U402" i="2"/>
  <c r="U403" i="2" a="1"/>
  <c r="U403" i="2" s="1"/>
  <c r="U404" i="2" a="1"/>
  <c r="U404" i="2" s="1"/>
  <c r="U405" i="2" a="1"/>
  <c r="U405" i="2" s="1"/>
  <c r="U406" i="2" a="1"/>
  <c r="U406" i="2" s="1"/>
  <c r="U407" i="2" a="1"/>
  <c r="U407" i="2" s="1"/>
  <c r="U408" i="2" a="1"/>
  <c r="U408" i="2" s="1"/>
  <c r="U409" i="2" a="1"/>
  <c r="U409" i="2" s="1"/>
  <c r="U410" i="2" a="1"/>
  <c r="U410" i="2" s="1"/>
  <c r="U411" i="2" a="1"/>
  <c r="U411" i="2" s="1"/>
  <c r="U412" i="2" a="1"/>
  <c r="U412" i="2" s="1"/>
  <c r="U413" i="2" a="1"/>
  <c r="U413" i="2" s="1"/>
  <c r="U414" i="2" a="1"/>
  <c r="U414" i="2" s="1"/>
  <c r="U415" i="2" a="1"/>
  <c r="U415" i="2" s="1"/>
  <c r="U416" i="2" a="1"/>
  <c r="U416" i="2" s="1"/>
  <c r="U417" i="2" a="1"/>
  <c r="U417" i="2" s="1"/>
  <c r="U418" i="2" a="1"/>
  <c r="U418" i="2" s="1"/>
  <c r="U419" i="2" a="1"/>
  <c r="U419" i="2" s="1"/>
  <c r="U420" i="2" a="1"/>
  <c r="U420" i="2" s="1"/>
  <c r="U421" i="2" a="1"/>
  <c r="U421" i="2" s="1"/>
  <c r="U422" i="2" a="1"/>
  <c r="U422" i="2"/>
  <c r="U423" i="2" a="1"/>
  <c r="U423" i="2" s="1"/>
  <c r="U424" i="2" a="1"/>
  <c r="U424" i="2" s="1"/>
  <c r="U425" i="2" a="1"/>
  <c r="U425" i="2" s="1"/>
  <c r="U426" i="2" a="1"/>
  <c r="U426" i="2" s="1"/>
  <c r="U427" i="2" a="1"/>
  <c r="U427" i="2" s="1"/>
  <c r="U428" i="2" a="1"/>
  <c r="U428" i="2" s="1"/>
  <c r="U429" i="2" a="1"/>
  <c r="U429" i="2" s="1"/>
  <c r="U430" i="2" a="1"/>
  <c r="U430" i="2" s="1"/>
  <c r="U431" i="2" a="1"/>
  <c r="U431" i="2"/>
  <c r="U432" i="2" a="1"/>
  <c r="U432" i="2" s="1"/>
  <c r="U433" i="2" a="1"/>
  <c r="U433" i="2" s="1"/>
  <c r="U434" i="2" a="1"/>
  <c r="U434" i="2" s="1"/>
  <c r="U435" i="2" a="1"/>
  <c r="U435" i="2" s="1"/>
  <c r="U436" i="2" a="1"/>
  <c r="U436" i="2" s="1"/>
  <c r="U437" i="2" a="1"/>
  <c r="U437" i="2" s="1"/>
  <c r="U438" i="2" a="1"/>
  <c r="U438" i="2" s="1"/>
  <c r="U439" i="2" a="1"/>
  <c r="U439" i="2" s="1"/>
  <c r="U440" i="2" a="1"/>
  <c r="U440" i="2" s="1"/>
  <c r="U441" i="2" a="1"/>
  <c r="U441" i="2"/>
  <c r="U442" i="2" a="1"/>
  <c r="U442" i="2" s="1"/>
  <c r="U443" i="2" a="1"/>
  <c r="U443" i="2" s="1"/>
  <c r="U444" i="2" a="1"/>
  <c r="U444" i="2"/>
  <c r="U445" i="2" a="1"/>
  <c r="U445" i="2" s="1"/>
  <c r="U446" i="2" a="1"/>
  <c r="U446" i="2" s="1"/>
  <c r="U447" i="2" a="1"/>
  <c r="U447" i="2"/>
  <c r="U448" i="2" a="1"/>
  <c r="U448" i="2" s="1"/>
  <c r="U449" i="2" a="1"/>
  <c r="U449" i="2" s="1"/>
  <c r="U450" i="2" a="1"/>
  <c r="U450" i="2" s="1"/>
  <c r="U451" i="2" a="1"/>
  <c r="U451" i="2" s="1"/>
  <c r="U452" i="2" a="1"/>
  <c r="U452" i="2" s="1"/>
  <c r="U453" i="2" a="1"/>
  <c r="U453" i="2" s="1"/>
  <c r="U454" i="2" a="1"/>
  <c r="U454" i="2"/>
  <c r="U455" i="2" a="1"/>
  <c r="U455" i="2" s="1"/>
  <c r="U456" i="2" a="1"/>
  <c r="U456" i="2" s="1"/>
  <c r="U457" i="2" a="1"/>
  <c r="U457" i="2" s="1"/>
  <c r="U458" i="2" a="1"/>
  <c r="U458" i="2"/>
  <c r="U459" i="2" a="1"/>
  <c r="U459" i="2" s="1"/>
  <c r="U460" i="2" a="1"/>
  <c r="U460" i="2"/>
  <c r="U461" i="2" a="1"/>
  <c r="U461" i="2" s="1"/>
  <c r="U462" i="2" a="1"/>
  <c r="U462" i="2" s="1"/>
  <c r="U463" i="2" a="1"/>
  <c r="U463" i="2"/>
  <c r="U464" i="2" a="1"/>
  <c r="U464" i="2" s="1"/>
  <c r="U465" i="2" a="1"/>
  <c r="U465" i="2"/>
  <c r="U466" i="2" a="1"/>
  <c r="U466" i="2" s="1"/>
  <c r="U467" i="2" a="1"/>
  <c r="U467" i="2" s="1"/>
  <c r="U468" i="2" a="1"/>
  <c r="U468" i="2" s="1"/>
  <c r="U469" i="2" a="1"/>
  <c r="U469" i="2" s="1"/>
  <c r="U470" i="2" a="1"/>
  <c r="U470" i="2" s="1"/>
  <c r="U471" i="2" a="1"/>
  <c r="U471" i="2" s="1"/>
  <c r="U472" i="2" a="1"/>
  <c r="U472" i="2" s="1"/>
  <c r="U473" i="2" a="1"/>
  <c r="U473" i="2" s="1"/>
  <c r="U474" i="2" a="1"/>
  <c r="U474" i="2" s="1"/>
  <c r="U475" i="2" a="1"/>
  <c r="U475" i="2" s="1"/>
  <c r="U476" i="2" a="1"/>
  <c r="U476" i="2" s="1"/>
  <c r="U477" i="2" a="1"/>
  <c r="U477" i="2" s="1"/>
  <c r="U478" i="2" a="1"/>
  <c r="U478" i="2" s="1"/>
  <c r="U479" i="2" a="1"/>
  <c r="U479" i="2" s="1"/>
  <c r="U480" i="2" a="1"/>
  <c r="U480" i="2" s="1"/>
  <c r="U481" i="2" a="1"/>
  <c r="U481" i="2" s="1"/>
  <c r="U482" i="2" a="1"/>
  <c r="U482" i="2" s="1"/>
  <c r="U483" i="2" a="1"/>
  <c r="U483" i="2" s="1"/>
  <c r="U484" i="2" a="1"/>
  <c r="U484" i="2" s="1"/>
  <c r="U485" i="2" a="1"/>
  <c r="U485" i="2" s="1"/>
  <c r="U486" i="2" a="1"/>
  <c r="U486" i="2" s="1"/>
  <c r="U487" i="2" a="1"/>
  <c r="U487" i="2" s="1"/>
  <c r="U488" i="2" a="1"/>
  <c r="U488" i="2" s="1"/>
  <c r="U489" i="2" a="1"/>
  <c r="U489" i="2" s="1"/>
  <c r="U490" i="2" a="1"/>
  <c r="U490" i="2" s="1"/>
  <c r="U491" i="2" a="1"/>
  <c r="U491" i="2" s="1"/>
  <c r="U492" i="2" a="1"/>
  <c r="U492" i="2" s="1"/>
  <c r="U493" i="2" a="1"/>
  <c r="U493" i="2" s="1"/>
  <c r="U494" i="2" a="1"/>
  <c r="U494" i="2" s="1"/>
  <c r="U495" i="2" a="1"/>
  <c r="U495" i="2" s="1"/>
  <c r="U496" i="2" a="1"/>
  <c r="U496" i="2" s="1"/>
  <c r="U497" i="2" a="1"/>
  <c r="U497" i="2" s="1"/>
  <c r="U498" i="2" a="1"/>
  <c r="U498" i="2" s="1"/>
  <c r="U499" i="2" a="1"/>
  <c r="U499" i="2" s="1"/>
  <c r="U500" i="2" a="1"/>
  <c r="U500" i="2"/>
  <c r="U501" i="2" a="1"/>
  <c r="U501" i="2" s="1"/>
  <c r="U502" i="2" a="1"/>
  <c r="U502" i="2" s="1"/>
  <c r="U503" i="2" a="1"/>
  <c r="U503" i="2" s="1"/>
  <c r="U504" i="2" a="1"/>
  <c r="U504" i="2"/>
  <c r="U505" i="2" a="1"/>
  <c r="U505" i="2" s="1"/>
  <c r="U506" i="2" a="1"/>
  <c r="U506" i="2" s="1"/>
  <c r="U507" i="2" a="1"/>
  <c r="U507" i="2" s="1"/>
  <c r="U508" i="2" a="1"/>
  <c r="U508" i="2" s="1"/>
  <c r="U509" i="2" a="1"/>
  <c r="U509" i="2" s="1"/>
  <c r="U510" i="2" a="1"/>
  <c r="U510" i="2" s="1"/>
  <c r="U511" i="2" a="1"/>
  <c r="U511" i="2" s="1"/>
  <c r="U512" i="2" a="1"/>
  <c r="U512" i="2" s="1"/>
  <c r="U513" i="2" a="1"/>
  <c r="U513" i="2" s="1"/>
  <c r="U514" i="2" a="1"/>
  <c r="U514" i="2" s="1"/>
  <c r="U515" i="2" a="1"/>
  <c r="U515" i="2" s="1"/>
  <c r="U516" i="2" a="1"/>
  <c r="U516" i="2"/>
  <c r="U517" i="2" a="1"/>
  <c r="U517" i="2" s="1"/>
  <c r="U518" i="2" a="1"/>
  <c r="U518" i="2" s="1"/>
  <c r="U519" i="2" a="1"/>
  <c r="U519" i="2" s="1"/>
  <c r="U520" i="2" a="1"/>
  <c r="U520" i="2" s="1"/>
  <c r="U521" i="2" a="1"/>
  <c r="U521" i="2" s="1"/>
  <c r="U522" i="2" a="1"/>
  <c r="U522" i="2" s="1"/>
  <c r="U523" i="2" a="1"/>
  <c r="U523" i="2" s="1"/>
  <c r="U524" i="2" a="1"/>
  <c r="U524" i="2" s="1"/>
  <c r="U525" i="2" a="1"/>
  <c r="U525" i="2" s="1"/>
  <c r="U526" i="2" a="1"/>
  <c r="U526" i="2" s="1"/>
  <c r="U527" i="2" a="1"/>
  <c r="U527" i="2" s="1"/>
  <c r="U528" i="2" a="1"/>
  <c r="U528" i="2"/>
  <c r="U529" i="2" a="1"/>
  <c r="U529" i="2" s="1"/>
  <c r="U530" i="2" a="1"/>
  <c r="U530" i="2" s="1"/>
  <c r="U531" i="2" a="1"/>
  <c r="U531" i="2" s="1"/>
  <c r="U532" i="2" a="1"/>
  <c r="U532" i="2" s="1"/>
  <c r="U533" i="2" a="1"/>
  <c r="U533" i="2" s="1"/>
  <c r="U534" i="2" a="1"/>
  <c r="U534" i="2" s="1"/>
  <c r="U535" i="2" a="1"/>
  <c r="U535" i="2"/>
  <c r="U536" i="2" a="1"/>
  <c r="U536" i="2"/>
  <c r="U537" i="2" a="1"/>
  <c r="U537" i="2"/>
  <c r="U538" i="2" a="1"/>
  <c r="U538" i="2" s="1"/>
  <c r="U539" i="2" a="1"/>
  <c r="U539" i="2" s="1"/>
  <c r="U540" i="2" a="1"/>
  <c r="U540" i="2" s="1"/>
  <c r="U541" i="2" a="1"/>
  <c r="U541" i="2" s="1"/>
  <c r="U542" i="2" a="1"/>
  <c r="U542" i="2" s="1"/>
  <c r="U543" i="2" a="1"/>
  <c r="U543" i="2" s="1"/>
  <c r="U544" i="2" a="1"/>
  <c r="U544" i="2" s="1"/>
  <c r="U545" i="2" a="1"/>
  <c r="U545" i="2"/>
  <c r="U546" i="2" a="1"/>
  <c r="U546" i="2" s="1"/>
  <c r="U547" i="2" a="1"/>
  <c r="U547" i="2" s="1"/>
  <c r="U548" i="2" a="1"/>
  <c r="U548" i="2" s="1"/>
  <c r="U549" i="2" a="1"/>
  <c r="U549" i="2" s="1"/>
  <c r="U550" i="2" a="1"/>
  <c r="U550" i="2" s="1"/>
  <c r="U551" i="2" a="1"/>
  <c r="U551" i="2" s="1"/>
  <c r="U552" i="2" a="1"/>
  <c r="U552" i="2"/>
  <c r="U553" i="2" a="1"/>
  <c r="U553" i="2"/>
  <c r="U554" i="2" a="1"/>
  <c r="U554" i="2" s="1"/>
  <c r="U555" i="2" a="1"/>
  <c r="U555" i="2" s="1"/>
  <c r="U556" i="2" a="1"/>
  <c r="U556" i="2" s="1"/>
  <c r="U557" i="2" a="1"/>
  <c r="U557" i="2" s="1"/>
  <c r="U558" i="2" a="1"/>
  <c r="U558" i="2" s="1"/>
  <c r="U559" i="2" a="1"/>
  <c r="U559" i="2" s="1"/>
  <c r="U560" i="2" a="1"/>
  <c r="U560" i="2" s="1"/>
  <c r="U561" i="2" a="1"/>
  <c r="U561" i="2" s="1"/>
  <c r="U562" i="2" a="1"/>
  <c r="U562" i="2" s="1"/>
  <c r="U563" i="2" a="1"/>
  <c r="U563" i="2" s="1"/>
  <c r="U564" i="2" a="1"/>
  <c r="U564" i="2" s="1"/>
  <c r="U565" i="2" a="1"/>
  <c r="U565" i="2" s="1"/>
  <c r="U566" i="2" a="1"/>
  <c r="U566" i="2" s="1"/>
  <c r="U567" i="2" a="1"/>
  <c r="U567" i="2"/>
  <c r="U568" i="2" a="1"/>
  <c r="U568" i="2" s="1"/>
  <c r="U569" i="2" a="1"/>
  <c r="U569" i="2" s="1"/>
  <c r="U570" i="2" a="1"/>
  <c r="U570" i="2" s="1"/>
  <c r="U571" i="2" a="1"/>
  <c r="U571" i="2" s="1"/>
  <c r="U572" i="2" a="1"/>
  <c r="U572" i="2" s="1"/>
  <c r="U573" i="2" a="1"/>
  <c r="U573" i="2" s="1"/>
  <c r="U574" i="2" a="1"/>
  <c r="U574" i="2" s="1"/>
  <c r="U575" i="2" a="1"/>
  <c r="U575" i="2" s="1"/>
  <c r="U576" i="2" a="1"/>
  <c r="U576" i="2" s="1"/>
  <c r="U577" i="2" a="1"/>
  <c r="U577" i="2" s="1"/>
  <c r="U578" i="2" a="1"/>
  <c r="U578" i="2" s="1"/>
  <c r="U579" i="2" a="1"/>
  <c r="U579" i="2" s="1"/>
  <c r="U580" i="2" a="1"/>
  <c r="U580" i="2" s="1"/>
  <c r="U581" i="2" a="1"/>
  <c r="U581" i="2" s="1"/>
  <c r="U582" i="2" a="1"/>
  <c r="U582" i="2" s="1"/>
  <c r="U583" i="2" a="1"/>
  <c r="U583" i="2" s="1"/>
  <c r="U584" i="2" a="1"/>
  <c r="U584" i="2"/>
  <c r="U585" i="2" a="1"/>
  <c r="U585" i="2" s="1"/>
  <c r="U586" i="2" a="1"/>
  <c r="U586" i="2" s="1"/>
  <c r="U587" i="2" a="1"/>
  <c r="U587" i="2" s="1"/>
  <c r="U588" i="2" a="1"/>
  <c r="U588" i="2" s="1"/>
  <c r="U589" i="2" a="1"/>
  <c r="U589" i="2" s="1"/>
  <c r="U590" i="2" a="1"/>
  <c r="U590" i="2" s="1"/>
  <c r="U591" i="2" a="1"/>
  <c r="U591" i="2" s="1"/>
  <c r="U592" i="2" a="1"/>
  <c r="U592" i="2" s="1"/>
  <c r="U593" i="2" a="1"/>
  <c r="U593" i="2" s="1"/>
  <c r="U594" i="2" a="1"/>
  <c r="U594" i="2" s="1"/>
  <c r="U595" i="2" a="1"/>
  <c r="U595" i="2" s="1"/>
  <c r="U596" i="2" a="1"/>
  <c r="U596" i="2"/>
  <c r="U597" i="2" a="1"/>
  <c r="U597" i="2" s="1"/>
  <c r="U598" i="2" a="1"/>
  <c r="U598" i="2" s="1"/>
  <c r="U599" i="2" a="1"/>
  <c r="U599" i="2" s="1"/>
  <c r="U600" i="2" a="1"/>
  <c r="U600" i="2" s="1"/>
  <c r="U601" i="2" a="1"/>
  <c r="U601" i="2" s="1"/>
  <c r="U602" i="2" a="1"/>
  <c r="U602" i="2" s="1"/>
  <c r="U603" i="2" a="1"/>
  <c r="U603" i="2" s="1"/>
  <c r="U604" i="2" a="1"/>
  <c r="U604" i="2" s="1"/>
  <c r="U605" i="2" a="1"/>
  <c r="U605" i="2" s="1"/>
  <c r="U606" i="2" a="1"/>
  <c r="U606" i="2"/>
  <c r="U607" i="2" a="1"/>
  <c r="U607" i="2" s="1"/>
  <c r="U608" i="2" a="1"/>
  <c r="U608" i="2" s="1"/>
  <c r="U609" i="2" a="1"/>
  <c r="U609" i="2" s="1"/>
  <c r="U610" i="2" a="1"/>
  <c r="U610" i="2" s="1"/>
  <c r="U611" i="2" a="1"/>
  <c r="U611" i="2" s="1"/>
  <c r="U612" i="2" a="1"/>
  <c r="U612" i="2" s="1"/>
  <c r="U613" i="2" a="1"/>
  <c r="U613" i="2" s="1"/>
  <c r="U614" i="2" a="1"/>
  <c r="U614" i="2" s="1"/>
  <c r="U615" i="2" a="1"/>
  <c r="U615" i="2" s="1"/>
  <c r="U616" i="2" a="1"/>
  <c r="U616" i="2" s="1"/>
  <c r="U617" i="2" a="1"/>
  <c r="U617" i="2" s="1"/>
  <c r="U618" i="2" a="1"/>
  <c r="U618" i="2" s="1"/>
  <c r="U619" i="2" a="1"/>
  <c r="U619" i="2" s="1"/>
  <c r="U620" i="2" a="1"/>
  <c r="U620" i="2" s="1"/>
  <c r="U621" i="2" a="1"/>
  <c r="U621" i="2" s="1"/>
  <c r="U622" i="2" a="1"/>
  <c r="U622" i="2" s="1"/>
  <c r="U623" i="2" a="1"/>
  <c r="U623" i="2" s="1"/>
  <c r="U624" i="2" a="1"/>
  <c r="U624" i="2" s="1"/>
  <c r="U625" i="2" a="1"/>
  <c r="U625" i="2" s="1"/>
  <c r="U626" i="2" a="1"/>
  <c r="U626" i="2" s="1"/>
  <c r="U627" i="2" a="1"/>
  <c r="U627" i="2" s="1"/>
  <c r="U628" i="2" a="1"/>
  <c r="U628" i="2" s="1"/>
  <c r="U629" i="2" a="1"/>
  <c r="U629" i="2" s="1"/>
  <c r="U630" i="2" a="1"/>
  <c r="U630" i="2" s="1"/>
  <c r="U631" i="2" a="1"/>
  <c r="U631" i="2" s="1"/>
  <c r="U632" i="2" a="1"/>
  <c r="U632" i="2" s="1"/>
  <c r="U633" i="2" a="1"/>
  <c r="U633" i="2" s="1"/>
  <c r="U634" i="2" a="1"/>
  <c r="U634" i="2" s="1"/>
  <c r="U635" i="2" a="1"/>
  <c r="U635" i="2" s="1"/>
  <c r="U636" i="2" a="1"/>
  <c r="U636" i="2" s="1"/>
  <c r="U637" i="2" a="1"/>
  <c r="U637" i="2" s="1"/>
  <c r="U638" i="2" a="1"/>
  <c r="U638" i="2" s="1"/>
  <c r="U639" i="2" a="1"/>
  <c r="U639" i="2" s="1"/>
  <c r="U640" i="2" a="1"/>
  <c r="U640" i="2"/>
  <c r="U641" i="2" a="1"/>
  <c r="U641" i="2" s="1"/>
  <c r="U642" i="2" a="1"/>
  <c r="U642" i="2" s="1"/>
  <c r="U643" i="2" a="1"/>
  <c r="U643" i="2" s="1"/>
  <c r="U644" i="2" a="1"/>
  <c r="U644" i="2" s="1"/>
  <c r="U645" i="2" a="1"/>
  <c r="U645" i="2" s="1"/>
  <c r="U646" i="2" a="1"/>
  <c r="U646" i="2" s="1"/>
  <c r="U647" i="2" a="1"/>
  <c r="U647" i="2" s="1"/>
  <c r="U648" i="2" a="1"/>
  <c r="U648" i="2" s="1"/>
  <c r="U649" i="2" a="1"/>
  <c r="U649" i="2" s="1"/>
  <c r="U650" i="2" a="1"/>
  <c r="U650" i="2" s="1"/>
  <c r="U651" i="2" a="1"/>
  <c r="U651" i="2" s="1"/>
  <c r="U652" i="2" a="1"/>
  <c r="U652" i="2" s="1"/>
  <c r="U653" i="2" a="1"/>
  <c r="U653" i="2" s="1"/>
  <c r="U654" i="2" a="1"/>
  <c r="U654" i="2" s="1"/>
  <c r="U655" i="2" a="1"/>
  <c r="U655" i="2" s="1"/>
  <c r="U656" i="2" a="1"/>
  <c r="U656" i="2" s="1"/>
  <c r="U657" i="2" a="1"/>
  <c r="U657" i="2" s="1"/>
  <c r="U658" i="2" a="1"/>
  <c r="U658" i="2" s="1"/>
  <c r="U659" i="2" a="1"/>
  <c r="U659" i="2" s="1"/>
  <c r="U660" i="2" a="1"/>
  <c r="U660" i="2" s="1"/>
  <c r="U661" i="2" a="1"/>
  <c r="U661" i="2" s="1"/>
  <c r="U662" i="2" a="1"/>
  <c r="U662" i="2" s="1"/>
  <c r="U663" i="2" a="1"/>
  <c r="U663" i="2" s="1"/>
  <c r="U664" i="2" a="1"/>
  <c r="U664" i="2" s="1"/>
  <c r="U665" i="2" a="1"/>
  <c r="U665" i="2"/>
  <c r="U666" i="2" a="1"/>
  <c r="U666" i="2" s="1"/>
  <c r="U667" i="2" a="1"/>
  <c r="U667" i="2" s="1"/>
  <c r="U668" i="2" a="1"/>
  <c r="U668" i="2" s="1"/>
  <c r="U669" i="2" a="1"/>
  <c r="U669" i="2" s="1"/>
  <c r="U670" i="2" a="1"/>
  <c r="U670" i="2" s="1"/>
  <c r="U671" i="2" a="1"/>
  <c r="U671" i="2" s="1"/>
  <c r="U672" i="2" a="1"/>
  <c r="U672" i="2" s="1"/>
  <c r="U673" i="2" a="1"/>
  <c r="U673" i="2" s="1"/>
  <c r="U674" i="2" a="1"/>
  <c r="U674" i="2" s="1"/>
  <c r="U675" i="2" a="1"/>
  <c r="U675" i="2" s="1"/>
  <c r="U676" i="2" a="1"/>
  <c r="U676" i="2" s="1"/>
  <c r="U677" i="2" a="1"/>
  <c r="U677" i="2" s="1"/>
  <c r="U678" i="2" a="1"/>
  <c r="U678" i="2" s="1"/>
  <c r="U679" i="2" a="1"/>
  <c r="U679" i="2" s="1"/>
  <c r="U680" i="2" a="1"/>
  <c r="U680" i="2"/>
  <c r="U681" i="2" a="1"/>
  <c r="U681" i="2" s="1"/>
  <c r="U682" i="2" a="1"/>
  <c r="U682" i="2" s="1"/>
  <c r="U683" i="2" a="1"/>
  <c r="U683" i="2" s="1"/>
  <c r="U684" i="2" a="1"/>
  <c r="U684" i="2" s="1"/>
  <c r="U685" i="2" a="1"/>
  <c r="U685" i="2" s="1"/>
  <c r="U686" i="2" a="1"/>
  <c r="U686" i="2" s="1"/>
  <c r="U687" i="2" a="1"/>
  <c r="U687" i="2" s="1"/>
  <c r="U688" i="2" a="1"/>
  <c r="U688" i="2" s="1"/>
  <c r="U689" i="2" a="1"/>
  <c r="U689" i="2" s="1"/>
  <c r="U690" i="2" a="1"/>
  <c r="U690" i="2" s="1"/>
  <c r="U691" i="2" a="1"/>
  <c r="U691" i="2" s="1"/>
  <c r="U692" i="2" a="1"/>
  <c r="U692" i="2"/>
  <c r="U693" i="2" a="1"/>
  <c r="U693" i="2" s="1"/>
  <c r="U694" i="2" a="1"/>
  <c r="U694" i="2" s="1"/>
  <c r="U695" i="2" a="1"/>
  <c r="U695" i="2" s="1"/>
  <c r="U696" i="2" a="1"/>
  <c r="U696" i="2" s="1"/>
  <c r="U697" i="2" a="1"/>
  <c r="U697" i="2"/>
  <c r="U698" i="2" a="1"/>
  <c r="U698" i="2" s="1"/>
  <c r="U699" i="2" a="1"/>
  <c r="U699" i="2" s="1"/>
  <c r="U700" i="2" a="1"/>
  <c r="U700" i="2"/>
  <c r="U701" i="2" a="1"/>
  <c r="U701" i="2" s="1"/>
  <c r="U702" i="2" a="1"/>
  <c r="U702" i="2" s="1"/>
  <c r="U703" i="2" a="1"/>
  <c r="U703" i="2"/>
  <c r="U704" i="2" a="1"/>
  <c r="U704" i="2" s="1"/>
  <c r="U705" i="2" a="1"/>
  <c r="U705" i="2" s="1"/>
  <c r="U706" i="2" a="1"/>
  <c r="U706" i="2" s="1"/>
  <c r="U707" i="2" a="1"/>
  <c r="U707" i="2" s="1"/>
  <c r="U708" i="2" a="1"/>
  <c r="U708" i="2" s="1"/>
  <c r="U709" i="2" a="1"/>
  <c r="U709" i="2" s="1"/>
  <c r="U710" i="2" a="1"/>
  <c r="U710" i="2" s="1"/>
  <c r="U711" i="2" a="1"/>
  <c r="U711" i="2" s="1"/>
  <c r="U712" i="2" a="1"/>
  <c r="U712" i="2" s="1"/>
  <c r="U713" i="2" a="1"/>
  <c r="U713" i="2" s="1"/>
  <c r="U714" i="2" a="1"/>
  <c r="U714" i="2" s="1"/>
  <c r="U715" i="2" a="1"/>
  <c r="U715" i="2" s="1"/>
  <c r="U716" i="2" a="1"/>
  <c r="U716" i="2" s="1"/>
  <c r="U717" i="2" a="1"/>
  <c r="U717" i="2" s="1"/>
  <c r="U718" i="2" a="1"/>
  <c r="U718" i="2" s="1"/>
  <c r="U719" i="2" a="1"/>
  <c r="U719" i="2" s="1"/>
  <c r="U720" i="2" a="1"/>
  <c r="U720" i="2"/>
  <c r="U721" i="2" a="1"/>
  <c r="U721" i="2" s="1"/>
  <c r="U722" i="2" a="1"/>
  <c r="U722" i="2" s="1"/>
  <c r="U723" i="2" a="1"/>
  <c r="U723" i="2" s="1"/>
  <c r="U724" i="2" a="1"/>
  <c r="U724" i="2" s="1"/>
  <c r="U725" i="2" a="1"/>
  <c r="U725" i="2"/>
  <c r="U726" i="2" a="1"/>
  <c r="U726" i="2" s="1"/>
  <c r="U727" i="2" a="1"/>
  <c r="U727" i="2" s="1"/>
  <c r="U728" i="2" a="1"/>
  <c r="U728" i="2" s="1"/>
  <c r="U729" i="2" a="1"/>
  <c r="U729" i="2"/>
  <c r="U730" i="2" a="1"/>
  <c r="U730" i="2" s="1"/>
  <c r="U731" i="2" a="1"/>
  <c r="U731" i="2" s="1"/>
  <c r="U732" i="2" a="1"/>
  <c r="U732" i="2" s="1"/>
  <c r="U733" i="2" a="1"/>
  <c r="U733" i="2" s="1"/>
  <c r="U734" i="2" a="1"/>
  <c r="U734" i="2" s="1"/>
  <c r="U735" i="2" a="1"/>
  <c r="U735" i="2" s="1"/>
  <c r="U736" i="2" a="1"/>
  <c r="U736" i="2" s="1"/>
  <c r="U737" i="2" a="1"/>
  <c r="U737" i="2"/>
  <c r="U738" i="2" a="1"/>
  <c r="U738" i="2" s="1"/>
  <c r="U739" i="2" a="1"/>
  <c r="U739" i="2" s="1"/>
  <c r="U740" i="2" a="1"/>
  <c r="U740" i="2"/>
  <c r="U741" i="2" a="1"/>
  <c r="U741" i="2"/>
  <c r="U742" i="2" a="1"/>
  <c r="U742" i="2" s="1"/>
  <c r="U743" i="2" a="1"/>
  <c r="U743" i="2" s="1"/>
  <c r="U744" i="2" a="1"/>
  <c r="U744" i="2" s="1"/>
  <c r="U745" i="2" a="1"/>
  <c r="U745" i="2" s="1"/>
  <c r="U746" i="2" a="1"/>
  <c r="U746" i="2" s="1"/>
  <c r="U747" i="2" a="1"/>
  <c r="U747" i="2" s="1"/>
  <c r="U748" i="2" a="1"/>
  <c r="U748" i="2" s="1"/>
  <c r="U749" i="2" a="1"/>
  <c r="U749" i="2" s="1"/>
  <c r="U750" i="2" a="1"/>
  <c r="U750" i="2" s="1"/>
  <c r="U751" i="2" a="1"/>
  <c r="U751" i="2" s="1"/>
  <c r="U752" i="2" a="1"/>
  <c r="U752" i="2" s="1"/>
  <c r="U753" i="2" a="1"/>
  <c r="U753" i="2" s="1"/>
  <c r="U754" i="2" a="1"/>
  <c r="U754" i="2" s="1"/>
  <c r="U755" i="2" a="1"/>
  <c r="U755" i="2" s="1"/>
  <c r="U756" i="2" a="1"/>
  <c r="U756" i="2" s="1"/>
  <c r="U757" i="2" a="1"/>
  <c r="U757" i="2" s="1"/>
  <c r="U758" i="2" a="1"/>
  <c r="U758" i="2" s="1"/>
  <c r="U759" i="2" a="1"/>
  <c r="U759" i="2" s="1"/>
  <c r="U760" i="2" a="1"/>
  <c r="U760" i="2" s="1"/>
  <c r="U761" i="2" a="1"/>
  <c r="U761" i="2" s="1"/>
  <c r="U762" i="2" a="1"/>
  <c r="U762" i="2" s="1"/>
  <c r="U763" i="2" a="1"/>
  <c r="U763" i="2" s="1"/>
  <c r="U764" i="2" a="1"/>
  <c r="U764" i="2" s="1"/>
  <c r="U765" i="2" a="1"/>
  <c r="U765" i="2" s="1"/>
  <c r="U766" i="2" a="1"/>
  <c r="U766" i="2" s="1"/>
  <c r="U767" i="2" a="1"/>
  <c r="U767" i="2" s="1"/>
  <c r="U768" i="2" a="1"/>
  <c r="U768" i="2" s="1"/>
  <c r="U769" i="2" a="1"/>
  <c r="U769" i="2" s="1"/>
  <c r="U770" i="2" a="1"/>
  <c r="U770" i="2" s="1"/>
  <c r="U771" i="2" a="1"/>
  <c r="U771" i="2" s="1"/>
  <c r="U772" i="2" a="1"/>
  <c r="U772" i="2" s="1"/>
  <c r="U773" i="2" a="1"/>
  <c r="U773" i="2" s="1"/>
  <c r="U774" i="2" a="1"/>
  <c r="U774" i="2" s="1"/>
  <c r="U775" i="2" a="1"/>
  <c r="U775" i="2" s="1"/>
  <c r="U776" i="2" a="1"/>
  <c r="U776" i="2" s="1"/>
  <c r="U777" i="2" a="1"/>
  <c r="U777" i="2" s="1"/>
  <c r="U778" i="2" a="1"/>
  <c r="U778" i="2" s="1"/>
  <c r="U779" i="2" a="1"/>
  <c r="U779" i="2" s="1"/>
  <c r="U780" i="2" a="1"/>
  <c r="U780" i="2" s="1"/>
  <c r="U781" i="2" a="1"/>
  <c r="U781" i="2" s="1"/>
  <c r="U782" i="2" a="1"/>
  <c r="U782" i="2" s="1"/>
  <c r="U783" i="2" a="1"/>
  <c r="U783" i="2" s="1"/>
  <c r="U784" i="2" a="1"/>
  <c r="U784" i="2" s="1"/>
  <c r="U785" i="2" a="1"/>
  <c r="U785" i="2" s="1"/>
  <c r="U786" i="2" a="1"/>
  <c r="U786" i="2" s="1"/>
  <c r="U787" i="2" a="1"/>
  <c r="U787" i="2" s="1"/>
  <c r="U788" i="2" a="1"/>
  <c r="U788" i="2" s="1"/>
  <c r="U789" i="2" a="1"/>
  <c r="U789" i="2" s="1"/>
  <c r="U790" i="2" a="1"/>
  <c r="U790" i="2" s="1"/>
  <c r="U791" i="2" a="1"/>
  <c r="U791" i="2" s="1"/>
  <c r="U792" i="2" a="1"/>
  <c r="U792" i="2" s="1"/>
  <c r="U793" i="2" a="1"/>
  <c r="U793" i="2" s="1"/>
  <c r="U794" i="2" a="1"/>
  <c r="U794" i="2" s="1"/>
  <c r="U795" i="2" a="1"/>
  <c r="U795" i="2" s="1"/>
  <c r="U796" i="2" a="1"/>
  <c r="U796" i="2" s="1"/>
  <c r="U797" i="2" a="1"/>
  <c r="U797" i="2"/>
  <c r="U798" i="2" a="1"/>
  <c r="U798" i="2" s="1"/>
  <c r="U799" i="2" a="1"/>
  <c r="U799" i="2" s="1"/>
  <c r="U800" i="2" a="1"/>
  <c r="U800" i="2" s="1"/>
  <c r="U801" i="2" a="1"/>
  <c r="U801" i="2" s="1"/>
  <c r="U802" i="2" a="1"/>
  <c r="U802" i="2" s="1"/>
  <c r="U803" i="2" a="1"/>
  <c r="U803" i="2" s="1"/>
  <c r="U804" i="2" a="1"/>
  <c r="U804" i="2" s="1"/>
  <c r="U805" i="2" a="1"/>
  <c r="U805" i="2" s="1"/>
  <c r="U806" i="2" a="1"/>
  <c r="U806" i="2" s="1"/>
  <c r="U807" i="2" a="1"/>
  <c r="U807" i="2" s="1"/>
  <c r="U808" i="2" a="1"/>
  <c r="U808" i="2" s="1"/>
  <c r="U809" i="2" a="1"/>
  <c r="U809" i="2"/>
  <c r="U810" i="2" a="1"/>
  <c r="U810" i="2" s="1"/>
  <c r="U811" i="2" a="1"/>
  <c r="U811" i="2" s="1"/>
  <c r="U812" i="2" a="1"/>
  <c r="U812" i="2" s="1"/>
  <c r="U813" i="2" a="1"/>
  <c r="U813" i="2" s="1"/>
  <c r="U814" i="2" a="1"/>
  <c r="U814" i="2"/>
  <c r="U815" i="2" a="1"/>
  <c r="U815" i="2" s="1"/>
  <c r="U816" i="2" a="1"/>
  <c r="U816" i="2" s="1"/>
  <c r="U817" i="2" a="1"/>
  <c r="U817" i="2" s="1"/>
  <c r="U818" i="2" a="1"/>
  <c r="U818" i="2" s="1"/>
  <c r="U819" i="2" a="1"/>
  <c r="U819" i="2" s="1"/>
  <c r="U820" i="2" a="1"/>
  <c r="U820" i="2" s="1"/>
  <c r="U821" i="2" a="1"/>
  <c r="U821" i="2" s="1"/>
  <c r="U822" i="2" a="1"/>
  <c r="U822" i="2" s="1"/>
  <c r="U823" i="2" a="1"/>
  <c r="U823" i="2" s="1"/>
  <c r="U824" i="2" a="1"/>
  <c r="U824" i="2" s="1"/>
  <c r="U825" i="2" a="1"/>
  <c r="U825" i="2" s="1"/>
  <c r="U826" i="2" a="1"/>
  <c r="U826" i="2" s="1"/>
  <c r="U827" i="2" a="1"/>
  <c r="U827" i="2" s="1"/>
  <c r="U828" i="2" a="1"/>
  <c r="U828" i="2" s="1"/>
  <c r="U829" i="2" a="1"/>
  <c r="U829" i="2" s="1"/>
  <c r="U830" i="2" a="1"/>
  <c r="U830" i="2" s="1"/>
  <c r="U831" i="2" a="1"/>
  <c r="U831" i="2" s="1"/>
  <c r="U832" i="2" a="1"/>
  <c r="U832" i="2" s="1"/>
  <c r="U833" i="2" a="1"/>
  <c r="U833" i="2" s="1"/>
  <c r="U834" i="2" a="1"/>
  <c r="U834" i="2" s="1"/>
  <c r="U835" i="2" a="1"/>
  <c r="U835" i="2" s="1"/>
  <c r="U836" i="2" a="1"/>
  <c r="U836" i="2" s="1"/>
  <c r="U837" i="2" a="1"/>
  <c r="U837" i="2" s="1"/>
  <c r="U838" i="2" a="1"/>
  <c r="U838" i="2" s="1"/>
  <c r="U839" i="2" a="1"/>
  <c r="U839" i="2" s="1"/>
  <c r="U840" i="2" a="1"/>
  <c r="U840" i="2" s="1"/>
  <c r="U841" i="2" a="1"/>
  <c r="U841" i="2"/>
  <c r="U842" i="2" a="1"/>
  <c r="U842" i="2" s="1"/>
  <c r="U843" i="2" a="1"/>
  <c r="U843" i="2" s="1"/>
  <c r="U844" i="2" a="1"/>
  <c r="U844" i="2" s="1"/>
  <c r="U845" i="2" a="1"/>
  <c r="U845" i="2"/>
  <c r="U846" i="2" a="1"/>
  <c r="U846" i="2" s="1"/>
  <c r="U847" i="2" a="1"/>
  <c r="U847" i="2" s="1"/>
  <c r="U848" i="2" a="1"/>
  <c r="U848" i="2" s="1"/>
  <c r="U849" i="2" a="1"/>
  <c r="U849" i="2" s="1"/>
  <c r="U850" i="2" a="1"/>
  <c r="U850" i="2" s="1"/>
  <c r="U851" i="2" a="1"/>
  <c r="U851" i="2" s="1"/>
  <c r="U852" i="2" a="1"/>
  <c r="U852" i="2" s="1"/>
  <c r="U853" i="2" a="1"/>
  <c r="U853" i="2" s="1"/>
  <c r="U854" i="2" a="1"/>
  <c r="U854" i="2"/>
  <c r="U855" i="2" a="1"/>
  <c r="U855" i="2" s="1"/>
  <c r="U856" i="2" a="1"/>
  <c r="U856" i="2" s="1"/>
  <c r="U857" i="2" a="1"/>
  <c r="U857" i="2"/>
  <c r="U858" i="2" a="1"/>
  <c r="U858" i="2" s="1"/>
  <c r="U859" i="2" a="1"/>
  <c r="U859" i="2" s="1"/>
  <c r="U860" i="2" a="1"/>
  <c r="U860" i="2" s="1"/>
  <c r="U861" i="2" a="1"/>
  <c r="U861" i="2" s="1"/>
  <c r="U862" i="2" a="1"/>
  <c r="U862" i="2" s="1"/>
  <c r="U863" i="2" a="1"/>
  <c r="U863" i="2" s="1"/>
  <c r="U864" i="2" a="1"/>
  <c r="U864" i="2" s="1"/>
  <c r="U865" i="2" a="1"/>
  <c r="U865" i="2" s="1"/>
  <c r="U866" i="2" a="1"/>
  <c r="U866" i="2"/>
  <c r="U867" i="2" a="1"/>
  <c r="U867" i="2" s="1"/>
  <c r="U868" i="2" a="1"/>
  <c r="U868" i="2" s="1"/>
  <c r="U869" i="2" a="1"/>
  <c r="U869" i="2" s="1"/>
  <c r="U870" i="2" a="1"/>
  <c r="U870" i="2" s="1"/>
  <c r="U871" i="2" a="1"/>
  <c r="U871" i="2" s="1"/>
  <c r="U872" i="2" a="1"/>
  <c r="U872" i="2" s="1"/>
  <c r="U873" i="2" a="1"/>
  <c r="U873" i="2" s="1"/>
  <c r="U874" i="2" a="1"/>
  <c r="U874" i="2" s="1"/>
  <c r="U875" i="2" a="1"/>
  <c r="U875" i="2" s="1"/>
  <c r="U876" i="2" a="1"/>
  <c r="U876" i="2" s="1"/>
  <c r="U877" i="2" a="1"/>
  <c r="U877" i="2" s="1"/>
  <c r="U878" i="2" a="1"/>
  <c r="U878" i="2" s="1"/>
  <c r="U879" i="2" a="1"/>
  <c r="U879" i="2"/>
  <c r="U880" i="2" a="1"/>
  <c r="U880" i="2" s="1"/>
  <c r="U881" i="2" a="1"/>
  <c r="U881" i="2" s="1"/>
  <c r="U882" i="2" a="1"/>
  <c r="U882" i="2" s="1"/>
  <c r="U883" i="2" a="1"/>
  <c r="U883" i="2" s="1"/>
  <c r="U884" i="2" a="1"/>
  <c r="U884" i="2" s="1"/>
  <c r="U885" i="2" a="1"/>
  <c r="U885" i="2" s="1"/>
  <c r="U886" i="2" a="1"/>
  <c r="U886" i="2"/>
  <c r="U887" i="2" a="1"/>
  <c r="U887" i="2" s="1"/>
  <c r="U888" i="2" a="1"/>
  <c r="U888" i="2"/>
  <c r="U889" i="2" a="1"/>
  <c r="U889" i="2" s="1"/>
  <c r="U890" i="2" a="1"/>
  <c r="U890" i="2" s="1"/>
  <c r="U891" i="2" a="1"/>
  <c r="U891" i="2" s="1"/>
  <c r="U892" i="2" a="1"/>
  <c r="U892" i="2" s="1"/>
  <c r="U893" i="2" a="1"/>
  <c r="U893" i="2" s="1"/>
  <c r="U894" i="2" a="1"/>
  <c r="U894" i="2" s="1"/>
  <c r="U895" i="2" a="1"/>
  <c r="U895" i="2" s="1"/>
  <c r="U896" i="2" a="1"/>
  <c r="U896" i="2" s="1"/>
  <c r="U897" i="2" a="1"/>
  <c r="U897" i="2" s="1"/>
  <c r="U898" i="2" a="1"/>
  <c r="U898" i="2" s="1"/>
  <c r="U899" i="2" a="1"/>
  <c r="U899" i="2" s="1"/>
  <c r="U900" i="2" a="1"/>
  <c r="U900" i="2" s="1"/>
  <c r="U901" i="2" a="1"/>
  <c r="U901" i="2" s="1"/>
  <c r="U902" i="2" a="1"/>
  <c r="U902" i="2" s="1"/>
  <c r="U903" i="2" a="1"/>
  <c r="U903" i="2" s="1"/>
  <c r="U904" i="2" a="1"/>
  <c r="U904" i="2" s="1"/>
  <c r="U905" i="2" a="1"/>
  <c r="U905" i="2"/>
  <c r="U906" i="2" a="1"/>
  <c r="U906" i="2" s="1"/>
  <c r="U907" i="2" a="1"/>
  <c r="U907" i="2" s="1"/>
  <c r="U908" i="2" a="1"/>
  <c r="U908" i="2" s="1"/>
  <c r="U909" i="2" a="1"/>
  <c r="U909" i="2" s="1"/>
  <c r="U910" i="2" a="1"/>
  <c r="U910" i="2" s="1"/>
  <c r="U911" i="2" a="1"/>
  <c r="U911" i="2" s="1"/>
  <c r="U912" i="2" a="1"/>
  <c r="U912" i="2"/>
  <c r="U913" i="2" a="1"/>
  <c r="U913" i="2" s="1"/>
  <c r="U914" i="2" a="1"/>
  <c r="U914" i="2" s="1"/>
  <c r="U915" i="2" a="1"/>
  <c r="U915" i="2" s="1"/>
  <c r="U916" i="2" a="1"/>
  <c r="U916" i="2" s="1"/>
  <c r="U917" i="2" a="1"/>
  <c r="U917" i="2" s="1"/>
  <c r="U918" i="2" a="1"/>
  <c r="U918" i="2" s="1"/>
  <c r="U919" i="2" a="1"/>
  <c r="U919" i="2"/>
  <c r="U920" i="2" a="1"/>
  <c r="U920" i="2" s="1"/>
  <c r="U921" i="2" a="1"/>
  <c r="U921" i="2" s="1"/>
  <c r="U922" i="2" a="1"/>
  <c r="U922" i="2" s="1"/>
  <c r="U923" i="2" a="1"/>
  <c r="U923" i="2" s="1"/>
  <c r="U924" i="2" a="1"/>
  <c r="U924" i="2" s="1"/>
  <c r="U925" i="2" a="1"/>
  <c r="U925" i="2" s="1"/>
  <c r="U926" i="2" a="1"/>
  <c r="U926" i="2" s="1"/>
  <c r="U927" i="2" a="1"/>
  <c r="U927" i="2" s="1"/>
  <c r="U928" i="2" a="1"/>
  <c r="U928" i="2" s="1"/>
  <c r="U929" i="2" a="1"/>
  <c r="U929" i="2" s="1"/>
  <c r="U930" i="2" a="1"/>
  <c r="U930" i="2"/>
  <c r="U931" i="2" a="1"/>
  <c r="U931" i="2" s="1"/>
  <c r="U932" i="2" a="1"/>
  <c r="U932" i="2" s="1"/>
  <c r="U933" i="2" a="1"/>
  <c r="U933" i="2" s="1"/>
  <c r="U934" i="2" a="1"/>
  <c r="U934" i="2"/>
  <c r="U935" i="2" a="1"/>
  <c r="U935" i="2" s="1"/>
  <c r="U936" i="2" a="1"/>
  <c r="U936" i="2" s="1"/>
  <c r="U937" i="2" a="1"/>
  <c r="U937" i="2" s="1"/>
  <c r="U938" i="2" a="1"/>
  <c r="U938" i="2" s="1"/>
  <c r="U939" i="2" a="1"/>
  <c r="U939" i="2" s="1"/>
  <c r="U940" i="2" a="1"/>
  <c r="U940" i="2" s="1"/>
  <c r="U941" i="2" a="1"/>
  <c r="U941" i="2" s="1"/>
  <c r="U942" i="2" a="1"/>
  <c r="U942" i="2" s="1"/>
  <c r="U943" i="2" a="1"/>
  <c r="U943" i="2" s="1"/>
  <c r="U944" i="2" a="1"/>
  <c r="U944" i="2" s="1"/>
  <c r="U945" i="2" a="1"/>
  <c r="U945" i="2" s="1"/>
  <c r="U946" i="2" a="1"/>
  <c r="U946" i="2" s="1"/>
  <c r="U947" i="2" a="1"/>
  <c r="U947" i="2" s="1"/>
  <c r="U948" i="2" a="1"/>
  <c r="U948" i="2" s="1"/>
  <c r="U949" i="2" a="1"/>
  <c r="U949" i="2" s="1"/>
  <c r="U950" i="2" a="1"/>
  <c r="U950" i="2" s="1"/>
  <c r="U951" i="2" a="1"/>
  <c r="U951" i="2" s="1"/>
  <c r="U952" i="2" a="1"/>
  <c r="U952" i="2" s="1"/>
  <c r="U953" i="2" a="1"/>
  <c r="U953" i="2" s="1"/>
  <c r="U954" i="2" a="1"/>
  <c r="U954" i="2" s="1"/>
  <c r="U955" i="2" a="1"/>
  <c r="U955" i="2" s="1"/>
  <c r="U956" i="2" a="1"/>
  <c r="U956" i="2" s="1"/>
  <c r="U957" i="2" a="1"/>
  <c r="U957" i="2" s="1"/>
  <c r="U958" i="2" a="1"/>
  <c r="U958" i="2"/>
  <c r="U959" i="2" a="1"/>
  <c r="U959" i="2" s="1"/>
  <c r="U960" i="2" a="1"/>
  <c r="U960" i="2"/>
  <c r="U961" i="2" a="1"/>
  <c r="U961" i="2" s="1"/>
  <c r="U962" i="2" a="1"/>
  <c r="U962" i="2" s="1"/>
  <c r="U963" i="2" a="1"/>
  <c r="U963" i="2" s="1"/>
  <c r="U964" i="2" a="1"/>
  <c r="U964" i="2" s="1"/>
  <c r="U965" i="2" a="1"/>
  <c r="U965" i="2" s="1"/>
  <c r="U966" i="2" a="1"/>
  <c r="U966" i="2" s="1"/>
  <c r="U967" i="2" a="1"/>
  <c r="U967" i="2" s="1"/>
  <c r="U968" i="2" a="1"/>
  <c r="U968" i="2" s="1"/>
  <c r="U969" i="2" a="1"/>
  <c r="U969" i="2" s="1"/>
  <c r="U970" i="2" a="1"/>
  <c r="U970" i="2" s="1"/>
  <c r="U971" i="2" a="1"/>
  <c r="U971" i="2" s="1"/>
  <c r="U972" i="2" a="1"/>
  <c r="U972" i="2" s="1"/>
  <c r="U973" i="2" a="1"/>
  <c r="U973" i="2" s="1"/>
  <c r="U974" i="2" a="1"/>
  <c r="U974" i="2" s="1"/>
  <c r="U975" i="2" a="1"/>
  <c r="U975" i="2" s="1"/>
  <c r="U976" i="2" a="1"/>
  <c r="U976" i="2" s="1"/>
  <c r="U977" i="2" a="1"/>
  <c r="U977" i="2" s="1"/>
  <c r="U978" i="2" a="1"/>
  <c r="U978" i="2" s="1"/>
  <c r="U979" i="2" a="1"/>
  <c r="U979" i="2" s="1"/>
  <c r="U980" i="2" a="1"/>
  <c r="U980" i="2" s="1"/>
  <c r="U981" i="2" a="1"/>
  <c r="U981" i="2" s="1"/>
  <c r="U982" i="2" a="1"/>
  <c r="U982" i="2"/>
  <c r="U983" i="2" a="1"/>
  <c r="U983" i="2" s="1"/>
  <c r="U984" i="2" a="1"/>
  <c r="U984" i="2" s="1"/>
  <c r="U985" i="2" a="1"/>
  <c r="U985" i="2" s="1"/>
  <c r="U986" i="2" a="1"/>
  <c r="U986" i="2" s="1"/>
  <c r="U987" i="2" a="1"/>
  <c r="U987" i="2" s="1"/>
  <c r="U988" i="2" a="1"/>
  <c r="U988" i="2" s="1"/>
  <c r="U989" i="2" a="1"/>
  <c r="U989" i="2" s="1"/>
  <c r="U990" i="2" a="1"/>
  <c r="U990" i="2" s="1"/>
  <c r="U991" i="2" a="1"/>
  <c r="U991" i="2"/>
  <c r="U992" i="2" a="1"/>
  <c r="U992" i="2" s="1"/>
  <c r="U993" i="2" a="1"/>
  <c r="U993" i="2" s="1"/>
  <c r="U994" i="2" a="1"/>
  <c r="U994" i="2" s="1"/>
  <c r="U995" i="2" a="1"/>
  <c r="U995" i="2" s="1"/>
  <c r="U996" i="2" a="1"/>
  <c r="U996" i="2" s="1"/>
  <c r="U997" i="2" a="1"/>
  <c r="U997" i="2" s="1"/>
  <c r="U998" i="2" a="1"/>
  <c r="U998" i="2" s="1"/>
  <c r="U999" i="2" a="1"/>
  <c r="U999" i="2" s="1"/>
  <c r="U1000" i="2" a="1"/>
  <c r="U1000" i="2" s="1"/>
  <c r="U1001" i="2" a="1"/>
  <c r="U1001" i="2" s="1"/>
  <c r="U1002" i="2" a="1"/>
  <c r="U1002" i="2" s="1"/>
  <c r="U1003" i="2" a="1"/>
  <c r="U1003" i="2" s="1"/>
  <c r="U1004" i="2" a="1"/>
  <c r="U1004" i="2" s="1"/>
  <c r="U1005" i="2" a="1"/>
  <c r="U1005" i="2" s="1"/>
  <c r="U1006" i="2" a="1"/>
  <c r="U1006" i="2" s="1"/>
  <c r="U1007" i="2" a="1"/>
  <c r="U1007" i="2" s="1"/>
  <c r="U1008" i="2" a="1"/>
  <c r="U1008" i="2" s="1"/>
  <c r="U1009" i="2" a="1"/>
  <c r="U1009" i="2"/>
  <c r="U1010" i="2" a="1"/>
  <c r="U1010" i="2" s="1"/>
  <c r="U1011" i="2" a="1"/>
  <c r="U1011" i="2" s="1"/>
  <c r="U1012" i="2" a="1"/>
  <c r="U1012" i="2" s="1"/>
  <c r="U1013" i="2" a="1"/>
  <c r="U1013" i="2" s="1"/>
  <c r="U1014" i="2" a="1"/>
  <c r="U1014" i="2" s="1"/>
  <c r="U1015" i="2" a="1"/>
  <c r="U1015" i="2"/>
  <c r="U1016" i="2" a="1"/>
  <c r="U1016" i="2" s="1"/>
  <c r="U1017" i="2" a="1"/>
  <c r="U1017" i="2" s="1"/>
  <c r="U1018" i="2" a="1"/>
  <c r="U1018" i="2" s="1"/>
  <c r="U1019" i="2" a="1"/>
  <c r="U1019" i="2" s="1"/>
  <c r="U1020" i="2" a="1"/>
  <c r="U1020" i="2" s="1"/>
  <c r="U1021" i="2" a="1"/>
  <c r="U1021" i="2" s="1"/>
  <c r="U1022" i="2" a="1"/>
  <c r="U1022" i="2" s="1"/>
  <c r="U1023" i="2" a="1"/>
  <c r="U1023" i="2" s="1"/>
  <c r="U1024" i="2" a="1"/>
  <c r="U1024" i="2"/>
  <c r="U1025" i="2" a="1"/>
  <c r="U1025" i="2" s="1"/>
  <c r="U1026" i="2" a="1"/>
  <c r="U1026" i="2" s="1"/>
  <c r="U1027" i="2" a="1"/>
  <c r="U1027" i="2" s="1"/>
  <c r="U1028" i="2" a="1"/>
  <c r="U1028" i="2" s="1"/>
  <c r="U1029" i="2" a="1"/>
  <c r="U1029" i="2"/>
  <c r="U1030" i="2" a="1"/>
  <c r="U1030" i="2"/>
  <c r="U1031" i="2" a="1"/>
  <c r="U1031" i="2" s="1"/>
  <c r="U1032" i="2" a="1"/>
  <c r="U1032" i="2" s="1"/>
  <c r="U1033" i="2" a="1"/>
  <c r="U1033" i="2" s="1"/>
  <c r="U1034" i="2" a="1"/>
  <c r="U1034" i="2" s="1"/>
  <c r="U1035" i="2" a="1"/>
  <c r="U1035" i="2" s="1"/>
  <c r="U1036" i="2" a="1"/>
  <c r="U1036" i="2" s="1"/>
  <c r="U1037" i="2" a="1"/>
  <c r="U1037" i="2" s="1"/>
  <c r="U1038" i="2" a="1"/>
  <c r="U1038" i="2" s="1"/>
  <c r="U1039" i="2" a="1"/>
  <c r="U1039" i="2" s="1"/>
  <c r="U1040" i="2" a="1"/>
  <c r="U1040" i="2" s="1"/>
  <c r="U1041" i="2" a="1"/>
  <c r="U1041" i="2" s="1"/>
  <c r="U1042" i="2" a="1"/>
  <c r="U1042" i="2" s="1"/>
  <c r="U1043" i="2" a="1"/>
  <c r="U1043" i="2" s="1"/>
  <c r="U1044" i="2" a="1"/>
  <c r="U1044" i="2" s="1"/>
  <c r="U1045" i="2" a="1"/>
  <c r="U1045" i="2" s="1"/>
  <c r="U1046" i="2" a="1"/>
  <c r="U1046" i="2"/>
  <c r="U1047" i="2" a="1"/>
  <c r="U1047" i="2" s="1"/>
  <c r="U1048" i="2" a="1"/>
  <c r="U1048" i="2" s="1"/>
  <c r="U1049" i="2" a="1"/>
  <c r="U1049" i="2" s="1"/>
  <c r="U1050" i="2" a="1"/>
  <c r="U1050" i="2" s="1"/>
  <c r="U1051" i="2" a="1"/>
  <c r="U1051" i="2" s="1"/>
  <c r="U1052" i="2" a="1"/>
  <c r="U1052" i="2" s="1"/>
  <c r="U1053" i="2" a="1"/>
  <c r="U1053" i="2" s="1"/>
  <c r="U1054" i="2" a="1"/>
  <c r="U1054" i="2" s="1"/>
  <c r="U1055" i="2" a="1"/>
  <c r="U1055" i="2"/>
  <c r="U1056" i="2" a="1"/>
  <c r="U1056" i="2" s="1"/>
  <c r="U1057" i="2" a="1"/>
  <c r="U1057" i="2" s="1"/>
  <c r="U1058" i="2" a="1"/>
  <c r="U1058" i="2" s="1"/>
  <c r="U1059" i="2" a="1"/>
  <c r="U1059" i="2" s="1"/>
  <c r="U1060" i="2" a="1"/>
  <c r="U1060" i="2" s="1"/>
  <c r="U1061" i="2" a="1"/>
  <c r="U1061" i="2" s="1"/>
  <c r="U1062" i="2" a="1"/>
  <c r="U1062" i="2"/>
  <c r="U1063" i="2" a="1"/>
  <c r="U1063" i="2" s="1"/>
  <c r="U1064" i="2" a="1"/>
  <c r="U1064" i="2" s="1"/>
  <c r="U1065" i="2" a="1"/>
  <c r="U1065" i="2" s="1"/>
  <c r="U1066" i="2" a="1"/>
  <c r="U1066" i="2" s="1"/>
  <c r="U1067" i="2" a="1"/>
  <c r="U1067" i="2" s="1"/>
  <c r="U1068" i="2" a="1"/>
  <c r="U1068" i="2" s="1"/>
  <c r="U1069" i="2" a="1"/>
  <c r="U1069" i="2" s="1"/>
  <c r="U1070" i="2" a="1"/>
  <c r="U1070" i="2" s="1"/>
  <c r="U1071" i="2" a="1"/>
  <c r="U1071" i="2" s="1"/>
  <c r="U1072" i="2" a="1"/>
  <c r="U1072" i="2" s="1"/>
  <c r="U1073" i="2" a="1"/>
  <c r="U1073" i="2" s="1"/>
  <c r="U1074" i="2" a="1"/>
  <c r="U1074" i="2" s="1"/>
  <c r="U1075" i="2" a="1"/>
  <c r="U1075" i="2" s="1"/>
  <c r="U1076" i="2" a="1"/>
  <c r="U1076" i="2" s="1"/>
  <c r="U1077" i="2" a="1"/>
  <c r="U1077" i="2" s="1"/>
  <c r="U1078" i="2" a="1"/>
  <c r="U1078" i="2" s="1"/>
  <c r="U1079" i="2" a="1"/>
  <c r="U1079" i="2" s="1"/>
  <c r="U1080" i="2" a="1"/>
  <c r="U1080" i="2" s="1"/>
  <c r="U1081" i="2" a="1"/>
  <c r="U1081" i="2" s="1"/>
  <c r="U1082" i="2" a="1"/>
  <c r="U1082" i="2" s="1"/>
  <c r="U1083" i="2" a="1"/>
  <c r="U1083" i="2" s="1"/>
  <c r="U1084" i="2" a="1"/>
  <c r="U1084" i="2" s="1"/>
  <c r="U1085" i="2" a="1"/>
  <c r="U1085" i="2" s="1"/>
  <c r="U1086" i="2" a="1"/>
  <c r="U1086" i="2" s="1"/>
  <c r="U1087" i="2" a="1"/>
  <c r="U1087" i="2" s="1"/>
  <c r="U1088" i="2" a="1"/>
  <c r="U1088" i="2" s="1"/>
  <c r="U1089" i="2" a="1"/>
  <c r="U1089" i="2" s="1"/>
  <c r="U1090" i="2" a="1"/>
  <c r="U1090" i="2" s="1"/>
  <c r="U1091" i="2" a="1"/>
  <c r="U1091" i="2" s="1"/>
  <c r="U1092" i="2" a="1"/>
  <c r="U1092" i="2" s="1"/>
  <c r="U1093" i="2" a="1"/>
  <c r="U1093" i="2" s="1"/>
  <c r="U1094" i="2" a="1"/>
  <c r="U1094" i="2" s="1"/>
  <c r="U1095" i="2" a="1"/>
  <c r="U1095" i="2" s="1"/>
  <c r="U1096" i="2" a="1"/>
  <c r="U1096" i="2" s="1"/>
  <c r="U1097" i="2" a="1"/>
  <c r="U1097" i="2" s="1"/>
  <c r="U1098" i="2" a="1"/>
  <c r="U1098" i="2" s="1"/>
  <c r="U1099" i="2" a="1"/>
  <c r="U1099" i="2" s="1"/>
  <c r="U1100" i="2" a="1"/>
  <c r="U1100" i="2" s="1"/>
  <c r="U1101" i="2" a="1"/>
  <c r="U1101" i="2" s="1"/>
  <c r="U1102" i="2" a="1"/>
  <c r="U1102" i="2" s="1"/>
  <c r="U1103" i="2" a="1"/>
  <c r="U1103" i="2"/>
  <c r="U1104" i="2" a="1"/>
  <c r="U1104" i="2" s="1"/>
  <c r="U1105" i="2" a="1"/>
  <c r="U1105" i="2" s="1"/>
  <c r="U1106" i="2" a="1"/>
  <c r="U1106" i="2" s="1"/>
  <c r="U1107" i="2" a="1"/>
  <c r="U1107" i="2" s="1"/>
  <c r="U1108" i="2" a="1"/>
  <c r="U1108" i="2" s="1"/>
  <c r="U1109" i="2" a="1"/>
  <c r="U1109" i="2" s="1"/>
  <c r="U1110" i="2" a="1"/>
  <c r="U1110" i="2"/>
  <c r="U1111" i="2" a="1"/>
  <c r="U1111" i="2" s="1"/>
  <c r="U1112" i="2" a="1"/>
  <c r="U1112" i="2"/>
  <c r="U1113" i="2" a="1"/>
  <c r="U1113" i="2" s="1"/>
  <c r="U1114" i="2" a="1"/>
  <c r="U1114" i="2" s="1"/>
  <c r="U1115" i="2" a="1"/>
  <c r="U1115" i="2" s="1"/>
  <c r="U1116" i="2" a="1"/>
  <c r="U1116" i="2" s="1"/>
  <c r="U1117" i="2" a="1"/>
  <c r="U1117" i="2" s="1"/>
  <c r="U1118" i="2" a="1"/>
  <c r="U1118" i="2" s="1"/>
  <c r="U1119" i="2" a="1"/>
  <c r="U1119" i="2" s="1"/>
  <c r="U1120" i="2" a="1"/>
  <c r="U1120" i="2" s="1"/>
  <c r="U1121" i="2" a="1"/>
  <c r="U1121" i="2" s="1"/>
  <c r="U1122" i="2" a="1"/>
  <c r="U1122" i="2"/>
  <c r="U1123" i="2" a="1"/>
  <c r="U1123" i="2" s="1"/>
  <c r="U1124" i="2" a="1"/>
  <c r="U1124" i="2" s="1"/>
  <c r="U1125" i="2" a="1"/>
  <c r="U1125" i="2" s="1"/>
  <c r="U1126" i="2" a="1"/>
  <c r="U1126" i="2" s="1"/>
  <c r="U1127" i="2" a="1"/>
  <c r="U1127" i="2" s="1"/>
  <c r="U1128" i="2" a="1"/>
  <c r="U1128" i="2" s="1"/>
  <c r="U1129" i="2" a="1"/>
  <c r="U1129" i="2" s="1"/>
  <c r="U1130" i="2" a="1"/>
  <c r="U1130" i="2" s="1"/>
  <c r="U1131" i="2" a="1"/>
  <c r="U1131" i="2" s="1"/>
  <c r="U1132" i="2" a="1"/>
  <c r="U1132" i="2" s="1"/>
  <c r="U1133" i="2" a="1"/>
  <c r="U1133" i="2"/>
  <c r="U1134" i="2" a="1"/>
  <c r="U1134" i="2" s="1"/>
  <c r="U1135" i="2" a="1"/>
  <c r="U1135" i="2" s="1"/>
  <c r="U1136" i="2" a="1"/>
  <c r="U1136" i="2" s="1"/>
  <c r="U1137" i="2" a="1"/>
  <c r="U1137" i="2" s="1"/>
  <c r="U1138" i="2" a="1"/>
  <c r="U1138" i="2" s="1"/>
  <c r="U1139" i="2" a="1"/>
  <c r="U1139" i="2" s="1"/>
  <c r="U1140" i="2" a="1"/>
  <c r="U1140" i="2" s="1"/>
  <c r="U1141" i="2" a="1"/>
  <c r="U1141" i="2" s="1"/>
  <c r="U1142" i="2" a="1"/>
  <c r="U1142" i="2" s="1"/>
  <c r="U1143" i="2" a="1"/>
  <c r="U1143" i="2" s="1"/>
  <c r="U1144" i="2" a="1"/>
  <c r="U1144" i="2"/>
  <c r="U1145" i="2" a="1"/>
  <c r="U1145" i="2" s="1"/>
  <c r="U1146" i="2" a="1"/>
  <c r="U1146" i="2" s="1"/>
  <c r="U1147" i="2" a="1"/>
  <c r="U1147" i="2" s="1"/>
  <c r="U1148" i="2" a="1"/>
  <c r="U1148" i="2" s="1"/>
  <c r="U1149" i="2" a="1"/>
  <c r="U1149" i="2" s="1"/>
  <c r="U1150" i="2" a="1"/>
  <c r="U1150" i="2" s="1"/>
  <c r="U1151" i="2" a="1"/>
  <c r="U1151" i="2" s="1"/>
  <c r="U1152" i="2" a="1"/>
  <c r="U1152" i="2" s="1"/>
  <c r="U1153" i="2" a="1"/>
  <c r="U1153" i="2" s="1"/>
  <c r="U1154" i="2" a="1"/>
  <c r="U1154" i="2" s="1"/>
  <c r="U1155" i="2" a="1"/>
  <c r="U1155" i="2" s="1"/>
  <c r="U1156" i="2" a="1"/>
  <c r="U1156" i="2" s="1"/>
  <c r="U1157" i="2" a="1"/>
  <c r="U1157" i="2" s="1"/>
  <c r="U1158" i="2" a="1"/>
  <c r="U1158" i="2"/>
  <c r="U1159" i="2" a="1"/>
  <c r="U1159" i="2" s="1"/>
  <c r="U1160" i="2" a="1"/>
  <c r="U1160" i="2" s="1"/>
  <c r="U1161" i="2" a="1"/>
  <c r="U1161" i="2" s="1"/>
  <c r="U1162" i="2" a="1"/>
  <c r="U1162" i="2" s="1"/>
  <c r="U1163" i="2" a="1"/>
  <c r="U1163" i="2" s="1"/>
  <c r="U1164" i="2" a="1"/>
  <c r="U1164" i="2" s="1"/>
  <c r="U1165" i="2" a="1"/>
  <c r="U1165" i="2" s="1"/>
  <c r="U1166" i="2" a="1"/>
  <c r="U1166" i="2" s="1"/>
  <c r="U1167" i="2" a="1"/>
  <c r="U1167" i="2" s="1"/>
  <c r="U1168" i="2" a="1"/>
  <c r="U1168" i="2" s="1"/>
  <c r="U1169" i="2" a="1"/>
  <c r="U1169" i="2" s="1"/>
  <c r="U1170" i="2" a="1"/>
  <c r="U1170" i="2" s="1"/>
  <c r="U1171" i="2" a="1"/>
  <c r="U1171" i="2" s="1"/>
  <c r="U1172" i="2" a="1"/>
  <c r="U1172" i="2" s="1"/>
  <c r="U1173" i="2" a="1"/>
  <c r="U1173" i="2" s="1"/>
  <c r="U1174" i="2" a="1"/>
  <c r="U1174" i="2" s="1"/>
  <c r="U1175" i="2" a="1"/>
  <c r="U1175" i="2" s="1"/>
  <c r="U1176" i="2" a="1"/>
  <c r="U1176" i="2"/>
  <c r="U1177" i="2" a="1"/>
  <c r="U1177" i="2" s="1"/>
  <c r="U1178" i="2" a="1"/>
  <c r="U1178" i="2" s="1"/>
  <c r="U1179" i="2" a="1"/>
  <c r="U1179" i="2" s="1"/>
  <c r="U1180" i="2" a="1"/>
  <c r="U1180" i="2" s="1"/>
  <c r="U1181" i="2" a="1"/>
  <c r="U1181" i="2" s="1"/>
  <c r="U1182" i="2" a="1"/>
  <c r="U1182" i="2" s="1"/>
  <c r="U1183" i="2" a="1"/>
  <c r="U1183" i="2" s="1"/>
  <c r="U1184" i="2" a="1"/>
  <c r="U1184" i="2" s="1"/>
  <c r="U1185" i="2" a="1"/>
  <c r="U1185" i="2" s="1"/>
  <c r="U1186" i="2" a="1"/>
  <c r="U1186" i="2" s="1"/>
  <c r="U1187" i="2" a="1"/>
  <c r="U1187" i="2" s="1"/>
  <c r="U1188" i="2" a="1"/>
  <c r="U1188" i="2" s="1"/>
  <c r="U1189" i="2" a="1"/>
  <c r="U1189" i="2" s="1"/>
  <c r="U1190" i="2" a="1"/>
  <c r="U1190" i="2" s="1"/>
  <c r="U1191" i="2" a="1"/>
  <c r="U1191" i="2" s="1"/>
  <c r="U1192" i="2" a="1"/>
  <c r="U1192" i="2" s="1"/>
  <c r="U1193" i="2" a="1"/>
  <c r="U1193" i="2" s="1"/>
  <c r="U1194" i="2" a="1"/>
  <c r="U1194" i="2" s="1"/>
  <c r="U1195" i="2" a="1"/>
  <c r="U1195" i="2" s="1"/>
  <c r="U1196" i="2" a="1"/>
  <c r="U1196" i="2" s="1"/>
  <c r="U1197" i="2" a="1"/>
  <c r="U1197" i="2" s="1"/>
  <c r="U1198" i="2" a="1"/>
  <c r="U1198" i="2" s="1"/>
  <c r="U1199" i="2" a="1"/>
  <c r="U1199" i="2" s="1"/>
  <c r="U1200" i="2" a="1"/>
  <c r="U1200" i="2" s="1"/>
  <c r="U1201" i="2" a="1"/>
  <c r="U1201" i="2" s="1"/>
  <c r="U1202" i="2" a="1"/>
  <c r="U1202" i="2" s="1"/>
  <c r="U1203" i="2" a="1"/>
  <c r="U1203" i="2" s="1"/>
  <c r="U1204" i="2" a="1"/>
  <c r="U1204" i="2" s="1"/>
  <c r="U1205" i="2" a="1"/>
  <c r="U1205" i="2" s="1"/>
  <c r="U1206" i="2" a="1"/>
  <c r="U1206" i="2" s="1"/>
  <c r="U1207" i="2" a="1"/>
  <c r="U1207" i="2" s="1"/>
  <c r="U1208" i="2" a="1"/>
  <c r="U1208" i="2" s="1"/>
  <c r="U1209" i="2" a="1"/>
  <c r="U1209" i="2" s="1"/>
  <c r="U1210" i="2" a="1"/>
  <c r="U1210" i="2" s="1"/>
  <c r="U1211" i="2" a="1"/>
  <c r="U1211" i="2" s="1"/>
  <c r="U1212" i="2" a="1"/>
  <c r="U1212" i="2" s="1"/>
  <c r="U1213" i="2" a="1"/>
  <c r="U1213" i="2" s="1"/>
  <c r="U1214" i="2" a="1"/>
  <c r="U1214" i="2" s="1"/>
  <c r="U1215" i="2" a="1"/>
  <c r="U1215" i="2"/>
  <c r="U1216" i="2" a="1"/>
  <c r="U1216" i="2" s="1"/>
  <c r="U1217" i="2" a="1"/>
  <c r="U1217" i="2" s="1"/>
  <c r="U1218" i="2" a="1"/>
  <c r="U1218" i="2" s="1"/>
  <c r="U1219" i="2" a="1"/>
  <c r="U1219" i="2" s="1"/>
  <c r="U1220" i="2" a="1"/>
  <c r="U1220" i="2" s="1"/>
  <c r="U1221" i="2" a="1"/>
  <c r="U1221" i="2" s="1"/>
  <c r="U1222" i="2" a="1"/>
  <c r="U1222" i="2" s="1"/>
  <c r="U1223" i="2" a="1"/>
  <c r="U1223" i="2" s="1"/>
  <c r="U1224" i="2" a="1"/>
  <c r="U1224" i="2" s="1"/>
  <c r="U1225" i="2" a="1"/>
  <c r="U1225" i="2" s="1"/>
  <c r="U1226" i="2" a="1"/>
  <c r="U1226" i="2" s="1"/>
  <c r="U1227" i="2" a="1"/>
  <c r="U1227" i="2" s="1"/>
  <c r="U1228" i="2" a="1"/>
  <c r="U1228" i="2" s="1"/>
  <c r="U1229" i="2" a="1"/>
  <c r="U1229" i="2" s="1"/>
  <c r="U1230" i="2" a="1"/>
  <c r="U1230" i="2" s="1"/>
  <c r="U1231" i="2" a="1"/>
  <c r="U1231" i="2" s="1"/>
  <c r="U1232" i="2" a="1"/>
  <c r="U1232" i="2" s="1"/>
  <c r="U1233" i="2" a="1"/>
  <c r="U1233" i="2" s="1"/>
  <c r="U1234" i="2" a="1"/>
  <c r="U1234" i="2" s="1"/>
  <c r="U1235" i="2" a="1"/>
  <c r="U1235" i="2" s="1"/>
  <c r="U1236" i="2" a="1"/>
  <c r="U1236" i="2" s="1"/>
  <c r="U1237" i="2" a="1"/>
  <c r="U1237" i="2" s="1"/>
  <c r="U1238" i="2" a="1"/>
  <c r="U1238" i="2"/>
  <c r="U1239" i="2" a="1"/>
  <c r="U1239" i="2" s="1"/>
  <c r="U1240" i="2" a="1"/>
  <c r="U1240" i="2" s="1"/>
  <c r="U1241" i="2" a="1"/>
  <c r="U1241" i="2" s="1"/>
  <c r="U1242" i="2" a="1"/>
  <c r="U1242" i="2" s="1"/>
  <c r="U1243" i="2" a="1"/>
  <c r="U1243" i="2" s="1"/>
  <c r="U1244" i="2" a="1"/>
  <c r="U1244" i="2" s="1"/>
  <c r="U1245" i="2" a="1"/>
  <c r="U1245" i="2"/>
  <c r="U1246" i="2" a="1"/>
  <c r="U1246" i="2" s="1"/>
  <c r="U1247" i="2" a="1"/>
  <c r="U1247" i="2" s="1"/>
  <c r="U1248" i="2" a="1"/>
  <c r="U1248" i="2" s="1"/>
  <c r="U1249" i="2" a="1"/>
  <c r="U1249" i="2" s="1"/>
  <c r="U1250" i="2" a="1"/>
  <c r="U1250" i="2" s="1"/>
  <c r="U1251" i="2" a="1"/>
  <c r="U1251" i="2" s="1"/>
  <c r="U1252" i="2" a="1"/>
  <c r="U1252" i="2" s="1"/>
  <c r="U1253" i="2" a="1"/>
  <c r="U1253" i="2" s="1"/>
  <c r="U1254" i="2" a="1"/>
  <c r="U1254" i="2" s="1"/>
  <c r="U1255" i="2" a="1"/>
  <c r="U1255" i="2" s="1"/>
  <c r="U1256" i="2" a="1"/>
  <c r="U1256" i="2" s="1"/>
  <c r="U1257" i="2" a="1"/>
  <c r="U1257" i="2" s="1"/>
  <c r="U1258" i="2" a="1"/>
  <c r="U1258" i="2" s="1"/>
  <c r="U1259" i="2" a="1"/>
  <c r="U1259" i="2" s="1"/>
  <c r="U1260" i="2" a="1"/>
  <c r="U1260" i="2" s="1"/>
  <c r="U1261" i="2" a="1"/>
  <c r="U1261" i="2" s="1"/>
  <c r="U1262" i="2" a="1"/>
  <c r="U1262" i="2" s="1"/>
  <c r="U1263" i="2" a="1"/>
  <c r="U1263" i="2" s="1"/>
  <c r="U1264" i="2" a="1"/>
  <c r="U1264" i="2" s="1"/>
  <c r="U1265" i="2" a="1"/>
  <c r="U1265" i="2" s="1"/>
  <c r="U1266" i="2" a="1"/>
  <c r="U1266" i="2" s="1"/>
  <c r="U1267" i="2" a="1"/>
  <c r="U1267" i="2" s="1"/>
  <c r="U1268" i="2" a="1"/>
  <c r="U1268" i="2" s="1"/>
  <c r="U1269" i="2" a="1"/>
  <c r="U1269" i="2" s="1"/>
  <c r="U1270" i="2" a="1"/>
  <c r="U1270" i="2" s="1"/>
  <c r="U1271" i="2" a="1"/>
  <c r="U1271" i="2" s="1"/>
  <c r="U1272" i="2" a="1"/>
  <c r="U1272" i="2" s="1"/>
  <c r="U1273" i="2" a="1"/>
  <c r="U1273" i="2" s="1"/>
  <c r="U1274" i="2" a="1"/>
  <c r="U1274" i="2"/>
  <c r="U1275" i="2" a="1"/>
  <c r="U1275" i="2" s="1"/>
  <c r="U1276" i="2" a="1"/>
  <c r="U1276" i="2" s="1"/>
  <c r="U1277" i="2" a="1"/>
  <c r="U1277" i="2" s="1"/>
  <c r="U1278" i="2" a="1"/>
  <c r="U1278" i="2" s="1"/>
  <c r="U1279" i="2" a="1"/>
  <c r="U1279" i="2"/>
  <c r="U1280" i="2" a="1"/>
  <c r="U1280" i="2" s="1"/>
  <c r="U1281" i="2" a="1"/>
  <c r="U1281" i="2" s="1"/>
  <c r="U1282" i="2" a="1"/>
  <c r="U1282" i="2" s="1"/>
  <c r="U1283" i="2" a="1"/>
  <c r="U1283" i="2" s="1"/>
  <c r="U1284" i="2" a="1"/>
  <c r="U1284" i="2" s="1"/>
  <c r="U1285" i="2" a="1"/>
  <c r="U1285" i="2" s="1"/>
  <c r="U1286" i="2" a="1"/>
  <c r="U1286" i="2" s="1"/>
  <c r="U1287" i="2" a="1"/>
  <c r="U1287" i="2"/>
  <c r="U1288" i="2" a="1"/>
  <c r="U1288" i="2" s="1"/>
  <c r="U1289" i="2" a="1"/>
  <c r="U1289" i="2" s="1"/>
  <c r="U1290" i="2" a="1"/>
  <c r="U1290" i="2" s="1"/>
  <c r="U1291" i="2" a="1"/>
  <c r="U1291" i="2" s="1"/>
  <c r="U1292" i="2" a="1"/>
  <c r="U1292" i="2" s="1"/>
  <c r="U1293" i="2" a="1"/>
  <c r="U1293" i="2" s="1"/>
  <c r="U1294" i="2" a="1"/>
  <c r="U1294" i="2" s="1"/>
  <c r="U1295" i="2" a="1"/>
  <c r="U1295" i="2" s="1"/>
  <c r="U1296" i="2" a="1"/>
  <c r="U1296" i="2" s="1"/>
  <c r="U1297" i="2" a="1"/>
  <c r="U1297" i="2" s="1"/>
  <c r="U1298" i="2" a="1"/>
  <c r="U1298" i="2" s="1"/>
  <c r="U1299" i="2" a="1"/>
  <c r="U1299" i="2" s="1"/>
  <c r="U1300" i="2" a="1"/>
  <c r="U1300" i="2" s="1"/>
  <c r="U1301" i="2" a="1"/>
  <c r="U1301" i="2" s="1"/>
  <c r="U1302" i="2" a="1"/>
  <c r="U1302" i="2" s="1"/>
  <c r="U1303" i="2" a="1"/>
  <c r="U1303" i="2"/>
  <c r="U1304" i="2" a="1"/>
  <c r="U1304" i="2" s="1"/>
  <c r="U1305" i="2" a="1"/>
  <c r="U1305" i="2" s="1"/>
  <c r="U1306" i="2" a="1"/>
  <c r="U1306" i="2" s="1"/>
  <c r="U1307" i="2" a="1"/>
  <c r="U1307" i="2"/>
  <c r="U1308" i="2" a="1"/>
  <c r="U1308" i="2" s="1"/>
  <c r="U1309" i="2" a="1"/>
  <c r="U1309" i="2" s="1"/>
  <c r="U1310" i="2" a="1"/>
  <c r="U1310" i="2" s="1"/>
  <c r="U1311" i="2" a="1"/>
  <c r="U1311" i="2" s="1"/>
  <c r="U1312" i="2" a="1"/>
  <c r="U1312" i="2" s="1"/>
  <c r="U1313" i="2" a="1"/>
  <c r="U1313" i="2"/>
  <c r="U1314" i="2" a="1"/>
  <c r="U1314" i="2" s="1"/>
  <c r="U1315" i="2" a="1"/>
  <c r="U1315" i="2" s="1"/>
  <c r="U1316" i="2" a="1"/>
  <c r="U1316" i="2" s="1"/>
  <c r="U1317" i="2" a="1"/>
  <c r="U1317" i="2" s="1"/>
  <c r="U1318" i="2" a="1"/>
  <c r="U1318" i="2" s="1"/>
  <c r="U1319" i="2" a="1"/>
  <c r="U1319" i="2" s="1"/>
  <c r="U1320" i="2" a="1"/>
  <c r="U1320" i="2" s="1"/>
  <c r="U1321" i="2" a="1"/>
  <c r="U1321" i="2" s="1"/>
  <c r="U1322" i="2" a="1"/>
  <c r="U1322" i="2" s="1"/>
  <c r="U1323" i="2" a="1"/>
  <c r="U1323" i="2" s="1"/>
  <c r="U1324" i="2" a="1"/>
  <c r="U1324" i="2" s="1"/>
  <c r="U1325" i="2" a="1"/>
  <c r="U1325" i="2" s="1"/>
  <c r="U1326" i="2" a="1"/>
  <c r="U1326" i="2" s="1"/>
  <c r="U1327" i="2" a="1"/>
  <c r="U1327" i="2" s="1"/>
  <c r="U1328" i="2" a="1"/>
  <c r="U1328" i="2" s="1"/>
  <c r="U1329" i="2" a="1"/>
  <c r="U1329" i="2"/>
  <c r="U1330" i="2" a="1"/>
  <c r="U1330" i="2" s="1"/>
  <c r="U1331" i="2" a="1"/>
  <c r="U1331" i="2" s="1"/>
  <c r="U1332" i="2" a="1"/>
  <c r="U1332" i="2" s="1"/>
  <c r="U1333" i="2" a="1"/>
  <c r="U1333" i="2" s="1"/>
  <c r="U1334" i="2" a="1"/>
  <c r="U1334" i="2" s="1"/>
  <c r="U1335" i="2" a="1"/>
  <c r="U1335" i="2" s="1"/>
  <c r="U1336" i="2" a="1"/>
  <c r="U1336" i="2" s="1"/>
  <c r="U1337" i="2" a="1"/>
  <c r="U1337" i="2" s="1"/>
  <c r="U1338" i="2" a="1"/>
  <c r="U1338" i="2" s="1"/>
  <c r="U1339" i="2" a="1"/>
  <c r="U1339" i="2" s="1"/>
  <c r="U1340" i="2" a="1"/>
  <c r="U1340" i="2" s="1"/>
  <c r="U1341" i="2" a="1"/>
  <c r="U1341" i="2" s="1"/>
  <c r="U1342" i="2" a="1"/>
  <c r="U1342" i="2" s="1"/>
  <c r="U1343" i="2" a="1"/>
  <c r="U1343" i="2" s="1"/>
  <c r="U1344" i="2" a="1"/>
  <c r="U1344" i="2"/>
  <c r="U1345" i="2" a="1"/>
  <c r="U1345" i="2" s="1"/>
  <c r="U1346" i="2" a="1"/>
  <c r="U1346" i="2" s="1"/>
  <c r="U1347" i="2" a="1"/>
  <c r="U1347" i="2" s="1"/>
  <c r="U1348" i="2" a="1"/>
  <c r="U1348" i="2" s="1"/>
  <c r="U1349" i="2" a="1"/>
  <c r="U1349" i="2" s="1"/>
  <c r="U1350" i="2" a="1"/>
  <c r="U1350" i="2" s="1"/>
  <c r="U1351" i="2" a="1"/>
  <c r="U1351" i="2" s="1"/>
  <c r="U1352" i="2" a="1"/>
  <c r="U1352" i="2" s="1"/>
  <c r="U1353" i="2" a="1"/>
  <c r="U1353" i="2" s="1"/>
  <c r="U1354" i="2" a="1"/>
  <c r="U1354" i="2" s="1"/>
  <c r="U1355" i="2" a="1"/>
  <c r="U1355" i="2" s="1"/>
  <c r="U1356" i="2" a="1"/>
  <c r="U1356" i="2" s="1"/>
  <c r="U1357" i="2" a="1"/>
  <c r="U1357" i="2" s="1"/>
  <c r="U1358" i="2" a="1"/>
  <c r="U1358" i="2" s="1"/>
  <c r="U1359" i="2" a="1"/>
  <c r="U1359" i="2"/>
  <c r="U1360" i="2" a="1"/>
  <c r="U1360" i="2" s="1"/>
  <c r="U1361" i="2" a="1"/>
  <c r="U1361" i="2" s="1"/>
  <c r="U1362" i="2" a="1"/>
  <c r="U1362" i="2" s="1"/>
  <c r="U1363" i="2" a="1"/>
  <c r="U1363" i="2" s="1"/>
  <c r="U1364" i="2" a="1"/>
  <c r="U1364" i="2" s="1"/>
  <c r="U1365" i="2" a="1"/>
  <c r="U1365" i="2" s="1"/>
  <c r="U1366" i="2" a="1"/>
  <c r="U1366" i="2" s="1"/>
  <c r="U1367" i="2" a="1"/>
  <c r="U1367" i="2" s="1"/>
  <c r="U1368" i="2" a="1"/>
  <c r="U1368" i="2" s="1"/>
  <c r="U1369" i="2" a="1"/>
  <c r="U1369" i="2" s="1"/>
  <c r="U1370" i="2" a="1"/>
  <c r="U1370" i="2" s="1"/>
  <c r="U1371" i="2" a="1"/>
  <c r="U1371" i="2" s="1"/>
  <c r="U1372" i="2" a="1"/>
  <c r="U1372" i="2" s="1"/>
  <c r="U1373" i="2" a="1"/>
  <c r="U1373" i="2" s="1"/>
  <c r="U1374" i="2" a="1"/>
  <c r="U1374" i="2"/>
  <c r="U1375" i="2" a="1"/>
  <c r="U1375" i="2" s="1"/>
  <c r="U1376" i="2" a="1"/>
  <c r="U1376" i="2" s="1"/>
  <c r="U1377" i="2" a="1"/>
  <c r="U1377" i="2" s="1"/>
  <c r="U1378" i="2" a="1"/>
  <c r="U1378" i="2" s="1"/>
  <c r="U1379" i="2" a="1"/>
  <c r="U1379" i="2" s="1"/>
  <c r="U1380" i="2" a="1"/>
  <c r="U1380" i="2" s="1"/>
  <c r="U1381" i="2" a="1"/>
  <c r="U1381" i="2" s="1"/>
  <c r="U1382" i="2" a="1"/>
  <c r="U1382" i="2"/>
  <c r="U1383" i="2" a="1"/>
  <c r="U1383" i="2" s="1"/>
  <c r="U1384" i="2" a="1"/>
  <c r="U1384" i="2" s="1"/>
  <c r="U1385" i="2" a="1"/>
  <c r="U1385" i="2" s="1"/>
  <c r="U1386" i="2" a="1"/>
  <c r="U1386" i="2" s="1"/>
  <c r="U1387" i="2" a="1"/>
  <c r="U1387" i="2" s="1"/>
  <c r="U1388" i="2" a="1"/>
  <c r="U1388" i="2" s="1"/>
  <c r="U1389" i="2" a="1"/>
  <c r="U1389" i="2" s="1"/>
  <c r="U1390" i="2" a="1"/>
  <c r="U1390" i="2" s="1"/>
  <c r="U1391" i="2" a="1"/>
  <c r="U1391" i="2" s="1"/>
  <c r="U1392" i="2" a="1"/>
  <c r="U1392" i="2" s="1"/>
  <c r="U1393" i="2" a="1"/>
  <c r="U1393" i="2" s="1"/>
  <c r="U1394" i="2" a="1"/>
  <c r="U1394" i="2" s="1"/>
  <c r="U1395" i="2" a="1"/>
  <c r="U1395" i="2" s="1"/>
  <c r="U1396" i="2" a="1"/>
  <c r="U1396" i="2" s="1"/>
  <c r="U1397" i="2" a="1"/>
  <c r="U1397" i="2" s="1"/>
  <c r="U1398" i="2" a="1"/>
  <c r="U1398" i="2" s="1"/>
  <c r="U1399" i="2" a="1"/>
  <c r="U1399" i="2" s="1"/>
  <c r="U1400" i="2" a="1"/>
  <c r="U1400" i="2" s="1"/>
  <c r="U1401" i="2" a="1"/>
  <c r="U1401" i="2" s="1"/>
  <c r="U1402" i="2" a="1"/>
  <c r="U1402" i="2" s="1"/>
  <c r="U1403" i="2" a="1"/>
  <c r="U1403" i="2" s="1"/>
  <c r="U1404" i="2" a="1"/>
  <c r="U1404" i="2" s="1"/>
  <c r="U1405" i="2" a="1"/>
  <c r="U1405" i="2" s="1"/>
  <c r="U1406" i="2" a="1"/>
  <c r="U1406" i="2" s="1"/>
  <c r="U1407" i="2" a="1"/>
  <c r="U1407" i="2" s="1"/>
  <c r="U1408" i="2" a="1"/>
  <c r="U1408" i="2" s="1"/>
  <c r="U1409" i="2" a="1"/>
  <c r="U1409" i="2" s="1"/>
  <c r="U1410" i="2" a="1"/>
  <c r="U1410" i="2"/>
  <c r="U1411" i="2" a="1"/>
  <c r="U1411" i="2" s="1"/>
  <c r="U1412" i="2" a="1"/>
  <c r="U1412" i="2" s="1"/>
  <c r="U1413" i="2" a="1"/>
  <c r="U1413" i="2" s="1"/>
  <c r="U1414" i="2" a="1"/>
  <c r="U1414" i="2" s="1"/>
  <c r="U1415" i="2" a="1"/>
  <c r="U1415" i="2" s="1"/>
  <c r="U1416" i="2" a="1"/>
  <c r="U1416" i="2" s="1"/>
  <c r="U1417" i="2" a="1"/>
  <c r="U1417" i="2"/>
  <c r="U1418" i="2" a="1"/>
  <c r="U1418" i="2" s="1"/>
  <c r="U1419" i="2" a="1"/>
  <c r="U1419" i="2" s="1"/>
  <c r="U1420" i="2" a="1"/>
  <c r="U1420" i="2" s="1"/>
  <c r="U1421" i="2" a="1"/>
  <c r="U1421" i="2" s="1"/>
  <c r="U1422" i="2" a="1"/>
  <c r="U1422" i="2" s="1"/>
  <c r="U1423" i="2" a="1"/>
  <c r="U1423" i="2" s="1"/>
  <c r="U1424" i="2" a="1"/>
  <c r="U1424" i="2" s="1"/>
  <c r="U1425" i="2" a="1"/>
  <c r="U1425" i="2" s="1"/>
  <c r="U1426" i="2" a="1"/>
  <c r="U1426" i="2" s="1"/>
  <c r="U1427" i="2" a="1"/>
  <c r="U1427" i="2" s="1"/>
  <c r="U1428" i="2" a="1"/>
  <c r="U1428" i="2" s="1"/>
  <c r="U1429" i="2" a="1"/>
  <c r="U1429" i="2" s="1"/>
  <c r="U1430" i="2" a="1"/>
  <c r="U1430" i="2" s="1"/>
  <c r="U1431" i="2" a="1"/>
  <c r="U1431" i="2" s="1"/>
  <c r="U1432" i="2" a="1"/>
  <c r="U1432" i="2" s="1"/>
  <c r="U1433" i="2" a="1"/>
  <c r="U1433" i="2" s="1"/>
  <c r="U1434" i="2" a="1"/>
  <c r="U1434" i="2" s="1"/>
  <c r="U1435" i="2" a="1"/>
  <c r="U1435" i="2" s="1"/>
  <c r="U1436" i="2" a="1"/>
  <c r="U1436" i="2" s="1"/>
  <c r="U1437" i="2" a="1"/>
  <c r="U1437" i="2" s="1"/>
  <c r="U1438" i="2" a="1"/>
  <c r="U1438" i="2"/>
  <c r="U1439" i="2" a="1"/>
  <c r="U1439" i="2" s="1"/>
  <c r="U1440" i="2" a="1"/>
  <c r="U1440" i="2" s="1"/>
  <c r="U1441" i="2" a="1"/>
  <c r="U1441" i="2" s="1"/>
  <c r="U1442" i="2" a="1"/>
  <c r="U1442" i="2"/>
  <c r="U1443" i="2" a="1"/>
  <c r="U1443" i="2" s="1"/>
  <c r="U1444" i="2" a="1"/>
  <c r="U1444" i="2" s="1"/>
  <c r="U1445" i="2" a="1"/>
  <c r="U1445" i="2" s="1"/>
  <c r="U1446" i="2" a="1"/>
  <c r="U1446" i="2" s="1"/>
  <c r="U1447" i="2" a="1"/>
  <c r="U1447" i="2" s="1"/>
  <c r="U1448" i="2" a="1"/>
  <c r="U1448" i="2"/>
  <c r="U1449" i="2" a="1"/>
  <c r="U1449" i="2" s="1"/>
  <c r="U1450" i="2" a="1"/>
  <c r="U1450" i="2" s="1"/>
  <c r="U1451" i="2" a="1"/>
  <c r="U1451" i="2" s="1"/>
  <c r="U1452" i="2" a="1"/>
  <c r="U1452" i="2" s="1"/>
  <c r="U1453" i="2" a="1"/>
  <c r="U1453" i="2" s="1"/>
  <c r="U1454" i="2" a="1"/>
  <c r="U1454" i="2" s="1"/>
  <c r="U1455" i="2" a="1"/>
  <c r="U1455" i="2" s="1"/>
  <c r="U1456" i="2" a="1"/>
  <c r="U1456" i="2" s="1"/>
  <c r="U1457" i="2" a="1"/>
  <c r="U1457" i="2" s="1"/>
  <c r="U1458" i="2" a="1"/>
  <c r="U1458" i="2" s="1"/>
  <c r="U1459" i="2" a="1"/>
  <c r="U1459" i="2" s="1"/>
  <c r="U1460" i="2" a="1"/>
  <c r="U1460" i="2" s="1"/>
  <c r="U1461" i="2" a="1"/>
  <c r="U1461" i="2" s="1"/>
  <c r="U1462" i="2" a="1"/>
  <c r="U1462" i="2" s="1"/>
  <c r="U1463" i="2" a="1"/>
  <c r="U1463" i="2" s="1"/>
  <c r="U1464" i="2" a="1"/>
  <c r="U1464" i="2" s="1"/>
  <c r="U1465" i="2" a="1"/>
  <c r="U1465" i="2" s="1"/>
  <c r="U1466" i="2" a="1"/>
  <c r="U1466" i="2" s="1"/>
  <c r="U1467" i="2" a="1"/>
  <c r="U1467" i="2" s="1"/>
  <c r="U1468" i="2" a="1"/>
  <c r="U1468" i="2" s="1"/>
  <c r="U1469" i="2" a="1"/>
  <c r="U1469" i="2" s="1"/>
  <c r="U1470" i="2" a="1"/>
  <c r="U1470" i="2" s="1"/>
  <c r="U1471" i="2" a="1"/>
  <c r="U1471" i="2" s="1"/>
  <c r="U1472" i="2" a="1"/>
  <c r="U1472" i="2"/>
  <c r="U1473" i="2" a="1"/>
  <c r="U1473" i="2" s="1"/>
  <c r="U1474" i="2" a="1"/>
  <c r="U1474" i="2" s="1"/>
  <c r="U1475" i="2" a="1"/>
  <c r="U1475" i="2" s="1"/>
  <c r="U1476" i="2" a="1"/>
  <c r="U1476" i="2" s="1"/>
  <c r="U1477" i="2" a="1"/>
  <c r="U1477" i="2" s="1"/>
  <c r="U1478" i="2" a="1"/>
  <c r="U1478" i="2" s="1"/>
  <c r="U1479" i="2" a="1"/>
  <c r="U1479" i="2" s="1"/>
  <c r="U1480" i="2" a="1"/>
  <c r="U1480" i="2" s="1"/>
  <c r="U1481" i="2" a="1"/>
  <c r="U1481" i="2" s="1"/>
  <c r="U1482" i="2" a="1"/>
  <c r="U1482" i="2" s="1"/>
  <c r="U1483" i="2" a="1"/>
  <c r="U1483" i="2" s="1"/>
  <c r="U1484" i="2" a="1"/>
  <c r="U1484" i="2" s="1"/>
  <c r="U1485" i="2" a="1"/>
  <c r="U1485" i="2" s="1"/>
  <c r="U1486" i="2" a="1"/>
  <c r="U1486" i="2"/>
  <c r="U1487" i="2" a="1"/>
  <c r="U1487" i="2" s="1"/>
  <c r="U1488" i="2" a="1"/>
  <c r="U1488" i="2" s="1"/>
  <c r="U1489" i="2" a="1"/>
  <c r="U1489" i="2"/>
  <c r="U1490" i="2" a="1"/>
  <c r="U1490" i="2" s="1"/>
  <c r="U1491" i="2" a="1"/>
  <c r="U1491" i="2"/>
  <c r="U1492" i="2" a="1"/>
  <c r="U1492" i="2" s="1"/>
  <c r="U1493" i="2" a="1"/>
  <c r="U1493" i="2" s="1"/>
  <c r="U1494" i="2" a="1"/>
  <c r="U1494" i="2" s="1"/>
  <c r="U1495" i="2" a="1"/>
  <c r="U1495" i="2"/>
  <c r="U1496" i="2" a="1"/>
  <c r="U1496" i="2" s="1"/>
  <c r="U1497" i="2" a="1"/>
  <c r="U1497" i="2" s="1"/>
  <c r="U1498" i="2" a="1"/>
  <c r="U1498" i="2" s="1"/>
  <c r="U1499" i="2" a="1"/>
  <c r="U1499" i="2" s="1"/>
  <c r="U1500" i="2" a="1"/>
  <c r="U1500" i="2" s="1"/>
  <c r="U1501" i="2" a="1"/>
  <c r="U1501" i="2"/>
  <c r="U1502" i="2" a="1"/>
  <c r="U1502" i="2" s="1"/>
  <c r="U1503" i="2" a="1"/>
  <c r="U1503" i="2" s="1"/>
  <c r="U1504" i="2" a="1"/>
  <c r="U1504" i="2" s="1"/>
  <c r="U1505" i="2" a="1"/>
  <c r="U1505" i="2" s="1"/>
  <c r="U1506" i="2" a="1"/>
  <c r="U1506" i="2" s="1"/>
  <c r="U1507" i="2" a="1"/>
  <c r="U1507" i="2"/>
  <c r="U1508" i="2" a="1"/>
  <c r="U1508" i="2" s="1"/>
  <c r="U1509" i="2" a="1"/>
  <c r="U1509" i="2" s="1"/>
  <c r="U1510" i="2" a="1"/>
  <c r="U1510" i="2" s="1"/>
  <c r="U1511" i="2" a="1"/>
  <c r="U1511" i="2" s="1"/>
  <c r="U1512" i="2" a="1"/>
  <c r="U1512" i="2" s="1"/>
  <c r="U1513" i="2" a="1"/>
  <c r="U1513" i="2" s="1"/>
  <c r="U1514" i="2" a="1"/>
  <c r="U1514" i="2" s="1"/>
  <c r="U1515" i="2" a="1"/>
  <c r="U1515" i="2" s="1"/>
  <c r="U1516" i="2" a="1"/>
  <c r="U1516" i="2" s="1"/>
  <c r="U1517" i="2" a="1"/>
  <c r="U1517" i="2" s="1"/>
  <c r="U1518" i="2" a="1"/>
  <c r="U1518" i="2" s="1"/>
  <c r="U1519" i="2" a="1"/>
  <c r="U1519" i="2" s="1"/>
  <c r="U1520" i="2" a="1"/>
  <c r="U1520" i="2" s="1"/>
  <c r="U1521" i="2" a="1"/>
  <c r="U1521" i="2" s="1"/>
  <c r="U1522" i="2" a="1"/>
  <c r="U1522" i="2" s="1"/>
  <c r="U1523" i="2" a="1"/>
  <c r="U1523" i="2" s="1"/>
  <c r="U1524" i="2" a="1"/>
  <c r="U1524" i="2" s="1"/>
  <c r="U1525" i="2" a="1"/>
  <c r="U1525" i="2" s="1"/>
  <c r="U1526" i="2" a="1"/>
  <c r="U1526" i="2" s="1"/>
  <c r="U1527" i="2" a="1"/>
  <c r="U1527" i="2" s="1"/>
  <c r="U1528" i="2" a="1"/>
  <c r="U1528" i="2"/>
  <c r="U1529" i="2" a="1"/>
  <c r="U1529" i="2" s="1"/>
  <c r="U1530" i="2" a="1"/>
  <c r="U1530" i="2" s="1"/>
  <c r="U1531" i="2" a="1"/>
  <c r="U1531" i="2" s="1"/>
  <c r="U1532" i="2" a="1"/>
  <c r="U1532" i="2" s="1"/>
  <c r="U1533" i="2" a="1"/>
  <c r="U1533" i="2" s="1"/>
  <c r="U1534" i="2" a="1"/>
  <c r="U1534" i="2" s="1"/>
  <c r="U1535" i="2" a="1"/>
  <c r="U1535" i="2" s="1"/>
  <c r="U1536" i="2" a="1"/>
  <c r="U1536" i="2" s="1"/>
  <c r="U1537" i="2" a="1"/>
  <c r="U1537" i="2" s="1"/>
  <c r="U1538" i="2" a="1"/>
  <c r="U1538" i="2" s="1"/>
  <c r="U1539" i="2" a="1"/>
  <c r="U1539" i="2" s="1"/>
  <c r="U1540" i="2" a="1"/>
  <c r="U1540" i="2" s="1"/>
  <c r="U1541" i="2" a="1"/>
  <c r="U1541" i="2" s="1"/>
  <c r="U1542" i="2" a="1"/>
  <c r="U1542" i="2"/>
  <c r="U1543" i="2" a="1"/>
  <c r="U1543" i="2" s="1"/>
  <c r="U1544" i="2" a="1"/>
  <c r="U1544" i="2" s="1"/>
  <c r="U1545" i="2" a="1"/>
  <c r="U1545" i="2" s="1"/>
  <c r="U1546" i="2" a="1"/>
  <c r="U1546" i="2" s="1"/>
  <c r="U1547" i="2" a="1"/>
  <c r="U1547" i="2" s="1"/>
  <c r="U1548" i="2" a="1"/>
  <c r="U1548" i="2" s="1"/>
  <c r="U1549" i="2" a="1"/>
  <c r="U1549" i="2" s="1"/>
  <c r="U1550" i="2" a="1"/>
  <c r="U1550" i="2" s="1"/>
  <c r="U1551" i="2" a="1"/>
  <c r="U1551" i="2" s="1"/>
  <c r="U1552" i="2" a="1"/>
  <c r="U1552" i="2" s="1"/>
  <c r="U1553" i="2" a="1"/>
  <c r="U1553" i="2"/>
  <c r="U1554" i="2" a="1"/>
  <c r="U1554" i="2" s="1"/>
  <c r="U1555" i="2" a="1"/>
  <c r="U1555" i="2" s="1"/>
  <c r="U1556" i="2" a="1"/>
  <c r="U1556" i="2" s="1"/>
  <c r="U1557" i="2" a="1"/>
  <c r="U1557" i="2" s="1"/>
  <c r="U1558" i="2" a="1"/>
  <c r="U1558" i="2" s="1"/>
  <c r="U1559" i="2" a="1"/>
  <c r="U1559" i="2" s="1"/>
  <c r="U1560" i="2" a="1"/>
  <c r="U1560" i="2" s="1"/>
  <c r="U1561" i="2" a="1"/>
  <c r="U1561" i="2"/>
  <c r="U1562" i="2" a="1"/>
  <c r="U1562" i="2" s="1"/>
  <c r="U1563" i="2" a="1"/>
  <c r="U1563" i="2"/>
  <c r="U1564" i="2" a="1"/>
  <c r="U1564" i="2" s="1"/>
  <c r="U1565" i="2" a="1"/>
  <c r="U1565" i="2" s="1"/>
  <c r="U1566" i="2" a="1"/>
  <c r="U1566" i="2" s="1"/>
  <c r="U1567" i="2" a="1"/>
  <c r="U1567" i="2" s="1"/>
  <c r="U1568" i="2" a="1"/>
  <c r="U1568" i="2" s="1"/>
  <c r="U1569" i="2" a="1"/>
  <c r="U1569" i="2" s="1"/>
  <c r="U1570" i="2" a="1"/>
  <c r="U1570" i="2"/>
  <c r="U1571" i="2" a="1"/>
  <c r="U1571" i="2" s="1"/>
  <c r="U1572" i="2" a="1"/>
  <c r="U1572" i="2" s="1"/>
  <c r="U1573" i="2" a="1"/>
  <c r="U1573" i="2" s="1"/>
  <c r="U1574" i="2" a="1"/>
  <c r="U1574" i="2" s="1"/>
  <c r="U1575" i="2" a="1"/>
  <c r="U1575" i="2" s="1"/>
  <c r="U1576" i="2" a="1"/>
  <c r="U1576" i="2" s="1"/>
  <c r="U1577" i="2" a="1"/>
  <c r="U1577" i="2" s="1"/>
  <c r="U1578" i="2" a="1"/>
  <c r="U1578" i="2" s="1"/>
  <c r="U1579" i="2" a="1"/>
  <c r="U1579" i="2" s="1"/>
  <c r="U1580" i="2" a="1"/>
  <c r="U1580" i="2" s="1"/>
  <c r="U1581" i="2" a="1"/>
  <c r="U1581" i="2" s="1"/>
  <c r="U1582" i="2" a="1"/>
  <c r="U1582" i="2" s="1"/>
  <c r="U1583" i="2" a="1"/>
  <c r="U1583" i="2"/>
  <c r="U1584" i="2" a="1"/>
  <c r="U1584" i="2" s="1"/>
  <c r="U1585" i="2" a="1"/>
  <c r="U1585" i="2" s="1"/>
  <c r="U1586" i="2" a="1"/>
  <c r="U1586" i="2" s="1"/>
  <c r="U1587" i="2" a="1"/>
  <c r="U1587" i="2"/>
  <c r="U1588" i="2" a="1"/>
  <c r="U1588" i="2" s="1"/>
  <c r="U1589" i="2" a="1"/>
  <c r="U1589" i="2" s="1"/>
  <c r="U1590" i="2" a="1"/>
  <c r="U1590" i="2" s="1"/>
  <c r="U1591" i="2" a="1"/>
  <c r="U1591" i="2" s="1"/>
  <c r="U1592" i="2" a="1"/>
  <c r="U1592" i="2" s="1"/>
  <c r="U1593" i="2" a="1"/>
  <c r="U1593" i="2" s="1"/>
  <c r="U1594" i="2" a="1"/>
  <c r="U1594" i="2" s="1"/>
  <c r="U1595" i="2" a="1"/>
  <c r="U1595" i="2" s="1"/>
  <c r="U1596" i="2" a="1"/>
  <c r="U1596" i="2" s="1"/>
  <c r="U1597" i="2" a="1"/>
  <c r="U1597" i="2" s="1"/>
  <c r="U1598" i="2" a="1"/>
  <c r="U1598" i="2" s="1"/>
  <c r="U1599" i="2" a="1"/>
  <c r="U1599" i="2" s="1"/>
  <c r="U1600" i="2" a="1"/>
  <c r="U1600" i="2" s="1"/>
  <c r="U1601" i="2" a="1"/>
  <c r="U1601" i="2" s="1"/>
  <c r="U1602" i="2" a="1"/>
  <c r="U1602" i="2" s="1"/>
  <c r="U1603" i="2" a="1"/>
  <c r="U1603" i="2" s="1"/>
  <c r="U1604" i="2" a="1"/>
  <c r="U1604" i="2" s="1"/>
  <c r="U1605" i="2" a="1"/>
  <c r="U1605" i="2" s="1"/>
  <c r="U1606" i="2" a="1"/>
  <c r="U1606" i="2" s="1"/>
  <c r="U1607" i="2" a="1"/>
  <c r="U1607" i="2" s="1"/>
  <c r="U1608" i="2" a="1"/>
  <c r="U1608" i="2" s="1"/>
  <c r="U1609" i="2" a="1"/>
  <c r="U1609" i="2" s="1"/>
  <c r="U1610" i="2" a="1"/>
  <c r="U1610" i="2" s="1"/>
  <c r="U1611" i="2" a="1"/>
  <c r="U1611" i="2" s="1"/>
  <c r="U1612" i="2" a="1"/>
  <c r="U1612" i="2" s="1"/>
  <c r="U1613" i="2" a="1"/>
  <c r="U1613" i="2" s="1"/>
  <c r="U1614" i="2" a="1"/>
  <c r="U1614" i="2" s="1"/>
  <c r="U1615" i="2" a="1"/>
  <c r="U1615" i="2" s="1"/>
  <c r="U1616" i="2" a="1"/>
  <c r="U1616" i="2" s="1"/>
  <c r="U1617" i="2" a="1"/>
  <c r="U1617" i="2" s="1"/>
  <c r="U1618" i="2" a="1"/>
  <c r="U1618" i="2" s="1"/>
  <c r="U1619" i="2" a="1"/>
  <c r="U1619" i="2" s="1"/>
  <c r="U1620" i="2" a="1"/>
  <c r="U1620" i="2" s="1"/>
  <c r="U1621" i="2" a="1"/>
  <c r="U1621" i="2" s="1"/>
  <c r="U1622" i="2" a="1"/>
  <c r="U1622" i="2"/>
  <c r="U1623" i="2" a="1"/>
  <c r="U1623" i="2" s="1"/>
  <c r="U1624" i="2" a="1"/>
  <c r="U1624" i="2" s="1"/>
  <c r="U1625" i="2" a="1"/>
  <c r="U1625" i="2" s="1"/>
  <c r="U1626" i="2" a="1"/>
  <c r="U1626" i="2" s="1"/>
  <c r="U1627" i="2" a="1"/>
  <c r="U1627" i="2"/>
  <c r="U1628" i="2" a="1"/>
  <c r="U1628" i="2" s="1"/>
  <c r="U1629" i="2" a="1"/>
  <c r="U1629" i="2" s="1"/>
  <c r="U1630" i="2" a="1"/>
  <c r="U1630" i="2" s="1"/>
  <c r="U1631" i="2" a="1"/>
  <c r="U1631" i="2"/>
  <c r="U1632" i="2" a="1"/>
  <c r="U1632" i="2" s="1"/>
  <c r="U1633" i="2" a="1"/>
  <c r="U1633" i="2" s="1"/>
  <c r="U1634" i="2" a="1"/>
  <c r="U1634" i="2" s="1"/>
  <c r="U1635" i="2" a="1"/>
  <c r="U1635" i="2"/>
  <c r="U1636" i="2" a="1"/>
  <c r="U1636" i="2" s="1"/>
  <c r="U1637" i="2" a="1"/>
  <c r="U1637" i="2" s="1"/>
  <c r="U1638" i="2" a="1"/>
  <c r="U1638" i="2" s="1"/>
  <c r="U1639" i="2" a="1"/>
  <c r="U1639" i="2" s="1"/>
  <c r="U1640" i="2" a="1"/>
  <c r="U1640" i="2" s="1"/>
  <c r="U1641" i="2" a="1"/>
  <c r="U1641" i="2" s="1"/>
  <c r="U1642" i="2" a="1"/>
  <c r="U1642" i="2" s="1"/>
  <c r="U1643" i="2" a="1"/>
  <c r="U1643" i="2" s="1"/>
  <c r="U1644" i="2" a="1"/>
  <c r="U1644" i="2" s="1"/>
  <c r="U1645" i="2" a="1"/>
  <c r="U1645" i="2"/>
  <c r="U1646" i="2" a="1"/>
  <c r="U1646" i="2" s="1"/>
  <c r="U1647" i="2" a="1"/>
  <c r="U1647" i="2" s="1"/>
  <c r="U1648" i="2" a="1"/>
  <c r="U1648" i="2" s="1"/>
  <c r="U1649" i="2" a="1"/>
  <c r="U1649" i="2" s="1"/>
  <c r="U1650" i="2" a="1"/>
  <c r="U1650" i="2" s="1"/>
  <c r="U1651" i="2" a="1"/>
  <c r="U1651" i="2" s="1"/>
  <c r="U1652" i="2" a="1"/>
  <c r="U1652" i="2" s="1"/>
  <c r="U1653" i="2" a="1"/>
  <c r="U1653" i="2" s="1"/>
  <c r="U1654" i="2" a="1"/>
  <c r="U1654" i="2" s="1"/>
  <c r="U1655" i="2" a="1"/>
  <c r="U1655" i="2" s="1"/>
  <c r="U1656" i="2" a="1"/>
  <c r="U1656" i="2" s="1"/>
  <c r="U1657" i="2" a="1"/>
  <c r="U1657" i="2" s="1"/>
  <c r="U1658" i="2" a="1"/>
  <c r="U1658" i="2" s="1"/>
  <c r="U1659" i="2" a="1"/>
  <c r="U1659" i="2" s="1"/>
  <c r="U1660" i="2" a="1"/>
  <c r="U1660" i="2" s="1"/>
  <c r="U1661" i="2" a="1"/>
  <c r="U1661" i="2" s="1"/>
  <c r="U1662" i="2" a="1"/>
  <c r="U1662" i="2" s="1"/>
  <c r="U1663" i="2" a="1"/>
  <c r="U1663" i="2" s="1"/>
  <c r="U1664" i="2" a="1"/>
  <c r="U1664" i="2" s="1"/>
  <c r="U1665" i="2" a="1"/>
  <c r="U1665" i="2" s="1"/>
  <c r="U1666" i="2" a="1"/>
  <c r="U1666" i="2" s="1"/>
  <c r="U1667" i="2" a="1"/>
  <c r="U1667" i="2" s="1"/>
  <c r="U1668" i="2" a="1"/>
  <c r="U1668" i="2" s="1"/>
  <c r="U1669" i="2" a="1"/>
  <c r="U1669" i="2" s="1"/>
  <c r="U1670" i="2" a="1"/>
  <c r="U1670" i="2" s="1"/>
  <c r="U1671" i="2" a="1"/>
  <c r="U1671" i="2" s="1"/>
  <c r="U1672" i="2" a="1"/>
  <c r="U1672" i="2" s="1"/>
  <c r="U1673" i="2" a="1"/>
  <c r="U1673" i="2" s="1"/>
  <c r="U1674" i="2" a="1"/>
  <c r="U1674" i="2" s="1"/>
  <c r="U1675" i="2" a="1"/>
  <c r="U1675" i="2" s="1"/>
  <c r="U1676" i="2" a="1"/>
  <c r="U1676" i="2" s="1"/>
  <c r="U1677" i="2" a="1"/>
  <c r="U1677" i="2" s="1"/>
  <c r="U1678" i="2" a="1"/>
  <c r="U1678" i="2" s="1"/>
  <c r="U1679" i="2" a="1"/>
  <c r="U1679" i="2" s="1"/>
  <c r="U1680" i="2" a="1"/>
  <c r="U1680" i="2" s="1"/>
  <c r="U1681" i="2" a="1"/>
  <c r="U1681" i="2" s="1"/>
  <c r="U1682" i="2" a="1"/>
  <c r="U1682" i="2"/>
  <c r="U1683" i="2" a="1"/>
  <c r="U1683" i="2" s="1"/>
  <c r="U1684" i="2" a="1"/>
  <c r="U1684" i="2" s="1"/>
  <c r="U1685" i="2" a="1"/>
  <c r="U1685" i="2" s="1"/>
  <c r="U1686" i="2" a="1"/>
  <c r="U1686" i="2" s="1"/>
  <c r="U1687" i="2" a="1"/>
  <c r="U1687" i="2" s="1"/>
  <c r="U1688" i="2" a="1"/>
  <c r="U1688" i="2"/>
  <c r="U1689" i="2" a="1"/>
  <c r="U1689" i="2" s="1"/>
  <c r="U1690" i="2" a="1"/>
  <c r="U1690" i="2" s="1"/>
  <c r="U1691" i="2" a="1"/>
  <c r="U1691" i="2" s="1"/>
  <c r="U1692" i="2" a="1"/>
  <c r="U1692" i="2" s="1"/>
  <c r="U1693" i="2" a="1"/>
  <c r="U1693" i="2" s="1"/>
  <c r="U1694" i="2" a="1"/>
  <c r="U1694" i="2" s="1"/>
  <c r="U1695" i="2" a="1"/>
  <c r="U1695" i="2"/>
  <c r="U1696" i="2" a="1"/>
  <c r="U1696" i="2" s="1"/>
  <c r="U1697" i="2" a="1"/>
  <c r="U1697" i="2" s="1"/>
  <c r="U1698" i="2" a="1"/>
  <c r="U1698" i="2" s="1"/>
  <c r="U1699" i="2" a="1"/>
  <c r="U1699" i="2" s="1"/>
  <c r="U1700" i="2" a="1"/>
  <c r="U1700" i="2" s="1"/>
  <c r="U1701" i="2" a="1"/>
  <c r="U1701" i="2" s="1"/>
  <c r="U1702" i="2" a="1"/>
  <c r="U1702" i="2" s="1"/>
  <c r="U1703" i="2" a="1"/>
  <c r="U1703" i="2" s="1"/>
  <c r="U1704" i="2" a="1"/>
  <c r="U1704" i="2" s="1"/>
  <c r="U1705" i="2" a="1"/>
  <c r="U1705" i="2" s="1"/>
  <c r="U1706" i="2" a="1"/>
  <c r="U1706" i="2" s="1"/>
  <c r="U1707" i="2" a="1"/>
  <c r="U1707" i="2" s="1"/>
  <c r="U1708" i="2" a="1"/>
  <c r="U1708" i="2" s="1"/>
  <c r="U1709" i="2" a="1"/>
  <c r="U1709" i="2" s="1"/>
  <c r="U1710" i="2" a="1"/>
  <c r="U1710" i="2" s="1"/>
  <c r="U1711" i="2" a="1"/>
  <c r="U1711" i="2" s="1"/>
  <c r="U1712" i="2" a="1"/>
  <c r="U1712" i="2" s="1"/>
  <c r="U1713" i="2" a="1"/>
  <c r="U1713" i="2" s="1"/>
  <c r="U1714" i="2" a="1"/>
  <c r="U1714" i="2" s="1"/>
  <c r="U1715" i="2" a="1"/>
  <c r="U1715" i="2" s="1"/>
  <c r="U1716" i="2" a="1"/>
  <c r="U1716" i="2" s="1"/>
  <c r="U1717" i="2" a="1"/>
  <c r="U1717" i="2" s="1"/>
  <c r="U1718" i="2" a="1"/>
  <c r="U1718" i="2" s="1"/>
  <c r="U1719" i="2" a="1"/>
  <c r="U1719" i="2" s="1"/>
  <c r="U1720" i="2" a="1"/>
  <c r="U1720" i="2" s="1"/>
  <c r="U1721" i="2" a="1"/>
  <c r="U1721" i="2" s="1"/>
  <c r="U1722" i="2" a="1"/>
  <c r="U1722" i="2" s="1"/>
  <c r="U1723" i="2" a="1"/>
  <c r="U1723" i="2" s="1"/>
  <c r="U1724" i="2" a="1"/>
  <c r="U1724" i="2" s="1"/>
  <c r="U1725" i="2" a="1"/>
  <c r="U1725" i="2" s="1"/>
  <c r="U1726" i="2" a="1"/>
  <c r="U1726" i="2" s="1"/>
  <c r="U1727" i="2" a="1"/>
  <c r="U1727" i="2" s="1"/>
  <c r="U1728" i="2" a="1"/>
  <c r="U1728" i="2"/>
  <c r="U1729" i="2" a="1"/>
  <c r="U1729" i="2" s="1"/>
  <c r="U1730" i="2" a="1"/>
  <c r="U1730" i="2" s="1"/>
  <c r="U1731" i="2" a="1"/>
  <c r="U1731" i="2" s="1"/>
  <c r="U1732" i="2" a="1"/>
  <c r="U1732" i="2" s="1"/>
  <c r="U1733" i="2" a="1"/>
  <c r="U1733" i="2"/>
  <c r="U1734" i="2" a="1"/>
  <c r="U1734" i="2" s="1"/>
  <c r="U1735" i="2" a="1"/>
  <c r="U1735" i="2"/>
  <c r="U1736" i="2" a="1"/>
  <c r="U1736" i="2" s="1"/>
  <c r="U1737" i="2" a="1"/>
  <c r="U1737" i="2" s="1"/>
  <c r="U1738" i="2" a="1"/>
  <c r="U1738" i="2" s="1"/>
  <c r="U1739" i="2" a="1"/>
  <c r="U1739" i="2" s="1"/>
  <c r="U1740" i="2" a="1"/>
  <c r="U1740" i="2" s="1"/>
  <c r="U1741" i="2" a="1"/>
  <c r="U1741" i="2" s="1"/>
  <c r="U1742" i="2" a="1"/>
  <c r="U1742" i="2" s="1"/>
  <c r="U1743" i="2" a="1"/>
  <c r="U1743" i="2" s="1"/>
  <c r="U1744" i="2" a="1"/>
  <c r="U1744" i="2" s="1"/>
  <c r="U1745" i="2" a="1"/>
  <c r="U1745" i="2" s="1"/>
  <c r="U1746" i="2" a="1"/>
  <c r="U1746" i="2" s="1"/>
  <c r="U1747" i="2" a="1"/>
  <c r="U1747" i="2" s="1"/>
  <c r="U1748" i="2" a="1"/>
  <c r="U1748" i="2" s="1"/>
  <c r="U1749" i="2" a="1"/>
  <c r="U1749" i="2" s="1"/>
  <c r="U1750" i="2" a="1"/>
  <c r="U1750" i="2"/>
  <c r="U1751" i="2" a="1"/>
  <c r="U1751" i="2"/>
  <c r="U1752" i="2" a="1"/>
  <c r="U1752" i="2"/>
  <c r="U1753" i="2" a="1"/>
  <c r="U1753" i="2" s="1"/>
  <c r="U1754" i="2" a="1"/>
  <c r="U1754" i="2" s="1"/>
  <c r="U1755" i="2" a="1"/>
  <c r="U1755" i="2" s="1"/>
  <c r="U1756" i="2" a="1"/>
  <c r="U1756" i="2" s="1"/>
  <c r="U1757" i="2" a="1"/>
  <c r="U1757" i="2" s="1"/>
  <c r="U1758" i="2" a="1"/>
  <c r="U1758" i="2" s="1"/>
  <c r="U1759" i="2" a="1"/>
  <c r="U1759" i="2" s="1"/>
  <c r="U1760" i="2" a="1"/>
  <c r="U1760" i="2" s="1"/>
  <c r="U1761" i="2" a="1"/>
  <c r="U1761" i="2" s="1"/>
  <c r="U1762" i="2" a="1"/>
  <c r="U1762" i="2"/>
  <c r="U1763" i="2" a="1"/>
  <c r="U1763" i="2"/>
  <c r="U1764" i="2" a="1"/>
  <c r="U1764" i="2" s="1"/>
  <c r="U1765" i="2" a="1"/>
  <c r="U1765" i="2" s="1"/>
  <c r="U1766" i="2" a="1"/>
  <c r="U1766" i="2" s="1"/>
  <c r="U1767" i="2" a="1"/>
  <c r="U1767" i="2" s="1"/>
  <c r="U1768" i="2" a="1"/>
  <c r="U1768" i="2" s="1"/>
  <c r="U1769" i="2" a="1"/>
  <c r="U1769" i="2"/>
  <c r="U1770" i="2" a="1"/>
  <c r="U1770" i="2" s="1"/>
  <c r="U1771" i="2" a="1"/>
  <c r="U1771" i="2" s="1"/>
  <c r="U1772" i="2" a="1"/>
  <c r="U1772" i="2" s="1"/>
  <c r="U1773" i="2" a="1"/>
  <c r="U1773" i="2" s="1"/>
  <c r="U1774" i="2" a="1"/>
  <c r="U1774" i="2" s="1"/>
  <c r="U1775" i="2" a="1"/>
  <c r="U1775" i="2"/>
  <c r="U1776" i="2" a="1"/>
  <c r="U1776" i="2" s="1"/>
  <c r="U1777" i="2" a="1"/>
  <c r="U1777" i="2" s="1"/>
  <c r="U1778" i="2" a="1"/>
  <c r="U1778" i="2" s="1"/>
  <c r="U1779" i="2" a="1"/>
  <c r="U1779" i="2" s="1"/>
  <c r="U1780" i="2" a="1"/>
  <c r="U1780" i="2" s="1"/>
  <c r="U1781" i="2" a="1"/>
  <c r="U1781" i="2" s="1"/>
  <c r="U1782" i="2" a="1"/>
  <c r="U1782" i="2" s="1"/>
  <c r="U1783" i="2" a="1"/>
  <c r="U1783" i="2" s="1"/>
  <c r="U1784" i="2" a="1"/>
  <c r="U1784" i="2" s="1"/>
  <c r="U1785" i="2" a="1"/>
  <c r="U1785" i="2" s="1"/>
  <c r="U1786" i="2" a="1"/>
  <c r="U1786" i="2" s="1"/>
  <c r="U1787" i="2" a="1"/>
  <c r="U1787" i="2" s="1"/>
  <c r="U1788" i="2" a="1"/>
  <c r="U1788" i="2" s="1"/>
  <c r="U1789" i="2" a="1"/>
  <c r="U1789" i="2" s="1"/>
  <c r="U1790" i="2" a="1"/>
  <c r="U1790" i="2" s="1"/>
  <c r="U1791" i="2" a="1"/>
  <c r="U1791" i="2" s="1"/>
  <c r="U1792" i="2" a="1"/>
  <c r="U1792" i="2" s="1"/>
  <c r="U1793" i="2" a="1"/>
  <c r="U1793" i="2" s="1"/>
  <c r="U1794" i="2" a="1"/>
  <c r="U1794" i="2" s="1"/>
  <c r="U1795" i="2" a="1"/>
  <c r="U1795" i="2" s="1"/>
  <c r="U1796" i="2" a="1"/>
  <c r="U1796" i="2" s="1"/>
  <c r="U1797" i="2" a="1"/>
  <c r="U1797" i="2" s="1"/>
  <c r="U1798" i="2" a="1"/>
  <c r="U1798" i="2"/>
  <c r="U1799" i="2" a="1"/>
  <c r="U1799" i="2" s="1"/>
  <c r="U1800" i="2" a="1"/>
  <c r="U1800" i="2" s="1"/>
  <c r="U1801" i="2" a="1"/>
  <c r="U1801" i="2" s="1"/>
  <c r="U1802" i="2" a="1"/>
  <c r="U1802" i="2" s="1"/>
  <c r="U1803" i="2" a="1"/>
  <c r="U1803" i="2" s="1"/>
  <c r="U1804" i="2" a="1"/>
  <c r="U1804" i="2" s="1"/>
  <c r="U1805" i="2" a="1"/>
  <c r="U1805" i="2"/>
  <c r="U1806" i="2" a="1"/>
  <c r="U1806" i="2" s="1"/>
  <c r="U1807" i="2" a="1"/>
  <c r="U1807" i="2" s="1"/>
  <c r="U1808" i="2" a="1"/>
  <c r="U1808" i="2" s="1"/>
  <c r="U1809" i="2" a="1"/>
  <c r="U1809" i="2" s="1"/>
  <c r="U1810" i="2" a="1"/>
  <c r="U1810" i="2" s="1"/>
  <c r="U1811" i="2" a="1"/>
  <c r="U1811" i="2" s="1"/>
  <c r="U1812" i="2" a="1"/>
  <c r="U1812" i="2" s="1"/>
  <c r="U1813" i="2" a="1"/>
  <c r="U1813" i="2" s="1"/>
  <c r="U1814" i="2" a="1"/>
  <c r="U1814" i="2" s="1"/>
  <c r="U1815" i="2" a="1"/>
  <c r="U1815" i="2" s="1"/>
  <c r="U1816" i="2" a="1"/>
  <c r="U1816" i="2"/>
  <c r="U1817" i="2" a="1"/>
  <c r="U1817" i="2" s="1"/>
  <c r="U1818" i="2" a="1"/>
  <c r="U1818" i="2" s="1"/>
  <c r="U1819" i="2" a="1"/>
  <c r="U1819" i="2" s="1"/>
  <c r="U1820" i="2" a="1"/>
  <c r="U1820" i="2" s="1"/>
  <c r="U1821" i="2" a="1"/>
  <c r="U1821" i="2" s="1"/>
  <c r="U1822" i="2" a="1"/>
  <c r="U1822" i="2"/>
  <c r="U1823" i="2" a="1"/>
  <c r="U1823" i="2"/>
  <c r="U1824" i="2" a="1"/>
  <c r="U1824" i="2" s="1"/>
  <c r="U1825" i="2" a="1"/>
  <c r="U1825" i="2" s="1"/>
  <c r="U1826" i="2" a="1"/>
  <c r="U1826" i="2" s="1"/>
  <c r="U1827" i="2" a="1"/>
  <c r="U1827" i="2" s="1"/>
  <c r="U1828" i="2" a="1"/>
  <c r="U1828" i="2" s="1"/>
  <c r="U1829" i="2" a="1"/>
  <c r="U1829" i="2" s="1"/>
  <c r="U1830" i="2" a="1"/>
  <c r="U1830" i="2" s="1"/>
  <c r="U1831" i="2" a="1"/>
  <c r="U1831" i="2" s="1"/>
  <c r="U1832" i="2" a="1"/>
  <c r="U1832" i="2"/>
  <c r="U1833" i="2" a="1"/>
  <c r="U1833" i="2" s="1"/>
  <c r="U1834" i="2" a="1"/>
  <c r="U1834" i="2" s="1"/>
  <c r="U1835" i="2" a="1"/>
  <c r="U1835" i="2" s="1"/>
  <c r="U1836" i="2" a="1"/>
  <c r="U1836" i="2" s="1"/>
  <c r="U1837" i="2" a="1"/>
  <c r="U1837" i="2" s="1"/>
  <c r="U1838" i="2" a="1"/>
  <c r="U1838" i="2" s="1"/>
  <c r="U1839" i="2" a="1"/>
  <c r="U1839" i="2" s="1"/>
  <c r="U1840" i="2" a="1"/>
  <c r="U1840" i="2" s="1"/>
  <c r="U1841" i="2" a="1"/>
  <c r="U1841" i="2" s="1"/>
  <c r="U1842" i="2" a="1"/>
  <c r="U1842" i="2" s="1"/>
  <c r="U1843" i="2" a="1"/>
  <c r="U1843" i="2" s="1"/>
  <c r="U1844" i="2" a="1"/>
  <c r="U1844" i="2" s="1"/>
  <c r="U1845" i="2" a="1"/>
  <c r="U1845" i="2" s="1"/>
  <c r="U1846" i="2" a="1"/>
  <c r="U1846" i="2" s="1"/>
  <c r="U1847" i="2" a="1"/>
  <c r="U1847" i="2" s="1"/>
  <c r="U1848" i="2" a="1"/>
  <c r="U1848" i="2" s="1"/>
  <c r="U1849" i="2" a="1"/>
  <c r="U1849" i="2"/>
  <c r="U1850" i="2" a="1"/>
  <c r="U1850" i="2" s="1"/>
  <c r="U1851" i="2" a="1"/>
  <c r="U1851" i="2" s="1"/>
  <c r="U1852" i="2" a="1"/>
  <c r="U1852" i="2" s="1"/>
  <c r="U1853" i="2" a="1"/>
  <c r="U1853" i="2" s="1"/>
  <c r="U1854" i="2" a="1"/>
  <c r="U1854" i="2" s="1"/>
  <c r="U1855" i="2" a="1"/>
  <c r="U1855" i="2" s="1"/>
  <c r="U1856" i="2" a="1"/>
  <c r="U1856" i="2" s="1"/>
  <c r="U1857" i="2" a="1"/>
  <c r="U1857" i="2"/>
  <c r="U1858" i="2" a="1"/>
  <c r="U1858" i="2" s="1"/>
  <c r="U1859" i="2" a="1"/>
  <c r="U1859" i="2" s="1"/>
  <c r="U1860" i="2" a="1"/>
  <c r="U1860" i="2" s="1"/>
  <c r="U1861" i="2" a="1"/>
  <c r="U1861" i="2" s="1"/>
  <c r="U1862" i="2" a="1"/>
  <c r="U1862" i="2" s="1"/>
  <c r="U1863" i="2" a="1"/>
  <c r="U1863" i="2" s="1"/>
  <c r="U1864" i="2" a="1"/>
  <c r="U1864" i="2" s="1"/>
  <c r="U1865" i="2" a="1"/>
  <c r="U1865" i="2" s="1"/>
  <c r="U1866" i="2" a="1"/>
  <c r="U1866" i="2"/>
  <c r="U1867" i="2" a="1"/>
  <c r="U1867" i="2" s="1"/>
  <c r="U1868" i="2" a="1"/>
  <c r="U1868" i="2" s="1"/>
  <c r="U1869" i="2" a="1"/>
  <c r="U1869" i="2"/>
  <c r="U1870" i="2" a="1"/>
  <c r="U1870" i="2" s="1"/>
  <c r="U1871" i="2" a="1"/>
  <c r="U1871" i="2"/>
  <c r="U1872" i="2" a="1"/>
  <c r="U1872" i="2" s="1"/>
  <c r="U1873" i="2" a="1"/>
  <c r="U1873" i="2" s="1"/>
  <c r="U1874" i="2" a="1"/>
  <c r="U1874" i="2" s="1"/>
  <c r="U1875" i="2" a="1"/>
  <c r="U1875" i="2" s="1"/>
  <c r="U1876" i="2" a="1"/>
  <c r="U1876" i="2" s="1"/>
  <c r="U1877" i="2" a="1"/>
  <c r="U1877" i="2" s="1"/>
  <c r="U1878" i="2" a="1"/>
  <c r="U1878" i="2" s="1"/>
  <c r="U1879" i="2" a="1"/>
  <c r="U1879" i="2" s="1"/>
  <c r="U1880" i="2" a="1"/>
  <c r="U1880" i="2" s="1"/>
  <c r="U1881" i="2" a="1"/>
  <c r="U1881" i="2" s="1"/>
  <c r="U1882" i="2" a="1"/>
  <c r="U1882" i="2" s="1"/>
  <c r="U1883" i="2" a="1"/>
  <c r="U1883" i="2" s="1"/>
  <c r="U1884" i="2" a="1"/>
  <c r="U1884" i="2" s="1"/>
  <c r="U1885" i="2" a="1"/>
  <c r="U1885" i="2" s="1"/>
  <c r="U1886" i="2" a="1"/>
  <c r="U1886" i="2"/>
  <c r="U1887" i="2" a="1"/>
  <c r="U1887" i="2" s="1"/>
  <c r="U1888" i="2" a="1"/>
  <c r="U1888" i="2" s="1"/>
  <c r="U1889" i="2" a="1"/>
  <c r="U1889" i="2" s="1"/>
  <c r="U1890" i="2" a="1"/>
  <c r="U1890" i="2" s="1"/>
  <c r="U1891" i="2" a="1"/>
  <c r="U1891" i="2"/>
  <c r="U1892" i="2" a="1"/>
  <c r="U1892" i="2" s="1"/>
  <c r="U1893" i="2" a="1"/>
  <c r="U1893" i="2" s="1"/>
  <c r="U1894" i="2" a="1"/>
  <c r="U1894" i="2"/>
  <c r="U1895" i="2" a="1"/>
  <c r="U1895" i="2" s="1"/>
  <c r="U1896" i="2" a="1"/>
  <c r="U1896" i="2"/>
  <c r="U1897" i="2" a="1"/>
  <c r="U1897" i="2" s="1"/>
  <c r="U1898" i="2" a="1"/>
  <c r="U1898" i="2" s="1"/>
  <c r="U1899" i="2" a="1"/>
  <c r="U1899" i="2" s="1"/>
  <c r="U1900" i="2" a="1"/>
  <c r="U1900" i="2" s="1"/>
  <c r="U1901" i="2" a="1"/>
  <c r="U1901" i="2" s="1"/>
  <c r="U1902" i="2" a="1"/>
  <c r="U1902" i="2" s="1"/>
  <c r="U1903" i="2" a="1"/>
  <c r="U1903" i="2" s="1"/>
  <c r="U1904" i="2" a="1"/>
  <c r="U1904" i="2" s="1"/>
  <c r="U1905" i="2" a="1"/>
  <c r="U1905" i="2" s="1"/>
  <c r="U1906" i="2" a="1"/>
  <c r="U1906" i="2" s="1"/>
  <c r="U1907" i="2" a="1"/>
  <c r="U1907" i="2"/>
  <c r="U1908" i="2" a="1"/>
  <c r="U1908" i="2" s="1"/>
  <c r="U1909" i="2" a="1"/>
  <c r="U1909" i="2"/>
  <c r="U1910" i="2" a="1"/>
  <c r="U1910" i="2" s="1"/>
  <c r="U1911" i="2" a="1"/>
  <c r="U1911" i="2" s="1"/>
  <c r="U1912" i="2" a="1"/>
  <c r="U1912" i="2" s="1"/>
  <c r="U1913" i="2" a="1"/>
  <c r="U1913" i="2"/>
  <c r="U1914" i="2" a="1"/>
  <c r="U1914" i="2" s="1"/>
  <c r="U1915" i="2" a="1"/>
  <c r="U1915" i="2" s="1"/>
  <c r="U1916" i="2" a="1"/>
  <c r="U1916" i="2" s="1"/>
  <c r="U1917" i="2" a="1"/>
  <c r="U1917" i="2" s="1"/>
  <c r="U1918" i="2" a="1"/>
  <c r="U1918" i="2" s="1"/>
  <c r="U1919" i="2" a="1"/>
  <c r="U1919" i="2" s="1"/>
  <c r="U1920" i="2" a="1"/>
  <c r="U1920" i="2" s="1"/>
  <c r="U1921" i="2" a="1"/>
  <c r="U1921" i="2" s="1"/>
  <c r="U1922" i="2" a="1"/>
  <c r="U1922" i="2" s="1"/>
  <c r="U1923" i="2" a="1"/>
  <c r="U1923" i="2" s="1"/>
  <c r="U1924" i="2" a="1"/>
  <c r="U1924" i="2" s="1"/>
  <c r="U1925" i="2" a="1"/>
  <c r="U1925" i="2" s="1"/>
  <c r="U1926" i="2" a="1"/>
  <c r="U1926" i="2" s="1"/>
  <c r="U1927" i="2" a="1"/>
  <c r="U1927" i="2" s="1"/>
  <c r="U1928" i="2" a="1"/>
  <c r="U1928" i="2" s="1"/>
  <c r="U1929" i="2" a="1"/>
  <c r="U1929" i="2"/>
  <c r="U1930" i="2" a="1"/>
  <c r="U1930" i="2" s="1"/>
  <c r="U1931" i="2" a="1"/>
  <c r="U1931" i="2"/>
  <c r="U1932" i="2" a="1"/>
  <c r="U1932" i="2" s="1"/>
  <c r="U1933" i="2" a="1"/>
  <c r="U1933" i="2" s="1"/>
  <c r="U1934" i="2" a="1"/>
  <c r="U1934" i="2" s="1"/>
  <c r="U1935" i="2" a="1"/>
  <c r="U1935" i="2" s="1"/>
  <c r="U1936" i="2" a="1"/>
  <c r="U1936" i="2"/>
  <c r="U1937" i="2" a="1"/>
  <c r="U1937" i="2" s="1"/>
  <c r="U1938" i="2" a="1"/>
  <c r="U1938" i="2" s="1"/>
  <c r="U1939" i="2" a="1"/>
  <c r="U1939" i="2" s="1"/>
  <c r="U1940" i="2" a="1"/>
  <c r="U1940" i="2" s="1"/>
  <c r="U1941" i="2" a="1"/>
  <c r="U1941" i="2" s="1"/>
  <c r="U1942" i="2" a="1"/>
  <c r="U1942" i="2" s="1"/>
  <c r="U1943" i="2" a="1"/>
  <c r="U1943" i="2" s="1"/>
  <c r="U1944" i="2" a="1"/>
  <c r="U1944" i="2" s="1"/>
  <c r="U1945" i="2" a="1"/>
  <c r="U1945" i="2" s="1"/>
  <c r="U1946" i="2" a="1"/>
  <c r="U1946" i="2" s="1"/>
  <c r="U1947" i="2" a="1"/>
  <c r="U1947" i="2" s="1"/>
  <c r="U1948" i="2" a="1"/>
  <c r="U1948" i="2" s="1"/>
  <c r="U1949" i="2" a="1"/>
  <c r="U1949" i="2" s="1"/>
  <c r="U1950" i="2" a="1"/>
  <c r="U1950" i="2"/>
  <c r="U1951" i="2" a="1"/>
  <c r="U1951" i="2"/>
  <c r="U1952" i="2" a="1"/>
  <c r="U1952" i="2" s="1"/>
  <c r="U1953" i="2" a="1"/>
  <c r="U1953" i="2"/>
  <c r="U1954" i="2" a="1"/>
  <c r="U1954" i="2" s="1"/>
  <c r="U1955" i="2" a="1"/>
  <c r="U1955" i="2"/>
  <c r="U1956" i="2" a="1"/>
  <c r="U1956" i="2" s="1"/>
  <c r="U1957" i="2" a="1"/>
  <c r="U1957" i="2" s="1"/>
  <c r="U1958" i="2" a="1"/>
  <c r="U1958" i="2" s="1"/>
  <c r="U1959" i="2" a="1"/>
  <c r="U1959" i="2" s="1"/>
  <c r="U1960" i="2" a="1"/>
  <c r="U1960" i="2" s="1"/>
  <c r="U1961" i="2" a="1"/>
  <c r="U1961" i="2" s="1"/>
  <c r="U1962" i="2" a="1"/>
  <c r="U1962" i="2" s="1"/>
  <c r="U1963" i="2" a="1"/>
  <c r="U1963" i="2" s="1"/>
  <c r="U1964" i="2" a="1"/>
  <c r="U1964" i="2" s="1"/>
  <c r="U1965" i="2" a="1"/>
  <c r="U1965" i="2" s="1"/>
  <c r="U1966" i="2" a="1"/>
  <c r="U1966" i="2" s="1"/>
  <c r="U1967" i="2" a="1"/>
  <c r="U1967" i="2"/>
  <c r="U1968" i="2" a="1"/>
  <c r="U1968" i="2" s="1"/>
  <c r="U1969" i="2" a="1"/>
  <c r="U1969" i="2" s="1"/>
  <c r="U1970" i="2" a="1"/>
  <c r="U1970" i="2" s="1"/>
  <c r="U1971" i="2" a="1"/>
  <c r="U1971" i="2" s="1"/>
  <c r="U1972" i="2" a="1"/>
  <c r="U1972" i="2" s="1"/>
  <c r="U1973" i="2" a="1"/>
  <c r="U1973" i="2" s="1"/>
  <c r="U1974" i="2" a="1"/>
  <c r="U1974" i="2" s="1"/>
  <c r="U1975" i="2" a="1"/>
  <c r="U1975" i="2" s="1"/>
  <c r="U1976" i="2" a="1"/>
  <c r="U1976" i="2" s="1"/>
  <c r="U1977" i="2" a="1"/>
  <c r="U1977" i="2" s="1"/>
  <c r="U1978" i="2" a="1"/>
  <c r="U1978" i="2" s="1"/>
  <c r="U1979" i="2" a="1"/>
  <c r="U1979" i="2" s="1"/>
  <c r="U1980" i="2" a="1"/>
  <c r="U1980" i="2" s="1"/>
  <c r="U1981" i="2" a="1"/>
  <c r="U1981" i="2" s="1"/>
  <c r="U1982" i="2" a="1"/>
  <c r="U1982" i="2" s="1"/>
  <c r="U1983" i="2" a="1"/>
  <c r="U1983" i="2" s="1"/>
  <c r="U1984" i="2" a="1"/>
  <c r="U1984" i="2" s="1"/>
  <c r="U1985" i="2" a="1"/>
  <c r="U1985" i="2" s="1"/>
  <c r="U1986" i="2" a="1"/>
  <c r="U1986" i="2" s="1"/>
  <c r="U1987" i="2" a="1"/>
  <c r="U1987" i="2" s="1"/>
  <c r="U1988" i="2" a="1"/>
  <c r="U1988" i="2" s="1"/>
  <c r="U1989" i="2" a="1"/>
  <c r="U1989" i="2" s="1"/>
  <c r="U1990" i="2" a="1"/>
  <c r="U1990" i="2"/>
  <c r="U1991" i="2" a="1"/>
  <c r="U1991" i="2" s="1"/>
  <c r="U1992" i="2" a="1"/>
  <c r="U1992" i="2" s="1"/>
  <c r="U1993" i="2" a="1"/>
  <c r="U1993" i="2" s="1"/>
  <c r="U1994" i="2" a="1"/>
  <c r="U1994" i="2" s="1"/>
  <c r="U1995" i="2" a="1"/>
  <c r="U1995" i="2" s="1"/>
  <c r="U1996" i="2" a="1"/>
  <c r="U1996" i="2" s="1"/>
  <c r="U1997" i="2" a="1"/>
  <c r="U1997" i="2" s="1"/>
  <c r="U1998" i="2" a="1"/>
  <c r="U1998" i="2" s="1"/>
  <c r="U1999" i="2" a="1"/>
  <c r="U1999" i="2"/>
  <c r="U2000" i="2" a="1"/>
  <c r="U2000" i="2" s="1"/>
  <c r="U2001" i="2" a="1"/>
  <c r="U2001" i="2" s="1"/>
  <c r="U2002" i="2" a="1"/>
  <c r="U2002" i="2" s="1"/>
  <c r="U2003" i="2" a="1"/>
  <c r="U2003" i="2" s="1"/>
  <c r="U2004" i="2" a="1"/>
  <c r="U2004" i="2" s="1"/>
  <c r="U2005" i="2" a="1"/>
  <c r="U2005" i="2"/>
  <c r="U2006" i="2" a="1"/>
  <c r="U2006" i="2" s="1"/>
  <c r="U2007" i="2" a="1"/>
  <c r="U2007" i="2" s="1"/>
  <c r="U2008" i="2" a="1"/>
  <c r="U2008" i="2" s="1"/>
  <c r="U2009" i="2" a="1"/>
  <c r="U2009" i="2" s="1"/>
  <c r="U2010" i="2" a="1"/>
  <c r="U2010" i="2" s="1"/>
  <c r="U2011" i="2" a="1"/>
  <c r="U2011" i="2" s="1"/>
  <c r="U2012" i="2" a="1"/>
  <c r="U2012" i="2" s="1"/>
  <c r="U2013" i="2" a="1"/>
  <c r="U2013" i="2" s="1"/>
  <c r="U2014" i="2" a="1"/>
  <c r="U2014" i="2" s="1"/>
  <c r="U2015" i="2" a="1"/>
  <c r="U2015" i="2" s="1"/>
  <c r="U2016" i="2" a="1"/>
  <c r="U2016" i="2" s="1"/>
  <c r="U2017" i="2" a="1"/>
  <c r="U2017" i="2" s="1"/>
  <c r="U2018" i="2" a="1"/>
  <c r="U2018" i="2"/>
  <c r="U2019" i="2" a="1"/>
  <c r="U2019" i="2"/>
  <c r="U2020" i="2" a="1"/>
  <c r="U2020" i="2" s="1"/>
  <c r="U2021" i="2" a="1"/>
  <c r="U2021" i="2" s="1"/>
  <c r="U2022" i="2" a="1"/>
  <c r="U2022" i="2"/>
  <c r="U2023" i="2" a="1"/>
  <c r="U2023" i="2" s="1"/>
  <c r="U2024" i="2" a="1"/>
  <c r="U2024" i="2" s="1"/>
  <c r="U2025" i="2" a="1"/>
  <c r="U2025" i="2" s="1"/>
  <c r="U2026" i="2" a="1"/>
  <c r="U2026" i="2" s="1"/>
  <c r="U2027" i="2" a="1"/>
  <c r="U2027" i="2" s="1"/>
  <c r="U2028" i="2" a="1"/>
  <c r="U2028" i="2" s="1"/>
  <c r="U2029" i="2" a="1"/>
  <c r="U2029" i="2"/>
  <c r="U2030" i="2" a="1"/>
  <c r="U2030" i="2" s="1"/>
  <c r="U2031" i="2" a="1"/>
  <c r="U2031" i="2" s="1"/>
  <c r="U2032" i="2" a="1"/>
  <c r="U2032" i="2" s="1"/>
  <c r="U2033" i="2" a="1"/>
  <c r="U2033" i="2" s="1"/>
  <c r="U2034" i="2" a="1"/>
  <c r="U2034" i="2" s="1"/>
  <c r="U2035" i="2" a="1"/>
  <c r="U2035" i="2" s="1"/>
  <c r="U2036" i="2" a="1"/>
  <c r="U2036" i="2" s="1"/>
  <c r="U2037" i="2" a="1"/>
  <c r="U2037" i="2" s="1"/>
  <c r="U2038" i="2" a="1"/>
  <c r="U2038" i="2"/>
  <c r="U2039" i="2" a="1"/>
  <c r="U2039" i="2" s="1"/>
  <c r="U2040" i="2" a="1"/>
  <c r="U2040" i="2" s="1"/>
  <c r="U2041" i="2" a="1"/>
  <c r="U2041" i="2"/>
  <c r="U2042" i="2" a="1"/>
  <c r="U2042" i="2" s="1"/>
  <c r="U2043" i="2" a="1"/>
  <c r="U2043" i="2" s="1"/>
  <c r="U2044" i="2" a="1"/>
  <c r="U2044" i="2" s="1"/>
  <c r="U2045" i="2" a="1"/>
  <c r="U2045" i="2" s="1"/>
  <c r="U2046" i="2" a="1"/>
  <c r="U2046" i="2"/>
  <c r="U2047" i="2" a="1"/>
  <c r="U2047" i="2"/>
  <c r="U2048" i="2" a="1"/>
  <c r="U2048" i="2" s="1"/>
  <c r="U2049" i="2" a="1"/>
  <c r="U2049" i="2" s="1"/>
  <c r="U2050" i="2" a="1"/>
  <c r="U2050" i="2" s="1"/>
  <c r="U2051" i="2" a="1"/>
  <c r="U2051" i="2" s="1"/>
  <c r="U2052" i="2" a="1"/>
  <c r="U2052" i="2" s="1"/>
  <c r="U2053" i="2" a="1"/>
  <c r="U2053" i="2" s="1"/>
  <c r="U2054" i="2" a="1"/>
  <c r="U2054" i="2" s="1"/>
  <c r="U2055" i="2" a="1"/>
  <c r="U2055" i="2" s="1"/>
  <c r="U2056" i="2" a="1"/>
  <c r="U2056" i="2" s="1"/>
  <c r="U2057" i="2" a="1"/>
  <c r="U2057" i="2" s="1"/>
  <c r="U2058" i="2" a="1"/>
  <c r="U2058" i="2" s="1"/>
  <c r="U2059" i="2" a="1"/>
  <c r="U2059" i="2"/>
  <c r="U2060" i="2" a="1"/>
  <c r="U2060" i="2" s="1"/>
  <c r="U2061" i="2" a="1"/>
  <c r="U2061" i="2" s="1"/>
  <c r="U2062" i="2" a="1"/>
  <c r="U2062" i="2" s="1"/>
  <c r="U2063" i="2" a="1"/>
  <c r="U2063" i="2" s="1"/>
  <c r="U2064" i="2" a="1"/>
  <c r="U2064" i="2" s="1"/>
  <c r="U2065" i="2" a="1"/>
  <c r="U2065" i="2" s="1"/>
  <c r="U2066" i="2" a="1"/>
  <c r="U2066" i="2" s="1"/>
  <c r="U2067" i="2" a="1"/>
  <c r="U2067" i="2"/>
  <c r="U2068" i="2" a="1"/>
  <c r="U2068" i="2" s="1"/>
  <c r="U2069" i="2" a="1"/>
  <c r="U2069" i="2" s="1"/>
  <c r="U2070" i="2" a="1"/>
  <c r="U2070" i="2" s="1"/>
  <c r="U2071" i="2" a="1"/>
  <c r="U2071" i="2" s="1"/>
  <c r="U2072" i="2" a="1"/>
  <c r="U2072" i="2"/>
  <c r="U2073" i="2" a="1"/>
  <c r="U2073" i="2" s="1"/>
  <c r="U2074" i="2" a="1"/>
  <c r="U2074" i="2" s="1"/>
  <c r="U2075" i="2" a="1"/>
  <c r="U2075" i="2" s="1"/>
  <c r="U2076" i="2" a="1"/>
  <c r="U2076" i="2" s="1"/>
  <c r="U2077" i="2" a="1"/>
  <c r="U2077" i="2" s="1"/>
  <c r="U2078" i="2" a="1"/>
  <c r="U2078" i="2" s="1"/>
  <c r="U2079" i="2" a="1"/>
  <c r="U2079" i="2" s="1"/>
  <c r="U2080" i="2" a="1"/>
  <c r="U2080" i="2" s="1"/>
  <c r="U2081" i="2" a="1"/>
  <c r="U2081" i="2" s="1"/>
  <c r="U2082" i="2" a="1"/>
  <c r="U2082" i="2" s="1"/>
  <c r="U2083" i="2" a="1"/>
  <c r="U2083" i="2"/>
  <c r="U2084" i="2" a="1"/>
  <c r="U2084" i="2" s="1"/>
  <c r="U2085" i="2" a="1"/>
  <c r="U2085" i="2" s="1"/>
  <c r="U2086" i="2" a="1"/>
  <c r="U2086" i="2" s="1"/>
  <c r="U2087" i="2" a="1"/>
  <c r="U2087" i="2" s="1"/>
  <c r="U2088" i="2" a="1"/>
  <c r="U2088" i="2" s="1"/>
  <c r="U2089" i="2" a="1"/>
  <c r="U2089" i="2" s="1"/>
  <c r="U2090" i="2" a="1"/>
  <c r="U2090" i="2" s="1"/>
  <c r="U2091" i="2" a="1"/>
  <c r="U2091" i="2" s="1"/>
  <c r="U2092" i="2" a="1"/>
  <c r="U2092" i="2" s="1"/>
  <c r="U2093" i="2" a="1"/>
  <c r="U2093" i="2" s="1"/>
  <c r="U2094" i="2" a="1"/>
  <c r="U2094" i="2" s="1"/>
  <c r="U2095" i="2" a="1"/>
  <c r="U2095" i="2" s="1"/>
  <c r="U2096" i="2" a="1"/>
  <c r="U2096" i="2" s="1"/>
  <c r="U2097" i="2" a="1"/>
  <c r="U2097" i="2" s="1"/>
  <c r="U2098" i="2" a="1"/>
  <c r="U2098" i="2" s="1"/>
  <c r="U2099" i="2" a="1"/>
  <c r="U2099" i="2" s="1"/>
  <c r="U2100" i="2" a="1"/>
  <c r="U2100" i="2" s="1"/>
  <c r="U2101" i="2" a="1"/>
  <c r="U2101" i="2" s="1"/>
  <c r="U2102" i="2" a="1"/>
  <c r="U2102" i="2" s="1"/>
  <c r="U2103" i="2" a="1"/>
  <c r="U2103" i="2" s="1"/>
  <c r="U2104" i="2" a="1"/>
  <c r="U2104" i="2" s="1"/>
  <c r="U2105" i="2" a="1"/>
  <c r="U2105" i="2"/>
  <c r="U2106" i="2" a="1"/>
  <c r="U2106" i="2"/>
  <c r="U2107" i="2" a="1"/>
  <c r="U2107" i="2" s="1"/>
  <c r="U2108" i="2" a="1"/>
  <c r="U2108" i="2" s="1"/>
  <c r="U2109" i="2" a="1"/>
  <c r="U2109" i="2" s="1"/>
  <c r="U2110" i="2" a="1"/>
  <c r="U2110" i="2" s="1"/>
  <c r="U2111" i="2" a="1"/>
  <c r="U2111" i="2" s="1"/>
  <c r="U2112" i="2" a="1"/>
  <c r="U2112" i="2" s="1"/>
  <c r="U2113" i="2" a="1"/>
  <c r="U2113" i="2" s="1"/>
  <c r="U2114" i="2" a="1"/>
  <c r="U2114" i="2" s="1"/>
  <c r="U2115" i="2" a="1"/>
  <c r="U2115" i="2" s="1"/>
  <c r="U2116" i="2" a="1"/>
  <c r="U2116" i="2" s="1"/>
  <c r="U2117" i="2" a="1"/>
  <c r="U2117" i="2"/>
  <c r="U2118" i="2" a="1"/>
  <c r="U2118" i="2" s="1"/>
  <c r="U2119" i="2" a="1"/>
  <c r="U2119" i="2" s="1"/>
  <c r="U2120" i="2" a="1"/>
  <c r="U2120" i="2" s="1"/>
  <c r="U2121" i="2" a="1"/>
  <c r="U2121" i="2" s="1"/>
  <c r="U2122" i="2" a="1"/>
  <c r="U2122" i="2" s="1"/>
  <c r="U2123" i="2" a="1"/>
  <c r="U2123" i="2" s="1"/>
  <c r="U2124" i="2" a="1"/>
  <c r="U2124" i="2" s="1"/>
  <c r="U2125" i="2" a="1"/>
  <c r="U2125" i="2" s="1"/>
  <c r="U2126" i="2" a="1"/>
  <c r="U2126" i="2" s="1"/>
  <c r="U2127" i="2" a="1"/>
  <c r="U2127" i="2" s="1"/>
  <c r="U2128" i="2" a="1"/>
  <c r="U2128" i="2" s="1"/>
  <c r="U2129" i="2" a="1"/>
  <c r="U2129" i="2" s="1"/>
  <c r="U2130" i="2" a="1"/>
  <c r="U2130" i="2" s="1"/>
  <c r="U2131" i="2" a="1"/>
  <c r="U2131" i="2" s="1"/>
  <c r="U2132" i="2" a="1"/>
  <c r="U2132" i="2" s="1"/>
  <c r="U2133" i="2" a="1"/>
  <c r="U2133" i="2" s="1"/>
  <c r="U2134" i="2" a="1"/>
  <c r="U2134" i="2"/>
  <c r="U2135" i="2" a="1"/>
  <c r="U2135" i="2" s="1"/>
  <c r="U2136" i="2" a="1"/>
  <c r="U2136" i="2" s="1"/>
  <c r="U2137" i="2" a="1"/>
  <c r="U2137" i="2" s="1"/>
  <c r="U2138" i="2" a="1"/>
  <c r="U2138" i="2" s="1"/>
  <c r="U2139" i="2" a="1"/>
  <c r="U2139" i="2" s="1"/>
  <c r="U2140" i="2" a="1"/>
  <c r="U2140" i="2" s="1"/>
  <c r="U2141" i="2" a="1"/>
  <c r="U2141" i="2" s="1"/>
  <c r="U2142" i="2" a="1"/>
  <c r="U2142" i="2" s="1"/>
  <c r="U2143" i="2" a="1"/>
  <c r="U2143" i="2" s="1"/>
  <c r="U2144" i="2" a="1"/>
  <c r="U2144" i="2" s="1"/>
  <c r="U2145" i="2" a="1"/>
  <c r="U2145" i="2" s="1"/>
  <c r="U2146" i="2" a="1"/>
  <c r="U2146" i="2" s="1"/>
  <c r="U2147" i="2" a="1"/>
  <c r="U2147" i="2" s="1"/>
  <c r="U2148" i="2" a="1"/>
  <c r="U2148" i="2" s="1"/>
  <c r="U2149" i="2" a="1"/>
  <c r="U2149" i="2" s="1"/>
  <c r="U2150" i="2" a="1"/>
  <c r="U2150" i="2" s="1"/>
  <c r="U2151" i="2" a="1"/>
  <c r="U2151" i="2" s="1"/>
  <c r="U2152" i="2" a="1"/>
  <c r="U2152" i="2"/>
  <c r="U2153" i="2" a="1"/>
  <c r="U2153" i="2" s="1"/>
  <c r="U2154" i="2" a="1"/>
  <c r="U2154" i="2" s="1"/>
  <c r="U2155" i="2" a="1"/>
  <c r="U2155" i="2" s="1"/>
  <c r="U2156" i="2" a="1"/>
  <c r="U2156" i="2" s="1"/>
  <c r="U2157" i="2" a="1"/>
  <c r="U2157" i="2" s="1"/>
  <c r="U2158" i="2" a="1"/>
  <c r="U2158" i="2" s="1"/>
  <c r="U2159" i="2" a="1"/>
  <c r="U2159" i="2" s="1"/>
  <c r="U2160" i="2" a="1"/>
  <c r="U2160" i="2" s="1"/>
  <c r="U2161" i="2" a="1"/>
  <c r="U2161" i="2" s="1"/>
  <c r="U2162" i="2" a="1"/>
  <c r="U2162" i="2" s="1"/>
  <c r="U2163" i="2" a="1"/>
  <c r="U2163" i="2" s="1"/>
  <c r="U2164" i="2" a="1"/>
  <c r="U2164" i="2" s="1"/>
  <c r="U2165" i="2" a="1"/>
  <c r="U2165" i="2" s="1"/>
  <c r="U2166" i="2" a="1"/>
  <c r="U2166" i="2" s="1"/>
  <c r="U2167" i="2" a="1"/>
  <c r="U2167" i="2" s="1"/>
  <c r="U2168" i="2" a="1"/>
  <c r="U2168" i="2" s="1"/>
  <c r="U2169" i="2" a="1"/>
  <c r="U2169" i="2" s="1"/>
  <c r="U2170" i="2" a="1"/>
  <c r="U2170" i="2"/>
  <c r="U2171" i="2" a="1"/>
  <c r="U2171" i="2" s="1"/>
  <c r="U2172" i="2" a="1"/>
  <c r="U2172" i="2" s="1"/>
  <c r="U2173" i="2" a="1"/>
  <c r="U2173" i="2" s="1"/>
  <c r="U2174" i="2" a="1"/>
  <c r="U2174" i="2"/>
  <c r="U2175" i="2" a="1"/>
  <c r="U2175" i="2"/>
  <c r="U2176" i="2" a="1"/>
  <c r="U2176" i="2" s="1"/>
  <c r="U2177" i="2" a="1"/>
  <c r="U2177" i="2" s="1"/>
  <c r="U2178" i="2" a="1"/>
  <c r="U2178" i="2" s="1"/>
  <c r="U2179" i="2" a="1"/>
  <c r="U2179" i="2" s="1"/>
  <c r="U2180" i="2" a="1"/>
  <c r="U2180" i="2" s="1"/>
  <c r="U2181" i="2" a="1"/>
  <c r="U2181" i="2" s="1"/>
  <c r="U2182" i="2" a="1"/>
  <c r="U2182" i="2" s="1"/>
  <c r="U2183" i="2" a="1"/>
  <c r="U2183" i="2" s="1"/>
  <c r="U2184" i="2" a="1"/>
  <c r="U2184" i="2" s="1"/>
  <c r="U2185" i="2" a="1"/>
  <c r="U2185" i="2" s="1"/>
  <c r="U2186" i="2" a="1"/>
  <c r="U2186" i="2" s="1"/>
  <c r="U2187" i="2" a="1"/>
  <c r="U2187" i="2"/>
  <c r="U2188" i="2" a="1"/>
  <c r="U2188" i="2" s="1"/>
  <c r="U2189" i="2" a="1"/>
  <c r="U2189" i="2"/>
  <c r="U2190" i="2" a="1"/>
  <c r="U2190" i="2" s="1"/>
  <c r="U2191" i="2" a="1"/>
  <c r="U2191" i="2" s="1"/>
  <c r="U2192" i="2" a="1"/>
  <c r="U2192" i="2" s="1"/>
  <c r="U2193" i="2" a="1"/>
  <c r="U2193" i="2"/>
  <c r="U2194" i="2" a="1"/>
  <c r="U2194" i="2"/>
  <c r="U2195" i="2" a="1"/>
  <c r="U2195" i="2" s="1"/>
  <c r="U2196" i="2" a="1"/>
  <c r="U2196" i="2" s="1"/>
  <c r="U2197" i="2" a="1"/>
  <c r="U2197" i="2" s="1"/>
  <c r="U2198" i="2" a="1"/>
  <c r="U2198" i="2" s="1"/>
  <c r="U2199" i="2" a="1"/>
  <c r="U2199" i="2" s="1"/>
  <c r="U2200" i="2" a="1"/>
  <c r="U2200" i="2" s="1"/>
  <c r="U2201" i="2" a="1"/>
  <c r="U2201" i="2"/>
  <c r="U2202" i="2" a="1"/>
  <c r="U2202" i="2"/>
  <c r="U2203" i="2" a="1"/>
  <c r="U2203" i="2" s="1"/>
  <c r="U2204" i="2" a="1"/>
  <c r="U2204" i="2" s="1"/>
  <c r="U2205" i="2" a="1"/>
  <c r="U2205" i="2" s="1"/>
  <c r="U2206" i="2" a="1"/>
  <c r="U2206" i="2" s="1"/>
  <c r="U2207" i="2" a="1"/>
  <c r="U2207" i="2"/>
  <c r="U2208" i="2" a="1"/>
  <c r="U2208" i="2" s="1"/>
  <c r="U2209" i="2" a="1"/>
  <c r="U2209" i="2" s="1"/>
  <c r="U2210" i="2" a="1"/>
  <c r="U2210" i="2" s="1"/>
  <c r="U2211" i="2" a="1"/>
  <c r="U2211" i="2" s="1"/>
  <c r="U2212" i="2" a="1"/>
  <c r="U2212" i="2" s="1"/>
  <c r="U2213" i="2" a="1"/>
  <c r="U2213" i="2" s="1"/>
  <c r="U2214" i="2" a="1"/>
  <c r="U2214" i="2" s="1"/>
  <c r="U2215" i="2" a="1"/>
  <c r="U2215" i="2" s="1"/>
  <c r="U2216" i="2" a="1"/>
  <c r="U2216" i="2" s="1"/>
  <c r="U2217" i="2" a="1"/>
  <c r="U2217" i="2" s="1"/>
  <c r="U2218" i="2" a="1"/>
  <c r="U2218" i="2" s="1"/>
  <c r="U2219" i="2" a="1"/>
  <c r="U2219" i="2" s="1"/>
  <c r="U2220" i="2" a="1"/>
  <c r="U2220" i="2" s="1"/>
  <c r="U2221" i="2" a="1"/>
  <c r="U2221" i="2" s="1"/>
  <c r="U2222" i="2" a="1"/>
  <c r="U2222" i="2" s="1"/>
  <c r="U2223" i="2" a="1"/>
  <c r="U2223" i="2" s="1"/>
  <c r="U2224" i="2" a="1"/>
  <c r="U2224" i="2" s="1"/>
  <c r="U2225" i="2" a="1"/>
  <c r="U2225" i="2" s="1"/>
  <c r="U2226" i="2" a="1"/>
  <c r="U2226" i="2" s="1"/>
  <c r="U2227" i="2" a="1"/>
  <c r="U2227" i="2" s="1"/>
  <c r="U2228" i="2" a="1"/>
  <c r="U2228" i="2" s="1"/>
  <c r="U2229" i="2" a="1"/>
  <c r="U2229" i="2" s="1"/>
  <c r="U2230" i="2" a="1"/>
  <c r="U2230" i="2" s="1"/>
  <c r="U2231" i="2" a="1"/>
  <c r="U2231" i="2" s="1"/>
  <c r="U2232" i="2" a="1"/>
  <c r="U2232" i="2" s="1"/>
  <c r="U2233" i="2" a="1"/>
  <c r="U2233" i="2" s="1"/>
  <c r="U2234" i="2" a="1"/>
  <c r="U2234" i="2" s="1"/>
  <c r="U2235" i="2" a="1"/>
  <c r="U2235" i="2" s="1"/>
  <c r="U2236" i="2" a="1"/>
  <c r="U2236" i="2" s="1"/>
  <c r="U2237" i="2" a="1"/>
  <c r="U2237" i="2" s="1"/>
  <c r="U2238" i="2" a="1"/>
  <c r="U2238" i="2" s="1"/>
  <c r="U2239" i="2" a="1"/>
  <c r="U2239" i="2" s="1"/>
  <c r="U2240" i="2" a="1"/>
  <c r="U2240" i="2"/>
  <c r="U2241" i="2" a="1"/>
  <c r="U2241" i="2" s="1"/>
  <c r="U2242" i="2" a="1"/>
  <c r="U2242" i="2" s="1"/>
  <c r="U2243" i="2" a="1"/>
  <c r="U2243" i="2"/>
  <c r="U2244" i="2" a="1"/>
  <c r="U2244" i="2" s="1"/>
  <c r="U2245" i="2" a="1"/>
  <c r="U2245" i="2" s="1"/>
  <c r="U2246" i="2" a="1"/>
  <c r="U2246" i="2" s="1"/>
  <c r="U2247" i="2" a="1"/>
  <c r="U2247" i="2" s="1"/>
  <c r="U2248" i="2" a="1"/>
  <c r="U2248" i="2" s="1"/>
  <c r="U2249" i="2" a="1"/>
  <c r="U2249" i="2" s="1"/>
  <c r="U2250" i="2" a="1"/>
  <c r="U2250" i="2" s="1"/>
  <c r="U2251" i="2" a="1"/>
  <c r="U2251" i="2"/>
  <c r="U2252" i="2" a="1"/>
  <c r="U2252" i="2" s="1"/>
  <c r="U2253" i="2" a="1"/>
  <c r="U2253" i="2" s="1"/>
  <c r="U2254" i="2" a="1"/>
  <c r="U2254" i="2" s="1"/>
  <c r="U2255" i="2" a="1"/>
  <c r="U2255" i="2" s="1"/>
  <c r="U2256" i="2" a="1"/>
  <c r="U2256" i="2" s="1"/>
  <c r="U2257" i="2" a="1"/>
  <c r="U2257" i="2" s="1"/>
  <c r="U2258" i="2" a="1"/>
  <c r="U2258" i="2"/>
  <c r="U2259" i="2" a="1"/>
  <c r="U2259" i="2" s="1"/>
  <c r="U2260" i="2" a="1"/>
  <c r="U2260" i="2" s="1"/>
  <c r="U2261" i="2" a="1"/>
  <c r="U2261" i="2" s="1"/>
  <c r="U2262" i="2" a="1"/>
  <c r="U2262" i="2" s="1"/>
  <c r="U2263" i="2" a="1"/>
  <c r="U2263" i="2" s="1"/>
  <c r="U2264" i="2" a="1"/>
  <c r="U2264" i="2" s="1"/>
  <c r="U2265" i="2" a="1"/>
  <c r="U2265" i="2" s="1"/>
  <c r="U2266" i="2" a="1"/>
  <c r="U2266" i="2" s="1"/>
  <c r="U2267" i="2" a="1"/>
  <c r="U2267" i="2" s="1"/>
  <c r="U2268" i="2" a="1"/>
  <c r="U2268" i="2" s="1"/>
  <c r="U2269" i="2" a="1"/>
  <c r="U2269" i="2" s="1"/>
  <c r="U2270" i="2" a="1"/>
  <c r="U2270" i="2"/>
  <c r="U2271" i="2" a="1"/>
  <c r="U2271" i="2" s="1"/>
  <c r="U2272" i="2" a="1"/>
  <c r="U2272" i="2" s="1"/>
  <c r="U2273" i="2" a="1"/>
  <c r="U2273" i="2" s="1"/>
  <c r="U2274" i="2" a="1"/>
  <c r="U2274" i="2" s="1"/>
  <c r="U2275" i="2" a="1"/>
  <c r="U2275" i="2" s="1"/>
  <c r="U2276" i="2" a="1"/>
  <c r="U2276" i="2" s="1"/>
  <c r="U2277" i="2" a="1"/>
  <c r="U2277" i="2" s="1"/>
  <c r="U2278" i="2" a="1"/>
  <c r="U2278" i="2" s="1"/>
  <c r="U2279" i="2" a="1"/>
  <c r="U2279" i="2" s="1"/>
  <c r="U2280" i="2" a="1"/>
  <c r="U2280" i="2" s="1"/>
  <c r="U2281" i="2" a="1"/>
  <c r="U2281" i="2" s="1"/>
  <c r="U2282" i="2" a="1"/>
  <c r="U2282" i="2" s="1"/>
  <c r="U2283" i="2" a="1"/>
  <c r="U2283" i="2" s="1"/>
  <c r="U2284" i="2" a="1"/>
  <c r="U2284" i="2" s="1"/>
  <c r="U2285" i="2" a="1"/>
  <c r="U2285" i="2" s="1"/>
  <c r="U2286" i="2" a="1"/>
  <c r="U2286" i="2" s="1"/>
  <c r="U2287" i="2" a="1"/>
  <c r="U2287" i="2"/>
  <c r="U2288" i="2" a="1"/>
  <c r="U2288" i="2" s="1"/>
  <c r="U2289" i="2" a="1"/>
  <c r="U2289" i="2" s="1"/>
  <c r="U2290" i="2" a="1"/>
  <c r="U2290" i="2" s="1"/>
  <c r="U2291" i="2" a="1"/>
  <c r="U2291" i="2" s="1"/>
  <c r="U2292" i="2" a="1"/>
  <c r="U2292" i="2" s="1"/>
  <c r="U2293" i="2" a="1"/>
  <c r="U2293" i="2" s="1"/>
  <c r="U2294" i="2" a="1"/>
  <c r="U2294" i="2" s="1"/>
  <c r="U2295" i="2" a="1"/>
  <c r="U2295" i="2" s="1"/>
  <c r="U2296" i="2" a="1"/>
  <c r="U2296" i="2" s="1"/>
  <c r="U2297" i="2" a="1"/>
  <c r="U2297" i="2"/>
  <c r="U2298" i="2" a="1"/>
  <c r="U2298" i="2" s="1"/>
  <c r="U2299" i="2" a="1"/>
  <c r="U2299" i="2" s="1"/>
  <c r="U2300" i="2" a="1"/>
  <c r="U2300" i="2" s="1"/>
  <c r="U2301" i="2" a="1"/>
  <c r="U2301" i="2" s="1"/>
  <c r="U2302" i="2" a="1"/>
  <c r="U2302" i="2" s="1"/>
  <c r="U2303" i="2" a="1"/>
  <c r="U2303" i="2" s="1"/>
  <c r="U2304" i="2" a="1"/>
  <c r="U2304" i="2" s="1"/>
  <c r="U2305" i="2" a="1"/>
  <c r="U2305" i="2" s="1"/>
  <c r="U2306" i="2" a="1"/>
  <c r="U2306" i="2" s="1"/>
  <c r="U2307" i="2" a="1"/>
  <c r="U2307" i="2" s="1"/>
  <c r="U2308" i="2" a="1"/>
  <c r="U2308" i="2" s="1"/>
  <c r="U2309" i="2" a="1"/>
  <c r="U2309" i="2" s="1"/>
  <c r="U2310" i="2" a="1"/>
  <c r="U2310" i="2" s="1"/>
  <c r="U2311" i="2" a="1"/>
  <c r="U2311" i="2" s="1"/>
  <c r="U2312" i="2" a="1"/>
  <c r="U2312" i="2" s="1"/>
  <c r="U2313" i="2" a="1"/>
  <c r="U2313" i="2" s="1"/>
  <c r="U2314" i="2" a="1"/>
  <c r="U2314" i="2" s="1"/>
  <c r="U2315" i="2" a="1"/>
  <c r="U2315" i="2" s="1"/>
  <c r="U2316" i="2" a="1"/>
  <c r="U2316" i="2" s="1"/>
  <c r="U2317" i="2" a="1"/>
  <c r="U2317" i="2"/>
  <c r="U2318" i="2" a="1"/>
  <c r="U2318" i="2" s="1"/>
  <c r="U2319" i="2" a="1"/>
  <c r="U2319" i="2" s="1"/>
  <c r="U2320" i="2" a="1"/>
  <c r="U2320" i="2"/>
  <c r="U2321" i="2" a="1"/>
  <c r="U2321" i="2" s="1"/>
  <c r="U2322" i="2" a="1"/>
  <c r="U2322" i="2" s="1"/>
  <c r="U2323" i="2" a="1"/>
  <c r="U2323" i="2"/>
  <c r="U2324" i="2" a="1"/>
  <c r="U2324" i="2" s="1"/>
  <c r="U2325" i="2" a="1"/>
  <c r="U2325" i="2" s="1"/>
  <c r="U2326" i="2" a="1"/>
  <c r="U2326" i="2" s="1"/>
  <c r="U2327" i="2" a="1"/>
  <c r="U2327" i="2" s="1"/>
  <c r="U2328" i="2" a="1"/>
  <c r="U2328" i="2" s="1"/>
  <c r="U2329" i="2" a="1"/>
  <c r="U2329" i="2" s="1"/>
  <c r="U2330" i="2" a="1"/>
  <c r="U2330" i="2" s="1"/>
  <c r="U2331" i="2" a="1"/>
  <c r="U2331" i="2" s="1"/>
  <c r="U2332" i="2" a="1"/>
  <c r="U2332" i="2" s="1"/>
  <c r="U2333" i="2" a="1"/>
  <c r="U2333" i="2" s="1"/>
  <c r="U2334" i="2" a="1"/>
  <c r="U2334" i="2" s="1"/>
  <c r="U2335" i="2" a="1"/>
  <c r="U2335" i="2" s="1"/>
  <c r="U2336" i="2" a="1"/>
  <c r="U2336" i="2"/>
  <c r="U2337" i="2" a="1"/>
  <c r="U2337" i="2" s="1"/>
  <c r="U2338" i="2" a="1"/>
  <c r="U2338" i="2" s="1"/>
  <c r="U2339" i="2" a="1"/>
  <c r="U2339" i="2" s="1"/>
  <c r="U2340" i="2" a="1"/>
  <c r="U2340" i="2" s="1"/>
  <c r="U2341" i="2" a="1"/>
  <c r="U2341" i="2" s="1"/>
  <c r="U2342" i="2" a="1"/>
  <c r="U2342" i="2" s="1"/>
  <c r="U2343" i="2" a="1"/>
  <c r="U2343" i="2" s="1"/>
  <c r="U2344" i="2" a="1"/>
  <c r="U2344" i="2" s="1"/>
  <c r="U2345" i="2" a="1"/>
  <c r="U2345" i="2" s="1"/>
  <c r="U2346" i="2" a="1"/>
  <c r="U2346" i="2"/>
  <c r="U2347" i="2" a="1"/>
  <c r="U2347" i="2" s="1"/>
  <c r="U2348" i="2" a="1"/>
  <c r="U2348" i="2" s="1"/>
  <c r="U2349" i="2" a="1"/>
  <c r="U2349" i="2"/>
  <c r="U2350" i="2" a="1"/>
  <c r="U2350" i="2" s="1"/>
  <c r="U2351" i="2" a="1"/>
  <c r="U2351" i="2" s="1"/>
  <c r="U2352" i="2" a="1"/>
  <c r="U2352" i="2" s="1"/>
  <c r="U2353" i="2" a="1"/>
  <c r="U2353" i="2" s="1"/>
  <c r="U2354" i="2" a="1"/>
  <c r="U2354" i="2"/>
  <c r="U2355" i="2" a="1"/>
  <c r="U2355" i="2" s="1"/>
  <c r="U2356" i="2" a="1"/>
  <c r="U2356" i="2" s="1"/>
  <c r="U2357" i="2" a="1"/>
  <c r="U2357" i="2"/>
  <c r="U2358" i="2" a="1"/>
  <c r="U2358" i="2" s="1"/>
  <c r="U2359" i="2" a="1"/>
  <c r="U2359" i="2" s="1"/>
  <c r="U2360" i="2" a="1"/>
  <c r="U2360" i="2"/>
  <c r="U2361" i="2" a="1"/>
  <c r="U2361" i="2"/>
  <c r="U2362" i="2" a="1"/>
  <c r="U2362" i="2" s="1"/>
  <c r="U2363" i="2" a="1"/>
  <c r="U2363" i="2" s="1"/>
  <c r="U2364" i="2" a="1"/>
  <c r="U2364" i="2" s="1"/>
  <c r="U2365" i="2" a="1"/>
  <c r="U2365" i="2" s="1"/>
  <c r="U2366" i="2" a="1"/>
  <c r="U2366" i="2" s="1"/>
  <c r="U2367" i="2" a="1"/>
  <c r="U2367" i="2" s="1"/>
  <c r="U2368" i="2" a="1"/>
  <c r="U2368" i="2" s="1"/>
  <c r="U2369" i="2" a="1"/>
  <c r="U2369" i="2" s="1"/>
  <c r="U2370" i="2" a="1"/>
  <c r="U2370" i="2"/>
  <c r="U2371" i="2" a="1"/>
  <c r="U2371" i="2" s="1"/>
  <c r="U2372" i="2" a="1"/>
  <c r="U2372" i="2" s="1"/>
  <c r="U2373" i="2" a="1"/>
  <c r="U2373" i="2" s="1"/>
  <c r="U2374" i="2" a="1"/>
  <c r="U2374" i="2" s="1"/>
  <c r="U2375" i="2" a="1"/>
  <c r="U2375" i="2" s="1"/>
  <c r="U2376" i="2" a="1"/>
  <c r="U2376" i="2" s="1"/>
  <c r="U2377" i="2" a="1"/>
  <c r="U2377" i="2" s="1"/>
  <c r="U2378" i="2" a="1"/>
  <c r="U2378" i="2" s="1"/>
  <c r="U2379" i="2" a="1"/>
  <c r="U2379" i="2" s="1"/>
  <c r="U2380" i="2" a="1"/>
  <c r="U2380" i="2"/>
  <c r="U2381" i="2" a="1"/>
  <c r="U2381" i="2" s="1"/>
  <c r="U2382" i="2" a="1"/>
  <c r="U2382" i="2" s="1"/>
  <c r="U2383" i="2" a="1"/>
  <c r="U2383" i="2" s="1"/>
  <c r="U2384" i="2" a="1"/>
  <c r="U2384" i="2" s="1"/>
  <c r="U2385" i="2" a="1"/>
  <c r="U2385" i="2" s="1"/>
  <c r="U2386" i="2" a="1"/>
  <c r="U2386" i="2"/>
  <c r="U2387" i="2" a="1"/>
  <c r="U2387" i="2"/>
  <c r="U2388" i="2" a="1"/>
  <c r="U2388" i="2" s="1"/>
  <c r="U2389" i="2" a="1"/>
  <c r="U2389" i="2" s="1"/>
  <c r="U2390" i="2" a="1"/>
  <c r="U2390" i="2" s="1"/>
  <c r="U2391" i="2" a="1"/>
  <c r="U2391" i="2" s="1"/>
  <c r="U2392" i="2" a="1"/>
  <c r="U2392" i="2" s="1"/>
  <c r="U2393" i="2" a="1"/>
  <c r="U2393" i="2" s="1"/>
  <c r="U2394" i="2" a="1"/>
  <c r="U2394" i="2" s="1"/>
  <c r="U2395" i="2" a="1"/>
  <c r="U2395" i="2"/>
  <c r="U2396" i="2" a="1"/>
  <c r="U2396" i="2" s="1"/>
  <c r="U2397" i="2" a="1"/>
  <c r="U2397" i="2" s="1"/>
  <c r="U2398" i="2" a="1"/>
  <c r="U2398" i="2" s="1"/>
  <c r="U2399" i="2" a="1"/>
  <c r="U2399" i="2" s="1"/>
  <c r="U2400" i="2" a="1"/>
  <c r="U2400" i="2"/>
  <c r="U2401" i="2" a="1"/>
  <c r="U2401" i="2" s="1"/>
  <c r="U2402" i="2" a="1"/>
  <c r="U2402" i="2" s="1"/>
  <c r="U2403" i="2" a="1"/>
  <c r="U2403" i="2" s="1"/>
  <c r="U2404" i="2" a="1"/>
  <c r="U2404" i="2" s="1"/>
  <c r="U2405" i="2" a="1"/>
  <c r="U2405" i="2"/>
  <c r="U2406" i="2" a="1"/>
  <c r="U2406" i="2" s="1"/>
  <c r="U2407" i="2" a="1"/>
  <c r="U2407" i="2" s="1"/>
  <c r="U2408" i="2" a="1"/>
  <c r="U2408" i="2"/>
  <c r="U2409" i="2" a="1"/>
  <c r="U2409" i="2" s="1"/>
  <c r="U2410" i="2" a="1"/>
  <c r="U2410" i="2" s="1"/>
  <c r="U2411" i="2" a="1"/>
  <c r="U2411" i="2" s="1"/>
  <c r="U2412" i="2" a="1"/>
  <c r="U2412" i="2" s="1"/>
  <c r="U2413" i="2" a="1"/>
  <c r="U2413" i="2" s="1"/>
  <c r="U2414" i="2" a="1"/>
  <c r="U2414" i="2" s="1"/>
  <c r="U2415" i="2" a="1"/>
  <c r="U2415" i="2" s="1"/>
  <c r="U2416" i="2" a="1"/>
  <c r="U2416" i="2" s="1"/>
  <c r="U2417" i="2" a="1"/>
  <c r="U2417" i="2" s="1"/>
  <c r="U2418" i="2" a="1"/>
  <c r="U2418" i="2" s="1"/>
  <c r="U2419" i="2" a="1"/>
  <c r="U2419" i="2"/>
  <c r="U2420" i="2" a="1"/>
  <c r="U2420" i="2" s="1"/>
  <c r="U2421" i="2" a="1"/>
  <c r="U2421" i="2" s="1"/>
  <c r="U2422" i="2" a="1"/>
  <c r="U2422" i="2" s="1"/>
  <c r="U2423" i="2" a="1"/>
  <c r="U2423" i="2" s="1"/>
  <c r="U2424" i="2" a="1"/>
  <c r="U2424" i="2" s="1"/>
  <c r="U2425" i="2" a="1"/>
  <c r="U2425" i="2" s="1"/>
  <c r="U2426" i="2" a="1"/>
  <c r="U2426" i="2" s="1"/>
  <c r="U2427" i="2" a="1"/>
  <c r="U2427" i="2"/>
  <c r="U2428" i="2" a="1"/>
  <c r="U2428" i="2"/>
  <c r="U2429" i="2" a="1"/>
  <c r="U2429" i="2" s="1"/>
  <c r="U2430" i="2" a="1"/>
  <c r="U2430" i="2" s="1"/>
  <c r="U2431" i="2" a="1"/>
  <c r="U2431" i="2" s="1"/>
  <c r="U2432" i="2" a="1"/>
  <c r="U2432" i="2" s="1"/>
  <c r="U2433" i="2" a="1"/>
  <c r="U2433" i="2" s="1"/>
  <c r="U2434" i="2" a="1"/>
  <c r="U2434" i="2" s="1"/>
  <c r="U2435" i="2" a="1"/>
  <c r="U2435" i="2" s="1"/>
  <c r="U2436" i="2" a="1"/>
  <c r="U2436" i="2" s="1"/>
  <c r="U2437" i="2" a="1"/>
  <c r="U2437" i="2" s="1"/>
  <c r="U2438" i="2" a="1"/>
  <c r="U2438" i="2" s="1"/>
  <c r="U2439" i="2" a="1"/>
  <c r="U2439" i="2" s="1"/>
  <c r="U2440" i="2" a="1"/>
  <c r="U2440" i="2" s="1"/>
  <c r="U2441" i="2" a="1"/>
  <c r="U2441" i="2" s="1"/>
  <c r="U2442" i="2" a="1"/>
  <c r="U2442" i="2" s="1"/>
  <c r="U2443" i="2" a="1"/>
  <c r="U2443" i="2" s="1"/>
  <c r="U2444" i="2" a="1"/>
  <c r="U2444" i="2" s="1"/>
  <c r="U2445" i="2" a="1"/>
  <c r="U2445" i="2" s="1"/>
  <c r="U2446" i="2" a="1"/>
  <c r="U2446" i="2" s="1"/>
  <c r="U2447" i="2" a="1"/>
  <c r="U2447" i="2" s="1"/>
  <c r="U2448" i="2" a="1"/>
  <c r="U2448" i="2" s="1"/>
  <c r="U2449" i="2" a="1"/>
  <c r="U2449" i="2"/>
  <c r="U2450" i="2" a="1"/>
  <c r="U2450" i="2" s="1"/>
  <c r="U2451" i="2" a="1"/>
  <c r="U2451" i="2" s="1"/>
  <c r="U2452" i="2" a="1"/>
  <c r="U2452" i="2" s="1"/>
  <c r="U2453" i="2" a="1"/>
  <c r="U2453" i="2" s="1"/>
  <c r="U2454" i="2" a="1"/>
  <c r="U2454" i="2" s="1"/>
  <c r="U2455" i="2" a="1"/>
  <c r="U2455" i="2" s="1"/>
  <c r="U2456" i="2" a="1"/>
  <c r="U2456" i="2" s="1"/>
  <c r="U2457" i="2" a="1"/>
  <c r="U2457" i="2" s="1"/>
  <c r="U2458" i="2" a="1"/>
  <c r="U2458" i="2" s="1"/>
  <c r="U2459" i="2" a="1"/>
  <c r="U2459" i="2"/>
  <c r="U2460" i="2" a="1"/>
  <c r="U2460" i="2" s="1"/>
  <c r="U2461" i="2" a="1"/>
  <c r="U2461" i="2" s="1"/>
  <c r="U2462" i="2" a="1"/>
  <c r="U2462" i="2" s="1"/>
  <c r="U2463" i="2" a="1"/>
  <c r="U2463" i="2" s="1"/>
  <c r="U2464" i="2" a="1"/>
  <c r="U2464" i="2" s="1"/>
  <c r="U2465" i="2" a="1"/>
  <c r="U2465" i="2" s="1"/>
  <c r="U2466" i="2" a="1"/>
  <c r="U2466" i="2" s="1"/>
  <c r="U2467" i="2" a="1"/>
  <c r="U2467" i="2" s="1"/>
  <c r="U2468" i="2" a="1"/>
  <c r="U2468" i="2" s="1"/>
  <c r="U2469" i="2" a="1"/>
  <c r="U2469" i="2"/>
  <c r="U2470" i="2" a="1"/>
  <c r="U2470" i="2" s="1"/>
  <c r="U2471" i="2" a="1"/>
  <c r="U2471" i="2" s="1"/>
  <c r="U2472" i="2" a="1"/>
  <c r="U2472" i="2"/>
  <c r="U2473" i="2" a="1"/>
  <c r="U2473" i="2" s="1"/>
  <c r="U2474" i="2" a="1"/>
  <c r="U2474" i="2"/>
  <c r="U2475" i="2" a="1"/>
  <c r="U2475" i="2" s="1"/>
  <c r="U2476" i="2" a="1"/>
  <c r="U2476" i="2" s="1"/>
  <c r="U2477" i="2" a="1"/>
  <c r="U2477" i="2" s="1"/>
  <c r="U2478" i="2" a="1"/>
  <c r="U2478" i="2" s="1"/>
  <c r="U2479" i="2" a="1"/>
  <c r="U2479" i="2" s="1"/>
  <c r="U2480" i="2" a="1"/>
  <c r="U2480" i="2" s="1"/>
  <c r="U2481" i="2" a="1"/>
  <c r="U2481" i="2"/>
  <c r="U2482" i="2" a="1"/>
  <c r="U2482" i="2" s="1"/>
  <c r="U2483" i="2" a="1"/>
  <c r="U2483" i="2" s="1"/>
  <c r="U2484" i="2" a="1"/>
  <c r="U2484" i="2" s="1"/>
  <c r="U2485" i="2" a="1"/>
  <c r="U2485" i="2" s="1"/>
  <c r="U2486" i="2" a="1"/>
  <c r="U2486" i="2" s="1"/>
  <c r="U2487" i="2" a="1"/>
  <c r="U2487" i="2" s="1"/>
  <c r="U2488" i="2" a="1"/>
  <c r="U2488" i="2" s="1"/>
  <c r="U2489" i="2" a="1"/>
  <c r="U2489" i="2"/>
  <c r="U2490" i="2" a="1"/>
  <c r="U2490" i="2" s="1"/>
  <c r="U2491" i="2" a="1"/>
  <c r="U2491" i="2" s="1"/>
  <c r="U2492" i="2" a="1"/>
  <c r="U2492" i="2" s="1"/>
  <c r="U2493" i="2" a="1"/>
  <c r="U2493" i="2" s="1"/>
  <c r="U2494" i="2" a="1"/>
  <c r="U2494" i="2" s="1"/>
  <c r="U2495" i="2" a="1"/>
  <c r="U2495" i="2" s="1"/>
  <c r="U2496" i="2" a="1"/>
  <c r="U2496" i="2" s="1"/>
  <c r="U2497" i="2" a="1"/>
  <c r="U2497" i="2" s="1"/>
  <c r="U2498" i="2" a="1"/>
  <c r="U2498" i="2" s="1"/>
  <c r="U2499" i="2" a="1"/>
  <c r="U2499" i="2"/>
  <c r="U2500" i="2" a="1"/>
  <c r="U2500" i="2" s="1"/>
  <c r="U2501" i="2" a="1"/>
  <c r="U2501" i="2"/>
  <c r="U2502" i="2" a="1"/>
  <c r="U2502" i="2" s="1"/>
  <c r="U2503" i="2" a="1"/>
  <c r="U2503" i="2" s="1"/>
  <c r="U2504" i="2" a="1"/>
  <c r="U2504" i="2"/>
  <c r="U2505" i="2" a="1"/>
  <c r="U2505" i="2" s="1"/>
  <c r="U2506" i="2" a="1"/>
  <c r="U2506" i="2" s="1"/>
  <c r="U2507" i="2" a="1"/>
  <c r="U2507" i="2" s="1"/>
  <c r="U2508" i="2" a="1"/>
  <c r="U2508" i="2" s="1"/>
  <c r="U2509" i="2" a="1"/>
  <c r="U2509" i="2" s="1"/>
  <c r="U2510" i="2" a="1"/>
  <c r="U2510" i="2" s="1"/>
  <c r="U2511" i="2" a="1"/>
  <c r="U2511" i="2" s="1"/>
  <c r="U2512" i="2" a="1"/>
  <c r="U2512" i="2" s="1"/>
  <c r="U2513" i="2" a="1"/>
  <c r="U2513" i="2" s="1"/>
  <c r="U2514" i="2" a="1"/>
  <c r="U2514" i="2" s="1"/>
  <c r="U2515" i="2" a="1"/>
  <c r="U2515" i="2"/>
  <c r="U2516" i="2" a="1"/>
  <c r="U2516" i="2" s="1"/>
  <c r="U2517" i="2" a="1"/>
  <c r="U2517" i="2" s="1"/>
  <c r="U2518" i="2" a="1"/>
  <c r="U2518" i="2" s="1"/>
  <c r="U2519" i="2" a="1"/>
  <c r="U2519" i="2" s="1"/>
  <c r="U2520" i="2" a="1"/>
  <c r="U2520" i="2"/>
  <c r="U2521" i="2" a="1"/>
  <c r="U2521" i="2" s="1"/>
  <c r="U2522" i="2" a="1"/>
  <c r="U2522" i="2" s="1"/>
  <c r="U2523" i="2" a="1"/>
  <c r="U2523" i="2" s="1"/>
  <c r="U2524" i="2" a="1"/>
  <c r="U2524" i="2" s="1"/>
  <c r="U2525" i="2" a="1"/>
  <c r="U2525" i="2" s="1"/>
  <c r="U2526" i="2" a="1"/>
  <c r="U2526" i="2" s="1"/>
  <c r="U2527" i="2" a="1"/>
  <c r="U2527" i="2" s="1"/>
  <c r="U2528" i="2" a="1"/>
  <c r="U2528" i="2" s="1"/>
  <c r="U2529" i="2" a="1"/>
  <c r="U2529" i="2" s="1"/>
  <c r="U2530" i="2" a="1"/>
  <c r="U2530" i="2" s="1"/>
  <c r="U2531" i="2" a="1"/>
  <c r="U2531" i="2" s="1"/>
  <c r="U2532" i="2" a="1"/>
  <c r="U2532" i="2"/>
  <c r="U2533" i="2" a="1"/>
  <c r="U2533" i="2" s="1"/>
  <c r="U2534" i="2" a="1"/>
  <c r="U2534" i="2" s="1"/>
  <c r="U2535" i="2" a="1"/>
  <c r="U2535" i="2" s="1"/>
  <c r="U2536" i="2" a="1"/>
  <c r="U2536" i="2" s="1"/>
  <c r="U2537" i="2" a="1"/>
  <c r="U2537" i="2" s="1"/>
  <c r="U2538" i="2" a="1"/>
  <c r="U2538" i="2"/>
  <c r="U2539" i="2" a="1"/>
  <c r="U2539" i="2" s="1"/>
  <c r="U2540" i="2" a="1"/>
  <c r="U2540" i="2"/>
  <c r="U2541" i="2" a="1"/>
  <c r="U2541" i="2" s="1"/>
  <c r="U2542" i="2" a="1"/>
  <c r="U2542" i="2" s="1"/>
  <c r="U2543" i="2" a="1"/>
  <c r="U2543" i="2" s="1"/>
  <c r="U2544" i="2" a="1"/>
  <c r="U2544" i="2"/>
  <c r="U2545" i="2" a="1"/>
  <c r="U2545" i="2" s="1"/>
  <c r="U2546" i="2" a="1"/>
  <c r="U2546" i="2" s="1"/>
  <c r="U2547" i="2" a="1"/>
  <c r="U2547" i="2" s="1"/>
  <c r="U2548" i="2" a="1"/>
  <c r="U2548" i="2" s="1"/>
  <c r="U2549" i="2" a="1"/>
  <c r="U2549" i="2" s="1"/>
  <c r="U2550" i="2" a="1"/>
  <c r="U2550" i="2" s="1"/>
  <c r="U2551" i="2" a="1"/>
  <c r="U2551" i="2" s="1"/>
  <c r="U2552" i="2" a="1"/>
  <c r="U2552" i="2" s="1"/>
  <c r="U2553" i="2" a="1"/>
  <c r="U2553" i="2" s="1"/>
  <c r="U2554" i="2" a="1"/>
  <c r="U2554" i="2" s="1"/>
  <c r="U2555" i="2" a="1"/>
  <c r="U2555" i="2"/>
  <c r="U2556" i="2" a="1"/>
  <c r="U2556" i="2" s="1"/>
  <c r="U2557" i="2" a="1"/>
  <c r="U2557" i="2" s="1"/>
  <c r="U2558" i="2" a="1"/>
  <c r="U2558" i="2" s="1"/>
  <c r="U2559" i="2" a="1"/>
  <c r="U2559" i="2" s="1"/>
  <c r="U2560" i="2" a="1"/>
  <c r="U2560" i="2" s="1"/>
  <c r="U2561" i="2" a="1"/>
  <c r="U2561" i="2" s="1"/>
  <c r="U2562" i="2" a="1"/>
  <c r="U2562" i="2" s="1"/>
  <c r="U2563" i="2" a="1"/>
  <c r="U2563" i="2" s="1"/>
  <c r="U2564" i="2" a="1"/>
  <c r="U2564" i="2" s="1"/>
  <c r="U2565" i="2" a="1"/>
  <c r="U2565" i="2"/>
  <c r="U2566" i="2" a="1"/>
  <c r="U2566" i="2" s="1"/>
  <c r="U2567" i="2" a="1"/>
  <c r="U2567" i="2" s="1"/>
  <c r="U2568" i="2" a="1"/>
  <c r="U2568" i="2" s="1"/>
  <c r="U2569" i="2" a="1"/>
  <c r="U2569" i="2" s="1"/>
  <c r="U2570" i="2" a="1"/>
  <c r="U2570" i="2" s="1"/>
  <c r="U2571" i="2" a="1"/>
  <c r="U2571" i="2" s="1"/>
  <c r="U2572" i="2" a="1"/>
  <c r="U2572" i="2"/>
  <c r="U2573" i="2" a="1"/>
  <c r="U2573" i="2" s="1"/>
  <c r="U2574" i="2" a="1"/>
  <c r="U2574" i="2" s="1"/>
  <c r="U2575" i="2" a="1"/>
  <c r="U2575" i="2" s="1"/>
  <c r="U2576" i="2" a="1"/>
  <c r="U2576" i="2" s="1"/>
  <c r="U2577" i="2" a="1"/>
  <c r="U2577" i="2" s="1"/>
  <c r="U2578" i="2" a="1"/>
  <c r="U2578" i="2" s="1"/>
  <c r="U2579" i="2" a="1"/>
  <c r="U2579" i="2" s="1"/>
  <c r="U2580" i="2" a="1"/>
  <c r="U2580" i="2" s="1"/>
  <c r="U2581" i="2" a="1"/>
  <c r="U2581" i="2" s="1"/>
  <c r="U2582" i="2" a="1"/>
  <c r="U2582" i="2" s="1"/>
  <c r="U2583" i="2" a="1"/>
  <c r="U2583" i="2" s="1"/>
  <c r="U2584" i="2" a="1"/>
  <c r="U2584" i="2" s="1"/>
  <c r="U2585" i="2" a="1"/>
  <c r="U2585" i="2" s="1"/>
  <c r="U2586" i="2" a="1"/>
  <c r="U2586" i="2"/>
  <c r="U2587" i="2" a="1"/>
  <c r="U2587" i="2" s="1"/>
  <c r="U2588" i="2" a="1"/>
  <c r="U2588" i="2" s="1"/>
  <c r="U2589" i="2" a="1"/>
  <c r="U2589" i="2" s="1"/>
  <c r="U2590" i="2" a="1"/>
  <c r="U2590" i="2" s="1"/>
  <c r="U2591" i="2" a="1"/>
  <c r="U2591" i="2" s="1"/>
  <c r="U2592" i="2" a="1"/>
  <c r="U2592" i="2" s="1"/>
  <c r="U2593" i="2" a="1"/>
  <c r="U2593" i="2" s="1"/>
  <c r="U2594" i="2" a="1"/>
  <c r="U2594" i="2" s="1"/>
  <c r="U2595" i="2" a="1"/>
  <c r="U2595" i="2" s="1"/>
  <c r="U2596" i="2" a="1"/>
  <c r="U2596" i="2" s="1"/>
  <c r="U2597" i="2" a="1"/>
  <c r="U2597" i="2"/>
  <c r="U2598" i="2" a="1"/>
  <c r="U2598" i="2" s="1"/>
  <c r="U2599" i="2" a="1"/>
  <c r="U2599" i="2" s="1"/>
  <c r="U2600" i="2" a="1"/>
  <c r="U2600" i="2" s="1"/>
  <c r="U2601" i="2" a="1"/>
  <c r="U2601" i="2" s="1"/>
  <c r="U2602" i="2" a="1"/>
  <c r="U2602" i="2"/>
  <c r="U2603" i="2" a="1"/>
  <c r="U2603" i="2" s="1"/>
  <c r="U2604" i="2" a="1"/>
  <c r="U2604" i="2" s="1"/>
  <c r="U2605" i="2" a="1"/>
  <c r="U2605" i="2" s="1"/>
  <c r="U2606" i="2" a="1"/>
  <c r="U2606" i="2" s="1"/>
  <c r="U2607" i="2" a="1"/>
  <c r="U2607" i="2" s="1"/>
  <c r="U2608" i="2" a="1"/>
  <c r="U2608" i="2" s="1"/>
  <c r="U2609" i="2" a="1"/>
  <c r="U2609" i="2" s="1"/>
  <c r="U2610" i="2" a="1"/>
  <c r="U2610" i="2"/>
  <c r="U2611" i="2" a="1"/>
  <c r="U2611" i="2" s="1"/>
  <c r="U2612" i="2" a="1"/>
  <c r="U2612" i="2" s="1"/>
  <c r="U2613" i="2" a="1"/>
  <c r="U2613" i="2"/>
  <c r="U2614" i="2" a="1"/>
  <c r="U2614" i="2" s="1"/>
  <c r="U2615" i="2" a="1"/>
  <c r="U2615" i="2" s="1"/>
  <c r="U2616" i="2" a="1"/>
  <c r="U2616" i="2" s="1"/>
  <c r="U2617" i="2" a="1"/>
  <c r="U2617" i="2" s="1"/>
  <c r="U2618" i="2" a="1"/>
  <c r="U2618" i="2" s="1"/>
  <c r="U2619" i="2" a="1"/>
  <c r="U2619" i="2"/>
  <c r="U2620" i="2" a="1"/>
  <c r="U2620" i="2" s="1"/>
  <c r="U2621" i="2" a="1"/>
  <c r="U2621" i="2" s="1"/>
  <c r="U2622" i="2" a="1"/>
  <c r="U2622" i="2" s="1"/>
  <c r="U2623" i="2" a="1"/>
  <c r="U2623" i="2" s="1"/>
  <c r="U2624" i="2" a="1"/>
  <c r="U2624" i="2" s="1"/>
  <c r="U2625" i="2" a="1"/>
  <c r="U2625" i="2" s="1"/>
  <c r="U2626" i="2" a="1"/>
  <c r="U2626" i="2"/>
  <c r="U2627" i="2" a="1"/>
  <c r="U2627" i="2" s="1"/>
  <c r="U2628" i="2" a="1"/>
  <c r="U2628" i="2" s="1"/>
  <c r="U2629" i="2" a="1"/>
  <c r="U2629" i="2" s="1"/>
  <c r="U2630" i="2" a="1"/>
  <c r="U2630" i="2" s="1"/>
  <c r="U2631" i="2" a="1"/>
  <c r="U2631" i="2" s="1"/>
  <c r="U2632" i="2" a="1"/>
  <c r="U2632" i="2" s="1"/>
  <c r="U2633" i="2" a="1"/>
  <c r="U2633" i="2" s="1"/>
  <c r="U2634" i="2" a="1"/>
  <c r="U2634" i="2" s="1"/>
  <c r="U2635" i="2" a="1"/>
  <c r="U2635" i="2" s="1"/>
  <c r="U2636" i="2" a="1"/>
  <c r="U2636" i="2" s="1"/>
  <c r="U2637" i="2" a="1"/>
  <c r="U2637" i="2" s="1"/>
  <c r="U2638" i="2" a="1"/>
  <c r="U2638" i="2" s="1"/>
  <c r="U2639" i="2" a="1"/>
  <c r="U2639" i="2" s="1"/>
  <c r="U2640" i="2" a="1"/>
  <c r="U2640" i="2" s="1"/>
  <c r="U2641" i="2" a="1"/>
  <c r="U2641" i="2" s="1"/>
  <c r="U2642" i="2" a="1"/>
  <c r="U2642" i="2" s="1"/>
  <c r="U2643" i="2" a="1"/>
  <c r="U2643" i="2" s="1"/>
  <c r="U2644" i="2" a="1"/>
  <c r="U2644" i="2" s="1"/>
  <c r="U2645" i="2" a="1"/>
  <c r="U2645" i="2" s="1"/>
  <c r="U2646" i="2" a="1"/>
  <c r="U2646" i="2" s="1"/>
  <c r="U2647" i="2" a="1"/>
  <c r="U2647" i="2" s="1"/>
  <c r="U2648" i="2" a="1"/>
  <c r="U2648" i="2" s="1"/>
  <c r="U2649" i="2" a="1"/>
  <c r="U2649" i="2" s="1"/>
  <c r="U2650" i="2" a="1"/>
  <c r="U2650" i="2" s="1"/>
  <c r="U2651" i="2" a="1"/>
  <c r="U2651" i="2"/>
  <c r="U2652" i="2" a="1"/>
  <c r="U2652" i="2" s="1"/>
  <c r="U2653" i="2" a="1"/>
  <c r="U2653" i="2" s="1"/>
  <c r="U2654" i="2" a="1"/>
  <c r="U2654" i="2" s="1"/>
  <c r="U2655" i="2" a="1"/>
  <c r="U2655" i="2" s="1"/>
  <c r="U2656" i="2" a="1"/>
  <c r="U2656" i="2" s="1"/>
  <c r="U2657" i="2" a="1"/>
  <c r="U2657" i="2" s="1"/>
  <c r="U2658" i="2" a="1"/>
  <c r="U2658" i="2" s="1"/>
  <c r="U2659" i="2" a="1"/>
  <c r="U2659" i="2" s="1"/>
  <c r="U2660" i="2" a="1"/>
  <c r="U2660" i="2" s="1"/>
  <c r="U2661" i="2" a="1"/>
  <c r="U2661" i="2" s="1"/>
  <c r="U2662" i="2" a="1"/>
  <c r="U2662" i="2" s="1"/>
  <c r="U2663" i="2" a="1"/>
  <c r="U2663" i="2" s="1"/>
  <c r="U2664" i="2" a="1"/>
  <c r="U2664" i="2"/>
  <c r="U2665" i="2" a="1"/>
  <c r="U2665" i="2" s="1"/>
  <c r="U2666" i="2" a="1"/>
  <c r="U2666" i="2" s="1"/>
  <c r="U2667" i="2" a="1"/>
  <c r="U2667" i="2" s="1"/>
  <c r="U2668" i="2" a="1"/>
  <c r="U2668" i="2" s="1"/>
  <c r="U2669" i="2" a="1"/>
  <c r="U2669" i="2"/>
  <c r="U2670" i="2" a="1"/>
  <c r="U2670" i="2" s="1"/>
  <c r="U2671" i="2" a="1"/>
  <c r="U2671" i="2" s="1"/>
  <c r="U2672" i="2" a="1"/>
  <c r="U2672" i="2" s="1"/>
  <c r="U2673" i="2" a="1"/>
  <c r="U2673" i="2" s="1"/>
  <c r="U2674" i="2" a="1"/>
  <c r="U2674" i="2" s="1"/>
  <c r="U2675" i="2" a="1"/>
  <c r="U2675" i="2"/>
  <c r="U2676" i="2" a="1"/>
  <c r="U2676" i="2" s="1"/>
  <c r="U2677" i="2" a="1"/>
  <c r="U2677" i="2"/>
  <c r="U2678" i="2" a="1"/>
  <c r="U2678" i="2" s="1"/>
  <c r="U2679" i="2" a="1"/>
  <c r="U2679" i="2" s="1"/>
  <c r="U2680" i="2" a="1"/>
  <c r="U2680" i="2" s="1"/>
  <c r="U2681" i="2" a="1"/>
  <c r="U2681" i="2" s="1"/>
  <c r="U2682" i="2" a="1"/>
  <c r="U2682" i="2"/>
  <c r="U2683" i="2" a="1"/>
  <c r="U2683" i="2" s="1"/>
  <c r="U2684" i="2" a="1"/>
  <c r="U2684" i="2" s="1"/>
  <c r="U2685" i="2" a="1"/>
  <c r="U2685" i="2" s="1"/>
  <c r="U2686" i="2" a="1"/>
  <c r="U2686" i="2" s="1"/>
  <c r="U2687" i="2" a="1"/>
  <c r="U2687" i="2" s="1"/>
  <c r="U2688" i="2" a="1"/>
  <c r="U2688" i="2" s="1"/>
  <c r="U2689" i="2" a="1"/>
  <c r="U2689" i="2" s="1"/>
  <c r="U2690" i="2" a="1"/>
  <c r="U2690" i="2" s="1"/>
  <c r="U2691" i="2" a="1"/>
  <c r="U2691" i="2" s="1"/>
  <c r="U2692" i="2" a="1"/>
  <c r="U2692" i="2" s="1"/>
  <c r="U2693" i="2" a="1"/>
  <c r="U2693" i="2" s="1"/>
  <c r="U2694" i="2" a="1"/>
  <c r="U2694" i="2" s="1"/>
  <c r="U2695" i="2" a="1"/>
  <c r="U2695" i="2" s="1"/>
  <c r="U2696" i="2" a="1"/>
  <c r="U2696" i="2" s="1"/>
  <c r="U2697" i="2" a="1"/>
  <c r="U2697" i="2" s="1"/>
  <c r="U2698" i="2" a="1"/>
  <c r="U2698" i="2" s="1"/>
  <c r="U2699" i="2" a="1"/>
  <c r="U2699" i="2" s="1"/>
  <c r="U2700" i="2" a="1"/>
  <c r="U2700" i="2" s="1"/>
  <c r="U2701" i="2" a="1"/>
  <c r="U2701" i="2"/>
  <c r="U2702" i="2" a="1"/>
  <c r="U2702" i="2" s="1"/>
  <c r="U2703" i="2" a="1"/>
  <c r="U2703" i="2" s="1"/>
  <c r="U2704" i="2" a="1"/>
  <c r="U2704" i="2" s="1"/>
  <c r="U2705" i="2" a="1"/>
  <c r="U2705" i="2" s="1"/>
  <c r="U2706" i="2" a="1"/>
  <c r="U2706" i="2"/>
  <c r="U2707" i="2" a="1"/>
  <c r="U2707" i="2" s="1"/>
  <c r="U2708" i="2" a="1"/>
  <c r="U2708" i="2" s="1"/>
  <c r="U2709" i="2" a="1"/>
  <c r="U2709" i="2" s="1"/>
  <c r="U2710" i="2" a="1"/>
  <c r="U2710" i="2" s="1"/>
  <c r="U2711" i="2" a="1"/>
  <c r="U2711" i="2" s="1"/>
  <c r="U2712" i="2" a="1"/>
  <c r="U2712" i="2" s="1"/>
  <c r="U2713" i="2" a="1"/>
  <c r="U2713" i="2" s="1"/>
  <c r="U2714" i="2" a="1"/>
  <c r="U2714" i="2" s="1"/>
  <c r="U2715" i="2" a="1"/>
  <c r="U2715" i="2" s="1"/>
  <c r="U2716" i="2" a="1"/>
  <c r="U2716" i="2" s="1"/>
  <c r="U2717" i="2" a="1"/>
  <c r="U2717" i="2" s="1"/>
  <c r="U2718" i="2" a="1"/>
  <c r="U2718" i="2" s="1"/>
  <c r="U2719" i="2" a="1"/>
  <c r="U2719" i="2" s="1"/>
  <c r="U2720" i="2" a="1"/>
  <c r="U2720" i="2" s="1"/>
  <c r="U2721" i="2" a="1"/>
  <c r="U2721" i="2" s="1"/>
  <c r="U2722" i="2" a="1"/>
  <c r="U2722" i="2" s="1"/>
  <c r="U2723" i="2" a="1"/>
  <c r="U2723" i="2"/>
  <c r="U2724" i="2" a="1"/>
  <c r="U2724" i="2"/>
  <c r="U2725" i="2" a="1"/>
  <c r="U2725" i="2" s="1"/>
  <c r="U2726" i="2" a="1"/>
  <c r="U2726" i="2" s="1"/>
  <c r="U2727" i="2" a="1"/>
  <c r="U2727" i="2" s="1"/>
  <c r="U2728" i="2" a="1"/>
  <c r="U2728" i="2"/>
  <c r="U2729" i="2" a="1"/>
  <c r="U2729" i="2" s="1"/>
  <c r="U2730" i="2" a="1"/>
  <c r="U2730" i="2" s="1"/>
  <c r="U2731" i="2" a="1"/>
  <c r="U2731" i="2" s="1"/>
  <c r="U2732" i="2" a="1"/>
  <c r="U2732" i="2"/>
  <c r="U2733" i="2" a="1"/>
  <c r="U2733" i="2" s="1"/>
  <c r="U2734" i="2" a="1"/>
  <c r="U2734" i="2" s="1"/>
  <c r="U2735" i="2" a="1"/>
  <c r="U2735" i="2" s="1"/>
  <c r="U2736" i="2" a="1"/>
  <c r="U2736" i="2" s="1"/>
  <c r="U2737" i="2" a="1"/>
  <c r="U2737" i="2" s="1"/>
  <c r="U2738" i="2" a="1"/>
  <c r="U2738" i="2" s="1"/>
  <c r="U2739" i="2" a="1"/>
  <c r="U2739" i="2" s="1"/>
  <c r="U2740" i="2" a="1"/>
  <c r="U2740" i="2" s="1"/>
  <c r="U2741" i="2" a="1"/>
  <c r="U2741" i="2" s="1"/>
  <c r="U2742" i="2" a="1"/>
  <c r="U2742" i="2" s="1"/>
  <c r="U2743" i="2" a="1"/>
  <c r="U2743" i="2" s="1"/>
  <c r="U2744" i="2" a="1"/>
  <c r="U2744" i="2"/>
  <c r="U2745" i="2" a="1"/>
  <c r="U2745" i="2"/>
  <c r="U2746" i="2" a="1"/>
  <c r="U2746" i="2" s="1"/>
  <c r="U2747" i="2" a="1"/>
  <c r="U2747" i="2" s="1"/>
  <c r="U2748" i="2" a="1"/>
  <c r="U2748" i="2" s="1"/>
  <c r="U2749" i="2" a="1"/>
  <c r="U2749" i="2" s="1"/>
  <c r="U2750" i="2" a="1"/>
  <c r="U2750" i="2" s="1"/>
  <c r="U2751" i="2" a="1"/>
  <c r="U2751" i="2" s="1"/>
  <c r="U2752" i="2" a="1"/>
  <c r="U2752" i="2" s="1"/>
  <c r="U2753" i="2" a="1"/>
  <c r="U2753" i="2" s="1"/>
  <c r="U2754" i="2" a="1"/>
  <c r="U2754" i="2" s="1"/>
  <c r="U2755" i="2" a="1"/>
  <c r="U2755" i="2" s="1"/>
  <c r="U2756" i="2" a="1"/>
  <c r="U2756" i="2" s="1"/>
  <c r="U2757" i="2" a="1"/>
  <c r="U2757" i="2" s="1"/>
  <c r="U2758" i="2" a="1"/>
  <c r="U2758" i="2" s="1"/>
  <c r="U2759" i="2" a="1"/>
  <c r="U2759" i="2" s="1"/>
  <c r="U2760" i="2" a="1"/>
  <c r="U2760" i="2" s="1"/>
  <c r="U2761" i="2" a="1"/>
  <c r="U2761" i="2" s="1"/>
  <c r="U2762" i="2" a="1"/>
  <c r="U2762" i="2"/>
  <c r="U2763" i="2" a="1"/>
  <c r="U2763" i="2" s="1"/>
  <c r="U2764" i="2" a="1"/>
  <c r="U2764" i="2" s="1"/>
  <c r="U2765" i="2" a="1"/>
  <c r="U2765" i="2" s="1"/>
  <c r="U2766" i="2" a="1"/>
  <c r="U2766" i="2" s="1"/>
  <c r="U2767" i="2" a="1"/>
  <c r="U2767" i="2" s="1"/>
  <c r="U2768" i="2" a="1"/>
  <c r="U2768" i="2" s="1"/>
  <c r="U2769" i="2" a="1"/>
  <c r="U2769" i="2" s="1"/>
  <c r="U2770" i="2" a="1"/>
  <c r="U2770" i="2" s="1"/>
  <c r="U2771" i="2" a="1"/>
  <c r="U2771" i="2"/>
  <c r="U2772" i="2" a="1"/>
  <c r="U2772" i="2"/>
  <c r="U2773" i="2" a="1"/>
  <c r="U2773" i="2"/>
  <c r="U2774" i="2" a="1"/>
  <c r="U2774" i="2" s="1"/>
  <c r="U2775" i="2" a="1"/>
  <c r="U2775" i="2" s="1"/>
  <c r="U2776" i="2" a="1"/>
  <c r="U2776" i="2" s="1"/>
  <c r="U2777" i="2" a="1"/>
  <c r="U2777" i="2" s="1"/>
  <c r="U2778" i="2" a="1"/>
  <c r="U2778" i="2" s="1"/>
  <c r="U2779" i="2" a="1"/>
  <c r="U2779" i="2" s="1"/>
  <c r="U2780" i="2" a="1"/>
  <c r="U2780" i="2" s="1"/>
  <c r="U2781" i="2" a="1"/>
  <c r="U2781" i="2" s="1"/>
  <c r="U2782" i="2" a="1"/>
  <c r="U2782" i="2" s="1"/>
  <c r="U2783" i="2" a="1"/>
  <c r="U2783" i="2" s="1"/>
  <c r="U2784" i="2" a="1"/>
  <c r="U2784" i="2" s="1"/>
  <c r="U2785" i="2" a="1"/>
  <c r="U2785" i="2"/>
  <c r="U2786" i="2" a="1"/>
  <c r="U2786" i="2" s="1"/>
  <c r="U2787" i="2" a="1"/>
  <c r="U2787" i="2" s="1"/>
  <c r="U2788" i="2" a="1"/>
  <c r="U2788" i="2" s="1"/>
  <c r="U2789" i="2" a="1"/>
  <c r="U2789" i="2" s="1"/>
  <c r="U2790" i="2" a="1"/>
  <c r="U2790" i="2" s="1"/>
  <c r="U2791" i="2" a="1"/>
  <c r="U2791" i="2" s="1"/>
  <c r="U2792" i="2" a="1"/>
  <c r="U2792" i="2"/>
  <c r="U2793" i="2" a="1"/>
  <c r="U2793" i="2" s="1"/>
  <c r="U2794" i="2" a="1"/>
  <c r="U2794" i="2"/>
  <c r="U2795" i="2" a="1"/>
  <c r="U2795" i="2" s="1"/>
  <c r="U2796" i="2" a="1"/>
  <c r="U2796" i="2" s="1"/>
  <c r="U2797" i="2" a="1"/>
  <c r="U2797" i="2"/>
  <c r="U2798" i="2" a="1"/>
  <c r="U2798" i="2" s="1"/>
  <c r="U2799" i="2" a="1"/>
  <c r="U2799" i="2" s="1"/>
  <c r="U2800" i="2" a="1"/>
  <c r="U2800" i="2" s="1"/>
  <c r="U2801" i="2" a="1"/>
  <c r="U2801" i="2" s="1"/>
  <c r="U2802" i="2" a="1"/>
  <c r="U2802" i="2" s="1"/>
  <c r="U2803" i="2" a="1"/>
  <c r="U2803" i="2"/>
  <c r="U2804" i="2" a="1"/>
  <c r="U2804" i="2" s="1"/>
  <c r="U2805" i="2" a="1"/>
  <c r="U2805" i="2" s="1"/>
  <c r="U2806" i="2" a="1"/>
  <c r="U2806" i="2" s="1"/>
  <c r="U2807" i="2" a="1"/>
  <c r="U2807" i="2" s="1"/>
  <c r="U2808" i="2" a="1"/>
  <c r="U2808" i="2"/>
  <c r="U2809" i="2" a="1"/>
  <c r="U2809" i="2" s="1"/>
  <c r="U2810" i="2" a="1"/>
  <c r="U2810" i="2" s="1"/>
  <c r="U2811" i="2" a="1"/>
  <c r="U2811" i="2" s="1"/>
  <c r="U2812" i="2" a="1"/>
  <c r="U2812" i="2" s="1"/>
  <c r="U2813" i="2" a="1"/>
  <c r="U2813" i="2" s="1"/>
  <c r="U2814" i="2" a="1"/>
  <c r="U2814" i="2" s="1"/>
  <c r="U2815" i="2" a="1"/>
  <c r="U2815" i="2" s="1"/>
  <c r="U2816" i="2" a="1"/>
  <c r="U2816" i="2" s="1"/>
  <c r="U2817" i="2" a="1"/>
  <c r="U2817" i="2"/>
  <c r="U2818" i="2" a="1"/>
  <c r="U2818" i="2" s="1"/>
  <c r="U2819" i="2" a="1"/>
  <c r="U2819" i="2" s="1"/>
  <c r="U2820" i="2" a="1"/>
  <c r="U2820" i="2"/>
  <c r="U2821" i="2" a="1"/>
  <c r="U2821" i="2" s="1"/>
  <c r="U2822" i="2" a="1"/>
  <c r="U2822" i="2" s="1"/>
  <c r="U2823" i="2" a="1"/>
  <c r="U2823" i="2" s="1"/>
  <c r="U2824" i="2" a="1"/>
  <c r="U2824" i="2" s="1"/>
  <c r="U2825" i="2" a="1"/>
  <c r="U2825" i="2" s="1"/>
  <c r="U2826" i="2" a="1"/>
  <c r="U2826" i="2" s="1"/>
  <c r="U2827" i="2" a="1"/>
  <c r="U2827" i="2" s="1"/>
  <c r="U2828" i="2" a="1"/>
  <c r="U2828" i="2" s="1"/>
  <c r="U2829" i="2" a="1"/>
  <c r="U2829" i="2" s="1"/>
  <c r="U2830" i="2" a="1"/>
  <c r="U2830" i="2" s="1"/>
  <c r="U2831" i="2" a="1"/>
  <c r="U2831" i="2" s="1"/>
  <c r="U2832" i="2" a="1"/>
  <c r="U2832" i="2" s="1"/>
  <c r="U2833" i="2" a="1"/>
  <c r="U2833" i="2" s="1"/>
  <c r="U2834" i="2" a="1"/>
  <c r="U2834" i="2"/>
  <c r="U2835" i="2" a="1"/>
  <c r="U2835" i="2"/>
  <c r="U2836" i="2" a="1"/>
  <c r="U2836" i="2"/>
  <c r="U2837" i="2" a="1"/>
  <c r="U2837" i="2" s="1"/>
  <c r="U2838" i="2" a="1"/>
  <c r="U2838" i="2" s="1"/>
  <c r="U2839" i="2" a="1"/>
  <c r="U2839" i="2" s="1"/>
  <c r="U2840" i="2" a="1"/>
  <c r="U2840" i="2" s="1"/>
  <c r="U2841" i="2" a="1"/>
  <c r="U2841" i="2" s="1"/>
  <c r="U2842" i="2" a="1"/>
  <c r="U2842" i="2"/>
  <c r="U2843" i="2" a="1"/>
  <c r="U2843" i="2"/>
  <c r="U2844" i="2" a="1"/>
  <c r="U2844" i="2" s="1"/>
  <c r="U2845" i="2" a="1"/>
  <c r="U2845" i="2" s="1"/>
  <c r="U2846" i="2" a="1"/>
  <c r="U2846" i="2" s="1"/>
  <c r="U2847" i="2" a="1"/>
  <c r="U2847" i="2" s="1"/>
  <c r="U2848" i="2" a="1"/>
  <c r="U2848" i="2"/>
  <c r="U2849" i="2" a="1"/>
  <c r="U2849" i="2" s="1"/>
  <c r="U2850" i="2" a="1"/>
  <c r="U2850" i="2" s="1"/>
  <c r="U2851" i="2" a="1"/>
  <c r="U2851" i="2" s="1"/>
  <c r="U2852" i="2" a="1"/>
  <c r="U2852" i="2"/>
  <c r="U2853" i="2" a="1"/>
  <c r="U2853" i="2"/>
  <c r="U2854" i="2" a="1"/>
  <c r="U2854" i="2" s="1"/>
  <c r="U2855" i="2" a="1"/>
  <c r="U2855" i="2" s="1"/>
  <c r="U2856" i="2" a="1"/>
  <c r="U2856" i="2" s="1"/>
  <c r="U2857" i="2" a="1"/>
  <c r="U2857" i="2" s="1"/>
  <c r="U2858" i="2" a="1"/>
  <c r="U2858" i="2"/>
  <c r="U2859" i="2" a="1"/>
  <c r="U2859" i="2" s="1"/>
  <c r="U2860" i="2" a="1"/>
  <c r="U2860" i="2" s="1"/>
  <c r="U2861" i="2" a="1"/>
  <c r="U2861" i="2" s="1"/>
  <c r="U2862" i="2" a="1"/>
  <c r="U2862" i="2" s="1"/>
  <c r="U2863" i="2" a="1"/>
  <c r="U2863" i="2" s="1"/>
  <c r="U2864" i="2" a="1"/>
  <c r="U2864" i="2" s="1"/>
  <c r="U2865" i="2" a="1"/>
  <c r="U2865" i="2"/>
  <c r="U2866" i="2" a="1"/>
  <c r="U2866" i="2"/>
  <c r="U2867" i="2" a="1"/>
  <c r="U2867" i="2" s="1"/>
  <c r="U2868" i="2" a="1"/>
  <c r="U2868" i="2" s="1"/>
  <c r="U2869" i="2" a="1"/>
  <c r="U2869" i="2" s="1"/>
  <c r="U2870" i="2" a="1"/>
  <c r="U2870" i="2" s="1"/>
  <c r="U2871" i="2" a="1"/>
  <c r="U2871" i="2" s="1"/>
  <c r="U2872" i="2" a="1"/>
  <c r="U2872" i="2" s="1"/>
  <c r="U2873" i="2" a="1"/>
  <c r="U2873" i="2"/>
  <c r="U2874" i="2" a="1"/>
  <c r="U2874" i="2"/>
  <c r="U2875" i="2" a="1"/>
  <c r="U2875" i="2" s="1"/>
  <c r="U2876" i="2" a="1"/>
  <c r="U2876" i="2" s="1"/>
  <c r="U2877" i="2" a="1"/>
  <c r="U2877" i="2" s="1"/>
  <c r="U2878" i="2" a="1"/>
  <c r="U2878" i="2" s="1"/>
  <c r="U2879" i="2" a="1"/>
  <c r="U2879" i="2" s="1"/>
  <c r="U2880" i="2" a="1"/>
  <c r="U2880" i="2" s="1"/>
  <c r="U2881" i="2" a="1"/>
  <c r="U2881" i="2" s="1"/>
  <c r="U2882" i="2" a="1"/>
  <c r="U2882" i="2" s="1"/>
  <c r="U2883" i="2" a="1"/>
  <c r="U2883" i="2" s="1"/>
  <c r="U2884" i="2" a="1"/>
  <c r="U2884" i="2"/>
  <c r="U2885" i="2" a="1"/>
  <c r="U2885" i="2" s="1"/>
  <c r="U2886" i="2" a="1"/>
  <c r="U2886" i="2" s="1"/>
  <c r="U2887" i="2" a="1"/>
  <c r="U2887" i="2" s="1"/>
  <c r="U2888" i="2" a="1"/>
  <c r="U2888" i="2" s="1"/>
  <c r="U2889" i="2" a="1"/>
  <c r="U2889" i="2" s="1"/>
  <c r="U2890" i="2" a="1"/>
  <c r="U2890" i="2"/>
  <c r="U2891" i="2" a="1"/>
  <c r="U2891" i="2" s="1"/>
  <c r="U2892" i="2" a="1"/>
  <c r="U2892" i="2" s="1"/>
  <c r="U2893" i="2" a="1"/>
  <c r="U2893" i="2" s="1"/>
  <c r="U2894" i="2" a="1"/>
  <c r="U2894" i="2" s="1"/>
  <c r="U2895" i="2" a="1"/>
  <c r="U2895" i="2" s="1"/>
  <c r="U2896" i="2" a="1"/>
  <c r="U2896" i="2" s="1"/>
  <c r="U2897" i="2" a="1"/>
  <c r="U2897" i="2" s="1"/>
  <c r="U2898" i="2" a="1"/>
  <c r="U2898" i="2"/>
  <c r="U2899" i="2" a="1"/>
  <c r="U2899" i="2" s="1"/>
  <c r="U2900" i="2" a="1"/>
  <c r="U2900" i="2" s="1"/>
  <c r="U2901" i="2" a="1"/>
  <c r="U2901" i="2" s="1"/>
  <c r="U2902" i="2" a="1"/>
  <c r="U2902" i="2" s="1"/>
  <c r="U2903" i="2" a="1"/>
  <c r="U2903" i="2" s="1"/>
  <c r="U2904" i="2" a="1"/>
  <c r="U2904" i="2" s="1"/>
  <c r="U2905" i="2" a="1"/>
  <c r="U2905" i="2" s="1"/>
  <c r="U2906" i="2" a="1"/>
  <c r="U2906" i="2" s="1"/>
  <c r="U2907" i="2" a="1"/>
  <c r="U2907" i="2"/>
  <c r="U2908" i="2" a="1"/>
  <c r="U2908" i="2" s="1"/>
  <c r="U2909" i="2" a="1"/>
  <c r="U2909" i="2" s="1"/>
  <c r="U2910" i="2" a="1"/>
  <c r="U2910" i="2" s="1"/>
  <c r="U2911" i="2" a="1"/>
  <c r="U2911" i="2" s="1"/>
  <c r="U2912" i="2" a="1"/>
  <c r="U2912" i="2" s="1"/>
  <c r="U2913" i="2" a="1"/>
  <c r="U2913" i="2" s="1"/>
  <c r="U2914" i="2" a="1"/>
  <c r="U2914" i="2" s="1"/>
  <c r="U2915" i="2" a="1"/>
  <c r="U2915" i="2" s="1"/>
  <c r="U2916" i="2" a="1"/>
  <c r="U2916" i="2" s="1"/>
  <c r="U2917" i="2" a="1"/>
  <c r="U2917" i="2" s="1"/>
  <c r="U2918" i="2" a="1"/>
  <c r="U2918" i="2" s="1"/>
  <c r="U2919" i="2" a="1"/>
  <c r="U2919" i="2" s="1"/>
  <c r="U2920" i="2" a="1"/>
  <c r="U2920" i="2" s="1"/>
  <c r="U2921" i="2" a="1"/>
  <c r="U2921" i="2" s="1"/>
  <c r="U2922" i="2" a="1"/>
  <c r="U2922" i="2" s="1"/>
  <c r="U2923" i="2" a="1"/>
  <c r="U2923" i="2" s="1"/>
  <c r="U2924" i="2" a="1"/>
  <c r="U2924" i="2" s="1"/>
  <c r="U2925" i="2" a="1"/>
  <c r="U2925" i="2" s="1"/>
  <c r="U2926" i="2" a="1"/>
  <c r="U2926" i="2" s="1"/>
  <c r="U2927" i="2" a="1"/>
  <c r="U2927" i="2" s="1"/>
  <c r="U2928" i="2" a="1"/>
  <c r="U2928" i="2" s="1"/>
  <c r="U2929" i="2" a="1"/>
  <c r="U2929" i="2" s="1"/>
  <c r="U2930" i="2" a="1"/>
  <c r="U2930" i="2" s="1"/>
  <c r="U2931" i="2" a="1"/>
  <c r="U2931" i="2" s="1"/>
  <c r="U2932" i="2" a="1"/>
  <c r="U2932" i="2" s="1"/>
  <c r="U2933" i="2" a="1"/>
  <c r="U2933" i="2" s="1"/>
  <c r="U2934" i="2" a="1"/>
  <c r="U2934" i="2" s="1"/>
  <c r="U2935" i="2" a="1"/>
  <c r="U2935" i="2" s="1"/>
  <c r="U2936" i="2" a="1"/>
  <c r="U2936" i="2" s="1"/>
  <c r="U2937" i="2" a="1"/>
  <c r="U2937" i="2" s="1"/>
  <c r="U2938" i="2" a="1"/>
  <c r="U2938" i="2"/>
  <c r="U2939" i="2" a="1"/>
  <c r="U2939" i="2" s="1"/>
  <c r="U2940" i="2" a="1"/>
  <c r="U2940" i="2"/>
  <c r="U2941" i="2" a="1"/>
  <c r="U2941" i="2" s="1"/>
  <c r="U2942" i="2" a="1"/>
  <c r="U2942" i="2" s="1"/>
  <c r="U2943" i="2" a="1"/>
  <c r="U2943" i="2" s="1"/>
  <c r="U2944" i="2" a="1"/>
  <c r="U2944" i="2" s="1"/>
  <c r="U2945" i="2" a="1"/>
  <c r="U2945" i="2" s="1"/>
  <c r="U2946" i="2" a="1"/>
  <c r="U2946" i="2" s="1"/>
  <c r="U2947" i="2" a="1"/>
  <c r="U2947" i="2" s="1"/>
  <c r="U2948" i="2" a="1"/>
  <c r="U2948" i="2"/>
  <c r="U2949" i="2" a="1"/>
  <c r="U2949" i="2" s="1"/>
  <c r="U2950" i="2" a="1"/>
  <c r="U2950" i="2" s="1"/>
  <c r="U2951" i="2" a="1"/>
  <c r="U2951" i="2" s="1"/>
  <c r="U2952" i="2" a="1"/>
  <c r="U2952" i="2"/>
  <c r="U2953" i="2" a="1"/>
  <c r="U2953" i="2" s="1"/>
  <c r="U2954" i="2" a="1"/>
  <c r="U2954" i="2" s="1"/>
  <c r="U2955" i="2" a="1"/>
  <c r="U2955" i="2" s="1"/>
  <c r="U2956" i="2" a="1"/>
  <c r="U2956" i="2" s="1"/>
  <c r="U2957" i="2" a="1"/>
  <c r="U2957" i="2" s="1"/>
  <c r="U2958" i="2" a="1"/>
  <c r="U2958" i="2" s="1"/>
  <c r="U2959" i="2" a="1"/>
  <c r="U2959" i="2" s="1"/>
  <c r="U2960" i="2" a="1"/>
  <c r="U2960" i="2" s="1"/>
  <c r="U2961" i="2" a="1"/>
  <c r="U2961" i="2" s="1"/>
  <c r="U2962" i="2" a="1"/>
  <c r="U2962" i="2"/>
  <c r="U2963" i="2" a="1"/>
  <c r="U2963" i="2" s="1"/>
  <c r="U2964" i="2" a="1"/>
  <c r="U2964" i="2" s="1"/>
  <c r="U2965" i="2" a="1"/>
  <c r="U2965" i="2" s="1"/>
  <c r="U2966" i="2" a="1"/>
  <c r="U2966" i="2" s="1"/>
  <c r="U2967" i="2" a="1"/>
  <c r="U2967" i="2" s="1"/>
  <c r="U2968" i="2" a="1"/>
  <c r="U2968" i="2" s="1"/>
  <c r="U2969" i="2" a="1"/>
  <c r="U2969" i="2" s="1"/>
  <c r="U2970" i="2" a="1"/>
  <c r="U2970" i="2" s="1"/>
  <c r="U2971" i="2" a="1"/>
  <c r="U2971" i="2"/>
  <c r="U2972" i="2" a="1"/>
  <c r="U2972" i="2" s="1"/>
  <c r="U2973" i="2" a="1"/>
  <c r="U2973" i="2" s="1"/>
  <c r="U2974" i="2" a="1"/>
  <c r="U2974" i="2" s="1"/>
  <c r="U2975" i="2" a="1"/>
  <c r="U2975" i="2" s="1"/>
  <c r="U2976" i="2" a="1"/>
  <c r="U2976" i="2" s="1"/>
  <c r="U2977" i="2" a="1"/>
  <c r="U2977" i="2" s="1"/>
  <c r="U2978" i="2" a="1"/>
  <c r="U2978" i="2" s="1"/>
  <c r="U2979" i="2" a="1"/>
  <c r="U2979" i="2" s="1"/>
  <c r="U2980" i="2" a="1"/>
  <c r="U2980" i="2" s="1"/>
  <c r="U2981" i="2" a="1"/>
  <c r="U2981" i="2"/>
  <c r="U2982" i="2" a="1"/>
  <c r="U2982" i="2" s="1"/>
  <c r="U2983" i="2" a="1"/>
  <c r="U2983" i="2" s="1"/>
  <c r="U2984" i="2" a="1"/>
  <c r="U2984" i="2" s="1"/>
  <c r="U2985" i="2" a="1"/>
  <c r="U2985" i="2"/>
  <c r="U2986" i="2" a="1"/>
  <c r="U2986" i="2" s="1"/>
  <c r="U2987" i="2" a="1"/>
  <c r="U2987" i="2" s="1"/>
  <c r="U2988" i="2" a="1"/>
  <c r="U2988" i="2"/>
  <c r="U2989" i="2" a="1"/>
  <c r="U2989" i="2" s="1"/>
  <c r="U2990" i="2" a="1"/>
  <c r="U2990" i="2" s="1"/>
  <c r="U2991" i="2" a="1"/>
  <c r="U2991" i="2" s="1"/>
  <c r="U2992" i="2" a="1"/>
  <c r="U2992" i="2" s="1"/>
  <c r="U2993" i="2" a="1"/>
  <c r="U2993" i="2" s="1"/>
  <c r="U2994" i="2" a="1"/>
  <c r="U2994" i="2" s="1"/>
  <c r="U2995" i="2" a="1"/>
  <c r="U2995" i="2" s="1"/>
  <c r="U2996" i="2" a="1"/>
  <c r="U2996" i="2" s="1"/>
  <c r="U2997" i="2" a="1"/>
  <c r="U2997" i="2"/>
  <c r="U2998" i="2" a="1"/>
  <c r="U2998" i="2" s="1"/>
  <c r="U2999" i="2" a="1"/>
  <c r="U2999" i="2" s="1"/>
  <c r="U3000" i="2" a="1"/>
  <c r="U3000" i="2" s="1"/>
  <c r="U3001" i="2" a="1"/>
  <c r="U3001" i="2"/>
  <c r="U3002" i="2" a="1"/>
  <c r="U3002" i="2" s="1"/>
  <c r="U3003" i="2" a="1"/>
  <c r="U3003" i="2" s="1"/>
  <c r="U3004" i="2" a="1"/>
  <c r="U3004" i="2" s="1"/>
  <c r="U3005" i="2" a="1"/>
  <c r="U3005" i="2" s="1"/>
  <c r="U3006" i="2" a="1"/>
  <c r="U3006" i="2" s="1"/>
  <c r="U3007" i="2" a="1"/>
  <c r="U3007" i="2" s="1"/>
  <c r="U3008" i="2" a="1"/>
  <c r="U3008" i="2" s="1"/>
  <c r="U3009" i="2" a="1"/>
  <c r="U3009" i="2"/>
  <c r="U3010" i="2" a="1"/>
  <c r="U3010" i="2" s="1"/>
  <c r="U3011" i="2" a="1"/>
  <c r="U3011" i="2" s="1"/>
  <c r="U3012" i="2" a="1"/>
  <c r="U3012" i="2"/>
  <c r="U3013" i="2" a="1"/>
  <c r="U3013" i="2" s="1"/>
  <c r="U3014" i="2" a="1"/>
  <c r="U3014" i="2" s="1"/>
  <c r="U3015" i="2" a="1"/>
  <c r="U3015" i="2" s="1"/>
  <c r="U3016" i="2" a="1"/>
  <c r="U3016" i="2"/>
  <c r="U3017" i="2" a="1"/>
  <c r="U3017" i="2"/>
  <c r="U3018" i="2" a="1"/>
  <c r="U3018" i="2" s="1"/>
  <c r="U3019" i="2" a="1"/>
  <c r="U3019" i="2"/>
  <c r="U3020" i="2" a="1"/>
  <c r="U3020" i="2" s="1"/>
  <c r="U3021" i="2" a="1"/>
  <c r="U3021" i="2" s="1"/>
  <c r="U3022" i="2" a="1"/>
  <c r="U3022" i="2" s="1"/>
  <c r="U3023" i="2" a="1"/>
  <c r="U3023" i="2" s="1"/>
  <c r="U3024" i="2" a="1"/>
  <c r="U3024" i="2" s="1"/>
  <c r="U3025" i="2" a="1"/>
  <c r="U3025" i="2" s="1"/>
  <c r="U3026" i="2" a="1"/>
  <c r="U3026" i="2" s="1"/>
  <c r="U3027" i="2" a="1"/>
  <c r="U3027" i="2"/>
  <c r="U3028" i="2" a="1"/>
  <c r="U3028" i="2" s="1"/>
  <c r="U3029" i="2" a="1"/>
  <c r="U3029" i="2" s="1"/>
  <c r="U3030" i="2" a="1"/>
  <c r="U3030" i="2" s="1"/>
  <c r="U3031" i="2" a="1"/>
  <c r="U3031" i="2" s="1"/>
  <c r="U3032" i="2" a="1"/>
  <c r="U3032" i="2"/>
  <c r="U3033" i="2" a="1"/>
  <c r="U3033" i="2" s="1"/>
  <c r="U3034" i="2" a="1"/>
  <c r="U3034" i="2" s="1"/>
  <c r="U3035" i="2" a="1"/>
  <c r="U3035" i="2" s="1"/>
  <c r="U3036" i="2" a="1"/>
  <c r="U3036" i="2"/>
  <c r="U3037" i="2" a="1"/>
  <c r="U3037" i="2" s="1"/>
  <c r="U3038" i="2" a="1"/>
  <c r="U3038" i="2" s="1"/>
  <c r="U3039" i="2" a="1"/>
  <c r="U3039" i="2" s="1"/>
  <c r="U3040" i="2" a="1"/>
  <c r="U3040" i="2" s="1"/>
  <c r="U3041" i="2" a="1"/>
  <c r="U3041" i="2" s="1"/>
  <c r="U3042" i="2" a="1"/>
  <c r="U3042" i="2" s="1"/>
  <c r="U3043" i="2" a="1"/>
  <c r="U3043" i="2"/>
  <c r="U3044" i="2" a="1"/>
  <c r="U3044" i="2" s="1"/>
  <c r="U3045" i="2" a="1"/>
  <c r="U3045" i="2"/>
  <c r="U3046" i="2" a="1"/>
  <c r="U3046" i="2" s="1"/>
  <c r="U3047" i="2" a="1"/>
  <c r="U3047" i="2" s="1"/>
  <c r="U3048" i="2" a="1"/>
  <c r="U3048" i="2" s="1"/>
  <c r="U3049" i="2" a="1"/>
  <c r="U3049" i="2"/>
  <c r="U3050" i="2" a="1"/>
  <c r="U3050" i="2" s="1"/>
  <c r="U3051" i="2" a="1"/>
  <c r="U3051" i="2" s="1"/>
  <c r="U3052" i="2" a="1"/>
  <c r="U3052" i="2" s="1"/>
  <c r="U3053" i="2" a="1"/>
  <c r="U3053" i="2" s="1"/>
  <c r="U3054" i="2" a="1"/>
  <c r="U3054" i="2" s="1"/>
  <c r="U3055" i="2" a="1"/>
  <c r="U3055" i="2" s="1"/>
  <c r="U3056" i="2" a="1"/>
  <c r="U3056" i="2" s="1"/>
  <c r="U3057" i="2" a="1"/>
  <c r="U3057" i="2" s="1"/>
  <c r="U3058" i="2" a="1"/>
  <c r="U3058" i="2"/>
  <c r="U3059" i="2" a="1"/>
  <c r="U3059" i="2" s="1"/>
  <c r="U3060" i="2" a="1"/>
  <c r="U3060" i="2" s="1"/>
  <c r="U3061" i="2" a="1"/>
  <c r="U3061" i="2" s="1"/>
  <c r="U3062" i="2" a="1"/>
  <c r="U3062" i="2" s="1"/>
  <c r="U3063" i="2" a="1"/>
  <c r="U3063" i="2" s="1"/>
  <c r="U3064" i="2" a="1"/>
  <c r="U3064" i="2" s="1"/>
  <c r="U3065" i="2" a="1"/>
  <c r="U3065" i="2" s="1"/>
  <c r="U3066" i="2" a="1"/>
  <c r="U3066" i="2"/>
  <c r="U3067" i="2" a="1"/>
  <c r="U3067" i="2" s="1"/>
  <c r="U3068" i="2" a="1"/>
  <c r="U3068" i="2" s="1"/>
  <c r="U3069" i="2" a="1"/>
  <c r="U3069" i="2" s="1"/>
  <c r="U3070" i="2" a="1"/>
  <c r="U3070" i="2" s="1"/>
  <c r="U3071" i="2" a="1"/>
  <c r="U3071" i="2" s="1"/>
  <c r="U3072" i="2" a="1"/>
  <c r="U3072" i="2"/>
  <c r="U3073" i="2" a="1"/>
  <c r="U3073" i="2" s="1"/>
  <c r="U3074" i="2" a="1"/>
  <c r="U3074" i="2" s="1"/>
  <c r="U3075" i="2" a="1"/>
  <c r="U3075" i="2" s="1"/>
  <c r="U3076" i="2" a="1"/>
  <c r="U3076" i="2" s="1"/>
  <c r="U3077" i="2" a="1"/>
  <c r="U3077" i="2" s="1"/>
  <c r="U3078" i="2" a="1"/>
  <c r="U3078" i="2" s="1"/>
  <c r="U3079" i="2" a="1"/>
  <c r="U3079" i="2" s="1"/>
  <c r="U3080" i="2" a="1"/>
  <c r="U3080" i="2" s="1"/>
  <c r="U3081" i="2" a="1"/>
  <c r="U3081" i="2"/>
  <c r="U3082" i="2" a="1"/>
  <c r="U3082" i="2" s="1"/>
  <c r="U3083" i="2" a="1"/>
  <c r="U3083" i="2" s="1"/>
  <c r="U3084" i="2" a="1"/>
  <c r="U3084" i="2" s="1"/>
  <c r="U3085" i="2" a="1"/>
  <c r="U3085" i="2" s="1"/>
  <c r="U3086" i="2" a="1"/>
  <c r="U3086" i="2" s="1"/>
  <c r="U3087" i="2" a="1"/>
  <c r="U3087" i="2" s="1"/>
  <c r="U3088" i="2" a="1"/>
  <c r="U3088" i="2" s="1"/>
  <c r="U3089" i="2" a="1"/>
  <c r="U3089" i="2" s="1"/>
  <c r="U3090" i="2" a="1"/>
  <c r="U3090" i="2" s="1"/>
  <c r="U3091" i="2" a="1"/>
  <c r="U3091" i="2" s="1"/>
  <c r="U3092" i="2" a="1"/>
  <c r="U3092" i="2" s="1"/>
  <c r="U3093" i="2" a="1"/>
  <c r="U3093" i="2" s="1"/>
  <c r="U3094" i="2" a="1"/>
  <c r="U3094" i="2" s="1"/>
  <c r="U3095" i="2" a="1"/>
  <c r="U3095" i="2" s="1"/>
  <c r="U3096" i="2" a="1"/>
  <c r="U3096" i="2" s="1"/>
  <c r="U3097" i="2" a="1"/>
  <c r="U3097" i="2" s="1"/>
  <c r="U3098" i="2" a="1"/>
  <c r="U3098" i="2" s="1"/>
  <c r="U3099" i="2" a="1"/>
  <c r="U3099" i="2" s="1"/>
  <c r="U3100" i="2" a="1"/>
  <c r="U3100" i="2" s="1"/>
  <c r="U3101" i="2" a="1"/>
  <c r="U3101" i="2" s="1"/>
  <c r="U3102" i="2" a="1"/>
  <c r="U3102" i="2" s="1"/>
  <c r="U3103" i="2" a="1"/>
  <c r="U3103" i="2" s="1"/>
  <c r="U3104" i="2" a="1"/>
  <c r="U3104" i="2" s="1"/>
  <c r="U3105" i="2" a="1"/>
  <c r="U3105" i="2" s="1"/>
  <c r="U3106" i="2" a="1"/>
  <c r="U3106" i="2" s="1"/>
  <c r="U3107" i="2" a="1"/>
  <c r="U3107" i="2" s="1"/>
  <c r="U3108" i="2" a="1"/>
  <c r="U3108" i="2" s="1"/>
  <c r="U3109" i="2" a="1"/>
  <c r="U3109" i="2" s="1"/>
  <c r="U3110" i="2" a="1"/>
  <c r="U3110" i="2" s="1"/>
  <c r="U3111" i="2" a="1"/>
  <c r="U3111" i="2" s="1"/>
  <c r="U3112" i="2" a="1"/>
  <c r="U3112" i="2" s="1"/>
  <c r="U3113" i="2" a="1"/>
  <c r="U3113" i="2"/>
  <c r="U3114" i="2" a="1"/>
  <c r="U3114" i="2"/>
  <c r="U3115" i="2" a="1"/>
  <c r="U3115" i="2" s="1"/>
  <c r="U3116" i="2" a="1"/>
  <c r="U3116" i="2" s="1"/>
  <c r="U3117" i="2" a="1"/>
  <c r="U3117" i="2" s="1"/>
  <c r="U3118" i="2" a="1"/>
  <c r="U3118" i="2" s="1"/>
  <c r="U3119" i="2" a="1"/>
  <c r="U3119" i="2" s="1"/>
  <c r="U3120" i="2" a="1"/>
  <c r="U3120" i="2"/>
  <c r="U3121" i="2" a="1"/>
  <c r="U3121" i="2" s="1"/>
  <c r="U3122" i="2" a="1"/>
  <c r="U3122" i="2"/>
  <c r="U3123" i="2" a="1"/>
  <c r="U3123" i="2" s="1"/>
  <c r="U3124" i="2" a="1"/>
  <c r="U3124" i="2" s="1"/>
  <c r="U3125" i="2" a="1"/>
  <c r="U3125" i="2" s="1"/>
  <c r="U3126" i="2" a="1"/>
  <c r="U3126" i="2" s="1"/>
  <c r="U3127" i="2" a="1"/>
  <c r="U3127" i="2" s="1"/>
  <c r="U3128" i="2" a="1"/>
  <c r="U3128" i="2" s="1"/>
  <c r="U3129" i="2" a="1"/>
  <c r="U3129" i="2" s="1"/>
  <c r="U3130" i="2" a="1"/>
  <c r="U3130" i="2" s="1"/>
  <c r="U3131" i="2" a="1"/>
  <c r="U3131" i="2" s="1"/>
  <c r="U3132" i="2" a="1"/>
  <c r="U3132" i="2" s="1"/>
  <c r="U3133" i="2" a="1"/>
  <c r="U3133" i="2" s="1"/>
  <c r="U3134" i="2" a="1"/>
  <c r="U3134" i="2" s="1"/>
  <c r="U3135" i="2" a="1"/>
  <c r="U3135" i="2" s="1"/>
  <c r="U3136" i="2" a="1"/>
  <c r="U3136" i="2" s="1"/>
  <c r="U3137" i="2" a="1"/>
  <c r="U3137" i="2" s="1"/>
  <c r="U3138" i="2" a="1"/>
  <c r="U3138" i="2" s="1"/>
  <c r="U3139" i="2" a="1"/>
  <c r="U3139" i="2"/>
  <c r="U3140" i="2" a="1"/>
  <c r="U3140" i="2" s="1"/>
  <c r="U3141" i="2" a="1"/>
  <c r="U3141" i="2" s="1"/>
  <c r="U3142" i="2" a="1"/>
  <c r="U3142" i="2" s="1"/>
  <c r="U3143" i="2" a="1"/>
  <c r="U3143" i="2" s="1"/>
  <c r="U3144" i="2" a="1"/>
  <c r="U3144" i="2" s="1"/>
  <c r="U3145" i="2" a="1"/>
  <c r="U3145" i="2"/>
  <c r="U3146" i="2" a="1"/>
  <c r="U3146" i="2" s="1"/>
  <c r="U3147" i="2" a="1"/>
  <c r="U3147" i="2" s="1"/>
  <c r="U3148" i="2" a="1"/>
  <c r="U3148" i="2" s="1"/>
  <c r="U3149" i="2" a="1"/>
  <c r="U3149" i="2" s="1"/>
  <c r="U3150" i="2" a="1"/>
  <c r="U3150" i="2" s="1"/>
  <c r="U3151" i="2" a="1"/>
  <c r="U3151" i="2" s="1"/>
  <c r="U3152" i="2" a="1"/>
  <c r="U3152" i="2" s="1"/>
  <c r="U3153" i="2" a="1"/>
  <c r="U3153" i="2" s="1"/>
  <c r="U3154" i="2" a="1"/>
  <c r="U3154" i="2" s="1"/>
  <c r="U3155" i="2" a="1"/>
  <c r="U3155" i="2"/>
  <c r="U3156" i="2" a="1"/>
  <c r="U3156" i="2" s="1"/>
  <c r="U3157" i="2" a="1"/>
  <c r="U3157" i="2" s="1"/>
  <c r="U3158" i="2" a="1"/>
  <c r="U3158" i="2" s="1"/>
  <c r="U3159" i="2" a="1"/>
  <c r="U3159" i="2" s="1"/>
  <c r="U3160" i="2" a="1"/>
  <c r="U3160" i="2" s="1"/>
  <c r="U3161" i="2" a="1"/>
  <c r="U3161" i="2" s="1"/>
  <c r="U3162" i="2" a="1"/>
  <c r="U3162" i="2"/>
  <c r="U3163" i="2" a="1"/>
  <c r="U3163" i="2"/>
  <c r="U3164" i="2" a="1"/>
  <c r="U3164" i="2"/>
  <c r="U3165" i="2" a="1"/>
  <c r="U3165" i="2" s="1"/>
  <c r="U3166" i="2" a="1"/>
  <c r="U3166" i="2" s="1"/>
  <c r="U3167" i="2" a="1"/>
  <c r="U3167" i="2" s="1"/>
  <c r="U3168" i="2" a="1"/>
  <c r="U3168" i="2" s="1"/>
  <c r="U3169" i="2" a="1"/>
  <c r="U3169" i="2" s="1"/>
  <c r="U3170" i="2" a="1"/>
  <c r="U3170" i="2" s="1"/>
  <c r="U3171" i="2" a="1"/>
  <c r="U3171" i="2"/>
  <c r="U3172" i="2" a="1"/>
  <c r="U3172" i="2" s="1"/>
  <c r="U3173" i="2" a="1"/>
  <c r="U3173" i="2"/>
  <c r="U3174" i="2" a="1"/>
  <c r="U3174" i="2" s="1"/>
  <c r="U3175" i="2" a="1"/>
  <c r="U3175" i="2" s="1"/>
  <c r="U3176" i="2" a="1"/>
  <c r="U3176" i="2" s="1"/>
  <c r="U3177" i="2" a="1"/>
  <c r="U3177" i="2" s="1"/>
  <c r="U3178" i="2" a="1"/>
  <c r="U3178" i="2" s="1"/>
  <c r="U3179" i="2" a="1"/>
  <c r="U3179" i="2" s="1"/>
  <c r="U3180" i="2" a="1"/>
  <c r="U3180" i="2" s="1"/>
  <c r="U3181" i="2" a="1"/>
  <c r="U3181" i="2" s="1"/>
  <c r="U3182" i="2" a="1"/>
  <c r="U3182" i="2" s="1"/>
  <c r="U3183" i="2" a="1"/>
  <c r="U3183" i="2" s="1"/>
  <c r="U3184" i="2" a="1"/>
  <c r="U3184" i="2" s="1"/>
  <c r="U3185" i="2" a="1"/>
  <c r="U3185" i="2" s="1"/>
  <c r="U3186" i="2" a="1"/>
  <c r="U3186" i="2" s="1"/>
  <c r="U3187" i="2" a="1"/>
  <c r="U3187" i="2" s="1"/>
  <c r="U3188" i="2" a="1"/>
  <c r="U3188" i="2" s="1"/>
  <c r="U3189" i="2" a="1"/>
  <c r="U3189" i="2" s="1"/>
  <c r="U3190" i="2" a="1"/>
  <c r="U3190" i="2" s="1"/>
  <c r="U3191" i="2" a="1"/>
  <c r="U3191" i="2" s="1"/>
  <c r="U3192" i="2" a="1"/>
  <c r="U3192" i="2"/>
  <c r="U3193" i="2" a="1"/>
  <c r="U3193" i="2"/>
  <c r="U3194" i="2" a="1"/>
  <c r="U3194" i="2" s="1"/>
  <c r="U3195" i="2" a="1"/>
  <c r="U3195" i="2" s="1"/>
  <c r="U3196" i="2" a="1"/>
  <c r="U3196" i="2" s="1"/>
  <c r="U3197" i="2" a="1"/>
  <c r="U3197" i="2" s="1"/>
  <c r="U3198" i="2" a="1"/>
  <c r="U3198" i="2" s="1"/>
  <c r="U3199" i="2" a="1"/>
  <c r="U3199" i="2" s="1"/>
  <c r="U3200" i="2" a="1"/>
  <c r="U3200" i="2" s="1"/>
  <c r="U3201" i="2" a="1"/>
  <c r="U3201" i="2" s="1"/>
  <c r="U3202" i="2" a="1"/>
  <c r="U3202" i="2" s="1"/>
  <c r="U3203" i="2" a="1"/>
  <c r="U3203" i="2"/>
  <c r="U3204" i="2" a="1"/>
  <c r="U3204" i="2" s="1"/>
  <c r="U3205" i="2" a="1"/>
  <c r="U3205" i="2" s="1"/>
  <c r="U3206" i="2" a="1"/>
  <c r="U3206" i="2" s="1"/>
  <c r="U3207" i="2" a="1"/>
  <c r="U3207" i="2" s="1"/>
  <c r="U3208" i="2" a="1"/>
  <c r="U3208" i="2" s="1"/>
  <c r="U3209" i="2" a="1"/>
  <c r="U3209" i="2"/>
  <c r="U3210" i="2" a="1"/>
  <c r="U3210" i="2" s="1"/>
  <c r="U3211" i="2" a="1"/>
  <c r="U3211" i="2" s="1"/>
  <c r="U3212" i="2" a="1"/>
  <c r="U3212" i="2"/>
  <c r="U3213" i="2" a="1"/>
  <c r="U3213" i="2" s="1"/>
  <c r="U3214" i="2" a="1"/>
  <c r="U3214" i="2" s="1"/>
  <c r="U3215" i="2" a="1"/>
  <c r="U3215" i="2" s="1"/>
  <c r="U3216" i="2" a="1"/>
  <c r="U3216" i="2" s="1"/>
  <c r="U3217" i="2" a="1"/>
  <c r="U3217" i="2" s="1"/>
  <c r="U3218" i="2" a="1"/>
  <c r="U3218" i="2" s="1"/>
  <c r="U3219" i="2" a="1"/>
  <c r="U3219" i="2" s="1"/>
  <c r="U3220" i="2" a="1"/>
  <c r="U3220" i="2" s="1"/>
  <c r="U3221" i="2" a="1"/>
  <c r="U3221" i="2" s="1"/>
  <c r="U3222" i="2" a="1"/>
  <c r="U3222" i="2" s="1"/>
  <c r="U3223" i="2" a="1"/>
  <c r="U3223" i="2" s="1"/>
  <c r="U3224" i="2" a="1"/>
  <c r="U3224" i="2" s="1"/>
  <c r="U3225" i="2" a="1"/>
  <c r="U3225" i="2" s="1"/>
  <c r="U3226" i="2" a="1"/>
  <c r="U3226" i="2"/>
  <c r="U3227" i="2" a="1"/>
  <c r="U3227" i="2" s="1"/>
  <c r="U3228" i="2" a="1"/>
  <c r="U3228" i="2" s="1"/>
  <c r="U3229" i="2" a="1"/>
  <c r="U3229" i="2" s="1"/>
  <c r="U3230" i="2" a="1"/>
  <c r="U3230" i="2" s="1"/>
  <c r="U3231" i="2" a="1"/>
  <c r="U3231" i="2" s="1"/>
  <c r="U3232" i="2" a="1"/>
  <c r="U3232" i="2" s="1"/>
  <c r="U3233" i="2" a="1"/>
  <c r="U3233" i="2" s="1"/>
  <c r="U3234" i="2" a="1"/>
  <c r="U3234" i="2" s="1"/>
  <c r="U3235" i="2" a="1"/>
  <c r="U3235" i="2"/>
  <c r="U3236" i="2" a="1"/>
  <c r="U3236" i="2" s="1"/>
  <c r="U3237" i="2" a="1"/>
  <c r="U3237" i="2" s="1"/>
  <c r="U3238" i="2" a="1"/>
  <c r="U3238" i="2" s="1"/>
  <c r="U3239" i="2" a="1"/>
  <c r="U3239" i="2" s="1"/>
  <c r="U3240" i="2" a="1"/>
  <c r="U3240" i="2"/>
  <c r="U3241" i="2" a="1"/>
  <c r="U3241" i="2"/>
  <c r="U3242" i="2" a="1"/>
  <c r="U3242" i="2" s="1"/>
  <c r="U3243" i="2" a="1"/>
  <c r="U3243" i="2" s="1"/>
  <c r="U3244" i="2" a="1"/>
  <c r="U3244" i="2"/>
  <c r="U3245" i="2" a="1"/>
  <c r="U3245" i="2" s="1"/>
  <c r="U3246" i="2" a="1"/>
  <c r="U3246" i="2" s="1"/>
  <c r="U3247" i="2" a="1"/>
  <c r="U3247" i="2" s="1"/>
  <c r="U3248" i="2" a="1"/>
  <c r="U3248" i="2" s="1"/>
  <c r="U3249" i="2" a="1"/>
  <c r="U3249" i="2" s="1"/>
  <c r="U3250" i="2" a="1"/>
  <c r="U3250" i="2"/>
  <c r="U3251" i="2" a="1"/>
  <c r="U3251" i="2" s="1"/>
  <c r="U3252" i="2" a="1"/>
  <c r="U3252" i="2" s="1"/>
  <c r="U3253" i="2" a="1"/>
  <c r="U3253" i="2"/>
  <c r="U3254" i="2" a="1"/>
  <c r="U3254" i="2" s="1"/>
  <c r="U3255" i="2" a="1"/>
  <c r="U3255" i="2" s="1"/>
  <c r="U3256" i="2" a="1"/>
  <c r="U3256" i="2" s="1"/>
  <c r="U3257" i="2" a="1"/>
  <c r="U3257" i="2"/>
  <c r="U3258" i="2" a="1"/>
  <c r="U3258" i="2" s="1"/>
  <c r="U3259" i="2" a="1"/>
  <c r="U3259" i="2" s="1"/>
  <c r="U3260" i="2" a="1"/>
  <c r="U3260" i="2"/>
  <c r="U3261" i="2" a="1"/>
  <c r="U3261" i="2" s="1"/>
  <c r="U3262" i="2" a="1"/>
  <c r="U3262" i="2" s="1"/>
  <c r="U3263" i="2" a="1"/>
  <c r="U3263" i="2" s="1"/>
  <c r="U3264" i="2" a="1"/>
  <c r="U3264" i="2"/>
  <c r="U3265" i="2" a="1"/>
  <c r="U3265" i="2"/>
  <c r="U3266" i="2" a="1"/>
  <c r="U3266" i="2" s="1"/>
  <c r="U3267" i="2" a="1"/>
  <c r="U3267" i="2" s="1"/>
  <c r="U3268" i="2" a="1"/>
  <c r="U3268" i="2" s="1"/>
  <c r="U3269" i="2" a="1"/>
  <c r="U3269" i="2" s="1"/>
  <c r="U3270" i="2" a="1"/>
  <c r="U3270" i="2" s="1"/>
  <c r="U3271" i="2" a="1"/>
  <c r="U3271" i="2" s="1"/>
  <c r="U3272" i="2" a="1"/>
  <c r="U3272" i="2" s="1"/>
  <c r="U3273" i="2" a="1"/>
  <c r="U3273" i="2"/>
  <c r="U3274" i="2" a="1"/>
  <c r="U3274" i="2"/>
  <c r="U3275" i="2" a="1"/>
  <c r="U3275" i="2" s="1"/>
  <c r="U3276" i="2" a="1"/>
  <c r="U3276" i="2" s="1"/>
  <c r="U3277" i="2" a="1"/>
  <c r="U3277" i="2" s="1"/>
  <c r="U3278" i="2" a="1"/>
  <c r="U3278" i="2" s="1"/>
  <c r="U3279" i="2" a="1"/>
  <c r="U3279" i="2" s="1"/>
  <c r="U3280" i="2" a="1"/>
  <c r="U3280" i="2" s="1"/>
  <c r="U3281" i="2" a="1"/>
  <c r="U3281" i="2"/>
  <c r="U3282" i="2" a="1"/>
  <c r="U3282" i="2" s="1"/>
  <c r="U3283" i="2" a="1"/>
  <c r="U3283" i="2" s="1"/>
  <c r="U3284" i="2" a="1"/>
  <c r="U3284" i="2" s="1"/>
  <c r="U3285" i="2" a="1"/>
  <c r="U3285" i="2"/>
  <c r="U3286" i="2" a="1"/>
  <c r="U3286" i="2" s="1"/>
  <c r="U3287" i="2" a="1"/>
  <c r="U3287" i="2" s="1"/>
  <c r="U3288" i="2" a="1"/>
  <c r="U3288" i="2"/>
  <c r="U3289" i="2" a="1"/>
  <c r="U3289" i="2" s="1"/>
  <c r="U3290" i="2" a="1"/>
  <c r="U3290" i="2" s="1"/>
  <c r="U3291" i="2" a="1"/>
  <c r="U3291" i="2" s="1"/>
  <c r="U3292" i="2" a="1"/>
  <c r="U3292" i="2" s="1"/>
  <c r="U3293" i="2" a="1"/>
  <c r="U3293" i="2"/>
  <c r="U3294" i="2" a="1"/>
  <c r="U3294" i="2" s="1"/>
  <c r="U3295" i="2" a="1"/>
  <c r="U3295" i="2" s="1"/>
  <c r="U3296" i="2" a="1"/>
  <c r="U3296" i="2"/>
  <c r="U3297" i="2" a="1"/>
  <c r="U3297" i="2" s="1"/>
  <c r="U3298" i="2" a="1"/>
  <c r="U3298" i="2" s="1"/>
  <c r="U3299" i="2" a="1"/>
  <c r="U3299" i="2"/>
  <c r="U3300" i="2" a="1"/>
  <c r="U3300" i="2" s="1"/>
  <c r="U3301" i="2" a="1"/>
  <c r="U3301" i="2" s="1"/>
  <c r="U3302" i="2" a="1"/>
  <c r="U3302" i="2" s="1"/>
  <c r="U3303" i="2" a="1"/>
  <c r="U3303" i="2" s="1"/>
  <c r="U3304" i="2" a="1"/>
  <c r="U3304" i="2" s="1"/>
  <c r="U3305" i="2" a="1"/>
  <c r="U3305" i="2"/>
  <c r="U3306" i="2" a="1"/>
  <c r="U3306" i="2" s="1"/>
  <c r="U3307" i="2" a="1"/>
  <c r="U3307" i="2" s="1"/>
  <c r="U3308" i="2" a="1"/>
  <c r="U3308" i="2" s="1"/>
  <c r="U3309" i="2" a="1"/>
  <c r="U3309" i="2"/>
  <c r="U3310" i="2" a="1"/>
  <c r="U3310" i="2" s="1"/>
  <c r="U3311" i="2" a="1"/>
  <c r="U3311" i="2" s="1"/>
  <c r="U3312" i="2" a="1"/>
  <c r="U3312" i="2" s="1"/>
  <c r="U3313" i="2" a="1"/>
  <c r="U3313" i="2"/>
  <c r="U3314" i="2" a="1"/>
  <c r="U3314" i="2" s="1"/>
  <c r="U3315" i="2" a="1"/>
  <c r="U3315" i="2" s="1"/>
  <c r="U3316" i="2" a="1"/>
  <c r="U3316" i="2" s="1"/>
  <c r="U3317" i="2" a="1"/>
  <c r="U3317" i="2" s="1"/>
  <c r="U3318" i="2" a="1"/>
  <c r="U3318" i="2" s="1"/>
  <c r="U3319" i="2" a="1"/>
  <c r="U3319" i="2" s="1"/>
  <c r="U3320" i="2" a="1"/>
  <c r="U3320" i="2" s="1"/>
  <c r="U3321" i="2" a="1"/>
  <c r="U3321" i="2" s="1"/>
  <c r="U3322" i="2" a="1"/>
  <c r="U3322" i="2" s="1"/>
  <c r="U3323" i="2" a="1"/>
  <c r="U3323" i="2" s="1"/>
  <c r="U3324" i="2" a="1"/>
  <c r="U3324" i="2" s="1"/>
  <c r="U3325" i="2" a="1"/>
  <c r="U3325" i="2" s="1"/>
  <c r="U3326" i="2" a="1"/>
  <c r="U3326" i="2" s="1"/>
  <c r="U3327" i="2" a="1"/>
  <c r="U3327" i="2" s="1"/>
  <c r="U3328" i="2" a="1"/>
  <c r="U3328" i="2"/>
  <c r="U3329" i="2" a="1"/>
  <c r="U3329" i="2" s="1"/>
  <c r="U3330" i="2" a="1"/>
  <c r="U3330" i="2" s="1"/>
  <c r="U3331" i="2" a="1"/>
  <c r="U3331" i="2"/>
  <c r="U3332" i="2" a="1"/>
  <c r="U3332" i="2" s="1"/>
  <c r="U3333" i="2" a="1"/>
  <c r="U3333" i="2" s="1"/>
  <c r="U3334" i="2" a="1"/>
  <c r="U3334" i="2" s="1"/>
  <c r="U3335" i="2" a="1"/>
  <c r="U3335" i="2" s="1"/>
  <c r="U3336" i="2" a="1"/>
  <c r="U3336" i="2" s="1"/>
  <c r="U3337" i="2" a="1"/>
  <c r="U3337" i="2" s="1"/>
  <c r="U3338" i="2" a="1"/>
  <c r="U3338" i="2" s="1"/>
  <c r="U3339" i="2" a="1"/>
  <c r="U3339" i="2" s="1"/>
  <c r="U3340" i="2" a="1"/>
  <c r="U3340" i="2" s="1"/>
  <c r="U3341" i="2" a="1"/>
  <c r="U3341" i="2" s="1"/>
  <c r="U3342" i="2" a="1"/>
  <c r="U3342" i="2" s="1"/>
  <c r="U3343" i="2" a="1"/>
  <c r="U3343" i="2" s="1"/>
  <c r="U3344" i="2" a="1"/>
  <c r="U3344" i="2" s="1"/>
  <c r="U3345" i="2" a="1"/>
  <c r="U3345" i="2" s="1"/>
  <c r="U3346" i="2" a="1"/>
  <c r="U3346" i="2"/>
  <c r="U3347" i="2" a="1"/>
  <c r="U3347" i="2" s="1"/>
  <c r="U3348" i="2" a="1"/>
  <c r="U3348" i="2" s="1"/>
  <c r="U3349" i="2" a="1"/>
  <c r="U3349" i="2" s="1"/>
  <c r="U3350" i="2" a="1"/>
  <c r="U3350" i="2" s="1"/>
  <c r="U3351" i="2" a="1"/>
  <c r="U3351" i="2" s="1"/>
  <c r="U3352" i="2" a="1"/>
  <c r="U3352" i="2"/>
  <c r="U3353" i="2" a="1"/>
  <c r="U3353" i="2" s="1"/>
  <c r="U3354" i="2" a="1"/>
  <c r="U3354" i="2" s="1"/>
  <c r="U3355" i="2" a="1"/>
  <c r="U3355" i="2" s="1"/>
  <c r="U3356" i="2" a="1"/>
  <c r="U3356" i="2" s="1"/>
  <c r="U3357" i="2" a="1"/>
  <c r="U3357" i="2" s="1"/>
  <c r="U3358" i="2" a="1"/>
  <c r="U3358" i="2" s="1"/>
  <c r="U3359" i="2" a="1"/>
  <c r="U3359" i="2" s="1"/>
  <c r="U3360" i="2" a="1"/>
  <c r="U3360" i="2" s="1"/>
  <c r="U3361" i="2" a="1"/>
  <c r="U3361" i="2" s="1"/>
  <c r="U3362" i="2" a="1"/>
  <c r="U3362" i="2" s="1"/>
  <c r="U3363" i="2" a="1"/>
  <c r="U3363" i="2"/>
  <c r="U3364" i="2" a="1"/>
  <c r="U3364" i="2" s="1"/>
  <c r="U3365" i="2" a="1"/>
  <c r="U3365" i="2"/>
  <c r="U3366" i="2" a="1"/>
  <c r="U3366" i="2" s="1"/>
  <c r="U3367" i="2" a="1"/>
  <c r="U3367" i="2" s="1"/>
  <c r="U3368" i="2" a="1"/>
  <c r="U3368" i="2" s="1"/>
  <c r="U3369" i="2" a="1"/>
  <c r="U3369" i="2" s="1"/>
  <c r="U3370" i="2" a="1"/>
  <c r="U3370" i="2" s="1"/>
  <c r="U3371" i="2" a="1"/>
  <c r="U3371" i="2" s="1"/>
  <c r="U3372" i="2" a="1"/>
  <c r="U3372" i="2" s="1"/>
  <c r="U3373" i="2" a="1"/>
  <c r="U3373" i="2" s="1"/>
  <c r="U3374" i="2" a="1"/>
  <c r="U3374" i="2" s="1"/>
  <c r="U3375" i="2" a="1"/>
  <c r="U3375" i="2" s="1"/>
  <c r="U3376" i="2" a="1"/>
  <c r="U3376" i="2" s="1"/>
  <c r="U3377" i="2" a="1"/>
  <c r="U3377" i="2"/>
  <c r="U3378" i="2" a="1"/>
  <c r="U3378" i="2" s="1"/>
  <c r="U3379" i="2" a="1"/>
  <c r="U3379" i="2" s="1"/>
  <c r="U3380" i="2" a="1"/>
  <c r="U3380" i="2" s="1"/>
  <c r="U3381" i="2" a="1"/>
  <c r="U3381" i="2" s="1"/>
  <c r="U3382" i="2" a="1"/>
  <c r="U3382" i="2" s="1"/>
  <c r="U3383" i="2" a="1"/>
  <c r="U3383" i="2" s="1"/>
  <c r="U3384" i="2" a="1"/>
  <c r="U3384" i="2" s="1"/>
  <c r="U3385" i="2" a="1"/>
  <c r="U3385" i="2" s="1"/>
  <c r="U3386" i="2" a="1"/>
  <c r="U3386" i="2" s="1"/>
  <c r="U3387" i="2" a="1"/>
  <c r="U3387" i="2"/>
  <c r="U3388" i="2" a="1"/>
  <c r="U3388" i="2" s="1"/>
  <c r="U3389" i="2" a="1"/>
  <c r="U3389" i="2" s="1"/>
  <c r="U3390" i="2" a="1"/>
  <c r="U3390" i="2" s="1"/>
  <c r="U3391" i="2" a="1"/>
  <c r="U3391" i="2" s="1"/>
  <c r="U3392" i="2" a="1"/>
  <c r="U3392" i="2" s="1"/>
  <c r="U3393" i="2" a="1"/>
  <c r="U3393" i="2" s="1"/>
  <c r="U3394" i="2" a="1"/>
  <c r="U3394" i="2" s="1"/>
  <c r="U3395" i="2" a="1"/>
  <c r="U3395" i="2" s="1"/>
  <c r="U3396" i="2" a="1"/>
  <c r="U3396" i="2" s="1"/>
  <c r="U3397" i="2" a="1"/>
  <c r="U3397" i="2" s="1"/>
  <c r="U3398" i="2" a="1"/>
  <c r="U3398" i="2" s="1"/>
  <c r="U3399" i="2" a="1"/>
  <c r="U3399" i="2" s="1"/>
  <c r="U3400" i="2" a="1"/>
  <c r="U3400" i="2"/>
  <c r="U3401" i="2" a="1"/>
  <c r="U3401" i="2" s="1"/>
  <c r="U3402" i="2" a="1"/>
  <c r="U3402" i="2" s="1"/>
  <c r="U3403" i="2" a="1"/>
  <c r="U3403" i="2" s="1"/>
  <c r="U3404" i="2" a="1"/>
  <c r="U3404" i="2" s="1"/>
  <c r="U3405" i="2" a="1"/>
  <c r="U3405" i="2" s="1"/>
  <c r="U3406" i="2" a="1"/>
  <c r="U3406" i="2" s="1"/>
  <c r="U3407" i="2" a="1"/>
  <c r="U3407" i="2" s="1"/>
  <c r="U3408" i="2" a="1"/>
  <c r="U3408" i="2" s="1"/>
  <c r="U3409" i="2" a="1"/>
  <c r="U3409" i="2"/>
  <c r="U3410" i="2" a="1"/>
  <c r="U3410" i="2" s="1"/>
  <c r="U3411" i="2" a="1"/>
  <c r="U3411" i="2" s="1"/>
  <c r="U3412" i="2" a="1"/>
  <c r="U3412" i="2" s="1"/>
  <c r="U3413" i="2" a="1"/>
  <c r="U3413" i="2" s="1"/>
  <c r="U3414" i="2" a="1"/>
  <c r="U3414" i="2" s="1"/>
  <c r="U3415" i="2" a="1"/>
  <c r="U3415" i="2" s="1"/>
  <c r="U3416" i="2" a="1"/>
  <c r="U3416" i="2" s="1"/>
  <c r="U3417" i="2" a="1"/>
  <c r="U3417" i="2" s="1"/>
  <c r="U3418" i="2" a="1"/>
  <c r="U3418" i="2" s="1"/>
  <c r="U3419" i="2" a="1"/>
  <c r="U3419" i="2" s="1"/>
  <c r="U3420" i="2" a="1"/>
  <c r="U3420" i="2" s="1"/>
  <c r="U3421" i="2" a="1"/>
  <c r="U3421" i="2" s="1"/>
  <c r="U3422" i="2" a="1"/>
  <c r="U3422" i="2" s="1"/>
  <c r="U3423" i="2" a="1"/>
  <c r="U3423" i="2" s="1"/>
  <c r="U3424" i="2" a="1"/>
  <c r="U3424" i="2" s="1"/>
  <c r="U3425" i="2" a="1"/>
  <c r="U3425" i="2" s="1"/>
  <c r="U3426" i="2" a="1"/>
  <c r="U3426" i="2" s="1"/>
  <c r="U3427" i="2" a="1"/>
  <c r="U3427" i="2" s="1"/>
  <c r="U3428" i="2" a="1"/>
  <c r="U3428" i="2" s="1"/>
  <c r="U3429" i="2" a="1"/>
  <c r="U3429" i="2" s="1"/>
  <c r="U3430" i="2" a="1"/>
  <c r="U3430" i="2" s="1"/>
  <c r="U3431" i="2" a="1"/>
  <c r="U3431" i="2" s="1"/>
  <c r="U3432" i="2" a="1"/>
  <c r="U3432" i="2" s="1"/>
  <c r="U3433" i="2" a="1"/>
  <c r="U3433" i="2" s="1"/>
  <c r="U3434" i="2" a="1"/>
  <c r="U3434" i="2" s="1"/>
  <c r="U3435" i="2" a="1"/>
  <c r="U3435" i="2" s="1"/>
  <c r="U3436" i="2" a="1"/>
  <c r="U3436" i="2" s="1"/>
  <c r="U3437" i="2" a="1"/>
  <c r="U3437" i="2" s="1"/>
  <c r="U3438" i="2" a="1"/>
  <c r="U3438" i="2" s="1"/>
  <c r="U3439" i="2" a="1"/>
  <c r="U3439" i="2" s="1"/>
  <c r="U3440" i="2" a="1"/>
  <c r="U3440" i="2" s="1"/>
  <c r="U3441" i="2" a="1"/>
  <c r="U3441" i="2" s="1"/>
  <c r="U3442" i="2" a="1"/>
  <c r="U3442" i="2" s="1"/>
  <c r="U3443" i="2" a="1"/>
  <c r="U3443" i="2"/>
  <c r="U3444" i="2" a="1"/>
  <c r="U3444" i="2" s="1"/>
  <c r="U3445" i="2" a="1"/>
  <c r="U3445" i="2" s="1"/>
  <c r="U3446" i="2" a="1"/>
  <c r="U3446" i="2" s="1"/>
  <c r="U3447" i="2" a="1"/>
  <c r="U3447" i="2" s="1"/>
  <c r="U3448" i="2" a="1"/>
  <c r="U3448" i="2" s="1"/>
  <c r="U3449" i="2" a="1"/>
  <c r="U3449" i="2"/>
  <c r="U3450" i="2" a="1"/>
  <c r="U3450" i="2" s="1"/>
  <c r="U3451" i="2" a="1"/>
  <c r="U3451" i="2"/>
  <c r="U3452" i="2" a="1"/>
  <c r="U3452" i="2" s="1"/>
  <c r="U3453" i="2" a="1"/>
  <c r="U3453" i="2" s="1"/>
  <c r="U3454" i="2" a="1"/>
  <c r="U3454" i="2" s="1"/>
  <c r="U3455" i="2" a="1"/>
  <c r="U3455" i="2" s="1"/>
  <c r="U3456" i="2" a="1"/>
  <c r="U3456" i="2" s="1"/>
  <c r="U3457" i="2" a="1"/>
  <c r="U3457" i="2" s="1"/>
  <c r="U3458" i="2" a="1"/>
  <c r="U3458" i="2" s="1"/>
  <c r="U3459" i="2" a="1"/>
  <c r="U3459" i="2" s="1"/>
  <c r="U3460" i="2" a="1"/>
  <c r="U3460" i="2" s="1"/>
  <c r="U3461" i="2" a="1"/>
  <c r="U3461" i="2"/>
  <c r="U3462" i="2" a="1"/>
  <c r="U3462" i="2" s="1"/>
  <c r="U3463" i="2" a="1"/>
  <c r="U3463" i="2" s="1"/>
  <c r="U3464" i="2" a="1"/>
  <c r="U3464" i="2" s="1"/>
  <c r="U3465" i="2" a="1"/>
  <c r="U3465" i="2"/>
  <c r="U3466" i="2" a="1"/>
  <c r="U3466" i="2" s="1"/>
  <c r="U3467" i="2" a="1"/>
  <c r="U3467" i="2"/>
  <c r="U3468" i="2" a="1"/>
  <c r="U3468" i="2" s="1"/>
  <c r="U3469" i="2" a="1"/>
  <c r="U3469" i="2" s="1"/>
  <c r="U3470" i="2" a="1"/>
  <c r="U3470" i="2" s="1"/>
  <c r="U3471" i="2" a="1"/>
  <c r="U3471" i="2" s="1"/>
  <c r="U3472" i="2" a="1"/>
  <c r="U3472" i="2" s="1"/>
  <c r="U3473" i="2" a="1"/>
  <c r="U3473" i="2" s="1"/>
  <c r="U3474" i="2" a="1"/>
  <c r="U3474" i="2" s="1"/>
  <c r="U3475" i="2" a="1"/>
  <c r="U3475" i="2"/>
  <c r="U3476" i="2" a="1"/>
  <c r="U3476" i="2" s="1"/>
  <c r="U3477" i="2" a="1"/>
  <c r="U3477" i="2"/>
  <c r="U3478" i="2" a="1"/>
  <c r="U3478" i="2" s="1"/>
  <c r="U3479" i="2" a="1"/>
  <c r="U3479" i="2" s="1"/>
  <c r="U3480" i="2" a="1"/>
  <c r="U3480" i="2" s="1"/>
  <c r="U3481" i="2" a="1"/>
  <c r="U3481" i="2" s="1"/>
  <c r="U3482" i="2" a="1"/>
  <c r="U3482" i="2" s="1"/>
  <c r="U3483" i="2" a="1"/>
  <c r="U3483" i="2" s="1"/>
  <c r="U3484" i="2" a="1"/>
  <c r="U3484" i="2" s="1"/>
  <c r="U3485" i="2" a="1"/>
  <c r="U3485" i="2" s="1"/>
  <c r="U3486" i="2" a="1"/>
  <c r="U3486" i="2" s="1"/>
  <c r="U3487" i="2" a="1"/>
  <c r="U3487" i="2" s="1"/>
  <c r="U3488" i="2" a="1"/>
  <c r="U3488" i="2" s="1"/>
  <c r="U3489" i="2" a="1"/>
  <c r="U3489" i="2" s="1"/>
  <c r="U3490" i="2" a="1"/>
  <c r="U3490" i="2" s="1"/>
  <c r="U3491" i="2" a="1"/>
  <c r="U3491" i="2"/>
  <c r="U3492" i="2" a="1"/>
  <c r="U3492" i="2" s="1"/>
  <c r="U3493" i="2" a="1"/>
  <c r="U3493" i="2" s="1"/>
  <c r="U3494" i="2" a="1"/>
  <c r="U3494" i="2" s="1"/>
  <c r="U3495" i="2" a="1"/>
  <c r="U3495" i="2" s="1"/>
  <c r="U3496" i="2" a="1"/>
  <c r="U3496" i="2" s="1"/>
  <c r="U3497" i="2" a="1"/>
  <c r="U3497" i="2" s="1"/>
  <c r="U3498" i="2" a="1"/>
  <c r="U3498" i="2"/>
  <c r="U3499" i="2" a="1"/>
  <c r="U3499" i="2" s="1"/>
  <c r="U3500" i="2" a="1"/>
  <c r="U3500" i="2" s="1"/>
  <c r="U3501" i="2" a="1"/>
  <c r="U3501" i="2"/>
  <c r="U3502" i="2" a="1"/>
  <c r="U3502" i="2" s="1"/>
  <c r="U3503" i="2" a="1"/>
  <c r="U3503" i="2" s="1"/>
  <c r="U3504" i="2" a="1"/>
  <c r="U3504" i="2"/>
  <c r="U3505" i="2" a="1"/>
  <c r="U3505" i="2" s="1"/>
  <c r="U3506" i="2" a="1"/>
  <c r="U3506" i="2" s="1"/>
  <c r="U3507" i="2" a="1"/>
  <c r="U3507" i="2" s="1"/>
  <c r="U3508" i="2" a="1"/>
  <c r="U3508" i="2" s="1"/>
  <c r="U3509" i="2" a="1"/>
  <c r="U3509" i="2" s="1"/>
  <c r="U3510" i="2" a="1"/>
  <c r="U3510" i="2" s="1"/>
  <c r="U3511" i="2" a="1"/>
  <c r="U3511" i="2" s="1"/>
  <c r="U3512" i="2" a="1"/>
  <c r="U3512" i="2" s="1"/>
  <c r="U3513" i="2" a="1"/>
  <c r="U3513" i="2" s="1"/>
  <c r="U3514" i="2" a="1"/>
  <c r="U3514" i="2" s="1"/>
  <c r="U3515" i="2" a="1"/>
  <c r="U3515" i="2" s="1"/>
  <c r="U3516" i="2" a="1"/>
  <c r="U3516" i="2" s="1"/>
  <c r="U3517" i="2" a="1"/>
  <c r="U3517" i="2" s="1"/>
  <c r="U3518" i="2" a="1"/>
  <c r="U3518" i="2" s="1"/>
  <c r="U3519" i="2" a="1"/>
  <c r="U3519" i="2" s="1"/>
  <c r="U3520" i="2" a="1"/>
  <c r="U3520" i="2"/>
  <c r="U3521" i="2" a="1"/>
  <c r="U3521" i="2" s="1"/>
  <c r="U3522" i="2" a="1"/>
  <c r="U3522" i="2"/>
  <c r="U3523" i="2" a="1"/>
  <c r="U3523" i="2" s="1"/>
  <c r="U3524" i="2" a="1"/>
  <c r="U3524" i="2" s="1"/>
  <c r="U3525" i="2" a="1"/>
  <c r="U3525" i="2"/>
  <c r="U3526" i="2" a="1"/>
  <c r="U3526" i="2" s="1"/>
  <c r="U3527" i="2" a="1"/>
  <c r="U3527" i="2" s="1"/>
  <c r="U3528" i="2" a="1"/>
  <c r="U3528" i="2"/>
  <c r="U3529" i="2" a="1"/>
  <c r="U3529" i="2" s="1"/>
  <c r="U3530" i="2" a="1"/>
  <c r="U3530" i="2" s="1"/>
  <c r="U3531" i="2" a="1"/>
  <c r="U3531" i="2" s="1"/>
  <c r="U3532" i="2" a="1"/>
  <c r="U3532" i="2" s="1"/>
  <c r="U3533" i="2" a="1"/>
  <c r="U3533" i="2" s="1"/>
  <c r="U3534" i="2" a="1"/>
  <c r="U3534" i="2" s="1"/>
  <c r="U3535" i="2" a="1"/>
  <c r="U3535" i="2" s="1"/>
  <c r="U3536" i="2" a="1"/>
  <c r="U3536" i="2" s="1"/>
  <c r="U3537" i="2" a="1"/>
  <c r="U3537" i="2" s="1"/>
  <c r="U3538" i="2" a="1"/>
  <c r="U3538" i="2"/>
  <c r="U3539" i="2" a="1"/>
  <c r="U3539" i="2" s="1"/>
  <c r="U3540" i="2" a="1"/>
  <c r="U3540" i="2" s="1"/>
  <c r="U3541" i="2" a="1"/>
  <c r="U3541" i="2" s="1"/>
  <c r="U3542" i="2" a="1"/>
  <c r="U3542" i="2" s="1"/>
  <c r="U3543" i="2" a="1"/>
  <c r="U3543" i="2" s="1"/>
  <c r="U3544" i="2" a="1"/>
  <c r="U3544" i="2" s="1"/>
  <c r="U3545" i="2" a="1"/>
  <c r="U3545" i="2" s="1"/>
  <c r="U3546" i="2" a="1"/>
  <c r="U3546" i="2" s="1"/>
  <c r="U3547" i="2" a="1"/>
  <c r="U3547" i="2"/>
  <c r="U3548" i="2" a="1"/>
  <c r="U3548" i="2" s="1"/>
  <c r="U3549" i="2" a="1"/>
  <c r="U3549" i="2" s="1"/>
  <c r="U3550" i="2" a="1"/>
  <c r="U3550" i="2" s="1"/>
  <c r="U3551" i="2" a="1"/>
  <c r="U3551" i="2" s="1"/>
  <c r="U3552" i="2" a="1"/>
  <c r="U3552" i="2" s="1"/>
  <c r="U3553" i="2" a="1"/>
  <c r="U3553" i="2"/>
  <c r="U3554" i="2" a="1"/>
  <c r="U3554" i="2" s="1"/>
  <c r="U3555" i="2" a="1"/>
  <c r="U3555" i="2"/>
  <c r="U3556" i="2" a="1"/>
  <c r="U3556" i="2" s="1"/>
  <c r="U3557" i="2" a="1"/>
  <c r="U3557" i="2" s="1"/>
  <c r="U3558" i="2" a="1"/>
  <c r="U3558" i="2" s="1"/>
  <c r="U3559" i="2" a="1"/>
  <c r="U3559" i="2" s="1"/>
  <c r="U3560" i="2" a="1"/>
  <c r="U3560" i="2" s="1"/>
  <c r="U3561" i="2" a="1"/>
  <c r="U3561" i="2"/>
  <c r="U3562" i="2" a="1"/>
  <c r="U3562" i="2" s="1"/>
  <c r="U3563" i="2" a="1"/>
  <c r="U3563" i="2" s="1"/>
  <c r="U3564" i="2" a="1"/>
  <c r="U3564" i="2"/>
  <c r="U3565" i="2" a="1"/>
  <c r="U3565" i="2" s="1"/>
  <c r="U3566" i="2" a="1"/>
  <c r="U3566" i="2" s="1"/>
  <c r="U3567" i="2" a="1"/>
  <c r="U3567" i="2" s="1"/>
  <c r="U3568" i="2" a="1"/>
  <c r="U3568" i="2" s="1"/>
  <c r="U3569" i="2" a="1"/>
  <c r="U3569" i="2" s="1"/>
  <c r="U3570" i="2" a="1"/>
  <c r="U3570" i="2" s="1"/>
  <c r="U3571" i="2" a="1"/>
  <c r="U3571" i="2" s="1"/>
  <c r="U3572" i="2" a="1"/>
  <c r="U3572" i="2" s="1"/>
  <c r="U3573" i="2" a="1"/>
  <c r="U3573" i="2"/>
  <c r="U3574" i="2" a="1"/>
  <c r="U3574" i="2" s="1"/>
  <c r="U3575" i="2" a="1"/>
  <c r="U3575" i="2" s="1"/>
  <c r="U3576" i="2" a="1"/>
  <c r="U3576" i="2" s="1"/>
  <c r="U3577" i="2" a="1"/>
  <c r="U3577" i="2"/>
  <c r="U3578" i="2" a="1"/>
  <c r="U3578" i="2" s="1"/>
  <c r="U3579" i="2" a="1"/>
  <c r="U3579" i="2"/>
  <c r="U3580" i="2" a="1"/>
  <c r="U3580" i="2" s="1"/>
  <c r="U3581" i="2" a="1"/>
  <c r="U3581" i="2" s="1"/>
  <c r="U3582" i="2" a="1"/>
  <c r="U3582" i="2" s="1"/>
  <c r="U3583" i="2" a="1"/>
  <c r="U3583" i="2" s="1"/>
  <c r="U3584" i="2" a="1"/>
  <c r="U3584" i="2" s="1"/>
  <c r="U3585" i="2" a="1"/>
  <c r="U3585" i="2" s="1"/>
  <c r="U3586" i="2" a="1"/>
  <c r="U3586" i="2" s="1"/>
  <c r="U3587" i="2" a="1"/>
  <c r="U3587" i="2" s="1"/>
  <c r="U3588" i="2" a="1"/>
  <c r="U3588" i="2" s="1"/>
  <c r="U3589" i="2" a="1"/>
  <c r="U3589" i="2" s="1"/>
  <c r="U3590" i="2" a="1"/>
  <c r="U3590" i="2" s="1"/>
  <c r="U3591" i="2" a="1"/>
  <c r="U3591" i="2" s="1"/>
  <c r="U3592" i="2" a="1"/>
  <c r="U3592" i="2"/>
  <c r="U3593" i="2" a="1"/>
  <c r="U3593" i="2" s="1"/>
  <c r="U3594" i="2" a="1"/>
  <c r="U3594" i="2" s="1"/>
  <c r="U3595" i="2" a="1"/>
  <c r="U3595" i="2"/>
  <c r="U3596" i="2" a="1"/>
  <c r="U3596" i="2" s="1"/>
  <c r="U3597" i="2" a="1"/>
  <c r="U3597" i="2" s="1"/>
  <c r="U3598" i="2" a="1"/>
  <c r="U3598" i="2" s="1"/>
  <c r="U3599" i="2" a="1"/>
  <c r="U3599" i="2" s="1"/>
  <c r="U3600" i="2" a="1"/>
  <c r="U3600" i="2" s="1"/>
  <c r="U3601" i="2" a="1"/>
  <c r="U3601" i="2"/>
  <c r="U3602" i="2" a="1"/>
  <c r="U3602" i="2"/>
  <c r="U3603" i="2" a="1"/>
  <c r="U3603" i="2" s="1"/>
  <c r="U3604" i="2" a="1"/>
  <c r="U3604" i="2" s="1"/>
  <c r="U3605" i="2" a="1"/>
  <c r="U3605" i="2" s="1"/>
  <c r="U3606" i="2" a="1"/>
  <c r="U3606" i="2" s="1"/>
  <c r="U3607" i="2" a="1"/>
  <c r="U3607" i="2" s="1"/>
  <c r="U3608" i="2" a="1"/>
  <c r="U3608" i="2" s="1"/>
  <c r="U3609" i="2" a="1"/>
  <c r="U3609" i="2" s="1"/>
  <c r="U3610" i="2" a="1"/>
  <c r="U3610" i="2"/>
  <c r="U3611" i="2" a="1"/>
  <c r="U3611" i="2" s="1"/>
  <c r="U3612" i="2" a="1"/>
  <c r="U3612" i="2" s="1"/>
  <c r="U3613" i="2" a="1"/>
  <c r="U3613" i="2" s="1"/>
  <c r="U3614" i="2" a="1"/>
  <c r="U3614" i="2" s="1"/>
  <c r="U3615" i="2" a="1"/>
  <c r="U3615" i="2" s="1"/>
  <c r="U3616" i="2" a="1"/>
  <c r="U3616" i="2" s="1"/>
  <c r="U3617" i="2" a="1"/>
  <c r="U3617" i="2" s="1"/>
  <c r="U3618" i="2" a="1"/>
  <c r="U3618" i="2" s="1"/>
  <c r="U3619" i="2" a="1"/>
  <c r="U3619" i="2"/>
  <c r="U3620" i="2" a="1"/>
  <c r="U3620" i="2" s="1"/>
  <c r="U3621" i="2" a="1"/>
  <c r="U3621" i="2" s="1"/>
  <c r="U3622" i="2" a="1"/>
  <c r="U3622" i="2" s="1"/>
  <c r="U3623" i="2" a="1"/>
  <c r="U3623" i="2" s="1"/>
  <c r="U3624" i="2" a="1"/>
  <c r="U3624" i="2"/>
  <c r="U3625" i="2" a="1"/>
  <c r="U3625" i="2" s="1"/>
  <c r="U3626" i="2" a="1"/>
  <c r="U3626" i="2" s="1"/>
  <c r="U3627" i="2" a="1"/>
  <c r="U3627" i="2" s="1"/>
  <c r="U3628" i="2" a="1"/>
  <c r="U3628" i="2" s="1"/>
  <c r="U3629" i="2" a="1"/>
  <c r="U3629" i="2" s="1"/>
  <c r="U3630" i="2" a="1"/>
  <c r="U3630" i="2" s="1"/>
  <c r="U3631" i="2" a="1"/>
  <c r="U3631" i="2" s="1"/>
  <c r="U3632" i="2" a="1"/>
  <c r="U3632" i="2" s="1"/>
  <c r="U3633" i="2" a="1"/>
  <c r="U3633" i="2" s="1"/>
  <c r="U3634" i="2" a="1"/>
  <c r="U3634" i="2" s="1"/>
  <c r="U3635" i="2" a="1"/>
  <c r="U3635" i="2" s="1"/>
  <c r="U3636" i="2" a="1"/>
  <c r="U3636" i="2" s="1"/>
  <c r="U3637" i="2" a="1"/>
  <c r="U3637" i="2"/>
  <c r="U3638" i="2" a="1"/>
  <c r="U3638" i="2" s="1"/>
  <c r="U3639" i="2" a="1"/>
  <c r="U3639" i="2" s="1"/>
  <c r="U3640" i="2" a="1"/>
  <c r="U3640" i="2" s="1"/>
  <c r="U3641" i="2" a="1"/>
  <c r="U3641" i="2"/>
  <c r="U3642" i="2" a="1"/>
  <c r="U3642" i="2" s="1"/>
  <c r="U3643" i="2" a="1"/>
  <c r="U3643" i="2" s="1"/>
  <c r="U3644" i="2" a="1"/>
  <c r="U3644" i="2" s="1"/>
  <c r="U3645" i="2" a="1"/>
  <c r="U3645" i="2" s="1"/>
  <c r="U3646" i="2" a="1"/>
  <c r="U3646" i="2" s="1"/>
  <c r="U3647" i="2" a="1"/>
  <c r="U3647" i="2" s="1"/>
  <c r="U3648" i="2" a="1"/>
  <c r="U3648" i="2" s="1"/>
  <c r="U3649" i="2" a="1"/>
  <c r="U3649" i="2" s="1"/>
  <c r="U3650" i="2" a="1"/>
  <c r="U3650" i="2"/>
  <c r="U3651" i="2" a="1"/>
  <c r="U3651" i="2" s="1"/>
  <c r="U3652" i="2" a="1"/>
  <c r="U3652" i="2" s="1"/>
  <c r="U3653" i="2" a="1"/>
  <c r="U3653" i="2" s="1"/>
  <c r="U3654" i="2" a="1"/>
  <c r="U3654" i="2" s="1"/>
  <c r="U3655" i="2" a="1"/>
  <c r="U3655" i="2" s="1"/>
  <c r="U3656" i="2" a="1"/>
  <c r="U3656" i="2" s="1"/>
  <c r="U3657" i="2" a="1"/>
  <c r="U3657" i="2" s="1"/>
  <c r="U3658" i="2" a="1"/>
  <c r="U3658" i="2" s="1"/>
  <c r="U3659" i="2" a="1"/>
  <c r="U3659" i="2" s="1"/>
  <c r="U3660" i="2" a="1"/>
  <c r="U3660" i="2"/>
  <c r="U3661" i="2" a="1"/>
  <c r="U3661" i="2" s="1"/>
  <c r="U3662" i="2" a="1"/>
  <c r="U3662" i="2" s="1"/>
  <c r="U3663" i="2" a="1"/>
  <c r="U3663" i="2" s="1"/>
  <c r="U3664" i="2" a="1"/>
  <c r="U3664" i="2" s="1"/>
  <c r="U3665" i="2" a="1"/>
  <c r="U3665" i="2" s="1"/>
  <c r="U3666" i="2" a="1"/>
  <c r="U3666" i="2" s="1"/>
  <c r="U3667" i="2" a="1"/>
  <c r="U3667" i="2" s="1"/>
  <c r="U3668" i="2" a="1"/>
  <c r="U3668" i="2"/>
  <c r="U3669" i="2" a="1"/>
  <c r="U3669" i="2"/>
  <c r="U3670" i="2" a="1"/>
  <c r="U3670" i="2" s="1"/>
  <c r="U3671" i="2" a="1"/>
  <c r="U3671" i="2" s="1"/>
  <c r="U3672" i="2" a="1"/>
  <c r="U3672" i="2"/>
  <c r="U3673" i="2" a="1"/>
  <c r="U3673" i="2" s="1"/>
  <c r="U3674" i="2" a="1"/>
  <c r="U3674" i="2" s="1"/>
  <c r="U3675" i="2" a="1"/>
  <c r="U3675" i="2"/>
  <c r="U3676" i="2" a="1"/>
  <c r="U3676" i="2"/>
  <c r="U3677" i="2" a="1"/>
  <c r="U3677" i="2" s="1"/>
  <c r="U3678" i="2" a="1"/>
  <c r="U3678" i="2" s="1"/>
  <c r="U3679" i="2" a="1"/>
  <c r="U3679" i="2" s="1"/>
  <c r="U3680" i="2" a="1"/>
  <c r="U3680" i="2" s="1"/>
  <c r="U3681" i="2" a="1"/>
  <c r="U3681" i="2"/>
  <c r="U3682" i="2" a="1"/>
  <c r="U3682" i="2" s="1"/>
  <c r="U3683" i="2" a="1"/>
  <c r="U3683" i="2" s="1"/>
  <c r="U3684" i="2" a="1"/>
  <c r="U3684" i="2"/>
  <c r="U3685" i="2" a="1"/>
  <c r="U3685" i="2" s="1"/>
  <c r="U3686" i="2" a="1"/>
  <c r="U3686" i="2" s="1"/>
  <c r="U3687" i="2" a="1"/>
  <c r="U3687" i="2" s="1"/>
  <c r="U3688" i="2" a="1"/>
  <c r="U3688" i="2" s="1"/>
  <c r="U3689" i="2" a="1"/>
  <c r="U3689" i="2" s="1"/>
  <c r="U3690" i="2" a="1"/>
  <c r="U3690" i="2"/>
  <c r="U3691" i="2" a="1"/>
  <c r="U3691" i="2" s="1"/>
  <c r="U3692" i="2" a="1"/>
  <c r="U3692" i="2" s="1"/>
  <c r="U3693" i="2" a="1"/>
  <c r="U3693" i="2" s="1"/>
  <c r="U3694" i="2" a="1"/>
  <c r="U3694" i="2" s="1"/>
  <c r="U3695" i="2" a="1"/>
  <c r="U3695" i="2" s="1"/>
  <c r="U3696" i="2" a="1"/>
  <c r="U3696" i="2"/>
  <c r="U3697" i="2" a="1"/>
  <c r="U3697" i="2" s="1"/>
  <c r="U3698" i="2" a="1"/>
  <c r="U3698" i="2" s="1"/>
  <c r="U3699" i="2" a="1"/>
  <c r="U3699" i="2" s="1"/>
  <c r="U3700" i="2" a="1"/>
  <c r="U3700" i="2" s="1"/>
  <c r="U3701" i="2" a="1"/>
  <c r="U3701" i="2" s="1"/>
  <c r="U3702" i="2" a="1"/>
  <c r="U3702" i="2" s="1"/>
  <c r="U3703" i="2" a="1"/>
  <c r="U3703" i="2" s="1"/>
  <c r="U3704" i="2" a="1"/>
  <c r="U3704" i="2" s="1"/>
  <c r="U3705" i="2" a="1"/>
  <c r="U3705" i="2" s="1"/>
  <c r="U3706" i="2" a="1"/>
  <c r="U3706" i="2" s="1"/>
  <c r="U3707" i="2" a="1"/>
  <c r="U3707" i="2" s="1"/>
  <c r="U3708" i="2" a="1"/>
  <c r="U3708" i="2" s="1"/>
  <c r="U3709" i="2" a="1"/>
  <c r="U3709" i="2" s="1"/>
  <c r="U3710" i="2" a="1"/>
  <c r="U3710" i="2" s="1"/>
  <c r="U3711" i="2" a="1"/>
  <c r="U3711" i="2" s="1"/>
  <c r="U3712" i="2" a="1"/>
  <c r="U3712" i="2" s="1"/>
  <c r="U3713" i="2" a="1"/>
  <c r="U3713" i="2" s="1"/>
  <c r="U3714" i="2" a="1"/>
  <c r="U3714" i="2"/>
  <c r="U3715" i="2" a="1"/>
  <c r="U3715" i="2"/>
  <c r="U3716" i="2" a="1"/>
  <c r="U3716" i="2" s="1"/>
  <c r="U3717" i="2" a="1"/>
  <c r="U3717" i="2" s="1"/>
  <c r="U3718" i="2" a="1"/>
  <c r="U3718" i="2" s="1"/>
  <c r="U3719" i="2" a="1"/>
  <c r="U3719" i="2" s="1"/>
  <c r="U3720" i="2" a="1"/>
  <c r="U3720" i="2"/>
  <c r="U3721" i="2" a="1"/>
  <c r="U3721" i="2" s="1"/>
  <c r="U3722" i="2" a="1"/>
  <c r="U3722" i="2" s="1"/>
  <c r="U3723" i="2" a="1"/>
  <c r="U3723" i="2"/>
  <c r="U3724" i="2" a="1"/>
  <c r="U3724" i="2" s="1"/>
  <c r="U3725" i="2" a="1"/>
  <c r="U3725" i="2" s="1"/>
  <c r="U3726" i="2" a="1"/>
  <c r="U3726" i="2" s="1"/>
  <c r="U3727" i="2" a="1"/>
  <c r="U3727" i="2" s="1"/>
  <c r="U3728" i="2" a="1"/>
  <c r="U3728" i="2" s="1"/>
  <c r="U3729" i="2" a="1"/>
  <c r="U3729" i="2" s="1"/>
  <c r="U3730" i="2" a="1"/>
  <c r="U3730" i="2"/>
  <c r="U3731" i="2" a="1"/>
  <c r="U3731" i="2"/>
  <c r="U3732" i="2" a="1"/>
  <c r="U3732" i="2"/>
  <c r="U3733" i="2" a="1"/>
  <c r="U3733" i="2" s="1"/>
  <c r="U3734" i="2" a="1"/>
  <c r="U3734" i="2" s="1"/>
  <c r="U3735" i="2" a="1"/>
  <c r="U3735" i="2" s="1"/>
  <c r="U3736" i="2" a="1"/>
  <c r="U3736" i="2" s="1"/>
  <c r="U3737" i="2" a="1"/>
  <c r="U3737" i="2" s="1"/>
  <c r="U3738" i="2" a="1"/>
  <c r="U3738" i="2" s="1"/>
  <c r="U3739" i="2" a="1"/>
  <c r="U3739" i="2" s="1"/>
  <c r="U3740" i="2" a="1"/>
  <c r="U3740" i="2" s="1"/>
  <c r="U3741" i="2" a="1"/>
  <c r="U3741" i="2"/>
  <c r="U3742" i="2" a="1"/>
  <c r="U3742" i="2" s="1"/>
  <c r="U3743" i="2" a="1"/>
  <c r="U3743" i="2" s="1"/>
  <c r="U3744" i="2" a="1"/>
  <c r="U3744" i="2"/>
  <c r="U3745" i="2" a="1"/>
  <c r="U3745" i="2" s="1"/>
  <c r="U3746" i="2" a="1"/>
  <c r="U3746" i="2" s="1"/>
  <c r="U3747" i="2" a="1"/>
  <c r="U3747" i="2" s="1"/>
  <c r="U3748" i="2" a="1"/>
  <c r="U3748" i="2" s="1"/>
  <c r="U3749" i="2" a="1"/>
  <c r="U3749" i="2"/>
  <c r="U3750" i="2" a="1"/>
  <c r="U3750" i="2" s="1"/>
  <c r="U3751" i="2" a="1"/>
  <c r="U3751" i="2" s="1"/>
  <c r="U3752" i="2" a="1"/>
  <c r="U3752" i="2" s="1"/>
  <c r="U3753" i="2" a="1"/>
  <c r="U3753" i="2" s="1"/>
  <c r="U3754" i="2" a="1"/>
  <c r="U3754" i="2" s="1"/>
  <c r="U3755" i="2" a="1"/>
  <c r="U3755" i="2" s="1"/>
  <c r="U3756" i="2" a="1"/>
  <c r="U3756" i="2"/>
  <c r="U3757" i="2" a="1"/>
  <c r="U3757" i="2" s="1"/>
  <c r="U3758" i="2" a="1"/>
  <c r="U3758" i="2" s="1"/>
  <c r="U3759" i="2" a="1"/>
  <c r="U3759" i="2" s="1"/>
  <c r="U3760" i="2" a="1"/>
  <c r="U3760" i="2" s="1"/>
  <c r="U3761" i="2" a="1"/>
  <c r="U3761" i="2"/>
  <c r="U3762" i="2" a="1"/>
  <c r="U3762" i="2" s="1"/>
  <c r="U3763" i="2" a="1"/>
  <c r="U3763" i="2" s="1"/>
  <c r="U3764" i="2" a="1"/>
  <c r="U3764" i="2" s="1"/>
  <c r="U3765" i="2" a="1"/>
  <c r="U3765" i="2" s="1"/>
  <c r="U3766" i="2" a="1"/>
  <c r="U3766" i="2" s="1"/>
  <c r="U3767" i="2" a="1"/>
  <c r="U3767" i="2" s="1"/>
  <c r="U3768" i="2" a="1"/>
  <c r="U3768" i="2" s="1"/>
  <c r="U3769" i="2" a="1"/>
  <c r="U3769" i="2"/>
  <c r="U3770" i="2" a="1"/>
  <c r="U3770" i="2"/>
  <c r="U3771" i="2" a="1"/>
  <c r="U3771" i="2" s="1"/>
  <c r="U3772" i="2" a="1"/>
  <c r="U3772" i="2" s="1"/>
  <c r="U3773" i="2" a="1"/>
  <c r="U3773" i="2" s="1"/>
  <c r="U3774" i="2" a="1"/>
  <c r="U3774" i="2" s="1"/>
  <c r="U3775" i="2" a="1"/>
  <c r="U3775" i="2" s="1"/>
  <c r="U3776" i="2" a="1"/>
  <c r="U3776" i="2" s="1"/>
  <c r="U3777" i="2" a="1"/>
  <c r="U3777" i="2" s="1"/>
  <c r="U3778" i="2" a="1"/>
  <c r="U3778" i="2"/>
  <c r="U3779" i="2" a="1"/>
  <c r="U3779" i="2" s="1"/>
  <c r="U3780" i="2" a="1"/>
  <c r="U3780" i="2"/>
  <c r="U3781" i="2" a="1"/>
  <c r="U3781" i="2"/>
  <c r="U3782" i="2" a="1"/>
  <c r="U3782" i="2" s="1"/>
  <c r="U3783" i="2" a="1"/>
  <c r="U3783" i="2" s="1"/>
  <c r="U3784" i="2" a="1"/>
  <c r="U3784" i="2" s="1"/>
  <c r="U3785" i="2" a="1"/>
  <c r="U3785" i="2" s="1"/>
  <c r="U3786" i="2" a="1"/>
  <c r="U3786" i="2" s="1"/>
  <c r="U3787" i="2" a="1"/>
  <c r="U3787" i="2"/>
  <c r="U3788" i="2" a="1"/>
  <c r="U3788" i="2" s="1"/>
  <c r="U3789" i="2" a="1"/>
  <c r="U3789" i="2" s="1"/>
  <c r="U3790" i="2" a="1"/>
  <c r="U3790" i="2" s="1"/>
  <c r="U3791" i="2" a="1"/>
  <c r="U3791" i="2" s="1"/>
  <c r="U3792" i="2" a="1"/>
  <c r="U3792" i="2" s="1"/>
  <c r="U3793" i="2" a="1"/>
  <c r="U3793" i="2"/>
  <c r="U3794" i="2" a="1"/>
  <c r="U3794" i="2"/>
  <c r="U3795" i="2" a="1"/>
  <c r="U3795" i="2"/>
  <c r="U3796" i="2" a="1"/>
  <c r="U3796" i="2" s="1"/>
  <c r="U3797" i="2" a="1"/>
  <c r="U3797" i="2" s="1"/>
  <c r="U3798" i="2" a="1"/>
  <c r="U3798" i="2" s="1"/>
  <c r="U3799" i="2" a="1"/>
  <c r="U3799" i="2" s="1"/>
  <c r="U3800" i="2" a="1"/>
  <c r="U3800" i="2" s="1"/>
  <c r="U3801" i="2" a="1"/>
  <c r="U3801" i="2" s="1"/>
  <c r="U3802" i="2" a="1"/>
  <c r="U3802" i="2" s="1"/>
  <c r="U3803" i="2" a="1"/>
  <c r="U3803" i="2"/>
  <c r="U3804" i="2" a="1"/>
  <c r="U3804" i="2" s="1"/>
  <c r="U3805" i="2" a="1"/>
  <c r="U3805" i="2" s="1"/>
  <c r="U3806" i="2" a="1"/>
  <c r="U3806" i="2" s="1"/>
  <c r="U3807" i="2" a="1"/>
  <c r="U3807" i="2" s="1"/>
  <c r="U3808" i="2" a="1"/>
  <c r="U3808" i="2"/>
  <c r="U3809" i="2" a="1"/>
  <c r="U3809" i="2" s="1"/>
  <c r="U3810" i="2" a="1"/>
  <c r="U3810" i="2" s="1"/>
  <c r="U3811" i="2" a="1"/>
  <c r="U3811" i="2" s="1"/>
  <c r="U3812" i="2" a="1"/>
  <c r="U3812" i="2" s="1"/>
  <c r="U3813" i="2" a="1"/>
  <c r="U3813" i="2" s="1"/>
  <c r="U3814" i="2" a="1"/>
  <c r="U3814" i="2" s="1"/>
  <c r="U3815" i="2" a="1"/>
  <c r="U3815" i="2" s="1"/>
  <c r="U3816" i="2" a="1"/>
  <c r="U3816" i="2" s="1"/>
  <c r="U3817" i="2" a="1"/>
  <c r="U3817" i="2" s="1"/>
  <c r="U3818" i="2" a="1"/>
  <c r="U3818" i="2" s="1"/>
  <c r="U3819" i="2" a="1"/>
  <c r="U3819" i="2" s="1"/>
  <c r="U3820" i="2" a="1"/>
  <c r="U3820" i="2" s="1"/>
  <c r="U3821" i="2" a="1"/>
  <c r="U3821" i="2" s="1"/>
  <c r="U3822" i="2" a="1"/>
  <c r="U3822" i="2" s="1"/>
  <c r="U3823" i="2" a="1"/>
  <c r="U3823" i="2" s="1"/>
  <c r="U3824" i="2" a="1"/>
  <c r="U3824" i="2" s="1"/>
  <c r="U3825" i="2" a="1"/>
  <c r="U3825" i="2" s="1"/>
  <c r="U3826" i="2" a="1"/>
  <c r="U3826" i="2" s="1"/>
  <c r="U3827" i="2" a="1"/>
  <c r="U3827" i="2" s="1"/>
  <c r="U3828" i="2" a="1"/>
  <c r="U3828" i="2" s="1"/>
  <c r="U3829" i="2" a="1"/>
  <c r="U3829" i="2" s="1"/>
  <c r="U3830" i="2" a="1"/>
  <c r="U3830" i="2" s="1"/>
  <c r="U3831" i="2" a="1"/>
  <c r="U3831" i="2" s="1"/>
  <c r="U3832" i="2" a="1"/>
  <c r="U3832" i="2" s="1"/>
  <c r="U3833" i="2" a="1"/>
  <c r="U3833" i="2"/>
  <c r="U3834" i="2" a="1"/>
  <c r="U3834" i="2" s="1"/>
  <c r="U3835" i="2" a="1"/>
  <c r="U3835" i="2" s="1"/>
  <c r="U3836" i="2" a="1"/>
  <c r="U3836" i="2" s="1"/>
  <c r="U3837" i="2" a="1"/>
  <c r="U3837" i="2" s="1"/>
  <c r="U3838" i="2" a="1"/>
  <c r="U3838" i="2" s="1"/>
  <c r="U3839" i="2" a="1"/>
  <c r="U3839" i="2" s="1"/>
  <c r="U3840" i="2" a="1"/>
  <c r="U3840" i="2" s="1"/>
  <c r="U3841" i="2" a="1"/>
  <c r="U3841" i="2"/>
  <c r="U3842" i="2" a="1"/>
  <c r="U3842" i="2" s="1"/>
  <c r="U3843" i="2" a="1"/>
  <c r="U3843" i="2" s="1"/>
  <c r="U3844" i="2" a="1"/>
  <c r="U3844" i="2" s="1"/>
  <c r="U3845" i="2" a="1"/>
  <c r="U3845" i="2" s="1"/>
  <c r="U3846" i="2" a="1"/>
  <c r="U3846" i="2" s="1"/>
  <c r="U3847" i="2" a="1"/>
  <c r="U3847" i="2" s="1"/>
  <c r="U3848" i="2" a="1"/>
  <c r="U3848" i="2" s="1"/>
  <c r="U3849" i="2" a="1"/>
  <c r="U3849" i="2" s="1"/>
  <c r="U3850" i="2" a="1"/>
  <c r="U3850" i="2"/>
  <c r="U3851" i="2" a="1"/>
  <c r="U3851" i="2" s="1"/>
  <c r="U3852" i="2" a="1"/>
  <c r="U3852" i="2" s="1"/>
  <c r="U3853" i="2" a="1"/>
  <c r="U3853" i="2"/>
  <c r="U3854" i="2" a="1"/>
  <c r="U3854" i="2" s="1"/>
  <c r="U3855" i="2" a="1"/>
  <c r="U3855" i="2" s="1"/>
  <c r="U3856" i="2" a="1"/>
  <c r="U3856" i="2" s="1"/>
  <c r="U3857" i="2" a="1"/>
  <c r="U3857" i="2" s="1"/>
  <c r="U3858" i="2" a="1"/>
  <c r="U3858" i="2" s="1"/>
  <c r="U3859" i="2" a="1"/>
  <c r="U3859" i="2" s="1"/>
  <c r="U3860" i="2" a="1"/>
  <c r="U3860" i="2"/>
  <c r="U3861" i="2" a="1"/>
  <c r="U3861" i="2" s="1"/>
  <c r="U3862" i="2" a="1"/>
  <c r="U3862" i="2" s="1"/>
  <c r="U3863" i="2" a="1"/>
  <c r="U3863" i="2" s="1"/>
  <c r="U3864" i="2" a="1"/>
  <c r="U3864" i="2"/>
  <c r="U3865" i="2" a="1"/>
  <c r="U3865" i="2" s="1"/>
  <c r="U3866" i="2" a="1"/>
  <c r="U3866" i="2" s="1"/>
  <c r="U3867" i="2" a="1"/>
  <c r="U3867" i="2"/>
  <c r="U3868" i="2" a="1"/>
  <c r="U3868" i="2"/>
  <c r="U3869" i="2" a="1"/>
  <c r="U3869" i="2" s="1"/>
  <c r="U3870" i="2" a="1"/>
  <c r="U3870" i="2" s="1"/>
  <c r="U3871" i="2" a="1"/>
  <c r="U3871" i="2" s="1"/>
  <c r="U3872" i="2" a="1"/>
  <c r="U3872" i="2" s="1"/>
  <c r="U3873" i="2" a="1"/>
  <c r="U3873" i="2" s="1"/>
  <c r="U3874" i="2" a="1"/>
  <c r="U3874" i="2" s="1"/>
  <c r="U3875" i="2" a="1"/>
  <c r="U3875" i="2" s="1"/>
  <c r="U3876" i="2" a="1"/>
  <c r="U3876" i="2" s="1"/>
  <c r="U3877" i="2" a="1"/>
  <c r="U3877" i="2" s="1"/>
  <c r="U3878" i="2" a="1"/>
  <c r="U3878" i="2" s="1"/>
  <c r="U3879" i="2" a="1"/>
  <c r="U3879" i="2" s="1"/>
  <c r="U3880" i="2" a="1"/>
  <c r="U3880" i="2" s="1"/>
  <c r="U3881" i="2" a="1"/>
  <c r="U3881" i="2"/>
  <c r="U3882" i="2" a="1"/>
  <c r="U3882" i="2" s="1"/>
  <c r="U3883" i="2" a="1"/>
  <c r="U3883" i="2" s="1"/>
  <c r="U3884" i="2" a="1"/>
  <c r="U3884" i="2" s="1"/>
  <c r="U3885" i="2" a="1"/>
  <c r="U3885" i="2" s="1"/>
  <c r="U3886" i="2" a="1"/>
  <c r="U3886" i="2" s="1"/>
  <c r="U3887" i="2" a="1"/>
  <c r="U3887" i="2" s="1"/>
  <c r="U3888" i="2" a="1"/>
  <c r="U3888" i="2" s="1"/>
  <c r="U3889" i="2" a="1"/>
  <c r="U3889" i="2" s="1"/>
  <c r="U3890" i="2" a="1"/>
  <c r="U3890" i="2" s="1"/>
  <c r="U3891" i="2" a="1"/>
  <c r="U3891" i="2"/>
  <c r="U3892" i="2" a="1"/>
  <c r="U3892" i="2" s="1"/>
  <c r="U3893" i="2" a="1"/>
  <c r="U3893" i="2" s="1"/>
  <c r="U3894" i="2" a="1"/>
  <c r="U3894" i="2" s="1"/>
  <c r="U3895" i="2" a="1"/>
  <c r="U3895" i="2" s="1"/>
  <c r="U3896" i="2" a="1"/>
  <c r="U3896" i="2" s="1"/>
  <c r="U3897" i="2" a="1"/>
  <c r="U3897" i="2"/>
  <c r="U3898" i="2" a="1"/>
  <c r="U3898" i="2" s="1"/>
  <c r="U3899" i="2" a="1"/>
  <c r="U3899" i="2" s="1"/>
  <c r="U3900" i="2" a="1"/>
  <c r="U3900" i="2"/>
  <c r="U3901" i="2" a="1"/>
  <c r="U3901" i="2" s="1"/>
  <c r="U3902" i="2" a="1"/>
  <c r="U3902" i="2" s="1"/>
  <c r="U3903" i="2" a="1"/>
  <c r="U3903" i="2" s="1"/>
  <c r="U3904" i="2" a="1"/>
  <c r="U3904" i="2" s="1"/>
  <c r="U3905" i="2" a="1"/>
  <c r="U3905" i="2" s="1"/>
  <c r="U3906" i="2" a="1"/>
  <c r="U3906" i="2" s="1"/>
  <c r="U3907" i="2" a="1"/>
  <c r="U3907" i="2" s="1"/>
  <c r="U3908" i="2" a="1"/>
  <c r="U3908" i="2" s="1"/>
  <c r="U3909" i="2" a="1"/>
  <c r="U3909" i="2" s="1"/>
  <c r="U3910" i="2" a="1"/>
  <c r="U3910" i="2" s="1"/>
  <c r="U3911" i="2" a="1"/>
  <c r="U3911" i="2" s="1"/>
  <c r="U3912" i="2" a="1"/>
  <c r="U3912" i="2" s="1"/>
  <c r="U3913" i="2" a="1"/>
  <c r="U3913" i="2"/>
  <c r="U3914" i="2" a="1"/>
  <c r="U3914" i="2" s="1"/>
  <c r="U3915" i="2" a="1"/>
  <c r="U3915" i="2" s="1"/>
  <c r="U3916" i="2" a="1"/>
  <c r="U3916" i="2"/>
  <c r="U3917" i="2" a="1"/>
  <c r="U3917" i="2" s="1"/>
  <c r="U3918" i="2" a="1"/>
  <c r="U3918" i="2" s="1"/>
  <c r="U3919" i="2" a="1"/>
  <c r="U3919" i="2" s="1"/>
  <c r="U3920" i="2" a="1"/>
  <c r="U3920" i="2" s="1"/>
  <c r="U3921" i="2" a="1"/>
  <c r="U3921" i="2" s="1"/>
  <c r="U3922" i="2" a="1"/>
  <c r="U3922" i="2" s="1"/>
  <c r="U3923" i="2" a="1"/>
  <c r="U3923" i="2" s="1"/>
  <c r="U3924" i="2" a="1"/>
  <c r="U3924" i="2" s="1"/>
  <c r="U3925" i="2" a="1"/>
  <c r="U3925" i="2"/>
  <c r="U3926" i="2" a="1"/>
  <c r="U3926" i="2" s="1"/>
  <c r="U3927" i="2" a="1"/>
  <c r="U3927" i="2" s="1"/>
  <c r="U3928" i="2" a="1"/>
  <c r="U3928" i="2" s="1"/>
  <c r="U3929" i="2" a="1"/>
  <c r="U3929" i="2" s="1"/>
  <c r="U3930" i="2" a="1"/>
  <c r="U3930" i="2"/>
  <c r="U3931" i="2" a="1"/>
  <c r="U3931" i="2"/>
  <c r="U3932" i="2" a="1"/>
  <c r="U3932" i="2" s="1"/>
  <c r="U3933" i="2" a="1"/>
  <c r="U3933" i="2" s="1"/>
  <c r="U3934" i="2" a="1"/>
  <c r="U3934" i="2" s="1"/>
  <c r="U3935" i="2" a="1"/>
  <c r="U3935" i="2" s="1"/>
  <c r="U3936" i="2" a="1"/>
  <c r="U3936" i="2" s="1"/>
  <c r="U3937" i="2" a="1"/>
  <c r="U3937" i="2" s="1"/>
  <c r="U3938" i="2" a="1"/>
  <c r="U3938" i="2" s="1"/>
  <c r="U3939" i="2" a="1"/>
  <c r="U3939" i="2" s="1"/>
  <c r="U3940" i="2" a="1"/>
  <c r="U3940" i="2" s="1"/>
  <c r="U3941" i="2" a="1"/>
  <c r="U3941" i="2" s="1"/>
  <c r="U3942" i="2" a="1"/>
  <c r="U3942" i="2" s="1"/>
  <c r="U3943" i="2" a="1"/>
  <c r="U3943" i="2" s="1"/>
  <c r="U3944" i="2" a="1"/>
  <c r="U3944" i="2" s="1"/>
  <c r="U3945" i="2" a="1"/>
  <c r="U3945" i="2" s="1"/>
  <c r="U3946" i="2" a="1"/>
  <c r="U3946" i="2" s="1"/>
  <c r="U3947" i="2" a="1"/>
  <c r="U3947" i="2" s="1"/>
  <c r="U3948" i="2" a="1"/>
  <c r="U3948" i="2" s="1"/>
  <c r="U3949" i="2" a="1"/>
  <c r="U3949" i="2" s="1"/>
  <c r="U3950" i="2" a="1"/>
  <c r="U3950" i="2" s="1"/>
  <c r="U3951" i="2" a="1"/>
  <c r="U3951" i="2" s="1"/>
  <c r="U3952" i="2" a="1"/>
  <c r="U3952" i="2" s="1"/>
  <c r="U3953" i="2" a="1"/>
  <c r="U3953" i="2" s="1"/>
  <c r="U3954" i="2" a="1"/>
  <c r="U3954" i="2" s="1"/>
  <c r="U3955" i="2" a="1"/>
  <c r="U3955" i="2" s="1"/>
  <c r="U3956" i="2" a="1"/>
  <c r="U3956" i="2" s="1"/>
  <c r="U3957" i="2" a="1"/>
  <c r="U3957" i="2" s="1"/>
  <c r="U3958" i="2" a="1"/>
  <c r="U3958" i="2" s="1"/>
  <c r="U3959" i="2" a="1"/>
  <c r="U3959" i="2" s="1"/>
  <c r="U3960" i="2" a="1"/>
  <c r="U3960" i="2" s="1"/>
  <c r="U3961" i="2" a="1"/>
  <c r="U3961" i="2" s="1"/>
  <c r="U3962" i="2" a="1"/>
  <c r="U3962" i="2" s="1"/>
  <c r="U3963" i="2" a="1"/>
  <c r="U3963" i="2" s="1"/>
  <c r="U3964" i="2" a="1"/>
  <c r="U3964" i="2" s="1"/>
  <c r="U3965" i="2" a="1"/>
  <c r="U3965" i="2" s="1"/>
  <c r="U3966" i="2" a="1"/>
  <c r="U3966" i="2" s="1"/>
  <c r="U3967" i="2" a="1"/>
  <c r="U3967" i="2" s="1"/>
  <c r="U3968" i="2" a="1"/>
  <c r="U3968" i="2"/>
  <c r="U3969" i="2" a="1"/>
  <c r="U3969" i="2" s="1"/>
  <c r="U3970" i="2" a="1"/>
  <c r="U3970" i="2" s="1"/>
  <c r="U3971" i="2" a="1"/>
  <c r="U3971" i="2" s="1"/>
  <c r="U3972" i="2" a="1"/>
  <c r="U3972" i="2" s="1"/>
  <c r="U3973" i="2" a="1"/>
  <c r="U3973" i="2"/>
  <c r="U3974" i="2" a="1"/>
  <c r="U3974" i="2" s="1"/>
  <c r="U3975" i="2" a="1"/>
  <c r="U3975" i="2" s="1"/>
  <c r="U3976" i="2" a="1"/>
  <c r="U3976" i="2" s="1"/>
  <c r="U3977" i="2" a="1"/>
  <c r="U3977" i="2" s="1"/>
  <c r="U3978" i="2" a="1"/>
  <c r="U3978" i="2"/>
  <c r="U3979" i="2" a="1"/>
  <c r="U3979" i="2"/>
  <c r="U3980" i="2" a="1"/>
  <c r="U3980" i="2" s="1"/>
  <c r="U3981" i="2" a="1"/>
  <c r="U3981" i="2" s="1"/>
  <c r="U3982" i="2" a="1"/>
  <c r="U3982" i="2" s="1"/>
  <c r="U3983" i="2" a="1"/>
  <c r="U3983" i="2" s="1"/>
  <c r="U3984" i="2" a="1"/>
  <c r="U3984" i="2" s="1"/>
  <c r="U3985" i="2" a="1"/>
  <c r="U3985" i="2" s="1"/>
  <c r="U3986" i="2" a="1"/>
  <c r="U3986" i="2" s="1"/>
  <c r="U3987" i="2" a="1"/>
  <c r="U3987" i="2" s="1"/>
  <c r="U3988" i="2" a="1"/>
  <c r="U3988" i="2" s="1"/>
  <c r="U3989" i="2" a="1"/>
  <c r="U3989" i="2" s="1"/>
  <c r="U3990" i="2" a="1"/>
  <c r="U3990" i="2" s="1"/>
  <c r="U3991" i="2" a="1"/>
  <c r="U3991" i="2" s="1"/>
  <c r="U3992" i="2" a="1"/>
  <c r="U3992" i="2" s="1"/>
  <c r="U3993" i="2" a="1"/>
  <c r="U3993" i="2" s="1"/>
  <c r="U3994" i="2" a="1"/>
  <c r="U3994" i="2" s="1"/>
  <c r="U3995" i="2" a="1"/>
  <c r="U3995" i="2" s="1"/>
  <c r="U3996" i="2" a="1"/>
  <c r="U3996" i="2" s="1"/>
  <c r="U3997" i="2" a="1"/>
  <c r="U3997" i="2" s="1"/>
  <c r="U3998" i="2" a="1"/>
  <c r="U3998" i="2" s="1"/>
  <c r="U3999" i="2" a="1"/>
  <c r="U3999" i="2" s="1"/>
  <c r="U4000" i="2" a="1"/>
  <c r="U4000" i="2"/>
  <c r="U4001" i="2" a="1"/>
  <c r="U4001" i="2" s="1"/>
  <c r="U4002" i="2" a="1"/>
  <c r="U4002" i="2" s="1"/>
  <c r="U4003" i="2" a="1"/>
  <c r="U4003" i="2" s="1"/>
  <c r="U4004" i="2" a="1"/>
  <c r="U4004" i="2" s="1"/>
  <c r="U4005" i="2" a="1"/>
  <c r="U4005" i="2" s="1"/>
  <c r="U4006" i="2" a="1"/>
  <c r="U4006" i="2" s="1"/>
  <c r="U4007" i="2" a="1"/>
  <c r="U4007" i="2" s="1"/>
  <c r="U4008" i="2" a="1"/>
  <c r="U4008" i="2" s="1"/>
  <c r="U4009" i="2" a="1"/>
  <c r="U4009" i="2" s="1"/>
  <c r="U4010" i="2" a="1"/>
  <c r="U4010" i="2" s="1"/>
  <c r="U4011" i="2" a="1"/>
  <c r="U4011" i="2" s="1"/>
  <c r="U4012" i="2" a="1"/>
  <c r="U4012" i="2" s="1"/>
  <c r="U4013" i="2" a="1"/>
  <c r="U4013" i="2" s="1"/>
  <c r="U4014" i="2" a="1"/>
  <c r="U4014" i="2" s="1"/>
  <c r="U4015" i="2" a="1"/>
  <c r="U4015" i="2" s="1"/>
  <c r="U4016" i="2" a="1"/>
  <c r="U4016" i="2" s="1"/>
  <c r="U4017" i="2" a="1"/>
  <c r="U4017" i="2" s="1"/>
  <c r="U4018" i="2" a="1"/>
  <c r="U4018" i="2"/>
  <c r="U4019" i="2" a="1"/>
  <c r="U4019" i="2" s="1"/>
  <c r="U4020" i="2" a="1"/>
  <c r="U4020" i="2" s="1"/>
  <c r="U4021" i="2" a="1"/>
  <c r="U4021" i="2" s="1"/>
  <c r="U4022" i="2" a="1"/>
  <c r="U4022" i="2" s="1"/>
  <c r="U4023" i="2" a="1"/>
  <c r="U4023" i="2" s="1"/>
  <c r="U4024" i="2" a="1"/>
  <c r="U4024" i="2" s="1"/>
  <c r="U4025" i="2" a="1"/>
  <c r="U4025" i="2" s="1"/>
  <c r="U4026" i="2" a="1"/>
  <c r="U4026" i="2" s="1"/>
  <c r="U4027" i="2" a="1"/>
  <c r="U4027" i="2"/>
  <c r="U4028" i="2" a="1"/>
  <c r="U4028" i="2"/>
  <c r="U4029" i="2" a="1"/>
  <c r="U4029" i="2" s="1"/>
  <c r="U4030" i="2" a="1"/>
  <c r="U4030" i="2" s="1"/>
  <c r="U4031" i="2" a="1"/>
  <c r="U4031" i="2" s="1"/>
  <c r="U4032" i="2" a="1"/>
  <c r="U4032" i="2" s="1"/>
  <c r="U4033" i="2" a="1"/>
  <c r="U4033" i="2" s="1"/>
  <c r="U4034" i="2" a="1"/>
  <c r="U4034" i="2" s="1"/>
  <c r="U4035" i="2" a="1"/>
  <c r="U4035" i="2" s="1"/>
  <c r="U4036" i="2" a="1"/>
  <c r="U4036" i="2" s="1"/>
  <c r="U4037" i="2" a="1"/>
  <c r="U4037" i="2"/>
  <c r="U4038" i="2" a="1"/>
  <c r="U4038" i="2" s="1"/>
  <c r="U4039" i="2" a="1"/>
  <c r="U4039" i="2" s="1"/>
  <c r="U4040" i="2" a="1"/>
  <c r="U4040" i="2" s="1"/>
  <c r="U4041" i="2" a="1"/>
  <c r="U4041" i="2"/>
  <c r="U4042" i="2" a="1"/>
  <c r="U4042" i="2" s="1"/>
  <c r="U4043" i="2" a="1"/>
  <c r="U4043" i="2" s="1"/>
  <c r="U4044" i="2" a="1"/>
  <c r="U4044" i="2" s="1"/>
  <c r="U4045" i="2" a="1"/>
  <c r="U4045" i="2"/>
  <c r="U4046" i="2" a="1"/>
  <c r="U4046" i="2" s="1"/>
  <c r="U4047" i="2" a="1"/>
  <c r="U4047" i="2" s="1"/>
  <c r="U4048" i="2" a="1"/>
  <c r="U4048" i="2" s="1"/>
  <c r="U4049" i="2" a="1"/>
  <c r="U4049" i="2"/>
  <c r="U4050" i="2" a="1"/>
  <c r="U4050" i="2" s="1"/>
  <c r="U4051" i="2" a="1"/>
  <c r="U4051" i="2" s="1"/>
  <c r="U4052" i="2" a="1"/>
  <c r="U4052" i="2" s="1"/>
  <c r="U4053" i="2" a="1"/>
  <c r="U4053" i="2" s="1"/>
  <c r="U4054" i="2" a="1"/>
  <c r="U4054" i="2" s="1"/>
  <c r="U4055" i="2" a="1"/>
  <c r="U4055" i="2" s="1"/>
  <c r="U4056" i="2" a="1"/>
  <c r="U4056" i="2" s="1"/>
  <c r="U4057" i="2" a="1"/>
  <c r="U4057" i="2" s="1"/>
  <c r="U4058" i="2" a="1"/>
  <c r="U4058" i="2"/>
  <c r="U4059" i="2" a="1"/>
  <c r="U4059" i="2" s="1"/>
  <c r="U4060" i="2" a="1"/>
  <c r="U4060" i="2" s="1"/>
  <c r="U4061" i="2" a="1"/>
  <c r="U4061" i="2" s="1"/>
  <c r="U4062" i="2" a="1"/>
  <c r="U4062" i="2" s="1"/>
  <c r="U4063" i="2" a="1"/>
  <c r="U4063" i="2" s="1"/>
  <c r="U4064" i="2" a="1"/>
  <c r="U4064" i="2" s="1"/>
  <c r="U4065" i="2" a="1"/>
  <c r="U4065" i="2"/>
  <c r="U4066" i="2" a="1"/>
  <c r="U4066" i="2" s="1"/>
  <c r="U4067" i="2" a="1"/>
  <c r="U4067" i="2"/>
  <c r="U4068" i="2" a="1"/>
  <c r="U4068" i="2" s="1"/>
  <c r="U4069" i="2" a="1"/>
  <c r="U4069" i="2" s="1"/>
  <c r="U4070" i="2" a="1"/>
  <c r="U4070" i="2" s="1"/>
  <c r="U4071" i="2" a="1"/>
  <c r="U4071" i="2" s="1"/>
  <c r="U4072" i="2" a="1"/>
  <c r="U4072" i="2" s="1"/>
  <c r="U4073" i="2" a="1"/>
  <c r="U4073" i="2" s="1"/>
  <c r="U4074" i="2" a="1"/>
  <c r="U4074" i="2"/>
  <c r="U4075" i="2" a="1"/>
  <c r="U4075" i="2" s="1"/>
  <c r="U4076" i="2" a="1"/>
  <c r="U4076" i="2" s="1"/>
  <c r="U4077" i="2" a="1"/>
  <c r="U4077" i="2"/>
  <c r="U4078" i="2" a="1"/>
  <c r="U4078" i="2" s="1"/>
  <c r="U4079" i="2" a="1"/>
  <c r="U4079" i="2" s="1"/>
  <c r="U4080" i="2" a="1"/>
  <c r="U4080" i="2" s="1"/>
  <c r="U4081" i="2" a="1"/>
  <c r="U4081" i="2" s="1"/>
  <c r="U4082" i="2" a="1"/>
  <c r="U4082" i="2"/>
  <c r="U4083" i="2" a="1"/>
  <c r="U4083" i="2" s="1"/>
  <c r="U4084" i="2" a="1"/>
  <c r="U4084" i="2" s="1"/>
  <c r="U4085" i="2" a="1"/>
  <c r="U4085" i="2"/>
  <c r="U4086" i="2" a="1"/>
  <c r="U4086" i="2" s="1"/>
  <c r="U4087" i="2" a="1"/>
  <c r="U4087" i="2" s="1"/>
  <c r="U4088" i="2" a="1"/>
  <c r="U4088" i="2"/>
  <c r="U4089" i="2" a="1"/>
  <c r="U4089" i="2" s="1"/>
  <c r="U4090" i="2" a="1"/>
  <c r="U4090" i="2" s="1"/>
  <c r="U4091" i="2" a="1"/>
  <c r="U4091" i="2" s="1"/>
  <c r="U4092" i="2" a="1"/>
  <c r="U4092" i="2" s="1"/>
  <c r="U4093" i="2" a="1"/>
  <c r="U4093" i="2" s="1"/>
  <c r="U4094" i="2" a="1"/>
  <c r="U4094" i="2" s="1"/>
  <c r="U4095" i="2" a="1"/>
  <c r="U4095" i="2" s="1"/>
  <c r="U4096" i="2" a="1"/>
  <c r="U4096" i="2" s="1"/>
  <c r="U4097" i="2" a="1"/>
  <c r="U4097" i="2"/>
  <c r="U4098" i="2" a="1"/>
  <c r="U4098" i="2" s="1"/>
  <c r="U4099" i="2" a="1"/>
  <c r="U4099" i="2" s="1"/>
  <c r="U4100" i="2" a="1"/>
  <c r="U4100" i="2" s="1"/>
  <c r="U4101" i="2" a="1"/>
  <c r="U4101" i="2" s="1"/>
  <c r="U4102" i="2" a="1"/>
  <c r="U4102" i="2" s="1"/>
  <c r="U4103" i="2" a="1"/>
  <c r="U4103" i="2" s="1"/>
  <c r="U4104" i="2" a="1"/>
  <c r="U4104" i="2" s="1"/>
  <c r="U4105" i="2" a="1"/>
  <c r="U4105" i="2" s="1"/>
  <c r="U4106" i="2" a="1"/>
  <c r="U4106" i="2"/>
  <c r="U4107" i="2" a="1"/>
  <c r="U4107" i="2" s="1"/>
  <c r="U4108" i="2" a="1"/>
  <c r="U4108" i="2"/>
  <c r="U4109" i="2" a="1"/>
  <c r="U4109" i="2" s="1"/>
  <c r="U4110" i="2" a="1"/>
  <c r="U4110" i="2" s="1"/>
  <c r="U4111" i="2" a="1"/>
  <c r="U4111" i="2" s="1"/>
  <c r="U4112" i="2" a="1"/>
  <c r="U4112" i="2" s="1"/>
  <c r="U4113" i="2" a="1"/>
  <c r="U4113" i="2" s="1"/>
  <c r="U4114" i="2" a="1"/>
  <c r="U4114" i="2" s="1"/>
  <c r="U4115" i="2" a="1"/>
  <c r="U4115" i="2" s="1"/>
  <c r="U4116" i="2" a="1"/>
  <c r="U4116" i="2" s="1"/>
  <c r="U4117" i="2" a="1"/>
  <c r="U4117" i="2"/>
  <c r="U4118" i="2" a="1"/>
  <c r="U4118" i="2" s="1"/>
  <c r="U4119" i="2" a="1"/>
  <c r="U4119" i="2" s="1"/>
  <c r="U4120" i="2" a="1"/>
  <c r="U4120" i="2" s="1"/>
  <c r="U4121" i="2" a="1"/>
  <c r="U4121" i="2" s="1"/>
  <c r="U4122" i="2" a="1"/>
  <c r="U4122" i="2"/>
  <c r="U4123" i="2" a="1"/>
  <c r="U4123" i="2" s="1"/>
  <c r="U4124" i="2" a="1"/>
  <c r="U4124" i="2" s="1"/>
  <c r="U4125" i="2" a="1"/>
  <c r="U4125" i="2"/>
  <c r="U4126" i="2" a="1"/>
  <c r="U4126" i="2" s="1"/>
  <c r="U4127" i="2" a="1"/>
  <c r="U4127" i="2" s="1"/>
  <c r="U4128" i="2" a="1"/>
  <c r="U4128" i="2" s="1"/>
  <c r="U4129" i="2" a="1"/>
  <c r="U4129" i="2"/>
  <c r="U4130" i="2" a="1"/>
  <c r="U4130" i="2" s="1"/>
  <c r="U4131" i="2" a="1"/>
  <c r="U4131" i="2" s="1"/>
  <c r="U4132" i="2" a="1"/>
  <c r="U4132" i="2" s="1"/>
  <c r="U4133" i="2" a="1"/>
  <c r="U4133" i="2"/>
  <c r="U4134" i="2" a="1"/>
  <c r="U4134" i="2" s="1"/>
  <c r="U4135" i="2" a="1"/>
  <c r="U4135" i="2" s="1"/>
  <c r="U4136" i="2" a="1"/>
  <c r="U4136" i="2"/>
  <c r="U4137" i="2" a="1"/>
  <c r="U4137" i="2" s="1"/>
  <c r="U4138" i="2" a="1"/>
  <c r="U4138" i="2" s="1"/>
  <c r="U4139" i="2" a="1"/>
  <c r="U4139" i="2" s="1"/>
  <c r="U4140" i="2" a="1"/>
  <c r="U4140" i="2" s="1"/>
  <c r="U4141" i="2" a="1"/>
  <c r="U4141" i="2" s="1"/>
  <c r="U4142" i="2" a="1"/>
  <c r="U4142" i="2" s="1"/>
  <c r="U4143" i="2" a="1"/>
  <c r="U4143" i="2" s="1"/>
  <c r="U4144" i="2" a="1"/>
  <c r="U4144" i="2"/>
  <c r="U4145" i="2" a="1"/>
  <c r="U4145" i="2" s="1"/>
  <c r="U4146" i="2" a="1"/>
  <c r="U4146" i="2" s="1"/>
  <c r="U4147" i="2" a="1"/>
  <c r="U4147" i="2"/>
  <c r="U4148" i="2" a="1"/>
  <c r="U4148" i="2" s="1"/>
  <c r="U4149" i="2" a="1"/>
  <c r="U4149" i="2" s="1"/>
  <c r="U4150" i="2" a="1"/>
  <c r="U4150" i="2" s="1"/>
  <c r="U4151" i="2" a="1"/>
  <c r="U4151" i="2" s="1"/>
  <c r="U4152" i="2" a="1"/>
  <c r="U4152" i="2" s="1"/>
  <c r="U4153" i="2" a="1"/>
  <c r="U4153" i="2" s="1"/>
  <c r="U4154" i="2" a="1"/>
  <c r="U4154" i="2" s="1"/>
  <c r="U4155" i="2" a="1"/>
  <c r="U4155" i="2" s="1"/>
  <c r="U4156" i="2" a="1"/>
  <c r="U4156" i="2"/>
  <c r="U4157" i="2" a="1"/>
  <c r="U4157" i="2" s="1"/>
  <c r="U4158" i="2" a="1"/>
  <c r="U4158" i="2" s="1"/>
  <c r="U4159" i="2" a="1"/>
  <c r="U4159" i="2" s="1"/>
  <c r="U4160" i="2" a="1"/>
  <c r="U4160" i="2"/>
  <c r="U4161" i="2" a="1"/>
  <c r="U4161" i="2" s="1"/>
  <c r="U4162" i="2" a="1"/>
  <c r="U4162" i="2" s="1"/>
  <c r="U4163" i="2" a="1"/>
  <c r="U4163" i="2" s="1"/>
  <c r="U4164" i="2" a="1"/>
  <c r="U4164" i="2" s="1"/>
  <c r="U4165" i="2" a="1"/>
  <c r="U4165" i="2"/>
  <c r="U4166" i="2" a="1"/>
  <c r="U4166" i="2" s="1"/>
  <c r="U4167" i="2" a="1"/>
  <c r="U4167" i="2" s="1"/>
  <c r="U4168" i="2" a="1"/>
  <c r="U4168" i="2"/>
  <c r="U4169" i="2" a="1"/>
  <c r="U4169" i="2"/>
  <c r="U4170" i="2" a="1"/>
  <c r="U4170" i="2" s="1"/>
  <c r="U4171" i="2" a="1"/>
  <c r="U4171" i="2" s="1"/>
  <c r="U4172" i="2" a="1"/>
  <c r="U4172" i="2" s="1"/>
  <c r="U4173" i="2" a="1"/>
  <c r="U4173" i="2" s="1"/>
  <c r="U4174" i="2" a="1"/>
  <c r="U4174" i="2" s="1"/>
  <c r="U4175" i="2" a="1"/>
  <c r="U4175" i="2" s="1"/>
  <c r="U4176" i="2" a="1"/>
  <c r="U4176" i="2" s="1"/>
  <c r="U4177" i="2" a="1"/>
  <c r="U4177" i="2" s="1"/>
  <c r="U4178" i="2" a="1"/>
  <c r="U4178" i="2" s="1"/>
  <c r="U4179" i="2" a="1"/>
  <c r="U4179" i="2" s="1"/>
  <c r="U4180" i="2" a="1"/>
  <c r="U4180" i="2" s="1"/>
  <c r="U4181" i="2" a="1"/>
  <c r="U4181" i="2"/>
  <c r="U4182" i="2" a="1"/>
  <c r="U4182" i="2" s="1"/>
  <c r="U4183" i="2" a="1"/>
  <c r="U4183" i="2" s="1"/>
  <c r="U4184" i="2" a="1"/>
  <c r="U4184" i="2" s="1"/>
  <c r="U4185" i="2" a="1"/>
  <c r="U4185" i="2" s="1"/>
  <c r="U4186" i="2" a="1"/>
  <c r="U4186" i="2" s="1"/>
  <c r="U4187" i="2" a="1"/>
  <c r="U4187" i="2" s="1"/>
  <c r="U4188" i="2" a="1"/>
  <c r="U4188" i="2" s="1"/>
  <c r="U4189" i="2" a="1"/>
  <c r="U4189" i="2" s="1"/>
  <c r="U4190" i="2" a="1"/>
  <c r="U4190" i="2" s="1"/>
  <c r="U4191" i="2" a="1"/>
  <c r="U4191" i="2" s="1"/>
  <c r="U4192" i="2" a="1"/>
  <c r="U4192" i="2" s="1"/>
  <c r="U4193" i="2" a="1"/>
  <c r="U4193" i="2" s="1"/>
  <c r="U4194" i="2" a="1"/>
  <c r="U4194" i="2" s="1"/>
  <c r="U4195" i="2" a="1"/>
  <c r="U4195" i="2"/>
  <c r="U4196" i="2" a="1"/>
  <c r="U4196" i="2" s="1"/>
  <c r="U4197" i="2" a="1"/>
  <c r="U4197" i="2" s="1"/>
  <c r="U4198" i="2" a="1"/>
  <c r="U4198" i="2" s="1"/>
  <c r="U4199" i="2" a="1"/>
  <c r="U4199" i="2" s="1"/>
  <c r="U4200" i="2" a="1"/>
  <c r="U4200" i="2" s="1"/>
  <c r="U4201" i="2" a="1"/>
  <c r="U4201" i="2" s="1"/>
  <c r="U4202" i="2" a="1"/>
  <c r="U4202" i="2" s="1"/>
  <c r="U4203" i="2" a="1"/>
  <c r="U4203" i="2" s="1"/>
  <c r="U4204" i="2" a="1"/>
  <c r="U4204" i="2" s="1"/>
  <c r="U4205" i="2" a="1"/>
  <c r="U4205" i="2" s="1"/>
  <c r="U4206" i="2" a="1"/>
  <c r="U4206" i="2" s="1"/>
  <c r="U4207" i="2" a="1"/>
  <c r="U4207" i="2" s="1"/>
  <c r="U4208" i="2" a="1"/>
  <c r="U4208" i="2" s="1"/>
  <c r="U4209" i="2" a="1"/>
  <c r="U4209" i="2" s="1"/>
  <c r="U4210" i="2" a="1"/>
  <c r="U4210" i="2"/>
  <c r="U4211" i="2" a="1"/>
  <c r="U4211" i="2" s="1"/>
  <c r="U4212" i="2" a="1"/>
  <c r="U4212" i="2" s="1"/>
  <c r="U4213" i="2" a="1"/>
  <c r="U4213" i="2" s="1"/>
  <c r="U4214" i="2" a="1"/>
  <c r="U4214" i="2" s="1"/>
  <c r="U4215" i="2" a="1"/>
  <c r="U4215" i="2" s="1"/>
  <c r="U4216" i="2" a="1"/>
  <c r="U4216" i="2"/>
  <c r="U4217" i="2" a="1"/>
  <c r="U4217" i="2" s="1"/>
  <c r="U4218" i="2" a="1"/>
  <c r="U4218" i="2" s="1"/>
  <c r="U4219" i="2" a="1"/>
  <c r="U4219" i="2" s="1"/>
  <c r="U4220" i="2" a="1"/>
  <c r="U4220" i="2" s="1"/>
  <c r="U4221" i="2" a="1"/>
  <c r="U4221" i="2" s="1"/>
  <c r="U4222" i="2" a="1"/>
  <c r="U4222" i="2" s="1"/>
  <c r="U4223" i="2" a="1"/>
  <c r="U4223" i="2" s="1"/>
  <c r="U4224" i="2" a="1"/>
  <c r="U4224" i="2"/>
  <c r="U4225" i="2" a="1"/>
  <c r="U4225" i="2"/>
  <c r="U4226" i="2" a="1"/>
  <c r="U4226" i="2" s="1"/>
  <c r="U4227" i="2" a="1"/>
  <c r="U4227" i="2" s="1"/>
  <c r="U4228" i="2" a="1"/>
  <c r="U4228" i="2"/>
  <c r="U4229" i="2" a="1"/>
  <c r="U4229" i="2" s="1"/>
  <c r="U4230" i="2" a="1"/>
  <c r="U4230" i="2" s="1"/>
  <c r="U4231" i="2" a="1"/>
  <c r="U4231" i="2" s="1"/>
  <c r="U4232" i="2" a="1"/>
  <c r="U4232" i="2" s="1"/>
  <c r="U4233" i="2" a="1"/>
  <c r="U4233" i="2" s="1"/>
  <c r="U4234" i="2" a="1"/>
  <c r="U4234" i="2"/>
  <c r="U4235" i="2" a="1"/>
  <c r="U4235" i="2" s="1"/>
  <c r="U4236" i="2" a="1"/>
  <c r="U4236" i="2" s="1"/>
  <c r="U4237" i="2" a="1"/>
  <c r="U4237" i="2" s="1"/>
  <c r="U4238" i="2" a="1"/>
  <c r="U4238" i="2" s="1"/>
  <c r="U4239" i="2" a="1"/>
  <c r="U4239" i="2" s="1"/>
  <c r="U4240" i="2" a="1"/>
  <c r="U4240" i="2" s="1"/>
  <c r="U4241" i="2" a="1"/>
  <c r="U4241" i="2" s="1"/>
  <c r="U4242" i="2" a="1"/>
  <c r="U4242" i="2"/>
  <c r="U4243" i="2" a="1"/>
  <c r="U4243" i="2"/>
  <c r="U4244" i="2" a="1"/>
  <c r="U4244" i="2"/>
  <c r="U4245" i="2" a="1"/>
  <c r="U4245" i="2"/>
  <c r="U4246" i="2" a="1"/>
  <c r="U4246" i="2" s="1"/>
  <c r="U4247" i="2" a="1"/>
  <c r="U4247" i="2" s="1"/>
  <c r="U4248" i="2" a="1"/>
  <c r="U4248" i="2" s="1"/>
  <c r="U4249" i="2" a="1"/>
  <c r="U4249" i="2" s="1"/>
  <c r="U4250" i="2" a="1"/>
  <c r="U4250" i="2" s="1"/>
  <c r="U4251" i="2" a="1"/>
  <c r="U4251" i="2" s="1"/>
  <c r="U4252" i="2" a="1"/>
  <c r="U4252" i="2" s="1"/>
  <c r="U4253" i="2" a="1"/>
  <c r="U4253" i="2" s="1"/>
  <c r="U4254" i="2" a="1"/>
  <c r="U4254" i="2" s="1"/>
  <c r="U4255" i="2" a="1"/>
  <c r="U4255" i="2" s="1"/>
  <c r="U4256" i="2" a="1"/>
  <c r="U4256" i="2" s="1"/>
  <c r="U4257" i="2" a="1"/>
  <c r="U4257" i="2"/>
  <c r="U4258" i="2" a="1"/>
  <c r="U4258" i="2" s="1"/>
  <c r="U4259" i="2" a="1"/>
  <c r="U4259" i="2" s="1"/>
  <c r="U4260" i="2" a="1"/>
  <c r="U4260" i="2" s="1"/>
  <c r="U4261" i="2" a="1"/>
  <c r="U4261" i="2" s="1"/>
  <c r="U4262" i="2" a="1"/>
  <c r="U4262" i="2" s="1"/>
  <c r="U4263" i="2" a="1"/>
  <c r="U4263" i="2" s="1"/>
  <c r="U4264" i="2" a="1"/>
  <c r="U4264" i="2"/>
  <c r="U4265" i="2" a="1"/>
  <c r="U4265" i="2" s="1"/>
  <c r="U4266" i="2" a="1"/>
  <c r="U4266" i="2" s="1"/>
  <c r="U4267" i="2" a="1"/>
  <c r="U4267" i="2" s="1"/>
  <c r="U4268" i="2" a="1"/>
  <c r="U4268" i="2" s="1"/>
  <c r="U4269" i="2" a="1"/>
  <c r="U4269" i="2" s="1"/>
  <c r="U4270" i="2" a="1"/>
  <c r="U4270" i="2" s="1"/>
  <c r="U4271" i="2" a="1"/>
  <c r="U4271" i="2" s="1"/>
  <c r="U4272" i="2" a="1"/>
  <c r="U4272" i="2" s="1"/>
  <c r="U4273" i="2" a="1"/>
  <c r="U4273" i="2" s="1"/>
  <c r="U4274" i="2" a="1"/>
  <c r="U4274" i="2" s="1"/>
  <c r="U4275" i="2" a="1"/>
  <c r="U4275" i="2" s="1"/>
  <c r="U4276" i="2" a="1"/>
  <c r="U4276" i="2" s="1"/>
  <c r="U4277" i="2" a="1"/>
  <c r="U4277" i="2" s="1"/>
  <c r="U4278" i="2" a="1"/>
  <c r="U4278" i="2" s="1"/>
  <c r="U4279" i="2" a="1"/>
  <c r="U4279" i="2" s="1"/>
  <c r="U4280" i="2" a="1"/>
  <c r="U4280" i="2"/>
  <c r="U4281" i="2" a="1"/>
  <c r="U4281" i="2" s="1"/>
  <c r="U4282" i="2" a="1"/>
  <c r="U4282" i="2" s="1"/>
  <c r="U4283" i="2" a="1"/>
  <c r="U4283" i="2" s="1"/>
  <c r="U4284" i="2" a="1"/>
  <c r="U4284" i="2" s="1"/>
  <c r="U4285" i="2" a="1"/>
  <c r="U4285" i="2" s="1"/>
  <c r="U4286" i="2" a="1"/>
  <c r="U4286" i="2" s="1"/>
  <c r="U4287" i="2" a="1"/>
  <c r="U4287" i="2" s="1"/>
  <c r="U4288" i="2" a="1"/>
  <c r="U4288" i="2"/>
  <c r="U4289" i="2" a="1"/>
  <c r="U4289" i="2" s="1"/>
  <c r="U4290" i="2" a="1"/>
  <c r="U4290" i="2" s="1"/>
  <c r="U4291" i="2" a="1"/>
  <c r="U4291" i="2"/>
  <c r="U4292" i="2" a="1"/>
  <c r="U4292" i="2" s="1"/>
  <c r="U4293" i="2" a="1"/>
  <c r="U4293" i="2" s="1"/>
  <c r="U4294" i="2" a="1"/>
  <c r="U4294" i="2" s="1"/>
  <c r="U4295" i="2" a="1"/>
  <c r="U4295" i="2" s="1"/>
  <c r="U4296" i="2" a="1"/>
  <c r="U4296" i="2" s="1"/>
  <c r="U4297" i="2" a="1"/>
  <c r="U4297" i="2" s="1"/>
  <c r="U4298" i="2" a="1"/>
  <c r="U4298" i="2" s="1"/>
  <c r="U4299" i="2" a="1"/>
  <c r="U4299" i="2" s="1"/>
  <c r="U4300" i="2" a="1"/>
  <c r="U4300" i="2" s="1"/>
  <c r="U4301" i="2" a="1"/>
  <c r="U4301" i="2"/>
  <c r="U4302" i="2" a="1"/>
  <c r="U4302" i="2" s="1"/>
  <c r="U4303" i="2" a="1"/>
  <c r="U4303" i="2" s="1"/>
  <c r="U4304" i="2" a="1"/>
  <c r="U4304" i="2" s="1"/>
  <c r="U4305" i="2" a="1"/>
  <c r="U4305" i="2" s="1"/>
  <c r="U4306" i="2" a="1"/>
  <c r="U4306" i="2" s="1"/>
  <c r="U4307" i="2" a="1"/>
  <c r="U4307" i="2" s="1"/>
  <c r="U4308" i="2" a="1"/>
  <c r="U4308" i="2" s="1"/>
  <c r="U4309" i="2" a="1"/>
  <c r="U4309" i="2"/>
  <c r="U4310" i="2" a="1"/>
  <c r="U4310" i="2" s="1"/>
  <c r="U4311" i="2" a="1"/>
  <c r="U4311" i="2" s="1"/>
  <c r="U4312" i="2" a="1"/>
  <c r="U4312" i="2" s="1"/>
  <c r="U4313" i="2" a="1"/>
  <c r="U4313" i="2" s="1"/>
  <c r="U4314" i="2" a="1"/>
  <c r="U4314" i="2" s="1"/>
  <c r="U4315" i="2" a="1"/>
  <c r="U4315" i="2"/>
  <c r="U4316" i="2" a="1"/>
  <c r="U4316" i="2" s="1"/>
  <c r="U4317" i="2" a="1"/>
  <c r="U4317" i="2" s="1"/>
  <c r="U4318" i="2" a="1"/>
  <c r="U4318" i="2" s="1"/>
  <c r="U4319" i="2" a="1"/>
  <c r="U4319" i="2" s="1"/>
  <c r="U4320" i="2" a="1"/>
  <c r="U4320" i="2"/>
  <c r="U4321" i="2" a="1"/>
  <c r="U4321" i="2"/>
  <c r="U4322" i="2" a="1"/>
  <c r="U4322" i="2" s="1"/>
  <c r="U4323" i="2" a="1"/>
  <c r="U4323" i="2" s="1"/>
  <c r="U4324" i="2" a="1"/>
  <c r="U4324" i="2" s="1"/>
  <c r="U4325" i="2" a="1"/>
  <c r="U4325" i="2" s="1"/>
  <c r="U4326" i="2" a="1"/>
  <c r="U4326" i="2" s="1"/>
  <c r="U4327" i="2" a="1"/>
  <c r="U4327" i="2" s="1"/>
  <c r="U4328" i="2" a="1"/>
  <c r="U4328" i="2" s="1"/>
  <c r="U4329" i="2" a="1"/>
  <c r="U4329" i="2" s="1"/>
  <c r="U4330" i="2" a="1"/>
  <c r="U4330" i="2"/>
  <c r="U4331" i="2" a="1"/>
  <c r="U4331" i="2" s="1"/>
  <c r="U4332" i="2" a="1"/>
  <c r="U4332" i="2"/>
  <c r="U4333" i="2" a="1"/>
  <c r="U4333" i="2" s="1"/>
  <c r="U4334" i="2" a="1"/>
  <c r="U4334" i="2" s="1"/>
  <c r="U4335" i="2" a="1"/>
  <c r="U4335" i="2" s="1"/>
  <c r="U4336" i="2" a="1"/>
  <c r="U4336" i="2" s="1"/>
  <c r="U4337" i="2" a="1"/>
  <c r="U4337" i="2" s="1"/>
  <c r="U4338" i="2" a="1"/>
  <c r="U4338" i="2" s="1"/>
  <c r="U4339" i="2" a="1"/>
  <c r="U4339" i="2"/>
  <c r="U4340" i="2" a="1"/>
  <c r="U4340" i="2" s="1"/>
  <c r="U4341" i="2" a="1"/>
  <c r="U4341" i="2" s="1"/>
  <c r="U4342" i="2" a="1"/>
  <c r="U4342" i="2" s="1"/>
  <c r="U4343" i="2" a="1"/>
  <c r="U4343" i="2" s="1"/>
  <c r="U4344" i="2" a="1"/>
  <c r="U4344" i="2" s="1"/>
  <c r="U4345" i="2" a="1"/>
  <c r="U4345" i="2" s="1"/>
  <c r="U4346" i="2" a="1"/>
  <c r="U4346" i="2" s="1"/>
  <c r="U4347" i="2" a="1"/>
  <c r="U4347" i="2" s="1"/>
  <c r="U4348" i="2" a="1"/>
  <c r="U4348" i="2" s="1"/>
  <c r="U4349" i="2" a="1"/>
  <c r="U4349" i="2" s="1"/>
  <c r="U4350" i="2" a="1"/>
  <c r="U4350" i="2" s="1"/>
  <c r="U4351" i="2" a="1"/>
  <c r="U4351" i="2" s="1"/>
  <c r="U4352" i="2" a="1"/>
  <c r="U4352" i="2"/>
  <c r="U4353" i="2" a="1"/>
  <c r="U4353" i="2" s="1"/>
  <c r="U4354" i="2" a="1"/>
  <c r="U4354" i="2" s="1"/>
  <c r="U4355" i="2" a="1"/>
  <c r="U4355" i="2"/>
  <c r="U4356" i="2" a="1"/>
  <c r="U4356" i="2" s="1"/>
  <c r="U4357" i="2" a="1"/>
  <c r="U4357" i="2" s="1"/>
  <c r="U4358" i="2" a="1"/>
  <c r="U4358" i="2" s="1"/>
  <c r="U4359" i="2" a="1"/>
  <c r="U4359" i="2" s="1"/>
  <c r="U4360" i="2" a="1"/>
  <c r="U4360" i="2"/>
  <c r="U4361" i="2" a="1"/>
  <c r="U4361" i="2" s="1"/>
  <c r="U4362" i="2" a="1"/>
  <c r="U4362" i="2" s="1"/>
  <c r="U4363" i="2" a="1"/>
  <c r="U4363" i="2" s="1"/>
  <c r="U4364" i="2" a="1"/>
  <c r="U4364" i="2" s="1"/>
  <c r="U4365" i="2" a="1"/>
  <c r="U4365" i="2" s="1"/>
  <c r="U4366" i="2" a="1"/>
  <c r="U4366" i="2" s="1"/>
  <c r="U4367" i="2" a="1"/>
  <c r="U4367" i="2" s="1"/>
  <c r="U4368" i="2" a="1"/>
  <c r="U4368" i="2" s="1"/>
  <c r="U4369" i="2" a="1"/>
  <c r="U4369" i="2"/>
  <c r="U4370" i="2" a="1"/>
  <c r="U4370" i="2"/>
  <c r="U4371" i="2" a="1"/>
  <c r="U4371" i="2" s="1"/>
  <c r="U4372" i="2" a="1"/>
  <c r="U4372" i="2" s="1"/>
  <c r="U4373" i="2" a="1"/>
  <c r="U4373" i="2" s="1"/>
  <c r="U4374" i="2" a="1"/>
  <c r="U4374" i="2" s="1"/>
  <c r="U4375" i="2" a="1"/>
  <c r="U4375" i="2" s="1"/>
  <c r="U4376" i="2" a="1"/>
  <c r="U4376" i="2" s="1"/>
  <c r="U4377" i="2" a="1"/>
  <c r="U4377" i="2" s="1"/>
  <c r="U4378" i="2" a="1"/>
  <c r="U4378" i="2"/>
  <c r="U4379" i="2" a="1"/>
  <c r="U4379" i="2" s="1"/>
  <c r="U4380" i="2" a="1"/>
  <c r="U4380" i="2"/>
  <c r="U4381" i="2" a="1"/>
  <c r="U4381" i="2" s="1"/>
  <c r="U4382" i="2" a="1"/>
  <c r="U4382" i="2" s="1"/>
  <c r="U4383" i="2" a="1"/>
  <c r="U4383" i="2" s="1"/>
  <c r="U4384" i="2" a="1"/>
  <c r="U4384" i="2" s="1"/>
  <c r="U4385" i="2" a="1"/>
  <c r="U4385" i="2" s="1"/>
  <c r="U4386" i="2" a="1"/>
  <c r="U4386" i="2" s="1"/>
  <c r="U4387" i="2" a="1"/>
  <c r="U4387" i="2" s="1"/>
  <c r="U4388" i="2" a="1"/>
  <c r="U4388" i="2" s="1"/>
  <c r="U4389" i="2" a="1"/>
  <c r="U4389" i="2"/>
  <c r="U4390" i="2" a="1"/>
  <c r="U4390" i="2" s="1"/>
  <c r="U4391" i="2" a="1"/>
  <c r="U4391" i="2" s="1"/>
  <c r="U4392" i="2" a="1"/>
  <c r="U4392" i="2" s="1"/>
  <c r="U4393" i="2" a="1"/>
  <c r="U4393" i="2" s="1"/>
  <c r="U4394" i="2" a="1"/>
  <c r="U4394" i="2" s="1"/>
  <c r="U4395" i="2" a="1"/>
  <c r="U4395" i="2" s="1"/>
  <c r="U4396" i="2" a="1"/>
  <c r="U4396" i="2"/>
  <c r="U4397" i="2" a="1"/>
  <c r="U4397" i="2"/>
  <c r="U4398" i="2" a="1"/>
  <c r="U4398" i="2" s="1"/>
  <c r="U4399" i="2" a="1"/>
  <c r="U4399" i="2" s="1"/>
  <c r="U4400" i="2" a="1"/>
  <c r="U4400" i="2"/>
  <c r="U4401" i="2" a="1"/>
  <c r="U4401" i="2" s="1"/>
  <c r="U4402" i="2" a="1"/>
  <c r="U4402" i="2" s="1"/>
  <c r="U4403" i="2" a="1"/>
  <c r="U4403" i="2" s="1"/>
  <c r="U4404" i="2" a="1"/>
  <c r="U4404" i="2" s="1"/>
  <c r="U4405" i="2" a="1"/>
  <c r="U4405" i="2" s="1"/>
  <c r="U4406" i="2" a="1"/>
  <c r="U4406" i="2" s="1"/>
  <c r="U4407" i="2" a="1"/>
  <c r="U4407" i="2"/>
  <c r="U4408" i="2" a="1"/>
  <c r="U4408" i="2"/>
  <c r="U4409" i="2" a="1"/>
  <c r="U4409" i="2" s="1"/>
  <c r="U4410" i="2" a="1"/>
  <c r="U4410" i="2" s="1"/>
  <c r="U4411" i="2" a="1"/>
  <c r="U4411" i="2" s="1"/>
  <c r="U4412" i="2" a="1"/>
  <c r="U4412" i="2" s="1"/>
  <c r="U4413" i="2" a="1"/>
  <c r="U4413" i="2" s="1"/>
  <c r="U4414" i="2" a="1"/>
  <c r="U4414" i="2" s="1"/>
  <c r="U4415" i="2" a="1"/>
  <c r="U4415" i="2" s="1"/>
  <c r="U4416" i="2" a="1"/>
  <c r="U4416" i="2" s="1"/>
  <c r="U4417" i="2" a="1"/>
  <c r="U4417" i="2"/>
  <c r="U4418" i="2" a="1"/>
  <c r="U4418" i="2"/>
  <c r="U4419" i="2" a="1"/>
  <c r="U4419" i="2"/>
  <c r="U4420" i="2" a="1"/>
  <c r="U4420" i="2" s="1"/>
  <c r="U4421" i="2" a="1"/>
  <c r="U4421" i="2" s="1"/>
  <c r="U4422" i="2" a="1"/>
  <c r="U4422" i="2" s="1"/>
  <c r="U4423" i="2" a="1"/>
  <c r="U4423" i="2" s="1"/>
  <c r="U4424" i="2" a="1"/>
  <c r="U4424" i="2"/>
  <c r="U4425" i="2" a="1"/>
  <c r="U4425" i="2" s="1"/>
  <c r="U4426" i="2" a="1"/>
  <c r="U4426" i="2" s="1"/>
  <c r="U4427" i="2" a="1"/>
  <c r="U4427" i="2" s="1"/>
  <c r="U4428" i="2" a="1"/>
  <c r="U4428" i="2"/>
  <c r="U4429" i="2" a="1"/>
  <c r="U4429" i="2" s="1"/>
  <c r="U4430" i="2" a="1"/>
  <c r="U4430" i="2" s="1"/>
  <c r="U4431" i="2" a="1"/>
  <c r="U4431" i="2" s="1"/>
  <c r="U4432" i="2" a="1"/>
  <c r="U4432" i="2" s="1"/>
  <c r="U4433" i="2" a="1"/>
  <c r="U4433" i="2" s="1"/>
  <c r="U4434" i="2" a="1"/>
  <c r="U4434" i="2" s="1"/>
  <c r="U4435" i="2" a="1"/>
  <c r="U4435" i="2" s="1"/>
  <c r="U4436" i="2" a="1"/>
  <c r="U4436" i="2"/>
  <c r="U4437" i="2" a="1"/>
  <c r="U4437" i="2" s="1"/>
  <c r="U4438" i="2" a="1"/>
  <c r="U4438" i="2" s="1"/>
  <c r="U4439" i="2" a="1"/>
  <c r="U4439" i="2" s="1"/>
  <c r="U4440" i="2" a="1"/>
  <c r="U4440" i="2" s="1"/>
  <c r="U4441" i="2" a="1"/>
  <c r="U4441" i="2" s="1"/>
  <c r="U4442" i="2" a="1"/>
  <c r="U4442" i="2"/>
  <c r="U4443" i="2" a="1"/>
  <c r="U4443" i="2" s="1"/>
  <c r="U4444" i="2" a="1"/>
  <c r="U4444" i="2" s="1"/>
  <c r="U4445" i="2" a="1"/>
  <c r="U4445" i="2" s="1"/>
  <c r="U4446" i="2" a="1"/>
  <c r="U4446" i="2" s="1"/>
  <c r="U4447" i="2" a="1"/>
  <c r="U4447" i="2" s="1"/>
  <c r="U4448" i="2" a="1"/>
  <c r="U4448" i="2" s="1"/>
  <c r="U4449" i="2" a="1"/>
  <c r="U4449" i="2" s="1"/>
  <c r="U4450" i="2" a="1"/>
  <c r="U4450" i="2"/>
  <c r="U4451" i="2" a="1"/>
  <c r="U4451" i="2"/>
  <c r="U4452" i="2" a="1"/>
  <c r="U4452" i="2"/>
  <c r="U4453" i="2" a="1"/>
  <c r="U4453" i="2"/>
  <c r="U4454" i="2" a="1"/>
  <c r="U4454" i="2" s="1"/>
  <c r="U4455" i="2" a="1"/>
  <c r="U4455" i="2" s="1"/>
  <c r="U4456" i="2" a="1"/>
  <c r="U4456" i="2"/>
  <c r="U4457" i="2" a="1"/>
  <c r="U4457" i="2" s="1"/>
  <c r="U4458" i="2" a="1"/>
  <c r="U4458" i="2" s="1"/>
  <c r="U4459" i="2" a="1"/>
  <c r="U4459" i="2"/>
  <c r="U4460" i="2" a="1"/>
  <c r="U4460" i="2"/>
  <c r="U4461" i="2" a="1"/>
  <c r="U4461" i="2"/>
  <c r="U4462" i="2" a="1"/>
  <c r="U4462" i="2" s="1"/>
  <c r="U4463" i="2" a="1"/>
  <c r="U4463" i="2" s="1"/>
  <c r="U4464" i="2" a="1"/>
  <c r="U4464" i="2"/>
  <c r="U4465" i="2" a="1"/>
  <c r="U4465" i="2" s="1"/>
  <c r="U4466" i="2" a="1"/>
  <c r="U4466" i="2" s="1"/>
  <c r="U4467" i="2" a="1"/>
  <c r="U4467" i="2" s="1"/>
  <c r="U4468" i="2" a="1"/>
  <c r="U4468" i="2" s="1"/>
  <c r="U4469" i="2" a="1"/>
  <c r="U4469" i="2" s="1"/>
  <c r="U4470" i="2" a="1"/>
  <c r="U4470" i="2" s="1"/>
  <c r="U4471" i="2" a="1"/>
  <c r="U4471" i="2" s="1"/>
  <c r="U4472" i="2" a="1"/>
  <c r="U4472" i="2" s="1"/>
  <c r="U4473" i="2" a="1"/>
  <c r="U4473" i="2"/>
  <c r="U4474" i="2" a="1"/>
  <c r="U4474" i="2"/>
  <c r="U4475" i="2" a="1"/>
  <c r="U4475" i="2"/>
  <c r="U4476" i="2" a="1"/>
  <c r="U4476" i="2" s="1"/>
  <c r="U4477" i="2" a="1"/>
  <c r="U4477" i="2" s="1"/>
  <c r="U4478" i="2" a="1"/>
  <c r="U4478" i="2" s="1"/>
  <c r="U4479" i="2" a="1"/>
  <c r="U4479" i="2" s="1"/>
  <c r="U4480" i="2" a="1"/>
  <c r="U4480" i="2" s="1"/>
  <c r="U4481" i="2" a="1"/>
  <c r="U4481" i="2"/>
  <c r="U4482" i="2" a="1"/>
  <c r="U4482" i="2" s="1"/>
  <c r="U4483" i="2" a="1"/>
  <c r="U4483" i="2" s="1"/>
  <c r="U4484" i="2" a="1"/>
  <c r="U4484" i="2" s="1"/>
  <c r="U4485" i="2" a="1"/>
  <c r="U4485" i="2" s="1"/>
  <c r="U4486" i="2" a="1"/>
  <c r="U4486" i="2" s="1"/>
  <c r="U4487" i="2" a="1"/>
  <c r="U4487" i="2" s="1"/>
  <c r="U4488" i="2" a="1"/>
  <c r="U4488" i="2" s="1"/>
  <c r="U4489" i="2" a="1"/>
  <c r="U4489" i="2" s="1"/>
  <c r="U4490" i="2" a="1"/>
  <c r="U4490" i="2"/>
  <c r="U4491" i="2" a="1"/>
  <c r="U4491" i="2" s="1"/>
  <c r="U4492" i="2" a="1"/>
  <c r="U4492" i="2" s="1"/>
  <c r="U4493" i="2" a="1"/>
  <c r="U4493" i="2"/>
  <c r="U4494" i="2" a="1"/>
  <c r="U4494" i="2" s="1"/>
  <c r="U4495" i="2" a="1"/>
  <c r="U4495" i="2" s="1"/>
  <c r="U4496" i="2" a="1"/>
  <c r="U4496" i="2"/>
  <c r="U4497" i="2" a="1"/>
  <c r="U4497" i="2" s="1"/>
  <c r="U4498" i="2" a="1"/>
  <c r="U4498" i="2" s="1"/>
  <c r="U4499" i="2" a="1"/>
  <c r="U4499" i="2" s="1"/>
  <c r="U4500" i="2" a="1"/>
  <c r="U4500" i="2" s="1"/>
  <c r="U4501" i="2" a="1"/>
  <c r="U4501" i="2" s="1"/>
  <c r="U4502" i="2" a="1"/>
  <c r="U4502" i="2" s="1"/>
  <c r="U4503" i="2" a="1"/>
  <c r="U4503" i="2" s="1"/>
  <c r="U4504" i="2" a="1"/>
  <c r="U4504" i="2" s="1"/>
  <c r="U4505" i="2" a="1"/>
  <c r="U4505" i="2" s="1"/>
  <c r="U4506" i="2" a="1"/>
  <c r="U4506" i="2" s="1"/>
  <c r="U4507" i="2" a="1"/>
  <c r="U4507" i="2" s="1"/>
  <c r="U4508" i="2" a="1"/>
  <c r="U4508" i="2"/>
  <c r="U4509" i="2" a="1"/>
  <c r="U4509" i="2"/>
  <c r="U4510" i="2" a="1"/>
  <c r="U4510" i="2" s="1"/>
  <c r="U4511" i="2" a="1"/>
  <c r="U4511" i="2" s="1"/>
  <c r="U4512" i="2" a="1"/>
  <c r="U4512" i="2" s="1"/>
  <c r="U4513" i="2" a="1"/>
  <c r="U4513" i="2" s="1"/>
  <c r="U4514" i="2" a="1"/>
  <c r="U4514" i="2" s="1"/>
  <c r="U4515" i="2" a="1"/>
  <c r="U4515" i="2" s="1"/>
  <c r="U4516" i="2" a="1"/>
  <c r="U4516" i="2" s="1"/>
  <c r="U4517" i="2" a="1"/>
  <c r="U4517" i="2" s="1"/>
  <c r="U4518" i="2" a="1"/>
  <c r="U4518" i="2" s="1"/>
  <c r="U4519" i="2" a="1"/>
  <c r="U4519" i="2" s="1"/>
  <c r="U4520" i="2" a="1"/>
  <c r="U4520" i="2"/>
  <c r="U4521" i="2" a="1"/>
  <c r="U4521" i="2" s="1"/>
  <c r="U4522" i="2" a="1"/>
  <c r="U4522" i="2" s="1"/>
  <c r="U4523" i="2" a="1"/>
  <c r="U4523" i="2" s="1"/>
  <c r="U4524" i="2" a="1"/>
  <c r="U4524" i="2" s="1"/>
  <c r="U4525" i="2" a="1"/>
  <c r="U4525" i="2" s="1"/>
  <c r="U4526" i="2" a="1"/>
  <c r="U4526" i="2" s="1"/>
  <c r="U4527" i="2" a="1"/>
  <c r="U4527" i="2" s="1"/>
  <c r="U4528" i="2" a="1"/>
  <c r="U4528" i="2"/>
  <c r="U4529" i="2" a="1"/>
  <c r="U4529" i="2" s="1"/>
  <c r="U4530" i="2" a="1"/>
  <c r="U4530" i="2" s="1"/>
  <c r="U4531" i="2" a="1"/>
  <c r="U4531" i="2" s="1"/>
  <c r="U4532" i="2" a="1"/>
  <c r="U4532" i="2" s="1"/>
  <c r="U4533" i="2" a="1"/>
  <c r="U4533" i="2" s="1"/>
  <c r="U4534" i="2" a="1"/>
  <c r="U4534" i="2" s="1"/>
  <c r="U4535" i="2" a="1"/>
  <c r="U4535" i="2" s="1"/>
  <c r="U4536" i="2" a="1"/>
  <c r="U4536" i="2" s="1"/>
  <c r="U4537" i="2" a="1"/>
  <c r="U4537" i="2"/>
  <c r="U4538" i="2" a="1"/>
  <c r="U4538" i="2" s="1"/>
  <c r="U4539" i="2" a="1"/>
  <c r="U4539" i="2" s="1"/>
  <c r="U4540" i="2" a="1"/>
  <c r="U4540" i="2" s="1"/>
  <c r="U4541" i="2" a="1"/>
  <c r="U4541" i="2" s="1"/>
  <c r="U4542" i="2" a="1"/>
  <c r="U4542" i="2" s="1"/>
  <c r="U4543" i="2" a="1"/>
  <c r="U4543" i="2" s="1"/>
  <c r="U4544" i="2" a="1"/>
  <c r="U4544" i="2" s="1"/>
  <c r="U4545" i="2" a="1"/>
  <c r="U4545" i="2" s="1"/>
  <c r="U4546" i="2" a="1"/>
  <c r="U4546" i="2"/>
  <c r="U4547" i="2" a="1"/>
  <c r="U4547" i="2"/>
  <c r="U4548" i="2" a="1"/>
  <c r="U4548" i="2" s="1"/>
  <c r="U4549" i="2" a="1"/>
  <c r="U4549" i="2" s="1"/>
  <c r="U4550" i="2" a="1"/>
  <c r="U4550" i="2" s="1"/>
  <c r="U4551" i="2" a="1"/>
  <c r="U4551" i="2" s="1"/>
  <c r="U4552" i="2" a="1"/>
  <c r="U4552" i="2" s="1"/>
  <c r="U4553" i="2" a="1"/>
  <c r="U4553" i="2" s="1"/>
  <c r="U4554" i="2" a="1"/>
  <c r="U4554" i="2" s="1"/>
  <c r="U4555" i="2" a="1"/>
  <c r="U4555" i="2" s="1"/>
  <c r="U4556" i="2" a="1"/>
  <c r="U4556" i="2" s="1"/>
  <c r="U4557" i="2" a="1"/>
  <c r="U4557" i="2" s="1"/>
  <c r="U4558" i="2" a="1"/>
  <c r="U4558" i="2" s="1"/>
  <c r="U4559" i="2" a="1"/>
  <c r="U4559" i="2" s="1"/>
  <c r="U4560" i="2" a="1"/>
  <c r="U4560" i="2" s="1"/>
  <c r="U4561" i="2" a="1"/>
  <c r="U4561" i="2" s="1"/>
  <c r="U4562" i="2" a="1"/>
  <c r="U4562" i="2" s="1"/>
  <c r="U4563" i="2" a="1"/>
  <c r="U4563" i="2" s="1"/>
  <c r="U4564" i="2" a="1"/>
  <c r="U4564" i="2" s="1"/>
  <c r="U4565" i="2" a="1"/>
  <c r="U4565" i="2" s="1"/>
  <c r="U4566" i="2" a="1"/>
  <c r="U4566" i="2" s="1"/>
  <c r="U4567" i="2" a="1"/>
  <c r="U4567" i="2"/>
  <c r="U4568" i="2" a="1"/>
  <c r="U4568" i="2" s="1"/>
  <c r="U4569" i="2" a="1"/>
  <c r="U4569" i="2" s="1"/>
  <c r="U4570" i="2" a="1"/>
  <c r="U4570" i="2" s="1"/>
  <c r="U4571" i="2" a="1"/>
  <c r="U4571" i="2"/>
  <c r="U4572" i="2" a="1"/>
  <c r="U4572" i="2" s="1"/>
  <c r="U4573" i="2" a="1"/>
  <c r="U4573" i="2"/>
  <c r="U4574" i="2" a="1"/>
  <c r="U4574" i="2" s="1"/>
  <c r="U4575" i="2" a="1"/>
  <c r="U4575" i="2" s="1"/>
  <c r="U4576" i="2" a="1"/>
  <c r="U4576" i="2"/>
  <c r="U4577" i="2" a="1"/>
  <c r="U4577" i="2" s="1"/>
  <c r="U4578" i="2" a="1"/>
  <c r="U4578" i="2" s="1"/>
  <c r="U4579" i="2" a="1"/>
  <c r="U4579" i="2"/>
  <c r="U4580" i="2" a="1"/>
  <c r="U4580" i="2" s="1"/>
  <c r="U4581" i="2" a="1"/>
  <c r="U4581" i="2" s="1"/>
  <c r="U4582" i="2" a="1"/>
  <c r="U4582" i="2" s="1"/>
  <c r="U4583" i="2" a="1"/>
  <c r="U4583" i="2" s="1"/>
  <c r="U4584" i="2" a="1"/>
  <c r="U4584" i="2" s="1"/>
  <c r="U4585" i="2" a="1"/>
  <c r="U4585" i="2" s="1"/>
  <c r="U4586" i="2" a="1"/>
  <c r="U4586" i="2" s="1"/>
  <c r="U4587" i="2" a="1"/>
  <c r="U4587" i="2" s="1"/>
  <c r="U4588" i="2" a="1"/>
  <c r="U4588" i="2" s="1"/>
  <c r="U4589" i="2" a="1"/>
  <c r="U4589" i="2"/>
  <c r="U4590" i="2" a="1"/>
  <c r="U4590" i="2" s="1"/>
  <c r="U4591" i="2" a="1"/>
  <c r="U4591" i="2" s="1"/>
  <c r="U4592" i="2" a="1"/>
  <c r="U4592" i="2" s="1"/>
  <c r="U4593" i="2" a="1"/>
  <c r="U4593" i="2" s="1"/>
  <c r="U4594" i="2" a="1"/>
  <c r="U4594" i="2" s="1"/>
  <c r="U4595" i="2" a="1"/>
  <c r="U4595" i="2"/>
  <c r="U4596" i="2" a="1"/>
  <c r="U4596" i="2"/>
  <c r="U4597" i="2" a="1"/>
  <c r="U4597" i="2" s="1"/>
  <c r="U4598" i="2" a="1"/>
  <c r="U4598" i="2" s="1"/>
  <c r="U4599" i="2" a="1"/>
  <c r="U4599" i="2" s="1"/>
  <c r="U4600" i="2" a="1"/>
  <c r="U4600" i="2" s="1"/>
  <c r="U4601" i="2" a="1"/>
  <c r="U4601" i="2"/>
  <c r="U4602" i="2" a="1"/>
  <c r="U4602" i="2" s="1"/>
  <c r="U4603" i="2" a="1"/>
  <c r="U4603" i="2" s="1"/>
  <c r="U4604" i="2" a="1"/>
  <c r="U4604" i="2" s="1"/>
  <c r="U4605" i="2" a="1"/>
  <c r="U4605" i="2" s="1"/>
  <c r="U4606" i="2" a="1"/>
  <c r="U4606" i="2" s="1"/>
  <c r="U4607" i="2" a="1"/>
  <c r="U4607" i="2"/>
  <c r="U4608" i="2" a="1"/>
  <c r="U4608" i="2" s="1"/>
  <c r="U4609" i="2" a="1"/>
  <c r="U4609" i="2" s="1"/>
  <c r="U4610" i="2" a="1"/>
  <c r="U4610" i="2" s="1"/>
  <c r="U4611" i="2" a="1"/>
  <c r="U4611" i="2" s="1"/>
  <c r="U4612" i="2" a="1"/>
  <c r="U4612" i="2"/>
  <c r="U4613" i="2" a="1"/>
  <c r="U4613" i="2" s="1"/>
  <c r="U4614" i="2" a="1"/>
  <c r="U4614" i="2" s="1"/>
  <c r="U4615" i="2" a="1"/>
  <c r="U4615" i="2"/>
  <c r="U4616" i="2" a="1"/>
  <c r="U4616" i="2" s="1"/>
  <c r="U4617" i="2" a="1"/>
  <c r="U4617" i="2" s="1"/>
  <c r="U4618" i="2" a="1"/>
  <c r="U4618" i="2" s="1"/>
  <c r="U4619" i="2" a="1"/>
  <c r="U4619" i="2" s="1"/>
  <c r="U4620" i="2" a="1"/>
  <c r="U4620" i="2" s="1"/>
  <c r="U4621" i="2" a="1"/>
  <c r="U4621" i="2"/>
  <c r="U4622" i="2" a="1"/>
  <c r="U4622" i="2" s="1"/>
  <c r="U4623" i="2" a="1"/>
  <c r="U4623" i="2" s="1"/>
  <c r="U4624" i="2" a="1"/>
  <c r="U4624" i="2" s="1"/>
  <c r="U4625" i="2" a="1"/>
  <c r="U4625" i="2" s="1"/>
  <c r="U4626" i="2" a="1"/>
  <c r="U4626" i="2" s="1"/>
  <c r="U4627" i="2" a="1"/>
  <c r="U4627" i="2" s="1"/>
  <c r="U4628" i="2" a="1"/>
  <c r="U4628" i="2" s="1"/>
  <c r="U4629" i="2" a="1"/>
  <c r="U4629" i="2" s="1"/>
  <c r="U4630" i="2" a="1"/>
  <c r="U4630" i="2" s="1"/>
  <c r="U4631" i="2" a="1"/>
  <c r="U4631" i="2" s="1"/>
  <c r="U4632" i="2" a="1"/>
  <c r="U4632" i="2" s="1"/>
  <c r="U4633" i="2" a="1"/>
  <c r="U4633" i="2" s="1"/>
  <c r="U4634" i="2" a="1"/>
  <c r="U4634" i="2" s="1"/>
  <c r="U4635" i="2" a="1"/>
  <c r="U4635" i="2" s="1"/>
  <c r="U4636" i="2" a="1"/>
  <c r="U4636" i="2" s="1"/>
  <c r="U4637" i="2" a="1"/>
  <c r="U4637" i="2"/>
  <c r="U4638" i="2" a="1"/>
  <c r="U4638" i="2" s="1"/>
  <c r="U4639" i="2" a="1"/>
  <c r="U4639" i="2" s="1"/>
  <c r="U4640" i="2" a="1"/>
  <c r="U4640" i="2"/>
  <c r="U4641" i="2" a="1"/>
  <c r="U4641" i="2" s="1"/>
  <c r="U4642" i="2" a="1"/>
  <c r="U4642" i="2" s="1"/>
  <c r="U4643" i="2" a="1"/>
  <c r="U4643" i="2" s="1"/>
  <c r="U4644" i="2" a="1"/>
  <c r="U4644" i="2" s="1"/>
  <c r="U4645" i="2" a="1"/>
  <c r="U4645" i="2" s="1"/>
  <c r="U4646" i="2" a="1"/>
  <c r="U4646" i="2" s="1"/>
  <c r="U4647" i="2" a="1"/>
  <c r="U4647" i="2" s="1"/>
  <c r="U4648" i="2" a="1"/>
  <c r="U4648" i="2" s="1"/>
  <c r="U4649" i="2" a="1"/>
  <c r="U4649" i="2"/>
  <c r="U4650" i="2" a="1"/>
  <c r="U4650" i="2" s="1"/>
  <c r="U4651" i="2" a="1"/>
  <c r="U4651" i="2" s="1"/>
  <c r="U4652" i="2" a="1"/>
  <c r="U4652" i="2"/>
  <c r="U4653" i="2" a="1"/>
  <c r="U4653" i="2" s="1"/>
  <c r="U4654" i="2" a="1"/>
  <c r="U4654" i="2" s="1"/>
  <c r="U4655" i="2" a="1"/>
  <c r="U4655" i="2" s="1"/>
  <c r="U4656" i="2" a="1"/>
  <c r="U4656" i="2" s="1"/>
  <c r="U4657" i="2" a="1"/>
  <c r="U4657" i="2"/>
  <c r="U4658" i="2" a="1"/>
  <c r="U4658" i="2" s="1"/>
  <c r="U4659" i="2" a="1"/>
  <c r="U4659" i="2" s="1"/>
  <c r="U4660" i="2" a="1"/>
  <c r="U4660" i="2"/>
  <c r="U4661" i="2" a="1"/>
  <c r="U4661" i="2" s="1"/>
  <c r="U4662" i="2" a="1"/>
  <c r="U4662" i="2" s="1"/>
  <c r="U4663" i="2" a="1"/>
  <c r="U4663" i="2" s="1"/>
  <c r="U4664" i="2" a="1"/>
  <c r="U4664" i="2" s="1"/>
  <c r="U4665" i="2" a="1"/>
  <c r="U4665" i="2" s="1"/>
  <c r="U4666" i="2" a="1"/>
  <c r="U4666" i="2" s="1"/>
  <c r="U4667" i="2" a="1"/>
  <c r="U4667" i="2"/>
  <c r="U4668" i="2" a="1"/>
  <c r="U4668" i="2" s="1"/>
  <c r="U4669" i="2" a="1"/>
  <c r="U4669" i="2" s="1"/>
  <c r="U4670" i="2" a="1"/>
  <c r="U4670" i="2" s="1"/>
  <c r="U4671" i="2" a="1"/>
  <c r="U4671" i="2" s="1"/>
  <c r="U4672" i="2" a="1"/>
  <c r="U4672" i="2" s="1"/>
  <c r="U4673" i="2" a="1"/>
  <c r="U4673" i="2"/>
  <c r="U4674" i="2" a="1"/>
  <c r="U4674" i="2" s="1"/>
  <c r="U4675" i="2" a="1"/>
  <c r="U4675" i="2" s="1"/>
  <c r="U4676" i="2" a="1"/>
  <c r="U4676" i="2" s="1"/>
  <c r="U4677" i="2" a="1"/>
  <c r="U4677" i="2"/>
  <c r="U4678" i="2" a="1"/>
  <c r="U4678" i="2" s="1"/>
  <c r="U4679" i="2" a="1"/>
  <c r="U4679" i="2"/>
  <c r="U4680" i="2" a="1"/>
  <c r="U4680" i="2" s="1"/>
  <c r="U4681" i="2" a="1"/>
  <c r="U4681" i="2"/>
  <c r="U4682" i="2" a="1"/>
  <c r="U4682" i="2" s="1"/>
  <c r="U4683" i="2" a="1"/>
  <c r="U4683" i="2" s="1"/>
  <c r="U4684" i="2" a="1"/>
  <c r="U4684" i="2" s="1"/>
  <c r="U4685" i="2" a="1"/>
  <c r="U4685" i="2" s="1"/>
  <c r="U4686" i="2" a="1"/>
  <c r="U4686" i="2" s="1"/>
  <c r="U4687" i="2" a="1"/>
  <c r="U4687" i="2" s="1"/>
  <c r="U4688" i="2" a="1"/>
  <c r="U4688" i="2" s="1"/>
  <c r="U4689" i="2" a="1"/>
  <c r="U4689" i="2"/>
  <c r="U4690" i="2" a="1"/>
  <c r="U4690" i="2" s="1"/>
  <c r="U4691" i="2" a="1"/>
  <c r="U4691" i="2" s="1"/>
  <c r="U4692" i="2" a="1"/>
  <c r="U4692" i="2" s="1"/>
  <c r="U4693" i="2" a="1"/>
  <c r="U4693" i="2" s="1"/>
  <c r="U4694" i="2" a="1"/>
  <c r="U4694" i="2" s="1"/>
  <c r="U4695" i="2" a="1"/>
  <c r="U4695" i="2" s="1"/>
  <c r="U4696" i="2" a="1"/>
  <c r="U4696" i="2" s="1"/>
  <c r="U4697" i="2" a="1"/>
  <c r="U4697" i="2"/>
  <c r="U4698" i="2" a="1"/>
  <c r="U4698" i="2" s="1"/>
  <c r="U4699" i="2" a="1"/>
  <c r="U4699" i="2"/>
  <c r="U4700" i="2" a="1"/>
  <c r="U4700" i="2" s="1"/>
  <c r="U4701" i="2" a="1"/>
  <c r="U4701" i="2" s="1"/>
  <c r="U4702" i="2" a="1"/>
  <c r="U4702" i="2" s="1"/>
  <c r="U4703" i="2" a="1"/>
  <c r="U4703" i="2" s="1"/>
  <c r="U4704" i="2" a="1"/>
  <c r="U4704" i="2" s="1"/>
  <c r="U4705" i="2" a="1"/>
  <c r="U4705" i="2" s="1"/>
  <c r="U4706" i="2" a="1"/>
  <c r="U4706" i="2" s="1"/>
  <c r="U4707" i="2" a="1"/>
  <c r="U4707" i="2" s="1"/>
  <c r="U4708" i="2" a="1"/>
  <c r="U4708" i="2" s="1"/>
  <c r="U4709" i="2" a="1"/>
  <c r="U4709" i="2" s="1"/>
  <c r="U4710" i="2" a="1"/>
  <c r="U4710" i="2" s="1"/>
  <c r="U4711" i="2" a="1"/>
  <c r="U4711" i="2" s="1"/>
  <c r="U4712" i="2" a="1"/>
  <c r="U4712" i="2"/>
  <c r="U4713" i="2" a="1"/>
  <c r="U4713" i="2" s="1"/>
  <c r="U4714" i="2" a="1"/>
  <c r="U4714" i="2" s="1"/>
  <c r="U4715" i="2" a="1"/>
  <c r="U4715" i="2" s="1"/>
  <c r="U4716" i="2" a="1"/>
  <c r="U4716" i="2" s="1"/>
  <c r="U4717" i="2" a="1"/>
  <c r="U4717" i="2" s="1"/>
  <c r="U4718" i="2" a="1"/>
  <c r="U4718" i="2" s="1"/>
  <c r="U4719" i="2" a="1"/>
  <c r="U4719" i="2" s="1"/>
  <c r="U4720" i="2" a="1"/>
  <c r="U4720" i="2" s="1"/>
  <c r="U4721" i="2" a="1"/>
  <c r="U4721" i="2" s="1"/>
  <c r="U4722" i="2" a="1"/>
  <c r="U4722" i="2" s="1"/>
  <c r="U4723" i="2" a="1"/>
  <c r="U4723" i="2"/>
  <c r="U4724" i="2" a="1"/>
  <c r="U4724" i="2" s="1"/>
  <c r="U4725" i="2" a="1"/>
  <c r="U4725" i="2" s="1"/>
  <c r="U4726" i="2" a="1"/>
  <c r="U4726" i="2" s="1"/>
  <c r="U4727" i="2" a="1"/>
  <c r="U4727" i="2"/>
  <c r="U4728" i="2" a="1"/>
  <c r="U4728" i="2" s="1"/>
  <c r="U4729" i="2" a="1"/>
  <c r="U4729" i="2"/>
  <c r="U4730" i="2" a="1"/>
  <c r="U4730" i="2" s="1"/>
  <c r="U4731" i="2" a="1"/>
  <c r="U4731" i="2" s="1"/>
  <c r="U4732" i="2" a="1"/>
  <c r="U4732" i="2" s="1"/>
  <c r="U4733" i="2" a="1"/>
  <c r="U4733" i="2" s="1"/>
  <c r="U4734" i="2" a="1"/>
  <c r="U4734" i="2" s="1"/>
  <c r="U4735" i="2" a="1"/>
  <c r="U4735" i="2"/>
  <c r="U4736" i="2" a="1"/>
  <c r="U4736" i="2" s="1"/>
  <c r="U4737" i="2" a="1"/>
  <c r="U4737" i="2"/>
  <c r="U4738" i="2" a="1"/>
  <c r="U4738" i="2" s="1"/>
  <c r="U4739" i="2" a="1"/>
  <c r="U4739" i="2" s="1"/>
  <c r="U4740" i="2" a="1"/>
  <c r="U4740" i="2"/>
  <c r="U4741" i="2" a="1"/>
  <c r="U4741" i="2" s="1"/>
  <c r="U4742" i="2" a="1"/>
  <c r="U4742" i="2" s="1"/>
  <c r="U4743" i="2" a="1"/>
  <c r="U4743" i="2" s="1"/>
  <c r="U4744" i="2" a="1"/>
  <c r="U4744" i="2" s="1"/>
  <c r="U4745" i="2" a="1"/>
  <c r="U4745" i="2" s="1"/>
  <c r="U4746" i="2" a="1"/>
  <c r="U4746" i="2" s="1"/>
  <c r="U4747" i="2" a="1"/>
  <c r="U4747" i="2" s="1"/>
  <c r="U4748" i="2" a="1"/>
  <c r="U4748" i="2" s="1"/>
  <c r="U4749" i="2" a="1"/>
  <c r="U4749" i="2"/>
  <c r="U4750" i="2" a="1"/>
  <c r="U4750" i="2" s="1"/>
  <c r="U4751" i="2" a="1"/>
  <c r="U4751" i="2" s="1"/>
  <c r="U4752" i="2" a="1"/>
  <c r="U4752" i="2" s="1"/>
  <c r="U4753" i="2" a="1"/>
  <c r="U4753" i="2" s="1"/>
  <c r="U4754" i="2" a="1"/>
  <c r="U4754" i="2" s="1"/>
  <c r="U4755" i="2" a="1"/>
  <c r="U4755" i="2"/>
  <c r="U4756" i="2" a="1"/>
  <c r="U4756" i="2" s="1"/>
  <c r="U4757" i="2" a="1"/>
  <c r="U4757" i="2" s="1"/>
  <c r="U4758" i="2" a="1"/>
  <c r="U4758" i="2" s="1"/>
  <c r="U4759" i="2" a="1"/>
  <c r="U4759" i="2"/>
  <c r="U4760" i="2" a="1"/>
  <c r="U4760" i="2"/>
  <c r="U4761" i="2" a="1"/>
  <c r="U4761" i="2"/>
  <c r="U4762" i="2" a="1"/>
  <c r="U4762" i="2" s="1"/>
  <c r="U4763" i="2" a="1"/>
  <c r="U4763" i="2" s="1"/>
  <c r="U4764" i="2" a="1"/>
  <c r="U4764" i="2" s="1"/>
  <c r="U4765" i="2" a="1"/>
  <c r="U4765" i="2"/>
  <c r="U4766" i="2" a="1"/>
  <c r="U4766" i="2" s="1"/>
  <c r="U4767" i="2" a="1"/>
  <c r="U4767" i="2" s="1"/>
  <c r="U4768" i="2" a="1"/>
  <c r="U4768" i="2" s="1"/>
  <c r="U4769" i="2" a="1"/>
  <c r="U4769" i="2"/>
  <c r="U4770" i="2" a="1"/>
  <c r="U4770" i="2" s="1"/>
  <c r="U4771" i="2" a="1"/>
  <c r="U4771" i="2"/>
  <c r="U4772" i="2" a="1"/>
  <c r="U4772" i="2"/>
  <c r="U4773" i="2" a="1"/>
  <c r="U4773" i="2" s="1"/>
  <c r="U4774" i="2" a="1"/>
  <c r="U4774" i="2" s="1"/>
  <c r="U4775" i="2" a="1"/>
  <c r="U4775" i="2" s="1"/>
  <c r="U4776" i="2" a="1"/>
  <c r="U4776" i="2" s="1"/>
  <c r="U4777" i="2" a="1"/>
  <c r="U4777" i="2"/>
  <c r="U4778" i="2" a="1"/>
  <c r="U4778" i="2" s="1"/>
  <c r="U4779" i="2" a="1"/>
  <c r="U4779" i="2" s="1"/>
  <c r="U4780" i="2" a="1"/>
  <c r="U4780" i="2"/>
  <c r="U4781" i="2" a="1"/>
  <c r="U4781" i="2" s="1"/>
  <c r="U4782" i="2" a="1"/>
  <c r="U4782" i="2" s="1"/>
  <c r="U4783" i="2" a="1"/>
  <c r="U4783" i="2"/>
  <c r="U4784" i="2" a="1"/>
  <c r="U4784" i="2"/>
  <c r="U4785" i="2" a="1"/>
  <c r="U4785" i="2" s="1"/>
  <c r="U4786" i="2" a="1"/>
  <c r="U4786" i="2" s="1"/>
  <c r="U4787" i="2" a="1"/>
  <c r="U4787" i="2" s="1"/>
  <c r="U4788" i="2" a="1"/>
  <c r="U4788" i="2" s="1"/>
  <c r="U4789" i="2" a="1"/>
  <c r="U4789" i="2"/>
  <c r="U4790" i="2" a="1"/>
  <c r="U4790" i="2" s="1"/>
  <c r="U4791" i="2" a="1"/>
  <c r="U4791" i="2" s="1"/>
  <c r="U4792" i="2" a="1"/>
  <c r="U4792" i="2"/>
  <c r="U4793" i="2" a="1"/>
  <c r="U4793" i="2" s="1"/>
  <c r="U4794" i="2" a="1"/>
  <c r="U4794" i="2" s="1"/>
  <c r="U4795" i="2" a="1"/>
  <c r="U4795" i="2" s="1"/>
  <c r="U4796" i="2" a="1"/>
  <c r="U4796" i="2" s="1"/>
  <c r="U4797" i="2" a="1"/>
  <c r="U4797" i="2" s="1"/>
  <c r="U4798" i="2" a="1"/>
  <c r="U4798" i="2" s="1"/>
  <c r="U4799" i="2" a="1"/>
  <c r="U4799" i="2" s="1"/>
  <c r="U4800" i="2" a="1"/>
  <c r="U4800" i="2"/>
  <c r="U4801" i="2" a="1"/>
  <c r="U4801" i="2"/>
  <c r="U4802" i="2" a="1"/>
  <c r="U4802" i="2"/>
  <c r="U4803" i="2" a="1"/>
  <c r="U4803" i="2" s="1"/>
  <c r="U4804" i="2" a="1"/>
  <c r="U4804" i="2" s="1"/>
  <c r="U4805" i="2" a="1"/>
  <c r="U4805" i="2" s="1"/>
  <c r="U4806" i="2" a="1"/>
  <c r="U4806" i="2" s="1"/>
  <c r="U4807" i="2" a="1"/>
  <c r="U4807" i="2" s="1"/>
  <c r="U4808" i="2" a="1"/>
  <c r="U4808" i="2" s="1"/>
  <c r="U4809" i="2" a="1"/>
  <c r="U4809" i="2"/>
  <c r="U4810" i="2" a="1"/>
  <c r="U4810" i="2" s="1"/>
  <c r="U4811" i="2" a="1"/>
  <c r="U4811" i="2"/>
  <c r="U4812" i="2" a="1"/>
  <c r="U4812" i="2" s="1"/>
  <c r="U4813" i="2" a="1"/>
  <c r="U4813" i="2" s="1"/>
  <c r="U4814" i="2" a="1"/>
  <c r="U4814" i="2" s="1"/>
  <c r="U4815" i="2" a="1"/>
  <c r="U4815" i="2" s="1"/>
  <c r="U4816" i="2" a="1"/>
  <c r="U4816" i="2" s="1"/>
  <c r="U4817" i="2" a="1"/>
  <c r="U4817" i="2"/>
  <c r="U4818" i="2" a="1"/>
  <c r="U4818" i="2" s="1"/>
  <c r="U4819" i="2" a="1"/>
  <c r="U4819" i="2" s="1"/>
  <c r="U4820" i="2" a="1"/>
  <c r="U4820" i="2" s="1"/>
  <c r="U4821" i="2" a="1"/>
  <c r="U4821" i="2" s="1"/>
  <c r="U4822" i="2" a="1"/>
  <c r="U4822" i="2" s="1"/>
  <c r="U4823" i="2" a="1"/>
  <c r="U4823" i="2"/>
  <c r="U4824" i="2" a="1"/>
  <c r="U4824" i="2" s="1"/>
  <c r="U4825" i="2" a="1"/>
  <c r="U4825" i="2" s="1"/>
  <c r="U4826" i="2" a="1"/>
  <c r="U4826" i="2" s="1"/>
  <c r="U4827" i="2" a="1"/>
  <c r="U4827" i="2" s="1"/>
  <c r="U4828" i="2" a="1"/>
  <c r="U4828" i="2" s="1"/>
  <c r="U4829" i="2" a="1"/>
  <c r="U4829" i="2" s="1"/>
  <c r="U4830" i="2" a="1"/>
  <c r="U4830" i="2" s="1"/>
  <c r="U4831" i="2" a="1"/>
  <c r="U4831" i="2" s="1"/>
  <c r="U4832" i="2" a="1"/>
  <c r="U4832" i="2" s="1"/>
  <c r="U4833" i="2" a="1"/>
  <c r="U4833" i="2" s="1"/>
  <c r="U4834" i="2" a="1"/>
  <c r="U4834" i="2" s="1"/>
  <c r="U4835" i="2" a="1"/>
  <c r="U4835" i="2" s="1"/>
  <c r="U4836" i="2" a="1"/>
  <c r="U4836" i="2" s="1"/>
  <c r="U4837" i="2" a="1"/>
  <c r="U4837" i="2"/>
  <c r="U4838" i="2" a="1"/>
  <c r="U4838" i="2" s="1"/>
  <c r="U4839" i="2" a="1"/>
  <c r="U4839" i="2" s="1"/>
  <c r="U4840" i="2" a="1"/>
  <c r="U4840" i="2"/>
  <c r="U4841" i="2" a="1"/>
  <c r="U4841" i="2" s="1"/>
  <c r="U4842" i="2" a="1"/>
  <c r="U4842" i="2" s="1"/>
  <c r="U4843" i="2" a="1"/>
  <c r="U4843" i="2" s="1"/>
  <c r="U4844" i="2" a="1"/>
  <c r="U4844" i="2" s="1"/>
  <c r="U4845" i="2" a="1"/>
  <c r="U4845" i="2" s="1"/>
  <c r="U4846" i="2" a="1"/>
  <c r="U4846" i="2" s="1"/>
  <c r="U4847" i="2" a="1"/>
  <c r="U4847" i="2" s="1"/>
  <c r="U4848" i="2" a="1"/>
  <c r="U4848" i="2"/>
  <c r="U4849" i="2" a="1"/>
  <c r="U4849" i="2" s="1"/>
  <c r="U4850" i="2" a="1"/>
  <c r="U4850" i="2" s="1"/>
  <c r="U4851" i="2" a="1"/>
  <c r="U4851" i="2" s="1"/>
  <c r="U4852" i="2" a="1"/>
  <c r="U4852" i="2"/>
  <c r="U4853" i="2" a="1"/>
  <c r="U4853" i="2" s="1"/>
  <c r="U4854" i="2" a="1"/>
  <c r="U4854" i="2" s="1"/>
  <c r="U4855" i="2" a="1"/>
  <c r="U4855" i="2" s="1"/>
  <c r="U4856" i="2" a="1"/>
  <c r="U4856" i="2" s="1"/>
  <c r="U4857" i="2" a="1"/>
  <c r="U4857" i="2"/>
  <c r="U4858" i="2" a="1"/>
  <c r="U4858" i="2" s="1"/>
  <c r="U4859" i="2" a="1"/>
  <c r="U4859" i="2" s="1"/>
  <c r="U4860" i="2" a="1"/>
  <c r="U4860" i="2" s="1"/>
  <c r="U4861" i="2" a="1"/>
  <c r="U4861" i="2" s="1"/>
  <c r="U4862" i="2" a="1"/>
  <c r="U4862" i="2" s="1"/>
  <c r="U4863" i="2" a="1"/>
  <c r="U4863" i="2" s="1"/>
  <c r="U4864" i="2" a="1"/>
  <c r="U4864" i="2" s="1"/>
  <c r="U4865" i="2" a="1"/>
  <c r="U4865" i="2" s="1"/>
  <c r="U4866" i="2" a="1"/>
  <c r="U4866" i="2" s="1"/>
  <c r="U4867" i="2" a="1"/>
  <c r="U4867" i="2" s="1"/>
  <c r="U4868" i="2" a="1"/>
  <c r="U4868" i="2" s="1"/>
  <c r="U4869" i="2" a="1"/>
  <c r="U4869" i="2"/>
  <c r="U4870" i="2" a="1"/>
  <c r="U4870" i="2" s="1"/>
  <c r="U4871" i="2" a="1"/>
  <c r="U4871" i="2"/>
  <c r="U4872" i="2" a="1"/>
  <c r="U4872" i="2"/>
  <c r="U4873" i="2" a="1"/>
  <c r="U4873" i="2" s="1"/>
  <c r="U4874" i="2" a="1"/>
  <c r="U4874" i="2"/>
  <c r="U4875" i="2" a="1"/>
  <c r="U4875" i="2" s="1"/>
  <c r="U4876" i="2" a="1"/>
  <c r="U4876" i="2"/>
  <c r="U4877" i="2" a="1"/>
  <c r="U4877" i="2" s="1"/>
  <c r="U4878" i="2" a="1"/>
  <c r="U4878" i="2" s="1"/>
  <c r="U4879" i="2" a="1"/>
  <c r="U4879" i="2" s="1"/>
  <c r="U4880" i="2" a="1"/>
  <c r="U4880" i="2" s="1"/>
  <c r="U4881" i="2" a="1"/>
  <c r="U4881" i="2" s="1"/>
  <c r="U4882" i="2" a="1"/>
  <c r="U4882" i="2"/>
  <c r="U4883" i="2" a="1"/>
  <c r="U4883" i="2"/>
  <c r="U4884" i="2" a="1"/>
  <c r="U4884" i="2" s="1"/>
  <c r="U4885" i="2" a="1"/>
  <c r="U4885" i="2" s="1"/>
  <c r="U4886" i="2" a="1"/>
  <c r="U4886" i="2" s="1"/>
  <c r="U4887" i="2" a="1"/>
  <c r="U4887" i="2" s="1"/>
  <c r="U4888" i="2" a="1"/>
  <c r="U4888" i="2" s="1"/>
  <c r="U4889" i="2" a="1"/>
  <c r="U4889" i="2" s="1"/>
  <c r="U4890" i="2" a="1"/>
  <c r="U4890" i="2" s="1"/>
  <c r="U4891" i="2" a="1"/>
  <c r="U4891" i="2"/>
  <c r="U4892" i="2" a="1"/>
  <c r="U4892" i="2" s="1"/>
  <c r="U4893" i="2" a="1"/>
  <c r="U4893" i="2"/>
  <c r="U4894" i="2" a="1"/>
  <c r="U4894" i="2" s="1"/>
  <c r="U4895" i="2" a="1"/>
  <c r="U4895" i="2" s="1"/>
  <c r="U4896" i="2" a="1"/>
  <c r="U4896" i="2"/>
  <c r="U4897" i="2" a="1"/>
  <c r="U4897" i="2" s="1"/>
  <c r="U4898" i="2" a="1"/>
  <c r="U4898" i="2" s="1"/>
  <c r="U4899" i="2" a="1"/>
  <c r="U4899" i="2" s="1"/>
  <c r="U4900" i="2" a="1"/>
  <c r="U4900" i="2"/>
  <c r="U4901" i="2" a="1"/>
  <c r="U4901" i="2" s="1"/>
  <c r="U4902" i="2" a="1"/>
  <c r="U4902" i="2" s="1"/>
  <c r="U4903" i="2" a="1"/>
  <c r="U4903" i="2"/>
  <c r="U4904" i="2" a="1"/>
  <c r="U4904" i="2"/>
  <c r="U4905" i="2" a="1"/>
  <c r="U4905" i="2" s="1"/>
  <c r="U4906" i="2" a="1"/>
  <c r="U4906" i="2" s="1"/>
  <c r="U4907" i="2" a="1"/>
  <c r="U4907" i="2" s="1"/>
  <c r="U4908" i="2" a="1"/>
  <c r="U4908" i="2" s="1"/>
  <c r="U4909" i="2" a="1"/>
  <c r="U4909" i="2" s="1"/>
  <c r="U4910" i="2" a="1"/>
  <c r="U4910" i="2" s="1"/>
  <c r="U4911" i="2" a="1"/>
  <c r="U4911" i="2" s="1"/>
  <c r="U4912" i="2" a="1"/>
  <c r="U4912" i="2" s="1"/>
  <c r="U4913" i="2" a="1"/>
  <c r="U4913" i="2" s="1"/>
  <c r="U4914" i="2" a="1"/>
  <c r="U4914" i="2" s="1"/>
  <c r="U4915" i="2" a="1"/>
  <c r="U4915" i="2" s="1"/>
  <c r="U4916" i="2" a="1"/>
  <c r="U4916" i="2" s="1"/>
  <c r="U4917" i="2" a="1"/>
  <c r="U4917" i="2" s="1"/>
  <c r="U4918" i="2" a="1"/>
  <c r="U4918" i="2" s="1"/>
  <c r="U4919" i="2" a="1"/>
  <c r="U4919" i="2"/>
  <c r="U4920" i="2" a="1"/>
  <c r="U4920" i="2"/>
  <c r="U4921" i="2" a="1"/>
  <c r="U4921" i="2"/>
  <c r="U4922" i="2" a="1"/>
  <c r="U4922" i="2" s="1"/>
  <c r="U4923" i="2" a="1"/>
  <c r="U4923" i="2" s="1"/>
  <c r="U4924" i="2" a="1"/>
  <c r="U4924" i="2" s="1"/>
  <c r="U4925" i="2" a="1"/>
  <c r="U4925" i="2" s="1"/>
  <c r="U4926" i="2" a="1"/>
  <c r="U4926" i="2" s="1"/>
  <c r="U4927" i="2" a="1"/>
  <c r="U4927" i="2" s="1"/>
  <c r="U4928" i="2" a="1"/>
  <c r="U4928" i="2" s="1"/>
  <c r="U4929" i="2" a="1"/>
  <c r="U4929" i="2" s="1"/>
  <c r="U4930" i="2" a="1"/>
  <c r="U4930" i="2"/>
  <c r="U4931" i="2" a="1"/>
  <c r="U4931" i="2" s="1"/>
  <c r="U4932" i="2" a="1"/>
  <c r="U4932" i="2" s="1"/>
  <c r="U4933" i="2" a="1"/>
  <c r="U4933" i="2" s="1"/>
  <c r="U4934" i="2" a="1"/>
  <c r="U4934" i="2" s="1"/>
  <c r="U4935" i="2" a="1"/>
  <c r="U4935" i="2"/>
  <c r="U4936" i="2" a="1"/>
  <c r="U4936" i="2" s="1"/>
  <c r="U4937" i="2" a="1"/>
  <c r="U4937" i="2" s="1"/>
  <c r="U4938" i="2" a="1"/>
  <c r="U4938" i="2" s="1"/>
  <c r="U4939" i="2" a="1"/>
  <c r="U4939" i="2"/>
  <c r="U4940" i="2" a="1"/>
  <c r="U4940" i="2" s="1"/>
  <c r="U4941" i="2" a="1"/>
  <c r="U4941" i="2" s="1"/>
  <c r="U4942" i="2" a="1"/>
  <c r="U4942" i="2" s="1"/>
  <c r="U4943" i="2" a="1"/>
  <c r="U4943" i="2" s="1"/>
  <c r="U4944" i="2" a="1"/>
  <c r="U4944" i="2" s="1"/>
  <c r="U4945" i="2" a="1"/>
  <c r="U4945" i="2" s="1"/>
  <c r="U4946" i="2" a="1"/>
  <c r="U4946" i="2" s="1"/>
  <c r="U4947" i="2" a="1"/>
  <c r="U4947" i="2" s="1"/>
  <c r="U4948" i="2" a="1"/>
  <c r="U4948" i="2" s="1"/>
  <c r="U4949" i="2" a="1"/>
  <c r="U4949" i="2" s="1"/>
  <c r="U4950" i="2" a="1"/>
  <c r="U4950" i="2" s="1"/>
  <c r="U4951" i="2" a="1"/>
  <c r="U4951" i="2"/>
  <c r="U4952" i="2" a="1"/>
  <c r="U4952" i="2"/>
  <c r="U4953" i="2" a="1"/>
  <c r="U4953" i="2" s="1"/>
  <c r="U4954" i="2" a="1"/>
  <c r="U4954" i="2" s="1"/>
  <c r="U4955" i="2" a="1"/>
  <c r="U4955" i="2" s="1"/>
  <c r="U4956" i="2" a="1"/>
  <c r="U4956" i="2" s="1"/>
  <c r="U4957" i="2" a="1"/>
  <c r="U4957" i="2" s="1"/>
  <c r="U4958" i="2" a="1"/>
  <c r="U4958" i="2" s="1"/>
  <c r="U4959" i="2" a="1"/>
  <c r="U4959" i="2"/>
  <c r="U4960" i="2" a="1"/>
  <c r="U4960" i="2" s="1"/>
  <c r="U4961" i="2" a="1"/>
  <c r="U4961" i="2" s="1"/>
  <c r="U4962" i="2" a="1"/>
  <c r="U4962" i="2" s="1"/>
  <c r="U4963" i="2" a="1"/>
  <c r="U4963" i="2" s="1"/>
  <c r="U4964" i="2" a="1"/>
  <c r="U4964" i="2"/>
  <c r="U4965" i="2" a="1"/>
  <c r="U4965" i="2"/>
  <c r="U4966" i="2" a="1"/>
  <c r="U4966" i="2" s="1"/>
  <c r="U4967" i="2" a="1"/>
  <c r="U4967" i="2" s="1"/>
  <c r="U4968" i="2" a="1"/>
  <c r="U4968" i="2" s="1"/>
  <c r="U4969" i="2" a="1"/>
  <c r="U4969" i="2" s="1"/>
  <c r="U4970" i="2" a="1"/>
  <c r="U4970" i="2" s="1"/>
  <c r="U4971" i="2" a="1"/>
  <c r="U4971" i="2" s="1"/>
  <c r="U4972" i="2" a="1"/>
  <c r="U4972" i="2" s="1"/>
  <c r="U4973" i="2" a="1"/>
  <c r="U4973" i="2" s="1"/>
  <c r="U4974" i="2" a="1"/>
  <c r="U4974" i="2" s="1"/>
  <c r="U4975" i="2" a="1"/>
  <c r="U4975" i="2" s="1"/>
  <c r="U4976" i="2" a="1"/>
  <c r="U4976" i="2"/>
  <c r="U4977" i="2" a="1"/>
  <c r="U4977" i="2"/>
  <c r="U4978" i="2" a="1"/>
  <c r="U4978" i="2" s="1"/>
  <c r="U4979" i="2" a="1"/>
  <c r="U4979" i="2" s="1"/>
  <c r="U4980" i="2" a="1"/>
  <c r="U4980" i="2"/>
  <c r="U4981" i="2" a="1"/>
  <c r="U4981" i="2" s="1"/>
  <c r="U4982" i="2" a="1"/>
  <c r="U4982" i="2" s="1"/>
  <c r="U4983" i="2" a="1"/>
  <c r="U4983" i="2" s="1"/>
  <c r="U4984" i="2" a="1"/>
  <c r="U4984" i="2" s="1"/>
  <c r="U4985" i="2" a="1"/>
  <c r="U4985" i="2" s="1"/>
  <c r="U4986" i="2" a="1"/>
  <c r="U4986" i="2"/>
  <c r="U4987" i="2" a="1"/>
  <c r="U4987" i="2"/>
  <c r="U4988" i="2" a="1"/>
  <c r="U4988" i="2" s="1"/>
  <c r="U4989" i="2" a="1"/>
  <c r="U4989" i="2" s="1"/>
  <c r="U4990" i="2" a="1"/>
  <c r="U4990" i="2" s="1"/>
  <c r="U4991" i="2" a="1"/>
  <c r="U4991" i="2" s="1"/>
  <c r="U4992" i="2" a="1"/>
  <c r="U4992" i="2" s="1"/>
  <c r="U4993" i="2" a="1"/>
  <c r="U4993" i="2" s="1"/>
  <c r="U4994" i="2" a="1"/>
  <c r="U4994" i="2" s="1"/>
  <c r="U4995" i="2" a="1"/>
  <c r="U4995" i="2" s="1"/>
  <c r="U4996" i="2" a="1"/>
  <c r="U4996" i="2"/>
  <c r="U4997" i="2" a="1"/>
  <c r="U4997" i="2" s="1"/>
  <c r="U4998" i="2" a="1"/>
  <c r="U4998" i="2" s="1"/>
  <c r="U4999" i="2" a="1"/>
  <c r="U4999" i="2" s="1"/>
  <c r="U5000" i="2" a="1"/>
  <c r="U5000" i="2" s="1"/>
  <c r="U5001" i="2" a="1"/>
  <c r="U5001" i="2" s="1"/>
  <c r="M6" i="9"/>
  <c r="V20" i="2" l="1"/>
  <c r="Q15"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8DA8A1-464E-4913-8979-81A3E25C31B6}" keepAlive="1" name="Query - Data set" description="Connection to the 'Data set' query in the workbook." type="5" refreshedVersion="8" background="1" saveData="1">
    <dbPr connection="Provider=Microsoft.Mashup.OleDb.1;Data Source=$Workbook$;Location=&quot;Data set&quot;;Extended Properties=&quot;&quot;" command="SELECT * FROM [Data set]"/>
  </connection>
  <connection id="2" xr16:uid="{668965D8-53F7-4AD3-8587-01766B92210D}" keepAlive="1" name="Query - Data set (2)" description="Connection to the 'Data set (2)' query in the workbook." type="5" refreshedVersion="0" background="1">
    <dbPr connection="Provider=Microsoft.Mashup.OleDb.1;Data Source=$Workbook$;Location=&quot;Data set (2)&quot;;Extended Properties=&quot;&quot;" command="SELECT * FROM [Data 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<sst xmlns="http://schemas.openxmlformats.org/spreadsheetml/2006/main" count="65155" uniqueCount="74">
  <si>
    <t>ID</t>
  </si>
  <si>
    <t>Experience (in years)</t>
  </si>
  <si>
    <t>Income (in K/year)</t>
  </si>
  <si>
    <t>Income Categorical</t>
  </si>
  <si>
    <t>ZIP Code</t>
  </si>
  <si>
    <t>Family members</t>
  </si>
  <si>
    <t>CCAvg</t>
  </si>
  <si>
    <t>Education</t>
  </si>
  <si>
    <t>Mortgage</t>
  </si>
  <si>
    <t>Personal Loan</t>
  </si>
  <si>
    <t>Securities Account</t>
  </si>
  <si>
    <t>TD Account</t>
  </si>
  <si>
    <t>Online</t>
  </si>
  <si>
    <t>CreditCard</t>
  </si>
  <si>
    <t>100+</t>
  </si>
  <si>
    <t>Undergraduate</t>
  </si>
  <si>
    <t>No</t>
  </si>
  <si>
    <t>Yes</t>
  </si>
  <si>
    <t>0-50</t>
  </si>
  <si>
    <t>Professional</t>
  </si>
  <si>
    <t>Graduate</t>
  </si>
  <si>
    <t>51-100</t>
  </si>
  <si>
    <t>Age group</t>
  </si>
  <si>
    <t>Experience group</t>
  </si>
  <si>
    <t>Mortage group</t>
  </si>
  <si>
    <t>CCAvg Group</t>
  </si>
  <si>
    <t>Age (in years)</t>
  </si>
  <si>
    <t>Row Labels</t>
  </si>
  <si>
    <t>Grand Total</t>
  </si>
  <si>
    <t>Count of Personal Loan</t>
  </si>
  <si>
    <t>Credit card Usage</t>
  </si>
  <si>
    <t>Income range</t>
  </si>
  <si>
    <t>Bivariate analysis</t>
  </si>
  <si>
    <t>LoanFlag</t>
  </si>
  <si>
    <t>Column Labels</t>
  </si>
  <si>
    <t>Online Loan</t>
  </si>
  <si>
    <t>Univariate</t>
  </si>
  <si>
    <t>Histogram</t>
  </si>
  <si>
    <t>Count of ID</t>
  </si>
  <si>
    <t>Bar chart</t>
  </si>
  <si>
    <t>Pie chart</t>
  </si>
  <si>
    <t>Sum of LoanFlag</t>
  </si>
  <si>
    <t>Online Banking</t>
  </si>
  <si>
    <t>Total Sum of LoanFlag</t>
  </si>
  <si>
    <t>(All)</t>
  </si>
  <si>
    <t>0</t>
  </si>
  <si>
    <t>101-200</t>
  </si>
  <si>
    <t>1-100</t>
  </si>
  <si>
    <t>201-300</t>
  </si>
  <si>
    <t>Mortage</t>
  </si>
  <si>
    <t>Credit card usage</t>
  </si>
  <si>
    <t>Total Customers</t>
  </si>
  <si>
    <t>Average of Income (in K/year)</t>
  </si>
  <si>
    <t>Average of Mortgage</t>
  </si>
  <si>
    <t>Total Count of CCAvg Group</t>
  </si>
  <si>
    <t>Count of CCAvg Group</t>
  </si>
  <si>
    <t>&lt;30</t>
  </si>
  <si>
    <t>&gt;60</t>
  </si>
  <si>
    <t>30-40</t>
  </si>
  <si>
    <t>40-50</t>
  </si>
  <si>
    <t>50-60</t>
  </si>
  <si>
    <t>Average of CCAvg</t>
  </si>
  <si>
    <t>Age</t>
  </si>
  <si>
    <t xml:space="preserve">Income category </t>
  </si>
  <si>
    <t>Acceptance Rate</t>
  </si>
  <si>
    <t>Average of Age (in years)</t>
  </si>
  <si>
    <t>301-400</t>
  </si>
  <si>
    <t>400+</t>
  </si>
  <si>
    <t>Income group</t>
  </si>
  <si>
    <t>&lt;50K</t>
  </si>
  <si>
    <t>50K-75K</t>
  </si>
  <si>
    <t>&gt;150K</t>
  </si>
  <si>
    <t>100K-150K</t>
  </si>
  <si>
    <t>75K-100K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</si>
</sst>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9" fontId="0" fillId="0" borderId="0" xfId="42" applyFont="1"/>
    <xf numFmtId="2" fontId="0" fillId="0" borderId="0" xfId="0" applyNumberFormat="1"/>
    <xf numFmtId="1"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0" formatCode="General"/>
    </dxf>
  </dxfs>
  <tableStyles count="1" defaultTableStyle="TableStyleMedium2" defaultPivotStyle="PivotStyleLight16">
    <tableStyle name="Slicer Style 1" pivot="0" table="0" count="0" xr9:uid="{82177D2C-40A2-4903-88A3-BA33682F7133}"/>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1.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Category Frequency</a:t>
            </a:r>
            <a:endParaRPr lang="en-US"/>
          </a:p>
        </c:rich>
      </c:tx>
      <c:layout>
        <c:manualLayout>
          <c:xMode val="edge"/>
          <c:yMode val="edge"/>
          <c:x val="0.21146831646044245"/>
          <c:y val="0.159724458234542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Univariate!$L$4</c:f>
              <c:strCache>
                <c:ptCount val="1"/>
                <c:pt idx="0">
                  <c:v>Total</c:v>
                </c:pt>
              </c:strCache>
            </c:strRef>
          </c:tx>
          <c:spPr>
            <a:solidFill>
              <a:schemeClr val="accent1"/>
            </a:solidFill>
            <a:ln>
              <a:noFill/>
            </a:ln>
            <a:effectLst/>
          </c:spPr>
          <c:invertIfNegative val="0"/>
          <c:cat>
            <c:strRef>
              <c:f>Univariate!$K$5:$K$10</c:f>
              <c:strCache>
                <c:ptCount val="5"/>
                <c:pt idx="0">
                  <c:v>&lt;50K</c:v>
                </c:pt>
                <c:pt idx="1">
                  <c:v>&gt;150K</c:v>
                </c:pt>
                <c:pt idx="2">
                  <c:v>100K-150K</c:v>
                </c:pt>
                <c:pt idx="3">
                  <c:v>50K-75K</c:v>
                </c:pt>
                <c:pt idx="4">
                  <c:v>75K-100K</c:v>
                </c:pt>
              </c:strCache>
            </c:strRef>
          </c:cat>
          <c:val>
            <c:numRef>
              <c:f>Univariate!$L$5:$L$10</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8223-4484-82B5-BDB31498E14A}"/>
            </c:ext>
          </c:extLst>
        </c:ser>
        <c:dLbls>
          <c:showLegendKey val="0"/>
          <c:showVal val="0"/>
          <c:showCatName val="0"/>
          <c:showSerName val="0"/>
          <c:showPercent val="0"/>
          <c:showBubbleSize val="0"/>
        </c:dLbls>
        <c:gapWidth val="182"/>
        <c:axId val="36429632"/>
        <c:axId val="49171568"/>
      </c:barChart>
      <c:catAx>
        <c:axId val="3642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1568"/>
        <c:crosses val="autoZero"/>
        <c:auto val="1"/>
        <c:lblAlgn val="ctr"/>
        <c:lblOffset val="100"/>
        <c:noMultiLvlLbl val="0"/>
      </c:catAx>
      <c:valAx>
        <c:axId val="4917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[HSBC Project.xlsx]Univariate!PivotTable2</c:name>
    <c:fmtId val="0"/>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Loan</a:t>
            </a:r>
            <a:r>
              <a:rPr lang="en-US" sz="1200" baseline="0">
                <a:latin typeface="Times New Roman" panose="02020603050405020304" pitchFamily="18" charset="0"/>
                <a:cs typeface="Times New Roman" panose="02020603050405020304" pitchFamily="18" charset="0"/>
              </a:rPr>
              <a:t> acceptance percentage</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317500" algn="ctr" rotWithShape="0">
              <a:prstClr val="black">
                <a:alpha val="25000"/>
              </a:prstClr>
            </a:outerShdw>
          </a:effectLst>
        </c:spPr>
      </c:pivotFmt>
      <c:pivotFmt>
        <c:idx val="2"/>
        <c:spPr>
          <a:solidFill>
            <a:schemeClr val="accent1">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Univariate!$C$23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DA5-421A-9CBA-EF67867C3769}"/>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DA5-421A-9CBA-EF67867C37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Univariate!$B$24:$B$26</c:f>
              <c:strCache>
                <c:ptCount val="2"/>
                <c:pt idx="0">
                  <c:v>No</c:v>
                </c:pt>
                <c:pt idx="1">
                  <c:v>Yes</c:v>
                </c:pt>
              </c:strCache>
            </c:strRef>
          </c:cat>
          <c:val>
            <c:numRef>
              <c:f>Univariate!$C$24:$C$26</c:f>
              <c:numCache>
                <c:formatCode>General</c:formatCode>
                <c:ptCount val="2"/>
                <c:pt idx="0">
                  <c:v>4520</c:v>
                </c:pt>
                <c:pt idx="1">
                  <c:v>480</c:v>
                </c:pt>
              </c:numCache>
            </c:numRef>
          </c:val>
          <c:extLst>
            <c:ext xmlns:c16="http://schemas.microsoft.com/office/drawing/2014/chart" uri="{C3380CC4-5D6E-409C-BE32-E72D297353CC}">
              <c16:uniqueId val="{00000000-10CD-4C75-9AE5-833F41915EE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Project.xlsx]Univariate!PivotTable3</c:name>
    <c:fmtId val="4"/>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Loan Acceptance by TD Account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Univariate!$D$40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608-4433-B4F7-20621368F7A4}"/>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608-4433-B4F7-20621368F7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Univariate!$C$41:$C$43</c:f>
              <c:strCache>
                <c:ptCount val="2"/>
                <c:pt idx="0">
                  <c:v>No</c:v>
                </c:pt>
                <c:pt idx="1">
                  <c:v>Yes</c:v>
                </c:pt>
              </c:strCache>
            </c:strRef>
          </c:cat>
          <c:val>
            <c:numRef>
              <c:f>Univariate!$D$41:$D$43</c:f>
              <c:numCache>
                <c:formatCode>General</c:formatCode>
                <c:ptCount val="2"/>
                <c:pt idx="0">
                  <c:v>340</c:v>
                </c:pt>
                <c:pt idx="1">
                  <c:v>140</c:v>
                </c:pt>
              </c:numCache>
            </c:numRef>
          </c:val>
          <c:extLst>
            <c:ext xmlns:c16="http://schemas.microsoft.com/office/drawing/2014/chart" uri="{C3380CC4-5D6E-409C-BE32-E72D297353CC}">
              <c16:uniqueId val="{00000000-94FE-42E8-80C6-79202657533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Education vs Personal loan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Bivariate!$E$3</c:f>
              <c:strCache>
                <c:ptCount val="1"/>
                <c:pt idx="0">
                  <c:v>Total</c:v>
                </c:pt>
              </c:strCache>
            </c:strRef>
          </c:tx>
          <c:spPr>
            <a:solidFill>
              <a:schemeClr val="accent1"/>
            </a:solidFill>
            <a:ln>
              <a:noFill/>
            </a:ln>
            <a:effectLst/>
          </c:spPr>
          <c:invertIfNegative val="0"/>
          <c:cat>
            <c:strRef>
              <c:f>Bivariate!$D$4:$D$7</c:f>
              <c:strCache>
                <c:ptCount val="3"/>
                <c:pt idx="0">
                  <c:v>Graduate</c:v>
                </c:pt>
                <c:pt idx="1">
                  <c:v>Professional</c:v>
                </c:pt>
                <c:pt idx="2">
                  <c:v>Undergraduate</c:v>
                </c:pt>
              </c:strCache>
            </c:strRef>
          </c:cat>
          <c:val>
            <c:numRef>
              <c:f>Bivariate!$E$4:$E$7</c:f>
              <c:numCache>
                <c:formatCode>General</c:formatCode>
                <c:ptCount val="3"/>
                <c:pt idx="0">
                  <c:v>182</c:v>
                </c:pt>
                <c:pt idx="1">
                  <c:v>205</c:v>
                </c:pt>
                <c:pt idx="2">
                  <c:v>93</c:v>
                </c:pt>
              </c:numCache>
            </c:numRef>
          </c:val>
          <c:extLst>
            <c:ext xmlns:c16="http://schemas.microsoft.com/office/drawing/2014/chart" uri="{C3380CC4-5D6E-409C-BE32-E72D297353CC}">
              <c16:uniqueId val="{00000000-F9C3-4AA3-8B1B-62EAF86956AD}"/>
            </c:ext>
          </c:extLst>
        </c:ser>
        <c:dLbls>
          <c:showLegendKey val="0"/>
          <c:showVal val="0"/>
          <c:showCatName val="0"/>
          <c:showSerName val="0"/>
          <c:showPercent val="0"/>
          <c:showBubbleSize val="0"/>
        </c:dLbls>
        <c:gapWidth val="219"/>
        <c:overlap val="-27"/>
        <c:axId val="498322032"/>
        <c:axId val="500056528"/>
      </c:barChart>
      <c:catAx>
        <c:axId val="4983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56528"/>
        <c:crosses val="autoZero"/>
        <c:auto val="1"/>
        <c:lblAlgn val="ctr"/>
        <c:lblOffset val="100"/>
        <c:noMultiLvlLbl val="0"/>
      </c:catAx>
      <c:valAx>
        <c:axId val="5000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r>
              <a:rPr lang="en-US" baseline="0"/>
              <a:t> vs Personal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Bivariate!$B$3</c:f>
              <c:strCache>
                <c:ptCount val="1"/>
                <c:pt idx="0">
                  <c:v>Total</c:v>
                </c:pt>
              </c:strCache>
            </c:strRef>
          </c:tx>
          <c:spPr>
            <a:solidFill>
              <a:schemeClr val="accent1"/>
            </a:solidFill>
            <a:ln>
              <a:noFill/>
            </a:ln>
            <a:effectLst/>
            <a:sp3d/>
          </c:spPr>
          <c:invertIfNegative val="0"/>
          <c:cat>
            <c:strRef>
              <c:f>Bivariate!$A$4:$A$9</c:f>
              <c:strCache>
                <c:ptCount val="5"/>
                <c:pt idx="0">
                  <c:v>&lt;50K</c:v>
                </c:pt>
                <c:pt idx="1">
                  <c:v>&gt;150K</c:v>
                </c:pt>
                <c:pt idx="2">
                  <c:v>100K-150K</c:v>
                </c:pt>
                <c:pt idx="3">
                  <c:v>50K-75K</c:v>
                </c:pt>
                <c:pt idx="4">
                  <c:v>75K-100K</c:v>
                </c:pt>
              </c:strCache>
            </c:strRef>
          </c:cat>
          <c:val>
            <c:numRef>
              <c:f>Bivariate!$B$4:$B$9</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23F6-45EF-B93F-61A4CFFA04D1}"/>
            </c:ext>
          </c:extLst>
        </c:ser>
        <c:dLbls>
          <c:showLegendKey val="0"/>
          <c:showVal val="0"/>
          <c:showCatName val="0"/>
          <c:showSerName val="0"/>
          <c:showPercent val="0"/>
          <c:showBubbleSize val="0"/>
        </c:dLbls>
        <c:gapWidth val="150"/>
        <c:shape val="box"/>
        <c:axId val="498554640"/>
        <c:axId val="500058448"/>
        <c:axId val="0"/>
      </c:bar3DChart>
      <c:catAx>
        <c:axId val="49855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58448"/>
        <c:crosses val="autoZero"/>
        <c:auto val="1"/>
        <c:lblAlgn val="ctr"/>
        <c:lblOffset val="100"/>
        <c:noMultiLvlLbl val="0"/>
      </c:catAx>
      <c:valAx>
        <c:axId val="50005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Project.xlsx]Bivariate!PivotTable5</c:name>
    <c:fmtId val="0"/>
  </c:pivotSource>
  <c:chart>
    <c:title>
      <c:tx>
        <c:rich>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IN" sz="1100">
                <a:latin typeface="Times New Roman" panose="02020603050405020304" pitchFamily="18" charset="0"/>
                <a:cs typeface="Times New Roman" panose="02020603050405020304" pitchFamily="18" charset="0"/>
              </a:rPr>
              <a:t>Credit</a:t>
            </a:r>
            <a:r>
              <a:rPr lang="en-IN" sz="1100" baseline="0">
                <a:latin typeface="Times New Roman" panose="02020603050405020304" pitchFamily="18" charset="0"/>
                <a:cs typeface="Times New Roman" panose="02020603050405020304" pitchFamily="18" charset="0"/>
              </a:rPr>
              <a:t> CARD vs PERSONAL LOAN</a:t>
            </a:r>
            <a:endParaRPr lang="en-IN" sz="1100">
              <a:latin typeface="Times New Roman" panose="02020603050405020304" pitchFamily="18" charset="0"/>
              <a:cs typeface="Times New Roman" panose="02020603050405020304" pitchFamily="18" charset="0"/>
            </a:endParaRPr>
          </a:p>
        </c:rich>
      </c:tx>
      <c:layout>
        <c:manualLayout>
          <c:xMode val="edge"/>
          <c:yMode val="edge"/>
          <c:x val="0.12032332563510392"/>
          <c:y val="0.15536648522961474"/>
        </c:manualLayout>
      </c:layout>
      <c:overlay val="0"/>
      <c:spPr>
        <a:noFill/>
        <a:ln>
          <a:noFill/>
        </a:ln>
        <a:effectLst/>
      </c:spPr>
      <c:txPr>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Bivariate!$H$3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Bivariate!$G$4:$G$6</c:f>
              <c:strCache>
                <c:ptCount val="2"/>
                <c:pt idx="0">
                  <c:v>No</c:v>
                </c:pt>
                <c:pt idx="1">
                  <c:v>Yes</c:v>
                </c:pt>
              </c:strCache>
            </c:strRef>
          </c:cat>
          <c:val>
            <c:numRef>
              <c:f>Bivariate!$H$4:$H$6</c:f>
              <c:numCache>
                <c:formatCode>General</c:formatCode>
                <c:ptCount val="2"/>
                <c:pt idx="0">
                  <c:v>3530</c:v>
                </c:pt>
                <c:pt idx="1">
                  <c:v>1470</c:v>
                </c:pt>
              </c:numCache>
            </c:numRef>
          </c:val>
          <c:extLst>
            <c:ext xmlns:c16="http://schemas.microsoft.com/office/drawing/2014/chart" uri="{C3380CC4-5D6E-409C-BE32-E72D297353CC}">
              <c16:uniqueId val="{00000003-A7A3-414A-8C93-16DE51910010}"/>
            </c:ext>
          </c:extLst>
        </c:ser>
        <c:dLbls>
          <c:showLegendKey val="0"/>
          <c:showVal val="0"/>
          <c:showCatName val="0"/>
          <c:showSerName val="0"/>
          <c:showPercent val="0"/>
          <c:showBubbleSize val="0"/>
        </c:dLbls>
        <c:gapWidth val="227"/>
        <c:overlap val="-48"/>
        <c:axId val="1366578656"/>
        <c:axId val="500041168"/>
      </c:barChart>
      <c:catAx>
        <c:axId val="136657865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41168"/>
        <c:crosses val="autoZero"/>
        <c:auto val="1"/>
        <c:lblAlgn val="ctr"/>
        <c:lblOffset val="100"/>
        <c:noMultiLvlLbl val="0"/>
      </c:catAx>
      <c:valAx>
        <c:axId val="50004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Online</a:t>
            </a:r>
            <a:r>
              <a:rPr lang="en-IN" baseline="0"/>
              <a:t> vs Personal loan</a:t>
            </a:r>
            <a:endParaRPr lang="en-IN"/>
          </a:p>
        </c:rich>
      </c:tx>
      <c:layout>
        <c:manualLayout>
          <c:xMode val="edge"/>
          <c:yMode val="edge"/>
          <c:x val="0.23438003220611917"/>
          <c:y val="0.18871690468349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Bivariate!$K$3:$K$4</c:f>
              <c:strCache>
                <c:ptCount val="1"/>
                <c:pt idx="0">
                  <c:v>No</c:v>
                </c:pt>
              </c:strCache>
            </c:strRef>
          </c:tx>
          <c:spPr>
            <a:solidFill>
              <a:schemeClr val="accent1"/>
            </a:solidFill>
            <a:ln>
              <a:noFill/>
            </a:ln>
            <a:effectLst/>
          </c:spPr>
          <c:invertIfNegative val="0"/>
          <c:cat>
            <c:strRef>
              <c:f>Bivariate!$J$5:$J$7</c:f>
              <c:strCache>
                <c:ptCount val="2"/>
                <c:pt idx="0">
                  <c:v>No</c:v>
                </c:pt>
                <c:pt idx="1">
                  <c:v>Yes</c:v>
                </c:pt>
              </c:strCache>
            </c:strRef>
          </c:cat>
          <c:val>
            <c:numRef>
              <c:f>Bivariate!$K$5:$K$7</c:f>
              <c:numCache>
                <c:formatCode>General</c:formatCode>
                <c:ptCount val="2"/>
                <c:pt idx="0">
                  <c:v>1827</c:v>
                </c:pt>
                <c:pt idx="1">
                  <c:v>2693</c:v>
                </c:pt>
              </c:numCache>
            </c:numRef>
          </c:val>
          <c:extLst>
            <c:ext xmlns:c16="http://schemas.microsoft.com/office/drawing/2014/chart" uri="{C3380CC4-5D6E-409C-BE32-E72D297353CC}">
              <c16:uniqueId val="{00000000-50C9-485A-A789-FD06554F65C8}"/>
            </c:ext>
          </c:extLst>
        </c:ser>
        <c:ser>
          <c:idx val="1"/>
          <c:order val="1"/>
          <c:tx>
            <c:strRef>
              <c:f>Bivariate!$L$3:$L$4</c:f>
              <c:strCache>
                <c:ptCount val="1"/>
                <c:pt idx="0">
                  <c:v>Yes</c:v>
                </c:pt>
              </c:strCache>
            </c:strRef>
          </c:tx>
          <c:spPr>
            <a:solidFill>
              <a:schemeClr val="accent2"/>
            </a:solidFill>
            <a:ln>
              <a:noFill/>
            </a:ln>
            <a:effectLst/>
          </c:spPr>
          <c:invertIfNegative val="0"/>
          <c:cat>
            <c:strRef>
              <c:f>Bivariate!$J$5:$J$7</c:f>
              <c:strCache>
                <c:ptCount val="2"/>
                <c:pt idx="0">
                  <c:v>No</c:v>
                </c:pt>
                <c:pt idx="1">
                  <c:v>Yes</c:v>
                </c:pt>
              </c:strCache>
            </c:strRef>
          </c:cat>
          <c:val>
            <c:numRef>
              <c:f>Bivariate!$L$5:$L$7</c:f>
              <c:numCache>
                <c:formatCode>General</c:formatCode>
                <c:ptCount val="2"/>
                <c:pt idx="0">
                  <c:v>189</c:v>
                </c:pt>
                <c:pt idx="1">
                  <c:v>291</c:v>
                </c:pt>
              </c:numCache>
            </c:numRef>
          </c:val>
          <c:extLst>
            <c:ext xmlns:c16="http://schemas.microsoft.com/office/drawing/2014/chart" uri="{C3380CC4-5D6E-409C-BE32-E72D297353CC}">
              <c16:uniqueId val="{00000002-F87E-48AF-B98F-2FE64FDFEE2F}"/>
            </c:ext>
          </c:extLst>
        </c:ser>
        <c:dLbls>
          <c:showLegendKey val="0"/>
          <c:showVal val="0"/>
          <c:showCatName val="0"/>
          <c:showSerName val="0"/>
          <c:showPercent val="0"/>
          <c:showBubbleSize val="0"/>
        </c:dLbls>
        <c:gapWidth val="219"/>
        <c:overlap val="-27"/>
        <c:axId val="1013186144"/>
        <c:axId val="487425648"/>
      </c:barChart>
      <c:catAx>
        <c:axId val="10131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425648"/>
        <c:crosses val="autoZero"/>
        <c:auto val="1"/>
        <c:lblAlgn val="ctr"/>
        <c:lblOffset val="100"/>
        <c:noMultiLvlLbl val="0"/>
      </c:catAx>
      <c:valAx>
        <c:axId val="48742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Family</a:t>
            </a:r>
            <a:r>
              <a:rPr lang="en-IN" baseline="0"/>
              <a:t> member vs Loan acceptance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0</c:v>
              </c:pt>
              <c:pt idx="1">
                <c:v>1</c:v>
              </c:pt>
              <c:pt idx="2">
                <c:v>2</c:v>
              </c:pt>
              <c:pt idx="3">
                <c:v>3</c:v>
              </c:pt>
              <c:pt idx="4">
                <c:v>4</c:v>
              </c:pt>
            </c:strLit>
          </c:cat>
          <c:val>
            <c:numLit>
              <c:formatCode>General</c:formatCode>
              <c:ptCount val="5"/>
              <c:pt idx="0">
                <c:v>0</c:v>
              </c:pt>
              <c:pt idx="1">
                <c:v>5.3430220132506944E-5</c:v>
              </c:pt>
              <c:pt idx="2">
                <c:v>6.4091909971506262E-5</c:v>
              </c:pt>
              <c:pt idx="3">
                <c:v>8.6042685114218355E-5</c:v>
              </c:pt>
              <c:pt idx="4">
                <c:v>8.2643085839507121E-5</c:v>
              </c:pt>
            </c:numLit>
          </c:val>
          <c:extLst>
            <c:ext xmlns:c16="http://schemas.microsoft.com/office/drawing/2014/chart" uri="{C3380CC4-5D6E-409C-BE32-E72D297353CC}">
              <c16:uniqueId val="{00000000-9AF7-4776-93B1-A9CEFF6E723A}"/>
            </c:ext>
          </c:extLst>
        </c:ser>
        <c:dLbls>
          <c:showLegendKey val="0"/>
          <c:showVal val="0"/>
          <c:showCatName val="0"/>
          <c:showSerName val="0"/>
          <c:showPercent val="0"/>
          <c:showBubbleSize val="0"/>
        </c:dLbls>
        <c:gapWidth val="219"/>
        <c:overlap val="-27"/>
        <c:axId val="363521824"/>
        <c:axId val="1325482928"/>
      </c:barChart>
      <c:catAx>
        <c:axId val="3635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482928"/>
        <c:crosses val="autoZero"/>
        <c:auto val="1"/>
        <c:lblAlgn val="ctr"/>
        <c:lblOffset val="100"/>
        <c:noMultiLvlLbl val="0"/>
      </c:catAx>
      <c:valAx>
        <c:axId val="132548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5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Times New Roman" panose="02020603050405020304" pitchFamily="18" charset="0"/>
                <a:cs typeface="Times New Roman" panose="02020603050405020304" pitchFamily="18" charset="0"/>
              </a:rPr>
              <a:t>Age and Credit Card Spending Patterns by Securities Account Ownership</a:t>
            </a:r>
            <a:r>
              <a:rPr lang="en-IN" sz="1200">
                <a:latin typeface="Times New Roman" panose="02020603050405020304" pitchFamily="18" charset="0"/>
                <a:cs typeface="Times New Roman" panose="02020603050405020304" pitchFamily="18" charset="0"/>
              </a:rPr>
              <a:t>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Bivariate!$N$26:$N$27</c:f>
              <c:strCache>
                <c:ptCount val="1"/>
                <c:pt idx="0">
                  <c:v>No</c:v>
                </c:pt>
              </c:strCache>
            </c:strRef>
          </c:tx>
          <c:spPr>
            <a:ln w="28575" cap="rnd">
              <a:solidFill>
                <a:schemeClr val="accent1"/>
              </a:solidFill>
              <a:round/>
            </a:ln>
            <a:effectLst/>
          </c:spPr>
          <c:marker>
            <c:symbol val="none"/>
          </c:marker>
          <c:cat>
            <c:strRef>
              <c:f>Bivariate!$M$28:$M$33</c:f>
              <c:strCache>
                <c:ptCount val="5"/>
                <c:pt idx="0">
                  <c:v>&lt;30</c:v>
                </c:pt>
                <c:pt idx="1">
                  <c:v>&gt;60</c:v>
                </c:pt>
                <c:pt idx="2">
                  <c:v>30-40</c:v>
                </c:pt>
                <c:pt idx="3">
                  <c:v>40-50</c:v>
                </c:pt>
                <c:pt idx="4">
                  <c:v>50-60</c:v>
                </c:pt>
              </c:strCache>
            </c:strRef>
          </c:cat>
          <c:val>
            <c:numRef>
              <c:f>Bivariate!$N$28:$N$33</c:f>
              <c:numCache>
                <c:formatCode>General</c:formatCode>
                <c:ptCount val="5"/>
                <c:pt idx="0">
                  <c:v>1.9240989399293285</c:v>
                </c:pt>
                <c:pt idx="1">
                  <c:v>1.7451926977687602</c:v>
                </c:pt>
                <c:pt idx="2">
                  <c:v>2.0633272727272707</c:v>
                </c:pt>
                <c:pt idx="3">
                  <c:v>2.0004995617879064</c:v>
                </c:pt>
                <c:pt idx="4">
                  <c:v>1.8133531409168107</c:v>
                </c:pt>
              </c:numCache>
            </c:numRef>
          </c:val>
          <c:smooth val="0"/>
          <c:extLst>
            <c:ext xmlns:c16="http://schemas.microsoft.com/office/drawing/2014/chart" uri="{C3380CC4-5D6E-409C-BE32-E72D297353CC}">
              <c16:uniqueId val="{00000003-D04B-4F98-9663-2B4F2B244D4A}"/>
            </c:ext>
          </c:extLst>
        </c:ser>
        <c:ser>
          <c:idx val="1"/>
          <c:order val="1"/>
          <c:tx>
            <c:strRef>
              <c:f>Bivariate!$O$26:$O$27</c:f>
              <c:strCache>
                <c:ptCount val="1"/>
                <c:pt idx="0">
                  <c:v>Yes</c:v>
                </c:pt>
              </c:strCache>
            </c:strRef>
          </c:tx>
          <c:spPr>
            <a:ln w="28575" cap="rnd">
              <a:solidFill>
                <a:schemeClr val="accent2"/>
              </a:solidFill>
              <a:round/>
            </a:ln>
            <a:effectLst/>
          </c:spPr>
          <c:marker>
            <c:symbol val="none"/>
          </c:marker>
          <c:cat>
            <c:strRef>
              <c:f>Bivariate!$M$28:$M$33</c:f>
              <c:strCache>
                <c:ptCount val="5"/>
                <c:pt idx="0">
                  <c:v>&lt;30</c:v>
                </c:pt>
                <c:pt idx="1">
                  <c:v>&gt;60</c:v>
                </c:pt>
                <c:pt idx="2">
                  <c:v>30-40</c:v>
                </c:pt>
                <c:pt idx="3">
                  <c:v>40-50</c:v>
                </c:pt>
                <c:pt idx="4">
                  <c:v>50-60</c:v>
                </c:pt>
              </c:strCache>
            </c:strRef>
          </c:cat>
          <c:val>
            <c:numRef>
              <c:f>Bivariate!$O$28:$O$33</c:f>
              <c:numCache>
                <c:formatCode>General</c:formatCode>
                <c:ptCount val="5"/>
                <c:pt idx="0">
                  <c:v>2.1074137931034476</c:v>
                </c:pt>
                <c:pt idx="1">
                  <c:v>1.9611111111111112</c:v>
                </c:pt>
                <c:pt idx="2">
                  <c:v>1.9336029411764699</c:v>
                </c:pt>
                <c:pt idx="3">
                  <c:v>2.1755038759689924</c:v>
                </c:pt>
                <c:pt idx="4">
                  <c:v>1.9322068965517254</c:v>
                </c:pt>
              </c:numCache>
            </c:numRef>
          </c:val>
          <c:smooth val="0"/>
          <c:extLst>
            <c:ext xmlns:c16="http://schemas.microsoft.com/office/drawing/2014/chart" uri="{C3380CC4-5D6E-409C-BE32-E72D297353CC}">
              <c16:uniqueId val="{00000003-9145-4782-B68D-690D43EB8C75}"/>
            </c:ext>
          </c:extLst>
        </c:ser>
        <c:dLbls>
          <c:showLegendKey val="0"/>
          <c:showVal val="0"/>
          <c:showCatName val="0"/>
          <c:showSerName val="0"/>
          <c:showPercent val="0"/>
          <c:showBubbleSize val="0"/>
        </c:dLbls>
        <c:smooth val="0"/>
        <c:axId val="825171312"/>
        <c:axId val="826055600"/>
      </c:lineChart>
      <c:catAx>
        <c:axId val="8251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55600"/>
        <c:crosses val="autoZero"/>
        <c:auto val="1"/>
        <c:lblAlgn val="ctr"/>
        <c:lblOffset val="100"/>
        <c:noMultiLvlLbl val="0"/>
      </c:catAx>
      <c:valAx>
        <c:axId val="8260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Effect of Income, Education, and Online Banking on Loan Acceptance</a:t>
            </a:r>
            <a:endParaRPr lang="en-IN"/>
          </a:p>
        </c:rich>
      </c:tx>
      <c:layout>
        <c:manualLayout>
          <c:xMode val="edge"/>
          <c:yMode val="edge"/>
          <c:x val="0.10630625698935661"/>
          <c:y val="0.173721674678721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Multivariate!$B$4:$B$5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Multivariate!$B$6:$B$9</c:f>
              <c:numCache>
                <c:formatCode>General</c:formatCode>
                <c:ptCount val="3"/>
                <c:pt idx="0">
                  <c:v>543</c:v>
                </c:pt>
                <c:pt idx="1">
                  <c:v>632</c:v>
                </c:pt>
                <c:pt idx="2">
                  <c:v>841</c:v>
                </c:pt>
              </c:numCache>
            </c:numRef>
          </c:val>
          <c:extLst>
            <c:ext xmlns:c16="http://schemas.microsoft.com/office/drawing/2014/chart" uri="{C3380CC4-5D6E-409C-BE32-E72D297353CC}">
              <c16:uniqueId val="{00000000-A51B-459E-B6E1-1E4DD4FCC08C}"/>
            </c:ext>
          </c:extLst>
        </c:ser>
        <c:ser>
          <c:idx val="1"/>
          <c:order val="1"/>
          <c:tx>
            <c:strRef>
              <c:f>Multivariate!$C$4:$C$5</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Multivariate!$C$6:$C$9</c:f>
              <c:numCache>
                <c:formatCode>General</c:formatCode>
                <c:ptCount val="3"/>
                <c:pt idx="0">
                  <c:v>860</c:v>
                </c:pt>
                <c:pt idx="1">
                  <c:v>869</c:v>
                </c:pt>
                <c:pt idx="2">
                  <c:v>1255</c:v>
                </c:pt>
              </c:numCache>
            </c:numRef>
          </c:val>
          <c:extLst>
            <c:ext xmlns:c16="http://schemas.microsoft.com/office/drawing/2014/chart" uri="{C3380CC4-5D6E-409C-BE32-E72D297353CC}">
              <c16:uniqueId val="{00000001-3E6B-44EB-BE23-14363C5A7A16}"/>
            </c:ext>
          </c:extLst>
        </c:ser>
        <c:dLbls>
          <c:dLblPos val="outEnd"/>
          <c:showLegendKey val="0"/>
          <c:showVal val="1"/>
          <c:showCatName val="0"/>
          <c:showSerName val="0"/>
          <c:showPercent val="0"/>
          <c:showBubbleSize val="0"/>
        </c:dLbls>
        <c:gapWidth val="182"/>
        <c:axId val="36459328"/>
        <c:axId val="909378224"/>
      </c:barChart>
      <c:catAx>
        <c:axId val="364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8224"/>
        <c:crosses val="autoZero"/>
        <c:auto val="1"/>
        <c:lblAlgn val="ctr"/>
        <c:lblOffset val="100"/>
        <c:noMultiLvlLbl val="0"/>
      </c:catAx>
      <c:valAx>
        <c:axId val="90937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Income, Mortgage, and Credit Card Usage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Multivariate!$B$15:$B$17</c:f>
              <c:strCache>
                <c:ptCount val="1"/>
                <c:pt idx="0">
                  <c:v>No - Sum of LoanFlag</c:v>
                </c:pt>
              </c:strCache>
            </c:strRef>
          </c:tx>
          <c:spPr>
            <a:solidFill>
              <a:schemeClr val="accent1"/>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Multivariate!$B$18:$B$24</c:f>
              <c:numCache>
                <c:formatCode>General</c:formatCode>
                <c:ptCount val="6"/>
                <c:pt idx="0">
                  <c:v>222</c:v>
                </c:pt>
                <c:pt idx="1">
                  <c:v>26</c:v>
                </c:pt>
                <c:pt idx="2">
                  <c:v>11</c:v>
                </c:pt>
                <c:pt idx="3">
                  <c:v>28</c:v>
                </c:pt>
                <c:pt idx="4">
                  <c:v>27</c:v>
                </c:pt>
                <c:pt idx="5">
                  <c:v>23</c:v>
                </c:pt>
              </c:numCache>
            </c:numRef>
          </c:val>
          <c:extLst>
            <c:ext xmlns:c16="http://schemas.microsoft.com/office/drawing/2014/chart" uri="{C3380CC4-5D6E-409C-BE32-E72D297353CC}">
              <c16:uniqueId val="{00000000-9BA3-42D0-BD36-C44FBC32BF7A}"/>
            </c:ext>
          </c:extLst>
        </c:ser>
        <c:ser>
          <c:idx val="1"/>
          <c:order val="1"/>
          <c:tx>
            <c:strRef>
              <c:f>Multivariate!$C$15:$C$17</c:f>
              <c:strCache>
                <c:ptCount val="1"/>
                <c:pt idx="0">
                  <c:v>No - Count of CCAvg Group</c:v>
                </c:pt>
              </c:strCache>
            </c:strRef>
          </c:tx>
          <c:spPr>
            <a:solidFill>
              <a:schemeClr val="accent2"/>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Multivariate!$C$18:$C$24</c:f>
              <c:numCache>
                <c:formatCode>General</c:formatCode>
                <c:ptCount val="6"/>
                <c:pt idx="0">
                  <c:v>2439</c:v>
                </c:pt>
                <c:pt idx="1">
                  <c:v>530</c:v>
                </c:pt>
                <c:pt idx="2">
                  <c:v>209</c:v>
                </c:pt>
                <c:pt idx="3">
                  <c:v>206</c:v>
                </c:pt>
                <c:pt idx="4">
                  <c:v>91</c:v>
                </c:pt>
                <c:pt idx="5">
                  <c:v>55</c:v>
                </c:pt>
              </c:numCache>
            </c:numRef>
          </c:val>
          <c:extLst>
            <c:ext xmlns:c16="http://schemas.microsoft.com/office/drawing/2014/chart" uri="{C3380CC4-5D6E-409C-BE32-E72D297353CC}">
              <c16:uniqueId val="{00000001-9BA3-42D0-BD36-C44FBC32BF7A}"/>
            </c:ext>
          </c:extLst>
        </c:ser>
        <c:ser>
          <c:idx val="2"/>
          <c:order val="2"/>
          <c:tx>
            <c:strRef>
              <c:f>Multivariate!$D$15:$D$17</c:f>
              <c:strCache>
                <c:ptCount val="1"/>
                <c:pt idx="0">
                  <c:v>Yes - Sum of LoanFlag</c:v>
                </c:pt>
              </c:strCache>
            </c:strRef>
          </c:tx>
          <c:spPr>
            <a:solidFill>
              <a:schemeClr val="accent3"/>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Multivariate!$D$18:$D$24</c:f>
              <c:numCache>
                <c:formatCode>General</c:formatCode>
                <c:ptCount val="6"/>
                <c:pt idx="0">
                  <c:v>90</c:v>
                </c:pt>
                <c:pt idx="1">
                  <c:v>13</c:v>
                </c:pt>
                <c:pt idx="2">
                  <c:v>2</c:v>
                </c:pt>
                <c:pt idx="3">
                  <c:v>12</c:v>
                </c:pt>
                <c:pt idx="4">
                  <c:v>13</c:v>
                </c:pt>
                <c:pt idx="5">
                  <c:v>13</c:v>
                </c:pt>
              </c:numCache>
            </c:numRef>
          </c:val>
          <c:extLst>
            <c:ext xmlns:c16="http://schemas.microsoft.com/office/drawing/2014/chart" uri="{C3380CC4-5D6E-409C-BE32-E72D297353CC}">
              <c16:uniqueId val="{00000001-D8AB-48EB-A79A-333920A9C37F}"/>
            </c:ext>
          </c:extLst>
        </c:ser>
        <c:ser>
          <c:idx val="3"/>
          <c:order val="3"/>
          <c:tx>
            <c:strRef>
              <c:f>Multivariate!$E$15:$E$17</c:f>
              <c:strCache>
                <c:ptCount val="1"/>
                <c:pt idx="0">
                  <c:v>Yes - Count of CCAvg Group</c:v>
                </c:pt>
              </c:strCache>
            </c:strRef>
          </c:tx>
          <c:spPr>
            <a:solidFill>
              <a:schemeClr val="accent4"/>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Multivariate!$E$18:$E$24</c:f>
              <c:numCache>
                <c:formatCode>General</c:formatCode>
                <c:ptCount val="6"/>
                <c:pt idx="0">
                  <c:v>1023</c:v>
                </c:pt>
                <c:pt idx="1">
                  <c:v>228</c:v>
                </c:pt>
                <c:pt idx="2">
                  <c:v>73</c:v>
                </c:pt>
                <c:pt idx="3">
                  <c:v>91</c:v>
                </c:pt>
                <c:pt idx="4">
                  <c:v>37</c:v>
                </c:pt>
                <c:pt idx="5">
                  <c:v>18</c:v>
                </c:pt>
              </c:numCache>
            </c:numRef>
          </c:val>
          <c:extLst>
            <c:ext xmlns:c16="http://schemas.microsoft.com/office/drawing/2014/chart" uri="{C3380CC4-5D6E-409C-BE32-E72D297353CC}">
              <c16:uniqueId val="{00000002-D8AB-48EB-A79A-333920A9C37F}"/>
            </c:ext>
          </c:extLst>
        </c:ser>
        <c:dLbls>
          <c:showLegendKey val="0"/>
          <c:showVal val="0"/>
          <c:showCatName val="0"/>
          <c:showSerName val="0"/>
          <c:showPercent val="0"/>
          <c:showBubbleSize val="0"/>
        </c:dLbls>
        <c:gapWidth val="219"/>
        <c:overlap val="-27"/>
        <c:axId val="993000832"/>
        <c:axId val="909334544"/>
      </c:barChart>
      <c:catAx>
        <c:axId val="99300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34544"/>
        <c:crosses val="autoZero"/>
        <c:auto val="1"/>
        <c:lblAlgn val="ctr"/>
        <c:lblOffset val="100"/>
        <c:noMultiLvlLbl val="0"/>
      </c:catAx>
      <c:valAx>
        <c:axId val="9093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0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Family Size and Income Influence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Multivariate!$J$27</c:f>
              <c:strCache>
                <c:ptCount val="1"/>
                <c:pt idx="0">
                  <c:v>Count of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Multivariate!$J$28:$J$33</c:f>
              <c:numCache>
                <c:formatCode>General</c:formatCode>
                <c:ptCount val="5"/>
                <c:pt idx="0">
                  <c:v>18</c:v>
                </c:pt>
                <c:pt idx="1">
                  <c:v>1464</c:v>
                </c:pt>
                <c:pt idx="2">
                  <c:v>1292</c:v>
                </c:pt>
                <c:pt idx="3">
                  <c:v>1009</c:v>
                </c:pt>
                <c:pt idx="4">
                  <c:v>1217</c:v>
                </c:pt>
              </c:numCache>
            </c:numRef>
          </c:val>
          <c:extLst>
            <c:ext xmlns:c16="http://schemas.microsoft.com/office/drawing/2014/chart" uri="{C3380CC4-5D6E-409C-BE32-E72D297353CC}">
              <c16:uniqueId val="{00000000-A7D4-4858-B49D-75E179B002DF}"/>
            </c:ext>
          </c:extLst>
        </c:ser>
        <c:ser>
          <c:idx val="1"/>
          <c:order val="1"/>
          <c:tx>
            <c:strRef>
              <c:f>Multivariate!$K$27</c:f>
              <c:strCache>
                <c:ptCount val="1"/>
                <c:pt idx="0">
                  <c:v>Sum of LoanFlag</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Multivariate!$K$28:$K$33</c:f>
              <c:numCache>
                <c:formatCode>General</c:formatCode>
                <c:ptCount val="5"/>
                <c:pt idx="0">
                  <c:v>2</c:v>
                </c:pt>
                <c:pt idx="1">
                  <c:v>106</c:v>
                </c:pt>
                <c:pt idx="2">
                  <c:v>106</c:v>
                </c:pt>
                <c:pt idx="3">
                  <c:v>133</c:v>
                </c:pt>
                <c:pt idx="4">
                  <c:v>133</c:v>
                </c:pt>
              </c:numCache>
            </c:numRef>
          </c:val>
          <c:extLst>
            <c:ext xmlns:c16="http://schemas.microsoft.com/office/drawing/2014/chart" uri="{C3380CC4-5D6E-409C-BE32-E72D297353CC}">
              <c16:uniqueId val="{00000001-A7D4-4858-B49D-75E179B002DF}"/>
            </c:ext>
          </c:extLst>
        </c:ser>
        <c:dLbls>
          <c:showLegendKey val="0"/>
          <c:showVal val="1"/>
          <c:showCatName val="0"/>
          <c:showSerName val="0"/>
          <c:showPercent val="0"/>
          <c:showBubbleSize val="0"/>
        </c:dLbls>
        <c:gapWidth val="150"/>
        <c:shape val="box"/>
        <c:axId val="36346112"/>
        <c:axId val="909354224"/>
        <c:axId val="0"/>
      </c:bar3DChart>
      <c:catAx>
        <c:axId val="3634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4224"/>
        <c:crosses val="autoZero"/>
        <c:auto val="1"/>
        <c:lblAlgn val="ctr"/>
        <c:lblOffset val="100"/>
        <c:noMultiLvlLbl val="0"/>
      </c:catAx>
      <c:valAx>
        <c:axId val="9093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[HSBC Project.xlsx]Multivariate!PivotTable4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Income, Mortgage, and Credit Card Usage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Multivariate!$B$15:$B$17</c:f>
              <c:strCache>
                <c:ptCount val="1"/>
                <c:pt idx="0">
                  <c:v>No - Sum of LoanFlag</c:v>
                </c:pt>
              </c:strCache>
            </c:strRef>
          </c:tx>
          <c:spPr>
            <a:solidFill>
              <a:schemeClr val="accent5">
                <a:shade val="58000"/>
              </a:schemeClr>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Multivariate!$B$18:$B$24</c:f>
              <c:numCache>
                <c:formatCode>General</c:formatCode>
                <c:ptCount val="6"/>
                <c:pt idx="0">
                  <c:v>222</c:v>
                </c:pt>
                <c:pt idx="1">
                  <c:v>26</c:v>
                </c:pt>
                <c:pt idx="2">
                  <c:v>11</c:v>
                </c:pt>
                <c:pt idx="3">
                  <c:v>28</c:v>
                </c:pt>
                <c:pt idx="4">
                  <c:v>27</c:v>
                </c:pt>
                <c:pt idx="5">
                  <c:v>23</c:v>
                </c:pt>
              </c:numCache>
            </c:numRef>
          </c:val>
          <c:extLst>
            <c:ext xmlns:c16="http://schemas.microsoft.com/office/drawing/2014/chart" uri="{C3380CC4-5D6E-409C-BE32-E72D297353CC}">
              <c16:uniqueId val="{00000000-EB1E-4138-933B-5CA6E4FC9784}"/>
            </c:ext>
          </c:extLst>
        </c:ser>
        <c:ser>
          <c:idx val="1"/>
          <c:order val="1"/>
          <c:tx>
            <c:strRef>
              <c:f>Multivariate!$C$15:$C$17</c:f>
              <c:strCache>
                <c:ptCount val="1"/>
                <c:pt idx="0">
                  <c:v>No - Count of CCAvg Group</c:v>
                </c:pt>
              </c:strCache>
            </c:strRef>
          </c:tx>
          <c:spPr>
            <a:solidFill>
              <a:schemeClr val="accent5">
                <a:shade val="86000"/>
              </a:schemeClr>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Multivariate!$C$18:$C$24</c:f>
              <c:numCache>
                <c:formatCode>General</c:formatCode>
                <c:ptCount val="6"/>
                <c:pt idx="0">
                  <c:v>2439</c:v>
                </c:pt>
                <c:pt idx="1">
                  <c:v>530</c:v>
                </c:pt>
                <c:pt idx="2">
                  <c:v>209</c:v>
                </c:pt>
                <c:pt idx="3">
                  <c:v>206</c:v>
                </c:pt>
                <c:pt idx="4">
                  <c:v>91</c:v>
                </c:pt>
                <c:pt idx="5">
                  <c:v>55</c:v>
                </c:pt>
              </c:numCache>
            </c:numRef>
          </c:val>
          <c:extLst>
            <c:ext xmlns:c16="http://schemas.microsoft.com/office/drawing/2014/chart" uri="{C3380CC4-5D6E-409C-BE32-E72D297353CC}">
              <c16:uniqueId val="{00000002-EB1E-4138-933B-5CA6E4FC9784}"/>
            </c:ext>
          </c:extLst>
        </c:ser>
        <c:ser>
          <c:idx val="2"/>
          <c:order val="2"/>
          <c:tx>
            <c:strRef>
              <c:f>Multivariate!$D$15:$D$17</c:f>
              <c:strCache>
                <c:ptCount val="1"/>
                <c:pt idx="0">
                  <c:v>Yes - Sum of LoanFlag</c:v>
                </c:pt>
              </c:strCache>
            </c:strRef>
          </c:tx>
          <c:spPr>
            <a:solidFill>
              <a:schemeClr val="accent5">
                <a:tint val="86000"/>
              </a:schemeClr>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Multivariate!$D$18:$D$24</c:f>
              <c:numCache>
                <c:formatCode>General</c:formatCode>
                <c:ptCount val="6"/>
                <c:pt idx="0">
                  <c:v>90</c:v>
                </c:pt>
                <c:pt idx="1">
                  <c:v>13</c:v>
                </c:pt>
                <c:pt idx="2">
                  <c:v>2</c:v>
                </c:pt>
                <c:pt idx="3">
                  <c:v>12</c:v>
                </c:pt>
                <c:pt idx="4">
                  <c:v>13</c:v>
                </c:pt>
                <c:pt idx="5">
                  <c:v>13</c:v>
                </c:pt>
              </c:numCache>
            </c:numRef>
          </c:val>
          <c:extLst>
            <c:ext xmlns:c16="http://schemas.microsoft.com/office/drawing/2014/chart" uri="{C3380CC4-5D6E-409C-BE32-E72D297353CC}">
              <c16:uniqueId val="{00000000-CEBC-4A6C-9300-28FF50CC6B37}"/>
            </c:ext>
          </c:extLst>
        </c:ser>
        <c:ser>
          <c:idx val="3"/>
          <c:order val="3"/>
          <c:tx>
            <c:strRef>
              <c:f>Multivariate!$E$15:$E$17</c:f>
              <c:strCache>
                <c:ptCount val="1"/>
                <c:pt idx="0">
                  <c:v>Yes - Count of CCAvg Group</c:v>
                </c:pt>
              </c:strCache>
            </c:strRef>
          </c:tx>
          <c:spPr>
            <a:solidFill>
              <a:schemeClr val="accent5">
                <a:tint val="58000"/>
              </a:schemeClr>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Multivariate!$E$18:$E$24</c:f>
              <c:numCache>
                <c:formatCode>General</c:formatCode>
                <c:ptCount val="6"/>
                <c:pt idx="0">
                  <c:v>1023</c:v>
                </c:pt>
                <c:pt idx="1">
                  <c:v>228</c:v>
                </c:pt>
                <c:pt idx="2">
                  <c:v>73</c:v>
                </c:pt>
                <c:pt idx="3">
                  <c:v>91</c:v>
                </c:pt>
                <c:pt idx="4">
                  <c:v>37</c:v>
                </c:pt>
                <c:pt idx="5">
                  <c:v>18</c:v>
                </c:pt>
              </c:numCache>
            </c:numRef>
          </c:val>
          <c:extLst>
            <c:ext xmlns:c16="http://schemas.microsoft.com/office/drawing/2014/chart" uri="{C3380CC4-5D6E-409C-BE32-E72D297353CC}">
              <c16:uniqueId val="{00000001-CEBC-4A6C-9300-28FF50CC6B37}"/>
            </c:ext>
          </c:extLst>
        </c:ser>
        <c:dLbls>
          <c:showLegendKey val="0"/>
          <c:showVal val="0"/>
          <c:showCatName val="0"/>
          <c:showSerName val="0"/>
          <c:showPercent val="0"/>
          <c:showBubbleSize val="0"/>
        </c:dLbls>
        <c:gapWidth val="219"/>
        <c:overlap val="-27"/>
        <c:axId val="993000832"/>
        <c:axId val="909334544"/>
      </c:barChart>
      <c:catAx>
        <c:axId val="99300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34544"/>
        <c:crosses val="autoZero"/>
        <c:auto val="1"/>
        <c:lblAlgn val="ctr"/>
        <c:lblOffset val="100"/>
        <c:noMultiLvlLbl val="0"/>
      </c:catAx>
      <c:valAx>
        <c:axId val="9093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0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Effect of Income, Education, and Online Banking on Loan Acceptance</a:t>
            </a:r>
            <a:endParaRPr lang="en-IN"/>
          </a:p>
        </c:rich>
      </c:tx>
      <c:layout>
        <c:manualLayout>
          <c:xMode val="edge"/>
          <c:yMode val="edge"/>
          <c:x val="0.10630625698935661"/>
          <c:y val="0.173721674678721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Multivariate!$B$4:$B$5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Multivariate!$B$6:$B$9</c:f>
              <c:numCache>
                <c:formatCode>General</c:formatCode>
                <c:ptCount val="3"/>
                <c:pt idx="0">
                  <c:v>543</c:v>
                </c:pt>
                <c:pt idx="1">
                  <c:v>632</c:v>
                </c:pt>
                <c:pt idx="2">
                  <c:v>841</c:v>
                </c:pt>
              </c:numCache>
            </c:numRef>
          </c:val>
          <c:extLst>
            <c:ext xmlns:c16="http://schemas.microsoft.com/office/drawing/2014/chart" uri="{C3380CC4-5D6E-409C-BE32-E72D297353CC}">
              <c16:uniqueId val="{00000000-0063-44FA-8C43-C08A55E14962}"/>
            </c:ext>
          </c:extLst>
        </c:ser>
        <c:ser>
          <c:idx val="1"/>
          <c:order val="1"/>
          <c:tx>
            <c:strRef>
              <c:f>Multivariate!$C$4:$C$5</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Multivariate!$C$6:$C$9</c:f>
              <c:numCache>
                <c:formatCode>General</c:formatCode>
                <c:ptCount val="3"/>
                <c:pt idx="0">
                  <c:v>860</c:v>
                </c:pt>
                <c:pt idx="1">
                  <c:v>869</c:v>
                </c:pt>
                <c:pt idx="2">
                  <c:v>1255</c:v>
                </c:pt>
              </c:numCache>
            </c:numRef>
          </c:val>
          <c:extLst>
            <c:ext xmlns:c16="http://schemas.microsoft.com/office/drawing/2014/chart" uri="{C3380CC4-5D6E-409C-BE32-E72D297353CC}">
              <c16:uniqueId val="{00000000-F74B-4B75-9177-A5051726C7CF}"/>
            </c:ext>
          </c:extLst>
        </c:ser>
        <c:dLbls>
          <c:dLblPos val="outEnd"/>
          <c:showLegendKey val="0"/>
          <c:showVal val="1"/>
          <c:showCatName val="0"/>
          <c:showSerName val="0"/>
          <c:showPercent val="0"/>
          <c:showBubbleSize val="0"/>
        </c:dLbls>
        <c:gapWidth val="182"/>
        <c:axId val="36459328"/>
        <c:axId val="909378224"/>
      </c:barChart>
      <c:catAx>
        <c:axId val="364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8224"/>
        <c:crosses val="autoZero"/>
        <c:auto val="1"/>
        <c:lblAlgn val="ctr"/>
        <c:lblOffset val="100"/>
        <c:noMultiLvlLbl val="0"/>
      </c:catAx>
      <c:valAx>
        <c:axId val="90937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Family Size and Income Influence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Multivariate!$J$27</c:f>
              <c:strCache>
                <c:ptCount val="1"/>
                <c:pt idx="0">
                  <c:v>Count of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Multivariate!$J$28:$J$33</c:f>
              <c:numCache>
                <c:formatCode>General</c:formatCode>
                <c:ptCount val="5"/>
                <c:pt idx="0">
                  <c:v>18</c:v>
                </c:pt>
                <c:pt idx="1">
                  <c:v>1464</c:v>
                </c:pt>
                <c:pt idx="2">
                  <c:v>1292</c:v>
                </c:pt>
                <c:pt idx="3">
                  <c:v>1009</c:v>
                </c:pt>
                <c:pt idx="4">
                  <c:v>1217</c:v>
                </c:pt>
              </c:numCache>
            </c:numRef>
          </c:val>
          <c:extLst>
            <c:ext xmlns:c16="http://schemas.microsoft.com/office/drawing/2014/chart" uri="{C3380CC4-5D6E-409C-BE32-E72D297353CC}">
              <c16:uniqueId val="{00000000-EB00-48B5-9366-6DFD30ED72FA}"/>
            </c:ext>
          </c:extLst>
        </c:ser>
        <c:ser>
          <c:idx val="1"/>
          <c:order val="1"/>
          <c:tx>
            <c:strRef>
              <c:f>Multivariate!$K$27</c:f>
              <c:strCache>
                <c:ptCount val="1"/>
                <c:pt idx="0">
                  <c:v>Sum of LoanFlag</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Multivariate!$K$28:$K$33</c:f>
              <c:numCache>
                <c:formatCode>General</c:formatCode>
                <c:ptCount val="5"/>
                <c:pt idx="0">
                  <c:v>2</c:v>
                </c:pt>
                <c:pt idx="1">
                  <c:v>106</c:v>
                </c:pt>
                <c:pt idx="2">
                  <c:v>106</c:v>
                </c:pt>
                <c:pt idx="3">
                  <c:v>133</c:v>
                </c:pt>
                <c:pt idx="4">
                  <c:v>133</c:v>
                </c:pt>
              </c:numCache>
            </c:numRef>
          </c:val>
          <c:extLst>
            <c:ext xmlns:c16="http://schemas.microsoft.com/office/drawing/2014/chart" uri="{C3380CC4-5D6E-409C-BE32-E72D297353CC}">
              <c16:uniqueId val="{00000001-EB00-48B5-9366-6DFD30ED72FA}"/>
            </c:ext>
          </c:extLst>
        </c:ser>
        <c:dLbls>
          <c:showLegendKey val="0"/>
          <c:showVal val="1"/>
          <c:showCatName val="0"/>
          <c:showSerName val="0"/>
          <c:showPercent val="0"/>
          <c:showBubbleSize val="0"/>
        </c:dLbls>
        <c:gapWidth val="150"/>
        <c:shape val="box"/>
        <c:axId val="36346112"/>
        <c:axId val="909354224"/>
        <c:axId val="0"/>
      </c:bar3DChart>
      <c:catAx>
        <c:axId val="3634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4224"/>
        <c:crosses val="autoZero"/>
        <c:auto val="1"/>
        <c:lblAlgn val="ctr"/>
        <c:lblOffset val="100"/>
        <c:noMultiLvlLbl val="0"/>
      </c:catAx>
      <c:valAx>
        <c:axId val="9093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Times New Roman" panose="02020603050405020304" pitchFamily="18" charset="0"/>
                <a:cs typeface="Times New Roman" panose="02020603050405020304" pitchFamily="18" charset="0"/>
              </a:rPr>
              <a:t>Age and Credit Card Spending Patterns by Securities Account Ownership</a:t>
            </a:r>
            <a:r>
              <a:rPr lang="en-IN" sz="1200">
                <a:latin typeface="Times New Roman" panose="02020603050405020304" pitchFamily="18" charset="0"/>
                <a:cs typeface="Times New Roman" panose="02020603050405020304" pitchFamily="18" charset="0"/>
              </a:rPr>
              <a:t>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Bivariate!$N$26:$N$27</c:f>
              <c:strCache>
                <c:ptCount val="1"/>
                <c:pt idx="0">
                  <c:v>No</c:v>
                </c:pt>
              </c:strCache>
            </c:strRef>
          </c:tx>
          <c:spPr>
            <a:ln w="28575" cap="rnd">
              <a:solidFill>
                <a:schemeClr val="accent1"/>
              </a:solidFill>
              <a:round/>
            </a:ln>
            <a:effectLst/>
          </c:spPr>
          <c:marker>
            <c:symbol val="none"/>
          </c:marker>
          <c:cat>
            <c:strRef>
              <c:f>Bivariate!$M$28:$M$33</c:f>
              <c:strCache>
                <c:ptCount val="5"/>
                <c:pt idx="0">
                  <c:v>&lt;30</c:v>
                </c:pt>
                <c:pt idx="1">
                  <c:v>&gt;60</c:v>
                </c:pt>
                <c:pt idx="2">
                  <c:v>30-40</c:v>
                </c:pt>
                <c:pt idx="3">
                  <c:v>40-50</c:v>
                </c:pt>
                <c:pt idx="4">
                  <c:v>50-60</c:v>
                </c:pt>
              </c:strCache>
            </c:strRef>
          </c:cat>
          <c:val>
            <c:numRef>
              <c:f>Bivariate!$N$28:$N$33</c:f>
              <c:numCache>
                <c:formatCode>General</c:formatCode>
                <c:ptCount val="5"/>
                <c:pt idx="0">
                  <c:v>1.9240989399293285</c:v>
                </c:pt>
                <c:pt idx="1">
                  <c:v>1.7451926977687602</c:v>
                </c:pt>
                <c:pt idx="2">
                  <c:v>2.0633272727272707</c:v>
                </c:pt>
                <c:pt idx="3">
                  <c:v>2.0004995617879064</c:v>
                </c:pt>
                <c:pt idx="4">
                  <c:v>1.8133531409168107</c:v>
                </c:pt>
              </c:numCache>
            </c:numRef>
          </c:val>
          <c:smooth val="0"/>
          <c:extLst>
            <c:ext xmlns:c16="http://schemas.microsoft.com/office/drawing/2014/chart" uri="{C3380CC4-5D6E-409C-BE32-E72D297353CC}">
              <c16:uniqueId val="{00000000-EE98-4408-AA70-7B00D4E5B3B9}"/>
            </c:ext>
          </c:extLst>
        </c:ser>
        <c:ser>
          <c:idx val="1"/>
          <c:order val="1"/>
          <c:tx>
            <c:strRef>
              <c:f>Bivariate!$O$26:$O$27</c:f>
              <c:strCache>
                <c:ptCount val="1"/>
                <c:pt idx="0">
                  <c:v>Yes</c:v>
                </c:pt>
              </c:strCache>
            </c:strRef>
          </c:tx>
          <c:spPr>
            <a:ln w="28575" cap="rnd">
              <a:solidFill>
                <a:schemeClr val="accent2"/>
              </a:solidFill>
              <a:round/>
            </a:ln>
            <a:effectLst/>
          </c:spPr>
          <c:marker>
            <c:symbol val="none"/>
          </c:marker>
          <c:cat>
            <c:strRef>
              <c:f>Bivariate!$M$28:$M$33</c:f>
              <c:strCache>
                <c:ptCount val="5"/>
                <c:pt idx="0">
                  <c:v>&lt;30</c:v>
                </c:pt>
                <c:pt idx="1">
                  <c:v>&gt;60</c:v>
                </c:pt>
                <c:pt idx="2">
                  <c:v>30-40</c:v>
                </c:pt>
                <c:pt idx="3">
                  <c:v>40-50</c:v>
                </c:pt>
                <c:pt idx="4">
                  <c:v>50-60</c:v>
                </c:pt>
              </c:strCache>
            </c:strRef>
          </c:cat>
          <c:val>
            <c:numRef>
              <c:f>Bivariate!$O$28:$O$33</c:f>
              <c:numCache>
                <c:formatCode>General</c:formatCode>
                <c:ptCount val="5"/>
                <c:pt idx="0">
                  <c:v>2.1074137931034476</c:v>
                </c:pt>
                <c:pt idx="1">
                  <c:v>1.9611111111111112</c:v>
                </c:pt>
                <c:pt idx="2">
                  <c:v>1.9336029411764699</c:v>
                </c:pt>
                <c:pt idx="3">
                  <c:v>2.1755038759689924</c:v>
                </c:pt>
                <c:pt idx="4">
                  <c:v>1.9322068965517254</c:v>
                </c:pt>
              </c:numCache>
            </c:numRef>
          </c:val>
          <c:smooth val="0"/>
          <c:extLst>
            <c:ext xmlns:c16="http://schemas.microsoft.com/office/drawing/2014/chart" uri="{C3380CC4-5D6E-409C-BE32-E72D297353CC}">
              <c16:uniqueId val="{00000003-B21F-4FFA-820E-EA0EBCFDAEAD}"/>
            </c:ext>
          </c:extLst>
        </c:ser>
        <c:dLbls>
          <c:showLegendKey val="0"/>
          <c:showVal val="0"/>
          <c:showCatName val="0"/>
          <c:showSerName val="0"/>
          <c:showPercent val="0"/>
          <c:showBubbleSize val="0"/>
        </c:dLbls>
        <c:smooth val="0"/>
        <c:axId val="825171312"/>
        <c:axId val="826055600"/>
      </c:lineChart>
      <c:catAx>
        <c:axId val="8251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55600"/>
        <c:crosses val="autoZero"/>
        <c:auto val="1"/>
        <c:lblAlgn val="ctr"/>
        <c:lblOffset val="100"/>
        <c:noMultiLvlLbl val="0"/>
      </c:catAx>
      <c:valAx>
        <c:axId val="8260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Category Frequency</a:t>
            </a:r>
            <a:endParaRPr lang="en-US"/>
          </a:p>
        </c:rich>
      </c:tx>
      <c:layout>
        <c:manualLayout>
          <c:xMode val="edge"/>
          <c:yMode val="edge"/>
          <c:x val="0.21146831646044245"/>
          <c:y val="0.159724458234542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Univariate!$L$4</c:f>
              <c:strCache>
                <c:ptCount val="1"/>
                <c:pt idx="0">
                  <c:v>Total</c:v>
                </c:pt>
              </c:strCache>
            </c:strRef>
          </c:tx>
          <c:spPr>
            <a:solidFill>
              <a:schemeClr val="accent1"/>
            </a:solidFill>
            <a:ln>
              <a:noFill/>
            </a:ln>
            <a:effectLst/>
          </c:spPr>
          <c:invertIfNegative val="0"/>
          <c:cat>
            <c:strRef>
              <c:f>Univariate!$K$5:$K$10</c:f>
              <c:strCache>
                <c:ptCount val="5"/>
                <c:pt idx="0">
                  <c:v>&lt;50K</c:v>
                </c:pt>
                <c:pt idx="1">
                  <c:v>&gt;150K</c:v>
                </c:pt>
                <c:pt idx="2">
                  <c:v>100K-150K</c:v>
                </c:pt>
                <c:pt idx="3">
                  <c:v>50K-75K</c:v>
                </c:pt>
                <c:pt idx="4">
                  <c:v>75K-100K</c:v>
                </c:pt>
              </c:strCache>
            </c:strRef>
          </c:cat>
          <c:val>
            <c:numRef>
              <c:f>Univariate!$L$5:$L$10</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08B0-49C6-8D63-73C4373CDB9F}"/>
            </c:ext>
          </c:extLst>
        </c:ser>
        <c:dLbls>
          <c:showLegendKey val="0"/>
          <c:showVal val="0"/>
          <c:showCatName val="0"/>
          <c:showSerName val="0"/>
          <c:showPercent val="0"/>
          <c:showBubbleSize val="0"/>
        </c:dLbls>
        <c:gapWidth val="182"/>
        <c:axId val="36429632"/>
        <c:axId val="49171568"/>
      </c:barChart>
      <c:catAx>
        <c:axId val="3642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1568"/>
        <c:crosses val="autoZero"/>
        <c:auto val="1"/>
        <c:lblAlgn val="ctr"/>
        <c:lblOffset val="100"/>
        <c:noMultiLvlLbl val="0"/>
      </c:catAx>
      <c:valAx>
        <c:axId val="4917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Project.xlsx]Univariate!PivotTable3</c:name>
    <c:fmtId val="20"/>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Loan Acceptance by TD Account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Univariate!$D$40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44-41C9-AA4E-310E1F2E7588}"/>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44-41C9-AA4E-310E1F2E75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Univariate!$C$41:$C$43</c:f>
              <c:strCache>
                <c:ptCount val="2"/>
                <c:pt idx="0">
                  <c:v>No</c:v>
                </c:pt>
                <c:pt idx="1">
                  <c:v>Yes</c:v>
                </c:pt>
              </c:strCache>
            </c:strRef>
          </c:cat>
          <c:val>
            <c:numRef>
              <c:f>Univariate!$D$41:$D$43</c:f>
              <c:numCache>
                <c:formatCode>General</c:formatCode>
                <c:ptCount val="2"/>
                <c:pt idx="0">
                  <c:v>340</c:v>
                </c:pt>
                <c:pt idx="1">
                  <c:v>140</c:v>
                </c:pt>
              </c:numCache>
            </c:numRef>
          </c:val>
          <c:extLst>
            <c:ext xmlns:c16="http://schemas.microsoft.com/office/drawing/2014/chart" uri="{C3380CC4-5D6E-409C-BE32-E72D297353CC}">
              <c16:uniqueId val="{00000004-AD44-41C9-AA4E-310E1F2E758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and Credit Card Spending Patterns by Securities Account Ownershipt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Bivariate!$N$26:$N$27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Bivariate!$M$28:$M$33</c:f>
              <c:strCache>
                <c:ptCount val="5"/>
                <c:pt idx="0">
                  <c:v>&lt;30</c:v>
                </c:pt>
                <c:pt idx="1">
                  <c:v>&gt;60</c:v>
                </c:pt>
                <c:pt idx="2">
                  <c:v>30-40</c:v>
                </c:pt>
                <c:pt idx="3">
                  <c:v>40-50</c:v>
                </c:pt>
                <c:pt idx="4">
                  <c:v>50-60</c:v>
                </c:pt>
              </c:strCache>
            </c:strRef>
          </c:cat>
          <c:val>
            <c:numRef>
              <c:f>Bivariate!$N$28:$N$33</c:f>
              <c:numCache>
                <c:formatCode>General</c:formatCode>
                <c:ptCount val="5"/>
                <c:pt idx="0">
                  <c:v>1.9240989399293285</c:v>
                </c:pt>
                <c:pt idx="1">
                  <c:v>1.7451926977687602</c:v>
                </c:pt>
                <c:pt idx="2">
                  <c:v>2.0633272727272707</c:v>
                </c:pt>
                <c:pt idx="3">
                  <c:v>2.0004995617879064</c:v>
                </c:pt>
                <c:pt idx="4">
                  <c:v>1.8133531409168107</c:v>
                </c:pt>
              </c:numCache>
            </c:numRef>
          </c:val>
          <c:smooth val="0"/>
          <c:extLst>
            <c:ext xmlns:c16="http://schemas.microsoft.com/office/drawing/2014/chart" uri="{C3380CC4-5D6E-409C-BE32-E72D297353CC}">
              <c16:uniqueId val="{00000000-0CB5-4E58-A6FF-0943AA1E571D}"/>
            </c:ext>
          </c:extLst>
        </c:ser>
        <c:ser>
          <c:idx val="1"/>
          <c:order val="1"/>
          <c:tx>
            <c:strRef>
              <c:f>Bivariate!$O$26:$O$27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Bivariate!$M$28:$M$33</c:f>
              <c:strCache>
                <c:ptCount val="5"/>
                <c:pt idx="0">
                  <c:v>&lt;30</c:v>
                </c:pt>
                <c:pt idx="1">
                  <c:v>&gt;60</c:v>
                </c:pt>
                <c:pt idx="2">
                  <c:v>30-40</c:v>
                </c:pt>
                <c:pt idx="3">
                  <c:v>40-50</c:v>
                </c:pt>
                <c:pt idx="4">
                  <c:v>50-60</c:v>
                </c:pt>
              </c:strCache>
            </c:strRef>
          </c:cat>
          <c:val>
            <c:numRef>
              <c:f>Bivariate!$O$28:$O$33</c:f>
              <c:numCache>
                <c:formatCode>General</c:formatCode>
                <c:ptCount val="5"/>
                <c:pt idx="0">
                  <c:v>2.1074137931034476</c:v>
                </c:pt>
                <c:pt idx="1">
                  <c:v>1.9611111111111112</c:v>
                </c:pt>
                <c:pt idx="2">
                  <c:v>1.9336029411764699</c:v>
                </c:pt>
                <c:pt idx="3">
                  <c:v>2.1755038759689924</c:v>
                </c:pt>
                <c:pt idx="4">
                  <c:v>1.9322068965517254</c:v>
                </c:pt>
              </c:numCache>
            </c:numRef>
          </c:val>
          <c:smooth val="0"/>
          <c:extLst>
            <c:ext xmlns:c16="http://schemas.microsoft.com/office/drawing/2014/chart" uri="{C3380CC4-5D6E-409C-BE32-E72D297353CC}">
              <c16:uniqueId val="{00000003-4E90-4791-9A9B-9D550A8062FC}"/>
            </c:ext>
          </c:extLst>
        </c:ser>
        <c:dLbls>
          <c:showLegendKey val="0"/>
          <c:showVal val="0"/>
          <c:showCatName val="0"/>
          <c:showSerName val="0"/>
          <c:showPercent val="0"/>
          <c:showBubbleSize val="0"/>
        </c:dLbls>
        <c:marker val="1"/>
        <c:smooth val="0"/>
        <c:axId val="825171312"/>
        <c:axId val="826055600"/>
      </c:lineChart>
      <c:catAx>
        <c:axId val="8251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55600"/>
        <c:crosses val="autoZero"/>
        <c:auto val="1"/>
        <c:lblAlgn val="ctr"/>
        <c:lblOffset val="100"/>
        <c:noMultiLvlLbl val="0"/>
      </c:catAx>
      <c:valAx>
        <c:axId val="8260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Category Frequency</a:t>
            </a:r>
            <a:endParaRPr lang="en-US"/>
          </a:p>
        </c:rich>
      </c:tx>
      <c:layout>
        <c:manualLayout>
          <c:xMode val="edge"/>
          <c:yMode val="edge"/>
          <c:x val="0.21146831646044245"/>
          <c:y val="0.159724458234542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Univariate!$L$4</c:f>
              <c:strCache>
                <c:ptCount val="1"/>
                <c:pt idx="0">
                  <c:v>Total</c:v>
                </c:pt>
              </c:strCache>
            </c:strRef>
          </c:tx>
          <c:spPr>
            <a:solidFill>
              <a:schemeClr val="accent1"/>
            </a:solidFill>
            <a:ln>
              <a:noFill/>
            </a:ln>
            <a:effectLst/>
          </c:spPr>
          <c:invertIfNegative val="0"/>
          <c:cat>
            <c:strRef>
              <c:f>Univariate!$K$5:$K$10</c:f>
              <c:strCache>
                <c:ptCount val="5"/>
                <c:pt idx="0">
                  <c:v>&lt;50K</c:v>
                </c:pt>
                <c:pt idx="1">
                  <c:v>&gt;150K</c:v>
                </c:pt>
                <c:pt idx="2">
                  <c:v>100K-150K</c:v>
                </c:pt>
                <c:pt idx="3">
                  <c:v>50K-75K</c:v>
                </c:pt>
                <c:pt idx="4">
                  <c:v>75K-100K</c:v>
                </c:pt>
              </c:strCache>
            </c:strRef>
          </c:cat>
          <c:val>
            <c:numRef>
              <c:f>Univariate!$L$5:$L$10</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2626-4CCA-898C-EE7E91308CF6}"/>
            </c:ext>
          </c:extLst>
        </c:ser>
        <c:dLbls>
          <c:showLegendKey val="0"/>
          <c:showVal val="0"/>
          <c:showCatName val="0"/>
          <c:showSerName val="0"/>
          <c:showPercent val="0"/>
          <c:showBubbleSize val="0"/>
        </c:dLbls>
        <c:gapWidth val="182"/>
        <c:axId val="36429632"/>
        <c:axId val="49171568"/>
      </c:barChart>
      <c:catAx>
        <c:axId val="3642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1568"/>
        <c:crosses val="autoZero"/>
        <c:auto val="1"/>
        <c:lblAlgn val="ctr"/>
        <c:lblOffset val="100"/>
        <c:noMultiLvlLbl val="0"/>
      </c:catAx>
      <c:valAx>
        <c:axId val="4917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Income, Mortgage, and Credit Card Usage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clustered"/>
        <c:varyColors val="0"/>
        <c:ser>
          <c:idx val="0"/>
          <c:order val="0"/>
          <c:tx>
            <c:strRef>
              <c:f>Multivariate!$B$15:$B$17</c:f>
              <c:strCache>
                <c:ptCount val="1"/>
                <c:pt idx="0">
                  <c:v>No - Sum of LoanFlag</c:v>
                </c:pt>
              </c:strCache>
            </c:strRef>
          </c:tx>
          <c:spPr>
            <a:solidFill>
              <a:schemeClr val="accent1"/>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Multivariate!$B$18:$B$24</c:f>
              <c:numCache>
                <c:formatCode>General</c:formatCode>
                <c:ptCount val="6"/>
                <c:pt idx="0">
                  <c:v>222</c:v>
                </c:pt>
                <c:pt idx="1">
                  <c:v>26</c:v>
                </c:pt>
                <c:pt idx="2">
                  <c:v>11</c:v>
                </c:pt>
                <c:pt idx="3">
                  <c:v>28</c:v>
                </c:pt>
                <c:pt idx="4">
                  <c:v>27</c:v>
                </c:pt>
                <c:pt idx="5">
                  <c:v>23</c:v>
                </c:pt>
              </c:numCache>
            </c:numRef>
          </c:val>
          <c:extLst>
            <c:ext xmlns:c16="http://schemas.microsoft.com/office/drawing/2014/chart" uri="{C3380CC4-5D6E-409C-BE32-E72D297353CC}">
              <c16:uniqueId val="{00000000-5D15-4AA5-AEBF-E1F513BF2A2E}"/>
            </c:ext>
          </c:extLst>
        </c:ser>
        <c:ser>
          <c:idx val="1"/>
          <c:order val="1"/>
          <c:tx>
            <c:strRef>
              <c:f>Multivariate!$C$15:$C$17</c:f>
              <c:strCache>
                <c:ptCount val="1"/>
                <c:pt idx="0">
                  <c:v>No - Count of CCAvg Group</c:v>
                </c:pt>
              </c:strCache>
            </c:strRef>
          </c:tx>
          <c:spPr>
            <a:solidFill>
              <a:schemeClr val="accent2"/>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Multivariate!$C$18:$C$24</c:f>
              <c:numCache>
                <c:formatCode>General</c:formatCode>
                <c:ptCount val="6"/>
                <c:pt idx="0">
                  <c:v>2439</c:v>
                </c:pt>
                <c:pt idx="1">
                  <c:v>530</c:v>
                </c:pt>
                <c:pt idx="2">
                  <c:v>209</c:v>
                </c:pt>
                <c:pt idx="3">
                  <c:v>206</c:v>
                </c:pt>
                <c:pt idx="4">
                  <c:v>91</c:v>
                </c:pt>
                <c:pt idx="5">
                  <c:v>55</c:v>
                </c:pt>
              </c:numCache>
            </c:numRef>
          </c:val>
          <c:extLst>
            <c:ext xmlns:c16="http://schemas.microsoft.com/office/drawing/2014/chart" uri="{C3380CC4-5D6E-409C-BE32-E72D297353CC}">
              <c16:uniqueId val="{00000001-5D15-4AA5-AEBF-E1F513BF2A2E}"/>
            </c:ext>
          </c:extLst>
        </c:ser>
        <c:ser>
          <c:idx val="2"/>
          <c:order val="2"/>
          <c:tx>
            <c:strRef>
              <c:f>Multivariate!$D$15:$D$17</c:f>
              <c:strCache>
                <c:ptCount val="1"/>
                <c:pt idx="0">
                  <c:v>Yes - Sum of LoanFlag</c:v>
                </c:pt>
              </c:strCache>
            </c:strRef>
          </c:tx>
          <c:spPr>
            <a:solidFill>
              <a:schemeClr val="accent3"/>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Multivariate!$D$18:$D$24</c:f>
              <c:numCache>
                <c:formatCode>General</c:formatCode>
                <c:ptCount val="6"/>
                <c:pt idx="0">
                  <c:v>90</c:v>
                </c:pt>
                <c:pt idx="1">
                  <c:v>13</c:v>
                </c:pt>
                <c:pt idx="2">
                  <c:v>2</c:v>
                </c:pt>
                <c:pt idx="3">
                  <c:v>12</c:v>
                </c:pt>
                <c:pt idx="4">
                  <c:v>13</c:v>
                </c:pt>
                <c:pt idx="5">
                  <c:v>13</c:v>
                </c:pt>
              </c:numCache>
            </c:numRef>
          </c:val>
          <c:extLst>
            <c:ext xmlns:c16="http://schemas.microsoft.com/office/drawing/2014/chart" uri="{C3380CC4-5D6E-409C-BE32-E72D297353CC}">
              <c16:uniqueId val="{00000001-522B-47F8-8EDD-53897BDC4C8D}"/>
            </c:ext>
          </c:extLst>
        </c:ser>
        <c:ser>
          <c:idx val="3"/>
          <c:order val="3"/>
          <c:tx>
            <c:strRef>
              <c:f>Multivariate!$E$15:$E$17</c:f>
              <c:strCache>
                <c:ptCount val="1"/>
                <c:pt idx="0">
                  <c:v>Yes - Count of CCAvg Group</c:v>
                </c:pt>
              </c:strCache>
            </c:strRef>
          </c:tx>
          <c:spPr>
            <a:solidFill>
              <a:schemeClr val="accent4"/>
            </a:solidFill>
            <a:ln>
              <a:noFill/>
            </a:ln>
            <a:effectLst/>
          </c:spPr>
          <c:invertIfNegative val="0"/>
          <c:cat>
            <c:strRef>
              <c:f>Multivariate!$A$18:$A$24</c:f>
              <c:strCache>
                <c:ptCount val="6"/>
                <c:pt idx="0">
                  <c:v>0</c:v>
                </c:pt>
                <c:pt idx="1">
                  <c:v>101-200</c:v>
                </c:pt>
                <c:pt idx="2">
                  <c:v>1-100</c:v>
                </c:pt>
                <c:pt idx="3">
                  <c:v>201-300</c:v>
                </c:pt>
                <c:pt idx="4">
                  <c:v>301-400</c:v>
                </c:pt>
                <c:pt idx="5">
                  <c:v>400+</c:v>
                </c:pt>
              </c:strCache>
            </c:strRef>
          </c:cat>
          <c:val>
            <c:numRef>
              <c:f>Multivariate!$E$18:$E$24</c:f>
              <c:numCache>
                <c:formatCode>General</c:formatCode>
                <c:ptCount val="6"/>
                <c:pt idx="0">
                  <c:v>1023</c:v>
                </c:pt>
                <c:pt idx="1">
                  <c:v>228</c:v>
                </c:pt>
                <c:pt idx="2">
                  <c:v>73</c:v>
                </c:pt>
                <c:pt idx="3">
                  <c:v>91</c:v>
                </c:pt>
                <c:pt idx="4">
                  <c:v>37</c:v>
                </c:pt>
                <c:pt idx="5">
                  <c:v>18</c:v>
                </c:pt>
              </c:numCache>
            </c:numRef>
          </c:val>
          <c:extLst>
            <c:ext xmlns:c16="http://schemas.microsoft.com/office/drawing/2014/chart" uri="{C3380CC4-5D6E-409C-BE32-E72D297353CC}">
              <c16:uniqueId val="{00000002-522B-47F8-8EDD-53897BDC4C8D}"/>
            </c:ext>
          </c:extLst>
        </c:ser>
        <c:dLbls>
          <c:dLblPos val="outEnd"/>
          <c:showLegendKey val="0"/>
          <c:showVal val="0"/>
          <c:showCatName val="0"/>
          <c:showSerName val="0"/>
          <c:showPercent val="0"/>
          <c:showBubbleSize val="0"/>
        </c:dLbls>
        <c:gapWidth val="219"/>
        <c:overlap val="-27"/>
        <c:axId val="993000832"/>
        <c:axId val="909334544"/>
      </c:barChart>
      <c:catAx>
        <c:axId val="99300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34544"/>
        <c:crosses val="autoZero"/>
        <c:auto val="1"/>
        <c:lblAlgn val="ctr"/>
        <c:lblOffset val="100"/>
        <c:noMultiLvlLbl val="0"/>
      </c:catAx>
      <c:valAx>
        <c:axId val="9093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00832"/>
        <c:crosses val="autoZero"/>
        <c:crossBetween val="between"/>
      </c:valAx>
      <c:spPr>
        <a:noFill/>
        <a:ln>
          <a:noFill/>
        </a:ln>
        <a:effectLst/>
      </c:spPr>
    </c:plotArea>
    <c:legend>
      <c:legendPos val="r"/>
      <c:layout>
        <c:manualLayout>
          <c:xMode val="edge"/>
          <c:yMode val="edge"/>
          <c:x val="0.68439287584107344"/>
          <c:y val="0.35872503214167817"/>
          <c:w val="0.29565304213733667"/>
          <c:h val="0.58625361924827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Effect of Income, Education, and Online Banking on Loan Acceptance</a:t>
            </a:r>
            <a:endParaRPr lang="en-IN"/>
          </a:p>
        </c:rich>
      </c:tx>
      <c:layout>
        <c:manualLayout>
          <c:xMode val="edge"/>
          <c:yMode val="edge"/>
          <c:x val="0.10630625698935661"/>
          <c:y val="0.173721674678721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Multivariate!$B$4:$B$5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Multivariate!$B$6:$B$9</c:f>
              <c:numCache>
                <c:formatCode>General</c:formatCode>
                <c:ptCount val="3"/>
                <c:pt idx="0">
                  <c:v>543</c:v>
                </c:pt>
                <c:pt idx="1">
                  <c:v>632</c:v>
                </c:pt>
                <c:pt idx="2">
                  <c:v>841</c:v>
                </c:pt>
              </c:numCache>
            </c:numRef>
          </c:val>
          <c:extLst>
            <c:ext xmlns:c16="http://schemas.microsoft.com/office/drawing/2014/chart" uri="{C3380CC4-5D6E-409C-BE32-E72D297353CC}">
              <c16:uniqueId val="{00000000-5F93-41C6-8F04-B2CA1006F62E}"/>
            </c:ext>
          </c:extLst>
        </c:ser>
        <c:ser>
          <c:idx val="1"/>
          <c:order val="1"/>
          <c:tx>
            <c:strRef>
              <c:f>Multivariate!$C$4:$C$5</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Multivariate!$A$6:$A$9</c:f>
              <c:strCache>
                <c:ptCount val="3"/>
                <c:pt idx="0">
                  <c:v>Graduate</c:v>
                </c:pt>
                <c:pt idx="1">
                  <c:v>Professional</c:v>
                </c:pt>
                <c:pt idx="2">
                  <c:v>Undergraduate</c:v>
                </c:pt>
              </c:strCache>
            </c:strRef>
          </c:cat>
          <c:val>
            <c:numRef>
              <c:f>Multivariate!$C$6:$C$9</c:f>
              <c:numCache>
                <c:formatCode>General</c:formatCode>
                <c:ptCount val="3"/>
                <c:pt idx="0">
                  <c:v>860</c:v>
                </c:pt>
                <c:pt idx="1">
                  <c:v>869</c:v>
                </c:pt>
                <c:pt idx="2">
                  <c:v>1255</c:v>
                </c:pt>
              </c:numCache>
            </c:numRef>
          </c:val>
          <c:extLst>
            <c:ext xmlns:c16="http://schemas.microsoft.com/office/drawing/2014/chart" uri="{C3380CC4-5D6E-409C-BE32-E72D297353CC}">
              <c16:uniqueId val="{00000001-E956-46C7-A441-45C4E09406EA}"/>
            </c:ext>
          </c:extLst>
        </c:ser>
        <c:dLbls>
          <c:dLblPos val="outEnd"/>
          <c:showLegendKey val="0"/>
          <c:showVal val="1"/>
          <c:showCatName val="0"/>
          <c:showSerName val="0"/>
          <c:showPercent val="0"/>
          <c:showBubbleSize val="0"/>
        </c:dLbls>
        <c:gapWidth val="182"/>
        <c:axId val="36459328"/>
        <c:axId val="909378224"/>
      </c:barChart>
      <c:catAx>
        <c:axId val="364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78224"/>
        <c:crosses val="autoZero"/>
        <c:auto val="1"/>
        <c:lblAlgn val="ctr"/>
        <c:lblOffset val="100"/>
        <c:noMultiLvlLbl val="0"/>
      </c:catAx>
      <c:valAx>
        <c:axId val="90937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Project.xlsx]Multivariate!PivotTable5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Family Size and Income Influence on Loan Acceptance”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Multivariate!$J$27</c:f>
              <c:strCache>
                <c:ptCount val="1"/>
                <c:pt idx="0">
                  <c:v>Count of 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Multivariate!$J$28:$J$33</c:f>
              <c:numCache>
                <c:formatCode>General</c:formatCode>
                <c:ptCount val="5"/>
                <c:pt idx="0">
                  <c:v>18</c:v>
                </c:pt>
                <c:pt idx="1">
                  <c:v>1464</c:v>
                </c:pt>
                <c:pt idx="2">
                  <c:v>1292</c:v>
                </c:pt>
                <c:pt idx="3">
                  <c:v>1009</c:v>
                </c:pt>
                <c:pt idx="4">
                  <c:v>1217</c:v>
                </c:pt>
              </c:numCache>
            </c:numRef>
          </c:val>
          <c:extLst>
            <c:ext xmlns:c16="http://schemas.microsoft.com/office/drawing/2014/chart" uri="{C3380CC4-5D6E-409C-BE32-E72D297353CC}">
              <c16:uniqueId val="{00000000-B23B-4443-8C1D-22E2484F7384}"/>
            </c:ext>
          </c:extLst>
        </c:ser>
        <c:ser>
          <c:idx val="1"/>
          <c:order val="1"/>
          <c:tx>
            <c:strRef>
              <c:f>Multivariate!$K$27</c:f>
              <c:strCache>
                <c:ptCount val="1"/>
                <c:pt idx="0">
                  <c:v>Sum of LoanFlag</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Multivariate!$I$28:$I$33</c:f>
              <c:strCache>
                <c:ptCount val="5"/>
                <c:pt idx="0">
                  <c:v>0</c:v>
                </c:pt>
                <c:pt idx="1">
                  <c:v>1</c:v>
                </c:pt>
                <c:pt idx="2">
                  <c:v>2</c:v>
                </c:pt>
                <c:pt idx="3">
                  <c:v>3</c:v>
                </c:pt>
                <c:pt idx="4">
                  <c:v>4</c:v>
                </c:pt>
              </c:strCache>
            </c:strRef>
          </c:cat>
          <c:val>
            <c:numRef>
              <c:f>Multivariate!$K$28:$K$33</c:f>
              <c:numCache>
                <c:formatCode>General</c:formatCode>
                <c:ptCount val="5"/>
                <c:pt idx="0">
                  <c:v>2</c:v>
                </c:pt>
                <c:pt idx="1">
                  <c:v>106</c:v>
                </c:pt>
                <c:pt idx="2">
                  <c:v>106</c:v>
                </c:pt>
                <c:pt idx="3">
                  <c:v>133</c:v>
                </c:pt>
                <c:pt idx="4">
                  <c:v>133</c:v>
                </c:pt>
              </c:numCache>
            </c:numRef>
          </c:val>
          <c:extLst>
            <c:ext xmlns:c16="http://schemas.microsoft.com/office/drawing/2014/chart" uri="{C3380CC4-5D6E-409C-BE32-E72D297353CC}">
              <c16:uniqueId val="{00000001-B23B-4443-8C1D-22E2484F7384}"/>
            </c:ext>
          </c:extLst>
        </c:ser>
        <c:dLbls>
          <c:showLegendKey val="0"/>
          <c:showVal val="1"/>
          <c:showCatName val="0"/>
          <c:showSerName val="0"/>
          <c:showPercent val="0"/>
          <c:showBubbleSize val="0"/>
        </c:dLbls>
        <c:gapWidth val="150"/>
        <c:shape val="box"/>
        <c:axId val="36346112"/>
        <c:axId val="909354224"/>
        <c:axId val="0"/>
      </c:bar3DChart>
      <c:catAx>
        <c:axId val="3634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54224"/>
        <c:crosses val="autoZero"/>
        <c:auto val="1"/>
        <c:lblAlgn val="ctr"/>
        <c:lblOffset val="100"/>
        <c:noMultiLvlLbl val="0"/>
      </c:catAx>
      <c:valAx>
        <c:axId val="9093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Project.xlsx]Univariate!PivotTable3</c:name>
    <c:fmtId val="2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Loan Acceptance by TD Account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Univariate!$D$40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AF-48B8-939D-497D25589CEB}"/>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AF-48B8-939D-497D25589C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Univariate!$C$41:$C$43</c:f>
              <c:strCache>
                <c:ptCount val="2"/>
                <c:pt idx="0">
                  <c:v>No</c:v>
                </c:pt>
                <c:pt idx="1">
                  <c:v>Yes</c:v>
                </c:pt>
              </c:strCache>
            </c:strRef>
          </c:cat>
          <c:val>
            <c:numRef>
              <c:f>Univariate!$D$41:$D$43</c:f>
              <c:numCache>
                <c:formatCode>General</c:formatCode>
                <c:ptCount val="2"/>
                <c:pt idx="0">
                  <c:v>340</c:v>
                </c:pt>
                <c:pt idx="1">
                  <c:v>140</c:v>
                </c:pt>
              </c:numCache>
            </c:numRef>
          </c:val>
          <c:extLst>
            <c:ext xmlns:c16="http://schemas.microsoft.com/office/drawing/2014/chart" uri="{C3380CC4-5D6E-409C-BE32-E72D297353CC}">
              <c16:uniqueId val="{00000004-3DAF-48B8-939D-497D25589CE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Income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boxplot</a:t>
          </a:r>
        </a:p>
      </cx:txPr>
    </cx:title>
    <cx:plotArea>
      <cx:plotAreaRegion>
        <cx:series layoutId="boxWhisker" uniqueId="{00000000-46A9-45E3-B3E2-69AF16F7BC3B}" formatIdx="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12</xdr:col>
      <xdr:colOff>373380</xdr:colOff>
      <xdr:row>1</xdr:row>
      <xdr:rowOff>7620</xdr:rowOff>
    </xdr:from>
    <xdr:to>
      <xdr:col>20</xdr:col>
      <xdr:colOff>106680</xdr:colOff>
      <xdr:row>13</xdr:row>
      <xdr:rowOff>22860</xdr:rowOff>
    </xdr:to>
    <xdr:graphicFrame macro="">
      <xdr:nvGraphicFramePr>
        <xdr:cNvPr id="3" name="Chart 2">
          <a:extLst>
            <a:ext uri="{FF2B5EF4-FFF2-40B4-BE49-F238E27FC236}">
              <a16:creationId xmlns:a16="http://schemas.microsoft.com/office/drawing/2014/main" id="{7F290536-0F75-1477-3E29-0E5169E03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20</xdr:row>
      <xdr:rowOff>91440</xdr:rowOff>
    </xdr:from>
    <xdr:to>
      <xdr:col>10</xdr:col>
      <xdr:colOff>236220</xdr:colOff>
      <xdr:row>33</xdr:row>
      <xdr:rowOff>38100</xdr:rowOff>
    </xdr:to>
    <xdr:graphicFrame macro="">
      <xdr:nvGraphicFramePr>
        <xdr:cNvPr id="4" name="Chart 3">
          <a:extLst>
            <a:ext uri="{FF2B5EF4-FFF2-40B4-BE49-F238E27FC236}">
              <a16:creationId xmlns:a16="http://schemas.microsoft.com/office/drawing/2014/main" id="{3B149634-206E-9249-EDF5-D0F08153A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20</xdr:row>
      <xdr:rowOff>0</xdr:rowOff>
    </xdr:from>
    <xdr:to>
      <xdr:col>20</xdr:col>
      <xdr:colOff>304800</xdr:colOff>
      <xdr:row>35</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6A1704D-036A-4252-9138-8B4D566297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814560" y="36576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365447</xdr:colOff>
      <xdr:row>35</xdr:row>
      <xdr:rowOff>81985</xdr:rowOff>
    </xdr:from>
    <xdr:to>
      <xdr:col>11</xdr:col>
      <xdr:colOff>246097</xdr:colOff>
      <xdr:row>50</xdr:row>
      <xdr:rowOff>70968</xdr:rowOff>
    </xdr:to>
    <xdr:graphicFrame macro="">
      <xdr:nvGraphicFramePr>
        <xdr:cNvPr id="7" name="Chart 6">
          <a:extLst>
            <a:ext uri="{FF2B5EF4-FFF2-40B4-BE49-F238E27FC236}">
              <a16:creationId xmlns:a16="http://schemas.microsoft.com/office/drawing/2014/main" id="{7E37F3CE-290E-934B-5878-5B45AF609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9</xdr:row>
      <xdr:rowOff>38100</xdr:rowOff>
    </xdr:from>
    <xdr:to>
      <xdr:col>6</xdr:col>
      <xdr:colOff>0</xdr:colOff>
      <xdr:row>20</xdr:row>
      <xdr:rowOff>0</xdr:rowOff>
    </xdr:to>
    <xdr:graphicFrame macro="">
      <xdr:nvGraphicFramePr>
        <xdr:cNvPr id="3" name="Chart 2">
          <a:extLst>
            <a:ext uri="{FF2B5EF4-FFF2-40B4-BE49-F238E27FC236}">
              <a16:creationId xmlns:a16="http://schemas.microsoft.com/office/drawing/2014/main" id="{9EFA0CDC-4DAB-B7BF-46AB-B2B966F7A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175260</xdr:rowOff>
    </xdr:from>
    <xdr:to>
      <xdr:col>2</xdr:col>
      <xdr:colOff>525780</xdr:colOff>
      <xdr:row>19</xdr:row>
      <xdr:rowOff>106680</xdr:rowOff>
    </xdr:to>
    <xdr:graphicFrame macro="">
      <xdr:nvGraphicFramePr>
        <xdr:cNvPr id="4" name="Chart 3">
          <a:extLst>
            <a:ext uri="{FF2B5EF4-FFF2-40B4-BE49-F238E27FC236}">
              <a16:creationId xmlns:a16="http://schemas.microsoft.com/office/drawing/2014/main" id="{C27F7582-BA05-BDA6-A30E-733D5F259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8</xdr:row>
      <xdr:rowOff>91440</xdr:rowOff>
    </xdr:from>
    <xdr:to>
      <xdr:col>8</xdr:col>
      <xdr:colOff>601980</xdr:colOff>
      <xdr:row>19</xdr:row>
      <xdr:rowOff>53340</xdr:rowOff>
    </xdr:to>
    <xdr:graphicFrame macro="">
      <xdr:nvGraphicFramePr>
        <xdr:cNvPr id="5" name="Chart 4">
          <a:extLst>
            <a:ext uri="{FF2B5EF4-FFF2-40B4-BE49-F238E27FC236}">
              <a16:creationId xmlns:a16="http://schemas.microsoft.com/office/drawing/2014/main" id="{CABDFEA4-EC2D-32F4-3D7F-B04928158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8</xdr:row>
      <xdr:rowOff>38100</xdr:rowOff>
    </xdr:from>
    <xdr:to>
      <xdr:col>12</xdr:col>
      <xdr:colOff>617220</xdr:colOff>
      <xdr:row>19</xdr:row>
      <xdr:rowOff>30480</xdr:rowOff>
    </xdr:to>
    <xdr:graphicFrame macro="">
      <xdr:nvGraphicFramePr>
        <xdr:cNvPr id="6" name="Chart 5">
          <a:extLst>
            <a:ext uri="{FF2B5EF4-FFF2-40B4-BE49-F238E27FC236}">
              <a16:creationId xmlns:a16="http://schemas.microsoft.com/office/drawing/2014/main" id="{2896F6C4-9BF9-2F75-901D-4FD0B2238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510540</xdr:colOff>
      <xdr:row>21</xdr:row>
      <xdr:rowOff>160020</xdr:rowOff>
    </xdr:from>
    <xdr:to>
      <xdr:col>6</xdr:col>
      <xdr:colOff>670560</xdr:colOff>
      <xdr:row>36</xdr:row>
      <xdr:rowOff>160020</xdr:rowOff>
    </xdr:to>
    <xdr:graphicFrame macro="">
      <xdr:nvGraphicFramePr>
        <xdr:cNvPr id="2" name="Chart 1">
          <a:extLst>
            <a:ext uri="{FF2B5EF4-FFF2-40B4-BE49-F238E27FC236}">
              <a16:creationId xmlns:a16="http://schemas.microsoft.com/office/drawing/2014/main" id="{DF00E192-EFB0-D741-8C29-9699F0EB0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642257</xdr:colOff>
      <xdr:row>21</xdr:row>
      <xdr:rowOff>59871</xdr:rowOff>
    </xdr:from>
    <xdr:to>
      <xdr:col>10</xdr:col>
      <xdr:colOff>805543</xdr:colOff>
      <xdr:row>36</xdr:row>
      <xdr:rowOff>27214</xdr:rowOff>
    </xdr:to>
    <xdr:graphicFrame macro="">
      <xdr:nvGraphicFramePr>
        <xdr:cNvPr id="7" name="Chart 6">
          <a:extLst>
            <a:ext uri="{FF2B5EF4-FFF2-40B4-BE49-F238E27FC236}">
              <a16:creationId xmlns:a16="http://schemas.microsoft.com/office/drawing/2014/main" id="{7146EBDE-63E6-870C-4A81-E97E57CE3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171718</xdr:colOff>
      <xdr:row>21</xdr:row>
      <xdr:rowOff>21465</xdr:rowOff>
    </xdr:from>
    <xdr:to>
      <xdr:col>22</xdr:col>
      <xdr:colOff>375634</xdr:colOff>
      <xdr:row>38</xdr:row>
      <xdr:rowOff>42929</xdr:rowOff>
    </xdr:to>
    <xdr:sp macro="" textlink="">
      <xdr:nvSpPr>
        <xdr:cNvPr id="8" name="TextBox 7">
          <a:extLst>
            <a:ext uri="{FF2B5EF4-FFF2-40B4-BE49-F238E27FC236}">
              <a16:creationId xmlns:a16="http://schemas.microsoft.com/office/drawing/2014/main" id="{686A61FE-F5CC-0084-E254-8BC6EF269846}"/>
            </a:ext>
          </a:extLst>
        </xdr:cNvPr>
        <xdr:cNvSpPr txBox="1"/>
      </xdr:nvSpPr>
      <xdr:spPr>
        <a:xfrm>
          <a:off x="18910479" y="3852930"/>
          <a:ext cx="3874394" cy="3123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effectLst/>
            </a:rPr>
            <a:t>Customers with a </a:t>
          </a:r>
          <a:r>
            <a:rPr lang="en-IN" b="1">
              <a:effectLst/>
            </a:rPr>
            <a:t>Securities Account consistently show higher average credit card spending (CCAvg)</a:t>
          </a:r>
          <a:r>
            <a:rPr lang="en-IN">
              <a:effectLst/>
            </a:rPr>
            <a:t> compared to those without, indicating stronger financial engagement.</a:t>
          </a:r>
        </a:p>
        <a:p>
          <a:endParaRPr lang="en-IN"/>
        </a:p>
        <a:p>
          <a:r>
            <a:rPr lang="en-IN" b="1">
              <a:effectLst/>
            </a:rPr>
            <a:t>Younger age groups (20–30)</a:t>
          </a:r>
          <a:r>
            <a:rPr lang="en-IN">
              <a:effectLst/>
            </a:rPr>
            <a:t> tend to have </a:t>
          </a:r>
          <a:r>
            <a:rPr lang="en-IN" b="1">
              <a:effectLst/>
            </a:rPr>
            <a:t>higher spending but lower securities account ownership</a:t>
          </a:r>
          <a:r>
            <a:rPr lang="en-IN">
              <a:effectLst/>
            </a:rPr>
            <a:t>, suggesting they are active consumers but less investment‑oriented.</a:t>
          </a:r>
        </a:p>
        <a:p>
          <a:endParaRPr lang="en-IN"/>
        </a:p>
        <a:p>
          <a:r>
            <a:rPr lang="en-IN" b="1">
              <a:effectLst/>
            </a:rPr>
            <a:t>Older age groups (40+)</a:t>
          </a:r>
          <a:r>
            <a:rPr lang="en-IN">
              <a:effectLst/>
            </a:rPr>
            <a:t> display </a:t>
          </a:r>
          <a:r>
            <a:rPr lang="en-IN" b="1">
              <a:effectLst/>
            </a:rPr>
            <a:t>lower spending but higher securities account ownership</a:t>
          </a:r>
          <a:r>
            <a:rPr lang="en-IN">
              <a:effectLst/>
            </a:rPr>
            <a:t>, reflecting a shift from consumption toward savings and investments.</a:t>
          </a:r>
        </a:p>
        <a:p>
          <a:endParaRPr lang="en-IN"/>
        </a:p>
        <a:p>
          <a:r>
            <a:rPr lang="en-IN">
              <a:effectLst/>
            </a:rPr>
            <a:t>This pattern highlights two opportunities for HSBC:</a:t>
          </a:r>
          <a:endParaRPr lang="en-IN"/>
        </a:p>
        <a:p>
          <a:r>
            <a:rPr lang="en-IN" b="1">
              <a:effectLst/>
            </a:rPr>
            <a:t>Bundle credit + investment products</a:t>
          </a:r>
          <a:r>
            <a:rPr lang="en-IN">
              <a:effectLst/>
            </a:rPr>
            <a:t> for younger customers to encourage early adoption of securities accounts.</a:t>
          </a:r>
          <a:endParaRPr lang="en-IN"/>
        </a:p>
        <a:p>
          <a:r>
            <a:rPr lang="en-IN" b="1">
              <a:effectLst/>
            </a:rPr>
            <a:t>Promote premium investment products</a:t>
          </a:r>
          <a:r>
            <a:rPr lang="en-IN">
              <a:effectLst/>
            </a:rPr>
            <a:t> to older customers who already show strong investment orientation but lower spending.</a:t>
          </a:r>
          <a:endParaRPr lang="en-IN"/>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410025</xdr:colOff>
      <xdr:row>3</xdr:row>
      <xdr:rowOff>110971</xdr:rowOff>
    </xdr:from>
    <xdr:to>
      <xdr:col>13</xdr:col>
      <xdr:colOff>510467</xdr:colOff>
      <xdr:row>21</xdr:row>
      <xdr:rowOff>177553</xdr:rowOff>
    </xdr:to>
    <xdr:graphicFrame macro="">
      <xdr:nvGraphicFramePr>
        <xdr:cNvPr id="3" name="Chart 2">
          <a:extLst>
            <a:ext uri="{FF2B5EF4-FFF2-40B4-BE49-F238E27FC236}">
              <a16:creationId xmlns:a16="http://schemas.microsoft.com/office/drawing/2014/main" id="{2F9E0B59-44A2-3B94-AA7C-15DF6CCC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275615</xdr:colOff>
      <xdr:row>26</xdr:row>
      <xdr:rowOff>14591</xdr:rowOff>
    </xdr:from>
    <xdr:to>
      <xdr:col>6</xdr:col>
      <xdr:colOff>291829</xdr:colOff>
      <xdr:row>42</xdr:row>
      <xdr:rowOff>162128</xdr:rowOff>
    </xdr:to>
    <xdr:graphicFrame macro="">
      <xdr:nvGraphicFramePr>
        <xdr:cNvPr id="4" name="Chart 3">
          <a:extLst>
            <a:ext uri="{FF2B5EF4-FFF2-40B4-BE49-F238E27FC236}">
              <a16:creationId xmlns:a16="http://schemas.microsoft.com/office/drawing/2014/main" id="{F78D8D43-BBC8-6843-0A17-413ADDF89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125393</xdr:colOff>
      <xdr:row>26</xdr:row>
      <xdr:rowOff>9647</xdr:rowOff>
    </xdr:from>
    <xdr:to>
      <xdr:col>19</xdr:col>
      <xdr:colOff>462988</xdr:colOff>
      <xdr:row>43</xdr:row>
      <xdr:rowOff>127323</xdr:rowOff>
    </xdr:to>
    <xdr:graphicFrame macro="">
      <xdr:nvGraphicFramePr>
        <xdr:cNvPr id="5" name="Chart 4">
          <a:extLst>
            <a:ext uri="{FF2B5EF4-FFF2-40B4-BE49-F238E27FC236}">
              <a16:creationId xmlns:a16="http://schemas.microsoft.com/office/drawing/2014/main" id="{F84970E7-0DBF-B7FA-3A1C-AF26368C1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489857</xdr:colOff>
      <xdr:row>45</xdr:row>
      <xdr:rowOff>54428</xdr:rowOff>
    </xdr:from>
    <xdr:to>
      <xdr:col>4</xdr:col>
      <xdr:colOff>1551214</xdr:colOff>
      <xdr:row>51</xdr:row>
      <xdr:rowOff>154214</xdr:rowOff>
    </xdr:to>
    <xdr:sp macro="" textlink="">
      <xdr:nvSpPr>
        <xdr:cNvPr id="2" name="TextBox 1">
          <a:extLst>
            <a:ext uri="{FF2B5EF4-FFF2-40B4-BE49-F238E27FC236}">
              <a16:creationId xmlns:a16="http://schemas.microsoft.com/office/drawing/2014/main" id="{4816AD72-8BD0-7FAF-9511-A472580591CE}"/>
            </a:ext>
          </a:extLst>
        </xdr:cNvPr>
        <xdr:cNvSpPr txBox="1"/>
      </xdr:nvSpPr>
      <xdr:spPr>
        <a:xfrm>
          <a:off x="1678214" y="8218714"/>
          <a:ext cx="5243286" cy="1188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effectLst/>
            </a:rPr>
            <a:t>Mid‑income customers (101–300 range)</a:t>
          </a:r>
          <a:r>
            <a:rPr lang="en-IN">
              <a:effectLst/>
            </a:rPr>
            <a:t> : They show strong loan acceptance </a:t>
          </a:r>
          <a:r>
            <a:rPr lang="en-IN" i="1">
              <a:effectLst/>
            </a:rPr>
            <a:t>and</a:t>
          </a:r>
          <a:r>
            <a:rPr lang="en-IN">
              <a:effectLst/>
            </a:rPr>
            <a:t> higher credit card activity, making them ideal for bundled loan + card campaigns.</a:t>
          </a:r>
          <a:endParaRPr lang="en-IN"/>
        </a:p>
        <a:p>
          <a:r>
            <a:rPr lang="en-IN" b="1">
              <a:effectLst/>
            </a:rPr>
            <a:t>High‑income customers (&gt;400)</a:t>
          </a:r>
          <a:r>
            <a:rPr lang="en-IN">
              <a:effectLst/>
            </a:rPr>
            <a:t> accept loans but show lower credit card usage, meaning HSBC should target them with </a:t>
          </a:r>
          <a:r>
            <a:rPr lang="en-IN" b="1">
              <a:effectLst/>
            </a:rPr>
            <a:t>premium loan products</a:t>
          </a:r>
          <a:r>
            <a:rPr lang="en-IN">
              <a:effectLst/>
            </a:rPr>
            <a:t> rather than card‑linked offers.</a:t>
          </a:r>
          <a:endParaRPr lang="en-IN"/>
        </a:p>
        <a:p>
          <a:endParaRPr lang="en-IN" sz="1100"/>
        </a:p>
      </xdr:txBody>
    </xdr:sp>
    <xdr:clientData/>
  </xdr:twoCellAnchor>
  <xdr:twoCellAnchor>
    <xdr:from>
      <xdr:col>11</xdr:col>
      <xdr:colOff>244593</xdr:colOff>
      <xdr:row>45</xdr:row>
      <xdr:rowOff>37629</xdr:rowOff>
    </xdr:from>
    <xdr:to>
      <xdr:col>18</xdr:col>
      <xdr:colOff>602074</xdr:colOff>
      <xdr:row>51</xdr:row>
      <xdr:rowOff>122295</xdr:rowOff>
    </xdr:to>
    <xdr:sp macro="" textlink="">
      <xdr:nvSpPr>
        <xdr:cNvPr id="11" name="TextBox 10">
          <a:extLst>
            <a:ext uri="{FF2B5EF4-FFF2-40B4-BE49-F238E27FC236}">
              <a16:creationId xmlns:a16="http://schemas.microsoft.com/office/drawing/2014/main" id="{EF7F1788-5C17-D3E3-36EB-1BA257CF48EF}"/>
            </a:ext>
          </a:extLst>
        </xdr:cNvPr>
        <xdr:cNvSpPr txBox="1"/>
      </xdr:nvSpPr>
      <xdr:spPr>
        <a:xfrm>
          <a:off x="16350074" y="8080962"/>
          <a:ext cx="4637852" cy="1157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effectLst/>
            </a:rPr>
            <a:t>Single‑member families with higher income</a:t>
          </a:r>
          <a:r>
            <a:rPr lang="en-IN">
              <a:effectLst/>
            </a:rPr>
            <a:t> show better acceptance rates.</a:t>
          </a:r>
          <a:endParaRPr lang="en-IN"/>
        </a:p>
        <a:p>
          <a:r>
            <a:rPr lang="en-IN">
              <a:effectLst/>
            </a:rPr>
            <a:t>Larger families (3–4 members) have lower acceptance, even when income rises.</a:t>
          </a:r>
        </a:p>
        <a:p>
          <a:r>
            <a:rPr lang="en-IN"/>
            <a:t>HSBC should </a:t>
          </a:r>
          <a:r>
            <a:rPr lang="en-IN" b="1"/>
            <a:t>prioritize smaller, higher‑income households</a:t>
          </a:r>
          <a:r>
            <a:rPr lang="en-IN"/>
            <a:t> for loan campaigns, as they are more responsive, while larger families may require different product positioning or incentives.</a:t>
          </a:r>
        </a:p>
        <a:p>
          <a:endParaRPr lang="en-IN" sz="1100"/>
        </a:p>
      </xdr:txBody>
    </xdr:sp>
    <xdr:clientData/>
  </xdr:twoCellAnchor>
  <xdr:twoCellAnchor>
    <xdr:from>
      <xdr:col>15</xdr:col>
      <xdr:colOff>320843</xdr:colOff>
      <xdr:row>3</xdr:row>
      <xdr:rowOff>90237</xdr:rowOff>
    </xdr:from>
    <xdr:to>
      <xdr:col>19</xdr:col>
      <xdr:colOff>230606</xdr:colOff>
      <xdr:row>24</xdr:row>
      <xdr:rowOff>70185</xdr:rowOff>
    </xdr:to>
    <xdr:sp macro="" textlink="">
      <xdr:nvSpPr>
        <xdr:cNvPr id="12" name="TextBox 11">
          <a:extLst>
            <a:ext uri="{FF2B5EF4-FFF2-40B4-BE49-F238E27FC236}">
              <a16:creationId xmlns:a16="http://schemas.microsoft.com/office/drawing/2014/main" id="{85FE2127-968F-C1B7-6F0A-B1EDF2B6DAD6}"/>
            </a:ext>
          </a:extLst>
        </xdr:cNvPr>
        <xdr:cNvSpPr txBox="1"/>
      </xdr:nvSpPr>
      <xdr:spPr>
        <a:xfrm>
          <a:off x="15270080" y="631658"/>
          <a:ext cx="2356184" cy="3769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effectLst/>
            </a:rPr>
            <a:t>The chart shows that </a:t>
          </a:r>
          <a:r>
            <a:rPr lang="en-IN" b="1">
              <a:effectLst/>
            </a:rPr>
            <a:t>Undergraduates have the largest customer base (highest count of IDs)</a:t>
          </a:r>
          <a:r>
            <a:rPr lang="en-IN">
              <a:effectLst/>
            </a:rPr>
            <a:t>, but their </a:t>
          </a:r>
          <a:r>
            <a:rPr lang="en-IN" b="1">
              <a:effectLst/>
            </a:rPr>
            <a:t>loan acceptance (blue bars)</a:t>
          </a:r>
          <a:r>
            <a:rPr lang="en-IN">
              <a:effectLst/>
            </a:rPr>
            <a:t> is relatively lower compared to Professionals and Graduates.</a:t>
          </a:r>
        </a:p>
        <a:p>
          <a:endParaRPr lang="en-IN"/>
        </a:p>
        <a:p>
          <a:r>
            <a:rPr lang="en-IN" b="1">
              <a:effectLst/>
            </a:rPr>
            <a:t>Professionals and Graduates</a:t>
          </a:r>
          <a:r>
            <a:rPr lang="en-IN">
              <a:effectLst/>
            </a:rPr>
            <a:t>, though smaller in volume, demonstrate </a:t>
          </a:r>
          <a:r>
            <a:rPr lang="en-IN" b="1">
              <a:effectLst/>
            </a:rPr>
            <a:t>higher acceptance rates</a:t>
          </a:r>
          <a:r>
            <a:rPr lang="en-IN">
              <a:effectLst/>
            </a:rPr>
            <a:t>, suggesting education level positively influences loan uptake.</a:t>
          </a:r>
          <a:endParaRPr lang="en-IN"/>
        </a:p>
        <a:p>
          <a:endParaRPr lang="en-IN" sz="1100"/>
        </a:p>
        <a:p>
          <a:r>
            <a:rPr lang="en-IN" sz="1100"/>
            <a:t>HSBC should prioritize campaigns toward educated, digitally active customers in higher income categories, as they show both strong acceptance rates and potential for cross‑selling.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185853</xdr:rowOff>
    </xdr:from>
    <xdr:to>
      <xdr:col>9</xdr:col>
      <xdr:colOff>99060</xdr:colOff>
      <xdr:row>19</xdr:row>
      <xdr:rowOff>102218</xdr:rowOff>
    </xdr:to>
    <xdr:graphicFrame macro="">
      <xdr:nvGraphicFramePr>
        <xdr:cNvPr id="2" name="Chart 1">
          <a:extLst>
            <a:ext uri="{FF2B5EF4-FFF2-40B4-BE49-F238E27FC236}">
              <a16:creationId xmlns:a16="http://schemas.microsoft.com/office/drawing/2014/main" id="{8833F014-4729-42A9-9610-9C6EBEE77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185853</xdr:rowOff>
    </xdr:from>
    <xdr:to>
      <xdr:col>18</xdr:col>
      <xdr:colOff>419100</xdr:colOff>
      <xdr:row>20</xdr:row>
      <xdr:rowOff>18585</xdr:rowOff>
    </xdr:to>
    <xdr:graphicFrame macro="">
      <xdr:nvGraphicFramePr>
        <xdr:cNvPr id="3" name="Chart 2">
          <a:extLst>
            <a:ext uri="{FF2B5EF4-FFF2-40B4-BE49-F238E27FC236}">
              <a16:creationId xmlns:a16="http://schemas.microsoft.com/office/drawing/2014/main" id="{36EDB680-8B3E-4032-8A44-5D3BA9541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3</xdr:row>
      <xdr:rowOff>0</xdr:rowOff>
    </xdr:from>
    <xdr:to>
      <xdr:col>28</xdr:col>
      <xdr:colOff>307858</xdr:colOff>
      <xdr:row>20</xdr:row>
      <xdr:rowOff>146841</xdr:rowOff>
    </xdr:to>
    <xdr:graphicFrame macro="">
      <xdr:nvGraphicFramePr>
        <xdr:cNvPr id="4" name="Chart 3">
          <a:extLst>
            <a:ext uri="{FF2B5EF4-FFF2-40B4-BE49-F238E27FC236}">
              <a16:creationId xmlns:a16="http://schemas.microsoft.com/office/drawing/2014/main" id="{915C3825-F779-4FF3-8C34-77920B43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0</xdr:rowOff>
    </xdr:from>
    <xdr:to>
      <xdr:col>8</xdr:col>
      <xdr:colOff>520389</xdr:colOff>
      <xdr:row>38</xdr:row>
      <xdr:rowOff>74341</xdr:rowOff>
    </xdr:to>
    <xdr:graphicFrame macro="">
      <xdr:nvGraphicFramePr>
        <xdr:cNvPr id="5" name="Chart 4">
          <a:extLst>
            <a:ext uri="{FF2B5EF4-FFF2-40B4-BE49-F238E27FC236}">
              <a16:creationId xmlns:a16="http://schemas.microsoft.com/office/drawing/2014/main" id="{E16E2EF9-36EA-4925-9600-ACA11948E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22</xdr:row>
      <xdr:rowOff>185853</xdr:rowOff>
    </xdr:from>
    <xdr:to>
      <xdr:col>17</xdr:col>
      <xdr:colOff>293207</xdr:colOff>
      <xdr:row>39</xdr:row>
      <xdr:rowOff>139389</xdr:rowOff>
    </xdr:to>
    <xdr:graphicFrame macro="">
      <xdr:nvGraphicFramePr>
        <xdr:cNvPr id="6" name="Chart 5">
          <a:extLst>
            <a:ext uri="{FF2B5EF4-FFF2-40B4-BE49-F238E27FC236}">
              <a16:creationId xmlns:a16="http://schemas.microsoft.com/office/drawing/2014/main" id="{996B6C12-7547-462B-B5DB-342B890D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26</xdr:row>
      <xdr:rowOff>0</xdr:rowOff>
    </xdr:from>
    <xdr:to>
      <xdr:col>26</xdr:col>
      <xdr:colOff>588518</xdr:colOff>
      <xdr:row>40</xdr:row>
      <xdr:rowOff>161304</xdr:rowOff>
    </xdr:to>
    <xdr:graphicFrame macro="">
      <xdr:nvGraphicFramePr>
        <xdr:cNvPr id="8" name="Chart 7">
          <a:extLst>
            <a:ext uri="{FF2B5EF4-FFF2-40B4-BE49-F238E27FC236}">
              <a16:creationId xmlns:a16="http://schemas.microsoft.com/office/drawing/2014/main" id="{5820FFAD-2177-411F-9C6D-987490363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38101</xdr:rowOff>
    </xdr:from>
    <xdr:to>
      <xdr:col>32</xdr:col>
      <xdr:colOff>62460</xdr:colOff>
      <xdr:row>3</xdr:row>
      <xdr:rowOff>24984</xdr:rowOff>
    </xdr:to>
    <xdr:sp macro="" textlink="">
      <xdr:nvSpPr>
        <xdr:cNvPr id="8" name="TextBox 7">
          <a:extLst>
            <a:ext uri="{FF2B5EF4-FFF2-40B4-BE49-F238E27FC236}">
              <a16:creationId xmlns:a16="http://schemas.microsoft.com/office/drawing/2014/main" id="{2BCA8483-550E-8A91-C1ED-484599EFD91B}"/>
            </a:ext>
          </a:extLst>
        </xdr:cNvPr>
        <xdr:cNvSpPr txBox="1"/>
      </xdr:nvSpPr>
      <xdr:spPr>
        <a:xfrm>
          <a:off x="38100" y="38101"/>
          <a:ext cx="19611508" cy="54901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j                                                                                                                                                                                                        </a:t>
          </a:r>
          <a:r>
            <a:rPr lang="en-IN" sz="1100">
              <a:solidFill>
                <a:schemeClr val="bg1"/>
              </a:solidFill>
            </a:rPr>
            <a:t>  </a:t>
          </a:r>
          <a:r>
            <a:rPr lang="en-IN" sz="2000">
              <a:solidFill>
                <a:schemeClr val="bg1"/>
              </a:solidFill>
            </a:rPr>
            <a:t>HSBC Loan Acceptance &amp; Customer Insights Dashboard</a:t>
          </a:r>
          <a:endParaRPr lang="en-IN" sz="1100">
            <a:solidFill>
              <a:schemeClr val="bg1"/>
            </a:solidFill>
          </a:endParaRPr>
        </a:p>
      </xdr:txBody>
    </xdr:sp>
    <xdr:clientData/>
  </xdr:twoCellAnchor>
  <xdr:twoCellAnchor editAs="oneCell">
    <xdr:from>
      <xdr:col>0</xdr:col>
      <xdr:colOff>0</xdr:colOff>
      <xdr:row>0</xdr:row>
      <xdr:rowOff>0</xdr:rowOff>
    </xdr:from>
    <xdr:to>
      <xdr:col>0</xdr:col>
      <xdr:colOff>304800</xdr:colOff>
      <xdr:row>1</xdr:row>
      <xdr:rowOff>121920</xdr:rowOff>
    </xdr:to>
    <xdr:sp macro="" textlink="">
      <xdr:nvSpPr>
        <xdr:cNvPr id="9218" name="AutoShape 2" descr="HSBC Logo PNG Vector (EPS) Free Download">
          <a:extLst>
            <a:ext uri="{FF2B5EF4-FFF2-40B4-BE49-F238E27FC236}">
              <a16:creationId xmlns:a16="http://schemas.microsoft.com/office/drawing/2014/main" id="{4368DD00-B071-906D-84FE-E2E6326E3C9F}"/>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76200</xdr:colOff>
      <xdr:row>0</xdr:row>
      <xdr:rowOff>0</xdr:rowOff>
    </xdr:from>
    <xdr:to>
      <xdr:col>1</xdr:col>
      <xdr:colOff>556260</xdr:colOff>
      <xdr:row>3</xdr:row>
      <xdr:rowOff>91440</xdr:rowOff>
    </xdr:to>
    <xdr:pic>
      <xdr:nvPicPr>
        <xdr:cNvPr id="9" name="Picture 8">
          <a:extLst>
            <a:ext uri="{FF2B5EF4-FFF2-40B4-BE49-F238E27FC236}">
              <a16:creationId xmlns:a16="http://schemas.microsoft.com/office/drawing/2014/main" id="{2C93B9F4-1366-30AA-8F9A-DD9E89F04CB5}"/>
            </a:ext>
          </a:extLst>
        </xdr:cNvPr>
        <xdr:cNvPicPr>
          <a:picLocks noChangeAspect="1"/>
        </xdr:cNvPicPr>
      </xdr:nvPicPr>
      <xdr:blipFill>
        <a:blip xmlns:r="http://schemas.openxmlformats.org/officeDocument/2006/relationships" r:embed="rId1"/>
        <a:stretch>
          <a:fillRect/>
        </a:stretch>
      </xdr:blipFill>
      <xdr:spPr>
        <a:xfrm>
          <a:off x="76200" y="0"/>
          <a:ext cx="1089660" cy="640080"/>
        </a:xfrm>
        <a:prstGeom prst="rect">
          <a:avLst/>
        </a:prstGeom>
      </xdr:spPr>
    </xdr:pic>
    <xdr:clientData/>
  </xdr:twoCellAnchor>
  <xdr:twoCellAnchor>
    <xdr:from>
      <xdr:col>4</xdr:col>
      <xdr:colOff>294067</xdr:colOff>
      <xdr:row>3</xdr:row>
      <xdr:rowOff>20806</xdr:rowOff>
    </xdr:from>
    <xdr:to>
      <xdr:col>32</xdr:col>
      <xdr:colOff>31315</xdr:colOff>
      <xdr:row>7</xdr:row>
      <xdr:rowOff>125232</xdr:rowOff>
    </xdr:to>
    <xdr:grpSp>
      <xdr:nvGrpSpPr>
        <xdr:cNvPr id="9217" name="Group 9216">
          <a:extLst>
            <a:ext uri="{FF2B5EF4-FFF2-40B4-BE49-F238E27FC236}">
              <a16:creationId xmlns:a16="http://schemas.microsoft.com/office/drawing/2014/main" id="{A14AEE01-4E78-8F6E-17EF-C20597501B08}"/>
            </a:ext>
          </a:extLst>
        </xdr:cNvPr>
        <xdr:cNvGrpSpPr/>
      </xdr:nvGrpSpPr>
      <xdr:grpSpPr>
        <a:xfrm>
          <a:off x="2749400" y="560556"/>
          <a:ext cx="16924582" cy="824093"/>
          <a:chOff x="2741053" y="567932"/>
          <a:chExt cx="16866149" cy="834455"/>
        </a:xfrm>
      </xdr:grpSpPr>
      <xdr:grpSp>
        <xdr:nvGrpSpPr>
          <xdr:cNvPr id="12" name="Group 11">
            <a:extLst>
              <a:ext uri="{FF2B5EF4-FFF2-40B4-BE49-F238E27FC236}">
                <a16:creationId xmlns:a16="http://schemas.microsoft.com/office/drawing/2014/main" id="{70235168-08B3-5711-5412-D3FFB779261B}"/>
              </a:ext>
            </a:extLst>
          </xdr:cNvPr>
          <xdr:cNvGrpSpPr/>
        </xdr:nvGrpSpPr>
        <xdr:grpSpPr>
          <a:xfrm>
            <a:off x="2741053" y="571927"/>
            <a:ext cx="2038439" cy="809890"/>
            <a:chOff x="1478280" y="746760"/>
            <a:chExt cx="1440180" cy="815340"/>
          </a:xfrm>
        </xdr:grpSpPr>
        <xdr:sp macro="" textlink="">
          <xdr:nvSpPr>
            <xdr:cNvPr id="10" name="Rectangle 9">
              <a:extLst>
                <a:ext uri="{FF2B5EF4-FFF2-40B4-BE49-F238E27FC236}">
                  <a16:creationId xmlns:a16="http://schemas.microsoft.com/office/drawing/2014/main" id="{ACE22C06-2105-B8EA-A40B-52FAF71B5950}"/>
                </a:ext>
              </a:extLst>
            </xdr:cNvPr>
            <xdr:cNvSpPr/>
          </xdr:nvSpPr>
          <xdr:spPr>
            <a:xfrm>
              <a:off x="1478280" y="746760"/>
              <a:ext cx="1440180" cy="81534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Total Customers</a:t>
              </a:r>
            </a:p>
            <a:p>
              <a:pPr algn="l"/>
              <a:endParaRPr lang="en-IN" sz="1400" b="1"/>
            </a:p>
          </xdr:txBody>
        </xdr:sp>
        <xdr:sp macro="" textlink="KPIs!A3">
          <xdr:nvSpPr>
            <xdr:cNvPr id="11" name="TextBox 10">
              <a:extLst>
                <a:ext uri="{FF2B5EF4-FFF2-40B4-BE49-F238E27FC236}">
                  <a16:creationId xmlns:a16="http://schemas.microsoft.com/office/drawing/2014/main" id="{C90F98C4-631C-D2E0-3A84-A174DF029480}"/>
                </a:ext>
              </a:extLst>
            </xdr:cNvPr>
            <xdr:cNvSpPr txBox="1"/>
          </xdr:nvSpPr>
          <xdr:spPr>
            <a:xfrm>
              <a:off x="1844040" y="1013460"/>
              <a:ext cx="6019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5BDA4A-9D3A-49BB-867F-898B2B5D5C30}" type="TxLink">
                <a:rPr lang="en-US" sz="1600" b="1" i="0" u="none" strike="noStrike">
                  <a:solidFill>
                    <a:srgbClr val="000000"/>
                  </a:solidFill>
                  <a:latin typeface="Calibri"/>
                  <a:ea typeface="Calibri"/>
                  <a:cs typeface="Calibri"/>
                </a:rPr>
                <a:pPr/>
                <a:t>5000</a:t>
              </a:fld>
              <a:endParaRPr lang="en-IN" sz="1600" b="1"/>
            </a:p>
          </xdr:txBody>
        </xdr:sp>
      </xdr:grpSp>
      <xdr:grpSp>
        <xdr:nvGrpSpPr>
          <xdr:cNvPr id="15" name="Group 14">
            <a:extLst>
              <a:ext uri="{FF2B5EF4-FFF2-40B4-BE49-F238E27FC236}">
                <a16:creationId xmlns:a16="http://schemas.microsoft.com/office/drawing/2014/main" id="{CF3D0135-DF98-3158-4366-37913D06500F}"/>
              </a:ext>
            </a:extLst>
          </xdr:cNvPr>
          <xdr:cNvGrpSpPr/>
        </xdr:nvGrpSpPr>
        <xdr:grpSpPr>
          <a:xfrm>
            <a:off x="4846207" y="577543"/>
            <a:ext cx="2330043" cy="824701"/>
            <a:chOff x="3589020" y="1706880"/>
            <a:chExt cx="1508760" cy="830580"/>
          </a:xfrm>
        </xdr:grpSpPr>
        <xdr:sp macro="" textlink="">
          <xdr:nvSpPr>
            <xdr:cNvPr id="13" name="Rectangle 12">
              <a:extLst>
                <a:ext uri="{FF2B5EF4-FFF2-40B4-BE49-F238E27FC236}">
                  <a16:creationId xmlns:a16="http://schemas.microsoft.com/office/drawing/2014/main" id="{01F0BEA6-D07E-43F2-126B-773BFF8CDDA4}"/>
                </a:ext>
              </a:extLst>
            </xdr:cNvPr>
            <xdr:cNvSpPr/>
          </xdr:nvSpPr>
          <xdr:spPr>
            <a:xfrm>
              <a:off x="3589020" y="1706880"/>
              <a:ext cx="1508760" cy="83058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a:t>
              </a:r>
              <a:r>
                <a:rPr lang="en-IN" sz="1400" b="1" baseline="0"/>
                <a:t> </a:t>
              </a:r>
              <a:r>
                <a:rPr lang="en-IN" sz="1400" b="1"/>
                <a:t>Loan</a:t>
              </a:r>
              <a:r>
                <a:rPr lang="en-IN" sz="1400" b="1" baseline="0"/>
                <a:t> Accepted </a:t>
              </a:r>
              <a:endParaRPr lang="en-IN" sz="1400" b="1"/>
            </a:p>
          </xdr:txBody>
        </xdr:sp>
        <xdr:sp macro="" textlink="KPIs!$C$4">
          <xdr:nvSpPr>
            <xdr:cNvPr id="14" name="TextBox 13">
              <a:extLst>
                <a:ext uri="{FF2B5EF4-FFF2-40B4-BE49-F238E27FC236}">
                  <a16:creationId xmlns:a16="http://schemas.microsoft.com/office/drawing/2014/main" id="{977DB434-9EF5-E0B8-03C6-58A5422D0A30}"/>
                </a:ext>
              </a:extLst>
            </xdr:cNvPr>
            <xdr:cNvSpPr txBox="1"/>
          </xdr:nvSpPr>
          <xdr:spPr>
            <a:xfrm>
              <a:off x="4046220" y="1981200"/>
              <a:ext cx="57912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C842A0-2528-4275-8D3D-9693572B8F30}" type="TxLink">
                <a:rPr lang="en-US" sz="1600" b="1" i="0" u="none" strike="noStrike">
                  <a:solidFill>
                    <a:srgbClr val="000000"/>
                  </a:solidFill>
                  <a:latin typeface="Calibri"/>
                  <a:ea typeface="Calibri"/>
                  <a:cs typeface="Calibri"/>
                </a:rPr>
                <a:pPr/>
                <a:t>480</a:t>
              </a:fld>
              <a:endParaRPr lang="en-IN" sz="1100" b="1"/>
            </a:p>
          </xdr:txBody>
        </xdr:sp>
      </xdr:grpSp>
      <xdr:grpSp>
        <xdr:nvGrpSpPr>
          <xdr:cNvPr id="22" name="Group 21">
            <a:extLst>
              <a:ext uri="{FF2B5EF4-FFF2-40B4-BE49-F238E27FC236}">
                <a16:creationId xmlns:a16="http://schemas.microsoft.com/office/drawing/2014/main" id="{6D025962-4161-94D6-4FB9-12603A699444}"/>
              </a:ext>
            </a:extLst>
          </xdr:cNvPr>
          <xdr:cNvGrpSpPr/>
        </xdr:nvGrpSpPr>
        <xdr:grpSpPr>
          <a:xfrm>
            <a:off x="7204550" y="572020"/>
            <a:ext cx="1975511" cy="817510"/>
            <a:chOff x="5311976" y="771124"/>
            <a:chExt cx="1965960" cy="822960"/>
          </a:xfrm>
        </xdr:grpSpPr>
        <xdr:sp macro="" textlink="">
          <xdr:nvSpPr>
            <xdr:cNvPr id="20" name="Rectangle 19">
              <a:extLst>
                <a:ext uri="{FF2B5EF4-FFF2-40B4-BE49-F238E27FC236}">
                  <a16:creationId xmlns:a16="http://schemas.microsoft.com/office/drawing/2014/main" id="{F39B1DD5-F149-471C-8715-5B8FCEFCAD07}"/>
                </a:ext>
              </a:extLst>
            </xdr:cNvPr>
            <xdr:cNvSpPr/>
          </xdr:nvSpPr>
          <xdr:spPr>
            <a:xfrm>
              <a:off x="5311976" y="771124"/>
              <a:ext cx="1965960" cy="82296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Loan</a:t>
              </a:r>
              <a:r>
                <a:rPr lang="en-IN" sz="1400" b="1" baseline="0"/>
                <a:t> </a:t>
              </a:r>
              <a:r>
                <a:rPr lang="en-IN" sz="1400" b="1"/>
                <a:t>Acceptance Rate</a:t>
              </a:r>
            </a:p>
          </xdr:txBody>
        </xdr:sp>
        <xdr:sp macro="" textlink="KPIs!M6">
          <xdr:nvSpPr>
            <xdr:cNvPr id="21" name="TextBox 20">
              <a:extLst>
                <a:ext uri="{FF2B5EF4-FFF2-40B4-BE49-F238E27FC236}">
                  <a16:creationId xmlns:a16="http://schemas.microsoft.com/office/drawing/2014/main" id="{DF20F970-F639-A25F-25A7-203CFD065C93}"/>
                </a:ext>
              </a:extLst>
            </xdr:cNvPr>
            <xdr:cNvSpPr txBox="1"/>
          </xdr:nvSpPr>
          <xdr:spPr>
            <a:xfrm>
              <a:off x="6050280" y="1074420"/>
              <a:ext cx="55626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169E9B21-A432-424D-9DBF-4203D406A373}" type="TxLink">
                <a:rPr lang="en-US" sz="1400" b="1" i="0" u="none" strike="noStrike">
                  <a:solidFill>
                    <a:srgbClr val="000000"/>
                  </a:solidFill>
                  <a:latin typeface="Calibri"/>
                  <a:ea typeface="Calibri"/>
                  <a:cs typeface="Calibri"/>
                </a:rPr>
                <a:pPr/>
                <a:t>10%</a:t>
              </a:fld>
              <a:endParaRPr lang="en-IN" sz="1800" b="1"/>
            </a:p>
          </xdr:txBody>
        </xdr:sp>
      </xdr:grpSp>
      <xdr:grpSp>
        <xdr:nvGrpSpPr>
          <xdr:cNvPr id="24" name="Group 23">
            <a:extLst>
              <a:ext uri="{FF2B5EF4-FFF2-40B4-BE49-F238E27FC236}">
                <a16:creationId xmlns:a16="http://schemas.microsoft.com/office/drawing/2014/main" id="{9792D8CE-226A-5F8C-CECC-C88ADEA50B7C}"/>
              </a:ext>
            </a:extLst>
          </xdr:cNvPr>
          <xdr:cNvGrpSpPr/>
        </xdr:nvGrpSpPr>
        <xdr:grpSpPr>
          <a:xfrm>
            <a:off x="9220777" y="567932"/>
            <a:ext cx="1804759" cy="809890"/>
            <a:chOff x="7220231" y="532945"/>
            <a:chExt cx="1798320" cy="815340"/>
          </a:xfrm>
        </xdr:grpSpPr>
        <xdr:sp macro="" textlink="">
          <xdr:nvSpPr>
            <xdr:cNvPr id="16" name="Rectangle 15">
              <a:extLst>
                <a:ext uri="{FF2B5EF4-FFF2-40B4-BE49-F238E27FC236}">
                  <a16:creationId xmlns:a16="http://schemas.microsoft.com/office/drawing/2014/main" id="{C4269FBC-987F-928C-3029-C5E04C2E951A}"/>
                </a:ext>
              </a:extLst>
            </xdr:cNvPr>
            <xdr:cNvSpPr/>
          </xdr:nvSpPr>
          <xdr:spPr>
            <a:xfrm>
              <a:off x="7220231" y="532945"/>
              <a:ext cx="1798320" cy="81534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Avg</a:t>
              </a:r>
              <a:r>
                <a:rPr lang="en-IN" sz="1400" b="1" baseline="0"/>
                <a:t> </a:t>
              </a:r>
              <a:r>
                <a:rPr lang="en-IN" sz="1400" b="1"/>
                <a:t>Income ( K/year)</a:t>
              </a:r>
            </a:p>
          </xdr:txBody>
        </xdr:sp>
        <xdr:sp macro="" textlink="KPIs!F3">
          <xdr:nvSpPr>
            <xdr:cNvPr id="23" name="TextBox 22">
              <a:extLst>
                <a:ext uri="{FF2B5EF4-FFF2-40B4-BE49-F238E27FC236}">
                  <a16:creationId xmlns:a16="http://schemas.microsoft.com/office/drawing/2014/main" id="{926DEA1D-F1D3-7C0D-C66F-9491072F96F2}"/>
                </a:ext>
              </a:extLst>
            </xdr:cNvPr>
            <xdr:cNvSpPr txBox="1"/>
          </xdr:nvSpPr>
          <xdr:spPr>
            <a:xfrm>
              <a:off x="7822211" y="891085"/>
              <a:ext cx="59436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33901-46B6-4EFF-8CB8-0FD96613D766}" type="TxLink">
                <a:rPr lang="en-US" sz="1400" b="1" i="0" u="none" strike="noStrike">
                  <a:solidFill>
                    <a:srgbClr val="000000"/>
                  </a:solidFill>
                  <a:latin typeface="Calibri"/>
                  <a:ea typeface="Calibri"/>
                  <a:cs typeface="Calibri"/>
                </a:rPr>
                <a:pPr/>
                <a:t>73.77</a:t>
              </a:fld>
              <a:endParaRPr lang="en-IN" sz="1400" b="1"/>
            </a:p>
          </xdr:txBody>
        </xdr:sp>
      </xdr:grpSp>
      <xdr:grpSp>
        <xdr:nvGrpSpPr>
          <xdr:cNvPr id="28" name="Group 27">
            <a:extLst>
              <a:ext uri="{FF2B5EF4-FFF2-40B4-BE49-F238E27FC236}">
                <a16:creationId xmlns:a16="http://schemas.microsoft.com/office/drawing/2014/main" id="{54A9E06F-43A0-D707-2172-DB2AED97450D}"/>
              </a:ext>
            </a:extLst>
          </xdr:cNvPr>
          <xdr:cNvGrpSpPr/>
        </xdr:nvGrpSpPr>
        <xdr:grpSpPr>
          <a:xfrm>
            <a:off x="11093337" y="570316"/>
            <a:ext cx="2823648" cy="809890"/>
            <a:chOff x="9875029" y="805414"/>
            <a:chExt cx="1493520" cy="815340"/>
          </a:xfrm>
        </xdr:grpSpPr>
        <xdr:sp macro="" textlink="">
          <xdr:nvSpPr>
            <xdr:cNvPr id="17" name="Rectangle 16">
              <a:extLst>
                <a:ext uri="{FF2B5EF4-FFF2-40B4-BE49-F238E27FC236}">
                  <a16:creationId xmlns:a16="http://schemas.microsoft.com/office/drawing/2014/main" id="{06E19AF7-09D5-8745-6C97-DEB2E193DBAA}"/>
                </a:ext>
              </a:extLst>
            </xdr:cNvPr>
            <xdr:cNvSpPr/>
          </xdr:nvSpPr>
          <xdr:spPr>
            <a:xfrm>
              <a:off x="9875029" y="805414"/>
              <a:ext cx="1493520" cy="81534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Avg Mortgage</a:t>
              </a:r>
            </a:p>
          </xdr:txBody>
        </xdr:sp>
        <xdr:sp macro="" textlink="KPIs!H3">
          <xdr:nvSpPr>
            <xdr:cNvPr id="25" name="TextBox 24">
              <a:extLst>
                <a:ext uri="{FF2B5EF4-FFF2-40B4-BE49-F238E27FC236}">
                  <a16:creationId xmlns:a16="http://schemas.microsoft.com/office/drawing/2014/main" id="{111F272F-6BB2-CD66-05F7-0FB2162B40E6}"/>
                </a:ext>
              </a:extLst>
            </xdr:cNvPr>
            <xdr:cNvSpPr txBox="1"/>
          </xdr:nvSpPr>
          <xdr:spPr>
            <a:xfrm>
              <a:off x="10276096" y="1130487"/>
              <a:ext cx="640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A4FEAD-B9E6-42B2-8A6B-5AF17CC95CEB}" type="TxLink">
                <a:rPr lang="en-US" sz="1400" b="1" i="0" u="none" strike="noStrike">
                  <a:solidFill>
                    <a:srgbClr val="000000"/>
                  </a:solidFill>
                  <a:latin typeface="Calibri"/>
                  <a:ea typeface="Calibri"/>
                  <a:cs typeface="Calibri"/>
                </a:rPr>
                <a:pPr/>
                <a:t>56.50</a:t>
              </a:fld>
              <a:endParaRPr lang="en-IN" sz="1400" b="1"/>
            </a:p>
          </xdr:txBody>
        </xdr:sp>
      </xdr:grpSp>
      <xdr:grpSp>
        <xdr:nvGrpSpPr>
          <xdr:cNvPr id="29" name="Group 28">
            <a:extLst>
              <a:ext uri="{FF2B5EF4-FFF2-40B4-BE49-F238E27FC236}">
                <a16:creationId xmlns:a16="http://schemas.microsoft.com/office/drawing/2014/main" id="{F7328DEF-6272-9123-B565-F325D9F1329C}"/>
              </a:ext>
            </a:extLst>
          </xdr:cNvPr>
          <xdr:cNvGrpSpPr/>
        </xdr:nvGrpSpPr>
        <xdr:grpSpPr>
          <a:xfrm>
            <a:off x="14007446" y="577168"/>
            <a:ext cx="2274454" cy="820055"/>
            <a:chOff x="10866120" y="769620"/>
            <a:chExt cx="1524000" cy="822960"/>
          </a:xfrm>
        </xdr:grpSpPr>
        <xdr:sp macro="" textlink="">
          <xdr:nvSpPr>
            <xdr:cNvPr id="18" name="Rectangle 17">
              <a:extLst>
                <a:ext uri="{FF2B5EF4-FFF2-40B4-BE49-F238E27FC236}">
                  <a16:creationId xmlns:a16="http://schemas.microsoft.com/office/drawing/2014/main" id="{5D9FEB15-B0DC-93F5-668A-19F78177C0A2}"/>
                </a:ext>
              </a:extLst>
            </xdr:cNvPr>
            <xdr:cNvSpPr/>
          </xdr:nvSpPr>
          <xdr:spPr>
            <a:xfrm>
              <a:off x="10866120" y="769620"/>
              <a:ext cx="1524000" cy="82296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Avg Age (years)</a:t>
              </a:r>
            </a:p>
          </xdr:txBody>
        </xdr:sp>
        <xdr:sp macro="" textlink="KPIs!J3">
          <xdr:nvSpPr>
            <xdr:cNvPr id="26" name="TextBox 25">
              <a:extLst>
                <a:ext uri="{FF2B5EF4-FFF2-40B4-BE49-F238E27FC236}">
                  <a16:creationId xmlns:a16="http://schemas.microsoft.com/office/drawing/2014/main" id="{9E7C4E7B-AB16-4214-CDA3-FA3573197BE9}"/>
                </a:ext>
              </a:extLst>
            </xdr:cNvPr>
            <xdr:cNvSpPr txBox="1"/>
          </xdr:nvSpPr>
          <xdr:spPr>
            <a:xfrm>
              <a:off x="11445240" y="1150620"/>
              <a:ext cx="4343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418187-AB8C-4A4E-9836-F7EE6D0967EE}" type="TxLink">
                <a:rPr lang="en-US" sz="1400" b="1" i="0" u="none" strike="noStrike">
                  <a:solidFill>
                    <a:srgbClr val="000000"/>
                  </a:solidFill>
                  <a:latin typeface="Calibri"/>
                  <a:ea typeface="Calibri"/>
                  <a:cs typeface="Calibri"/>
                </a:rPr>
                <a:pPr/>
                <a:t>45</a:t>
              </a:fld>
              <a:endParaRPr lang="en-IN" sz="1400" b="1"/>
            </a:p>
          </xdr:txBody>
        </xdr:sp>
      </xdr:grpSp>
      <xdr:grpSp>
        <xdr:nvGrpSpPr>
          <xdr:cNvPr id="30" name="Group 29">
            <a:extLst>
              <a:ext uri="{FF2B5EF4-FFF2-40B4-BE49-F238E27FC236}">
                <a16:creationId xmlns:a16="http://schemas.microsoft.com/office/drawing/2014/main" id="{7E5483F5-A86C-827D-FB35-7A76B545561A}"/>
              </a:ext>
            </a:extLst>
          </xdr:cNvPr>
          <xdr:cNvGrpSpPr/>
        </xdr:nvGrpSpPr>
        <xdr:grpSpPr>
          <a:xfrm>
            <a:off x="16359539" y="574283"/>
            <a:ext cx="3247663" cy="828104"/>
            <a:chOff x="12747409" y="731521"/>
            <a:chExt cx="1493520" cy="830580"/>
          </a:xfrm>
        </xdr:grpSpPr>
        <xdr:sp macro="" textlink="">
          <xdr:nvSpPr>
            <xdr:cNvPr id="19" name="Rectangle 18">
              <a:extLst>
                <a:ext uri="{FF2B5EF4-FFF2-40B4-BE49-F238E27FC236}">
                  <a16:creationId xmlns:a16="http://schemas.microsoft.com/office/drawing/2014/main" id="{29D10C57-2080-870D-7EF8-BE185E493B2D}"/>
                </a:ext>
              </a:extLst>
            </xdr:cNvPr>
            <xdr:cNvSpPr/>
          </xdr:nvSpPr>
          <xdr:spPr>
            <a:xfrm>
              <a:off x="12747409" y="731521"/>
              <a:ext cx="1493520" cy="83058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CCAvg (Monthly)</a:t>
              </a:r>
            </a:p>
          </xdr:txBody>
        </xdr:sp>
        <xdr:sp macro="" textlink="KPIs!L3">
          <xdr:nvSpPr>
            <xdr:cNvPr id="27" name="TextBox 26">
              <a:extLst>
                <a:ext uri="{FF2B5EF4-FFF2-40B4-BE49-F238E27FC236}">
                  <a16:creationId xmlns:a16="http://schemas.microsoft.com/office/drawing/2014/main" id="{14E6F57E-BAE6-21A9-656D-A8CC62EF4065}"/>
                </a:ext>
              </a:extLst>
            </xdr:cNvPr>
            <xdr:cNvSpPr txBox="1"/>
          </xdr:nvSpPr>
          <xdr:spPr>
            <a:xfrm>
              <a:off x="13211100" y="1104900"/>
              <a:ext cx="5105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4FC4BC-174C-4185-A716-3E021046F740}" type="TxLink">
                <a:rPr lang="en-US" sz="1400" b="1" i="0" u="none" strike="noStrike">
                  <a:solidFill>
                    <a:srgbClr val="000000"/>
                  </a:solidFill>
                  <a:latin typeface="Calibri"/>
                  <a:ea typeface="Calibri"/>
                  <a:cs typeface="Calibri"/>
                </a:rPr>
                <a:pPr/>
                <a:t>1.94</a:t>
              </a:fld>
              <a:endParaRPr lang="en-IN" sz="1400" b="1"/>
            </a:p>
          </xdr:txBody>
        </xdr:sp>
      </xdr:grpSp>
    </xdr:grpSp>
    <xdr:clientData/>
  </xdr:twoCellAnchor>
  <xdr:twoCellAnchor>
    <xdr:from>
      <xdr:col>11</xdr:col>
      <xdr:colOff>160867</xdr:colOff>
      <xdr:row>7</xdr:row>
      <xdr:rowOff>135466</xdr:rowOff>
    </xdr:from>
    <xdr:to>
      <xdr:col>19</xdr:col>
      <xdr:colOff>169333</xdr:colOff>
      <xdr:row>20</xdr:row>
      <xdr:rowOff>75127</xdr:rowOff>
    </xdr:to>
    <xdr:graphicFrame macro="">
      <xdr:nvGraphicFramePr>
        <xdr:cNvPr id="3" name="Chart 2">
          <a:extLst>
            <a:ext uri="{FF2B5EF4-FFF2-40B4-BE49-F238E27FC236}">
              <a16:creationId xmlns:a16="http://schemas.microsoft.com/office/drawing/2014/main" id="{0787A7C2-7A77-4AE9-A91D-E8B171A61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177799</xdr:colOff>
      <xdr:row>8</xdr:row>
      <xdr:rowOff>2</xdr:rowOff>
    </xdr:from>
    <xdr:to>
      <xdr:col>27</xdr:col>
      <xdr:colOff>223023</xdr:colOff>
      <xdr:row>21</xdr:row>
      <xdr:rowOff>85859</xdr:rowOff>
    </xdr:to>
    <xdr:graphicFrame macro="">
      <xdr:nvGraphicFramePr>
        <xdr:cNvPr id="4" name="Chart 3">
          <a:extLst>
            <a:ext uri="{FF2B5EF4-FFF2-40B4-BE49-F238E27FC236}">
              <a16:creationId xmlns:a16="http://schemas.microsoft.com/office/drawing/2014/main" id="{5FBB1834-E73E-4D3A-8E7F-DA5E2FCDD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353908</xdr:colOff>
      <xdr:row>20</xdr:row>
      <xdr:rowOff>133760</xdr:rowOff>
    </xdr:from>
    <xdr:to>
      <xdr:col>11</xdr:col>
      <xdr:colOff>233102</xdr:colOff>
      <xdr:row>38</xdr:row>
      <xdr:rowOff>85859</xdr:rowOff>
    </xdr:to>
    <xdr:graphicFrame macro="">
      <xdr:nvGraphicFramePr>
        <xdr:cNvPr id="5" name="Chart 4">
          <a:extLst>
            <a:ext uri="{FF2B5EF4-FFF2-40B4-BE49-F238E27FC236}">
              <a16:creationId xmlns:a16="http://schemas.microsoft.com/office/drawing/2014/main" id="{382A63F0-C68C-4E2C-AAB6-9F6E5D03A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175121</xdr:colOff>
      <xdr:row>20</xdr:row>
      <xdr:rowOff>73686</xdr:rowOff>
    </xdr:from>
    <xdr:to>
      <xdr:col>19</xdr:col>
      <xdr:colOff>184414</xdr:colOff>
      <xdr:row>38</xdr:row>
      <xdr:rowOff>85859</xdr:rowOff>
    </xdr:to>
    <xdr:graphicFrame macro="">
      <xdr:nvGraphicFramePr>
        <xdr:cNvPr id="6" name="Chart 5">
          <a:extLst>
            <a:ext uri="{FF2B5EF4-FFF2-40B4-BE49-F238E27FC236}">
              <a16:creationId xmlns:a16="http://schemas.microsoft.com/office/drawing/2014/main" id="{F835E1DB-7BC0-4D9A-8EFA-0F0BD2A17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171575</xdr:colOff>
      <xdr:row>21</xdr:row>
      <xdr:rowOff>118057</xdr:rowOff>
    </xdr:from>
    <xdr:to>
      <xdr:col>27</xdr:col>
      <xdr:colOff>181734</xdr:colOff>
      <xdr:row>38</xdr:row>
      <xdr:rowOff>75127</xdr:rowOff>
    </xdr:to>
    <xdr:graphicFrame macro="">
      <xdr:nvGraphicFramePr>
        <xdr:cNvPr id="7" name="Chart 6">
          <a:extLst>
            <a:ext uri="{FF2B5EF4-FFF2-40B4-BE49-F238E27FC236}">
              <a16:creationId xmlns:a16="http://schemas.microsoft.com/office/drawing/2014/main" id="{66E50383-49D0-40EF-AC97-6CD8B2A71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250518</xdr:colOff>
      <xdr:row>21</xdr:row>
      <xdr:rowOff>156574</xdr:rowOff>
    </xdr:from>
    <xdr:to>
      <xdr:col>32</xdr:col>
      <xdr:colOff>107323</xdr:colOff>
      <xdr:row>38</xdr:row>
      <xdr:rowOff>53662</xdr:rowOff>
    </xdr:to>
    <xdr:sp macro="" textlink="">
      <xdr:nvSpPr>
        <xdr:cNvPr id="31" name="TextBox 30">
          <a:extLst>
            <a:ext uri="{FF2B5EF4-FFF2-40B4-BE49-F238E27FC236}">
              <a16:creationId xmlns:a16="http://schemas.microsoft.com/office/drawing/2014/main" id="{4DBA9A50-366A-4F7A-9E43-BE20C6D74DA0}"/>
            </a:ext>
          </a:extLst>
        </xdr:cNvPr>
        <xdr:cNvSpPr txBox="1"/>
      </xdr:nvSpPr>
      <xdr:spPr>
        <a:xfrm>
          <a:off x="16767673" y="3988039"/>
          <a:ext cx="2915537" cy="29987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Top Factors</a:t>
          </a:r>
          <a:r>
            <a:rPr lang="en-IN" sz="1100" b="1" baseline="0"/>
            <a:t> Influencing Loan Acceptance</a:t>
          </a:r>
        </a:p>
        <a:p>
          <a:pPr algn="ctr"/>
          <a:endParaRPr lang="en-IN" sz="1100" b="1"/>
        </a:p>
        <a:p>
          <a:pPr algn="ctr"/>
          <a:endParaRPr lang="en-IN" sz="1100" b="1"/>
        </a:p>
        <a:p>
          <a:pPr algn="ctr"/>
          <a:endParaRPr lang="en-IN" sz="1100" b="1"/>
        </a:p>
        <a:p>
          <a:pPr algn="ctr"/>
          <a:endParaRPr lang="en-IN" sz="1100" b="1"/>
        </a:p>
        <a:p>
          <a:pPr algn="ctr"/>
          <a:endParaRPr lang="en-IN" sz="1100" b="1"/>
        </a:p>
      </xdr:txBody>
    </xdr:sp>
    <xdr:clientData/>
  </xdr:twoCellAnchor>
  <xdr:twoCellAnchor>
    <xdr:from>
      <xdr:col>27</xdr:col>
      <xdr:colOff>302710</xdr:colOff>
      <xdr:row>24</xdr:row>
      <xdr:rowOff>20876</xdr:rowOff>
    </xdr:from>
    <xdr:to>
      <xdr:col>31</xdr:col>
      <xdr:colOff>344465</xdr:colOff>
      <xdr:row>26</xdr:row>
      <xdr:rowOff>11627</xdr:rowOff>
    </xdr:to>
    <xdr:sp macro="" textlink="">
      <xdr:nvSpPr>
        <xdr:cNvPr id="33" name="TextBox 32">
          <a:extLst>
            <a:ext uri="{FF2B5EF4-FFF2-40B4-BE49-F238E27FC236}">
              <a16:creationId xmlns:a16="http://schemas.microsoft.com/office/drawing/2014/main" id="{3F344EA3-0951-42B4-BDDB-776D0C199057}"/>
            </a:ext>
          </a:extLst>
        </xdr:cNvPr>
        <xdr:cNvSpPr txBox="1"/>
      </xdr:nvSpPr>
      <xdr:spPr>
        <a:xfrm>
          <a:off x="16649176" y="4530246"/>
          <a:ext cx="2463453" cy="366532"/>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1.Income</a:t>
          </a:r>
        </a:p>
      </xdr:txBody>
    </xdr:sp>
    <xdr:clientData/>
  </xdr:twoCellAnchor>
  <xdr:twoCellAnchor>
    <xdr:from>
      <xdr:col>27</xdr:col>
      <xdr:colOff>292273</xdr:colOff>
      <xdr:row>26</xdr:row>
      <xdr:rowOff>73068</xdr:rowOff>
    </xdr:from>
    <xdr:to>
      <xdr:col>31</xdr:col>
      <xdr:colOff>375781</xdr:colOff>
      <xdr:row>28</xdr:row>
      <xdr:rowOff>0</xdr:rowOff>
    </xdr:to>
    <xdr:sp macro="" textlink="">
      <xdr:nvSpPr>
        <xdr:cNvPr id="34" name="TextBox 33">
          <a:extLst>
            <a:ext uri="{FF2B5EF4-FFF2-40B4-BE49-F238E27FC236}">
              <a16:creationId xmlns:a16="http://schemas.microsoft.com/office/drawing/2014/main" id="{89AD9A87-3971-4FFA-BBD4-A29328ADC27B}"/>
            </a:ext>
          </a:extLst>
        </xdr:cNvPr>
        <xdr:cNvSpPr txBox="1"/>
      </xdr:nvSpPr>
      <xdr:spPr>
        <a:xfrm>
          <a:off x="16638739" y="4958219"/>
          <a:ext cx="2505206" cy="302713"/>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2.Education</a:t>
          </a:r>
        </a:p>
      </xdr:txBody>
    </xdr:sp>
    <xdr:clientData/>
  </xdr:twoCellAnchor>
  <xdr:twoCellAnchor>
    <xdr:from>
      <xdr:col>27</xdr:col>
      <xdr:colOff>292272</xdr:colOff>
      <xdr:row>28</xdr:row>
      <xdr:rowOff>83505</xdr:rowOff>
    </xdr:from>
    <xdr:to>
      <xdr:col>31</xdr:col>
      <xdr:colOff>386220</xdr:colOff>
      <xdr:row>30</xdr:row>
      <xdr:rowOff>73069</xdr:rowOff>
    </xdr:to>
    <xdr:sp macro="" textlink="">
      <xdr:nvSpPr>
        <xdr:cNvPr id="35" name="TextBox 34">
          <a:extLst>
            <a:ext uri="{FF2B5EF4-FFF2-40B4-BE49-F238E27FC236}">
              <a16:creationId xmlns:a16="http://schemas.microsoft.com/office/drawing/2014/main" id="{95E3D2B4-F322-476F-A2F0-01CF567A5C7A}"/>
            </a:ext>
          </a:extLst>
        </xdr:cNvPr>
        <xdr:cNvSpPr txBox="1"/>
      </xdr:nvSpPr>
      <xdr:spPr>
        <a:xfrm>
          <a:off x="16638738" y="5344437"/>
          <a:ext cx="2515646" cy="365344"/>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3.Mortgage</a:t>
          </a:r>
        </a:p>
      </xdr:txBody>
    </xdr:sp>
    <xdr:clientData/>
  </xdr:twoCellAnchor>
  <xdr:twoCellAnchor>
    <xdr:from>
      <xdr:col>27</xdr:col>
      <xdr:colOff>292273</xdr:colOff>
      <xdr:row>30</xdr:row>
      <xdr:rowOff>156575</xdr:rowOff>
    </xdr:from>
    <xdr:to>
      <xdr:col>31</xdr:col>
      <xdr:colOff>375781</xdr:colOff>
      <xdr:row>32</xdr:row>
      <xdr:rowOff>73069</xdr:rowOff>
    </xdr:to>
    <xdr:sp macro="" textlink="">
      <xdr:nvSpPr>
        <xdr:cNvPr id="36" name="TextBox 35">
          <a:extLst>
            <a:ext uri="{FF2B5EF4-FFF2-40B4-BE49-F238E27FC236}">
              <a16:creationId xmlns:a16="http://schemas.microsoft.com/office/drawing/2014/main" id="{B950D237-5CD1-4037-B0EB-8497A55F5E92}"/>
            </a:ext>
          </a:extLst>
        </xdr:cNvPr>
        <xdr:cNvSpPr txBox="1"/>
      </xdr:nvSpPr>
      <xdr:spPr>
        <a:xfrm>
          <a:off x="16638739" y="5793287"/>
          <a:ext cx="2505206" cy="292275"/>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4.CCAvg</a:t>
          </a:r>
        </a:p>
      </xdr:txBody>
    </xdr:sp>
    <xdr:clientData/>
  </xdr:twoCellAnchor>
  <xdr:twoCellAnchor>
    <xdr:from>
      <xdr:col>27</xdr:col>
      <xdr:colOff>271397</xdr:colOff>
      <xdr:row>8</xdr:row>
      <xdr:rowOff>10439</xdr:rowOff>
    </xdr:from>
    <xdr:to>
      <xdr:col>32</xdr:col>
      <xdr:colOff>73069</xdr:colOff>
      <xdr:row>10</xdr:row>
      <xdr:rowOff>20877</xdr:rowOff>
    </xdr:to>
    <xdr:sp macro="" textlink="">
      <xdr:nvSpPr>
        <xdr:cNvPr id="37" name="Rectangle 36">
          <a:extLst>
            <a:ext uri="{FF2B5EF4-FFF2-40B4-BE49-F238E27FC236}">
              <a16:creationId xmlns:a16="http://schemas.microsoft.com/office/drawing/2014/main" id="{1A04C8E0-C45F-437B-B22F-C70936D366EB}"/>
            </a:ext>
          </a:extLst>
        </xdr:cNvPr>
        <xdr:cNvSpPr/>
      </xdr:nvSpPr>
      <xdr:spPr>
        <a:xfrm>
          <a:off x="16617863" y="1513562"/>
          <a:ext cx="2828795" cy="386219"/>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Recommended</a:t>
          </a:r>
          <a:r>
            <a:rPr lang="en-IN" sz="1100" b="1" baseline="0">
              <a:solidFill>
                <a:schemeClr val="lt1"/>
              </a:solidFill>
              <a:effectLst/>
              <a:latin typeface="+mn-lt"/>
              <a:ea typeface="+mn-ea"/>
              <a:cs typeface="+mn-cs"/>
            </a:rPr>
            <a:t> Actions</a:t>
          </a:r>
          <a:endParaRPr lang="en-IN">
            <a:effectLst/>
          </a:endParaRPr>
        </a:p>
        <a:p>
          <a:pPr algn="l"/>
          <a:endParaRPr lang="en-IN" sz="1100"/>
        </a:p>
      </xdr:txBody>
    </xdr:sp>
    <xdr:clientData/>
  </xdr:twoCellAnchor>
  <xdr:twoCellAnchor>
    <xdr:from>
      <xdr:col>27</xdr:col>
      <xdr:colOff>271398</xdr:colOff>
      <xdr:row>10</xdr:row>
      <xdr:rowOff>52193</xdr:rowOff>
    </xdr:from>
    <xdr:to>
      <xdr:col>32</xdr:col>
      <xdr:colOff>83507</xdr:colOff>
      <xdr:row>21</xdr:row>
      <xdr:rowOff>83506</xdr:rowOff>
    </xdr:to>
    <xdr:sp macro="" textlink="">
      <xdr:nvSpPr>
        <xdr:cNvPr id="46" name="TextBox 45">
          <a:extLst>
            <a:ext uri="{FF2B5EF4-FFF2-40B4-BE49-F238E27FC236}">
              <a16:creationId xmlns:a16="http://schemas.microsoft.com/office/drawing/2014/main" id="{573A0F1A-FC72-7EF2-DF48-D90ABF678AE8}"/>
            </a:ext>
          </a:extLst>
        </xdr:cNvPr>
        <xdr:cNvSpPr txBox="1"/>
      </xdr:nvSpPr>
      <xdr:spPr>
        <a:xfrm>
          <a:off x="16617864" y="1931097"/>
          <a:ext cx="2839232" cy="2098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 Target Mid‑Income Segment (0–100K)</a:t>
          </a:r>
        </a:p>
        <a:p>
          <a:endParaRPr lang="en-IN" sz="1100"/>
        </a:p>
        <a:p>
          <a:r>
            <a:rPr lang="en-IN" sz="1100"/>
            <a:t>2. Leverage Securities Account Holders</a:t>
          </a:r>
        </a:p>
        <a:p>
          <a:endParaRPr lang="en-IN" sz="1100"/>
        </a:p>
        <a:p>
          <a:r>
            <a:rPr lang="en-IN" sz="1100"/>
            <a:t>3. Cross‑Sell to Mortgage Holders</a:t>
          </a:r>
        </a:p>
        <a:p>
          <a:endParaRPr lang="en-IN" sz="1100"/>
        </a:p>
        <a:p>
          <a:r>
            <a:rPr lang="en-IN" sz="1100"/>
            <a:t>4. Encourage Digital Banking Adoption</a:t>
          </a:r>
        </a:p>
        <a:p>
          <a:endParaRPr lang="en-IN" sz="1100"/>
        </a:p>
        <a:p>
          <a:r>
            <a:rPr lang="en-IN" sz="1100"/>
            <a:t>5. Segment Family‑Based Offers</a:t>
          </a:r>
        </a:p>
      </xdr:txBody>
    </xdr:sp>
    <xdr:clientData/>
  </xdr:twoCellAnchor>
  <xdr:twoCellAnchor>
    <xdr:from>
      <xdr:col>27</xdr:col>
      <xdr:colOff>313149</xdr:colOff>
      <xdr:row>33</xdr:row>
      <xdr:rowOff>10437</xdr:rowOff>
    </xdr:from>
    <xdr:to>
      <xdr:col>31</xdr:col>
      <xdr:colOff>396657</xdr:colOff>
      <xdr:row>34</xdr:row>
      <xdr:rowOff>114822</xdr:rowOff>
    </xdr:to>
    <xdr:sp macro="" textlink="">
      <xdr:nvSpPr>
        <xdr:cNvPr id="49" name="TextBox 48">
          <a:extLst>
            <a:ext uri="{FF2B5EF4-FFF2-40B4-BE49-F238E27FC236}">
              <a16:creationId xmlns:a16="http://schemas.microsoft.com/office/drawing/2014/main" id="{7FCE0A7F-CE8F-44E1-ADFE-C247F69D6B2D}"/>
            </a:ext>
          </a:extLst>
        </xdr:cNvPr>
        <xdr:cNvSpPr txBox="1"/>
      </xdr:nvSpPr>
      <xdr:spPr>
        <a:xfrm>
          <a:off x="16659615" y="6210821"/>
          <a:ext cx="2505206" cy="292275"/>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5.</a:t>
          </a:r>
          <a:r>
            <a:rPr lang="en-IN" sz="1100" b="1" baseline="0"/>
            <a:t> TD Account</a:t>
          </a:r>
          <a:endParaRPr lang="en-IN" sz="1100" b="1"/>
        </a:p>
      </xdr:txBody>
    </xdr:sp>
    <xdr:clientData/>
  </xdr:twoCellAnchor>
  <xdr:twoCellAnchor>
    <xdr:from>
      <xdr:col>4</xdr:col>
      <xdr:colOff>229645</xdr:colOff>
      <xdr:row>7</xdr:row>
      <xdr:rowOff>135697</xdr:rowOff>
    </xdr:from>
    <xdr:to>
      <xdr:col>11</xdr:col>
      <xdr:colOff>156577</xdr:colOff>
      <xdr:row>20</xdr:row>
      <xdr:rowOff>118055</xdr:rowOff>
    </xdr:to>
    <xdr:graphicFrame macro="">
      <xdr:nvGraphicFramePr>
        <xdr:cNvPr id="50" name="Chart 49">
          <a:extLst>
            <a:ext uri="{FF2B5EF4-FFF2-40B4-BE49-F238E27FC236}">
              <a16:creationId xmlns:a16="http://schemas.microsoft.com/office/drawing/2014/main" id="{18187A22-4805-48A8-AAC1-D18EE2C19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11077</xdr:colOff>
      <xdr:row>3</xdr:row>
      <xdr:rowOff>29335</xdr:rowOff>
    </xdr:from>
    <xdr:to>
      <xdr:col>4</xdr:col>
      <xdr:colOff>221802</xdr:colOff>
      <xdr:row>38</xdr:row>
      <xdr:rowOff>53662</xdr:rowOff>
    </xdr:to>
    <xdr:grpSp>
      <xdr:nvGrpSpPr>
        <xdr:cNvPr id="9216" name="Group 9215">
          <a:extLst>
            <a:ext uri="{FF2B5EF4-FFF2-40B4-BE49-F238E27FC236}">
              <a16:creationId xmlns:a16="http://schemas.microsoft.com/office/drawing/2014/main" id="{8F327588-BC39-A216-4F1F-58A3651D40FB}"/>
            </a:ext>
          </a:extLst>
        </xdr:cNvPr>
        <xdr:cNvGrpSpPr/>
      </xdr:nvGrpSpPr>
      <xdr:grpSpPr>
        <a:xfrm>
          <a:off x="11077" y="569085"/>
          <a:ext cx="2666058" cy="6321410"/>
          <a:chOff x="11077" y="576687"/>
          <a:chExt cx="2657711" cy="6141793"/>
        </a:xfrm>
      </xdr:grpSpPr>
      <xdr:grpSp>
        <xdr:nvGrpSpPr>
          <xdr:cNvPr id="60" name="Group 59">
            <a:extLst>
              <a:ext uri="{FF2B5EF4-FFF2-40B4-BE49-F238E27FC236}">
                <a16:creationId xmlns:a16="http://schemas.microsoft.com/office/drawing/2014/main" id="{598E6CC8-C851-832C-E6EC-D721D01B621E}"/>
              </a:ext>
            </a:extLst>
          </xdr:cNvPr>
          <xdr:cNvGrpSpPr/>
        </xdr:nvGrpSpPr>
        <xdr:grpSpPr>
          <a:xfrm>
            <a:off x="11077" y="576687"/>
            <a:ext cx="2657711" cy="6141793"/>
            <a:chOff x="11077" y="576687"/>
            <a:chExt cx="2657711" cy="6141793"/>
          </a:xfrm>
        </xdr:grpSpPr>
        <xdr:sp macro="" textlink="">
          <xdr:nvSpPr>
            <xdr:cNvPr id="38" name="Rectangle 37">
              <a:extLst>
                <a:ext uri="{FF2B5EF4-FFF2-40B4-BE49-F238E27FC236}">
                  <a16:creationId xmlns:a16="http://schemas.microsoft.com/office/drawing/2014/main" id="{7321B04C-C615-C970-7BE3-64287F23170B}"/>
                </a:ext>
              </a:extLst>
            </xdr:cNvPr>
            <xdr:cNvSpPr/>
          </xdr:nvSpPr>
          <xdr:spPr>
            <a:xfrm>
              <a:off x="11077" y="576687"/>
              <a:ext cx="2657711" cy="614179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9" name="Education">
                  <a:extLst>
                    <a:ext uri="{FF2B5EF4-FFF2-40B4-BE49-F238E27FC236}">
                      <a16:creationId xmlns:a16="http://schemas.microsoft.com/office/drawing/2014/main" id="{0EF60407-D4AA-40C8-98E7-02534B4F1E7A}"/>
                    </a:ext>
                  </a:extLst>
                </xdr:cNvPr>
                <xdr:cNvGraphicFramePr/>
              </xdr:nvGraphicFramePr>
              <xdr:xfrm>
                <a:off x="161823" y="763134"/>
                <a:ext cx="2301124" cy="621346"/>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0835" y="792763"/>
                  <a:ext cx="2286040" cy="667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Age group">
                  <a:extLst>
                    <a:ext uri="{FF2B5EF4-FFF2-40B4-BE49-F238E27FC236}">
                      <a16:creationId xmlns:a16="http://schemas.microsoft.com/office/drawing/2014/main" id="{22A89F3D-C8E6-4534-95A8-10AFABD70810}"/>
                    </a:ext>
                  </a:extLst>
                </xdr:cNvPr>
                <xdr:cNvGraphicFramePr/>
              </xdr:nvGraphicFramePr>
              <xdr:xfrm>
                <a:off x="152954" y="2232865"/>
                <a:ext cx="2323243" cy="654149"/>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2024" y="2370994"/>
                  <a:ext cx="2308014" cy="702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CCAvg Group">
                  <a:extLst>
                    <a:ext uri="{FF2B5EF4-FFF2-40B4-BE49-F238E27FC236}">
                      <a16:creationId xmlns:a16="http://schemas.microsoft.com/office/drawing/2014/main" id="{4F6BFB29-6CF3-453F-A2CF-488067D9A9E1}"/>
                    </a:ext>
                  </a:extLst>
                </xdr:cNvPr>
                <xdr:cNvGraphicFramePr/>
              </xdr:nvGraphicFramePr>
              <xdr:xfrm>
                <a:off x="152954" y="3000037"/>
                <a:ext cx="2323243" cy="681174"/>
              </xdr:xfrm>
              <a:graphic>
                <a:graphicData uri="http://schemas.microsoft.com/office/drawing/2010/slicer">
                  <sle:slicer xmlns:sle="http://schemas.microsoft.com/office/drawing/2010/slicer" name="CCAvg Group"/>
                </a:graphicData>
              </a:graphic>
            </xdr:graphicFrame>
          </mc:Choice>
          <mc:Fallback xmlns="">
            <xdr:sp macro="" textlink="">
              <xdr:nvSpPr>
                <xdr:cNvPr id="0" name=""/>
                <xdr:cNvSpPr>
                  <a:spLocks noTextEdit="1"/>
                </xdr:cNvSpPr>
              </xdr:nvSpPr>
              <xdr:spPr>
                <a:xfrm>
                  <a:off x="152024" y="3194800"/>
                  <a:ext cx="2308014" cy="731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Income group">
                  <a:extLst>
                    <a:ext uri="{FF2B5EF4-FFF2-40B4-BE49-F238E27FC236}">
                      <a16:creationId xmlns:a16="http://schemas.microsoft.com/office/drawing/2014/main" id="{B39D1791-5642-4352-AB9F-43BACA7EBE39}"/>
                    </a:ext>
                  </a:extLst>
                </xdr:cNvPr>
                <xdr:cNvGraphicFramePr/>
              </xdr:nvGraphicFramePr>
              <xdr:xfrm>
                <a:off x="161330" y="1510406"/>
                <a:ext cx="2296388" cy="57168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60345" y="1595201"/>
                  <a:ext cx="2281335" cy="613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61" name="Securities Account">
                <a:extLst>
                  <a:ext uri="{FF2B5EF4-FFF2-40B4-BE49-F238E27FC236}">
                    <a16:creationId xmlns:a16="http://schemas.microsoft.com/office/drawing/2014/main" id="{7C65D6CD-5C0F-4A97-9ACB-7F465DA32AEC}"/>
                  </a:ext>
                </a:extLst>
              </xdr:cNvPr>
              <xdr:cNvGraphicFramePr/>
            </xdr:nvGraphicFramePr>
            <xdr:xfrm>
              <a:off x="139864" y="3807138"/>
              <a:ext cx="2307121" cy="928600"/>
            </xdr:xfrm>
            <a:graphic>
              <a:graphicData uri="http://schemas.microsoft.com/office/drawing/2010/slicer">
                <sle:slicer xmlns:sle="http://schemas.microsoft.com/office/drawing/2010/slicer" name="Securities Account"/>
              </a:graphicData>
            </a:graphic>
          </xdr:graphicFrame>
        </mc:Choice>
        <mc:Fallback xmlns="">
          <xdr:sp macro="" textlink="">
            <xdr:nvSpPr>
              <xdr:cNvPr id="0" name=""/>
              <xdr:cNvSpPr>
                <a:spLocks noTextEdit="1"/>
              </xdr:cNvSpPr>
            </xdr:nvSpPr>
            <xdr:spPr>
              <a:xfrm>
                <a:off x="139020" y="4061484"/>
                <a:ext cx="2291998" cy="997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2" name="Online">
                <a:extLst>
                  <a:ext uri="{FF2B5EF4-FFF2-40B4-BE49-F238E27FC236}">
                    <a16:creationId xmlns:a16="http://schemas.microsoft.com/office/drawing/2014/main" id="{CF89DDF5-BA41-40E4-9056-38CE60A1248C}"/>
                  </a:ext>
                </a:extLst>
              </xdr:cNvPr>
              <xdr:cNvGraphicFramePr/>
            </xdr:nvGraphicFramePr>
            <xdr:xfrm>
              <a:off x="150598" y="4786647"/>
              <a:ext cx="2296388" cy="955184"/>
            </xdr:xfrm>
            <a:graphic>
              <a:graphicData uri="http://schemas.microsoft.com/office/drawing/2010/slicer">
                <sle:slicer xmlns:sle="http://schemas.microsoft.com/office/drawing/2010/slicer" name="Online"/>
              </a:graphicData>
            </a:graphic>
          </xdr:graphicFrame>
        </mc:Choice>
        <mc:Fallback xmlns="">
          <xdr:sp macro="" textlink="">
            <xdr:nvSpPr>
              <xdr:cNvPr id="0" name=""/>
              <xdr:cNvSpPr>
                <a:spLocks noTextEdit="1"/>
              </xdr:cNvSpPr>
            </xdr:nvSpPr>
            <xdr:spPr>
              <a:xfrm>
                <a:off x="149683" y="5113303"/>
                <a:ext cx="2281335" cy="1025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3" name="CreditCard">
                <a:extLst>
                  <a:ext uri="{FF2B5EF4-FFF2-40B4-BE49-F238E27FC236}">
                    <a16:creationId xmlns:a16="http://schemas.microsoft.com/office/drawing/2014/main" id="{912CDC45-22D8-4C38-9655-9D31B27BDCAD}"/>
                  </a:ext>
                </a:extLst>
              </xdr:cNvPr>
              <xdr:cNvGraphicFramePr/>
            </xdr:nvGraphicFramePr>
            <xdr:xfrm>
              <a:off x="150598" y="5792631"/>
              <a:ext cx="2296388" cy="886344"/>
            </xdr:xfrm>
            <a:graphic>
              <a:graphicData uri="http://schemas.microsoft.com/office/drawing/2010/slicer">
                <sle:slicer xmlns:sle="http://schemas.microsoft.com/office/drawing/2010/slicer" name="CreditCard"/>
              </a:graphicData>
            </a:graphic>
          </xdr:graphicFrame>
        </mc:Choice>
        <mc:Fallback xmlns="">
          <xdr:sp macro="" textlink="">
            <xdr:nvSpPr>
              <xdr:cNvPr id="0" name=""/>
              <xdr:cNvSpPr>
                <a:spLocks noTextEdit="1"/>
              </xdr:cNvSpPr>
            </xdr:nvSpPr>
            <xdr:spPr>
              <a:xfrm>
                <a:off x="149683" y="6193551"/>
                <a:ext cx="2281335" cy="951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R Kumar" refreshedDate="46216.526635648152" createdVersion="8" refreshedVersion="8" minRefreshableVersion="3" recordCount="5000" xr:uid="{1258D6DF-9219-4569-9F3A-516C99ABE1C9}">
  <cacheSource type="worksheet">
    <worksheetSource name="Data_set"/>
  </cacheSource>
  <cacheFields count="22">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ount="3">
        <s v="100+"/>
        <s v="0-50"/>
        <s v="51-100"/>
      </sharedItems>
    </cacheField>
    <cacheField name="ZIP Code" numFmtId="0">
      <sharedItems containsSemiMixedTypes="0" containsString="0" containsNumber="1" containsInteger="1" minValue="9307" maxValue="96651"/>
    </cacheField>
    <cacheField name="Family members" numFmtId="0">
      <sharedItems containsSemiMixedTypes="0" containsString="0" containsNumber="1" containsInteger="1" minValue="0" maxValue="4" count="5">
        <n v="1"/>
        <n v="2"/>
        <n v="4"/>
        <n v="3"/>
        <n v="0"/>
      </sharedItems>
    </cacheField>
    <cacheField name="CCAvg" numFmtId="0">
      <sharedItems containsSemiMixedTypes="0" containsString="0" containsNumber="1" minValue="0" maxValue="10"/>
    </cacheField>
    <cacheField name="Education" numFmtId="0">
      <sharedItems count="3">
        <s v="Undergraduate"/>
        <s v="Professional"/>
        <s v="Graduate"/>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 name="Age group" numFmtId="0">
      <sharedItems count="5">
        <s v="&gt;60"/>
        <s v="50-60"/>
        <s v="40-50"/>
        <s v="30-40"/>
        <s v="&lt;30"/>
      </sharedItems>
    </cacheField>
    <cacheField name="Experience group" numFmtId="0">
      <sharedItems/>
    </cacheField>
    <cacheField name="Mortage group" numFmtId="0">
      <sharedItems count="6">
        <s v="0"/>
        <s v="1-100"/>
        <s v="201-300"/>
        <s v="101-200"/>
        <s v="301-400"/>
        <s v="400+"/>
      </sharedItems>
    </cacheField>
    <cacheField name="CCAvg Group" numFmtId="0">
      <sharedItems count="4">
        <s v="0-2"/>
        <s v="3-5"/>
        <s v="6-8"/>
        <s v="8+"/>
      </sharedItems>
    </cacheField>
    <cacheField name="LoanFlag" numFmtId="0">
      <sharedItems containsSemiMixedTypes="0" containsString="0" containsNumber="1" containsInteger="1" minValue="0" maxValue="1"/>
    </cacheField>
    <cacheField name="Income group" numFmtId="0">
      <sharedItems count="5">
        <s v="100K-150K"/>
        <s v="&lt;50K"/>
        <s v="75K-100K"/>
        <s v="50K-75K"/>
        <s v="&gt;150K"/>
      </sharedItems>
    </cacheField>
    <cacheField name="Acceptance Rate" numFmtId="0" formula="LoanFlag /ID" databaseField="0"/>
  </cacheFields>
  <extLst>
    <ext xmlns:x14="http://schemas.microsoft.com/office/spreadsheetml/2009/9/main" uri="{725AE2AE-9491-48be-B2B4-4EB974FC3084}">
      <x14:pivotCacheDefinition pivotCacheId="1625346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x v="0"/>
    <n v="91741"/>
    <x v="0"/>
    <n v="2"/>
    <x v="0"/>
    <n v="0"/>
    <x v="0"/>
    <x v="0"/>
    <x v="0"/>
    <x v="0"/>
    <x v="0"/>
    <x v="0"/>
    <s v="40+"/>
    <x v="0"/>
    <x v="0"/>
    <n v="0"/>
    <x v="0"/>
  </r>
  <r>
    <n v="1481"/>
    <n v="67"/>
    <n v="42"/>
    <n v="32"/>
    <x v="1"/>
    <n v="93943"/>
    <x v="0"/>
    <n v="1.1000000000000001"/>
    <x v="1"/>
    <n v="0"/>
    <x v="0"/>
    <x v="1"/>
    <x v="0"/>
    <x v="0"/>
    <x v="1"/>
    <x v="0"/>
    <s v="40+"/>
    <x v="0"/>
    <x v="0"/>
    <n v="0"/>
    <x v="1"/>
  </r>
  <r>
    <n v="1860"/>
    <n v="67"/>
    <n v="41"/>
    <n v="20"/>
    <x v="1"/>
    <n v="91741"/>
    <x v="1"/>
    <n v="0.4"/>
    <x v="0"/>
    <n v="80"/>
    <x v="0"/>
    <x v="1"/>
    <x v="0"/>
    <x v="0"/>
    <x v="0"/>
    <x v="0"/>
    <s v="40+"/>
    <x v="1"/>
    <x v="0"/>
    <n v="0"/>
    <x v="1"/>
  </r>
  <r>
    <n v="2847"/>
    <n v="67"/>
    <n v="43"/>
    <n v="105"/>
    <x v="0"/>
    <n v="93711"/>
    <x v="2"/>
    <n v="1.7"/>
    <x v="2"/>
    <n v="0"/>
    <x v="0"/>
    <x v="1"/>
    <x v="0"/>
    <x v="1"/>
    <x v="0"/>
    <x v="0"/>
    <s v="40+"/>
    <x v="0"/>
    <x v="0"/>
    <n v="0"/>
    <x v="0"/>
  </r>
  <r>
    <n v="3265"/>
    <n v="67"/>
    <n v="41"/>
    <n v="114"/>
    <x v="0"/>
    <n v="95616"/>
    <x v="2"/>
    <n v="2.4"/>
    <x v="1"/>
    <n v="0"/>
    <x v="0"/>
    <x v="1"/>
    <x v="0"/>
    <x v="1"/>
    <x v="0"/>
    <x v="0"/>
    <s v="40+"/>
    <x v="0"/>
    <x v="1"/>
    <n v="0"/>
    <x v="0"/>
  </r>
  <r>
    <n v="3332"/>
    <n v="67"/>
    <n v="42"/>
    <n v="21"/>
    <x v="1"/>
    <n v="94607"/>
    <x v="3"/>
    <n v="0.1"/>
    <x v="1"/>
    <n v="0"/>
    <x v="0"/>
    <x v="1"/>
    <x v="0"/>
    <x v="0"/>
    <x v="1"/>
    <x v="0"/>
    <s v="40+"/>
    <x v="0"/>
    <x v="0"/>
    <n v="0"/>
    <x v="1"/>
  </r>
  <r>
    <n v="3704"/>
    <n v="67"/>
    <n v="41"/>
    <n v="78"/>
    <x v="2"/>
    <n v="94301"/>
    <x v="2"/>
    <n v="2.4"/>
    <x v="1"/>
    <n v="0"/>
    <x v="0"/>
    <x v="0"/>
    <x v="0"/>
    <x v="0"/>
    <x v="0"/>
    <x v="0"/>
    <s v="40+"/>
    <x v="0"/>
    <x v="1"/>
    <n v="0"/>
    <x v="2"/>
  </r>
  <r>
    <n v="3887"/>
    <n v="67"/>
    <n v="43"/>
    <n v="79"/>
    <x v="2"/>
    <n v="95616"/>
    <x v="2"/>
    <n v="1.7"/>
    <x v="2"/>
    <n v="215"/>
    <x v="0"/>
    <x v="1"/>
    <x v="1"/>
    <x v="1"/>
    <x v="1"/>
    <x v="0"/>
    <s v="40+"/>
    <x v="2"/>
    <x v="0"/>
    <n v="0"/>
    <x v="2"/>
  </r>
  <r>
    <n v="4173"/>
    <n v="67"/>
    <n v="42"/>
    <n v="75"/>
    <x v="2"/>
    <n v="90041"/>
    <x v="2"/>
    <n v="0.1"/>
    <x v="2"/>
    <n v="182"/>
    <x v="0"/>
    <x v="1"/>
    <x v="0"/>
    <x v="1"/>
    <x v="0"/>
    <x v="0"/>
    <s v="40+"/>
    <x v="3"/>
    <x v="0"/>
    <n v="0"/>
    <x v="2"/>
  </r>
  <r>
    <n v="4361"/>
    <n v="67"/>
    <n v="43"/>
    <n v="41"/>
    <x v="1"/>
    <n v="90024"/>
    <x v="1"/>
    <n v="1.1000000000000001"/>
    <x v="0"/>
    <n v="0"/>
    <x v="0"/>
    <x v="1"/>
    <x v="0"/>
    <x v="0"/>
    <x v="0"/>
    <x v="0"/>
    <s v="40+"/>
    <x v="0"/>
    <x v="0"/>
    <n v="0"/>
    <x v="1"/>
  </r>
  <r>
    <n v="4452"/>
    <n v="67"/>
    <n v="41"/>
    <n v="18"/>
    <x v="1"/>
    <n v="92130"/>
    <x v="1"/>
    <n v="0.4"/>
    <x v="0"/>
    <n v="0"/>
    <x v="0"/>
    <x v="1"/>
    <x v="0"/>
    <x v="1"/>
    <x v="0"/>
    <x v="0"/>
    <s v="40+"/>
    <x v="0"/>
    <x v="0"/>
    <n v="0"/>
    <x v="1"/>
  </r>
  <r>
    <n v="4469"/>
    <n v="67"/>
    <n v="42"/>
    <n v="51"/>
    <x v="2"/>
    <n v="94117"/>
    <x v="3"/>
    <n v="2.2000000000000002"/>
    <x v="0"/>
    <n v="0"/>
    <x v="0"/>
    <x v="1"/>
    <x v="0"/>
    <x v="1"/>
    <x v="1"/>
    <x v="0"/>
    <s v="40+"/>
    <x v="0"/>
    <x v="1"/>
    <n v="0"/>
    <x v="3"/>
  </r>
  <r>
    <n v="100"/>
    <n v="66"/>
    <n v="41"/>
    <n v="15"/>
    <x v="1"/>
    <n v="91711"/>
    <x v="3"/>
    <n v="0.1"/>
    <x v="1"/>
    <n v="0"/>
    <x v="0"/>
    <x v="1"/>
    <x v="0"/>
    <x v="1"/>
    <x v="0"/>
    <x v="0"/>
    <s v="40+"/>
    <x v="0"/>
    <x v="0"/>
    <n v="0"/>
    <x v="1"/>
  </r>
  <r>
    <n v="256"/>
    <n v="66"/>
    <n v="40"/>
    <n v="42"/>
    <x v="1"/>
    <n v="92103"/>
    <x v="1"/>
    <n v="0.7"/>
    <x v="1"/>
    <n v="138"/>
    <x v="0"/>
    <x v="1"/>
    <x v="0"/>
    <x v="0"/>
    <x v="1"/>
    <x v="0"/>
    <s v="31-40"/>
    <x v="3"/>
    <x v="0"/>
    <n v="0"/>
    <x v="1"/>
  </r>
  <r>
    <n v="258"/>
    <n v="66"/>
    <n v="41"/>
    <n v="18"/>
    <x v="1"/>
    <n v="92691"/>
    <x v="3"/>
    <n v="0.5"/>
    <x v="0"/>
    <n v="0"/>
    <x v="0"/>
    <x v="1"/>
    <x v="0"/>
    <x v="0"/>
    <x v="1"/>
    <x v="0"/>
    <s v="40+"/>
    <x v="0"/>
    <x v="0"/>
    <n v="0"/>
    <x v="1"/>
  </r>
  <r>
    <n v="466"/>
    <n v="66"/>
    <n v="42"/>
    <n v="35"/>
    <x v="1"/>
    <n v="94305"/>
    <x v="0"/>
    <n v="1.9"/>
    <x v="2"/>
    <n v="172"/>
    <x v="0"/>
    <x v="1"/>
    <x v="0"/>
    <x v="1"/>
    <x v="0"/>
    <x v="0"/>
    <s v="40+"/>
    <x v="3"/>
    <x v="0"/>
    <n v="0"/>
    <x v="1"/>
  </r>
  <r>
    <n v="669"/>
    <n v="66"/>
    <n v="41"/>
    <n v="18"/>
    <x v="1"/>
    <n v="94010"/>
    <x v="3"/>
    <n v="0.5"/>
    <x v="0"/>
    <n v="0"/>
    <x v="0"/>
    <x v="1"/>
    <x v="0"/>
    <x v="0"/>
    <x v="0"/>
    <x v="0"/>
    <s v="40+"/>
    <x v="0"/>
    <x v="0"/>
    <n v="0"/>
    <x v="1"/>
  </r>
  <r>
    <n v="735"/>
    <n v="66"/>
    <n v="42"/>
    <n v="53"/>
    <x v="2"/>
    <n v="92182"/>
    <x v="1"/>
    <n v="1.1000000000000001"/>
    <x v="0"/>
    <n v="0"/>
    <x v="0"/>
    <x v="1"/>
    <x v="0"/>
    <x v="1"/>
    <x v="1"/>
    <x v="0"/>
    <s v="40+"/>
    <x v="0"/>
    <x v="0"/>
    <n v="0"/>
    <x v="3"/>
  </r>
  <r>
    <n v="909"/>
    <n v="66"/>
    <n v="36"/>
    <n v="55"/>
    <x v="2"/>
    <n v="93023"/>
    <x v="2"/>
    <n v="1.67"/>
    <x v="1"/>
    <n v="0"/>
    <x v="0"/>
    <x v="1"/>
    <x v="0"/>
    <x v="0"/>
    <x v="1"/>
    <x v="0"/>
    <s v="31-40"/>
    <x v="0"/>
    <x v="0"/>
    <n v="0"/>
    <x v="3"/>
  </r>
  <r>
    <n v="1232"/>
    <n v="66"/>
    <n v="41"/>
    <n v="144"/>
    <x v="0"/>
    <n v="94306"/>
    <x v="0"/>
    <n v="2.5"/>
    <x v="0"/>
    <n v="0"/>
    <x v="0"/>
    <x v="0"/>
    <x v="1"/>
    <x v="1"/>
    <x v="1"/>
    <x v="0"/>
    <s v="40+"/>
    <x v="0"/>
    <x v="1"/>
    <n v="0"/>
    <x v="0"/>
  </r>
  <r>
    <n v="1598"/>
    <n v="66"/>
    <n v="41"/>
    <n v="11"/>
    <x v="1"/>
    <n v="92325"/>
    <x v="3"/>
    <n v="0.1"/>
    <x v="1"/>
    <n v="0"/>
    <x v="0"/>
    <x v="0"/>
    <x v="0"/>
    <x v="0"/>
    <x v="1"/>
    <x v="0"/>
    <s v="40+"/>
    <x v="0"/>
    <x v="0"/>
    <n v="0"/>
    <x v="1"/>
  </r>
  <r>
    <n v="1610"/>
    <n v="66"/>
    <n v="41"/>
    <n v="105"/>
    <x v="0"/>
    <n v="93023"/>
    <x v="0"/>
    <n v="0.8"/>
    <x v="1"/>
    <n v="0"/>
    <x v="0"/>
    <x v="0"/>
    <x v="1"/>
    <x v="1"/>
    <x v="1"/>
    <x v="0"/>
    <s v="40+"/>
    <x v="0"/>
    <x v="0"/>
    <n v="0"/>
    <x v="0"/>
  </r>
  <r>
    <n v="2301"/>
    <n v="66"/>
    <n v="41"/>
    <n v="70"/>
    <x v="2"/>
    <n v="93711"/>
    <x v="3"/>
    <n v="2.2000000000000002"/>
    <x v="0"/>
    <n v="0"/>
    <x v="0"/>
    <x v="1"/>
    <x v="0"/>
    <x v="0"/>
    <x v="0"/>
    <x v="0"/>
    <s v="40+"/>
    <x v="0"/>
    <x v="1"/>
    <n v="0"/>
    <x v="3"/>
  </r>
  <r>
    <n v="2507"/>
    <n v="66"/>
    <n v="42"/>
    <n v="39"/>
    <x v="1"/>
    <n v="94590"/>
    <x v="0"/>
    <n v="1.9"/>
    <x v="2"/>
    <n v="0"/>
    <x v="0"/>
    <x v="1"/>
    <x v="0"/>
    <x v="1"/>
    <x v="1"/>
    <x v="0"/>
    <s v="40+"/>
    <x v="0"/>
    <x v="0"/>
    <n v="0"/>
    <x v="1"/>
  </r>
  <r>
    <n v="2662"/>
    <n v="66"/>
    <n v="41"/>
    <n v="145"/>
    <x v="0"/>
    <n v="90009"/>
    <x v="0"/>
    <n v="2.5"/>
    <x v="0"/>
    <n v="0"/>
    <x v="0"/>
    <x v="1"/>
    <x v="0"/>
    <x v="1"/>
    <x v="0"/>
    <x v="0"/>
    <s v="40+"/>
    <x v="0"/>
    <x v="1"/>
    <n v="0"/>
    <x v="0"/>
  </r>
  <r>
    <n v="2959"/>
    <n v="66"/>
    <n v="41"/>
    <n v="65"/>
    <x v="2"/>
    <n v="92612"/>
    <x v="3"/>
    <n v="2.4"/>
    <x v="0"/>
    <n v="0"/>
    <x v="0"/>
    <x v="1"/>
    <x v="0"/>
    <x v="0"/>
    <x v="0"/>
    <x v="0"/>
    <s v="40+"/>
    <x v="0"/>
    <x v="1"/>
    <n v="0"/>
    <x v="3"/>
  </r>
  <r>
    <n v="3421"/>
    <n v="66"/>
    <n v="41"/>
    <n v="114"/>
    <x v="0"/>
    <n v="94305"/>
    <x v="0"/>
    <n v="0.8"/>
    <x v="1"/>
    <n v="0"/>
    <x v="0"/>
    <x v="1"/>
    <x v="0"/>
    <x v="1"/>
    <x v="1"/>
    <x v="0"/>
    <s v="40+"/>
    <x v="0"/>
    <x v="0"/>
    <n v="0"/>
    <x v="0"/>
  </r>
  <r>
    <n v="3779"/>
    <n v="66"/>
    <n v="41"/>
    <n v="14"/>
    <x v="1"/>
    <n v="95814"/>
    <x v="2"/>
    <n v="0.6"/>
    <x v="2"/>
    <n v="0"/>
    <x v="0"/>
    <x v="1"/>
    <x v="0"/>
    <x v="0"/>
    <x v="0"/>
    <x v="0"/>
    <s v="40+"/>
    <x v="0"/>
    <x v="0"/>
    <n v="0"/>
    <x v="1"/>
  </r>
  <r>
    <n v="4111"/>
    <n v="66"/>
    <n v="41"/>
    <n v="59"/>
    <x v="2"/>
    <n v="95617"/>
    <x v="3"/>
    <n v="2.4"/>
    <x v="0"/>
    <n v="0"/>
    <x v="0"/>
    <x v="1"/>
    <x v="0"/>
    <x v="0"/>
    <x v="0"/>
    <x v="0"/>
    <s v="40+"/>
    <x v="0"/>
    <x v="1"/>
    <n v="0"/>
    <x v="3"/>
  </r>
  <r>
    <n v="4167"/>
    <n v="66"/>
    <n v="40"/>
    <n v="30"/>
    <x v="1"/>
    <n v="95133"/>
    <x v="1"/>
    <n v="0.7"/>
    <x v="1"/>
    <n v="86"/>
    <x v="0"/>
    <x v="1"/>
    <x v="0"/>
    <x v="0"/>
    <x v="0"/>
    <x v="0"/>
    <s v="31-40"/>
    <x v="1"/>
    <x v="0"/>
    <n v="0"/>
    <x v="1"/>
  </r>
  <r>
    <n v="4291"/>
    <n v="66"/>
    <n v="42"/>
    <n v="95"/>
    <x v="2"/>
    <n v="94596"/>
    <x v="1"/>
    <n v="0"/>
    <x v="1"/>
    <n v="0"/>
    <x v="0"/>
    <x v="1"/>
    <x v="0"/>
    <x v="1"/>
    <x v="0"/>
    <x v="0"/>
    <s v="40+"/>
    <x v="0"/>
    <x v="0"/>
    <n v="0"/>
    <x v="2"/>
  </r>
  <r>
    <n v="4396"/>
    <n v="66"/>
    <n v="41"/>
    <n v="25"/>
    <x v="1"/>
    <n v="94720"/>
    <x v="2"/>
    <n v="0.6"/>
    <x v="2"/>
    <n v="0"/>
    <x v="0"/>
    <x v="1"/>
    <x v="0"/>
    <x v="1"/>
    <x v="1"/>
    <x v="0"/>
    <s v="40+"/>
    <x v="0"/>
    <x v="0"/>
    <n v="0"/>
    <x v="1"/>
  </r>
  <r>
    <n v="4475"/>
    <n v="66"/>
    <n v="41"/>
    <n v="73"/>
    <x v="2"/>
    <n v="95817"/>
    <x v="3"/>
    <n v="2.4"/>
    <x v="0"/>
    <n v="0"/>
    <x v="0"/>
    <x v="1"/>
    <x v="0"/>
    <x v="0"/>
    <x v="0"/>
    <x v="0"/>
    <s v="40+"/>
    <x v="0"/>
    <x v="1"/>
    <n v="0"/>
    <x v="3"/>
  </r>
  <r>
    <n v="4617"/>
    <n v="66"/>
    <n v="41"/>
    <n v="114"/>
    <x v="0"/>
    <n v="92521"/>
    <x v="0"/>
    <n v="0.8"/>
    <x v="1"/>
    <n v="0"/>
    <x v="0"/>
    <x v="1"/>
    <x v="0"/>
    <x v="1"/>
    <x v="1"/>
    <x v="0"/>
    <s v="40+"/>
    <x v="0"/>
    <x v="0"/>
    <n v="0"/>
    <x v="0"/>
  </r>
  <r>
    <n v="4751"/>
    <n v="66"/>
    <n v="41"/>
    <n v="38"/>
    <x v="1"/>
    <n v="95134"/>
    <x v="0"/>
    <n v="1.1000000000000001"/>
    <x v="1"/>
    <n v="0"/>
    <x v="0"/>
    <x v="1"/>
    <x v="0"/>
    <x v="0"/>
    <x v="1"/>
    <x v="0"/>
    <s v="40+"/>
    <x v="0"/>
    <x v="0"/>
    <n v="0"/>
    <x v="1"/>
  </r>
  <r>
    <n v="4760"/>
    <n v="66"/>
    <n v="41"/>
    <n v="80"/>
    <x v="2"/>
    <n v="92093"/>
    <x v="2"/>
    <n v="0.1"/>
    <x v="2"/>
    <n v="0"/>
    <x v="0"/>
    <x v="1"/>
    <x v="0"/>
    <x v="1"/>
    <x v="0"/>
    <x v="0"/>
    <s v="40+"/>
    <x v="0"/>
    <x v="0"/>
    <n v="0"/>
    <x v="2"/>
  </r>
  <r>
    <n v="11"/>
    <n v="65"/>
    <n v="39"/>
    <n v="105"/>
    <x v="0"/>
    <n v="94710"/>
    <x v="2"/>
    <n v="2.4"/>
    <x v="1"/>
    <n v="0"/>
    <x v="0"/>
    <x v="1"/>
    <x v="0"/>
    <x v="0"/>
    <x v="0"/>
    <x v="0"/>
    <s v="31-40"/>
    <x v="0"/>
    <x v="1"/>
    <n v="0"/>
    <x v="0"/>
  </r>
  <r>
    <n v="89"/>
    <n v="65"/>
    <n v="41"/>
    <n v="51"/>
    <x v="2"/>
    <n v="94117"/>
    <x v="1"/>
    <n v="1.1000000000000001"/>
    <x v="0"/>
    <n v="0"/>
    <x v="0"/>
    <x v="1"/>
    <x v="0"/>
    <x v="1"/>
    <x v="0"/>
    <x v="0"/>
    <s v="40+"/>
    <x v="0"/>
    <x v="0"/>
    <n v="0"/>
    <x v="3"/>
  </r>
  <r>
    <n v="95"/>
    <n v="65"/>
    <n v="39"/>
    <n v="121"/>
    <x v="0"/>
    <n v="92612"/>
    <x v="0"/>
    <n v="2"/>
    <x v="0"/>
    <n v="0"/>
    <x v="0"/>
    <x v="1"/>
    <x v="0"/>
    <x v="0"/>
    <x v="0"/>
    <x v="0"/>
    <s v="31-40"/>
    <x v="0"/>
    <x v="0"/>
    <n v="0"/>
    <x v="0"/>
  </r>
  <r>
    <n v="116"/>
    <n v="65"/>
    <n v="40"/>
    <n v="81"/>
    <x v="2"/>
    <n v="92024"/>
    <x v="3"/>
    <n v="1.8"/>
    <x v="2"/>
    <n v="0"/>
    <x v="0"/>
    <x v="1"/>
    <x v="0"/>
    <x v="1"/>
    <x v="0"/>
    <x v="0"/>
    <s v="31-40"/>
    <x v="0"/>
    <x v="0"/>
    <n v="0"/>
    <x v="2"/>
  </r>
  <r>
    <n v="244"/>
    <n v="65"/>
    <n v="39"/>
    <n v="170"/>
    <x v="0"/>
    <n v="90095"/>
    <x v="3"/>
    <n v="7.9"/>
    <x v="1"/>
    <n v="99"/>
    <x v="1"/>
    <x v="1"/>
    <x v="1"/>
    <x v="1"/>
    <x v="0"/>
    <x v="0"/>
    <s v="31-40"/>
    <x v="1"/>
    <x v="2"/>
    <n v="1"/>
    <x v="4"/>
  </r>
  <r>
    <n v="253"/>
    <n v="65"/>
    <n v="40"/>
    <n v="53"/>
    <x v="2"/>
    <n v="91711"/>
    <x v="3"/>
    <n v="2.2000000000000002"/>
    <x v="0"/>
    <n v="0"/>
    <x v="0"/>
    <x v="1"/>
    <x v="0"/>
    <x v="0"/>
    <x v="1"/>
    <x v="0"/>
    <s v="31-40"/>
    <x v="0"/>
    <x v="1"/>
    <n v="0"/>
    <x v="3"/>
  </r>
  <r>
    <n v="255"/>
    <n v="65"/>
    <n v="41"/>
    <n v="134"/>
    <x v="0"/>
    <n v="91942"/>
    <x v="3"/>
    <n v="3.9"/>
    <x v="1"/>
    <n v="121"/>
    <x v="1"/>
    <x v="1"/>
    <x v="0"/>
    <x v="1"/>
    <x v="0"/>
    <x v="0"/>
    <s v="40+"/>
    <x v="3"/>
    <x v="1"/>
    <n v="1"/>
    <x v="0"/>
  </r>
  <r>
    <n v="302"/>
    <n v="65"/>
    <n v="39"/>
    <n v="150"/>
    <x v="0"/>
    <n v="92120"/>
    <x v="1"/>
    <n v="6.9"/>
    <x v="0"/>
    <n v="196"/>
    <x v="0"/>
    <x v="1"/>
    <x v="0"/>
    <x v="0"/>
    <x v="0"/>
    <x v="0"/>
    <s v="31-40"/>
    <x v="3"/>
    <x v="2"/>
    <n v="0"/>
    <x v="4"/>
  </r>
  <r>
    <n v="320"/>
    <n v="65"/>
    <n v="39"/>
    <n v="20"/>
    <x v="1"/>
    <n v="90034"/>
    <x v="3"/>
    <n v="0.7"/>
    <x v="2"/>
    <n v="0"/>
    <x v="0"/>
    <x v="1"/>
    <x v="0"/>
    <x v="0"/>
    <x v="1"/>
    <x v="0"/>
    <s v="31-40"/>
    <x v="0"/>
    <x v="0"/>
    <n v="0"/>
    <x v="1"/>
  </r>
  <r>
    <n v="383"/>
    <n v="65"/>
    <n v="41"/>
    <n v="133"/>
    <x v="0"/>
    <n v="94904"/>
    <x v="2"/>
    <n v="2"/>
    <x v="0"/>
    <n v="0"/>
    <x v="1"/>
    <x v="1"/>
    <x v="0"/>
    <x v="0"/>
    <x v="1"/>
    <x v="0"/>
    <s v="40+"/>
    <x v="0"/>
    <x v="0"/>
    <n v="1"/>
    <x v="0"/>
  </r>
  <r>
    <n v="613"/>
    <n v="65"/>
    <n v="40"/>
    <n v="129"/>
    <x v="0"/>
    <n v="90095"/>
    <x v="0"/>
    <n v="1.3"/>
    <x v="0"/>
    <n v="0"/>
    <x v="0"/>
    <x v="1"/>
    <x v="0"/>
    <x v="1"/>
    <x v="1"/>
    <x v="0"/>
    <s v="31-40"/>
    <x v="0"/>
    <x v="0"/>
    <n v="0"/>
    <x v="0"/>
  </r>
  <r>
    <n v="663"/>
    <n v="65"/>
    <n v="41"/>
    <n v="185"/>
    <x v="0"/>
    <n v="93561"/>
    <x v="3"/>
    <n v="2"/>
    <x v="2"/>
    <n v="0"/>
    <x v="1"/>
    <x v="1"/>
    <x v="0"/>
    <x v="0"/>
    <x v="0"/>
    <x v="0"/>
    <s v="40+"/>
    <x v="0"/>
    <x v="0"/>
    <n v="1"/>
    <x v="4"/>
  </r>
  <r>
    <n v="672"/>
    <n v="65"/>
    <n v="41"/>
    <n v="105"/>
    <x v="0"/>
    <n v="92612"/>
    <x v="0"/>
    <n v="3"/>
    <x v="2"/>
    <n v="282"/>
    <x v="1"/>
    <x v="0"/>
    <x v="1"/>
    <x v="1"/>
    <x v="0"/>
    <x v="0"/>
    <s v="40+"/>
    <x v="2"/>
    <x v="1"/>
    <n v="1"/>
    <x v="0"/>
  </r>
  <r>
    <n v="776"/>
    <n v="65"/>
    <n v="39"/>
    <n v="23"/>
    <x v="1"/>
    <n v="92835"/>
    <x v="3"/>
    <n v="0.7"/>
    <x v="2"/>
    <n v="0"/>
    <x v="0"/>
    <x v="1"/>
    <x v="0"/>
    <x v="0"/>
    <x v="1"/>
    <x v="0"/>
    <s v="31-40"/>
    <x v="0"/>
    <x v="0"/>
    <n v="0"/>
    <x v="1"/>
  </r>
  <r>
    <n v="915"/>
    <n v="65"/>
    <n v="41"/>
    <n v="195"/>
    <x v="0"/>
    <n v="91711"/>
    <x v="3"/>
    <n v="0.4"/>
    <x v="0"/>
    <n v="0"/>
    <x v="1"/>
    <x v="0"/>
    <x v="1"/>
    <x v="0"/>
    <x v="1"/>
    <x v="0"/>
    <s v="40+"/>
    <x v="0"/>
    <x v="0"/>
    <n v="1"/>
    <x v="4"/>
  </r>
  <r>
    <n v="928"/>
    <n v="65"/>
    <n v="40"/>
    <n v="95"/>
    <x v="2"/>
    <n v="95014"/>
    <x v="3"/>
    <n v="3.7"/>
    <x v="2"/>
    <n v="138"/>
    <x v="1"/>
    <x v="1"/>
    <x v="0"/>
    <x v="0"/>
    <x v="1"/>
    <x v="0"/>
    <s v="31-40"/>
    <x v="3"/>
    <x v="1"/>
    <n v="1"/>
    <x v="2"/>
  </r>
  <r>
    <n v="1110"/>
    <n v="65"/>
    <n v="41"/>
    <n v="121"/>
    <x v="0"/>
    <n v="92126"/>
    <x v="1"/>
    <n v="2.1"/>
    <x v="0"/>
    <n v="0"/>
    <x v="0"/>
    <x v="1"/>
    <x v="0"/>
    <x v="1"/>
    <x v="0"/>
    <x v="0"/>
    <s v="40+"/>
    <x v="0"/>
    <x v="1"/>
    <n v="0"/>
    <x v="0"/>
  </r>
  <r>
    <n v="1281"/>
    <n v="65"/>
    <n v="40"/>
    <n v="98"/>
    <x v="2"/>
    <n v="95064"/>
    <x v="3"/>
    <n v="1.8"/>
    <x v="2"/>
    <n v="333"/>
    <x v="0"/>
    <x v="1"/>
    <x v="0"/>
    <x v="0"/>
    <x v="0"/>
    <x v="0"/>
    <s v="31-40"/>
    <x v="4"/>
    <x v="0"/>
    <n v="0"/>
    <x v="2"/>
  </r>
  <r>
    <n v="1285"/>
    <n v="65"/>
    <n v="40"/>
    <n v="128"/>
    <x v="0"/>
    <n v="90740"/>
    <x v="0"/>
    <n v="2.5"/>
    <x v="0"/>
    <n v="162"/>
    <x v="0"/>
    <x v="1"/>
    <x v="0"/>
    <x v="1"/>
    <x v="0"/>
    <x v="0"/>
    <s v="31-40"/>
    <x v="3"/>
    <x v="1"/>
    <n v="0"/>
    <x v="0"/>
  </r>
  <r>
    <n v="1384"/>
    <n v="65"/>
    <n v="41"/>
    <n v="105"/>
    <x v="0"/>
    <n v="95616"/>
    <x v="2"/>
    <n v="1.7"/>
    <x v="2"/>
    <n v="230"/>
    <x v="0"/>
    <x v="0"/>
    <x v="0"/>
    <x v="1"/>
    <x v="0"/>
    <x v="0"/>
    <s v="40+"/>
    <x v="2"/>
    <x v="0"/>
    <n v="0"/>
    <x v="0"/>
  </r>
  <r>
    <n v="1398"/>
    <n v="65"/>
    <n v="41"/>
    <n v="45"/>
    <x v="1"/>
    <n v="95521"/>
    <x v="3"/>
    <n v="0.1"/>
    <x v="1"/>
    <n v="0"/>
    <x v="0"/>
    <x v="1"/>
    <x v="0"/>
    <x v="1"/>
    <x v="0"/>
    <x v="0"/>
    <s v="40+"/>
    <x v="0"/>
    <x v="0"/>
    <n v="0"/>
    <x v="1"/>
  </r>
  <r>
    <n v="1412"/>
    <n v="65"/>
    <n v="39"/>
    <n v="184"/>
    <x v="0"/>
    <n v="91302"/>
    <x v="0"/>
    <n v="5.4"/>
    <x v="1"/>
    <n v="176"/>
    <x v="1"/>
    <x v="1"/>
    <x v="1"/>
    <x v="1"/>
    <x v="1"/>
    <x v="0"/>
    <s v="31-40"/>
    <x v="3"/>
    <x v="2"/>
    <n v="1"/>
    <x v="4"/>
  </r>
  <r>
    <n v="1419"/>
    <n v="65"/>
    <n v="41"/>
    <n v="154"/>
    <x v="0"/>
    <n v="92008"/>
    <x v="1"/>
    <n v="4.5999999999999996"/>
    <x v="2"/>
    <n v="0"/>
    <x v="1"/>
    <x v="0"/>
    <x v="1"/>
    <x v="1"/>
    <x v="1"/>
    <x v="0"/>
    <s v="40+"/>
    <x v="0"/>
    <x v="1"/>
    <n v="1"/>
    <x v="4"/>
  </r>
  <r>
    <n v="1435"/>
    <n v="65"/>
    <n v="41"/>
    <n v="55"/>
    <x v="2"/>
    <n v="93106"/>
    <x v="1"/>
    <n v="1.1000000000000001"/>
    <x v="0"/>
    <n v="0"/>
    <x v="0"/>
    <x v="1"/>
    <x v="0"/>
    <x v="0"/>
    <x v="0"/>
    <x v="0"/>
    <s v="40+"/>
    <x v="0"/>
    <x v="0"/>
    <n v="0"/>
    <x v="3"/>
  </r>
  <r>
    <n v="1474"/>
    <n v="65"/>
    <n v="35"/>
    <n v="23"/>
    <x v="1"/>
    <n v="91711"/>
    <x v="0"/>
    <n v="1.5"/>
    <x v="1"/>
    <n v="0"/>
    <x v="0"/>
    <x v="1"/>
    <x v="0"/>
    <x v="1"/>
    <x v="0"/>
    <x v="0"/>
    <s v="31-40"/>
    <x v="0"/>
    <x v="0"/>
    <n v="0"/>
    <x v="1"/>
  </r>
  <r>
    <n v="1479"/>
    <n v="65"/>
    <n v="39"/>
    <n v="160"/>
    <x v="0"/>
    <n v="94803"/>
    <x v="2"/>
    <n v="3.8"/>
    <x v="0"/>
    <n v="237"/>
    <x v="1"/>
    <x v="1"/>
    <x v="0"/>
    <x v="1"/>
    <x v="0"/>
    <x v="0"/>
    <s v="31-40"/>
    <x v="2"/>
    <x v="1"/>
    <n v="1"/>
    <x v="4"/>
  </r>
  <r>
    <n v="1503"/>
    <n v="65"/>
    <n v="39"/>
    <n v="113"/>
    <x v="0"/>
    <n v="90036"/>
    <x v="0"/>
    <n v="2"/>
    <x v="0"/>
    <n v="0"/>
    <x v="0"/>
    <x v="1"/>
    <x v="0"/>
    <x v="1"/>
    <x v="1"/>
    <x v="0"/>
    <s v="31-40"/>
    <x v="0"/>
    <x v="0"/>
    <n v="0"/>
    <x v="0"/>
  </r>
  <r>
    <n v="1637"/>
    <n v="65"/>
    <n v="39"/>
    <n v="100"/>
    <x v="2"/>
    <n v="92122"/>
    <x v="2"/>
    <n v="1.7"/>
    <x v="1"/>
    <n v="0"/>
    <x v="0"/>
    <x v="1"/>
    <x v="0"/>
    <x v="0"/>
    <x v="1"/>
    <x v="0"/>
    <s v="31-40"/>
    <x v="0"/>
    <x v="0"/>
    <n v="0"/>
    <x v="0"/>
  </r>
  <r>
    <n v="1704"/>
    <n v="65"/>
    <n v="41"/>
    <n v="40"/>
    <x v="1"/>
    <n v="94542"/>
    <x v="3"/>
    <n v="0.1"/>
    <x v="1"/>
    <n v="0"/>
    <x v="0"/>
    <x v="1"/>
    <x v="0"/>
    <x v="1"/>
    <x v="0"/>
    <x v="0"/>
    <s v="40+"/>
    <x v="0"/>
    <x v="0"/>
    <n v="0"/>
    <x v="1"/>
  </r>
  <r>
    <n v="1763"/>
    <n v="65"/>
    <n v="35"/>
    <n v="55"/>
    <x v="2"/>
    <n v="94526"/>
    <x v="2"/>
    <n v="1.67"/>
    <x v="1"/>
    <n v="89"/>
    <x v="0"/>
    <x v="1"/>
    <x v="0"/>
    <x v="1"/>
    <x v="1"/>
    <x v="0"/>
    <s v="31-40"/>
    <x v="1"/>
    <x v="0"/>
    <n v="0"/>
    <x v="3"/>
  </r>
  <r>
    <n v="1816"/>
    <n v="65"/>
    <n v="39"/>
    <n v="18"/>
    <x v="1"/>
    <n v="94923"/>
    <x v="1"/>
    <n v="0.4"/>
    <x v="0"/>
    <n v="0"/>
    <x v="0"/>
    <x v="0"/>
    <x v="1"/>
    <x v="1"/>
    <x v="1"/>
    <x v="0"/>
    <s v="31-40"/>
    <x v="0"/>
    <x v="0"/>
    <n v="0"/>
    <x v="1"/>
  </r>
  <r>
    <n v="1845"/>
    <n v="65"/>
    <n v="40"/>
    <n v="21"/>
    <x v="1"/>
    <n v="92717"/>
    <x v="3"/>
    <n v="0.1"/>
    <x v="1"/>
    <n v="0"/>
    <x v="0"/>
    <x v="1"/>
    <x v="0"/>
    <x v="0"/>
    <x v="1"/>
    <x v="0"/>
    <s v="31-40"/>
    <x v="0"/>
    <x v="0"/>
    <n v="0"/>
    <x v="1"/>
  </r>
  <r>
    <n v="1856"/>
    <n v="65"/>
    <n v="39"/>
    <n v="30"/>
    <x v="1"/>
    <n v="94304"/>
    <x v="3"/>
    <n v="0.7"/>
    <x v="2"/>
    <n v="0"/>
    <x v="0"/>
    <x v="1"/>
    <x v="0"/>
    <x v="1"/>
    <x v="1"/>
    <x v="0"/>
    <s v="31-40"/>
    <x v="0"/>
    <x v="0"/>
    <n v="0"/>
    <x v="1"/>
  </r>
  <r>
    <n v="1868"/>
    <n v="65"/>
    <n v="39"/>
    <n v="21"/>
    <x v="1"/>
    <n v="94553"/>
    <x v="1"/>
    <n v="0.4"/>
    <x v="0"/>
    <n v="0"/>
    <x v="0"/>
    <x v="1"/>
    <x v="0"/>
    <x v="0"/>
    <x v="0"/>
    <x v="0"/>
    <s v="31-40"/>
    <x v="0"/>
    <x v="0"/>
    <n v="0"/>
    <x v="1"/>
  </r>
  <r>
    <n v="1887"/>
    <n v="65"/>
    <n v="41"/>
    <n v="115"/>
    <x v="0"/>
    <n v="94105"/>
    <x v="2"/>
    <n v="1.7"/>
    <x v="2"/>
    <n v="0"/>
    <x v="0"/>
    <x v="1"/>
    <x v="0"/>
    <x v="0"/>
    <x v="0"/>
    <x v="0"/>
    <s v="40+"/>
    <x v="0"/>
    <x v="0"/>
    <n v="0"/>
    <x v="0"/>
  </r>
  <r>
    <n v="2081"/>
    <n v="65"/>
    <n v="40"/>
    <n v="69"/>
    <x v="2"/>
    <n v="91706"/>
    <x v="2"/>
    <n v="0.1"/>
    <x v="2"/>
    <n v="0"/>
    <x v="0"/>
    <x v="1"/>
    <x v="0"/>
    <x v="1"/>
    <x v="0"/>
    <x v="0"/>
    <s v="31-40"/>
    <x v="0"/>
    <x v="0"/>
    <n v="0"/>
    <x v="3"/>
  </r>
  <r>
    <n v="2129"/>
    <n v="65"/>
    <n v="40"/>
    <n v="40"/>
    <x v="1"/>
    <n v="94104"/>
    <x v="0"/>
    <n v="1.1000000000000001"/>
    <x v="1"/>
    <n v="0"/>
    <x v="0"/>
    <x v="1"/>
    <x v="0"/>
    <x v="0"/>
    <x v="0"/>
    <x v="0"/>
    <s v="31-40"/>
    <x v="0"/>
    <x v="0"/>
    <n v="0"/>
    <x v="1"/>
  </r>
  <r>
    <n v="2138"/>
    <n v="65"/>
    <n v="40"/>
    <n v="83"/>
    <x v="2"/>
    <n v="92354"/>
    <x v="2"/>
    <n v="0.1"/>
    <x v="2"/>
    <n v="247"/>
    <x v="0"/>
    <x v="1"/>
    <x v="0"/>
    <x v="1"/>
    <x v="0"/>
    <x v="0"/>
    <s v="31-40"/>
    <x v="2"/>
    <x v="0"/>
    <n v="0"/>
    <x v="2"/>
  </r>
  <r>
    <n v="2168"/>
    <n v="65"/>
    <n v="40"/>
    <n v="162"/>
    <x v="0"/>
    <n v="94596"/>
    <x v="0"/>
    <n v="1.3"/>
    <x v="0"/>
    <n v="0"/>
    <x v="0"/>
    <x v="1"/>
    <x v="0"/>
    <x v="1"/>
    <x v="0"/>
    <x v="0"/>
    <s v="31-40"/>
    <x v="0"/>
    <x v="0"/>
    <n v="0"/>
    <x v="4"/>
  </r>
  <r>
    <n v="2221"/>
    <n v="65"/>
    <n v="40"/>
    <n v="80"/>
    <x v="2"/>
    <n v="94105"/>
    <x v="0"/>
    <n v="0.8"/>
    <x v="1"/>
    <n v="0"/>
    <x v="0"/>
    <x v="1"/>
    <x v="0"/>
    <x v="1"/>
    <x v="0"/>
    <x v="0"/>
    <s v="31-40"/>
    <x v="0"/>
    <x v="0"/>
    <n v="0"/>
    <x v="2"/>
  </r>
  <r>
    <n v="2345"/>
    <n v="65"/>
    <n v="40"/>
    <n v="20"/>
    <x v="1"/>
    <n v="94608"/>
    <x v="3"/>
    <n v="0.5"/>
    <x v="0"/>
    <n v="102"/>
    <x v="0"/>
    <x v="1"/>
    <x v="0"/>
    <x v="1"/>
    <x v="1"/>
    <x v="0"/>
    <s v="31-40"/>
    <x v="3"/>
    <x v="0"/>
    <n v="0"/>
    <x v="1"/>
  </r>
  <r>
    <n v="2346"/>
    <n v="65"/>
    <n v="40"/>
    <n v="89"/>
    <x v="2"/>
    <n v="90291"/>
    <x v="0"/>
    <n v="4.0999999999999996"/>
    <x v="0"/>
    <n v="299"/>
    <x v="1"/>
    <x v="1"/>
    <x v="1"/>
    <x v="1"/>
    <x v="0"/>
    <x v="0"/>
    <s v="31-40"/>
    <x v="2"/>
    <x v="1"/>
    <n v="1"/>
    <x v="2"/>
  </r>
  <r>
    <n v="2438"/>
    <n v="65"/>
    <n v="40"/>
    <n v="114"/>
    <x v="0"/>
    <n v="94608"/>
    <x v="2"/>
    <n v="3.4"/>
    <x v="2"/>
    <n v="0"/>
    <x v="0"/>
    <x v="1"/>
    <x v="0"/>
    <x v="0"/>
    <x v="1"/>
    <x v="0"/>
    <s v="31-40"/>
    <x v="0"/>
    <x v="1"/>
    <n v="0"/>
    <x v="0"/>
  </r>
  <r>
    <n v="2663"/>
    <n v="65"/>
    <n v="41"/>
    <n v="158"/>
    <x v="0"/>
    <n v="92346"/>
    <x v="1"/>
    <n v="2.1"/>
    <x v="0"/>
    <n v="0"/>
    <x v="0"/>
    <x v="1"/>
    <x v="0"/>
    <x v="0"/>
    <x v="0"/>
    <x v="0"/>
    <s v="40+"/>
    <x v="0"/>
    <x v="1"/>
    <n v="0"/>
    <x v="4"/>
  </r>
  <r>
    <n v="2798"/>
    <n v="65"/>
    <n v="39"/>
    <n v="53"/>
    <x v="2"/>
    <n v="94608"/>
    <x v="0"/>
    <n v="2.5"/>
    <x v="1"/>
    <n v="0"/>
    <x v="0"/>
    <x v="1"/>
    <x v="0"/>
    <x v="1"/>
    <x v="0"/>
    <x v="0"/>
    <s v="31-40"/>
    <x v="0"/>
    <x v="1"/>
    <n v="0"/>
    <x v="3"/>
  </r>
  <r>
    <n v="2863"/>
    <n v="65"/>
    <n v="39"/>
    <n v="113"/>
    <x v="0"/>
    <n v="92096"/>
    <x v="2"/>
    <n v="2.4"/>
    <x v="1"/>
    <n v="0"/>
    <x v="0"/>
    <x v="1"/>
    <x v="0"/>
    <x v="1"/>
    <x v="0"/>
    <x v="0"/>
    <s v="31-40"/>
    <x v="0"/>
    <x v="1"/>
    <n v="0"/>
    <x v="0"/>
  </r>
  <r>
    <n v="2865"/>
    <n v="65"/>
    <n v="41"/>
    <n v="84"/>
    <x v="2"/>
    <n v="95762"/>
    <x v="1"/>
    <n v="0"/>
    <x v="1"/>
    <n v="0"/>
    <x v="0"/>
    <x v="1"/>
    <x v="0"/>
    <x v="1"/>
    <x v="1"/>
    <x v="0"/>
    <s v="40+"/>
    <x v="0"/>
    <x v="0"/>
    <n v="0"/>
    <x v="2"/>
  </r>
  <r>
    <n v="2872"/>
    <n v="65"/>
    <n v="39"/>
    <n v="82"/>
    <x v="2"/>
    <n v="94131"/>
    <x v="2"/>
    <n v="2.4"/>
    <x v="1"/>
    <n v="252"/>
    <x v="0"/>
    <x v="1"/>
    <x v="0"/>
    <x v="1"/>
    <x v="0"/>
    <x v="0"/>
    <s v="31-40"/>
    <x v="2"/>
    <x v="1"/>
    <n v="0"/>
    <x v="2"/>
  </r>
  <r>
    <n v="2994"/>
    <n v="65"/>
    <n v="40"/>
    <n v="20"/>
    <x v="1"/>
    <n v="92647"/>
    <x v="3"/>
    <n v="0.1"/>
    <x v="1"/>
    <n v="0"/>
    <x v="0"/>
    <x v="1"/>
    <x v="0"/>
    <x v="0"/>
    <x v="1"/>
    <x v="0"/>
    <s v="31-40"/>
    <x v="0"/>
    <x v="0"/>
    <n v="0"/>
    <x v="1"/>
  </r>
  <r>
    <n v="3100"/>
    <n v="65"/>
    <n v="40"/>
    <n v="115"/>
    <x v="0"/>
    <n v="92647"/>
    <x v="0"/>
    <n v="2.5"/>
    <x v="0"/>
    <n v="174"/>
    <x v="0"/>
    <x v="1"/>
    <x v="0"/>
    <x v="0"/>
    <x v="1"/>
    <x v="0"/>
    <s v="31-40"/>
    <x v="3"/>
    <x v="1"/>
    <n v="0"/>
    <x v="0"/>
  </r>
  <r>
    <n v="3193"/>
    <n v="65"/>
    <n v="39"/>
    <n v="35"/>
    <x v="1"/>
    <n v="94005"/>
    <x v="0"/>
    <n v="0.5"/>
    <x v="1"/>
    <n v="0"/>
    <x v="0"/>
    <x v="1"/>
    <x v="0"/>
    <x v="0"/>
    <x v="0"/>
    <x v="0"/>
    <s v="31-40"/>
    <x v="0"/>
    <x v="0"/>
    <n v="0"/>
    <x v="1"/>
  </r>
  <r>
    <n v="3218"/>
    <n v="65"/>
    <n v="39"/>
    <n v="94"/>
    <x v="2"/>
    <n v="93022"/>
    <x v="2"/>
    <n v="4.0999999999999996"/>
    <x v="0"/>
    <n v="120"/>
    <x v="1"/>
    <x v="1"/>
    <x v="1"/>
    <x v="1"/>
    <x v="1"/>
    <x v="0"/>
    <s v="31-40"/>
    <x v="3"/>
    <x v="1"/>
    <n v="1"/>
    <x v="2"/>
  </r>
  <r>
    <n v="3231"/>
    <n v="65"/>
    <n v="40"/>
    <n v="48"/>
    <x v="1"/>
    <n v="94708"/>
    <x v="3"/>
    <n v="2.4"/>
    <x v="0"/>
    <n v="0"/>
    <x v="0"/>
    <x v="1"/>
    <x v="0"/>
    <x v="0"/>
    <x v="1"/>
    <x v="0"/>
    <s v="31-40"/>
    <x v="0"/>
    <x v="1"/>
    <n v="0"/>
    <x v="1"/>
  </r>
  <r>
    <n v="3318"/>
    <n v="65"/>
    <n v="41"/>
    <n v="79"/>
    <x v="2"/>
    <n v="90035"/>
    <x v="3"/>
    <n v="2"/>
    <x v="1"/>
    <n v="0"/>
    <x v="0"/>
    <x v="1"/>
    <x v="0"/>
    <x v="0"/>
    <x v="0"/>
    <x v="0"/>
    <s v="40+"/>
    <x v="0"/>
    <x v="0"/>
    <n v="0"/>
    <x v="2"/>
  </r>
  <r>
    <n v="3348"/>
    <n v="65"/>
    <n v="41"/>
    <n v="78"/>
    <x v="2"/>
    <n v="92109"/>
    <x v="3"/>
    <n v="2"/>
    <x v="1"/>
    <n v="0"/>
    <x v="0"/>
    <x v="1"/>
    <x v="1"/>
    <x v="1"/>
    <x v="1"/>
    <x v="0"/>
    <s v="40+"/>
    <x v="0"/>
    <x v="0"/>
    <n v="0"/>
    <x v="2"/>
  </r>
  <r>
    <n v="3380"/>
    <n v="65"/>
    <n v="41"/>
    <n v="83"/>
    <x v="2"/>
    <n v="94305"/>
    <x v="3"/>
    <n v="2"/>
    <x v="1"/>
    <n v="0"/>
    <x v="0"/>
    <x v="1"/>
    <x v="0"/>
    <x v="1"/>
    <x v="0"/>
    <x v="0"/>
    <s v="40+"/>
    <x v="0"/>
    <x v="0"/>
    <n v="0"/>
    <x v="2"/>
  </r>
  <r>
    <n v="3466"/>
    <n v="65"/>
    <n v="41"/>
    <n v="42"/>
    <x v="1"/>
    <n v="95616"/>
    <x v="0"/>
    <n v="1.9"/>
    <x v="2"/>
    <n v="0"/>
    <x v="0"/>
    <x v="1"/>
    <x v="0"/>
    <x v="0"/>
    <x v="0"/>
    <x v="0"/>
    <s v="40+"/>
    <x v="0"/>
    <x v="0"/>
    <n v="0"/>
    <x v="1"/>
  </r>
  <r>
    <n v="3477"/>
    <n v="65"/>
    <n v="39"/>
    <n v="141"/>
    <x v="0"/>
    <n v="90280"/>
    <x v="1"/>
    <n v="6.9"/>
    <x v="0"/>
    <n v="0"/>
    <x v="0"/>
    <x v="0"/>
    <x v="0"/>
    <x v="1"/>
    <x v="0"/>
    <x v="0"/>
    <s v="31-40"/>
    <x v="0"/>
    <x v="2"/>
    <n v="0"/>
    <x v="0"/>
  </r>
  <r>
    <n v="3502"/>
    <n v="65"/>
    <n v="39"/>
    <n v="105"/>
    <x v="0"/>
    <n v="91380"/>
    <x v="2"/>
    <n v="1.7"/>
    <x v="1"/>
    <n v="0"/>
    <x v="0"/>
    <x v="0"/>
    <x v="0"/>
    <x v="1"/>
    <x v="0"/>
    <x v="0"/>
    <s v="31-40"/>
    <x v="0"/>
    <x v="0"/>
    <n v="0"/>
    <x v="0"/>
  </r>
  <r>
    <n v="3547"/>
    <n v="65"/>
    <n v="40"/>
    <n v="34"/>
    <x v="1"/>
    <n v="94720"/>
    <x v="0"/>
    <n v="1.1000000000000001"/>
    <x v="1"/>
    <n v="119"/>
    <x v="0"/>
    <x v="1"/>
    <x v="0"/>
    <x v="1"/>
    <x v="1"/>
    <x v="0"/>
    <s v="31-40"/>
    <x v="3"/>
    <x v="0"/>
    <n v="0"/>
    <x v="1"/>
  </r>
  <r>
    <n v="3782"/>
    <n v="65"/>
    <n v="40"/>
    <n v="118"/>
    <x v="0"/>
    <n v="94104"/>
    <x v="0"/>
    <n v="1.3"/>
    <x v="0"/>
    <n v="333"/>
    <x v="0"/>
    <x v="1"/>
    <x v="1"/>
    <x v="1"/>
    <x v="1"/>
    <x v="0"/>
    <s v="31-40"/>
    <x v="4"/>
    <x v="0"/>
    <n v="0"/>
    <x v="0"/>
  </r>
  <r>
    <n v="3818"/>
    <n v="65"/>
    <n v="40"/>
    <n v="140"/>
    <x v="0"/>
    <n v="92093"/>
    <x v="0"/>
    <n v="0.9"/>
    <x v="0"/>
    <n v="0"/>
    <x v="0"/>
    <x v="1"/>
    <x v="0"/>
    <x v="0"/>
    <x v="0"/>
    <x v="0"/>
    <s v="31-40"/>
    <x v="0"/>
    <x v="0"/>
    <n v="0"/>
    <x v="0"/>
  </r>
  <r>
    <n v="3830"/>
    <n v="65"/>
    <n v="39"/>
    <n v="44"/>
    <x v="1"/>
    <n v="92038"/>
    <x v="0"/>
    <n v="0.5"/>
    <x v="1"/>
    <n v="0"/>
    <x v="0"/>
    <x v="1"/>
    <x v="0"/>
    <x v="1"/>
    <x v="1"/>
    <x v="0"/>
    <s v="31-40"/>
    <x v="0"/>
    <x v="0"/>
    <n v="0"/>
    <x v="1"/>
  </r>
  <r>
    <n v="3862"/>
    <n v="65"/>
    <n v="40"/>
    <n v="29"/>
    <x v="1"/>
    <n v="90025"/>
    <x v="0"/>
    <n v="1.5"/>
    <x v="2"/>
    <n v="0"/>
    <x v="0"/>
    <x v="1"/>
    <x v="0"/>
    <x v="0"/>
    <x v="0"/>
    <x v="0"/>
    <s v="31-40"/>
    <x v="0"/>
    <x v="0"/>
    <n v="0"/>
    <x v="1"/>
  </r>
  <r>
    <n v="3892"/>
    <n v="65"/>
    <n v="40"/>
    <n v="63"/>
    <x v="2"/>
    <n v="94701"/>
    <x v="3"/>
    <n v="0.5"/>
    <x v="2"/>
    <n v="0"/>
    <x v="0"/>
    <x v="1"/>
    <x v="0"/>
    <x v="1"/>
    <x v="0"/>
    <x v="0"/>
    <s v="31-40"/>
    <x v="0"/>
    <x v="0"/>
    <n v="0"/>
    <x v="3"/>
  </r>
  <r>
    <n v="3971"/>
    <n v="65"/>
    <n v="40"/>
    <n v="71"/>
    <x v="2"/>
    <n v="95060"/>
    <x v="3"/>
    <n v="2.2000000000000002"/>
    <x v="0"/>
    <n v="0"/>
    <x v="0"/>
    <x v="1"/>
    <x v="0"/>
    <x v="0"/>
    <x v="1"/>
    <x v="0"/>
    <s v="31-40"/>
    <x v="0"/>
    <x v="1"/>
    <n v="0"/>
    <x v="3"/>
  </r>
  <r>
    <n v="3986"/>
    <n v="65"/>
    <n v="40"/>
    <n v="32"/>
    <x v="1"/>
    <n v="90095"/>
    <x v="0"/>
    <n v="1.1000000000000001"/>
    <x v="1"/>
    <n v="120"/>
    <x v="0"/>
    <x v="1"/>
    <x v="0"/>
    <x v="1"/>
    <x v="0"/>
    <x v="0"/>
    <s v="31-40"/>
    <x v="3"/>
    <x v="0"/>
    <n v="0"/>
    <x v="1"/>
  </r>
  <r>
    <n v="4005"/>
    <n v="65"/>
    <n v="39"/>
    <n v="22"/>
    <x v="1"/>
    <n v="92507"/>
    <x v="3"/>
    <n v="0.7"/>
    <x v="2"/>
    <n v="0"/>
    <x v="0"/>
    <x v="1"/>
    <x v="0"/>
    <x v="0"/>
    <x v="0"/>
    <x v="0"/>
    <s v="31-40"/>
    <x v="0"/>
    <x v="0"/>
    <n v="0"/>
    <x v="1"/>
  </r>
  <r>
    <n v="4080"/>
    <n v="65"/>
    <n v="40"/>
    <n v="75"/>
    <x v="2"/>
    <n v="90036"/>
    <x v="3"/>
    <n v="2.2000000000000002"/>
    <x v="0"/>
    <n v="0"/>
    <x v="0"/>
    <x v="1"/>
    <x v="0"/>
    <x v="1"/>
    <x v="0"/>
    <x v="0"/>
    <s v="31-40"/>
    <x v="0"/>
    <x v="1"/>
    <n v="0"/>
    <x v="2"/>
  </r>
  <r>
    <n v="4248"/>
    <n v="65"/>
    <n v="39"/>
    <n v="10"/>
    <x v="1"/>
    <n v="90210"/>
    <x v="0"/>
    <n v="0.8"/>
    <x v="2"/>
    <n v="0"/>
    <x v="0"/>
    <x v="1"/>
    <x v="0"/>
    <x v="1"/>
    <x v="0"/>
    <x v="0"/>
    <s v="31-40"/>
    <x v="0"/>
    <x v="0"/>
    <n v="0"/>
    <x v="1"/>
  </r>
  <r>
    <n v="4296"/>
    <n v="65"/>
    <n v="41"/>
    <n v="91"/>
    <x v="2"/>
    <n v="91360"/>
    <x v="1"/>
    <n v="0"/>
    <x v="1"/>
    <n v="146"/>
    <x v="0"/>
    <x v="1"/>
    <x v="0"/>
    <x v="0"/>
    <x v="0"/>
    <x v="0"/>
    <s v="40+"/>
    <x v="3"/>
    <x v="0"/>
    <n v="0"/>
    <x v="2"/>
  </r>
  <r>
    <n v="4311"/>
    <n v="65"/>
    <n v="41"/>
    <n v="170"/>
    <x v="0"/>
    <n v="94143"/>
    <x v="2"/>
    <n v="6.1"/>
    <x v="2"/>
    <n v="0"/>
    <x v="1"/>
    <x v="1"/>
    <x v="1"/>
    <x v="1"/>
    <x v="1"/>
    <x v="0"/>
    <s v="40+"/>
    <x v="0"/>
    <x v="2"/>
    <n v="1"/>
    <x v="4"/>
  </r>
  <r>
    <n v="4551"/>
    <n v="65"/>
    <n v="40"/>
    <n v="18"/>
    <x v="1"/>
    <n v="95621"/>
    <x v="0"/>
    <n v="1.5"/>
    <x v="2"/>
    <n v="0"/>
    <x v="0"/>
    <x v="1"/>
    <x v="0"/>
    <x v="1"/>
    <x v="0"/>
    <x v="0"/>
    <s v="31-40"/>
    <x v="0"/>
    <x v="0"/>
    <n v="0"/>
    <x v="1"/>
  </r>
  <r>
    <n v="4563"/>
    <n v="65"/>
    <n v="40"/>
    <n v="64"/>
    <x v="2"/>
    <n v="94928"/>
    <x v="1"/>
    <n v="1.5"/>
    <x v="0"/>
    <n v="0"/>
    <x v="0"/>
    <x v="1"/>
    <x v="0"/>
    <x v="0"/>
    <x v="1"/>
    <x v="0"/>
    <s v="31-40"/>
    <x v="0"/>
    <x v="0"/>
    <n v="0"/>
    <x v="3"/>
  </r>
  <r>
    <n v="4643"/>
    <n v="65"/>
    <n v="40"/>
    <n v="143"/>
    <x v="0"/>
    <n v="95616"/>
    <x v="2"/>
    <n v="6.6"/>
    <x v="2"/>
    <n v="0"/>
    <x v="1"/>
    <x v="1"/>
    <x v="0"/>
    <x v="1"/>
    <x v="0"/>
    <x v="0"/>
    <s v="31-40"/>
    <x v="0"/>
    <x v="2"/>
    <n v="1"/>
    <x v="0"/>
  </r>
  <r>
    <n v="4712"/>
    <n v="65"/>
    <n v="40"/>
    <n v="59"/>
    <x v="2"/>
    <n v="94022"/>
    <x v="3"/>
    <n v="2.4"/>
    <x v="0"/>
    <n v="0"/>
    <x v="0"/>
    <x v="1"/>
    <x v="0"/>
    <x v="0"/>
    <x v="0"/>
    <x v="0"/>
    <s v="31-40"/>
    <x v="0"/>
    <x v="1"/>
    <n v="0"/>
    <x v="3"/>
  </r>
  <r>
    <n v="4716"/>
    <n v="65"/>
    <n v="39"/>
    <n v="35"/>
    <x v="1"/>
    <n v="92009"/>
    <x v="0"/>
    <n v="0.5"/>
    <x v="1"/>
    <n v="150"/>
    <x v="0"/>
    <x v="1"/>
    <x v="0"/>
    <x v="1"/>
    <x v="0"/>
    <x v="0"/>
    <s v="31-40"/>
    <x v="3"/>
    <x v="0"/>
    <n v="0"/>
    <x v="1"/>
  </r>
  <r>
    <n v="4836"/>
    <n v="65"/>
    <n v="39"/>
    <n v="25"/>
    <x v="1"/>
    <n v="95370"/>
    <x v="1"/>
    <n v="0.4"/>
    <x v="0"/>
    <n v="113"/>
    <x v="0"/>
    <x v="1"/>
    <x v="0"/>
    <x v="1"/>
    <x v="0"/>
    <x v="0"/>
    <s v="31-40"/>
    <x v="3"/>
    <x v="0"/>
    <n v="0"/>
    <x v="1"/>
  </r>
  <r>
    <n v="4915"/>
    <n v="65"/>
    <n v="39"/>
    <n v="94"/>
    <x v="2"/>
    <n v="92374"/>
    <x v="0"/>
    <n v="2"/>
    <x v="0"/>
    <n v="0"/>
    <x v="0"/>
    <x v="1"/>
    <x v="0"/>
    <x v="0"/>
    <x v="1"/>
    <x v="0"/>
    <s v="31-40"/>
    <x v="0"/>
    <x v="0"/>
    <n v="0"/>
    <x v="2"/>
  </r>
  <r>
    <n v="4999"/>
    <n v="65"/>
    <n v="40"/>
    <n v="49"/>
    <x v="1"/>
    <n v="90034"/>
    <x v="3"/>
    <n v="0.5"/>
    <x v="2"/>
    <n v="0"/>
    <x v="0"/>
    <x v="1"/>
    <x v="0"/>
    <x v="1"/>
    <x v="0"/>
    <x v="0"/>
    <s v="31-40"/>
    <x v="0"/>
    <x v="0"/>
    <n v="0"/>
    <x v="1"/>
  </r>
  <r>
    <n v="189"/>
    <n v="64"/>
    <n v="40"/>
    <n v="169"/>
    <x v="0"/>
    <n v="91320"/>
    <x v="1"/>
    <n v="2.1"/>
    <x v="0"/>
    <n v="122"/>
    <x v="0"/>
    <x v="1"/>
    <x v="0"/>
    <x v="1"/>
    <x v="0"/>
    <x v="0"/>
    <s v="31-40"/>
    <x v="3"/>
    <x v="1"/>
    <n v="0"/>
    <x v="4"/>
  </r>
  <r>
    <n v="210"/>
    <n v="64"/>
    <n v="39"/>
    <n v="172"/>
    <x v="0"/>
    <n v="94707"/>
    <x v="2"/>
    <n v="3.1"/>
    <x v="0"/>
    <n v="282"/>
    <x v="1"/>
    <x v="1"/>
    <x v="1"/>
    <x v="1"/>
    <x v="1"/>
    <x v="0"/>
    <s v="31-40"/>
    <x v="2"/>
    <x v="1"/>
    <n v="1"/>
    <x v="4"/>
  </r>
  <r>
    <n v="269"/>
    <n v="64"/>
    <n v="39"/>
    <n v="129"/>
    <x v="0"/>
    <n v="94002"/>
    <x v="0"/>
    <n v="2.5"/>
    <x v="0"/>
    <n v="0"/>
    <x v="0"/>
    <x v="1"/>
    <x v="0"/>
    <x v="1"/>
    <x v="0"/>
    <x v="0"/>
    <s v="31-40"/>
    <x v="0"/>
    <x v="1"/>
    <n v="0"/>
    <x v="0"/>
  </r>
  <r>
    <n v="408"/>
    <n v="64"/>
    <n v="40"/>
    <n v="58"/>
    <x v="2"/>
    <n v="93437"/>
    <x v="0"/>
    <n v="1.8"/>
    <x v="1"/>
    <n v="0"/>
    <x v="0"/>
    <x v="1"/>
    <x v="0"/>
    <x v="1"/>
    <x v="0"/>
    <x v="0"/>
    <s v="31-40"/>
    <x v="0"/>
    <x v="0"/>
    <n v="0"/>
    <x v="3"/>
  </r>
  <r>
    <n v="441"/>
    <n v="64"/>
    <n v="39"/>
    <n v="59"/>
    <x v="2"/>
    <n v="92626"/>
    <x v="1"/>
    <n v="1.5"/>
    <x v="0"/>
    <n v="139"/>
    <x v="0"/>
    <x v="1"/>
    <x v="0"/>
    <x v="1"/>
    <x v="0"/>
    <x v="0"/>
    <s v="31-40"/>
    <x v="3"/>
    <x v="0"/>
    <n v="0"/>
    <x v="3"/>
  </r>
  <r>
    <n v="445"/>
    <n v="64"/>
    <n v="40"/>
    <n v="91"/>
    <x v="2"/>
    <n v="93106"/>
    <x v="1"/>
    <n v="0"/>
    <x v="1"/>
    <n v="0"/>
    <x v="0"/>
    <x v="1"/>
    <x v="0"/>
    <x v="1"/>
    <x v="1"/>
    <x v="0"/>
    <s v="31-40"/>
    <x v="0"/>
    <x v="0"/>
    <n v="0"/>
    <x v="2"/>
  </r>
  <r>
    <n v="457"/>
    <n v="64"/>
    <n v="39"/>
    <n v="42"/>
    <x v="1"/>
    <n v="92068"/>
    <x v="3"/>
    <n v="0.5"/>
    <x v="2"/>
    <n v="116"/>
    <x v="0"/>
    <x v="1"/>
    <x v="0"/>
    <x v="1"/>
    <x v="0"/>
    <x v="0"/>
    <s v="31-40"/>
    <x v="3"/>
    <x v="0"/>
    <n v="0"/>
    <x v="1"/>
  </r>
  <r>
    <n v="474"/>
    <n v="64"/>
    <n v="39"/>
    <n v="182"/>
    <x v="0"/>
    <n v="93955"/>
    <x v="0"/>
    <n v="1.2"/>
    <x v="2"/>
    <n v="547"/>
    <x v="1"/>
    <x v="1"/>
    <x v="0"/>
    <x v="1"/>
    <x v="0"/>
    <x v="0"/>
    <s v="31-40"/>
    <x v="5"/>
    <x v="0"/>
    <n v="1"/>
    <x v="4"/>
  </r>
  <r>
    <n v="478"/>
    <n v="64"/>
    <n v="39"/>
    <n v="24"/>
    <x v="1"/>
    <n v="95112"/>
    <x v="2"/>
    <n v="0.4"/>
    <x v="2"/>
    <n v="78"/>
    <x v="0"/>
    <x v="1"/>
    <x v="0"/>
    <x v="1"/>
    <x v="0"/>
    <x v="0"/>
    <s v="31-40"/>
    <x v="1"/>
    <x v="0"/>
    <n v="0"/>
    <x v="1"/>
  </r>
  <r>
    <n v="508"/>
    <n v="64"/>
    <n v="40"/>
    <n v="32"/>
    <x v="1"/>
    <n v="91380"/>
    <x v="3"/>
    <n v="0.1"/>
    <x v="1"/>
    <n v="0"/>
    <x v="0"/>
    <x v="1"/>
    <x v="0"/>
    <x v="1"/>
    <x v="0"/>
    <x v="0"/>
    <s v="31-40"/>
    <x v="0"/>
    <x v="0"/>
    <n v="0"/>
    <x v="1"/>
  </r>
  <r>
    <n v="526"/>
    <n v="64"/>
    <n v="38"/>
    <n v="79"/>
    <x v="2"/>
    <n v="94024"/>
    <x v="1"/>
    <n v="2.8"/>
    <x v="0"/>
    <n v="179"/>
    <x v="0"/>
    <x v="1"/>
    <x v="0"/>
    <x v="0"/>
    <x v="0"/>
    <x v="0"/>
    <s v="31-40"/>
    <x v="3"/>
    <x v="1"/>
    <n v="0"/>
    <x v="2"/>
  </r>
  <r>
    <n v="529"/>
    <n v="64"/>
    <n v="39"/>
    <n v="122"/>
    <x v="0"/>
    <n v="90089"/>
    <x v="2"/>
    <n v="0.2"/>
    <x v="0"/>
    <n v="378"/>
    <x v="1"/>
    <x v="1"/>
    <x v="0"/>
    <x v="1"/>
    <x v="0"/>
    <x v="0"/>
    <s v="31-40"/>
    <x v="4"/>
    <x v="0"/>
    <n v="1"/>
    <x v="0"/>
  </r>
  <r>
    <n v="699"/>
    <n v="64"/>
    <n v="38"/>
    <n v="59"/>
    <x v="2"/>
    <n v="92028"/>
    <x v="0"/>
    <n v="2.5"/>
    <x v="1"/>
    <n v="220"/>
    <x v="0"/>
    <x v="1"/>
    <x v="0"/>
    <x v="0"/>
    <x v="0"/>
    <x v="0"/>
    <s v="31-40"/>
    <x v="2"/>
    <x v="1"/>
    <n v="0"/>
    <x v="3"/>
  </r>
  <r>
    <n v="725"/>
    <n v="64"/>
    <n v="38"/>
    <n v="92"/>
    <x v="2"/>
    <n v="94086"/>
    <x v="0"/>
    <n v="2"/>
    <x v="0"/>
    <n v="0"/>
    <x v="0"/>
    <x v="1"/>
    <x v="0"/>
    <x v="1"/>
    <x v="0"/>
    <x v="0"/>
    <s v="31-40"/>
    <x v="0"/>
    <x v="0"/>
    <n v="0"/>
    <x v="2"/>
  </r>
  <r>
    <n v="738"/>
    <n v="64"/>
    <n v="37"/>
    <n v="138"/>
    <x v="0"/>
    <n v="94709"/>
    <x v="1"/>
    <n v="2.8"/>
    <x v="2"/>
    <n v="0"/>
    <x v="1"/>
    <x v="1"/>
    <x v="0"/>
    <x v="1"/>
    <x v="0"/>
    <x v="0"/>
    <s v="31-40"/>
    <x v="0"/>
    <x v="1"/>
    <n v="1"/>
    <x v="0"/>
  </r>
  <r>
    <n v="753"/>
    <n v="64"/>
    <n v="39"/>
    <n v="22"/>
    <x v="1"/>
    <n v="90071"/>
    <x v="2"/>
    <n v="0.6"/>
    <x v="2"/>
    <n v="0"/>
    <x v="0"/>
    <x v="1"/>
    <x v="0"/>
    <x v="0"/>
    <x v="0"/>
    <x v="0"/>
    <s v="31-40"/>
    <x v="0"/>
    <x v="0"/>
    <n v="0"/>
    <x v="1"/>
  </r>
  <r>
    <n v="759"/>
    <n v="64"/>
    <n v="39"/>
    <n v="35"/>
    <x v="1"/>
    <n v="90266"/>
    <x v="0"/>
    <n v="1.5"/>
    <x v="2"/>
    <n v="0"/>
    <x v="0"/>
    <x v="0"/>
    <x v="0"/>
    <x v="0"/>
    <x v="0"/>
    <x v="0"/>
    <s v="31-40"/>
    <x v="0"/>
    <x v="0"/>
    <n v="0"/>
    <x v="1"/>
  </r>
  <r>
    <n v="768"/>
    <n v="64"/>
    <n v="39"/>
    <n v="38"/>
    <x v="1"/>
    <n v="92024"/>
    <x v="0"/>
    <n v="1.1000000000000001"/>
    <x v="1"/>
    <n v="108"/>
    <x v="0"/>
    <x v="1"/>
    <x v="0"/>
    <x v="0"/>
    <x v="0"/>
    <x v="0"/>
    <s v="31-40"/>
    <x v="3"/>
    <x v="0"/>
    <n v="0"/>
    <x v="1"/>
  </r>
  <r>
    <n v="809"/>
    <n v="64"/>
    <n v="39"/>
    <n v="64"/>
    <x v="2"/>
    <n v="92068"/>
    <x v="3"/>
    <n v="2.2000000000000002"/>
    <x v="0"/>
    <n v="0"/>
    <x v="0"/>
    <x v="1"/>
    <x v="0"/>
    <x v="1"/>
    <x v="0"/>
    <x v="0"/>
    <s v="31-40"/>
    <x v="0"/>
    <x v="1"/>
    <n v="0"/>
    <x v="3"/>
  </r>
  <r>
    <n v="844"/>
    <n v="64"/>
    <n v="39"/>
    <n v="73"/>
    <x v="2"/>
    <n v="94720"/>
    <x v="3"/>
    <n v="2.4"/>
    <x v="0"/>
    <n v="0"/>
    <x v="0"/>
    <x v="1"/>
    <x v="0"/>
    <x v="1"/>
    <x v="0"/>
    <x v="0"/>
    <s v="31-40"/>
    <x v="0"/>
    <x v="1"/>
    <n v="0"/>
    <x v="3"/>
  </r>
  <r>
    <n v="908"/>
    <n v="64"/>
    <n v="40"/>
    <n v="15"/>
    <x v="1"/>
    <n v="91711"/>
    <x v="1"/>
    <n v="0.3"/>
    <x v="1"/>
    <n v="115"/>
    <x v="0"/>
    <x v="1"/>
    <x v="0"/>
    <x v="1"/>
    <x v="1"/>
    <x v="0"/>
    <s v="31-40"/>
    <x v="3"/>
    <x v="0"/>
    <n v="0"/>
    <x v="1"/>
  </r>
  <r>
    <n v="1043"/>
    <n v="64"/>
    <n v="34"/>
    <n v="50"/>
    <x v="1"/>
    <n v="95616"/>
    <x v="2"/>
    <n v="1.67"/>
    <x v="1"/>
    <n v="0"/>
    <x v="0"/>
    <x v="1"/>
    <x v="0"/>
    <x v="1"/>
    <x v="0"/>
    <x v="0"/>
    <s v="31-40"/>
    <x v="0"/>
    <x v="0"/>
    <n v="0"/>
    <x v="3"/>
  </r>
  <r>
    <n v="1172"/>
    <n v="64"/>
    <n v="40"/>
    <n v="43"/>
    <x v="1"/>
    <n v="95014"/>
    <x v="0"/>
    <n v="1.9"/>
    <x v="2"/>
    <n v="0"/>
    <x v="0"/>
    <x v="1"/>
    <x v="0"/>
    <x v="1"/>
    <x v="0"/>
    <x v="0"/>
    <s v="31-40"/>
    <x v="0"/>
    <x v="0"/>
    <n v="0"/>
    <x v="1"/>
  </r>
  <r>
    <n v="1242"/>
    <n v="64"/>
    <n v="38"/>
    <n v="39"/>
    <x v="1"/>
    <n v="92120"/>
    <x v="0"/>
    <n v="0.5"/>
    <x v="1"/>
    <n v="0"/>
    <x v="0"/>
    <x v="0"/>
    <x v="1"/>
    <x v="1"/>
    <x v="1"/>
    <x v="0"/>
    <s v="31-40"/>
    <x v="0"/>
    <x v="0"/>
    <n v="0"/>
    <x v="1"/>
  </r>
  <r>
    <n v="1267"/>
    <n v="64"/>
    <n v="39"/>
    <n v="113"/>
    <x v="0"/>
    <n v="92121"/>
    <x v="0"/>
    <n v="0.8"/>
    <x v="1"/>
    <n v="0"/>
    <x v="0"/>
    <x v="1"/>
    <x v="0"/>
    <x v="0"/>
    <x v="1"/>
    <x v="0"/>
    <s v="31-40"/>
    <x v="0"/>
    <x v="0"/>
    <n v="0"/>
    <x v="0"/>
  </r>
  <r>
    <n v="1273"/>
    <n v="64"/>
    <n v="39"/>
    <n v="83"/>
    <x v="2"/>
    <n v="95616"/>
    <x v="3"/>
    <n v="1.8"/>
    <x v="2"/>
    <n v="0"/>
    <x v="0"/>
    <x v="1"/>
    <x v="0"/>
    <x v="1"/>
    <x v="0"/>
    <x v="0"/>
    <s v="31-40"/>
    <x v="0"/>
    <x v="0"/>
    <n v="0"/>
    <x v="2"/>
  </r>
  <r>
    <n v="1360"/>
    <n v="64"/>
    <n v="40"/>
    <n v="171"/>
    <x v="0"/>
    <n v="90034"/>
    <x v="1"/>
    <n v="2.1"/>
    <x v="0"/>
    <n v="433"/>
    <x v="0"/>
    <x v="1"/>
    <x v="0"/>
    <x v="0"/>
    <x v="0"/>
    <x v="0"/>
    <s v="31-40"/>
    <x v="5"/>
    <x v="1"/>
    <n v="0"/>
    <x v="4"/>
  </r>
  <r>
    <n v="1426"/>
    <n v="64"/>
    <n v="38"/>
    <n v="40"/>
    <x v="1"/>
    <n v="91330"/>
    <x v="0"/>
    <n v="2.5"/>
    <x v="1"/>
    <n v="94"/>
    <x v="0"/>
    <x v="1"/>
    <x v="0"/>
    <x v="1"/>
    <x v="1"/>
    <x v="0"/>
    <s v="31-40"/>
    <x v="1"/>
    <x v="1"/>
    <n v="0"/>
    <x v="1"/>
  </r>
  <r>
    <n v="1565"/>
    <n v="64"/>
    <n v="40"/>
    <n v="63"/>
    <x v="2"/>
    <n v="94706"/>
    <x v="2"/>
    <n v="1.2"/>
    <x v="2"/>
    <n v="0"/>
    <x v="0"/>
    <x v="1"/>
    <x v="0"/>
    <x v="1"/>
    <x v="0"/>
    <x v="0"/>
    <s v="31-40"/>
    <x v="0"/>
    <x v="0"/>
    <n v="0"/>
    <x v="3"/>
  </r>
  <r>
    <n v="1573"/>
    <n v="64"/>
    <n v="40"/>
    <n v="63"/>
    <x v="2"/>
    <n v="91711"/>
    <x v="2"/>
    <n v="1.2"/>
    <x v="2"/>
    <n v="0"/>
    <x v="0"/>
    <x v="0"/>
    <x v="0"/>
    <x v="0"/>
    <x v="1"/>
    <x v="0"/>
    <s v="31-40"/>
    <x v="0"/>
    <x v="0"/>
    <n v="0"/>
    <x v="3"/>
  </r>
  <r>
    <n v="1698"/>
    <n v="64"/>
    <n v="38"/>
    <n v="32"/>
    <x v="1"/>
    <n v="90065"/>
    <x v="3"/>
    <n v="0.7"/>
    <x v="2"/>
    <n v="0"/>
    <x v="0"/>
    <x v="1"/>
    <x v="0"/>
    <x v="1"/>
    <x v="1"/>
    <x v="0"/>
    <s v="31-40"/>
    <x v="0"/>
    <x v="0"/>
    <n v="0"/>
    <x v="1"/>
  </r>
  <r>
    <n v="1743"/>
    <n v="64"/>
    <n v="38"/>
    <n v="42"/>
    <x v="1"/>
    <n v="95929"/>
    <x v="1"/>
    <n v="0.7"/>
    <x v="1"/>
    <n v="137"/>
    <x v="0"/>
    <x v="1"/>
    <x v="0"/>
    <x v="1"/>
    <x v="0"/>
    <x v="0"/>
    <s v="31-40"/>
    <x v="3"/>
    <x v="0"/>
    <n v="0"/>
    <x v="1"/>
  </r>
  <r>
    <n v="1767"/>
    <n v="64"/>
    <n v="38"/>
    <n v="22"/>
    <x v="1"/>
    <n v="92697"/>
    <x v="1"/>
    <n v="0.2"/>
    <x v="1"/>
    <n v="0"/>
    <x v="0"/>
    <x v="0"/>
    <x v="0"/>
    <x v="0"/>
    <x v="0"/>
    <x v="0"/>
    <s v="31-40"/>
    <x v="0"/>
    <x v="0"/>
    <n v="0"/>
    <x v="1"/>
  </r>
  <r>
    <n v="1933"/>
    <n v="64"/>
    <n v="39"/>
    <n v="73"/>
    <x v="2"/>
    <n v="90073"/>
    <x v="3"/>
    <n v="2.4"/>
    <x v="0"/>
    <n v="185"/>
    <x v="0"/>
    <x v="1"/>
    <x v="0"/>
    <x v="0"/>
    <x v="0"/>
    <x v="0"/>
    <s v="31-40"/>
    <x v="3"/>
    <x v="1"/>
    <n v="0"/>
    <x v="3"/>
  </r>
  <r>
    <n v="1970"/>
    <n v="64"/>
    <n v="38"/>
    <n v="115"/>
    <x v="0"/>
    <n v="94105"/>
    <x v="0"/>
    <n v="2"/>
    <x v="0"/>
    <n v="0"/>
    <x v="0"/>
    <x v="1"/>
    <x v="0"/>
    <x v="1"/>
    <x v="1"/>
    <x v="0"/>
    <s v="31-40"/>
    <x v="0"/>
    <x v="0"/>
    <n v="0"/>
    <x v="0"/>
  </r>
  <r>
    <n v="2007"/>
    <n v="64"/>
    <n v="39"/>
    <n v="75"/>
    <x v="2"/>
    <n v="94720"/>
    <x v="2"/>
    <n v="0.1"/>
    <x v="2"/>
    <n v="0"/>
    <x v="0"/>
    <x v="1"/>
    <x v="1"/>
    <x v="1"/>
    <x v="1"/>
    <x v="0"/>
    <s v="31-40"/>
    <x v="0"/>
    <x v="0"/>
    <n v="0"/>
    <x v="2"/>
  </r>
  <r>
    <n v="2209"/>
    <n v="64"/>
    <n v="40"/>
    <n v="92"/>
    <x v="2"/>
    <n v="91109"/>
    <x v="1"/>
    <n v="0"/>
    <x v="1"/>
    <n v="185"/>
    <x v="0"/>
    <x v="0"/>
    <x v="0"/>
    <x v="1"/>
    <x v="0"/>
    <x v="0"/>
    <s v="31-40"/>
    <x v="3"/>
    <x v="0"/>
    <n v="0"/>
    <x v="2"/>
  </r>
  <r>
    <n v="2217"/>
    <n v="64"/>
    <n v="40"/>
    <n v="89"/>
    <x v="2"/>
    <n v="94707"/>
    <x v="0"/>
    <n v="3.8"/>
    <x v="0"/>
    <n v="0"/>
    <x v="0"/>
    <x v="1"/>
    <x v="0"/>
    <x v="0"/>
    <x v="0"/>
    <x v="0"/>
    <s v="31-40"/>
    <x v="0"/>
    <x v="1"/>
    <n v="0"/>
    <x v="2"/>
  </r>
  <r>
    <n v="2348"/>
    <n v="64"/>
    <n v="39"/>
    <n v="8"/>
    <x v="1"/>
    <n v="92104"/>
    <x v="3"/>
    <n v="0.1"/>
    <x v="1"/>
    <n v="87"/>
    <x v="0"/>
    <x v="1"/>
    <x v="0"/>
    <x v="0"/>
    <x v="1"/>
    <x v="0"/>
    <s v="31-40"/>
    <x v="1"/>
    <x v="0"/>
    <n v="0"/>
    <x v="1"/>
  </r>
  <r>
    <n v="2389"/>
    <n v="64"/>
    <n v="39"/>
    <n v="23"/>
    <x v="1"/>
    <n v="91768"/>
    <x v="3"/>
    <n v="0.5"/>
    <x v="0"/>
    <n v="0"/>
    <x v="0"/>
    <x v="0"/>
    <x v="0"/>
    <x v="0"/>
    <x v="0"/>
    <x v="0"/>
    <s v="31-40"/>
    <x v="0"/>
    <x v="0"/>
    <n v="0"/>
    <x v="1"/>
  </r>
  <r>
    <n v="2442"/>
    <n v="64"/>
    <n v="38"/>
    <n v="38"/>
    <x v="1"/>
    <n v="94305"/>
    <x v="1"/>
    <n v="0.3"/>
    <x v="0"/>
    <n v="186"/>
    <x v="0"/>
    <x v="1"/>
    <x v="0"/>
    <x v="1"/>
    <x v="1"/>
    <x v="0"/>
    <s v="31-40"/>
    <x v="3"/>
    <x v="0"/>
    <n v="0"/>
    <x v="1"/>
  </r>
  <r>
    <n v="2475"/>
    <n v="64"/>
    <n v="38"/>
    <n v="40"/>
    <x v="1"/>
    <n v="92122"/>
    <x v="1"/>
    <n v="1"/>
    <x v="1"/>
    <n v="0"/>
    <x v="0"/>
    <x v="1"/>
    <x v="0"/>
    <x v="0"/>
    <x v="0"/>
    <x v="0"/>
    <s v="31-40"/>
    <x v="0"/>
    <x v="0"/>
    <n v="0"/>
    <x v="1"/>
  </r>
  <r>
    <n v="2544"/>
    <n v="64"/>
    <n v="39"/>
    <n v="24"/>
    <x v="1"/>
    <n v="94117"/>
    <x v="2"/>
    <n v="0.6"/>
    <x v="2"/>
    <n v="0"/>
    <x v="0"/>
    <x v="1"/>
    <x v="0"/>
    <x v="0"/>
    <x v="0"/>
    <x v="0"/>
    <s v="31-40"/>
    <x v="0"/>
    <x v="0"/>
    <n v="0"/>
    <x v="1"/>
  </r>
  <r>
    <n v="2590"/>
    <n v="64"/>
    <n v="40"/>
    <n v="123"/>
    <x v="0"/>
    <n v="90840"/>
    <x v="0"/>
    <n v="3.8"/>
    <x v="0"/>
    <n v="0"/>
    <x v="0"/>
    <x v="1"/>
    <x v="0"/>
    <x v="1"/>
    <x v="1"/>
    <x v="0"/>
    <s v="31-40"/>
    <x v="0"/>
    <x v="1"/>
    <n v="0"/>
    <x v="0"/>
  </r>
  <r>
    <n v="2606"/>
    <n v="64"/>
    <n v="40"/>
    <n v="41"/>
    <x v="1"/>
    <n v="94305"/>
    <x v="2"/>
    <n v="1.2"/>
    <x v="2"/>
    <n v="0"/>
    <x v="0"/>
    <x v="1"/>
    <x v="0"/>
    <x v="1"/>
    <x v="0"/>
    <x v="0"/>
    <s v="31-40"/>
    <x v="0"/>
    <x v="0"/>
    <n v="0"/>
    <x v="1"/>
  </r>
  <r>
    <n v="2651"/>
    <n v="64"/>
    <n v="40"/>
    <n v="52"/>
    <x v="2"/>
    <n v="95060"/>
    <x v="1"/>
    <n v="1.1000000000000001"/>
    <x v="0"/>
    <n v="226"/>
    <x v="0"/>
    <x v="1"/>
    <x v="0"/>
    <x v="0"/>
    <x v="0"/>
    <x v="0"/>
    <s v="31-40"/>
    <x v="2"/>
    <x v="0"/>
    <n v="0"/>
    <x v="3"/>
  </r>
  <r>
    <n v="2691"/>
    <n v="64"/>
    <n v="38"/>
    <n v="29"/>
    <x v="1"/>
    <n v="90245"/>
    <x v="3"/>
    <n v="0.7"/>
    <x v="2"/>
    <n v="0"/>
    <x v="0"/>
    <x v="1"/>
    <x v="0"/>
    <x v="1"/>
    <x v="0"/>
    <x v="0"/>
    <s v="31-40"/>
    <x v="0"/>
    <x v="0"/>
    <n v="0"/>
    <x v="1"/>
  </r>
  <r>
    <n v="2800"/>
    <n v="64"/>
    <n v="39"/>
    <n v="85"/>
    <x v="2"/>
    <n v="94720"/>
    <x v="2"/>
    <n v="3.4"/>
    <x v="2"/>
    <n v="200"/>
    <x v="0"/>
    <x v="1"/>
    <x v="0"/>
    <x v="1"/>
    <x v="0"/>
    <x v="0"/>
    <s v="31-40"/>
    <x v="3"/>
    <x v="1"/>
    <n v="0"/>
    <x v="2"/>
  </r>
  <r>
    <n v="2881"/>
    <n v="64"/>
    <n v="40"/>
    <n v="40"/>
    <x v="1"/>
    <n v="96064"/>
    <x v="1"/>
    <n v="1.1000000000000001"/>
    <x v="0"/>
    <n v="0"/>
    <x v="0"/>
    <x v="1"/>
    <x v="0"/>
    <x v="1"/>
    <x v="0"/>
    <x v="0"/>
    <s v="31-40"/>
    <x v="0"/>
    <x v="0"/>
    <n v="0"/>
    <x v="1"/>
  </r>
  <r>
    <n v="2906"/>
    <n v="64"/>
    <n v="40"/>
    <n v="8"/>
    <x v="1"/>
    <n v="94110"/>
    <x v="1"/>
    <n v="0.3"/>
    <x v="1"/>
    <n v="0"/>
    <x v="0"/>
    <x v="1"/>
    <x v="0"/>
    <x v="1"/>
    <x v="0"/>
    <x v="0"/>
    <s v="31-40"/>
    <x v="0"/>
    <x v="0"/>
    <n v="0"/>
    <x v="1"/>
  </r>
  <r>
    <n v="3061"/>
    <n v="64"/>
    <n v="38"/>
    <n v="168"/>
    <x v="0"/>
    <n v="94061"/>
    <x v="2"/>
    <n v="5.7"/>
    <x v="1"/>
    <n v="0"/>
    <x v="1"/>
    <x v="1"/>
    <x v="0"/>
    <x v="1"/>
    <x v="0"/>
    <x v="0"/>
    <s v="31-40"/>
    <x v="0"/>
    <x v="2"/>
    <n v="1"/>
    <x v="4"/>
  </r>
  <r>
    <n v="3119"/>
    <n v="64"/>
    <n v="39"/>
    <n v="114"/>
    <x v="0"/>
    <n v="90095"/>
    <x v="0"/>
    <n v="0.8"/>
    <x v="1"/>
    <n v="0"/>
    <x v="0"/>
    <x v="1"/>
    <x v="0"/>
    <x v="1"/>
    <x v="0"/>
    <x v="0"/>
    <s v="31-40"/>
    <x v="0"/>
    <x v="0"/>
    <n v="0"/>
    <x v="0"/>
  </r>
  <r>
    <n v="3262"/>
    <n v="64"/>
    <n v="40"/>
    <n v="131"/>
    <x v="0"/>
    <n v="91103"/>
    <x v="0"/>
    <n v="3.8"/>
    <x v="0"/>
    <n v="0"/>
    <x v="0"/>
    <x v="1"/>
    <x v="0"/>
    <x v="0"/>
    <x v="0"/>
    <x v="0"/>
    <s v="31-40"/>
    <x v="0"/>
    <x v="1"/>
    <n v="0"/>
    <x v="0"/>
  </r>
  <r>
    <n v="3381"/>
    <n v="64"/>
    <n v="38"/>
    <n v="21"/>
    <x v="1"/>
    <n v="95422"/>
    <x v="0"/>
    <n v="0.8"/>
    <x v="2"/>
    <n v="76"/>
    <x v="0"/>
    <x v="1"/>
    <x v="0"/>
    <x v="0"/>
    <x v="1"/>
    <x v="0"/>
    <s v="31-40"/>
    <x v="1"/>
    <x v="0"/>
    <n v="0"/>
    <x v="1"/>
  </r>
  <r>
    <n v="3403"/>
    <n v="64"/>
    <n v="40"/>
    <n v="95"/>
    <x v="2"/>
    <n v="90095"/>
    <x v="1"/>
    <n v="0"/>
    <x v="1"/>
    <n v="0"/>
    <x v="0"/>
    <x v="1"/>
    <x v="0"/>
    <x v="1"/>
    <x v="1"/>
    <x v="0"/>
    <s v="31-40"/>
    <x v="0"/>
    <x v="0"/>
    <n v="0"/>
    <x v="2"/>
  </r>
  <r>
    <n v="3431"/>
    <n v="64"/>
    <n v="38"/>
    <n v="32"/>
    <x v="1"/>
    <n v="90291"/>
    <x v="1"/>
    <n v="0.3"/>
    <x v="0"/>
    <n v="0"/>
    <x v="0"/>
    <x v="1"/>
    <x v="0"/>
    <x v="1"/>
    <x v="1"/>
    <x v="0"/>
    <s v="31-40"/>
    <x v="0"/>
    <x v="0"/>
    <n v="0"/>
    <x v="1"/>
  </r>
  <r>
    <n v="3432"/>
    <n v="64"/>
    <n v="38"/>
    <n v="63"/>
    <x v="2"/>
    <n v="94305"/>
    <x v="1"/>
    <n v="1.7"/>
    <x v="1"/>
    <n v="184"/>
    <x v="0"/>
    <x v="0"/>
    <x v="0"/>
    <x v="1"/>
    <x v="0"/>
    <x v="0"/>
    <s v="31-40"/>
    <x v="3"/>
    <x v="0"/>
    <n v="0"/>
    <x v="3"/>
  </r>
  <r>
    <n v="3442"/>
    <n v="64"/>
    <n v="40"/>
    <n v="18"/>
    <x v="1"/>
    <n v="94309"/>
    <x v="1"/>
    <n v="0.3"/>
    <x v="1"/>
    <n v="0"/>
    <x v="0"/>
    <x v="0"/>
    <x v="1"/>
    <x v="1"/>
    <x v="1"/>
    <x v="0"/>
    <s v="31-40"/>
    <x v="0"/>
    <x v="0"/>
    <n v="0"/>
    <x v="1"/>
  </r>
  <r>
    <n v="3481"/>
    <n v="64"/>
    <n v="39"/>
    <n v="49"/>
    <x v="1"/>
    <n v="94591"/>
    <x v="1"/>
    <n v="1.5"/>
    <x v="0"/>
    <n v="0"/>
    <x v="0"/>
    <x v="0"/>
    <x v="0"/>
    <x v="1"/>
    <x v="0"/>
    <x v="0"/>
    <s v="31-40"/>
    <x v="0"/>
    <x v="0"/>
    <n v="0"/>
    <x v="1"/>
  </r>
  <r>
    <n v="3506"/>
    <n v="64"/>
    <n v="39"/>
    <n v="103"/>
    <x v="0"/>
    <n v="90304"/>
    <x v="0"/>
    <n v="0.8"/>
    <x v="1"/>
    <n v="0"/>
    <x v="0"/>
    <x v="1"/>
    <x v="0"/>
    <x v="1"/>
    <x v="1"/>
    <x v="0"/>
    <s v="31-40"/>
    <x v="0"/>
    <x v="0"/>
    <n v="0"/>
    <x v="0"/>
  </r>
  <r>
    <n v="3523"/>
    <n v="64"/>
    <n v="40"/>
    <n v="90"/>
    <x v="2"/>
    <n v="94028"/>
    <x v="1"/>
    <n v="0"/>
    <x v="1"/>
    <n v="134"/>
    <x v="0"/>
    <x v="1"/>
    <x v="0"/>
    <x v="0"/>
    <x v="0"/>
    <x v="0"/>
    <s v="31-40"/>
    <x v="3"/>
    <x v="0"/>
    <n v="0"/>
    <x v="2"/>
  </r>
  <r>
    <n v="3612"/>
    <n v="64"/>
    <n v="39"/>
    <n v="145"/>
    <x v="0"/>
    <n v="92705"/>
    <x v="0"/>
    <n v="0.9"/>
    <x v="0"/>
    <n v="0"/>
    <x v="0"/>
    <x v="1"/>
    <x v="0"/>
    <x v="0"/>
    <x v="0"/>
    <x v="0"/>
    <s v="31-40"/>
    <x v="0"/>
    <x v="0"/>
    <n v="0"/>
    <x v="0"/>
  </r>
  <r>
    <n v="3641"/>
    <n v="64"/>
    <n v="34"/>
    <n v="53"/>
    <x v="2"/>
    <n v="95821"/>
    <x v="2"/>
    <n v="1.67"/>
    <x v="1"/>
    <n v="0"/>
    <x v="0"/>
    <x v="1"/>
    <x v="0"/>
    <x v="0"/>
    <x v="1"/>
    <x v="0"/>
    <s v="31-40"/>
    <x v="0"/>
    <x v="0"/>
    <n v="0"/>
    <x v="3"/>
  </r>
  <r>
    <n v="3801"/>
    <n v="64"/>
    <n v="38"/>
    <n v="35"/>
    <x v="1"/>
    <n v="93955"/>
    <x v="0"/>
    <n v="0.5"/>
    <x v="1"/>
    <n v="0"/>
    <x v="0"/>
    <x v="1"/>
    <x v="0"/>
    <x v="1"/>
    <x v="0"/>
    <x v="0"/>
    <s v="31-40"/>
    <x v="0"/>
    <x v="0"/>
    <n v="0"/>
    <x v="1"/>
  </r>
  <r>
    <n v="3920"/>
    <n v="64"/>
    <n v="34"/>
    <n v="179"/>
    <x v="0"/>
    <n v="90024"/>
    <x v="1"/>
    <n v="4.5"/>
    <x v="1"/>
    <n v="400"/>
    <x v="1"/>
    <x v="1"/>
    <x v="0"/>
    <x v="0"/>
    <x v="0"/>
    <x v="0"/>
    <s v="31-40"/>
    <x v="4"/>
    <x v="1"/>
    <n v="1"/>
    <x v="4"/>
  </r>
  <r>
    <n v="3982"/>
    <n v="64"/>
    <n v="39"/>
    <n v="22"/>
    <x v="1"/>
    <n v="92691"/>
    <x v="3"/>
    <n v="0.5"/>
    <x v="0"/>
    <n v="0"/>
    <x v="0"/>
    <x v="0"/>
    <x v="1"/>
    <x v="1"/>
    <x v="1"/>
    <x v="0"/>
    <s v="31-40"/>
    <x v="0"/>
    <x v="0"/>
    <n v="0"/>
    <x v="1"/>
  </r>
  <r>
    <n v="3992"/>
    <n v="64"/>
    <n v="38"/>
    <n v="84"/>
    <x v="2"/>
    <n v="94571"/>
    <x v="0"/>
    <n v="2"/>
    <x v="0"/>
    <n v="0"/>
    <x v="0"/>
    <x v="1"/>
    <x v="0"/>
    <x v="0"/>
    <x v="0"/>
    <x v="0"/>
    <s v="31-40"/>
    <x v="0"/>
    <x v="0"/>
    <n v="0"/>
    <x v="2"/>
  </r>
  <r>
    <n v="4109"/>
    <n v="64"/>
    <n v="39"/>
    <n v="73"/>
    <x v="2"/>
    <n v="94025"/>
    <x v="3"/>
    <n v="2.2000000000000002"/>
    <x v="0"/>
    <n v="0"/>
    <x v="0"/>
    <x v="0"/>
    <x v="0"/>
    <x v="0"/>
    <x v="1"/>
    <x v="0"/>
    <s v="31-40"/>
    <x v="0"/>
    <x v="1"/>
    <n v="0"/>
    <x v="3"/>
  </r>
  <r>
    <n v="4216"/>
    <n v="64"/>
    <n v="40"/>
    <n v="21"/>
    <x v="1"/>
    <n v="94028"/>
    <x v="1"/>
    <n v="0.3"/>
    <x v="1"/>
    <n v="0"/>
    <x v="0"/>
    <x v="1"/>
    <x v="0"/>
    <x v="0"/>
    <x v="0"/>
    <x v="0"/>
    <s v="31-40"/>
    <x v="0"/>
    <x v="0"/>
    <n v="0"/>
    <x v="1"/>
  </r>
  <r>
    <n v="4305"/>
    <n v="64"/>
    <n v="39"/>
    <n v="98"/>
    <x v="2"/>
    <n v="95678"/>
    <x v="3"/>
    <n v="1.8"/>
    <x v="2"/>
    <n v="80"/>
    <x v="0"/>
    <x v="1"/>
    <x v="0"/>
    <x v="1"/>
    <x v="0"/>
    <x v="0"/>
    <s v="31-40"/>
    <x v="1"/>
    <x v="0"/>
    <n v="0"/>
    <x v="2"/>
  </r>
  <r>
    <n v="4329"/>
    <n v="64"/>
    <n v="38"/>
    <n v="143"/>
    <x v="0"/>
    <n v="95039"/>
    <x v="1"/>
    <n v="6.4"/>
    <x v="1"/>
    <n v="0"/>
    <x v="1"/>
    <x v="0"/>
    <x v="1"/>
    <x v="1"/>
    <x v="0"/>
    <x v="0"/>
    <s v="31-40"/>
    <x v="0"/>
    <x v="2"/>
    <n v="1"/>
    <x v="0"/>
  </r>
  <r>
    <n v="4351"/>
    <n v="64"/>
    <n v="39"/>
    <n v="101"/>
    <x v="0"/>
    <n v="95134"/>
    <x v="2"/>
    <n v="3.4"/>
    <x v="2"/>
    <n v="0"/>
    <x v="0"/>
    <x v="1"/>
    <x v="0"/>
    <x v="0"/>
    <x v="1"/>
    <x v="0"/>
    <s v="31-40"/>
    <x v="0"/>
    <x v="1"/>
    <n v="0"/>
    <x v="0"/>
  </r>
  <r>
    <n v="4372"/>
    <n v="64"/>
    <n v="39"/>
    <n v="13"/>
    <x v="1"/>
    <n v="90024"/>
    <x v="2"/>
    <n v="0.6"/>
    <x v="2"/>
    <n v="0"/>
    <x v="0"/>
    <x v="1"/>
    <x v="0"/>
    <x v="1"/>
    <x v="0"/>
    <x v="0"/>
    <s v="31-40"/>
    <x v="0"/>
    <x v="0"/>
    <n v="0"/>
    <x v="1"/>
  </r>
  <r>
    <n v="4409"/>
    <n v="64"/>
    <n v="40"/>
    <n v="181"/>
    <x v="0"/>
    <n v="93403"/>
    <x v="1"/>
    <n v="2.2999999999999998"/>
    <x v="2"/>
    <n v="0"/>
    <x v="1"/>
    <x v="1"/>
    <x v="1"/>
    <x v="1"/>
    <x v="1"/>
    <x v="0"/>
    <s v="31-40"/>
    <x v="0"/>
    <x v="1"/>
    <n v="1"/>
    <x v="4"/>
  </r>
  <r>
    <n v="4511"/>
    <n v="64"/>
    <n v="39"/>
    <n v="20"/>
    <x v="1"/>
    <n v="93109"/>
    <x v="3"/>
    <n v="0.1"/>
    <x v="1"/>
    <n v="0"/>
    <x v="0"/>
    <x v="1"/>
    <x v="0"/>
    <x v="0"/>
    <x v="0"/>
    <x v="0"/>
    <s v="31-40"/>
    <x v="0"/>
    <x v="0"/>
    <n v="0"/>
    <x v="1"/>
  </r>
  <r>
    <n v="4905"/>
    <n v="64"/>
    <n v="40"/>
    <n v="88"/>
    <x v="2"/>
    <n v="94305"/>
    <x v="0"/>
    <n v="3.8"/>
    <x v="0"/>
    <n v="243"/>
    <x v="0"/>
    <x v="1"/>
    <x v="0"/>
    <x v="1"/>
    <x v="1"/>
    <x v="0"/>
    <s v="31-40"/>
    <x v="2"/>
    <x v="1"/>
    <n v="0"/>
    <x v="2"/>
  </r>
  <r>
    <n v="4926"/>
    <n v="64"/>
    <n v="39"/>
    <n v="82"/>
    <x v="2"/>
    <n v="94025"/>
    <x v="2"/>
    <n v="3.4"/>
    <x v="2"/>
    <n v="0"/>
    <x v="0"/>
    <x v="1"/>
    <x v="0"/>
    <x v="1"/>
    <x v="0"/>
    <x v="0"/>
    <s v="31-40"/>
    <x v="0"/>
    <x v="1"/>
    <n v="0"/>
    <x v="2"/>
  </r>
  <r>
    <n v="4995"/>
    <n v="64"/>
    <n v="40"/>
    <n v="75"/>
    <x v="2"/>
    <n v="94588"/>
    <x v="3"/>
    <n v="2"/>
    <x v="1"/>
    <n v="0"/>
    <x v="0"/>
    <x v="1"/>
    <x v="0"/>
    <x v="1"/>
    <x v="0"/>
    <x v="0"/>
    <s v="31-40"/>
    <x v="0"/>
    <x v="0"/>
    <n v="0"/>
    <x v="2"/>
  </r>
  <r>
    <n v="267"/>
    <n v="63"/>
    <n v="38"/>
    <n v="61"/>
    <x v="2"/>
    <n v="94720"/>
    <x v="1"/>
    <n v="1.5"/>
    <x v="0"/>
    <n v="0"/>
    <x v="0"/>
    <x v="1"/>
    <x v="0"/>
    <x v="1"/>
    <x v="0"/>
    <x v="0"/>
    <s v="31-40"/>
    <x v="0"/>
    <x v="0"/>
    <n v="0"/>
    <x v="3"/>
  </r>
  <r>
    <n v="315"/>
    <n v="63"/>
    <n v="37"/>
    <n v="45"/>
    <x v="1"/>
    <n v="93437"/>
    <x v="1"/>
    <n v="0.7"/>
    <x v="1"/>
    <n v="0"/>
    <x v="0"/>
    <x v="1"/>
    <x v="0"/>
    <x v="1"/>
    <x v="0"/>
    <x v="0"/>
    <s v="31-40"/>
    <x v="0"/>
    <x v="0"/>
    <n v="0"/>
    <x v="1"/>
  </r>
  <r>
    <n v="323"/>
    <n v="63"/>
    <n v="39"/>
    <n v="101"/>
    <x v="0"/>
    <n v="92007"/>
    <x v="0"/>
    <n v="3.9"/>
    <x v="0"/>
    <n v="0"/>
    <x v="1"/>
    <x v="0"/>
    <x v="1"/>
    <x v="1"/>
    <x v="0"/>
    <x v="0"/>
    <s v="31-40"/>
    <x v="0"/>
    <x v="1"/>
    <n v="1"/>
    <x v="0"/>
  </r>
  <r>
    <n v="334"/>
    <n v="63"/>
    <n v="38"/>
    <n v="140"/>
    <x v="0"/>
    <n v="92407"/>
    <x v="0"/>
    <n v="2.5"/>
    <x v="0"/>
    <n v="0"/>
    <x v="0"/>
    <x v="1"/>
    <x v="0"/>
    <x v="0"/>
    <x v="0"/>
    <x v="0"/>
    <s v="31-40"/>
    <x v="0"/>
    <x v="1"/>
    <n v="0"/>
    <x v="0"/>
  </r>
  <r>
    <n v="369"/>
    <n v="63"/>
    <n v="37"/>
    <n v="30"/>
    <x v="1"/>
    <n v="92054"/>
    <x v="1"/>
    <n v="1"/>
    <x v="1"/>
    <n v="159"/>
    <x v="0"/>
    <x v="1"/>
    <x v="0"/>
    <x v="1"/>
    <x v="0"/>
    <x v="0"/>
    <s v="31-40"/>
    <x v="3"/>
    <x v="0"/>
    <n v="0"/>
    <x v="1"/>
  </r>
  <r>
    <n v="381"/>
    <n v="63"/>
    <n v="33"/>
    <n v="34"/>
    <x v="1"/>
    <n v="94305"/>
    <x v="0"/>
    <n v="1.5"/>
    <x v="1"/>
    <n v="0"/>
    <x v="0"/>
    <x v="1"/>
    <x v="0"/>
    <x v="1"/>
    <x v="1"/>
    <x v="0"/>
    <s v="31-40"/>
    <x v="0"/>
    <x v="0"/>
    <n v="0"/>
    <x v="1"/>
  </r>
  <r>
    <n v="544"/>
    <n v="63"/>
    <n v="38"/>
    <n v="54"/>
    <x v="2"/>
    <n v="94704"/>
    <x v="3"/>
    <n v="2.4"/>
    <x v="0"/>
    <n v="90"/>
    <x v="0"/>
    <x v="1"/>
    <x v="0"/>
    <x v="0"/>
    <x v="1"/>
    <x v="0"/>
    <s v="31-40"/>
    <x v="1"/>
    <x v="1"/>
    <n v="0"/>
    <x v="3"/>
  </r>
  <r>
    <n v="562"/>
    <n v="63"/>
    <n v="33"/>
    <n v="41"/>
    <x v="1"/>
    <n v="94234"/>
    <x v="2"/>
    <n v="1.67"/>
    <x v="1"/>
    <n v="0"/>
    <x v="0"/>
    <x v="1"/>
    <x v="0"/>
    <x v="1"/>
    <x v="0"/>
    <x v="0"/>
    <s v="31-40"/>
    <x v="0"/>
    <x v="0"/>
    <n v="0"/>
    <x v="1"/>
  </r>
  <r>
    <n v="604"/>
    <n v="63"/>
    <n v="38"/>
    <n v="28"/>
    <x v="1"/>
    <n v="94720"/>
    <x v="1"/>
    <n v="0.5"/>
    <x v="2"/>
    <n v="89"/>
    <x v="0"/>
    <x v="1"/>
    <x v="0"/>
    <x v="1"/>
    <x v="0"/>
    <x v="0"/>
    <s v="31-40"/>
    <x v="1"/>
    <x v="0"/>
    <n v="0"/>
    <x v="1"/>
  </r>
  <r>
    <n v="616"/>
    <n v="63"/>
    <n v="37"/>
    <n v="139"/>
    <x v="0"/>
    <n v="93943"/>
    <x v="1"/>
    <n v="6.9"/>
    <x v="0"/>
    <n v="0"/>
    <x v="0"/>
    <x v="1"/>
    <x v="0"/>
    <x v="0"/>
    <x v="0"/>
    <x v="0"/>
    <s v="31-40"/>
    <x v="0"/>
    <x v="2"/>
    <n v="0"/>
    <x v="0"/>
  </r>
  <r>
    <n v="619"/>
    <n v="63"/>
    <n v="37"/>
    <n v="42"/>
    <x v="1"/>
    <n v="91320"/>
    <x v="1"/>
    <n v="0.7"/>
    <x v="1"/>
    <n v="115"/>
    <x v="0"/>
    <x v="1"/>
    <x v="0"/>
    <x v="1"/>
    <x v="0"/>
    <x v="0"/>
    <s v="31-40"/>
    <x v="3"/>
    <x v="0"/>
    <n v="0"/>
    <x v="1"/>
  </r>
  <r>
    <n v="660"/>
    <n v="63"/>
    <n v="39"/>
    <n v="79"/>
    <x v="2"/>
    <n v="93009"/>
    <x v="2"/>
    <n v="1.7"/>
    <x v="2"/>
    <n v="0"/>
    <x v="0"/>
    <x v="1"/>
    <x v="0"/>
    <x v="1"/>
    <x v="1"/>
    <x v="0"/>
    <s v="31-40"/>
    <x v="0"/>
    <x v="0"/>
    <n v="0"/>
    <x v="2"/>
  </r>
  <r>
    <n v="662"/>
    <n v="63"/>
    <n v="38"/>
    <n v="52"/>
    <x v="2"/>
    <n v="94720"/>
    <x v="1"/>
    <n v="2.8"/>
    <x v="0"/>
    <n v="0"/>
    <x v="0"/>
    <x v="1"/>
    <x v="0"/>
    <x v="1"/>
    <x v="0"/>
    <x v="0"/>
    <s v="31-40"/>
    <x v="0"/>
    <x v="1"/>
    <n v="0"/>
    <x v="3"/>
  </r>
  <r>
    <n v="668"/>
    <n v="63"/>
    <n v="39"/>
    <n v="72"/>
    <x v="2"/>
    <n v="93106"/>
    <x v="3"/>
    <n v="2"/>
    <x v="1"/>
    <n v="190"/>
    <x v="0"/>
    <x v="0"/>
    <x v="0"/>
    <x v="1"/>
    <x v="0"/>
    <x v="0"/>
    <s v="31-40"/>
    <x v="3"/>
    <x v="0"/>
    <n v="0"/>
    <x v="3"/>
  </r>
  <r>
    <n v="812"/>
    <n v="63"/>
    <n v="33"/>
    <n v="52"/>
    <x v="2"/>
    <n v="94720"/>
    <x v="2"/>
    <n v="1.67"/>
    <x v="1"/>
    <n v="0"/>
    <x v="0"/>
    <x v="1"/>
    <x v="0"/>
    <x v="0"/>
    <x v="0"/>
    <x v="0"/>
    <s v="31-40"/>
    <x v="0"/>
    <x v="0"/>
    <n v="0"/>
    <x v="3"/>
  </r>
  <r>
    <n v="828"/>
    <n v="63"/>
    <n v="37"/>
    <n v="45"/>
    <x v="1"/>
    <n v="94542"/>
    <x v="1"/>
    <n v="1"/>
    <x v="1"/>
    <n v="88"/>
    <x v="0"/>
    <x v="1"/>
    <x v="0"/>
    <x v="1"/>
    <x v="1"/>
    <x v="0"/>
    <s v="31-40"/>
    <x v="1"/>
    <x v="0"/>
    <n v="0"/>
    <x v="1"/>
  </r>
  <r>
    <n v="860"/>
    <n v="63"/>
    <n v="37"/>
    <n v="124"/>
    <x v="0"/>
    <n v="92182"/>
    <x v="3"/>
    <n v="5"/>
    <x v="2"/>
    <n v="170"/>
    <x v="1"/>
    <x v="1"/>
    <x v="0"/>
    <x v="0"/>
    <x v="0"/>
    <x v="0"/>
    <s v="31-40"/>
    <x v="3"/>
    <x v="1"/>
    <n v="1"/>
    <x v="0"/>
  </r>
  <r>
    <n v="880"/>
    <n v="63"/>
    <n v="37"/>
    <n v="84"/>
    <x v="2"/>
    <n v="91768"/>
    <x v="2"/>
    <n v="1.9"/>
    <x v="2"/>
    <n v="0"/>
    <x v="0"/>
    <x v="1"/>
    <x v="0"/>
    <x v="1"/>
    <x v="0"/>
    <x v="0"/>
    <s v="31-40"/>
    <x v="0"/>
    <x v="0"/>
    <n v="0"/>
    <x v="2"/>
  </r>
  <r>
    <n v="975"/>
    <n v="63"/>
    <n v="38"/>
    <n v="54"/>
    <x v="2"/>
    <n v="90401"/>
    <x v="3"/>
    <n v="2.2000000000000002"/>
    <x v="0"/>
    <n v="0"/>
    <x v="0"/>
    <x v="1"/>
    <x v="0"/>
    <x v="1"/>
    <x v="0"/>
    <x v="0"/>
    <s v="31-40"/>
    <x v="0"/>
    <x v="1"/>
    <n v="0"/>
    <x v="3"/>
  </r>
  <r>
    <n v="976"/>
    <n v="63"/>
    <n v="38"/>
    <n v="83"/>
    <x v="2"/>
    <n v="92122"/>
    <x v="1"/>
    <n v="3.4"/>
    <x v="0"/>
    <n v="0"/>
    <x v="1"/>
    <x v="1"/>
    <x v="0"/>
    <x v="0"/>
    <x v="0"/>
    <x v="0"/>
    <s v="31-40"/>
    <x v="0"/>
    <x v="1"/>
    <n v="1"/>
    <x v="2"/>
  </r>
  <r>
    <n v="989"/>
    <n v="63"/>
    <n v="39"/>
    <n v="32"/>
    <x v="1"/>
    <n v="94998"/>
    <x v="0"/>
    <n v="1.9"/>
    <x v="2"/>
    <n v="100"/>
    <x v="0"/>
    <x v="1"/>
    <x v="0"/>
    <x v="0"/>
    <x v="0"/>
    <x v="0"/>
    <s v="31-40"/>
    <x v="1"/>
    <x v="0"/>
    <n v="0"/>
    <x v="1"/>
  </r>
  <r>
    <n v="1007"/>
    <n v="63"/>
    <n v="38"/>
    <n v="103"/>
    <x v="0"/>
    <n v="91103"/>
    <x v="0"/>
    <n v="2.5"/>
    <x v="0"/>
    <n v="0"/>
    <x v="0"/>
    <x v="1"/>
    <x v="0"/>
    <x v="1"/>
    <x v="0"/>
    <x v="0"/>
    <s v="31-40"/>
    <x v="0"/>
    <x v="1"/>
    <n v="0"/>
    <x v="0"/>
  </r>
  <r>
    <n v="1055"/>
    <n v="63"/>
    <n v="38"/>
    <n v="8"/>
    <x v="1"/>
    <n v="95136"/>
    <x v="2"/>
    <n v="0.6"/>
    <x v="2"/>
    <n v="0"/>
    <x v="0"/>
    <x v="1"/>
    <x v="0"/>
    <x v="1"/>
    <x v="0"/>
    <x v="0"/>
    <s v="31-40"/>
    <x v="0"/>
    <x v="0"/>
    <n v="0"/>
    <x v="1"/>
  </r>
  <r>
    <n v="1087"/>
    <n v="63"/>
    <n v="37"/>
    <n v="40"/>
    <x v="1"/>
    <n v="94024"/>
    <x v="1"/>
    <n v="1"/>
    <x v="1"/>
    <n v="167"/>
    <x v="0"/>
    <x v="1"/>
    <x v="0"/>
    <x v="0"/>
    <x v="0"/>
    <x v="0"/>
    <s v="31-40"/>
    <x v="3"/>
    <x v="0"/>
    <n v="0"/>
    <x v="1"/>
  </r>
  <r>
    <n v="1153"/>
    <n v="63"/>
    <n v="37"/>
    <n v="21"/>
    <x v="1"/>
    <n v="95831"/>
    <x v="1"/>
    <n v="0.4"/>
    <x v="0"/>
    <n v="0"/>
    <x v="0"/>
    <x v="1"/>
    <x v="0"/>
    <x v="1"/>
    <x v="0"/>
    <x v="0"/>
    <s v="31-40"/>
    <x v="0"/>
    <x v="0"/>
    <n v="0"/>
    <x v="1"/>
  </r>
  <r>
    <n v="1207"/>
    <n v="63"/>
    <n v="37"/>
    <n v="165"/>
    <x v="0"/>
    <n v="95035"/>
    <x v="2"/>
    <n v="5.0999999999999996"/>
    <x v="1"/>
    <n v="0"/>
    <x v="1"/>
    <x v="1"/>
    <x v="0"/>
    <x v="0"/>
    <x v="0"/>
    <x v="0"/>
    <s v="31-40"/>
    <x v="0"/>
    <x v="2"/>
    <n v="1"/>
    <x v="4"/>
  </r>
  <r>
    <n v="1258"/>
    <n v="63"/>
    <n v="37"/>
    <n v="41"/>
    <x v="1"/>
    <n v="93014"/>
    <x v="0"/>
    <n v="0.5"/>
    <x v="1"/>
    <n v="0"/>
    <x v="0"/>
    <x v="1"/>
    <x v="0"/>
    <x v="0"/>
    <x v="1"/>
    <x v="0"/>
    <s v="31-40"/>
    <x v="0"/>
    <x v="0"/>
    <n v="0"/>
    <x v="1"/>
  </r>
  <r>
    <n v="1262"/>
    <n v="63"/>
    <n v="39"/>
    <n v="84"/>
    <x v="2"/>
    <n v="94901"/>
    <x v="0"/>
    <n v="1.8"/>
    <x v="1"/>
    <n v="0"/>
    <x v="0"/>
    <x v="1"/>
    <x v="0"/>
    <x v="0"/>
    <x v="0"/>
    <x v="0"/>
    <s v="31-40"/>
    <x v="0"/>
    <x v="0"/>
    <n v="0"/>
    <x v="2"/>
  </r>
  <r>
    <n v="1289"/>
    <n v="63"/>
    <n v="38"/>
    <n v="129"/>
    <x v="0"/>
    <n v="91326"/>
    <x v="0"/>
    <n v="0.9"/>
    <x v="0"/>
    <n v="366"/>
    <x v="0"/>
    <x v="1"/>
    <x v="0"/>
    <x v="1"/>
    <x v="0"/>
    <x v="0"/>
    <s v="31-40"/>
    <x v="4"/>
    <x v="0"/>
    <n v="0"/>
    <x v="0"/>
  </r>
  <r>
    <n v="1377"/>
    <n v="63"/>
    <n v="39"/>
    <n v="45"/>
    <x v="1"/>
    <n v="92870"/>
    <x v="2"/>
    <n v="1.3"/>
    <x v="2"/>
    <n v="86"/>
    <x v="0"/>
    <x v="1"/>
    <x v="0"/>
    <x v="0"/>
    <x v="0"/>
    <x v="0"/>
    <s v="31-40"/>
    <x v="1"/>
    <x v="0"/>
    <n v="0"/>
    <x v="1"/>
  </r>
  <r>
    <n v="1408"/>
    <n v="63"/>
    <n v="39"/>
    <n v="101"/>
    <x v="0"/>
    <n v="94306"/>
    <x v="1"/>
    <n v="3.9"/>
    <x v="1"/>
    <n v="294"/>
    <x v="1"/>
    <x v="1"/>
    <x v="0"/>
    <x v="1"/>
    <x v="0"/>
    <x v="0"/>
    <s v="31-40"/>
    <x v="2"/>
    <x v="1"/>
    <n v="1"/>
    <x v="0"/>
  </r>
  <r>
    <n v="1439"/>
    <n v="63"/>
    <n v="37"/>
    <n v="90"/>
    <x v="2"/>
    <n v="94105"/>
    <x v="2"/>
    <n v="1.9"/>
    <x v="2"/>
    <n v="106"/>
    <x v="0"/>
    <x v="0"/>
    <x v="0"/>
    <x v="1"/>
    <x v="0"/>
    <x v="0"/>
    <s v="31-40"/>
    <x v="3"/>
    <x v="0"/>
    <n v="0"/>
    <x v="2"/>
  </r>
  <r>
    <n v="1450"/>
    <n v="63"/>
    <n v="37"/>
    <n v="109"/>
    <x v="0"/>
    <n v="90740"/>
    <x v="0"/>
    <n v="2"/>
    <x v="0"/>
    <n v="0"/>
    <x v="0"/>
    <x v="1"/>
    <x v="0"/>
    <x v="1"/>
    <x v="0"/>
    <x v="0"/>
    <s v="31-40"/>
    <x v="0"/>
    <x v="0"/>
    <n v="0"/>
    <x v="0"/>
  </r>
  <r>
    <n v="1456"/>
    <n v="63"/>
    <n v="39"/>
    <n v="160"/>
    <x v="0"/>
    <n v="91330"/>
    <x v="1"/>
    <n v="2.1"/>
    <x v="0"/>
    <n v="0"/>
    <x v="0"/>
    <x v="1"/>
    <x v="0"/>
    <x v="0"/>
    <x v="1"/>
    <x v="0"/>
    <s v="31-40"/>
    <x v="0"/>
    <x v="1"/>
    <n v="0"/>
    <x v="4"/>
  </r>
  <r>
    <n v="1520"/>
    <n v="63"/>
    <n v="38"/>
    <n v="22"/>
    <x v="1"/>
    <n v="92115"/>
    <x v="3"/>
    <n v="0.1"/>
    <x v="1"/>
    <n v="90"/>
    <x v="0"/>
    <x v="1"/>
    <x v="0"/>
    <x v="1"/>
    <x v="0"/>
    <x v="0"/>
    <s v="31-40"/>
    <x v="1"/>
    <x v="0"/>
    <n v="0"/>
    <x v="1"/>
  </r>
  <r>
    <n v="1568"/>
    <n v="63"/>
    <n v="39"/>
    <n v="92"/>
    <x v="2"/>
    <n v="94710"/>
    <x v="1"/>
    <n v="0"/>
    <x v="1"/>
    <n v="0"/>
    <x v="0"/>
    <x v="1"/>
    <x v="0"/>
    <x v="1"/>
    <x v="0"/>
    <x v="0"/>
    <s v="31-40"/>
    <x v="0"/>
    <x v="0"/>
    <n v="0"/>
    <x v="2"/>
  </r>
  <r>
    <n v="1594"/>
    <n v="63"/>
    <n v="38"/>
    <n v="83"/>
    <x v="2"/>
    <n v="91320"/>
    <x v="3"/>
    <n v="1.8"/>
    <x v="2"/>
    <n v="0"/>
    <x v="0"/>
    <x v="1"/>
    <x v="0"/>
    <x v="1"/>
    <x v="0"/>
    <x v="0"/>
    <s v="31-40"/>
    <x v="0"/>
    <x v="0"/>
    <n v="0"/>
    <x v="2"/>
  </r>
  <r>
    <n v="1624"/>
    <n v="63"/>
    <n v="38"/>
    <n v="153"/>
    <x v="0"/>
    <n v="90045"/>
    <x v="0"/>
    <n v="1.3"/>
    <x v="0"/>
    <n v="455"/>
    <x v="0"/>
    <x v="1"/>
    <x v="0"/>
    <x v="0"/>
    <x v="0"/>
    <x v="0"/>
    <s v="31-40"/>
    <x v="5"/>
    <x v="0"/>
    <n v="0"/>
    <x v="4"/>
  </r>
  <r>
    <n v="1663"/>
    <n v="63"/>
    <n v="38"/>
    <n v="84"/>
    <x v="2"/>
    <n v="94607"/>
    <x v="2"/>
    <n v="0.1"/>
    <x v="2"/>
    <n v="0"/>
    <x v="0"/>
    <x v="1"/>
    <x v="0"/>
    <x v="0"/>
    <x v="0"/>
    <x v="0"/>
    <s v="31-40"/>
    <x v="0"/>
    <x v="0"/>
    <n v="0"/>
    <x v="2"/>
  </r>
  <r>
    <n v="1669"/>
    <n v="63"/>
    <n v="37"/>
    <n v="20"/>
    <x v="1"/>
    <n v="90066"/>
    <x v="0"/>
    <n v="0.8"/>
    <x v="2"/>
    <n v="0"/>
    <x v="0"/>
    <x v="0"/>
    <x v="0"/>
    <x v="0"/>
    <x v="1"/>
    <x v="0"/>
    <s v="31-40"/>
    <x v="0"/>
    <x v="0"/>
    <n v="0"/>
    <x v="1"/>
  </r>
  <r>
    <n v="1688"/>
    <n v="63"/>
    <n v="39"/>
    <n v="83"/>
    <x v="2"/>
    <n v="90025"/>
    <x v="3"/>
    <n v="2"/>
    <x v="1"/>
    <n v="0"/>
    <x v="0"/>
    <x v="1"/>
    <x v="0"/>
    <x v="1"/>
    <x v="1"/>
    <x v="0"/>
    <s v="31-40"/>
    <x v="0"/>
    <x v="0"/>
    <n v="0"/>
    <x v="2"/>
  </r>
  <r>
    <n v="1871"/>
    <n v="63"/>
    <n v="37"/>
    <n v="110"/>
    <x v="0"/>
    <n v="95032"/>
    <x v="0"/>
    <n v="4.0999999999999996"/>
    <x v="1"/>
    <n v="0"/>
    <x v="1"/>
    <x v="1"/>
    <x v="0"/>
    <x v="0"/>
    <x v="0"/>
    <x v="0"/>
    <s v="31-40"/>
    <x v="0"/>
    <x v="1"/>
    <n v="1"/>
    <x v="0"/>
  </r>
  <r>
    <n v="1934"/>
    <n v="63"/>
    <n v="39"/>
    <n v="40"/>
    <x v="1"/>
    <n v="91311"/>
    <x v="2"/>
    <n v="1.2"/>
    <x v="2"/>
    <n v="0"/>
    <x v="0"/>
    <x v="1"/>
    <x v="0"/>
    <x v="1"/>
    <x v="0"/>
    <x v="0"/>
    <s v="31-40"/>
    <x v="0"/>
    <x v="0"/>
    <n v="0"/>
    <x v="1"/>
  </r>
  <r>
    <n v="2009"/>
    <n v="63"/>
    <n v="38"/>
    <n v="31"/>
    <x v="1"/>
    <n v="92037"/>
    <x v="0"/>
    <n v="1.1000000000000001"/>
    <x v="1"/>
    <n v="125"/>
    <x v="0"/>
    <x v="1"/>
    <x v="0"/>
    <x v="1"/>
    <x v="0"/>
    <x v="0"/>
    <s v="31-40"/>
    <x v="3"/>
    <x v="0"/>
    <n v="0"/>
    <x v="1"/>
  </r>
  <r>
    <n v="2019"/>
    <n v="63"/>
    <n v="39"/>
    <n v="160"/>
    <x v="0"/>
    <n v="90089"/>
    <x v="1"/>
    <n v="2.1"/>
    <x v="0"/>
    <n v="0"/>
    <x v="0"/>
    <x v="1"/>
    <x v="0"/>
    <x v="1"/>
    <x v="1"/>
    <x v="0"/>
    <s v="31-40"/>
    <x v="0"/>
    <x v="1"/>
    <n v="0"/>
    <x v="4"/>
  </r>
  <r>
    <n v="2031"/>
    <n v="63"/>
    <n v="38"/>
    <n v="111"/>
    <x v="0"/>
    <n v="95814"/>
    <x v="1"/>
    <n v="3.9"/>
    <x v="0"/>
    <n v="207"/>
    <x v="0"/>
    <x v="0"/>
    <x v="1"/>
    <x v="1"/>
    <x v="1"/>
    <x v="0"/>
    <s v="31-40"/>
    <x v="2"/>
    <x v="1"/>
    <n v="0"/>
    <x v="0"/>
  </r>
  <r>
    <n v="2048"/>
    <n v="63"/>
    <n v="38"/>
    <n v="134"/>
    <x v="0"/>
    <n v="90640"/>
    <x v="3"/>
    <n v="4"/>
    <x v="2"/>
    <n v="0"/>
    <x v="1"/>
    <x v="1"/>
    <x v="0"/>
    <x v="0"/>
    <x v="1"/>
    <x v="0"/>
    <s v="31-40"/>
    <x v="0"/>
    <x v="1"/>
    <n v="1"/>
    <x v="0"/>
  </r>
  <r>
    <n v="2062"/>
    <n v="63"/>
    <n v="38"/>
    <n v="159"/>
    <x v="0"/>
    <n v="93950"/>
    <x v="2"/>
    <n v="4.9000000000000004"/>
    <x v="2"/>
    <n v="111"/>
    <x v="1"/>
    <x v="1"/>
    <x v="0"/>
    <x v="0"/>
    <x v="0"/>
    <x v="0"/>
    <s v="31-40"/>
    <x v="3"/>
    <x v="1"/>
    <n v="1"/>
    <x v="4"/>
  </r>
  <r>
    <n v="2205"/>
    <n v="63"/>
    <n v="37"/>
    <n v="20"/>
    <x v="1"/>
    <n v="94704"/>
    <x v="1"/>
    <n v="0.4"/>
    <x v="0"/>
    <n v="76"/>
    <x v="0"/>
    <x v="1"/>
    <x v="0"/>
    <x v="0"/>
    <x v="0"/>
    <x v="0"/>
    <s v="31-40"/>
    <x v="1"/>
    <x v="0"/>
    <n v="0"/>
    <x v="1"/>
  </r>
  <r>
    <n v="2206"/>
    <n v="63"/>
    <n v="37"/>
    <n v="101"/>
    <x v="0"/>
    <n v="95819"/>
    <x v="1"/>
    <n v="2.8"/>
    <x v="0"/>
    <n v="0"/>
    <x v="0"/>
    <x v="1"/>
    <x v="0"/>
    <x v="0"/>
    <x v="0"/>
    <x v="0"/>
    <s v="31-40"/>
    <x v="0"/>
    <x v="1"/>
    <n v="0"/>
    <x v="0"/>
  </r>
  <r>
    <n v="2236"/>
    <n v="63"/>
    <n v="37"/>
    <n v="141"/>
    <x v="0"/>
    <n v="92121"/>
    <x v="1"/>
    <n v="6.9"/>
    <x v="0"/>
    <n v="0"/>
    <x v="0"/>
    <x v="1"/>
    <x v="0"/>
    <x v="1"/>
    <x v="1"/>
    <x v="0"/>
    <s v="31-40"/>
    <x v="0"/>
    <x v="2"/>
    <n v="0"/>
    <x v="0"/>
  </r>
  <r>
    <n v="2249"/>
    <n v="63"/>
    <n v="37"/>
    <n v="8"/>
    <x v="1"/>
    <n v="94618"/>
    <x v="0"/>
    <n v="0.8"/>
    <x v="2"/>
    <n v="97"/>
    <x v="0"/>
    <x v="1"/>
    <x v="0"/>
    <x v="1"/>
    <x v="0"/>
    <x v="0"/>
    <s v="31-40"/>
    <x v="1"/>
    <x v="0"/>
    <n v="0"/>
    <x v="1"/>
  </r>
  <r>
    <n v="2384"/>
    <n v="63"/>
    <n v="39"/>
    <n v="52"/>
    <x v="2"/>
    <n v="90033"/>
    <x v="1"/>
    <n v="1.1000000000000001"/>
    <x v="0"/>
    <n v="0"/>
    <x v="0"/>
    <x v="1"/>
    <x v="0"/>
    <x v="1"/>
    <x v="1"/>
    <x v="0"/>
    <s v="31-40"/>
    <x v="0"/>
    <x v="0"/>
    <n v="0"/>
    <x v="3"/>
  </r>
  <r>
    <n v="2420"/>
    <n v="63"/>
    <n v="37"/>
    <n v="44"/>
    <x v="1"/>
    <n v="94550"/>
    <x v="1"/>
    <n v="1"/>
    <x v="1"/>
    <n v="0"/>
    <x v="0"/>
    <x v="1"/>
    <x v="0"/>
    <x v="1"/>
    <x v="0"/>
    <x v="0"/>
    <s v="31-40"/>
    <x v="0"/>
    <x v="0"/>
    <n v="0"/>
    <x v="1"/>
  </r>
  <r>
    <n v="2421"/>
    <n v="63"/>
    <n v="39"/>
    <n v="40"/>
    <x v="1"/>
    <n v="91304"/>
    <x v="0"/>
    <n v="0.8"/>
    <x v="0"/>
    <n v="118"/>
    <x v="0"/>
    <x v="1"/>
    <x v="0"/>
    <x v="0"/>
    <x v="1"/>
    <x v="0"/>
    <s v="31-40"/>
    <x v="3"/>
    <x v="0"/>
    <n v="0"/>
    <x v="1"/>
  </r>
  <r>
    <n v="2497"/>
    <n v="63"/>
    <n v="37"/>
    <n v="32"/>
    <x v="1"/>
    <n v="93117"/>
    <x v="3"/>
    <n v="0.7"/>
    <x v="2"/>
    <n v="141"/>
    <x v="0"/>
    <x v="1"/>
    <x v="0"/>
    <x v="0"/>
    <x v="0"/>
    <x v="0"/>
    <s v="31-40"/>
    <x v="3"/>
    <x v="0"/>
    <n v="0"/>
    <x v="1"/>
  </r>
  <r>
    <n v="2523"/>
    <n v="63"/>
    <n v="37"/>
    <n v="145"/>
    <x v="0"/>
    <n v="94025"/>
    <x v="1"/>
    <n v="6.9"/>
    <x v="0"/>
    <n v="0"/>
    <x v="0"/>
    <x v="1"/>
    <x v="0"/>
    <x v="1"/>
    <x v="0"/>
    <x v="0"/>
    <s v="31-40"/>
    <x v="0"/>
    <x v="2"/>
    <n v="0"/>
    <x v="0"/>
  </r>
  <r>
    <n v="2555"/>
    <n v="63"/>
    <n v="39"/>
    <n v="53"/>
    <x v="2"/>
    <n v="93940"/>
    <x v="0"/>
    <n v="0.8"/>
    <x v="0"/>
    <n v="0"/>
    <x v="0"/>
    <x v="1"/>
    <x v="0"/>
    <x v="0"/>
    <x v="0"/>
    <x v="0"/>
    <s v="31-40"/>
    <x v="0"/>
    <x v="0"/>
    <n v="0"/>
    <x v="3"/>
  </r>
  <r>
    <n v="2631"/>
    <n v="63"/>
    <n v="37"/>
    <n v="113"/>
    <x v="0"/>
    <n v="94611"/>
    <x v="2"/>
    <n v="1.7"/>
    <x v="1"/>
    <n v="0"/>
    <x v="0"/>
    <x v="1"/>
    <x v="0"/>
    <x v="1"/>
    <x v="1"/>
    <x v="0"/>
    <s v="31-40"/>
    <x v="0"/>
    <x v="0"/>
    <n v="0"/>
    <x v="0"/>
  </r>
  <r>
    <n v="2644"/>
    <n v="63"/>
    <n v="38"/>
    <n v="14"/>
    <x v="1"/>
    <n v="92630"/>
    <x v="2"/>
    <n v="0.4"/>
    <x v="2"/>
    <n v="86"/>
    <x v="0"/>
    <x v="1"/>
    <x v="0"/>
    <x v="1"/>
    <x v="1"/>
    <x v="0"/>
    <s v="31-40"/>
    <x v="1"/>
    <x v="0"/>
    <n v="0"/>
    <x v="1"/>
  </r>
  <r>
    <n v="2668"/>
    <n v="63"/>
    <n v="39"/>
    <n v="58"/>
    <x v="2"/>
    <n v="94112"/>
    <x v="0"/>
    <n v="0"/>
    <x v="2"/>
    <n v="0"/>
    <x v="0"/>
    <x v="1"/>
    <x v="0"/>
    <x v="1"/>
    <x v="0"/>
    <x v="0"/>
    <s v="31-40"/>
    <x v="0"/>
    <x v="0"/>
    <n v="0"/>
    <x v="3"/>
  </r>
  <r>
    <n v="2679"/>
    <n v="63"/>
    <n v="38"/>
    <n v="148"/>
    <x v="0"/>
    <n v="93023"/>
    <x v="1"/>
    <n v="4.3"/>
    <x v="1"/>
    <n v="0"/>
    <x v="1"/>
    <x v="1"/>
    <x v="0"/>
    <x v="1"/>
    <x v="0"/>
    <x v="0"/>
    <s v="31-40"/>
    <x v="0"/>
    <x v="1"/>
    <n v="1"/>
    <x v="0"/>
  </r>
  <r>
    <n v="2697"/>
    <n v="63"/>
    <n v="37"/>
    <n v="78"/>
    <x v="2"/>
    <n v="91711"/>
    <x v="2"/>
    <n v="1.7"/>
    <x v="1"/>
    <n v="0"/>
    <x v="0"/>
    <x v="1"/>
    <x v="0"/>
    <x v="1"/>
    <x v="0"/>
    <x v="0"/>
    <s v="31-40"/>
    <x v="0"/>
    <x v="0"/>
    <n v="0"/>
    <x v="2"/>
  </r>
  <r>
    <n v="2726"/>
    <n v="63"/>
    <n v="38"/>
    <n v="138"/>
    <x v="0"/>
    <n v="92675"/>
    <x v="0"/>
    <n v="2.5"/>
    <x v="0"/>
    <n v="0"/>
    <x v="0"/>
    <x v="1"/>
    <x v="0"/>
    <x v="1"/>
    <x v="0"/>
    <x v="0"/>
    <s v="31-40"/>
    <x v="0"/>
    <x v="1"/>
    <n v="0"/>
    <x v="0"/>
  </r>
  <r>
    <n v="2758"/>
    <n v="63"/>
    <n v="38"/>
    <n v="50"/>
    <x v="1"/>
    <n v="93943"/>
    <x v="1"/>
    <n v="2.8"/>
    <x v="0"/>
    <n v="205"/>
    <x v="0"/>
    <x v="1"/>
    <x v="0"/>
    <x v="0"/>
    <x v="0"/>
    <x v="0"/>
    <s v="31-40"/>
    <x v="2"/>
    <x v="1"/>
    <n v="0"/>
    <x v="3"/>
  </r>
  <r>
    <n v="2774"/>
    <n v="63"/>
    <n v="37"/>
    <n v="185"/>
    <x v="0"/>
    <n v="94309"/>
    <x v="1"/>
    <n v="7.9"/>
    <x v="2"/>
    <n v="358"/>
    <x v="1"/>
    <x v="1"/>
    <x v="0"/>
    <x v="1"/>
    <x v="0"/>
    <x v="0"/>
    <s v="31-40"/>
    <x v="4"/>
    <x v="2"/>
    <n v="1"/>
    <x v="4"/>
  </r>
  <r>
    <n v="2820"/>
    <n v="63"/>
    <n v="37"/>
    <n v="10"/>
    <x v="1"/>
    <n v="90095"/>
    <x v="1"/>
    <n v="0.4"/>
    <x v="0"/>
    <n v="0"/>
    <x v="0"/>
    <x v="1"/>
    <x v="0"/>
    <x v="1"/>
    <x v="0"/>
    <x v="0"/>
    <s v="31-40"/>
    <x v="0"/>
    <x v="0"/>
    <n v="0"/>
    <x v="1"/>
  </r>
  <r>
    <n v="3008"/>
    <n v="63"/>
    <n v="37"/>
    <n v="11"/>
    <x v="1"/>
    <n v="91711"/>
    <x v="0"/>
    <n v="0.8"/>
    <x v="2"/>
    <n v="102"/>
    <x v="0"/>
    <x v="1"/>
    <x v="0"/>
    <x v="0"/>
    <x v="1"/>
    <x v="0"/>
    <s v="31-40"/>
    <x v="3"/>
    <x v="0"/>
    <n v="0"/>
    <x v="1"/>
  </r>
  <r>
    <n v="3024"/>
    <n v="63"/>
    <n v="37"/>
    <n v="105"/>
    <x v="0"/>
    <n v="92694"/>
    <x v="2"/>
    <n v="1.7"/>
    <x v="1"/>
    <n v="244"/>
    <x v="0"/>
    <x v="1"/>
    <x v="0"/>
    <x v="0"/>
    <x v="1"/>
    <x v="0"/>
    <s v="31-40"/>
    <x v="2"/>
    <x v="0"/>
    <n v="0"/>
    <x v="0"/>
  </r>
  <r>
    <n v="3029"/>
    <n v="63"/>
    <n v="39"/>
    <n v="38"/>
    <x v="1"/>
    <n v="92624"/>
    <x v="3"/>
    <n v="0.1"/>
    <x v="1"/>
    <n v="178"/>
    <x v="0"/>
    <x v="1"/>
    <x v="0"/>
    <x v="1"/>
    <x v="1"/>
    <x v="0"/>
    <s v="31-40"/>
    <x v="3"/>
    <x v="0"/>
    <n v="0"/>
    <x v="1"/>
  </r>
  <r>
    <n v="3049"/>
    <n v="63"/>
    <n v="39"/>
    <n v="49"/>
    <x v="1"/>
    <n v="90275"/>
    <x v="0"/>
    <n v="0.8"/>
    <x v="0"/>
    <n v="103"/>
    <x v="0"/>
    <x v="1"/>
    <x v="0"/>
    <x v="1"/>
    <x v="0"/>
    <x v="0"/>
    <s v="31-40"/>
    <x v="3"/>
    <x v="0"/>
    <n v="0"/>
    <x v="1"/>
  </r>
  <r>
    <n v="3067"/>
    <n v="63"/>
    <n v="33"/>
    <n v="40"/>
    <x v="1"/>
    <n v="91320"/>
    <x v="2"/>
    <n v="1.67"/>
    <x v="1"/>
    <n v="0"/>
    <x v="0"/>
    <x v="1"/>
    <x v="0"/>
    <x v="1"/>
    <x v="0"/>
    <x v="0"/>
    <s v="31-40"/>
    <x v="0"/>
    <x v="0"/>
    <n v="0"/>
    <x v="1"/>
  </r>
  <r>
    <n v="3166"/>
    <n v="63"/>
    <n v="37"/>
    <n v="140"/>
    <x v="0"/>
    <n v="91711"/>
    <x v="1"/>
    <n v="6.9"/>
    <x v="0"/>
    <n v="97"/>
    <x v="0"/>
    <x v="1"/>
    <x v="0"/>
    <x v="0"/>
    <x v="1"/>
    <x v="0"/>
    <s v="31-40"/>
    <x v="1"/>
    <x v="2"/>
    <n v="0"/>
    <x v="0"/>
  </r>
  <r>
    <n v="3297"/>
    <n v="63"/>
    <n v="37"/>
    <n v="132"/>
    <x v="0"/>
    <n v="94080"/>
    <x v="0"/>
    <n v="4.4000000000000004"/>
    <x v="2"/>
    <n v="0"/>
    <x v="1"/>
    <x v="1"/>
    <x v="0"/>
    <x v="1"/>
    <x v="0"/>
    <x v="0"/>
    <s v="31-40"/>
    <x v="0"/>
    <x v="1"/>
    <n v="1"/>
    <x v="0"/>
  </r>
  <r>
    <n v="3388"/>
    <n v="63"/>
    <n v="37"/>
    <n v="25"/>
    <x v="1"/>
    <n v="94035"/>
    <x v="1"/>
    <n v="0.2"/>
    <x v="1"/>
    <n v="0"/>
    <x v="0"/>
    <x v="1"/>
    <x v="0"/>
    <x v="1"/>
    <x v="0"/>
    <x v="0"/>
    <s v="31-40"/>
    <x v="0"/>
    <x v="0"/>
    <n v="0"/>
    <x v="1"/>
  </r>
  <r>
    <n v="3412"/>
    <n v="63"/>
    <n v="37"/>
    <n v="118"/>
    <x v="0"/>
    <n v="94010"/>
    <x v="0"/>
    <n v="2"/>
    <x v="0"/>
    <n v="427"/>
    <x v="0"/>
    <x v="1"/>
    <x v="0"/>
    <x v="0"/>
    <x v="0"/>
    <x v="0"/>
    <s v="31-40"/>
    <x v="5"/>
    <x v="0"/>
    <n v="0"/>
    <x v="0"/>
  </r>
  <r>
    <n v="3461"/>
    <n v="63"/>
    <n v="37"/>
    <n v="84"/>
    <x v="2"/>
    <n v="92691"/>
    <x v="2"/>
    <n v="2.4"/>
    <x v="1"/>
    <n v="0"/>
    <x v="0"/>
    <x v="1"/>
    <x v="0"/>
    <x v="1"/>
    <x v="1"/>
    <x v="0"/>
    <s v="31-40"/>
    <x v="0"/>
    <x v="1"/>
    <n v="0"/>
    <x v="2"/>
  </r>
  <r>
    <n v="3468"/>
    <n v="63"/>
    <n v="37"/>
    <n v="149"/>
    <x v="0"/>
    <n v="90840"/>
    <x v="1"/>
    <n v="0.2"/>
    <x v="1"/>
    <n v="364"/>
    <x v="1"/>
    <x v="1"/>
    <x v="0"/>
    <x v="1"/>
    <x v="0"/>
    <x v="0"/>
    <s v="31-40"/>
    <x v="4"/>
    <x v="0"/>
    <n v="1"/>
    <x v="0"/>
  </r>
  <r>
    <n v="3576"/>
    <n v="63"/>
    <n v="38"/>
    <n v="15"/>
    <x v="1"/>
    <n v="94305"/>
    <x v="2"/>
    <n v="0.6"/>
    <x v="2"/>
    <n v="83"/>
    <x v="0"/>
    <x v="1"/>
    <x v="0"/>
    <x v="0"/>
    <x v="0"/>
    <x v="0"/>
    <s v="31-40"/>
    <x v="1"/>
    <x v="0"/>
    <n v="0"/>
    <x v="1"/>
  </r>
  <r>
    <n v="3585"/>
    <n v="63"/>
    <n v="37"/>
    <n v="15"/>
    <x v="1"/>
    <n v="92121"/>
    <x v="0"/>
    <n v="0.8"/>
    <x v="2"/>
    <n v="115"/>
    <x v="0"/>
    <x v="1"/>
    <x v="0"/>
    <x v="1"/>
    <x v="0"/>
    <x v="0"/>
    <s v="31-40"/>
    <x v="3"/>
    <x v="0"/>
    <n v="0"/>
    <x v="1"/>
  </r>
  <r>
    <n v="3605"/>
    <n v="63"/>
    <n v="38"/>
    <n v="59"/>
    <x v="2"/>
    <n v="92612"/>
    <x v="3"/>
    <n v="0.5"/>
    <x v="2"/>
    <n v="0"/>
    <x v="0"/>
    <x v="1"/>
    <x v="0"/>
    <x v="1"/>
    <x v="0"/>
    <x v="0"/>
    <s v="31-40"/>
    <x v="0"/>
    <x v="0"/>
    <n v="0"/>
    <x v="3"/>
  </r>
  <r>
    <n v="3691"/>
    <n v="63"/>
    <n v="39"/>
    <n v="41"/>
    <x v="1"/>
    <n v="95449"/>
    <x v="1"/>
    <n v="1.1000000000000001"/>
    <x v="0"/>
    <n v="0"/>
    <x v="0"/>
    <x v="1"/>
    <x v="0"/>
    <x v="0"/>
    <x v="0"/>
    <x v="0"/>
    <s v="31-40"/>
    <x v="0"/>
    <x v="0"/>
    <n v="0"/>
    <x v="1"/>
  </r>
  <r>
    <n v="3721"/>
    <n v="63"/>
    <n v="39"/>
    <n v="131"/>
    <x v="0"/>
    <n v="92521"/>
    <x v="3"/>
    <n v="2.6"/>
    <x v="1"/>
    <n v="229"/>
    <x v="1"/>
    <x v="1"/>
    <x v="0"/>
    <x v="1"/>
    <x v="0"/>
    <x v="0"/>
    <s v="31-40"/>
    <x v="2"/>
    <x v="1"/>
    <n v="1"/>
    <x v="0"/>
  </r>
  <r>
    <n v="3747"/>
    <n v="63"/>
    <n v="39"/>
    <n v="49"/>
    <x v="1"/>
    <n v="93943"/>
    <x v="2"/>
    <n v="1.2"/>
    <x v="2"/>
    <n v="109"/>
    <x v="0"/>
    <x v="0"/>
    <x v="1"/>
    <x v="1"/>
    <x v="1"/>
    <x v="0"/>
    <s v="31-40"/>
    <x v="3"/>
    <x v="0"/>
    <n v="0"/>
    <x v="1"/>
  </r>
  <r>
    <n v="3755"/>
    <n v="63"/>
    <n v="37"/>
    <n v="112"/>
    <x v="0"/>
    <n v="93106"/>
    <x v="2"/>
    <n v="2.4"/>
    <x v="1"/>
    <n v="0"/>
    <x v="0"/>
    <x v="1"/>
    <x v="0"/>
    <x v="1"/>
    <x v="1"/>
    <x v="0"/>
    <s v="31-40"/>
    <x v="0"/>
    <x v="1"/>
    <n v="0"/>
    <x v="0"/>
  </r>
  <r>
    <n v="3765"/>
    <n v="63"/>
    <n v="37"/>
    <n v="15"/>
    <x v="1"/>
    <n v="94720"/>
    <x v="1"/>
    <n v="0.4"/>
    <x v="0"/>
    <n v="0"/>
    <x v="0"/>
    <x v="1"/>
    <x v="0"/>
    <x v="0"/>
    <x v="0"/>
    <x v="0"/>
    <s v="31-40"/>
    <x v="0"/>
    <x v="0"/>
    <n v="0"/>
    <x v="1"/>
  </r>
  <r>
    <n v="3823"/>
    <n v="63"/>
    <n v="33"/>
    <n v="178"/>
    <x v="0"/>
    <n v="91768"/>
    <x v="2"/>
    <n v="9"/>
    <x v="1"/>
    <n v="0"/>
    <x v="1"/>
    <x v="1"/>
    <x v="0"/>
    <x v="0"/>
    <x v="0"/>
    <x v="0"/>
    <s v="31-40"/>
    <x v="0"/>
    <x v="3"/>
    <n v="1"/>
    <x v="4"/>
  </r>
  <r>
    <n v="3858"/>
    <n v="63"/>
    <n v="39"/>
    <n v="39"/>
    <x v="1"/>
    <n v="91711"/>
    <x v="0"/>
    <n v="1.9"/>
    <x v="2"/>
    <n v="0"/>
    <x v="0"/>
    <x v="1"/>
    <x v="0"/>
    <x v="0"/>
    <x v="0"/>
    <x v="0"/>
    <s v="31-40"/>
    <x v="0"/>
    <x v="0"/>
    <n v="0"/>
    <x v="1"/>
  </r>
  <r>
    <n v="4065"/>
    <n v="63"/>
    <n v="39"/>
    <n v="50"/>
    <x v="1"/>
    <n v="94402"/>
    <x v="0"/>
    <n v="0"/>
    <x v="2"/>
    <n v="166"/>
    <x v="0"/>
    <x v="1"/>
    <x v="0"/>
    <x v="0"/>
    <x v="0"/>
    <x v="0"/>
    <s v="31-40"/>
    <x v="3"/>
    <x v="0"/>
    <n v="0"/>
    <x v="3"/>
  </r>
  <r>
    <n v="4141"/>
    <n v="63"/>
    <n v="38"/>
    <n v="32"/>
    <x v="1"/>
    <n v="94015"/>
    <x v="0"/>
    <n v="1.5"/>
    <x v="2"/>
    <n v="0"/>
    <x v="0"/>
    <x v="1"/>
    <x v="0"/>
    <x v="0"/>
    <x v="0"/>
    <x v="0"/>
    <s v="31-40"/>
    <x v="0"/>
    <x v="0"/>
    <n v="0"/>
    <x v="1"/>
  </r>
  <r>
    <n v="4166"/>
    <n v="63"/>
    <n v="38"/>
    <n v="135"/>
    <x v="0"/>
    <n v="91768"/>
    <x v="1"/>
    <n v="3.8"/>
    <x v="1"/>
    <n v="183"/>
    <x v="1"/>
    <x v="1"/>
    <x v="0"/>
    <x v="0"/>
    <x v="0"/>
    <x v="0"/>
    <s v="31-40"/>
    <x v="3"/>
    <x v="1"/>
    <n v="1"/>
    <x v="0"/>
  </r>
  <r>
    <n v="4195"/>
    <n v="63"/>
    <n v="37"/>
    <n v="31"/>
    <x v="1"/>
    <n v="95819"/>
    <x v="0"/>
    <n v="0.5"/>
    <x v="1"/>
    <n v="0"/>
    <x v="0"/>
    <x v="1"/>
    <x v="0"/>
    <x v="1"/>
    <x v="0"/>
    <x v="0"/>
    <s v="31-40"/>
    <x v="0"/>
    <x v="0"/>
    <n v="0"/>
    <x v="1"/>
  </r>
  <r>
    <n v="4276"/>
    <n v="63"/>
    <n v="38"/>
    <n v="102"/>
    <x v="0"/>
    <n v="95616"/>
    <x v="2"/>
    <n v="3.4"/>
    <x v="2"/>
    <n v="0"/>
    <x v="0"/>
    <x v="1"/>
    <x v="0"/>
    <x v="0"/>
    <x v="0"/>
    <x v="0"/>
    <s v="31-40"/>
    <x v="0"/>
    <x v="1"/>
    <n v="0"/>
    <x v="0"/>
  </r>
  <r>
    <n v="4293"/>
    <n v="63"/>
    <n v="37"/>
    <n v="191"/>
    <x v="0"/>
    <n v="94131"/>
    <x v="1"/>
    <n v="4.3"/>
    <x v="1"/>
    <n v="205"/>
    <x v="1"/>
    <x v="1"/>
    <x v="0"/>
    <x v="0"/>
    <x v="0"/>
    <x v="0"/>
    <s v="31-40"/>
    <x v="2"/>
    <x v="1"/>
    <n v="1"/>
    <x v="4"/>
  </r>
  <r>
    <n v="4294"/>
    <n v="63"/>
    <n v="38"/>
    <n v="41"/>
    <x v="1"/>
    <n v="90034"/>
    <x v="1"/>
    <n v="1.5"/>
    <x v="0"/>
    <n v="173"/>
    <x v="0"/>
    <x v="1"/>
    <x v="0"/>
    <x v="1"/>
    <x v="1"/>
    <x v="0"/>
    <s v="31-40"/>
    <x v="3"/>
    <x v="0"/>
    <n v="0"/>
    <x v="1"/>
  </r>
  <r>
    <n v="4320"/>
    <n v="63"/>
    <n v="38"/>
    <n v="85"/>
    <x v="2"/>
    <n v="91320"/>
    <x v="2"/>
    <n v="0.1"/>
    <x v="2"/>
    <n v="0"/>
    <x v="0"/>
    <x v="1"/>
    <x v="0"/>
    <x v="0"/>
    <x v="1"/>
    <x v="0"/>
    <s v="31-40"/>
    <x v="0"/>
    <x v="0"/>
    <n v="0"/>
    <x v="2"/>
  </r>
  <r>
    <n v="4399"/>
    <n v="63"/>
    <n v="37"/>
    <n v="61"/>
    <x v="2"/>
    <n v="91942"/>
    <x v="0"/>
    <n v="2.5"/>
    <x v="1"/>
    <n v="0"/>
    <x v="0"/>
    <x v="1"/>
    <x v="0"/>
    <x v="0"/>
    <x v="0"/>
    <x v="0"/>
    <s v="31-40"/>
    <x v="0"/>
    <x v="1"/>
    <n v="0"/>
    <x v="3"/>
  </r>
  <r>
    <n v="4422"/>
    <n v="63"/>
    <n v="38"/>
    <n v="9"/>
    <x v="1"/>
    <n v="94707"/>
    <x v="2"/>
    <n v="0.6"/>
    <x v="2"/>
    <n v="100"/>
    <x v="0"/>
    <x v="1"/>
    <x v="0"/>
    <x v="1"/>
    <x v="1"/>
    <x v="0"/>
    <s v="31-40"/>
    <x v="1"/>
    <x v="0"/>
    <n v="0"/>
    <x v="1"/>
  </r>
  <r>
    <n v="4438"/>
    <n v="63"/>
    <n v="38"/>
    <n v="63"/>
    <x v="2"/>
    <n v="92507"/>
    <x v="1"/>
    <n v="1.5"/>
    <x v="0"/>
    <n v="0"/>
    <x v="0"/>
    <x v="1"/>
    <x v="0"/>
    <x v="1"/>
    <x v="0"/>
    <x v="0"/>
    <s v="31-40"/>
    <x v="0"/>
    <x v="0"/>
    <n v="0"/>
    <x v="3"/>
  </r>
  <r>
    <n v="4578"/>
    <n v="63"/>
    <n v="37"/>
    <n v="80"/>
    <x v="2"/>
    <n v="90401"/>
    <x v="1"/>
    <n v="1.7"/>
    <x v="1"/>
    <n v="0"/>
    <x v="0"/>
    <x v="1"/>
    <x v="0"/>
    <x v="1"/>
    <x v="1"/>
    <x v="0"/>
    <s v="31-40"/>
    <x v="0"/>
    <x v="0"/>
    <n v="0"/>
    <x v="2"/>
  </r>
  <r>
    <n v="4614"/>
    <n v="63"/>
    <n v="38"/>
    <n v="52"/>
    <x v="2"/>
    <n v="91361"/>
    <x v="2"/>
    <n v="1.7"/>
    <x v="0"/>
    <n v="218"/>
    <x v="0"/>
    <x v="1"/>
    <x v="0"/>
    <x v="1"/>
    <x v="1"/>
    <x v="0"/>
    <s v="31-40"/>
    <x v="2"/>
    <x v="0"/>
    <n v="0"/>
    <x v="3"/>
  </r>
  <r>
    <n v="4686"/>
    <n v="63"/>
    <n v="39"/>
    <n v="41"/>
    <x v="1"/>
    <n v="91355"/>
    <x v="2"/>
    <n v="1.3"/>
    <x v="2"/>
    <n v="0"/>
    <x v="0"/>
    <x v="1"/>
    <x v="0"/>
    <x v="1"/>
    <x v="0"/>
    <x v="0"/>
    <s v="31-40"/>
    <x v="0"/>
    <x v="0"/>
    <n v="0"/>
    <x v="1"/>
  </r>
  <r>
    <n v="4735"/>
    <n v="63"/>
    <n v="39"/>
    <n v="64"/>
    <x v="2"/>
    <n v="95814"/>
    <x v="0"/>
    <n v="1.8"/>
    <x v="1"/>
    <n v="147"/>
    <x v="0"/>
    <x v="1"/>
    <x v="0"/>
    <x v="1"/>
    <x v="1"/>
    <x v="0"/>
    <s v="31-40"/>
    <x v="3"/>
    <x v="0"/>
    <n v="0"/>
    <x v="3"/>
  </r>
  <r>
    <n v="4851"/>
    <n v="63"/>
    <n v="39"/>
    <n v="119"/>
    <x v="0"/>
    <n v="91330"/>
    <x v="0"/>
    <n v="2.9"/>
    <x v="0"/>
    <n v="0"/>
    <x v="0"/>
    <x v="0"/>
    <x v="0"/>
    <x v="1"/>
    <x v="0"/>
    <x v="0"/>
    <s v="31-40"/>
    <x v="0"/>
    <x v="1"/>
    <n v="0"/>
    <x v="0"/>
  </r>
  <r>
    <n v="4870"/>
    <n v="63"/>
    <n v="39"/>
    <n v="33"/>
    <x v="1"/>
    <n v="92121"/>
    <x v="3"/>
    <n v="0.1"/>
    <x v="1"/>
    <n v="0"/>
    <x v="0"/>
    <x v="1"/>
    <x v="0"/>
    <x v="0"/>
    <x v="1"/>
    <x v="0"/>
    <s v="31-40"/>
    <x v="0"/>
    <x v="0"/>
    <n v="0"/>
    <x v="1"/>
  </r>
  <r>
    <n v="4931"/>
    <n v="63"/>
    <n v="38"/>
    <n v="110"/>
    <x v="0"/>
    <n v="90095"/>
    <x v="3"/>
    <n v="1.8"/>
    <x v="2"/>
    <n v="109"/>
    <x v="0"/>
    <x v="1"/>
    <x v="0"/>
    <x v="1"/>
    <x v="0"/>
    <x v="0"/>
    <s v="31-40"/>
    <x v="3"/>
    <x v="0"/>
    <n v="0"/>
    <x v="0"/>
  </r>
  <r>
    <n v="4956"/>
    <n v="63"/>
    <n v="37"/>
    <n v="39"/>
    <x v="1"/>
    <n v="91207"/>
    <x v="1"/>
    <n v="0.7"/>
    <x v="1"/>
    <n v="0"/>
    <x v="0"/>
    <x v="1"/>
    <x v="0"/>
    <x v="1"/>
    <x v="1"/>
    <x v="0"/>
    <s v="31-40"/>
    <x v="0"/>
    <x v="0"/>
    <n v="0"/>
    <x v="1"/>
  </r>
  <r>
    <n v="4998"/>
    <n v="63"/>
    <n v="39"/>
    <n v="24"/>
    <x v="1"/>
    <n v="93023"/>
    <x v="1"/>
    <n v="0.3"/>
    <x v="1"/>
    <n v="0"/>
    <x v="0"/>
    <x v="1"/>
    <x v="0"/>
    <x v="0"/>
    <x v="0"/>
    <x v="0"/>
    <s v="31-40"/>
    <x v="0"/>
    <x v="0"/>
    <n v="0"/>
    <x v="1"/>
  </r>
  <r>
    <n v="67"/>
    <n v="62"/>
    <n v="36"/>
    <n v="105"/>
    <x v="0"/>
    <n v="95670"/>
    <x v="1"/>
    <n v="2.8"/>
    <x v="0"/>
    <n v="336"/>
    <x v="0"/>
    <x v="1"/>
    <x v="0"/>
    <x v="0"/>
    <x v="0"/>
    <x v="0"/>
    <s v="31-40"/>
    <x v="4"/>
    <x v="1"/>
    <n v="0"/>
    <x v="0"/>
  </r>
  <r>
    <n v="112"/>
    <n v="62"/>
    <n v="38"/>
    <n v="45"/>
    <x v="1"/>
    <n v="94143"/>
    <x v="2"/>
    <n v="1.3"/>
    <x v="2"/>
    <n v="0"/>
    <x v="0"/>
    <x v="1"/>
    <x v="0"/>
    <x v="1"/>
    <x v="0"/>
    <x v="0"/>
    <s v="31-40"/>
    <x v="0"/>
    <x v="0"/>
    <n v="0"/>
    <x v="1"/>
  </r>
  <r>
    <n v="180"/>
    <n v="62"/>
    <n v="37"/>
    <n v="11"/>
    <x v="1"/>
    <n v="91942"/>
    <x v="0"/>
    <n v="0.1"/>
    <x v="0"/>
    <n v="0"/>
    <x v="0"/>
    <x v="1"/>
    <x v="0"/>
    <x v="1"/>
    <x v="0"/>
    <x v="0"/>
    <s v="31-40"/>
    <x v="0"/>
    <x v="0"/>
    <n v="0"/>
    <x v="1"/>
  </r>
  <r>
    <n v="234"/>
    <n v="62"/>
    <n v="37"/>
    <n v="58"/>
    <x v="2"/>
    <n v="91320"/>
    <x v="2"/>
    <n v="1.7"/>
    <x v="0"/>
    <n v="0"/>
    <x v="0"/>
    <x v="1"/>
    <x v="0"/>
    <x v="1"/>
    <x v="0"/>
    <x v="0"/>
    <s v="31-40"/>
    <x v="0"/>
    <x v="0"/>
    <n v="0"/>
    <x v="3"/>
  </r>
  <r>
    <n v="238"/>
    <n v="62"/>
    <n v="38"/>
    <n v="83"/>
    <x v="2"/>
    <n v="92521"/>
    <x v="0"/>
    <n v="1.8"/>
    <x v="1"/>
    <n v="0"/>
    <x v="0"/>
    <x v="1"/>
    <x v="0"/>
    <x v="1"/>
    <x v="0"/>
    <x v="0"/>
    <s v="31-40"/>
    <x v="0"/>
    <x v="0"/>
    <n v="0"/>
    <x v="2"/>
  </r>
  <r>
    <n v="310"/>
    <n v="62"/>
    <n v="38"/>
    <n v="91"/>
    <x v="2"/>
    <n v="95929"/>
    <x v="0"/>
    <n v="3.8"/>
    <x v="0"/>
    <n v="0"/>
    <x v="0"/>
    <x v="0"/>
    <x v="0"/>
    <x v="1"/>
    <x v="0"/>
    <x v="0"/>
    <s v="31-40"/>
    <x v="0"/>
    <x v="1"/>
    <n v="0"/>
    <x v="2"/>
  </r>
  <r>
    <n v="429"/>
    <n v="62"/>
    <n v="38"/>
    <n v="24"/>
    <x v="1"/>
    <n v="94720"/>
    <x v="1"/>
    <n v="1"/>
    <x v="0"/>
    <n v="116"/>
    <x v="0"/>
    <x v="1"/>
    <x v="0"/>
    <x v="0"/>
    <x v="1"/>
    <x v="0"/>
    <s v="31-40"/>
    <x v="3"/>
    <x v="0"/>
    <n v="0"/>
    <x v="1"/>
  </r>
  <r>
    <n v="533"/>
    <n v="62"/>
    <n v="37"/>
    <n v="39"/>
    <x v="1"/>
    <n v="94305"/>
    <x v="1"/>
    <n v="2.8"/>
    <x v="0"/>
    <n v="113"/>
    <x v="0"/>
    <x v="1"/>
    <x v="1"/>
    <x v="1"/>
    <x v="1"/>
    <x v="0"/>
    <s v="31-40"/>
    <x v="3"/>
    <x v="1"/>
    <n v="0"/>
    <x v="1"/>
  </r>
  <r>
    <n v="640"/>
    <n v="62"/>
    <n v="36"/>
    <n v="32"/>
    <x v="1"/>
    <n v="92646"/>
    <x v="1"/>
    <n v="0.2"/>
    <x v="1"/>
    <n v="0"/>
    <x v="0"/>
    <x v="1"/>
    <x v="0"/>
    <x v="1"/>
    <x v="1"/>
    <x v="0"/>
    <s v="31-40"/>
    <x v="0"/>
    <x v="0"/>
    <n v="0"/>
    <x v="1"/>
  </r>
  <r>
    <n v="648"/>
    <n v="62"/>
    <n v="38"/>
    <n v="64"/>
    <x v="2"/>
    <n v="95064"/>
    <x v="2"/>
    <n v="2.2000000000000002"/>
    <x v="0"/>
    <n v="123"/>
    <x v="0"/>
    <x v="0"/>
    <x v="1"/>
    <x v="1"/>
    <x v="1"/>
    <x v="0"/>
    <s v="31-40"/>
    <x v="3"/>
    <x v="1"/>
    <n v="0"/>
    <x v="3"/>
  </r>
  <r>
    <n v="706"/>
    <n v="62"/>
    <n v="36"/>
    <n v="30"/>
    <x v="1"/>
    <n v="94720"/>
    <x v="3"/>
    <n v="0.7"/>
    <x v="2"/>
    <n v="0"/>
    <x v="0"/>
    <x v="1"/>
    <x v="0"/>
    <x v="1"/>
    <x v="0"/>
    <x v="0"/>
    <s v="31-40"/>
    <x v="0"/>
    <x v="0"/>
    <n v="0"/>
    <x v="1"/>
  </r>
  <r>
    <n v="712"/>
    <n v="62"/>
    <n v="37"/>
    <n v="83"/>
    <x v="2"/>
    <n v="91754"/>
    <x v="3"/>
    <n v="1.8"/>
    <x v="2"/>
    <n v="187"/>
    <x v="0"/>
    <x v="0"/>
    <x v="0"/>
    <x v="0"/>
    <x v="0"/>
    <x v="0"/>
    <s v="31-40"/>
    <x v="3"/>
    <x v="0"/>
    <n v="0"/>
    <x v="2"/>
  </r>
  <r>
    <n v="728"/>
    <n v="62"/>
    <n v="37"/>
    <n v="18"/>
    <x v="1"/>
    <n v="92037"/>
    <x v="3"/>
    <n v="1.3"/>
    <x v="2"/>
    <n v="0"/>
    <x v="0"/>
    <x v="1"/>
    <x v="0"/>
    <x v="1"/>
    <x v="0"/>
    <x v="0"/>
    <s v="31-40"/>
    <x v="0"/>
    <x v="0"/>
    <n v="0"/>
    <x v="1"/>
  </r>
  <r>
    <n v="747"/>
    <n v="62"/>
    <n v="37"/>
    <n v="85"/>
    <x v="2"/>
    <n v="95051"/>
    <x v="2"/>
    <n v="3.4"/>
    <x v="2"/>
    <n v="0"/>
    <x v="0"/>
    <x v="1"/>
    <x v="0"/>
    <x v="1"/>
    <x v="0"/>
    <x v="0"/>
    <s v="31-40"/>
    <x v="0"/>
    <x v="1"/>
    <n v="0"/>
    <x v="2"/>
  </r>
  <r>
    <n v="779"/>
    <n v="62"/>
    <n v="36"/>
    <n v="92"/>
    <x v="2"/>
    <n v="94801"/>
    <x v="1"/>
    <n v="0.7"/>
    <x v="2"/>
    <n v="0"/>
    <x v="0"/>
    <x v="1"/>
    <x v="0"/>
    <x v="1"/>
    <x v="0"/>
    <x v="0"/>
    <s v="31-40"/>
    <x v="0"/>
    <x v="0"/>
    <n v="0"/>
    <x v="2"/>
  </r>
  <r>
    <n v="816"/>
    <n v="62"/>
    <n v="38"/>
    <n v="35"/>
    <x v="1"/>
    <n v="94596"/>
    <x v="0"/>
    <n v="1.9"/>
    <x v="2"/>
    <n v="118"/>
    <x v="0"/>
    <x v="1"/>
    <x v="0"/>
    <x v="0"/>
    <x v="0"/>
    <x v="0"/>
    <s v="31-40"/>
    <x v="3"/>
    <x v="0"/>
    <n v="0"/>
    <x v="1"/>
  </r>
  <r>
    <n v="857"/>
    <n v="62"/>
    <n v="38"/>
    <n v="42"/>
    <x v="1"/>
    <n v="94025"/>
    <x v="0"/>
    <n v="1.8"/>
    <x v="1"/>
    <n v="0"/>
    <x v="0"/>
    <x v="1"/>
    <x v="0"/>
    <x v="0"/>
    <x v="0"/>
    <x v="0"/>
    <s v="31-40"/>
    <x v="0"/>
    <x v="0"/>
    <n v="0"/>
    <x v="1"/>
  </r>
  <r>
    <n v="898"/>
    <n v="62"/>
    <n v="37"/>
    <n v="21"/>
    <x v="1"/>
    <n v="92691"/>
    <x v="2"/>
    <n v="0.4"/>
    <x v="2"/>
    <n v="137"/>
    <x v="0"/>
    <x v="1"/>
    <x v="0"/>
    <x v="1"/>
    <x v="1"/>
    <x v="0"/>
    <s v="31-40"/>
    <x v="3"/>
    <x v="0"/>
    <n v="0"/>
    <x v="1"/>
  </r>
  <r>
    <n v="937"/>
    <n v="62"/>
    <n v="32"/>
    <n v="19"/>
    <x v="1"/>
    <n v="92109"/>
    <x v="0"/>
    <n v="1.5"/>
    <x v="1"/>
    <n v="0"/>
    <x v="0"/>
    <x v="0"/>
    <x v="0"/>
    <x v="0"/>
    <x v="0"/>
    <x v="0"/>
    <s v="31-40"/>
    <x v="0"/>
    <x v="0"/>
    <n v="0"/>
    <x v="1"/>
  </r>
  <r>
    <n v="939"/>
    <n v="62"/>
    <n v="37"/>
    <n v="19"/>
    <x v="1"/>
    <n v="95818"/>
    <x v="2"/>
    <n v="0.4"/>
    <x v="2"/>
    <n v="124"/>
    <x v="0"/>
    <x v="0"/>
    <x v="0"/>
    <x v="0"/>
    <x v="0"/>
    <x v="0"/>
    <s v="31-40"/>
    <x v="3"/>
    <x v="0"/>
    <n v="0"/>
    <x v="1"/>
  </r>
  <r>
    <n v="966"/>
    <n v="62"/>
    <n v="36"/>
    <n v="135"/>
    <x v="0"/>
    <n v="94301"/>
    <x v="1"/>
    <n v="5.2"/>
    <x v="2"/>
    <n v="0"/>
    <x v="1"/>
    <x v="1"/>
    <x v="0"/>
    <x v="1"/>
    <x v="0"/>
    <x v="0"/>
    <s v="31-40"/>
    <x v="0"/>
    <x v="2"/>
    <n v="1"/>
    <x v="0"/>
  </r>
  <r>
    <n v="988"/>
    <n v="62"/>
    <n v="36"/>
    <n v="84"/>
    <x v="2"/>
    <n v="94609"/>
    <x v="1"/>
    <n v="2.8"/>
    <x v="0"/>
    <n v="0"/>
    <x v="0"/>
    <x v="1"/>
    <x v="0"/>
    <x v="1"/>
    <x v="0"/>
    <x v="0"/>
    <s v="31-40"/>
    <x v="0"/>
    <x v="1"/>
    <n v="0"/>
    <x v="2"/>
  </r>
  <r>
    <n v="1026"/>
    <n v="62"/>
    <n v="37"/>
    <n v="50"/>
    <x v="1"/>
    <n v="94545"/>
    <x v="3"/>
    <n v="1.5"/>
    <x v="0"/>
    <n v="169"/>
    <x v="0"/>
    <x v="1"/>
    <x v="0"/>
    <x v="1"/>
    <x v="0"/>
    <x v="0"/>
    <s v="31-40"/>
    <x v="3"/>
    <x v="0"/>
    <n v="0"/>
    <x v="3"/>
  </r>
  <r>
    <n v="1049"/>
    <n v="62"/>
    <n v="37"/>
    <n v="90"/>
    <x v="2"/>
    <n v="95747"/>
    <x v="3"/>
    <n v="0.5"/>
    <x v="0"/>
    <n v="0"/>
    <x v="0"/>
    <x v="1"/>
    <x v="0"/>
    <x v="1"/>
    <x v="0"/>
    <x v="0"/>
    <s v="31-40"/>
    <x v="0"/>
    <x v="0"/>
    <n v="0"/>
    <x v="2"/>
  </r>
  <r>
    <n v="1169"/>
    <n v="62"/>
    <n v="37"/>
    <n v="38"/>
    <x v="1"/>
    <n v="91706"/>
    <x v="0"/>
    <n v="1.1000000000000001"/>
    <x v="1"/>
    <n v="0"/>
    <x v="0"/>
    <x v="1"/>
    <x v="0"/>
    <x v="1"/>
    <x v="0"/>
    <x v="0"/>
    <s v="31-40"/>
    <x v="0"/>
    <x v="0"/>
    <n v="0"/>
    <x v="1"/>
  </r>
  <r>
    <n v="1187"/>
    <n v="62"/>
    <n v="38"/>
    <n v="43"/>
    <x v="1"/>
    <n v="94928"/>
    <x v="2"/>
    <n v="1.2"/>
    <x v="2"/>
    <n v="0"/>
    <x v="0"/>
    <x v="1"/>
    <x v="0"/>
    <x v="1"/>
    <x v="0"/>
    <x v="0"/>
    <s v="31-40"/>
    <x v="0"/>
    <x v="0"/>
    <n v="0"/>
    <x v="1"/>
  </r>
  <r>
    <n v="1204"/>
    <n v="62"/>
    <n v="37"/>
    <n v="50"/>
    <x v="1"/>
    <n v="91311"/>
    <x v="3"/>
    <n v="2.4"/>
    <x v="0"/>
    <n v="0"/>
    <x v="0"/>
    <x v="1"/>
    <x v="0"/>
    <x v="1"/>
    <x v="0"/>
    <x v="0"/>
    <s v="31-40"/>
    <x v="0"/>
    <x v="1"/>
    <n v="0"/>
    <x v="3"/>
  </r>
  <r>
    <n v="1219"/>
    <n v="62"/>
    <n v="36"/>
    <n v="98"/>
    <x v="2"/>
    <n v="92122"/>
    <x v="1"/>
    <n v="2.8"/>
    <x v="0"/>
    <n v="0"/>
    <x v="0"/>
    <x v="1"/>
    <x v="0"/>
    <x v="0"/>
    <x v="0"/>
    <x v="0"/>
    <s v="31-40"/>
    <x v="0"/>
    <x v="1"/>
    <n v="0"/>
    <x v="2"/>
  </r>
  <r>
    <n v="1275"/>
    <n v="62"/>
    <n v="37"/>
    <n v="61"/>
    <x v="2"/>
    <n v="93117"/>
    <x v="2"/>
    <n v="1.7"/>
    <x v="0"/>
    <n v="0"/>
    <x v="0"/>
    <x v="1"/>
    <x v="0"/>
    <x v="0"/>
    <x v="0"/>
    <x v="0"/>
    <s v="31-40"/>
    <x v="0"/>
    <x v="0"/>
    <n v="0"/>
    <x v="3"/>
  </r>
  <r>
    <n v="1291"/>
    <n v="62"/>
    <n v="38"/>
    <n v="100"/>
    <x v="2"/>
    <n v="90277"/>
    <x v="2"/>
    <n v="1.7"/>
    <x v="2"/>
    <n v="0"/>
    <x v="0"/>
    <x v="1"/>
    <x v="0"/>
    <x v="1"/>
    <x v="0"/>
    <x v="0"/>
    <s v="31-40"/>
    <x v="0"/>
    <x v="0"/>
    <n v="0"/>
    <x v="0"/>
  </r>
  <r>
    <n v="1311"/>
    <n v="62"/>
    <n v="36"/>
    <n v="21"/>
    <x v="1"/>
    <n v="95616"/>
    <x v="3"/>
    <n v="0.3"/>
    <x v="1"/>
    <n v="0"/>
    <x v="0"/>
    <x v="1"/>
    <x v="0"/>
    <x v="0"/>
    <x v="0"/>
    <x v="0"/>
    <s v="31-40"/>
    <x v="0"/>
    <x v="0"/>
    <n v="0"/>
    <x v="1"/>
  </r>
  <r>
    <n v="1334"/>
    <n v="62"/>
    <n v="38"/>
    <n v="99"/>
    <x v="2"/>
    <n v="95014"/>
    <x v="2"/>
    <n v="1.7"/>
    <x v="2"/>
    <n v="0"/>
    <x v="0"/>
    <x v="1"/>
    <x v="0"/>
    <x v="1"/>
    <x v="0"/>
    <x v="0"/>
    <s v="31-40"/>
    <x v="0"/>
    <x v="0"/>
    <n v="0"/>
    <x v="2"/>
  </r>
  <r>
    <n v="1368"/>
    <n v="62"/>
    <n v="38"/>
    <n v="42"/>
    <x v="1"/>
    <n v="95747"/>
    <x v="3"/>
    <n v="0.1"/>
    <x v="1"/>
    <n v="149"/>
    <x v="0"/>
    <x v="1"/>
    <x v="0"/>
    <x v="0"/>
    <x v="1"/>
    <x v="0"/>
    <s v="31-40"/>
    <x v="3"/>
    <x v="0"/>
    <n v="0"/>
    <x v="1"/>
  </r>
  <r>
    <n v="1380"/>
    <n v="62"/>
    <n v="37"/>
    <n v="162"/>
    <x v="0"/>
    <n v="95051"/>
    <x v="0"/>
    <n v="1.3"/>
    <x v="0"/>
    <n v="0"/>
    <x v="0"/>
    <x v="1"/>
    <x v="0"/>
    <x v="1"/>
    <x v="0"/>
    <x v="0"/>
    <s v="31-40"/>
    <x v="0"/>
    <x v="0"/>
    <n v="0"/>
    <x v="4"/>
  </r>
  <r>
    <n v="1394"/>
    <n v="62"/>
    <n v="37"/>
    <n v="55"/>
    <x v="2"/>
    <n v="95039"/>
    <x v="3"/>
    <n v="0.9"/>
    <x v="1"/>
    <n v="0"/>
    <x v="0"/>
    <x v="1"/>
    <x v="0"/>
    <x v="1"/>
    <x v="0"/>
    <x v="0"/>
    <s v="31-40"/>
    <x v="0"/>
    <x v="0"/>
    <n v="0"/>
    <x v="3"/>
  </r>
  <r>
    <n v="1468"/>
    <n v="62"/>
    <n v="36"/>
    <n v="29"/>
    <x v="1"/>
    <n v="91107"/>
    <x v="1"/>
    <n v="0.7"/>
    <x v="1"/>
    <n v="0"/>
    <x v="0"/>
    <x v="1"/>
    <x v="0"/>
    <x v="0"/>
    <x v="0"/>
    <x v="0"/>
    <s v="31-40"/>
    <x v="0"/>
    <x v="0"/>
    <n v="0"/>
    <x v="1"/>
  </r>
  <r>
    <n v="1490"/>
    <n v="62"/>
    <n v="38"/>
    <n v="99"/>
    <x v="2"/>
    <n v="91604"/>
    <x v="2"/>
    <n v="1.7"/>
    <x v="2"/>
    <n v="0"/>
    <x v="0"/>
    <x v="1"/>
    <x v="0"/>
    <x v="0"/>
    <x v="0"/>
    <x v="0"/>
    <s v="31-40"/>
    <x v="0"/>
    <x v="0"/>
    <n v="0"/>
    <x v="2"/>
  </r>
  <r>
    <n v="1534"/>
    <n v="62"/>
    <n v="37"/>
    <n v="155"/>
    <x v="0"/>
    <n v="93943"/>
    <x v="0"/>
    <n v="1.3"/>
    <x v="0"/>
    <n v="0"/>
    <x v="0"/>
    <x v="1"/>
    <x v="0"/>
    <x v="0"/>
    <x v="0"/>
    <x v="0"/>
    <s v="31-40"/>
    <x v="0"/>
    <x v="0"/>
    <n v="0"/>
    <x v="4"/>
  </r>
  <r>
    <n v="1575"/>
    <n v="62"/>
    <n v="37"/>
    <n v="42"/>
    <x v="1"/>
    <n v="92106"/>
    <x v="3"/>
    <n v="1.5"/>
    <x v="0"/>
    <n v="0"/>
    <x v="0"/>
    <x v="1"/>
    <x v="0"/>
    <x v="1"/>
    <x v="0"/>
    <x v="0"/>
    <s v="31-40"/>
    <x v="0"/>
    <x v="0"/>
    <n v="0"/>
    <x v="1"/>
  </r>
  <r>
    <n v="1616"/>
    <n v="62"/>
    <n v="36"/>
    <n v="63"/>
    <x v="2"/>
    <n v="93109"/>
    <x v="0"/>
    <n v="2.5"/>
    <x v="1"/>
    <n v="0"/>
    <x v="0"/>
    <x v="1"/>
    <x v="0"/>
    <x v="0"/>
    <x v="0"/>
    <x v="0"/>
    <s v="31-40"/>
    <x v="0"/>
    <x v="1"/>
    <n v="0"/>
    <x v="3"/>
  </r>
  <r>
    <n v="1634"/>
    <n v="62"/>
    <n v="38"/>
    <n v="53"/>
    <x v="2"/>
    <n v="92121"/>
    <x v="0"/>
    <n v="0"/>
    <x v="2"/>
    <n v="0"/>
    <x v="0"/>
    <x v="1"/>
    <x v="0"/>
    <x v="0"/>
    <x v="0"/>
    <x v="0"/>
    <s v="31-40"/>
    <x v="0"/>
    <x v="0"/>
    <n v="0"/>
    <x v="3"/>
  </r>
  <r>
    <n v="1652"/>
    <n v="62"/>
    <n v="36"/>
    <n v="158"/>
    <x v="0"/>
    <n v="94301"/>
    <x v="1"/>
    <n v="6.3"/>
    <x v="1"/>
    <n v="0"/>
    <x v="1"/>
    <x v="1"/>
    <x v="0"/>
    <x v="1"/>
    <x v="0"/>
    <x v="0"/>
    <s v="31-40"/>
    <x v="0"/>
    <x v="2"/>
    <n v="1"/>
    <x v="4"/>
  </r>
  <r>
    <n v="1681"/>
    <n v="62"/>
    <n v="36"/>
    <n v="44"/>
    <x v="1"/>
    <n v="92093"/>
    <x v="1"/>
    <n v="1"/>
    <x v="1"/>
    <n v="0"/>
    <x v="0"/>
    <x v="1"/>
    <x v="0"/>
    <x v="0"/>
    <x v="0"/>
    <x v="0"/>
    <s v="31-40"/>
    <x v="0"/>
    <x v="0"/>
    <n v="0"/>
    <x v="1"/>
  </r>
  <r>
    <n v="1687"/>
    <n v="62"/>
    <n v="38"/>
    <n v="39"/>
    <x v="1"/>
    <n v="96003"/>
    <x v="2"/>
    <n v="2.2000000000000002"/>
    <x v="0"/>
    <n v="0"/>
    <x v="0"/>
    <x v="0"/>
    <x v="0"/>
    <x v="1"/>
    <x v="0"/>
    <x v="0"/>
    <s v="31-40"/>
    <x v="0"/>
    <x v="1"/>
    <n v="0"/>
    <x v="1"/>
  </r>
  <r>
    <n v="1747"/>
    <n v="62"/>
    <n v="36"/>
    <n v="25"/>
    <x v="1"/>
    <n v="90740"/>
    <x v="3"/>
    <n v="0.3"/>
    <x v="1"/>
    <n v="0"/>
    <x v="0"/>
    <x v="1"/>
    <x v="0"/>
    <x v="1"/>
    <x v="1"/>
    <x v="0"/>
    <s v="31-40"/>
    <x v="0"/>
    <x v="0"/>
    <n v="0"/>
    <x v="1"/>
  </r>
  <r>
    <n v="1771"/>
    <n v="62"/>
    <n v="37"/>
    <n v="9"/>
    <x v="1"/>
    <n v="91320"/>
    <x v="0"/>
    <n v="0.1"/>
    <x v="0"/>
    <n v="94"/>
    <x v="0"/>
    <x v="1"/>
    <x v="0"/>
    <x v="0"/>
    <x v="0"/>
    <x v="0"/>
    <s v="31-40"/>
    <x v="1"/>
    <x v="0"/>
    <n v="0"/>
    <x v="1"/>
  </r>
  <r>
    <n v="1862"/>
    <n v="62"/>
    <n v="38"/>
    <n v="161"/>
    <x v="0"/>
    <n v="90274"/>
    <x v="0"/>
    <n v="2.9"/>
    <x v="0"/>
    <n v="0"/>
    <x v="0"/>
    <x v="0"/>
    <x v="1"/>
    <x v="1"/>
    <x v="1"/>
    <x v="0"/>
    <s v="31-40"/>
    <x v="0"/>
    <x v="1"/>
    <n v="0"/>
    <x v="4"/>
  </r>
  <r>
    <n v="1877"/>
    <n v="62"/>
    <n v="38"/>
    <n v="123"/>
    <x v="0"/>
    <n v="90210"/>
    <x v="0"/>
    <n v="2.9"/>
    <x v="0"/>
    <n v="0"/>
    <x v="0"/>
    <x v="1"/>
    <x v="0"/>
    <x v="0"/>
    <x v="0"/>
    <x v="0"/>
    <s v="31-40"/>
    <x v="0"/>
    <x v="1"/>
    <n v="0"/>
    <x v="0"/>
  </r>
  <r>
    <n v="1918"/>
    <n v="62"/>
    <n v="32"/>
    <n v="53"/>
    <x v="2"/>
    <n v="96001"/>
    <x v="2"/>
    <n v="1.67"/>
    <x v="1"/>
    <n v="142"/>
    <x v="0"/>
    <x v="1"/>
    <x v="0"/>
    <x v="0"/>
    <x v="0"/>
    <x v="0"/>
    <s v="31-40"/>
    <x v="3"/>
    <x v="0"/>
    <n v="0"/>
    <x v="3"/>
  </r>
  <r>
    <n v="1925"/>
    <n v="62"/>
    <n v="38"/>
    <n v="78"/>
    <x v="2"/>
    <n v="92009"/>
    <x v="0"/>
    <n v="1.8"/>
    <x v="1"/>
    <n v="0"/>
    <x v="0"/>
    <x v="1"/>
    <x v="0"/>
    <x v="0"/>
    <x v="0"/>
    <x v="0"/>
    <s v="31-40"/>
    <x v="0"/>
    <x v="0"/>
    <n v="0"/>
    <x v="2"/>
  </r>
  <r>
    <n v="1964"/>
    <n v="62"/>
    <n v="38"/>
    <n v="50"/>
    <x v="1"/>
    <n v="94539"/>
    <x v="1"/>
    <n v="1.1000000000000001"/>
    <x v="0"/>
    <n v="0"/>
    <x v="0"/>
    <x v="1"/>
    <x v="0"/>
    <x v="0"/>
    <x v="1"/>
    <x v="0"/>
    <s v="31-40"/>
    <x v="0"/>
    <x v="0"/>
    <n v="0"/>
    <x v="3"/>
  </r>
  <r>
    <n v="2033"/>
    <n v="62"/>
    <n v="37"/>
    <n v="32"/>
    <x v="1"/>
    <n v="90266"/>
    <x v="3"/>
    <n v="0.2"/>
    <x v="0"/>
    <n v="0"/>
    <x v="0"/>
    <x v="0"/>
    <x v="0"/>
    <x v="0"/>
    <x v="1"/>
    <x v="0"/>
    <s v="31-40"/>
    <x v="0"/>
    <x v="0"/>
    <n v="0"/>
    <x v="1"/>
  </r>
  <r>
    <n v="2071"/>
    <n v="62"/>
    <n v="37"/>
    <n v="95"/>
    <x v="2"/>
    <n v="91107"/>
    <x v="3"/>
    <n v="0.5"/>
    <x v="0"/>
    <n v="0"/>
    <x v="0"/>
    <x v="1"/>
    <x v="0"/>
    <x v="0"/>
    <x v="0"/>
    <x v="0"/>
    <s v="31-40"/>
    <x v="0"/>
    <x v="0"/>
    <n v="0"/>
    <x v="2"/>
  </r>
  <r>
    <n v="2107"/>
    <n v="62"/>
    <n v="38"/>
    <n v="132"/>
    <x v="0"/>
    <n v="90210"/>
    <x v="0"/>
    <n v="2.9"/>
    <x v="0"/>
    <n v="0"/>
    <x v="0"/>
    <x v="1"/>
    <x v="0"/>
    <x v="0"/>
    <x v="0"/>
    <x v="0"/>
    <s v="31-40"/>
    <x v="0"/>
    <x v="1"/>
    <n v="0"/>
    <x v="0"/>
  </r>
  <r>
    <n v="2115"/>
    <n v="62"/>
    <n v="36"/>
    <n v="69"/>
    <x v="2"/>
    <n v="95039"/>
    <x v="1"/>
    <n v="1.7"/>
    <x v="1"/>
    <n v="0"/>
    <x v="0"/>
    <x v="1"/>
    <x v="0"/>
    <x v="1"/>
    <x v="0"/>
    <x v="0"/>
    <s v="31-40"/>
    <x v="0"/>
    <x v="0"/>
    <n v="0"/>
    <x v="3"/>
  </r>
  <r>
    <n v="2151"/>
    <n v="62"/>
    <n v="38"/>
    <n v="54"/>
    <x v="2"/>
    <n v="91320"/>
    <x v="0"/>
    <n v="0.8"/>
    <x v="0"/>
    <n v="0"/>
    <x v="0"/>
    <x v="0"/>
    <x v="0"/>
    <x v="0"/>
    <x v="1"/>
    <x v="0"/>
    <s v="31-40"/>
    <x v="0"/>
    <x v="0"/>
    <n v="0"/>
    <x v="3"/>
  </r>
  <r>
    <n v="2153"/>
    <n v="62"/>
    <n v="38"/>
    <n v="30"/>
    <x v="1"/>
    <n v="94304"/>
    <x v="3"/>
    <n v="0.1"/>
    <x v="1"/>
    <n v="128"/>
    <x v="0"/>
    <x v="1"/>
    <x v="0"/>
    <x v="1"/>
    <x v="0"/>
    <x v="0"/>
    <s v="31-40"/>
    <x v="3"/>
    <x v="0"/>
    <n v="0"/>
    <x v="1"/>
  </r>
  <r>
    <n v="2156"/>
    <n v="62"/>
    <n v="38"/>
    <n v="154"/>
    <x v="0"/>
    <n v="94305"/>
    <x v="0"/>
    <n v="2.9"/>
    <x v="0"/>
    <n v="0"/>
    <x v="0"/>
    <x v="1"/>
    <x v="0"/>
    <x v="1"/>
    <x v="0"/>
    <x v="0"/>
    <s v="31-40"/>
    <x v="0"/>
    <x v="1"/>
    <n v="0"/>
    <x v="4"/>
  </r>
  <r>
    <n v="2185"/>
    <n v="62"/>
    <n v="36"/>
    <n v="183"/>
    <x v="0"/>
    <n v="90095"/>
    <x v="1"/>
    <n v="3.4"/>
    <x v="1"/>
    <n v="0"/>
    <x v="1"/>
    <x v="1"/>
    <x v="0"/>
    <x v="0"/>
    <x v="0"/>
    <x v="0"/>
    <s v="31-40"/>
    <x v="0"/>
    <x v="1"/>
    <n v="1"/>
    <x v="4"/>
  </r>
  <r>
    <n v="2287"/>
    <n v="62"/>
    <n v="36"/>
    <n v="42"/>
    <x v="1"/>
    <n v="94122"/>
    <x v="0"/>
    <n v="0.5"/>
    <x v="1"/>
    <n v="128"/>
    <x v="0"/>
    <x v="1"/>
    <x v="0"/>
    <x v="1"/>
    <x v="0"/>
    <x v="0"/>
    <s v="31-40"/>
    <x v="3"/>
    <x v="0"/>
    <n v="0"/>
    <x v="1"/>
  </r>
  <r>
    <n v="2300"/>
    <n v="62"/>
    <n v="37"/>
    <n v="15"/>
    <x v="1"/>
    <n v="94583"/>
    <x v="3"/>
    <n v="0.1"/>
    <x v="1"/>
    <n v="91"/>
    <x v="0"/>
    <x v="1"/>
    <x v="0"/>
    <x v="0"/>
    <x v="0"/>
    <x v="0"/>
    <s v="31-40"/>
    <x v="1"/>
    <x v="0"/>
    <n v="0"/>
    <x v="1"/>
  </r>
  <r>
    <n v="2312"/>
    <n v="62"/>
    <n v="37"/>
    <n v="115"/>
    <x v="0"/>
    <n v="90245"/>
    <x v="2"/>
    <n v="3.4"/>
    <x v="2"/>
    <n v="0"/>
    <x v="0"/>
    <x v="1"/>
    <x v="0"/>
    <x v="1"/>
    <x v="1"/>
    <x v="0"/>
    <s v="31-40"/>
    <x v="0"/>
    <x v="1"/>
    <n v="0"/>
    <x v="0"/>
  </r>
  <r>
    <n v="2323"/>
    <n v="62"/>
    <n v="37"/>
    <n v="129"/>
    <x v="0"/>
    <n v="94143"/>
    <x v="0"/>
    <n v="1.3"/>
    <x v="0"/>
    <n v="0"/>
    <x v="0"/>
    <x v="1"/>
    <x v="0"/>
    <x v="1"/>
    <x v="0"/>
    <x v="0"/>
    <s v="31-40"/>
    <x v="0"/>
    <x v="0"/>
    <n v="0"/>
    <x v="0"/>
  </r>
  <r>
    <n v="2343"/>
    <n v="62"/>
    <n v="37"/>
    <n v="92"/>
    <x v="2"/>
    <n v="94608"/>
    <x v="3"/>
    <n v="0.5"/>
    <x v="0"/>
    <n v="310"/>
    <x v="0"/>
    <x v="1"/>
    <x v="0"/>
    <x v="1"/>
    <x v="0"/>
    <x v="0"/>
    <s v="31-40"/>
    <x v="4"/>
    <x v="0"/>
    <n v="0"/>
    <x v="2"/>
  </r>
  <r>
    <n v="2385"/>
    <n v="62"/>
    <n v="37"/>
    <n v="53"/>
    <x v="2"/>
    <n v="92028"/>
    <x v="1"/>
    <n v="2.8"/>
    <x v="0"/>
    <n v="0"/>
    <x v="0"/>
    <x v="1"/>
    <x v="0"/>
    <x v="1"/>
    <x v="0"/>
    <x v="0"/>
    <s v="31-40"/>
    <x v="0"/>
    <x v="1"/>
    <n v="0"/>
    <x v="3"/>
  </r>
  <r>
    <n v="2400"/>
    <n v="62"/>
    <n v="36"/>
    <n v="41"/>
    <x v="1"/>
    <n v="90245"/>
    <x v="4"/>
    <n v="1"/>
    <x v="1"/>
    <n v="154"/>
    <x v="0"/>
    <x v="0"/>
    <x v="0"/>
    <x v="1"/>
    <x v="0"/>
    <x v="0"/>
    <s v="31-40"/>
    <x v="3"/>
    <x v="0"/>
    <n v="0"/>
    <x v="1"/>
  </r>
  <r>
    <n v="2439"/>
    <n v="62"/>
    <n v="37"/>
    <n v="29"/>
    <x v="1"/>
    <n v="91030"/>
    <x v="0"/>
    <n v="0.3"/>
    <x v="1"/>
    <n v="0"/>
    <x v="0"/>
    <x v="1"/>
    <x v="0"/>
    <x v="0"/>
    <x v="1"/>
    <x v="0"/>
    <s v="31-40"/>
    <x v="0"/>
    <x v="0"/>
    <n v="0"/>
    <x v="1"/>
  </r>
  <r>
    <n v="2460"/>
    <n v="62"/>
    <n v="37"/>
    <n v="41"/>
    <x v="1"/>
    <n v="95060"/>
    <x v="3"/>
    <n v="0.9"/>
    <x v="1"/>
    <n v="0"/>
    <x v="0"/>
    <x v="1"/>
    <x v="0"/>
    <x v="1"/>
    <x v="1"/>
    <x v="0"/>
    <s v="31-40"/>
    <x v="0"/>
    <x v="0"/>
    <n v="0"/>
    <x v="1"/>
  </r>
  <r>
    <n v="2473"/>
    <n v="62"/>
    <n v="36"/>
    <n v="119"/>
    <x v="0"/>
    <n v="94720"/>
    <x v="1"/>
    <n v="2"/>
    <x v="0"/>
    <n v="0"/>
    <x v="0"/>
    <x v="1"/>
    <x v="0"/>
    <x v="0"/>
    <x v="0"/>
    <x v="0"/>
    <s v="31-40"/>
    <x v="0"/>
    <x v="0"/>
    <n v="0"/>
    <x v="0"/>
  </r>
  <r>
    <n v="2511"/>
    <n v="62"/>
    <n v="38"/>
    <n v="52"/>
    <x v="2"/>
    <n v="95616"/>
    <x v="2"/>
    <n v="1.3"/>
    <x v="2"/>
    <n v="0"/>
    <x v="0"/>
    <x v="1"/>
    <x v="0"/>
    <x v="1"/>
    <x v="1"/>
    <x v="0"/>
    <s v="31-40"/>
    <x v="0"/>
    <x v="0"/>
    <n v="0"/>
    <x v="3"/>
  </r>
  <r>
    <n v="2573"/>
    <n v="62"/>
    <n v="32"/>
    <n v="33"/>
    <x v="1"/>
    <n v="93907"/>
    <x v="0"/>
    <n v="1.5"/>
    <x v="1"/>
    <n v="140"/>
    <x v="0"/>
    <x v="1"/>
    <x v="0"/>
    <x v="1"/>
    <x v="1"/>
    <x v="0"/>
    <s v="31-40"/>
    <x v="3"/>
    <x v="0"/>
    <n v="0"/>
    <x v="1"/>
  </r>
  <r>
    <n v="2672"/>
    <n v="62"/>
    <n v="37"/>
    <n v="128"/>
    <x v="0"/>
    <n v="92093"/>
    <x v="0"/>
    <n v="2.5"/>
    <x v="0"/>
    <n v="0"/>
    <x v="0"/>
    <x v="1"/>
    <x v="0"/>
    <x v="0"/>
    <x v="0"/>
    <x v="0"/>
    <s v="31-40"/>
    <x v="0"/>
    <x v="1"/>
    <n v="0"/>
    <x v="0"/>
  </r>
  <r>
    <n v="2727"/>
    <n v="62"/>
    <n v="37"/>
    <n v="18"/>
    <x v="1"/>
    <n v="92028"/>
    <x v="0"/>
    <n v="1.5"/>
    <x v="2"/>
    <n v="127"/>
    <x v="0"/>
    <x v="1"/>
    <x v="0"/>
    <x v="0"/>
    <x v="0"/>
    <x v="0"/>
    <s v="31-40"/>
    <x v="3"/>
    <x v="0"/>
    <n v="0"/>
    <x v="1"/>
  </r>
  <r>
    <n v="2750"/>
    <n v="62"/>
    <n v="37"/>
    <n v="82"/>
    <x v="2"/>
    <n v="94086"/>
    <x v="0"/>
    <n v="0.8"/>
    <x v="1"/>
    <n v="312"/>
    <x v="0"/>
    <x v="1"/>
    <x v="0"/>
    <x v="1"/>
    <x v="0"/>
    <x v="0"/>
    <s v="31-40"/>
    <x v="4"/>
    <x v="0"/>
    <n v="0"/>
    <x v="2"/>
  </r>
  <r>
    <n v="2759"/>
    <n v="62"/>
    <n v="36"/>
    <n v="35"/>
    <x v="1"/>
    <n v="94501"/>
    <x v="1"/>
    <n v="0.7"/>
    <x v="1"/>
    <n v="0"/>
    <x v="0"/>
    <x v="0"/>
    <x v="0"/>
    <x v="0"/>
    <x v="1"/>
    <x v="0"/>
    <s v="31-40"/>
    <x v="0"/>
    <x v="0"/>
    <n v="0"/>
    <x v="1"/>
  </r>
  <r>
    <n v="2825"/>
    <n v="62"/>
    <n v="36"/>
    <n v="44"/>
    <x v="1"/>
    <n v="92867"/>
    <x v="1"/>
    <n v="0.3"/>
    <x v="0"/>
    <n v="0"/>
    <x v="0"/>
    <x v="1"/>
    <x v="0"/>
    <x v="0"/>
    <x v="0"/>
    <x v="0"/>
    <s v="31-40"/>
    <x v="0"/>
    <x v="0"/>
    <n v="0"/>
    <x v="1"/>
  </r>
  <r>
    <n v="2846"/>
    <n v="62"/>
    <n v="36"/>
    <n v="85"/>
    <x v="2"/>
    <n v="90019"/>
    <x v="1"/>
    <n v="1.7"/>
    <x v="1"/>
    <n v="98"/>
    <x v="0"/>
    <x v="1"/>
    <x v="0"/>
    <x v="0"/>
    <x v="0"/>
    <x v="0"/>
    <s v="31-40"/>
    <x v="1"/>
    <x v="0"/>
    <n v="0"/>
    <x v="2"/>
  </r>
  <r>
    <n v="2938"/>
    <n v="62"/>
    <n v="36"/>
    <n v="89"/>
    <x v="2"/>
    <n v="94022"/>
    <x v="1"/>
    <n v="2"/>
    <x v="0"/>
    <n v="0"/>
    <x v="0"/>
    <x v="1"/>
    <x v="0"/>
    <x v="1"/>
    <x v="1"/>
    <x v="0"/>
    <s v="31-40"/>
    <x v="0"/>
    <x v="0"/>
    <n v="0"/>
    <x v="2"/>
  </r>
  <r>
    <n v="2957"/>
    <n v="62"/>
    <n v="38"/>
    <n v="195"/>
    <x v="0"/>
    <n v="91125"/>
    <x v="2"/>
    <n v="5.2"/>
    <x v="1"/>
    <n v="522"/>
    <x v="1"/>
    <x v="1"/>
    <x v="1"/>
    <x v="1"/>
    <x v="1"/>
    <x v="0"/>
    <s v="31-40"/>
    <x v="5"/>
    <x v="2"/>
    <n v="1"/>
    <x v="4"/>
  </r>
  <r>
    <n v="3006"/>
    <n v="62"/>
    <n v="36"/>
    <n v="148"/>
    <x v="0"/>
    <n v="94111"/>
    <x v="3"/>
    <n v="7"/>
    <x v="2"/>
    <n v="0"/>
    <x v="1"/>
    <x v="1"/>
    <x v="0"/>
    <x v="1"/>
    <x v="0"/>
    <x v="0"/>
    <s v="31-40"/>
    <x v="0"/>
    <x v="2"/>
    <n v="1"/>
    <x v="0"/>
  </r>
  <r>
    <n v="3007"/>
    <n v="62"/>
    <n v="37"/>
    <n v="169"/>
    <x v="0"/>
    <n v="95014"/>
    <x v="3"/>
    <n v="5"/>
    <x v="2"/>
    <n v="184"/>
    <x v="1"/>
    <x v="1"/>
    <x v="1"/>
    <x v="1"/>
    <x v="1"/>
    <x v="0"/>
    <s v="31-40"/>
    <x v="3"/>
    <x v="1"/>
    <n v="1"/>
    <x v="4"/>
  </r>
  <r>
    <n v="3168"/>
    <n v="62"/>
    <n v="38"/>
    <n v="58"/>
    <x v="2"/>
    <n v="94720"/>
    <x v="2"/>
    <n v="1.2"/>
    <x v="2"/>
    <n v="228"/>
    <x v="0"/>
    <x v="1"/>
    <x v="0"/>
    <x v="0"/>
    <x v="1"/>
    <x v="0"/>
    <s v="31-40"/>
    <x v="2"/>
    <x v="0"/>
    <n v="0"/>
    <x v="3"/>
  </r>
  <r>
    <n v="3232"/>
    <n v="62"/>
    <n v="37"/>
    <n v="24"/>
    <x v="1"/>
    <n v="90717"/>
    <x v="0"/>
    <n v="0.3"/>
    <x v="1"/>
    <n v="0"/>
    <x v="0"/>
    <x v="0"/>
    <x v="0"/>
    <x v="1"/>
    <x v="0"/>
    <x v="0"/>
    <s v="31-40"/>
    <x v="0"/>
    <x v="0"/>
    <n v="0"/>
    <x v="1"/>
  </r>
  <r>
    <n v="3241"/>
    <n v="62"/>
    <n v="36"/>
    <n v="63"/>
    <x v="2"/>
    <n v="93407"/>
    <x v="0"/>
    <n v="1.6"/>
    <x v="0"/>
    <n v="118"/>
    <x v="0"/>
    <x v="1"/>
    <x v="0"/>
    <x v="1"/>
    <x v="0"/>
    <x v="0"/>
    <s v="31-40"/>
    <x v="3"/>
    <x v="0"/>
    <n v="0"/>
    <x v="3"/>
  </r>
  <r>
    <n v="3253"/>
    <n v="62"/>
    <n v="38"/>
    <n v="78"/>
    <x v="2"/>
    <n v="92521"/>
    <x v="1"/>
    <n v="0"/>
    <x v="1"/>
    <n v="0"/>
    <x v="0"/>
    <x v="1"/>
    <x v="0"/>
    <x v="1"/>
    <x v="0"/>
    <x v="0"/>
    <s v="31-40"/>
    <x v="0"/>
    <x v="0"/>
    <n v="0"/>
    <x v="2"/>
  </r>
  <r>
    <n v="3287"/>
    <n v="62"/>
    <n v="36"/>
    <n v="58"/>
    <x v="2"/>
    <n v="95020"/>
    <x v="0"/>
    <n v="2.8"/>
    <x v="2"/>
    <n v="0"/>
    <x v="0"/>
    <x v="1"/>
    <x v="0"/>
    <x v="0"/>
    <x v="1"/>
    <x v="0"/>
    <s v="31-40"/>
    <x v="0"/>
    <x v="1"/>
    <n v="0"/>
    <x v="3"/>
  </r>
  <r>
    <n v="3301"/>
    <n v="62"/>
    <n v="38"/>
    <n v="43"/>
    <x v="1"/>
    <n v="92354"/>
    <x v="0"/>
    <n v="1.9"/>
    <x v="2"/>
    <n v="0"/>
    <x v="0"/>
    <x v="1"/>
    <x v="0"/>
    <x v="1"/>
    <x v="0"/>
    <x v="0"/>
    <s v="31-40"/>
    <x v="0"/>
    <x v="0"/>
    <n v="0"/>
    <x v="1"/>
  </r>
  <r>
    <n v="3344"/>
    <n v="62"/>
    <n v="37"/>
    <n v="125"/>
    <x v="0"/>
    <n v="94801"/>
    <x v="0"/>
    <n v="1"/>
    <x v="1"/>
    <n v="0"/>
    <x v="1"/>
    <x v="1"/>
    <x v="0"/>
    <x v="1"/>
    <x v="0"/>
    <x v="0"/>
    <s v="31-40"/>
    <x v="0"/>
    <x v="0"/>
    <n v="1"/>
    <x v="0"/>
  </r>
  <r>
    <n v="3383"/>
    <n v="62"/>
    <n v="36"/>
    <n v="103"/>
    <x v="0"/>
    <n v="92182"/>
    <x v="1"/>
    <n v="2.8"/>
    <x v="0"/>
    <n v="0"/>
    <x v="0"/>
    <x v="0"/>
    <x v="1"/>
    <x v="1"/>
    <x v="0"/>
    <x v="0"/>
    <s v="31-40"/>
    <x v="0"/>
    <x v="1"/>
    <n v="0"/>
    <x v="0"/>
  </r>
  <r>
    <n v="3589"/>
    <n v="62"/>
    <n v="38"/>
    <n v="65"/>
    <x v="2"/>
    <n v="91768"/>
    <x v="0"/>
    <n v="0"/>
    <x v="2"/>
    <n v="0"/>
    <x v="0"/>
    <x v="1"/>
    <x v="0"/>
    <x v="1"/>
    <x v="0"/>
    <x v="0"/>
    <s v="31-40"/>
    <x v="0"/>
    <x v="0"/>
    <n v="0"/>
    <x v="3"/>
  </r>
  <r>
    <n v="3677"/>
    <n v="62"/>
    <n v="37"/>
    <n v="22"/>
    <x v="1"/>
    <n v="95818"/>
    <x v="0"/>
    <n v="1.5"/>
    <x v="2"/>
    <n v="111"/>
    <x v="0"/>
    <x v="1"/>
    <x v="0"/>
    <x v="1"/>
    <x v="0"/>
    <x v="0"/>
    <s v="31-40"/>
    <x v="3"/>
    <x v="0"/>
    <n v="0"/>
    <x v="1"/>
  </r>
  <r>
    <n v="3764"/>
    <n v="62"/>
    <n v="36"/>
    <n v="81"/>
    <x v="2"/>
    <n v="95051"/>
    <x v="3"/>
    <n v="4.4000000000000004"/>
    <x v="0"/>
    <n v="0"/>
    <x v="0"/>
    <x v="1"/>
    <x v="0"/>
    <x v="0"/>
    <x v="1"/>
    <x v="0"/>
    <s v="31-40"/>
    <x v="0"/>
    <x v="1"/>
    <n v="0"/>
    <x v="2"/>
  </r>
  <r>
    <n v="3774"/>
    <n v="62"/>
    <n v="36"/>
    <n v="83"/>
    <x v="2"/>
    <n v="93940"/>
    <x v="2"/>
    <n v="2.4"/>
    <x v="1"/>
    <n v="0"/>
    <x v="0"/>
    <x v="0"/>
    <x v="0"/>
    <x v="0"/>
    <x v="0"/>
    <x v="0"/>
    <s v="31-40"/>
    <x v="0"/>
    <x v="1"/>
    <n v="0"/>
    <x v="2"/>
  </r>
  <r>
    <n v="3778"/>
    <n v="62"/>
    <n v="37"/>
    <n v="98"/>
    <x v="2"/>
    <n v="94706"/>
    <x v="0"/>
    <n v="0.9"/>
    <x v="0"/>
    <n v="151"/>
    <x v="0"/>
    <x v="1"/>
    <x v="0"/>
    <x v="1"/>
    <x v="0"/>
    <x v="0"/>
    <s v="31-40"/>
    <x v="3"/>
    <x v="0"/>
    <n v="0"/>
    <x v="2"/>
  </r>
  <r>
    <n v="3793"/>
    <n v="62"/>
    <n v="36"/>
    <n v="109"/>
    <x v="0"/>
    <n v="92709"/>
    <x v="2"/>
    <n v="1.7"/>
    <x v="1"/>
    <n v="0"/>
    <x v="0"/>
    <x v="1"/>
    <x v="0"/>
    <x v="1"/>
    <x v="0"/>
    <x v="0"/>
    <s v="31-40"/>
    <x v="0"/>
    <x v="0"/>
    <n v="0"/>
    <x v="0"/>
  </r>
  <r>
    <n v="3814"/>
    <n v="62"/>
    <n v="37"/>
    <n v="19"/>
    <x v="1"/>
    <n v="91343"/>
    <x v="3"/>
    <n v="1.3"/>
    <x v="2"/>
    <n v="97"/>
    <x v="0"/>
    <x v="1"/>
    <x v="0"/>
    <x v="1"/>
    <x v="0"/>
    <x v="0"/>
    <s v="31-40"/>
    <x v="1"/>
    <x v="0"/>
    <n v="0"/>
    <x v="1"/>
  </r>
  <r>
    <n v="3833"/>
    <n v="62"/>
    <n v="38"/>
    <n v="158"/>
    <x v="0"/>
    <n v="90230"/>
    <x v="1"/>
    <n v="2.1"/>
    <x v="0"/>
    <n v="0"/>
    <x v="0"/>
    <x v="1"/>
    <x v="0"/>
    <x v="0"/>
    <x v="1"/>
    <x v="0"/>
    <s v="31-40"/>
    <x v="0"/>
    <x v="1"/>
    <n v="0"/>
    <x v="4"/>
  </r>
  <r>
    <n v="3865"/>
    <n v="62"/>
    <n v="32"/>
    <n v="142"/>
    <x v="0"/>
    <n v="95112"/>
    <x v="1"/>
    <n v="2.8"/>
    <x v="1"/>
    <n v="0"/>
    <x v="1"/>
    <x v="1"/>
    <x v="0"/>
    <x v="0"/>
    <x v="1"/>
    <x v="0"/>
    <s v="31-40"/>
    <x v="0"/>
    <x v="1"/>
    <n v="1"/>
    <x v="0"/>
  </r>
  <r>
    <n v="3956"/>
    <n v="62"/>
    <n v="36"/>
    <n v="58"/>
    <x v="2"/>
    <n v="94501"/>
    <x v="0"/>
    <n v="0.8"/>
    <x v="2"/>
    <n v="0"/>
    <x v="0"/>
    <x v="1"/>
    <x v="0"/>
    <x v="0"/>
    <x v="0"/>
    <x v="0"/>
    <s v="31-40"/>
    <x v="0"/>
    <x v="0"/>
    <n v="0"/>
    <x v="3"/>
  </r>
  <r>
    <n v="3957"/>
    <n v="62"/>
    <n v="37"/>
    <n v="45"/>
    <x v="1"/>
    <n v="90033"/>
    <x v="3"/>
    <n v="0.5"/>
    <x v="2"/>
    <n v="200"/>
    <x v="0"/>
    <x v="1"/>
    <x v="0"/>
    <x v="1"/>
    <x v="1"/>
    <x v="0"/>
    <s v="31-40"/>
    <x v="3"/>
    <x v="0"/>
    <n v="0"/>
    <x v="1"/>
  </r>
  <r>
    <n v="3961"/>
    <n v="62"/>
    <n v="37"/>
    <n v="48"/>
    <x v="1"/>
    <n v="92028"/>
    <x v="3"/>
    <n v="2.2000000000000002"/>
    <x v="0"/>
    <n v="0"/>
    <x v="0"/>
    <x v="1"/>
    <x v="0"/>
    <x v="0"/>
    <x v="0"/>
    <x v="0"/>
    <s v="31-40"/>
    <x v="0"/>
    <x v="1"/>
    <n v="0"/>
    <x v="1"/>
  </r>
  <r>
    <n v="3988"/>
    <n v="62"/>
    <n v="36"/>
    <n v="19"/>
    <x v="1"/>
    <n v="95833"/>
    <x v="1"/>
    <n v="0.2"/>
    <x v="1"/>
    <n v="0"/>
    <x v="0"/>
    <x v="1"/>
    <x v="0"/>
    <x v="1"/>
    <x v="1"/>
    <x v="0"/>
    <s v="31-40"/>
    <x v="0"/>
    <x v="0"/>
    <n v="0"/>
    <x v="1"/>
  </r>
  <r>
    <n v="3998"/>
    <n v="62"/>
    <n v="38"/>
    <n v="80"/>
    <x v="2"/>
    <n v="94545"/>
    <x v="2"/>
    <n v="1.7"/>
    <x v="2"/>
    <n v="0"/>
    <x v="0"/>
    <x v="1"/>
    <x v="0"/>
    <x v="0"/>
    <x v="0"/>
    <x v="0"/>
    <s v="31-40"/>
    <x v="0"/>
    <x v="0"/>
    <n v="0"/>
    <x v="2"/>
  </r>
  <r>
    <n v="4001"/>
    <n v="62"/>
    <n v="37"/>
    <n v="93"/>
    <x v="2"/>
    <n v="93003"/>
    <x v="3"/>
    <n v="3"/>
    <x v="1"/>
    <n v="0"/>
    <x v="1"/>
    <x v="1"/>
    <x v="1"/>
    <x v="1"/>
    <x v="1"/>
    <x v="0"/>
    <s v="31-40"/>
    <x v="0"/>
    <x v="1"/>
    <n v="1"/>
    <x v="2"/>
  </r>
  <r>
    <n v="4014"/>
    <n v="62"/>
    <n v="38"/>
    <n v="23"/>
    <x v="1"/>
    <n v="91304"/>
    <x v="1"/>
    <n v="0.3"/>
    <x v="1"/>
    <n v="0"/>
    <x v="0"/>
    <x v="1"/>
    <x v="0"/>
    <x v="0"/>
    <x v="0"/>
    <x v="0"/>
    <s v="31-40"/>
    <x v="0"/>
    <x v="0"/>
    <n v="0"/>
    <x v="1"/>
  </r>
  <r>
    <n v="4020"/>
    <n v="62"/>
    <n v="36"/>
    <n v="28"/>
    <x v="1"/>
    <n v="95020"/>
    <x v="3"/>
    <n v="0.7"/>
    <x v="2"/>
    <n v="0"/>
    <x v="0"/>
    <x v="1"/>
    <x v="0"/>
    <x v="1"/>
    <x v="0"/>
    <x v="0"/>
    <s v="31-40"/>
    <x v="0"/>
    <x v="0"/>
    <n v="0"/>
    <x v="1"/>
  </r>
  <r>
    <n v="4194"/>
    <n v="62"/>
    <n v="37"/>
    <n v="31"/>
    <x v="1"/>
    <n v="95008"/>
    <x v="3"/>
    <n v="0.2"/>
    <x v="0"/>
    <n v="0"/>
    <x v="0"/>
    <x v="1"/>
    <x v="0"/>
    <x v="1"/>
    <x v="0"/>
    <x v="0"/>
    <s v="31-40"/>
    <x v="0"/>
    <x v="0"/>
    <n v="0"/>
    <x v="1"/>
  </r>
  <r>
    <n v="4231"/>
    <n v="62"/>
    <n v="36"/>
    <n v="115"/>
    <x v="0"/>
    <n v="92093"/>
    <x v="1"/>
    <n v="2.8"/>
    <x v="0"/>
    <n v="202"/>
    <x v="0"/>
    <x v="1"/>
    <x v="0"/>
    <x v="1"/>
    <x v="1"/>
    <x v="0"/>
    <s v="31-40"/>
    <x v="2"/>
    <x v="1"/>
    <n v="0"/>
    <x v="0"/>
  </r>
  <r>
    <n v="4240"/>
    <n v="62"/>
    <n v="36"/>
    <n v="60"/>
    <x v="2"/>
    <n v="92182"/>
    <x v="3"/>
    <n v="2.2000000000000002"/>
    <x v="1"/>
    <n v="0"/>
    <x v="0"/>
    <x v="1"/>
    <x v="0"/>
    <x v="1"/>
    <x v="0"/>
    <x v="0"/>
    <s v="31-40"/>
    <x v="0"/>
    <x v="1"/>
    <n v="0"/>
    <x v="3"/>
  </r>
  <r>
    <n v="4331"/>
    <n v="62"/>
    <n v="37"/>
    <n v="44"/>
    <x v="1"/>
    <n v="90401"/>
    <x v="0"/>
    <n v="1.1000000000000001"/>
    <x v="1"/>
    <n v="0"/>
    <x v="0"/>
    <x v="1"/>
    <x v="0"/>
    <x v="0"/>
    <x v="0"/>
    <x v="0"/>
    <s v="31-40"/>
    <x v="0"/>
    <x v="0"/>
    <n v="0"/>
    <x v="1"/>
  </r>
  <r>
    <n v="4421"/>
    <n v="62"/>
    <n v="38"/>
    <n v="149"/>
    <x v="0"/>
    <n v="92130"/>
    <x v="0"/>
    <n v="4.7"/>
    <x v="0"/>
    <n v="0"/>
    <x v="0"/>
    <x v="1"/>
    <x v="0"/>
    <x v="1"/>
    <x v="0"/>
    <x v="0"/>
    <s v="31-40"/>
    <x v="0"/>
    <x v="1"/>
    <n v="0"/>
    <x v="0"/>
  </r>
  <r>
    <n v="4434"/>
    <n v="62"/>
    <n v="38"/>
    <n v="44"/>
    <x v="1"/>
    <n v="92612"/>
    <x v="0"/>
    <n v="1.9"/>
    <x v="2"/>
    <n v="0"/>
    <x v="0"/>
    <x v="1"/>
    <x v="0"/>
    <x v="0"/>
    <x v="1"/>
    <x v="0"/>
    <s v="31-40"/>
    <x v="0"/>
    <x v="0"/>
    <n v="0"/>
    <x v="1"/>
  </r>
  <r>
    <n v="4442"/>
    <n v="62"/>
    <n v="36"/>
    <n v="75"/>
    <x v="2"/>
    <n v="92709"/>
    <x v="1"/>
    <n v="1.7"/>
    <x v="1"/>
    <n v="0"/>
    <x v="0"/>
    <x v="1"/>
    <x v="0"/>
    <x v="0"/>
    <x v="0"/>
    <x v="0"/>
    <s v="31-40"/>
    <x v="0"/>
    <x v="0"/>
    <n v="0"/>
    <x v="2"/>
  </r>
  <r>
    <n v="4537"/>
    <n v="62"/>
    <n v="37"/>
    <n v="38"/>
    <x v="1"/>
    <n v="92354"/>
    <x v="3"/>
    <n v="0.5"/>
    <x v="2"/>
    <n v="0"/>
    <x v="0"/>
    <x v="1"/>
    <x v="0"/>
    <x v="0"/>
    <x v="0"/>
    <x v="0"/>
    <s v="31-40"/>
    <x v="0"/>
    <x v="0"/>
    <n v="0"/>
    <x v="1"/>
  </r>
  <r>
    <n v="4538"/>
    <n v="62"/>
    <n v="36"/>
    <n v="63"/>
    <x v="2"/>
    <n v="95929"/>
    <x v="0"/>
    <n v="2.5"/>
    <x v="1"/>
    <n v="0"/>
    <x v="0"/>
    <x v="1"/>
    <x v="0"/>
    <x v="1"/>
    <x v="1"/>
    <x v="0"/>
    <s v="31-40"/>
    <x v="0"/>
    <x v="1"/>
    <n v="0"/>
    <x v="3"/>
  </r>
  <r>
    <n v="4542"/>
    <n v="62"/>
    <n v="38"/>
    <n v="124"/>
    <x v="0"/>
    <n v="95023"/>
    <x v="0"/>
    <n v="3.8"/>
    <x v="0"/>
    <n v="405"/>
    <x v="0"/>
    <x v="1"/>
    <x v="0"/>
    <x v="1"/>
    <x v="0"/>
    <x v="0"/>
    <s v="31-40"/>
    <x v="5"/>
    <x v="1"/>
    <n v="0"/>
    <x v="0"/>
  </r>
  <r>
    <n v="4544"/>
    <n v="62"/>
    <n v="38"/>
    <n v="33"/>
    <x v="1"/>
    <n v="95134"/>
    <x v="3"/>
    <n v="0.1"/>
    <x v="1"/>
    <n v="0"/>
    <x v="0"/>
    <x v="1"/>
    <x v="0"/>
    <x v="1"/>
    <x v="0"/>
    <x v="0"/>
    <s v="31-40"/>
    <x v="0"/>
    <x v="0"/>
    <n v="0"/>
    <x v="1"/>
  </r>
  <r>
    <n v="4665"/>
    <n v="62"/>
    <n v="37"/>
    <n v="83"/>
    <x v="2"/>
    <n v="93657"/>
    <x v="2"/>
    <n v="0.1"/>
    <x v="2"/>
    <n v="0"/>
    <x v="0"/>
    <x v="1"/>
    <x v="0"/>
    <x v="0"/>
    <x v="0"/>
    <x v="0"/>
    <s v="31-40"/>
    <x v="0"/>
    <x v="0"/>
    <n v="0"/>
    <x v="2"/>
  </r>
  <r>
    <n v="4709"/>
    <n v="62"/>
    <n v="37"/>
    <n v="10"/>
    <x v="1"/>
    <n v="92606"/>
    <x v="3"/>
    <n v="0.5"/>
    <x v="0"/>
    <n v="0"/>
    <x v="0"/>
    <x v="1"/>
    <x v="0"/>
    <x v="1"/>
    <x v="0"/>
    <x v="0"/>
    <s v="31-40"/>
    <x v="0"/>
    <x v="0"/>
    <n v="0"/>
    <x v="1"/>
  </r>
  <r>
    <n v="4740"/>
    <n v="62"/>
    <n v="38"/>
    <n v="174"/>
    <x v="0"/>
    <n v="94305"/>
    <x v="0"/>
    <n v="4.7"/>
    <x v="0"/>
    <n v="0"/>
    <x v="0"/>
    <x v="1"/>
    <x v="0"/>
    <x v="1"/>
    <x v="1"/>
    <x v="0"/>
    <s v="31-40"/>
    <x v="0"/>
    <x v="1"/>
    <n v="0"/>
    <x v="4"/>
  </r>
  <r>
    <n v="4807"/>
    <n v="62"/>
    <n v="37"/>
    <n v="39"/>
    <x v="1"/>
    <n v="93117"/>
    <x v="3"/>
    <n v="1.5"/>
    <x v="0"/>
    <n v="0"/>
    <x v="0"/>
    <x v="1"/>
    <x v="0"/>
    <x v="1"/>
    <x v="0"/>
    <x v="0"/>
    <s v="31-40"/>
    <x v="0"/>
    <x v="0"/>
    <n v="0"/>
    <x v="1"/>
  </r>
  <r>
    <n v="4906"/>
    <n v="62"/>
    <n v="37"/>
    <n v="19"/>
    <x v="1"/>
    <n v="93109"/>
    <x v="3"/>
    <n v="0.5"/>
    <x v="0"/>
    <n v="89"/>
    <x v="0"/>
    <x v="1"/>
    <x v="0"/>
    <x v="0"/>
    <x v="0"/>
    <x v="0"/>
    <s v="31-40"/>
    <x v="1"/>
    <x v="0"/>
    <n v="0"/>
    <x v="1"/>
  </r>
  <r>
    <n v="4930"/>
    <n v="62"/>
    <n v="36"/>
    <n v="39"/>
    <x v="1"/>
    <n v="92028"/>
    <x v="1"/>
    <n v="0.3"/>
    <x v="0"/>
    <n v="0"/>
    <x v="0"/>
    <x v="1"/>
    <x v="0"/>
    <x v="1"/>
    <x v="0"/>
    <x v="0"/>
    <s v="31-40"/>
    <x v="0"/>
    <x v="0"/>
    <n v="0"/>
    <x v="1"/>
  </r>
  <r>
    <n v="52"/>
    <n v="61"/>
    <n v="37"/>
    <n v="131"/>
    <x v="0"/>
    <n v="94720"/>
    <x v="0"/>
    <n v="2.9"/>
    <x v="0"/>
    <n v="0"/>
    <x v="0"/>
    <x v="1"/>
    <x v="0"/>
    <x v="1"/>
    <x v="0"/>
    <x v="0"/>
    <s v="31-40"/>
    <x v="0"/>
    <x v="1"/>
    <n v="0"/>
    <x v="0"/>
  </r>
  <r>
    <n v="102"/>
    <n v="61"/>
    <n v="36"/>
    <n v="30"/>
    <x v="1"/>
    <n v="94608"/>
    <x v="3"/>
    <n v="1.3"/>
    <x v="2"/>
    <n v="0"/>
    <x v="0"/>
    <x v="1"/>
    <x v="0"/>
    <x v="0"/>
    <x v="0"/>
    <x v="0"/>
    <s v="31-40"/>
    <x v="0"/>
    <x v="0"/>
    <n v="0"/>
    <x v="1"/>
  </r>
  <r>
    <n v="160"/>
    <n v="61"/>
    <n v="35"/>
    <n v="41"/>
    <x v="1"/>
    <n v="94545"/>
    <x v="2"/>
    <n v="1.7"/>
    <x v="2"/>
    <n v="0"/>
    <x v="0"/>
    <x v="0"/>
    <x v="0"/>
    <x v="1"/>
    <x v="0"/>
    <x v="0"/>
    <s v="31-40"/>
    <x v="0"/>
    <x v="0"/>
    <n v="0"/>
    <x v="1"/>
  </r>
  <r>
    <n v="162"/>
    <n v="61"/>
    <n v="35"/>
    <n v="80"/>
    <x v="2"/>
    <n v="95053"/>
    <x v="4"/>
    <n v="2.8"/>
    <x v="0"/>
    <n v="0"/>
    <x v="0"/>
    <x v="1"/>
    <x v="0"/>
    <x v="1"/>
    <x v="0"/>
    <x v="0"/>
    <s v="31-40"/>
    <x v="0"/>
    <x v="1"/>
    <n v="0"/>
    <x v="2"/>
  </r>
  <r>
    <n v="284"/>
    <n v="61"/>
    <n v="36"/>
    <n v="40"/>
    <x v="1"/>
    <n v="90029"/>
    <x v="3"/>
    <n v="0.5"/>
    <x v="2"/>
    <n v="0"/>
    <x v="0"/>
    <x v="0"/>
    <x v="0"/>
    <x v="1"/>
    <x v="0"/>
    <x v="0"/>
    <s v="31-40"/>
    <x v="0"/>
    <x v="0"/>
    <n v="0"/>
    <x v="1"/>
  </r>
  <r>
    <n v="405"/>
    <n v="61"/>
    <n v="36"/>
    <n v="60"/>
    <x v="2"/>
    <n v="92866"/>
    <x v="3"/>
    <n v="0.5"/>
    <x v="2"/>
    <n v="182"/>
    <x v="0"/>
    <x v="1"/>
    <x v="0"/>
    <x v="0"/>
    <x v="0"/>
    <x v="0"/>
    <s v="31-40"/>
    <x v="3"/>
    <x v="0"/>
    <n v="0"/>
    <x v="3"/>
  </r>
  <r>
    <n v="437"/>
    <n v="61"/>
    <n v="35"/>
    <n v="50"/>
    <x v="1"/>
    <n v="92122"/>
    <x v="3"/>
    <n v="1.4"/>
    <x v="1"/>
    <n v="112"/>
    <x v="0"/>
    <x v="1"/>
    <x v="0"/>
    <x v="1"/>
    <x v="0"/>
    <x v="0"/>
    <s v="31-40"/>
    <x v="3"/>
    <x v="0"/>
    <n v="0"/>
    <x v="3"/>
  </r>
  <r>
    <n v="450"/>
    <n v="61"/>
    <n v="37"/>
    <n v="60"/>
    <x v="2"/>
    <n v="91706"/>
    <x v="3"/>
    <n v="2"/>
    <x v="1"/>
    <n v="0"/>
    <x v="0"/>
    <x v="1"/>
    <x v="0"/>
    <x v="1"/>
    <x v="0"/>
    <x v="0"/>
    <s v="31-40"/>
    <x v="0"/>
    <x v="0"/>
    <n v="0"/>
    <x v="3"/>
  </r>
  <r>
    <n v="521"/>
    <n v="61"/>
    <n v="37"/>
    <n v="54"/>
    <x v="2"/>
    <n v="90024"/>
    <x v="2"/>
    <n v="1.2"/>
    <x v="2"/>
    <n v="129"/>
    <x v="0"/>
    <x v="1"/>
    <x v="0"/>
    <x v="1"/>
    <x v="1"/>
    <x v="0"/>
    <s v="31-40"/>
    <x v="3"/>
    <x v="0"/>
    <n v="0"/>
    <x v="3"/>
  </r>
  <r>
    <n v="550"/>
    <n v="61"/>
    <n v="36"/>
    <n v="35"/>
    <x v="1"/>
    <n v="94110"/>
    <x v="3"/>
    <n v="1.3"/>
    <x v="2"/>
    <n v="0"/>
    <x v="0"/>
    <x v="1"/>
    <x v="0"/>
    <x v="0"/>
    <x v="1"/>
    <x v="0"/>
    <s v="31-40"/>
    <x v="0"/>
    <x v="0"/>
    <n v="0"/>
    <x v="1"/>
  </r>
  <r>
    <n v="634"/>
    <n v="61"/>
    <n v="31"/>
    <n v="18"/>
    <x v="1"/>
    <n v="94583"/>
    <x v="0"/>
    <n v="1.5"/>
    <x v="1"/>
    <n v="0"/>
    <x v="0"/>
    <x v="1"/>
    <x v="0"/>
    <x v="1"/>
    <x v="1"/>
    <x v="0"/>
    <s v="31-40"/>
    <x v="0"/>
    <x v="0"/>
    <n v="0"/>
    <x v="1"/>
  </r>
  <r>
    <n v="681"/>
    <n v="61"/>
    <n v="36"/>
    <n v="51"/>
    <x v="2"/>
    <n v="94706"/>
    <x v="3"/>
    <n v="1.5"/>
    <x v="0"/>
    <n v="0"/>
    <x v="0"/>
    <x v="1"/>
    <x v="0"/>
    <x v="0"/>
    <x v="1"/>
    <x v="0"/>
    <s v="31-40"/>
    <x v="0"/>
    <x v="0"/>
    <n v="0"/>
    <x v="3"/>
  </r>
  <r>
    <n v="720"/>
    <n v="61"/>
    <n v="35"/>
    <n v="110"/>
    <x v="0"/>
    <n v="92521"/>
    <x v="3"/>
    <n v="4.4000000000000004"/>
    <x v="0"/>
    <n v="0"/>
    <x v="0"/>
    <x v="0"/>
    <x v="0"/>
    <x v="1"/>
    <x v="0"/>
    <x v="0"/>
    <s v="31-40"/>
    <x v="0"/>
    <x v="1"/>
    <n v="0"/>
    <x v="0"/>
  </r>
  <r>
    <n v="737"/>
    <n v="61"/>
    <n v="35"/>
    <n v="152"/>
    <x v="0"/>
    <n v="91016"/>
    <x v="3"/>
    <n v="3.3"/>
    <x v="1"/>
    <n v="0"/>
    <x v="1"/>
    <x v="1"/>
    <x v="0"/>
    <x v="1"/>
    <x v="0"/>
    <x v="0"/>
    <s v="31-40"/>
    <x v="0"/>
    <x v="1"/>
    <n v="1"/>
    <x v="4"/>
  </r>
  <r>
    <n v="742"/>
    <n v="61"/>
    <n v="37"/>
    <n v="22"/>
    <x v="1"/>
    <n v="94590"/>
    <x v="0"/>
    <n v="1.2"/>
    <x v="1"/>
    <n v="0"/>
    <x v="0"/>
    <x v="1"/>
    <x v="0"/>
    <x v="1"/>
    <x v="0"/>
    <x v="0"/>
    <s v="31-40"/>
    <x v="0"/>
    <x v="0"/>
    <n v="0"/>
    <x v="1"/>
  </r>
  <r>
    <n v="744"/>
    <n v="61"/>
    <n v="37"/>
    <n v="40"/>
    <x v="1"/>
    <n v="94539"/>
    <x v="2"/>
    <n v="2.2000000000000002"/>
    <x v="0"/>
    <n v="0"/>
    <x v="0"/>
    <x v="0"/>
    <x v="1"/>
    <x v="1"/>
    <x v="1"/>
    <x v="0"/>
    <s v="31-40"/>
    <x v="0"/>
    <x v="1"/>
    <n v="0"/>
    <x v="1"/>
  </r>
  <r>
    <n v="823"/>
    <n v="61"/>
    <n v="35"/>
    <n v="60"/>
    <x v="2"/>
    <n v="96091"/>
    <x v="3"/>
    <n v="1.4"/>
    <x v="1"/>
    <n v="0"/>
    <x v="0"/>
    <x v="1"/>
    <x v="0"/>
    <x v="0"/>
    <x v="0"/>
    <x v="0"/>
    <s v="31-40"/>
    <x v="0"/>
    <x v="0"/>
    <n v="0"/>
    <x v="3"/>
  </r>
  <r>
    <n v="832"/>
    <n v="61"/>
    <n v="31"/>
    <n v="49"/>
    <x v="1"/>
    <n v="94066"/>
    <x v="2"/>
    <n v="1.67"/>
    <x v="1"/>
    <n v="0"/>
    <x v="0"/>
    <x v="1"/>
    <x v="0"/>
    <x v="1"/>
    <x v="0"/>
    <x v="0"/>
    <s v="31-40"/>
    <x v="0"/>
    <x v="0"/>
    <n v="0"/>
    <x v="1"/>
  </r>
  <r>
    <n v="834"/>
    <n v="61"/>
    <n v="35"/>
    <n v="63"/>
    <x v="2"/>
    <n v="94939"/>
    <x v="3"/>
    <n v="2.2000000000000002"/>
    <x v="1"/>
    <n v="0"/>
    <x v="0"/>
    <x v="1"/>
    <x v="0"/>
    <x v="0"/>
    <x v="0"/>
    <x v="0"/>
    <s v="31-40"/>
    <x v="0"/>
    <x v="1"/>
    <n v="0"/>
    <x v="3"/>
  </r>
  <r>
    <n v="868"/>
    <n v="61"/>
    <n v="35"/>
    <n v="61"/>
    <x v="2"/>
    <n v="94708"/>
    <x v="0"/>
    <n v="1.6"/>
    <x v="0"/>
    <n v="0"/>
    <x v="0"/>
    <x v="1"/>
    <x v="0"/>
    <x v="0"/>
    <x v="0"/>
    <x v="0"/>
    <s v="31-40"/>
    <x v="0"/>
    <x v="0"/>
    <n v="0"/>
    <x v="3"/>
  </r>
  <r>
    <n v="876"/>
    <n v="61"/>
    <n v="36"/>
    <n v="21"/>
    <x v="1"/>
    <n v="95616"/>
    <x v="2"/>
    <n v="0.4"/>
    <x v="2"/>
    <n v="123"/>
    <x v="0"/>
    <x v="1"/>
    <x v="0"/>
    <x v="0"/>
    <x v="0"/>
    <x v="0"/>
    <s v="31-40"/>
    <x v="3"/>
    <x v="0"/>
    <n v="0"/>
    <x v="1"/>
  </r>
  <r>
    <n v="941"/>
    <n v="61"/>
    <n v="36"/>
    <n v="193"/>
    <x v="0"/>
    <n v="94303"/>
    <x v="0"/>
    <n v="4.7"/>
    <x v="1"/>
    <n v="203"/>
    <x v="1"/>
    <x v="1"/>
    <x v="0"/>
    <x v="1"/>
    <x v="0"/>
    <x v="0"/>
    <s v="31-40"/>
    <x v="2"/>
    <x v="1"/>
    <n v="1"/>
    <x v="4"/>
  </r>
  <r>
    <n v="1031"/>
    <n v="61"/>
    <n v="35"/>
    <n v="112"/>
    <x v="0"/>
    <n v="90024"/>
    <x v="2"/>
    <n v="1.7"/>
    <x v="1"/>
    <n v="0"/>
    <x v="0"/>
    <x v="1"/>
    <x v="0"/>
    <x v="0"/>
    <x v="1"/>
    <x v="0"/>
    <s v="31-40"/>
    <x v="0"/>
    <x v="0"/>
    <n v="0"/>
    <x v="0"/>
  </r>
  <r>
    <n v="1188"/>
    <n v="61"/>
    <n v="36"/>
    <n v="24"/>
    <x v="1"/>
    <n v="94309"/>
    <x v="0"/>
    <n v="1.5"/>
    <x v="2"/>
    <n v="87"/>
    <x v="0"/>
    <x v="0"/>
    <x v="0"/>
    <x v="0"/>
    <x v="0"/>
    <x v="0"/>
    <s v="31-40"/>
    <x v="1"/>
    <x v="0"/>
    <n v="0"/>
    <x v="1"/>
  </r>
  <r>
    <n v="1212"/>
    <n v="61"/>
    <n v="36"/>
    <n v="131"/>
    <x v="0"/>
    <n v="92407"/>
    <x v="0"/>
    <n v="0.9"/>
    <x v="0"/>
    <n v="0"/>
    <x v="0"/>
    <x v="1"/>
    <x v="0"/>
    <x v="1"/>
    <x v="0"/>
    <x v="0"/>
    <s v="31-40"/>
    <x v="0"/>
    <x v="0"/>
    <n v="0"/>
    <x v="0"/>
  </r>
  <r>
    <n v="1215"/>
    <n v="61"/>
    <n v="36"/>
    <n v="15"/>
    <x v="1"/>
    <n v="92521"/>
    <x v="2"/>
    <n v="0.4"/>
    <x v="2"/>
    <n v="0"/>
    <x v="0"/>
    <x v="1"/>
    <x v="0"/>
    <x v="0"/>
    <x v="0"/>
    <x v="0"/>
    <s v="31-40"/>
    <x v="0"/>
    <x v="0"/>
    <n v="0"/>
    <x v="1"/>
  </r>
  <r>
    <n v="1223"/>
    <n v="61"/>
    <n v="37"/>
    <n v="20"/>
    <x v="1"/>
    <n v="90011"/>
    <x v="3"/>
    <n v="0.4"/>
    <x v="2"/>
    <n v="94"/>
    <x v="0"/>
    <x v="1"/>
    <x v="0"/>
    <x v="0"/>
    <x v="0"/>
    <x v="0"/>
    <s v="31-40"/>
    <x v="1"/>
    <x v="0"/>
    <n v="0"/>
    <x v="1"/>
  </r>
  <r>
    <n v="1298"/>
    <n v="61"/>
    <n v="35"/>
    <n v="90"/>
    <x v="2"/>
    <n v="95814"/>
    <x v="2"/>
    <n v="1.9"/>
    <x v="2"/>
    <n v="0"/>
    <x v="0"/>
    <x v="1"/>
    <x v="0"/>
    <x v="1"/>
    <x v="0"/>
    <x v="0"/>
    <s v="31-40"/>
    <x v="0"/>
    <x v="0"/>
    <n v="0"/>
    <x v="2"/>
  </r>
  <r>
    <n v="1301"/>
    <n v="61"/>
    <n v="36"/>
    <n v="23"/>
    <x v="1"/>
    <n v="91754"/>
    <x v="1"/>
    <n v="0.5"/>
    <x v="2"/>
    <n v="103"/>
    <x v="0"/>
    <x v="1"/>
    <x v="0"/>
    <x v="1"/>
    <x v="0"/>
    <x v="0"/>
    <s v="31-40"/>
    <x v="3"/>
    <x v="0"/>
    <n v="0"/>
    <x v="1"/>
  </r>
  <r>
    <n v="1328"/>
    <n v="61"/>
    <n v="35"/>
    <n v="30"/>
    <x v="1"/>
    <n v="94720"/>
    <x v="1"/>
    <n v="0.2"/>
    <x v="1"/>
    <n v="0"/>
    <x v="0"/>
    <x v="1"/>
    <x v="0"/>
    <x v="1"/>
    <x v="0"/>
    <x v="0"/>
    <s v="31-40"/>
    <x v="0"/>
    <x v="0"/>
    <n v="0"/>
    <x v="1"/>
  </r>
  <r>
    <n v="1356"/>
    <n v="61"/>
    <n v="37"/>
    <n v="48"/>
    <x v="1"/>
    <n v="91910"/>
    <x v="0"/>
    <n v="0.8"/>
    <x v="0"/>
    <n v="158"/>
    <x v="0"/>
    <x v="1"/>
    <x v="0"/>
    <x v="1"/>
    <x v="0"/>
    <x v="0"/>
    <s v="31-40"/>
    <x v="3"/>
    <x v="0"/>
    <n v="0"/>
    <x v="1"/>
  </r>
  <r>
    <n v="1477"/>
    <n v="61"/>
    <n v="37"/>
    <n v="64"/>
    <x v="2"/>
    <n v="92028"/>
    <x v="0"/>
    <n v="0"/>
    <x v="2"/>
    <n v="0"/>
    <x v="0"/>
    <x v="1"/>
    <x v="0"/>
    <x v="0"/>
    <x v="1"/>
    <x v="0"/>
    <s v="31-40"/>
    <x v="0"/>
    <x v="0"/>
    <n v="0"/>
    <x v="3"/>
  </r>
  <r>
    <n v="1536"/>
    <n v="61"/>
    <n v="37"/>
    <n v="39"/>
    <x v="1"/>
    <n v="92096"/>
    <x v="2"/>
    <n v="0.4"/>
    <x v="0"/>
    <n v="0"/>
    <x v="0"/>
    <x v="1"/>
    <x v="0"/>
    <x v="1"/>
    <x v="1"/>
    <x v="0"/>
    <s v="31-40"/>
    <x v="0"/>
    <x v="0"/>
    <n v="0"/>
    <x v="1"/>
  </r>
  <r>
    <n v="1542"/>
    <n v="61"/>
    <n v="35"/>
    <n v="154"/>
    <x v="0"/>
    <n v="92704"/>
    <x v="1"/>
    <n v="6.9"/>
    <x v="0"/>
    <n v="0"/>
    <x v="0"/>
    <x v="1"/>
    <x v="0"/>
    <x v="0"/>
    <x v="0"/>
    <x v="0"/>
    <s v="31-40"/>
    <x v="0"/>
    <x v="2"/>
    <n v="0"/>
    <x v="4"/>
  </r>
  <r>
    <n v="1567"/>
    <n v="61"/>
    <n v="35"/>
    <n v="40"/>
    <x v="1"/>
    <n v="95064"/>
    <x v="0"/>
    <n v="0.8"/>
    <x v="2"/>
    <n v="128"/>
    <x v="0"/>
    <x v="1"/>
    <x v="0"/>
    <x v="1"/>
    <x v="0"/>
    <x v="0"/>
    <s v="31-40"/>
    <x v="3"/>
    <x v="0"/>
    <n v="0"/>
    <x v="1"/>
  </r>
  <r>
    <n v="1584"/>
    <n v="61"/>
    <n v="36"/>
    <n v="184"/>
    <x v="0"/>
    <n v="92028"/>
    <x v="2"/>
    <n v="2.2999999999999998"/>
    <x v="2"/>
    <n v="342"/>
    <x v="1"/>
    <x v="1"/>
    <x v="1"/>
    <x v="1"/>
    <x v="1"/>
    <x v="0"/>
    <s v="31-40"/>
    <x v="4"/>
    <x v="1"/>
    <n v="1"/>
    <x v="4"/>
  </r>
  <r>
    <n v="1618"/>
    <n v="61"/>
    <n v="36"/>
    <n v="44"/>
    <x v="1"/>
    <n v="91302"/>
    <x v="2"/>
    <n v="2.1"/>
    <x v="0"/>
    <n v="0"/>
    <x v="0"/>
    <x v="1"/>
    <x v="0"/>
    <x v="0"/>
    <x v="0"/>
    <x v="0"/>
    <s v="31-40"/>
    <x v="0"/>
    <x v="1"/>
    <n v="0"/>
    <x v="1"/>
  </r>
  <r>
    <n v="1632"/>
    <n v="61"/>
    <n v="36"/>
    <n v="153"/>
    <x v="0"/>
    <n v="91105"/>
    <x v="0"/>
    <n v="2.6"/>
    <x v="2"/>
    <n v="0"/>
    <x v="1"/>
    <x v="0"/>
    <x v="1"/>
    <x v="0"/>
    <x v="1"/>
    <x v="0"/>
    <s v="31-40"/>
    <x v="0"/>
    <x v="1"/>
    <n v="1"/>
    <x v="4"/>
  </r>
  <r>
    <n v="1665"/>
    <n v="61"/>
    <n v="35"/>
    <n v="63"/>
    <x v="2"/>
    <n v="91605"/>
    <x v="0"/>
    <n v="1.6"/>
    <x v="0"/>
    <n v="0"/>
    <x v="0"/>
    <x v="1"/>
    <x v="0"/>
    <x v="1"/>
    <x v="0"/>
    <x v="0"/>
    <s v="31-40"/>
    <x v="0"/>
    <x v="0"/>
    <n v="0"/>
    <x v="3"/>
  </r>
  <r>
    <n v="1708"/>
    <n v="61"/>
    <n v="37"/>
    <n v="31"/>
    <x v="1"/>
    <n v="92374"/>
    <x v="3"/>
    <n v="0.4"/>
    <x v="2"/>
    <n v="0"/>
    <x v="0"/>
    <x v="1"/>
    <x v="0"/>
    <x v="0"/>
    <x v="1"/>
    <x v="0"/>
    <s v="31-40"/>
    <x v="0"/>
    <x v="0"/>
    <n v="0"/>
    <x v="1"/>
  </r>
  <r>
    <n v="1739"/>
    <n v="61"/>
    <n v="36"/>
    <n v="38"/>
    <x v="1"/>
    <n v="91129"/>
    <x v="3"/>
    <n v="0.9"/>
    <x v="1"/>
    <n v="82"/>
    <x v="0"/>
    <x v="1"/>
    <x v="0"/>
    <x v="1"/>
    <x v="1"/>
    <x v="0"/>
    <s v="31-40"/>
    <x v="1"/>
    <x v="0"/>
    <n v="0"/>
    <x v="1"/>
  </r>
  <r>
    <n v="1807"/>
    <n v="61"/>
    <n v="36"/>
    <n v="10"/>
    <x v="1"/>
    <n v="90740"/>
    <x v="0"/>
    <n v="0.1"/>
    <x v="0"/>
    <n v="0"/>
    <x v="0"/>
    <x v="1"/>
    <x v="0"/>
    <x v="0"/>
    <x v="0"/>
    <x v="0"/>
    <s v="31-40"/>
    <x v="0"/>
    <x v="0"/>
    <n v="0"/>
    <x v="1"/>
  </r>
  <r>
    <n v="1814"/>
    <n v="61"/>
    <n v="36"/>
    <n v="55"/>
    <x v="2"/>
    <n v="90033"/>
    <x v="3"/>
    <n v="0.9"/>
    <x v="1"/>
    <n v="0"/>
    <x v="0"/>
    <x v="1"/>
    <x v="0"/>
    <x v="1"/>
    <x v="1"/>
    <x v="0"/>
    <s v="31-40"/>
    <x v="0"/>
    <x v="0"/>
    <n v="0"/>
    <x v="3"/>
  </r>
  <r>
    <n v="1865"/>
    <n v="61"/>
    <n v="36"/>
    <n v="61"/>
    <x v="2"/>
    <n v="92103"/>
    <x v="1"/>
    <n v="2.8"/>
    <x v="0"/>
    <n v="0"/>
    <x v="0"/>
    <x v="1"/>
    <x v="0"/>
    <x v="0"/>
    <x v="0"/>
    <x v="0"/>
    <s v="31-40"/>
    <x v="0"/>
    <x v="1"/>
    <n v="0"/>
    <x v="3"/>
  </r>
  <r>
    <n v="1901"/>
    <n v="61"/>
    <n v="36"/>
    <n v="10"/>
    <x v="1"/>
    <n v="91365"/>
    <x v="2"/>
    <n v="0.4"/>
    <x v="2"/>
    <n v="0"/>
    <x v="0"/>
    <x v="1"/>
    <x v="0"/>
    <x v="1"/>
    <x v="0"/>
    <x v="0"/>
    <s v="31-40"/>
    <x v="0"/>
    <x v="0"/>
    <n v="0"/>
    <x v="1"/>
  </r>
  <r>
    <n v="1943"/>
    <n v="61"/>
    <n v="36"/>
    <n v="29"/>
    <x v="1"/>
    <n v="90210"/>
    <x v="1"/>
    <n v="0.5"/>
    <x v="2"/>
    <n v="0"/>
    <x v="0"/>
    <x v="1"/>
    <x v="0"/>
    <x v="1"/>
    <x v="0"/>
    <x v="0"/>
    <s v="31-40"/>
    <x v="0"/>
    <x v="0"/>
    <n v="0"/>
    <x v="1"/>
  </r>
  <r>
    <n v="2011"/>
    <n v="61"/>
    <n v="36"/>
    <n v="41"/>
    <x v="1"/>
    <n v="96001"/>
    <x v="1"/>
    <n v="1.5"/>
    <x v="0"/>
    <n v="0"/>
    <x v="0"/>
    <x v="1"/>
    <x v="0"/>
    <x v="0"/>
    <x v="0"/>
    <x v="0"/>
    <s v="31-40"/>
    <x v="0"/>
    <x v="0"/>
    <n v="0"/>
    <x v="1"/>
  </r>
  <r>
    <n v="2069"/>
    <n v="61"/>
    <n v="37"/>
    <n v="13"/>
    <x v="1"/>
    <n v="90024"/>
    <x v="1"/>
    <n v="0.3"/>
    <x v="1"/>
    <n v="0"/>
    <x v="0"/>
    <x v="1"/>
    <x v="0"/>
    <x v="1"/>
    <x v="0"/>
    <x v="0"/>
    <s v="31-40"/>
    <x v="0"/>
    <x v="0"/>
    <n v="0"/>
    <x v="1"/>
  </r>
  <r>
    <n v="2160"/>
    <n v="61"/>
    <n v="35"/>
    <n v="99"/>
    <x v="2"/>
    <n v="94085"/>
    <x v="0"/>
    <n v="4.8"/>
    <x v="1"/>
    <n v="255"/>
    <x v="1"/>
    <x v="1"/>
    <x v="0"/>
    <x v="0"/>
    <x v="1"/>
    <x v="0"/>
    <s v="31-40"/>
    <x v="2"/>
    <x v="1"/>
    <n v="1"/>
    <x v="2"/>
  </r>
  <r>
    <n v="2214"/>
    <n v="61"/>
    <n v="37"/>
    <n v="45"/>
    <x v="1"/>
    <n v="94610"/>
    <x v="0"/>
    <n v="0.8"/>
    <x v="0"/>
    <n v="0"/>
    <x v="0"/>
    <x v="1"/>
    <x v="0"/>
    <x v="0"/>
    <x v="0"/>
    <x v="0"/>
    <s v="31-40"/>
    <x v="0"/>
    <x v="0"/>
    <n v="0"/>
    <x v="1"/>
  </r>
  <r>
    <n v="2228"/>
    <n v="61"/>
    <n v="35"/>
    <n v="59"/>
    <x v="2"/>
    <n v="90840"/>
    <x v="2"/>
    <n v="1.7"/>
    <x v="2"/>
    <n v="0"/>
    <x v="0"/>
    <x v="1"/>
    <x v="0"/>
    <x v="1"/>
    <x v="1"/>
    <x v="0"/>
    <s v="31-40"/>
    <x v="0"/>
    <x v="0"/>
    <n v="0"/>
    <x v="3"/>
  </r>
  <r>
    <n v="2332"/>
    <n v="61"/>
    <n v="37"/>
    <n v="68"/>
    <x v="2"/>
    <n v="90245"/>
    <x v="2"/>
    <n v="2.2999999999999998"/>
    <x v="1"/>
    <n v="0"/>
    <x v="0"/>
    <x v="1"/>
    <x v="0"/>
    <x v="0"/>
    <x v="0"/>
    <x v="0"/>
    <s v="31-40"/>
    <x v="0"/>
    <x v="1"/>
    <n v="0"/>
    <x v="3"/>
  </r>
  <r>
    <n v="2354"/>
    <n v="61"/>
    <n v="36"/>
    <n v="12"/>
    <x v="1"/>
    <n v="93023"/>
    <x v="2"/>
    <n v="0.6"/>
    <x v="2"/>
    <n v="0"/>
    <x v="0"/>
    <x v="1"/>
    <x v="0"/>
    <x v="1"/>
    <x v="1"/>
    <x v="0"/>
    <s v="31-40"/>
    <x v="0"/>
    <x v="0"/>
    <n v="0"/>
    <x v="1"/>
  </r>
  <r>
    <n v="2401"/>
    <n v="61"/>
    <n v="36"/>
    <n v="169"/>
    <x v="0"/>
    <n v="91380"/>
    <x v="1"/>
    <n v="6.1"/>
    <x v="1"/>
    <n v="106"/>
    <x v="1"/>
    <x v="1"/>
    <x v="1"/>
    <x v="1"/>
    <x v="1"/>
    <x v="0"/>
    <s v="31-40"/>
    <x v="3"/>
    <x v="2"/>
    <n v="1"/>
    <x v="4"/>
  </r>
  <r>
    <n v="2413"/>
    <n v="61"/>
    <n v="36"/>
    <n v="59"/>
    <x v="2"/>
    <n v="93118"/>
    <x v="2"/>
    <n v="1.7"/>
    <x v="0"/>
    <n v="148"/>
    <x v="0"/>
    <x v="1"/>
    <x v="0"/>
    <x v="0"/>
    <x v="0"/>
    <x v="0"/>
    <s v="31-40"/>
    <x v="3"/>
    <x v="0"/>
    <n v="0"/>
    <x v="3"/>
  </r>
  <r>
    <n v="2427"/>
    <n v="61"/>
    <n v="36"/>
    <n v="55"/>
    <x v="2"/>
    <n v="94132"/>
    <x v="3"/>
    <n v="0.9"/>
    <x v="1"/>
    <n v="197"/>
    <x v="0"/>
    <x v="1"/>
    <x v="0"/>
    <x v="0"/>
    <x v="0"/>
    <x v="0"/>
    <s v="31-40"/>
    <x v="3"/>
    <x v="0"/>
    <n v="0"/>
    <x v="3"/>
  </r>
  <r>
    <n v="2486"/>
    <n v="61"/>
    <n v="36"/>
    <n v="48"/>
    <x v="1"/>
    <n v="94025"/>
    <x v="3"/>
    <n v="1.5"/>
    <x v="0"/>
    <n v="0"/>
    <x v="0"/>
    <x v="1"/>
    <x v="0"/>
    <x v="0"/>
    <x v="1"/>
    <x v="0"/>
    <s v="31-40"/>
    <x v="0"/>
    <x v="0"/>
    <n v="0"/>
    <x v="1"/>
  </r>
  <r>
    <n v="2487"/>
    <n v="61"/>
    <n v="36"/>
    <n v="130"/>
    <x v="0"/>
    <n v="92717"/>
    <x v="0"/>
    <n v="1.3"/>
    <x v="0"/>
    <n v="257"/>
    <x v="0"/>
    <x v="1"/>
    <x v="0"/>
    <x v="0"/>
    <x v="0"/>
    <x v="0"/>
    <s v="31-40"/>
    <x v="2"/>
    <x v="0"/>
    <n v="0"/>
    <x v="0"/>
  </r>
  <r>
    <n v="2519"/>
    <n v="61"/>
    <n v="37"/>
    <n v="50"/>
    <x v="1"/>
    <n v="95125"/>
    <x v="2"/>
    <n v="1.3"/>
    <x v="2"/>
    <n v="0"/>
    <x v="0"/>
    <x v="1"/>
    <x v="0"/>
    <x v="0"/>
    <x v="1"/>
    <x v="0"/>
    <s v="31-40"/>
    <x v="0"/>
    <x v="0"/>
    <n v="0"/>
    <x v="3"/>
  </r>
  <r>
    <n v="2589"/>
    <n v="61"/>
    <n v="36"/>
    <n v="29"/>
    <x v="1"/>
    <n v="93065"/>
    <x v="0"/>
    <n v="1.3"/>
    <x v="0"/>
    <n v="0"/>
    <x v="0"/>
    <x v="1"/>
    <x v="0"/>
    <x v="0"/>
    <x v="0"/>
    <x v="0"/>
    <s v="31-40"/>
    <x v="0"/>
    <x v="0"/>
    <n v="0"/>
    <x v="1"/>
  </r>
  <r>
    <n v="2609"/>
    <n v="61"/>
    <n v="35"/>
    <n v="79"/>
    <x v="2"/>
    <n v="94024"/>
    <x v="1"/>
    <n v="2"/>
    <x v="0"/>
    <n v="194"/>
    <x v="0"/>
    <x v="1"/>
    <x v="0"/>
    <x v="1"/>
    <x v="1"/>
    <x v="0"/>
    <s v="31-40"/>
    <x v="3"/>
    <x v="0"/>
    <n v="0"/>
    <x v="2"/>
  </r>
  <r>
    <n v="2626"/>
    <n v="61"/>
    <n v="36"/>
    <n v="108"/>
    <x v="0"/>
    <n v="93943"/>
    <x v="2"/>
    <n v="3.4"/>
    <x v="2"/>
    <n v="0"/>
    <x v="0"/>
    <x v="1"/>
    <x v="0"/>
    <x v="1"/>
    <x v="0"/>
    <x v="0"/>
    <s v="31-40"/>
    <x v="0"/>
    <x v="1"/>
    <n v="0"/>
    <x v="0"/>
  </r>
  <r>
    <n v="2648"/>
    <n v="61"/>
    <n v="37"/>
    <n v="155"/>
    <x v="0"/>
    <n v="91605"/>
    <x v="0"/>
    <n v="2.9"/>
    <x v="0"/>
    <n v="0"/>
    <x v="0"/>
    <x v="1"/>
    <x v="0"/>
    <x v="1"/>
    <x v="0"/>
    <x v="0"/>
    <s v="31-40"/>
    <x v="0"/>
    <x v="1"/>
    <n v="0"/>
    <x v="4"/>
  </r>
  <r>
    <n v="2692"/>
    <n v="61"/>
    <n v="36"/>
    <n v="119"/>
    <x v="0"/>
    <n v="95064"/>
    <x v="1"/>
    <n v="5.4"/>
    <x v="2"/>
    <n v="0"/>
    <x v="1"/>
    <x v="1"/>
    <x v="0"/>
    <x v="1"/>
    <x v="0"/>
    <x v="0"/>
    <s v="31-40"/>
    <x v="0"/>
    <x v="2"/>
    <n v="1"/>
    <x v="0"/>
  </r>
  <r>
    <n v="2852"/>
    <n v="61"/>
    <n v="36"/>
    <n v="81"/>
    <x v="2"/>
    <n v="95449"/>
    <x v="3"/>
    <n v="1.8"/>
    <x v="2"/>
    <n v="0"/>
    <x v="0"/>
    <x v="1"/>
    <x v="0"/>
    <x v="1"/>
    <x v="0"/>
    <x v="0"/>
    <s v="31-40"/>
    <x v="0"/>
    <x v="0"/>
    <n v="0"/>
    <x v="2"/>
  </r>
  <r>
    <n v="2954"/>
    <n v="61"/>
    <n v="36"/>
    <n v="78"/>
    <x v="2"/>
    <n v="91330"/>
    <x v="3"/>
    <n v="0.5"/>
    <x v="0"/>
    <n v="0"/>
    <x v="0"/>
    <x v="1"/>
    <x v="0"/>
    <x v="1"/>
    <x v="1"/>
    <x v="0"/>
    <s v="31-40"/>
    <x v="0"/>
    <x v="0"/>
    <n v="0"/>
    <x v="2"/>
  </r>
  <r>
    <n v="2958"/>
    <n v="61"/>
    <n v="36"/>
    <n v="53"/>
    <x v="2"/>
    <n v="92717"/>
    <x v="3"/>
    <n v="0.5"/>
    <x v="2"/>
    <n v="0"/>
    <x v="0"/>
    <x v="1"/>
    <x v="0"/>
    <x v="1"/>
    <x v="0"/>
    <x v="0"/>
    <s v="31-40"/>
    <x v="0"/>
    <x v="0"/>
    <n v="0"/>
    <x v="3"/>
  </r>
  <r>
    <n v="2999"/>
    <n v="61"/>
    <n v="35"/>
    <n v="38"/>
    <x v="1"/>
    <n v="93106"/>
    <x v="1"/>
    <n v="0.3"/>
    <x v="0"/>
    <n v="0"/>
    <x v="0"/>
    <x v="1"/>
    <x v="0"/>
    <x v="0"/>
    <x v="0"/>
    <x v="0"/>
    <s v="31-40"/>
    <x v="0"/>
    <x v="0"/>
    <n v="0"/>
    <x v="1"/>
  </r>
  <r>
    <n v="3025"/>
    <n v="61"/>
    <n v="35"/>
    <n v="78"/>
    <x v="2"/>
    <n v="90840"/>
    <x v="1"/>
    <n v="2"/>
    <x v="0"/>
    <n v="0"/>
    <x v="0"/>
    <x v="1"/>
    <x v="0"/>
    <x v="1"/>
    <x v="1"/>
    <x v="0"/>
    <s v="31-40"/>
    <x v="0"/>
    <x v="0"/>
    <n v="0"/>
    <x v="2"/>
  </r>
  <r>
    <n v="3060"/>
    <n v="61"/>
    <n v="36"/>
    <n v="128"/>
    <x v="0"/>
    <n v="94550"/>
    <x v="0"/>
    <n v="2.6"/>
    <x v="0"/>
    <n v="0"/>
    <x v="0"/>
    <x v="1"/>
    <x v="0"/>
    <x v="1"/>
    <x v="0"/>
    <x v="0"/>
    <s v="31-40"/>
    <x v="0"/>
    <x v="1"/>
    <n v="0"/>
    <x v="0"/>
  </r>
  <r>
    <n v="3087"/>
    <n v="61"/>
    <n v="35"/>
    <n v="23"/>
    <x v="1"/>
    <n v="94720"/>
    <x v="3"/>
    <n v="0.3"/>
    <x v="1"/>
    <n v="0"/>
    <x v="0"/>
    <x v="1"/>
    <x v="0"/>
    <x v="1"/>
    <x v="0"/>
    <x v="0"/>
    <s v="31-40"/>
    <x v="0"/>
    <x v="0"/>
    <n v="0"/>
    <x v="1"/>
  </r>
  <r>
    <n v="3091"/>
    <n v="61"/>
    <n v="31"/>
    <n v="19"/>
    <x v="1"/>
    <n v="91109"/>
    <x v="0"/>
    <n v="1.5"/>
    <x v="1"/>
    <n v="0"/>
    <x v="0"/>
    <x v="1"/>
    <x v="0"/>
    <x v="1"/>
    <x v="0"/>
    <x v="0"/>
    <s v="31-40"/>
    <x v="0"/>
    <x v="0"/>
    <n v="0"/>
    <x v="1"/>
  </r>
  <r>
    <n v="3120"/>
    <n v="61"/>
    <n v="36"/>
    <n v="54"/>
    <x v="2"/>
    <n v="91320"/>
    <x v="3"/>
    <n v="0.9"/>
    <x v="1"/>
    <n v="179"/>
    <x v="0"/>
    <x v="1"/>
    <x v="0"/>
    <x v="1"/>
    <x v="0"/>
    <x v="0"/>
    <s v="31-40"/>
    <x v="3"/>
    <x v="0"/>
    <n v="0"/>
    <x v="3"/>
  </r>
  <r>
    <n v="3138"/>
    <n v="61"/>
    <n v="36"/>
    <n v="13"/>
    <x v="1"/>
    <n v="91711"/>
    <x v="3"/>
    <n v="0.5"/>
    <x v="0"/>
    <n v="0"/>
    <x v="0"/>
    <x v="1"/>
    <x v="0"/>
    <x v="1"/>
    <x v="0"/>
    <x v="0"/>
    <s v="31-40"/>
    <x v="0"/>
    <x v="0"/>
    <n v="0"/>
    <x v="1"/>
  </r>
  <r>
    <n v="3205"/>
    <n v="61"/>
    <n v="35"/>
    <n v="49"/>
    <x v="1"/>
    <n v="90095"/>
    <x v="2"/>
    <n v="1.7"/>
    <x v="2"/>
    <n v="185"/>
    <x v="0"/>
    <x v="1"/>
    <x v="0"/>
    <x v="0"/>
    <x v="0"/>
    <x v="0"/>
    <s v="31-40"/>
    <x v="3"/>
    <x v="0"/>
    <n v="0"/>
    <x v="1"/>
  </r>
  <r>
    <n v="3213"/>
    <n v="61"/>
    <n v="35"/>
    <n v="59"/>
    <x v="2"/>
    <n v="92697"/>
    <x v="0"/>
    <n v="2.8"/>
    <x v="2"/>
    <n v="0"/>
    <x v="0"/>
    <x v="1"/>
    <x v="0"/>
    <x v="0"/>
    <x v="0"/>
    <x v="0"/>
    <s v="31-40"/>
    <x v="0"/>
    <x v="1"/>
    <n v="0"/>
    <x v="3"/>
  </r>
  <r>
    <n v="3215"/>
    <n v="61"/>
    <n v="37"/>
    <n v="33"/>
    <x v="1"/>
    <n v="91775"/>
    <x v="3"/>
    <n v="0.1"/>
    <x v="1"/>
    <n v="0"/>
    <x v="0"/>
    <x v="1"/>
    <x v="0"/>
    <x v="1"/>
    <x v="0"/>
    <x v="0"/>
    <s v="31-40"/>
    <x v="0"/>
    <x v="0"/>
    <n v="0"/>
    <x v="1"/>
  </r>
  <r>
    <n v="3221"/>
    <n v="61"/>
    <n v="35"/>
    <n v="28"/>
    <x v="1"/>
    <n v="93302"/>
    <x v="1"/>
    <n v="0.2"/>
    <x v="1"/>
    <n v="135"/>
    <x v="0"/>
    <x v="1"/>
    <x v="0"/>
    <x v="1"/>
    <x v="0"/>
    <x v="0"/>
    <s v="31-40"/>
    <x v="3"/>
    <x v="0"/>
    <n v="0"/>
    <x v="1"/>
  </r>
  <r>
    <n v="3255"/>
    <n v="61"/>
    <n v="37"/>
    <n v="9"/>
    <x v="1"/>
    <n v="93907"/>
    <x v="1"/>
    <n v="0.3"/>
    <x v="1"/>
    <n v="0"/>
    <x v="0"/>
    <x v="1"/>
    <x v="0"/>
    <x v="1"/>
    <x v="0"/>
    <x v="0"/>
    <s v="31-40"/>
    <x v="0"/>
    <x v="0"/>
    <n v="0"/>
    <x v="1"/>
  </r>
  <r>
    <n v="3349"/>
    <n v="61"/>
    <n v="35"/>
    <n v="18"/>
    <x v="1"/>
    <n v="94303"/>
    <x v="3"/>
    <n v="0.3"/>
    <x v="1"/>
    <n v="0"/>
    <x v="0"/>
    <x v="1"/>
    <x v="0"/>
    <x v="0"/>
    <x v="0"/>
    <x v="0"/>
    <s v="31-40"/>
    <x v="0"/>
    <x v="0"/>
    <n v="0"/>
    <x v="1"/>
  </r>
  <r>
    <n v="3415"/>
    <n v="61"/>
    <n v="36"/>
    <n v="18"/>
    <x v="1"/>
    <n v="95010"/>
    <x v="0"/>
    <n v="1.3"/>
    <x v="0"/>
    <n v="0"/>
    <x v="0"/>
    <x v="1"/>
    <x v="0"/>
    <x v="0"/>
    <x v="0"/>
    <x v="0"/>
    <s v="31-40"/>
    <x v="0"/>
    <x v="0"/>
    <n v="0"/>
    <x v="1"/>
  </r>
  <r>
    <n v="3417"/>
    <n v="61"/>
    <n v="37"/>
    <n v="62"/>
    <x v="2"/>
    <n v="94111"/>
    <x v="0"/>
    <n v="0"/>
    <x v="2"/>
    <n v="244"/>
    <x v="0"/>
    <x v="1"/>
    <x v="0"/>
    <x v="1"/>
    <x v="0"/>
    <x v="0"/>
    <s v="31-40"/>
    <x v="2"/>
    <x v="0"/>
    <n v="0"/>
    <x v="3"/>
  </r>
  <r>
    <n v="3424"/>
    <n v="61"/>
    <n v="35"/>
    <n v="38"/>
    <x v="1"/>
    <n v="93009"/>
    <x v="1"/>
    <n v="1"/>
    <x v="1"/>
    <n v="0"/>
    <x v="0"/>
    <x v="1"/>
    <x v="0"/>
    <x v="0"/>
    <x v="0"/>
    <x v="0"/>
    <s v="31-40"/>
    <x v="0"/>
    <x v="0"/>
    <n v="0"/>
    <x v="1"/>
  </r>
  <r>
    <n v="3453"/>
    <n v="61"/>
    <n v="37"/>
    <n v="23"/>
    <x v="1"/>
    <n v="94720"/>
    <x v="3"/>
    <n v="0.4"/>
    <x v="2"/>
    <n v="0"/>
    <x v="0"/>
    <x v="1"/>
    <x v="0"/>
    <x v="0"/>
    <x v="0"/>
    <x v="0"/>
    <s v="31-40"/>
    <x v="0"/>
    <x v="0"/>
    <n v="0"/>
    <x v="1"/>
  </r>
  <r>
    <n v="3465"/>
    <n v="61"/>
    <n v="37"/>
    <n v="172"/>
    <x v="0"/>
    <n v="92612"/>
    <x v="2"/>
    <n v="4.25"/>
    <x v="0"/>
    <n v="0"/>
    <x v="1"/>
    <x v="1"/>
    <x v="1"/>
    <x v="1"/>
    <x v="1"/>
    <x v="0"/>
    <s v="31-40"/>
    <x v="0"/>
    <x v="1"/>
    <n v="1"/>
    <x v="4"/>
  </r>
  <r>
    <n v="3606"/>
    <n v="61"/>
    <n v="31"/>
    <n v="130"/>
    <x v="0"/>
    <n v="92333"/>
    <x v="1"/>
    <n v="2.6"/>
    <x v="1"/>
    <n v="0"/>
    <x v="1"/>
    <x v="1"/>
    <x v="0"/>
    <x v="0"/>
    <x v="0"/>
    <x v="0"/>
    <s v="31-40"/>
    <x v="0"/>
    <x v="1"/>
    <n v="1"/>
    <x v="0"/>
  </r>
  <r>
    <n v="3696"/>
    <n v="61"/>
    <n v="35"/>
    <n v="60"/>
    <x v="2"/>
    <n v="90272"/>
    <x v="0"/>
    <n v="2.8"/>
    <x v="2"/>
    <n v="0"/>
    <x v="0"/>
    <x v="1"/>
    <x v="0"/>
    <x v="1"/>
    <x v="0"/>
    <x v="0"/>
    <s v="31-40"/>
    <x v="0"/>
    <x v="1"/>
    <n v="0"/>
    <x v="3"/>
  </r>
  <r>
    <n v="3718"/>
    <n v="61"/>
    <n v="37"/>
    <n v="73"/>
    <x v="2"/>
    <n v="94550"/>
    <x v="3"/>
    <n v="2"/>
    <x v="1"/>
    <n v="285"/>
    <x v="0"/>
    <x v="1"/>
    <x v="0"/>
    <x v="0"/>
    <x v="0"/>
    <x v="0"/>
    <s v="31-40"/>
    <x v="2"/>
    <x v="0"/>
    <n v="0"/>
    <x v="3"/>
  </r>
  <r>
    <n v="3798"/>
    <n v="61"/>
    <n v="35"/>
    <n v="31"/>
    <x v="1"/>
    <n v="92521"/>
    <x v="1"/>
    <n v="0.3"/>
    <x v="0"/>
    <n v="0"/>
    <x v="0"/>
    <x v="1"/>
    <x v="0"/>
    <x v="1"/>
    <x v="0"/>
    <x v="0"/>
    <s v="31-40"/>
    <x v="0"/>
    <x v="0"/>
    <n v="0"/>
    <x v="1"/>
  </r>
  <r>
    <n v="3843"/>
    <n v="61"/>
    <n v="35"/>
    <n v="91"/>
    <x v="2"/>
    <n v="95136"/>
    <x v="1"/>
    <n v="2"/>
    <x v="0"/>
    <n v="0"/>
    <x v="0"/>
    <x v="1"/>
    <x v="0"/>
    <x v="1"/>
    <x v="0"/>
    <x v="0"/>
    <s v="31-40"/>
    <x v="0"/>
    <x v="0"/>
    <n v="0"/>
    <x v="2"/>
  </r>
  <r>
    <n v="3907"/>
    <n v="61"/>
    <n v="35"/>
    <n v="60"/>
    <x v="2"/>
    <n v="90245"/>
    <x v="0"/>
    <n v="2.5"/>
    <x v="1"/>
    <n v="0"/>
    <x v="0"/>
    <x v="1"/>
    <x v="0"/>
    <x v="1"/>
    <x v="0"/>
    <x v="0"/>
    <s v="31-40"/>
    <x v="0"/>
    <x v="1"/>
    <n v="0"/>
    <x v="3"/>
  </r>
  <r>
    <n v="3925"/>
    <n v="61"/>
    <n v="37"/>
    <n v="122"/>
    <x v="0"/>
    <n v="94609"/>
    <x v="1"/>
    <n v="6"/>
    <x v="0"/>
    <n v="0"/>
    <x v="0"/>
    <x v="1"/>
    <x v="0"/>
    <x v="1"/>
    <x v="0"/>
    <x v="0"/>
    <s v="31-40"/>
    <x v="0"/>
    <x v="2"/>
    <n v="0"/>
    <x v="0"/>
  </r>
  <r>
    <n v="3944"/>
    <n v="61"/>
    <n v="36"/>
    <n v="188"/>
    <x v="0"/>
    <n v="91360"/>
    <x v="0"/>
    <n v="9.3000000000000007"/>
    <x v="2"/>
    <n v="0"/>
    <x v="1"/>
    <x v="1"/>
    <x v="0"/>
    <x v="0"/>
    <x v="0"/>
    <x v="0"/>
    <s v="31-40"/>
    <x v="0"/>
    <x v="3"/>
    <n v="1"/>
    <x v="4"/>
  </r>
  <r>
    <n v="3953"/>
    <n v="61"/>
    <n v="36"/>
    <n v="124"/>
    <x v="0"/>
    <n v="94611"/>
    <x v="1"/>
    <n v="3.9"/>
    <x v="0"/>
    <n v="0"/>
    <x v="0"/>
    <x v="0"/>
    <x v="0"/>
    <x v="0"/>
    <x v="1"/>
    <x v="0"/>
    <s v="31-40"/>
    <x v="0"/>
    <x v="1"/>
    <n v="0"/>
    <x v="0"/>
  </r>
  <r>
    <n v="3974"/>
    <n v="61"/>
    <n v="35"/>
    <n v="53"/>
    <x v="2"/>
    <n v="90064"/>
    <x v="0"/>
    <n v="2.8"/>
    <x v="2"/>
    <n v="167"/>
    <x v="0"/>
    <x v="1"/>
    <x v="0"/>
    <x v="1"/>
    <x v="0"/>
    <x v="0"/>
    <s v="31-40"/>
    <x v="3"/>
    <x v="1"/>
    <n v="0"/>
    <x v="3"/>
  </r>
  <r>
    <n v="4002"/>
    <n v="61"/>
    <n v="35"/>
    <n v="81"/>
    <x v="2"/>
    <n v="94709"/>
    <x v="2"/>
    <n v="1.9"/>
    <x v="2"/>
    <n v="0"/>
    <x v="0"/>
    <x v="1"/>
    <x v="0"/>
    <x v="0"/>
    <x v="0"/>
    <x v="0"/>
    <s v="31-40"/>
    <x v="0"/>
    <x v="0"/>
    <n v="0"/>
    <x v="2"/>
  </r>
  <r>
    <n v="4009"/>
    <n v="61"/>
    <n v="31"/>
    <n v="154"/>
    <x v="0"/>
    <n v="94555"/>
    <x v="3"/>
    <n v="7.5"/>
    <x v="1"/>
    <n v="351"/>
    <x v="1"/>
    <x v="1"/>
    <x v="1"/>
    <x v="1"/>
    <x v="1"/>
    <x v="0"/>
    <s v="31-40"/>
    <x v="4"/>
    <x v="2"/>
    <n v="1"/>
    <x v="4"/>
  </r>
  <r>
    <n v="4067"/>
    <n v="61"/>
    <n v="37"/>
    <n v="61"/>
    <x v="2"/>
    <n v="94122"/>
    <x v="3"/>
    <n v="2"/>
    <x v="1"/>
    <n v="0"/>
    <x v="0"/>
    <x v="1"/>
    <x v="0"/>
    <x v="1"/>
    <x v="0"/>
    <x v="0"/>
    <s v="31-40"/>
    <x v="0"/>
    <x v="0"/>
    <n v="0"/>
    <x v="3"/>
  </r>
  <r>
    <n v="4100"/>
    <n v="61"/>
    <n v="35"/>
    <n v="60"/>
    <x v="2"/>
    <n v="92831"/>
    <x v="0"/>
    <n v="2.8"/>
    <x v="2"/>
    <n v="0"/>
    <x v="0"/>
    <x v="1"/>
    <x v="0"/>
    <x v="1"/>
    <x v="1"/>
    <x v="0"/>
    <s v="31-40"/>
    <x v="0"/>
    <x v="1"/>
    <n v="0"/>
    <x v="3"/>
  </r>
  <r>
    <n v="4133"/>
    <n v="61"/>
    <n v="36"/>
    <n v="133"/>
    <x v="0"/>
    <n v="90266"/>
    <x v="0"/>
    <n v="2.6"/>
    <x v="0"/>
    <n v="0"/>
    <x v="0"/>
    <x v="1"/>
    <x v="0"/>
    <x v="1"/>
    <x v="0"/>
    <x v="0"/>
    <s v="31-40"/>
    <x v="0"/>
    <x v="1"/>
    <n v="0"/>
    <x v="0"/>
  </r>
  <r>
    <n v="4163"/>
    <n v="61"/>
    <n v="37"/>
    <n v="41"/>
    <x v="1"/>
    <n v="94704"/>
    <x v="0"/>
    <n v="0.8"/>
    <x v="0"/>
    <n v="0"/>
    <x v="0"/>
    <x v="1"/>
    <x v="0"/>
    <x v="1"/>
    <x v="1"/>
    <x v="0"/>
    <s v="31-40"/>
    <x v="0"/>
    <x v="0"/>
    <n v="0"/>
    <x v="1"/>
  </r>
  <r>
    <n v="4199"/>
    <n v="61"/>
    <n v="36"/>
    <n v="50"/>
    <x v="1"/>
    <n v="96003"/>
    <x v="2"/>
    <n v="1.7"/>
    <x v="0"/>
    <n v="189"/>
    <x v="0"/>
    <x v="1"/>
    <x v="0"/>
    <x v="1"/>
    <x v="0"/>
    <x v="0"/>
    <s v="31-40"/>
    <x v="3"/>
    <x v="0"/>
    <n v="0"/>
    <x v="3"/>
  </r>
  <r>
    <n v="4202"/>
    <n v="61"/>
    <n v="36"/>
    <n v="89"/>
    <x v="2"/>
    <n v="93109"/>
    <x v="3"/>
    <n v="0.5"/>
    <x v="0"/>
    <n v="0"/>
    <x v="0"/>
    <x v="1"/>
    <x v="0"/>
    <x v="1"/>
    <x v="0"/>
    <x v="0"/>
    <s v="31-40"/>
    <x v="0"/>
    <x v="0"/>
    <n v="0"/>
    <x v="2"/>
  </r>
  <r>
    <n v="4206"/>
    <n v="61"/>
    <n v="36"/>
    <n v="139"/>
    <x v="0"/>
    <n v="95133"/>
    <x v="1"/>
    <n v="3.9"/>
    <x v="0"/>
    <n v="0"/>
    <x v="0"/>
    <x v="1"/>
    <x v="0"/>
    <x v="0"/>
    <x v="0"/>
    <x v="0"/>
    <s v="31-40"/>
    <x v="0"/>
    <x v="1"/>
    <n v="0"/>
    <x v="0"/>
  </r>
  <r>
    <n v="4301"/>
    <n v="61"/>
    <n v="37"/>
    <n v="20"/>
    <x v="1"/>
    <n v="95973"/>
    <x v="1"/>
    <n v="0.3"/>
    <x v="1"/>
    <n v="0"/>
    <x v="0"/>
    <x v="1"/>
    <x v="0"/>
    <x v="1"/>
    <x v="0"/>
    <x v="0"/>
    <s v="31-40"/>
    <x v="0"/>
    <x v="0"/>
    <n v="0"/>
    <x v="1"/>
  </r>
  <r>
    <n v="4332"/>
    <n v="61"/>
    <n v="37"/>
    <n v="158"/>
    <x v="0"/>
    <n v="94720"/>
    <x v="1"/>
    <n v="6"/>
    <x v="0"/>
    <n v="306"/>
    <x v="0"/>
    <x v="0"/>
    <x v="1"/>
    <x v="1"/>
    <x v="1"/>
    <x v="0"/>
    <s v="31-40"/>
    <x v="4"/>
    <x v="2"/>
    <n v="0"/>
    <x v="4"/>
  </r>
  <r>
    <n v="4354"/>
    <n v="61"/>
    <n v="36"/>
    <n v="25"/>
    <x v="1"/>
    <n v="94015"/>
    <x v="1"/>
    <n v="0.5"/>
    <x v="2"/>
    <n v="0"/>
    <x v="0"/>
    <x v="1"/>
    <x v="0"/>
    <x v="1"/>
    <x v="1"/>
    <x v="0"/>
    <s v="31-40"/>
    <x v="0"/>
    <x v="0"/>
    <n v="0"/>
    <x v="1"/>
  </r>
  <r>
    <n v="4406"/>
    <n v="61"/>
    <n v="35"/>
    <n v="83"/>
    <x v="2"/>
    <n v="91320"/>
    <x v="1"/>
    <n v="1.7"/>
    <x v="1"/>
    <n v="245"/>
    <x v="0"/>
    <x v="1"/>
    <x v="0"/>
    <x v="1"/>
    <x v="0"/>
    <x v="0"/>
    <s v="31-40"/>
    <x v="2"/>
    <x v="0"/>
    <n v="0"/>
    <x v="2"/>
  </r>
  <r>
    <n v="4424"/>
    <n v="61"/>
    <n v="36"/>
    <n v="40"/>
    <x v="1"/>
    <n v="95816"/>
    <x v="3"/>
    <n v="0.5"/>
    <x v="2"/>
    <n v="100"/>
    <x v="0"/>
    <x v="0"/>
    <x v="0"/>
    <x v="0"/>
    <x v="0"/>
    <x v="0"/>
    <s v="31-40"/>
    <x v="1"/>
    <x v="0"/>
    <n v="0"/>
    <x v="1"/>
  </r>
  <r>
    <n v="4447"/>
    <n v="61"/>
    <n v="35"/>
    <n v="61"/>
    <x v="2"/>
    <n v="92177"/>
    <x v="3"/>
    <n v="2.2000000000000002"/>
    <x v="1"/>
    <n v="117"/>
    <x v="0"/>
    <x v="1"/>
    <x v="0"/>
    <x v="1"/>
    <x v="1"/>
    <x v="0"/>
    <s v="31-40"/>
    <x v="3"/>
    <x v="1"/>
    <n v="0"/>
    <x v="3"/>
  </r>
  <r>
    <n v="4546"/>
    <n v="61"/>
    <n v="35"/>
    <n v="35"/>
    <x v="1"/>
    <n v="90025"/>
    <x v="1"/>
    <n v="0.2"/>
    <x v="1"/>
    <n v="0"/>
    <x v="0"/>
    <x v="1"/>
    <x v="0"/>
    <x v="1"/>
    <x v="0"/>
    <x v="0"/>
    <s v="31-40"/>
    <x v="0"/>
    <x v="0"/>
    <n v="0"/>
    <x v="1"/>
  </r>
  <r>
    <n v="4620"/>
    <n v="61"/>
    <n v="36"/>
    <n v="23"/>
    <x v="1"/>
    <n v="95521"/>
    <x v="0"/>
    <n v="0.1"/>
    <x v="0"/>
    <n v="96"/>
    <x v="0"/>
    <x v="1"/>
    <x v="0"/>
    <x v="0"/>
    <x v="0"/>
    <x v="0"/>
    <s v="31-40"/>
    <x v="1"/>
    <x v="0"/>
    <n v="0"/>
    <x v="1"/>
  </r>
  <r>
    <n v="4687"/>
    <n v="61"/>
    <n v="35"/>
    <n v="113"/>
    <x v="0"/>
    <n v="91741"/>
    <x v="1"/>
    <n v="2.8"/>
    <x v="0"/>
    <n v="0"/>
    <x v="0"/>
    <x v="1"/>
    <x v="0"/>
    <x v="0"/>
    <x v="0"/>
    <x v="0"/>
    <s v="31-40"/>
    <x v="0"/>
    <x v="1"/>
    <n v="0"/>
    <x v="0"/>
  </r>
  <r>
    <n v="4700"/>
    <n v="61"/>
    <n v="36"/>
    <n v="61"/>
    <x v="2"/>
    <n v="91320"/>
    <x v="1"/>
    <n v="2.8"/>
    <x v="0"/>
    <n v="153"/>
    <x v="0"/>
    <x v="1"/>
    <x v="0"/>
    <x v="0"/>
    <x v="1"/>
    <x v="0"/>
    <s v="31-40"/>
    <x v="3"/>
    <x v="1"/>
    <n v="0"/>
    <x v="3"/>
  </r>
  <r>
    <n v="4706"/>
    <n v="61"/>
    <n v="37"/>
    <n v="141"/>
    <x v="0"/>
    <n v="92677"/>
    <x v="3"/>
    <n v="0.7"/>
    <x v="0"/>
    <n v="0"/>
    <x v="1"/>
    <x v="1"/>
    <x v="1"/>
    <x v="1"/>
    <x v="1"/>
    <x v="0"/>
    <s v="31-40"/>
    <x v="0"/>
    <x v="0"/>
    <n v="1"/>
    <x v="0"/>
  </r>
  <r>
    <n v="4738"/>
    <n v="61"/>
    <n v="36"/>
    <n v="85"/>
    <x v="2"/>
    <n v="94998"/>
    <x v="3"/>
    <n v="1.8"/>
    <x v="2"/>
    <n v="0"/>
    <x v="0"/>
    <x v="1"/>
    <x v="0"/>
    <x v="0"/>
    <x v="0"/>
    <x v="0"/>
    <s v="31-40"/>
    <x v="0"/>
    <x v="0"/>
    <n v="0"/>
    <x v="2"/>
  </r>
  <r>
    <n v="4762"/>
    <n v="61"/>
    <n v="35"/>
    <n v="74"/>
    <x v="2"/>
    <n v="91320"/>
    <x v="1"/>
    <n v="0.7"/>
    <x v="2"/>
    <n v="0"/>
    <x v="0"/>
    <x v="1"/>
    <x v="0"/>
    <x v="1"/>
    <x v="1"/>
    <x v="0"/>
    <s v="31-40"/>
    <x v="0"/>
    <x v="0"/>
    <n v="0"/>
    <x v="3"/>
  </r>
  <r>
    <n v="4844"/>
    <n v="61"/>
    <n v="34"/>
    <n v="41"/>
    <x v="1"/>
    <n v="94123"/>
    <x v="2"/>
    <n v="2.5"/>
    <x v="2"/>
    <n v="0"/>
    <x v="0"/>
    <x v="1"/>
    <x v="0"/>
    <x v="1"/>
    <x v="0"/>
    <x v="0"/>
    <s v="31-40"/>
    <x v="0"/>
    <x v="1"/>
    <n v="0"/>
    <x v="1"/>
  </r>
  <r>
    <n v="4864"/>
    <n v="61"/>
    <n v="35"/>
    <n v="25"/>
    <x v="1"/>
    <n v="91768"/>
    <x v="0"/>
    <n v="0.8"/>
    <x v="2"/>
    <n v="142"/>
    <x v="0"/>
    <x v="1"/>
    <x v="0"/>
    <x v="1"/>
    <x v="0"/>
    <x v="0"/>
    <s v="31-40"/>
    <x v="3"/>
    <x v="0"/>
    <n v="0"/>
    <x v="1"/>
  </r>
  <r>
    <n v="4876"/>
    <n v="61"/>
    <n v="36"/>
    <n v="54"/>
    <x v="2"/>
    <n v="94539"/>
    <x v="3"/>
    <n v="1.5"/>
    <x v="0"/>
    <n v="0"/>
    <x v="0"/>
    <x v="1"/>
    <x v="0"/>
    <x v="1"/>
    <x v="0"/>
    <x v="0"/>
    <s v="31-40"/>
    <x v="0"/>
    <x v="0"/>
    <n v="0"/>
    <x v="3"/>
  </r>
  <r>
    <n v="4891"/>
    <n v="61"/>
    <n v="35"/>
    <n v="51"/>
    <x v="2"/>
    <n v="93555"/>
    <x v="3"/>
    <n v="1.4"/>
    <x v="1"/>
    <n v="0"/>
    <x v="0"/>
    <x v="1"/>
    <x v="0"/>
    <x v="1"/>
    <x v="0"/>
    <x v="0"/>
    <s v="31-40"/>
    <x v="0"/>
    <x v="0"/>
    <n v="0"/>
    <x v="3"/>
  </r>
  <r>
    <n v="4939"/>
    <n v="61"/>
    <n v="35"/>
    <n v="80"/>
    <x v="2"/>
    <n v="95973"/>
    <x v="2"/>
    <n v="1.7"/>
    <x v="1"/>
    <n v="0"/>
    <x v="0"/>
    <x v="1"/>
    <x v="0"/>
    <x v="1"/>
    <x v="0"/>
    <x v="0"/>
    <s v="31-40"/>
    <x v="0"/>
    <x v="0"/>
    <n v="0"/>
    <x v="2"/>
  </r>
  <r>
    <n v="16"/>
    <n v="60"/>
    <n v="30"/>
    <n v="22"/>
    <x v="1"/>
    <n v="95054"/>
    <x v="0"/>
    <n v="1.5"/>
    <x v="1"/>
    <n v="0"/>
    <x v="0"/>
    <x v="1"/>
    <x v="0"/>
    <x v="1"/>
    <x v="1"/>
    <x v="1"/>
    <s v="21-30"/>
    <x v="0"/>
    <x v="0"/>
    <n v="0"/>
    <x v="1"/>
  </r>
  <r>
    <n v="81"/>
    <n v="60"/>
    <n v="36"/>
    <n v="41"/>
    <x v="1"/>
    <n v="95134"/>
    <x v="2"/>
    <n v="1.3"/>
    <x v="0"/>
    <n v="174"/>
    <x v="0"/>
    <x v="1"/>
    <x v="0"/>
    <x v="1"/>
    <x v="1"/>
    <x v="1"/>
    <s v="31-40"/>
    <x v="3"/>
    <x v="0"/>
    <n v="0"/>
    <x v="1"/>
  </r>
  <r>
    <n v="94"/>
    <n v="60"/>
    <n v="34"/>
    <n v="64"/>
    <x v="2"/>
    <n v="94550"/>
    <x v="1"/>
    <n v="1.7"/>
    <x v="1"/>
    <n v="236"/>
    <x v="0"/>
    <x v="0"/>
    <x v="0"/>
    <x v="1"/>
    <x v="0"/>
    <x v="1"/>
    <s v="31-40"/>
    <x v="2"/>
    <x v="0"/>
    <n v="0"/>
    <x v="3"/>
  </r>
  <r>
    <n v="126"/>
    <n v="60"/>
    <n v="35"/>
    <n v="80"/>
    <x v="2"/>
    <n v="91301"/>
    <x v="3"/>
    <n v="0.5"/>
    <x v="0"/>
    <n v="0"/>
    <x v="0"/>
    <x v="1"/>
    <x v="0"/>
    <x v="1"/>
    <x v="0"/>
    <x v="1"/>
    <s v="31-40"/>
    <x v="0"/>
    <x v="0"/>
    <n v="0"/>
    <x v="2"/>
  </r>
  <r>
    <n v="154"/>
    <n v="60"/>
    <n v="36"/>
    <n v="22"/>
    <x v="1"/>
    <n v="94551"/>
    <x v="1"/>
    <n v="1"/>
    <x v="0"/>
    <n v="0"/>
    <x v="0"/>
    <x v="0"/>
    <x v="1"/>
    <x v="1"/>
    <x v="1"/>
    <x v="1"/>
    <s v="31-40"/>
    <x v="0"/>
    <x v="0"/>
    <n v="0"/>
    <x v="1"/>
  </r>
  <r>
    <n v="191"/>
    <n v="60"/>
    <n v="36"/>
    <n v="93"/>
    <x v="2"/>
    <n v="92521"/>
    <x v="0"/>
    <n v="4.3"/>
    <x v="0"/>
    <n v="0"/>
    <x v="0"/>
    <x v="1"/>
    <x v="0"/>
    <x v="1"/>
    <x v="0"/>
    <x v="1"/>
    <s v="31-40"/>
    <x v="0"/>
    <x v="1"/>
    <n v="0"/>
    <x v="2"/>
  </r>
  <r>
    <n v="271"/>
    <n v="60"/>
    <n v="36"/>
    <n v="63"/>
    <x v="2"/>
    <n v="94063"/>
    <x v="2"/>
    <n v="2.2000000000000002"/>
    <x v="0"/>
    <n v="0"/>
    <x v="0"/>
    <x v="1"/>
    <x v="0"/>
    <x v="1"/>
    <x v="0"/>
    <x v="1"/>
    <s v="31-40"/>
    <x v="0"/>
    <x v="1"/>
    <n v="0"/>
    <x v="3"/>
  </r>
  <r>
    <n v="296"/>
    <n v="60"/>
    <n v="34"/>
    <n v="64"/>
    <x v="2"/>
    <n v="94304"/>
    <x v="1"/>
    <n v="1.7"/>
    <x v="1"/>
    <n v="0"/>
    <x v="0"/>
    <x v="1"/>
    <x v="0"/>
    <x v="0"/>
    <x v="1"/>
    <x v="1"/>
    <s v="31-40"/>
    <x v="0"/>
    <x v="0"/>
    <n v="0"/>
    <x v="3"/>
  </r>
  <r>
    <n v="306"/>
    <n v="60"/>
    <n v="35"/>
    <n v="22"/>
    <x v="1"/>
    <n v="91207"/>
    <x v="0"/>
    <n v="1.3"/>
    <x v="0"/>
    <n v="123"/>
    <x v="0"/>
    <x v="1"/>
    <x v="0"/>
    <x v="1"/>
    <x v="0"/>
    <x v="1"/>
    <s v="31-40"/>
    <x v="3"/>
    <x v="0"/>
    <n v="0"/>
    <x v="1"/>
  </r>
  <r>
    <n v="321"/>
    <n v="60"/>
    <n v="34"/>
    <n v="64"/>
    <x v="2"/>
    <n v="90266"/>
    <x v="0"/>
    <n v="0.8"/>
    <x v="2"/>
    <n v="248"/>
    <x v="0"/>
    <x v="1"/>
    <x v="0"/>
    <x v="0"/>
    <x v="0"/>
    <x v="1"/>
    <s v="31-40"/>
    <x v="2"/>
    <x v="0"/>
    <n v="0"/>
    <x v="3"/>
  </r>
  <r>
    <n v="329"/>
    <n v="60"/>
    <n v="35"/>
    <n v="49"/>
    <x v="1"/>
    <n v="94110"/>
    <x v="3"/>
    <n v="0.5"/>
    <x v="2"/>
    <n v="0"/>
    <x v="0"/>
    <x v="1"/>
    <x v="0"/>
    <x v="1"/>
    <x v="1"/>
    <x v="1"/>
    <s v="31-40"/>
    <x v="0"/>
    <x v="0"/>
    <n v="0"/>
    <x v="1"/>
  </r>
  <r>
    <n v="396"/>
    <n v="60"/>
    <n v="35"/>
    <n v="64"/>
    <x v="2"/>
    <n v="94509"/>
    <x v="1"/>
    <n v="2.8"/>
    <x v="0"/>
    <n v="0"/>
    <x v="0"/>
    <x v="1"/>
    <x v="0"/>
    <x v="0"/>
    <x v="0"/>
    <x v="1"/>
    <s v="31-40"/>
    <x v="0"/>
    <x v="1"/>
    <n v="0"/>
    <x v="3"/>
  </r>
  <r>
    <n v="409"/>
    <n v="60"/>
    <n v="36"/>
    <n v="89"/>
    <x v="2"/>
    <n v="91745"/>
    <x v="1"/>
    <n v="2.8"/>
    <x v="0"/>
    <n v="0"/>
    <x v="0"/>
    <x v="1"/>
    <x v="0"/>
    <x v="1"/>
    <x v="0"/>
    <x v="1"/>
    <s v="31-40"/>
    <x v="0"/>
    <x v="1"/>
    <n v="0"/>
    <x v="2"/>
  </r>
  <r>
    <n v="412"/>
    <n v="60"/>
    <n v="36"/>
    <n v="54"/>
    <x v="2"/>
    <n v="92182"/>
    <x v="2"/>
    <n v="2.2999999999999998"/>
    <x v="1"/>
    <n v="0"/>
    <x v="0"/>
    <x v="0"/>
    <x v="0"/>
    <x v="0"/>
    <x v="0"/>
    <x v="1"/>
    <s v="31-40"/>
    <x v="0"/>
    <x v="1"/>
    <n v="0"/>
    <x v="3"/>
  </r>
  <r>
    <n v="461"/>
    <n v="60"/>
    <n v="36"/>
    <n v="141"/>
    <x v="0"/>
    <n v="90277"/>
    <x v="1"/>
    <n v="2.1"/>
    <x v="0"/>
    <n v="0"/>
    <x v="0"/>
    <x v="1"/>
    <x v="0"/>
    <x v="1"/>
    <x v="1"/>
    <x v="1"/>
    <s v="31-40"/>
    <x v="0"/>
    <x v="1"/>
    <n v="0"/>
    <x v="0"/>
  </r>
  <r>
    <n v="475"/>
    <n v="60"/>
    <n v="34"/>
    <n v="114"/>
    <x v="0"/>
    <n v="90028"/>
    <x v="1"/>
    <n v="6.9"/>
    <x v="0"/>
    <n v="0"/>
    <x v="0"/>
    <x v="1"/>
    <x v="0"/>
    <x v="1"/>
    <x v="0"/>
    <x v="1"/>
    <s v="31-40"/>
    <x v="0"/>
    <x v="2"/>
    <n v="0"/>
    <x v="0"/>
  </r>
  <r>
    <n v="477"/>
    <n v="60"/>
    <n v="34"/>
    <n v="53"/>
    <x v="2"/>
    <n v="92717"/>
    <x v="0"/>
    <n v="0.8"/>
    <x v="2"/>
    <n v="0"/>
    <x v="0"/>
    <x v="0"/>
    <x v="0"/>
    <x v="0"/>
    <x v="1"/>
    <x v="1"/>
    <s v="31-40"/>
    <x v="0"/>
    <x v="0"/>
    <n v="0"/>
    <x v="3"/>
  </r>
  <r>
    <n v="480"/>
    <n v="60"/>
    <n v="36"/>
    <n v="132"/>
    <x v="0"/>
    <n v="92154"/>
    <x v="1"/>
    <n v="6"/>
    <x v="0"/>
    <n v="470"/>
    <x v="0"/>
    <x v="1"/>
    <x v="0"/>
    <x v="1"/>
    <x v="1"/>
    <x v="1"/>
    <s v="31-40"/>
    <x v="5"/>
    <x v="2"/>
    <n v="0"/>
    <x v="0"/>
  </r>
  <r>
    <n v="486"/>
    <n v="60"/>
    <n v="34"/>
    <n v="15"/>
    <x v="1"/>
    <n v="95014"/>
    <x v="0"/>
    <n v="0.8"/>
    <x v="2"/>
    <n v="0"/>
    <x v="0"/>
    <x v="1"/>
    <x v="0"/>
    <x v="1"/>
    <x v="0"/>
    <x v="1"/>
    <s v="31-40"/>
    <x v="0"/>
    <x v="0"/>
    <n v="0"/>
    <x v="1"/>
  </r>
  <r>
    <n v="493"/>
    <n v="60"/>
    <n v="36"/>
    <n v="38"/>
    <x v="1"/>
    <n v="94596"/>
    <x v="2"/>
    <n v="1.3"/>
    <x v="0"/>
    <n v="0"/>
    <x v="0"/>
    <x v="1"/>
    <x v="0"/>
    <x v="1"/>
    <x v="0"/>
    <x v="1"/>
    <s v="31-40"/>
    <x v="0"/>
    <x v="0"/>
    <n v="0"/>
    <x v="1"/>
  </r>
  <r>
    <n v="551"/>
    <n v="60"/>
    <n v="34"/>
    <n v="54"/>
    <x v="2"/>
    <n v="94301"/>
    <x v="3"/>
    <n v="0.3"/>
    <x v="2"/>
    <n v="0"/>
    <x v="0"/>
    <x v="1"/>
    <x v="0"/>
    <x v="1"/>
    <x v="1"/>
    <x v="1"/>
    <s v="31-40"/>
    <x v="0"/>
    <x v="0"/>
    <n v="0"/>
    <x v="3"/>
  </r>
  <r>
    <n v="557"/>
    <n v="60"/>
    <n v="34"/>
    <n v="21"/>
    <x v="1"/>
    <n v="93105"/>
    <x v="3"/>
    <n v="0.3"/>
    <x v="1"/>
    <n v="129"/>
    <x v="0"/>
    <x v="1"/>
    <x v="0"/>
    <x v="1"/>
    <x v="0"/>
    <x v="1"/>
    <s v="31-40"/>
    <x v="3"/>
    <x v="0"/>
    <n v="0"/>
    <x v="1"/>
  </r>
  <r>
    <n v="614"/>
    <n v="60"/>
    <n v="35"/>
    <n v="108"/>
    <x v="0"/>
    <n v="94904"/>
    <x v="0"/>
    <n v="0.9"/>
    <x v="0"/>
    <n v="0"/>
    <x v="0"/>
    <x v="0"/>
    <x v="0"/>
    <x v="0"/>
    <x v="0"/>
    <x v="1"/>
    <s v="31-40"/>
    <x v="0"/>
    <x v="0"/>
    <n v="0"/>
    <x v="0"/>
  </r>
  <r>
    <n v="636"/>
    <n v="60"/>
    <n v="35"/>
    <n v="35"/>
    <x v="1"/>
    <n v="90509"/>
    <x v="3"/>
    <n v="0.2"/>
    <x v="0"/>
    <n v="169"/>
    <x v="0"/>
    <x v="1"/>
    <x v="0"/>
    <x v="1"/>
    <x v="0"/>
    <x v="1"/>
    <s v="31-40"/>
    <x v="3"/>
    <x v="0"/>
    <n v="0"/>
    <x v="1"/>
  </r>
  <r>
    <n v="862"/>
    <n v="60"/>
    <n v="30"/>
    <n v="28"/>
    <x v="1"/>
    <n v="92354"/>
    <x v="0"/>
    <n v="1.5"/>
    <x v="1"/>
    <n v="124"/>
    <x v="0"/>
    <x v="0"/>
    <x v="0"/>
    <x v="1"/>
    <x v="0"/>
    <x v="1"/>
    <s v="21-30"/>
    <x v="3"/>
    <x v="0"/>
    <n v="0"/>
    <x v="1"/>
  </r>
  <r>
    <n v="866"/>
    <n v="60"/>
    <n v="34"/>
    <n v="22"/>
    <x v="1"/>
    <n v="92037"/>
    <x v="3"/>
    <n v="0.3"/>
    <x v="1"/>
    <n v="139"/>
    <x v="0"/>
    <x v="1"/>
    <x v="0"/>
    <x v="1"/>
    <x v="1"/>
    <x v="1"/>
    <s v="31-40"/>
    <x v="3"/>
    <x v="0"/>
    <n v="0"/>
    <x v="1"/>
  </r>
  <r>
    <n v="911"/>
    <n v="60"/>
    <n v="36"/>
    <n v="79"/>
    <x v="2"/>
    <n v="92120"/>
    <x v="0"/>
    <n v="1.8"/>
    <x v="1"/>
    <n v="0"/>
    <x v="0"/>
    <x v="1"/>
    <x v="0"/>
    <x v="0"/>
    <x v="1"/>
    <x v="1"/>
    <s v="31-40"/>
    <x v="0"/>
    <x v="0"/>
    <n v="0"/>
    <x v="2"/>
  </r>
  <r>
    <n v="1000"/>
    <n v="60"/>
    <n v="35"/>
    <n v="18"/>
    <x v="1"/>
    <n v="92120"/>
    <x v="0"/>
    <n v="1.5"/>
    <x v="2"/>
    <n v="0"/>
    <x v="0"/>
    <x v="1"/>
    <x v="0"/>
    <x v="1"/>
    <x v="1"/>
    <x v="1"/>
    <s v="31-40"/>
    <x v="0"/>
    <x v="0"/>
    <n v="0"/>
    <x v="1"/>
  </r>
  <r>
    <n v="1016"/>
    <n v="60"/>
    <n v="34"/>
    <n v="62"/>
    <x v="2"/>
    <n v="94303"/>
    <x v="0"/>
    <n v="0.8"/>
    <x v="2"/>
    <n v="0"/>
    <x v="0"/>
    <x v="1"/>
    <x v="0"/>
    <x v="0"/>
    <x v="0"/>
    <x v="1"/>
    <s v="31-40"/>
    <x v="0"/>
    <x v="0"/>
    <n v="0"/>
    <x v="3"/>
  </r>
  <r>
    <n v="1034"/>
    <n v="60"/>
    <n v="34"/>
    <n v="29"/>
    <x v="1"/>
    <n v="95973"/>
    <x v="1"/>
    <n v="0.3"/>
    <x v="0"/>
    <n v="0"/>
    <x v="0"/>
    <x v="1"/>
    <x v="0"/>
    <x v="1"/>
    <x v="0"/>
    <x v="1"/>
    <s v="31-40"/>
    <x v="0"/>
    <x v="0"/>
    <n v="0"/>
    <x v="1"/>
  </r>
  <r>
    <n v="1085"/>
    <n v="60"/>
    <n v="35"/>
    <n v="191"/>
    <x v="0"/>
    <n v="93407"/>
    <x v="2"/>
    <n v="5.6"/>
    <x v="1"/>
    <n v="0"/>
    <x v="1"/>
    <x v="1"/>
    <x v="0"/>
    <x v="0"/>
    <x v="0"/>
    <x v="1"/>
    <s v="31-40"/>
    <x v="0"/>
    <x v="2"/>
    <n v="1"/>
    <x v="4"/>
  </r>
  <r>
    <n v="1227"/>
    <n v="60"/>
    <n v="36"/>
    <n v="14"/>
    <x v="1"/>
    <n v="90089"/>
    <x v="1"/>
    <n v="0.3"/>
    <x v="0"/>
    <n v="109"/>
    <x v="0"/>
    <x v="1"/>
    <x v="0"/>
    <x v="1"/>
    <x v="1"/>
    <x v="1"/>
    <s v="31-40"/>
    <x v="3"/>
    <x v="0"/>
    <n v="0"/>
    <x v="1"/>
  </r>
  <r>
    <n v="1274"/>
    <n v="60"/>
    <n v="35"/>
    <n v="130"/>
    <x v="0"/>
    <n v="95741"/>
    <x v="3"/>
    <n v="6.3"/>
    <x v="1"/>
    <n v="437"/>
    <x v="1"/>
    <x v="1"/>
    <x v="1"/>
    <x v="1"/>
    <x v="1"/>
    <x v="1"/>
    <s v="31-40"/>
    <x v="5"/>
    <x v="2"/>
    <n v="1"/>
    <x v="0"/>
  </r>
  <r>
    <n v="1329"/>
    <n v="60"/>
    <n v="36"/>
    <n v="145"/>
    <x v="0"/>
    <n v="95616"/>
    <x v="2"/>
    <n v="6.9"/>
    <x v="0"/>
    <n v="380"/>
    <x v="1"/>
    <x v="1"/>
    <x v="0"/>
    <x v="0"/>
    <x v="1"/>
    <x v="1"/>
    <s v="31-40"/>
    <x v="4"/>
    <x v="2"/>
    <n v="1"/>
    <x v="0"/>
  </r>
  <r>
    <n v="1348"/>
    <n v="60"/>
    <n v="34"/>
    <n v="85"/>
    <x v="2"/>
    <n v="91367"/>
    <x v="1"/>
    <n v="2"/>
    <x v="0"/>
    <n v="0"/>
    <x v="0"/>
    <x v="1"/>
    <x v="0"/>
    <x v="1"/>
    <x v="0"/>
    <x v="1"/>
    <s v="31-40"/>
    <x v="0"/>
    <x v="0"/>
    <n v="0"/>
    <x v="2"/>
  </r>
  <r>
    <n v="1366"/>
    <n v="60"/>
    <n v="35"/>
    <n v="43"/>
    <x v="1"/>
    <n v="94720"/>
    <x v="3"/>
    <n v="0.9"/>
    <x v="1"/>
    <n v="0"/>
    <x v="0"/>
    <x v="1"/>
    <x v="0"/>
    <x v="1"/>
    <x v="1"/>
    <x v="1"/>
    <s v="31-40"/>
    <x v="0"/>
    <x v="0"/>
    <n v="0"/>
    <x v="1"/>
  </r>
  <r>
    <n v="1367"/>
    <n v="60"/>
    <n v="34"/>
    <n v="33"/>
    <x v="1"/>
    <n v="91107"/>
    <x v="1"/>
    <n v="0.3"/>
    <x v="0"/>
    <n v="101"/>
    <x v="0"/>
    <x v="1"/>
    <x v="0"/>
    <x v="1"/>
    <x v="0"/>
    <x v="1"/>
    <s v="31-40"/>
    <x v="3"/>
    <x v="0"/>
    <n v="0"/>
    <x v="1"/>
  </r>
  <r>
    <n v="1374"/>
    <n v="60"/>
    <n v="35"/>
    <n v="135"/>
    <x v="0"/>
    <n v="92612"/>
    <x v="3"/>
    <n v="0.3"/>
    <x v="1"/>
    <n v="0"/>
    <x v="1"/>
    <x v="1"/>
    <x v="0"/>
    <x v="1"/>
    <x v="0"/>
    <x v="1"/>
    <s v="31-40"/>
    <x v="0"/>
    <x v="0"/>
    <n v="1"/>
    <x v="0"/>
  </r>
  <r>
    <n v="1381"/>
    <n v="60"/>
    <n v="34"/>
    <n v="105"/>
    <x v="0"/>
    <n v="92103"/>
    <x v="1"/>
    <n v="1.4"/>
    <x v="0"/>
    <n v="0"/>
    <x v="0"/>
    <x v="1"/>
    <x v="0"/>
    <x v="1"/>
    <x v="0"/>
    <x v="1"/>
    <s v="31-40"/>
    <x v="0"/>
    <x v="0"/>
    <n v="0"/>
    <x v="0"/>
  </r>
  <r>
    <n v="1411"/>
    <n v="60"/>
    <n v="35"/>
    <n v="44"/>
    <x v="1"/>
    <n v="92126"/>
    <x v="2"/>
    <n v="2.1"/>
    <x v="0"/>
    <n v="0"/>
    <x v="0"/>
    <x v="1"/>
    <x v="0"/>
    <x v="0"/>
    <x v="0"/>
    <x v="1"/>
    <s v="31-40"/>
    <x v="0"/>
    <x v="1"/>
    <n v="0"/>
    <x v="1"/>
  </r>
  <r>
    <n v="1445"/>
    <n v="60"/>
    <n v="33"/>
    <n v="154"/>
    <x v="0"/>
    <n v="90740"/>
    <x v="0"/>
    <n v="3"/>
    <x v="2"/>
    <n v="0"/>
    <x v="1"/>
    <x v="0"/>
    <x v="1"/>
    <x v="1"/>
    <x v="0"/>
    <x v="1"/>
    <s v="31-40"/>
    <x v="0"/>
    <x v="1"/>
    <n v="1"/>
    <x v="4"/>
  </r>
  <r>
    <n v="1483"/>
    <n v="60"/>
    <n v="35"/>
    <n v="8"/>
    <x v="1"/>
    <n v="94143"/>
    <x v="0"/>
    <n v="0.1"/>
    <x v="0"/>
    <n v="0"/>
    <x v="0"/>
    <x v="1"/>
    <x v="0"/>
    <x v="1"/>
    <x v="0"/>
    <x v="1"/>
    <s v="31-40"/>
    <x v="0"/>
    <x v="0"/>
    <n v="0"/>
    <x v="1"/>
  </r>
  <r>
    <n v="1601"/>
    <n v="60"/>
    <n v="36"/>
    <n v="129"/>
    <x v="0"/>
    <n v="92028"/>
    <x v="1"/>
    <n v="6"/>
    <x v="0"/>
    <n v="0"/>
    <x v="0"/>
    <x v="1"/>
    <x v="0"/>
    <x v="1"/>
    <x v="0"/>
    <x v="1"/>
    <s v="31-40"/>
    <x v="0"/>
    <x v="2"/>
    <n v="0"/>
    <x v="0"/>
  </r>
  <r>
    <n v="1614"/>
    <n v="60"/>
    <n v="34"/>
    <n v="52"/>
    <x v="2"/>
    <n v="94305"/>
    <x v="2"/>
    <n v="1.7"/>
    <x v="2"/>
    <n v="0"/>
    <x v="0"/>
    <x v="0"/>
    <x v="0"/>
    <x v="1"/>
    <x v="0"/>
    <x v="1"/>
    <s v="31-40"/>
    <x v="0"/>
    <x v="0"/>
    <n v="0"/>
    <x v="3"/>
  </r>
  <r>
    <n v="1655"/>
    <n v="60"/>
    <n v="34"/>
    <n v="102"/>
    <x v="0"/>
    <n v="94305"/>
    <x v="1"/>
    <n v="2"/>
    <x v="0"/>
    <n v="0"/>
    <x v="0"/>
    <x v="1"/>
    <x v="0"/>
    <x v="1"/>
    <x v="1"/>
    <x v="1"/>
    <s v="31-40"/>
    <x v="0"/>
    <x v="0"/>
    <n v="0"/>
    <x v="0"/>
  </r>
  <r>
    <n v="1676"/>
    <n v="60"/>
    <n v="35"/>
    <n v="119"/>
    <x v="0"/>
    <n v="90266"/>
    <x v="1"/>
    <n v="3.9"/>
    <x v="0"/>
    <n v="0"/>
    <x v="0"/>
    <x v="0"/>
    <x v="0"/>
    <x v="1"/>
    <x v="0"/>
    <x v="1"/>
    <s v="31-40"/>
    <x v="0"/>
    <x v="1"/>
    <n v="0"/>
    <x v="0"/>
  </r>
  <r>
    <n v="1685"/>
    <n v="60"/>
    <n v="34"/>
    <n v="83"/>
    <x v="2"/>
    <n v="94028"/>
    <x v="1"/>
    <n v="2"/>
    <x v="0"/>
    <n v="249"/>
    <x v="0"/>
    <x v="1"/>
    <x v="0"/>
    <x v="0"/>
    <x v="0"/>
    <x v="1"/>
    <s v="31-40"/>
    <x v="2"/>
    <x v="0"/>
    <n v="0"/>
    <x v="2"/>
  </r>
  <r>
    <n v="1689"/>
    <n v="60"/>
    <n v="34"/>
    <n v="108"/>
    <x v="0"/>
    <n v="92152"/>
    <x v="1"/>
    <n v="2"/>
    <x v="0"/>
    <n v="359"/>
    <x v="0"/>
    <x v="1"/>
    <x v="0"/>
    <x v="1"/>
    <x v="0"/>
    <x v="1"/>
    <s v="31-40"/>
    <x v="4"/>
    <x v="0"/>
    <n v="0"/>
    <x v="0"/>
  </r>
  <r>
    <n v="1736"/>
    <n v="60"/>
    <n v="36"/>
    <n v="31"/>
    <x v="1"/>
    <n v="95051"/>
    <x v="3"/>
    <n v="0.4"/>
    <x v="2"/>
    <n v="0"/>
    <x v="0"/>
    <x v="1"/>
    <x v="0"/>
    <x v="1"/>
    <x v="1"/>
    <x v="1"/>
    <s v="31-40"/>
    <x v="0"/>
    <x v="0"/>
    <n v="0"/>
    <x v="1"/>
  </r>
  <r>
    <n v="1751"/>
    <n v="60"/>
    <n v="34"/>
    <n v="61"/>
    <x v="2"/>
    <n v="95521"/>
    <x v="2"/>
    <n v="1.7"/>
    <x v="2"/>
    <n v="229"/>
    <x v="0"/>
    <x v="1"/>
    <x v="0"/>
    <x v="0"/>
    <x v="0"/>
    <x v="1"/>
    <s v="31-40"/>
    <x v="2"/>
    <x v="0"/>
    <n v="0"/>
    <x v="3"/>
  </r>
  <r>
    <n v="1770"/>
    <n v="60"/>
    <n v="36"/>
    <n v="62"/>
    <x v="2"/>
    <n v="94061"/>
    <x v="2"/>
    <n v="2.2000000000000002"/>
    <x v="0"/>
    <n v="0"/>
    <x v="0"/>
    <x v="1"/>
    <x v="0"/>
    <x v="0"/>
    <x v="0"/>
    <x v="1"/>
    <s v="31-40"/>
    <x v="0"/>
    <x v="1"/>
    <n v="0"/>
    <x v="3"/>
  </r>
  <r>
    <n v="1811"/>
    <n v="60"/>
    <n v="34"/>
    <n v="35"/>
    <x v="1"/>
    <n v="90025"/>
    <x v="0"/>
    <n v="0.2"/>
    <x v="0"/>
    <n v="0"/>
    <x v="0"/>
    <x v="1"/>
    <x v="0"/>
    <x v="1"/>
    <x v="0"/>
    <x v="1"/>
    <s v="31-40"/>
    <x v="0"/>
    <x v="0"/>
    <n v="0"/>
    <x v="1"/>
  </r>
  <r>
    <n v="1820"/>
    <n v="60"/>
    <n v="34"/>
    <n v="59"/>
    <x v="2"/>
    <n v="94110"/>
    <x v="0"/>
    <n v="1.6"/>
    <x v="0"/>
    <n v="231"/>
    <x v="0"/>
    <x v="1"/>
    <x v="0"/>
    <x v="1"/>
    <x v="0"/>
    <x v="1"/>
    <s v="31-40"/>
    <x v="2"/>
    <x v="0"/>
    <n v="0"/>
    <x v="3"/>
  </r>
  <r>
    <n v="1912"/>
    <n v="60"/>
    <n v="35"/>
    <n v="52"/>
    <x v="2"/>
    <n v="94709"/>
    <x v="3"/>
    <n v="0.5"/>
    <x v="2"/>
    <n v="0"/>
    <x v="0"/>
    <x v="1"/>
    <x v="0"/>
    <x v="0"/>
    <x v="0"/>
    <x v="1"/>
    <s v="31-40"/>
    <x v="0"/>
    <x v="0"/>
    <n v="0"/>
    <x v="3"/>
  </r>
  <r>
    <n v="2032"/>
    <n v="60"/>
    <n v="35"/>
    <n v="80"/>
    <x v="2"/>
    <n v="94608"/>
    <x v="3"/>
    <n v="0.5"/>
    <x v="0"/>
    <n v="0"/>
    <x v="0"/>
    <x v="1"/>
    <x v="0"/>
    <x v="1"/>
    <x v="0"/>
    <x v="1"/>
    <s v="31-40"/>
    <x v="0"/>
    <x v="0"/>
    <n v="0"/>
    <x v="2"/>
  </r>
  <r>
    <n v="2112"/>
    <n v="60"/>
    <n v="34"/>
    <n v="40"/>
    <x v="1"/>
    <n v="94105"/>
    <x v="0"/>
    <n v="1.6"/>
    <x v="0"/>
    <n v="0"/>
    <x v="0"/>
    <x v="1"/>
    <x v="0"/>
    <x v="1"/>
    <x v="0"/>
    <x v="1"/>
    <s v="31-40"/>
    <x v="0"/>
    <x v="0"/>
    <n v="0"/>
    <x v="1"/>
  </r>
  <r>
    <n v="2198"/>
    <n v="60"/>
    <n v="35"/>
    <n v="34"/>
    <x v="1"/>
    <n v="94102"/>
    <x v="0"/>
    <n v="0.3"/>
    <x v="1"/>
    <n v="0"/>
    <x v="0"/>
    <x v="1"/>
    <x v="0"/>
    <x v="1"/>
    <x v="0"/>
    <x v="1"/>
    <s v="31-40"/>
    <x v="0"/>
    <x v="0"/>
    <n v="0"/>
    <x v="1"/>
  </r>
  <r>
    <n v="2248"/>
    <n v="60"/>
    <n v="34"/>
    <n v="60"/>
    <x v="2"/>
    <n v="95616"/>
    <x v="0"/>
    <n v="2.5"/>
    <x v="1"/>
    <n v="103"/>
    <x v="0"/>
    <x v="1"/>
    <x v="0"/>
    <x v="0"/>
    <x v="0"/>
    <x v="1"/>
    <s v="31-40"/>
    <x v="3"/>
    <x v="1"/>
    <n v="0"/>
    <x v="3"/>
  </r>
  <r>
    <n v="2272"/>
    <n v="60"/>
    <n v="34"/>
    <n v="101"/>
    <x v="0"/>
    <n v="94928"/>
    <x v="3"/>
    <n v="4.4000000000000004"/>
    <x v="0"/>
    <n v="0"/>
    <x v="0"/>
    <x v="1"/>
    <x v="0"/>
    <x v="1"/>
    <x v="1"/>
    <x v="1"/>
    <s v="31-40"/>
    <x v="0"/>
    <x v="1"/>
    <n v="0"/>
    <x v="0"/>
  </r>
  <r>
    <n v="2319"/>
    <n v="60"/>
    <n v="34"/>
    <n v="23"/>
    <x v="1"/>
    <n v="94803"/>
    <x v="0"/>
    <n v="0.8"/>
    <x v="2"/>
    <n v="112"/>
    <x v="0"/>
    <x v="1"/>
    <x v="0"/>
    <x v="1"/>
    <x v="0"/>
    <x v="1"/>
    <s v="31-40"/>
    <x v="3"/>
    <x v="0"/>
    <n v="0"/>
    <x v="1"/>
  </r>
  <r>
    <n v="2414"/>
    <n v="60"/>
    <n v="34"/>
    <n v="31"/>
    <x v="1"/>
    <n v="91007"/>
    <x v="1"/>
    <n v="1"/>
    <x v="1"/>
    <n v="0"/>
    <x v="0"/>
    <x v="1"/>
    <x v="0"/>
    <x v="0"/>
    <x v="0"/>
    <x v="1"/>
    <s v="31-40"/>
    <x v="0"/>
    <x v="0"/>
    <n v="0"/>
    <x v="1"/>
  </r>
  <r>
    <n v="2417"/>
    <n v="60"/>
    <n v="35"/>
    <n v="32"/>
    <x v="1"/>
    <n v="93611"/>
    <x v="0"/>
    <n v="0.3"/>
    <x v="1"/>
    <n v="80"/>
    <x v="0"/>
    <x v="1"/>
    <x v="0"/>
    <x v="1"/>
    <x v="0"/>
    <x v="1"/>
    <s v="31-40"/>
    <x v="1"/>
    <x v="0"/>
    <n v="0"/>
    <x v="1"/>
  </r>
  <r>
    <n v="2445"/>
    <n v="60"/>
    <n v="35"/>
    <n v="38"/>
    <x v="1"/>
    <n v="94701"/>
    <x v="3"/>
    <n v="0.5"/>
    <x v="2"/>
    <n v="0"/>
    <x v="0"/>
    <x v="1"/>
    <x v="0"/>
    <x v="1"/>
    <x v="1"/>
    <x v="1"/>
    <s v="31-40"/>
    <x v="0"/>
    <x v="0"/>
    <n v="0"/>
    <x v="1"/>
  </r>
  <r>
    <n v="2465"/>
    <n v="60"/>
    <n v="36"/>
    <n v="32"/>
    <x v="1"/>
    <n v="92407"/>
    <x v="3"/>
    <n v="0.4"/>
    <x v="2"/>
    <n v="165"/>
    <x v="0"/>
    <x v="1"/>
    <x v="0"/>
    <x v="1"/>
    <x v="0"/>
    <x v="1"/>
    <s v="31-40"/>
    <x v="3"/>
    <x v="0"/>
    <n v="0"/>
    <x v="1"/>
  </r>
  <r>
    <n v="2520"/>
    <n v="60"/>
    <n v="36"/>
    <n v="10"/>
    <x v="1"/>
    <n v="92121"/>
    <x v="1"/>
    <n v="1"/>
    <x v="0"/>
    <n v="0"/>
    <x v="0"/>
    <x v="1"/>
    <x v="0"/>
    <x v="1"/>
    <x v="1"/>
    <x v="1"/>
    <s v="31-40"/>
    <x v="0"/>
    <x v="0"/>
    <n v="0"/>
    <x v="1"/>
  </r>
  <r>
    <n v="2577"/>
    <n v="60"/>
    <n v="36"/>
    <n v="30"/>
    <x v="1"/>
    <n v="93711"/>
    <x v="2"/>
    <n v="1.3"/>
    <x v="0"/>
    <n v="118"/>
    <x v="0"/>
    <x v="1"/>
    <x v="0"/>
    <x v="1"/>
    <x v="1"/>
    <x v="1"/>
    <s v="31-40"/>
    <x v="3"/>
    <x v="0"/>
    <n v="0"/>
    <x v="1"/>
  </r>
  <r>
    <n v="2582"/>
    <n v="60"/>
    <n v="34"/>
    <n v="25"/>
    <x v="1"/>
    <n v="94132"/>
    <x v="2"/>
    <n v="0.7"/>
    <x v="1"/>
    <n v="0"/>
    <x v="0"/>
    <x v="1"/>
    <x v="0"/>
    <x v="1"/>
    <x v="0"/>
    <x v="1"/>
    <s v="31-40"/>
    <x v="0"/>
    <x v="0"/>
    <n v="0"/>
    <x v="1"/>
  </r>
  <r>
    <n v="2588"/>
    <n v="60"/>
    <n v="33"/>
    <n v="55"/>
    <x v="2"/>
    <n v="94998"/>
    <x v="2"/>
    <n v="2.5"/>
    <x v="2"/>
    <n v="0"/>
    <x v="0"/>
    <x v="1"/>
    <x v="0"/>
    <x v="1"/>
    <x v="0"/>
    <x v="1"/>
    <s v="31-40"/>
    <x v="0"/>
    <x v="1"/>
    <n v="0"/>
    <x v="3"/>
  </r>
  <r>
    <n v="2655"/>
    <n v="60"/>
    <n v="36"/>
    <n v="49"/>
    <x v="1"/>
    <n v="94965"/>
    <x v="2"/>
    <n v="2.2000000000000002"/>
    <x v="0"/>
    <n v="204"/>
    <x v="0"/>
    <x v="0"/>
    <x v="0"/>
    <x v="1"/>
    <x v="0"/>
    <x v="1"/>
    <s v="31-40"/>
    <x v="2"/>
    <x v="1"/>
    <n v="0"/>
    <x v="1"/>
  </r>
  <r>
    <n v="2660"/>
    <n v="60"/>
    <n v="35"/>
    <n v="43"/>
    <x v="1"/>
    <n v="91763"/>
    <x v="3"/>
    <n v="0.9"/>
    <x v="1"/>
    <n v="175"/>
    <x v="0"/>
    <x v="1"/>
    <x v="0"/>
    <x v="0"/>
    <x v="0"/>
    <x v="1"/>
    <s v="31-40"/>
    <x v="3"/>
    <x v="0"/>
    <n v="0"/>
    <x v="1"/>
  </r>
  <r>
    <n v="2669"/>
    <n v="60"/>
    <n v="35"/>
    <n v="113"/>
    <x v="0"/>
    <n v="94507"/>
    <x v="0"/>
    <n v="0.9"/>
    <x v="0"/>
    <n v="406"/>
    <x v="0"/>
    <x v="1"/>
    <x v="0"/>
    <x v="1"/>
    <x v="0"/>
    <x v="1"/>
    <s v="31-40"/>
    <x v="5"/>
    <x v="0"/>
    <n v="0"/>
    <x v="0"/>
  </r>
  <r>
    <n v="2681"/>
    <n v="60"/>
    <n v="30"/>
    <n v="31"/>
    <x v="1"/>
    <n v="95060"/>
    <x v="0"/>
    <n v="1.5"/>
    <x v="1"/>
    <n v="0"/>
    <x v="0"/>
    <x v="1"/>
    <x v="0"/>
    <x v="1"/>
    <x v="0"/>
    <x v="1"/>
    <s v="21-30"/>
    <x v="0"/>
    <x v="0"/>
    <n v="0"/>
    <x v="1"/>
  </r>
  <r>
    <n v="2788"/>
    <n v="60"/>
    <n v="34"/>
    <n v="152"/>
    <x v="0"/>
    <n v="92807"/>
    <x v="1"/>
    <n v="6.9"/>
    <x v="0"/>
    <n v="0"/>
    <x v="0"/>
    <x v="1"/>
    <x v="0"/>
    <x v="0"/>
    <x v="0"/>
    <x v="1"/>
    <s v="31-40"/>
    <x v="0"/>
    <x v="2"/>
    <n v="0"/>
    <x v="4"/>
  </r>
  <r>
    <n v="2845"/>
    <n v="60"/>
    <n v="34"/>
    <n v="64"/>
    <x v="2"/>
    <n v="95014"/>
    <x v="3"/>
    <n v="2.2000000000000002"/>
    <x v="1"/>
    <n v="0"/>
    <x v="0"/>
    <x v="1"/>
    <x v="0"/>
    <x v="0"/>
    <x v="0"/>
    <x v="1"/>
    <s v="31-40"/>
    <x v="0"/>
    <x v="1"/>
    <n v="0"/>
    <x v="3"/>
  </r>
  <r>
    <n v="2870"/>
    <n v="60"/>
    <n v="35"/>
    <n v="22"/>
    <x v="1"/>
    <n v="92660"/>
    <x v="0"/>
    <n v="1.3"/>
    <x v="0"/>
    <n v="80"/>
    <x v="0"/>
    <x v="1"/>
    <x v="0"/>
    <x v="0"/>
    <x v="0"/>
    <x v="1"/>
    <s v="31-40"/>
    <x v="1"/>
    <x v="0"/>
    <n v="0"/>
    <x v="1"/>
  </r>
  <r>
    <n v="2896"/>
    <n v="60"/>
    <n v="36"/>
    <n v="39"/>
    <x v="1"/>
    <n v="94501"/>
    <x v="2"/>
    <n v="1.3"/>
    <x v="2"/>
    <n v="140"/>
    <x v="0"/>
    <x v="1"/>
    <x v="0"/>
    <x v="1"/>
    <x v="0"/>
    <x v="1"/>
    <s v="31-40"/>
    <x v="3"/>
    <x v="0"/>
    <n v="0"/>
    <x v="1"/>
  </r>
  <r>
    <n v="2921"/>
    <n v="60"/>
    <n v="35"/>
    <n v="44"/>
    <x v="1"/>
    <n v="94720"/>
    <x v="1"/>
    <n v="1.6"/>
    <x v="1"/>
    <n v="170"/>
    <x v="0"/>
    <x v="1"/>
    <x v="0"/>
    <x v="1"/>
    <x v="0"/>
    <x v="1"/>
    <s v="31-40"/>
    <x v="3"/>
    <x v="0"/>
    <n v="0"/>
    <x v="1"/>
  </r>
  <r>
    <n v="2942"/>
    <n v="60"/>
    <n v="35"/>
    <n v="122"/>
    <x v="0"/>
    <n v="92606"/>
    <x v="0"/>
    <n v="2.6"/>
    <x v="0"/>
    <n v="352"/>
    <x v="0"/>
    <x v="1"/>
    <x v="0"/>
    <x v="0"/>
    <x v="0"/>
    <x v="1"/>
    <s v="31-40"/>
    <x v="4"/>
    <x v="1"/>
    <n v="0"/>
    <x v="0"/>
  </r>
  <r>
    <n v="2962"/>
    <n v="60"/>
    <n v="36"/>
    <n v="50"/>
    <x v="1"/>
    <n v="95741"/>
    <x v="0"/>
    <n v="1.8"/>
    <x v="1"/>
    <n v="0"/>
    <x v="0"/>
    <x v="1"/>
    <x v="0"/>
    <x v="1"/>
    <x v="0"/>
    <x v="1"/>
    <s v="31-40"/>
    <x v="0"/>
    <x v="0"/>
    <n v="0"/>
    <x v="3"/>
  </r>
  <r>
    <n v="3000"/>
    <n v="60"/>
    <n v="34"/>
    <n v="44"/>
    <x v="1"/>
    <n v="94143"/>
    <x v="0"/>
    <n v="0.2"/>
    <x v="0"/>
    <n v="0"/>
    <x v="0"/>
    <x v="1"/>
    <x v="0"/>
    <x v="0"/>
    <x v="1"/>
    <x v="1"/>
    <s v="31-40"/>
    <x v="0"/>
    <x v="0"/>
    <n v="0"/>
    <x v="1"/>
  </r>
  <r>
    <n v="3015"/>
    <n v="60"/>
    <n v="34"/>
    <n v="40"/>
    <x v="1"/>
    <n v="91311"/>
    <x v="0"/>
    <n v="2.5"/>
    <x v="1"/>
    <n v="166"/>
    <x v="0"/>
    <x v="1"/>
    <x v="0"/>
    <x v="1"/>
    <x v="0"/>
    <x v="1"/>
    <s v="31-40"/>
    <x v="3"/>
    <x v="1"/>
    <n v="0"/>
    <x v="1"/>
  </r>
  <r>
    <n v="3050"/>
    <n v="60"/>
    <n v="35"/>
    <n v="125"/>
    <x v="0"/>
    <n v="94720"/>
    <x v="1"/>
    <n v="3.9"/>
    <x v="0"/>
    <n v="0"/>
    <x v="0"/>
    <x v="1"/>
    <x v="0"/>
    <x v="0"/>
    <x v="0"/>
    <x v="1"/>
    <s v="31-40"/>
    <x v="0"/>
    <x v="1"/>
    <n v="0"/>
    <x v="0"/>
  </r>
  <r>
    <n v="3052"/>
    <n v="60"/>
    <n v="35"/>
    <n v="48"/>
    <x v="1"/>
    <n v="94538"/>
    <x v="3"/>
    <n v="1.5"/>
    <x v="0"/>
    <n v="0"/>
    <x v="0"/>
    <x v="1"/>
    <x v="0"/>
    <x v="1"/>
    <x v="0"/>
    <x v="1"/>
    <s v="31-40"/>
    <x v="0"/>
    <x v="0"/>
    <n v="0"/>
    <x v="1"/>
  </r>
  <r>
    <n v="3110"/>
    <n v="60"/>
    <n v="34"/>
    <n v="40"/>
    <x v="1"/>
    <n v="93940"/>
    <x v="3"/>
    <n v="2.2000000000000002"/>
    <x v="1"/>
    <n v="0"/>
    <x v="0"/>
    <x v="0"/>
    <x v="0"/>
    <x v="1"/>
    <x v="0"/>
    <x v="1"/>
    <s v="31-40"/>
    <x v="0"/>
    <x v="1"/>
    <n v="0"/>
    <x v="1"/>
  </r>
  <r>
    <n v="3137"/>
    <n v="60"/>
    <n v="34"/>
    <n v="65"/>
    <x v="2"/>
    <n v="95354"/>
    <x v="3"/>
    <n v="2.2000000000000002"/>
    <x v="1"/>
    <n v="94"/>
    <x v="0"/>
    <x v="0"/>
    <x v="1"/>
    <x v="0"/>
    <x v="1"/>
    <x v="1"/>
    <s v="31-40"/>
    <x v="1"/>
    <x v="1"/>
    <n v="0"/>
    <x v="3"/>
  </r>
  <r>
    <n v="3236"/>
    <n v="60"/>
    <n v="35"/>
    <n v="39"/>
    <x v="1"/>
    <n v="91711"/>
    <x v="1"/>
    <n v="1.6"/>
    <x v="1"/>
    <n v="0"/>
    <x v="0"/>
    <x v="1"/>
    <x v="0"/>
    <x v="1"/>
    <x v="0"/>
    <x v="1"/>
    <s v="31-40"/>
    <x v="0"/>
    <x v="0"/>
    <n v="0"/>
    <x v="1"/>
  </r>
  <r>
    <n v="3300"/>
    <n v="60"/>
    <n v="34"/>
    <n v="90"/>
    <x v="2"/>
    <n v="92192"/>
    <x v="2"/>
    <n v="1.9"/>
    <x v="2"/>
    <n v="0"/>
    <x v="0"/>
    <x v="1"/>
    <x v="0"/>
    <x v="1"/>
    <x v="0"/>
    <x v="1"/>
    <s v="31-40"/>
    <x v="0"/>
    <x v="0"/>
    <n v="0"/>
    <x v="2"/>
  </r>
  <r>
    <n v="3320"/>
    <n v="60"/>
    <n v="35"/>
    <n v="153"/>
    <x v="0"/>
    <n v="95136"/>
    <x v="3"/>
    <n v="2"/>
    <x v="1"/>
    <n v="0"/>
    <x v="1"/>
    <x v="1"/>
    <x v="0"/>
    <x v="0"/>
    <x v="1"/>
    <x v="1"/>
    <s v="31-40"/>
    <x v="0"/>
    <x v="0"/>
    <n v="1"/>
    <x v="4"/>
  </r>
  <r>
    <n v="3324"/>
    <n v="60"/>
    <n v="35"/>
    <n v="20"/>
    <x v="1"/>
    <n v="92110"/>
    <x v="0"/>
    <n v="1.3"/>
    <x v="0"/>
    <n v="0"/>
    <x v="0"/>
    <x v="1"/>
    <x v="0"/>
    <x v="1"/>
    <x v="0"/>
    <x v="1"/>
    <s v="31-40"/>
    <x v="0"/>
    <x v="0"/>
    <n v="0"/>
    <x v="1"/>
  </r>
  <r>
    <n v="3337"/>
    <n v="60"/>
    <n v="34"/>
    <n v="11"/>
    <x v="1"/>
    <n v="94305"/>
    <x v="2"/>
    <n v="0.7"/>
    <x v="1"/>
    <n v="0"/>
    <x v="0"/>
    <x v="1"/>
    <x v="0"/>
    <x v="1"/>
    <x v="0"/>
    <x v="1"/>
    <s v="31-40"/>
    <x v="0"/>
    <x v="0"/>
    <n v="0"/>
    <x v="1"/>
  </r>
  <r>
    <n v="3445"/>
    <n v="60"/>
    <n v="35"/>
    <n v="128"/>
    <x v="0"/>
    <n v="93101"/>
    <x v="0"/>
    <n v="0.9"/>
    <x v="0"/>
    <n v="0"/>
    <x v="0"/>
    <x v="1"/>
    <x v="0"/>
    <x v="1"/>
    <x v="0"/>
    <x v="1"/>
    <s v="31-40"/>
    <x v="0"/>
    <x v="0"/>
    <n v="0"/>
    <x v="0"/>
  </r>
  <r>
    <n v="3484"/>
    <n v="60"/>
    <n v="36"/>
    <n v="195"/>
    <x v="0"/>
    <n v="90066"/>
    <x v="0"/>
    <n v="4.7"/>
    <x v="0"/>
    <n v="0"/>
    <x v="0"/>
    <x v="1"/>
    <x v="0"/>
    <x v="1"/>
    <x v="0"/>
    <x v="1"/>
    <s v="31-40"/>
    <x v="0"/>
    <x v="1"/>
    <n v="0"/>
    <x v="4"/>
  </r>
  <r>
    <n v="3519"/>
    <n v="60"/>
    <n v="36"/>
    <n v="129"/>
    <x v="0"/>
    <n v="95039"/>
    <x v="1"/>
    <n v="6"/>
    <x v="0"/>
    <n v="0"/>
    <x v="0"/>
    <x v="1"/>
    <x v="0"/>
    <x v="0"/>
    <x v="0"/>
    <x v="1"/>
    <s v="31-40"/>
    <x v="0"/>
    <x v="2"/>
    <n v="0"/>
    <x v="0"/>
  </r>
  <r>
    <n v="3521"/>
    <n v="60"/>
    <n v="35"/>
    <n v="29"/>
    <x v="1"/>
    <n v="92126"/>
    <x v="3"/>
    <n v="1.3"/>
    <x v="2"/>
    <n v="0"/>
    <x v="0"/>
    <x v="1"/>
    <x v="0"/>
    <x v="0"/>
    <x v="0"/>
    <x v="1"/>
    <s v="31-40"/>
    <x v="0"/>
    <x v="0"/>
    <n v="0"/>
    <x v="1"/>
  </r>
  <r>
    <n v="3538"/>
    <n v="60"/>
    <n v="34"/>
    <n v="19"/>
    <x v="1"/>
    <n v="92093"/>
    <x v="3"/>
    <n v="0.3"/>
    <x v="1"/>
    <n v="0"/>
    <x v="0"/>
    <x v="1"/>
    <x v="0"/>
    <x v="1"/>
    <x v="0"/>
    <x v="1"/>
    <s v="31-40"/>
    <x v="0"/>
    <x v="0"/>
    <n v="0"/>
    <x v="1"/>
  </r>
  <r>
    <n v="3552"/>
    <n v="60"/>
    <n v="35"/>
    <n v="55"/>
    <x v="2"/>
    <n v="92807"/>
    <x v="3"/>
    <n v="0.5"/>
    <x v="2"/>
    <n v="172"/>
    <x v="0"/>
    <x v="1"/>
    <x v="0"/>
    <x v="0"/>
    <x v="0"/>
    <x v="1"/>
    <s v="31-40"/>
    <x v="3"/>
    <x v="0"/>
    <n v="0"/>
    <x v="3"/>
  </r>
  <r>
    <n v="3559"/>
    <n v="60"/>
    <n v="34"/>
    <n v="60"/>
    <x v="2"/>
    <n v="94065"/>
    <x v="3"/>
    <n v="2.5"/>
    <x v="0"/>
    <n v="0"/>
    <x v="0"/>
    <x v="1"/>
    <x v="0"/>
    <x v="1"/>
    <x v="0"/>
    <x v="1"/>
    <s v="31-40"/>
    <x v="0"/>
    <x v="1"/>
    <n v="0"/>
    <x v="3"/>
  </r>
  <r>
    <n v="3574"/>
    <n v="60"/>
    <n v="36"/>
    <n v="165"/>
    <x v="0"/>
    <n v="90095"/>
    <x v="3"/>
    <n v="5.6"/>
    <x v="0"/>
    <n v="0"/>
    <x v="1"/>
    <x v="1"/>
    <x v="0"/>
    <x v="0"/>
    <x v="1"/>
    <x v="1"/>
    <s v="31-40"/>
    <x v="0"/>
    <x v="2"/>
    <n v="1"/>
    <x v="4"/>
  </r>
  <r>
    <n v="3594"/>
    <n v="60"/>
    <n v="34"/>
    <n v="44"/>
    <x v="1"/>
    <n v="90018"/>
    <x v="1"/>
    <n v="0.3"/>
    <x v="0"/>
    <n v="192"/>
    <x v="0"/>
    <x v="1"/>
    <x v="0"/>
    <x v="1"/>
    <x v="0"/>
    <x v="1"/>
    <s v="31-40"/>
    <x v="3"/>
    <x v="0"/>
    <n v="0"/>
    <x v="1"/>
  </r>
  <r>
    <n v="3659"/>
    <n v="60"/>
    <n v="35"/>
    <n v="24"/>
    <x v="1"/>
    <n v="92612"/>
    <x v="0"/>
    <n v="0.1"/>
    <x v="0"/>
    <n v="0"/>
    <x v="0"/>
    <x v="1"/>
    <x v="0"/>
    <x v="0"/>
    <x v="0"/>
    <x v="1"/>
    <s v="31-40"/>
    <x v="0"/>
    <x v="0"/>
    <n v="0"/>
    <x v="1"/>
  </r>
  <r>
    <n v="3667"/>
    <n v="60"/>
    <n v="35"/>
    <n v="51"/>
    <x v="2"/>
    <n v="94143"/>
    <x v="1"/>
    <n v="2.8"/>
    <x v="0"/>
    <n v="0"/>
    <x v="0"/>
    <x v="1"/>
    <x v="0"/>
    <x v="1"/>
    <x v="0"/>
    <x v="1"/>
    <s v="31-40"/>
    <x v="0"/>
    <x v="1"/>
    <n v="0"/>
    <x v="3"/>
  </r>
  <r>
    <n v="3676"/>
    <n v="60"/>
    <n v="34"/>
    <n v="110"/>
    <x v="0"/>
    <n v="92126"/>
    <x v="1"/>
    <n v="2"/>
    <x v="0"/>
    <n v="0"/>
    <x v="0"/>
    <x v="1"/>
    <x v="0"/>
    <x v="1"/>
    <x v="0"/>
    <x v="1"/>
    <s v="31-40"/>
    <x v="0"/>
    <x v="0"/>
    <n v="0"/>
    <x v="0"/>
  </r>
  <r>
    <n v="3687"/>
    <n v="60"/>
    <n v="35"/>
    <n v="122"/>
    <x v="0"/>
    <n v="92521"/>
    <x v="0"/>
    <n v="1.3"/>
    <x v="0"/>
    <n v="0"/>
    <x v="0"/>
    <x v="1"/>
    <x v="0"/>
    <x v="0"/>
    <x v="0"/>
    <x v="1"/>
    <s v="31-40"/>
    <x v="0"/>
    <x v="0"/>
    <n v="0"/>
    <x v="0"/>
  </r>
  <r>
    <n v="3784"/>
    <n v="60"/>
    <n v="34"/>
    <n v="51"/>
    <x v="2"/>
    <n v="90028"/>
    <x v="3"/>
    <n v="1.4"/>
    <x v="1"/>
    <n v="0"/>
    <x v="0"/>
    <x v="1"/>
    <x v="0"/>
    <x v="0"/>
    <x v="0"/>
    <x v="1"/>
    <s v="31-40"/>
    <x v="0"/>
    <x v="0"/>
    <n v="0"/>
    <x v="3"/>
  </r>
  <r>
    <n v="3863"/>
    <n v="60"/>
    <n v="34"/>
    <n v="64"/>
    <x v="2"/>
    <n v="94104"/>
    <x v="3"/>
    <n v="2.5"/>
    <x v="0"/>
    <n v="0"/>
    <x v="0"/>
    <x v="1"/>
    <x v="0"/>
    <x v="1"/>
    <x v="0"/>
    <x v="1"/>
    <s v="31-40"/>
    <x v="0"/>
    <x v="1"/>
    <n v="0"/>
    <x v="3"/>
  </r>
  <r>
    <n v="3900"/>
    <n v="60"/>
    <n v="34"/>
    <n v="43"/>
    <x v="1"/>
    <n v="92697"/>
    <x v="0"/>
    <n v="1.4"/>
    <x v="0"/>
    <n v="0"/>
    <x v="0"/>
    <x v="1"/>
    <x v="0"/>
    <x v="1"/>
    <x v="1"/>
    <x v="1"/>
    <s v="31-40"/>
    <x v="0"/>
    <x v="0"/>
    <n v="0"/>
    <x v="1"/>
  </r>
  <r>
    <n v="3919"/>
    <n v="60"/>
    <n v="34"/>
    <n v="65"/>
    <x v="2"/>
    <n v="90024"/>
    <x v="2"/>
    <n v="1.7"/>
    <x v="2"/>
    <n v="0"/>
    <x v="0"/>
    <x v="0"/>
    <x v="0"/>
    <x v="1"/>
    <x v="0"/>
    <x v="1"/>
    <s v="31-40"/>
    <x v="0"/>
    <x v="0"/>
    <n v="0"/>
    <x v="3"/>
  </r>
  <r>
    <n v="3977"/>
    <n v="60"/>
    <n v="33"/>
    <n v="42"/>
    <x v="1"/>
    <n v="90277"/>
    <x v="2"/>
    <n v="2.5"/>
    <x v="2"/>
    <n v="194"/>
    <x v="0"/>
    <x v="1"/>
    <x v="0"/>
    <x v="1"/>
    <x v="0"/>
    <x v="1"/>
    <s v="31-40"/>
    <x v="3"/>
    <x v="1"/>
    <n v="0"/>
    <x v="1"/>
  </r>
  <r>
    <n v="4075"/>
    <n v="60"/>
    <n v="35"/>
    <n v="23"/>
    <x v="1"/>
    <n v="94608"/>
    <x v="0"/>
    <n v="0.3"/>
    <x v="1"/>
    <n v="0"/>
    <x v="0"/>
    <x v="1"/>
    <x v="0"/>
    <x v="1"/>
    <x v="0"/>
    <x v="1"/>
    <s v="31-40"/>
    <x v="0"/>
    <x v="0"/>
    <n v="0"/>
    <x v="1"/>
  </r>
  <r>
    <n v="4082"/>
    <n v="60"/>
    <n v="35"/>
    <n v="155"/>
    <x v="0"/>
    <n v="92521"/>
    <x v="0"/>
    <n v="1.5"/>
    <x v="1"/>
    <n v="0"/>
    <x v="1"/>
    <x v="1"/>
    <x v="0"/>
    <x v="0"/>
    <x v="1"/>
    <x v="1"/>
    <s v="31-40"/>
    <x v="0"/>
    <x v="0"/>
    <n v="1"/>
    <x v="4"/>
  </r>
  <r>
    <n v="4085"/>
    <n v="60"/>
    <n v="36"/>
    <n v="59"/>
    <x v="2"/>
    <n v="94124"/>
    <x v="0"/>
    <n v="0"/>
    <x v="2"/>
    <n v="0"/>
    <x v="0"/>
    <x v="0"/>
    <x v="0"/>
    <x v="0"/>
    <x v="0"/>
    <x v="1"/>
    <s v="31-40"/>
    <x v="0"/>
    <x v="0"/>
    <n v="0"/>
    <x v="3"/>
  </r>
  <r>
    <n v="4098"/>
    <n v="60"/>
    <n v="34"/>
    <n v="92"/>
    <x v="2"/>
    <n v="95670"/>
    <x v="1"/>
    <n v="2"/>
    <x v="0"/>
    <n v="0"/>
    <x v="0"/>
    <x v="1"/>
    <x v="0"/>
    <x v="0"/>
    <x v="0"/>
    <x v="1"/>
    <s v="31-40"/>
    <x v="0"/>
    <x v="0"/>
    <n v="0"/>
    <x v="2"/>
  </r>
  <r>
    <n v="4126"/>
    <n v="60"/>
    <n v="34"/>
    <n v="95"/>
    <x v="2"/>
    <n v="94104"/>
    <x v="1"/>
    <n v="0.7"/>
    <x v="2"/>
    <n v="322"/>
    <x v="0"/>
    <x v="1"/>
    <x v="0"/>
    <x v="1"/>
    <x v="1"/>
    <x v="1"/>
    <s v="31-40"/>
    <x v="4"/>
    <x v="0"/>
    <n v="0"/>
    <x v="2"/>
  </r>
  <r>
    <n v="4169"/>
    <n v="60"/>
    <n v="34"/>
    <n v="139"/>
    <x v="0"/>
    <n v="95020"/>
    <x v="2"/>
    <n v="0.4"/>
    <x v="0"/>
    <n v="0"/>
    <x v="1"/>
    <x v="1"/>
    <x v="0"/>
    <x v="1"/>
    <x v="0"/>
    <x v="1"/>
    <s v="31-40"/>
    <x v="0"/>
    <x v="0"/>
    <n v="1"/>
    <x v="0"/>
  </r>
  <r>
    <n v="4217"/>
    <n v="60"/>
    <n v="35"/>
    <n v="173"/>
    <x v="0"/>
    <n v="90059"/>
    <x v="3"/>
    <n v="3.1"/>
    <x v="1"/>
    <n v="0"/>
    <x v="1"/>
    <x v="1"/>
    <x v="0"/>
    <x v="1"/>
    <x v="0"/>
    <x v="1"/>
    <s v="31-40"/>
    <x v="0"/>
    <x v="1"/>
    <n v="1"/>
    <x v="4"/>
  </r>
  <r>
    <n v="4238"/>
    <n v="60"/>
    <n v="34"/>
    <n v="78"/>
    <x v="2"/>
    <n v="90401"/>
    <x v="3"/>
    <n v="4.4000000000000004"/>
    <x v="0"/>
    <n v="0"/>
    <x v="0"/>
    <x v="0"/>
    <x v="0"/>
    <x v="0"/>
    <x v="0"/>
    <x v="1"/>
    <s v="31-40"/>
    <x v="0"/>
    <x v="1"/>
    <n v="0"/>
    <x v="2"/>
  </r>
  <r>
    <n v="4247"/>
    <n v="60"/>
    <n v="35"/>
    <n v="24"/>
    <x v="1"/>
    <n v="94920"/>
    <x v="0"/>
    <n v="1.5"/>
    <x v="2"/>
    <n v="0"/>
    <x v="0"/>
    <x v="1"/>
    <x v="0"/>
    <x v="0"/>
    <x v="0"/>
    <x v="1"/>
    <s v="31-40"/>
    <x v="0"/>
    <x v="0"/>
    <n v="0"/>
    <x v="1"/>
  </r>
  <r>
    <n v="4383"/>
    <n v="60"/>
    <n v="34"/>
    <n v="38"/>
    <x v="1"/>
    <n v="92182"/>
    <x v="3"/>
    <n v="2.2000000000000002"/>
    <x v="1"/>
    <n v="0"/>
    <x v="0"/>
    <x v="0"/>
    <x v="0"/>
    <x v="0"/>
    <x v="0"/>
    <x v="1"/>
    <s v="31-40"/>
    <x v="0"/>
    <x v="1"/>
    <n v="0"/>
    <x v="1"/>
  </r>
  <r>
    <n v="4402"/>
    <n v="60"/>
    <n v="35"/>
    <n v="42"/>
    <x v="1"/>
    <n v="91902"/>
    <x v="3"/>
    <n v="1.5"/>
    <x v="0"/>
    <n v="0"/>
    <x v="0"/>
    <x v="1"/>
    <x v="0"/>
    <x v="0"/>
    <x v="1"/>
    <x v="1"/>
    <s v="31-40"/>
    <x v="0"/>
    <x v="0"/>
    <n v="0"/>
    <x v="1"/>
  </r>
  <r>
    <n v="4416"/>
    <n v="60"/>
    <n v="35"/>
    <n v="65"/>
    <x v="2"/>
    <n v="90245"/>
    <x v="1"/>
    <n v="1.5"/>
    <x v="0"/>
    <n v="220"/>
    <x v="0"/>
    <x v="1"/>
    <x v="0"/>
    <x v="0"/>
    <x v="1"/>
    <x v="1"/>
    <s v="31-40"/>
    <x v="2"/>
    <x v="0"/>
    <n v="0"/>
    <x v="3"/>
  </r>
  <r>
    <n v="4437"/>
    <n v="60"/>
    <n v="35"/>
    <n v="33"/>
    <x v="1"/>
    <n v="90095"/>
    <x v="1"/>
    <n v="0.5"/>
    <x v="2"/>
    <n v="0"/>
    <x v="0"/>
    <x v="1"/>
    <x v="0"/>
    <x v="1"/>
    <x v="0"/>
    <x v="1"/>
    <s v="31-40"/>
    <x v="0"/>
    <x v="0"/>
    <n v="0"/>
    <x v="1"/>
  </r>
  <r>
    <n v="4465"/>
    <n v="60"/>
    <n v="35"/>
    <n v="29"/>
    <x v="1"/>
    <n v="93943"/>
    <x v="3"/>
    <n v="0.2"/>
    <x v="0"/>
    <n v="79"/>
    <x v="0"/>
    <x v="1"/>
    <x v="0"/>
    <x v="1"/>
    <x v="1"/>
    <x v="1"/>
    <s v="31-40"/>
    <x v="1"/>
    <x v="0"/>
    <n v="0"/>
    <x v="1"/>
  </r>
  <r>
    <n v="4707"/>
    <n v="60"/>
    <n v="36"/>
    <n v="8"/>
    <x v="1"/>
    <n v="92626"/>
    <x v="1"/>
    <n v="1"/>
    <x v="0"/>
    <n v="0"/>
    <x v="0"/>
    <x v="1"/>
    <x v="0"/>
    <x v="0"/>
    <x v="0"/>
    <x v="1"/>
    <s v="31-40"/>
    <x v="0"/>
    <x v="0"/>
    <n v="0"/>
    <x v="1"/>
  </r>
  <r>
    <n v="4717"/>
    <n v="60"/>
    <n v="34"/>
    <n v="83"/>
    <x v="2"/>
    <n v="95616"/>
    <x v="1"/>
    <n v="1.4"/>
    <x v="0"/>
    <n v="75"/>
    <x v="0"/>
    <x v="0"/>
    <x v="0"/>
    <x v="1"/>
    <x v="0"/>
    <x v="1"/>
    <s v="31-40"/>
    <x v="1"/>
    <x v="0"/>
    <n v="0"/>
    <x v="2"/>
  </r>
  <r>
    <n v="4815"/>
    <n v="60"/>
    <n v="34"/>
    <n v="41"/>
    <x v="1"/>
    <n v="90064"/>
    <x v="3"/>
    <n v="2.2000000000000002"/>
    <x v="1"/>
    <n v="0"/>
    <x v="0"/>
    <x v="1"/>
    <x v="0"/>
    <x v="0"/>
    <x v="1"/>
    <x v="1"/>
    <s v="31-40"/>
    <x v="0"/>
    <x v="1"/>
    <n v="0"/>
    <x v="1"/>
  </r>
  <r>
    <n v="4823"/>
    <n v="60"/>
    <n v="36"/>
    <n v="149"/>
    <x v="0"/>
    <n v="92007"/>
    <x v="0"/>
    <n v="4.7"/>
    <x v="0"/>
    <n v="0"/>
    <x v="0"/>
    <x v="1"/>
    <x v="0"/>
    <x v="1"/>
    <x v="0"/>
    <x v="1"/>
    <s v="31-40"/>
    <x v="0"/>
    <x v="1"/>
    <n v="0"/>
    <x v="0"/>
  </r>
  <r>
    <n v="4885"/>
    <n v="60"/>
    <n v="34"/>
    <n v="50"/>
    <x v="1"/>
    <n v="95670"/>
    <x v="3"/>
    <n v="2.2000000000000002"/>
    <x v="1"/>
    <n v="0"/>
    <x v="0"/>
    <x v="1"/>
    <x v="0"/>
    <x v="1"/>
    <x v="1"/>
    <x v="1"/>
    <s v="31-40"/>
    <x v="0"/>
    <x v="1"/>
    <n v="0"/>
    <x v="3"/>
  </r>
  <r>
    <n v="14"/>
    <n v="59"/>
    <n v="32"/>
    <n v="40"/>
    <x v="1"/>
    <n v="94920"/>
    <x v="2"/>
    <n v="2.5"/>
    <x v="2"/>
    <n v="0"/>
    <x v="0"/>
    <x v="1"/>
    <x v="0"/>
    <x v="1"/>
    <x v="0"/>
    <x v="1"/>
    <s v="31-40"/>
    <x v="0"/>
    <x v="1"/>
    <n v="0"/>
    <x v="1"/>
  </r>
  <r>
    <n v="31"/>
    <n v="59"/>
    <n v="35"/>
    <n v="35"/>
    <x v="1"/>
    <n v="93106"/>
    <x v="0"/>
    <n v="1.2"/>
    <x v="1"/>
    <n v="122"/>
    <x v="0"/>
    <x v="1"/>
    <x v="0"/>
    <x v="1"/>
    <x v="0"/>
    <x v="1"/>
    <s v="31-40"/>
    <x v="3"/>
    <x v="0"/>
    <n v="0"/>
    <x v="1"/>
  </r>
  <r>
    <n v="37"/>
    <n v="59"/>
    <n v="35"/>
    <n v="121"/>
    <x v="0"/>
    <n v="94720"/>
    <x v="0"/>
    <n v="2.9"/>
    <x v="0"/>
    <n v="0"/>
    <x v="0"/>
    <x v="1"/>
    <x v="0"/>
    <x v="0"/>
    <x v="1"/>
    <x v="1"/>
    <s v="31-40"/>
    <x v="0"/>
    <x v="1"/>
    <n v="0"/>
    <x v="0"/>
  </r>
  <r>
    <n v="66"/>
    <n v="59"/>
    <n v="35"/>
    <n v="131"/>
    <x v="0"/>
    <n v="91360"/>
    <x v="0"/>
    <n v="3.8"/>
    <x v="0"/>
    <n v="0"/>
    <x v="0"/>
    <x v="1"/>
    <x v="0"/>
    <x v="1"/>
    <x v="1"/>
    <x v="1"/>
    <s v="31-40"/>
    <x v="0"/>
    <x v="1"/>
    <n v="0"/>
    <x v="0"/>
  </r>
  <r>
    <n v="137"/>
    <n v="59"/>
    <n v="32"/>
    <n v="49"/>
    <x v="1"/>
    <n v="95035"/>
    <x v="2"/>
    <n v="2.5"/>
    <x v="2"/>
    <n v="0"/>
    <x v="0"/>
    <x v="1"/>
    <x v="0"/>
    <x v="1"/>
    <x v="0"/>
    <x v="1"/>
    <s v="31-40"/>
    <x v="0"/>
    <x v="1"/>
    <n v="0"/>
    <x v="1"/>
  </r>
  <r>
    <n v="139"/>
    <n v="59"/>
    <n v="34"/>
    <n v="42"/>
    <x v="1"/>
    <n v="94928"/>
    <x v="3"/>
    <n v="1.5"/>
    <x v="0"/>
    <n v="0"/>
    <x v="0"/>
    <x v="0"/>
    <x v="1"/>
    <x v="0"/>
    <x v="1"/>
    <x v="1"/>
    <s v="31-40"/>
    <x v="0"/>
    <x v="0"/>
    <n v="0"/>
    <x v="1"/>
  </r>
  <r>
    <n v="140"/>
    <n v="59"/>
    <n v="35"/>
    <n v="18"/>
    <x v="1"/>
    <n v="93305"/>
    <x v="0"/>
    <n v="1.2"/>
    <x v="1"/>
    <n v="0"/>
    <x v="0"/>
    <x v="1"/>
    <x v="0"/>
    <x v="1"/>
    <x v="0"/>
    <x v="1"/>
    <s v="31-40"/>
    <x v="0"/>
    <x v="0"/>
    <n v="0"/>
    <x v="1"/>
  </r>
  <r>
    <n v="146"/>
    <n v="59"/>
    <n v="35"/>
    <n v="124"/>
    <x v="0"/>
    <n v="90007"/>
    <x v="0"/>
    <n v="7.4"/>
    <x v="0"/>
    <n v="0"/>
    <x v="0"/>
    <x v="1"/>
    <x v="0"/>
    <x v="0"/>
    <x v="1"/>
    <x v="1"/>
    <s v="31-40"/>
    <x v="0"/>
    <x v="2"/>
    <n v="0"/>
    <x v="0"/>
  </r>
  <r>
    <n v="324"/>
    <n v="59"/>
    <n v="34"/>
    <n v="99"/>
    <x v="2"/>
    <n v="90034"/>
    <x v="0"/>
    <n v="4.4000000000000004"/>
    <x v="0"/>
    <n v="0"/>
    <x v="1"/>
    <x v="1"/>
    <x v="0"/>
    <x v="0"/>
    <x v="0"/>
    <x v="1"/>
    <s v="31-40"/>
    <x v="0"/>
    <x v="1"/>
    <n v="1"/>
    <x v="2"/>
  </r>
  <r>
    <n v="333"/>
    <n v="59"/>
    <n v="33"/>
    <n v="42"/>
    <x v="1"/>
    <n v="95630"/>
    <x v="0"/>
    <n v="0.8"/>
    <x v="2"/>
    <n v="0"/>
    <x v="0"/>
    <x v="1"/>
    <x v="0"/>
    <x v="1"/>
    <x v="0"/>
    <x v="1"/>
    <s v="31-40"/>
    <x v="0"/>
    <x v="0"/>
    <n v="0"/>
    <x v="1"/>
  </r>
  <r>
    <n v="341"/>
    <n v="59"/>
    <n v="34"/>
    <n v="91"/>
    <x v="2"/>
    <n v="93524"/>
    <x v="0"/>
    <n v="2.6"/>
    <x v="0"/>
    <n v="0"/>
    <x v="0"/>
    <x v="1"/>
    <x v="0"/>
    <x v="1"/>
    <x v="1"/>
    <x v="1"/>
    <s v="31-40"/>
    <x v="0"/>
    <x v="1"/>
    <n v="0"/>
    <x v="2"/>
  </r>
  <r>
    <n v="501"/>
    <n v="59"/>
    <n v="33"/>
    <n v="34"/>
    <x v="1"/>
    <n v="92177"/>
    <x v="1"/>
    <n v="0.3"/>
    <x v="0"/>
    <n v="0"/>
    <x v="0"/>
    <x v="1"/>
    <x v="0"/>
    <x v="0"/>
    <x v="0"/>
    <x v="1"/>
    <s v="31-40"/>
    <x v="0"/>
    <x v="0"/>
    <n v="0"/>
    <x v="1"/>
  </r>
  <r>
    <n v="552"/>
    <n v="59"/>
    <n v="34"/>
    <n v="14"/>
    <x v="1"/>
    <n v="93118"/>
    <x v="0"/>
    <n v="0.1"/>
    <x v="0"/>
    <n v="0"/>
    <x v="0"/>
    <x v="1"/>
    <x v="0"/>
    <x v="1"/>
    <x v="1"/>
    <x v="1"/>
    <s v="31-40"/>
    <x v="0"/>
    <x v="0"/>
    <n v="0"/>
    <x v="1"/>
  </r>
  <r>
    <n v="691"/>
    <n v="59"/>
    <n v="34"/>
    <n v="52"/>
    <x v="2"/>
    <n v="94115"/>
    <x v="1"/>
    <n v="1.6"/>
    <x v="1"/>
    <n v="75"/>
    <x v="0"/>
    <x v="1"/>
    <x v="0"/>
    <x v="1"/>
    <x v="0"/>
    <x v="1"/>
    <s v="31-40"/>
    <x v="1"/>
    <x v="0"/>
    <n v="0"/>
    <x v="3"/>
  </r>
  <r>
    <n v="718"/>
    <n v="59"/>
    <n v="34"/>
    <n v="94"/>
    <x v="2"/>
    <n v="93940"/>
    <x v="3"/>
    <n v="0.5"/>
    <x v="0"/>
    <n v="0"/>
    <x v="0"/>
    <x v="1"/>
    <x v="0"/>
    <x v="0"/>
    <x v="1"/>
    <x v="1"/>
    <s v="31-40"/>
    <x v="0"/>
    <x v="0"/>
    <n v="0"/>
    <x v="2"/>
  </r>
  <r>
    <n v="856"/>
    <n v="59"/>
    <n v="33"/>
    <n v="113"/>
    <x v="0"/>
    <n v="92152"/>
    <x v="1"/>
    <n v="2"/>
    <x v="0"/>
    <n v="77"/>
    <x v="0"/>
    <x v="1"/>
    <x v="0"/>
    <x v="1"/>
    <x v="0"/>
    <x v="1"/>
    <s v="31-40"/>
    <x v="1"/>
    <x v="0"/>
    <n v="0"/>
    <x v="0"/>
  </r>
  <r>
    <n v="952"/>
    <n v="59"/>
    <n v="34"/>
    <n v="83"/>
    <x v="2"/>
    <n v="94105"/>
    <x v="1"/>
    <n v="3.4"/>
    <x v="1"/>
    <n v="0"/>
    <x v="1"/>
    <x v="1"/>
    <x v="0"/>
    <x v="1"/>
    <x v="0"/>
    <x v="1"/>
    <s v="31-40"/>
    <x v="0"/>
    <x v="1"/>
    <n v="1"/>
    <x v="2"/>
  </r>
  <r>
    <n v="956"/>
    <n v="59"/>
    <n v="35"/>
    <n v="14"/>
    <x v="1"/>
    <n v="90840"/>
    <x v="2"/>
    <n v="0.7"/>
    <x v="0"/>
    <n v="0"/>
    <x v="0"/>
    <x v="1"/>
    <x v="0"/>
    <x v="1"/>
    <x v="0"/>
    <x v="1"/>
    <s v="31-40"/>
    <x v="0"/>
    <x v="0"/>
    <n v="0"/>
    <x v="1"/>
  </r>
  <r>
    <n v="1001"/>
    <n v="59"/>
    <n v="35"/>
    <n v="8"/>
    <x v="1"/>
    <n v="92691"/>
    <x v="2"/>
    <n v="0.7"/>
    <x v="0"/>
    <n v="91"/>
    <x v="0"/>
    <x v="0"/>
    <x v="0"/>
    <x v="0"/>
    <x v="0"/>
    <x v="1"/>
    <s v="31-40"/>
    <x v="1"/>
    <x v="0"/>
    <n v="0"/>
    <x v="1"/>
  </r>
  <r>
    <n v="1059"/>
    <n v="59"/>
    <n v="34"/>
    <n v="24"/>
    <x v="1"/>
    <n v="94105"/>
    <x v="1"/>
    <n v="0.2"/>
    <x v="1"/>
    <n v="86"/>
    <x v="0"/>
    <x v="1"/>
    <x v="0"/>
    <x v="1"/>
    <x v="0"/>
    <x v="1"/>
    <s v="31-40"/>
    <x v="1"/>
    <x v="0"/>
    <n v="0"/>
    <x v="1"/>
  </r>
  <r>
    <n v="1061"/>
    <n v="59"/>
    <n v="34"/>
    <n v="23"/>
    <x v="1"/>
    <n v="93111"/>
    <x v="0"/>
    <n v="0.1"/>
    <x v="0"/>
    <n v="0"/>
    <x v="0"/>
    <x v="1"/>
    <x v="0"/>
    <x v="0"/>
    <x v="1"/>
    <x v="1"/>
    <s v="31-40"/>
    <x v="0"/>
    <x v="0"/>
    <n v="0"/>
    <x v="1"/>
  </r>
  <r>
    <n v="1089"/>
    <n v="59"/>
    <n v="35"/>
    <n v="95"/>
    <x v="2"/>
    <n v="95521"/>
    <x v="0"/>
    <n v="3.8"/>
    <x v="0"/>
    <n v="0"/>
    <x v="0"/>
    <x v="1"/>
    <x v="0"/>
    <x v="1"/>
    <x v="1"/>
    <x v="1"/>
    <s v="31-40"/>
    <x v="0"/>
    <x v="1"/>
    <n v="0"/>
    <x v="2"/>
  </r>
  <r>
    <n v="1155"/>
    <n v="59"/>
    <n v="35"/>
    <n v="42"/>
    <x v="1"/>
    <n v="93555"/>
    <x v="0"/>
    <n v="1.8"/>
    <x v="1"/>
    <n v="0"/>
    <x v="0"/>
    <x v="1"/>
    <x v="0"/>
    <x v="1"/>
    <x v="0"/>
    <x v="1"/>
    <s v="31-40"/>
    <x v="0"/>
    <x v="0"/>
    <n v="0"/>
    <x v="1"/>
  </r>
  <r>
    <n v="1225"/>
    <n v="59"/>
    <n v="35"/>
    <n v="45"/>
    <x v="1"/>
    <n v="94920"/>
    <x v="0"/>
    <n v="1.8"/>
    <x v="1"/>
    <n v="0"/>
    <x v="0"/>
    <x v="1"/>
    <x v="0"/>
    <x v="1"/>
    <x v="0"/>
    <x v="1"/>
    <s v="31-40"/>
    <x v="0"/>
    <x v="0"/>
    <n v="0"/>
    <x v="1"/>
  </r>
  <r>
    <n v="1352"/>
    <n v="59"/>
    <n v="35"/>
    <n v="84"/>
    <x v="2"/>
    <n v="94588"/>
    <x v="0"/>
    <n v="1.8"/>
    <x v="1"/>
    <n v="0"/>
    <x v="0"/>
    <x v="1"/>
    <x v="0"/>
    <x v="1"/>
    <x v="1"/>
    <x v="1"/>
    <s v="31-40"/>
    <x v="0"/>
    <x v="0"/>
    <n v="0"/>
    <x v="2"/>
  </r>
  <r>
    <n v="1375"/>
    <n v="59"/>
    <n v="34"/>
    <n v="84"/>
    <x v="2"/>
    <n v="94043"/>
    <x v="3"/>
    <n v="1.6"/>
    <x v="1"/>
    <n v="0"/>
    <x v="0"/>
    <x v="1"/>
    <x v="0"/>
    <x v="1"/>
    <x v="0"/>
    <x v="1"/>
    <s v="31-40"/>
    <x v="0"/>
    <x v="0"/>
    <n v="0"/>
    <x v="2"/>
  </r>
  <r>
    <n v="1413"/>
    <n v="59"/>
    <n v="33"/>
    <n v="100"/>
    <x v="2"/>
    <n v="95064"/>
    <x v="1"/>
    <n v="2"/>
    <x v="0"/>
    <n v="127"/>
    <x v="0"/>
    <x v="1"/>
    <x v="0"/>
    <x v="0"/>
    <x v="0"/>
    <x v="1"/>
    <s v="31-40"/>
    <x v="3"/>
    <x v="0"/>
    <n v="0"/>
    <x v="0"/>
  </r>
  <r>
    <n v="1415"/>
    <n v="59"/>
    <n v="33"/>
    <n v="68"/>
    <x v="2"/>
    <n v="94105"/>
    <x v="1"/>
    <n v="2.2999999999999998"/>
    <x v="1"/>
    <n v="128"/>
    <x v="0"/>
    <x v="0"/>
    <x v="0"/>
    <x v="1"/>
    <x v="0"/>
    <x v="1"/>
    <s v="31-40"/>
    <x v="3"/>
    <x v="1"/>
    <n v="0"/>
    <x v="3"/>
  </r>
  <r>
    <n v="1440"/>
    <n v="59"/>
    <n v="29"/>
    <n v="61"/>
    <x v="2"/>
    <n v="94025"/>
    <x v="0"/>
    <n v="1.4"/>
    <x v="1"/>
    <n v="0"/>
    <x v="0"/>
    <x v="1"/>
    <x v="0"/>
    <x v="0"/>
    <x v="0"/>
    <x v="1"/>
    <s v="21-30"/>
    <x v="0"/>
    <x v="0"/>
    <n v="0"/>
    <x v="3"/>
  </r>
  <r>
    <n v="1451"/>
    <n v="59"/>
    <n v="34"/>
    <n v="80"/>
    <x v="2"/>
    <n v="90086"/>
    <x v="3"/>
    <n v="0.5"/>
    <x v="0"/>
    <n v="0"/>
    <x v="0"/>
    <x v="1"/>
    <x v="0"/>
    <x v="1"/>
    <x v="1"/>
    <x v="1"/>
    <s v="31-40"/>
    <x v="0"/>
    <x v="0"/>
    <n v="0"/>
    <x v="2"/>
  </r>
  <r>
    <n v="1470"/>
    <n v="59"/>
    <n v="35"/>
    <n v="59"/>
    <x v="2"/>
    <n v="90005"/>
    <x v="2"/>
    <n v="1.2"/>
    <x v="2"/>
    <n v="0"/>
    <x v="0"/>
    <x v="1"/>
    <x v="0"/>
    <x v="1"/>
    <x v="0"/>
    <x v="1"/>
    <s v="31-40"/>
    <x v="0"/>
    <x v="0"/>
    <n v="0"/>
    <x v="3"/>
  </r>
  <r>
    <n v="1495"/>
    <n v="59"/>
    <n v="35"/>
    <n v="60"/>
    <x v="2"/>
    <n v="90089"/>
    <x v="0"/>
    <n v="0"/>
    <x v="2"/>
    <n v="0"/>
    <x v="0"/>
    <x v="1"/>
    <x v="0"/>
    <x v="1"/>
    <x v="1"/>
    <x v="1"/>
    <s v="31-40"/>
    <x v="0"/>
    <x v="0"/>
    <n v="0"/>
    <x v="3"/>
  </r>
  <r>
    <n v="1535"/>
    <n v="59"/>
    <n v="34"/>
    <n v="30"/>
    <x v="1"/>
    <n v="92084"/>
    <x v="0"/>
    <n v="1.3"/>
    <x v="0"/>
    <n v="0"/>
    <x v="0"/>
    <x v="1"/>
    <x v="0"/>
    <x v="1"/>
    <x v="1"/>
    <x v="1"/>
    <s v="31-40"/>
    <x v="0"/>
    <x v="0"/>
    <n v="0"/>
    <x v="1"/>
  </r>
  <r>
    <n v="1556"/>
    <n v="59"/>
    <n v="33"/>
    <n v="49"/>
    <x v="1"/>
    <n v="93009"/>
    <x v="2"/>
    <n v="1.7"/>
    <x v="2"/>
    <n v="104"/>
    <x v="0"/>
    <x v="1"/>
    <x v="0"/>
    <x v="1"/>
    <x v="0"/>
    <x v="1"/>
    <s v="31-40"/>
    <x v="3"/>
    <x v="0"/>
    <n v="0"/>
    <x v="1"/>
  </r>
  <r>
    <n v="1560"/>
    <n v="59"/>
    <n v="35"/>
    <n v="102"/>
    <x v="0"/>
    <n v="92677"/>
    <x v="2"/>
    <n v="3"/>
    <x v="2"/>
    <n v="115"/>
    <x v="1"/>
    <x v="1"/>
    <x v="0"/>
    <x v="1"/>
    <x v="0"/>
    <x v="1"/>
    <s v="31-40"/>
    <x v="3"/>
    <x v="1"/>
    <n v="1"/>
    <x v="0"/>
  </r>
  <r>
    <n v="1569"/>
    <n v="59"/>
    <n v="33"/>
    <n v="72"/>
    <x v="2"/>
    <n v="92350"/>
    <x v="1"/>
    <n v="0.7"/>
    <x v="2"/>
    <n v="226"/>
    <x v="0"/>
    <x v="1"/>
    <x v="0"/>
    <x v="0"/>
    <x v="0"/>
    <x v="1"/>
    <s v="31-40"/>
    <x v="2"/>
    <x v="0"/>
    <n v="0"/>
    <x v="3"/>
  </r>
  <r>
    <n v="1587"/>
    <n v="59"/>
    <n v="33"/>
    <n v="50"/>
    <x v="1"/>
    <n v="94122"/>
    <x v="1"/>
    <n v="2.2999999999999998"/>
    <x v="1"/>
    <n v="0"/>
    <x v="0"/>
    <x v="1"/>
    <x v="0"/>
    <x v="0"/>
    <x v="1"/>
    <x v="1"/>
    <s v="31-40"/>
    <x v="0"/>
    <x v="1"/>
    <n v="0"/>
    <x v="3"/>
  </r>
  <r>
    <n v="1635"/>
    <n v="59"/>
    <n v="34"/>
    <n v="18"/>
    <x v="1"/>
    <n v="95814"/>
    <x v="3"/>
    <n v="1.3"/>
    <x v="2"/>
    <n v="104"/>
    <x v="0"/>
    <x v="1"/>
    <x v="1"/>
    <x v="1"/>
    <x v="1"/>
    <x v="1"/>
    <s v="31-40"/>
    <x v="3"/>
    <x v="0"/>
    <n v="0"/>
    <x v="1"/>
  </r>
  <r>
    <n v="1645"/>
    <n v="59"/>
    <n v="35"/>
    <n v="33"/>
    <x v="1"/>
    <n v="91355"/>
    <x v="2"/>
    <n v="0.4"/>
    <x v="0"/>
    <n v="131"/>
    <x v="0"/>
    <x v="1"/>
    <x v="0"/>
    <x v="0"/>
    <x v="1"/>
    <x v="1"/>
    <s v="31-40"/>
    <x v="3"/>
    <x v="0"/>
    <n v="0"/>
    <x v="1"/>
  </r>
  <r>
    <n v="1690"/>
    <n v="59"/>
    <n v="34"/>
    <n v="21"/>
    <x v="1"/>
    <n v="92028"/>
    <x v="3"/>
    <n v="1.3"/>
    <x v="2"/>
    <n v="0"/>
    <x v="0"/>
    <x v="1"/>
    <x v="0"/>
    <x v="1"/>
    <x v="1"/>
    <x v="1"/>
    <s v="31-40"/>
    <x v="0"/>
    <x v="0"/>
    <n v="0"/>
    <x v="1"/>
  </r>
  <r>
    <n v="1727"/>
    <n v="59"/>
    <n v="33"/>
    <n v="71"/>
    <x v="2"/>
    <n v="91335"/>
    <x v="1"/>
    <n v="2.2999999999999998"/>
    <x v="1"/>
    <n v="150"/>
    <x v="0"/>
    <x v="1"/>
    <x v="0"/>
    <x v="1"/>
    <x v="1"/>
    <x v="1"/>
    <s v="31-40"/>
    <x v="3"/>
    <x v="1"/>
    <n v="0"/>
    <x v="3"/>
  </r>
  <r>
    <n v="1827"/>
    <n v="59"/>
    <n v="33"/>
    <n v="35"/>
    <x v="1"/>
    <n v="91105"/>
    <x v="0"/>
    <n v="0.2"/>
    <x v="0"/>
    <n v="171"/>
    <x v="0"/>
    <x v="1"/>
    <x v="0"/>
    <x v="0"/>
    <x v="0"/>
    <x v="1"/>
    <s v="31-40"/>
    <x v="3"/>
    <x v="0"/>
    <n v="0"/>
    <x v="1"/>
  </r>
  <r>
    <n v="1830"/>
    <n v="59"/>
    <n v="29"/>
    <n v="45"/>
    <x v="1"/>
    <n v="95630"/>
    <x v="3"/>
    <n v="2"/>
    <x v="1"/>
    <n v="0"/>
    <x v="0"/>
    <x v="1"/>
    <x v="0"/>
    <x v="1"/>
    <x v="0"/>
    <x v="1"/>
    <s v="21-30"/>
    <x v="0"/>
    <x v="0"/>
    <n v="0"/>
    <x v="1"/>
  </r>
  <r>
    <n v="1900"/>
    <n v="59"/>
    <n v="33"/>
    <n v="34"/>
    <x v="1"/>
    <n v="94115"/>
    <x v="0"/>
    <n v="0.2"/>
    <x v="0"/>
    <n v="0"/>
    <x v="0"/>
    <x v="1"/>
    <x v="0"/>
    <x v="1"/>
    <x v="0"/>
    <x v="1"/>
    <s v="31-40"/>
    <x v="0"/>
    <x v="0"/>
    <n v="0"/>
    <x v="1"/>
  </r>
  <r>
    <n v="1990"/>
    <n v="59"/>
    <n v="35"/>
    <n v="55"/>
    <x v="2"/>
    <n v="90274"/>
    <x v="0"/>
    <n v="1.8"/>
    <x v="1"/>
    <n v="0"/>
    <x v="0"/>
    <x v="0"/>
    <x v="0"/>
    <x v="0"/>
    <x v="0"/>
    <x v="1"/>
    <s v="31-40"/>
    <x v="0"/>
    <x v="0"/>
    <n v="0"/>
    <x v="3"/>
  </r>
  <r>
    <n v="2021"/>
    <n v="59"/>
    <n v="34"/>
    <n v="33"/>
    <x v="1"/>
    <n v="94303"/>
    <x v="3"/>
    <n v="0.2"/>
    <x v="0"/>
    <n v="0"/>
    <x v="0"/>
    <x v="0"/>
    <x v="0"/>
    <x v="0"/>
    <x v="0"/>
    <x v="1"/>
    <s v="31-40"/>
    <x v="0"/>
    <x v="0"/>
    <n v="0"/>
    <x v="1"/>
  </r>
  <r>
    <n v="2027"/>
    <n v="59"/>
    <n v="33"/>
    <n v="80"/>
    <x v="2"/>
    <n v="93907"/>
    <x v="1"/>
    <n v="0.7"/>
    <x v="2"/>
    <n v="0"/>
    <x v="0"/>
    <x v="1"/>
    <x v="0"/>
    <x v="1"/>
    <x v="0"/>
    <x v="1"/>
    <s v="31-40"/>
    <x v="0"/>
    <x v="0"/>
    <n v="0"/>
    <x v="2"/>
  </r>
  <r>
    <n v="2035"/>
    <n v="59"/>
    <n v="33"/>
    <n v="91"/>
    <x v="2"/>
    <n v="92821"/>
    <x v="2"/>
    <n v="1.9"/>
    <x v="2"/>
    <n v="329"/>
    <x v="0"/>
    <x v="1"/>
    <x v="0"/>
    <x v="0"/>
    <x v="0"/>
    <x v="1"/>
    <s v="31-40"/>
    <x v="4"/>
    <x v="0"/>
    <n v="0"/>
    <x v="2"/>
  </r>
  <r>
    <n v="2099"/>
    <n v="59"/>
    <n v="35"/>
    <n v="94"/>
    <x v="2"/>
    <n v="90089"/>
    <x v="0"/>
    <n v="3.8"/>
    <x v="0"/>
    <n v="272"/>
    <x v="0"/>
    <x v="1"/>
    <x v="0"/>
    <x v="0"/>
    <x v="0"/>
    <x v="1"/>
    <s v="31-40"/>
    <x v="2"/>
    <x v="1"/>
    <n v="0"/>
    <x v="2"/>
  </r>
  <r>
    <n v="2133"/>
    <n v="59"/>
    <n v="35"/>
    <n v="11"/>
    <x v="1"/>
    <n v="94949"/>
    <x v="1"/>
    <n v="1"/>
    <x v="0"/>
    <n v="0"/>
    <x v="0"/>
    <x v="1"/>
    <x v="0"/>
    <x v="0"/>
    <x v="1"/>
    <x v="1"/>
    <s v="31-40"/>
    <x v="0"/>
    <x v="0"/>
    <n v="0"/>
    <x v="1"/>
  </r>
  <r>
    <n v="2199"/>
    <n v="59"/>
    <n v="35"/>
    <n v="58"/>
    <x v="2"/>
    <n v="91355"/>
    <x v="0"/>
    <n v="0"/>
    <x v="2"/>
    <n v="0"/>
    <x v="0"/>
    <x v="1"/>
    <x v="0"/>
    <x v="1"/>
    <x v="0"/>
    <x v="1"/>
    <s v="31-40"/>
    <x v="0"/>
    <x v="0"/>
    <n v="0"/>
    <x v="3"/>
  </r>
  <r>
    <n v="2222"/>
    <n v="59"/>
    <n v="33"/>
    <n v="73"/>
    <x v="2"/>
    <n v="92056"/>
    <x v="1"/>
    <n v="1.7"/>
    <x v="1"/>
    <n v="0"/>
    <x v="0"/>
    <x v="1"/>
    <x v="0"/>
    <x v="1"/>
    <x v="1"/>
    <x v="1"/>
    <s v="31-40"/>
    <x v="0"/>
    <x v="0"/>
    <n v="0"/>
    <x v="3"/>
  </r>
  <r>
    <n v="2233"/>
    <n v="59"/>
    <n v="33"/>
    <n v="140"/>
    <x v="0"/>
    <n v="95035"/>
    <x v="1"/>
    <n v="0.5"/>
    <x v="0"/>
    <n v="262"/>
    <x v="0"/>
    <x v="1"/>
    <x v="0"/>
    <x v="1"/>
    <x v="0"/>
    <x v="1"/>
    <s v="31-40"/>
    <x v="2"/>
    <x v="0"/>
    <n v="0"/>
    <x v="0"/>
  </r>
  <r>
    <n v="2234"/>
    <n v="59"/>
    <n v="35"/>
    <n v="39"/>
    <x v="1"/>
    <n v="92028"/>
    <x v="0"/>
    <n v="1.8"/>
    <x v="1"/>
    <n v="0"/>
    <x v="0"/>
    <x v="1"/>
    <x v="0"/>
    <x v="1"/>
    <x v="0"/>
    <x v="1"/>
    <s v="31-40"/>
    <x v="0"/>
    <x v="0"/>
    <n v="0"/>
    <x v="1"/>
  </r>
  <r>
    <n v="2254"/>
    <n v="59"/>
    <n v="35"/>
    <n v="25"/>
    <x v="1"/>
    <n v="95827"/>
    <x v="1"/>
    <n v="0.3"/>
    <x v="0"/>
    <n v="75"/>
    <x v="0"/>
    <x v="1"/>
    <x v="0"/>
    <x v="1"/>
    <x v="0"/>
    <x v="1"/>
    <s v="31-40"/>
    <x v="1"/>
    <x v="0"/>
    <n v="0"/>
    <x v="1"/>
  </r>
  <r>
    <n v="2259"/>
    <n v="59"/>
    <n v="33"/>
    <n v="93"/>
    <x v="2"/>
    <n v="91320"/>
    <x v="1"/>
    <n v="0.7"/>
    <x v="2"/>
    <n v="0"/>
    <x v="0"/>
    <x v="1"/>
    <x v="0"/>
    <x v="0"/>
    <x v="0"/>
    <x v="1"/>
    <s v="31-40"/>
    <x v="0"/>
    <x v="0"/>
    <n v="0"/>
    <x v="2"/>
  </r>
  <r>
    <n v="2290"/>
    <n v="59"/>
    <n v="35"/>
    <n v="68"/>
    <x v="2"/>
    <n v="93117"/>
    <x v="0"/>
    <n v="1.8"/>
    <x v="1"/>
    <n v="95"/>
    <x v="0"/>
    <x v="1"/>
    <x v="0"/>
    <x v="0"/>
    <x v="0"/>
    <x v="1"/>
    <s v="31-40"/>
    <x v="1"/>
    <x v="0"/>
    <n v="0"/>
    <x v="3"/>
  </r>
  <r>
    <n v="2298"/>
    <n v="59"/>
    <n v="35"/>
    <n v="31"/>
    <x v="1"/>
    <n v="94063"/>
    <x v="3"/>
    <n v="0.4"/>
    <x v="2"/>
    <n v="0"/>
    <x v="0"/>
    <x v="1"/>
    <x v="0"/>
    <x v="1"/>
    <x v="1"/>
    <x v="1"/>
    <s v="31-40"/>
    <x v="0"/>
    <x v="0"/>
    <n v="0"/>
    <x v="1"/>
  </r>
  <r>
    <n v="2350"/>
    <n v="59"/>
    <n v="35"/>
    <n v="94"/>
    <x v="2"/>
    <n v="94610"/>
    <x v="0"/>
    <n v="4.3"/>
    <x v="0"/>
    <n v="76"/>
    <x v="0"/>
    <x v="0"/>
    <x v="1"/>
    <x v="1"/>
    <x v="0"/>
    <x v="1"/>
    <s v="31-40"/>
    <x v="1"/>
    <x v="1"/>
    <n v="0"/>
    <x v="2"/>
  </r>
  <r>
    <n v="2365"/>
    <n v="59"/>
    <n v="35"/>
    <n v="88"/>
    <x v="2"/>
    <n v="94923"/>
    <x v="1"/>
    <n v="1.6"/>
    <x v="0"/>
    <n v="0"/>
    <x v="0"/>
    <x v="1"/>
    <x v="0"/>
    <x v="0"/>
    <x v="1"/>
    <x v="1"/>
    <s v="31-40"/>
    <x v="0"/>
    <x v="0"/>
    <n v="0"/>
    <x v="2"/>
  </r>
  <r>
    <n v="2508"/>
    <n v="59"/>
    <n v="34"/>
    <n v="60"/>
    <x v="2"/>
    <n v="90048"/>
    <x v="2"/>
    <n v="2.1"/>
    <x v="0"/>
    <n v="234"/>
    <x v="0"/>
    <x v="1"/>
    <x v="0"/>
    <x v="1"/>
    <x v="1"/>
    <x v="1"/>
    <s v="31-40"/>
    <x v="2"/>
    <x v="1"/>
    <n v="0"/>
    <x v="3"/>
  </r>
  <r>
    <n v="2532"/>
    <n v="59"/>
    <n v="35"/>
    <n v="14"/>
    <x v="1"/>
    <n v="94305"/>
    <x v="1"/>
    <n v="1"/>
    <x v="0"/>
    <n v="107"/>
    <x v="0"/>
    <x v="1"/>
    <x v="0"/>
    <x v="1"/>
    <x v="0"/>
    <x v="1"/>
    <s v="31-40"/>
    <x v="3"/>
    <x v="0"/>
    <n v="0"/>
    <x v="1"/>
  </r>
  <r>
    <n v="2585"/>
    <n v="59"/>
    <n v="34"/>
    <n v="114"/>
    <x v="0"/>
    <n v="94606"/>
    <x v="3"/>
    <n v="4.2"/>
    <x v="2"/>
    <n v="0"/>
    <x v="1"/>
    <x v="1"/>
    <x v="0"/>
    <x v="1"/>
    <x v="0"/>
    <x v="1"/>
    <s v="31-40"/>
    <x v="0"/>
    <x v="1"/>
    <n v="1"/>
    <x v="0"/>
  </r>
  <r>
    <n v="2671"/>
    <n v="59"/>
    <n v="33"/>
    <n v="142"/>
    <x v="0"/>
    <n v="94080"/>
    <x v="1"/>
    <n v="2.7"/>
    <x v="0"/>
    <n v="0"/>
    <x v="0"/>
    <x v="1"/>
    <x v="0"/>
    <x v="0"/>
    <x v="0"/>
    <x v="1"/>
    <s v="31-40"/>
    <x v="0"/>
    <x v="1"/>
    <n v="0"/>
    <x v="0"/>
  </r>
  <r>
    <n v="2719"/>
    <n v="59"/>
    <n v="33"/>
    <n v="68"/>
    <x v="2"/>
    <n v="95064"/>
    <x v="1"/>
    <n v="2.2999999999999998"/>
    <x v="1"/>
    <n v="0"/>
    <x v="0"/>
    <x v="0"/>
    <x v="0"/>
    <x v="0"/>
    <x v="0"/>
    <x v="1"/>
    <s v="31-40"/>
    <x v="0"/>
    <x v="1"/>
    <n v="0"/>
    <x v="3"/>
  </r>
  <r>
    <n v="2760"/>
    <n v="59"/>
    <n v="33"/>
    <n v="64"/>
    <x v="2"/>
    <n v="95617"/>
    <x v="3"/>
    <n v="0.3"/>
    <x v="2"/>
    <n v="0"/>
    <x v="0"/>
    <x v="1"/>
    <x v="0"/>
    <x v="0"/>
    <x v="0"/>
    <x v="1"/>
    <s v="31-40"/>
    <x v="0"/>
    <x v="0"/>
    <n v="0"/>
    <x v="3"/>
  </r>
  <r>
    <n v="2778"/>
    <n v="59"/>
    <n v="33"/>
    <n v="91"/>
    <x v="2"/>
    <n v="94122"/>
    <x v="1"/>
    <n v="0.7"/>
    <x v="2"/>
    <n v="0"/>
    <x v="0"/>
    <x v="1"/>
    <x v="0"/>
    <x v="1"/>
    <x v="1"/>
    <x v="1"/>
    <s v="31-40"/>
    <x v="0"/>
    <x v="0"/>
    <n v="0"/>
    <x v="2"/>
  </r>
  <r>
    <n v="2780"/>
    <n v="59"/>
    <n v="35"/>
    <n v="168"/>
    <x v="0"/>
    <n v="95521"/>
    <x v="2"/>
    <n v="4.0999999999999996"/>
    <x v="2"/>
    <n v="0"/>
    <x v="1"/>
    <x v="1"/>
    <x v="0"/>
    <x v="1"/>
    <x v="0"/>
    <x v="1"/>
    <s v="31-40"/>
    <x v="0"/>
    <x v="1"/>
    <n v="1"/>
    <x v="4"/>
  </r>
  <r>
    <n v="2831"/>
    <n v="59"/>
    <n v="35"/>
    <n v="39"/>
    <x v="1"/>
    <n v="95616"/>
    <x v="2"/>
    <n v="1.3"/>
    <x v="0"/>
    <n v="0"/>
    <x v="0"/>
    <x v="1"/>
    <x v="0"/>
    <x v="1"/>
    <x v="0"/>
    <x v="1"/>
    <s v="31-40"/>
    <x v="0"/>
    <x v="0"/>
    <n v="0"/>
    <x v="1"/>
  </r>
  <r>
    <n v="2866"/>
    <n v="59"/>
    <n v="33"/>
    <n v="23"/>
    <x v="1"/>
    <n v="94002"/>
    <x v="1"/>
    <n v="0.2"/>
    <x v="1"/>
    <n v="0"/>
    <x v="0"/>
    <x v="1"/>
    <x v="0"/>
    <x v="1"/>
    <x v="0"/>
    <x v="1"/>
    <s v="31-40"/>
    <x v="0"/>
    <x v="0"/>
    <n v="0"/>
    <x v="1"/>
  </r>
  <r>
    <n v="2868"/>
    <n v="59"/>
    <n v="33"/>
    <n v="110"/>
    <x v="0"/>
    <n v="90007"/>
    <x v="3"/>
    <n v="4.4000000000000004"/>
    <x v="0"/>
    <n v="264"/>
    <x v="0"/>
    <x v="1"/>
    <x v="0"/>
    <x v="1"/>
    <x v="0"/>
    <x v="1"/>
    <s v="31-40"/>
    <x v="2"/>
    <x v="1"/>
    <n v="0"/>
    <x v="0"/>
  </r>
  <r>
    <n v="2892"/>
    <n v="59"/>
    <n v="33"/>
    <n v="63"/>
    <x v="2"/>
    <n v="90044"/>
    <x v="0"/>
    <n v="1.6"/>
    <x v="0"/>
    <n v="0"/>
    <x v="0"/>
    <x v="1"/>
    <x v="0"/>
    <x v="1"/>
    <x v="1"/>
    <x v="1"/>
    <s v="31-40"/>
    <x v="0"/>
    <x v="0"/>
    <n v="0"/>
    <x v="3"/>
  </r>
  <r>
    <n v="2926"/>
    <n v="59"/>
    <n v="35"/>
    <n v="42"/>
    <x v="1"/>
    <n v="91711"/>
    <x v="2"/>
    <n v="0.4"/>
    <x v="0"/>
    <n v="0"/>
    <x v="0"/>
    <x v="1"/>
    <x v="0"/>
    <x v="1"/>
    <x v="0"/>
    <x v="1"/>
    <s v="31-40"/>
    <x v="0"/>
    <x v="0"/>
    <n v="0"/>
    <x v="1"/>
  </r>
  <r>
    <n v="2983"/>
    <n v="59"/>
    <n v="33"/>
    <n v="111"/>
    <x v="0"/>
    <n v="95120"/>
    <x v="3"/>
    <n v="4.4000000000000004"/>
    <x v="0"/>
    <n v="0"/>
    <x v="0"/>
    <x v="1"/>
    <x v="0"/>
    <x v="1"/>
    <x v="0"/>
    <x v="1"/>
    <s v="31-40"/>
    <x v="0"/>
    <x v="1"/>
    <n v="0"/>
    <x v="0"/>
  </r>
  <r>
    <n v="3023"/>
    <n v="59"/>
    <n v="33"/>
    <n v="89"/>
    <x v="2"/>
    <n v="94608"/>
    <x v="2"/>
    <n v="1.9"/>
    <x v="2"/>
    <n v="0"/>
    <x v="0"/>
    <x v="1"/>
    <x v="0"/>
    <x v="1"/>
    <x v="1"/>
    <x v="1"/>
    <s v="31-40"/>
    <x v="0"/>
    <x v="0"/>
    <n v="0"/>
    <x v="2"/>
  </r>
  <r>
    <n v="3065"/>
    <n v="59"/>
    <n v="33"/>
    <n v="83"/>
    <x v="2"/>
    <n v="94701"/>
    <x v="3"/>
    <n v="4.4000000000000004"/>
    <x v="0"/>
    <n v="0"/>
    <x v="0"/>
    <x v="1"/>
    <x v="0"/>
    <x v="1"/>
    <x v="0"/>
    <x v="1"/>
    <s v="31-40"/>
    <x v="0"/>
    <x v="1"/>
    <n v="0"/>
    <x v="2"/>
  </r>
  <r>
    <n v="3206"/>
    <n v="59"/>
    <n v="33"/>
    <n v="38"/>
    <x v="1"/>
    <n v="92407"/>
    <x v="0"/>
    <n v="1.4"/>
    <x v="0"/>
    <n v="0"/>
    <x v="0"/>
    <x v="1"/>
    <x v="0"/>
    <x v="1"/>
    <x v="1"/>
    <x v="1"/>
    <s v="31-40"/>
    <x v="0"/>
    <x v="0"/>
    <n v="0"/>
    <x v="1"/>
  </r>
  <r>
    <n v="3258"/>
    <n v="59"/>
    <n v="35"/>
    <n v="84"/>
    <x v="2"/>
    <n v="92407"/>
    <x v="0"/>
    <n v="1.8"/>
    <x v="1"/>
    <n v="0"/>
    <x v="0"/>
    <x v="1"/>
    <x v="0"/>
    <x v="1"/>
    <x v="0"/>
    <x v="1"/>
    <s v="31-40"/>
    <x v="0"/>
    <x v="0"/>
    <n v="0"/>
    <x v="2"/>
  </r>
  <r>
    <n v="3268"/>
    <n v="59"/>
    <n v="35"/>
    <n v="21"/>
    <x v="1"/>
    <n v="95818"/>
    <x v="1"/>
    <n v="1"/>
    <x v="0"/>
    <n v="120"/>
    <x v="0"/>
    <x v="1"/>
    <x v="0"/>
    <x v="1"/>
    <x v="0"/>
    <x v="1"/>
    <s v="31-40"/>
    <x v="3"/>
    <x v="0"/>
    <n v="0"/>
    <x v="1"/>
  </r>
  <r>
    <n v="3338"/>
    <n v="59"/>
    <n v="29"/>
    <n v="61"/>
    <x v="2"/>
    <n v="92008"/>
    <x v="3"/>
    <n v="2"/>
    <x v="1"/>
    <n v="0"/>
    <x v="0"/>
    <x v="1"/>
    <x v="0"/>
    <x v="1"/>
    <x v="0"/>
    <x v="1"/>
    <s v="21-30"/>
    <x v="0"/>
    <x v="0"/>
    <n v="0"/>
    <x v="3"/>
  </r>
  <r>
    <n v="3359"/>
    <n v="59"/>
    <n v="35"/>
    <n v="40"/>
    <x v="1"/>
    <n v="94536"/>
    <x v="2"/>
    <n v="0.4"/>
    <x v="0"/>
    <n v="0"/>
    <x v="0"/>
    <x v="1"/>
    <x v="0"/>
    <x v="0"/>
    <x v="0"/>
    <x v="1"/>
    <s v="31-40"/>
    <x v="0"/>
    <x v="0"/>
    <n v="0"/>
    <x v="1"/>
  </r>
  <r>
    <n v="3474"/>
    <n v="59"/>
    <n v="34"/>
    <n v="52"/>
    <x v="2"/>
    <n v="92173"/>
    <x v="2"/>
    <n v="0.7"/>
    <x v="0"/>
    <n v="0"/>
    <x v="0"/>
    <x v="0"/>
    <x v="0"/>
    <x v="0"/>
    <x v="0"/>
    <x v="1"/>
    <s v="31-40"/>
    <x v="0"/>
    <x v="0"/>
    <n v="0"/>
    <x v="3"/>
  </r>
  <r>
    <n v="3526"/>
    <n v="59"/>
    <n v="34"/>
    <n v="13"/>
    <x v="1"/>
    <n v="96651"/>
    <x v="2"/>
    <n v="0.9"/>
    <x v="2"/>
    <n v="0"/>
    <x v="0"/>
    <x v="1"/>
    <x v="0"/>
    <x v="0"/>
    <x v="0"/>
    <x v="1"/>
    <s v="31-40"/>
    <x v="0"/>
    <x v="0"/>
    <n v="0"/>
    <x v="1"/>
  </r>
  <r>
    <n v="3609"/>
    <n v="59"/>
    <n v="35"/>
    <n v="202"/>
    <x v="0"/>
    <n v="94025"/>
    <x v="0"/>
    <n v="4.7"/>
    <x v="0"/>
    <n v="553"/>
    <x v="0"/>
    <x v="1"/>
    <x v="0"/>
    <x v="0"/>
    <x v="0"/>
    <x v="1"/>
    <s v="31-40"/>
    <x v="5"/>
    <x v="1"/>
    <n v="0"/>
    <x v="4"/>
  </r>
  <r>
    <n v="3635"/>
    <n v="59"/>
    <n v="35"/>
    <n v="73"/>
    <x v="2"/>
    <n v="90009"/>
    <x v="2"/>
    <n v="2.2999999999999998"/>
    <x v="1"/>
    <n v="0"/>
    <x v="0"/>
    <x v="1"/>
    <x v="0"/>
    <x v="0"/>
    <x v="0"/>
    <x v="1"/>
    <s v="31-40"/>
    <x v="0"/>
    <x v="1"/>
    <n v="0"/>
    <x v="3"/>
  </r>
  <r>
    <n v="3642"/>
    <n v="59"/>
    <n v="35"/>
    <n v="74"/>
    <x v="2"/>
    <n v="94402"/>
    <x v="2"/>
    <n v="2.2999999999999998"/>
    <x v="1"/>
    <n v="0"/>
    <x v="0"/>
    <x v="1"/>
    <x v="0"/>
    <x v="0"/>
    <x v="0"/>
    <x v="1"/>
    <s v="31-40"/>
    <x v="0"/>
    <x v="1"/>
    <n v="0"/>
    <x v="3"/>
  </r>
  <r>
    <n v="3645"/>
    <n v="59"/>
    <n v="33"/>
    <n v="41"/>
    <x v="1"/>
    <n v="91711"/>
    <x v="2"/>
    <n v="2.5"/>
    <x v="0"/>
    <n v="174"/>
    <x v="0"/>
    <x v="1"/>
    <x v="0"/>
    <x v="0"/>
    <x v="0"/>
    <x v="1"/>
    <s v="31-40"/>
    <x v="3"/>
    <x v="1"/>
    <n v="0"/>
    <x v="1"/>
  </r>
  <r>
    <n v="3678"/>
    <n v="59"/>
    <n v="33"/>
    <n v="43"/>
    <x v="1"/>
    <n v="94234"/>
    <x v="1"/>
    <n v="0.3"/>
    <x v="0"/>
    <n v="0"/>
    <x v="0"/>
    <x v="1"/>
    <x v="0"/>
    <x v="0"/>
    <x v="1"/>
    <x v="1"/>
    <s v="31-40"/>
    <x v="0"/>
    <x v="0"/>
    <n v="0"/>
    <x v="1"/>
  </r>
  <r>
    <n v="3741"/>
    <n v="59"/>
    <n v="35"/>
    <n v="174"/>
    <x v="0"/>
    <n v="92660"/>
    <x v="0"/>
    <n v="4.7"/>
    <x v="0"/>
    <n v="0"/>
    <x v="0"/>
    <x v="1"/>
    <x v="0"/>
    <x v="1"/>
    <x v="1"/>
    <x v="1"/>
    <s v="31-40"/>
    <x v="0"/>
    <x v="1"/>
    <n v="0"/>
    <x v="4"/>
  </r>
  <r>
    <n v="3767"/>
    <n v="59"/>
    <n v="35"/>
    <n v="108"/>
    <x v="0"/>
    <n v="90245"/>
    <x v="2"/>
    <n v="3.8"/>
    <x v="2"/>
    <n v="304"/>
    <x v="1"/>
    <x v="1"/>
    <x v="0"/>
    <x v="1"/>
    <x v="0"/>
    <x v="1"/>
    <s v="31-40"/>
    <x v="4"/>
    <x v="1"/>
    <n v="1"/>
    <x v="0"/>
  </r>
  <r>
    <n v="3893"/>
    <n v="59"/>
    <n v="33"/>
    <n v="102"/>
    <x v="0"/>
    <n v="91763"/>
    <x v="1"/>
    <n v="1.4"/>
    <x v="0"/>
    <n v="0"/>
    <x v="0"/>
    <x v="1"/>
    <x v="0"/>
    <x v="1"/>
    <x v="0"/>
    <x v="1"/>
    <s v="31-40"/>
    <x v="0"/>
    <x v="0"/>
    <n v="0"/>
    <x v="0"/>
  </r>
  <r>
    <n v="3928"/>
    <n v="59"/>
    <n v="34"/>
    <n v="38"/>
    <x v="1"/>
    <n v="90291"/>
    <x v="2"/>
    <n v="1.7"/>
    <x v="0"/>
    <n v="0"/>
    <x v="0"/>
    <x v="1"/>
    <x v="0"/>
    <x v="0"/>
    <x v="1"/>
    <x v="1"/>
    <s v="31-40"/>
    <x v="0"/>
    <x v="0"/>
    <n v="0"/>
    <x v="1"/>
  </r>
  <r>
    <n v="3936"/>
    <n v="59"/>
    <n v="33"/>
    <n v="53"/>
    <x v="2"/>
    <n v="90034"/>
    <x v="3"/>
    <n v="2.5"/>
    <x v="0"/>
    <n v="0"/>
    <x v="0"/>
    <x v="1"/>
    <x v="0"/>
    <x v="1"/>
    <x v="0"/>
    <x v="1"/>
    <s v="31-40"/>
    <x v="0"/>
    <x v="1"/>
    <n v="0"/>
    <x v="3"/>
  </r>
  <r>
    <n v="3959"/>
    <n v="59"/>
    <n v="34"/>
    <n v="23"/>
    <x v="1"/>
    <n v="90009"/>
    <x v="2"/>
    <n v="0.4"/>
    <x v="2"/>
    <n v="78"/>
    <x v="0"/>
    <x v="1"/>
    <x v="0"/>
    <x v="0"/>
    <x v="0"/>
    <x v="1"/>
    <s v="31-40"/>
    <x v="1"/>
    <x v="0"/>
    <n v="0"/>
    <x v="1"/>
  </r>
  <r>
    <n v="3989"/>
    <n v="59"/>
    <n v="35"/>
    <n v="85"/>
    <x v="2"/>
    <n v="91330"/>
    <x v="0"/>
    <n v="3.4"/>
    <x v="1"/>
    <n v="0"/>
    <x v="1"/>
    <x v="1"/>
    <x v="1"/>
    <x v="0"/>
    <x v="1"/>
    <x v="1"/>
    <s v="31-40"/>
    <x v="0"/>
    <x v="1"/>
    <n v="1"/>
    <x v="2"/>
  </r>
  <r>
    <n v="4003"/>
    <n v="59"/>
    <n v="34"/>
    <n v="60"/>
    <x v="2"/>
    <n v="94015"/>
    <x v="1"/>
    <n v="2.8"/>
    <x v="0"/>
    <n v="0"/>
    <x v="0"/>
    <x v="1"/>
    <x v="0"/>
    <x v="1"/>
    <x v="0"/>
    <x v="1"/>
    <s v="31-40"/>
    <x v="0"/>
    <x v="1"/>
    <n v="0"/>
    <x v="3"/>
  </r>
  <r>
    <n v="4019"/>
    <n v="59"/>
    <n v="35"/>
    <n v="161"/>
    <x v="0"/>
    <n v="94301"/>
    <x v="0"/>
    <n v="2.9"/>
    <x v="0"/>
    <n v="160"/>
    <x v="0"/>
    <x v="1"/>
    <x v="0"/>
    <x v="0"/>
    <x v="1"/>
    <x v="1"/>
    <s v="31-40"/>
    <x v="3"/>
    <x v="1"/>
    <n v="0"/>
    <x v="4"/>
  </r>
  <r>
    <n v="4033"/>
    <n v="59"/>
    <n v="35"/>
    <n v="93"/>
    <x v="2"/>
    <n v="94301"/>
    <x v="1"/>
    <n v="1.6"/>
    <x v="0"/>
    <n v="0"/>
    <x v="0"/>
    <x v="1"/>
    <x v="0"/>
    <x v="0"/>
    <x v="1"/>
    <x v="1"/>
    <s v="31-40"/>
    <x v="0"/>
    <x v="0"/>
    <n v="0"/>
    <x v="2"/>
  </r>
  <r>
    <n v="4055"/>
    <n v="59"/>
    <n v="34"/>
    <n v="64"/>
    <x v="2"/>
    <n v="94116"/>
    <x v="2"/>
    <n v="1.7"/>
    <x v="0"/>
    <n v="0"/>
    <x v="0"/>
    <x v="1"/>
    <x v="0"/>
    <x v="0"/>
    <x v="0"/>
    <x v="1"/>
    <s v="31-40"/>
    <x v="0"/>
    <x v="0"/>
    <n v="0"/>
    <x v="3"/>
  </r>
  <r>
    <n v="4069"/>
    <n v="59"/>
    <n v="34"/>
    <n v="21"/>
    <x v="1"/>
    <n v="95035"/>
    <x v="1"/>
    <n v="0.5"/>
    <x v="2"/>
    <n v="0"/>
    <x v="0"/>
    <x v="1"/>
    <x v="0"/>
    <x v="1"/>
    <x v="0"/>
    <x v="1"/>
    <s v="31-40"/>
    <x v="0"/>
    <x v="0"/>
    <n v="0"/>
    <x v="1"/>
  </r>
  <r>
    <n v="4148"/>
    <n v="59"/>
    <n v="35"/>
    <n v="180"/>
    <x v="0"/>
    <n v="96008"/>
    <x v="1"/>
    <n v="6.5"/>
    <x v="2"/>
    <n v="0"/>
    <x v="1"/>
    <x v="0"/>
    <x v="1"/>
    <x v="1"/>
    <x v="1"/>
    <x v="1"/>
    <s v="31-40"/>
    <x v="0"/>
    <x v="2"/>
    <n v="1"/>
    <x v="4"/>
  </r>
  <r>
    <n v="4159"/>
    <n v="59"/>
    <n v="34"/>
    <n v="74"/>
    <x v="2"/>
    <n v="92780"/>
    <x v="2"/>
    <n v="0.7"/>
    <x v="0"/>
    <n v="0"/>
    <x v="0"/>
    <x v="1"/>
    <x v="0"/>
    <x v="1"/>
    <x v="1"/>
    <x v="1"/>
    <s v="31-40"/>
    <x v="0"/>
    <x v="0"/>
    <n v="0"/>
    <x v="3"/>
  </r>
  <r>
    <n v="4179"/>
    <n v="59"/>
    <n v="35"/>
    <n v="88"/>
    <x v="2"/>
    <n v="91311"/>
    <x v="1"/>
    <n v="1.6"/>
    <x v="0"/>
    <n v="278"/>
    <x v="0"/>
    <x v="1"/>
    <x v="0"/>
    <x v="0"/>
    <x v="0"/>
    <x v="1"/>
    <s v="31-40"/>
    <x v="2"/>
    <x v="0"/>
    <n v="0"/>
    <x v="2"/>
  </r>
  <r>
    <n v="4204"/>
    <n v="59"/>
    <n v="33"/>
    <n v="88"/>
    <x v="2"/>
    <n v="93106"/>
    <x v="2"/>
    <n v="1.9"/>
    <x v="2"/>
    <n v="0"/>
    <x v="0"/>
    <x v="1"/>
    <x v="0"/>
    <x v="0"/>
    <x v="0"/>
    <x v="1"/>
    <s v="31-40"/>
    <x v="0"/>
    <x v="0"/>
    <n v="0"/>
    <x v="2"/>
  </r>
  <r>
    <n v="4256"/>
    <n v="59"/>
    <n v="35"/>
    <n v="78"/>
    <x v="2"/>
    <n v="90095"/>
    <x v="1"/>
    <n v="2.8"/>
    <x v="0"/>
    <n v="0"/>
    <x v="0"/>
    <x v="1"/>
    <x v="0"/>
    <x v="1"/>
    <x v="0"/>
    <x v="1"/>
    <s v="31-40"/>
    <x v="0"/>
    <x v="1"/>
    <n v="0"/>
    <x v="2"/>
  </r>
  <r>
    <n v="4264"/>
    <n v="59"/>
    <n v="33"/>
    <n v="18"/>
    <x v="1"/>
    <n v="94542"/>
    <x v="1"/>
    <n v="0.2"/>
    <x v="1"/>
    <n v="0"/>
    <x v="0"/>
    <x v="1"/>
    <x v="0"/>
    <x v="0"/>
    <x v="0"/>
    <x v="1"/>
    <s v="31-40"/>
    <x v="0"/>
    <x v="0"/>
    <n v="0"/>
    <x v="1"/>
  </r>
  <r>
    <n v="4326"/>
    <n v="59"/>
    <n v="35"/>
    <n v="52"/>
    <x v="2"/>
    <n v="95616"/>
    <x v="2"/>
    <n v="1.5"/>
    <x v="0"/>
    <n v="0"/>
    <x v="0"/>
    <x v="1"/>
    <x v="0"/>
    <x v="1"/>
    <x v="1"/>
    <x v="1"/>
    <s v="31-40"/>
    <x v="0"/>
    <x v="0"/>
    <n v="0"/>
    <x v="3"/>
  </r>
  <r>
    <n v="4330"/>
    <n v="59"/>
    <n v="33"/>
    <n v="10"/>
    <x v="1"/>
    <n v="94063"/>
    <x v="2"/>
    <n v="0.7"/>
    <x v="1"/>
    <n v="0"/>
    <x v="0"/>
    <x v="1"/>
    <x v="0"/>
    <x v="1"/>
    <x v="0"/>
    <x v="1"/>
    <s v="31-40"/>
    <x v="0"/>
    <x v="0"/>
    <n v="0"/>
    <x v="1"/>
  </r>
  <r>
    <n v="4349"/>
    <n v="59"/>
    <n v="33"/>
    <n v="99"/>
    <x v="2"/>
    <n v="92093"/>
    <x v="1"/>
    <n v="2.7"/>
    <x v="0"/>
    <n v="0"/>
    <x v="0"/>
    <x v="1"/>
    <x v="0"/>
    <x v="0"/>
    <x v="0"/>
    <x v="1"/>
    <s v="31-40"/>
    <x v="0"/>
    <x v="1"/>
    <n v="0"/>
    <x v="2"/>
  </r>
  <r>
    <n v="4365"/>
    <n v="59"/>
    <n v="35"/>
    <n v="75"/>
    <x v="2"/>
    <n v="92121"/>
    <x v="2"/>
    <n v="2.2999999999999998"/>
    <x v="1"/>
    <n v="0"/>
    <x v="0"/>
    <x v="0"/>
    <x v="0"/>
    <x v="0"/>
    <x v="0"/>
    <x v="1"/>
    <s v="31-40"/>
    <x v="0"/>
    <x v="1"/>
    <n v="0"/>
    <x v="2"/>
  </r>
  <r>
    <n v="4419"/>
    <n v="59"/>
    <n v="34"/>
    <n v="145"/>
    <x v="0"/>
    <n v="95125"/>
    <x v="2"/>
    <n v="1.8"/>
    <x v="0"/>
    <n v="198"/>
    <x v="1"/>
    <x v="1"/>
    <x v="0"/>
    <x v="1"/>
    <x v="0"/>
    <x v="1"/>
    <s v="31-40"/>
    <x v="3"/>
    <x v="0"/>
    <n v="1"/>
    <x v="0"/>
  </r>
  <r>
    <n v="4449"/>
    <n v="59"/>
    <n v="34"/>
    <n v="40"/>
    <x v="1"/>
    <n v="94102"/>
    <x v="3"/>
    <n v="0.9"/>
    <x v="1"/>
    <n v="0"/>
    <x v="0"/>
    <x v="1"/>
    <x v="0"/>
    <x v="1"/>
    <x v="0"/>
    <x v="1"/>
    <s v="31-40"/>
    <x v="0"/>
    <x v="0"/>
    <n v="0"/>
    <x v="1"/>
  </r>
  <r>
    <n v="4453"/>
    <n v="59"/>
    <n v="35"/>
    <n v="53"/>
    <x v="2"/>
    <n v="90035"/>
    <x v="2"/>
    <n v="2.2999999999999998"/>
    <x v="1"/>
    <n v="174"/>
    <x v="0"/>
    <x v="1"/>
    <x v="0"/>
    <x v="1"/>
    <x v="0"/>
    <x v="1"/>
    <s v="31-40"/>
    <x v="3"/>
    <x v="1"/>
    <n v="0"/>
    <x v="3"/>
  </r>
  <r>
    <n v="4502"/>
    <n v="59"/>
    <n v="33"/>
    <n v="38"/>
    <x v="1"/>
    <n v="94132"/>
    <x v="3"/>
    <n v="2.2000000000000002"/>
    <x v="1"/>
    <n v="178"/>
    <x v="0"/>
    <x v="0"/>
    <x v="1"/>
    <x v="1"/>
    <x v="1"/>
    <x v="1"/>
    <s v="31-40"/>
    <x v="3"/>
    <x v="1"/>
    <n v="0"/>
    <x v="1"/>
  </r>
  <r>
    <n v="4534"/>
    <n v="59"/>
    <n v="34"/>
    <n v="19"/>
    <x v="1"/>
    <n v="95762"/>
    <x v="1"/>
    <n v="0.5"/>
    <x v="2"/>
    <n v="0"/>
    <x v="0"/>
    <x v="1"/>
    <x v="0"/>
    <x v="1"/>
    <x v="0"/>
    <x v="1"/>
    <s v="31-40"/>
    <x v="0"/>
    <x v="0"/>
    <n v="0"/>
    <x v="1"/>
  </r>
  <r>
    <n v="4562"/>
    <n v="59"/>
    <n v="33"/>
    <n v="59"/>
    <x v="2"/>
    <n v="91365"/>
    <x v="3"/>
    <n v="1.4"/>
    <x v="1"/>
    <n v="0"/>
    <x v="0"/>
    <x v="1"/>
    <x v="0"/>
    <x v="0"/>
    <x v="0"/>
    <x v="1"/>
    <s v="31-40"/>
    <x v="0"/>
    <x v="0"/>
    <n v="0"/>
    <x v="3"/>
  </r>
  <r>
    <n v="4648"/>
    <n v="59"/>
    <n v="35"/>
    <n v="43"/>
    <x v="1"/>
    <n v="95616"/>
    <x v="2"/>
    <n v="1.3"/>
    <x v="0"/>
    <n v="0"/>
    <x v="0"/>
    <x v="1"/>
    <x v="0"/>
    <x v="1"/>
    <x v="0"/>
    <x v="1"/>
    <s v="31-40"/>
    <x v="0"/>
    <x v="0"/>
    <n v="0"/>
    <x v="1"/>
  </r>
  <r>
    <n v="4650"/>
    <n v="59"/>
    <n v="35"/>
    <n v="121"/>
    <x v="0"/>
    <n v="91423"/>
    <x v="0"/>
    <n v="4.3"/>
    <x v="0"/>
    <n v="0"/>
    <x v="0"/>
    <x v="1"/>
    <x v="0"/>
    <x v="1"/>
    <x v="0"/>
    <x v="1"/>
    <s v="31-40"/>
    <x v="0"/>
    <x v="1"/>
    <n v="0"/>
    <x v="0"/>
  </r>
  <r>
    <n v="4661"/>
    <n v="59"/>
    <n v="35"/>
    <n v="38"/>
    <x v="1"/>
    <n v="92122"/>
    <x v="0"/>
    <n v="0.8"/>
    <x v="0"/>
    <n v="0"/>
    <x v="0"/>
    <x v="1"/>
    <x v="0"/>
    <x v="1"/>
    <x v="0"/>
    <x v="1"/>
    <s v="31-40"/>
    <x v="0"/>
    <x v="0"/>
    <n v="0"/>
    <x v="1"/>
  </r>
  <r>
    <n v="4685"/>
    <n v="59"/>
    <n v="34"/>
    <n v="103"/>
    <x v="0"/>
    <n v="91360"/>
    <x v="0"/>
    <n v="2.6"/>
    <x v="0"/>
    <n v="0"/>
    <x v="0"/>
    <x v="1"/>
    <x v="0"/>
    <x v="1"/>
    <x v="0"/>
    <x v="1"/>
    <s v="31-40"/>
    <x v="0"/>
    <x v="1"/>
    <n v="0"/>
    <x v="0"/>
  </r>
  <r>
    <n v="4691"/>
    <n v="59"/>
    <n v="34"/>
    <n v="19"/>
    <x v="1"/>
    <n v="92192"/>
    <x v="0"/>
    <n v="0.3"/>
    <x v="1"/>
    <n v="0"/>
    <x v="0"/>
    <x v="1"/>
    <x v="0"/>
    <x v="1"/>
    <x v="0"/>
    <x v="1"/>
    <s v="31-40"/>
    <x v="0"/>
    <x v="0"/>
    <n v="0"/>
    <x v="1"/>
  </r>
  <r>
    <n v="4693"/>
    <n v="59"/>
    <n v="35"/>
    <n v="32"/>
    <x v="1"/>
    <n v="92064"/>
    <x v="3"/>
    <n v="0.4"/>
    <x v="2"/>
    <n v="0"/>
    <x v="0"/>
    <x v="1"/>
    <x v="0"/>
    <x v="0"/>
    <x v="1"/>
    <x v="1"/>
    <s v="31-40"/>
    <x v="0"/>
    <x v="0"/>
    <n v="0"/>
    <x v="1"/>
  </r>
  <r>
    <n v="4697"/>
    <n v="59"/>
    <n v="35"/>
    <n v="70"/>
    <x v="2"/>
    <n v="92103"/>
    <x v="2"/>
    <n v="2.2999999999999998"/>
    <x v="1"/>
    <n v="0"/>
    <x v="0"/>
    <x v="1"/>
    <x v="0"/>
    <x v="0"/>
    <x v="0"/>
    <x v="1"/>
    <s v="31-40"/>
    <x v="0"/>
    <x v="1"/>
    <n v="0"/>
    <x v="3"/>
  </r>
  <r>
    <n v="4708"/>
    <n v="59"/>
    <n v="35"/>
    <n v="91"/>
    <x v="2"/>
    <n v="95008"/>
    <x v="1"/>
    <n v="1.6"/>
    <x v="0"/>
    <n v="0"/>
    <x v="0"/>
    <x v="0"/>
    <x v="0"/>
    <x v="0"/>
    <x v="1"/>
    <x v="1"/>
    <s v="31-40"/>
    <x v="0"/>
    <x v="0"/>
    <n v="0"/>
    <x v="2"/>
  </r>
  <r>
    <n v="4729"/>
    <n v="59"/>
    <n v="35"/>
    <n v="31"/>
    <x v="1"/>
    <n v="90630"/>
    <x v="3"/>
    <n v="0.4"/>
    <x v="2"/>
    <n v="0"/>
    <x v="0"/>
    <x v="1"/>
    <x v="0"/>
    <x v="1"/>
    <x v="0"/>
    <x v="1"/>
    <s v="31-40"/>
    <x v="0"/>
    <x v="0"/>
    <n v="0"/>
    <x v="1"/>
  </r>
  <r>
    <n v="4756"/>
    <n v="59"/>
    <n v="35"/>
    <n v="151"/>
    <x v="0"/>
    <n v="93106"/>
    <x v="1"/>
    <n v="6"/>
    <x v="0"/>
    <n v="0"/>
    <x v="0"/>
    <x v="1"/>
    <x v="0"/>
    <x v="1"/>
    <x v="0"/>
    <x v="1"/>
    <s v="31-40"/>
    <x v="0"/>
    <x v="2"/>
    <n v="0"/>
    <x v="4"/>
  </r>
  <r>
    <n v="4792"/>
    <n v="59"/>
    <n v="35"/>
    <n v="43"/>
    <x v="1"/>
    <n v="91791"/>
    <x v="2"/>
    <n v="0.4"/>
    <x v="0"/>
    <n v="0"/>
    <x v="0"/>
    <x v="1"/>
    <x v="0"/>
    <x v="0"/>
    <x v="1"/>
    <x v="1"/>
    <s v="31-40"/>
    <x v="0"/>
    <x v="0"/>
    <n v="0"/>
    <x v="1"/>
  </r>
  <r>
    <n v="4842"/>
    <n v="59"/>
    <n v="35"/>
    <n v="40"/>
    <x v="1"/>
    <n v="92870"/>
    <x v="2"/>
    <n v="0.4"/>
    <x v="0"/>
    <n v="135"/>
    <x v="0"/>
    <x v="1"/>
    <x v="0"/>
    <x v="1"/>
    <x v="0"/>
    <x v="1"/>
    <s v="31-40"/>
    <x v="3"/>
    <x v="0"/>
    <n v="0"/>
    <x v="1"/>
  </r>
  <r>
    <n v="4874"/>
    <n v="59"/>
    <n v="35"/>
    <n v="165"/>
    <x v="0"/>
    <n v="94309"/>
    <x v="1"/>
    <n v="6"/>
    <x v="0"/>
    <n v="0"/>
    <x v="0"/>
    <x v="1"/>
    <x v="0"/>
    <x v="1"/>
    <x v="0"/>
    <x v="1"/>
    <s v="31-40"/>
    <x v="0"/>
    <x v="2"/>
    <n v="0"/>
    <x v="4"/>
  </r>
  <r>
    <n v="4933"/>
    <n v="59"/>
    <n v="35"/>
    <n v="111"/>
    <x v="0"/>
    <n v="91107"/>
    <x v="0"/>
    <n v="4.3"/>
    <x v="0"/>
    <n v="0"/>
    <x v="0"/>
    <x v="1"/>
    <x v="0"/>
    <x v="1"/>
    <x v="0"/>
    <x v="1"/>
    <s v="31-40"/>
    <x v="0"/>
    <x v="1"/>
    <n v="0"/>
    <x v="0"/>
  </r>
  <r>
    <n v="4936"/>
    <n v="59"/>
    <n v="33"/>
    <n v="81"/>
    <x v="2"/>
    <n v="94022"/>
    <x v="1"/>
    <n v="1.4"/>
    <x v="0"/>
    <n v="0"/>
    <x v="0"/>
    <x v="1"/>
    <x v="0"/>
    <x v="1"/>
    <x v="0"/>
    <x v="1"/>
    <s v="31-40"/>
    <x v="0"/>
    <x v="0"/>
    <n v="0"/>
    <x v="2"/>
  </r>
  <r>
    <n v="4975"/>
    <n v="59"/>
    <n v="33"/>
    <n v="64"/>
    <x v="2"/>
    <n v="92867"/>
    <x v="2"/>
    <n v="1.7"/>
    <x v="2"/>
    <n v="0"/>
    <x v="0"/>
    <x v="1"/>
    <x v="0"/>
    <x v="0"/>
    <x v="1"/>
    <x v="1"/>
    <s v="31-40"/>
    <x v="0"/>
    <x v="0"/>
    <n v="0"/>
    <x v="3"/>
  </r>
  <r>
    <n v="77"/>
    <n v="58"/>
    <n v="32"/>
    <n v="12"/>
    <x v="1"/>
    <n v="91320"/>
    <x v="3"/>
    <n v="0.3"/>
    <x v="1"/>
    <n v="0"/>
    <x v="0"/>
    <x v="1"/>
    <x v="0"/>
    <x v="0"/>
    <x v="0"/>
    <x v="1"/>
    <s v="31-40"/>
    <x v="0"/>
    <x v="0"/>
    <n v="0"/>
    <x v="1"/>
  </r>
  <r>
    <n v="114"/>
    <n v="58"/>
    <n v="34"/>
    <n v="92"/>
    <x v="2"/>
    <n v="92703"/>
    <x v="1"/>
    <n v="2.8"/>
    <x v="0"/>
    <n v="103"/>
    <x v="0"/>
    <x v="1"/>
    <x v="0"/>
    <x v="0"/>
    <x v="0"/>
    <x v="1"/>
    <s v="31-40"/>
    <x v="3"/>
    <x v="1"/>
    <n v="0"/>
    <x v="2"/>
  </r>
  <r>
    <n v="118"/>
    <n v="58"/>
    <n v="33"/>
    <n v="61"/>
    <x v="2"/>
    <n v="92833"/>
    <x v="1"/>
    <n v="2.2999999999999998"/>
    <x v="1"/>
    <n v="193"/>
    <x v="0"/>
    <x v="1"/>
    <x v="0"/>
    <x v="1"/>
    <x v="0"/>
    <x v="1"/>
    <s v="31-40"/>
    <x v="3"/>
    <x v="1"/>
    <n v="0"/>
    <x v="3"/>
  </r>
  <r>
    <n v="123"/>
    <n v="58"/>
    <n v="32"/>
    <n v="73"/>
    <x v="2"/>
    <n v="94523"/>
    <x v="1"/>
    <n v="0.7"/>
    <x v="2"/>
    <n v="0"/>
    <x v="0"/>
    <x v="1"/>
    <x v="0"/>
    <x v="1"/>
    <x v="1"/>
    <x v="1"/>
    <s v="31-40"/>
    <x v="0"/>
    <x v="0"/>
    <n v="0"/>
    <x v="3"/>
  </r>
  <r>
    <n v="132"/>
    <n v="58"/>
    <n v="34"/>
    <n v="149"/>
    <x v="0"/>
    <n v="93720"/>
    <x v="2"/>
    <n v="7.2"/>
    <x v="2"/>
    <n v="0"/>
    <x v="1"/>
    <x v="1"/>
    <x v="1"/>
    <x v="1"/>
    <x v="1"/>
    <x v="1"/>
    <s v="31-40"/>
    <x v="0"/>
    <x v="2"/>
    <n v="1"/>
    <x v="0"/>
  </r>
  <r>
    <n v="136"/>
    <n v="58"/>
    <n v="33"/>
    <n v="45"/>
    <x v="1"/>
    <n v="93010"/>
    <x v="2"/>
    <n v="2.1"/>
    <x v="0"/>
    <n v="0"/>
    <x v="0"/>
    <x v="1"/>
    <x v="0"/>
    <x v="1"/>
    <x v="1"/>
    <x v="1"/>
    <s v="31-40"/>
    <x v="0"/>
    <x v="1"/>
    <n v="0"/>
    <x v="1"/>
  </r>
  <r>
    <n v="174"/>
    <n v="58"/>
    <n v="34"/>
    <n v="42"/>
    <x v="1"/>
    <n v="90095"/>
    <x v="2"/>
    <n v="1.5"/>
    <x v="0"/>
    <n v="0"/>
    <x v="0"/>
    <x v="1"/>
    <x v="0"/>
    <x v="1"/>
    <x v="1"/>
    <x v="1"/>
    <s v="31-40"/>
    <x v="0"/>
    <x v="0"/>
    <n v="0"/>
    <x v="1"/>
  </r>
  <r>
    <n v="204"/>
    <n v="58"/>
    <n v="34"/>
    <n v="65"/>
    <x v="2"/>
    <n v="95747"/>
    <x v="2"/>
    <n v="2.2000000000000002"/>
    <x v="0"/>
    <n v="0"/>
    <x v="0"/>
    <x v="1"/>
    <x v="0"/>
    <x v="1"/>
    <x v="0"/>
    <x v="1"/>
    <s v="31-40"/>
    <x v="0"/>
    <x v="1"/>
    <n v="0"/>
    <x v="3"/>
  </r>
  <r>
    <n v="328"/>
    <n v="58"/>
    <n v="32"/>
    <n v="114"/>
    <x v="0"/>
    <n v="91330"/>
    <x v="1"/>
    <n v="2"/>
    <x v="0"/>
    <n v="402"/>
    <x v="0"/>
    <x v="1"/>
    <x v="0"/>
    <x v="1"/>
    <x v="0"/>
    <x v="1"/>
    <s v="31-40"/>
    <x v="5"/>
    <x v="0"/>
    <n v="0"/>
    <x v="0"/>
  </r>
  <r>
    <n v="363"/>
    <n v="58"/>
    <n v="32"/>
    <n v="113"/>
    <x v="0"/>
    <n v="94590"/>
    <x v="1"/>
    <n v="1.4"/>
    <x v="0"/>
    <n v="270"/>
    <x v="0"/>
    <x v="1"/>
    <x v="0"/>
    <x v="0"/>
    <x v="1"/>
    <x v="1"/>
    <s v="31-40"/>
    <x v="2"/>
    <x v="0"/>
    <n v="0"/>
    <x v="0"/>
  </r>
  <r>
    <n v="372"/>
    <n v="58"/>
    <n v="34"/>
    <n v="19"/>
    <x v="1"/>
    <n v="92029"/>
    <x v="2"/>
    <n v="0.7"/>
    <x v="0"/>
    <n v="0"/>
    <x v="0"/>
    <x v="1"/>
    <x v="0"/>
    <x v="0"/>
    <x v="0"/>
    <x v="1"/>
    <s v="31-40"/>
    <x v="0"/>
    <x v="0"/>
    <n v="0"/>
    <x v="1"/>
  </r>
  <r>
    <n v="392"/>
    <n v="58"/>
    <n v="32"/>
    <n v="9"/>
    <x v="1"/>
    <n v="94080"/>
    <x v="3"/>
    <n v="0.3"/>
    <x v="1"/>
    <n v="0"/>
    <x v="0"/>
    <x v="1"/>
    <x v="0"/>
    <x v="0"/>
    <x v="1"/>
    <x v="1"/>
    <s v="31-40"/>
    <x v="0"/>
    <x v="0"/>
    <n v="0"/>
    <x v="1"/>
  </r>
  <r>
    <n v="420"/>
    <n v="58"/>
    <n v="33"/>
    <n v="50"/>
    <x v="1"/>
    <n v="94501"/>
    <x v="2"/>
    <n v="2.1"/>
    <x v="0"/>
    <n v="0"/>
    <x v="0"/>
    <x v="1"/>
    <x v="0"/>
    <x v="0"/>
    <x v="1"/>
    <x v="1"/>
    <s v="31-40"/>
    <x v="0"/>
    <x v="1"/>
    <n v="0"/>
    <x v="3"/>
  </r>
  <r>
    <n v="439"/>
    <n v="58"/>
    <n v="32"/>
    <n v="113"/>
    <x v="0"/>
    <n v="93943"/>
    <x v="1"/>
    <n v="3.8"/>
    <x v="2"/>
    <n v="119"/>
    <x v="1"/>
    <x v="1"/>
    <x v="1"/>
    <x v="1"/>
    <x v="1"/>
    <x v="1"/>
    <s v="31-40"/>
    <x v="3"/>
    <x v="1"/>
    <n v="1"/>
    <x v="0"/>
  </r>
  <r>
    <n v="443"/>
    <n v="58"/>
    <n v="28"/>
    <n v="122"/>
    <x v="0"/>
    <n v="95136"/>
    <x v="0"/>
    <n v="3"/>
    <x v="1"/>
    <n v="115"/>
    <x v="1"/>
    <x v="1"/>
    <x v="0"/>
    <x v="1"/>
    <x v="0"/>
    <x v="1"/>
    <s v="21-30"/>
    <x v="3"/>
    <x v="1"/>
    <n v="1"/>
    <x v="0"/>
  </r>
  <r>
    <n v="446"/>
    <n v="58"/>
    <n v="32"/>
    <n v="65"/>
    <x v="2"/>
    <n v="94590"/>
    <x v="3"/>
    <n v="2.2000000000000002"/>
    <x v="1"/>
    <n v="0"/>
    <x v="0"/>
    <x v="1"/>
    <x v="0"/>
    <x v="1"/>
    <x v="0"/>
    <x v="1"/>
    <s v="31-40"/>
    <x v="0"/>
    <x v="1"/>
    <n v="0"/>
    <x v="3"/>
  </r>
  <r>
    <n v="602"/>
    <n v="58"/>
    <n v="32"/>
    <n v="38"/>
    <x v="1"/>
    <n v="91320"/>
    <x v="0"/>
    <n v="1.4"/>
    <x v="0"/>
    <n v="0"/>
    <x v="0"/>
    <x v="1"/>
    <x v="0"/>
    <x v="1"/>
    <x v="1"/>
    <x v="1"/>
    <s v="31-40"/>
    <x v="0"/>
    <x v="0"/>
    <n v="0"/>
    <x v="1"/>
  </r>
  <r>
    <n v="647"/>
    <n v="58"/>
    <n v="33"/>
    <n v="61"/>
    <x v="2"/>
    <n v="90033"/>
    <x v="2"/>
    <n v="1.7"/>
    <x v="0"/>
    <n v="0"/>
    <x v="0"/>
    <x v="1"/>
    <x v="0"/>
    <x v="0"/>
    <x v="0"/>
    <x v="1"/>
    <s v="31-40"/>
    <x v="0"/>
    <x v="0"/>
    <n v="0"/>
    <x v="3"/>
  </r>
  <r>
    <n v="683"/>
    <n v="58"/>
    <n v="34"/>
    <n v="12"/>
    <x v="1"/>
    <n v="90504"/>
    <x v="0"/>
    <n v="0.1"/>
    <x v="2"/>
    <n v="0"/>
    <x v="0"/>
    <x v="1"/>
    <x v="0"/>
    <x v="0"/>
    <x v="1"/>
    <x v="1"/>
    <s v="31-40"/>
    <x v="0"/>
    <x v="0"/>
    <n v="0"/>
    <x v="1"/>
  </r>
  <r>
    <n v="707"/>
    <n v="58"/>
    <n v="34"/>
    <n v="148"/>
    <x v="0"/>
    <n v="95819"/>
    <x v="0"/>
    <n v="4.7"/>
    <x v="0"/>
    <n v="0"/>
    <x v="0"/>
    <x v="1"/>
    <x v="0"/>
    <x v="1"/>
    <x v="0"/>
    <x v="1"/>
    <s v="31-40"/>
    <x v="0"/>
    <x v="1"/>
    <n v="0"/>
    <x v="0"/>
  </r>
  <r>
    <n v="721"/>
    <n v="58"/>
    <n v="32"/>
    <n v="38"/>
    <x v="1"/>
    <n v="94025"/>
    <x v="0"/>
    <n v="2.2000000000000002"/>
    <x v="1"/>
    <n v="0"/>
    <x v="0"/>
    <x v="1"/>
    <x v="0"/>
    <x v="0"/>
    <x v="0"/>
    <x v="1"/>
    <s v="31-40"/>
    <x v="0"/>
    <x v="1"/>
    <n v="0"/>
    <x v="1"/>
  </r>
  <r>
    <n v="727"/>
    <n v="58"/>
    <n v="33"/>
    <n v="53"/>
    <x v="2"/>
    <n v="91030"/>
    <x v="2"/>
    <n v="2.1"/>
    <x v="0"/>
    <n v="0"/>
    <x v="0"/>
    <x v="1"/>
    <x v="0"/>
    <x v="1"/>
    <x v="0"/>
    <x v="1"/>
    <s v="31-40"/>
    <x v="0"/>
    <x v="1"/>
    <n v="0"/>
    <x v="3"/>
  </r>
  <r>
    <n v="730"/>
    <n v="58"/>
    <n v="28"/>
    <n v="90"/>
    <x v="2"/>
    <n v="93106"/>
    <x v="0"/>
    <n v="3"/>
    <x v="1"/>
    <n v="0"/>
    <x v="0"/>
    <x v="1"/>
    <x v="0"/>
    <x v="0"/>
    <x v="1"/>
    <x v="1"/>
    <s v="21-30"/>
    <x v="0"/>
    <x v="1"/>
    <n v="0"/>
    <x v="2"/>
  </r>
  <r>
    <n v="750"/>
    <n v="58"/>
    <n v="34"/>
    <n v="60"/>
    <x v="2"/>
    <n v="92008"/>
    <x v="2"/>
    <n v="1.6"/>
    <x v="2"/>
    <n v="0"/>
    <x v="0"/>
    <x v="1"/>
    <x v="0"/>
    <x v="0"/>
    <x v="1"/>
    <x v="1"/>
    <s v="31-40"/>
    <x v="0"/>
    <x v="0"/>
    <n v="0"/>
    <x v="3"/>
  </r>
  <r>
    <n v="789"/>
    <n v="58"/>
    <n v="34"/>
    <n v="10"/>
    <x v="1"/>
    <n v="92521"/>
    <x v="2"/>
    <n v="0.7"/>
    <x v="0"/>
    <n v="0"/>
    <x v="0"/>
    <x v="1"/>
    <x v="0"/>
    <x v="0"/>
    <x v="0"/>
    <x v="1"/>
    <s v="31-40"/>
    <x v="0"/>
    <x v="0"/>
    <n v="0"/>
    <x v="1"/>
  </r>
  <r>
    <n v="836"/>
    <n v="58"/>
    <n v="33"/>
    <n v="142"/>
    <x v="0"/>
    <n v="92691"/>
    <x v="1"/>
    <n v="3.9"/>
    <x v="0"/>
    <n v="193"/>
    <x v="0"/>
    <x v="1"/>
    <x v="0"/>
    <x v="1"/>
    <x v="1"/>
    <x v="1"/>
    <s v="31-40"/>
    <x v="3"/>
    <x v="1"/>
    <n v="0"/>
    <x v="0"/>
  </r>
  <r>
    <n v="894"/>
    <n v="58"/>
    <n v="32"/>
    <n v="43"/>
    <x v="1"/>
    <n v="93943"/>
    <x v="3"/>
    <n v="1.4"/>
    <x v="0"/>
    <n v="0"/>
    <x v="0"/>
    <x v="1"/>
    <x v="0"/>
    <x v="0"/>
    <x v="1"/>
    <x v="1"/>
    <s v="31-40"/>
    <x v="0"/>
    <x v="0"/>
    <n v="0"/>
    <x v="1"/>
  </r>
  <r>
    <n v="935"/>
    <n v="58"/>
    <n v="33"/>
    <n v="81"/>
    <x v="2"/>
    <n v="91320"/>
    <x v="1"/>
    <n v="0"/>
    <x v="1"/>
    <n v="0"/>
    <x v="0"/>
    <x v="1"/>
    <x v="0"/>
    <x v="1"/>
    <x v="0"/>
    <x v="1"/>
    <s v="31-40"/>
    <x v="0"/>
    <x v="0"/>
    <n v="0"/>
    <x v="2"/>
  </r>
  <r>
    <n v="983"/>
    <n v="58"/>
    <n v="33"/>
    <n v="52"/>
    <x v="2"/>
    <n v="94402"/>
    <x v="3"/>
    <n v="0.5"/>
    <x v="2"/>
    <n v="0"/>
    <x v="0"/>
    <x v="1"/>
    <x v="0"/>
    <x v="0"/>
    <x v="1"/>
    <x v="1"/>
    <s v="31-40"/>
    <x v="0"/>
    <x v="0"/>
    <n v="0"/>
    <x v="3"/>
  </r>
  <r>
    <n v="1025"/>
    <n v="58"/>
    <n v="33"/>
    <n v="122"/>
    <x v="0"/>
    <n v="93711"/>
    <x v="2"/>
    <n v="0.2"/>
    <x v="2"/>
    <n v="0"/>
    <x v="1"/>
    <x v="1"/>
    <x v="1"/>
    <x v="1"/>
    <x v="0"/>
    <x v="1"/>
    <s v="31-40"/>
    <x v="0"/>
    <x v="0"/>
    <n v="1"/>
    <x v="0"/>
  </r>
  <r>
    <n v="1054"/>
    <n v="58"/>
    <n v="32"/>
    <n v="51"/>
    <x v="2"/>
    <n v="95819"/>
    <x v="0"/>
    <n v="2.8"/>
    <x v="2"/>
    <n v="0"/>
    <x v="0"/>
    <x v="1"/>
    <x v="0"/>
    <x v="1"/>
    <x v="0"/>
    <x v="1"/>
    <s v="31-40"/>
    <x v="0"/>
    <x v="1"/>
    <n v="0"/>
    <x v="3"/>
  </r>
  <r>
    <n v="1111"/>
    <n v="58"/>
    <n v="33"/>
    <n v="34"/>
    <x v="1"/>
    <n v="92028"/>
    <x v="3"/>
    <n v="0.2"/>
    <x v="0"/>
    <n v="83"/>
    <x v="0"/>
    <x v="1"/>
    <x v="0"/>
    <x v="1"/>
    <x v="0"/>
    <x v="1"/>
    <s v="31-40"/>
    <x v="1"/>
    <x v="0"/>
    <n v="0"/>
    <x v="1"/>
  </r>
  <r>
    <n v="1131"/>
    <n v="58"/>
    <n v="32"/>
    <n v="191"/>
    <x v="0"/>
    <n v="94402"/>
    <x v="0"/>
    <n v="2.9"/>
    <x v="0"/>
    <n v="0"/>
    <x v="0"/>
    <x v="1"/>
    <x v="0"/>
    <x v="0"/>
    <x v="0"/>
    <x v="1"/>
    <s v="31-40"/>
    <x v="0"/>
    <x v="1"/>
    <n v="0"/>
    <x v="4"/>
  </r>
  <r>
    <n v="1194"/>
    <n v="58"/>
    <n v="32"/>
    <n v="81"/>
    <x v="2"/>
    <n v="92121"/>
    <x v="3"/>
    <n v="1.7"/>
    <x v="2"/>
    <n v="0"/>
    <x v="0"/>
    <x v="1"/>
    <x v="0"/>
    <x v="1"/>
    <x v="1"/>
    <x v="1"/>
    <s v="31-40"/>
    <x v="0"/>
    <x v="0"/>
    <n v="0"/>
    <x v="2"/>
  </r>
  <r>
    <n v="1265"/>
    <n v="58"/>
    <n v="33"/>
    <n v="138"/>
    <x v="0"/>
    <n v="94546"/>
    <x v="1"/>
    <n v="3.9"/>
    <x v="0"/>
    <n v="0"/>
    <x v="0"/>
    <x v="1"/>
    <x v="0"/>
    <x v="1"/>
    <x v="0"/>
    <x v="1"/>
    <s v="31-40"/>
    <x v="0"/>
    <x v="1"/>
    <n v="0"/>
    <x v="0"/>
  </r>
  <r>
    <n v="1292"/>
    <n v="58"/>
    <n v="34"/>
    <n v="44"/>
    <x v="1"/>
    <n v="94111"/>
    <x v="2"/>
    <n v="2.2000000000000002"/>
    <x v="0"/>
    <n v="0"/>
    <x v="0"/>
    <x v="0"/>
    <x v="0"/>
    <x v="0"/>
    <x v="0"/>
    <x v="1"/>
    <s v="31-40"/>
    <x v="0"/>
    <x v="1"/>
    <n v="0"/>
    <x v="1"/>
  </r>
  <r>
    <n v="1372"/>
    <n v="58"/>
    <n v="32"/>
    <n v="65"/>
    <x v="2"/>
    <n v="95621"/>
    <x v="3"/>
    <n v="2.5"/>
    <x v="0"/>
    <n v="222"/>
    <x v="0"/>
    <x v="1"/>
    <x v="0"/>
    <x v="1"/>
    <x v="0"/>
    <x v="1"/>
    <s v="31-40"/>
    <x v="2"/>
    <x v="1"/>
    <n v="0"/>
    <x v="3"/>
  </r>
  <r>
    <n v="1405"/>
    <n v="58"/>
    <n v="28"/>
    <n v="75"/>
    <x v="2"/>
    <n v="92121"/>
    <x v="0"/>
    <n v="1.4"/>
    <x v="1"/>
    <n v="0"/>
    <x v="0"/>
    <x v="1"/>
    <x v="0"/>
    <x v="1"/>
    <x v="0"/>
    <x v="1"/>
    <s v="21-30"/>
    <x v="0"/>
    <x v="0"/>
    <n v="0"/>
    <x v="2"/>
  </r>
  <r>
    <n v="1432"/>
    <n v="58"/>
    <n v="34"/>
    <n v="128"/>
    <x v="0"/>
    <n v="90058"/>
    <x v="0"/>
    <n v="7.4"/>
    <x v="0"/>
    <n v="0"/>
    <x v="0"/>
    <x v="1"/>
    <x v="0"/>
    <x v="0"/>
    <x v="0"/>
    <x v="1"/>
    <s v="31-40"/>
    <x v="0"/>
    <x v="2"/>
    <n v="0"/>
    <x v="0"/>
  </r>
  <r>
    <n v="1442"/>
    <n v="58"/>
    <n v="33"/>
    <n v="43"/>
    <x v="1"/>
    <n v="94720"/>
    <x v="1"/>
    <n v="1.6"/>
    <x v="1"/>
    <n v="0"/>
    <x v="0"/>
    <x v="1"/>
    <x v="0"/>
    <x v="1"/>
    <x v="0"/>
    <x v="1"/>
    <s v="31-40"/>
    <x v="0"/>
    <x v="0"/>
    <n v="0"/>
    <x v="1"/>
  </r>
  <r>
    <n v="1471"/>
    <n v="58"/>
    <n v="28"/>
    <n v="80"/>
    <x v="2"/>
    <n v="91116"/>
    <x v="1"/>
    <n v="4.5"/>
    <x v="1"/>
    <n v="0"/>
    <x v="0"/>
    <x v="1"/>
    <x v="0"/>
    <x v="0"/>
    <x v="1"/>
    <x v="1"/>
    <s v="21-30"/>
    <x v="0"/>
    <x v="1"/>
    <n v="0"/>
    <x v="2"/>
  </r>
  <r>
    <n v="1484"/>
    <n v="58"/>
    <n v="32"/>
    <n v="63"/>
    <x v="2"/>
    <n v="92717"/>
    <x v="0"/>
    <n v="1.6"/>
    <x v="0"/>
    <n v="0"/>
    <x v="0"/>
    <x v="0"/>
    <x v="0"/>
    <x v="1"/>
    <x v="0"/>
    <x v="1"/>
    <s v="31-40"/>
    <x v="0"/>
    <x v="0"/>
    <n v="0"/>
    <x v="3"/>
  </r>
  <r>
    <n v="1494"/>
    <n v="58"/>
    <n v="34"/>
    <n v="84"/>
    <x v="2"/>
    <n v="91380"/>
    <x v="1"/>
    <n v="2.8"/>
    <x v="0"/>
    <n v="0"/>
    <x v="0"/>
    <x v="1"/>
    <x v="0"/>
    <x v="1"/>
    <x v="1"/>
    <x v="1"/>
    <s v="31-40"/>
    <x v="0"/>
    <x v="1"/>
    <n v="0"/>
    <x v="2"/>
  </r>
  <r>
    <n v="1512"/>
    <n v="58"/>
    <n v="32"/>
    <n v="65"/>
    <x v="2"/>
    <n v="90266"/>
    <x v="3"/>
    <n v="2.2000000000000002"/>
    <x v="1"/>
    <n v="0"/>
    <x v="0"/>
    <x v="1"/>
    <x v="0"/>
    <x v="0"/>
    <x v="0"/>
    <x v="1"/>
    <s v="31-40"/>
    <x v="0"/>
    <x v="1"/>
    <n v="0"/>
    <x v="3"/>
  </r>
  <r>
    <n v="1538"/>
    <n v="58"/>
    <n v="34"/>
    <n v="41"/>
    <x v="1"/>
    <n v="94608"/>
    <x v="2"/>
    <n v="1.3"/>
    <x v="0"/>
    <n v="0"/>
    <x v="0"/>
    <x v="1"/>
    <x v="0"/>
    <x v="1"/>
    <x v="0"/>
    <x v="1"/>
    <s v="31-40"/>
    <x v="0"/>
    <x v="0"/>
    <n v="0"/>
    <x v="1"/>
  </r>
  <r>
    <n v="1612"/>
    <n v="58"/>
    <n v="32"/>
    <n v="75"/>
    <x v="2"/>
    <n v="92096"/>
    <x v="1"/>
    <n v="2.2999999999999998"/>
    <x v="1"/>
    <n v="0"/>
    <x v="0"/>
    <x v="1"/>
    <x v="0"/>
    <x v="0"/>
    <x v="0"/>
    <x v="1"/>
    <s v="31-40"/>
    <x v="0"/>
    <x v="1"/>
    <n v="0"/>
    <x v="2"/>
  </r>
  <r>
    <n v="1642"/>
    <n v="58"/>
    <n v="34"/>
    <n v="152"/>
    <x v="0"/>
    <n v="92182"/>
    <x v="2"/>
    <n v="3.6"/>
    <x v="1"/>
    <n v="0"/>
    <x v="1"/>
    <x v="1"/>
    <x v="0"/>
    <x v="0"/>
    <x v="0"/>
    <x v="1"/>
    <s v="31-40"/>
    <x v="0"/>
    <x v="1"/>
    <n v="1"/>
    <x v="4"/>
  </r>
  <r>
    <n v="1693"/>
    <n v="58"/>
    <n v="32"/>
    <n v="32"/>
    <x v="1"/>
    <n v="93014"/>
    <x v="3"/>
    <n v="1.4"/>
    <x v="0"/>
    <n v="0"/>
    <x v="0"/>
    <x v="1"/>
    <x v="0"/>
    <x v="1"/>
    <x v="0"/>
    <x v="1"/>
    <s v="31-40"/>
    <x v="0"/>
    <x v="0"/>
    <n v="0"/>
    <x v="1"/>
  </r>
  <r>
    <n v="1710"/>
    <n v="58"/>
    <n v="34"/>
    <n v="88"/>
    <x v="2"/>
    <n v="93555"/>
    <x v="1"/>
    <n v="1.6"/>
    <x v="0"/>
    <n v="0"/>
    <x v="0"/>
    <x v="1"/>
    <x v="0"/>
    <x v="1"/>
    <x v="1"/>
    <x v="1"/>
    <s v="31-40"/>
    <x v="0"/>
    <x v="0"/>
    <n v="0"/>
    <x v="2"/>
  </r>
  <r>
    <n v="1804"/>
    <n v="58"/>
    <n v="32"/>
    <n v="59"/>
    <x v="2"/>
    <n v="94542"/>
    <x v="0"/>
    <n v="1.6"/>
    <x v="0"/>
    <n v="0"/>
    <x v="0"/>
    <x v="1"/>
    <x v="0"/>
    <x v="1"/>
    <x v="0"/>
    <x v="1"/>
    <s v="31-40"/>
    <x v="0"/>
    <x v="0"/>
    <n v="0"/>
    <x v="3"/>
  </r>
  <r>
    <n v="1929"/>
    <n v="58"/>
    <n v="34"/>
    <n v="35"/>
    <x v="1"/>
    <n v="94122"/>
    <x v="0"/>
    <n v="1.2"/>
    <x v="1"/>
    <n v="0"/>
    <x v="0"/>
    <x v="1"/>
    <x v="0"/>
    <x v="1"/>
    <x v="0"/>
    <x v="1"/>
    <s v="31-40"/>
    <x v="0"/>
    <x v="0"/>
    <n v="0"/>
    <x v="1"/>
  </r>
  <r>
    <n v="1950"/>
    <n v="58"/>
    <n v="34"/>
    <n v="19"/>
    <x v="1"/>
    <n v="90504"/>
    <x v="0"/>
    <n v="1.2"/>
    <x v="1"/>
    <n v="0"/>
    <x v="0"/>
    <x v="1"/>
    <x v="0"/>
    <x v="0"/>
    <x v="0"/>
    <x v="1"/>
    <s v="31-40"/>
    <x v="0"/>
    <x v="0"/>
    <n v="0"/>
    <x v="1"/>
  </r>
  <r>
    <n v="1983"/>
    <n v="58"/>
    <n v="33"/>
    <n v="18"/>
    <x v="1"/>
    <n v="94701"/>
    <x v="3"/>
    <n v="0.1"/>
    <x v="2"/>
    <n v="110"/>
    <x v="0"/>
    <x v="1"/>
    <x v="0"/>
    <x v="1"/>
    <x v="0"/>
    <x v="1"/>
    <s v="31-40"/>
    <x v="3"/>
    <x v="0"/>
    <n v="0"/>
    <x v="1"/>
  </r>
  <r>
    <n v="2054"/>
    <n v="58"/>
    <n v="32"/>
    <n v="85"/>
    <x v="2"/>
    <n v="92110"/>
    <x v="1"/>
    <n v="2"/>
    <x v="0"/>
    <n v="161"/>
    <x v="0"/>
    <x v="0"/>
    <x v="1"/>
    <x v="1"/>
    <x v="1"/>
    <x v="1"/>
    <s v="31-40"/>
    <x v="3"/>
    <x v="0"/>
    <n v="0"/>
    <x v="2"/>
  </r>
  <r>
    <n v="2068"/>
    <n v="58"/>
    <n v="32"/>
    <n v="180"/>
    <x v="0"/>
    <n v="91770"/>
    <x v="0"/>
    <n v="2.9"/>
    <x v="0"/>
    <n v="0"/>
    <x v="0"/>
    <x v="1"/>
    <x v="0"/>
    <x v="0"/>
    <x v="1"/>
    <x v="1"/>
    <s v="31-40"/>
    <x v="0"/>
    <x v="1"/>
    <n v="0"/>
    <x v="4"/>
  </r>
  <r>
    <n v="2181"/>
    <n v="58"/>
    <n v="33"/>
    <n v="42"/>
    <x v="1"/>
    <n v="91380"/>
    <x v="1"/>
    <n v="1.6"/>
    <x v="1"/>
    <n v="0"/>
    <x v="0"/>
    <x v="1"/>
    <x v="0"/>
    <x v="1"/>
    <x v="0"/>
    <x v="1"/>
    <s v="31-40"/>
    <x v="0"/>
    <x v="0"/>
    <n v="0"/>
    <x v="1"/>
  </r>
  <r>
    <n v="2211"/>
    <n v="58"/>
    <n v="33"/>
    <n v="51"/>
    <x v="2"/>
    <n v="95006"/>
    <x v="1"/>
    <n v="1.9"/>
    <x v="2"/>
    <n v="0"/>
    <x v="0"/>
    <x v="1"/>
    <x v="0"/>
    <x v="0"/>
    <x v="0"/>
    <x v="1"/>
    <s v="31-40"/>
    <x v="0"/>
    <x v="0"/>
    <n v="0"/>
    <x v="3"/>
  </r>
  <r>
    <n v="2253"/>
    <n v="58"/>
    <n v="32"/>
    <n v="41"/>
    <x v="1"/>
    <n v="95819"/>
    <x v="3"/>
    <n v="1.4"/>
    <x v="0"/>
    <n v="0"/>
    <x v="0"/>
    <x v="1"/>
    <x v="0"/>
    <x v="1"/>
    <x v="0"/>
    <x v="1"/>
    <s v="31-40"/>
    <x v="0"/>
    <x v="0"/>
    <n v="0"/>
    <x v="1"/>
  </r>
  <r>
    <n v="2314"/>
    <n v="58"/>
    <n v="32"/>
    <n v="54"/>
    <x v="2"/>
    <n v="94035"/>
    <x v="3"/>
    <n v="0.3"/>
    <x v="2"/>
    <n v="0"/>
    <x v="0"/>
    <x v="1"/>
    <x v="0"/>
    <x v="1"/>
    <x v="1"/>
    <x v="1"/>
    <s v="31-40"/>
    <x v="0"/>
    <x v="0"/>
    <n v="0"/>
    <x v="3"/>
  </r>
  <r>
    <n v="2344"/>
    <n v="58"/>
    <n v="34"/>
    <n v="55"/>
    <x v="2"/>
    <n v="90032"/>
    <x v="0"/>
    <n v="0.8"/>
    <x v="0"/>
    <n v="168"/>
    <x v="0"/>
    <x v="1"/>
    <x v="0"/>
    <x v="1"/>
    <x v="1"/>
    <x v="1"/>
    <s v="31-40"/>
    <x v="3"/>
    <x v="0"/>
    <n v="0"/>
    <x v="3"/>
  </r>
  <r>
    <n v="2377"/>
    <n v="58"/>
    <n v="33"/>
    <n v="23"/>
    <x v="1"/>
    <n v="91768"/>
    <x v="3"/>
    <n v="0.2"/>
    <x v="0"/>
    <n v="0"/>
    <x v="0"/>
    <x v="1"/>
    <x v="0"/>
    <x v="0"/>
    <x v="0"/>
    <x v="1"/>
    <s v="31-40"/>
    <x v="0"/>
    <x v="0"/>
    <n v="0"/>
    <x v="1"/>
  </r>
  <r>
    <n v="2423"/>
    <n v="58"/>
    <n v="32"/>
    <n v="163"/>
    <x v="0"/>
    <n v="95014"/>
    <x v="1"/>
    <n v="0.5"/>
    <x v="0"/>
    <n v="400"/>
    <x v="0"/>
    <x v="1"/>
    <x v="0"/>
    <x v="0"/>
    <x v="0"/>
    <x v="1"/>
    <s v="31-40"/>
    <x v="4"/>
    <x v="0"/>
    <n v="0"/>
    <x v="4"/>
  </r>
  <r>
    <n v="2466"/>
    <n v="58"/>
    <n v="34"/>
    <n v="25"/>
    <x v="1"/>
    <n v="90059"/>
    <x v="1"/>
    <n v="0.3"/>
    <x v="0"/>
    <n v="123"/>
    <x v="0"/>
    <x v="1"/>
    <x v="0"/>
    <x v="1"/>
    <x v="0"/>
    <x v="1"/>
    <s v="31-40"/>
    <x v="3"/>
    <x v="0"/>
    <n v="0"/>
    <x v="1"/>
  </r>
  <r>
    <n v="2503"/>
    <n v="58"/>
    <n v="31"/>
    <n v="178"/>
    <x v="0"/>
    <n v="92009"/>
    <x v="1"/>
    <n v="6"/>
    <x v="2"/>
    <n v="0"/>
    <x v="1"/>
    <x v="1"/>
    <x v="0"/>
    <x v="1"/>
    <x v="0"/>
    <x v="1"/>
    <s v="31-40"/>
    <x v="0"/>
    <x v="2"/>
    <n v="1"/>
    <x v="4"/>
  </r>
  <r>
    <n v="2513"/>
    <n v="58"/>
    <n v="32"/>
    <n v="111"/>
    <x v="0"/>
    <n v="90212"/>
    <x v="1"/>
    <n v="1.4"/>
    <x v="0"/>
    <n v="298"/>
    <x v="0"/>
    <x v="1"/>
    <x v="0"/>
    <x v="1"/>
    <x v="0"/>
    <x v="1"/>
    <s v="31-40"/>
    <x v="2"/>
    <x v="0"/>
    <n v="0"/>
    <x v="0"/>
  </r>
  <r>
    <n v="2545"/>
    <n v="58"/>
    <n v="34"/>
    <n v="90"/>
    <x v="2"/>
    <n v="95039"/>
    <x v="0"/>
    <n v="3.6"/>
    <x v="2"/>
    <n v="0"/>
    <x v="1"/>
    <x v="1"/>
    <x v="0"/>
    <x v="0"/>
    <x v="0"/>
    <x v="1"/>
    <s v="31-40"/>
    <x v="0"/>
    <x v="1"/>
    <n v="1"/>
    <x v="2"/>
  </r>
  <r>
    <n v="2556"/>
    <n v="58"/>
    <n v="32"/>
    <n v="110"/>
    <x v="0"/>
    <n v="94143"/>
    <x v="3"/>
    <n v="1.7"/>
    <x v="2"/>
    <n v="0"/>
    <x v="0"/>
    <x v="1"/>
    <x v="0"/>
    <x v="0"/>
    <x v="0"/>
    <x v="1"/>
    <s v="31-40"/>
    <x v="0"/>
    <x v="0"/>
    <n v="0"/>
    <x v="0"/>
  </r>
  <r>
    <n v="2568"/>
    <n v="58"/>
    <n v="33"/>
    <n v="142"/>
    <x v="0"/>
    <n v="92333"/>
    <x v="1"/>
    <n v="3.9"/>
    <x v="0"/>
    <n v="0"/>
    <x v="0"/>
    <x v="1"/>
    <x v="0"/>
    <x v="0"/>
    <x v="1"/>
    <x v="1"/>
    <s v="31-40"/>
    <x v="0"/>
    <x v="1"/>
    <n v="0"/>
    <x v="0"/>
  </r>
  <r>
    <n v="2574"/>
    <n v="58"/>
    <n v="34"/>
    <n v="80"/>
    <x v="2"/>
    <n v="90095"/>
    <x v="1"/>
    <n v="1.6"/>
    <x v="0"/>
    <n v="0"/>
    <x v="0"/>
    <x v="1"/>
    <x v="0"/>
    <x v="1"/>
    <x v="1"/>
    <x v="1"/>
    <s v="31-40"/>
    <x v="0"/>
    <x v="0"/>
    <n v="0"/>
    <x v="2"/>
  </r>
  <r>
    <n v="2722"/>
    <n v="58"/>
    <n v="33"/>
    <n v="173"/>
    <x v="0"/>
    <n v="92121"/>
    <x v="1"/>
    <n v="7.2"/>
    <x v="1"/>
    <n v="0"/>
    <x v="1"/>
    <x v="1"/>
    <x v="0"/>
    <x v="1"/>
    <x v="0"/>
    <x v="1"/>
    <s v="31-40"/>
    <x v="0"/>
    <x v="2"/>
    <n v="1"/>
    <x v="4"/>
  </r>
  <r>
    <n v="2723"/>
    <n v="58"/>
    <n v="34"/>
    <n v="31"/>
    <x v="1"/>
    <n v="92126"/>
    <x v="2"/>
    <n v="0.4"/>
    <x v="0"/>
    <n v="0"/>
    <x v="0"/>
    <x v="1"/>
    <x v="0"/>
    <x v="0"/>
    <x v="0"/>
    <x v="1"/>
    <s v="31-40"/>
    <x v="0"/>
    <x v="0"/>
    <n v="0"/>
    <x v="1"/>
  </r>
  <r>
    <n v="2730"/>
    <n v="58"/>
    <n v="34"/>
    <n v="63"/>
    <x v="2"/>
    <n v="90007"/>
    <x v="2"/>
    <n v="1.5"/>
    <x v="0"/>
    <n v="0"/>
    <x v="0"/>
    <x v="1"/>
    <x v="0"/>
    <x v="1"/>
    <x v="0"/>
    <x v="1"/>
    <s v="31-40"/>
    <x v="0"/>
    <x v="0"/>
    <n v="0"/>
    <x v="3"/>
  </r>
  <r>
    <n v="2767"/>
    <n v="58"/>
    <n v="32"/>
    <n v="108"/>
    <x v="0"/>
    <n v="95123"/>
    <x v="3"/>
    <n v="4.4000000000000004"/>
    <x v="0"/>
    <n v="0"/>
    <x v="0"/>
    <x v="1"/>
    <x v="0"/>
    <x v="1"/>
    <x v="0"/>
    <x v="1"/>
    <s v="31-40"/>
    <x v="0"/>
    <x v="1"/>
    <n v="0"/>
    <x v="0"/>
  </r>
  <r>
    <n v="2799"/>
    <n v="58"/>
    <n v="33"/>
    <n v="28"/>
    <x v="1"/>
    <n v="94720"/>
    <x v="0"/>
    <n v="0.3"/>
    <x v="1"/>
    <n v="0"/>
    <x v="0"/>
    <x v="1"/>
    <x v="0"/>
    <x v="1"/>
    <x v="0"/>
    <x v="1"/>
    <s v="31-40"/>
    <x v="0"/>
    <x v="0"/>
    <n v="0"/>
    <x v="1"/>
  </r>
  <r>
    <n v="2802"/>
    <n v="58"/>
    <n v="34"/>
    <n v="41"/>
    <x v="1"/>
    <n v="91016"/>
    <x v="2"/>
    <n v="0.4"/>
    <x v="0"/>
    <n v="177"/>
    <x v="0"/>
    <x v="1"/>
    <x v="0"/>
    <x v="1"/>
    <x v="0"/>
    <x v="1"/>
    <s v="31-40"/>
    <x v="3"/>
    <x v="0"/>
    <n v="0"/>
    <x v="1"/>
  </r>
  <r>
    <n v="2811"/>
    <n v="58"/>
    <n v="34"/>
    <n v="45"/>
    <x v="1"/>
    <n v="93943"/>
    <x v="2"/>
    <n v="1.3"/>
    <x v="2"/>
    <n v="201"/>
    <x v="0"/>
    <x v="1"/>
    <x v="0"/>
    <x v="0"/>
    <x v="0"/>
    <x v="1"/>
    <s v="31-40"/>
    <x v="2"/>
    <x v="0"/>
    <n v="0"/>
    <x v="1"/>
  </r>
  <r>
    <n v="2840"/>
    <n v="58"/>
    <n v="33"/>
    <n v="75"/>
    <x v="2"/>
    <n v="90034"/>
    <x v="1"/>
    <n v="0"/>
    <x v="1"/>
    <n v="0"/>
    <x v="0"/>
    <x v="1"/>
    <x v="0"/>
    <x v="1"/>
    <x v="0"/>
    <x v="1"/>
    <s v="31-40"/>
    <x v="0"/>
    <x v="0"/>
    <n v="0"/>
    <x v="2"/>
  </r>
  <r>
    <n v="2851"/>
    <n v="58"/>
    <n v="34"/>
    <n v="125"/>
    <x v="0"/>
    <n v="94720"/>
    <x v="0"/>
    <n v="4.3"/>
    <x v="0"/>
    <n v="219"/>
    <x v="0"/>
    <x v="1"/>
    <x v="0"/>
    <x v="0"/>
    <x v="0"/>
    <x v="1"/>
    <s v="31-40"/>
    <x v="2"/>
    <x v="1"/>
    <n v="0"/>
    <x v="0"/>
  </r>
  <r>
    <n v="2876"/>
    <n v="58"/>
    <n v="33"/>
    <n v="18"/>
    <x v="1"/>
    <n v="94402"/>
    <x v="3"/>
    <n v="0.1"/>
    <x v="2"/>
    <n v="0"/>
    <x v="0"/>
    <x v="1"/>
    <x v="0"/>
    <x v="1"/>
    <x v="1"/>
    <x v="1"/>
    <s v="31-40"/>
    <x v="0"/>
    <x v="0"/>
    <n v="0"/>
    <x v="1"/>
  </r>
  <r>
    <n v="2878"/>
    <n v="58"/>
    <n v="32"/>
    <n v="74"/>
    <x v="2"/>
    <n v="95817"/>
    <x v="1"/>
    <n v="2.2999999999999998"/>
    <x v="1"/>
    <n v="0"/>
    <x v="0"/>
    <x v="1"/>
    <x v="0"/>
    <x v="0"/>
    <x v="1"/>
    <x v="1"/>
    <s v="31-40"/>
    <x v="0"/>
    <x v="1"/>
    <n v="0"/>
    <x v="3"/>
  </r>
  <r>
    <n v="2893"/>
    <n v="58"/>
    <n v="32"/>
    <n v="43"/>
    <x v="1"/>
    <n v="92093"/>
    <x v="0"/>
    <n v="2.8"/>
    <x v="2"/>
    <n v="0"/>
    <x v="0"/>
    <x v="1"/>
    <x v="0"/>
    <x v="1"/>
    <x v="0"/>
    <x v="1"/>
    <s v="31-40"/>
    <x v="0"/>
    <x v="1"/>
    <n v="0"/>
    <x v="1"/>
  </r>
  <r>
    <n v="2904"/>
    <n v="58"/>
    <n v="34"/>
    <n v="41"/>
    <x v="1"/>
    <n v="95833"/>
    <x v="3"/>
    <n v="1.5"/>
    <x v="0"/>
    <n v="0"/>
    <x v="0"/>
    <x v="1"/>
    <x v="0"/>
    <x v="1"/>
    <x v="1"/>
    <x v="1"/>
    <s v="31-40"/>
    <x v="0"/>
    <x v="0"/>
    <n v="0"/>
    <x v="1"/>
  </r>
  <r>
    <n v="3019"/>
    <n v="58"/>
    <n v="32"/>
    <n v="49"/>
    <x v="1"/>
    <n v="94005"/>
    <x v="0"/>
    <n v="1.4"/>
    <x v="0"/>
    <n v="99"/>
    <x v="0"/>
    <x v="1"/>
    <x v="0"/>
    <x v="1"/>
    <x v="1"/>
    <x v="1"/>
    <s v="31-40"/>
    <x v="1"/>
    <x v="0"/>
    <n v="0"/>
    <x v="1"/>
  </r>
  <r>
    <n v="3020"/>
    <n v="58"/>
    <n v="33"/>
    <n v="39"/>
    <x v="1"/>
    <n v="94132"/>
    <x v="1"/>
    <n v="2.2999999999999998"/>
    <x v="1"/>
    <n v="0"/>
    <x v="0"/>
    <x v="1"/>
    <x v="0"/>
    <x v="1"/>
    <x v="0"/>
    <x v="1"/>
    <s v="31-40"/>
    <x v="0"/>
    <x v="1"/>
    <n v="0"/>
    <x v="1"/>
  </r>
  <r>
    <n v="3026"/>
    <n v="58"/>
    <n v="32"/>
    <n v="128"/>
    <x v="0"/>
    <n v="94609"/>
    <x v="1"/>
    <n v="2.7"/>
    <x v="0"/>
    <n v="344"/>
    <x v="0"/>
    <x v="1"/>
    <x v="0"/>
    <x v="0"/>
    <x v="0"/>
    <x v="1"/>
    <s v="31-40"/>
    <x v="4"/>
    <x v="1"/>
    <n v="0"/>
    <x v="0"/>
  </r>
  <r>
    <n v="3046"/>
    <n v="58"/>
    <n v="32"/>
    <n v="48"/>
    <x v="1"/>
    <n v="91768"/>
    <x v="0"/>
    <n v="2.8"/>
    <x v="2"/>
    <n v="0"/>
    <x v="0"/>
    <x v="1"/>
    <x v="0"/>
    <x v="1"/>
    <x v="0"/>
    <x v="1"/>
    <s v="31-40"/>
    <x v="0"/>
    <x v="1"/>
    <n v="0"/>
    <x v="1"/>
  </r>
  <r>
    <n v="3092"/>
    <n v="58"/>
    <n v="32"/>
    <n v="42"/>
    <x v="1"/>
    <n v="95020"/>
    <x v="3"/>
    <n v="1.4"/>
    <x v="1"/>
    <n v="158"/>
    <x v="0"/>
    <x v="1"/>
    <x v="0"/>
    <x v="0"/>
    <x v="1"/>
    <x v="1"/>
    <s v="31-40"/>
    <x v="3"/>
    <x v="0"/>
    <n v="0"/>
    <x v="1"/>
  </r>
  <r>
    <n v="3098"/>
    <n v="58"/>
    <n v="32"/>
    <n v="44"/>
    <x v="1"/>
    <n v="92182"/>
    <x v="3"/>
    <n v="2.2000000000000002"/>
    <x v="1"/>
    <n v="0"/>
    <x v="0"/>
    <x v="1"/>
    <x v="0"/>
    <x v="0"/>
    <x v="0"/>
    <x v="1"/>
    <s v="31-40"/>
    <x v="0"/>
    <x v="1"/>
    <n v="0"/>
    <x v="1"/>
  </r>
  <r>
    <n v="3183"/>
    <n v="58"/>
    <n v="33"/>
    <n v="60"/>
    <x v="2"/>
    <n v="94304"/>
    <x v="1"/>
    <n v="1.9"/>
    <x v="2"/>
    <n v="94"/>
    <x v="0"/>
    <x v="0"/>
    <x v="0"/>
    <x v="1"/>
    <x v="0"/>
    <x v="1"/>
    <s v="31-40"/>
    <x v="1"/>
    <x v="0"/>
    <n v="0"/>
    <x v="3"/>
  </r>
  <r>
    <n v="3270"/>
    <n v="58"/>
    <n v="34"/>
    <n v="68"/>
    <x v="2"/>
    <n v="94305"/>
    <x v="1"/>
    <n v="2.8"/>
    <x v="0"/>
    <n v="113"/>
    <x v="0"/>
    <x v="1"/>
    <x v="0"/>
    <x v="0"/>
    <x v="0"/>
    <x v="1"/>
    <s v="31-40"/>
    <x v="3"/>
    <x v="1"/>
    <n v="0"/>
    <x v="3"/>
  </r>
  <r>
    <n v="3281"/>
    <n v="58"/>
    <n v="33"/>
    <n v="98"/>
    <x v="2"/>
    <n v="90277"/>
    <x v="0"/>
    <n v="2.6"/>
    <x v="0"/>
    <n v="0"/>
    <x v="0"/>
    <x v="1"/>
    <x v="0"/>
    <x v="0"/>
    <x v="0"/>
    <x v="1"/>
    <s v="31-40"/>
    <x v="0"/>
    <x v="1"/>
    <n v="0"/>
    <x v="2"/>
  </r>
  <r>
    <n v="3364"/>
    <n v="58"/>
    <n v="34"/>
    <n v="54"/>
    <x v="2"/>
    <n v="93003"/>
    <x v="2"/>
    <n v="1.3"/>
    <x v="2"/>
    <n v="0"/>
    <x v="0"/>
    <x v="1"/>
    <x v="0"/>
    <x v="1"/>
    <x v="0"/>
    <x v="1"/>
    <s v="31-40"/>
    <x v="0"/>
    <x v="0"/>
    <n v="0"/>
    <x v="3"/>
  </r>
  <r>
    <n v="3408"/>
    <n v="58"/>
    <n v="32"/>
    <n v="19"/>
    <x v="1"/>
    <n v="90405"/>
    <x v="2"/>
    <n v="0.7"/>
    <x v="1"/>
    <n v="0"/>
    <x v="0"/>
    <x v="1"/>
    <x v="0"/>
    <x v="0"/>
    <x v="0"/>
    <x v="1"/>
    <s v="31-40"/>
    <x v="0"/>
    <x v="0"/>
    <n v="0"/>
    <x v="1"/>
  </r>
  <r>
    <n v="3463"/>
    <n v="58"/>
    <n v="33"/>
    <n v="28"/>
    <x v="1"/>
    <n v="94608"/>
    <x v="1"/>
    <n v="0.5"/>
    <x v="2"/>
    <n v="146"/>
    <x v="0"/>
    <x v="0"/>
    <x v="0"/>
    <x v="1"/>
    <x v="0"/>
    <x v="1"/>
    <s v="31-40"/>
    <x v="3"/>
    <x v="0"/>
    <n v="0"/>
    <x v="1"/>
  </r>
  <r>
    <n v="3525"/>
    <n v="58"/>
    <n v="33"/>
    <n v="15"/>
    <x v="1"/>
    <n v="94583"/>
    <x v="2"/>
    <n v="0.9"/>
    <x v="2"/>
    <n v="0"/>
    <x v="0"/>
    <x v="1"/>
    <x v="0"/>
    <x v="0"/>
    <x v="0"/>
    <x v="1"/>
    <s v="31-40"/>
    <x v="0"/>
    <x v="0"/>
    <n v="0"/>
    <x v="1"/>
  </r>
  <r>
    <n v="3527"/>
    <n v="58"/>
    <n v="33"/>
    <n v="9"/>
    <x v="1"/>
    <n v="95008"/>
    <x v="1"/>
    <n v="0.2"/>
    <x v="1"/>
    <n v="0"/>
    <x v="0"/>
    <x v="1"/>
    <x v="0"/>
    <x v="1"/>
    <x v="0"/>
    <x v="1"/>
    <s v="31-40"/>
    <x v="0"/>
    <x v="0"/>
    <n v="0"/>
    <x v="1"/>
  </r>
  <r>
    <n v="3592"/>
    <n v="58"/>
    <n v="32"/>
    <n v="73"/>
    <x v="2"/>
    <n v="94109"/>
    <x v="1"/>
    <n v="2.2999999999999998"/>
    <x v="1"/>
    <n v="224"/>
    <x v="0"/>
    <x v="1"/>
    <x v="0"/>
    <x v="1"/>
    <x v="1"/>
    <x v="1"/>
    <s v="31-40"/>
    <x v="2"/>
    <x v="1"/>
    <n v="0"/>
    <x v="3"/>
  </r>
  <r>
    <n v="3616"/>
    <n v="58"/>
    <n v="34"/>
    <n v="149"/>
    <x v="0"/>
    <n v="95616"/>
    <x v="1"/>
    <n v="6"/>
    <x v="0"/>
    <n v="0"/>
    <x v="0"/>
    <x v="1"/>
    <x v="0"/>
    <x v="1"/>
    <x v="1"/>
    <x v="1"/>
    <s v="31-40"/>
    <x v="0"/>
    <x v="2"/>
    <n v="0"/>
    <x v="0"/>
  </r>
  <r>
    <n v="3625"/>
    <n v="58"/>
    <n v="28"/>
    <n v="70"/>
    <x v="2"/>
    <n v="92028"/>
    <x v="0"/>
    <n v="1.4"/>
    <x v="1"/>
    <n v="0"/>
    <x v="0"/>
    <x v="1"/>
    <x v="0"/>
    <x v="0"/>
    <x v="0"/>
    <x v="1"/>
    <s v="21-30"/>
    <x v="0"/>
    <x v="0"/>
    <n v="0"/>
    <x v="3"/>
  </r>
  <r>
    <n v="3636"/>
    <n v="58"/>
    <n v="33"/>
    <n v="24"/>
    <x v="1"/>
    <n v="95616"/>
    <x v="1"/>
    <n v="0.5"/>
    <x v="2"/>
    <n v="0"/>
    <x v="0"/>
    <x v="1"/>
    <x v="0"/>
    <x v="1"/>
    <x v="0"/>
    <x v="1"/>
    <s v="31-40"/>
    <x v="0"/>
    <x v="0"/>
    <n v="0"/>
    <x v="1"/>
  </r>
  <r>
    <n v="3702"/>
    <n v="58"/>
    <n v="33"/>
    <n v="95"/>
    <x v="2"/>
    <n v="90503"/>
    <x v="4"/>
    <n v="2.6"/>
    <x v="0"/>
    <n v="0"/>
    <x v="0"/>
    <x v="1"/>
    <x v="0"/>
    <x v="1"/>
    <x v="0"/>
    <x v="1"/>
    <s v="31-40"/>
    <x v="0"/>
    <x v="1"/>
    <n v="0"/>
    <x v="2"/>
  </r>
  <r>
    <n v="3707"/>
    <n v="58"/>
    <n v="33"/>
    <n v="51"/>
    <x v="2"/>
    <n v="94305"/>
    <x v="1"/>
    <n v="1.6"/>
    <x v="1"/>
    <n v="123"/>
    <x v="0"/>
    <x v="1"/>
    <x v="0"/>
    <x v="1"/>
    <x v="0"/>
    <x v="1"/>
    <s v="31-40"/>
    <x v="3"/>
    <x v="0"/>
    <n v="0"/>
    <x v="3"/>
  </r>
  <r>
    <n v="3734"/>
    <n v="58"/>
    <n v="32"/>
    <n v="72"/>
    <x v="2"/>
    <n v="94105"/>
    <x v="3"/>
    <n v="0.3"/>
    <x v="2"/>
    <n v="0"/>
    <x v="0"/>
    <x v="1"/>
    <x v="0"/>
    <x v="1"/>
    <x v="0"/>
    <x v="1"/>
    <s v="31-40"/>
    <x v="0"/>
    <x v="0"/>
    <n v="0"/>
    <x v="3"/>
  </r>
  <r>
    <n v="3964"/>
    <n v="58"/>
    <n v="32"/>
    <n v="38"/>
    <x v="1"/>
    <n v="93106"/>
    <x v="3"/>
    <n v="2.2000000000000002"/>
    <x v="1"/>
    <n v="0"/>
    <x v="0"/>
    <x v="1"/>
    <x v="0"/>
    <x v="1"/>
    <x v="0"/>
    <x v="1"/>
    <s v="31-40"/>
    <x v="0"/>
    <x v="1"/>
    <n v="0"/>
    <x v="1"/>
  </r>
  <r>
    <n v="4021"/>
    <n v="58"/>
    <n v="32"/>
    <n v="191"/>
    <x v="0"/>
    <n v="93943"/>
    <x v="2"/>
    <n v="5.2"/>
    <x v="1"/>
    <n v="194"/>
    <x v="1"/>
    <x v="1"/>
    <x v="0"/>
    <x v="0"/>
    <x v="1"/>
    <x v="1"/>
    <s v="31-40"/>
    <x v="3"/>
    <x v="2"/>
    <n v="1"/>
    <x v="4"/>
  </r>
  <r>
    <n v="4031"/>
    <n v="58"/>
    <n v="32"/>
    <n v="44"/>
    <x v="1"/>
    <n v="92354"/>
    <x v="0"/>
    <n v="0.8"/>
    <x v="2"/>
    <n v="0"/>
    <x v="0"/>
    <x v="1"/>
    <x v="0"/>
    <x v="0"/>
    <x v="0"/>
    <x v="1"/>
    <s v="31-40"/>
    <x v="0"/>
    <x v="0"/>
    <n v="0"/>
    <x v="1"/>
  </r>
  <r>
    <n v="4071"/>
    <n v="58"/>
    <n v="33"/>
    <n v="70"/>
    <x v="2"/>
    <n v="94720"/>
    <x v="2"/>
    <n v="0.7"/>
    <x v="0"/>
    <n v="0"/>
    <x v="0"/>
    <x v="0"/>
    <x v="0"/>
    <x v="0"/>
    <x v="0"/>
    <x v="1"/>
    <s v="31-40"/>
    <x v="0"/>
    <x v="0"/>
    <n v="0"/>
    <x v="3"/>
  </r>
  <r>
    <n v="4127"/>
    <n v="58"/>
    <n v="33"/>
    <n v="23"/>
    <x v="1"/>
    <n v="90095"/>
    <x v="3"/>
    <n v="1.3"/>
    <x v="2"/>
    <n v="131"/>
    <x v="0"/>
    <x v="1"/>
    <x v="0"/>
    <x v="0"/>
    <x v="0"/>
    <x v="1"/>
    <s v="31-40"/>
    <x v="3"/>
    <x v="0"/>
    <n v="0"/>
    <x v="1"/>
  </r>
  <r>
    <n v="4146"/>
    <n v="58"/>
    <n v="34"/>
    <n v="63"/>
    <x v="2"/>
    <n v="94305"/>
    <x v="2"/>
    <n v="1.6"/>
    <x v="2"/>
    <n v="0"/>
    <x v="0"/>
    <x v="1"/>
    <x v="0"/>
    <x v="0"/>
    <x v="0"/>
    <x v="1"/>
    <s v="31-40"/>
    <x v="0"/>
    <x v="0"/>
    <n v="0"/>
    <x v="3"/>
  </r>
  <r>
    <n v="4172"/>
    <n v="58"/>
    <n v="31"/>
    <n v="49"/>
    <x v="1"/>
    <n v="94521"/>
    <x v="2"/>
    <n v="2.5"/>
    <x v="2"/>
    <n v="0"/>
    <x v="0"/>
    <x v="1"/>
    <x v="0"/>
    <x v="1"/>
    <x v="0"/>
    <x v="1"/>
    <s v="31-40"/>
    <x v="0"/>
    <x v="1"/>
    <n v="0"/>
    <x v="1"/>
  </r>
  <r>
    <n v="4220"/>
    <n v="58"/>
    <n v="34"/>
    <n v="30"/>
    <x v="1"/>
    <n v="90066"/>
    <x v="3"/>
    <n v="0.4"/>
    <x v="2"/>
    <n v="0"/>
    <x v="0"/>
    <x v="1"/>
    <x v="0"/>
    <x v="0"/>
    <x v="0"/>
    <x v="1"/>
    <s v="31-40"/>
    <x v="0"/>
    <x v="0"/>
    <n v="0"/>
    <x v="1"/>
  </r>
  <r>
    <n v="4249"/>
    <n v="58"/>
    <n v="33"/>
    <n v="138"/>
    <x v="0"/>
    <n v="90720"/>
    <x v="1"/>
    <n v="3.9"/>
    <x v="0"/>
    <n v="0"/>
    <x v="0"/>
    <x v="0"/>
    <x v="0"/>
    <x v="1"/>
    <x v="0"/>
    <x v="1"/>
    <s v="31-40"/>
    <x v="0"/>
    <x v="1"/>
    <n v="0"/>
    <x v="0"/>
  </r>
  <r>
    <n v="4263"/>
    <n v="58"/>
    <n v="33"/>
    <n v="42"/>
    <x v="1"/>
    <n v="92093"/>
    <x v="2"/>
    <n v="1.7"/>
    <x v="0"/>
    <n v="0"/>
    <x v="0"/>
    <x v="1"/>
    <x v="0"/>
    <x v="0"/>
    <x v="0"/>
    <x v="1"/>
    <s v="31-40"/>
    <x v="0"/>
    <x v="0"/>
    <n v="0"/>
    <x v="1"/>
  </r>
  <r>
    <n v="4284"/>
    <n v="58"/>
    <n v="32"/>
    <n v="62"/>
    <x v="2"/>
    <n v="91320"/>
    <x v="3"/>
    <n v="2.2000000000000002"/>
    <x v="1"/>
    <n v="217"/>
    <x v="0"/>
    <x v="1"/>
    <x v="1"/>
    <x v="1"/>
    <x v="1"/>
    <x v="1"/>
    <s v="31-40"/>
    <x v="2"/>
    <x v="1"/>
    <n v="0"/>
    <x v="3"/>
  </r>
  <r>
    <n v="4295"/>
    <n v="58"/>
    <n v="34"/>
    <n v="150"/>
    <x v="0"/>
    <n v="92110"/>
    <x v="0"/>
    <n v="7.4"/>
    <x v="0"/>
    <n v="481"/>
    <x v="0"/>
    <x v="1"/>
    <x v="0"/>
    <x v="1"/>
    <x v="0"/>
    <x v="1"/>
    <s v="31-40"/>
    <x v="5"/>
    <x v="2"/>
    <n v="0"/>
    <x v="4"/>
  </r>
  <r>
    <n v="4318"/>
    <n v="58"/>
    <n v="33"/>
    <n v="60"/>
    <x v="2"/>
    <n v="92672"/>
    <x v="2"/>
    <n v="1.3"/>
    <x v="1"/>
    <n v="0"/>
    <x v="0"/>
    <x v="1"/>
    <x v="0"/>
    <x v="1"/>
    <x v="0"/>
    <x v="1"/>
    <s v="31-40"/>
    <x v="0"/>
    <x v="0"/>
    <n v="0"/>
    <x v="3"/>
  </r>
  <r>
    <n v="4348"/>
    <n v="58"/>
    <n v="33"/>
    <n v="22"/>
    <x v="1"/>
    <n v="90024"/>
    <x v="3"/>
    <n v="0.2"/>
    <x v="0"/>
    <n v="0"/>
    <x v="0"/>
    <x v="1"/>
    <x v="0"/>
    <x v="1"/>
    <x v="0"/>
    <x v="1"/>
    <s v="31-40"/>
    <x v="0"/>
    <x v="0"/>
    <n v="0"/>
    <x v="1"/>
  </r>
  <r>
    <n v="4390"/>
    <n v="58"/>
    <n v="32"/>
    <n v="40"/>
    <x v="1"/>
    <n v="90057"/>
    <x v="0"/>
    <n v="1.6"/>
    <x v="0"/>
    <n v="0"/>
    <x v="0"/>
    <x v="0"/>
    <x v="1"/>
    <x v="1"/>
    <x v="1"/>
    <x v="1"/>
    <s v="31-40"/>
    <x v="0"/>
    <x v="0"/>
    <n v="0"/>
    <x v="1"/>
  </r>
  <r>
    <n v="4477"/>
    <n v="58"/>
    <n v="32"/>
    <n v="40"/>
    <x v="1"/>
    <n v="95833"/>
    <x v="1"/>
    <n v="0.3"/>
    <x v="0"/>
    <n v="0"/>
    <x v="0"/>
    <x v="1"/>
    <x v="0"/>
    <x v="0"/>
    <x v="0"/>
    <x v="1"/>
    <s v="31-40"/>
    <x v="0"/>
    <x v="0"/>
    <n v="0"/>
    <x v="1"/>
  </r>
  <r>
    <n v="4517"/>
    <n v="58"/>
    <n v="32"/>
    <n v="12"/>
    <x v="1"/>
    <n v="95929"/>
    <x v="2"/>
    <n v="0.7"/>
    <x v="1"/>
    <n v="0"/>
    <x v="0"/>
    <x v="1"/>
    <x v="0"/>
    <x v="1"/>
    <x v="0"/>
    <x v="1"/>
    <s v="31-40"/>
    <x v="0"/>
    <x v="0"/>
    <n v="0"/>
    <x v="1"/>
  </r>
  <r>
    <n v="4549"/>
    <n v="58"/>
    <n v="33"/>
    <n v="73"/>
    <x v="2"/>
    <n v="93109"/>
    <x v="2"/>
    <n v="0.7"/>
    <x v="0"/>
    <n v="241"/>
    <x v="0"/>
    <x v="1"/>
    <x v="0"/>
    <x v="0"/>
    <x v="0"/>
    <x v="1"/>
    <s v="31-40"/>
    <x v="2"/>
    <x v="0"/>
    <n v="0"/>
    <x v="3"/>
  </r>
  <r>
    <n v="4565"/>
    <n v="58"/>
    <n v="32"/>
    <n v="28"/>
    <x v="1"/>
    <n v="90095"/>
    <x v="1"/>
    <n v="0.3"/>
    <x v="0"/>
    <n v="148"/>
    <x v="0"/>
    <x v="1"/>
    <x v="0"/>
    <x v="0"/>
    <x v="0"/>
    <x v="1"/>
    <s v="31-40"/>
    <x v="3"/>
    <x v="0"/>
    <n v="0"/>
    <x v="1"/>
  </r>
  <r>
    <n v="4572"/>
    <n v="58"/>
    <n v="28"/>
    <n v="95"/>
    <x v="2"/>
    <n v="94304"/>
    <x v="0"/>
    <n v="3"/>
    <x v="1"/>
    <n v="0"/>
    <x v="0"/>
    <x v="1"/>
    <x v="0"/>
    <x v="0"/>
    <x v="0"/>
    <x v="1"/>
    <s v="21-30"/>
    <x v="0"/>
    <x v="1"/>
    <n v="0"/>
    <x v="2"/>
  </r>
  <r>
    <n v="4580"/>
    <n v="58"/>
    <n v="32"/>
    <n v="41"/>
    <x v="1"/>
    <n v="94305"/>
    <x v="0"/>
    <n v="0.2"/>
    <x v="0"/>
    <n v="81"/>
    <x v="0"/>
    <x v="1"/>
    <x v="0"/>
    <x v="1"/>
    <x v="0"/>
    <x v="1"/>
    <s v="31-40"/>
    <x v="1"/>
    <x v="0"/>
    <n v="0"/>
    <x v="1"/>
  </r>
  <r>
    <n v="4587"/>
    <n v="58"/>
    <n v="32"/>
    <n v="61"/>
    <x v="2"/>
    <n v="91910"/>
    <x v="3"/>
    <n v="2.2000000000000002"/>
    <x v="1"/>
    <n v="0"/>
    <x v="0"/>
    <x v="1"/>
    <x v="0"/>
    <x v="1"/>
    <x v="1"/>
    <x v="1"/>
    <s v="31-40"/>
    <x v="0"/>
    <x v="1"/>
    <n v="0"/>
    <x v="3"/>
  </r>
  <r>
    <n v="4591"/>
    <n v="58"/>
    <n v="34"/>
    <n v="151"/>
    <x v="0"/>
    <n v="94022"/>
    <x v="3"/>
    <n v="0.6"/>
    <x v="2"/>
    <n v="0"/>
    <x v="1"/>
    <x v="1"/>
    <x v="0"/>
    <x v="0"/>
    <x v="0"/>
    <x v="1"/>
    <s v="31-40"/>
    <x v="0"/>
    <x v="0"/>
    <n v="1"/>
    <x v="4"/>
  </r>
  <r>
    <n v="4627"/>
    <n v="58"/>
    <n v="34"/>
    <n v="58"/>
    <x v="2"/>
    <n v="90034"/>
    <x v="2"/>
    <n v="2.2999999999999998"/>
    <x v="1"/>
    <n v="169"/>
    <x v="0"/>
    <x v="1"/>
    <x v="0"/>
    <x v="1"/>
    <x v="0"/>
    <x v="1"/>
    <s v="31-40"/>
    <x v="3"/>
    <x v="1"/>
    <n v="0"/>
    <x v="3"/>
  </r>
  <r>
    <n v="4645"/>
    <n v="58"/>
    <n v="34"/>
    <n v="22"/>
    <x v="1"/>
    <n v="94608"/>
    <x v="0"/>
    <n v="0.1"/>
    <x v="2"/>
    <n v="0"/>
    <x v="0"/>
    <x v="1"/>
    <x v="0"/>
    <x v="1"/>
    <x v="0"/>
    <x v="1"/>
    <s v="31-40"/>
    <x v="0"/>
    <x v="0"/>
    <n v="0"/>
    <x v="1"/>
  </r>
  <r>
    <n v="4688"/>
    <n v="58"/>
    <n v="34"/>
    <n v="48"/>
    <x v="1"/>
    <n v="93460"/>
    <x v="2"/>
    <n v="1.3"/>
    <x v="2"/>
    <n v="0"/>
    <x v="0"/>
    <x v="1"/>
    <x v="0"/>
    <x v="1"/>
    <x v="1"/>
    <x v="1"/>
    <s v="31-40"/>
    <x v="0"/>
    <x v="0"/>
    <n v="0"/>
    <x v="1"/>
  </r>
  <r>
    <n v="4742"/>
    <n v="58"/>
    <n v="32"/>
    <n v="55"/>
    <x v="2"/>
    <n v="93106"/>
    <x v="2"/>
    <n v="2.5"/>
    <x v="0"/>
    <n v="0"/>
    <x v="0"/>
    <x v="1"/>
    <x v="0"/>
    <x v="1"/>
    <x v="0"/>
    <x v="1"/>
    <s v="31-40"/>
    <x v="0"/>
    <x v="1"/>
    <n v="0"/>
    <x v="3"/>
  </r>
  <r>
    <n v="4743"/>
    <n v="58"/>
    <n v="33"/>
    <n v="25"/>
    <x v="1"/>
    <n v="92121"/>
    <x v="2"/>
    <n v="0.9"/>
    <x v="2"/>
    <n v="90"/>
    <x v="0"/>
    <x v="1"/>
    <x v="0"/>
    <x v="1"/>
    <x v="1"/>
    <x v="1"/>
    <s v="31-40"/>
    <x v="1"/>
    <x v="0"/>
    <n v="0"/>
    <x v="1"/>
  </r>
  <r>
    <n v="4766"/>
    <n v="58"/>
    <n v="34"/>
    <n v="82"/>
    <x v="2"/>
    <n v="94025"/>
    <x v="0"/>
    <n v="4.3"/>
    <x v="0"/>
    <n v="263"/>
    <x v="0"/>
    <x v="1"/>
    <x v="0"/>
    <x v="0"/>
    <x v="0"/>
    <x v="1"/>
    <s v="31-40"/>
    <x v="2"/>
    <x v="1"/>
    <n v="0"/>
    <x v="2"/>
  </r>
  <r>
    <n v="4790"/>
    <n v="58"/>
    <n v="34"/>
    <n v="84"/>
    <x v="2"/>
    <n v="95120"/>
    <x v="2"/>
    <n v="1.6"/>
    <x v="2"/>
    <n v="0"/>
    <x v="0"/>
    <x v="1"/>
    <x v="0"/>
    <x v="1"/>
    <x v="0"/>
    <x v="1"/>
    <s v="31-40"/>
    <x v="0"/>
    <x v="0"/>
    <n v="0"/>
    <x v="2"/>
  </r>
  <r>
    <n v="4805"/>
    <n v="58"/>
    <n v="32"/>
    <n v="40"/>
    <x v="1"/>
    <n v="94124"/>
    <x v="0"/>
    <n v="2.8"/>
    <x v="2"/>
    <n v="0"/>
    <x v="0"/>
    <x v="1"/>
    <x v="0"/>
    <x v="0"/>
    <x v="0"/>
    <x v="1"/>
    <s v="31-40"/>
    <x v="0"/>
    <x v="1"/>
    <n v="0"/>
    <x v="1"/>
  </r>
  <r>
    <n v="4811"/>
    <n v="58"/>
    <n v="34"/>
    <n v="11"/>
    <x v="1"/>
    <n v="92037"/>
    <x v="1"/>
    <n v="0.3"/>
    <x v="0"/>
    <n v="96"/>
    <x v="0"/>
    <x v="1"/>
    <x v="0"/>
    <x v="1"/>
    <x v="0"/>
    <x v="1"/>
    <s v="31-40"/>
    <x v="1"/>
    <x v="0"/>
    <n v="0"/>
    <x v="1"/>
  </r>
  <r>
    <n v="4816"/>
    <n v="58"/>
    <n v="32"/>
    <n v="99"/>
    <x v="2"/>
    <n v="92697"/>
    <x v="1"/>
    <n v="1.4"/>
    <x v="0"/>
    <n v="0"/>
    <x v="0"/>
    <x v="1"/>
    <x v="0"/>
    <x v="0"/>
    <x v="1"/>
    <x v="1"/>
    <s v="31-40"/>
    <x v="0"/>
    <x v="0"/>
    <n v="0"/>
    <x v="2"/>
  </r>
  <r>
    <n v="4849"/>
    <n v="58"/>
    <n v="32"/>
    <n v="145"/>
    <x v="0"/>
    <n v="94920"/>
    <x v="1"/>
    <n v="0.5"/>
    <x v="0"/>
    <n v="119"/>
    <x v="0"/>
    <x v="1"/>
    <x v="0"/>
    <x v="1"/>
    <x v="0"/>
    <x v="1"/>
    <s v="31-40"/>
    <x v="3"/>
    <x v="0"/>
    <n v="0"/>
    <x v="0"/>
  </r>
  <r>
    <n v="4856"/>
    <n v="58"/>
    <n v="32"/>
    <n v="130"/>
    <x v="0"/>
    <n v="94720"/>
    <x v="1"/>
    <n v="2.7"/>
    <x v="0"/>
    <n v="0"/>
    <x v="0"/>
    <x v="1"/>
    <x v="0"/>
    <x v="1"/>
    <x v="0"/>
    <x v="1"/>
    <s v="31-40"/>
    <x v="0"/>
    <x v="1"/>
    <n v="0"/>
    <x v="0"/>
  </r>
  <r>
    <n v="4890"/>
    <n v="58"/>
    <n v="28"/>
    <n v="58"/>
    <x v="2"/>
    <n v="90073"/>
    <x v="3"/>
    <n v="2"/>
    <x v="1"/>
    <n v="0"/>
    <x v="0"/>
    <x v="1"/>
    <x v="0"/>
    <x v="1"/>
    <x v="0"/>
    <x v="1"/>
    <s v="21-30"/>
    <x v="0"/>
    <x v="0"/>
    <n v="0"/>
    <x v="3"/>
  </r>
  <r>
    <n v="4961"/>
    <n v="58"/>
    <n v="28"/>
    <n v="81"/>
    <x v="2"/>
    <n v="91604"/>
    <x v="0"/>
    <n v="3"/>
    <x v="1"/>
    <n v="0"/>
    <x v="0"/>
    <x v="1"/>
    <x v="0"/>
    <x v="1"/>
    <x v="0"/>
    <x v="1"/>
    <s v="21-30"/>
    <x v="0"/>
    <x v="1"/>
    <n v="0"/>
    <x v="2"/>
  </r>
  <r>
    <n v="4969"/>
    <n v="58"/>
    <n v="32"/>
    <n v="41"/>
    <x v="1"/>
    <n v="93022"/>
    <x v="2"/>
    <n v="2.5"/>
    <x v="0"/>
    <n v="0"/>
    <x v="0"/>
    <x v="1"/>
    <x v="0"/>
    <x v="1"/>
    <x v="1"/>
    <x v="1"/>
    <s v="31-40"/>
    <x v="0"/>
    <x v="1"/>
    <n v="0"/>
    <x v="1"/>
  </r>
  <r>
    <n v="4972"/>
    <n v="58"/>
    <n v="28"/>
    <n v="73"/>
    <x v="2"/>
    <n v="90024"/>
    <x v="0"/>
    <n v="1.4"/>
    <x v="1"/>
    <n v="0"/>
    <x v="0"/>
    <x v="0"/>
    <x v="0"/>
    <x v="0"/>
    <x v="0"/>
    <x v="1"/>
    <s v="21-30"/>
    <x v="0"/>
    <x v="0"/>
    <n v="0"/>
    <x v="3"/>
  </r>
  <r>
    <n v="4973"/>
    <n v="58"/>
    <n v="32"/>
    <n v="41"/>
    <x v="1"/>
    <n v="93401"/>
    <x v="3"/>
    <n v="2.2000000000000002"/>
    <x v="1"/>
    <n v="148"/>
    <x v="0"/>
    <x v="1"/>
    <x v="0"/>
    <x v="1"/>
    <x v="1"/>
    <x v="1"/>
    <s v="31-40"/>
    <x v="3"/>
    <x v="1"/>
    <n v="0"/>
    <x v="1"/>
  </r>
  <r>
    <n v="22"/>
    <n v="57"/>
    <n v="27"/>
    <n v="63"/>
    <x v="2"/>
    <n v="90095"/>
    <x v="3"/>
    <n v="2"/>
    <x v="1"/>
    <n v="0"/>
    <x v="0"/>
    <x v="1"/>
    <x v="0"/>
    <x v="1"/>
    <x v="0"/>
    <x v="1"/>
    <s v="21-30"/>
    <x v="0"/>
    <x v="0"/>
    <n v="0"/>
    <x v="3"/>
  </r>
  <r>
    <n v="41"/>
    <n v="57"/>
    <n v="32"/>
    <n v="84"/>
    <x v="2"/>
    <n v="92672"/>
    <x v="3"/>
    <n v="1.6"/>
    <x v="1"/>
    <n v="0"/>
    <x v="0"/>
    <x v="0"/>
    <x v="0"/>
    <x v="0"/>
    <x v="0"/>
    <x v="1"/>
    <s v="31-40"/>
    <x v="0"/>
    <x v="0"/>
    <n v="0"/>
    <x v="2"/>
  </r>
  <r>
    <n v="46"/>
    <n v="57"/>
    <n v="31"/>
    <n v="52"/>
    <x v="2"/>
    <n v="94720"/>
    <x v="2"/>
    <n v="2.5"/>
    <x v="0"/>
    <n v="0"/>
    <x v="0"/>
    <x v="1"/>
    <x v="0"/>
    <x v="0"/>
    <x v="1"/>
    <x v="1"/>
    <s v="31-40"/>
    <x v="0"/>
    <x v="1"/>
    <n v="0"/>
    <x v="3"/>
  </r>
  <r>
    <n v="153"/>
    <n v="57"/>
    <n v="32"/>
    <n v="24"/>
    <x v="1"/>
    <n v="93117"/>
    <x v="0"/>
    <n v="1.3"/>
    <x v="0"/>
    <n v="0"/>
    <x v="0"/>
    <x v="1"/>
    <x v="0"/>
    <x v="1"/>
    <x v="1"/>
    <x v="1"/>
    <s v="31-40"/>
    <x v="0"/>
    <x v="0"/>
    <n v="0"/>
    <x v="1"/>
  </r>
  <r>
    <n v="214"/>
    <n v="57"/>
    <n v="33"/>
    <n v="155"/>
    <x v="0"/>
    <n v="91326"/>
    <x v="0"/>
    <n v="7.4"/>
    <x v="0"/>
    <n v="0"/>
    <x v="0"/>
    <x v="1"/>
    <x v="0"/>
    <x v="1"/>
    <x v="0"/>
    <x v="1"/>
    <s v="31-40"/>
    <x v="0"/>
    <x v="2"/>
    <n v="0"/>
    <x v="4"/>
  </r>
  <r>
    <n v="239"/>
    <n v="57"/>
    <n v="32"/>
    <n v="28"/>
    <x v="1"/>
    <n v="95831"/>
    <x v="3"/>
    <n v="0.2"/>
    <x v="0"/>
    <n v="0"/>
    <x v="0"/>
    <x v="1"/>
    <x v="0"/>
    <x v="1"/>
    <x v="1"/>
    <x v="1"/>
    <s v="31-40"/>
    <x v="0"/>
    <x v="0"/>
    <n v="0"/>
    <x v="1"/>
  </r>
  <r>
    <n v="282"/>
    <n v="57"/>
    <n v="31"/>
    <n v="65"/>
    <x v="2"/>
    <n v="94118"/>
    <x v="2"/>
    <n v="2.6"/>
    <x v="1"/>
    <n v="0"/>
    <x v="0"/>
    <x v="1"/>
    <x v="0"/>
    <x v="0"/>
    <x v="1"/>
    <x v="1"/>
    <s v="31-40"/>
    <x v="0"/>
    <x v="1"/>
    <n v="0"/>
    <x v="3"/>
  </r>
  <r>
    <n v="311"/>
    <n v="57"/>
    <n v="32"/>
    <n v="39"/>
    <x v="1"/>
    <n v="90277"/>
    <x v="2"/>
    <n v="0.9"/>
    <x v="0"/>
    <n v="0"/>
    <x v="0"/>
    <x v="1"/>
    <x v="0"/>
    <x v="1"/>
    <x v="1"/>
    <x v="1"/>
    <s v="31-40"/>
    <x v="0"/>
    <x v="0"/>
    <n v="0"/>
    <x v="1"/>
  </r>
  <r>
    <n v="317"/>
    <n v="57"/>
    <n v="31"/>
    <n v="165"/>
    <x v="0"/>
    <n v="95054"/>
    <x v="0"/>
    <n v="1.6"/>
    <x v="2"/>
    <n v="0"/>
    <x v="1"/>
    <x v="1"/>
    <x v="0"/>
    <x v="1"/>
    <x v="0"/>
    <x v="1"/>
    <s v="31-40"/>
    <x v="0"/>
    <x v="0"/>
    <n v="1"/>
    <x v="4"/>
  </r>
  <r>
    <n v="338"/>
    <n v="57"/>
    <n v="27"/>
    <n v="68"/>
    <x v="2"/>
    <n v="94117"/>
    <x v="0"/>
    <n v="1.4"/>
    <x v="1"/>
    <n v="0"/>
    <x v="0"/>
    <x v="1"/>
    <x v="0"/>
    <x v="1"/>
    <x v="0"/>
    <x v="1"/>
    <s v="21-30"/>
    <x v="0"/>
    <x v="0"/>
    <n v="0"/>
    <x v="3"/>
  </r>
  <r>
    <n v="366"/>
    <n v="57"/>
    <n v="32"/>
    <n v="174"/>
    <x v="0"/>
    <n v="90089"/>
    <x v="0"/>
    <n v="6.8"/>
    <x v="2"/>
    <n v="466"/>
    <x v="1"/>
    <x v="1"/>
    <x v="0"/>
    <x v="1"/>
    <x v="0"/>
    <x v="1"/>
    <s v="31-40"/>
    <x v="5"/>
    <x v="2"/>
    <n v="1"/>
    <x v="4"/>
  </r>
  <r>
    <n v="540"/>
    <n v="57"/>
    <n v="32"/>
    <n v="21"/>
    <x v="1"/>
    <n v="94720"/>
    <x v="0"/>
    <n v="0.3"/>
    <x v="1"/>
    <n v="117"/>
    <x v="0"/>
    <x v="1"/>
    <x v="0"/>
    <x v="0"/>
    <x v="0"/>
    <x v="1"/>
    <s v="31-40"/>
    <x v="3"/>
    <x v="0"/>
    <n v="0"/>
    <x v="1"/>
  </r>
  <r>
    <n v="580"/>
    <n v="57"/>
    <n v="33"/>
    <n v="88"/>
    <x v="2"/>
    <n v="93524"/>
    <x v="0"/>
    <n v="2.7"/>
    <x v="2"/>
    <n v="0"/>
    <x v="0"/>
    <x v="1"/>
    <x v="0"/>
    <x v="1"/>
    <x v="0"/>
    <x v="1"/>
    <s v="31-40"/>
    <x v="0"/>
    <x v="1"/>
    <n v="0"/>
    <x v="2"/>
  </r>
  <r>
    <n v="606"/>
    <n v="57"/>
    <n v="31"/>
    <n v="41"/>
    <x v="1"/>
    <n v="91330"/>
    <x v="0"/>
    <n v="0.2"/>
    <x v="0"/>
    <n v="0"/>
    <x v="0"/>
    <x v="1"/>
    <x v="0"/>
    <x v="1"/>
    <x v="1"/>
    <x v="1"/>
    <s v="31-40"/>
    <x v="0"/>
    <x v="0"/>
    <n v="0"/>
    <x v="1"/>
  </r>
  <r>
    <n v="620"/>
    <n v="57"/>
    <n v="27"/>
    <n v="73"/>
    <x v="2"/>
    <n v="93106"/>
    <x v="0"/>
    <n v="3"/>
    <x v="1"/>
    <n v="0"/>
    <x v="0"/>
    <x v="1"/>
    <x v="0"/>
    <x v="0"/>
    <x v="0"/>
    <x v="1"/>
    <s v="21-30"/>
    <x v="0"/>
    <x v="1"/>
    <n v="0"/>
    <x v="3"/>
  </r>
  <r>
    <n v="633"/>
    <n v="57"/>
    <n v="32"/>
    <n v="165"/>
    <x v="0"/>
    <n v="94720"/>
    <x v="2"/>
    <n v="2.7"/>
    <x v="1"/>
    <n v="0"/>
    <x v="1"/>
    <x v="1"/>
    <x v="0"/>
    <x v="1"/>
    <x v="0"/>
    <x v="1"/>
    <s v="31-40"/>
    <x v="0"/>
    <x v="1"/>
    <n v="1"/>
    <x v="4"/>
  </r>
  <r>
    <n v="635"/>
    <n v="57"/>
    <n v="31"/>
    <n v="32"/>
    <x v="1"/>
    <n v="90034"/>
    <x v="3"/>
    <n v="1.4"/>
    <x v="0"/>
    <n v="0"/>
    <x v="0"/>
    <x v="0"/>
    <x v="1"/>
    <x v="1"/>
    <x v="1"/>
    <x v="1"/>
    <s v="31-40"/>
    <x v="0"/>
    <x v="0"/>
    <n v="0"/>
    <x v="1"/>
  </r>
  <r>
    <n v="748"/>
    <n v="57"/>
    <n v="32"/>
    <n v="21"/>
    <x v="1"/>
    <n v="94112"/>
    <x v="3"/>
    <n v="0.1"/>
    <x v="2"/>
    <n v="0"/>
    <x v="0"/>
    <x v="0"/>
    <x v="1"/>
    <x v="1"/>
    <x v="0"/>
    <x v="1"/>
    <s v="31-40"/>
    <x v="0"/>
    <x v="0"/>
    <n v="0"/>
    <x v="1"/>
  </r>
  <r>
    <n v="796"/>
    <n v="57"/>
    <n v="32"/>
    <n v="15"/>
    <x v="1"/>
    <n v="92806"/>
    <x v="1"/>
    <n v="0.2"/>
    <x v="1"/>
    <n v="0"/>
    <x v="0"/>
    <x v="1"/>
    <x v="0"/>
    <x v="0"/>
    <x v="1"/>
    <x v="1"/>
    <s v="31-40"/>
    <x v="0"/>
    <x v="0"/>
    <n v="0"/>
    <x v="1"/>
  </r>
  <r>
    <n v="842"/>
    <n v="57"/>
    <n v="33"/>
    <n v="121"/>
    <x v="0"/>
    <n v="94542"/>
    <x v="0"/>
    <n v="4.3"/>
    <x v="0"/>
    <n v="0"/>
    <x v="0"/>
    <x v="0"/>
    <x v="0"/>
    <x v="0"/>
    <x v="0"/>
    <x v="1"/>
    <s v="31-40"/>
    <x v="0"/>
    <x v="1"/>
    <n v="0"/>
    <x v="0"/>
  </r>
  <r>
    <n v="849"/>
    <n v="57"/>
    <n v="32"/>
    <n v="19"/>
    <x v="1"/>
    <n v="94720"/>
    <x v="2"/>
    <n v="0.9"/>
    <x v="2"/>
    <n v="0"/>
    <x v="0"/>
    <x v="1"/>
    <x v="0"/>
    <x v="1"/>
    <x v="0"/>
    <x v="1"/>
    <s v="31-40"/>
    <x v="0"/>
    <x v="0"/>
    <n v="0"/>
    <x v="1"/>
  </r>
  <r>
    <n v="861"/>
    <n v="57"/>
    <n v="31"/>
    <n v="30"/>
    <x v="1"/>
    <n v="95841"/>
    <x v="1"/>
    <n v="0.7"/>
    <x v="2"/>
    <n v="145"/>
    <x v="0"/>
    <x v="1"/>
    <x v="0"/>
    <x v="0"/>
    <x v="0"/>
    <x v="1"/>
    <s v="31-40"/>
    <x v="3"/>
    <x v="0"/>
    <n v="0"/>
    <x v="1"/>
  </r>
  <r>
    <n v="881"/>
    <n v="57"/>
    <n v="31"/>
    <n v="58"/>
    <x v="2"/>
    <n v="91604"/>
    <x v="0"/>
    <n v="0.2"/>
    <x v="0"/>
    <n v="177"/>
    <x v="0"/>
    <x v="1"/>
    <x v="0"/>
    <x v="1"/>
    <x v="0"/>
    <x v="1"/>
    <s v="31-40"/>
    <x v="3"/>
    <x v="0"/>
    <n v="0"/>
    <x v="3"/>
  </r>
  <r>
    <n v="889"/>
    <n v="57"/>
    <n v="33"/>
    <n v="182"/>
    <x v="0"/>
    <n v="94114"/>
    <x v="1"/>
    <n v="3.3"/>
    <x v="1"/>
    <n v="372"/>
    <x v="1"/>
    <x v="1"/>
    <x v="0"/>
    <x v="0"/>
    <x v="0"/>
    <x v="1"/>
    <s v="31-40"/>
    <x v="4"/>
    <x v="1"/>
    <n v="1"/>
    <x v="4"/>
  </r>
  <r>
    <n v="899"/>
    <n v="57"/>
    <n v="32"/>
    <n v="63"/>
    <x v="2"/>
    <n v="94111"/>
    <x v="2"/>
    <n v="0.7"/>
    <x v="0"/>
    <n v="0"/>
    <x v="0"/>
    <x v="1"/>
    <x v="0"/>
    <x v="1"/>
    <x v="0"/>
    <x v="1"/>
    <s v="31-40"/>
    <x v="0"/>
    <x v="0"/>
    <n v="0"/>
    <x v="3"/>
  </r>
  <r>
    <n v="902"/>
    <n v="57"/>
    <n v="33"/>
    <n v="24"/>
    <x v="1"/>
    <n v="95616"/>
    <x v="2"/>
    <n v="0.7"/>
    <x v="0"/>
    <n v="0"/>
    <x v="0"/>
    <x v="1"/>
    <x v="0"/>
    <x v="1"/>
    <x v="0"/>
    <x v="1"/>
    <s v="31-40"/>
    <x v="0"/>
    <x v="0"/>
    <n v="0"/>
    <x v="1"/>
  </r>
  <r>
    <n v="903"/>
    <n v="57"/>
    <n v="33"/>
    <n v="95"/>
    <x v="2"/>
    <n v="95054"/>
    <x v="1"/>
    <n v="1.6"/>
    <x v="0"/>
    <n v="0"/>
    <x v="0"/>
    <x v="1"/>
    <x v="0"/>
    <x v="0"/>
    <x v="0"/>
    <x v="1"/>
    <s v="31-40"/>
    <x v="0"/>
    <x v="0"/>
    <n v="0"/>
    <x v="2"/>
  </r>
  <r>
    <n v="914"/>
    <n v="57"/>
    <n v="32"/>
    <n v="34"/>
    <x v="1"/>
    <n v="92507"/>
    <x v="1"/>
    <n v="2"/>
    <x v="2"/>
    <n v="0"/>
    <x v="0"/>
    <x v="0"/>
    <x v="0"/>
    <x v="0"/>
    <x v="0"/>
    <x v="1"/>
    <s v="31-40"/>
    <x v="0"/>
    <x v="0"/>
    <n v="0"/>
    <x v="1"/>
  </r>
  <r>
    <n v="946"/>
    <n v="57"/>
    <n v="32"/>
    <n v="33"/>
    <x v="1"/>
    <n v="91745"/>
    <x v="0"/>
    <n v="1.5"/>
    <x v="2"/>
    <n v="0"/>
    <x v="0"/>
    <x v="1"/>
    <x v="0"/>
    <x v="1"/>
    <x v="0"/>
    <x v="1"/>
    <s v="31-40"/>
    <x v="0"/>
    <x v="0"/>
    <n v="0"/>
    <x v="1"/>
  </r>
  <r>
    <n v="967"/>
    <n v="57"/>
    <n v="32"/>
    <n v="44"/>
    <x v="1"/>
    <n v="91605"/>
    <x v="1"/>
    <n v="1.6"/>
    <x v="1"/>
    <n v="0"/>
    <x v="0"/>
    <x v="1"/>
    <x v="0"/>
    <x v="0"/>
    <x v="0"/>
    <x v="1"/>
    <s v="31-40"/>
    <x v="0"/>
    <x v="0"/>
    <n v="0"/>
    <x v="1"/>
  </r>
  <r>
    <n v="971"/>
    <n v="57"/>
    <n v="32"/>
    <n v="75"/>
    <x v="2"/>
    <n v="94928"/>
    <x v="1"/>
    <n v="3.7"/>
    <x v="0"/>
    <n v="236"/>
    <x v="0"/>
    <x v="1"/>
    <x v="0"/>
    <x v="1"/>
    <x v="0"/>
    <x v="1"/>
    <s v="31-40"/>
    <x v="2"/>
    <x v="1"/>
    <n v="0"/>
    <x v="2"/>
  </r>
  <r>
    <n v="1002"/>
    <n v="57"/>
    <n v="32"/>
    <n v="55"/>
    <x v="2"/>
    <n v="90717"/>
    <x v="2"/>
    <n v="2.1"/>
    <x v="0"/>
    <n v="108"/>
    <x v="0"/>
    <x v="1"/>
    <x v="0"/>
    <x v="1"/>
    <x v="0"/>
    <x v="1"/>
    <s v="31-40"/>
    <x v="3"/>
    <x v="1"/>
    <n v="0"/>
    <x v="3"/>
  </r>
  <r>
    <n v="1132"/>
    <n v="57"/>
    <n v="27"/>
    <n v="90"/>
    <x v="2"/>
    <n v="91709"/>
    <x v="1"/>
    <n v="4.5"/>
    <x v="1"/>
    <n v="0"/>
    <x v="0"/>
    <x v="1"/>
    <x v="0"/>
    <x v="1"/>
    <x v="0"/>
    <x v="1"/>
    <s v="21-30"/>
    <x v="0"/>
    <x v="1"/>
    <n v="0"/>
    <x v="2"/>
  </r>
  <r>
    <n v="1136"/>
    <n v="57"/>
    <n v="33"/>
    <n v="9"/>
    <x v="1"/>
    <n v="93106"/>
    <x v="0"/>
    <n v="0.1"/>
    <x v="2"/>
    <n v="91"/>
    <x v="0"/>
    <x v="0"/>
    <x v="0"/>
    <x v="1"/>
    <x v="0"/>
    <x v="1"/>
    <s v="31-40"/>
    <x v="1"/>
    <x v="0"/>
    <n v="0"/>
    <x v="1"/>
  </r>
  <r>
    <n v="1254"/>
    <n v="57"/>
    <n v="33"/>
    <n v="45"/>
    <x v="1"/>
    <n v="92346"/>
    <x v="2"/>
    <n v="1.5"/>
    <x v="0"/>
    <n v="204"/>
    <x v="0"/>
    <x v="1"/>
    <x v="0"/>
    <x v="1"/>
    <x v="0"/>
    <x v="1"/>
    <s v="31-40"/>
    <x v="2"/>
    <x v="0"/>
    <n v="0"/>
    <x v="1"/>
  </r>
  <r>
    <n v="1261"/>
    <n v="57"/>
    <n v="31"/>
    <n v="40"/>
    <x v="1"/>
    <n v="91107"/>
    <x v="3"/>
    <n v="1.4"/>
    <x v="1"/>
    <n v="137"/>
    <x v="0"/>
    <x v="1"/>
    <x v="0"/>
    <x v="1"/>
    <x v="1"/>
    <x v="1"/>
    <s v="31-40"/>
    <x v="3"/>
    <x v="0"/>
    <n v="0"/>
    <x v="1"/>
  </r>
  <r>
    <n v="1346"/>
    <n v="57"/>
    <n v="32"/>
    <n v="23"/>
    <x v="1"/>
    <n v="92126"/>
    <x v="1"/>
    <n v="0.2"/>
    <x v="1"/>
    <n v="0"/>
    <x v="0"/>
    <x v="1"/>
    <x v="0"/>
    <x v="0"/>
    <x v="0"/>
    <x v="1"/>
    <s v="31-40"/>
    <x v="0"/>
    <x v="0"/>
    <n v="0"/>
    <x v="1"/>
  </r>
  <r>
    <n v="1370"/>
    <n v="57"/>
    <n v="33"/>
    <n v="43"/>
    <x v="1"/>
    <n v="91902"/>
    <x v="0"/>
    <n v="1.8"/>
    <x v="1"/>
    <n v="0"/>
    <x v="0"/>
    <x v="1"/>
    <x v="0"/>
    <x v="0"/>
    <x v="0"/>
    <x v="1"/>
    <s v="31-40"/>
    <x v="0"/>
    <x v="0"/>
    <n v="0"/>
    <x v="1"/>
  </r>
  <r>
    <n v="1386"/>
    <n v="57"/>
    <n v="31"/>
    <n v="82"/>
    <x v="2"/>
    <n v="95032"/>
    <x v="1"/>
    <n v="2"/>
    <x v="0"/>
    <n v="83"/>
    <x v="0"/>
    <x v="1"/>
    <x v="0"/>
    <x v="0"/>
    <x v="1"/>
    <x v="1"/>
    <s v="31-40"/>
    <x v="1"/>
    <x v="0"/>
    <n v="0"/>
    <x v="2"/>
  </r>
  <r>
    <n v="1511"/>
    <n v="57"/>
    <n v="32"/>
    <n v="33"/>
    <x v="1"/>
    <n v="95747"/>
    <x v="1"/>
    <n v="2"/>
    <x v="2"/>
    <n v="0"/>
    <x v="0"/>
    <x v="1"/>
    <x v="0"/>
    <x v="1"/>
    <x v="0"/>
    <x v="1"/>
    <s v="31-40"/>
    <x v="0"/>
    <x v="0"/>
    <n v="0"/>
    <x v="1"/>
  </r>
  <r>
    <n v="1528"/>
    <n v="57"/>
    <n v="33"/>
    <n v="45"/>
    <x v="1"/>
    <n v="94117"/>
    <x v="0"/>
    <n v="1.8"/>
    <x v="1"/>
    <n v="195"/>
    <x v="0"/>
    <x v="1"/>
    <x v="0"/>
    <x v="0"/>
    <x v="0"/>
    <x v="1"/>
    <s v="31-40"/>
    <x v="3"/>
    <x v="0"/>
    <n v="0"/>
    <x v="1"/>
  </r>
  <r>
    <n v="1549"/>
    <n v="57"/>
    <n v="32"/>
    <n v="21"/>
    <x v="1"/>
    <n v="92037"/>
    <x v="2"/>
    <n v="0.9"/>
    <x v="2"/>
    <n v="113"/>
    <x v="0"/>
    <x v="0"/>
    <x v="0"/>
    <x v="0"/>
    <x v="0"/>
    <x v="1"/>
    <s v="31-40"/>
    <x v="3"/>
    <x v="0"/>
    <n v="0"/>
    <x v="1"/>
  </r>
  <r>
    <n v="1550"/>
    <n v="57"/>
    <n v="31"/>
    <n v="45"/>
    <x v="1"/>
    <n v="94305"/>
    <x v="3"/>
    <n v="1.4"/>
    <x v="0"/>
    <n v="198"/>
    <x v="0"/>
    <x v="1"/>
    <x v="0"/>
    <x v="1"/>
    <x v="0"/>
    <x v="1"/>
    <s v="31-40"/>
    <x v="3"/>
    <x v="0"/>
    <n v="0"/>
    <x v="1"/>
  </r>
  <r>
    <n v="1586"/>
    <n v="57"/>
    <n v="31"/>
    <n v="131"/>
    <x v="0"/>
    <n v="90502"/>
    <x v="1"/>
    <n v="2.7"/>
    <x v="0"/>
    <n v="0"/>
    <x v="0"/>
    <x v="1"/>
    <x v="0"/>
    <x v="0"/>
    <x v="0"/>
    <x v="1"/>
    <s v="31-40"/>
    <x v="0"/>
    <x v="1"/>
    <n v="0"/>
    <x v="0"/>
  </r>
  <r>
    <n v="1590"/>
    <n v="57"/>
    <n v="32"/>
    <n v="124"/>
    <x v="0"/>
    <n v="90049"/>
    <x v="0"/>
    <n v="0.2"/>
    <x v="2"/>
    <n v="0"/>
    <x v="1"/>
    <x v="1"/>
    <x v="0"/>
    <x v="1"/>
    <x v="0"/>
    <x v="1"/>
    <s v="31-40"/>
    <x v="0"/>
    <x v="0"/>
    <n v="1"/>
    <x v="0"/>
  </r>
  <r>
    <n v="1664"/>
    <n v="57"/>
    <n v="32"/>
    <n v="42"/>
    <x v="1"/>
    <n v="95070"/>
    <x v="3"/>
    <n v="0.5"/>
    <x v="2"/>
    <n v="0"/>
    <x v="0"/>
    <x v="0"/>
    <x v="0"/>
    <x v="1"/>
    <x v="0"/>
    <x v="1"/>
    <s v="31-40"/>
    <x v="0"/>
    <x v="0"/>
    <n v="0"/>
    <x v="1"/>
  </r>
  <r>
    <n v="1680"/>
    <n v="57"/>
    <n v="31"/>
    <n v="114"/>
    <x v="0"/>
    <n v="94590"/>
    <x v="2"/>
    <n v="5.2"/>
    <x v="0"/>
    <n v="0"/>
    <x v="1"/>
    <x v="0"/>
    <x v="1"/>
    <x v="1"/>
    <x v="0"/>
    <x v="1"/>
    <s v="31-40"/>
    <x v="0"/>
    <x v="2"/>
    <n v="1"/>
    <x v="0"/>
  </r>
  <r>
    <n v="1694"/>
    <n v="57"/>
    <n v="31"/>
    <n v="43"/>
    <x v="1"/>
    <n v="95616"/>
    <x v="0"/>
    <n v="0.2"/>
    <x v="0"/>
    <n v="0"/>
    <x v="0"/>
    <x v="1"/>
    <x v="0"/>
    <x v="0"/>
    <x v="0"/>
    <x v="1"/>
    <s v="31-40"/>
    <x v="0"/>
    <x v="0"/>
    <n v="0"/>
    <x v="1"/>
  </r>
  <r>
    <n v="1726"/>
    <n v="57"/>
    <n v="32"/>
    <n v="19"/>
    <x v="1"/>
    <n v="95348"/>
    <x v="0"/>
    <n v="1.3"/>
    <x v="0"/>
    <n v="0"/>
    <x v="0"/>
    <x v="1"/>
    <x v="0"/>
    <x v="1"/>
    <x v="0"/>
    <x v="1"/>
    <s v="31-40"/>
    <x v="0"/>
    <x v="0"/>
    <n v="0"/>
    <x v="1"/>
  </r>
  <r>
    <n v="1737"/>
    <n v="57"/>
    <n v="31"/>
    <n v="131"/>
    <x v="0"/>
    <n v="95133"/>
    <x v="1"/>
    <n v="2.7"/>
    <x v="0"/>
    <n v="394"/>
    <x v="0"/>
    <x v="1"/>
    <x v="0"/>
    <x v="0"/>
    <x v="1"/>
    <x v="1"/>
    <s v="31-40"/>
    <x v="4"/>
    <x v="1"/>
    <n v="0"/>
    <x v="0"/>
  </r>
  <r>
    <n v="1797"/>
    <n v="57"/>
    <n v="32"/>
    <n v="42"/>
    <x v="1"/>
    <n v="92831"/>
    <x v="1"/>
    <n v="2.1"/>
    <x v="1"/>
    <n v="0"/>
    <x v="0"/>
    <x v="1"/>
    <x v="0"/>
    <x v="1"/>
    <x v="0"/>
    <x v="1"/>
    <s v="31-40"/>
    <x v="0"/>
    <x v="1"/>
    <n v="0"/>
    <x v="1"/>
  </r>
  <r>
    <n v="1801"/>
    <n v="57"/>
    <n v="33"/>
    <n v="45"/>
    <x v="1"/>
    <n v="94080"/>
    <x v="3"/>
    <n v="1.5"/>
    <x v="0"/>
    <n v="181"/>
    <x v="0"/>
    <x v="0"/>
    <x v="1"/>
    <x v="1"/>
    <x v="1"/>
    <x v="1"/>
    <s v="31-40"/>
    <x v="3"/>
    <x v="0"/>
    <n v="0"/>
    <x v="1"/>
  </r>
  <r>
    <n v="1885"/>
    <n v="57"/>
    <n v="33"/>
    <n v="163"/>
    <x v="0"/>
    <n v="94132"/>
    <x v="0"/>
    <n v="7.4"/>
    <x v="0"/>
    <n v="0"/>
    <x v="0"/>
    <x v="1"/>
    <x v="0"/>
    <x v="1"/>
    <x v="0"/>
    <x v="1"/>
    <s v="31-40"/>
    <x v="0"/>
    <x v="2"/>
    <n v="0"/>
    <x v="4"/>
  </r>
  <r>
    <n v="1914"/>
    <n v="57"/>
    <n v="33"/>
    <n v="134"/>
    <x v="0"/>
    <n v="92110"/>
    <x v="2"/>
    <n v="0.9"/>
    <x v="0"/>
    <n v="198"/>
    <x v="1"/>
    <x v="1"/>
    <x v="0"/>
    <x v="1"/>
    <x v="0"/>
    <x v="1"/>
    <s v="31-40"/>
    <x v="3"/>
    <x v="0"/>
    <n v="1"/>
    <x v="0"/>
  </r>
  <r>
    <n v="1917"/>
    <n v="57"/>
    <n v="32"/>
    <n v="64"/>
    <x v="2"/>
    <n v="95138"/>
    <x v="3"/>
    <n v="1.6"/>
    <x v="1"/>
    <n v="0"/>
    <x v="0"/>
    <x v="1"/>
    <x v="0"/>
    <x v="1"/>
    <x v="0"/>
    <x v="1"/>
    <s v="31-40"/>
    <x v="0"/>
    <x v="0"/>
    <n v="0"/>
    <x v="3"/>
  </r>
  <r>
    <n v="1941"/>
    <n v="57"/>
    <n v="33"/>
    <n v="55"/>
    <x v="2"/>
    <n v="92630"/>
    <x v="0"/>
    <n v="1.8"/>
    <x v="1"/>
    <n v="0"/>
    <x v="0"/>
    <x v="1"/>
    <x v="0"/>
    <x v="1"/>
    <x v="0"/>
    <x v="1"/>
    <s v="31-40"/>
    <x v="0"/>
    <x v="0"/>
    <n v="0"/>
    <x v="3"/>
  </r>
  <r>
    <n v="1946"/>
    <n v="57"/>
    <n v="33"/>
    <n v="30"/>
    <x v="1"/>
    <n v="93106"/>
    <x v="3"/>
    <n v="1.5"/>
    <x v="0"/>
    <n v="151"/>
    <x v="0"/>
    <x v="0"/>
    <x v="0"/>
    <x v="1"/>
    <x v="0"/>
    <x v="1"/>
    <s v="31-40"/>
    <x v="3"/>
    <x v="0"/>
    <n v="0"/>
    <x v="1"/>
  </r>
  <r>
    <n v="2013"/>
    <n v="57"/>
    <n v="31"/>
    <n v="51"/>
    <x v="2"/>
    <n v="93943"/>
    <x v="0"/>
    <n v="1.4"/>
    <x v="0"/>
    <n v="0"/>
    <x v="0"/>
    <x v="1"/>
    <x v="0"/>
    <x v="1"/>
    <x v="1"/>
    <x v="1"/>
    <s v="31-40"/>
    <x v="0"/>
    <x v="0"/>
    <n v="0"/>
    <x v="3"/>
  </r>
  <r>
    <n v="2044"/>
    <n v="57"/>
    <n v="32"/>
    <n v="25"/>
    <x v="1"/>
    <n v="90049"/>
    <x v="1"/>
    <n v="0.2"/>
    <x v="1"/>
    <n v="0"/>
    <x v="0"/>
    <x v="1"/>
    <x v="0"/>
    <x v="1"/>
    <x v="1"/>
    <x v="1"/>
    <s v="31-40"/>
    <x v="0"/>
    <x v="0"/>
    <n v="0"/>
    <x v="1"/>
  </r>
  <r>
    <n v="2063"/>
    <n v="57"/>
    <n v="31"/>
    <n v="55"/>
    <x v="2"/>
    <n v="92521"/>
    <x v="3"/>
    <n v="2.5"/>
    <x v="0"/>
    <n v="219"/>
    <x v="0"/>
    <x v="1"/>
    <x v="1"/>
    <x v="1"/>
    <x v="1"/>
    <x v="1"/>
    <s v="31-40"/>
    <x v="2"/>
    <x v="1"/>
    <n v="0"/>
    <x v="3"/>
  </r>
  <r>
    <n v="2095"/>
    <n v="57"/>
    <n v="31"/>
    <n v="64"/>
    <x v="2"/>
    <n v="90024"/>
    <x v="3"/>
    <n v="2.5"/>
    <x v="0"/>
    <n v="208"/>
    <x v="0"/>
    <x v="1"/>
    <x v="0"/>
    <x v="0"/>
    <x v="1"/>
    <x v="1"/>
    <s v="31-40"/>
    <x v="2"/>
    <x v="1"/>
    <n v="0"/>
    <x v="3"/>
  </r>
  <r>
    <n v="2114"/>
    <n v="57"/>
    <n v="33"/>
    <n v="25"/>
    <x v="1"/>
    <n v="92064"/>
    <x v="1"/>
    <n v="1"/>
    <x v="0"/>
    <n v="0"/>
    <x v="0"/>
    <x v="1"/>
    <x v="0"/>
    <x v="1"/>
    <x v="0"/>
    <x v="1"/>
    <s v="31-40"/>
    <x v="0"/>
    <x v="0"/>
    <n v="0"/>
    <x v="1"/>
  </r>
  <r>
    <n v="2116"/>
    <n v="57"/>
    <n v="31"/>
    <n v="30"/>
    <x v="1"/>
    <n v="95070"/>
    <x v="3"/>
    <n v="1.4"/>
    <x v="0"/>
    <n v="0"/>
    <x v="0"/>
    <x v="1"/>
    <x v="0"/>
    <x v="0"/>
    <x v="0"/>
    <x v="1"/>
    <s v="31-40"/>
    <x v="0"/>
    <x v="0"/>
    <n v="0"/>
    <x v="1"/>
  </r>
  <r>
    <n v="2140"/>
    <n v="57"/>
    <n v="32"/>
    <n v="113"/>
    <x v="0"/>
    <n v="91768"/>
    <x v="0"/>
    <n v="0.1"/>
    <x v="1"/>
    <n v="0"/>
    <x v="0"/>
    <x v="1"/>
    <x v="0"/>
    <x v="1"/>
    <x v="0"/>
    <x v="1"/>
    <s v="31-40"/>
    <x v="0"/>
    <x v="0"/>
    <n v="0"/>
    <x v="0"/>
  </r>
  <r>
    <n v="2146"/>
    <n v="57"/>
    <n v="32"/>
    <n v="40"/>
    <x v="1"/>
    <n v="94720"/>
    <x v="3"/>
    <n v="1.7"/>
    <x v="0"/>
    <n v="0"/>
    <x v="0"/>
    <x v="1"/>
    <x v="0"/>
    <x v="1"/>
    <x v="1"/>
    <x v="1"/>
    <s v="31-40"/>
    <x v="0"/>
    <x v="0"/>
    <n v="0"/>
    <x v="1"/>
  </r>
  <r>
    <n v="2245"/>
    <n v="57"/>
    <n v="31"/>
    <n v="53"/>
    <x v="2"/>
    <n v="92806"/>
    <x v="0"/>
    <n v="0.8"/>
    <x v="2"/>
    <n v="120"/>
    <x v="0"/>
    <x v="1"/>
    <x v="0"/>
    <x v="0"/>
    <x v="0"/>
    <x v="1"/>
    <s v="31-40"/>
    <x v="3"/>
    <x v="0"/>
    <n v="0"/>
    <x v="3"/>
  </r>
  <r>
    <n v="2282"/>
    <n v="57"/>
    <n v="32"/>
    <n v="31"/>
    <x v="1"/>
    <n v="95039"/>
    <x v="3"/>
    <n v="1.3"/>
    <x v="2"/>
    <n v="0"/>
    <x v="0"/>
    <x v="1"/>
    <x v="0"/>
    <x v="1"/>
    <x v="1"/>
    <x v="1"/>
    <s v="31-40"/>
    <x v="0"/>
    <x v="0"/>
    <n v="0"/>
    <x v="1"/>
  </r>
  <r>
    <n v="2293"/>
    <n v="57"/>
    <n v="33"/>
    <n v="170"/>
    <x v="0"/>
    <n v="95051"/>
    <x v="1"/>
    <n v="2.1"/>
    <x v="2"/>
    <n v="0"/>
    <x v="1"/>
    <x v="1"/>
    <x v="0"/>
    <x v="0"/>
    <x v="0"/>
    <x v="1"/>
    <s v="31-40"/>
    <x v="0"/>
    <x v="1"/>
    <n v="1"/>
    <x v="4"/>
  </r>
  <r>
    <n v="2406"/>
    <n v="57"/>
    <n v="32"/>
    <n v="13"/>
    <x v="1"/>
    <n v="94588"/>
    <x v="2"/>
    <n v="0.9"/>
    <x v="2"/>
    <n v="78"/>
    <x v="0"/>
    <x v="0"/>
    <x v="0"/>
    <x v="1"/>
    <x v="0"/>
    <x v="1"/>
    <s v="31-40"/>
    <x v="1"/>
    <x v="0"/>
    <n v="0"/>
    <x v="1"/>
  </r>
  <r>
    <n v="2474"/>
    <n v="57"/>
    <n v="32"/>
    <n v="39"/>
    <x v="1"/>
    <n v="92182"/>
    <x v="2"/>
    <n v="0.9"/>
    <x v="0"/>
    <n v="147"/>
    <x v="0"/>
    <x v="1"/>
    <x v="0"/>
    <x v="0"/>
    <x v="0"/>
    <x v="1"/>
    <s v="31-40"/>
    <x v="3"/>
    <x v="0"/>
    <n v="0"/>
    <x v="1"/>
  </r>
  <r>
    <n v="2518"/>
    <n v="57"/>
    <n v="31"/>
    <n v="120"/>
    <x v="0"/>
    <n v="95616"/>
    <x v="1"/>
    <n v="2"/>
    <x v="0"/>
    <n v="0"/>
    <x v="0"/>
    <x v="1"/>
    <x v="0"/>
    <x v="0"/>
    <x v="1"/>
    <x v="1"/>
    <s v="31-40"/>
    <x v="0"/>
    <x v="0"/>
    <n v="0"/>
    <x v="0"/>
  </r>
  <r>
    <n v="2529"/>
    <n v="57"/>
    <n v="31"/>
    <n v="79"/>
    <x v="2"/>
    <n v="91335"/>
    <x v="3"/>
    <n v="4.4000000000000004"/>
    <x v="0"/>
    <n v="0"/>
    <x v="0"/>
    <x v="1"/>
    <x v="0"/>
    <x v="0"/>
    <x v="1"/>
    <x v="1"/>
    <s v="31-40"/>
    <x v="0"/>
    <x v="1"/>
    <n v="0"/>
    <x v="2"/>
  </r>
  <r>
    <n v="2593"/>
    <n v="57"/>
    <n v="32"/>
    <n v="69"/>
    <x v="2"/>
    <n v="94710"/>
    <x v="2"/>
    <n v="0.7"/>
    <x v="0"/>
    <n v="245"/>
    <x v="0"/>
    <x v="1"/>
    <x v="0"/>
    <x v="0"/>
    <x v="0"/>
    <x v="1"/>
    <s v="31-40"/>
    <x v="2"/>
    <x v="0"/>
    <n v="0"/>
    <x v="3"/>
  </r>
  <r>
    <n v="2608"/>
    <n v="57"/>
    <n v="33"/>
    <n v="49"/>
    <x v="1"/>
    <n v="94305"/>
    <x v="2"/>
    <n v="1.5"/>
    <x v="0"/>
    <n v="214"/>
    <x v="0"/>
    <x v="0"/>
    <x v="1"/>
    <x v="1"/>
    <x v="1"/>
    <x v="1"/>
    <s v="31-40"/>
    <x v="2"/>
    <x v="0"/>
    <n v="0"/>
    <x v="1"/>
  </r>
  <r>
    <n v="2616"/>
    <n v="57"/>
    <n v="32"/>
    <n v="68"/>
    <x v="2"/>
    <n v="94542"/>
    <x v="2"/>
    <n v="0.7"/>
    <x v="0"/>
    <n v="191"/>
    <x v="0"/>
    <x v="1"/>
    <x v="0"/>
    <x v="1"/>
    <x v="1"/>
    <x v="1"/>
    <s v="31-40"/>
    <x v="3"/>
    <x v="0"/>
    <n v="0"/>
    <x v="3"/>
  </r>
  <r>
    <n v="2680"/>
    <n v="57"/>
    <n v="32"/>
    <n v="43"/>
    <x v="1"/>
    <n v="92704"/>
    <x v="1"/>
    <n v="2.1"/>
    <x v="1"/>
    <n v="166"/>
    <x v="0"/>
    <x v="1"/>
    <x v="0"/>
    <x v="1"/>
    <x v="0"/>
    <x v="1"/>
    <s v="31-40"/>
    <x v="3"/>
    <x v="1"/>
    <n v="0"/>
    <x v="1"/>
  </r>
  <r>
    <n v="2698"/>
    <n v="57"/>
    <n v="32"/>
    <n v="44"/>
    <x v="1"/>
    <n v="93407"/>
    <x v="3"/>
    <n v="0.5"/>
    <x v="2"/>
    <n v="0"/>
    <x v="0"/>
    <x v="1"/>
    <x v="0"/>
    <x v="1"/>
    <x v="0"/>
    <x v="1"/>
    <s v="31-40"/>
    <x v="0"/>
    <x v="0"/>
    <n v="0"/>
    <x v="1"/>
  </r>
  <r>
    <n v="2738"/>
    <n v="57"/>
    <n v="31"/>
    <n v="159"/>
    <x v="0"/>
    <n v="94577"/>
    <x v="1"/>
    <n v="0.5"/>
    <x v="0"/>
    <n v="0"/>
    <x v="0"/>
    <x v="1"/>
    <x v="0"/>
    <x v="0"/>
    <x v="0"/>
    <x v="1"/>
    <s v="31-40"/>
    <x v="0"/>
    <x v="0"/>
    <n v="0"/>
    <x v="4"/>
  </r>
  <r>
    <n v="2751"/>
    <n v="57"/>
    <n v="33"/>
    <n v="24"/>
    <x v="1"/>
    <n v="94501"/>
    <x v="0"/>
    <n v="0.1"/>
    <x v="2"/>
    <n v="0"/>
    <x v="0"/>
    <x v="1"/>
    <x v="0"/>
    <x v="0"/>
    <x v="0"/>
    <x v="1"/>
    <s v="31-40"/>
    <x v="0"/>
    <x v="0"/>
    <n v="0"/>
    <x v="1"/>
  </r>
  <r>
    <n v="2794"/>
    <n v="57"/>
    <n v="33"/>
    <n v="122"/>
    <x v="0"/>
    <n v="94301"/>
    <x v="1"/>
    <n v="6"/>
    <x v="0"/>
    <n v="153"/>
    <x v="0"/>
    <x v="0"/>
    <x v="1"/>
    <x v="1"/>
    <x v="1"/>
    <x v="1"/>
    <s v="31-40"/>
    <x v="3"/>
    <x v="2"/>
    <n v="0"/>
    <x v="0"/>
  </r>
  <r>
    <n v="2797"/>
    <n v="57"/>
    <n v="32"/>
    <n v="30"/>
    <x v="1"/>
    <n v="94024"/>
    <x v="1"/>
    <n v="2"/>
    <x v="2"/>
    <n v="0"/>
    <x v="0"/>
    <x v="1"/>
    <x v="0"/>
    <x v="0"/>
    <x v="0"/>
    <x v="1"/>
    <s v="31-40"/>
    <x v="0"/>
    <x v="0"/>
    <n v="0"/>
    <x v="1"/>
  </r>
  <r>
    <n v="2822"/>
    <n v="57"/>
    <n v="32"/>
    <n v="31"/>
    <x v="1"/>
    <n v="94143"/>
    <x v="3"/>
    <n v="0.1"/>
    <x v="2"/>
    <n v="0"/>
    <x v="0"/>
    <x v="1"/>
    <x v="0"/>
    <x v="1"/>
    <x v="0"/>
    <x v="1"/>
    <s v="31-40"/>
    <x v="0"/>
    <x v="0"/>
    <n v="0"/>
    <x v="1"/>
  </r>
  <r>
    <n v="2886"/>
    <n v="57"/>
    <n v="31"/>
    <n v="113"/>
    <x v="0"/>
    <n v="91711"/>
    <x v="2"/>
    <n v="0.6"/>
    <x v="1"/>
    <n v="327"/>
    <x v="1"/>
    <x v="1"/>
    <x v="0"/>
    <x v="1"/>
    <x v="0"/>
    <x v="1"/>
    <s v="31-40"/>
    <x v="4"/>
    <x v="0"/>
    <n v="1"/>
    <x v="0"/>
  </r>
  <r>
    <n v="2909"/>
    <n v="57"/>
    <n v="32"/>
    <n v="22"/>
    <x v="1"/>
    <n v="95616"/>
    <x v="3"/>
    <n v="0.1"/>
    <x v="2"/>
    <n v="0"/>
    <x v="0"/>
    <x v="1"/>
    <x v="0"/>
    <x v="1"/>
    <x v="0"/>
    <x v="1"/>
    <s v="31-40"/>
    <x v="0"/>
    <x v="0"/>
    <n v="0"/>
    <x v="1"/>
  </r>
  <r>
    <n v="2976"/>
    <n v="57"/>
    <n v="33"/>
    <n v="43"/>
    <x v="1"/>
    <n v="91016"/>
    <x v="3"/>
    <n v="1.5"/>
    <x v="0"/>
    <n v="168"/>
    <x v="0"/>
    <x v="1"/>
    <x v="0"/>
    <x v="0"/>
    <x v="1"/>
    <x v="1"/>
    <s v="31-40"/>
    <x v="3"/>
    <x v="0"/>
    <n v="0"/>
    <x v="1"/>
  </r>
  <r>
    <n v="2980"/>
    <n v="57"/>
    <n v="32"/>
    <n v="102"/>
    <x v="0"/>
    <n v="90210"/>
    <x v="0"/>
    <n v="2.6"/>
    <x v="0"/>
    <n v="0"/>
    <x v="0"/>
    <x v="1"/>
    <x v="0"/>
    <x v="1"/>
    <x v="0"/>
    <x v="1"/>
    <s v="31-40"/>
    <x v="0"/>
    <x v="1"/>
    <n v="0"/>
    <x v="0"/>
  </r>
  <r>
    <n v="2998"/>
    <n v="57"/>
    <n v="33"/>
    <n v="80"/>
    <x v="2"/>
    <n v="95053"/>
    <x v="2"/>
    <n v="1.6"/>
    <x v="2"/>
    <n v="0"/>
    <x v="0"/>
    <x v="1"/>
    <x v="0"/>
    <x v="0"/>
    <x v="0"/>
    <x v="1"/>
    <s v="31-40"/>
    <x v="0"/>
    <x v="0"/>
    <n v="0"/>
    <x v="2"/>
  </r>
  <r>
    <n v="3018"/>
    <n v="57"/>
    <n v="32"/>
    <n v="68"/>
    <x v="2"/>
    <n v="90041"/>
    <x v="1"/>
    <n v="3.7"/>
    <x v="0"/>
    <n v="184"/>
    <x v="0"/>
    <x v="1"/>
    <x v="0"/>
    <x v="0"/>
    <x v="0"/>
    <x v="1"/>
    <s v="31-40"/>
    <x v="3"/>
    <x v="1"/>
    <n v="0"/>
    <x v="3"/>
  </r>
  <r>
    <n v="3048"/>
    <n v="57"/>
    <n v="33"/>
    <n v="149"/>
    <x v="0"/>
    <n v="95060"/>
    <x v="0"/>
    <n v="4.7"/>
    <x v="0"/>
    <n v="0"/>
    <x v="0"/>
    <x v="0"/>
    <x v="0"/>
    <x v="0"/>
    <x v="0"/>
    <x v="1"/>
    <s v="31-40"/>
    <x v="0"/>
    <x v="1"/>
    <n v="0"/>
    <x v="0"/>
  </r>
  <r>
    <n v="3088"/>
    <n v="57"/>
    <n v="33"/>
    <n v="15"/>
    <x v="1"/>
    <n v="94303"/>
    <x v="1"/>
    <n v="0.3"/>
    <x v="0"/>
    <n v="0"/>
    <x v="0"/>
    <x v="1"/>
    <x v="0"/>
    <x v="1"/>
    <x v="0"/>
    <x v="1"/>
    <s v="31-40"/>
    <x v="0"/>
    <x v="0"/>
    <n v="0"/>
    <x v="1"/>
  </r>
  <r>
    <n v="3127"/>
    <n v="57"/>
    <n v="32"/>
    <n v="74"/>
    <x v="2"/>
    <n v="92780"/>
    <x v="2"/>
    <n v="0.7"/>
    <x v="0"/>
    <n v="0"/>
    <x v="0"/>
    <x v="1"/>
    <x v="0"/>
    <x v="0"/>
    <x v="1"/>
    <x v="1"/>
    <s v="31-40"/>
    <x v="0"/>
    <x v="0"/>
    <n v="0"/>
    <x v="3"/>
  </r>
  <r>
    <n v="3142"/>
    <n v="57"/>
    <n v="31"/>
    <n v="131"/>
    <x v="0"/>
    <n v="90405"/>
    <x v="3"/>
    <n v="0.6"/>
    <x v="0"/>
    <n v="0"/>
    <x v="1"/>
    <x v="1"/>
    <x v="0"/>
    <x v="1"/>
    <x v="0"/>
    <x v="1"/>
    <s v="31-40"/>
    <x v="0"/>
    <x v="0"/>
    <n v="1"/>
    <x v="0"/>
  </r>
  <r>
    <n v="3160"/>
    <n v="57"/>
    <n v="33"/>
    <n v="62"/>
    <x v="2"/>
    <n v="92831"/>
    <x v="3"/>
    <n v="2.67"/>
    <x v="0"/>
    <n v="240"/>
    <x v="0"/>
    <x v="1"/>
    <x v="0"/>
    <x v="0"/>
    <x v="0"/>
    <x v="1"/>
    <s v="31-40"/>
    <x v="2"/>
    <x v="1"/>
    <n v="0"/>
    <x v="3"/>
  </r>
  <r>
    <n v="3267"/>
    <n v="57"/>
    <n v="31"/>
    <n v="39"/>
    <x v="1"/>
    <n v="92821"/>
    <x v="0"/>
    <n v="2.2000000000000002"/>
    <x v="1"/>
    <n v="0"/>
    <x v="0"/>
    <x v="1"/>
    <x v="0"/>
    <x v="1"/>
    <x v="1"/>
    <x v="1"/>
    <s v="31-40"/>
    <x v="0"/>
    <x v="1"/>
    <n v="0"/>
    <x v="1"/>
  </r>
  <r>
    <n v="3298"/>
    <n v="57"/>
    <n v="32"/>
    <n v="23"/>
    <x v="1"/>
    <n v="93407"/>
    <x v="0"/>
    <n v="0.3"/>
    <x v="1"/>
    <n v="0"/>
    <x v="0"/>
    <x v="1"/>
    <x v="0"/>
    <x v="1"/>
    <x v="1"/>
    <x v="1"/>
    <s v="31-40"/>
    <x v="0"/>
    <x v="0"/>
    <n v="0"/>
    <x v="1"/>
  </r>
  <r>
    <n v="3325"/>
    <n v="57"/>
    <n v="31"/>
    <n v="41"/>
    <x v="1"/>
    <n v="91401"/>
    <x v="0"/>
    <n v="1.4"/>
    <x v="0"/>
    <n v="0"/>
    <x v="0"/>
    <x v="0"/>
    <x v="0"/>
    <x v="1"/>
    <x v="0"/>
    <x v="1"/>
    <s v="31-40"/>
    <x v="0"/>
    <x v="0"/>
    <n v="0"/>
    <x v="1"/>
  </r>
  <r>
    <n v="3375"/>
    <n v="57"/>
    <n v="31"/>
    <n v="61"/>
    <x v="2"/>
    <n v="91360"/>
    <x v="0"/>
    <n v="2.2000000000000002"/>
    <x v="1"/>
    <n v="0"/>
    <x v="0"/>
    <x v="1"/>
    <x v="0"/>
    <x v="0"/>
    <x v="0"/>
    <x v="1"/>
    <s v="31-40"/>
    <x v="0"/>
    <x v="1"/>
    <n v="0"/>
    <x v="3"/>
  </r>
  <r>
    <n v="3419"/>
    <n v="57"/>
    <n v="31"/>
    <n v="40"/>
    <x v="1"/>
    <n v="91775"/>
    <x v="3"/>
    <n v="1.4"/>
    <x v="1"/>
    <n v="0"/>
    <x v="0"/>
    <x v="1"/>
    <x v="1"/>
    <x v="1"/>
    <x v="1"/>
    <x v="1"/>
    <s v="31-40"/>
    <x v="0"/>
    <x v="0"/>
    <n v="0"/>
    <x v="1"/>
  </r>
  <r>
    <n v="3438"/>
    <n v="57"/>
    <n v="31"/>
    <n v="39"/>
    <x v="1"/>
    <n v="94304"/>
    <x v="2"/>
    <n v="0.7"/>
    <x v="2"/>
    <n v="0"/>
    <x v="0"/>
    <x v="0"/>
    <x v="0"/>
    <x v="1"/>
    <x v="0"/>
    <x v="1"/>
    <s v="31-40"/>
    <x v="0"/>
    <x v="0"/>
    <n v="0"/>
    <x v="1"/>
  </r>
  <r>
    <n v="3450"/>
    <n v="57"/>
    <n v="32"/>
    <n v="135"/>
    <x v="0"/>
    <n v="90095"/>
    <x v="3"/>
    <n v="4.8"/>
    <x v="2"/>
    <n v="0"/>
    <x v="1"/>
    <x v="0"/>
    <x v="1"/>
    <x v="1"/>
    <x v="0"/>
    <x v="1"/>
    <s v="31-40"/>
    <x v="0"/>
    <x v="1"/>
    <n v="1"/>
    <x v="0"/>
  </r>
  <r>
    <n v="3462"/>
    <n v="57"/>
    <n v="27"/>
    <n v="64"/>
    <x v="2"/>
    <n v="92007"/>
    <x v="3"/>
    <n v="2"/>
    <x v="1"/>
    <n v="142"/>
    <x v="0"/>
    <x v="1"/>
    <x v="0"/>
    <x v="1"/>
    <x v="0"/>
    <x v="1"/>
    <s v="21-30"/>
    <x v="3"/>
    <x v="0"/>
    <n v="0"/>
    <x v="3"/>
  </r>
  <r>
    <n v="3471"/>
    <n v="57"/>
    <n v="31"/>
    <n v="175"/>
    <x v="0"/>
    <n v="90503"/>
    <x v="1"/>
    <n v="0.5"/>
    <x v="0"/>
    <n v="429"/>
    <x v="0"/>
    <x v="1"/>
    <x v="0"/>
    <x v="1"/>
    <x v="1"/>
    <x v="1"/>
    <s v="31-40"/>
    <x v="5"/>
    <x v="0"/>
    <n v="0"/>
    <x v="4"/>
  </r>
  <r>
    <n v="3483"/>
    <n v="57"/>
    <n v="33"/>
    <n v="91"/>
    <x v="2"/>
    <n v="95133"/>
    <x v="0"/>
    <n v="4.3"/>
    <x v="0"/>
    <n v="81"/>
    <x v="0"/>
    <x v="0"/>
    <x v="0"/>
    <x v="0"/>
    <x v="0"/>
    <x v="1"/>
    <s v="31-40"/>
    <x v="1"/>
    <x v="1"/>
    <n v="0"/>
    <x v="2"/>
  </r>
  <r>
    <n v="3534"/>
    <n v="57"/>
    <n v="32"/>
    <n v="50"/>
    <x v="1"/>
    <n v="94545"/>
    <x v="2"/>
    <n v="2.1"/>
    <x v="0"/>
    <n v="211"/>
    <x v="0"/>
    <x v="1"/>
    <x v="0"/>
    <x v="0"/>
    <x v="0"/>
    <x v="1"/>
    <s v="31-40"/>
    <x v="2"/>
    <x v="1"/>
    <n v="0"/>
    <x v="3"/>
  </r>
  <r>
    <n v="3567"/>
    <n v="57"/>
    <n v="33"/>
    <n v="80"/>
    <x v="2"/>
    <n v="92064"/>
    <x v="1"/>
    <n v="2.8"/>
    <x v="0"/>
    <n v="0"/>
    <x v="0"/>
    <x v="1"/>
    <x v="0"/>
    <x v="1"/>
    <x v="1"/>
    <x v="1"/>
    <s v="31-40"/>
    <x v="0"/>
    <x v="1"/>
    <n v="0"/>
    <x v="2"/>
  </r>
  <r>
    <n v="3644"/>
    <n v="57"/>
    <n v="32"/>
    <n v="80"/>
    <x v="2"/>
    <n v="92606"/>
    <x v="3"/>
    <n v="1.6"/>
    <x v="1"/>
    <n v="144"/>
    <x v="0"/>
    <x v="1"/>
    <x v="0"/>
    <x v="1"/>
    <x v="1"/>
    <x v="1"/>
    <s v="31-40"/>
    <x v="3"/>
    <x v="0"/>
    <n v="0"/>
    <x v="2"/>
  </r>
  <r>
    <n v="3685"/>
    <n v="57"/>
    <n v="31"/>
    <n v="51"/>
    <x v="2"/>
    <n v="92093"/>
    <x v="2"/>
    <n v="1.7"/>
    <x v="2"/>
    <n v="103"/>
    <x v="0"/>
    <x v="1"/>
    <x v="0"/>
    <x v="1"/>
    <x v="0"/>
    <x v="1"/>
    <s v="31-40"/>
    <x v="3"/>
    <x v="0"/>
    <n v="0"/>
    <x v="3"/>
  </r>
  <r>
    <n v="3693"/>
    <n v="57"/>
    <n v="33"/>
    <n v="64"/>
    <x v="2"/>
    <n v="94132"/>
    <x v="2"/>
    <n v="2.2000000000000002"/>
    <x v="0"/>
    <n v="0"/>
    <x v="0"/>
    <x v="1"/>
    <x v="0"/>
    <x v="1"/>
    <x v="0"/>
    <x v="1"/>
    <s v="31-40"/>
    <x v="0"/>
    <x v="1"/>
    <n v="0"/>
    <x v="3"/>
  </r>
  <r>
    <n v="3751"/>
    <n v="57"/>
    <n v="32"/>
    <n v="52"/>
    <x v="2"/>
    <n v="90266"/>
    <x v="3"/>
    <n v="0.5"/>
    <x v="2"/>
    <n v="0"/>
    <x v="0"/>
    <x v="1"/>
    <x v="0"/>
    <x v="1"/>
    <x v="0"/>
    <x v="1"/>
    <s v="31-40"/>
    <x v="0"/>
    <x v="0"/>
    <n v="0"/>
    <x v="3"/>
  </r>
  <r>
    <n v="3820"/>
    <n v="57"/>
    <n v="27"/>
    <n v="50"/>
    <x v="1"/>
    <n v="93950"/>
    <x v="2"/>
    <n v="2"/>
    <x v="1"/>
    <n v="0"/>
    <x v="0"/>
    <x v="1"/>
    <x v="0"/>
    <x v="1"/>
    <x v="0"/>
    <x v="1"/>
    <s v="21-30"/>
    <x v="0"/>
    <x v="0"/>
    <n v="0"/>
    <x v="3"/>
  </r>
  <r>
    <n v="3849"/>
    <n v="57"/>
    <n v="32"/>
    <n v="84"/>
    <x v="2"/>
    <n v="93106"/>
    <x v="2"/>
    <n v="1.3"/>
    <x v="1"/>
    <n v="0"/>
    <x v="0"/>
    <x v="1"/>
    <x v="0"/>
    <x v="0"/>
    <x v="1"/>
    <x v="1"/>
    <s v="31-40"/>
    <x v="0"/>
    <x v="0"/>
    <n v="0"/>
    <x v="2"/>
  </r>
  <r>
    <n v="3929"/>
    <n v="57"/>
    <n v="33"/>
    <n v="61"/>
    <x v="2"/>
    <n v="92115"/>
    <x v="3"/>
    <n v="2.67"/>
    <x v="0"/>
    <n v="0"/>
    <x v="0"/>
    <x v="1"/>
    <x v="0"/>
    <x v="1"/>
    <x v="0"/>
    <x v="1"/>
    <s v="31-40"/>
    <x v="0"/>
    <x v="1"/>
    <n v="0"/>
    <x v="3"/>
  </r>
  <r>
    <n v="3942"/>
    <n v="57"/>
    <n v="33"/>
    <n v="79"/>
    <x v="2"/>
    <n v="94588"/>
    <x v="0"/>
    <n v="2.7"/>
    <x v="2"/>
    <n v="294"/>
    <x v="0"/>
    <x v="1"/>
    <x v="0"/>
    <x v="1"/>
    <x v="1"/>
    <x v="1"/>
    <s v="31-40"/>
    <x v="2"/>
    <x v="1"/>
    <n v="0"/>
    <x v="2"/>
  </r>
  <r>
    <n v="3991"/>
    <n v="57"/>
    <n v="32"/>
    <n v="59"/>
    <x v="2"/>
    <n v="95014"/>
    <x v="1"/>
    <n v="3.7"/>
    <x v="0"/>
    <n v="134"/>
    <x v="0"/>
    <x v="1"/>
    <x v="0"/>
    <x v="1"/>
    <x v="0"/>
    <x v="1"/>
    <s v="31-40"/>
    <x v="3"/>
    <x v="1"/>
    <n v="0"/>
    <x v="3"/>
  </r>
  <r>
    <n v="4041"/>
    <n v="57"/>
    <n v="32"/>
    <n v="44"/>
    <x v="1"/>
    <n v="90266"/>
    <x v="1"/>
    <n v="1.9"/>
    <x v="2"/>
    <n v="157"/>
    <x v="0"/>
    <x v="1"/>
    <x v="0"/>
    <x v="0"/>
    <x v="0"/>
    <x v="1"/>
    <s v="31-40"/>
    <x v="3"/>
    <x v="0"/>
    <n v="0"/>
    <x v="1"/>
  </r>
  <r>
    <n v="4046"/>
    <n v="57"/>
    <n v="31"/>
    <n v="38"/>
    <x v="1"/>
    <n v="94720"/>
    <x v="2"/>
    <n v="0.7"/>
    <x v="2"/>
    <n v="0"/>
    <x v="0"/>
    <x v="1"/>
    <x v="0"/>
    <x v="1"/>
    <x v="0"/>
    <x v="1"/>
    <s v="31-40"/>
    <x v="0"/>
    <x v="0"/>
    <n v="0"/>
    <x v="1"/>
  </r>
  <r>
    <n v="4058"/>
    <n v="57"/>
    <n v="32"/>
    <n v="38"/>
    <x v="1"/>
    <n v="90740"/>
    <x v="1"/>
    <n v="2.1"/>
    <x v="1"/>
    <n v="0"/>
    <x v="0"/>
    <x v="1"/>
    <x v="0"/>
    <x v="0"/>
    <x v="0"/>
    <x v="1"/>
    <s v="31-40"/>
    <x v="0"/>
    <x v="1"/>
    <n v="0"/>
    <x v="1"/>
  </r>
  <r>
    <n v="4143"/>
    <n v="57"/>
    <n v="32"/>
    <n v="70"/>
    <x v="2"/>
    <n v="90024"/>
    <x v="3"/>
    <n v="1.6"/>
    <x v="1"/>
    <n v="0"/>
    <x v="0"/>
    <x v="1"/>
    <x v="0"/>
    <x v="0"/>
    <x v="0"/>
    <x v="1"/>
    <s v="31-40"/>
    <x v="0"/>
    <x v="0"/>
    <n v="0"/>
    <x v="3"/>
  </r>
  <r>
    <n v="4225"/>
    <n v="57"/>
    <n v="27"/>
    <n v="39"/>
    <x v="1"/>
    <n v="95929"/>
    <x v="3"/>
    <n v="1"/>
    <x v="1"/>
    <n v="0"/>
    <x v="0"/>
    <x v="0"/>
    <x v="0"/>
    <x v="0"/>
    <x v="1"/>
    <x v="1"/>
    <s v="21-30"/>
    <x v="0"/>
    <x v="0"/>
    <n v="0"/>
    <x v="1"/>
  </r>
  <r>
    <n v="4261"/>
    <n v="57"/>
    <n v="31"/>
    <n v="52"/>
    <x v="2"/>
    <n v="94105"/>
    <x v="0"/>
    <n v="1.4"/>
    <x v="0"/>
    <n v="0"/>
    <x v="0"/>
    <x v="1"/>
    <x v="0"/>
    <x v="1"/>
    <x v="0"/>
    <x v="1"/>
    <s v="31-40"/>
    <x v="0"/>
    <x v="0"/>
    <n v="0"/>
    <x v="3"/>
  </r>
  <r>
    <n v="4265"/>
    <n v="57"/>
    <n v="31"/>
    <n v="40"/>
    <x v="1"/>
    <n v="94304"/>
    <x v="1"/>
    <n v="0.3"/>
    <x v="0"/>
    <n v="0"/>
    <x v="0"/>
    <x v="0"/>
    <x v="1"/>
    <x v="1"/>
    <x v="1"/>
    <x v="1"/>
    <s v="31-40"/>
    <x v="0"/>
    <x v="0"/>
    <n v="0"/>
    <x v="1"/>
  </r>
  <r>
    <n v="4395"/>
    <n v="57"/>
    <n v="31"/>
    <n v="25"/>
    <x v="1"/>
    <n v="94523"/>
    <x v="1"/>
    <n v="0.7"/>
    <x v="2"/>
    <n v="103"/>
    <x v="0"/>
    <x v="1"/>
    <x v="0"/>
    <x v="0"/>
    <x v="0"/>
    <x v="1"/>
    <s v="31-40"/>
    <x v="3"/>
    <x v="0"/>
    <n v="0"/>
    <x v="1"/>
  </r>
  <r>
    <n v="4423"/>
    <n v="57"/>
    <n v="31"/>
    <n v="164"/>
    <x v="0"/>
    <n v="94607"/>
    <x v="1"/>
    <n v="3.8"/>
    <x v="1"/>
    <n v="422"/>
    <x v="1"/>
    <x v="1"/>
    <x v="1"/>
    <x v="1"/>
    <x v="1"/>
    <x v="1"/>
    <s v="31-40"/>
    <x v="5"/>
    <x v="1"/>
    <n v="1"/>
    <x v="4"/>
  </r>
  <r>
    <n v="4503"/>
    <n v="57"/>
    <n v="32"/>
    <n v="80"/>
    <x v="2"/>
    <n v="92647"/>
    <x v="1"/>
    <n v="0"/>
    <x v="1"/>
    <n v="0"/>
    <x v="0"/>
    <x v="1"/>
    <x v="0"/>
    <x v="0"/>
    <x v="0"/>
    <x v="1"/>
    <s v="31-40"/>
    <x v="0"/>
    <x v="0"/>
    <n v="0"/>
    <x v="2"/>
  </r>
  <r>
    <n v="4603"/>
    <n v="57"/>
    <n v="32"/>
    <n v="81"/>
    <x v="2"/>
    <n v="94305"/>
    <x v="1"/>
    <n v="3.7"/>
    <x v="0"/>
    <n v="226"/>
    <x v="0"/>
    <x v="1"/>
    <x v="0"/>
    <x v="1"/>
    <x v="1"/>
    <x v="1"/>
    <s v="31-40"/>
    <x v="2"/>
    <x v="1"/>
    <n v="0"/>
    <x v="2"/>
  </r>
  <r>
    <n v="4622"/>
    <n v="57"/>
    <n v="32"/>
    <n v="60"/>
    <x v="2"/>
    <n v="93407"/>
    <x v="3"/>
    <n v="1.7"/>
    <x v="0"/>
    <n v="0"/>
    <x v="0"/>
    <x v="0"/>
    <x v="1"/>
    <x v="1"/>
    <x v="1"/>
    <x v="1"/>
    <s v="31-40"/>
    <x v="0"/>
    <x v="0"/>
    <n v="0"/>
    <x v="3"/>
  </r>
  <r>
    <n v="4704"/>
    <n v="57"/>
    <n v="27"/>
    <n v="62"/>
    <x v="2"/>
    <n v="94025"/>
    <x v="3"/>
    <n v="2"/>
    <x v="1"/>
    <n v="0"/>
    <x v="0"/>
    <x v="1"/>
    <x v="0"/>
    <x v="1"/>
    <x v="0"/>
    <x v="1"/>
    <s v="21-30"/>
    <x v="0"/>
    <x v="0"/>
    <n v="0"/>
    <x v="3"/>
  </r>
  <r>
    <n v="4755"/>
    <n v="57"/>
    <n v="33"/>
    <n v="93"/>
    <x v="2"/>
    <n v="94025"/>
    <x v="1"/>
    <n v="1.6"/>
    <x v="0"/>
    <n v="161"/>
    <x v="0"/>
    <x v="1"/>
    <x v="0"/>
    <x v="0"/>
    <x v="0"/>
    <x v="1"/>
    <s v="31-40"/>
    <x v="3"/>
    <x v="0"/>
    <n v="0"/>
    <x v="2"/>
  </r>
  <r>
    <n v="4882"/>
    <n v="57"/>
    <n v="32"/>
    <n v="24"/>
    <x v="1"/>
    <n v="92346"/>
    <x v="1"/>
    <n v="0.2"/>
    <x v="1"/>
    <n v="140"/>
    <x v="0"/>
    <x v="1"/>
    <x v="0"/>
    <x v="1"/>
    <x v="0"/>
    <x v="1"/>
    <s v="31-40"/>
    <x v="3"/>
    <x v="0"/>
    <n v="0"/>
    <x v="1"/>
  </r>
  <r>
    <n v="4929"/>
    <n v="57"/>
    <n v="33"/>
    <n v="28"/>
    <x v="1"/>
    <n v="90245"/>
    <x v="0"/>
    <n v="1.2"/>
    <x v="1"/>
    <n v="98"/>
    <x v="0"/>
    <x v="1"/>
    <x v="0"/>
    <x v="1"/>
    <x v="0"/>
    <x v="1"/>
    <s v="31-40"/>
    <x v="1"/>
    <x v="0"/>
    <n v="0"/>
    <x v="1"/>
  </r>
  <r>
    <n v="4932"/>
    <n v="57"/>
    <n v="27"/>
    <n v="55"/>
    <x v="2"/>
    <n v="95616"/>
    <x v="0"/>
    <n v="1.4"/>
    <x v="1"/>
    <n v="0"/>
    <x v="0"/>
    <x v="1"/>
    <x v="0"/>
    <x v="1"/>
    <x v="0"/>
    <x v="1"/>
    <s v="21-30"/>
    <x v="0"/>
    <x v="0"/>
    <n v="0"/>
    <x v="3"/>
  </r>
  <r>
    <n v="4979"/>
    <n v="57"/>
    <n v="27"/>
    <n v="63"/>
    <x v="2"/>
    <n v="90210"/>
    <x v="2"/>
    <n v="2"/>
    <x v="1"/>
    <n v="0"/>
    <x v="0"/>
    <x v="1"/>
    <x v="0"/>
    <x v="1"/>
    <x v="0"/>
    <x v="1"/>
    <s v="21-30"/>
    <x v="0"/>
    <x v="0"/>
    <n v="0"/>
    <x v="3"/>
  </r>
  <r>
    <n v="21"/>
    <n v="56"/>
    <n v="31"/>
    <n v="25"/>
    <x v="1"/>
    <n v="94015"/>
    <x v="4"/>
    <n v="0.9"/>
    <x v="2"/>
    <n v="111"/>
    <x v="0"/>
    <x v="1"/>
    <x v="0"/>
    <x v="1"/>
    <x v="0"/>
    <x v="1"/>
    <s v="31-40"/>
    <x v="3"/>
    <x v="0"/>
    <n v="0"/>
    <x v="1"/>
  </r>
  <r>
    <n v="29"/>
    <n v="56"/>
    <n v="30"/>
    <n v="48"/>
    <x v="1"/>
    <n v="94539"/>
    <x v="0"/>
    <n v="2.2000000000000002"/>
    <x v="1"/>
    <n v="0"/>
    <x v="0"/>
    <x v="1"/>
    <x v="0"/>
    <x v="1"/>
    <x v="1"/>
    <x v="1"/>
    <s v="21-30"/>
    <x v="0"/>
    <x v="1"/>
    <n v="0"/>
    <x v="1"/>
  </r>
  <r>
    <n v="49"/>
    <n v="56"/>
    <n v="26"/>
    <n v="81"/>
    <x v="2"/>
    <n v="95747"/>
    <x v="1"/>
    <n v="4.5"/>
    <x v="1"/>
    <n v="0"/>
    <x v="0"/>
    <x v="1"/>
    <x v="0"/>
    <x v="0"/>
    <x v="1"/>
    <x v="1"/>
    <s v="21-30"/>
    <x v="0"/>
    <x v="1"/>
    <n v="0"/>
    <x v="2"/>
  </r>
  <r>
    <n v="58"/>
    <n v="56"/>
    <n v="31"/>
    <n v="131"/>
    <x v="0"/>
    <n v="95616"/>
    <x v="1"/>
    <n v="1.2"/>
    <x v="1"/>
    <n v="0"/>
    <x v="1"/>
    <x v="1"/>
    <x v="0"/>
    <x v="0"/>
    <x v="0"/>
    <x v="1"/>
    <s v="31-40"/>
    <x v="0"/>
    <x v="0"/>
    <n v="1"/>
    <x v="0"/>
  </r>
  <r>
    <n v="105"/>
    <n v="56"/>
    <n v="32"/>
    <n v="38"/>
    <x v="1"/>
    <n v="93311"/>
    <x v="2"/>
    <n v="1.3"/>
    <x v="0"/>
    <n v="166"/>
    <x v="0"/>
    <x v="1"/>
    <x v="0"/>
    <x v="1"/>
    <x v="1"/>
    <x v="1"/>
    <s v="31-40"/>
    <x v="3"/>
    <x v="0"/>
    <n v="0"/>
    <x v="1"/>
  </r>
  <r>
    <n v="205"/>
    <n v="56"/>
    <n v="31"/>
    <n v="61"/>
    <x v="2"/>
    <n v="96150"/>
    <x v="1"/>
    <n v="1.9"/>
    <x v="2"/>
    <n v="105"/>
    <x v="0"/>
    <x v="1"/>
    <x v="0"/>
    <x v="0"/>
    <x v="0"/>
    <x v="1"/>
    <s v="31-40"/>
    <x v="3"/>
    <x v="0"/>
    <n v="0"/>
    <x v="3"/>
  </r>
  <r>
    <n v="220"/>
    <n v="56"/>
    <n v="30"/>
    <n v="61"/>
    <x v="2"/>
    <n v="94707"/>
    <x v="0"/>
    <n v="2.2000000000000002"/>
    <x v="1"/>
    <n v="0"/>
    <x v="0"/>
    <x v="1"/>
    <x v="0"/>
    <x v="1"/>
    <x v="1"/>
    <x v="1"/>
    <s v="21-30"/>
    <x v="0"/>
    <x v="1"/>
    <n v="0"/>
    <x v="3"/>
  </r>
  <r>
    <n v="260"/>
    <n v="56"/>
    <n v="30"/>
    <n v="55"/>
    <x v="2"/>
    <n v="94107"/>
    <x v="0"/>
    <n v="1.4"/>
    <x v="0"/>
    <n v="77"/>
    <x v="0"/>
    <x v="1"/>
    <x v="0"/>
    <x v="1"/>
    <x v="0"/>
    <x v="1"/>
    <s v="21-30"/>
    <x v="1"/>
    <x v="0"/>
    <n v="0"/>
    <x v="3"/>
  </r>
  <r>
    <n v="325"/>
    <n v="56"/>
    <n v="30"/>
    <n v="158"/>
    <x v="0"/>
    <n v="90089"/>
    <x v="2"/>
    <n v="6.1"/>
    <x v="0"/>
    <n v="0"/>
    <x v="1"/>
    <x v="1"/>
    <x v="0"/>
    <x v="0"/>
    <x v="0"/>
    <x v="1"/>
    <s v="21-30"/>
    <x v="0"/>
    <x v="2"/>
    <n v="1"/>
    <x v="4"/>
  </r>
  <r>
    <n v="336"/>
    <n v="56"/>
    <n v="32"/>
    <n v="122"/>
    <x v="0"/>
    <n v="95827"/>
    <x v="1"/>
    <n v="0.3"/>
    <x v="0"/>
    <n v="360"/>
    <x v="0"/>
    <x v="1"/>
    <x v="1"/>
    <x v="1"/>
    <x v="1"/>
    <x v="1"/>
    <s v="31-40"/>
    <x v="4"/>
    <x v="0"/>
    <n v="0"/>
    <x v="0"/>
  </r>
  <r>
    <n v="357"/>
    <n v="56"/>
    <n v="30"/>
    <n v="24"/>
    <x v="1"/>
    <n v="94704"/>
    <x v="1"/>
    <n v="0.4"/>
    <x v="1"/>
    <n v="88"/>
    <x v="0"/>
    <x v="1"/>
    <x v="0"/>
    <x v="0"/>
    <x v="0"/>
    <x v="1"/>
    <s v="21-30"/>
    <x v="1"/>
    <x v="0"/>
    <n v="0"/>
    <x v="1"/>
  </r>
  <r>
    <n v="373"/>
    <n v="56"/>
    <n v="30"/>
    <n v="44"/>
    <x v="1"/>
    <n v="93105"/>
    <x v="2"/>
    <n v="0.7"/>
    <x v="2"/>
    <n v="174"/>
    <x v="0"/>
    <x v="1"/>
    <x v="0"/>
    <x v="1"/>
    <x v="0"/>
    <x v="1"/>
    <s v="21-30"/>
    <x v="3"/>
    <x v="0"/>
    <n v="0"/>
    <x v="1"/>
  </r>
  <r>
    <n v="425"/>
    <n v="56"/>
    <n v="30"/>
    <n v="38"/>
    <x v="1"/>
    <n v="92029"/>
    <x v="0"/>
    <n v="0.2"/>
    <x v="0"/>
    <n v="0"/>
    <x v="0"/>
    <x v="1"/>
    <x v="0"/>
    <x v="0"/>
    <x v="0"/>
    <x v="1"/>
    <s v="21-30"/>
    <x v="0"/>
    <x v="0"/>
    <n v="0"/>
    <x v="1"/>
  </r>
  <r>
    <n v="483"/>
    <n v="56"/>
    <n v="32"/>
    <n v="173"/>
    <x v="0"/>
    <n v="94022"/>
    <x v="0"/>
    <n v="4.5999999999999996"/>
    <x v="2"/>
    <n v="88"/>
    <x v="1"/>
    <x v="1"/>
    <x v="1"/>
    <x v="1"/>
    <x v="0"/>
    <x v="1"/>
    <s v="31-40"/>
    <x v="1"/>
    <x v="1"/>
    <n v="1"/>
    <x v="4"/>
  </r>
  <r>
    <n v="524"/>
    <n v="56"/>
    <n v="31"/>
    <n v="39"/>
    <x v="1"/>
    <n v="93023"/>
    <x v="2"/>
    <n v="0.9"/>
    <x v="0"/>
    <n v="0"/>
    <x v="0"/>
    <x v="1"/>
    <x v="0"/>
    <x v="0"/>
    <x v="0"/>
    <x v="1"/>
    <s v="31-40"/>
    <x v="0"/>
    <x v="0"/>
    <n v="0"/>
    <x v="1"/>
  </r>
  <r>
    <n v="599"/>
    <n v="56"/>
    <n v="31"/>
    <n v="11"/>
    <x v="1"/>
    <n v="92374"/>
    <x v="1"/>
    <n v="0.2"/>
    <x v="1"/>
    <n v="90"/>
    <x v="0"/>
    <x v="1"/>
    <x v="0"/>
    <x v="0"/>
    <x v="0"/>
    <x v="1"/>
    <s v="31-40"/>
    <x v="1"/>
    <x v="0"/>
    <n v="0"/>
    <x v="1"/>
  </r>
  <r>
    <n v="601"/>
    <n v="56"/>
    <n v="30"/>
    <n v="141"/>
    <x v="0"/>
    <n v="94143"/>
    <x v="1"/>
    <n v="0.5"/>
    <x v="0"/>
    <n v="0"/>
    <x v="0"/>
    <x v="1"/>
    <x v="0"/>
    <x v="1"/>
    <x v="0"/>
    <x v="1"/>
    <s v="21-30"/>
    <x v="0"/>
    <x v="0"/>
    <n v="0"/>
    <x v="0"/>
  </r>
  <r>
    <n v="670"/>
    <n v="56"/>
    <n v="29"/>
    <n v="41"/>
    <x v="1"/>
    <n v="94109"/>
    <x v="2"/>
    <n v="2.5"/>
    <x v="2"/>
    <n v="0"/>
    <x v="0"/>
    <x v="1"/>
    <x v="0"/>
    <x v="0"/>
    <x v="0"/>
    <x v="1"/>
    <s v="21-30"/>
    <x v="0"/>
    <x v="1"/>
    <n v="0"/>
    <x v="1"/>
  </r>
  <r>
    <n v="705"/>
    <n v="56"/>
    <n v="32"/>
    <n v="129"/>
    <x v="0"/>
    <n v="94065"/>
    <x v="0"/>
    <n v="7.4"/>
    <x v="0"/>
    <n v="0"/>
    <x v="0"/>
    <x v="1"/>
    <x v="0"/>
    <x v="0"/>
    <x v="0"/>
    <x v="1"/>
    <s v="31-40"/>
    <x v="0"/>
    <x v="2"/>
    <n v="0"/>
    <x v="0"/>
  </r>
  <r>
    <n v="719"/>
    <n v="56"/>
    <n v="31"/>
    <n v="21"/>
    <x v="1"/>
    <n v="90024"/>
    <x v="1"/>
    <n v="0.2"/>
    <x v="1"/>
    <n v="137"/>
    <x v="0"/>
    <x v="1"/>
    <x v="1"/>
    <x v="1"/>
    <x v="1"/>
    <x v="1"/>
    <s v="31-40"/>
    <x v="3"/>
    <x v="0"/>
    <n v="0"/>
    <x v="1"/>
  </r>
  <r>
    <n v="756"/>
    <n v="56"/>
    <n v="30"/>
    <n v="45"/>
    <x v="1"/>
    <n v="91103"/>
    <x v="2"/>
    <n v="0.7"/>
    <x v="2"/>
    <n v="0"/>
    <x v="0"/>
    <x v="1"/>
    <x v="0"/>
    <x v="0"/>
    <x v="1"/>
    <x v="1"/>
    <s v="21-30"/>
    <x v="0"/>
    <x v="0"/>
    <n v="0"/>
    <x v="1"/>
  </r>
  <r>
    <n v="757"/>
    <n v="56"/>
    <n v="31"/>
    <n v="82"/>
    <x v="2"/>
    <n v="95348"/>
    <x v="2"/>
    <n v="1.3"/>
    <x v="1"/>
    <n v="0"/>
    <x v="0"/>
    <x v="1"/>
    <x v="0"/>
    <x v="1"/>
    <x v="0"/>
    <x v="1"/>
    <s v="31-40"/>
    <x v="0"/>
    <x v="0"/>
    <n v="0"/>
    <x v="2"/>
  </r>
  <r>
    <n v="782"/>
    <n v="56"/>
    <n v="32"/>
    <n v="158"/>
    <x v="0"/>
    <n v="94588"/>
    <x v="3"/>
    <n v="3.7"/>
    <x v="1"/>
    <n v="0"/>
    <x v="1"/>
    <x v="1"/>
    <x v="0"/>
    <x v="1"/>
    <x v="0"/>
    <x v="1"/>
    <s v="31-40"/>
    <x v="0"/>
    <x v="1"/>
    <n v="1"/>
    <x v="4"/>
  </r>
  <r>
    <n v="820"/>
    <n v="56"/>
    <n v="30"/>
    <n v="45"/>
    <x v="1"/>
    <n v="90024"/>
    <x v="2"/>
    <n v="1.5"/>
    <x v="1"/>
    <n v="0"/>
    <x v="0"/>
    <x v="1"/>
    <x v="0"/>
    <x v="0"/>
    <x v="0"/>
    <x v="1"/>
    <s v="21-30"/>
    <x v="0"/>
    <x v="0"/>
    <n v="0"/>
    <x v="1"/>
  </r>
  <r>
    <n v="940"/>
    <n v="56"/>
    <n v="32"/>
    <n v="8"/>
    <x v="1"/>
    <n v="93943"/>
    <x v="1"/>
    <n v="0.3"/>
    <x v="0"/>
    <n v="0"/>
    <x v="0"/>
    <x v="1"/>
    <x v="0"/>
    <x v="1"/>
    <x v="1"/>
    <x v="1"/>
    <s v="31-40"/>
    <x v="0"/>
    <x v="0"/>
    <n v="0"/>
    <x v="1"/>
  </r>
  <r>
    <n v="958"/>
    <n v="56"/>
    <n v="32"/>
    <n v="88"/>
    <x v="2"/>
    <n v="94309"/>
    <x v="1"/>
    <n v="0.3"/>
    <x v="0"/>
    <n v="0"/>
    <x v="0"/>
    <x v="1"/>
    <x v="0"/>
    <x v="1"/>
    <x v="0"/>
    <x v="1"/>
    <s v="31-40"/>
    <x v="0"/>
    <x v="0"/>
    <n v="0"/>
    <x v="2"/>
  </r>
  <r>
    <n v="1032"/>
    <n v="56"/>
    <n v="32"/>
    <n v="25"/>
    <x v="1"/>
    <n v="95403"/>
    <x v="0"/>
    <n v="0.1"/>
    <x v="2"/>
    <n v="136"/>
    <x v="0"/>
    <x v="1"/>
    <x v="0"/>
    <x v="1"/>
    <x v="0"/>
    <x v="1"/>
    <s v="31-40"/>
    <x v="3"/>
    <x v="0"/>
    <n v="0"/>
    <x v="1"/>
  </r>
  <r>
    <n v="1039"/>
    <n v="56"/>
    <n v="30"/>
    <n v="145"/>
    <x v="0"/>
    <n v="95831"/>
    <x v="2"/>
    <n v="5.7"/>
    <x v="2"/>
    <n v="0"/>
    <x v="1"/>
    <x v="1"/>
    <x v="1"/>
    <x v="1"/>
    <x v="1"/>
    <x v="1"/>
    <s v="21-30"/>
    <x v="0"/>
    <x v="2"/>
    <n v="1"/>
    <x v="0"/>
  </r>
  <r>
    <n v="1042"/>
    <n v="56"/>
    <n v="32"/>
    <n v="51"/>
    <x v="2"/>
    <n v="92780"/>
    <x v="2"/>
    <n v="1.5"/>
    <x v="0"/>
    <n v="0"/>
    <x v="0"/>
    <x v="1"/>
    <x v="0"/>
    <x v="0"/>
    <x v="0"/>
    <x v="1"/>
    <s v="31-40"/>
    <x v="0"/>
    <x v="0"/>
    <n v="0"/>
    <x v="3"/>
  </r>
  <r>
    <n v="1064"/>
    <n v="56"/>
    <n v="30"/>
    <n v="39"/>
    <x v="1"/>
    <n v="90024"/>
    <x v="3"/>
    <n v="1.4"/>
    <x v="0"/>
    <n v="131"/>
    <x v="0"/>
    <x v="1"/>
    <x v="0"/>
    <x v="0"/>
    <x v="1"/>
    <x v="1"/>
    <s v="21-30"/>
    <x v="3"/>
    <x v="0"/>
    <n v="0"/>
    <x v="1"/>
  </r>
  <r>
    <n v="1150"/>
    <n v="56"/>
    <n v="32"/>
    <n v="158"/>
    <x v="0"/>
    <n v="91763"/>
    <x v="0"/>
    <n v="7.4"/>
    <x v="0"/>
    <n v="0"/>
    <x v="0"/>
    <x v="1"/>
    <x v="0"/>
    <x v="0"/>
    <x v="0"/>
    <x v="1"/>
    <s v="31-40"/>
    <x v="0"/>
    <x v="2"/>
    <n v="0"/>
    <x v="4"/>
  </r>
  <r>
    <n v="1229"/>
    <n v="56"/>
    <n v="30"/>
    <n v="45"/>
    <x v="1"/>
    <n v="92870"/>
    <x v="0"/>
    <n v="0.2"/>
    <x v="0"/>
    <n v="98"/>
    <x v="0"/>
    <x v="1"/>
    <x v="0"/>
    <x v="0"/>
    <x v="0"/>
    <x v="1"/>
    <s v="21-30"/>
    <x v="1"/>
    <x v="0"/>
    <n v="0"/>
    <x v="1"/>
  </r>
  <r>
    <n v="1230"/>
    <n v="56"/>
    <n v="32"/>
    <n v="80"/>
    <x v="2"/>
    <n v="94596"/>
    <x v="3"/>
    <n v="2.67"/>
    <x v="0"/>
    <n v="0"/>
    <x v="0"/>
    <x v="1"/>
    <x v="0"/>
    <x v="1"/>
    <x v="0"/>
    <x v="1"/>
    <s v="31-40"/>
    <x v="0"/>
    <x v="1"/>
    <n v="0"/>
    <x v="2"/>
  </r>
  <r>
    <n v="1293"/>
    <n v="56"/>
    <n v="30"/>
    <n v="164"/>
    <x v="0"/>
    <n v="94610"/>
    <x v="2"/>
    <n v="0.5"/>
    <x v="2"/>
    <n v="234"/>
    <x v="1"/>
    <x v="1"/>
    <x v="1"/>
    <x v="1"/>
    <x v="1"/>
    <x v="1"/>
    <s v="21-30"/>
    <x v="2"/>
    <x v="0"/>
    <n v="1"/>
    <x v="4"/>
  </r>
  <r>
    <n v="1294"/>
    <n v="56"/>
    <n v="31"/>
    <n v="81"/>
    <x v="2"/>
    <n v="92373"/>
    <x v="1"/>
    <n v="3.7"/>
    <x v="0"/>
    <n v="121"/>
    <x v="0"/>
    <x v="1"/>
    <x v="0"/>
    <x v="1"/>
    <x v="1"/>
    <x v="1"/>
    <s v="31-40"/>
    <x v="3"/>
    <x v="1"/>
    <n v="0"/>
    <x v="2"/>
  </r>
  <r>
    <n v="1510"/>
    <n v="56"/>
    <n v="26"/>
    <n v="92"/>
    <x v="2"/>
    <n v="92647"/>
    <x v="1"/>
    <n v="4.5"/>
    <x v="1"/>
    <n v="0"/>
    <x v="0"/>
    <x v="0"/>
    <x v="0"/>
    <x v="0"/>
    <x v="1"/>
    <x v="1"/>
    <s v="21-30"/>
    <x v="0"/>
    <x v="1"/>
    <n v="0"/>
    <x v="2"/>
  </r>
  <r>
    <n v="1593"/>
    <n v="56"/>
    <n v="31"/>
    <n v="192"/>
    <x v="0"/>
    <n v="90089"/>
    <x v="0"/>
    <n v="7"/>
    <x v="1"/>
    <n v="0"/>
    <x v="1"/>
    <x v="1"/>
    <x v="1"/>
    <x v="1"/>
    <x v="0"/>
    <x v="1"/>
    <s v="31-40"/>
    <x v="0"/>
    <x v="2"/>
    <n v="1"/>
    <x v="4"/>
  </r>
  <r>
    <n v="1596"/>
    <n v="56"/>
    <n v="26"/>
    <n v="38"/>
    <x v="1"/>
    <n v="94305"/>
    <x v="3"/>
    <n v="1"/>
    <x v="1"/>
    <n v="110"/>
    <x v="0"/>
    <x v="0"/>
    <x v="0"/>
    <x v="1"/>
    <x v="0"/>
    <x v="1"/>
    <s v="21-30"/>
    <x v="3"/>
    <x v="0"/>
    <n v="0"/>
    <x v="1"/>
  </r>
  <r>
    <n v="1626"/>
    <n v="56"/>
    <n v="30"/>
    <n v="21"/>
    <x v="1"/>
    <n v="94542"/>
    <x v="1"/>
    <n v="0.7"/>
    <x v="2"/>
    <n v="0"/>
    <x v="0"/>
    <x v="1"/>
    <x v="0"/>
    <x v="1"/>
    <x v="0"/>
    <x v="1"/>
    <s v="21-30"/>
    <x v="0"/>
    <x v="0"/>
    <n v="0"/>
    <x v="1"/>
  </r>
  <r>
    <n v="1640"/>
    <n v="56"/>
    <n v="31"/>
    <n v="68"/>
    <x v="2"/>
    <n v="94571"/>
    <x v="1"/>
    <n v="0"/>
    <x v="1"/>
    <n v="0"/>
    <x v="0"/>
    <x v="0"/>
    <x v="0"/>
    <x v="1"/>
    <x v="0"/>
    <x v="1"/>
    <s v="31-40"/>
    <x v="0"/>
    <x v="0"/>
    <n v="0"/>
    <x v="3"/>
  </r>
  <r>
    <n v="1646"/>
    <n v="56"/>
    <n v="32"/>
    <n v="89"/>
    <x v="2"/>
    <n v="92096"/>
    <x v="2"/>
    <n v="1"/>
    <x v="2"/>
    <n v="90"/>
    <x v="0"/>
    <x v="0"/>
    <x v="0"/>
    <x v="1"/>
    <x v="0"/>
    <x v="1"/>
    <s v="31-40"/>
    <x v="1"/>
    <x v="0"/>
    <n v="0"/>
    <x v="2"/>
  </r>
  <r>
    <n v="1679"/>
    <n v="56"/>
    <n v="30"/>
    <n v="73"/>
    <x v="2"/>
    <n v="94035"/>
    <x v="1"/>
    <n v="1.1000000000000001"/>
    <x v="0"/>
    <n v="0"/>
    <x v="0"/>
    <x v="1"/>
    <x v="0"/>
    <x v="0"/>
    <x v="0"/>
    <x v="1"/>
    <s v="21-30"/>
    <x v="0"/>
    <x v="0"/>
    <n v="0"/>
    <x v="3"/>
  </r>
  <r>
    <n v="1692"/>
    <n v="56"/>
    <n v="32"/>
    <n v="48"/>
    <x v="1"/>
    <n v="94117"/>
    <x v="0"/>
    <n v="1.6"/>
    <x v="1"/>
    <n v="0"/>
    <x v="0"/>
    <x v="1"/>
    <x v="0"/>
    <x v="0"/>
    <x v="1"/>
    <x v="1"/>
    <s v="31-40"/>
    <x v="0"/>
    <x v="0"/>
    <n v="0"/>
    <x v="1"/>
  </r>
  <r>
    <n v="1703"/>
    <n v="56"/>
    <n v="30"/>
    <n v="122"/>
    <x v="0"/>
    <n v="93555"/>
    <x v="1"/>
    <n v="0.5"/>
    <x v="0"/>
    <n v="0"/>
    <x v="0"/>
    <x v="1"/>
    <x v="0"/>
    <x v="0"/>
    <x v="1"/>
    <x v="1"/>
    <s v="21-30"/>
    <x v="0"/>
    <x v="0"/>
    <n v="0"/>
    <x v="0"/>
  </r>
  <r>
    <n v="1707"/>
    <n v="56"/>
    <n v="31"/>
    <n v="84"/>
    <x v="2"/>
    <n v="92672"/>
    <x v="0"/>
    <n v="0.1"/>
    <x v="1"/>
    <n v="0"/>
    <x v="0"/>
    <x v="1"/>
    <x v="0"/>
    <x v="1"/>
    <x v="0"/>
    <x v="1"/>
    <s v="31-40"/>
    <x v="0"/>
    <x v="0"/>
    <n v="0"/>
    <x v="2"/>
  </r>
  <r>
    <n v="1795"/>
    <n v="56"/>
    <n v="32"/>
    <n v="98"/>
    <x v="2"/>
    <n v="91355"/>
    <x v="3"/>
    <n v="3.9"/>
    <x v="1"/>
    <n v="0"/>
    <x v="1"/>
    <x v="1"/>
    <x v="0"/>
    <x v="0"/>
    <x v="0"/>
    <x v="1"/>
    <s v="31-40"/>
    <x v="0"/>
    <x v="1"/>
    <n v="1"/>
    <x v="2"/>
  </r>
  <r>
    <n v="1826"/>
    <n v="56"/>
    <n v="32"/>
    <n v="161"/>
    <x v="0"/>
    <n v="94720"/>
    <x v="0"/>
    <n v="5.8"/>
    <x v="1"/>
    <n v="0"/>
    <x v="1"/>
    <x v="0"/>
    <x v="0"/>
    <x v="0"/>
    <x v="0"/>
    <x v="1"/>
    <s v="31-40"/>
    <x v="0"/>
    <x v="2"/>
    <n v="1"/>
    <x v="4"/>
  </r>
  <r>
    <n v="1828"/>
    <n v="56"/>
    <n v="30"/>
    <n v="113"/>
    <x v="0"/>
    <n v="92704"/>
    <x v="1"/>
    <n v="2.7"/>
    <x v="0"/>
    <n v="352"/>
    <x v="0"/>
    <x v="1"/>
    <x v="0"/>
    <x v="0"/>
    <x v="1"/>
    <x v="1"/>
    <s v="21-30"/>
    <x v="4"/>
    <x v="1"/>
    <n v="0"/>
    <x v="0"/>
  </r>
  <r>
    <n v="1847"/>
    <n v="56"/>
    <n v="32"/>
    <n v="15"/>
    <x v="1"/>
    <n v="90089"/>
    <x v="0"/>
    <n v="0.1"/>
    <x v="2"/>
    <n v="0"/>
    <x v="0"/>
    <x v="1"/>
    <x v="0"/>
    <x v="1"/>
    <x v="0"/>
    <x v="1"/>
    <s v="31-40"/>
    <x v="0"/>
    <x v="0"/>
    <n v="0"/>
    <x v="1"/>
  </r>
  <r>
    <n v="1879"/>
    <n v="56"/>
    <n v="30"/>
    <n v="59"/>
    <x v="2"/>
    <n v="95833"/>
    <x v="3"/>
    <n v="0.8"/>
    <x v="0"/>
    <n v="159"/>
    <x v="0"/>
    <x v="0"/>
    <x v="0"/>
    <x v="1"/>
    <x v="0"/>
    <x v="1"/>
    <s v="21-30"/>
    <x v="3"/>
    <x v="0"/>
    <n v="0"/>
    <x v="3"/>
  </r>
  <r>
    <n v="1880"/>
    <n v="56"/>
    <n v="30"/>
    <n v="78"/>
    <x v="2"/>
    <n v="90401"/>
    <x v="3"/>
    <n v="1.7"/>
    <x v="2"/>
    <n v="0"/>
    <x v="0"/>
    <x v="1"/>
    <x v="0"/>
    <x v="0"/>
    <x v="0"/>
    <x v="1"/>
    <s v="21-30"/>
    <x v="0"/>
    <x v="0"/>
    <n v="0"/>
    <x v="2"/>
  </r>
  <r>
    <n v="1883"/>
    <n v="56"/>
    <n v="32"/>
    <n v="125"/>
    <x v="0"/>
    <n v="91330"/>
    <x v="3"/>
    <n v="0.6"/>
    <x v="0"/>
    <n v="342"/>
    <x v="1"/>
    <x v="1"/>
    <x v="1"/>
    <x v="1"/>
    <x v="1"/>
    <x v="1"/>
    <s v="31-40"/>
    <x v="4"/>
    <x v="0"/>
    <n v="1"/>
    <x v="0"/>
  </r>
  <r>
    <n v="1884"/>
    <n v="56"/>
    <n v="30"/>
    <n v="185"/>
    <x v="0"/>
    <n v="91711"/>
    <x v="0"/>
    <n v="2.9"/>
    <x v="0"/>
    <n v="0"/>
    <x v="0"/>
    <x v="1"/>
    <x v="0"/>
    <x v="0"/>
    <x v="0"/>
    <x v="1"/>
    <s v="21-30"/>
    <x v="0"/>
    <x v="1"/>
    <n v="0"/>
    <x v="4"/>
  </r>
  <r>
    <n v="1890"/>
    <n v="56"/>
    <n v="30"/>
    <n v="111"/>
    <x v="0"/>
    <n v="93106"/>
    <x v="2"/>
    <n v="0.3"/>
    <x v="0"/>
    <n v="372"/>
    <x v="1"/>
    <x v="0"/>
    <x v="1"/>
    <x v="1"/>
    <x v="0"/>
    <x v="1"/>
    <s v="21-30"/>
    <x v="4"/>
    <x v="0"/>
    <n v="1"/>
    <x v="0"/>
  </r>
  <r>
    <n v="1904"/>
    <n v="56"/>
    <n v="26"/>
    <n v="50"/>
    <x v="1"/>
    <n v="90095"/>
    <x v="3"/>
    <n v="1.4"/>
    <x v="1"/>
    <n v="0"/>
    <x v="0"/>
    <x v="1"/>
    <x v="0"/>
    <x v="0"/>
    <x v="0"/>
    <x v="1"/>
    <s v="21-30"/>
    <x v="0"/>
    <x v="0"/>
    <n v="0"/>
    <x v="3"/>
  </r>
  <r>
    <n v="1910"/>
    <n v="56"/>
    <n v="30"/>
    <n v="101"/>
    <x v="0"/>
    <n v="90048"/>
    <x v="3"/>
    <n v="1.7"/>
    <x v="2"/>
    <n v="0"/>
    <x v="0"/>
    <x v="1"/>
    <x v="0"/>
    <x v="0"/>
    <x v="1"/>
    <x v="1"/>
    <s v="21-30"/>
    <x v="0"/>
    <x v="0"/>
    <n v="0"/>
    <x v="0"/>
  </r>
  <r>
    <n v="1931"/>
    <n v="56"/>
    <n v="29"/>
    <n v="51"/>
    <x v="2"/>
    <n v="94080"/>
    <x v="3"/>
    <n v="1"/>
    <x v="2"/>
    <n v="0"/>
    <x v="0"/>
    <x v="1"/>
    <x v="0"/>
    <x v="1"/>
    <x v="0"/>
    <x v="1"/>
    <s v="21-30"/>
    <x v="0"/>
    <x v="0"/>
    <n v="0"/>
    <x v="3"/>
  </r>
  <r>
    <n v="1988"/>
    <n v="56"/>
    <n v="31"/>
    <n v="52"/>
    <x v="2"/>
    <n v="94118"/>
    <x v="3"/>
    <n v="2"/>
    <x v="2"/>
    <n v="0"/>
    <x v="0"/>
    <x v="0"/>
    <x v="1"/>
    <x v="1"/>
    <x v="1"/>
    <x v="1"/>
    <s v="31-40"/>
    <x v="0"/>
    <x v="0"/>
    <n v="0"/>
    <x v="3"/>
  </r>
  <r>
    <n v="1999"/>
    <n v="56"/>
    <n v="32"/>
    <n v="103"/>
    <x v="0"/>
    <n v="94111"/>
    <x v="3"/>
    <n v="4"/>
    <x v="1"/>
    <n v="0"/>
    <x v="1"/>
    <x v="1"/>
    <x v="0"/>
    <x v="0"/>
    <x v="0"/>
    <x v="1"/>
    <s v="31-40"/>
    <x v="0"/>
    <x v="1"/>
    <n v="1"/>
    <x v="0"/>
  </r>
  <r>
    <n v="2064"/>
    <n v="56"/>
    <n v="30"/>
    <n v="32"/>
    <x v="1"/>
    <n v="94080"/>
    <x v="1"/>
    <n v="0.4"/>
    <x v="1"/>
    <n v="0"/>
    <x v="0"/>
    <x v="1"/>
    <x v="0"/>
    <x v="1"/>
    <x v="0"/>
    <x v="1"/>
    <s v="21-30"/>
    <x v="0"/>
    <x v="0"/>
    <n v="0"/>
    <x v="1"/>
  </r>
  <r>
    <n v="2109"/>
    <n v="56"/>
    <n v="32"/>
    <n v="85"/>
    <x v="2"/>
    <n v="94132"/>
    <x v="3"/>
    <n v="2.67"/>
    <x v="0"/>
    <n v="0"/>
    <x v="0"/>
    <x v="0"/>
    <x v="0"/>
    <x v="1"/>
    <x v="0"/>
    <x v="1"/>
    <s v="31-40"/>
    <x v="0"/>
    <x v="1"/>
    <n v="0"/>
    <x v="2"/>
  </r>
  <r>
    <n v="2144"/>
    <n v="56"/>
    <n v="31"/>
    <n v="65"/>
    <x v="2"/>
    <n v="92093"/>
    <x v="3"/>
    <n v="1.7"/>
    <x v="0"/>
    <n v="109"/>
    <x v="0"/>
    <x v="1"/>
    <x v="0"/>
    <x v="0"/>
    <x v="0"/>
    <x v="1"/>
    <s v="31-40"/>
    <x v="3"/>
    <x v="0"/>
    <n v="0"/>
    <x v="3"/>
  </r>
  <r>
    <n v="2257"/>
    <n v="56"/>
    <n v="31"/>
    <n v="13"/>
    <x v="1"/>
    <n v="94305"/>
    <x v="2"/>
    <n v="0.9"/>
    <x v="2"/>
    <n v="76"/>
    <x v="0"/>
    <x v="1"/>
    <x v="1"/>
    <x v="1"/>
    <x v="1"/>
    <x v="1"/>
    <s v="31-40"/>
    <x v="1"/>
    <x v="0"/>
    <n v="0"/>
    <x v="1"/>
  </r>
  <r>
    <n v="2308"/>
    <n v="56"/>
    <n v="31"/>
    <n v="60"/>
    <x v="2"/>
    <n v="92009"/>
    <x v="3"/>
    <n v="1.7"/>
    <x v="0"/>
    <n v="0"/>
    <x v="0"/>
    <x v="1"/>
    <x v="0"/>
    <x v="1"/>
    <x v="0"/>
    <x v="1"/>
    <s v="31-40"/>
    <x v="0"/>
    <x v="0"/>
    <n v="0"/>
    <x v="3"/>
  </r>
  <r>
    <n v="2340"/>
    <n v="56"/>
    <n v="31"/>
    <n v="72"/>
    <x v="2"/>
    <n v="90095"/>
    <x v="3"/>
    <n v="2"/>
    <x v="2"/>
    <n v="0"/>
    <x v="0"/>
    <x v="1"/>
    <x v="0"/>
    <x v="0"/>
    <x v="0"/>
    <x v="1"/>
    <s v="31-40"/>
    <x v="0"/>
    <x v="0"/>
    <n v="0"/>
    <x v="3"/>
  </r>
  <r>
    <n v="2356"/>
    <n v="56"/>
    <n v="31"/>
    <n v="74"/>
    <x v="2"/>
    <n v="94920"/>
    <x v="3"/>
    <n v="1.6"/>
    <x v="1"/>
    <n v="0"/>
    <x v="0"/>
    <x v="1"/>
    <x v="0"/>
    <x v="1"/>
    <x v="1"/>
    <x v="1"/>
    <s v="31-40"/>
    <x v="0"/>
    <x v="0"/>
    <n v="0"/>
    <x v="3"/>
  </r>
  <r>
    <n v="2432"/>
    <n v="56"/>
    <n v="31"/>
    <n v="54"/>
    <x v="2"/>
    <n v="91380"/>
    <x v="2"/>
    <n v="2.1"/>
    <x v="0"/>
    <n v="0"/>
    <x v="0"/>
    <x v="1"/>
    <x v="0"/>
    <x v="1"/>
    <x v="0"/>
    <x v="1"/>
    <s v="31-40"/>
    <x v="0"/>
    <x v="1"/>
    <n v="0"/>
    <x v="3"/>
  </r>
  <r>
    <n v="2521"/>
    <n v="56"/>
    <n v="29"/>
    <n v="45"/>
    <x v="1"/>
    <n v="90095"/>
    <x v="2"/>
    <n v="2.5"/>
    <x v="2"/>
    <n v="113"/>
    <x v="0"/>
    <x v="1"/>
    <x v="0"/>
    <x v="1"/>
    <x v="0"/>
    <x v="1"/>
    <s v="21-30"/>
    <x v="3"/>
    <x v="1"/>
    <n v="0"/>
    <x v="1"/>
  </r>
  <r>
    <n v="2531"/>
    <n v="56"/>
    <n v="30"/>
    <n v="31"/>
    <x v="1"/>
    <n v="90024"/>
    <x v="2"/>
    <n v="1.5"/>
    <x v="1"/>
    <n v="0"/>
    <x v="0"/>
    <x v="1"/>
    <x v="0"/>
    <x v="1"/>
    <x v="0"/>
    <x v="1"/>
    <s v="21-30"/>
    <x v="0"/>
    <x v="0"/>
    <n v="0"/>
    <x v="1"/>
  </r>
  <r>
    <n v="2535"/>
    <n v="56"/>
    <n v="30"/>
    <n v="90"/>
    <x v="2"/>
    <n v="94402"/>
    <x v="0"/>
    <n v="1.9"/>
    <x v="2"/>
    <n v="0"/>
    <x v="0"/>
    <x v="1"/>
    <x v="0"/>
    <x v="1"/>
    <x v="0"/>
    <x v="1"/>
    <s v="21-30"/>
    <x v="0"/>
    <x v="0"/>
    <n v="0"/>
    <x v="2"/>
  </r>
  <r>
    <n v="2617"/>
    <n v="56"/>
    <n v="31"/>
    <n v="49"/>
    <x v="1"/>
    <n v="92182"/>
    <x v="1"/>
    <n v="1.6"/>
    <x v="1"/>
    <n v="103"/>
    <x v="0"/>
    <x v="1"/>
    <x v="0"/>
    <x v="1"/>
    <x v="0"/>
    <x v="1"/>
    <s v="31-40"/>
    <x v="3"/>
    <x v="0"/>
    <n v="0"/>
    <x v="1"/>
  </r>
  <r>
    <n v="2628"/>
    <n v="56"/>
    <n v="30"/>
    <n v="61"/>
    <x v="2"/>
    <n v="93106"/>
    <x v="3"/>
    <n v="2.5"/>
    <x v="0"/>
    <n v="193"/>
    <x v="0"/>
    <x v="1"/>
    <x v="0"/>
    <x v="1"/>
    <x v="0"/>
    <x v="1"/>
    <s v="21-30"/>
    <x v="3"/>
    <x v="1"/>
    <n v="0"/>
    <x v="3"/>
  </r>
  <r>
    <n v="2689"/>
    <n v="56"/>
    <n v="30"/>
    <n v="34"/>
    <x v="1"/>
    <n v="94542"/>
    <x v="1"/>
    <n v="0.7"/>
    <x v="2"/>
    <n v="0"/>
    <x v="0"/>
    <x v="1"/>
    <x v="0"/>
    <x v="1"/>
    <x v="0"/>
    <x v="1"/>
    <s v="21-30"/>
    <x v="0"/>
    <x v="0"/>
    <n v="0"/>
    <x v="1"/>
  </r>
  <r>
    <n v="2731"/>
    <n v="56"/>
    <n v="30"/>
    <n v="43"/>
    <x v="1"/>
    <n v="90401"/>
    <x v="1"/>
    <n v="0.3"/>
    <x v="0"/>
    <n v="0"/>
    <x v="0"/>
    <x v="0"/>
    <x v="0"/>
    <x v="0"/>
    <x v="0"/>
    <x v="1"/>
    <s v="21-30"/>
    <x v="0"/>
    <x v="0"/>
    <n v="0"/>
    <x v="1"/>
  </r>
  <r>
    <n v="2735"/>
    <n v="56"/>
    <n v="31"/>
    <n v="64"/>
    <x v="2"/>
    <n v="94126"/>
    <x v="2"/>
    <n v="0.9"/>
    <x v="0"/>
    <n v="0"/>
    <x v="0"/>
    <x v="1"/>
    <x v="0"/>
    <x v="1"/>
    <x v="0"/>
    <x v="1"/>
    <s v="31-40"/>
    <x v="0"/>
    <x v="0"/>
    <n v="0"/>
    <x v="3"/>
  </r>
  <r>
    <n v="2763"/>
    <n v="56"/>
    <n v="31"/>
    <n v="65"/>
    <x v="2"/>
    <n v="93403"/>
    <x v="1"/>
    <n v="3.7"/>
    <x v="0"/>
    <n v="0"/>
    <x v="0"/>
    <x v="1"/>
    <x v="0"/>
    <x v="1"/>
    <x v="0"/>
    <x v="1"/>
    <s v="31-40"/>
    <x v="0"/>
    <x v="1"/>
    <n v="0"/>
    <x v="3"/>
  </r>
  <r>
    <n v="2779"/>
    <n v="56"/>
    <n v="31"/>
    <n v="61"/>
    <x v="2"/>
    <n v="92646"/>
    <x v="2"/>
    <n v="1.3"/>
    <x v="1"/>
    <n v="0"/>
    <x v="0"/>
    <x v="1"/>
    <x v="0"/>
    <x v="1"/>
    <x v="1"/>
    <x v="1"/>
    <s v="31-40"/>
    <x v="0"/>
    <x v="0"/>
    <n v="0"/>
    <x v="3"/>
  </r>
  <r>
    <n v="2805"/>
    <n v="56"/>
    <n v="32"/>
    <n v="33"/>
    <x v="1"/>
    <n v="95014"/>
    <x v="3"/>
    <n v="1.5"/>
    <x v="0"/>
    <n v="0"/>
    <x v="0"/>
    <x v="1"/>
    <x v="0"/>
    <x v="0"/>
    <x v="0"/>
    <x v="1"/>
    <s v="31-40"/>
    <x v="0"/>
    <x v="0"/>
    <n v="0"/>
    <x v="1"/>
  </r>
  <r>
    <n v="2903"/>
    <n v="56"/>
    <n v="30"/>
    <n v="50"/>
    <x v="1"/>
    <n v="94022"/>
    <x v="2"/>
    <n v="2.8"/>
    <x v="2"/>
    <n v="0"/>
    <x v="0"/>
    <x v="0"/>
    <x v="0"/>
    <x v="1"/>
    <x v="0"/>
    <x v="1"/>
    <s v="21-30"/>
    <x v="0"/>
    <x v="1"/>
    <n v="0"/>
    <x v="3"/>
  </r>
  <r>
    <n v="2905"/>
    <n v="56"/>
    <n v="32"/>
    <n v="190"/>
    <x v="0"/>
    <n v="90032"/>
    <x v="3"/>
    <n v="2.2000000000000002"/>
    <x v="0"/>
    <n v="0"/>
    <x v="1"/>
    <x v="1"/>
    <x v="1"/>
    <x v="1"/>
    <x v="0"/>
    <x v="1"/>
    <s v="31-40"/>
    <x v="0"/>
    <x v="1"/>
    <n v="1"/>
    <x v="4"/>
  </r>
  <r>
    <n v="2944"/>
    <n v="56"/>
    <n v="32"/>
    <n v="83"/>
    <x v="2"/>
    <n v="91320"/>
    <x v="2"/>
    <n v="1.6"/>
    <x v="2"/>
    <n v="0"/>
    <x v="0"/>
    <x v="1"/>
    <x v="0"/>
    <x v="0"/>
    <x v="0"/>
    <x v="1"/>
    <s v="31-40"/>
    <x v="0"/>
    <x v="0"/>
    <n v="0"/>
    <x v="2"/>
  </r>
  <r>
    <n v="2979"/>
    <n v="56"/>
    <n v="30"/>
    <n v="24"/>
    <x v="1"/>
    <n v="94550"/>
    <x v="1"/>
    <n v="0.7"/>
    <x v="2"/>
    <n v="0"/>
    <x v="0"/>
    <x v="1"/>
    <x v="0"/>
    <x v="1"/>
    <x v="0"/>
    <x v="1"/>
    <s v="21-30"/>
    <x v="0"/>
    <x v="0"/>
    <n v="0"/>
    <x v="1"/>
  </r>
  <r>
    <n v="2984"/>
    <n v="56"/>
    <n v="32"/>
    <n v="90"/>
    <x v="2"/>
    <n v="95054"/>
    <x v="1"/>
    <n v="0.3"/>
    <x v="0"/>
    <n v="0"/>
    <x v="0"/>
    <x v="1"/>
    <x v="0"/>
    <x v="1"/>
    <x v="1"/>
    <x v="1"/>
    <s v="31-40"/>
    <x v="0"/>
    <x v="0"/>
    <n v="0"/>
    <x v="2"/>
  </r>
  <r>
    <n v="3069"/>
    <n v="56"/>
    <n v="26"/>
    <n v="90"/>
    <x v="2"/>
    <n v="92120"/>
    <x v="1"/>
    <n v="4.5"/>
    <x v="1"/>
    <n v="0"/>
    <x v="0"/>
    <x v="1"/>
    <x v="0"/>
    <x v="0"/>
    <x v="0"/>
    <x v="1"/>
    <s v="21-30"/>
    <x v="0"/>
    <x v="1"/>
    <n v="0"/>
    <x v="2"/>
  </r>
  <r>
    <n v="3089"/>
    <n v="56"/>
    <n v="31"/>
    <n v="28"/>
    <x v="1"/>
    <n v="94720"/>
    <x v="0"/>
    <n v="1.3"/>
    <x v="0"/>
    <n v="138"/>
    <x v="0"/>
    <x v="1"/>
    <x v="0"/>
    <x v="0"/>
    <x v="1"/>
    <x v="1"/>
    <s v="31-40"/>
    <x v="3"/>
    <x v="0"/>
    <n v="0"/>
    <x v="1"/>
  </r>
  <r>
    <n v="3105"/>
    <n v="56"/>
    <n v="31"/>
    <n v="48"/>
    <x v="1"/>
    <n v="91775"/>
    <x v="1"/>
    <n v="2.1"/>
    <x v="1"/>
    <n v="0"/>
    <x v="0"/>
    <x v="1"/>
    <x v="0"/>
    <x v="0"/>
    <x v="1"/>
    <x v="1"/>
    <s v="31-40"/>
    <x v="0"/>
    <x v="1"/>
    <n v="0"/>
    <x v="1"/>
  </r>
  <r>
    <n v="3113"/>
    <n v="56"/>
    <n v="32"/>
    <n v="65"/>
    <x v="2"/>
    <n v="92677"/>
    <x v="1"/>
    <n v="3.2"/>
    <x v="1"/>
    <n v="0"/>
    <x v="0"/>
    <x v="1"/>
    <x v="0"/>
    <x v="1"/>
    <x v="0"/>
    <x v="1"/>
    <s v="31-40"/>
    <x v="0"/>
    <x v="1"/>
    <n v="0"/>
    <x v="3"/>
  </r>
  <r>
    <n v="3191"/>
    <n v="56"/>
    <n v="26"/>
    <n v="74"/>
    <x v="2"/>
    <n v="91335"/>
    <x v="0"/>
    <n v="3"/>
    <x v="1"/>
    <n v="0"/>
    <x v="0"/>
    <x v="1"/>
    <x v="0"/>
    <x v="0"/>
    <x v="0"/>
    <x v="1"/>
    <s v="21-30"/>
    <x v="0"/>
    <x v="1"/>
    <n v="0"/>
    <x v="3"/>
  </r>
  <r>
    <n v="3208"/>
    <n v="56"/>
    <n v="32"/>
    <n v="84"/>
    <x v="2"/>
    <n v="93407"/>
    <x v="0"/>
    <n v="4.3"/>
    <x v="0"/>
    <n v="0"/>
    <x v="0"/>
    <x v="1"/>
    <x v="0"/>
    <x v="1"/>
    <x v="1"/>
    <x v="1"/>
    <s v="31-40"/>
    <x v="0"/>
    <x v="1"/>
    <n v="0"/>
    <x v="2"/>
  </r>
  <r>
    <n v="3284"/>
    <n v="56"/>
    <n v="30"/>
    <n v="29"/>
    <x v="1"/>
    <n v="92152"/>
    <x v="2"/>
    <n v="0.7"/>
    <x v="2"/>
    <n v="87"/>
    <x v="0"/>
    <x v="1"/>
    <x v="0"/>
    <x v="1"/>
    <x v="0"/>
    <x v="1"/>
    <s v="21-30"/>
    <x v="1"/>
    <x v="0"/>
    <n v="0"/>
    <x v="1"/>
  </r>
  <r>
    <n v="3289"/>
    <n v="56"/>
    <n v="30"/>
    <n v="140"/>
    <x v="0"/>
    <n v="94122"/>
    <x v="2"/>
    <n v="0.5"/>
    <x v="0"/>
    <n v="292"/>
    <x v="1"/>
    <x v="1"/>
    <x v="0"/>
    <x v="0"/>
    <x v="0"/>
    <x v="1"/>
    <s v="21-30"/>
    <x v="2"/>
    <x v="0"/>
    <n v="1"/>
    <x v="0"/>
  </r>
  <r>
    <n v="3299"/>
    <n v="56"/>
    <n v="32"/>
    <n v="11"/>
    <x v="1"/>
    <n v="94110"/>
    <x v="1"/>
    <n v="0.3"/>
    <x v="0"/>
    <n v="89"/>
    <x v="0"/>
    <x v="1"/>
    <x v="0"/>
    <x v="0"/>
    <x v="0"/>
    <x v="1"/>
    <s v="31-40"/>
    <x v="1"/>
    <x v="0"/>
    <n v="0"/>
    <x v="1"/>
  </r>
  <r>
    <n v="3317"/>
    <n v="56"/>
    <n v="26"/>
    <n v="63"/>
    <x v="2"/>
    <n v="94501"/>
    <x v="3"/>
    <n v="2"/>
    <x v="1"/>
    <n v="0"/>
    <x v="0"/>
    <x v="1"/>
    <x v="0"/>
    <x v="1"/>
    <x v="0"/>
    <x v="1"/>
    <s v="21-30"/>
    <x v="0"/>
    <x v="0"/>
    <n v="0"/>
    <x v="3"/>
  </r>
  <r>
    <n v="3435"/>
    <n v="56"/>
    <n v="31"/>
    <n v="53"/>
    <x v="2"/>
    <n v="95521"/>
    <x v="1"/>
    <n v="1.6"/>
    <x v="1"/>
    <n v="78"/>
    <x v="0"/>
    <x v="1"/>
    <x v="0"/>
    <x v="0"/>
    <x v="0"/>
    <x v="1"/>
    <s v="31-40"/>
    <x v="1"/>
    <x v="0"/>
    <n v="0"/>
    <x v="3"/>
  </r>
  <r>
    <n v="3437"/>
    <n v="56"/>
    <n v="29"/>
    <n v="42"/>
    <x v="1"/>
    <n v="92104"/>
    <x v="2"/>
    <n v="2.5"/>
    <x v="2"/>
    <n v="0"/>
    <x v="0"/>
    <x v="1"/>
    <x v="0"/>
    <x v="0"/>
    <x v="0"/>
    <x v="1"/>
    <s v="21-30"/>
    <x v="0"/>
    <x v="1"/>
    <n v="0"/>
    <x v="1"/>
  </r>
  <r>
    <n v="3447"/>
    <n v="56"/>
    <n v="32"/>
    <n v="120"/>
    <x v="0"/>
    <n v="90232"/>
    <x v="0"/>
    <n v="7.4"/>
    <x v="0"/>
    <n v="186"/>
    <x v="0"/>
    <x v="1"/>
    <x v="0"/>
    <x v="1"/>
    <x v="0"/>
    <x v="1"/>
    <s v="31-40"/>
    <x v="3"/>
    <x v="2"/>
    <n v="0"/>
    <x v="0"/>
  </r>
  <r>
    <n v="3540"/>
    <n v="56"/>
    <n v="30"/>
    <n v="60"/>
    <x v="2"/>
    <n v="91380"/>
    <x v="0"/>
    <n v="2.2000000000000002"/>
    <x v="1"/>
    <n v="0"/>
    <x v="0"/>
    <x v="1"/>
    <x v="0"/>
    <x v="0"/>
    <x v="0"/>
    <x v="1"/>
    <s v="21-30"/>
    <x v="0"/>
    <x v="1"/>
    <n v="0"/>
    <x v="3"/>
  </r>
  <r>
    <n v="3575"/>
    <n v="56"/>
    <n v="30"/>
    <n v="64"/>
    <x v="2"/>
    <n v="95123"/>
    <x v="3"/>
    <n v="0.3"/>
    <x v="2"/>
    <n v="0"/>
    <x v="0"/>
    <x v="1"/>
    <x v="0"/>
    <x v="0"/>
    <x v="1"/>
    <x v="1"/>
    <s v="21-30"/>
    <x v="0"/>
    <x v="0"/>
    <n v="0"/>
    <x v="3"/>
  </r>
  <r>
    <n v="3577"/>
    <n v="56"/>
    <n v="30"/>
    <n v="70"/>
    <x v="2"/>
    <n v="90245"/>
    <x v="3"/>
    <n v="0.3"/>
    <x v="2"/>
    <n v="0"/>
    <x v="0"/>
    <x v="1"/>
    <x v="0"/>
    <x v="0"/>
    <x v="0"/>
    <x v="1"/>
    <s v="21-30"/>
    <x v="0"/>
    <x v="0"/>
    <n v="0"/>
    <x v="3"/>
  </r>
  <r>
    <n v="3598"/>
    <n v="56"/>
    <n v="26"/>
    <n v="51"/>
    <x v="2"/>
    <n v="92028"/>
    <x v="3"/>
    <n v="2"/>
    <x v="1"/>
    <n v="0"/>
    <x v="0"/>
    <x v="1"/>
    <x v="0"/>
    <x v="1"/>
    <x v="0"/>
    <x v="1"/>
    <s v="21-30"/>
    <x v="0"/>
    <x v="0"/>
    <n v="0"/>
    <x v="3"/>
  </r>
  <r>
    <n v="3728"/>
    <n v="56"/>
    <n v="30"/>
    <n v="31"/>
    <x v="1"/>
    <n v="94117"/>
    <x v="1"/>
    <n v="0.3"/>
    <x v="0"/>
    <n v="109"/>
    <x v="0"/>
    <x v="0"/>
    <x v="1"/>
    <x v="1"/>
    <x v="1"/>
    <x v="1"/>
    <s v="21-30"/>
    <x v="3"/>
    <x v="0"/>
    <n v="0"/>
    <x v="1"/>
  </r>
  <r>
    <n v="3761"/>
    <n v="56"/>
    <n v="26"/>
    <n v="70"/>
    <x v="2"/>
    <n v="91107"/>
    <x v="3"/>
    <n v="1.4"/>
    <x v="1"/>
    <n v="273"/>
    <x v="0"/>
    <x v="1"/>
    <x v="0"/>
    <x v="1"/>
    <x v="1"/>
    <x v="1"/>
    <s v="21-30"/>
    <x v="2"/>
    <x v="0"/>
    <n v="0"/>
    <x v="3"/>
  </r>
  <r>
    <n v="3841"/>
    <n v="56"/>
    <n v="31"/>
    <n v="35"/>
    <x v="1"/>
    <n v="95211"/>
    <x v="3"/>
    <n v="0.1"/>
    <x v="2"/>
    <n v="114"/>
    <x v="0"/>
    <x v="1"/>
    <x v="0"/>
    <x v="0"/>
    <x v="0"/>
    <x v="1"/>
    <s v="31-40"/>
    <x v="3"/>
    <x v="0"/>
    <n v="0"/>
    <x v="1"/>
  </r>
  <r>
    <n v="3857"/>
    <n v="56"/>
    <n v="30"/>
    <n v="81"/>
    <x v="2"/>
    <n v="90401"/>
    <x v="2"/>
    <n v="2.6"/>
    <x v="1"/>
    <n v="0"/>
    <x v="0"/>
    <x v="1"/>
    <x v="0"/>
    <x v="1"/>
    <x v="0"/>
    <x v="1"/>
    <s v="21-30"/>
    <x v="0"/>
    <x v="1"/>
    <n v="0"/>
    <x v="2"/>
  </r>
  <r>
    <n v="3866"/>
    <n v="56"/>
    <n v="30"/>
    <n v="64"/>
    <x v="2"/>
    <n v="93105"/>
    <x v="3"/>
    <n v="2.5"/>
    <x v="0"/>
    <n v="0"/>
    <x v="0"/>
    <x v="1"/>
    <x v="0"/>
    <x v="0"/>
    <x v="0"/>
    <x v="1"/>
    <s v="21-30"/>
    <x v="0"/>
    <x v="1"/>
    <n v="0"/>
    <x v="3"/>
  </r>
  <r>
    <n v="3898"/>
    <n v="56"/>
    <n v="31"/>
    <n v="64"/>
    <x v="2"/>
    <n v="90245"/>
    <x v="1"/>
    <n v="2.2999999999999998"/>
    <x v="1"/>
    <n v="0"/>
    <x v="0"/>
    <x v="1"/>
    <x v="0"/>
    <x v="0"/>
    <x v="0"/>
    <x v="1"/>
    <s v="31-40"/>
    <x v="0"/>
    <x v="1"/>
    <n v="0"/>
    <x v="3"/>
  </r>
  <r>
    <n v="3945"/>
    <n v="56"/>
    <n v="26"/>
    <n v="62"/>
    <x v="2"/>
    <n v="91320"/>
    <x v="3"/>
    <n v="1.4"/>
    <x v="1"/>
    <n v="0"/>
    <x v="0"/>
    <x v="1"/>
    <x v="0"/>
    <x v="1"/>
    <x v="0"/>
    <x v="1"/>
    <s v="21-30"/>
    <x v="0"/>
    <x v="0"/>
    <n v="0"/>
    <x v="3"/>
  </r>
  <r>
    <n v="4006"/>
    <n v="56"/>
    <n v="32"/>
    <n v="32"/>
    <x v="1"/>
    <n v="95827"/>
    <x v="1"/>
    <n v="0.8"/>
    <x v="0"/>
    <n v="79"/>
    <x v="0"/>
    <x v="0"/>
    <x v="0"/>
    <x v="1"/>
    <x v="0"/>
    <x v="1"/>
    <s v="31-40"/>
    <x v="1"/>
    <x v="0"/>
    <n v="0"/>
    <x v="1"/>
  </r>
  <r>
    <n v="4007"/>
    <n v="56"/>
    <n v="32"/>
    <n v="28"/>
    <x v="1"/>
    <n v="92130"/>
    <x v="0"/>
    <n v="1.2"/>
    <x v="1"/>
    <n v="0"/>
    <x v="0"/>
    <x v="1"/>
    <x v="0"/>
    <x v="1"/>
    <x v="0"/>
    <x v="1"/>
    <s v="31-40"/>
    <x v="0"/>
    <x v="0"/>
    <n v="0"/>
    <x v="1"/>
  </r>
  <r>
    <n v="4015"/>
    <n v="56"/>
    <n v="32"/>
    <n v="23"/>
    <x v="1"/>
    <n v="94720"/>
    <x v="2"/>
    <n v="0.7"/>
    <x v="0"/>
    <n v="0"/>
    <x v="0"/>
    <x v="1"/>
    <x v="0"/>
    <x v="1"/>
    <x v="1"/>
    <x v="1"/>
    <s v="31-40"/>
    <x v="0"/>
    <x v="0"/>
    <n v="0"/>
    <x v="1"/>
  </r>
  <r>
    <n v="4070"/>
    <n v="56"/>
    <n v="32"/>
    <n v="31"/>
    <x v="1"/>
    <n v="94596"/>
    <x v="2"/>
    <n v="1.3"/>
    <x v="0"/>
    <n v="0"/>
    <x v="0"/>
    <x v="1"/>
    <x v="0"/>
    <x v="0"/>
    <x v="0"/>
    <x v="1"/>
    <s v="31-40"/>
    <x v="0"/>
    <x v="0"/>
    <n v="0"/>
    <x v="1"/>
  </r>
  <r>
    <n v="4123"/>
    <n v="56"/>
    <n v="30"/>
    <n v="195"/>
    <x v="0"/>
    <n v="90089"/>
    <x v="0"/>
    <n v="2.9"/>
    <x v="0"/>
    <n v="0"/>
    <x v="0"/>
    <x v="1"/>
    <x v="0"/>
    <x v="0"/>
    <x v="0"/>
    <x v="1"/>
    <s v="21-30"/>
    <x v="0"/>
    <x v="1"/>
    <n v="0"/>
    <x v="4"/>
  </r>
  <r>
    <n v="4131"/>
    <n v="56"/>
    <n v="30"/>
    <n v="75"/>
    <x v="2"/>
    <n v="91910"/>
    <x v="0"/>
    <n v="1.9"/>
    <x v="2"/>
    <n v="125"/>
    <x v="0"/>
    <x v="1"/>
    <x v="0"/>
    <x v="1"/>
    <x v="0"/>
    <x v="1"/>
    <s v="21-30"/>
    <x v="3"/>
    <x v="0"/>
    <n v="0"/>
    <x v="2"/>
  </r>
  <r>
    <n v="4209"/>
    <n v="56"/>
    <n v="32"/>
    <n v="58"/>
    <x v="2"/>
    <n v="95064"/>
    <x v="0"/>
    <n v="1.8"/>
    <x v="1"/>
    <n v="241"/>
    <x v="0"/>
    <x v="1"/>
    <x v="0"/>
    <x v="1"/>
    <x v="0"/>
    <x v="1"/>
    <s v="31-40"/>
    <x v="2"/>
    <x v="0"/>
    <n v="0"/>
    <x v="3"/>
  </r>
  <r>
    <n v="4232"/>
    <n v="56"/>
    <n v="32"/>
    <n v="60"/>
    <x v="2"/>
    <n v="93106"/>
    <x v="0"/>
    <n v="1.8"/>
    <x v="1"/>
    <n v="227"/>
    <x v="0"/>
    <x v="1"/>
    <x v="0"/>
    <x v="1"/>
    <x v="0"/>
    <x v="1"/>
    <s v="31-40"/>
    <x v="2"/>
    <x v="0"/>
    <n v="0"/>
    <x v="3"/>
  </r>
  <r>
    <n v="4279"/>
    <n v="56"/>
    <n v="31"/>
    <n v="51"/>
    <x v="2"/>
    <n v="92028"/>
    <x v="3"/>
    <n v="1.7"/>
    <x v="0"/>
    <n v="0"/>
    <x v="0"/>
    <x v="1"/>
    <x v="0"/>
    <x v="1"/>
    <x v="1"/>
    <x v="1"/>
    <s v="31-40"/>
    <x v="0"/>
    <x v="0"/>
    <n v="0"/>
    <x v="3"/>
  </r>
  <r>
    <n v="4386"/>
    <n v="56"/>
    <n v="32"/>
    <n v="23"/>
    <x v="1"/>
    <n v="94610"/>
    <x v="0"/>
    <n v="1.2"/>
    <x v="1"/>
    <n v="127"/>
    <x v="0"/>
    <x v="1"/>
    <x v="0"/>
    <x v="1"/>
    <x v="1"/>
    <x v="1"/>
    <s v="31-40"/>
    <x v="3"/>
    <x v="0"/>
    <n v="0"/>
    <x v="1"/>
  </r>
  <r>
    <n v="4456"/>
    <n v="56"/>
    <n v="31"/>
    <n v="28"/>
    <x v="1"/>
    <n v="94040"/>
    <x v="0"/>
    <n v="1.5"/>
    <x v="2"/>
    <n v="0"/>
    <x v="0"/>
    <x v="0"/>
    <x v="1"/>
    <x v="1"/>
    <x v="1"/>
    <x v="1"/>
    <s v="31-40"/>
    <x v="0"/>
    <x v="0"/>
    <n v="0"/>
    <x v="1"/>
  </r>
  <r>
    <n v="4472"/>
    <n v="56"/>
    <n v="30"/>
    <n v="79"/>
    <x v="2"/>
    <n v="94588"/>
    <x v="3"/>
    <n v="0.8"/>
    <x v="0"/>
    <n v="302"/>
    <x v="0"/>
    <x v="1"/>
    <x v="0"/>
    <x v="0"/>
    <x v="0"/>
    <x v="1"/>
    <s v="21-30"/>
    <x v="4"/>
    <x v="0"/>
    <n v="0"/>
    <x v="2"/>
  </r>
  <r>
    <n v="4493"/>
    <n v="56"/>
    <n v="26"/>
    <n v="91"/>
    <x v="2"/>
    <n v="94939"/>
    <x v="0"/>
    <n v="3"/>
    <x v="1"/>
    <n v="0"/>
    <x v="0"/>
    <x v="1"/>
    <x v="0"/>
    <x v="1"/>
    <x v="1"/>
    <x v="1"/>
    <s v="21-30"/>
    <x v="0"/>
    <x v="1"/>
    <n v="0"/>
    <x v="2"/>
  </r>
  <r>
    <n v="4522"/>
    <n v="56"/>
    <n v="31"/>
    <n v="25"/>
    <x v="1"/>
    <n v="95123"/>
    <x v="3"/>
    <n v="0.1"/>
    <x v="2"/>
    <n v="0"/>
    <x v="0"/>
    <x v="1"/>
    <x v="0"/>
    <x v="0"/>
    <x v="0"/>
    <x v="1"/>
    <s v="31-40"/>
    <x v="0"/>
    <x v="0"/>
    <n v="0"/>
    <x v="1"/>
  </r>
  <r>
    <n v="4541"/>
    <n v="56"/>
    <n v="32"/>
    <n v="64"/>
    <x v="2"/>
    <n v="90210"/>
    <x v="2"/>
    <n v="1.5"/>
    <x v="0"/>
    <n v="0"/>
    <x v="0"/>
    <x v="1"/>
    <x v="0"/>
    <x v="1"/>
    <x v="0"/>
    <x v="1"/>
    <s v="31-40"/>
    <x v="0"/>
    <x v="0"/>
    <n v="0"/>
    <x v="3"/>
  </r>
  <r>
    <n v="4615"/>
    <n v="56"/>
    <n v="30"/>
    <n v="15"/>
    <x v="1"/>
    <n v="92093"/>
    <x v="2"/>
    <n v="0.7"/>
    <x v="1"/>
    <n v="102"/>
    <x v="0"/>
    <x v="1"/>
    <x v="0"/>
    <x v="0"/>
    <x v="0"/>
    <x v="1"/>
    <s v="21-30"/>
    <x v="3"/>
    <x v="0"/>
    <n v="0"/>
    <x v="1"/>
  </r>
  <r>
    <n v="4663"/>
    <n v="56"/>
    <n v="31"/>
    <n v="59"/>
    <x v="2"/>
    <n v="94303"/>
    <x v="1"/>
    <n v="1.9"/>
    <x v="2"/>
    <n v="0"/>
    <x v="0"/>
    <x v="1"/>
    <x v="0"/>
    <x v="1"/>
    <x v="0"/>
    <x v="1"/>
    <s v="31-40"/>
    <x v="0"/>
    <x v="0"/>
    <n v="0"/>
    <x v="3"/>
  </r>
  <r>
    <n v="4739"/>
    <n v="56"/>
    <n v="32"/>
    <n v="44"/>
    <x v="1"/>
    <n v="94575"/>
    <x v="3"/>
    <n v="1.5"/>
    <x v="0"/>
    <n v="153"/>
    <x v="0"/>
    <x v="1"/>
    <x v="0"/>
    <x v="1"/>
    <x v="0"/>
    <x v="1"/>
    <s v="31-40"/>
    <x v="3"/>
    <x v="0"/>
    <n v="0"/>
    <x v="1"/>
  </r>
  <r>
    <n v="4741"/>
    <n v="56"/>
    <n v="30"/>
    <n v="178"/>
    <x v="0"/>
    <n v="93940"/>
    <x v="0"/>
    <n v="2.9"/>
    <x v="0"/>
    <n v="0"/>
    <x v="0"/>
    <x v="1"/>
    <x v="0"/>
    <x v="1"/>
    <x v="0"/>
    <x v="1"/>
    <s v="21-30"/>
    <x v="0"/>
    <x v="1"/>
    <n v="0"/>
    <x v="4"/>
  </r>
  <r>
    <n v="4765"/>
    <n v="56"/>
    <n v="32"/>
    <n v="88"/>
    <x v="2"/>
    <n v="95051"/>
    <x v="2"/>
    <n v="1"/>
    <x v="2"/>
    <n v="0"/>
    <x v="0"/>
    <x v="1"/>
    <x v="0"/>
    <x v="1"/>
    <x v="1"/>
    <x v="1"/>
    <s v="31-40"/>
    <x v="0"/>
    <x v="0"/>
    <n v="0"/>
    <x v="2"/>
  </r>
  <r>
    <n v="4775"/>
    <n v="56"/>
    <n v="32"/>
    <n v="22"/>
    <x v="1"/>
    <n v="91768"/>
    <x v="0"/>
    <n v="1.2"/>
    <x v="1"/>
    <n v="0"/>
    <x v="0"/>
    <x v="1"/>
    <x v="0"/>
    <x v="1"/>
    <x v="1"/>
    <x v="1"/>
    <s v="31-40"/>
    <x v="0"/>
    <x v="0"/>
    <n v="0"/>
    <x v="1"/>
  </r>
  <r>
    <n v="4795"/>
    <n v="56"/>
    <n v="30"/>
    <n v="29"/>
    <x v="1"/>
    <n v="94110"/>
    <x v="2"/>
    <n v="1.5"/>
    <x v="1"/>
    <n v="146"/>
    <x v="0"/>
    <x v="1"/>
    <x v="0"/>
    <x v="0"/>
    <x v="0"/>
    <x v="1"/>
    <s v="21-30"/>
    <x v="3"/>
    <x v="0"/>
    <n v="0"/>
    <x v="1"/>
  </r>
  <r>
    <n v="4826"/>
    <n v="56"/>
    <n v="32"/>
    <n v="84"/>
    <x v="2"/>
    <n v="95014"/>
    <x v="1"/>
    <n v="1.6"/>
    <x v="0"/>
    <n v="0"/>
    <x v="0"/>
    <x v="1"/>
    <x v="0"/>
    <x v="1"/>
    <x v="0"/>
    <x v="1"/>
    <s v="31-40"/>
    <x v="0"/>
    <x v="0"/>
    <n v="0"/>
    <x v="2"/>
  </r>
  <r>
    <n v="4827"/>
    <n v="56"/>
    <n v="31"/>
    <n v="81"/>
    <x v="2"/>
    <n v="93943"/>
    <x v="1"/>
    <n v="0"/>
    <x v="1"/>
    <n v="225"/>
    <x v="0"/>
    <x v="1"/>
    <x v="0"/>
    <x v="0"/>
    <x v="0"/>
    <x v="1"/>
    <s v="31-40"/>
    <x v="2"/>
    <x v="0"/>
    <n v="0"/>
    <x v="2"/>
  </r>
  <r>
    <n v="4839"/>
    <n v="56"/>
    <n v="30"/>
    <n v="44"/>
    <x v="1"/>
    <n v="91330"/>
    <x v="2"/>
    <n v="2.5"/>
    <x v="0"/>
    <n v="0"/>
    <x v="0"/>
    <x v="1"/>
    <x v="0"/>
    <x v="0"/>
    <x v="1"/>
    <x v="1"/>
    <s v="21-30"/>
    <x v="0"/>
    <x v="1"/>
    <n v="0"/>
    <x v="1"/>
  </r>
  <r>
    <n v="4857"/>
    <n v="56"/>
    <n v="31"/>
    <n v="80"/>
    <x v="2"/>
    <n v="92069"/>
    <x v="2"/>
    <n v="1.3"/>
    <x v="1"/>
    <n v="0"/>
    <x v="0"/>
    <x v="1"/>
    <x v="0"/>
    <x v="1"/>
    <x v="0"/>
    <x v="1"/>
    <s v="31-40"/>
    <x v="0"/>
    <x v="0"/>
    <n v="0"/>
    <x v="2"/>
  </r>
  <r>
    <n v="4881"/>
    <n v="56"/>
    <n v="32"/>
    <n v="79"/>
    <x v="2"/>
    <n v="92037"/>
    <x v="3"/>
    <n v="2.67"/>
    <x v="0"/>
    <n v="0"/>
    <x v="0"/>
    <x v="1"/>
    <x v="0"/>
    <x v="1"/>
    <x v="0"/>
    <x v="1"/>
    <s v="31-40"/>
    <x v="0"/>
    <x v="1"/>
    <n v="0"/>
    <x v="2"/>
  </r>
  <r>
    <n v="4892"/>
    <n v="56"/>
    <n v="31"/>
    <n v="61"/>
    <x v="2"/>
    <n v="90024"/>
    <x v="2"/>
    <n v="0.9"/>
    <x v="0"/>
    <n v="0"/>
    <x v="0"/>
    <x v="0"/>
    <x v="1"/>
    <x v="1"/>
    <x v="1"/>
    <x v="1"/>
    <s v="31-40"/>
    <x v="0"/>
    <x v="0"/>
    <n v="0"/>
    <x v="3"/>
  </r>
  <r>
    <n v="20"/>
    <n v="55"/>
    <n v="28"/>
    <n v="21"/>
    <x v="1"/>
    <n v="94720"/>
    <x v="0"/>
    <n v="0.5"/>
    <x v="2"/>
    <n v="0"/>
    <x v="0"/>
    <x v="0"/>
    <x v="0"/>
    <x v="0"/>
    <x v="1"/>
    <x v="1"/>
    <s v="21-30"/>
    <x v="0"/>
    <x v="0"/>
    <n v="0"/>
    <x v="1"/>
  </r>
  <r>
    <n v="57"/>
    <n v="55"/>
    <n v="30"/>
    <n v="29"/>
    <x v="1"/>
    <n v="94005"/>
    <x v="3"/>
    <n v="0.1"/>
    <x v="2"/>
    <n v="0"/>
    <x v="0"/>
    <x v="0"/>
    <x v="1"/>
    <x v="1"/>
    <x v="0"/>
    <x v="1"/>
    <s v="21-30"/>
    <x v="0"/>
    <x v="0"/>
    <n v="0"/>
    <x v="1"/>
  </r>
  <r>
    <n v="91"/>
    <n v="55"/>
    <n v="30"/>
    <n v="118"/>
    <x v="0"/>
    <n v="90277"/>
    <x v="2"/>
    <n v="5.6"/>
    <x v="2"/>
    <n v="0"/>
    <x v="1"/>
    <x v="1"/>
    <x v="0"/>
    <x v="1"/>
    <x v="0"/>
    <x v="1"/>
    <s v="21-30"/>
    <x v="0"/>
    <x v="2"/>
    <n v="1"/>
    <x v="0"/>
  </r>
  <r>
    <n v="190"/>
    <n v="55"/>
    <n v="29"/>
    <n v="112"/>
    <x v="0"/>
    <n v="94043"/>
    <x v="1"/>
    <n v="1.4"/>
    <x v="0"/>
    <n v="0"/>
    <x v="0"/>
    <x v="1"/>
    <x v="0"/>
    <x v="1"/>
    <x v="0"/>
    <x v="1"/>
    <s v="21-30"/>
    <x v="0"/>
    <x v="0"/>
    <n v="0"/>
    <x v="0"/>
  </r>
  <r>
    <n v="198"/>
    <n v="55"/>
    <n v="31"/>
    <n v="9"/>
    <x v="1"/>
    <n v="91345"/>
    <x v="2"/>
    <n v="0.7"/>
    <x v="0"/>
    <n v="89"/>
    <x v="0"/>
    <x v="1"/>
    <x v="0"/>
    <x v="1"/>
    <x v="0"/>
    <x v="1"/>
    <s v="31-40"/>
    <x v="1"/>
    <x v="0"/>
    <n v="0"/>
    <x v="1"/>
  </r>
  <r>
    <n v="224"/>
    <n v="55"/>
    <n v="25"/>
    <n v="41"/>
    <x v="1"/>
    <n v="95014"/>
    <x v="3"/>
    <n v="1"/>
    <x v="1"/>
    <n v="0"/>
    <x v="0"/>
    <x v="1"/>
    <x v="0"/>
    <x v="1"/>
    <x v="0"/>
    <x v="1"/>
    <s v="21-30"/>
    <x v="0"/>
    <x v="0"/>
    <n v="0"/>
    <x v="1"/>
  </r>
  <r>
    <n v="249"/>
    <n v="55"/>
    <n v="29"/>
    <n v="99"/>
    <x v="2"/>
    <n v="92121"/>
    <x v="1"/>
    <n v="1.4"/>
    <x v="0"/>
    <n v="264"/>
    <x v="0"/>
    <x v="1"/>
    <x v="0"/>
    <x v="1"/>
    <x v="1"/>
    <x v="1"/>
    <s v="21-30"/>
    <x v="2"/>
    <x v="0"/>
    <n v="0"/>
    <x v="2"/>
  </r>
  <r>
    <n v="298"/>
    <n v="55"/>
    <n v="25"/>
    <n v="70"/>
    <x v="2"/>
    <n v="93720"/>
    <x v="3"/>
    <n v="1.4"/>
    <x v="1"/>
    <n v="0"/>
    <x v="0"/>
    <x v="1"/>
    <x v="0"/>
    <x v="1"/>
    <x v="0"/>
    <x v="1"/>
    <s v="21-30"/>
    <x v="0"/>
    <x v="0"/>
    <n v="0"/>
    <x v="3"/>
  </r>
  <r>
    <n v="307"/>
    <n v="55"/>
    <n v="29"/>
    <n v="79"/>
    <x v="2"/>
    <n v="92373"/>
    <x v="3"/>
    <n v="0.8"/>
    <x v="0"/>
    <n v="0"/>
    <x v="0"/>
    <x v="1"/>
    <x v="0"/>
    <x v="1"/>
    <x v="1"/>
    <x v="1"/>
    <s v="21-30"/>
    <x v="0"/>
    <x v="0"/>
    <n v="0"/>
    <x v="2"/>
  </r>
  <r>
    <n v="382"/>
    <n v="55"/>
    <n v="29"/>
    <n v="73"/>
    <x v="2"/>
    <n v="95616"/>
    <x v="1"/>
    <n v="2.2999999999999998"/>
    <x v="1"/>
    <n v="0"/>
    <x v="0"/>
    <x v="1"/>
    <x v="0"/>
    <x v="1"/>
    <x v="1"/>
    <x v="1"/>
    <s v="21-30"/>
    <x v="0"/>
    <x v="1"/>
    <n v="0"/>
    <x v="3"/>
  </r>
  <r>
    <n v="404"/>
    <n v="55"/>
    <n v="30"/>
    <n v="39"/>
    <x v="1"/>
    <n v="92647"/>
    <x v="1"/>
    <n v="1.9"/>
    <x v="2"/>
    <n v="0"/>
    <x v="0"/>
    <x v="1"/>
    <x v="0"/>
    <x v="0"/>
    <x v="0"/>
    <x v="1"/>
    <s v="21-30"/>
    <x v="0"/>
    <x v="0"/>
    <n v="0"/>
    <x v="1"/>
  </r>
  <r>
    <n v="462"/>
    <n v="55"/>
    <n v="30"/>
    <n v="81"/>
    <x v="2"/>
    <n v="92123"/>
    <x v="1"/>
    <n v="3.7"/>
    <x v="0"/>
    <n v="0"/>
    <x v="0"/>
    <x v="0"/>
    <x v="0"/>
    <x v="0"/>
    <x v="0"/>
    <x v="1"/>
    <s v="21-30"/>
    <x v="0"/>
    <x v="1"/>
    <n v="0"/>
    <x v="2"/>
  </r>
  <r>
    <n v="487"/>
    <n v="55"/>
    <n v="30"/>
    <n v="84"/>
    <x v="2"/>
    <n v="92173"/>
    <x v="1"/>
    <n v="3.7"/>
    <x v="0"/>
    <n v="304"/>
    <x v="0"/>
    <x v="0"/>
    <x v="0"/>
    <x v="1"/>
    <x v="0"/>
    <x v="1"/>
    <s v="21-30"/>
    <x v="4"/>
    <x v="1"/>
    <n v="0"/>
    <x v="2"/>
  </r>
  <r>
    <n v="566"/>
    <n v="55"/>
    <n v="29"/>
    <n v="79"/>
    <x v="2"/>
    <n v="90210"/>
    <x v="3"/>
    <n v="0.8"/>
    <x v="0"/>
    <n v="0"/>
    <x v="0"/>
    <x v="1"/>
    <x v="0"/>
    <x v="1"/>
    <x v="0"/>
    <x v="1"/>
    <s v="21-30"/>
    <x v="0"/>
    <x v="0"/>
    <n v="0"/>
    <x v="2"/>
  </r>
  <r>
    <n v="574"/>
    <n v="55"/>
    <n v="28"/>
    <n v="50"/>
    <x v="1"/>
    <n v="95020"/>
    <x v="3"/>
    <n v="1"/>
    <x v="2"/>
    <n v="0"/>
    <x v="0"/>
    <x v="1"/>
    <x v="0"/>
    <x v="1"/>
    <x v="1"/>
    <x v="1"/>
    <s v="21-30"/>
    <x v="0"/>
    <x v="0"/>
    <n v="0"/>
    <x v="3"/>
  </r>
  <r>
    <n v="680"/>
    <n v="55"/>
    <n v="31"/>
    <n v="103"/>
    <x v="0"/>
    <n v="92093"/>
    <x v="3"/>
    <n v="1.8"/>
    <x v="2"/>
    <n v="364"/>
    <x v="0"/>
    <x v="1"/>
    <x v="0"/>
    <x v="0"/>
    <x v="0"/>
    <x v="1"/>
    <s v="31-40"/>
    <x v="4"/>
    <x v="0"/>
    <n v="0"/>
    <x v="0"/>
  </r>
  <r>
    <n v="775"/>
    <n v="55"/>
    <n v="29"/>
    <n v="39"/>
    <x v="1"/>
    <n v="92154"/>
    <x v="0"/>
    <n v="0.2"/>
    <x v="0"/>
    <n v="0"/>
    <x v="0"/>
    <x v="1"/>
    <x v="0"/>
    <x v="0"/>
    <x v="1"/>
    <x v="1"/>
    <s v="21-30"/>
    <x v="0"/>
    <x v="0"/>
    <n v="0"/>
    <x v="1"/>
  </r>
  <r>
    <n v="778"/>
    <n v="55"/>
    <n v="31"/>
    <n v="12"/>
    <x v="1"/>
    <n v="95060"/>
    <x v="1"/>
    <n v="0.2"/>
    <x v="0"/>
    <n v="76"/>
    <x v="0"/>
    <x v="1"/>
    <x v="0"/>
    <x v="1"/>
    <x v="1"/>
    <x v="1"/>
    <s v="31-40"/>
    <x v="1"/>
    <x v="0"/>
    <n v="0"/>
    <x v="1"/>
  </r>
  <r>
    <n v="791"/>
    <n v="55"/>
    <n v="30"/>
    <n v="58"/>
    <x v="2"/>
    <n v="92028"/>
    <x v="2"/>
    <n v="0.9"/>
    <x v="0"/>
    <n v="0"/>
    <x v="0"/>
    <x v="1"/>
    <x v="0"/>
    <x v="1"/>
    <x v="1"/>
    <x v="1"/>
    <s v="21-30"/>
    <x v="0"/>
    <x v="0"/>
    <n v="0"/>
    <x v="3"/>
  </r>
  <r>
    <n v="792"/>
    <n v="55"/>
    <n v="29"/>
    <n v="65"/>
    <x v="2"/>
    <n v="94501"/>
    <x v="2"/>
    <n v="2.8"/>
    <x v="2"/>
    <n v="0"/>
    <x v="0"/>
    <x v="1"/>
    <x v="0"/>
    <x v="1"/>
    <x v="0"/>
    <x v="1"/>
    <s v="21-30"/>
    <x v="0"/>
    <x v="1"/>
    <n v="0"/>
    <x v="3"/>
  </r>
  <r>
    <n v="806"/>
    <n v="55"/>
    <n v="29"/>
    <n v="132"/>
    <x v="0"/>
    <n v="95758"/>
    <x v="3"/>
    <n v="5.9"/>
    <x v="2"/>
    <n v="307"/>
    <x v="1"/>
    <x v="1"/>
    <x v="0"/>
    <x v="0"/>
    <x v="0"/>
    <x v="1"/>
    <s v="21-30"/>
    <x v="4"/>
    <x v="2"/>
    <n v="1"/>
    <x v="0"/>
  </r>
  <r>
    <n v="830"/>
    <n v="55"/>
    <n v="30"/>
    <n v="81"/>
    <x v="2"/>
    <n v="90254"/>
    <x v="2"/>
    <n v="3.8"/>
    <x v="2"/>
    <n v="0"/>
    <x v="0"/>
    <x v="1"/>
    <x v="0"/>
    <x v="1"/>
    <x v="0"/>
    <x v="1"/>
    <s v="21-30"/>
    <x v="0"/>
    <x v="1"/>
    <n v="0"/>
    <x v="2"/>
  </r>
  <r>
    <n v="891"/>
    <n v="55"/>
    <n v="29"/>
    <n v="29"/>
    <x v="1"/>
    <n v="92780"/>
    <x v="2"/>
    <n v="1.5"/>
    <x v="1"/>
    <n v="79"/>
    <x v="0"/>
    <x v="1"/>
    <x v="0"/>
    <x v="1"/>
    <x v="0"/>
    <x v="1"/>
    <s v="21-30"/>
    <x v="1"/>
    <x v="0"/>
    <n v="0"/>
    <x v="1"/>
  </r>
  <r>
    <n v="924"/>
    <n v="55"/>
    <n v="30"/>
    <n v="28"/>
    <x v="1"/>
    <n v="95123"/>
    <x v="0"/>
    <n v="1.5"/>
    <x v="2"/>
    <n v="0"/>
    <x v="0"/>
    <x v="1"/>
    <x v="0"/>
    <x v="0"/>
    <x v="0"/>
    <x v="1"/>
    <s v="21-30"/>
    <x v="0"/>
    <x v="0"/>
    <n v="0"/>
    <x v="1"/>
  </r>
  <r>
    <n v="925"/>
    <n v="55"/>
    <n v="30"/>
    <n v="32"/>
    <x v="1"/>
    <n v="91330"/>
    <x v="2"/>
    <n v="0.1"/>
    <x v="1"/>
    <n v="0"/>
    <x v="0"/>
    <x v="0"/>
    <x v="0"/>
    <x v="0"/>
    <x v="0"/>
    <x v="1"/>
    <s v="21-30"/>
    <x v="0"/>
    <x v="0"/>
    <n v="0"/>
    <x v="1"/>
  </r>
  <r>
    <n v="930"/>
    <n v="55"/>
    <n v="30"/>
    <n v="22"/>
    <x v="1"/>
    <n v="92121"/>
    <x v="0"/>
    <n v="1.5"/>
    <x v="2"/>
    <n v="91"/>
    <x v="0"/>
    <x v="1"/>
    <x v="0"/>
    <x v="0"/>
    <x v="1"/>
    <x v="1"/>
    <s v="21-30"/>
    <x v="1"/>
    <x v="0"/>
    <n v="0"/>
    <x v="1"/>
  </r>
  <r>
    <n v="943"/>
    <n v="55"/>
    <n v="29"/>
    <n v="30"/>
    <x v="1"/>
    <n v="91320"/>
    <x v="2"/>
    <n v="0.7"/>
    <x v="2"/>
    <n v="0"/>
    <x v="0"/>
    <x v="1"/>
    <x v="0"/>
    <x v="0"/>
    <x v="1"/>
    <x v="1"/>
    <s v="21-30"/>
    <x v="0"/>
    <x v="0"/>
    <n v="0"/>
    <x v="1"/>
  </r>
  <r>
    <n v="948"/>
    <n v="55"/>
    <n v="29"/>
    <n v="60"/>
    <x v="2"/>
    <n v="94305"/>
    <x v="3"/>
    <n v="2.2000000000000002"/>
    <x v="1"/>
    <n v="84"/>
    <x v="0"/>
    <x v="1"/>
    <x v="0"/>
    <x v="1"/>
    <x v="0"/>
    <x v="1"/>
    <s v="21-30"/>
    <x v="1"/>
    <x v="1"/>
    <n v="0"/>
    <x v="3"/>
  </r>
  <r>
    <n v="959"/>
    <n v="55"/>
    <n v="29"/>
    <n v="78"/>
    <x v="2"/>
    <n v="90747"/>
    <x v="2"/>
    <n v="2.6"/>
    <x v="1"/>
    <n v="0"/>
    <x v="0"/>
    <x v="1"/>
    <x v="0"/>
    <x v="0"/>
    <x v="1"/>
    <x v="1"/>
    <s v="21-30"/>
    <x v="0"/>
    <x v="1"/>
    <n v="0"/>
    <x v="2"/>
  </r>
  <r>
    <n v="968"/>
    <n v="55"/>
    <n v="30"/>
    <n v="73"/>
    <x v="2"/>
    <n v="92675"/>
    <x v="2"/>
    <n v="3.8"/>
    <x v="2"/>
    <n v="0"/>
    <x v="0"/>
    <x v="1"/>
    <x v="0"/>
    <x v="1"/>
    <x v="0"/>
    <x v="1"/>
    <s v="21-30"/>
    <x v="0"/>
    <x v="1"/>
    <n v="0"/>
    <x v="3"/>
  </r>
  <r>
    <n v="969"/>
    <n v="55"/>
    <n v="31"/>
    <n v="90"/>
    <x v="2"/>
    <n v="92868"/>
    <x v="0"/>
    <n v="2.7"/>
    <x v="2"/>
    <n v="0"/>
    <x v="0"/>
    <x v="1"/>
    <x v="0"/>
    <x v="1"/>
    <x v="1"/>
    <x v="1"/>
    <s v="31-40"/>
    <x v="0"/>
    <x v="1"/>
    <n v="0"/>
    <x v="2"/>
  </r>
  <r>
    <n v="1048"/>
    <n v="55"/>
    <n v="31"/>
    <n v="73"/>
    <x v="2"/>
    <n v="94143"/>
    <x v="2"/>
    <n v="1.6"/>
    <x v="2"/>
    <n v="0"/>
    <x v="0"/>
    <x v="1"/>
    <x v="0"/>
    <x v="0"/>
    <x v="0"/>
    <x v="1"/>
    <s v="31-40"/>
    <x v="0"/>
    <x v="0"/>
    <n v="0"/>
    <x v="3"/>
  </r>
  <r>
    <n v="1109"/>
    <n v="55"/>
    <n v="29"/>
    <n v="61"/>
    <x v="2"/>
    <n v="95051"/>
    <x v="2"/>
    <n v="2.8"/>
    <x v="2"/>
    <n v="0"/>
    <x v="0"/>
    <x v="1"/>
    <x v="0"/>
    <x v="1"/>
    <x v="1"/>
    <x v="1"/>
    <s v="21-30"/>
    <x v="0"/>
    <x v="1"/>
    <n v="0"/>
    <x v="3"/>
  </r>
  <r>
    <n v="1140"/>
    <n v="55"/>
    <n v="28"/>
    <n v="38"/>
    <x v="1"/>
    <n v="95616"/>
    <x v="3"/>
    <n v="1"/>
    <x v="2"/>
    <n v="0"/>
    <x v="0"/>
    <x v="1"/>
    <x v="0"/>
    <x v="1"/>
    <x v="0"/>
    <x v="1"/>
    <s v="21-30"/>
    <x v="0"/>
    <x v="0"/>
    <n v="0"/>
    <x v="1"/>
  </r>
  <r>
    <n v="1151"/>
    <n v="55"/>
    <n v="31"/>
    <n v="81"/>
    <x v="2"/>
    <n v="95521"/>
    <x v="3"/>
    <n v="2.67"/>
    <x v="0"/>
    <n v="0"/>
    <x v="0"/>
    <x v="1"/>
    <x v="0"/>
    <x v="1"/>
    <x v="0"/>
    <x v="1"/>
    <s v="31-40"/>
    <x v="0"/>
    <x v="1"/>
    <n v="0"/>
    <x v="2"/>
  </r>
  <r>
    <n v="1154"/>
    <n v="55"/>
    <n v="30"/>
    <n v="55"/>
    <x v="2"/>
    <n v="92821"/>
    <x v="2"/>
    <n v="0.9"/>
    <x v="0"/>
    <n v="215"/>
    <x v="0"/>
    <x v="1"/>
    <x v="0"/>
    <x v="1"/>
    <x v="1"/>
    <x v="1"/>
    <s v="21-30"/>
    <x v="2"/>
    <x v="0"/>
    <n v="0"/>
    <x v="3"/>
  </r>
  <r>
    <n v="1318"/>
    <n v="55"/>
    <n v="30"/>
    <n v="40"/>
    <x v="1"/>
    <n v="95521"/>
    <x v="1"/>
    <n v="2.2999999999999998"/>
    <x v="1"/>
    <n v="0"/>
    <x v="0"/>
    <x v="1"/>
    <x v="0"/>
    <x v="1"/>
    <x v="0"/>
    <x v="1"/>
    <s v="21-30"/>
    <x v="0"/>
    <x v="1"/>
    <n v="0"/>
    <x v="1"/>
  </r>
  <r>
    <n v="1358"/>
    <n v="55"/>
    <n v="29"/>
    <n v="53"/>
    <x v="2"/>
    <n v="95134"/>
    <x v="0"/>
    <n v="1.4"/>
    <x v="0"/>
    <n v="0"/>
    <x v="0"/>
    <x v="1"/>
    <x v="0"/>
    <x v="0"/>
    <x v="0"/>
    <x v="1"/>
    <s v="21-30"/>
    <x v="0"/>
    <x v="0"/>
    <n v="0"/>
    <x v="3"/>
  </r>
  <r>
    <n v="1385"/>
    <n v="55"/>
    <n v="31"/>
    <n v="62"/>
    <x v="2"/>
    <n v="91711"/>
    <x v="0"/>
    <n v="1.8"/>
    <x v="1"/>
    <n v="0"/>
    <x v="0"/>
    <x v="1"/>
    <x v="0"/>
    <x v="1"/>
    <x v="0"/>
    <x v="1"/>
    <s v="31-40"/>
    <x v="0"/>
    <x v="0"/>
    <n v="0"/>
    <x v="3"/>
  </r>
  <r>
    <n v="1403"/>
    <n v="55"/>
    <n v="29"/>
    <n v="172"/>
    <x v="0"/>
    <n v="95064"/>
    <x v="0"/>
    <n v="5.2"/>
    <x v="2"/>
    <n v="0"/>
    <x v="1"/>
    <x v="1"/>
    <x v="0"/>
    <x v="0"/>
    <x v="0"/>
    <x v="1"/>
    <s v="21-30"/>
    <x v="0"/>
    <x v="2"/>
    <n v="1"/>
    <x v="4"/>
  </r>
  <r>
    <n v="1424"/>
    <n v="55"/>
    <n v="30"/>
    <n v="64"/>
    <x v="2"/>
    <n v="90250"/>
    <x v="1"/>
    <n v="2.2999999999999998"/>
    <x v="1"/>
    <n v="0"/>
    <x v="0"/>
    <x v="1"/>
    <x v="0"/>
    <x v="0"/>
    <x v="0"/>
    <x v="1"/>
    <s v="21-30"/>
    <x v="0"/>
    <x v="1"/>
    <n v="0"/>
    <x v="3"/>
  </r>
  <r>
    <n v="1485"/>
    <n v="55"/>
    <n v="30"/>
    <n v="40"/>
    <x v="1"/>
    <n v="94126"/>
    <x v="1"/>
    <n v="2.2999999999999998"/>
    <x v="1"/>
    <n v="0"/>
    <x v="0"/>
    <x v="0"/>
    <x v="0"/>
    <x v="1"/>
    <x v="0"/>
    <x v="1"/>
    <s v="21-30"/>
    <x v="0"/>
    <x v="1"/>
    <n v="0"/>
    <x v="1"/>
  </r>
  <r>
    <n v="1539"/>
    <n v="55"/>
    <n v="30"/>
    <n v="34"/>
    <x v="1"/>
    <n v="95820"/>
    <x v="2"/>
    <n v="0.1"/>
    <x v="1"/>
    <n v="157"/>
    <x v="0"/>
    <x v="1"/>
    <x v="0"/>
    <x v="1"/>
    <x v="0"/>
    <x v="1"/>
    <s v="21-30"/>
    <x v="3"/>
    <x v="0"/>
    <n v="0"/>
    <x v="1"/>
  </r>
  <r>
    <n v="1546"/>
    <n v="55"/>
    <n v="29"/>
    <n v="131"/>
    <x v="0"/>
    <n v="92675"/>
    <x v="1"/>
    <n v="2.7"/>
    <x v="0"/>
    <n v="0"/>
    <x v="0"/>
    <x v="0"/>
    <x v="0"/>
    <x v="0"/>
    <x v="0"/>
    <x v="1"/>
    <s v="21-30"/>
    <x v="0"/>
    <x v="1"/>
    <n v="0"/>
    <x v="0"/>
  </r>
  <r>
    <n v="1564"/>
    <n v="55"/>
    <n v="29"/>
    <n v="19"/>
    <x v="1"/>
    <n v="92109"/>
    <x v="2"/>
    <n v="0.7"/>
    <x v="1"/>
    <n v="121"/>
    <x v="0"/>
    <x v="0"/>
    <x v="0"/>
    <x v="0"/>
    <x v="1"/>
    <x v="1"/>
    <s v="21-30"/>
    <x v="3"/>
    <x v="0"/>
    <n v="0"/>
    <x v="1"/>
  </r>
  <r>
    <n v="1605"/>
    <n v="55"/>
    <n v="29"/>
    <n v="111"/>
    <x v="0"/>
    <n v="90502"/>
    <x v="1"/>
    <n v="3.6"/>
    <x v="1"/>
    <n v="0"/>
    <x v="1"/>
    <x v="1"/>
    <x v="0"/>
    <x v="0"/>
    <x v="1"/>
    <x v="1"/>
    <s v="21-30"/>
    <x v="0"/>
    <x v="1"/>
    <n v="1"/>
    <x v="0"/>
  </r>
  <r>
    <n v="1608"/>
    <n v="55"/>
    <n v="29"/>
    <n v="21"/>
    <x v="1"/>
    <n v="92028"/>
    <x v="2"/>
    <n v="0.7"/>
    <x v="1"/>
    <n v="0"/>
    <x v="0"/>
    <x v="1"/>
    <x v="0"/>
    <x v="0"/>
    <x v="0"/>
    <x v="1"/>
    <s v="21-30"/>
    <x v="0"/>
    <x v="0"/>
    <n v="0"/>
    <x v="1"/>
  </r>
  <r>
    <n v="1684"/>
    <n v="55"/>
    <n v="29"/>
    <n v="33"/>
    <x v="1"/>
    <n v="92660"/>
    <x v="1"/>
    <n v="0.4"/>
    <x v="1"/>
    <n v="0"/>
    <x v="0"/>
    <x v="1"/>
    <x v="0"/>
    <x v="0"/>
    <x v="0"/>
    <x v="1"/>
    <s v="21-30"/>
    <x v="0"/>
    <x v="0"/>
    <n v="0"/>
    <x v="1"/>
  </r>
  <r>
    <n v="1752"/>
    <n v="55"/>
    <n v="31"/>
    <n v="25"/>
    <x v="1"/>
    <n v="94720"/>
    <x v="1"/>
    <n v="0.2"/>
    <x v="0"/>
    <n v="0"/>
    <x v="0"/>
    <x v="1"/>
    <x v="0"/>
    <x v="0"/>
    <x v="0"/>
    <x v="1"/>
    <s v="31-40"/>
    <x v="0"/>
    <x v="0"/>
    <n v="0"/>
    <x v="1"/>
  </r>
  <r>
    <n v="1809"/>
    <n v="55"/>
    <n v="31"/>
    <n v="50"/>
    <x v="1"/>
    <n v="93010"/>
    <x v="2"/>
    <n v="1.5"/>
    <x v="0"/>
    <n v="0"/>
    <x v="0"/>
    <x v="1"/>
    <x v="0"/>
    <x v="1"/>
    <x v="0"/>
    <x v="1"/>
    <s v="31-40"/>
    <x v="0"/>
    <x v="0"/>
    <n v="0"/>
    <x v="3"/>
  </r>
  <r>
    <n v="1841"/>
    <n v="55"/>
    <n v="25"/>
    <n v="23"/>
    <x v="1"/>
    <n v="93106"/>
    <x v="2"/>
    <n v="0.4"/>
    <x v="1"/>
    <n v="88"/>
    <x v="0"/>
    <x v="1"/>
    <x v="0"/>
    <x v="0"/>
    <x v="0"/>
    <x v="1"/>
    <s v="21-30"/>
    <x v="1"/>
    <x v="0"/>
    <n v="0"/>
    <x v="1"/>
  </r>
  <r>
    <n v="1870"/>
    <n v="55"/>
    <n v="30"/>
    <n v="44"/>
    <x v="1"/>
    <n v="94025"/>
    <x v="1"/>
    <n v="2"/>
    <x v="2"/>
    <n v="0"/>
    <x v="0"/>
    <x v="1"/>
    <x v="0"/>
    <x v="1"/>
    <x v="0"/>
    <x v="1"/>
    <s v="21-30"/>
    <x v="0"/>
    <x v="0"/>
    <n v="0"/>
    <x v="1"/>
  </r>
  <r>
    <n v="1893"/>
    <n v="55"/>
    <n v="30"/>
    <n v="55"/>
    <x v="2"/>
    <n v="94110"/>
    <x v="3"/>
    <n v="1.7"/>
    <x v="0"/>
    <n v="0"/>
    <x v="0"/>
    <x v="1"/>
    <x v="0"/>
    <x v="0"/>
    <x v="1"/>
    <x v="1"/>
    <s v="21-30"/>
    <x v="0"/>
    <x v="0"/>
    <n v="0"/>
    <x v="3"/>
  </r>
  <r>
    <n v="1940"/>
    <n v="55"/>
    <n v="31"/>
    <n v="23"/>
    <x v="1"/>
    <n v="94122"/>
    <x v="1"/>
    <n v="0.2"/>
    <x v="0"/>
    <n v="0"/>
    <x v="0"/>
    <x v="1"/>
    <x v="0"/>
    <x v="1"/>
    <x v="0"/>
    <x v="1"/>
    <s v="31-40"/>
    <x v="0"/>
    <x v="0"/>
    <n v="0"/>
    <x v="1"/>
  </r>
  <r>
    <n v="2024"/>
    <n v="55"/>
    <n v="29"/>
    <n v="55"/>
    <x v="2"/>
    <n v="94720"/>
    <x v="0"/>
    <n v="0.2"/>
    <x v="0"/>
    <n v="151"/>
    <x v="0"/>
    <x v="1"/>
    <x v="0"/>
    <x v="1"/>
    <x v="0"/>
    <x v="1"/>
    <s v="21-30"/>
    <x v="3"/>
    <x v="0"/>
    <n v="0"/>
    <x v="3"/>
  </r>
  <r>
    <n v="2097"/>
    <n v="55"/>
    <n v="29"/>
    <n v="54"/>
    <x v="2"/>
    <n v="95051"/>
    <x v="1"/>
    <n v="2.2999999999999998"/>
    <x v="1"/>
    <n v="93"/>
    <x v="0"/>
    <x v="1"/>
    <x v="0"/>
    <x v="0"/>
    <x v="0"/>
    <x v="1"/>
    <s v="21-30"/>
    <x v="1"/>
    <x v="1"/>
    <n v="0"/>
    <x v="3"/>
  </r>
  <r>
    <n v="2123"/>
    <n v="55"/>
    <n v="29"/>
    <n v="64"/>
    <x v="2"/>
    <n v="93437"/>
    <x v="3"/>
    <n v="0.8"/>
    <x v="0"/>
    <n v="119"/>
    <x v="0"/>
    <x v="1"/>
    <x v="0"/>
    <x v="0"/>
    <x v="1"/>
    <x v="1"/>
    <s v="21-30"/>
    <x v="3"/>
    <x v="0"/>
    <n v="0"/>
    <x v="3"/>
  </r>
  <r>
    <n v="2131"/>
    <n v="55"/>
    <n v="31"/>
    <n v="74"/>
    <x v="2"/>
    <n v="94607"/>
    <x v="3"/>
    <n v="2.67"/>
    <x v="0"/>
    <n v="0"/>
    <x v="0"/>
    <x v="1"/>
    <x v="0"/>
    <x v="0"/>
    <x v="1"/>
    <x v="1"/>
    <s v="31-40"/>
    <x v="0"/>
    <x v="1"/>
    <n v="0"/>
    <x v="3"/>
  </r>
  <r>
    <n v="2132"/>
    <n v="55"/>
    <n v="31"/>
    <n v="15"/>
    <x v="1"/>
    <n v="95747"/>
    <x v="0"/>
    <n v="0.2"/>
    <x v="0"/>
    <n v="0"/>
    <x v="0"/>
    <x v="1"/>
    <x v="0"/>
    <x v="0"/>
    <x v="0"/>
    <x v="1"/>
    <s v="31-40"/>
    <x v="0"/>
    <x v="0"/>
    <n v="0"/>
    <x v="1"/>
  </r>
  <r>
    <n v="2143"/>
    <n v="55"/>
    <n v="31"/>
    <n v="62"/>
    <x v="2"/>
    <n v="93943"/>
    <x v="2"/>
    <n v="1.5"/>
    <x v="0"/>
    <n v="0"/>
    <x v="0"/>
    <x v="1"/>
    <x v="0"/>
    <x v="1"/>
    <x v="0"/>
    <x v="1"/>
    <s v="31-40"/>
    <x v="0"/>
    <x v="0"/>
    <n v="0"/>
    <x v="3"/>
  </r>
  <r>
    <n v="2169"/>
    <n v="55"/>
    <n v="29"/>
    <n v="64"/>
    <x v="2"/>
    <n v="93063"/>
    <x v="2"/>
    <n v="2.6"/>
    <x v="1"/>
    <n v="0"/>
    <x v="0"/>
    <x v="1"/>
    <x v="0"/>
    <x v="1"/>
    <x v="0"/>
    <x v="1"/>
    <s v="21-30"/>
    <x v="0"/>
    <x v="1"/>
    <n v="0"/>
    <x v="3"/>
  </r>
  <r>
    <n v="2240"/>
    <n v="55"/>
    <n v="29"/>
    <n v="42"/>
    <x v="1"/>
    <n v="95833"/>
    <x v="2"/>
    <n v="2.5"/>
    <x v="0"/>
    <n v="0"/>
    <x v="0"/>
    <x v="0"/>
    <x v="0"/>
    <x v="0"/>
    <x v="0"/>
    <x v="1"/>
    <s v="21-30"/>
    <x v="0"/>
    <x v="1"/>
    <n v="0"/>
    <x v="1"/>
  </r>
  <r>
    <n v="2263"/>
    <n v="55"/>
    <n v="29"/>
    <n v="131"/>
    <x v="0"/>
    <n v="95070"/>
    <x v="1"/>
    <n v="0.7"/>
    <x v="2"/>
    <n v="0"/>
    <x v="1"/>
    <x v="1"/>
    <x v="0"/>
    <x v="0"/>
    <x v="1"/>
    <x v="1"/>
    <s v="21-30"/>
    <x v="0"/>
    <x v="0"/>
    <n v="1"/>
    <x v="0"/>
  </r>
  <r>
    <n v="2326"/>
    <n v="55"/>
    <n v="30"/>
    <n v="85"/>
    <x v="2"/>
    <n v="94591"/>
    <x v="0"/>
    <n v="0.1"/>
    <x v="1"/>
    <n v="0"/>
    <x v="0"/>
    <x v="1"/>
    <x v="0"/>
    <x v="0"/>
    <x v="0"/>
    <x v="1"/>
    <s v="21-30"/>
    <x v="0"/>
    <x v="0"/>
    <n v="0"/>
    <x v="2"/>
  </r>
  <r>
    <n v="2352"/>
    <n v="55"/>
    <n v="31"/>
    <n v="74"/>
    <x v="2"/>
    <n v="94611"/>
    <x v="1"/>
    <n v="3.2"/>
    <x v="1"/>
    <n v="0"/>
    <x v="0"/>
    <x v="1"/>
    <x v="0"/>
    <x v="1"/>
    <x v="1"/>
    <x v="1"/>
    <s v="31-40"/>
    <x v="0"/>
    <x v="1"/>
    <n v="0"/>
    <x v="3"/>
  </r>
  <r>
    <n v="2376"/>
    <n v="55"/>
    <n v="30"/>
    <n v="69"/>
    <x v="2"/>
    <n v="91007"/>
    <x v="2"/>
    <n v="1.3"/>
    <x v="1"/>
    <n v="0"/>
    <x v="0"/>
    <x v="0"/>
    <x v="1"/>
    <x v="1"/>
    <x v="1"/>
    <x v="1"/>
    <s v="21-30"/>
    <x v="0"/>
    <x v="0"/>
    <n v="0"/>
    <x v="3"/>
  </r>
  <r>
    <n v="2410"/>
    <n v="55"/>
    <n v="31"/>
    <n v="73"/>
    <x v="2"/>
    <n v="95207"/>
    <x v="3"/>
    <n v="2.67"/>
    <x v="0"/>
    <n v="219"/>
    <x v="0"/>
    <x v="1"/>
    <x v="0"/>
    <x v="1"/>
    <x v="0"/>
    <x v="1"/>
    <s v="31-40"/>
    <x v="2"/>
    <x v="1"/>
    <n v="0"/>
    <x v="3"/>
  </r>
  <r>
    <n v="2480"/>
    <n v="55"/>
    <n v="30"/>
    <n v="82"/>
    <x v="2"/>
    <n v="94720"/>
    <x v="2"/>
    <n v="3.8"/>
    <x v="2"/>
    <n v="0"/>
    <x v="0"/>
    <x v="1"/>
    <x v="0"/>
    <x v="1"/>
    <x v="0"/>
    <x v="1"/>
    <s v="21-30"/>
    <x v="0"/>
    <x v="1"/>
    <n v="0"/>
    <x v="2"/>
  </r>
  <r>
    <n v="2482"/>
    <n v="55"/>
    <n v="30"/>
    <n v="64"/>
    <x v="2"/>
    <n v="94306"/>
    <x v="1"/>
    <n v="1.9"/>
    <x v="2"/>
    <n v="0"/>
    <x v="0"/>
    <x v="1"/>
    <x v="0"/>
    <x v="0"/>
    <x v="0"/>
    <x v="1"/>
    <s v="21-30"/>
    <x v="0"/>
    <x v="0"/>
    <n v="0"/>
    <x v="3"/>
  </r>
  <r>
    <n v="2578"/>
    <n v="55"/>
    <n v="29"/>
    <n v="78"/>
    <x v="2"/>
    <n v="95521"/>
    <x v="0"/>
    <n v="0.8"/>
    <x v="1"/>
    <n v="190"/>
    <x v="0"/>
    <x v="1"/>
    <x v="0"/>
    <x v="1"/>
    <x v="0"/>
    <x v="1"/>
    <s v="21-30"/>
    <x v="3"/>
    <x v="0"/>
    <n v="0"/>
    <x v="2"/>
  </r>
  <r>
    <n v="2694"/>
    <n v="55"/>
    <n v="29"/>
    <n v="62"/>
    <x v="2"/>
    <n v="90089"/>
    <x v="0"/>
    <n v="0.2"/>
    <x v="0"/>
    <n v="0"/>
    <x v="0"/>
    <x v="1"/>
    <x v="0"/>
    <x v="1"/>
    <x v="0"/>
    <x v="1"/>
    <s v="21-30"/>
    <x v="0"/>
    <x v="0"/>
    <n v="0"/>
    <x v="3"/>
  </r>
  <r>
    <n v="2734"/>
    <n v="55"/>
    <n v="29"/>
    <n v="72"/>
    <x v="2"/>
    <n v="93107"/>
    <x v="3"/>
    <n v="0.3"/>
    <x v="2"/>
    <n v="147"/>
    <x v="0"/>
    <x v="1"/>
    <x v="0"/>
    <x v="0"/>
    <x v="0"/>
    <x v="1"/>
    <s v="21-30"/>
    <x v="3"/>
    <x v="0"/>
    <n v="0"/>
    <x v="3"/>
  </r>
  <r>
    <n v="2764"/>
    <n v="55"/>
    <n v="31"/>
    <n v="13"/>
    <x v="1"/>
    <n v="93943"/>
    <x v="2"/>
    <n v="0.7"/>
    <x v="0"/>
    <n v="0"/>
    <x v="0"/>
    <x v="1"/>
    <x v="0"/>
    <x v="1"/>
    <x v="0"/>
    <x v="1"/>
    <s v="31-40"/>
    <x v="0"/>
    <x v="0"/>
    <n v="0"/>
    <x v="1"/>
  </r>
  <r>
    <n v="2773"/>
    <n v="55"/>
    <n v="31"/>
    <n v="130"/>
    <x v="0"/>
    <n v="92646"/>
    <x v="2"/>
    <n v="6.5"/>
    <x v="0"/>
    <n v="0"/>
    <x v="1"/>
    <x v="1"/>
    <x v="0"/>
    <x v="0"/>
    <x v="1"/>
    <x v="1"/>
    <s v="31-40"/>
    <x v="0"/>
    <x v="2"/>
    <n v="1"/>
    <x v="0"/>
  </r>
  <r>
    <n v="2883"/>
    <n v="55"/>
    <n v="31"/>
    <n v="69"/>
    <x v="2"/>
    <n v="90089"/>
    <x v="0"/>
    <n v="2.7"/>
    <x v="2"/>
    <n v="0"/>
    <x v="0"/>
    <x v="0"/>
    <x v="0"/>
    <x v="0"/>
    <x v="1"/>
    <x v="1"/>
    <s v="31-40"/>
    <x v="0"/>
    <x v="1"/>
    <n v="0"/>
    <x v="3"/>
  </r>
  <r>
    <n v="2889"/>
    <n v="55"/>
    <n v="28"/>
    <n v="39"/>
    <x v="1"/>
    <n v="94542"/>
    <x v="3"/>
    <n v="1"/>
    <x v="2"/>
    <n v="0"/>
    <x v="0"/>
    <x v="1"/>
    <x v="0"/>
    <x v="1"/>
    <x v="1"/>
    <x v="1"/>
    <s v="21-30"/>
    <x v="0"/>
    <x v="0"/>
    <n v="0"/>
    <x v="1"/>
  </r>
  <r>
    <n v="2918"/>
    <n v="55"/>
    <n v="31"/>
    <n v="34"/>
    <x v="1"/>
    <n v="94305"/>
    <x v="3"/>
    <n v="1.5"/>
    <x v="0"/>
    <n v="101"/>
    <x v="0"/>
    <x v="1"/>
    <x v="0"/>
    <x v="1"/>
    <x v="0"/>
    <x v="1"/>
    <s v="31-40"/>
    <x v="3"/>
    <x v="0"/>
    <n v="0"/>
    <x v="1"/>
  </r>
  <r>
    <n v="2945"/>
    <n v="55"/>
    <n v="30"/>
    <n v="79"/>
    <x v="2"/>
    <n v="92182"/>
    <x v="1"/>
    <n v="0"/>
    <x v="1"/>
    <n v="0"/>
    <x v="0"/>
    <x v="1"/>
    <x v="0"/>
    <x v="0"/>
    <x v="0"/>
    <x v="1"/>
    <s v="21-30"/>
    <x v="0"/>
    <x v="0"/>
    <n v="0"/>
    <x v="2"/>
  </r>
  <r>
    <n v="2961"/>
    <n v="55"/>
    <n v="29"/>
    <n v="38"/>
    <x v="1"/>
    <n v="90035"/>
    <x v="2"/>
    <n v="1.5"/>
    <x v="1"/>
    <n v="0"/>
    <x v="0"/>
    <x v="1"/>
    <x v="0"/>
    <x v="0"/>
    <x v="1"/>
    <x v="1"/>
    <s v="21-30"/>
    <x v="0"/>
    <x v="0"/>
    <n v="0"/>
    <x v="1"/>
  </r>
  <r>
    <n v="2987"/>
    <n v="55"/>
    <n v="30"/>
    <n v="153"/>
    <x v="0"/>
    <n v="94305"/>
    <x v="1"/>
    <n v="2.8"/>
    <x v="2"/>
    <n v="0"/>
    <x v="1"/>
    <x v="0"/>
    <x v="1"/>
    <x v="1"/>
    <x v="0"/>
    <x v="1"/>
    <s v="21-30"/>
    <x v="0"/>
    <x v="1"/>
    <n v="1"/>
    <x v="4"/>
  </r>
  <r>
    <n v="3009"/>
    <n v="55"/>
    <n v="25"/>
    <n v="92"/>
    <x v="2"/>
    <n v="94550"/>
    <x v="0"/>
    <n v="3"/>
    <x v="1"/>
    <n v="158"/>
    <x v="0"/>
    <x v="1"/>
    <x v="0"/>
    <x v="0"/>
    <x v="1"/>
    <x v="1"/>
    <s v="21-30"/>
    <x v="3"/>
    <x v="1"/>
    <n v="0"/>
    <x v="2"/>
  </r>
  <r>
    <n v="3012"/>
    <n v="55"/>
    <n v="31"/>
    <n v="63"/>
    <x v="2"/>
    <n v="95616"/>
    <x v="3"/>
    <n v="2.67"/>
    <x v="0"/>
    <n v="0"/>
    <x v="0"/>
    <x v="1"/>
    <x v="0"/>
    <x v="1"/>
    <x v="0"/>
    <x v="1"/>
    <s v="31-40"/>
    <x v="0"/>
    <x v="1"/>
    <n v="0"/>
    <x v="3"/>
  </r>
  <r>
    <n v="3080"/>
    <n v="55"/>
    <n v="31"/>
    <n v="23"/>
    <x v="1"/>
    <n v="95616"/>
    <x v="1"/>
    <n v="0.3"/>
    <x v="0"/>
    <n v="0"/>
    <x v="0"/>
    <x v="1"/>
    <x v="0"/>
    <x v="1"/>
    <x v="1"/>
    <x v="1"/>
    <s v="31-40"/>
    <x v="0"/>
    <x v="0"/>
    <n v="0"/>
    <x v="1"/>
  </r>
  <r>
    <n v="3086"/>
    <n v="55"/>
    <n v="29"/>
    <n v="71"/>
    <x v="2"/>
    <n v="91311"/>
    <x v="3"/>
    <n v="0.3"/>
    <x v="2"/>
    <n v="0"/>
    <x v="0"/>
    <x v="1"/>
    <x v="0"/>
    <x v="0"/>
    <x v="1"/>
    <x v="1"/>
    <s v="21-30"/>
    <x v="0"/>
    <x v="0"/>
    <n v="0"/>
    <x v="3"/>
  </r>
  <r>
    <n v="3102"/>
    <n v="55"/>
    <n v="31"/>
    <n v="91"/>
    <x v="2"/>
    <n v="93555"/>
    <x v="1"/>
    <n v="2.8"/>
    <x v="0"/>
    <n v="0"/>
    <x v="0"/>
    <x v="1"/>
    <x v="0"/>
    <x v="0"/>
    <x v="0"/>
    <x v="1"/>
    <s v="31-40"/>
    <x v="0"/>
    <x v="1"/>
    <n v="0"/>
    <x v="2"/>
  </r>
  <r>
    <n v="3156"/>
    <n v="55"/>
    <n v="29"/>
    <n v="62"/>
    <x v="2"/>
    <n v="92626"/>
    <x v="3"/>
    <n v="0.3"/>
    <x v="2"/>
    <n v="0"/>
    <x v="0"/>
    <x v="1"/>
    <x v="0"/>
    <x v="1"/>
    <x v="0"/>
    <x v="1"/>
    <s v="21-30"/>
    <x v="0"/>
    <x v="0"/>
    <n v="0"/>
    <x v="3"/>
  </r>
  <r>
    <n v="3189"/>
    <n v="55"/>
    <n v="25"/>
    <n v="90"/>
    <x v="2"/>
    <n v="90717"/>
    <x v="1"/>
    <n v="4.5"/>
    <x v="1"/>
    <n v="0"/>
    <x v="0"/>
    <x v="1"/>
    <x v="0"/>
    <x v="0"/>
    <x v="1"/>
    <x v="1"/>
    <s v="21-30"/>
    <x v="0"/>
    <x v="1"/>
    <n v="0"/>
    <x v="2"/>
  </r>
  <r>
    <n v="3196"/>
    <n v="55"/>
    <n v="29"/>
    <n v="35"/>
    <x v="1"/>
    <n v="90007"/>
    <x v="3"/>
    <n v="1.4"/>
    <x v="0"/>
    <n v="0"/>
    <x v="0"/>
    <x v="1"/>
    <x v="0"/>
    <x v="0"/>
    <x v="0"/>
    <x v="1"/>
    <s v="21-30"/>
    <x v="0"/>
    <x v="0"/>
    <n v="0"/>
    <x v="1"/>
  </r>
  <r>
    <n v="3233"/>
    <n v="55"/>
    <n v="25"/>
    <n v="65"/>
    <x v="2"/>
    <n v="92093"/>
    <x v="2"/>
    <n v="2"/>
    <x v="1"/>
    <n v="0"/>
    <x v="0"/>
    <x v="1"/>
    <x v="0"/>
    <x v="1"/>
    <x v="0"/>
    <x v="1"/>
    <s v="21-30"/>
    <x v="0"/>
    <x v="0"/>
    <n v="0"/>
    <x v="3"/>
  </r>
  <r>
    <n v="3254"/>
    <n v="55"/>
    <n v="30"/>
    <n v="35"/>
    <x v="1"/>
    <n v="94025"/>
    <x v="0"/>
    <n v="1.5"/>
    <x v="2"/>
    <n v="118"/>
    <x v="0"/>
    <x v="1"/>
    <x v="0"/>
    <x v="0"/>
    <x v="1"/>
    <x v="1"/>
    <s v="21-30"/>
    <x v="3"/>
    <x v="0"/>
    <n v="0"/>
    <x v="1"/>
  </r>
  <r>
    <n v="3261"/>
    <n v="55"/>
    <n v="30"/>
    <n v="84"/>
    <x v="2"/>
    <n v="95821"/>
    <x v="1"/>
    <n v="0"/>
    <x v="1"/>
    <n v="0"/>
    <x v="0"/>
    <x v="1"/>
    <x v="0"/>
    <x v="0"/>
    <x v="0"/>
    <x v="1"/>
    <s v="21-30"/>
    <x v="0"/>
    <x v="0"/>
    <n v="0"/>
    <x v="2"/>
  </r>
  <r>
    <n v="3277"/>
    <n v="55"/>
    <n v="31"/>
    <n v="159"/>
    <x v="0"/>
    <n v="92123"/>
    <x v="0"/>
    <n v="3.9"/>
    <x v="1"/>
    <n v="0"/>
    <x v="1"/>
    <x v="1"/>
    <x v="0"/>
    <x v="0"/>
    <x v="0"/>
    <x v="1"/>
    <s v="31-40"/>
    <x v="0"/>
    <x v="1"/>
    <n v="1"/>
    <x v="4"/>
  </r>
  <r>
    <n v="3304"/>
    <n v="55"/>
    <n v="29"/>
    <n v="28"/>
    <x v="1"/>
    <n v="94539"/>
    <x v="1"/>
    <n v="0.7"/>
    <x v="2"/>
    <n v="82"/>
    <x v="0"/>
    <x v="1"/>
    <x v="0"/>
    <x v="1"/>
    <x v="1"/>
    <x v="1"/>
    <s v="21-30"/>
    <x v="1"/>
    <x v="0"/>
    <n v="0"/>
    <x v="1"/>
  </r>
  <r>
    <n v="3350"/>
    <n v="55"/>
    <n v="25"/>
    <n v="95"/>
    <x v="2"/>
    <n v="92407"/>
    <x v="1"/>
    <n v="4.5"/>
    <x v="1"/>
    <n v="275"/>
    <x v="0"/>
    <x v="1"/>
    <x v="0"/>
    <x v="0"/>
    <x v="0"/>
    <x v="1"/>
    <s v="21-30"/>
    <x v="2"/>
    <x v="1"/>
    <n v="0"/>
    <x v="2"/>
  </r>
  <r>
    <n v="3373"/>
    <n v="55"/>
    <n v="29"/>
    <n v="81"/>
    <x v="2"/>
    <n v="94928"/>
    <x v="2"/>
    <n v="4.9000000000000004"/>
    <x v="0"/>
    <n v="209"/>
    <x v="0"/>
    <x v="1"/>
    <x v="0"/>
    <x v="1"/>
    <x v="0"/>
    <x v="1"/>
    <s v="21-30"/>
    <x v="2"/>
    <x v="1"/>
    <n v="0"/>
    <x v="2"/>
  </r>
  <r>
    <n v="3392"/>
    <n v="55"/>
    <n v="29"/>
    <n v="94"/>
    <x v="2"/>
    <n v="94109"/>
    <x v="0"/>
    <n v="0.8"/>
    <x v="1"/>
    <n v="221"/>
    <x v="0"/>
    <x v="1"/>
    <x v="0"/>
    <x v="0"/>
    <x v="0"/>
    <x v="1"/>
    <s v="21-30"/>
    <x v="2"/>
    <x v="0"/>
    <n v="0"/>
    <x v="2"/>
  </r>
  <r>
    <n v="3406"/>
    <n v="55"/>
    <n v="30"/>
    <n v="50"/>
    <x v="1"/>
    <n v="94061"/>
    <x v="1"/>
    <n v="2.1"/>
    <x v="1"/>
    <n v="0"/>
    <x v="0"/>
    <x v="1"/>
    <x v="0"/>
    <x v="1"/>
    <x v="0"/>
    <x v="1"/>
    <s v="21-30"/>
    <x v="0"/>
    <x v="1"/>
    <n v="0"/>
    <x v="3"/>
  </r>
  <r>
    <n v="3413"/>
    <n v="55"/>
    <n v="29"/>
    <n v="79"/>
    <x v="2"/>
    <n v="90029"/>
    <x v="2"/>
    <n v="4.9000000000000004"/>
    <x v="0"/>
    <n v="0"/>
    <x v="0"/>
    <x v="1"/>
    <x v="0"/>
    <x v="0"/>
    <x v="0"/>
    <x v="1"/>
    <s v="21-30"/>
    <x v="0"/>
    <x v="1"/>
    <n v="0"/>
    <x v="2"/>
  </r>
  <r>
    <n v="3458"/>
    <n v="55"/>
    <n v="31"/>
    <n v="91"/>
    <x v="2"/>
    <n v="94110"/>
    <x v="1"/>
    <n v="2.8"/>
    <x v="0"/>
    <n v="0"/>
    <x v="0"/>
    <x v="1"/>
    <x v="0"/>
    <x v="1"/>
    <x v="0"/>
    <x v="1"/>
    <s v="31-40"/>
    <x v="0"/>
    <x v="1"/>
    <n v="0"/>
    <x v="2"/>
  </r>
  <r>
    <n v="3498"/>
    <n v="55"/>
    <n v="31"/>
    <n v="134"/>
    <x v="0"/>
    <n v="92130"/>
    <x v="1"/>
    <n v="0.3"/>
    <x v="0"/>
    <n v="0"/>
    <x v="0"/>
    <x v="1"/>
    <x v="0"/>
    <x v="0"/>
    <x v="0"/>
    <x v="1"/>
    <s v="31-40"/>
    <x v="0"/>
    <x v="0"/>
    <n v="0"/>
    <x v="0"/>
  </r>
  <r>
    <n v="3643"/>
    <n v="55"/>
    <n v="29"/>
    <n v="21"/>
    <x v="1"/>
    <n v="92704"/>
    <x v="2"/>
    <n v="0.7"/>
    <x v="1"/>
    <n v="0"/>
    <x v="0"/>
    <x v="0"/>
    <x v="0"/>
    <x v="1"/>
    <x v="0"/>
    <x v="1"/>
    <s v="21-30"/>
    <x v="0"/>
    <x v="0"/>
    <n v="0"/>
    <x v="1"/>
  </r>
  <r>
    <n v="3717"/>
    <n v="55"/>
    <n v="29"/>
    <n v="65"/>
    <x v="2"/>
    <n v="91773"/>
    <x v="3"/>
    <n v="2.5"/>
    <x v="0"/>
    <n v="0"/>
    <x v="0"/>
    <x v="1"/>
    <x v="0"/>
    <x v="0"/>
    <x v="0"/>
    <x v="1"/>
    <s v="21-30"/>
    <x v="0"/>
    <x v="1"/>
    <n v="0"/>
    <x v="3"/>
  </r>
  <r>
    <n v="3753"/>
    <n v="55"/>
    <n v="30"/>
    <n v="82"/>
    <x v="2"/>
    <n v="93003"/>
    <x v="2"/>
    <n v="1.3"/>
    <x v="1"/>
    <n v="219"/>
    <x v="0"/>
    <x v="1"/>
    <x v="0"/>
    <x v="0"/>
    <x v="1"/>
    <x v="1"/>
    <s v="21-30"/>
    <x v="2"/>
    <x v="0"/>
    <n v="0"/>
    <x v="2"/>
  </r>
  <r>
    <n v="3756"/>
    <n v="55"/>
    <n v="25"/>
    <n v="42"/>
    <x v="1"/>
    <n v="94115"/>
    <x v="3"/>
    <n v="1"/>
    <x v="1"/>
    <n v="0"/>
    <x v="0"/>
    <x v="1"/>
    <x v="0"/>
    <x v="1"/>
    <x v="0"/>
    <x v="1"/>
    <s v="21-30"/>
    <x v="0"/>
    <x v="0"/>
    <n v="0"/>
    <x v="1"/>
  </r>
  <r>
    <n v="3799"/>
    <n v="55"/>
    <n v="25"/>
    <n v="35"/>
    <x v="1"/>
    <n v="93943"/>
    <x v="3"/>
    <n v="1"/>
    <x v="1"/>
    <n v="144"/>
    <x v="0"/>
    <x v="1"/>
    <x v="0"/>
    <x v="1"/>
    <x v="1"/>
    <x v="1"/>
    <s v="21-30"/>
    <x v="3"/>
    <x v="0"/>
    <n v="0"/>
    <x v="1"/>
  </r>
  <r>
    <n v="3817"/>
    <n v="55"/>
    <n v="30"/>
    <n v="70"/>
    <x v="2"/>
    <n v="94904"/>
    <x v="3"/>
    <n v="2"/>
    <x v="2"/>
    <n v="0"/>
    <x v="0"/>
    <x v="1"/>
    <x v="0"/>
    <x v="1"/>
    <x v="1"/>
    <x v="1"/>
    <s v="21-30"/>
    <x v="0"/>
    <x v="0"/>
    <n v="0"/>
    <x v="3"/>
  </r>
  <r>
    <n v="4039"/>
    <n v="55"/>
    <n v="30"/>
    <n v="54"/>
    <x v="2"/>
    <n v="91367"/>
    <x v="3"/>
    <n v="1.7"/>
    <x v="0"/>
    <n v="0"/>
    <x v="0"/>
    <x v="1"/>
    <x v="0"/>
    <x v="1"/>
    <x v="0"/>
    <x v="1"/>
    <s v="21-30"/>
    <x v="0"/>
    <x v="0"/>
    <n v="0"/>
    <x v="3"/>
  </r>
  <r>
    <n v="4052"/>
    <n v="55"/>
    <n v="29"/>
    <n v="162"/>
    <x v="0"/>
    <n v="93105"/>
    <x v="0"/>
    <n v="2.9"/>
    <x v="0"/>
    <n v="0"/>
    <x v="0"/>
    <x v="1"/>
    <x v="0"/>
    <x v="1"/>
    <x v="1"/>
    <x v="1"/>
    <s v="21-30"/>
    <x v="0"/>
    <x v="1"/>
    <n v="0"/>
    <x v="4"/>
  </r>
  <r>
    <n v="4144"/>
    <n v="55"/>
    <n v="31"/>
    <n v="20"/>
    <x v="1"/>
    <n v="94720"/>
    <x v="1"/>
    <n v="0.3"/>
    <x v="0"/>
    <n v="0"/>
    <x v="0"/>
    <x v="1"/>
    <x v="0"/>
    <x v="1"/>
    <x v="0"/>
    <x v="1"/>
    <s v="31-40"/>
    <x v="0"/>
    <x v="0"/>
    <n v="0"/>
    <x v="1"/>
  </r>
  <r>
    <n v="4156"/>
    <n v="55"/>
    <n v="30"/>
    <n v="28"/>
    <x v="1"/>
    <n v="90291"/>
    <x v="2"/>
    <n v="0.1"/>
    <x v="1"/>
    <n v="149"/>
    <x v="0"/>
    <x v="1"/>
    <x v="0"/>
    <x v="1"/>
    <x v="1"/>
    <x v="1"/>
    <s v="21-30"/>
    <x v="3"/>
    <x v="0"/>
    <n v="0"/>
    <x v="1"/>
  </r>
  <r>
    <n v="4183"/>
    <n v="55"/>
    <n v="29"/>
    <n v="49"/>
    <x v="1"/>
    <n v="92691"/>
    <x v="1"/>
    <n v="0.8"/>
    <x v="1"/>
    <n v="220"/>
    <x v="0"/>
    <x v="1"/>
    <x v="0"/>
    <x v="0"/>
    <x v="1"/>
    <x v="1"/>
    <s v="21-30"/>
    <x v="2"/>
    <x v="0"/>
    <n v="0"/>
    <x v="1"/>
  </r>
  <r>
    <n v="4335"/>
    <n v="55"/>
    <n v="29"/>
    <n v="92"/>
    <x v="2"/>
    <n v="92130"/>
    <x v="0"/>
    <n v="1.9"/>
    <x v="2"/>
    <n v="0"/>
    <x v="0"/>
    <x v="1"/>
    <x v="0"/>
    <x v="0"/>
    <x v="0"/>
    <x v="1"/>
    <s v="21-30"/>
    <x v="0"/>
    <x v="0"/>
    <n v="0"/>
    <x v="2"/>
  </r>
  <r>
    <n v="4362"/>
    <n v="55"/>
    <n v="30"/>
    <n v="42"/>
    <x v="1"/>
    <n v="93940"/>
    <x v="1"/>
    <n v="2"/>
    <x v="2"/>
    <n v="196"/>
    <x v="0"/>
    <x v="1"/>
    <x v="0"/>
    <x v="0"/>
    <x v="1"/>
    <x v="1"/>
    <s v="21-30"/>
    <x v="3"/>
    <x v="0"/>
    <n v="0"/>
    <x v="1"/>
  </r>
  <r>
    <n v="4403"/>
    <n v="55"/>
    <n v="25"/>
    <n v="52"/>
    <x v="2"/>
    <n v="90095"/>
    <x v="4"/>
    <n v="1.4"/>
    <x v="1"/>
    <n v="207"/>
    <x v="0"/>
    <x v="0"/>
    <x v="0"/>
    <x v="0"/>
    <x v="0"/>
    <x v="1"/>
    <s v="21-30"/>
    <x v="2"/>
    <x v="0"/>
    <n v="0"/>
    <x v="3"/>
  </r>
  <r>
    <n v="4430"/>
    <n v="55"/>
    <n v="29"/>
    <n v="140"/>
    <x v="0"/>
    <n v="94720"/>
    <x v="1"/>
    <n v="2.7"/>
    <x v="0"/>
    <n v="0"/>
    <x v="0"/>
    <x v="1"/>
    <x v="0"/>
    <x v="1"/>
    <x v="0"/>
    <x v="1"/>
    <s v="21-30"/>
    <x v="0"/>
    <x v="1"/>
    <n v="0"/>
    <x v="0"/>
  </r>
  <r>
    <n v="4458"/>
    <n v="55"/>
    <n v="29"/>
    <n v="81"/>
    <x v="2"/>
    <n v="92843"/>
    <x v="3"/>
    <n v="1.7"/>
    <x v="2"/>
    <n v="171"/>
    <x v="0"/>
    <x v="1"/>
    <x v="0"/>
    <x v="1"/>
    <x v="0"/>
    <x v="1"/>
    <s v="21-30"/>
    <x v="3"/>
    <x v="0"/>
    <n v="0"/>
    <x v="2"/>
  </r>
  <r>
    <n v="4468"/>
    <n v="55"/>
    <n v="30"/>
    <n v="99"/>
    <x v="2"/>
    <n v="91768"/>
    <x v="0"/>
    <n v="0.1"/>
    <x v="1"/>
    <n v="0"/>
    <x v="0"/>
    <x v="1"/>
    <x v="0"/>
    <x v="0"/>
    <x v="0"/>
    <x v="1"/>
    <s v="21-30"/>
    <x v="0"/>
    <x v="0"/>
    <n v="0"/>
    <x v="2"/>
  </r>
  <r>
    <n v="4481"/>
    <n v="55"/>
    <n v="30"/>
    <n v="145"/>
    <x v="0"/>
    <n v="92037"/>
    <x v="1"/>
    <n v="6"/>
    <x v="1"/>
    <n v="0"/>
    <x v="1"/>
    <x v="1"/>
    <x v="0"/>
    <x v="1"/>
    <x v="0"/>
    <x v="1"/>
    <s v="21-30"/>
    <x v="0"/>
    <x v="2"/>
    <n v="1"/>
    <x v="0"/>
  </r>
  <r>
    <n v="4510"/>
    <n v="55"/>
    <n v="30"/>
    <n v="53"/>
    <x v="2"/>
    <n v="94550"/>
    <x v="3"/>
    <n v="1.7"/>
    <x v="0"/>
    <n v="0"/>
    <x v="0"/>
    <x v="1"/>
    <x v="0"/>
    <x v="1"/>
    <x v="0"/>
    <x v="1"/>
    <s v="21-30"/>
    <x v="0"/>
    <x v="0"/>
    <n v="0"/>
    <x v="3"/>
  </r>
  <r>
    <n v="4557"/>
    <n v="55"/>
    <n v="29"/>
    <n v="79"/>
    <x v="2"/>
    <n v="94608"/>
    <x v="1"/>
    <n v="1.1000000000000001"/>
    <x v="0"/>
    <n v="0"/>
    <x v="0"/>
    <x v="0"/>
    <x v="0"/>
    <x v="1"/>
    <x v="0"/>
    <x v="1"/>
    <s v="21-30"/>
    <x v="0"/>
    <x v="0"/>
    <n v="0"/>
    <x v="2"/>
  </r>
  <r>
    <n v="4577"/>
    <n v="55"/>
    <n v="30"/>
    <n v="41"/>
    <x v="1"/>
    <n v="93003"/>
    <x v="1"/>
    <n v="0.6"/>
    <x v="1"/>
    <n v="0"/>
    <x v="0"/>
    <x v="1"/>
    <x v="0"/>
    <x v="1"/>
    <x v="1"/>
    <x v="1"/>
    <s v="21-30"/>
    <x v="0"/>
    <x v="0"/>
    <n v="0"/>
    <x v="1"/>
  </r>
  <r>
    <n v="4683"/>
    <n v="55"/>
    <n v="25"/>
    <n v="44"/>
    <x v="1"/>
    <n v="92093"/>
    <x v="3"/>
    <n v="1"/>
    <x v="1"/>
    <n v="0"/>
    <x v="0"/>
    <x v="1"/>
    <x v="0"/>
    <x v="1"/>
    <x v="0"/>
    <x v="1"/>
    <s v="21-30"/>
    <x v="0"/>
    <x v="0"/>
    <n v="0"/>
    <x v="1"/>
  </r>
  <r>
    <n v="4852"/>
    <n v="55"/>
    <n v="31"/>
    <n v="124"/>
    <x v="0"/>
    <n v="93407"/>
    <x v="1"/>
    <n v="0.3"/>
    <x v="0"/>
    <n v="0"/>
    <x v="0"/>
    <x v="1"/>
    <x v="0"/>
    <x v="1"/>
    <x v="0"/>
    <x v="1"/>
    <s v="31-40"/>
    <x v="0"/>
    <x v="0"/>
    <n v="0"/>
    <x v="0"/>
  </r>
  <r>
    <n v="4871"/>
    <n v="55"/>
    <n v="30"/>
    <n v="28"/>
    <x v="1"/>
    <n v="94040"/>
    <x v="1"/>
    <n v="2"/>
    <x v="2"/>
    <n v="0"/>
    <x v="0"/>
    <x v="1"/>
    <x v="0"/>
    <x v="1"/>
    <x v="1"/>
    <x v="1"/>
    <s v="21-30"/>
    <x v="0"/>
    <x v="0"/>
    <n v="0"/>
    <x v="1"/>
  </r>
  <r>
    <n v="4991"/>
    <n v="55"/>
    <n v="25"/>
    <n v="58"/>
    <x v="2"/>
    <n v="95023"/>
    <x v="2"/>
    <n v="2"/>
    <x v="1"/>
    <n v="219"/>
    <x v="0"/>
    <x v="1"/>
    <x v="0"/>
    <x v="0"/>
    <x v="1"/>
    <x v="1"/>
    <s v="21-30"/>
    <x v="2"/>
    <x v="0"/>
    <n v="0"/>
    <x v="3"/>
  </r>
  <r>
    <n v="79"/>
    <n v="54"/>
    <n v="30"/>
    <n v="133"/>
    <x v="0"/>
    <n v="93305"/>
    <x v="1"/>
    <n v="2.6"/>
    <x v="1"/>
    <n v="0"/>
    <x v="1"/>
    <x v="1"/>
    <x v="0"/>
    <x v="0"/>
    <x v="0"/>
    <x v="1"/>
    <s v="21-30"/>
    <x v="0"/>
    <x v="1"/>
    <n v="1"/>
    <x v="0"/>
  </r>
  <r>
    <n v="98"/>
    <n v="54"/>
    <n v="28"/>
    <n v="161"/>
    <x v="0"/>
    <n v="92121"/>
    <x v="0"/>
    <n v="2.9"/>
    <x v="0"/>
    <n v="0"/>
    <x v="0"/>
    <x v="1"/>
    <x v="0"/>
    <x v="1"/>
    <x v="0"/>
    <x v="1"/>
    <s v="21-30"/>
    <x v="0"/>
    <x v="1"/>
    <n v="0"/>
    <x v="4"/>
  </r>
  <r>
    <n v="117"/>
    <n v="54"/>
    <n v="29"/>
    <n v="35"/>
    <x v="1"/>
    <n v="92831"/>
    <x v="0"/>
    <n v="1.5"/>
    <x v="2"/>
    <n v="0"/>
    <x v="0"/>
    <x v="1"/>
    <x v="0"/>
    <x v="1"/>
    <x v="0"/>
    <x v="1"/>
    <s v="21-30"/>
    <x v="0"/>
    <x v="0"/>
    <n v="0"/>
    <x v="1"/>
  </r>
  <r>
    <n v="121"/>
    <n v="54"/>
    <n v="29"/>
    <n v="12"/>
    <x v="1"/>
    <n v="90057"/>
    <x v="1"/>
    <n v="0.2"/>
    <x v="1"/>
    <n v="0"/>
    <x v="0"/>
    <x v="1"/>
    <x v="0"/>
    <x v="1"/>
    <x v="0"/>
    <x v="1"/>
    <s v="21-30"/>
    <x v="0"/>
    <x v="0"/>
    <n v="0"/>
    <x v="1"/>
  </r>
  <r>
    <n v="155"/>
    <n v="54"/>
    <n v="29"/>
    <n v="58"/>
    <x v="2"/>
    <n v="92612"/>
    <x v="2"/>
    <n v="1.3"/>
    <x v="1"/>
    <n v="0"/>
    <x v="0"/>
    <x v="1"/>
    <x v="0"/>
    <x v="0"/>
    <x v="0"/>
    <x v="1"/>
    <s v="21-30"/>
    <x v="0"/>
    <x v="0"/>
    <n v="0"/>
    <x v="3"/>
  </r>
  <r>
    <n v="215"/>
    <n v="54"/>
    <n v="28"/>
    <n v="94"/>
    <x v="2"/>
    <n v="90291"/>
    <x v="0"/>
    <n v="1.9"/>
    <x v="2"/>
    <n v="0"/>
    <x v="0"/>
    <x v="1"/>
    <x v="0"/>
    <x v="0"/>
    <x v="0"/>
    <x v="1"/>
    <s v="21-30"/>
    <x v="0"/>
    <x v="0"/>
    <n v="0"/>
    <x v="2"/>
  </r>
  <r>
    <n v="252"/>
    <n v="54"/>
    <n v="28"/>
    <n v="170"/>
    <x v="0"/>
    <n v="92182"/>
    <x v="1"/>
    <n v="6.2"/>
    <x v="2"/>
    <n v="325"/>
    <x v="1"/>
    <x v="1"/>
    <x v="0"/>
    <x v="1"/>
    <x v="0"/>
    <x v="1"/>
    <s v="21-30"/>
    <x v="4"/>
    <x v="2"/>
    <n v="1"/>
    <x v="4"/>
  </r>
  <r>
    <n v="326"/>
    <n v="54"/>
    <n v="28"/>
    <n v="89"/>
    <x v="2"/>
    <n v="95039"/>
    <x v="0"/>
    <n v="1.9"/>
    <x v="2"/>
    <n v="0"/>
    <x v="0"/>
    <x v="1"/>
    <x v="0"/>
    <x v="1"/>
    <x v="1"/>
    <x v="1"/>
    <s v="21-30"/>
    <x v="0"/>
    <x v="0"/>
    <n v="0"/>
    <x v="2"/>
  </r>
  <r>
    <n v="331"/>
    <n v="54"/>
    <n v="30"/>
    <n v="78"/>
    <x v="2"/>
    <n v="92374"/>
    <x v="2"/>
    <n v="1"/>
    <x v="2"/>
    <n v="0"/>
    <x v="0"/>
    <x v="1"/>
    <x v="0"/>
    <x v="1"/>
    <x v="0"/>
    <x v="1"/>
    <s v="21-30"/>
    <x v="0"/>
    <x v="0"/>
    <n v="0"/>
    <x v="2"/>
  </r>
  <r>
    <n v="345"/>
    <n v="54"/>
    <n v="24"/>
    <n v="63"/>
    <x v="2"/>
    <n v="92606"/>
    <x v="3"/>
    <n v="1.4"/>
    <x v="1"/>
    <n v="138"/>
    <x v="0"/>
    <x v="1"/>
    <x v="0"/>
    <x v="1"/>
    <x v="1"/>
    <x v="1"/>
    <s v="21-30"/>
    <x v="3"/>
    <x v="0"/>
    <n v="0"/>
    <x v="3"/>
  </r>
  <r>
    <n v="365"/>
    <n v="54"/>
    <n v="24"/>
    <n v="29"/>
    <x v="1"/>
    <n v="92028"/>
    <x v="3"/>
    <n v="1"/>
    <x v="1"/>
    <n v="148"/>
    <x v="0"/>
    <x v="1"/>
    <x v="0"/>
    <x v="0"/>
    <x v="1"/>
    <x v="1"/>
    <s v="21-30"/>
    <x v="3"/>
    <x v="0"/>
    <n v="0"/>
    <x v="1"/>
  </r>
  <r>
    <n v="389"/>
    <n v="54"/>
    <n v="30"/>
    <n v="100"/>
    <x v="2"/>
    <n v="95814"/>
    <x v="2"/>
    <n v="3.4"/>
    <x v="1"/>
    <n v="0"/>
    <x v="1"/>
    <x v="1"/>
    <x v="0"/>
    <x v="0"/>
    <x v="0"/>
    <x v="1"/>
    <s v="21-30"/>
    <x v="0"/>
    <x v="1"/>
    <n v="1"/>
    <x v="0"/>
  </r>
  <r>
    <n v="393"/>
    <n v="54"/>
    <n v="29"/>
    <n v="48"/>
    <x v="1"/>
    <n v="91709"/>
    <x v="2"/>
    <n v="1.8"/>
    <x v="1"/>
    <n v="0"/>
    <x v="0"/>
    <x v="1"/>
    <x v="0"/>
    <x v="1"/>
    <x v="0"/>
    <x v="1"/>
    <s v="21-30"/>
    <x v="0"/>
    <x v="0"/>
    <n v="0"/>
    <x v="1"/>
  </r>
  <r>
    <n v="399"/>
    <n v="54"/>
    <n v="30"/>
    <n v="23"/>
    <x v="1"/>
    <n v="94608"/>
    <x v="1"/>
    <n v="0.4"/>
    <x v="0"/>
    <n v="0"/>
    <x v="0"/>
    <x v="1"/>
    <x v="0"/>
    <x v="0"/>
    <x v="0"/>
    <x v="1"/>
    <s v="21-30"/>
    <x v="0"/>
    <x v="0"/>
    <n v="0"/>
    <x v="1"/>
  </r>
  <r>
    <n v="403"/>
    <n v="54"/>
    <n v="28"/>
    <n v="93"/>
    <x v="2"/>
    <n v="91604"/>
    <x v="0"/>
    <n v="4.9000000000000004"/>
    <x v="0"/>
    <n v="133"/>
    <x v="0"/>
    <x v="1"/>
    <x v="1"/>
    <x v="1"/>
    <x v="1"/>
    <x v="1"/>
    <s v="21-30"/>
    <x v="3"/>
    <x v="1"/>
    <n v="0"/>
    <x v="2"/>
  </r>
  <r>
    <n v="454"/>
    <n v="54"/>
    <n v="28"/>
    <n v="53"/>
    <x v="2"/>
    <n v="92109"/>
    <x v="2"/>
    <n v="2.8"/>
    <x v="2"/>
    <n v="0"/>
    <x v="0"/>
    <x v="0"/>
    <x v="0"/>
    <x v="0"/>
    <x v="0"/>
    <x v="1"/>
    <s v="21-30"/>
    <x v="0"/>
    <x v="1"/>
    <n v="0"/>
    <x v="3"/>
  </r>
  <r>
    <n v="481"/>
    <n v="54"/>
    <n v="29"/>
    <n v="68"/>
    <x v="2"/>
    <n v="94998"/>
    <x v="3"/>
    <n v="1.6"/>
    <x v="1"/>
    <n v="0"/>
    <x v="0"/>
    <x v="1"/>
    <x v="0"/>
    <x v="1"/>
    <x v="1"/>
    <x v="1"/>
    <s v="21-30"/>
    <x v="0"/>
    <x v="0"/>
    <n v="0"/>
    <x v="3"/>
  </r>
  <r>
    <n v="518"/>
    <n v="54"/>
    <n v="27"/>
    <n v="43"/>
    <x v="1"/>
    <n v="92834"/>
    <x v="3"/>
    <n v="1"/>
    <x v="2"/>
    <n v="169"/>
    <x v="0"/>
    <x v="1"/>
    <x v="0"/>
    <x v="0"/>
    <x v="0"/>
    <x v="1"/>
    <s v="21-30"/>
    <x v="3"/>
    <x v="0"/>
    <n v="0"/>
    <x v="1"/>
  </r>
  <r>
    <n v="531"/>
    <n v="54"/>
    <n v="30"/>
    <n v="21"/>
    <x v="1"/>
    <n v="91706"/>
    <x v="1"/>
    <n v="0.2"/>
    <x v="0"/>
    <n v="0"/>
    <x v="0"/>
    <x v="1"/>
    <x v="0"/>
    <x v="0"/>
    <x v="1"/>
    <x v="1"/>
    <s v="21-30"/>
    <x v="0"/>
    <x v="0"/>
    <n v="0"/>
    <x v="1"/>
  </r>
  <r>
    <n v="576"/>
    <n v="54"/>
    <n v="30"/>
    <n v="93"/>
    <x v="2"/>
    <n v="91107"/>
    <x v="0"/>
    <n v="2.7"/>
    <x v="2"/>
    <n v="0"/>
    <x v="0"/>
    <x v="1"/>
    <x v="0"/>
    <x v="1"/>
    <x v="0"/>
    <x v="1"/>
    <s v="21-30"/>
    <x v="0"/>
    <x v="1"/>
    <n v="0"/>
    <x v="2"/>
  </r>
  <r>
    <n v="655"/>
    <n v="54"/>
    <n v="29"/>
    <n v="129"/>
    <x v="0"/>
    <n v="93940"/>
    <x v="2"/>
    <n v="4.2"/>
    <x v="1"/>
    <n v="0"/>
    <x v="1"/>
    <x v="1"/>
    <x v="0"/>
    <x v="0"/>
    <x v="0"/>
    <x v="1"/>
    <s v="21-30"/>
    <x v="0"/>
    <x v="1"/>
    <n v="1"/>
    <x v="0"/>
  </r>
  <r>
    <n v="665"/>
    <n v="54"/>
    <n v="30"/>
    <n v="64"/>
    <x v="2"/>
    <n v="95126"/>
    <x v="0"/>
    <n v="1.8"/>
    <x v="1"/>
    <n v="227"/>
    <x v="0"/>
    <x v="1"/>
    <x v="0"/>
    <x v="0"/>
    <x v="1"/>
    <x v="1"/>
    <s v="21-30"/>
    <x v="2"/>
    <x v="0"/>
    <n v="0"/>
    <x v="3"/>
  </r>
  <r>
    <n v="666"/>
    <n v="54"/>
    <n v="24"/>
    <n v="61"/>
    <x v="2"/>
    <n v="92866"/>
    <x v="2"/>
    <n v="2"/>
    <x v="1"/>
    <n v="0"/>
    <x v="0"/>
    <x v="0"/>
    <x v="0"/>
    <x v="1"/>
    <x v="0"/>
    <x v="1"/>
    <s v="21-30"/>
    <x v="0"/>
    <x v="0"/>
    <n v="0"/>
    <x v="3"/>
  </r>
  <r>
    <n v="690"/>
    <n v="54"/>
    <n v="30"/>
    <n v="18"/>
    <x v="1"/>
    <n v="94591"/>
    <x v="0"/>
    <n v="0.3"/>
    <x v="0"/>
    <n v="0"/>
    <x v="0"/>
    <x v="0"/>
    <x v="1"/>
    <x v="1"/>
    <x v="0"/>
    <x v="1"/>
    <s v="21-30"/>
    <x v="0"/>
    <x v="0"/>
    <n v="0"/>
    <x v="1"/>
  </r>
  <r>
    <n v="764"/>
    <n v="54"/>
    <n v="28"/>
    <n v="65"/>
    <x v="2"/>
    <n v="94122"/>
    <x v="0"/>
    <n v="0.2"/>
    <x v="0"/>
    <n v="0"/>
    <x v="0"/>
    <x v="1"/>
    <x v="0"/>
    <x v="0"/>
    <x v="1"/>
    <x v="1"/>
    <s v="21-30"/>
    <x v="0"/>
    <x v="0"/>
    <n v="0"/>
    <x v="3"/>
  </r>
  <r>
    <n v="773"/>
    <n v="54"/>
    <n v="28"/>
    <n v="165"/>
    <x v="0"/>
    <n v="92093"/>
    <x v="0"/>
    <n v="4.0999999999999996"/>
    <x v="1"/>
    <n v="0"/>
    <x v="1"/>
    <x v="1"/>
    <x v="1"/>
    <x v="1"/>
    <x v="1"/>
    <x v="1"/>
    <s v="21-30"/>
    <x v="0"/>
    <x v="1"/>
    <n v="1"/>
    <x v="4"/>
  </r>
  <r>
    <n v="783"/>
    <n v="54"/>
    <n v="30"/>
    <n v="194"/>
    <x v="0"/>
    <n v="92056"/>
    <x v="3"/>
    <n v="6"/>
    <x v="1"/>
    <n v="587"/>
    <x v="1"/>
    <x v="0"/>
    <x v="1"/>
    <x v="1"/>
    <x v="1"/>
    <x v="1"/>
    <s v="21-30"/>
    <x v="5"/>
    <x v="2"/>
    <n v="1"/>
    <x v="4"/>
  </r>
  <r>
    <n v="795"/>
    <n v="54"/>
    <n v="29"/>
    <n v="44"/>
    <x v="1"/>
    <n v="91301"/>
    <x v="1"/>
    <n v="2.2999999999999998"/>
    <x v="1"/>
    <n v="0"/>
    <x v="0"/>
    <x v="1"/>
    <x v="0"/>
    <x v="1"/>
    <x v="0"/>
    <x v="1"/>
    <s v="21-30"/>
    <x v="0"/>
    <x v="1"/>
    <n v="0"/>
    <x v="1"/>
  </r>
  <r>
    <n v="805"/>
    <n v="54"/>
    <n v="28"/>
    <n v="34"/>
    <x v="1"/>
    <n v="94061"/>
    <x v="2"/>
    <n v="0.7"/>
    <x v="2"/>
    <n v="0"/>
    <x v="0"/>
    <x v="1"/>
    <x v="0"/>
    <x v="1"/>
    <x v="0"/>
    <x v="1"/>
    <s v="21-30"/>
    <x v="0"/>
    <x v="0"/>
    <n v="0"/>
    <x v="1"/>
  </r>
  <r>
    <n v="810"/>
    <n v="54"/>
    <n v="29"/>
    <n v="111"/>
    <x v="0"/>
    <n v="94304"/>
    <x v="0"/>
    <n v="0.1"/>
    <x v="1"/>
    <n v="0"/>
    <x v="0"/>
    <x v="1"/>
    <x v="0"/>
    <x v="0"/>
    <x v="1"/>
    <x v="1"/>
    <s v="21-30"/>
    <x v="0"/>
    <x v="0"/>
    <n v="0"/>
    <x v="0"/>
  </r>
  <r>
    <n v="864"/>
    <n v="54"/>
    <n v="30"/>
    <n v="70"/>
    <x v="2"/>
    <n v="90095"/>
    <x v="0"/>
    <n v="1.6"/>
    <x v="1"/>
    <n v="265"/>
    <x v="0"/>
    <x v="1"/>
    <x v="0"/>
    <x v="0"/>
    <x v="0"/>
    <x v="1"/>
    <s v="21-30"/>
    <x v="2"/>
    <x v="0"/>
    <n v="0"/>
    <x v="3"/>
  </r>
  <r>
    <n v="870"/>
    <n v="54"/>
    <n v="30"/>
    <n v="29"/>
    <x v="1"/>
    <n v="93014"/>
    <x v="1"/>
    <n v="0.8"/>
    <x v="0"/>
    <n v="0"/>
    <x v="0"/>
    <x v="1"/>
    <x v="0"/>
    <x v="0"/>
    <x v="1"/>
    <x v="1"/>
    <s v="21-30"/>
    <x v="0"/>
    <x v="0"/>
    <n v="0"/>
    <x v="1"/>
  </r>
  <r>
    <n v="872"/>
    <n v="54"/>
    <n v="28"/>
    <n v="48"/>
    <x v="1"/>
    <n v="96091"/>
    <x v="2"/>
    <n v="2.8"/>
    <x v="2"/>
    <n v="0"/>
    <x v="0"/>
    <x v="1"/>
    <x v="0"/>
    <x v="1"/>
    <x v="0"/>
    <x v="1"/>
    <s v="21-30"/>
    <x v="0"/>
    <x v="1"/>
    <n v="0"/>
    <x v="1"/>
  </r>
  <r>
    <n v="887"/>
    <n v="54"/>
    <n v="29"/>
    <n v="74"/>
    <x v="2"/>
    <n v="93907"/>
    <x v="3"/>
    <n v="2"/>
    <x v="2"/>
    <n v="0"/>
    <x v="0"/>
    <x v="1"/>
    <x v="0"/>
    <x v="0"/>
    <x v="0"/>
    <x v="1"/>
    <s v="21-30"/>
    <x v="0"/>
    <x v="0"/>
    <n v="0"/>
    <x v="3"/>
  </r>
  <r>
    <n v="977"/>
    <n v="54"/>
    <n v="30"/>
    <n v="24"/>
    <x v="1"/>
    <n v="94109"/>
    <x v="2"/>
    <n v="0.2"/>
    <x v="0"/>
    <n v="0"/>
    <x v="0"/>
    <x v="0"/>
    <x v="0"/>
    <x v="0"/>
    <x v="0"/>
    <x v="1"/>
    <s v="21-30"/>
    <x v="0"/>
    <x v="0"/>
    <n v="0"/>
    <x v="1"/>
  </r>
  <r>
    <n v="978"/>
    <n v="54"/>
    <n v="30"/>
    <n v="45"/>
    <x v="1"/>
    <n v="95134"/>
    <x v="2"/>
    <n v="1.1000000000000001"/>
    <x v="2"/>
    <n v="205"/>
    <x v="0"/>
    <x v="1"/>
    <x v="0"/>
    <x v="1"/>
    <x v="0"/>
    <x v="1"/>
    <s v="21-30"/>
    <x v="2"/>
    <x v="0"/>
    <n v="0"/>
    <x v="1"/>
  </r>
  <r>
    <n v="1021"/>
    <n v="54"/>
    <n v="29"/>
    <n v="29"/>
    <x v="1"/>
    <n v="90071"/>
    <x v="0"/>
    <n v="1.5"/>
    <x v="2"/>
    <n v="97"/>
    <x v="0"/>
    <x v="1"/>
    <x v="0"/>
    <x v="1"/>
    <x v="0"/>
    <x v="1"/>
    <s v="21-30"/>
    <x v="1"/>
    <x v="0"/>
    <n v="0"/>
    <x v="1"/>
  </r>
  <r>
    <n v="1073"/>
    <n v="54"/>
    <n v="24"/>
    <n v="75"/>
    <x v="2"/>
    <n v="90089"/>
    <x v="1"/>
    <n v="4.5"/>
    <x v="1"/>
    <n v="0"/>
    <x v="0"/>
    <x v="1"/>
    <x v="0"/>
    <x v="0"/>
    <x v="0"/>
    <x v="1"/>
    <s v="21-30"/>
    <x v="0"/>
    <x v="1"/>
    <n v="0"/>
    <x v="2"/>
  </r>
  <r>
    <n v="1080"/>
    <n v="54"/>
    <n v="30"/>
    <n v="145"/>
    <x v="0"/>
    <n v="94591"/>
    <x v="1"/>
    <n v="6.8"/>
    <x v="0"/>
    <n v="0"/>
    <x v="0"/>
    <x v="0"/>
    <x v="0"/>
    <x v="0"/>
    <x v="0"/>
    <x v="1"/>
    <s v="21-30"/>
    <x v="0"/>
    <x v="2"/>
    <n v="0"/>
    <x v="0"/>
  </r>
  <r>
    <n v="1112"/>
    <n v="54"/>
    <n v="28"/>
    <n v="183"/>
    <x v="0"/>
    <n v="90071"/>
    <x v="0"/>
    <n v="1"/>
    <x v="0"/>
    <n v="442"/>
    <x v="0"/>
    <x v="1"/>
    <x v="0"/>
    <x v="0"/>
    <x v="0"/>
    <x v="1"/>
    <s v="21-30"/>
    <x v="5"/>
    <x v="0"/>
    <n v="0"/>
    <x v="4"/>
  </r>
  <r>
    <n v="1236"/>
    <n v="54"/>
    <n v="28"/>
    <n v="60"/>
    <x v="2"/>
    <n v="94110"/>
    <x v="2"/>
    <n v="2.6"/>
    <x v="1"/>
    <n v="0"/>
    <x v="0"/>
    <x v="1"/>
    <x v="0"/>
    <x v="0"/>
    <x v="0"/>
    <x v="1"/>
    <s v="21-30"/>
    <x v="0"/>
    <x v="1"/>
    <n v="0"/>
    <x v="3"/>
  </r>
  <r>
    <n v="1309"/>
    <n v="54"/>
    <n v="24"/>
    <n v="50"/>
    <x v="1"/>
    <n v="92037"/>
    <x v="3"/>
    <n v="2"/>
    <x v="1"/>
    <n v="0"/>
    <x v="0"/>
    <x v="1"/>
    <x v="0"/>
    <x v="1"/>
    <x v="1"/>
    <x v="1"/>
    <s v="21-30"/>
    <x v="0"/>
    <x v="0"/>
    <n v="0"/>
    <x v="3"/>
  </r>
  <r>
    <n v="1361"/>
    <n v="54"/>
    <n v="28"/>
    <n v="85"/>
    <x v="2"/>
    <n v="92028"/>
    <x v="2"/>
    <n v="4.9000000000000004"/>
    <x v="0"/>
    <n v="0"/>
    <x v="0"/>
    <x v="1"/>
    <x v="0"/>
    <x v="1"/>
    <x v="0"/>
    <x v="1"/>
    <s v="21-30"/>
    <x v="0"/>
    <x v="1"/>
    <n v="0"/>
    <x v="2"/>
  </r>
  <r>
    <n v="1379"/>
    <n v="54"/>
    <n v="29"/>
    <n v="34"/>
    <x v="1"/>
    <n v="93305"/>
    <x v="2"/>
    <n v="0.1"/>
    <x v="1"/>
    <n v="0"/>
    <x v="0"/>
    <x v="1"/>
    <x v="0"/>
    <x v="1"/>
    <x v="0"/>
    <x v="1"/>
    <s v="21-30"/>
    <x v="0"/>
    <x v="0"/>
    <n v="0"/>
    <x v="1"/>
  </r>
  <r>
    <n v="1453"/>
    <n v="54"/>
    <n v="28"/>
    <n v="52"/>
    <x v="2"/>
    <n v="94102"/>
    <x v="2"/>
    <n v="2.5"/>
    <x v="0"/>
    <n v="0"/>
    <x v="0"/>
    <x v="1"/>
    <x v="0"/>
    <x v="1"/>
    <x v="0"/>
    <x v="1"/>
    <s v="21-30"/>
    <x v="0"/>
    <x v="1"/>
    <n v="0"/>
    <x v="3"/>
  </r>
  <r>
    <n v="1462"/>
    <n v="54"/>
    <n v="28"/>
    <n v="48"/>
    <x v="1"/>
    <n v="93022"/>
    <x v="4"/>
    <n v="0.2"/>
    <x v="0"/>
    <n v="0"/>
    <x v="0"/>
    <x v="1"/>
    <x v="0"/>
    <x v="1"/>
    <x v="0"/>
    <x v="1"/>
    <s v="21-30"/>
    <x v="0"/>
    <x v="0"/>
    <n v="0"/>
    <x v="1"/>
  </r>
  <r>
    <n v="1501"/>
    <n v="54"/>
    <n v="28"/>
    <n v="74"/>
    <x v="2"/>
    <n v="95014"/>
    <x v="1"/>
    <n v="1.1000000000000001"/>
    <x v="0"/>
    <n v="0"/>
    <x v="0"/>
    <x v="1"/>
    <x v="0"/>
    <x v="1"/>
    <x v="0"/>
    <x v="1"/>
    <s v="21-30"/>
    <x v="0"/>
    <x v="0"/>
    <n v="0"/>
    <x v="3"/>
  </r>
  <r>
    <n v="1516"/>
    <n v="54"/>
    <n v="28"/>
    <n v="28"/>
    <x v="1"/>
    <n v="94305"/>
    <x v="2"/>
    <n v="1.5"/>
    <x v="1"/>
    <n v="0"/>
    <x v="0"/>
    <x v="1"/>
    <x v="0"/>
    <x v="1"/>
    <x v="1"/>
    <x v="1"/>
    <s v="21-30"/>
    <x v="0"/>
    <x v="0"/>
    <n v="0"/>
    <x v="1"/>
  </r>
  <r>
    <n v="1521"/>
    <n v="54"/>
    <n v="30"/>
    <n v="120"/>
    <x v="0"/>
    <n v="95039"/>
    <x v="0"/>
    <n v="7.4"/>
    <x v="0"/>
    <n v="119"/>
    <x v="0"/>
    <x v="1"/>
    <x v="0"/>
    <x v="1"/>
    <x v="1"/>
    <x v="1"/>
    <s v="21-30"/>
    <x v="3"/>
    <x v="2"/>
    <n v="0"/>
    <x v="0"/>
  </r>
  <r>
    <n v="1606"/>
    <n v="54"/>
    <n v="28"/>
    <n v="83"/>
    <x v="2"/>
    <n v="93555"/>
    <x v="3"/>
    <n v="0.8"/>
    <x v="0"/>
    <n v="0"/>
    <x v="0"/>
    <x v="1"/>
    <x v="0"/>
    <x v="1"/>
    <x v="0"/>
    <x v="1"/>
    <s v="21-30"/>
    <x v="0"/>
    <x v="0"/>
    <n v="0"/>
    <x v="2"/>
  </r>
  <r>
    <n v="1722"/>
    <n v="54"/>
    <n v="29"/>
    <n v="59"/>
    <x v="2"/>
    <n v="92867"/>
    <x v="1"/>
    <n v="2.2999999999999998"/>
    <x v="1"/>
    <n v="152"/>
    <x v="0"/>
    <x v="1"/>
    <x v="0"/>
    <x v="1"/>
    <x v="0"/>
    <x v="1"/>
    <s v="21-30"/>
    <x v="3"/>
    <x v="1"/>
    <n v="0"/>
    <x v="3"/>
  </r>
  <r>
    <n v="1785"/>
    <n v="54"/>
    <n v="29"/>
    <n v="119"/>
    <x v="0"/>
    <n v="91355"/>
    <x v="3"/>
    <n v="2"/>
    <x v="0"/>
    <n v="0"/>
    <x v="1"/>
    <x v="0"/>
    <x v="1"/>
    <x v="0"/>
    <x v="0"/>
    <x v="1"/>
    <s v="21-30"/>
    <x v="0"/>
    <x v="0"/>
    <n v="1"/>
    <x v="0"/>
  </r>
  <r>
    <n v="1833"/>
    <n v="54"/>
    <n v="29"/>
    <n v="79"/>
    <x v="2"/>
    <n v="91330"/>
    <x v="2"/>
    <n v="3.8"/>
    <x v="2"/>
    <n v="0"/>
    <x v="0"/>
    <x v="0"/>
    <x v="0"/>
    <x v="1"/>
    <x v="0"/>
    <x v="1"/>
    <s v="21-30"/>
    <x v="0"/>
    <x v="1"/>
    <n v="0"/>
    <x v="2"/>
  </r>
  <r>
    <n v="1898"/>
    <n v="54"/>
    <n v="29"/>
    <n v="98"/>
    <x v="2"/>
    <n v="93065"/>
    <x v="0"/>
    <n v="0.1"/>
    <x v="1"/>
    <n v="0"/>
    <x v="0"/>
    <x v="1"/>
    <x v="0"/>
    <x v="0"/>
    <x v="0"/>
    <x v="1"/>
    <s v="21-30"/>
    <x v="0"/>
    <x v="0"/>
    <n v="0"/>
    <x v="2"/>
  </r>
  <r>
    <n v="1921"/>
    <n v="54"/>
    <n v="28"/>
    <n v="31"/>
    <x v="1"/>
    <n v="92130"/>
    <x v="1"/>
    <n v="0.4"/>
    <x v="1"/>
    <n v="0"/>
    <x v="0"/>
    <x v="1"/>
    <x v="0"/>
    <x v="0"/>
    <x v="0"/>
    <x v="1"/>
    <s v="21-30"/>
    <x v="0"/>
    <x v="0"/>
    <n v="0"/>
    <x v="1"/>
  </r>
  <r>
    <n v="1969"/>
    <n v="54"/>
    <n v="24"/>
    <n v="49"/>
    <x v="1"/>
    <n v="91801"/>
    <x v="0"/>
    <n v="1.4"/>
    <x v="1"/>
    <n v="0"/>
    <x v="0"/>
    <x v="1"/>
    <x v="0"/>
    <x v="1"/>
    <x v="0"/>
    <x v="1"/>
    <s v="21-30"/>
    <x v="0"/>
    <x v="0"/>
    <n v="0"/>
    <x v="1"/>
  </r>
  <r>
    <n v="1998"/>
    <n v="54"/>
    <n v="30"/>
    <n v="61"/>
    <x v="2"/>
    <n v="92093"/>
    <x v="0"/>
    <n v="1.8"/>
    <x v="1"/>
    <n v="0"/>
    <x v="0"/>
    <x v="1"/>
    <x v="0"/>
    <x v="1"/>
    <x v="0"/>
    <x v="1"/>
    <s v="21-30"/>
    <x v="0"/>
    <x v="0"/>
    <n v="0"/>
    <x v="3"/>
  </r>
  <r>
    <n v="2061"/>
    <n v="54"/>
    <n v="29"/>
    <n v="34"/>
    <x v="1"/>
    <n v="92093"/>
    <x v="2"/>
    <n v="0.1"/>
    <x v="1"/>
    <n v="0"/>
    <x v="0"/>
    <x v="1"/>
    <x v="0"/>
    <x v="1"/>
    <x v="1"/>
    <x v="1"/>
    <s v="21-30"/>
    <x v="0"/>
    <x v="0"/>
    <n v="0"/>
    <x v="1"/>
  </r>
  <r>
    <n v="2065"/>
    <n v="54"/>
    <n v="29"/>
    <n v="65"/>
    <x v="2"/>
    <n v="94545"/>
    <x v="2"/>
    <n v="1.8"/>
    <x v="1"/>
    <n v="0"/>
    <x v="0"/>
    <x v="1"/>
    <x v="0"/>
    <x v="0"/>
    <x v="1"/>
    <x v="1"/>
    <s v="21-30"/>
    <x v="0"/>
    <x v="0"/>
    <n v="0"/>
    <x v="3"/>
  </r>
  <r>
    <n v="2149"/>
    <n v="54"/>
    <n v="30"/>
    <n v="58"/>
    <x v="2"/>
    <n v="92007"/>
    <x v="1"/>
    <n v="3.2"/>
    <x v="1"/>
    <n v="0"/>
    <x v="0"/>
    <x v="1"/>
    <x v="0"/>
    <x v="0"/>
    <x v="0"/>
    <x v="1"/>
    <s v="21-30"/>
    <x v="0"/>
    <x v="1"/>
    <n v="0"/>
    <x v="3"/>
  </r>
  <r>
    <n v="2186"/>
    <n v="54"/>
    <n v="30"/>
    <n v="69"/>
    <x v="2"/>
    <n v="92009"/>
    <x v="0"/>
    <n v="1.6"/>
    <x v="1"/>
    <n v="0"/>
    <x v="0"/>
    <x v="1"/>
    <x v="0"/>
    <x v="1"/>
    <x v="1"/>
    <x v="1"/>
    <s v="21-30"/>
    <x v="0"/>
    <x v="0"/>
    <n v="0"/>
    <x v="3"/>
  </r>
  <r>
    <n v="2188"/>
    <n v="54"/>
    <n v="30"/>
    <n v="40"/>
    <x v="1"/>
    <n v="90024"/>
    <x v="1"/>
    <n v="1"/>
    <x v="1"/>
    <n v="0"/>
    <x v="0"/>
    <x v="1"/>
    <x v="0"/>
    <x v="0"/>
    <x v="0"/>
    <x v="1"/>
    <s v="21-30"/>
    <x v="0"/>
    <x v="0"/>
    <n v="0"/>
    <x v="1"/>
  </r>
  <r>
    <n v="2226"/>
    <n v="54"/>
    <n v="24"/>
    <n v="25"/>
    <x v="1"/>
    <n v="90505"/>
    <x v="2"/>
    <n v="0.4"/>
    <x v="1"/>
    <n v="115"/>
    <x v="0"/>
    <x v="1"/>
    <x v="0"/>
    <x v="0"/>
    <x v="0"/>
    <x v="1"/>
    <s v="21-30"/>
    <x v="3"/>
    <x v="0"/>
    <n v="0"/>
    <x v="1"/>
  </r>
  <r>
    <n v="2244"/>
    <n v="54"/>
    <n v="28"/>
    <n v="79"/>
    <x v="2"/>
    <n v="91342"/>
    <x v="3"/>
    <n v="1.7"/>
    <x v="2"/>
    <n v="150"/>
    <x v="0"/>
    <x v="1"/>
    <x v="0"/>
    <x v="1"/>
    <x v="1"/>
    <x v="1"/>
    <s v="21-30"/>
    <x v="3"/>
    <x v="0"/>
    <n v="0"/>
    <x v="2"/>
  </r>
  <r>
    <n v="2246"/>
    <n v="54"/>
    <n v="28"/>
    <n v="33"/>
    <x v="1"/>
    <n v="94111"/>
    <x v="1"/>
    <n v="0.7"/>
    <x v="2"/>
    <n v="0"/>
    <x v="0"/>
    <x v="1"/>
    <x v="0"/>
    <x v="0"/>
    <x v="1"/>
    <x v="1"/>
    <s v="21-30"/>
    <x v="0"/>
    <x v="0"/>
    <n v="0"/>
    <x v="1"/>
  </r>
  <r>
    <n v="2284"/>
    <n v="54"/>
    <n v="28"/>
    <n v="79"/>
    <x v="2"/>
    <n v="92677"/>
    <x v="2"/>
    <n v="2.6"/>
    <x v="1"/>
    <n v="0"/>
    <x v="0"/>
    <x v="1"/>
    <x v="0"/>
    <x v="0"/>
    <x v="0"/>
    <x v="1"/>
    <s v="21-30"/>
    <x v="0"/>
    <x v="1"/>
    <n v="0"/>
    <x v="2"/>
  </r>
  <r>
    <n v="2317"/>
    <n v="54"/>
    <n v="30"/>
    <n v="112"/>
    <x v="0"/>
    <n v="94920"/>
    <x v="1"/>
    <n v="6.8"/>
    <x v="0"/>
    <n v="0"/>
    <x v="0"/>
    <x v="1"/>
    <x v="0"/>
    <x v="1"/>
    <x v="0"/>
    <x v="1"/>
    <s v="21-30"/>
    <x v="0"/>
    <x v="2"/>
    <n v="0"/>
    <x v="0"/>
  </r>
  <r>
    <n v="2426"/>
    <n v="54"/>
    <n v="30"/>
    <n v="78"/>
    <x v="2"/>
    <n v="92507"/>
    <x v="2"/>
    <n v="1.6"/>
    <x v="2"/>
    <n v="0"/>
    <x v="0"/>
    <x v="1"/>
    <x v="0"/>
    <x v="1"/>
    <x v="1"/>
    <x v="1"/>
    <s v="21-30"/>
    <x v="0"/>
    <x v="0"/>
    <n v="0"/>
    <x v="2"/>
  </r>
  <r>
    <n v="2433"/>
    <n v="54"/>
    <n v="30"/>
    <n v="45"/>
    <x v="1"/>
    <n v="92182"/>
    <x v="2"/>
    <n v="0.9"/>
    <x v="2"/>
    <n v="0"/>
    <x v="0"/>
    <x v="1"/>
    <x v="0"/>
    <x v="0"/>
    <x v="1"/>
    <x v="1"/>
    <s v="21-30"/>
    <x v="0"/>
    <x v="0"/>
    <n v="0"/>
    <x v="1"/>
  </r>
  <r>
    <n v="2455"/>
    <n v="54"/>
    <n v="29"/>
    <n v="23"/>
    <x v="1"/>
    <n v="93955"/>
    <x v="0"/>
    <n v="1.5"/>
    <x v="2"/>
    <n v="0"/>
    <x v="0"/>
    <x v="1"/>
    <x v="0"/>
    <x v="0"/>
    <x v="0"/>
    <x v="1"/>
    <s v="21-30"/>
    <x v="0"/>
    <x v="0"/>
    <n v="0"/>
    <x v="1"/>
  </r>
  <r>
    <n v="2457"/>
    <n v="54"/>
    <n v="30"/>
    <n v="39"/>
    <x v="1"/>
    <n v="95211"/>
    <x v="1"/>
    <n v="0.8"/>
    <x v="0"/>
    <n v="0"/>
    <x v="0"/>
    <x v="1"/>
    <x v="0"/>
    <x v="0"/>
    <x v="1"/>
    <x v="1"/>
    <s v="21-30"/>
    <x v="0"/>
    <x v="0"/>
    <n v="0"/>
    <x v="1"/>
  </r>
  <r>
    <n v="2477"/>
    <n v="54"/>
    <n v="28"/>
    <n v="30"/>
    <x v="1"/>
    <n v="95616"/>
    <x v="2"/>
    <n v="0.7"/>
    <x v="2"/>
    <n v="0"/>
    <x v="0"/>
    <x v="1"/>
    <x v="0"/>
    <x v="1"/>
    <x v="0"/>
    <x v="1"/>
    <s v="21-30"/>
    <x v="0"/>
    <x v="0"/>
    <n v="0"/>
    <x v="1"/>
  </r>
  <r>
    <n v="2534"/>
    <n v="54"/>
    <n v="29"/>
    <n v="111"/>
    <x v="0"/>
    <n v="93023"/>
    <x v="0"/>
    <n v="1.1000000000000001"/>
    <x v="2"/>
    <n v="0"/>
    <x v="1"/>
    <x v="1"/>
    <x v="0"/>
    <x v="1"/>
    <x v="0"/>
    <x v="1"/>
    <s v="21-30"/>
    <x v="0"/>
    <x v="0"/>
    <n v="1"/>
    <x v="0"/>
  </r>
  <r>
    <n v="2543"/>
    <n v="54"/>
    <n v="30"/>
    <n v="79"/>
    <x v="2"/>
    <n v="92630"/>
    <x v="2"/>
    <n v="1.6"/>
    <x v="2"/>
    <n v="0"/>
    <x v="0"/>
    <x v="1"/>
    <x v="0"/>
    <x v="1"/>
    <x v="0"/>
    <x v="1"/>
    <s v="21-30"/>
    <x v="0"/>
    <x v="0"/>
    <n v="0"/>
    <x v="2"/>
  </r>
  <r>
    <n v="2623"/>
    <n v="54"/>
    <n v="28"/>
    <n v="39"/>
    <x v="1"/>
    <n v="90245"/>
    <x v="2"/>
    <n v="0.7"/>
    <x v="2"/>
    <n v="0"/>
    <x v="0"/>
    <x v="1"/>
    <x v="0"/>
    <x v="1"/>
    <x v="0"/>
    <x v="1"/>
    <s v="21-30"/>
    <x v="0"/>
    <x v="0"/>
    <n v="0"/>
    <x v="1"/>
  </r>
  <r>
    <n v="2643"/>
    <n v="54"/>
    <n v="29"/>
    <n v="81"/>
    <x v="2"/>
    <n v="92096"/>
    <x v="1"/>
    <n v="0"/>
    <x v="1"/>
    <n v="0"/>
    <x v="0"/>
    <x v="1"/>
    <x v="0"/>
    <x v="1"/>
    <x v="0"/>
    <x v="1"/>
    <s v="21-30"/>
    <x v="0"/>
    <x v="0"/>
    <n v="0"/>
    <x v="2"/>
  </r>
  <r>
    <n v="2664"/>
    <n v="54"/>
    <n v="28"/>
    <n v="78"/>
    <x v="2"/>
    <n v="91311"/>
    <x v="2"/>
    <n v="4.9000000000000004"/>
    <x v="0"/>
    <n v="0"/>
    <x v="0"/>
    <x v="1"/>
    <x v="0"/>
    <x v="0"/>
    <x v="0"/>
    <x v="1"/>
    <s v="21-30"/>
    <x v="0"/>
    <x v="1"/>
    <n v="0"/>
    <x v="2"/>
  </r>
  <r>
    <n v="2665"/>
    <n v="54"/>
    <n v="29"/>
    <n v="154"/>
    <x v="0"/>
    <n v="95014"/>
    <x v="0"/>
    <n v="2.4"/>
    <x v="2"/>
    <n v="352"/>
    <x v="1"/>
    <x v="1"/>
    <x v="0"/>
    <x v="1"/>
    <x v="0"/>
    <x v="1"/>
    <s v="21-30"/>
    <x v="4"/>
    <x v="1"/>
    <n v="1"/>
    <x v="4"/>
  </r>
  <r>
    <n v="2674"/>
    <n v="54"/>
    <n v="30"/>
    <n v="88"/>
    <x v="2"/>
    <n v="92647"/>
    <x v="2"/>
    <n v="1"/>
    <x v="2"/>
    <n v="122"/>
    <x v="0"/>
    <x v="1"/>
    <x v="0"/>
    <x v="1"/>
    <x v="0"/>
    <x v="1"/>
    <s v="21-30"/>
    <x v="3"/>
    <x v="0"/>
    <n v="0"/>
    <x v="2"/>
  </r>
  <r>
    <n v="2724"/>
    <n v="54"/>
    <n v="29"/>
    <n v="72"/>
    <x v="2"/>
    <n v="94558"/>
    <x v="1"/>
    <n v="3.7"/>
    <x v="0"/>
    <n v="144"/>
    <x v="0"/>
    <x v="1"/>
    <x v="0"/>
    <x v="1"/>
    <x v="0"/>
    <x v="1"/>
    <s v="21-30"/>
    <x v="3"/>
    <x v="1"/>
    <n v="0"/>
    <x v="3"/>
  </r>
  <r>
    <n v="2741"/>
    <n v="54"/>
    <n v="29"/>
    <n v="48"/>
    <x v="1"/>
    <n v="92182"/>
    <x v="1"/>
    <n v="2.1"/>
    <x v="1"/>
    <n v="142"/>
    <x v="0"/>
    <x v="1"/>
    <x v="0"/>
    <x v="1"/>
    <x v="0"/>
    <x v="1"/>
    <s v="21-30"/>
    <x v="3"/>
    <x v="1"/>
    <n v="0"/>
    <x v="1"/>
  </r>
  <r>
    <n v="2747"/>
    <n v="54"/>
    <n v="29"/>
    <n v="49"/>
    <x v="1"/>
    <n v="92703"/>
    <x v="1"/>
    <n v="2.1"/>
    <x v="1"/>
    <n v="95"/>
    <x v="0"/>
    <x v="1"/>
    <x v="0"/>
    <x v="1"/>
    <x v="1"/>
    <x v="1"/>
    <s v="21-30"/>
    <x v="1"/>
    <x v="1"/>
    <n v="0"/>
    <x v="1"/>
  </r>
  <r>
    <n v="2754"/>
    <n v="54"/>
    <n v="27"/>
    <n v="195"/>
    <x v="0"/>
    <n v="93117"/>
    <x v="1"/>
    <n v="4.75"/>
    <x v="2"/>
    <n v="477"/>
    <x v="1"/>
    <x v="1"/>
    <x v="0"/>
    <x v="0"/>
    <x v="0"/>
    <x v="1"/>
    <s v="21-30"/>
    <x v="5"/>
    <x v="1"/>
    <n v="1"/>
    <x v="4"/>
  </r>
  <r>
    <n v="2766"/>
    <n v="54"/>
    <n v="29"/>
    <n v="28"/>
    <x v="1"/>
    <n v="92093"/>
    <x v="2"/>
    <n v="0.2"/>
    <x v="2"/>
    <n v="101"/>
    <x v="0"/>
    <x v="1"/>
    <x v="0"/>
    <x v="1"/>
    <x v="0"/>
    <x v="1"/>
    <s v="21-30"/>
    <x v="3"/>
    <x v="0"/>
    <n v="0"/>
    <x v="1"/>
  </r>
  <r>
    <n v="2793"/>
    <n v="54"/>
    <n v="30"/>
    <n v="44"/>
    <x v="1"/>
    <n v="95616"/>
    <x v="3"/>
    <n v="1.5"/>
    <x v="0"/>
    <n v="117"/>
    <x v="0"/>
    <x v="1"/>
    <x v="0"/>
    <x v="1"/>
    <x v="0"/>
    <x v="1"/>
    <s v="21-30"/>
    <x v="3"/>
    <x v="0"/>
    <n v="0"/>
    <x v="1"/>
  </r>
  <r>
    <n v="2815"/>
    <n v="54"/>
    <n v="28"/>
    <n v="53"/>
    <x v="2"/>
    <n v="94002"/>
    <x v="0"/>
    <n v="2.2000000000000002"/>
    <x v="1"/>
    <n v="0"/>
    <x v="0"/>
    <x v="1"/>
    <x v="0"/>
    <x v="1"/>
    <x v="1"/>
    <x v="1"/>
    <s v="21-30"/>
    <x v="0"/>
    <x v="1"/>
    <n v="0"/>
    <x v="3"/>
  </r>
  <r>
    <n v="2853"/>
    <n v="54"/>
    <n v="29"/>
    <n v="183"/>
    <x v="0"/>
    <n v="93105"/>
    <x v="0"/>
    <n v="8.1"/>
    <x v="0"/>
    <n v="0"/>
    <x v="0"/>
    <x v="1"/>
    <x v="0"/>
    <x v="1"/>
    <x v="1"/>
    <x v="1"/>
    <s v="21-30"/>
    <x v="0"/>
    <x v="3"/>
    <n v="0"/>
    <x v="4"/>
  </r>
  <r>
    <n v="2897"/>
    <n v="54"/>
    <n v="28"/>
    <n v="81"/>
    <x v="2"/>
    <n v="94720"/>
    <x v="3"/>
    <n v="0.8"/>
    <x v="0"/>
    <n v="0"/>
    <x v="0"/>
    <x v="1"/>
    <x v="0"/>
    <x v="0"/>
    <x v="0"/>
    <x v="1"/>
    <s v="21-30"/>
    <x v="0"/>
    <x v="0"/>
    <n v="0"/>
    <x v="2"/>
  </r>
  <r>
    <n v="2902"/>
    <n v="54"/>
    <n v="30"/>
    <n v="21"/>
    <x v="1"/>
    <n v="95351"/>
    <x v="0"/>
    <n v="0.1"/>
    <x v="2"/>
    <n v="76"/>
    <x v="0"/>
    <x v="1"/>
    <x v="0"/>
    <x v="1"/>
    <x v="0"/>
    <x v="1"/>
    <s v="21-30"/>
    <x v="1"/>
    <x v="0"/>
    <n v="0"/>
    <x v="1"/>
  </r>
  <r>
    <n v="2940"/>
    <n v="54"/>
    <n v="24"/>
    <n v="25"/>
    <x v="1"/>
    <n v="90016"/>
    <x v="2"/>
    <n v="0.4"/>
    <x v="1"/>
    <n v="0"/>
    <x v="0"/>
    <x v="1"/>
    <x v="0"/>
    <x v="0"/>
    <x v="1"/>
    <x v="1"/>
    <s v="21-30"/>
    <x v="0"/>
    <x v="0"/>
    <n v="0"/>
    <x v="1"/>
  </r>
  <r>
    <n v="2956"/>
    <n v="54"/>
    <n v="29"/>
    <n v="44"/>
    <x v="1"/>
    <n v="95518"/>
    <x v="1"/>
    <n v="2.2999999999999998"/>
    <x v="1"/>
    <n v="187"/>
    <x v="0"/>
    <x v="1"/>
    <x v="0"/>
    <x v="1"/>
    <x v="0"/>
    <x v="1"/>
    <s v="21-30"/>
    <x v="3"/>
    <x v="1"/>
    <n v="0"/>
    <x v="1"/>
  </r>
  <r>
    <n v="2971"/>
    <n v="54"/>
    <n v="30"/>
    <n v="121"/>
    <x v="0"/>
    <n v="95039"/>
    <x v="1"/>
    <n v="1.1000000000000001"/>
    <x v="1"/>
    <n v="0"/>
    <x v="1"/>
    <x v="0"/>
    <x v="0"/>
    <x v="0"/>
    <x v="0"/>
    <x v="1"/>
    <s v="21-30"/>
    <x v="0"/>
    <x v="0"/>
    <n v="1"/>
    <x v="0"/>
  </r>
  <r>
    <n v="2985"/>
    <n v="54"/>
    <n v="28"/>
    <n v="94"/>
    <x v="2"/>
    <n v="92709"/>
    <x v="1"/>
    <n v="1.1000000000000001"/>
    <x v="0"/>
    <n v="188"/>
    <x v="0"/>
    <x v="1"/>
    <x v="0"/>
    <x v="0"/>
    <x v="0"/>
    <x v="1"/>
    <s v="21-30"/>
    <x v="3"/>
    <x v="0"/>
    <n v="0"/>
    <x v="2"/>
  </r>
  <r>
    <n v="2996"/>
    <n v="54"/>
    <n v="24"/>
    <n v="91"/>
    <x v="2"/>
    <n v="91101"/>
    <x v="1"/>
    <n v="4.5"/>
    <x v="1"/>
    <n v="90"/>
    <x v="0"/>
    <x v="1"/>
    <x v="0"/>
    <x v="1"/>
    <x v="0"/>
    <x v="1"/>
    <s v="21-30"/>
    <x v="1"/>
    <x v="1"/>
    <n v="0"/>
    <x v="2"/>
  </r>
  <r>
    <n v="3022"/>
    <n v="54"/>
    <n v="28"/>
    <n v="159"/>
    <x v="0"/>
    <n v="90245"/>
    <x v="1"/>
    <n v="0.5"/>
    <x v="0"/>
    <n v="461"/>
    <x v="0"/>
    <x v="1"/>
    <x v="0"/>
    <x v="1"/>
    <x v="0"/>
    <x v="1"/>
    <s v="21-30"/>
    <x v="5"/>
    <x v="0"/>
    <n v="0"/>
    <x v="4"/>
  </r>
  <r>
    <n v="3053"/>
    <n v="54"/>
    <n v="30"/>
    <n v="75"/>
    <x v="2"/>
    <n v="94720"/>
    <x v="1"/>
    <n v="3.2"/>
    <x v="1"/>
    <n v="0"/>
    <x v="0"/>
    <x v="1"/>
    <x v="0"/>
    <x v="0"/>
    <x v="1"/>
    <x v="1"/>
    <s v="21-30"/>
    <x v="0"/>
    <x v="1"/>
    <n v="0"/>
    <x v="2"/>
  </r>
  <r>
    <n v="3057"/>
    <n v="54"/>
    <n v="29"/>
    <n v="62"/>
    <x v="2"/>
    <n v="94301"/>
    <x v="2"/>
    <n v="3.8"/>
    <x v="2"/>
    <n v="149"/>
    <x v="0"/>
    <x v="1"/>
    <x v="0"/>
    <x v="1"/>
    <x v="0"/>
    <x v="1"/>
    <s v="21-30"/>
    <x v="3"/>
    <x v="1"/>
    <n v="0"/>
    <x v="3"/>
  </r>
  <r>
    <n v="3064"/>
    <n v="54"/>
    <n v="29"/>
    <n v="21"/>
    <x v="1"/>
    <n v="95841"/>
    <x v="2"/>
    <n v="0.1"/>
    <x v="1"/>
    <n v="0"/>
    <x v="0"/>
    <x v="1"/>
    <x v="0"/>
    <x v="0"/>
    <x v="0"/>
    <x v="1"/>
    <s v="21-30"/>
    <x v="0"/>
    <x v="0"/>
    <n v="0"/>
    <x v="1"/>
  </r>
  <r>
    <n v="3073"/>
    <n v="54"/>
    <n v="30"/>
    <n v="51"/>
    <x v="2"/>
    <n v="92821"/>
    <x v="1"/>
    <n v="3.2"/>
    <x v="1"/>
    <n v="0"/>
    <x v="0"/>
    <x v="1"/>
    <x v="0"/>
    <x v="0"/>
    <x v="0"/>
    <x v="1"/>
    <s v="21-30"/>
    <x v="0"/>
    <x v="1"/>
    <n v="0"/>
    <x v="3"/>
  </r>
  <r>
    <n v="3135"/>
    <n v="54"/>
    <n v="30"/>
    <n v="22"/>
    <x v="1"/>
    <n v="95060"/>
    <x v="1"/>
    <n v="0.4"/>
    <x v="0"/>
    <n v="89"/>
    <x v="0"/>
    <x v="1"/>
    <x v="0"/>
    <x v="1"/>
    <x v="0"/>
    <x v="1"/>
    <s v="21-30"/>
    <x v="1"/>
    <x v="0"/>
    <n v="0"/>
    <x v="1"/>
  </r>
  <r>
    <n v="3157"/>
    <n v="54"/>
    <n v="30"/>
    <n v="24"/>
    <x v="1"/>
    <n v="92647"/>
    <x v="0"/>
    <n v="0.1"/>
    <x v="2"/>
    <n v="0"/>
    <x v="0"/>
    <x v="1"/>
    <x v="0"/>
    <x v="0"/>
    <x v="0"/>
    <x v="1"/>
    <s v="21-30"/>
    <x v="0"/>
    <x v="0"/>
    <n v="0"/>
    <x v="1"/>
  </r>
  <r>
    <n v="3159"/>
    <n v="54"/>
    <n v="28"/>
    <n v="64"/>
    <x v="2"/>
    <n v="90095"/>
    <x v="1"/>
    <n v="0.8"/>
    <x v="1"/>
    <n v="0"/>
    <x v="0"/>
    <x v="0"/>
    <x v="0"/>
    <x v="1"/>
    <x v="0"/>
    <x v="1"/>
    <s v="21-30"/>
    <x v="0"/>
    <x v="0"/>
    <n v="0"/>
    <x v="3"/>
  </r>
  <r>
    <n v="3400"/>
    <n v="54"/>
    <n v="29"/>
    <n v="54"/>
    <x v="2"/>
    <n v="94720"/>
    <x v="1"/>
    <n v="2.1"/>
    <x v="1"/>
    <n v="97"/>
    <x v="0"/>
    <x v="1"/>
    <x v="0"/>
    <x v="0"/>
    <x v="0"/>
    <x v="1"/>
    <s v="21-30"/>
    <x v="1"/>
    <x v="1"/>
    <n v="0"/>
    <x v="3"/>
  </r>
  <r>
    <n v="3404"/>
    <n v="54"/>
    <n v="29"/>
    <n v="82"/>
    <x v="2"/>
    <n v="94709"/>
    <x v="3"/>
    <n v="3.7"/>
    <x v="2"/>
    <n v="0"/>
    <x v="1"/>
    <x v="1"/>
    <x v="0"/>
    <x v="1"/>
    <x v="0"/>
    <x v="1"/>
    <s v="21-30"/>
    <x v="0"/>
    <x v="1"/>
    <n v="1"/>
    <x v="2"/>
  </r>
  <r>
    <n v="3414"/>
    <n v="54"/>
    <n v="24"/>
    <n v="72"/>
    <x v="2"/>
    <n v="95123"/>
    <x v="3"/>
    <n v="1.4"/>
    <x v="1"/>
    <n v="0"/>
    <x v="0"/>
    <x v="1"/>
    <x v="0"/>
    <x v="0"/>
    <x v="1"/>
    <x v="1"/>
    <s v="21-30"/>
    <x v="0"/>
    <x v="0"/>
    <n v="0"/>
    <x v="3"/>
  </r>
  <r>
    <n v="3448"/>
    <n v="54"/>
    <n v="29"/>
    <n v="25"/>
    <x v="1"/>
    <n v="90747"/>
    <x v="2"/>
    <n v="0.1"/>
    <x v="1"/>
    <n v="109"/>
    <x v="0"/>
    <x v="1"/>
    <x v="0"/>
    <x v="0"/>
    <x v="0"/>
    <x v="1"/>
    <s v="21-30"/>
    <x v="3"/>
    <x v="0"/>
    <n v="0"/>
    <x v="1"/>
  </r>
  <r>
    <n v="3452"/>
    <n v="54"/>
    <n v="30"/>
    <n v="70"/>
    <x v="2"/>
    <n v="92182"/>
    <x v="0"/>
    <n v="1.6"/>
    <x v="1"/>
    <n v="251"/>
    <x v="0"/>
    <x v="1"/>
    <x v="0"/>
    <x v="1"/>
    <x v="1"/>
    <x v="1"/>
    <s v="21-30"/>
    <x v="2"/>
    <x v="0"/>
    <n v="0"/>
    <x v="3"/>
  </r>
  <r>
    <n v="3473"/>
    <n v="54"/>
    <n v="27"/>
    <n v="120"/>
    <x v="0"/>
    <n v="92672"/>
    <x v="2"/>
    <n v="3"/>
    <x v="2"/>
    <n v="431"/>
    <x v="1"/>
    <x v="1"/>
    <x v="0"/>
    <x v="1"/>
    <x v="0"/>
    <x v="1"/>
    <s v="21-30"/>
    <x v="5"/>
    <x v="1"/>
    <n v="1"/>
    <x v="0"/>
  </r>
  <r>
    <n v="3476"/>
    <n v="54"/>
    <n v="30"/>
    <n v="13"/>
    <x v="1"/>
    <n v="92037"/>
    <x v="0"/>
    <n v="0.3"/>
    <x v="0"/>
    <n v="0"/>
    <x v="0"/>
    <x v="1"/>
    <x v="0"/>
    <x v="0"/>
    <x v="0"/>
    <x v="1"/>
    <s v="21-30"/>
    <x v="0"/>
    <x v="0"/>
    <n v="0"/>
    <x v="1"/>
  </r>
  <r>
    <n v="3494"/>
    <n v="54"/>
    <n v="28"/>
    <n v="33"/>
    <x v="1"/>
    <n v="94710"/>
    <x v="1"/>
    <n v="0.4"/>
    <x v="1"/>
    <n v="0"/>
    <x v="0"/>
    <x v="1"/>
    <x v="0"/>
    <x v="1"/>
    <x v="0"/>
    <x v="1"/>
    <s v="21-30"/>
    <x v="0"/>
    <x v="0"/>
    <n v="0"/>
    <x v="1"/>
  </r>
  <r>
    <n v="3531"/>
    <n v="54"/>
    <n v="28"/>
    <n v="49"/>
    <x v="1"/>
    <n v="90073"/>
    <x v="2"/>
    <n v="2.8"/>
    <x v="2"/>
    <n v="0"/>
    <x v="0"/>
    <x v="0"/>
    <x v="0"/>
    <x v="0"/>
    <x v="0"/>
    <x v="1"/>
    <s v="21-30"/>
    <x v="0"/>
    <x v="1"/>
    <n v="0"/>
    <x v="1"/>
  </r>
  <r>
    <n v="3571"/>
    <n v="54"/>
    <n v="29"/>
    <n v="32"/>
    <x v="1"/>
    <n v="91107"/>
    <x v="1"/>
    <n v="0.6"/>
    <x v="1"/>
    <n v="0"/>
    <x v="0"/>
    <x v="1"/>
    <x v="0"/>
    <x v="1"/>
    <x v="1"/>
    <x v="1"/>
    <s v="21-30"/>
    <x v="0"/>
    <x v="0"/>
    <n v="0"/>
    <x v="1"/>
  </r>
  <r>
    <n v="3623"/>
    <n v="54"/>
    <n v="29"/>
    <n v="60"/>
    <x v="2"/>
    <n v="94901"/>
    <x v="2"/>
    <n v="3.8"/>
    <x v="2"/>
    <n v="0"/>
    <x v="0"/>
    <x v="1"/>
    <x v="0"/>
    <x v="1"/>
    <x v="1"/>
    <x v="1"/>
    <s v="21-30"/>
    <x v="0"/>
    <x v="1"/>
    <n v="0"/>
    <x v="3"/>
  </r>
  <r>
    <n v="3737"/>
    <n v="54"/>
    <n v="30"/>
    <n v="78"/>
    <x v="2"/>
    <n v="96001"/>
    <x v="3"/>
    <n v="1.8"/>
    <x v="2"/>
    <n v="0"/>
    <x v="0"/>
    <x v="1"/>
    <x v="0"/>
    <x v="0"/>
    <x v="0"/>
    <x v="1"/>
    <s v="21-30"/>
    <x v="0"/>
    <x v="0"/>
    <n v="0"/>
    <x v="2"/>
  </r>
  <r>
    <n v="3739"/>
    <n v="54"/>
    <n v="28"/>
    <n v="45"/>
    <x v="1"/>
    <n v="95008"/>
    <x v="3"/>
    <n v="1.4"/>
    <x v="0"/>
    <n v="0"/>
    <x v="0"/>
    <x v="1"/>
    <x v="0"/>
    <x v="0"/>
    <x v="1"/>
    <x v="1"/>
    <s v="21-30"/>
    <x v="0"/>
    <x v="0"/>
    <n v="0"/>
    <x v="1"/>
  </r>
  <r>
    <n v="3745"/>
    <n v="54"/>
    <n v="29"/>
    <n v="79"/>
    <x v="2"/>
    <n v="90025"/>
    <x v="3"/>
    <n v="1.6"/>
    <x v="1"/>
    <n v="0"/>
    <x v="0"/>
    <x v="1"/>
    <x v="0"/>
    <x v="0"/>
    <x v="0"/>
    <x v="1"/>
    <s v="21-30"/>
    <x v="0"/>
    <x v="0"/>
    <n v="0"/>
    <x v="2"/>
  </r>
  <r>
    <n v="3786"/>
    <n v="54"/>
    <n v="28"/>
    <n v="83"/>
    <x v="2"/>
    <n v="95841"/>
    <x v="0"/>
    <n v="2.4"/>
    <x v="0"/>
    <n v="0"/>
    <x v="0"/>
    <x v="1"/>
    <x v="0"/>
    <x v="1"/>
    <x v="0"/>
    <x v="1"/>
    <s v="21-30"/>
    <x v="0"/>
    <x v="1"/>
    <n v="0"/>
    <x v="2"/>
  </r>
  <r>
    <n v="3787"/>
    <n v="54"/>
    <n v="28"/>
    <n v="90"/>
    <x v="2"/>
    <n v="91301"/>
    <x v="0"/>
    <n v="0.3"/>
    <x v="0"/>
    <n v="0"/>
    <x v="0"/>
    <x v="1"/>
    <x v="0"/>
    <x v="1"/>
    <x v="0"/>
    <x v="1"/>
    <s v="21-30"/>
    <x v="0"/>
    <x v="0"/>
    <n v="0"/>
    <x v="2"/>
  </r>
  <r>
    <n v="3794"/>
    <n v="54"/>
    <n v="28"/>
    <n v="140"/>
    <x v="0"/>
    <n v="91711"/>
    <x v="0"/>
    <n v="2.9"/>
    <x v="0"/>
    <n v="0"/>
    <x v="0"/>
    <x v="1"/>
    <x v="0"/>
    <x v="1"/>
    <x v="0"/>
    <x v="1"/>
    <s v="21-30"/>
    <x v="0"/>
    <x v="1"/>
    <n v="0"/>
    <x v="0"/>
  </r>
  <r>
    <n v="3874"/>
    <n v="54"/>
    <n v="30"/>
    <n v="54"/>
    <x v="2"/>
    <n v="94550"/>
    <x v="0"/>
    <n v="1.6"/>
    <x v="1"/>
    <n v="185"/>
    <x v="0"/>
    <x v="1"/>
    <x v="0"/>
    <x v="1"/>
    <x v="0"/>
    <x v="1"/>
    <s v="21-30"/>
    <x v="3"/>
    <x v="0"/>
    <n v="0"/>
    <x v="3"/>
  </r>
  <r>
    <n v="3978"/>
    <n v="54"/>
    <n v="27"/>
    <n v="51"/>
    <x v="2"/>
    <n v="94309"/>
    <x v="3"/>
    <n v="1"/>
    <x v="2"/>
    <n v="113"/>
    <x v="0"/>
    <x v="0"/>
    <x v="1"/>
    <x v="1"/>
    <x v="1"/>
    <x v="1"/>
    <s v="21-30"/>
    <x v="3"/>
    <x v="0"/>
    <n v="0"/>
    <x v="3"/>
  </r>
  <r>
    <n v="4034"/>
    <n v="54"/>
    <n v="24"/>
    <n v="69"/>
    <x v="2"/>
    <n v="93117"/>
    <x v="3"/>
    <n v="1.4"/>
    <x v="1"/>
    <n v="132"/>
    <x v="0"/>
    <x v="1"/>
    <x v="0"/>
    <x v="1"/>
    <x v="0"/>
    <x v="1"/>
    <s v="21-30"/>
    <x v="3"/>
    <x v="0"/>
    <n v="0"/>
    <x v="3"/>
  </r>
  <r>
    <n v="4050"/>
    <n v="54"/>
    <n v="28"/>
    <n v="82"/>
    <x v="2"/>
    <n v="94122"/>
    <x v="2"/>
    <n v="2.6"/>
    <x v="1"/>
    <n v="294"/>
    <x v="0"/>
    <x v="1"/>
    <x v="0"/>
    <x v="0"/>
    <x v="0"/>
    <x v="1"/>
    <s v="21-30"/>
    <x v="2"/>
    <x v="1"/>
    <n v="0"/>
    <x v="2"/>
  </r>
  <r>
    <n v="4164"/>
    <n v="54"/>
    <n v="28"/>
    <n v="108"/>
    <x v="0"/>
    <n v="94110"/>
    <x v="2"/>
    <n v="1.9"/>
    <x v="2"/>
    <n v="0"/>
    <x v="1"/>
    <x v="1"/>
    <x v="0"/>
    <x v="1"/>
    <x v="0"/>
    <x v="1"/>
    <s v="21-30"/>
    <x v="0"/>
    <x v="0"/>
    <n v="1"/>
    <x v="0"/>
  </r>
  <r>
    <n v="4221"/>
    <n v="54"/>
    <n v="30"/>
    <n v="39"/>
    <x v="1"/>
    <n v="94806"/>
    <x v="2"/>
    <n v="0.1"/>
    <x v="1"/>
    <n v="0"/>
    <x v="0"/>
    <x v="0"/>
    <x v="0"/>
    <x v="1"/>
    <x v="0"/>
    <x v="1"/>
    <s v="21-30"/>
    <x v="0"/>
    <x v="0"/>
    <n v="0"/>
    <x v="1"/>
  </r>
  <r>
    <n v="4230"/>
    <n v="54"/>
    <n v="24"/>
    <n v="83"/>
    <x v="2"/>
    <n v="94596"/>
    <x v="0"/>
    <n v="3"/>
    <x v="1"/>
    <n v="0"/>
    <x v="0"/>
    <x v="1"/>
    <x v="0"/>
    <x v="0"/>
    <x v="0"/>
    <x v="1"/>
    <s v="21-30"/>
    <x v="0"/>
    <x v="1"/>
    <n v="0"/>
    <x v="2"/>
  </r>
  <r>
    <n v="4253"/>
    <n v="54"/>
    <n v="29"/>
    <n v="81"/>
    <x v="2"/>
    <n v="91107"/>
    <x v="0"/>
    <n v="0.1"/>
    <x v="1"/>
    <n v="0"/>
    <x v="0"/>
    <x v="1"/>
    <x v="0"/>
    <x v="0"/>
    <x v="0"/>
    <x v="1"/>
    <s v="21-30"/>
    <x v="0"/>
    <x v="0"/>
    <n v="0"/>
    <x v="2"/>
  </r>
  <r>
    <n v="4254"/>
    <n v="54"/>
    <n v="28"/>
    <n v="61"/>
    <x v="2"/>
    <n v="90601"/>
    <x v="3"/>
    <n v="3"/>
    <x v="2"/>
    <n v="0"/>
    <x v="0"/>
    <x v="1"/>
    <x v="0"/>
    <x v="1"/>
    <x v="1"/>
    <x v="1"/>
    <s v="21-30"/>
    <x v="0"/>
    <x v="1"/>
    <n v="0"/>
    <x v="3"/>
  </r>
  <r>
    <n v="4288"/>
    <n v="54"/>
    <n v="28"/>
    <n v="42"/>
    <x v="1"/>
    <n v="95207"/>
    <x v="2"/>
    <n v="2.5"/>
    <x v="0"/>
    <n v="0"/>
    <x v="0"/>
    <x v="1"/>
    <x v="0"/>
    <x v="1"/>
    <x v="1"/>
    <x v="1"/>
    <s v="21-30"/>
    <x v="0"/>
    <x v="1"/>
    <n v="0"/>
    <x v="1"/>
  </r>
  <r>
    <n v="4290"/>
    <n v="54"/>
    <n v="28"/>
    <n v="95"/>
    <x v="2"/>
    <n v="90254"/>
    <x v="0"/>
    <n v="1.9"/>
    <x v="2"/>
    <n v="0"/>
    <x v="0"/>
    <x v="1"/>
    <x v="0"/>
    <x v="1"/>
    <x v="0"/>
    <x v="1"/>
    <s v="21-30"/>
    <x v="0"/>
    <x v="0"/>
    <n v="0"/>
    <x v="2"/>
  </r>
  <r>
    <n v="4339"/>
    <n v="54"/>
    <n v="30"/>
    <n v="121"/>
    <x v="0"/>
    <n v="92121"/>
    <x v="1"/>
    <n v="0.4"/>
    <x v="0"/>
    <n v="0"/>
    <x v="0"/>
    <x v="1"/>
    <x v="0"/>
    <x v="1"/>
    <x v="0"/>
    <x v="1"/>
    <s v="21-30"/>
    <x v="0"/>
    <x v="0"/>
    <n v="0"/>
    <x v="0"/>
  </r>
  <r>
    <n v="4418"/>
    <n v="54"/>
    <n v="28"/>
    <n v="92"/>
    <x v="2"/>
    <n v="92374"/>
    <x v="1"/>
    <n v="1.1000000000000001"/>
    <x v="0"/>
    <n v="0"/>
    <x v="0"/>
    <x v="1"/>
    <x v="0"/>
    <x v="1"/>
    <x v="0"/>
    <x v="1"/>
    <s v="21-30"/>
    <x v="0"/>
    <x v="0"/>
    <n v="0"/>
    <x v="2"/>
  </r>
  <r>
    <n v="4484"/>
    <n v="54"/>
    <n v="28"/>
    <n v="155"/>
    <x v="0"/>
    <n v="90095"/>
    <x v="0"/>
    <n v="1"/>
    <x v="0"/>
    <n v="256"/>
    <x v="0"/>
    <x v="1"/>
    <x v="0"/>
    <x v="1"/>
    <x v="1"/>
    <x v="1"/>
    <s v="21-30"/>
    <x v="2"/>
    <x v="0"/>
    <n v="0"/>
    <x v="4"/>
  </r>
  <r>
    <n v="4594"/>
    <n v="54"/>
    <n v="30"/>
    <n v="133"/>
    <x v="0"/>
    <n v="95747"/>
    <x v="0"/>
    <n v="5"/>
    <x v="2"/>
    <n v="0"/>
    <x v="1"/>
    <x v="1"/>
    <x v="0"/>
    <x v="0"/>
    <x v="1"/>
    <x v="1"/>
    <s v="21-30"/>
    <x v="0"/>
    <x v="1"/>
    <n v="1"/>
    <x v="0"/>
  </r>
  <r>
    <n v="4601"/>
    <n v="54"/>
    <n v="24"/>
    <n v="75"/>
    <x v="2"/>
    <n v="93555"/>
    <x v="0"/>
    <n v="1.4"/>
    <x v="1"/>
    <n v="0"/>
    <x v="0"/>
    <x v="1"/>
    <x v="0"/>
    <x v="0"/>
    <x v="0"/>
    <x v="1"/>
    <s v="21-30"/>
    <x v="0"/>
    <x v="0"/>
    <n v="0"/>
    <x v="2"/>
  </r>
  <r>
    <n v="4610"/>
    <n v="54"/>
    <n v="28"/>
    <n v="80"/>
    <x v="2"/>
    <n v="95006"/>
    <x v="2"/>
    <n v="2.6"/>
    <x v="1"/>
    <n v="143"/>
    <x v="0"/>
    <x v="1"/>
    <x v="0"/>
    <x v="0"/>
    <x v="0"/>
    <x v="1"/>
    <s v="21-30"/>
    <x v="3"/>
    <x v="1"/>
    <n v="0"/>
    <x v="2"/>
  </r>
  <r>
    <n v="4633"/>
    <n v="54"/>
    <n v="29"/>
    <n v="62"/>
    <x v="2"/>
    <n v="94720"/>
    <x v="2"/>
    <n v="0.7"/>
    <x v="0"/>
    <n v="0"/>
    <x v="0"/>
    <x v="1"/>
    <x v="0"/>
    <x v="0"/>
    <x v="1"/>
    <x v="1"/>
    <s v="21-30"/>
    <x v="0"/>
    <x v="0"/>
    <n v="0"/>
    <x v="3"/>
  </r>
  <r>
    <n v="4705"/>
    <n v="54"/>
    <n v="28"/>
    <n v="102"/>
    <x v="0"/>
    <n v="91360"/>
    <x v="3"/>
    <n v="1.7"/>
    <x v="2"/>
    <n v="0"/>
    <x v="0"/>
    <x v="1"/>
    <x v="0"/>
    <x v="1"/>
    <x v="0"/>
    <x v="1"/>
    <s v="21-30"/>
    <x v="0"/>
    <x v="0"/>
    <n v="0"/>
    <x v="0"/>
  </r>
  <r>
    <n v="4837"/>
    <n v="54"/>
    <n v="24"/>
    <n v="72"/>
    <x v="2"/>
    <n v="93943"/>
    <x v="3"/>
    <n v="1.4"/>
    <x v="1"/>
    <n v="218"/>
    <x v="0"/>
    <x v="1"/>
    <x v="0"/>
    <x v="0"/>
    <x v="1"/>
    <x v="1"/>
    <s v="21-30"/>
    <x v="2"/>
    <x v="0"/>
    <n v="0"/>
    <x v="3"/>
  </r>
  <r>
    <n v="4886"/>
    <n v="54"/>
    <n v="30"/>
    <n v="28"/>
    <x v="1"/>
    <n v="92103"/>
    <x v="1"/>
    <n v="0.8"/>
    <x v="0"/>
    <n v="0"/>
    <x v="0"/>
    <x v="1"/>
    <x v="0"/>
    <x v="1"/>
    <x v="0"/>
    <x v="1"/>
    <s v="21-30"/>
    <x v="0"/>
    <x v="0"/>
    <n v="0"/>
    <x v="1"/>
  </r>
  <r>
    <n v="4900"/>
    <n v="54"/>
    <n v="29"/>
    <n v="85"/>
    <x v="2"/>
    <n v="94928"/>
    <x v="2"/>
    <n v="1.3"/>
    <x v="1"/>
    <n v="299"/>
    <x v="0"/>
    <x v="1"/>
    <x v="0"/>
    <x v="1"/>
    <x v="0"/>
    <x v="1"/>
    <s v="21-30"/>
    <x v="2"/>
    <x v="0"/>
    <n v="0"/>
    <x v="2"/>
  </r>
  <r>
    <n v="4907"/>
    <n v="54"/>
    <n v="28"/>
    <n v="49"/>
    <x v="1"/>
    <n v="94608"/>
    <x v="0"/>
    <n v="2.2000000000000002"/>
    <x v="1"/>
    <n v="128"/>
    <x v="0"/>
    <x v="1"/>
    <x v="0"/>
    <x v="0"/>
    <x v="0"/>
    <x v="1"/>
    <s v="21-30"/>
    <x v="3"/>
    <x v="1"/>
    <n v="0"/>
    <x v="1"/>
  </r>
  <r>
    <n v="4940"/>
    <n v="54"/>
    <n v="29"/>
    <n v="70"/>
    <x v="2"/>
    <n v="92093"/>
    <x v="3"/>
    <n v="2"/>
    <x v="2"/>
    <n v="116"/>
    <x v="0"/>
    <x v="1"/>
    <x v="0"/>
    <x v="1"/>
    <x v="1"/>
    <x v="1"/>
    <s v="21-30"/>
    <x v="3"/>
    <x v="0"/>
    <n v="0"/>
    <x v="3"/>
  </r>
  <r>
    <n v="7"/>
    <n v="53"/>
    <n v="27"/>
    <n v="72"/>
    <x v="2"/>
    <n v="91711"/>
    <x v="1"/>
    <n v="1.5"/>
    <x v="2"/>
    <n v="0"/>
    <x v="0"/>
    <x v="1"/>
    <x v="0"/>
    <x v="1"/>
    <x v="0"/>
    <x v="1"/>
    <s v="21-30"/>
    <x v="0"/>
    <x v="0"/>
    <n v="0"/>
    <x v="3"/>
  </r>
  <r>
    <n v="33"/>
    <n v="53"/>
    <n v="28"/>
    <n v="41"/>
    <x v="1"/>
    <n v="94801"/>
    <x v="1"/>
    <n v="0.6"/>
    <x v="1"/>
    <n v="193"/>
    <x v="0"/>
    <x v="1"/>
    <x v="0"/>
    <x v="0"/>
    <x v="0"/>
    <x v="1"/>
    <s v="21-30"/>
    <x v="3"/>
    <x v="0"/>
    <n v="0"/>
    <x v="1"/>
  </r>
  <r>
    <n v="68"/>
    <n v="53"/>
    <n v="23"/>
    <n v="45"/>
    <x v="1"/>
    <n v="95123"/>
    <x v="2"/>
    <n v="2"/>
    <x v="1"/>
    <n v="132"/>
    <x v="0"/>
    <x v="0"/>
    <x v="0"/>
    <x v="0"/>
    <x v="0"/>
    <x v="1"/>
    <s v="21-30"/>
    <x v="3"/>
    <x v="0"/>
    <n v="0"/>
    <x v="1"/>
  </r>
  <r>
    <n v="70"/>
    <n v="53"/>
    <n v="29"/>
    <n v="20"/>
    <x v="1"/>
    <n v="90045"/>
    <x v="2"/>
    <n v="0.2"/>
    <x v="0"/>
    <n v="0"/>
    <x v="0"/>
    <x v="1"/>
    <x v="0"/>
    <x v="1"/>
    <x v="0"/>
    <x v="1"/>
    <s v="21-30"/>
    <x v="0"/>
    <x v="0"/>
    <n v="0"/>
    <x v="1"/>
  </r>
  <r>
    <n v="72"/>
    <n v="53"/>
    <n v="29"/>
    <n v="69"/>
    <x v="2"/>
    <n v="93907"/>
    <x v="2"/>
    <n v="1"/>
    <x v="2"/>
    <n v="0"/>
    <x v="0"/>
    <x v="1"/>
    <x v="0"/>
    <x v="1"/>
    <x v="0"/>
    <x v="1"/>
    <s v="21-30"/>
    <x v="0"/>
    <x v="0"/>
    <n v="0"/>
    <x v="3"/>
  </r>
  <r>
    <n v="103"/>
    <n v="53"/>
    <n v="23"/>
    <n v="44"/>
    <x v="1"/>
    <n v="93555"/>
    <x v="3"/>
    <n v="1"/>
    <x v="1"/>
    <n v="198"/>
    <x v="0"/>
    <x v="1"/>
    <x v="0"/>
    <x v="1"/>
    <x v="1"/>
    <x v="1"/>
    <s v="21-30"/>
    <x v="3"/>
    <x v="0"/>
    <n v="0"/>
    <x v="1"/>
  </r>
  <r>
    <n v="135"/>
    <n v="53"/>
    <n v="29"/>
    <n v="98"/>
    <x v="2"/>
    <n v="95035"/>
    <x v="3"/>
    <n v="1.8"/>
    <x v="2"/>
    <n v="0"/>
    <x v="0"/>
    <x v="1"/>
    <x v="0"/>
    <x v="0"/>
    <x v="0"/>
    <x v="1"/>
    <s v="21-30"/>
    <x v="0"/>
    <x v="0"/>
    <n v="0"/>
    <x v="2"/>
  </r>
  <r>
    <n v="165"/>
    <n v="53"/>
    <n v="27"/>
    <n v="92"/>
    <x v="2"/>
    <n v="95120"/>
    <x v="1"/>
    <n v="1.1000000000000001"/>
    <x v="0"/>
    <n v="0"/>
    <x v="0"/>
    <x v="0"/>
    <x v="0"/>
    <x v="0"/>
    <x v="0"/>
    <x v="1"/>
    <s v="21-30"/>
    <x v="0"/>
    <x v="0"/>
    <n v="0"/>
    <x v="2"/>
  </r>
  <r>
    <n v="179"/>
    <n v="53"/>
    <n v="29"/>
    <n v="24"/>
    <x v="1"/>
    <n v="95818"/>
    <x v="2"/>
    <n v="0.2"/>
    <x v="0"/>
    <n v="0"/>
    <x v="0"/>
    <x v="1"/>
    <x v="0"/>
    <x v="1"/>
    <x v="1"/>
    <x v="1"/>
    <s v="21-30"/>
    <x v="0"/>
    <x v="0"/>
    <n v="0"/>
    <x v="1"/>
  </r>
  <r>
    <n v="195"/>
    <n v="53"/>
    <n v="29"/>
    <n v="144"/>
    <x v="0"/>
    <n v="92697"/>
    <x v="1"/>
    <n v="6.8"/>
    <x v="0"/>
    <n v="0"/>
    <x v="0"/>
    <x v="1"/>
    <x v="0"/>
    <x v="1"/>
    <x v="0"/>
    <x v="1"/>
    <s v="21-30"/>
    <x v="0"/>
    <x v="2"/>
    <n v="0"/>
    <x v="0"/>
  </r>
  <r>
    <n v="248"/>
    <n v="53"/>
    <n v="29"/>
    <n v="120"/>
    <x v="0"/>
    <n v="92626"/>
    <x v="2"/>
    <n v="2.7"/>
    <x v="2"/>
    <n v="111"/>
    <x v="1"/>
    <x v="0"/>
    <x v="1"/>
    <x v="1"/>
    <x v="0"/>
    <x v="1"/>
    <s v="21-30"/>
    <x v="3"/>
    <x v="1"/>
    <n v="1"/>
    <x v="0"/>
  </r>
  <r>
    <n v="354"/>
    <n v="53"/>
    <n v="29"/>
    <n v="55"/>
    <x v="2"/>
    <n v="95818"/>
    <x v="2"/>
    <n v="1.1000000000000001"/>
    <x v="2"/>
    <n v="0"/>
    <x v="0"/>
    <x v="1"/>
    <x v="0"/>
    <x v="1"/>
    <x v="0"/>
    <x v="1"/>
    <s v="21-30"/>
    <x v="0"/>
    <x v="0"/>
    <n v="0"/>
    <x v="3"/>
  </r>
  <r>
    <n v="394"/>
    <n v="53"/>
    <n v="28"/>
    <n v="18"/>
    <x v="1"/>
    <n v="90095"/>
    <x v="2"/>
    <n v="0.1"/>
    <x v="1"/>
    <n v="109"/>
    <x v="0"/>
    <x v="0"/>
    <x v="1"/>
    <x v="1"/>
    <x v="1"/>
    <x v="1"/>
    <s v="21-30"/>
    <x v="3"/>
    <x v="0"/>
    <n v="0"/>
    <x v="1"/>
  </r>
  <r>
    <n v="418"/>
    <n v="53"/>
    <n v="29"/>
    <n v="83"/>
    <x v="2"/>
    <n v="90073"/>
    <x v="2"/>
    <n v="1"/>
    <x v="2"/>
    <n v="0"/>
    <x v="0"/>
    <x v="1"/>
    <x v="0"/>
    <x v="1"/>
    <x v="0"/>
    <x v="1"/>
    <s v="21-30"/>
    <x v="0"/>
    <x v="0"/>
    <n v="0"/>
    <x v="2"/>
  </r>
  <r>
    <n v="490"/>
    <n v="53"/>
    <n v="28"/>
    <n v="43"/>
    <x v="1"/>
    <n v="91380"/>
    <x v="1"/>
    <n v="2.1"/>
    <x v="1"/>
    <n v="0"/>
    <x v="0"/>
    <x v="1"/>
    <x v="1"/>
    <x v="1"/>
    <x v="1"/>
    <x v="1"/>
    <s v="21-30"/>
    <x v="0"/>
    <x v="1"/>
    <n v="0"/>
    <x v="1"/>
  </r>
  <r>
    <n v="517"/>
    <n v="53"/>
    <n v="27"/>
    <n v="81"/>
    <x v="2"/>
    <n v="90009"/>
    <x v="3"/>
    <n v="1.7"/>
    <x v="2"/>
    <n v="0"/>
    <x v="0"/>
    <x v="1"/>
    <x v="0"/>
    <x v="0"/>
    <x v="0"/>
    <x v="1"/>
    <s v="21-30"/>
    <x v="0"/>
    <x v="0"/>
    <n v="0"/>
    <x v="2"/>
  </r>
  <r>
    <n v="535"/>
    <n v="53"/>
    <n v="28"/>
    <n v="41"/>
    <x v="1"/>
    <n v="93117"/>
    <x v="1"/>
    <n v="0.6"/>
    <x v="1"/>
    <n v="0"/>
    <x v="0"/>
    <x v="0"/>
    <x v="0"/>
    <x v="0"/>
    <x v="0"/>
    <x v="1"/>
    <s v="21-30"/>
    <x v="0"/>
    <x v="0"/>
    <n v="0"/>
    <x v="1"/>
  </r>
  <r>
    <n v="567"/>
    <n v="53"/>
    <n v="28"/>
    <n v="175"/>
    <x v="0"/>
    <n v="95060"/>
    <x v="3"/>
    <n v="3.6"/>
    <x v="1"/>
    <n v="0"/>
    <x v="1"/>
    <x v="1"/>
    <x v="1"/>
    <x v="1"/>
    <x v="1"/>
    <x v="1"/>
    <s v="21-30"/>
    <x v="0"/>
    <x v="1"/>
    <n v="1"/>
    <x v="4"/>
  </r>
  <r>
    <n v="638"/>
    <n v="53"/>
    <n v="28"/>
    <n v="31"/>
    <x v="1"/>
    <n v="90245"/>
    <x v="2"/>
    <n v="0.1"/>
    <x v="1"/>
    <n v="0"/>
    <x v="0"/>
    <x v="1"/>
    <x v="0"/>
    <x v="1"/>
    <x v="0"/>
    <x v="1"/>
    <s v="21-30"/>
    <x v="0"/>
    <x v="0"/>
    <n v="0"/>
    <x v="1"/>
  </r>
  <r>
    <n v="752"/>
    <n v="53"/>
    <n v="28"/>
    <n v="98"/>
    <x v="2"/>
    <n v="90210"/>
    <x v="0"/>
    <n v="1.3"/>
    <x v="1"/>
    <n v="355"/>
    <x v="0"/>
    <x v="1"/>
    <x v="0"/>
    <x v="1"/>
    <x v="0"/>
    <x v="1"/>
    <s v="21-30"/>
    <x v="4"/>
    <x v="0"/>
    <n v="0"/>
    <x v="2"/>
  </r>
  <r>
    <n v="760"/>
    <n v="53"/>
    <n v="28"/>
    <n v="59"/>
    <x v="2"/>
    <n v="91950"/>
    <x v="1"/>
    <n v="1.9"/>
    <x v="2"/>
    <n v="0"/>
    <x v="0"/>
    <x v="1"/>
    <x v="0"/>
    <x v="1"/>
    <x v="0"/>
    <x v="1"/>
    <s v="21-30"/>
    <x v="0"/>
    <x v="0"/>
    <n v="0"/>
    <x v="3"/>
  </r>
  <r>
    <n v="780"/>
    <n v="53"/>
    <n v="28"/>
    <n v="192"/>
    <x v="0"/>
    <n v="94304"/>
    <x v="1"/>
    <n v="6.4"/>
    <x v="1"/>
    <n v="0"/>
    <x v="1"/>
    <x v="1"/>
    <x v="0"/>
    <x v="0"/>
    <x v="0"/>
    <x v="1"/>
    <s v="21-30"/>
    <x v="0"/>
    <x v="2"/>
    <n v="1"/>
    <x v="4"/>
  </r>
  <r>
    <n v="807"/>
    <n v="53"/>
    <n v="27"/>
    <n v="44"/>
    <x v="1"/>
    <n v="94542"/>
    <x v="2"/>
    <n v="1.5"/>
    <x v="1"/>
    <n v="0"/>
    <x v="0"/>
    <x v="1"/>
    <x v="0"/>
    <x v="0"/>
    <x v="0"/>
    <x v="1"/>
    <s v="21-30"/>
    <x v="0"/>
    <x v="0"/>
    <n v="0"/>
    <x v="1"/>
  </r>
  <r>
    <n v="916"/>
    <n v="53"/>
    <n v="28"/>
    <n v="184"/>
    <x v="0"/>
    <n v="94550"/>
    <x v="0"/>
    <n v="8.1"/>
    <x v="0"/>
    <n v="303"/>
    <x v="0"/>
    <x v="1"/>
    <x v="0"/>
    <x v="1"/>
    <x v="0"/>
    <x v="1"/>
    <s v="21-30"/>
    <x v="4"/>
    <x v="3"/>
    <n v="0"/>
    <x v="4"/>
  </r>
  <r>
    <n v="987"/>
    <n v="53"/>
    <n v="27"/>
    <n v="101"/>
    <x v="0"/>
    <n v="90245"/>
    <x v="2"/>
    <n v="4.9000000000000004"/>
    <x v="0"/>
    <n v="0"/>
    <x v="0"/>
    <x v="1"/>
    <x v="0"/>
    <x v="1"/>
    <x v="0"/>
    <x v="1"/>
    <s v="21-30"/>
    <x v="0"/>
    <x v="1"/>
    <n v="0"/>
    <x v="0"/>
  </r>
  <r>
    <n v="1005"/>
    <n v="53"/>
    <n v="23"/>
    <n v="65"/>
    <x v="2"/>
    <n v="95054"/>
    <x v="2"/>
    <n v="2"/>
    <x v="1"/>
    <n v="0"/>
    <x v="0"/>
    <x v="1"/>
    <x v="0"/>
    <x v="1"/>
    <x v="0"/>
    <x v="1"/>
    <s v="21-30"/>
    <x v="0"/>
    <x v="0"/>
    <n v="0"/>
    <x v="3"/>
  </r>
  <r>
    <n v="1037"/>
    <n v="53"/>
    <n v="28"/>
    <n v="55"/>
    <x v="2"/>
    <n v="94720"/>
    <x v="2"/>
    <n v="0.9"/>
    <x v="0"/>
    <n v="119"/>
    <x v="0"/>
    <x v="1"/>
    <x v="0"/>
    <x v="1"/>
    <x v="1"/>
    <x v="1"/>
    <s v="21-30"/>
    <x v="3"/>
    <x v="0"/>
    <n v="0"/>
    <x v="3"/>
  </r>
  <r>
    <n v="1051"/>
    <n v="53"/>
    <n v="27"/>
    <n v="145"/>
    <x v="0"/>
    <n v="90095"/>
    <x v="1"/>
    <n v="6.1"/>
    <x v="1"/>
    <n v="294"/>
    <x v="1"/>
    <x v="1"/>
    <x v="1"/>
    <x v="1"/>
    <x v="1"/>
    <x v="1"/>
    <s v="21-30"/>
    <x v="2"/>
    <x v="2"/>
    <n v="1"/>
    <x v="0"/>
  </r>
  <r>
    <n v="1082"/>
    <n v="53"/>
    <n v="28"/>
    <n v="20"/>
    <x v="1"/>
    <n v="94080"/>
    <x v="3"/>
    <n v="0.1"/>
    <x v="2"/>
    <n v="0"/>
    <x v="0"/>
    <x v="1"/>
    <x v="0"/>
    <x v="0"/>
    <x v="0"/>
    <x v="1"/>
    <s v="21-30"/>
    <x v="0"/>
    <x v="0"/>
    <n v="0"/>
    <x v="1"/>
  </r>
  <r>
    <n v="1090"/>
    <n v="53"/>
    <n v="29"/>
    <n v="94"/>
    <x v="2"/>
    <n v="92103"/>
    <x v="2"/>
    <n v="1"/>
    <x v="2"/>
    <n v="0"/>
    <x v="0"/>
    <x v="1"/>
    <x v="0"/>
    <x v="1"/>
    <x v="0"/>
    <x v="1"/>
    <s v="21-30"/>
    <x v="0"/>
    <x v="0"/>
    <n v="0"/>
    <x v="2"/>
  </r>
  <r>
    <n v="1234"/>
    <n v="53"/>
    <n v="29"/>
    <n v="22"/>
    <x v="1"/>
    <n v="93943"/>
    <x v="1"/>
    <n v="0.4"/>
    <x v="0"/>
    <n v="0"/>
    <x v="0"/>
    <x v="1"/>
    <x v="0"/>
    <x v="1"/>
    <x v="0"/>
    <x v="1"/>
    <s v="21-30"/>
    <x v="0"/>
    <x v="0"/>
    <n v="0"/>
    <x v="1"/>
  </r>
  <r>
    <n v="1407"/>
    <n v="53"/>
    <n v="23"/>
    <n v="20"/>
    <x v="1"/>
    <n v="92123"/>
    <x v="2"/>
    <n v="0.4"/>
    <x v="1"/>
    <n v="0"/>
    <x v="0"/>
    <x v="1"/>
    <x v="0"/>
    <x v="1"/>
    <x v="1"/>
    <x v="1"/>
    <s v="21-30"/>
    <x v="0"/>
    <x v="0"/>
    <n v="0"/>
    <x v="1"/>
  </r>
  <r>
    <n v="1513"/>
    <n v="53"/>
    <n v="28"/>
    <n v="44"/>
    <x v="1"/>
    <n v="91604"/>
    <x v="3"/>
    <n v="1.7"/>
    <x v="0"/>
    <n v="0"/>
    <x v="0"/>
    <x v="1"/>
    <x v="0"/>
    <x v="0"/>
    <x v="0"/>
    <x v="1"/>
    <s v="21-30"/>
    <x v="0"/>
    <x v="0"/>
    <n v="0"/>
    <x v="1"/>
  </r>
  <r>
    <n v="1582"/>
    <n v="53"/>
    <n v="29"/>
    <n v="24"/>
    <x v="1"/>
    <n v="94105"/>
    <x v="1"/>
    <n v="0.2"/>
    <x v="0"/>
    <n v="0"/>
    <x v="0"/>
    <x v="1"/>
    <x v="0"/>
    <x v="0"/>
    <x v="1"/>
    <x v="1"/>
    <s v="21-30"/>
    <x v="0"/>
    <x v="0"/>
    <n v="0"/>
    <x v="1"/>
  </r>
  <r>
    <n v="1630"/>
    <n v="53"/>
    <n v="29"/>
    <n v="154"/>
    <x v="0"/>
    <n v="93407"/>
    <x v="2"/>
    <n v="7.4"/>
    <x v="1"/>
    <n v="0"/>
    <x v="1"/>
    <x v="1"/>
    <x v="0"/>
    <x v="0"/>
    <x v="0"/>
    <x v="1"/>
    <s v="21-30"/>
    <x v="0"/>
    <x v="2"/>
    <n v="1"/>
    <x v="4"/>
  </r>
  <r>
    <n v="1754"/>
    <n v="53"/>
    <n v="29"/>
    <n v="25"/>
    <x v="1"/>
    <n v="92008"/>
    <x v="1"/>
    <n v="0.4"/>
    <x v="0"/>
    <n v="0"/>
    <x v="0"/>
    <x v="1"/>
    <x v="0"/>
    <x v="1"/>
    <x v="0"/>
    <x v="1"/>
    <s v="21-30"/>
    <x v="0"/>
    <x v="0"/>
    <n v="0"/>
    <x v="1"/>
  </r>
  <r>
    <n v="1784"/>
    <n v="53"/>
    <n v="27"/>
    <n v="192"/>
    <x v="0"/>
    <n v="94720"/>
    <x v="0"/>
    <n v="1.7"/>
    <x v="0"/>
    <n v="601"/>
    <x v="0"/>
    <x v="1"/>
    <x v="0"/>
    <x v="1"/>
    <x v="0"/>
    <x v="1"/>
    <s v="21-30"/>
    <x v="5"/>
    <x v="0"/>
    <n v="0"/>
    <x v="4"/>
  </r>
  <r>
    <n v="1843"/>
    <n v="53"/>
    <n v="29"/>
    <n v="93"/>
    <x v="2"/>
    <n v="95051"/>
    <x v="0"/>
    <n v="2.7"/>
    <x v="2"/>
    <n v="256"/>
    <x v="0"/>
    <x v="1"/>
    <x v="0"/>
    <x v="1"/>
    <x v="0"/>
    <x v="1"/>
    <s v="21-30"/>
    <x v="2"/>
    <x v="1"/>
    <n v="0"/>
    <x v="2"/>
  </r>
  <r>
    <n v="1947"/>
    <n v="53"/>
    <n v="23"/>
    <n v="58"/>
    <x v="2"/>
    <n v="94720"/>
    <x v="2"/>
    <n v="2"/>
    <x v="1"/>
    <n v="0"/>
    <x v="0"/>
    <x v="1"/>
    <x v="0"/>
    <x v="1"/>
    <x v="1"/>
    <x v="1"/>
    <s v="21-30"/>
    <x v="0"/>
    <x v="0"/>
    <n v="0"/>
    <x v="3"/>
  </r>
  <r>
    <n v="2090"/>
    <n v="53"/>
    <n v="29"/>
    <n v="95"/>
    <x v="2"/>
    <n v="94304"/>
    <x v="0"/>
    <n v="2.7"/>
    <x v="2"/>
    <n v="0"/>
    <x v="0"/>
    <x v="1"/>
    <x v="0"/>
    <x v="1"/>
    <x v="0"/>
    <x v="1"/>
    <s v="21-30"/>
    <x v="0"/>
    <x v="1"/>
    <n v="0"/>
    <x v="2"/>
  </r>
  <r>
    <n v="2093"/>
    <n v="53"/>
    <n v="23"/>
    <n v="19"/>
    <x v="1"/>
    <n v="92673"/>
    <x v="2"/>
    <n v="0.4"/>
    <x v="1"/>
    <n v="84"/>
    <x v="0"/>
    <x v="1"/>
    <x v="0"/>
    <x v="1"/>
    <x v="0"/>
    <x v="1"/>
    <s v="21-30"/>
    <x v="1"/>
    <x v="0"/>
    <n v="0"/>
    <x v="1"/>
  </r>
  <r>
    <n v="2100"/>
    <n v="53"/>
    <n v="29"/>
    <n v="10"/>
    <x v="1"/>
    <n v="90095"/>
    <x v="1"/>
    <n v="0.4"/>
    <x v="0"/>
    <n v="0"/>
    <x v="0"/>
    <x v="1"/>
    <x v="0"/>
    <x v="0"/>
    <x v="0"/>
    <x v="1"/>
    <s v="21-30"/>
    <x v="0"/>
    <x v="0"/>
    <n v="0"/>
    <x v="1"/>
  </r>
  <r>
    <n v="2141"/>
    <n v="53"/>
    <n v="27"/>
    <n v="89"/>
    <x v="2"/>
    <n v="92130"/>
    <x v="0"/>
    <n v="0.8"/>
    <x v="1"/>
    <n v="0"/>
    <x v="0"/>
    <x v="0"/>
    <x v="0"/>
    <x v="1"/>
    <x v="0"/>
    <x v="1"/>
    <s v="21-30"/>
    <x v="0"/>
    <x v="0"/>
    <n v="0"/>
    <x v="2"/>
  </r>
  <r>
    <n v="2215"/>
    <n v="53"/>
    <n v="27"/>
    <n v="89"/>
    <x v="2"/>
    <n v="92735"/>
    <x v="0"/>
    <n v="0.8"/>
    <x v="1"/>
    <n v="146"/>
    <x v="0"/>
    <x v="1"/>
    <x v="0"/>
    <x v="1"/>
    <x v="1"/>
    <x v="1"/>
    <s v="21-30"/>
    <x v="3"/>
    <x v="0"/>
    <n v="0"/>
    <x v="2"/>
  </r>
  <r>
    <n v="2224"/>
    <n v="53"/>
    <n v="28"/>
    <n v="74"/>
    <x v="2"/>
    <n v="91711"/>
    <x v="3"/>
    <n v="2"/>
    <x v="2"/>
    <n v="0"/>
    <x v="0"/>
    <x v="0"/>
    <x v="0"/>
    <x v="0"/>
    <x v="0"/>
    <x v="1"/>
    <s v="21-30"/>
    <x v="0"/>
    <x v="0"/>
    <n v="0"/>
    <x v="3"/>
  </r>
  <r>
    <n v="2296"/>
    <n v="53"/>
    <n v="23"/>
    <n v="39"/>
    <x v="1"/>
    <n v="92101"/>
    <x v="3"/>
    <n v="1"/>
    <x v="1"/>
    <n v="87"/>
    <x v="0"/>
    <x v="1"/>
    <x v="0"/>
    <x v="1"/>
    <x v="0"/>
    <x v="1"/>
    <s v="21-30"/>
    <x v="1"/>
    <x v="0"/>
    <n v="0"/>
    <x v="1"/>
  </r>
  <r>
    <n v="2359"/>
    <n v="53"/>
    <n v="27"/>
    <n v="63"/>
    <x v="2"/>
    <n v="93109"/>
    <x v="1"/>
    <n v="0.8"/>
    <x v="1"/>
    <n v="0"/>
    <x v="0"/>
    <x v="0"/>
    <x v="0"/>
    <x v="1"/>
    <x v="0"/>
    <x v="1"/>
    <s v="21-30"/>
    <x v="0"/>
    <x v="0"/>
    <n v="0"/>
    <x v="3"/>
  </r>
  <r>
    <n v="2394"/>
    <n v="53"/>
    <n v="28"/>
    <n v="14"/>
    <x v="1"/>
    <n v="94005"/>
    <x v="2"/>
    <n v="0.8"/>
    <x v="0"/>
    <n v="0"/>
    <x v="0"/>
    <x v="1"/>
    <x v="0"/>
    <x v="1"/>
    <x v="1"/>
    <x v="1"/>
    <s v="21-30"/>
    <x v="0"/>
    <x v="0"/>
    <n v="0"/>
    <x v="1"/>
  </r>
  <r>
    <n v="2399"/>
    <n v="53"/>
    <n v="29"/>
    <n v="90"/>
    <x v="2"/>
    <n v="95053"/>
    <x v="1"/>
    <n v="0.3"/>
    <x v="0"/>
    <n v="217"/>
    <x v="0"/>
    <x v="0"/>
    <x v="0"/>
    <x v="0"/>
    <x v="1"/>
    <x v="1"/>
    <s v="21-30"/>
    <x v="2"/>
    <x v="0"/>
    <n v="0"/>
    <x v="2"/>
  </r>
  <r>
    <n v="2437"/>
    <n v="53"/>
    <n v="29"/>
    <n v="39"/>
    <x v="1"/>
    <n v="92626"/>
    <x v="3"/>
    <n v="1.5"/>
    <x v="0"/>
    <n v="0"/>
    <x v="0"/>
    <x v="1"/>
    <x v="0"/>
    <x v="1"/>
    <x v="0"/>
    <x v="1"/>
    <s v="21-30"/>
    <x v="0"/>
    <x v="0"/>
    <n v="0"/>
    <x v="1"/>
  </r>
  <r>
    <n v="2500"/>
    <n v="53"/>
    <n v="27"/>
    <n v="38"/>
    <x v="1"/>
    <n v="94105"/>
    <x v="2"/>
    <n v="2.8"/>
    <x v="2"/>
    <n v="144"/>
    <x v="0"/>
    <x v="0"/>
    <x v="0"/>
    <x v="1"/>
    <x v="0"/>
    <x v="1"/>
    <s v="21-30"/>
    <x v="3"/>
    <x v="1"/>
    <n v="0"/>
    <x v="1"/>
  </r>
  <r>
    <n v="2533"/>
    <n v="53"/>
    <n v="28"/>
    <n v="19"/>
    <x v="1"/>
    <n v="94608"/>
    <x v="2"/>
    <n v="0.8"/>
    <x v="0"/>
    <n v="106"/>
    <x v="0"/>
    <x v="1"/>
    <x v="0"/>
    <x v="0"/>
    <x v="1"/>
    <x v="1"/>
    <s v="21-30"/>
    <x v="3"/>
    <x v="0"/>
    <n v="0"/>
    <x v="1"/>
  </r>
  <r>
    <n v="2538"/>
    <n v="53"/>
    <n v="27"/>
    <n v="75"/>
    <x v="2"/>
    <n v="94303"/>
    <x v="0"/>
    <n v="1.9"/>
    <x v="2"/>
    <n v="0"/>
    <x v="0"/>
    <x v="1"/>
    <x v="0"/>
    <x v="1"/>
    <x v="0"/>
    <x v="1"/>
    <s v="21-30"/>
    <x v="0"/>
    <x v="0"/>
    <n v="0"/>
    <x v="2"/>
  </r>
  <r>
    <n v="2604"/>
    <n v="53"/>
    <n v="27"/>
    <n v="60"/>
    <x v="2"/>
    <n v="90049"/>
    <x v="0"/>
    <n v="0.2"/>
    <x v="0"/>
    <n v="0"/>
    <x v="0"/>
    <x v="1"/>
    <x v="0"/>
    <x v="1"/>
    <x v="0"/>
    <x v="1"/>
    <s v="21-30"/>
    <x v="0"/>
    <x v="0"/>
    <n v="0"/>
    <x v="3"/>
  </r>
  <r>
    <n v="2627"/>
    <n v="53"/>
    <n v="27"/>
    <n v="59"/>
    <x v="2"/>
    <n v="92038"/>
    <x v="1"/>
    <n v="0.8"/>
    <x v="1"/>
    <n v="0"/>
    <x v="0"/>
    <x v="1"/>
    <x v="0"/>
    <x v="1"/>
    <x v="0"/>
    <x v="1"/>
    <s v="21-30"/>
    <x v="0"/>
    <x v="0"/>
    <n v="0"/>
    <x v="3"/>
  </r>
  <r>
    <n v="2683"/>
    <n v="53"/>
    <n v="27"/>
    <n v="81"/>
    <x v="2"/>
    <n v="90032"/>
    <x v="2"/>
    <n v="2.6"/>
    <x v="1"/>
    <n v="0"/>
    <x v="0"/>
    <x v="1"/>
    <x v="0"/>
    <x v="1"/>
    <x v="0"/>
    <x v="1"/>
    <s v="21-30"/>
    <x v="0"/>
    <x v="1"/>
    <n v="0"/>
    <x v="2"/>
  </r>
  <r>
    <n v="2706"/>
    <n v="53"/>
    <n v="26"/>
    <n v="22"/>
    <x v="1"/>
    <n v="92831"/>
    <x v="0"/>
    <n v="0.5"/>
    <x v="2"/>
    <n v="100"/>
    <x v="0"/>
    <x v="1"/>
    <x v="0"/>
    <x v="1"/>
    <x v="0"/>
    <x v="1"/>
    <s v="21-30"/>
    <x v="1"/>
    <x v="0"/>
    <n v="0"/>
    <x v="1"/>
  </r>
  <r>
    <n v="2737"/>
    <n v="53"/>
    <n v="29"/>
    <n v="12"/>
    <x v="1"/>
    <n v="95621"/>
    <x v="0"/>
    <n v="0.3"/>
    <x v="0"/>
    <n v="0"/>
    <x v="0"/>
    <x v="1"/>
    <x v="0"/>
    <x v="0"/>
    <x v="0"/>
    <x v="1"/>
    <s v="21-30"/>
    <x v="0"/>
    <x v="0"/>
    <n v="0"/>
    <x v="1"/>
  </r>
  <r>
    <n v="2775"/>
    <n v="53"/>
    <n v="29"/>
    <n v="118"/>
    <x v="0"/>
    <n v="94066"/>
    <x v="1"/>
    <n v="0.3"/>
    <x v="0"/>
    <n v="0"/>
    <x v="0"/>
    <x v="1"/>
    <x v="0"/>
    <x v="1"/>
    <x v="0"/>
    <x v="1"/>
    <s v="21-30"/>
    <x v="0"/>
    <x v="0"/>
    <n v="0"/>
    <x v="0"/>
  </r>
  <r>
    <n v="2784"/>
    <n v="53"/>
    <n v="26"/>
    <n v="25"/>
    <x v="1"/>
    <n v="92123"/>
    <x v="1"/>
    <n v="1"/>
    <x v="2"/>
    <n v="0"/>
    <x v="0"/>
    <x v="1"/>
    <x v="1"/>
    <x v="1"/>
    <x v="1"/>
    <x v="1"/>
    <s v="21-30"/>
    <x v="0"/>
    <x v="0"/>
    <n v="0"/>
    <x v="1"/>
  </r>
  <r>
    <n v="2807"/>
    <n v="53"/>
    <n v="27"/>
    <n v="59"/>
    <x v="2"/>
    <n v="90740"/>
    <x v="1"/>
    <n v="0.8"/>
    <x v="1"/>
    <n v="0"/>
    <x v="0"/>
    <x v="1"/>
    <x v="0"/>
    <x v="1"/>
    <x v="0"/>
    <x v="1"/>
    <s v="21-30"/>
    <x v="0"/>
    <x v="0"/>
    <n v="0"/>
    <x v="3"/>
  </r>
  <r>
    <n v="2809"/>
    <n v="53"/>
    <n v="27"/>
    <n v="35"/>
    <x v="1"/>
    <n v="94583"/>
    <x v="3"/>
    <n v="0.9"/>
    <x v="1"/>
    <n v="136"/>
    <x v="0"/>
    <x v="1"/>
    <x v="0"/>
    <x v="1"/>
    <x v="0"/>
    <x v="1"/>
    <s v="21-30"/>
    <x v="3"/>
    <x v="0"/>
    <n v="0"/>
    <x v="1"/>
  </r>
  <r>
    <n v="2813"/>
    <n v="53"/>
    <n v="28"/>
    <n v="183"/>
    <x v="0"/>
    <n v="96008"/>
    <x v="3"/>
    <n v="8.1999999999999993"/>
    <x v="1"/>
    <n v="467"/>
    <x v="1"/>
    <x v="1"/>
    <x v="1"/>
    <x v="1"/>
    <x v="1"/>
    <x v="1"/>
    <s v="21-30"/>
    <x v="5"/>
    <x v="3"/>
    <n v="1"/>
    <x v="4"/>
  </r>
  <r>
    <n v="2832"/>
    <n v="53"/>
    <n v="27"/>
    <n v="45"/>
    <x v="1"/>
    <n v="90405"/>
    <x v="1"/>
    <n v="0.8"/>
    <x v="1"/>
    <n v="0"/>
    <x v="0"/>
    <x v="1"/>
    <x v="0"/>
    <x v="1"/>
    <x v="1"/>
    <x v="1"/>
    <s v="21-30"/>
    <x v="0"/>
    <x v="0"/>
    <n v="0"/>
    <x v="1"/>
  </r>
  <r>
    <n v="2890"/>
    <n v="53"/>
    <n v="29"/>
    <n v="33"/>
    <x v="1"/>
    <n v="94591"/>
    <x v="3"/>
    <n v="1.9"/>
    <x v="2"/>
    <n v="144"/>
    <x v="0"/>
    <x v="1"/>
    <x v="0"/>
    <x v="0"/>
    <x v="0"/>
    <x v="1"/>
    <s v="21-30"/>
    <x v="3"/>
    <x v="0"/>
    <n v="0"/>
    <x v="1"/>
  </r>
  <r>
    <n v="2927"/>
    <n v="53"/>
    <n v="28"/>
    <n v="44"/>
    <x v="1"/>
    <n v="92152"/>
    <x v="1"/>
    <n v="0.6"/>
    <x v="1"/>
    <n v="0"/>
    <x v="0"/>
    <x v="1"/>
    <x v="0"/>
    <x v="1"/>
    <x v="1"/>
    <x v="1"/>
    <s v="21-30"/>
    <x v="0"/>
    <x v="0"/>
    <n v="0"/>
    <x v="1"/>
  </r>
  <r>
    <n v="2936"/>
    <n v="53"/>
    <n v="23"/>
    <n v="80"/>
    <x v="2"/>
    <n v="93023"/>
    <x v="0"/>
    <n v="3"/>
    <x v="1"/>
    <n v="0"/>
    <x v="0"/>
    <x v="1"/>
    <x v="0"/>
    <x v="1"/>
    <x v="1"/>
    <x v="1"/>
    <s v="21-30"/>
    <x v="0"/>
    <x v="1"/>
    <n v="0"/>
    <x v="2"/>
  </r>
  <r>
    <n v="2966"/>
    <n v="53"/>
    <n v="27"/>
    <n v="31"/>
    <x v="1"/>
    <n v="91605"/>
    <x v="1"/>
    <n v="0.4"/>
    <x v="1"/>
    <n v="104"/>
    <x v="0"/>
    <x v="1"/>
    <x v="0"/>
    <x v="0"/>
    <x v="1"/>
    <x v="1"/>
    <s v="21-30"/>
    <x v="3"/>
    <x v="0"/>
    <n v="0"/>
    <x v="1"/>
  </r>
  <r>
    <n v="2982"/>
    <n v="53"/>
    <n v="28"/>
    <n v="85"/>
    <x v="2"/>
    <n v="92037"/>
    <x v="0"/>
    <n v="1.2"/>
    <x v="0"/>
    <n v="0"/>
    <x v="0"/>
    <x v="1"/>
    <x v="0"/>
    <x v="0"/>
    <x v="0"/>
    <x v="1"/>
    <s v="21-30"/>
    <x v="0"/>
    <x v="0"/>
    <n v="0"/>
    <x v="2"/>
  </r>
  <r>
    <n v="3028"/>
    <n v="53"/>
    <n v="29"/>
    <n v="50"/>
    <x v="1"/>
    <n v="93305"/>
    <x v="2"/>
    <n v="0.1"/>
    <x v="1"/>
    <n v="152"/>
    <x v="0"/>
    <x v="1"/>
    <x v="0"/>
    <x v="1"/>
    <x v="0"/>
    <x v="1"/>
    <s v="21-30"/>
    <x v="3"/>
    <x v="0"/>
    <n v="0"/>
    <x v="3"/>
  </r>
  <r>
    <n v="3209"/>
    <n v="53"/>
    <n v="29"/>
    <n v="61"/>
    <x v="2"/>
    <n v="95032"/>
    <x v="2"/>
    <n v="1.6"/>
    <x v="2"/>
    <n v="0"/>
    <x v="0"/>
    <x v="1"/>
    <x v="0"/>
    <x v="1"/>
    <x v="0"/>
    <x v="1"/>
    <s v="21-30"/>
    <x v="0"/>
    <x v="0"/>
    <n v="0"/>
    <x v="3"/>
  </r>
  <r>
    <n v="3292"/>
    <n v="53"/>
    <n v="28"/>
    <n v="38"/>
    <x v="1"/>
    <n v="94998"/>
    <x v="0"/>
    <n v="1.3"/>
    <x v="2"/>
    <n v="0"/>
    <x v="0"/>
    <x v="1"/>
    <x v="0"/>
    <x v="1"/>
    <x v="0"/>
    <x v="1"/>
    <s v="21-30"/>
    <x v="0"/>
    <x v="0"/>
    <n v="0"/>
    <x v="1"/>
  </r>
  <r>
    <n v="3311"/>
    <n v="53"/>
    <n v="29"/>
    <n v="95"/>
    <x v="2"/>
    <n v="94720"/>
    <x v="2"/>
    <n v="1"/>
    <x v="2"/>
    <n v="0"/>
    <x v="0"/>
    <x v="1"/>
    <x v="0"/>
    <x v="1"/>
    <x v="1"/>
    <x v="1"/>
    <s v="21-30"/>
    <x v="0"/>
    <x v="0"/>
    <n v="0"/>
    <x v="2"/>
  </r>
  <r>
    <n v="3327"/>
    <n v="53"/>
    <n v="27"/>
    <n v="174"/>
    <x v="0"/>
    <n v="91006"/>
    <x v="0"/>
    <n v="2.9"/>
    <x v="2"/>
    <n v="0"/>
    <x v="1"/>
    <x v="1"/>
    <x v="0"/>
    <x v="1"/>
    <x v="0"/>
    <x v="1"/>
    <s v="21-30"/>
    <x v="0"/>
    <x v="1"/>
    <n v="1"/>
    <x v="4"/>
  </r>
  <r>
    <n v="3564"/>
    <n v="53"/>
    <n v="27"/>
    <n v="139"/>
    <x v="0"/>
    <n v="94998"/>
    <x v="0"/>
    <n v="0.9"/>
    <x v="1"/>
    <n v="0"/>
    <x v="1"/>
    <x v="1"/>
    <x v="0"/>
    <x v="0"/>
    <x v="0"/>
    <x v="1"/>
    <s v="21-30"/>
    <x v="0"/>
    <x v="0"/>
    <n v="1"/>
    <x v="0"/>
  </r>
  <r>
    <n v="3621"/>
    <n v="53"/>
    <n v="29"/>
    <n v="132"/>
    <x v="0"/>
    <n v="95020"/>
    <x v="1"/>
    <n v="0.3"/>
    <x v="0"/>
    <n v="403"/>
    <x v="0"/>
    <x v="1"/>
    <x v="0"/>
    <x v="0"/>
    <x v="0"/>
    <x v="1"/>
    <s v="21-30"/>
    <x v="5"/>
    <x v="0"/>
    <n v="0"/>
    <x v="0"/>
  </r>
  <r>
    <n v="3622"/>
    <n v="53"/>
    <n v="27"/>
    <n v="81"/>
    <x v="2"/>
    <n v="91730"/>
    <x v="3"/>
    <n v="1.7"/>
    <x v="2"/>
    <n v="193"/>
    <x v="0"/>
    <x v="1"/>
    <x v="0"/>
    <x v="1"/>
    <x v="0"/>
    <x v="1"/>
    <s v="21-30"/>
    <x v="3"/>
    <x v="0"/>
    <n v="0"/>
    <x v="2"/>
  </r>
  <r>
    <n v="3650"/>
    <n v="53"/>
    <n v="29"/>
    <n v="85"/>
    <x v="2"/>
    <n v="92691"/>
    <x v="3"/>
    <n v="1.8"/>
    <x v="2"/>
    <n v="0"/>
    <x v="0"/>
    <x v="1"/>
    <x v="0"/>
    <x v="1"/>
    <x v="0"/>
    <x v="1"/>
    <s v="21-30"/>
    <x v="0"/>
    <x v="0"/>
    <n v="0"/>
    <x v="2"/>
  </r>
  <r>
    <n v="3655"/>
    <n v="53"/>
    <n v="28"/>
    <n v="61"/>
    <x v="2"/>
    <n v="94061"/>
    <x v="2"/>
    <n v="0.9"/>
    <x v="0"/>
    <n v="177"/>
    <x v="0"/>
    <x v="1"/>
    <x v="0"/>
    <x v="0"/>
    <x v="0"/>
    <x v="1"/>
    <s v="21-30"/>
    <x v="3"/>
    <x v="0"/>
    <n v="0"/>
    <x v="3"/>
  </r>
  <r>
    <n v="3684"/>
    <n v="53"/>
    <n v="27"/>
    <n v="62"/>
    <x v="2"/>
    <n v="95070"/>
    <x v="3"/>
    <n v="3"/>
    <x v="2"/>
    <n v="0"/>
    <x v="0"/>
    <x v="0"/>
    <x v="0"/>
    <x v="0"/>
    <x v="0"/>
    <x v="1"/>
    <s v="21-30"/>
    <x v="0"/>
    <x v="1"/>
    <n v="0"/>
    <x v="3"/>
  </r>
  <r>
    <n v="3686"/>
    <n v="53"/>
    <n v="27"/>
    <n v="93"/>
    <x v="2"/>
    <n v="94588"/>
    <x v="0"/>
    <n v="0.8"/>
    <x v="1"/>
    <n v="313"/>
    <x v="0"/>
    <x v="1"/>
    <x v="0"/>
    <x v="0"/>
    <x v="0"/>
    <x v="1"/>
    <s v="21-30"/>
    <x v="4"/>
    <x v="0"/>
    <n v="0"/>
    <x v="2"/>
  </r>
  <r>
    <n v="3742"/>
    <n v="53"/>
    <n v="29"/>
    <n v="51"/>
    <x v="2"/>
    <n v="92152"/>
    <x v="1"/>
    <n v="3.2"/>
    <x v="1"/>
    <n v="0"/>
    <x v="0"/>
    <x v="1"/>
    <x v="0"/>
    <x v="1"/>
    <x v="0"/>
    <x v="1"/>
    <s v="21-30"/>
    <x v="0"/>
    <x v="1"/>
    <n v="0"/>
    <x v="3"/>
  </r>
  <r>
    <n v="3763"/>
    <n v="53"/>
    <n v="27"/>
    <n v="84"/>
    <x v="2"/>
    <n v="95616"/>
    <x v="1"/>
    <n v="1.1000000000000001"/>
    <x v="0"/>
    <n v="0"/>
    <x v="0"/>
    <x v="1"/>
    <x v="0"/>
    <x v="1"/>
    <x v="0"/>
    <x v="1"/>
    <s v="21-30"/>
    <x v="0"/>
    <x v="0"/>
    <n v="0"/>
    <x v="2"/>
  </r>
  <r>
    <n v="3780"/>
    <n v="53"/>
    <n v="27"/>
    <n v="64"/>
    <x v="2"/>
    <n v="93407"/>
    <x v="2"/>
    <n v="2.6"/>
    <x v="0"/>
    <n v="0"/>
    <x v="0"/>
    <x v="1"/>
    <x v="0"/>
    <x v="1"/>
    <x v="1"/>
    <x v="1"/>
    <s v="21-30"/>
    <x v="0"/>
    <x v="1"/>
    <n v="0"/>
    <x v="3"/>
  </r>
  <r>
    <n v="3873"/>
    <n v="53"/>
    <n v="29"/>
    <n v="63"/>
    <x v="2"/>
    <n v="94720"/>
    <x v="1"/>
    <n v="1"/>
    <x v="1"/>
    <n v="0"/>
    <x v="0"/>
    <x v="1"/>
    <x v="0"/>
    <x v="1"/>
    <x v="0"/>
    <x v="1"/>
    <s v="21-30"/>
    <x v="0"/>
    <x v="0"/>
    <n v="0"/>
    <x v="3"/>
  </r>
  <r>
    <n v="3931"/>
    <n v="53"/>
    <n v="27"/>
    <n v="145"/>
    <x v="0"/>
    <n v="95605"/>
    <x v="0"/>
    <n v="2.9"/>
    <x v="0"/>
    <n v="345"/>
    <x v="0"/>
    <x v="1"/>
    <x v="0"/>
    <x v="0"/>
    <x v="0"/>
    <x v="1"/>
    <s v="21-30"/>
    <x v="4"/>
    <x v="1"/>
    <n v="0"/>
    <x v="0"/>
  </r>
  <r>
    <n v="3932"/>
    <n v="53"/>
    <n v="27"/>
    <n v="170"/>
    <x v="0"/>
    <n v="95003"/>
    <x v="0"/>
    <n v="1"/>
    <x v="0"/>
    <n v="0"/>
    <x v="0"/>
    <x v="1"/>
    <x v="0"/>
    <x v="1"/>
    <x v="0"/>
    <x v="1"/>
    <s v="21-30"/>
    <x v="0"/>
    <x v="0"/>
    <n v="0"/>
    <x v="4"/>
  </r>
  <r>
    <n v="3996"/>
    <n v="53"/>
    <n v="28"/>
    <n v="34"/>
    <x v="1"/>
    <n v="92697"/>
    <x v="1"/>
    <n v="0.6"/>
    <x v="1"/>
    <n v="0"/>
    <x v="0"/>
    <x v="1"/>
    <x v="0"/>
    <x v="1"/>
    <x v="1"/>
    <x v="1"/>
    <s v="21-30"/>
    <x v="0"/>
    <x v="0"/>
    <n v="0"/>
    <x v="1"/>
  </r>
  <r>
    <n v="4017"/>
    <n v="53"/>
    <n v="28"/>
    <n v="173"/>
    <x v="0"/>
    <n v="91614"/>
    <x v="2"/>
    <n v="2.7"/>
    <x v="0"/>
    <n v="427"/>
    <x v="1"/>
    <x v="1"/>
    <x v="0"/>
    <x v="1"/>
    <x v="0"/>
    <x v="1"/>
    <s v="21-30"/>
    <x v="5"/>
    <x v="1"/>
    <n v="1"/>
    <x v="4"/>
  </r>
  <r>
    <n v="4051"/>
    <n v="53"/>
    <n v="26"/>
    <n v="14"/>
    <x v="1"/>
    <n v="94590"/>
    <x v="1"/>
    <n v="1"/>
    <x v="2"/>
    <n v="83"/>
    <x v="0"/>
    <x v="1"/>
    <x v="0"/>
    <x v="0"/>
    <x v="0"/>
    <x v="1"/>
    <s v="21-30"/>
    <x v="1"/>
    <x v="0"/>
    <n v="0"/>
    <x v="1"/>
  </r>
  <r>
    <n v="4060"/>
    <n v="53"/>
    <n v="27"/>
    <n v="39"/>
    <x v="1"/>
    <n v="91330"/>
    <x v="2"/>
    <n v="1.5"/>
    <x v="1"/>
    <n v="0"/>
    <x v="0"/>
    <x v="1"/>
    <x v="0"/>
    <x v="1"/>
    <x v="0"/>
    <x v="1"/>
    <s v="21-30"/>
    <x v="0"/>
    <x v="0"/>
    <n v="0"/>
    <x v="1"/>
  </r>
  <r>
    <n v="4095"/>
    <n v="53"/>
    <n v="23"/>
    <n v="8"/>
    <x v="1"/>
    <n v="95616"/>
    <x v="2"/>
    <n v="0.4"/>
    <x v="1"/>
    <n v="0"/>
    <x v="0"/>
    <x v="0"/>
    <x v="0"/>
    <x v="1"/>
    <x v="0"/>
    <x v="1"/>
    <s v="21-30"/>
    <x v="0"/>
    <x v="0"/>
    <n v="0"/>
    <x v="1"/>
  </r>
  <r>
    <n v="4122"/>
    <n v="53"/>
    <n v="27"/>
    <n v="65"/>
    <x v="2"/>
    <n v="91711"/>
    <x v="2"/>
    <n v="2.8"/>
    <x v="2"/>
    <n v="0"/>
    <x v="0"/>
    <x v="1"/>
    <x v="0"/>
    <x v="0"/>
    <x v="1"/>
    <x v="1"/>
    <s v="21-30"/>
    <x v="0"/>
    <x v="1"/>
    <n v="0"/>
    <x v="3"/>
  </r>
  <r>
    <n v="4125"/>
    <n v="53"/>
    <n v="29"/>
    <n v="141"/>
    <x v="0"/>
    <n v="90064"/>
    <x v="1"/>
    <n v="0.2"/>
    <x v="1"/>
    <n v="0"/>
    <x v="1"/>
    <x v="1"/>
    <x v="0"/>
    <x v="0"/>
    <x v="0"/>
    <x v="1"/>
    <s v="21-30"/>
    <x v="0"/>
    <x v="0"/>
    <n v="1"/>
    <x v="0"/>
  </r>
  <r>
    <n v="4147"/>
    <n v="53"/>
    <n v="28"/>
    <n v="85"/>
    <x v="2"/>
    <n v="95814"/>
    <x v="0"/>
    <n v="1.3"/>
    <x v="1"/>
    <n v="118"/>
    <x v="0"/>
    <x v="1"/>
    <x v="0"/>
    <x v="1"/>
    <x v="0"/>
    <x v="1"/>
    <s v="21-30"/>
    <x v="3"/>
    <x v="0"/>
    <n v="0"/>
    <x v="2"/>
  </r>
  <r>
    <n v="4224"/>
    <n v="53"/>
    <n v="26"/>
    <n v="8"/>
    <x v="1"/>
    <n v="94709"/>
    <x v="0"/>
    <n v="0.5"/>
    <x v="2"/>
    <n v="0"/>
    <x v="0"/>
    <x v="1"/>
    <x v="0"/>
    <x v="0"/>
    <x v="1"/>
    <x v="1"/>
    <s v="21-30"/>
    <x v="0"/>
    <x v="0"/>
    <n v="0"/>
    <x v="1"/>
  </r>
  <r>
    <n v="4262"/>
    <n v="53"/>
    <n v="28"/>
    <n v="18"/>
    <x v="1"/>
    <n v="92507"/>
    <x v="2"/>
    <n v="0.8"/>
    <x v="0"/>
    <n v="0"/>
    <x v="0"/>
    <x v="1"/>
    <x v="0"/>
    <x v="0"/>
    <x v="0"/>
    <x v="1"/>
    <s v="21-30"/>
    <x v="0"/>
    <x v="0"/>
    <n v="0"/>
    <x v="1"/>
  </r>
  <r>
    <n v="4287"/>
    <n v="53"/>
    <n v="29"/>
    <n v="20"/>
    <x v="1"/>
    <n v="93955"/>
    <x v="0"/>
    <n v="0.2"/>
    <x v="0"/>
    <n v="131"/>
    <x v="0"/>
    <x v="1"/>
    <x v="0"/>
    <x v="1"/>
    <x v="1"/>
    <x v="1"/>
    <s v="21-30"/>
    <x v="3"/>
    <x v="0"/>
    <n v="0"/>
    <x v="1"/>
  </r>
  <r>
    <n v="4333"/>
    <n v="53"/>
    <n v="26"/>
    <n v="12"/>
    <x v="1"/>
    <n v="92672"/>
    <x v="1"/>
    <n v="1"/>
    <x v="2"/>
    <n v="0"/>
    <x v="0"/>
    <x v="1"/>
    <x v="0"/>
    <x v="0"/>
    <x v="1"/>
    <x v="1"/>
    <s v="21-30"/>
    <x v="0"/>
    <x v="0"/>
    <n v="0"/>
    <x v="1"/>
  </r>
  <r>
    <n v="4345"/>
    <n v="53"/>
    <n v="28"/>
    <n v="181"/>
    <x v="0"/>
    <n v="95051"/>
    <x v="0"/>
    <n v="8.1"/>
    <x v="0"/>
    <n v="0"/>
    <x v="0"/>
    <x v="1"/>
    <x v="0"/>
    <x v="1"/>
    <x v="0"/>
    <x v="1"/>
    <s v="21-30"/>
    <x v="0"/>
    <x v="3"/>
    <n v="0"/>
    <x v="4"/>
  </r>
  <r>
    <n v="4387"/>
    <n v="53"/>
    <n v="27"/>
    <n v="122"/>
    <x v="0"/>
    <n v="94305"/>
    <x v="0"/>
    <n v="2.4"/>
    <x v="0"/>
    <n v="330"/>
    <x v="0"/>
    <x v="1"/>
    <x v="0"/>
    <x v="0"/>
    <x v="0"/>
    <x v="1"/>
    <s v="21-30"/>
    <x v="4"/>
    <x v="1"/>
    <n v="0"/>
    <x v="0"/>
  </r>
  <r>
    <n v="4433"/>
    <n v="53"/>
    <n v="27"/>
    <n v="50"/>
    <x v="1"/>
    <n v="92660"/>
    <x v="1"/>
    <n v="0.8"/>
    <x v="1"/>
    <n v="0"/>
    <x v="0"/>
    <x v="1"/>
    <x v="0"/>
    <x v="1"/>
    <x v="0"/>
    <x v="1"/>
    <s v="21-30"/>
    <x v="0"/>
    <x v="0"/>
    <n v="0"/>
    <x v="3"/>
  </r>
  <r>
    <n v="4500"/>
    <n v="53"/>
    <n v="26"/>
    <n v="22"/>
    <x v="1"/>
    <n v="91304"/>
    <x v="0"/>
    <n v="0.5"/>
    <x v="2"/>
    <n v="0"/>
    <x v="0"/>
    <x v="1"/>
    <x v="0"/>
    <x v="1"/>
    <x v="1"/>
    <x v="1"/>
    <s v="21-30"/>
    <x v="0"/>
    <x v="0"/>
    <n v="0"/>
    <x v="1"/>
  </r>
  <r>
    <n v="4519"/>
    <n v="53"/>
    <n v="28"/>
    <n v="30"/>
    <x v="1"/>
    <n v="94609"/>
    <x v="2"/>
    <n v="0.2"/>
    <x v="2"/>
    <n v="0"/>
    <x v="0"/>
    <x v="1"/>
    <x v="0"/>
    <x v="1"/>
    <x v="0"/>
    <x v="1"/>
    <s v="21-30"/>
    <x v="0"/>
    <x v="0"/>
    <n v="0"/>
    <x v="1"/>
  </r>
  <r>
    <n v="4543"/>
    <n v="53"/>
    <n v="29"/>
    <n v="20"/>
    <x v="1"/>
    <n v="94131"/>
    <x v="0"/>
    <n v="0.2"/>
    <x v="0"/>
    <n v="0"/>
    <x v="0"/>
    <x v="0"/>
    <x v="1"/>
    <x v="1"/>
    <x v="1"/>
    <x v="1"/>
    <s v="21-30"/>
    <x v="0"/>
    <x v="0"/>
    <n v="0"/>
    <x v="1"/>
  </r>
  <r>
    <n v="4550"/>
    <n v="53"/>
    <n v="29"/>
    <n v="41"/>
    <x v="1"/>
    <n v="94080"/>
    <x v="1"/>
    <n v="0.8"/>
    <x v="0"/>
    <n v="0"/>
    <x v="0"/>
    <x v="1"/>
    <x v="0"/>
    <x v="1"/>
    <x v="0"/>
    <x v="1"/>
    <s v="21-30"/>
    <x v="0"/>
    <x v="0"/>
    <n v="0"/>
    <x v="1"/>
  </r>
  <r>
    <n v="4576"/>
    <n v="53"/>
    <n v="27"/>
    <n v="115"/>
    <x v="0"/>
    <n v="90095"/>
    <x v="1"/>
    <n v="0.5"/>
    <x v="1"/>
    <n v="0"/>
    <x v="1"/>
    <x v="1"/>
    <x v="0"/>
    <x v="0"/>
    <x v="0"/>
    <x v="1"/>
    <s v="21-30"/>
    <x v="0"/>
    <x v="0"/>
    <n v="1"/>
    <x v="0"/>
  </r>
  <r>
    <n v="4595"/>
    <n v="53"/>
    <n v="27"/>
    <n v="31"/>
    <x v="1"/>
    <n v="91320"/>
    <x v="3"/>
    <n v="0.9"/>
    <x v="1"/>
    <n v="78"/>
    <x v="0"/>
    <x v="1"/>
    <x v="0"/>
    <x v="1"/>
    <x v="0"/>
    <x v="1"/>
    <s v="21-30"/>
    <x v="1"/>
    <x v="0"/>
    <n v="0"/>
    <x v="1"/>
  </r>
  <r>
    <n v="4774"/>
    <n v="53"/>
    <n v="28"/>
    <n v="48"/>
    <x v="1"/>
    <n v="92029"/>
    <x v="1"/>
    <n v="1.9"/>
    <x v="2"/>
    <n v="0"/>
    <x v="0"/>
    <x v="1"/>
    <x v="0"/>
    <x v="1"/>
    <x v="0"/>
    <x v="1"/>
    <s v="21-30"/>
    <x v="0"/>
    <x v="0"/>
    <n v="0"/>
    <x v="1"/>
  </r>
  <r>
    <n v="4878"/>
    <n v="53"/>
    <n v="29"/>
    <n v="53"/>
    <x v="2"/>
    <n v="92648"/>
    <x v="2"/>
    <n v="0.1"/>
    <x v="1"/>
    <n v="0"/>
    <x v="0"/>
    <x v="1"/>
    <x v="0"/>
    <x v="0"/>
    <x v="0"/>
    <x v="1"/>
    <s v="21-30"/>
    <x v="0"/>
    <x v="0"/>
    <n v="0"/>
    <x v="3"/>
  </r>
  <r>
    <n v="4952"/>
    <n v="53"/>
    <n v="27"/>
    <n v="65"/>
    <x v="2"/>
    <n v="92124"/>
    <x v="0"/>
    <n v="2.2000000000000002"/>
    <x v="1"/>
    <n v="0"/>
    <x v="0"/>
    <x v="1"/>
    <x v="0"/>
    <x v="1"/>
    <x v="1"/>
    <x v="1"/>
    <s v="21-30"/>
    <x v="0"/>
    <x v="1"/>
    <n v="0"/>
    <x v="3"/>
  </r>
  <r>
    <n v="4965"/>
    <n v="53"/>
    <n v="27"/>
    <n v="110"/>
    <x v="0"/>
    <n v="90245"/>
    <x v="0"/>
    <n v="4.9000000000000004"/>
    <x v="0"/>
    <n v="0"/>
    <x v="0"/>
    <x v="1"/>
    <x v="0"/>
    <x v="1"/>
    <x v="0"/>
    <x v="1"/>
    <s v="21-30"/>
    <x v="0"/>
    <x v="1"/>
    <n v="0"/>
    <x v="0"/>
  </r>
  <r>
    <n v="122"/>
    <n v="52"/>
    <n v="26"/>
    <n v="38"/>
    <x v="1"/>
    <n v="91711"/>
    <x v="3"/>
    <n v="0.9"/>
    <x v="1"/>
    <n v="0"/>
    <x v="0"/>
    <x v="1"/>
    <x v="0"/>
    <x v="1"/>
    <x v="0"/>
    <x v="1"/>
    <s v="21-30"/>
    <x v="0"/>
    <x v="0"/>
    <n v="0"/>
    <x v="1"/>
  </r>
  <r>
    <n v="149"/>
    <n v="52"/>
    <n v="28"/>
    <n v="163"/>
    <x v="0"/>
    <n v="91423"/>
    <x v="1"/>
    <n v="0.4"/>
    <x v="0"/>
    <n v="116"/>
    <x v="0"/>
    <x v="1"/>
    <x v="0"/>
    <x v="1"/>
    <x v="0"/>
    <x v="1"/>
    <s v="21-30"/>
    <x v="3"/>
    <x v="0"/>
    <n v="0"/>
    <x v="4"/>
  </r>
  <r>
    <n v="172"/>
    <n v="52"/>
    <n v="28"/>
    <n v="11"/>
    <x v="1"/>
    <n v="95817"/>
    <x v="3"/>
    <n v="0.4"/>
    <x v="0"/>
    <n v="0"/>
    <x v="0"/>
    <x v="0"/>
    <x v="0"/>
    <x v="0"/>
    <x v="0"/>
    <x v="1"/>
    <s v="21-30"/>
    <x v="0"/>
    <x v="0"/>
    <n v="0"/>
    <x v="1"/>
  </r>
  <r>
    <n v="177"/>
    <n v="52"/>
    <n v="25"/>
    <n v="44"/>
    <x v="1"/>
    <n v="93111"/>
    <x v="3"/>
    <n v="1"/>
    <x v="2"/>
    <n v="135"/>
    <x v="0"/>
    <x v="1"/>
    <x v="0"/>
    <x v="1"/>
    <x v="0"/>
    <x v="1"/>
    <s v="21-30"/>
    <x v="3"/>
    <x v="0"/>
    <n v="0"/>
    <x v="1"/>
  </r>
  <r>
    <n v="185"/>
    <n v="52"/>
    <n v="26"/>
    <n v="63"/>
    <x v="2"/>
    <n v="92717"/>
    <x v="1"/>
    <n v="1.5"/>
    <x v="2"/>
    <n v="0"/>
    <x v="0"/>
    <x v="0"/>
    <x v="0"/>
    <x v="1"/>
    <x v="0"/>
    <x v="1"/>
    <s v="21-30"/>
    <x v="0"/>
    <x v="0"/>
    <n v="0"/>
    <x v="3"/>
  </r>
  <r>
    <n v="225"/>
    <n v="52"/>
    <n v="27"/>
    <n v="58"/>
    <x v="2"/>
    <n v="94305"/>
    <x v="2"/>
    <n v="1.8"/>
    <x v="1"/>
    <n v="91"/>
    <x v="0"/>
    <x v="1"/>
    <x v="0"/>
    <x v="0"/>
    <x v="0"/>
    <x v="1"/>
    <s v="21-30"/>
    <x v="1"/>
    <x v="0"/>
    <n v="0"/>
    <x v="3"/>
  </r>
  <r>
    <n v="312"/>
    <n v="52"/>
    <n v="26"/>
    <n v="121"/>
    <x v="0"/>
    <n v="94550"/>
    <x v="0"/>
    <n v="7.3"/>
    <x v="0"/>
    <n v="167"/>
    <x v="0"/>
    <x v="1"/>
    <x v="0"/>
    <x v="1"/>
    <x v="0"/>
    <x v="1"/>
    <s v="21-30"/>
    <x v="3"/>
    <x v="2"/>
    <n v="0"/>
    <x v="0"/>
  </r>
  <r>
    <n v="327"/>
    <n v="52"/>
    <n v="27"/>
    <n v="80"/>
    <x v="2"/>
    <n v="95616"/>
    <x v="0"/>
    <n v="1.3"/>
    <x v="1"/>
    <n v="0"/>
    <x v="0"/>
    <x v="1"/>
    <x v="1"/>
    <x v="1"/>
    <x v="1"/>
    <x v="1"/>
    <s v="21-30"/>
    <x v="0"/>
    <x v="0"/>
    <n v="0"/>
    <x v="2"/>
  </r>
  <r>
    <n v="353"/>
    <n v="52"/>
    <n v="28"/>
    <n v="91"/>
    <x v="2"/>
    <n v="92692"/>
    <x v="2"/>
    <n v="1"/>
    <x v="2"/>
    <n v="0"/>
    <x v="0"/>
    <x v="1"/>
    <x v="0"/>
    <x v="0"/>
    <x v="1"/>
    <x v="1"/>
    <s v="21-30"/>
    <x v="0"/>
    <x v="0"/>
    <n v="0"/>
    <x v="2"/>
  </r>
  <r>
    <n v="415"/>
    <n v="52"/>
    <n v="28"/>
    <n v="41"/>
    <x v="1"/>
    <n v="94309"/>
    <x v="3"/>
    <n v="1.9"/>
    <x v="2"/>
    <n v="0"/>
    <x v="0"/>
    <x v="1"/>
    <x v="0"/>
    <x v="0"/>
    <x v="1"/>
    <x v="1"/>
    <s v="21-30"/>
    <x v="0"/>
    <x v="0"/>
    <n v="0"/>
    <x v="1"/>
  </r>
  <r>
    <n v="434"/>
    <n v="52"/>
    <n v="28"/>
    <n v="31"/>
    <x v="1"/>
    <n v="91330"/>
    <x v="2"/>
    <n v="0.2"/>
    <x v="0"/>
    <n v="141"/>
    <x v="0"/>
    <x v="1"/>
    <x v="0"/>
    <x v="1"/>
    <x v="1"/>
    <x v="1"/>
    <s v="21-30"/>
    <x v="3"/>
    <x v="0"/>
    <n v="0"/>
    <x v="1"/>
  </r>
  <r>
    <n v="436"/>
    <n v="52"/>
    <n v="26"/>
    <n v="80"/>
    <x v="2"/>
    <n v="94709"/>
    <x v="3"/>
    <n v="0.8"/>
    <x v="0"/>
    <n v="0"/>
    <x v="0"/>
    <x v="1"/>
    <x v="0"/>
    <x v="0"/>
    <x v="0"/>
    <x v="1"/>
    <s v="21-30"/>
    <x v="0"/>
    <x v="0"/>
    <n v="0"/>
    <x v="2"/>
  </r>
  <r>
    <n v="442"/>
    <n v="52"/>
    <n v="27"/>
    <n v="43"/>
    <x v="1"/>
    <n v="93555"/>
    <x v="0"/>
    <n v="1.3"/>
    <x v="2"/>
    <n v="0"/>
    <x v="0"/>
    <x v="0"/>
    <x v="0"/>
    <x v="1"/>
    <x v="0"/>
    <x v="1"/>
    <s v="21-30"/>
    <x v="0"/>
    <x v="0"/>
    <n v="0"/>
    <x v="1"/>
  </r>
  <r>
    <n v="510"/>
    <n v="52"/>
    <n v="28"/>
    <n v="118"/>
    <x v="0"/>
    <n v="90503"/>
    <x v="1"/>
    <n v="6.8"/>
    <x v="0"/>
    <n v="112"/>
    <x v="0"/>
    <x v="1"/>
    <x v="0"/>
    <x v="1"/>
    <x v="0"/>
    <x v="1"/>
    <s v="21-30"/>
    <x v="3"/>
    <x v="2"/>
    <n v="0"/>
    <x v="0"/>
  </r>
  <r>
    <n v="554"/>
    <n v="52"/>
    <n v="28"/>
    <n v="101"/>
    <x v="0"/>
    <n v="91330"/>
    <x v="1"/>
    <n v="0.3"/>
    <x v="0"/>
    <n v="0"/>
    <x v="0"/>
    <x v="1"/>
    <x v="0"/>
    <x v="0"/>
    <x v="0"/>
    <x v="1"/>
    <s v="21-30"/>
    <x v="0"/>
    <x v="0"/>
    <n v="0"/>
    <x v="0"/>
  </r>
  <r>
    <n v="578"/>
    <n v="52"/>
    <n v="28"/>
    <n v="149"/>
    <x v="0"/>
    <n v="94043"/>
    <x v="1"/>
    <n v="6.8"/>
    <x v="0"/>
    <n v="0"/>
    <x v="0"/>
    <x v="1"/>
    <x v="0"/>
    <x v="1"/>
    <x v="0"/>
    <x v="1"/>
    <s v="21-30"/>
    <x v="0"/>
    <x v="2"/>
    <n v="0"/>
    <x v="0"/>
  </r>
  <r>
    <n v="581"/>
    <n v="52"/>
    <n v="22"/>
    <n v="22"/>
    <x v="1"/>
    <n v="90049"/>
    <x v="2"/>
    <n v="0.4"/>
    <x v="1"/>
    <n v="0"/>
    <x v="0"/>
    <x v="1"/>
    <x v="0"/>
    <x v="1"/>
    <x v="1"/>
    <x v="1"/>
    <s v="21-30"/>
    <x v="0"/>
    <x v="0"/>
    <n v="0"/>
    <x v="1"/>
  </r>
  <r>
    <n v="611"/>
    <n v="52"/>
    <n v="28"/>
    <n v="81"/>
    <x v="2"/>
    <n v="94132"/>
    <x v="3"/>
    <n v="1.8"/>
    <x v="2"/>
    <n v="275"/>
    <x v="0"/>
    <x v="1"/>
    <x v="0"/>
    <x v="0"/>
    <x v="0"/>
    <x v="1"/>
    <s v="21-30"/>
    <x v="2"/>
    <x v="0"/>
    <n v="0"/>
    <x v="2"/>
  </r>
  <r>
    <n v="626"/>
    <n v="52"/>
    <n v="28"/>
    <n v="64"/>
    <x v="2"/>
    <n v="95605"/>
    <x v="1"/>
    <n v="1"/>
    <x v="1"/>
    <n v="211"/>
    <x v="0"/>
    <x v="1"/>
    <x v="0"/>
    <x v="1"/>
    <x v="0"/>
    <x v="1"/>
    <s v="21-30"/>
    <x v="2"/>
    <x v="0"/>
    <n v="0"/>
    <x v="3"/>
  </r>
  <r>
    <n v="645"/>
    <n v="52"/>
    <n v="27"/>
    <n v="33"/>
    <x v="1"/>
    <n v="92121"/>
    <x v="1"/>
    <n v="2"/>
    <x v="2"/>
    <n v="0"/>
    <x v="0"/>
    <x v="1"/>
    <x v="0"/>
    <x v="1"/>
    <x v="0"/>
    <x v="1"/>
    <s v="21-30"/>
    <x v="0"/>
    <x v="0"/>
    <n v="0"/>
    <x v="1"/>
  </r>
  <r>
    <n v="659"/>
    <n v="52"/>
    <n v="26"/>
    <n v="35"/>
    <x v="1"/>
    <n v="91711"/>
    <x v="3"/>
    <n v="0.9"/>
    <x v="1"/>
    <n v="0"/>
    <x v="0"/>
    <x v="1"/>
    <x v="0"/>
    <x v="0"/>
    <x v="0"/>
    <x v="1"/>
    <s v="21-30"/>
    <x v="0"/>
    <x v="0"/>
    <n v="0"/>
    <x v="1"/>
  </r>
  <r>
    <n v="667"/>
    <n v="52"/>
    <n v="26"/>
    <n v="112"/>
    <x v="0"/>
    <n v="92120"/>
    <x v="0"/>
    <n v="2.4"/>
    <x v="0"/>
    <n v="0"/>
    <x v="0"/>
    <x v="0"/>
    <x v="1"/>
    <x v="1"/>
    <x v="1"/>
    <x v="1"/>
    <s v="21-30"/>
    <x v="0"/>
    <x v="1"/>
    <n v="0"/>
    <x v="0"/>
  </r>
  <r>
    <n v="679"/>
    <n v="52"/>
    <n v="27"/>
    <n v="61"/>
    <x v="2"/>
    <n v="92101"/>
    <x v="2"/>
    <n v="1.8"/>
    <x v="1"/>
    <n v="207"/>
    <x v="0"/>
    <x v="1"/>
    <x v="0"/>
    <x v="0"/>
    <x v="0"/>
    <x v="1"/>
    <s v="21-30"/>
    <x v="2"/>
    <x v="0"/>
    <n v="0"/>
    <x v="3"/>
  </r>
  <r>
    <n v="741"/>
    <n v="52"/>
    <n v="27"/>
    <n v="195"/>
    <x v="0"/>
    <n v="90266"/>
    <x v="0"/>
    <n v="8.1"/>
    <x v="0"/>
    <n v="0"/>
    <x v="0"/>
    <x v="1"/>
    <x v="0"/>
    <x v="0"/>
    <x v="0"/>
    <x v="1"/>
    <s v="21-30"/>
    <x v="0"/>
    <x v="3"/>
    <n v="0"/>
    <x v="4"/>
  </r>
  <r>
    <n v="758"/>
    <n v="52"/>
    <n v="28"/>
    <n v="81"/>
    <x v="2"/>
    <n v="91745"/>
    <x v="3"/>
    <n v="1.8"/>
    <x v="2"/>
    <n v="0"/>
    <x v="0"/>
    <x v="0"/>
    <x v="0"/>
    <x v="0"/>
    <x v="0"/>
    <x v="1"/>
    <s v="21-30"/>
    <x v="0"/>
    <x v="0"/>
    <n v="0"/>
    <x v="2"/>
  </r>
  <r>
    <n v="804"/>
    <n v="52"/>
    <n v="27"/>
    <n v="62"/>
    <x v="2"/>
    <n v="92661"/>
    <x v="2"/>
    <n v="1.8"/>
    <x v="1"/>
    <n v="82"/>
    <x v="0"/>
    <x v="1"/>
    <x v="0"/>
    <x v="0"/>
    <x v="0"/>
    <x v="1"/>
    <s v="21-30"/>
    <x v="1"/>
    <x v="0"/>
    <n v="0"/>
    <x v="3"/>
  </r>
  <r>
    <n v="808"/>
    <n v="52"/>
    <n v="27"/>
    <n v="162"/>
    <x v="0"/>
    <n v="92096"/>
    <x v="0"/>
    <n v="8.1"/>
    <x v="0"/>
    <n v="0"/>
    <x v="0"/>
    <x v="1"/>
    <x v="0"/>
    <x v="1"/>
    <x v="0"/>
    <x v="1"/>
    <s v="21-30"/>
    <x v="0"/>
    <x v="3"/>
    <n v="0"/>
    <x v="4"/>
  </r>
  <r>
    <n v="855"/>
    <n v="52"/>
    <n v="28"/>
    <n v="90"/>
    <x v="2"/>
    <n v="95814"/>
    <x v="0"/>
    <n v="2.6"/>
    <x v="2"/>
    <n v="0"/>
    <x v="0"/>
    <x v="0"/>
    <x v="0"/>
    <x v="1"/>
    <x v="0"/>
    <x v="1"/>
    <s v="21-30"/>
    <x v="0"/>
    <x v="1"/>
    <n v="0"/>
    <x v="2"/>
  </r>
  <r>
    <n v="979"/>
    <n v="52"/>
    <n v="26"/>
    <n v="68"/>
    <x v="2"/>
    <n v="92068"/>
    <x v="0"/>
    <n v="0.8"/>
    <x v="1"/>
    <n v="0"/>
    <x v="0"/>
    <x v="1"/>
    <x v="0"/>
    <x v="1"/>
    <x v="1"/>
    <x v="1"/>
    <s v="21-30"/>
    <x v="0"/>
    <x v="0"/>
    <n v="0"/>
    <x v="3"/>
  </r>
  <r>
    <n v="999"/>
    <n v="52"/>
    <n v="27"/>
    <n v="94"/>
    <x v="2"/>
    <n v="93106"/>
    <x v="0"/>
    <n v="2.8"/>
    <x v="2"/>
    <n v="333"/>
    <x v="0"/>
    <x v="1"/>
    <x v="0"/>
    <x v="1"/>
    <x v="0"/>
    <x v="1"/>
    <s v="21-30"/>
    <x v="4"/>
    <x v="1"/>
    <n v="0"/>
    <x v="2"/>
  </r>
  <r>
    <n v="1012"/>
    <n v="52"/>
    <n v="27"/>
    <n v="39"/>
    <x v="1"/>
    <n v="94304"/>
    <x v="1"/>
    <n v="0.7"/>
    <x v="2"/>
    <n v="166"/>
    <x v="0"/>
    <x v="1"/>
    <x v="0"/>
    <x v="1"/>
    <x v="0"/>
    <x v="1"/>
    <s v="21-30"/>
    <x v="3"/>
    <x v="0"/>
    <n v="0"/>
    <x v="1"/>
  </r>
  <r>
    <n v="1113"/>
    <n v="52"/>
    <n v="28"/>
    <n v="51"/>
    <x v="2"/>
    <n v="94949"/>
    <x v="0"/>
    <n v="1.6"/>
    <x v="1"/>
    <n v="0"/>
    <x v="0"/>
    <x v="0"/>
    <x v="0"/>
    <x v="0"/>
    <x v="1"/>
    <x v="1"/>
    <s v="21-30"/>
    <x v="0"/>
    <x v="0"/>
    <n v="0"/>
    <x v="3"/>
  </r>
  <r>
    <n v="1241"/>
    <n v="52"/>
    <n v="27"/>
    <n v="15"/>
    <x v="1"/>
    <n v="91320"/>
    <x v="2"/>
    <n v="0.8"/>
    <x v="0"/>
    <n v="101"/>
    <x v="0"/>
    <x v="1"/>
    <x v="0"/>
    <x v="0"/>
    <x v="0"/>
    <x v="1"/>
    <s v="21-30"/>
    <x v="3"/>
    <x v="0"/>
    <n v="0"/>
    <x v="1"/>
  </r>
  <r>
    <n v="1248"/>
    <n v="52"/>
    <n v="28"/>
    <n v="39"/>
    <x v="1"/>
    <n v="94606"/>
    <x v="1"/>
    <n v="0.8"/>
    <x v="0"/>
    <n v="0"/>
    <x v="0"/>
    <x v="1"/>
    <x v="0"/>
    <x v="1"/>
    <x v="0"/>
    <x v="1"/>
    <s v="21-30"/>
    <x v="0"/>
    <x v="0"/>
    <n v="0"/>
    <x v="1"/>
  </r>
  <r>
    <n v="1260"/>
    <n v="52"/>
    <n v="27"/>
    <n v="35"/>
    <x v="1"/>
    <n v="95616"/>
    <x v="2"/>
    <n v="0.2"/>
    <x v="2"/>
    <n v="0"/>
    <x v="0"/>
    <x v="1"/>
    <x v="0"/>
    <x v="1"/>
    <x v="0"/>
    <x v="1"/>
    <s v="21-30"/>
    <x v="0"/>
    <x v="0"/>
    <n v="0"/>
    <x v="1"/>
  </r>
  <r>
    <n v="1314"/>
    <n v="52"/>
    <n v="27"/>
    <n v="78"/>
    <x v="2"/>
    <n v="92008"/>
    <x v="2"/>
    <n v="3.6"/>
    <x v="1"/>
    <n v="141"/>
    <x v="0"/>
    <x v="1"/>
    <x v="0"/>
    <x v="1"/>
    <x v="0"/>
    <x v="1"/>
    <s v="21-30"/>
    <x v="3"/>
    <x v="1"/>
    <n v="0"/>
    <x v="2"/>
  </r>
  <r>
    <n v="1319"/>
    <n v="52"/>
    <n v="26"/>
    <n v="178"/>
    <x v="0"/>
    <n v="94234"/>
    <x v="0"/>
    <n v="1"/>
    <x v="0"/>
    <n v="0"/>
    <x v="0"/>
    <x v="1"/>
    <x v="0"/>
    <x v="0"/>
    <x v="0"/>
    <x v="1"/>
    <s v="21-30"/>
    <x v="0"/>
    <x v="0"/>
    <n v="0"/>
    <x v="4"/>
  </r>
  <r>
    <n v="1324"/>
    <n v="52"/>
    <n v="26"/>
    <n v="45"/>
    <x v="1"/>
    <n v="91604"/>
    <x v="3"/>
    <n v="0.6"/>
    <x v="2"/>
    <n v="0"/>
    <x v="0"/>
    <x v="1"/>
    <x v="0"/>
    <x v="0"/>
    <x v="0"/>
    <x v="1"/>
    <s v="21-30"/>
    <x v="0"/>
    <x v="0"/>
    <n v="0"/>
    <x v="1"/>
  </r>
  <r>
    <n v="1325"/>
    <n v="52"/>
    <n v="28"/>
    <n v="15"/>
    <x v="1"/>
    <n v="95064"/>
    <x v="0"/>
    <n v="0.2"/>
    <x v="0"/>
    <n v="0"/>
    <x v="0"/>
    <x v="1"/>
    <x v="0"/>
    <x v="1"/>
    <x v="0"/>
    <x v="1"/>
    <s v="21-30"/>
    <x v="0"/>
    <x v="0"/>
    <n v="0"/>
    <x v="1"/>
  </r>
  <r>
    <n v="1340"/>
    <n v="52"/>
    <n v="25"/>
    <n v="180"/>
    <x v="0"/>
    <n v="94545"/>
    <x v="1"/>
    <n v="9"/>
    <x v="2"/>
    <n v="297"/>
    <x v="1"/>
    <x v="1"/>
    <x v="0"/>
    <x v="1"/>
    <x v="0"/>
    <x v="1"/>
    <s v="21-30"/>
    <x v="2"/>
    <x v="3"/>
    <n v="1"/>
    <x v="4"/>
  </r>
  <r>
    <n v="1389"/>
    <n v="52"/>
    <n v="28"/>
    <n v="25"/>
    <x v="1"/>
    <n v="90212"/>
    <x v="2"/>
    <n v="1"/>
    <x v="0"/>
    <n v="0"/>
    <x v="0"/>
    <x v="1"/>
    <x v="0"/>
    <x v="0"/>
    <x v="0"/>
    <x v="1"/>
    <s v="21-30"/>
    <x v="0"/>
    <x v="0"/>
    <n v="0"/>
    <x v="1"/>
  </r>
  <r>
    <n v="1395"/>
    <n v="52"/>
    <n v="27"/>
    <n v="33"/>
    <x v="1"/>
    <n v="90095"/>
    <x v="1"/>
    <n v="0.7"/>
    <x v="2"/>
    <n v="0"/>
    <x v="0"/>
    <x v="1"/>
    <x v="0"/>
    <x v="0"/>
    <x v="1"/>
    <x v="1"/>
    <s v="21-30"/>
    <x v="0"/>
    <x v="0"/>
    <n v="0"/>
    <x v="1"/>
  </r>
  <r>
    <n v="1448"/>
    <n v="52"/>
    <n v="28"/>
    <n v="145"/>
    <x v="0"/>
    <n v="94131"/>
    <x v="1"/>
    <n v="6.8"/>
    <x v="0"/>
    <n v="0"/>
    <x v="0"/>
    <x v="1"/>
    <x v="0"/>
    <x v="1"/>
    <x v="0"/>
    <x v="1"/>
    <s v="21-30"/>
    <x v="0"/>
    <x v="2"/>
    <n v="0"/>
    <x v="0"/>
  </r>
  <r>
    <n v="1472"/>
    <n v="52"/>
    <n v="26"/>
    <n v="180"/>
    <x v="0"/>
    <n v="94305"/>
    <x v="0"/>
    <n v="1"/>
    <x v="0"/>
    <n v="0"/>
    <x v="0"/>
    <x v="1"/>
    <x v="0"/>
    <x v="1"/>
    <x v="1"/>
    <x v="1"/>
    <s v="21-30"/>
    <x v="0"/>
    <x v="0"/>
    <n v="0"/>
    <x v="4"/>
  </r>
  <r>
    <n v="1496"/>
    <n v="52"/>
    <n v="28"/>
    <n v="178"/>
    <x v="0"/>
    <n v="92647"/>
    <x v="3"/>
    <n v="5.4"/>
    <x v="1"/>
    <n v="147"/>
    <x v="1"/>
    <x v="1"/>
    <x v="0"/>
    <x v="1"/>
    <x v="0"/>
    <x v="1"/>
    <s v="21-30"/>
    <x v="3"/>
    <x v="2"/>
    <n v="1"/>
    <x v="4"/>
  </r>
  <r>
    <n v="1500"/>
    <n v="52"/>
    <n v="26"/>
    <n v="91"/>
    <x v="2"/>
    <n v="92173"/>
    <x v="0"/>
    <n v="4.3"/>
    <x v="2"/>
    <n v="0"/>
    <x v="1"/>
    <x v="1"/>
    <x v="1"/>
    <x v="1"/>
    <x v="1"/>
    <x v="1"/>
    <s v="21-30"/>
    <x v="0"/>
    <x v="1"/>
    <n v="1"/>
    <x v="2"/>
  </r>
  <r>
    <n v="1507"/>
    <n v="52"/>
    <n v="27"/>
    <n v="25"/>
    <x v="1"/>
    <n v="95138"/>
    <x v="1"/>
    <n v="0"/>
    <x v="0"/>
    <n v="0"/>
    <x v="0"/>
    <x v="1"/>
    <x v="0"/>
    <x v="1"/>
    <x v="1"/>
    <x v="1"/>
    <s v="21-30"/>
    <x v="0"/>
    <x v="0"/>
    <n v="0"/>
    <x v="1"/>
  </r>
  <r>
    <n v="1518"/>
    <n v="52"/>
    <n v="26"/>
    <n v="45"/>
    <x v="1"/>
    <n v="92697"/>
    <x v="2"/>
    <n v="1.8"/>
    <x v="0"/>
    <n v="0"/>
    <x v="0"/>
    <x v="1"/>
    <x v="0"/>
    <x v="1"/>
    <x v="0"/>
    <x v="1"/>
    <s v="21-30"/>
    <x v="0"/>
    <x v="0"/>
    <n v="0"/>
    <x v="1"/>
  </r>
  <r>
    <n v="1544"/>
    <n v="52"/>
    <n v="26"/>
    <n v="101"/>
    <x v="0"/>
    <n v="93407"/>
    <x v="1"/>
    <n v="2.4"/>
    <x v="2"/>
    <n v="0"/>
    <x v="0"/>
    <x v="1"/>
    <x v="0"/>
    <x v="1"/>
    <x v="0"/>
    <x v="1"/>
    <s v="21-30"/>
    <x v="0"/>
    <x v="1"/>
    <n v="0"/>
    <x v="0"/>
  </r>
  <r>
    <n v="1588"/>
    <n v="52"/>
    <n v="28"/>
    <n v="21"/>
    <x v="1"/>
    <n v="94035"/>
    <x v="1"/>
    <n v="0.4"/>
    <x v="0"/>
    <n v="0"/>
    <x v="0"/>
    <x v="0"/>
    <x v="0"/>
    <x v="1"/>
    <x v="0"/>
    <x v="1"/>
    <s v="21-30"/>
    <x v="0"/>
    <x v="0"/>
    <n v="0"/>
    <x v="1"/>
  </r>
  <r>
    <n v="1647"/>
    <n v="52"/>
    <n v="26"/>
    <n v="93"/>
    <x v="2"/>
    <n v="91745"/>
    <x v="0"/>
    <n v="2.4"/>
    <x v="0"/>
    <n v="0"/>
    <x v="0"/>
    <x v="1"/>
    <x v="0"/>
    <x v="1"/>
    <x v="0"/>
    <x v="1"/>
    <s v="21-30"/>
    <x v="0"/>
    <x v="1"/>
    <n v="0"/>
    <x v="2"/>
  </r>
  <r>
    <n v="1721"/>
    <n v="52"/>
    <n v="28"/>
    <n v="8"/>
    <x v="1"/>
    <n v="95060"/>
    <x v="0"/>
    <n v="0.3"/>
    <x v="0"/>
    <n v="0"/>
    <x v="0"/>
    <x v="1"/>
    <x v="0"/>
    <x v="1"/>
    <x v="0"/>
    <x v="1"/>
    <s v="21-30"/>
    <x v="0"/>
    <x v="0"/>
    <n v="0"/>
    <x v="1"/>
  </r>
  <r>
    <n v="1728"/>
    <n v="52"/>
    <n v="26"/>
    <n v="54"/>
    <x v="2"/>
    <n v="90049"/>
    <x v="1"/>
    <n v="1.5"/>
    <x v="2"/>
    <n v="0"/>
    <x v="0"/>
    <x v="1"/>
    <x v="0"/>
    <x v="0"/>
    <x v="1"/>
    <x v="1"/>
    <s v="21-30"/>
    <x v="0"/>
    <x v="0"/>
    <n v="0"/>
    <x v="3"/>
  </r>
  <r>
    <n v="1729"/>
    <n v="52"/>
    <n v="26"/>
    <n v="28"/>
    <x v="1"/>
    <n v="95405"/>
    <x v="0"/>
    <n v="0.3"/>
    <x v="1"/>
    <n v="0"/>
    <x v="0"/>
    <x v="1"/>
    <x v="0"/>
    <x v="1"/>
    <x v="0"/>
    <x v="1"/>
    <s v="21-30"/>
    <x v="0"/>
    <x v="0"/>
    <n v="0"/>
    <x v="1"/>
  </r>
  <r>
    <n v="1762"/>
    <n v="52"/>
    <n v="27"/>
    <n v="45"/>
    <x v="1"/>
    <n v="94720"/>
    <x v="1"/>
    <n v="2"/>
    <x v="2"/>
    <n v="121"/>
    <x v="0"/>
    <x v="1"/>
    <x v="0"/>
    <x v="0"/>
    <x v="1"/>
    <x v="1"/>
    <s v="21-30"/>
    <x v="3"/>
    <x v="0"/>
    <n v="0"/>
    <x v="1"/>
  </r>
  <r>
    <n v="1778"/>
    <n v="52"/>
    <n v="27"/>
    <n v="34"/>
    <x v="1"/>
    <n v="93117"/>
    <x v="1"/>
    <n v="0.7"/>
    <x v="2"/>
    <n v="114"/>
    <x v="0"/>
    <x v="1"/>
    <x v="0"/>
    <x v="1"/>
    <x v="1"/>
    <x v="1"/>
    <s v="21-30"/>
    <x v="3"/>
    <x v="0"/>
    <n v="0"/>
    <x v="1"/>
  </r>
  <r>
    <n v="1782"/>
    <n v="52"/>
    <n v="26"/>
    <n v="19"/>
    <x v="1"/>
    <n v="90650"/>
    <x v="1"/>
    <n v="0.7"/>
    <x v="2"/>
    <n v="0"/>
    <x v="0"/>
    <x v="1"/>
    <x v="0"/>
    <x v="0"/>
    <x v="1"/>
    <x v="1"/>
    <s v="21-30"/>
    <x v="0"/>
    <x v="0"/>
    <n v="0"/>
    <x v="1"/>
  </r>
  <r>
    <n v="1855"/>
    <n v="52"/>
    <n v="25"/>
    <n v="41"/>
    <x v="1"/>
    <n v="95403"/>
    <x v="3"/>
    <n v="1"/>
    <x v="2"/>
    <n v="0"/>
    <x v="0"/>
    <x v="1"/>
    <x v="0"/>
    <x v="1"/>
    <x v="0"/>
    <x v="1"/>
    <s v="21-30"/>
    <x v="0"/>
    <x v="0"/>
    <n v="0"/>
    <x v="1"/>
  </r>
  <r>
    <n v="1891"/>
    <n v="52"/>
    <n v="27"/>
    <n v="184"/>
    <x v="0"/>
    <n v="90630"/>
    <x v="0"/>
    <n v="8.1"/>
    <x v="0"/>
    <n v="0"/>
    <x v="0"/>
    <x v="1"/>
    <x v="0"/>
    <x v="0"/>
    <x v="0"/>
    <x v="1"/>
    <s v="21-30"/>
    <x v="0"/>
    <x v="3"/>
    <n v="0"/>
    <x v="4"/>
  </r>
  <r>
    <n v="1945"/>
    <n v="52"/>
    <n v="28"/>
    <n v="39"/>
    <x v="1"/>
    <n v="90095"/>
    <x v="3"/>
    <n v="1.9"/>
    <x v="2"/>
    <n v="83"/>
    <x v="0"/>
    <x v="1"/>
    <x v="1"/>
    <x v="1"/>
    <x v="1"/>
    <x v="1"/>
    <s v="21-30"/>
    <x v="1"/>
    <x v="0"/>
    <n v="0"/>
    <x v="1"/>
  </r>
  <r>
    <n v="1948"/>
    <n v="52"/>
    <n v="28"/>
    <n v="62"/>
    <x v="2"/>
    <n v="94111"/>
    <x v="0"/>
    <n v="1.8"/>
    <x v="1"/>
    <n v="231"/>
    <x v="0"/>
    <x v="1"/>
    <x v="0"/>
    <x v="1"/>
    <x v="0"/>
    <x v="1"/>
    <s v="21-30"/>
    <x v="2"/>
    <x v="0"/>
    <n v="0"/>
    <x v="3"/>
  </r>
  <r>
    <n v="1962"/>
    <n v="52"/>
    <n v="26"/>
    <n v="114"/>
    <x v="0"/>
    <n v="94304"/>
    <x v="0"/>
    <n v="4.9000000000000004"/>
    <x v="0"/>
    <n v="0"/>
    <x v="0"/>
    <x v="1"/>
    <x v="0"/>
    <x v="0"/>
    <x v="0"/>
    <x v="1"/>
    <s v="21-30"/>
    <x v="0"/>
    <x v="1"/>
    <n v="0"/>
    <x v="0"/>
  </r>
  <r>
    <n v="1967"/>
    <n v="52"/>
    <n v="26"/>
    <n v="114"/>
    <x v="0"/>
    <n v="91330"/>
    <x v="1"/>
    <n v="2.4"/>
    <x v="2"/>
    <n v="0"/>
    <x v="0"/>
    <x v="1"/>
    <x v="0"/>
    <x v="0"/>
    <x v="0"/>
    <x v="1"/>
    <s v="21-30"/>
    <x v="0"/>
    <x v="1"/>
    <n v="0"/>
    <x v="0"/>
  </r>
  <r>
    <n v="1982"/>
    <n v="52"/>
    <n v="26"/>
    <n v="84"/>
    <x v="2"/>
    <n v="91768"/>
    <x v="3"/>
    <n v="3"/>
    <x v="2"/>
    <n v="0"/>
    <x v="0"/>
    <x v="1"/>
    <x v="0"/>
    <x v="1"/>
    <x v="0"/>
    <x v="1"/>
    <s v="21-30"/>
    <x v="0"/>
    <x v="1"/>
    <n v="0"/>
    <x v="2"/>
  </r>
  <r>
    <n v="1989"/>
    <n v="52"/>
    <n v="28"/>
    <n v="18"/>
    <x v="1"/>
    <n v="91301"/>
    <x v="0"/>
    <n v="0.3"/>
    <x v="0"/>
    <n v="120"/>
    <x v="0"/>
    <x v="1"/>
    <x v="0"/>
    <x v="1"/>
    <x v="0"/>
    <x v="1"/>
    <s v="21-30"/>
    <x v="3"/>
    <x v="0"/>
    <n v="0"/>
    <x v="1"/>
  </r>
  <r>
    <n v="1993"/>
    <n v="52"/>
    <n v="28"/>
    <n v="38"/>
    <x v="1"/>
    <n v="94302"/>
    <x v="1"/>
    <n v="0.8"/>
    <x v="0"/>
    <n v="0"/>
    <x v="0"/>
    <x v="1"/>
    <x v="0"/>
    <x v="0"/>
    <x v="1"/>
    <x v="1"/>
    <s v="21-30"/>
    <x v="0"/>
    <x v="0"/>
    <n v="0"/>
    <x v="1"/>
  </r>
  <r>
    <n v="2046"/>
    <n v="52"/>
    <n v="28"/>
    <n v="44"/>
    <x v="1"/>
    <n v="95051"/>
    <x v="2"/>
    <n v="0.9"/>
    <x v="2"/>
    <n v="107"/>
    <x v="0"/>
    <x v="1"/>
    <x v="0"/>
    <x v="1"/>
    <x v="0"/>
    <x v="1"/>
    <s v="21-30"/>
    <x v="3"/>
    <x v="0"/>
    <n v="0"/>
    <x v="1"/>
  </r>
  <r>
    <n v="2072"/>
    <n v="52"/>
    <n v="28"/>
    <n v="83"/>
    <x v="2"/>
    <n v="94705"/>
    <x v="0"/>
    <n v="0"/>
    <x v="0"/>
    <n v="0"/>
    <x v="0"/>
    <x v="1"/>
    <x v="0"/>
    <x v="1"/>
    <x v="0"/>
    <x v="1"/>
    <s v="21-30"/>
    <x v="0"/>
    <x v="0"/>
    <n v="0"/>
    <x v="2"/>
  </r>
  <r>
    <n v="2075"/>
    <n v="52"/>
    <n v="27"/>
    <n v="81"/>
    <x v="2"/>
    <n v="91942"/>
    <x v="0"/>
    <n v="1.3"/>
    <x v="1"/>
    <n v="293"/>
    <x v="0"/>
    <x v="1"/>
    <x v="0"/>
    <x v="0"/>
    <x v="1"/>
    <x v="1"/>
    <s v="21-30"/>
    <x v="2"/>
    <x v="0"/>
    <n v="0"/>
    <x v="2"/>
  </r>
  <r>
    <n v="2082"/>
    <n v="52"/>
    <n v="27"/>
    <n v="45"/>
    <x v="1"/>
    <n v="95006"/>
    <x v="0"/>
    <n v="1.3"/>
    <x v="2"/>
    <n v="0"/>
    <x v="0"/>
    <x v="1"/>
    <x v="0"/>
    <x v="0"/>
    <x v="0"/>
    <x v="1"/>
    <s v="21-30"/>
    <x v="0"/>
    <x v="0"/>
    <n v="0"/>
    <x v="1"/>
  </r>
  <r>
    <n v="2162"/>
    <n v="52"/>
    <n v="28"/>
    <n v="38"/>
    <x v="1"/>
    <n v="94131"/>
    <x v="2"/>
    <n v="0.9"/>
    <x v="2"/>
    <n v="95"/>
    <x v="0"/>
    <x v="1"/>
    <x v="0"/>
    <x v="1"/>
    <x v="1"/>
    <x v="1"/>
    <s v="21-30"/>
    <x v="1"/>
    <x v="0"/>
    <n v="0"/>
    <x v="1"/>
  </r>
  <r>
    <n v="2170"/>
    <n v="52"/>
    <n v="27"/>
    <n v="30"/>
    <x v="1"/>
    <n v="94305"/>
    <x v="1"/>
    <n v="0.7"/>
    <x v="2"/>
    <n v="0"/>
    <x v="0"/>
    <x v="1"/>
    <x v="0"/>
    <x v="1"/>
    <x v="1"/>
    <x v="1"/>
    <s v="21-30"/>
    <x v="0"/>
    <x v="0"/>
    <n v="0"/>
    <x v="1"/>
  </r>
  <r>
    <n v="2220"/>
    <n v="52"/>
    <n v="22"/>
    <n v="58"/>
    <x v="2"/>
    <n v="93101"/>
    <x v="2"/>
    <n v="2"/>
    <x v="1"/>
    <n v="223"/>
    <x v="0"/>
    <x v="1"/>
    <x v="0"/>
    <x v="1"/>
    <x v="0"/>
    <x v="1"/>
    <s v="21-30"/>
    <x v="2"/>
    <x v="0"/>
    <n v="0"/>
    <x v="3"/>
  </r>
  <r>
    <n v="2316"/>
    <n v="52"/>
    <n v="26"/>
    <n v="182"/>
    <x v="0"/>
    <n v="95818"/>
    <x v="1"/>
    <n v="1.4"/>
    <x v="2"/>
    <n v="0"/>
    <x v="1"/>
    <x v="1"/>
    <x v="0"/>
    <x v="1"/>
    <x v="0"/>
    <x v="1"/>
    <s v="21-30"/>
    <x v="0"/>
    <x v="0"/>
    <n v="1"/>
    <x v="4"/>
  </r>
  <r>
    <n v="2347"/>
    <n v="52"/>
    <n v="26"/>
    <n v="59"/>
    <x v="2"/>
    <n v="92660"/>
    <x v="1"/>
    <n v="1.5"/>
    <x v="2"/>
    <n v="239"/>
    <x v="0"/>
    <x v="1"/>
    <x v="0"/>
    <x v="0"/>
    <x v="1"/>
    <x v="1"/>
    <s v="21-30"/>
    <x v="2"/>
    <x v="0"/>
    <n v="0"/>
    <x v="3"/>
  </r>
  <r>
    <n v="2351"/>
    <n v="52"/>
    <n v="28"/>
    <n v="22"/>
    <x v="1"/>
    <n v="91711"/>
    <x v="1"/>
    <n v="0.4"/>
    <x v="0"/>
    <n v="0"/>
    <x v="0"/>
    <x v="1"/>
    <x v="0"/>
    <x v="1"/>
    <x v="1"/>
    <x v="1"/>
    <s v="21-30"/>
    <x v="0"/>
    <x v="0"/>
    <n v="0"/>
    <x v="1"/>
  </r>
  <r>
    <n v="2463"/>
    <n v="52"/>
    <n v="28"/>
    <n v="23"/>
    <x v="1"/>
    <n v="95828"/>
    <x v="3"/>
    <n v="0.4"/>
    <x v="0"/>
    <n v="0"/>
    <x v="0"/>
    <x v="1"/>
    <x v="0"/>
    <x v="1"/>
    <x v="0"/>
    <x v="1"/>
    <s v="21-30"/>
    <x v="0"/>
    <x v="0"/>
    <n v="0"/>
    <x v="1"/>
  </r>
  <r>
    <n v="2476"/>
    <n v="52"/>
    <n v="26"/>
    <n v="79"/>
    <x v="2"/>
    <n v="95817"/>
    <x v="3"/>
    <n v="0.8"/>
    <x v="0"/>
    <n v="183"/>
    <x v="0"/>
    <x v="1"/>
    <x v="0"/>
    <x v="0"/>
    <x v="0"/>
    <x v="1"/>
    <s v="21-30"/>
    <x v="3"/>
    <x v="0"/>
    <n v="0"/>
    <x v="2"/>
  </r>
  <r>
    <n v="2491"/>
    <n v="52"/>
    <n v="28"/>
    <n v="168"/>
    <x v="0"/>
    <n v="90404"/>
    <x v="3"/>
    <n v="6.5"/>
    <x v="1"/>
    <n v="118"/>
    <x v="1"/>
    <x v="1"/>
    <x v="0"/>
    <x v="1"/>
    <x v="0"/>
    <x v="1"/>
    <s v="21-30"/>
    <x v="3"/>
    <x v="2"/>
    <n v="1"/>
    <x v="4"/>
  </r>
  <r>
    <n v="2514"/>
    <n v="52"/>
    <n v="26"/>
    <n v="71"/>
    <x v="2"/>
    <n v="92037"/>
    <x v="0"/>
    <n v="1.4"/>
    <x v="1"/>
    <n v="0"/>
    <x v="0"/>
    <x v="1"/>
    <x v="0"/>
    <x v="0"/>
    <x v="0"/>
    <x v="1"/>
    <s v="21-30"/>
    <x v="0"/>
    <x v="0"/>
    <n v="0"/>
    <x v="3"/>
  </r>
  <r>
    <n v="2580"/>
    <n v="52"/>
    <n v="27"/>
    <n v="23"/>
    <x v="1"/>
    <n v="92780"/>
    <x v="0"/>
    <n v="0.4"/>
    <x v="1"/>
    <n v="0"/>
    <x v="0"/>
    <x v="1"/>
    <x v="0"/>
    <x v="0"/>
    <x v="0"/>
    <x v="1"/>
    <s v="21-30"/>
    <x v="0"/>
    <x v="0"/>
    <n v="0"/>
    <x v="1"/>
  </r>
  <r>
    <n v="2603"/>
    <n v="52"/>
    <n v="26"/>
    <n v="161"/>
    <x v="0"/>
    <n v="93108"/>
    <x v="2"/>
    <n v="4.3"/>
    <x v="0"/>
    <n v="0"/>
    <x v="1"/>
    <x v="1"/>
    <x v="1"/>
    <x v="1"/>
    <x v="1"/>
    <x v="1"/>
    <s v="21-30"/>
    <x v="0"/>
    <x v="1"/>
    <n v="1"/>
    <x v="4"/>
  </r>
  <r>
    <n v="2614"/>
    <n v="52"/>
    <n v="26"/>
    <n v="110"/>
    <x v="0"/>
    <n v="94501"/>
    <x v="1"/>
    <n v="5.4"/>
    <x v="1"/>
    <n v="204"/>
    <x v="1"/>
    <x v="0"/>
    <x v="1"/>
    <x v="1"/>
    <x v="0"/>
    <x v="1"/>
    <s v="21-30"/>
    <x v="2"/>
    <x v="2"/>
    <n v="1"/>
    <x v="0"/>
  </r>
  <r>
    <n v="2640"/>
    <n v="52"/>
    <n v="26"/>
    <n v="59"/>
    <x v="2"/>
    <n v="95762"/>
    <x v="3"/>
    <n v="3"/>
    <x v="2"/>
    <n v="0"/>
    <x v="0"/>
    <x v="1"/>
    <x v="0"/>
    <x v="1"/>
    <x v="0"/>
    <x v="1"/>
    <s v="21-30"/>
    <x v="0"/>
    <x v="1"/>
    <n v="0"/>
    <x v="3"/>
  </r>
  <r>
    <n v="2688"/>
    <n v="52"/>
    <n v="27"/>
    <n v="135"/>
    <x v="0"/>
    <n v="93561"/>
    <x v="0"/>
    <n v="0.6"/>
    <x v="0"/>
    <n v="452"/>
    <x v="0"/>
    <x v="1"/>
    <x v="0"/>
    <x v="1"/>
    <x v="0"/>
    <x v="1"/>
    <s v="21-30"/>
    <x v="5"/>
    <x v="0"/>
    <n v="0"/>
    <x v="0"/>
  </r>
  <r>
    <n v="2795"/>
    <n v="52"/>
    <n v="26"/>
    <n v="35"/>
    <x v="1"/>
    <n v="94550"/>
    <x v="2"/>
    <n v="1.8"/>
    <x v="0"/>
    <n v="0"/>
    <x v="0"/>
    <x v="1"/>
    <x v="0"/>
    <x v="1"/>
    <x v="0"/>
    <x v="1"/>
    <s v="21-30"/>
    <x v="0"/>
    <x v="0"/>
    <n v="0"/>
    <x v="1"/>
  </r>
  <r>
    <n v="2801"/>
    <n v="52"/>
    <n v="26"/>
    <n v="28"/>
    <x v="1"/>
    <n v="93907"/>
    <x v="1"/>
    <n v="0.7"/>
    <x v="2"/>
    <n v="90"/>
    <x v="0"/>
    <x v="1"/>
    <x v="0"/>
    <x v="1"/>
    <x v="1"/>
    <x v="1"/>
    <s v="21-30"/>
    <x v="1"/>
    <x v="0"/>
    <n v="0"/>
    <x v="1"/>
  </r>
  <r>
    <n v="2803"/>
    <n v="52"/>
    <n v="22"/>
    <n v="154"/>
    <x v="0"/>
    <n v="90650"/>
    <x v="0"/>
    <n v="5"/>
    <x v="1"/>
    <n v="0"/>
    <x v="1"/>
    <x v="0"/>
    <x v="1"/>
    <x v="1"/>
    <x v="0"/>
    <x v="1"/>
    <s v="21-30"/>
    <x v="0"/>
    <x v="1"/>
    <n v="1"/>
    <x v="4"/>
  </r>
  <r>
    <n v="2869"/>
    <n v="52"/>
    <n v="26"/>
    <n v="31"/>
    <x v="1"/>
    <n v="94923"/>
    <x v="2"/>
    <n v="1.8"/>
    <x v="0"/>
    <n v="0"/>
    <x v="0"/>
    <x v="1"/>
    <x v="0"/>
    <x v="1"/>
    <x v="1"/>
    <x v="1"/>
    <s v="21-30"/>
    <x v="0"/>
    <x v="0"/>
    <n v="0"/>
    <x v="1"/>
  </r>
  <r>
    <n v="2901"/>
    <n v="52"/>
    <n v="28"/>
    <n v="55"/>
    <x v="2"/>
    <n v="91320"/>
    <x v="1"/>
    <n v="3.2"/>
    <x v="1"/>
    <n v="151"/>
    <x v="0"/>
    <x v="1"/>
    <x v="0"/>
    <x v="0"/>
    <x v="0"/>
    <x v="1"/>
    <s v="21-30"/>
    <x v="3"/>
    <x v="1"/>
    <n v="0"/>
    <x v="3"/>
  </r>
  <r>
    <n v="2923"/>
    <n v="52"/>
    <n v="26"/>
    <n v="49"/>
    <x v="1"/>
    <n v="90011"/>
    <x v="0"/>
    <n v="1.4"/>
    <x v="1"/>
    <n v="0"/>
    <x v="0"/>
    <x v="1"/>
    <x v="0"/>
    <x v="1"/>
    <x v="0"/>
    <x v="1"/>
    <s v="21-30"/>
    <x v="0"/>
    <x v="0"/>
    <n v="0"/>
    <x v="1"/>
  </r>
  <r>
    <n v="2972"/>
    <n v="52"/>
    <n v="25"/>
    <n v="43"/>
    <x v="1"/>
    <n v="91380"/>
    <x v="3"/>
    <n v="1"/>
    <x v="2"/>
    <n v="165"/>
    <x v="0"/>
    <x v="1"/>
    <x v="1"/>
    <x v="1"/>
    <x v="1"/>
    <x v="1"/>
    <s v="21-30"/>
    <x v="3"/>
    <x v="0"/>
    <n v="0"/>
    <x v="1"/>
  </r>
  <r>
    <n v="3004"/>
    <n v="52"/>
    <n v="28"/>
    <n v="44"/>
    <x v="1"/>
    <n v="90747"/>
    <x v="3"/>
    <n v="1.9"/>
    <x v="2"/>
    <n v="0"/>
    <x v="0"/>
    <x v="1"/>
    <x v="0"/>
    <x v="0"/>
    <x v="1"/>
    <x v="1"/>
    <s v="21-30"/>
    <x v="0"/>
    <x v="0"/>
    <n v="0"/>
    <x v="1"/>
  </r>
  <r>
    <n v="3043"/>
    <n v="52"/>
    <n v="26"/>
    <n v="78"/>
    <x v="2"/>
    <n v="94301"/>
    <x v="3"/>
    <n v="3"/>
    <x v="2"/>
    <n v="0"/>
    <x v="0"/>
    <x v="1"/>
    <x v="0"/>
    <x v="0"/>
    <x v="0"/>
    <x v="1"/>
    <s v="21-30"/>
    <x v="0"/>
    <x v="1"/>
    <n v="0"/>
    <x v="2"/>
  </r>
  <r>
    <n v="3101"/>
    <n v="52"/>
    <n v="27"/>
    <n v="81"/>
    <x v="2"/>
    <n v="90024"/>
    <x v="2"/>
    <n v="3.8"/>
    <x v="2"/>
    <n v="0"/>
    <x v="0"/>
    <x v="1"/>
    <x v="0"/>
    <x v="0"/>
    <x v="1"/>
    <x v="1"/>
    <s v="21-30"/>
    <x v="0"/>
    <x v="1"/>
    <n v="0"/>
    <x v="2"/>
  </r>
  <r>
    <n v="3104"/>
    <n v="52"/>
    <n v="22"/>
    <n v="55"/>
    <x v="2"/>
    <n v="92129"/>
    <x v="3"/>
    <n v="1.4"/>
    <x v="1"/>
    <n v="0"/>
    <x v="0"/>
    <x v="1"/>
    <x v="0"/>
    <x v="1"/>
    <x v="0"/>
    <x v="1"/>
    <s v="21-30"/>
    <x v="0"/>
    <x v="0"/>
    <n v="0"/>
    <x v="3"/>
  </r>
  <r>
    <n v="3140"/>
    <n v="52"/>
    <n v="26"/>
    <n v="95"/>
    <x v="2"/>
    <n v="92130"/>
    <x v="0"/>
    <n v="0.3"/>
    <x v="0"/>
    <n v="0"/>
    <x v="0"/>
    <x v="1"/>
    <x v="0"/>
    <x v="1"/>
    <x v="0"/>
    <x v="1"/>
    <s v="21-30"/>
    <x v="0"/>
    <x v="0"/>
    <n v="0"/>
    <x v="2"/>
  </r>
  <r>
    <n v="3170"/>
    <n v="52"/>
    <n v="28"/>
    <n v="55"/>
    <x v="2"/>
    <n v="94608"/>
    <x v="0"/>
    <n v="1.6"/>
    <x v="2"/>
    <n v="227"/>
    <x v="0"/>
    <x v="1"/>
    <x v="0"/>
    <x v="0"/>
    <x v="0"/>
    <x v="1"/>
    <s v="21-30"/>
    <x v="2"/>
    <x v="0"/>
    <n v="0"/>
    <x v="3"/>
  </r>
  <r>
    <n v="3226"/>
    <n v="52"/>
    <n v="28"/>
    <n v="38"/>
    <x v="1"/>
    <n v="95064"/>
    <x v="2"/>
    <n v="0.9"/>
    <x v="2"/>
    <n v="0"/>
    <x v="0"/>
    <x v="1"/>
    <x v="0"/>
    <x v="0"/>
    <x v="1"/>
    <x v="1"/>
    <s v="21-30"/>
    <x v="0"/>
    <x v="0"/>
    <n v="0"/>
    <x v="1"/>
  </r>
  <r>
    <n v="3239"/>
    <n v="52"/>
    <n v="28"/>
    <n v="49"/>
    <x v="1"/>
    <n v="94928"/>
    <x v="2"/>
    <n v="1.1000000000000001"/>
    <x v="2"/>
    <n v="0"/>
    <x v="0"/>
    <x v="1"/>
    <x v="0"/>
    <x v="1"/>
    <x v="0"/>
    <x v="1"/>
    <s v="21-30"/>
    <x v="0"/>
    <x v="0"/>
    <n v="0"/>
    <x v="1"/>
  </r>
  <r>
    <n v="3244"/>
    <n v="52"/>
    <n v="26"/>
    <n v="31"/>
    <x v="1"/>
    <n v="92054"/>
    <x v="2"/>
    <n v="1.5"/>
    <x v="1"/>
    <n v="0"/>
    <x v="0"/>
    <x v="1"/>
    <x v="0"/>
    <x v="1"/>
    <x v="0"/>
    <x v="1"/>
    <s v="21-30"/>
    <x v="0"/>
    <x v="0"/>
    <n v="0"/>
    <x v="1"/>
  </r>
  <r>
    <n v="3252"/>
    <n v="52"/>
    <n v="26"/>
    <n v="78"/>
    <x v="2"/>
    <n v="90720"/>
    <x v="3"/>
    <n v="3"/>
    <x v="2"/>
    <n v="0"/>
    <x v="0"/>
    <x v="1"/>
    <x v="0"/>
    <x v="0"/>
    <x v="1"/>
    <x v="1"/>
    <s v="21-30"/>
    <x v="0"/>
    <x v="1"/>
    <n v="0"/>
    <x v="2"/>
  </r>
  <r>
    <n v="3272"/>
    <n v="52"/>
    <n v="27"/>
    <n v="93"/>
    <x v="2"/>
    <n v="90291"/>
    <x v="2"/>
    <n v="4.0999999999999996"/>
    <x v="2"/>
    <n v="0"/>
    <x v="1"/>
    <x v="1"/>
    <x v="0"/>
    <x v="0"/>
    <x v="1"/>
    <x v="1"/>
    <s v="21-30"/>
    <x v="0"/>
    <x v="1"/>
    <n v="1"/>
    <x v="2"/>
  </r>
  <r>
    <n v="3291"/>
    <n v="52"/>
    <n v="27"/>
    <n v="113"/>
    <x v="0"/>
    <n v="92038"/>
    <x v="0"/>
    <n v="0.1"/>
    <x v="1"/>
    <n v="0"/>
    <x v="0"/>
    <x v="1"/>
    <x v="0"/>
    <x v="0"/>
    <x v="0"/>
    <x v="1"/>
    <s v="21-30"/>
    <x v="0"/>
    <x v="0"/>
    <n v="0"/>
    <x v="0"/>
  </r>
  <r>
    <n v="3310"/>
    <n v="52"/>
    <n v="27"/>
    <n v="43"/>
    <x v="1"/>
    <n v="94611"/>
    <x v="2"/>
    <n v="0.2"/>
    <x v="2"/>
    <n v="0"/>
    <x v="0"/>
    <x v="1"/>
    <x v="0"/>
    <x v="1"/>
    <x v="0"/>
    <x v="1"/>
    <s v="21-30"/>
    <x v="0"/>
    <x v="0"/>
    <n v="0"/>
    <x v="1"/>
  </r>
  <r>
    <n v="3352"/>
    <n v="52"/>
    <n v="26"/>
    <n v="191"/>
    <x v="0"/>
    <n v="92121"/>
    <x v="0"/>
    <n v="1.7"/>
    <x v="0"/>
    <n v="0"/>
    <x v="0"/>
    <x v="1"/>
    <x v="0"/>
    <x v="1"/>
    <x v="0"/>
    <x v="1"/>
    <s v="21-30"/>
    <x v="0"/>
    <x v="0"/>
    <n v="0"/>
    <x v="4"/>
  </r>
  <r>
    <n v="3397"/>
    <n v="52"/>
    <n v="28"/>
    <n v="65"/>
    <x v="2"/>
    <n v="93106"/>
    <x v="0"/>
    <n v="0"/>
    <x v="0"/>
    <n v="0"/>
    <x v="0"/>
    <x v="1"/>
    <x v="0"/>
    <x v="1"/>
    <x v="1"/>
    <x v="1"/>
    <s v="21-30"/>
    <x v="0"/>
    <x v="0"/>
    <n v="0"/>
    <x v="3"/>
  </r>
  <r>
    <n v="3482"/>
    <n v="52"/>
    <n v="26"/>
    <n v="34"/>
    <x v="1"/>
    <n v="93023"/>
    <x v="0"/>
    <n v="0.3"/>
    <x v="1"/>
    <n v="0"/>
    <x v="0"/>
    <x v="1"/>
    <x v="0"/>
    <x v="1"/>
    <x v="0"/>
    <x v="1"/>
    <s v="21-30"/>
    <x v="0"/>
    <x v="0"/>
    <n v="0"/>
    <x v="1"/>
  </r>
  <r>
    <n v="3536"/>
    <n v="52"/>
    <n v="27"/>
    <n v="65"/>
    <x v="2"/>
    <n v="92104"/>
    <x v="0"/>
    <n v="1.2"/>
    <x v="0"/>
    <n v="0"/>
    <x v="0"/>
    <x v="1"/>
    <x v="0"/>
    <x v="1"/>
    <x v="1"/>
    <x v="1"/>
    <s v="21-30"/>
    <x v="0"/>
    <x v="0"/>
    <n v="0"/>
    <x v="3"/>
  </r>
  <r>
    <n v="3654"/>
    <n v="52"/>
    <n v="27"/>
    <n v="32"/>
    <x v="1"/>
    <n v="92521"/>
    <x v="1"/>
    <n v="2"/>
    <x v="2"/>
    <n v="0"/>
    <x v="0"/>
    <x v="1"/>
    <x v="0"/>
    <x v="0"/>
    <x v="1"/>
    <x v="1"/>
    <s v="21-30"/>
    <x v="0"/>
    <x v="0"/>
    <n v="0"/>
    <x v="1"/>
  </r>
  <r>
    <n v="3658"/>
    <n v="52"/>
    <n v="26"/>
    <n v="104"/>
    <x v="0"/>
    <n v="94025"/>
    <x v="1"/>
    <n v="2.4"/>
    <x v="2"/>
    <n v="0"/>
    <x v="0"/>
    <x v="1"/>
    <x v="0"/>
    <x v="1"/>
    <x v="1"/>
    <x v="1"/>
    <s v="21-30"/>
    <x v="0"/>
    <x v="1"/>
    <n v="0"/>
    <x v="0"/>
  </r>
  <r>
    <n v="3694"/>
    <n v="52"/>
    <n v="27"/>
    <n v="28"/>
    <x v="1"/>
    <n v="93117"/>
    <x v="3"/>
    <n v="1.7"/>
    <x v="2"/>
    <n v="0"/>
    <x v="0"/>
    <x v="1"/>
    <x v="0"/>
    <x v="0"/>
    <x v="0"/>
    <x v="1"/>
    <s v="21-30"/>
    <x v="0"/>
    <x v="0"/>
    <n v="0"/>
    <x v="1"/>
  </r>
  <r>
    <n v="3795"/>
    <n v="52"/>
    <n v="27"/>
    <n v="39"/>
    <x v="1"/>
    <n v="92612"/>
    <x v="2"/>
    <n v="0.2"/>
    <x v="2"/>
    <n v="0"/>
    <x v="0"/>
    <x v="0"/>
    <x v="0"/>
    <x v="1"/>
    <x v="0"/>
    <x v="1"/>
    <s v="21-30"/>
    <x v="0"/>
    <x v="0"/>
    <n v="0"/>
    <x v="1"/>
  </r>
  <r>
    <n v="3906"/>
    <n v="52"/>
    <n v="28"/>
    <n v="55"/>
    <x v="2"/>
    <n v="94596"/>
    <x v="0"/>
    <n v="1.6"/>
    <x v="1"/>
    <n v="0"/>
    <x v="0"/>
    <x v="1"/>
    <x v="0"/>
    <x v="0"/>
    <x v="0"/>
    <x v="1"/>
    <s v="21-30"/>
    <x v="0"/>
    <x v="0"/>
    <n v="0"/>
    <x v="3"/>
  </r>
  <r>
    <n v="3912"/>
    <n v="52"/>
    <n v="26"/>
    <n v="44"/>
    <x v="1"/>
    <n v="94025"/>
    <x v="1"/>
    <n v="0.8"/>
    <x v="1"/>
    <n v="148"/>
    <x v="0"/>
    <x v="1"/>
    <x v="0"/>
    <x v="0"/>
    <x v="1"/>
    <x v="1"/>
    <s v="21-30"/>
    <x v="3"/>
    <x v="0"/>
    <n v="0"/>
    <x v="1"/>
  </r>
  <r>
    <n v="4038"/>
    <n v="52"/>
    <n v="28"/>
    <n v="72"/>
    <x v="2"/>
    <n v="91335"/>
    <x v="0"/>
    <n v="0"/>
    <x v="0"/>
    <n v="178"/>
    <x v="0"/>
    <x v="1"/>
    <x v="0"/>
    <x v="0"/>
    <x v="0"/>
    <x v="1"/>
    <s v="21-30"/>
    <x v="3"/>
    <x v="0"/>
    <n v="0"/>
    <x v="3"/>
  </r>
  <r>
    <n v="4068"/>
    <n v="52"/>
    <n v="28"/>
    <n v="21"/>
    <x v="1"/>
    <n v="94025"/>
    <x v="2"/>
    <n v="0.5"/>
    <x v="2"/>
    <n v="0"/>
    <x v="0"/>
    <x v="1"/>
    <x v="0"/>
    <x v="1"/>
    <x v="0"/>
    <x v="1"/>
    <s v="21-30"/>
    <x v="0"/>
    <x v="0"/>
    <n v="0"/>
    <x v="1"/>
  </r>
  <r>
    <n v="4088"/>
    <n v="52"/>
    <n v="28"/>
    <n v="179"/>
    <x v="0"/>
    <n v="94583"/>
    <x v="2"/>
    <n v="4.2"/>
    <x v="1"/>
    <n v="0"/>
    <x v="1"/>
    <x v="1"/>
    <x v="0"/>
    <x v="0"/>
    <x v="0"/>
    <x v="1"/>
    <s v="21-30"/>
    <x v="0"/>
    <x v="1"/>
    <n v="1"/>
    <x v="4"/>
  </r>
  <r>
    <n v="4115"/>
    <n v="52"/>
    <n v="28"/>
    <n v="52"/>
    <x v="2"/>
    <n v="92126"/>
    <x v="2"/>
    <n v="0.1"/>
    <x v="1"/>
    <n v="121"/>
    <x v="0"/>
    <x v="1"/>
    <x v="0"/>
    <x v="0"/>
    <x v="0"/>
    <x v="1"/>
    <s v="21-30"/>
    <x v="3"/>
    <x v="0"/>
    <n v="0"/>
    <x v="3"/>
  </r>
  <r>
    <n v="4219"/>
    <n v="52"/>
    <n v="27"/>
    <n v="43"/>
    <x v="1"/>
    <n v="94005"/>
    <x v="2"/>
    <n v="0.2"/>
    <x v="2"/>
    <n v="0"/>
    <x v="0"/>
    <x v="1"/>
    <x v="0"/>
    <x v="0"/>
    <x v="1"/>
    <x v="1"/>
    <s v="21-30"/>
    <x v="0"/>
    <x v="0"/>
    <n v="0"/>
    <x v="1"/>
  </r>
  <r>
    <n v="4251"/>
    <n v="52"/>
    <n v="28"/>
    <n v="54"/>
    <x v="2"/>
    <n v="90041"/>
    <x v="2"/>
    <n v="0.1"/>
    <x v="1"/>
    <n v="0"/>
    <x v="0"/>
    <x v="1"/>
    <x v="0"/>
    <x v="0"/>
    <x v="1"/>
    <x v="1"/>
    <s v="21-30"/>
    <x v="0"/>
    <x v="0"/>
    <n v="0"/>
    <x v="3"/>
  </r>
  <r>
    <n v="4259"/>
    <n v="52"/>
    <n v="26"/>
    <n v="155"/>
    <x v="0"/>
    <n v="92660"/>
    <x v="3"/>
    <n v="7.2"/>
    <x v="2"/>
    <n v="0"/>
    <x v="1"/>
    <x v="1"/>
    <x v="0"/>
    <x v="1"/>
    <x v="0"/>
    <x v="1"/>
    <s v="21-30"/>
    <x v="0"/>
    <x v="2"/>
    <n v="1"/>
    <x v="4"/>
  </r>
  <r>
    <n v="4260"/>
    <n v="52"/>
    <n v="26"/>
    <n v="158"/>
    <x v="0"/>
    <n v="94920"/>
    <x v="1"/>
    <n v="3.7"/>
    <x v="1"/>
    <n v="251"/>
    <x v="1"/>
    <x v="1"/>
    <x v="0"/>
    <x v="0"/>
    <x v="1"/>
    <x v="1"/>
    <s v="21-30"/>
    <x v="2"/>
    <x v="1"/>
    <n v="1"/>
    <x v="4"/>
  </r>
  <r>
    <n v="4268"/>
    <n v="52"/>
    <n v="26"/>
    <n v="194"/>
    <x v="0"/>
    <n v="91902"/>
    <x v="1"/>
    <n v="5.7"/>
    <x v="2"/>
    <n v="0"/>
    <x v="1"/>
    <x v="1"/>
    <x v="0"/>
    <x v="1"/>
    <x v="0"/>
    <x v="1"/>
    <s v="21-30"/>
    <x v="0"/>
    <x v="2"/>
    <n v="1"/>
    <x v="4"/>
  </r>
  <r>
    <n v="4303"/>
    <n v="52"/>
    <n v="27"/>
    <n v="85"/>
    <x v="2"/>
    <n v="92037"/>
    <x v="3"/>
    <n v="3.4"/>
    <x v="1"/>
    <n v="0"/>
    <x v="1"/>
    <x v="1"/>
    <x v="0"/>
    <x v="0"/>
    <x v="0"/>
    <x v="1"/>
    <s v="21-30"/>
    <x v="0"/>
    <x v="1"/>
    <n v="1"/>
    <x v="2"/>
  </r>
  <r>
    <n v="4314"/>
    <n v="52"/>
    <n v="28"/>
    <n v="79"/>
    <x v="2"/>
    <n v="94596"/>
    <x v="0"/>
    <n v="2.7"/>
    <x v="2"/>
    <n v="0"/>
    <x v="0"/>
    <x v="1"/>
    <x v="0"/>
    <x v="1"/>
    <x v="1"/>
    <x v="1"/>
    <s v="21-30"/>
    <x v="0"/>
    <x v="1"/>
    <n v="0"/>
    <x v="2"/>
  </r>
  <r>
    <n v="4324"/>
    <n v="52"/>
    <n v="28"/>
    <n v="31"/>
    <x v="1"/>
    <n v="92008"/>
    <x v="2"/>
    <n v="0.9"/>
    <x v="2"/>
    <n v="151"/>
    <x v="0"/>
    <x v="0"/>
    <x v="0"/>
    <x v="1"/>
    <x v="0"/>
    <x v="1"/>
    <s v="21-30"/>
    <x v="3"/>
    <x v="0"/>
    <n v="0"/>
    <x v="1"/>
  </r>
  <r>
    <n v="4367"/>
    <n v="52"/>
    <n v="28"/>
    <n v="43"/>
    <x v="1"/>
    <n v="90089"/>
    <x v="2"/>
    <n v="1.1000000000000001"/>
    <x v="2"/>
    <n v="0"/>
    <x v="0"/>
    <x v="1"/>
    <x v="0"/>
    <x v="0"/>
    <x v="0"/>
    <x v="1"/>
    <s v="21-30"/>
    <x v="0"/>
    <x v="0"/>
    <n v="0"/>
    <x v="1"/>
  </r>
  <r>
    <n v="4391"/>
    <n v="52"/>
    <n v="26"/>
    <n v="62"/>
    <x v="2"/>
    <n v="95134"/>
    <x v="2"/>
    <n v="2.8"/>
    <x v="2"/>
    <n v="0"/>
    <x v="0"/>
    <x v="1"/>
    <x v="0"/>
    <x v="1"/>
    <x v="0"/>
    <x v="1"/>
    <s v="21-30"/>
    <x v="0"/>
    <x v="1"/>
    <n v="0"/>
    <x v="3"/>
  </r>
  <r>
    <n v="4393"/>
    <n v="52"/>
    <n v="27"/>
    <n v="81"/>
    <x v="2"/>
    <n v="92634"/>
    <x v="2"/>
    <n v="3.8"/>
    <x v="2"/>
    <n v="0"/>
    <x v="0"/>
    <x v="1"/>
    <x v="0"/>
    <x v="0"/>
    <x v="0"/>
    <x v="1"/>
    <s v="21-30"/>
    <x v="0"/>
    <x v="1"/>
    <n v="0"/>
    <x v="2"/>
  </r>
  <r>
    <n v="4494"/>
    <n v="52"/>
    <n v="28"/>
    <n v="74"/>
    <x v="2"/>
    <n v="96064"/>
    <x v="0"/>
    <n v="2.6"/>
    <x v="2"/>
    <n v="0"/>
    <x v="0"/>
    <x v="1"/>
    <x v="0"/>
    <x v="1"/>
    <x v="1"/>
    <x v="1"/>
    <s v="21-30"/>
    <x v="0"/>
    <x v="1"/>
    <n v="0"/>
    <x v="3"/>
  </r>
  <r>
    <n v="4584"/>
    <n v="52"/>
    <n v="26"/>
    <n v="83"/>
    <x v="2"/>
    <n v="92521"/>
    <x v="0"/>
    <n v="3.1"/>
    <x v="0"/>
    <n v="0"/>
    <x v="1"/>
    <x v="1"/>
    <x v="0"/>
    <x v="1"/>
    <x v="0"/>
    <x v="1"/>
    <s v="21-30"/>
    <x v="0"/>
    <x v="1"/>
    <n v="1"/>
    <x v="2"/>
  </r>
  <r>
    <n v="4621"/>
    <n v="52"/>
    <n v="26"/>
    <n v="84"/>
    <x v="2"/>
    <n v="94132"/>
    <x v="0"/>
    <n v="2.4"/>
    <x v="0"/>
    <n v="0"/>
    <x v="0"/>
    <x v="1"/>
    <x v="0"/>
    <x v="1"/>
    <x v="0"/>
    <x v="1"/>
    <s v="21-30"/>
    <x v="0"/>
    <x v="1"/>
    <n v="0"/>
    <x v="2"/>
  </r>
  <r>
    <n v="4668"/>
    <n v="52"/>
    <n v="28"/>
    <n v="72"/>
    <x v="2"/>
    <n v="94720"/>
    <x v="0"/>
    <n v="1.6"/>
    <x v="1"/>
    <n v="0"/>
    <x v="0"/>
    <x v="1"/>
    <x v="0"/>
    <x v="1"/>
    <x v="0"/>
    <x v="1"/>
    <s v="21-30"/>
    <x v="0"/>
    <x v="0"/>
    <n v="0"/>
    <x v="3"/>
  </r>
  <r>
    <n v="4671"/>
    <n v="52"/>
    <n v="26"/>
    <n v="194"/>
    <x v="0"/>
    <n v="94305"/>
    <x v="0"/>
    <n v="1.7"/>
    <x v="0"/>
    <n v="0"/>
    <x v="0"/>
    <x v="1"/>
    <x v="0"/>
    <x v="1"/>
    <x v="0"/>
    <x v="1"/>
    <s v="21-30"/>
    <x v="0"/>
    <x v="0"/>
    <n v="0"/>
    <x v="4"/>
  </r>
  <r>
    <n v="4673"/>
    <n v="52"/>
    <n v="26"/>
    <n v="180"/>
    <x v="0"/>
    <n v="95831"/>
    <x v="0"/>
    <n v="1.7"/>
    <x v="0"/>
    <n v="550"/>
    <x v="0"/>
    <x v="1"/>
    <x v="0"/>
    <x v="1"/>
    <x v="0"/>
    <x v="1"/>
    <s v="21-30"/>
    <x v="5"/>
    <x v="0"/>
    <n v="0"/>
    <x v="4"/>
  </r>
  <r>
    <n v="4684"/>
    <n v="52"/>
    <n v="28"/>
    <n v="149"/>
    <x v="0"/>
    <n v="92121"/>
    <x v="1"/>
    <n v="0.4"/>
    <x v="0"/>
    <n v="0"/>
    <x v="0"/>
    <x v="1"/>
    <x v="0"/>
    <x v="0"/>
    <x v="0"/>
    <x v="1"/>
    <s v="21-30"/>
    <x v="0"/>
    <x v="0"/>
    <n v="0"/>
    <x v="0"/>
  </r>
  <r>
    <n v="4694"/>
    <n v="52"/>
    <n v="28"/>
    <n v="20"/>
    <x v="1"/>
    <n v="95616"/>
    <x v="0"/>
    <n v="0.3"/>
    <x v="0"/>
    <n v="0"/>
    <x v="0"/>
    <x v="1"/>
    <x v="0"/>
    <x v="0"/>
    <x v="0"/>
    <x v="1"/>
    <s v="21-30"/>
    <x v="0"/>
    <x v="0"/>
    <n v="0"/>
    <x v="1"/>
  </r>
  <r>
    <n v="4722"/>
    <n v="52"/>
    <n v="26"/>
    <n v="70"/>
    <x v="2"/>
    <n v="94117"/>
    <x v="1"/>
    <n v="1.1000000000000001"/>
    <x v="0"/>
    <n v="0"/>
    <x v="0"/>
    <x v="0"/>
    <x v="0"/>
    <x v="1"/>
    <x v="0"/>
    <x v="1"/>
    <s v="21-30"/>
    <x v="0"/>
    <x v="0"/>
    <n v="0"/>
    <x v="3"/>
  </r>
  <r>
    <n v="4731"/>
    <n v="52"/>
    <n v="27"/>
    <n v="29"/>
    <x v="1"/>
    <n v="94720"/>
    <x v="0"/>
    <n v="1.5"/>
    <x v="2"/>
    <n v="159"/>
    <x v="0"/>
    <x v="1"/>
    <x v="0"/>
    <x v="0"/>
    <x v="1"/>
    <x v="1"/>
    <s v="21-30"/>
    <x v="3"/>
    <x v="0"/>
    <n v="0"/>
    <x v="1"/>
  </r>
  <r>
    <n v="4779"/>
    <n v="52"/>
    <n v="27"/>
    <n v="22"/>
    <x v="1"/>
    <n v="90755"/>
    <x v="2"/>
    <n v="0.8"/>
    <x v="0"/>
    <n v="0"/>
    <x v="0"/>
    <x v="1"/>
    <x v="0"/>
    <x v="1"/>
    <x v="1"/>
    <x v="1"/>
    <s v="21-30"/>
    <x v="0"/>
    <x v="0"/>
    <n v="0"/>
    <x v="1"/>
  </r>
  <r>
    <n v="4785"/>
    <n v="52"/>
    <n v="28"/>
    <n v="9"/>
    <x v="1"/>
    <n v="90405"/>
    <x v="1"/>
    <n v="0.2"/>
    <x v="0"/>
    <n v="0"/>
    <x v="0"/>
    <x v="1"/>
    <x v="0"/>
    <x v="0"/>
    <x v="0"/>
    <x v="1"/>
    <s v="21-30"/>
    <x v="0"/>
    <x v="0"/>
    <n v="0"/>
    <x v="1"/>
  </r>
  <r>
    <n v="4829"/>
    <n v="52"/>
    <n v="28"/>
    <n v="62"/>
    <x v="2"/>
    <n v="90089"/>
    <x v="0"/>
    <n v="1.8"/>
    <x v="1"/>
    <n v="0"/>
    <x v="0"/>
    <x v="1"/>
    <x v="0"/>
    <x v="1"/>
    <x v="0"/>
    <x v="1"/>
    <s v="21-30"/>
    <x v="0"/>
    <x v="0"/>
    <n v="0"/>
    <x v="3"/>
  </r>
  <r>
    <n v="4899"/>
    <n v="52"/>
    <n v="26"/>
    <n v="19"/>
    <x v="1"/>
    <n v="94143"/>
    <x v="0"/>
    <n v="1.4"/>
    <x v="1"/>
    <n v="96"/>
    <x v="0"/>
    <x v="1"/>
    <x v="0"/>
    <x v="1"/>
    <x v="0"/>
    <x v="1"/>
    <s v="21-30"/>
    <x v="1"/>
    <x v="0"/>
    <n v="0"/>
    <x v="1"/>
  </r>
  <r>
    <n v="4943"/>
    <n v="52"/>
    <n v="26"/>
    <n v="109"/>
    <x v="0"/>
    <n v="94710"/>
    <x v="0"/>
    <n v="2.4"/>
    <x v="0"/>
    <n v="308"/>
    <x v="0"/>
    <x v="1"/>
    <x v="1"/>
    <x v="1"/>
    <x v="1"/>
    <x v="1"/>
    <s v="21-30"/>
    <x v="4"/>
    <x v="1"/>
    <n v="0"/>
    <x v="0"/>
  </r>
  <r>
    <n v="38"/>
    <n v="51"/>
    <n v="25"/>
    <n v="71"/>
    <x v="2"/>
    <n v="95814"/>
    <x v="0"/>
    <n v="1.4"/>
    <x v="1"/>
    <n v="198"/>
    <x v="0"/>
    <x v="1"/>
    <x v="0"/>
    <x v="0"/>
    <x v="0"/>
    <x v="1"/>
    <s v="21-30"/>
    <x v="3"/>
    <x v="0"/>
    <n v="0"/>
    <x v="3"/>
  </r>
  <r>
    <n v="141"/>
    <n v="51"/>
    <n v="25"/>
    <n v="31"/>
    <x v="1"/>
    <n v="90245"/>
    <x v="1"/>
    <n v="0.4"/>
    <x v="1"/>
    <n v="161"/>
    <x v="0"/>
    <x v="1"/>
    <x v="0"/>
    <x v="1"/>
    <x v="1"/>
    <x v="1"/>
    <s v="21-30"/>
    <x v="3"/>
    <x v="0"/>
    <n v="0"/>
    <x v="1"/>
  </r>
  <r>
    <n v="181"/>
    <n v="51"/>
    <n v="27"/>
    <n v="38"/>
    <x v="1"/>
    <n v="90401"/>
    <x v="1"/>
    <n v="1"/>
    <x v="1"/>
    <n v="164"/>
    <x v="0"/>
    <x v="1"/>
    <x v="0"/>
    <x v="1"/>
    <x v="0"/>
    <x v="1"/>
    <s v="21-30"/>
    <x v="3"/>
    <x v="0"/>
    <n v="0"/>
    <x v="1"/>
  </r>
  <r>
    <n v="192"/>
    <n v="51"/>
    <n v="25"/>
    <n v="29"/>
    <x v="1"/>
    <n v="90404"/>
    <x v="0"/>
    <n v="0.3"/>
    <x v="1"/>
    <n v="140"/>
    <x v="0"/>
    <x v="1"/>
    <x v="0"/>
    <x v="0"/>
    <x v="0"/>
    <x v="1"/>
    <s v="21-30"/>
    <x v="3"/>
    <x v="0"/>
    <n v="0"/>
    <x v="1"/>
  </r>
  <r>
    <n v="211"/>
    <n v="51"/>
    <n v="26"/>
    <n v="20"/>
    <x v="1"/>
    <n v="92131"/>
    <x v="1"/>
    <n v="0"/>
    <x v="0"/>
    <n v="0"/>
    <x v="0"/>
    <x v="1"/>
    <x v="0"/>
    <x v="0"/>
    <x v="0"/>
    <x v="1"/>
    <s v="21-30"/>
    <x v="0"/>
    <x v="0"/>
    <n v="0"/>
    <x v="1"/>
  </r>
  <r>
    <n v="241"/>
    <n v="51"/>
    <n v="26"/>
    <n v="70"/>
    <x v="2"/>
    <n v="90089"/>
    <x v="0"/>
    <n v="1.2"/>
    <x v="0"/>
    <n v="169"/>
    <x v="0"/>
    <x v="1"/>
    <x v="0"/>
    <x v="0"/>
    <x v="0"/>
    <x v="1"/>
    <s v="21-30"/>
    <x v="3"/>
    <x v="0"/>
    <n v="0"/>
    <x v="3"/>
  </r>
  <r>
    <n v="261"/>
    <n v="51"/>
    <n v="27"/>
    <n v="58"/>
    <x v="2"/>
    <n v="92407"/>
    <x v="0"/>
    <n v="0"/>
    <x v="0"/>
    <n v="0"/>
    <x v="0"/>
    <x v="1"/>
    <x v="0"/>
    <x v="0"/>
    <x v="1"/>
    <x v="1"/>
    <s v="21-30"/>
    <x v="0"/>
    <x v="0"/>
    <n v="0"/>
    <x v="3"/>
  </r>
  <r>
    <n v="287"/>
    <n v="51"/>
    <n v="25"/>
    <n v="45"/>
    <x v="1"/>
    <n v="94806"/>
    <x v="3"/>
    <n v="0.6"/>
    <x v="2"/>
    <n v="131"/>
    <x v="0"/>
    <x v="1"/>
    <x v="0"/>
    <x v="1"/>
    <x v="0"/>
    <x v="1"/>
    <s v="21-30"/>
    <x v="3"/>
    <x v="0"/>
    <n v="0"/>
    <x v="1"/>
  </r>
  <r>
    <n v="291"/>
    <n v="51"/>
    <n v="25"/>
    <n v="80"/>
    <x v="2"/>
    <n v="92373"/>
    <x v="0"/>
    <n v="4.9000000000000004"/>
    <x v="0"/>
    <n v="0"/>
    <x v="0"/>
    <x v="1"/>
    <x v="0"/>
    <x v="0"/>
    <x v="0"/>
    <x v="1"/>
    <s v="21-30"/>
    <x v="0"/>
    <x v="1"/>
    <n v="0"/>
    <x v="2"/>
  </r>
  <r>
    <n v="346"/>
    <n v="51"/>
    <n v="27"/>
    <n v="12"/>
    <x v="1"/>
    <n v="92192"/>
    <x v="2"/>
    <n v="0.5"/>
    <x v="2"/>
    <n v="78"/>
    <x v="0"/>
    <x v="0"/>
    <x v="0"/>
    <x v="1"/>
    <x v="0"/>
    <x v="1"/>
    <s v="21-30"/>
    <x v="1"/>
    <x v="0"/>
    <n v="0"/>
    <x v="1"/>
  </r>
  <r>
    <n v="385"/>
    <n v="51"/>
    <n v="25"/>
    <n v="21"/>
    <x v="1"/>
    <n v="9307"/>
    <x v="2"/>
    <n v="0.6"/>
    <x v="1"/>
    <n v="0"/>
    <x v="0"/>
    <x v="1"/>
    <x v="0"/>
    <x v="1"/>
    <x v="1"/>
    <x v="1"/>
    <s v="21-30"/>
    <x v="0"/>
    <x v="0"/>
    <n v="0"/>
    <x v="1"/>
  </r>
  <r>
    <n v="431"/>
    <n v="51"/>
    <n v="26"/>
    <n v="113"/>
    <x v="0"/>
    <n v="94086"/>
    <x v="0"/>
    <n v="1.3"/>
    <x v="1"/>
    <n v="161"/>
    <x v="0"/>
    <x v="1"/>
    <x v="0"/>
    <x v="1"/>
    <x v="0"/>
    <x v="1"/>
    <s v="21-30"/>
    <x v="3"/>
    <x v="0"/>
    <n v="0"/>
    <x v="0"/>
  </r>
  <r>
    <n v="451"/>
    <n v="51"/>
    <n v="25"/>
    <n v="69"/>
    <x v="2"/>
    <n v="95747"/>
    <x v="0"/>
    <n v="0.3"/>
    <x v="0"/>
    <n v="0"/>
    <x v="0"/>
    <x v="1"/>
    <x v="0"/>
    <x v="1"/>
    <x v="1"/>
    <x v="1"/>
    <s v="21-30"/>
    <x v="0"/>
    <x v="0"/>
    <n v="0"/>
    <x v="3"/>
  </r>
  <r>
    <n v="507"/>
    <n v="51"/>
    <n v="25"/>
    <n v="44"/>
    <x v="1"/>
    <n v="94608"/>
    <x v="3"/>
    <n v="0.9"/>
    <x v="1"/>
    <n v="0"/>
    <x v="0"/>
    <x v="1"/>
    <x v="0"/>
    <x v="0"/>
    <x v="0"/>
    <x v="1"/>
    <s v="21-30"/>
    <x v="0"/>
    <x v="0"/>
    <n v="0"/>
    <x v="1"/>
  </r>
  <r>
    <n v="511"/>
    <n v="51"/>
    <n v="26"/>
    <n v="62"/>
    <x v="2"/>
    <n v="95136"/>
    <x v="0"/>
    <n v="1.3"/>
    <x v="2"/>
    <n v="221"/>
    <x v="0"/>
    <x v="1"/>
    <x v="0"/>
    <x v="1"/>
    <x v="0"/>
    <x v="1"/>
    <s v="21-30"/>
    <x v="2"/>
    <x v="0"/>
    <n v="0"/>
    <x v="3"/>
  </r>
  <r>
    <n v="536"/>
    <n v="51"/>
    <n v="25"/>
    <n v="132"/>
    <x v="0"/>
    <n v="94143"/>
    <x v="0"/>
    <n v="0.3"/>
    <x v="0"/>
    <n v="0"/>
    <x v="0"/>
    <x v="1"/>
    <x v="0"/>
    <x v="1"/>
    <x v="0"/>
    <x v="1"/>
    <s v="21-30"/>
    <x v="0"/>
    <x v="0"/>
    <n v="0"/>
    <x v="0"/>
  </r>
  <r>
    <n v="564"/>
    <n v="51"/>
    <n v="27"/>
    <n v="12"/>
    <x v="1"/>
    <n v="94608"/>
    <x v="2"/>
    <n v="1"/>
    <x v="0"/>
    <n v="0"/>
    <x v="0"/>
    <x v="1"/>
    <x v="0"/>
    <x v="1"/>
    <x v="0"/>
    <x v="1"/>
    <s v="21-30"/>
    <x v="0"/>
    <x v="0"/>
    <n v="0"/>
    <x v="1"/>
  </r>
  <r>
    <n v="673"/>
    <n v="51"/>
    <n v="27"/>
    <n v="23"/>
    <x v="1"/>
    <n v="96651"/>
    <x v="0"/>
    <n v="0.2"/>
    <x v="0"/>
    <n v="0"/>
    <x v="0"/>
    <x v="1"/>
    <x v="0"/>
    <x v="1"/>
    <x v="0"/>
    <x v="1"/>
    <s v="21-30"/>
    <x v="0"/>
    <x v="0"/>
    <n v="0"/>
    <x v="1"/>
  </r>
  <r>
    <n v="697"/>
    <n v="51"/>
    <n v="27"/>
    <n v="63"/>
    <x v="2"/>
    <n v="92251"/>
    <x v="1"/>
    <n v="1"/>
    <x v="1"/>
    <n v="82"/>
    <x v="0"/>
    <x v="1"/>
    <x v="0"/>
    <x v="1"/>
    <x v="0"/>
    <x v="1"/>
    <s v="21-30"/>
    <x v="1"/>
    <x v="0"/>
    <n v="0"/>
    <x v="3"/>
  </r>
  <r>
    <n v="819"/>
    <n v="51"/>
    <n v="27"/>
    <n v="42"/>
    <x v="1"/>
    <n v="95039"/>
    <x v="2"/>
    <n v="1.1000000000000001"/>
    <x v="2"/>
    <n v="0"/>
    <x v="0"/>
    <x v="1"/>
    <x v="0"/>
    <x v="1"/>
    <x v="1"/>
    <x v="1"/>
    <s v="21-30"/>
    <x v="0"/>
    <x v="0"/>
    <n v="0"/>
    <x v="1"/>
  </r>
  <r>
    <n v="821"/>
    <n v="51"/>
    <n v="25"/>
    <n v="145"/>
    <x v="0"/>
    <n v="90740"/>
    <x v="0"/>
    <n v="0.3"/>
    <x v="0"/>
    <n v="0"/>
    <x v="0"/>
    <x v="1"/>
    <x v="0"/>
    <x v="1"/>
    <x v="0"/>
    <x v="1"/>
    <s v="21-30"/>
    <x v="0"/>
    <x v="0"/>
    <n v="0"/>
    <x v="0"/>
  </r>
  <r>
    <n v="847"/>
    <n v="51"/>
    <n v="27"/>
    <n v="93"/>
    <x v="2"/>
    <n v="92154"/>
    <x v="0"/>
    <n v="2.7"/>
    <x v="0"/>
    <n v="0"/>
    <x v="0"/>
    <x v="1"/>
    <x v="0"/>
    <x v="1"/>
    <x v="0"/>
    <x v="1"/>
    <s v="21-30"/>
    <x v="0"/>
    <x v="1"/>
    <n v="0"/>
    <x v="2"/>
  </r>
  <r>
    <n v="883"/>
    <n v="51"/>
    <n v="25"/>
    <n v="185"/>
    <x v="0"/>
    <n v="94117"/>
    <x v="0"/>
    <n v="1.7"/>
    <x v="0"/>
    <n v="0"/>
    <x v="0"/>
    <x v="1"/>
    <x v="0"/>
    <x v="0"/>
    <x v="0"/>
    <x v="1"/>
    <s v="21-30"/>
    <x v="0"/>
    <x v="0"/>
    <n v="0"/>
    <x v="4"/>
  </r>
  <r>
    <n v="884"/>
    <n v="51"/>
    <n v="26"/>
    <n v="78"/>
    <x v="2"/>
    <n v="92703"/>
    <x v="0"/>
    <n v="1.2"/>
    <x v="0"/>
    <n v="305"/>
    <x v="0"/>
    <x v="1"/>
    <x v="0"/>
    <x v="1"/>
    <x v="0"/>
    <x v="1"/>
    <s v="21-30"/>
    <x v="4"/>
    <x v="0"/>
    <n v="0"/>
    <x v="2"/>
  </r>
  <r>
    <n v="920"/>
    <n v="51"/>
    <n v="27"/>
    <n v="88"/>
    <x v="2"/>
    <n v="91116"/>
    <x v="0"/>
    <n v="2.6"/>
    <x v="2"/>
    <n v="0"/>
    <x v="0"/>
    <x v="0"/>
    <x v="0"/>
    <x v="0"/>
    <x v="1"/>
    <x v="1"/>
    <s v="21-30"/>
    <x v="0"/>
    <x v="1"/>
    <n v="0"/>
    <x v="2"/>
  </r>
  <r>
    <n v="933"/>
    <n v="51"/>
    <n v="27"/>
    <n v="112"/>
    <x v="0"/>
    <n v="94720"/>
    <x v="3"/>
    <n v="1.8"/>
    <x v="2"/>
    <n v="0"/>
    <x v="0"/>
    <x v="0"/>
    <x v="1"/>
    <x v="1"/>
    <x v="1"/>
    <x v="1"/>
    <s v="21-30"/>
    <x v="0"/>
    <x v="0"/>
    <n v="0"/>
    <x v="0"/>
  </r>
  <r>
    <n v="954"/>
    <n v="51"/>
    <n v="26"/>
    <n v="28"/>
    <x v="1"/>
    <n v="92130"/>
    <x v="2"/>
    <n v="0.2"/>
    <x v="2"/>
    <n v="0"/>
    <x v="0"/>
    <x v="0"/>
    <x v="0"/>
    <x v="1"/>
    <x v="0"/>
    <x v="1"/>
    <s v="21-30"/>
    <x v="0"/>
    <x v="0"/>
    <n v="0"/>
    <x v="1"/>
  </r>
  <r>
    <n v="1044"/>
    <n v="51"/>
    <n v="27"/>
    <n v="21"/>
    <x v="1"/>
    <n v="95630"/>
    <x v="3"/>
    <n v="0.4"/>
    <x v="0"/>
    <n v="0"/>
    <x v="0"/>
    <x v="1"/>
    <x v="0"/>
    <x v="1"/>
    <x v="0"/>
    <x v="1"/>
    <s v="21-30"/>
    <x v="0"/>
    <x v="0"/>
    <n v="0"/>
    <x v="1"/>
  </r>
  <r>
    <n v="1047"/>
    <n v="51"/>
    <n v="26"/>
    <n v="34"/>
    <x v="1"/>
    <n v="94105"/>
    <x v="2"/>
    <n v="0.4"/>
    <x v="2"/>
    <n v="0"/>
    <x v="0"/>
    <x v="1"/>
    <x v="0"/>
    <x v="0"/>
    <x v="0"/>
    <x v="1"/>
    <s v="21-30"/>
    <x v="0"/>
    <x v="0"/>
    <n v="0"/>
    <x v="1"/>
  </r>
  <r>
    <n v="1079"/>
    <n v="51"/>
    <n v="27"/>
    <n v="39"/>
    <x v="1"/>
    <n v="92709"/>
    <x v="1"/>
    <n v="0.8"/>
    <x v="0"/>
    <n v="182"/>
    <x v="0"/>
    <x v="1"/>
    <x v="0"/>
    <x v="0"/>
    <x v="1"/>
    <x v="1"/>
    <s v="21-30"/>
    <x v="3"/>
    <x v="0"/>
    <n v="0"/>
    <x v="1"/>
  </r>
  <r>
    <n v="1086"/>
    <n v="51"/>
    <n v="26"/>
    <n v="11"/>
    <x v="1"/>
    <n v="92612"/>
    <x v="1"/>
    <n v="0"/>
    <x v="0"/>
    <n v="0"/>
    <x v="0"/>
    <x v="0"/>
    <x v="0"/>
    <x v="0"/>
    <x v="0"/>
    <x v="1"/>
    <s v="21-30"/>
    <x v="0"/>
    <x v="0"/>
    <n v="0"/>
    <x v="1"/>
  </r>
  <r>
    <n v="1105"/>
    <n v="51"/>
    <n v="25"/>
    <n v="181"/>
    <x v="0"/>
    <n v="93106"/>
    <x v="0"/>
    <n v="1.7"/>
    <x v="0"/>
    <n v="0"/>
    <x v="0"/>
    <x v="1"/>
    <x v="0"/>
    <x v="1"/>
    <x v="1"/>
    <x v="1"/>
    <s v="21-30"/>
    <x v="0"/>
    <x v="0"/>
    <n v="0"/>
    <x v="4"/>
  </r>
  <r>
    <n v="1116"/>
    <n v="51"/>
    <n v="24"/>
    <n v="84"/>
    <x v="2"/>
    <n v="94117"/>
    <x v="3"/>
    <n v="2"/>
    <x v="2"/>
    <n v="0"/>
    <x v="0"/>
    <x v="1"/>
    <x v="0"/>
    <x v="0"/>
    <x v="0"/>
    <x v="1"/>
    <s v="21-30"/>
    <x v="0"/>
    <x v="0"/>
    <n v="0"/>
    <x v="2"/>
  </r>
  <r>
    <n v="1138"/>
    <n v="51"/>
    <n v="26"/>
    <n v="134"/>
    <x v="0"/>
    <n v="90230"/>
    <x v="2"/>
    <n v="4.5"/>
    <x v="1"/>
    <n v="0"/>
    <x v="1"/>
    <x v="0"/>
    <x v="1"/>
    <x v="1"/>
    <x v="0"/>
    <x v="1"/>
    <s v="21-30"/>
    <x v="0"/>
    <x v="1"/>
    <n v="1"/>
    <x v="0"/>
  </r>
  <r>
    <n v="1240"/>
    <n v="51"/>
    <n v="26"/>
    <n v="12"/>
    <x v="1"/>
    <n v="90245"/>
    <x v="1"/>
    <n v="0.7"/>
    <x v="1"/>
    <n v="109"/>
    <x v="0"/>
    <x v="1"/>
    <x v="0"/>
    <x v="1"/>
    <x v="1"/>
    <x v="1"/>
    <s v="21-30"/>
    <x v="3"/>
    <x v="0"/>
    <n v="0"/>
    <x v="1"/>
  </r>
  <r>
    <n v="1250"/>
    <n v="51"/>
    <n v="27"/>
    <n v="80"/>
    <x v="2"/>
    <n v="90032"/>
    <x v="0"/>
    <n v="2.6"/>
    <x v="2"/>
    <n v="0"/>
    <x v="0"/>
    <x v="1"/>
    <x v="0"/>
    <x v="1"/>
    <x v="1"/>
    <x v="1"/>
    <s v="21-30"/>
    <x v="0"/>
    <x v="1"/>
    <n v="0"/>
    <x v="2"/>
  </r>
  <r>
    <n v="1283"/>
    <n v="51"/>
    <n v="26"/>
    <n v="55"/>
    <x v="2"/>
    <n v="93955"/>
    <x v="0"/>
    <n v="1.3"/>
    <x v="2"/>
    <n v="236"/>
    <x v="0"/>
    <x v="1"/>
    <x v="0"/>
    <x v="0"/>
    <x v="1"/>
    <x v="1"/>
    <s v="21-30"/>
    <x v="2"/>
    <x v="0"/>
    <n v="0"/>
    <x v="3"/>
  </r>
  <r>
    <n v="1305"/>
    <n v="51"/>
    <n v="26"/>
    <n v="145"/>
    <x v="0"/>
    <n v="90025"/>
    <x v="0"/>
    <n v="8.1"/>
    <x v="0"/>
    <n v="397"/>
    <x v="0"/>
    <x v="1"/>
    <x v="0"/>
    <x v="0"/>
    <x v="1"/>
    <x v="1"/>
    <s v="21-30"/>
    <x v="4"/>
    <x v="3"/>
    <n v="0"/>
    <x v="0"/>
  </r>
  <r>
    <n v="1339"/>
    <n v="51"/>
    <n v="27"/>
    <n v="42"/>
    <x v="1"/>
    <n v="90245"/>
    <x v="2"/>
    <n v="0.1"/>
    <x v="1"/>
    <n v="0"/>
    <x v="0"/>
    <x v="1"/>
    <x v="0"/>
    <x v="0"/>
    <x v="0"/>
    <x v="1"/>
    <s v="21-30"/>
    <x v="0"/>
    <x v="0"/>
    <n v="0"/>
    <x v="1"/>
  </r>
  <r>
    <n v="1353"/>
    <n v="51"/>
    <n v="27"/>
    <n v="20"/>
    <x v="1"/>
    <n v="90401"/>
    <x v="2"/>
    <n v="0.5"/>
    <x v="2"/>
    <n v="0"/>
    <x v="0"/>
    <x v="1"/>
    <x v="0"/>
    <x v="1"/>
    <x v="0"/>
    <x v="1"/>
    <s v="21-30"/>
    <x v="0"/>
    <x v="0"/>
    <n v="0"/>
    <x v="1"/>
  </r>
  <r>
    <n v="1434"/>
    <n v="51"/>
    <n v="25"/>
    <n v="68"/>
    <x v="2"/>
    <n v="92647"/>
    <x v="1"/>
    <n v="1.5"/>
    <x v="2"/>
    <n v="117"/>
    <x v="0"/>
    <x v="1"/>
    <x v="0"/>
    <x v="0"/>
    <x v="1"/>
    <x v="1"/>
    <s v="21-30"/>
    <x v="3"/>
    <x v="0"/>
    <n v="0"/>
    <x v="3"/>
  </r>
  <r>
    <n v="1455"/>
    <n v="51"/>
    <n v="25"/>
    <n v="148"/>
    <x v="0"/>
    <n v="90024"/>
    <x v="0"/>
    <n v="1"/>
    <x v="0"/>
    <n v="0"/>
    <x v="0"/>
    <x v="1"/>
    <x v="0"/>
    <x v="0"/>
    <x v="0"/>
    <x v="1"/>
    <s v="21-30"/>
    <x v="0"/>
    <x v="0"/>
    <n v="0"/>
    <x v="0"/>
  </r>
  <r>
    <n v="1459"/>
    <n v="51"/>
    <n v="25"/>
    <n v="33"/>
    <x v="1"/>
    <n v="93033"/>
    <x v="0"/>
    <n v="1.4"/>
    <x v="1"/>
    <n v="0"/>
    <x v="0"/>
    <x v="1"/>
    <x v="0"/>
    <x v="1"/>
    <x v="1"/>
    <x v="1"/>
    <s v="21-30"/>
    <x v="0"/>
    <x v="0"/>
    <n v="0"/>
    <x v="1"/>
  </r>
  <r>
    <n v="1506"/>
    <n v="51"/>
    <n v="25"/>
    <n v="18"/>
    <x v="1"/>
    <n v="92109"/>
    <x v="0"/>
    <n v="0.3"/>
    <x v="1"/>
    <n v="93"/>
    <x v="0"/>
    <x v="1"/>
    <x v="0"/>
    <x v="0"/>
    <x v="1"/>
    <x v="1"/>
    <s v="21-30"/>
    <x v="1"/>
    <x v="0"/>
    <n v="0"/>
    <x v="1"/>
  </r>
  <r>
    <n v="1558"/>
    <n v="51"/>
    <n v="25"/>
    <n v="41"/>
    <x v="1"/>
    <n v="94939"/>
    <x v="2"/>
    <n v="1.8"/>
    <x v="0"/>
    <n v="0"/>
    <x v="0"/>
    <x v="1"/>
    <x v="0"/>
    <x v="0"/>
    <x v="0"/>
    <x v="1"/>
    <s v="21-30"/>
    <x v="0"/>
    <x v="0"/>
    <n v="0"/>
    <x v="1"/>
  </r>
  <r>
    <n v="1570"/>
    <n v="51"/>
    <n v="27"/>
    <n v="44"/>
    <x v="1"/>
    <n v="94305"/>
    <x v="3"/>
    <n v="1.9"/>
    <x v="2"/>
    <n v="141"/>
    <x v="0"/>
    <x v="1"/>
    <x v="0"/>
    <x v="0"/>
    <x v="0"/>
    <x v="1"/>
    <s v="21-30"/>
    <x v="3"/>
    <x v="0"/>
    <n v="0"/>
    <x v="1"/>
  </r>
  <r>
    <n v="1667"/>
    <n v="51"/>
    <n v="25"/>
    <n v="190"/>
    <x v="0"/>
    <n v="95138"/>
    <x v="1"/>
    <n v="4.2"/>
    <x v="2"/>
    <n v="0"/>
    <x v="1"/>
    <x v="1"/>
    <x v="0"/>
    <x v="1"/>
    <x v="0"/>
    <x v="1"/>
    <s v="21-30"/>
    <x v="0"/>
    <x v="1"/>
    <n v="1"/>
    <x v="4"/>
  </r>
  <r>
    <n v="1683"/>
    <n v="51"/>
    <n v="26"/>
    <n v="14"/>
    <x v="1"/>
    <n v="92182"/>
    <x v="1"/>
    <n v="0"/>
    <x v="0"/>
    <n v="103"/>
    <x v="0"/>
    <x v="1"/>
    <x v="0"/>
    <x v="1"/>
    <x v="0"/>
    <x v="1"/>
    <s v="21-30"/>
    <x v="3"/>
    <x v="0"/>
    <n v="0"/>
    <x v="1"/>
  </r>
  <r>
    <n v="1700"/>
    <n v="51"/>
    <n v="25"/>
    <n v="15"/>
    <x v="1"/>
    <n v="94720"/>
    <x v="2"/>
    <n v="0.6"/>
    <x v="1"/>
    <n v="0"/>
    <x v="0"/>
    <x v="1"/>
    <x v="0"/>
    <x v="0"/>
    <x v="1"/>
    <x v="1"/>
    <s v="21-30"/>
    <x v="0"/>
    <x v="0"/>
    <n v="0"/>
    <x v="1"/>
  </r>
  <r>
    <n v="1715"/>
    <n v="51"/>
    <n v="27"/>
    <n v="155"/>
    <x v="0"/>
    <n v="94720"/>
    <x v="1"/>
    <n v="0.4"/>
    <x v="0"/>
    <n v="107"/>
    <x v="0"/>
    <x v="1"/>
    <x v="0"/>
    <x v="0"/>
    <x v="1"/>
    <x v="1"/>
    <s v="21-30"/>
    <x v="3"/>
    <x v="0"/>
    <n v="0"/>
    <x v="4"/>
  </r>
  <r>
    <n v="1806"/>
    <n v="51"/>
    <n v="26"/>
    <n v="15"/>
    <x v="1"/>
    <n v="92373"/>
    <x v="1"/>
    <n v="0"/>
    <x v="0"/>
    <n v="114"/>
    <x v="0"/>
    <x v="1"/>
    <x v="0"/>
    <x v="1"/>
    <x v="0"/>
    <x v="1"/>
    <s v="21-30"/>
    <x v="3"/>
    <x v="0"/>
    <n v="0"/>
    <x v="1"/>
  </r>
  <r>
    <n v="1854"/>
    <n v="51"/>
    <n v="25"/>
    <n v="60"/>
    <x v="2"/>
    <n v="90401"/>
    <x v="2"/>
    <n v="2.6"/>
    <x v="0"/>
    <n v="97"/>
    <x v="0"/>
    <x v="1"/>
    <x v="0"/>
    <x v="1"/>
    <x v="0"/>
    <x v="1"/>
    <s v="21-30"/>
    <x v="1"/>
    <x v="1"/>
    <n v="0"/>
    <x v="3"/>
  </r>
  <r>
    <n v="1857"/>
    <n v="51"/>
    <n v="24"/>
    <n v="21"/>
    <x v="1"/>
    <n v="95014"/>
    <x v="1"/>
    <n v="1"/>
    <x v="2"/>
    <n v="0"/>
    <x v="0"/>
    <x v="1"/>
    <x v="0"/>
    <x v="1"/>
    <x v="0"/>
    <x v="1"/>
    <s v="21-30"/>
    <x v="0"/>
    <x v="0"/>
    <n v="0"/>
    <x v="1"/>
  </r>
  <r>
    <n v="1878"/>
    <n v="51"/>
    <n v="24"/>
    <n v="78"/>
    <x v="2"/>
    <n v="90037"/>
    <x v="0"/>
    <n v="2.67"/>
    <x v="2"/>
    <n v="0"/>
    <x v="0"/>
    <x v="1"/>
    <x v="0"/>
    <x v="1"/>
    <x v="0"/>
    <x v="1"/>
    <s v="21-30"/>
    <x v="0"/>
    <x v="1"/>
    <n v="0"/>
    <x v="2"/>
  </r>
  <r>
    <n v="1895"/>
    <n v="51"/>
    <n v="25"/>
    <n v="29"/>
    <x v="1"/>
    <n v="94303"/>
    <x v="2"/>
    <n v="0.1"/>
    <x v="0"/>
    <n v="0"/>
    <x v="0"/>
    <x v="1"/>
    <x v="0"/>
    <x v="1"/>
    <x v="1"/>
    <x v="1"/>
    <s v="21-30"/>
    <x v="0"/>
    <x v="0"/>
    <n v="0"/>
    <x v="1"/>
  </r>
  <r>
    <n v="1938"/>
    <n v="51"/>
    <n v="25"/>
    <n v="181"/>
    <x v="0"/>
    <n v="95051"/>
    <x v="0"/>
    <n v="3.3"/>
    <x v="1"/>
    <n v="589"/>
    <x v="1"/>
    <x v="0"/>
    <x v="1"/>
    <x v="1"/>
    <x v="0"/>
    <x v="1"/>
    <s v="21-30"/>
    <x v="5"/>
    <x v="1"/>
    <n v="1"/>
    <x v="4"/>
  </r>
  <r>
    <n v="2040"/>
    <n v="51"/>
    <n v="25"/>
    <n v="32"/>
    <x v="1"/>
    <n v="91605"/>
    <x v="1"/>
    <n v="0.4"/>
    <x v="1"/>
    <n v="0"/>
    <x v="0"/>
    <x v="1"/>
    <x v="0"/>
    <x v="1"/>
    <x v="0"/>
    <x v="1"/>
    <s v="21-30"/>
    <x v="0"/>
    <x v="0"/>
    <n v="0"/>
    <x v="1"/>
  </r>
  <r>
    <n v="2045"/>
    <n v="51"/>
    <n v="25"/>
    <n v="102"/>
    <x v="0"/>
    <n v="92677"/>
    <x v="0"/>
    <n v="0.3"/>
    <x v="0"/>
    <n v="0"/>
    <x v="0"/>
    <x v="1"/>
    <x v="0"/>
    <x v="1"/>
    <x v="0"/>
    <x v="1"/>
    <s v="21-30"/>
    <x v="0"/>
    <x v="0"/>
    <n v="0"/>
    <x v="0"/>
  </r>
  <r>
    <n v="2088"/>
    <n v="51"/>
    <n v="27"/>
    <n v="188"/>
    <x v="0"/>
    <n v="94305"/>
    <x v="1"/>
    <n v="6.9"/>
    <x v="2"/>
    <n v="343"/>
    <x v="1"/>
    <x v="1"/>
    <x v="0"/>
    <x v="1"/>
    <x v="0"/>
    <x v="1"/>
    <s v="21-30"/>
    <x v="4"/>
    <x v="2"/>
    <n v="1"/>
    <x v="4"/>
  </r>
  <r>
    <n v="2196"/>
    <n v="51"/>
    <n v="27"/>
    <n v="33"/>
    <x v="1"/>
    <n v="92037"/>
    <x v="2"/>
    <n v="0.2"/>
    <x v="0"/>
    <n v="83"/>
    <x v="0"/>
    <x v="1"/>
    <x v="0"/>
    <x v="1"/>
    <x v="0"/>
    <x v="1"/>
    <s v="21-30"/>
    <x v="1"/>
    <x v="0"/>
    <n v="0"/>
    <x v="1"/>
  </r>
  <r>
    <n v="2197"/>
    <n v="51"/>
    <n v="24"/>
    <n v="189"/>
    <x v="0"/>
    <n v="95211"/>
    <x v="2"/>
    <n v="4.75"/>
    <x v="2"/>
    <n v="0"/>
    <x v="1"/>
    <x v="1"/>
    <x v="0"/>
    <x v="1"/>
    <x v="0"/>
    <x v="1"/>
    <s v="21-30"/>
    <x v="0"/>
    <x v="1"/>
    <n v="1"/>
    <x v="4"/>
  </r>
  <r>
    <n v="2237"/>
    <n v="51"/>
    <n v="24"/>
    <n v="23"/>
    <x v="1"/>
    <n v="95616"/>
    <x v="0"/>
    <n v="0.5"/>
    <x v="2"/>
    <n v="0"/>
    <x v="0"/>
    <x v="1"/>
    <x v="0"/>
    <x v="1"/>
    <x v="0"/>
    <x v="1"/>
    <s v="21-30"/>
    <x v="0"/>
    <x v="0"/>
    <n v="0"/>
    <x v="1"/>
  </r>
  <r>
    <n v="2328"/>
    <n v="51"/>
    <n v="25"/>
    <n v="70"/>
    <x v="2"/>
    <n v="90095"/>
    <x v="0"/>
    <n v="0.8"/>
    <x v="1"/>
    <n v="0"/>
    <x v="0"/>
    <x v="0"/>
    <x v="0"/>
    <x v="1"/>
    <x v="0"/>
    <x v="1"/>
    <s v="21-30"/>
    <x v="0"/>
    <x v="0"/>
    <n v="0"/>
    <x v="3"/>
  </r>
  <r>
    <n v="2349"/>
    <n v="51"/>
    <n v="25"/>
    <n v="85"/>
    <x v="2"/>
    <n v="94015"/>
    <x v="2"/>
    <n v="4.9000000000000004"/>
    <x v="0"/>
    <n v="0"/>
    <x v="0"/>
    <x v="1"/>
    <x v="0"/>
    <x v="1"/>
    <x v="1"/>
    <x v="1"/>
    <s v="21-30"/>
    <x v="0"/>
    <x v="1"/>
    <n v="0"/>
    <x v="2"/>
  </r>
  <r>
    <n v="2440"/>
    <n v="51"/>
    <n v="25"/>
    <n v="30"/>
    <x v="1"/>
    <n v="91116"/>
    <x v="3"/>
    <n v="0.6"/>
    <x v="2"/>
    <n v="144"/>
    <x v="0"/>
    <x v="1"/>
    <x v="0"/>
    <x v="0"/>
    <x v="1"/>
    <x v="1"/>
    <s v="21-30"/>
    <x v="3"/>
    <x v="0"/>
    <n v="0"/>
    <x v="1"/>
  </r>
  <r>
    <n v="2449"/>
    <n v="51"/>
    <n v="26"/>
    <n v="42"/>
    <x v="1"/>
    <n v="92103"/>
    <x v="1"/>
    <n v="0.6"/>
    <x v="1"/>
    <n v="0"/>
    <x v="0"/>
    <x v="1"/>
    <x v="0"/>
    <x v="1"/>
    <x v="1"/>
    <x v="1"/>
    <s v="21-30"/>
    <x v="0"/>
    <x v="0"/>
    <n v="0"/>
    <x v="1"/>
  </r>
  <r>
    <n v="2452"/>
    <n v="51"/>
    <n v="25"/>
    <n v="119"/>
    <x v="0"/>
    <n v="93940"/>
    <x v="0"/>
    <n v="4.9000000000000004"/>
    <x v="0"/>
    <n v="208"/>
    <x v="0"/>
    <x v="1"/>
    <x v="0"/>
    <x v="1"/>
    <x v="1"/>
    <x v="1"/>
    <s v="21-30"/>
    <x v="2"/>
    <x v="1"/>
    <n v="0"/>
    <x v="0"/>
  </r>
  <r>
    <n v="2512"/>
    <n v="51"/>
    <n v="27"/>
    <n v="92"/>
    <x v="2"/>
    <n v="92121"/>
    <x v="2"/>
    <n v="3"/>
    <x v="0"/>
    <n v="0"/>
    <x v="1"/>
    <x v="1"/>
    <x v="1"/>
    <x v="1"/>
    <x v="1"/>
    <x v="1"/>
    <s v="21-30"/>
    <x v="0"/>
    <x v="1"/>
    <n v="1"/>
    <x v="2"/>
  </r>
  <r>
    <n v="2537"/>
    <n v="51"/>
    <n v="25"/>
    <n v="104"/>
    <x v="0"/>
    <n v="94949"/>
    <x v="0"/>
    <n v="4.2"/>
    <x v="2"/>
    <n v="0"/>
    <x v="1"/>
    <x v="1"/>
    <x v="0"/>
    <x v="1"/>
    <x v="0"/>
    <x v="1"/>
    <s v="21-30"/>
    <x v="0"/>
    <x v="1"/>
    <n v="1"/>
    <x v="0"/>
  </r>
  <r>
    <n v="2586"/>
    <n v="51"/>
    <n v="26"/>
    <n v="70"/>
    <x v="2"/>
    <n v="91320"/>
    <x v="0"/>
    <n v="2.8"/>
    <x v="2"/>
    <n v="0"/>
    <x v="0"/>
    <x v="1"/>
    <x v="0"/>
    <x v="1"/>
    <x v="1"/>
    <x v="1"/>
    <s v="21-30"/>
    <x v="0"/>
    <x v="1"/>
    <n v="0"/>
    <x v="3"/>
  </r>
  <r>
    <n v="2638"/>
    <n v="51"/>
    <n v="26"/>
    <n v="69"/>
    <x v="2"/>
    <n v="94005"/>
    <x v="3"/>
    <n v="2"/>
    <x v="2"/>
    <n v="0"/>
    <x v="0"/>
    <x v="1"/>
    <x v="0"/>
    <x v="1"/>
    <x v="0"/>
    <x v="1"/>
    <s v="21-30"/>
    <x v="0"/>
    <x v="0"/>
    <n v="0"/>
    <x v="3"/>
  </r>
  <r>
    <n v="2684"/>
    <n v="51"/>
    <n v="25"/>
    <n v="19"/>
    <x v="1"/>
    <n v="95812"/>
    <x v="0"/>
    <n v="1.4"/>
    <x v="1"/>
    <n v="98"/>
    <x v="0"/>
    <x v="1"/>
    <x v="0"/>
    <x v="0"/>
    <x v="0"/>
    <x v="1"/>
    <s v="21-30"/>
    <x v="1"/>
    <x v="0"/>
    <n v="0"/>
    <x v="1"/>
  </r>
  <r>
    <n v="2704"/>
    <n v="51"/>
    <n v="27"/>
    <n v="71"/>
    <x v="2"/>
    <n v="92521"/>
    <x v="0"/>
    <n v="2.6"/>
    <x v="2"/>
    <n v="0"/>
    <x v="0"/>
    <x v="1"/>
    <x v="0"/>
    <x v="0"/>
    <x v="1"/>
    <x v="1"/>
    <s v="21-30"/>
    <x v="0"/>
    <x v="1"/>
    <n v="0"/>
    <x v="3"/>
  </r>
  <r>
    <n v="2711"/>
    <n v="51"/>
    <n v="27"/>
    <n v="39"/>
    <x v="1"/>
    <n v="94304"/>
    <x v="1"/>
    <n v="0.8"/>
    <x v="0"/>
    <n v="0"/>
    <x v="0"/>
    <x v="1"/>
    <x v="0"/>
    <x v="0"/>
    <x v="0"/>
    <x v="1"/>
    <s v="21-30"/>
    <x v="0"/>
    <x v="0"/>
    <n v="0"/>
    <x v="1"/>
  </r>
  <r>
    <n v="2745"/>
    <n v="51"/>
    <n v="27"/>
    <n v="10"/>
    <x v="1"/>
    <n v="92121"/>
    <x v="1"/>
    <n v="0.2"/>
    <x v="0"/>
    <n v="86"/>
    <x v="0"/>
    <x v="1"/>
    <x v="0"/>
    <x v="0"/>
    <x v="0"/>
    <x v="1"/>
    <s v="21-30"/>
    <x v="1"/>
    <x v="0"/>
    <n v="0"/>
    <x v="1"/>
  </r>
  <r>
    <n v="2753"/>
    <n v="51"/>
    <n v="25"/>
    <n v="34"/>
    <x v="1"/>
    <n v="95819"/>
    <x v="3"/>
    <n v="0.9"/>
    <x v="1"/>
    <n v="111"/>
    <x v="0"/>
    <x v="1"/>
    <x v="0"/>
    <x v="1"/>
    <x v="0"/>
    <x v="1"/>
    <s v="21-30"/>
    <x v="3"/>
    <x v="0"/>
    <n v="0"/>
    <x v="1"/>
  </r>
  <r>
    <n v="2796"/>
    <n v="51"/>
    <n v="25"/>
    <n v="91"/>
    <x v="2"/>
    <n v="92407"/>
    <x v="0"/>
    <n v="0.8"/>
    <x v="1"/>
    <n v="0"/>
    <x v="0"/>
    <x v="1"/>
    <x v="0"/>
    <x v="0"/>
    <x v="0"/>
    <x v="1"/>
    <s v="21-30"/>
    <x v="0"/>
    <x v="0"/>
    <n v="0"/>
    <x v="2"/>
  </r>
  <r>
    <n v="2924"/>
    <n v="51"/>
    <n v="27"/>
    <n v="12"/>
    <x v="1"/>
    <n v="91007"/>
    <x v="1"/>
    <n v="0.2"/>
    <x v="0"/>
    <n v="0"/>
    <x v="0"/>
    <x v="1"/>
    <x v="0"/>
    <x v="0"/>
    <x v="0"/>
    <x v="1"/>
    <s v="21-30"/>
    <x v="0"/>
    <x v="0"/>
    <n v="0"/>
    <x v="1"/>
  </r>
  <r>
    <n v="2925"/>
    <n v="51"/>
    <n v="26"/>
    <n v="98"/>
    <x v="2"/>
    <n v="90024"/>
    <x v="0"/>
    <n v="1.3"/>
    <x v="1"/>
    <n v="0"/>
    <x v="0"/>
    <x v="1"/>
    <x v="0"/>
    <x v="1"/>
    <x v="1"/>
    <x v="1"/>
    <s v="21-30"/>
    <x v="0"/>
    <x v="0"/>
    <n v="0"/>
    <x v="2"/>
  </r>
  <r>
    <n v="3032"/>
    <n v="51"/>
    <n v="25"/>
    <n v="29"/>
    <x v="1"/>
    <n v="90212"/>
    <x v="0"/>
    <n v="1.4"/>
    <x v="1"/>
    <n v="102"/>
    <x v="0"/>
    <x v="1"/>
    <x v="0"/>
    <x v="0"/>
    <x v="1"/>
    <x v="1"/>
    <s v="21-30"/>
    <x v="3"/>
    <x v="0"/>
    <n v="0"/>
    <x v="1"/>
  </r>
  <r>
    <n v="3164"/>
    <n v="51"/>
    <n v="27"/>
    <n v="52"/>
    <x v="2"/>
    <n v="94132"/>
    <x v="1"/>
    <n v="1"/>
    <x v="1"/>
    <n v="0"/>
    <x v="0"/>
    <x v="1"/>
    <x v="0"/>
    <x v="0"/>
    <x v="0"/>
    <x v="1"/>
    <s v="21-30"/>
    <x v="0"/>
    <x v="0"/>
    <n v="0"/>
    <x v="3"/>
  </r>
  <r>
    <n v="3169"/>
    <n v="51"/>
    <n v="25"/>
    <n v="180"/>
    <x v="0"/>
    <n v="94701"/>
    <x v="0"/>
    <n v="1.7"/>
    <x v="0"/>
    <n v="0"/>
    <x v="0"/>
    <x v="1"/>
    <x v="0"/>
    <x v="1"/>
    <x v="0"/>
    <x v="1"/>
    <s v="21-30"/>
    <x v="0"/>
    <x v="0"/>
    <n v="0"/>
    <x v="4"/>
  </r>
  <r>
    <n v="3282"/>
    <n v="51"/>
    <n v="25"/>
    <n v="62"/>
    <x v="2"/>
    <n v="95014"/>
    <x v="1"/>
    <n v="1.5"/>
    <x v="2"/>
    <n v="0"/>
    <x v="0"/>
    <x v="1"/>
    <x v="0"/>
    <x v="1"/>
    <x v="1"/>
    <x v="1"/>
    <s v="21-30"/>
    <x v="0"/>
    <x v="0"/>
    <n v="0"/>
    <x v="3"/>
  </r>
  <r>
    <n v="3368"/>
    <n v="51"/>
    <n v="27"/>
    <n v="53"/>
    <x v="2"/>
    <n v="92122"/>
    <x v="0"/>
    <n v="1.6"/>
    <x v="2"/>
    <n v="0"/>
    <x v="0"/>
    <x v="1"/>
    <x v="0"/>
    <x v="1"/>
    <x v="0"/>
    <x v="1"/>
    <s v="21-30"/>
    <x v="0"/>
    <x v="0"/>
    <n v="0"/>
    <x v="3"/>
  </r>
  <r>
    <n v="3492"/>
    <n v="51"/>
    <n v="27"/>
    <n v="12"/>
    <x v="1"/>
    <n v="92697"/>
    <x v="1"/>
    <n v="0.4"/>
    <x v="0"/>
    <n v="0"/>
    <x v="0"/>
    <x v="1"/>
    <x v="0"/>
    <x v="0"/>
    <x v="1"/>
    <x v="1"/>
    <s v="21-30"/>
    <x v="0"/>
    <x v="0"/>
    <n v="0"/>
    <x v="1"/>
  </r>
  <r>
    <n v="3501"/>
    <n v="51"/>
    <n v="26"/>
    <n v="90"/>
    <x v="2"/>
    <n v="94110"/>
    <x v="0"/>
    <n v="2.8"/>
    <x v="2"/>
    <n v="0"/>
    <x v="0"/>
    <x v="1"/>
    <x v="0"/>
    <x v="1"/>
    <x v="1"/>
    <x v="1"/>
    <s v="21-30"/>
    <x v="0"/>
    <x v="1"/>
    <n v="0"/>
    <x v="2"/>
  </r>
  <r>
    <n v="3553"/>
    <n v="51"/>
    <n v="27"/>
    <n v="22"/>
    <x v="1"/>
    <n v="93106"/>
    <x v="2"/>
    <n v="0.5"/>
    <x v="2"/>
    <n v="0"/>
    <x v="0"/>
    <x v="1"/>
    <x v="0"/>
    <x v="1"/>
    <x v="1"/>
    <x v="1"/>
    <s v="21-30"/>
    <x v="0"/>
    <x v="0"/>
    <n v="0"/>
    <x v="1"/>
  </r>
  <r>
    <n v="3560"/>
    <n v="51"/>
    <n v="25"/>
    <n v="68"/>
    <x v="2"/>
    <n v="94065"/>
    <x v="0"/>
    <n v="1.5"/>
    <x v="2"/>
    <n v="0"/>
    <x v="0"/>
    <x v="1"/>
    <x v="0"/>
    <x v="0"/>
    <x v="0"/>
    <x v="1"/>
    <s v="21-30"/>
    <x v="0"/>
    <x v="0"/>
    <n v="0"/>
    <x v="3"/>
  </r>
  <r>
    <n v="3568"/>
    <n v="51"/>
    <n v="26"/>
    <n v="43"/>
    <x v="1"/>
    <n v="91040"/>
    <x v="0"/>
    <n v="1.3"/>
    <x v="2"/>
    <n v="123"/>
    <x v="0"/>
    <x v="1"/>
    <x v="0"/>
    <x v="1"/>
    <x v="0"/>
    <x v="1"/>
    <s v="21-30"/>
    <x v="3"/>
    <x v="0"/>
    <n v="0"/>
    <x v="1"/>
  </r>
  <r>
    <n v="3604"/>
    <n v="51"/>
    <n v="25"/>
    <n v="45"/>
    <x v="1"/>
    <n v="92407"/>
    <x v="2"/>
    <n v="0.1"/>
    <x v="0"/>
    <n v="0"/>
    <x v="0"/>
    <x v="1"/>
    <x v="0"/>
    <x v="1"/>
    <x v="1"/>
    <x v="1"/>
    <s v="21-30"/>
    <x v="0"/>
    <x v="0"/>
    <n v="0"/>
    <x v="1"/>
  </r>
  <r>
    <n v="3634"/>
    <n v="51"/>
    <n v="25"/>
    <n v="93"/>
    <x v="2"/>
    <n v="90048"/>
    <x v="0"/>
    <n v="0.3"/>
    <x v="0"/>
    <n v="0"/>
    <x v="0"/>
    <x v="1"/>
    <x v="0"/>
    <x v="1"/>
    <x v="0"/>
    <x v="1"/>
    <s v="21-30"/>
    <x v="0"/>
    <x v="0"/>
    <n v="0"/>
    <x v="2"/>
  </r>
  <r>
    <n v="3640"/>
    <n v="51"/>
    <n v="26"/>
    <n v="191"/>
    <x v="0"/>
    <n v="94063"/>
    <x v="0"/>
    <n v="8.1"/>
    <x v="0"/>
    <n v="0"/>
    <x v="0"/>
    <x v="0"/>
    <x v="0"/>
    <x v="1"/>
    <x v="0"/>
    <x v="1"/>
    <s v="21-30"/>
    <x v="0"/>
    <x v="3"/>
    <n v="0"/>
    <x v="4"/>
  </r>
  <r>
    <n v="3689"/>
    <n v="51"/>
    <n v="26"/>
    <n v="179"/>
    <x v="0"/>
    <n v="90245"/>
    <x v="0"/>
    <n v="8.1"/>
    <x v="0"/>
    <n v="0"/>
    <x v="0"/>
    <x v="0"/>
    <x v="0"/>
    <x v="1"/>
    <x v="0"/>
    <x v="1"/>
    <s v="21-30"/>
    <x v="0"/>
    <x v="3"/>
    <n v="0"/>
    <x v="4"/>
  </r>
  <r>
    <n v="3724"/>
    <n v="51"/>
    <n v="27"/>
    <n v="45"/>
    <x v="1"/>
    <n v="94022"/>
    <x v="0"/>
    <n v="1.6"/>
    <x v="2"/>
    <n v="82"/>
    <x v="0"/>
    <x v="1"/>
    <x v="0"/>
    <x v="1"/>
    <x v="0"/>
    <x v="1"/>
    <s v="21-30"/>
    <x v="1"/>
    <x v="0"/>
    <n v="0"/>
    <x v="1"/>
  </r>
  <r>
    <n v="3775"/>
    <n v="51"/>
    <n v="26"/>
    <n v="52"/>
    <x v="2"/>
    <n v="92521"/>
    <x v="2"/>
    <n v="1.8"/>
    <x v="1"/>
    <n v="0"/>
    <x v="0"/>
    <x v="1"/>
    <x v="0"/>
    <x v="1"/>
    <x v="0"/>
    <x v="1"/>
    <s v="21-30"/>
    <x v="0"/>
    <x v="0"/>
    <n v="0"/>
    <x v="3"/>
  </r>
  <r>
    <n v="3790"/>
    <n v="51"/>
    <n v="27"/>
    <n v="24"/>
    <x v="1"/>
    <n v="94301"/>
    <x v="3"/>
    <n v="0.4"/>
    <x v="0"/>
    <n v="0"/>
    <x v="0"/>
    <x v="1"/>
    <x v="0"/>
    <x v="1"/>
    <x v="1"/>
    <x v="1"/>
    <s v="21-30"/>
    <x v="0"/>
    <x v="0"/>
    <n v="0"/>
    <x v="1"/>
  </r>
  <r>
    <n v="3796"/>
    <n v="51"/>
    <n v="25"/>
    <n v="39"/>
    <x v="1"/>
    <n v="94010"/>
    <x v="0"/>
    <n v="1.2"/>
    <x v="2"/>
    <n v="98"/>
    <x v="0"/>
    <x v="1"/>
    <x v="0"/>
    <x v="1"/>
    <x v="0"/>
    <x v="1"/>
    <s v="21-30"/>
    <x v="1"/>
    <x v="0"/>
    <n v="0"/>
    <x v="1"/>
  </r>
  <r>
    <n v="3845"/>
    <n v="51"/>
    <n v="27"/>
    <n v="75"/>
    <x v="2"/>
    <n v="95828"/>
    <x v="0"/>
    <n v="2.7"/>
    <x v="0"/>
    <n v="0"/>
    <x v="0"/>
    <x v="1"/>
    <x v="0"/>
    <x v="0"/>
    <x v="0"/>
    <x v="1"/>
    <s v="21-30"/>
    <x v="0"/>
    <x v="1"/>
    <n v="0"/>
    <x v="2"/>
  </r>
  <r>
    <n v="3867"/>
    <n v="51"/>
    <n v="25"/>
    <n v="40"/>
    <x v="1"/>
    <n v="91401"/>
    <x v="2"/>
    <n v="1.8"/>
    <x v="0"/>
    <n v="0"/>
    <x v="0"/>
    <x v="0"/>
    <x v="0"/>
    <x v="0"/>
    <x v="1"/>
    <x v="1"/>
    <s v="21-30"/>
    <x v="0"/>
    <x v="0"/>
    <n v="0"/>
    <x v="1"/>
  </r>
  <r>
    <n v="3901"/>
    <n v="51"/>
    <n v="27"/>
    <n v="12"/>
    <x v="1"/>
    <n v="92834"/>
    <x v="3"/>
    <n v="0.4"/>
    <x v="0"/>
    <n v="0"/>
    <x v="0"/>
    <x v="0"/>
    <x v="1"/>
    <x v="1"/>
    <x v="1"/>
    <x v="1"/>
    <s v="21-30"/>
    <x v="0"/>
    <x v="0"/>
    <n v="0"/>
    <x v="1"/>
  </r>
  <r>
    <n v="4024"/>
    <n v="51"/>
    <n v="25"/>
    <n v="175"/>
    <x v="0"/>
    <n v="90089"/>
    <x v="3"/>
    <n v="0.7"/>
    <x v="0"/>
    <n v="312"/>
    <x v="1"/>
    <x v="1"/>
    <x v="0"/>
    <x v="0"/>
    <x v="0"/>
    <x v="1"/>
    <s v="21-30"/>
    <x v="4"/>
    <x v="0"/>
    <n v="1"/>
    <x v="4"/>
  </r>
  <r>
    <n v="4026"/>
    <n v="51"/>
    <n v="27"/>
    <n v="53"/>
    <x v="2"/>
    <n v="94114"/>
    <x v="0"/>
    <n v="1.8"/>
    <x v="1"/>
    <n v="0"/>
    <x v="0"/>
    <x v="1"/>
    <x v="0"/>
    <x v="0"/>
    <x v="1"/>
    <x v="1"/>
    <s v="21-30"/>
    <x v="0"/>
    <x v="0"/>
    <n v="0"/>
    <x v="3"/>
  </r>
  <r>
    <n v="4057"/>
    <n v="51"/>
    <n v="25"/>
    <n v="113"/>
    <x v="0"/>
    <n v="91320"/>
    <x v="1"/>
    <n v="6.3"/>
    <x v="0"/>
    <n v="0"/>
    <x v="0"/>
    <x v="1"/>
    <x v="0"/>
    <x v="0"/>
    <x v="0"/>
    <x v="1"/>
    <s v="21-30"/>
    <x v="0"/>
    <x v="2"/>
    <n v="0"/>
    <x v="0"/>
  </r>
  <r>
    <n v="4074"/>
    <n v="51"/>
    <n v="27"/>
    <n v="19"/>
    <x v="1"/>
    <n v="92120"/>
    <x v="0"/>
    <n v="0.2"/>
    <x v="0"/>
    <n v="0"/>
    <x v="0"/>
    <x v="1"/>
    <x v="0"/>
    <x v="0"/>
    <x v="0"/>
    <x v="1"/>
    <s v="21-30"/>
    <x v="0"/>
    <x v="0"/>
    <n v="0"/>
    <x v="1"/>
  </r>
  <r>
    <n v="4155"/>
    <n v="51"/>
    <n v="25"/>
    <n v="163"/>
    <x v="0"/>
    <n v="94305"/>
    <x v="1"/>
    <n v="1.3"/>
    <x v="1"/>
    <n v="0"/>
    <x v="1"/>
    <x v="1"/>
    <x v="0"/>
    <x v="1"/>
    <x v="0"/>
    <x v="1"/>
    <s v="21-30"/>
    <x v="0"/>
    <x v="0"/>
    <n v="1"/>
    <x v="4"/>
  </r>
  <r>
    <n v="4185"/>
    <n v="51"/>
    <n v="25"/>
    <n v="99"/>
    <x v="2"/>
    <n v="90277"/>
    <x v="1"/>
    <n v="2.4"/>
    <x v="2"/>
    <n v="0"/>
    <x v="0"/>
    <x v="1"/>
    <x v="0"/>
    <x v="0"/>
    <x v="0"/>
    <x v="1"/>
    <s v="21-30"/>
    <x v="0"/>
    <x v="1"/>
    <n v="0"/>
    <x v="2"/>
  </r>
  <r>
    <n v="4198"/>
    <n v="51"/>
    <n v="25"/>
    <n v="21"/>
    <x v="1"/>
    <n v="90840"/>
    <x v="1"/>
    <n v="0.4"/>
    <x v="1"/>
    <n v="76"/>
    <x v="0"/>
    <x v="0"/>
    <x v="0"/>
    <x v="1"/>
    <x v="0"/>
    <x v="1"/>
    <s v="21-30"/>
    <x v="1"/>
    <x v="0"/>
    <n v="0"/>
    <x v="1"/>
  </r>
  <r>
    <n v="4223"/>
    <n v="51"/>
    <n v="25"/>
    <n v="58"/>
    <x v="2"/>
    <n v="93106"/>
    <x v="3"/>
    <n v="0.7"/>
    <x v="2"/>
    <n v="223"/>
    <x v="0"/>
    <x v="1"/>
    <x v="0"/>
    <x v="0"/>
    <x v="0"/>
    <x v="1"/>
    <s v="21-30"/>
    <x v="2"/>
    <x v="0"/>
    <n v="0"/>
    <x v="3"/>
  </r>
  <r>
    <n v="4245"/>
    <n v="51"/>
    <n v="26"/>
    <n v="55"/>
    <x v="2"/>
    <n v="92121"/>
    <x v="3"/>
    <n v="2"/>
    <x v="2"/>
    <n v="93"/>
    <x v="0"/>
    <x v="1"/>
    <x v="0"/>
    <x v="1"/>
    <x v="0"/>
    <x v="1"/>
    <s v="21-30"/>
    <x v="1"/>
    <x v="0"/>
    <n v="0"/>
    <x v="3"/>
  </r>
  <r>
    <n v="4255"/>
    <n v="51"/>
    <n v="27"/>
    <n v="68"/>
    <x v="2"/>
    <n v="91711"/>
    <x v="0"/>
    <n v="1.6"/>
    <x v="1"/>
    <n v="0"/>
    <x v="0"/>
    <x v="1"/>
    <x v="0"/>
    <x v="1"/>
    <x v="0"/>
    <x v="1"/>
    <s v="21-30"/>
    <x v="0"/>
    <x v="0"/>
    <n v="0"/>
    <x v="3"/>
  </r>
  <r>
    <n v="4316"/>
    <n v="51"/>
    <n v="26"/>
    <n v="62"/>
    <x v="2"/>
    <n v="90024"/>
    <x v="2"/>
    <n v="1.8"/>
    <x v="1"/>
    <n v="119"/>
    <x v="0"/>
    <x v="1"/>
    <x v="0"/>
    <x v="1"/>
    <x v="0"/>
    <x v="1"/>
    <s v="21-30"/>
    <x v="3"/>
    <x v="0"/>
    <n v="0"/>
    <x v="3"/>
  </r>
  <r>
    <n v="4334"/>
    <n v="51"/>
    <n v="26"/>
    <n v="59"/>
    <x v="2"/>
    <n v="90095"/>
    <x v="0"/>
    <n v="1.2"/>
    <x v="0"/>
    <n v="139"/>
    <x v="0"/>
    <x v="1"/>
    <x v="0"/>
    <x v="1"/>
    <x v="0"/>
    <x v="1"/>
    <s v="21-30"/>
    <x v="3"/>
    <x v="0"/>
    <n v="0"/>
    <x v="3"/>
  </r>
  <r>
    <n v="4429"/>
    <n v="51"/>
    <n v="27"/>
    <n v="12"/>
    <x v="1"/>
    <n v="95818"/>
    <x v="2"/>
    <n v="1"/>
    <x v="0"/>
    <n v="0"/>
    <x v="0"/>
    <x v="0"/>
    <x v="0"/>
    <x v="1"/>
    <x v="0"/>
    <x v="1"/>
    <s v="21-30"/>
    <x v="0"/>
    <x v="0"/>
    <n v="0"/>
    <x v="1"/>
  </r>
  <r>
    <n v="4497"/>
    <n v="51"/>
    <n v="25"/>
    <n v="45"/>
    <x v="1"/>
    <n v="95616"/>
    <x v="2"/>
    <n v="2.6"/>
    <x v="0"/>
    <n v="0"/>
    <x v="0"/>
    <x v="1"/>
    <x v="0"/>
    <x v="0"/>
    <x v="0"/>
    <x v="1"/>
    <s v="21-30"/>
    <x v="0"/>
    <x v="1"/>
    <n v="0"/>
    <x v="1"/>
  </r>
  <r>
    <n v="4499"/>
    <n v="51"/>
    <n v="26"/>
    <n v="133"/>
    <x v="0"/>
    <n v="90291"/>
    <x v="0"/>
    <n v="0.6"/>
    <x v="0"/>
    <n v="328"/>
    <x v="0"/>
    <x v="1"/>
    <x v="0"/>
    <x v="0"/>
    <x v="0"/>
    <x v="1"/>
    <s v="21-30"/>
    <x v="4"/>
    <x v="0"/>
    <n v="0"/>
    <x v="0"/>
  </r>
  <r>
    <n v="4539"/>
    <n v="51"/>
    <n v="24"/>
    <n v="85"/>
    <x v="2"/>
    <n v="94305"/>
    <x v="3"/>
    <n v="2"/>
    <x v="2"/>
    <n v="0"/>
    <x v="0"/>
    <x v="1"/>
    <x v="0"/>
    <x v="0"/>
    <x v="0"/>
    <x v="1"/>
    <s v="21-30"/>
    <x v="0"/>
    <x v="0"/>
    <n v="0"/>
    <x v="2"/>
  </r>
  <r>
    <n v="4599"/>
    <n v="51"/>
    <n v="26"/>
    <n v="21"/>
    <x v="1"/>
    <n v="94143"/>
    <x v="2"/>
    <n v="0.8"/>
    <x v="0"/>
    <n v="0"/>
    <x v="0"/>
    <x v="1"/>
    <x v="0"/>
    <x v="1"/>
    <x v="0"/>
    <x v="1"/>
    <s v="21-30"/>
    <x v="0"/>
    <x v="0"/>
    <n v="0"/>
    <x v="1"/>
  </r>
  <r>
    <n v="4640"/>
    <n v="51"/>
    <n v="25"/>
    <n v="33"/>
    <x v="1"/>
    <n v="92866"/>
    <x v="3"/>
    <n v="0.9"/>
    <x v="1"/>
    <n v="0"/>
    <x v="0"/>
    <x v="1"/>
    <x v="0"/>
    <x v="1"/>
    <x v="1"/>
    <x v="1"/>
    <s v="21-30"/>
    <x v="0"/>
    <x v="0"/>
    <n v="0"/>
    <x v="1"/>
  </r>
  <r>
    <n v="4690"/>
    <n v="51"/>
    <n v="27"/>
    <n v="43"/>
    <x v="1"/>
    <n v="95053"/>
    <x v="2"/>
    <n v="1.1000000000000001"/>
    <x v="2"/>
    <n v="164"/>
    <x v="0"/>
    <x v="1"/>
    <x v="0"/>
    <x v="1"/>
    <x v="1"/>
    <x v="1"/>
    <s v="21-30"/>
    <x v="3"/>
    <x v="0"/>
    <n v="0"/>
    <x v="1"/>
  </r>
  <r>
    <n v="4737"/>
    <n v="51"/>
    <n v="25"/>
    <n v="65"/>
    <x v="2"/>
    <n v="94143"/>
    <x v="3"/>
    <n v="0.7"/>
    <x v="2"/>
    <n v="0"/>
    <x v="0"/>
    <x v="1"/>
    <x v="0"/>
    <x v="0"/>
    <x v="0"/>
    <x v="1"/>
    <s v="21-30"/>
    <x v="0"/>
    <x v="0"/>
    <n v="0"/>
    <x v="3"/>
  </r>
  <r>
    <n v="4764"/>
    <n v="51"/>
    <n v="25"/>
    <n v="173"/>
    <x v="0"/>
    <n v="95051"/>
    <x v="4"/>
    <n v="0.5"/>
    <x v="2"/>
    <n v="0"/>
    <x v="1"/>
    <x v="1"/>
    <x v="0"/>
    <x v="1"/>
    <x v="0"/>
    <x v="1"/>
    <s v="21-30"/>
    <x v="0"/>
    <x v="0"/>
    <n v="1"/>
    <x v="4"/>
  </r>
  <r>
    <n v="4861"/>
    <n v="51"/>
    <n v="25"/>
    <n v="34"/>
    <x v="1"/>
    <n v="93106"/>
    <x v="3"/>
    <n v="0.6"/>
    <x v="2"/>
    <n v="128"/>
    <x v="0"/>
    <x v="1"/>
    <x v="0"/>
    <x v="1"/>
    <x v="0"/>
    <x v="1"/>
    <s v="21-30"/>
    <x v="3"/>
    <x v="0"/>
    <n v="0"/>
    <x v="1"/>
  </r>
  <r>
    <n v="4869"/>
    <n v="51"/>
    <n v="27"/>
    <n v="62"/>
    <x v="2"/>
    <n v="94063"/>
    <x v="1"/>
    <n v="3.2"/>
    <x v="1"/>
    <n v="118"/>
    <x v="0"/>
    <x v="1"/>
    <x v="0"/>
    <x v="0"/>
    <x v="1"/>
    <x v="1"/>
    <s v="21-30"/>
    <x v="3"/>
    <x v="1"/>
    <n v="0"/>
    <x v="3"/>
  </r>
  <r>
    <n v="4887"/>
    <n v="51"/>
    <n v="26"/>
    <n v="64"/>
    <x v="2"/>
    <n v="94005"/>
    <x v="2"/>
    <n v="1.8"/>
    <x v="1"/>
    <n v="0"/>
    <x v="0"/>
    <x v="1"/>
    <x v="0"/>
    <x v="0"/>
    <x v="0"/>
    <x v="1"/>
    <s v="21-30"/>
    <x v="0"/>
    <x v="0"/>
    <n v="0"/>
    <x v="3"/>
  </r>
  <r>
    <n v="4913"/>
    <n v="51"/>
    <n v="26"/>
    <n v="28"/>
    <x v="1"/>
    <n v="94061"/>
    <x v="0"/>
    <n v="1.3"/>
    <x v="2"/>
    <n v="94"/>
    <x v="0"/>
    <x v="0"/>
    <x v="0"/>
    <x v="1"/>
    <x v="0"/>
    <x v="1"/>
    <s v="21-30"/>
    <x v="1"/>
    <x v="0"/>
    <n v="0"/>
    <x v="1"/>
  </r>
  <r>
    <n v="4947"/>
    <n v="51"/>
    <n v="26"/>
    <n v="42"/>
    <x v="1"/>
    <n v="93118"/>
    <x v="0"/>
    <n v="1.3"/>
    <x v="2"/>
    <n v="0"/>
    <x v="0"/>
    <x v="1"/>
    <x v="0"/>
    <x v="1"/>
    <x v="0"/>
    <x v="1"/>
    <s v="21-30"/>
    <x v="0"/>
    <x v="0"/>
    <n v="0"/>
    <x v="1"/>
  </r>
  <r>
    <n v="4960"/>
    <n v="51"/>
    <n v="27"/>
    <n v="55"/>
    <x v="2"/>
    <n v="93014"/>
    <x v="0"/>
    <n v="1.6"/>
    <x v="2"/>
    <n v="197"/>
    <x v="0"/>
    <x v="0"/>
    <x v="0"/>
    <x v="1"/>
    <x v="0"/>
    <x v="1"/>
    <s v="21-30"/>
    <x v="3"/>
    <x v="0"/>
    <n v="0"/>
    <x v="3"/>
  </r>
  <r>
    <n v="4984"/>
    <n v="51"/>
    <n v="26"/>
    <n v="72"/>
    <x v="2"/>
    <n v="95370"/>
    <x v="0"/>
    <n v="2.9"/>
    <x v="0"/>
    <n v="0"/>
    <x v="0"/>
    <x v="1"/>
    <x v="0"/>
    <x v="0"/>
    <x v="0"/>
    <x v="1"/>
    <s v="21-30"/>
    <x v="0"/>
    <x v="1"/>
    <n v="0"/>
    <x v="3"/>
  </r>
  <r>
    <n v="4992"/>
    <n v="51"/>
    <n v="25"/>
    <n v="92"/>
    <x v="2"/>
    <n v="91330"/>
    <x v="0"/>
    <n v="1.9"/>
    <x v="2"/>
    <n v="100"/>
    <x v="0"/>
    <x v="1"/>
    <x v="0"/>
    <x v="0"/>
    <x v="1"/>
    <x v="1"/>
    <s v="21-30"/>
    <x v="1"/>
    <x v="0"/>
    <n v="0"/>
    <x v="2"/>
  </r>
  <r>
    <n v="8"/>
    <n v="50"/>
    <n v="24"/>
    <n v="22"/>
    <x v="1"/>
    <n v="93943"/>
    <x v="0"/>
    <n v="0.3"/>
    <x v="1"/>
    <n v="0"/>
    <x v="0"/>
    <x v="1"/>
    <x v="0"/>
    <x v="0"/>
    <x v="1"/>
    <x v="2"/>
    <s v="21-30"/>
    <x v="0"/>
    <x v="0"/>
    <n v="0"/>
    <x v="1"/>
  </r>
  <r>
    <n v="54"/>
    <n v="50"/>
    <n v="26"/>
    <n v="190"/>
    <x v="0"/>
    <n v="90245"/>
    <x v="3"/>
    <n v="2.1"/>
    <x v="1"/>
    <n v="240"/>
    <x v="1"/>
    <x v="1"/>
    <x v="0"/>
    <x v="1"/>
    <x v="0"/>
    <x v="2"/>
    <s v="21-30"/>
    <x v="2"/>
    <x v="1"/>
    <n v="1"/>
    <x v="4"/>
  </r>
  <r>
    <n v="80"/>
    <n v="50"/>
    <n v="26"/>
    <n v="19"/>
    <x v="1"/>
    <n v="94720"/>
    <x v="1"/>
    <n v="0.4"/>
    <x v="0"/>
    <n v="118"/>
    <x v="0"/>
    <x v="1"/>
    <x v="0"/>
    <x v="1"/>
    <x v="0"/>
    <x v="2"/>
    <s v="21-30"/>
    <x v="3"/>
    <x v="0"/>
    <n v="0"/>
    <x v="1"/>
  </r>
  <r>
    <n v="148"/>
    <n v="50"/>
    <n v="25"/>
    <n v="83"/>
    <x v="2"/>
    <n v="94542"/>
    <x v="2"/>
    <n v="3.6"/>
    <x v="1"/>
    <n v="188"/>
    <x v="0"/>
    <x v="1"/>
    <x v="0"/>
    <x v="1"/>
    <x v="0"/>
    <x v="2"/>
    <s v="21-30"/>
    <x v="3"/>
    <x v="1"/>
    <n v="0"/>
    <x v="2"/>
  </r>
  <r>
    <n v="169"/>
    <n v="50"/>
    <n v="26"/>
    <n v="13"/>
    <x v="1"/>
    <n v="91320"/>
    <x v="2"/>
    <n v="1"/>
    <x v="0"/>
    <n v="0"/>
    <x v="0"/>
    <x v="1"/>
    <x v="0"/>
    <x v="1"/>
    <x v="0"/>
    <x v="2"/>
    <s v="21-30"/>
    <x v="0"/>
    <x v="0"/>
    <n v="0"/>
    <x v="1"/>
  </r>
  <r>
    <n v="193"/>
    <n v="50"/>
    <n v="23"/>
    <n v="85"/>
    <x v="2"/>
    <n v="92122"/>
    <x v="0"/>
    <n v="2.67"/>
    <x v="2"/>
    <n v="0"/>
    <x v="0"/>
    <x v="1"/>
    <x v="0"/>
    <x v="1"/>
    <x v="0"/>
    <x v="2"/>
    <s v="21-30"/>
    <x v="0"/>
    <x v="1"/>
    <n v="0"/>
    <x v="2"/>
  </r>
  <r>
    <n v="279"/>
    <n v="50"/>
    <n v="26"/>
    <n v="21"/>
    <x v="1"/>
    <n v="91125"/>
    <x v="2"/>
    <n v="1"/>
    <x v="0"/>
    <n v="0"/>
    <x v="0"/>
    <x v="1"/>
    <x v="0"/>
    <x v="1"/>
    <x v="0"/>
    <x v="2"/>
    <s v="21-30"/>
    <x v="0"/>
    <x v="0"/>
    <n v="0"/>
    <x v="1"/>
  </r>
  <r>
    <n v="367"/>
    <n v="50"/>
    <n v="24"/>
    <n v="35"/>
    <x v="1"/>
    <n v="92717"/>
    <x v="0"/>
    <n v="0.3"/>
    <x v="1"/>
    <n v="0"/>
    <x v="0"/>
    <x v="1"/>
    <x v="0"/>
    <x v="1"/>
    <x v="0"/>
    <x v="2"/>
    <s v="21-30"/>
    <x v="0"/>
    <x v="0"/>
    <n v="0"/>
    <x v="1"/>
  </r>
  <r>
    <n v="397"/>
    <n v="50"/>
    <n v="24"/>
    <n v="29"/>
    <x v="1"/>
    <n v="93023"/>
    <x v="2"/>
    <n v="0.1"/>
    <x v="0"/>
    <n v="0"/>
    <x v="0"/>
    <x v="1"/>
    <x v="0"/>
    <x v="0"/>
    <x v="0"/>
    <x v="2"/>
    <s v="21-30"/>
    <x v="0"/>
    <x v="0"/>
    <n v="0"/>
    <x v="1"/>
  </r>
  <r>
    <n v="455"/>
    <n v="50"/>
    <n v="24"/>
    <n v="29"/>
    <x v="1"/>
    <n v="94110"/>
    <x v="3"/>
    <n v="0.9"/>
    <x v="1"/>
    <n v="0"/>
    <x v="0"/>
    <x v="1"/>
    <x v="0"/>
    <x v="0"/>
    <x v="0"/>
    <x v="2"/>
    <s v="21-30"/>
    <x v="0"/>
    <x v="0"/>
    <n v="0"/>
    <x v="1"/>
  </r>
  <r>
    <n v="472"/>
    <n v="50"/>
    <n v="24"/>
    <n v="30"/>
    <x v="1"/>
    <n v="91768"/>
    <x v="2"/>
    <n v="0.1"/>
    <x v="0"/>
    <n v="161"/>
    <x v="0"/>
    <x v="1"/>
    <x v="0"/>
    <x v="1"/>
    <x v="1"/>
    <x v="2"/>
    <s v="21-30"/>
    <x v="3"/>
    <x v="0"/>
    <n v="0"/>
    <x v="1"/>
  </r>
  <r>
    <n v="494"/>
    <n v="50"/>
    <n v="24"/>
    <n v="173"/>
    <x v="0"/>
    <n v="94720"/>
    <x v="0"/>
    <n v="1"/>
    <x v="0"/>
    <n v="0"/>
    <x v="0"/>
    <x v="1"/>
    <x v="0"/>
    <x v="1"/>
    <x v="1"/>
    <x v="2"/>
    <s v="21-30"/>
    <x v="0"/>
    <x v="0"/>
    <n v="0"/>
    <x v="4"/>
  </r>
  <r>
    <n v="497"/>
    <n v="50"/>
    <n v="24"/>
    <n v="83"/>
    <x v="2"/>
    <n v="94301"/>
    <x v="1"/>
    <n v="0.4"/>
    <x v="1"/>
    <n v="0"/>
    <x v="0"/>
    <x v="1"/>
    <x v="0"/>
    <x v="1"/>
    <x v="0"/>
    <x v="2"/>
    <s v="21-30"/>
    <x v="0"/>
    <x v="0"/>
    <n v="0"/>
    <x v="2"/>
  </r>
  <r>
    <n v="500"/>
    <n v="50"/>
    <n v="25"/>
    <n v="42"/>
    <x v="1"/>
    <n v="93108"/>
    <x v="3"/>
    <n v="1.7"/>
    <x v="2"/>
    <n v="0"/>
    <x v="0"/>
    <x v="1"/>
    <x v="0"/>
    <x v="1"/>
    <x v="0"/>
    <x v="2"/>
    <s v="21-30"/>
    <x v="0"/>
    <x v="0"/>
    <n v="0"/>
    <x v="1"/>
  </r>
  <r>
    <n v="502"/>
    <n v="50"/>
    <n v="26"/>
    <n v="39"/>
    <x v="1"/>
    <n v="90640"/>
    <x v="3"/>
    <n v="1.9"/>
    <x v="2"/>
    <n v="0"/>
    <x v="0"/>
    <x v="1"/>
    <x v="0"/>
    <x v="1"/>
    <x v="0"/>
    <x v="2"/>
    <s v="21-30"/>
    <x v="0"/>
    <x v="0"/>
    <n v="0"/>
    <x v="1"/>
  </r>
  <r>
    <n v="588"/>
    <n v="50"/>
    <n v="24"/>
    <n v="94"/>
    <x v="2"/>
    <n v="93305"/>
    <x v="0"/>
    <n v="4.9000000000000004"/>
    <x v="0"/>
    <n v="272"/>
    <x v="0"/>
    <x v="1"/>
    <x v="0"/>
    <x v="1"/>
    <x v="0"/>
    <x v="2"/>
    <s v="21-30"/>
    <x v="2"/>
    <x v="1"/>
    <n v="0"/>
    <x v="2"/>
  </r>
  <r>
    <n v="595"/>
    <n v="50"/>
    <n v="26"/>
    <n v="85"/>
    <x v="2"/>
    <n v="94143"/>
    <x v="0"/>
    <n v="0"/>
    <x v="0"/>
    <n v="144"/>
    <x v="0"/>
    <x v="1"/>
    <x v="0"/>
    <x v="0"/>
    <x v="0"/>
    <x v="2"/>
    <s v="21-30"/>
    <x v="3"/>
    <x v="0"/>
    <n v="0"/>
    <x v="2"/>
  </r>
  <r>
    <n v="643"/>
    <n v="50"/>
    <n v="24"/>
    <n v="103"/>
    <x v="0"/>
    <n v="94132"/>
    <x v="0"/>
    <n v="0.3"/>
    <x v="0"/>
    <n v="0"/>
    <x v="0"/>
    <x v="1"/>
    <x v="0"/>
    <x v="1"/>
    <x v="0"/>
    <x v="2"/>
    <s v="21-30"/>
    <x v="0"/>
    <x v="0"/>
    <n v="0"/>
    <x v="0"/>
  </r>
  <r>
    <n v="649"/>
    <n v="50"/>
    <n v="25"/>
    <n v="34"/>
    <x v="1"/>
    <n v="95621"/>
    <x v="0"/>
    <n v="1.3"/>
    <x v="2"/>
    <n v="0"/>
    <x v="0"/>
    <x v="1"/>
    <x v="0"/>
    <x v="1"/>
    <x v="0"/>
    <x v="2"/>
    <s v="21-30"/>
    <x v="0"/>
    <x v="0"/>
    <n v="0"/>
    <x v="1"/>
  </r>
  <r>
    <n v="656"/>
    <n v="50"/>
    <n v="25"/>
    <n v="13"/>
    <x v="1"/>
    <n v="91109"/>
    <x v="1"/>
    <n v="0.7"/>
    <x v="1"/>
    <n v="0"/>
    <x v="0"/>
    <x v="1"/>
    <x v="0"/>
    <x v="0"/>
    <x v="0"/>
    <x v="2"/>
    <s v="21-30"/>
    <x v="0"/>
    <x v="0"/>
    <n v="0"/>
    <x v="1"/>
  </r>
  <r>
    <n v="715"/>
    <n v="50"/>
    <n v="23"/>
    <n v="98"/>
    <x v="2"/>
    <n v="92068"/>
    <x v="3"/>
    <n v="2"/>
    <x v="2"/>
    <n v="0"/>
    <x v="0"/>
    <x v="1"/>
    <x v="0"/>
    <x v="0"/>
    <x v="0"/>
    <x v="2"/>
    <s v="21-30"/>
    <x v="0"/>
    <x v="0"/>
    <n v="0"/>
    <x v="2"/>
  </r>
  <r>
    <n v="724"/>
    <n v="50"/>
    <n v="24"/>
    <n v="61"/>
    <x v="2"/>
    <n v="94301"/>
    <x v="2"/>
    <n v="2.6"/>
    <x v="0"/>
    <n v="0"/>
    <x v="0"/>
    <x v="1"/>
    <x v="0"/>
    <x v="1"/>
    <x v="0"/>
    <x v="2"/>
    <s v="21-30"/>
    <x v="0"/>
    <x v="1"/>
    <n v="0"/>
    <x v="3"/>
  </r>
  <r>
    <n v="777"/>
    <n v="50"/>
    <n v="26"/>
    <n v="135"/>
    <x v="0"/>
    <n v="92121"/>
    <x v="1"/>
    <n v="4.5999999999999996"/>
    <x v="1"/>
    <n v="91"/>
    <x v="1"/>
    <x v="1"/>
    <x v="0"/>
    <x v="1"/>
    <x v="0"/>
    <x v="2"/>
    <s v="21-30"/>
    <x v="1"/>
    <x v="1"/>
    <n v="1"/>
    <x v="0"/>
  </r>
  <r>
    <n v="814"/>
    <n v="50"/>
    <n v="25"/>
    <n v="130"/>
    <x v="0"/>
    <n v="94720"/>
    <x v="0"/>
    <n v="1.1000000000000001"/>
    <x v="2"/>
    <n v="0"/>
    <x v="1"/>
    <x v="1"/>
    <x v="0"/>
    <x v="1"/>
    <x v="0"/>
    <x v="2"/>
    <s v="21-30"/>
    <x v="0"/>
    <x v="0"/>
    <n v="1"/>
    <x v="0"/>
  </r>
  <r>
    <n v="863"/>
    <n v="50"/>
    <n v="23"/>
    <n v="15"/>
    <x v="1"/>
    <n v="94025"/>
    <x v="1"/>
    <n v="1"/>
    <x v="2"/>
    <n v="101"/>
    <x v="0"/>
    <x v="1"/>
    <x v="0"/>
    <x v="0"/>
    <x v="0"/>
    <x v="2"/>
    <s v="21-30"/>
    <x v="3"/>
    <x v="0"/>
    <n v="0"/>
    <x v="1"/>
  </r>
  <r>
    <n v="897"/>
    <n v="50"/>
    <n v="24"/>
    <n v="161"/>
    <x v="0"/>
    <n v="95133"/>
    <x v="3"/>
    <n v="3.4"/>
    <x v="0"/>
    <n v="212"/>
    <x v="1"/>
    <x v="1"/>
    <x v="0"/>
    <x v="1"/>
    <x v="0"/>
    <x v="2"/>
    <s v="21-30"/>
    <x v="2"/>
    <x v="1"/>
    <n v="1"/>
    <x v="4"/>
  </r>
  <r>
    <n v="934"/>
    <n v="50"/>
    <n v="23"/>
    <n v="9"/>
    <x v="1"/>
    <n v="92064"/>
    <x v="1"/>
    <n v="1"/>
    <x v="2"/>
    <n v="0"/>
    <x v="0"/>
    <x v="1"/>
    <x v="0"/>
    <x v="1"/>
    <x v="0"/>
    <x v="2"/>
    <s v="21-30"/>
    <x v="0"/>
    <x v="0"/>
    <n v="0"/>
    <x v="1"/>
  </r>
  <r>
    <n v="980"/>
    <n v="50"/>
    <n v="26"/>
    <n v="48"/>
    <x v="1"/>
    <n v="94720"/>
    <x v="2"/>
    <n v="0.1"/>
    <x v="1"/>
    <n v="0"/>
    <x v="0"/>
    <x v="1"/>
    <x v="0"/>
    <x v="0"/>
    <x v="1"/>
    <x v="2"/>
    <s v="21-30"/>
    <x v="0"/>
    <x v="0"/>
    <n v="0"/>
    <x v="1"/>
  </r>
  <r>
    <n v="985"/>
    <n v="50"/>
    <n v="25"/>
    <n v="15"/>
    <x v="1"/>
    <n v="92173"/>
    <x v="0"/>
    <n v="0.4"/>
    <x v="1"/>
    <n v="0"/>
    <x v="0"/>
    <x v="1"/>
    <x v="0"/>
    <x v="0"/>
    <x v="0"/>
    <x v="2"/>
    <s v="21-30"/>
    <x v="0"/>
    <x v="0"/>
    <n v="0"/>
    <x v="1"/>
  </r>
  <r>
    <n v="1009"/>
    <n v="50"/>
    <n v="24"/>
    <n v="152"/>
    <x v="0"/>
    <n v="92220"/>
    <x v="0"/>
    <n v="7.3"/>
    <x v="0"/>
    <n v="0"/>
    <x v="0"/>
    <x v="1"/>
    <x v="0"/>
    <x v="1"/>
    <x v="0"/>
    <x v="2"/>
    <s v="21-30"/>
    <x v="0"/>
    <x v="2"/>
    <n v="0"/>
    <x v="4"/>
  </r>
  <r>
    <n v="1013"/>
    <n v="50"/>
    <n v="25"/>
    <n v="40"/>
    <x v="1"/>
    <n v="95820"/>
    <x v="0"/>
    <n v="1.3"/>
    <x v="2"/>
    <n v="0"/>
    <x v="0"/>
    <x v="1"/>
    <x v="0"/>
    <x v="1"/>
    <x v="1"/>
    <x v="2"/>
    <s v="21-30"/>
    <x v="0"/>
    <x v="0"/>
    <n v="0"/>
    <x v="1"/>
  </r>
  <r>
    <n v="1015"/>
    <n v="50"/>
    <n v="26"/>
    <n v="192"/>
    <x v="0"/>
    <n v="90245"/>
    <x v="1"/>
    <n v="1.8"/>
    <x v="1"/>
    <n v="301"/>
    <x v="1"/>
    <x v="1"/>
    <x v="1"/>
    <x v="1"/>
    <x v="1"/>
    <x v="2"/>
    <s v="21-30"/>
    <x v="4"/>
    <x v="0"/>
    <n v="1"/>
    <x v="4"/>
  </r>
  <r>
    <n v="1068"/>
    <n v="50"/>
    <n v="24"/>
    <n v="195"/>
    <x v="0"/>
    <n v="95035"/>
    <x v="0"/>
    <n v="1.7"/>
    <x v="0"/>
    <n v="0"/>
    <x v="0"/>
    <x v="1"/>
    <x v="0"/>
    <x v="0"/>
    <x v="0"/>
    <x v="2"/>
    <s v="21-30"/>
    <x v="0"/>
    <x v="0"/>
    <n v="0"/>
    <x v="4"/>
  </r>
  <r>
    <n v="1095"/>
    <n v="50"/>
    <n v="24"/>
    <n v="44"/>
    <x v="1"/>
    <n v="94086"/>
    <x v="2"/>
    <n v="1.8"/>
    <x v="0"/>
    <n v="0"/>
    <x v="0"/>
    <x v="1"/>
    <x v="0"/>
    <x v="1"/>
    <x v="1"/>
    <x v="2"/>
    <s v="21-30"/>
    <x v="0"/>
    <x v="0"/>
    <n v="0"/>
    <x v="1"/>
  </r>
  <r>
    <n v="1096"/>
    <n v="50"/>
    <n v="25"/>
    <n v="43"/>
    <x v="1"/>
    <n v="92129"/>
    <x v="0"/>
    <n v="1.4"/>
    <x v="1"/>
    <n v="137"/>
    <x v="0"/>
    <x v="1"/>
    <x v="0"/>
    <x v="1"/>
    <x v="0"/>
    <x v="2"/>
    <s v="21-30"/>
    <x v="3"/>
    <x v="0"/>
    <n v="0"/>
    <x v="1"/>
  </r>
  <r>
    <n v="1098"/>
    <n v="50"/>
    <n v="24"/>
    <n v="188"/>
    <x v="0"/>
    <n v="92007"/>
    <x v="3"/>
    <n v="1.3"/>
    <x v="0"/>
    <n v="184"/>
    <x v="1"/>
    <x v="1"/>
    <x v="0"/>
    <x v="0"/>
    <x v="1"/>
    <x v="2"/>
    <s v="21-30"/>
    <x v="3"/>
    <x v="0"/>
    <n v="1"/>
    <x v="4"/>
  </r>
  <r>
    <n v="1160"/>
    <n v="50"/>
    <n v="26"/>
    <n v="23"/>
    <x v="1"/>
    <n v="92028"/>
    <x v="2"/>
    <n v="0.2"/>
    <x v="0"/>
    <n v="0"/>
    <x v="0"/>
    <x v="1"/>
    <x v="0"/>
    <x v="0"/>
    <x v="1"/>
    <x v="2"/>
    <s v="21-30"/>
    <x v="0"/>
    <x v="0"/>
    <n v="0"/>
    <x v="1"/>
  </r>
  <r>
    <n v="1184"/>
    <n v="50"/>
    <n v="25"/>
    <n v="35"/>
    <x v="1"/>
    <n v="94105"/>
    <x v="3"/>
    <n v="1.7"/>
    <x v="2"/>
    <n v="0"/>
    <x v="0"/>
    <x v="1"/>
    <x v="0"/>
    <x v="1"/>
    <x v="1"/>
    <x v="2"/>
    <s v="21-30"/>
    <x v="0"/>
    <x v="0"/>
    <n v="0"/>
    <x v="1"/>
  </r>
  <r>
    <n v="1209"/>
    <n v="50"/>
    <n v="26"/>
    <n v="48"/>
    <x v="1"/>
    <n v="91711"/>
    <x v="0"/>
    <n v="1.6"/>
    <x v="2"/>
    <n v="0"/>
    <x v="0"/>
    <x v="1"/>
    <x v="0"/>
    <x v="0"/>
    <x v="1"/>
    <x v="2"/>
    <s v="21-30"/>
    <x v="0"/>
    <x v="0"/>
    <n v="0"/>
    <x v="1"/>
  </r>
  <r>
    <n v="1211"/>
    <n v="50"/>
    <n v="24"/>
    <n v="84"/>
    <x v="2"/>
    <n v="93943"/>
    <x v="2"/>
    <n v="4.9000000000000004"/>
    <x v="0"/>
    <n v="0"/>
    <x v="0"/>
    <x v="1"/>
    <x v="0"/>
    <x v="1"/>
    <x v="0"/>
    <x v="2"/>
    <s v="21-30"/>
    <x v="0"/>
    <x v="1"/>
    <n v="0"/>
    <x v="2"/>
  </r>
  <r>
    <n v="1217"/>
    <n v="50"/>
    <n v="25"/>
    <n v="84"/>
    <x v="2"/>
    <n v="91107"/>
    <x v="0"/>
    <n v="1.3"/>
    <x v="1"/>
    <n v="0"/>
    <x v="0"/>
    <x v="0"/>
    <x v="0"/>
    <x v="1"/>
    <x v="0"/>
    <x v="2"/>
    <s v="21-30"/>
    <x v="0"/>
    <x v="0"/>
    <n v="0"/>
    <x v="2"/>
  </r>
  <r>
    <n v="1268"/>
    <n v="50"/>
    <n v="23"/>
    <n v="23"/>
    <x v="1"/>
    <n v="94720"/>
    <x v="1"/>
    <n v="1"/>
    <x v="2"/>
    <n v="0"/>
    <x v="0"/>
    <x v="0"/>
    <x v="0"/>
    <x v="0"/>
    <x v="0"/>
    <x v="2"/>
    <s v="21-30"/>
    <x v="0"/>
    <x v="0"/>
    <n v="0"/>
    <x v="1"/>
  </r>
  <r>
    <n v="1300"/>
    <n v="50"/>
    <n v="25"/>
    <n v="14"/>
    <x v="1"/>
    <n v="95762"/>
    <x v="1"/>
    <n v="0.7"/>
    <x v="1"/>
    <n v="0"/>
    <x v="0"/>
    <x v="0"/>
    <x v="0"/>
    <x v="1"/>
    <x v="0"/>
    <x v="2"/>
    <s v="21-30"/>
    <x v="0"/>
    <x v="0"/>
    <n v="0"/>
    <x v="1"/>
  </r>
  <r>
    <n v="1326"/>
    <n v="50"/>
    <n v="24"/>
    <n v="79"/>
    <x v="2"/>
    <n v="94304"/>
    <x v="0"/>
    <n v="0.3"/>
    <x v="0"/>
    <n v="120"/>
    <x v="0"/>
    <x v="1"/>
    <x v="0"/>
    <x v="1"/>
    <x v="0"/>
    <x v="2"/>
    <s v="21-30"/>
    <x v="3"/>
    <x v="0"/>
    <n v="0"/>
    <x v="2"/>
  </r>
  <r>
    <n v="1336"/>
    <n v="50"/>
    <n v="24"/>
    <n v="180"/>
    <x v="0"/>
    <n v="94539"/>
    <x v="0"/>
    <n v="1.7"/>
    <x v="0"/>
    <n v="0"/>
    <x v="0"/>
    <x v="1"/>
    <x v="0"/>
    <x v="1"/>
    <x v="1"/>
    <x v="2"/>
    <s v="21-30"/>
    <x v="0"/>
    <x v="0"/>
    <n v="0"/>
    <x v="4"/>
  </r>
  <r>
    <n v="1354"/>
    <n v="50"/>
    <n v="25"/>
    <n v="14"/>
    <x v="1"/>
    <n v="94124"/>
    <x v="0"/>
    <n v="0.4"/>
    <x v="1"/>
    <n v="0"/>
    <x v="0"/>
    <x v="1"/>
    <x v="0"/>
    <x v="1"/>
    <x v="1"/>
    <x v="2"/>
    <s v="21-30"/>
    <x v="0"/>
    <x v="0"/>
    <n v="0"/>
    <x v="1"/>
  </r>
  <r>
    <n v="1359"/>
    <n v="50"/>
    <n v="25"/>
    <n v="83"/>
    <x v="2"/>
    <n v="92007"/>
    <x v="0"/>
    <n v="2.8"/>
    <x v="2"/>
    <n v="0"/>
    <x v="0"/>
    <x v="1"/>
    <x v="0"/>
    <x v="1"/>
    <x v="1"/>
    <x v="2"/>
    <s v="21-30"/>
    <x v="0"/>
    <x v="1"/>
    <n v="0"/>
    <x v="2"/>
  </r>
  <r>
    <n v="1362"/>
    <n v="50"/>
    <n v="26"/>
    <n v="38"/>
    <x v="1"/>
    <n v="95039"/>
    <x v="2"/>
    <n v="0.9"/>
    <x v="2"/>
    <n v="0"/>
    <x v="0"/>
    <x v="1"/>
    <x v="0"/>
    <x v="1"/>
    <x v="0"/>
    <x v="2"/>
    <s v="21-30"/>
    <x v="0"/>
    <x v="0"/>
    <n v="0"/>
    <x v="1"/>
  </r>
  <r>
    <n v="1376"/>
    <n v="50"/>
    <n v="26"/>
    <n v="179"/>
    <x v="0"/>
    <n v="92612"/>
    <x v="0"/>
    <n v="2.9"/>
    <x v="1"/>
    <n v="0"/>
    <x v="1"/>
    <x v="1"/>
    <x v="0"/>
    <x v="0"/>
    <x v="1"/>
    <x v="2"/>
    <s v="21-30"/>
    <x v="0"/>
    <x v="1"/>
    <n v="1"/>
    <x v="4"/>
  </r>
  <r>
    <n v="1543"/>
    <n v="50"/>
    <n v="20"/>
    <n v="19"/>
    <x v="1"/>
    <n v="92612"/>
    <x v="2"/>
    <n v="0.4"/>
    <x v="1"/>
    <n v="0"/>
    <x v="0"/>
    <x v="1"/>
    <x v="0"/>
    <x v="0"/>
    <x v="0"/>
    <x v="2"/>
    <s v="11-20"/>
    <x v="0"/>
    <x v="0"/>
    <n v="0"/>
    <x v="1"/>
  </r>
  <r>
    <n v="1552"/>
    <n v="50"/>
    <n v="25"/>
    <n v="192"/>
    <x v="0"/>
    <n v="94115"/>
    <x v="1"/>
    <n v="2.8"/>
    <x v="0"/>
    <n v="238"/>
    <x v="0"/>
    <x v="1"/>
    <x v="0"/>
    <x v="0"/>
    <x v="1"/>
    <x v="2"/>
    <s v="21-30"/>
    <x v="2"/>
    <x v="1"/>
    <n v="0"/>
    <x v="4"/>
  </r>
  <r>
    <n v="1576"/>
    <n v="50"/>
    <n v="26"/>
    <n v="88"/>
    <x v="2"/>
    <n v="90037"/>
    <x v="0"/>
    <n v="2.7"/>
    <x v="0"/>
    <n v="0"/>
    <x v="0"/>
    <x v="1"/>
    <x v="0"/>
    <x v="1"/>
    <x v="0"/>
    <x v="2"/>
    <s v="21-30"/>
    <x v="0"/>
    <x v="1"/>
    <n v="0"/>
    <x v="2"/>
  </r>
  <r>
    <n v="1600"/>
    <n v="50"/>
    <n v="24"/>
    <n v="124"/>
    <x v="0"/>
    <n v="93305"/>
    <x v="0"/>
    <n v="4.9000000000000004"/>
    <x v="0"/>
    <n v="266"/>
    <x v="0"/>
    <x v="1"/>
    <x v="0"/>
    <x v="1"/>
    <x v="0"/>
    <x v="2"/>
    <s v="21-30"/>
    <x v="2"/>
    <x v="1"/>
    <n v="0"/>
    <x v="0"/>
  </r>
  <r>
    <n v="1659"/>
    <n v="50"/>
    <n v="25"/>
    <n v="14"/>
    <x v="1"/>
    <n v="92037"/>
    <x v="2"/>
    <n v="0.8"/>
    <x v="0"/>
    <n v="0"/>
    <x v="0"/>
    <x v="1"/>
    <x v="0"/>
    <x v="1"/>
    <x v="0"/>
    <x v="2"/>
    <s v="21-30"/>
    <x v="0"/>
    <x v="0"/>
    <n v="0"/>
    <x v="1"/>
  </r>
  <r>
    <n v="1730"/>
    <n v="50"/>
    <n v="20"/>
    <n v="25"/>
    <x v="1"/>
    <n v="91320"/>
    <x v="2"/>
    <n v="0.4"/>
    <x v="1"/>
    <n v="0"/>
    <x v="0"/>
    <x v="1"/>
    <x v="0"/>
    <x v="1"/>
    <x v="0"/>
    <x v="2"/>
    <s v="11-20"/>
    <x v="0"/>
    <x v="0"/>
    <n v="0"/>
    <x v="1"/>
  </r>
  <r>
    <n v="1744"/>
    <n v="50"/>
    <n v="24"/>
    <n v="32"/>
    <x v="1"/>
    <n v="94701"/>
    <x v="2"/>
    <n v="1.8"/>
    <x v="0"/>
    <n v="109"/>
    <x v="0"/>
    <x v="1"/>
    <x v="0"/>
    <x v="1"/>
    <x v="0"/>
    <x v="2"/>
    <s v="21-30"/>
    <x v="3"/>
    <x v="0"/>
    <n v="0"/>
    <x v="1"/>
  </r>
  <r>
    <n v="1755"/>
    <n v="50"/>
    <n v="24"/>
    <n v="80"/>
    <x v="2"/>
    <n v="95616"/>
    <x v="2"/>
    <n v="4.9000000000000004"/>
    <x v="0"/>
    <n v="0"/>
    <x v="0"/>
    <x v="1"/>
    <x v="0"/>
    <x v="1"/>
    <x v="0"/>
    <x v="2"/>
    <s v="21-30"/>
    <x v="0"/>
    <x v="1"/>
    <n v="0"/>
    <x v="2"/>
  </r>
  <r>
    <n v="1777"/>
    <n v="50"/>
    <n v="26"/>
    <n v="42"/>
    <x v="1"/>
    <n v="94080"/>
    <x v="2"/>
    <n v="1.1000000000000001"/>
    <x v="2"/>
    <n v="151"/>
    <x v="0"/>
    <x v="1"/>
    <x v="0"/>
    <x v="1"/>
    <x v="0"/>
    <x v="2"/>
    <s v="21-30"/>
    <x v="3"/>
    <x v="0"/>
    <n v="0"/>
    <x v="1"/>
  </r>
  <r>
    <n v="1850"/>
    <n v="50"/>
    <n v="26"/>
    <n v="42"/>
    <x v="1"/>
    <n v="90630"/>
    <x v="0"/>
    <n v="1.6"/>
    <x v="2"/>
    <n v="0"/>
    <x v="0"/>
    <x v="1"/>
    <x v="0"/>
    <x v="1"/>
    <x v="0"/>
    <x v="2"/>
    <s v="21-30"/>
    <x v="0"/>
    <x v="0"/>
    <n v="0"/>
    <x v="1"/>
  </r>
  <r>
    <n v="1899"/>
    <n v="50"/>
    <n v="24"/>
    <n v="43"/>
    <x v="1"/>
    <n v="95630"/>
    <x v="2"/>
    <n v="0.1"/>
    <x v="0"/>
    <n v="0"/>
    <x v="0"/>
    <x v="1"/>
    <x v="0"/>
    <x v="1"/>
    <x v="0"/>
    <x v="2"/>
    <s v="21-30"/>
    <x v="0"/>
    <x v="0"/>
    <n v="0"/>
    <x v="1"/>
  </r>
  <r>
    <n v="1909"/>
    <n v="50"/>
    <n v="26"/>
    <n v="22"/>
    <x v="1"/>
    <n v="92037"/>
    <x v="2"/>
    <n v="0.5"/>
    <x v="2"/>
    <n v="112"/>
    <x v="0"/>
    <x v="1"/>
    <x v="0"/>
    <x v="1"/>
    <x v="0"/>
    <x v="2"/>
    <s v="21-30"/>
    <x v="3"/>
    <x v="0"/>
    <n v="0"/>
    <x v="1"/>
  </r>
  <r>
    <n v="1937"/>
    <n v="50"/>
    <n v="24"/>
    <n v="82"/>
    <x v="2"/>
    <n v="90291"/>
    <x v="3"/>
    <n v="3"/>
    <x v="2"/>
    <n v="0"/>
    <x v="0"/>
    <x v="1"/>
    <x v="0"/>
    <x v="1"/>
    <x v="0"/>
    <x v="2"/>
    <s v="21-30"/>
    <x v="0"/>
    <x v="1"/>
    <n v="0"/>
    <x v="2"/>
  </r>
  <r>
    <n v="1960"/>
    <n v="50"/>
    <n v="24"/>
    <n v="130"/>
    <x v="0"/>
    <n v="95833"/>
    <x v="0"/>
    <n v="1"/>
    <x v="0"/>
    <n v="0"/>
    <x v="0"/>
    <x v="1"/>
    <x v="0"/>
    <x v="0"/>
    <x v="0"/>
    <x v="2"/>
    <s v="21-30"/>
    <x v="0"/>
    <x v="0"/>
    <n v="0"/>
    <x v="0"/>
  </r>
  <r>
    <n v="2039"/>
    <n v="50"/>
    <n v="24"/>
    <n v="150"/>
    <x v="0"/>
    <n v="94551"/>
    <x v="0"/>
    <n v="7.3"/>
    <x v="0"/>
    <n v="0"/>
    <x v="0"/>
    <x v="1"/>
    <x v="0"/>
    <x v="1"/>
    <x v="1"/>
    <x v="2"/>
    <s v="21-30"/>
    <x v="0"/>
    <x v="2"/>
    <n v="0"/>
    <x v="4"/>
  </r>
  <r>
    <n v="2086"/>
    <n v="50"/>
    <n v="24"/>
    <n v="45"/>
    <x v="1"/>
    <n v="94105"/>
    <x v="3"/>
    <n v="0.6"/>
    <x v="2"/>
    <n v="117"/>
    <x v="0"/>
    <x v="1"/>
    <x v="0"/>
    <x v="1"/>
    <x v="0"/>
    <x v="2"/>
    <s v="21-30"/>
    <x v="3"/>
    <x v="0"/>
    <n v="0"/>
    <x v="1"/>
  </r>
  <r>
    <n v="2091"/>
    <n v="50"/>
    <n v="25"/>
    <n v="79"/>
    <x v="2"/>
    <n v="95023"/>
    <x v="0"/>
    <n v="2.9"/>
    <x v="0"/>
    <n v="307"/>
    <x v="0"/>
    <x v="1"/>
    <x v="0"/>
    <x v="0"/>
    <x v="1"/>
    <x v="2"/>
    <s v="21-30"/>
    <x v="4"/>
    <x v="1"/>
    <n v="0"/>
    <x v="2"/>
  </r>
  <r>
    <n v="2135"/>
    <n v="50"/>
    <n v="24"/>
    <n v="68"/>
    <x v="2"/>
    <n v="95821"/>
    <x v="0"/>
    <n v="1.5"/>
    <x v="2"/>
    <n v="120"/>
    <x v="0"/>
    <x v="1"/>
    <x v="0"/>
    <x v="1"/>
    <x v="1"/>
    <x v="2"/>
    <s v="21-30"/>
    <x v="3"/>
    <x v="0"/>
    <n v="0"/>
    <x v="3"/>
  </r>
  <r>
    <n v="2137"/>
    <n v="50"/>
    <n v="26"/>
    <n v="115"/>
    <x v="0"/>
    <n v="95008"/>
    <x v="0"/>
    <n v="1.2"/>
    <x v="1"/>
    <n v="0"/>
    <x v="1"/>
    <x v="1"/>
    <x v="0"/>
    <x v="0"/>
    <x v="1"/>
    <x v="2"/>
    <s v="21-30"/>
    <x v="0"/>
    <x v="0"/>
    <n v="1"/>
    <x v="0"/>
  </r>
  <r>
    <n v="2159"/>
    <n v="50"/>
    <n v="25"/>
    <n v="83"/>
    <x v="2"/>
    <n v="94720"/>
    <x v="2"/>
    <n v="3.1"/>
    <x v="0"/>
    <n v="0"/>
    <x v="1"/>
    <x v="1"/>
    <x v="0"/>
    <x v="0"/>
    <x v="1"/>
    <x v="2"/>
    <s v="21-30"/>
    <x v="0"/>
    <x v="1"/>
    <n v="1"/>
    <x v="2"/>
  </r>
  <r>
    <n v="2201"/>
    <n v="50"/>
    <n v="25"/>
    <n v="29"/>
    <x v="1"/>
    <n v="90095"/>
    <x v="1"/>
    <n v="1.3"/>
    <x v="0"/>
    <n v="0"/>
    <x v="0"/>
    <x v="1"/>
    <x v="0"/>
    <x v="0"/>
    <x v="0"/>
    <x v="2"/>
    <s v="21-30"/>
    <x v="0"/>
    <x v="0"/>
    <n v="0"/>
    <x v="1"/>
  </r>
  <r>
    <n v="2204"/>
    <n v="50"/>
    <n v="25"/>
    <n v="130"/>
    <x v="0"/>
    <n v="91320"/>
    <x v="0"/>
    <n v="0.6"/>
    <x v="0"/>
    <n v="311"/>
    <x v="0"/>
    <x v="1"/>
    <x v="0"/>
    <x v="0"/>
    <x v="0"/>
    <x v="2"/>
    <s v="21-30"/>
    <x v="4"/>
    <x v="0"/>
    <n v="0"/>
    <x v="0"/>
  </r>
  <r>
    <n v="2370"/>
    <n v="50"/>
    <n v="24"/>
    <n v="45"/>
    <x v="1"/>
    <n v="94005"/>
    <x v="2"/>
    <n v="0.1"/>
    <x v="0"/>
    <n v="93"/>
    <x v="0"/>
    <x v="1"/>
    <x v="0"/>
    <x v="1"/>
    <x v="0"/>
    <x v="2"/>
    <s v="21-30"/>
    <x v="1"/>
    <x v="0"/>
    <n v="0"/>
    <x v="1"/>
  </r>
  <r>
    <n v="2424"/>
    <n v="50"/>
    <n v="25"/>
    <n v="82"/>
    <x v="2"/>
    <n v="91335"/>
    <x v="0"/>
    <n v="1.3"/>
    <x v="1"/>
    <n v="0"/>
    <x v="0"/>
    <x v="1"/>
    <x v="0"/>
    <x v="1"/>
    <x v="0"/>
    <x v="2"/>
    <s v="21-30"/>
    <x v="0"/>
    <x v="0"/>
    <n v="0"/>
    <x v="2"/>
  </r>
  <r>
    <n v="2536"/>
    <n v="50"/>
    <n v="25"/>
    <n v="21"/>
    <x v="1"/>
    <n v="90274"/>
    <x v="1"/>
    <n v="0.7"/>
    <x v="1"/>
    <n v="129"/>
    <x v="0"/>
    <x v="1"/>
    <x v="0"/>
    <x v="0"/>
    <x v="0"/>
    <x v="2"/>
    <s v="21-30"/>
    <x v="3"/>
    <x v="0"/>
    <n v="0"/>
    <x v="1"/>
  </r>
  <r>
    <n v="2547"/>
    <n v="50"/>
    <n v="25"/>
    <n v="9"/>
    <x v="1"/>
    <n v="91911"/>
    <x v="1"/>
    <n v="0"/>
    <x v="0"/>
    <n v="0"/>
    <x v="0"/>
    <x v="0"/>
    <x v="0"/>
    <x v="0"/>
    <x v="0"/>
    <x v="2"/>
    <s v="21-30"/>
    <x v="0"/>
    <x v="0"/>
    <n v="0"/>
    <x v="1"/>
  </r>
  <r>
    <n v="2602"/>
    <n v="50"/>
    <n v="24"/>
    <n v="32"/>
    <x v="1"/>
    <n v="90277"/>
    <x v="0"/>
    <n v="1.4"/>
    <x v="1"/>
    <n v="167"/>
    <x v="0"/>
    <x v="1"/>
    <x v="0"/>
    <x v="0"/>
    <x v="0"/>
    <x v="2"/>
    <s v="21-30"/>
    <x v="3"/>
    <x v="0"/>
    <n v="0"/>
    <x v="1"/>
  </r>
  <r>
    <n v="2613"/>
    <n v="50"/>
    <n v="26"/>
    <n v="40"/>
    <x v="1"/>
    <n v="95138"/>
    <x v="2"/>
    <n v="1.1000000000000001"/>
    <x v="2"/>
    <n v="131"/>
    <x v="0"/>
    <x v="1"/>
    <x v="0"/>
    <x v="0"/>
    <x v="0"/>
    <x v="2"/>
    <s v="21-30"/>
    <x v="3"/>
    <x v="0"/>
    <n v="0"/>
    <x v="1"/>
  </r>
  <r>
    <n v="2633"/>
    <n v="50"/>
    <n v="24"/>
    <n v="81"/>
    <x v="2"/>
    <n v="94720"/>
    <x v="0"/>
    <n v="4.9000000000000004"/>
    <x v="0"/>
    <n v="248"/>
    <x v="0"/>
    <x v="1"/>
    <x v="0"/>
    <x v="1"/>
    <x v="0"/>
    <x v="2"/>
    <s v="21-30"/>
    <x v="2"/>
    <x v="1"/>
    <n v="0"/>
    <x v="2"/>
  </r>
  <r>
    <n v="2656"/>
    <n v="50"/>
    <n v="26"/>
    <n v="42"/>
    <x v="1"/>
    <n v="91784"/>
    <x v="1"/>
    <n v="1"/>
    <x v="1"/>
    <n v="78"/>
    <x v="0"/>
    <x v="0"/>
    <x v="0"/>
    <x v="1"/>
    <x v="0"/>
    <x v="2"/>
    <s v="21-30"/>
    <x v="1"/>
    <x v="0"/>
    <n v="0"/>
    <x v="1"/>
  </r>
  <r>
    <n v="2687"/>
    <n v="50"/>
    <n v="24"/>
    <n v="81"/>
    <x v="2"/>
    <n v="95053"/>
    <x v="1"/>
    <n v="0.4"/>
    <x v="1"/>
    <n v="0"/>
    <x v="0"/>
    <x v="1"/>
    <x v="0"/>
    <x v="0"/>
    <x v="0"/>
    <x v="2"/>
    <s v="21-30"/>
    <x v="0"/>
    <x v="0"/>
    <n v="0"/>
    <x v="2"/>
  </r>
  <r>
    <n v="2702"/>
    <n v="50"/>
    <n v="26"/>
    <n v="55"/>
    <x v="2"/>
    <n v="94305"/>
    <x v="0"/>
    <n v="1.6"/>
    <x v="2"/>
    <n v="0"/>
    <x v="0"/>
    <x v="1"/>
    <x v="0"/>
    <x v="1"/>
    <x v="0"/>
    <x v="2"/>
    <s v="21-30"/>
    <x v="0"/>
    <x v="0"/>
    <n v="0"/>
    <x v="3"/>
  </r>
  <r>
    <n v="2746"/>
    <n v="50"/>
    <n v="25"/>
    <n v="38"/>
    <x v="1"/>
    <n v="95616"/>
    <x v="0"/>
    <n v="1.3"/>
    <x v="2"/>
    <n v="120"/>
    <x v="0"/>
    <x v="1"/>
    <x v="0"/>
    <x v="0"/>
    <x v="1"/>
    <x v="2"/>
    <s v="21-30"/>
    <x v="3"/>
    <x v="0"/>
    <n v="0"/>
    <x v="1"/>
  </r>
  <r>
    <n v="2817"/>
    <n v="50"/>
    <n v="26"/>
    <n v="128"/>
    <x v="0"/>
    <n v="92780"/>
    <x v="1"/>
    <n v="0.4"/>
    <x v="0"/>
    <n v="0"/>
    <x v="0"/>
    <x v="1"/>
    <x v="0"/>
    <x v="1"/>
    <x v="0"/>
    <x v="2"/>
    <s v="21-30"/>
    <x v="0"/>
    <x v="0"/>
    <n v="0"/>
    <x v="0"/>
  </r>
  <r>
    <n v="2873"/>
    <n v="50"/>
    <n v="26"/>
    <n v="23"/>
    <x v="1"/>
    <n v="92630"/>
    <x v="0"/>
    <n v="0.3"/>
    <x v="0"/>
    <n v="0"/>
    <x v="0"/>
    <x v="1"/>
    <x v="0"/>
    <x v="0"/>
    <x v="0"/>
    <x v="2"/>
    <s v="21-30"/>
    <x v="0"/>
    <x v="0"/>
    <n v="0"/>
    <x v="1"/>
  </r>
  <r>
    <n v="2887"/>
    <n v="50"/>
    <n v="25"/>
    <n v="58"/>
    <x v="2"/>
    <n v="93940"/>
    <x v="0"/>
    <n v="1.3"/>
    <x v="2"/>
    <n v="0"/>
    <x v="0"/>
    <x v="1"/>
    <x v="0"/>
    <x v="1"/>
    <x v="0"/>
    <x v="2"/>
    <s v="21-30"/>
    <x v="0"/>
    <x v="0"/>
    <n v="0"/>
    <x v="3"/>
  </r>
  <r>
    <n v="2922"/>
    <n v="50"/>
    <n v="24"/>
    <n v="95"/>
    <x v="2"/>
    <n v="91401"/>
    <x v="0"/>
    <n v="0.3"/>
    <x v="0"/>
    <n v="262"/>
    <x v="0"/>
    <x v="1"/>
    <x v="0"/>
    <x v="1"/>
    <x v="0"/>
    <x v="2"/>
    <s v="21-30"/>
    <x v="2"/>
    <x v="0"/>
    <n v="0"/>
    <x v="2"/>
  </r>
  <r>
    <n v="2995"/>
    <n v="50"/>
    <n v="24"/>
    <n v="179"/>
    <x v="0"/>
    <n v="94025"/>
    <x v="0"/>
    <n v="1"/>
    <x v="0"/>
    <n v="0"/>
    <x v="0"/>
    <x v="1"/>
    <x v="0"/>
    <x v="1"/>
    <x v="0"/>
    <x v="2"/>
    <s v="21-30"/>
    <x v="0"/>
    <x v="0"/>
    <n v="0"/>
    <x v="4"/>
  </r>
  <r>
    <n v="3031"/>
    <n v="50"/>
    <n v="26"/>
    <n v="110"/>
    <x v="0"/>
    <n v="94509"/>
    <x v="3"/>
    <n v="1.8"/>
    <x v="2"/>
    <n v="0"/>
    <x v="0"/>
    <x v="1"/>
    <x v="0"/>
    <x v="1"/>
    <x v="0"/>
    <x v="2"/>
    <s v="21-30"/>
    <x v="0"/>
    <x v="0"/>
    <n v="0"/>
    <x v="0"/>
  </r>
  <r>
    <n v="3036"/>
    <n v="50"/>
    <n v="24"/>
    <n v="31"/>
    <x v="1"/>
    <n v="95054"/>
    <x v="0"/>
    <n v="0.3"/>
    <x v="1"/>
    <n v="0"/>
    <x v="0"/>
    <x v="1"/>
    <x v="0"/>
    <x v="0"/>
    <x v="0"/>
    <x v="2"/>
    <s v="21-30"/>
    <x v="0"/>
    <x v="0"/>
    <n v="0"/>
    <x v="1"/>
  </r>
  <r>
    <n v="3051"/>
    <n v="50"/>
    <n v="25"/>
    <n v="58"/>
    <x v="2"/>
    <n v="92131"/>
    <x v="0"/>
    <n v="1.3"/>
    <x v="2"/>
    <n v="0"/>
    <x v="0"/>
    <x v="1"/>
    <x v="0"/>
    <x v="1"/>
    <x v="0"/>
    <x v="2"/>
    <s v="21-30"/>
    <x v="0"/>
    <x v="0"/>
    <n v="0"/>
    <x v="3"/>
  </r>
  <r>
    <n v="3095"/>
    <n v="50"/>
    <n v="23"/>
    <n v="19"/>
    <x v="1"/>
    <n v="90272"/>
    <x v="0"/>
    <n v="0.5"/>
    <x v="2"/>
    <n v="104"/>
    <x v="0"/>
    <x v="1"/>
    <x v="0"/>
    <x v="0"/>
    <x v="1"/>
    <x v="2"/>
    <s v="21-30"/>
    <x v="3"/>
    <x v="0"/>
    <n v="0"/>
    <x v="1"/>
  </r>
  <r>
    <n v="3144"/>
    <n v="50"/>
    <n v="24"/>
    <n v="38"/>
    <x v="1"/>
    <n v="91105"/>
    <x v="2"/>
    <n v="0.1"/>
    <x v="0"/>
    <n v="0"/>
    <x v="0"/>
    <x v="1"/>
    <x v="0"/>
    <x v="1"/>
    <x v="0"/>
    <x v="2"/>
    <s v="21-30"/>
    <x v="0"/>
    <x v="0"/>
    <n v="0"/>
    <x v="1"/>
  </r>
  <r>
    <n v="3250"/>
    <n v="50"/>
    <n v="25"/>
    <n v="81"/>
    <x v="2"/>
    <n v="92806"/>
    <x v="0"/>
    <n v="1.2"/>
    <x v="0"/>
    <n v="0"/>
    <x v="0"/>
    <x v="1"/>
    <x v="0"/>
    <x v="0"/>
    <x v="0"/>
    <x v="2"/>
    <s v="21-30"/>
    <x v="0"/>
    <x v="0"/>
    <n v="0"/>
    <x v="2"/>
  </r>
  <r>
    <n v="3271"/>
    <n v="50"/>
    <n v="23"/>
    <n v="179"/>
    <x v="0"/>
    <n v="94609"/>
    <x v="2"/>
    <n v="3.6"/>
    <x v="2"/>
    <n v="0"/>
    <x v="1"/>
    <x v="1"/>
    <x v="0"/>
    <x v="1"/>
    <x v="0"/>
    <x v="2"/>
    <s v="21-30"/>
    <x v="0"/>
    <x v="1"/>
    <n v="1"/>
    <x v="4"/>
  </r>
  <r>
    <n v="3290"/>
    <n v="50"/>
    <n v="25"/>
    <n v="44"/>
    <x v="1"/>
    <n v="94303"/>
    <x v="0"/>
    <n v="0.3"/>
    <x v="0"/>
    <n v="187"/>
    <x v="0"/>
    <x v="1"/>
    <x v="0"/>
    <x v="1"/>
    <x v="1"/>
    <x v="2"/>
    <s v="21-30"/>
    <x v="3"/>
    <x v="0"/>
    <n v="0"/>
    <x v="1"/>
  </r>
  <r>
    <n v="3321"/>
    <n v="50"/>
    <n v="25"/>
    <n v="114"/>
    <x v="0"/>
    <n v="92104"/>
    <x v="0"/>
    <n v="0.6"/>
    <x v="0"/>
    <n v="0"/>
    <x v="0"/>
    <x v="1"/>
    <x v="0"/>
    <x v="0"/>
    <x v="1"/>
    <x v="2"/>
    <s v="21-30"/>
    <x v="0"/>
    <x v="0"/>
    <n v="0"/>
    <x v="0"/>
  </r>
  <r>
    <n v="3472"/>
    <n v="50"/>
    <n v="25"/>
    <n v="38"/>
    <x v="1"/>
    <n v="95503"/>
    <x v="0"/>
    <n v="1.4"/>
    <x v="1"/>
    <n v="0"/>
    <x v="0"/>
    <x v="1"/>
    <x v="0"/>
    <x v="1"/>
    <x v="0"/>
    <x v="2"/>
    <s v="21-30"/>
    <x v="0"/>
    <x v="0"/>
    <n v="0"/>
    <x v="1"/>
  </r>
  <r>
    <n v="3508"/>
    <n v="50"/>
    <n v="23"/>
    <n v="83"/>
    <x v="2"/>
    <n v="91791"/>
    <x v="0"/>
    <n v="2.67"/>
    <x v="2"/>
    <n v="0"/>
    <x v="0"/>
    <x v="1"/>
    <x v="1"/>
    <x v="1"/>
    <x v="1"/>
    <x v="2"/>
    <s v="21-30"/>
    <x v="0"/>
    <x v="1"/>
    <n v="0"/>
    <x v="2"/>
  </r>
  <r>
    <n v="3516"/>
    <n v="50"/>
    <n v="26"/>
    <n v="148"/>
    <x v="0"/>
    <n v="94143"/>
    <x v="1"/>
    <n v="0.4"/>
    <x v="0"/>
    <n v="508"/>
    <x v="0"/>
    <x v="1"/>
    <x v="0"/>
    <x v="0"/>
    <x v="0"/>
    <x v="2"/>
    <s v="21-30"/>
    <x v="5"/>
    <x v="0"/>
    <n v="0"/>
    <x v="0"/>
  </r>
  <r>
    <n v="3537"/>
    <n v="50"/>
    <n v="24"/>
    <n v="112"/>
    <x v="0"/>
    <n v="94005"/>
    <x v="0"/>
    <n v="0.3"/>
    <x v="0"/>
    <n v="229"/>
    <x v="0"/>
    <x v="1"/>
    <x v="0"/>
    <x v="0"/>
    <x v="0"/>
    <x v="2"/>
    <s v="21-30"/>
    <x v="2"/>
    <x v="0"/>
    <n v="0"/>
    <x v="0"/>
  </r>
  <r>
    <n v="3613"/>
    <n v="50"/>
    <n v="25"/>
    <n v="99"/>
    <x v="2"/>
    <n v="90245"/>
    <x v="0"/>
    <n v="4.5999999999999996"/>
    <x v="0"/>
    <n v="368"/>
    <x v="1"/>
    <x v="0"/>
    <x v="1"/>
    <x v="0"/>
    <x v="1"/>
    <x v="2"/>
    <s v="21-30"/>
    <x v="4"/>
    <x v="1"/>
    <n v="1"/>
    <x v="2"/>
  </r>
  <r>
    <n v="3630"/>
    <n v="50"/>
    <n v="26"/>
    <n v="82"/>
    <x v="2"/>
    <n v="95051"/>
    <x v="0"/>
    <n v="0"/>
    <x v="0"/>
    <n v="0"/>
    <x v="0"/>
    <x v="1"/>
    <x v="0"/>
    <x v="1"/>
    <x v="1"/>
    <x v="2"/>
    <s v="21-30"/>
    <x v="0"/>
    <x v="0"/>
    <n v="0"/>
    <x v="2"/>
  </r>
  <r>
    <n v="3672"/>
    <n v="50"/>
    <n v="25"/>
    <n v="18"/>
    <x v="1"/>
    <n v="93106"/>
    <x v="0"/>
    <n v="0.4"/>
    <x v="1"/>
    <n v="0"/>
    <x v="0"/>
    <x v="1"/>
    <x v="0"/>
    <x v="1"/>
    <x v="0"/>
    <x v="2"/>
    <s v="21-30"/>
    <x v="0"/>
    <x v="0"/>
    <n v="0"/>
    <x v="1"/>
  </r>
  <r>
    <n v="3703"/>
    <n v="50"/>
    <n v="25"/>
    <n v="160"/>
    <x v="0"/>
    <n v="93108"/>
    <x v="2"/>
    <n v="4.3"/>
    <x v="1"/>
    <n v="410"/>
    <x v="1"/>
    <x v="1"/>
    <x v="0"/>
    <x v="0"/>
    <x v="0"/>
    <x v="2"/>
    <s v="21-30"/>
    <x v="5"/>
    <x v="1"/>
    <n v="1"/>
    <x v="4"/>
  </r>
  <r>
    <n v="3713"/>
    <n v="50"/>
    <n v="25"/>
    <n v="112"/>
    <x v="0"/>
    <n v="92154"/>
    <x v="0"/>
    <n v="0.6"/>
    <x v="0"/>
    <n v="0"/>
    <x v="0"/>
    <x v="1"/>
    <x v="0"/>
    <x v="0"/>
    <x v="0"/>
    <x v="2"/>
    <s v="21-30"/>
    <x v="0"/>
    <x v="0"/>
    <n v="0"/>
    <x v="0"/>
  </r>
  <r>
    <n v="3860"/>
    <n v="50"/>
    <n v="24"/>
    <n v="62"/>
    <x v="2"/>
    <n v="90245"/>
    <x v="0"/>
    <n v="1.4"/>
    <x v="1"/>
    <n v="0"/>
    <x v="0"/>
    <x v="1"/>
    <x v="0"/>
    <x v="0"/>
    <x v="0"/>
    <x v="2"/>
    <s v="21-30"/>
    <x v="0"/>
    <x v="0"/>
    <n v="0"/>
    <x v="3"/>
  </r>
  <r>
    <n v="3917"/>
    <n v="50"/>
    <n v="26"/>
    <n v="12"/>
    <x v="1"/>
    <n v="92121"/>
    <x v="0"/>
    <n v="0.2"/>
    <x v="0"/>
    <n v="96"/>
    <x v="0"/>
    <x v="1"/>
    <x v="0"/>
    <x v="0"/>
    <x v="0"/>
    <x v="2"/>
    <s v="21-30"/>
    <x v="1"/>
    <x v="0"/>
    <n v="0"/>
    <x v="1"/>
  </r>
  <r>
    <n v="3954"/>
    <n v="50"/>
    <n v="26"/>
    <n v="52"/>
    <x v="2"/>
    <n v="93555"/>
    <x v="2"/>
    <n v="0.1"/>
    <x v="1"/>
    <n v="0"/>
    <x v="0"/>
    <x v="1"/>
    <x v="0"/>
    <x v="0"/>
    <x v="0"/>
    <x v="2"/>
    <s v="21-30"/>
    <x v="0"/>
    <x v="0"/>
    <n v="0"/>
    <x v="3"/>
  </r>
  <r>
    <n v="3976"/>
    <n v="50"/>
    <n v="23"/>
    <n v="25"/>
    <x v="1"/>
    <n v="91330"/>
    <x v="0"/>
    <n v="0.5"/>
    <x v="2"/>
    <n v="0"/>
    <x v="0"/>
    <x v="1"/>
    <x v="0"/>
    <x v="1"/>
    <x v="0"/>
    <x v="2"/>
    <s v="21-30"/>
    <x v="0"/>
    <x v="0"/>
    <n v="0"/>
    <x v="1"/>
  </r>
  <r>
    <n v="3997"/>
    <n v="50"/>
    <n v="24"/>
    <n v="11"/>
    <x v="1"/>
    <n v="94501"/>
    <x v="2"/>
    <n v="0.6"/>
    <x v="1"/>
    <n v="0"/>
    <x v="0"/>
    <x v="1"/>
    <x v="0"/>
    <x v="0"/>
    <x v="1"/>
    <x v="2"/>
    <s v="21-30"/>
    <x v="0"/>
    <x v="0"/>
    <n v="0"/>
    <x v="1"/>
  </r>
  <r>
    <n v="4087"/>
    <n v="50"/>
    <n v="26"/>
    <n v="11"/>
    <x v="1"/>
    <n v="93106"/>
    <x v="2"/>
    <n v="0.2"/>
    <x v="0"/>
    <n v="0"/>
    <x v="0"/>
    <x v="0"/>
    <x v="0"/>
    <x v="0"/>
    <x v="0"/>
    <x v="2"/>
    <s v="21-30"/>
    <x v="0"/>
    <x v="0"/>
    <n v="0"/>
    <x v="1"/>
  </r>
  <r>
    <n v="4124"/>
    <n v="50"/>
    <n v="24"/>
    <n v="40"/>
    <x v="1"/>
    <n v="93460"/>
    <x v="2"/>
    <n v="2.6"/>
    <x v="0"/>
    <n v="89"/>
    <x v="0"/>
    <x v="1"/>
    <x v="0"/>
    <x v="1"/>
    <x v="0"/>
    <x v="2"/>
    <s v="21-30"/>
    <x v="1"/>
    <x v="1"/>
    <n v="0"/>
    <x v="1"/>
  </r>
  <r>
    <n v="4154"/>
    <n v="50"/>
    <n v="26"/>
    <n v="148"/>
    <x v="0"/>
    <n v="94608"/>
    <x v="1"/>
    <n v="6.8"/>
    <x v="0"/>
    <n v="0"/>
    <x v="0"/>
    <x v="1"/>
    <x v="0"/>
    <x v="1"/>
    <x v="0"/>
    <x v="2"/>
    <s v="21-30"/>
    <x v="0"/>
    <x v="2"/>
    <n v="0"/>
    <x v="0"/>
  </r>
  <r>
    <n v="4193"/>
    <n v="50"/>
    <n v="26"/>
    <n v="21"/>
    <x v="1"/>
    <n v="91768"/>
    <x v="0"/>
    <n v="0.2"/>
    <x v="0"/>
    <n v="89"/>
    <x v="0"/>
    <x v="1"/>
    <x v="0"/>
    <x v="1"/>
    <x v="0"/>
    <x v="2"/>
    <s v="21-30"/>
    <x v="1"/>
    <x v="0"/>
    <n v="0"/>
    <x v="1"/>
  </r>
  <r>
    <n v="4213"/>
    <n v="50"/>
    <n v="23"/>
    <n v="9"/>
    <x v="1"/>
    <n v="94109"/>
    <x v="0"/>
    <n v="0.5"/>
    <x v="2"/>
    <n v="98"/>
    <x v="0"/>
    <x v="1"/>
    <x v="0"/>
    <x v="1"/>
    <x v="0"/>
    <x v="2"/>
    <s v="21-30"/>
    <x v="1"/>
    <x v="0"/>
    <n v="0"/>
    <x v="1"/>
  </r>
  <r>
    <n v="4235"/>
    <n v="50"/>
    <n v="24"/>
    <n v="91"/>
    <x v="2"/>
    <n v="93555"/>
    <x v="0"/>
    <n v="0.8"/>
    <x v="1"/>
    <n v="0"/>
    <x v="0"/>
    <x v="1"/>
    <x v="0"/>
    <x v="1"/>
    <x v="0"/>
    <x v="2"/>
    <s v="21-30"/>
    <x v="0"/>
    <x v="0"/>
    <n v="0"/>
    <x v="2"/>
  </r>
  <r>
    <n v="4277"/>
    <n v="50"/>
    <n v="24"/>
    <n v="155"/>
    <x v="0"/>
    <n v="92717"/>
    <x v="0"/>
    <n v="7.3"/>
    <x v="0"/>
    <n v="0"/>
    <x v="0"/>
    <x v="1"/>
    <x v="0"/>
    <x v="1"/>
    <x v="1"/>
    <x v="2"/>
    <s v="21-30"/>
    <x v="0"/>
    <x v="2"/>
    <n v="0"/>
    <x v="4"/>
  </r>
  <r>
    <n v="4370"/>
    <n v="50"/>
    <n v="25"/>
    <n v="19"/>
    <x v="1"/>
    <n v="94005"/>
    <x v="2"/>
    <n v="0.4"/>
    <x v="2"/>
    <n v="103"/>
    <x v="0"/>
    <x v="1"/>
    <x v="0"/>
    <x v="1"/>
    <x v="1"/>
    <x v="2"/>
    <s v="21-30"/>
    <x v="3"/>
    <x v="0"/>
    <n v="0"/>
    <x v="1"/>
  </r>
  <r>
    <n v="4404"/>
    <n v="50"/>
    <n v="24"/>
    <n v="112"/>
    <x v="0"/>
    <n v="92064"/>
    <x v="4"/>
    <n v="0"/>
    <x v="0"/>
    <n v="0"/>
    <x v="0"/>
    <x v="1"/>
    <x v="0"/>
    <x v="0"/>
    <x v="0"/>
    <x v="2"/>
    <s v="21-30"/>
    <x v="0"/>
    <x v="0"/>
    <n v="0"/>
    <x v="0"/>
  </r>
  <r>
    <n v="4407"/>
    <n v="50"/>
    <n v="25"/>
    <n v="24"/>
    <x v="1"/>
    <n v="95133"/>
    <x v="2"/>
    <n v="0.4"/>
    <x v="2"/>
    <n v="137"/>
    <x v="0"/>
    <x v="1"/>
    <x v="0"/>
    <x v="1"/>
    <x v="0"/>
    <x v="2"/>
    <s v="21-30"/>
    <x v="3"/>
    <x v="0"/>
    <n v="0"/>
    <x v="1"/>
  </r>
  <r>
    <n v="4455"/>
    <n v="50"/>
    <n v="24"/>
    <n v="38"/>
    <x v="1"/>
    <n v="94143"/>
    <x v="3"/>
    <n v="0.6"/>
    <x v="2"/>
    <n v="0"/>
    <x v="0"/>
    <x v="1"/>
    <x v="0"/>
    <x v="1"/>
    <x v="0"/>
    <x v="2"/>
    <s v="21-30"/>
    <x v="0"/>
    <x v="0"/>
    <n v="0"/>
    <x v="1"/>
  </r>
  <r>
    <n v="4473"/>
    <n v="50"/>
    <n v="25"/>
    <n v="90"/>
    <x v="2"/>
    <n v="95616"/>
    <x v="0"/>
    <n v="2.8"/>
    <x v="2"/>
    <n v="0"/>
    <x v="0"/>
    <x v="1"/>
    <x v="0"/>
    <x v="1"/>
    <x v="0"/>
    <x v="2"/>
    <s v="21-30"/>
    <x v="0"/>
    <x v="1"/>
    <n v="0"/>
    <x v="2"/>
  </r>
  <r>
    <n v="4501"/>
    <n v="50"/>
    <n v="26"/>
    <n v="24"/>
    <x v="1"/>
    <n v="94305"/>
    <x v="2"/>
    <n v="0.5"/>
    <x v="2"/>
    <n v="0"/>
    <x v="0"/>
    <x v="1"/>
    <x v="0"/>
    <x v="0"/>
    <x v="1"/>
    <x v="2"/>
    <s v="21-30"/>
    <x v="0"/>
    <x v="0"/>
    <n v="0"/>
    <x v="1"/>
  </r>
  <r>
    <n v="4548"/>
    <n v="50"/>
    <n v="25"/>
    <n v="32"/>
    <x v="1"/>
    <n v="94304"/>
    <x v="1"/>
    <n v="0.7"/>
    <x v="2"/>
    <n v="0"/>
    <x v="0"/>
    <x v="1"/>
    <x v="0"/>
    <x v="1"/>
    <x v="0"/>
    <x v="2"/>
    <s v="21-30"/>
    <x v="0"/>
    <x v="0"/>
    <n v="0"/>
    <x v="1"/>
  </r>
  <r>
    <n v="4553"/>
    <n v="50"/>
    <n v="23"/>
    <n v="64"/>
    <x v="2"/>
    <n v="92037"/>
    <x v="0"/>
    <n v="2.67"/>
    <x v="2"/>
    <n v="0"/>
    <x v="0"/>
    <x v="1"/>
    <x v="0"/>
    <x v="0"/>
    <x v="0"/>
    <x v="2"/>
    <s v="21-30"/>
    <x v="0"/>
    <x v="1"/>
    <n v="0"/>
    <x v="3"/>
  </r>
  <r>
    <n v="4554"/>
    <n v="50"/>
    <n v="25"/>
    <n v="44"/>
    <x v="1"/>
    <n v="92093"/>
    <x v="1"/>
    <n v="0.7"/>
    <x v="2"/>
    <n v="192"/>
    <x v="0"/>
    <x v="1"/>
    <x v="0"/>
    <x v="1"/>
    <x v="0"/>
    <x v="2"/>
    <s v="21-30"/>
    <x v="3"/>
    <x v="0"/>
    <n v="0"/>
    <x v="1"/>
  </r>
  <r>
    <n v="4581"/>
    <n v="50"/>
    <n v="24"/>
    <n v="102"/>
    <x v="0"/>
    <n v="91103"/>
    <x v="1"/>
    <n v="6.3"/>
    <x v="0"/>
    <n v="0"/>
    <x v="0"/>
    <x v="1"/>
    <x v="0"/>
    <x v="1"/>
    <x v="0"/>
    <x v="2"/>
    <s v="21-30"/>
    <x v="0"/>
    <x v="2"/>
    <n v="0"/>
    <x v="0"/>
  </r>
  <r>
    <n v="4608"/>
    <n v="50"/>
    <n v="23"/>
    <n v="18"/>
    <x v="1"/>
    <n v="93117"/>
    <x v="0"/>
    <n v="0.5"/>
    <x v="2"/>
    <n v="0"/>
    <x v="0"/>
    <x v="1"/>
    <x v="0"/>
    <x v="1"/>
    <x v="1"/>
    <x v="2"/>
    <s v="21-30"/>
    <x v="0"/>
    <x v="0"/>
    <n v="0"/>
    <x v="1"/>
  </r>
  <r>
    <n v="4624"/>
    <n v="50"/>
    <n v="25"/>
    <n v="45"/>
    <x v="1"/>
    <n v="90813"/>
    <x v="1"/>
    <n v="0.6"/>
    <x v="1"/>
    <n v="0"/>
    <x v="0"/>
    <x v="1"/>
    <x v="0"/>
    <x v="0"/>
    <x v="0"/>
    <x v="2"/>
    <s v="21-30"/>
    <x v="0"/>
    <x v="0"/>
    <n v="0"/>
    <x v="1"/>
  </r>
  <r>
    <n v="4674"/>
    <n v="50"/>
    <n v="23"/>
    <n v="18"/>
    <x v="1"/>
    <n v="95503"/>
    <x v="1"/>
    <n v="1"/>
    <x v="2"/>
    <n v="88"/>
    <x v="0"/>
    <x v="1"/>
    <x v="0"/>
    <x v="1"/>
    <x v="1"/>
    <x v="2"/>
    <s v="21-30"/>
    <x v="1"/>
    <x v="0"/>
    <n v="0"/>
    <x v="1"/>
  </r>
  <r>
    <n v="4744"/>
    <n v="50"/>
    <n v="26"/>
    <n v="21"/>
    <x v="1"/>
    <n v="94305"/>
    <x v="0"/>
    <n v="0.2"/>
    <x v="0"/>
    <n v="0"/>
    <x v="0"/>
    <x v="1"/>
    <x v="0"/>
    <x v="1"/>
    <x v="0"/>
    <x v="2"/>
    <s v="21-30"/>
    <x v="0"/>
    <x v="0"/>
    <n v="0"/>
    <x v="1"/>
  </r>
  <r>
    <n v="4761"/>
    <n v="50"/>
    <n v="25"/>
    <n v="18"/>
    <x v="1"/>
    <n v="95819"/>
    <x v="1"/>
    <n v="0"/>
    <x v="0"/>
    <n v="0"/>
    <x v="0"/>
    <x v="1"/>
    <x v="0"/>
    <x v="0"/>
    <x v="1"/>
    <x v="2"/>
    <s v="21-30"/>
    <x v="0"/>
    <x v="0"/>
    <n v="0"/>
    <x v="1"/>
  </r>
  <r>
    <n v="4817"/>
    <n v="50"/>
    <n v="24"/>
    <n v="83"/>
    <x v="2"/>
    <n v="92333"/>
    <x v="3"/>
    <n v="3"/>
    <x v="2"/>
    <n v="0"/>
    <x v="0"/>
    <x v="1"/>
    <x v="0"/>
    <x v="0"/>
    <x v="1"/>
    <x v="2"/>
    <s v="21-30"/>
    <x v="0"/>
    <x v="1"/>
    <n v="0"/>
    <x v="2"/>
  </r>
  <r>
    <n v="4859"/>
    <n v="50"/>
    <n v="24"/>
    <n v="62"/>
    <x v="2"/>
    <n v="94550"/>
    <x v="1"/>
    <n v="0.8"/>
    <x v="1"/>
    <n v="0"/>
    <x v="0"/>
    <x v="1"/>
    <x v="0"/>
    <x v="1"/>
    <x v="0"/>
    <x v="2"/>
    <s v="21-30"/>
    <x v="0"/>
    <x v="0"/>
    <n v="0"/>
    <x v="3"/>
  </r>
  <r>
    <n v="4866"/>
    <n v="50"/>
    <n v="24"/>
    <n v="133"/>
    <x v="0"/>
    <n v="90025"/>
    <x v="2"/>
    <n v="1.4"/>
    <x v="2"/>
    <n v="342"/>
    <x v="1"/>
    <x v="1"/>
    <x v="0"/>
    <x v="0"/>
    <x v="1"/>
    <x v="2"/>
    <s v="21-30"/>
    <x v="4"/>
    <x v="0"/>
    <n v="1"/>
    <x v="0"/>
  </r>
  <r>
    <n v="4919"/>
    <n v="50"/>
    <n v="25"/>
    <n v="42"/>
    <x v="1"/>
    <n v="90232"/>
    <x v="1"/>
    <n v="0.7"/>
    <x v="2"/>
    <n v="110"/>
    <x v="0"/>
    <x v="1"/>
    <x v="0"/>
    <x v="0"/>
    <x v="1"/>
    <x v="2"/>
    <s v="21-30"/>
    <x v="3"/>
    <x v="0"/>
    <n v="0"/>
    <x v="1"/>
  </r>
  <r>
    <n v="4959"/>
    <n v="50"/>
    <n v="26"/>
    <n v="19"/>
    <x v="1"/>
    <n v="90095"/>
    <x v="0"/>
    <n v="0.9"/>
    <x v="1"/>
    <n v="0"/>
    <x v="0"/>
    <x v="1"/>
    <x v="0"/>
    <x v="0"/>
    <x v="0"/>
    <x v="2"/>
    <s v="21-30"/>
    <x v="0"/>
    <x v="0"/>
    <n v="0"/>
    <x v="1"/>
  </r>
  <r>
    <n v="4980"/>
    <n v="50"/>
    <n v="26"/>
    <n v="92"/>
    <x v="2"/>
    <n v="90740"/>
    <x v="0"/>
    <n v="2.6"/>
    <x v="2"/>
    <n v="213"/>
    <x v="0"/>
    <x v="1"/>
    <x v="0"/>
    <x v="0"/>
    <x v="1"/>
    <x v="2"/>
    <s v="21-30"/>
    <x v="2"/>
    <x v="1"/>
    <n v="0"/>
    <x v="2"/>
  </r>
  <r>
    <n v="61"/>
    <n v="49"/>
    <n v="24"/>
    <n v="39"/>
    <x v="1"/>
    <n v="90404"/>
    <x v="3"/>
    <n v="1.7"/>
    <x v="2"/>
    <n v="0"/>
    <x v="0"/>
    <x v="0"/>
    <x v="0"/>
    <x v="1"/>
    <x v="0"/>
    <x v="2"/>
    <s v="21-30"/>
    <x v="0"/>
    <x v="0"/>
    <n v="0"/>
    <x v="1"/>
  </r>
  <r>
    <n v="99"/>
    <n v="49"/>
    <n v="23"/>
    <n v="94"/>
    <x v="2"/>
    <n v="92374"/>
    <x v="4"/>
    <n v="0.3"/>
    <x v="0"/>
    <n v="0"/>
    <x v="0"/>
    <x v="1"/>
    <x v="0"/>
    <x v="1"/>
    <x v="0"/>
    <x v="2"/>
    <s v="21-30"/>
    <x v="0"/>
    <x v="0"/>
    <n v="0"/>
    <x v="2"/>
  </r>
  <r>
    <n v="138"/>
    <n v="49"/>
    <n v="25"/>
    <n v="128"/>
    <x v="0"/>
    <n v="95054"/>
    <x v="1"/>
    <n v="0.4"/>
    <x v="0"/>
    <n v="0"/>
    <x v="0"/>
    <x v="1"/>
    <x v="0"/>
    <x v="0"/>
    <x v="0"/>
    <x v="2"/>
    <s v="21-30"/>
    <x v="0"/>
    <x v="0"/>
    <n v="0"/>
    <x v="0"/>
  </r>
  <r>
    <n v="145"/>
    <n v="49"/>
    <n v="23"/>
    <n v="70"/>
    <x v="2"/>
    <n v="92093"/>
    <x v="1"/>
    <n v="1.5"/>
    <x v="2"/>
    <n v="0"/>
    <x v="0"/>
    <x v="1"/>
    <x v="0"/>
    <x v="0"/>
    <x v="0"/>
    <x v="2"/>
    <s v="21-30"/>
    <x v="0"/>
    <x v="0"/>
    <n v="0"/>
    <x v="3"/>
  </r>
  <r>
    <n v="207"/>
    <n v="49"/>
    <n v="25"/>
    <n v="31"/>
    <x v="1"/>
    <n v="91355"/>
    <x v="0"/>
    <n v="1"/>
    <x v="0"/>
    <n v="0"/>
    <x v="0"/>
    <x v="0"/>
    <x v="0"/>
    <x v="1"/>
    <x v="0"/>
    <x v="2"/>
    <s v="21-30"/>
    <x v="0"/>
    <x v="0"/>
    <n v="0"/>
    <x v="1"/>
  </r>
  <r>
    <n v="263"/>
    <n v="49"/>
    <n v="23"/>
    <n v="33"/>
    <x v="1"/>
    <n v="90245"/>
    <x v="0"/>
    <n v="0.3"/>
    <x v="1"/>
    <n v="0"/>
    <x v="0"/>
    <x v="1"/>
    <x v="1"/>
    <x v="1"/>
    <x v="1"/>
    <x v="2"/>
    <s v="21-30"/>
    <x v="0"/>
    <x v="0"/>
    <n v="0"/>
    <x v="1"/>
  </r>
  <r>
    <n v="266"/>
    <n v="49"/>
    <n v="23"/>
    <n v="23"/>
    <x v="1"/>
    <n v="94305"/>
    <x v="2"/>
    <n v="0.6"/>
    <x v="1"/>
    <n v="98"/>
    <x v="0"/>
    <x v="0"/>
    <x v="0"/>
    <x v="0"/>
    <x v="0"/>
    <x v="2"/>
    <s v="21-30"/>
    <x v="1"/>
    <x v="0"/>
    <n v="0"/>
    <x v="1"/>
  </r>
  <r>
    <n v="276"/>
    <n v="49"/>
    <n v="24"/>
    <n v="50"/>
    <x v="1"/>
    <n v="94706"/>
    <x v="2"/>
    <n v="1.8"/>
    <x v="1"/>
    <n v="0"/>
    <x v="0"/>
    <x v="0"/>
    <x v="0"/>
    <x v="0"/>
    <x v="0"/>
    <x v="2"/>
    <s v="21-30"/>
    <x v="0"/>
    <x v="0"/>
    <n v="0"/>
    <x v="3"/>
  </r>
  <r>
    <n v="304"/>
    <n v="49"/>
    <n v="25"/>
    <n v="195"/>
    <x v="0"/>
    <n v="95605"/>
    <x v="2"/>
    <n v="3"/>
    <x v="0"/>
    <n v="617"/>
    <x v="1"/>
    <x v="1"/>
    <x v="0"/>
    <x v="0"/>
    <x v="0"/>
    <x v="2"/>
    <s v="21-30"/>
    <x v="5"/>
    <x v="1"/>
    <n v="1"/>
    <x v="4"/>
  </r>
  <r>
    <n v="374"/>
    <n v="49"/>
    <n v="25"/>
    <n v="20"/>
    <x v="1"/>
    <n v="90291"/>
    <x v="2"/>
    <n v="1"/>
    <x v="0"/>
    <n v="111"/>
    <x v="0"/>
    <x v="1"/>
    <x v="0"/>
    <x v="1"/>
    <x v="1"/>
    <x v="2"/>
    <s v="21-30"/>
    <x v="3"/>
    <x v="0"/>
    <n v="0"/>
    <x v="1"/>
  </r>
  <r>
    <n v="410"/>
    <n v="49"/>
    <n v="22"/>
    <n v="82"/>
    <x v="2"/>
    <n v="90019"/>
    <x v="0"/>
    <n v="2.67"/>
    <x v="2"/>
    <n v="125"/>
    <x v="0"/>
    <x v="1"/>
    <x v="0"/>
    <x v="1"/>
    <x v="0"/>
    <x v="2"/>
    <s v="21-30"/>
    <x v="3"/>
    <x v="1"/>
    <n v="0"/>
    <x v="2"/>
  </r>
  <r>
    <n v="448"/>
    <n v="49"/>
    <n v="23"/>
    <n v="71"/>
    <x v="2"/>
    <n v="95134"/>
    <x v="0"/>
    <n v="1.4"/>
    <x v="1"/>
    <n v="0"/>
    <x v="0"/>
    <x v="1"/>
    <x v="0"/>
    <x v="0"/>
    <x v="0"/>
    <x v="2"/>
    <s v="21-30"/>
    <x v="0"/>
    <x v="0"/>
    <n v="0"/>
    <x v="3"/>
  </r>
  <r>
    <n v="549"/>
    <n v="49"/>
    <n v="23"/>
    <n v="61"/>
    <x v="2"/>
    <n v="94117"/>
    <x v="0"/>
    <n v="1.4"/>
    <x v="1"/>
    <n v="0"/>
    <x v="0"/>
    <x v="1"/>
    <x v="0"/>
    <x v="1"/>
    <x v="1"/>
    <x v="2"/>
    <s v="21-30"/>
    <x v="0"/>
    <x v="0"/>
    <n v="0"/>
    <x v="3"/>
  </r>
  <r>
    <n v="560"/>
    <n v="49"/>
    <n v="25"/>
    <n v="24"/>
    <x v="1"/>
    <n v="95818"/>
    <x v="2"/>
    <n v="0.2"/>
    <x v="0"/>
    <n v="138"/>
    <x v="0"/>
    <x v="1"/>
    <x v="0"/>
    <x v="1"/>
    <x v="0"/>
    <x v="2"/>
    <s v="21-30"/>
    <x v="3"/>
    <x v="0"/>
    <n v="0"/>
    <x v="1"/>
  </r>
  <r>
    <n v="571"/>
    <n v="49"/>
    <n v="25"/>
    <n v="161"/>
    <x v="0"/>
    <n v="94928"/>
    <x v="3"/>
    <n v="6.5"/>
    <x v="2"/>
    <n v="485"/>
    <x v="1"/>
    <x v="0"/>
    <x v="1"/>
    <x v="0"/>
    <x v="0"/>
    <x v="2"/>
    <s v="21-30"/>
    <x v="5"/>
    <x v="2"/>
    <n v="1"/>
    <x v="4"/>
  </r>
  <r>
    <n v="612"/>
    <n v="49"/>
    <n v="23"/>
    <n v="32"/>
    <x v="1"/>
    <n v="94701"/>
    <x v="2"/>
    <n v="1.8"/>
    <x v="0"/>
    <n v="83"/>
    <x v="0"/>
    <x v="1"/>
    <x v="0"/>
    <x v="0"/>
    <x v="0"/>
    <x v="2"/>
    <s v="21-30"/>
    <x v="1"/>
    <x v="0"/>
    <n v="0"/>
    <x v="1"/>
  </r>
  <r>
    <n v="629"/>
    <n v="49"/>
    <n v="24"/>
    <n v="51"/>
    <x v="2"/>
    <n v="90071"/>
    <x v="0"/>
    <n v="1.3"/>
    <x v="2"/>
    <n v="0"/>
    <x v="0"/>
    <x v="1"/>
    <x v="0"/>
    <x v="0"/>
    <x v="0"/>
    <x v="2"/>
    <s v="21-30"/>
    <x v="0"/>
    <x v="0"/>
    <n v="0"/>
    <x v="3"/>
  </r>
  <r>
    <n v="654"/>
    <n v="49"/>
    <n v="23"/>
    <n v="78"/>
    <x v="2"/>
    <n v="92691"/>
    <x v="1"/>
    <n v="2.4"/>
    <x v="2"/>
    <n v="205"/>
    <x v="0"/>
    <x v="1"/>
    <x v="0"/>
    <x v="0"/>
    <x v="1"/>
    <x v="2"/>
    <s v="21-30"/>
    <x v="2"/>
    <x v="1"/>
    <n v="0"/>
    <x v="2"/>
  </r>
  <r>
    <n v="675"/>
    <n v="49"/>
    <n v="23"/>
    <n v="59"/>
    <x v="2"/>
    <n v="95827"/>
    <x v="3"/>
    <n v="2.1"/>
    <x v="0"/>
    <n v="0"/>
    <x v="0"/>
    <x v="1"/>
    <x v="0"/>
    <x v="0"/>
    <x v="0"/>
    <x v="2"/>
    <s v="21-30"/>
    <x v="0"/>
    <x v="1"/>
    <n v="0"/>
    <x v="3"/>
  </r>
  <r>
    <n v="722"/>
    <n v="49"/>
    <n v="24"/>
    <n v="39"/>
    <x v="1"/>
    <n v="92717"/>
    <x v="4"/>
    <n v="1.4"/>
    <x v="1"/>
    <n v="0"/>
    <x v="0"/>
    <x v="1"/>
    <x v="0"/>
    <x v="1"/>
    <x v="0"/>
    <x v="2"/>
    <s v="21-30"/>
    <x v="0"/>
    <x v="0"/>
    <n v="0"/>
    <x v="1"/>
  </r>
  <r>
    <n v="734"/>
    <n v="49"/>
    <n v="24"/>
    <n v="80"/>
    <x v="2"/>
    <n v="92009"/>
    <x v="0"/>
    <n v="1.2"/>
    <x v="0"/>
    <n v="0"/>
    <x v="0"/>
    <x v="1"/>
    <x v="0"/>
    <x v="1"/>
    <x v="0"/>
    <x v="2"/>
    <s v="21-30"/>
    <x v="0"/>
    <x v="0"/>
    <n v="0"/>
    <x v="2"/>
  </r>
  <r>
    <n v="740"/>
    <n v="49"/>
    <n v="23"/>
    <n v="82"/>
    <x v="2"/>
    <n v="91902"/>
    <x v="1"/>
    <n v="2.4"/>
    <x v="2"/>
    <n v="0"/>
    <x v="0"/>
    <x v="1"/>
    <x v="0"/>
    <x v="0"/>
    <x v="0"/>
    <x v="2"/>
    <s v="21-30"/>
    <x v="0"/>
    <x v="1"/>
    <n v="0"/>
    <x v="2"/>
  </r>
  <r>
    <n v="754"/>
    <n v="49"/>
    <n v="23"/>
    <n v="49"/>
    <x v="1"/>
    <n v="94720"/>
    <x v="0"/>
    <n v="1.2"/>
    <x v="2"/>
    <n v="0"/>
    <x v="0"/>
    <x v="1"/>
    <x v="0"/>
    <x v="1"/>
    <x v="1"/>
    <x v="2"/>
    <s v="21-30"/>
    <x v="0"/>
    <x v="0"/>
    <n v="0"/>
    <x v="1"/>
  </r>
  <r>
    <n v="817"/>
    <n v="49"/>
    <n v="23"/>
    <n v="65"/>
    <x v="2"/>
    <n v="94035"/>
    <x v="3"/>
    <n v="0.7"/>
    <x v="2"/>
    <n v="263"/>
    <x v="0"/>
    <x v="1"/>
    <x v="0"/>
    <x v="1"/>
    <x v="1"/>
    <x v="2"/>
    <s v="21-30"/>
    <x v="2"/>
    <x v="0"/>
    <n v="0"/>
    <x v="3"/>
  </r>
  <r>
    <n v="858"/>
    <n v="49"/>
    <n v="25"/>
    <n v="30"/>
    <x v="1"/>
    <n v="95616"/>
    <x v="2"/>
    <n v="0.2"/>
    <x v="0"/>
    <n v="0"/>
    <x v="0"/>
    <x v="1"/>
    <x v="1"/>
    <x v="1"/>
    <x v="1"/>
    <x v="2"/>
    <s v="21-30"/>
    <x v="0"/>
    <x v="0"/>
    <n v="0"/>
    <x v="1"/>
  </r>
  <r>
    <n v="960"/>
    <n v="49"/>
    <n v="24"/>
    <n v="68"/>
    <x v="2"/>
    <n v="94143"/>
    <x v="0"/>
    <n v="0.2"/>
    <x v="2"/>
    <n v="163"/>
    <x v="0"/>
    <x v="1"/>
    <x v="0"/>
    <x v="0"/>
    <x v="0"/>
    <x v="2"/>
    <s v="21-30"/>
    <x v="3"/>
    <x v="0"/>
    <n v="0"/>
    <x v="3"/>
  </r>
  <r>
    <n v="1035"/>
    <n v="49"/>
    <n v="23"/>
    <n v="84"/>
    <x v="2"/>
    <n v="90095"/>
    <x v="3"/>
    <n v="2.1"/>
    <x v="0"/>
    <n v="134"/>
    <x v="0"/>
    <x v="0"/>
    <x v="0"/>
    <x v="1"/>
    <x v="0"/>
    <x v="2"/>
    <s v="21-30"/>
    <x v="3"/>
    <x v="1"/>
    <n v="0"/>
    <x v="2"/>
  </r>
  <r>
    <n v="1045"/>
    <n v="49"/>
    <n v="24"/>
    <n v="79"/>
    <x v="2"/>
    <n v="95827"/>
    <x v="0"/>
    <n v="0.2"/>
    <x v="2"/>
    <n v="83"/>
    <x v="0"/>
    <x v="1"/>
    <x v="0"/>
    <x v="1"/>
    <x v="1"/>
    <x v="2"/>
    <s v="21-30"/>
    <x v="1"/>
    <x v="0"/>
    <n v="0"/>
    <x v="2"/>
  </r>
  <r>
    <n v="1145"/>
    <n v="49"/>
    <n v="24"/>
    <n v="91"/>
    <x v="2"/>
    <n v="95822"/>
    <x v="0"/>
    <n v="2.8"/>
    <x v="2"/>
    <n v="0"/>
    <x v="0"/>
    <x v="1"/>
    <x v="0"/>
    <x v="0"/>
    <x v="0"/>
    <x v="2"/>
    <s v="21-30"/>
    <x v="0"/>
    <x v="1"/>
    <n v="0"/>
    <x v="2"/>
  </r>
  <r>
    <n v="1152"/>
    <n v="49"/>
    <n v="23"/>
    <n v="12"/>
    <x v="1"/>
    <n v="94720"/>
    <x v="1"/>
    <n v="0.1"/>
    <x v="1"/>
    <n v="0"/>
    <x v="0"/>
    <x v="0"/>
    <x v="1"/>
    <x v="1"/>
    <x v="0"/>
    <x v="2"/>
    <s v="21-30"/>
    <x v="0"/>
    <x v="0"/>
    <n v="0"/>
    <x v="1"/>
  </r>
  <r>
    <n v="1157"/>
    <n v="49"/>
    <n v="25"/>
    <n v="13"/>
    <x v="1"/>
    <n v="94305"/>
    <x v="2"/>
    <n v="0.2"/>
    <x v="0"/>
    <n v="87"/>
    <x v="0"/>
    <x v="1"/>
    <x v="0"/>
    <x v="0"/>
    <x v="0"/>
    <x v="2"/>
    <s v="21-30"/>
    <x v="1"/>
    <x v="0"/>
    <n v="0"/>
    <x v="1"/>
  </r>
  <r>
    <n v="1173"/>
    <n v="49"/>
    <n v="24"/>
    <n v="45"/>
    <x v="1"/>
    <n v="92104"/>
    <x v="3"/>
    <n v="1.7"/>
    <x v="2"/>
    <n v="0"/>
    <x v="0"/>
    <x v="0"/>
    <x v="0"/>
    <x v="1"/>
    <x v="0"/>
    <x v="2"/>
    <s v="21-30"/>
    <x v="0"/>
    <x v="0"/>
    <n v="0"/>
    <x v="1"/>
  </r>
  <r>
    <n v="1316"/>
    <n v="49"/>
    <n v="25"/>
    <n v="53"/>
    <x v="2"/>
    <n v="95134"/>
    <x v="1"/>
    <n v="1"/>
    <x v="1"/>
    <n v="181"/>
    <x v="0"/>
    <x v="1"/>
    <x v="0"/>
    <x v="0"/>
    <x v="0"/>
    <x v="2"/>
    <s v="21-30"/>
    <x v="3"/>
    <x v="0"/>
    <n v="0"/>
    <x v="3"/>
  </r>
  <r>
    <n v="1345"/>
    <n v="49"/>
    <n v="25"/>
    <n v="93"/>
    <x v="2"/>
    <n v="93117"/>
    <x v="0"/>
    <n v="2.7"/>
    <x v="0"/>
    <n v="0"/>
    <x v="0"/>
    <x v="0"/>
    <x v="0"/>
    <x v="1"/>
    <x v="0"/>
    <x v="2"/>
    <s v="21-30"/>
    <x v="0"/>
    <x v="1"/>
    <n v="0"/>
    <x v="2"/>
  </r>
  <r>
    <n v="1499"/>
    <n v="49"/>
    <n v="23"/>
    <n v="125"/>
    <x v="0"/>
    <n v="94022"/>
    <x v="0"/>
    <n v="7.3"/>
    <x v="0"/>
    <n v="0"/>
    <x v="0"/>
    <x v="1"/>
    <x v="0"/>
    <x v="0"/>
    <x v="0"/>
    <x v="2"/>
    <s v="21-30"/>
    <x v="0"/>
    <x v="2"/>
    <n v="0"/>
    <x v="0"/>
  </r>
  <r>
    <n v="1591"/>
    <n v="49"/>
    <n v="23"/>
    <n v="58"/>
    <x v="2"/>
    <n v="95819"/>
    <x v="2"/>
    <n v="2.6"/>
    <x v="0"/>
    <n v="188"/>
    <x v="0"/>
    <x v="1"/>
    <x v="0"/>
    <x v="0"/>
    <x v="0"/>
    <x v="2"/>
    <s v="21-30"/>
    <x v="3"/>
    <x v="1"/>
    <n v="0"/>
    <x v="3"/>
  </r>
  <r>
    <n v="1636"/>
    <n v="49"/>
    <n v="24"/>
    <n v="70"/>
    <x v="2"/>
    <n v="91330"/>
    <x v="0"/>
    <n v="2.9"/>
    <x v="0"/>
    <n v="0"/>
    <x v="0"/>
    <x v="1"/>
    <x v="0"/>
    <x v="0"/>
    <x v="0"/>
    <x v="2"/>
    <s v="21-30"/>
    <x v="0"/>
    <x v="1"/>
    <n v="0"/>
    <x v="3"/>
  </r>
  <r>
    <n v="1749"/>
    <n v="49"/>
    <n v="23"/>
    <n v="79"/>
    <x v="2"/>
    <n v="95819"/>
    <x v="3"/>
    <n v="0.7"/>
    <x v="2"/>
    <n v="151"/>
    <x v="0"/>
    <x v="1"/>
    <x v="0"/>
    <x v="1"/>
    <x v="0"/>
    <x v="2"/>
    <s v="21-30"/>
    <x v="3"/>
    <x v="0"/>
    <n v="0"/>
    <x v="2"/>
  </r>
  <r>
    <n v="1781"/>
    <n v="49"/>
    <n v="24"/>
    <n v="82"/>
    <x v="2"/>
    <n v="95051"/>
    <x v="0"/>
    <n v="2.9"/>
    <x v="0"/>
    <n v="267"/>
    <x v="0"/>
    <x v="1"/>
    <x v="0"/>
    <x v="1"/>
    <x v="0"/>
    <x v="2"/>
    <s v="21-30"/>
    <x v="2"/>
    <x v="1"/>
    <n v="0"/>
    <x v="2"/>
  </r>
  <r>
    <n v="1796"/>
    <n v="49"/>
    <n v="24"/>
    <n v="70"/>
    <x v="2"/>
    <n v="90024"/>
    <x v="0"/>
    <n v="2.9"/>
    <x v="0"/>
    <n v="0"/>
    <x v="0"/>
    <x v="1"/>
    <x v="0"/>
    <x v="0"/>
    <x v="1"/>
    <x v="2"/>
    <s v="21-30"/>
    <x v="0"/>
    <x v="1"/>
    <n v="0"/>
    <x v="3"/>
  </r>
  <r>
    <n v="1825"/>
    <n v="49"/>
    <n v="23"/>
    <n v="194"/>
    <x v="0"/>
    <n v="94022"/>
    <x v="2"/>
    <n v="8.3000000000000007"/>
    <x v="2"/>
    <n v="0"/>
    <x v="1"/>
    <x v="1"/>
    <x v="0"/>
    <x v="0"/>
    <x v="1"/>
    <x v="2"/>
    <s v="21-30"/>
    <x v="0"/>
    <x v="3"/>
    <n v="1"/>
    <x v="4"/>
  </r>
  <r>
    <n v="1894"/>
    <n v="49"/>
    <n v="24"/>
    <n v="13"/>
    <x v="1"/>
    <n v="94608"/>
    <x v="0"/>
    <n v="0.4"/>
    <x v="1"/>
    <n v="101"/>
    <x v="0"/>
    <x v="0"/>
    <x v="0"/>
    <x v="0"/>
    <x v="0"/>
    <x v="2"/>
    <s v="21-30"/>
    <x v="3"/>
    <x v="0"/>
    <n v="0"/>
    <x v="1"/>
  </r>
  <r>
    <n v="1944"/>
    <n v="49"/>
    <n v="23"/>
    <n v="39"/>
    <x v="1"/>
    <n v="95521"/>
    <x v="2"/>
    <n v="2.6"/>
    <x v="0"/>
    <n v="0"/>
    <x v="0"/>
    <x v="1"/>
    <x v="0"/>
    <x v="0"/>
    <x v="0"/>
    <x v="2"/>
    <s v="21-30"/>
    <x v="0"/>
    <x v="1"/>
    <n v="0"/>
    <x v="1"/>
  </r>
  <r>
    <n v="1954"/>
    <n v="49"/>
    <n v="25"/>
    <n v="22"/>
    <x v="1"/>
    <n v="90058"/>
    <x v="2"/>
    <n v="0.2"/>
    <x v="0"/>
    <n v="83"/>
    <x v="0"/>
    <x v="1"/>
    <x v="0"/>
    <x v="1"/>
    <x v="0"/>
    <x v="2"/>
    <s v="21-30"/>
    <x v="1"/>
    <x v="0"/>
    <n v="0"/>
    <x v="1"/>
  </r>
  <r>
    <n v="1997"/>
    <n v="49"/>
    <n v="24"/>
    <n v="38"/>
    <x v="1"/>
    <n v="94305"/>
    <x v="0"/>
    <n v="1.4"/>
    <x v="1"/>
    <n v="0"/>
    <x v="0"/>
    <x v="1"/>
    <x v="0"/>
    <x v="0"/>
    <x v="0"/>
    <x v="2"/>
    <s v="21-30"/>
    <x v="0"/>
    <x v="0"/>
    <n v="0"/>
    <x v="1"/>
  </r>
  <r>
    <n v="2015"/>
    <n v="49"/>
    <n v="19"/>
    <n v="169"/>
    <x v="0"/>
    <n v="95054"/>
    <x v="3"/>
    <n v="5.67"/>
    <x v="1"/>
    <n v="167"/>
    <x v="1"/>
    <x v="1"/>
    <x v="1"/>
    <x v="0"/>
    <x v="1"/>
    <x v="2"/>
    <s v="11-20"/>
    <x v="3"/>
    <x v="2"/>
    <n v="1"/>
    <x v="4"/>
  </r>
  <r>
    <n v="2034"/>
    <n v="49"/>
    <n v="23"/>
    <n v="83"/>
    <x v="2"/>
    <n v="92126"/>
    <x v="0"/>
    <n v="0.3"/>
    <x v="0"/>
    <n v="0"/>
    <x v="0"/>
    <x v="1"/>
    <x v="0"/>
    <x v="1"/>
    <x v="1"/>
    <x v="2"/>
    <s v="21-30"/>
    <x v="0"/>
    <x v="0"/>
    <n v="0"/>
    <x v="2"/>
  </r>
  <r>
    <n v="2056"/>
    <n v="49"/>
    <n v="23"/>
    <n v="25"/>
    <x v="1"/>
    <n v="90274"/>
    <x v="0"/>
    <n v="1.4"/>
    <x v="1"/>
    <n v="0"/>
    <x v="0"/>
    <x v="1"/>
    <x v="0"/>
    <x v="1"/>
    <x v="0"/>
    <x v="2"/>
    <s v="21-30"/>
    <x v="0"/>
    <x v="0"/>
    <n v="0"/>
    <x v="1"/>
  </r>
  <r>
    <n v="2077"/>
    <n v="49"/>
    <n v="23"/>
    <n v="119"/>
    <x v="0"/>
    <n v="91030"/>
    <x v="0"/>
    <n v="7.3"/>
    <x v="0"/>
    <n v="398"/>
    <x v="0"/>
    <x v="1"/>
    <x v="0"/>
    <x v="0"/>
    <x v="0"/>
    <x v="2"/>
    <s v="21-30"/>
    <x v="4"/>
    <x v="2"/>
    <n v="0"/>
    <x v="0"/>
  </r>
  <r>
    <n v="2180"/>
    <n v="49"/>
    <n v="23"/>
    <n v="68"/>
    <x v="2"/>
    <n v="90024"/>
    <x v="0"/>
    <n v="1.5"/>
    <x v="2"/>
    <n v="0"/>
    <x v="0"/>
    <x v="1"/>
    <x v="0"/>
    <x v="0"/>
    <x v="0"/>
    <x v="2"/>
    <s v="21-30"/>
    <x v="0"/>
    <x v="0"/>
    <n v="0"/>
    <x v="3"/>
  </r>
  <r>
    <n v="2200"/>
    <n v="49"/>
    <n v="24"/>
    <n v="51"/>
    <x v="2"/>
    <n v="91016"/>
    <x v="0"/>
    <n v="1.3"/>
    <x v="2"/>
    <n v="98"/>
    <x v="0"/>
    <x v="1"/>
    <x v="0"/>
    <x v="0"/>
    <x v="1"/>
    <x v="2"/>
    <s v="21-30"/>
    <x v="1"/>
    <x v="0"/>
    <n v="0"/>
    <x v="3"/>
  </r>
  <r>
    <n v="2203"/>
    <n v="49"/>
    <n v="24"/>
    <n v="43"/>
    <x v="1"/>
    <n v="94709"/>
    <x v="2"/>
    <n v="1.9"/>
    <x v="1"/>
    <n v="0"/>
    <x v="0"/>
    <x v="1"/>
    <x v="0"/>
    <x v="1"/>
    <x v="0"/>
    <x v="2"/>
    <s v="21-30"/>
    <x v="0"/>
    <x v="0"/>
    <n v="0"/>
    <x v="1"/>
  </r>
  <r>
    <n v="2469"/>
    <n v="49"/>
    <n v="23"/>
    <n v="133"/>
    <x v="0"/>
    <n v="94304"/>
    <x v="0"/>
    <n v="7.3"/>
    <x v="0"/>
    <n v="0"/>
    <x v="0"/>
    <x v="1"/>
    <x v="0"/>
    <x v="1"/>
    <x v="1"/>
    <x v="2"/>
    <s v="21-30"/>
    <x v="0"/>
    <x v="2"/>
    <n v="0"/>
    <x v="0"/>
  </r>
  <r>
    <n v="2522"/>
    <n v="49"/>
    <n v="23"/>
    <n v="29"/>
    <x v="1"/>
    <n v="94551"/>
    <x v="2"/>
    <n v="1.8"/>
    <x v="0"/>
    <n v="0"/>
    <x v="0"/>
    <x v="1"/>
    <x v="0"/>
    <x v="1"/>
    <x v="1"/>
    <x v="2"/>
    <s v="21-30"/>
    <x v="0"/>
    <x v="0"/>
    <n v="0"/>
    <x v="1"/>
  </r>
  <r>
    <n v="2524"/>
    <n v="49"/>
    <n v="23"/>
    <n v="100"/>
    <x v="2"/>
    <n v="95403"/>
    <x v="1"/>
    <n v="6.3"/>
    <x v="0"/>
    <n v="0"/>
    <x v="0"/>
    <x v="1"/>
    <x v="0"/>
    <x v="0"/>
    <x v="0"/>
    <x v="2"/>
    <s v="21-30"/>
    <x v="0"/>
    <x v="2"/>
    <n v="0"/>
    <x v="0"/>
  </r>
  <r>
    <n v="2525"/>
    <n v="49"/>
    <n v="25"/>
    <n v="24"/>
    <x v="1"/>
    <n v="95678"/>
    <x v="3"/>
    <n v="0.4"/>
    <x v="0"/>
    <n v="0"/>
    <x v="0"/>
    <x v="1"/>
    <x v="0"/>
    <x v="1"/>
    <x v="0"/>
    <x v="2"/>
    <s v="21-30"/>
    <x v="0"/>
    <x v="0"/>
    <n v="0"/>
    <x v="1"/>
  </r>
  <r>
    <n v="2541"/>
    <n v="49"/>
    <n v="23"/>
    <n v="41"/>
    <x v="1"/>
    <n v="95521"/>
    <x v="2"/>
    <n v="0.1"/>
    <x v="0"/>
    <n v="153"/>
    <x v="0"/>
    <x v="1"/>
    <x v="0"/>
    <x v="1"/>
    <x v="0"/>
    <x v="2"/>
    <s v="21-30"/>
    <x v="3"/>
    <x v="0"/>
    <n v="0"/>
    <x v="1"/>
  </r>
  <r>
    <n v="2634"/>
    <n v="49"/>
    <n v="25"/>
    <n v="13"/>
    <x v="1"/>
    <n v="95054"/>
    <x v="3"/>
    <n v="0.4"/>
    <x v="0"/>
    <n v="106"/>
    <x v="0"/>
    <x v="1"/>
    <x v="0"/>
    <x v="1"/>
    <x v="0"/>
    <x v="2"/>
    <s v="21-30"/>
    <x v="3"/>
    <x v="0"/>
    <n v="0"/>
    <x v="1"/>
  </r>
  <r>
    <n v="2709"/>
    <n v="49"/>
    <n v="24"/>
    <n v="75"/>
    <x v="2"/>
    <n v="95670"/>
    <x v="0"/>
    <n v="2.8"/>
    <x v="2"/>
    <n v="160"/>
    <x v="0"/>
    <x v="1"/>
    <x v="0"/>
    <x v="0"/>
    <x v="1"/>
    <x v="2"/>
    <s v="21-30"/>
    <x v="3"/>
    <x v="1"/>
    <n v="0"/>
    <x v="2"/>
  </r>
  <r>
    <n v="2725"/>
    <n v="49"/>
    <n v="24"/>
    <n v="30"/>
    <x v="1"/>
    <n v="90212"/>
    <x v="2"/>
    <n v="0.4"/>
    <x v="2"/>
    <n v="157"/>
    <x v="0"/>
    <x v="1"/>
    <x v="1"/>
    <x v="1"/>
    <x v="1"/>
    <x v="2"/>
    <s v="21-30"/>
    <x v="3"/>
    <x v="0"/>
    <n v="0"/>
    <x v="1"/>
  </r>
  <r>
    <n v="2855"/>
    <n v="49"/>
    <n v="24"/>
    <n v="79"/>
    <x v="2"/>
    <n v="94025"/>
    <x v="2"/>
    <n v="3.6"/>
    <x v="1"/>
    <n v="212"/>
    <x v="0"/>
    <x v="1"/>
    <x v="0"/>
    <x v="1"/>
    <x v="0"/>
    <x v="2"/>
    <s v="21-30"/>
    <x v="2"/>
    <x v="1"/>
    <n v="0"/>
    <x v="2"/>
  </r>
  <r>
    <n v="2875"/>
    <n v="49"/>
    <n v="25"/>
    <n v="114"/>
    <x v="0"/>
    <n v="91380"/>
    <x v="0"/>
    <n v="2.5"/>
    <x v="1"/>
    <n v="0"/>
    <x v="1"/>
    <x v="1"/>
    <x v="0"/>
    <x v="1"/>
    <x v="0"/>
    <x v="2"/>
    <s v="21-30"/>
    <x v="0"/>
    <x v="1"/>
    <n v="1"/>
    <x v="0"/>
  </r>
  <r>
    <n v="2882"/>
    <n v="49"/>
    <n v="25"/>
    <n v="55"/>
    <x v="2"/>
    <n v="92103"/>
    <x v="2"/>
    <n v="0.1"/>
    <x v="1"/>
    <n v="0"/>
    <x v="0"/>
    <x v="1"/>
    <x v="0"/>
    <x v="1"/>
    <x v="0"/>
    <x v="2"/>
    <s v="21-30"/>
    <x v="0"/>
    <x v="0"/>
    <n v="0"/>
    <x v="3"/>
  </r>
  <r>
    <n v="2895"/>
    <n v="49"/>
    <n v="25"/>
    <n v="19"/>
    <x v="1"/>
    <n v="94545"/>
    <x v="0"/>
    <n v="0.9"/>
    <x v="1"/>
    <n v="0"/>
    <x v="0"/>
    <x v="1"/>
    <x v="0"/>
    <x v="0"/>
    <x v="0"/>
    <x v="2"/>
    <s v="21-30"/>
    <x v="0"/>
    <x v="0"/>
    <n v="0"/>
    <x v="1"/>
  </r>
  <r>
    <n v="2937"/>
    <n v="49"/>
    <n v="22"/>
    <n v="81"/>
    <x v="2"/>
    <n v="94301"/>
    <x v="3"/>
    <n v="2"/>
    <x v="2"/>
    <n v="0"/>
    <x v="0"/>
    <x v="1"/>
    <x v="0"/>
    <x v="1"/>
    <x v="0"/>
    <x v="2"/>
    <s v="21-30"/>
    <x v="0"/>
    <x v="0"/>
    <n v="0"/>
    <x v="2"/>
  </r>
  <r>
    <n v="2991"/>
    <n v="49"/>
    <n v="25"/>
    <n v="163"/>
    <x v="0"/>
    <n v="94608"/>
    <x v="1"/>
    <n v="0.4"/>
    <x v="0"/>
    <n v="0"/>
    <x v="0"/>
    <x v="0"/>
    <x v="0"/>
    <x v="0"/>
    <x v="0"/>
    <x v="2"/>
    <s v="21-30"/>
    <x v="0"/>
    <x v="0"/>
    <n v="0"/>
    <x v="4"/>
  </r>
  <r>
    <n v="3096"/>
    <n v="49"/>
    <n v="25"/>
    <n v="43"/>
    <x v="1"/>
    <n v="94109"/>
    <x v="0"/>
    <n v="1.6"/>
    <x v="2"/>
    <n v="0"/>
    <x v="0"/>
    <x v="1"/>
    <x v="0"/>
    <x v="1"/>
    <x v="1"/>
    <x v="2"/>
    <s v="21-30"/>
    <x v="0"/>
    <x v="0"/>
    <n v="0"/>
    <x v="1"/>
  </r>
  <r>
    <n v="3103"/>
    <n v="49"/>
    <n v="25"/>
    <n v="30"/>
    <x v="1"/>
    <n v="90095"/>
    <x v="2"/>
    <n v="0.9"/>
    <x v="2"/>
    <n v="0"/>
    <x v="0"/>
    <x v="1"/>
    <x v="0"/>
    <x v="0"/>
    <x v="1"/>
    <x v="2"/>
    <s v="21-30"/>
    <x v="0"/>
    <x v="0"/>
    <n v="0"/>
    <x v="1"/>
  </r>
  <r>
    <n v="3150"/>
    <n v="49"/>
    <n v="25"/>
    <n v="25"/>
    <x v="1"/>
    <n v="95192"/>
    <x v="2"/>
    <n v="1"/>
    <x v="0"/>
    <n v="0"/>
    <x v="0"/>
    <x v="1"/>
    <x v="0"/>
    <x v="1"/>
    <x v="1"/>
    <x v="2"/>
    <s v="21-30"/>
    <x v="0"/>
    <x v="0"/>
    <n v="0"/>
    <x v="1"/>
  </r>
  <r>
    <n v="3175"/>
    <n v="49"/>
    <n v="24"/>
    <n v="35"/>
    <x v="1"/>
    <n v="94701"/>
    <x v="2"/>
    <n v="0.2"/>
    <x v="2"/>
    <n v="0"/>
    <x v="0"/>
    <x v="1"/>
    <x v="0"/>
    <x v="0"/>
    <x v="1"/>
    <x v="2"/>
    <s v="21-30"/>
    <x v="0"/>
    <x v="0"/>
    <n v="0"/>
    <x v="1"/>
  </r>
  <r>
    <n v="3223"/>
    <n v="49"/>
    <n v="23"/>
    <n v="81"/>
    <x v="2"/>
    <n v="93107"/>
    <x v="1"/>
    <n v="0.8"/>
    <x v="1"/>
    <n v="0"/>
    <x v="0"/>
    <x v="1"/>
    <x v="0"/>
    <x v="0"/>
    <x v="0"/>
    <x v="2"/>
    <s v="21-30"/>
    <x v="0"/>
    <x v="0"/>
    <n v="0"/>
    <x v="2"/>
  </r>
  <r>
    <n v="3312"/>
    <n v="49"/>
    <n v="25"/>
    <n v="24"/>
    <x v="1"/>
    <n v="95819"/>
    <x v="0"/>
    <n v="0.3"/>
    <x v="0"/>
    <n v="0"/>
    <x v="0"/>
    <x v="1"/>
    <x v="0"/>
    <x v="0"/>
    <x v="0"/>
    <x v="2"/>
    <s v="21-30"/>
    <x v="0"/>
    <x v="0"/>
    <n v="0"/>
    <x v="1"/>
  </r>
  <r>
    <n v="3354"/>
    <n v="49"/>
    <n v="23"/>
    <n v="19"/>
    <x v="1"/>
    <n v="94521"/>
    <x v="2"/>
    <n v="0.6"/>
    <x v="1"/>
    <n v="0"/>
    <x v="0"/>
    <x v="1"/>
    <x v="0"/>
    <x v="1"/>
    <x v="1"/>
    <x v="2"/>
    <s v="21-30"/>
    <x v="0"/>
    <x v="0"/>
    <n v="0"/>
    <x v="1"/>
  </r>
  <r>
    <n v="3356"/>
    <n v="49"/>
    <n v="23"/>
    <n v="93"/>
    <x v="2"/>
    <n v="90036"/>
    <x v="0"/>
    <n v="2.4"/>
    <x v="0"/>
    <n v="0"/>
    <x v="0"/>
    <x v="1"/>
    <x v="0"/>
    <x v="1"/>
    <x v="1"/>
    <x v="2"/>
    <s v="21-30"/>
    <x v="0"/>
    <x v="1"/>
    <n v="0"/>
    <x v="2"/>
  </r>
  <r>
    <n v="3357"/>
    <n v="49"/>
    <n v="23"/>
    <n v="115"/>
    <x v="0"/>
    <n v="95051"/>
    <x v="3"/>
    <n v="4.5999999999999996"/>
    <x v="1"/>
    <n v="0"/>
    <x v="1"/>
    <x v="1"/>
    <x v="0"/>
    <x v="0"/>
    <x v="0"/>
    <x v="2"/>
    <s v="21-30"/>
    <x v="0"/>
    <x v="1"/>
    <n v="1"/>
    <x v="0"/>
  </r>
  <r>
    <n v="3422"/>
    <n v="49"/>
    <n v="23"/>
    <n v="125"/>
    <x v="0"/>
    <n v="90245"/>
    <x v="0"/>
    <n v="2.4"/>
    <x v="0"/>
    <n v="0"/>
    <x v="0"/>
    <x v="1"/>
    <x v="0"/>
    <x v="0"/>
    <x v="1"/>
    <x v="2"/>
    <s v="21-30"/>
    <x v="0"/>
    <x v="1"/>
    <n v="0"/>
    <x v="0"/>
  </r>
  <r>
    <n v="3475"/>
    <n v="49"/>
    <n v="24"/>
    <n v="42"/>
    <x v="1"/>
    <n v="92121"/>
    <x v="1"/>
    <n v="0.7"/>
    <x v="2"/>
    <n v="0"/>
    <x v="0"/>
    <x v="1"/>
    <x v="0"/>
    <x v="1"/>
    <x v="0"/>
    <x v="2"/>
    <s v="21-30"/>
    <x v="0"/>
    <x v="0"/>
    <n v="0"/>
    <x v="1"/>
  </r>
  <r>
    <n v="3500"/>
    <n v="49"/>
    <n v="23"/>
    <n v="114"/>
    <x v="0"/>
    <n v="94550"/>
    <x v="0"/>
    <n v="0.3"/>
    <x v="0"/>
    <n v="286"/>
    <x v="0"/>
    <x v="1"/>
    <x v="0"/>
    <x v="1"/>
    <x v="0"/>
    <x v="2"/>
    <s v="21-30"/>
    <x v="2"/>
    <x v="0"/>
    <n v="0"/>
    <x v="0"/>
  </r>
  <r>
    <n v="3583"/>
    <n v="49"/>
    <n v="25"/>
    <n v="65"/>
    <x v="2"/>
    <n v="92354"/>
    <x v="0"/>
    <n v="0"/>
    <x v="0"/>
    <n v="0"/>
    <x v="0"/>
    <x v="1"/>
    <x v="0"/>
    <x v="1"/>
    <x v="0"/>
    <x v="2"/>
    <s v="21-30"/>
    <x v="0"/>
    <x v="0"/>
    <n v="0"/>
    <x v="3"/>
  </r>
  <r>
    <n v="3652"/>
    <n v="49"/>
    <n v="23"/>
    <n v="140"/>
    <x v="0"/>
    <n v="90504"/>
    <x v="0"/>
    <n v="1.9"/>
    <x v="1"/>
    <n v="0"/>
    <x v="1"/>
    <x v="1"/>
    <x v="0"/>
    <x v="0"/>
    <x v="1"/>
    <x v="2"/>
    <s v="21-30"/>
    <x v="0"/>
    <x v="0"/>
    <n v="1"/>
    <x v="0"/>
  </r>
  <r>
    <n v="3679"/>
    <n v="49"/>
    <n v="25"/>
    <n v="30"/>
    <x v="1"/>
    <n v="92093"/>
    <x v="2"/>
    <n v="0.6"/>
    <x v="0"/>
    <n v="0"/>
    <x v="0"/>
    <x v="1"/>
    <x v="0"/>
    <x v="0"/>
    <x v="0"/>
    <x v="2"/>
    <s v="21-30"/>
    <x v="0"/>
    <x v="0"/>
    <n v="0"/>
    <x v="1"/>
  </r>
  <r>
    <n v="3680"/>
    <n v="49"/>
    <n v="23"/>
    <n v="134"/>
    <x v="0"/>
    <n v="90095"/>
    <x v="1"/>
    <n v="6.3"/>
    <x v="0"/>
    <n v="0"/>
    <x v="0"/>
    <x v="1"/>
    <x v="0"/>
    <x v="1"/>
    <x v="0"/>
    <x v="2"/>
    <s v="21-30"/>
    <x v="0"/>
    <x v="2"/>
    <n v="0"/>
    <x v="0"/>
  </r>
  <r>
    <n v="3711"/>
    <n v="49"/>
    <n v="22"/>
    <n v="23"/>
    <x v="1"/>
    <n v="90032"/>
    <x v="1"/>
    <n v="1"/>
    <x v="2"/>
    <n v="0"/>
    <x v="0"/>
    <x v="1"/>
    <x v="0"/>
    <x v="1"/>
    <x v="1"/>
    <x v="2"/>
    <s v="21-30"/>
    <x v="0"/>
    <x v="0"/>
    <n v="0"/>
    <x v="1"/>
  </r>
  <r>
    <n v="3715"/>
    <n v="49"/>
    <n v="23"/>
    <n v="65"/>
    <x v="2"/>
    <n v="94720"/>
    <x v="1"/>
    <n v="0.4"/>
    <x v="1"/>
    <n v="232"/>
    <x v="0"/>
    <x v="1"/>
    <x v="0"/>
    <x v="0"/>
    <x v="1"/>
    <x v="2"/>
    <s v="21-30"/>
    <x v="2"/>
    <x v="0"/>
    <n v="0"/>
    <x v="3"/>
  </r>
  <r>
    <n v="3762"/>
    <n v="49"/>
    <n v="24"/>
    <n v="25"/>
    <x v="1"/>
    <n v="95831"/>
    <x v="1"/>
    <n v="0.7"/>
    <x v="1"/>
    <n v="0"/>
    <x v="0"/>
    <x v="1"/>
    <x v="0"/>
    <x v="1"/>
    <x v="0"/>
    <x v="2"/>
    <s v="21-30"/>
    <x v="0"/>
    <x v="0"/>
    <n v="0"/>
    <x v="1"/>
  </r>
  <r>
    <n v="3781"/>
    <n v="49"/>
    <n v="25"/>
    <n v="109"/>
    <x v="0"/>
    <n v="92780"/>
    <x v="1"/>
    <n v="6.8"/>
    <x v="0"/>
    <n v="0"/>
    <x v="0"/>
    <x v="1"/>
    <x v="0"/>
    <x v="0"/>
    <x v="0"/>
    <x v="2"/>
    <s v="21-30"/>
    <x v="0"/>
    <x v="2"/>
    <n v="0"/>
    <x v="0"/>
  </r>
  <r>
    <n v="3824"/>
    <n v="49"/>
    <n v="25"/>
    <n v="44"/>
    <x v="1"/>
    <n v="94708"/>
    <x v="2"/>
    <n v="0.9"/>
    <x v="2"/>
    <n v="194"/>
    <x v="0"/>
    <x v="1"/>
    <x v="0"/>
    <x v="1"/>
    <x v="0"/>
    <x v="2"/>
    <s v="21-30"/>
    <x v="3"/>
    <x v="0"/>
    <n v="0"/>
    <x v="1"/>
  </r>
  <r>
    <n v="3939"/>
    <n v="49"/>
    <n v="24"/>
    <n v="13"/>
    <x v="1"/>
    <n v="95929"/>
    <x v="1"/>
    <n v="0"/>
    <x v="0"/>
    <n v="0"/>
    <x v="0"/>
    <x v="1"/>
    <x v="0"/>
    <x v="1"/>
    <x v="0"/>
    <x v="2"/>
    <s v="21-30"/>
    <x v="0"/>
    <x v="0"/>
    <n v="0"/>
    <x v="1"/>
  </r>
  <r>
    <n v="3990"/>
    <n v="49"/>
    <n v="25"/>
    <n v="90"/>
    <x v="2"/>
    <n v="92709"/>
    <x v="2"/>
    <n v="1.4"/>
    <x v="2"/>
    <n v="0"/>
    <x v="0"/>
    <x v="0"/>
    <x v="0"/>
    <x v="1"/>
    <x v="0"/>
    <x v="2"/>
    <s v="21-30"/>
    <x v="0"/>
    <x v="0"/>
    <n v="0"/>
    <x v="2"/>
  </r>
  <r>
    <n v="4044"/>
    <n v="49"/>
    <n v="23"/>
    <n v="64"/>
    <x v="2"/>
    <n v="94588"/>
    <x v="2"/>
    <n v="2.6"/>
    <x v="0"/>
    <n v="0"/>
    <x v="0"/>
    <x v="1"/>
    <x v="0"/>
    <x v="1"/>
    <x v="1"/>
    <x v="2"/>
    <s v="21-30"/>
    <x v="0"/>
    <x v="1"/>
    <n v="0"/>
    <x v="3"/>
  </r>
  <r>
    <n v="4077"/>
    <n v="49"/>
    <n v="23"/>
    <n v="22"/>
    <x v="1"/>
    <n v="92220"/>
    <x v="0"/>
    <n v="0.3"/>
    <x v="1"/>
    <n v="0"/>
    <x v="0"/>
    <x v="1"/>
    <x v="0"/>
    <x v="0"/>
    <x v="0"/>
    <x v="2"/>
    <s v="21-30"/>
    <x v="0"/>
    <x v="0"/>
    <n v="0"/>
    <x v="1"/>
  </r>
  <r>
    <n v="4094"/>
    <n v="49"/>
    <n v="24"/>
    <n v="138"/>
    <x v="0"/>
    <n v="93111"/>
    <x v="1"/>
    <n v="2.2000000000000002"/>
    <x v="2"/>
    <n v="0"/>
    <x v="1"/>
    <x v="1"/>
    <x v="0"/>
    <x v="1"/>
    <x v="0"/>
    <x v="2"/>
    <s v="21-30"/>
    <x v="0"/>
    <x v="1"/>
    <n v="1"/>
    <x v="0"/>
  </r>
  <r>
    <n v="4121"/>
    <n v="49"/>
    <n v="23"/>
    <n v="23"/>
    <x v="1"/>
    <n v="94080"/>
    <x v="0"/>
    <n v="1.4"/>
    <x v="1"/>
    <n v="0"/>
    <x v="0"/>
    <x v="1"/>
    <x v="0"/>
    <x v="0"/>
    <x v="0"/>
    <x v="2"/>
    <s v="21-30"/>
    <x v="0"/>
    <x v="0"/>
    <n v="0"/>
    <x v="1"/>
  </r>
  <r>
    <n v="4197"/>
    <n v="49"/>
    <n v="25"/>
    <n v="13"/>
    <x v="1"/>
    <n v="95814"/>
    <x v="0"/>
    <n v="0.9"/>
    <x v="1"/>
    <n v="0"/>
    <x v="0"/>
    <x v="1"/>
    <x v="0"/>
    <x v="1"/>
    <x v="0"/>
    <x v="2"/>
    <s v="21-30"/>
    <x v="0"/>
    <x v="0"/>
    <n v="0"/>
    <x v="1"/>
  </r>
  <r>
    <n v="4214"/>
    <n v="49"/>
    <n v="25"/>
    <n v="39"/>
    <x v="1"/>
    <n v="91125"/>
    <x v="3"/>
    <n v="1.9"/>
    <x v="2"/>
    <n v="0"/>
    <x v="0"/>
    <x v="1"/>
    <x v="0"/>
    <x v="0"/>
    <x v="0"/>
    <x v="2"/>
    <s v="21-30"/>
    <x v="0"/>
    <x v="0"/>
    <n v="0"/>
    <x v="1"/>
  </r>
  <r>
    <n v="4269"/>
    <n v="49"/>
    <n v="23"/>
    <n v="108"/>
    <x v="0"/>
    <n v="95616"/>
    <x v="1"/>
    <n v="2.4"/>
    <x v="2"/>
    <n v="0"/>
    <x v="0"/>
    <x v="1"/>
    <x v="0"/>
    <x v="1"/>
    <x v="0"/>
    <x v="2"/>
    <s v="21-30"/>
    <x v="0"/>
    <x v="1"/>
    <n v="0"/>
    <x v="0"/>
  </r>
  <r>
    <n v="4302"/>
    <n v="49"/>
    <n v="24"/>
    <n v="130"/>
    <x v="0"/>
    <n v="92677"/>
    <x v="2"/>
    <n v="1.1000000000000001"/>
    <x v="0"/>
    <n v="281"/>
    <x v="1"/>
    <x v="1"/>
    <x v="1"/>
    <x v="1"/>
    <x v="0"/>
    <x v="2"/>
    <s v="21-30"/>
    <x v="2"/>
    <x v="0"/>
    <n v="1"/>
    <x v="0"/>
  </r>
  <r>
    <n v="4319"/>
    <n v="49"/>
    <n v="23"/>
    <n v="75"/>
    <x v="2"/>
    <n v="92374"/>
    <x v="0"/>
    <n v="1.5"/>
    <x v="2"/>
    <n v="0"/>
    <x v="0"/>
    <x v="1"/>
    <x v="0"/>
    <x v="0"/>
    <x v="1"/>
    <x v="2"/>
    <s v="21-30"/>
    <x v="0"/>
    <x v="0"/>
    <n v="0"/>
    <x v="2"/>
  </r>
  <r>
    <n v="4325"/>
    <n v="49"/>
    <n v="24"/>
    <n v="13"/>
    <x v="1"/>
    <n v="94538"/>
    <x v="2"/>
    <n v="0.8"/>
    <x v="0"/>
    <n v="111"/>
    <x v="0"/>
    <x v="1"/>
    <x v="0"/>
    <x v="1"/>
    <x v="0"/>
    <x v="2"/>
    <s v="21-30"/>
    <x v="3"/>
    <x v="0"/>
    <n v="0"/>
    <x v="1"/>
  </r>
  <r>
    <n v="4417"/>
    <n v="49"/>
    <n v="25"/>
    <n v="8"/>
    <x v="1"/>
    <n v="94720"/>
    <x v="0"/>
    <n v="0.3"/>
    <x v="0"/>
    <n v="97"/>
    <x v="0"/>
    <x v="1"/>
    <x v="0"/>
    <x v="0"/>
    <x v="0"/>
    <x v="2"/>
    <s v="21-30"/>
    <x v="1"/>
    <x v="0"/>
    <n v="0"/>
    <x v="1"/>
  </r>
  <r>
    <n v="4446"/>
    <n v="49"/>
    <n v="25"/>
    <n v="135"/>
    <x v="0"/>
    <n v="90064"/>
    <x v="1"/>
    <n v="1.4"/>
    <x v="0"/>
    <n v="82"/>
    <x v="0"/>
    <x v="1"/>
    <x v="0"/>
    <x v="1"/>
    <x v="1"/>
    <x v="2"/>
    <s v="21-30"/>
    <x v="1"/>
    <x v="0"/>
    <n v="0"/>
    <x v="0"/>
  </r>
  <r>
    <n v="4448"/>
    <n v="49"/>
    <n v="22"/>
    <n v="78"/>
    <x v="2"/>
    <n v="95616"/>
    <x v="3"/>
    <n v="2"/>
    <x v="2"/>
    <n v="0"/>
    <x v="0"/>
    <x v="1"/>
    <x v="0"/>
    <x v="1"/>
    <x v="0"/>
    <x v="2"/>
    <s v="21-30"/>
    <x v="0"/>
    <x v="0"/>
    <n v="0"/>
    <x v="2"/>
  </r>
  <r>
    <n v="4600"/>
    <n v="49"/>
    <n v="25"/>
    <n v="149"/>
    <x v="0"/>
    <n v="90024"/>
    <x v="1"/>
    <n v="0.4"/>
    <x v="0"/>
    <n v="0"/>
    <x v="0"/>
    <x v="1"/>
    <x v="0"/>
    <x v="1"/>
    <x v="0"/>
    <x v="2"/>
    <s v="21-30"/>
    <x v="0"/>
    <x v="0"/>
    <n v="0"/>
    <x v="0"/>
  </r>
  <r>
    <n v="4698"/>
    <n v="49"/>
    <n v="22"/>
    <n v="103"/>
    <x v="0"/>
    <n v="91330"/>
    <x v="3"/>
    <n v="2"/>
    <x v="2"/>
    <n v="167"/>
    <x v="0"/>
    <x v="1"/>
    <x v="0"/>
    <x v="0"/>
    <x v="0"/>
    <x v="2"/>
    <s v="21-30"/>
    <x v="3"/>
    <x v="0"/>
    <n v="0"/>
    <x v="0"/>
  </r>
  <r>
    <n v="4734"/>
    <n v="49"/>
    <n v="23"/>
    <n v="121"/>
    <x v="0"/>
    <n v="90032"/>
    <x v="0"/>
    <n v="4.9000000000000004"/>
    <x v="0"/>
    <n v="0"/>
    <x v="0"/>
    <x v="1"/>
    <x v="0"/>
    <x v="1"/>
    <x v="0"/>
    <x v="2"/>
    <s v="21-30"/>
    <x v="0"/>
    <x v="1"/>
    <n v="0"/>
    <x v="0"/>
  </r>
  <r>
    <n v="4746"/>
    <n v="49"/>
    <n v="23"/>
    <n v="129"/>
    <x v="0"/>
    <n v="94085"/>
    <x v="0"/>
    <n v="0.3"/>
    <x v="0"/>
    <n v="0"/>
    <x v="0"/>
    <x v="1"/>
    <x v="0"/>
    <x v="1"/>
    <x v="1"/>
    <x v="2"/>
    <s v="21-30"/>
    <x v="0"/>
    <x v="0"/>
    <n v="0"/>
    <x v="0"/>
  </r>
  <r>
    <n v="4748"/>
    <n v="49"/>
    <n v="25"/>
    <n v="91"/>
    <x v="2"/>
    <n v="94704"/>
    <x v="2"/>
    <n v="1.4"/>
    <x v="2"/>
    <n v="0"/>
    <x v="0"/>
    <x v="1"/>
    <x v="0"/>
    <x v="1"/>
    <x v="0"/>
    <x v="2"/>
    <s v="21-30"/>
    <x v="0"/>
    <x v="0"/>
    <n v="0"/>
    <x v="2"/>
  </r>
  <r>
    <n v="4814"/>
    <n v="49"/>
    <n v="23"/>
    <n v="60"/>
    <x v="2"/>
    <n v="95023"/>
    <x v="3"/>
    <n v="0.7"/>
    <x v="2"/>
    <n v="142"/>
    <x v="0"/>
    <x v="1"/>
    <x v="0"/>
    <x v="1"/>
    <x v="1"/>
    <x v="2"/>
    <s v="21-30"/>
    <x v="3"/>
    <x v="0"/>
    <n v="0"/>
    <x v="3"/>
  </r>
  <r>
    <n v="4834"/>
    <n v="49"/>
    <n v="24"/>
    <n v="109"/>
    <x v="0"/>
    <n v="92647"/>
    <x v="0"/>
    <n v="0.6"/>
    <x v="0"/>
    <n v="0"/>
    <x v="0"/>
    <x v="1"/>
    <x v="0"/>
    <x v="0"/>
    <x v="0"/>
    <x v="2"/>
    <s v="21-30"/>
    <x v="0"/>
    <x v="0"/>
    <n v="0"/>
    <x v="0"/>
  </r>
  <r>
    <n v="4835"/>
    <n v="49"/>
    <n v="23"/>
    <n v="70"/>
    <x v="2"/>
    <n v="94305"/>
    <x v="0"/>
    <n v="0.3"/>
    <x v="0"/>
    <n v="217"/>
    <x v="0"/>
    <x v="1"/>
    <x v="0"/>
    <x v="0"/>
    <x v="0"/>
    <x v="2"/>
    <s v="21-30"/>
    <x v="2"/>
    <x v="0"/>
    <n v="0"/>
    <x v="3"/>
  </r>
  <r>
    <n v="4843"/>
    <n v="49"/>
    <n v="23"/>
    <n v="174"/>
    <x v="0"/>
    <n v="95449"/>
    <x v="3"/>
    <n v="4.5999999999999996"/>
    <x v="2"/>
    <n v="590"/>
    <x v="1"/>
    <x v="1"/>
    <x v="0"/>
    <x v="0"/>
    <x v="0"/>
    <x v="2"/>
    <s v="21-30"/>
    <x v="5"/>
    <x v="1"/>
    <n v="1"/>
    <x v="4"/>
  </r>
  <r>
    <n v="4850"/>
    <n v="49"/>
    <n v="25"/>
    <n v="65"/>
    <x v="2"/>
    <n v="90007"/>
    <x v="1"/>
    <n v="1"/>
    <x v="1"/>
    <n v="0"/>
    <x v="0"/>
    <x v="1"/>
    <x v="0"/>
    <x v="1"/>
    <x v="1"/>
    <x v="2"/>
    <s v="21-30"/>
    <x v="0"/>
    <x v="0"/>
    <n v="0"/>
    <x v="3"/>
  </r>
  <r>
    <n v="4862"/>
    <n v="49"/>
    <n v="24"/>
    <n v="18"/>
    <x v="1"/>
    <n v="95616"/>
    <x v="0"/>
    <n v="0.4"/>
    <x v="1"/>
    <n v="121"/>
    <x v="0"/>
    <x v="1"/>
    <x v="0"/>
    <x v="1"/>
    <x v="0"/>
    <x v="2"/>
    <s v="21-30"/>
    <x v="3"/>
    <x v="0"/>
    <n v="0"/>
    <x v="1"/>
  </r>
  <r>
    <n v="4916"/>
    <n v="49"/>
    <n v="24"/>
    <n v="48"/>
    <x v="1"/>
    <n v="93117"/>
    <x v="0"/>
    <n v="1.3"/>
    <x v="2"/>
    <n v="0"/>
    <x v="0"/>
    <x v="1"/>
    <x v="0"/>
    <x v="0"/>
    <x v="1"/>
    <x v="2"/>
    <s v="21-30"/>
    <x v="0"/>
    <x v="0"/>
    <n v="0"/>
    <x v="1"/>
  </r>
  <r>
    <n v="4945"/>
    <n v="49"/>
    <n v="24"/>
    <n v="33"/>
    <x v="1"/>
    <n v="92093"/>
    <x v="3"/>
    <n v="1.7"/>
    <x v="2"/>
    <n v="0"/>
    <x v="0"/>
    <x v="1"/>
    <x v="0"/>
    <x v="1"/>
    <x v="0"/>
    <x v="2"/>
    <s v="21-30"/>
    <x v="0"/>
    <x v="0"/>
    <n v="0"/>
    <x v="1"/>
  </r>
  <r>
    <n v="13"/>
    <n v="48"/>
    <n v="23"/>
    <n v="114"/>
    <x v="0"/>
    <n v="93106"/>
    <x v="1"/>
    <n v="3.8"/>
    <x v="1"/>
    <n v="0"/>
    <x v="0"/>
    <x v="0"/>
    <x v="0"/>
    <x v="0"/>
    <x v="0"/>
    <x v="2"/>
    <s v="21-30"/>
    <x v="0"/>
    <x v="1"/>
    <n v="0"/>
    <x v="0"/>
  </r>
  <r>
    <n v="36"/>
    <n v="48"/>
    <n v="24"/>
    <n v="81"/>
    <x v="2"/>
    <n v="92647"/>
    <x v="3"/>
    <n v="0.7"/>
    <x v="0"/>
    <n v="0"/>
    <x v="0"/>
    <x v="1"/>
    <x v="0"/>
    <x v="0"/>
    <x v="0"/>
    <x v="2"/>
    <s v="21-30"/>
    <x v="0"/>
    <x v="0"/>
    <n v="0"/>
    <x v="2"/>
  </r>
  <r>
    <n v="88"/>
    <n v="48"/>
    <n v="22"/>
    <n v="78"/>
    <x v="2"/>
    <n v="94305"/>
    <x v="3"/>
    <n v="1.1000000000000001"/>
    <x v="0"/>
    <n v="0"/>
    <x v="0"/>
    <x v="1"/>
    <x v="0"/>
    <x v="1"/>
    <x v="0"/>
    <x v="2"/>
    <s v="21-30"/>
    <x v="0"/>
    <x v="0"/>
    <n v="0"/>
    <x v="2"/>
  </r>
  <r>
    <n v="101"/>
    <n v="48"/>
    <n v="23"/>
    <n v="74"/>
    <x v="2"/>
    <n v="94080"/>
    <x v="0"/>
    <n v="1.2"/>
    <x v="0"/>
    <n v="0"/>
    <x v="0"/>
    <x v="1"/>
    <x v="0"/>
    <x v="1"/>
    <x v="0"/>
    <x v="2"/>
    <s v="21-30"/>
    <x v="0"/>
    <x v="0"/>
    <n v="0"/>
    <x v="3"/>
  </r>
  <r>
    <n v="150"/>
    <n v="48"/>
    <n v="22"/>
    <n v="42"/>
    <x v="1"/>
    <n v="93955"/>
    <x v="3"/>
    <n v="2.2000000000000002"/>
    <x v="2"/>
    <n v="0"/>
    <x v="0"/>
    <x v="1"/>
    <x v="0"/>
    <x v="0"/>
    <x v="0"/>
    <x v="2"/>
    <s v="21-30"/>
    <x v="0"/>
    <x v="1"/>
    <n v="0"/>
    <x v="1"/>
  </r>
  <r>
    <n v="187"/>
    <n v="48"/>
    <n v="23"/>
    <n v="45"/>
    <x v="1"/>
    <n v="95616"/>
    <x v="0"/>
    <n v="0.3"/>
    <x v="0"/>
    <n v="0"/>
    <x v="0"/>
    <x v="1"/>
    <x v="0"/>
    <x v="1"/>
    <x v="1"/>
    <x v="2"/>
    <s v="21-30"/>
    <x v="0"/>
    <x v="0"/>
    <n v="0"/>
    <x v="1"/>
  </r>
  <r>
    <n v="194"/>
    <n v="48"/>
    <n v="24"/>
    <n v="21"/>
    <x v="1"/>
    <n v="93118"/>
    <x v="2"/>
    <n v="0.6"/>
    <x v="0"/>
    <n v="0"/>
    <x v="0"/>
    <x v="1"/>
    <x v="0"/>
    <x v="1"/>
    <x v="1"/>
    <x v="2"/>
    <s v="21-30"/>
    <x v="0"/>
    <x v="0"/>
    <n v="0"/>
    <x v="1"/>
  </r>
  <r>
    <n v="197"/>
    <n v="48"/>
    <n v="24"/>
    <n v="165"/>
    <x v="0"/>
    <n v="93407"/>
    <x v="0"/>
    <n v="5"/>
    <x v="0"/>
    <n v="0"/>
    <x v="0"/>
    <x v="1"/>
    <x v="0"/>
    <x v="0"/>
    <x v="1"/>
    <x v="2"/>
    <s v="21-30"/>
    <x v="0"/>
    <x v="1"/>
    <n v="0"/>
    <x v="4"/>
  </r>
  <r>
    <n v="230"/>
    <n v="48"/>
    <n v="24"/>
    <n v="71"/>
    <x v="2"/>
    <n v="93117"/>
    <x v="1"/>
    <n v="1.7"/>
    <x v="0"/>
    <n v="145"/>
    <x v="0"/>
    <x v="1"/>
    <x v="0"/>
    <x v="0"/>
    <x v="1"/>
    <x v="2"/>
    <s v="21-30"/>
    <x v="3"/>
    <x v="0"/>
    <n v="0"/>
    <x v="3"/>
  </r>
  <r>
    <n v="242"/>
    <n v="48"/>
    <n v="22"/>
    <n v="71"/>
    <x v="2"/>
    <n v="91711"/>
    <x v="0"/>
    <n v="1.4"/>
    <x v="1"/>
    <n v="0"/>
    <x v="0"/>
    <x v="1"/>
    <x v="0"/>
    <x v="0"/>
    <x v="1"/>
    <x v="2"/>
    <s v="21-30"/>
    <x v="0"/>
    <x v="0"/>
    <n v="0"/>
    <x v="3"/>
  </r>
  <r>
    <n v="305"/>
    <n v="48"/>
    <n v="23"/>
    <n v="22"/>
    <x v="1"/>
    <n v="90740"/>
    <x v="0"/>
    <n v="0.1"/>
    <x v="0"/>
    <n v="0"/>
    <x v="0"/>
    <x v="1"/>
    <x v="0"/>
    <x v="0"/>
    <x v="0"/>
    <x v="2"/>
    <s v="21-30"/>
    <x v="0"/>
    <x v="0"/>
    <n v="0"/>
    <x v="1"/>
  </r>
  <r>
    <n v="335"/>
    <n v="48"/>
    <n v="23"/>
    <n v="45"/>
    <x v="1"/>
    <n v="95053"/>
    <x v="0"/>
    <n v="1.3"/>
    <x v="2"/>
    <n v="0"/>
    <x v="0"/>
    <x v="1"/>
    <x v="0"/>
    <x v="1"/>
    <x v="0"/>
    <x v="2"/>
    <s v="21-30"/>
    <x v="0"/>
    <x v="0"/>
    <n v="0"/>
    <x v="1"/>
  </r>
  <r>
    <n v="444"/>
    <n v="48"/>
    <n v="24"/>
    <n v="29"/>
    <x v="1"/>
    <n v="90509"/>
    <x v="0"/>
    <n v="1"/>
    <x v="0"/>
    <n v="0"/>
    <x v="0"/>
    <x v="1"/>
    <x v="0"/>
    <x v="0"/>
    <x v="0"/>
    <x v="2"/>
    <s v="21-30"/>
    <x v="0"/>
    <x v="0"/>
    <n v="0"/>
    <x v="1"/>
  </r>
  <r>
    <n v="459"/>
    <n v="48"/>
    <n v="24"/>
    <n v="20"/>
    <x v="1"/>
    <n v="95841"/>
    <x v="0"/>
    <n v="1"/>
    <x v="0"/>
    <n v="0"/>
    <x v="0"/>
    <x v="1"/>
    <x v="0"/>
    <x v="1"/>
    <x v="1"/>
    <x v="2"/>
    <s v="21-30"/>
    <x v="0"/>
    <x v="0"/>
    <n v="0"/>
    <x v="1"/>
  </r>
  <r>
    <n v="464"/>
    <n v="48"/>
    <n v="22"/>
    <n v="149"/>
    <x v="0"/>
    <n v="94928"/>
    <x v="1"/>
    <n v="5.5"/>
    <x v="2"/>
    <n v="0"/>
    <x v="1"/>
    <x v="0"/>
    <x v="1"/>
    <x v="1"/>
    <x v="0"/>
    <x v="2"/>
    <s v="21-30"/>
    <x v="0"/>
    <x v="2"/>
    <n v="1"/>
    <x v="0"/>
  </r>
  <r>
    <n v="470"/>
    <n v="48"/>
    <n v="23"/>
    <n v="10"/>
    <x v="1"/>
    <n v="94609"/>
    <x v="1"/>
    <n v="0.7"/>
    <x v="1"/>
    <n v="0"/>
    <x v="0"/>
    <x v="1"/>
    <x v="0"/>
    <x v="1"/>
    <x v="1"/>
    <x v="2"/>
    <s v="21-30"/>
    <x v="0"/>
    <x v="0"/>
    <n v="0"/>
    <x v="1"/>
  </r>
  <r>
    <n v="498"/>
    <n v="48"/>
    <n v="22"/>
    <n v="94"/>
    <x v="2"/>
    <n v="90623"/>
    <x v="2"/>
    <n v="2.6"/>
    <x v="1"/>
    <n v="0"/>
    <x v="0"/>
    <x v="1"/>
    <x v="0"/>
    <x v="1"/>
    <x v="0"/>
    <x v="2"/>
    <s v="21-30"/>
    <x v="0"/>
    <x v="1"/>
    <n v="0"/>
    <x v="2"/>
  </r>
  <r>
    <n v="522"/>
    <n v="48"/>
    <n v="24"/>
    <n v="75"/>
    <x v="2"/>
    <n v="92518"/>
    <x v="2"/>
    <n v="1.4"/>
    <x v="2"/>
    <n v="0"/>
    <x v="0"/>
    <x v="1"/>
    <x v="0"/>
    <x v="1"/>
    <x v="0"/>
    <x v="2"/>
    <s v="21-30"/>
    <x v="0"/>
    <x v="0"/>
    <n v="0"/>
    <x v="2"/>
  </r>
  <r>
    <n v="597"/>
    <n v="48"/>
    <n v="22"/>
    <n v="152"/>
    <x v="0"/>
    <n v="94022"/>
    <x v="0"/>
    <n v="3.5"/>
    <x v="1"/>
    <n v="0"/>
    <x v="1"/>
    <x v="1"/>
    <x v="0"/>
    <x v="1"/>
    <x v="0"/>
    <x v="2"/>
    <s v="21-30"/>
    <x v="0"/>
    <x v="1"/>
    <n v="1"/>
    <x v="4"/>
  </r>
  <r>
    <n v="688"/>
    <n v="48"/>
    <n v="22"/>
    <n v="65"/>
    <x v="2"/>
    <n v="92120"/>
    <x v="1"/>
    <n v="1.5"/>
    <x v="2"/>
    <n v="0"/>
    <x v="0"/>
    <x v="1"/>
    <x v="0"/>
    <x v="1"/>
    <x v="0"/>
    <x v="2"/>
    <s v="21-30"/>
    <x v="0"/>
    <x v="0"/>
    <n v="0"/>
    <x v="3"/>
  </r>
  <r>
    <n v="762"/>
    <n v="48"/>
    <n v="24"/>
    <n v="84"/>
    <x v="2"/>
    <n v="92152"/>
    <x v="3"/>
    <n v="0.7"/>
    <x v="0"/>
    <n v="166"/>
    <x v="0"/>
    <x v="1"/>
    <x v="0"/>
    <x v="1"/>
    <x v="0"/>
    <x v="2"/>
    <s v="21-30"/>
    <x v="3"/>
    <x v="0"/>
    <n v="0"/>
    <x v="2"/>
  </r>
  <r>
    <n v="785"/>
    <n v="48"/>
    <n v="22"/>
    <n v="98"/>
    <x v="2"/>
    <n v="94115"/>
    <x v="1"/>
    <n v="6.3"/>
    <x v="0"/>
    <n v="0"/>
    <x v="0"/>
    <x v="1"/>
    <x v="0"/>
    <x v="0"/>
    <x v="0"/>
    <x v="2"/>
    <s v="21-30"/>
    <x v="0"/>
    <x v="2"/>
    <n v="0"/>
    <x v="2"/>
  </r>
  <r>
    <n v="827"/>
    <n v="48"/>
    <n v="21"/>
    <n v="23"/>
    <x v="1"/>
    <n v="93555"/>
    <x v="3"/>
    <n v="0.67"/>
    <x v="2"/>
    <n v="0"/>
    <x v="0"/>
    <x v="1"/>
    <x v="0"/>
    <x v="1"/>
    <x v="0"/>
    <x v="2"/>
    <s v="21-30"/>
    <x v="0"/>
    <x v="0"/>
    <n v="0"/>
    <x v="1"/>
  </r>
  <r>
    <n v="1158"/>
    <n v="48"/>
    <n v="23"/>
    <n v="132"/>
    <x v="0"/>
    <n v="94998"/>
    <x v="0"/>
    <n v="0.6"/>
    <x v="0"/>
    <n v="157"/>
    <x v="0"/>
    <x v="1"/>
    <x v="0"/>
    <x v="0"/>
    <x v="0"/>
    <x v="2"/>
    <s v="21-30"/>
    <x v="3"/>
    <x v="0"/>
    <n v="0"/>
    <x v="0"/>
  </r>
  <r>
    <n v="1198"/>
    <n v="48"/>
    <n v="23"/>
    <n v="8"/>
    <x v="1"/>
    <n v="92866"/>
    <x v="0"/>
    <n v="0.4"/>
    <x v="1"/>
    <n v="0"/>
    <x v="0"/>
    <x v="1"/>
    <x v="0"/>
    <x v="0"/>
    <x v="1"/>
    <x v="2"/>
    <s v="21-30"/>
    <x v="0"/>
    <x v="0"/>
    <n v="0"/>
    <x v="1"/>
  </r>
  <r>
    <n v="1247"/>
    <n v="48"/>
    <n v="22"/>
    <n v="59"/>
    <x v="2"/>
    <n v="91775"/>
    <x v="0"/>
    <n v="1.4"/>
    <x v="1"/>
    <n v="241"/>
    <x v="0"/>
    <x v="1"/>
    <x v="0"/>
    <x v="1"/>
    <x v="0"/>
    <x v="2"/>
    <s v="21-30"/>
    <x v="2"/>
    <x v="0"/>
    <n v="0"/>
    <x v="3"/>
  </r>
  <r>
    <n v="1280"/>
    <n v="48"/>
    <n v="22"/>
    <n v="84"/>
    <x v="2"/>
    <n v="90024"/>
    <x v="1"/>
    <n v="0.4"/>
    <x v="1"/>
    <n v="145"/>
    <x v="0"/>
    <x v="1"/>
    <x v="0"/>
    <x v="0"/>
    <x v="0"/>
    <x v="2"/>
    <s v="21-30"/>
    <x v="3"/>
    <x v="0"/>
    <n v="0"/>
    <x v="2"/>
  </r>
  <r>
    <n v="1414"/>
    <n v="48"/>
    <n v="24"/>
    <n v="12"/>
    <x v="1"/>
    <n v="90058"/>
    <x v="3"/>
    <n v="0.4"/>
    <x v="0"/>
    <n v="0"/>
    <x v="0"/>
    <x v="1"/>
    <x v="0"/>
    <x v="0"/>
    <x v="0"/>
    <x v="2"/>
    <s v="21-30"/>
    <x v="0"/>
    <x v="0"/>
    <n v="0"/>
    <x v="1"/>
  </r>
  <r>
    <n v="1475"/>
    <n v="48"/>
    <n v="23"/>
    <n v="79"/>
    <x v="2"/>
    <n v="92124"/>
    <x v="1"/>
    <n v="3.8"/>
    <x v="1"/>
    <n v="0"/>
    <x v="0"/>
    <x v="1"/>
    <x v="0"/>
    <x v="1"/>
    <x v="0"/>
    <x v="2"/>
    <s v="21-30"/>
    <x v="0"/>
    <x v="1"/>
    <n v="0"/>
    <x v="2"/>
  </r>
  <r>
    <n v="1617"/>
    <n v="48"/>
    <n v="23"/>
    <n v="84"/>
    <x v="2"/>
    <n v="94402"/>
    <x v="2"/>
    <n v="3.1"/>
    <x v="2"/>
    <n v="0"/>
    <x v="1"/>
    <x v="0"/>
    <x v="1"/>
    <x v="1"/>
    <x v="0"/>
    <x v="2"/>
    <s v="21-30"/>
    <x v="0"/>
    <x v="1"/>
    <n v="1"/>
    <x v="2"/>
  </r>
  <r>
    <n v="1653"/>
    <n v="48"/>
    <n v="18"/>
    <n v="182"/>
    <x v="0"/>
    <n v="92626"/>
    <x v="2"/>
    <n v="6"/>
    <x v="1"/>
    <n v="0"/>
    <x v="1"/>
    <x v="1"/>
    <x v="0"/>
    <x v="1"/>
    <x v="0"/>
    <x v="2"/>
    <s v="11-20"/>
    <x v="0"/>
    <x v="2"/>
    <n v="1"/>
    <x v="4"/>
  </r>
  <r>
    <n v="1673"/>
    <n v="48"/>
    <n v="23"/>
    <n v="173"/>
    <x v="0"/>
    <n v="94546"/>
    <x v="3"/>
    <n v="0.2"/>
    <x v="0"/>
    <n v="0"/>
    <x v="1"/>
    <x v="1"/>
    <x v="1"/>
    <x v="1"/>
    <x v="1"/>
    <x v="2"/>
    <s v="21-30"/>
    <x v="0"/>
    <x v="0"/>
    <n v="1"/>
    <x v="4"/>
  </r>
  <r>
    <n v="1695"/>
    <n v="48"/>
    <n v="23"/>
    <n v="35"/>
    <x v="1"/>
    <n v="94025"/>
    <x v="2"/>
    <n v="0.4"/>
    <x v="2"/>
    <n v="118"/>
    <x v="0"/>
    <x v="1"/>
    <x v="0"/>
    <x v="0"/>
    <x v="0"/>
    <x v="2"/>
    <s v="21-30"/>
    <x v="3"/>
    <x v="0"/>
    <n v="0"/>
    <x v="1"/>
  </r>
  <r>
    <n v="1706"/>
    <n v="48"/>
    <n v="24"/>
    <n v="79"/>
    <x v="2"/>
    <n v="90245"/>
    <x v="2"/>
    <n v="1.4"/>
    <x v="2"/>
    <n v="0"/>
    <x v="0"/>
    <x v="0"/>
    <x v="0"/>
    <x v="0"/>
    <x v="1"/>
    <x v="2"/>
    <s v="21-30"/>
    <x v="0"/>
    <x v="0"/>
    <n v="0"/>
    <x v="2"/>
  </r>
  <r>
    <n v="1764"/>
    <n v="48"/>
    <n v="24"/>
    <n v="134"/>
    <x v="0"/>
    <n v="94105"/>
    <x v="0"/>
    <n v="5"/>
    <x v="0"/>
    <n v="0"/>
    <x v="0"/>
    <x v="1"/>
    <x v="0"/>
    <x v="0"/>
    <x v="1"/>
    <x v="2"/>
    <s v="21-30"/>
    <x v="0"/>
    <x v="1"/>
    <n v="0"/>
    <x v="0"/>
  </r>
  <r>
    <n v="1792"/>
    <n v="48"/>
    <n v="22"/>
    <n v="139"/>
    <x v="0"/>
    <n v="94309"/>
    <x v="0"/>
    <n v="0"/>
    <x v="0"/>
    <n v="0"/>
    <x v="0"/>
    <x v="1"/>
    <x v="1"/>
    <x v="1"/>
    <x v="1"/>
    <x v="2"/>
    <s v="21-30"/>
    <x v="0"/>
    <x v="0"/>
    <n v="0"/>
    <x v="0"/>
  </r>
  <r>
    <n v="1815"/>
    <n v="48"/>
    <n v="22"/>
    <n v="79"/>
    <x v="2"/>
    <n v="95747"/>
    <x v="3"/>
    <n v="0.7"/>
    <x v="2"/>
    <n v="0"/>
    <x v="0"/>
    <x v="1"/>
    <x v="0"/>
    <x v="1"/>
    <x v="0"/>
    <x v="2"/>
    <s v="21-30"/>
    <x v="0"/>
    <x v="0"/>
    <n v="0"/>
    <x v="2"/>
  </r>
  <r>
    <n v="1823"/>
    <n v="48"/>
    <n v="23"/>
    <n v="112"/>
    <x v="0"/>
    <n v="93014"/>
    <x v="0"/>
    <n v="5.0999999999999996"/>
    <x v="2"/>
    <n v="86"/>
    <x v="1"/>
    <x v="0"/>
    <x v="1"/>
    <x v="1"/>
    <x v="0"/>
    <x v="2"/>
    <s v="21-30"/>
    <x v="1"/>
    <x v="2"/>
    <n v="1"/>
    <x v="0"/>
  </r>
  <r>
    <n v="1864"/>
    <n v="48"/>
    <n v="22"/>
    <n v="43"/>
    <x v="1"/>
    <n v="94588"/>
    <x v="0"/>
    <n v="1.2"/>
    <x v="2"/>
    <n v="112"/>
    <x v="0"/>
    <x v="1"/>
    <x v="0"/>
    <x v="1"/>
    <x v="0"/>
    <x v="2"/>
    <s v="21-30"/>
    <x v="3"/>
    <x v="0"/>
    <n v="0"/>
    <x v="1"/>
  </r>
  <r>
    <n v="1867"/>
    <n v="48"/>
    <n v="24"/>
    <n v="90"/>
    <x v="2"/>
    <n v="94523"/>
    <x v="0"/>
    <n v="2.6"/>
    <x v="2"/>
    <n v="334"/>
    <x v="0"/>
    <x v="1"/>
    <x v="0"/>
    <x v="1"/>
    <x v="0"/>
    <x v="2"/>
    <s v="21-30"/>
    <x v="4"/>
    <x v="1"/>
    <n v="0"/>
    <x v="2"/>
  </r>
  <r>
    <n v="1915"/>
    <n v="48"/>
    <n v="24"/>
    <n v="54"/>
    <x v="2"/>
    <n v="95616"/>
    <x v="0"/>
    <n v="1.6"/>
    <x v="2"/>
    <n v="186"/>
    <x v="0"/>
    <x v="1"/>
    <x v="0"/>
    <x v="1"/>
    <x v="0"/>
    <x v="2"/>
    <s v="21-30"/>
    <x v="3"/>
    <x v="0"/>
    <n v="0"/>
    <x v="3"/>
  </r>
  <r>
    <n v="2000"/>
    <n v="48"/>
    <n v="22"/>
    <n v="80"/>
    <x v="2"/>
    <n v="93940"/>
    <x v="1"/>
    <n v="2.4"/>
    <x v="2"/>
    <n v="0"/>
    <x v="0"/>
    <x v="1"/>
    <x v="0"/>
    <x v="1"/>
    <x v="0"/>
    <x v="2"/>
    <s v="21-30"/>
    <x v="0"/>
    <x v="1"/>
    <n v="0"/>
    <x v="2"/>
  </r>
  <r>
    <n v="2008"/>
    <n v="48"/>
    <n v="21"/>
    <n v="78"/>
    <x v="2"/>
    <n v="94010"/>
    <x v="3"/>
    <n v="2"/>
    <x v="2"/>
    <n v="0"/>
    <x v="0"/>
    <x v="1"/>
    <x v="0"/>
    <x v="1"/>
    <x v="1"/>
    <x v="2"/>
    <s v="21-30"/>
    <x v="0"/>
    <x v="0"/>
    <n v="0"/>
    <x v="2"/>
  </r>
  <r>
    <n v="2094"/>
    <n v="48"/>
    <n v="23"/>
    <n v="75"/>
    <x v="2"/>
    <n v="94111"/>
    <x v="2"/>
    <n v="3.6"/>
    <x v="1"/>
    <n v="0"/>
    <x v="0"/>
    <x v="1"/>
    <x v="0"/>
    <x v="1"/>
    <x v="1"/>
    <x v="2"/>
    <s v="21-30"/>
    <x v="0"/>
    <x v="1"/>
    <n v="0"/>
    <x v="2"/>
  </r>
  <r>
    <n v="2150"/>
    <n v="48"/>
    <n v="22"/>
    <n v="150"/>
    <x v="0"/>
    <n v="95039"/>
    <x v="0"/>
    <n v="7.3"/>
    <x v="0"/>
    <n v="193"/>
    <x v="0"/>
    <x v="1"/>
    <x v="0"/>
    <x v="0"/>
    <x v="0"/>
    <x v="2"/>
    <s v="21-30"/>
    <x v="3"/>
    <x v="2"/>
    <n v="0"/>
    <x v="4"/>
  </r>
  <r>
    <n v="2190"/>
    <n v="48"/>
    <n v="23"/>
    <n v="128"/>
    <x v="0"/>
    <n v="94309"/>
    <x v="0"/>
    <n v="0.6"/>
    <x v="0"/>
    <n v="0"/>
    <x v="0"/>
    <x v="1"/>
    <x v="0"/>
    <x v="1"/>
    <x v="1"/>
    <x v="2"/>
    <s v="21-30"/>
    <x v="0"/>
    <x v="0"/>
    <n v="0"/>
    <x v="0"/>
  </r>
  <r>
    <n v="2218"/>
    <n v="48"/>
    <n v="24"/>
    <n v="162"/>
    <x v="0"/>
    <n v="91355"/>
    <x v="2"/>
    <n v="3.3"/>
    <x v="2"/>
    <n v="446"/>
    <x v="1"/>
    <x v="1"/>
    <x v="1"/>
    <x v="1"/>
    <x v="0"/>
    <x v="2"/>
    <s v="21-30"/>
    <x v="5"/>
    <x v="1"/>
    <n v="1"/>
    <x v="4"/>
  </r>
  <r>
    <n v="2229"/>
    <n v="48"/>
    <n v="23"/>
    <n v="43"/>
    <x v="1"/>
    <n v="90254"/>
    <x v="2"/>
    <n v="1.9"/>
    <x v="1"/>
    <n v="0"/>
    <x v="0"/>
    <x v="1"/>
    <x v="0"/>
    <x v="1"/>
    <x v="0"/>
    <x v="2"/>
    <s v="21-30"/>
    <x v="0"/>
    <x v="0"/>
    <n v="0"/>
    <x v="1"/>
  </r>
  <r>
    <n v="2239"/>
    <n v="48"/>
    <n v="22"/>
    <n v="35"/>
    <x v="1"/>
    <n v="92709"/>
    <x v="0"/>
    <n v="1.4"/>
    <x v="1"/>
    <n v="0"/>
    <x v="0"/>
    <x v="1"/>
    <x v="0"/>
    <x v="1"/>
    <x v="0"/>
    <x v="2"/>
    <s v="21-30"/>
    <x v="0"/>
    <x v="0"/>
    <n v="0"/>
    <x v="1"/>
  </r>
  <r>
    <n v="2286"/>
    <n v="48"/>
    <n v="22"/>
    <n v="114"/>
    <x v="0"/>
    <n v="92007"/>
    <x v="0"/>
    <n v="2.4"/>
    <x v="1"/>
    <n v="0"/>
    <x v="1"/>
    <x v="1"/>
    <x v="0"/>
    <x v="1"/>
    <x v="0"/>
    <x v="2"/>
    <s v="21-30"/>
    <x v="0"/>
    <x v="1"/>
    <n v="1"/>
    <x v="0"/>
  </r>
  <r>
    <n v="2299"/>
    <n v="48"/>
    <n v="24"/>
    <n v="9"/>
    <x v="1"/>
    <n v="92630"/>
    <x v="2"/>
    <n v="0.5"/>
    <x v="2"/>
    <n v="0"/>
    <x v="0"/>
    <x v="1"/>
    <x v="0"/>
    <x v="0"/>
    <x v="1"/>
    <x v="2"/>
    <s v="21-30"/>
    <x v="0"/>
    <x v="0"/>
    <n v="0"/>
    <x v="1"/>
  </r>
  <r>
    <n v="2313"/>
    <n v="48"/>
    <n v="22"/>
    <n v="83"/>
    <x v="2"/>
    <n v="91345"/>
    <x v="1"/>
    <n v="2.4"/>
    <x v="2"/>
    <n v="0"/>
    <x v="0"/>
    <x v="1"/>
    <x v="0"/>
    <x v="1"/>
    <x v="0"/>
    <x v="2"/>
    <s v="21-30"/>
    <x v="0"/>
    <x v="1"/>
    <n v="0"/>
    <x v="2"/>
  </r>
  <r>
    <n v="2369"/>
    <n v="48"/>
    <n v="22"/>
    <n v="78"/>
    <x v="2"/>
    <n v="94588"/>
    <x v="3"/>
    <n v="2.1"/>
    <x v="0"/>
    <n v="0"/>
    <x v="0"/>
    <x v="1"/>
    <x v="0"/>
    <x v="1"/>
    <x v="1"/>
    <x v="2"/>
    <s v="21-30"/>
    <x v="0"/>
    <x v="1"/>
    <n v="0"/>
    <x v="2"/>
  </r>
  <r>
    <n v="2403"/>
    <n v="48"/>
    <n v="21"/>
    <n v="23"/>
    <x v="1"/>
    <n v="94720"/>
    <x v="3"/>
    <n v="0.67"/>
    <x v="2"/>
    <n v="95"/>
    <x v="0"/>
    <x v="1"/>
    <x v="0"/>
    <x v="0"/>
    <x v="0"/>
    <x v="2"/>
    <s v="21-30"/>
    <x v="1"/>
    <x v="0"/>
    <n v="0"/>
    <x v="1"/>
  </r>
  <r>
    <n v="2409"/>
    <n v="48"/>
    <n v="22"/>
    <n v="85"/>
    <x v="2"/>
    <n v="94105"/>
    <x v="3"/>
    <n v="1.1000000000000001"/>
    <x v="0"/>
    <n v="203"/>
    <x v="0"/>
    <x v="1"/>
    <x v="0"/>
    <x v="1"/>
    <x v="0"/>
    <x v="2"/>
    <s v="21-30"/>
    <x v="2"/>
    <x v="0"/>
    <n v="0"/>
    <x v="2"/>
  </r>
  <r>
    <n v="2505"/>
    <n v="48"/>
    <n v="24"/>
    <n v="61"/>
    <x v="2"/>
    <n v="91380"/>
    <x v="1"/>
    <n v="1.7"/>
    <x v="0"/>
    <n v="229"/>
    <x v="0"/>
    <x v="1"/>
    <x v="0"/>
    <x v="0"/>
    <x v="1"/>
    <x v="2"/>
    <s v="21-30"/>
    <x v="2"/>
    <x v="0"/>
    <n v="0"/>
    <x v="3"/>
  </r>
  <r>
    <n v="2549"/>
    <n v="48"/>
    <n v="24"/>
    <n v="80"/>
    <x v="2"/>
    <n v="91343"/>
    <x v="0"/>
    <n v="2.7"/>
    <x v="0"/>
    <n v="0"/>
    <x v="0"/>
    <x v="1"/>
    <x v="0"/>
    <x v="1"/>
    <x v="0"/>
    <x v="2"/>
    <s v="21-30"/>
    <x v="0"/>
    <x v="1"/>
    <n v="0"/>
    <x v="2"/>
  </r>
  <r>
    <n v="2594"/>
    <n v="48"/>
    <n v="23"/>
    <n v="161"/>
    <x v="0"/>
    <n v="96003"/>
    <x v="2"/>
    <n v="7.9"/>
    <x v="1"/>
    <n v="310"/>
    <x v="1"/>
    <x v="1"/>
    <x v="0"/>
    <x v="0"/>
    <x v="0"/>
    <x v="2"/>
    <s v="21-30"/>
    <x v="4"/>
    <x v="2"/>
    <n v="1"/>
    <x v="4"/>
  </r>
  <r>
    <n v="2595"/>
    <n v="48"/>
    <n v="23"/>
    <n v="79"/>
    <x v="2"/>
    <n v="94024"/>
    <x v="0"/>
    <n v="0.2"/>
    <x v="2"/>
    <n v="0"/>
    <x v="0"/>
    <x v="1"/>
    <x v="0"/>
    <x v="0"/>
    <x v="0"/>
    <x v="2"/>
    <s v="21-30"/>
    <x v="0"/>
    <x v="0"/>
    <n v="0"/>
    <x v="2"/>
  </r>
  <r>
    <n v="2621"/>
    <n v="48"/>
    <n v="22"/>
    <n v="152"/>
    <x v="0"/>
    <n v="95616"/>
    <x v="0"/>
    <n v="0"/>
    <x v="0"/>
    <n v="0"/>
    <x v="0"/>
    <x v="1"/>
    <x v="0"/>
    <x v="0"/>
    <x v="0"/>
    <x v="2"/>
    <s v="21-30"/>
    <x v="0"/>
    <x v="0"/>
    <n v="0"/>
    <x v="4"/>
  </r>
  <r>
    <n v="2721"/>
    <n v="48"/>
    <n v="23"/>
    <n v="32"/>
    <x v="1"/>
    <n v="93302"/>
    <x v="0"/>
    <n v="0.1"/>
    <x v="0"/>
    <n v="0"/>
    <x v="0"/>
    <x v="1"/>
    <x v="0"/>
    <x v="0"/>
    <x v="1"/>
    <x v="2"/>
    <s v="21-30"/>
    <x v="0"/>
    <x v="0"/>
    <n v="0"/>
    <x v="1"/>
  </r>
  <r>
    <n v="2768"/>
    <n v="48"/>
    <n v="24"/>
    <n v="59"/>
    <x v="2"/>
    <n v="90401"/>
    <x v="0"/>
    <n v="0"/>
    <x v="0"/>
    <n v="144"/>
    <x v="0"/>
    <x v="1"/>
    <x v="0"/>
    <x v="1"/>
    <x v="0"/>
    <x v="2"/>
    <s v="21-30"/>
    <x v="3"/>
    <x v="0"/>
    <n v="0"/>
    <x v="3"/>
  </r>
  <r>
    <n v="2769"/>
    <n v="48"/>
    <n v="22"/>
    <n v="163"/>
    <x v="0"/>
    <n v="95819"/>
    <x v="0"/>
    <n v="2.4"/>
    <x v="0"/>
    <n v="396"/>
    <x v="0"/>
    <x v="1"/>
    <x v="0"/>
    <x v="1"/>
    <x v="0"/>
    <x v="2"/>
    <s v="21-30"/>
    <x v="4"/>
    <x v="1"/>
    <n v="0"/>
    <x v="4"/>
  </r>
  <r>
    <n v="2814"/>
    <n v="48"/>
    <n v="22"/>
    <n v="14"/>
    <x v="1"/>
    <n v="94303"/>
    <x v="1"/>
    <n v="0.1"/>
    <x v="1"/>
    <n v="0"/>
    <x v="0"/>
    <x v="1"/>
    <x v="0"/>
    <x v="1"/>
    <x v="0"/>
    <x v="2"/>
    <s v="21-30"/>
    <x v="0"/>
    <x v="0"/>
    <n v="0"/>
    <x v="1"/>
  </r>
  <r>
    <n v="2874"/>
    <n v="48"/>
    <n v="23"/>
    <n v="35"/>
    <x v="1"/>
    <n v="93943"/>
    <x v="0"/>
    <n v="0.1"/>
    <x v="0"/>
    <n v="0"/>
    <x v="0"/>
    <x v="0"/>
    <x v="0"/>
    <x v="1"/>
    <x v="0"/>
    <x v="2"/>
    <s v="21-30"/>
    <x v="0"/>
    <x v="0"/>
    <n v="0"/>
    <x v="1"/>
  </r>
  <r>
    <n v="2891"/>
    <n v="48"/>
    <n v="24"/>
    <n v="18"/>
    <x v="1"/>
    <n v="94304"/>
    <x v="2"/>
    <n v="0.2"/>
    <x v="0"/>
    <n v="0"/>
    <x v="0"/>
    <x v="1"/>
    <x v="0"/>
    <x v="1"/>
    <x v="1"/>
    <x v="2"/>
    <s v="21-30"/>
    <x v="0"/>
    <x v="0"/>
    <n v="0"/>
    <x v="1"/>
  </r>
  <r>
    <n v="2986"/>
    <n v="48"/>
    <n v="23"/>
    <n v="63"/>
    <x v="2"/>
    <n v="94606"/>
    <x v="2"/>
    <n v="3.6"/>
    <x v="1"/>
    <n v="0"/>
    <x v="0"/>
    <x v="1"/>
    <x v="0"/>
    <x v="0"/>
    <x v="0"/>
    <x v="2"/>
    <s v="21-30"/>
    <x v="0"/>
    <x v="1"/>
    <n v="0"/>
    <x v="3"/>
  </r>
  <r>
    <n v="3017"/>
    <n v="48"/>
    <n v="23"/>
    <n v="78"/>
    <x v="2"/>
    <n v="91423"/>
    <x v="2"/>
    <n v="3.6"/>
    <x v="1"/>
    <n v="0"/>
    <x v="0"/>
    <x v="1"/>
    <x v="0"/>
    <x v="1"/>
    <x v="0"/>
    <x v="2"/>
    <s v="21-30"/>
    <x v="0"/>
    <x v="1"/>
    <n v="0"/>
    <x v="2"/>
  </r>
  <r>
    <n v="3081"/>
    <n v="48"/>
    <n v="22"/>
    <n v="40"/>
    <x v="1"/>
    <n v="94063"/>
    <x v="3"/>
    <n v="2.2000000000000002"/>
    <x v="2"/>
    <n v="87"/>
    <x v="0"/>
    <x v="1"/>
    <x v="0"/>
    <x v="1"/>
    <x v="0"/>
    <x v="2"/>
    <s v="21-30"/>
    <x v="1"/>
    <x v="1"/>
    <n v="0"/>
    <x v="1"/>
  </r>
  <r>
    <n v="3149"/>
    <n v="48"/>
    <n v="22"/>
    <n v="19"/>
    <x v="1"/>
    <n v="95616"/>
    <x v="1"/>
    <n v="0.1"/>
    <x v="1"/>
    <n v="106"/>
    <x v="0"/>
    <x v="1"/>
    <x v="0"/>
    <x v="0"/>
    <x v="0"/>
    <x v="2"/>
    <s v="21-30"/>
    <x v="3"/>
    <x v="0"/>
    <n v="0"/>
    <x v="1"/>
  </r>
  <r>
    <n v="3177"/>
    <n v="48"/>
    <n v="24"/>
    <n v="14"/>
    <x v="1"/>
    <n v="91330"/>
    <x v="3"/>
    <n v="0.4"/>
    <x v="0"/>
    <n v="0"/>
    <x v="0"/>
    <x v="1"/>
    <x v="0"/>
    <x v="1"/>
    <x v="0"/>
    <x v="2"/>
    <s v="21-30"/>
    <x v="0"/>
    <x v="0"/>
    <n v="0"/>
    <x v="1"/>
  </r>
  <r>
    <n v="3201"/>
    <n v="48"/>
    <n v="23"/>
    <n v="70"/>
    <x v="2"/>
    <n v="92122"/>
    <x v="0"/>
    <n v="2.8"/>
    <x v="2"/>
    <n v="0"/>
    <x v="0"/>
    <x v="1"/>
    <x v="0"/>
    <x v="0"/>
    <x v="0"/>
    <x v="2"/>
    <s v="21-30"/>
    <x v="0"/>
    <x v="1"/>
    <n v="0"/>
    <x v="3"/>
  </r>
  <r>
    <n v="3245"/>
    <n v="48"/>
    <n v="24"/>
    <n v="24"/>
    <x v="1"/>
    <n v="92624"/>
    <x v="2"/>
    <n v="0.2"/>
    <x v="0"/>
    <n v="0"/>
    <x v="0"/>
    <x v="1"/>
    <x v="0"/>
    <x v="1"/>
    <x v="0"/>
    <x v="2"/>
    <s v="21-30"/>
    <x v="0"/>
    <x v="0"/>
    <n v="0"/>
    <x v="1"/>
  </r>
  <r>
    <n v="3302"/>
    <n v="48"/>
    <n v="22"/>
    <n v="59"/>
    <x v="2"/>
    <n v="90086"/>
    <x v="2"/>
    <n v="2.6"/>
    <x v="0"/>
    <n v="0"/>
    <x v="0"/>
    <x v="1"/>
    <x v="0"/>
    <x v="1"/>
    <x v="1"/>
    <x v="2"/>
    <s v="21-30"/>
    <x v="0"/>
    <x v="1"/>
    <n v="0"/>
    <x v="3"/>
  </r>
  <r>
    <n v="3309"/>
    <n v="48"/>
    <n v="23"/>
    <n v="108"/>
    <x v="0"/>
    <n v="92120"/>
    <x v="1"/>
    <n v="3.8"/>
    <x v="1"/>
    <n v="0"/>
    <x v="0"/>
    <x v="1"/>
    <x v="0"/>
    <x v="0"/>
    <x v="1"/>
    <x v="2"/>
    <s v="21-30"/>
    <x v="0"/>
    <x v="1"/>
    <n v="0"/>
    <x v="0"/>
  </r>
  <r>
    <n v="3314"/>
    <n v="48"/>
    <n v="24"/>
    <n v="24"/>
    <x v="1"/>
    <n v="91950"/>
    <x v="0"/>
    <n v="0.9"/>
    <x v="1"/>
    <n v="0"/>
    <x v="0"/>
    <x v="1"/>
    <x v="0"/>
    <x v="0"/>
    <x v="0"/>
    <x v="2"/>
    <s v="21-30"/>
    <x v="0"/>
    <x v="0"/>
    <n v="0"/>
    <x v="1"/>
  </r>
  <r>
    <n v="3316"/>
    <n v="48"/>
    <n v="22"/>
    <n v="80"/>
    <x v="2"/>
    <n v="94720"/>
    <x v="3"/>
    <n v="1.1000000000000001"/>
    <x v="0"/>
    <n v="0"/>
    <x v="0"/>
    <x v="1"/>
    <x v="0"/>
    <x v="0"/>
    <x v="0"/>
    <x v="2"/>
    <s v="21-30"/>
    <x v="0"/>
    <x v="0"/>
    <n v="0"/>
    <x v="2"/>
  </r>
  <r>
    <n v="3326"/>
    <n v="48"/>
    <n v="23"/>
    <n v="35"/>
    <x v="1"/>
    <n v="93302"/>
    <x v="1"/>
    <n v="1.3"/>
    <x v="0"/>
    <n v="0"/>
    <x v="0"/>
    <x v="1"/>
    <x v="0"/>
    <x v="0"/>
    <x v="0"/>
    <x v="2"/>
    <s v="21-30"/>
    <x v="0"/>
    <x v="0"/>
    <n v="0"/>
    <x v="1"/>
  </r>
  <r>
    <n v="3361"/>
    <n v="48"/>
    <n v="24"/>
    <n v="133"/>
    <x v="0"/>
    <n v="90740"/>
    <x v="0"/>
    <n v="5"/>
    <x v="0"/>
    <n v="0"/>
    <x v="0"/>
    <x v="1"/>
    <x v="0"/>
    <x v="0"/>
    <x v="0"/>
    <x v="2"/>
    <s v="21-30"/>
    <x v="0"/>
    <x v="1"/>
    <n v="0"/>
    <x v="0"/>
  </r>
  <r>
    <n v="3401"/>
    <n v="48"/>
    <n v="22"/>
    <n v="39"/>
    <x v="1"/>
    <n v="94065"/>
    <x v="0"/>
    <n v="1.2"/>
    <x v="2"/>
    <n v="0"/>
    <x v="0"/>
    <x v="1"/>
    <x v="0"/>
    <x v="0"/>
    <x v="0"/>
    <x v="2"/>
    <s v="21-30"/>
    <x v="0"/>
    <x v="0"/>
    <n v="0"/>
    <x v="1"/>
  </r>
  <r>
    <n v="3423"/>
    <n v="48"/>
    <n v="23"/>
    <n v="41"/>
    <x v="1"/>
    <n v="92677"/>
    <x v="0"/>
    <n v="1.4"/>
    <x v="1"/>
    <n v="0"/>
    <x v="0"/>
    <x v="1"/>
    <x v="0"/>
    <x v="0"/>
    <x v="1"/>
    <x v="2"/>
    <s v="21-30"/>
    <x v="0"/>
    <x v="0"/>
    <n v="0"/>
    <x v="1"/>
  </r>
  <r>
    <n v="3459"/>
    <n v="48"/>
    <n v="23"/>
    <n v="191"/>
    <x v="0"/>
    <n v="95053"/>
    <x v="1"/>
    <n v="2.8"/>
    <x v="0"/>
    <n v="231"/>
    <x v="0"/>
    <x v="1"/>
    <x v="0"/>
    <x v="0"/>
    <x v="1"/>
    <x v="2"/>
    <s v="21-30"/>
    <x v="2"/>
    <x v="1"/>
    <n v="0"/>
    <x v="4"/>
  </r>
  <r>
    <n v="3546"/>
    <n v="48"/>
    <n v="22"/>
    <n v="174"/>
    <x v="0"/>
    <n v="95827"/>
    <x v="0"/>
    <n v="2.4"/>
    <x v="0"/>
    <n v="0"/>
    <x v="0"/>
    <x v="1"/>
    <x v="0"/>
    <x v="1"/>
    <x v="0"/>
    <x v="2"/>
    <s v="21-30"/>
    <x v="0"/>
    <x v="1"/>
    <n v="0"/>
    <x v="4"/>
  </r>
  <r>
    <n v="3656"/>
    <n v="48"/>
    <n v="22"/>
    <n v="125"/>
    <x v="0"/>
    <n v="90086"/>
    <x v="0"/>
    <n v="2.4"/>
    <x v="0"/>
    <n v="0"/>
    <x v="0"/>
    <x v="1"/>
    <x v="0"/>
    <x v="1"/>
    <x v="0"/>
    <x v="2"/>
    <s v="21-30"/>
    <x v="0"/>
    <x v="1"/>
    <n v="0"/>
    <x v="0"/>
  </r>
  <r>
    <n v="3665"/>
    <n v="48"/>
    <n v="24"/>
    <n v="43"/>
    <x v="1"/>
    <n v="91791"/>
    <x v="3"/>
    <n v="1.9"/>
    <x v="2"/>
    <n v="0"/>
    <x v="0"/>
    <x v="1"/>
    <x v="0"/>
    <x v="1"/>
    <x v="0"/>
    <x v="2"/>
    <s v="21-30"/>
    <x v="0"/>
    <x v="0"/>
    <n v="0"/>
    <x v="1"/>
  </r>
  <r>
    <n v="3701"/>
    <n v="48"/>
    <n v="22"/>
    <n v="128"/>
    <x v="0"/>
    <n v="94608"/>
    <x v="0"/>
    <n v="5.7"/>
    <x v="0"/>
    <n v="0"/>
    <x v="0"/>
    <x v="0"/>
    <x v="0"/>
    <x v="0"/>
    <x v="0"/>
    <x v="2"/>
    <s v="21-30"/>
    <x v="0"/>
    <x v="2"/>
    <n v="0"/>
    <x v="0"/>
  </r>
  <r>
    <n v="3811"/>
    <n v="48"/>
    <n v="24"/>
    <n v="12"/>
    <x v="1"/>
    <n v="94707"/>
    <x v="2"/>
    <n v="1"/>
    <x v="0"/>
    <n v="89"/>
    <x v="0"/>
    <x v="1"/>
    <x v="0"/>
    <x v="0"/>
    <x v="0"/>
    <x v="2"/>
    <s v="21-30"/>
    <x v="1"/>
    <x v="0"/>
    <n v="0"/>
    <x v="1"/>
  </r>
  <r>
    <n v="3835"/>
    <n v="48"/>
    <n v="22"/>
    <n v="28"/>
    <x v="1"/>
    <n v="94720"/>
    <x v="0"/>
    <n v="1.4"/>
    <x v="1"/>
    <n v="75"/>
    <x v="0"/>
    <x v="1"/>
    <x v="0"/>
    <x v="1"/>
    <x v="0"/>
    <x v="2"/>
    <s v="21-30"/>
    <x v="1"/>
    <x v="0"/>
    <n v="0"/>
    <x v="1"/>
  </r>
  <r>
    <n v="3851"/>
    <n v="48"/>
    <n v="23"/>
    <n v="15"/>
    <x v="1"/>
    <n v="94061"/>
    <x v="2"/>
    <n v="0.8"/>
    <x v="0"/>
    <n v="0"/>
    <x v="0"/>
    <x v="1"/>
    <x v="0"/>
    <x v="1"/>
    <x v="0"/>
    <x v="2"/>
    <s v="21-30"/>
    <x v="0"/>
    <x v="0"/>
    <n v="0"/>
    <x v="1"/>
  </r>
  <r>
    <n v="3881"/>
    <n v="48"/>
    <n v="24"/>
    <n v="25"/>
    <x v="1"/>
    <n v="90024"/>
    <x v="2"/>
    <n v="0.5"/>
    <x v="2"/>
    <n v="0"/>
    <x v="0"/>
    <x v="1"/>
    <x v="0"/>
    <x v="0"/>
    <x v="0"/>
    <x v="2"/>
    <s v="21-30"/>
    <x v="0"/>
    <x v="0"/>
    <n v="0"/>
    <x v="1"/>
  </r>
  <r>
    <n v="3897"/>
    <n v="48"/>
    <n v="24"/>
    <n v="224"/>
    <x v="0"/>
    <n v="93940"/>
    <x v="1"/>
    <n v="6.67"/>
    <x v="0"/>
    <n v="0"/>
    <x v="0"/>
    <x v="1"/>
    <x v="1"/>
    <x v="1"/>
    <x v="1"/>
    <x v="2"/>
    <s v="21-30"/>
    <x v="0"/>
    <x v="2"/>
    <n v="0"/>
    <x v="4"/>
  </r>
  <r>
    <n v="3927"/>
    <n v="48"/>
    <n v="23"/>
    <n v="43"/>
    <x v="1"/>
    <n v="94301"/>
    <x v="1"/>
    <n v="1.3"/>
    <x v="0"/>
    <n v="0"/>
    <x v="0"/>
    <x v="1"/>
    <x v="0"/>
    <x v="1"/>
    <x v="0"/>
    <x v="2"/>
    <s v="21-30"/>
    <x v="0"/>
    <x v="0"/>
    <n v="0"/>
    <x v="1"/>
  </r>
  <r>
    <n v="3962"/>
    <n v="48"/>
    <n v="22"/>
    <n v="145"/>
    <x v="0"/>
    <n v="95482"/>
    <x v="0"/>
    <n v="0.3"/>
    <x v="0"/>
    <n v="140"/>
    <x v="0"/>
    <x v="1"/>
    <x v="0"/>
    <x v="1"/>
    <x v="0"/>
    <x v="2"/>
    <s v="21-30"/>
    <x v="3"/>
    <x v="0"/>
    <n v="0"/>
    <x v="0"/>
  </r>
  <r>
    <n v="4107"/>
    <n v="48"/>
    <n v="22"/>
    <n v="54"/>
    <x v="2"/>
    <n v="93106"/>
    <x v="0"/>
    <n v="1.2"/>
    <x v="2"/>
    <n v="0"/>
    <x v="0"/>
    <x v="1"/>
    <x v="0"/>
    <x v="0"/>
    <x v="0"/>
    <x v="2"/>
    <s v="21-30"/>
    <x v="0"/>
    <x v="0"/>
    <n v="0"/>
    <x v="3"/>
  </r>
  <r>
    <n v="4132"/>
    <n v="48"/>
    <n v="23"/>
    <n v="23"/>
    <x v="1"/>
    <n v="94534"/>
    <x v="2"/>
    <n v="0.4"/>
    <x v="2"/>
    <n v="122"/>
    <x v="0"/>
    <x v="1"/>
    <x v="0"/>
    <x v="0"/>
    <x v="0"/>
    <x v="2"/>
    <s v="21-30"/>
    <x v="3"/>
    <x v="0"/>
    <n v="0"/>
    <x v="1"/>
  </r>
  <r>
    <n v="4136"/>
    <n v="48"/>
    <n v="23"/>
    <n v="168"/>
    <x v="0"/>
    <n v="95929"/>
    <x v="4"/>
    <n v="2.8"/>
    <x v="0"/>
    <n v="308"/>
    <x v="0"/>
    <x v="1"/>
    <x v="0"/>
    <x v="1"/>
    <x v="0"/>
    <x v="2"/>
    <s v="21-30"/>
    <x v="4"/>
    <x v="1"/>
    <n v="0"/>
    <x v="4"/>
  </r>
  <r>
    <n v="4168"/>
    <n v="48"/>
    <n v="24"/>
    <n v="144"/>
    <x v="0"/>
    <n v="94025"/>
    <x v="2"/>
    <n v="3.5"/>
    <x v="2"/>
    <n v="0"/>
    <x v="1"/>
    <x v="1"/>
    <x v="0"/>
    <x v="0"/>
    <x v="0"/>
    <x v="2"/>
    <s v="21-30"/>
    <x v="0"/>
    <x v="1"/>
    <n v="1"/>
    <x v="0"/>
  </r>
  <r>
    <n v="4207"/>
    <n v="48"/>
    <n v="23"/>
    <n v="29"/>
    <x v="1"/>
    <n v="93711"/>
    <x v="0"/>
    <n v="1.3"/>
    <x v="2"/>
    <n v="0"/>
    <x v="0"/>
    <x v="1"/>
    <x v="0"/>
    <x v="0"/>
    <x v="0"/>
    <x v="2"/>
    <s v="21-30"/>
    <x v="0"/>
    <x v="0"/>
    <n v="0"/>
    <x v="1"/>
  </r>
  <r>
    <n v="4222"/>
    <n v="48"/>
    <n v="22"/>
    <n v="83"/>
    <x v="2"/>
    <n v="90028"/>
    <x v="1"/>
    <n v="0.4"/>
    <x v="1"/>
    <n v="248"/>
    <x v="0"/>
    <x v="1"/>
    <x v="0"/>
    <x v="1"/>
    <x v="0"/>
    <x v="2"/>
    <s v="21-30"/>
    <x v="2"/>
    <x v="0"/>
    <n v="0"/>
    <x v="2"/>
  </r>
  <r>
    <n v="4398"/>
    <n v="48"/>
    <n v="23"/>
    <n v="19"/>
    <x v="1"/>
    <n v="90058"/>
    <x v="0"/>
    <n v="0.1"/>
    <x v="0"/>
    <n v="0"/>
    <x v="0"/>
    <x v="1"/>
    <x v="0"/>
    <x v="1"/>
    <x v="0"/>
    <x v="2"/>
    <s v="21-30"/>
    <x v="0"/>
    <x v="0"/>
    <n v="0"/>
    <x v="1"/>
  </r>
  <r>
    <n v="4400"/>
    <n v="48"/>
    <n v="23"/>
    <n v="21"/>
    <x v="1"/>
    <n v="94904"/>
    <x v="0"/>
    <n v="0.1"/>
    <x v="0"/>
    <n v="0"/>
    <x v="0"/>
    <x v="1"/>
    <x v="0"/>
    <x v="0"/>
    <x v="0"/>
    <x v="2"/>
    <s v="21-30"/>
    <x v="0"/>
    <x v="0"/>
    <n v="0"/>
    <x v="1"/>
  </r>
  <r>
    <n v="4443"/>
    <n v="48"/>
    <n v="23"/>
    <n v="62"/>
    <x v="2"/>
    <n v="91367"/>
    <x v="2"/>
    <n v="3.6"/>
    <x v="1"/>
    <n v="83"/>
    <x v="0"/>
    <x v="1"/>
    <x v="0"/>
    <x v="0"/>
    <x v="1"/>
    <x v="2"/>
    <s v="21-30"/>
    <x v="1"/>
    <x v="1"/>
    <n v="0"/>
    <x v="3"/>
  </r>
  <r>
    <n v="4459"/>
    <n v="48"/>
    <n v="22"/>
    <n v="90"/>
    <x v="2"/>
    <n v="94590"/>
    <x v="1"/>
    <n v="0.8"/>
    <x v="1"/>
    <n v="205"/>
    <x v="0"/>
    <x v="1"/>
    <x v="0"/>
    <x v="0"/>
    <x v="0"/>
    <x v="2"/>
    <s v="21-30"/>
    <x v="2"/>
    <x v="0"/>
    <n v="0"/>
    <x v="2"/>
  </r>
  <r>
    <n v="4525"/>
    <n v="48"/>
    <n v="24"/>
    <n v="79"/>
    <x v="2"/>
    <n v="94542"/>
    <x v="3"/>
    <n v="0.7"/>
    <x v="0"/>
    <n v="0"/>
    <x v="0"/>
    <x v="1"/>
    <x v="0"/>
    <x v="1"/>
    <x v="1"/>
    <x v="2"/>
    <s v="21-30"/>
    <x v="0"/>
    <x v="0"/>
    <n v="0"/>
    <x v="2"/>
  </r>
  <r>
    <n v="4529"/>
    <n v="48"/>
    <n v="23"/>
    <n v="48"/>
    <x v="1"/>
    <n v="94086"/>
    <x v="0"/>
    <n v="0.3"/>
    <x v="0"/>
    <n v="0"/>
    <x v="0"/>
    <x v="1"/>
    <x v="0"/>
    <x v="0"/>
    <x v="0"/>
    <x v="2"/>
    <s v="21-30"/>
    <x v="0"/>
    <x v="0"/>
    <n v="0"/>
    <x v="1"/>
  </r>
  <r>
    <n v="4533"/>
    <n v="48"/>
    <n v="22"/>
    <n v="133"/>
    <x v="0"/>
    <n v="90073"/>
    <x v="1"/>
    <n v="3.1"/>
    <x v="2"/>
    <n v="0"/>
    <x v="1"/>
    <x v="1"/>
    <x v="0"/>
    <x v="1"/>
    <x v="0"/>
    <x v="2"/>
    <s v="21-30"/>
    <x v="0"/>
    <x v="1"/>
    <n v="1"/>
    <x v="0"/>
  </r>
  <r>
    <n v="4540"/>
    <n v="48"/>
    <n v="24"/>
    <n v="14"/>
    <x v="1"/>
    <n v="94305"/>
    <x v="2"/>
    <n v="1"/>
    <x v="0"/>
    <n v="0"/>
    <x v="0"/>
    <x v="1"/>
    <x v="0"/>
    <x v="1"/>
    <x v="0"/>
    <x v="2"/>
    <s v="21-30"/>
    <x v="0"/>
    <x v="0"/>
    <n v="0"/>
    <x v="1"/>
  </r>
  <r>
    <n v="4547"/>
    <n v="48"/>
    <n v="24"/>
    <n v="74"/>
    <x v="2"/>
    <n v="91109"/>
    <x v="3"/>
    <n v="0.7"/>
    <x v="0"/>
    <n v="0"/>
    <x v="0"/>
    <x v="0"/>
    <x v="0"/>
    <x v="1"/>
    <x v="0"/>
    <x v="2"/>
    <s v="21-30"/>
    <x v="0"/>
    <x v="0"/>
    <n v="0"/>
    <x v="3"/>
  </r>
  <r>
    <n v="4606"/>
    <n v="48"/>
    <n v="22"/>
    <n v="42"/>
    <x v="1"/>
    <n v="94611"/>
    <x v="0"/>
    <n v="1.2"/>
    <x v="2"/>
    <n v="0"/>
    <x v="0"/>
    <x v="1"/>
    <x v="0"/>
    <x v="0"/>
    <x v="0"/>
    <x v="2"/>
    <s v="21-30"/>
    <x v="0"/>
    <x v="0"/>
    <n v="0"/>
    <x v="1"/>
  </r>
  <r>
    <n v="4630"/>
    <n v="48"/>
    <n v="24"/>
    <n v="148"/>
    <x v="0"/>
    <n v="91311"/>
    <x v="1"/>
    <n v="3.3"/>
    <x v="0"/>
    <n v="0"/>
    <x v="0"/>
    <x v="1"/>
    <x v="1"/>
    <x v="1"/>
    <x v="1"/>
    <x v="2"/>
    <s v="21-30"/>
    <x v="0"/>
    <x v="1"/>
    <n v="0"/>
    <x v="0"/>
  </r>
  <r>
    <n v="4652"/>
    <n v="48"/>
    <n v="24"/>
    <n v="58"/>
    <x v="2"/>
    <n v="94005"/>
    <x v="1"/>
    <n v="1.7"/>
    <x v="0"/>
    <n v="0"/>
    <x v="0"/>
    <x v="1"/>
    <x v="0"/>
    <x v="0"/>
    <x v="0"/>
    <x v="2"/>
    <s v="21-30"/>
    <x v="0"/>
    <x v="0"/>
    <n v="0"/>
    <x v="3"/>
  </r>
  <r>
    <n v="4699"/>
    <n v="48"/>
    <n v="22"/>
    <n v="162"/>
    <x v="0"/>
    <n v="94143"/>
    <x v="3"/>
    <n v="1.4"/>
    <x v="0"/>
    <n v="400"/>
    <x v="1"/>
    <x v="1"/>
    <x v="0"/>
    <x v="0"/>
    <x v="0"/>
    <x v="2"/>
    <s v="21-30"/>
    <x v="4"/>
    <x v="0"/>
    <n v="1"/>
    <x v="4"/>
  </r>
  <r>
    <n v="4788"/>
    <n v="48"/>
    <n v="22"/>
    <n v="42"/>
    <x v="1"/>
    <n v="95054"/>
    <x v="3"/>
    <n v="0.6"/>
    <x v="2"/>
    <n v="121"/>
    <x v="0"/>
    <x v="1"/>
    <x v="0"/>
    <x v="1"/>
    <x v="0"/>
    <x v="2"/>
    <s v="21-30"/>
    <x v="3"/>
    <x v="0"/>
    <n v="0"/>
    <x v="1"/>
  </r>
  <r>
    <n v="4804"/>
    <n v="48"/>
    <n v="24"/>
    <n v="48"/>
    <x v="1"/>
    <n v="92064"/>
    <x v="1"/>
    <n v="2.1"/>
    <x v="1"/>
    <n v="0"/>
    <x v="0"/>
    <x v="1"/>
    <x v="0"/>
    <x v="1"/>
    <x v="0"/>
    <x v="2"/>
    <s v="21-30"/>
    <x v="0"/>
    <x v="1"/>
    <n v="0"/>
    <x v="1"/>
  </r>
  <r>
    <n v="4895"/>
    <n v="48"/>
    <n v="22"/>
    <n v="74"/>
    <x v="2"/>
    <n v="93950"/>
    <x v="0"/>
    <n v="1.4"/>
    <x v="1"/>
    <n v="0"/>
    <x v="0"/>
    <x v="0"/>
    <x v="0"/>
    <x v="0"/>
    <x v="0"/>
    <x v="2"/>
    <s v="21-30"/>
    <x v="0"/>
    <x v="0"/>
    <n v="0"/>
    <x v="3"/>
  </r>
  <r>
    <n v="4911"/>
    <n v="48"/>
    <n v="22"/>
    <n v="120"/>
    <x v="0"/>
    <n v="90291"/>
    <x v="0"/>
    <n v="0"/>
    <x v="0"/>
    <n v="0"/>
    <x v="0"/>
    <x v="1"/>
    <x v="0"/>
    <x v="1"/>
    <x v="0"/>
    <x v="2"/>
    <s v="21-30"/>
    <x v="0"/>
    <x v="0"/>
    <n v="0"/>
    <x v="0"/>
  </r>
  <r>
    <n v="4986"/>
    <n v="48"/>
    <n v="23"/>
    <n v="30"/>
    <x v="1"/>
    <n v="94720"/>
    <x v="3"/>
    <n v="1.7"/>
    <x v="2"/>
    <n v="162"/>
    <x v="0"/>
    <x v="1"/>
    <x v="0"/>
    <x v="1"/>
    <x v="0"/>
    <x v="2"/>
    <s v="21-30"/>
    <x v="3"/>
    <x v="0"/>
    <n v="0"/>
    <x v="1"/>
  </r>
  <r>
    <n v="4988"/>
    <n v="48"/>
    <n v="23"/>
    <n v="43"/>
    <x v="1"/>
    <n v="93943"/>
    <x v="3"/>
    <n v="1.7"/>
    <x v="2"/>
    <n v="159"/>
    <x v="0"/>
    <x v="1"/>
    <x v="0"/>
    <x v="1"/>
    <x v="0"/>
    <x v="2"/>
    <s v="21-30"/>
    <x v="3"/>
    <x v="0"/>
    <n v="0"/>
    <x v="1"/>
  </r>
  <r>
    <n v="62"/>
    <n v="47"/>
    <n v="21"/>
    <n v="125"/>
    <x v="0"/>
    <n v="93407"/>
    <x v="0"/>
    <n v="5.7"/>
    <x v="0"/>
    <n v="112"/>
    <x v="0"/>
    <x v="0"/>
    <x v="0"/>
    <x v="0"/>
    <x v="0"/>
    <x v="2"/>
    <s v="21-30"/>
    <x v="3"/>
    <x v="2"/>
    <n v="0"/>
    <x v="0"/>
  </r>
  <r>
    <n v="65"/>
    <n v="47"/>
    <n v="23"/>
    <n v="105"/>
    <x v="0"/>
    <n v="90024"/>
    <x v="1"/>
    <n v="3.3"/>
    <x v="0"/>
    <n v="0"/>
    <x v="0"/>
    <x v="1"/>
    <x v="0"/>
    <x v="0"/>
    <x v="0"/>
    <x v="2"/>
    <s v="21-30"/>
    <x v="0"/>
    <x v="1"/>
    <n v="0"/>
    <x v="0"/>
  </r>
  <r>
    <n v="69"/>
    <n v="47"/>
    <n v="21"/>
    <n v="60"/>
    <x v="2"/>
    <n v="93407"/>
    <x v="3"/>
    <n v="2.1"/>
    <x v="0"/>
    <n v="0"/>
    <x v="0"/>
    <x v="1"/>
    <x v="0"/>
    <x v="1"/>
    <x v="1"/>
    <x v="2"/>
    <s v="21-30"/>
    <x v="0"/>
    <x v="1"/>
    <n v="0"/>
    <x v="3"/>
  </r>
  <r>
    <n v="82"/>
    <n v="47"/>
    <n v="22"/>
    <n v="40"/>
    <x v="1"/>
    <n v="94612"/>
    <x v="3"/>
    <n v="2.7"/>
    <x v="2"/>
    <n v="0"/>
    <x v="0"/>
    <x v="1"/>
    <x v="0"/>
    <x v="1"/>
    <x v="0"/>
    <x v="2"/>
    <s v="21-30"/>
    <x v="0"/>
    <x v="1"/>
    <n v="0"/>
    <x v="1"/>
  </r>
  <r>
    <n v="228"/>
    <n v="47"/>
    <n v="23"/>
    <n v="148"/>
    <x v="0"/>
    <n v="94551"/>
    <x v="1"/>
    <n v="7.5"/>
    <x v="0"/>
    <n v="0"/>
    <x v="0"/>
    <x v="1"/>
    <x v="1"/>
    <x v="1"/>
    <x v="1"/>
    <x v="2"/>
    <s v="21-30"/>
    <x v="0"/>
    <x v="2"/>
    <n v="0"/>
    <x v="0"/>
  </r>
  <r>
    <n v="229"/>
    <n v="47"/>
    <n v="22"/>
    <n v="53"/>
    <x v="2"/>
    <n v="92677"/>
    <x v="2"/>
    <n v="1.9"/>
    <x v="1"/>
    <n v="98"/>
    <x v="0"/>
    <x v="0"/>
    <x v="1"/>
    <x v="0"/>
    <x v="1"/>
    <x v="2"/>
    <s v="21-30"/>
    <x v="1"/>
    <x v="0"/>
    <n v="0"/>
    <x v="3"/>
  </r>
  <r>
    <n v="231"/>
    <n v="47"/>
    <n v="22"/>
    <n v="92"/>
    <x v="2"/>
    <n v="94720"/>
    <x v="0"/>
    <n v="2.8"/>
    <x v="2"/>
    <n v="0"/>
    <x v="0"/>
    <x v="1"/>
    <x v="0"/>
    <x v="1"/>
    <x v="0"/>
    <x v="2"/>
    <s v="21-30"/>
    <x v="0"/>
    <x v="1"/>
    <n v="0"/>
    <x v="2"/>
  </r>
  <r>
    <n v="254"/>
    <n v="47"/>
    <n v="21"/>
    <n v="138"/>
    <x v="0"/>
    <n v="94583"/>
    <x v="0"/>
    <n v="0"/>
    <x v="0"/>
    <n v="0"/>
    <x v="0"/>
    <x v="1"/>
    <x v="0"/>
    <x v="0"/>
    <x v="0"/>
    <x v="2"/>
    <s v="21-30"/>
    <x v="0"/>
    <x v="0"/>
    <n v="0"/>
    <x v="0"/>
  </r>
  <r>
    <n v="268"/>
    <n v="47"/>
    <n v="22"/>
    <n v="81"/>
    <x v="2"/>
    <n v="90504"/>
    <x v="0"/>
    <n v="2.9"/>
    <x v="0"/>
    <n v="138"/>
    <x v="0"/>
    <x v="1"/>
    <x v="0"/>
    <x v="0"/>
    <x v="0"/>
    <x v="2"/>
    <s v="21-30"/>
    <x v="3"/>
    <x v="1"/>
    <n v="0"/>
    <x v="2"/>
  </r>
  <r>
    <n v="379"/>
    <n v="47"/>
    <n v="23"/>
    <n v="38"/>
    <x v="1"/>
    <n v="94618"/>
    <x v="1"/>
    <n v="2.1"/>
    <x v="1"/>
    <n v="0"/>
    <x v="0"/>
    <x v="1"/>
    <x v="0"/>
    <x v="0"/>
    <x v="0"/>
    <x v="2"/>
    <s v="21-30"/>
    <x v="0"/>
    <x v="1"/>
    <n v="0"/>
    <x v="1"/>
  </r>
  <r>
    <n v="411"/>
    <n v="47"/>
    <n v="23"/>
    <n v="110"/>
    <x v="0"/>
    <n v="94111"/>
    <x v="1"/>
    <n v="3.3"/>
    <x v="0"/>
    <n v="0"/>
    <x v="0"/>
    <x v="1"/>
    <x v="0"/>
    <x v="1"/>
    <x v="1"/>
    <x v="2"/>
    <s v="21-30"/>
    <x v="0"/>
    <x v="1"/>
    <n v="0"/>
    <x v="0"/>
  </r>
  <r>
    <n v="421"/>
    <n v="47"/>
    <n v="22"/>
    <n v="58"/>
    <x v="2"/>
    <n v="93105"/>
    <x v="2"/>
    <n v="3.6"/>
    <x v="1"/>
    <n v="0"/>
    <x v="0"/>
    <x v="1"/>
    <x v="0"/>
    <x v="1"/>
    <x v="1"/>
    <x v="2"/>
    <s v="21-30"/>
    <x v="0"/>
    <x v="1"/>
    <n v="0"/>
    <x v="3"/>
  </r>
  <r>
    <n v="440"/>
    <n v="47"/>
    <n v="23"/>
    <n v="29"/>
    <x v="1"/>
    <n v="94304"/>
    <x v="2"/>
    <n v="0.6"/>
    <x v="0"/>
    <n v="0"/>
    <x v="0"/>
    <x v="1"/>
    <x v="0"/>
    <x v="1"/>
    <x v="0"/>
    <x v="2"/>
    <s v="21-30"/>
    <x v="0"/>
    <x v="0"/>
    <n v="0"/>
    <x v="1"/>
  </r>
  <r>
    <n v="447"/>
    <n v="47"/>
    <n v="23"/>
    <n v="22"/>
    <x v="1"/>
    <n v="93108"/>
    <x v="0"/>
    <n v="1"/>
    <x v="0"/>
    <n v="0"/>
    <x v="0"/>
    <x v="1"/>
    <x v="0"/>
    <x v="0"/>
    <x v="1"/>
    <x v="2"/>
    <s v="21-30"/>
    <x v="0"/>
    <x v="0"/>
    <n v="0"/>
    <x v="1"/>
  </r>
  <r>
    <n v="509"/>
    <n v="47"/>
    <n v="22"/>
    <n v="15"/>
    <x v="1"/>
    <n v="95521"/>
    <x v="1"/>
    <n v="0.7"/>
    <x v="1"/>
    <n v="0"/>
    <x v="0"/>
    <x v="1"/>
    <x v="0"/>
    <x v="0"/>
    <x v="0"/>
    <x v="2"/>
    <s v="21-30"/>
    <x v="0"/>
    <x v="0"/>
    <n v="0"/>
    <x v="1"/>
  </r>
  <r>
    <n v="651"/>
    <n v="47"/>
    <n v="22"/>
    <n v="122"/>
    <x v="0"/>
    <n v="90037"/>
    <x v="0"/>
    <n v="5.0999999999999996"/>
    <x v="1"/>
    <n v="163"/>
    <x v="1"/>
    <x v="0"/>
    <x v="0"/>
    <x v="0"/>
    <x v="0"/>
    <x v="2"/>
    <s v="21-30"/>
    <x v="3"/>
    <x v="2"/>
    <n v="1"/>
    <x v="0"/>
  </r>
  <r>
    <n v="677"/>
    <n v="47"/>
    <n v="23"/>
    <n v="11"/>
    <x v="1"/>
    <n v="94063"/>
    <x v="0"/>
    <n v="0.9"/>
    <x v="1"/>
    <n v="103"/>
    <x v="0"/>
    <x v="1"/>
    <x v="0"/>
    <x v="0"/>
    <x v="1"/>
    <x v="2"/>
    <s v="21-30"/>
    <x v="3"/>
    <x v="0"/>
    <n v="0"/>
    <x v="1"/>
  </r>
  <r>
    <n v="708"/>
    <n v="47"/>
    <n v="20"/>
    <n v="25"/>
    <x v="1"/>
    <n v="95064"/>
    <x v="3"/>
    <n v="0.67"/>
    <x v="2"/>
    <n v="0"/>
    <x v="0"/>
    <x v="1"/>
    <x v="0"/>
    <x v="1"/>
    <x v="1"/>
    <x v="2"/>
    <s v="11-20"/>
    <x v="0"/>
    <x v="0"/>
    <n v="0"/>
    <x v="1"/>
  </r>
  <r>
    <n v="716"/>
    <n v="47"/>
    <n v="23"/>
    <n v="32"/>
    <x v="1"/>
    <n v="92130"/>
    <x v="0"/>
    <n v="1"/>
    <x v="0"/>
    <n v="0"/>
    <x v="0"/>
    <x v="0"/>
    <x v="1"/>
    <x v="1"/>
    <x v="1"/>
    <x v="2"/>
    <s v="21-30"/>
    <x v="0"/>
    <x v="0"/>
    <n v="0"/>
    <x v="1"/>
  </r>
  <r>
    <n v="766"/>
    <n v="47"/>
    <n v="21"/>
    <n v="109"/>
    <x v="0"/>
    <n v="95822"/>
    <x v="2"/>
    <n v="1.8"/>
    <x v="0"/>
    <n v="0"/>
    <x v="1"/>
    <x v="1"/>
    <x v="0"/>
    <x v="0"/>
    <x v="0"/>
    <x v="2"/>
    <s v="21-30"/>
    <x v="0"/>
    <x v="0"/>
    <n v="1"/>
    <x v="0"/>
  </r>
  <r>
    <n v="802"/>
    <n v="47"/>
    <n v="23"/>
    <n v="8"/>
    <x v="1"/>
    <n v="92612"/>
    <x v="2"/>
    <n v="0.2"/>
    <x v="0"/>
    <n v="0"/>
    <x v="0"/>
    <x v="1"/>
    <x v="0"/>
    <x v="1"/>
    <x v="0"/>
    <x v="2"/>
    <s v="21-30"/>
    <x v="0"/>
    <x v="0"/>
    <n v="0"/>
    <x v="1"/>
  </r>
  <r>
    <n v="845"/>
    <n v="47"/>
    <n v="23"/>
    <n v="71"/>
    <x v="2"/>
    <n v="95762"/>
    <x v="0"/>
    <n v="0.8"/>
    <x v="1"/>
    <n v="127"/>
    <x v="0"/>
    <x v="1"/>
    <x v="0"/>
    <x v="1"/>
    <x v="0"/>
    <x v="2"/>
    <s v="21-30"/>
    <x v="3"/>
    <x v="0"/>
    <n v="0"/>
    <x v="3"/>
  </r>
  <r>
    <n v="912"/>
    <n v="47"/>
    <n v="21"/>
    <n v="68"/>
    <x v="2"/>
    <n v="94538"/>
    <x v="2"/>
    <n v="2.6"/>
    <x v="1"/>
    <n v="0"/>
    <x v="0"/>
    <x v="1"/>
    <x v="0"/>
    <x v="0"/>
    <x v="0"/>
    <x v="2"/>
    <s v="21-30"/>
    <x v="0"/>
    <x v="1"/>
    <n v="0"/>
    <x v="3"/>
  </r>
  <r>
    <n v="963"/>
    <n v="47"/>
    <n v="21"/>
    <n v="120"/>
    <x v="0"/>
    <n v="95833"/>
    <x v="0"/>
    <n v="0"/>
    <x v="0"/>
    <n v="135"/>
    <x v="0"/>
    <x v="1"/>
    <x v="0"/>
    <x v="0"/>
    <x v="0"/>
    <x v="2"/>
    <s v="21-30"/>
    <x v="3"/>
    <x v="0"/>
    <n v="0"/>
    <x v="0"/>
  </r>
  <r>
    <n v="1062"/>
    <n v="47"/>
    <n v="22"/>
    <n v="33"/>
    <x v="1"/>
    <n v="91105"/>
    <x v="0"/>
    <n v="1.4"/>
    <x v="1"/>
    <n v="0"/>
    <x v="0"/>
    <x v="1"/>
    <x v="0"/>
    <x v="1"/>
    <x v="0"/>
    <x v="2"/>
    <s v="21-30"/>
    <x v="0"/>
    <x v="0"/>
    <n v="0"/>
    <x v="1"/>
  </r>
  <r>
    <n v="1063"/>
    <n v="47"/>
    <n v="21"/>
    <n v="83"/>
    <x v="2"/>
    <n v="92220"/>
    <x v="0"/>
    <n v="3.8"/>
    <x v="0"/>
    <n v="97"/>
    <x v="1"/>
    <x v="1"/>
    <x v="0"/>
    <x v="0"/>
    <x v="0"/>
    <x v="2"/>
    <s v="21-30"/>
    <x v="1"/>
    <x v="1"/>
    <n v="1"/>
    <x v="2"/>
  </r>
  <r>
    <n v="1081"/>
    <n v="47"/>
    <n v="22"/>
    <n v="24"/>
    <x v="1"/>
    <n v="90717"/>
    <x v="2"/>
    <n v="0.4"/>
    <x v="2"/>
    <n v="142"/>
    <x v="0"/>
    <x v="1"/>
    <x v="0"/>
    <x v="1"/>
    <x v="0"/>
    <x v="2"/>
    <s v="21-30"/>
    <x v="3"/>
    <x v="0"/>
    <n v="0"/>
    <x v="1"/>
  </r>
  <r>
    <n v="1108"/>
    <n v="47"/>
    <n v="21"/>
    <n v="79"/>
    <x v="2"/>
    <n v="94110"/>
    <x v="3"/>
    <n v="1.1000000000000001"/>
    <x v="0"/>
    <n v="185"/>
    <x v="0"/>
    <x v="1"/>
    <x v="0"/>
    <x v="1"/>
    <x v="1"/>
    <x v="2"/>
    <s v="21-30"/>
    <x v="3"/>
    <x v="0"/>
    <n v="0"/>
    <x v="2"/>
  </r>
  <r>
    <n v="1137"/>
    <n v="47"/>
    <n v="21"/>
    <n v="65"/>
    <x v="2"/>
    <n v="94086"/>
    <x v="0"/>
    <n v="1.5"/>
    <x v="2"/>
    <n v="0"/>
    <x v="0"/>
    <x v="0"/>
    <x v="0"/>
    <x v="1"/>
    <x v="0"/>
    <x v="2"/>
    <s v="21-30"/>
    <x v="0"/>
    <x v="0"/>
    <n v="0"/>
    <x v="3"/>
  </r>
  <r>
    <n v="1251"/>
    <n v="47"/>
    <n v="20"/>
    <n v="81"/>
    <x v="2"/>
    <n v="94301"/>
    <x v="0"/>
    <n v="2.67"/>
    <x v="2"/>
    <n v="0"/>
    <x v="0"/>
    <x v="1"/>
    <x v="0"/>
    <x v="1"/>
    <x v="0"/>
    <x v="2"/>
    <s v="11-20"/>
    <x v="0"/>
    <x v="1"/>
    <n v="0"/>
    <x v="2"/>
  </r>
  <r>
    <n v="1335"/>
    <n v="47"/>
    <n v="22"/>
    <n v="35"/>
    <x v="1"/>
    <n v="94304"/>
    <x v="1"/>
    <n v="1.3"/>
    <x v="0"/>
    <n v="0"/>
    <x v="0"/>
    <x v="1"/>
    <x v="0"/>
    <x v="1"/>
    <x v="0"/>
    <x v="2"/>
    <s v="21-30"/>
    <x v="0"/>
    <x v="0"/>
    <n v="0"/>
    <x v="1"/>
  </r>
  <r>
    <n v="1393"/>
    <n v="47"/>
    <n v="23"/>
    <n v="33"/>
    <x v="1"/>
    <n v="90095"/>
    <x v="0"/>
    <n v="1"/>
    <x v="0"/>
    <n v="0"/>
    <x v="0"/>
    <x v="1"/>
    <x v="0"/>
    <x v="1"/>
    <x v="1"/>
    <x v="2"/>
    <s v="21-30"/>
    <x v="0"/>
    <x v="0"/>
    <n v="0"/>
    <x v="1"/>
  </r>
  <r>
    <n v="1396"/>
    <n v="47"/>
    <n v="23"/>
    <n v="190"/>
    <x v="0"/>
    <n v="92831"/>
    <x v="2"/>
    <n v="0.3"/>
    <x v="1"/>
    <n v="305"/>
    <x v="1"/>
    <x v="1"/>
    <x v="0"/>
    <x v="0"/>
    <x v="0"/>
    <x v="2"/>
    <s v="21-30"/>
    <x v="4"/>
    <x v="0"/>
    <n v="1"/>
    <x v="4"/>
  </r>
  <r>
    <n v="1446"/>
    <n v="47"/>
    <n v="21"/>
    <n v="141"/>
    <x v="0"/>
    <n v="90095"/>
    <x v="0"/>
    <n v="2.4"/>
    <x v="0"/>
    <n v="0"/>
    <x v="0"/>
    <x v="1"/>
    <x v="0"/>
    <x v="0"/>
    <x v="0"/>
    <x v="2"/>
    <s v="21-30"/>
    <x v="0"/>
    <x v="1"/>
    <n v="0"/>
    <x v="0"/>
  </r>
  <r>
    <n v="1460"/>
    <n v="47"/>
    <n v="20"/>
    <n v="38"/>
    <x v="1"/>
    <n v="92115"/>
    <x v="3"/>
    <n v="2.5"/>
    <x v="2"/>
    <n v="0"/>
    <x v="0"/>
    <x v="1"/>
    <x v="0"/>
    <x v="0"/>
    <x v="0"/>
    <x v="2"/>
    <s v="11-20"/>
    <x v="0"/>
    <x v="1"/>
    <n v="0"/>
    <x v="1"/>
  </r>
  <r>
    <n v="1463"/>
    <n v="47"/>
    <n v="21"/>
    <n v="15"/>
    <x v="1"/>
    <n v="95207"/>
    <x v="2"/>
    <n v="0.6"/>
    <x v="1"/>
    <n v="77"/>
    <x v="0"/>
    <x v="1"/>
    <x v="0"/>
    <x v="1"/>
    <x v="0"/>
    <x v="2"/>
    <s v="21-30"/>
    <x v="1"/>
    <x v="0"/>
    <n v="0"/>
    <x v="1"/>
  </r>
  <r>
    <n v="1531"/>
    <n v="47"/>
    <n v="21"/>
    <n v="20"/>
    <x v="1"/>
    <n v="94066"/>
    <x v="0"/>
    <n v="0.2"/>
    <x v="0"/>
    <n v="0"/>
    <x v="0"/>
    <x v="1"/>
    <x v="0"/>
    <x v="1"/>
    <x v="1"/>
    <x v="2"/>
    <s v="21-30"/>
    <x v="0"/>
    <x v="0"/>
    <n v="0"/>
    <x v="1"/>
  </r>
  <r>
    <n v="1548"/>
    <n v="47"/>
    <n v="21"/>
    <n v="52"/>
    <x v="2"/>
    <n v="94720"/>
    <x v="0"/>
    <n v="1.2"/>
    <x v="2"/>
    <n v="194"/>
    <x v="0"/>
    <x v="1"/>
    <x v="0"/>
    <x v="0"/>
    <x v="0"/>
    <x v="2"/>
    <s v="21-30"/>
    <x v="3"/>
    <x v="0"/>
    <n v="0"/>
    <x v="3"/>
  </r>
  <r>
    <n v="1615"/>
    <n v="47"/>
    <n v="23"/>
    <n v="89"/>
    <x v="2"/>
    <n v="94920"/>
    <x v="0"/>
    <n v="2.6"/>
    <x v="2"/>
    <n v="0"/>
    <x v="0"/>
    <x v="0"/>
    <x v="1"/>
    <x v="1"/>
    <x v="1"/>
    <x v="2"/>
    <s v="21-30"/>
    <x v="0"/>
    <x v="1"/>
    <n v="0"/>
    <x v="2"/>
  </r>
  <r>
    <n v="1649"/>
    <n v="47"/>
    <n v="21"/>
    <n v="85"/>
    <x v="2"/>
    <n v="93106"/>
    <x v="1"/>
    <n v="1.7"/>
    <x v="2"/>
    <n v="0"/>
    <x v="0"/>
    <x v="1"/>
    <x v="0"/>
    <x v="0"/>
    <x v="1"/>
    <x v="2"/>
    <s v="21-30"/>
    <x v="0"/>
    <x v="0"/>
    <n v="0"/>
    <x v="2"/>
  </r>
  <r>
    <n v="1821"/>
    <n v="47"/>
    <n v="22"/>
    <n v="25"/>
    <x v="1"/>
    <n v="90404"/>
    <x v="0"/>
    <n v="0.1"/>
    <x v="0"/>
    <n v="148"/>
    <x v="0"/>
    <x v="1"/>
    <x v="0"/>
    <x v="1"/>
    <x v="0"/>
    <x v="2"/>
    <s v="21-30"/>
    <x v="3"/>
    <x v="0"/>
    <n v="0"/>
    <x v="1"/>
  </r>
  <r>
    <n v="1832"/>
    <n v="47"/>
    <n v="22"/>
    <n v="30"/>
    <x v="1"/>
    <n v="94118"/>
    <x v="2"/>
    <n v="0.4"/>
    <x v="2"/>
    <n v="115"/>
    <x v="0"/>
    <x v="1"/>
    <x v="0"/>
    <x v="1"/>
    <x v="1"/>
    <x v="2"/>
    <s v="21-30"/>
    <x v="3"/>
    <x v="0"/>
    <n v="0"/>
    <x v="1"/>
  </r>
  <r>
    <n v="1836"/>
    <n v="47"/>
    <n v="23"/>
    <n v="171"/>
    <x v="0"/>
    <n v="94546"/>
    <x v="1"/>
    <n v="1.4"/>
    <x v="0"/>
    <n v="284"/>
    <x v="0"/>
    <x v="1"/>
    <x v="0"/>
    <x v="1"/>
    <x v="1"/>
    <x v="2"/>
    <s v="21-30"/>
    <x v="2"/>
    <x v="0"/>
    <n v="0"/>
    <x v="4"/>
  </r>
  <r>
    <n v="1974"/>
    <n v="47"/>
    <n v="22"/>
    <n v="11"/>
    <x v="1"/>
    <n v="92192"/>
    <x v="1"/>
    <n v="0"/>
    <x v="0"/>
    <n v="78"/>
    <x v="0"/>
    <x v="1"/>
    <x v="0"/>
    <x v="0"/>
    <x v="0"/>
    <x v="2"/>
    <s v="21-30"/>
    <x v="1"/>
    <x v="0"/>
    <n v="0"/>
    <x v="1"/>
  </r>
  <r>
    <n v="2006"/>
    <n v="47"/>
    <n v="23"/>
    <n v="170"/>
    <x v="0"/>
    <n v="90254"/>
    <x v="1"/>
    <n v="6.5"/>
    <x v="2"/>
    <n v="0"/>
    <x v="1"/>
    <x v="1"/>
    <x v="1"/>
    <x v="1"/>
    <x v="1"/>
    <x v="2"/>
    <s v="21-30"/>
    <x v="0"/>
    <x v="2"/>
    <n v="1"/>
    <x v="4"/>
  </r>
  <r>
    <n v="2026"/>
    <n v="47"/>
    <n v="20"/>
    <n v="79"/>
    <x v="2"/>
    <n v="94720"/>
    <x v="3"/>
    <n v="2"/>
    <x v="2"/>
    <n v="185"/>
    <x v="0"/>
    <x v="0"/>
    <x v="0"/>
    <x v="0"/>
    <x v="0"/>
    <x v="2"/>
    <s v="11-20"/>
    <x v="3"/>
    <x v="0"/>
    <n v="0"/>
    <x v="2"/>
  </r>
  <r>
    <n v="2096"/>
    <n v="47"/>
    <n v="21"/>
    <n v="174"/>
    <x v="0"/>
    <n v="94025"/>
    <x v="2"/>
    <n v="3.2"/>
    <x v="1"/>
    <n v="0"/>
    <x v="1"/>
    <x v="1"/>
    <x v="0"/>
    <x v="0"/>
    <x v="0"/>
    <x v="2"/>
    <s v="21-30"/>
    <x v="0"/>
    <x v="1"/>
    <n v="1"/>
    <x v="4"/>
  </r>
  <r>
    <n v="2110"/>
    <n v="47"/>
    <n v="23"/>
    <n v="178"/>
    <x v="0"/>
    <n v="93014"/>
    <x v="0"/>
    <n v="6.5"/>
    <x v="1"/>
    <n v="0"/>
    <x v="1"/>
    <x v="1"/>
    <x v="0"/>
    <x v="0"/>
    <x v="0"/>
    <x v="2"/>
    <s v="21-30"/>
    <x v="0"/>
    <x v="2"/>
    <n v="1"/>
    <x v="4"/>
  </r>
  <r>
    <n v="2258"/>
    <n v="47"/>
    <n v="23"/>
    <n v="130"/>
    <x v="0"/>
    <n v="91763"/>
    <x v="1"/>
    <n v="1.4"/>
    <x v="0"/>
    <n v="0"/>
    <x v="0"/>
    <x v="1"/>
    <x v="0"/>
    <x v="0"/>
    <x v="0"/>
    <x v="2"/>
    <s v="21-30"/>
    <x v="0"/>
    <x v="0"/>
    <n v="0"/>
    <x v="0"/>
  </r>
  <r>
    <n v="2264"/>
    <n v="47"/>
    <n v="21"/>
    <n v="28"/>
    <x v="1"/>
    <n v="92868"/>
    <x v="3"/>
    <n v="1.5"/>
    <x v="0"/>
    <n v="0"/>
    <x v="0"/>
    <x v="1"/>
    <x v="0"/>
    <x v="1"/>
    <x v="0"/>
    <x v="2"/>
    <s v="21-30"/>
    <x v="0"/>
    <x v="0"/>
    <n v="0"/>
    <x v="1"/>
  </r>
  <r>
    <n v="2266"/>
    <n v="47"/>
    <n v="23"/>
    <n v="88"/>
    <x v="2"/>
    <n v="94305"/>
    <x v="2"/>
    <n v="1.4"/>
    <x v="2"/>
    <n v="0"/>
    <x v="0"/>
    <x v="1"/>
    <x v="0"/>
    <x v="0"/>
    <x v="0"/>
    <x v="2"/>
    <s v="21-30"/>
    <x v="0"/>
    <x v="0"/>
    <n v="0"/>
    <x v="2"/>
  </r>
  <r>
    <n v="2280"/>
    <n v="47"/>
    <n v="23"/>
    <n v="34"/>
    <x v="1"/>
    <n v="91711"/>
    <x v="2"/>
    <n v="0.6"/>
    <x v="0"/>
    <n v="0"/>
    <x v="0"/>
    <x v="1"/>
    <x v="1"/>
    <x v="1"/>
    <x v="1"/>
    <x v="2"/>
    <s v="21-30"/>
    <x v="0"/>
    <x v="0"/>
    <n v="0"/>
    <x v="1"/>
  </r>
  <r>
    <n v="2285"/>
    <n v="47"/>
    <n v="23"/>
    <n v="22"/>
    <x v="1"/>
    <n v="94901"/>
    <x v="2"/>
    <n v="0.6"/>
    <x v="0"/>
    <n v="0"/>
    <x v="0"/>
    <x v="1"/>
    <x v="0"/>
    <x v="1"/>
    <x v="1"/>
    <x v="2"/>
    <s v="21-30"/>
    <x v="0"/>
    <x v="0"/>
    <n v="0"/>
    <x v="1"/>
  </r>
  <r>
    <n v="2292"/>
    <n v="47"/>
    <n v="23"/>
    <n v="90"/>
    <x v="2"/>
    <n v="95449"/>
    <x v="0"/>
    <n v="2.7"/>
    <x v="0"/>
    <n v="323"/>
    <x v="0"/>
    <x v="1"/>
    <x v="0"/>
    <x v="0"/>
    <x v="0"/>
    <x v="2"/>
    <s v="21-30"/>
    <x v="4"/>
    <x v="1"/>
    <n v="0"/>
    <x v="2"/>
  </r>
  <r>
    <n v="2304"/>
    <n v="47"/>
    <n v="21"/>
    <n v="89"/>
    <x v="2"/>
    <n v="94720"/>
    <x v="1"/>
    <n v="0.8"/>
    <x v="1"/>
    <n v="0"/>
    <x v="0"/>
    <x v="1"/>
    <x v="0"/>
    <x v="1"/>
    <x v="1"/>
    <x v="2"/>
    <s v="21-30"/>
    <x v="0"/>
    <x v="0"/>
    <n v="0"/>
    <x v="2"/>
  </r>
  <r>
    <n v="2378"/>
    <n v="47"/>
    <n v="23"/>
    <n v="160"/>
    <x v="0"/>
    <n v="92037"/>
    <x v="1"/>
    <n v="6.67"/>
    <x v="0"/>
    <n v="0"/>
    <x v="0"/>
    <x v="1"/>
    <x v="0"/>
    <x v="0"/>
    <x v="0"/>
    <x v="2"/>
    <s v="21-30"/>
    <x v="0"/>
    <x v="2"/>
    <n v="0"/>
    <x v="4"/>
  </r>
  <r>
    <n v="2398"/>
    <n v="47"/>
    <n v="22"/>
    <n v="93"/>
    <x v="2"/>
    <n v="90266"/>
    <x v="0"/>
    <n v="0.2"/>
    <x v="2"/>
    <n v="309"/>
    <x v="0"/>
    <x v="1"/>
    <x v="0"/>
    <x v="1"/>
    <x v="0"/>
    <x v="2"/>
    <s v="21-30"/>
    <x v="4"/>
    <x v="0"/>
    <n v="0"/>
    <x v="2"/>
  </r>
  <r>
    <n v="2412"/>
    <n v="47"/>
    <n v="22"/>
    <n v="65"/>
    <x v="2"/>
    <n v="91330"/>
    <x v="3"/>
    <n v="2.7"/>
    <x v="2"/>
    <n v="0"/>
    <x v="0"/>
    <x v="1"/>
    <x v="0"/>
    <x v="1"/>
    <x v="0"/>
    <x v="2"/>
    <s v="21-30"/>
    <x v="0"/>
    <x v="1"/>
    <n v="0"/>
    <x v="3"/>
  </r>
  <r>
    <n v="2446"/>
    <n v="47"/>
    <n v="23"/>
    <n v="25"/>
    <x v="1"/>
    <n v="93106"/>
    <x v="0"/>
    <n v="0.9"/>
    <x v="1"/>
    <n v="0"/>
    <x v="0"/>
    <x v="1"/>
    <x v="0"/>
    <x v="1"/>
    <x v="0"/>
    <x v="2"/>
    <s v="21-30"/>
    <x v="0"/>
    <x v="0"/>
    <n v="0"/>
    <x v="1"/>
  </r>
  <r>
    <n v="2587"/>
    <n v="47"/>
    <n v="23"/>
    <n v="149"/>
    <x v="0"/>
    <n v="92675"/>
    <x v="2"/>
    <n v="6.1"/>
    <x v="0"/>
    <n v="0"/>
    <x v="1"/>
    <x v="1"/>
    <x v="0"/>
    <x v="0"/>
    <x v="1"/>
    <x v="2"/>
    <s v="21-30"/>
    <x v="0"/>
    <x v="2"/>
    <n v="1"/>
    <x v="0"/>
  </r>
  <r>
    <n v="2598"/>
    <n v="47"/>
    <n v="23"/>
    <n v="163"/>
    <x v="0"/>
    <n v="92653"/>
    <x v="0"/>
    <n v="5"/>
    <x v="0"/>
    <n v="0"/>
    <x v="0"/>
    <x v="1"/>
    <x v="0"/>
    <x v="0"/>
    <x v="0"/>
    <x v="2"/>
    <s v="21-30"/>
    <x v="0"/>
    <x v="1"/>
    <n v="0"/>
    <x v="4"/>
  </r>
  <r>
    <n v="2625"/>
    <n v="47"/>
    <n v="21"/>
    <n v="82"/>
    <x v="2"/>
    <n v="94109"/>
    <x v="3"/>
    <n v="2.1"/>
    <x v="0"/>
    <n v="0"/>
    <x v="0"/>
    <x v="1"/>
    <x v="0"/>
    <x v="0"/>
    <x v="0"/>
    <x v="2"/>
    <s v="21-30"/>
    <x v="0"/>
    <x v="1"/>
    <n v="0"/>
    <x v="2"/>
  </r>
  <r>
    <n v="2632"/>
    <n v="47"/>
    <n v="20"/>
    <n v="62"/>
    <x v="2"/>
    <n v="92521"/>
    <x v="0"/>
    <n v="2.67"/>
    <x v="2"/>
    <n v="0"/>
    <x v="0"/>
    <x v="1"/>
    <x v="0"/>
    <x v="1"/>
    <x v="0"/>
    <x v="2"/>
    <s v="11-20"/>
    <x v="0"/>
    <x v="1"/>
    <n v="0"/>
    <x v="3"/>
  </r>
  <r>
    <n v="2720"/>
    <n v="47"/>
    <n v="21"/>
    <n v="53"/>
    <x v="2"/>
    <n v="95929"/>
    <x v="0"/>
    <n v="1.5"/>
    <x v="2"/>
    <n v="0"/>
    <x v="0"/>
    <x v="1"/>
    <x v="0"/>
    <x v="1"/>
    <x v="0"/>
    <x v="2"/>
    <s v="21-30"/>
    <x v="0"/>
    <x v="0"/>
    <n v="0"/>
    <x v="3"/>
  </r>
  <r>
    <n v="2752"/>
    <n v="47"/>
    <n v="23"/>
    <n v="32"/>
    <x v="1"/>
    <n v="92251"/>
    <x v="2"/>
    <n v="0.6"/>
    <x v="0"/>
    <n v="156"/>
    <x v="0"/>
    <x v="1"/>
    <x v="0"/>
    <x v="1"/>
    <x v="1"/>
    <x v="2"/>
    <s v="21-30"/>
    <x v="3"/>
    <x v="0"/>
    <n v="0"/>
    <x v="1"/>
  </r>
  <r>
    <n v="2782"/>
    <n v="47"/>
    <n v="21"/>
    <n v="22"/>
    <x v="1"/>
    <n v="92037"/>
    <x v="0"/>
    <n v="0.2"/>
    <x v="0"/>
    <n v="104"/>
    <x v="0"/>
    <x v="1"/>
    <x v="0"/>
    <x v="0"/>
    <x v="0"/>
    <x v="2"/>
    <s v="21-30"/>
    <x v="3"/>
    <x v="0"/>
    <n v="0"/>
    <x v="1"/>
  </r>
  <r>
    <n v="2783"/>
    <n v="47"/>
    <n v="22"/>
    <n v="53"/>
    <x v="2"/>
    <n v="92691"/>
    <x v="0"/>
    <n v="0.3"/>
    <x v="0"/>
    <n v="213"/>
    <x v="0"/>
    <x v="1"/>
    <x v="0"/>
    <x v="0"/>
    <x v="0"/>
    <x v="2"/>
    <s v="21-30"/>
    <x v="2"/>
    <x v="0"/>
    <n v="0"/>
    <x v="3"/>
  </r>
  <r>
    <n v="2791"/>
    <n v="47"/>
    <n v="22"/>
    <n v="44"/>
    <x v="1"/>
    <n v="95821"/>
    <x v="0"/>
    <n v="1.4"/>
    <x v="1"/>
    <n v="0"/>
    <x v="0"/>
    <x v="1"/>
    <x v="0"/>
    <x v="1"/>
    <x v="1"/>
    <x v="2"/>
    <s v="21-30"/>
    <x v="0"/>
    <x v="0"/>
    <n v="0"/>
    <x v="1"/>
  </r>
  <r>
    <n v="2934"/>
    <n v="47"/>
    <n v="22"/>
    <n v="42"/>
    <x v="1"/>
    <n v="95820"/>
    <x v="3"/>
    <n v="2.7"/>
    <x v="2"/>
    <n v="0"/>
    <x v="0"/>
    <x v="1"/>
    <x v="0"/>
    <x v="1"/>
    <x v="0"/>
    <x v="2"/>
    <s v="21-30"/>
    <x v="0"/>
    <x v="1"/>
    <n v="0"/>
    <x v="1"/>
  </r>
  <r>
    <n v="2974"/>
    <n v="47"/>
    <n v="22"/>
    <n v="82"/>
    <x v="2"/>
    <n v="92084"/>
    <x v="0"/>
    <n v="2.9"/>
    <x v="0"/>
    <n v="276"/>
    <x v="0"/>
    <x v="1"/>
    <x v="0"/>
    <x v="1"/>
    <x v="0"/>
    <x v="2"/>
    <s v="21-30"/>
    <x v="2"/>
    <x v="1"/>
    <n v="0"/>
    <x v="2"/>
  </r>
  <r>
    <n v="3033"/>
    <n v="47"/>
    <n v="22"/>
    <n v="19"/>
    <x v="1"/>
    <n v="94590"/>
    <x v="0"/>
    <n v="0.4"/>
    <x v="1"/>
    <n v="0"/>
    <x v="0"/>
    <x v="1"/>
    <x v="0"/>
    <x v="1"/>
    <x v="0"/>
    <x v="2"/>
    <s v="21-30"/>
    <x v="0"/>
    <x v="0"/>
    <n v="0"/>
    <x v="1"/>
  </r>
  <r>
    <n v="3044"/>
    <n v="47"/>
    <n v="22"/>
    <n v="42"/>
    <x v="1"/>
    <n v="91754"/>
    <x v="3"/>
    <n v="2.7"/>
    <x v="2"/>
    <n v="0"/>
    <x v="0"/>
    <x v="1"/>
    <x v="0"/>
    <x v="1"/>
    <x v="1"/>
    <x v="2"/>
    <s v="21-30"/>
    <x v="0"/>
    <x v="1"/>
    <n v="0"/>
    <x v="1"/>
  </r>
  <r>
    <n v="3070"/>
    <n v="47"/>
    <n v="20"/>
    <n v="68"/>
    <x v="2"/>
    <n v="91320"/>
    <x v="0"/>
    <n v="2.67"/>
    <x v="2"/>
    <n v="0"/>
    <x v="0"/>
    <x v="1"/>
    <x v="0"/>
    <x v="1"/>
    <x v="1"/>
    <x v="2"/>
    <s v="11-20"/>
    <x v="0"/>
    <x v="1"/>
    <n v="0"/>
    <x v="3"/>
  </r>
  <r>
    <n v="3132"/>
    <n v="47"/>
    <n v="22"/>
    <n v="61"/>
    <x v="2"/>
    <n v="94025"/>
    <x v="3"/>
    <n v="2.7"/>
    <x v="2"/>
    <n v="168"/>
    <x v="0"/>
    <x v="1"/>
    <x v="0"/>
    <x v="1"/>
    <x v="1"/>
    <x v="2"/>
    <s v="21-30"/>
    <x v="3"/>
    <x v="1"/>
    <n v="0"/>
    <x v="3"/>
  </r>
  <r>
    <n v="3151"/>
    <n v="47"/>
    <n v="22"/>
    <n v="124"/>
    <x v="0"/>
    <n v="90027"/>
    <x v="2"/>
    <n v="5"/>
    <x v="1"/>
    <n v="0"/>
    <x v="1"/>
    <x v="1"/>
    <x v="0"/>
    <x v="0"/>
    <x v="0"/>
    <x v="2"/>
    <s v="21-30"/>
    <x v="0"/>
    <x v="1"/>
    <n v="1"/>
    <x v="0"/>
  </r>
  <r>
    <n v="3246"/>
    <n v="47"/>
    <n v="22"/>
    <n v="81"/>
    <x v="2"/>
    <n v="90009"/>
    <x v="2"/>
    <n v="3.6"/>
    <x v="1"/>
    <n v="0"/>
    <x v="0"/>
    <x v="1"/>
    <x v="0"/>
    <x v="1"/>
    <x v="1"/>
    <x v="2"/>
    <s v="21-30"/>
    <x v="0"/>
    <x v="1"/>
    <n v="0"/>
    <x v="2"/>
  </r>
  <r>
    <n v="3307"/>
    <n v="47"/>
    <n v="22"/>
    <n v="65"/>
    <x v="2"/>
    <n v="90840"/>
    <x v="0"/>
    <n v="2.4"/>
    <x v="0"/>
    <n v="0"/>
    <x v="0"/>
    <x v="1"/>
    <x v="0"/>
    <x v="1"/>
    <x v="0"/>
    <x v="2"/>
    <s v="21-30"/>
    <x v="0"/>
    <x v="1"/>
    <n v="0"/>
    <x v="3"/>
  </r>
  <r>
    <n v="3313"/>
    <n v="47"/>
    <n v="22"/>
    <n v="190"/>
    <x v="0"/>
    <n v="94550"/>
    <x v="1"/>
    <n v="8.8000000000000007"/>
    <x v="0"/>
    <n v="0"/>
    <x v="0"/>
    <x v="1"/>
    <x v="0"/>
    <x v="0"/>
    <x v="0"/>
    <x v="2"/>
    <s v="21-30"/>
    <x v="0"/>
    <x v="3"/>
    <n v="0"/>
    <x v="4"/>
  </r>
  <r>
    <n v="3433"/>
    <n v="47"/>
    <n v="23"/>
    <n v="32"/>
    <x v="1"/>
    <n v="95370"/>
    <x v="0"/>
    <n v="1"/>
    <x v="0"/>
    <n v="0"/>
    <x v="0"/>
    <x v="1"/>
    <x v="0"/>
    <x v="0"/>
    <x v="1"/>
    <x v="2"/>
    <s v="21-30"/>
    <x v="0"/>
    <x v="0"/>
    <n v="0"/>
    <x v="1"/>
  </r>
  <r>
    <n v="3455"/>
    <n v="47"/>
    <n v="21"/>
    <n v="132"/>
    <x v="0"/>
    <n v="92120"/>
    <x v="0"/>
    <n v="0.3"/>
    <x v="0"/>
    <n v="0"/>
    <x v="0"/>
    <x v="1"/>
    <x v="0"/>
    <x v="1"/>
    <x v="0"/>
    <x v="2"/>
    <s v="21-30"/>
    <x v="0"/>
    <x v="0"/>
    <n v="0"/>
    <x v="0"/>
  </r>
  <r>
    <n v="3603"/>
    <n v="47"/>
    <n v="21"/>
    <n v="42"/>
    <x v="1"/>
    <n v="95841"/>
    <x v="2"/>
    <n v="0.1"/>
    <x v="0"/>
    <n v="0"/>
    <x v="0"/>
    <x v="1"/>
    <x v="0"/>
    <x v="1"/>
    <x v="1"/>
    <x v="2"/>
    <s v="21-30"/>
    <x v="0"/>
    <x v="0"/>
    <n v="0"/>
    <x v="1"/>
  </r>
  <r>
    <n v="3626"/>
    <n v="47"/>
    <n v="21"/>
    <n v="71"/>
    <x v="2"/>
    <n v="92037"/>
    <x v="2"/>
    <n v="2.9"/>
    <x v="0"/>
    <n v="0"/>
    <x v="0"/>
    <x v="1"/>
    <x v="0"/>
    <x v="1"/>
    <x v="0"/>
    <x v="2"/>
    <s v="21-30"/>
    <x v="0"/>
    <x v="1"/>
    <n v="0"/>
    <x v="3"/>
  </r>
  <r>
    <n v="3639"/>
    <n v="47"/>
    <n v="22"/>
    <n v="38"/>
    <x v="1"/>
    <n v="92866"/>
    <x v="2"/>
    <n v="1.9"/>
    <x v="1"/>
    <n v="0"/>
    <x v="0"/>
    <x v="1"/>
    <x v="0"/>
    <x v="1"/>
    <x v="0"/>
    <x v="2"/>
    <s v="21-30"/>
    <x v="0"/>
    <x v="0"/>
    <n v="0"/>
    <x v="1"/>
  </r>
  <r>
    <n v="3651"/>
    <n v="47"/>
    <n v="21"/>
    <n v="93"/>
    <x v="2"/>
    <n v="91604"/>
    <x v="1"/>
    <n v="0.8"/>
    <x v="1"/>
    <n v="107"/>
    <x v="0"/>
    <x v="1"/>
    <x v="0"/>
    <x v="0"/>
    <x v="0"/>
    <x v="2"/>
    <s v="21-30"/>
    <x v="3"/>
    <x v="0"/>
    <n v="0"/>
    <x v="2"/>
  </r>
  <r>
    <n v="3759"/>
    <n v="47"/>
    <n v="23"/>
    <n v="199"/>
    <x v="0"/>
    <n v="94720"/>
    <x v="1"/>
    <n v="6.67"/>
    <x v="0"/>
    <n v="0"/>
    <x v="0"/>
    <x v="1"/>
    <x v="0"/>
    <x v="1"/>
    <x v="0"/>
    <x v="2"/>
    <s v="21-30"/>
    <x v="0"/>
    <x v="2"/>
    <n v="0"/>
    <x v="4"/>
  </r>
  <r>
    <n v="3805"/>
    <n v="47"/>
    <n v="22"/>
    <n v="203"/>
    <x v="0"/>
    <n v="95842"/>
    <x v="1"/>
    <n v="8.8000000000000007"/>
    <x v="0"/>
    <n v="0"/>
    <x v="0"/>
    <x v="1"/>
    <x v="0"/>
    <x v="1"/>
    <x v="0"/>
    <x v="2"/>
    <s v="21-30"/>
    <x v="0"/>
    <x v="3"/>
    <n v="0"/>
    <x v="4"/>
  </r>
  <r>
    <n v="3812"/>
    <n v="47"/>
    <n v="23"/>
    <n v="28"/>
    <x v="1"/>
    <n v="94061"/>
    <x v="2"/>
    <n v="0.6"/>
    <x v="0"/>
    <n v="0"/>
    <x v="0"/>
    <x v="1"/>
    <x v="0"/>
    <x v="1"/>
    <x v="0"/>
    <x v="2"/>
    <s v="21-30"/>
    <x v="0"/>
    <x v="0"/>
    <n v="0"/>
    <x v="1"/>
  </r>
  <r>
    <n v="3904"/>
    <n v="47"/>
    <n v="23"/>
    <n v="65"/>
    <x v="2"/>
    <n v="93943"/>
    <x v="0"/>
    <n v="0"/>
    <x v="0"/>
    <n v="0"/>
    <x v="0"/>
    <x v="1"/>
    <x v="0"/>
    <x v="0"/>
    <x v="0"/>
    <x v="2"/>
    <s v="21-30"/>
    <x v="0"/>
    <x v="0"/>
    <n v="0"/>
    <x v="3"/>
  </r>
  <r>
    <n v="3940"/>
    <n v="47"/>
    <n v="23"/>
    <n v="12"/>
    <x v="1"/>
    <n v="92110"/>
    <x v="2"/>
    <n v="0.2"/>
    <x v="0"/>
    <n v="102"/>
    <x v="0"/>
    <x v="1"/>
    <x v="0"/>
    <x v="0"/>
    <x v="1"/>
    <x v="2"/>
    <s v="21-30"/>
    <x v="3"/>
    <x v="0"/>
    <n v="0"/>
    <x v="1"/>
  </r>
  <r>
    <n v="3993"/>
    <n v="47"/>
    <n v="22"/>
    <n v="95"/>
    <x v="2"/>
    <n v="93311"/>
    <x v="1"/>
    <n v="3.9"/>
    <x v="2"/>
    <n v="0"/>
    <x v="1"/>
    <x v="1"/>
    <x v="0"/>
    <x v="0"/>
    <x v="0"/>
    <x v="2"/>
    <s v="21-30"/>
    <x v="0"/>
    <x v="1"/>
    <n v="1"/>
    <x v="2"/>
  </r>
  <r>
    <n v="4000"/>
    <n v="47"/>
    <n v="21"/>
    <n v="90"/>
    <x v="2"/>
    <n v="90245"/>
    <x v="1"/>
    <n v="0.8"/>
    <x v="1"/>
    <n v="0"/>
    <x v="0"/>
    <x v="1"/>
    <x v="0"/>
    <x v="0"/>
    <x v="0"/>
    <x v="2"/>
    <s v="21-30"/>
    <x v="0"/>
    <x v="0"/>
    <n v="0"/>
    <x v="2"/>
  </r>
  <r>
    <n v="4004"/>
    <n v="47"/>
    <n v="21"/>
    <n v="39"/>
    <x v="1"/>
    <n v="92612"/>
    <x v="3"/>
    <n v="0.6"/>
    <x v="2"/>
    <n v="0"/>
    <x v="0"/>
    <x v="1"/>
    <x v="0"/>
    <x v="1"/>
    <x v="1"/>
    <x v="2"/>
    <s v="21-30"/>
    <x v="0"/>
    <x v="0"/>
    <n v="0"/>
    <x v="1"/>
  </r>
  <r>
    <n v="4012"/>
    <n v="47"/>
    <n v="21"/>
    <n v="88"/>
    <x v="2"/>
    <n v="94304"/>
    <x v="1"/>
    <n v="1.7"/>
    <x v="2"/>
    <n v="0"/>
    <x v="0"/>
    <x v="1"/>
    <x v="0"/>
    <x v="1"/>
    <x v="0"/>
    <x v="2"/>
    <s v="21-30"/>
    <x v="0"/>
    <x v="0"/>
    <n v="0"/>
    <x v="2"/>
  </r>
  <r>
    <n v="4064"/>
    <n v="47"/>
    <n v="21"/>
    <n v="24"/>
    <x v="1"/>
    <n v="94108"/>
    <x v="1"/>
    <n v="0.1"/>
    <x v="1"/>
    <n v="0"/>
    <x v="0"/>
    <x v="1"/>
    <x v="0"/>
    <x v="0"/>
    <x v="1"/>
    <x v="2"/>
    <s v="21-30"/>
    <x v="0"/>
    <x v="0"/>
    <n v="0"/>
    <x v="1"/>
  </r>
  <r>
    <n v="4108"/>
    <n v="47"/>
    <n v="22"/>
    <n v="81"/>
    <x v="2"/>
    <n v="94123"/>
    <x v="0"/>
    <n v="2.9"/>
    <x v="0"/>
    <n v="0"/>
    <x v="0"/>
    <x v="1"/>
    <x v="0"/>
    <x v="0"/>
    <x v="1"/>
    <x v="2"/>
    <s v="21-30"/>
    <x v="0"/>
    <x v="1"/>
    <n v="0"/>
    <x v="2"/>
  </r>
  <r>
    <n v="4139"/>
    <n v="47"/>
    <n v="22"/>
    <n v="114"/>
    <x v="0"/>
    <n v="95819"/>
    <x v="4"/>
    <n v="0.6"/>
    <x v="0"/>
    <n v="0"/>
    <x v="0"/>
    <x v="0"/>
    <x v="1"/>
    <x v="1"/>
    <x v="1"/>
    <x v="2"/>
    <s v="21-30"/>
    <x v="0"/>
    <x v="0"/>
    <n v="0"/>
    <x v="0"/>
  </r>
  <r>
    <n v="4145"/>
    <n v="47"/>
    <n v="23"/>
    <n v="138"/>
    <x v="0"/>
    <n v="91367"/>
    <x v="1"/>
    <n v="3.3"/>
    <x v="0"/>
    <n v="0"/>
    <x v="0"/>
    <x v="1"/>
    <x v="0"/>
    <x v="1"/>
    <x v="1"/>
    <x v="2"/>
    <s v="21-30"/>
    <x v="0"/>
    <x v="1"/>
    <n v="0"/>
    <x v="0"/>
  </r>
  <r>
    <n v="4178"/>
    <n v="47"/>
    <n v="23"/>
    <n v="75"/>
    <x v="2"/>
    <n v="93106"/>
    <x v="0"/>
    <n v="2.6"/>
    <x v="2"/>
    <n v="0"/>
    <x v="0"/>
    <x v="1"/>
    <x v="0"/>
    <x v="0"/>
    <x v="1"/>
    <x v="2"/>
    <s v="21-30"/>
    <x v="0"/>
    <x v="1"/>
    <n v="0"/>
    <x v="2"/>
  </r>
  <r>
    <n v="4182"/>
    <n v="47"/>
    <n v="22"/>
    <n v="22"/>
    <x v="1"/>
    <n v="90024"/>
    <x v="0"/>
    <n v="0.4"/>
    <x v="1"/>
    <n v="0"/>
    <x v="0"/>
    <x v="1"/>
    <x v="0"/>
    <x v="1"/>
    <x v="0"/>
    <x v="2"/>
    <s v="21-30"/>
    <x v="0"/>
    <x v="0"/>
    <n v="0"/>
    <x v="1"/>
  </r>
  <r>
    <n v="4270"/>
    <n v="47"/>
    <n v="23"/>
    <n v="12"/>
    <x v="1"/>
    <n v="92518"/>
    <x v="2"/>
    <n v="0.5"/>
    <x v="2"/>
    <n v="0"/>
    <x v="0"/>
    <x v="1"/>
    <x v="0"/>
    <x v="0"/>
    <x v="0"/>
    <x v="2"/>
    <s v="21-30"/>
    <x v="0"/>
    <x v="0"/>
    <n v="0"/>
    <x v="1"/>
  </r>
  <r>
    <n v="4273"/>
    <n v="47"/>
    <n v="22"/>
    <n v="89"/>
    <x v="2"/>
    <n v="92647"/>
    <x v="2"/>
    <n v="1.9"/>
    <x v="1"/>
    <n v="0"/>
    <x v="0"/>
    <x v="1"/>
    <x v="0"/>
    <x v="1"/>
    <x v="0"/>
    <x v="2"/>
    <s v="21-30"/>
    <x v="0"/>
    <x v="0"/>
    <n v="0"/>
    <x v="2"/>
  </r>
  <r>
    <n v="4389"/>
    <n v="47"/>
    <n v="21"/>
    <n v="123"/>
    <x v="0"/>
    <n v="90840"/>
    <x v="0"/>
    <n v="7.3"/>
    <x v="0"/>
    <n v="0"/>
    <x v="0"/>
    <x v="1"/>
    <x v="0"/>
    <x v="0"/>
    <x v="0"/>
    <x v="2"/>
    <s v="21-30"/>
    <x v="0"/>
    <x v="2"/>
    <n v="0"/>
    <x v="0"/>
  </r>
  <r>
    <n v="4461"/>
    <n v="47"/>
    <n v="22"/>
    <n v="78"/>
    <x v="2"/>
    <n v="92093"/>
    <x v="0"/>
    <n v="0.2"/>
    <x v="2"/>
    <n v="0"/>
    <x v="0"/>
    <x v="1"/>
    <x v="0"/>
    <x v="1"/>
    <x v="0"/>
    <x v="2"/>
    <s v="21-30"/>
    <x v="0"/>
    <x v="0"/>
    <n v="0"/>
    <x v="2"/>
  </r>
  <r>
    <n v="4560"/>
    <n v="47"/>
    <n v="20"/>
    <n v="101"/>
    <x v="0"/>
    <n v="91950"/>
    <x v="3"/>
    <n v="2"/>
    <x v="2"/>
    <n v="270"/>
    <x v="0"/>
    <x v="1"/>
    <x v="0"/>
    <x v="1"/>
    <x v="0"/>
    <x v="2"/>
    <s v="11-20"/>
    <x v="2"/>
    <x v="0"/>
    <n v="0"/>
    <x v="0"/>
  </r>
  <r>
    <n v="4570"/>
    <n v="47"/>
    <n v="21"/>
    <n v="49"/>
    <x v="1"/>
    <n v="92152"/>
    <x v="3"/>
    <n v="2.2000000000000002"/>
    <x v="2"/>
    <n v="0"/>
    <x v="0"/>
    <x v="0"/>
    <x v="0"/>
    <x v="0"/>
    <x v="0"/>
    <x v="2"/>
    <s v="21-30"/>
    <x v="0"/>
    <x v="1"/>
    <n v="0"/>
    <x v="1"/>
  </r>
  <r>
    <n v="4623"/>
    <n v="47"/>
    <n v="20"/>
    <n v="13"/>
    <x v="1"/>
    <n v="94545"/>
    <x v="3"/>
    <n v="0.67"/>
    <x v="2"/>
    <n v="0"/>
    <x v="0"/>
    <x v="1"/>
    <x v="0"/>
    <x v="1"/>
    <x v="0"/>
    <x v="2"/>
    <s v="11-20"/>
    <x v="0"/>
    <x v="0"/>
    <n v="0"/>
    <x v="1"/>
  </r>
  <r>
    <n v="4651"/>
    <n v="47"/>
    <n v="23"/>
    <n v="63"/>
    <x v="2"/>
    <n v="95521"/>
    <x v="0"/>
    <n v="0.8"/>
    <x v="1"/>
    <n v="0"/>
    <x v="0"/>
    <x v="1"/>
    <x v="0"/>
    <x v="1"/>
    <x v="0"/>
    <x v="2"/>
    <s v="21-30"/>
    <x v="0"/>
    <x v="0"/>
    <n v="0"/>
    <x v="3"/>
  </r>
  <r>
    <n v="4657"/>
    <n v="47"/>
    <n v="21"/>
    <n v="38"/>
    <x v="1"/>
    <n v="91101"/>
    <x v="3"/>
    <n v="0.6"/>
    <x v="2"/>
    <n v="0"/>
    <x v="0"/>
    <x v="0"/>
    <x v="0"/>
    <x v="0"/>
    <x v="0"/>
    <x v="2"/>
    <s v="21-30"/>
    <x v="0"/>
    <x v="0"/>
    <n v="0"/>
    <x v="1"/>
  </r>
  <r>
    <n v="4777"/>
    <n v="47"/>
    <n v="23"/>
    <n v="40"/>
    <x v="1"/>
    <n v="95123"/>
    <x v="1"/>
    <n v="2.1"/>
    <x v="1"/>
    <n v="156"/>
    <x v="0"/>
    <x v="1"/>
    <x v="0"/>
    <x v="1"/>
    <x v="0"/>
    <x v="2"/>
    <s v="21-30"/>
    <x v="3"/>
    <x v="1"/>
    <n v="0"/>
    <x v="1"/>
  </r>
  <r>
    <n v="4781"/>
    <n v="47"/>
    <n v="20"/>
    <n v="49"/>
    <x v="1"/>
    <n v="92104"/>
    <x v="3"/>
    <n v="2.5"/>
    <x v="2"/>
    <n v="0"/>
    <x v="0"/>
    <x v="1"/>
    <x v="0"/>
    <x v="1"/>
    <x v="0"/>
    <x v="2"/>
    <s v="11-20"/>
    <x v="0"/>
    <x v="1"/>
    <n v="0"/>
    <x v="1"/>
  </r>
  <r>
    <n v="4934"/>
    <n v="47"/>
    <n v="23"/>
    <n v="94"/>
    <x v="2"/>
    <n v="92029"/>
    <x v="0"/>
    <n v="4.7"/>
    <x v="0"/>
    <n v="0"/>
    <x v="0"/>
    <x v="1"/>
    <x v="0"/>
    <x v="1"/>
    <x v="1"/>
    <x v="2"/>
    <s v="21-30"/>
    <x v="0"/>
    <x v="1"/>
    <n v="0"/>
    <x v="2"/>
  </r>
  <r>
    <n v="4951"/>
    <n v="47"/>
    <n v="23"/>
    <n v="19"/>
    <x v="1"/>
    <n v="90089"/>
    <x v="0"/>
    <n v="1"/>
    <x v="0"/>
    <n v="0"/>
    <x v="0"/>
    <x v="1"/>
    <x v="0"/>
    <x v="0"/>
    <x v="1"/>
    <x v="2"/>
    <s v="21-30"/>
    <x v="0"/>
    <x v="0"/>
    <n v="0"/>
    <x v="1"/>
  </r>
  <r>
    <n v="4954"/>
    <n v="47"/>
    <n v="21"/>
    <n v="32"/>
    <x v="1"/>
    <n v="95051"/>
    <x v="3"/>
    <n v="1.5"/>
    <x v="0"/>
    <n v="75"/>
    <x v="0"/>
    <x v="1"/>
    <x v="0"/>
    <x v="1"/>
    <x v="0"/>
    <x v="2"/>
    <s v="21-30"/>
    <x v="1"/>
    <x v="0"/>
    <n v="0"/>
    <x v="1"/>
  </r>
  <r>
    <n v="19"/>
    <n v="46"/>
    <n v="21"/>
    <n v="193"/>
    <x v="0"/>
    <n v="91604"/>
    <x v="1"/>
    <n v="8.1"/>
    <x v="1"/>
    <n v="0"/>
    <x v="1"/>
    <x v="1"/>
    <x v="0"/>
    <x v="0"/>
    <x v="0"/>
    <x v="2"/>
    <s v="21-30"/>
    <x v="0"/>
    <x v="3"/>
    <n v="1"/>
    <x v="4"/>
  </r>
  <r>
    <n v="28"/>
    <n v="46"/>
    <n v="20"/>
    <n v="158"/>
    <x v="0"/>
    <n v="90064"/>
    <x v="0"/>
    <n v="2.4"/>
    <x v="0"/>
    <n v="0"/>
    <x v="0"/>
    <x v="1"/>
    <x v="0"/>
    <x v="1"/>
    <x v="1"/>
    <x v="2"/>
    <s v="11-20"/>
    <x v="0"/>
    <x v="1"/>
    <n v="0"/>
    <x v="4"/>
  </r>
  <r>
    <n v="45"/>
    <n v="46"/>
    <n v="20"/>
    <n v="104"/>
    <x v="0"/>
    <n v="94065"/>
    <x v="0"/>
    <n v="5.7"/>
    <x v="0"/>
    <n v="0"/>
    <x v="0"/>
    <x v="1"/>
    <x v="0"/>
    <x v="1"/>
    <x v="1"/>
    <x v="2"/>
    <s v="11-20"/>
    <x v="0"/>
    <x v="2"/>
    <n v="0"/>
    <x v="0"/>
  </r>
  <r>
    <n v="78"/>
    <n v="46"/>
    <n v="20"/>
    <n v="29"/>
    <x v="1"/>
    <n v="92220"/>
    <x v="3"/>
    <n v="0.5"/>
    <x v="2"/>
    <n v="0"/>
    <x v="0"/>
    <x v="1"/>
    <x v="0"/>
    <x v="0"/>
    <x v="0"/>
    <x v="2"/>
    <s v="11-20"/>
    <x v="0"/>
    <x v="0"/>
    <n v="0"/>
    <x v="1"/>
  </r>
  <r>
    <n v="85"/>
    <n v="46"/>
    <n v="22"/>
    <n v="18"/>
    <x v="1"/>
    <n v="91730"/>
    <x v="0"/>
    <n v="0.9"/>
    <x v="1"/>
    <n v="0"/>
    <x v="0"/>
    <x v="1"/>
    <x v="0"/>
    <x v="1"/>
    <x v="0"/>
    <x v="2"/>
    <s v="21-30"/>
    <x v="0"/>
    <x v="0"/>
    <n v="0"/>
    <x v="1"/>
  </r>
  <r>
    <n v="147"/>
    <n v="46"/>
    <n v="19"/>
    <n v="84"/>
    <x v="2"/>
    <n v="94102"/>
    <x v="0"/>
    <n v="2.67"/>
    <x v="2"/>
    <n v="0"/>
    <x v="0"/>
    <x v="1"/>
    <x v="0"/>
    <x v="1"/>
    <x v="1"/>
    <x v="2"/>
    <s v="11-20"/>
    <x v="0"/>
    <x v="1"/>
    <n v="0"/>
    <x v="2"/>
  </r>
  <r>
    <n v="151"/>
    <n v="46"/>
    <n v="22"/>
    <n v="118"/>
    <x v="0"/>
    <n v="94107"/>
    <x v="1"/>
    <n v="7.5"/>
    <x v="0"/>
    <n v="0"/>
    <x v="0"/>
    <x v="1"/>
    <x v="1"/>
    <x v="1"/>
    <x v="1"/>
    <x v="2"/>
    <s v="21-30"/>
    <x v="0"/>
    <x v="2"/>
    <n v="0"/>
    <x v="0"/>
  </r>
  <r>
    <n v="188"/>
    <n v="46"/>
    <n v="21"/>
    <n v="159"/>
    <x v="0"/>
    <n v="94305"/>
    <x v="3"/>
    <n v="1.9"/>
    <x v="1"/>
    <n v="315"/>
    <x v="1"/>
    <x v="1"/>
    <x v="0"/>
    <x v="1"/>
    <x v="0"/>
    <x v="2"/>
    <s v="21-30"/>
    <x v="4"/>
    <x v="0"/>
    <n v="1"/>
    <x v="4"/>
  </r>
  <r>
    <n v="213"/>
    <n v="46"/>
    <n v="22"/>
    <n v="69"/>
    <x v="2"/>
    <n v="91604"/>
    <x v="1"/>
    <n v="1.7"/>
    <x v="0"/>
    <n v="209"/>
    <x v="0"/>
    <x v="1"/>
    <x v="0"/>
    <x v="0"/>
    <x v="0"/>
    <x v="2"/>
    <s v="21-30"/>
    <x v="2"/>
    <x v="0"/>
    <n v="0"/>
    <x v="3"/>
  </r>
  <r>
    <n v="233"/>
    <n v="46"/>
    <n v="19"/>
    <n v="38"/>
    <x v="1"/>
    <n v="94122"/>
    <x v="3"/>
    <n v="2.5"/>
    <x v="2"/>
    <n v="135"/>
    <x v="0"/>
    <x v="1"/>
    <x v="0"/>
    <x v="0"/>
    <x v="0"/>
    <x v="2"/>
    <s v="11-20"/>
    <x v="3"/>
    <x v="1"/>
    <n v="0"/>
    <x v="1"/>
  </r>
  <r>
    <n v="423"/>
    <n v="46"/>
    <n v="20"/>
    <n v="145"/>
    <x v="0"/>
    <n v="91380"/>
    <x v="1"/>
    <n v="6.3"/>
    <x v="0"/>
    <n v="0"/>
    <x v="0"/>
    <x v="0"/>
    <x v="1"/>
    <x v="1"/>
    <x v="0"/>
    <x v="2"/>
    <s v="11-20"/>
    <x v="0"/>
    <x v="2"/>
    <n v="0"/>
    <x v="0"/>
  </r>
  <r>
    <n v="579"/>
    <n v="46"/>
    <n v="19"/>
    <n v="49"/>
    <x v="1"/>
    <n v="92124"/>
    <x v="3"/>
    <n v="2.5"/>
    <x v="2"/>
    <n v="0"/>
    <x v="0"/>
    <x v="1"/>
    <x v="0"/>
    <x v="1"/>
    <x v="1"/>
    <x v="2"/>
    <s v="11-20"/>
    <x v="0"/>
    <x v="1"/>
    <n v="0"/>
    <x v="1"/>
  </r>
  <r>
    <n v="618"/>
    <n v="46"/>
    <n v="20"/>
    <n v="74"/>
    <x v="2"/>
    <n v="94024"/>
    <x v="2"/>
    <n v="2.6"/>
    <x v="1"/>
    <n v="0"/>
    <x v="0"/>
    <x v="1"/>
    <x v="0"/>
    <x v="1"/>
    <x v="0"/>
    <x v="2"/>
    <s v="11-20"/>
    <x v="0"/>
    <x v="1"/>
    <n v="0"/>
    <x v="3"/>
  </r>
  <r>
    <n v="664"/>
    <n v="46"/>
    <n v="20"/>
    <n v="49"/>
    <x v="1"/>
    <n v="90503"/>
    <x v="3"/>
    <n v="2.2000000000000002"/>
    <x v="2"/>
    <n v="0"/>
    <x v="0"/>
    <x v="1"/>
    <x v="0"/>
    <x v="0"/>
    <x v="0"/>
    <x v="2"/>
    <s v="11-20"/>
    <x v="0"/>
    <x v="1"/>
    <n v="0"/>
    <x v="1"/>
  </r>
  <r>
    <n v="678"/>
    <n v="46"/>
    <n v="21"/>
    <n v="204"/>
    <x v="0"/>
    <n v="92780"/>
    <x v="1"/>
    <n v="2.8"/>
    <x v="0"/>
    <n v="0"/>
    <x v="0"/>
    <x v="1"/>
    <x v="0"/>
    <x v="1"/>
    <x v="0"/>
    <x v="2"/>
    <s v="21-30"/>
    <x v="0"/>
    <x v="1"/>
    <n v="0"/>
    <x v="4"/>
  </r>
  <r>
    <n v="786"/>
    <n v="46"/>
    <n v="22"/>
    <n v="164"/>
    <x v="0"/>
    <n v="94122"/>
    <x v="1"/>
    <n v="7.6"/>
    <x v="0"/>
    <n v="0"/>
    <x v="0"/>
    <x v="1"/>
    <x v="1"/>
    <x v="1"/>
    <x v="1"/>
    <x v="2"/>
    <s v="21-30"/>
    <x v="0"/>
    <x v="2"/>
    <n v="0"/>
    <x v="4"/>
  </r>
  <r>
    <n v="851"/>
    <n v="46"/>
    <n v="20"/>
    <n v="39"/>
    <x v="1"/>
    <n v="95054"/>
    <x v="0"/>
    <n v="0.2"/>
    <x v="0"/>
    <n v="0"/>
    <x v="0"/>
    <x v="1"/>
    <x v="0"/>
    <x v="0"/>
    <x v="0"/>
    <x v="2"/>
    <s v="11-20"/>
    <x v="0"/>
    <x v="0"/>
    <n v="0"/>
    <x v="1"/>
  </r>
  <r>
    <n v="906"/>
    <n v="46"/>
    <n v="22"/>
    <n v="28"/>
    <x v="1"/>
    <n v="94720"/>
    <x v="0"/>
    <n v="1"/>
    <x v="0"/>
    <n v="84"/>
    <x v="0"/>
    <x v="1"/>
    <x v="0"/>
    <x v="1"/>
    <x v="1"/>
    <x v="2"/>
    <s v="21-30"/>
    <x v="1"/>
    <x v="0"/>
    <n v="0"/>
    <x v="1"/>
  </r>
  <r>
    <n v="936"/>
    <n v="46"/>
    <n v="20"/>
    <n v="131"/>
    <x v="0"/>
    <n v="95929"/>
    <x v="0"/>
    <n v="5.7"/>
    <x v="0"/>
    <n v="256"/>
    <x v="0"/>
    <x v="1"/>
    <x v="0"/>
    <x v="0"/>
    <x v="1"/>
    <x v="2"/>
    <s v="11-20"/>
    <x v="2"/>
    <x v="2"/>
    <n v="0"/>
    <x v="0"/>
  </r>
  <r>
    <n v="961"/>
    <n v="46"/>
    <n v="22"/>
    <n v="144"/>
    <x v="0"/>
    <n v="93611"/>
    <x v="1"/>
    <n v="3.3"/>
    <x v="0"/>
    <n v="0"/>
    <x v="0"/>
    <x v="1"/>
    <x v="0"/>
    <x v="1"/>
    <x v="1"/>
    <x v="2"/>
    <s v="21-30"/>
    <x v="0"/>
    <x v="1"/>
    <n v="0"/>
    <x v="0"/>
  </r>
  <r>
    <n v="984"/>
    <n v="46"/>
    <n v="22"/>
    <n v="142"/>
    <x v="0"/>
    <n v="92220"/>
    <x v="1"/>
    <n v="3.3"/>
    <x v="0"/>
    <n v="0"/>
    <x v="0"/>
    <x v="1"/>
    <x v="0"/>
    <x v="0"/>
    <x v="0"/>
    <x v="2"/>
    <s v="21-30"/>
    <x v="0"/>
    <x v="1"/>
    <n v="0"/>
    <x v="0"/>
  </r>
  <r>
    <n v="986"/>
    <n v="46"/>
    <n v="22"/>
    <n v="118"/>
    <x v="0"/>
    <n v="92120"/>
    <x v="0"/>
    <n v="4.7"/>
    <x v="0"/>
    <n v="159"/>
    <x v="0"/>
    <x v="1"/>
    <x v="0"/>
    <x v="0"/>
    <x v="1"/>
    <x v="2"/>
    <s v="21-30"/>
    <x v="3"/>
    <x v="1"/>
    <n v="0"/>
    <x v="0"/>
  </r>
  <r>
    <n v="998"/>
    <n v="46"/>
    <n v="20"/>
    <n v="69"/>
    <x v="2"/>
    <n v="92780"/>
    <x v="3"/>
    <n v="2.1"/>
    <x v="0"/>
    <n v="0"/>
    <x v="0"/>
    <x v="1"/>
    <x v="0"/>
    <x v="0"/>
    <x v="0"/>
    <x v="2"/>
    <s v="11-20"/>
    <x v="0"/>
    <x v="1"/>
    <n v="0"/>
    <x v="3"/>
  </r>
  <r>
    <n v="1003"/>
    <n v="46"/>
    <n v="20"/>
    <n v="85"/>
    <x v="2"/>
    <n v="95617"/>
    <x v="1"/>
    <n v="0.4"/>
    <x v="1"/>
    <n v="0"/>
    <x v="0"/>
    <x v="1"/>
    <x v="0"/>
    <x v="0"/>
    <x v="0"/>
    <x v="2"/>
    <s v="11-20"/>
    <x v="0"/>
    <x v="0"/>
    <n v="0"/>
    <x v="2"/>
  </r>
  <r>
    <n v="1099"/>
    <n v="46"/>
    <n v="20"/>
    <n v="114"/>
    <x v="0"/>
    <n v="90720"/>
    <x v="0"/>
    <n v="0"/>
    <x v="0"/>
    <n v="0"/>
    <x v="0"/>
    <x v="1"/>
    <x v="0"/>
    <x v="1"/>
    <x v="1"/>
    <x v="2"/>
    <s v="11-20"/>
    <x v="0"/>
    <x v="0"/>
    <n v="0"/>
    <x v="0"/>
  </r>
  <r>
    <n v="1124"/>
    <n v="46"/>
    <n v="20"/>
    <n v="91"/>
    <x v="2"/>
    <n v="92521"/>
    <x v="2"/>
    <n v="2.6"/>
    <x v="1"/>
    <n v="0"/>
    <x v="0"/>
    <x v="1"/>
    <x v="0"/>
    <x v="0"/>
    <x v="0"/>
    <x v="2"/>
    <s v="11-20"/>
    <x v="0"/>
    <x v="1"/>
    <n v="0"/>
    <x v="2"/>
  </r>
  <r>
    <n v="1210"/>
    <n v="46"/>
    <n v="21"/>
    <n v="52"/>
    <x v="2"/>
    <n v="91304"/>
    <x v="3"/>
    <n v="2.7"/>
    <x v="2"/>
    <n v="228"/>
    <x v="0"/>
    <x v="1"/>
    <x v="0"/>
    <x v="0"/>
    <x v="1"/>
    <x v="2"/>
    <s v="21-30"/>
    <x v="2"/>
    <x v="1"/>
    <n v="0"/>
    <x v="3"/>
  </r>
  <r>
    <n v="1246"/>
    <n v="46"/>
    <n v="21"/>
    <n v="41"/>
    <x v="1"/>
    <n v="94025"/>
    <x v="0"/>
    <n v="1.4"/>
    <x v="1"/>
    <n v="128"/>
    <x v="0"/>
    <x v="1"/>
    <x v="0"/>
    <x v="1"/>
    <x v="0"/>
    <x v="2"/>
    <s v="21-30"/>
    <x v="3"/>
    <x v="0"/>
    <n v="0"/>
    <x v="1"/>
  </r>
  <r>
    <n v="1290"/>
    <n v="46"/>
    <n v="21"/>
    <n v="82"/>
    <x v="2"/>
    <n v="94523"/>
    <x v="2"/>
    <n v="0.4"/>
    <x v="0"/>
    <n v="0"/>
    <x v="0"/>
    <x v="1"/>
    <x v="0"/>
    <x v="0"/>
    <x v="0"/>
    <x v="2"/>
    <s v="21-30"/>
    <x v="0"/>
    <x v="0"/>
    <n v="0"/>
    <x v="2"/>
  </r>
  <r>
    <n v="1313"/>
    <n v="46"/>
    <n v="21"/>
    <n v="42"/>
    <x v="1"/>
    <n v="92691"/>
    <x v="0"/>
    <n v="2.4"/>
    <x v="0"/>
    <n v="0"/>
    <x v="0"/>
    <x v="1"/>
    <x v="0"/>
    <x v="1"/>
    <x v="1"/>
    <x v="2"/>
    <s v="21-30"/>
    <x v="0"/>
    <x v="1"/>
    <n v="0"/>
    <x v="1"/>
  </r>
  <r>
    <n v="1369"/>
    <n v="46"/>
    <n v="21"/>
    <n v="40"/>
    <x v="1"/>
    <n v="94025"/>
    <x v="2"/>
    <n v="1.9"/>
    <x v="1"/>
    <n v="122"/>
    <x v="0"/>
    <x v="1"/>
    <x v="0"/>
    <x v="1"/>
    <x v="0"/>
    <x v="2"/>
    <s v="21-30"/>
    <x v="3"/>
    <x v="0"/>
    <n v="0"/>
    <x v="1"/>
  </r>
  <r>
    <n v="1406"/>
    <n v="46"/>
    <n v="22"/>
    <n v="183"/>
    <x v="0"/>
    <n v="91605"/>
    <x v="0"/>
    <n v="3.1"/>
    <x v="2"/>
    <n v="0"/>
    <x v="1"/>
    <x v="1"/>
    <x v="1"/>
    <x v="1"/>
    <x v="1"/>
    <x v="2"/>
    <s v="21-30"/>
    <x v="0"/>
    <x v="1"/>
    <n v="1"/>
    <x v="4"/>
  </r>
  <r>
    <n v="1437"/>
    <n v="46"/>
    <n v="21"/>
    <n v="80"/>
    <x v="2"/>
    <n v="95054"/>
    <x v="2"/>
    <n v="0.4"/>
    <x v="0"/>
    <n v="0"/>
    <x v="0"/>
    <x v="1"/>
    <x v="0"/>
    <x v="1"/>
    <x v="1"/>
    <x v="2"/>
    <s v="21-30"/>
    <x v="0"/>
    <x v="0"/>
    <n v="0"/>
    <x v="2"/>
  </r>
  <r>
    <n v="1554"/>
    <n v="46"/>
    <n v="22"/>
    <n v="83"/>
    <x v="2"/>
    <n v="95616"/>
    <x v="3"/>
    <n v="0.7"/>
    <x v="0"/>
    <n v="0"/>
    <x v="0"/>
    <x v="1"/>
    <x v="0"/>
    <x v="0"/>
    <x v="0"/>
    <x v="2"/>
    <s v="21-30"/>
    <x v="0"/>
    <x v="0"/>
    <n v="0"/>
    <x v="2"/>
  </r>
  <r>
    <n v="1562"/>
    <n v="46"/>
    <n v="20"/>
    <n v="73"/>
    <x v="2"/>
    <n v="93106"/>
    <x v="0"/>
    <n v="1.5"/>
    <x v="2"/>
    <n v="128"/>
    <x v="0"/>
    <x v="1"/>
    <x v="0"/>
    <x v="1"/>
    <x v="0"/>
    <x v="2"/>
    <s v="11-20"/>
    <x v="3"/>
    <x v="0"/>
    <n v="0"/>
    <x v="3"/>
  </r>
  <r>
    <n v="1585"/>
    <n v="46"/>
    <n v="20"/>
    <n v="25"/>
    <x v="1"/>
    <n v="93401"/>
    <x v="2"/>
    <n v="0.6"/>
    <x v="1"/>
    <n v="125"/>
    <x v="0"/>
    <x v="1"/>
    <x v="0"/>
    <x v="0"/>
    <x v="0"/>
    <x v="2"/>
    <s v="11-20"/>
    <x v="3"/>
    <x v="0"/>
    <n v="0"/>
    <x v="1"/>
  </r>
  <r>
    <n v="1628"/>
    <n v="46"/>
    <n v="20"/>
    <n v="82"/>
    <x v="2"/>
    <n v="91016"/>
    <x v="3"/>
    <n v="0.7"/>
    <x v="2"/>
    <n v="0"/>
    <x v="0"/>
    <x v="1"/>
    <x v="0"/>
    <x v="1"/>
    <x v="1"/>
    <x v="2"/>
    <s v="11-20"/>
    <x v="0"/>
    <x v="0"/>
    <n v="0"/>
    <x v="2"/>
  </r>
  <r>
    <n v="1677"/>
    <n v="46"/>
    <n v="20"/>
    <n v="74"/>
    <x v="2"/>
    <n v="92821"/>
    <x v="2"/>
    <n v="2.6"/>
    <x v="1"/>
    <n v="104"/>
    <x v="0"/>
    <x v="1"/>
    <x v="0"/>
    <x v="1"/>
    <x v="0"/>
    <x v="2"/>
    <s v="11-20"/>
    <x v="3"/>
    <x v="1"/>
    <n v="0"/>
    <x v="3"/>
  </r>
  <r>
    <n v="1705"/>
    <n v="46"/>
    <n v="22"/>
    <n v="198"/>
    <x v="0"/>
    <n v="95521"/>
    <x v="1"/>
    <n v="6.67"/>
    <x v="0"/>
    <n v="0"/>
    <x v="0"/>
    <x v="1"/>
    <x v="0"/>
    <x v="0"/>
    <x v="1"/>
    <x v="2"/>
    <s v="21-30"/>
    <x v="0"/>
    <x v="2"/>
    <n v="0"/>
    <x v="4"/>
  </r>
  <r>
    <n v="1709"/>
    <n v="46"/>
    <n v="20"/>
    <n v="12"/>
    <x v="1"/>
    <n v="90250"/>
    <x v="2"/>
    <n v="0.6"/>
    <x v="1"/>
    <n v="0"/>
    <x v="0"/>
    <x v="1"/>
    <x v="0"/>
    <x v="0"/>
    <x v="1"/>
    <x v="2"/>
    <s v="11-20"/>
    <x v="0"/>
    <x v="0"/>
    <n v="0"/>
    <x v="1"/>
  </r>
  <r>
    <n v="1725"/>
    <n v="46"/>
    <n v="19"/>
    <n v="24"/>
    <x v="1"/>
    <n v="90025"/>
    <x v="3"/>
    <n v="0.67"/>
    <x v="2"/>
    <n v="0"/>
    <x v="0"/>
    <x v="1"/>
    <x v="0"/>
    <x v="1"/>
    <x v="0"/>
    <x v="2"/>
    <s v="11-20"/>
    <x v="0"/>
    <x v="0"/>
    <n v="0"/>
    <x v="1"/>
  </r>
  <r>
    <n v="1750"/>
    <n v="46"/>
    <n v="22"/>
    <n v="52"/>
    <x v="2"/>
    <n v="95814"/>
    <x v="1"/>
    <n v="2.1"/>
    <x v="1"/>
    <n v="221"/>
    <x v="0"/>
    <x v="1"/>
    <x v="0"/>
    <x v="0"/>
    <x v="0"/>
    <x v="2"/>
    <s v="21-30"/>
    <x v="2"/>
    <x v="1"/>
    <n v="0"/>
    <x v="3"/>
  </r>
  <r>
    <n v="1772"/>
    <n v="46"/>
    <n v="21"/>
    <n v="9"/>
    <x v="1"/>
    <n v="95023"/>
    <x v="1"/>
    <n v="0.7"/>
    <x v="1"/>
    <n v="0"/>
    <x v="0"/>
    <x v="1"/>
    <x v="0"/>
    <x v="1"/>
    <x v="0"/>
    <x v="2"/>
    <s v="21-30"/>
    <x v="0"/>
    <x v="0"/>
    <n v="0"/>
    <x v="1"/>
  </r>
  <r>
    <n v="1776"/>
    <n v="46"/>
    <n v="22"/>
    <n v="73"/>
    <x v="2"/>
    <n v="91360"/>
    <x v="0"/>
    <n v="0.8"/>
    <x v="1"/>
    <n v="117"/>
    <x v="0"/>
    <x v="1"/>
    <x v="0"/>
    <x v="0"/>
    <x v="0"/>
    <x v="2"/>
    <s v="21-30"/>
    <x v="3"/>
    <x v="0"/>
    <n v="0"/>
    <x v="3"/>
  </r>
  <r>
    <n v="1793"/>
    <n v="46"/>
    <n v="20"/>
    <n v="118"/>
    <x v="0"/>
    <n v="93009"/>
    <x v="0"/>
    <n v="5.7"/>
    <x v="0"/>
    <n v="0"/>
    <x v="0"/>
    <x v="1"/>
    <x v="1"/>
    <x v="1"/>
    <x v="1"/>
    <x v="2"/>
    <s v="11-20"/>
    <x v="0"/>
    <x v="2"/>
    <n v="0"/>
    <x v="0"/>
  </r>
  <r>
    <n v="1808"/>
    <n v="46"/>
    <n v="20"/>
    <n v="61"/>
    <x v="2"/>
    <n v="90036"/>
    <x v="1"/>
    <n v="0.4"/>
    <x v="1"/>
    <n v="0"/>
    <x v="0"/>
    <x v="1"/>
    <x v="0"/>
    <x v="0"/>
    <x v="0"/>
    <x v="2"/>
    <s v="11-20"/>
    <x v="0"/>
    <x v="0"/>
    <n v="0"/>
    <x v="3"/>
  </r>
  <r>
    <n v="1882"/>
    <n v="46"/>
    <n v="19"/>
    <n v="82"/>
    <x v="2"/>
    <n v="91365"/>
    <x v="3"/>
    <n v="2.67"/>
    <x v="2"/>
    <n v="0"/>
    <x v="0"/>
    <x v="1"/>
    <x v="0"/>
    <x v="0"/>
    <x v="0"/>
    <x v="2"/>
    <s v="11-20"/>
    <x v="0"/>
    <x v="1"/>
    <n v="0"/>
    <x v="2"/>
  </r>
  <r>
    <n v="1992"/>
    <n v="46"/>
    <n v="22"/>
    <n v="30"/>
    <x v="1"/>
    <n v="90747"/>
    <x v="3"/>
    <n v="0.5"/>
    <x v="0"/>
    <n v="0"/>
    <x v="0"/>
    <x v="1"/>
    <x v="0"/>
    <x v="0"/>
    <x v="0"/>
    <x v="2"/>
    <s v="21-30"/>
    <x v="0"/>
    <x v="0"/>
    <n v="0"/>
    <x v="1"/>
  </r>
  <r>
    <n v="2012"/>
    <n v="46"/>
    <n v="21"/>
    <n v="39"/>
    <x v="1"/>
    <n v="92507"/>
    <x v="2"/>
    <n v="0"/>
    <x v="2"/>
    <n v="0"/>
    <x v="0"/>
    <x v="1"/>
    <x v="0"/>
    <x v="1"/>
    <x v="0"/>
    <x v="2"/>
    <s v="21-30"/>
    <x v="0"/>
    <x v="0"/>
    <n v="0"/>
    <x v="1"/>
  </r>
  <r>
    <n v="2022"/>
    <n v="46"/>
    <n v="20"/>
    <n v="103"/>
    <x v="0"/>
    <n v="91380"/>
    <x v="2"/>
    <n v="4.8"/>
    <x v="1"/>
    <n v="0"/>
    <x v="1"/>
    <x v="1"/>
    <x v="0"/>
    <x v="1"/>
    <x v="0"/>
    <x v="2"/>
    <s v="11-20"/>
    <x v="0"/>
    <x v="1"/>
    <n v="1"/>
    <x v="0"/>
  </r>
  <r>
    <n v="2037"/>
    <n v="46"/>
    <n v="19"/>
    <n v="19"/>
    <x v="1"/>
    <n v="94305"/>
    <x v="3"/>
    <n v="0.67"/>
    <x v="2"/>
    <n v="0"/>
    <x v="0"/>
    <x v="1"/>
    <x v="0"/>
    <x v="1"/>
    <x v="0"/>
    <x v="2"/>
    <s v="11-20"/>
    <x v="0"/>
    <x v="0"/>
    <n v="0"/>
    <x v="1"/>
  </r>
  <r>
    <n v="2074"/>
    <n v="46"/>
    <n v="20"/>
    <n v="54"/>
    <x v="2"/>
    <n v="91107"/>
    <x v="0"/>
    <n v="0.7"/>
    <x v="1"/>
    <n v="154"/>
    <x v="0"/>
    <x v="1"/>
    <x v="0"/>
    <x v="1"/>
    <x v="1"/>
    <x v="2"/>
    <s v="11-20"/>
    <x v="3"/>
    <x v="0"/>
    <n v="0"/>
    <x v="3"/>
  </r>
  <r>
    <n v="2213"/>
    <n v="46"/>
    <n v="22"/>
    <n v="83"/>
    <x v="2"/>
    <n v="95060"/>
    <x v="0"/>
    <n v="2.7"/>
    <x v="0"/>
    <n v="0"/>
    <x v="0"/>
    <x v="1"/>
    <x v="0"/>
    <x v="1"/>
    <x v="0"/>
    <x v="2"/>
    <s v="21-30"/>
    <x v="0"/>
    <x v="1"/>
    <n v="0"/>
    <x v="2"/>
  </r>
  <r>
    <n v="2230"/>
    <n v="46"/>
    <n v="22"/>
    <n v="72"/>
    <x v="2"/>
    <n v="91711"/>
    <x v="2"/>
    <n v="1.4"/>
    <x v="2"/>
    <n v="149"/>
    <x v="0"/>
    <x v="1"/>
    <x v="0"/>
    <x v="1"/>
    <x v="1"/>
    <x v="2"/>
    <s v="21-30"/>
    <x v="3"/>
    <x v="0"/>
    <n v="0"/>
    <x v="3"/>
  </r>
  <r>
    <n v="2232"/>
    <n v="46"/>
    <n v="20"/>
    <n v="134"/>
    <x v="0"/>
    <n v="94575"/>
    <x v="0"/>
    <n v="5.7"/>
    <x v="0"/>
    <n v="146"/>
    <x v="0"/>
    <x v="0"/>
    <x v="0"/>
    <x v="1"/>
    <x v="0"/>
    <x v="2"/>
    <s v="11-20"/>
    <x v="3"/>
    <x v="2"/>
    <n v="0"/>
    <x v="0"/>
  </r>
  <r>
    <n v="2251"/>
    <n v="46"/>
    <n v="22"/>
    <n v="154"/>
    <x v="0"/>
    <n v="93109"/>
    <x v="0"/>
    <n v="5"/>
    <x v="0"/>
    <n v="0"/>
    <x v="0"/>
    <x v="1"/>
    <x v="0"/>
    <x v="1"/>
    <x v="0"/>
    <x v="2"/>
    <s v="21-30"/>
    <x v="0"/>
    <x v="1"/>
    <n v="0"/>
    <x v="4"/>
  </r>
  <r>
    <n v="2255"/>
    <n v="46"/>
    <n v="22"/>
    <n v="53"/>
    <x v="2"/>
    <n v="90025"/>
    <x v="1"/>
    <n v="1.7"/>
    <x v="0"/>
    <n v="109"/>
    <x v="0"/>
    <x v="1"/>
    <x v="0"/>
    <x v="0"/>
    <x v="0"/>
    <x v="2"/>
    <s v="21-30"/>
    <x v="3"/>
    <x v="0"/>
    <n v="0"/>
    <x v="3"/>
  </r>
  <r>
    <n v="2321"/>
    <n v="46"/>
    <n v="22"/>
    <n v="84"/>
    <x v="2"/>
    <n v="92692"/>
    <x v="2"/>
    <n v="2"/>
    <x v="1"/>
    <n v="0"/>
    <x v="0"/>
    <x v="1"/>
    <x v="0"/>
    <x v="1"/>
    <x v="0"/>
    <x v="2"/>
    <s v="21-30"/>
    <x v="0"/>
    <x v="0"/>
    <n v="0"/>
    <x v="2"/>
  </r>
  <r>
    <n v="2353"/>
    <n v="46"/>
    <n v="19"/>
    <n v="59"/>
    <x v="2"/>
    <n v="93555"/>
    <x v="3"/>
    <n v="2.67"/>
    <x v="2"/>
    <n v="0"/>
    <x v="0"/>
    <x v="1"/>
    <x v="0"/>
    <x v="0"/>
    <x v="0"/>
    <x v="2"/>
    <s v="11-20"/>
    <x v="0"/>
    <x v="1"/>
    <n v="0"/>
    <x v="3"/>
  </r>
  <r>
    <n v="2383"/>
    <n v="46"/>
    <n v="20"/>
    <n v="185"/>
    <x v="0"/>
    <n v="94131"/>
    <x v="2"/>
    <n v="7.5"/>
    <x v="2"/>
    <n v="428"/>
    <x v="1"/>
    <x v="1"/>
    <x v="0"/>
    <x v="0"/>
    <x v="1"/>
    <x v="2"/>
    <s v="11-20"/>
    <x v="5"/>
    <x v="2"/>
    <n v="1"/>
    <x v="4"/>
  </r>
  <r>
    <n v="2459"/>
    <n v="46"/>
    <n v="20"/>
    <n v="72"/>
    <x v="2"/>
    <n v="93108"/>
    <x v="1"/>
    <n v="0.8"/>
    <x v="1"/>
    <n v="0"/>
    <x v="0"/>
    <x v="1"/>
    <x v="0"/>
    <x v="1"/>
    <x v="1"/>
    <x v="2"/>
    <s v="11-20"/>
    <x v="0"/>
    <x v="0"/>
    <n v="0"/>
    <x v="3"/>
  </r>
  <r>
    <n v="2485"/>
    <n v="46"/>
    <n v="21"/>
    <n v="30"/>
    <x v="1"/>
    <n v="92697"/>
    <x v="0"/>
    <n v="1.4"/>
    <x v="1"/>
    <n v="112"/>
    <x v="0"/>
    <x v="0"/>
    <x v="0"/>
    <x v="0"/>
    <x v="0"/>
    <x v="2"/>
    <s v="21-30"/>
    <x v="3"/>
    <x v="0"/>
    <n v="0"/>
    <x v="1"/>
  </r>
  <r>
    <n v="2496"/>
    <n v="46"/>
    <n v="22"/>
    <n v="70"/>
    <x v="2"/>
    <n v="94701"/>
    <x v="2"/>
    <n v="1.9"/>
    <x v="0"/>
    <n v="212"/>
    <x v="0"/>
    <x v="1"/>
    <x v="0"/>
    <x v="0"/>
    <x v="1"/>
    <x v="2"/>
    <s v="21-30"/>
    <x v="2"/>
    <x v="0"/>
    <n v="0"/>
    <x v="3"/>
  </r>
  <r>
    <n v="2552"/>
    <n v="46"/>
    <n v="22"/>
    <n v="43"/>
    <x v="1"/>
    <n v="92120"/>
    <x v="1"/>
    <n v="2.1"/>
    <x v="1"/>
    <n v="0"/>
    <x v="0"/>
    <x v="0"/>
    <x v="1"/>
    <x v="1"/>
    <x v="1"/>
    <x v="2"/>
    <s v="21-30"/>
    <x v="0"/>
    <x v="1"/>
    <n v="0"/>
    <x v="1"/>
  </r>
  <r>
    <n v="2569"/>
    <n v="46"/>
    <n v="21"/>
    <n v="34"/>
    <x v="1"/>
    <n v="92373"/>
    <x v="1"/>
    <n v="1.3"/>
    <x v="0"/>
    <n v="0"/>
    <x v="0"/>
    <x v="1"/>
    <x v="0"/>
    <x v="1"/>
    <x v="0"/>
    <x v="2"/>
    <s v="21-30"/>
    <x v="0"/>
    <x v="0"/>
    <n v="0"/>
    <x v="1"/>
  </r>
  <r>
    <n v="2591"/>
    <n v="46"/>
    <n v="20"/>
    <n v="152"/>
    <x v="0"/>
    <n v="95814"/>
    <x v="0"/>
    <n v="7.4"/>
    <x v="1"/>
    <n v="374"/>
    <x v="1"/>
    <x v="1"/>
    <x v="1"/>
    <x v="1"/>
    <x v="1"/>
    <x v="2"/>
    <s v="11-20"/>
    <x v="4"/>
    <x v="2"/>
    <n v="1"/>
    <x v="4"/>
  </r>
  <r>
    <n v="2599"/>
    <n v="46"/>
    <n v="20"/>
    <n v="9"/>
    <x v="1"/>
    <n v="94005"/>
    <x v="0"/>
    <n v="0.2"/>
    <x v="0"/>
    <n v="0"/>
    <x v="0"/>
    <x v="1"/>
    <x v="0"/>
    <x v="1"/>
    <x v="0"/>
    <x v="2"/>
    <s v="11-20"/>
    <x v="0"/>
    <x v="0"/>
    <n v="0"/>
    <x v="1"/>
  </r>
  <r>
    <n v="2607"/>
    <n v="46"/>
    <n v="22"/>
    <n v="73"/>
    <x v="2"/>
    <n v="92648"/>
    <x v="1"/>
    <n v="1.7"/>
    <x v="0"/>
    <n v="216"/>
    <x v="0"/>
    <x v="1"/>
    <x v="0"/>
    <x v="1"/>
    <x v="0"/>
    <x v="2"/>
    <s v="21-30"/>
    <x v="2"/>
    <x v="0"/>
    <n v="0"/>
    <x v="3"/>
  </r>
  <r>
    <n v="2693"/>
    <n v="46"/>
    <n v="20"/>
    <n v="82"/>
    <x v="2"/>
    <n v="90230"/>
    <x v="1"/>
    <n v="1.7"/>
    <x v="2"/>
    <n v="0"/>
    <x v="0"/>
    <x v="1"/>
    <x v="0"/>
    <x v="1"/>
    <x v="1"/>
    <x v="2"/>
    <s v="11-20"/>
    <x v="0"/>
    <x v="0"/>
    <n v="0"/>
    <x v="2"/>
  </r>
  <r>
    <n v="2715"/>
    <n v="46"/>
    <n v="20"/>
    <n v="158"/>
    <x v="0"/>
    <n v="92870"/>
    <x v="3"/>
    <n v="5.4"/>
    <x v="0"/>
    <n v="432"/>
    <x v="1"/>
    <x v="1"/>
    <x v="0"/>
    <x v="0"/>
    <x v="1"/>
    <x v="2"/>
    <s v="11-20"/>
    <x v="5"/>
    <x v="2"/>
    <n v="1"/>
    <x v="4"/>
  </r>
  <r>
    <n v="2777"/>
    <n v="46"/>
    <n v="20"/>
    <n v="140"/>
    <x v="0"/>
    <n v="93106"/>
    <x v="1"/>
    <n v="6.3"/>
    <x v="0"/>
    <n v="380"/>
    <x v="0"/>
    <x v="1"/>
    <x v="0"/>
    <x v="1"/>
    <x v="1"/>
    <x v="2"/>
    <s v="11-20"/>
    <x v="4"/>
    <x v="2"/>
    <n v="0"/>
    <x v="0"/>
  </r>
  <r>
    <n v="2834"/>
    <n v="46"/>
    <n v="22"/>
    <n v="152"/>
    <x v="0"/>
    <n v="90009"/>
    <x v="1"/>
    <n v="1.4"/>
    <x v="0"/>
    <n v="0"/>
    <x v="0"/>
    <x v="1"/>
    <x v="0"/>
    <x v="1"/>
    <x v="0"/>
    <x v="2"/>
    <s v="21-30"/>
    <x v="0"/>
    <x v="0"/>
    <n v="0"/>
    <x v="4"/>
  </r>
  <r>
    <n v="2867"/>
    <n v="46"/>
    <n v="22"/>
    <n v="141"/>
    <x v="0"/>
    <n v="90089"/>
    <x v="1"/>
    <n v="3.3"/>
    <x v="0"/>
    <n v="0"/>
    <x v="0"/>
    <x v="0"/>
    <x v="1"/>
    <x v="1"/>
    <x v="1"/>
    <x v="2"/>
    <s v="21-30"/>
    <x v="0"/>
    <x v="1"/>
    <n v="0"/>
    <x v="0"/>
  </r>
  <r>
    <n v="2911"/>
    <n v="46"/>
    <n v="22"/>
    <n v="102"/>
    <x v="0"/>
    <n v="95039"/>
    <x v="3"/>
    <n v="4.5"/>
    <x v="1"/>
    <n v="0"/>
    <x v="1"/>
    <x v="1"/>
    <x v="0"/>
    <x v="1"/>
    <x v="0"/>
    <x v="2"/>
    <s v="21-30"/>
    <x v="0"/>
    <x v="1"/>
    <n v="1"/>
    <x v="0"/>
  </r>
  <r>
    <n v="2917"/>
    <n v="46"/>
    <n v="20"/>
    <n v="40"/>
    <x v="1"/>
    <n v="92037"/>
    <x v="0"/>
    <n v="1.2"/>
    <x v="2"/>
    <n v="0"/>
    <x v="0"/>
    <x v="1"/>
    <x v="0"/>
    <x v="1"/>
    <x v="0"/>
    <x v="2"/>
    <s v="11-20"/>
    <x v="0"/>
    <x v="0"/>
    <n v="0"/>
    <x v="1"/>
  </r>
  <r>
    <n v="2989"/>
    <n v="46"/>
    <n v="21"/>
    <n v="205"/>
    <x v="0"/>
    <n v="95762"/>
    <x v="1"/>
    <n v="8.8000000000000007"/>
    <x v="0"/>
    <n v="181"/>
    <x v="0"/>
    <x v="0"/>
    <x v="0"/>
    <x v="1"/>
    <x v="0"/>
    <x v="2"/>
    <s v="21-30"/>
    <x v="3"/>
    <x v="3"/>
    <n v="0"/>
    <x v="4"/>
  </r>
  <r>
    <n v="2993"/>
    <n v="46"/>
    <n v="21"/>
    <n v="64"/>
    <x v="2"/>
    <n v="92104"/>
    <x v="0"/>
    <n v="2.9"/>
    <x v="0"/>
    <n v="0"/>
    <x v="0"/>
    <x v="1"/>
    <x v="0"/>
    <x v="1"/>
    <x v="1"/>
    <x v="2"/>
    <s v="21-30"/>
    <x v="0"/>
    <x v="1"/>
    <n v="0"/>
    <x v="3"/>
  </r>
  <r>
    <n v="3035"/>
    <n v="46"/>
    <n v="21"/>
    <n v="38"/>
    <x v="1"/>
    <n v="90024"/>
    <x v="0"/>
    <n v="2.4"/>
    <x v="0"/>
    <n v="130"/>
    <x v="0"/>
    <x v="1"/>
    <x v="0"/>
    <x v="1"/>
    <x v="0"/>
    <x v="2"/>
    <s v="21-30"/>
    <x v="3"/>
    <x v="1"/>
    <n v="0"/>
    <x v="1"/>
  </r>
  <r>
    <n v="3078"/>
    <n v="46"/>
    <n v="21"/>
    <n v="44"/>
    <x v="1"/>
    <n v="95112"/>
    <x v="0"/>
    <n v="0.3"/>
    <x v="0"/>
    <n v="110"/>
    <x v="0"/>
    <x v="0"/>
    <x v="0"/>
    <x v="1"/>
    <x v="0"/>
    <x v="2"/>
    <s v="21-30"/>
    <x v="3"/>
    <x v="0"/>
    <n v="0"/>
    <x v="1"/>
  </r>
  <r>
    <n v="3126"/>
    <n v="46"/>
    <n v="20"/>
    <n v="18"/>
    <x v="1"/>
    <n v="92521"/>
    <x v="0"/>
    <n v="0.2"/>
    <x v="0"/>
    <n v="0"/>
    <x v="0"/>
    <x v="1"/>
    <x v="0"/>
    <x v="1"/>
    <x v="1"/>
    <x v="2"/>
    <s v="11-20"/>
    <x v="0"/>
    <x v="0"/>
    <n v="0"/>
    <x v="1"/>
  </r>
  <r>
    <n v="3179"/>
    <n v="46"/>
    <n v="21"/>
    <n v="71"/>
    <x v="2"/>
    <n v="95814"/>
    <x v="2"/>
    <n v="1.9"/>
    <x v="1"/>
    <n v="0"/>
    <x v="0"/>
    <x v="1"/>
    <x v="0"/>
    <x v="0"/>
    <x v="0"/>
    <x v="2"/>
    <s v="21-30"/>
    <x v="0"/>
    <x v="0"/>
    <n v="0"/>
    <x v="3"/>
  </r>
  <r>
    <n v="3234"/>
    <n v="46"/>
    <n v="20"/>
    <n v="111"/>
    <x v="0"/>
    <n v="95037"/>
    <x v="0"/>
    <n v="0"/>
    <x v="0"/>
    <n v="329"/>
    <x v="0"/>
    <x v="1"/>
    <x v="0"/>
    <x v="0"/>
    <x v="0"/>
    <x v="2"/>
    <s v="11-20"/>
    <x v="4"/>
    <x v="0"/>
    <n v="0"/>
    <x v="0"/>
  </r>
  <r>
    <n v="3319"/>
    <n v="46"/>
    <n v="20"/>
    <n v="105"/>
    <x v="0"/>
    <n v="90089"/>
    <x v="2"/>
    <n v="3.2"/>
    <x v="0"/>
    <n v="0"/>
    <x v="1"/>
    <x v="1"/>
    <x v="0"/>
    <x v="0"/>
    <x v="0"/>
    <x v="2"/>
    <s v="11-20"/>
    <x v="0"/>
    <x v="1"/>
    <n v="1"/>
    <x v="0"/>
  </r>
  <r>
    <n v="3377"/>
    <n v="46"/>
    <n v="21"/>
    <n v="170"/>
    <x v="0"/>
    <n v="95136"/>
    <x v="1"/>
    <n v="2.8"/>
    <x v="0"/>
    <n v="0"/>
    <x v="0"/>
    <x v="1"/>
    <x v="0"/>
    <x v="0"/>
    <x v="0"/>
    <x v="2"/>
    <s v="21-30"/>
    <x v="0"/>
    <x v="1"/>
    <n v="0"/>
    <x v="4"/>
  </r>
  <r>
    <n v="3384"/>
    <n v="46"/>
    <n v="22"/>
    <n v="135"/>
    <x v="0"/>
    <n v="95135"/>
    <x v="3"/>
    <n v="4.0999999999999996"/>
    <x v="0"/>
    <n v="213"/>
    <x v="1"/>
    <x v="1"/>
    <x v="0"/>
    <x v="1"/>
    <x v="0"/>
    <x v="2"/>
    <s v="21-30"/>
    <x v="2"/>
    <x v="1"/>
    <n v="1"/>
    <x v="0"/>
  </r>
  <r>
    <n v="3457"/>
    <n v="46"/>
    <n v="22"/>
    <n v="125"/>
    <x v="0"/>
    <n v="94536"/>
    <x v="1"/>
    <n v="4.7"/>
    <x v="1"/>
    <n v="0"/>
    <x v="1"/>
    <x v="1"/>
    <x v="0"/>
    <x v="1"/>
    <x v="0"/>
    <x v="2"/>
    <s v="21-30"/>
    <x v="0"/>
    <x v="1"/>
    <n v="1"/>
    <x v="0"/>
  </r>
  <r>
    <n v="3505"/>
    <n v="46"/>
    <n v="20"/>
    <n v="15"/>
    <x v="1"/>
    <n v="95370"/>
    <x v="2"/>
    <n v="0.6"/>
    <x v="1"/>
    <n v="0"/>
    <x v="0"/>
    <x v="0"/>
    <x v="0"/>
    <x v="1"/>
    <x v="0"/>
    <x v="2"/>
    <s v="11-20"/>
    <x v="0"/>
    <x v="0"/>
    <n v="0"/>
    <x v="1"/>
  </r>
  <r>
    <n v="3513"/>
    <n v="46"/>
    <n v="20"/>
    <n v="70"/>
    <x v="2"/>
    <n v="90405"/>
    <x v="2"/>
    <n v="2.9"/>
    <x v="0"/>
    <n v="0"/>
    <x v="0"/>
    <x v="1"/>
    <x v="0"/>
    <x v="0"/>
    <x v="1"/>
    <x v="2"/>
    <s v="11-20"/>
    <x v="0"/>
    <x v="1"/>
    <n v="0"/>
    <x v="3"/>
  </r>
  <r>
    <n v="3548"/>
    <n v="46"/>
    <n v="20"/>
    <n v="84"/>
    <x v="2"/>
    <n v="92354"/>
    <x v="3"/>
    <n v="0.7"/>
    <x v="2"/>
    <n v="0"/>
    <x v="0"/>
    <x v="1"/>
    <x v="0"/>
    <x v="1"/>
    <x v="0"/>
    <x v="2"/>
    <s v="11-20"/>
    <x v="0"/>
    <x v="0"/>
    <n v="0"/>
    <x v="2"/>
  </r>
  <r>
    <n v="3558"/>
    <n v="46"/>
    <n v="20"/>
    <n v="54"/>
    <x v="2"/>
    <n v="90755"/>
    <x v="2"/>
    <n v="2.9"/>
    <x v="0"/>
    <n v="189"/>
    <x v="0"/>
    <x v="1"/>
    <x v="0"/>
    <x v="1"/>
    <x v="1"/>
    <x v="2"/>
    <s v="11-20"/>
    <x v="3"/>
    <x v="1"/>
    <n v="0"/>
    <x v="3"/>
  </r>
  <r>
    <n v="3632"/>
    <n v="46"/>
    <n v="21"/>
    <n v="51"/>
    <x v="2"/>
    <n v="90089"/>
    <x v="2"/>
    <n v="1.9"/>
    <x v="1"/>
    <n v="0"/>
    <x v="0"/>
    <x v="1"/>
    <x v="0"/>
    <x v="0"/>
    <x v="0"/>
    <x v="2"/>
    <s v="21-30"/>
    <x v="0"/>
    <x v="0"/>
    <n v="0"/>
    <x v="3"/>
  </r>
  <r>
    <n v="3633"/>
    <n v="46"/>
    <n v="20"/>
    <n v="111"/>
    <x v="0"/>
    <n v="95307"/>
    <x v="1"/>
    <n v="6.3"/>
    <x v="0"/>
    <n v="0"/>
    <x v="0"/>
    <x v="1"/>
    <x v="0"/>
    <x v="0"/>
    <x v="1"/>
    <x v="2"/>
    <s v="11-20"/>
    <x v="0"/>
    <x v="2"/>
    <n v="0"/>
    <x v="0"/>
  </r>
  <r>
    <n v="3700"/>
    <n v="46"/>
    <n v="22"/>
    <n v="83"/>
    <x v="2"/>
    <n v="94501"/>
    <x v="2"/>
    <n v="1.4"/>
    <x v="2"/>
    <n v="0"/>
    <x v="0"/>
    <x v="1"/>
    <x v="0"/>
    <x v="1"/>
    <x v="1"/>
    <x v="2"/>
    <s v="21-30"/>
    <x v="0"/>
    <x v="0"/>
    <n v="0"/>
    <x v="2"/>
  </r>
  <r>
    <n v="3714"/>
    <n v="46"/>
    <n v="20"/>
    <n v="74"/>
    <x v="2"/>
    <n v="90064"/>
    <x v="3"/>
    <n v="0.7"/>
    <x v="2"/>
    <n v="0"/>
    <x v="0"/>
    <x v="1"/>
    <x v="0"/>
    <x v="1"/>
    <x v="1"/>
    <x v="2"/>
    <s v="11-20"/>
    <x v="0"/>
    <x v="0"/>
    <n v="0"/>
    <x v="3"/>
  </r>
  <r>
    <n v="3791"/>
    <n v="46"/>
    <n v="22"/>
    <n v="71"/>
    <x v="2"/>
    <n v="92029"/>
    <x v="1"/>
    <n v="1.7"/>
    <x v="0"/>
    <n v="0"/>
    <x v="0"/>
    <x v="1"/>
    <x v="0"/>
    <x v="1"/>
    <x v="1"/>
    <x v="2"/>
    <s v="21-30"/>
    <x v="0"/>
    <x v="0"/>
    <n v="0"/>
    <x v="3"/>
  </r>
  <r>
    <n v="3852"/>
    <n v="46"/>
    <n v="21"/>
    <n v="99"/>
    <x v="2"/>
    <n v="90277"/>
    <x v="1"/>
    <n v="3.8"/>
    <x v="1"/>
    <n v="194"/>
    <x v="0"/>
    <x v="1"/>
    <x v="0"/>
    <x v="1"/>
    <x v="0"/>
    <x v="2"/>
    <s v="21-30"/>
    <x v="3"/>
    <x v="1"/>
    <n v="0"/>
    <x v="2"/>
  </r>
  <r>
    <n v="3882"/>
    <n v="46"/>
    <n v="20"/>
    <n v="55"/>
    <x v="2"/>
    <n v="91016"/>
    <x v="0"/>
    <n v="1.5"/>
    <x v="2"/>
    <n v="0"/>
    <x v="0"/>
    <x v="0"/>
    <x v="0"/>
    <x v="0"/>
    <x v="0"/>
    <x v="2"/>
    <s v="11-20"/>
    <x v="0"/>
    <x v="0"/>
    <n v="0"/>
    <x v="3"/>
  </r>
  <r>
    <n v="3975"/>
    <n v="46"/>
    <n v="21"/>
    <n v="41"/>
    <x v="1"/>
    <n v="94305"/>
    <x v="0"/>
    <n v="0.5"/>
    <x v="1"/>
    <n v="0"/>
    <x v="0"/>
    <x v="1"/>
    <x v="0"/>
    <x v="0"/>
    <x v="0"/>
    <x v="2"/>
    <s v="21-30"/>
    <x v="0"/>
    <x v="0"/>
    <n v="0"/>
    <x v="1"/>
  </r>
  <r>
    <n v="3981"/>
    <n v="46"/>
    <n v="22"/>
    <n v="89"/>
    <x v="2"/>
    <n v="92866"/>
    <x v="2"/>
    <n v="1.4"/>
    <x v="2"/>
    <n v="0"/>
    <x v="0"/>
    <x v="1"/>
    <x v="0"/>
    <x v="1"/>
    <x v="0"/>
    <x v="2"/>
    <s v="21-30"/>
    <x v="0"/>
    <x v="0"/>
    <n v="0"/>
    <x v="2"/>
  </r>
  <r>
    <n v="4028"/>
    <n v="46"/>
    <n v="21"/>
    <n v="42"/>
    <x v="1"/>
    <n v="93727"/>
    <x v="2"/>
    <n v="1.9"/>
    <x v="1"/>
    <n v="0"/>
    <x v="0"/>
    <x v="1"/>
    <x v="0"/>
    <x v="1"/>
    <x v="0"/>
    <x v="2"/>
    <s v="21-30"/>
    <x v="0"/>
    <x v="0"/>
    <n v="0"/>
    <x v="1"/>
  </r>
  <r>
    <n v="4029"/>
    <n v="46"/>
    <n v="20"/>
    <n v="64"/>
    <x v="2"/>
    <n v="94117"/>
    <x v="2"/>
    <n v="2.9"/>
    <x v="0"/>
    <n v="189"/>
    <x v="0"/>
    <x v="1"/>
    <x v="0"/>
    <x v="0"/>
    <x v="0"/>
    <x v="2"/>
    <s v="11-20"/>
    <x v="3"/>
    <x v="1"/>
    <n v="0"/>
    <x v="3"/>
  </r>
  <r>
    <n v="4037"/>
    <n v="46"/>
    <n v="21"/>
    <n v="13"/>
    <x v="1"/>
    <n v="93117"/>
    <x v="1"/>
    <n v="0.7"/>
    <x v="1"/>
    <n v="0"/>
    <x v="0"/>
    <x v="1"/>
    <x v="0"/>
    <x v="1"/>
    <x v="0"/>
    <x v="2"/>
    <s v="21-30"/>
    <x v="0"/>
    <x v="0"/>
    <n v="0"/>
    <x v="1"/>
  </r>
  <r>
    <n v="4084"/>
    <n v="46"/>
    <n v="20"/>
    <n v="99"/>
    <x v="2"/>
    <n v="94302"/>
    <x v="3"/>
    <n v="1.1000000000000001"/>
    <x v="0"/>
    <n v="0"/>
    <x v="0"/>
    <x v="1"/>
    <x v="0"/>
    <x v="0"/>
    <x v="0"/>
    <x v="2"/>
    <s v="11-20"/>
    <x v="0"/>
    <x v="0"/>
    <n v="0"/>
    <x v="2"/>
  </r>
  <r>
    <n v="4129"/>
    <n v="46"/>
    <n v="21"/>
    <n v="53"/>
    <x v="2"/>
    <n v="93555"/>
    <x v="2"/>
    <n v="1.9"/>
    <x v="1"/>
    <n v="0"/>
    <x v="0"/>
    <x v="1"/>
    <x v="0"/>
    <x v="0"/>
    <x v="0"/>
    <x v="2"/>
    <s v="21-30"/>
    <x v="0"/>
    <x v="0"/>
    <n v="0"/>
    <x v="3"/>
  </r>
  <r>
    <n v="4149"/>
    <n v="46"/>
    <n v="22"/>
    <n v="80"/>
    <x v="2"/>
    <n v="95747"/>
    <x v="2"/>
    <n v="2"/>
    <x v="1"/>
    <n v="0"/>
    <x v="0"/>
    <x v="1"/>
    <x v="0"/>
    <x v="1"/>
    <x v="0"/>
    <x v="2"/>
    <s v="21-30"/>
    <x v="0"/>
    <x v="0"/>
    <n v="0"/>
    <x v="2"/>
  </r>
  <r>
    <n v="4151"/>
    <n v="46"/>
    <n v="20"/>
    <n v="72"/>
    <x v="2"/>
    <n v="92009"/>
    <x v="1"/>
    <n v="1.7"/>
    <x v="2"/>
    <n v="75"/>
    <x v="0"/>
    <x v="1"/>
    <x v="0"/>
    <x v="1"/>
    <x v="0"/>
    <x v="2"/>
    <s v="11-20"/>
    <x v="1"/>
    <x v="0"/>
    <n v="0"/>
    <x v="3"/>
  </r>
  <r>
    <n v="4215"/>
    <n v="46"/>
    <n v="22"/>
    <n v="89"/>
    <x v="2"/>
    <n v="94303"/>
    <x v="0"/>
    <n v="2.7"/>
    <x v="0"/>
    <n v="0"/>
    <x v="0"/>
    <x v="0"/>
    <x v="1"/>
    <x v="1"/>
    <x v="1"/>
    <x v="2"/>
    <s v="21-30"/>
    <x v="0"/>
    <x v="1"/>
    <n v="0"/>
    <x v="2"/>
  </r>
  <r>
    <n v="4243"/>
    <n v="46"/>
    <n v="21"/>
    <n v="68"/>
    <x v="2"/>
    <n v="94720"/>
    <x v="0"/>
    <n v="0.2"/>
    <x v="2"/>
    <n v="0"/>
    <x v="0"/>
    <x v="1"/>
    <x v="0"/>
    <x v="1"/>
    <x v="0"/>
    <x v="2"/>
    <s v="21-30"/>
    <x v="0"/>
    <x v="0"/>
    <n v="0"/>
    <x v="3"/>
  </r>
  <r>
    <n v="4244"/>
    <n v="46"/>
    <n v="22"/>
    <n v="74"/>
    <x v="2"/>
    <n v="94550"/>
    <x v="3"/>
    <n v="0.7"/>
    <x v="0"/>
    <n v="0"/>
    <x v="0"/>
    <x v="1"/>
    <x v="0"/>
    <x v="1"/>
    <x v="0"/>
    <x v="2"/>
    <s v="21-30"/>
    <x v="0"/>
    <x v="0"/>
    <n v="0"/>
    <x v="3"/>
  </r>
  <r>
    <n v="4292"/>
    <n v="46"/>
    <n v="21"/>
    <n v="34"/>
    <x v="1"/>
    <n v="90034"/>
    <x v="0"/>
    <n v="0.1"/>
    <x v="0"/>
    <n v="124"/>
    <x v="0"/>
    <x v="1"/>
    <x v="0"/>
    <x v="1"/>
    <x v="0"/>
    <x v="2"/>
    <s v="21-30"/>
    <x v="3"/>
    <x v="0"/>
    <n v="0"/>
    <x v="1"/>
  </r>
  <r>
    <n v="4392"/>
    <n v="46"/>
    <n v="22"/>
    <n v="113"/>
    <x v="0"/>
    <n v="94105"/>
    <x v="1"/>
    <n v="3.3"/>
    <x v="0"/>
    <n v="0"/>
    <x v="0"/>
    <x v="1"/>
    <x v="0"/>
    <x v="0"/>
    <x v="1"/>
    <x v="2"/>
    <s v="21-30"/>
    <x v="0"/>
    <x v="1"/>
    <n v="0"/>
    <x v="0"/>
  </r>
  <r>
    <n v="4436"/>
    <n v="46"/>
    <n v="21"/>
    <n v="34"/>
    <x v="1"/>
    <n v="90840"/>
    <x v="1"/>
    <n v="1.3"/>
    <x v="0"/>
    <n v="116"/>
    <x v="0"/>
    <x v="1"/>
    <x v="0"/>
    <x v="0"/>
    <x v="0"/>
    <x v="2"/>
    <s v="21-30"/>
    <x v="3"/>
    <x v="0"/>
    <n v="0"/>
    <x v="1"/>
  </r>
  <r>
    <n v="4462"/>
    <n v="46"/>
    <n v="21"/>
    <n v="30"/>
    <x v="1"/>
    <n v="94301"/>
    <x v="2"/>
    <n v="1.9"/>
    <x v="1"/>
    <n v="0"/>
    <x v="0"/>
    <x v="1"/>
    <x v="0"/>
    <x v="1"/>
    <x v="0"/>
    <x v="2"/>
    <s v="21-30"/>
    <x v="0"/>
    <x v="0"/>
    <n v="0"/>
    <x v="1"/>
  </r>
  <r>
    <n v="4513"/>
    <n v="46"/>
    <n v="22"/>
    <n v="25"/>
    <x v="1"/>
    <n v="95747"/>
    <x v="2"/>
    <n v="0.6"/>
    <x v="0"/>
    <n v="0"/>
    <x v="0"/>
    <x v="1"/>
    <x v="0"/>
    <x v="1"/>
    <x v="1"/>
    <x v="2"/>
    <s v="21-30"/>
    <x v="0"/>
    <x v="0"/>
    <n v="0"/>
    <x v="1"/>
  </r>
  <r>
    <n v="4568"/>
    <n v="46"/>
    <n v="20"/>
    <n v="19"/>
    <x v="1"/>
    <n v="94105"/>
    <x v="3"/>
    <n v="0.5"/>
    <x v="2"/>
    <n v="97"/>
    <x v="0"/>
    <x v="0"/>
    <x v="0"/>
    <x v="1"/>
    <x v="0"/>
    <x v="2"/>
    <s v="11-20"/>
    <x v="1"/>
    <x v="0"/>
    <n v="0"/>
    <x v="1"/>
  </r>
  <r>
    <n v="4574"/>
    <n v="46"/>
    <n v="20"/>
    <n v="73"/>
    <x v="2"/>
    <n v="95616"/>
    <x v="1"/>
    <n v="0.8"/>
    <x v="1"/>
    <n v="264"/>
    <x v="0"/>
    <x v="1"/>
    <x v="1"/>
    <x v="1"/>
    <x v="1"/>
    <x v="2"/>
    <s v="11-20"/>
    <x v="2"/>
    <x v="0"/>
    <n v="0"/>
    <x v="3"/>
  </r>
  <r>
    <n v="4631"/>
    <n v="46"/>
    <n v="21"/>
    <n v="92"/>
    <x v="2"/>
    <n v="92886"/>
    <x v="0"/>
    <n v="0.2"/>
    <x v="2"/>
    <n v="0"/>
    <x v="0"/>
    <x v="1"/>
    <x v="0"/>
    <x v="0"/>
    <x v="0"/>
    <x v="2"/>
    <s v="21-30"/>
    <x v="0"/>
    <x v="0"/>
    <n v="0"/>
    <x v="2"/>
  </r>
  <r>
    <n v="4681"/>
    <n v="46"/>
    <n v="21"/>
    <n v="154"/>
    <x v="0"/>
    <n v="90245"/>
    <x v="1"/>
    <n v="2.8"/>
    <x v="0"/>
    <n v="94"/>
    <x v="0"/>
    <x v="1"/>
    <x v="0"/>
    <x v="0"/>
    <x v="0"/>
    <x v="2"/>
    <s v="21-30"/>
    <x v="1"/>
    <x v="1"/>
    <n v="0"/>
    <x v="4"/>
  </r>
  <r>
    <n v="4754"/>
    <n v="46"/>
    <n v="21"/>
    <n v="85"/>
    <x v="2"/>
    <n v="92867"/>
    <x v="0"/>
    <n v="0.2"/>
    <x v="2"/>
    <n v="0"/>
    <x v="0"/>
    <x v="0"/>
    <x v="1"/>
    <x v="1"/>
    <x v="1"/>
    <x v="2"/>
    <s v="21-30"/>
    <x v="0"/>
    <x v="0"/>
    <n v="0"/>
    <x v="2"/>
  </r>
  <r>
    <n v="4759"/>
    <n v="46"/>
    <n v="21"/>
    <n v="40"/>
    <x v="1"/>
    <n v="90045"/>
    <x v="0"/>
    <n v="0.3"/>
    <x v="0"/>
    <n v="116"/>
    <x v="0"/>
    <x v="1"/>
    <x v="0"/>
    <x v="0"/>
    <x v="0"/>
    <x v="2"/>
    <s v="21-30"/>
    <x v="3"/>
    <x v="0"/>
    <n v="0"/>
    <x v="1"/>
  </r>
  <r>
    <n v="4796"/>
    <n v="46"/>
    <n v="21"/>
    <n v="39"/>
    <x v="1"/>
    <n v="91710"/>
    <x v="1"/>
    <n v="1.3"/>
    <x v="0"/>
    <n v="101"/>
    <x v="0"/>
    <x v="1"/>
    <x v="0"/>
    <x v="1"/>
    <x v="0"/>
    <x v="2"/>
    <s v="21-30"/>
    <x v="3"/>
    <x v="0"/>
    <n v="0"/>
    <x v="1"/>
  </r>
  <r>
    <n v="4818"/>
    <n v="46"/>
    <n v="22"/>
    <n v="134"/>
    <x v="0"/>
    <n v="93305"/>
    <x v="1"/>
    <n v="3.3"/>
    <x v="0"/>
    <n v="0"/>
    <x v="0"/>
    <x v="1"/>
    <x v="0"/>
    <x v="0"/>
    <x v="0"/>
    <x v="2"/>
    <s v="21-30"/>
    <x v="0"/>
    <x v="1"/>
    <n v="0"/>
    <x v="0"/>
  </r>
  <r>
    <n v="4824"/>
    <n v="46"/>
    <n v="21"/>
    <n v="115"/>
    <x v="0"/>
    <n v="95616"/>
    <x v="1"/>
    <n v="4.2"/>
    <x v="1"/>
    <n v="0"/>
    <x v="1"/>
    <x v="0"/>
    <x v="1"/>
    <x v="1"/>
    <x v="1"/>
    <x v="2"/>
    <s v="21-30"/>
    <x v="0"/>
    <x v="1"/>
    <n v="1"/>
    <x v="0"/>
  </r>
  <r>
    <n v="4872"/>
    <n v="46"/>
    <n v="22"/>
    <n v="53"/>
    <x v="2"/>
    <n v="95616"/>
    <x v="2"/>
    <n v="1.9"/>
    <x v="0"/>
    <n v="187"/>
    <x v="0"/>
    <x v="1"/>
    <x v="0"/>
    <x v="0"/>
    <x v="0"/>
    <x v="2"/>
    <s v="21-30"/>
    <x v="3"/>
    <x v="0"/>
    <n v="0"/>
    <x v="3"/>
  </r>
  <r>
    <n v="4912"/>
    <n v="46"/>
    <n v="22"/>
    <n v="153"/>
    <x v="0"/>
    <n v="94539"/>
    <x v="1"/>
    <n v="7.5"/>
    <x v="0"/>
    <n v="0"/>
    <x v="0"/>
    <x v="1"/>
    <x v="0"/>
    <x v="0"/>
    <x v="0"/>
    <x v="2"/>
    <s v="21-30"/>
    <x v="0"/>
    <x v="2"/>
    <n v="0"/>
    <x v="4"/>
  </r>
  <r>
    <n v="4941"/>
    <n v="46"/>
    <n v="22"/>
    <n v="19"/>
    <x v="1"/>
    <n v="92870"/>
    <x v="3"/>
    <n v="0.5"/>
    <x v="0"/>
    <n v="0"/>
    <x v="0"/>
    <x v="1"/>
    <x v="0"/>
    <x v="1"/>
    <x v="0"/>
    <x v="2"/>
    <s v="21-30"/>
    <x v="0"/>
    <x v="0"/>
    <n v="0"/>
    <x v="1"/>
  </r>
  <r>
    <n v="4963"/>
    <n v="46"/>
    <n v="20"/>
    <n v="122"/>
    <x v="0"/>
    <n v="90065"/>
    <x v="3"/>
    <n v="3"/>
    <x v="1"/>
    <n v="0"/>
    <x v="1"/>
    <x v="1"/>
    <x v="1"/>
    <x v="1"/>
    <x v="1"/>
    <x v="2"/>
    <s v="11-20"/>
    <x v="0"/>
    <x v="1"/>
    <n v="1"/>
    <x v="0"/>
  </r>
  <r>
    <n v="2"/>
    <n v="45"/>
    <n v="19"/>
    <n v="34"/>
    <x v="1"/>
    <n v="90089"/>
    <x v="3"/>
    <n v="1.5"/>
    <x v="0"/>
    <n v="0"/>
    <x v="0"/>
    <x v="0"/>
    <x v="0"/>
    <x v="0"/>
    <x v="0"/>
    <x v="2"/>
    <s v="11-20"/>
    <x v="0"/>
    <x v="0"/>
    <n v="0"/>
    <x v="1"/>
  </r>
  <r>
    <n v="176"/>
    <n v="45"/>
    <n v="20"/>
    <n v="85"/>
    <x v="2"/>
    <n v="91711"/>
    <x v="2"/>
    <n v="1.1000000000000001"/>
    <x v="2"/>
    <n v="0"/>
    <x v="0"/>
    <x v="0"/>
    <x v="0"/>
    <x v="1"/>
    <x v="0"/>
    <x v="2"/>
    <s v="11-20"/>
    <x v="0"/>
    <x v="0"/>
    <n v="0"/>
    <x v="2"/>
  </r>
  <r>
    <n v="222"/>
    <n v="45"/>
    <n v="19"/>
    <n v="83"/>
    <x v="2"/>
    <n v="95051"/>
    <x v="1"/>
    <n v="1.7"/>
    <x v="2"/>
    <n v="0"/>
    <x v="0"/>
    <x v="1"/>
    <x v="0"/>
    <x v="1"/>
    <x v="0"/>
    <x v="2"/>
    <s v="11-20"/>
    <x v="0"/>
    <x v="0"/>
    <n v="0"/>
    <x v="2"/>
  </r>
  <r>
    <n v="265"/>
    <n v="45"/>
    <n v="19"/>
    <n v="38"/>
    <x v="1"/>
    <n v="90840"/>
    <x v="1"/>
    <n v="0.7"/>
    <x v="0"/>
    <n v="0"/>
    <x v="0"/>
    <x v="1"/>
    <x v="0"/>
    <x v="0"/>
    <x v="0"/>
    <x v="2"/>
    <s v="11-20"/>
    <x v="0"/>
    <x v="0"/>
    <n v="0"/>
    <x v="1"/>
  </r>
  <r>
    <n v="294"/>
    <n v="45"/>
    <n v="19"/>
    <n v="93"/>
    <x v="2"/>
    <n v="90095"/>
    <x v="2"/>
    <n v="2.6"/>
    <x v="1"/>
    <n v="0"/>
    <x v="0"/>
    <x v="1"/>
    <x v="0"/>
    <x v="0"/>
    <x v="0"/>
    <x v="2"/>
    <s v="11-20"/>
    <x v="0"/>
    <x v="1"/>
    <n v="0"/>
    <x v="2"/>
  </r>
  <r>
    <n v="303"/>
    <n v="45"/>
    <n v="21"/>
    <n v="152"/>
    <x v="0"/>
    <n v="94550"/>
    <x v="1"/>
    <n v="7.5"/>
    <x v="0"/>
    <n v="0"/>
    <x v="0"/>
    <x v="1"/>
    <x v="0"/>
    <x v="1"/>
    <x v="0"/>
    <x v="2"/>
    <s v="21-30"/>
    <x v="0"/>
    <x v="2"/>
    <n v="0"/>
    <x v="4"/>
  </r>
  <r>
    <n v="377"/>
    <n v="45"/>
    <n v="21"/>
    <n v="61"/>
    <x v="2"/>
    <n v="94304"/>
    <x v="3"/>
    <n v="0.7"/>
    <x v="0"/>
    <n v="0"/>
    <x v="0"/>
    <x v="1"/>
    <x v="0"/>
    <x v="0"/>
    <x v="0"/>
    <x v="2"/>
    <s v="21-30"/>
    <x v="0"/>
    <x v="0"/>
    <n v="0"/>
    <x v="3"/>
  </r>
  <r>
    <n v="390"/>
    <n v="45"/>
    <n v="20"/>
    <n v="155"/>
    <x v="0"/>
    <n v="90024"/>
    <x v="0"/>
    <n v="7"/>
    <x v="0"/>
    <n v="0"/>
    <x v="0"/>
    <x v="1"/>
    <x v="0"/>
    <x v="1"/>
    <x v="1"/>
    <x v="2"/>
    <s v="11-20"/>
    <x v="0"/>
    <x v="2"/>
    <n v="0"/>
    <x v="4"/>
  </r>
  <r>
    <n v="391"/>
    <n v="45"/>
    <n v="19"/>
    <n v="45"/>
    <x v="1"/>
    <n v="92521"/>
    <x v="0"/>
    <n v="0.2"/>
    <x v="0"/>
    <n v="0"/>
    <x v="0"/>
    <x v="1"/>
    <x v="0"/>
    <x v="1"/>
    <x v="0"/>
    <x v="2"/>
    <s v="11-20"/>
    <x v="0"/>
    <x v="0"/>
    <n v="0"/>
    <x v="1"/>
  </r>
  <r>
    <n v="407"/>
    <n v="45"/>
    <n v="19"/>
    <n v="125"/>
    <x v="0"/>
    <n v="92354"/>
    <x v="0"/>
    <n v="2.4"/>
    <x v="0"/>
    <n v="0"/>
    <x v="0"/>
    <x v="1"/>
    <x v="0"/>
    <x v="0"/>
    <x v="0"/>
    <x v="2"/>
    <s v="11-20"/>
    <x v="0"/>
    <x v="1"/>
    <n v="0"/>
    <x v="0"/>
  </r>
  <r>
    <n v="413"/>
    <n v="45"/>
    <n v="20"/>
    <n v="89"/>
    <x v="2"/>
    <n v="93311"/>
    <x v="2"/>
    <n v="1.9"/>
    <x v="1"/>
    <n v="0"/>
    <x v="0"/>
    <x v="1"/>
    <x v="0"/>
    <x v="1"/>
    <x v="0"/>
    <x v="2"/>
    <s v="11-20"/>
    <x v="0"/>
    <x v="0"/>
    <n v="0"/>
    <x v="2"/>
  </r>
  <r>
    <n v="468"/>
    <n v="45"/>
    <n v="20"/>
    <n v="39"/>
    <x v="1"/>
    <n v="90232"/>
    <x v="0"/>
    <n v="2.4"/>
    <x v="0"/>
    <n v="0"/>
    <x v="0"/>
    <x v="1"/>
    <x v="0"/>
    <x v="0"/>
    <x v="1"/>
    <x v="2"/>
    <s v="11-20"/>
    <x v="0"/>
    <x v="1"/>
    <n v="0"/>
    <x v="1"/>
  </r>
  <r>
    <n v="628"/>
    <n v="45"/>
    <n v="19"/>
    <n v="70"/>
    <x v="2"/>
    <n v="92677"/>
    <x v="3"/>
    <n v="2.1"/>
    <x v="0"/>
    <n v="0"/>
    <x v="0"/>
    <x v="1"/>
    <x v="0"/>
    <x v="1"/>
    <x v="0"/>
    <x v="2"/>
    <s v="11-20"/>
    <x v="0"/>
    <x v="1"/>
    <n v="0"/>
    <x v="3"/>
  </r>
  <r>
    <n v="630"/>
    <n v="45"/>
    <n v="19"/>
    <n v="71"/>
    <x v="2"/>
    <n v="91711"/>
    <x v="2"/>
    <n v="2.9"/>
    <x v="0"/>
    <n v="218"/>
    <x v="0"/>
    <x v="1"/>
    <x v="1"/>
    <x v="1"/>
    <x v="1"/>
    <x v="2"/>
    <s v="11-20"/>
    <x v="2"/>
    <x v="1"/>
    <n v="0"/>
    <x v="3"/>
  </r>
  <r>
    <n v="632"/>
    <n v="45"/>
    <n v="18"/>
    <n v="40"/>
    <x v="1"/>
    <n v="94960"/>
    <x v="3"/>
    <n v="1"/>
    <x v="2"/>
    <n v="0"/>
    <x v="0"/>
    <x v="1"/>
    <x v="0"/>
    <x v="1"/>
    <x v="0"/>
    <x v="2"/>
    <s v="11-20"/>
    <x v="0"/>
    <x v="0"/>
    <n v="0"/>
    <x v="1"/>
  </r>
  <r>
    <n v="644"/>
    <n v="45"/>
    <n v="21"/>
    <n v="152"/>
    <x v="0"/>
    <n v="91902"/>
    <x v="1"/>
    <n v="1.4"/>
    <x v="0"/>
    <n v="0"/>
    <x v="0"/>
    <x v="1"/>
    <x v="0"/>
    <x v="1"/>
    <x v="0"/>
    <x v="2"/>
    <s v="21-30"/>
    <x v="0"/>
    <x v="0"/>
    <n v="0"/>
    <x v="4"/>
  </r>
  <r>
    <n v="692"/>
    <n v="45"/>
    <n v="18"/>
    <n v="48"/>
    <x v="1"/>
    <n v="90025"/>
    <x v="3"/>
    <n v="2.5"/>
    <x v="2"/>
    <n v="113"/>
    <x v="0"/>
    <x v="1"/>
    <x v="0"/>
    <x v="1"/>
    <x v="1"/>
    <x v="2"/>
    <s v="11-20"/>
    <x v="3"/>
    <x v="1"/>
    <n v="0"/>
    <x v="1"/>
  </r>
  <r>
    <n v="723"/>
    <n v="45"/>
    <n v="21"/>
    <n v="132"/>
    <x v="0"/>
    <n v="91103"/>
    <x v="3"/>
    <n v="1.2"/>
    <x v="2"/>
    <n v="0"/>
    <x v="1"/>
    <x v="1"/>
    <x v="1"/>
    <x v="1"/>
    <x v="1"/>
    <x v="2"/>
    <s v="21-30"/>
    <x v="0"/>
    <x v="0"/>
    <n v="1"/>
    <x v="0"/>
  </r>
  <r>
    <n v="729"/>
    <n v="45"/>
    <n v="20"/>
    <n v="114"/>
    <x v="0"/>
    <n v="94720"/>
    <x v="1"/>
    <n v="4.4000000000000004"/>
    <x v="2"/>
    <n v="0"/>
    <x v="1"/>
    <x v="1"/>
    <x v="0"/>
    <x v="0"/>
    <x v="0"/>
    <x v="2"/>
    <s v="11-20"/>
    <x v="0"/>
    <x v="1"/>
    <n v="1"/>
    <x v="0"/>
  </r>
  <r>
    <n v="745"/>
    <n v="45"/>
    <n v="20"/>
    <n v="154"/>
    <x v="0"/>
    <n v="94720"/>
    <x v="1"/>
    <n v="2.8"/>
    <x v="0"/>
    <n v="0"/>
    <x v="0"/>
    <x v="0"/>
    <x v="0"/>
    <x v="1"/>
    <x v="0"/>
    <x v="2"/>
    <s v="11-20"/>
    <x v="0"/>
    <x v="1"/>
    <n v="0"/>
    <x v="4"/>
  </r>
  <r>
    <n v="787"/>
    <n v="45"/>
    <n v="21"/>
    <n v="42"/>
    <x v="1"/>
    <n v="94305"/>
    <x v="1"/>
    <n v="2.5"/>
    <x v="0"/>
    <n v="0"/>
    <x v="0"/>
    <x v="0"/>
    <x v="0"/>
    <x v="1"/>
    <x v="0"/>
    <x v="2"/>
    <s v="21-30"/>
    <x v="0"/>
    <x v="1"/>
    <n v="0"/>
    <x v="1"/>
  </r>
  <r>
    <n v="788"/>
    <n v="45"/>
    <n v="15"/>
    <n v="202"/>
    <x v="0"/>
    <n v="91380"/>
    <x v="3"/>
    <n v="10"/>
    <x v="1"/>
    <n v="0"/>
    <x v="1"/>
    <x v="1"/>
    <x v="0"/>
    <x v="0"/>
    <x v="0"/>
    <x v="2"/>
    <s v="11-20"/>
    <x v="0"/>
    <x v="3"/>
    <n v="1"/>
    <x v="4"/>
  </r>
  <r>
    <n v="839"/>
    <n v="45"/>
    <n v="20"/>
    <n v="29"/>
    <x v="1"/>
    <n v="92507"/>
    <x v="2"/>
    <n v="1.9"/>
    <x v="1"/>
    <n v="0"/>
    <x v="0"/>
    <x v="1"/>
    <x v="0"/>
    <x v="0"/>
    <x v="0"/>
    <x v="2"/>
    <s v="11-20"/>
    <x v="0"/>
    <x v="0"/>
    <n v="0"/>
    <x v="1"/>
  </r>
  <r>
    <n v="859"/>
    <n v="45"/>
    <n v="19"/>
    <n v="19"/>
    <x v="1"/>
    <n v="94720"/>
    <x v="3"/>
    <n v="0.5"/>
    <x v="2"/>
    <n v="0"/>
    <x v="0"/>
    <x v="1"/>
    <x v="0"/>
    <x v="1"/>
    <x v="0"/>
    <x v="2"/>
    <s v="11-20"/>
    <x v="0"/>
    <x v="0"/>
    <n v="0"/>
    <x v="1"/>
  </r>
  <r>
    <n v="918"/>
    <n v="45"/>
    <n v="20"/>
    <n v="200"/>
    <x v="0"/>
    <n v="90405"/>
    <x v="1"/>
    <n v="8.8000000000000007"/>
    <x v="0"/>
    <n v="0"/>
    <x v="0"/>
    <x v="1"/>
    <x v="0"/>
    <x v="1"/>
    <x v="1"/>
    <x v="2"/>
    <s v="11-20"/>
    <x v="0"/>
    <x v="3"/>
    <n v="0"/>
    <x v="4"/>
  </r>
  <r>
    <n v="1024"/>
    <n v="45"/>
    <n v="20"/>
    <n v="109"/>
    <x v="0"/>
    <n v="94117"/>
    <x v="0"/>
    <n v="7"/>
    <x v="0"/>
    <n v="366"/>
    <x v="0"/>
    <x v="1"/>
    <x v="0"/>
    <x v="1"/>
    <x v="0"/>
    <x v="2"/>
    <s v="11-20"/>
    <x v="4"/>
    <x v="2"/>
    <n v="0"/>
    <x v="0"/>
  </r>
  <r>
    <n v="1189"/>
    <n v="45"/>
    <n v="19"/>
    <n v="58"/>
    <x v="2"/>
    <n v="94305"/>
    <x v="1"/>
    <n v="0.4"/>
    <x v="1"/>
    <n v="0"/>
    <x v="0"/>
    <x v="0"/>
    <x v="0"/>
    <x v="0"/>
    <x v="1"/>
    <x v="2"/>
    <s v="11-20"/>
    <x v="0"/>
    <x v="0"/>
    <n v="0"/>
    <x v="3"/>
  </r>
  <r>
    <n v="1193"/>
    <n v="45"/>
    <n v="20"/>
    <n v="138"/>
    <x v="0"/>
    <n v="92870"/>
    <x v="0"/>
    <n v="7"/>
    <x v="0"/>
    <n v="0"/>
    <x v="0"/>
    <x v="1"/>
    <x v="0"/>
    <x v="0"/>
    <x v="1"/>
    <x v="2"/>
    <s v="11-20"/>
    <x v="0"/>
    <x v="2"/>
    <n v="0"/>
    <x v="0"/>
  </r>
  <r>
    <n v="1216"/>
    <n v="45"/>
    <n v="20"/>
    <n v="38"/>
    <x v="1"/>
    <n v="94550"/>
    <x v="2"/>
    <n v="1.9"/>
    <x v="1"/>
    <n v="144"/>
    <x v="0"/>
    <x v="1"/>
    <x v="0"/>
    <x v="1"/>
    <x v="1"/>
    <x v="2"/>
    <s v="11-20"/>
    <x v="3"/>
    <x v="0"/>
    <n v="0"/>
    <x v="1"/>
  </r>
  <r>
    <n v="1220"/>
    <n v="45"/>
    <n v="18"/>
    <n v="80"/>
    <x v="2"/>
    <n v="92407"/>
    <x v="3"/>
    <n v="2.67"/>
    <x v="2"/>
    <n v="0"/>
    <x v="0"/>
    <x v="1"/>
    <x v="0"/>
    <x v="0"/>
    <x v="0"/>
    <x v="2"/>
    <s v="11-20"/>
    <x v="0"/>
    <x v="1"/>
    <n v="0"/>
    <x v="2"/>
  </r>
  <r>
    <n v="1224"/>
    <n v="45"/>
    <n v="19"/>
    <n v="11"/>
    <x v="1"/>
    <n v="96150"/>
    <x v="0"/>
    <n v="0.2"/>
    <x v="0"/>
    <n v="91"/>
    <x v="0"/>
    <x v="1"/>
    <x v="0"/>
    <x v="0"/>
    <x v="0"/>
    <x v="2"/>
    <s v="11-20"/>
    <x v="1"/>
    <x v="0"/>
    <n v="0"/>
    <x v="1"/>
  </r>
  <r>
    <n v="1278"/>
    <n v="45"/>
    <n v="20"/>
    <n v="194"/>
    <x v="0"/>
    <n v="92110"/>
    <x v="1"/>
    <n v="8.8000000000000007"/>
    <x v="0"/>
    <n v="428"/>
    <x v="0"/>
    <x v="1"/>
    <x v="0"/>
    <x v="0"/>
    <x v="0"/>
    <x v="2"/>
    <s v="11-20"/>
    <x v="5"/>
    <x v="3"/>
    <n v="0"/>
    <x v="4"/>
  </r>
  <r>
    <n v="1390"/>
    <n v="45"/>
    <n v="15"/>
    <n v="20"/>
    <x v="1"/>
    <n v="94107"/>
    <x v="0"/>
    <n v="0.75"/>
    <x v="1"/>
    <n v="0"/>
    <x v="0"/>
    <x v="1"/>
    <x v="0"/>
    <x v="1"/>
    <x v="0"/>
    <x v="2"/>
    <s v="11-20"/>
    <x v="0"/>
    <x v="0"/>
    <n v="0"/>
    <x v="1"/>
  </r>
  <r>
    <n v="1466"/>
    <n v="45"/>
    <n v="19"/>
    <n v="60"/>
    <x v="2"/>
    <n v="91911"/>
    <x v="0"/>
    <n v="0.7"/>
    <x v="1"/>
    <n v="159"/>
    <x v="0"/>
    <x v="1"/>
    <x v="0"/>
    <x v="1"/>
    <x v="0"/>
    <x v="2"/>
    <s v="11-20"/>
    <x v="3"/>
    <x v="0"/>
    <n v="0"/>
    <x v="3"/>
  </r>
  <r>
    <n v="1469"/>
    <n v="45"/>
    <n v="18"/>
    <n v="78"/>
    <x v="2"/>
    <n v="92129"/>
    <x v="3"/>
    <n v="2.67"/>
    <x v="2"/>
    <n v="0"/>
    <x v="0"/>
    <x v="1"/>
    <x v="0"/>
    <x v="1"/>
    <x v="0"/>
    <x v="2"/>
    <s v="11-20"/>
    <x v="0"/>
    <x v="1"/>
    <n v="0"/>
    <x v="2"/>
  </r>
  <r>
    <n v="1498"/>
    <n v="45"/>
    <n v="21"/>
    <n v="73"/>
    <x v="2"/>
    <n v="95020"/>
    <x v="0"/>
    <n v="0.8"/>
    <x v="1"/>
    <n v="0"/>
    <x v="0"/>
    <x v="1"/>
    <x v="0"/>
    <x v="1"/>
    <x v="0"/>
    <x v="2"/>
    <s v="21-30"/>
    <x v="0"/>
    <x v="0"/>
    <n v="0"/>
    <x v="3"/>
  </r>
  <r>
    <n v="1514"/>
    <n v="45"/>
    <n v="21"/>
    <n v="183"/>
    <x v="0"/>
    <n v="95211"/>
    <x v="1"/>
    <n v="1.4"/>
    <x v="0"/>
    <n v="354"/>
    <x v="0"/>
    <x v="1"/>
    <x v="0"/>
    <x v="0"/>
    <x v="0"/>
    <x v="2"/>
    <s v="21-30"/>
    <x v="4"/>
    <x v="0"/>
    <n v="0"/>
    <x v="4"/>
  </r>
  <r>
    <n v="1533"/>
    <n v="45"/>
    <n v="20"/>
    <n v="55"/>
    <x v="2"/>
    <n v="94588"/>
    <x v="0"/>
    <n v="0.3"/>
    <x v="0"/>
    <n v="0"/>
    <x v="0"/>
    <x v="1"/>
    <x v="0"/>
    <x v="1"/>
    <x v="1"/>
    <x v="2"/>
    <s v="11-20"/>
    <x v="0"/>
    <x v="0"/>
    <n v="0"/>
    <x v="3"/>
  </r>
  <r>
    <n v="1597"/>
    <n v="45"/>
    <n v="20"/>
    <n v="55"/>
    <x v="2"/>
    <n v="92606"/>
    <x v="2"/>
    <n v="1.9"/>
    <x v="1"/>
    <n v="164"/>
    <x v="0"/>
    <x v="0"/>
    <x v="0"/>
    <x v="0"/>
    <x v="0"/>
    <x v="2"/>
    <s v="11-20"/>
    <x v="3"/>
    <x v="0"/>
    <n v="0"/>
    <x v="3"/>
  </r>
  <r>
    <n v="1620"/>
    <n v="45"/>
    <n v="21"/>
    <n v="29"/>
    <x v="1"/>
    <n v="90005"/>
    <x v="0"/>
    <n v="0.3"/>
    <x v="1"/>
    <n v="0"/>
    <x v="0"/>
    <x v="1"/>
    <x v="0"/>
    <x v="1"/>
    <x v="0"/>
    <x v="2"/>
    <s v="21-30"/>
    <x v="0"/>
    <x v="0"/>
    <n v="0"/>
    <x v="1"/>
  </r>
  <r>
    <n v="1697"/>
    <n v="45"/>
    <n v="21"/>
    <n v="140"/>
    <x v="0"/>
    <n v="91024"/>
    <x v="1"/>
    <n v="7.6"/>
    <x v="0"/>
    <n v="132"/>
    <x v="0"/>
    <x v="1"/>
    <x v="0"/>
    <x v="0"/>
    <x v="0"/>
    <x v="2"/>
    <s v="21-30"/>
    <x v="3"/>
    <x v="2"/>
    <n v="0"/>
    <x v="0"/>
  </r>
  <r>
    <n v="1741"/>
    <n v="45"/>
    <n v="20"/>
    <n v="59"/>
    <x v="2"/>
    <n v="95008"/>
    <x v="0"/>
    <n v="2.4"/>
    <x v="0"/>
    <n v="0"/>
    <x v="0"/>
    <x v="0"/>
    <x v="1"/>
    <x v="1"/>
    <x v="0"/>
    <x v="2"/>
    <s v="11-20"/>
    <x v="0"/>
    <x v="1"/>
    <n v="0"/>
    <x v="3"/>
  </r>
  <r>
    <n v="1742"/>
    <n v="45"/>
    <n v="21"/>
    <n v="121"/>
    <x v="0"/>
    <n v="94066"/>
    <x v="0"/>
    <n v="4.7"/>
    <x v="0"/>
    <n v="0"/>
    <x v="0"/>
    <x v="1"/>
    <x v="0"/>
    <x v="0"/>
    <x v="0"/>
    <x v="2"/>
    <s v="21-30"/>
    <x v="0"/>
    <x v="1"/>
    <n v="0"/>
    <x v="0"/>
  </r>
  <r>
    <n v="1765"/>
    <n v="45"/>
    <n v="21"/>
    <n v="44"/>
    <x v="1"/>
    <n v="94596"/>
    <x v="3"/>
    <n v="0.6"/>
    <x v="2"/>
    <n v="0"/>
    <x v="0"/>
    <x v="1"/>
    <x v="0"/>
    <x v="1"/>
    <x v="0"/>
    <x v="2"/>
    <s v="21-30"/>
    <x v="0"/>
    <x v="0"/>
    <n v="0"/>
    <x v="1"/>
  </r>
  <r>
    <n v="1817"/>
    <n v="45"/>
    <n v="19"/>
    <n v="91"/>
    <x v="2"/>
    <n v="92373"/>
    <x v="1"/>
    <n v="1.7"/>
    <x v="2"/>
    <n v="0"/>
    <x v="0"/>
    <x v="0"/>
    <x v="0"/>
    <x v="1"/>
    <x v="0"/>
    <x v="2"/>
    <s v="11-20"/>
    <x v="0"/>
    <x v="0"/>
    <n v="0"/>
    <x v="2"/>
  </r>
  <r>
    <n v="1819"/>
    <n v="45"/>
    <n v="20"/>
    <n v="62"/>
    <x v="2"/>
    <n v="95818"/>
    <x v="1"/>
    <n v="2.2000000000000002"/>
    <x v="1"/>
    <n v="0"/>
    <x v="0"/>
    <x v="1"/>
    <x v="0"/>
    <x v="1"/>
    <x v="0"/>
    <x v="2"/>
    <s v="11-20"/>
    <x v="0"/>
    <x v="1"/>
    <n v="0"/>
    <x v="3"/>
  </r>
  <r>
    <n v="1922"/>
    <n v="45"/>
    <n v="21"/>
    <n v="63"/>
    <x v="2"/>
    <n v="95621"/>
    <x v="0"/>
    <n v="0.8"/>
    <x v="1"/>
    <n v="245"/>
    <x v="0"/>
    <x v="1"/>
    <x v="0"/>
    <x v="1"/>
    <x v="1"/>
    <x v="2"/>
    <s v="21-30"/>
    <x v="2"/>
    <x v="0"/>
    <n v="0"/>
    <x v="3"/>
  </r>
  <r>
    <n v="1924"/>
    <n v="45"/>
    <n v="19"/>
    <n v="22"/>
    <x v="1"/>
    <n v="90639"/>
    <x v="0"/>
    <n v="0.2"/>
    <x v="0"/>
    <n v="0"/>
    <x v="0"/>
    <x v="1"/>
    <x v="0"/>
    <x v="1"/>
    <x v="0"/>
    <x v="2"/>
    <s v="11-20"/>
    <x v="0"/>
    <x v="0"/>
    <n v="0"/>
    <x v="1"/>
  </r>
  <r>
    <n v="1952"/>
    <n v="45"/>
    <n v="21"/>
    <n v="84"/>
    <x v="2"/>
    <n v="94550"/>
    <x v="2"/>
    <n v="2"/>
    <x v="1"/>
    <n v="0"/>
    <x v="0"/>
    <x v="1"/>
    <x v="0"/>
    <x v="1"/>
    <x v="1"/>
    <x v="2"/>
    <s v="21-30"/>
    <x v="0"/>
    <x v="0"/>
    <n v="0"/>
    <x v="2"/>
  </r>
  <r>
    <n v="1966"/>
    <n v="45"/>
    <n v="20"/>
    <n v="94"/>
    <x v="2"/>
    <n v="90095"/>
    <x v="3"/>
    <n v="0.5"/>
    <x v="1"/>
    <n v="0"/>
    <x v="0"/>
    <x v="1"/>
    <x v="0"/>
    <x v="1"/>
    <x v="0"/>
    <x v="2"/>
    <s v="11-20"/>
    <x v="0"/>
    <x v="0"/>
    <n v="0"/>
    <x v="2"/>
  </r>
  <r>
    <n v="1981"/>
    <n v="45"/>
    <n v="19"/>
    <n v="141"/>
    <x v="0"/>
    <n v="94706"/>
    <x v="0"/>
    <n v="2.4"/>
    <x v="0"/>
    <n v="0"/>
    <x v="0"/>
    <x v="1"/>
    <x v="0"/>
    <x v="1"/>
    <x v="0"/>
    <x v="2"/>
    <s v="11-20"/>
    <x v="0"/>
    <x v="1"/>
    <n v="0"/>
    <x v="0"/>
  </r>
  <r>
    <n v="2042"/>
    <n v="45"/>
    <n v="20"/>
    <n v="180"/>
    <x v="0"/>
    <n v="95403"/>
    <x v="3"/>
    <n v="8.5"/>
    <x v="2"/>
    <n v="535"/>
    <x v="1"/>
    <x v="1"/>
    <x v="0"/>
    <x v="0"/>
    <x v="0"/>
    <x v="2"/>
    <s v="11-20"/>
    <x v="5"/>
    <x v="3"/>
    <n v="1"/>
    <x v="4"/>
  </r>
  <r>
    <n v="2136"/>
    <n v="45"/>
    <n v="15"/>
    <n v="28"/>
    <x v="1"/>
    <n v="95039"/>
    <x v="0"/>
    <n v="0.75"/>
    <x v="1"/>
    <n v="0"/>
    <x v="0"/>
    <x v="0"/>
    <x v="0"/>
    <x v="0"/>
    <x v="0"/>
    <x v="2"/>
    <s v="11-20"/>
    <x v="0"/>
    <x v="0"/>
    <n v="0"/>
    <x v="1"/>
  </r>
  <r>
    <n v="2182"/>
    <n v="45"/>
    <n v="15"/>
    <n v="32"/>
    <x v="1"/>
    <n v="94143"/>
    <x v="0"/>
    <n v="0.75"/>
    <x v="1"/>
    <n v="105"/>
    <x v="0"/>
    <x v="1"/>
    <x v="0"/>
    <x v="1"/>
    <x v="0"/>
    <x v="2"/>
    <s v="11-20"/>
    <x v="3"/>
    <x v="0"/>
    <n v="0"/>
    <x v="1"/>
  </r>
  <r>
    <n v="2194"/>
    <n v="45"/>
    <n v="19"/>
    <n v="25"/>
    <x v="1"/>
    <n v="94609"/>
    <x v="1"/>
    <n v="0.1"/>
    <x v="1"/>
    <n v="102"/>
    <x v="0"/>
    <x v="1"/>
    <x v="0"/>
    <x v="1"/>
    <x v="0"/>
    <x v="2"/>
    <s v="11-20"/>
    <x v="3"/>
    <x v="0"/>
    <n v="0"/>
    <x v="1"/>
  </r>
  <r>
    <n v="2223"/>
    <n v="45"/>
    <n v="20"/>
    <n v="41"/>
    <x v="1"/>
    <n v="95008"/>
    <x v="0"/>
    <n v="0.3"/>
    <x v="0"/>
    <n v="0"/>
    <x v="0"/>
    <x v="1"/>
    <x v="0"/>
    <x v="1"/>
    <x v="0"/>
    <x v="2"/>
    <s v="11-20"/>
    <x v="0"/>
    <x v="0"/>
    <n v="0"/>
    <x v="1"/>
  </r>
  <r>
    <n v="2327"/>
    <n v="45"/>
    <n v="19"/>
    <n v="73"/>
    <x v="2"/>
    <n v="94086"/>
    <x v="2"/>
    <n v="2.9"/>
    <x v="0"/>
    <n v="0"/>
    <x v="0"/>
    <x v="1"/>
    <x v="0"/>
    <x v="0"/>
    <x v="0"/>
    <x v="2"/>
    <s v="11-20"/>
    <x v="0"/>
    <x v="1"/>
    <n v="0"/>
    <x v="3"/>
  </r>
  <r>
    <n v="2334"/>
    <n v="45"/>
    <n v="21"/>
    <n v="61"/>
    <x v="2"/>
    <n v="95812"/>
    <x v="3"/>
    <n v="0.7"/>
    <x v="0"/>
    <n v="0"/>
    <x v="0"/>
    <x v="0"/>
    <x v="1"/>
    <x v="1"/>
    <x v="1"/>
    <x v="2"/>
    <s v="21-30"/>
    <x v="0"/>
    <x v="0"/>
    <n v="0"/>
    <x v="3"/>
  </r>
  <r>
    <n v="2335"/>
    <n v="45"/>
    <n v="21"/>
    <n v="69"/>
    <x v="2"/>
    <n v="90025"/>
    <x v="2"/>
    <n v="1.9"/>
    <x v="0"/>
    <n v="0"/>
    <x v="0"/>
    <x v="1"/>
    <x v="0"/>
    <x v="0"/>
    <x v="0"/>
    <x v="2"/>
    <s v="21-30"/>
    <x v="0"/>
    <x v="0"/>
    <n v="0"/>
    <x v="3"/>
  </r>
  <r>
    <n v="2416"/>
    <n v="45"/>
    <n v="21"/>
    <n v="11"/>
    <x v="1"/>
    <n v="94143"/>
    <x v="2"/>
    <n v="0.2"/>
    <x v="0"/>
    <n v="106"/>
    <x v="0"/>
    <x v="1"/>
    <x v="0"/>
    <x v="1"/>
    <x v="1"/>
    <x v="2"/>
    <s v="21-30"/>
    <x v="3"/>
    <x v="0"/>
    <n v="0"/>
    <x v="1"/>
  </r>
  <r>
    <n v="2488"/>
    <n v="45"/>
    <n v="20"/>
    <n v="40"/>
    <x v="1"/>
    <n v="92886"/>
    <x v="0"/>
    <n v="0.5"/>
    <x v="1"/>
    <n v="0"/>
    <x v="0"/>
    <x v="0"/>
    <x v="0"/>
    <x v="1"/>
    <x v="0"/>
    <x v="2"/>
    <s v="11-20"/>
    <x v="0"/>
    <x v="0"/>
    <n v="0"/>
    <x v="1"/>
  </r>
  <r>
    <n v="2563"/>
    <n v="45"/>
    <n v="21"/>
    <n v="39"/>
    <x v="1"/>
    <n v="92521"/>
    <x v="1"/>
    <n v="2.1"/>
    <x v="1"/>
    <n v="184"/>
    <x v="0"/>
    <x v="1"/>
    <x v="0"/>
    <x v="0"/>
    <x v="1"/>
    <x v="2"/>
    <s v="21-30"/>
    <x v="3"/>
    <x v="1"/>
    <n v="0"/>
    <x v="1"/>
  </r>
  <r>
    <n v="2575"/>
    <n v="45"/>
    <n v="18"/>
    <n v="10"/>
    <x v="1"/>
    <n v="92037"/>
    <x v="3"/>
    <n v="0.67"/>
    <x v="2"/>
    <n v="100"/>
    <x v="0"/>
    <x v="1"/>
    <x v="0"/>
    <x v="1"/>
    <x v="0"/>
    <x v="2"/>
    <s v="11-20"/>
    <x v="1"/>
    <x v="0"/>
    <n v="0"/>
    <x v="1"/>
  </r>
  <r>
    <n v="2579"/>
    <n v="45"/>
    <n v="21"/>
    <n v="164"/>
    <x v="0"/>
    <n v="90638"/>
    <x v="0"/>
    <n v="5"/>
    <x v="0"/>
    <n v="0"/>
    <x v="0"/>
    <x v="1"/>
    <x v="0"/>
    <x v="0"/>
    <x v="1"/>
    <x v="2"/>
    <s v="21-30"/>
    <x v="0"/>
    <x v="1"/>
    <n v="0"/>
    <x v="4"/>
  </r>
  <r>
    <n v="2622"/>
    <n v="45"/>
    <n v="18"/>
    <n v="42"/>
    <x v="1"/>
    <n v="95126"/>
    <x v="3"/>
    <n v="2.5"/>
    <x v="2"/>
    <n v="0"/>
    <x v="0"/>
    <x v="1"/>
    <x v="0"/>
    <x v="0"/>
    <x v="0"/>
    <x v="2"/>
    <s v="11-20"/>
    <x v="0"/>
    <x v="1"/>
    <n v="0"/>
    <x v="1"/>
  </r>
  <r>
    <n v="2647"/>
    <n v="45"/>
    <n v="20"/>
    <n v="191"/>
    <x v="0"/>
    <n v="92007"/>
    <x v="3"/>
    <n v="2.6"/>
    <x v="1"/>
    <n v="123"/>
    <x v="1"/>
    <x v="1"/>
    <x v="0"/>
    <x v="0"/>
    <x v="0"/>
    <x v="2"/>
    <s v="11-20"/>
    <x v="3"/>
    <x v="1"/>
    <n v="1"/>
    <x v="4"/>
  </r>
  <r>
    <n v="2695"/>
    <n v="45"/>
    <n v="19"/>
    <n v="85"/>
    <x v="2"/>
    <n v="94720"/>
    <x v="3"/>
    <n v="2.1"/>
    <x v="0"/>
    <n v="0"/>
    <x v="0"/>
    <x v="1"/>
    <x v="0"/>
    <x v="1"/>
    <x v="1"/>
    <x v="2"/>
    <s v="11-20"/>
    <x v="0"/>
    <x v="1"/>
    <n v="0"/>
    <x v="2"/>
  </r>
  <r>
    <n v="2728"/>
    <n v="45"/>
    <n v="19"/>
    <n v="69"/>
    <x v="2"/>
    <n v="90840"/>
    <x v="0"/>
    <n v="2.8"/>
    <x v="0"/>
    <n v="220"/>
    <x v="0"/>
    <x v="1"/>
    <x v="0"/>
    <x v="1"/>
    <x v="1"/>
    <x v="2"/>
    <s v="11-20"/>
    <x v="2"/>
    <x v="1"/>
    <n v="0"/>
    <x v="3"/>
  </r>
  <r>
    <n v="2789"/>
    <n v="45"/>
    <n v="20"/>
    <n v="30"/>
    <x v="1"/>
    <n v="96003"/>
    <x v="0"/>
    <n v="0.1"/>
    <x v="0"/>
    <n v="0"/>
    <x v="0"/>
    <x v="1"/>
    <x v="0"/>
    <x v="1"/>
    <x v="0"/>
    <x v="2"/>
    <s v="11-20"/>
    <x v="0"/>
    <x v="0"/>
    <n v="0"/>
    <x v="1"/>
  </r>
  <r>
    <n v="2833"/>
    <n v="45"/>
    <n v="21"/>
    <n v="133"/>
    <x v="0"/>
    <n v="92056"/>
    <x v="4"/>
    <n v="5.7"/>
    <x v="1"/>
    <n v="0"/>
    <x v="1"/>
    <x v="1"/>
    <x v="1"/>
    <x v="1"/>
    <x v="1"/>
    <x v="2"/>
    <s v="21-30"/>
    <x v="0"/>
    <x v="2"/>
    <n v="1"/>
    <x v="0"/>
  </r>
  <r>
    <n v="2850"/>
    <n v="45"/>
    <n v="21"/>
    <n v="158"/>
    <x v="0"/>
    <n v="94085"/>
    <x v="1"/>
    <n v="6.67"/>
    <x v="0"/>
    <n v="132"/>
    <x v="0"/>
    <x v="1"/>
    <x v="0"/>
    <x v="1"/>
    <x v="1"/>
    <x v="2"/>
    <s v="21-30"/>
    <x v="3"/>
    <x v="2"/>
    <n v="0"/>
    <x v="4"/>
  </r>
  <r>
    <n v="2879"/>
    <n v="45"/>
    <n v="19"/>
    <n v="122"/>
    <x v="0"/>
    <n v="94590"/>
    <x v="2"/>
    <n v="4.0999999999999996"/>
    <x v="2"/>
    <n v="0"/>
    <x v="1"/>
    <x v="1"/>
    <x v="0"/>
    <x v="1"/>
    <x v="0"/>
    <x v="2"/>
    <s v="11-20"/>
    <x v="0"/>
    <x v="1"/>
    <n v="1"/>
    <x v="0"/>
  </r>
  <r>
    <n v="2908"/>
    <n v="45"/>
    <n v="20"/>
    <n v="40"/>
    <x v="1"/>
    <n v="91763"/>
    <x v="1"/>
    <n v="1.3"/>
    <x v="0"/>
    <n v="0"/>
    <x v="0"/>
    <x v="1"/>
    <x v="0"/>
    <x v="0"/>
    <x v="1"/>
    <x v="2"/>
    <s v="11-20"/>
    <x v="0"/>
    <x v="0"/>
    <n v="0"/>
    <x v="1"/>
  </r>
  <r>
    <n v="2946"/>
    <n v="45"/>
    <n v="19"/>
    <n v="30"/>
    <x v="1"/>
    <n v="94305"/>
    <x v="3"/>
    <n v="0.5"/>
    <x v="2"/>
    <n v="0"/>
    <x v="0"/>
    <x v="1"/>
    <x v="0"/>
    <x v="1"/>
    <x v="1"/>
    <x v="2"/>
    <s v="11-20"/>
    <x v="0"/>
    <x v="0"/>
    <n v="0"/>
    <x v="1"/>
  </r>
  <r>
    <n v="2948"/>
    <n v="45"/>
    <n v="21"/>
    <n v="151"/>
    <x v="0"/>
    <n v="90024"/>
    <x v="1"/>
    <n v="3.3"/>
    <x v="0"/>
    <n v="328"/>
    <x v="0"/>
    <x v="1"/>
    <x v="0"/>
    <x v="0"/>
    <x v="0"/>
    <x v="2"/>
    <s v="21-30"/>
    <x v="4"/>
    <x v="1"/>
    <n v="0"/>
    <x v="4"/>
  </r>
  <r>
    <n v="3014"/>
    <n v="45"/>
    <n v="21"/>
    <n v="183"/>
    <x v="0"/>
    <n v="90029"/>
    <x v="1"/>
    <n v="1.4"/>
    <x v="0"/>
    <n v="0"/>
    <x v="0"/>
    <x v="1"/>
    <x v="0"/>
    <x v="1"/>
    <x v="1"/>
    <x v="2"/>
    <s v="21-30"/>
    <x v="0"/>
    <x v="0"/>
    <n v="0"/>
    <x v="4"/>
  </r>
  <r>
    <n v="3055"/>
    <n v="45"/>
    <n v="21"/>
    <n v="134"/>
    <x v="0"/>
    <n v="92697"/>
    <x v="2"/>
    <n v="5.5"/>
    <x v="2"/>
    <n v="0"/>
    <x v="1"/>
    <x v="1"/>
    <x v="1"/>
    <x v="1"/>
    <x v="1"/>
    <x v="2"/>
    <s v="21-30"/>
    <x v="0"/>
    <x v="2"/>
    <n v="1"/>
    <x v="0"/>
  </r>
  <r>
    <n v="3125"/>
    <n v="45"/>
    <n v="20"/>
    <n v="198"/>
    <x v="0"/>
    <n v="95053"/>
    <x v="1"/>
    <n v="2.8"/>
    <x v="0"/>
    <n v="0"/>
    <x v="0"/>
    <x v="1"/>
    <x v="0"/>
    <x v="1"/>
    <x v="1"/>
    <x v="2"/>
    <s v="11-20"/>
    <x v="0"/>
    <x v="1"/>
    <n v="0"/>
    <x v="4"/>
  </r>
  <r>
    <n v="3225"/>
    <n v="45"/>
    <n v="21"/>
    <n v="58"/>
    <x v="2"/>
    <n v="94025"/>
    <x v="3"/>
    <n v="0.3"/>
    <x v="1"/>
    <n v="0"/>
    <x v="0"/>
    <x v="0"/>
    <x v="0"/>
    <x v="1"/>
    <x v="0"/>
    <x v="2"/>
    <s v="21-30"/>
    <x v="0"/>
    <x v="0"/>
    <n v="0"/>
    <x v="3"/>
  </r>
  <r>
    <n v="3283"/>
    <n v="45"/>
    <n v="21"/>
    <n v="91"/>
    <x v="2"/>
    <n v="95054"/>
    <x v="0"/>
    <n v="4.7"/>
    <x v="0"/>
    <n v="0"/>
    <x v="0"/>
    <x v="1"/>
    <x v="0"/>
    <x v="1"/>
    <x v="0"/>
    <x v="2"/>
    <s v="21-30"/>
    <x v="0"/>
    <x v="1"/>
    <n v="0"/>
    <x v="2"/>
  </r>
  <r>
    <n v="3329"/>
    <n v="45"/>
    <n v="20"/>
    <n v="22"/>
    <x v="1"/>
    <n v="90230"/>
    <x v="0"/>
    <n v="0.1"/>
    <x v="0"/>
    <n v="0"/>
    <x v="0"/>
    <x v="1"/>
    <x v="0"/>
    <x v="0"/>
    <x v="0"/>
    <x v="2"/>
    <s v="11-20"/>
    <x v="0"/>
    <x v="0"/>
    <n v="0"/>
    <x v="1"/>
  </r>
  <r>
    <n v="3369"/>
    <n v="45"/>
    <n v="18"/>
    <n v="163"/>
    <x v="0"/>
    <n v="94720"/>
    <x v="3"/>
    <n v="5.33"/>
    <x v="2"/>
    <n v="0"/>
    <x v="1"/>
    <x v="1"/>
    <x v="1"/>
    <x v="0"/>
    <x v="1"/>
    <x v="2"/>
    <s v="11-20"/>
    <x v="0"/>
    <x v="2"/>
    <n v="1"/>
    <x v="4"/>
  </r>
  <r>
    <n v="3389"/>
    <n v="45"/>
    <n v="21"/>
    <n v="115"/>
    <x v="0"/>
    <n v="91320"/>
    <x v="1"/>
    <n v="3.3"/>
    <x v="0"/>
    <n v="85"/>
    <x v="0"/>
    <x v="1"/>
    <x v="0"/>
    <x v="1"/>
    <x v="0"/>
    <x v="2"/>
    <s v="21-30"/>
    <x v="1"/>
    <x v="1"/>
    <n v="0"/>
    <x v="0"/>
  </r>
  <r>
    <n v="3409"/>
    <n v="45"/>
    <n v="21"/>
    <n v="71"/>
    <x v="2"/>
    <n v="90029"/>
    <x v="2"/>
    <n v="1.9"/>
    <x v="0"/>
    <n v="0"/>
    <x v="0"/>
    <x v="1"/>
    <x v="0"/>
    <x v="1"/>
    <x v="0"/>
    <x v="2"/>
    <s v="21-30"/>
    <x v="0"/>
    <x v="0"/>
    <n v="0"/>
    <x v="3"/>
  </r>
  <r>
    <n v="3429"/>
    <n v="45"/>
    <n v="21"/>
    <n v="24"/>
    <x v="1"/>
    <n v="93106"/>
    <x v="0"/>
    <n v="0.9"/>
    <x v="1"/>
    <n v="0"/>
    <x v="0"/>
    <x v="1"/>
    <x v="0"/>
    <x v="0"/>
    <x v="0"/>
    <x v="2"/>
    <s v="21-30"/>
    <x v="0"/>
    <x v="0"/>
    <n v="0"/>
    <x v="1"/>
  </r>
  <r>
    <n v="3485"/>
    <n v="45"/>
    <n v="18"/>
    <n v="53"/>
    <x v="2"/>
    <n v="92104"/>
    <x v="3"/>
    <n v="2.5"/>
    <x v="2"/>
    <n v="112"/>
    <x v="0"/>
    <x v="1"/>
    <x v="0"/>
    <x v="0"/>
    <x v="0"/>
    <x v="2"/>
    <s v="11-20"/>
    <x v="3"/>
    <x v="1"/>
    <n v="0"/>
    <x v="3"/>
  </r>
  <r>
    <n v="3517"/>
    <n v="45"/>
    <n v="21"/>
    <n v="38"/>
    <x v="1"/>
    <n v="93943"/>
    <x v="3"/>
    <n v="0.6"/>
    <x v="2"/>
    <n v="148"/>
    <x v="0"/>
    <x v="1"/>
    <x v="0"/>
    <x v="1"/>
    <x v="0"/>
    <x v="2"/>
    <s v="21-30"/>
    <x v="3"/>
    <x v="0"/>
    <n v="0"/>
    <x v="1"/>
  </r>
  <r>
    <n v="3542"/>
    <n v="45"/>
    <n v="20"/>
    <n v="144"/>
    <x v="0"/>
    <n v="92106"/>
    <x v="2"/>
    <n v="5.4"/>
    <x v="0"/>
    <n v="210"/>
    <x v="1"/>
    <x v="1"/>
    <x v="0"/>
    <x v="1"/>
    <x v="0"/>
    <x v="2"/>
    <s v="11-20"/>
    <x v="2"/>
    <x v="2"/>
    <n v="1"/>
    <x v="0"/>
  </r>
  <r>
    <n v="3545"/>
    <n v="45"/>
    <n v="19"/>
    <n v="109"/>
    <x v="0"/>
    <n v="92037"/>
    <x v="3"/>
    <n v="1.1000000000000001"/>
    <x v="0"/>
    <n v="0"/>
    <x v="0"/>
    <x v="1"/>
    <x v="0"/>
    <x v="0"/>
    <x v="0"/>
    <x v="2"/>
    <s v="11-20"/>
    <x v="0"/>
    <x v="0"/>
    <n v="0"/>
    <x v="0"/>
  </r>
  <r>
    <n v="3586"/>
    <n v="45"/>
    <n v="18"/>
    <n v="45"/>
    <x v="1"/>
    <n v="92037"/>
    <x v="3"/>
    <n v="1"/>
    <x v="2"/>
    <n v="0"/>
    <x v="0"/>
    <x v="1"/>
    <x v="0"/>
    <x v="1"/>
    <x v="0"/>
    <x v="2"/>
    <s v="11-20"/>
    <x v="0"/>
    <x v="0"/>
    <n v="0"/>
    <x v="1"/>
  </r>
  <r>
    <n v="3600"/>
    <n v="45"/>
    <n v="19"/>
    <n v="23"/>
    <x v="1"/>
    <n v="93101"/>
    <x v="1"/>
    <n v="0.1"/>
    <x v="1"/>
    <n v="91"/>
    <x v="0"/>
    <x v="1"/>
    <x v="1"/>
    <x v="1"/>
    <x v="1"/>
    <x v="2"/>
    <s v="11-20"/>
    <x v="1"/>
    <x v="0"/>
    <n v="0"/>
    <x v="1"/>
  </r>
  <r>
    <n v="3620"/>
    <n v="45"/>
    <n v="20"/>
    <n v="42"/>
    <x v="1"/>
    <n v="94703"/>
    <x v="0"/>
    <n v="0.3"/>
    <x v="1"/>
    <n v="0"/>
    <x v="0"/>
    <x v="1"/>
    <x v="0"/>
    <x v="1"/>
    <x v="0"/>
    <x v="2"/>
    <s v="11-20"/>
    <x v="0"/>
    <x v="0"/>
    <n v="0"/>
    <x v="1"/>
  </r>
  <r>
    <n v="3719"/>
    <n v="45"/>
    <n v="19"/>
    <n v="8"/>
    <x v="1"/>
    <n v="92833"/>
    <x v="1"/>
    <n v="0.1"/>
    <x v="1"/>
    <n v="0"/>
    <x v="0"/>
    <x v="1"/>
    <x v="0"/>
    <x v="0"/>
    <x v="1"/>
    <x v="2"/>
    <s v="11-20"/>
    <x v="0"/>
    <x v="0"/>
    <n v="0"/>
    <x v="1"/>
  </r>
  <r>
    <n v="3758"/>
    <n v="45"/>
    <n v="21"/>
    <n v="142"/>
    <x v="0"/>
    <n v="91101"/>
    <x v="0"/>
    <n v="1.4"/>
    <x v="2"/>
    <n v="0"/>
    <x v="1"/>
    <x v="1"/>
    <x v="0"/>
    <x v="1"/>
    <x v="0"/>
    <x v="2"/>
    <s v="21-30"/>
    <x v="0"/>
    <x v="0"/>
    <n v="1"/>
    <x v="0"/>
  </r>
  <r>
    <n v="3837"/>
    <n v="45"/>
    <n v="19"/>
    <n v="31"/>
    <x v="1"/>
    <n v="95616"/>
    <x v="3"/>
    <n v="0.5"/>
    <x v="2"/>
    <n v="0"/>
    <x v="0"/>
    <x v="1"/>
    <x v="0"/>
    <x v="1"/>
    <x v="1"/>
    <x v="2"/>
    <s v="11-20"/>
    <x v="0"/>
    <x v="0"/>
    <n v="0"/>
    <x v="1"/>
  </r>
  <r>
    <n v="3854"/>
    <n v="45"/>
    <n v="21"/>
    <n v="83"/>
    <x v="2"/>
    <n v="94105"/>
    <x v="2"/>
    <n v="2"/>
    <x v="1"/>
    <n v="0"/>
    <x v="0"/>
    <x v="1"/>
    <x v="0"/>
    <x v="1"/>
    <x v="0"/>
    <x v="2"/>
    <s v="21-30"/>
    <x v="0"/>
    <x v="0"/>
    <n v="0"/>
    <x v="2"/>
  </r>
  <r>
    <n v="3889"/>
    <n v="45"/>
    <n v="18"/>
    <n v="81"/>
    <x v="2"/>
    <n v="95133"/>
    <x v="3"/>
    <n v="2.67"/>
    <x v="2"/>
    <n v="251"/>
    <x v="0"/>
    <x v="1"/>
    <x v="0"/>
    <x v="1"/>
    <x v="1"/>
    <x v="2"/>
    <s v="11-20"/>
    <x v="2"/>
    <x v="1"/>
    <n v="0"/>
    <x v="2"/>
  </r>
  <r>
    <n v="3903"/>
    <n v="45"/>
    <n v="21"/>
    <n v="39"/>
    <x v="1"/>
    <n v="93305"/>
    <x v="1"/>
    <n v="2.1"/>
    <x v="1"/>
    <n v="0"/>
    <x v="0"/>
    <x v="1"/>
    <x v="0"/>
    <x v="0"/>
    <x v="1"/>
    <x v="2"/>
    <s v="21-30"/>
    <x v="0"/>
    <x v="1"/>
    <n v="0"/>
    <x v="1"/>
  </r>
  <r>
    <n v="3914"/>
    <n v="45"/>
    <n v="20"/>
    <n v="62"/>
    <x v="2"/>
    <n v="92064"/>
    <x v="3"/>
    <n v="0.8"/>
    <x v="1"/>
    <n v="172"/>
    <x v="0"/>
    <x v="1"/>
    <x v="0"/>
    <x v="1"/>
    <x v="0"/>
    <x v="2"/>
    <s v="11-20"/>
    <x v="3"/>
    <x v="0"/>
    <n v="0"/>
    <x v="3"/>
  </r>
  <r>
    <n v="4042"/>
    <n v="45"/>
    <n v="19"/>
    <n v="40"/>
    <x v="1"/>
    <n v="95060"/>
    <x v="0"/>
    <n v="0.2"/>
    <x v="0"/>
    <n v="0"/>
    <x v="0"/>
    <x v="0"/>
    <x v="1"/>
    <x v="1"/>
    <x v="1"/>
    <x v="2"/>
    <s v="11-20"/>
    <x v="0"/>
    <x v="0"/>
    <n v="0"/>
    <x v="1"/>
  </r>
  <r>
    <n v="4102"/>
    <n v="45"/>
    <n v="21"/>
    <n v="40"/>
    <x v="1"/>
    <n v="93460"/>
    <x v="3"/>
    <n v="0.6"/>
    <x v="2"/>
    <n v="0"/>
    <x v="0"/>
    <x v="1"/>
    <x v="0"/>
    <x v="1"/>
    <x v="1"/>
    <x v="2"/>
    <s v="21-30"/>
    <x v="0"/>
    <x v="0"/>
    <n v="0"/>
    <x v="1"/>
  </r>
  <r>
    <n v="4116"/>
    <n v="45"/>
    <n v="20"/>
    <n v="84"/>
    <x v="2"/>
    <n v="94131"/>
    <x v="2"/>
    <n v="1.1000000000000001"/>
    <x v="2"/>
    <n v="180"/>
    <x v="0"/>
    <x v="1"/>
    <x v="0"/>
    <x v="1"/>
    <x v="0"/>
    <x v="2"/>
    <s v="11-20"/>
    <x v="3"/>
    <x v="0"/>
    <n v="0"/>
    <x v="2"/>
  </r>
  <r>
    <n v="4160"/>
    <n v="45"/>
    <n v="20"/>
    <n v="70"/>
    <x v="2"/>
    <n v="94305"/>
    <x v="2"/>
    <n v="1.9"/>
    <x v="1"/>
    <n v="0"/>
    <x v="0"/>
    <x v="1"/>
    <x v="0"/>
    <x v="1"/>
    <x v="1"/>
    <x v="2"/>
    <s v="11-20"/>
    <x v="0"/>
    <x v="0"/>
    <n v="0"/>
    <x v="3"/>
  </r>
  <r>
    <n v="4190"/>
    <n v="45"/>
    <n v="19"/>
    <n v="93"/>
    <x v="2"/>
    <n v="91116"/>
    <x v="1"/>
    <n v="1.7"/>
    <x v="2"/>
    <n v="0"/>
    <x v="0"/>
    <x v="1"/>
    <x v="0"/>
    <x v="0"/>
    <x v="0"/>
    <x v="2"/>
    <s v="11-20"/>
    <x v="0"/>
    <x v="0"/>
    <n v="0"/>
    <x v="2"/>
  </r>
  <r>
    <n v="4218"/>
    <n v="45"/>
    <n v="21"/>
    <n v="29"/>
    <x v="1"/>
    <n v="95051"/>
    <x v="0"/>
    <n v="0.3"/>
    <x v="1"/>
    <n v="105"/>
    <x v="0"/>
    <x v="1"/>
    <x v="0"/>
    <x v="1"/>
    <x v="1"/>
    <x v="2"/>
    <s v="21-30"/>
    <x v="3"/>
    <x v="0"/>
    <n v="0"/>
    <x v="1"/>
  </r>
  <r>
    <n v="4271"/>
    <n v="45"/>
    <n v="19"/>
    <n v="19"/>
    <x v="1"/>
    <n v="93117"/>
    <x v="3"/>
    <n v="1.5"/>
    <x v="0"/>
    <n v="94"/>
    <x v="0"/>
    <x v="1"/>
    <x v="0"/>
    <x v="1"/>
    <x v="1"/>
    <x v="2"/>
    <s v="11-20"/>
    <x v="1"/>
    <x v="0"/>
    <n v="0"/>
    <x v="1"/>
  </r>
  <r>
    <n v="4304"/>
    <n v="45"/>
    <n v="21"/>
    <n v="134"/>
    <x v="0"/>
    <n v="94550"/>
    <x v="1"/>
    <n v="3.3"/>
    <x v="0"/>
    <n v="0"/>
    <x v="0"/>
    <x v="1"/>
    <x v="0"/>
    <x v="1"/>
    <x v="1"/>
    <x v="2"/>
    <s v="21-30"/>
    <x v="0"/>
    <x v="1"/>
    <n v="0"/>
    <x v="0"/>
  </r>
  <r>
    <n v="4308"/>
    <n v="45"/>
    <n v="19"/>
    <n v="128"/>
    <x v="0"/>
    <n v="94928"/>
    <x v="2"/>
    <n v="6"/>
    <x v="1"/>
    <n v="0"/>
    <x v="1"/>
    <x v="1"/>
    <x v="0"/>
    <x v="1"/>
    <x v="0"/>
    <x v="2"/>
    <s v="11-20"/>
    <x v="0"/>
    <x v="2"/>
    <n v="1"/>
    <x v="0"/>
  </r>
  <r>
    <n v="4347"/>
    <n v="45"/>
    <n v="21"/>
    <n v="33"/>
    <x v="1"/>
    <n v="94970"/>
    <x v="3"/>
    <n v="0.5"/>
    <x v="0"/>
    <n v="136"/>
    <x v="0"/>
    <x v="1"/>
    <x v="1"/>
    <x v="1"/>
    <x v="1"/>
    <x v="2"/>
    <s v="21-30"/>
    <x v="3"/>
    <x v="0"/>
    <n v="0"/>
    <x v="1"/>
  </r>
  <r>
    <n v="4350"/>
    <n v="45"/>
    <n v="18"/>
    <n v="44"/>
    <x v="1"/>
    <n v="90089"/>
    <x v="3"/>
    <n v="1"/>
    <x v="2"/>
    <n v="193"/>
    <x v="0"/>
    <x v="1"/>
    <x v="0"/>
    <x v="0"/>
    <x v="0"/>
    <x v="2"/>
    <s v="11-20"/>
    <x v="3"/>
    <x v="0"/>
    <n v="0"/>
    <x v="1"/>
  </r>
  <r>
    <n v="4385"/>
    <n v="45"/>
    <n v="20"/>
    <n v="61"/>
    <x v="2"/>
    <n v="92717"/>
    <x v="3"/>
    <n v="2.7"/>
    <x v="2"/>
    <n v="0"/>
    <x v="0"/>
    <x v="1"/>
    <x v="0"/>
    <x v="0"/>
    <x v="1"/>
    <x v="2"/>
    <s v="11-20"/>
    <x v="0"/>
    <x v="1"/>
    <n v="0"/>
    <x v="3"/>
  </r>
  <r>
    <n v="4498"/>
    <n v="45"/>
    <n v="21"/>
    <n v="85"/>
    <x v="2"/>
    <n v="95136"/>
    <x v="1"/>
    <n v="3.2"/>
    <x v="0"/>
    <n v="0"/>
    <x v="0"/>
    <x v="0"/>
    <x v="0"/>
    <x v="1"/>
    <x v="0"/>
    <x v="2"/>
    <s v="21-30"/>
    <x v="0"/>
    <x v="1"/>
    <n v="0"/>
    <x v="2"/>
  </r>
  <r>
    <n v="4504"/>
    <n v="45"/>
    <n v="21"/>
    <n v="33"/>
    <x v="1"/>
    <n v="92374"/>
    <x v="3"/>
    <n v="0.5"/>
    <x v="0"/>
    <n v="108"/>
    <x v="0"/>
    <x v="1"/>
    <x v="0"/>
    <x v="1"/>
    <x v="0"/>
    <x v="2"/>
    <s v="21-30"/>
    <x v="3"/>
    <x v="0"/>
    <n v="0"/>
    <x v="1"/>
  </r>
  <r>
    <n v="4518"/>
    <n v="45"/>
    <n v="18"/>
    <n v="50"/>
    <x v="1"/>
    <n v="91902"/>
    <x v="3"/>
    <n v="2.5"/>
    <x v="2"/>
    <n v="0"/>
    <x v="0"/>
    <x v="1"/>
    <x v="0"/>
    <x v="1"/>
    <x v="0"/>
    <x v="2"/>
    <s v="11-20"/>
    <x v="0"/>
    <x v="1"/>
    <n v="0"/>
    <x v="3"/>
  </r>
  <r>
    <n v="4520"/>
    <n v="45"/>
    <n v="21"/>
    <n v="32"/>
    <x v="1"/>
    <n v="92399"/>
    <x v="2"/>
    <n v="0.6"/>
    <x v="0"/>
    <n v="77"/>
    <x v="0"/>
    <x v="1"/>
    <x v="0"/>
    <x v="0"/>
    <x v="1"/>
    <x v="2"/>
    <s v="21-30"/>
    <x v="1"/>
    <x v="0"/>
    <n v="0"/>
    <x v="1"/>
  </r>
  <r>
    <n v="4579"/>
    <n v="45"/>
    <n v="20"/>
    <n v="90"/>
    <x v="2"/>
    <n v="94143"/>
    <x v="2"/>
    <n v="1.1000000000000001"/>
    <x v="2"/>
    <n v="0"/>
    <x v="0"/>
    <x v="1"/>
    <x v="0"/>
    <x v="1"/>
    <x v="1"/>
    <x v="2"/>
    <s v="11-20"/>
    <x v="0"/>
    <x v="0"/>
    <n v="0"/>
    <x v="2"/>
  </r>
  <r>
    <n v="4626"/>
    <n v="45"/>
    <n v="21"/>
    <n v="102"/>
    <x v="0"/>
    <n v="92037"/>
    <x v="2"/>
    <n v="4.7"/>
    <x v="2"/>
    <n v="81"/>
    <x v="1"/>
    <x v="1"/>
    <x v="0"/>
    <x v="0"/>
    <x v="0"/>
    <x v="2"/>
    <s v="21-30"/>
    <x v="1"/>
    <x v="1"/>
    <n v="1"/>
    <x v="0"/>
  </r>
  <r>
    <n v="4696"/>
    <n v="45"/>
    <n v="19"/>
    <n v="70"/>
    <x v="2"/>
    <n v="95605"/>
    <x v="0"/>
    <n v="2.8"/>
    <x v="0"/>
    <n v="0"/>
    <x v="0"/>
    <x v="1"/>
    <x v="0"/>
    <x v="0"/>
    <x v="1"/>
    <x v="2"/>
    <s v="11-20"/>
    <x v="0"/>
    <x v="1"/>
    <n v="0"/>
    <x v="3"/>
  </r>
  <r>
    <n v="4794"/>
    <n v="45"/>
    <n v="21"/>
    <n v="59"/>
    <x v="2"/>
    <n v="94703"/>
    <x v="1"/>
    <n v="2.5"/>
    <x v="0"/>
    <n v="155"/>
    <x v="0"/>
    <x v="1"/>
    <x v="0"/>
    <x v="1"/>
    <x v="0"/>
    <x v="2"/>
    <s v="21-30"/>
    <x v="3"/>
    <x v="1"/>
    <n v="0"/>
    <x v="3"/>
  </r>
  <r>
    <n v="4819"/>
    <n v="45"/>
    <n v="19"/>
    <n v="85"/>
    <x v="2"/>
    <n v="94112"/>
    <x v="1"/>
    <n v="1.7"/>
    <x v="2"/>
    <n v="0"/>
    <x v="0"/>
    <x v="1"/>
    <x v="0"/>
    <x v="1"/>
    <x v="0"/>
    <x v="2"/>
    <s v="11-20"/>
    <x v="0"/>
    <x v="0"/>
    <n v="0"/>
    <x v="2"/>
  </r>
  <r>
    <n v="4846"/>
    <n v="45"/>
    <n v="21"/>
    <n v="128"/>
    <x v="0"/>
    <n v="94305"/>
    <x v="0"/>
    <n v="4.7"/>
    <x v="0"/>
    <n v="0"/>
    <x v="0"/>
    <x v="1"/>
    <x v="0"/>
    <x v="0"/>
    <x v="0"/>
    <x v="2"/>
    <s v="21-30"/>
    <x v="0"/>
    <x v="1"/>
    <n v="0"/>
    <x v="0"/>
  </r>
  <r>
    <n v="4854"/>
    <n v="45"/>
    <n v="19"/>
    <n v="41"/>
    <x v="1"/>
    <n v="91109"/>
    <x v="0"/>
    <n v="0.2"/>
    <x v="0"/>
    <n v="0"/>
    <x v="0"/>
    <x v="1"/>
    <x v="0"/>
    <x v="1"/>
    <x v="0"/>
    <x v="2"/>
    <s v="11-20"/>
    <x v="0"/>
    <x v="0"/>
    <n v="0"/>
    <x v="1"/>
  </r>
  <r>
    <n v="4896"/>
    <n v="45"/>
    <n v="20"/>
    <n v="201"/>
    <x v="0"/>
    <n v="92120"/>
    <x v="1"/>
    <n v="2.8"/>
    <x v="0"/>
    <n v="0"/>
    <x v="0"/>
    <x v="1"/>
    <x v="0"/>
    <x v="1"/>
    <x v="1"/>
    <x v="2"/>
    <s v="11-20"/>
    <x v="0"/>
    <x v="1"/>
    <n v="0"/>
    <x v="4"/>
  </r>
  <r>
    <n v="4937"/>
    <n v="45"/>
    <n v="20"/>
    <n v="94"/>
    <x v="2"/>
    <n v="92009"/>
    <x v="3"/>
    <n v="0.5"/>
    <x v="1"/>
    <n v="0"/>
    <x v="0"/>
    <x v="1"/>
    <x v="0"/>
    <x v="0"/>
    <x v="0"/>
    <x v="2"/>
    <s v="11-20"/>
    <x v="0"/>
    <x v="0"/>
    <n v="0"/>
    <x v="2"/>
  </r>
  <r>
    <n v="4955"/>
    <n v="45"/>
    <n v="19"/>
    <n v="22"/>
    <x v="1"/>
    <n v="94904"/>
    <x v="3"/>
    <n v="1.5"/>
    <x v="0"/>
    <n v="0"/>
    <x v="0"/>
    <x v="1"/>
    <x v="0"/>
    <x v="1"/>
    <x v="1"/>
    <x v="2"/>
    <s v="11-20"/>
    <x v="0"/>
    <x v="0"/>
    <n v="0"/>
    <x v="1"/>
  </r>
  <r>
    <n v="4970"/>
    <n v="45"/>
    <n v="19"/>
    <n v="60"/>
    <x v="2"/>
    <n v="94143"/>
    <x v="1"/>
    <n v="0.4"/>
    <x v="1"/>
    <n v="250"/>
    <x v="0"/>
    <x v="1"/>
    <x v="0"/>
    <x v="1"/>
    <x v="0"/>
    <x v="2"/>
    <s v="11-20"/>
    <x v="2"/>
    <x v="0"/>
    <n v="0"/>
    <x v="3"/>
  </r>
  <r>
    <n v="4994"/>
    <n v="45"/>
    <n v="21"/>
    <n v="218"/>
    <x v="0"/>
    <n v="91801"/>
    <x v="1"/>
    <n v="6.67"/>
    <x v="0"/>
    <n v="0"/>
    <x v="0"/>
    <x v="1"/>
    <x v="0"/>
    <x v="1"/>
    <x v="0"/>
    <x v="2"/>
    <s v="21-30"/>
    <x v="0"/>
    <x v="2"/>
    <n v="0"/>
    <x v="4"/>
  </r>
  <r>
    <n v="24"/>
    <n v="44"/>
    <n v="18"/>
    <n v="43"/>
    <x v="1"/>
    <n v="91320"/>
    <x v="1"/>
    <n v="0.7"/>
    <x v="0"/>
    <n v="163"/>
    <x v="0"/>
    <x v="0"/>
    <x v="0"/>
    <x v="0"/>
    <x v="0"/>
    <x v="2"/>
    <s v="11-20"/>
    <x v="3"/>
    <x v="0"/>
    <n v="0"/>
    <x v="1"/>
  </r>
  <r>
    <n v="73"/>
    <n v="44"/>
    <n v="20"/>
    <n v="130"/>
    <x v="0"/>
    <n v="92007"/>
    <x v="0"/>
    <n v="5"/>
    <x v="0"/>
    <n v="0"/>
    <x v="0"/>
    <x v="1"/>
    <x v="0"/>
    <x v="0"/>
    <x v="1"/>
    <x v="2"/>
    <s v="11-20"/>
    <x v="0"/>
    <x v="1"/>
    <n v="0"/>
    <x v="0"/>
  </r>
  <r>
    <n v="212"/>
    <n v="44"/>
    <n v="18"/>
    <n v="55"/>
    <x v="2"/>
    <n v="94720"/>
    <x v="0"/>
    <n v="0.2"/>
    <x v="0"/>
    <n v="0"/>
    <x v="0"/>
    <x v="1"/>
    <x v="0"/>
    <x v="0"/>
    <x v="0"/>
    <x v="2"/>
    <s v="11-20"/>
    <x v="0"/>
    <x v="0"/>
    <n v="0"/>
    <x v="3"/>
  </r>
  <r>
    <n v="219"/>
    <n v="44"/>
    <n v="20"/>
    <n v="72"/>
    <x v="2"/>
    <n v="92807"/>
    <x v="3"/>
    <n v="0.3"/>
    <x v="1"/>
    <n v="0"/>
    <x v="0"/>
    <x v="1"/>
    <x v="0"/>
    <x v="1"/>
    <x v="0"/>
    <x v="2"/>
    <s v="11-20"/>
    <x v="0"/>
    <x v="0"/>
    <n v="0"/>
    <x v="3"/>
  </r>
  <r>
    <n v="285"/>
    <n v="44"/>
    <n v="19"/>
    <n v="69"/>
    <x v="2"/>
    <n v="92806"/>
    <x v="3"/>
    <n v="0.5"/>
    <x v="1"/>
    <n v="0"/>
    <x v="0"/>
    <x v="1"/>
    <x v="0"/>
    <x v="1"/>
    <x v="0"/>
    <x v="2"/>
    <s v="11-20"/>
    <x v="0"/>
    <x v="0"/>
    <n v="0"/>
    <x v="3"/>
  </r>
  <r>
    <n v="289"/>
    <n v="44"/>
    <n v="19"/>
    <n v="172"/>
    <x v="0"/>
    <n v="94306"/>
    <x v="1"/>
    <n v="4.3"/>
    <x v="1"/>
    <n v="391"/>
    <x v="1"/>
    <x v="0"/>
    <x v="1"/>
    <x v="1"/>
    <x v="0"/>
    <x v="2"/>
    <s v="11-20"/>
    <x v="4"/>
    <x v="1"/>
    <n v="1"/>
    <x v="4"/>
  </r>
  <r>
    <n v="322"/>
    <n v="44"/>
    <n v="20"/>
    <n v="101"/>
    <x v="0"/>
    <n v="92717"/>
    <x v="3"/>
    <n v="4.4000000000000004"/>
    <x v="2"/>
    <n v="82"/>
    <x v="1"/>
    <x v="1"/>
    <x v="0"/>
    <x v="0"/>
    <x v="0"/>
    <x v="2"/>
    <s v="11-20"/>
    <x v="1"/>
    <x v="1"/>
    <n v="1"/>
    <x v="0"/>
  </r>
  <r>
    <n v="347"/>
    <n v="44"/>
    <n v="19"/>
    <n v="50"/>
    <x v="1"/>
    <n v="90745"/>
    <x v="3"/>
    <n v="2.7"/>
    <x v="2"/>
    <n v="0"/>
    <x v="0"/>
    <x v="1"/>
    <x v="0"/>
    <x v="1"/>
    <x v="0"/>
    <x v="2"/>
    <s v="11-20"/>
    <x v="0"/>
    <x v="1"/>
    <n v="0"/>
    <x v="3"/>
  </r>
  <r>
    <n v="355"/>
    <n v="44"/>
    <n v="20"/>
    <n v="173"/>
    <x v="0"/>
    <n v="90277"/>
    <x v="1"/>
    <n v="1.4"/>
    <x v="0"/>
    <n v="419"/>
    <x v="0"/>
    <x v="1"/>
    <x v="0"/>
    <x v="1"/>
    <x v="0"/>
    <x v="2"/>
    <s v="11-20"/>
    <x v="5"/>
    <x v="0"/>
    <n v="0"/>
    <x v="4"/>
  </r>
  <r>
    <n v="384"/>
    <n v="44"/>
    <n v="18"/>
    <n v="53"/>
    <x v="2"/>
    <n v="94608"/>
    <x v="0"/>
    <n v="0.2"/>
    <x v="0"/>
    <n v="0"/>
    <x v="0"/>
    <x v="1"/>
    <x v="0"/>
    <x v="1"/>
    <x v="0"/>
    <x v="2"/>
    <s v="11-20"/>
    <x v="0"/>
    <x v="0"/>
    <n v="0"/>
    <x v="3"/>
  </r>
  <r>
    <n v="479"/>
    <n v="44"/>
    <n v="20"/>
    <n v="150"/>
    <x v="0"/>
    <n v="95060"/>
    <x v="1"/>
    <n v="3.3"/>
    <x v="0"/>
    <n v="0"/>
    <x v="0"/>
    <x v="1"/>
    <x v="0"/>
    <x v="0"/>
    <x v="1"/>
    <x v="2"/>
    <s v="11-20"/>
    <x v="0"/>
    <x v="1"/>
    <n v="0"/>
    <x v="4"/>
  </r>
  <r>
    <n v="503"/>
    <n v="44"/>
    <n v="19"/>
    <n v="70"/>
    <x v="2"/>
    <n v="92833"/>
    <x v="0"/>
    <n v="0.1"/>
    <x v="2"/>
    <n v="0"/>
    <x v="0"/>
    <x v="1"/>
    <x v="0"/>
    <x v="0"/>
    <x v="0"/>
    <x v="2"/>
    <s v="11-20"/>
    <x v="0"/>
    <x v="0"/>
    <n v="0"/>
    <x v="3"/>
  </r>
  <r>
    <n v="538"/>
    <n v="44"/>
    <n v="20"/>
    <n v="131"/>
    <x v="0"/>
    <n v="90717"/>
    <x v="0"/>
    <n v="4.9000000000000004"/>
    <x v="1"/>
    <n v="0"/>
    <x v="1"/>
    <x v="1"/>
    <x v="0"/>
    <x v="1"/>
    <x v="0"/>
    <x v="2"/>
    <s v="11-20"/>
    <x v="0"/>
    <x v="1"/>
    <n v="1"/>
    <x v="0"/>
  </r>
  <r>
    <n v="548"/>
    <n v="44"/>
    <n v="14"/>
    <n v="44"/>
    <x v="1"/>
    <n v="94132"/>
    <x v="3"/>
    <n v="2"/>
    <x v="1"/>
    <n v="180"/>
    <x v="0"/>
    <x v="0"/>
    <x v="1"/>
    <x v="1"/>
    <x v="1"/>
    <x v="2"/>
    <s v="11-20"/>
    <x v="3"/>
    <x v="0"/>
    <n v="0"/>
    <x v="1"/>
  </r>
  <r>
    <n v="583"/>
    <n v="44"/>
    <n v="18"/>
    <n v="72"/>
    <x v="2"/>
    <n v="95678"/>
    <x v="0"/>
    <n v="0.7"/>
    <x v="1"/>
    <n v="155"/>
    <x v="0"/>
    <x v="1"/>
    <x v="0"/>
    <x v="0"/>
    <x v="0"/>
    <x v="2"/>
    <s v="11-20"/>
    <x v="3"/>
    <x v="0"/>
    <n v="0"/>
    <x v="3"/>
  </r>
  <r>
    <n v="593"/>
    <n v="44"/>
    <n v="20"/>
    <n v="79"/>
    <x v="2"/>
    <n v="95051"/>
    <x v="2"/>
    <n v="2"/>
    <x v="1"/>
    <n v="0"/>
    <x v="0"/>
    <x v="0"/>
    <x v="1"/>
    <x v="1"/>
    <x v="1"/>
    <x v="2"/>
    <s v="11-20"/>
    <x v="0"/>
    <x v="0"/>
    <n v="0"/>
    <x v="2"/>
  </r>
  <r>
    <n v="624"/>
    <n v="44"/>
    <n v="19"/>
    <n v="34"/>
    <x v="1"/>
    <n v="95616"/>
    <x v="0"/>
    <n v="0.3"/>
    <x v="1"/>
    <n v="78"/>
    <x v="0"/>
    <x v="1"/>
    <x v="0"/>
    <x v="1"/>
    <x v="0"/>
    <x v="2"/>
    <s v="11-20"/>
    <x v="1"/>
    <x v="0"/>
    <n v="0"/>
    <x v="1"/>
  </r>
  <r>
    <n v="689"/>
    <n v="44"/>
    <n v="20"/>
    <n v="71"/>
    <x v="2"/>
    <n v="94304"/>
    <x v="2"/>
    <n v="1.9"/>
    <x v="0"/>
    <n v="207"/>
    <x v="0"/>
    <x v="1"/>
    <x v="0"/>
    <x v="1"/>
    <x v="0"/>
    <x v="2"/>
    <s v="11-20"/>
    <x v="2"/>
    <x v="0"/>
    <n v="0"/>
    <x v="3"/>
  </r>
  <r>
    <n v="700"/>
    <n v="44"/>
    <n v="20"/>
    <n v="68"/>
    <x v="2"/>
    <n v="95060"/>
    <x v="0"/>
    <n v="0.8"/>
    <x v="1"/>
    <n v="91"/>
    <x v="0"/>
    <x v="1"/>
    <x v="0"/>
    <x v="0"/>
    <x v="0"/>
    <x v="2"/>
    <s v="11-20"/>
    <x v="1"/>
    <x v="0"/>
    <n v="0"/>
    <x v="3"/>
  </r>
  <r>
    <n v="702"/>
    <n v="44"/>
    <n v="19"/>
    <n v="62"/>
    <x v="2"/>
    <n v="93106"/>
    <x v="3"/>
    <n v="0.8"/>
    <x v="1"/>
    <n v="0"/>
    <x v="0"/>
    <x v="1"/>
    <x v="0"/>
    <x v="0"/>
    <x v="1"/>
    <x v="2"/>
    <s v="11-20"/>
    <x v="0"/>
    <x v="0"/>
    <n v="0"/>
    <x v="3"/>
  </r>
  <r>
    <n v="784"/>
    <n v="44"/>
    <n v="20"/>
    <n v="160"/>
    <x v="0"/>
    <n v="94606"/>
    <x v="1"/>
    <n v="7.6"/>
    <x v="0"/>
    <n v="0"/>
    <x v="0"/>
    <x v="0"/>
    <x v="0"/>
    <x v="0"/>
    <x v="0"/>
    <x v="2"/>
    <s v="11-20"/>
    <x v="0"/>
    <x v="2"/>
    <n v="0"/>
    <x v="4"/>
  </r>
  <r>
    <n v="846"/>
    <n v="44"/>
    <n v="17"/>
    <n v="29"/>
    <x v="1"/>
    <n v="94706"/>
    <x v="3"/>
    <n v="1"/>
    <x v="2"/>
    <n v="0"/>
    <x v="0"/>
    <x v="1"/>
    <x v="0"/>
    <x v="1"/>
    <x v="1"/>
    <x v="2"/>
    <s v="11-20"/>
    <x v="0"/>
    <x v="0"/>
    <n v="0"/>
    <x v="1"/>
  </r>
  <r>
    <n v="867"/>
    <n v="44"/>
    <n v="20"/>
    <n v="70"/>
    <x v="2"/>
    <n v="94611"/>
    <x v="2"/>
    <n v="1.9"/>
    <x v="0"/>
    <n v="0"/>
    <x v="0"/>
    <x v="1"/>
    <x v="0"/>
    <x v="1"/>
    <x v="0"/>
    <x v="2"/>
    <s v="11-20"/>
    <x v="0"/>
    <x v="0"/>
    <n v="0"/>
    <x v="3"/>
  </r>
  <r>
    <n v="882"/>
    <n v="44"/>
    <n v="19"/>
    <n v="154"/>
    <x v="0"/>
    <n v="92116"/>
    <x v="1"/>
    <n v="8.8000000000000007"/>
    <x v="0"/>
    <n v="0"/>
    <x v="0"/>
    <x v="1"/>
    <x v="0"/>
    <x v="1"/>
    <x v="0"/>
    <x v="2"/>
    <s v="11-20"/>
    <x v="0"/>
    <x v="3"/>
    <n v="0"/>
    <x v="4"/>
  </r>
  <r>
    <n v="917"/>
    <n v="44"/>
    <n v="20"/>
    <n v="85"/>
    <x v="2"/>
    <n v="92192"/>
    <x v="1"/>
    <n v="3.2"/>
    <x v="0"/>
    <n v="0"/>
    <x v="0"/>
    <x v="1"/>
    <x v="0"/>
    <x v="1"/>
    <x v="0"/>
    <x v="2"/>
    <s v="11-20"/>
    <x v="0"/>
    <x v="1"/>
    <n v="0"/>
    <x v="2"/>
  </r>
  <r>
    <n v="953"/>
    <n v="44"/>
    <n v="20"/>
    <n v="180"/>
    <x v="0"/>
    <n v="93943"/>
    <x v="1"/>
    <n v="7.6"/>
    <x v="0"/>
    <n v="524"/>
    <x v="0"/>
    <x v="1"/>
    <x v="0"/>
    <x v="0"/>
    <x v="1"/>
    <x v="2"/>
    <s v="11-20"/>
    <x v="5"/>
    <x v="2"/>
    <n v="0"/>
    <x v="4"/>
  </r>
  <r>
    <n v="1008"/>
    <n v="44"/>
    <n v="19"/>
    <n v="99"/>
    <x v="2"/>
    <n v="95064"/>
    <x v="3"/>
    <n v="3.5"/>
    <x v="1"/>
    <n v="357"/>
    <x v="1"/>
    <x v="1"/>
    <x v="0"/>
    <x v="0"/>
    <x v="0"/>
    <x v="2"/>
    <s v="11-20"/>
    <x v="4"/>
    <x v="1"/>
    <n v="1"/>
    <x v="2"/>
  </r>
  <r>
    <n v="1070"/>
    <n v="44"/>
    <n v="18"/>
    <n v="75"/>
    <x v="2"/>
    <n v="91203"/>
    <x v="1"/>
    <n v="3.5"/>
    <x v="0"/>
    <n v="0"/>
    <x v="1"/>
    <x v="1"/>
    <x v="0"/>
    <x v="1"/>
    <x v="0"/>
    <x v="2"/>
    <s v="11-20"/>
    <x v="0"/>
    <x v="1"/>
    <n v="1"/>
    <x v="2"/>
  </r>
  <r>
    <n v="1143"/>
    <n v="44"/>
    <n v="20"/>
    <n v="75"/>
    <x v="2"/>
    <n v="91335"/>
    <x v="2"/>
    <n v="1.9"/>
    <x v="0"/>
    <n v="0"/>
    <x v="0"/>
    <x v="1"/>
    <x v="0"/>
    <x v="0"/>
    <x v="0"/>
    <x v="2"/>
    <s v="11-20"/>
    <x v="0"/>
    <x v="0"/>
    <n v="0"/>
    <x v="2"/>
  </r>
  <r>
    <n v="1218"/>
    <n v="44"/>
    <n v="20"/>
    <n v="122"/>
    <x v="0"/>
    <n v="94305"/>
    <x v="0"/>
    <n v="0.3"/>
    <x v="0"/>
    <n v="0"/>
    <x v="0"/>
    <x v="1"/>
    <x v="0"/>
    <x v="1"/>
    <x v="0"/>
    <x v="2"/>
    <s v="11-20"/>
    <x v="0"/>
    <x v="0"/>
    <n v="0"/>
    <x v="0"/>
  </r>
  <r>
    <n v="1235"/>
    <n v="44"/>
    <n v="18"/>
    <n v="33"/>
    <x v="1"/>
    <n v="90405"/>
    <x v="3"/>
    <n v="1.5"/>
    <x v="0"/>
    <n v="0"/>
    <x v="0"/>
    <x v="1"/>
    <x v="0"/>
    <x v="1"/>
    <x v="1"/>
    <x v="2"/>
    <s v="11-20"/>
    <x v="0"/>
    <x v="0"/>
    <n v="0"/>
    <x v="1"/>
  </r>
  <r>
    <n v="1249"/>
    <n v="44"/>
    <n v="19"/>
    <n v="35"/>
    <x v="1"/>
    <n v="94305"/>
    <x v="2"/>
    <n v="0"/>
    <x v="2"/>
    <n v="0"/>
    <x v="0"/>
    <x v="1"/>
    <x v="0"/>
    <x v="1"/>
    <x v="0"/>
    <x v="2"/>
    <s v="11-20"/>
    <x v="0"/>
    <x v="0"/>
    <n v="0"/>
    <x v="1"/>
  </r>
  <r>
    <n v="1347"/>
    <n v="44"/>
    <n v="20"/>
    <n v="50"/>
    <x v="1"/>
    <n v="95670"/>
    <x v="3"/>
    <n v="2.33"/>
    <x v="0"/>
    <n v="200"/>
    <x v="0"/>
    <x v="1"/>
    <x v="0"/>
    <x v="0"/>
    <x v="0"/>
    <x v="2"/>
    <s v="11-20"/>
    <x v="3"/>
    <x v="1"/>
    <n v="0"/>
    <x v="3"/>
  </r>
  <r>
    <n v="1365"/>
    <n v="44"/>
    <n v="19"/>
    <n v="69"/>
    <x v="2"/>
    <n v="92129"/>
    <x v="2"/>
    <n v="0.4"/>
    <x v="0"/>
    <n v="0"/>
    <x v="0"/>
    <x v="1"/>
    <x v="0"/>
    <x v="0"/>
    <x v="0"/>
    <x v="2"/>
    <s v="11-20"/>
    <x v="0"/>
    <x v="0"/>
    <n v="0"/>
    <x v="3"/>
  </r>
  <r>
    <n v="1392"/>
    <n v="44"/>
    <n v="18"/>
    <n v="84"/>
    <x v="2"/>
    <n v="91330"/>
    <x v="3"/>
    <n v="1.1000000000000001"/>
    <x v="0"/>
    <n v="0"/>
    <x v="0"/>
    <x v="1"/>
    <x v="0"/>
    <x v="0"/>
    <x v="0"/>
    <x v="2"/>
    <s v="11-20"/>
    <x v="0"/>
    <x v="0"/>
    <n v="0"/>
    <x v="2"/>
  </r>
  <r>
    <n v="1452"/>
    <n v="44"/>
    <n v="20"/>
    <n v="82"/>
    <x v="2"/>
    <n v="94555"/>
    <x v="2"/>
    <n v="1.4"/>
    <x v="2"/>
    <n v="201"/>
    <x v="0"/>
    <x v="1"/>
    <x v="0"/>
    <x v="1"/>
    <x v="1"/>
    <x v="2"/>
    <s v="11-20"/>
    <x v="2"/>
    <x v="0"/>
    <n v="0"/>
    <x v="2"/>
  </r>
  <r>
    <n v="1476"/>
    <n v="44"/>
    <n v="19"/>
    <n v="78"/>
    <x v="2"/>
    <n v="92064"/>
    <x v="1"/>
    <n v="3.8"/>
    <x v="1"/>
    <n v="268"/>
    <x v="0"/>
    <x v="1"/>
    <x v="0"/>
    <x v="0"/>
    <x v="0"/>
    <x v="2"/>
    <s v="11-20"/>
    <x v="2"/>
    <x v="1"/>
    <n v="0"/>
    <x v="2"/>
  </r>
  <r>
    <n v="1515"/>
    <n v="44"/>
    <n v="20"/>
    <n v="175"/>
    <x v="0"/>
    <n v="96150"/>
    <x v="1"/>
    <n v="1.4"/>
    <x v="0"/>
    <n v="0"/>
    <x v="0"/>
    <x v="1"/>
    <x v="0"/>
    <x v="1"/>
    <x v="1"/>
    <x v="2"/>
    <s v="11-20"/>
    <x v="0"/>
    <x v="0"/>
    <n v="0"/>
    <x v="4"/>
  </r>
  <r>
    <n v="1574"/>
    <n v="44"/>
    <n v="20"/>
    <n v="69"/>
    <x v="2"/>
    <n v="92028"/>
    <x v="0"/>
    <n v="0.8"/>
    <x v="1"/>
    <n v="184"/>
    <x v="0"/>
    <x v="1"/>
    <x v="1"/>
    <x v="1"/>
    <x v="1"/>
    <x v="2"/>
    <s v="11-20"/>
    <x v="3"/>
    <x v="0"/>
    <n v="0"/>
    <x v="3"/>
  </r>
  <r>
    <n v="1668"/>
    <n v="44"/>
    <n v="20"/>
    <n v="22"/>
    <x v="1"/>
    <n v="90024"/>
    <x v="0"/>
    <n v="1"/>
    <x v="0"/>
    <n v="91"/>
    <x v="0"/>
    <x v="1"/>
    <x v="0"/>
    <x v="0"/>
    <x v="0"/>
    <x v="2"/>
    <s v="11-20"/>
    <x v="1"/>
    <x v="0"/>
    <n v="0"/>
    <x v="1"/>
  </r>
  <r>
    <n v="1699"/>
    <n v="44"/>
    <n v="20"/>
    <n v="149"/>
    <x v="0"/>
    <n v="92121"/>
    <x v="0"/>
    <n v="1.7"/>
    <x v="0"/>
    <n v="0"/>
    <x v="0"/>
    <x v="1"/>
    <x v="0"/>
    <x v="1"/>
    <x v="0"/>
    <x v="2"/>
    <s v="11-20"/>
    <x v="0"/>
    <x v="0"/>
    <n v="0"/>
    <x v="0"/>
  </r>
  <r>
    <n v="1713"/>
    <n v="44"/>
    <n v="20"/>
    <n v="20"/>
    <x v="1"/>
    <n v="92780"/>
    <x v="0"/>
    <n v="1.4"/>
    <x v="1"/>
    <n v="0"/>
    <x v="0"/>
    <x v="1"/>
    <x v="0"/>
    <x v="0"/>
    <x v="0"/>
    <x v="2"/>
    <s v="11-20"/>
    <x v="0"/>
    <x v="0"/>
    <n v="0"/>
    <x v="1"/>
  </r>
  <r>
    <n v="1714"/>
    <n v="44"/>
    <n v="20"/>
    <n v="15"/>
    <x v="1"/>
    <n v="90405"/>
    <x v="0"/>
    <n v="1"/>
    <x v="0"/>
    <n v="0"/>
    <x v="0"/>
    <x v="1"/>
    <x v="0"/>
    <x v="1"/>
    <x v="0"/>
    <x v="2"/>
    <s v="11-20"/>
    <x v="0"/>
    <x v="0"/>
    <n v="0"/>
    <x v="1"/>
  </r>
  <r>
    <n v="1738"/>
    <n v="44"/>
    <n v="19"/>
    <n v="70"/>
    <x v="2"/>
    <n v="92399"/>
    <x v="0"/>
    <n v="0.2"/>
    <x v="2"/>
    <n v="230"/>
    <x v="0"/>
    <x v="0"/>
    <x v="0"/>
    <x v="0"/>
    <x v="0"/>
    <x v="2"/>
    <s v="11-20"/>
    <x v="2"/>
    <x v="0"/>
    <n v="0"/>
    <x v="3"/>
  </r>
  <r>
    <n v="1790"/>
    <n v="44"/>
    <n v="20"/>
    <n v="171"/>
    <x v="0"/>
    <n v="91330"/>
    <x v="2"/>
    <n v="0.7"/>
    <x v="0"/>
    <n v="567"/>
    <x v="1"/>
    <x v="1"/>
    <x v="1"/>
    <x v="1"/>
    <x v="1"/>
    <x v="2"/>
    <s v="11-20"/>
    <x v="5"/>
    <x v="0"/>
    <n v="1"/>
    <x v="4"/>
  </r>
  <r>
    <n v="1791"/>
    <n v="44"/>
    <n v="20"/>
    <n v="43"/>
    <x v="1"/>
    <n v="92124"/>
    <x v="0"/>
    <n v="0.3"/>
    <x v="1"/>
    <n v="0"/>
    <x v="0"/>
    <x v="0"/>
    <x v="0"/>
    <x v="0"/>
    <x v="1"/>
    <x v="2"/>
    <s v="11-20"/>
    <x v="0"/>
    <x v="0"/>
    <n v="0"/>
    <x v="1"/>
  </r>
  <r>
    <n v="1799"/>
    <n v="44"/>
    <n v="20"/>
    <n v="185"/>
    <x v="0"/>
    <n v="94086"/>
    <x v="3"/>
    <n v="2.7"/>
    <x v="0"/>
    <n v="0"/>
    <x v="1"/>
    <x v="1"/>
    <x v="0"/>
    <x v="1"/>
    <x v="0"/>
    <x v="2"/>
    <s v="11-20"/>
    <x v="0"/>
    <x v="1"/>
    <n v="1"/>
    <x v="4"/>
  </r>
  <r>
    <n v="1837"/>
    <n v="44"/>
    <n v="19"/>
    <n v="74"/>
    <x v="2"/>
    <n v="90041"/>
    <x v="2"/>
    <n v="1.9"/>
    <x v="1"/>
    <n v="0"/>
    <x v="0"/>
    <x v="1"/>
    <x v="0"/>
    <x v="0"/>
    <x v="0"/>
    <x v="2"/>
    <s v="11-20"/>
    <x v="0"/>
    <x v="0"/>
    <n v="0"/>
    <x v="3"/>
  </r>
  <r>
    <n v="1881"/>
    <n v="44"/>
    <n v="19"/>
    <n v="49"/>
    <x v="1"/>
    <n v="94720"/>
    <x v="2"/>
    <n v="1.9"/>
    <x v="1"/>
    <n v="89"/>
    <x v="0"/>
    <x v="1"/>
    <x v="0"/>
    <x v="1"/>
    <x v="0"/>
    <x v="2"/>
    <s v="11-20"/>
    <x v="1"/>
    <x v="0"/>
    <n v="0"/>
    <x v="1"/>
  </r>
  <r>
    <n v="1930"/>
    <n v="44"/>
    <n v="19"/>
    <n v="30"/>
    <x v="1"/>
    <n v="94501"/>
    <x v="0"/>
    <n v="0.6"/>
    <x v="1"/>
    <n v="0"/>
    <x v="0"/>
    <x v="1"/>
    <x v="0"/>
    <x v="1"/>
    <x v="0"/>
    <x v="2"/>
    <s v="11-20"/>
    <x v="0"/>
    <x v="0"/>
    <n v="0"/>
    <x v="1"/>
  </r>
  <r>
    <n v="1935"/>
    <n v="44"/>
    <n v="20"/>
    <n v="69"/>
    <x v="2"/>
    <n v="95814"/>
    <x v="0"/>
    <n v="0.8"/>
    <x v="1"/>
    <n v="0"/>
    <x v="0"/>
    <x v="1"/>
    <x v="0"/>
    <x v="1"/>
    <x v="1"/>
    <x v="2"/>
    <s v="11-20"/>
    <x v="0"/>
    <x v="0"/>
    <n v="0"/>
    <x v="3"/>
  </r>
  <r>
    <n v="1955"/>
    <n v="44"/>
    <n v="20"/>
    <n v="81"/>
    <x v="2"/>
    <n v="90245"/>
    <x v="2"/>
    <n v="2"/>
    <x v="1"/>
    <n v="277"/>
    <x v="0"/>
    <x v="1"/>
    <x v="0"/>
    <x v="1"/>
    <x v="0"/>
    <x v="2"/>
    <s v="11-20"/>
    <x v="2"/>
    <x v="0"/>
    <n v="0"/>
    <x v="2"/>
  </r>
  <r>
    <n v="1961"/>
    <n v="44"/>
    <n v="19"/>
    <n v="30"/>
    <x v="1"/>
    <n v="95616"/>
    <x v="2"/>
    <n v="0"/>
    <x v="2"/>
    <n v="0"/>
    <x v="0"/>
    <x v="1"/>
    <x v="0"/>
    <x v="1"/>
    <x v="0"/>
    <x v="2"/>
    <s v="11-20"/>
    <x v="0"/>
    <x v="0"/>
    <n v="0"/>
    <x v="1"/>
  </r>
  <r>
    <n v="2002"/>
    <n v="44"/>
    <n v="17"/>
    <n v="128"/>
    <x v="0"/>
    <n v="94928"/>
    <x v="1"/>
    <n v="3.25"/>
    <x v="2"/>
    <n v="0"/>
    <x v="1"/>
    <x v="1"/>
    <x v="0"/>
    <x v="0"/>
    <x v="1"/>
    <x v="2"/>
    <s v="11-20"/>
    <x v="0"/>
    <x v="1"/>
    <n v="1"/>
    <x v="0"/>
  </r>
  <r>
    <n v="2004"/>
    <n v="44"/>
    <n v="20"/>
    <n v="124"/>
    <x v="0"/>
    <n v="90277"/>
    <x v="0"/>
    <n v="4.7"/>
    <x v="0"/>
    <n v="0"/>
    <x v="0"/>
    <x v="1"/>
    <x v="0"/>
    <x v="1"/>
    <x v="1"/>
    <x v="2"/>
    <s v="11-20"/>
    <x v="0"/>
    <x v="1"/>
    <n v="0"/>
    <x v="0"/>
  </r>
  <r>
    <n v="2117"/>
    <n v="44"/>
    <n v="17"/>
    <n v="70"/>
    <x v="2"/>
    <n v="94920"/>
    <x v="3"/>
    <n v="2.67"/>
    <x v="2"/>
    <n v="0"/>
    <x v="0"/>
    <x v="1"/>
    <x v="0"/>
    <x v="0"/>
    <x v="0"/>
    <x v="2"/>
    <s v="11-20"/>
    <x v="0"/>
    <x v="1"/>
    <n v="0"/>
    <x v="3"/>
  </r>
  <r>
    <n v="2126"/>
    <n v="44"/>
    <n v="20"/>
    <n v="93"/>
    <x v="2"/>
    <n v="91910"/>
    <x v="2"/>
    <n v="0.8"/>
    <x v="0"/>
    <n v="101"/>
    <x v="0"/>
    <x v="1"/>
    <x v="0"/>
    <x v="1"/>
    <x v="0"/>
    <x v="2"/>
    <s v="11-20"/>
    <x v="3"/>
    <x v="0"/>
    <n v="0"/>
    <x v="2"/>
  </r>
  <r>
    <n v="2127"/>
    <n v="44"/>
    <n v="19"/>
    <n v="83"/>
    <x v="2"/>
    <n v="92121"/>
    <x v="2"/>
    <n v="0.4"/>
    <x v="0"/>
    <n v="141"/>
    <x v="0"/>
    <x v="1"/>
    <x v="0"/>
    <x v="0"/>
    <x v="0"/>
    <x v="2"/>
    <s v="11-20"/>
    <x v="3"/>
    <x v="0"/>
    <n v="0"/>
    <x v="2"/>
  </r>
  <r>
    <n v="2358"/>
    <n v="44"/>
    <n v="19"/>
    <n v="34"/>
    <x v="1"/>
    <n v="95005"/>
    <x v="2"/>
    <n v="0"/>
    <x v="2"/>
    <n v="0"/>
    <x v="0"/>
    <x v="1"/>
    <x v="0"/>
    <x v="0"/>
    <x v="0"/>
    <x v="2"/>
    <s v="11-20"/>
    <x v="0"/>
    <x v="0"/>
    <n v="0"/>
    <x v="1"/>
  </r>
  <r>
    <n v="2393"/>
    <n v="44"/>
    <n v="20"/>
    <n v="138"/>
    <x v="0"/>
    <n v="94143"/>
    <x v="1"/>
    <n v="3.3"/>
    <x v="0"/>
    <n v="0"/>
    <x v="0"/>
    <x v="1"/>
    <x v="0"/>
    <x v="0"/>
    <x v="1"/>
    <x v="2"/>
    <s v="11-20"/>
    <x v="0"/>
    <x v="1"/>
    <n v="0"/>
    <x v="0"/>
  </r>
  <r>
    <n v="2396"/>
    <n v="44"/>
    <n v="17"/>
    <n v="25"/>
    <x v="1"/>
    <n v="95064"/>
    <x v="3"/>
    <n v="1"/>
    <x v="2"/>
    <n v="0"/>
    <x v="0"/>
    <x v="1"/>
    <x v="0"/>
    <x v="0"/>
    <x v="1"/>
    <x v="2"/>
    <s v="11-20"/>
    <x v="0"/>
    <x v="0"/>
    <n v="0"/>
    <x v="1"/>
  </r>
  <r>
    <n v="2448"/>
    <n v="44"/>
    <n v="19"/>
    <n v="201"/>
    <x v="0"/>
    <n v="95819"/>
    <x v="1"/>
    <n v="8.8000000000000007"/>
    <x v="0"/>
    <n v="0"/>
    <x v="0"/>
    <x v="1"/>
    <x v="0"/>
    <x v="1"/>
    <x v="1"/>
    <x v="2"/>
    <s v="11-20"/>
    <x v="0"/>
    <x v="3"/>
    <n v="0"/>
    <x v="4"/>
  </r>
  <r>
    <n v="2484"/>
    <n v="44"/>
    <n v="18"/>
    <n v="68"/>
    <x v="2"/>
    <n v="93943"/>
    <x v="2"/>
    <n v="2.9"/>
    <x v="0"/>
    <n v="0"/>
    <x v="0"/>
    <x v="0"/>
    <x v="0"/>
    <x v="0"/>
    <x v="0"/>
    <x v="2"/>
    <s v="11-20"/>
    <x v="0"/>
    <x v="1"/>
    <n v="0"/>
    <x v="3"/>
  </r>
  <r>
    <n v="2502"/>
    <n v="44"/>
    <n v="18"/>
    <n v="90"/>
    <x v="2"/>
    <n v="95616"/>
    <x v="2"/>
    <n v="2.6"/>
    <x v="1"/>
    <n v="0"/>
    <x v="0"/>
    <x v="1"/>
    <x v="0"/>
    <x v="1"/>
    <x v="0"/>
    <x v="2"/>
    <s v="11-20"/>
    <x v="0"/>
    <x v="1"/>
    <n v="0"/>
    <x v="2"/>
  </r>
  <r>
    <n v="2561"/>
    <n v="44"/>
    <n v="18"/>
    <n v="71"/>
    <x v="2"/>
    <n v="93943"/>
    <x v="1"/>
    <n v="0.8"/>
    <x v="1"/>
    <n v="0"/>
    <x v="0"/>
    <x v="1"/>
    <x v="0"/>
    <x v="1"/>
    <x v="0"/>
    <x v="2"/>
    <s v="11-20"/>
    <x v="0"/>
    <x v="0"/>
    <n v="0"/>
    <x v="3"/>
  </r>
  <r>
    <n v="2600"/>
    <n v="44"/>
    <n v="20"/>
    <n v="71"/>
    <x v="2"/>
    <n v="91006"/>
    <x v="2"/>
    <n v="2"/>
    <x v="1"/>
    <n v="0"/>
    <x v="0"/>
    <x v="1"/>
    <x v="0"/>
    <x v="0"/>
    <x v="1"/>
    <x v="2"/>
    <s v="11-20"/>
    <x v="0"/>
    <x v="0"/>
    <n v="0"/>
    <x v="3"/>
  </r>
  <r>
    <n v="2618"/>
    <n v="44"/>
    <n v="20"/>
    <n v="65"/>
    <x v="2"/>
    <n v="92037"/>
    <x v="1"/>
    <n v="2.5"/>
    <x v="0"/>
    <n v="0"/>
    <x v="0"/>
    <x v="1"/>
    <x v="0"/>
    <x v="1"/>
    <x v="0"/>
    <x v="2"/>
    <s v="11-20"/>
    <x v="0"/>
    <x v="1"/>
    <n v="0"/>
    <x v="3"/>
  </r>
  <r>
    <n v="2630"/>
    <n v="44"/>
    <n v="18"/>
    <n v="18"/>
    <x v="1"/>
    <n v="93943"/>
    <x v="1"/>
    <n v="0.1"/>
    <x v="1"/>
    <n v="0"/>
    <x v="0"/>
    <x v="1"/>
    <x v="0"/>
    <x v="1"/>
    <x v="0"/>
    <x v="2"/>
    <s v="11-20"/>
    <x v="0"/>
    <x v="0"/>
    <n v="0"/>
    <x v="1"/>
  </r>
  <r>
    <n v="2677"/>
    <n v="44"/>
    <n v="20"/>
    <n v="122"/>
    <x v="0"/>
    <n v="91765"/>
    <x v="0"/>
    <n v="0.3"/>
    <x v="0"/>
    <n v="0"/>
    <x v="0"/>
    <x v="0"/>
    <x v="0"/>
    <x v="1"/>
    <x v="0"/>
    <x v="2"/>
    <s v="11-20"/>
    <x v="0"/>
    <x v="0"/>
    <n v="0"/>
    <x v="0"/>
  </r>
  <r>
    <n v="2714"/>
    <n v="44"/>
    <n v="18"/>
    <n v="129"/>
    <x v="0"/>
    <n v="92028"/>
    <x v="0"/>
    <n v="5.7"/>
    <x v="0"/>
    <n v="0"/>
    <x v="0"/>
    <x v="1"/>
    <x v="0"/>
    <x v="1"/>
    <x v="0"/>
    <x v="2"/>
    <s v="11-20"/>
    <x v="0"/>
    <x v="2"/>
    <n v="0"/>
    <x v="0"/>
  </r>
  <r>
    <n v="2792"/>
    <n v="44"/>
    <n v="20"/>
    <n v="182"/>
    <x v="0"/>
    <n v="94710"/>
    <x v="1"/>
    <n v="7.6"/>
    <x v="0"/>
    <n v="0"/>
    <x v="0"/>
    <x v="1"/>
    <x v="0"/>
    <x v="0"/>
    <x v="0"/>
    <x v="2"/>
    <s v="11-20"/>
    <x v="0"/>
    <x v="2"/>
    <n v="0"/>
    <x v="4"/>
  </r>
  <r>
    <n v="2848"/>
    <n v="44"/>
    <n v="18"/>
    <n v="21"/>
    <x v="1"/>
    <n v="90840"/>
    <x v="0"/>
    <n v="0.2"/>
    <x v="0"/>
    <n v="0"/>
    <x v="0"/>
    <x v="1"/>
    <x v="0"/>
    <x v="1"/>
    <x v="0"/>
    <x v="2"/>
    <s v="11-20"/>
    <x v="0"/>
    <x v="0"/>
    <n v="0"/>
    <x v="1"/>
  </r>
  <r>
    <n v="2913"/>
    <n v="44"/>
    <n v="20"/>
    <n v="130"/>
    <x v="0"/>
    <n v="90291"/>
    <x v="2"/>
    <n v="3.2"/>
    <x v="2"/>
    <n v="0"/>
    <x v="1"/>
    <x v="1"/>
    <x v="0"/>
    <x v="0"/>
    <x v="0"/>
    <x v="2"/>
    <s v="11-20"/>
    <x v="0"/>
    <x v="1"/>
    <n v="1"/>
    <x v="0"/>
  </r>
  <r>
    <n v="2949"/>
    <n v="44"/>
    <n v="18"/>
    <n v="14"/>
    <x v="1"/>
    <n v="94720"/>
    <x v="1"/>
    <n v="0.1"/>
    <x v="1"/>
    <n v="98"/>
    <x v="0"/>
    <x v="1"/>
    <x v="0"/>
    <x v="0"/>
    <x v="1"/>
    <x v="2"/>
    <s v="11-20"/>
    <x v="1"/>
    <x v="0"/>
    <n v="0"/>
    <x v="1"/>
  </r>
  <r>
    <n v="2969"/>
    <n v="44"/>
    <n v="18"/>
    <n v="162"/>
    <x v="0"/>
    <n v="90840"/>
    <x v="2"/>
    <n v="1.3"/>
    <x v="0"/>
    <n v="301"/>
    <x v="1"/>
    <x v="1"/>
    <x v="0"/>
    <x v="0"/>
    <x v="0"/>
    <x v="2"/>
    <s v="11-20"/>
    <x v="4"/>
    <x v="0"/>
    <n v="1"/>
    <x v="4"/>
  </r>
  <r>
    <n v="3016"/>
    <n v="44"/>
    <n v="18"/>
    <n v="68"/>
    <x v="2"/>
    <n v="92673"/>
    <x v="2"/>
    <n v="2.9"/>
    <x v="0"/>
    <n v="0"/>
    <x v="0"/>
    <x v="0"/>
    <x v="0"/>
    <x v="0"/>
    <x v="1"/>
    <x v="2"/>
    <s v="11-20"/>
    <x v="0"/>
    <x v="1"/>
    <n v="0"/>
    <x v="3"/>
  </r>
  <r>
    <n v="3021"/>
    <n v="44"/>
    <n v="20"/>
    <n v="151"/>
    <x v="0"/>
    <n v="95193"/>
    <x v="0"/>
    <n v="3.5"/>
    <x v="0"/>
    <n v="392"/>
    <x v="0"/>
    <x v="1"/>
    <x v="0"/>
    <x v="1"/>
    <x v="0"/>
    <x v="2"/>
    <s v="11-20"/>
    <x v="4"/>
    <x v="1"/>
    <n v="0"/>
    <x v="4"/>
  </r>
  <r>
    <n v="3027"/>
    <n v="44"/>
    <n v="20"/>
    <n v="81"/>
    <x v="2"/>
    <n v="90254"/>
    <x v="2"/>
    <n v="0.8"/>
    <x v="0"/>
    <n v="228"/>
    <x v="0"/>
    <x v="1"/>
    <x v="0"/>
    <x v="0"/>
    <x v="1"/>
    <x v="2"/>
    <s v="11-20"/>
    <x v="2"/>
    <x v="0"/>
    <n v="0"/>
    <x v="2"/>
  </r>
  <r>
    <n v="3111"/>
    <n v="44"/>
    <n v="20"/>
    <n v="30"/>
    <x v="1"/>
    <n v="95020"/>
    <x v="2"/>
    <n v="0.3"/>
    <x v="0"/>
    <n v="0"/>
    <x v="0"/>
    <x v="1"/>
    <x v="0"/>
    <x v="0"/>
    <x v="1"/>
    <x v="2"/>
    <s v="11-20"/>
    <x v="0"/>
    <x v="0"/>
    <n v="0"/>
    <x v="1"/>
  </r>
  <r>
    <n v="3124"/>
    <n v="44"/>
    <n v="17"/>
    <n v="22"/>
    <x v="1"/>
    <n v="94546"/>
    <x v="3"/>
    <n v="1"/>
    <x v="2"/>
    <n v="126"/>
    <x v="0"/>
    <x v="1"/>
    <x v="0"/>
    <x v="1"/>
    <x v="1"/>
    <x v="2"/>
    <s v="11-20"/>
    <x v="3"/>
    <x v="0"/>
    <n v="0"/>
    <x v="1"/>
  </r>
  <r>
    <n v="3184"/>
    <n v="44"/>
    <n v="17"/>
    <n v="12"/>
    <x v="1"/>
    <n v="94542"/>
    <x v="3"/>
    <n v="0.67"/>
    <x v="2"/>
    <n v="0"/>
    <x v="0"/>
    <x v="1"/>
    <x v="0"/>
    <x v="1"/>
    <x v="0"/>
    <x v="2"/>
    <s v="11-20"/>
    <x v="0"/>
    <x v="0"/>
    <n v="0"/>
    <x v="1"/>
  </r>
  <r>
    <n v="3204"/>
    <n v="44"/>
    <n v="20"/>
    <n v="119"/>
    <x v="0"/>
    <n v="92677"/>
    <x v="1"/>
    <n v="7.5"/>
    <x v="0"/>
    <n v="239"/>
    <x v="0"/>
    <x v="1"/>
    <x v="0"/>
    <x v="1"/>
    <x v="0"/>
    <x v="2"/>
    <s v="11-20"/>
    <x v="2"/>
    <x v="2"/>
    <n v="0"/>
    <x v="0"/>
  </r>
  <r>
    <n v="3237"/>
    <n v="44"/>
    <n v="14"/>
    <n v="19"/>
    <x v="1"/>
    <n v="94112"/>
    <x v="0"/>
    <n v="0.75"/>
    <x v="1"/>
    <n v="0"/>
    <x v="0"/>
    <x v="1"/>
    <x v="0"/>
    <x v="0"/>
    <x v="1"/>
    <x v="2"/>
    <s v="11-20"/>
    <x v="0"/>
    <x v="0"/>
    <n v="0"/>
    <x v="1"/>
  </r>
  <r>
    <n v="3248"/>
    <n v="44"/>
    <n v="20"/>
    <n v="113"/>
    <x v="0"/>
    <n v="95032"/>
    <x v="1"/>
    <n v="3.3"/>
    <x v="0"/>
    <n v="0"/>
    <x v="0"/>
    <x v="1"/>
    <x v="0"/>
    <x v="1"/>
    <x v="1"/>
    <x v="2"/>
    <s v="11-20"/>
    <x v="0"/>
    <x v="1"/>
    <n v="0"/>
    <x v="0"/>
  </r>
  <r>
    <n v="3263"/>
    <n v="44"/>
    <n v="19"/>
    <n v="85"/>
    <x v="2"/>
    <n v="90024"/>
    <x v="1"/>
    <n v="3.8"/>
    <x v="1"/>
    <n v="0"/>
    <x v="0"/>
    <x v="1"/>
    <x v="0"/>
    <x v="1"/>
    <x v="0"/>
    <x v="2"/>
    <s v="11-20"/>
    <x v="0"/>
    <x v="1"/>
    <n v="0"/>
    <x v="2"/>
  </r>
  <r>
    <n v="3294"/>
    <n v="44"/>
    <n v="20"/>
    <n v="62"/>
    <x v="2"/>
    <n v="94939"/>
    <x v="1"/>
    <n v="2.5"/>
    <x v="0"/>
    <n v="0"/>
    <x v="0"/>
    <x v="0"/>
    <x v="0"/>
    <x v="1"/>
    <x v="0"/>
    <x v="2"/>
    <s v="11-20"/>
    <x v="0"/>
    <x v="1"/>
    <n v="0"/>
    <x v="3"/>
  </r>
  <r>
    <n v="3372"/>
    <n v="44"/>
    <n v="18"/>
    <n v="33"/>
    <x v="1"/>
    <n v="95351"/>
    <x v="3"/>
    <n v="0.5"/>
    <x v="2"/>
    <n v="0"/>
    <x v="0"/>
    <x v="1"/>
    <x v="0"/>
    <x v="0"/>
    <x v="0"/>
    <x v="2"/>
    <s v="11-20"/>
    <x v="0"/>
    <x v="0"/>
    <n v="0"/>
    <x v="1"/>
  </r>
  <r>
    <n v="3425"/>
    <n v="44"/>
    <n v="19"/>
    <n v="45"/>
    <x v="1"/>
    <n v="94539"/>
    <x v="2"/>
    <n v="0"/>
    <x v="2"/>
    <n v="0"/>
    <x v="0"/>
    <x v="1"/>
    <x v="0"/>
    <x v="1"/>
    <x v="1"/>
    <x v="2"/>
    <s v="11-20"/>
    <x v="0"/>
    <x v="0"/>
    <n v="0"/>
    <x v="1"/>
  </r>
  <r>
    <n v="3444"/>
    <n v="44"/>
    <n v="18"/>
    <n v="54"/>
    <x v="2"/>
    <n v="90639"/>
    <x v="0"/>
    <n v="2.8"/>
    <x v="0"/>
    <n v="202"/>
    <x v="0"/>
    <x v="1"/>
    <x v="0"/>
    <x v="0"/>
    <x v="0"/>
    <x v="2"/>
    <s v="11-20"/>
    <x v="2"/>
    <x v="1"/>
    <n v="0"/>
    <x v="3"/>
  </r>
  <r>
    <n v="3597"/>
    <n v="44"/>
    <n v="20"/>
    <n v="88"/>
    <x v="2"/>
    <n v="94720"/>
    <x v="0"/>
    <n v="4.7"/>
    <x v="0"/>
    <n v="0"/>
    <x v="0"/>
    <x v="1"/>
    <x v="0"/>
    <x v="0"/>
    <x v="0"/>
    <x v="2"/>
    <s v="11-20"/>
    <x v="0"/>
    <x v="1"/>
    <n v="0"/>
    <x v="2"/>
  </r>
  <r>
    <n v="3601"/>
    <n v="44"/>
    <n v="20"/>
    <n v="38"/>
    <x v="1"/>
    <n v="90018"/>
    <x v="1"/>
    <n v="2.1"/>
    <x v="1"/>
    <n v="95"/>
    <x v="0"/>
    <x v="1"/>
    <x v="0"/>
    <x v="1"/>
    <x v="0"/>
    <x v="2"/>
    <s v="11-20"/>
    <x v="1"/>
    <x v="1"/>
    <n v="0"/>
    <x v="1"/>
  </r>
  <r>
    <n v="3725"/>
    <n v="44"/>
    <n v="20"/>
    <n v="39"/>
    <x v="1"/>
    <n v="93108"/>
    <x v="1"/>
    <n v="2.1"/>
    <x v="1"/>
    <n v="119"/>
    <x v="0"/>
    <x v="1"/>
    <x v="0"/>
    <x v="0"/>
    <x v="0"/>
    <x v="2"/>
    <s v="11-20"/>
    <x v="3"/>
    <x v="1"/>
    <n v="0"/>
    <x v="1"/>
  </r>
  <r>
    <n v="3738"/>
    <n v="44"/>
    <n v="19"/>
    <n v="30"/>
    <x v="1"/>
    <n v="91423"/>
    <x v="0"/>
    <n v="0.5"/>
    <x v="1"/>
    <n v="0"/>
    <x v="0"/>
    <x v="1"/>
    <x v="0"/>
    <x v="1"/>
    <x v="0"/>
    <x v="2"/>
    <s v="11-20"/>
    <x v="0"/>
    <x v="0"/>
    <n v="0"/>
    <x v="1"/>
  </r>
  <r>
    <n v="3838"/>
    <n v="44"/>
    <n v="19"/>
    <n v="40"/>
    <x v="1"/>
    <n v="92350"/>
    <x v="2"/>
    <n v="0"/>
    <x v="2"/>
    <n v="0"/>
    <x v="0"/>
    <x v="1"/>
    <x v="0"/>
    <x v="1"/>
    <x v="0"/>
    <x v="2"/>
    <s v="11-20"/>
    <x v="0"/>
    <x v="0"/>
    <n v="0"/>
    <x v="1"/>
  </r>
  <r>
    <n v="3868"/>
    <n v="44"/>
    <n v="19"/>
    <n v="61"/>
    <x v="2"/>
    <n v="94080"/>
    <x v="3"/>
    <n v="2.7"/>
    <x v="2"/>
    <n v="0"/>
    <x v="0"/>
    <x v="1"/>
    <x v="0"/>
    <x v="0"/>
    <x v="0"/>
    <x v="2"/>
    <s v="11-20"/>
    <x v="0"/>
    <x v="1"/>
    <n v="0"/>
    <x v="3"/>
  </r>
  <r>
    <n v="3899"/>
    <n v="44"/>
    <n v="20"/>
    <n v="129"/>
    <x v="0"/>
    <n v="96001"/>
    <x v="1"/>
    <n v="3.3"/>
    <x v="0"/>
    <n v="0"/>
    <x v="0"/>
    <x v="1"/>
    <x v="0"/>
    <x v="1"/>
    <x v="0"/>
    <x v="2"/>
    <s v="11-20"/>
    <x v="0"/>
    <x v="1"/>
    <n v="0"/>
    <x v="0"/>
  </r>
  <r>
    <n v="4011"/>
    <n v="44"/>
    <n v="19"/>
    <n v="40"/>
    <x v="1"/>
    <n v="94618"/>
    <x v="2"/>
    <n v="1.9"/>
    <x v="1"/>
    <n v="84"/>
    <x v="0"/>
    <x v="1"/>
    <x v="0"/>
    <x v="0"/>
    <x v="0"/>
    <x v="2"/>
    <s v="11-20"/>
    <x v="1"/>
    <x v="0"/>
    <n v="0"/>
    <x v="1"/>
  </r>
  <r>
    <n v="4066"/>
    <n v="44"/>
    <n v="19"/>
    <n v="68"/>
    <x v="2"/>
    <n v="94305"/>
    <x v="0"/>
    <n v="3.7"/>
    <x v="1"/>
    <n v="0"/>
    <x v="0"/>
    <x v="1"/>
    <x v="0"/>
    <x v="1"/>
    <x v="0"/>
    <x v="2"/>
    <s v="11-20"/>
    <x v="0"/>
    <x v="1"/>
    <n v="0"/>
    <x v="3"/>
  </r>
  <r>
    <n v="4104"/>
    <n v="44"/>
    <n v="20"/>
    <n v="52"/>
    <x v="2"/>
    <n v="94143"/>
    <x v="0"/>
    <n v="0.8"/>
    <x v="1"/>
    <n v="196"/>
    <x v="0"/>
    <x v="1"/>
    <x v="0"/>
    <x v="0"/>
    <x v="1"/>
    <x v="2"/>
    <s v="11-20"/>
    <x v="3"/>
    <x v="0"/>
    <n v="0"/>
    <x v="3"/>
  </r>
  <r>
    <n v="4152"/>
    <n v="44"/>
    <n v="18"/>
    <n v="123"/>
    <x v="0"/>
    <n v="95841"/>
    <x v="3"/>
    <n v="5.9"/>
    <x v="0"/>
    <n v="0"/>
    <x v="1"/>
    <x v="1"/>
    <x v="1"/>
    <x v="1"/>
    <x v="1"/>
    <x v="2"/>
    <s v="11-20"/>
    <x v="0"/>
    <x v="2"/>
    <n v="1"/>
    <x v="0"/>
  </r>
  <r>
    <n v="4153"/>
    <n v="44"/>
    <n v="18"/>
    <n v="91"/>
    <x v="2"/>
    <n v="91361"/>
    <x v="1"/>
    <n v="0.8"/>
    <x v="1"/>
    <n v="0"/>
    <x v="0"/>
    <x v="1"/>
    <x v="0"/>
    <x v="1"/>
    <x v="0"/>
    <x v="2"/>
    <s v="11-20"/>
    <x v="0"/>
    <x v="0"/>
    <n v="0"/>
    <x v="2"/>
  </r>
  <r>
    <n v="4177"/>
    <n v="44"/>
    <n v="18"/>
    <n v="75"/>
    <x v="2"/>
    <n v="95131"/>
    <x v="0"/>
    <n v="0.7"/>
    <x v="1"/>
    <n v="0"/>
    <x v="0"/>
    <x v="1"/>
    <x v="0"/>
    <x v="0"/>
    <x v="1"/>
    <x v="2"/>
    <s v="11-20"/>
    <x v="0"/>
    <x v="0"/>
    <n v="0"/>
    <x v="2"/>
  </r>
  <r>
    <n v="4246"/>
    <n v="44"/>
    <n v="20"/>
    <n v="145"/>
    <x v="0"/>
    <n v="90630"/>
    <x v="0"/>
    <n v="3.5"/>
    <x v="0"/>
    <n v="0"/>
    <x v="0"/>
    <x v="1"/>
    <x v="0"/>
    <x v="0"/>
    <x v="1"/>
    <x v="2"/>
    <s v="11-20"/>
    <x v="0"/>
    <x v="1"/>
    <n v="0"/>
    <x v="0"/>
  </r>
  <r>
    <n v="4274"/>
    <n v="44"/>
    <n v="19"/>
    <n v="83"/>
    <x v="2"/>
    <n v="95812"/>
    <x v="1"/>
    <n v="3.8"/>
    <x v="1"/>
    <n v="0"/>
    <x v="0"/>
    <x v="0"/>
    <x v="0"/>
    <x v="0"/>
    <x v="1"/>
    <x v="2"/>
    <s v="11-20"/>
    <x v="0"/>
    <x v="1"/>
    <n v="0"/>
    <x v="2"/>
  </r>
  <r>
    <n v="4309"/>
    <n v="44"/>
    <n v="20"/>
    <n v="132"/>
    <x v="0"/>
    <n v="94115"/>
    <x v="3"/>
    <n v="2.6"/>
    <x v="0"/>
    <n v="308"/>
    <x v="1"/>
    <x v="1"/>
    <x v="0"/>
    <x v="0"/>
    <x v="0"/>
    <x v="2"/>
    <s v="11-20"/>
    <x v="4"/>
    <x v="1"/>
    <n v="1"/>
    <x v="0"/>
  </r>
  <r>
    <n v="4337"/>
    <n v="44"/>
    <n v="19"/>
    <n v="44"/>
    <x v="1"/>
    <n v="90509"/>
    <x v="2"/>
    <n v="0"/>
    <x v="2"/>
    <n v="0"/>
    <x v="0"/>
    <x v="1"/>
    <x v="0"/>
    <x v="0"/>
    <x v="0"/>
    <x v="2"/>
    <s v="11-20"/>
    <x v="0"/>
    <x v="0"/>
    <n v="0"/>
    <x v="1"/>
  </r>
  <r>
    <n v="4451"/>
    <n v="44"/>
    <n v="20"/>
    <n v="45"/>
    <x v="1"/>
    <n v="94111"/>
    <x v="1"/>
    <n v="2.5"/>
    <x v="0"/>
    <n v="0"/>
    <x v="0"/>
    <x v="1"/>
    <x v="0"/>
    <x v="1"/>
    <x v="0"/>
    <x v="2"/>
    <s v="11-20"/>
    <x v="0"/>
    <x v="1"/>
    <n v="0"/>
    <x v="1"/>
  </r>
  <r>
    <n v="4471"/>
    <n v="44"/>
    <n v="20"/>
    <n v="111"/>
    <x v="0"/>
    <n v="91911"/>
    <x v="1"/>
    <n v="5.3"/>
    <x v="2"/>
    <n v="0"/>
    <x v="1"/>
    <x v="1"/>
    <x v="0"/>
    <x v="1"/>
    <x v="0"/>
    <x v="2"/>
    <s v="11-20"/>
    <x v="0"/>
    <x v="2"/>
    <n v="1"/>
    <x v="0"/>
  </r>
  <r>
    <n v="4487"/>
    <n v="44"/>
    <n v="19"/>
    <n v="48"/>
    <x v="1"/>
    <n v="92735"/>
    <x v="3"/>
    <n v="0.8"/>
    <x v="1"/>
    <n v="0"/>
    <x v="0"/>
    <x v="1"/>
    <x v="0"/>
    <x v="0"/>
    <x v="1"/>
    <x v="2"/>
    <s v="11-20"/>
    <x v="0"/>
    <x v="0"/>
    <n v="0"/>
    <x v="1"/>
  </r>
  <r>
    <n v="4559"/>
    <n v="44"/>
    <n v="19"/>
    <n v="82"/>
    <x v="2"/>
    <n v="95521"/>
    <x v="1"/>
    <n v="0.4"/>
    <x v="0"/>
    <n v="0"/>
    <x v="0"/>
    <x v="1"/>
    <x v="0"/>
    <x v="1"/>
    <x v="1"/>
    <x v="2"/>
    <s v="11-20"/>
    <x v="0"/>
    <x v="0"/>
    <n v="0"/>
    <x v="2"/>
  </r>
  <r>
    <n v="4607"/>
    <n v="44"/>
    <n v="20"/>
    <n v="199"/>
    <x v="0"/>
    <n v="94607"/>
    <x v="1"/>
    <n v="6.67"/>
    <x v="0"/>
    <n v="0"/>
    <x v="0"/>
    <x v="1"/>
    <x v="0"/>
    <x v="1"/>
    <x v="0"/>
    <x v="2"/>
    <s v="11-20"/>
    <x v="0"/>
    <x v="2"/>
    <n v="0"/>
    <x v="4"/>
  </r>
  <r>
    <n v="4609"/>
    <n v="44"/>
    <n v="19"/>
    <n v="28"/>
    <x v="1"/>
    <n v="91604"/>
    <x v="0"/>
    <n v="0.3"/>
    <x v="1"/>
    <n v="0"/>
    <x v="0"/>
    <x v="1"/>
    <x v="0"/>
    <x v="1"/>
    <x v="0"/>
    <x v="2"/>
    <s v="11-20"/>
    <x v="0"/>
    <x v="0"/>
    <n v="0"/>
    <x v="1"/>
  </r>
  <r>
    <n v="4638"/>
    <n v="44"/>
    <n v="19"/>
    <n v="85"/>
    <x v="2"/>
    <n v="92054"/>
    <x v="2"/>
    <n v="1.9"/>
    <x v="1"/>
    <n v="0"/>
    <x v="0"/>
    <x v="1"/>
    <x v="0"/>
    <x v="1"/>
    <x v="1"/>
    <x v="2"/>
    <s v="11-20"/>
    <x v="0"/>
    <x v="0"/>
    <n v="0"/>
    <x v="2"/>
  </r>
  <r>
    <n v="4655"/>
    <n v="44"/>
    <n v="17"/>
    <n v="69"/>
    <x v="2"/>
    <n v="90095"/>
    <x v="3"/>
    <n v="2.67"/>
    <x v="2"/>
    <n v="0"/>
    <x v="0"/>
    <x v="1"/>
    <x v="0"/>
    <x v="0"/>
    <x v="0"/>
    <x v="2"/>
    <s v="11-20"/>
    <x v="0"/>
    <x v="1"/>
    <n v="0"/>
    <x v="3"/>
  </r>
  <r>
    <n v="4745"/>
    <n v="44"/>
    <n v="20"/>
    <n v="72"/>
    <x v="2"/>
    <n v="95616"/>
    <x v="3"/>
    <n v="0.3"/>
    <x v="1"/>
    <n v="0"/>
    <x v="0"/>
    <x v="1"/>
    <x v="0"/>
    <x v="1"/>
    <x v="0"/>
    <x v="2"/>
    <s v="11-20"/>
    <x v="0"/>
    <x v="0"/>
    <n v="0"/>
    <x v="3"/>
  </r>
  <r>
    <n v="4776"/>
    <n v="44"/>
    <n v="14"/>
    <n v="33"/>
    <x v="1"/>
    <n v="94063"/>
    <x v="0"/>
    <n v="0.75"/>
    <x v="1"/>
    <n v="171"/>
    <x v="0"/>
    <x v="1"/>
    <x v="0"/>
    <x v="0"/>
    <x v="0"/>
    <x v="2"/>
    <s v="11-20"/>
    <x v="3"/>
    <x v="0"/>
    <n v="0"/>
    <x v="1"/>
  </r>
  <r>
    <n v="4799"/>
    <n v="44"/>
    <n v="20"/>
    <n v="62"/>
    <x v="2"/>
    <n v="91604"/>
    <x v="3"/>
    <n v="0.3"/>
    <x v="1"/>
    <n v="0"/>
    <x v="0"/>
    <x v="1"/>
    <x v="0"/>
    <x v="0"/>
    <x v="1"/>
    <x v="2"/>
    <s v="11-20"/>
    <x v="0"/>
    <x v="0"/>
    <n v="0"/>
    <x v="3"/>
  </r>
  <r>
    <n v="4800"/>
    <n v="44"/>
    <n v="20"/>
    <n v="33"/>
    <x v="1"/>
    <n v="94306"/>
    <x v="2"/>
    <n v="0.3"/>
    <x v="0"/>
    <n v="142"/>
    <x v="0"/>
    <x v="1"/>
    <x v="0"/>
    <x v="0"/>
    <x v="1"/>
    <x v="2"/>
    <s v="11-20"/>
    <x v="3"/>
    <x v="0"/>
    <n v="0"/>
    <x v="1"/>
  </r>
  <r>
    <n v="4855"/>
    <n v="44"/>
    <n v="20"/>
    <n v="105"/>
    <x v="0"/>
    <n v="91730"/>
    <x v="0"/>
    <n v="4.7"/>
    <x v="0"/>
    <n v="0"/>
    <x v="0"/>
    <x v="1"/>
    <x v="0"/>
    <x v="0"/>
    <x v="1"/>
    <x v="2"/>
    <s v="11-20"/>
    <x v="0"/>
    <x v="1"/>
    <n v="0"/>
    <x v="0"/>
  </r>
  <r>
    <n v="4877"/>
    <n v="44"/>
    <n v="19"/>
    <n v="142"/>
    <x v="0"/>
    <n v="95054"/>
    <x v="0"/>
    <n v="1.5"/>
    <x v="1"/>
    <n v="0"/>
    <x v="1"/>
    <x v="1"/>
    <x v="0"/>
    <x v="0"/>
    <x v="0"/>
    <x v="2"/>
    <s v="11-20"/>
    <x v="0"/>
    <x v="0"/>
    <n v="1"/>
    <x v="0"/>
  </r>
  <r>
    <n v="4949"/>
    <n v="44"/>
    <n v="20"/>
    <n v="43"/>
    <x v="1"/>
    <n v="95032"/>
    <x v="0"/>
    <n v="0.7"/>
    <x v="0"/>
    <n v="0"/>
    <x v="0"/>
    <x v="1"/>
    <x v="0"/>
    <x v="0"/>
    <x v="1"/>
    <x v="2"/>
    <s v="11-20"/>
    <x v="0"/>
    <x v="0"/>
    <n v="0"/>
    <x v="1"/>
  </r>
  <r>
    <n v="26"/>
    <n v="43"/>
    <n v="19"/>
    <n v="29"/>
    <x v="1"/>
    <n v="94305"/>
    <x v="3"/>
    <n v="0.5"/>
    <x v="0"/>
    <n v="97"/>
    <x v="0"/>
    <x v="1"/>
    <x v="0"/>
    <x v="1"/>
    <x v="0"/>
    <x v="2"/>
    <s v="11-20"/>
    <x v="1"/>
    <x v="0"/>
    <n v="0"/>
    <x v="1"/>
  </r>
  <r>
    <n v="93"/>
    <n v="43"/>
    <n v="19"/>
    <n v="34"/>
    <x v="1"/>
    <n v="94305"/>
    <x v="3"/>
    <n v="0.6"/>
    <x v="2"/>
    <n v="0"/>
    <x v="0"/>
    <x v="1"/>
    <x v="0"/>
    <x v="0"/>
    <x v="0"/>
    <x v="2"/>
    <s v="11-20"/>
    <x v="0"/>
    <x v="0"/>
    <n v="0"/>
    <x v="1"/>
  </r>
  <r>
    <n v="104"/>
    <n v="43"/>
    <n v="18"/>
    <n v="22"/>
    <x v="1"/>
    <n v="95670"/>
    <x v="1"/>
    <n v="0.3"/>
    <x v="2"/>
    <n v="0"/>
    <x v="0"/>
    <x v="1"/>
    <x v="0"/>
    <x v="1"/>
    <x v="0"/>
    <x v="2"/>
    <s v="11-20"/>
    <x v="0"/>
    <x v="0"/>
    <n v="0"/>
    <x v="1"/>
  </r>
  <r>
    <n v="107"/>
    <n v="43"/>
    <n v="17"/>
    <n v="69"/>
    <x v="2"/>
    <n v="92717"/>
    <x v="2"/>
    <n v="2.9"/>
    <x v="0"/>
    <n v="0"/>
    <x v="0"/>
    <x v="1"/>
    <x v="0"/>
    <x v="1"/>
    <x v="1"/>
    <x v="2"/>
    <s v="11-20"/>
    <x v="0"/>
    <x v="1"/>
    <n v="0"/>
    <x v="3"/>
  </r>
  <r>
    <n v="110"/>
    <n v="43"/>
    <n v="17"/>
    <n v="49"/>
    <x v="1"/>
    <n v="94542"/>
    <x v="0"/>
    <n v="2.8"/>
    <x v="0"/>
    <n v="0"/>
    <x v="0"/>
    <x v="1"/>
    <x v="0"/>
    <x v="1"/>
    <x v="0"/>
    <x v="2"/>
    <s v="11-20"/>
    <x v="0"/>
    <x v="1"/>
    <n v="0"/>
    <x v="1"/>
  </r>
  <r>
    <n v="237"/>
    <n v="43"/>
    <n v="18"/>
    <n v="89"/>
    <x v="2"/>
    <n v="93407"/>
    <x v="3"/>
    <n v="0.5"/>
    <x v="1"/>
    <n v="0"/>
    <x v="0"/>
    <x v="1"/>
    <x v="0"/>
    <x v="1"/>
    <x v="1"/>
    <x v="2"/>
    <s v="11-20"/>
    <x v="0"/>
    <x v="0"/>
    <n v="0"/>
    <x v="2"/>
  </r>
  <r>
    <n v="270"/>
    <n v="43"/>
    <n v="13"/>
    <n v="33"/>
    <x v="1"/>
    <n v="95039"/>
    <x v="0"/>
    <n v="0.75"/>
    <x v="1"/>
    <n v="0"/>
    <x v="0"/>
    <x v="1"/>
    <x v="0"/>
    <x v="0"/>
    <x v="0"/>
    <x v="2"/>
    <s v="11-20"/>
    <x v="0"/>
    <x v="0"/>
    <n v="0"/>
    <x v="1"/>
  </r>
  <r>
    <n v="292"/>
    <n v="43"/>
    <n v="16"/>
    <n v="8"/>
    <x v="1"/>
    <n v="90089"/>
    <x v="3"/>
    <n v="0.67"/>
    <x v="2"/>
    <n v="88"/>
    <x v="0"/>
    <x v="1"/>
    <x v="0"/>
    <x v="1"/>
    <x v="0"/>
    <x v="2"/>
    <s v="11-20"/>
    <x v="1"/>
    <x v="0"/>
    <n v="0"/>
    <x v="1"/>
  </r>
  <r>
    <n v="299"/>
    <n v="43"/>
    <n v="19"/>
    <n v="81"/>
    <x v="2"/>
    <n v="92069"/>
    <x v="1"/>
    <n v="3.2"/>
    <x v="0"/>
    <n v="0"/>
    <x v="0"/>
    <x v="1"/>
    <x v="0"/>
    <x v="0"/>
    <x v="0"/>
    <x v="2"/>
    <s v="11-20"/>
    <x v="0"/>
    <x v="1"/>
    <n v="0"/>
    <x v="2"/>
  </r>
  <r>
    <n v="343"/>
    <n v="43"/>
    <n v="19"/>
    <n v="118"/>
    <x v="0"/>
    <n v="91304"/>
    <x v="1"/>
    <n v="3.3"/>
    <x v="0"/>
    <n v="0"/>
    <x v="0"/>
    <x v="1"/>
    <x v="0"/>
    <x v="0"/>
    <x v="1"/>
    <x v="2"/>
    <s v="11-20"/>
    <x v="0"/>
    <x v="1"/>
    <n v="0"/>
    <x v="0"/>
  </r>
  <r>
    <n v="356"/>
    <n v="43"/>
    <n v="19"/>
    <n v="71"/>
    <x v="2"/>
    <n v="92101"/>
    <x v="3"/>
    <n v="0.3"/>
    <x v="1"/>
    <n v="0"/>
    <x v="0"/>
    <x v="1"/>
    <x v="0"/>
    <x v="0"/>
    <x v="1"/>
    <x v="2"/>
    <s v="11-20"/>
    <x v="0"/>
    <x v="0"/>
    <n v="0"/>
    <x v="3"/>
  </r>
  <r>
    <n v="362"/>
    <n v="43"/>
    <n v="19"/>
    <n v="153"/>
    <x v="0"/>
    <n v="90254"/>
    <x v="1"/>
    <n v="7.5"/>
    <x v="0"/>
    <n v="0"/>
    <x v="0"/>
    <x v="1"/>
    <x v="0"/>
    <x v="1"/>
    <x v="0"/>
    <x v="2"/>
    <s v="11-20"/>
    <x v="0"/>
    <x v="2"/>
    <n v="0"/>
    <x v="4"/>
  </r>
  <r>
    <n v="424"/>
    <n v="43"/>
    <n v="19"/>
    <n v="161"/>
    <x v="0"/>
    <n v="95616"/>
    <x v="1"/>
    <n v="7.5"/>
    <x v="0"/>
    <n v="0"/>
    <x v="0"/>
    <x v="1"/>
    <x v="0"/>
    <x v="0"/>
    <x v="0"/>
    <x v="2"/>
    <s v="11-20"/>
    <x v="0"/>
    <x v="2"/>
    <n v="0"/>
    <x v="4"/>
  </r>
  <r>
    <n v="433"/>
    <n v="43"/>
    <n v="17"/>
    <n v="91"/>
    <x v="2"/>
    <n v="91311"/>
    <x v="0"/>
    <n v="5.7"/>
    <x v="0"/>
    <n v="0"/>
    <x v="0"/>
    <x v="1"/>
    <x v="0"/>
    <x v="1"/>
    <x v="0"/>
    <x v="2"/>
    <s v="11-20"/>
    <x v="0"/>
    <x v="2"/>
    <n v="0"/>
    <x v="2"/>
  </r>
  <r>
    <n v="465"/>
    <n v="43"/>
    <n v="19"/>
    <n v="83"/>
    <x v="2"/>
    <n v="94305"/>
    <x v="2"/>
    <n v="3.6"/>
    <x v="1"/>
    <n v="0"/>
    <x v="1"/>
    <x v="1"/>
    <x v="0"/>
    <x v="0"/>
    <x v="1"/>
    <x v="2"/>
    <s v="11-20"/>
    <x v="0"/>
    <x v="1"/>
    <n v="1"/>
    <x v="2"/>
  </r>
  <r>
    <n v="473"/>
    <n v="43"/>
    <n v="19"/>
    <n v="31"/>
    <x v="1"/>
    <n v="90007"/>
    <x v="2"/>
    <n v="0.3"/>
    <x v="0"/>
    <n v="156"/>
    <x v="0"/>
    <x v="1"/>
    <x v="0"/>
    <x v="1"/>
    <x v="0"/>
    <x v="2"/>
    <s v="11-20"/>
    <x v="3"/>
    <x v="0"/>
    <n v="0"/>
    <x v="1"/>
  </r>
  <r>
    <n v="476"/>
    <n v="43"/>
    <n v="19"/>
    <n v="152"/>
    <x v="0"/>
    <n v="92008"/>
    <x v="3"/>
    <n v="6.1"/>
    <x v="2"/>
    <n v="0"/>
    <x v="1"/>
    <x v="1"/>
    <x v="0"/>
    <x v="0"/>
    <x v="0"/>
    <x v="2"/>
    <s v="11-20"/>
    <x v="0"/>
    <x v="2"/>
    <n v="1"/>
    <x v="4"/>
  </r>
  <r>
    <n v="546"/>
    <n v="43"/>
    <n v="19"/>
    <n v="28"/>
    <x v="1"/>
    <n v="94303"/>
    <x v="2"/>
    <n v="0.3"/>
    <x v="0"/>
    <n v="87"/>
    <x v="0"/>
    <x v="1"/>
    <x v="0"/>
    <x v="0"/>
    <x v="0"/>
    <x v="2"/>
    <s v="11-20"/>
    <x v="1"/>
    <x v="0"/>
    <n v="0"/>
    <x v="1"/>
  </r>
  <r>
    <n v="561"/>
    <n v="43"/>
    <n v="18"/>
    <n v="59"/>
    <x v="2"/>
    <n v="93943"/>
    <x v="0"/>
    <n v="3.7"/>
    <x v="1"/>
    <n v="0"/>
    <x v="0"/>
    <x v="1"/>
    <x v="0"/>
    <x v="1"/>
    <x v="0"/>
    <x v="2"/>
    <s v="11-20"/>
    <x v="0"/>
    <x v="1"/>
    <n v="0"/>
    <x v="3"/>
  </r>
  <r>
    <n v="641"/>
    <n v="43"/>
    <n v="18"/>
    <n v="85"/>
    <x v="2"/>
    <n v="94960"/>
    <x v="0"/>
    <n v="3.7"/>
    <x v="1"/>
    <n v="327"/>
    <x v="0"/>
    <x v="0"/>
    <x v="0"/>
    <x v="1"/>
    <x v="0"/>
    <x v="2"/>
    <s v="11-20"/>
    <x v="4"/>
    <x v="1"/>
    <n v="0"/>
    <x v="2"/>
  </r>
  <r>
    <n v="685"/>
    <n v="43"/>
    <n v="17"/>
    <n v="164"/>
    <x v="0"/>
    <n v="90266"/>
    <x v="0"/>
    <n v="2.4"/>
    <x v="0"/>
    <n v="449"/>
    <x v="0"/>
    <x v="1"/>
    <x v="0"/>
    <x v="1"/>
    <x v="0"/>
    <x v="2"/>
    <s v="11-20"/>
    <x v="5"/>
    <x v="1"/>
    <n v="0"/>
    <x v="4"/>
  </r>
  <r>
    <n v="711"/>
    <n v="43"/>
    <n v="17"/>
    <n v="59"/>
    <x v="2"/>
    <n v="94085"/>
    <x v="3"/>
    <n v="0.9"/>
    <x v="1"/>
    <n v="87"/>
    <x v="0"/>
    <x v="1"/>
    <x v="0"/>
    <x v="1"/>
    <x v="1"/>
    <x v="2"/>
    <s v="11-20"/>
    <x v="1"/>
    <x v="0"/>
    <n v="0"/>
    <x v="3"/>
  </r>
  <r>
    <n v="731"/>
    <n v="43"/>
    <n v="18"/>
    <n v="140"/>
    <x v="0"/>
    <n v="95616"/>
    <x v="0"/>
    <n v="7"/>
    <x v="0"/>
    <n v="205"/>
    <x v="0"/>
    <x v="1"/>
    <x v="0"/>
    <x v="1"/>
    <x v="0"/>
    <x v="2"/>
    <s v="11-20"/>
    <x v="2"/>
    <x v="2"/>
    <n v="0"/>
    <x v="0"/>
  </r>
  <r>
    <n v="769"/>
    <n v="43"/>
    <n v="19"/>
    <n v="72"/>
    <x v="2"/>
    <n v="90024"/>
    <x v="1"/>
    <n v="1.7"/>
    <x v="0"/>
    <n v="0"/>
    <x v="0"/>
    <x v="1"/>
    <x v="0"/>
    <x v="1"/>
    <x v="0"/>
    <x v="2"/>
    <s v="11-20"/>
    <x v="0"/>
    <x v="0"/>
    <n v="0"/>
    <x v="3"/>
  </r>
  <r>
    <n v="871"/>
    <n v="43"/>
    <n v="19"/>
    <n v="35"/>
    <x v="1"/>
    <n v="92106"/>
    <x v="3"/>
    <n v="0.5"/>
    <x v="0"/>
    <n v="0"/>
    <x v="0"/>
    <x v="1"/>
    <x v="0"/>
    <x v="1"/>
    <x v="0"/>
    <x v="2"/>
    <s v="11-20"/>
    <x v="0"/>
    <x v="0"/>
    <n v="0"/>
    <x v="1"/>
  </r>
  <r>
    <n v="896"/>
    <n v="43"/>
    <n v="17"/>
    <n v="84"/>
    <x v="2"/>
    <n v="94608"/>
    <x v="2"/>
    <n v="2.6"/>
    <x v="1"/>
    <n v="289"/>
    <x v="0"/>
    <x v="0"/>
    <x v="1"/>
    <x v="1"/>
    <x v="1"/>
    <x v="2"/>
    <s v="11-20"/>
    <x v="2"/>
    <x v="1"/>
    <n v="0"/>
    <x v="2"/>
  </r>
  <r>
    <n v="904"/>
    <n v="43"/>
    <n v="18"/>
    <n v="59"/>
    <x v="2"/>
    <n v="90048"/>
    <x v="0"/>
    <n v="2.4"/>
    <x v="0"/>
    <n v="250"/>
    <x v="0"/>
    <x v="1"/>
    <x v="0"/>
    <x v="1"/>
    <x v="0"/>
    <x v="2"/>
    <s v="11-20"/>
    <x v="2"/>
    <x v="1"/>
    <n v="0"/>
    <x v="3"/>
  </r>
  <r>
    <n v="972"/>
    <n v="43"/>
    <n v="19"/>
    <n v="174"/>
    <x v="0"/>
    <n v="92028"/>
    <x v="3"/>
    <n v="1.7"/>
    <x v="1"/>
    <n v="231"/>
    <x v="1"/>
    <x v="1"/>
    <x v="1"/>
    <x v="1"/>
    <x v="1"/>
    <x v="2"/>
    <s v="11-20"/>
    <x v="2"/>
    <x v="0"/>
    <n v="1"/>
    <x v="4"/>
  </r>
  <r>
    <n v="974"/>
    <n v="43"/>
    <n v="18"/>
    <n v="85"/>
    <x v="2"/>
    <n v="92703"/>
    <x v="0"/>
    <n v="4"/>
    <x v="1"/>
    <n v="287"/>
    <x v="0"/>
    <x v="1"/>
    <x v="0"/>
    <x v="1"/>
    <x v="0"/>
    <x v="2"/>
    <s v="11-20"/>
    <x v="2"/>
    <x v="1"/>
    <n v="0"/>
    <x v="2"/>
  </r>
  <r>
    <n v="1036"/>
    <n v="43"/>
    <n v="17"/>
    <n v="81"/>
    <x v="2"/>
    <n v="94720"/>
    <x v="2"/>
    <n v="2.6"/>
    <x v="1"/>
    <n v="0"/>
    <x v="0"/>
    <x v="0"/>
    <x v="0"/>
    <x v="1"/>
    <x v="0"/>
    <x v="2"/>
    <s v="11-20"/>
    <x v="0"/>
    <x v="1"/>
    <n v="0"/>
    <x v="2"/>
  </r>
  <r>
    <n v="1046"/>
    <n v="43"/>
    <n v="18"/>
    <n v="84"/>
    <x v="2"/>
    <n v="92096"/>
    <x v="0"/>
    <n v="4"/>
    <x v="1"/>
    <n v="0"/>
    <x v="0"/>
    <x v="1"/>
    <x v="0"/>
    <x v="0"/>
    <x v="0"/>
    <x v="2"/>
    <s v="11-20"/>
    <x v="0"/>
    <x v="1"/>
    <n v="0"/>
    <x v="2"/>
  </r>
  <r>
    <n v="1053"/>
    <n v="43"/>
    <n v="17"/>
    <n v="49"/>
    <x v="1"/>
    <n v="95812"/>
    <x v="3"/>
    <n v="2.2000000000000002"/>
    <x v="2"/>
    <n v="103"/>
    <x v="0"/>
    <x v="1"/>
    <x v="0"/>
    <x v="1"/>
    <x v="1"/>
    <x v="2"/>
    <s v="11-20"/>
    <x v="3"/>
    <x v="1"/>
    <n v="0"/>
    <x v="1"/>
  </r>
  <r>
    <n v="1097"/>
    <n v="43"/>
    <n v="18"/>
    <n v="29"/>
    <x v="1"/>
    <n v="90245"/>
    <x v="0"/>
    <n v="0.3"/>
    <x v="1"/>
    <n v="0"/>
    <x v="0"/>
    <x v="1"/>
    <x v="0"/>
    <x v="1"/>
    <x v="0"/>
    <x v="2"/>
    <s v="11-20"/>
    <x v="0"/>
    <x v="0"/>
    <n v="0"/>
    <x v="1"/>
  </r>
  <r>
    <n v="1117"/>
    <n v="43"/>
    <n v="18"/>
    <n v="122"/>
    <x v="0"/>
    <n v="92056"/>
    <x v="0"/>
    <n v="7"/>
    <x v="0"/>
    <n v="0"/>
    <x v="0"/>
    <x v="1"/>
    <x v="0"/>
    <x v="1"/>
    <x v="1"/>
    <x v="2"/>
    <s v="11-20"/>
    <x v="0"/>
    <x v="2"/>
    <n v="0"/>
    <x v="0"/>
  </r>
  <r>
    <n v="1166"/>
    <n v="43"/>
    <n v="19"/>
    <n v="113"/>
    <x v="0"/>
    <n v="91203"/>
    <x v="0"/>
    <n v="1.7"/>
    <x v="0"/>
    <n v="0"/>
    <x v="0"/>
    <x v="1"/>
    <x v="0"/>
    <x v="0"/>
    <x v="0"/>
    <x v="2"/>
    <s v="11-20"/>
    <x v="0"/>
    <x v="0"/>
    <n v="0"/>
    <x v="0"/>
  </r>
  <r>
    <n v="1186"/>
    <n v="43"/>
    <n v="19"/>
    <n v="31"/>
    <x v="1"/>
    <n v="94025"/>
    <x v="3"/>
    <n v="0.5"/>
    <x v="0"/>
    <n v="0"/>
    <x v="0"/>
    <x v="1"/>
    <x v="0"/>
    <x v="0"/>
    <x v="0"/>
    <x v="2"/>
    <s v="11-20"/>
    <x v="0"/>
    <x v="0"/>
    <n v="0"/>
    <x v="1"/>
  </r>
  <r>
    <n v="1233"/>
    <n v="43"/>
    <n v="19"/>
    <n v="84"/>
    <x v="2"/>
    <n v="92646"/>
    <x v="2"/>
    <n v="0.2"/>
    <x v="1"/>
    <n v="297"/>
    <x v="0"/>
    <x v="1"/>
    <x v="0"/>
    <x v="1"/>
    <x v="0"/>
    <x v="2"/>
    <s v="11-20"/>
    <x v="2"/>
    <x v="0"/>
    <n v="0"/>
    <x v="2"/>
  </r>
  <r>
    <n v="1271"/>
    <n v="43"/>
    <n v="18"/>
    <n v="60"/>
    <x v="2"/>
    <n v="91311"/>
    <x v="1"/>
    <n v="2.2000000000000002"/>
    <x v="1"/>
    <n v="0"/>
    <x v="0"/>
    <x v="1"/>
    <x v="0"/>
    <x v="0"/>
    <x v="1"/>
    <x v="2"/>
    <s v="11-20"/>
    <x v="0"/>
    <x v="1"/>
    <n v="0"/>
    <x v="3"/>
  </r>
  <r>
    <n v="1436"/>
    <n v="43"/>
    <n v="17"/>
    <n v="55"/>
    <x v="2"/>
    <n v="90266"/>
    <x v="0"/>
    <n v="0.2"/>
    <x v="0"/>
    <n v="0"/>
    <x v="0"/>
    <x v="1"/>
    <x v="0"/>
    <x v="1"/>
    <x v="0"/>
    <x v="2"/>
    <s v="11-20"/>
    <x v="0"/>
    <x v="0"/>
    <n v="0"/>
    <x v="3"/>
  </r>
  <r>
    <n v="1508"/>
    <n v="43"/>
    <n v="18"/>
    <n v="50"/>
    <x v="1"/>
    <n v="91006"/>
    <x v="2"/>
    <n v="1.9"/>
    <x v="1"/>
    <n v="0"/>
    <x v="0"/>
    <x v="1"/>
    <x v="0"/>
    <x v="0"/>
    <x v="0"/>
    <x v="2"/>
    <s v="11-20"/>
    <x v="0"/>
    <x v="0"/>
    <n v="0"/>
    <x v="3"/>
  </r>
  <r>
    <n v="1519"/>
    <n v="43"/>
    <n v="17"/>
    <n v="64"/>
    <x v="2"/>
    <n v="95053"/>
    <x v="2"/>
    <n v="3"/>
    <x v="1"/>
    <n v="221"/>
    <x v="1"/>
    <x v="1"/>
    <x v="0"/>
    <x v="1"/>
    <x v="0"/>
    <x v="2"/>
    <s v="11-20"/>
    <x v="2"/>
    <x v="1"/>
    <n v="1"/>
    <x v="3"/>
  </r>
  <r>
    <n v="1526"/>
    <n v="43"/>
    <n v="18"/>
    <n v="58"/>
    <x v="2"/>
    <n v="95747"/>
    <x v="0"/>
    <n v="2.4"/>
    <x v="0"/>
    <n v="0"/>
    <x v="0"/>
    <x v="1"/>
    <x v="0"/>
    <x v="0"/>
    <x v="0"/>
    <x v="2"/>
    <s v="11-20"/>
    <x v="0"/>
    <x v="1"/>
    <n v="0"/>
    <x v="3"/>
  </r>
  <r>
    <n v="1577"/>
    <n v="43"/>
    <n v="18"/>
    <n v="98"/>
    <x v="2"/>
    <n v="92131"/>
    <x v="1"/>
    <n v="0.4"/>
    <x v="0"/>
    <n v="0"/>
    <x v="0"/>
    <x v="1"/>
    <x v="0"/>
    <x v="1"/>
    <x v="0"/>
    <x v="2"/>
    <s v="11-20"/>
    <x v="0"/>
    <x v="0"/>
    <n v="0"/>
    <x v="2"/>
  </r>
  <r>
    <n v="1583"/>
    <n v="43"/>
    <n v="19"/>
    <n v="170"/>
    <x v="0"/>
    <n v="92037"/>
    <x v="2"/>
    <n v="4.25"/>
    <x v="0"/>
    <n v="318"/>
    <x v="1"/>
    <x v="1"/>
    <x v="1"/>
    <x v="1"/>
    <x v="1"/>
    <x v="2"/>
    <s v="11-20"/>
    <x v="4"/>
    <x v="1"/>
    <n v="1"/>
    <x v="4"/>
  </r>
  <r>
    <n v="1670"/>
    <n v="43"/>
    <n v="18"/>
    <n v="21"/>
    <x v="1"/>
    <n v="95037"/>
    <x v="1"/>
    <n v="1.4"/>
    <x v="2"/>
    <n v="0"/>
    <x v="0"/>
    <x v="1"/>
    <x v="0"/>
    <x v="1"/>
    <x v="1"/>
    <x v="2"/>
    <s v="11-20"/>
    <x v="0"/>
    <x v="0"/>
    <n v="0"/>
    <x v="1"/>
  </r>
  <r>
    <n v="1701"/>
    <n v="43"/>
    <n v="16"/>
    <n v="71"/>
    <x v="2"/>
    <n v="90089"/>
    <x v="3"/>
    <n v="2.33"/>
    <x v="2"/>
    <n v="0"/>
    <x v="0"/>
    <x v="1"/>
    <x v="0"/>
    <x v="0"/>
    <x v="0"/>
    <x v="2"/>
    <s v="11-20"/>
    <x v="0"/>
    <x v="1"/>
    <n v="0"/>
    <x v="3"/>
  </r>
  <r>
    <n v="1732"/>
    <n v="43"/>
    <n v="19"/>
    <n v="125"/>
    <x v="0"/>
    <n v="92122"/>
    <x v="3"/>
    <n v="2.4"/>
    <x v="0"/>
    <n v="0"/>
    <x v="1"/>
    <x v="1"/>
    <x v="0"/>
    <x v="1"/>
    <x v="0"/>
    <x v="2"/>
    <s v="11-20"/>
    <x v="0"/>
    <x v="1"/>
    <n v="1"/>
    <x v="0"/>
  </r>
  <r>
    <n v="1769"/>
    <n v="43"/>
    <n v="18"/>
    <n v="128"/>
    <x v="0"/>
    <n v="92093"/>
    <x v="2"/>
    <n v="5.3"/>
    <x v="0"/>
    <n v="84"/>
    <x v="1"/>
    <x v="1"/>
    <x v="0"/>
    <x v="0"/>
    <x v="0"/>
    <x v="2"/>
    <s v="11-20"/>
    <x v="1"/>
    <x v="2"/>
    <n v="1"/>
    <x v="0"/>
  </r>
  <r>
    <n v="1775"/>
    <n v="43"/>
    <n v="18"/>
    <n v="83"/>
    <x v="2"/>
    <n v="93109"/>
    <x v="3"/>
    <n v="0.5"/>
    <x v="1"/>
    <n v="0"/>
    <x v="0"/>
    <x v="1"/>
    <x v="0"/>
    <x v="0"/>
    <x v="1"/>
    <x v="2"/>
    <s v="11-20"/>
    <x v="0"/>
    <x v="0"/>
    <n v="0"/>
    <x v="2"/>
  </r>
  <r>
    <n v="1813"/>
    <n v="43"/>
    <n v="19"/>
    <n v="128"/>
    <x v="0"/>
    <n v="95054"/>
    <x v="0"/>
    <n v="4.7"/>
    <x v="0"/>
    <n v="0"/>
    <x v="0"/>
    <x v="1"/>
    <x v="0"/>
    <x v="1"/>
    <x v="0"/>
    <x v="2"/>
    <s v="11-20"/>
    <x v="0"/>
    <x v="1"/>
    <n v="0"/>
    <x v="0"/>
  </r>
  <r>
    <n v="1838"/>
    <n v="43"/>
    <n v="18"/>
    <n v="103"/>
    <x v="0"/>
    <n v="90089"/>
    <x v="3"/>
    <n v="1"/>
    <x v="0"/>
    <n v="180"/>
    <x v="0"/>
    <x v="1"/>
    <x v="0"/>
    <x v="1"/>
    <x v="1"/>
    <x v="2"/>
    <s v="11-20"/>
    <x v="3"/>
    <x v="0"/>
    <n v="0"/>
    <x v="0"/>
  </r>
  <r>
    <n v="1846"/>
    <n v="43"/>
    <n v="18"/>
    <n v="65"/>
    <x v="2"/>
    <n v="93065"/>
    <x v="1"/>
    <n v="2.2000000000000002"/>
    <x v="1"/>
    <n v="0"/>
    <x v="0"/>
    <x v="1"/>
    <x v="0"/>
    <x v="1"/>
    <x v="0"/>
    <x v="2"/>
    <s v="11-20"/>
    <x v="0"/>
    <x v="1"/>
    <n v="0"/>
    <x v="3"/>
  </r>
  <r>
    <n v="1873"/>
    <n v="43"/>
    <n v="17"/>
    <n v="98"/>
    <x v="2"/>
    <n v="94402"/>
    <x v="3"/>
    <n v="1.1000000000000001"/>
    <x v="0"/>
    <n v="0"/>
    <x v="0"/>
    <x v="1"/>
    <x v="0"/>
    <x v="0"/>
    <x v="0"/>
    <x v="2"/>
    <s v="11-20"/>
    <x v="0"/>
    <x v="0"/>
    <n v="0"/>
    <x v="2"/>
  </r>
  <r>
    <n v="1902"/>
    <n v="43"/>
    <n v="19"/>
    <n v="201"/>
    <x v="0"/>
    <n v="94305"/>
    <x v="1"/>
    <n v="6.67"/>
    <x v="0"/>
    <n v="0"/>
    <x v="0"/>
    <x v="0"/>
    <x v="0"/>
    <x v="1"/>
    <x v="0"/>
    <x v="2"/>
    <s v="11-20"/>
    <x v="0"/>
    <x v="2"/>
    <n v="0"/>
    <x v="4"/>
  </r>
  <r>
    <n v="1911"/>
    <n v="43"/>
    <n v="18"/>
    <n v="83"/>
    <x v="2"/>
    <n v="95616"/>
    <x v="1"/>
    <n v="3.8"/>
    <x v="1"/>
    <n v="112"/>
    <x v="0"/>
    <x v="1"/>
    <x v="0"/>
    <x v="0"/>
    <x v="0"/>
    <x v="2"/>
    <s v="11-20"/>
    <x v="3"/>
    <x v="1"/>
    <n v="0"/>
    <x v="2"/>
  </r>
  <r>
    <n v="1926"/>
    <n v="43"/>
    <n v="19"/>
    <n v="81"/>
    <x v="2"/>
    <n v="90245"/>
    <x v="0"/>
    <n v="0.3"/>
    <x v="0"/>
    <n v="218"/>
    <x v="0"/>
    <x v="1"/>
    <x v="0"/>
    <x v="1"/>
    <x v="0"/>
    <x v="2"/>
    <s v="11-20"/>
    <x v="2"/>
    <x v="0"/>
    <n v="0"/>
    <x v="2"/>
  </r>
  <r>
    <n v="1942"/>
    <n v="43"/>
    <n v="19"/>
    <n v="58"/>
    <x v="2"/>
    <n v="95307"/>
    <x v="1"/>
    <n v="3.2"/>
    <x v="0"/>
    <n v="0"/>
    <x v="0"/>
    <x v="1"/>
    <x v="0"/>
    <x v="1"/>
    <x v="0"/>
    <x v="2"/>
    <s v="11-20"/>
    <x v="0"/>
    <x v="1"/>
    <n v="0"/>
    <x v="3"/>
  </r>
  <r>
    <n v="1956"/>
    <n v="43"/>
    <n v="17"/>
    <n v="32"/>
    <x v="1"/>
    <n v="90401"/>
    <x v="3"/>
    <n v="0.5"/>
    <x v="2"/>
    <n v="0"/>
    <x v="0"/>
    <x v="1"/>
    <x v="0"/>
    <x v="1"/>
    <x v="0"/>
    <x v="2"/>
    <s v="11-20"/>
    <x v="0"/>
    <x v="0"/>
    <n v="0"/>
    <x v="1"/>
  </r>
  <r>
    <n v="1968"/>
    <n v="43"/>
    <n v="18"/>
    <n v="89"/>
    <x v="2"/>
    <n v="94303"/>
    <x v="3"/>
    <n v="0.5"/>
    <x v="1"/>
    <n v="108"/>
    <x v="0"/>
    <x v="1"/>
    <x v="0"/>
    <x v="0"/>
    <x v="1"/>
    <x v="2"/>
    <s v="11-20"/>
    <x v="3"/>
    <x v="0"/>
    <n v="0"/>
    <x v="2"/>
  </r>
  <r>
    <n v="2020"/>
    <n v="43"/>
    <n v="17"/>
    <n v="44"/>
    <x v="1"/>
    <n v="94611"/>
    <x v="0"/>
    <n v="0.2"/>
    <x v="0"/>
    <n v="0"/>
    <x v="0"/>
    <x v="0"/>
    <x v="1"/>
    <x v="1"/>
    <x v="0"/>
    <x v="2"/>
    <s v="11-20"/>
    <x v="0"/>
    <x v="0"/>
    <n v="0"/>
    <x v="1"/>
  </r>
  <r>
    <n v="2047"/>
    <n v="43"/>
    <n v="16"/>
    <n v="161"/>
    <x v="0"/>
    <n v="95134"/>
    <x v="3"/>
    <n v="8"/>
    <x v="2"/>
    <n v="0"/>
    <x v="1"/>
    <x v="1"/>
    <x v="1"/>
    <x v="1"/>
    <x v="1"/>
    <x v="2"/>
    <s v="11-20"/>
    <x v="0"/>
    <x v="2"/>
    <n v="1"/>
    <x v="4"/>
  </r>
  <r>
    <n v="2050"/>
    <n v="43"/>
    <n v="18"/>
    <n v="94"/>
    <x v="2"/>
    <n v="92717"/>
    <x v="2"/>
    <n v="1.1000000000000001"/>
    <x v="2"/>
    <n v="0"/>
    <x v="0"/>
    <x v="1"/>
    <x v="0"/>
    <x v="1"/>
    <x v="0"/>
    <x v="2"/>
    <s v="11-20"/>
    <x v="0"/>
    <x v="0"/>
    <n v="0"/>
    <x v="2"/>
  </r>
  <r>
    <n v="2161"/>
    <n v="43"/>
    <n v="17"/>
    <n v="55"/>
    <x v="2"/>
    <n v="93933"/>
    <x v="3"/>
    <n v="2.2000000000000002"/>
    <x v="2"/>
    <n v="0"/>
    <x v="0"/>
    <x v="1"/>
    <x v="0"/>
    <x v="0"/>
    <x v="0"/>
    <x v="2"/>
    <s v="11-20"/>
    <x v="0"/>
    <x v="1"/>
    <n v="0"/>
    <x v="3"/>
  </r>
  <r>
    <n v="2338"/>
    <n v="43"/>
    <n v="16"/>
    <n v="201"/>
    <x v="0"/>
    <n v="95054"/>
    <x v="0"/>
    <n v="10"/>
    <x v="2"/>
    <n v="0"/>
    <x v="1"/>
    <x v="1"/>
    <x v="0"/>
    <x v="0"/>
    <x v="1"/>
    <x v="2"/>
    <s v="11-20"/>
    <x v="0"/>
    <x v="3"/>
    <n v="1"/>
    <x v="4"/>
  </r>
  <r>
    <n v="2366"/>
    <n v="43"/>
    <n v="18"/>
    <n v="22"/>
    <x v="1"/>
    <n v="91311"/>
    <x v="1"/>
    <n v="0.3"/>
    <x v="2"/>
    <n v="0"/>
    <x v="0"/>
    <x v="1"/>
    <x v="0"/>
    <x v="0"/>
    <x v="0"/>
    <x v="2"/>
    <s v="11-20"/>
    <x v="0"/>
    <x v="0"/>
    <n v="0"/>
    <x v="1"/>
  </r>
  <r>
    <n v="2386"/>
    <n v="43"/>
    <n v="17"/>
    <n v="125"/>
    <x v="0"/>
    <n v="94720"/>
    <x v="2"/>
    <n v="3.5"/>
    <x v="2"/>
    <n v="0"/>
    <x v="1"/>
    <x v="1"/>
    <x v="0"/>
    <x v="0"/>
    <x v="0"/>
    <x v="2"/>
    <s v="11-20"/>
    <x v="0"/>
    <x v="1"/>
    <n v="1"/>
    <x v="0"/>
  </r>
  <r>
    <n v="2422"/>
    <n v="43"/>
    <n v="19"/>
    <n v="40"/>
    <x v="1"/>
    <n v="94949"/>
    <x v="3"/>
    <n v="0.6"/>
    <x v="2"/>
    <n v="0"/>
    <x v="0"/>
    <x v="1"/>
    <x v="0"/>
    <x v="1"/>
    <x v="0"/>
    <x v="2"/>
    <s v="11-20"/>
    <x v="0"/>
    <x v="0"/>
    <n v="0"/>
    <x v="1"/>
  </r>
  <r>
    <n v="2454"/>
    <n v="43"/>
    <n v="19"/>
    <n v="60"/>
    <x v="2"/>
    <n v="94104"/>
    <x v="3"/>
    <n v="2.1"/>
    <x v="1"/>
    <n v="0"/>
    <x v="0"/>
    <x v="1"/>
    <x v="0"/>
    <x v="1"/>
    <x v="0"/>
    <x v="2"/>
    <s v="11-20"/>
    <x v="0"/>
    <x v="1"/>
    <n v="0"/>
    <x v="3"/>
  </r>
  <r>
    <n v="2470"/>
    <n v="43"/>
    <n v="18"/>
    <n v="89"/>
    <x v="2"/>
    <n v="92780"/>
    <x v="0"/>
    <n v="0.1"/>
    <x v="2"/>
    <n v="307"/>
    <x v="0"/>
    <x v="1"/>
    <x v="0"/>
    <x v="0"/>
    <x v="1"/>
    <x v="2"/>
    <s v="11-20"/>
    <x v="4"/>
    <x v="0"/>
    <n v="0"/>
    <x v="2"/>
  </r>
  <r>
    <n v="2559"/>
    <n v="43"/>
    <n v="19"/>
    <n v="172"/>
    <x v="0"/>
    <n v="95136"/>
    <x v="1"/>
    <n v="6.67"/>
    <x v="0"/>
    <n v="0"/>
    <x v="0"/>
    <x v="1"/>
    <x v="0"/>
    <x v="1"/>
    <x v="0"/>
    <x v="2"/>
    <s v="11-20"/>
    <x v="0"/>
    <x v="2"/>
    <n v="0"/>
    <x v="4"/>
  </r>
  <r>
    <n v="2565"/>
    <n v="43"/>
    <n v="16"/>
    <n v="25"/>
    <x v="1"/>
    <n v="94126"/>
    <x v="3"/>
    <n v="1"/>
    <x v="2"/>
    <n v="0"/>
    <x v="0"/>
    <x v="1"/>
    <x v="0"/>
    <x v="1"/>
    <x v="0"/>
    <x v="2"/>
    <s v="11-20"/>
    <x v="0"/>
    <x v="0"/>
    <n v="0"/>
    <x v="1"/>
  </r>
  <r>
    <n v="2652"/>
    <n v="43"/>
    <n v="17"/>
    <n v="51"/>
    <x v="2"/>
    <n v="94025"/>
    <x v="0"/>
    <n v="0.7"/>
    <x v="1"/>
    <n v="0"/>
    <x v="0"/>
    <x v="1"/>
    <x v="0"/>
    <x v="0"/>
    <x v="0"/>
    <x v="2"/>
    <s v="11-20"/>
    <x v="0"/>
    <x v="0"/>
    <n v="0"/>
    <x v="3"/>
  </r>
  <r>
    <n v="2670"/>
    <n v="43"/>
    <n v="18"/>
    <n v="10"/>
    <x v="1"/>
    <n v="91902"/>
    <x v="1"/>
    <n v="0.1"/>
    <x v="2"/>
    <n v="0"/>
    <x v="0"/>
    <x v="0"/>
    <x v="0"/>
    <x v="0"/>
    <x v="1"/>
    <x v="2"/>
    <s v="11-20"/>
    <x v="0"/>
    <x v="0"/>
    <n v="0"/>
    <x v="1"/>
  </r>
  <r>
    <n v="2707"/>
    <n v="43"/>
    <n v="17"/>
    <n v="158"/>
    <x v="0"/>
    <n v="90740"/>
    <x v="0"/>
    <n v="2.4"/>
    <x v="0"/>
    <n v="0"/>
    <x v="0"/>
    <x v="1"/>
    <x v="0"/>
    <x v="1"/>
    <x v="0"/>
    <x v="2"/>
    <s v="11-20"/>
    <x v="0"/>
    <x v="1"/>
    <n v="0"/>
    <x v="4"/>
  </r>
  <r>
    <n v="2740"/>
    <n v="43"/>
    <n v="18"/>
    <n v="42"/>
    <x v="1"/>
    <n v="91330"/>
    <x v="0"/>
    <n v="0.3"/>
    <x v="1"/>
    <n v="0"/>
    <x v="0"/>
    <x v="1"/>
    <x v="0"/>
    <x v="1"/>
    <x v="0"/>
    <x v="2"/>
    <s v="11-20"/>
    <x v="0"/>
    <x v="0"/>
    <n v="0"/>
    <x v="1"/>
  </r>
  <r>
    <n v="2804"/>
    <n v="43"/>
    <n v="18"/>
    <n v="41"/>
    <x v="1"/>
    <n v="92831"/>
    <x v="0"/>
    <n v="0.3"/>
    <x v="1"/>
    <n v="0"/>
    <x v="0"/>
    <x v="1"/>
    <x v="0"/>
    <x v="1"/>
    <x v="0"/>
    <x v="2"/>
    <s v="11-20"/>
    <x v="0"/>
    <x v="0"/>
    <n v="0"/>
    <x v="1"/>
  </r>
  <r>
    <n v="2871"/>
    <n v="43"/>
    <n v="17"/>
    <n v="91"/>
    <x v="2"/>
    <n v="95134"/>
    <x v="0"/>
    <n v="5.2"/>
    <x v="0"/>
    <n v="0"/>
    <x v="0"/>
    <x v="0"/>
    <x v="0"/>
    <x v="0"/>
    <x v="0"/>
    <x v="2"/>
    <s v="11-20"/>
    <x v="0"/>
    <x v="2"/>
    <n v="0"/>
    <x v="2"/>
  </r>
  <r>
    <n v="2928"/>
    <n v="43"/>
    <n v="17"/>
    <n v="124"/>
    <x v="0"/>
    <n v="94117"/>
    <x v="0"/>
    <n v="5.2"/>
    <x v="0"/>
    <n v="0"/>
    <x v="0"/>
    <x v="1"/>
    <x v="0"/>
    <x v="0"/>
    <x v="0"/>
    <x v="2"/>
    <s v="11-20"/>
    <x v="0"/>
    <x v="2"/>
    <n v="0"/>
    <x v="0"/>
  </r>
  <r>
    <n v="2970"/>
    <n v="43"/>
    <n v="18"/>
    <n v="60"/>
    <x v="2"/>
    <n v="95039"/>
    <x v="1"/>
    <n v="2.2000000000000002"/>
    <x v="1"/>
    <n v="115"/>
    <x v="0"/>
    <x v="1"/>
    <x v="0"/>
    <x v="0"/>
    <x v="0"/>
    <x v="2"/>
    <s v="11-20"/>
    <x v="3"/>
    <x v="1"/>
    <n v="0"/>
    <x v="3"/>
  </r>
  <r>
    <n v="3034"/>
    <n v="43"/>
    <n v="19"/>
    <n v="130"/>
    <x v="0"/>
    <n v="90630"/>
    <x v="1"/>
    <n v="4.7"/>
    <x v="1"/>
    <n v="221"/>
    <x v="1"/>
    <x v="1"/>
    <x v="0"/>
    <x v="0"/>
    <x v="1"/>
    <x v="2"/>
    <s v="11-20"/>
    <x v="2"/>
    <x v="1"/>
    <n v="1"/>
    <x v="0"/>
  </r>
  <r>
    <n v="3093"/>
    <n v="43"/>
    <n v="18"/>
    <n v="113"/>
    <x v="0"/>
    <n v="90036"/>
    <x v="1"/>
    <n v="0.4"/>
    <x v="0"/>
    <n v="325"/>
    <x v="0"/>
    <x v="0"/>
    <x v="0"/>
    <x v="0"/>
    <x v="0"/>
    <x v="2"/>
    <s v="11-20"/>
    <x v="4"/>
    <x v="0"/>
    <n v="0"/>
    <x v="0"/>
  </r>
  <r>
    <n v="3097"/>
    <n v="43"/>
    <n v="18"/>
    <n v="179"/>
    <x v="0"/>
    <n v="94108"/>
    <x v="3"/>
    <n v="1.2"/>
    <x v="0"/>
    <n v="0"/>
    <x v="1"/>
    <x v="0"/>
    <x v="1"/>
    <x v="1"/>
    <x v="0"/>
    <x v="2"/>
    <s v="11-20"/>
    <x v="0"/>
    <x v="0"/>
    <n v="1"/>
    <x v="4"/>
  </r>
  <r>
    <n v="3145"/>
    <n v="43"/>
    <n v="18"/>
    <n v="104"/>
    <x v="0"/>
    <n v="91711"/>
    <x v="3"/>
    <n v="1"/>
    <x v="0"/>
    <n v="0"/>
    <x v="0"/>
    <x v="1"/>
    <x v="0"/>
    <x v="1"/>
    <x v="0"/>
    <x v="2"/>
    <s v="11-20"/>
    <x v="0"/>
    <x v="0"/>
    <n v="0"/>
    <x v="0"/>
  </r>
  <r>
    <n v="3152"/>
    <n v="43"/>
    <n v="19"/>
    <n v="20"/>
    <x v="1"/>
    <n v="94110"/>
    <x v="3"/>
    <n v="0.5"/>
    <x v="0"/>
    <n v="0"/>
    <x v="0"/>
    <x v="1"/>
    <x v="0"/>
    <x v="0"/>
    <x v="0"/>
    <x v="2"/>
    <s v="11-20"/>
    <x v="0"/>
    <x v="0"/>
    <n v="0"/>
    <x v="1"/>
  </r>
  <r>
    <n v="3171"/>
    <n v="43"/>
    <n v="16"/>
    <n v="65"/>
    <x v="2"/>
    <n v="94110"/>
    <x v="3"/>
    <n v="2.67"/>
    <x v="2"/>
    <n v="100"/>
    <x v="0"/>
    <x v="1"/>
    <x v="0"/>
    <x v="0"/>
    <x v="0"/>
    <x v="2"/>
    <s v="11-20"/>
    <x v="1"/>
    <x v="1"/>
    <n v="0"/>
    <x v="3"/>
  </r>
  <r>
    <n v="3176"/>
    <n v="43"/>
    <n v="18"/>
    <n v="74"/>
    <x v="2"/>
    <n v="92009"/>
    <x v="2"/>
    <n v="0.4"/>
    <x v="0"/>
    <n v="0"/>
    <x v="0"/>
    <x v="1"/>
    <x v="0"/>
    <x v="0"/>
    <x v="0"/>
    <x v="2"/>
    <s v="11-20"/>
    <x v="0"/>
    <x v="0"/>
    <n v="0"/>
    <x v="3"/>
  </r>
  <r>
    <n v="3180"/>
    <n v="43"/>
    <n v="17"/>
    <n v="53"/>
    <x v="2"/>
    <n v="90245"/>
    <x v="1"/>
    <n v="0.7"/>
    <x v="0"/>
    <n v="130"/>
    <x v="0"/>
    <x v="0"/>
    <x v="0"/>
    <x v="1"/>
    <x v="0"/>
    <x v="2"/>
    <s v="11-20"/>
    <x v="3"/>
    <x v="0"/>
    <n v="0"/>
    <x v="3"/>
  </r>
  <r>
    <n v="3188"/>
    <n v="43"/>
    <n v="18"/>
    <n v="41"/>
    <x v="1"/>
    <n v="94035"/>
    <x v="0"/>
    <n v="0.5"/>
    <x v="1"/>
    <n v="0"/>
    <x v="0"/>
    <x v="1"/>
    <x v="0"/>
    <x v="0"/>
    <x v="0"/>
    <x v="2"/>
    <s v="11-20"/>
    <x v="0"/>
    <x v="0"/>
    <n v="0"/>
    <x v="1"/>
  </r>
  <r>
    <n v="3211"/>
    <n v="43"/>
    <n v="19"/>
    <n v="60"/>
    <x v="2"/>
    <n v="94301"/>
    <x v="1"/>
    <n v="2.5"/>
    <x v="0"/>
    <n v="0"/>
    <x v="0"/>
    <x v="0"/>
    <x v="0"/>
    <x v="0"/>
    <x v="0"/>
    <x v="2"/>
    <s v="11-20"/>
    <x v="0"/>
    <x v="1"/>
    <n v="0"/>
    <x v="3"/>
  </r>
  <r>
    <n v="3224"/>
    <n v="43"/>
    <n v="18"/>
    <n v="29"/>
    <x v="1"/>
    <n v="95126"/>
    <x v="0"/>
    <n v="0.5"/>
    <x v="1"/>
    <n v="0"/>
    <x v="0"/>
    <x v="1"/>
    <x v="0"/>
    <x v="1"/>
    <x v="0"/>
    <x v="2"/>
    <s v="11-20"/>
    <x v="0"/>
    <x v="0"/>
    <n v="0"/>
    <x v="1"/>
  </r>
  <r>
    <n v="3269"/>
    <n v="43"/>
    <n v="17"/>
    <n v="111"/>
    <x v="0"/>
    <n v="91423"/>
    <x v="2"/>
    <n v="5.4"/>
    <x v="1"/>
    <n v="0"/>
    <x v="1"/>
    <x v="1"/>
    <x v="0"/>
    <x v="1"/>
    <x v="0"/>
    <x v="2"/>
    <s v="11-20"/>
    <x v="0"/>
    <x v="2"/>
    <n v="1"/>
    <x v="0"/>
  </r>
  <r>
    <n v="3278"/>
    <n v="43"/>
    <n v="19"/>
    <n v="81"/>
    <x v="2"/>
    <n v="92121"/>
    <x v="1"/>
    <n v="3.2"/>
    <x v="0"/>
    <n v="0"/>
    <x v="0"/>
    <x v="1"/>
    <x v="0"/>
    <x v="1"/>
    <x v="0"/>
    <x v="2"/>
    <s v="11-20"/>
    <x v="0"/>
    <x v="1"/>
    <n v="0"/>
    <x v="2"/>
  </r>
  <r>
    <n v="3345"/>
    <n v="43"/>
    <n v="19"/>
    <n v="110"/>
    <x v="0"/>
    <n v="90639"/>
    <x v="0"/>
    <n v="3.4"/>
    <x v="0"/>
    <n v="0"/>
    <x v="0"/>
    <x v="1"/>
    <x v="0"/>
    <x v="0"/>
    <x v="1"/>
    <x v="2"/>
    <s v="11-20"/>
    <x v="0"/>
    <x v="1"/>
    <n v="0"/>
    <x v="0"/>
  </r>
  <r>
    <n v="3360"/>
    <n v="43"/>
    <n v="19"/>
    <n v="45"/>
    <x v="1"/>
    <n v="91773"/>
    <x v="3"/>
    <n v="0.6"/>
    <x v="2"/>
    <n v="0"/>
    <x v="0"/>
    <x v="1"/>
    <x v="0"/>
    <x v="0"/>
    <x v="0"/>
    <x v="2"/>
    <s v="11-20"/>
    <x v="0"/>
    <x v="0"/>
    <n v="0"/>
    <x v="1"/>
  </r>
  <r>
    <n v="3376"/>
    <n v="43"/>
    <n v="18"/>
    <n v="88"/>
    <x v="2"/>
    <n v="90089"/>
    <x v="2"/>
    <n v="1.1000000000000001"/>
    <x v="2"/>
    <n v="0"/>
    <x v="0"/>
    <x v="1"/>
    <x v="0"/>
    <x v="1"/>
    <x v="0"/>
    <x v="2"/>
    <s v="11-20"/>
    <x v="0"/>
    <x v="0"/>
    <n v="0"/>
    <x v="2"/>
  </r>
  <r>
    <n v="3439"/>
    <n v="43"/>
    <n v="17"/>
    <n v="72"/>
    <x v="2"/>
    <n v="94806"/>
    <x v="0"/>
    <n v="2.8"/>
    <x v="0"/>
    <n v="271"/>
    <x v="0"/>
    <x v="1"/>
    <x v="0"/>
    <x v="1"/>
    <x v="0"/>
    <x v="2"/>
    <s v="11-20"/>
    <x v="2"/>
    <x v="1"/>
    <n v="0"/>
    <x v="3"/>
  </r>
  <r>
    <n v="3440"/>
    <n v="43"/>
    <n v="17"/>
    <n v="80"/>
    <x v="2"/>
    <n v="95020"/>
    <x v="3"/>
    <n v="0.1"/>
    <x v="0"/>
    <n v="0"/>
    <x v="0"/>
    <x v="1"/>
    <x v="1"/>
    <x v="1"/>
    <x v="1"/>
    <x v="2"/>
    <s v="11-20"/>
    <x v="0"/>
    <x v="0"/>
    <n v="0"/>
    <x v="2"/>
  </r>
  <r>
    <n v="3443"/>
    <n v="43"/>
    <n v="18"/>
    <n v="30"/>
    <x v="1"/>
    <n v="93940"/>
    <x v="0"/>
    <n v="0.5"/>
    <x v="1"/>
    <n v="0"/>
    <x v="0"/>
    <x v="1"/>
    <x v="0"/>
    <x v="1"/>
    <x v="0"/>
    <x v="2"/>
    <s v="11-20"/>
    <x v="0"/>
    <x v="0"/>
    <n v="0"/>
    <x v="1"/>
  </r>
  <r>
    <n v="3449"/>
    <n v="43"/>
    <n v="18"/>
    <n v="85"/>
    <x v="2"/>
    <n v="92606"/>
    <x v="2"/>
    <n v="1.9"/>
    <x v="1"/>
    <n v="110"/>
    <x v="0"/>
    <x v="1"/>
    <x v="0"/>
    <x v="1"/>
    <x v="1"/>
    <x v="2"/>
    <s v="11-20"/>
    <x v="3"/>
    <x v="0"/>
    <n v="0"/>
    <x v="2"/>
  </r>
  <r>
    <n v="3456"/>
    <n v="43"/>
    <n v="19"/>
    <n v="28"/>
    <x v="1"/>
    <n v="93010"/>
    <x v="3"/>
    <n v="0.5"/>
    <x v="0"/>
    <n v="0"/>
    <x v="0"/>
    <x v="1"/>
    <x v="0"/>
    <x v="1"/>
    <x v="1"/>
    <x v="2"/>
    <s v="11-20"/>
    <x v="0"/>
    <x v="0"/>
    <n v="0"/>
    <x v="1"/>
  </r>
  <r>
    <n v="3469"/>
    <n v="43"/>
    <n v="19"/>
    <n v="113"/>
    <x v="0"/>
    <n v="93933"/>
    <x v="1"/>
    <n v="1.8"/>
    <x v="2"/>
    <n v="0"/>
    <x v="0"/>
    <x v="1"/>
    <x v="0"/>
    <x v="0"/>
    <x v="1"/>
    <x v="2"/>
    <s v="11-20"/>
    <x v="0"/>
    <x v="0"/>
    <n v="0"/>
    <x v="0"/>
  </r>
  <r>
    <n v="3529"/>
    <n v="43"/>
    <n v="17"/>
    <n v="41"/>
    <x v="1"/>
    <n v="90210"/>
    <x v="3"/>
    <n v="2.2000000000000002"/>
    <x v="2"/>
    <n v="0"/>
    <x v="0"/>
    <x v="1"/>
    <x v="0"/>
    <x v="1"/>
    <x v="0"/>
    <x v="2"/>
    <s v="11-20"/>
    <x v="0"/>
    <x v="1"/>
    <n v="0"/>
    <x v="1"/>
  </r>
  <r>
    <n v="3607"/>
    <n v="43"/>
    <n v="18"/>
    <n v="9"/>
    <x v="1"/>
    <n v="96145"/>
    <x v="1"/>
    <n v="0"/>
    <x v="1"/>
    <n v="96"/>
    <x v="0"/>
    <x v="1"/>
    <x v="0"/>
    <x v="1"/>
    <x v="1"/>
    <x v="2"/>
    <s v="11-20"/>
    <x v="1"/>
    <x v="0"/>
    <n v="0"/>
    <x v="1"/>
  </r>
  <r>
    <n v="3649"/>
    <n v="43"/>
    <n v="13"/>
    <n v="38"/>
    <x v="1"/>
    <n v="95616"/>
    <x v="3"/>
    <n v="2"/>
    <x v="1"/>
    <n v="0"/>
    <x v="0"/>
    <x v="1"/>
    <x v="0"/>
    <x v="1"/>
    <x v="0"/>
    <x v="2"/>
    <s v="11-20"/>
    <x v="0"/>
    <x v="0"/>
    <n v="0"/>
    <x v="1"/>
  </r>
  <r>
    <n v="3666"/>
    <n v="43"/>
    <n v="19"/>
    <n v="70"/>
    <x v="2"/>
    <n v="91711"/>
    <x v="3"/>
    <n v="2.33"/>
    <x v="0"/>
    <n v="0"/>
    <x v="0"/>
    <x v="0"/>
    <x v="0"/>
    <x v="0"/>
    <x v="0"/>
    <x v="2"/>
    <s v="11-20"/>
    <x v="0"/>
    <x v="1"/>
    <n v="0"/>
    <x v="3"/>
  </r>
  <r>
    <n v="3683"/>
    <n v="43"/>
    <n v="17"/>
    <n v="45"/>
    <x v="1"/>
    <n v="95051"/>
    <x v="1"/>
    <n v="0.7"/>
    <x v="0"/>
    <n v="0"/>
    <x v="0"/>
    <x v="1"/>
    <x v="0"/>
    <x v="0"/>
    <x v="0"/>
    <x v="2"/>
    <s v="11-20"/>
    <x v="0"/>
    <x v="0"/>
    <n v="0"/>
    <x v="1"/>
  </r>
  <r>
    <n v="3708"/>
    <n v="43"/>
    <n v="18"/>
    <n v="35"/>
    <x v="1"/>
    <n v="92647"/>
    <x v="0"/>
    <n v="0.6"/>
    <x v="1"/>
    <n v="0"/>
    <x v="0"/>
    <x v="1"/>
    <x v="0"/>
    <x v="0"/>
    <x v="0"/>
    <x v="2"/>
    <s v="11-20"/>
    <x v="0"/>
    <x v="0"/>
    <n v="0"/>
    <x v="1"/>
  </r>
  <r>
    <n v="3730"/>
    <n v="43"/>
    <n v="17"/>
    <n v="82"/>
    <x v="2"/>
    <n v="94040"/>
    <x v="3"/>
    <n v="0.1"/>
    <x v="0"/>
    <n v="0"/>
    <x v="0"/>
    <x v="1"/>
    <x v="0"/>
    <x v="1"/>
    <x v="0"/>
    <x v="2"/>
    <s v="11-20"/>
    <x v="0"/>
    <x v="0"/>
    <n v="0"/>
    <x v="2"/>
  </r>
  <r>
    <n v="3735"/>
    <n v="43"/>
    <n v="19"/>
    <n v="72"/>
    <x v="2"/>
    <n v="95193"/>
    <x v="2"/>
    <n v="0.2"/>
    <x v="1"/>
    <n v="0"/>
    <x v="0"/>
    <x v="1"/>
    <x v="0"/>
    <x v="1"/>
    <x v="0"/>
    <x v="2"/>
    <s v="11-20"/>
    <x v="0"/>
    <x v="0"/>
    <n v="0"/>
    <x v="3"/>
  </r>
  <r>
    <n v="3750"/>
    <n v="43"/>
    <n v="19"/>
    <n v="70"/>
    <x v="2"/>
    <n v="90095"/>
    <x v="3"/>
    <n v="2.33"/>
    <x v="0"/>
    <n v="0"/>
    <x v="0"/>
    <x v="1"/>
    <x v="0"/>
    <x v="1"/>
    <x v="0"/>
    <x v="2"/>
    <s v="11-20"/>
    <x v="0"/>
    <x v="1"/>
    <n v="0"/>
    <x v="3"/>
  </r>
  <r>
    <n v="3816"/>
    <n v="43"/>
    <n v="19"/>
    <n v="28"/>
    <x v="1"/>
    <n v="95053"/>
    <x v="2"/>
    <n v="0.3"/>
    <x v="0"/>
    <n v="96"/>
    <x v="0"/>
    <x v="1"/>
    <x v="0"/>
    <x v="1"/>
    <x v="0"/>
    <x v="2"/>
    <s v="11-20"/>
    <x v="1"/>
    <x v="0"/>
    <n v="0"/>
    <x v="1"/>
  </r>
  <r>
    <n v="3827"/>
    <n v="43"/>
    <n v="19"/>
    <n v="132"/>
    <x v="0"/>
    <n v="90089"/>
    <x v="0"/>
    <n v="5"/>
    <x v="0"/>
    <n v="0"/>
    <x v="0"/>
    <x v="1"/>
    <x v="0"/>
    <x v="0"/>
    <x v="0"/>
    <x v="2"/>
    <s v="11-20"/>
    <x v="0"/>
    <x v="1"/>
    <n v="0"/>
    <x v="0"/>
  </r>
  <r>
    <n v="3848"/>
    <n v="43"/>
    <n v="18"/>
    <n v="94"/>
    <x v="2"/>
    <n v="94110"/>
    <x v="2"/>
    <n v="1.1000000000000001"/>
    <x v="2"/>
    <n v="0"/>
    <x v="0"/>
    <x v="1"/>
    <x v="0"/>
    <x v="0"/>
    <x v="0"/>
    <x v="2"/>
    <s v="11-20"/>
    <x v="0"/>
    <x v="0"/>
    <n v="0"/>
    <x v="2"/>
  </r>
  <r>
    <n v="3870"/>
    <n v="43"/>
    <n v="16"/>
    <n v="78"/>
    <x v="2"/>
    <n v="95670"/>
    <x v="3"/>
    <n v="2.67"/>
    <x v="2"/>
    <n v="161"/>
    <x v="0"/>
    <x v="1"/>
    <x v="0"/>
    <x v="1"/>
    <x v="1"/>
    <x v="2"/>
    <s v="11-20"/>
    <x v="3"/>
    <x v="1"/>
    <n v="0"/>
    <x v="2"/>
  </r>
  <r>
    <n v="3937"/>
    <n v="43"/>
    <n v="18"/>
    <n v="63"/>
    <x v="2"/>
    <n v="95616"/>
    <x v="3"/>
    <n v="0.8"/>
    <x v="1"/>
    <n v="0"/>
    <x v="0"/>
    <x v="0"/>
    <x v="0"/>
    <x v="0"/>
    <x v="0"/>
    <x v="2"/>
    <s v="11-20"/>
    <x v="0"/>
    <x v="0"/>
    <n v="0"/>
    <x v="3"/>
  </r>
  <r>
    <n v="3960"/>
    <n v="43"/>
    <n v="19"/>
    <n v="123"/>
    <x v="0"/>
    <n v="91107"/>
    <x v="3"/>
    <n v="1.3"/>
    <x v="0"/>
    <n v="0"/>
    <x v="1"/>
    <x v="1"/>
    <x v="0"/>
    <x v="1"/>
    <x v="0"/>
    <x v="2"/>
    <s v="11-20"/>
    <x v="0"/>
    <x v="0"/>
    <n v="1"/>
    <x v="0"/>
  </r>
  <r>
    <n v="3965"/>
    <n v="43"/>
    <n v="18"/>
    <n v="78"/>
    <x v="2"/>
    <n v="94025"/>
    <x v="2"/>
    <n v="1.9"/>
    <x v="1"/>
    <n v="0"/>
    <x v="0"/>
    <x v="1"/>
    <x v="0"/>
    <x v="0"/>
    <x v="0"/>
    <x v="2"/>
    <s v="11-20"/>
    <x v="0"/>
    <x v="0"/>
    <n v="0"/>
    <x v="2"/>
  </r>
  <r>
    <n v="3979"/>
    <n v="43"/>
    <n v="18"/>
    <n v="19"/>
    <x v="1"/>
    <n v="92325"/>
    <x v="1"/>
    <n v="0.3"/>
    <x v="2"/>
    <n v="0"/>
    <x v="0"/>
    <x v="1"/>
    <x v="0"/>
    <x v="1"/>
    <x v="0"/>
    <x v="2"/>
    <s v="11-20"/>
    <x v="0"/>
    <x v="0"/>
    <n v="0"/>
    <x v="1"/>
  </r>
  <r>
    <n v="4048"/>
    <n v="43"/>
    <n v="17"/>
    <n v="82"/>
    <x v="2"/>
    <n v="94114"/>
    <x v="0"/>
    <n v="5.2"/>
    <x v="0"/>
    <n v="79"/>
    <x v="0"/>
    <x v="1"/>
    <x v="0"/>
    <x v="1"/>
    <x v="0"/>
    <x v="2"/>
    <s v="11-20"/>
    <x v="1"/>
    <x v="2"/>
    <n v="0"/>
    <x v="2"/>
  </r>
  <r>
    <n v="4053"/>
    <n v="43"/>
    <n v="19"/>
    <n v="54"/>
    <x v="2"/>
    <n v="94608"/>
    <x v="1"/>
    <n v="1.7"/>
    <x v="0"/>
    <n v="0"/>
    <x v="0"/>
    <x v="1"/>
    <x v="0"/>
    <x v="1"/>
    <x v="0"/>
    <x v="2"/>
    <s v="11-20"/>
    <x v="0"/>
    <x v="0"/>
    <n v="0"/>
    <x v="3"/>
  </r>
  <r>
    <n v="4112"/>
    <n v="43"/>
    <n v="17"/>
    <n v="21"/>
    <x v="1"/>
    <n v="95351"/>
    <x v="3"/>
    <n v="1.5"/>
    <x v="0"/>
    <n v="0"/>
    <x v="0"/>
    <x v="1"/>
    <x v="0"/>
    <x v="0"/>
    <x v="0"/>
    <x v="2"/>
    <s v="11-20"/>
    <x v="0"/>
    <x v="0"/>
    <n v="0"/>
    <x v="1"/>
  </r>
  <r>
    <n v="4128"/>
    <n v="43"/>
    <n v="19"/>
    <n v="82"/>
    <x v="2"/>
    <n v="95758"/>
    <x v="1"/>
    <n v="1.8"/>
    <x v="2"/>
    <n v="0"/>
    <x v="0"/>
    <x v="1"/>
    <x v="0"/>
    <x v="1"/>
    <x v="1"/>
    <x v="2"/>
    <s v="11-20"/>
    <x v="0"/>
    <x v="0"/>
    <n v="0"/>
    <x v="2"/>
  </r>
  <r>
    <n v="4137"/>
    <n v="43"/>
    <n v="19"/>
    <n v="83"/>
    <x v="2"/>
    <n v="92691"/>
    <x v="2"/>
    <n v="2"/>
    <x v="1"/>
    <n v="0"/>
    <x v="0"/>
    <x v="1"/>
    <x v="0"/>
    <x v="1"/>
    <x v="0"/>
    <x v="2"/>
    <s v="11-20"/>
    <x v="0"/>
    <x v="0"/>
    <n v="0"/>
    <x v="2"/>
  </r>
  <r>
    <n v="4142"/>
    <n v="43"/>
    <n v="19"/>
    <n v="63"/>
    <x v="2"/>
    <n v="94118"/>
    <x v="3"/>
    <n v="2.1"/>
    <x v="1"/>
    <n v="0"/>
    <x v="0"/>
    <x v="1"/>
    <x v="0"/>
    <x v="0"/>
    <x v="0"/>
    <x v="2"/>
    <s v="11-20"/>
    <x v="0"/>
    <x v="1"/>
    <n v="0"/>
    <x v="3"/>
  </r>
  <r>
    <n v="4196"/>
    <n v="43"/>
    <n v="19"/>
    <n v="52"/>
    <x v="2"/>
    <n v="95054"/>
    <x v="2"/>
    <n v="2.2000000000000002"/>
    <x v="2"/>
    <n v="0"/>
    <x v="0"/>
    <x v="1"/>
    <x v="0"/>
    <x v="0"/>
    <x v="0"/>
    <x v="2"/>
    <s v="11-20"/>
    <x v="0"/>
    <x v="1"/>
    <n v="0"/>
    <x v="3"/>
  </r>
  <r>
    <n v="4200"/>
    <n v="43"/>
    <n v="19"/>
    <n v="81"/>
    <x v="2"/>
    <n v="90630"/>
    <x v="2"/>
    <n v="0.2"/>
    <x v="1"/>
    <n v="0"/>
    <x v="0"/>
    <x v="1"/>
    <x v="0"/>
    <x v="0"/>
    <x v="1"/>
    <x v="2"/>
    <s v="11-20"/>
    <x v="0"/>
    <x v="0"/>
    <n v="0"/>
    <x v="2"/>
  </r>
  <r>
    <n v="4201"/>
    <n v="43"/>
    <n v="19"/>
    <n v="74"/>
    <x v="2"/>
    <n v="94035"/>
    <x v="2"/>
    <n v="1.9"/>
    <x v="0"/>
    <n v="0"/>
    <x v="0"/>
    <x v="1"/>
    <x v="0"/>
    <x v="0"/>
    <x v="1"/>
    <x v="2"/>
    <s v="11-20"/>
    <x v="0"/>
    <x v="0"/>
    <n v="0"/>
    <x v="3"/>
  </r>
  <r>
    <n v="4226"/>
    <n v="43"/>
    <n v="18"/>
    <n v="204"/>
    <x v="0"/>
    <n v="91902"/>
    <x v="1"/>
    <n v="8.8000000000000007"/>
    <x v="0"/>
    <n v="0"/>
    <x v="0"/>
    <x v="1"/>
    <x v="0"/>
    <x v="1"/>
    <x v="0"/>
    <x v="2"/>
    <s v="11-20"/>
    <x v="0"/>
    <x v="3"/>
    <n v="0"/>
    <x v="4"/>
  </r>
  <r>
    <n v="4239"/>
    <n v="43"/>
    <n v="19"/>
    <n v="161"/>
    <x v="0"/>
    <n v="92093"/>
    <x v="1"/>
    <n v="7.6"/>
    <x v="0"/>
    <n v="464"/>
    <x v="0"/>
    <x v="1"/>
    <x v="0"/>
    <x v="1"/>
    <x v="0"/>
    <x v="2"/>
    <s v="11-20"/>
    <x v="5"/>
    <x v="2"/>
    <n v="0"/>
    <x v="4"/>
  </r>
  <r>
    <n v="4258"/>
    <n v="43"/>
    <n v="17"/>
    <n v="48"/>
    <x v="1"/>
    <n v="95762"/>
    <x v="3"/>
    <n v="2.2000000000000002"/>
    <x v="2"/>
    <n v="0"/>
    <x v="0"/>
    <x v="1"/>
    <x v="0"/>
    <x v="0"/>
    <x v="1"/>
    <x v="2"/>
    <s v="11-20"/>
    <x v="0"/>
    <x v="1"/>
    <n v="0"/>
    <x v="1"/>
  </r>
  <r>
    <n v="4299"/>
    <n v="43"/>
    <n v="19"/>
    <n v="122"/>
    <x v="0"/>
    <n v="93106"/>
    <x v="0"/>
    <n v="0.3"/>
    <x v="0"/>
    <n v="0"/>
    <x v="0"/>
    <x v="1"/>
    <x v="0"/>
    <x v="1"/>
    <x v="0"/>
    <x v="2"/>
    <s v="11-20"/>
    <x v="0"/>
    <x v="0"/>
    <n v="0"/>
    <x v="0"/>
  </r>
  <r>
    <n v="4357"/>
    <n v="43"/>
    <n v="19"/>
    <n v="35"/>
    <x v="1"/>
    <n v="90630"/>
    <x v="0"/>
    <n v="0.7"/>
    <x v="0"/>
    <n v="0"/>
    <x v="0"/>
    <x v="1"/>
    <x v="0"/>
    <x v="0"/>
    <x v="0"/>
    <x v="2"/>
    <s v="11-20"/>
    <x v="0"/>
    <x v="0"/>
    <n v="0"/>
    <x v="1"/>
  </r>
  <r>
    <n v="4410"/>
    <n v="43"/>
    <n v="19"/>
    <n v="75"/>
    <x v="2"/>
    <n v="91765"/>
    <x v="2"/>
    <n v="0.2"/>
    <x v="1"/>
    <n v="102"/>
    <x v="0"/>
    <x v="1"/>
    <x v="0"/>
    <x v="1"/>
    <x v="0"/>
    <x v="2"/>
    <s v="11-20"/>
    <x v="3"/>
    <x v="0"/>
    <n v="0"/>
    <x v="2"/>
  </r>
  <r>
    <n v="4439"/>
    <n v="43"/>
    <n v="18"/>
    <n v="22"/>
    <x v="1"/>
    <n v="90025"/>
    <x v="1"/>
    <n v="0"/>
    <x v="1"/>
    <n v="0"/>
    <x v="0"/>
    <x v="1"/>
    <x v="0"/>
    <x v="0"/>
    <x v="0"/>
    <x v="2"/>
    <s v="11-20"/>
    <x v="0"/>
    <x v="0"/>
    <n v="0"/>
    <x v="1"/>
  </r>
  <r>
    <n v="4441"/>
    <n v="43"/>
    <n v="19"/>
    <n v="75"/>
    <x v="2"/>
    <n v="90041"/>
    <x v="3"/>
    <n v="0.3"/>
    <x v="1"/>
    <n v="0"/>
    <x v="0"/>
    <x v="1"/>
    <x v="0"/>
    <x v="0"/>
    <x v="0"/>
    <x v="2"/>
    <s v="11-20"/>
    <x v="0"/>
    <x v="0"/>
    <n v="0"/>
    <x v="2"/>
  </r>
  <r>
    <n v="4476"/>
    <n v="43"/>
    <n v="18"/>
    <n v="59"/>
    <x v="2"/>
    <n v="95039"/>
    <x v="3"/>
    <n v="0.8"/>
    <x v="1"/>
    <n v="91"/>
    <x v="0"/>
    <x v="1"/>
    <x v="0"/>
    <x v="1"/>
    <x v="0"/>
    <x v="2"/>
    <s v="11-20"/>
    <x v="1"/>
    <x v="0"/>
    <n v="0"/>
    <x v="3"/>
  </r>
  <r>
    <n v="4514"/>
    <n v="43"/>
    <n v="19"/>
    <n v="114"/>
    <x v="0"/>
    <n v="92325"/>
    <x v="0"/>
    <n v="1.7"/>
    <x v="0"/>
    <n v="0"/>
    <x v="0"/>
    <x v="1"/>
    <x v="0"/>
    <x v="1"/>
    <x v="0"/>
    <x v="2"/>
    <s v="11-20"/>
    <x v="0"/>
    <x v="0"/>
    <n v="0"/>
    <x v="0"/>
  </r>
  <r>
    <n v="4556"/>
    <n v="43"/>
    <n v="19"/>
    <n v="71"/>
    <x v="2"/>
    <n v="95054"/>
    <x v="3"/>
    <n v="0.3"/>
    <x v="1"/>
    <n v="179"/>
    <x v="0"/>
    <x v="1"/>
    <x v="0"/>
    <x v="0"/>
    <x v="0"/>
    <x v="2"/>
    <s v="11-20"/>
    <x v="3"/>
    <x v="0"/>
    <n v="0"/>
    <x v="3"/>
  </r>
  <r>
    <n v="4561"/>
    <n v="43"/>
    <n v="18"/>
    <n v="13"/>
    <x v="1"/>
    <n v="94709"/>
    <x v="1"/>
    <n v="0.1"/>
    <x v="2"/>
    <n v="0"/>
    <x v="0"/>
    <x v="1"/>
    <x v="1"/>
    <x v="1"/>
    <x v="1"/>
    <x v="2"/>
    <s v="11-20"/>
    <x v="0"/>
    <x v="0"/>
    <n v="0"/>
    <x v="1"/>
  </r>
  <r>
    <n v="4592"/>
    <n v="43"/>
    <n v="16"/>
    <n v="44"/>
    <x v="1"/>
    <n v="94577"/>
    <x v="3"/>
    <n v="1"/>
    <x v="2"/>
    <n v="0"/>
    <x v="0"/>
    <x v="1"/>
    <x v="0"/>
    <x v="1"/>
    <x v="0"/>
    <x v="2"/>
    <s v="11-20"/>
    <x v="0"/>
    <x v="0"/>
    <n v="0"/>
    <x v="1"/>
  </r>
  <r>
    <n v="4593"/>
    <n v="43"/>
    <n v="18"/>
    <n v="53"/>
    <x v="2"/>
    <n v="92115"/>
    <x v="3"/>
    <n v="0.8"/>
    <x v="1"/>
    <n v="154"/>
    <x v="0"/>
    <x v="1"/>
    <x v="0"/>
    <x v="0"/>
    <x v="0"/>
    <x v="2"/>
    <s v="11-20"/>
    <x v="3"/>
    <x v="0"/>
    <n v="0"/>
    <x v="3"/>
  </r>
  <r>
    <n v="4662"/>
    <n v="43"/>
    <n v="19"/>
    <n v="129"/>
    <x v="0"/>
    <n v="95039"/>
    <x v="0"/>
    <n v="5"/>
    <x v="0"/>
    <n v="0"/>
    <x v="0"/>
    <x v="0"/>
    <x v="0"/>
    <x v="1"/>
    <x v="0"/>
    <x v="2"/>
    <s v="11-20"/>
    <x v="0"/>
    <x v="1"/>
    <n v="0"/>
    <x v="0"/>
  </r>
  <r>
    <n v="4749"/>
    <n v="43"/>
    <n v="18"/>
    <n v="38"/>
    <x v="1"/>
    <n v="94309"/>
    <x v="0"/>
    <n v="0.5"/>
    <x v="1"/>
    <n v="144"/>
    <x v="0"/>
    <x v="1"/>
    <x v="0"/>
    <x v="1"/>
    <x v="0"/>
    <x v="2"/>
    <s v="11-20"/>
    <x v="3"/>
    <x v="0"/>
    <n v="0"/>
    <x v="1"/>
  </r>
  <r>
    <n v="4784"/>
    <n v="43"/>
    <n v="19"/>
    <n v="32"/>
    <x v="1"/>
    <n v="94720"/>
    <x v="2"/>
    <n v="0.3"/>
    <x v="0"/>
    <n v="0"/>
    <x v="0"/>
    <x v="1"/>
    <x v="0"/>
    <x v="0"/>
    <x v="0"/>
    <x v="2"/>
    <s v="11-20"/>
    <x v="0"/>
    <x v="0"/>
    <n v="0"/>
    <x v="1"/>
  </r>
  <r>
    <n v="4810"/>
    <n v="43"/>
    <n v="19"/>
    <n v="32"/>
    <x v="1"/>
    <n v="94501"/>
    <x v="3"/>
    <n v="0.6"/>
    <x v="2"/>
    <n v="0"/>
    <x v="0"/>
    <x v="1"/>
    <x v="0"/>
    <x v="0"/>
    <x v="0"/>
    <x v="2"/>
    <s v="11-20"/>
    <x v="0"/>
    <x v="0"/>
    <n v="0"/>
    <x v="1"/>
  </r>
  <r>
    <n v="4883"/>
    <n v="43"/>
    <n v="19"/>
    <n v="73"/>
    <x v="2"/>
    <n v="94301"/>
    <x v="3"/>
    <n v="2.33"/>
    <x v="0"/>
    <n v="0"/>
    <x v="0"/>
    <x v="0"/>
    <x v="1"/>
    <x v="1"/>
    <x v="1"/>
    <x v="2"/>
    <s v="11-20"/>
    <x v="0"/>
    <x v="1"/>
    <n v="0"/>
    <x v="3"/>
  </r>
  <r>
    <n v="4893"/>
    <n v="43"/>
    <n v="19"/>
    <n v="35"/>
    <x v="1"/>
    <n v="94112"/>
    <x v="0"/>
    <n v="0.3"/>
    <x v="1"/>
    <n v="120"/>
    <x v="0"/>
    <x v="0"/>
    <x v="0"/>
    <x v="1"/>
    <x v="0"/>
    <x v="2"/>
    <s v="11-20"/>
    <x v="3"/>
    <x v="0"/>
    <n v="0"/>
    <x v="1"/>
  </r>
  <r>
    <n v="4898"/>
    <n v="43"/>
    <n v="18"/>
    <n v="44"/>
    <x v="1"/>
    <n v="91345"/>
    <x v="0"/>
    <n v="2.4"/>
    <x v="0"/>
    <n v="0"/>
    <x v="0"/>
    <x v="1"/>
    <x v="0"/>
    <x v="0"/>
    <x v="0"/>
    <x v="2"/>
    <s v="11-20"/>
    <x v="0"/>
    <x v="1"/>
    <n v="0"/>
    <x v="1"/>
  </r>
  <r>
    <n v="4928"/>
    <n v="43"/>
    <n v="19"/>
    <n v="121"/>
    <x v="0"/>
    <n v="94720"/>
    <x v="0"/>
    <n v="0.7"/>
    <x v="2"/>
    <n v="0"/>
    <x v="1"/>
    <x v="1"/>
    <x v="1"/>
    <x v="1"/>
    <x v="1"/>
    <x v="2"/>
    <s v="11-20"/>
    <x v="0"/>
    <x v="0"/>
    <n v="1"/>
    <x v="0"/>
  </r>
  <r>
    <n v="18"/>
    <n v="42"/>
    <n v="18"/>
    <n v="81"/>
    <x v="2"/>
    <n v="94305"/>
    <x v="2"/>
    <n v="2.4"/>
    <x v="0"/>
    <n v="0"/>
    <x v="0"/>
    <x v="1"/>
    <x v="0"/>
    <x v="0"/>
    <x v="0"/>
    <x v="2"/>
    <s v="11-20"/>
    <x v="0"/>
    <x v="1"/>
    <n v="0"/>
    <x v="2"/>
  </r>
  <r>
    <n v="39"/>
    <n v="42"/>
    <n v="18"/>
    <n v="141"/>
    <x v="0"/>
    <n v="94114"/>
    <x v="3"/>
    <n v="5"/>
    <x v="1"/>
    <n v="0"/>
    <x v="1"/>
    <x v="0"/>
    <x v="1"/>
    <x v="1"/>
    <x v="0"/>
    <x v="2"/>
    <s v="11-20"/>
    <x v="0"/>
    <x v="1"/>
    <n v="1"/>
    <x v="0"/>
  </r>
  <r>
    <n v="63"/>
    <n v="42"/>
    <n v="18"/>
    <n v="22"/>
    <x v="1"/>
    <n v="90089"/>
    <x v="0"/>
    <n v="1"/>
    <x v="0"/>
    <n v="0"/>
    <x v="0"/>
    <x v="1"/>
    <x v="0"/>
    <x v="0"/>
    <x v="0"/>
    <x v="2"/>
    <s v="11-20"/>
    <x v="0"/>
    <x v="0"/>
    <n v="0"/>
    <x v="1"/>
  </r>
  <r>
    <n v="64"/>
    <n v="42"/>
    <n v="17"/>
    <n v="32"/>
    <x v="1"/>
    <n v="94523"/>
    <x v="2"/>
    <n v="0"/>
    <x v="2"/>
    <n v="0"/>
    <x v="0"/>
    <x v="1"/>
    <x v="0"/>
    <x v="1"/>
    <x v="0"/>
    <x v="2"/>
    <s v="11-20"/>
    <x v="0"/>
    <x v="0"/>
    <n v="0"/>
    <x v="1"/>
  </r>
  <r>
    <n v="71"/>
    <n v="42"/>
    <n v="18"/>
    <n v="115"/>
    <x v="0"/>
    <n v="91335"/>
    <x v="0"/>
    <n v="3.5"/>
    <x v="0"/>
    <n v="0"/>
    <x v="0"/>
    <x v="1"/>
    <x v="0"/>
    <x v="0"/>
    <x v="1"/>
    <x v="2"/>
    <s v="11-20"/>
    <x v="0"/>
    <x v="1"/>
    <n v="0"/>
    <x v="0"/>
  </r>
  <r>
    <n v="108"/>
    <n v="42"/>
    <n v="18"/>
    <n v="43"/>
    <x v="1"/>
    <n v="92037"/>
    <x v="0"/>
    <n v="0.7"/>
    <x v="0"/>
    <n v="136"/>
    <x v="0"/>
    <x v="1"/>
    <x v="0"/>
    <x v="0"/>
    <x v="0"/>
    <x v="2"/>
    <s v="11-20"/>
    <x v="3"/>
    <x v="0"/>
    <n v="0"/>
    <x v="1"/>
  </r>
  <r>
    <n v="175"/>
    <n v="42"/>
    <n v="17"/>
    <n v="168"/>
    <x v="0"/>
    <n v="95503"/>
    <x v="1"/>
    <n v="7.9"/>
    <x v="2"/>
    <n v="0"/>
    <x v="1"/>
    <x v="1"/>
    <x v="0"/>
    <x v="1"/>
    <x v="0"/>
    <x v="2"/>
    <s v="11-20"/>
    <x v="0"/>
    <x v="2"/>
    <n v="1"/>
    <x v="4"/>
  </r>
  <r>
    <n v="262"/>
    <n v="42"/>
    <n v="16"/>
    <n v="111"/>
    <x v="0"/>
    <n v="93106"/>
    <x v="1"/>
    <n v="1.2"/>
    <x v="1"/>
    <n v="251"/>
    <x v="1"/>
    <x v="1"/>
    <x v="0"/>
    <x v="1"/>
    <x v="0"/>
    <x v="2"/>
    <s v="11-20"/>
    <x v="2"/>
    <x v="0"/>
    <n v="1"/>
    <x v="0"/>
  </r>
  <r>
    <n v="290"/>
    <n v="42"/>
    <n v="15"/>
    <n v="24"/>
    <x v="1"/>
    <n v="92121"/>
    <x v="4"/>
    <n v="1"/>
    <x v="2"/>
    <n v="0"/>
    <x v="0"/>
    <x v="1"/>
    <x v="0"/>
    <x v="1"/>
    <x v="1"/>
    <x v="2"/>
    <s v="11-20"/>
    <x v="0"/>
    <x v="0"/>
    <n v="0"/>
    <x v="1"/>
  </r>
  <r>
    <n v="308"/>
    <n v="42"/>
    <n v="18"/>
    <n v="33"/>
    <x v="1"/>
    <n v="90401"/>
    <x v="0"/>
    <n v="1.4"/>
    <x v="1"/>
    <n v="0"/>
    <x v="0"/>
    <x v="1"/>
    <x v="0"/>
    <x v="1"/>
    <x v="0"/>
    <x v="2"/>
    <s v="11-20"/>
    <x v="0"/>
    <x v="0"/>
    <n v="0"/>
    <x v="1"/>
  </r>
  <r>
    <n v="427"/>
    <n v="42"/>
    <n v="18"/>
    <n v="75"/>
    <x v="2"/>
    <n v="92182"/>
    <x v="3"/>
    <n v="2.33"/>
    <x v="0"/>
    <n v="0"/>
    <x v="0"/>
    <x v="1"/>
    <x v="0"/>
    <x v="0"/>
    <x v="1"/>
    <x v="2"/>
    <s v="11-20"/>
    <x v="0"/>
    <x v="1"/>
    <n v="0"/>
    <x v="2"/>
  </r>
  <r>
    <n v="492"/>
    <n v="42"/>
    <n v="18"/>
    <n v="34"/>
    <x v="1"/>
    <n v="92115"/>
    <x v="2"/>
    <n v="0.3"/>
    <x v="0"/>
    <n v="104"/>
    <x v="0"/>
    <x v="0"/>
    <x v="0"/>
    <x v="1"/>
    <x v="0"/>
    <x v="2"/>
    <s v="11-20"/>
    <x v="3"/>
    <x v="0"/>
    <n v="0"/>
    <x v="1"/>
  </r>
  <r>
    <n v="596"/>
    <n v="42"/>
    <n v="18"/>
    <n v="41"/>
    <x v="1"/>
    <n v="92121"/>
    <x v="0"/>
    <n v="1.8"/>
    <x v="0"/>
    <n v="94"/>
    <x v="0"/>
    <x v="1"/>
    <x v="0"/>
    <x v="1"/>
    <x v="0"/>
    <x v="2"/>
    <s v="11-20"/>
    <x v="1"/>
    <x v="0"/>
    <n v="0"/>
    <x v="1"/>
  </r>
  <r>
    <n v="639"/>
    <n v="42"/>
    <n v="16"/>
    <n v="35"/>
    <x v="1"/>
    <n v="92054"/>
    <x v="3"/>
    <n v="1.5"/>
    <x v="0"/>
    <n v="0"/>
    <x v="0"/>
    <x v="1"/>
    <x v="0"/>
    <x v="0"/>
    <x v="0"/>
    <x v="2"/>
    <s v="11-20"/>
    <x v="0"/>
    <x v="0"/>
    <n v="0"/>
    <x v="1"/>
  </r>
  <r>
    <n v="698"/>
    <n v="42"/>
    <n v="17"/>
    <n v="85"/>
    <x v="2"/>
    <n v="92648"/>
    <x v="0"/>
    <n v="3.7"/>
    <x v="1"/>
    <n v="0"/>
    <x v="0"/>
    <x v="1"/>
    <x v="0"/>
    <x v="1"/>
    <x v="0"/>
    <x v="2"/>
    <s v="11-20"/>
    <x v="0"/>
    <x v="1"/>
    <n v="0"/>
    <x v="2"/>
  </r>
  <r>
    <n v="772"/>
    <n v="42"/>
    <n v="18"/>
    <n v="71"/>
    <x v="2"/>
    <n v="91614"/>
    <x v="3"/>
    <n v="2.33"/>
    <x v="0"/>
    <n v="106"/>
    <x v="0"/>
    <x v="0"/>
    <x v="0"/>
    <x v="1"/>
    <x v="0"/>
    <x v="2"/>
    <s v="11-20"/>
    <x v="3"/>
    <x v="1"/>
    <n v="0"/>
    <x v="3"/>
  </r>
  <r>
    <n v="798"/>
    <n v="42"/>
    <n v="17"/>
    <n v="61"/>
    <x v="2"/>
    <n v="94998"/>
    <x v="3"/>
    <n v="0.5"/>
    <x v="1"/>
    <n v="0"/>
    <x v="0"/>
    <x v="1"/>
    <x v="0"/>
    <x v="1"/>
    <x v="0"/>
    <x v="2"/>
    <s v="11-20"/>
    <x v="0"/>
    <x v="0"/>
    <n v="0"/>
    <x v="3"/>
  </r>
  <r>
    <n v="837"/>
    <n v="42"/>
    <n v="17"/>
    <n v="74"/>
    <x v="2"/>
    <n v="92123"/>
    <x v="3"/>
    <n v="3"/>
    <x v="0"/>
    <n v="0"/>
    <x v="0"/>
    <x v="1"/>
    <x v="0"/>
    <x v="0"/>
    <x v="1"/>
    <x v="2"/>
    <s v="11-20"/>
    <x v="0"/>
    <x v="1"/>
    <n v="0"/>
    <x v="3"/>
  </r>
  <r>
    <n v="926"/>
    <n v="42"/>
    <n v="18"/>
    <n v="31"/>
    <x v="1"/>
    <n v="94720"/>
    <x v="0"/>
    <n v="0.3"/>
    <x v="1"/>
    <n v="0"/>
    <x v="0"/>
    <x v="1"/>
    <x v="0"/>
    <x v="0"/>
    <x v="1"/>
    <x v="2"/>
    <s v="11-20"/>
    <x v="0"/>
    <x v="0"/>
    <n v="0"/>
    <x v="1"/>
  </r>
  <r>
    <n v="990"/>
    <n v="42"/>
    <n v="16"/>
    <n v="64"/>
    <x v="2"/>
    <n v="94607"/>
    <x v="3"/>
    <n v="0.5"/>
    <x v="1"/>
    <n v="247"/>
    <x v="0"/>
    <x v="1"/>
    <x v="0"/>
    <x v="0"/>
    <x v="0"/>
    <x v="2"/>
    <s v="11-20"/>
    <x v="2"/>
    <x v="0"/>
    <n v="0"/>
    <x v="3"/>
  </r>
  <r>
    <n v="1101"/>
    <n v="42"/>
    <n v="16"/>
    <n v="13"/>
    <x v="1"/>
    <n v="91711"/>
    <x v="0"/>
    <n v="0.2"/>
    <x v="0"/>
    <n v="0"/>
    <x v="0"/>
    <x v="1"/>
    <x v="0"/>
    <x v="1"/>
    <x v="0"/>
    <x v="2"/>
    <s v="11-20"/>
    <x v="0"/>
    <x v="0"/>
    <n v="0"/>
    <x v="1"/>
  </r>
  <r>
    <n v="1102"/>
    <n v="42"/>
    <n v="17"/>
    <n v="95"/>
    <x v="2"/>
    <n v="90095"/>
    <x v="3"/>
    <n v="0.5"/>
    <x v="1"/>
    <n v="0"/>
    <x v="0"/>
    <x v="1"/>
    <x v="0"/>
    <x v="0"/>
    <x v="0"/>
    <x v="2"/>
    <s v="11-20"/>
    <x v="0"/>
    <x v="0"/>
    <n v="0"/>
    <x v="2"/>
  </r>
  <r>
    <n v="1118"/>
    <n v="42"/>
    <n v="18"/>
    <n v="145"/>
    <x v="0"/>
    <n v="94709"/>
    <x v="0"/>
    <n v="1.7"/>
    <x v="0"/>
    <n v="132"/>
    <x v="0"/>
    <x v="1"/>
    <x v="0"/>
    <x v="1"/>
    <x v="1"/>
    <x v="2"/>
    <s v="11-20"/>
    <x v="3"/>
    <x v="0"/>
    <n v="0"/>
    <x v="0"/>
  </r>
  <r>
    <n v="1119"/>
    <n v="42"/>
    <n v="17"/>
    <n v="98"/>
    <x v="2"/>
    <n v="95670"/>
    <x v="1"/>
    <n v="0.4"/>
    <x v="0"/>
    <n v="0"/>
    <x v="0"/>
    <x v="1"/>
    <x v="0"/>
    <x v="1"/>
    <x v="1"/>
    <x v="2"/>
    <s v="11-20"/>
    <x v="0"/>
    <x v="0"/>
    <n v="0"/>
    <x v="2"/>
  </r>
  <r>
    <n v="1181"/>
    <n v="42"/>
    <n v="17"/>
    <n v="90"/>
    <x v="2"/>
    <n v="90504"/>
    <x v="0"/>
    <n v="0.1"/>
    <x v="2"/>
    <n v="0"/>
    <x v="0"/>
    <x v="1"/>
    <x v="0"/>
    <x v="0"/>
    <x v="1"/>
    <x v="2"/>
    <s v="11-20"/>
    <x v="0"/>
    <x v="0"/>
    <n v="0"/>
    <x v="2"/>
  </r>
  <r>
    <n v="1190"/>
    <n v="42"/>
    <n v="17"/>
    <n v="115"/>
    <x v="0"/>
    <n v="92717"/>
    <x v="1"/>
    <n v="0.4"/>
    <x v="0"/>
    <n v="0"/>
    <x v="0"/>
    <x v="1"/>
    <x v="0"/>
    <x v="1"/>
    <x v="0"/>
    <x v="2"/>
    <s v="11-20"/>
    <x v="0"/>
    <x v="0"/>
    <n v="0"/>
    <x v="0"/>
  </r>
  <r>
    <n v="1253"/>
    <n v="42"/>
    <n v="17"/>
    <n v="93"/>
    <x v="2"/>
    <n v="92182"/>
    <x v="2"/>
    <n v="1.9"/>
    <x v="1"/>
    <n v="0"/>
    <x v="0"/>
    <x v="1"/>
    <x v="0"/>
    <x v="0"/>
    <x v="0"/>
    <x v="2"/>
    <s v="11-20"/>
    <x v="0"/>
    <x v="0"/>
    <n v="0"/>
    <x v="2"/>
  </r>
  <r>
    <n v="1277"/>
    <n v="42"/>
    <n v="16"/>
    <n v="20"/>
    <x v="1"/>
    <n v="95351"/>
    <x v="1"/>
    <n v="0.8"/>
    <x v="1"/>
    <n v="117"/>
    <x v="0"/>
    <x v="1"/>
    <x v="0"/>
    <x v="1"/>
    <x v="1"/>
    <x v="2"/>
    <s v="11-20"/>
    <x v="3"/>
    <x v="0"/>
    <n v="0"/>
    <x v="1"/>
  </r>
  <r>
    <n v="1288"/>
    <n v="42"/>
    <n v="18"/>
    <n v="54"/>
    <x v="2"/>
    <n v="94010"/>
    <x v="2"/>
    <n v="2.2000000000000002"/>
    <x v="2"/>
    <n v="0"/>
    <x v="0"/>
    <x v="1"/>
    <x v="0"/>
    <x v="0"/>
    <x v="0"/>
    <x v="2"/>
    <s v="11-20"/>
    <x v="0"/>
    <x v="1"/>
    <n v="0"/>
    <x v="3"/>
  </r>
  <r>
    <n v="1296"/>
    <n v="42"/>
    <n v="17"/>
    <n v="28"/>
    <x v="1"/>
    <n v="92866"/>
    <x v="0"/>
    <n v="0.5"/>
    <x v="1"/>
    <n v="90"/>
    <x v="0"/>
    <x v="1"/>
    <x v="0"/>
    <x v="0"/>
    <x v="0"/>
    <x v="2"/>
    <s v="11-20"/>
    <x v="1"/>
    <x v="0"/>
    <n v="0"/>
    <x v="1"/>
  </r>
  <r>
    <n v="1303"/>
    <n v="42"/>
    <n v="16"/>
    <n v="38"/>
    <x v="1"/>
    <n v="94087"/>
    <x v="3"/>
    <n v="0.9"/>
    <x v="1"/>
    <n v="0"/>
    <x v="0"/>
    <x v="1"/>
    <x v="0"/>
    <x v="0"/>
    <x v="0"/>
    <x v="2"/>
    <s v="11-20"/>
    <x v="0"/>
    <x v="0"/>
    <n v="0"/>
    <x v="1"/>
  </r>
  <r>
    <n v="1342"/>
    <n v="42"/>
    <n v="16"/>
    <n v="55"/>
    <x v="2"/>
    <n v="91355"/>
    <x v="1"/>
    <n v="0.7"/>
    <x v="0"/>
    <n v="149"/>
    <x v="0"/>
    <x v="1"/>
    <x v="0"/>
    <x v="0"/>
    <x v="0"/>
    <x v="2"/>
    <s v="11-20"/>
    <x v="3"/>
    <x v="0"/>
    <n v="0"/>
    <x v="3"/>
  </r>
  <r>
    <n v="1357"/>
    <n v="42"/>
    <n v="16"/>
    <n v="74"/>
    <x v="2"/>
    <n v="90066"/>
    <x v="0"/>
    <n v="2.8"/>
    <x v="0"/>
    <n v="0"/>
    <x v="0"/>
    <x v="1"/>
    <x v="0"/>
    <x v="1"/>
    <x v="0"/>
    <x v="2"/>
    <s v="11-20"/>
    <x v="0"/>
    <x v="1"/>
    <n v="0"/>
    <x v="3"/>
  </r>
  <r>
    <n v="1397"/>
    <n v="42"/>
    <n v="18"/>
    <n v="43"/>
    <x v="1"/>
    <n v="91107"/>
    <x v="0"/>
    <n v="0.3"/>
    <x v="1"/>
    <n v="158"/>
    <x v="0"/>
    <x v="1"/>
    <x v="0"/>
    <x v="0"/>
    <x v="0"/>
    <x v="2"/>
    <s v="11-20"/>
    <x v="3"/>
    <x v="0"/>
    <n v="0"/>
    <x v="1"/>
  </r>
  <r>
    <n v="1399"/>
    <n v="42"/>
    <n v="18"/>
    <n v="141"/>
    <x v="0"/>
    <n v="93407"/>
    <x v="0"/>
    <n v="3.5"/>
    <x v="0"/>
    <n v="0"/>
    <x v="0"/>
    <x v="1"/>
    <x v="0"/>
    <x v="0"/>
    <x v="0"/>
    <x v="2"/>
    <s v="11-20"/>
    <x v="0"/>
    <x v="1"/>
    <n v="0"/>
    <x v="0"/>
  </r>
  <r>
    <n v="1418"/>
    <n v="42"/>
    <n v="18"/>
    <n v="52"/>
    <x v="2"/>
    <n v="94061"/>
    <x v="1"/>
    <n v="2.5"/>
    <x v="0"/>
    <n v="0"/>
    <x v="0"/>
    <x v="1"/>
    <x v="0"/>
    <x v="0"/>
    <x v="0"/>
    <x v="2"/>
    <s v="11-20"/>
    <x v="0"/>
    <x v="1"/>
    <n v="0"/>
    <x v="3"/>
  </r>
  <r>
    <n v="1422"/>
    <n v="42"/>
    <n v="17"/>
    <n v="54"/>
    <x v="2"/>
    <n v="94720"/>
    <x v="2"/>
    <n v="1.9"/>
    <x v="1"/>
    <n v="164"/>
    <x v="0"/>
    <x v="1"/>
    <x v="0"/>
    <x v="0"/>
    <x v="0"/>
    <x v="2"/>
    <s v="11-20"/>
    <x v="3"/>
    <x v="0"/>
    <n v="0"/>
    <x v="3"/>
  </r>
  <r>
    <n v="1441"/>
    <n v="42"/>
    <n v="15"/>
    <n v="41"/>
    <x v="1"/>
    <n v="94610"/>
    <x v="3"/>
    <n v="2.5"/>
    <x v="2"/>
    <n v="0"/>
    <x v="0"/>
    <x v="1"/>
    <x v="0"/>
    <x v="1"/>
    <x v="0"/>
    <x v="2"/>
    <s v="11-20"/>
    <x v="0"/>
    <x v="1"/>
    <n v="0"/>
    <x v="1"/>
  </r>
  <r>
    <n v="1458"/>
    <n v="42"/>
    <n v="16"/>
    <n v="25"/>
    <x v="1"/>
    <n v="94304"/>
    <x v="1"/>
    <n v="0.8"/>
    <x v="1"/>
    <n v="0"/>
    <x v="0"/>
    <x v="1"/>
    <x v="0"/>
    <x v="0"/>
    <x v="1"/>
    <x v="2"/>
    <s v="11-20"/>
    <x v="0"/>
    <x v="0"/>
    <n v="0"/>
    <x v="1"/>
  </r>
  <r>
    <n v="1555"/>
    <n v="42"/>
    <n v="15"/>
    <n v="34"/>
    <x v="1"/>
    <n v="91302"/>
    <x v="3"/>
    <n v="1"/>
    <x v="2"/>
    <n v="0"/>
    <x v="0"/>
    <x v="0"/>
    <x v="0"/>
    <x v="1"/>
    <x v="0"/>
    <x v="2"/>
    <s v="11-20"/>
    <x v="0"/>
    <x v="0"/>
    <n v="0"/>
    <x v="1"/>
  </r>
  <r>
    <n v="1629"/>
    <n v="42"/>
    <n v="18"/>
    <n v="90"/>
    <x v="2"/>
    <n v="95064"/>
    <x v="2"/>
    <n v="0.8"/>
    <x v="0"/>
    <n v="245"/>
    <x v="0"/>
    <x v="0"/>
    <x v="0"/>
    <x v="0"/>
    <x v="0"/>
    <x v="2"/>
    <s v="11-20"/>
    <x v="2"/>
    <x v="0"/>
    <n v="0"/>
    <x v="2"/>
  </r>
  <r>
    <n v="1757"/>
    <n v="42"/>
    <n v="17"/>
    <n v="23"/>
    <x v="1"/>
    <n v="95053"/>
    <x v="1"/>
    <n v="0"/>
    <x v="1"/>
    <n v="0"/>
    <x v="0"/>
    <x v="1"/>
    <x v="0"/>
    <x v="0"/>
    <x v="0"/>
    <x v="2"/>
    <s v="11-20"/>
    <x v="0"/>
    <x v="0"/>
    <n v="0"/>
    <x v="1"/>
  </r>
  <r>
    <n v="1842"/>
    <n v="42"/>
    <n v="17"/>
    <n v="91"/>
    <x v="2"/>
    <n v="94583"/>
    <x v="0"/>
    <n v="0.1"/>
    <x v="2"/>
    <n v="199"/>
    <x v="0"/>
    <x v="1"/>
    <x v="0"/>
    <x v="1"/>
    <x v="1"/>
    <x v="2"/>
    <s v="11-20"/>
    <x v="3"/>
    <x v="0"/>
    <n v="0"/>
    <x v="2"/>
  </r>
  <r>
    <n v="1863"/>
    <n v="42"/>
    <n v="17"/>
    <n v="82"/>
    <x v="2"/>
    <n v="95616"/>
    <x v="0"/>
    <n v="3.7"/>
    <x v="1"/>
    <n v="0"/>
    <x v="0"/>
    <x v="1"/>
    <x v="0"/>
    <x v="1"/>
    <x v="0"/>
    <x v="2"/>
    <s v="11-20"/>
    <x v="0"/>
    <x v="1"/>
    <n v="0"/>
    <x v="2"/>
  </r>
  <r>
    <n v="1892"/>
    <n v="42"/>
    <n v="18"/>
    <n v="50"/>
    <x v="1"/>
    <n v="95126"/>
    <x v="2"/>
    <n v="2.2000000000000002"/>
    <x v="2"/>
    <n v="0"/>
    <x v="0"/>
    <x v="1"/>
    <x v="0"/>
    <x v="0"/>
    <x v="0"/>
    <x v="2"/>
    <s v="11-20"/>
    <x v="0"/>
    <x v="1"/>
    <n v="0"/>
    <x v="3"/>
  </r>
  <r>
    <n v="1907"/>
    <n v="42"/>
    <n v="17"/>
    <n v="98"/>
    <x v="2"/>
    <n v="92866"/>
    <x v="1"/>
    <n v="0.4"/>
    <x v="0"/>
    <n v="275"/>
    <x v="0"/>
    <x v="1"/>
    <x v="0"/>
    <x v="1"/>
    <x v="0"/>
    <x v="2"/>
    <s v="11-20"/>
    <x v="2"/>
    <x v="0"/>
    <n v="0"/>
    <x v="2"/>
  </r>
  <r>
    <n v="1908"/>
    <n v="42"/>
    <n v="18"/>
    <n v="115"/>
    <x v="0"/>
    <n v="93711"/>
    <x v="0"/>
    <n v="0.3"/>
    <x v="0"/>
    <n v="0"/>
    <x v="0"/>
    <x v="1"/>
    <x v="0"/>
    <x v="0"/>
    <x v="0"/>
    <x v="2"/>
    <s v="11-20"/>
    <x v="0"/>
    <x v="0"/>
    <n v="0"/>
    <x v="0"/>
  </r>
  <r>
    <n v="1913"/>
    <n v="42"/>
    <n v="16"/>
    <n v="191"/>
    <x v="0"/>
    <n v="94304"/>
    <x v="3"/>
    <n v="4.8"/>
    <x v="2"/>
    <n v="0"/>
    <x v="1"/>
    <x v="0"/>
    <x v="1"/>
    <x v="1"/>
    <x v="0"/>
    <x v="2"/>
    <s v="11-20"/>
    <x v="0"/>
    <x v="1"/>
    <n v="1"/>
    <x v="4"/>
  </r>
  <r>
    <n v="1957"/>
    <n v="42"/>
    <n v="18"/>
    <n v="89"/>
    <x v="2"/>
    <n v="94539"/>
    <x v="2"/>
    <n v="0.8"/>
    <x v="0"/>
    <n v="184"/>
    <x v="0"/>
    <x v="1"/>
    <x v="0"/>
    <x v="0"/>
    <x v="0"/>
    <x v="2"/>
    <s v="11-20"/>
    <x v="3"/>
    <x v="0"/>
    <n v="0"/>
    <x v="2"/>
  </r>
  <r>
    <n v="1972"/>
    <n v="42"/>
    <n v="17"/>
    <n v="72"/>
    <x v="2"/>
    <n v="95616"/>
    <x v="2"/>
    <n v="1.1000000000000001"/>
    <x v="2"/>
    <n v="203"/>
    <x v="0"/>
    <x v="1"/>
    <x v="0"/>
    <x v="0"/>
    <x v="1"/>
    <x v="2"/>
    <s v="11-20"/>
    <x v="2"/>
    <x v="0"/>
    <n v="0"/>
    <x v="3"/>
  </r>
  <r>
    <n v="1987"/>
    <n v="42"/>
    <n v="17"/>
    <n v="114"/>
    <x v="0"/>
    <n v="90065"/>
    <x v="1"/>
    <n v="0.4"/>
    <x v="0"/>
    <n v="0"/>
    <x v="0"/>
    <x v="1"/>
    <x v="0"/>
    <x v="0"/>
    <x v="0"/>
    <x v="2"/>
    <s v="11-20"/>
    <x v="0"/>
    <x v="0"/>
    <n v="0"/>
    <x v="0"/>
  </r>
  <r>
    <n v="2018"/>
    <n v="42"/>
    <n v="15"/>
    <n v="14"/>
    <x v="1"/>
    <n v="92064"/>
    <x v="3"/>
    <n v="1"/>
    <x v="2"/>
    <n v="0"/>
    <x v="0"/>
    <x v="0"/>
    <x v="0"/>
    <x v="0"/>
    <x v="0"/>
    <x v="2"/>
    <s v="11-20"/>
    <x v="0"/>
    <x v="0"/>
    <n v="0"/>
    <x v="1"/>
  </r>
  <r>
    <n v="2029"/>
    <n v="42"/>
    <n v="17"/>
    <n v="9"/>
    <x v="1"/>
    <n v="91710"/>
    <x v="1"/>
    <n v="0"/>
    <x v="1"/>
    <n v="0"/>
    <x v="0"/>
    <x v="1"/>
    <x v="0"/>
    <x v="0"/>
    <x v="0"/>
    <x v="2"/>
    <s v="11-20"/>
    <x v="0"/>
    <x v="0"/>
    <n v="0"/>
    <x v="1"/>
  </r>
  <r>
    <n v="2192"/>
    <n v="42"/>
    <n v="18"/>
    <n v="171"/>
    <x v="0"/>
    <n v="90027"/>
    <x v="1"/>
    <n v="8"/>
    <x v="0"/>
    <n v="0"/>
    <x v="0"/>
    <x v="1"/>
    <x v="0"/>
    <x v="1"/>
    <x v="0"/>
    <x v="2"/>
    <s v="11-20"/>
    <x v="0"/>
    <x v="2"/>
    <n v="0"/>
    <x v="4"/>
  </r>
  <r>
    <n v="2270"/>
    <n v="42"/>
    <n v="18"/>
    <n v="62"/>
    <x v="2"/>
    <n v="94305"/>
    <x v="3"/>
    <n v="2.1"/>
    <x v="1"/>
    <n v="0"/>
    <x v="0"/>
    <x v="1"/>
    <x v="0"/>
    <x v="1"/>
    <x v="0"/>
    <x v="2"/>
    <s v="11-20"/>
    <x v="0"/>
    <x v="1"/>
    <n v="0"/>
    <x v="3"/>
  </r>
  <r>
    <n v="2294"/>
    <n v="42"/>
    <n v="17"/>
    <n v="14"/>
    <x v="1"/>
    <n v="91768"/>
    <x v="1"/>
    <n v="0.1"/>
    <x v="2"/>
    <n v="0"/>
    <x v="0"/>
    <x v="1"/>
    <x v="0"/>
    <x v="1"/>
    <x v="0"/>
    <x v="2"/>
    <s v="11-20"/>
    <x v="0"/>
    <x v="0"/>
    <n v="0"/>
    <x v="1"/>
  </r>
  <r>
    <n v="2303"/>
    <n v="42"/>
    <n v="17"/>
    <n v="155"/>
    <x v="0"/>
    <n v="92806"/>
    <x v="0"/>
    <n v="7"/>
    <x v="0"/>
    <n v="0"/>
    <x v="0"/>
    <x v="1"/>
    <x v="0"/>
    <x v="0"/>
    <x v="1"/>
    <x v="2"/>
    <s v="11-20"/>
    <x v="0"/>
    <x v="2"/>
    <n v="0"/>
    <x v="4"/>
  </r>
  <r>
    <n v="2339"/>
    <n v="42"/>
    <n v="18"/>
    <n v="130"/>
    <x v="0"/>
    <n v="94611"/>
    <x v="1"/>
    <n v="7.5"/>
    <x v="0"/>
    <n v="0"/>
    <x v="0"/>
    <x v="1"/>
    <x v="0"/>
    <x v="0"/>
    <x v="1"/>
    <x v="2"/>
    <s v="11-20"/>
    <x v="0"/>
    <x v="2"/>
    <n v="0"/>
    <x v="0"/>
  </r>
  <r>
    <n v="2380"/>
    <n v="42"/>
    <n v="18"/>
    <n v="110"/>
    <x v="0"/>
    <n v="94720"/>
    <x v="1"/>
    <n v="6.1"/>
    <x v="0"/>
    <n v="182"/>
    <x v="0"/>
    <x v="1"/>
    <x v="0"/>
    <x v="1"/>
    <x v="0"/>
    <x v="2"/>
    <s v="11-20"/>
    <x v="3"/>
    <x v="2"/>
    <n v="0"/>
    <x v="0"/>
  </r>
  <r>
    <n v="2395"/>
    <n v="42"/>
    <n v="18"/>
    <n v="145"/>
    <x v="0"/>
    <n v="94065"/>
    <x v="1"/>
    <n v="8"/>
    <x v="0"/>
    <n v="505"/>
    <x v="0"/>
    <x v="1"/>
    <x v="0"/>
    <x v="0"/>
    <x v="0"/>
    <x v="2"/>
    <s v="11-20"/>
    <x v="5"/>
    <x v="2"/>
    <n v="0"/>
    <x v="0"/>
  </r>
  <r>
    <n v="2402"/>
    <n v="42"/>
    <n v="17"/>
    <n v="63"/>
    <x v="2"/>
    <n v="95814"/>
    <x v="1"/>
    <n v="2.2000000000000002"/>
    <x v="1"/>
    <n v="0"/>
    <x v="0"/>
    <x v="1"/>
    <x v="0"/>
    <x v="1"/>
    <x v="0"/>
    <x v="2"/>
    <s v="11-20"/>
    <x v="0"/>
    <x v="1"/>
    <n v="0"/>
    <x v="3"/>
  </r>
  <r>
    <n v="2458"/>
    <n v="42"/>
    <n v="17"/>
    <n v="19"/>
    <x v="1"/>
    <n v="92115"/>
    <x v="1"/>
    <n v="0"/>
    <x v="1"/>
    <n v="85"/>
    <x v="0"/>
    <x v="1"/>
    <x v="0"/>
    <x v="1"/>
    <x v="1"/>
    <x v="2"/>
    <s v="11-20"/>
    <x v="1"/>
    <x v="0"/>
    <n v="0"/>
    <x v="1"/>
  </r>
  <r>
    <n v="2576"/>
    <n v="42"/>
    <n v="16"/>
    <n v="41"/>
    <x v="1"/>
    <n v="90401"/>
    <x v="3"/>
    <n v="0.5"/>
    <x v="1"/>
    <n v="0"/>
    <x v="0"/>
    <x v="1"/>
    <x v="0"/>
    <x v="1"/>
    <x v="0"/>
    <x v="2"/>
    <s v="11-20"/>
    <x v="0"/>
    <x v="0"/>
    <n v="0"/>
    <x v="1"/>
  </r>
  <r>
    <n v="2601"/>
    <n v="42"/>
    <n v="18"/>
    <n v="51"/>
    <x v="2"/>
    <n v="92868"/>
    <x v="3"/>
    <n v="2.1"/>
    <x v="1"/>
    <n v="0"/>
    <x v="0"/>
    <x v="1"/>
    <x v="0"/>
    <x v="0"/>
    <x v="0"/>
    <x v="2"/>
    <s v="11-20"/>
    <x v="0"/>
    <x v="1"/>
    <n v="0"/>
    <x v="3"/>
  </r>
  <r>
    <n v="2610"/>
    <n v="42"/>
    <n v="18"/>
    <n v="120"/>
    <x v="0"/>
    <n v="93407"/>
    <x v="1"/>
    <n v="7.5"/>
    <x v="0"/>
    <n v="0"/>
    <x v="0"/>
    <x v="0"/>
    <x v="0"/>
    <x v="0"/>
    <x v="0"/>
    <x v="2"/>
    <s v="11-20"/>
    <x v="0"/>
    <x v="2"/>
    <n v="0"/>
    <x v="0"/>
  </r>
  <r>
    <n v="2624"/>
    <n v="42"/>
    <n v="17"/>
    <n v="111"/>
    <x v="0"/>
    <n v="94304"/>
    <x v="3"/>
    <n v="3"/>
    <x v="0"/>
    <n v="0"/>
    <x v="1"/>
    <x v="0"/>
    <x v="1"/>
    <x v="0"/>
    <x v="1"/>
    <x v="2"/>
    <s v="11-20"/>
    <x v="0"/>
    <x v="1"/>
    <n v="1"/>
    <x v="0"/>
  </r>
  <r>
    <n v="2703"/>
    <n v="42"/>
    <n v="18"/>
    <n v="144"/>
    <x v="0"/>
    <n v="94063"/>
    <x v="1"/>
    <n v="6.1"/>
    <x v="0"/>
    <n v="158"/>
    <x v="0"/>
    <x v="1"/>
    <x v="0"/>
    <x v="0"/>
    <x v="0"/>
    <x v="2"/>
    <s v="11-20"/>
    <x v="3"/>
    <x v="2"/>
    <n v="0"/>
    <x v="0"/>
  </r>
  <r>
    <n v="2716"/>
    <n v="42"/>
    <n v="18"/>
    <n v="54"/>
    <x v="2"/>
    <n v="90089"/>
    <x v="0"/>
    <n v="1.8"/>
    <x v="0"/>
    <n v="0"/>
    <x v="0"/>
    <x v="1"/>
    <x v="0"/>
    <x v="1"/>
    <x v="0"/>
    <x v="2"/>
    <s v="11-20"/>
    <x v="0"/>
    <x v="0"/>
    <n v="0"/>
    <x v="3"/>
  </r>
  <r>
    <n v="2810"/>
    <n v="42"/>
    <n v="16"/>
    <n v="185"/>
    <x v="0"/>
    <n v="94705"/>
    <x v="3"/>
    <n v="2.2000000000000002"/>
    <x v="2"/>
    <n v="0"/>
    <x v="1"/>
    <x v="0"/>
    <x v="1"/>
    <x v="1"/>
    <x v="1"/>
    <x v="2"/>
    <s v="11-20"/>
    <x v="0"/>
    <x v="1"/>
    <n v="1"/>
    <x v="4"/>
  </r>
  <r>
    <n v="2836"/>
    <n v="42"/>
    <n v="16"/>
    <n v="32"/>
    <x v="1"/>
    <n v="94112"/>
    <x v="3"/>
    <n v="1.5"/>
    <x v="0"/>
    <n v="149"/>
    <x v="0"/>
    <x v="1"/>
    <x v="0"/>
    <x v="1"/>
    <x v="0"/>
    <x v="2"/>
    <s v="11-20"/>
    <x v="3"/>
    <x v="0"/>
    <n v="0"/>
    <x v="1"/>
  </r>
  <r>
    <n v="2862"/>
    <n v="42"/>
    <n v="18"/>
    <n v="60"/>
    <x v="2"/>
    <n v="92677"/>
    <x v="2"/>
    <n v="0.2"/>
    <x v="1"/>
    <n v="151"/>
    <x v="0"/>
    <x v="1"/>
    <x v="0"/>
    <x v="0"/>
    <x v="1"/>
    <x v="2"/>
    <s v="11-20"/>
    <x v="3"/>
    <x v="0"/>
    <n v="0"/>
    <x v="3"/>
  </r>
  <r>
    <n v="2880"/>
    <n v="42"/>
    <n v="15"/>
    <n v="73"/>
    <x v="2"/>
    <n v="94545"/>
    <x v="3"/>
    <n v="2.33"/>
    <x v="2"/>
    <n v="0"/>
    <x v="0"/>
    <x v="1"/>
    <x v="0"/>
    <x v="0"/>
    <x v="0"/>
    <x v="2"/>
    <s v="11-20"/>
    <x v="0"/>
    <x v="1"/>
    <n v="0"/>
    <x v="3"/>
  </r>
  <r>
    <n v="2900"/>
    <n v="42"/>
    <n v="18"/>
    <n v="114"/>
    <x v="0"/>
    <n v="94305"/>
    <x v="0"/>
    <n v="0.3"/>
    <x v="0"/>
    <n v="0"/>
    <x v="0"/>
    <x v="1"/>
    <x v="0"/>
    <x v="0"/>
    <x v="0"/>
    <x v="2"/>
    <s v="11-20"/>
    <x v="0"/>
    <x v="0"/>
    <n v="0"/>
    <x v="0"/>
  </r>
  <r>
    <n v="2915"/>
    <n v="42"/>
    <n v="18"/>
    <n v="42"/>
    <x v="1"/>
    <n v="95929"/>
    <x v="1"/>
    <n v="1.7"/>
    <x v="0"/>
    <n v="0"/>
    <x v="0"/>
    <x v="1"/>
    <x v="0"/>
    <x v="1"/>
    <x v="0"/>
    <x v="2"/>
    <s v="11-20"/>
    <x v="0"/>
    <x v="0"/>
    <n v="0"/>
    <x v="1"/>
  </r>
  <r>
    <n v="2951"/>
    <n v="42"/>
    <n v="16"/>
    <n v="55"/>
    <x v="2"/>
    <n v="95820"/>
    <x v="0"/>
    <n v="0.7"/>
    <x v="1"/>
    <n v="135"/>
    <x v="0"/>
    <x v="1"/>
    <x v="0"/>
    <x v="1"/>
    <x v="0"/>
    <x v="2"/>
    <s v="11-20"/>
    <x v="3"/>
    <x v="0"/>
    <n v="0"/>
    <x v="3"/>
  </r>
  <r>
    <n v="2975"/>
    <n v="42"/>
    <n v="18"/>
    <n v="52"/>
    <x v="2"/>
    <n v="95008"/>
    <x v="2"/>
    <n v="1.9"/>
    <x v="0"/>
    <n v="0"/>
    <x v="0"/>
    <x v="1"/>
    <x v="0"/>
    <x v="1"/>
    <x v="0"/>
    <x v="2"/>
    <s v="11-20"/>
    <x v="0"/>
    <x v="0"/>
    <n v="0"/>
    <x v="3"/>
  </r>
  <r>
    <n v="2990"/>
    <n v="42"/>
    <n v="18"/>
    <n v="142"/>
    <x v="0"/>
    <n v="93106"/>
    <x v="0"/>
    <n v="3.4"/>
    <x v="0"/>
    <n v="496"/>
    <x v="0"/>
    <x v="1"/>
    <x v="0"/>
    <x v="1"/>
    <x v="0"/>
    <x v="2"/>
    <s v="11-20"/>
    <x v="5"/>
    <x v="1"/>
    <n v="0"/>
    <x v="0"/>
  </r>
  <r>
    <n v="2992"/>
    <n v="42"/>
    <n v="17"/>
    <n v="113"/>
    <x v="0"/>
    <n v="93014"/>
    <x v="3"/>
    <n v="1"/>
    <x v="0"/>
    <n v="0"/>
    <x v="0"/>
    <x v="0"/>
    <x v="0"/>
    <x v="1"/>
    <x v="0"/>
    <x v="2"/>
    <s v="11-20"/>
    <x v="0"/>
    <x v="0"/>
    <n v="0"/>
    <x v="0"/>
  </r>
  <r>
    <n v="2997"/>
    <n v="42"/>
    <n v="18"/>
    <n v="103"/>
    <x v="0"/>
    <n v="91367"/>
    <x v="0"/>
    <n v="3.33"/>
    <x v="0"/>
    <n v="0"/>
    <x v="1"/>
    <x v="0"/>
    <x v="1"/>
    <x v="1"/>
    <x v="1"/>
    <x v="2"/>
    <s v="11-20"/>
    <x v="0"/>
    <x v="1"/>
    <n v="1"/>
    <x v="0"/>
  </r>
  <r>
    <n v="3058"/>
    <n v="42"/>
    <n v="18"/>
    <n v="45"/>
    <x v="1"/>
    <n v="95616"/>
    <x v="0"/>
    <n v="0.7"/>
    <x v="0"/>
    <n v="0"/>
    <x v="0"/>
    <x v="0"/>
    <x v="0"/>
    <x v="1"/>
    <x v="0"/>
    <x v="2"/>
    <s v="11-20"/>
    <x v="0"/>
    <x v="0"/>
    <n v="0"/>
    <x v="1"/>
  </r>
  <r>
    <n v="3109"/>
    <n v="42"/>
    <n v="15"/>
    <n v="21"/>
    <x v="1"/>
    <n v="95678"/>
    <x v="3"/>
    <n v="1"/>
    <x v="2"/>
    <n v="0"/>
    <x v="0"/>
    <x v="1"/>
    <x v="0"/>
    <x v="1"/>
    <x v="0"/>
    <x v="2"/>
    <s v="11-20"/>
    <x v="0"/>
    <x v="0"/>
    <n v="0"/>
    <x v="1"/>
  </r>
  <r>
    <n v="3118"/>
    <n v="42"/>
    <n v="16"/>
    <n v="65"/>
    <x v="2"/>
    <n v="92614"/>
    <x v="3"/>
    <n v="0.5"/>
    <x v="1"/>
    <n v="256"/>
    <x v="0"/>
    <x v="1"/>
    <x v="0"/>
    <x v="1"/>
    <x v="0"/>
    <x v="2"/>
    <s v="11-20"/>
    <x v="2"/>
    <x v="0"/>
    <n v="0"/>
    <x v="3"/>
  </r>
  <r>
    <n v="3210"/>
    <n v="42"/>
    <n v="16"/>
    <n v="173"/>
    <x v="0"/>
    <n v="91355"/>
    <x v="1"/>
    <n v="1.5"/>
    <x v="2"/>
    <n v="373"/>
    <x v="1"/>
    <x v="1"/>
    <x v="1"/>
    <x v="1"/>
    <x v="1"/>
    <x v="2"/>
    <s v="11-20"/>
    <x v="4"/>
    <x v="0"/>
    <n v="1"/>
    <x v="4"/>
  </r>
  <r>
    <n v="3295"/>
    <n v="42"/>
    <n v="12"/>
    <n v="29"/>
    <x v="1"/>
    <n v="93611"/>
    <x v="3"/>
    <n v="2"/>
    <x v="1"/>
    <n v="0"/>
    <x v="0"/>
    <x v="1"/>
    <x v="0"/>
    <x v="0"/>
    <x v="0"/>
    <x v="2"/>
    <s v="11-20"/>
    <x v="0"/>
    <x v="0"/>
    <n v="0"/>
    <x v="1"/>
  </r>
  <r>
    <n v="3296"/>
    <n v="42"/>
    <n v="16"/>
    <n v="141"/>
    <x v="0"/>
    <n v="94960"/>
    <x v="3"/>
    <n v="4"/>
    <x v="2"/>
    <n v="0"/>
    <x v="1"/>
    <x v="1"/>
    <x v="0"/>
    <x v="0"/>
    <x v="0"/>
    <x v="2"/>
    <s v="11-20"/>
    <x v="0"/>
    <x v="1"/>
    <n v="1"/>
    <x v="0"/>
  </r>
  <r>
    <n v="3305"/>
    <n v="42"/>
    <n v="17"/>
    <n v="108"/>
    <x v="0"/>
    <n v="95120"/>
    <x v="3"/>
    <n v="1"/>
    <x v="0"/>
    <n v="383"/>
    <x v="0"/>
    <x v="1"/>
    <x v="0"/>
    <x v="1"/>
    <x v="0"/>
    <x v="2"/>
    <s v="11-20"/>
    <x v="4"/>
    <x v="0"/>
    <n v="0"/>
    <x v="0"/>
  </r>
  <r>
    <n v="3328"/>
    <n v="42"/>
    <n v="18"/>
    <n v="164"/>
    <x v="0"/>
    <n v="93407"/>
    <x v="0"/>
    <n v="1.3"/>
    <x v="1"/>
    <n v="0"/>
    <x v="1"/>
    <x v="0"/>
    <x v="1"/>
    <x v="1"/>
    <x v="1"/>
    <x v="2"/>
    <s v="11-20"/>
    <x v="0"/>
    <x v="0"/>
    <n v="1"/>
    <x v="4"/>
  </r>
  <r>
    <n v="3355"/>
    <n v="42"/>
    <n v="18"/>
    <n v="39"/>
    <x v="1"/>
    <n v="92703"/>
    <x v="0"/>
    <n v="0.3"/>
    <x v="1"/>
    <n v="0"/>
    <x v="0"/>
    <x v="1"/>
    <x v="0"/>
    <x v="1"/>
    <x v="0"/>
    <x v="2"/>
    <s v="11-20"/>
    <x v="0"/>
    <x v="0"/>
    <n v="0"/>
    <x v="1"/>
  </r>
  <r>
    <n v="3386"/>
    <n v="42"/>
    <n v="17"/>
    <n v="73"/>
    <x v="2"/>
    <n v="90089"/>
    <x v="2"/>
    <n v="0.4"/>
    <x v="0"/>
    <n v="0"/>
    <x v="0"/>
    <x v="0"/>
    <x v="0"/>
    <x v="0"/>
    <x v="0"/>
    <x v="2"/>
    <s v="11-20"/>
    <x v="0"/>
    <x v="0"/>
    <n v="0"/>
    <x v="3"/>
  </r>
  <r>
    <n v="3407"/>
    <n v="42"/>
    <n v="12"/>
    <n v="34"/>
    <x v="1"/>
    <n v="92177"/>
    <x v="3"/>
    <n v="2"/>
    <x v="1"/>
    <n v="0"/>
    <x v="0"/>
    <x v="1"/>
    <x v="0"/>
    <x v="0"/>
    <x v="1"/>
    <x v="2"/>
    <s v="11-20"/>
    <x v="0"/>
    <x v="0"/>
    <n v="0"/>
    <x v="1"/>
  </r>
  <r>
    <n v="3572"/>
    <n v="42"/>
    <n v="18"/>
    <n v="153"/>
    <x v="0"/>
    <n v="93955"/>
    <x v="3"/>
    <n v="5.6"/>
    <x v="0"/>
    <n v="416"/>
    <x v="1"/>
    <x v="1"/>
    <x v="0"/>
    <x v="0"/>
    <x v="0"/>
    <x v="2"/>
    <s v="11-20"/>
    <x v="5"/>
    <x v="2"/>
    <n v="1"/>
    <x v="4"/>
  </r>
  <r>
    <n v="3629"/>
    <n v="42"/>
    <n v="18"/>
    <n v="131"/>
    <x v="0"/>
    <n v="94949"/>
    <x v="0"/>
    <n v="3.4"/>
    <x v="0"/>
    <n v="0"/>
    <x v="0"/>
    <x v="1"/>
    <x v="0"/>
    <x v="0"/>
    <x v="1"/>
    <x v="2"/>
    <s v="11-20"/>
    <x v="0"/>
    <x v="1"/>
    <n v="0"/>
    <x v="0"/>
  </r>
  <r>
    <n v="3646"/>
    <n v="42"/>
    <n v="17"/>
    <n v="79"/>
    <x v="2"/>
    <n v="92103"/>
    <x v="0"/>
    <n v="3.7"/>
    <x v="1"/>
    <n v="0"/>
    <x v="0"/>
    <x v="0"/>
    <x v="0"/>
    <x v="0"/>
    <x v="1"/>
    <x v="2"/>
    <s v="11-20"/>
    <x v="0"/>
    <x v="1"/>
    <n v="0"/>
    <x v="2"/>
  </r>
  <r>
    <n v="3675"/>
    <n v="42"/>
    <n v="16"/>
    <n v="38"/>
    <x v="1"/>
    <n v="93437"/>
    <x v="0"/>
    <n v="0.2"/>
    <x v="0"/>
    <n v="0"/>
    <x v="0"/>
    <x v="0"/>
    <x v="0"/>
    <x v="0"/>
    <x v="0"/>
    <x v="2"/>
    <s v="11-20"/>
    <x v="0"/>
    <x v="0"/>
    <n v="0"/>
    <x v="1"/>
  </r>
  <r>
    <n v="3723"/>
    <n v="42"/>
    <n v="17"/>
    <n v="60"/>
    <x v="2"/>
    <n v="93118"/>
    <x v="0"/>
    <n v="2.4"/>
    <x v="0"/>
    <n v="98"/>
    <x v="0"/>
    <x v="1"/>
    <x v="0"/>
    <x v="1"/>
    <x v="0"/>
    <x v="2"/>
    <s v="11-20"/>
    <x v="1"/>
    <x v="1"/>
    <n v="0"/>
    <x v="3"/>
  </r>
  <r>
    <n v="3769"/>
    <n v="42"/>
    <n v="16"/>
    <n v="62"/>
    <x v="2"/>
    <n v="94309"/>
    <x v="0"/>
    <n v="0.7"/>
    <x v="1"/>
    <n v="170"/>
    <x v="0"/>
    <x v="1"/>
    <x v="1"/>
    <x v="1"/>
    <x v="1"/>
    <x v="2"/>
    <s v="11-20"/>
    <x v="3"/>
    <x v="0"/>
    <n v="0"/>
    <x v="3"/>
  </r>
  <r>
    <n v="3804"/>
    <n v="42"/>
    <n v="18"/>
    <n v="83"/>
    <x v="2"/>
    <n v="96001"/>
    <x v="2"/>
    <n v="2"/>
    <x v="1"/>
    <n v="0"/>
    <x v="0"/>
    <x v="1"/>
    <x v="0"/>
    <x v="1"/>
    <x v="0"/>
    <x v="2"/>
    <s v="11-20"/>
    <x v="0"/>
    <x v="0"/>
    <n v="0"/>
    <x v="2"/>
  </r>
  <r>
    <n v="3850"/>
    <n v="42"/>
    <n v="18"/>
    <n v="34"/>
    <x v="1"/>
    <n v="92653"/>
    <x v="0"/>
    <n v="2"/>
    <x v="2"/>
    <n v="0"/>
    <x v="0"/>
    <x v="0"/>
    <x v="0"/>
    <x v="0"/>
    <x v="0"/>
    <x v="2"/>
    <s v="11-20"/>
    <x v="0"/>
    <x v="0"/>
    <n v="0"/>
    <x v="1"/>
  </r>
  <r>
    <n v="3856"/>
    <n v="42"/>
    <n v="18"/>
    <n v="143"/>
    <x v="0"/>
    <n v="95630"/>
    <x v="0"/>
    <n v="1.7"/>
    <x v="0"/>
    <n v="0"/>
    <x v="0"/>
    <x v="0"/>
    <x v="0"/>
    <x v="1"/>
    <x v="0"/>
    <x v="2"/>
    <s v="11-20"/>
    <x v="0"/>
    <x v="0"/>
    <n v="0"/>
    <x v="0"/>
  </r>
  <r>
    <n v="3859"/>
    <n v="42"/>
    <n v="18"/>
    <n v="158"/>
    <x v="0"/>
    <n v="92124"/>
    <x v="1"/>
    <n v="0.4"/>
    <x v="2"/>
    <n v="277"/>
    <x v="1"/>
    <x v="1"/>
    <x v="0"/>
    <x v="0"/>
    <x v="1"/>
    <x v="2"/>
    <s v="11-20"/>
    <x v="2"/>
    <x v="0"/>
    <n v="1"/>
    <x v="4"/>
  </r>
  <r>
    <n v="3891"/>
    <n v="42"/>
    <n v="17"/>
    <n v="139"/>
    <x v="0"/>
    <n v="91101"/>
    <x v="1"/>
    <n v="2.9"/>
    <x v="1"/>
    <n v="0"/>
    <x v="1"/>
    <x v="1"/>
    <x v="0"/>
    <x v="1"/>
    <x v="0"/>
    <x v="2"/>
    <s v="11-20"/>
    <x v="0"/>
    <x v="1"/>
    <n v="1"/>
    <x v="0"/>
  </r>
  <r>
    <n v="3926"/>
    <n v="42"/>
    <n v="18"/>
    <n v="22"/>
    <x v="1"/>
    <n v="90717"/>
    <x v="0"/>
    <n v="1.4"/>
    <x v="1"/>
    <n v="0"/>
    <x v="0"/>
    <x v="1"/>
    <x v="0"/>
    <x v="1"/>
    <x v="0"/>
    <x v="2"/>
    <s v="11-20"/>
    <x v="0"/>
    <x v="0"/>
    <n v="0"/>
    <x v="1"/>
  </r>
  <r>
    <n v="3943"/>
    <n v="42"/>
    <n v="17"/>
    <n v="89"/>
    <x v="2"/>
    <n v="90095"/>
    <x v="0"/>
    <n v="0.1"/>
    <x v="2"/>
    <n v="170"/>
    <x v="0"/>
    <x v="1"/>
    <x v="0"/>
    <x v="1"/>
    <x v="0"/>
    <x v="2"/>
    <s v="11-20"/>
    <x v="3"/>
    <x v="0"/>
    <n v="0"/>
    <x v="2"/>
  </r>
  <r>
    <n v="3995"/>
    <n v="42"/>
    <n v="18"/>
    <n v="88"/>
    <x v="2"/>
    <n v="92675"/>
    <x v="2"/>
    <n v="0.8"/>
    <x v="0"/>
    <n v="0"/>
    <x v="0"/>
    <x v="1"/>
    <x v="0"/>
    <x v="1"/>
    <x v="1"/>
    <x v="2"/>
    <s v="11-20"/>
    <x v="0"/>
    <x v="0"/>
    <n v="0"/>
    <x v="2"/>
  </r>
  <r>
    <n v="4010"/>
    <n v="42"/>
    <n v="18"/>
    <n v="189"/>
    <x v="0"/>
    <n v="91605"/>
    <x v="1"/>
    <n v="7.6"/>
    <x v="0"/>
    <n v="0"/>
    <x v="0"/>
    <x v="1"/>
    <x v="0"/>
    <x v="1"/>
    <x v="0"/>
    <x v="2"/>
    <s v="11-20"/>
    <x v="0"/>
    <x v="2"/>
    <n v="0"/>
    <x v="4"/>
  </r>
  <r>
    <n v="4032"/>
    <n v="42"/>
    <n v="18"/>
    <n v="29"/>
    <x v="1"/>
    <n v="91320"/>
    <x v="0"/>
    <n v="0.3"/>
    <x v="1"/>
    <n v="0"/>
    <x v="0"/>
    <x v="1"/>
    <x v="0"/>
    <x v="1"/>
    <x v="0"/>
    <x v="2"/>
    <s v="11-20"/>
    <x v="0"/>
    <x v="0"/>
    <n v="0"/>
    <x v="1"/>
  </r>
  <r>
    <n v="4056"/>
    <n v="42"/>
    <n v="18"/>
    <n v="65"/>
    <x v="2"/>
    <n v="93460"/>
    <x v="3"/>
    <n v="2.1"/>
    <x v="1"/>
    <n v="0"/>
    <x v="0"/>
    <x v="1"/>
    <x v="0"/>
    <x v="1"/>
    <x v="1"/>
    <x v="2"/>
    <s v="11-20"/>
    <x v="0"/>
    <x v="1"/>
    <n v="0"/>
    <x v="3"/>
  </r>
  <r>
    <n v="4073"/>
    <n v="42"/>
    <n v="17"/>
    <n v="78"/>
    <x v="2"/>
    <n v="92521"/>
    <x v="0"/>
    <n v="1"/>
    <x v="1"/>
    <n v="0"/>
    <x v="0"/>
    <x v="1"/>
    <x v="0"/>
    <x v="1"/>
    <x v="0"/>
    <x v="2"/>
    <s v="11-20"/>
    <x v="0"/>
    <x v="0"/>
    <n v="0"/>
    <x v="2"/>
  </r>
  <r>
    <n v="4091"/>
    <n v="42"/>
    <n v="18"/>
    <n v="49"/>
    <x v="1"/>
    <n v="92717"/>
    <x v="3"/>
    <n v="2.1"/>
    <x v="1"/>
    <n v="0"/>
    <x v="0"/>
    <x v="0"/>
    <x v="0"/>
    <x v="1"/>
    <x v="0"/>
    <x v="2"/>
    <s v="11-20"/>
    <x v="0"/>
    <x v="1"/>
    <n v="0"/>
    <x v="1"/>
  </r>
  <r>
    <n v="4096"/>
    <n v="42"/>
    <n v="17"/>
    <n v="59"/>
    <x v="2"/>
    <n v="94105"/>
    <x v="2"/>
    <n v="0.4"/>
    <x v="0"/>
    <n v="0"/>
    <x v="0"/>
    <x v="1"/>
    <x v="0"/>
    <x v="1"/>
    <x v="0"/>
    <x v="2"/>
    <s v="11-20"/>
    <x v="0"/>
    <x v="0"/>
    <n v="0"/>
    <x v="3"/>
  </r>
  <r>
    <n v="4176"/>
    <n v="42"/>
    <n v="17"/>
    <n v="154"/>
    <x v="0"/>
    <n v="93955"/>
    <x v="3"/>
    <n v="4.9000000000000004"/>
    <x v="0"/>
    <n v="0"/>
    <x v="1"/>
    <x v="1"/>
    <x v="1"/>
    <x v="1"/>
    <x v="1"/>
    <x v="2"/>
    <s v="11-20"/>
    <x v="0"/>
    <x v="1"/>
    <n v="1"/>
    <x v="4"/>
  </r>
  <r>
    <n v="4192"/>
    <n v="42"/>
    <n v="15"/>
    <n v="39"/>
    <x v="1"/>
    <n v="91711"/>
    <x v="3"/>
    <n v="1"/>
    <x v="2"/>
    <n v="132"/>
    <x v="0"/>
    <x v="1"/>
    <x v="0"/>
    <x v="0"/>
    <x v="0"/>
    <x v="2"/>
    <s v="11-20"/>
    <x v="3"/>
    <x v="0"/>
    <n v="0"/>
    <x v="1"/>
  </r>
  <r>
    <n v="4252"/>
    <n v="42"/>
    <n v="16"/>
    <n v="62"/>
    <x v="2"/>
    <n v="95064"/>
    <x v="3"/>
    <n v="0.9"/>
    <x v="1"/>
    <n v="0"/>
    <x v="0"/>
    <x v="1"/>
    <x v="0"/>
    <x v="1"/>
    <x v="0"/>
    <x v="2"/>
    <s v="11-20"/>
    <x v="0"/>
    <x v="0"/>
    <n v="0"/>
    <x v="3"/>
  </r>
  <r>
    <n v="4267"/>
    <n v="42"/>
    <n v="16"/>
    <n v="11"/>
    <x v="1"/>
    <n v="94015"/>
    <x v="0"/>
    <n v="0.2"/>
    <x v="0"/>
    <n v="87"/>
    <x v="0"/>
    <x v="1"/>
    <x v="0"/>
    <x v="0"/>
    <x v="1"/>
    <x v="2"/>
    <s v="11-20"/>
    <x v="1"/>
    <x v="0"/>
    <n v="0"/>
    <x v="1"/>
  </r>
  <r>
    <n v="4281"/>
    <n v="42"/>
    <n v="18"/>
    <n v="135"/>
    <x v="0"/>
    <n v="95136"/>
    <x v="1"/>
    <n v="3.3"/>
    <x v="0"/>
    <n v="0"/>
    <x v="0"/>
    <x v="0"/>
    <x v="1"/>
    <x v="1"/>
    <x v="1"/>
    <x v="2"/>
    <s v="11-20"/>
    <x v="0"/>
    <x v="1"/>
    <n v="0"/>
    <x v="0"/>
  </r>
  <r>
    <n v="4289"/>
    <n v="42"/>
    <n v="17"/>
    <n v="28"/>
    <x v="1"/>
    <n v="94010"/>
    <x v="0"/>
    <n v="0.6"/>
    <x v="1"/>
    <n v="0"/>
    <x v="0"/>
    <x v="1"/>
    <x v="0"/>
    <x v="0"/>
    <x v="1"/>
    <x v="2"/>
    <s v="11-20"/>
    <x v="0"/>
    <x v="0"/>
    <n v="0"/>
    <x v="1"/>
  </r>
  <r>
    <n v="4380"/>
    <n v="42"/>
    <n v="17"/>
    <n v="53"/>
    <x v="2"/>
    <n v="93023"/>
    <x v="2"/>
    <n v="1.9"/>
    <x v="1"/>
    <n v="0"/>
    <x v="0"/>
    <x v="1"/>
    <x v="0"/>
    <x v="1"/>
    <x v="0"/>
    <x v="2"/>
    <s v="11-20"/>
    <x v="0"/>
    <x v="0"/>
    <n v="0"/>
    <x v="3"/>
  </r>
  <r>
    <n v="4420"/>
    <n v="42"/>
    <n v="17"/>
    <n v="85"/>
    <x v="2"/>
    <n v="93065"/>
    <x v="0"/>
    <n v="3.7"/>
    <x v="1"/>
    <n v="272"/>
    <x v="0"/>
    <x v="1"/>
    <x v="0"/>
    <x v="0"/>
    <x v="0"/>
    <x v="2"/>
    <s v="11-20"/>
    <x v="2"/>
    <x v="1"/>
    <n v="0"/>
    <x v="2"/>
  </r>
  <r>
    <n v="4536"/>
    <n v="42"/>
    <n v="18"/>
    <n v="39"/>
    <x v="1"/>
    <n v="96091"/>
    <x v="3"/>
    <n v="2.1"/>
    <x v="1"/>
    <n v="0"/>
    <x v="0"/>
    <x v="1"/>
    <x v="0"/>
    <x v="0"/>
    <x v="0"/>
    <x v="2"/>
    <s v="11-20"/>
    <x v="0"/>
    <x v="1"/>
    <n v="0"/>
    <x v="1"/>
  </r>
  <r>
    <n v="4635"/>
    <n v="42"/>
    <n v="17"/>
    <n v="29"/>
    <x v="1"/>
    <n v="94928"/>
    <x v="0"/>
    <n v="0.6"/>
    <x v="1"/>
    <n v="0"/>
    <x v="0"/>
    <x v="1"/>
    <x v="0"/>
    <x v="1"/>
    <x v="0"/>
    <x v="2"/>
    <s v="11-20"/>
    <x v="0"/>
    <x v="0"/>
    <n v="0"/>
    <x v="1"/>
  </r>
  <r>
    <n v="4702"/>
    <n v="42"/>
    <n v="16"/>
    <n v="49"/>
    <x v="1"/>
    <n v="90034"/>
    <x v="0"/>
    <n v="2.8"/>
    <x v="0"/>
    <n v="0"/>
    <x v="0"/>
    <x v="1"/>
    <x v="0"/>
    <x v="0"/>
    <x v="0"/>
    <x v="2"/>
    <s v="11-20"/>
    <x v="0"/>
    <x v="1"/>
    <n v="0"/>
    <x v="1"/>
  </r>
  <r>
    <n v="4809"/>
    <n v="42"/>
    <n v="16"/>
    <n v="32"/>
    <x v="1"/>
    <n v="90033"/>
    <x v="3"/>
    <n v="0.5"/>
    <x v="2"/>
    <n v="0"/>
    <x v="0"/>
    <x v="1"/>
    <x v="0"/>
    <x v="0"/>
    <x v="1"/>
    <x v="2"/>
    <s v="11-20"/>
    <x v="0"/>
    <x v="0"/>
    <n v="0"/>
    <x v="1"/>
  </r>
  <r>
    <n v="4821"/>
    <n v="42"/>
    <n v="17"/>
    <n v="44"/>
    <x v="1"/>
    <n v="94124"/>
    <x v="0"/>
    <n v="0.3"/>
    <x v="1"/>
    <n v="0"/>
    <x v="0"/>
    <x v="0"/>
    <x v="1"/>
    <x v="1"/>
    <x v="1"/>
    <x v="2"/>
    <s v="11-20"/>
    <x v="0"/>
    <x v="0"/>
    <n v="0"/>
    <x v="1"/>
  </r>
  <r>
    <n v="4894"/>
    <n v="42"/>
    <n v="12"/>
    <n v="39"/>
    <x v="1"/>
    <n v="94704"/>
    <x v="3"/>
    <n v="2"/>
    <x v="1"/>
    <n v="0"/>
    <x v="0"/>
    <x v="0"/>
    <x v="1"/>
    <x v="1"/>
    <x v="1"/>
    <x v="2"/>
    <s v="11-20"/>
    <x v="0"/>
    <x v="0"/>
    <n v="0"/>
    <x v="1"/>
  </r>
  <r>
    <n v="4921"/>
    <n v="42"/>
    <n v="16"/>
    <n v="28"/>
    <x v="1"/>
    <n v="94002"/>
    <x v="2"/>
    <n v="1.5"/>
    <x v="1"/>
    <n v="91"/>
    <x v="0"/>
    <x v="1"/>
    <x v="0"/>
    <x v="1"/>
    <x v="1"/>
    <x v="2"/>
    <s v="11-20"/>
    <x v="1"/>
    <x v="0"/>
    <n v="0"/>
    <x v="1"/>
  </r>
  <r>
    <n v="4946"/>
    <n v="42"/>
    <n v="18"/>
    <n v="49"/>
    <x v="1"/>
    <n v="95351"/>
    <x v="1"/>
    <n v="1.7"/>
    <x v="0"/>
    <n v="106"/>
    <x v="0"/>
    <x v="1"/>
    <x v="0"/>
    <x v="0"/>
    <x v="1"/>
    <x v="2"/>
    <s v="11-20"/>
    <x v="3"/>
    <x v="0"/>
    <n v="0"/>
    <x v="1"/>
  </r>
  <r>
    <n v="56"/>
    <n v="41"/>
    <n v="17"/>
    <n v="139"/>
    <x v="0"/>
    <n v="94022"/>
    <x v="1"/>
    <n v="8"/>
    <x v="0"/>
    <n v="0"/>
    <x v="0"/>
    <x v="1"/>
    <x v="0"/>
    <x v="1"/>
    <x v="0"/>
    <x v="2"/>
    <s v="11-20"/>
    <x v="0"/>
    <x v="2"/>
    <n v="0"/>
    <x v="0"/>
  </r>
  <r>
    <n v="74"/>
    <n v="41"/>
    <n v="16"/>
    <n v="85"/>
    <x v="2"/>
    <n v="94606"/>
    <x v="0"/>
    <n v="4"/>
    <x v="1"/>
    <n v="0"/>
    <x v="0"/>
    <x v="1"/>
    <x v="0"/>
    <x v="1"/>
    <x v="1"/>
    <x v="2"/>
    <s v="11-20"/>
    <x v="0"/>
    <x v="1"/>
    <n v="0"/>
    <x v="2"/>
  </r>
  <r>
    <n v="83"/>
    <n v="41"/>
    <n v="16"/>
    <n v="82"/>
    <x v="2"/>
    <n v="92507"/>
    <x v="0"/>
    <n v="4"/>
    <x v="1"/>
    <n v="0"/>
    <x v="0"/>
    <x v="1"/>
    <x v="0"/>
    <x v="1"/>
    <x v="0"/>
    <x v="2"/>
    <s v="11-20"/>
    <x v="0"/>
    <x v="1"/>
    <n v="0"/>
    <x v="2"/>
  </r>
  <r>
    <n v="97"/>
    <n v="41"/>
    <n v="15"/>
    <n v="80"/>
    <x v="2"/>
    <n v="95014"/>
    <x v="0"/>
    <n v="5.2"/>
    <x v="0"/>
    <n v="0"/>
    <x v="0"/>
    <x v="1"/>
    <x v="0"/>
    <x v="0"/>
    <x v="0"/>
    <x v="2"/>
    <s v="11-20"/>
    <x v="0"/>
    <x v="2"/>
    <n v="0"/>
    <x v="2"/>
  </r>
  <r>
    <n v="111"/>
    <n v="41"/>
    <n v="14"/>
    <n v="9"/>
    <x v="1"/>
    <n v="91330"/>
    <x v="3"/>
    <n v="1"/>
    <x v="2"/>
    <n v="0"/>
    <x v="0"/>
    <x v="1"/>
    <x v="0"/>
    <x v="0"/>
    <x v="0"/>
    <x v="2"/>
    <s v="11-20"/>
    <x v="0"/>
    <x v="0"/>
    <n v="0"/>
    <x v="1"/>
  </r>
  <r>
    <n v="119"/>
    <n v="41"/>
    <n v="16"/>
    <n v="73"/>
    <x v="2"/>
    <n v="92647"/>
    <x v="3"/>
    <n v="3"/>
    <x v="0"/>
    <n v="0"/>
    <x v="0"/>
    <x v="1"/>
    <x v="0"/>
    <x v="1"/>
    <x v="0"/>
    <x v="2"/>
    <s v="11-20"/>
    <x v="0"/>
    <x v="1"/>
    <n v="0"/>
    <x v="3"/>
  </r>
  <r>
    <n v="130"/>
    <n v="41"/>
    <n v="16"/>
    <n v="70"/>
    <x v="2"/>
    <n v="92131"/>
    <x v="3"/>
    <n v="0.5"/>
    <x v="1"/>
    <n v="0"/>
    <x v="0"/>
    <x v="1"/>
    <x v="0"/>
    <x v="0"/>
    <x v="1"/>
    <x v="2"/>
    <s v="11-20"/>
    <x v="0"/>
    <x v="0"/>
    <n v="0"/>
    <x v="3"/>
  </r>
  <r>
    <n v="158"/>
    <n v="41"/>
    <n v="17"/>
    <n v="83"/>
    <x v="2"/>
    <n v="94025"/>
    <x v="2"/>
    <n v="2.67"/>
    <x v="0"/>
    <n v="0"/>
    <x v="0"/>
    <x v="1"/>
    <x v="0"/>
    <x v="1"/>
    <x v="1"/>
    <x v="2"/>
    <s v="11-20"/>
    <x v="0"/>
    <x v="1"/>
    <n v="0"/>
    <x v="2"/>
  </r>
  <r>
    <n v="243"/>
    <n v="41"/>
    <n v="16"/>
    <n v="75"/>
    <x v="2"/>
    <n v="94005"/>
    <x v="0"/>
    <n v="3.7"/>
    <x v="1"/>
    <n v="280"/>
    <x v="0"/>
    <x v="1"/>
    <x v="0"/>
    <x v="0"/>
    <x v="0"/>
    <x v="2"/>
    <s v="11-20"/>
    <x v="2"/>
    <x v="1"/>
    <n v="0"/>
    <x v="2"/>
  </r>
  <r>
    <n v="245"/>
    <n v="41"/>
    <n v="17"/>
    <n v="78"/>
    <x v="2"/>
    <n v="94025"/>
    <x v="2"/>
    <n v="0.8"/>
    <x v="0"/>
    <n v="78"/>
    <x v="0"/>
    <x v="1"/>
    <x v="0"/>
    <x v="1"/>
    <x v="0"/>
    <x v="2"/>
    <s v="11-20"/>
    <x v="1"/>
    <x v="0"/>
    <n v="0"/>
    <x v="2"/>
  </r>
  <r>
    <n v="274"/>
    <n v="41"/>
    <n v="16"/>
    <n v="65"/>
    <x v="2"/>
    <n v="90095"/>
    <x v="3"/>
    <n v="0.5"/>
    <x v="1"/>
    <n v="0"/>
    <x v="0"/>
    <x v="1"/>
    <x v="0"/>
    <x v="1"/>
    <x v="0"/>
    <x v="2"/>
    <s v="11-20"/>
    <x v="0"/>
    <x v="0"/>
    <n v="0"/>
    <x v="3"/>
  </r>
  <r>
    <n v="300"/>
    <n v="41"/>
    <n v="15"/>
    <n v="159"/>
    <x v="0"/>
    <n v="90057"/>
    <x v="0"/>
    <n v="5.5"/>
    <x v="1"/>
    <n v="0"/>
    <x v="1"/>
    <x v="1"/>
    <x v="1"/>
    <x v="1"/>
    <x v="0"/>
    <x v="2"/>
    <s v="11-20"/>
    <x v="0"/>
    <x v="2"/>
    <n v="1"/>
    <x v="4"/>
  </r>
  <r>
    <n v="495"/>
    <n v="41"/>
    <n v="17"/>
    <n v="160"/>
    <x v="0"/>
    <n v="92647"/>
    <x v="1"/>
    <n v="8"/>
    <x v="0"/>
    <n v="0"/>
    <x v="0"/>
    <x v="1"/>
    <x v="0"/>
    <x v="1"/>
    <x v="0"/>
    <x v="2"/>
    <s v="11-20"/>
    <x v="0"/>
    <x v="2"/>
    <n v="0"/>
    <x v="4"/>
  </r>
  <r>
    <n v="516"/>
    <n v="41"/>
    <n v="16"/>
    <n v="113"/>
    <x v="0"/>
    <n v="92780"/>
    <x v="0"/>
    <n v="1"/>
    <x v="1"/>
    <n v="211"/>
    <x v="0"/>
    <x v="1"/>
    <x v="0"/>
    <x v="0"/>
    <x v="1"/>
    <x v="2"/>
    <s v="11-20"/>
    <x v="2"/>
    <x v="0"/>
    <n v="0"/>
    <x v="0"/>
  </r>
  <r>
    <n v="589"/>
    <n v="41"/>
    <n v="17"/>
    <n v="40"/>
    <x v="1"/>
    <n v="93117"/>
    <x v="1"/>
    <n v="2.5"/>
    <x v="0"/>
    <n v="0"/>
    <x v="0"/>
    <x v="1"/>
    <x v="1"/>
    <x v="1"/>
    <x v="1"/>
    <x v="2"/>
    <s v="11-20"/>
    <x v="0"/>
    <x v="1"/>
    <n v="0"/>
    <x v="1"/>
  </r>
  <r>
    <n v="622"/>
    <n v="41"/>
    <n v="17"/>
    <n v="114"/>
    <x v="0"/>
    <n v="91125"/>
    <x v="1"/>
    <n v="1.8"/>
    <x v="2"/>
    <n v="0"/>
    <x v="0"/>
    <x v="1"/>
    <x v="0"/>
    <x v="1"/>
    <x v="0"/>
    <x v="2"/>
    <s v="11-20"/>
    <x v="0"/>
    <x v="0"/>
    <n v="0"/>
    <x v="0"/>
  </r>
  <r>
    <n v="623"/>
    <n v="41"/>
    <n v="17"/>
    <n v="92"/>
    <x v="2"/>
    <n v="93555"/>
    <x v="1"/>
    <n v="1.9"/>
    <x v="0"/>
    <n v="131"/>
    <x v="0"/>
    <x v="1"/>
    <x v="0"/>
    <x v="1"/>
    <x v="0"/>
    <x v="2"/>
    <s v="11-20"/>
    <x v="3"/>
    <x v="0"/>
    <n v="0"/>
    <x v="2"/>
  </r>
  <r>
    <n v="704"/>
    <n v="41"/>
    <n v="17"/>
    <n v="141"/>
    <x v="0"/>
    <n v="94022"/>
    <x v="1"/>
    <n v="7.6"/>
    <x v="0"/>
    <n v="92"/>
    <x v="0"/>
    <x v="1"/>
    <x v="0"/>
    <x v="0"/>
    <x v="0"/>
    <x v="2"/>
    <s v="11-20"/>
    <x v="1"/>
    <x v="2"/>
    <n v="0"/>
    <x v="0"/>
  </r>
  <r>
    <n v="713"/>
    <n v="41"/>
    <n v="16"/>
    <n v="10"/>
    <x v="1"/>
    <n v="94123"/>
    <x v="1"/>
    <n v="0.3"/>
    <x v="2"/>
    <n v="0"/>
    <x v="0"/>
    <x v="1"/>
    <x v="0"/>
    <x v="1"/>
    <x v="0"/>
    <x v="2"/>
    <s v="11-20"/>
    <x v="0"/>
    <x v="0"/>
    <n v="0"/>
    <x v="1"/>
  </r>
  <r>
    <n v="749"/>
    <n v="41"/>
    <n v="17"/>
    <n v="14"/>
    <x v="1"/>
    <n v="91330"/>
    <x v="0"/>
    <n v="1"/>
    <x v="0"/>
    <n v="0"/>
    <x v="0"/>
    <x v="1"/>
    <x v="0"/>
    <x v="0"/>
    <x v="0"/>
    <x v="2"/>
    <s v="11-20"/>
    <x v="0"/>
    <x v="0"/>
    <n v="0"/>
    <x v="1"/>
  </r>
  <r>
    <n v="774"/>
    <n v="41"/>
    <n v="16"/>
    <n v="120"/>
    <x v="0"/>
    <n v="92612"/>
    <x v="1"/>
    <n v="3.9"/>
    <x v="0"/>
    <n v="0"/>
    <x v="0"/>
    <x v="1"/>
    <x v="0"/>
    <x v="1"/>
    <x v="1"/>
    <x v="2"/>
    <s v="11-20"/>
    <x v="0"/>
    <x v="1"/>
    <n v="0"/>
    <x v="0"/>
  </r>
  <r>
    <n v="793"/>
    <n v="41"/>
    <n v="16"/>
    <n v="98"/>
    <x v="2"/>
    <n v="93117"/>
    <x v="0"/>
    <n v="4"/>
    <x v="1"/>
    <n v="0"/>
    <x v="0"/>
    <x v="1"/>
    <x v="0"/>
    <x v="0"/>
    <x v="1"/>
    <x v="2"/>
    <s v="11-20"/>
    <x v="0"/>
    <x v="1"/>
    <n v="0"/>
    <x v="2"/>
  </r>
  <r>
    <n v="818"/>
    <n v="41"/>
    <n v="15"/>
    <n v="38"/>
    <x v="1"/>
    <n v="90291"/>
    <x v="1"/>
    <n v="0.7"/>
    <x v="0"/>
    <n v="91"/>
    <x v="0"/>
    <x v="1"/>
    <x v="0"/>
    <x v="1"/>
    <x v="0"/>
    <x v="2"/>
    <s v="11-20"/>
    <x v="1"/>
    <x v="0"/>
    <n v="0"/>
    <x v="1"/>
  </r>
  <r>
    <n v="852"/>
    <n v="41"/>
    <n v="16"/>
    <n v="23"/>
    <x v="1"/>
    <n v="94521"/>
    <x v="1"/>
    <n v="1.4"/>
    <x v="2"/>
    <n v="0"/>
    <x v="0"/>
    <x v="0"/>
    <x v="0"/>
    <x v="1"/>
    <x v="0"/>
    <x v="2"/>
    <s v="11-20"/>
    <x v="0"/>
    <x v="0"/>
    <n v="0"/>
    <x v="1"/>
  </r>
  <r>
    <n v="888"/>
    <n v="41"/>
    <n v="16"/>
    <n v="118"/>
    <x v="0"/>
    <n v="94720"/>
    <x v="1"/>
    <n v="3.3"/>
    <x v="0"/>
    <n v="0"/>
    <x v="0"/>
    <x v="1"/>
    <x v="0"/>
    <x v="1"/>
    <x v="0"/>
    <x v="2"/>
    <s v="11-20"/>
    <x v="0"/>
    <x v="1"/>
    <n v="0"/>
    <x v="0"/>
  </r>
  <r>
    <n v="919"/>
    <n v="41"/>
    <n v="16"/>
    <n v="64"/>
    <x v="2"/>
    <n v="92325"/>
    <x v="3"/>
    <n v="0.5"/>
    <x v="1"/>
    <n v="0"/>
    <x v="0"/>
    <x v="1"/>
    <x v="0"/>
    <x v="0"/>
    <x v="0"/>
    <x v="2"/>
    <s v="11-20"/>
    <x v="0"/>
    <x v="0"/>
    <n v="0"/>
    <x v="3"/>
  </r>
  <r>
    <n v="945"/>
    <n v="41"/>
    <n v="15"/>
    <n v="22"/>
    <x v="1"/>
    <n v="90503"/>
    <x v="2"/>
    <n v="1.5"/>
    <x v="1"/>
    <n v="0"/>
    <x v="0"/>
    <x v="1"/>
    <x v="0"/>
    <x v="0"/>
    <x v="1"/>
    <x v="2"/>
    <s v="11-20"/>
    <x v="0"/>
    <x v="0"/>
    <n v="0"/>
    <x v="1"/>
  </r>
  <r>
    <n v="970"/>
    <n v="41"/>
    <n v="15"/>
    <n v="58"/>
    <x v="2"/>
    <n v="94704"/>
    <x v="3"/>
    <n v="0.5"/>
    <x v="1"/>
    <n v="0"/>
    <x v="0"/>
    <x v="1"/>
    <x v="0"/>
    <x v="1"/>
    <x v="0"/>
    <x v="2"/>
    <s v="11-20"/>
    <x v="0"/>
    <x v="0"/>
    <n v="0"/>
    <x v="3"/>
  </r>
  <r>
    <n v="994"/>
    <n v="41"/>
    <n v="15"/>
    <n v="185"/>
    <x v="0"/>
    <n v="91775"/>
    <x v="0"/>
    <n v="3.6"/>
    <x v="2"/>
    <n v="0"/>
    <x v="1"/>
    <x v="1"/>
    <x v="0"/>
    <x v="0"/>
    <x v="0"/>
    <x v="2"/>
    <s v="11-20"/>
    <x v="0"/>
    <x v="1"/>
    <n v="1"/>
    <x v="4"/>
  </r>
  <r>
    <n v="1030"/>
    <n v="41"/>
    <n v="17"/>
    <n v="20"/>
    <x v="1"/>
    <n v="94720"/>
    <x v="0"/>
    <n v="1.4"/>
    <x v="1"/>
    <n v="0"/>
    <x v="0"/>
    <x v="1"/>
    <x v="0"/>
    <x v="1"/>
    <x v="0"/>
    <x v="2"/>
    <s v="11-20"/>
    <x v="0"/>
    <x v="0"/>
    <n v="0"/>
    <x v="1"/>
  </r>
  <r>
    <n v="1040"/>
    <n v="41"/>
    <n v="16"/>
    <n v="175"/>
    <x v="0"/>
    <n v="94304"/>
    <x v="1"/>
    <n v="1.1000000000000001"/>
    <x v="1"/>
    <n v="0"/>
    <x v="1"/>
    <x v="1"/>
    <x v="0"/>
    <x v="1"/>
    <x v="0"/>
    <x v="2"/>
    <s v="11-20"/>
    <x v="0"/>
    <x v="0"/>
    <n v="1"/>
    <x v="4"/>
  </r>
  <r>
    <n v="1065"/>
    <n v="41"/>
    <n v="17"/>
    <n v="138"/>
    <x v="0"/>
    <n v="95008"/>
    <x v="3"/>
    <n v="6.9"/>
    <x v="2"/>
    <n v="0"/>
    <x v="1"/>
    <x v="1"/>
    <x v="0"/>
    <x v="1"/>
    <x v="0"/>
    <x v="2"/>
    <s v="11-20"/>
    <x v="0"/>
    <x v="2"/>
    <n v="1"/>
    <x v="0"/>
  </r>
  <r>
    <n v="1076"/>
    <n v="41"/>
    <n v="15"/>
    <n v="59"/>
    <x v="2"/>
    <n v="90024"/>
    <x v="2"/>
    <n v="0.2"/>
    <x v="1"/>
    <n v="0"/>
    <x v="0"/>
    <x v="1"/>
    <x v="0"/>
    <x v="0"/>
    <x v="0"/>
    <x v="2"/>
    <s v="11-20"/>
    <x v="0"/>
    <x v="0"/>
    <n v="0"/>
    <x v="3"/>
  </r>
  <r>
    <n v="1092"/>
    <n v="41"/>
    <n v="17"/>
    <n v="48"/>
    <x v="1"/>
    <n v="94720"/>
    <x v="3"/>
    <n v="0.3"/>
    <x v="1"/>
    <n v="0"/>
    <x v="0"/>
    <x v="1"/>
    <x v="0"/>
    <x v="1"/>
    <x v="1"/>
    <x v="2"/>
    <s v="11-20"/>
    <x v="0"/>
    <x v="0"/>
    <n v="0"/>
    <x v="1"/>
  </r>
  <r>
    <n v="1120"/>
    <n v="41"/>
    <n v="16"/>
    <n v="79"/>
    <x v="2"/>
    <n v="96064"/>
    <x v="0"/>
    <n v="1"/>
    <x v="1"/>
    <n v="233"/>
    <x v="0"/>
    <x v="1"/>
    <x v="0"/>
    <x v="1"/>
    <x v="0"/>
    <x v="2"/>
    <s v="11-20"/>
    <x v="2"/>
    <x v="0"/>
    <n v="0"/>
    <x v="2"/>
  </r>
  <r>
    <n v="1149"/>
    <n v="41"/>
    <n v="15"/>
    <n v="108"/>
    <x v="0"/>
    <n v="90034"/>
    <x v="0"/>
    <n v="5.2"/>
    <x v="0"/>
    <n v="0"/>
    <x v="0"/>
    <x v="1"/>
    <x v="0"/>
    <x v="0"/>
    <x v="0"/>
    <x v="2"/>
    <s v="11-20"/>
    <x v="0"/>
    <x v="2"/>
    <n v="0"/>
    <x v="0"/>
  </r>
  <r>
    <n v="1156"/>
    <n v="41"/>
    <n v="16"/>
    <n v="81"/>
    <x v="2"/>
    <n v="92653"/>
    <x v="1"/>
    <n v="0.4"/>
    <x v="0"/>
    <n v="0"/>
    <x v="0"/>
    <x v="1"/>
    <x v="0"/>
    <x v="0"/>
    <x v="1"/>
    <x v="2"/>
    <s v="11-20"/>
    <x v="0"/>
    <x v="0"/>
    <n v="0"/>
    <x v="2"/>
  </r>
  <r>
    <n v="1159"/>
    <n v="41"/>
    <n v="16"/>
    <n v="99"/>
    <x v="2"/>
    <n v="92660"/>
    <x v="0"/>
    <n v="1"/>
    <x v="1"/>
    <n v="0"/>
    <x v="0"/>
    <x v="1"/>
    <x v="0"/>
    <x v="1"/>
    <x v="0"/>
    <x v="2"/>
    <s v="11-20"/>
    <x v="0"/>
    <x v="0"/>
    <n v="0"/>
    <x v="2"/>
  </r>
  <r>
    <n v="1165"/>
    <n v="41"/>
    <n v="17"/>
    <n v="94"/>
    <x v="2"/>
    <n v="90071"/>
    <x v="3"/>
    <n v="3.8"/>
    <x v="2"/>
    <n v="327"/>
    <x v="1"/>
    <x v="0"/>
    <x v="1"/>
    <x v="1"/>
    <x v="0"/>
    <x v="2"/>
    <s v="11-20"/>
    <x v="4"/>
    <x v="1"/>
    <n v="1"/>
    <x v="2"/>
  </r>
  <r>
    <n v="1221"/>
    <n v="41"/>
    <n v="17"/>
    <n v="165"/>
    <x v="0"/>
    <n v="94143"/>
    <x v="1"/>
    <n v="8"/>
    <x v="0"/>
    <n v="0"/>
    <x v="0"/>
    <x v="1"/>
    <x v="0"/>
    <x v="1"/>
    <x v="0"/>
    <x v="2"/>
    <s v="11-20"/>
    <x v="0"/>
    <x v="2"/>
    <n v="0"/>
    <x v="4"/>
  </r>
  <r>
    <n v="1302"/>
    <n v="41"/>
    <n v="17"/>
    <n v="153"/>
    <x v="0"/>
    <n v="92121"/>
    <x v="0"/>
    <n v="1.7"/>
    <x v="0"/>
    <n v="337"/>
    <x v="0"/>
    <x v="1"/>
    <x v="0"/>
    <x v="0"/>
    <x v="1"/>
    <x v="2"/>
    <s v="11-20"/>
    <x v="4"/>
    <x v="0"/>
    <n v="0"/>
    <x v="4"/>
  </r>
  <r>
    <n v="1344"/>
    <n v="41"/>
    <n v="17"/>
    <n v="48"/>
    <x v="1"/>
    <n v="92831"/>
    <x v="1"/>
    <n v="0.6"/>
    <x v="1"/>
    <n v="215"/>
    <x v="0"/>
    <x v="1"/>
    <x v="0"/>
    <x v="0"/>
    <x v="1"/>
    <x v="2"/>
    <s v="11-20"/>
    <x v="2"/>
    <x v="0"/>
    <n v="0"/>
    <x v="1"/>
  </r>
  <r>
    <n v="1410"/>
    <n v="41"/>
    <n v="17"/>
    <n v="63"/>
    <x v="2"/>
    <n v="90745"/>
    <x v="1"/>
    <n v="3.2"/>
    <x v="0"/>
    <n v="0"/>
    <x v="0"/>
    <x v="1"/>
    <x v="0"/>
    <x v="0"/>
    <x v="0"/>
    <x v="2"/>
    <s v="11-20"/>
    <x v="0"/>
    <x v="1"/>
    <n v="0"/>
    <x v="3"/>
  </r>
  <r>
    <n v="1449"/>
    <n v="41"/>
    <n v="16"/>
    <n v="49"/>
    <x v="1"/>
    <n v="92122"/>
    <x v="3"/>
    <n v="0.5"/>
    <x v="1"/>
    <n v="0"/>
    <x v="0"/>
    <x v="1"/>
    <x v="0"/>
    <x v="1"/>
    <x v="0"/>
    <x v="2"/>
    <s v="11-20"/>
    <x v="0"/>
    <x v="0"/>
    <n v="0"/>
    <x v="1"/>
  </r>
  <r>
    <n v="1517"/>
    <n v="41"/>
    <n v="17"/>
    <n v="49"/>
    <x v="1"/>
    <n v="92130"/>
    <x v="2"/>
    <n v="2.2000000000000002"/>
    <x v="2"/>
    <n v="0"/>
    <x v="0"/>
    <x v="1"/>
    <x v="0"/>
    <x v="0"/>
    <x v="0"/>
    <x v="2"/>
    <s v="11-20"/>
    <x v="0"/>
    <x v="1"/>
    <n v="0"/>
    <x v="1"/>
  </r>
  <r>
    <n v="1524"/>
    <n v="41"/>
    <n v="16"/>
    <n v="104"/>
    <x v="0"/>
    <n v="92037"/>
    <x v="0"/>
    <n v="1"/>
    <x v="1"/>
    <n v="0"/>
    <x v="0"/>
    <x v="1"/>
    <x v="0"/>
    <x v="1"/>
    <x v="0"/>
    <x v="2"/>
    <s v="11-20"/>
    <x v="0"/>
    <x v="0"/>
    <n v="0"/>
    <x v="0"/>
  </r>
  <r>
    <n v="1571"/>
    <n v="41"/>
    <n v="16"/>
    <n v="114"/>
    <x v="0"/>
    <n v="94705"/>
    <x v="2"/>
    <n v="3.5"/>
    <x v="0"/>
    <n v="0"/>
    <x v="1"/>
    <x v="1"/>
    <x v="0"/>
    <x v="0"/>
    <x v="1"/>
    <x v="2"/>
    <s v="11-20"/>
    <x v="0"/>
    <x v="1"/>
    <n v="1"/>
    <x v="0"/>
  </r>
  <r>
    <n v="1613"/>
    <n v="41"/>
    <n v="17"/>
    <n v="33"/>
    <x v="1"/>
    <n v="94550"/>
    <x v="0"/>
    <n v="0.7"/>
    <x v="0"/>
    <n v="104"/>
    <x v="0"/>
    <x v="1"/>
    <x v="0"/>
    <x v="0"/>
    <x v="0"/>
    <x v="2"/>
    <s v="11-20"/>
    <x v="3"/>
    <x v="0"/>
    <n v="0"/>
    <x v="1"/>
  </r>
  <r>
    <n v="1631"/>
    <n v="41"/>
    <n v="17"/>
    <n v="99"/>
    <x v="2"/>
    <n v="92096"/>
    <x v="1"/>
    <n v="1.8"/>
    <x v="2"/>
    <n v="0"/>
    <x v="0"/>
    <x v="1"/>
    <x v="0"/>
    <x v="1"/>
    <x v="1"/>
    <x v="2"/>
    <s v="11-20"/>
    <x v="0"/>
    <x v="0"/>
    <n v="0"/>
    <x v="2"/>
  </r>
  <r>
    <n v="1644"/>
    <n v="41"/>
    <n v="16"/>
    <n v="13"/>
    <x v="1"/>
    <n v="91125"/>
    <x v="1"/>
    <n v="0"/>
    <x v="1"/>
    <n v="0"/>
    <x v="0"/>
    <x v="1"/>
    <x v="0"/>
    <x v="1"/>
    <x v="0"/>
    <x v="2"/>
    <s v="11-20"/>
    <x v="0"/>
    <x v="0"/>
    <n v="0"/>
    <x v="1"/>
  </r>
  <r>
    <n v="1731"/>
    <n v="41"/>
    <n v="17"/>
    <n v="51"/>
    <x v="2"/>
    <n v="94402"/>
    <x v="1"/>
    <n v="0.6"/>
    <x v="1"/>
    <n v="0"/>
    <x v="0"/>
    <x v="1"/>
    <x v="0"/>
    <x v="0"/>
    <x v="1"/>
    <x v="2"/>
    <s v="11-20"/>
    <x v="0"/>
    <x v="0"/>
    <n v="0"/>
    <x v="3"/>
  </r>
  <r>
    <n v="1761"/>
    <n v="41"/>
    <n v="16"/>
    <n v="33"/>
    <x v="1"/>
    <n v="94309"/>
    <x v="2"/>
    <n v="0"/>
    <x v="2"/>
    <n v="0"/>
    <x v="0"/>
    <x v="1"/>
    <x v="0"/>
    <x v="1"/>
    <x v="0"/>
    <x v="2"/>
    <s v="11-20"/>
    <x v="0"/>
    <x v="0"/>
    <n v="0"/>
    <x v="1"/>
  </r>
  <r>
    <n v="1768"/>
    <n v="41"/>
    <n v="14"/>
    <n v="74"/>
    <x v="2"/>
    <n v="92691"/>
    <x v="3"/>
    <n v="2.33"/>
    <x v="2"/>
    <n v="0"/>
    <x v="0"/>
    <x v="1"/>
    <x v="0"/>
    <x v="1"/>
    <x v="0"/>
    <x v="2"/>
    <s v="11-20"/>
    <x v="0"/>
    <x v="1"/>
    <n v="0"/>
    <x v="3"/>
  </r>
  <r>
    <n v="1835"/>
    <n v="41"/>
    <n v="16"/>
    <n v="23"/>
    <x v="1"/>
    <n v="94143"/>
    <x v="1"/>
    <n v="0.3"/>
    <x v="2"/>
    <n v="118"/>
    <x v="0"/>
    <x v="1"/>
    <x v="0"/>
    <x v="0"/>
    <x v="0"/>
    <x v="2"/>
    <s v="11-20"/>
    <x v="3"/>
    <x v="0"/>
    <n v="0"/>
    <x v="1"/>
  </r>
  <r>
    <n v="1978"/>
    <n v="41"/>
    <n v="15"/>
    <n v="54"/>
    <x v="2"/>
    <n v="94303"/>
    <x v="3"/>
    <n v="0.5"/>
    <x v="1"/>
    <n v="0"/>
    <x v="0"/>
    <x v="1"/>
    <x v="0"/>
    <x v="1"/>
    <x v="1"/>
    <x v="2"/>
    <s v="11-20"/>
    <x v="0"/>
    <x v="0"/>
    <n v="0"/>
    <x v="3"/>
  </r>
  <r>
    <n v="1980"/>
    <n v="41"/>
    <n v="17"/>
    <n v="11"/>
    <x v="1"/>
    <n v="91330"/>
    <x v="0"/>
    <n v="1"/>
    <x v="0"/>
    <n v="0"/>
    <x v="0"/>
    <x v="1"/>
    <x v="0"/>
    <x v="0"/>
    <x v="0"/>
    <x v="2"/>
    <s v="11-20"/>
    <x v="0"/>
    <x v="0"/>
    <n v="0"/>
    <x v="1"/>
  </r>
  <r>
    <n v="2017"/>
    <n v="41"/>
    <n v="17"/>
    <n v="93"/>
    <x v="2"/>
    <n v="92835"/>
    <x v="2"/>
    <n v="0.8"/>
    <x v="0"/>
    <n v="218"/>
    <x v="0"/>
    <x v="1"/>
    <x v="0"/>
    <x v="0"/>
    <x v="0"/>
    <x v="2"/>
    <s v="11-20"/>
    <x v="2"/>
    <x v="0"/>
    <n v="0"/>
    <x v="2"/>
  </r>
  <r>
    <n v="2041"/>
    <n v="41"/>
    <n v="16"/>
    <n v="91"/>
    <x v="2"/>
    <n v="94720"/>
    <x v="3"/>
    <n v="0.5"/>
    <x v="1"/>
    <n v="0"/>
    <x v="0"/>
    <x v="1"/>
    <x v="0"/>
    <x v="0"/>
    <x v="0"/>
    <x v="2"/>
    <s v="11-20"/>
    <x v="0"/>
    <x v="0"/>
    <n v="0"/>
    <x v="2"/>
  </r>
  <r>
    <n v="2043"/>
    <n v="41"/>
    <n v="17"/>
    <n v="121"/>
    <x v="0"/>
    <n v="94102"/>
    <x v="0"/>
    <n v="0.3"/>
    <x v="0"/>
    <n v="0"/>
    <x v="0"/>
    <x v="1"/>
    <x v="0"/>
    <x v="1"/>
    <x v="0"/>
    <x v="2"/>
    <s v="11-20"/>
    <x v="0"/>
    <x v="0"/>
    <n v="0"/>
    <x v="0"/>
  </r>
  <r>
    <n v="2051"/>
    <n v="41"/>
    <n v="15"/>
    <n v="29"/>
    <x v="1"/>
    <n v="94024"/>
    <x v="1"/>
    <n v="0.8"/>
    <x v="1"/>
    <n v="98"/>
    <x v="0"/>
    <x v="1"/>
    <x v="0"/>
    <x v="0"/>
    <x v="0"/>
    <x v="2"/>
    <s v="11-20"/>
    <x v="1"/>
    <x v="0"/>
    <n v="0"/>
    <x v="1"/>
  </r>
  <r>
    <n v="2067"/>
    <n v="41"/>
    <n v="16"/>
    <n v="30"/>
    <x v="1"/>
    <n v="95814"/>
    <x v="1"/>
    <n v="1.4"/>
    <x v="2"/>
    <n v="0"/>
    <x v="0"/>
    <x v="1"/>
    <x v="0"/>
    <x v="0"/>
    <x v="1"/>
    <x v="2"/>
    <s v="11-20"/>
    <x v="0"/>
    <x v="0"/>
    <n v="0"/>
    <x v="1"/>
  </r>
  <r>
    <n v="2108"/>
    <n v="41"/>
    <n v="17"/>
    <n v="85"/>
    <x v="2"/>
    <n v="90291"/>
    <x v="2"/>
    <n v="0.2"/>
    <x v="1"/>
    <n v="229"/>
    <x v="0"/>
    <x v="1"/>
    <x v="0"/>
    <x v="0"/>
    <x v="0"/>
    <x v="2"/>
    <s v="11-20"/>
    <x v="2"/>
    <x v="0"/>
    <n v="0"/>
    <x v="2"/>
  </r>
  <r>
    <n v="2121"/>
    <n v="41"/>
    <n v="17"/>
    <n v="44"/>
    <x v="1"/>
    <n v="93106"/>
    <x v="0"/>
    <n v="0.3"/>
    <x v="1"/>
    <n v="0"/>
    <x v="0"/>
    <x v="1"/>
    <x v="0"/>
    <x v="1"/>
    <x v="0"/>
    <x v="2"/>
    <s v="11-20"/>
    <x v="0"/>
    <x v="0"/>
    <n v="0"/>
    <x v="1"/>
  </r>
  <r>
    <n v="2122"/>
    <n v="41"/>
    <n v="17"/>
    <n v="38"/>
    <x v="1"/>
    <n v="92182"/>
    <x v="2"/>
    <n v="2.2000000000000002"/>
    <x v="2"/>
    <n v="180"/>
    <x v="0"/>
    <x v="1"/>
    <x v="0"/>
    <x v="0"/>
    <x v="1"/>
    <x v="2"/>
    <s v="11-20"/>
    <x v="3"/>
    <x v="1"/>
    <n v="0"/>
    <x v="1"/>
  </r>
  <r>
    <n v="2152"/>
    <n v="41"/>
    <n v="16"/>
    <n v="19"/>
    <x v="1"/>
    <n v="91730"/>
    <x v="1"/>
    <n v="0.3"/>
    <x v="2"/>
    <n v="105"/>
    <x v="0"/>
    <x v="1"/>
    <x v="0"/>
    <x v="0"/>
    <x v="0"/>
    <x v="2"/>
    <s v="11-20"/>
    <x v="3"/>
    <x v="0"/>
    <n v="0"/>
    <x v="1"/>
  </r>
  <r>
    <n v="2177"/>
    <n v="41"/>
    <n v="14"/>
    <n v="51"/>
    <x v="2"/>
    <n v="91320"/>
    <x v="3"/>
    <n v="2.33"/>
    <x v="2"/>
    <n v="0"/>
    <x v="0"/>
    <x v="1"/>
    <x v="0"/>
    <x v="1"/>
    <x v="0"/>
    <x v="2"/>
    <s v="11-20"/>
    <x v="0"/>
    <x v="1"/>
    <n v="0"/>
    <x v="3"/>
  </r>
  <r>
    <n v="2202"/>
    <n v="41"/>
    <n v="16"/>
    <n v="111"/>
    <x v="0"/>
    <n v="92009"/>
    <x v="1"/>
    <n v="0.4"/>
    <x v="0"/>
    <n v="0"/>
    <x v="0"/>
    <x v="1"/>
    <x v="0"/>
    <x v="0"/>
    <x v="0"/>
    <x v="2"/>
    <s v="11-20"/>
    <x v="0"/>
    <x v="0"/>
    <n v="0"/>
    <x v="0"/>
  </r>
  <r>
    <n v="2241"/>
    <n v="41"/>
    <n v="17"/>
    <n v="81"/>
    <x v="2"/>
    <n v="92868"/>
    <x v="2"/>
    <n v="0.2"/>
    <x v="1"/>
    <n v="167"/>
    <x v="0"/>
    <x v="0"/>
    <x v="0"/>
    <x v="0"/>
    <x v="0"/>
    <x v="2"/>
    <s v="11-20"/>
    <x v="3"/>
    <x v="0"/>
    <n v="0"/>
    <x v="2"/>
  </r>
  <r>
    <n v="2243"/>
    <n v="41"/>
    <n v="17"/>
    <n v="45"/>
    <x v="1"/>
    <n v="93437"/>
    <x v="0"/>
    <n v="1.8"/>
    <x v="0"/>
    <n v="172"/>
    <x v="0"/>
    <x v="0"/>
    <x v="0"/>
    <x v="1"/>
    <x v="0"/>
    <x v="2"/>
    <s v="11-20"/>
    <x v="3"/>
    <x v="0"/>
    <n v="0"/>
    <x v="1"/>
  </r>
  <r>
    <n v="2250"/>
    <n v="41"/>
    <n v="14"/>
    <n v="38"/>
    <x v="1"/>
    <n v="95814"/>
    <x v="3"/>
    <n v="1"/>
    <x v="2"/>
    <n v="150"/>
    <x v="0"/>
    <x v="1"/>
    <x v="0"/>
    <x v="1"/>
    <x v="0"/>
    <x v="2"/>
    <s v="11-20"/>
    <x v="3"/>
    <x v="0"/>
    <n v="0"/>
    <x v="1"/>
  </r>
  <r>
    <n v="2322"/>
    <n v="41"/>
    <n v="15"/>
    <n v="39"/>
    <x v="1"/>
    <n v="91380"/>
    <x v="3"/>
    <n v="0.5"/>
    <x v="1"/>
    <n v="0"/>
    <x v="0"/>
    <x v="1"/>
    <x v="0"/>
    <x v="0"/>
    <x v="0"/>
    <x v="2"/>
    <s v="11-20"/>
    <x v="0"/>
    <x v="0"/>
    <n v="0"/>
    <x v="1"/>
  </r>
  <r>
    <n v="2325"/>
    <n v="41"/>
    <n v="11"/>
    <n v="35"/>
    <x v="1"/>
    <n v="93107"/>
    <x v="0"/>
    <n v="0.75"/>
    <x v="1"/>
    <n v="114"/>
    <x v="0"/>
    <x v="1"/>
    <x v="0"/>
    <x v="1"/>
    <x v="0"/>
    <x v="2"/>
    <s v="11-20"/>
    <x v="3"/>
    <x v="0"/>
    <n v="0"/>
    <x v="1"/>
  </r>
  <r>
    <n v="2405"/>
    <n v="41"/>
    <n v="15"/>
    <n v="75"/>
    <x v="2"/>
    <n v="95010"/>
    <x v="0"/>
    <n v="1.5"/>
    <x v="1"/>
    <n v="0"/>
    <x v="0"/>
    <x v="1"/>
    <x v="0"/>
    <x v="1"/>
    <x v="0"/>
    <x v="2"/>
    <s v="11-20"/>
    <x v="0"/>
    <x v="0"/>
    <n v="0"/>
    <x v="2"/>
  </r>
  <r>
    <n v="2419"/>
    <n v="41"/>
    <n v="17"/>
    <n v="28"/>
    <x v="1"/>
    <n v="95616"/>
    <x v="0"/>
    <n v="0.7"/>
    <x v="0"/>
    <n v="0"/>
    <x v="0"/>
    <x v="1"/>
    <x v="0"/>
    <x v="0"/>
    <x v="1"/>
    <x v="2"/>
    <s v="11-20"/>
    <x v="0"/>
    <x v="0"/>
    <n v="0"/>
    <x v="1"/>
  </r>
  <r>
    <n v="2515"/>
    <n v="41"/>
    <n v="16"/>
    <n v="25"/>
    <x v="1"/>
    <n v="92182"/>
    <x v="1"/>
    <n v="0.1"/>
    <x v="2"/>
    <n v="91"/>
    <x v="0"/>
    <x v="0"/>
    <x v="0"/>
    <x v="0"/>
    <x v="0"/>
    <x v="2"/>
    <s v="11-20"/>
    <x v="1"/>
    <x v="0"/>
    <n v="0"/>
    <x v="1"/>
  </r>
  <r>
    <n v="2550"/>
    <n v="41"/>
    <n v="15"/>
    <n v="63"/>
    <x v="2"/>
    <n v="95060"/>
    <x v="0"/>
    <n v="0.7"/>
    <x v="1"/>
    <n v="79"/>
    <x v="0"/>
    <x v="1"/>
    <x v="0"/>
    <x v="0"/>
    <x v="1"/>
    <x v="2"/>
    <s v="11-20"/>
    <x v="1"/>
    <x v="0"/>
    <n v="0"/>
    <x v="3"/>
  </r>
  <r>
    <n v="2717"/>
    <n v="41"/>
    <n v="17"/>
    <n v="34"/>
    <x v="1"/>
    <n v="92182"/>
    <x v="0"/>
    <n v="2"/>
    <x v="2"/>
    <n v="0"/>
    <x v="0"/>
    <x v="1"/>
    <x v="0"/>
    <x v="0"/>
    <x v="0"/>
    <x v="2"/>
    <s v="11-20"/>
    <x v="0"/>
    <x v="0"/>
    <n v="0"/>
    <x v="1"/>
  </r>
  <r>
    <n v="2772"/>
    <n v="41"/>
    <n v="16"/>
    <n v="115"/>
    <x v="0"/>
    <n v="92333"/>
    <x v="0"/>
    <n v="7"/>
    <x v="0"/>
    <n v="0"/>
    <x v="0"/>
    <x v="1"/>
    <x v="0"/>
    <x v="0"/>
    <x v="0"/>
    <x v="2"/>
    <s v="11-20"/>
    <x v="0"/>
    <x v="2"/>
    <n v="0"/>
    <x v="0"/>
  </r>
  <r>
    <n v="2841"/>
    <n v="41"/>
    <n v="15"/>
    <n v="95"/>
    <x v="2"/>
    <n v="91101"/>
    <x v="3"/>
    <n v="0.1"/>
    <x v="0"/>
    <n v="240"/>
    <x v="0"/>
    <x v="0"/>
    <x v="0"/>
    <x v="0"/>
    <x v="0"/>
    <x v="2"/>
    <s v="11-20"/>
    <x v="2"/>
    <x v="0"/>
    <n v="0"/>
    <x v="2"/>
  </r>
  <r>
    <n v="2931"/>
    <n v="41"/>
    <n v="17"/>
    <n v="78"/>
    <x v="2"/>
    <n v="95929"/>
    <x v="2"/>
    <n v="2.67"/>
    <x v="0"/>
    <n v="99"/>
    <x v="0"/>
    <x v="1"/>
    <x v="0"/>
    <x v="1"/>
    <x v="0"/>
    <x v="2"/>
    <s v="11-20"/>
    <x v="1"/>
    <x v="1"/>
    <n v="0"/>
    <x v="2"/>
  </r>
  <r>
    <n v="2933"/>
    <n v="41"/>
    <n v="16"/>
    <n v="154"/>
    <x v="0"/>
    <n v="92407"/>
    <x v="0"/>
    <n v="7"/>
    <x v="0"/>
    <n v="0"/>
    <x v="0"/>
    <x v="1"/>
    <x v="0"/>
    <x v="0"/>
    <x v="1"/>
    <x v="2"/>
    <s v="11-20"/>
    <x v="0"/>
    <x v="2"/>
    <n v="0"/>
    <x v="4"/>
  </r>
  <r>
    <n v="3030"/>
    <n v="41"/>
    <n v="17"/>
    <n v="119"/>
    <x v="0"/>
    <n v="94960"/>
    <x v="1"/>
    <n v="6.1"/>
    <x v="0"/>
    <n v="263"/>
    <x v="0"/>
    <x v="0"/>
    <x v="0"/>
    <x v="1"/>
    <x v="0"/>
    <x v="2"/>
    <s v="11-20"/>
    <x v="2"/>
    <x v="2"/>
    <n v="0"/>
    <x v="0"/>
  </r>
  <r>
    <n v="3045"/>
    <n v="41"/>
    <n v="16"/>
    <n v="15"/>
    <x v="1"/>
    <n v="94124"/>
    <x v="1"/>
    <n v="0.3"/>
    <x v="2"/>
    <n v="83"/>
    <x v="0"/>
    <x v="1"/>
    <x v="0"/>
    <x v="0"/>
    <x v="0"/>
    <x v="2"/>
    <s v="11-20"/>
    <x v="1"/>
    <x v="0"/>
    <n v="0"/>
    <x v="1"/>
  </r>
  <r>
    <n v="3099"/>
    <n v="41"/>
    <n v="16"/>
    <n v="21"/>
    <x v="1"/>
    <n v="92024"/>
    <x v="1"/>
    <n v="0.1"/>
    <x v="2"/>
    <n v="0"/>
    <x v="0"/>
    <x v="1"/>
    <x v="0"/>
    <x v="0"/>
    <x v="0"/>
    <x v="2"/>
    <s v="11-20"/>
    <x v="0"/>
    <x v="0"/>
    <n v="0"/>
    <x v="1"/>
  </r>
  <r>
    <n v="3108"/>
    <n v="41"/>
    <n v="17"/>
    <n v="55"/>
    <x v="2"/>
    <n v="92374"/>
    <x v="1"/>
    <n v="1.7"/>
    <x v="0"/>
    <n v="0"/>
    <x v="0"/>
    <x v="1"/>
    <x v="0"/>
    <x v="0"/>
    <x v="0"/>
    <x v="2"/>
    <s v="11-20"/>
    <x v="0"/>
    <x v="0"/>
    <n v="0"/>
    <x v="3"/>
  </r>
  <r>
    <n v="3161"/>
    <n v="41"/>
    <n v="15"/>
    <n v="158"/>
    <x v="0"/>
    <n v="94304"/>
    <x v="0"/>
    <n v="4.7"/>
    <x v="2"/>
    <n v="0"/>
    <x v="1"/>
    <x v="0"/>
    <x v="1"/>
    <x v="0"/>
    <x v="1"/>
    <x v="2"/>
    <s v="11-20"/>
    <x v="0"/>
    <x v="1"/>
    <n v="1"/>
    <x v="4"/>
  </r>
  <r>
    <n v="3187"/>
    <n v="41"/>
    <n v="16"/>
    <n v="98"/>
    <x v="2"/>
    <n v="95192"/>
    <x v="3"/>
    <n v="1"/>
    <x v="0"/>
    <n v="296"/>
    <x v="0"/>
    <x v="1"/>
    <x v="0"/>
    <x v="0"/>
    <x v="0"/>
    <x v="2"/>
    <s v="11-20"/>
    <x v="2"/>
    <x v="0"/>
    <n v="0"/>
    <x v="2"/>
  </r>
  <r>
    <n v="3195"/>
    <n v="41"/>
    <n v="15"/>
    <n v="65"/>
    <x v="2"/>
    <n v="90019"/>
    <x v="3"/>
    <n v="0.5"/>
    <x v="1"/>
    <n v="0"/>
    <x v="0"/>
    <x v="1"/>
    <x v="0"/>
    <x v="0"/>
    <x v="0"/>
    <x v="2"/>
    <s v="11-20"/>
    <x v="0"/>
    <x v="0"/>
    <n v="0"/>
    <x v="3"/>
  </r>
  <r>
    <n v="3242"/>
    <n v="41"/>
    <n v="15"/>
    <n v="55"/>
    <x v="2"/>
    <n v="94305"/>
    <x v="0"/>
    <n v="2.8"/>
    <x v="0"/>
    <n v="0"/>
    <x v="0"/>
    <x v="1"/>
    <x v="0"/>
    <x v="0"/>
    <x v="0"/>
    <x v="2"/>
    <s v="11-20"/>
    <x v="0"/>
    <x v="1"/>
    <n v="0"/>
    <x v="3"/>
  </r>
  <r>
    <n v="3247"/>
    <n v="41"/>
    <n v="17"/>
    <n v="81"/>
    <x v="2"/>
    <n v="95422"/>
    <x v="0"/>
    <n v="0.8"/>
    <x v="2"/>
    <n v="223"/>
    <x v="0"/>
    <x v="1"/>
    <x v="0"/>
    <x v="1"/>
    <x v="0"/>
    <x v="2"/>
    <s v="11-20"/>
    <x v="2"/>
    <x v="0"/>
    <n v="0"/>
    <x v="2"/>
  </r>
  <r>
    <n v="3259"/>
    <n v="41"/>
    <n v="17"/>
    <n v="42"/>
    <x v="1"/>
    <n v="91910"/>
    <x v="2"/>
    <n v="2.2000000000000002"/>
    <x v="2"/>
    <n v="185"/>
    <x v="0"/>
    <x v="0"/>
    <x v="0"/>
    <x v="1"/>
    <x v="0"/>
    <x v="2"/>
    <s v="11-20"/>
    <x v="3"/>
    <x v="1"/>
    <n v="0"/>
    <x v="1"/>
  </r>
  <r>
    <n v="3322"/>
    <n v="41"/>
    <n v="15"/>
    <n v="120"/>
    <x v="0"/>
    <n v="94521"/>
    <x v="0"/>
    <n v="5.2"/>
    <x v="0"/>
    <n v="0"/>
    <x v="0"/>
    <x v="1"/>
    <x v="0"/>
    <x v="1"/>
    <x v="0"/>
    <x v="2"/>
    <s v="11-20"/>
    <x v="0"/>
    <x v="2"/>
    <n v="0"/>
    <x v="0"/>
  </r>
  <r>
    <n v="3323"/>
    <n v="41"/>
    <n v="16"/>
    <n v="104"/>
    <x v="0"/>
    <n v="92008"/>
    <x v="0"/>
    <n v="4"/>
    <x v="1"/>
    <n v="0"/>
    <x v="0"/>
    <x v="1"/>
    <x v="1"/>
    <x v="1"/>
    <x v="1"/>
    <x v="2"/>
    <s v="11-20"/>
    <x v="0"/>
    <x v="1"/>
    <n v="0"/>
    <x v="0"/>
  </r>
  <r>
    <n v="3347"/>
    <n v="41"/>
    <n v="15"/>
    <n v="65"/>
    <x v="2"/>
    <n v="92037"/>
    <x v="1"/>
    <n v="2.8"/>
    <x v="0"/>
    <n v="0"/>
    <x v="0"/>
    <x v="1"/>
    <x v="0"/>
    <x v="1"/>
    <x v="1"/>
    <x v="2"/>
    <s v="11-20"/>
    <x v="0"/>
    <x v="1"/>
    <n v="0"/>
    <x v="3"/>
  </r>
  <r>
    <n v="3365"/>
    <n v="41"/>
    <n v="15"/>
    <n v="41"/>
    <x v="1"/>
    <n v="94143"/>
    <x v="1"/>
    <n v="2.4"/>
    <x v="2"/>
    <n v="105"/>
    <x v="0"/>
    <x v="1"/>
    <x v="0"/>
    <x v="0"/>
    <x v="0"/>
    <x v="2"/>
    <s v="11-20"/>
    <x v="3"/>
    <x v="1"/>
    <n v="0"/>
    <x v="1"/>
  </r>
  <r>
    <n v="3396"/>
    <n v="41"/>
    <n v="16"/>
    <n v="35"/>
    <x v="1"/>
    <n v="94061"/>
    <x v="1"/>
    <n v="1.4"/>
    <x v="2"/>
    <n v="135"/>
    <x v="0"/>
    <x v="1"/>
    <x v="0"/>
    <x v="0"/>
    <x v="0"/>
    <x v="2"/>
    <s v="11-20"/>
    <x v="3"/>
    <x v="0"/>
    <n v="0"/>
    <x v="1"/>
  </r>
  <r>
    <n v="3554"/>
    <n v="41"/>
    <n v="16"/>
    <n v="155"/>
    <x v="0"/>
    <n v="95070"/>
    <x v="0"/>
    <n v="7"/>
    <x v="0"/>
    <n v="0"/>
    <x v="0"/>
    <x v="1"/>
    <x v="0"/>
    <x v="0"/>
    <x v="0"/>
    <x v="2"/>
    <s v="11-20"/>
    <x v="0"/>
    <x v="2"/>
    <n v="0"/>
    <x v="4"/>
  </r>
  <r>
    <n v="3570"/>
    <n v="41"/>
    <n v="15"/>
    <n v="24"/>
    <x v="1"/>
    <n v="92130"/>
    <x v="1"/>
    <n v="0.8"/>
    <x v="1"/>
    <n v="0"/>
    <x v="0"/>
    <x v="0"/>
    <x v="0"/>
    <x v="1"/>
    <x v="0"/>
    <x v="2"/>
    <s v="11-20"/>
    <x v="0"/>
    <x v="0"/>
    <n v="0"/>
    <x v="1"/>
  </r>
  <r>
    <n v="3581"/>
    <n v="41"/>
    <n v="16"/>
    <n v="62"/>
    <x v="2"/>
    <n v="94553"/>
    <x v="1"/>
    <n v="2.2000000000000002"/>
    <x v="1"/>
    <n v="0"/>
    <x v="0"/>
    <x v="1"/>
    <x v="0"/>
    <x v="1"/>
    <x v="1"/>
    <x v="2"/>
    <s v="11-20"/>
    <x v="0"/>
    <x v="1"/>
    <n v="0"/>
    <x v="3"/>
  </r>
  <r>
    <n v="3608"/>
    <n v="41"/>
    <n v="15"/>
    <n v="62"/>
    <x v="2"/>
    <n v="90401"/>
    <x v="3"/>
    <n v="0.9"/>
    <x v="1"/>
    <n v="0"/>
    <x v="0"/>
    <x v="1"/>
    <x v="0"/>
    <x v="0"/>
    <x v="0"/>
    <x v="2"/>
    <s v="11-20"/>
    <x v="0"/>
    <x v="0"/>
    <n v="0"/>
    <x v="3"/>
  </r>
  <r>
    <n v="3617"/>
    <n v="41"/>
    <n v="15"/>
    <n v="69"/>
    <x v="2"/>
    <n v="92507"/>
    <x v="0"/>
    <n v="1.5"/>
    <x v="1"/>
    <n v="78"/>
    <x v="0"/>
    <x v="1"/>
    <x v="0"/>
    <x v="1"/>
    <x v="0"/>
    <x v="2"/>
    <s v="11-20"/>
    <x v="1"/>
    <x v="0"/>
    <n v="0"/>
    <x v="3"/>
  </r>
  <r>
    <n v="3631"/>
    <n v="41"/>
    <n v="16"/>
    <n v="79"/>
    <x v="2"/>
    <n v="95020"/>
    <x v="0"/>
    <n v="4"/>
    <x v="1"/>
    <n v="225"/>
    <x v="0"/>
    <x v="1"/>
    <x v="0"/>
    <x v="1"/>
    <x v="0"/>
    <x v="2"/>
    <s v="11-20"/>
    <x v="2"/>
    <x v="1"/>
    <n v="0"/>
    <x v="2"/>
  </r>
  <r>
    <n v="3648"/>
    <n v="41"/>
    <n v="14"/>
    <n v="32"/>
    <x v="1"/>
    <n v="91605"/>
    <x v="3"/>
    <n v="1"/>
    <x v="2"/>
    <n v="0"/>
    <x v="0"/>
    <x v="1"/>
    <x v="0"/>
    <x v="0"/>
    <x v="1"/>
    <x v="2"/>
    <s v="11-20"/>
    <x v="0"/>
    <x v="0"/>
    <n v="0"/>
    <x v="1"/>
  </r>
  <r>
    <n v="3792"/>
    <n v="41"/>
    <n v="17"/>
    <n v="80"/>
    <x v="2"/>
    <n v="91330"/>
    <x v="0"/>
    <n v="0.3"/>
    <x v="0"/>
    <n v="0"/>
    <x v="0"/>
    <x v="1"/>
    <x v="0"/>
    <x v="0"/>
    <x v="0"/>
    <x v="2"/>
    <s v="11-20"/>
    <x v="0"/>
    <x v="0"/>
    <n v="0"/>
    <x v="2"/>
  </r>
  <r>
    <n v="3869"/>
    <n v="41"/>
    <n v="16"/>
    <n v="44"/>
    <x v="1"/>
    <n v="92037"/>
    <x v="0"/>
    <n v="0.3"/>
    <x v="1"/>
    <n v="0"/>
    <x v="0"/>
    <x v="1"/>
    <x v="0"/>
    <x v="0"/>
    <x v="0"/>
    <x v="2"/>
    <s v="11-20"/>
    <x v="0"/>
    <x v="0"/>
    <n v="0"/>
    <x v="1"/>
  </r>
  <r>
    <n v="3918"/>
    <n v="41"/>
    <n v="15"/>
    <n v="89"/>
    <x v="2"/>
    <n v="94608"/>
    <x v="3"/>
    <n v="0.1"/>
    <x v="0"/>
    <n v="292"/>
    <x v="0"/>
    <x v="1"/>
    <x v="0"/>
    <x v="1"/>
    <x v="0"/>
    <x v="2"/>
    <s v="11-20"/>
    <x v="2"/>
    <x v="0"/>
    <n v="0"/>
    <x v="2"/>
  </r>
  <r>
    <n v="3924"/>
    <n v="41"/>
    <n v="15"/>
    <n v="91"/>
    <x v="2"/>
    <n v="90502"/>
    <x v="0"/>
    <n v="2.8"/>
    <x v="1"/>
    <n v="330"/>
    <x v="0"/>
    <x v="0"/>
    <x v="0"/>
    <x v="1"/>
    <x v="0"/>
    <x v="2"/>
    <s v="11-20"/>
    <x v="4"/>
    <x v="1"/>
    <n v="0"/>
    <x v="2"/>
  </r>
  <r>
    <n v="3941"/>
    <n v="41"/>
    <n v="17"/>
    <n v="53"/>
    <x v="2"/>
    <n v="93727"/>
    <x v="1"/>
    <n v="2.5"/>
    <x v="0"/>
    <n v="102"/>
    <x v="0"/>
    <x v="1"/>
    <x v="0"/>
    <x v="1"/>
    <x v="0"/>
    <x v="2"/>
    <s v="11-20"/>
    <x v="3"/>
    <x v="1"/>
    <n v="0"/>
    <x v="3"/>
  </r>
  <r>
    <n v="4025"/>
    <n v="41"/>
    <n v="15"/>
    <n v="82"/>
    <x v="2"/>
    <n v="94720"/>
    <x v="3"/>
    <n v="0.1"/>
    <x v="0"/>
    <n v="0"/>
    <x v="0"/>
    <x v="1"/>
    <x v="0"/>
    <x v="1"/>
    <x v="0"/>
    <x v="2"/>
    <s v="11-20"/>
    <x v="0"/>
    <x v="0"/>
    <n v="0"/>
    <x v="2"/>
  </r>
  <r>
    <n v="4103"/>
    <n v="41"/>
    <n v="16"/>
    <n v="81"/>
    <x v="2"/>
    <n v="94305"/>
    <x v="1"/>
    <n v="0.4"/>
    <x v="0"/>
    <n v="146"/>
    <x v="0"/>
    <x v="1"/>
    <x v="0"/>
    <x v="1"/>
    <x v="1"/>
    <x v="2"/>
    <s v="11-20"/>
    <x v="3"/>
    <x v="0"/>
    <n v="0"/>
    <x v="2"/>
  </r>
  <r>
    <n v="4134"/>
    <n v="41"/>
    <n v="17"/>
    <n v="129"/>
    <x v="0"/>
    <n v="94720"/>
    <x v="0"/>
    <n v="3.4"/>
    <x v="0"/>
    <n v="0"/>
    <x v="0"/>
    <x v="1"/>
    <x v="0"/>
    <x v="0"/>
    <x v="1"/>
    <x v="2"/>
    <s v="11-20"/>
    <x v="0"/>
    <x v="1"/>
    <n v="0"/>
    <x v="0"/>
  </r>
  <r>
    <n v="4150"/>
    <n v="41"/>
    <n v="15"/>
    <n v="53"/>
    <x v="2"/>
    <n v="93106"/>
    <x v="0"/>
    <n v="0.7"/>
    <x v="1"/>
    <n v="0"/>
    <x v="0"/>
    <x v="1"/>
    <x v="0"/>
    <x v="1"/>
    <x v="0"/>
    <x v="2"/>
    <s v="11-20"/>
    <x v="0"/>
    <x v="0"/>
    <n v="0"/>
    <x v="3"/>
  </r>
  <r>
    <n v="4170"/>
    <n v="41"/>
    <n v="17"/>
    <n v="143"/>
    <x v="0"/>
    <n v="90059"/>
    <x v="1"/>
    <n v="2.7"/>
    <x v="1"/>
    <n v="209"/>
    <x v="1"/>
    <x v="1"/>
    <x v="0"/>
    <x v="1"/>
    <x v="0"/>
    <x v="2"/>
    <s v="11-20"/>
    <x v="2"/>
    <x v="1"/>
    <n v="1"/>
    <x v="0"/>
  </r>
  <r>
    <n v="4184"/>
    <n v="41"/>
    <n v="17"/>
    <n v="140"/>
    <x v="0"/>
    <n v="94542"/>
    <x v="0"/>
    <n v="3.5"/>
    <x v="0"/>
    <n v="342"/>
    <x v="0"/>
    <x v="1"/>
    <x v="0"/>
    <x v="0"/>
    <x v="0"/>
    <x v="2"/>
    <s v="11-20"/>
    <x v="4"/>
    <x v="1"/>
    <n v="0"/>
    <x v="0"/>
  </r>
  <r>
    <n v="4257"/>
    <n v="41"/>
    <n v="17"/>
    <n v="165"/>
    <x v="0"/>
    <n v="91311"/>
    <x v="1"/>
    <n v="7.6"/>
    <x v="0"/>
    <n v="157"/>
    <x v="0"/>
    <x v="1"/>
    <x v="0"/>
    <x v="0"/>
    <x v="0"/>
    <x v="2"/>
    <s v="11-20"/>
    <x v="3"/>
    <x v="2"/>
    <n v="0"/>
    <x v="4"/>
  </r>
  <r>
    <n v="4313"/>
    <n v="41"/>
    <n v="15"/>
    <n v="93"/>
    <x v="2"/>
    <n v="95616"/>
    <x v="0"/>
    <n v="2.8"/>
    <x v="1"/>
    <n v="0"/>
    <x v="0"/>
    <x v="1"/>
    <x v="0"/>
    <x v="1"/>
    <x v="0"/>
    <x v="2"/>
    <s v="11-20"/>
    <x v="0"/>
    <x v="1"/>
    <n v="0"/>
    <x v="2"/>
  </r>
  <r>
    <n v="4492"/>
    <n v="41"/>
    <n v="16"/>
    <n v="64"/>
    <x v="2"/>
    <n v="91604"/>
    <x v="2"/>
    <n v="0.4"/>
    <x v="0"/>
    <n v="0"/>
    <x v="0"/>
    <x v="1"/>
    <x v="0"/>
    <x v="1"/>
    <x v="0"/>
    <x v="2"/>
    <s v="11-20"/>
    <x v="0"/>
    <x v="0"/>
    <n v="0"/>
    <x v="3"/>
  </r>
  <r>
    <n v="4512"/>
    <n v="41"/>
    <n v="17"/>
    <n v="9"/>
    <x v="1"/>
    <n v="91911"/>
    <x v="0"/>
    <n v="1"/>
    <x v="0"/>
    <n v="0"/>
    <x v="0"/>
    <x v="1"/>
    <x v="0"/>
    <x v="1"/>
    <x v="1"/>
    <x v="2"/>
    <s v="11-20"/>
    <x v="0"/>
    <x v="0"/>
    <n v="0"/>
    <x v="1"/>
  </r>
  <r>
    <n v="4528"/>
    <n v="41"/>
    <n v="16"/>
    <n v="18"/>
    <x v="1"/>
    <n v="90024"/>
    <x v="0"/>
    <n v="0.6"/>
    <x v="1"/>
    <n v="0"/>
    <x v="0"/>
    <x v="1"/>
    <x v="0"/>
    <x v="0"/>
    <x v="1"/>
    <x v="2"/>
    <s v="11-20"/>
    <x v="0"/>
    <x v="0"/>
    <n v="0"/>
    <x v="1"/>
  </r>
  <r>
    <n v="4535"/>
    <n v="41"/>
    <n v="17"/>
    <n v="83"/>
    <x v="2"/>
    <n v="94025"/>
    <x v="2"/>
    <n v="2.67"/>
    <x v="0"/>
    <n v="0"/>
    <x v="0"/>
    <x v="1"/>
    <x v="0"/>
    <x v="1"/>
    <x v="0"/>
    <x v="2"/>
    <s v="11-20"/>
    <x v="0"/>
    <x v="1"/>
    <n v="0"/>
    <x v="2"/>
  </r>
  <r>
    <n v="4555"/>
    <n v="41"/>
    <n v="16"/>
    <n v="109"/>
    <x v="0"/>
    <n v="94801"/>
    <x v="3"/>
    <n v="1"/>
    <x v="0"/>
    <n v="0"/>
    <x v="0"/>
    <x v="0"/>
    <x v="0"/>
    <x v="1"/>
    <x v="0"/>
    <x v="2"/>
    <s v="11-20"/>
    <x v="0"/>
    <x v="0"/>
    <n v="0"/>
    <x v="0"/>
  </r>
  <r>
    <n v="4637"/>
    <n v="41"/>
    <n v="16"/>
    <n v="78"/>
    <x v="2"/>
    <n v="95616"/>
    <x v="2"/>
    <n v="0.4"/>
    <x v="0"/>
    <n v="0"/>
    <x v="0"/>
    <x v="1"/>
    <x v="0"/>
    <x v="1"/>
    <x v="0"/>
    <x v="2"/>
    <s v="11-20"/>
    <x v="0"/>
    <x v="0"/>
    <n v="0"/>
    <x v="2"/>
  </r>
  <r>
    <n v="4658"/>
    <n v="41"/>
    <n v="16"/>
    <n v="9"/>
    <x v="1"/>
    <n v="90089"/>
    <x v="1"/>
    <n v="0.3"/>
    <x v="2"/>
    <n v="0"/>
    <x v="0"/>
    <x v="1"/>
    <x v="0"/>
    <x v="0"/>
    <x v="1"/>
    <x v="2"/>
    <s v="11-20"/>
    <x v="0"/>
    <x v="0"/>
    <n v="0"/>
    <x v="1"/>
  </r>
  <r>
    <n v="4692"/>
    <n v="41"/>
    <n v="17"/>
    <n v="65"/>
    <x v="2"/>
    <n v="90024"/>
    <x v="3"/>
    <n v="2.1"/>
    <x v="1"/>
    <n v="0"/>
    <x v="0"/>
    <x v="1"/>
    <x v="0"/>
    <x v="1"/>
    <x v="0"/>
    <x v="2"/>
    <s v="11-20"/>
    <x v="0"/>
    <x v="1"/>
    <n v="0"/>
    <x v="3"/>
  </r>
  <r>
    <n v="4711"/>
    <n v="41"/>
    <n v="17"/>
    <n v="71"/>
    <x v="2"/>
    <n v="92182"/>
    <x v="3"/>
    <n v="0.3"/>
    <x v="1"/>
    <n v="0"/>
    <x v="0"/>
    <x v="1"/>
    <x v="0"/>
    <x v="0"/>
    <x v="1"/>
    <x v="2"/>
    <s v="11-20"/>
    <x v="0"/>
    <x v="0"/>
    <n v="0"/>
    <x v="3"/>
  </r>
  <r>
    <n v="4721"/>
    <n v="41"/>
    <n v="15"/>
    <n v="88"/>
    <x v="2"/>
    <n v="90740"/>
    <x v="0"/>
    <n v="2.8"/>
    <x v="1"/>
    <n v="0"/>
    <x v="0"/>
    <x v="0"/>
    <x v="0"/>
    <x v="0"/>
    <x v="0"/>
    <x v="2"/>
    <s v="11-20"/>
    <x v="0"/>
    <x v="1"/>
    <n v="0"/>
    <x v="2"/>
  </r>
  <r>
    <n v="4728"/>
    <n v="41"/>
    <n v="17"/>
    <n v="58"/>
    <x v="2"/>
    <n v="92009"/>
    <x v="2"/>
    <n v="2.67"/>
    <x v="0"/>
    <n v="0"/>
    <x v="0"/>
    <x v="1"/>
    <x v="0"/>
    <x v="1"/>
    <x v="1"/>
    <x v="2"/>
    <s v="11-20"/>
    <x v="0"/>
    <x v="1"/>
    <n v="0"/>
    <x v="3"/>
  </r>
  <r>
    <n v="4752"/>
    <n v="41"/>
    <n v="17"/>
    <n v="154"/>
    <x v="0"/>
    <n v="92697"/>
    <x v="0"/>
    <n v="1.7"/>
    <x v="0"/>
    <n v="0"/>
    <x v="0"/>
    <x v="1"/>
    <x v="0"/>
    <x v="0"/>
    <x v="1"/>
    <x v="2"/>
    <s v="11-20"/>
    <x v="0"/>
    <x v="0"/>
    <n v="0"/>
    <x v="4"/>
  </r>
  <r>
    <n v="4767"/>
    <n v="41"/>
    <n v="15"/>
    <n v="54"/>
    <x v="2"/>
    <n v="91775"/>
    <x v="3"/>
    <n v="2.1"/>
    <x v="0"/>
    <n v="0"/>
    <x v="0"/>
    <x v="1"/>
    <x v="0"/>
    <x v="1"/>
    <x v="0"/>
    <x v="2"/>
    <s v="11-20"/>
    <x v="0"/>
    <x v="1"/>
    <n v="0"/>
    <x v="3"/>
  </r>
  <r>
    <n v="4865"/>
    <n v="41"/>
    <n v="16"/>
    <n v="52"/>
    <x v="2"/>
    <n v="91311"/>
    <x v="1"/>
    <n v="2.2000000000000002"/>
    <x v="1"/>
    <n v="0"/>
    <x v="0"/>
    <x v="1"/>
    <x v="0"/>
    <x v="1"/>
    <x v="0"/>
    <x v="2"/>
    <s v="11-20"/>
    <x v="0"/>
    <x v="1"/>
    <n v="0"/>
    <x v="3"/>
  </r>
  <r>
    <n v="4867"/>
    <n v="41"/>
    <n v="17"/>
    <n v="71"/>
    <x v="2"/>
    <n v="94801"/>
    <x v="1"/>
    <n v="3.2"/>
    <x v="0"/>
    <n v="0"/>
    <x v="0"/>
    <x v="1"/>
    <x v="0"/>
    <x v="1"/>
    <x v="1"/>
    <x v="2"/>
    <s v="11-20"/>
    <x v="0"/>
    <x v="1"/>
    <n v="0"/>
    <x v="3"/>
  </r>
  <r>
    <n v="4888"/>
    <n v="41"/>
    <n v="15"/>
    <n v="49"/>
    <x v="1"/>
    <n v="90245"/>
    <x v="3"/>
    <n v="0.9"/>
    <x v="1"/>
    <n v="0"/>
    <x v="0"/>
    <x v="1"/>
    <x v="1"/>
    <x v="1"/>
    <x v="1"/>
    <x v="2"/>
    <s v="11-20"/>
    <x v="0"/>
    <x v="0"/>
    <n v="0"/>
    <x v="1"/>
  </r>
  <r>
    <n v="4910"/>
    <n v="41"/>
    <n v="16"/>
    <n v="25"/>
    <x v="1"/>
    <n v="95014"/>
    <x v="1"/>
    <n v="0.1"/>
    <x v="2"/>
    <n v="0"/>
    <x v="0"/>
    <x v="1"/>
    <x v="0"/>
    <x v="0"/>
    <x v="1"/>
    <x v="2"/>
    <s v="11-20"/>
    <x v="0"/>
    <x v="0"/>
    <n v="0"/>
    <x v="1"/>
  </r>
  <r>
    <n v="4920"/>
    <n v="41"/>
    <n v="16"/>
    <n v="68"/>
    <x v="2"/>
    <n v="92122"/>
    <x v="3"/>
    <n v="3"/>
    <x v="0"/>
    <n v="0"/>
    <x v="0"/>
    <x v="1"/>
    <x v="0"/>
    <x v="1"/>
    <x v="1"/>
    <x v="2"/>
    <s v="11-20"/>
    <x v="0"/>
    <x v="1"/>
    <n v="0"/>
    <x v="3"/>
  </r>
  <r>
    <n v="4967"/>
    <n v="41"/>
    <n v="17"/>
    <n v="34"/>
    <x v="1"/>
    <n v="91361"/>
    <x v="0"/>
    <n v="0.7"/>
    <x v="0"/>
    <n v="143"/>
    <x v="0"/>
    <x v="1"/>
    <x v="0"/>
    <x v="0"/>
    <x v="0"/>
    <x v="2"/>
    <s v="11-20"/>
    <x v="3"/>
    <x v="0"/>
    <n v="0"/>
    <x v="1"/>
  </r>
  <r>
    <n v="4968"/>
    <n v="41"/>
    <n v="16"/>
    <n v="69"/>
    <x v="2"/>
    <n v="92697"/>
    <x v="0"/>
    <n v="0.1"/>
    <x v="2"/>
    <n v="0"/>
    <x v="0"/>
    <x v="1"/>
    <x v="0"/>
    <x v="1"/>
    <x v="0"/>
    <x v="2"/>
    <s v="11-20"/>
    <x v="0"/>
    <x v="0"/>
    <n v="0"/>
    <x v="3"/>
  </r>
  <r>
    <n v="27"/>
    <n v="40"/>
    <n v="16"/>
    <n v="83"/>
    <x v="2"/>
    <n v="95064"/>
    <x v="2"/>
    <n v="0.2"/>
    <x v="1"/>
    <n v="0"/>
    <x v="0"/>
    <x v="1"/>
    <x v="0"/>
    <x v="0"/>
    <x v="0"/>
    <x v="3"/>
    <s v="11-20"/>
    <x v="0"/>
    <x v="0"/>
    <n v="0"/>
    <x v="2"/>
  </r>
  <r>
    <n v="32"/>
    <n v="40"/>
    <n v="16"/>
    <n v="29"/>
    <x v="1"/>
    <n v="94117"/>
    <x v="0"/>
    <n v="2"/>
    <x v="2"/>
    <n v="0"/>
    <x v="0"/>
    <x v="1"/>
    <x v="0"/>
    <x v="1"/>
    <x v="0"/>
    <x v="3"/>
    <s v="11-20"/>
    <x v="0"/>
    <x v="0"/>
    <n v="0"/>
    <x v="1"/>
  </r>
  <r>
    <n v="50"/>
    <n v="40"/>
    <n v="16"/>
    <n v="49"/>
    <x v="1"/>
    <n v="92373"/>
    <x v="0"/>
    <n v="1.8"/>
    <x v="0"/>
    <n v="0"/>
    <x v="0"/>
    <x v="1"/>
    <x v="0"/>
    <x v="0"/>
    <x v="1"/>
    <x v="3"/>
    <s v="11-20"/>
    <x v="0"/>
    <x v="0"/>
    <n v="0"/>
    <x v="1"/>
  </r>
  <r>
    <n v="87"/>
    <n v="40"/>
    <n v="16"/>
    <n v="42"/>
    <x v="1"/>
    <n v="94501"/>
    <x v="2"/>
    <n v="2.2000000000000002"/>
    <x v="2"/>
    <n v="126"/>
    <x v="0"/>
    <x v="1"/>
    <x v="0"/>
    <x v="0"/>
    <x v="0"/>
    <x v="3"/>
    <s v="11-20"/>
    <x v="3"/>
    <x v="1"/>
    <n v="0"/>
    <x v="1"/>
  </r>
  <r>
    <n v="113"/>
    <n v="40"/>
    <n v="15"/>
    <n v="82"/>
    <x v="2"/>
    <n v="91775"/>
    <x v="3"/>
    <n v="1"/>
    <x v="0"/>
    <n v="309"/>
    <x v="0"/>
    <x v="1"/>
    <x v="0"/>
    <x v="0"/>
    <x v="0"/>
    <x v="3"/>
    <s v="11-20"/>
    <x v="4"/>
    <x v="0"/>
    <n v="0"/>
    <x v="2"/>
  </r>
  <r>
    <n v="209"/>
    <n v="40"/>
    <n v="16"/>
    <n v="73"/>
    <x v="2"/>
    <n v="94110"/>
    <x v="2"/>
    <n v="2.67"/>
    <x v="0"/>
    <n v="0"/>
    <x v="0"/>
    <x v="1"/>
    <x v="0"/>
    <x v="1"/>
    <x v="1"/>
    <x v="3"/>
    <s v="11-20"/>
    <x v="0"/>
    <x v="1"/>
    <n v="0"/>
    <x v="3"/>
  </r>
  <r>
    <n v="272"/>
    <n v="40"/>
    <n v="14"/>
    <n v="70"/>
    <x v="2"/>
    <n v="94923"/>
    <x v="2"/>
    <n v="1.4"/>
    <x v="2"/>
    <n v="0"/>
    <x v="0"/>
    <x v="1"/>
    <x v="0"/>
    <x v="1"/>
    <x v="0"/>
    <x v="3"/>
    <s v="11-20"/>
    <x v="0"/>
    <x v="0"/>
    <n v="0"/>
    <x v="3"/>
  </r>
  <r>
    <n v="286"/>
    <n v="40"/>
    <n v="13"/>
    <n v="69"/>
    <x v="2"/>
    <n v="94305"/>
    <x v="3"/>
    <n v="2.33"/>
    <x v="2"/>
    <n v="0"/>
    <x v="0"/>
    <x v="1"/>
    <x v="0"/>
    <x v="0"/>
    <x v="0"/>
    <x v="3"/>
    <s v="11-20"/>
    <x v="0"/>
    <x v="1"/>
    <n v="0"/>
    <x v="3"/>
  </r>
  <r>
    <n v="318"/>
    <n v="40"/>
    <n v="16"/>
    <n v="119"/>
    <x v="0"/>
    <n v="91335"/>
    <x v="1"/>
    <n v="4.2"/>
    <x v="2"/>
    <n v="0"/>
    <x v="1"/>
    <x v="1"/>
    <x v="0"/>
    <x v="1"/>
    <x v="0"/>
    <x v="3"/>
    <s v="11-20"/>
    <x v="0"/>
    <x v="1"/>
    <n v="1"/>
    <x v="0"/>
  </r>
  <r>
    <n v="349"/>
    <n v="40"/>
    <n v="15"/>
    <n v="173"/>
    <x v="0"/>
    <n v="95060"/>
    <x v="2"/>
    <n v="6.6"/>
    <x v="0"/>
    <n v="0"/>
    <x v="1"/>
    <x v="1"/>
    <x v="1"/>
    <x v="1"/>
    <x v="1"/>
    <x v="3"/>
    <s v="11-20"/>
    <x v="0"/>
    <x v="2"/>
    <n v="1"/>
    <x v="4"/>
  </r>
  <r>
    <n v="417"/>
    <n v="40"/>
    <n v="15"/>
    <n v="85"/>
    <x v="2"/>
    <n v="94304"/>
    <x v="1"/>
    <n v="0.4"/>
    <x v="0"/>
    <n v="0"/>
    <x v="0"/>
    <x v="1"/>
    <x v="0"/>
    <x v="1"/>
    <x v="0"/>
    <x v="3"/>
    <s v="11-20"/>
    <x v="0"/>
    <x v="0"/>
    <n v="0"/>
    <x v="2"/>
  </r>
  <r>
    <n v="505"/>
    <n v="40"/>
    <n v="10"/>
    <n v="44"/>
    <x v="1"/>
    <n v="94720"/>
    <x v="3"/>
    <n v="2"/>
    <x v="1"/>
    <n v="0"/>
    <x v="0"/>
    <x v="1"/>
    <x v="0"/>
    <x v="1"/>
    <x v="0"/>
    <x v="3"/>
    <s v="6-10"/>
    <x v="0"/>
    <x v="0"/>
    <n v="0"/>
    <x v="1"/>
  </r>
  <r>
    <n v="543"/>
    <n v="40"/>
    <n v="14"/>
    <n v="81"/>
    <x v="2"/>
    <n v="94709"/>
    <x v="3"/>
    <n v="0.1"/>
    <x v="0"/>
    <n v="0"/>
    <x v="0"/>
    <x v="1"/>
    <x v="0"/>
    <x v="1"/>
    <x v="0"/>
    <x v="3"/>
    <s v="11-20"/>
    <x v="0"/>
    <x v="0"/>
    <n v="0"/>
    <x v="2"/>
  </r>
  <r>
    <n v="570"/>
    <n v="40"/>
    <n v="14"/>
    <n v="70"/>
    <x v="2"/>
    <n v="95136"/>
    <x v="3"/>
    <n v="2.1"/>
    <x v="0"/>
    <n v="185"/>
    <x v="0"/>
    <x v="1"/>
    <x v="0"/>
    <x v="0"/>
    <x v="0"/>
    <x v="3"/>
    <s v="11-20"/>
    <x v="3"/>
    <x v="1"/>
    <n v="0"/>
    <x v="3"/>
  </r>
  <r>
    <n v="585"/>
    <n v="40"/>
    <n v="16"/>
    <n v="114"/>
    <x v="0"/>
    <n v="91604"/>
    <x v="0"/>
    <n v="3.4"/>
    <x v="0"/>
    <n v="300"/>
    <x v="0"/>
    <x v="1"/>
    <x v="0"/>
    <x v="1"/>
    <x v="0"/>
    <x v="3"/>
    <s v="11-20"/>
    <x v="2"/>
    <x v="1"/>
    <n v="0"/>
    <x v="0"/>
  </r>
  <r>
    <n v="617"/>
    <n v="40"/>
    <n v="14"/>
    <n v="33"/>
    <x v="1"/>
    <n v="94025"/>
    <x v="1"/>
    <n v="1.4"/>
    <x v="1"/>
    <n v="0"/>
    <x v="0"/>
    <x v="1"/>
    <x v="0"/>
    <x v="1"/>
    <x v="1"/>
    <x v="3"/>
    <s v="11-20"/>
    <x v="0"/>
    <x v="0"/>
    <n v="0"/>
    <x v="1"/>
  </r>
  <r>
    <n v="637"/>
    <n v="40"/>
    <n v="16"/>
    <n v="120"/>
    <x v="0"/>
    <n v="92037"/>
    <x v="1"/>
    <n v="6.1"/>
    <x v="0"/>
    <n v="196"/>
    <x v="0"/>
    <x v="1"/>
    <x v="0"/>
    <x v="1"/>
    <x v="0"/>
    <x v="3"/>
    <s v="11-20"/>
    <x v="3"/>
    <x v="2"/>
    <n v="0"/>
    <x v="0"/>
  </r>
  <r>
    <n v="684"/>
    <n v="40"/>
    <n v="16"/>
    <n v="82"/>
    <x v="2"/>
    <n v="91311"/>
    <x v="0"/>
    <n v="3.6"/>
    <x v="2"/>
    <n v="0"/>
    <x v="0"/>
    <x v="1"/>
    <x v="0"/>
    <x v="0"/>
    <x v="0"/>
    <x v="3"/>
    <s v="11-20"/>
    <x v="0"/>
    <x v="1"/>
    <n v="0"/>
    <x v="2"/>
  </r>
  <r>
    <n v="694"/>
    <n v="40"/>
    <n v="15"/>
    <n v="40"/>
    <x v="1"/>
    <n v="92096"/>
    <x v="1"/>
    <n v="2.2000000000000002"/>
    <x v="1"/>
    <n v="107"/>
    <x v="0"/>
    <x v="1"/>
    <x v="0"/>
    <x v="1"/>
    <x v="0"/>
    <x v="3"/>
    <s v="11-20"/>
    <x v="3"/>
    <x v="1"/>
    <n v="0"/>
    <x v="1"/>
  </r>
  <r>
    <n v="848"/>
    <n v="40"/>
    <n v="14"/>
    <n v="73"/>
    <x v="2"/>
    <n v="94539"/>
    <x v="0"/>
    <n v="1.5"/>
    <x v="1"/>
    <n v="252"/>
    <x v="0"/>
    <x v="1"/>
    <x v="0"/>
    <x v="1"/>
    <x v="0"/>
    <x v="3"/>
    <s v="11-20"/>
    <x v="2"/>
    <x v="0"/>
    <n v="0"/>
    <x v="3"/>
  </r>
  <r>
    <n v="869"/>
    <n v="40"/>
    <n v="15"/>
    <n v="161"/>
    <x v="0"/>
    <n v="94596"/>
    <x v="1"/>
    <n v="3.3"/>
    <x v="0"/>
    <n v="0"/>
    <x v="0"/>
    <x v="0"/>
    <x v="0"/>
    <x v="0"/>
    <x v="1"/>
    <x v="3"/>
    <s v="11-20"/>
    <x v="0"/>
    <x v="1"/>
    <n v="0"/>
    <x v="4"/>
  </r>
  <r>
    <n v="877"/>
    <n v="40"/>
    <n v="14"/>
    <n v="58"/>
    <x v="2"/>
    <n v="94025"/>
    <x v="1"/>
    <n v="2.8"/>
    <x v="0"/>
    <n v="0"/>
    <x v="0"/>
    <x v="1"/>
    <x v="0"/>
    <x v="1"/>
    <x v="0"/>
    <x v="3"/>
    <s v="11-20"/>
    <x v="0"/>
    <x v="1"/>
    <n v="0"/>
    <x v="3"/>
  </r>
  <r>
    <n v="950"/>
    <n v="40"/>
    <n v="16"/>
    <n v="45"/>
    <x v="1"/>
    <n v="94720"/>
    <x v="3"/>
    <n v="0.6"/>
    <x v="2"/>
    <n v="204"/>
    <x v="0"/>
    <x v="1"/>
    <x v="0"/>
    <x v="1"/>
    <x v="0"/>
    <x v="3"/>
    <s v="11-20"/>
    <x v="2"/>
    <x v="0"/>
    <n v="0"/>
    <x v="1"/>
  </r>
  <r>
    <n v="973"/>
    <n v="40"/>
    <n v="16"/>
    <n v="50"/>
    <x v="1"/>
    <n v="92093"/>
    <x v="1"/>
    <n v="1.7"/>
    <x v="0"/>
    <n v="174"/>
    <x v="0"/>
    <x v="1"/>
    <x v="0"/>
    <x v="0"/>
    <x v="0"/>
    <x v="3"/>
    <s v="11-20"/>
    <x v="3"/>
    <x v="0"/>
    <n v="0"/>
    <x v="3"/>
  </r>
  <r>
    <n v="992"/>
    <n v="40"/>
    <n v="14"/>
    <n v="28"/>
    <x v="1"/>
    <n v="94025"/>
    <x v="2"/>
    <n v="1.5"/>
    <x v="1"/>
    <n v="0"/>
    <x v="0"/>
    <x v="1"/>
    <x v="0"/>
    <x v="0"/>
    <x v="1"/>
    <x v="3"/>
    <s v="11-20"/>
    <x v="0"/>
    <x v="0"/>
    <n v="0"/>
    <x v="1"/>
  </r>
  <r>
    <n v="1077"/>
    <n v="40"/>
    <n v="13"/>
    <n v="24"/>
    <x v="1"/>
    <n v="94608"/>
    <x v="3"/>
    <n v="1"/>
    <x v="2"/>
    <n v="0"/>
    <x v="0"/>
    <x v="1"/>
    <x v="0"/>
    <x v="1"/>
    <x v="0"/>
    <x v="3"/>
    <s v="11-20"/>
    <x v="0"/>
    <x v="0"/>
    <n v="0"/>
    <x v="1"/>
  </r>
  <r>
    <n v="1170"/>
    <n v="40"/>
    <n v="16"/>
    <n v="32"/>
    <x v="1"/>
    <n v="92110"/>
    <x v="0"/>
    <n v="1.4"/>
    <x v="1"/>
    <n v="158"/>
    <x v="0"/>
    <x v="1"/>
    <x v="0"/>
    <x v="1"/>
    <x v="0"/>
    <x v="3"/>
    <s v="11-20"/>
    <x v="3"/>
    <x v="0"/>
    <n v="0"/>
    <x v="1"/>
  </r>
  <r>
    <n v="1199"/>
    <n v="40"/>
    <n v="14"/>
    <n v="42"/>
    <x v="1"/>
    <n v="94801"/>
    <x v="1"/>
    <n v="0.7"/>
    <x v="0"/>
    <n v="101"/>
    <x v="0"/>
    <x v="1"/>
    <x v="0"/>
    <x v="1"/>
    <x v="0"/>
    <x v="3"/>
    <s v="11-20"/>
    <x v="3"/>
    <x v="0"/>
    <n v="0"/>
    <x v="1"/>
  </r>
  <r>
    <n v="1400"/>
    <n v="40"/>
    <n v="16"/>
    <n v="69"/>
    <x v="2"/>
    <n v="92009"/>
    <x v="2"/>
    <n v="2.4"/>
    <x v="0"/>
    <n v="0"/>
    <x v="0"/>
    <x v="1"/>
    <x v="0"/>
    <x v="1"/>
    <x v="0"/>
    <x v="3"/>
    <s v="11-20"/>
    <x v="0"/>
    <x v="1"/>
    <n v="0"/>
    <x v="3"/>
  </r>
  <r>
    <n v="1402"/>
    <n v="40"/>
    <n v="15"/>
    <n v="84"/>
    <x v="2"/>
    <n v="94521"/>
    <x v="0"/>
    <n v="3.7"/>
    <x v="1"/>
    <n v="0"/>
    <x v="0"/>
    <x v="1"/>
    <x v="0"/>
    <x v="1"/>
    <x v="0"/>
    <x v="3"/>
    <s v="11-20"/>
    <x v="0"/>
    <x v="1"/>
    <n v="0"/>
    <x v="2"/>
  </r>
  <r>
    <n v="1409"/>
    <n v="40"/>
    <n v="14"/>
    <n v="129"/>
    <x v="0"/>
    <n v="90089"/>
    <x v="0"/>
    <n v="5.9"/>
    <x v="1"/>
    <n v="0"/>
    <x v="1"/>
    <x v="1"/>
    <x v="0"/>
    <x v="1"/>
    <x v="0"/>
    <x v="3"/>
    <s v="11-20"/>
    <x v="0"/>
    <x v="2"/>
    <n v="1"/>
    <x v="0"/>
  </r>
  <r>
    <n v="1417"/>
    <n v="40"/>
    <n v="15"/>
    <n v="82"/>
    <x v="2"/>
    <n v="93101"/>
    <x v="1"/>
    <n v="0.4"/>
    <x v="0"/>
    <n v="0"/>
    <x v="0"/>
    <x v="1"/>
    <x v="0"/>
    <x v="0"/>
    <x v="0"/>
    <x v="3"/>
    <s v="11-20"/>
    <x v="0"/>
    <x v="0"/>
    <n v="0"/>
    <x v="2"/>
  </r>
  <r>
    <n v="1461"/>
    <n v="40"/>
    <n v="16"/>
    <n v="85"/>
    <x v="2"/>
    <n v="92677"/>
    <x v="4"/>
    <n v="0.2"/>
    <x v="1"/>
    <n v="0"/>
    <x v="0"/>
    <x v="1"/>
    <x v="0"/>
    <x v="1"/>
    <x v="1"/>
    <x v="3"/>
    <s v="11-20"/>
    <x v="0"/>
    <x v="0"/>
    <n v="0"/>
    <x v="2"/>
  </r>
  <r>
    <n v="1478"/>
    <n v="40"/>
    <n v="14"/>
    <n v="64"/>
    <x v="2"/>
    <n v="91320"/>
    <x v="2"/>
    <n v="0.2"/>
    <x v="1"/>
    <n v="0"/>
    <x v="0"/>
    <x v="1"/>
    <x v="0"/>
    <x v="1"/>
    <x v="1"/>
    <x v="3"/>
    <s v="11-20"/>
    <x v="0"/>
    <x v="0"/>
    <n v="0"/>
    <x v="3"/>
  </r>
  <r>
    <n v="1525"/>
    <n v="40"/>
    <n v="16"/>
    <n v="155"/>
    <x v="0"/>
    <n v="94002"/>
    <x v="2"/>
    <n v="0.1"/>
    <x v="1"/>
    <n v="0"/>
    <x v="1"/>
    <x v="1"/>
    <x v="1"/>
    <x v="1"/>
    <x v="1"/>
    <x v="3"/>
    <s v="11-20"/>
    <x v="0"/>
    <x v="0"/>
    <n v="1"/>
    <x v="4"/>
  </r>
  <r>
    <n v="1551"/>
    <n v="40"/>
    <n v="14"/>
    <n v="39"/>
    <x v="1"/>
    <n v="93117"/>
    <x v="0"/>
    <n v="2"/>
    <x v="0"/>
    <n v="0"/>
    <x v="0"/>
    <x v="1"/>
    <x v="0"/>
    <x v="1"/>
    <x v="0"/>
    <x v="3"/>
    <s v="11-20"/>
    <x v="0"/>
    <x v="0"/>
    <n v="0"/>
    <x v="1"/>
  </r>
  <r>
    <n v="1599"/>
    <n v="40"/>
    <n v="15"/>
    <n v="85"/>
    <x v="2"/>
    <n v="94550"/>
    <x v="1"/>
    <n v="0.4"/>
    <x v="0"/>
    <n v="0"/>
    <x v="0"/>
    <x v="0"/>
    <x v="0"/>
    <x v="0"/>
    <x v="0"/>
    <x v="3"/>
    <s v="11-20"/>
    <x v="0"/>
    <x v="0"/>
    <n v="0"/>
    <x v="2"/>
  </r>
  <r>
    <n v="1603"/>
    <n v="40"/>
    <n v="14"/>
    <n v="74"/>
    <x v="2"/>
    <n v="90245"/>
    <x v="2"/>
    <n v="1.4"/>
    <x v="2"/>
    <n v="0"/>
    <x v="0"/>
    <x v="1"/>
    <x v="0"/>
    <x v="1"/>
    <x v="0"/>
    <x v="3"/>
    <s v="11-20"/>
    <x v="0"/>
    <x v="0"/>
    <n v="0"/>
    <x v="3"/>
  </r>
  <r>
    <n v="1657"/>
    <n v="40"/>
    <n v="15"/>
    <n v="175"/>
    <x v="0"/>
    <n v="92646"/>
    <x v="1"/>
    <n v="3.3"/>
    <x v="0"/>
    <n v="0"/>
    <x v="0"/>
    <x v="1"/>
    <x v="0"/>
    <x v="1"/>
    <x v="0"/>
    <x v="3"/>
    <s v="11-20"/>
    <x v="0"/>
    <x v="1"/>
    <n v="0"/>
    <x v="4"/>
  </r>
  <r>
    <n v="1686"/>
    <n v="40"/>
    <n v="16"/>
    <n v="89"/>
    <x v="2"/>
    <n v="90011"/>
    <x v="2"/>
    <n v="0.8"/>
    <x v="0"/>
    <n v="155"/>
    <x v="0"/>
    <x v="1"/>
    <x v="0"/>
    <x v="1"/>
    <x v="0"/>
    <x v="3"/>
    <s v="11-20"/>
    <x v="3"/>
    <x v="0"/>
    <n v="0"/>
    <x v="2"/>
  </r>
  <r>
    <n v="1719"/>
    <n v="40"/>
    <n v="16"/>
    <n v="19"/>
    <x v="1"/>
    <n v="92028"/>
    <x v="2"/>
    <n v="0.4"/>
    <x v="2"/>
    <n v="0"/>
    <x v="0"/>
    <x v="1"/>
    <x v="0"/>
    <x v="1"/>
    <x v="1"/>
    <x v="3"/>
    <s v="11-20"/>
    <x v="0"/>
    <x v="0"/>
    <n v="0"/>
    <x v="1"/>
  </r>
  <r>
    <n v="1734"/>
    <n v="40"/>
    <n v="16"/>
    <n v="125"/>
    <x v="0"/>
    <n v="95125"/>
    <x v="1"/>
    <n v="2.2000000000000002"/>
    <x v="0"/>
    <n v="0"/>
    <x v="0"/>
    <x v="1"/>
    <x v="0"/>
    <x v="1"/>
    <x v="0"/>
    <x v="3"/>
    <s v="11-20"/>
    <x v="0"/>
    <x v="1"/>
    <n v="0"/>
    <x v="0"/>
  </r>
  <r>
    <n v="1759"/>
    <n v="40"/>
    <n v="14"/>
    <n v="54"/>
    <x v="2"/>
    <n v="96003"/>
    <x v="1"/>
    <n v="0.7"/>
    <x v="0"/>
    <n v="0"/>
    <x v="0"/>
    <x v="1"/>
    <x v="0"/>
    <x v="0"/>
    <x v="0"/>
    <x v="3"/>
    <s v="11-20"/>
    <x v="0"/>
    <x v="0"/>
    <n v="0"/>
    <x v="3"/>
  </r>
  <r>
    <n v="1805"/>
    <n v="40"/>
    <n v="16"/>
    <n v="64"/>
    <x v="2"/>
    <n v="92661"/>
    <x v="2"/>
    <n v="2.67"/>
    <x v="0"/>
    <n v="0"/>
    <x v="0"/>
    <x v="0"/>
    <x v="0"/>
    <x v="1"/>
    <x v="0"/>
    <x v="3"/>
    <s v="11-20"/>
    <x v="0"/>
    <x v="1"/>
    <n v="0"/>
    <x v="3"/>
  </r>
  <r>
    <n v="2014"/>
    <n v="40"/>
    <n v="15"/>
    <n v="52"/>
    <x v="2"/>
    <n v="92691"/>
    <x v="3"/>
    <n v="0.8"/>
    <x v="1"/>
    <n v="113"/>
    <x v="0"/>
    <x v="1"/>
    <x v="0"/>
    <x v="1"/>
    <x v="0"/>
    <x v="3"/>
    <s v="11-20"/>
    <x v="3"/>
    <x v="0"/>
    <n v="0"/>
    <x v="3"/>
  </r>
  <r>
    <n v="2076"/>
    <n v="40"/>
    <n v="16"/>
    <n v="53"/>
    <x v="2"/>
    <n v="94123"/>
    <x v="2"/>
    <n v="2"/>
    <x v="1"/>
    <n v="0"/>
    <x v="0"/>
    <x v="1"/>
    <x v="0"/>
    <x v="0"/>
    <x v="0"/>
    <x v="3"/>
    <s v="11-20"/>
    <x v="0"/>
    <x v="0"/>
    <n v="0"/>
    <x v="3"/>
  </r>
  <r>
    <n v="2105"/>
    <n v="40"/>
    <n v="14"/>
    <n v="58"/>
    <x v="2"/>
    <n v="90245"/>
    <x v="2"/>
    <n v="0.2"/>
    <x v="1"/>
    <n v="0"/>
    <x v="0"/>
    <x v="1"/>
    <x v="0"/>
    <x v="1"/>
    <x v="0"/>
    <x v="3"/>
    <s v="11-20"/>
    <x v="0"/>
    <x v="0"/>
    <n v="0"/>
    <x v="3"/>
  </r>
  <r>
    <n v="2128"/>
    <n v="40"/>
    <n v="14"/>
    <n v="179"/>
    <x v="0"/>
    <n v="94720"/>
    <x v="1"/>
    <n v="0"/>
    <x v="0"/>
    <n v="0"/>
    <x v="0"/>
    <x v="1"/>
    <x v="0"/>
    <x v="0"/>
    <x v="0"/>
    <x v="3"/>
    <s v="11-20"/>
    <x v="0"/>
    <x v="0"/>
    <n v="0"/>
    <x v="4"/>
  </r>
  <r>
    <n v="2154"/>
    <n v="40"/>
    <n v="14"/>
    <n v="123"/>
    <x v="0"/>
    <n v="90041"/>
    <x v="0"/>
    <n v="5.2"/>
    <x v="0"/>
    <n v="0"/>
    <x v="0"/>
    <x v="1"/>
    <x v="0"/>
    <x v="1"/>
    <x v="0"/>
    <x v="3"/>
    <s v="11-20"/>
    <x v="0"/>
    <x v="2"/>
    <n v="0"/>
    <x v="0"/>
  </r>
  <r>
    <n v="2183"/>
    <n v="40"/>
    <n v="14"/>
    <n v="22"/>
    <x v="1"/>
    <n v="94566"/>
    <x v="1"/>
    <n v="1.4"/>
    <x v="1"/>
    <n v="0"/>
    <x v="0"/>
    <x v="1"/>
    <x v="0"/>
    <x v="0"/>
    <x v="0"/>
    <x v="3"/>
    <s v="11-20"/>
    <x v="0"/>
    <x v="0"/>
    <n v="0"/>
    <x v="1"/>
  </r>
  <r>
    <n v="2275"/>
    <n v="40"/>
    <n v="15"/>
    <n v="21"/>
    <x v="1"/>
    <n v="90034"/>
    <x v="1"/>
    <n v="0"/>
    <x v="1"/>
    <n v="0"/>
    <x v="0"/>
    <x v="1"/>
    <x v="0"/>
    <x v="1"/>
    <x v="0"/>
    <x v="3"/>
    <s v="11-20"/>
    <x v="0"/>
    <x v="0"/>
    <n v="0"/>
    <x v="1"/>
  </r>
  <r>
    <n v="2276"/>
    <n v="40"/>
    <n v="16"/>
    <n v="115"/>
    <x v="0"/>
    <n v="94305"/>
    <x v="0"/>
    <n v="3.4"/>
    <x v="0"/>
    <n v="0"/>
    <x v="0"/>
    <x v="1"/>
    <x v="0"/>
    <x v="1"/>
    <x v="0"/>
    <x v="3"/>
    <s v="11-20"/>
    <x v="0"/>
    <x v="1"/>
    <n v="0"/>
    <x v="0"/>
  </r>
  <r>
    <n v="2333"/>
    <n v="40"/>
    <n v="16"/>
    <n v="35"/>
    <x v="1"/>
    <n v="94022"/>
    <x v="0"/>
    <n v="1.4"/>
    <x v="1"/>
    <n v="0"/>
    <x v="0"/>
    <x v="1"/>
    <x v="0"/>
    <x v="1"/>
    <x v="1"/>
    <x v="3"/>
    <s v="11-20"/>
    <x v="0"/>
    <x v="0"/>
    <n v="0"/>
    <x v="1"/>
  </r>
  <r>
    <n v="2363"/>
    <n v="40"/>
    <n v="15"/>
    <n v="31"/>
    <x v="1"/>
    <n v="94720"/>
    <x v="0"/>
    <n v="0.6"/>
    <x v="1"/>
    <n v="0"/>
    <x v="0"/>
    <x v="1"/>
    <x v="0"/>
    <x v="1"/>
    <x v="0"/>
    <x v="3"/>
    <s v="11-20"/>
    <x v="0"/>
    <x v="0"/>
    <n v="0"/>
    <x v="1"/>
  </r>
  <r>
    <n v="2381"/>
    <n v="40"/>
    <n v="16"/>
    <n v="50"/>
    <x v="1"/>
    <n v="92606"/>
    <x v="1"/>
    <n v="0.6"/>
    <x v="1"/>
    <n v="0"/>
    <x v="0"/>
    <x v="1"/>
    <x v="0"/>
    <x v="0"/>
    <x v="0"/>
    <x v="3"/>
    <s v="11-20"/>
    <x v="0"/>
    <x v="0"/>
    <n v="0"/>
    <x v="3"/>
  </r>
  <r>
    <n v="2468"/>
    <n v="40"/>
    <n v="16"/>
    <n v="83"/>
    <x v="2"/>
    <n v="92350"/>
    <x v="0"/>
    <n v="0.8"/>
    <x v="2"/>
    <n v="230"/>
    <x v="0"/>
    <x v="0"/>
    <x v="0"/>
    <x v="1"/>
    <x v="0"/>
    <x v="3"/>
    <s v="11-20"/>
    <x v="2"/>
    <x v="0"/>
    <n v="0"/>
    <x v="2"/>
  </r>
  <r>
    <n v="2478"/>
    <n v="40"/>
    <n v="14"/>
    <n v="179"/>
    <x v="0"/>
    <n v="90025"/>
    <x v="0"/>
    <n v="2.6"/>
    <x v="1"/>
    <n v="0"/>
    <x v="1"/>
    <x v="1"/>
    <x v="0"/>
    <x v="1"/>
    <x v="0"/>
    <x v="3"/>
    <s v="11-20"/>
    <x v="0"/>
    <x v="1"/>
    <n v="1"/>
    <x v="4"/>
  </r>
  <r>
    <n v="2509"/>
    <n v="40"/>
    <n v="15"/>
    <n v="63"/>
    <x v="2"/>
    <n v="93407"/>
    <x v="3"/>
    <n v="3"/>
    <x v="0"/>
    <n v="0"/>
    <x v="0"/>
    <x v="0"/>
    <x v="0"/>
    <x v="1"/>
    <x v="0"/>
    <x v="3"/>
    <s v="11-20"/>
    <x v="0"/>
    <x v="1"/>
    <n v="0"/>
    <x v="3"/>
  </r>
  <r>
    <n v="2566"/>
    <n v="40"/>
    <n v="15"/>
    <n v="10"/>
    <x v="1"/>
    <n v="94708"/>
    <x v="1"/>
    <n v="0"/>
    <x v="1"/>
    <n v="102"/>
    <x v="0"/>
    <x v="1"/>
    <x v="0"/>
    <x v="1"/>
    <x v="0"/>
    <x v="3"/>
    <s v="11-20"/>
    <x v="3"/>
    <x v="0"/>
    <n v="0"/>
    <x v="1"/>
  </r>
  <r>
    <n v="2611"/>
    <n v="40"/>
    <n v="16"/>
    <n v="60"/>
    <x v="2"/>
    <n v="94501"/>
    <x v="1"/>
    <n v="3.2"/>
    <x v="0"/>
    <n v="0"/>
    <x v="0"/>
    <x v="1"/>
    <x v="0"/>
    <x v="0"/>
    <x v="0"/>
    <x v="3"/>
    <s v="11-20"/>
    <x v="0"/>
    <x v="1"/>
    <n v="0"/>
    <x v="3"/>
  </r>
  <r>
    <n v="2636"/>
    <n v="40"/>
    <n v="14"/>
    <n v="33"/>
    <x v="1"/>
    <n v="95616"/>
    <x v="1"/>
    <n v="0.8"/>
    <x v="1"/>
    <n v="89"/>
    <x v="0"/>
    <x v="1"/>
    <x v="0"/>
    <x v="1"/>
    <x v="0"/>
    <x v="3"/>
    <s v="11-20"/>
    <x v="1"/>
    <x v="0"/>
    <n v="0"/>
    <x v="1"/>
  </r>
  <r>
    <n v="2645"/>
    <n v="40"/>
    <n v="14"/>
    <n v="28"/>
    <x v="1"/>
    <n v="94061"/>
    <x v="1"/>
    <n v="0.8"/>
    <x v="1"/>
    <n v="0"/>
    <x v="0"/>
    <x v="1"/>
    <x v="0"/>
    <x v="0"/>
    <x v="0"/>
    <x v="3"/>
    <s v="11-20"/>
    <x v="0"/>
    <x v="0"/>
    <n v="0"/>
    <x v="1"/>
  </r>
  <r>
    <n v="2657"/>
    <n v="40"/>
    <n v="15"/>
    <n v="144"/>
    <x v="0"/>
    <n v="91040"/>
    <x v="0"/>
    <n v="4.0999999999999996"/>
    <x v="0"/>
    <n v="0"/>
    <x v="0"/>
    <x v="1"/>
    <x v="0"/>
    <x v="0"/>
    <x v="0"/>
    <x v="3"/>
    <s v="11-20"/>
    <x v="0"/>
    <x v="1"/>
    <n v="0"/>
    <x v="0"/>
  </r>
  <r>
    <n v="2690"/>
    <n v="40"/>
    <n v="16"/>
    <n v="104"/>
    <x v="0"/>
    <n v="91730"/>
    <x v="0"/>
    <n v="3.4"/>
    <x v="0"/>
    <n v="249"/>
    <x v="0"/>
    <x v="1"/>
    <x v="0"/>
    <x v="0"/>
    <x v="0"/>
    <x v="3"/>
    <s v="11-20"/>
    <x v="2"/>
    <x v="1"/>
    <n v="0"/>
    <x v="0"/>
  </r>
  <r>
    <n v="2696"/>
    <n v="40"/>
    <n v="15"/>
    <n v="8"/>
    <x v="1"/>
    <n v="94960"/>
    <x v="1"/>
    <n v="0.1"/>
    <x v="2"/>
    <n v="0"/>
    <x v="0"/>
    <x v="1"/>
    <x v="0"/>
    <x v="0"/>
    <x v="0"/>
    <x v="3"/>
    <s v="11-20"/>
    <x v="0"/>
    <x v="0"/>
    <n v="0"/>
    <x v="1"/>
  </r>
  <r>
    <n v="2835"/>
    <n v="40"/>
    <n v="16"/>
    <n v="12"/>
    <x v="1"/>
    <n v="90033"/>
    <x v="0"/>
    <n v="1"/>
    <x v="0"/>
    <n v="91"/>
    <x v="0"/>
    <x v="0"/>
    <x v="0"/>
    <x v="0"/>
    <x v="0"/>
    <x v="3"/>
    <s v="11-20"/>
    <x v="1"/>
    <x v="0"/>
    <n v="0"/>
    <x v="1"/>
  </r>
  <r>
    <n v="2884"/>
    <n v="40"/>
    <n v="14"/>
    <n v="92"/>
    <x v="2"/>
    <n v="90024"/>
    <x v="2"/>
    <n v="1.4"/>
    <x v="2"/>
    <n v="0"/>
    <x v="0"/>
    <x v="1"/>
    <x v="0"/>
    <x v="1"/>
    <x v="0"/>
    <x v="3"/>
    <s v="11-20"/>
    <x v="0"/>
    <x v="0"/>
    <n v="0"/>
    <x v="2"/>
  </r>
  <r>
    <n v="2888"/>
    <n v="40"/>
    <n v="16"/>
    <n v="109"/>
    <x v="0"/>
    <n v="94025"/>
    <x v="1"/>
    <n v="2.2000000000000002"/>
    <x v="0"/>
    <n v="0"/>
    <x v="0"/>
    <x v="1"/>
    <x v="0"/>
    <x v="1"/>
    <x v="0"/>
    <x v="3"/>
    <s v="11-20"/>
    <x v="0"/>
    <x v="1"/>
    <n v="0"/>
    <x v="0"/>
  </r>
  <r>
    <n v="3001"/>
    <n v="40"/>
    <n v="14"/>
    <n v="164"/>
    <x v="0"/>
    <n v="94720"/>
    <x v="0"/>
    <n v="4.3"/>
    <x v="2"/>
    <n v="0"/>
    <x v="1"/>
    <x v="1"/>
    <x v="0"/>
    <x v="0"/>
    <x v="0"/>
    <x v="3"/>
    <s v="11-20"/>
    <x v="0"/>
    <x v="1"/>
    <n v="1"/>
    <x v="4"/>
  </r>
  <r>
    <n v="3084"/>
    <n v="40"/>
    <n v="16"/>
    <n v="78"/>
    <x v="2"/>
    <n v="90720"/>
    <x v="2"/>
    <n v="2.4"/>
    <x v="0"/>
    <n v="0"/>
    <x v="0"/>
    <x v="0"/>
    <x v="1"/>
    <x v="1"/>
    <x v="0"/>
    <x v="3"/>
    <s v="11-20"/>
    <x v="0"/>
    <x v="1"/>
    <n v="0"/>
    <x v="2"/>
  </r>
  <r>
    <n v="3128"/>
    <n v="40"/>
    <n v="14"/>
    <n v="61"/>
    <x v="2"/>
    <n v="94539"/>
    <x v="2"/>
    <n v="0.2"/>
    <x v="1"/>
    <n v="0"/>
    <x v="0"/>
    <x v="1"/>
    <x v="0"/>
    <x v="1"/>
    <x v="0"/>
    <x v="3"/>
    <s v="11-20"/>
    <x v="0"/>
    <x v="0"/>
    <n v="0"/>
    <x v="3"/>
  </r>
  <r>
    <n v="3153"/>
    <n v="40"/>
    <n v="15"/>
    <n v="83"/>
    <x v="2"/>
    <n v="90275"/>
    <x v="0"/>
    <n v="1"/>
    <x v="1"/>
    <n v="0"/>
    <x v="0"/>
    <x v="1"/>
    <x v="0"/>
    <x v="0"/>
    <x v="0"/>
    <x v="3"/>
    <s v="11-20"/>
    <x v="0"/>
    <x v="0"/>
    <n v="0"/>
    <x v="2"/>
  </r>
  <r>
    <n v="3216"/>
    <n v="40"/>
    <n v="15"/>
    <n v="19"/>
    <x v="1"/>
    <n v="90630"/>
    <x v="2"/>
    <n v="0.2"/>
    <x v="1"/>
    <n v="0"/>
    <x v="0"/>
    <x v="1"/>
    <x v="0"/>
    <x v="1"/>
    <x v="0"/>
    <x v="3"/>
    <s v="11-20"/>
    <x v="0"/>
    <x v="0"/>
    <n v="0"/>
    <x v="1"/>
  </r>
  <r>
    <n v="3219"/>
    <n v="40"/>
    <n v="16"/>
    <n v="154"/>
    <x v="0"/>
    <n v="94122"/>
    <x v="1"/>
    <n v="6.1"/>
    <x v="0"/>
    <n v="325"/>
    <x v="0"/>
    <x v="1"/>
    <x v="0"/>
    <x v="1"/>
    <x v="0"/>
    <x v="3"/>
    <s v="11-20"/>
    <x v="4"/>
    <x v="2"/>
    <n v="0"/>
    <x v="4"/>
  </r>
  <r>
    <n v="3222"/>
    <n v="40"/>
    <n v="16"/>
    <n v="44"/>
    <x v="1"/>
    <n v="93407"/>
    <x v="0"/>
    <n v="1.8"/>
    <x v="0"/>
    <n v="0"/>
    <x v="0"/>
    <x v="0"/>
    <x v="0"/>
    <x v="1"/>
    <x v="0"/>
    <x v="3"/>
    <s v="11-20"/>
    <x v="0"/>
    <x v="0"/>
    <n v="0"/>
    <x v="1"/>
  </r>
  <r>
    <n v="3266"/>
    <n v="40"/>
    <n v="14"/>
    <n v="61"/>
    <x v="2"/>
    <n v="94612"/>
    <x v="3"/>
    <n v="0.5"/>
    <x v="1"/>
    <n v="0"/>
    <x v="0"/>
    <x v="1"/>
    <x v="0"/>
    <x v="1"/>
    <x v="0"/>
    <x v="3"/>
    <s v="11-20"/>
    <x v="0"/>
    <x v="0"/>
    <n v="0"/>
    <x v="3"/>
  </r>
  <r>
    <n v="3274"/>
    <n v="40"/>
    <n v="15"/>
    <n v="180"/>
    <x v="0"/>
    <n v="90095"/>
    <x v="0"/>
    <n v="4.0999999999999996"/>
    <x v="0"/>
    <n v="0"/>
    <x v="0"/>
    <x v="1"/>
    <x v="0"/>
    <x v="0"/>
    <x v="0"/>
    <x v="3"/>
    <s v="11-20"/>
    <x v="0"/>
    <x v="1"/>
    <n v="0"/>
    <x v="4"/>
  </r>
  <r>
    <n v="3335"/>
    <n v="40"/>
    <n v="14"/>
    <n v="30"/>
    <x v="1"/>
    <n v="94720"/>
    <x v="1"/>
    <n v="0.8"/>
    <x v="1"/>
    <n v="86"/>
    <x v="0"/>
    <x v="1"/>
    <x v="0"/>
    <x v="0"/>
    <x v="0"/>
    <x v="3"/>
    <s v="11-20"/>
    <x v="1"/>
    <x v="0"/>
    <n v="0"/>
    <x v="1"/>
  </r>
  <r>
    <n v="3399"/>
    <n v="40"/>
    <n v="14"/>
    <n v="62"/>
    <x v="2"/>
    <n v="92028"/>
    <x v="1"/>
    <n v="2.4"/>
    <x v="2"/>
    <n v="0"/>
    <x v="0"/>
    <x v="1"/>
    <x v="0"/>
    <x v="1"/>
    <x v="1"/>
    <x v="3"/>
    <s v="11-20"/>
    <x v="0"/>
    <x v="1"/>
    <n v="0"/>
    <x v="3"/>
  </r>
  <r>
    <n v="3489"/>
    <n v="40"/>
    <n v="15"/>
    <n v="51"/>
    <x v="2"/>
    <n v="94117"/>
    <x v="1"/>
    <n v="1.1000000000000001"/>
    <x v="2"/>
    <n v="131"/>
    <x v="0"/>
    <x v="1"/>
    <x v="0"/>
    <x v="1"/>
    <x v="0"/>
    <x v="3"/>
    <s v="11-20"/>
    <x v="3"/>
    <x v="0"/>
    <n v="0"/>
    <x v="3"/>
  </r>
  <r>
    <n v="3549"/>
    <n v="40"/>
    <n v="16"/>
    <n v="41"/>
    <x v="1"/>
    <n v="91107"/>
    <x v="0"/>
    <n v="2"/>
    <x v="2"/>
    <n v="0"/>
    <x v="0"/>
    <x v="1"/>
    <x v="0"/>
    <x v="0"/>
    <x v="1"/>
    <x v="3"/>
    <s v="11-20"/>
    <x v="0"/>
    <x v="0"/>
    <n v="0"/>
    <x v="1"/>
  </r>
  <r>
    <n v="3551"/>
    <n v="40"/>
    <n v="10"/>
    <n v="19"/>
    <x v="1"/>
    <n v="94609"/>
    <x v="0"/>
    <n v="0.75"/>
    <x v="1"/>
    <n v="116"/>
    <x v="0"/>
    <x v="1"/>
    <x v="0"/>
    <x v="0"/>
    <x v="0"/>
    <x v="3"/>
    <s v="6-10"/>
    <x v="3"/>
    <x v="0"/>
    <n v="0"/>
    <x v="1"/>
  </r>
  <r>
    <n v="3566"/>
    <n v="40"/>
    <n v="15"/>
    <n v="43"/>
    <x v="1"/>
    <n v="92120"/>
    <x v="1"/>
    <n v="1.1000000000000001"/>
    <x v="2"/>
    <n v="0"/>
    <x v="0"/>
    <x v="1"/>
    <x v="0"/>
    <x v="0"/>
    <x v="1"/>
    <x v="3"/>
    <s v="11-20"/>
    <x v="0"/>
    <x v="0"/>
    <n v="0"/>
    <x v="1"/>
  </r>
  <r>
    <n v="3587"/>
    <n v="40"/>
    <n v="15"/>
    <n v="132"/>
    <x v="0"/>
    <n v="94131"/>
    <x v="1"/>
    <n v="3.9"/>
    <x v="0"/>
    <n v="0"/>
    <x v="0"/>
    <x v="1"/>
    <x v="0"/>
    <x v="1"/>
    <x v="0"/>
    <x v="3"/>
    <s v="11-20"/>
    <x v="0"/>
    <x v="1"/>
    <n v="0"/>
    <x v="0"/>
  </r>
  <r>
    <n v="3670"/>
    <n v="40"/>
    <n v="15"/>
    <n v="22"/>
    <x v="1"/>
    <n v="95616"/>
    <x v="1"/>
    <n v="1.4"/>
    <x v="2"/>
    <n v="0"/>
    <x v="0"/>
    <x v="1"/>
    <x v="0"/>
    <x v="1"/>
    <x v="1"/>
    <x v="3"/>
    <s v="11-20"/>
    <x v="0"/>
    <x v="0"/>
    <n v="0"/>
    <x v="1"/>
  </r>
  <r>
    <n v="3736"/>
    <n v="40"/>
    <n v="14"/>
    <n v="78"/>
    <x v="2"/>
    <n v="91103"/>
    <x v="0"/>
    <n v="5.2"/>
    <x v="0"/>
    <n v="0"/>
    <x v="0"/>
    <x v="1"/>
    <x v="0"/>
    <x v="1"/>
    <x v="0"/>
    <x v="3"/>
    <s v="11-20"/>
    <x v="0"/>
    <x v="2"/>
    <n v="0"/>
    <x v="2"/>
  </r>
  <r>
    <n v="3744"/>
    <n v="40"/>
    <n v="14"/>
    <n v="78"/>
    <x v="2"/>
    <n v="94720"/>
    <x v="2"/>
    <n v="1.4"/>
    <x v="2"/>
    <n v="194"/>
    <x v="0"/>
    <x v="1"/>
    <x v="0"/>
    <x v="1"/>
    <x v="1"/>
    <x v="3"/>
    <s v="11-20"/>
    <x v="3"/>
    <x v="0"/>
    <n v="0"/>
    <x v="2"/>
  </r>
  <r>
    <n v="3768"/>
    <n v="40"/>
    <n v="16"/>
    <n v="83"/>
    <x v="2"/>
    <n v="95819"/>
    <x v="2"/>
    <n v="2.67"/>
    <x v="0"/>
    <n v="0"/>
    <x v="0"/>
    <x v="1"/>
    <x v="0"/>
    <x v="1"/>
    <x v="1"/>
    <x v="3"/>
    <s v="11-20"/>
    <x v="0"/>
    <x v="1"/>
    <n v="0"/>
    <x v="2"/>
  </r>
  <r>
    <n v="3771"/>
    <n v="40"/>
    <n v="16"/>
    <n v="75"/>
    <x v="2"/>
    <n v="94306"/>
    <x v="3"/>
    <n v="2.33"/>
    <x v="0"/>
    <n v="79"/>
    <x v="0"/>
    <x v="1"/>
    <x v="0"/>
    <x v="0"/>
    <x v="0"/>
    <x v="3"/>
    <s v="11-20"/>
    <x v="1"/>
    <x v="1"/>
    <n v="0"/>
    <x v="2"/>
  </r>
  <r>
    <n v="3872"/>
    <n v="40"/>
    <n v="16"/>
    <n v="125"/>
    <x v="0"/>
    <n v="91304"/>
    <x v="1"/>
    <n v="1.9"/>
    <x v="0"/>
    <n v="0"/>
    <x v="0"/>
    <x v="1"/>
    <x v="0"/>
    <x v="0"/>
    <x v="1"/>
    <x v="3"/>
    <s v="11-20"/>
    <x v="0"/>
    <x v="0"/>
    <n v="0"/>
    <x v="0"/>
  </r>
  <r>
    <n v="3884"/>
    <n v="40"/>
    <n v="16"/>
    <n v="98"/>
    <x v="2"/>
    <n v="94534"/>
    <x v="1"/>
    <n v="1.8"/>
    <x v="2"/>
    <n v="98"/>
    <x v="0"/>
    <x v="1"/>
    <x v="0"/>
    <x v="1"/>
    <x v="0"/>
    <x v="3"/>
    <s v="11-20"/>
    <x v="1"/>
    <x v="0"/>
    <n v="0"/>
    <x v="2"/>
  </r>
  <r>
    <n v="3908"/>
    <n v="40"/>
    <n v="14"/>
    <n v="42"/>
    <x v="1"/>
    <n v="91330"/>
    <x v="1"/>
    <n v="0.3"/>
    <x v="0"/>
    <n v="187"/>
    <x v="0"/>
    <x v="1"/>
    <x v="0"/>
    <x v="1"/>
    <x v="0"/>
    <x v="3"/>
    <s v="11-20"/>
    <x v="3"/>
    <x v="0"/>
    <n v="0"/>
    <x v="1"/>
  </r>
  <r>
    <n v="3913"/>
    <n v="40"/>
    <n v="14"/>
    <n v="69"/>
    <x v="2"/>
    <n v="95348"/>
    <x v="0"/>
    <n v="1.5"/>
    <x v="1"/>
    <n v="0"/>
    <x v="0"/>
    <x v="1"/>
    <x v="0"/>
    <x v="0"/>
    <x v="0"/>
    <x v="3"/>
    <s v="11-20"/>
    <x v="0"/>
    <x v="0"/>
    <n v="0"/>
    <x v="3"/>
  </r>
  <r>
    <n v="3952"/>
    <n v="40"/>
    <n v="14"/>
    <n v="69"/>
    <x v="2"/>
    <n v="92870"/>
    <x v="3"/>
    <n v="2.1"/>
    <x v="0"/>
    <n v="106"/>
    <x v="0"/>
    <x v="1"/>
    <x v="0"/>
    <x v="1"/>
    <x v="0"/>
    <x v="3"/>
    <s v="11-20"/>
    <x v="3"/>
    <x v="1"/>
    <n v="0"/>
    <x v="3"/>
  </r>
  <r>
    <n v="3958"/>
    <n v="40"/>
    <n v="15"/>
    <n v="75"/>
    <x v="2"/>
    <n v="95449"/>
    <x v="2"/>
    <n v="1.1000000000000001"/>
    <x v="2"/>
    <n v="0"/>
    <x v="0"/>
    <x v="1"/>
    <x v="0"/>
    <x v="1"/>
    <x v="0"/>
    <x v="3"/>
    <s v="11-20"/>
    <x v="0"/>
    <x v="0"/>
    <n v="0"/>
    <x v="2"/>
  </r>
  <r>
    <n v="3968"/>
    <n v="40"/>
    <n v="15"/>
    <n v="22"/>
    <x v="1"/>
    <n v="94306"/>
    <x v="0"/>
    <n v="0.6"/>
    <x v="1"/>
    <n v="0"/>
    <x v="0"/>
    <x v="1"/>
    <x v="0"/>
    <x v="1"/>
    <x v="0"/>
    <x v="3"/>
    <s v="11-20"/>
    <x v="0"/>
    <x v="0"/>
    <n v="0"/>
    <x v="1"/>
  </r>
  <r>
    <n v="4022"/>
    <n v="40"/>
    <n v="14"/>
    <n v="42"/>
    <x v="1"/>
    <n v="90638"/>
    <x v="1"/>
    <n v="0.3"/>
    <x v="0"/>
    <n v="106"/>
    <x v="0"/>
    <x v="1"/>
    <x v="0"/>
    <x v="0"/>
    <x v="1"/>
    <x v="3"/>
    <s v="11-20"/>
    <x v="3"/>
    <x v="0"/>
    <n v="0"/>
    <x v="1"/>
  </r>
  <r>
    <n v="4093"/>
    <n v="40"/>
    <n v="15"/>
    <n v="171"/>
    <x v="0"/>
    <n v="94539"/>
    <x v="1"/>
    <n v="3.3"/>
    <x v="0"/>
    <n v="0"/>
    <x v="0"/>
    <x v="1"/>
    <x v="0"/>
    <x v="1"/>
    <x v="0"/>
    <x v="3"/>
    <s v="11-20"/>
    <x v="0"/>
    <x v="1"/>
    <n v="0"/>
    <x v="4"/>
  </r>
  <r>
    <n v="4119"/>
    <n v="40"/>
    <n v="16"/>
    <n v="34"/>
    <x v="1"/>
    <n v="93561"/>
    <x v="0"/>
    <n v="0.7"/>
    <x v="0"/>
    <n v="0"/>
    <x v="0"/>
    <x v="1"/>
    <x v="0"/>
    <x v="1"/>
    <x v="1"/>
    <x v="3"/>
    <s v="11-20"/>
    <x v="0"/>
    <x v="0"/>
    <n v="0"/>
    <x v="1"/>
  </r>
  <r>
    <n v="4175"/>
    <n v="40"/>
    <n v="14"/>
    <n v="59"/>
    <x v="2"/>
    <n v="91335"/>
    <x v="3"/>
    <n v="0.5"/>
    <x v="1"/>
    <n v="0"/>
    <x v="0"/>
    <x v="1"/>
    <x v="0"/>
    <x v="1"/>
    <x v="0"/>
    <x v="3"/>
    <s v="11-20"/>
    <x v="0"/>
    <x v="0"/>
    <n v="0"/>
    <x v="3"/>
  </r>
  <r>
    <n v="4191"/>
    <n v="40"/>
    <n v="16"/>
    <n v="89"/>
    <x v="2"/>
    <n v="95814"/>
    <x v="3"/>
    <n v="3.9"/>
    <x v="2"/>
    <n v="216"/>
    <x v="1"/>
    <x v="0"/>
    <x v="1"/>
    <x v="1"/>
    <x v="0"/>
    <x v="3"/>
    <s v="11-20"/>
    <x v="2"/>
    <x v="1"/>
    <n v="1"/>
    <x v="2"/>
  </r>
  <r>
    <n v="4205"/>
    <n v="40"/>
    <n v="16"/>
    <n v="61"/>
    <x v="2"/>
    <n v="91711"/>
    <x v="3"/>
    <n v="2.1"/>
    <x v="1"/>
    <n v="0"/>
    <x v="0"/>
    <x v="1"/>
    <x v="0"/>
    <x v="0"/>
    <x v="0"/>
    <x v="3"/>
    <s v="11-20"/>
    <x v="0"/>
    <x v="1"/>
    <n v="0"/>
    <x v="3"/>
  </r>
  <r>
    <n v="4212"/>
    <n v="40"/>
    <n v="16"/>
    <n v="104"/>
    <x v="0"/>
    <n v="94301"/>
    <x v="1"/>
    <n v="1.8"/>
    <x v="2"/>
    <n v="0"/>
    <x v="0"/>
    <x v="1"/>
    <x v="0"/>
    <x v="0"/>
    <x v="0"/>
    <x v="3"/>
    <s v="11-20"/>
    <x v="0"/>
    <x v="0"/>
    <n v="0"/>
    <x v="0"/>
  </r>
  <r>
    <n v="4278"/>
    <n v="40"/>
    <n v="16"/>
    <n v="138"/>
    <x v="0"/>
    <n v="92612"/>
    <x v="0"/>
    <n v="3.5"/>
    <x v="0"/>
    <n v="0"/>
    <x v="0"/>
    <x v="1"/>
    <x v="0"/>
    <x v="1"/>
    <x v="0"/>
    <x v="3"/>
    <s v="11-20"/>
    <x v="0"/>
    <x v="1"/>
    <n v="0"/>
    <x v="0"/>
  </r>
  <r>
    <n v="4321"/>
    <n v="40"/>
    <n v="15"/>
    <n v="143"/>
    <x v="0"/>
    <n v="94801"/>
    <x v="0"/>
    <n v="4.0999999999999996"/>
    <x v="0"/>
    <n v="0"/>
    <x v="0"/>
    <x v="1"/>
    <x v="0"/>
    <x v="1"/>
    <x v="0"/>
    <x v="3"/>
    <s v="11-20"/>
    <x v="0"/>
    <x v="1"/>
    <n v="0"/>
    <x v="0"/>
  </r>
  <r>
    <n v="4353"/>
    <n v="40"/>
    <n v="16"/>
    <n v="59"/>
    <x v="2"/>
    <n v="94305"/>
    <x v="2"/>
    <n v="2.67"/>
    <x v="0"/>
    <n v="0"/>
    <x v="0"/>
    <x v="1"/>
    <x v="0"/>
    <x v="1"/>
    <x v="0"/>
    <x v="3"/>
    <s v="11-20"/>
    <x v="0"/>
    <x v="1"/>
    <n v="0"/>
    <x v="3"/>
  </r>
  <r>
    <n v="4355"/>
    <n v="40"/>
    <n v="16"/>
    <n v="140"/>
    <x v="0"/>
    <n v="93940"/>
    <x v="3"/>
    <n v="5.6"/>
    <x v="0"/>
    <n v="0"/>
    <x v="1"/>
    <x v="1"/>
    <x v="0"/>
    <x v="0"/>
    <x v="0"/>
    <x v="3"/>
    <s v="11-20"/>
    <x v="0"/>
    <x v="2"/>
    <n v="1"/>
    <x v="0"/>
  </r>
  <r>
    <n v="4356"/>
    <n v="40"/>
    <n v="10"/>
    <n v="29"/>
    <x v="1"/>
    <n v="94720"/>
    <x v="0"/>
    <n v="0.75"/>
    <x v="1"/>
    <n v="0"/>
    <x v="0"/>
    <x v="1"/>
    <x v="0"/>
    <x v="1"/>
    <x v="0"/>
    <x v="3"/>
    <s v="6-10"/>
    <x v="0"/>
    <x v="0"/>
    <n v="0"/>
    <x v="1"/>
  </r>
  <r>
    <n v="4368"/>
    <n v="40"/>
    <n v="15"/>
    <n v="149"/>
    <x v="0"/>
    <n v="90250"/>
    <x v="1"/>
    <n v="3.9"/>
    <x v="0"/>
    <n v="319"/>
    <x v="0"/>
    <x v="1"/>
    <x v="0"/>
    <x v="1"/>
    <x v="1"/>
    <x v="3"/>
    <s v="11-20"/>
    <x v="4"/>
    <x v="1"/>
    <n v="0"/>
    <x v="0"/>
  </r>
  <r>
    <n v="4377"/>
    <n v="40"/>
    <n v="15"/>
    <n v="71"/>
    <x v="2"/>
    <n v="93950"/>
    <x v="3"/>
    <n v="3"/>
    <x v="0"/>
    <n v="272"/>
    <x v="0"/>
    <x v="1"/>
    <x v="0"/>
    <x v="1"/>
    <x v="0"/>
    <x v="3"/>
    <s v="11-20"/>
    <x v="2"/>
    <x v="1"/>
    <n v="0"/>
    <x v="3"/>
  </r>
  <r>
    <n v="4470"/>
    <n v="40"/>
    <n v="14"/>
    <n v="53"/>
    <x v="2"/>
    <n v="94025"/>
    <x v="3"/>
    <n v="0.5"/>
    <x v="1"/>
    <n v="0"/>
    <x v="0"/>
    <x v="0"/>
    <x v="1"/>
    <x v="1"/>
    <x v="1"/>
    <x v="3"/>
    <s v="11-20"/>
    <x v="0"/>
    <x v="0"/>
    <n v="0"/>
    <x v="3"/>
  </r>
  <r>
    <n v="4483"/>
    <n v="40"/>
    <n v="14"/>
    <n v="28"/>
    <x v="1"/>
    <n v="90404"/>
    <x v="1"/>
    <n v="0.8"/>
    <x v="1"/>
    <n v="0"/>
    <x v="0"/>
    <x v="1"/>
    <x v="0"/>
    <x v="0"/>
    <x v="0"/>
    <x v="3"/>
    <s v="11-20"/>
    <x v="0"/>
    <x v="0"/>
    <n v="0"/>
    <x v="1"/>
  </r>
  <r>
    <n v="4506"/>
    <n v="40"/>
    <n v="15"/>
    <n v="90"/>
    <x v="2"/>
    <n v="94063"/>
    <x v="2"/>
    <n v="1.1000000000000001"/>
    <x v="2"/>
    <n v="0"/>
    <x v="0"/>
    <x v="0"/>
    <x v="0"/>
    <x v="1"/>
    <x v="0"/>
    <x v="3"/>
    <s v="11-20"/>
    <x v="0"/>
    <x v="0"/>
    <n v="0"/>
    <x v="2"/>
  </r>
  <r>
    <n v="4666"/>
    <n v="40"/>
    <n v="16"/>
    <n v="65"/>
    <x v="2"/>
    <n v="90095"/>
    <x v="1"/>
    <n v="3.2"/>
    <x v="0"/>
    <n v="0"/>
    <x v="0"/>
    <x v="1"/>
    <x v="0"/>
    <x v="1"/>
    <x v="0"/>
    <x v="3"/>
    <s v="11-20"/>
    <x v="0"/>
    <x v="1"/>
    <n v="0"/>
    <x v="3"/>
  </r>
  <r>
    <n v="4669"/>
    <n v="40"/>
    <n v="14"/>
    <n v="63"/>
    <x v="2"/>
    <n v="94025"/>
    <x v="3"/>
    <n v="0.5"/>
    <x v="1"/>
    <n v="221"/>
    <x v="0"/>
    <x v="1"/>
    <x v="0"/>
    <x v="1"/>
    <x v="0"/>
    <x v="3"/>
    <s v="11-20"/>
    <x v="2"/>
    <x v="0"/>
    <n v="0"/>
    <x v="3"/>
  </r>
  <r>
    <n v="4675"/>
    <n v="40"/>
    <n v="14"/>
    <n v="93"/>
    <x v="2"/>
    <n v="93933"/>
    <x v="0"/>
    <n v="2.8"/>
    <x v="1"/>
    <n v="328"/>
    <x v="0"/>
    <x v="0"/>
    <x v="1"/>
    <x v="1"/>
    <x v="1"/>
    <x v="3"/>
    <s v="11-20"/>
    <x v="4"/>
    <x v="1"/>
    <n v="0"/>
    <x v="2"/>
  </r>
  <r>
    <n v="4723"/>
    <n v="40"/>
    <n v="16"/>
    <n v="63"/>
    <x v="2"/>
    <n v="92807"/>
    <x v="0"/>
    <n v="1.5"/>
    <x v="1"/>
    <n v="0"/>
    <x v="0"/>
    <x v="1"/>
    <x v="0"/>
    <x v="0"/>
    <x v="0"/>
    <x v="3"/>
    <s v="11-20"/>
    <x v="0"/>
    <x v="0"/>
    <n v="0"/>
    <x v="3"/>
  </r>
  <r>
    <n v="4730"/>
    <n v="40"/>
    <n v="14"/>
    <n v="18"/>
    <x v="1"/>
    <n v="90049"/>
    <x v="2"/>
    <n v="1.5"/>
    <x v="1"/>
    <n v="0"/>
    <x v="0"/>
    <x v="1"/>
    <x v="0"/>
    <x v="0"/>
    <x v="0"/>
    <x v="3"/>
    <s v="11-20"/>
    <x v="0"/>
    <x v="0"/>
    <n v="0"/>
    <x v="1"/>
  </r>
  <r>
    <n v="4808"/>
    <n v="40"/>
    <n v="14"/>
    <n v="53"/>
    <x v="2"/>
    <n v="90064"/>
    <x v="0"/>
    <n v="2"/>
    <x v="0"/>
    <n v="0"/>
    <x v="0"/>
    <x v="1"/>
    <x v="0"/>
    <x v="1"/>
    <x v="1"/>
    <x v="3"/>
    <s v="11-20"/>
    <x v="0"/>
    <x v="0"/>
    <n v="0"/>
    <x v="3"/>
  </r>
  <r>
    <n v="4880"/>
    <n v="40"/>
    <n v="15"/>
    <n v="43"/>
    <x v="1"/>
    <n v="90095"/>
    <x v="2"/>
    <n v="1.7"/>
    <x v="0"/>
    <n v="98"/>
    <x v="0"/>
    <x v="1"/>
    <x v="0"/>
    <x v="0"/>
    <x v="0"/>
    <x v="3"/>
    <s v="11-20"/>
    <x v="1"/>
    <x v="0"/>
    <n v="0"/>
    <x v="1"/>
  </r>
  <r>
    <n v="4897"/>
    <n v="40"/>
    <n v="15"/>
    <n v="81"/>
    <x v="2"/>
    <n v="94304"/>
    <x v="1"/>
    <n v="0.4"/>
    <x v="0"/>
    <n v="0"/>
    <x v="0"/>
    <x v="1"/>
    <x v="0"/>
    <x v="1"/>
    <x v="0"/>
    <x v="3"/>
    <s v="11-20"/>
    <x v="0"/>
    <x v="0"/>
    <n v="0"/>
    <x v="2"/>
  </r>
  <r>
    <n v="4904"/>
    <n v="40"/>
    <n v="15"/>
    <n v="18"/>
    <x v="1"/>
    <n v="94534"/>
    <x v="1"/>
    <n v="0.1"/>
    <x v="2"/>
    <n v="119"/>
    <x v="0"/>
    <x v="1"/>
    <x v="0"/>
    <x v="1"/>
    <x v="1"/>
    <x v="3"/>
    <s v="11-20"/>
    <x v="3"/>
    <x v="0"/>
    <n v="0"/>
    <x v="1"/>
  </r>
  <r>
    <n v="4909"/>
    <n v="40"/>
    <n v="16"/>
    <n v="138"/>
    <x v="0"/>
    <n v="92121"/>
    <x v="1"/>
    <n v="6.1"/>
    <x v="0"/>
    <n v="0"/>
    <x v="0"/>
    <x v="1"/>
    <x v="0"/>
    <x v="1"/>
    <x v="0"/>
    <x v="3"/>
    <s v="11-20"/>
    <x v="0"/>
    <x v="2"/>
    <n v="0"/>
    <x v="0"/>
  </r>
  <r>
    <n v="4924"/>
    <n v="40"/>
    <n v="15"/>
    <n v="73"/>
    <x v="2"/>
    <n v="92029"/>
    <x v="3"/>
    <n v="3"/>
    <x v="0"/>
    <n v="0"/>
    <x v="0"/>
    <x v="1"/>
    <x v="0"/>
    <x v="1"/>
    <x v="1"/>
    <x v="3"/>
    <s v="11-20"/>
    <x v="0"/>
    <x v="1"/>
    <n v="0"/>
    <x v="3"/>
  </r>
  <r>
    <n v="4978"/>
    <n v="40"/>
    <n v="15"/>
    <n v="54"/>
    <x v="2"/>
    <n v="90266"/>
    <x v="3"/>
    <n v="0.8"/>
    <x v="1"/>
    <n v="0"/>
    <x v="0"/>
    <x v="1"/>
    <x v="0"/>
    <x v="1"/>
    <x v="0"/>
    <x v="3"/>
    <s v="11-20"/>
    <x v="0"/>
    <x v="0"/>
    <n v="0"/>
    <x v="3"/>
  </r>
  <r>
    <n v="3"/>
    <n v="39"/>
    <n v="15"/>
    <n v="11"/>
    <x v="1"/>
    <n v="94720"/>
    <x v="0"/>
    <n v="1"/>
    <x v="0"/>
    <n v="0"/>
    <x v="0"/>
    <x v="1"/>
    <x v="0"/>
    <x v="0"/>
    <x v="0"/>
    <x v="3"/>
    <s v="11-20"/>
    <x v="0"/>
    <x v="0"/>
    <n v="0"/>
    <x v="1"/>
  </r>
  <r>
    <n v="44"/>
    <n v="39"/>
    <n v="15"/>
    <n v="45"/>
    <x v="1"/>
    <n v="95616"/>
    <x v="0"/>
    <n v="0.7"/>
    <x v="0"/>
    <n v="0"/>
    <x v="0"/>
    <x v="1"/>
    <x v="0"/>
    <x v="1"/>
    <x v="0"/>
    <x v="3"/>
    <s v="11-20"/>
    <x v="0"/>
    <x v="0"/>
    <n v="0"/>
    <x v="1"/>
  </r>
  <r>
    <n v="47"/>
    <n v="39"/>
    <n v="14"/>
    <n v="43"/>
    <x v="1"/>
    <n v="95014"/>
    <x v="3"/>
    <n v="0.7"/>
    <x v="2"/>
    <n v="153"/>
    <x v="0"/>
    <x v="1"/>
    <x v="0"/>
    <x v="1"/>
    <x v="0"/>
    <x v="3"/>
    <s v="11-20"/>
    <x v="3"/>
    <x v="0"/>
    <n v="0"/>
    <x v="1"/>
  </r>
  <r>
    <n v="115"/>
    <n v="39"/>
    <n v="14"/>
    <n v="39"/>
    <x v="1"/>
    <n v="92354"/>
    <x v="3"/>
    <n v="0.5"/>
    <x v="1"/>
    <n v="0"/>
    <x v="0"/>
    <x v="1"/>
    <x v="0"/>
    <x v="1"/>
    <x v="0"/>
    <x v="3"/>
    <s v="11-20"/>
    <x v="0"/>
    <x v="0"/>
    <n v="0"/>
    <x v="1"/>
  </r>
  <r>
    <n v="125"/>
    <n v="39"/>
    <n v="15"/>
    <n v="78"/>
    <x v="2"/>
    <n v="92121"/>
    <x v="2"/>
    <n v="2.4"/>
    <x v="0"/>
    <n v="118"/>
    <x v="0"/>
    <x v="1"/>
    <x v="0"/>
    <x v="1"/>
    <x v="0"/>
    <x v="3"/>
    <s v="11-20"/>
    <x v="3"/>
    <x v="1"/>
    <n v="0"/>
    <x v="2"/>
  </r>
  <r>
    <n v="186"/>
    <n v="39"/>
    <n v="14"/>
    <n v="115"/>
    <x v="0"/>
    <n v="91320"/>
    <x v="0"/>
    <n v="1"/>
    <x v="1"/>
    <n v="0"/>
    <x v="0"/>
    <x v="1"/>
    <x v="0"/>
    <x v="1"/>
    <x v="0"/>
    <x v="3"/>
    <s v="11-20"/>
    <x v="0"/>
    <x v="0"/>
    <n v="0"/>
    <x v="0"/>
  </r>
  <r>
    <n v="218"/>
    <n v="39"/>
    <n v="14"/>
    <n v="74"/>
    <x v="2"/>
    <n v="94305"/>
    <x v="3"/>
    <n v="3"/>
    <x v="0"/>
    <n v="0"/>
    <x v="0"/>
    <x v="1"/>
    <x v="0"/>
    <x v="0"/>
    <x v="0"/>
    <x v="3"/>
    <s v="11-20"/>
    <x v="0"/>
    <x v="1"/>
    <n v="0"/>
    <x v="3"/>
  </r>
  <r>
    <n v="226"/>
    <n v="39"/>
    <n v="13"/>
    <n v="93"/>
    <x v="2"/>
    <n v="94720"/>
    <x v="0"/>
    <n v="1.5"/>
    <x v="1"/>
    <n v="0"/>
    <x v="0"/>
    <x v="1"/>
    <x v="0"/>
    <x v="0"/>
    <x v="1"/>
    <x v="3"/>
    <s v="11-20"/>
    <x v="0"/>
    <x v="0"/>
    <n v="0"/>
    <x v="2"/>
  </r>
  <r>
    <n v="280"/>
    <n v="39"/>
    <n v="14"/>
    <n v="155"/>
    <x v="0"/>
    <n v="94577"/>
    <x v="1"/>
    <n v="3.9"/>
    <x v="0"/>
    <n v="0"/>
    <x v="0"/>
    <x v="1"/>
    <x v="0"/>
    <x v="1"/>
    <x v="0"/>
    <x v="3"/>
    <s v="11-20"/>
    <x v="0"/>
    <x v="1"/>
    <n v="0"/>
    <x v="4"/>
  </r>
  <r>
    <n v="340"/>
    <n v="39"/>
    <n v="13"/>
    <n v="89"/>
    <x v="2"/>
    <n v="92110"/>
    <x v="2"/>
    <n v="1.4"/>
    <x v="2"/>
    <n v="0"/>
    <x v="0"/>
    <x v="1"/>
    <x v="0"/>
    <x v="0"/>
    <x v="0"/>
    <x v="3"/>
    <s v="11-20"/>
    <x v="0"/>
    <x v="0"/>
    <n v="0"/>
    <x v="2"/>
  </r>
  <r>
    <n v="351"/>
    <n v="39"/>
    <n v="14"/>
    <n v="113"/>
    <x v="0"/>
    <n v="94301"/>
    <x v="0"/>
    <n v="1"/>
    <x v="1"/>
    <n v="0"/>
    <x v="0"/>
    <x v="0"/>
    <x v="0"/>
    <x v="1"/>
    <x v="0"/>
    <x v="3"/>
    <s v="11-20"/>
    <x v="0"/>
    <x v="0"/>
    <n v="0"/>
    <x v="0"/>
  </r>
  <r>
    <n v="432"/>
    <n v="39"/>
    <n v="13"/>
    <n v="75"/>
    <x v="2"/>
    <n v="94305"/>
    <x v="3"/>
    <n v="2.1"/>
    <x v="0"/>
    <n v="224"/>
    <x v="0"/>
    <x v="1"/>
    <x v="0"/>
    <x v="1"/>
    <x v="0"/>
    <x v="3"/>
    <s v="11-20"/>
    <x v="2"/>
    <x v="1"/>
    <n v="0"/>
    <x v="2"/>
  </r>
  <r>
    <n v="453"/>
    <n v="39"/>
    <n v="13"/>
    <n v="21"/>
    <x v="1"/>
    <n v="94022"/>
    <x v="3"/>
    <n v="0.2"/>
    <x v="2"/>
    <n v="0"/>
    <x v="0"/>
    <x v="1"/>
    <x v="0"/>
    <x v="0"/>
    <x v="0"/>
    <x v="3"/>
    <s v="11-20"/>
    <x v="0"/>
    <x v="0"/>
    <n v="0"/>
    <x v="1"/>
  </r>
  <r>
    <n v="488"/>
    <n v="39"/>
    <n v="13"/>
    <n v="88"/>
    <x v="2"/>
    <n v="94117"/>
    <x v="4"/>
    <n v="1.4"/>
    <x v="2"/>
    <n v="0"/>
    <x v="0"/>
    <x v="1"/>
    <x v="0"/>
    <x v="1"/>
    <x v="1"/>
    <x v="3"/>
    <s v="11-20"/>
    <x v="0"/>
    <x v="0"/>
    <n v="0"/>
    <x v="2"/>
  </r>
  <r>
    <n v="513"/>
    <n v="39"/>
    <n v="14"/>
    <n v="54"/>
    <x v="2"/>
    <n v="95035"/>
    <x v="3"/>
    <n v="3"/>
    <x v="0"/>
    <n v="108"/>
    <x v="0"/>
    <x v="1"/>
    <x v="0"/>
    <x v="0"/>
    <x v="1"/>
    <x v="3"/>
    <s v="11-20"/>
    <x v="3"/>
    <x v="1"/>
    <n v="0"/>
    <x v="3"/>
  </r>
  <r>
    <n v="530"/>
    <n v="39"/>
    <n v="15"/>
    <n v="82"/>
    <x v="2"/>
    <n v="95207"/>
    <x v="0"/>
    <n v="0.8"/>
    <x v="2"/>
    <n v="0"/>
    <x v="0"/>
    <x v="1"/>
    <x v="0"/>
    <x v="1"/>
    <x v="0"/>
    <x v="3"/>
    <s v="11-20"/>
    <x v="0"/>
    <x v="0"/>
    <n v="0"/>
    <x v="2"/>
  </r>
  <r>
    <n v="558"/>
    <n v="39"/>
    <n v="15"/>
    <n v="118"/>
    <x v="0"/>
    <n v="95039"/>
    <x v="1"/>
    <n v="1.9"/>
    <x v="0"/>
    <n v="0"/>
    <x v="0"/>
    <x v="1"/>
    <x v="0"/>
    <x v="0"/>
    <x v="1"/>
    <x v="3"/>
    <s v="11-20"/>
    <x v="0"/>
    <x v="0"/>
    <n v="0"/>
    <x v="0"/>
  </r>
  <r>
    <n v="573"/>
    <n v="39"/>
    <n v="15"/>
    <n v="128"/>
    <x v="0"/>
    <n v="92333"/>
    <x v="0"/>
    <n v="3.4"/>
    <x v="0"/>
    <n v="0"/>
    <x v="0"/>
    <x v="1"/>
    <x v="0"/>
    <x v="0"/>
    <x v="0"/>
    <x v="3"/>
    <s v="11-20"/>
    <x v="0"/>
    <x v="1"/>
    <n v="0"/>
    <x v="0"/>
  </r>
  <r>
    <n v="587"/>
    <n v="39"/>
    <n v="14"/>
    <n v="101"/>
    <x v="0"/>
    <n v="94305"/>
    <x v="1"/>
    <n v="0.4"/>
    <x v="0"/>
    <n v="0"/>
    <x v="0"/>
    <x v="1"/>
    <x v="0"/>
    <x v="1"/>
    <x v="1"/>
    <x v="3"/>
    <s v="11-20"/>
    <x v="0"/>
    <x v="0"/>
    <n v="0"/>
    <x v="0"/>
  </r>
  <r>
    <n v="661"/>
    <n v="39"/>
    <n v="14"/>
    <n v="165"/>
    <x v="0"/>
    <n v="92126"/>
    <x v="1"/>
    <n v="3.3"/>
    <x v="0"/>
    <n v="0"/>
    <x v="0"/>
    <x v="1"/>
    <x v="0"/>
    <x v="1"/>
    <x v="0"/>
    <x v="3"/>
    <s v="11-20"/>
    <x v="0"/>
    <x v="1"/>
    <n v="0"/>
    <x v="4"/>
  </r>
  <r>
    <n v="726"/>
    <n v="39"/>
    <n v="15"/>
    <n v="119"/>
    <x v="0"/>
    <n v="92037"/>
    <x v="1"/>
    <n v="6.1"/>
    <x v="0"/>
    <n v="0"/>
    <x v="0"/>
    <x v="1"/>
    <x v="0"/>
    <x v="0"/>
    <x v="0"/>
    <x v="3"/>
    <s v="11-20"/>
    <x v="0"/>
    <x v="2"/>
    <n v="0"/>
    <x v="0"/>
  </r>
  <r>
    <n v="822"/>
    <n v="39"/>
    <n v="13"/>
    <n v="33"/>
    <x v="1"/>
    <n v="92093"/>
    <x v="2"/>
    <n v="1.5"/>
    <x v="1"/>
    <n v="0"/>
    <x v="0"/>
    <x v="1"/>
    <x v="0"/>
    <x v="0"/>
    <x v="0"/>
    <x v="3"/>
    <s v="11-20"/>
    <x v="0"/>
    <x v="0"/>
    <n v="0"/>
    <x v="1"/>
  </r>
  <r>
    <n v="825"/>
    <n v="39"/>
    <n v="15"/>
    <n v="72"/>
    <x v="2"/>
    <n v="94801"/>
    <x v="2"/>
    <n v="2.4"/>
    <x v="0"/>
    <n v="0"/>
    <x v="0"/>
    <x v="0"/>
    <x v="0"/>
    <x v="1"/>
    <x v="0"/>
    <x v="3"/>
    <s v="11-20"/>
    <x v="0"/>
    <x v="1"/>
    <n v="0"/>
    <x v="3"/>
  </r>
  <r>
    <n v="840"/>
    <n v="39"/>
    <n v="15"/>
    <n v="79"/>
    <x v="2"/>
    <n v="92646"/>
    <x v="2"/>
    <n v="2.4"/>
    <x v="0"/>
    <n v="0"/>
    <x v="0"/>
    <x v="1"/>
    <x v="0"/>
    <x v="0"/>
    <x v="0"/>
    <x v="3"/>
    <s v="11-20"/>
    <x v="0"/>
    <x v="1"/>
    <n v="0"/>
    <x v="2"/>
  </r>
  <r>
    <n v="964"/>
    <n v="39"/>
    <n v="14"/>
    <n v="24"/>
    <x v="1"/>
    <n v="94305"/>
    <x v="1"/>
    <n v="0.3"/>
    <x v="2"/>
    <n v="0"/>
    <x v="0"/>
    <x v="1"/>
    <x v="0"/>
    <x v="0"/>
    <x v="0"/>
    <x v="3"/>
    <s v="11-20"/>
    <x v="0"/>
    <x v="0"/>
    <n v="0"/>
    <x v="1"/>
  </r>
  <r>
    <n v="1014"/>
    <n v="39"/>
    <n v="13"/>
    <n v="58"/>
    <x v="2"/>
    <n v="94551"/>
    <x v="3"/>
    <n v="2.1"/>
    <x v="0"/>
    <n v="169"/>
    <x v="0"/>
    <x v="1"/>
    <x v="0"/>
    <x v="1"/>
    <x v="0"/>
    <x v="3"/>
    <s v="11-20"/>
    <x v="3"/>
    <x v="1"/>
    <n v="0"/>
    <x v="3"/>
  </r>
  <r>
    <n v="1019"/>
    <n v="39"/>
    <n v="15"/>
    <n v="61"/>
    <x v="2"/>
    <n v="90018"/>
    <x v="1"/>
    <n v="0.6"/>
    <x v="1"/>
    <n v="127"/>
    <x v="0"/>
    <x v="1"/>
    <x v="0"/>
    <x v="0"/>
    <x v="0"/>
    <x v="3"/>
    <s v="11-20"/>
    <x v="3"/>
    <x v="0"/>
    <n v="0"/>
    <x v="3"/>
  </r>
  <r>
    <n v="1072"/>
    <n v="39"/>
    <n v="14"/>
    <n v="61"/>
    <x v="2"/>
    <n v="94005"/>
    <x v="3"/>
    <n v="0.5"/>
    <x v="1"/>
    <n v="137"/>
    <x v="0"/>
    <x v="1"/>
    <x v="0"/>
    <x v="1"/>
    <x v="0"/>
    <x v="3"/>
    <s v="11-20"/>
    <x v="3"/>
    <x v="0"/>
    <n v="0"/>
    <x v="3"/>
  </r>
  <r>
    <n v="1075"/>
    <n v="39"/>
    <n v="14"/>
    <n v="75"/>
    <x v="2"/>
    <n v="95762"/>
    <x v="3"/>
    <n v="3"/>
    <x v="0"/>
    <n v="0"/>
    <x v="0"/>
    <x v="1"/>
    <x v="0"/>
    <x v="0"/>
    <x v="1"/>
    <x v="3"/>
    <s v="11-20"/>
    <x v="0"/>
    <x v="1"/>
    <n v="0"/>
    <x v="2"/>
  </r>
  <r>
    <n v="1135"/>
    <n v="39"/>
    <n v="14"/>
    <n v="42"/>
    <x v="1"/>
    <n v="95616"/>
    <x v="0"/>
    <n v="2.5"/>
    <x v="1"/>
    <n v="0"/>
    <x v="0"/>
    <x v="1"/>
    <x v="0"/>
    <x v="1"/>
    <x v="0"/>
    <x v="3"/>
    <s v="11-20"/>
    <x v="0"/>
    <x v="1"/>
    <n v="0"/>
    <x v="1"/>
  </r>
  <r>
    <n v="1191"/>
    <n v="39"/>
    <n v="15"/>
    <n v="168"/>
    <x v="0"/>
    <n v="93117"/>
    <x v="1"/>
    <n v="8"/>
    <x v="0"/>
    <n v="152"/>
    <x v="0"/>
    <x v="0"/>
    <x v="0"/>
    <x v="0"/>
    <x v="0"/>
    <x v="3"/>
    <s v="11-20"/>
    <x v="3"/>
    <x v="2"/>
    <n v="0"/>
    <x v="4"/>
  </r>
  <r>
    <n v="1228"/>
    <n v="39"/>
    <n v="13"/>
    <n v="30"/>
    <x v="1"/>
    <n v="92122"/>
    <x v="3"/>
    <n v="0.2"/>
    <x v="2"/>
    <n v="0"/>
    <x v="0"/>
    <x v="1"/>
    <x v="0"/>
    <x v="0"/>
    <x v="0"/>
    <x v="3"/>
    <s v="11-20"/>
    <x v="0"/>
    <x v="0"/>
    <n v="0"/>
    <x v="1"/>
  </r>
  <r>
    <n v="1252"/>
    <n v="39"/>
    <n v="13"/>
    <n v="31"/>
    <x v="1"/>
    <n v="95120"/>
    <x v="1"/>
    <n v="0.8"/>
    <x v="1"/>
    <n v="0"/>
    <x v="0"/>
    <x v="1"/>
    <x v="0"/>
    <x v="0"/>
    <x v="0"/>
    <x v="3"/>
    <s v="11-20"/>
    <x v="0"/>
    <x v="0"/>
    <n v="0"/>
    <x v="1"/>
  </r>
  <r>
    <n v="1282"/>
    <n v="39"/>
    <n v="15"/>
    <n v="52"/>
    <x v="2"/>
    <n v="92093"/>
    <x v="3"/>
    <n v="2.33"/>
    <x v="0"/>
    <n v="0"/>
    <x v="0"/>
    <x v="1"/>
    <x v="0"/>
    <x v="1"/>
    <x v="0"/>
    <x v="3"/>
    <s v="11-20"/>
    <x v="0"/>
    <x v="1"/>
    <n v="0"/>
    <x v="3"/>
  </r>
  <r>
    <n v="1373"/>
    <n v="39"/>
    <n v="13"/>
    <n v="139"/>
    <x v="0"/>
    <n v="95616"/>
    <x v="3"/>
    <n v="3.4"/>
    <x v="0"/>
    <n v="483"/>
    <x v="1"/>
    <x v="1"/>
    <x v="0"/>
    <x v="1"/>
    <x v="0"/>
    <x v="3"/>
    <s v="11-20"/>
    <x v="5"/>
    <x v="1"/>
    <n v="1"/>
    <x v="0"/>
  </r>
  <r>
    <n v="1443"/>
    <n v="39"/>
    <n v="13"/>
    <n v="71"/>
    <x v="2"/>
    <n v="95822"/>
    <x v="3"/>
    <n v="0.1"/>
    <x v="0"/>
    <n v="162"/>
    <x v="0"/>
    <x v="0"/>
    <x v="0"/>
    <x v="1"/>
    <x v="0"/>
    <x v="3"/>
    <s v="11-20"/>
    <x v="3"/>
    <x v="0"/>
    <n v="0"/>
    <x v="3"/>
  </r>
  <r>
    <n v="1532"/>
    <n v="39"/>
    <n v="13"/>
    <n v="25"/>
    <x v="1"/>
    <n v="90304"/>
    <x v="2"/>
    <n v="1.5"/>
    <x v="1"/>
    <n v="0"/>
    <x v="0"/>
    <x v="1"/>
    <x v="0"/>
    <x v="1"/>
    <x v="0"/>
    <x v="3"/>
    <s v="11-20"/>
    <x v="0"/>
    <x v="0"/>
    <n v="0"/>
    <x v="1"/>
  </r>
  <r>
    <n v="1545"/>
    <n v="39"/>
    <n v="15"/>
    <n v="24"/>
    <x v="1"/>
    <n v="92123"/>
    <x v="0"/>
    <n v="1"/>
    <x v="0"/>
    <n v="116"/>
    <x v="0"/>
    <x v="1"/>
    <x v="0"/>
    <x v="1"/>
    <x v="1"/>
    <x v="3"/>
    <s v="11-20"/>
    <x v="3"/>
    <x v="0"/>
    <n v="0"/>
    <x v="1"/>
  </r>
  <r>
    <n v="1581"/>
    <n v="39"/>
    <n v="14"/>
    <n v="12"/>
    <x v="1"/>
    <n v="92093"/>
    <x v="1"/>
    <n v="0"/>
    <x v="1"/>
    <n v="0"/>
    <x v="0"/>
    <x v="1"/>
    <x v="0"/>
    <x v="0"/>
    <x v="0"/>
    <x v="3"/>
    <s v="11-20"/>
    <x v="0"/>
    <x v="0"/>
    <n v="0"/>
    <x v="1"/>
  </r>
  <r>
    <n v="1592"/>
    <n v="39"/>
    <n v="13"/>
    <n v="72"/>
    <x v="2"/>
    <n v="95817"/>
    <x v="1"/>
    <n v="2.8"/>
    <x v="0"/>
    <n v="0"/>
    <x v="0"/>
    <x v="1"/>
    <x v="0"/>
    <x v="1"/>
    <x v="0"/>
    <x v="3"/>
    <s v="11-20"/>
    <x v="0"/>
    <x v="1"/>
    <n v="0"/>
    <x v="3"/>
  </r>
  <r>
    <n v="1621"/>
    <n v="39"/>
    <n v="14"/>
    <n v="22"/>
    <x v="1"/>
    <n v="94035"/>
    <x v="1"/>
    <n v="0.3"/>
    <x v="2"/>
    <n v="0"/>
    <x v="0"/>
    <x v="1"/>
    <x v="0"/>
    <x v="1"/>
    <x v="0"/>
    <x v="3"/>
    <s v="11-20"/>
    <x v="0"/>
    <x v="0"/>
    <n v="0"/>
    <x v="1"/>
  </r>
  <r>
    <n v="1623"/>
    <n v="39"/>
    <n v="14"/>
    <n v="24"/>
    <x v="1"/>
    <n v="94611"/>
    <x v="1"/>
    <n v="0.3"/>
    <x v="2"/>
    <n v="0"/>
    <x v="0"/>
    <x v="1"/>
    <x v="0"/>
    <x v="1"/>
    <x v="0"/>
    <x v="3"/>
    <s v="11-20"/>
    <x v="0"/>
    <x v="0"/>
    <n v="0"/>
    <x v="1"/>
  </r>
  <r>
    <n v="1716"/>
    <n v="39"/>
    <n v="13"/>
    <n v="25"/>
    <x v="1"/>
    <n v="95370"/>
    <x v="3"/>
    <n v="0.2"/>
    <x v="2"/>
    <n v="0"/>
    <x v="0"/>
    <x v="1"/>
    <x v="0"/>
    <x v="1"/>
    <x v="0"/>
    <x v="3"/>
    <s v="11-20"/>
    <x v="0"/>
    <x v="0"/>
    <n v="0"/>
    <x v="1"/>
  </r>
  <r>
    <n v="1724"/>
    <n v="39"/>
    <n v="15"/>
    <n v="55"/>
    <x v="2"/>
    <n v="95821"/>
    <x v="0"/>
    <n v="1.5"/>
    <x v="1"/>
    <n v="0"/>
    <x v="0"/>
    <x v="1"/>
    <x v="0"/>
    <x v="1"/>
    <x v="0"/>
    <x v="3"/>
    <s v="11-20"/>
    <x v="0"/>
    <x v="0"/>
    <n v="0"/>
    <x v="3"/>
  </r>
  <r>
    <n v="1903"/>
    <n v="39"/>
    <n v="14"/>
    <n v="85"/>
    <x v="2"/>
    <n v="94005"/>
    <x v="3"/>
    <n v="1.2"/>
    <x v="1"/>
    <n v="107"/>
    <x v="0"/>
    <x v="1"/>
    <x v="0"/>
    <x v="1"/>
    <x v="1"/>
    <x v="3"/>
    <s v="11-20"/>
    <x v="3"/>
    <x v="0"/>
    <n v="0"/>
    <x v="2"/>
  </r>
  <r>
    <n v="1919"/>
    <n v="39"/>
    <n v="9"/>
    <n v="118"/>
    <x v="0"/>
    <n v="93555"/>
    <x v="1"/>
    <n v="6"/>
    <x v="1"/>
    <n v="246"/>
    <x v="1"/>
    <x v="1"/>
    <x v="1"/>
    <x v="1"/>
    <x v="1"/>
    <x v="3"/>
    <s v="6-10"/>
    <x v="2"/>
    <x v="2"/>
    <n v="1"/>
    <x v="0"/>
  </r>
  <r>
    <n v="1923"/>
    <n v="39"/>
    <n v="15"/>
    <n v="25"/>
    <x v="1"/>
    <n v="93023"/>
    <x v="0"/>
    <n v="1.4"/>
    <x v="1"/>
    <n v="0"/>
    <x v="0"/>
    <x v="1"/>
    <x v="0"/>
    <x v="0"/>
    <x v="0"/>
    <x v="3"/>
    <s v="11-20"/>
    <x v="0"/>
    <x v="0"/>
    <n v="0"/>
    <x v="1"/>
  </r>
  <r>
    <n v="1949"/>
    <n v="39"/>
    <n v="15"/>
    <n v="62"/>
    <x v="2"/>
    <n v="93955"/>
    <x v="2"/>
    <n v="2.4"/>
    <x v="0"/>
    <n v="86"/>
    <x v="0"/>
    <x v="1"/>
    <x v="0"/>
    <x v="0"/>
    <x v="0"/>
    <x v="3"/>
    <s v="11-20"/>
    <x v="1"/>
    <x v="1"/>
    <n v="0"/>
    <x v="3"/>
  </r>
  <r>
    <n v="1975"/>
    <n v="39"/>
    <n v="13"/>
    <n v="63"/>
    <x v="2"/>
    <n v="90095"/>
    <x v="2"/>
    <n v="0.2"/>
    <x v="1"/>
    <n v="242"/>
    <x v="0"/>
    <x v="1"/>
    <x v="0"/>
    <x v="0"/>
    <x v="0"/>
    <x v="3"/>
    <s v="11-20"/>
    <x v="2"/>
    <x v="0"/>
    <n v="0"/>
    <x v="3"/>
  </r>
  <r>
    <n v="1977"/>
    <n v="39"/>
    <n v="13"/>
    <n v="80"/>
    <x v="2"/>
    <n v="95616"/>
    <x v="1"/>
    <n v="1.8"/>
    <x v="0"/>
    <n v="0"/>
    <x v="0"/>
    <x v="1"/>
    <x v="0"/>
    <x v="1"/>
    <x v="0"/>
    <x v="3"/>
    <s v="11-20"/>
    <x v="0"/>
    <x v="0"/>
    <n v="0"/>
    <x v="2"/>
  </r>
  <r>
    <n v="2055"/>
    <n v="39"/>
    <n v="15"/>
    <n v="89"/>
    <x v="2"/>
    <n v="92126"/>
    <x v="1"/>
    <n v="1.9"/>
    <x v="0"/>
    <n v="0"/>
    <x v="0"/>
    <x v="1"/>
    <x v="0"/>
    <x v="0"/>
    <x v="0"/>
    <x v="3"/>
    <s v="11-20"/>
    <x v="0"/>
    <x v="0"/>
    <n v="0"/>
    <x v="2"/>
  </r>
  <r>
    <n v="2089"/>
    <n v="39"/>
    <n v="9"/>
    <n v="29"/>
    <x v="1"/>
    <n v="94701"/>
    <x v="3"/>
    <n v="2"/>
    <x v="1"/>
    <n v="151"/>
    <x v="0"/>
    <x v="0"/>
    <x v="0"/>
    <x v="0"/>
    <x v="0"/>
    <x v="3"/>
    <s v="6-10"/>
    <x v="3"/>
    <x v="0"/>
    <n v="0"/>
    <x v="1"/>
  </r>
  <r>
    <n v="2120"/>
    <n v="39"/>
    <n v="13"/>
    <n v="50"/>
    <x v="1"/>
    <n v="94923"/>
    <x v="3"/>
    <n v="0.5"/>
    <x v="1"/>
    <n v="0"/>
    <x v="0"/>
    <x v="1"/>
    <x v="0"/>
    <x v="0"/>
    <x v="0"/>
    <x v="3"/>
    <s v="11-20"/>
    <x v="0"/>
    <x v="0"/>
    <n v="0"/>
    <x v="3"/>
  </r>
  <r>
    <n v="2134"/>
    <n v="39"/>
    <n v="15"/>
    <n v="41"/>
    <x v="1"/>
    <n v="95035"/>
    <x v="0"/>
    <n v="2"/>
    <x v="2"/>
    <n v="176"/>
    <x v="0"/>
    <x v="1"/>
    <x v="0"/>
    <x v="1"/>
    <x v="0"/>
    <x v="3"/>
    <s v="11-20"/>
    <x v="3"/>
    <x v="0"/>
    <n v="0"/>
    <x v="1"/>
  </r>
  <r>
    <n v="2163"/>
    <n v="39"/>
    <n v="13"/>
    <n v="74"/>
    <x v="2"/>
    <n v="95008"/>
    <x v="3"/>
    <n v="0.9"/>
    <x v="2"/>
    <n v="155"/>
    <x v="0"/>
    <x v="1"/>
    <x v="0"/>
    <x v="1"/>
    <x v="0"/>
    <x v="3"/>
    <s v="11-20"/>
    <x v="3"/>
    <x v="0"/>
    <n v="0"/>
    <x v="3"/>
  </r>
  <r>
    <n v="2171"/>
    <n v="39"/>
    <n v="13"/>
    <n v="52"/>
    <x v="2"/>
    <n v="95039"/>
    <x v="3"/>
    <n v="0.5"/>
    <x v="1"/>
    <n v="0"/>
    <x v="0"/>
    <x v="0"/>
    <x v="0"/>
    <x v="0"/>
    <x v="1"/>
    <x v="3"/>
    <s v="11-20"/>
    <x v="0"/>
    <x v="0"/>
    <n v="0"/>
    <x v="3"/>
  </r>
  <r>
    <n v="2173"/>
    <n v="39"/>
    <n v="15"/>
    <n v="79"/>
    <x v="2"/>
    <n v="92028"/>
    <x v="1"/>
    <n v="1.8"/>
    <x v="2"/>
    <n v="219"/>
    <x v="0"/>
    <x v="1"/>
    <x v="0"/>
    <x v="0"/>
    <x v="0"/>
    <x v="3"/>
    <s v="11-20"/>
    <x v="2"/>
    <x v="0"/>
    <n v="0"/>
    <x v="2"/>
  </r>
  <r>
    <n v="2212"/>
    <n v="39"/>
    <n v="14"/>
    <n v="31"/>
    <x v="1"/>
    <n v="92717"/>
    <x v="1"/>
    <n v="1.4"/>
    <x v="2"/>
    <n v="94"/>
    <x v="0"/>
    <x v="1"/>
    <x v="0"/>
    <x v="1"/>
    <x v="1"/>
    <x v="3"/>
    <s v="11-20"/>
    <x v="1"/>
    <x v="0"/>
    <n v="0"/>
    <x v="1"/>
  </r>
  <r>
    <n v="2261"/>
    <n v="39"/>
    <n v="14"/>
    <n v="15"/>
    <x v="1"/>
    <n v="93561"/>
    <x v="1"/>
    <n v="0.3"/>
    <x v="2"/>
    <n v="92"/>
    <x v="0"/>
    <x v="1"/>
    <x v="0"/>
    <x v="0"/>
    <x v="0"/>
    <x v="3"/>
    <s v="11-20"/>
    <x v="1"/>
    <x v="0"/>
    <n v="0"/>
    <x v="1"/>
  </r>
  <r>
    <n v="2295"/>
    <n v="39"/>
    <n v="15"/>
    <n v="129"/>
    <x v="0"/>
    <n v="90035"/>
    <x v="1"/>
    <n v="1.9"/>
    <x v="0"/>
    <n v="0"/>
    <x v="0"/>
    <x v="1"/>
    <x v="0"/>
    <x v="0"/>
    <x v="0"/>
    <x v="3"/>
    <s v="11-20"/>
    <x v="0"/>
    <x v="0"/>
    <n v="0"/>
    <x v="0"/>
  </r>
  <r>
    <n v="2309"/>
    <n v="39"/>
    <n v="13"/>
    <n v="58"/>
    <x v="2"/>
    <n v="94590"/>
    <x v="1"/>
    <n v="2.4"/>
    <x v="2"/>
    <n v="0"/>
    <x v="0"/>
    <x v="1"/>
    <x v="0"/>
    <x v="1"/>
    <x v="0"/>
    <x v="3"/>
    <s v="11-20"/>
    <x v="0"/>
    <x v="1"/>
    <n v="0"/>
    <x v="3"/>
  </r>
  <r>
    <n v="2364"/>
    <n v="39"/>
    <n v="13"/>
    <n v="61"/>
    <x v="2"/>
    <n v="90095"/>
    <x v="1"/>
    <n v="2.4"/>
    <x v="2"/>
    <n v="90"/>
    <x v="0"/>
    <x v="1"/>
    <x v="0"/>
    <x v="1"/>
    <x v="0"/>
    <x v="3"/>
    <s v="11-20"/>
    <x v="1"/>
    <x v="1"/>
    <n v="0"/>
    <x v="3"/>
  </r>
  <r>
    <n v="2392"/>
    <n v="39"/>
    <n v="12"/>
    <n v="138"/>
    <x v="0"/>
    <n v="92697"/>
    <x v="0"/>
    <n v="4.67"/>
    <x v="2"/>
    <n v="0"/>
    <x v="1"/>
    <x v="1"/>
    <x v="0"/>
    <x v="1"/>
    <x v="0"/>
    <x v="3"/>
    <s v="11-20"/>
    <x v="0"/>
    <x v="1"/>
    <n v="1"/>
    <x v="0"/>
  </r>
  <r>
    <n v="2408"/>
    <n v="39"/>
    <n v="15"/>
    <n v="100"/>
    <x v="2"/>
    <n v="94720"/>
    <x v="0"/>
    <n v="0.8"/>
    <x v="2"/>
    <n v="0"/>
    <x v="0"/>
    <x v="1"/>
    <x v="0"/>
    <x v="1"/>
    <x v="0"/>
    <x v="3"/>
    <s v="11-20"/>
    <x v="0"/>
    <x v="0"/>
    <n v="0"/>
    <x v="0"/>
  </r>
  <r>
    <n v="2429"/>
    <n v="39"/>
    <n v="12"/>
    <n v="108"/>
    <x v="0"/>
    <n v="92717"/>
    <x v="2"/>
    <n v="3.67"/>
    <x v="2"/>
    <n v="301"/>
    <x v="1"/>
    <x v="1"/>
    <x v="0"/>
    <x v="0"/>
    <x v="1"/>
    <x v="3"/>
    <s v="11-20"/>
    <x v="4"/>
    <x v="1"/>
    <n v="1"/>
    <x v="0"/>
  </r>
  <r>
    <n v="2443"/>
    <n v="39"/>
    <n v="15"/>
    <n v="41"/>
    <x v="1"/>
    <n v="90028"/>
    <x v="1"/>
    <n v="1.7"/>
    <x v="0"/>
    <n v="0"/>
    <x v="0"/>
    <x v="1"/>
    <x v="0"/>
    <x v="0"/>
    <x v="0"/>
    <x v="3"/>
    <s v="11-20"/>
    <x v="0"/>
    <x v="0"/>
    <n v="0"/>
    <x v="1"/>
  </r>
  <r>
    <n v="2481"/>
    <n v="39"/>
    <n v="13"/>
    <n v="50"/>
    <x v="1"/>
    <n v="91768"/>
    <x v="1"/>
    <n v="2.4"/>
    <x v="2"/>
    <n v="0"/>
    <x v="0"/>
    <x v="1"/>
    <x v="0"/>
    <x v="0"/>
    <x v="0"/>
    <x v="3"/>
    <s v="11-20"/>
    <x v="0"/>
    <x v="1"/>
    <n v="0"/>
    <x v="3"/>
  </r>
  <r>
    <n v="2553"/>
    <n v="39"/>
    <n v="15"/>
    <n v="65"/>
    <x v="2"/>
    <n v="95822"/>
    <x v="0"/>
    <n v="1.5"/>
    <x v="1"/>
    <n v="0"/>
    <x v="0"/>
    <x v="1"/>
    <x v="0"/>
    <x v="0"/>
    <x v="0"/>
    <x v="3"/>
    <s v="11-20"/>
    <x v="0"/>
    <x v="0"/>
    <n v="0"/>
    <x v="3"/>
  </r>
  <r>
    <n v="2554"/>
    <n v="39"/>
    <n v="15"/>
    <n v="91"/>
    <x v="2"/>
    <n v="93907"/>
    <x v="1"/>
    <n v="1.7"/>
    <x v="2"/>
    <n v="151"/>
    <x v="0"/>
    <x v="1"/>
    <x v="0"/>
    <x v="0"/>
    <x v="0"/>
    <x v="3"/>
    <s v="11-20"/>
    <x v="3"/>
    <x v="0"/>
    <n v="0"/>
    <x v="2"/>
  </r>
  <r>
    <n v="2564"/>
    <n v="39"/>
    <n v="13"/>
    <n v="94"/>
    <x v="2"/>
    <n v="90401"/>
    <x v="0"/>
    <n v="1.5"/>
    <x v="1"/>
    <n v="0"/>
    <x v="0"/>
    <x v="1"/>
    <x v="0"/>
    <x v="0"/>
    <x v="1"/>
    <x v="3"/>
    <s v="11-20"/>
    <x v="0"/>
    <x v="0"/>
    <n v="0"/>
    <x v="2"/>
  </r>
  <r>
    <n v="2641"/>
    <n v="39"/>
    <n v="13"/>
    <n v="81"/>
    <x v="2"/>
    <n v="94309"/>
    <x v="1"/>
    <n v="2.8"/>
    <x v="0"/>
    <n v="0"/>
    <x v="0"/>
    <x v="1"/>
    <x v="0"/>
    <x v="1"/>
    <x v="0"/>
    <x v="3"/>
    <s v="11-20"/>
    <x v="0"/>
    <x v="1"/>
    <n v="0"/>
    <x v="2"/>
  </r>
  <r>
    <n v="2661"/>
    <n v="39"/>
    <n v="14"/>
    <n v="74"/>
    <x v="2"/>
    <n v="93063"/>
    <x v="0"/>
    <n v="0.1"/>
    <x v="2"/>
    <n v="144"/>
    <x v="0"/>
    <x v="0"/>
    <x v="0"/>
    <x v="1"/>
    <x v="0"/>
    <x v="3"/>
    <s v="11-20"/>
    <x v="3"/>
    <x v="0"/>
    <n v="0"/>
    <x v="3"/>
  </r>
  <r>
    <n v="2712"/>
    <n v="39"/>
    <n v="14"/>
    <n v="34"/>
    <x v="1"/>
    <n v="94939"/>
    <x v="2"/>
    <n v="1.7"/>
    <x v="0"/>
    <n v="0"/>
    <x v="0"/>
    <x v="1"/>
    <x v="0"/>
    <x v="1"/>
    <x v="1"/>
    <x v="3"/>
    <s v="11-20"/>
    <x v="0"/>
    <x v="0"/>
    <n v="0"/>
    <x v="1"/>
  </r>
  <r>
    <n v="2729"/>
    <n v="39"/>
    <n v="13"/>
    <n v="58"/>
    <x v="2"/>
    <n v="94555"/>
    <x v="3"/>
    <n v="2.1"/>
    <x v="0"/>
    <n v="247"/>
    <x v="0"/>
    <x v="1"/>
    <x v="0"/>
    <x v="1"/>
    <x v="0"/>
    <x v="3"/>
    <s v="11-20"/>
    <x v="2"/>
    <x v="1"/>
    <n v="0"/>
    <x v="3"/>
  </r>
  <r>
    <n v="2743"/>
    <n v="39"/>
    <n v="14"/>
    <n v="89"/>
    <x v="2"/>
    <n v="95762"/>
    <x v="1"/>
    <n v="0.4"/>
    <x v="0"/>
    <n v="0"/>
    <x v="0"/>
    <x v="1"/>
    <x v="0"/>
    <x v="1"/>
    <x v="0"/>
    <x v="3"/>
    <s v="11-20"/>
    <x v="0"/>
    <x v="0"/>
    <n v="0"/>
    <x v="2"/>
  </r>
  <r>
    <n v="2781"/>
    <n v="39"/>
    <n v="13"/>
    <n v="69"/>
    <x v="2"/>
    <n v="90630"/>
    <x v="3"/>
    <n v="0.9"/>
    <x v="2"/>
    <n v="0"/>
    <x v="0"/>
    <x v="1"/>
    <x v="0"/>
    <x v="0"/>
    <x v="0"/>
    <x v="3"/>
    <s v="11-20"/>
    <x v="0"/>
    <x v="0"/>
    <n v="0"/>
    <x v="3"/>
  </r>
  <r>
    <n v="2838"/>
    <n v="39"/>
    <n v="14"/>
    <n v="54"/>
    <x v="2"/>
    <n v="92037"/>
    <x v="1"/>
    <n v="1.1000000000000001"/>
    <x v="2"/>
    <n v="159"/>
    <x v="0"/>
    <x v="1"/>
    <x v="0"/>
    <x v="0"/>
    <x v="1"/>
    <x v="3"/>
    <s v="11-20"/>
    <x v="3"/>
    <x v="0"/>
    <n v="0"/>
    <x v="3"/>
  </r>
  <r>
    <n v="2914"/>
    <n v="39"/>
    <n v="12"/>
    <n v="75"/>
    <x v="2"/>
    <n v="94501"/>
    <x v="3"/>
    <n v="2.33"/>
    <x v="2"/>
    <n v="0"/>
    <x v="0"/>
    <x v="1"/>
    <x v="0"/>
    <x v="1"/>
    <x v="1"/>
    <x v="3"/>
    <s v="11-20"/>
    <x v="0"/>
    <x v="1"/>
    <n v="0"/>
    <x v="2"/>
  </r>
  <r>
    <n v="3063"/>
    <n v="39"/>
    <n v="14"/>
    <n v="75"/>
    <x v="2"/>
    <n v="92521"/>
    <x v="0"/>
    <n v="0.1"/>
    <x v="2"/>
    <n v="297"/>
    <x v="0"/>
    <x v="1"/>
    <x v="0"/>
    <x v="0"/>
    <x v="1"/>
    <x v="3"/>
    <s v="11-20"/>
    <x v="2"/>
    <x v="0"/>
    <n v="0"/>
    <x v="2"/>
  </r>
  <r>
    <n v="3066"/>
    <n v="39"/>
    <n v="15"/>
    <n v="121"/>
    <x v="0"/>
    <n v="92354"/>
    <x v="0"/>
    <n v="3.5"/>
    <x v="0"/>
    <n v="368"/>
    <x v="0"/>
    <x v="0"/>
    <x v="0"/>
    <x v="1"/>
    <x v="0"/>
    <x v="3"/>
    <s v="11-20"/>
    <x v="4"/>
    <x v="1"/>
    <n v="0"/>
    <x v="0"/>
  </r>
  <r>
    <n v="3075"/>
    <n v="39"/>
    <n v="15"/>
    <n v="31"/>
    <x v="1"/>
    <n v="95039"/>
    <x v="0"/>
    <n v="1.4"/>
    <x v="1"/>
    <n v="88"/>
    <x v="0"/>
    <x v="1"/>
    <x v="0"/>
    <x v="1"/>
    <x v="1"/>
    <x v="3"/>
    <s v="11-20"/>
    <x v="1"/>
    <x v="0"/>
    <n v="0"/>
    <x v="1"/>
  </r>
  <r>
    <n v="3083"/>
    <n v="39"/>
    <n v="13"/>
    <n v="40"/>
    <x v="1"/>
    <n v="92122"/>
    <x v="3"/>
    <n v="0.9"/>
    <x v="1"/>
    <n v="129"/>
    <x v="0"/>
    <x v="1"/>
    <x v="0"/>
    <x v="1"/>
    <x v="0"/>
    <x v="3"/>
    <s v="11-20"/>
    <x v="3"/>
    <x v="0"/>
    <n v="0"/>
    <x v="1"/>
  </r>
  <r>
    <n v="3130"/>
    <n v="39"/>
    <n v="14"/>
    <n v="10"/>
    <x v="1"/>
    <n v="92705"/>
    <x v="1"/>
    <n v="0.3"/>
    <x v="2"/>
    <n v="0"/>
    <x v="0"/>
    <x v="0"/>
    <x v="0"/>
    <x v="0"/>
    <x v="1"/>
    <x v="3"/>
    <s v="11-20"/>
    <x v="0"/>
    <x v="0"/>
    <n v="0"/>
    <x v="1"/>
  </r>
  <r>
    <n v="3172"/>
    <n v="39"/>
    <n v="12"/>
    <n v="62"/>
    <x v="2"/>
    <n v="91910"/>
    <x v="3"/>
    <n v="2.33"/>
    <x v="2"/>
    <n v="0"/>
    <x v="0"/>
    <x v="1"/>
    <x v="0"/>
    <x v="0"/>
    <x v="0"/>
    <x v="3"/>
    <s v="11-20"/>
    <x v="0"/>
    <x v="1"/>
    <n v="0"/>
    <x v="3"/>
  </r>
  <r>
    <n v="3182"/>
    <n v="39"/>
    <n v="15"/>
    <n v="109"/>
    <x v="0"/>
    <n v="95827"/>
    <x v="0"/>
    <n v="1.7"/>
    <x v="0"/>
    <n v="0"/>
    <x v="0"/>
    <x v="1"/>
    <x v="0"/>
    <x v="1"/>
    <x v="0"/>
    <x v="3"/>
    <s v="11-20"/>
    <x v="0"/>
    <x v="0"/>
    <n v="0"/>
    <x v="0"/>
  </r>
  <r>
    <n v="3185"/>
    <n v="39"/>
    <n v="15"/>
    <n v="141"/>
    <x v="0"/>
    <n v="92354"/>
    <x v="1"/>
    <n v="8"/>
    <x v="0"/>
    <n v="0"/>
    <x v="0"/>
    <x v="1"/>
    <x v="0"/>
    <x v="1"/>
    <x v="0"/>
    <x v="3"/>
    <s v="11-20"/>
    <x v="0"/>
    <x v="2"/>
    <n v="0"/>
    <x v="0"/>
  </r>
  <r>
    <n v="3214"/>
    <n v="39"/>
    <n v="9"/>
    <n v="32"/>
    <x v="1"/>
    <n v="90212"/>
    <x v="3"/>
    <n v="2"/>
    <x v="1"/>
    <n v="116"/>
    <x v="0"/>
    <x v="1"/>
    <x v="0"/>
    <x v="1"/>
    <x v="0"/>
    <x v="3"/>
    <s v="6-10"/>
    <x v="3"/>
    <x v="0"/>
    <n v="0"/>
    <x v="1"/>
  </r>
  <r>
    <n v="3220"/>
    <n v="39"/>
    <n v="15"/>
    <n v="33"/>
    <x v="1"/>
    <n v="92346"/>
    <x v="0"/>
    <n v="2"/>
    <x v="2"/>
    <n v="0"/>
    <x v="0"/>
    <x v="1"/>
    <x v="0"/>
    <x v="0"/>
    <x v="0"/>
    <x v="3"/>
    <s v="11-20"/>
    <x v="0"/>
    <x v="0"/>
    <n v="0"/>
    <x v="1"/>
  </r>
  <r>
    <n v="3288"/>
    <n v="39"/>
    <n v="13"/>
    <n v="32"/>
    <x v="1"/>
    <n v="90747"/>
    <x v="1"/>
    <n v="0.8"/>
    <x v="1"/>
    <n v="0"/>
    <x v="0"/>
    <x v="1"/>
    <x v="0"/>
    <x v="1"/>
    <x v="0"/>
    <x v="3"/>
    <s v="11-20"/>
    <x v="0"/>
    <x v="0"/>
    <n v="0"/>
    <x v="1"/>
  </r>
  <r>
    <n v="3306"/>
    <n v="39"/>
    <n v="13"/>
    <n v="78"/>
    <x v="2"/>
    <n v="95616"/>
    <x v="0"/>
    <n v="2.8"/>
    <x v="1"/>
    <n v="0"/>
    <x v="0"/>
    <x v="1"/>
    <x v="0"/>
    <x v="0"/>
    <x v="0"/>
    <x v="3"/>
    <s v="11-20"/>
    <x v="0"/>
    <x v="1"/>
    <n v="0"/>
    <x v="2"/>
  </r>
  <r>
    <n v="3371"/>
    <n v="39"/>
    <n v="13"/>
    <n v="59"/>
    <x v="2"/>
    <n v="90033"/>
    <x v="3"/>
    <n v="0.9"/>
    <x v="1"/>
    <n v="199"/>
    <x v="0"/>
    <x v="0"/>
    <x v="0"/>
    <x v="1"/>
    <x v="0"/>
    <x v="3"/>
    <s v="11-20"/>
    <x v="3"/>
    <x v="0"/>
    <n v="0"/>
    <x v="3"/>
  </r>
  <r>
    <n v="3382"/>
    <n v="39"/>
    <n v="15"/>
    <n v="143"/>
    <x v="0"/>
    <n v="91711"/>
    <x v="0"/>
    <n v="3.5"/>
    <x v="0"/>
    <n v="0"/>
    <x v="0"/>
    <x v="1"/>
    <x v="0"/>
    <x v="1"/>
    <x v="1"/>
    <x v="3"/>
    <s v="11-20"/>
    <x v="0"/>
    <x v="1"/>
    <n v="0"/>
    <x v="0"/>
  </r>
  <r>
    <n v="3402"/>
    <n v="39"/>
    <n v="15"/>
    <n v="28"/>
    <x v="1"/>
    <n v="95818"/>
    <x v="0"/>
    <n v="1.4"/>
    <x v="1"/>
    <n v="118"/>
    <x v="0"/>
    <x v="1"/>
    <x v="0"/>
    <x v="1"/>
    <x v="1"/>
    <x v="3"/>
    <s v="11-20"/>
    <x v="3"/>
    <x v="0"/>
    <n v="0"/>
    <x v="1"/>
  </r>
  <r>
    <n v="3405"/>
    <n v="39"/>
    <n v="14"/>
    <n v="21"/>
    <x v="1"/>
    <n v="94303"/>
    <x v="0"/>
    <n v="0.6"/>
    <x v="1"/>
    <n v="101"/>
    <x v="0"/>
    <x v="1"/>
    <x v="0"/>
    <x v="0"/>
    <x v="0"/>
    <x v="3"/>
    <s v="11-20"/>
    <x v="3"/>
    <x v="0"/>
    <n v="0"/>
    <x v="1"/>
  </r>
  <r>
    <n v="3418"/>
    <n v="39"/>
    <n v="12"/>
    <n v="23"/>
    <x v="1"/>
    <n v="90024"/>
    <x v="3"/>
    <n v="1"/>
    <x v="2"/>
    <n v="0"/>
    <x v="0"/>
    <x v="1"/>
    <x v="0"/>
    <x v="1"/>
    <x v="1"/>
    <x v="3"/>
    <s v="11-20"/>
    <x v="0"/>
    <x v="0"/>
    <n v="0"/>
    <x v="1"/>
  </r>
  <r>
    <n v="3428"/>
    <n v="39"/>
    <n v="15"/>
    <n v="175"/>
    <x v="0"/>
    <n v="94080"/>
    <x v="1"/>
    <n v="8"/>
    <x v="0"/>
    <n v="0"/>
    <x v="0"/>
    <x v="1"/>
    <x v="0"/>
    <x v="1"/>
    <x v="0"/>
    <x v="3"/>
    <s v="11-20"/>
    <x v="0"/>
    <x v="2"/>
    <n v="0"/>
    <x v="4"/>
  </r>
  <r>
    <n v="3430"/>
    <n v="39"/>
    <n v="14"/>
    <n v="28"/>
    <x v="1"/>
    <n v="91320"/>
    <x v="1"/>
    <n v="1.4"/>
    <x v="2"/>
    <n v="108"/>
    <x v="0"/>
    <x v="1"/>
    <x v="0"/>
    <x v="0"/>
    <x v="1"/>
    <x v="3"/>
    <s v="11-20"/>
    <x v="3"/>
    <x v="0"/>
    <n v="0"/>
    <x v="1"/>
  </r>
  <r>
    <n v="3486"/>
    <n v="39"/>
    <n v="13"/>
    <n v="39"/>
    <x v="1"/>
    <n v="92103"/>
    <x v="1"/>
    <n v="0.8"/>
    <x v="1"/>
    <n v="0"/>
    <x v="0"/>
    <x v="1"/>
    <x v="0"/>
    <x v="0"/>
    <x v="0"/>
    <x v="3"/>
    <s v="11-20"/>
    <x v="0"/>
    <x v="0"/>
    <n v="0"/>
    <x v="1"/>
  </r>
  <r>
    <n v="3541"/>
    <n v="39"/>
    <n v="15"/>
    <n v="30"/>
    <x v="1"/>
    <n v="94305"/>
    <x v="2"/>
    <n v="0.3"/>
    <x v="0"/>
    <n v="0"/>
    <x v="0"/>
    <x v="0"/>
    <x v="0"/>
    <x v="0"/>
    <x v="1"/>
    <x v="3"/>
    <s v="11-20"/>
    <x v="0"/>
    <x v="0"/>
    <n v="0"/>
    <x v="1"/>
  </r>
  <r>
    <n v="3578"/>
    <n v="39"/>
    <n v="9"/>
    <n v="32"/>
    <x v="1"/>
    <n v="91016"/>
    <x v="3"/>
    <n v="2"/>
    <x v="1"/>
    <n v="0"/>
    <x v="0"/>
    <x v="1"/>
    <x v="0"/>
    <x v="1"/>
    <x v="0"/>
    <x v="3"/>
    <s v="6-10"/>
    <x v="0"/>
    <x v="0"/>
    <n v="0"/>
    <x v="1"/>
  </r>
  <r>
    <n v="3638"/>
    <n v="39"/>
    <n v="14"/>
    <n v="104"/>
    <x v="0"/>
    <n v="94608"/>
    <x v="3"/>
    <n v="1"/>
    <x v="0"/>
    <n v="242"/>
    <x v="0"/>
    <x v="1"/>
    <x v="0"/>
    <x v="1"/>
    <x v="0"/>
    <x v="3"/>
    <s v="11-20"/>
    <x v="2"/>
    <x v="0"/>
    <n v="0"/>
    <x v="0"/>
  </r>
  <r>
    <n v="3698"/>
    <n v="39"/>
    <n v="13"/>
    <n v="59"/>
    <x v="2"/>
    <n v="95616"/>
    <x v="3"/>
    <n v="0.5"/>
    <x v="1"/>
    <n v="0"/>
    <x v="0"/>
    <x v="1"/>
    <x v="0"/>
    <x v="0"/>
    <x v="0"/>
    <x v="3"/>
    <s v="11-20"/>
    <x v="0"/>
    <x v="0"/>
    <n v="0"/>
    <x v="3"/>
  </r>
  <r>
    <n v="3727"/>
    <n v="39"/>
    <n v="13"/>
    <n v="43"/>
    <x v="1"/>
    <n v="94304"/>
    <x v="3"/>
    <n v="0.5"/>
    <x v="1"/>
    <n v="0"/>
    <x v="0"/>
    <x v="1"/>
    <x v="0"/>
    <x v="1"/>
    <x v="0"/>
    <x v="3"/>
    <s v="11-20"/>
    <x v="0"/>
    <x v="0"/>
    <n v="0"/>
    <x v="1"/>
  </r>
  <r>
    <n v="3740"/>
    <n v="39"/>
    <n v="14"/>
    <n v="80"/>
    <x v="2"/>
    <n v="90502"/>
    <x v="1"/>
    <n v="0.4"/>
    <x v="0"/>
    <n v="0"/>
    <x v="0"/>
    <x v="1"/>
    <x v="0"/>
    <x v="0"/>
    <x v="0"/>
    <x v="3"/>
    <s v="11-20"/>
    <x v="0"/>
    <x v="0"/>
    <n v="0"/>
    <x v="2"/>
  </r>
  <r>
    <n v="3813"/>
    <n v="39"/>
    <n v="13"/>
    <n v="52"/>
    <x v="2"/>
    <n v="94720"/>
    <x v="0"/>
    <n v="2"/>
    <x v="0"/>
    <n v="0"/>
    <x v="0"/>
    <x v="1"/>
    <x v="0"/>
    <x v="0"/>
    <x v="1"/>
    <x v="3"/>
    <s v="11-20"/>
    <x v="0"/>
    <x v="0"/>
    <n v="0"/>
    <x v="3"/>
  </r>
  <r>
    <n v="3828"/>
    <n v="39"/>
    <n v="14"/>
    <n v="128"/>
    <x v="0"/>
    <n v="93943"/>
    <x v="1"/>
    <n v="3.9"/>
    <x v="0"/>
    <n v="196"/>
    <x v="0"/>
    <x v="1"/>
    <x v="0"/>
    <x v="1"/>
    <x v="0"/>
    <x v="3"/>
    <s v="11-20"/>
    <x v="3"/>
    <x v="1"/>
    <n v="0"/>
    <x v="0"/>
  </r>
  <r>
    <n v="3934"/>
    <n v="39"/>
    <n v="14"/>
    <n v="40"/>
    <x v="1"/>
    <n v="91302"/>
    <x v="0"/>
    <n v="2.5"/>
    <x v="1"/>
    <n v="0"/>
    <x v="0"/>
    <x v="1"/>
    <x v="0"/>
    <x v="1"/>
    <x v="0"/>
    <x v="3"/>
    <s v="11-20"/>
    <x v="0"/>
    <x v="1"/>
    <n v="0"/>
    <x v="1"/>
  </r>
  <r>
    <n v="3938"/>
    <n v="39"/>
    <n v="15"/>
    <n v="123"/>
    <x v="0"/>
    <n v="91604"/>
    <x v="1"/>
    <n v="2.2000000000000002"/>
    <x v="0"/>
    <n v="92"/>
    <x v="0"/>
    <x v="1"/>
    <x v="0"/>
    <x v="0"/>
    <x v="1"/>
    <x v="3"/>
    <s v="11-20"/>
    <x v="1"/>
    <x v="1"/>
    <n v="0"/>
    <x v="0"/>
  </r>
  <r>
    <n v="3966"/>
    <n v="39"/>
    <n v="15"/>
    <n v="94"/>
    <x v="2"/>
    <n v="91941"/>
    <x v="1"/>
    <n v="1.9"/>
    <x v="0"/>
    <n v="0"/>
    <x v="0"/>
    <x v="1"/>
    <x v="0"/>
    <x v="1"/>
    <x v="0"/>
    <x v="3"/>
    <s v="11-20"/>
    <x v="0"/>
    <x v="0"/>
    <n v="0"/>
    <x v="2"/>
  </r>
  <r>
    <n v="3984"/>
    <n v="39"/>
    <n v="13"/>
    <n v="93"/>
    <x v="2"/>
    <n v="93555"/>
    <x v="2"/>
    <n v="3.6"/>
    <x v="1"/>
    <n v="0"/>
    <x v="1"/>
    <x v="1"/>
    <x v="0"/>
    <x v="1"/>
    <x v="0"/>
    <x v="3"/>
    <s v="11-20"/>
    <x v="0"/>
    <x v="1"/>
    <n v="1"/>
    <x v="2"/>
  </r>
  <r>
    <n v="4059"/>
    <n v="39"/>
    <n v="15"/>
    <n v="65"/>
    <x v="2"/>
    <n v="92037"/>
    <x v="0"/>
    <n v="1.5"/>
    <x v="1"/>
    <n v="0"/>
    <x v="0"/>
    <x v="1"/>
    <x v="0"/>
    <x v="0"/>
    <x v="0"/>
    <x v="3"/>
    <s v="11-20"/>
    <x v="0"/>
    <x v="0"/>
    <n v="0"/>
    <x v="3"/>
  </r>
  <r>
    <n v="4106"/>
    <n v="39"/>
    <n v="15"/>
    <n v="139"/>
    <x v="0"/>
    <n v="91801"/>
    <x v="0"/>
    <n v="3.4"/>
    <x v="0"/>
    <n v="353"/>
    <x v="0"/>
    <x v="1"/>
    <x v="0"/>
    <x v="1"/>
    <x v="0"/>
    <x v="3"/>
    <s v="11-20"/>
    <x v="4"/>
    <x v="1"/>
    <n v="0"/>
    <x v="0"/>
  </r>
  <r>
    <n v="4118"/>
    <n v="39"/>
    <n v="14"/>
    <n v="18"/>
    <x v="1"/>
    <n v="92037"/>
    <x v="2"/>
    <n v="0.2"/>
    <x v="1"/>
    <n v="0"/>
    <x v="0"/>
    <x v="0"/>
    <x v="0"/>
    <x v="0"/>
    <x v="0"/>
    <x v="3"/>
    <s v="11-20"/>
    <x v="0"/>
    <x v="0"/>
    <n v="0"/>
    <x v="1"/>
  </r>
  <r>
    <n v="4233"/>
    <n v="39"/>
    <n v="15"/>
    <n v="53"/>
    <x v="2"/>
    <n v="94116"/>
    <x v="0"/>
    <n v="1.8"/>
    <x v="0"/>
    <n v="0"/>
    <x v="0"/>
    <x v="1"/>
    <x v="0"/>
    <x v="0"/>
    <x v="0"/>
    <x v="3"/>
    <s v="11-20"/>
    <x v="0"/>
    <x v="0"/>
    <n v="0"/>
    <x v="3"/>
  </r>
  <r>
    <n v="4241"/>
    <n v="39"/>
    <n v="14"/>
    <n v="161"/>
    <x v="0"/>
    <n v="95064"/>
    <x v="0"/>
    <n v="4.0999999999999996"/>
    <x v="0"/>
    <n v="509"/>
    <x v="0"/>
    <x v="0"/>
    <x v="0"/>
    <x v="0"/>
    <x v="0"/>
    <x v="3"/>
    <s v="11-20"/>
    <x v="5"/>
    <x v="1"/>
    <n v="0"/>
    <x v="4"/>
  </r>
  <r>
    <n v="4280"/>
    <n v="39"/>
    <n v="15"/>
    <n v="80"/>
    <x v="2"/>
    <n v="94608"/>
    <x v="1"/>
    <n v="1.8"/>
    <x v="2"/>
    <n v="86"/>
    <x v="0"/>
    <x v="1"/>
    <x v="0"/>
    <x v="1"/>
    <x v="1"/>
    <x v="3"/>
    <s v="11-20"/>
    <x v="1"/>
    <x v="0"/>
    <n v="0"/>
    <x v="2"/>
  </r>
  <r>
    <n v="4358"/>
    <n v="39"/>
    <n v="14"/>
    <n v="141"/>
    <x v="0"/>
    <n v="93302"/>
    <x v="2"/>
    <n v="6.3"/>
    <x v="0"/>
    <n v="0"/>
    <x v="1"/>
    <x v="0"/>
    <x v="1"/>
    <x v="1"/>
    <x v="1"/>
    <x v="3"/>
    <s v="11-20"/>
    <x v="0"/>
    <x v="2"/>
    <n v="1"/>
    <x v="0"/>
  </r>
  <r>
    <n v="4375"/>
    <n v="39"/>
    <n v="15"/>
    <n v="62"/>
    <x v="2"/>
    <n v="93955"/>
    <x v="3"/>
    <n v="2.33"/>
    <x v="0"/>
    <n v="131"/>
    <x v="0"/>
    <x v="1"/>
    <x v="1"/>
    <x v="1"/>
    <x v="1"/>
    <x v="3"/>
    <s v="11-20"/>
    <x v="3"/>
    <x v="1"/>
    <n v="0"/>
    <x v="3"/>
  </r>
  <r>
    <n v="4411"/>
    <n v="39"/>
    <n v="14"/>
    <n v="153"/>
    <x v="0"/>
    <n v="91614"/>
    <x v="1"/>
    <n v="3"/>
    <x v="0"/>
    <n v="0"/>
    <x v="0"/>
    <x v="1"/>
    <x v="0"/>
    <x v="0"/>
    <x v="0"/>
    <x v="3"/>
    <s v="11-20"/>
    <x v="0"/>
    <x v="1"/>
    <n v="0"/>
    <x v="4"/>
  </r>
  <r>
    <n v="4464"/>
    <n v="39"/>
    <n v="13"/>
    <n v="69"/>
    <x v="2"/>
    <n v="94123"/>
    <x v="3"/>
    <n v="0.1"/>
    <x v="0"/>
    <n v="0"/>
    <x v="0"/>
    <x v="1"/>
    <x v="0"/>
    <x v="0"/>
    <x v="0"/>
    <x v="3"/>
    <s v="11-20"/>
    <x v="0"/>
    <x v="0"/>
    <n v="0"/>
    <x v="3"/>
  </r>
  <r>
    <n v="4466"/>
    <n v="39"/>
    <n v="15"/>
    <n v="54"/>
    <x v="2"/>
    <n v="94108"/>
    <x v="2"/>
    <n v="2.2000000000000002"/>
    <x v="2"/>
    <n v="0"/>
    <x v="0"/>
    <x v="1"/>
    <x v="0"/>
    <x v="0"/>
    <x v="1"/>
    <x v="3"/>
    <s v="11-20"/>
    <x v="0"/>
    <x v="1"/>
    <n v="0"/>
    <x v="3"/>
  </r>
  <r>
    <n v="4490"/>
    <n v="39"/>
    <n v="13"/>
    <n v="21"/>
    <x v="1"/>
    <n v="95518"/>
    <x v="3"/>
    <n v="0.2"/>
    <x v="2"/>
    <n v="0"/>
    <x v="0"/>
    <x v="1"/>
    <x v="0"/>
    <x v="1"/>
    <x v="0"/>
    <x v="3"/>
    <s v="11-20"/>
    <x v="0"/>
    <x v="0"/>
    <n v="0"/>
    <x v="1"/>
  </r>
  <r>
    <n v="4507"/>
    <n v="39"/>
    <n v="13"/>
    <n v="89"/>
    <x v="2"/>
    <n v="92037"/>
    <x v="0"/>
    <n v="2.8"/>
    <x v="1"/>
    <n v="153"/>
    <x v="0"/>
    <x v="1"/>
    <x v="0"/>
    <x v="1"/>
    <x v="1"/>
    <x v="3"/>
    <s v="11-20"/>
    <x v="3"/>
    <x v="1"/>
    <n v="0"/>
    <x v="2"/>
  </r>
  <r>
    <n v="4672"/>
    <n v="39"/>
    <n v="14"/>
    <n v="104"/>
    <x v="0"/>
    <n v="95035"/>
    <x v="0"/>
    <n v="4"/>
    <x v="1"/>
    <n v="0"/>
    <x v="0"/>
    <x v="1"/>
    <x v="1"/>
    <x v="1"/>
    <x v="1"/>
    <x v="3"/>
    <s v="11-20"/>
    <x v="0"/>
    <x v="1"/>
    <n v="0"/>
    <x v="0"/>
  </r>
  <r>
    <n v="4677"/>
    <n v="39"/>
    <n v="13"/>
    <n v="68"/>
    <x v="2"/>
    <n v="91950"/>
    <x v="3"/>
    <n v="2.1"/>
    <x v="0"/>
    <n v="0"/>
    <x v="0"/>
    <x v="0"/>
    <x v="0"/>
    <x v="1"/>
    <x v="0"/>
    <x v="3"/>
    <s v="11-20"/>
    <x v="0"/>
    <x v="1"/>
    <n v="0"/>
    <x v="3"/>
  </r>
  <r>
    <n v="4695"/>
    <n v="39"/>
    <n v="13"/>
    <n v="25"/>
    <x v="1"/>
    <n v="94132"/>
    <x v="1"/>
    <n v="0.8"/>
    <x v="1"/>
    <n v="0"/>
    <x v="0"/>
    <x v="1"/>
    <x v="0"/>
    <x v="0"/>
    <x v="0"/>
    <x v="3"/>
    <s v="11-20"/>
    <x v="0"/>
    <x v="0"/>
    <n v="0"/>
    <x v="1"/>
  </r>
  <r>
    <n v="4724"/>
    <n v="39"/>
    <n v="15"/>
    <n v="125"/>
    <x v="0"/>
    <n v="90250"/>
    <x v="0"/>
    <n v="3.5"/>
    <x v="0"/>
    <n v="0"/>
    <x v="0"/>
    <x v="1"/>
    <x v="0"/>
    <x v="1"/>
    <x v="1"/>
    <x v="3"/>
    <s v="11-20"/>
    <x v="0"/>
    <x v="1"/>
    <n v="0"/>
    <x v="0"/>
  </r>
  <r>
    <n v="4733"/>
    <n v="39"/>
    <n v="13"/>
    <n v="69"/>
    <x v="2"/>
    <n v="92096"/>
    <x v="3"/>
    <n v="0.1"/>
    <x v="0"/>
    <n v="247"/>
    <x v="0"/>
    <x v="1"/>
    <x v="0"/>
    <x v="0"/>
    <x v="0"/>
    <x v="3"/>
    <s v="11-20"/>
    <x v="2"/>
    <x v="0"/>
    <n v="0"/>
    <x v="3"/>
  </r>
  <r>
    <n v="4753"/>
    <n v="39"/>
    <n v="14"/>
    <n v="178"/>
    <x v="0"/>
    <n v="92123"/>
    <x v="0"/>
    <n v="4.0999999999999996"/>
    <x v="0"/>
    <n v="207"/>
    <x v="0"/>
    <x v="1"/>
    <x v="0"/>
    <x v="1"/>
    <x v="0"/>
    <x v="3"/>
    <s v="11-20"/>
    <x v="2"/>
    <x v="1"/>
    <n v="0"/>
    <x v="4"/>
  </r>
  <r>
    <n v="4780"/>
    <n v="39"/>
    <n v="14"/>
    <n v="20"/>
    <x v="1"/>
    <n v="90747"/>
    <x v="0"/>
    <n v="0.6"/>
    <x v="1"/>
    <n v="0"/>
    <x v="0"/>
    <x v="1"/>
    <x v="0"/>
    <x v="1"/>
    <x v="0"/>
    <x v="3"/>
    <s v="11-20"/>
    <x v="0"/>
    <x v="0"/>
    <n v="0"/>
    <x v="1"/>
  </r>
  <r>
    <n v="4948"/>
    <n v="39"/>
    <n v="13"/>
    <n v="41"/>
    <x v="1"/>
    <n v="95064"/>
    <x v="1"/>
    <n v="0.3"/>
    <x v="0"/>
    <n v="108"/>
    <x v="0"/>
    <x v="1"/>
    <x v="0"/>
    <x v="1"/>
    <x v="1"/>
    <x v="3"/>
    <s v="11-20"/>
    <x v="3"/>
    <x v="0"/>
    <n v="0"/>
    <x v="1"/>
  </r>
  <r>
    <n v="4957"/>
    <n v="39"/>
    <n v="13"/>
    <n v="59"/>
    <x v="2"/>
    <n v="94109"/>
    <x v="2"/>
    <n v="0.2"/>
    <x v="1"/>
    <n v="0"/>
    <x v="0"/>
    <x v="0"/>
    <x v="0"/>
    <x v="0"/>
    <x v="1"/>
    <x v="3"/>
    <s v="11-20"/>
    <x v="0"/>
    <x v="0"/>
    <n v="0"/>
    <x v="3"/>
  </r>
  <r>
    <n v="4962"/>
    <n v="39"/>
    <n v="14"/>
    <n v="108"/>
    <x v="0"/>
    <n v="91401"/>
    <x v="3"/>
    <n v="1.2"/>
    <x v="1"/>
    <n v="0"/>
    <x v="0"/>
    <x v="1"/>
    <x v="0"/>
    <x v="1"/>
    <x v="1"/>
    <x v="3"/>
    <s v="11-20"/>
    <x v="0"/>
    <x v="0"/>
    <n v="0"/>
    <x v="0"/>
  </r>
  <r>
    <n v="17"/>
    <n v="38"/>
    <n v="14"/>
    <n v="130"/>
    <x v="0"/>
    <n v="95010"/>
    <x v="2"/>
    <n v="4.7"/>
    <x v="1"/>
    <n v="134"/>
    <x v="1"/>
    <x v="1"/>
    <x v="0"/>
    <x v="0"/>
    <x v="0"/>
    <x v="3"/>
    <s v="11-20"/>
    <x v="3"/>
    <x v="1"/>
    <n v="1"/>
    <x v="0"/>
  </r>
  <r>
    <n v="30"/>
    <n v="38"/>
    <n v="13"/>
    <n v="119"/>
    <x v="0"/>
    <n v="94104"/>
    <x v="0"/>
    <n v="3.3"/>
    <x v="2"/>
    <n v="0"/>
    <x v="1"/>
    <x v="1"/>
    <x v="1"/>
    <x v="1"/>
    <x v="1"/>
    <x v="3"/>
    <s v="11-20"/>
    <x v="0"/>
    <x v="1"/>
    <n v="1"/>
    <x v="0"/>
  </r>
  <r>
    <n v="40"/>
    <n v="38"/>
    <n v="13"/>
    <n v="80"/>
    <x v="2"/>
    <n v="94115"/>
    <x v="2"/>
    <n v="0.7"/>
    <x v="1"/>
    <n v="285"/>
    <x v="0"/>
    <x v="1"/>
    <x v="0"/>
    <x v="1"/>
    <x v="0"/>
    <x v="3"/>
    <s v="11-20"/>
    <x v="2"/>
    <x v="0"/>
    <n v="0"/>
    <x v="2"/>
  </r>
  <r>
    <n v="96"/>
    <n v="38"/>
    <n v="12"/>
    <n v="48"/>
    <x v="1"/>
    <n v="95617"/>
    <x v="2"/>
    <n v="0.2"/>
    <x v="1"/>
    <n v="0"/>
    <x v="0"/>
    <x v="1"/>
    <x v="0"/>
    <x v="1"/>
    <x v="0"/>
    <x v="3"/>
    <s v="11-20"/>
    <x v="0"/>
    <x v="0"/>
    <n v="0"/>
    <x v="1"/>
  </r>
  <r>
    <n v="129"/>
    <n v="38"/>
    <n v="14"/>
    <n v="74"/>
    <x v="2"/>
    <n v="92182"/>
    <x v="1"/>
    <n v="0"/>
    <x v="0"/>
    <n v="0"/>
    <x v="0"/>
    <x v="0"/>
    <x v="0"/>
    <x v="1"/>
    <x v="0"/>
    <x v="3"/>
    <s v="11-20"/>
    <x v="0"/>
    <x v="0"/>
    <n v="0"/>
    <x v="3"/>
  </r>
  <r>
    <n v="163"/>
    <n v="38"/>
    <n v="12"/>
    <n v="52"/>
    <x v="2"/>
    <n v="90036"/>
    <x v="0"/>
    <n v="2"/>
    <x v="0"/>
    <n v="0"/>
    <x v="0"/>
    <x v="1"/>
    <x v="0"/>
    <x v="0"/>
    <x v="0"/>
    <x v="3"/>
    <s v="11-20"/>
    <x v="0"/>
    <x v="0"/>
    <n v="0"/>
    <x v="3"/>
  </r>
  <r>
    <n v="173"/>
    <n v="38"/>
    <n v="13"/>
    <n v="171"/>
    <x v="0"/>
    <n v="92717"/>
    <x v="1"/>
    <n v="7.8"/>
    <x v="0"/>
    <n v="0"/>
    <x v="0"/>
    <x v="1"/>
    <x v="0"/>
    <x v="1"/>
    <x v="0"/>
    <x v="3"/>
    <s v="11-20"/>
    <x v="0"/>
    <x v="2"/>
    <n v="0"/>
    <x v="4"/>
  </r>
  <r>
    <n v="206"/>
    <n v="38"/>
    <n v="12"/>
    <n v="91"/>
    <x v="2"/>
    <n v="95616"/>
    <x v="2"/>
    <n v="1.4"/>
    <x v="2"/>
    <n v="100"/>
    <x v="0"/>
    <x v="1"/>
    <x v="0"/>
    <x v="0"/>
    <x v="1"/>
    <x v="3"/>
    <s v="11-20"/>
    <x v="1"/>
    <x v="0"/>
    <n v="0"/>
    <x v="2"/>
  </r>
  <r>
    <n v="216"/>
    <n v="38"/>
    <n v="14"/>
    <n v="92"/>
    <x v="2"/>
    <n v="95818"/>
    <x v="1"/>
    <n v="0"/>
    <x v="0"/>
    <n v="249"/>
    <x v="0"/>
    <x v="1"/>
    <x v="0"/>
    <x v="1"/>
    <x v="1"/>
    <x v="3"/>
    <s v="11-20"/>
    <x v="2"/>
    <x v="0"/>
    <n v="0"/>
    <x v="2"/>
  </r>
  <r>
    <n v="236"/>
    <n v="38"/>
    <n v="8"/>
    <n v="71"/>
    <x v="2"/>
    <n v="94720"/>
    <x v="4"/>
    <n v="1.8"/>
    <x v="1"/>
    <n v="0"/>
    <x v="0"/>
    <x v="1"/>
    <x v="0"/>
    <x v="1"/>
    <x v="0"/>
    <x v="3"/>
    <s v="6-10"/>
    <x v="0"/>
    <x v="0"/>
    <n v="0"/>
    <x v="3"/>
  </r>
  <r>
    <n v="247"/>
    <n v="38"/>
    <n v="14"/>
    <n v="60"/>
    <x v="2"/>
    <n v="94025"/>
    <x v="1"/>
    <n v="0.6"/>
    <x v="1"/>
    <n v="0"/>
    <x v="0"/>
    <x v="1"/>
    <x v="0"/>
    <x v="1"/>
    <x v="1"/>
    <x v="3"/>
    <s v="11-20"/>
    <x v="0"/>
    <x v="0"/>
    <n v="0"/>
    <x v="3"/>
  </r>
  <r>
    <n v="358"/>
    <n v="38"/>
    <n v="14"/>
    <n v="42"/>
    <x v="1"/>
    <n v="94610"/>
    <x v="0"/>
    <n v="2"/>
    <x v="2"/>
    <n v="81"/>
    <x v="0"/>
    <x v="1"/>
    <x v="0"/>
    <x v="1"/>
    <x v="0"/>
    <x v="3"/>
    <s v="11-20"/>
    <x v="1"/>
    <x v="0"/>
    <n v="0"/>
    <x v="1"/>
  </r>
  <r>
    <n v="658"/>
    <n v="38"/>
    <n v="8"/>
    <n v="23"/>
    <x v="1"/>
    <n v="95207"/>
    <x v="0"/>
    <n v="0.67"/>
    <x v="1"/>
    <n v="0"/>
    <x v="0"/>
    <x v="1"/>
    <x v="0"/>
    <x v="0"/>
    <x v="0"/>
    <x v="3"/>
    <s v="6-10"/>
    <x v="0"/>
    <x v="0"/>
    <n v="0"/>
    <x v="1"/>
  </r>
  <r>
    <n v="755"/>
    <n v="38"/>
    <n v="14"/>
    <n v="102"/>
    <x v="0"/>
    <n v="95020"/>
    <x v="1"/>
    <n v="1.9"/>
    <x v="0"/>
    <n v="0"/>
    <x v="0"/>
    <x v="1"/>
    <x v="1"/>
    <x v="1"/>
    <x v="1"/>
    <x v="3"/>
    <s v="11-20"/>
    <x v="0"/>
    <x v="0"/>
    <n v="0"/>
    <x v="0"/>
  </r>
  <r>
    <n v="885"/>
    <n v="38"/>
    <n v="13"/>
    <n v="55"/>
    <x v="2"/>
    <n v="91709"/>
    <x v="1"/>
    <n v="1.1000000000000001"/>
    <x v="2"/>
    <n v="0"/>
    <x v="0"/>
    <x v="1"/>
    <x v="0"/>
    <x v="1"/>
    <x v="0"/>
    <x v="3"/>
    <s v="11-20"/>
    <x v="0"/>
    <x v="0"/>
    <n v="0"/>
    <x v="3"/>
  </r>
  <r>
    <n v="893"/>
    <n v="38"/>
    <n v="12"/>
    <n v="53"/>
    <x v="2"/>
    <n v="95616"/>
    <x v="1"/>
    <n v="2.4"/>
    <x v="2"/>
    <n v="0"/>
    <x v="0"/>
    <x v="1"/>
    <x v="0"/>
    <x v="1"/>
    <x v="0"/>
    <x v="3"/>
    <s v="11-20"/>
    <x v="0"/>
    <x v="1"/>
    <n v="0"/>
    <x v="3"/>
  </r>
  <r>
    <n v="938"/>
    <n v="38"/>
    <n v="13"/>
    <n v="62"/>
    <x v="2"/>
    <n v="92093"/>
    <x v="3"/>
    <n v="0.7"/>
    <x v="2"/>
    <n v="0"/>
    <x v="0"/>
    <x v="0"/>
    <x v="0"/>
    <x v="1"/>
    <x v="0"/>
    <x v="3"/>
    <s v="11-20"/>
    <x v="0"/>
    <x v="0"/>
    <n v="0"/>
    <x v="3"/>
  </r>
  <r>
    <n v="942"/>
    <n v="38"/>
    <n v="13"/>
    <n v="129"/>
    <x v="0"/>
    <n v="92093"/>
    <x v="2"/>
    <n v="4.4000000000000004"/>
    <x v="0"/>
    <n v="140"/>
    <x v="1"/>
    <x v="1"/>
    <x v="0"/>
    <x v="0"/>
    <x v="0"/>
    <x v="3"/>
    <s v="11-20"/>
    <x v="3"/>
    <x v="1"/>
    <n v="1"/>
    <x v="0"/>
  </r>
  <r>
    <n v="981"/>
    <n v="38"/>
    <n v="13"/>
    <n v="114"/>
    <x v="0"/>
    <n v="92697"/>
    <x v="0"/>
    <n v="1"/>
    <x v="1"/>
    <n v="0"/>
    <x v="0"/>
    <x v="1"/>
    <x v="0"/>
    <x v="1"/>
    <x v="1"/>
    <x v="3"/>
    <s v="11-20"/>
    <x v="0"/>
    <x v="0"/>
    <n v="0"/>
    <x v="0"/>
  </r>
  <r>
    <n v="1006"/>
    <n v="38"/>
    <n v="12"/>
    <n v="138"/>
    <x v="0"/>
    <n v="95112"/>
    <x v="1"/>
    <n v="0"/>
    <x v="0"/>
    <n v="0"/>
    <x v="0"/>
    <x v="0"/>
    <x v="0"/>
    <x v="1"/>
    <x v="0"/>
    <x v="3"/>
    <s v="11-20"/>
    <x v="0"/>
    <x v="0"/>
    <n v="0"/>
    <x v="0"/>
  </r>
  <r>
    <n v="1088"/>
    <n v="38"/>
    <n v="13"/>
    <n v="54"/>
    <x v="2"/>
    <n v="92028"/>
    <x v="3"/>
    <n v="0.7"/>
    <x v="2"/>
    <n v="196"/>
    <x v="0"/>
    <x v="1"/>
    <x v="0"/>
    <x v="0"/>
    <x v="0"/>
    <x v="3"/>
    <s v="11-20"/>
    <x v="3"/>
    <x v="0"/>
    <n v="0"/>
    <x v="3"/>
  </r>
  <r>
    <n v="1104"/>
    <n v="38"/>
    <n v="14"/>
    <n v="49"/>
    <x v="1"/>
    <n v="90037"/>
    <x v="0"/>
    <n v="1.8"/>
    <x v="0"/>
    <n v="0"/>
    <x v="0"/>
    <x v="1"/>
    <x v="0"/>
    <x v="0"/>
    <x v="0"/>
    <x v="3"/>
    <s v="11-20"/>
    <x v="0"/>
    <x v="0"/>
    <n v="0"/>
    <x v="1"/>
  </r>
  <r>
    <n v="1125"/>
    <n v="38"/>
    <n v="12"/>
    <n v="29"/>
    <x v="1"/>
    <n v="94022"/>
    <x v="2"/>
    <n v="0.2"/>
    <x v="0"/>
    <n v="0"/>
    <x v="0"/>
    <x v="1"/>
    <x v="0"/>
    <x v="0"/>
    <x v="1"/>
    <x v="3"/>
    <s v="11-20"/>
    <x v="0"/>
    <x v="0"/>
    <n v="0"/>
    <x v="1"/>
  </r>
  <r>
    <n v="1163"/>
    <n v="38"/>
    <n v="14"/>
    <n v="112"/>
    <x v="0"/>
    <n v="94501"/>
    <x v="1"/>
    <n v="2.2000000000000002"/>
    <x v="0"/>
    <n v="394"/>
    <x v="0"/>
    <x v="1"/>
    <x v="0"/>
    <x v="0"/>
    <x v="0"/>
    <x v="3"/>
    <s v="11-20"/>
    <x v="4"/>
    <x v="1"/>
    <n v="0"/>
    <x v="0"/>
  </r>
  <r>
    <n v="1208"/>
    <n v="38"/>
    <n v="12"/>
    <n v="43"/>
    <x v="1"/>
    <n v="94301"/>
    <x v="2"/>
    <n v="1.2"/>
    <x v="2"/>
    <n v="0"/>
    <x v="0"/>
    <x v="1"/>
    <x v="0"/>
    <x v="0"/>
    <x v="1"/>
    <x v="3"/>
    <s v="11-20"/>
    <x v="0"/>
    <x v="0"/>
    <n v="0"/>
    <x v="1"/>
  </r>
  <r>
    <n v="1238"/>
    <n v="38"/>
    <n v="13"/>
    <n v="169"/>
    <x v="0"/>
    <n v="92093"/>
    <x v="0"/>
    <n v="6.8"/>
    <x v="1"/>
    <n v="0"/>
    <x v="1"/>
    <x v="1"/>
    <x v="1"/>
    <x v="1"/>
    <x v="1"/>
    <x v="3"/>
    <s v="11-20"/>
    <x v="0"/>
    <x v="2"/>
    <n v="1"/>
    <x v="4"/>
  </r>
  <r>
    <n v="1286"/>
    <n v="38"/>
    <n v="13"/>
    <n v="113"/>
    <x v="0"/>
    <n v="94720"/>
    <x v="2"/>
    <n v="1.7"/>
    <x v="2"/>
    <n v="0"/>
    <x v="1"/>
    <x v="1"/>
    <x v="0"/>
    <x v="0"/>
    <x v="1"/>
    <x v="3"/>
    <s v="11-20"/>
    <x v="0"/>
    <x v="0"/>
    <n v="1"/>
    <x v="0"/>
  </r>
  <r>
    <n v="1299"/>
    <n v="38"/>
    <n v="14"/>
    <n v="74"/>
    <x v="2"/>
    <n v="90274"/>
    <x v="0"/>
    <n v="3.6"/>
    <x v="2"/>
    <n v="0"/>
    <x v="0"/>
    <x v="1"/>
    <x v="0"/>
    <x v="1"/>
    <x v="1"/>
    <x v="3"/>
    <s v="11-20"/>
    <x v="0"/>
    <x v="1"/>
    <n v="0"/>
    <x v="3"/>
  </r>
  <r>
    <n v="1310"/>
    <n v="38"/>
    <n v="14"/>
    <n v="71"/>
    <x v="2"/>
    <n v="95136"/>
    <x v="2"/>
    <n v="2"/>
    <x v="1"/>
    <n v="0"/>
    <x v="0"/>
    <x v="1"/>
    <x v="0"/>
    <x v="0"/>
    <x v="0"/>
    <x v="3"/>
    <s v="11-20"/>
    <x v="0"/>
    <x v="0"/>
    <n v="0"/>
    <x v="3"/>
  </r>
  <r>
    <n v="1349"/>
    <n v="38"/>
    <n v="14"/>
    <n v="35"/>
    <x v="1"/>
    <n v="95051"/>
    <x v="0"/>
    <n v="1.5"/>
    <x v="2"/>
    <n v="97"/>
    <x v="0"/>
    <x v="1"/>
    <x v="0"/>
    <x v="1"/>
    <x v="0"/>
    <x v="3"/>
    <s v="11-20"/>
    <x v="1"/>
    <x v="0"/>
    <n v="0"/>
    <x v="1"/>
  </r>
  <r>
    <n v="1382"/>
    <n v="38"/>
    <n v="12"/>
    <n v="22"/>
    <x v="1"/>
    <n v="91380"/>
    <x v="3"/>
    <n v="0.2"/>
    <x v="2"/>
    <n v="0"/>
    <x v="0"/>
    <x v="1"/>
    <x v="0"/>
    <x v="1"/>
    <x v="0"/>
    <x v="3"/>
    <s v="11-20"/>
    <x v="0"/>
    <x v="0"/>
    <n v="0"/>
    <x v="1"/>
  </r>
  <r>
    <n v="1489"/>
    <n v="38"/>
    <n v="12"/>
    <n v="39"/>
    <x v="1"/>
    <n v="95825"/>
    <x v="1"/>
    <n v="0.3"/>
    <x v="0"/>
    <n v="174"/>
    <x v="0"/>
    <x v="1"/>
    <x v="0"/>
    <x v="1"/>
    <x v="0"/>
    <x v="3"/>
    <s v="11-20"/>
    <x v="3"/>
    <x v="0"/>
    <n v="0"/>
    <x v="1"/>
  </r>
  <r>
    <n v="1492"/>
    <n v="38"/>
    <n v="12"/>
    <n v="38"/>
    <x v="1"/>
    <n v="94553"/>
    <x v="1"/>
    <n v="0.3"/>
    <x v="0"/>
    <n v="0"/>
    <x v="0"/>
    <x v="1"/>
    <x v="0"/>
    <x v="1"/>
    <x v="1"/>
    <x v="3"/>
    <s v="11-20"/>
    <x v="0"/>
    <x v="0"/>
    <n v="0"/>
    <x v="1"/>
  </r>
  <r>
    <n v="1530"/>
    <n v="38"/>
    <n v="14"/>
    <n v="58"/>
    <x v="2"/>
    <n v="91709"/>
    <x v="2"/>
    <n v="2"/>
    <x v="1"/>
    <n v="153"/>
    <x v="0"/>
    <x v="0"/>
    <x v="0"/>
    <x v="0"/>
    <x v="0"/>
    <x v="3"/>
    <s v="11-20"/>
    <x v="3"/>
    <x v="0"/>
    <n v="0"/>
    <x v="3"/>
  </r>
  <r>
    <n v="1579"/>
    <n v="38"/>
    <n v="13"/>
    <n v="12"/>
    <x v="1"/>
    <n v="94143"/>
    <x v="1"/>
    <n v="0.3"/>
    <x v="2"/>
    <n v="104"/>
    <x v="0"/>
    <x v="0"/>
    <x v="0"/>
    <x v="1"/>
    <x v="0"/>
    <x v="3"/>
    <s v="11-20"/>
    <x v="3"/>
    <x v="0"/>
    <n v="0"/>
    <x v="1"/>
  </r>
  <r>
    <n v="1611"/>
    <n v="38"/>
    <n v="14"/>
    <n v="103"/>
    <x v="0"/>
    <n v="94305"/>
    <x v="0"/>
    <n v="0.8"/>
    <x v="2"/>
    <n v="0"/>
    <x v="0"/>
    <x v="1"/>
    <x v="0"/>
    <x v="0"/>
    <x v="1"/>
    <x v="3"/>
    <s v="11-20"/>
    <x v="0"/>
    <x v="0"/>
    <n v="0"/>
    <x v="0"/>
  </r>
  <r>
    <n v="1662"/>
    <n v="38"/>
    <n v="14"/>
    <n v="64"/>
    <x v="2"/>
    <n v="92093"/>
    <x v="0"/>
    <n v="1.5"/>
    <x v="1"/>
    <n v="0"/>
    <x v="0"/>
    <x v="1"/>
    <x v="0"/>
    <x v="0"/>
    <x v="1"/>
    <x v="3"/>
    <s v="11-20"/>
    <x v="0"/>
    <x v="0"/>
    <n v="0"/>
    <x v="3"/>
  </r>
  <r>
    <n v="1671"/>
    <n v="38"/>
    <n v="14"/>
    <n v="25"/>
    <x v="1"/>
    <n v="95135"/>
    <x v="2"/>
    <n v="0.4"/>
    <x v="2"/>
    <n v="101"/>
    <x v="0"/>
    <x v="1"/>
    <x v="0"/>
    <x v="1"/>
    <x v="0"/>
    <x v="3"/>
    <s v="11-20"/>
    <x v="3"/>
    <x v="0"/>
    <n v="0"/>
    <x v="1"/>
  </r>
  <r>
    <n v="1789"/>
    <n v="38"/>
    <n v="13"/>
    <n v="23"/>
    <x v="1"/>
    <n v="91116"/>
    <x v="2"/>
    <n v="0.2"/>
    <x v="1"/>
    <n v="0"/>
    <x v="0"/>
    <x v="1"/>
    <x v="0"/>
    <x v="1"/>
    <x v="0"/>
    <x v="3"/>
    <s v="11-20"/>
    <x v="0"/>
    <x v="0"/>
    <n v="0"/>
    <x v="1"/>
  </r>
  <r>
    <n v="1800"/>
    <n v="38"/>
    <n v="14"/>
    <n v="28"/>
    <x v="1"/>
    <n v="95821"/>
    <x v="2"/>
    <n v="0.4"/>
    <x v="2"/>
    <n v="100"/>
    <x v="0"/>
    <x v="1"/>
    <x v="0"/>
    <x v="1"/>
    <x v="0"/>
    <x v="3"/>
    <s v="11-20"/>
    <x v="1"/>
    <x v="0"/>
    <n v="0"/>
    <x v="1"/>
  </r>
  <r>
    <n v="1831"/>
    <n v="38"/>
    <n v="13"/>
    <n v="119"/>
    <x v="0"/>
    <n v="94571"/>
    <x v="1"/>
    <n v="7.8"/>
    <x v="0"/>
    <n v="221"/>
    <x v="0"/>
    <x v="1"/>
    <x v="0"/>
    <x v="0"/>
    <x v="0"/>
    <x v="3"/>
    <s v="11-20"/>
    <x v="2"/>
    <x v="2"/>
    <n v="0"/>
    <x v="0"/>
  </r>
  <r>
    <n v="1905"/>
    <n v="38"/>
    <n v="14"/>
    <n v="91"/>
    <x v="2"/>
    <n v="95060"/>
    <x v="1"/>
    <n v="0"/>
    <x v="0"/>
    <n v="0"/>
    <x v="0"/>
    <x v="1"/>
    <x v="0"/>
    <x v="1"/>
    <x v="0"/>
    <x v="3"/>
    <s v="11-20"/>
    <x v="0"/>
    <x v="0"/>
    <n v="0"/>
    <x v="2"/>
  </r>
  <r>
    <n v="1920"/>
    <n v="38"/>
    <n v="13"/>
    <n v="19"/>
    <x v="1"/>
    <n v="92069"/>
    <x v="1"/>
    <n v="1.4"/>
    <x v="2"/>
    <n v="120"/>
    <x v="0"/>
    <x v="1"/>
    <x v="0"/>
    <x v="0"/>
    <x v="1"/>
    <x v="3"/>
    <s v="11-20"/>
    <x v="3"/>
    <x v="0"/>
    <n v="0"/>
    <x v="1"/>
  </r>
  <r>
    <n v="2028"/>
    <n v="38"/>
    <n v="12"/>
    <n v="179"/>
    <x v="0"/>
    <n v="94596"/>
    <x v="1"/>
    <n v="0"/>
    <x v="0"/>
    <n v="380"/>
    <x v="0"/>
    <x v="1"/>
    <x v="0"/>
    <x v="0"/>
    <x v="0"/>
    <x v="3"/>
    <s v="11-20"/>
    <x v="4"/>
    <x v="0"/>
    <n v="0"/>
    <x v="4"/>
  </r>
  <r>
    <n v="2208"/>
    <n v="38"/>
    <n v="12"/>
    <n v="180"/>
    <x v="0"/>
    <n v="90245"/>
    <x v="0"/>
    <n v="2.8"/>
    <x v="1"/>
    <n v="158"/>
    <x v="1"/>
    <x v="1"/>
    <x v="0"/>
    <x v="1"/>
    <x v="0"/>
    <x v="3"/>
    <s v="11-20"/>
    <x v="3"/>
    <x v="1"/>
    <n v="1"/>
    <x v="4"/>
  </r>
  <r>
    <n v="2219"/>
    <n v="38"/>
    <n v="13"/>
    <n v="9"/>
    <x v="1"/>
    <n v="92634"/>
    <x v="1"/>
    <n v="0.3"/>
    <x v="2"/>
    <n v="0"/>
    <x v="0"/>
    <x v="1"/>
    <x v="0"/>
    <x v="0"/>
    <x v="0"/>
    <x v="3"/>
    <s v="11-20"/>
    <x v="0"/>
    <x v="0"/>
    <n v="0"/>
    <x v="1"/>
  </r>
  <r>
    <n v="2225"/>
    <n v="38"/>
    <n v="12"/>
    <n v="29"/>
    <x v="1"/>
    <n v="92084"/>
    <x v="1"/>
    <n v="1.4"/>
    <x v="1"/>
    <n v="0"/>
    <x v="0"/>
    <x v="1"/>
    <x v="0"/>
    <x v="1"/>
    <x v="0"/>
    <x v="3"/>
    <s v="11-20"/>
    <x v="0"/>
    <x v="0"/>
    <n v="0"/>
    <x v="1"/>
  </r>
  <r>
    <n v="2267"/>
    <n v="38"/>
    <n v="13"/>
    <n v="143"/>
    <x v="0"/>
    <n v="94550"/>
    <x v="0"/>
    <n v="4.0999999999999996"/>
    <x v="0"/>
    <n v="0"/>
    <x v="0"/>
    <x v="1"/>
    <x v="0"/>
    <x v="0"/>
    <x v="0"/>
    <x v="3"/>
    <s v="11-20"/>
    <x v="0"/>
    <x v="1"/>
    <n v="0"/>
    <x v="0"/>
  </r>
  <r>
    <n v="2268"/>
    <n v="38"/>
    <n v="13"/>
    <n v="168"/>
    <x v="0"/>
    <n v="92647"/>
    <x v="1"/>
    <n v="1.3"/>
    <x v="1"/>
    <n v="0"/>
    <x v="1"/>
    <x v="1"/>
    <x v="0"/>
    <x v="0"/>
    <x v="0"/>
    <x v="3"/>
    <s v="11-20"/>
    <x v="0"/>
    <x v="0"/>
    <n v="1"/>
    <x v="4"/>
  </r>
  <r>
    <n v="2283"/>
    <n v="38"/>
    <n v="14"/>
    <n v="90"/>
    <x v="2"/>
    <n v="94110"/>
    <x v="1"/>
    <n v="2.7"/>
    <x v="0"/>
    <n v="0"/>
    <x v="0"/>
    <x v="1"/>
    <x v="0"/>
    <x v="1"/>
    <x v="1"/>
    <x v="3"/>
    <s v="11-20"/>
    <x v="0"/>
    <x v="1"/>
    <n v="0"/>
    <x v="2"/>
  </r>
  <r>
    <n v="2291"/>
    <n v="38"/>
    <n v="13"/>
    <n v="78"/>
    <x v="2"/>
    <n v="91942"/>
    <x v="2"/>
    <n v="0.7"/>
    <x v="1"/>
    <n v="0"/>
    <x v="0"/>
    <x v="1"/>
    <x v="0"/>
    <x v="1"/>
    <x v="0"/>
    <x v="3"/>
    <s v="11-20"/>
    <x v="0"/>
    <x v="0"/>
    <n v="0"/>
    <x v="2"/>
  </r>
  <r>
    <n v="2302"/>
    <n v="38"/>
    <n v="13"/>
    <n v="84"/>
    <x v="2"/>
    <n v="93403"/>
    <x v="2"/>
    <n v="0.7"/>
    <x v="1"/>
    <n v="0"/>
    <x v="0"/>
    <x v="1"/>
    <x v="0"/>
    <x v="0"/>
    <x v="0"/>
    <x v="3"/>
    <s v="11-20"/>
    <x v="0"/>
    <x v="0"/>
    <n v="0"/>
    <x v="2"/>
  </r>
  <r>
    <n v="2404"/>
    <n v="38"/>
    <n v="13"/>
    <n v="140"/>
    <x v="0"/>
    <n v="90210"/>
    <x v="2"/>
    <n v="0.5"/>
    <x v="0"/>
    <n v="0"/>
    <x v="1"/>
    <x v="1"/>
    <x v="0"/>
    <x v="0"/>
    <x v="0"/>
    <x v="3"/>
    <s v="11-20"/>
    <x v="0"/>
    <x v="0"/>
    <n v="1"/>
    <x v="0"/>
  </r>
  <r>
    <n v="2425"/>
    <n v="38"/>
    <n v="12"/>
    <n v="89"/>
    <x v="2"/>
    <n v="94583"/>
    <x v="2"/>
    <n v="1.4"/>
    <x v="2"/>
    <n v="0"/>
    <x v="0"/>
    <x v="1"/>
    <x v="0"/>
    <x v="0"/>
    <x v="0"/>
    <x v="3"/>
    <s v="11-20"/>
    <x v="0"/>
    <x v="0"/>
    <n v="0"/>
    <x v="2"/>
  </r>
  <r>
    <n v="2435"/>
    <n v="38"/>
    <n v="12"/>
    <n v="93"/>
    <x v="2"/>
    <n v="95616"/>
    <x v="0"/>
    <n v="5.2"/>
    <x v="0"/>
    <n v="267"/>
    <x v="0"/>
    <x v="1"/>
    <x v="0"/>
    <x v="1"/>
    <x v="0"/>
    <x v="3"/>
    <s v="11-20"/>
    <x v="2"/>
    <x v="2"/>
    <n v="0"/>
    <x v="2"/>
  </r>
  <r>
    <n v="2489"/>
    <n v="38"/>
    <n v="14"/>
    <n v="105"/>
    <x v="0"/>
    <n v="94708"/>
    <x v="1"/>
    <n v="1.9"/>
    <x v="0"/>
    <n v="0"/>
    <x v="0"/>
    <x v="1"/>
    <x v="0"/>
    <x v="1"/>
    <x v="0"/>
    <x v="3"/>
    <s v="11-20"/>
    <x v="0"/>
    <x v="0"/>
    <n v="0"/>
    <x v="0"/>
  </r>
  <r>
    <n v="2492"/>
    <n v="38"/>
    <n v="14"/>
    <n v="80"/>
    <x v="2"/>
    <n v="92868"/>
    <x v="1"/>
    <n v="2.7"/>
    <x v="0"/>
    <n v="0"/>
    <x v="0"/>
    <x v="1"/>
    <x v="0"/>
    <x v="1"/>
    <x v="0"/>
    <x v="3"/>
    <s v="11-20"/>
    <x v="0"/>
    <x v="1"/>
    <n v="0"/>
    <x v="2"/>
  </r>
  <r>
    <n v="2499"/>
    <n v="38"/>
    <n v="14"/>
    <n v="111"/>
    <x v="0"/>
    <n v="92028"/>
    <x v="1"/>
    <n v="6.1"/>
    <x v="0"/>
    <n v="326"/>
    <x v="0"/>
    <x v="1"/>
    <x v="0"/>
    <x v="0"/>
    <x v="0"/>
    <x v="3"/>
    <s v="11-20"/>
    <x v="4"/>
    <x v="2"/>
    <n v="0"/>
    <x v="0"/>
  </r>
  <r>
    <n v="2504"/>
    <n v="38"/>
    <n v="14"/>
    <n v="20"/>
    <x v="1"/>
    <n v="94024"/>
    <x v="2"/>
    <n v="0.4"/>
    <x v="2"/>
    <n v="79"/>
    <x v="0"/>
    <x v="1"/>
    <x v="0"/>
    <x v="1"/>
    <x v="1"/>
    <x v="3"/>
    <s v="11-20"/>
    <x v="1"/>
    <x v="0"/>
    <n v="0"/>
    <x v="1"/>
  </r>
  <r>
    <n v="2548"/>
    <n v="38"/>
    <n v="13"/>
    <n v="15"/>
    <x v="1"/>
    <n v="90245"/>
    <x v="1"/>
    <n v="0.1"/>
    <x v="2"/>
    <n v="90"/>
    <x v="0"/>
    <x v="1"/>
    <x v="0"/>
    <x v="1"/>
    <x v="0"/>
    <x v="3"/>
    <s v="11-20"/>
    <x v="1"/>
    <x v="0"/>
    <n v="0"/>
    <x v="1"/>
  </r>
  <r>
    <n v="2637"/>
    <n v="38"/>
    <n v="13"/>
    <n v="179"/>
    <x v="0"/>
    <n v="93943"/>
    <x v="0"/>
    <n v="4.0999999999999996"/>
    <x v="0"/>
    <n v="0"/>
    <x v="0"/>
    <x v="1"/>
    <x v="0"/>
    <x v="1"/>
    <x v="0"/>
    <x v="3"/>
    <s v="11-20"/>
    <x v="0"/>
    <x v="1"/>
    <n v="0"/>
    <x v="4"/>
  </r>
  <r>
    <n v="2699"/>
    <n v="38"/>
    <n v="14"/>
    <n v="122"/>
    <x v="0"/>
    <n v="95819"/>
    <x v="1"/>
    <n v="8"/>
    <x v="0"/>
    <n v="0"/>
    <x v="0"/>
    <x v="1"/>
    <x v="0"/>
    <x v="1"/>
    <x v="1"/>
    <x v="3"/>
    <s v="11-20"/>
    <x v="0"/>
    <x v="2"/>
    <n v="0"/>
    <x v="0"/>
  </r>
  <r>
    <n v="2705"/>
    <n v="38"/>
    <n v="13"/>
    <n v="191"/>
    <x v="0"/>
    <n v="91710"/>
    <x v="1"/>
    <n v="3"/>
    <x v="0"/>
    <n v="0"/>
    <x v="0"/>
    <x v="1"/>
    <x v="0"/>
    <x v="1"/>
    <x v="0"/>
    <x v="3"/>
    <s v="11-20"/>
    <x v="0"/>
    <x v="1"/>
    <n v="0"/>
    <x v="4"/>
  </r>
  <r>
    <n v="2748"/>
    <n v="38"/>
    <n v="12"/>
    <n v="30"/>
    <x v="1"/>
    <n v="91765"/>
    <x v="1"/>
    <n v="1.4"/>
    <x v="1"/>
    <n v="0"/>
    <x v="0"/>
    <x v="1"/>
    <x v="0"/>
    <x v="0"/>
    <x v="1"/>
    <x v="3"/>
    <s v="11-20"/>
    <x v="0"/>
    <x v="0"/>
    <n v="0"/>
    <x v="1"/>
  </r>
  <r>
    <n v="2776"/>
    <n v="38"/>
    <n v="13"/>
    <n v="163"/>
    <x v="0"/>
    <n v="95039"/>
    <x v="0"/>
    <n v="4.0999999999999996"/>
    <x v="0"/>
    <n v="0"/>
    <x v="0"/>
    <x v="1"/>
    <x v="0"/>
    <x v="0"/>
    <x v="0"/>
    <x v="3"/>
    <s v="11-20"/>
    <x v="0"/>
    <x v="1"/>
    <n v="0"/>
    <x v="4"/>
  </r>
  <r>
    <n v="2894"/>
    <n v="38"/>
    <n v="14"/>
    <n v="70"/>
    <x v="2"/>
    <n v="94022"/>
    <x v="2"/>
    <n v="2"/>
    <x v="1"/>
    <n v="0"/>
    <x v="0"/>
    <x v="1"/>
    <x v="0"/>
    <x v="1"/>
    <x v="0"/>
    <x v="3"/>
    <s v="11-20"/>
    <x v="0"/>
    <x v="0"/>
    <n v="0"/>
    <x v="3"/>
  </r>
  <r>
    <n v="2960"/>
    <n v="38"/>
    <n v="12"/>
    <n v="43"/>
    <x v="1"/>
    <n v="94305"/>
    <x v="2"/>
    <n v="0.2"/>
    <x v="0"/>
    <n v="0"/>
    <x v="0"/>
    <x v="1"/>
    <x v="0"/>
    <x v="0"/>
    <x v="0"/>
    <x v="3"/>
    <s v="11-20"/>
    <x v="0"/>
    <x v="0"/>
    <n v="0"/>
    <x v="1"/>
  </r>
  <r>
    <n v="2968"/>
    <n v="38"/>
    <n v="14"/>
    <n v="95"/>
    <x v="2"/>
    <n v="94109"/>
    <x v="1"/>
    <n v="1.9"/>
    <x v="0"/>
    <n v="0"/>
    <x v="0"/>
    <x v="1"/>
    <x v="0"/>
    <x v="1"/>
    <x v="1"/>
    <x v="3"/>
    <s v="11-20"/>
    <x v="0"/>
    <x v="0"/>
    <n v="0"/>
    <x v="2"/>
  </r>
  <r>
    <n v="3062"/>
    <n v="38"/>
    <n v="13"/>
    <n v="81"/>
    <x v="2"/>
    <n v="90095"/>
    <x v="0"/>
    <n v="4"/>
    <x v="1"/>
    <n v="206"/>
    <x v="0"/>
    <x v="0"/>
    <x v="0"/>
    <x v="1"/>
    <x v="0"/>
    <x v="3"/>
    <s v="11-20"/>
    <x v="2"/>
    <x v="1"/>
    <n v="0"/>
    <x v="2"/>
  </r>
  <r>
    <n v="3079"/>
    <n v="38"/>
    <n v="13"/>
    <n v="63"/>
    <x v="2"/>
    <n v="92325"/>
    <x v="3"/>
    <n v="0.5"/>
    <x v="1"/>
    <n v="190"/>
    <x v="0"/>
    <x v="0"/>
    <x v="1"/>
    <x v="1"/>
    <x v="1"/>
    <x v="3"/>
    <s v="11-20"/>
    <x v="3"/>
    <x v="0"/>
    <n v="0"/>
    <x v="3"/>
  </r>
  <r>
    <n v="3123"/>
    <n v="38"/>
    <n v="14"/>
    <n v="54"/>
    <x v="2"/>
    <n v="90095"/>
    <x v="1"/>
    <n v="0.6"/>
    <x v="1"/>
    <n v="218"/>
    <x v="0"/>
    <x v="1"/>
    <x v="0"/>
    <x v="0"/>
    <x v="0"/>
    <x v="3"/>
    <s v="11-20"/>
    <x v="2"/>
    <x v="0"/>
    <n v="0"/>
    <x v="3"/>
  </r>
  <r>
    <n v="3129"/>
    <n v="38"/>
    <n v="12"/>
    <n v="64"/>
    <x v="2"/>
    <n v="94115"/>
    <x v="1"/>
    <n v="1.8"/>
    <x v="0"/>
    <n v="0"/>
    <x v="0"/>
    <x v="1"/>
    <x v="0"/>
    <x v="0"/>
    <x v="0"/>
    <x v="3"/>
    <s v="11-20"/>
    <x v="0"/>
    <x v="0"/>
    <n v="0"/>
    <x v="3"/>
  </r>
  <r>
    <n v="3243"/>
    <n v="38"/>
    <n v="14"/>
    <n v="33"/>
    <x v="1"/>
    <n v="92096"/>
    <x v="0"/>
    <n v="2"/>
    <x v="2"/>
    <n v="0"/>
    <x v="0"/>
    <x v="1"/>
    <x v="0"/>
    <x v="1"/>
    <x v="0"/>
    <x v="3"/>
    <s v="11-20"/>
    <x v="0"/>
    <x v="0"/>
    <n v="0"/>
    <x v="1"/>
  </r>
  <r>
    <n v="3286"/>
    <n v="38"/>
    <n v="13"/>
    <n v="65"/>
    <x v="2"/>
    <n v="91706"/>
    <x v="3"/>
    <n v="0.7"/>
    <x v="2"/>
    <n v="0"/>
    <x v="0"/>
    <x v="1"/>
    <x v="0"/>
    <x v="1"/>
    <x v="0"/>
    <x v="3"/>
    <s v="11-20"/>
    <x v="0"/>
    <x v="0"/>
    <n v="0"/>
    <x v="3"/>
  </r>
  <r>
    <n v="3315"/>
    <n v="38"/>
    <n v="13"/>
    <n v="41"/>
    <x v="1"/>
    <n v="90073"/>
    <x v="2"/>
    <n v="1.7"/>
    <x v="0"/>
    <n v="0"/>
    <x v="0"/>
    <x v="1"/>
    <x v="0"/>
    <x v="1"/>
    <x v="0"/>
    <x v="3"/>
    <s v="11-20"/>
    <x v="0"/>
    <x v="0"/>
    <n v="0"/>
    <x v="1"/>
  </r>
  <r>
    <n v="3343"/>
    <n v="38"/>
    <n v="13"/>
    <n v="84"/>
    <x v="2"/>
    <n v="91330"/>
    <x v="3"/>
    <n v="1.2"/>
    <x v="1"/>
    <n v="121"/>
    <x v="0"/>
    <x v="1"/>
    <x v="0"/>
    <x v="1"/>
    <x v="1"/>
    <x v="3"/>
    <s v="11-20"/>
    <x v="3"/>
    <x v="0"/>
    <n v="0"/>
    <x v="2"/>
  </r>
  <r>
    <n v="3366"/>
    <n v="38"/>
    <n v="8"/>
    <n v="21"/>
    <x v="1"/>
    <n v="95060"/>
    <x v="0"/>
    <n v="0.67"/>
    <x v="1"/>
    <n v="0"/>
    <x v="0"/>
    <x v="1"/>
    <x v="0"/>
    <x v="1"/>
    <x v="0"/>
    <x v="3"/>
    <s v="6-10"/>
    <x v="0"/>
    <x v="0"/>
    <n v="0"/>
    <x v="1"/>
  </r>
  <r>
    <n v="3510"/>
    <n v="38"/>
    <n v="12"/>
    <n v="61"/>
    <x v="2"/>
    <n v="91330"/>
    <x v="3"/>
    <n v="0.9"/>
    <x v="1"/>
    <n v="0"/>
    <x v="0"/>
    <x v="1"/>
    <x v="0"/>
    <x v="0"/>
    <x v="0"/>
    <x v="3"/>
    <s v="11-20"/>
    <x v="0"/>
    <x v="0"/>
    <n v="0"/>
    <x v="3"/>
  </r>
  <r>
    <n v="3511"/>
    <n v="38"/>
    <n v="11"/>
    <n v="69"/>
    <x v="2"/>
    <n v="92124"/>
    <x v="3"/>
    <n v="2.33"/>
    <x v="2"/>
    <n v="0"/>
    <x v="0"/>
    <x v="1"/>
    <x v="0"/>
    <x v="0"/>
    <x v="0"/>
    <x v="3"/>
    <s v="11-20"/>
    <x v="0"/>
    <x v="1"/>
    <n v="0"/>
    <x v="3"/>
  </r>
  <r>
    <n v="3532"/>
    <n v="38"/>
    <n v="12"/>
    <n v="58"/>
    <x v="2"/>
    <n v="94542"/>
    <x v="3"/>
    <n v="0.9"/>
    <x v="1"/>
    <n v="128"/>
    <x v="0"/>
    <x v="1"/>
    <x v="0"/>
    <x v="0"/>
    <x v="1"/>
    <x v="3"/>
    <s v="11-20"/>
    <x v="3"/>
    <x v="0"/>
    <n v="0"/>
    <x v="3"/>
  </r>
  <r>
    <n v="3533"/>
    <n v="38"/>
    <n v="12"/>
    <n v="141"/>
    <x v="0"/>
    <n v="94022"/>
    <x v="1"/>
    <n v="0"/>
    <x v="0"/>
    <n v="0"/>
    <x v="0"/>
    <x v="1"/>
    <x v="0"/>
    <x v="1"/>
    <x v="1"/>
    <x v="3"/>
    <s v="11-20"/>
    <x v="0"/>
    <x v="0"/>
    <n v="0"/>
    <x v="0"/>
  </r>
  <r>
    <n v="3590"/>
    <n v="38"/>
    <n v="12"/>
    <n v="52"/>
    <x v="2"/>
    <n v="92807"/>
    <x v="1"/>
    <n v="2.4"/>
    <x v="2"/>
    <n v="147"/>
    <x v="0"/>
    <x v="1"/>
    <x v="0"/>
    <x v="0"/>
    <x v="0"/>
    <x v="3"/>
    <s v="11-20"/>
    <x v="3"/>
    <x v="1"/>
    <n v="0"/>
    <x v="3"/>
  </r>
  <r>
    <n v="3596"/>
    <n v="38"/>
    <n v="14"/>
    <n v="104"/>
    <x v="0"/>
    <n v="90025"/>
    <x v="1"/>
    <n v="1.8"/>
    <x v="2"/>
    <n v="79"/>
    <x v="0"/>
    <x v="1"/>
    <x v="0"/>
    <x v="0"/>
    <x v="0"/>
    <x v="3"/>
    <s v="11-20"/>
    <x v="1"/>
    <x v="0"/>
    <n v="0"/>
    <x v="0"/>
  </r>
  <r>
    <n v="3661"/>
    <n v="38"/>
    <n v="12"/>
    <n v="59"/>
    <x v="2"/>
    <n v="93401"/>
    <x v="1"/>
    <n v="2.4"/>
    <x v="2"/>
    <n v="0"/>
    <x v="0"/>
    <x v="1"/>
    <x v="0"/>
    <x v="0"/>
    <x v="0"/>
    <x v="3"/>
    <s v="11-20"/>
    <x v="0"/>
    <x v="1"/>
    <n v="0"/>
    <x v="3"/>
  </r>
  <r>
    <n v="3669"/>
    <n v="38"/>
    <n v="13"/>
    <n v="129"/>
    <x v="0"/>
    <n v="92037"/>
    <x v="2"/>
    <n v="0.3"/>
    <x v="1"/>
    <n v="75"/>
    <x v="1"/>
    <x v="1"/>
    <x v="0"/>
    <x v="1"/>
    <x v="0"/>
    <x v="3"/>
    <s v="11-20"/>
    <x v="1"/>
    <x v="0"/>
    <n v="1"/>
    <x v="0"/>
  </r>
  <r>
    <n v="3671"/>
    <n v="38"/>
    <n v="14"/>
    <n v="29"/>
    <x v="1"/>
    <n v="94402"/>
    <x v="2"/>
    <n v="0.4"/>
    <x v="2"/>
    <n v="0"/>
    <x v="0"/>
    <x v="1"/>
    <x v="0"/>
    <x v="1"/>
    <x v="0"/>
    <x v="3"/>
    <s v="11-20"/>
    <x v="0"/>
    <x v="0"/>
    <n v="0"/>
    <x v="1"/>
  </r>
  <r>
    <n v="3673"/>
    <n v="38"/>
    <n v="13"/>
    <n v="65"/>
    <x v="2"/>
    <n v="91320"/>
    <x v="3"/>
    <n v="0.5"/>
    <x v="1"/>
    <n v="0"/>
    <x v="0"/>
    <x v="1"/>
    <x v="0"/>
    <x v="1"/>
    <x v="0"/>
    <x v="3"/>
    <s v="11-20"/>
    <x v="0"/>
    <x v="0"/>
    <n v="0"/>
    <x v="3"/>
  </r>
  <r>
    <n v="3695"/>
    <n v="38"/>
    <n v="8"/>
    <n v="21"/>
    <x v="1"/>
    <n v="92037"/>
    <x v="0"/>
    <n v="0.67"/>
    <x v="1"/>
    <n v="0"/>
    <x v="0"/>
    <x v="1"/>
    <x v="0"/>
    <x v="1"/>
    <x v="0"/>
    <x v="3"/>
    <s v="6-10"/>
    <x v="0"/>
    <x v="0"/>
    <n v="0"/>
    <x v="1"/>
  </r>
  <r>
    <n v="3699"/>
    <n v="38"/>
    <n v="12"/>
    <n v="59"/>
    <x v="2"/>
    <n v="96001"/>
    <x v="3"/>
    <n v="0.5"/>
    <x v="1"/>
    <n v="0"/>
    <x v="0"/>
    <x v="0"/>
    <x v="1"/>
    <x v="1"/>
    <x v="1"/>
    <x v="3"/>
    <s v="11-20"/>
    <x v="0"/>
    <x v="0"/>
    <n v="0"/>
    <x v="3"/>
  </r>
  <r>
    <n v="3916"/>
    <n v="38"/>
    <n v="13"/>
    <n v="91"/>
    <x v="2"/>
    <n v="92037"/>
    <x v="0"/>
    <n v="2.8"/>
    <x v="0"/>
    <n v="0"/>
    <x v="0"/>
    <x v="1"/>
    <x v="0"/>
    <x v="1"/>
    <x v="1"/>
    <x v="3"/>
    <s v="11-20"/>
    <x v="0"/>
    <x v="1"/>
    <n v="0"/>
    <x v="2"/>
  </r>
  <r>
    <n v="3951"/>
    <n v="38"/>
    <n v="14"/>
    <n v="62"/>
    <x v="2"/>
    <n v="94143"/>
    <x v="0"/>
    <n v="1.5"/>
    <x v="1"/>
    <n v="255"/>
    <x v="0"/>
    <x v="1"/>
    <x v="0"/>
    <x v="1"/>
    <x v="0"/>
    <x v="3"/>
    <s v="11-20"/>
    <x v="2"/>
    <x v="0"/>
    <n v="0"/>
    <x v="3"/>
  </r>
  <r>
    <n v="3970"/>
    <n v="38"/>
    <n v="11"/>
    <n v="75"/>
    <x v="2"/>
    <n v="94305"/>
    <x v="3"/>
    <n v="2.33"/>
    <x v="2"/>
    <n v="0"/>
    <x v="0"/>
    <x v="1"/>
    <x v="0"/>
    <x v="1"/>
    <x v="0"/>
    <x v="3"/>
    <s v="11-20"/>
    <x v="0"/>
    <x v="1"/>
    <n v="0"/>
    <x v="2"/>
  </r>
  <r>
    <n v="3980"/>
    <n v="38"/>
    <n v="14"/>
    <n v="90"/>
    <x v="2"/>
    <n v="93010"/>
    <x v="1"/>
    <n v="0"/>
    <x v="0"/>
    <n v="258"/>
    <x v="0"/>
    <x v="0"/>
    <x v="1"/>
    <x v="1"/>
    <x v="1"/>
    <x v="3"/>
    <s v="11-20"/>
    <x v="2"/>
    <x v="0"/>
    <n v="0"/>
    <x v="2"/>
  </r>
  <r>
    <n v="3987"/>
    <n v="38"/>
    <n v="14"/>
    <n v="182"/>
    <x v="0"/>
    <n v="92152"/>
    <x v="3"/>
    <n v="2.6"/>
    <x v="1"/>
    <n v="0"/>
    <x v="1"/>
    <x v="1"/>
    <x v="1"/>
    <x v="1"/>
    <x v="1"/>
    <x v="3"/>
    <s v="11-20"/>
    <x v="0"/>
    <x v="1"/>
    <n v="1"/>
    <x v="4"/>
  </r>
  <r>
    <n v="4063"/>
    <n v="38"/>
    <n v="14"/>
    <n v="43"/>
    <x v="1"/>
    <n v="95053"/>
    <x v="1"/>
    <n v="1.7"/>
    <x v="0"/>
    <n v="0"/>
    <x v="0"/>
    <x v="1"/>
    <x v="0"/>
    <x v="1"/>
    <x v="0"/>
    <x v="3"/>
    <s v="11-20"/>
    <x v="0"/>
    <x v="0"/>
    <n v="0"/>
    <x v="1"/>
  </r>
  <r>
    <n v="4097"/>
    <n v="38"/>
    <n v="14"/>
    <n v="49"/>
    <x v="1"/>
    <n v="90740"/>
    <x v="3"/>
    <n v="2.8"/>
    <x v="0"/>
    <n v="0"/>
    <x v="0"/>
    <x v="1"/>
    <x v="0"/>
    <x v="0"/>
    <x v="0"/>
    <x v="3"/>
    <s v="11-20"/>
    <x v="0"/>
    <x v="1"/>
    <n v="0"/>
    <x v="1"/>
  </r>
  <r>
    <n v="4105"/>
    <n v="38"/>
    <n v="14"/>
    <n v="25"/>
    <x v="1"/>
    <n v="95616"/>
    <x v="2"/>
    <n v="1"/>
    <x v="0"/>
    <n v="0"/>
    <x v="0"/>
    <x v="1"/>
    <x v="0"/>
    <x v="0"/>
    <x v="0"/>
    <x v="3"/>
    <s v="11-20"/>
    <x v="0"/>
    <x v="0"/>
    <n v="0"/>
    <x v="1"/>
  </r>
  <r>
    <n v="4285"/>
    <n v="38"/>
    <n v="13"/>
    <n v="173"/>
    <x v="0"/>
    <n v="94305"/>
    <x v="1"/>
    <n v="3.3"/>
    <x v="0"/>
    <n v="243"/>
    <x v="0"/>
    <x v="1"/>
    <x v="0"/>
    <x v="0"/>
    <x v="0"/>
    <x v="3"/>
    <s v="11-20"/>
    <x v="2"/>
    <x v="1"/>
    <n v="0"/>
    <x v="4"/>
  </r>
  <r>
    <n v="4323"/>
    <n v="38"/>
    <n v="14"/>
    <n v="44"/>
    <x v="1"/>
    <n v="91320"/>
    <x v="1"/>
    <n v="1.7"/>
    <x v="0"/>
    <n v="0"/>
    <x v="0"/>
    <x v="1"/>
    <x v="0"/>
    <x v="0"/>
    <x v="0"/>
    <x v="3"/>
    <s v="11-20"/>
    <x v="0"/>
    <x v="0"/>
    <n v="0"/>
    <x v="1"/>
  </r>
  <r>
    <n v="4344"/>
    <n v="38"/>
    <n v="14"/>
    <n v="63"/>
    <x v="2"/>
    <n v="95422"/>
    <x v="0"/>
    <n v="3.6"/>
    <x v="2"/>
    <n v="0"/>
    <x v="0"/>
    <x v="0"/>
    <x v="0"/>
    <x v="1"/>
    <x v="0"/>
    <x v="3"/>
    <s v="11-20"/>
    <x v="0"/>
    <x v="1"/>
    <n v="0"/>
    <x v="3"/>
  </r>
  <r>
    <n v="4360"/>
    <n v="38"/>
    <n v="12"/>
    <n v="58"/>
    <x v="2"/>
    <n v="95054"/>
    <x v="1"/>
    <n v="2.8"/>
    <x v="0"/>
    <n v="0"/>
    <x v="0"/>
    <x v="1"/>
    <x v="0"/>
    <x v="1"/>
    <x v="0"/>
    <x v="3"/>
    <s v="11-20"/>
    <x v="0"/>
    <x v="1"/>
    <n v="0"/>
    <x v="3"/>
  </r>
  <r>
    <n v="4379"/>
    <n v="38"/>
    <n v="12"/>
    <n v="45"/>
    <x v="1"/>
    <n v="91768"/>
    <x v="2"/>
    <n v="1.2"/>
    <x v="2"/>
    <n v="138"/>
    <x v="0"/>
    <x v="1"/>
    <x v="0"/>
    <x v="1"/>
    <x v="0"/>
    <x v="3"/>
    <s v="11-20"/>
    <x v="3"/>
    <x v="0"/>
    <n v="0"/>
    <x v="1"/>
  </r>
  <r>
    <n v="4431"/>
    <n v="38"/>
    <n v="12"/>
    <n v="24"/>
    <x v="1"/>
    <n v="94588"/>
    <x v="1"/>
    <n v="0.8"/>
    <x v="1"/>
    <n v="0"/>
    <x v="0"/>
    <x v="1"/>
    <x v="0"/>
    <x v="1"/>
    <x v="1"/>
    <x v="3"/>
    <s v="11-20"/>
    <x v="0"/>
    <x v="0"/>
    <n v="0"/>
    <x v="1"/>
  </r>
  <r>
    <n v="4432"/>
    <n v="38"/>
    <n v="12"/>
    <n v="60"/>
    <x v="2"/>
    <n v="92806"/>
    <x v="1"/>
    <n v="1.8"/>
    <x v="0"/>
    <n v="0"/>
    <x v="0"/>
    <x v="1"/>
    <x v="0"/>
    <x v="1"/>
    <x v="0"/>
    <x v="3"/>
    <s v="11-20"/>
    <x v="0"/>
    <x v="0"/>
    <n v="0"/>
    <x v="3"/>
  </r>
  <r>
    <n v="4444"/>
    <n v="38"/>
    <n v="14"/>
    <n v="48"/>
    <x v="1"/>
    <n v="90034"/>
    <x v="0"/>
    <n v="1.8"/>
    <x v="0"/>
    <n v="169"/>
    <x v="0"/>
    <x v="1"/>
    <x v="0"/>
    <x v="0"/>
    <x v="0"/>
    <x v="3"/>
    <s v="11-20"/>
    <x v="3"/>
    <x v="0"/>
    <n v="0"/>
    <x v="1"/>
  </r>
  <r>
    <n v="4488"/>
    <n v="38"/>
    <n v="14"/>
    <n v="81"/>
    <x v="2"/>
    <n v="94583"/>
    <x v="0"/>
    <n v="3.6"/>
    <x v="2"/>
    <n v="0"/>
    <x v="0"/>
    <x v="1"/>
    <x v="0"/>
    <x v="1"/>
    <x v="1"/>
    <x v="3"/>
    <s v="11-20"/>
    <x v="0"/>
    <x v="1"/>
    <n v="0"/>
    <x v="2"/>
  </r>
  <r>
    <n v="4496"/>
    <n v="38"/>
    <n v="14"/>
    <n v="82"/>
    <x v="2"/>
    <n v="95616"/>
    <x v="2"/>
    <n v="2.67"/>
    <x v="0"/>
    <n v="0"/>
    <x v="0"/>
    <x v="1"/>
    <x v="0"/>
    <x v="0"/>
    <x v="0"/>
    <x v="3"/>
    <s v="11-20"/>
    <x v="0"/>
    <x v="1"/>
    <n v="0"/>
    <x v="2"/>
  </r>
  <r>
    <n v="4618"/>
    <n v="38"/>
    <n v="13"/>
    <n v="41"/>
    <x v="1"/>
    <n v="95521"/>
    <x v="3"/>
    <n v="0.5"/>
    <x v="1"/>
    <n v="0"/>
    <x v="0"/>
    <x v="1"/>
    <x v="0"/>
    <x v="0"/>
    <x v="1"/>
    <x v="3"/>
    <s v="11-20"/>
    <x v="0"/>
    <x v="0"/>
    <n v="0"/>
    <x v="1"/>
  </r>
  <r>
    <n v="4647"/>
    <n v="38"/>
    <n v="13"/>
    <n v="119"/>
    <x v="0"/>
    <n v="94545"/>
    <x v="1"/>
    <n v="3.3"/>
    <x v="0"/>
    <n v="0"/>
    <x v="0"/>
    <x v="1"/>
    <x v="0"/>
    <x v="0"/>
    <x v="0"/>
    <x v="3"/>
    <s v="11-20"/>
    <x v="0"/>
    <x v="1"/>
    <n v="0"/>
    <x v="0"/>
  </r>
  <r>
    <n v="4653"/>
    <n v="38"/>
    <n v="12"/>
    <n v="184"/>
    <x v="0"/>
    <n v="91311"/>
    <x v="3"/>
    <n v="8"/>
    <x v="0"/>
    <n v="0"/>
    <x v="1"/>
    <x v="1"/>
    <x v="0"/>
    <x v="1"/>
    <x v="0"/>
    <x v="3"/>
    <s v="11-20"/>
    <x v="0"/>
    <x v="2"/>
    <n v="1"/>
    <x v="4"/>
  </r>
  <r>
    <n v="4769"/>
    <n v="38"/>
    <n v="14"/>
    <n v="39"/>
    <x v="1"/>
    <n v="93118"/>
    <x v="0"/>
    <n v="2"/>
    <x v="2"/>
    <n v="0"/>
    <x v="0"/>
    <x v="1"/>
    <x v="0"/>
    <x v="1"/>
    <x v="0"/>
    <x v="3"/>
    <s v="11-20"/>
    <x v="0"/>
    <x v="0"/>
    <n v="0"/>
    <x v="1"/>
  </r>
  <r>
    <n v="4853"/>
    <n v="38"/>
    <n v="12"/>
    <n v="33"/>
    <x v="1"/>
    <n v="94708"/>
    <x v="2"/>
    <n v="1.5"/>
    <x v="1"/>
    <n v="0"/>
    <x v="0"/>
    <x v="0"/>
    <x v="0"/>
    <x v="0"/>
    <x v="1"/>
    <x v="3"/>
    <s v="11-20"/>
    <x v="0"/>
    <x v="0"/>
    <n v="0"/>
    <x v="1"/>
  </r>
  <r>
    <n v="4868"/>
    <n v="38"/>
    <n v="12"/>
    <n v="61"/>
    <x v="2"/>
    <n v="94598"/>
    <x v="2"/>
    <n v="0.2"/>
    <x v="1"/>
    <n v="0"/>
    <x v="0"/>
    <x v="1"/>
    <x v="0"/>
    <x v="1"/>
    <x v="0"/>
    <x v="3"/>
    <s v="11-20"/>
    <x v="0"/>
    <x v="0"/>
    <n v="0"/>
    <x v="3"/>
  </r>
  <r>
    <n v="4884"/>
    <n v="38"/>
    <n v="13"/>
    <n v="129"/>
    <x v="0"/>
    <n v="92646"/>
    <x v="3"/>
    <n v="4.0999999999999996"/>
    <x v="1"/>
    <n v="0"/>
    <x v="1"/>
    <x v="1"/>
    <x v="1"/>
    <x v="1"/>
    <x v="1"/>
    <x v="3"/>
    <s v="11-20"/>
    <x v="0"/>
    <x v="1"/>
    <n v="1"/>
    <x v="0"/>
  </r>
  <r>
    <n v="4976"/>
    <n v="38"/>
    <n v="11"/>
    <n v="29"/>
    <x v="1"/>
    <n v="95207"/>
    <x v="2"/>
    <n v="1"/>
    <x v="2"/>
    <n v="0"/>
    <x v="0"/>
    <x v="1"/>
    <x v="0"/>
    <x v="1"/>
    <x v="0"/>
    <x v="3"/>
    <s v="11-20"/>
    <x v="0"/>
    <x v="0"/>
    <n v="0"/>
    <x v="1"/>
  </r>
  <r>
    <n v="6"/>
    <n v="37"/>
    <n v="13"/>
    <n v="29"/>
    <x v="1"/>
    <n v="92121"/>
    <x v="2"/>
    <n v="0.4"/>
    <x v="2"/>
    <n v="155"/>
    <x v="0"/>
    <x v="1"/>
    <x v="0"/>
    <x v="1"/>
    <x v="0"/>
    <x v="3"/>
    <s v="11-20"/>
    <x v="3"/>
    <x v="0"/>
    <n v="0"/>
    <x v="1"/>
  </r>
  <r>
    <n v="48"/>
    <n v="37"/>
    <n v="12"/>
    <n v="194"/>
    <x v="0"/>
    <n v="91380"/>
    <x v="2"/>
    <n v="0.2"/>
    <x v="1"/>
    <n v="211"/>
    <x v="1"/>
    <x v="0"/>
    <x v="1"/>
    <x v="1"/>
    <x v="1"/>
    <x v="3"/>
    <s v="11-20"/>
    <x v="2"/>
    <x v="0"/>
    <n v="1"/>
    <x v="4"/>
  </r>
  <r>
    <n v="124"/>
    <n v="37"/>
    <n v="13"/>
    <n v="84"/>
    <x v="2"/>
    <n v="92130"/>
    <x v="0"/>
    <n v="3.6"/>
    <x v="2"/>
    <n v="0"/>
    <x v="0"/>
    <x v="0"/>
    <x v="0"/>
    <x v="0"/>
    <x v="0"/>
    <x v="3"/>
    <s v="11-20"/>
    <x v="0"/>
    <x v="1"/>
    <n v="0"/>
    <x v="2"/>
  </r>
  <r>
    <n v="288"/>
    <n v="37"/>
    <n v="12"/>
    <n v="62"/>
    <x v="2"/>
    <n v="92110"/>
    <x v="3"/>
    <n v="0.7"/>
    <x v="2"/>
    <n v="0"/>
    <x v="0"/>
    <x v="1"/>
    <x v="0"/>
    <x v="0"/>
    <x v="1"/>
    <x v="3"/>
    <s v="11-20"/>
    <x v="0"/>
    <x v="0"/>
    <n v="0"/>
    <x v="3"/>
  </r>
  <r>
    <n v="430"/>
    <n v="37"/>
    <n v="13"/>
    <n v="78"/>
    <x v="2"/>
    <n v="94998"/>
    <x v="2"/>
    <n v="0.1"/>
    <x v="2"/>
    <n v="0"/>
    <x v="0"/>
    <x v="1"/>
    <x v="0"/>
    <x v="1"/>
    <x v="0"/>
    <x v="3"/>
    <s v="11-20"/>
    <x v="0"/>
    <x v="0"/>
    <n v="0"/>
    <x v="2"/>
  </r>
  <r>
    <n v="489"/>
    <n v="37"/>
    <n v="13"/>
    <n v="43"/>
    <x v="1"/>
    <n v="94122"/>
    <x v="3"/>
    <n v="2.8"/>
    <x v="0"/>
    <n v="0"/>
    <x v="0"/>
    <x v="1"/>
    <x v="0"/>
    <x v="1"/>
    <x v="0"/>
    <x v="3"/>
    <s v="11-20"/>
    <x v="0"/>
    <x v="1"/>
    <n v="0"/>
    <x v="1"/>
  </r>
  <r>
    <n v="610"/>
    <n v="37"/>
    <n v="11"/>
    <n v="24"/>
    <x v="1"/>
    <n v="91770"/>
    <x v="2"/>
    <n v="1.5"/>
    <x v="1"/>
    <n v="0"/>
    <x v="0"/>
    <x v="1"/>
    <x v="0"/>
    <x v="0"/>
    <x v="0"/>
    <x v="3"/>
    <s v="11-20"/>
    <x v="0"/>
    <x v="0"/>
    <n v="0"/>
    <x v="1"/>
  </r>
  <r>
    <n v="615"/>
    <n v="37"/>
    <n v="12"/>
    <n v="180"/>
    <x v="0"/>
    <n v="90034"/>
    <x v="0"/>
    <n v="8.6"/>
    <x v="0"/>
    <n v="0"/>
    <x v="0"/>
    <x v="1"/>
    <x v="0"/>
    <x v="1"/>
    <x v="1"/>
    <x v="3"/>
    <s v="11-20"/>
    <x v="0"/>
    <x v="3"/>
    <n v="0"/>
    <x v="4"/>
  </r>
  <r>
    <n v="657"/>
    <n v="37"/>
    <n v="11"/>
    <n v="81"/>
    <x v="2"/>
    <n v="94539"/>
    <x v="0"/>
    <n v="2.8"/>
    <x v="1"/>
    <n v="145"/>
    <x v="0"/>
    <x v="1"/>
    <x v="0"/>
    <x v="0"/>
    <x v="0"/>
    <x v="3"/>
    <s v="11-20"/>
    <x v="3"/>
    <x v="1"/>
    <n v="0"/>
    <x v="2"/>
  </r>
  <r>
    <n v="701"/>
    <n v="37"/>
    <n v="11"/>
    <n v="84"/>
    <x v="2"/>
    <n v="90089"/>
    <x v="1"/>
    <n v="1.8"/>
    <x v="0"/>
    <n v="0"/>
    <x v="0"/>
    <x v="1"/>
    <x v="0"/>
    <x v="1"/>
    <x v="1"/>
    <x v="3"/>
    <s v="11-20"/>
    <x v="0"/>
    <x v="0"/>
    <n v="0"/>
    <x v="2"/>
  </r>
  <r>
    <n v="765"/>
    <n v="37"/>
    <n v="13"/>
    <n v="89"/>
    <x v="2"/>
    <n v="95051"/>
    <x v="1"/>
    <n v="1.7"/>
    <x v="2"/>
    <n v="314"/>
    <x v="0"/>
    <x v="1"/>
    <x v="0"/>
    <x v="0"/>
    <x v="1"/>
    <x v="3"/>
    <s v="11-20"/>
    <x v="4"/>
    <x v="0"/>
    <n v="0"/>
    <x v="2"/>
  </r>
  <r>
    <n v="767"/>
    <n v="37"/>
    <n v="12"/>
    <n v="81"/>
    <x v="2"/>
    <n v="94538"/>
    <x v="0"/>
    <n v="2.8"/>
    <x v="0"/>
    <n v="0"/>
    <x v="0"/>
    <x v="1"/>
    <x v="0"/>
    <x v="0"/>
    <x v="0"/>
    <x v="3"/>
    <s v="11-20"/>
    <x v="0"/>
    <x v="1"/>
    <n v="0"/>
    <x v="2"/>
  </r>
  <r>
    <n v="826"/>
    <n v="37"/>
    <n v="11"/>
    <n v="34"/>
    <x v="1"/>
    <n v="95616"/>
    <x v="3"/>
    <n v="0.2"/>
    <x v="2"/>
    <n v="0"/>
    <x v="0"/>
    <x v="1"/>
    <x v="0"/>
    <x v="0"/>
    <x v="0"/>
    <x v="3"/>
    <s v="11-20"/>
    <x v="0"/>
    <x v="0"/>
    <n v="0"/>
    <x v="1"/>
  </r>
  <r>
    <n v="955"/>
    <n v="37"/>
    <n v="12"/>
    <n v="169"/>
    <x v="0"/>
    <n v="91107"/>
    <x v="1"/>
    <n v="5.2"/>
    <x v="1"/>
    <n v="249"/>
    <x v="1"/>
    <x v="1"/>
    <x v="0"/>
    <x v="1"/>
    <x v="0"/>
    <x v="3"/>
    <s v="11-20"/>
    <x v="2"/>
    <x v="2"/>
    <n v="1"/>
    <x v="4"/>
  </r>
  <r>
    <n v="957"/>
    <n v="37"/>
    <n v="11"/>
    <n v="43"/>
    <x v="1"/>
    <n v="90250"/>
    <x v="0"/>
    <n v="2"/>
    <x v="0"/>
    <n v="0"/>
    <x v="0"/>
    <x v="1"/>
    <x v="0"/>
    <x v="1"/>
    <x v="0"/>
    <x v="3"/>
    <s v="11-20"/>
    <x v="0"/>
    <x v="0"/>
    <n v="0"/>
    <x v="1"/>
  </r>
  <r>
    <n v="1033"/>
    <n v="37"/>
    <n v="12"/>
    <n v="42"/>
    <x v="1"/>
    <n v="94720"/>
    <x v="3"/>
    <n v="0.7"/>
    <x v="2"/>
    <n v="0"/>
    <x v="0"/>
    <x v="1"/>
    <x v="0"/>
    <x v="1"/>
    <x v="1"/>
    <x v="3"/>
    <s v="11-20"/>
    <x v="0"/>
    <x v="0"/>
    <n v="0"/>
    <x v="1"/>
  </r>
  <r>
    <n v="1107"/>
    <n v="37"/>
    <n v="13"/>
    <n v="70"/>
    <x v="2"/>
    <n v="92101"/>
    <x v="1"/>
    <n v="2.7"/>
    <x v="0"/>
    <n v="0"/>
    <x v="0"/>
    <x v="1"/>
    <x v="0"/>
    <x v="0"/>
    <x v="0"/>
    <x v="3"/>
    <s v="11-20"/>
    <x v="0"/>
    <x v="1"/>
    <n v="0"/>
    <x v="3"/>
  </r>
  <r>
    <n v="1126"/>
    <n v="37"/>
    <n v="13"/>
    <n v="172"/>
    <x v="0"/>
    <n v="95003"/>
    <x v="1"/>
    <n v="6.5"/>
    <x v="0"/>
    <n v="0"/>
    <x v="0"/>
    <x v="1"/>
    <x v="0"/>
    <x v="0"/>
    <x v="0"/>
    <x v="3"/>
    <s v="11-20"/>
    <x v="0"/>
    <x v="2"/>
    <n v="0"/>
    <x v="4"/>
  </r>
  <r>
    <n v="1148"/>
    <n v="37"/>
    <n v="13"/>
    <n v="111"/>
    <x v="0"/>
    <n v="91367"/>
    <x v="0"/>
    <n v="0.8"/>
    <x v="2"/>
    <n v="0"/>
    <x v="0"/>
    <x v="1"/>
    <x v="0"/>
    <x v="0"/>
    <x v="0"/>
    <x v="3"/>
    <s v="11-20"/>
    <x v="0"/>
    <x v="0"/>
    <n v="0"/>
    <x v="0"/>
  </r>
  <r>
    <n v="1168"/>
    <n v="37"/>
    <n v="12"/>
    <n v="190"/>
    <x v="0"/>
    <n v="92354"/>
    <x v="1"/>
    <n v="3"/>
    <x v="0"/>
    <n v="475"/>
    <x v="0"/>
    <x v="1"/>
    <x v="0"/>
    <x v="1"/>
    <x v="0"/>
    <x v="3"/>
    <s v="11-20"/>
    <x v="5"/>
    <x v="1"/>
    <n v="0"/>
    <x v="4"/>
  </r>
  <r>
    <n v="1197"/>
    <n v="37"/>
    <n v="13"/>
    <n v="71"/>
    <x v="2"/>
    <n v="94609"/>
    <x v="1"/>
    <n v="2.7"/>
    <x v="0"/>
    <n v="94"/>
    <x v="0"/>
    <x v="1"/>
    <x v="0"/>
    <x v="1"/>
    <x v="0"/>
    <x v="3"/>
    <s v="11-20"/>
    <x v="1"/>
    <x v="1"/>
    <n v="0"/>
    <x v="3"/>
  </r>
  <r>
    <n v="1312"/>
    <n v="37"/>
    <n v="11"/>
    <n v="35"/>
    <x v="1"/>
    <n v="90044"/>
    <x v="1"/>
    <n v="0.8"/>
    <x v="1"/>
    <n v="125"/>
    <x v="0"/>
    <x v="1"/>
    <x v="0"/>
    <x v="0"/>
    <x v="0"/>
    <x v="3"/>
    <s v="11-20"/>
    <x v="3"/>
    <x v="0"/>
    <n v="0"/>
    <x v="1"/>
  </r>
  <r>
    <n v="1427"/>
    <n v="37"/>
    <n v="11"/>
    <n v="60"/>
    <x v="2"/>
    <n v="96651"/>
    <x v="3"/>
    <n v="0.5"/>
    <x v="1"/>
    <n v="0"/>
    <x v="0"/>
    <x v="1"/>
    <x v="0"/>
    <x v="1"/>
    <x v="0"/>
    <x v="3"/>
    <s v="11-20"/>
    <x v="0"/>
    <x v="0"/>
    <n v="0"/>
    <x v="3"/>
  </r>
  <r>
    <n v="1572"/>
    <n v="37"/>
    <n v="13"/>
    <n v="73"/>
    <x v="2"/>
    <n v="95758"/>
    <x v="2"/>
    <n v="2.4"/>
    <x v="0"/>
    <n v="0"/>
    <x v="0"/>
    <x v="1"/>
    <x v="0"/>
    <x v="0"/>
    <x v="0"/>
    <x v="3"/>
    <s v="11-20"/>
    <x v="0"/>
    <x v="1"/>
    <n v="0"/>
    <x v="3"/>
  </r>
  <r>
    <n v="1595"/>
    <n v="37"/>
    <n v="12"/>
    <n v="93"/>
    <x v="2"/>
    <n v="90025"/>
    <x v="0"/>
    <n v="2.8"/>
    <x v="0"/>
    <n v="0"/>
    <x v="0"/>
    <x v="0"/>
    <x v="0"/>
    <x v="1"/>
    <x v="0"/>
    <x v="3"/>
    <s v="11-20"/>
    <x v="0"/>
    <x v="1"/>
    <n v="0"/>
    <x v="2"/>
  </r>
  <r>
    <n v="1661"/>
    <n v="37"/>
    <n v="11"/>
    <n v="34"/>
    <x v="1"/>
    <n v="95747"/>
    <x v="3"/>
    <n v="0.9"/>
    <x v="0"/>
    <n v="0"/>
    <x v="0"/>
    <x v="1"/>
    <x v="0"/>
    <x v="1"/>
    <x v="0"/>
    <x v="3"/>
    <s v="11-20"/>
    <x v="0"/>
    <x v="0"/>
    <n v="0"/>
    <x v="1"/>
  </r>
  <r>
    <n v="1666"/>
    <n v="37"/>
    <n v="12"/>
    <n v="100"/>
    <x v="2"/>
    <n v="92735"/>
    <x v="3"/>
    <n v="1.2"/>
    <x v="1"/>
    <n v="341"/>
    <x v="0"/>
    <x v="1"/>
    <x v="0"/>
    <x v="1"/>
    <x v="1"/>
    <x v="3"/>
    <s v="11-20"/>
    <x v="4"/>
    <x v="0"/>
    <n v="0"/>
    <x v="0"/>
  </r>
  <r>
    <n v="1675"/>
    <n v="37"/>
    <n v="11"/>
    <n v="139"/>
    <x v="0"/>
    <n v="95814"/>
    <x v="1"/>
    <n v="0.8"/>
    <x v="2"/>
    <n v="421"/>
    <x v="1"/>
    <x v="1"/>
    <x v="0"/>
    <x v="1"/>
    <x v="0"/>
    <x v="3"/>
    <s v="11-20"/>
    <x v="5"/>
    <x v="0"/>
    <n v="1"/>
    <x v="0"/>
  </r>
  <r>
    <n v="1746"/>
    <n v="37"/>
    <n v="12"/>
    <n v="40"/>
    <x v="1"/>
    <n v="90065"/>
    <x v="1"/>
    <n v="1.1000000000000001"/>
    <x v="2"/>
    <n v="0"/>
    <x v="0"/>
    <x v="0"/>
    <x v="0"/>
    <x v="0"/>
    <x v="1"/>
    <x v="3"/>
    <s v="11-20"/>
    <x v="0"/>
    <x v="0"/>
    <n v="0"/>
    <x v="1"/>
  </r>
  <r>
    <n v="1783"/>
    <n v="37"/>
    <n v="11"/>
    <n v="60"/>
    <x v="2"/>
    <n v="95825"/>
    <x v="1"/>
    <n v="2.8"/>
    <x v="0"/>
    <n v="181"/>
    <x v="0"/>
    <x v="1"/>
    <x v="0"/>
    <x v="0"/>
    <x v="1"/>
    <x v="3"/>
    <s v="11-20"/>
    <x v="3"/>
    <x v="1"/>
    <n v="0"/>
    <x v="3"/>
  </r>
  <r>
    <n v="1858"/>
    <n v="37"/>
    <n v="13"/>
    <n v="105"/>
    <x v="0"/>
    <n v="94066"/>
    <x v="0"/>
    <n v="0.8"/>
    <x v="2"/>
    <n v="0"/>
    <x v="0"/>
    <x v="1"/>
    <x v="0"/>
    <x v="0"/>
    <x v="1"/>
    <x v="3"/>
    <s v="11-20"/>
    <x v="0"/>
    <x v="0"/>
    <n v="0"/>
    <x v="0"/>
  </r>
  <r>
    <n v="1875"/>
    <n v="37"/>
    <n v="11"/>
    <n v="82"/>
    <x v="2"/>
    <n v="95819"/>
    <x v="3"/>
    <n v="0.9"/>
    <x v="2"/>
    <n v="218"/>
    <x v="0"/>
    <x v="1"/>
    <x v="0"/>
    <x v="1"/>
    <x v="1"/>
    <x v="3"/>
    <s v="11-20"/>
    <x v="2"/>
    <x v="0"/>
    <n v="0"/>
    <x v="2"/>
  </r>
  <r>
    <n v="1916"/>
    <n v="37"/>
    <n v="11"/>
    <n v="69"/>
    <x v="2"/>
    <n v="91911"/>
    <x v="3"/>
    <n v="2.1"/>
    <x v="0"/>
    <n v="0"/>
    <x v="0"/>
    <x v="0"/>
    <x v="0"/>
    <x v="0"/>
    <x v="0"/>
    <x v="3"/>
    <s v="11-20"/>
    <x v="0"/>
    <x v="1"/>
    <n v="0"/>
    <x v="3"/>
  </r>
  <r>
    <n v="1979"/>
    <n v="37"/>
    <n v="11"/>
    <n v="32"/>
    <x v="1"/>
    <n v="94612"/>
    <x v="1"/>
    <n v="1.4"/>
    <x v="1"/>
    <n v="0"/>
    <x v="0"/>
    <x v="0"/>
    <x v="0"/>
    <x v="1"/>
    <x v="0"/>
    <x v="3"/>
    <s v="11-20"/>
    <x v="0"/>
    <x v="0"/>
    <n v="0"/>
    <x v="1"/>
  </r>
  <r>
    <n v="2058"/>
    <n v="37"/>
    <n v="12"/>
    <n v="125"/>
    <x v="0"/>
    <n v="91754"/>
    <x v="1"/>
    <n v="3.9"/>
    <x v="0"/>
    <n v="0"/>
    <x v="0"/>
    <x v="1"/>
    <x v="0"/>
    <x v="1"/>
    <x v="1"/>
    <x v="3"/>
    <s v="11-20"/>
    <x v="0"/>
    <x v="1"/>
    <n v="0"/>
    <x v="0"/>
  </r>
  <r>
    <n v="2098"/>
    <n v="37"/>
    <n v="11"/>
    <n v="14"/>
    <x v="1"/>
    <n v="90740"/>
    <x v="3"/>
    <n v="0.1"/>
    <x v="2"/>
    <n v="113"/>
    <x v="0"/>
    <x v="1"/>
    <x v="0"/>
    <x v="1"/>
    <x v="0"/>
    <x v="3"/>
    <s v="11-20"/>
    <x v="3"/>
    <x v="0"/>
    <n v="0"/>
    <x v="1"/>
  </r>
  <r>
    <n v="2104"/>
    <n v="37"/>
    <n v="13"/>
    <n v="153"/>
    <x v="0"/>
    <n v="90630"/>
    <x v="1"/>
    <n v="6.5"/>
    <x v="0"/>
    <n v="0"/>
    <x v="0"/>
    <x v="1"/>
    <x v="0"/>
    <x v="1"/>
    <x v="1"/>
    <x v="3"/>
    <s v="11-20"/>
    <x v="0"/>
    <x v="2"/>
    <n v="0"/>
    <x v="4"/>
  </r>
  <r>
    <n v="2176"/>
    <n v="37"/>
    <n v="12"/>
    <n v="160"/>
    <x v="0"/>
    <n v="94305"/>
    <x v="1"/>
    <n v="3.3"/>
    <x v="0"/>
    <n v="0"/>
    <x v="0"/>
    <x v="1"/>
    <x v="0"/>
    <x v="0"/>
    <x v="0"/>
    <x v="3"/>
    <s v="11-20"/>
    <x v="0"/>
    <x v="1"/>
    <n v="0"/>
    <x v="4"/>
  </r>
  <r>
    <n v="2179"/>
    <n v="37"/>
    <n v="13"/>
    <n v="158"/>
    <x v="0"/>
    <n v="93943"/>
    <x v="1"/>
    <n v="2.2999999999999998"/>
    <x v="2"/>
    <n v="0"/>
    <x v="1"/>
    <x v="1"/>
    <x v="1"/>
    <x v="1"/>
    <x v="1"/>
    <x v="3"/>
    <s v="11-20"/>
    <x v="0"/>
    <x v="1"/>
    <n v="1"/>
    <x v="4"/>
  </r>
  <r>
    <n v="2307"/>
    <n v="37"/>
    <n v="13"/>
    <n v="82"/>
    <x v="2"/>
    <n v="92373"/>
    <x v="1"/>
    <n v="2.2000000000000002"/>
    <x v="0"/>
    <n v="0"/>
    <x v="0"/>
    <x v="1"/>
    <x v="0"/>
    <x v="0"/>
    <x v="0"/>
    <x v="3"/>
    <s v="11-20"/>
    <x v="0"/>
    <x v="1"/>
    <n v="0"/>
    <x v="2"/>
  </r>
  <r>
    <n v="2336"/>
    <n v="37"/>
    <n v="13"/>
    <n v="59"/>
    <x v="2"/>
    <n v="93907"/>
    <x v="0"/>
    <n v="3.6"/>
    <x v="2"/>
    <n v="0"/>
    <x v="0"/>
    <x v="1"/>
    <x v="0"/>
    <x v="0"/>
    <x v="0"/>
    <x v="3"/>
    <s v="11-20"/>
    <x v="0"/>
    <x v="1"/>
    <n v="0"/>
    <x v="3"/>
  </r>
  <r>
    <n v="2434"/>
    <n v="37"/>
    <n v="11"/>
    <n v="123"/>
    <x v="0"/>
    <n v="94720"/>
    <x v="0"/>
    <n v="2.2999999999999998"/>
    <x v="2"/>
    <n v="0"/>
    <x v="1"/>
    <x v="0"/>
    <x v="1"/>
    <x v="1"/>
    <x v="0"/>
    <x v="3"/>
    <s v="11-20"/>
    <x v="0"/>
    <x v="1"/>
    <n v="1"/>
    <x v="0"/>
  </r>
  <r>
    <n v="2539"/>
    <n v="37"/>
    <n v="12"/>
    <n v="175"/>
    <x v="0"/>
    <n v="92037"/>
    <x v="1"/>
    <n v="7.8"/>
    <x v="0"/>
    <n v="297"/>
    <x v="0"/>
    <x v="1"/>
    <x v="0"/>
    <x v="1"/>
    <x v="1"/>
    <x v="3"/>
    <s v="11-20"/>
    <x v="2"/>
    <x v="2"/>
    <n v="0"/>
    <x v="4"/>
  </r>
  <r>
    <n v="2584"/>
    <n v="37"/>
    <n v="11"/>
    <n v="71"/>
    <x v="2"/>
    <n v="91302"/>
    <x v="0"/>
    <n v="2.5"/>
    <x v="0"/>
    <n v="185"/>
    <x v="0"/>
    <x v="1"/>
    <x v="0"/>
    <x v="1"/>
    <x v="1"/>
    <x v="3"/>
    <s v="11-20"/>
    <x v="3"/>
    <x v="1"/>
    <n v="0"/>
    <x v="3"/>
  </r>
  <r>
    <n v="2605"/>
    <n v="37"/>
    <n v="10"/>
    <n v="35"/>
    <x v="1"/>
    <n v="92521"/>
    <x v="2"/>
    <n v="1"/>
    <x v="2"/>
    <n v="0"/>
    <x v="0"/>
    <x v="1"/>
    <x v="0"/>
    <x v="0"/>
    <x v="0"/>
    <x v="3"/>
    <s v="6-10"/>
    <x v="0"/>
    <x v="0"/>
    <n v="0"/>
    <x v="1"/>
  </r>
  <r>
    <n v="2682"/>
    <n v="37"/>
    <n v="11"/>
    <n v="35"/>
    <x v="1"/>
    <n v="94609"/>
    <x v="1"/>
    <n v="0.8"/>
    <x v="1"/>
    <n v="0"/>
    <x v="0"/>
    <x v="1"/>
    <x v="0"/>
    <x v="0"/>
    <x v="0"/>
    <x v="3"/>
    <s v="11-20"/>
    <x v="0"/>
    <x v="0"/>
    <n v="0"/>
    <x v="1"/>
  </r>
  <r>
    <n v="2700"/>
    <n v="37"/>
    <n v="11"/>
    <n v="22"/>
    <x v="1"/>
    <n v="90035"/>
    <x v="3"/>
    <n v="0.1"/>
    <x v="2"/>
    <n v="114"/>
    <x v="0"/>
    <x v="1"/>
    <x v="0"/>
    <x v="0"/>
    <x v="0"/>
    <x v="3"/>
    <s v="11-20"/>
    <x v="3"/>
    <x v="0"/>
    <n v="0"/>
    <x v="1"/>
  </r>
  <r>
    <n v="2756"/>
    <n v="37"/>
    <n v="11"/>
    <n v="22"/>
    <x v="1"/>
    <n v="93711"/>
    <x v="3"/>
    <n v="0.1"/>
    <x v="2"/>
    <n v="0"/>
    <x v="0"/>
    <x v="1"/>
    <x v="0"/>
    <x v="1"/>
    <x v="1"/>
    <x v="3"/>
    <s v="11-20"/>
    <x v="0"/>
    <x v="0"/>
    <n v="0"/>
    <x v="1"/>
  </r>
  <r>
    <n v="2806"/>
    <n v="37"/>
    <n v="12"/>
    <n v="182"/>
    <x v="0"/>
    <n v="94523"/>
    <x v="3"/>
    <n v="5.8"/>
    <x v="1"/>
    <n v="0"/>
    <x v="1"/>
    <x v="1"/>
    <x v="0"/>
    <x v="1"/>
    <x v="0"/>
    <x v="3"/>
    <s v="11-20"/>
    <x v="0"/>
    <x v="2"/>
    <n v="1"/>
    <x v="4"/>
  </r>
  <r>
    <n v="2827"/>
    <n v="37"/>
    <n v="11"/>
    <n v="21"/>
    <x v="1"/>
    <n v="94604"/>
    <x v="3"/>
    <n v="0.2"/>
    <x v="2"/>
    <n v="0"/>
    <x v="0"/>
    <x v="1"/>
    <x v="0"/>
    <x v="1"/>
    <x v="0"/>
    <x v="3"/>
    <s v="11-20"/>
    <x v="0"/>
    <x v="0"/>
    <n v="0"/>
    <x v="1"/>
  </r>
  <r>
    <n v="2828"/>
    <n v="37"/>
    <n v="11"/>
    <n v="84"/>
    <x v="2"/>
    <n v="90266"/>
    <x v="2"/>
    <n v="2.2000000000000002"/>
    <x v="2"/>
    <n v="0"/>
    <x v="0"/>
    <x v="1"/>
    <x v="0"/>
    <x v="1"/>
    <x v="1"/>
    <x v="3"/>
    <s v="11-20"/>
    <x v="0"/>
    <x v="1"/>
    <n v="0"/>
    <x v="2"/>
  </r>
  <r>
    <n v="2842"/>
    <n v="37"/>
    <n v="11"/>
    <n v="190"/>
    <x v="0"/>
    <n v="94305"/>
    <x v="2"/>
    <n v="7.3"/>
    <x v="2"/>
    <n v="565"/>
    <x v="1"/>
    <x v="1"/>
    <x v="1"/>
    <x v="1"/>
    <x v="0"/>
    <x v="3"/>
    <s v="11-20"/>
    <x v="5"/>
    <x v="2"/>
    <n v="1"/>
    <x v="4"/>
  </r>
  <r>
    <n v="2935"/>
    <n v="37"/>
    <n v="13"/>
    <n v="195"/>
    <x v="0"/>
    <n v="91763"/>
    <x v="1"/>
    <n v="6.5"/>
    <x v="0"/>
    <n v="635"/>
    <x v="0"/>
    <x v="1"/>
    <x v="0"/>
    <x v="1"/>
    <x v="0"/>
    <x v="3"/>
    <s v="11-20"/>
    <x v="5"/>
    <x v="2"/>
    <n v="0"/>
    <x v="4"/>
  </r>
  <r>
    <n v="2950"/>
    <n v="37"/>
    <n v="11"/>
    <n v="19"/>
    <x v="1"/>
    <n v="95054"/>
    <x v="3"/>
    <n v="0.2"/>
    <x v="2"/>
    <n v="0"/>
    <x v="0"/>
    <x v="1"/>
    <x v="0"/>
    <x v="1"/>
    <x v="0"/>
    <x v="3"/>
    <s v="11-20"/>
    <x v="0"/>
    <x v="0"/>
    <n v="0"/>
    <x v="1"/>
  </r>
  <r>
    <n v="3003"/>
    <n v="37"/>
    <n v="13"/>
    <n v="95"/>
    <x v="2"/>
    <n v="90095"/>
    <x v="1"/>
    <n v="1.7"/>
    <x v="2"/>
    <n v="83"/>
    <x v="0"/>
    <x v="1"/>
    <x v="0"/>
    <x v="0"/>
    <x v="0"/>
    <x v="3"/>
    <s v="11-20"/>
    <x v="1"/>
    <x v="0"/>
    <n v="0"/>
    <x v="2"/>
  </r>
  <r>
    <n v="3047"/>
    <n v="37"/>
    <n v="12"/>
    <n v="63"/>
    <x v="2"/>
    <n v="95630"/>
    <x v="3"/>
    <n v="2.2999999999999998"/>
    <x v="0"/>
    <n v="0"/>
    <x v="0"/>
    <x v="1"/>
    <x v="0"/>
    <x v="1"/>
    <x v="0"/>
    <x v="3"/>
    <s v="11-20"/>
    <x v="0"/>
    <x v="1"/>
    <n v="0"/>
    <x v="3"/>
  </r>
  <r>
    <n v="3197"/>
    <n v="37"/>
    <n v="7"/>
    <n v="73"/>
    <x v="2"/>
    <n v="94043"/>
    <x v="2"/>
    <n v="1.8"/>
    <x v="1"/>
    <n v="0"/>
    <x v="0"/>
    <x v="1"/>
    <x v="0"/>
    <x v="1"/>
    <x v="1"/>
    <x v="3"/>
    <s v="6-10"/>
    <x v="0"/>
    <x v="0"/>
    <n v="0"/>
    <x v="3"/>
  </r>
  <r>
    <n v="3235"/>
    <n v="37"/>
    <n v="12"/>
    <n v="114"/>
    <x v="0"/>
    <n v="91107"/>
    <x v="3"/>
    <n v="0.6"/>
    <x v="2"/>
    <n v="0"/>
    <x v="0"/>
    <x v="1"/>
    <x v="0"/>
    <x v="1"/>
    <x v="0"/>
    <x v="3"/>
    <s v="11-20"/>
    <x v="0"/>
    <x v="0"/>
    <n v="0"/>
    <x v="0"/>
  </r>
  <r>
    <n v="3303"/>
    <n v="37"/>
    <n v="11"/>
    <n v="28"/>
    <x v="1"/>
    <n v="94501"/>
    <x v="1"/>
    <n v="0.8"/>
    <x v="1"/>
    <n v="0"/>
    <x v="0"/>
    <x v="1"/>
    <x v="0"/>
    <x v="0"/>
    <x v="0"/>
    <x v="3"/>
    <s v="11-20"/>
    <x v="0"/>
    <x v="0"/>
    <n v="0"/>
    <x v="1"/>
  </r>
  <r>
    <n v="3334"/>
    <n v="37"/>
    <n v="13"/>
    <n v="79"/>
    <x v="2"/>
    <n v="91711"/>
    <x v="2"/>
    <n v="0.1"/>
    <x v="2"/>
    <n v="280"/>
    <x v="0"/>
    <x v="1"/>
    <x v="0"/>
    <x v="1"/>
    <x v="0"/>
    <x v="3"/>
    <s v="11-20"/>
    <x v="2"/>
    <x v="0"/>
    <n v="0"/>
    <x v="2"/>
  </r>
  <r>
    <n v="3394"/>
    <n v="37"/>
    <n v="11"/>
    <n v="81"/>
    <x v="2"/>
    <n v="95123"/>
    <x v="3"/>
    <n v="0.9"/>
    <x v="2"/>
    <n v="0"/>
    <x v="0"/>
    <x v="1"/>
    <x v="0"/>
    <x v="1"/>
    <x v="1"/>
    <x v="3"/>
    <s v="11-20"/>
    <x v="0"/>
    <x v="0"/>
    <n v="0"/>
    <x v="2"/>
  </r>
  <r>
    <n v="3446"/>
    <n v="37"/>
    <n v="13"/>
    <n v="38"/>
    <x v="1"/>
    <n v="94701"/>
    <x v="0"/>
    <n v="1.5"/>
    <x v="2"/>
    <n v="116"/>
    <x v="0"/>
    <x v="1"/>
    <x v="0"/>
    <x v="0"/>
    <x v="1"/>
    <x v="3"/>
    <s v="11-20"/>
    <x v="3"/>
    <x v="0"/>
    <n v="0"/>
    <x v="1"/>
  </r>
  <r>
    <n v="3497"/>
    <n v="37"/>
    <n v="13"/>
    <n v="49"/>
    <x v="1"/>
    <n v="91711"/>
    <x v="2"/>
    <n v="2"/>
    <x v="1"/>
    <n v="192"/>
    <x v="0"/>
    <x v="1"/>
    <x v="0"/>
    <x v="0"/>
    <x v="0"/>
    <x v="3"/>
    <s v="11-20"/>
    <x v="3"/>
    <x v="0"/>
    <n v="0"/>
    <x v="1"/>
  </r>
  <r>
    <n v="3512"/>
    <n v="37"/>
    <n v="11"/>
    <n v="89"/>
    <x v="2"/>
    <n v="94609"/>
    <x v="0"/>
    <n v="1.5"/>
    <x v="1"/>
    <n v="0"/>
    <x v="0"/>
    <x v="1"/>
    <x v="0"/>
    <x v="1"/>
    <x v="0"/>
    <x v="3"/>
    <s v="11-20"/>
    <x v="0"/>
    <x v="0"/>
    <n v="0"/>
    <x v="2"/>
  </r>
  <r>
    <n v="3544"/>
    <n v="37"/>
    <n v="11"/>
    <n v="194"/>
    <x v="0"/>
    <n v="94303"/>
    <x v="1"/>
    <n v="0"/>
    <x v="0"/>
    <n v="0"/>
    <x v="0"/>
    <x v="1"/>
    <x v="0"/>
    <x v="0"/>
    <x v="0"/>
    <x v="3"/>
    <s v="11-20"/>
    <x v="0"/>
    <x v="0"/>
    <n v="0"/>
    <x v="4"/>
  </r>
  <r>
    <n v="3555"/>
    <n v="37"/>
    <n v="13"/>
    <n v="72"/>
    <x v="2"/>
    <n v="92407"/>
    <x v="2"/>
    <n v="2"/>
    <x v="1"/>
    <n v="0"/>
    <x v="0"/>
    <x v="0"/>
    <x v="0"/>
    <x v="0"/>
    <x v="0"/>
    <x v="3"/>
    <s v="11-20"/>
    <x v="0"/>
    <x v="0"/>
    <n v="0"/>
    <x v="3"/>
  </r>
  <r>
    <n v="3599"/>
    <n v="37"/>
    <n v="11"/>
    <n v="61"/>
    <x v="2"/>
    <n v="95120"/>
    <x v="3"/>
    <n v="0.9"/>
    <x v="2"/>
    <n v="0"/>
    <x v="0"/>
    <x v="1"/>
    <x v="0"/>
    <x v="0"/>
    <x v="0"/>
    <x v="3"/>
    <s v="11-20"/>
    <x v="0"/>
    <x v="0"/>
    <n v="0"/>
    <x v="3"/>
  </r>
  <r>
    <n v="3602"/>
    <n v="37"/>
    <n v="13"/>
    <n v="75"/>
    <x v="2"/>
    <n v="94305"/>
    <x v="3"/>
    <n v="2.6"/>
    <x v="2"/>
    <n v="0"/>
    <x v="0"/>
    <x v="0"/>
    <x v="0"/>
    <x v="0"/>
    <x v="0"/>
    <x v="3"/>
    <s v="11-20"/>
    <x v="0"/>
    <x v="1"/>
    <n v="0"/>
    <x v="2"/>
  </r>
  <r>
    <n v="3618"/>
    <n v="37"/>
    <n v="11"/>
    <n v="30"/>
    <x v="1"/>
    <n v="94304"/>
    <x v="1"/>
    <n v="0.3"/>
    <x v="0"/>
    <n v="146"/>
    <x v="0"/>
    <x v="1"/>
    <x v="0"/>
    <x v="0"/>
    <x v="0"/>
    <x v="3"/>
    <s v="11-20"/>
    <x v="3"/>
    <x v="0"/>
    <n v="0"/>
    <x v="1"/>
  </r>
  <r>
    <n v="3637"/>
    <n v="37"/>
    <n v="11"/>
    <n v="64"/>
    <x v="2"/>
    <n v="96094"/>
    <x v="3"/>
    <n v="0.9"/>
    <x v="2"/>
    <n v="0"/>
    <x v="0"/>
    <x v="1"/>
    <x v="0"/>
    <x v="1"/>
    <x v="0"/>
    <x v="3"/>
    <s v="11-20"/>
    <x v="0"/>
    <x v="0"/>
    <n v="0"/>
    <x v="3"/>
  </r>
  <r>
    <n v="3692"/>
    <n v="37"/>
    <n v="13"/>
    <n v="58"/>
    <x v="2"/>
    <n v="95211"/>
    <x v="1"/>
    <n v="0.6"/>
    <x v="1"/>
    <n v="0"/>
    <x v="0"/>
    <x v="1"/>
    <x v="0"/>
    <x v="0"/>
    <x v="1"/>
    <x v="3"/>
    <s v="11-20"/>
    <x v="0"/>
    <x v="0"/>
    <n v="0"/>
    <x v="3"/>
  </r>
  <r>
    <n v="3710"/>
    <n v="37"/>
    <n v="11"/>
    <n v="43"/>
    <x v="1"/>
    <n v="92521"/>
    <x v="2"/>
    <n v="1.2"/>
    <x v="2"/>
    <n v="0"/>
    <x v="0"/>
    <x v="0"/>
    <x v="0"/>
    <x v="0"/>
    <x v="0"/>
    <x v="3"/>
    <s v="11-20"/>
    <x v="0"/>
    <x v="0"/>
    <n v="0"/>
    <x v="1"/>
  </r>
  <r>
    <n v="3788"/>
    <n v="37"/>
    <n v="12"/>
    <n v="28"/>
    <x v="1"/>
    <n v="95616"/>
    <x v="2"/>
    <n v="1.7"/>
    <x v="0"/>
    <n v="0"/>
    <x v="0"/>
    <x v="0"/>
    <x v="1"/>
    <x v="1"/>
    <x v="0"/>
    <x v="3"/>
    <s v="11-20"/>
    <x v="0"/>
    <x v="0"/>
    <n v="0"/>
    <x v="1"/>
  </r>
  <r>
    <n v="3800"/>
    <n v="37"/>
    <n v="11"/>
    <n v="44"/>
    <x v="1"/>
    <n v="93109"/>
    <x v="2"/>
    <n v="0.2"/>
    <x v="0"/>
    <n v="0"/>
    <x v="0"/>
    <x v="1"/>
    <x v="0"/>
    <x v="0"/>
    <x v="1"/>
    <x v="3"/>
    <s v="11-20"/>
    <x v="0"/>
    <x v="0"/>
    <n v="0"/>
    <x v="1"/>
  </r>
  <r>
    <n v="3832"/>
    <n v="37"/>
    <n v="12"/>
    <n v="132"/>
    <x v="0"/>
    <n v="90089"/>
    <x v="1"/>
    <n v="3.9"/>
    <x v="0"/>
    <n v="0"/>
    <x v="0"/>
    <x v="1"/>
    <x v="0"/>
    <x v="0"/>
    <x v="0"/>
    <x v="3"/>
    <s v="11-20"/>
    <x v="0"/>
    <x v="1"/>
    <n v="0"/>
    <x v="0"/>
  </r>
  <r>
    <n v="3839"/>
    <n v="37"/>
    <n v="11"/>
    <n v="71"/>
    <x v="2"/>
    <n v="94501"/>
    <x v="1"/>
    <n v="1.8"/>
    <x v="0"/>
    <n v="127"/>
    <x v="0"/>
    <x v="0"/>
    <x v="0"/>
    <x v="0"/>
    <x v="0"/>
    <x v="3"/>
    <s v="11-20"/>
    <x v="3"/>
    <x v="0"/>
    <n v="0"/>
    <x v="3"/>
  </r>
  <r>
    <n v="3930"/>
    <n v="37"/>
    <n v="13"/>
    <n v="33"/>
    <x v="1"/>
    <n v="91773"/>
    <x v="2"/>
    <n v="0.4"/>
    <x v="2"/>
    <n v="0"/>
    <x v="0"/>
    <x v="1"/>
    <x v="0"/>
    <x v="0"/>
    <x v="0"/>
    <x v="3"/>
    <s v="11-20"/>
    <x v="0"/>
    <x v="0"/>
    <n v="0"/>
    <x v="1"/>
  </r>
  <r>
    <n v="3949"/>
    <n v="37"/>
    <n v="12"/>
    <n v="123"/>
    <x v="0"/>
    <n v="94304"/>
    <x v="2"/>
    <n v="3.1"/>
    <x v="2"/>
    <n v="253"/>
    <x v="1"/>
    <x v="1"/>
    <x v="1"/>
    <x v="1"/>
    <x v="1"/>
    <x v="3"/>
    <s v="11-20"/>
    <x v="2"/>
    <x v="1"/>
    <n v="1"/>
    <x v="0"/>
  </r>
  <r>
    <n v="4138"/>
    <n v="37"/>
    <n v="12"/>
    <n v="52"/>
    <x v="2"/>
    <n v="93943"/>
    <x v="1"/>
    <n v="1.1000000000000001"/>
    <x v="2"/>
    <n v="0"/>
    <x v="0"/>
    <x v="1"/>
    <x v="0"/>
    <x v="1"/>
    <x v="0"/>
    <x v="3"/>
    <s v="11-20"/>
    <x v="0"/>
    <x v="0"/>
    <n v="0"/>
    <x v="3"/>
  </r>
  <r>
    <n v="4157"/>
    <n v="37"/>
    <n v="12"/>
    <n v="193"/>
    <x v="0"/>
    <n v="92780"/>
    <x v="0"/>
    <n v="8.6"/>
    <x v="0"/>
    <n v="0"/>
    <x v="0"/>
    <x v="1"/>
    <x v="0"/>
    <x v="0"/>
    <x v="0"/>
    <x v="3"/>
    <s v="11-20"/>
    <x v="0"/>
    <x v="3"/>
    <n v="0"/>
    <x v="4"/>
  </r>
  <r>
    <n v="4208"/>
    <n v="37"/>
    <n v="11"/>
    <n v="51"/>
    <x v="2"/>
    <n v="93305"/>
    <x v="3"/>
    <n v="2.1"/>
    <x v="0"/>
    <n v="0"/>
    <x v="0"/>
    <x v="1"/>
    <x v="0"/>
    <x v="1"/>
    <x v="1"/>
    <x v="3"/>
    <s v="11-20"/>
    <x v="0"/>
    <x v="1"/>
    <n v="0"/>
    <x v="3"/>
  </r>
  <r>
    <n v="4227"/>
    <n v="37"/>
    <n v="13"/>
    <n v="45"/>
    <x v="1"/>
    <n v="94591"/>
    <x v="0"/>
    <n v="1.8"/>
    <x v="0"/>
    <n v="0"/>
    <x v="0"/>
    <x v="1"/>
    <x v="0"/>
    <x v="0"/>
    <x v="0"/>
    <x v="3"/>
    <s v="11-20"/>
    <x v="0"/>
    <x v="0"/>
    <n v="0"/>
    <x v="1"/>
  </r>
  <r>
    <n v="4237"/>
    <n v="37"/>
    <n v="12"/>
    <n v="128"/>
    <x v="0"/>
    <n v="91342"/>
    <x v="1"/>
    <n v="3.9"/>
    <x v="0"/>
    <n v="0"/>
    <x v="0"/>
    <x v="1"/>
    <x v="0"/>
    <x v="1"/>
    <x v="1"/>
    <x v="3"/>
    <s v="11-20"/>
    <x v="0"/>
    <x v="1"/>
    <n v="0"/>
    <x v="0"/>
  </r>
  <r>
    <n v="4250"/>
    <n v="37"/>
    <n v="12"/>
    <n v="63"/>
    <x v="2"/>
    <n v="91942"/>
    <x v="2"/>
    <n v="2.1"/>
    <x v="1"/>
    <n v="0"/>
    <x v="0"/>
    <x v="1"/>
    <x v="0"/>
    <x v="1"/>
    <x v="0"/>
    <x v="3"/>
    <s v="11-20"/>
    <x v="0"/>
    <x v="1"/>
    <n v="0"/>
    <x v="3"/>
  </r>
  <r>
    <n v="4381"/>
    <n v="37"/>
    <n v="13"/>
    <n v="64"/>
    <x v="2"/>
    <n v="94105"/>
    <x v="0"/>
    <n v="1.5"/>
    <x v="1"/>
    <n v="0"/>
    <x v="0"/>
    <x v="1"/>
    <x v="0"/>
    <x v="1"/>
    <x v="0"/>
    <x v="3"/>
    <s v="11-20"/>
    <x v="0"/>
    <x v="0"/>
    <n v="0"/>
    <x v="3"/>
  </r>
  <r>
    <n v="4388"/>
    <n v="37"/>
    <n v="12"/>
    <n v="72"/>
    <x v="2"/>
    <n v="91380"/>
    <x v="2"/>
    <n v="0.7"/>
    <x v="1"/>
    <n v="0"/>
    <x v="0"/>
    <x v="1"/>
    <x v="0"/>
    <x v="0"/>
    <x v="0"/>
    <x v="3"/>
    <s v="11-20"/>
    <x v="0"/>
    <x v="0"/>
    <n v="0"/>
    <x v="3"/>
  </r>
  <r>
    <n v="4408"/>
    <n v="37"/>
    <n v="13"/>
    <n v="71"/>
    <x v="2"/>
    <n v="90755"/>
    <x v="1"/>
    <n v="1.7"/>
    <x v="2"/>
    <n v="0"/>
    <x v="0"/>
    <x v="1"/>
    <x v="0"/>
    <x v="1"/>
    <x v="1"/>
    <x v="3"/>
    <s v="11-20"/>
    <x v="0"/>
    <x v="0"/>
    <n v="0"/>
    <x v="3"/>
  </r>
  <r>
    <n v="4454"/>
    <n v="37"/>
    <n v="11"/>
    <n v="11"/>
    <x v="1"/>
    <n v="94112"/>
    <x v="3"/>
    <n v="0.1"/>
    <x v="2"/>
    <n v="0"/>
    <x v="0"/>
    <x v="1"/>
    <x v="0"/>
    <x v="0"/>
    <x v="0"/>
    <x v="3"/>
    <s v="11-20"/>
    <x v="0"/>
    <x v="0"/>
    <n v="0"/>
    <x v="1"/>
  </r>
  <r>
    <n v="4582"/>
    <n v="37"/>
    <n v="13"/>
    <n v="59"/>
    <x v="2"/>
    <n v="94234"/>
    <x v="0"/>
    <n v="1.5"/>
    <x v="1"/>
    <n v="0"/>
    <x v="0"/>
    <x v="1"/>
    <x v="0"/>
    <x v="0"/>
    <x v="1"/>
    <x v="3"/>
    <s v="11-20"/>
    <x v="0"/>
    <x v="0"/>
    <n v="0"/>
    <x v="3"/>
  </r>
  <r>
    <n v="4588"/>
    <n v="37"/>
    <n v="11"/>
    <n v="59"/>
    <x v="2"/>
    <n v="94720"/>
    <x v="2"/>
    <n v="0.2"/>
    <x v="1"/>
    <n v="0"/>
    <x v="0"/>
    <x v="1"/>
    <x v="0"/>
    <x v="0"/>
    <x v="0"/>
    <x v="3"/>
    <s v="11-20"/>
    <x v="0"/>
    <x v="0"/>
    <n v="0"/>
    <x v="3"/>
  </r>
  <r>
    <n v="4597"/>
    <n v="37"/>
    <n v="13"/>
    <n v="61"/>
    <x v="2"/>
    <n v="95131"/>
    <x v="3"/>
    <n v="2.8"/>
    <x v="0"/>
    <n v="0"/>
    <x v="0"/>
    <x v="1"/>
    <x v="0"/>
    <x v="0"/>
    <x v="0"/>
    <x v="3"/>
    <s v="11-20"/>
    <x v="0"/>
    <x v="1"/>
    <n v="0"/>
    <x v="3"/>
  </r>
  <r>
    <n v="4602"/>
    <n v="37"/>
    <n v="12"/>
    <n v="55"/>
    <x v="2"/>
    <n v="95630"/>
    <x v="0"/>
    <n v="2.5"/>
    <x v="1"/>
    <n v="0"/>
    <x v="0"/>
    <x v="1"/>
    <x v="0"/>
    <x v="1"/>
    <x v="0"/>
    <x v="3"/>
    <s v="11-20"/>
    <x v="0"/>
    <x v="1"/>
    <n v="0"/>
    <x v="3"/>
  </r>
  <r>
    <n v="4604"/>
    <n v="37"/>
    <n v="12"/>
    <n v="179"/>
    <x v="0"/>
    <n v="91768"/>
    <x v="0"/>
    <n v="8.6"/>
    <x v="0"/>
    <n v="0"/>
    <x v="0"/>
    <x v="1"/>
    <x v="0"/>
    <x v="1"/>
    <x v="0"/>
    <x v="3"/>
    <s v="11-20"/>
    <x v="0"/>
    <x v="3"/>
    <n v="0"/>
    <x v="4"/>
  </r>
  <r>
    <n v="4611"/>
    <n v="37"/>
    <n v="13"/>
    <n v="79"/>
    <x v="2"/>
    <n v="91330"/>
    <x v="0"/>
    <n v="3.6"/>
    <x v="2"/>
    <n v="104"/>
    <x v="0"/>
    <x v="1"/>
    <x v="0"/>
    <x v="1"/>
    <x v="0"/>
    <x v="3"/>
    <s v="11-20"/>
    <x v="3"/>
    <x v="1"/>
    <n v="0"/>
    <x v="2"/>
  </r>
  <r>
    <n v="4616"/>
    <n v="37"/>
    <n v="12"/>
    <n v="84"/>
    <x v="2"/>
    <n v="93943"/>
    <x v="2"/>
    <n v="0.7"/>
    <x v="1"/>
    <n v="0"/>
    <x v="0"/>
    <x v="1"/>
    <x v="0"/>
    <x v="1"/>
    <x v="0"/>
    <x v="3"/>
    <s v="11-20"/>
    <x v="0"/>
    <x v="0"/>
    <n v="0"/>
    <x v="2"/>
  </r>
  <r>
    <n v="4639"/>
    <n v="37"/>
    <n v="13"/>
    <n v="89"/>
    <x v="2"/>
    <n v="91711"/>
    <x v="1"/>
    <n v="1.7"/>
    <x v="2"/>
    <n v="0"/>
    <x v="0"/>
    <x v="1"/>
    <x v="0"/>
    <x v="1"/>
    <x v="0"/>
    <x v="3"/>
    <s v="11-20"/>
    <x v="0"/>
    <x v="0"/>
    <n v="0"/>
    <x v="2"/>
  </r>
  <r>
    <n v="4649"/>
    <n v="37"/>
    <n v="11"/>
    <n v="75"/>
    <x v="2"/>
    <n v="94704"/>
    <x v="3"/>
    <n v="0.9"/>
    <x v="2"/>
    <n v="0"/>
    <x v="0"/>
    <x v="1"/>
    <x v="0"/>
    <x v="1"/>
    <x v="0"/>
    <x v="3"/>
    <s v="11-20"/>
    <x v="0"/>
    <x v="0"/>
    <n v="0"/>
    <x v="2"/>
  </r>
  <r>
    <n v="4732"/>
    <n v="37"/>
    <n v="11"/>
    <n v="29"/>
    <x v="1"/>
    <n v="91711"/>
    <x v="1"/>
    <n v="1.4"/>
    <x v="1"/>
    <n v="0"/>
    <x v="0"/>
    <x v="1"/>
    <x v="0"/>
    <x v="1"/>
    <x v="1"/>
    <x v="3"/>
    <s v="11-20"/>
    <x v="0"/>
    <x v="0"/>
    <n v="0"/>
    <x v="1"/>
  </r>
  <r>
    <n v="4763"/>
    <n v="37"/>
    <n v="7"/>
    <n v="94"/>
    <x v="2"/>
    <n v="91016"/>
    <x v="2"/>
    <n v="1.8"/>
    <x v="1"/>
    <n v="232"/>
    <x v="0"/>
    <x v="1"/>
    <x v="0"/>
    <x v="1"/>
    <x v="0"/>
    <x v="3"/>
    <s v="6-10"/>
    <x v="2"/>
    <x v="0"/>
    <n v="0"/>
    <x v="2"/>
  </r>
  <r>
    <n v="4798"/>
    <n v="37"/>
    <n v="11"/>
    <n v="24"/>
    <x v="1"/>
    <n v="94115"/>
    <x v="2"/>
    <n v="1"/>
    <x v="0"/>
    <n v="0"/>
    <x v="0"/>
    <x v="1"/>
    <x v="0"/>
    <x v="0"/>
    <x v="0"/>
    <x v="3"/>
    <s v="11-20"/>
    <x v="0"/>
    <x v="0"/>
    <n v="0"/>
    <x v="1"/>
  </r>
  <r>
    <n v="4831"/>
    <n v="37"/>
    <n v="12"/>
    <n v="60"/>
    <x v="2"/>
    <n v="95616"/>
    <x v="2"/>
    <n v="2.1"/>
    <x v="1"/>
    <n v="217"/>
    <x v="0"/>
    <x v="1"/>
    <x v="0"/>
    <x v="1"/>
    <x v="0"/>
    <x v="3"/>
    <s v="11-20"/>
    <x v="2"/>
    <x v="1"/>
    <n v="0"/>
    <x v="3"/>
  </r>
  <r>
    <n v="4848"/>
    <n v="37"/>
    <n v="11"/>
    <n v="65"/>
    <x v="2"/>
    <n v="94143"/>
    <x v="1"/>
    <n v="2.4"/>
    <x v="2"/>
    <n v="260"/>
    <x v="0"/>
    <x v="1"/>
    <x v="0"/>
    <x v="1"/>
    <x v="0"/>
    <x v="3"/>
    <s v="11-20"/>
    <x v="2"/>
    <x v="1"/>
    <n v="0"/>
    <x v="3"/>
  </r>
  <r>
    <n v="4858"/>
    <n v="37"/>
    <n v="13"/>
    <n v="115"/>
    <x v="0"/>
    <n v="90025"/>
    <x v="0"/>
    <n v="0.8"/>
    <x v="2"/>
    <n v="0"/>
    <x v="0"/>
    <x v="1"/>
    <x v="0"/>
    <x v="1"/>
    <x v="1"/>
    <x v="3"/>
    <s v="11-20"/>
    <x v="0"/>
    <x v="0"/>
    <n v="0"/>
    <x v="0"/>
  </r>
  <r>
    <n v="4922"/>
    <n v="37"/>
    <n v="11"/>
    <n v="42"/>
    <x v="1"/>
    <n v="95814"/>
    <x v="3"/>
    <n v="0.5"/>
    <x v="1"/>
    <n v="0"/>
    <x v="0"/>
    <x v="1"/>
    <x v="0"/>
    <x v="1"/>
    <x v="1"/>
    <x v="3"/>
    <s v="11-20"/>
    <x v="0"/>
    <x v="0"/>
    <n v="0"/>
    <x v="1"/>
  </r>
  <r>
    <n v="4927"/>
    <n v="37"/>
    <n v="13"/>
    <n v="83"/>
    <x v="2"/>
    <n v="92220"/>
    <x v="1"/>
    <n v="1.7"/>
    <x v="2"/>
    <n v="0"/>
    <x v="0"/>
    <x v="1"/>
    <x v="0"/>
    <x v="0"/>
    <x v="1"/>
    <x v="3"/>
    <s v="11-20"/>
    <x v="0"/>
    <x v="0"/>
    <n v="0"/>
    <x v="2"/>
  </r>
  <r>
    <n v="4971"/>
    <n v="37"/>
    <n v="13"/>
    <n v="95"/>
    <x v="2"/>
    <n v="95821"/>
    <x v="1"/>
    <n v="1.7"/>
    <x v="2"/>
    <n v="0"/>
    <x v="0"/>
    <x v="1"/>
    <x v="0"/>
    <x v="0"/>
    <x v="1"/>
    <x v="3"/>
    <s v="11-20"/>
    <x v="0"/>
    <x v="0"/>
    <n v="0"/>
    <x v="2"/>
  </r>
  <r>
    <n v="25"/>
    <n v="36"/>
    <n v="11"/>
    <n v="152"/>
    <x v="0"/>
    <n v="95521"/>
    <x v="1"/>
    <n v="3.9"/>
    <x v="0"/>
    <n v="159"/>
    <x v="0"/>
    <x v="1"/>
    <x v="0"/>
    <x v="0"/>
    <x v="1"/>
    <x v="3"/>
    <s v="11-20"/>
    <x v="3"/>
    <x v="1"/>
    <n v="0"/>
    <x v="4"/>
  </r>
  <r>
    <n v="182"/>
    <n v="36"/>
    <n v="12"/>
    <n v="10"/>
    <x v="1"/>
    <n v="93524"/>
    <x v="2"/>
    <n v="0.7"/>
    <x v="2"/>
    <n v="81"/>
    <x v="0"/>
    <x v="1"/>
    <x v="0"/>
    <x v="0"/>
    <x v="0"/>
    <x v="3"/>
    <s v="11-20"/>
    <x v="1"/>
    <x v="0"/>
    <n v="0"/>
    <x v="1"/>
  </r>
  <r>
    <n v="200"/>
    <n v="36"/>
    <n v="11"/>
    <n v="158"/>
    <x v="0"/>
    <n v="92152"/>
    <x v="0"/>
    <n v="5.0999999999999996"/>
    <x v="1"/>
    <n v="0"/>
    <x v="1"/>
    <x v="1"/>
    <x v="1"/>
    <x v="1"/>
    <x v="1"/>
    <x v="3"/>
    <s v="11-20"/>
    <x v="0"/>
    <x v="2"/>
    <n v="1"/>
    <x v="4"/>
  </r>
  <r>
    <n v="313"/>
    <n v="36"/>
    <n v="6"/>
    <n v="21"/>
    <x v="1"/>
    <n v="91741"/>
    <x v="0"/>
    <n v="0.67"/>
    <x v="1"/>
    <n v="0"/>
    <x v="0"/>
    <x v="0"/>
    <x v="0"/>
    <x v="1"/>
    <x v="0"/>
    <x v="3"/>
    <s v="6-10"/>
    <x v="0"/>
    <x v="0"/>
    <n v="0"/>
    <x v="1"/>
  </r>
  <r>
    <n v="337"/>
    <n v="36"/>
    <n v="12"/>
    <n v="65"/>
    <x v="2"/>
    <n v="95051"/>
    <x v="3"/>
    <n v="2.6"/>
    <x v="2"/>
    <n v="0"/>
    <x v="0"/>
    <x v="1"/>
    <x v="0"/>
    <x v="1"/>
    <x v="0"/>
    <x v="3"/>
    <s v="11-20"/>
    <x v="0"/>
    <x v="1"/>
    <n v="0"/>
    <x v="3"/>
  </r>
  <r>
    <n v="371"/>
    <n v="36"/>
    <n v="12"/>
    <n v="25"/>
    <x v="1"/>
    <n v="92101"/>
    <x v="2"/>
    <n v="1"/>
    <x v="0"/>
    <n v="147"/>
    <x v="0"/>
    <x v="1"/>
    <x v="0"/>
    <x v="0"/>
    <x v="0"/>
    <x v="3"/>
    <s v="11-20"/>
    <x v="3"/>
    <x v="0"/>
    <n v="0"/>
    <x v="1"/>
  </r>
  <r>
    <n v="401"/>
    <n v="36"/>
    <n v="10"/>
    <n v="179"/>
    <x v="0"/>
    <n v="94542"/>
    <x v="3"/>
    <n v="6.6"/>
    <x v="0"/>
    <n v="0"/>
    <x v="1"/>
    <x v="1"/>
    <x v="0"/>
    <x v="1"/>
    <x v="0"/>
    <x v="3"/>
    <s v="6-10"/>
    <x v="0"/>
    <x v="2"/>
    <n v="1"/>
    <x v="4"/>
  </r>
  <r>
    <n v="406"/>
    <n v="36"/>
    <n v="11"/>
    <n v="133"/>
    <x v="0"/>
    <n v="90245"/>
    <x v="0"/>
    <n v="3.8"/>
    <x v="0"/>
    <n v="290"/>
    <x v="0"/>
    <x v="0"/>
    <x v="1"/>
    <x v="1"/>
    <x v="1"/>
    <x v="3"/>
    <s v="11-20"/>
    <x v="2"/>
    <x v="1"/>
    <n v="0"/>
    <x v="0"/>
  </r>
  <r>
    <n v="438"/>
    <n v="36"/>
    <n v="9"/>
    <n v="31"/>
    <x v="1"/>
    <n v="95825"/>
    <x v="2"/>
    <n v="1"/>
    <x v="2"/>
    <n v="0"/>
    <x v="0"/>
    <x v="0"/>
    <x v="0"/>
    <x v="1"/>
    <x v="0"/>
    <x v="3"/>
    <s v="6-10"/>
    <x v="0"/>
    <x v="0"/>
    <n v="0"/>
    <x v="1"/>
  </r>
  <r>
    <n v="506"/>
    <n v="36"/>
    <n v="12"/>
    <n v="69"/>
    <x v="2"/>
    <n v="94305"/>
    <x v="3"/>
    <n v="3.1"/>
    <x v="2"/>
    <n v="0"/>
    <x v="1"/>
    <x v="1"/>
    <x v="0"/>
    <x v="1"/>
    <x v="0"/>
    <x v="3"/>
    <s v="11-20"/>
    <x v="0"/>
    <x v="1"/>
    <n v="1"/>
    <x v="3"/>
  </r>
  <r>
    <n v="523"/>
    <n v="36"/>
    <n v="11"/>
    <n v="72"/>
    <x v="2"/>
    <n v="91007"/>
    <x v="0"/>
    <n v="2.8"/>
    <x v="0"/>
    <n v="224"/>
    <x v="0"/>
    <x v="1"/>
    <x v="0"/>
    <x v="0"/>
    <x v="0"/>
    <x v="3"/>
    <s v="11-20"/>
    <x v="2"/>
    <x v="1"/>
    <n v="0"/>
    <x v="3"/>
  </r>
  <r>
    <n v="739"/>
    <n v="36"/>
    <n v="10"/>
    <n v="80"/>
    <x v="2"/>
    <n v="94596"/>
    <x v="2"/>
    <n v="2.2000000000000002"/>
    <x v="2"/>
    <n v="0"/>
    <x v="0"/>
    <x v="1"/>
    <x v="0"/>
    <x v="1"/>
    <x v="0"/>
    <x v="3"/>
    <s v="6-10"/>
    <x v="0"/>
    <x v="1"/>
    <n v="0"/>
    <x v="2"/>
  </r>
  <r>
    <n v="803"/>
    <n v="36"/>
    <n v="12"/>
    <n v="51"/>
    <x v="2"/>
    <n v="92521"/>
    <x v="3"/>
    <n v="2"/>
    <x v="0"/>
    <n v="214"/>
    <x v="0"/>
    <x v="1"/>
    <x v="0"/>
    <x v="1"/>
    <x v="0"/>
    <x v="3"/>
    <s v="11-20"/>
    <x v="2"/>
    <x v="0"/>
    <n v="0"/>
    <x v="3"/>
  </r>
  <r>
    <n v="813"/>
    <n v="36"/>
    <n v="10"/>
    <n v="65"/>
    <x v="2"/>
    <n v="90089"/>
    <x v="2"/>
    <n v="2.2000000000000002"/>
    <x v="2"/>
    <n v="0"/>
    <x v="0"/>
    <x v="1"/>
    <x v="0"/>
    <x v="0"/>
    <x v="0"/>
    <x v="3"/>
    <s v="6-10"/>
    <x v="0"/>
    <x v="1"/>
    <n v="0"/>
    <x v="3"/>
  </r>
  <r>
    <n v="833"/>
    <n v="36"/>
    <n v="10"/>
    <n v="31"/>
    <x v="1"/>
    <n v="90630"/>
    <x v="2"/>
    <n v="1.2"/>
    <x v="2"/>
    <n v="0"/>
    <x v="0"/>
    <x v="1"/>
    <x v="0"/>
    <x v="0"/>
    <x v="0"/>
    <x v="3"/>
    <s v="6-10"/>
    <x v="0"/>
    <x v="0"/>
    <n v="0"/>
    <x v="1"/>
  </r>
  <r>
    <n v="835"/>
    <n v="36"/>
    <n v="12"/>
    <n v="150"/>
    <x v="0"/>
    <n v="95138"/>
    <x v="2"/>
    <n v="5.4"/>
    <x v="0"/>
    <n v="0"/>
    <x v="1"/>
    <x v="0"/>
    <x v="1"/>
    <x v="1"/>
    <x v="0"/>
    <x v="3"/>
    <s v="11-20"/>
    <x v="0"/>
    <x v="2"/>
    <n v="1"/>
    <x v="4"/>
  </r>
  <r>
    <n v="947"/>
    <n v="36"/>
    <n v="11"/>
    <n v="64"/>
    <x v="2"/>
    <n v="91355"/>
    <x v="2"/>
    <n v="2.1"/>
    <x v="1"/>
    <n v="0"/>
    <x v="0"/>
    <x v="1"/>
    <x v="0"/>
    <x v="0"/>
    <x v="0"/>
    <x v="3"/>
    <s v="11-20"/>
    <x v="0"/>
    <x v="1"/>
    <n v="0"/>
    <x v="3"/>
  </r>
  <r>
    <n v="982"/>
    <n v="36"/>
    <n v="12"/>
    <n v="142"/>
    <x v="0"/>
    <n v="90064"/>
    <x v="3"/>
    <n v="2.2999999999999998"/>
    <x v="2"/>
    <n v="0"/>
    <x v="1"/>
    <x v="1"/>
    <x v="1"/>
    <x v="1"/>
    <x v="1"/>
    <x v="3"/>
    <s v="11-20"/>
    <x v="0"/>
    <x v="1"/>
    <n v="1"/>
    <x v="0"/>
  </r>
  <r>
    <n v="1041"/>
    <n v="36"/>
    <n v="6"/>
    <n v="78"/>
    <x v="2"/>
    <n v="91107"/>
    <x v="2"/>
    <n v="1.8"/>
    <x v="1"/>
    <n v="163"/>
    <x v="0"/>
    <x v="1"/>
    <x v="0"/>
    <x v="0"/>
    <x v="0"/>
    <x v="3"/>
    <s v="6-10"/>
    <x v="3"/>
    <x v="0"/>
    <n v="0"/>
    <x v="2"/>
  </r>
  <r>
    <n v="1057"/>
    <n v="36"/>
    <n v="6"/>
    <n v="25"/>
    <x v="1"/>
    <n v="95020"/>
    <x v="0"/>
    <n v="0.67"/>
    <x v="1"/>
    <n v="0"/>
    <x v="0"/>
    <x v="1"/>
    <x v="0"/>
    <x v="1"/>
    <x v="0"/>
    <x v="3"/>
    <s v="6-10"/>
    <x v="0"/>
    <x v="0"/>
    <n v="0"/>
    <x v="1"/>
  </r>
  <r>
    <n v="1071"/>
    <n v="36"/>
    <n v="9"/>
    <n v="40"/>
    <x v="1"/>
    <n v="90840"/>
    <x v="1"/>
    <n v="1"/>
    <x v="2"/>
    <n v="0"/>
    <x v="0"/>
    <x v="1"/>
    <x v="0"/>
    <x v="1"/>
    <x v="0"/>
    <x v="3"/>
    <s v="6-10"/>
    <x v="0"/>
    <x v="0"/>
    <n v="0"/>
    <x v="1"/>
  </r>
  <r>
    <n v="1162"/>
    <n v="36"/>
    <n v="11"/>
    <n v="181"/>
    <x v="0"/>
    <n v="94309"/>
    <x v="3"/>
    <n v="1.4"/>
    <x v="0"/>
    <n v="0"/>
    <x v="1"/>
    <x v="1"/>
    <x v="0"/>
    <x v="0"/>
    <x v="0"/>
    <x v="3"/>
    <s v="11-20"/>
    <x v="0"/>
    <x v="0"/>
    <n v="1"/>
    <x v="4"/>
  </r>
  <r>
    <n v="1175"/>
    <n v="36"/>
    <n v="10"/>
    <n v="42"/>
    <x v="1"/>
    <n v="93106"/>
    <x v="2"/>
    <n v="1.2"/>
    <x v="2"/>
    <n v="0"/>
    <x v="0"/>
    <x v="1"/>
    <x v="0"/>
    <x v="1"/>
    <x v="1"/>
    <x v="3"/>
    <s v="6-10"/>
    <x v="0"/>
    <x v="0"/>
    <n v="0"/>
    <x v="1"/>
  </r>
  <r>
    <n v="1180"/>
    <n v="36"/>
    <n v="11"/>
    <n v="98"/>
    <x v="2"/>
    <n v="90291"/>
    <x v="3"/>
    <n v="1.2"/>
    <x v="1"/>
    <n v="0"/>
    <x v="0"/>
    <x v="0"/>
    <x v="0"/>
    <x v="0"/>
    <x v="1"/>
    <x v="3"/>
    <s v="11-20"/>
    <x v="0"/>
    <x v="0"/>
    <n v="0"/>
    <x v="2"/>
  </r>
  <r>
    <n v="1201"/>
    <n v="36"/>
    <n v="12"/>
    <n v="22"/>
    <x v="1"/>
    <n v="92507"/>
    <x v="2"/>
    <n v="1"/>
    <x v="0"/>
    <n v="91"/>
    <x v="0"/>
    <x v="0"/>
    <x v="0"/>
    <x v="1"/>
    <x v="0"/>
    <x v="3"/>
    <s v="11-20"/>
    <x v="1"/>
    <x v="0"/>
    <n v="0"/>
    <x v="1"/>
  </r>
  <r>
    <n v="1255"/>
    <n v="36"/>
    <n v="12"/>
    <n v="40"/>
    <x v="1"/>
    <n v="91101"/>
    <x v="1"/>
    <n v="0.6"/>
    <x v="1"/>
    <n v="0"/>
    <x v="0"/>
    <x v="1"/>
    <x v="0"/>
    <x v="1"/>
    <x v="1"/>
    <x v="3"/>
    <s v="11-20"/>
    <x v="0"/>
    <x v="0"/>
    <n v="0"/>
    <x v="1"/>
  </r>
  <r>
    <n v="1270"/>
    <n v="36"/>
    <n v="11"/>
    <n v="14"/>
    <x v="1"/>
    <n v="92673"/>
    <x v="2"/>
    <n v="0.2"/>
    <x v="1"/>
    <n v="100"/>
    <x v="0"/>
    <x v="1"/>
    <x v="0"/>
    <x v="1"/>
    <x v="1"/>
    <x v="3"/>
    <s v="11-20"/>
    <x v="1"/>
    <x v="0"/>
    <n v="0"/>
    <x v="1"/>
  </r>
  <r>
    <n v="1279"/>
    <n v="36"/>
    <n v="10"/>
    <n v="74"/>
    <x v="2"/>
    <n v="94305"/>
    <x v="0"/>
    <n v="2.5"/>
    <x v="0"/>
    <n v="0"/>
    <x v="0"/>
    <x v="1"/>
    <x v="0"/>
    <x v="0"/>
    <x v="1"/>
    <x v="3"/>
    <s v="6-10"/>
    <x v="0"/>
    <x v="1"/>
    <n v="0"/>
    <x v="3"/>
  </r>
  <r>
    <n v="1337"/>
    <n v="36"/>
    <n v="12"/>
    <n v="42"/>
    <x v="1"/>
    <n v="93555"/>
    <x v="0"/>
    <n v="1.33"/>
    <x v="0"/>
    <n v="0"/>
    <x v="0"/>
    <x v="1"/>
    <x v="0"/>
    <x v="1"/>
    <x v="0"/>
    <x v="3"/>
    <s v="11-20"/>
    <x v="0"/>
    <x v="0"/>
    <n v="0"/>
    <x v="1"/>
  </r>
  <r>
    <n v="1343"/>
    <n v="36"/>
    <n v="12"/>
    <n v="79"/>
    <x v="2"/>
    <n v="90041"/>
    <x v="1"/>
    <n v="2.2000000000000002"/>
    <x v="0"/>
    <n v="0"/>
    <x v="0"/>
    <x v="1"/>
    <x v="0"/>
    <x v="1"/>
    <x v="0"/>
    <x v="3"/>
    <s v="11-20"/>
    <x v="0"/>
    <x v="1"/>
    <n v="0"/>
    <x v="2"/>
  </r>
  <r>
    <n v="1444"/>
    <n v="36"/>
    <n v="12"/>
    <n v="25"/>
    <x v="1"/>
    <n v="95051"/>
    <x v="2"/>
    <n v="1"/>
    <x v="0"/>
    <n v="0"/>
    <x v="0"/>
    <x v="1"/>
    <x v="0"/>
    <x v="1"/>
    <x v="0"/>
    <x v="3"/>
    <s v="11-20"/>
    <x v="0"/>
    <x v="0"/>
    <n v="0"/>
    <x v="1"/>
  </r>
  <r>
    <n v="1457"/>
    <n v="36"/>
    <n v="11"/>
    <n v="39"/>
    <x v="1"/>
    <n v="90095"/>
    <x v="2"/>
    <n v="1.7"/>
    <x v="0"/>
    <n v="0"/>
    <x v="0"/>
    <x v="1"/>
    <x v="0"/>
    <x v="1"/>
    <x v="0"/>
    <x v="3"/>
    <s v="11-20"/>
    <x v="0"/>
    <x v="0"/>
    <n v="0"/>
    <x v="1"/>
  </r>
  <r>
    <n v="1497"/>
    <n v="36"/>
    <n v="12"/>
    <n v="18"/>
    <x v="1"/>
    <n v="91330"/>
    <x v="0"/>
    <n v="0.5"/>
    <x v="1"/>
    <n v="0"/>
    <x v="0"/>
    <x v="1"/>
    <x v="0"/>
    <x v="0"/>
    <x v="1"/>
    <x v="3"/>
    <s v="11-20"/>
    <x v="0"/>
    <x v="0"/>
    <n v="0"/>
    <x v="1"/>
  </r>
  <r>
    <n v="1527"/>
    <n v="36"/>
    <n v="10"/>
    <n v="80"/>
    <x v="2"/>
    <n v="94608"/>
    <x v="2"/>
    <n v="2.2000000000000002"/>
    <x v="2"/>
    <n v="0"/>
    <x v="0"/>
    <x v="1"/>
    <x v="0"/>
    <x v="1"/>
    <x v="0"/>
    <x v="3"/>
    <s v="6-10"/>
    <x v="0"/>
    <x v="1"/>
    <n v="0"/>
    <x v="2"/>
  </r>
  <r>
    <n v="1537"/>
    <n v="36"/>
    <n v="12"/>
    <n v="73"/>
    <x v="2"/>
    <n v="95617"/>
    <x v="2"/>
    <n v="2"/>
    <x v="1"/>
    <n v="188"/>
    <x v="0"/>
    <x v="1"/>
    <x v="0"/>
    <x v="1"/>
    <x v="0"/>
    <x v="3"/>
    <s v="11-20"/>
    <x v="3"/>
    <x v="0"/>
    <n v="0"/>
    <x v="3"/>
  </r>
  <r>
    <n v="1604"/>
    <n v="36"/>
    <n v="6"/>
    <n v="138"/>
    <x v="0"/>
    <n v="92152"/>
    <x v="0"/>
    <n v="7"/>
    <x v="1"/>
    <n v="86"/>
    <x v="1"/>
    <x v="1"/>
    <x v="0"/>
    <x v="1"/>
    <x v="0"/>
    <x v="3"/>
    <s v="6-10"/>
    <x v="1"/>
    <x v="2"/>
    <n v="1"/>
    <x v="0"/>
  </r>
  <r>
    <n v="1609"/>
    <n v="36"/>
    <n v="10"/>
    <n v="35"/>
    <x v="1"/>
    <n v="94608"/>
    <x v="1"/>
    <n v="0.3"/>
    <x v="0"/>
    <n v="98"/>
    <x v="0"/>
    <x v="1"/>
    <x v="0"/>
    <x v="1"/>
    <x v="0"/>
    <x v="3"/>
    <s v="6-10"/>
    <x v="1"/>
    <x v="0"/>
    <n v="0"/>
    <x v="1"/>
  </r>
  <r>
    <n v="1641"/>
    <n v="36"/>
    <n v="10"/>
    <n v="55"/>
    <x v="2"/>
    <n v="90009"/>
    <x v="0"/>
    <n v="2"/>
    <x v="0"/>
    <n v="95"/>
    <x v="0"/>
    <x v="1"/>
    <x v="0"/>
    <x v="1"/>
    <x v="0"/>
    <x v="3"/>
    <s v="6-10"/>
    <x v="1"/>
    <x v="0"/>
    <n v="0"/>
    <x v="3"/>
  </r>
  <r>
    <n v="1720"/>
    <n v="36"/>
    <n v="12"/>
    <n v="188"/>
    <x v="0"/>
    <n v="91304"/>
    <x v="1"/>
    <n v="6.5"/>
    <x v="0"/>
    <n v="0"/>
    <x v="0"/>
    <x v="1"/>
    <x v="0"/>
    <x v="1"/>
    <x v="1"/>
    <x v="3"/>
    <s v="11-20"/>
    <x v="0"/>
    <x v="2"/>
    <n v="0"/>
    <x v="4"/>
  </r>
  <r>
    <n v="1773"/>
    <n v="36"/>
    <n v="11"/>
    <n v="15"/>
    <x v="1"/>
    <n v="94720"/>
    <x v="1"/>
    <n v="0.3"/>
    <x v="2"/>
    <n v="119"/>
    <x v="0"/>
    <x v="1"/>
    <x v="0"/>
    <x v="0"/>
    <x v="0"/>
    <x v="3"/>
    <s v="11-20"/>
    <x v="3"/>
    <x v="0"/>
    <n v="0"/>
    <x v="1"/>
  </r>
  <r>
    <n v="1818"/>
    <n v="36"/>
    <n v="11"/>
    <n v="9"/>
    <x v="1"/>
    <n v="94604"/>
    <x v="2"/>
    <n v="0.2"/>
    <x v="1"/>
    <n v="0"/>
    <x v="0"/>
    <x v="1"/>
    <x v="0"/>
    <x v="0"/>
    <x v="1"/>
    <x v="3"/>
    <s v="11-20"/>
    <x v="0"/>
    <x v="0"/>
    <n v="0"/>
    <x v="1"/>
  </r>
  <r>
    <n v="1851"/>
    <n v="36"/>
    <n v="10"/>
    <n v="20"/>
    <x v="1"/>
    <n v="90033"/>
    <x v="2"/>
    <n v="0.3"/>
    <x v="0"/>
    <n v="97"/>
    <x v="0"/>
    <x v="1"/>
    <x v="0"/>
    <x v="1"/>
    <x v="0"/>
    <x v="3"/>
    <s v="6-10"/>
    <x v="1"/>
    <x v="0"/>
    <n v="0"/>
    <x v="1"/>
  </r>
  <r>
    <n v="1866"/>
    <n v="36"/>
    <n v="6"/>
    <n v="90"/>
    <x v="2"/>
    <n v="91342"/>
    <x v="2"/>
    <n v="1.8"/>
    <x v="1"/>
    <n v="0"/>
    <x v="0"/>
    <x v="0"/>
    <x v="0"/>
    <x v="0"/>
    <x v="0"/>
    <x v="3"/>
    <s v="6-10"/>
    <x v="0"/>
    <x v="0"/>
    <n v="0"/>
    <x v="2"/>
  </r>
  <r>
    <n v="1889"/>
    <n v="36"/>
    <n v="10"/>
    <n v="93"/>
    <x v="2"/>
    <n v="94305"/>
    <x v="0"/>
    <n v="2.8"/>
    <x v="1"/>
    <n v="0"/>
    <x v="0"/>
    <x v="1"/>
    <x v="0"/>
    <x v="1"/>
    <x v="0"/>
    <x v="3"/>
    <s v="6-10"/>
    <x v="0"/>
    <x v="1"/>
    <n v="0"/>
    <x v="2"/>
  </r>
  <r>
    <n v="1951"/>
    <n v="36"/>
    <n v="12"/>
    <n v="38"/>
    <x v="1"/>
    <n v="94109"/>
    <x v="0"/>
    <n v="1.5"/>
    <x v="2"/>
    <n v="0"/>
    <x v="0"/>
    <x v="1"/>
    <x v="0"/>
    <x v="0"/>
    <x v="0"/>
    <x v="3"/>
    <s v="11-20"/>
    <x v="0"/>
    <x v="0"/>
    <n v="0"/>
    <x v="1"/>
  </r>
  <r>
    <n v="2025"/>
    <n v="36"/>
    <n v="12"/>
    <n v="113"/>
    <x v="0"/>
    <n v="94305"/>
    <x v="2"/>
    <n v="0.2"/>
    <x v="0"/>
    <n v="0"/>
    <x v="1"/>
    <x v="1"/>
    <x v="0"/>
    <x v="0"/>
    <x v="0"/>
    <x v="3"/>
    <s v="11-20"/>
    <x v="0"/>
    <x v="0"/>
    <n v="1"/>
    <x v="0"/>
  </r>
  <r>
    <n v="2036"/>
    <n v="36"/>
    <n v="10"/>
    <n v="29"/>
    <x v="1"/>
    <n v="93065"/>
    <x v="2"/>
    <n v="1"/>
    <x v="0"/>
    <n v="0"/>
    <x v="0"/>
    <x v="1"/>
    <x v="0"/>
    <x v="1"/>
    <x v="1"/>
    <x v="3"/>
    <s v="6-10"/>
    <x v="0"/>
    <x v="0"/>
    <n v="0"/>
    <x v="1"/>
  </r>
  <r>
    <n v="2085"/>
    <n v="36"/>
    <n v="9"/>
    <n v="44"/>
    <x v="1"/>
    <n v="93907"/>
    <x v="2"/>
    <n v="1"/>
    <x v="2"/>
    <n v="101"/>
    <x v="0"/>
    <x v="0"/>
    <x v="0"/>
    <x v="1"/>
    <x v="0"/>
    <x v="3"/>
    <s v="6-10"/>
    <x v="3"/>
    <x v="0"/>
    <n v="0"/>
    <x v="1"/>
  </r>
  <r>
    <n v="2087"/>
    <n v="36"/>
    <n v="12"/>
    <n v="84"/>
    <x v="2"/>
    <n v="90291"/>
    <x v="0"/>
    <n v="0.8"/>
    <x v="2"/>
    <n v="0"/>
    <x v="0"/>
    <x v="1"/>
    <x v="0"/>
    <x v="1"/>
    <x v="1"/>
    <x v="3"/>
    <s v="11-20"/>
    <x v="0"/>
    <x v="0"/>
    <n v="0"/>
    <x v="2"/>
  </r>
  <r>
    <n v="2139"/>
    <n v="36"/>
    <n v="11"/>
    <n v="40"/>
    <x v="1"/>
    <n v="93611"/>
    <x v="1"/>
    <n v="1.1000000000000001"/>
    <x v="2"/>
    <n v="166"/>
    <x v="0"/>
    <x v="0"/>
    <x v="0"/>
    <x v="0"/>
    <x v="0"/>
    <x v="3"/>
    <s v="11-20"/>
    <x v="3"/>
    <x v="0"/>
    <n v="0"/>
    <x v="1"/>
  </r>
  <r>
    <n v="2210"/>
    <n v="36"/>
    <n v="10"/>
    <n v="33"/>
    <x v="1"/>
    <n v="94080"/>
    <x v="3"/>
    <n v="0.9"/>
    <x v="0"/>
    <n v="0"/>
    <x v="0"/>
    <x v="1"/>
    <x v="0"/>
    <x v="0"/>
    <x v="0"/>
    <x v="3"/>
    <s v="6-10"/>
    <x v="0"/>
    <x v="0"/>
    <n v="0"/>
    <x v="1"/>
  </r>
  <r>
    <n v="2231"/>
    <n v="36"/>
    <n v="11"/>
    <n v="183"/>
    <x v="0"/>
    <n v="94704"/>
    <x v="0"/>
    <n v="3"/>
    <x v="1"/>
    <n v="0"/>
    <x v="1"/>
    <x v="1"/>
    <x v="1"/>
    <x v="1"/>
    <x v="1"/>
    <x v="3"/>
    <s v="11-20"/>
    <x v="0"/>
    <x v="1"/>
    <n v="1"/>
    <x v="4"/>
  </r>
  <r>
    <n v="2235"/>
    <n v="36"/>
    <n v="12"/>
    <n v="35"/>
    <x v="1"/>
    <n v="95812"/>
    <x v="2"/>
    <n v="0.4"/>
    <x v="2"/>
    <n v="0"/>
    <x v="0"/>
    <x v="1"/>
    <x v="0"/>
    <x v="1"/>
    <x v="0"/>
    <x v="3"/>
    <s v="11-20"/>
    <x v="0"/>
    <x v="0"/>
    <n v="0"/>
    <x v="1"/>
  </r>
  <r>
    <n v="2310"/>
    <n v="36"/>
    <n v="12"/>
    <n v="29"/>
    <x v="1"/>
    <n v="94583"/>
    <x v="0"/>
    <n v="1.33"/>
    <x v="0"/>
    <n v="81"/>
    <x v="0"/>
    <x v="1"/>
    <x v="0"/>
    <x v="1"/>
    <x v="0"/>
    <x v="3"/>
    <s v="11-20"/>
    <x v="1"/>
    <x v="0"/>
    <n v="0"/>
    <x v="1"/>
  </r>
  <r>
    <n v="2342"/>
    <n v="36"/>
    <n v="10"/>
    <n v="91"/>
    <x v="2"/>
    <n v="92028"/>
    <x v="0"/>
    <n v="1.5"/>
    <x v="1"/>
    <n v="289"/>
    <x v="0"/>
    <x v="1"/>
    <x v="0"/>
    <x v="1"/>
    <x v="0"/>
    <x v="3"/>
    <s v="6-10"/>
    <x v="2"/>
    <x v="0"/>
    <n v="0"/>
    <x v="2"/>
  </r>
  <r>
    <n v="2360"/>
    <n v="36"/>
    <n v="12"/>
    <n v="123"/>
    <x v="0"/>
    <n v="95060"/>
    <x v="1"/>
    <n v="5.6"/>
    <x v="2"/>
    <n v="0"/>
    <x v="1"/>
    <x v="1"/>
    <x v="1"/>
    <x v="1"/>
    <x v="1"/>
    <x v="3"/>
    <s v="11-20"/>
    <x v="0"/>
    <x v="2"/>
    <n v="1"/>
    <x v="0"/>
  </r>
  <r>
    <n v="2362"/>
    <n v="36"/>
    <n v="12"/>
    <n v="109"/>
    <x v="0"/>
    <n v="94928"/>
    <x v="3"/>
    <n v="0.5"/>
    <x v="1"/>
    <n v="0"/>
    <x v="1"/>
    <x v="0"/>
    <x v="1"/>
    <x v="1"/>
    <x v="0"/>
    <x v="3"/>
    <s v="11-20"/>
    <x v="0"/>
    <x v="0"/>
    <n v="1"/>
    <x v="0"/>
  </r>
  <r>
    <n v="2472"/>
    <n v="36"/>
    <n v="11"/>
    <n v="44"/>
    <x v="1"/>
    <n v="91040"/>
    <x v="1"/>
    <n v="1.1000000000000001"/>
    <x v="2"/>
    <n v="85"/>
    <x v="0"/>
    <x v="1"/>
    <x v="0"/>
    <x v="1"/>
    <x v="0"/>
    <x v="3"/>
    <s v="11-20"/>
    <x v="1"/>
    <x v="0"/>
    <n v="0"/>
    <x v="1"/>
  </r>
  <r>
    <n v="2510"/>
    <n v="36"/>
    <n v="11"/>
    <n v="8"/>
    <x v="1"/>
    <n v="93401"/>
    <x v="2"/>
    <n v="0.2"/>
    <x v="1"/>
    <n v="81"/>
    <x v="0"/>
    <x v="1"/>
    <x v="0"/>
    <x v="0"/>
    <x v="1"/>
    <x v="3"/>
    <s v="11-20"/>
    <x v="1"/>
    <x v="0"/>
    <n v="0"/>
    <x v="1"/>
  </r>
  <r>
    <n v="2558"/>
    <n v="36"/>
    <n v="11"/>
    <n v="23"/>
    <x v="1"/>
    <n v="94553"/>
    <x v="2"/>
    <n v="0.2"/>
    <x v="1"/>
    <n v="0"/>
    <x v="0"/>
    <x v="1"/>
    <x v="0"/>
    <x v="1"/>
    <x v="0"/>
    <x v="3"/>
    <s v="11-20"/>
    <x v="0"/>
    <x v="0"/>
    <n v="0"/>
    <x v="1"/>
  </r>
  <r>
    <n v="2560"/>
    <n v="36"/>
    <n v="12"/>
    <n v="88"/>
    <x v="2"/>
    <n v="90212"/>
    <x v="1"/>
    <n v="2.7"/>
    <x v="0"/>
    <n v="0"/>
    <x v="0"/>
    <x v="1"/>
    <x v="0"/>
    <x v="1"/>
    <x v="0"/>
    <x v="3"/>
    <s v="11-20"/>
    <x v="0"/>
    <x v="1"/>
    <n v="0"/>
    <x v="2"/>
  </r>
  <r>
    <n v="2646"/>
    <n v="36"/>
    <n v="12"/>
    <n v="93"/>
    <x v="2"/>
    <n v="95125"/>
    <x v="1"/>
    <n v="2.2000000000000002"/>
    <x v="0"/>
    <n v="0"/>
    <x v="0"/>
    <x v="1"/>
    <x v="0"/>
    <x v="1"/>
    <x v="0"/>
    <x v="3"/>
    <s v="11-20"/>
    <x v="0"/>
    <x v="1"/>
    <n v="0"/>
    <x v="2"/>
  </r>
  <r>
    <n v="2736"/>
    <n v="36"/>
    <n v="12"/>
    <n v="70"/>
    <x v="2"/>
    <n v="92131"/>
    <x v="3"/>
    <n v="2.6"/>
    <x v="2"/>
    <n v="165"/>
    <x v="0"/>
    <x v="1"/>
    <x v="0"/>
    <x v="1"/>
    <x v="0"/>
    <x v="3"/>
    <s v="11-20"/>
    <x v="3"/>
    <x v="1"/>
    <n v="0"/>
    <x v="3"/>
  </r>
  <r>
    <n v="2771"/>
    <n v="36"/>
    <n v="6"/>
    <n v="69"/>
    <x v="2"/>
    <n v="90024"/>
    <x v="2"/>
    <n v="4"/>
    <x v="1"/>
    <n v="0"/>
    <x v="0"/>
    <x v="1"/>
    <x v="0"/>
    <x v="1"/>
    <x v="0"/>
    <x v="3"/>
    <s v="6-10"/>
    <x v="0"/>
    <x v="1"/>
    <n v="0"/>
    <x v="3"/>
  </r>
  <r>
    <n v="2785"/>
    <n v="36"/>
    <n v="9"/>
    <n v="115"/>
    <x v="0"/>
    <n v="91765"/>
    <x v="2"/>
    <n v="2.2000000000000002"/>
    <x v="2"/>
    <n v="0"/>
    <x v="1"/>
    <x v="1"/>
    <x v="0"/>
    <x v="0"/>
    <x v="0"/>
    <x v="3"/>
    <s v="6-10"/>
    <x v="0"/>
    <x v="1"/>
    <n v="1"/>
    <x v="0"/>
  </r>
  <r>
    <n v="2787"/>
    <n v="36"/>
    <n v="10"/>
    <n v="83"/>
    <x v="2"/>
    <n v="94705"/>
    <x v="0"/>
    <n v="2.8"/>
    <x v="1"/>
    <n v="0"/>
    <x v="0"/>
    <x v="1"/>
    <x v="0"/>
    <x v="0"/>
    <x v="1"/>
    <x v="3"/>
    <s v="6-10"/>
    <x v="0"/>
    <x v="1"/>
    <n v="0"/>
    <x v="2"/>
  </r>
  <r>
    <n v="2812"/>
    <n v="36"/>
    <n v="12"/>
    <n v="62"/>
    <x v="2"/>
    <n v="94065"/>
    <x v="2"/>
    <n v="0.1"/>
    <x v="2"/>
    <n v="145"/>
    <x v="0"/>
    <x v="1"/>
    <x v="0"/>
    <x v="0"/>
    <x v="0"/>
    <x v="3"/>
    <s v="11-20"/>
    <x v="3"/>
    <x v="0"/>
    <n v="0"/>
    <x v="3"/>
  </r>
  <r>
    <n v="2843"/>
    <n v="36"/>
    <n v="11"/>
    <n v="90"/>
    <x v="2"/>
    <n v="94709"/>
    <x v="0"/>
    <n v="2.8"/>
    <x v="0"/>
    <n v="0"/>
    <x v="0"/>
    <x v="1"/>
    <x v="0"/>
    <x v="1"/>
    <x v="0"/>
    <x v="3"/>
    <s v="11-20"/>
    <x v="0"/>
    <x v="1"/>
    <n v="0"/>
    <x v="2"/>
  </r>
  <r>
    <n v="2857"/>
    <n v="36"/>
    <n v="10"/>
    <n v="172"/>
    <x v="0"/>
    <n v="94704"/>
    <x v="2"/>
    <n v="1"/>
    <x v="2"/>
    <n v="295"/>
    <x v="1"/>
    <x v="1"/>
    <x v="0"/>
    <x v="1"/>
    <x v="0"/>
    <x v="3"/>
    <s v="6-10"/>
    <x v="2"/>
    <x v="0"/>
    <n v="1"/>
    <x v="4"/>
  </r>
  <r>
    <n v="2859"/>
    <n v="36"/>
    <n v="11"/>
    <n v="158"/>
    <x v="0"/>
    <n v="95054"/>
    <x v="1"/>
    <n v="7.8"/>
    <x v="0"/>
    <n v="114"/>
    <x v="0"/>
    <x v="1"/>
    <x v="0"/>
    <x v="1"/>
    <x v="1"/>
    <x v="3"/>
    <s v="11-20"/>
    <x v="3"/>
    <x v="2"/>
    <n v="0"/>
    <x v="4"/>
  </r>
  <r>
    <n v="3082"/>
    <n v="36"/>
    <n v="10"/>
    <n v="78"/>
    <x v="2"/>
    <n v="95064"/>
    <x v="1"/>
    <n v="4.5"/>
    <x v="1"/>
    <n v="204"/>
    <x v="0"/>
    <x v="1"/>
    <x v="0"/>
    <x v="1"/>
    <x v="1"/>
    <x v="3"/>
    <s v="6-10"/>
    <x v="2"/>
    <x v="1"/>
    <n v="0"/>
    <x v="2"/>
  </r>
  <r>
    <n v="3107"/>
    <n v="36"/>
    <n v="10"/>
    <n v="21"/>
    <x v="1"/>
    <n v="92084"/>
    <x v="3"/>
    <n v="0.1"/>
    <x v="2"/>
    <n v="0"/>
    <x v="0"/>
    <x v="1"/>
    <x v="0"/>
    <x v="0"/>
    <x v="0"/>
    <x v="3"/>
    <s v="6-10"/>
    <x v="0"/>
    <x v="0"/>
    <n v="0"/>
    <x v="1"/>
  </r>
  <r>
    <n v="3117"/>
    <n v="36"/>
    <n v="10"/>
    <n v="21"/>
    <x v="1"/>
    <n v="92008"/>
    <x v="3"/>
    <n v="0.1"/>
    <x v="2"/>
    <n v="0"/>
    <x v="0"/>
    <x v="1"/>
    <x v="0"/>
    <x v="0"/>
    <x v="1"/>
    <x v="3"/>
    <s v="6-10"/>
    <x v="0"/>
    <x v="0"/>
    <n v="0"/>
    <x v="1"/>
  </r>
  <r>
    <n v="3139"/>
    <n v="36"/>
    <n v="11"/>
    <n v="103"/>
    <x v="0"/>
    <n v="93555"/>
    <x v="0"/>
    <n v="4.5999999999999996"/>
    <x v="0"/>
    <n v="255"/>
    <x v="0"/>
    <x v="1"/>
    <x v="0"/>
    <x v="1"/>
    <x v="0"/>
    <x v="3"/>
    <s v="11-20"/>
    <x v="2"/>
    <x v="1"/>
    <n v="0"/>
    <x v="0"/>
  </r>
  <r>
    <n v="3251"/>
    <n v="36"/>
    <n v="11"/>
    <n v="101"/>
    <x v="0"/>
    <n v="90212"/>
    <x v="3"/>
    <n v="1.2"/>
    <x v="1"/>
    <n v="0"/>
    <x v="0"/>
    <x v="0"/>
    <x v="0"/>
    <x v="0"/>
    <x v="1"/>
    <x v="3"/>
    <s v="11-20"/>
    <x v="0"/>
    <x v="0"/>
    <n v="0"/>
    <x v="0"/>
  </r>
  <r>
    <n v="3333"/>
    <n v="36"/>
    <n v="9"/>
    <n v="49"/>
    <x v="1"/>
    <n v="94402"/>
    <x v="1"/>
    <n v="1.67"/>
    <x v="2"/>
    <n v="0"/>
    <x v="0"/>
    <x v="1"/>
    <x v="0"/>
    <x v="0"/>
    <x v="1"/>
    <x v="3"/>
    <s v="6-10"/>
    <x v="0"/>
    <x v="0"/>
    <n v="0"/>
    <x v="1"/>
  </r>
  <r>
    <n v="3385"/>
    <n v="36"/>
    <n v="11"/>
    <n v="162"/>
    <x v="0"/>
    <n v="94583"/>
    <x v="0"/>
    <n v="8.6"/>
    <x v="0"/>
    <n v="153"/>
    <x v="0"/>
    <x v="0"/>
    <x v="0"/>
    <x v="1"/>
    <x v="0"/>
    <x v="3"/>
    <s v="11-20"/>
    <x v="3"/>
    <x v="3"/>
    <n v="0"/>
    <x v="4"/>
  </r>
  <r>
    <n v="3411"/>
    <n v="36"/>
    <n v="11"/>
    <n v="9"/>
    <x v="1"/>
    <n v="90230"/>
    <x v="2"/>
    <n v="0.2"/>
    <x v="1"/>
    <n v="0"/>
    <x v="0"/>
    <x v="1"/>
    <x v="0"/>
    <x v="1"/>
    <x v="0"/>
    <x v="3"/>
    <s v="11-20"/>
    <x v="0"/>
    <x v="0"/>
    <n v="0"/>
    <x v="1"/>
  </r>
  <r>
    <n v="3416"/>
    <n v="36"/>
    <n v="12"/>
    <n v="93"/>
    <x v="2"/>
    <n v="90720"/>
    <x v="1"/>
    <n v="2.2000000000000002"/>
    <x v="0"/>
    <n v="0"/>
    <x v="0"/>
    <x v="1"/>
    <x v="0"/>
    <x v="1"/>
    <x v="1"/>
    <x v="3"/>
    <s v="11-20"/>
    <x v="0"/>
    <x v="1"/>
    <n v="0"/>
    <x v="2"/>
  </r>
  <r>
    <n v="3490"/>
    <n v="36"/>
    <n v="12"/>
    <n v="154"/>
    <x v="0"/>
    <n v="91320"/>
    <x v="3"/>
    <n v="6.4"/>
    <x v="0"/>
    <n v="0"/>
    <x v="1"/>
    <x v="0"/>
    <x v="0"/>
    <x v="0"/>
    <x v="0"/>
    <x v="3"/>
    <s v="11-20"/>
    <x v="0"/>
    <x v="2"/>
    <n v="1"/>
    <x v="4"/>
  </r>
  <r>
    <n v="3522"/>
    <n v="36"/>
    <n v="10"/>
    <n v="30"/>
    <x v="1"/>
    <n v="91711"/>
    <x v="1"/>
    <n v="0.8"/>
    <x v="1"/>
    <n v="0"/>
    <x v="0"/>
    <x v="1"/>
    <x v="0"/>
    <x v="1"/>
    <x v="0"/>
    <x v="3"/>
    <s v="6-10"/>
    <x v="0"/>
    <x v="0"/>
    <n v="0"/>
    <x v="1"/>
  </r>
  <r>
    <n v="3681"/>
    <n v="36"/>
    <n v="11"/>
    <n v="32"/>
    <x v="1"/>
    <n v="90064"/>
    <x v="3"/>
    <n v="1.3"/>
    <x v="0"/>
    <n v="0"/>
    <x v="0"/>
    <x v="1"/>
    <x v="0"/>
    <x v="0"/>
    <x v="0"/>
    <x v="3"/>
    <s v="11-20"/>
    <x v="0"/>
    <x v="0"/>
    <n v="0"/>
    <x v="1"/>
  </r>
  <r>
    <n v="3690"/>
    <n v="36"/>
    <n v="12"/>
    <n v="64"/>
    <x v="2"/>
    <n v="94708"/>
    <x v="3"/>
    <n v="2.8"/>
    <x v="0"/>
    <n v="205"/>
    <x v="0"/>
    <x v="1"/>
    <x v="0"/>
    <x v="0"/>
    <x v="1"/>
    <x v="3"/>
    <s v="11-20"/>
    <x v="2"/>
    <x v="1"/>
    <n v="0"/>
    <x v="3"/>
  </r>
  <r>
    <n v="3705"/>
    <n v="36"/>
    <n v="11"/>
    <n v="184"/>
    <x v="0"/>
    <n v="91304"/>
    <x v="1"/>
    <n v="5.0999999999999996"/>
    <x v="2"/>
    <n v="0"/>
    <x v="1"/>
    <x v="1"/>
    <x v="0"/>
    <x v="0"/>
    <x v="0"/>
    <x v="3"/>
    <s v="11-20"/>
    <x v="0"/>
    <x v="2"/>
    <n v="1"/>
    <x v="4"/>
  </r>
  <r>
    <n v="3808"/>
    <n v="36"/>
    <n v="11"/>
    <n v="164"/>
    <x v="0"/>
    <n v="95051"/>
    <x v="1"/>
    <n v="7.8"/>
    <x v="0"/>
    <n v="0"/>
    <x v="0"/>
    <x v="1"/>
    <x v="0"/>
    <x v="1"/>
    <x v="1"/>
    <x v="3"/>
    <s v="11-20"/>
    <x v="0"/>
    <x v="2"/>
    <n v="0"/>
    <x v="4"/>
  </r>
  <r>
    <n v="3875"/>
    <n v="36"/>
    <n v="12"/>
    <n v="92"/>
    <x v="2"/>
    <n v="94709"/>
    <x v="1"/>
    <n v="0"/>
    <x v="0"/>
    <n v="184"/>
    <x v="0"/>
    <x v="1"/>
    <x v="0"/>
    <x v="0"/>
    <x v="0"/>
    <x v="3"/>
    <s v="11-20"/>
    <x v="3"/>
    <x v="0"/>
    <n v="0"/>
    <x v="2"/>
  </r>
  <r>
    <n v="3896"/>
    <n v="36"/>
    <n v="12"/>
    <n v="59"/>
    <x v="2"/>
    <n v="94104"/>
    <x v="3"/>
    <n v="2"/>
    <x v="0"/>
    <n v="216"/>
    <x v="0"/>
    <x v="1"/>
    <x v="0"/>
    <x v="0"/>
    <x v="0"/>
    <x v="3"/>
    <s v="11-20"/>
    <x v="2"/>
    <x v="0"/>
    <n v="0"/>
    <x v="3"/>
  </r>
  <r>
    <n v="4045"/>
    <n v="36"/>
    <n v="11"/>
    <n v="9"/>
    <x v="1"/>
    <n v="90266"/>
    <x v="1"/>
    <n v="0.3"/>
    <x v="2"/>
    <n v="99"/>
    <x v="0"/>
    <x v="0"/>
    <x v="0"/>
    <x v="0"/>
    <x v="0"/>
    <x v="3"/>
    <s v="11-20"/>
    <x v="1"/>
    <x v="0"/>
    <n v="0"/>
    <x v="1"/>
  </r>
  <r>
    <n v="4079"/>
    <n v="36"/>
    <n v="12"/>
    <n v="58"/>
    <x v="2"/>
    <n v="91320"/>
    <x v="0"/>
    <n v="3.6"/>
    <x v="2"/>
    <n v="0"/>
    <x v="0"/>
    <x v="1"/>
    <x v="0"/>
    <x v="0"/>
    <x v="0"/>
    <x v="3"/>
    <s v="11-20"/>
    <x v="0"/>
    <x v="1"/>
    <n v="0"/>
    <x v="3"/>
  </r>
  <r>
    <n v="4181"/>
    <n v="36"/>
    <n v="6"/>
    <n v="11"/>
    <x v="1"/>
    <n v="92008"/>
    <x v="0"/>
    <n v="0.67"/>
    <x v="1"/>
    <n v="0"/>
    <x v="0"/>
    <x v="0"/>
    <x v="1"/>
    <x v="1"/>
    <x v="1"/>
    <x v="3"/>
    <s v="6-10"/>
    <x v="0"/>
    <x v="0"/>
    <n v="0"/>
    <x v="1"/>
  </r>
  <r>
    <n v="4336"/>
    <n v="36"/>
    <n v="10"/>
    <n v="82"/>
    <x v="2"/>
    <n v="94542"/>
    <x v="1"/>
    <n v="2.8"/>
    <x v="0"/>
    <n v="0"/>
    <x v="0"/>
    <x v="1"/>
    <x v="0"/>
    <x v="0"/>
    <x v="1"/>
    <x v="3"/>
    <s v="6-10"/>
    <x v="0"/>
    <x v="1"/>
    <n v="0"/>
    <x v="2"/>
  </r>
  <r>
    <n v="4445"/>
    <n v="36"/>
    <n v="10"/>
    <n v="73"/>
    <x v="2"/>
    <n v="95035"/>
    <x v="1"/>
    <n v="2.8"/>
    <x v="0"/>
    <n v="0"/>
    <x v="0"/>
    <x v="1"/>
    <x v="0"/>
    <x v="1"/>
    <x v="1"/>
    <x v="3"/>
    <s v="6-10"/>
    <x v="0"/>
    <x v="1"/>
    <n v="0"/>
    <x v="3"/>
  </r>
  <r>
    <n v="4485"/>
    <n v="36"/>
    <n v="11"/>
    <n v="195"/>
    <x v="0"/>
    <n v="95747"/>
    <x v="1"/>
    <n v="3"/>
    <x v="0"/>
    <n v="0"/>
    <x v="0"/>
    <x v="1"/>
    <x v="0"/>
    <x v="1"/>
    <x v="1"/>
    <x v="3"/>
    <s v="11-20"/>
    <x v="0"/>
    <x v="1"/>
    <n v="0"/>
    <x v="4"/>
  </r>
  <r>
    <n v="4526"/>
    <n v="36"/>
    <n v="11"/>
    <n v="110"/>
    <x v="0"/>
    <n v="94110"/>
    <x v="0"/>
    <n v="3.8"/>
    <x v="0"/>
    <n v="0"/>
    <x v="0"/>
    <x v="1"/>
    <x v="0"/>
    <x v="1"/>
    <x v="1"/>
    <x v="3"/>
    <s v="11-20"/>
    <x v="0"/>
    <x v="1"/>
    <n v="0"/>
    <x v="0"/>
  </r>
  <r>
    <n v="4527"/>
    <n v="36"/>
    <n v="9"/>
    <n v="40"/>
    <x v="1"/>
    <n v="92518"/>
    <x v="1"/>
    <n v="1.67"/>
    <x v="2"/>
    <n v="129"/>
    <x v="0"/>
    <x v="0"/>
    <x v="0"/>
    <x v="1"/>
    <x v="0"/>
    <x v="3"/>
    <s v="6-10"/>
    <x v="3"/>
    <x v="0"/>
    <n v="0"/>
    <x v="1"/>
  </r>
  <r>
    <n v="4625"/>
    <n v="36"/>
    <n v="11"/>
    <n v="83"/>
    <x v="2"/>
    <n v="90638"/>
    <x v="0"/>
    <n v="2.8"/>
    <x v="0"/>
    <n v="0"/>
    <x v="0"/>
    <x v="1"/>
    <x v="0"/>
    <x v="0"/>
    <x v="0"/>
    <x v="3"/>
    <s v="11-20"/>
    <x v="0"/>
    <x v="1"/>
    <n v="0"/>
    <x v="2"/>
  </r>
  <r>
    <n v="4642"/>
    <n v="36"/>
    <n v="11"/>
    <n v="31"/>
    <x v="1"/>
    <n v="94022"/>
    <x v="2"/>
    <n v="1.7"/>
    <x v="0"/>
    <n v="124"/>
    <x v="0"/>
    <x v="1"/>
    <x v="0"/>
    <x v="1"/>
    <x v="1"/>
    <x v="3"/>
    <s v="11-20"/>
    <x v="3"/>
    <x v="0"/>
    <n v="0"/>
    <x v="1"/>
  </r>
  <r>
    <n v="4659"/>
    <n v="36"/>
    <n v="11"/>
    <n v="69"/>
    <x v="2"/>
    <n v="95929"/>
    <x v="2"/>
    <n v="2.1"/>
    <x v="1"/>
    <n v="0"/>
    <x v="0"/>
    <x v="1"/>
    <x v="0"/>
    <x v="1"/>
    <x v="1"/>
    <x v="3"/>
    <s v="11-20"/>
    <x v="0"/>
    <x v="1"/>
    <n v="0"/>
    <x v="3"/>
  </r>
  <r>
    <n v="4772"/>
    <n v="36"/>
    <n v="11"/>
    <n v="85"/>
    <x v="2"/>
    <n v="90502"/>
    <x v="3"/>
    <n v="1.2"/>
    <x v="1"/>
    <n v="0"/>
    <x v="0"/>
    <x v="1"/>
    <x v="0"/>
    <x v="1"/>
    <x v="0"/>
    <x v="3"/>
    <s v="11-20"/>
    <x v="0"/>
    <x v="0"/>
    <n v="0"/>
    <x v="2"/>
  </r>
  <r>
    <n v="4787"/>
    <n v="36"/>
    <n v="12"/>
    <n v="18"/>
    <x v="1"/>
    <n v="95521"/>
    <x v="2"/>
    <n v="1"/>
    <x v="0"/>
    <n v="0"/>
    <x v="0"/>
    <x v="1"/>
    <x v="0"/>
    <x v="1"/>
    <x v="1"/>
    <x v="3"/>
    <s v="11-20"/>
    <x v="0"/>
    <x v="0"/>
    <n v="0"/>
    <x v="1"/>
  </r>
  <r>
    <n v="4789"/>
    <n v="36"/>
    <n v="10"/>
    <n v="39"/>
    <x v="1"/>
    <n v="92009"/>
    <x v="0"/>
    <n v="2"/>
    <x v="0"/>
    <n v="153"/>
    <x v="0"/>
    <x v="1"/>
    <x v="0"/>
    <x v="0"/>
    <x v="0"/>
    <x v="3"/>
    <s v="6-10"/>
    <x v="3"/>
    <x v="0"/>
    <n v="0"/>
    <x v="1"/>
  </r>
  <r>
    <n v="4793"/>
    <n v="36"/>
    <n v="10"/>
    <n v="28"/>
    <x v="1"/>
    <n v="90840"/>
    <x v="2"/>
    <n v="1"/>
    <x v="0"/>
    <n v="130"/>
    <x v="0"/>
    <x v="1"/>
    <x v="0"/>
    <x v="1"/>
    <x v="0"/>
    <x v="3"/>
    <s v="6-10"/>
    <x v="3"/>
    <x v="0"/>
    <n v="0"/>
    <x v="1"/>
  </r>
  <r>
    <n v="4812"/>
    <n v="36"/>
    <n v="12"/>
    <n v="123"/>
    <x v="0"/>
    <n v="90502"/>
    <x v="1"/>
    <n v="3"/>
    <x v="1"/>
    <n v="0"/>
    <x v="1"/>
    <x v="1"/>
    <x v="0"/>
    <x v="0"/>
    <x v="0"/>
    <x v="3"/>
    <s v="11-20"/>
    <x v="0"/>
    <x v="1"/>
    <n v="1"/>
    <x v="0"/>
  </r>
  <r>
    <n v="4838"/>
    <n v="36"/>
    <n v="10"/>
    <n v="183"/>
    <x v="0"/>
    <n v="95348"/>
    <x v="1"/>
    <n v="0"/>
    <x v="0"/>
    <n v="0"/>
    <x v="0"/>
    <x v="1"/>
    <x v="0"/>
    <x v="0"/>
    <x v="0"/>
    <x v="3"/>
    <s v="6-10"/>
    <x v="0"/>
    <x v="0"/>
    <n v="0"/>
    <x v="4"/>
  </r>
  <r>
    <n v="4918"/>
    <n v="36"/>
    <n v="10"/>
    <n v="33"/>
    <x v="1"/>
    <n v="95616"/>
    <x v="2"/>
    <n v="1.2"/>
    <x v="2"/>
    <n v="82"/>
    <x v="0"/>
    <x v="0"/>
    <x v="0"/>
    <x v="1"/>
    <x v="0"/>
    <x v="3"/>
    <s v="6-10"/>
    <x v="1"/>
    <x v="0"/>
    <n v="0"/>
    <x v="1"/>
  </r>
  <r>
    <n v="4925"/>
    <n v="36"/>
    <n v="12"/>
    <n v="89"/>
    <x v="2"/>
    <n v="91304"/>
    <x v="1"/>
    <n v="2.7"/>
    <x v="0"/>
    <n v="0"/>
    <x v="0"/>
    <x v="1"/>
    <x v="0"/>
    <x v="0"/>
    <x v="0"/>
    <x v="3"/>
    <s v="11-20"/>
    <x v="0"/>
    <x v="1"/>
    <n v="0"/>
    <x v="2"/>
  </r>
  <r>
    <n v="4983"/>
    <n v="36"/>
    <n v="10"/>
    <n v="45"/>
    <x v="1"/>
    <n v="95126"/>
    <x v="2"/>
    <n v="0.2"/>
    <x v="0"/>
    <n v="0"/>
    <x v="0"/>
    <x v="1"/>
    <x v="0"/>
    <x v="0"/>
    <x v="1"/>
    <x v="3"/>
    <s v="6-10"/>
    <x v="0"/>
    <x v="0"/>
    <n v="0"/>
    <x v="1"/>
  </r>
  <r>
    <n v="4"/>
    <n v="35"/>
    <n v="9"/>
    <n v="100"/>
    <x v="2"/>
    <n v="94112"/>
    <x v="0"/>
    <n v="2.7"/>
    <x v="2"/>
    <n v="0"/>
    <x v="0"/>
    <x v="1"/>
    <x v="0"/>
    <x v="0"/>
    <x v="0"/>
    <x v="3"/>
    <s v="6-10"/>
    <x v="0"/>
    <x v="1"/>
    <n v="0"/>
    <x v="0"/>
  </r>
  <r>
    <n v="5"/>
    <n v="35"/>
    <n v="8"/>
    <n v="45"/>
    <x v="1"/>
    <n v="91330"/>
    <x v="2"/>
    <n v="1"/>
    <x v="2"/>
    <n v="0"/>
    <x v="0"/>
    <x v="1"/>
    <x v="0"/>
    <x v="0"/>
    <x v="1"/>
    <x v="3"/>
    <s v="6-10"/>
    <x v="0"/>
    <x v="0"/>
    <n v="0"/>
    <x v="1"/>
  </r>
  <r>
    <n v="9"/>
    <n v="35"/>
    <n v="10"/>
    <n v="81"/>
    <x v="2"/>
    <n v="90089"/>
    <x v="3"/>
    <n v="0.6"/>
    <x v="2"/>
    <n v="104"/>
    <x v="0"/>
    <x v="1"/>
    <x v="0"/>
    <x v="1"/>
    <x v="0"/>
    <x v="3"/>
    <s v="6-10"/>
    <x v="3"/>
    <x v="0"/>
    <n v="0"/>
    <x v="2"/>
  </r>
  <r>
    <n v="92"/>
    <n v="35"/>
    <n v="10"/>
    <n v="29"/>
    <x v="1"/>
    <n v="94105"/>
    <x v="2"/>
    <n v="1.1000000000000001"/>
    <x v="1"/>
    <n v="0"/>
    <x v="0"/>
    <x v="1"/>
    <x v="0"/>
    <x v="1"/>
    <x v="0"/>
    <x v="3"/>
    <s v="6-10"/>
    <x v="0"/>
    <x v="0"/>
    <n v="0"/>
    <x v="1"/>
  </r>
  <r>
    <n v="142"/>
    <n v="35"/>
    <n v="11"/>
    <n v="58"/>
    <x v="2"/>
    <n v="95831"/>
    <x v="3"/>
    <n v="2"/>
    <x v="0"/>
    <n v="149"/>
    <x v="0"/>
    <x v="1"/>
    <x v="0"/>
    <x v="1"/>
    <x v="1"/>
    <x v="3"/>
    <s v="11-20"/>
    <x v="3"/>
    <x v="0"/>
    <n v="0"/>
    <x v="3"/>
  </r>
  <r>
    <n v="202"/>
    <n v="35"/>
    <n v="9"/>
    <n v="20"/>
    <x v="1"/>
    <n v="94609"/>
    <x v="1"/>
    <n v="1.4"/>
    <x v="1"/>
    <n v="0"/>
    <x v="0"/>
    <x v="1"/>
    <x v="0"/>
    <x v="1"/>
    <x v="1"/>
    <x v="3"/>
    <s v="6-10"/>
    <x v="0"/>
    <x v="0"/>
    <n v="0"/>
    <x v="1"/>
  </r>
  <r>
    <n v="232"/>
    <n v="35"/>
    <n v="10"/>
    <n v="61"/>
    <x v="2"/>
    <n v="94304"/>
    <x v="2"/>
    <n v="2.1"/>
    <x v="1"/>
    <n v="0"/>
    <x v="0"/>
    <x v="1"/>
    <x v="0"/>
    <x v="1"/>
    <x v="0"/>
    <x v="3"/>
    <s v="6-10"/>
    <x v="0"/>
    <x v="1"/>
    <n v="0"/>
    <x v="3"/>
  </r>
  <r>
    <n v="246"/>
    <n v="35"/>
    <n v="11"/>
    <n v="25"/>
    <x v="1"/>
    <n v="92614"/>
    <x v="1"/>
    <n v="1"/>
    <x v="2"/>
    <n v="0"/>
    <x v="0"/>
    <x v="1"/>
    <x v="0"/>
    <x v="0"/>
    <x v="0"/>
    <x v="3"/>
    <s v="11-20"/>
    <x v="0"/>
    <x v="0"/>
    <n v="0"/>
    <x v="1"/>
  </r>
  <r>
    <n v="259"/>
    <n v="35"/>
    <n v="9"/>
    <n v="24"/>
    <x v="1"/>
    <n v="95747"/>
    <x v="2"/>
    <n v="0.3"/>
    <x v="0"/>
    <n v="0"/>
    <x v="0"/>
    <x v="1"/>
    <x v="0"/>
    <x v="1"/>
    <x v="0"/>
    <x v="3"/>
    <s v="6-10"/>
    <x v="0"/>
    <x v="0"/>
    <n v="0"/>
    <x v="1"/>
  </r>
  <r>
    <n v="295"/>
    <n v="35"/>
    <n v="9"/>
    <n v="55"/>
    <x v="2"/>
    <n v="94536"/>
    <x v="0"/>
    <n v="2"/>
    <x v="0"/>
    <n v="0"/>
    <x v="0"/>
    <x v="1"/>
    <x v="0"/>
    <x v="1"/>
    <x v="0"/>
    <x v="3"/>
    <s v="6-10"/>
    <x v="0"/>
    <x v="0"/>
    <n v="0"/>
    <x v="3"/>
  </r>
  <r>
    <n v="344"/>
    <n v="35"/>
    <n v="5"/>
    <n v="22"/>
    <x v="1"/>
    <n v="93407"/>
    <x v="0"/>
    <n v="0.67"/>
    <x v="1"/>
    <n v="103"/>
    <x v="0"/>
    <x v="1"/>
    <x v="0"/>
    <x v="0"/>
    <x v="0"/>
    <x v="3"/>
    <s v="0-5"/>
    <x v="3"/>
    <x v="0"/>
    <n v="0"/>
    <x v="1"/>
  </r>
  <r>
    <n v="361"/>
    <n v="35"/>
    <n v="10"/>
    <n v="55"/>
    <x v="2"/>
    <n v="94539"/>
    <x v="2"/>
    <n v="1.3"/>
    <x v="0"/>
    <n v="0"/>
    <x v="0"/>
    <x v="1"/>
    <x v="0"/>
    <x v="0"/>
    <x v="0"/>
    <x v="3"/>
    <s v="6-10"/>
    <x v="0"/>
    <x v="0"/>
    <n v="0"/>
    <x v="3"/>
  </r>
  <r>
    <n v="386"/>
    <n v="35"/>
    <n v="9"/>
    <n v="40"/>
    <x v="1"/>
    <n v="93943"/>
    <x v="3"/>
    <n v="0.9"/>
    <x v="0"/>
    <n v="0"/>
    <x v="0"/>
    <x v="1"/>
    <x v="0"/>
    <x v="1"/>
    <x v="0"/>
    <x v="3"/>
    <s v="6-10"/>
    <x v="0"/>
    <x v="0"/>
    <n v="0"/>
    <x v="1"/>
  </r>
  <r>
    <n v="416"/>
    <n v="35"/>
    <n v="8"/>
    <n v="38"/>
    <x v="1"/>
    <n v="93106"/>
    <x v="2"/>
    <n v="1"/>
    <x v="2"/>
    <n v="124"/>
    <x v="0"/>
    <x v="1"/>
    <x v="0"/>
    <x v="1"/>
    <x v="0"/>
    <x v="3"/>
    <s v="6-10"/>
    <x v="3"/>
    <x v="0"/>
    <n v="0"/>
    <x v="1"/>
  </r>
  <r>
    <n v="460"/>
    <n v="35"/>
    <n v="10"/>
    <n v="200"/>
    <x v="0"/>
    <n v="91107"/>
    <x v="1"/>
    <n v="3"/>
    <x v="0"/>
    <n v="458"/>
    <x v="0"/>
    <x v="1"/>
    <x v="0"/>
    <x v="0"/>
    <x v="0"/>
    <x v="3"/>
    <s v="6-10"/>
    <x v="5"/>
    <x v="1"/>
    <n v="0"/>
    <x v="4"/>
  </r>
  <r>
    <n v="545"/>
    <n v="35"/>
    <n v="10"/>
    <n v="164"/>
    <x v="0"/>
    <n v="91614"/>
    <x v="1"/>
    <n v="7.8"/>
    <x v="0"/>
    <n v="0"/>
    <x v="0"/>
    <x v="1"/>
    <x v="0"/>
    <x v="1"/>
    <x v="0"/>
    <x v="3"/>
    <s v="6-10"/>
    <x v="0"/>
    <x v="2"/>
    <n v="0"/>
    <x v="4"/>
  </r>
  <r>
    <n v="572"/>
    <n v="35"/>
    <n v="9"/>
    <n v="53"/>
    <x v="2"/>
    <n v="94143"/>
    <x v="2"/>
    <n v="2.2000000000000002"/>
    <x v="2"/>
    <n v="0"/>
    <x v="0"/>
    <x v="1"/>
    <x v="0"/>
    <x v="1"/>
    <x v="0"/>
    <x v="3"/>
    <s v="6-10"/>
    <x v="0"/>
    <x v="1"/>
    <n v="0"/>
    <x v="3"/>
  </r>
  <r>
    <n v="642"/>
    <n v="35"/>
    <n v="10"/>
    <n v="139"/>
    <x v="0"/>
    <n v="95060"/>
    <x v="1"/>
    <n v="7.8"/>
    <x v="0"/>
    <n v="0"/>
    <x v="0"/>
    <x v="1"/>
    <x v="0"/>
    <x v="0"/>
    <x v="0"/>
    <x v="3"/>
    <s v="6-10"/>
    <x v="0"/>
    <x v="2"/>
    <n v="0"/>
    <x v="0"/>
  </r>
  <r>
    <n v="646"/>
    <n v="35"/>
    <n v="9"/>
    <n v="84"/>
    <x v="2"/>
    <n v="95120"/>
    <x v="2"/>
    <n v="2.2000000000000002"/>
    <x v="2"/>
    <n v="322"/>
    <x v="0"/>
    <x v="1"/>
    <x v="0"/>
    <x v="0"/>
    <x v="0"/>
    <x v="3"/>
    <s v="6-10"/>
    <x v="4"/>
    <x v="1"/>
    <n v="0"/>
    <x v="2"/>
  </r>
  <r>
    <n v="686"/>
    <n v="35"/>
    <n v="8"/>
    <n v="48"/>
    <x v="1"/>
    <n v="93107"/>
    <x v="1"/>
    <n v="1.67"/>
    <x v="2"/>
    <n v="0"/>
    <x v="0"/>
    <x v="1"/>
    <x v="0"/>
    <x v="1"/>
    <x v="0"/>
    <x v="3"/>
    <s v="6-10"/>
    <x v="0"/>
    <x v="0"/>
    <n v="0"/>
    <x v="1"/>
  </r>
  <r>
    <n v="703"/>
    <n v="35"/>
    <n v="9"/>
    <n v="109"/>
    <x v="0"/>
    <n v="92709"/>
    <x v="3"/>
    <n v="4"/>
    <x v="0"/>
    <n v="0"/>
    <x v="1"/>
    <x v="1"/>
    <x v="0"/>
    <x v="0"/>
    <x v="0"/>
    <x v="3"/>
    <s v="6-10"/>
    <x v="0"/>
    <x v="1"/>
    <n v="1"/>
    <x v="0"/>
  </r>
  <r>
    <n v="709"/>
    <n v="35"/>
    <n v="10"/>
    <n v="21"/>
    <x v="1"/>
    <n v="92182"/>
    <x v="3"/>
    <n v="1.3"/>
    <x v="0"/>
    <n v="115"/>
    <x v="0"/>
    <x v="1"/>
    <x v="0"/>
    <x v="0"/>
    <x v="0"/>
    <x v="3"/>
    <s v="6-10"/>
    <x v="3"/>
    <x v="0"/>
    <n v="0"/>
    <x v="1"/>
  </r>
  <r>
    <n v="824"/>
    <n v="35"/>
    <n v="9"/>
    <n v="45"/>
    <x v="1"/>
    <n v="90509"/>
    <x v="0"/>
    <n v="2"/>
    <x v="0"/>
    <n v="0"/>
    <x v="0"/>
    <x v="1"/>
    <x v="0"/>
    <x v="1"/>
    <x v="1"/>
    <x v="3"/>
    <s v="6-10"/>
    <x v="0"/>
    <x v="0"/>
    <n v="0"/>
    <x v="1"/>
  </r>
  <r>
    <n v="829"/>
    <n v="35"/>
    <n v="9"/>
    <n v="28"/>
    <x v="1"/>
    <n v="94542"/>
    <x v="2"/>
    <n v="1"/>
    <x v="0"/>
    <n v="75"/>
    <x v="0"/>
    <x v="1"/>
    <x v="0"/>
    <x v="1"/>
    <x v="0"/>
    <x v="3"/>
    <s v="6-10"/>
    <x v="1"/>
    <x v="0"/>
    <n v="0"/>
    <x v="1"/>
  </r>
  <r>
    <n v="878"/>
    <n v="35"/>
    <n v="11"/>
    <n v="59"/>
    <x v="2"/>
    <n v="95123"/>
    <x v="2"/>
    <n v="0.1"/>
    <x v="2"/>
    <n v="0"/>
    <x v="0"/>
    <x v="1"/>
    <x v="0"/>
    <x v="0"/>
    <x v="0"/>
    <x v="3"/>
    <s v="11-20"/>
    <x v="0"/>
    <x v="0"/>
    <n v="0"/>
    <x v="3"/>
  </r>
  <r>
    <n v="913"/>
    <n v="35"/>
    <n v="10"/>
    <n v="78"/>
    <x v="2"/>
    <n v="94105"/>
    <x v="0"/>
    <n v="2.6"/>
    <x v="2"/>
    <n v="0"/>
    <x v="0"/>
    <x v="1"/>
    <x v="0"/>
    <x v="1"/>
    <x v="0"/>
    <x v="3"/>
    <s v="6-10"/>
    <x v="0"/>
    <x v="1"/>
    <n v="0"/>
    <x v="2"/>
  </r>
  <r>
    <n v="929"/>
    <n v="35"/>
    <n v="10"/>
    <n v="74"/>
    <x v="2"/>
    <n v="90638"/>
    <x v="2"/>
    <n v="1.3"/>
    <x v="0"/>
    <n v="0"/>
    <x v="0"/>
    <x v="1"/>
    <x v="0"/>
    <x v="1"/>
    <x v="0"/>
    <x v="3"/>
    <s v="6-10"/>
    <x v="0"/>
    <x v="0"/>
    <n v="0"/>
    <x v="3"/>
  </r>
  <r>
    <n v="962"/>
    <n v="35"/>
    <n v="9"/>
    <n v="30"/>
    <x v="1"/>
    <n v="94114"/>
    <x v="2"/>
    <n v="1"/>
    <x v="0"/>
    <n v="163"/>
    <x v="0"/>
    <x v="1"/>
    <x v="0"/>
    <x v="1"/>
    <x v="0"/>
    <x v="3"/>
    <s v="6-10"/>
    <x v="3"/>
    <x v="0"/>
    <n v="0"/>
    <x v="1"/>
  </r>
  <r>
    <n v="1022"/>
    <n v="35"/>
    <n v="8"/>
    <n v="41"/>
    <x v="1"/>
    <n v="92612"/>
    <x v="1"/>
    <n v="1"/>
    <x v="2"/>
    <n v="0"/>
    <x v="0"/>
    <x v="1"/>
    <x v="0"/>
    <x v="1"/>
    <x v="1"/>
    <x v="3"/>
    <s v="6-10"/>
    <x v="0"/>
    <x v="0"/>
    <n v="0"/>
    <x v="1"/>
  </r>
  <r>
    <n v="1038"/>
    <n v="35"/>
    <n v="11"/>
    <n v="40"/>
    <x v="1"/>
    <n v="93106"/>
    <x v="0"/>
    <n v="2.4"/>
    <x v="2"/>
    <n v="0"/>
    <x v="0"/>
    <x v="0"/>
    <x v="0"/>
    <x v="1"/>
    <x v="0"/>
    <x v="3"/>
    <s v="11-20"/>
    <x v="0"/>
    <x v="1"/>
    <n v="0"/>
    <x v="1"/>
  </r>
  <r>
    <n v="1050"/>
    <n v="35"/>
    <n v="10"/>
    <n v="23"/>
    <x v="1"/>
    <n v="94501"/>
    <x v="2"/>
    <n v="0.2"/>
    <x v="1"/>
    <n v="0"/>
    <x v="0"/>
    <x v="1"/>
    <x v="0"/>
    <x v="1"/>
    <x v="0"/>
    <x v="3"/>
    <s v="6-10"/>
    <x v="0"/>
    <x v="0"/>
    <n v="0"/>
    <x v="1"/>
  </r>
  <r>
    <n v="1106"/>
    <n v="35"/>
    <n v="10"/>
    <n v="182"/>
    <x v="0"/>
    <n v="95051"/>
    <x v="0"/>
    <n v="0.3"/>
    <x v="2"/>
    <n v="229"/>
    <x v="1"/>
    <x v="1"/>
    <x v="1"/>
    <x v="1"/>
    <x v="1"/>
    <x v="3"/>
    <s v="6-10"/>
    <x v="2"/>
    <x v="0"/>
    <n v="1"/>
    <x v="4"/>
  </r>
  <r>
    <n v="1128"/>
    <n v="35"/>
    <n v="9"/>
    <n v="58"/>
    <x v="2"/>
    <n v="91101"/>
    <x v="0"/>
    <n v="2.5"/>
    <x v="0"/>
    <n v="0"/>
    <x v="0"/>
    <x v="1"/>
    <x v="0"/>
    <x v="1"/>
    <x v="1"/>
    <x v="3"/>
    <s v="6-10"/>
    <x v="0"/>
    <x v="1"/>
    <n v="0"/>
    <x v="3"/>
  </r>
  <r>
    <n v="1171"/>
    <n v="35"/>
    <n v="10"/>
    <n v="104"/>
    <x v="0"/>
    <n v="91320"/>
    <x v="3"/>
    <n v="0.6"/>
    <x v="2"/>
    <n v="0"/>
    <x v="0"/>
    <x v="1"/>
    <x v="0"/>
    <x v="0"/>
    <x v="1"/>
    <x v="3"/>
    <s v="6-10"/>
    <x v="0"/>
    <x v="0"/>
    <n v="0"/>
    <x v="0"/>
  </r>
  <r>
    <n v="1202"/>
    <n v="35"/>
    <n v="8"/>
    <n v="38"/>
    <x v="1"/>
    <n v="95060"/>
    <x v="2"/>
    <n v="1"/>
    <x v="2"/>
    <n v="0"/>
    <x v="0"/>
    <x v="1"/>
    <x v="0"/>
    <x v="1"/>
    <x v="0"/>
    <x v="3"/>
    <s v="6-10"/>
    <x v="0"/>
    <x v="0"/>
    <n v="0"/>
    <x v="1"/>
  </r>
  <r>
    <n v="1203"/>
    <n v="35"/>
    <n v="11"/>
    <n v="24"/>
    <x v="1"/>
    <n v="95521"/>
    <x v="2"/>
    <n v="0.4"/>
    <x v="2"/>
    <n v="0"/>
    <x v="0"/>
    <x v="1"/>
    <x v="0"/>
    <x v="0"/>
    <x v="0"/>
    <x v="3"/>
    <s v="11-20"/>
    <x v="0"/>
    <x v="0"/>
    <n v="0"/>
    <x v="1"/>
  </r>
  <r>
    <n v="1264"/>
    <n v="35"/>
    <n v="5"/>
    <n v="85"/>
    <x v="2"/>
    <n v="92870"/>
    <x v="2"/>
    <n v="4"/>
    <x v="1"/>
    <n v="0"/>
    <x v="0"/>
    <x v="1"/>
    <x v="0"/>
    <x v="1"/>
    <x v="0"/>
    <x v="3"/>
    <s v="0-5"/>
    <x v="0"/>
    <x v="1"/>
    <n v="0"/>
    <x v="2"/>
  </r>
  <r>
    <n v="1341"/>
    <n v="35"/>
    <n v="11"/>
    <n v="82"/>
    <x v="2"/>
    <n v="94131"/>
    <x v="2"/>
    <n v="3.4"/>
    <x v="0"/>
    <n v="0"/>
    <x v="0"/>
    <x v="1"/>
    <x v="0"/>
    <x v="0"/>
    <x v="0"/>
    <x v="3"/>
    <s v="11-20"/>
    <x v="0"/>
    <x v="1"/>
    <n v="0"/>
    <x v="2"/>
  </r>
  <r>
    <n v="1355"/>
    <n v="35"/>
    <n v="10"/>
    <n v="179"/>
    <x v="0"/>
    <n v="91942"/>
    <x v="0"/>
    <n v="8.6"/>
    <x v="0"/>
    <n v="357"/>
    <x v="0"/>
    <x v="1"/>
    <x v="0"/>
    <x v="0"/>
    <x v="0"/>
    <x v="3"/>
    <s v="6-10"/>
    <x v="4"/>
    <x v="3"/>
    <n v="0"/>
    <x v="4"/>
  </r>
  <r>
    <n v="1388"/>
    <n v="35"/>
    <n v="10"/>
    <n v="38"/>
    <x v="1"/>
    <n v="95762"/>
    <x v="2"/>
    <n v="1.7"/>
    <x v="0"/>
    <n v="0"/>
    <x v="0"/>
    <x v="1"/>
    <x v="0"/>
    <x v="1"/>
    <x v="1"/>
    <x v="3"/>
    <s v="6-10"/>
    <x v="0"/>
    <x v="0"/>
    <n v="0"/>
    <x v="1"/>
  </r>
  <r>
    <n v="1464"/>
    <n v="35"/>
    <n v="10"/>
    <n v="94"/>
    <x v="2"/>
    <n v="91343"/>
    <x v="0"/>
    <n v="0"/>
    <x v="0"/>
    <n v="174"/>
    <x v="0"/>
    <x v="1"/>
    <x v="0"/>
    <x v="1"/>
    <x v="0"/>
    <x v="3"/>
    <s v="6-10"/>
    <x v="3"/>
    <x v="0"/>
    <n v="0"/>
    <x v="2"/>
  </r>
  <r>
    <n v="1482"/>
    <n v="35"/>
    <n v="9"/>
    <n v="179"/>
    <x v="0"/>
    <n v="91125"/>
    <x v="1"/>
    <n v="0"/>
    <x v="0"/>
    <n v="76"/>
    <x v="0"/>
    <x v="0"/>
    <x v="0"/>
    <x v="1"/>
    <x v="0"/>
    <x v="3"/>
    <s v="6-10"/>
    <x v="1"/>
    <x v="0"/>
    <n v="0"/>
    <x v="4"/>
  </r>
  <r>
    <n v="1487"/>
    <n v="35"/>
    <n v="9"/>
    <n v="141"/>
    <x v="0"/>
    <n v="93022"/>
    <x v="1"/>
    <n v="4.5"/>
    <x v="2"/>
    <n v="0"/>
    <x v="1"/>
    <x v="1"/>
    <x v="0"/>
    <x v="0"/>
    <x v="0"/>
    <x v="3"/>
    <s v="6-10"/>
    <x v="0"/>
    <x v="1"/>
    <n v="1"/>
    <x v="0"/>
  </r>
  <r>
    <n v="1509"/>
    <n v="35"/>
    <n v="10"/>
    <n v="75"/>
    <x v="2"/>
    <n v="93940"/>
    <x v="2"/>
    <n v="0.7"/>
    <x v="1"/>
    <n v="0"/>
    <x v="0"/>
    <x v="1"/>
    <x v="0"/>
    <x v="1"/>
    <x v="1"/>
    <x v="3"/>
    <s v="6-10"/>
    <x v="0"/>
    <x v="0"/>
    <n v="0"/>
    <x v="2"/>
  </r>
  <r>
    <n v="1559"/>
    <n v="35"/>
    <n v="10"/>
    <n v="72"/>
    <x v="2"/>
    <n v="91320"/>
    <x v="3"/>
    <n v="2.2999999999999998"/>
    <x v="0"/>
    <n v="285"/>
    <x v="0"/>
    <x v="1"/>
    <x v="0"/>
    <x v="0"/>
    <x v="0"/>
    <x v="3"/>
    <s v="6-10"/>
    <x v="2"/>
    <x v="1"/>
    <n v="0"/>
    <x v="3"/>
  </r>
  <r>
    <n v="1561"/>
    <n v="35"/>
    <n v="10"/>
    <n v="31"/>
    <x v="1"/>
    <n v="95605"/>
    <x v="3"/>
    <n v="1.3"/>
    <x v="0"/>
    <n v="0"/>
    <x v="0"/>
    <x v="1"/>
    <x v="0"/>
    <x v="0"/>
    <x v="0"/>
    <x v="3"/>
    <s v="6-10"/>
    <x v="0"/>
    <x v="0"/>
    <n v="0"/>
    <x v="1"/>
  </r>
  <r>
    <n v="1607"/>
    <n v="35"/>
    <n v="10"/>
    <n v="33"/>
    <x v="1"/>
    <n v="90266"/>
    <x v="2"/>
    <n v="1.7"/>
    <x v="0"/>
    <n v="87"/>
    <x v="0"/>
    <x v="1"/>
    <x v="0"/>
    <x v="1"/>
    <x v="0"/>
    <x v="3"/>
    <s v="6-10"/>
    <x v="1"/>
    <x v="0"/>
    <n v="0"/>
    <x v="1"/>
  </r>
  <r>
    <n v="1648"/>
    <n v="35"/>
    <n v="5"/>
    <n v="68"/>
    <x v="2"/>
    <n v="90509"/>
    <x v="2"/>
    <n v="1.8"/>
    <x v="1"/>
    <n v="0"/>
    <x v="0"/>
    <x v="1"/>
    <x v="0"/>
    <x v="0"/>
    <x v="0"/>
    <x v="3"/>
    <s v="0-5"/>
    <x v="0"/>
    <x v="0"/>
    <n v="0"/>
    <x v="3"/>
  </r>
  <r>
    <n v="1656"/>
    <n v="35"/>
    <n v="11"/>
    <n v="53"/>
    <x v="2"/>
    <n v="91355"/>
    <x v="3"/>
    <n v="2.8"/>
    <x v="0"/>
    <n v="0"/>
    <x v="0"/>
    <x v="1"/>
    <x v="0"/>
    <x v="0"/>
    <x v="0"/>
    <x v="3"/>
    <s v="11-20"/>
    <x v="0"/>
    <x v="1"/>
    <n v="0"/>
    <x v="3"/>
  </r>
  <r>
    <n v="1735"/>
    <n v="35"/>
    <n v="10"/>
    <n v="79"/>
    <x v="2"/>
    <n v="94720"/>
    <x v="2"/>
    <n v="2.1"/>
    <x v="1"/>
    <n v="182"/>
    <x v="0"/>
    <x v="1"/>
    <x v="0"/>
    <x v="1"/>
    <x v="0"/>
    <x v="3"/>
    <s v="6-10"/>
    <x v="3"/>
    <x v="1"/>
    <n v="0"/>
    <x v="2"/>
  </r>
  <r>
    <n v="1787"/>
    <n v="35"/>
    <n v="11"/>
    <n v="34"/>
    <x v="1"/>
    <n v="93117"/>
    <x v="0"/>
    <n v="1.5"/>
    <x v="2"/>
    <n v="0"/>
    <x v="0"/>
    <x v="1"/>
    <x v="0"/>
    <x v="0"/>
    <x v="0"/>
    <x v="3"/>
    <s v="11-20"/>
    <x v="0"/>
    <x v="0"/>
    <n v="0"/>
    <x v="1"/>
  </r>
  <r>
    <n v="1794"/>
    <n v="35"/>
    <n v="9"/>
    <n v="113"/>
    <x v="0"/>
    <n v="94596"/>
    <x v="3"/>
    <n v="0.8"/>
    <x v="1"/>
    <n v="0"/>
    <x v="1"/>
    <x v="1"/>
    <x v="0"/>
    <x v="1"/>
    <x v="0"/>
    <x v="3"/>
    <s v="6-10"/>
    <x v="0"/>
    <x v="0"/>
    <n v="1"/>
    <x v="0"/>
  </r>
  <r>
    <n v="1798"/>
    <n v="35"/>
    <n v="10"/>
    <n v="143"/>
    <x v="0"/>
    <n v="91365"/>
    <x v="0"/>
    <n v="8.6"/>
    <x v="0"/>
    <n v="0"/>
    <x v="0"/>
    <x v="1"/>
    <x v="0"/>
    <x v="1"/>
    <x v="1"/>
    <x v="3"/>
    <s v="6-10"/>
    <x v="0"/>
    <x v="3"/>
    <n v="0"/>
    <x v="0"/>
  </r>
  <r>
    <n v="1802"/>
    <n v="35"/>
    <n v="10"/>
    <n v="78"/>
    <x v="2"/>
    <n v="92121"/>
    <x v="0"/>
    <n v="2.6"/>
    <x v="2"/>
    <n v="0"/>
    <x v="0"/>
    <x v="1"/>
    <x v="0"/>
    <x v="0"/>
    <x v="0"/>
    <x v="3"/>
    <s v="6-10"/>
    <x v="0"/>
    <x v="1"/>
    <n v="0"/>
    <x v="2"/>
  </r>
  <r>
    <n v="1810"/>
    <n v="35"/>
    <n v="10"/>
    <n v="79"/>
    <x v="2"/>
    <n v="95045"/>
    <x v="2"/>
    <n v="2.1"/>
    <x v="1"/>
    <n v="0"/>
    <x v="0"/>
    <x v="0"/>
    <x v="0"/>
    <x v="1"/>
    <x v="0"/>
    <x v="3"/>
    <s v="6-10"/>
    <x v="0"/>
    <x v="1"/>
    <n v="0"/>
    <x v="2"/>
  </r>
  <r>
    <n v="1849"/>
    <n v="35"/>
    <n v="10"/>
    <n v="30"/>
    <x v="1"/>
    <n v="95032"/>
    <x v="3"/>
    <n v="1.3"/>
    <x v="0"/>
    <n v="0"/>
    <x v="0"/>
    <x v="0"/>
    <x v="1"/>
    <x v="1"/>
    <x v="1"/>
    <x v="3"/>
    <s v="6-10"/>
    <x v="0"/>
    <x v="0"/>
    <n v="0"/>
    <x v="1"/>
  </r>
  <r>
    <n v="1859"/>
    <n v="35"/>
    <n v="11"/>
    <n v="65"/>
    <x v="2"/>
    <n v="90747"/>
    <x v="3"/>
    <n v="2.8"/>
    <x v="0"/>
    <n v="240"/>
    <x v="0"/>
    <x v="1"/>
    <x v="0"/>
    <x v="1"/>
    <x v="0"/>
    <x v="3"/>
    <s v="11-20"/>
    <x v="2"/>
    <x v="1"/>
    <n v="0"/>
    <x v="3"/>
  </r>
  <r>
    <n v="1928"/>
    <n v="35"/>
    <n v="10"/>
    <n v="62"/>
    <x v="2"/>
    <n v="93106"/>
    <x v="3"/>
    <n v="2.2999999999999998"/>
    <x v="0"/>
    <n v="0"/>
    <x v="0"/>
    <x v="1"/>
    <x v="0"/>
    <x v="0"/>
    <x v="0"/>
    <x v="3"/>
    <s v="6-10"/>
    <x v="0"/>
    <x v="1"/>
    <n v="0"/>
    <x v="3"/>
  </r>
  <r>
    <n v="1996"/>
    <n v="35"/>
    <n v="11"/>
    <n v="41"/>
    <x v="1"/>
    <n v="94720"/>
    <x v="0"/>
    <n v="2.4"/>
    <x v="2"/>
    <n v="0"/>
    <x v="0"/>
    <x v="1"/>
    <x v="0"/>
    <x v="0"/>
    <x v="0"/>
    <x v="3"/>
    <s v="11-20"/>
    <x v="0"/>
    <x v="1"/>
    <n v="0"/>
    <x v="1"/>
  </r>
  <r>
    <n v="2038"/>
    <n v="35"/>
    <n v="8"/>
    <n v="52"/>
    <x v="2"/>
    <n v="95616"/>
    <x v="1"/>
    <n v="1"/>
    <x v="2"/>
    <n v="0"/>
    <x v="0"/>
    <x v="1"/>
    <x v="0"/>
    <x v="0"/>
    <x v="1"/>
    <x v="3"/>
    <s v="6-10"/>
    <x v="0"/>
    <x v="0"/>
    <n v="0"/>
    <x v="3"/>
  </r>
  <r>
    <n v="2079"/>
    <n v="35"/>
    <n v="11"/>
    <n v="21"/>
    <x v="1"/>
    <n v="95814"/>
    <x v="1"/>
    <n v="1"/>
    <x v="2"/>
    <n v="0"/>
    <x v="0"/>
    <x v="1"/>
    <x v="0"/>
    <x v="0"/>
    <x v="0"/>
    <x v="3"/>
    <s v="11-20"/>
    <x v="0"/>
    <x v="0"/>
    <n v="0"/>
    <x v="1"/>
  </r>
  <r>
    <n v="2102"/>
    <n v="35"/>
    <n v="5"/>
    <n v="203"/>
    <x v="0"/>
    <n v="95032"/>
    <x v="0"/>
    <n v="10"/>
    <x v="1"/>
    <n v="0"/>
    <x v="1"/>
    <x v="1"/>
    <x v="0"/>
    <x v="0"/>
    <x v="0"/>
    <x v="3"/>
    <s v="0-5"/>
    <x v="0"/>
    <x v="3"/>
    <n v="1"/>
    <x v="4"/>
  </r>
  <r>
    <n v="2125"/>
    <n v="35"/>
    <n v="9"/>
    <n v="44"/>
    <x v="1"/>
    <n v="92054"/>
    <x v="3"/>
    <n v="0.9"/>
    <x v="0"/>
    <n v="89"/>
    <x v="0"/>
    <x v="1"/>
    <x v="0"/>
    <x v="0"/>
    <x v="0"/>
    <x v="3"/>
    <s v="6-10"/>
    <x v="1"/>
    <x v="0"/>
    <n v="0"/>
    <x v="1"/>
  </r>
  <r>
    <n v="2130"/>
    <n v="35"/>
    <n v="10"/>
    <n v="58"/>
    <x v="2"/>
    <n v="91754"/>
    <x v="2"/>
    <n v="0.7"/>
    <x v="1"/>
    <n v="232"/>
    <x v="0"/>
    <x v="1"/>
    <x v="0"/>
    <x v="0"/>
    <x v="0"/>
    <x v="3"/>
    <s v="6-10"/>
    <x v="2"/>
    <x v="0"/>
    <n v="0"/>
    <x v="3"/>
  </r>
  <r>
    <n v="2157"/>
    <n v="35"/>
    <n v="11"/>
    <n v="93"/>
    <x v="2"/>
    <n v="90747"/>
    <x v="1"/>
    <n v="2.7"/>
    <x v="0"/>
    <n v="0"/>
    <x v="0"/>
    <x v="1"/>
    <x v="0"/>
    <x v="1"/>
    <x v="1"/>
    <x v="3"/>
    <s v="11-20"/>
    <x v="0"/>
    <x v="1"/>
    <n v="0"/>
    <x v="2"/>
  </r>
  <r>
    <n v="2172"/>
    <n v="35"/>
    <n v="11"/>
    <n v="42"/>
    <x v="1"/>
    <n v="93108"/>
    <x v="0"/>
    <n v="1.5"/>
    <x v="1"/>
    <n v="0"/>
    <x v="0"/>
    <x v="1"/>
    <x v="0"/>
    <x v="1"/>
    <x v="0"/>
    <x v="3"/>
    <s v="11-20"/>
    <x v="0"/>
    <x v="0"/>
    <n v="0"/>
    <x v="1"/>
  </r>
  <r>
    <n v="2247"/>
    <n v="35"/>
    <n v="11"/>
    <n v="190"/>
    <x v="0"/>
    <n v="92093"/>
    <x v="3"/>
    <n v="3.1"/>
    <x v="2"/>
    <n v="266"/>
    <x v="1"/>
    <x v="1"/>
    <x v="0"/>
    <x v="0"/>
    <x v="0"/>
    <x v="3"/>
    <s v="11-20"/>
    <x v="2"/>
    <x v="1"/>
    <n v="1"/>
    <x v="4"/>
  </r>
  <r>
    <n v="2265"/>
    <n v="35"/>
    <n v="11"/>
    <n v="9"/>
    <x v="1"/>
    <n v="93106"/>
    <x v="2"/>
    <n v="0.7"/>
    <x v="2"/>
    <n v="0"/>
    <x v="0"/>
    <x v="1"/>
    <x v="0"/>
    <x v="1"/>
    <x v="0"/>
    <x v="3"/>
    <s v="11-20"/>
    <x v="0"/>
    <x v="0"/>
    <n v="0"/>
    <x v="1"/>
  </r>
  <r>
    <n v="2289"/>
    <n v="35"/>
    <n v="11"/>
    <n v="72"/>
    <x v="2"/>
    <n v="94706"/>
    <x v="3"/>
    <n v="2.6"/>
    <x v="2"/>
    <n v="0"/>
    <x v="0"/>
    <x v="1"/>
    <x v="0"/>
    <x v="1"/>
    <x v="0"/>
    <x v="3"/>
    <s v="11-20"/>
    <x v="0"/>
    <x v="1"/>
    <n v="0"/>
    <x v="3"/>
  </r>
  <r>
    <n v="2355"/>
    <n v="35"/>
    <n v="9"/>
    <n v="8"/>
    <x v="1"/>
    <n v="94043"/>
    <x v="0"/>
    <n v="0.4"/>
    <x v="2"/>
    <n v="0"/>
    <x v="0"/>
    <x v="1"/>
    <x v="0"/>
    <x v="1"/>
    <x v="0"/>
    <x v="3"/>
    <s v="6-10"/>
    <x v="0"/>
    <x v="0"/>
    <n v="0"/>
    <x v="1"/>
  </r>
  <r>
    <n v="2464"/>
    <n v="35"/>
    <n v="9"/>
    <n v="44"/>
    <x v="1"/>
    <n v="92009"/>
    <x v="2"/>
    <n v="0.2"/>
    <x v="0"/>
    <n v="0"/>
    <x v="0"/>
    <x v="1"/>
    <x v="0"/>
    <x v="1"/>
    <x v="0"/>
    <x v="3"/>
    <s v="6-10"/>
    <x v="0"/>
    <x v="0"/>
    <n v="0"/>
    <x v="1"/>
  </r>
  <r>
    <n v="2495"/>
    <n v="35"/>
    <n v="9"/>
    <n v="63"/>
    <x v="2"/>
    <n v="92697"/>
    <x v="1"/>
    <n v="1.8"/>
    <x v="0"/>
    <n v="0"/>
    <x v="0"/>
    <x v="1"/>
    <x v="0"/>
    <x v="1"/>
    <x v="0"/>
    <x v="3"/>
    <s v="6-10"/>
    <x v="0"/>
    <x v="0"/>
    <n v="0"/>
    <x v="3"/>
  </r>
  <r>
    <n v="2570"/>
    <n v="35"/>
    <n v="10"/>
    <n v="139"/>
    <x v="0"/>
    <n v="90024"/>
    <x v="0"/>
    <n v="4.5999999999999996"/>
    <x v="0"/>
    <n v="0"/>
    <x v="0"/>
    <x v="1"/>
    <x v="0"/>
    <x v="0"/>
    <x v="0"/>
    <x v="3"/>
    <s v="6-10"/>
    <x v="0"/>
    <x v="1"/>
    <n v="0"/>
    <x v="0"/>
  </r>
  <r>
    <n v="2596"/>
    <n v="35"/>
    <n v="10"/>
    <n v="105"/>
    <x v="0"/>
    <n v="92780"/>
    <x v="0"/>
    <n v="4.5999999999999996"/>
    <x v="0"/>
    <n v="0"/>
    <x v="0"/>
    <x v="1"/>
    <x v="0"/>
    <x v="0"/>
    <x v="0"/>
    <x v="3"/>
    <s v="6-10"/>
    <x v="0"/>
    <x v="1"/>
    <n v="0"/>
    <x v="0"/>
  </r>
  <r>
    <n v="2615"/>
    <n v="35"/>
    <n v="11"/>
    <n v="160"/>
    <x v="0"/>
    <n v="92093"/>
    <x v="2"/>
    <n v="5.7"/>
    <x v="1"/>
    <n v="0"/>
    <x v="1"/>
    <x v="0"/>
    <x v="0"/>
    <x v="0"/>
    <x v="0"/>
    <x v="3"/>
    <s v="11-20"/>
    <x v="0"/>
    <x v="2"/>
    <n v="1"/>
    <x v="4"/>
  </r>
  <r>
    <n v="2666"/>
    <n v="35"/>
    <n v="9"/>
    <n v="105"/>
    <x v="0"/>
    <n v="90064"/>
    <x v="1"/>
    <n v="4.5"/>
    <x v="1"/>
    <n v="0"/>
    <x v="0"/>
    <x v="1"/>
    <x v="0"/>
    <x v="0"/>
    <x v="0"/>
    <x v="3"/>
    <s v="6-10"/>
    <x v="0"/>
    <x v="1"/>
    <n v="0"/>
    <x v="0"/>
  </r>
  <r>
    <n v="2708"/>
    <n v="35"/>
    <n v="9"/>
    <n v="131"/>
    <x v="0"/>
    <n v="90089"/>
    <x v="3"/>
    <n v="0.3"/>
    <x v="1"/>
    <n v="0"/>
    <x v="1"/>
    <x v="1"/>
    <x v="1"/>
    <x v="1"/>
    <x v="1"/>
    <x v="3"/>
    <s v="6-10"/>
    <x v="0"/>
    <x v="0"/>
    <n v="1"/>
    <x v="0"/>
  </r>
  <r>
    <n v="2739"/>
    <n v="35"/>
    <n v="9"/>
    <n v="103"/>
    <x v="0"/>
    <n v="95120"/>
    <x v="1"/>
    <n v="4.5"/>
    <x v="1"/>
    <n v="0"/>
    <x v="0"/>
    <x v="1"/>
    <x v="0"/>
    <x v="1"/>
    <x v="0"/>
    <x v="3"/>
    <s v="6-10"/>
    <x v="0"/>
    <x v="1"/>
    <n v="0"/>
    <x v="0"/>
  </r>
  <r>
    <n v="2762"/>
    <n v="35"/>
    <n v="8"/>
    <n v="44"/>
    <x v="1"/>
    <n v="95045"/>
    <x v="2"/>
    <n v="1"/>
    <x v="2"/>
    <n v="192"/>
    <x v="0"/>
    <x v="1"/>
    <x v="0"/>
    <x v="0"/>
    <x v="1"/>
    <x v="3"/>
    <s v="6-10"/>
    <x v="3"/>
    <x v="0"/>
    <n v="0"/>
    <x v="1"/>
  </r>
  <r>
    <n v="2819"/>
    <n v="35"/>
    <n v="9"/>
    <n v="40"/>
    <x v="1"/>
    <n v="93943"/>
    <x v="3"/>
    <n v="0.9"/>
    <x v="0"/>
    <n v="0"/>
    <x v="0"/>
    <x v="1"/>
    <x v="0"/>
    <x v="1"/>
    <x v="1"/>
    <x v="3"/>
    <s v="6-10"/>
    <x v="0"/>
    <x v="0"/>
    <n v="0"/>
    <x v="1"/>
  </r>
  <r>
    <n v="2826"/>
    <n v="35"/>
    <n v="10"/>
    <n v="48"/>
    <x v="1"/>
    <n v="95060"/>
    <x v="0"/>
    <n v="2.5"/>
    <x v="1"/>
    <n v="164"/>
    <x v="0"/>
    <x v="1"/>
    <x v="0"/>
    <x v="1"/>
    <x v="0"/>
    <x v="3"/>
    <s v="6-10"/>
    <x v="3"/>
    <x v="1"/>
    <n v="0"/>
    <x v="1"/>
  </r>
  <r>
    <n v="2829"/>
    <n v="35"/>
    <n v="10"/>
    <n v="64"/>
    <x v="2"/>
    <n v="94306"/>
    <x v="3"/>
    <n v="0.7"/>
    <x v="2"/>
    <n v="230"/>
    <x v="0"/>
    <x v="1"/>
    <x v="0"/>
    <x v="1"/>
    <x v="0"/>
    <x v="3"/>
    <s v="6-10"/>
    <x v="2"/>
    <x v="0"/>
    <n v="0"/>
    <x v="3"/>
  </r>
  <r>
    <n v="2830"/>
    <n v="35"/>
    <n v="9"/>
    <n v="82"/>
    <x v="2"/>
    <n v="94720"/>
    <x v="0"/>
    <n v="2.5"/>
    <x v="0"/>
    <n v="138"/>
    <x v="0"/>
    <x v="1"/>
    <x v="0"/>
    <x v="0"/>
    <x v="0"/>
    <x v="3"/>
    <s v="6-10"/>
    <x v="3"/>
    <x v="1"/>
    <n v="0"/>
    <x v="2"/>
  </r>
  <r>
    <n v="2856"/>
    <n v="35"/>
    <n v="11"/>
    <n v="38"/>
    <x v="1"/>
    <n v="91706"/>
    <x v="0"/>
    <n v="1.5"/>
    <x v="2"/>
    <n v="136"/>
    <x v="0"/>
    <x v="1"/>
    <x v="0"/>
    <x v="1"/>
    <x v="0"/>
    <x v="3"/>
    <s v="11-20"/>
    <x v="3"/>
    <x v="0"/>
    <n v="0"/>
    <x v="1"/>
  </r>
  <r>
    <n v="2860"/>
    <n v="35"/>
    <n v="11"/>
    <n v="188"/>
    <x v="0"/>
    <n v="94596"/>
    <x v="0"/>
    <n v="0.9"/>
    <x v="1"/>
    <n v="282"/>
    <x v="1"/>
    <x v="1"/>
    <x v="0"/>
    <x v="1"/>
    <x v="0"/>
    <x v="3"/>
    <s v="11-20"/>
    <x v="2"/>
    <x v="0"/>
    <n v="1"/>
    <x v="4"/>
  </r>
  <r>
    <n v="2907"/>
    <n v="35"/>
    <n v="8"/>
    <n v="55"/>
    <x v="2"/>
    <n v="92870"/>
    <x v="1"/>
    <n v="1.67"/>
    <x v="2"/>
    <n v="0"/>
    <x v="0"/>
    <x v="1"/>
    <x v="0"/>
    <x v="1"/>
    <x v="0"/>
    <x v="3"/>
    <s v="6-10"/>
    <x v="0"/>
    <x v="0"/>
    <n v="0"/>
    <x v="3"/>
  </r>
  <r>
    <n v="2910"/>
    <n v="35"/>
    <n v="8"/>
    <n v="44"/>
    <x v="1"/>
    <n v="94590"/>
    <x v="1"/>
    <n v="1.67"/>
    <x v="2"/>
    <n v="0"/>
    <x v="0"/>
    <x v="0"/>
    <x v="0"/>
    <x v="0"/>
    <x v="1"/>
    <x v="3"/>
    <s v="6-10"/>
    <x v="0"/>
    <x v="0"/>
    <n v="0"/>
    <x v="1"/>
  </r>
  <r>
    <n v="2920"/>
    <n v="35"/>
    <n v="10"/>
    <n v="64"/>
    <x v="2"/>
    <n v="94542"/>
    <x v="3"/>
    <n v="2.2999999999999998"/>
    <x v="0"/>
    <n v="0"/>
    <x v="0"/>
    <x v="1"/>
    <x v="1"/>
    <x v="1"/>
    <x v="1"/>
    <x v="3"/>
    <s v="6-10"/>
    <x v="0"/>
    <x v="1"/>
    <n v="0"/>
    <x v="3"/>
  </r>
  <r>
    <n v="2965"/>
    <n v="35"/>
    <n v="10"/>
    <n v="73"/>
    <x v="2"/>
    <n v="93943"/>
    <x v="3"/>
    <n v="2.2999999999999998"/>
    <x v="0"/>
    <n v="0"/>
    <x v="0"/>
    <x v="1"/>
    <x v="0"/>
    <x v="1"/>
    <x v="0"/>
    <x v="3"/>
    <s v="6-10"/>
    <x v="0"/>
    <x v="1"/>
    <n v="0"/>
    <x v="3"/>
  </r>
  <r>
    <n v="2978"/>
    <n v="35"/>
    <n v="10"/>
    <n v="161"/>
    <x v="0"/>
    <n v="94109"/>
    <x v="0"/>
    <n v="4.0999999999999996"/>
    <x v="0"/>
    <n v="0"/>
    <x v="0"/>
    <x v="0"/>
    <x v="0"/>
    <x v="1"/>
    <x v="0"/>
    <x v="3"/>
    <s v="6-10"/>
    <x v="0"/>
    <x v="1"/>
    <n v="0"/>
    <x v="4"/>
  </r>
  <r>
    <n v="3121"/>
    <n v="35"/>
    <n v="11"/>
    <n v="75"/>
    <x v="2"/>
    <n v="94542"/>
    <x v="1"/>
    <n v="1.7"/>
    <x v="2"/>
    <n v="0"/>
    <x v="0"/>
    <x v="1"/>
    <x v="0"/>
    <x v="1"/>
    <x v="0"/>
    <x v="3"/>
    <s v="11-20"/>
    <x v="0"/>
    <x v="0"/>
    <n v="0"/>
    <x v="2"/>
  </r>
  <r>
    <n v="3173"/>
    <n v="35"/>
    <n v="9"/>
    <n v="23"/>
    <x v="1"/>
    <n v="95670"/>
    <x v="2"/>
    <n v="0.3"/>
    <x v="0"/>
    <n v="0"/>
    <x v="0"/>
    <x v="1"/>
    <x v="0"/>
    <x v="0"/>
    <x v="0"/>
    <x v="3"/>
    <s v="6-10"/>
    <x v="0"/>
    <x v="0"/>
    <n v="0"/>
    <x v="1"/>
  </r>
  <r>
    <n v="3186"/>
    <n v="35"/>
    <n v="10"/>
    <n v="128"/>
    <x v="0"/>
    <n v="92843"/>
    <x v="0"/>
    <n v="3.8"/>
    <x v="0"/>
    <n v="0"/>
    <x v="0"/>
    <x v="1"/>
    <x v="0"/>
    <x v="1"/>
    <x v="0"/>
    <x v="3"/>
    <s v="6-10"/>
    <x v="0"/>
    <x v="1"/>
    <n v="0"/>
    <x v="0"/>
  </r>
  <r>
    <n v="3212"/>
    <n v="35"/>
    <n v="9"/>
    <n v="83"/>
    <x v="2"/>
    <n v="90277"/>
    <x v="1"/>
    <n v="4.5"/>
    <x v="1"/>
    <n v="0"/>
    <x v="0"/>
    <x v="1"/>
    <x v="0"/>
    <x v="1"/>
    <x v="0"/>
    <x v="3"/>
    <s v="6-10"/>
    <x v="0"/>
    <x v="1"/>
    <n v="0"/>
    <x v="2"/>
  </r>
  <r>
    <n v="3238"/>
    <n v="35"/>
    <n v="9"/>
    <n v="22"/>
    <x v="1"/>
    <n v="94085"/>
    <x v="3"/>
    <n v="0.1"/>
    <x v="2"/>
    <n v="0"/>
    <x v="0"/>
    <x v="1"/>
    <x v="1"/>
    <x v="1"/>
    <x v="1"/>
    <x v="3"/>
    <s v="6-10"/>
    <x v="0"/>
    <x v="0"/>
    <n v="0"/>
    <x v="1"/>
  </r>
  <r>
    <n v="3273"/>
    <n v="35"/>
    <n v="9"/>
    <n v="85"/>
    <x v="2"/>
    <n v="92121"/>
    <x v="1"/>
    <n v="1.8"/>
    <x v="0"/>
    <n v="0"/>
    <x v="0"/>
    <x v="1"/>
    <x v="0"/>
    <x v="0"/>
    <x v="0"/>
    <x v="3"/>
    <s v="6-10"/>
    <x v="0"/>
    <x v="0"/>
    <n v="0"/>
    <x v="2"/>
  </r>
  <r>
    <n v="3330"/>
    <n v="35"/>
    <n v="10"/>
    <n v="132"/>
    <x v="0"/>
    <n v="94123"/>
    <x v="0"/>
    <n v="3.8"/>
    <x v="0"/>
    <n v="82"/>
    <x v="0"/>
    <x v="1"/>
    <x v="0"/>
    <x v="0"/>
    <x v="1"/>
    <x v="3"/>
    <s v="6-10"/>
    <x v="1"/>
    <x v="1"/>
    <n v="0"/>
    <x v="0"/>
  </r>
  <r>
    <n v="3336"/>
    <n v="35"/>
    <n v="10"/>
    <n v="118"/>
    <x v="0"/>
    <n v="92069"/>
    <x v="1"/>
    <n v="7.8"/>
    <x v="0"/>
    <n v="358"/>
    <x v="0"/>
    <x v="1"/>
    <x v="0"/>
    <x v="0"/>
    <x v="0"/>
    <x v="3"/>
    <s v="6-10"/>
    <x v="4"/>
    <x v="2"/>
    <n v="0"/>
    <x v="0"/>
  </r>
  <r>
    <n v="3339"/>
    <n v="35"/>
    <n v="9"/>
    <n v="43"/>
    <x v="1"/>
    <n v="92037"/>
    <x v="2"/>
    <n v="1.2"/>
    <x v="2"/>
    <n v="0"/>
    <x v="0"/>
    <x v="0"/>
    <x v="0"/>
    <x v="1"/>
    <x v="0"/>
    <x v="3"/>
    <s v="6-10"/>
    <x v="0"/>
    <x v="0"/>
    <n v="0"/>
    <x v="1"/>
  </r>
  <r>
    <n v="3342"/>
    <n v="35"/>
    <n v="9"/>
    <n v="33"/>
    <x v="1"/>
    <n v="91125"/>
    <x v="1"/>
    <n v="0.3"/>
    <x v="0"/>
    <n v="0"/>
    <x v="0"/>
    <x v="0"/>
    <x v="0"/>
    <x v="1"/>
    <x v="0"/>
    <x v="3"/>
    <s v="6-10"/>
    <x v="0"/>
    <x v="0"/>
    <n v="0"/>
    <x v="1"/>
  </r>
  <r>
    <n v="3346"/>
    <n v="35"/>
    <n v="11"/>
    <n v="14"/>
    <x v="1"/>
    <n v="94720"/>
    <x v="2"/>
    <n v="1"/>
    <x v="0"/>
    <n v="0"/>
    <x v="0"/>
    <x v="1"/>
    <x v="1"/>
    <x v="1"/>
    <x v="1"/>
    <x v="3"/>
    <s v="11-20"/>
    <x v="0"/>
    <x v="0"/>
    <n v="0"/>
    <x v="1"/>
  </r>
  <r>
    <n v="3378"/>
    <n v="35"/>
    <n v="10"/>
    <n v="83"/>
    <x v="2"/>
    <n v="95370"/>
    <x v="2"/>
    <n v="0.7"/>
    <x v="1"/>
    <n v="315"/>
    <x v="0"/>
    <x v="1"/>
    <x v="0"/>
    <x v="1"/>
    <x v="0"/>
    <x v="3"/>
    <s v="6-10"/>
    <x v="4"/>
    <x v="0"/>
    <n v="0"/>
    <x v="2"/>
  </r>
  <r>
    <n v="3387"/>
    <n v="35"/>
    <n v="10"/>
    <n v="142"/>
    <x v="0"/>
    <n v="94061"/>
    <x v="2"/>
    <n v="0.8"/>
    <x v="1"/>
    <n v="0"/>
    <x v="1"/>
    <x v="1"/>
    <x v="0"/>
    <x v="0"/>
    <x v="0"/>
    <x v="3"/>
    <s v="6-10"/>
    <x v="0"/>
    <x v="0"/>
    <n v="1"/>
    <x v="0"/>
  </r>
  <r>
    <n v="3420"/>
    <n v="35"/>
    <n v="10"/>
    <n v="34"/>
    <x v="1"/>
    <n v="95503"/>
    <x v="2"/>
    <n v="1.7"/>
    <x v="0"/>
    <n v="87"/>
    <x v="0"/>
    <x v="1"/>
    <x v="0"/>
    <x v="1"/>
    <x v="1"/>
    <x v="3"/>
    <s v="6-10"/>
    <x v="1"/>
    <x v="0"/>
    <n v="0"/>
    <x v="1"/>
  </r>
  <r>
    <n v="3493"/>
    <n v="35"/>
    <n v="9"/>
    <n v="28"/>
    <x v="1"/>
    <n v="94546"/>
    <x v="0"/>
    <n v="0.6"/>
    <x v="1"/>
    <n v="0"/>
    <x v="0"/>
    <x v="1"/>
    <x v="0"/>
    <x v="0"/>
    <x v="1"/>
    <x v="3"/>
    <s v="6-10"/>
    <x v="0"/>
    <x v="0"/>
    <n v="0"/>
    <x v="1"/>
  </r>
  <r>
    <n v="3515"/>
    <n v="35"/>
    <n v="9"/>
    <n v="41"/>
    <x v="1"/>
    <n v="90024"/>
    <x v="2"/>
    <n v="1.2"/>
    <x v="2"/>
    <n v="0"/>
    <x v="0"/>
    <x v="1"/>
    <x v="0"/>
    <x v="1"/>
    <x v="0"/>
    <x v="3"/>
    <s v="6-10"/>
    <x v="0"/>
    <x v="0"/>
    <n v="0"/>
    <x v="1"/>
  </r>
  <r>
    <n v="3528"/>
    <n v="35"/>
    <n v="10"/>
    <n v="24"/>
    <x v="1"/>
    <n v="95054"/>
    <x v="2"/>
    <n v="1.1000000000000001"/>
    <x v="1"/>
    <n v="0"/>
    <x v="0"/>
    <x v="1"/>
    <x v="0"/>
    <x v="0"/>
    <x v="0"/>
    <x v="3"/>
    <s v="6-10"/>
    <x v="0"/>
    <x v="0"/>
    <n v="0"/>
    <x v="1"/>
  </r>
  <r>
    <n v="3556"/>
    <n v="35"/>
    <n v="9"/>
    <n v="81"/>
    <x v="2"/>
    <n v="91107"/>
    <x v="0"/>
    <n v="2.7"/>
    <x v="2"/>
    <n v="0"/>
    <x v="0"/>
    <x v="1"/>
    <x v="0"/>
    <x v="1"/>
    <x v="0"/>
    <x v="3"/>
    <s v="6-10"/>
    <x v="0"/>
    <x v="1"/>
    <n v="0"/>
    <x v="2"/>
  </r>
  <r>
    <n v="3557"/>
    <n v="35"/>
    <n v="11"/>
    <n v="30"/>
    <x v="1"/>
    <n v="94303"/>
    <x v="0"/>
    <n v="1.7"/>
    <x v="0"/>
    <n v="0"/>
    <x v="0"/>
    <x v="0"/>
    <x v="0"/>
    <x v="0"/>
    <x v="1"/>
    <x v="3"/>
    <s v="11-20"/>
    <x v="0"/>
    <x v="0"/>
    <n v="0"/>
    <x v="1"/>
  </r>
  <r>
    <n v="3614"/>
    <n v="35"/>
    <n v="11"/>
    <n v="148"/>
    <x v="0"/>
    <n v="92672"/>
    <x v="0"/>
    <n v="5.8"/>
    <x v="1"/>
    <n v="0"/>
    <x v="1"/>
    <x v="1"/>
    <x v="0"/>
    <x v="1"/>
    <x v="0"/>
    <x v="3"/>
    <s v="11-20"/>
    <x v="0"/>
    <x v="2"/>
    <n v="1"/>
    <x v="0"/>
  </r>
  <r>
    <n v="3619"/>
    <n v="35"/>
    <n v="8"/>
    <n v="48"/>
    <x v="1"/>
    <n v="92697"/>
    <x v="1"/>
    <n v="1"/>
    <x v="2"/>
    <n v="0"/>
    <x v="0"/>
    <x v="1"/>
    <x v="0"/>
    <x v="1"/>
    <x v="0"/>
    <x v="3"/>
    <s v="6-10"/>
    <x v="0"/>
    <x v="0"/>
    <n v="0"/>
    <x v="1"/>
  </r>
  <r>
    <n v="3653"/>
    <n v="35"/>
    <n v="9"/>
    <n v="69"/>
    <x v="2"/>
    <n v="94704"/>
    <x v="2"/>
    <n v="2.2000000000000002"/>
    <x v="2"/>
    <n v="0"/>
    <x v="0"/>
    <x v="1"/>
    <x v="0"/>
    <x v="0"/>
    <x v="1"/>
    <x v="3"/>
    <s v="6-10"/>
    <x v="0"/>
    <x v="1"/>
    <n v="0"/>
    <x v="3"/>
  </r>
  <r>
    <n v="3657"/>
    <n v="35"/>
    <n v="8"/>
    <n v="30"/>
    <x v="1"/>
    <n v="95014"/>
    <x v="2"/>
    <n v="1"/>
    <x v="2"/>
    <n v="0"/>
    <x v="0"/>
    <x v="0"/>
    <x v="0"/>
    <x v="0"/>
    <x v="0"/>
    <x v="3"/>
    <s v="6-10"/>
    <x v="0"/>
    <x v="0"/>
    <n v="0"/>
    <x v="1"/>
  </r>
  <r>
    <n v="3663"/>
    <n v="35"/>
    <n v="9"/>
    <n v="164"/>
    <x v="0"/>
    <n v="94305"/>
    <x v="1"/>
    <n v="0"/>
    <x v="0"/>
    <n v="500"/>
    <x v="0"/>
    <x v="1"/>
    <x v="0"/>
    <x v="0"/>
    <x v="0"/>
    <x v="3"/>
    <s v="6-10"/>
    <x v="5"/>
    <x v="0"/>
    <n v="0"/>
    <x v="4"/>
  </r>
  <r>
    <n v="3757"/>
    <n v="35"/>
    <n v="11"/>
    <n v="83"/>
    <x v="2"/>
    <n v="92122"/>
    <x v="1"/>
    <n v="2.2000000000000002"/>
    <x v="0"/>
    <n v="0"/>
    <x v="0"/>
    <x v="1"/>
    <x v="0"/>
    <x v="0"/>
    <x v="0"/>
    <x v="3"/>
    <s v="11-20"/>
    <x v="0"/>
    <x v="1"/>
    <n v="0"/>
    <x v="2"/>
  </r>
  <r>
    <n v="3773"/>
    <n v="35"/>
    <n v="10"/>
    <n v="152"/>
    <x v="0"/>
    <n v="94112"/>
    <x v="1"/>
    <n v="3"/>
    <x v="0"/>
    <n v="0"/>
    <x v="0"/>
    <x v="1"/>
    <x v="0"/>
    <x v="1"/>
    <x v="0"/>
    <x v="3"/>
    <s v="6-10"/>
    <x v="0"/>
    <x v="1"/>
    <n v="0"/>
    <x v="4"/>
  </r>
  <r>
    <n v="3822"/>
    <n v="35"/>
    <n v="9"/>
    <n v="188"/>
    <x v="0"/>
    <n v="92220"/>
    <x v="1"/>
    <n v="3.7"/>
    <x v="2"/>
    <n v="259"/>
    <x v="1"/>
    <x v="1"/>
    <x v="0"/>
    <x v="1"/>
    <x v="0"/>
    <x v="3"/>
    <s v="6-10"/>
    <x v="2"/>
    <x v="1"/>
    <n v="1"/>
    <x v="4"/>
  </r>
  <r>
    <n v="3877"/>
    <n v="35"/>
    <n v="11"/>
    <n v="40"/>
    <x v="1"/>
    <n v="91784"/>
    <x v="0"/>
    <n v="2.4"/>
    <x v="2"/>
    <n v="0"/>
    <x v="0"/>
    <x v="1"/>
    <x v="0"/>
    <x v="1"/>
    <x v="0"/>
    <x v="3"/>
    <s v="11-20"/>
    <x v="0"/>
    <x v="1"/>
    <n v="0"/>
    <x v="1"/>
  </r>
  <r>
    <n v="3879"/>
    <n v="35"/>
    <n v="11"/>
    <n v="81"/>
    <x v="2"/>
    <n v="92064"/>
    <x v="1"/>
    <n v="0"/>
    <x v="0"/>
    <n v="0"/>
    <x v="0"/>
    <x v="1"/>
    <x v="0"/>
    <x v="1"/>
    <x v="1"/>
    <x v="3"/>
    <s v="11-20"/>
    <x v="0"/>
    <x v="0"/>
    <n v="0"/>
    <x v="2"/>
  </r>
  <r>
    <n v="3935"/>
    <n v="35"/>
    <n v="11"/>
    <n v="68"/>
    <x v="2"/>
    <n v="94923"/>
    <x v="1"/>
    <n v="0"/>
    <x v="0"/>
    <n v="126"/>
    <x v="0"/>
    <x v="1"/>
    <x v="0"/>
    <x v="0"/>
    <x v="1"/>
    <x v="3"/>
    <s v="11-20"/>
    <x v="3"/>
    <x v="0"/>
    <n v="0"/>
    <x v="3"/>
  </r>
  <r>
    <n v="3972"/>
    <n v="35"/>
    <n v="11"/>
    <n v="24"/>
    <x v="1"/>
    <n v="95616"/>
    <x v="0"/>
    <n v="0.5"/>
    <x v="1"/>
    <n v="0"/>
    <x v="0"/>
    <x v="1"/>
    <x v="0"/>
    <x v="1"/>
    <x v="1"/>
    <x v="3"/>
    <s v="11-20"/>
    <x v="0"/>
    <x v="0"/>
    <n v="0"/>
    <x v="1"/>
  </r>
  <r>
    <n v="4023"/>
    <n v="35"/>
    <n v="5"/>
    <n v="81"/>
    <x v="2"/>
    <n v="94234"/>
    <x v="2"/>
    <n v="4"/>
    <x v="1"/>
    <n v="0"/>
    <x v="0"/>
    <x v="1"/>
    <x v="0"/>
    <x v="1"/>
    <x v="0"/>
    <x v="3"/>
    <s v="0-5"/>
    <x v="0"/>
    <x v="1"/>
    <n v="0"/>
    <x v="2"/>
  </r>
  <r>
    <n v="4035"/>
    <n v="35"/>
    <n v="11"/>
    <n v="82"/>
    <x v="2"/>
    <n v="94022"/>
    <x v="1"/>
    <n v="1.7"/>
    <x v="2"/>
    <n v="0"/>
    <x v="0"/>
    <x v="1"/>
    <x v="0"/>
    <x v="1"/>
    <x v="1"/>
    <x v="3"/>
    <s v="11-20"/>
    <x v="0"/>
    <x v="0"/>
    <n v="0"/>
    <x v="2"/>
  </r>
  <r>
    <n v="4054"/>
    <n v="35"/>
    <n v="11"/>
    <n v="90"/>
    <x v="2"/>
    <n v="94720"/>
    <x v="1"/>
    <n v="0"/>
    <x v="0"/>
    <n v="0"/>
    <x v="0"/>
    <x v="1"/>
    <x v="0"/>
    <x v="0"/>
    <x v="0"/>
    <x v="3"/>
    <s v="11-20"/>
    <x v="0"/>
    <x v="0"/>
    <n v="0"/>
    <x v="2"/>
  </r>
  <r>
    <n v="4135"/>
    <n v="35"/>
    <n v="11"/>
    <n v="85"/>
    <x v="2"/>
    <n v="92154"/>
    <x v="2"/>
    <n v="0.1"/>
    <x v="2"/>
    <n v="131"/>
    <x v="0"/>
    <x v="1"/>
    <x v="0"/>
    <x v="0"/>
    <x v="0"/>
    <x v="3"/>
    <s v="11-20"/>
    <x v="3"/>
    <x v="0"/>
    <n v="0"/>
    <x v="2"/>
  </r>
  <r>
    <n v="4165"/>
    <n v="35"/>
    <n v="10"/>
    <n v="23"/>
    <x v="1"/>
    <n v="90058"/>
    <x v="2"/>
    <n v="1.1000000000000001"/>
    <x v="1"/>
    <n v="0"/>
    <x v="0"/>
    <x v="1"/>
    <x v="0"/>
    <x v="0"/>
    <x v="1"/>
    <x v="3"/>
    <s v="6-10"/>
    <x v="0"/>
    <x v="0"/>
    <n v="0"/>
    <x v="1"/>
  </r>
  <r>
    <n v="4174"/>
    <n v="35"/>
    <n v="9"/>
    <n v="43"/>
    <x v="1"/>
    <n v="93943"/>
    <x v="1"/>
    <n v="0.3"/>
    <x v="0"/>
    <n v="0"/>
    <x v="0"/>
    <x v="1"/>
    <x v="0"/>
    <x v="1"/>
    <x v="0"/>
    <x v="3"/>
    <s v="6-10"/>
    <x v="0"/>
    <x v="0"/>
    <n v="0"/>
    <x v="1"/>
  </r>
  <r>
    <n v="4203"/>
    <n v="35"/>
    <n v="9"/>
    <n v="82"/>
    <x v="2"/>
    <n v="95064"/>
    <x v="3"/>
    <n v="0.9"/>
    <x v="2"/>
    <n v="0"/>
    <x v="0"/>
    <x v="1"/>
    <x v="0"/>
    <x v="1"/>
    <x v="0"/>
    <x v="3"/>
    <s v="6-10"/>
    <x v="0"/>
    <x v="0"/>
    <n v="0"/>
    <x v="2"/>
  </r>
  <r>
    <n v="4210"/>
    <n v="35"/>
    <n v="9"/>
    <n v="21"/>
    <x v="1"/>
    <n v="91125"/>
    <x v="1"/>
    <n v="1.4"/>
    <x v="1"/>
    <n v="125"/>
    <x v="0"/>
    <x v="1"/>
    <x v="0"/>
    <x v="1"/>
    <x v="0"/>
    <x v="3"/>
    <s v="6-10"/>
    <x v="3"/>
    <x v="0"/>
    <n v="0"/>
    <x v="1"/>
  </r>
  <r>
    <n v="4211"/>
    <n v="35"/>
    <n v="8"/>
    <n v="43"/>
    <x v="1"/>
    <n v="95819"/>
    <x v="1"/>
    <n v="1.67"/>
    <x v="2"/>
    <n v="0"/>
    <x v="0"/>
    <x v="1"/>
    <x v="0"/>
    <x v="0"/>
    <x v="0"/>
    <x v="3"/>
    <s v="6-10"/>
    <x v="0"/>
    <x v="0"/>
    <n v="0"/>
    <x v="1"/>
  </r>
  <r>
    <n v="4297"/>
    <n v="35"/>
    <n v="9"/>
    <n v="84"/>
    <x v="2"/>
    <n v="94709"/>
    <x v="2"/>
    <n v="2.2000000000000002"/>
    <x v="2"/>
    <n v="0"/>
    <x v="0"/>
    <x v="1"/>
    <x v="0"/>
    <x v="1"/>
    <x v="0"/>
    <x v="3"/>
    <s v="6-10"/>
    <x v="0"/>
    <x v="1"/>
    <n v="0"/>
    <x v="2"/>
  </r>
  <r>
    <n v="4307"/>
    <n v="35"/>
    <n v="11"/>
    <n v="41"/>
    <x v="1"/>
    <n v="92123"/>
    <x v="3"/>
    <n v="2"/>
    <x v="0"/>
    <n v="0"/>
    <x v="0"/>
    <x v="1"/>
    <x v="0"/>
    <x v="1"/>
    <x v="0"/>
    <x v="3"/>
    <s v="11-20"/>
    <x v="0"/>
    <x v="0"/>
    <n v="0"/>
    <x v="1"/>
  </r>
  <r>
    <n v="4315"/>
    <n v="35"/>
    <n v="9"/>
    <n v="79"/>
    <x v="2"/>
    <n v="94305"/>
    <x v="2"/>
    <n v="2.2000000000000002"/>
    <x v="2"/>
    <n v="0"/>
    <x v="0"/>
    <x v="1"/>
    <x v="0"/>
    <x v="0"/>
    <x v="0"/>
    <x v="3"/>
    <s v="6-10"/>
    <x v="0"/>
    <x v="1"/>
    <n v="0"/>
    <x v="2"/>
  </r>
  <r>
    <n v="4340"/>
    <n v="35"/>
    <n v="11"/>
    <n v="38"/>
    <x v="1"/>
    <n v="95518"/>
    <x v="0"/>
    <n v="1.7"/>
    <x v="0"/>
    <n v="0"/>
    <x v="0"/>
    <x v="1"/>
    <x v="0"/>
    <x v="0"/>
    <x v="1"/>
    <x v="3"/>
    <s v="11-20"/>
    <x v="0"/>
    <x v="0"/>
    <n v="0"/>
    <x v="1"/>
  </r>
  <r>
    <n v="4359"/>
    <n v="35"/>
    <n v="11"/>
    <n v="75"/>
    <x v="2"/>
    <n v="92672"/>
    <x v="2"/>
    <n v="2"/>
    <x v="1"/>
    <n v="79"/>
    <x v="0"/>
    <x v="1"/>
    <x v="0"/>
    <x v="0"/>
    <x v="0"/>
    <x v="3"/>
    <s v="11-20"/>
    <x v="1"/>
    <x v="0"/>
    <n v="0"/>
    <x v="2"/>
  </r>
  <r>
    <n v="4425"/>
    <n v="35"/>
    <n v="10"/>
    <n v="54"/>
    <x v="2"/>
    <n v="93943"/>
    <x v="0"/>
    <n v="2.5"/>
    <x v="1"/>
    <n v="0"/>
    <x v="0"/>
    <x v="1"/>
    <x v="0"/>
    <x v="0"/>
    <x v="1"/>
    <x v="3"/>
    <s v="6-10"/>
    <x v="0"/>
    <x v="1"/>
    <n v="0"/>
    <x v="3"/>
  </r>
  <r>
    <n v="4435"/>
    <n v="35"/>
    <n v="9"/>
    <n v="51"/>
    <x v="2"/>
    <n v="94596"/>
    <x v="2"/>
    <n v="2.2000000000000002"/>
    <x v="2"/>
    <n v="110"/>
    <x v="0"/>
    <x v="1"/>
    <x v="0"/>
    <x v="1"/>
    <x v="0"/>
    <x v="3"/>
    <s v="6-10"/>
    <x v="3"/>
    <x v="1"/>
    <n v="0"/>
    <x v="3"/>
  </r>
  <r>
    <n v="4486"/>
    <n v="35"/>
    <n v="9"/>
    <n v="50"/>
    <x v="1"/>
    <n v="92182"/>
    <x v="2"/>
    <n v="2.2000000000000002"/>
    <x v="2"/>
    <n v="0"/>
    <x v="0"/>
    <x v="1"/>
    <x v="0"/>
    <x v="0"/>
    <x v="0"/>
    <x v="3"/>
    <s v="6-10"/>
    <x v="0"/>
    <x v="1"/>
    <n v="0"/>
    <x v="3"/>
  </r>
  <r>
    <n v="4491"/>
    <n v="35"/>
    <n v="9"/>
    <n v="142"/>
    <x v="0"/>
    <n v="90250"/>
    <x v="1"/>
    <n v="0"/>
    <x v="0"/>
    <n v="0"/>
    <x v="0"/>
    <x v="0"/>
    <x v="0"/>
    <x v="1"/>
    <x v="0"/>
    <x v="3"/>
    <s v="6-10"/>
    <x v="0"/>
    <x v="0"/>
    <n v="0"/>
    <x v="0"/>
  </r>
  <r>
    <n v="4575"/>
    <n v="35"/>
    <n v="11"/>
    <n v="193"/>
    <x v="0"/>
    <n v="91765"/>
    <x v="1"/>
    <n v="6.5"/>
    <x v="0"/>
    <n v="0"/>
    <x v="0"/>
    <x v="1"/>
    <x v="0"/>
    <x v="0"/>
    <x v="1"/>
    <x v="3"/>
    <s v="11-20"/>
    <x v="0"/>
    <x v="2"/>
    <n v="0"/>
    <x v="4"/>
  </r>
  <r>
    <n v="4586"/>
    <n v="35"/>
    <n v="11"/>
    <n v="180"/>
    <x v="0"/>
    <n v="94010"/>
    <x v="0"/>
    <n v="3.6"/>
    <x v="1"/>
    <n v="571"/>
    <x v="1"/>
    <x v="1"/>
    <x v="1"/>
    <x v="1"/>
    <x v="1"/>
    <x v="3"/>
    <s v="11-20"/>
    <x v="5"/>
    <x v="1"/>
    <n v="1"/>
    <x v="4"/>
  </r>
  <r>
    <n v="4589"/>
    <n v="35"/>
    <n v="10"/>
    <n v="85"/>
    <x v="2"/>
    <n v="95351"/>
    <x v="2"/>
    <n v="2.1"/>
    <x v="1"/>
    <n v="0"/>
    <x v="0"/>
    <x v="1"/>
    <x v="0"/>
    <x v="0"/>
    <x v="1"/>
    <x v="3"/>
    <s v="6-10"/>
    <x v="0"/>
    <x v="1"/>
    <n v="0"/>
    <x v="2"/>
  </r>
  <r>
    <n v="4619"/>
    <n v="35"/>
    <n v="9"/>
    <n v="29"/>
    <x v="1"/>
    <n v="95354"/>
    <x v="3"/>
    <n v="0.9"/>
    <x v="0"/>
    <n v="126"/>
    <x v="0"/>
    <x v="1"/>
    <x v="0"/>
    <x v="1"/>
    <x v="0"/>
    <x v="3"/>
    <s v="6-10"/>
    <x v="3"/>
    <x v="0"/>
    <n v="0"/>
    <x v="1"/>
  </r>
  <r>
    <n v="4676"/>
    <n v="35"/>
    <n v="11"/>
    <n v="32"/>
    <x v="1"/>
    <n v="91360"/>
    <x v="0"/>
    <n v="1.33"/>
    <x v="0"/>
    <n v="137"/>
    <x v="0"/>
    <x v="1"/>
    <x v="0"/>
    <x v="1"/>
    <x v="1"/>
    <x v="3"/>
    <s v="11-20"/>
    <x v="3"/>
    <x v="0"/>
    <n v="0"/>
    <x v="1"/>
  </r>
  <r>
    <n v="4703"/>
    <n v="35"/>
    <n v="5"/>
    <n v="108"/>
    <x v="0"/>
    <n v="90630"/>
    <x v="1"/>
    <n v="2.75"/>
    <x v="1"/>
    <n v="0"/>
    <x v="1"/>
    <x v="0"/>
    <x v="0"/>
    <x v="0"/>
    <x v="0"/>
    <x v="3"/>
    <s v="0-5"/>
    <x v="0"/>
    <x v="1"/>
    <n v="1"/>
    <x v="0"/>
  </r>
  <r>
    <n v="4768"/>
    <n v="35"/>
    <n v="9"/>
    <n v="45"/>
    <x v="1"/>
    <n v="90639"/>
    <x v="3"/>
    <n v="0.9"/>
    <x v="0"/>
    <n v="101"/>
    <x v="0"/>
    <x v="0"/>
    <x v="0"/>
    <x v="0"/>
    <x v="0"/>
    <x v="3"/>
    <s v="6-10"/>
    <x v="3"/>
    <x v="0"/>
    <n v="0"/>
    <x v="1"/>
  </r>
  <r>
    <n v="4771"/>
    <n v="35"/>
    <n v="5"/>
    <n v="93"/>
    <x v="2"/>
    <n v="90095"/>
    <x v="2"/>
    <n v="1.8"/>
    <x v="1"/>
    <n v="0"/>
    <x v="0"/>
    <x v="1"/>
    <x v="0"/>
    <x v="0"/>
    <x v="1"/>
    <x v="3"/>
    <s v="0-5"/>
    <x v="0"/>
    <x v="0"/>
    <n v="0"/>
    <x v="2"/>
  </r>
  <r>
    <n v="4782"/>
    <n v="35"/>
    <n v="9"/>
    <n v="25"/>
    <x v="1"/>
    <n v="94526"/>
    <x v="3"/>
    <n v="0.1"/>
    <x v="2"/>
    <n v="0"/>
    <x v="0"/>
    <x v="0"/>
    <x v="0"/>
    <x v="1"/>
    <x v="0"/>
    <x v="3"/>
    <s v="6-10"/>
    <x v="0"/>
    <x v="0"/>
    <n v="0"/>
    <x v="1"/>
  </r>
  <r>
    <n v="4791"/>
    <n v="35"/>
    <n v="11"/>
    <n v="101"/>
    <x v="0"/>
    <n v="94143"/>
    <x v="3"/>
    <n v="3.8"/>
    <x v="1"/>
    <n v="150"/>
    <x v="1"/>
    <x v="1"/>
    <x v="0"/>
    <x v="1"/>
    <x v="0"/>
    <x v="3"/>
    <s v="11-20"/>
    <x v="3"/>
    <x v="1"/>
    <n v="1"/>
    <x v="0"/>
  </r>
  <r>
    <n v="4803"/>
    <n v="35"/>
    <n v="11"/>
    <n v="58"/>
    <x v="2"/>
    <n v="91330"/>
    <x v="3"/>
    <n v="2.8"/>
    <x v="0"/>
    <n v="0"/>
    <x v="0"/>
    <x v="1"/>
    <x v="0"/>
    <x v="1"/>
    <x v="0"/>
    <x v="3"/>
    <s v="11-20"/>
    <x v="0"/>
    <x v="1"/>
    <n v="0"/>
    <x v="3"/>
  </r>
  <r>
    <n v="4847"/>
    <n v="35"/>
    <n v="10"/>
    <n v="135"/>
    <x v="0"/>
    <n v="94596"/>
    <x v="3"/>
    <n v="4.8"/>
    <x v="2"/>
    <n v="0"/>
    <x v="1"/>
    <x v="1"/>
    <x v="0"/>
    <x v="1"/>
    <x v="0"/>
    <x v="3"/>
    <s v="6-10"/>
    <x v="0"/>
    <x v="1"/>
    <n v="1"/>
    <x v="0"/>
  </r>
  <r>
    <n v="10"/>
    <n v="34"/>
    <n v="9"/>
    <n v="180"/>
    <x v="0"/>
    <n v="93023"/>
    <x v="0"/>
    <n v="8.9"/>
    <x v="1"/>
    <n v="0"/>
    <x v="1"/>
    <x v="1"/>
    <x v="0"/>
    <x v="0"/>
    <x v="0"/>
    <x v="3"/>
    <s v="6-10"/>
    <x v="0"/>
    <x v="3"/>
    <n v="1"/>
    <x v="4"/>
  </r>
  <r>
    <n v="42"/>
    <n v="34"/>
    <n v="9"/>
    <n v="60"/>
    <x v="2"/>
    <n v="94122"/>
    <x v="3"/>
    <n v="2.2999999999999998"/>
    <x v="0"/>
    <n v="0"/>
    <x v="0"/>
    <x v="1"/>
    <x v="0"/>
    <x v="0"/>
    <x v="0"/>
    <x v="3"/>
    <s v="6-10"/>
    <x v="0"/>
    <x v="1"/>
    <n v="0"/>
    <x v="3"/>
  </r>
  <r>
    <n v="128"/>
    <n v="34"/>
    <n v="8"/>
    <n v="82"/>
    <x v="2"/>
    <n v="92646"/>
    <x v="0"/>
    <n v="2.7"/>
    <x v="2"/>
    <n v="251"/>
    <x v="0"/>
    <x v="1"/>
    <x v="0"/>
    <x v="1"/>
    <x v="0"/>
    <x v="3"/>
    <s v="6-10"/>
    <x v="2"/>
    <x v="1"/>
    <n v="0"/>
    <x v="2"/>
  </r>
  <r>
    <n v="196"/>
    <n v="34"/>
    <n v="10"/>
    <n v="13"/>
    <x v="1"/>
    <n v="94577"/>
    <x v="2"/>
    <n v="1"/>
    <x v="0"/>
    <n v="95"/>
    <x v="0"/>
    <x v="0"/>
    <x v="0"/>
    <x v="1"/>
    <x v="0"/>
    <x v="3"/>
    <s v="6-10"/>
    <x v="1"/>
    <x v="0"/>
    <n v="0"/>
    <x v="1"/>
  </r>
  <r>
    <n v="208"/>
    <n v="34"/>
    <n v="10"/>
    <n v="71"/>
    <x v="2"/>
    <n v="94115"/>
    <x v="2"/>
    <n v="0.1"/>
    <x v="2"/>
    <n v="0"/>
    <x v="0"/>
    <x v="1"/>
    <x v="0"/>
    <x v="0"/>
    <x v="0"/>
    <x v="3"/>
    <s v="6-10"/>
    <x v="0"/>
    <x v="0"/>
    <n v="0"/>
    <x v="3"/>
  </r>
  <r>
    <n v="283"/>
    <n v="34"/>
    <n v="9"/>
    <n v="71"/>
    <x v="2"/>
    <n v="91711"/>
    <x v="2"/>
    <n v="0.7"/>
    <x v="1"/>
    <n v="0"/>
    <x v="0"/>
    <x v="1"/>
    <x v="0"/>
    <x v="1"/>
    <x v="0"/>
    <x v="3"/>
    <s v="6-10"/>
    <x v="0"/>
    <x v="0"/>
    <n v="0"/>
    <x v="3"/>
  </r>
  <r>
    <n v="297"/>
    <n v="34"/>
    <n v="9"/>
    <n v="122"/>
    <x v="0"/>
    <n v="90623"/>
    <x v="0"/>
    <n v="0"/>
    <x v="0"/>
    <n v="0"/>
    <x v="0"/>
    <x v="1"/>
    <x v="0"/>
    <x v="1"/>
    <x v="0"/>
    <x v="3"/>
    <s v="6-10"/>
    <x v="0"/>
    <x v="0"/>
    <n v="0"/>
    <x v="0"/>
  </r>
  <r>
    <n v="301"/>
    <n v="34"/>
    <n v="9"/>
    <n v="70"/>
    <x v="2"/>
    <n v="92843"/>
    <x v="2"/>
    <n v="1.3"/>
    <x v="0"/>
    <n v="0"/>
    <x v="0"/>
    <x v="0"/>
    <x v="0"/>
    <x v="0"/>
    <x v="0"/>
    <x v="3"/>
    <s v="6-10"/>
    <x v="0"/>
    <x v="0"/>
    <n v="0"/>
    <x v="3"/>
  </r>
  <r>
    <n v="314"/>
    <n v="34"/>
    <n v="9"/>
    <n v="41"/>
    <x v="1"/>
    <n v="93720"/>
    <x v="3"/>
    <n v="2.2999999999999998"/>
    <x v="0"/>
    <n v="0"/>
    <x v="0"/>
    <x v="1"/>
    <x v="0"/>
    <x v="0"/>
    <x v="1"/>
    <x v="3"/>
    <s v="6-10"/>
    <x v="0"/>
    <x v="1"/>
    <n v="0"/>
    <x v="1"/>
  </r>
  <r>
    <n v="469"/>
    <n v="34"/>
    <n v="10"/>
    <n v="21"/>
    <x v="1"/>
    <n v="92634"/>
    <x v="0"/>
    <n v="0.5"/>
    <x v="1"/>
    <n v="0"/>
    <x v="0"/>
    <x v="1"/>
    <x v="0"/>
    <x v="1"/>
    <x v="0"/>
    <x v="3"/>
    <s v="6-10"/>
    <x v="0"/>
    <x v="0"/>
    <n v="0"/>
    <x v="1"/>
  </r>
  <r>
    <n v="491"/>
    <n v="34"/>
    <n v="10"/>
    <n v="90"/>
    <x v="2"/>
    <n v="94303"/>
    <x v="1"/>
    <n v="2.7"/>
    <x v="0"/>
    <n v="0"/>
    <x v="0"/>
    <x v="1"/>
    <x v="0"/>
    <x v="1"/>
    <x v="0"/>
    <x v="3"/>
    <s v="6-10"/>
    <x v="0"/>
    <x v="1"/>
    <n v="0"/>
    <x v="2"/>
  </r>
  <r>
    <n v="520"/>
    <n v="34"/>
    <n v="9"/>
    <n v="48"/>
    <x v="1"/>
    <n v="95616"/>
    <x v="0"/>
    <n v="2.5"/>
    <x v="1"/>
    <n v="105"/>
    <x v="0"/>
    <x v="1"/>
    <x v="0"/>
    <x v="1"/>
    <x v="0"/>
    <x v="3"/>
    <s v="6-10"/>
    <x v="3"/>
    <x v="1"/>
    <n v="0"/>
    <x v="1"/>
  </r>
  <r>
    <n v="556"/>
    <n v="34"/>
    <n v="8"/>
    <n v="35"/>
    <x v="1"/>
    <n v="92037"/>
    <x v="2"/>
    <n v="0.8"/>
    <x v="0"/>
    <n v="137"/>
    <x v="0"/>
    <x v="1"/>
    <x v="1"/>
    <x v="1"/>
    <x v="1"/>
    <x v="3"/>
    <s v="6-10"/>
    <x v="3"/>
    <x v="0"/>
    <n v="0"/>
    <x v="1"/>
  </r>
  <r>
    <n v="568"/>
    <n v="34"/>
    <n v="8"/>
    <n v="28"/>
    <x v="1"/>
    <n v="95112"/>
    <x v="3"/>
    <n v="0.9"/>
    <x v="0"/>
    <n v="0"/>
    <x v="0"/>
    <x v="1"/>
    <x v="0"/>
    <x v="0"/>
    <x v="0"/>
    <x v="3"/>
    <s v="6-10"/>
    <x v="0"/>
    <x v="0"/>
    <n v="0"/>
    <x v="1"/>
  </r>
  <r>
    <n v="569"/>
    <n v="34"/>
    <n v="9"/>
    <n v="41"/>
    <x v="1"/>
    <n v="92101"/>
    <x v="1"/>
    <n v="0.1"/>
    <x v="0"/>
    <n v="161"/>
    <x v="0"/>
    <x v="1"/>
    <x v="0"/>
    <x v="1"/>
    <x v="1"/>
    <x v="3"/>
    <s v="6-10"/>
    <x v="3"/>
    <x v="0"/>
    <n v="0"/>
    <x v="1"/>
  </r>
  <r>
    <n v="586"/>
    <n v="34"/>
    <n v="4"/>
    <n v="83"/>
    <x v="2"/>
    <n v="92653"/>
    <x v="2"/>
    <n v="4"/>
    <x v="1"/>
    <n v="0"/>
    <x v="0"/>
    <x v="1"/>
    <x v="0"/>
    <x v="1"/>
    <x v="0"/>
    <x v="3"/>
    <s v="0-5"/>
    <x v="0"/>
    <x v="1"/>
    <n v="0"/>
    <x v="2"/>
  </r>
  <r>
    <n v="607"/>
    <n v="34"/>
    <n v="8"/>
    <n v="81"/>
    <x v="2"/>
    <n v="91741"/>
    <x v="3"/>
    <n v="0.9"/>
    <x v="2"/>
    <n v="208"/>
    <x v="0"/>
    <x v="1"/>
    <x v="0"/>
    <x v="1"/>
    <x v="0"/>
    <x v="3"/>
    <s v="6-10"/>
    <x v="2"/>
    <x v="0"/>
    <n v="0"/>
    <x v="2"/>
  </r>
  <r>
    <n v="653"/>
    <n v="34"/>
    <n v="9"/>
    <n v="92"/>
    <x v="2"/>
    <n v="90005"/>
    <x v="0"/>
    <n v="2.8"/>
    <x v="0"/>
    <n v="0"/>
    <x v="0"/>
    <x v="1"/>
    <x v="0"/>
    <x v="1"/>
    <x v="0"/>
    <x v="3"/>
    <s v="6-10"/>
    <x v="0"/>
    <x v="1"/>
    <n v="0"/>
    <x v="2"/>
  </r>
  <r>
    <n v="674"/>
    <n v="34"/>
    <n v="10"/>
    <n v="22"/>
    <x v="1"/>
    <n v="95670"/>
    <x v="0"/>
    <n v="0.5"/>
    <x v="1"/>
    <n v="85"/>
    <x v="0"/>
    <x v="1"/>
    <x v="0"/>
    <x v="0"/>
    <x v="0"/>
    <x v="3"/>
    <s v="6-10"/>
    <x v="1"/>
    <x v="0"/>
    <n v="0"/>
    <x v="1"/>
  </r>
  <r>
    <n v="682"/>
    <n v="34"/>
    <n v="9"/>
    <n v="164"/>
    <x v="0"/>
    <n v="94720"/>
    <x v="0"/>
    <n v="6"/>
    <x v="1"/>
    <n v="0"/>
    <x v="1"/>
    <x v="1"/>
    <x v="0"/>
    <x v="1"/>
    <x v="0"/>
    <x v="3"/>
    <s v="6-10"/>
    <x v="0"/>
    <x v="2"/>
    <n v="1"/>
    <x v="4"/>
  </r>
  <r>
    <n v="714"/>
    <n v="34"/>
    <n v="9"/>
    <n v="84"/>
    <x v="2"/>
    <n v="92009"/>
    <x v="3"/>
    <n v="0.6"/>
    <x v="2"/>
    <n v="0"/>
    <x v="0"/>
    <x v="1"/>
    <x v="0"/>
    <x v="1"/>
    <x v="0"/>
    <x v="3"/>
    <s v="6-10"/>
    <x v="0"/>
    <x v="0"/>
    <n v="0"/>
    <x v="2"/>
  </r>
  <r>
    <n v="843"/>
    <n v="34"/>
    <n v="10"/>
    <n v="54"/>
    <x v="2"/>
    <n v="92101"/>
    <x v="3"/>
    <n v="2"/>
    <x v="0"/>
    <n v="0"/>
    <x v="0"/>
    <x v="1"/>
    <x v="0"/>
    <x v="0"/>
    <x v="0"/>
    <x v="3"/>
    <s v="6-10"/>
    <x v="0"/>
    <x v="0"/>
    <n v="0"/>
    <x v="3"/>
  </r>
  <r>
    <n v="991"/>
    <n v="34"/>
    <n v="10"/>
    <n v="81"/>
    <x v="2"/>
    <n v="94002"/>
    <x v="2"/>
    <n v="3.4"/>
    <x v="0"/>
    <n v="0"/>
    <x v="0"/>
    <x v="1"/>
    <x v="0"/>
    <x v="1"/>
    <x v="0"/>
    <x v="3"/>
    <s v="6-10"/>
    <x v="0"/>
    <x v="1"/>
    <n v="0"/>
    <x v="2"/>
  </r>
  <r>
    <n v="993"/>
    <n v="34"/>
    <n v="9"/>
    <n v="93"/>
    <x v="2"/>
    <n v="94608"/>
    <x v="0"/>
    <n v="0"/>
    <x v="0"/>
    <n v="0"/>
    <x v="0"/>
    <x v="1"/>
    <x v="0"/>
    <x v="1"/>
    <x v="0"/>
    <x v="3"/>
    <s v="6-10"/>
    <x v="0"/>
    <x v="0"/>
    <n v="0"/>
    <x v="2"/>
  </r>
  <r>
    <n v="1069"/>
    <n v="34"/>
    <n v="9"/>
    <n v="105"/>
    <x v="0"/>
    <n v="90035"/>
    <x v="3"/>
    <n v="1.2"/>
    <x v="1"/>
    <n v="0"/>
    <x v="0"/>
    <x v="0"/>
    <x v="0"/>
    <x v="0"/>
    <x v="0"/>
    <x v="3"/>
    <s v="6-10"/>
    <x v="0"/>
    <x v="0"/>
    <n v="0"/>
    <x v="0"/>
  </r>
  <r>
    <n v="1121"/>
    <n v="34"/>
    <n v="8"/>
    <n v="38"/>
    <x v="1"/>
    <n v="94304"/>
    <x v="1"/>
    <n v="2"/>
    <x v="1"/>
    <n v="0"/>
    <x v="0"/>
    <x v="1"/>
    <x v="0"/>
    <x v="1"/>
    <x v="1"/>
    <x v="3"/>
    <s v="6-10"/>
    <x v="0"/>
    <x v="0"/>
    <n v="0"/>
    <x v="1"/>
  </r>
  <r>
    <n v="1133"/>
    <n v="34"/>
    <n v="9"/>
    <n v="55"/>
    <x v="2"/>
    <n v="94920"/>
    <x v="3"/>
    <n v="2.2999999999999998"/>
    <x v="0"/>
    <n v="0"/>
    <x v="0"/>
    <x v="0"/>
    <x v="1"/>
    <x v="1"/>
    <x v="1"/>
    <x v="3"/>
    <s v="6-10"/>
    <x v="0"/>
    <x v="1"/>
    <n v="0"/>
    <x v="3"/>
  </r>
  <r>
    <n v="1164"/>
    <n v="34"/>
    <n v="9"/>
    <n v="138"/>
    <x v="0"/>
    <n v="94720"/>
    <x v="1"/>
    <n v="7.8"/>
    <x v="0"/>
    <n v="227"/>
    <x v="0"/>
    <x v="1"/>
    <x v="0"/>
    <x v="1"/>
    <x v="0"/>
    <x v="3"/>
    <s v="6-10"/>
    <x v="2"/>
    <x v="2"/>
    <n v="0"/>
    <x v="0"/>
  </r>
  <r>
    <n v="1185"/>
    <n v="34"/>
    <n v="9"/>
    <n v="71"/>
    <x v="2"/>
    <n v="90041"/>
    <x v="2"/>
    <n v="1.3"/>
    <x v="0"/>
    <n v="0"/>
    <x v="0"/>
    <x v="1"/>
    <x v="0"/>
    <x v="1"/>
    <x v="0"/>
    <x v="3"/>
    <s v="6-10"/>
    <x v="0"/>
    <x v="0"/>
    <n v="0"/>
    <x v="3"/>
  </r>
  <r>
    <n v="1213"/>
    <n v="34"/>
    <n v="8"/>
    <n v="44"/>
    <x v="1"/>
    <n v="91101"/>
    <x v="2"/>
    <n v="0.2"/>
    <x v="0"/>
    <n v="0"/>
    <x v="0"/>
    <x v="1"/>
    <x v="0"/>
    <x v="0"/>
    <x v="0"/>
    <x v="3"/>
    <s v="6-10"/>
    <x v="0"/>
    <x v="0"/>
    <n v="0"/>
    <x v="1"/>
  </r>
  <r>
    <n v="1244"/>
    <n v="34"/>
    <n v="10"/>
    <n v="110"/>
    <x v="0"/>
    <n v="92697"/>
    <x v="0"/>
    <n v="4"/>
    <x v="0"/>
    <n v="0"/>
    <x v="0"/>
    <x v="1"/>
    <x v="0"/>
    <x v="1"/>
    <x v="0"/>
    <x v="3"/>
    <s v="6-10"/>
    <x v="0"/>
    <x v="1"/>
    <n v="0"/>
    <x v="0"/>
  </r>
  <r>
    <n v="1259"/>
    <n v="34"/>
    <n v="8"/>
    <n v="31"/>
    <x v="1"/>
    <n v="91203"/>
    <x v="0"/>
    <n v="0.3"/>
    <x v="0"/>
    <n v="104"/>
    <x v="0"/>
    <x v="1"/>
    <x v="0"/>
    <x v="1"/>
    <x v="1"/>
    <x v="3"/>
    <s v="6-10"/>
    <x v="3"/>
    <x v="0"/>
    <n v="0"/>
    <x v="1"/>
  </r>
  <r>
    <n v="1269"/>
    <n v="34"/>
    <n v="9"/>
    <n v="62"/>
    <x v="2"/>
    <n v="92677"/>
    <x v="3"/>
    <n v="2.2999999999999998"/>
    <x v="0"/>
    <n v="0"/>
    <x v="0"/>
    <x v="1"/>
    <x v="0"/>
    <x v="0"/>
    <x v="0"/>
    <x v="3"/>
    <s v="6-10"/>
    <x v="0"/>
    <x v="1"/>
    <n v="0"/>
    <x v="3"/>
  </r>
  <r>
    <n v="1295"/>
    <n v="34"/>
    <n v="10"/>
    <n v="71"/>
    <x v="2"/>
    <n v="95003"/>
    <x v="0"/>
    <n v="0.1"/>
    <x v="0"/>
    <n v="257"/>
    <x v="0"/>
    <x v="1"/>
    <x v="0"/>
    <x v="1"/>
    <x v="1"/>
    <x v="3"/>
    <s v="6-10"/>
    <x v="2"/>
    <x v="0"/>
    <n v="0"/>
    <x v="3"/>
  </r>
  <r>
    <n v="1307"/>
    <n v="34"/>
    <n v="9"/>
    <n v="31"/>
    <x v="1"/>
    <n v="94115"/>
    <x v="2"/>
    <n v="1.1000000000000001"/>
    <x v="1"/>
    <n v="0"/>
    <x v="0"/>
    <x v="1"/>
    <x v="0"/>
    <x v="1"/>
    <x v="1"/>
    <x v="3"/>
    <s v="6-10"/>
    <x v="0"/>
    <x v="0"/>
    <n v="0"/>
    <x v="1"/>
  </r>
  <r>
    <n v="1331"/>
    <n v="34"/>
    <n v="9"/>
    <n v="64"/>
    <x v="2"/>
    <n v="92346"/>
    <x v="1"/>
    <n v="0.1"/>
    <x v="0"/>
    <n v="224"/>
    <x v="0"/>
    <x v="1"/>
    <x v="0"/>
    <x v="1"/>
    <x v="1"/>
    <x v="3"/>
    <s v="6-10"/>
    <x v="2"/>
    <x v="0"/>
    <n v="0"/>
    <x v="3"/>
  </r>
  <r>
    <n v="1383"/>
    <n v="34"/>
    <n v="8"/>
    <n v="82"/>
    <x v="2"/>
    <n v="91775"/>
    <x v="1"/>
    <n v="1.8"/>
    <x v="0"/>
    <n v="178"/>
    <x v="0"/>
    <x v="1"/>
    <x v="0"/>
    <x v="1"/>
    <x v="1"/>
    <x v="3"/>
    <s v="6-10"/>
    <x v="3"/>
    <x v="0"/>
    <n v="0"/>
    <x v="2"/>
  </r>
  <r>
    <n v="1473"/>
    <n v="34"/>
    <n v="8"/>
    <n v="8"/>
    <x v="1"/>
    <n v="94710"/>
    <x v="3"/>
    <n v="0.1"/>
    <x v="2"/>
    <n v="83"/>
    <x v="0"/>
    <x v="1"/>
    <x v="0"/>
    <x v="1"/>
    <x v="0"/>
    <x v="3"/>
    <s v="6-10"/>
    <x v="1"/>
    <x v="0"/>
    <n v="0"/>
    <x v="1"/>
  </r>
  <r>
    <n v="1486"/>
    <n v="34"/>
    <n v="9"/>
    <n v="99"/>
    <x v="2"/>
    <n v="90245"/>
    <x v="2"/>
    <n v="2.2000000000000002"/>
    <x v="2"/>
    <n v="155"/>
    <x v="0"/>
    <x v="1"/>
    <x v="0"/>
    <x v="1"/>
    <x v="0"/>
    <x v="3"/>
    <s v="6-10"/>
    <x v="3"/>
    <x v="1"/>
    <n v="0"/>
    <x v="2"/>
  </r>
  <r>
    <n v="1504"/>
    <n v="34"/>
    <n v="8"/>
    <n v="52"/>
    <x v="2"/>
    <n v="94720"/>
    <x v="2"/>
    <n v="2.2000000000000002"/>
    <x v="2"/>
    <n v="0"/>
    <x v="0"/>
    <x v="1"/>
    <x v="0"/>
    <x v="0"/>
    <x v="0"/>
    <x v="3"/>
    <s v="6-10"/>
    <x v="0"/>
    <x v="1"/>
    <n v="0"/>
    <x v="3"/>
  </r>
  <r>
    <n v="1529"/>
    <n v="34"/>
    <n v="9"/>
    <n v="134"/>
    <x v="0"/>
    <n v="94550"/>
    <x v="0"/>
    <n v="4.5999999999999996"/>
    <x v="0"/>
    <n v="164"/>
    <x v="0"/>
    <x v="0"/>
    <x v="0"/>
    <x v="1"/>
    <x v="0"/>
    <x v="3"/>
    <s v="6-10"/>
    <x v="3"/>
    <x v="1"/>
    <n v="0"/>
    <x v="0"/>
  </r>
  <r>
    <n v="1541"/>
    <n v="34"/>
    <n v="8"/>
    <n v="11"/>
    <x v="1"/>
    <n v="91320"/>
    <x v="2"/>
    <n v="0.3"/>
    <x v="0"/>
    <n v="0"/>
    <x v="0"/>
    <x v="0"/>
    <x v="1"/>
    <x v="1"/>
    <x v="1"/>
    <x v="3"/>
    <s v="6-10"/>
    <x v="0"/>
    <x v="0"/>
    <n v="0"/>
    <x v="1"/>
  </r>
  <r>
    <n v="1563"/>
    <n v="34"/>
    <n v="9"/>
    <n v="89"/>
    <x v="2"/>
    <n v="91763"/>
    <x v="0"/>
    <n v="0"/>
    <x v="0"/>
    <n v="0"/>
    <x v="0"/>
    <x v="1"/>
    <x v="0"/>
    <x v="1"/>
    <x v="0"/>
    <x v="3"/>
    <s v="6-10"/>
    <x v="0"/>
    <x v="0"/>
    <n v="0"/>
    <x v="2"/>
  </r>
  <r>
    <n v="1566"/>
    <n v="34"/>
    <n v="9"/>
    <n v="104"/>
    <x v="0"/>
    <n v="95758"/>
    <x v="3"/>
    <n v="1.2"/>
    <x v="1"/>
    <n v="0"/>
    <x v="0"/>
    <x v="1"/>
    <x v="0"/>
    <x v="1"/>
    <x v="0"/>
    <x v="3"/>
    <s v="6-10"/>
    <x v="0"/>
    <x v="0"/>
    <n v="0"/>
    <x v="0"/>
  </r>
  <r>
    <n v="1578"/>
    <n v="34"/>
    <n v="8"/>
    <n v="65"/>
    <x v="2"/>
    <n v="92093"/>
    <x v="0"/>
    <n v="3"/>
    <x v="0"/>
    <n v="227"/>
    <x v="1"/>
    <x v="1"/>
    <x v="0"/>
    <x v="1"/>
    <x v="0"/>
    <x v="3"/>
    <s v="6-10"/>
    <x v="2"/>
    <x v="1"/>
    <n v="1"/>
    <x v="3"/>
  </r>
  <r>
    <n v="1672"/>
    <n v="34"/>
    <n v="9"/>
    <n v="20"/>
    <x v="1"/>
    <n v="92648"/>
    <x v="2"/>
    <n v="1.1000000000000001"/>
    <x v="1"/>
    <n v="0"/>
    <x v="0"/>
    <x v="1"/>
    <x v="0"/>
    <x v="1"/>
    <x v="0"/>
    <x v="3"/>
    <s v="6-10"/>
    <x v="0"/>
    <x v="0"/>
    <n v="0"/>
    <x v="1"/>
  </r>
  <r>
    <n v="1678"/>
    <n v="34"/>
    <n v="10"/>
    <n v="42"/>
    <x v="1"/>
    <n v="92173"/>
    <x v="0"/>
    <n v="1.5"/>
    <x v="2"/>
    <n v="131"/>
    <x v="0"/>
    <x v="1"/>
    <x v="0"/>
    <x v="0"/>
    <x v="0"/>
    <x v="3"/>
    <s v="6-10"/>
    <x v="3"/>
    <x v="0"/>
    <n v="0"/>
    <x v="1"/>
  </r>
  <r>
    <n v="1780"/>
    <n v="34"/>
    <n v="9"/>
    <n v="68"/>
    <x v="2"/>
    <n v="94720"/>
    <x v="0"/>
    <n v="2.8"/>
    <x v="0"/>
    <n v="0"/>
    <x v="0"/>
    <x v="1"/>
    <x v="0"/>
    <x v="1"/>
    <x v="0"/>
    <x v="3"/>
    <s v="6-10"/>
    <x v="0"/>
    <x v="1"/>
    <n v="0"/>
    <x v="3"/>
  </r>
  <r>
    <n v="1834"/>
    <n v="34"/>
    <n v="9"/>
    <n v="178"/>
    <x v="0"/>
    <n v="94303"/>
    <x v="0"/>
    <n v="0.8"/>
    <x v="1"/>
    <n v="0"/>
    <x v="1"/>
    <x v="1"/>
    <x v="0"/>
    <x v="0"/>
    <x v="0"/>
    <x v="3"/>
    <s v="6-10"/>
    <x v="0"/>
    <x v="0"/>
    <n v="1"/>
    <x v="4"/>
  </r>
  <r>
    <n v="1852"/>
    <n v="34"/>
    <n v="8"/>
    <n v="60"/>
    <x v="2"/>
    <n v="94015"/>
    <x v="2"/>
    <n v="2.2000000000000002"/>
    <x v="2"/>
    <n v="0"/>
    <x v="0"/>
    <x v="1"/>
    <x v="0"/>
    <x v="0"/>
    <x v="1"/>
    <x v="3"/>
    <s v="6-10"/>
    <x v="0"/>
    <x v="1"/>
    <n v="0"/>
    <x v="3"/>
  </r>
  <r>
    <n v="1936"/>
    <n v="34"/>
    <n v="9"/>
    <n v="191"/>
    <x v="0"/>
    <n v="94086"/>
    <x v="0"/>
    <n v="4.8"/>
    <x v="1"/>
    <n v="0"/>
    <x v="1"/>
    <x v="1"/>
    <x v="1"/>
    <x v="1"/>
    <x v="1"/>
    <x v="3"/>
    <s v="6-10"/>
    <x v="0"/>
    <x v="1"/>
    <n v="1"/>
    <x v="4"/>
  </r>
  <r>
    <n v="1965"/>
    <n v="34"/>
    <n v="10"/>
    <n v="34"/>
    <x v="1"/>
    <n v="95060"/>
    <x v="0"/>
    <n v="1.5"/>
    <x v="2"/>
    <n v="111"/>
    <x v="0"/>
    <x v="1"/>
    <x v="0"/>
    <x v="0"/>
    <x v="1"/>
    <x v="3"/>
    <s v="6-10"/>
    <x v="3"/>
    <x v="0"/>
    <n v="0"/>
    <x v="1"/>
  </r>
  <r>
    <n v="2052"/>
    <n v="34"/>
    <n v="8"/>
    <n v="38"/>
    <x v="1"/>
    <n v="90018"/>
    <x v="2"/>
    <n v="0.2"/>
    <x v="0"/>
    <n v="0"/>
    <x v="0"/>
    <x v="1"/>
    <x v="0"/>
    <x v="0"/>
    <x v="0"/>
    <x v="3"/>
    <s v="6-10"/>
    <x v="0"/>
    <x v="0"/>
    <n v="0"/>
    <x v="1"/>
  </r>
  <r>
    <n v="2078"/>
    <n v="34"/>
    <n v="9"/>
    <n v="160"/>
    <x v="0"/>
    <n v="94108"/>
    <x v="2"/>
    <n v="8"/>
    <x v="1"/>
    <n v="0"/>
    <x v="1"/>
    <x v="1"/>
    <x v="0"/>
    <x v="0"/>
    <x v="1"/>
    <x v="3"/>
    <s v="6-10"/>
    <x v="0"/>
    <x v="2"/>
    <n v="1"/>
    <x v="4"/>
  </r>
  <r>
    <n v="2174"/>
    <n v="34"/>
    <n v="10"/>
    <n v="34"/>
    <x v="1"/>
    <n v="93407"/>
    <x v="0"/>
    <n v="1.7"/>
    <x v="0"/>
    <n v="164"/>
    <x v="0"/>
    <x v="1"/>
    <x v="0"/>
    <x v="0"/>
    <x v="0"/>
    <x v="3"/>
    <s v="6-10"/>
    <x v="3"/>
    <x v="0"/>
    <n v="0"/>
    <x v="1"/>
  </r>
  <r>
    <n v="2184"/>
    <n v="34"/>
    <n v="8"/>
    <n v="29"/>
    <x v="1"/>
    <n v="90025"/>
    <x v="1"/>
    <n v="2"/>
    <x v="1"/>
    <n v="0"/>
    <x v="0"/>
    <x v="1"/>
    <x v="0"/>
    <x v="1"/>
    <x v="1"/>
    <x v="3"/>
    <s v="6-10"/>
    <x v="0"/>
    <x v="0"/>
    <n v="0"/>
    <x v="1"/>
  </r>
  <r>
    <n v="2195"/>
    <n v="34"/>
    <n v="9"/>
    <n v="123"/>
    <x v="0"/>
    <n v="94553"/>
    <x v="0"/>
    <n v="1.6"/>
    <x v="2"/>
    <n v="0"/>
    <x v="1"/>
    <x v="1"/>
    <x v="0"/>
    <x v="1"/>
    <x v="0"/>
    <x v="3"/>
    <s v="6-10"/>
    <x v="0"/>
    <x v="0"/>
    <n v="1"/>
    <x v="0"/>
  </r>
  <r>
    <n v="2320"/>
    <n v="34"/>
    <n v="9"/>
    <n v="198"/>
    <x v="0"/>
    <n v="95819"/>
    <x v="1"/>
    <n v="3"/>
    <x v="0"/>
    <n v="422"/>
    <x v="0"/>
    <x v="1"/>
    <x v="0"/>
    <x v="1"/>
    <x v="0"/>
    <x v="3"/>
    <s v="6-10"/>
    <x v="5"/>
    <x v="1"/>
    <n v="0"/>
    <x v="4"/>
  </r>
  <r>
    <n v="2337"/>
    <n v="34"/>
    <n v="8"/>
    <n v="99"/>
    <x v="2"/>
    <n v="93460"/>
    <x v="1"/>
    <n v="4.5"/>
    <x v="1"/>
    <n v="217"/>
    <x v="0"/>
    <x v="1"/>
    <x v="0"/>
    <x v="0"/>
    <x v="0"/>
    <x v="3"/>
    <s v="6-10"/>
    <x v="2"/>
    <x v="1"/>
    <n v="0"/>
    <x v="2"/>
  </r>
  <r>
    <n v="2373"/>
    <n v="34"/>
    <n v="10"/>
    <n v="45"/>
    <x v="1"/>
    <n v="93943"/>
    <x v="3"/>
    <n v="2.8"/>
    <x v="0"/>
    <n v="153"/>
    <x v="0"/>
    <x v="1"/>
    <x v="0"/>
    <x v="1"/>
    <x v="1"/>
    <x v="3"/>
    <s v="6-10"/>
    <x v="3"/>
    <x v="1"/>
    <n v="0"/>
    <x v="1"/>
  </r>
  <r>
    <n v="2397"/>
    <n v="34"/>
    <n v="10"/>
    <n v="43"/>
    <x v="1"/>
    <n v="95014"/>
    <x v="0"/>
    <n v="1.7"/>
    <x v="0"/>
    <n v="142"/>
    <x v="0"/>
    <x v="1"/>
    <x v="0"/>
    <x v="0"/>
    <x v="1"/>
    <x v="3"/>
    <s v="6-10"/>
    <x v="3"/>
    <x v="0"/>
    <n v="0"/>
    <x v="1"/>
  </r>
  <r>
    <n v="2415"/>
    <n v="34"/>
    <n v="10"/>
    <n v="134"/>
    <x v="0"/>
    <n v="91775"/>
    <x v="0"/>
    <n v="4"/>
    <x v="0"/>
    <n v="0"/>
    <x v="0"/>
    <x v="1"/>
    <x v="0"/>
    <x v="0"/>
    <x v="0"/>
    <x v="3"/>
    <s v="6-10"/>
    <x v="0"/>
    <x v="1"/>
    <n v="0"/>
    <x v="0"/>
  </r>
  <r>
    <n v="2436"/>
    <n v="34"/>
    <n v="9"/>
    <n v="102"/>
    <x v="0"/>
    <n v="92115"/>
    <x v="2"/>
    <n v="2.2000000000000002"/>
    <x v="2"/>
    <n v="0"/>
    <x v="0"/>
    <x v="1"/>
    <x v="0"/>
    <x v="1"/>
    <x v="0"/>
    <x v="3"/>
    <s v="6-10"/>
    <x v="0"/>
    <x v="1"/>
    <n v="0"/>
    <x v="0"/>
  </r>
  <r>
    <n v="2456"/>
    <n v="34"/>
    <n v="8"/>
    <n v="164"/>
    <x v="0"/>
    <n v="94720"/>
    <x v="2"/>
    <n v="7.4"/>
    <x v="1"/>
    <n v="0"/>
    <x v="1"/>
    <x v="1"/>
    <x v="0"/>
    <x v="1"/>
    <x v="0"/>
    <x v="3"/>
    <s v="6-10"/>
    <x v="0"/>
    <x v="2"/>
    <n v="1"/>
    <x v="4"/>
  </r>
  <r>
    <n v="2494"/>
    <n v="34"/>
    <n v="9"/>
    <n v="49"/>
    <x v="1"/>
    <n v="94025"/>
    <x v="0"/>
    <n v="2.5"/>
    <x v="1"/>
    <n v="0"/>
    <x v="0"/>
    <x v="1"/>
    <x v="0"/>
    <x v="0"/>
    <x v="0"/>
    <x v="3"/>
    <s v="6-10"/>
    <x v="0"/>
    <x v="1"/>
    <n v="0"/>
    <x v="1"/>
  </r>
  <r>
    <n v="2542"/>
    <n v="34"/>
    <n v="8"/>
    <n v="171"/>
    <x v="0"/>
    <n v="90212"/>
    <x v="1"/>
    <n v="2.2000000000000002"/>
    <x v="2"/>
    <n v="569"/>
    <x v="1"/>
    <x v="1"/>
    <x v="0"/>
    <x v="1"/>
    <x v="0"/>
    <x v="3"/>
    <s v="6-10"/>
    <x v="5"/>
    <x v="1"/>
    <n v="1"/>
    <x v="4"/>
  </r>
  <r>
    <n v="2572"/>
    <n v="34"/>
    <n v="8"/>
    <n v="40"/>
    <x v="1"/>
    <n v="91768"/>
    <x v="1"/>
    <n v="2"/>
    <x v="1"/>
    <n v="89"/>
    <x v="0"/>
    <x v="1"/>
    <x v="0"/>
    <x v="0"/>
    <x v="0"/>
    <x v="3"/>
    <s v="6-10"/>
    <x v="1"/>
    <x v="0"/>
    <n v="0"/>
    <x v="1"/>
  </r>
  <r>
    <n v="2635"/>
    <n v="34"/>
    <n v="9"/>
    <n v="75"/>
    <x v="2"/>
    <n v="94303"/>
    <x v="0"/>
    <n v="2.8"/>
    <x v="0"/>
    <n v="194"/>
    <x v="0"/>
    <x v="1"/>
    <x v="0"/>
    <x v="0"/>
    <x v="0"/>
    <x v="3"/>
    <s v="6-10"/>
    <x v="3"/>
    <x v="1"/>
    <n v="0"/>
    <x v="2"/>
  </r>
  <r>
    <n v="2786"/>
    <n v="34"/>
    <n v="9"/>
    <n v="31"/>
    <x v="1"/>
    <n v="92521"/>
    <x v="2"/>
    <n v="1.1000000000000001"/>
    <x v="1"/>
    <n v="85"/>
    <x v="0"/>
    <x v="0"/>
    <x v="1"/>
    <x v="1"/>
    <x v="1"/>
    <x v="3"/>
    <s v="6-10"/>
    <x v="1"/>
    <x v="0"/>
    <n v="0"/>
    <x v="1"/>
  </r>
  <r>
    <n v="2858"/>
    <n v="34"/>
    <n v="8"/>
    <n v="184"/>
    <x v="0"/>
    <n v="93106"/>
    <x v="3"/>
    <n v="7.5"/>
    <x v="0"/>
    <n v="0"/>
    <x v="1"/>
    <x v="1"/>
    <x v="0"/>
    <x v="0"/>
    <x v="0"/>
    <x v="3"/>
    <s v="6-10"/>
    <x v="0"/>
    <x v="2"/>
    <n v="1"/>
    <x v="4"/>
  </r>
  <r>
    <n v="2916"/>
    <n v="34"/>
    <n v="9"/>
    <n v="133"/>
    <x v="0"/>
    <n v="92110"/>
    <x v="0"/>
    <n v="3.8"/>
    <x v="0"/>
    <n v="0"/>
    <x v="0"/>
    <x v="1"/>
    <x v="0"/>
    <x v="1"/>
    <x v="0"/>
    <x v="3"/>
    <s v="6-10"/>
    <x v="0"/>
    <x v="1"/>
    <n v="0"/>
    <x v="0"/>
  </r>
  <r>
    <n v="3039"/>
    <n v="34"/>
    <n v="8"/>
    <n v="39"/>
    <x v="1"/>
    <n v="92124"/>
    <x v="2"/>
    <n v="0.2"/>
    <x v="0"/>
    <n v="115"/>
    <x v="0"/>
    <x v="1"/>
    <x v="0"/>
    <x v="1"/>
    <x v="0"/>
    <x v="3"/>
    <s v="6-10"/>
    <x v="3"/>
    <x v="0"/>
    <n v="0"/>
    <x v="1"/>
  </r>
  <r>
    <n v="3040"/>
    <n v="34"/>
    <n v="9"/>
    <n v="141"/>
    <x v="0"/>
    <n v="95616"/>
    <x v="1"/>
    <n v="4.9000000000000004"/>
    <x v="1"/>
    <n v="0"/>
    <x v="1"/>
    <x v="1"/>
    <x v="0"/>
    <x v="0"/>
    <x v="1"/>
    <x v="3"/>
    <s v="6-10"/>
    <x v="0"/>
    <x v="1"/>
    <n v="1"/>
    <x v="0"/>
  </r>
  <r>
    <n v="3112"/>
    <n v="34"/>
    <n v="9"/>
    <n v="78"/>
    <x v="2"/>
    <n v="90095"/>
    <x v="3"/>
    <n v="0.6"/>
    <x v="2"/>
    <n v="0"/>
    <x v="0"/>
    <x v="1"/>
    <x v="0"/>
    <x v="1"/>
    <x v="0"/>
    <x v="3"/>
    <s v="6-10"/>
    <x v="0"/>
    <x v="0"/>
    <n v="0"/>
    <x v="2"/>
  </r>
  <r>
    <n v="3143"/>
    <n v="34"/>
    <n v="8"/>
    <n v="175"/>
    <x v="0"/>
    <n v="95051"/>
    <x v="2"/>
    <n v="1.1000000000000001"/>
    <x v="1"/>
    <n v="0"/>
    <x v="1"/>
    <x v="0"/>
    <x v="1"/>
    <x v="1"/>
    <x v="1"/>
    <x v="3"/>
    <s v="6-10"/>
    <x v="0"/>
    <x v="0"/>
    <n v="1"/>
    <x v="4"/>
  </r>
  <r>
    <n v="3146"/>
    <n v="34"/>
    <n v="10"/>
    <n v="114"/>
    <x v="0"/>
    <n v="94305"/>
    <x v="3"/>
    <n v="3.3"/>
    <x v="1"/>
    <n v="0"/>
    <x v="1"/>
    <x v="1"/>
    <x v="0"/>
    <x v="0"/>
    <x v="0"/>
    <x v="3"/>
    <s v="6-10"/>
    <x v="0"/>
    <x v="1"/>
    <n v="1"/>
    <x v="0"/>
  </r>
  <r>
    <n v="3174"/>
    <n v="34"/>
    <n v="10"/>
    <n v="35"/>
    <x v="1"/>
    <n v="94309"/>
    <x v="0"/>
    <n v="1.7"/>
    <x v="0"/>
    <n v="0"/>
    <x v="0"/>
    <x v="1"/>
    <x v="0"/>
    <x v="1"/>
    <x v="0"/>
    <x v="3"/>
    <s v="6-10"/>
    <x v="0"/>
    <x v="0"/>
    <n v="0"/>
    <x v="1"/>
  </r>
  <r>
    <n v="3198"/>
    <n v="34"/>
    <n v="10"/>
    <n v="29"/>
    <x v="1"/>
    <n v="93555"/>
    <x v="0"/>
    <n v="1.5"/>
    <x v="2"/>
    <n v="0"/>
    <x v="0"/>
    <x v="1"/>
    <x v="0"/>
    <x v="1"/>
    <x v="0"/>
    <x v="3"/>
    <s v="6-10"/>
    <x v="0"/>
    <x v="0"/>
    <n v="0"/>
    <x v="1"/>
  </r>
  <r>
    <n v="3199"/>
    <n v="34"/>
    <n v="9"/>
    <n v="55"/>
    <x v="2"/>
    <n v="92122"/>
    <x v="2"/>
    <n v="2"/>
    <x v="2"/>
    <n v="147"/>
    <x v="0"/>
    <x v="1"/>
    <x v="0"/>
    <x v="0"/>
    <x v="1"/>
    <x v="3"/>
    <s v="6-10"/>
    <x v="3"/>
    <x v="0"/>
    <n v="0"/>
    <x v="3"/>
  </r>
  <r>
    <n v="3217"/>
    <n v="34"/>
    <n v="8"/>
    <n v="14"/>
    <x v="1"/>
    <n v="95014"/>
    <x v="2"/>
    <n v="0.3"/>
    <x v="0"/>
    <n v="0"/>
    <x v="0"/>
    <x v="1"/>
    <x v="0"/>
    <x v="0"/>
    <x v="0"/>
    <x v="3"/>
    <s v="6-10"/>
    <x v="0"/>
    <x v="0"/>
    <n v="0"/>
    <x v="1"/>
  </r>
  <r>
    <n v="3256"/>
    <n v="34"/>
    <n v="7"/>
    <n v="82"/>
    <x v="2"/>
    <n v="95741"/>
    <x v="2"/>
    <n v="2"/>
    <x v="2"/>
    <n v="0"/>
    <x v="0"/>
    <x v="1"/>
    <x v="0"/>
    <x v="1"/>
    <x v="1"/>
    <x v="3"/>
    <s v="6-10"/>
    <x v="0"/>
    <x v="0"/>
    <n v="0"/>
    <x v="2"/>
  </r>
  <r>
    <n v="3257"/>
    <n v="34"/>
    <n v="9"/>
    <n v="41"/>
    <x v="1"/>
    <n v="94305"/>
    <x v="0"/>
    <n v="2.5"/>
    <x v="1"/>
    <n v="0"/>
    <x v="0"/>
    <x v="1"/>
    <x v="0"/>
    <x v="0"/>
    <x v="0"/>
    <x v="3"/>
    <s v="6-10"/>
    <x v="0"/>
    <x v="1"/>
    <n v="0"/>
    <x v="1"/>
  </r>
  <r>
    <n v="3308"/>
    <n v="34"/>
    <n v="10"/>
    <n v="25"/>
    <x v="1"/>
    <n v="92038"/>
    <x v="2"/>
    <n v="1"/>
    <x v="0"/>
    <n v="0"/>
    <x v="0"/>
    <x v="1"/>
    <x v="0"/>
    <x v="1"/>
    <x v="0"/>
    <x v="3"/>
    <s v="6-10"/>
    <x v="0"/>
    <x v="0"/>
    <n v="0"/>
    <x v="1"/>
  </r>
  <r>
    <n v="3331"/>
    <n v="34"/>
    <n v="9"/>
    <n v="32"/>
    <x v="1"/>
    <n v="95054"/>
    <x v="2"/>
    <n v="1.1000000000000001"/>
    <x v="1"/>
    <n v="0"/>
    <x v="0"/>
    <x v="1"/>
    <x v="0"/>
    <x v="1"/>
    <x v="0"/>
    <x v="3"/>
    <s v="6-10"/>
    <x v="0"/>
    <x v="0"/>
    <n v="0"/>
    <x v="1"/>
  </r>
  <r>
    <n v="3353"/>
    <n v="34"/>
    <n v="4"/>
    <n v="19"/>
    <x v="1"/>
    <n v="92521"/>
    <x v="0"/>
    <n v="0.67"/>
    <x v="1"/>
    <n v="83"/>
    <x v="0"/>
    <x v="1"/>
    <x v="0"/>
    <x v="1"/>
    <x v="0"/>
    <x v="3"/>
    <s v="0-5"/>
    <x v="1"/>
    <x v="0"/>
    <n v="0"/>
    <x v="1"/>
  </r>
  <r>
    <n v="3370"/>
    <n v="34"/>
    <n v="10"/>
    <n v="84"/>
    <x v="2"/>
    <n v="95616"/>
    <x v="2"/>
    <n v="0.1"/>
    <x v="2"/>
    <n v="0"/>
    <x v="0"/>
    <x v="1"/>
    <x v="0"/>
    <x v="1"/>
    <x v="0"/>
    <x v="3"/>
    <s v="6-10"/>
    <x v="0"/>
    <x v="0"/>
    <n v="0"/>
    <x v="2"/>
  </r>
  <r>
    <n v="3434"/>
    <n v="34"/>
    <n v="9"/>
    <n v="60"/>
    <x v="2"/>
    <n v="94306"/>
    <x v="2"/>
    <n v="1.3"/>
    <x v="0"/>
    <n v="0"/>
    <x v="0"/>
    <x v="0"/>
    <x v="0"/>
    <x v="0"/>
    <x v="0"/>
    <x v="3"/>
    <s v="6-10"/>
    <x v="0"/>
    <x v="0"/>
    <n v="0"/>
    <x v="3"/>
  </r>
  <r>
    <n v="3478"/>
    <n v="34"/>
    <n v="10"/>
    <n v="131"/>
    <x v="0"/>
    <n v="94024"/>
    <x v="1"/>
    <n v="4.33"/>
    <x v="0"/>
    <n v="156"/>
    <x v="0"/>
    <x v="1"/>
    <x v="0"/>
    <x v="1"/>
    <x v="1"/>
    <x v="3"/>
    <s v="6-10"/>
    <x v="3"/>
    <x v="1"/>
    <n v="0"/>
    <x v="0"/>
  </r>
  <r>
    <n v="3535"/>
    <n v="34"/>
    <n v="10"/>
    <n v="61"/>
    <x v="2"/>
    <n v="95006"/>
    <x v="3"/>
    <n v="2"/>
    <x v="0"/>
    <n v="0"/>
    <x v="0"/>
    <x v="1"/>
    <x v="0"/>
    <x v="0"/>
    <x v="1"/>
    <x v="3"/>
    <s v="6-10"/>
    <x v="0"/>
    <x v="0"/>
    <n v="0"/>
    <x v="3"/>
  </r>
  <r>
    <n v="3595"/>
    <n v="34"/>
    <n v="8"/>
    <n v="79"/>
    <x v="2"/>
    <n v="95616"/>
    <x v="0"/>
    <n v="2.5"/>
    <x v="0"/>
    <n v="0"/>
    <x v="0"/>
    <x v="1"/>
    <x v="0"/>
    <x v="1"/>
    <x v="0"/>
    <x v="3"/>
    <s v="6-10"/>
    <x v="0"/>
    <x v="1"/>
    <n v="0"/>
    <x v="2"/>
  </r>
  <r>
    <n v="3615"/>
    <n v="34"/>
    <n v="10"/>
    <n v="154"/>
    <x v="0"/>
    <n v="94583"/>
    <x v="3"/>
    <n v="5.4"/>
    <x v="2"/>
    <n v="0"/>
    <x v="1"/>
    <x v="1"/>
    <x v="0"/>
    <x v="1"/>
    <x v="0"/>
    <x v="3"/>
    <s v="6-10"/>
    <x v="0"/>
    <x v="2"/>
    <n v="1"/>
    <x v="4"/>
  </r>
  <r>
    <n v="3647"/>
    <n v="34"/>
    <n v="9"/>
    <n v="141"/>
    <x v="0"/>
    <n v="92056"/>
    <x v="3"/>
    <n v="6.9"/>
    <x v="2"/>
    <n v="260"/>
    <x v="1"/>
    <x v="1"/>
    <x v="0"/>
    <x v="1"/>
    <x v="0"/>
    <x v="3"/>
    <s v="6-10"/>
    <x v="2"/>
    <x v="2"/>
    <n v="1"/>
    <x v="0"/>
  </r>
  <r>
    <n v="3674"/>
    <n v="34"/>
    <n v="9"/>
    <n v="65"/>
    <x v="2"/>
    <n v="95134"/>
    <x v="2"/>
    <n v="1.3"/>
    <x v="0"/>
    <n v="0"/>
    <x v="0"/>
    <x v="1"/>
    <x v="0"/>
    <x v="0"/>
    <x v="1"/>
    <x v="3"/>
    <s v="6-10"/>
    <x v="0"/>
    <x v="0"/>
    <n v="0"/>
    <x v="3"/>
  </r>
  <r>
    <n v="3688"/>
    <n v="34"/>
    <n v="10"/>
    <n v="45"/>
    <x v="1"/>
    <n v="93943"/>
    <x v="0"/>
    <n v="1.33"/>
    <x v="0"/>
    <n v="0"/>
    <x v="0"/>
    <x v="1"/>
    <x v="0"/>
    <x v="0"/>
    <x v="0"/>
    <x v="3"/>
    <s v="6-10"/>
    <x v="0"/>
    <x v="0"/>
    <n v="0"/>
    <x v="1"/>
  </r>
  <r>
    <n v="3732"/>
    <n v="34"/>
    <n v="8"/>
    <n v="10"/>
    <x v="1"/>
    <n v="92867"/>
    <x v="0"/>
    <n v="0.4"/>
    <x v="2"/>
    <n v="0"/>
    <x v="0"/>
    <x v="1"/>
    <x v="0"/>
    <x v="1"/>
    <x v="0"/>
    <x v="3"/>
    <s v="6-10"/>
    <x v="0"/>
    <x v="0"/>
    <n v="0"/>
    <x v="1"/>
  </r>
  <r>
    <n v="3802"/>
    <n v="34"/>
    <n v="8"/>
    <n v="20"/>
    <x v="1"/>
    <n v="95616"/>
    <x v="1"/>
    <n v="0.3"/>
    <x v="0"/>
    <n v="106"/>
    <x v="0"/>
    <x v="1"/>
    <x v="0"/>
    <x v="1"/>
    <x v="1"/>
    <x v="3"/>
    <s v="6-10"/>
    <x v="3"/>
    <x v="0"/>
    <n v="0"/>
    <x v="1"/>
  </r>
  <r>
    <n v="3807"/>
    <n v="34"/>
    <n v="8"/>
    <n v="41"/>
    <x v="1"/>
    <n v="92096"/>
    <x v="2"/>
    <n v="0.8"/>
    <x v="0"/>
    <n v="0"/>
    <x v="0"/>
    <x v="1"/>
    <x v="0"/>
    <x v="0"/>
    <x v="0"/>
    <x v="3"/>
    <s v="6-10"/>
    <x v="0"/>
    <x v="0"/>
    <n v="0"/>
    <x v="1"/>
  </r>
  <r>
    <n v="3809"/>
    <n v="34"/>
    <n v="10"/>
    <n v="152"/>
    <x v="0"/>
    <n v="90089"/>
    <x v="1"/>
    <n v="6.5"/>
    <x v="0"/>
    <n v="0"/>
    <x v="0"/>
    <x v="1"/>
    <x v="0"/>
    <x v="0"/>
    <x v="0"/>
    <x v="3"/>
    <s v="6-10"/>
    <x v="0"/>
    <x v="2"/>
    <n v="0"/>
    <x v="4"/>
  </r>
  <r>
    <n v="3815"/>
    <n v="34"/>
    <n v="9"/>
    <n v="35"/>
    <x v="1"/>
    <n v="94304"/>
    <x v="3"/>
    <n v="1.3"/>
    <x v="0"/>
    <n v="0"/>
    <x v="0"/>
    <x v="1"/>
    <x v="0"/>
    <x v="0"/>
    <x v="0"/>
    <x v="3"/>
    <s v="6-10"/>
    <x v="0"/>
    <x v="0"/>
    <n v="0"/>
    <x v="1"/>
  </r>
  <r>
    <n v="3831"/>
    <n v="34"/>
    <n v="8"/>
    <n v="34"/>
    <x v="1"/>
    <n v="92130"/>
    <x v="1"/>
    <n v="2"/>
    <x v="1"/>
    <n v="0"/>
    <x v="0"/>
    <x v="0"/>
    <x v="0"/>
    <x v="1"/>
    <x v="0"/>
    <x v="3"/>
    <s v="6-10"/>
    <x v="0"/>
    <x v="0"/>
    <n v="0"/>
    <x v="1"/>
  </r>
  <r>
    <n v="3864"/>
    <n v="34"/>
    <n v="10"/>
    <n v="21"/>
    <x v="1"/>
    <n v="91770"/>
    <x v="2"/>
    <n v="0.7"/>
    <x v="2"/>
    <n v="0"/>
    <x v="0"/>
    <x v="1"/>
    <x v="0"/>
    <x v="1"/>
    <x v="0"/>
    <x v="3"/>
    <s v="6-10"/>
    <x v="0"/>
    <x v="0"/>
    <n v="0"/>
    <x v="1"/>
  </r>
  <r>
    <n v="3902"/>
    <n v="34"/>
    <n v="10"/>
    <n v="53"/>
    <x v="2"/>
    <n v="94107"/>
    <x v="3"/>
    <n v="2.6"/>
    <x v="2"/>
    <n v="0"/>
    <x v="0"/>
    <x v="1"/>
    <x v="0"/>
    <x v="1"/>
    <x v="0"/>
    <x v="3"/>
    <s v="6-10"/>
    <x v="0"/>
    <x v="1"/>
    <n v="0"/>
    <x v="3"/>
  </r>
  <r>
    <n v="3921"/>
    <n v="34"/>
    <n v="8"/>
    <n v="82"/>
    <x v="2"/>
    <n v="93106"/>
    <x v="1"/>
    <n v="1.5"/>
    <x v="1"/>
    <n v="0"/>
    <x v="0"/>
    <x v="0"/>
    <x v="1"/>
    <x v="1"/>
    <x v="1"/>
    <x v="3"/>
    <s v="6-10"/>
    <x v="0"/>
    <x v="0"/>
    <n v="0"/>
    <x v="2"/>
  </r>
  <r>
    <n v="3985"/>
    <n v="34"/>
    <n v="8"/>
    <n v="18"/>
    <x v="1"/>
    <n v="95741"/>
    <x v="2"/>
    <n v="0.3"/>
    <x v="0"/>
    <n v="0"/>
    <x v="0"/>
    <x v="1"/>
    <x v="0"/>
    <x v="0"/>
    <x v="0"/>
    <x v="3"/>
    <s v="6-10"/>
    <x v="0"/>
    <x v="0"/>
    <n v="0"/>
    <x v="1"/>
  </r>
  <r>
    <n v="3999"/>
    <n v="34"/>
    <n v="10"/>
    <n v="41"/>
    <x v="1"/>
    <n v="94102"/>
    <x v="0"/>
    <n v="1.33"/>
    <x v="0"/>
    <n v="0"/>
    <x v="0"/>
    <x v="1"/>
    <x v="0"/>
    <x v="0"/>
    <x v="1"/>
    <x v="3"/>
    <s v="6-10"/>
    <x v="0"/>
    <x v="0"/>
    <n v="0"/>
    <x v="1"/>
  </r>
  <r>
    <n v="4036"/>
    <n v="34"/>
    <n v="9"/>
    <n v="180"/>
    <x v="0"/>
    <n v="93955"/>
    <x v="1"/>
    <n v="6.5"/>
    <x v="1"/>
    <n v="0"/>
    <x v="1"/>
    <x v="1"/>
    <x v="1"/>
    <x v="1"/>
    <x v="0"/>
    <x v="3"/>
    <s v="6-10"/>
    <x v="0"/>
    <x v="2"/>
    <n v="1"/>
    <x v="4"/>
  </r>
  <r>
    <n v="4040"/>
    <n v="34"/>
    <n v="9"/>
    <n v="104"/>
    <x v="0"/>
    <n v="92152"/>
    <x v="0"/>
    <n v="4.5999999999999996"/>
    <x v="0"/>
    <n v="0"/>
    <x v="0"/>
    <x v="1"/>
    <x v="0"/>
    <x v="1"/>
    <x v="1"/>
    <x v="3"/>
    <s v="6-10"/>
    <x v="0"/>
    <x v="1"/>
    <n v="0"/>
    <x v="0"/>
  </r>
  <r>
    <n v="4113"/>
    <n v="34"/>
    <n v="9"/>
    <n v="65"/>
    <x v="2"/>
    <n v="95014"/>
    <x v="3"/>
    <n v="0.7"/>
    <x v="2"/>
    <n v="104"/>
    <x v="0"/>
    <x v="1"/>
    <x v="0"/>
    <x v="1"/>
    <x v="0"/>
    <x v="3"/>
    <s v="6-10"/>
    <x v="3"/>
    <x v="0"/>
    <n v="0"/>
    <x v="3"/>
  </r>
  <r>
    <n v="4158"/>
    <n v="34"/>
    <n v="10"/>
    <n v="22"/>
    <x v="1"/>
    <n v="94545"/>
    <x v="3"/>
    <n v="0.9"/>
    <x v="1"/>
    <n v="0"/>
    <x v="0"/>
    <x v="1"/>
    <x v="0"/>
    <x v="1"/>
    <x v="0"/>
    <x v="3"/>
    <s v="6-10"/>
    <x v="0"/>
    <x v="0"/>
    <n v="0"/>
    <x v="1"/>
  </r>
  <r>
    <n v="4229"/>
    <n v="34"/>
    <n v="10"/>
    <n v="83"/>
    <x v="2"/>
    <n v="95060"/>
    <x v="1"/>
    <n v="2"/>
    <x v="2"/>
    <n v="148"/>
    <x v="0"/>
    <x v="1"/>
    <x v="0"/>
    <x v="0"/>
    <x v="0"/>
    <x v="3"/>
    <s v="6-10"/>
    <x v="3"/>
    <x v="0"/>
    <n v="0"/>
    <x v="2"/>
  </r>
  <r>
    <n v="4242"/>
    <n v="34"/>
    <n v="9"/>
    <n v="40"/>
    <x v="1"/>
    <n v="95054"/>
    <x v="2"/>
    <n v="2"/>
    <x v="2"/>
    <n v="0"/>
    <x v="0"/>
    <x v="1"/>
    <x v="0"/>
    <x v="1"/>
    <x v="1"/>
    <x v="3"/>
    <s v="6-10"/>
    <x v="0"/>
    <x v="0"/>
    <n v="0"/>
    <x v="1"/>
  </r>
  <r>
    <n v="4310"/>
    <n v="34"/>
    <n v="8"/>
    <n v="188"/>
    <x v="0"/>
    <n v="94025"/>
    <x v="0"/>
    <n v="2.9"/>
    <x v="1"/>
    <n v="0"/>
    <x v="1"/>
    <x v="1"/>
    <x v="0"/>
    <x v="1"/>
    <x v="0"/>
    <x v="3"/>
    <s v="6-10"/>
    <x v="0"/>
    <x v="1"/>
    <n v="1"/>
    <x v="4"/>
  </r>
  <r>
    <n v="4341"/>
    <n v="34"/>
    <n v="10"/>
    <n v="92"/>
    <x v="2"/>
    <n v="90024"/>
    <x v="1"/>
    <n v="2.7"/>
    <x v="0"/>
    <n v="0"/>
    <x v="0"/>
    <x v="0"/>
    <x v="1"/>
    <x v="0"/>
    <x v="1"/>
    <x v="3"/>
    <s v="6-10"/>
    <x v="0"/>
    <x v="1"/>
    <n v="0"/>
    <x v="2"/>
  </r>
  <r>
    <n v="4373"/>
    <n v="34"/>
    <n v="10"/>
    <n v="41"/>
    <x v="1"/>
    <n v="91765"/>
    <x v="0"/>
    <n v="2.4"/>
    <x v="2"/>
    <n v="0"/>
    <x v="0"/>
    <x v="1"/>
    <x v="0"/>
    <x v="0"/>
    <x v="0"/>
    <x v="3"/>
    <s v="6-10"/>
    <x v="0"/>
    <x v="1"/>
    <n v="0"/>
    <x v="1"/>
  </r>
  <r>
    <n v="4376"/>
    <n v="34"/>
    <n v="10"/>
    <n v="51"/>
    <x v="2"/>
    <n v="90032"/>
    <x v="3"/>
    <n v="2"/>
    <x v="0"/>
    <n v="130"/>
    <x v="0"/>
    <x v="1"/>
    <x v="0"/>
    <x v="0"/>
    <x v="0"/>
    <x v="3"/>
    <s v="6-10"/>
    <x v="3"/>
    <x v="0"/>
    <n v="0"/>
    <x v="3"/>
  </r>
  <r>
    <n v="4401"/>
    <n v="34"/>
    <n v="10"/>
    <n v="44"/>
    <x v="1"/>
    <n v="94143"/>
    <x v="0"/>
    <n v="1.33"/>
    <x v="0"/>
    <n v="0"/>
    <x v="0"/>
    <x v="1"/>
    <x v="0"/>
    <x v="1"/>
    <x v="0"/>
    <x v="3"/>
    <s v="6-10"/>
    <x v="0"/>
    <x v="0"/>
    <n v="0"/>
    <x v="1"/>
  </r>
  <r>
    <n v="4413"/>
    <n v="34"/>
    <n v="10"/>
    <n v="19"/>
    <x v="1"/>
    <n v="91711"/>
    <x v="2"/>
    <n v="0.4"/>
    <x v="2"/>
    <n v="0"/>
    <x v="0"/>
    <x v="1"/>
    <x v="0"/>
    <x v="0"/>
    <x v="0"/>
    <x v="3"/>
    <s v="6-10"/>
    <x v="0"/>
    <x v="0"/>
    <n v="0"/>
    <x v="1"/>
  </r>
  <r>
    <n v="4467"/>
    <n v="34"/>
    <n v="10"/>
    <n v="60"/>
    <x v="2"/>
    <n v="90071"/>
    <x v="3"/>
    <n v="2.8"/>
    <x v="0"/>
    <n v="0"/>
    <x v="0"/>
    <x v="1"/>
    <x v="1"/>
    <x v="1"/>
    <x v="1"/>
    <x v="3"/>
    <s v="6-10"/>
    <x v="0"/>
    <x v="1"/>
    <n v="0"/>
    <x v="3"/>
  </r>
  <r>
    <n v="4598"/>
    <n v="34"/>
    <n v="10"/>
    <n v="68"/>
    <x v="2"/>
    <n v="90095"/>
    <x v="3"/>
    <n v="2.6"/>
    <x v="2"/>
    <n v="0"/>
    <x v="0"/>
    <x v="1"/>
    <x v="0"/>
    <x v="0"/>
    <x v="0"/>
    <x v="3"/>
    <s v="6-10"/>
    <x v="0"/>
    <x v="1"/>
    <n v="0"/>
    <x v="3"/>
  </r>
  <r>
    <n v="4612"/>
    <n v="34"/>
    <n v="7"/>
    <n v="52"/>
    <x v="2"/>
    <n v="93940"/>
    <x v="1"/>
    <n v="1"/>
    <x v="2"/>
    <n v="0"/>
    <x v="0"/>
    <x v="1"/>
    <x v="0"/>
    <x v="1"/>
    <x v="0"/>
    <x v="3"/>
    <s v="6-10"/>
    <x v="0"/>
    <x v="0"/>
    <n v="0"/>
    <x v="3"/>
  </r>
  <r>
    <n v="4646"/>
    <n v="34"/>
    <n v="10"/>
    <n v="45"/>
    <x v="1"/>
    <n v="92038"/>
    <x v="0"/>
    <n v="1.7"/>
    <x v="0"/>
    <n v="84"/>
    <x v="0"/>
    <x v="1"/>
    <x v="0"/>
    <x v="0"/>
    <x v="0"/>
    <x v="3"/>
    <s v="6-10"/>
    <x v="1"/>
    <x v="0"/>
    <n v="0"/>
    <x v="1"/>
  </r>
  <r>
    <n v="4654"/>
    <n v="34"/>
    <n v="10"/>
    <n v="155"/>
    <x v="0"/>
    <n v="92780"/>
    <x v="1"/>
    <n v="6.5"/>
    <x v="0"/>
    <n v="0"/>
    <x v="0"/>
    <x v="1"/>
    <x v="0"/>
    <x v="1"/>
    <x v="1"/>
    <x v="3"/>
    <s v="6-10"/>
    <x v="0"/>
    <x v="2"/>
    <n v="0"/>
    <x v="4"/>
  </r>
  <r>
    <n v="4667"/>
    <n v="34"/>
    <n v="9"/>
    <n v="72"/>
    <x v="2"/>
    <n v="94555"/>
    <x v="3"/>
    <n v="2.2999999999999998"/>
    <x v="0"/>
    <n v="124"/>
    <x v="0"/>
    <x v="1"/>
    <x v="0"/>
    <x v="0"/>
    <x v="0"/>
    <x v="3"/>
    <s v="6-10"/>
    <x v="3"/>
    <x v="1"/>
    <n v="0"/>
    <x v="3"/>
  </r>
  <r>
    <n v="4725"/>
    <n v="34"/>
    <n v="8"/>
    <n v="21"/>
    <x v="1"/>
    <n v="94107"/>
    <x v="2"/>
    <n v="1"/>
    <x v="0"/>
    <n v="0"/>
    <x v="0"/>
    <x v="1"/>
    <x v="0"/>
    <x v="0"/>
    <x v="0"/>
    <x v="3"/>
    <s v="6-10"/>
    <x v="0"/>
    <x v="0"/>
    <n v="0"/>
    <x v="1"/>
  </r>
  <r>
    <n v="4726"/>
    <n v="34"/>
    <n v="8"/>
    <n v="75"/>
    <x v="2"/>
    <n v="95814"/>
    <x v="1"/>
    <n v="1.8"/>
    <x v="0"/>
    <n v="0"/>
    <x v="0"/>
    <x v="1"/>
    <x v="0"/>
    <x v="0"/>
    <x v="0"/>
    <x v="3"/>
    <s v="6-10"/>
    <x v="0"/>
    <x v="0"/>
    <n v="0"/>
    <x v="2"/>
  </r>
  <r>
    <n v="4727"/>
    <n v="34"/>
    <n v="10"/>
    <n v="38"/>
    <x v="1"/>
    <n v="95039"/>
    <x v="0"/>
    <n v="1.33"/>
    <x v="0"/>
    <n v="0"/>
    <x v="0"/>
    <x v="0"/>
    <x v="0"/>
    <x v="1"/>
    <x v="0"/>
    <x v="3"/>
    <s v="6-10"/>
    <x v="0"/>
    <x v="0"/>
    <n v="0"/>
    <x v="1"/>
  </r>
  <r>
    <n v="4736"/>
    <n v="34"/>
    <n v="9"/>
    <n v="84"/>
    <x v="2"/>
    <n v="94707"/>
    <x v="2"/>
    <n v="2.2000000000000002"/>
    <x v="2"/>
    <n v="323"/>
    <x v="0"/>
    <x v="1"/>
    <x v="0"/>
    <x v="1"/>
    <x v="0"/>
    <x v="3"/>
    <s v="6-10"/>
    <x v="4"/>
    <x v="1"/>
    <n v="0"/>
    <x v="2"/>
  </r>
  <r>
    <n v="4802"/>
    <n v="34"/>
    <n v="10"/>
    <n v="88"/>
    <x v="2"/>
    <n v="94404"/>
    <x v="1"/>
    <n v="0"/>
    <x v="0"/>
    <n v="121"/>
    <x v="0"/>
    <x v="1"/>
    <x v="0"/>
    <x v="1"/>
    <x v="0"/>
    <x v="3"/>
    <s v="6-10"/>
    <x v="3"/>
    <x v="0"/>
    <n v="0"/>
    <x v="2"/>
  </r>
  <r>
    <n v="4840"/>
    <n v="34"/>
    <n v="8"/>
    <n v="52"/>
    <x v="2"/>
    <n v="95060"/>
    <x v="2"/>
    <n v="0.2"/>
    <x v="0"/>
    <n v="0"/>
    <x v="0"/>
    <x v="1"/>
    <x v="0"/>
    <x v="1"/>
    <x v="0"/>
    <x v="3"/>
    <s v="6-10"/>
    <x v="0"/>
    <x v="0"/>
    <n v="0"/>
    <x v="3"/>
  </r>
  <r>
    <n v="4860"/>
    <n v="34"/>
    <n v="8"/>
    <n v="165"/>
    <x v="0"/>
    <n v="91107"/>
    <x v="0"/>
    <n v="7"/>
    <x v="1"/>
    <n v="541"/>
    <x v="1"/>
    <x v="1"/>
    <x v="0"/>
    <x v="0"/>
    <x v="0"/>
    <x v="3"/>
    <s v="6-10"/>
    <x v="5"/>
    <x v="2"/>
    <n v="1"/>
    <x v="4"/>
  </r>
  <r>
    <n v="4879"/>
    <n v="34"/>
    <n v="9"/>
    <n v="41"/>
    <x v="1"/>
    <n v="92093"/>
    <x v="0"/>
    <n v="1"/>
    <x v="0"/>
    <n v="0"/>
    <x v="0"/>
    <x v="1"/>
    <x v="0"/>
    <x v="1"/>
    <x v="0"/>
    <x v="3"/>
    <s v="6-10"/>
    <x v="0"/>
    <x v="0"/>
    <n v="0"/>
    <x v="1"/>
  </r>
  <r>
    <n v="4908"/>
    <n v="34"/>
    <n v="9"/>
    <n v="101"/>
    <x v="0"/>
    <n v="94080"/>
    <x v="3"/>
    <n v="0.6"/>
    <x v="2"/>
    <n v="0"/>
    <x v="0"/>
    <x v="1"/>
    <x v="0"/>
    <x v="0"/>
    <x v="0"/>
    <x v="3"/>
    <s v="6-10"/>
    <x v="0"/>
    <x v="0"/>
    <n v="0"/>
    <x v="0"/>
  </r>
  <r>
    <n v="4982"/>
    <n v="34"/>
    <n v="9"/>
    <n v="195"/>
    <x v="0"/>
    <n v="90266"/>
    <x v="1"/>
    <n v="3"/>
    <x v="0"/>
    <n v="122"/>
    <x v="0"/>
    <x v="1"/>
    <x v="0"/>
    <x v="1"/>
    <x v="0"/>
    <x v="3"/>
    <s v="6-10"/>
    <x v="3"/>
    <x v="1"/>
    <n v="0"/>
    <x v="4"/>
  </r>
  <r>
    <n v="4989"/>
    <n v="34"/>
    <n v="8"/>
    <n v="85"/>
    <x v="2"/>
    <n v="95134"/>
    <x v="0"/>
    <n v="2.5"/>
    <x v="0"/>
    <n v="136"/>
    <x v="0"/>
    <x v="1"/>
    <x v="0"/>
    <x v="0"/>
    <x v="1"/>
    <x v="3"/>
    <s v="6-10"/>
    <x v="3"/>
    <x v="1"/>
    <n v="0"/>
    <x v="2"/>
  </r>
  <r>
    <n v="84"/>
    <n v="33"/>
    <n v="9"/>
    <n v="50"/>
    <x v="1"/>
    <n v="94305"/>
    <x v="0"/>
    <n v="2.4"/>
    <x v="2"/>
    <n v="0"/>
    <x v="0"/>
    <x v="1"/>
    <x v="0"/>
    <x v="0"/>
    <x v="0"/>
    <x v="3"/>
    <s v="6-10"/>
    <x v="0"/>
    <x v="1"/>
    <n v="0"/>
    <x v="3"/>
  </r>
  <r>
    <n v="109"/>
    <n v="33"/>
    <n v="7"/>
    <n v="32"/>
    <x v="1"/>
    <n v="95136"/>
    <x v="0"/>
    <n v="0.6"/>
    <x v="1"/>
    <n v="166"/>
    <x v="0"/>
    <x v="1"/>
    <x v="0"/>
    <x v="1"/>
    <x v="0"/>
    <x v="3"/>
    <s v="6-10"/>
    <x v="3"/>
    <x v="0"/>
    <n v="0"/>
    <x v="1"/>
  </r>
  <r>
    <n v="143"/>
    <n v="33"/>
    <n v="9"/>
    <n v="48"/>
    <x v="1"/>
    <n v="91770"/>
    <x v="0"/>
    <n v="2.1"/>
    <x v="1"/>
    <n v="0"/>
    <x v="0"/>
    <x v="1"/>
    <x v="0"/>
    <x v="0"/>
    <x v="1"/>
    <x v="3"/>
    <s v="6-10"/>
    <x v="0"/>
    <x v="1"/>
    <n v="0"/>
    <x v="1"/>
  </r>
  <r>
    <n v="168"/>
    <n v="33"/>
    <n v="9"/>
    <n v="23"/>
    <x v="1"/>
    <n v="94305"/>
    <x v="3"/>
    <n v="0.9"/>
    <x v="1"/>
    <n v="0"/>
    <x v="0"/>
    <x v="1"/>
    <x v="0"/>
    <x v="1"/>
    <x v="1"/>
    <x v="3"/>
    <s v="6-10"/>
    <x v="0"/>
    <x v="0"/>
    <n v="0"/>
    <x v="1"/>
  </r>
  <r>
    <n v="281"/>
    <n v="33"/>
    <n v="8"/>
    <n v="64"/>
    <x v="2"/>
    <n v="92121"/>
    <x v="2"/>
    <n v="2.1"/>
    <x v="1"/>
    <n v="164"/>
    <x v="0"/>
    <x v="1"/>
    <x v="0"/>
    <x v="1"/>
    <x v="0"/>
    <x v="3"/>
    <s v="6-10"/>
    <x v="3"/>
    <x v="1"/>
    <n v="0"/>
    <x v="3"/>
  </r>
  <r>
    <n v="376"/>
    <n v="33"/>
    <n v="7"/>
    <n v="90"/>
    <x v="2"/>
    <n v="92346"/>
    <x v="3"/>
    <n v="1.6"/>
    <x v="0"/>
    <n v="0"/>
    <x v="0"/>
    <x v="1"/>
    <x v="0"/>
    <x v="1"/>
    <x v="0"/>
    <x v="3"/>
    <s v="6-10"/>
    <x v="0"/>
    <x v="0"/>
    <n v="0"/>
    <x v="2"/>
  </r>
  <r>
    <n v="395"/>
    <n v="33"/>
    <n v="9"/>
    <n v="80"/>
    <x v="2"/>
    <n v="91311"/>
    <x v="2"/>
    <n v="3.4"/>
    <x v="0"/>
    <n v="0"/>
    <x v="0"/>
    <x v="1"/>
    <x v="0"/>
    <x v="1"/>
    <x v="1"/>
    <x v="3"/>
    <s v="6-10"/>
    <x v="0"/>
    <x v="1"/>
    <n v="0"/>
    <x v="2"/>
  </r>
  <r>
    <n v="482"/>
    <n v="33"/>
    <n v="9"/>
    <n v="53"/>
    <x v="2"/>
    <n v="94063"/>
    <x v="0"/>
    <n v="1.2"/>
    <x v="0"/>
    <n v="0"/>
    <x v="0"/>
    <x v="1"/>
    <x v="0"/>
    <x v="0"/>
    <x v="1"/>
    <x v="3"/>
    <s v="6-10"/>
    <x v="0"/>
    <x v="0"/>
    <n v="0"/>
    <x v="3"/>
  </r>
  <r>
    <n v="528"/>
    <n v="33"/>
    <n v="8"/>
    <n v="65"/>
    <x v="2"/>
    <n v="90027"/>
    <x v="1"/>
    <n v="0.1"/>
    <x v="0"/>
    <n v="89"/>
    <x v="0"/>
    <x v="1"/>
    <x v="0"/>
    <x v="1"/>
    <x v="0"/>
    <x v="3"/>
    <s v="6-10"/>
    <x v="1"/>
    <x v="0"/>
    <n v="0"/>
    <x v="3"/>
  </r>
  <r>
    <n v="565"/>
    <n v="33"/>
    <n v="7"/>
    <n v="32"/>
    <x v="1"/>
    <n v="94904"/>
    <x v="0"/>
    <n v="0.6"/>
    <x v="1"/>
    <n v="152"/>
    <x v="0"/>
    <x v="1"/>
    <x v="0"/>
    <x v="0"/>
    <x v="0"/>
    <x v="3"/>
    <s v="6-10"/>
    <x v="3"/>
    <x v="0"/>
    <n v="0"/>
    <x v="1"/>
  </r>
  <r>
    <n v="594"/>
    <n v="33"/>
    <n v="7"/>
    <n v="48"/>
    <x v="1"/>
    <n v="90025"/>
    <x v="2"/>
    <n v="2.2000000000000002"/>
    <x v="2"/>
    <n v="0"/>
    <x v="0"/>
    <x v="1"/>
    <x v="0"/>
    <x v="1"/>
    <x v="0"/>
    <x v="3"/>
    <s v="6-10"/>
    <x v="0"/>
    <x v="1"/>
    <n v="0"/>
    <x v="1"/>
  </r>
  <r>
    <n v="621"/>
    <n v="33"/>
    <n v="8"/>
    <n v="115"/>
    <x v="0"/>
    <n v="91129"/>
    <x v="2"/>
    <n v="2.9"/>
    <x v="2"/>
    <n v="0"/>
    <x v="1"/>
    <x v="1"/>
    <x v="0"/>
    <x v="1"/>
    <x v="0"/>
    <x v="3"/>
    <s v="6-10"/>
    <x v="0"/>
    <x v="1"/>
    <n v="1"/>
    <x v="0"/>
  </r>
  <r>
    <n v="625"/>
    <n v="33"/>
    <n v="6"/>
    <n v="54"/>
    <x v="2"/>
    <n v="92821"/>
    <x v="1"/>
    <n v="1.67"/>
    <x v="2"/>
    <n v="122"/>
    <x v="0"/>
    <x v="1"/>
    <x v="0"/>
    <x v="1"/>
    <x v="0"/>
    <x v="3"/>
    <s v="6-10"/>
    <x v="3"/>
    <x v="0"/>
    <n v="0"/>
    <x v="3"/>
  </r>
  <r>
    <n v="736"/>
    <n v="33"/>
    <n v="7"/>
    <n v="49"/>
    <x v="1"/>
    <n v="95403"/>
    <x v="2"/>
    <n v="2.2000000000000002"/>
    <x v="2"/>
    <n v="0"/>
    <x v="0"/>
    <x v="1"/>
    <x v="0"/>
    <x v="1"/>
    <x v="0"/>
    <x v="3"/>
    <s v="6-10"/>
    <x v="0"/>
    <x v="1"/>
    <n v="0"/>
    <x v="1"/>
  </r>
  <r>
    <n v="770"/>
    <n v="33"/>
    <n v="6"/>
    <n v="78"/>
    <x v="2"/>
    <n v="90250"/>
    <x v="2"/>
    <n v="2"/>
    <x v="2"/>
    <n v="119"/>
    <x v="0"/>
    <x v="0"/>
    <x v="0"/>
    <x v="1"/>
    <x v="0"/>
    <x v="3"/>
    <s v="6-10"/>
    <x v="3"/>
    <x v="0"/>
    <n v="0"/>
    <x v="2"/>
  </r>
  <r>
    <n v="815"/>
    <n v="33"/>
    <n v="8"/>
    <n v="45"/>
    <x v="1"/>
    <n v="93943"/>
    <x v="1"/>
    <n v="0.1"/>
    <x v="0"/>
    <n v="0"/>
    <x v="0"/>
    <x v="1"/>
    <x v="0"/>
    <x v="0"/>
    <x v="1"/>
    <x v="3"/>
    <s v="6-10"/>
    <x v="0"/>
    <x v="0"/>
    <n v="0"/>
    <x v="1"/>
  </r>
  <r>
    <n v="850"/>
    <n v="33"/>
    <n v="8"/>
    <n v="58"/>
    <x v="2"/>
    <n v="94305"/>
    <x v="1"/>
    <n v="0.1"/>
    <x v="0"/>
    <n v="0"/>
    <x v="0"/>
    <x v="0"/>
    <x v="1"/>
    <x v="1"/>
    <x v="1"/>
    <x v="3"/>
    <s v="6-10"/>
    <x v="0"/>
    <x v="0"/>
    <n v="0"/>
    <x v="3"/>
  </r>
  <r>
    <n v="853"/>
    <n v="33"/>
    <n v="7"/>
    <n v="29"/>
    <x v="1"/>
    <n v="92064"/>
    <x v="0"/>
    <n v="0.6"/>
    <x v="1"/>
    <n v="127"/>
    <x v="0"/>
    <x v="1"/>
    <x v="0"/>
    <x v="0"/>
    <x v="1"/>
    <x v="3"/>
    <s v="6-10"/>
    <x v="3"/>
    <x v="0"/>
    <n v="0"/>
    <x v="1"/>
  </r>
  <r>
    <n v="879"/>
    <n v="33"/>
    <n v="3"/>
    <n v="74"/>
    <x v="2"/>
    <n v="95616"/>
    <x v="2"/>
    <n v="4"/>
    <x v="1"/>
    <n v="0"/>
    <x v="0"/>
    <x v="1"/>
    <x v="0"/>
    <x v="0"/>
    <x v="0"/>
    <x v="3"/>
    <s v="0-5"/>
    <x v="0"/>
    <x v="1"/>
    <n v="0"/>
    <x v="3"/>
  </r>
  <r>
    <n v="927"/>
    <n v="33"/>
    <n v="9"/>
    <n v="22"/>
    <x v="1"/>
    <n v="93940"/>
    <x v="2"/>
    <n v="0.4"/>
    <x v="2"/>
    <n v="103"/>
    <x v="0"/>
    <x v="1"/>
    <x v="0"/>
    <x v="1"/>
    <x v="0"/>
    <x v="3"/>
    <s v="6-10"/>
    <x v="3"/>
    <x v="0"/>
    <n v="0"/>
    <x v="1"/>
  </r>
  <r>
    <n v="997"/>
    <n v="33"/>
    <n v="6"/>
    <n v="49"/>
    <x v="1"/>
    <n v="92037"/>
    <x v="1"/>
    <n v="1.67"/>
    <x v="2"/>
    <n v="214"/>
    <x v="0"/>
    <x v="1"/>
    <x v="0"/>
    <x v="0"/>
    <x v="0"/>
    <x v="3"/>
    <s v="6-10"/>
    <x v="2"/>
    <x v="0"/>
    <n v="0"/>
    <x v="1"/>
  </r>
  <r>
    <n v="1052"/>
    <n v="33"/>
    <n v="7"/>
    <n v="54"/>
    <x v="2"/>
    <n v="92886"/>
    <x v="2"/>
    <n v="0.2"/>
    <x v="0"/>
    <n v="141"/>
    <x v="0"/>
    <x v="0"/>
    <x v="0"/>
    <x v="0"/>
    <x v="0"/>
    <x v="3"/>
    <s v="6-10"/>
    <x v="3"/>
    <x v="0"/>
    <n v="0"/>
    <x v="3"/>
  </r>
  <r>
    <n v="1074"/>
    <n v="33"/>
    <n v="8"/>
    <n v="122"/>
    <x v="0"/>
    <n v="94583"/>
    <x v="0"/>
    <n v="0"/>
    <x v="0"/>
    <n v="0"/>
    <x v="0"/>
    <x v="1"/>
    <x v="0"/>
    <x v="1"/>
    <x v="1"/>
    <x v="3"/>
    <s v="6-10"/>
    <x v="0"/>
    <x v="0"/>
    <n v="0"/>
    <x v="0"/>
  </r>
  <r>
    <n v="1144"/>
    <n v="33"/>
    <n v="7"/>
    <n v="120"/>
    <x v="0"/>
    <n v="94022"/>
    <x v="0"/>
    <n v="3.2"/>
    <x v="1"/>
    <n v="0"/>
    <x v="1"/>
    <x v="1"/>
    <x v="0"/>
    <x v="1"/>
    <x v="0"/>
    <x v="3"/>
    <s v="6-10"/>
    <x v="0"/>
    <x v="1"/>
    <n v="1"/>
    <x v="0"/>
  </r>
  <r>
    <n v="1179"/>
    <n v="33"/>
    <n v="7"/>
    <n v="14"/>
    <x v="1"/>
    <n v="94025"/>
    <x v="0"/>
    <n v="0.4"/>
    <x v="2"/>
    <n v="98"/>
    <x v="0"/>
    <x v="1"/>
    <x v="0"/>
    <x v="1"/>
    <x v="0"/>
    <x v="3"/>
    <s v="6-10"/>
    <x v="1"/>
    <x v="0"/>
    <n v="0"/>
    <x v="1"/>
  </r>
  <r>
    <n v="1245"/>
    <n v="33"/>
    <n v="8"/>
    <n v="130"/>
    <x v="0"/>
    <n v="94720"/>
    <x v="3"/>
    <n v="6.3"/>
    <x v="2"/>
    <n v="99"/>
    <x v="1"/>
    <x v="1"/>
    <x v="0"/>
    <x v="0"/>
    <x v="1"/>
    <x v="3"/>
    <s v="6-10"/>
    <x v="1"/>
    <x v="2"/>
    <n v="1"/>
    <x v="0"/>
  </r>
  <r>
    <n v="1416"/>
    <n v="33"/>
    <n v="8"/>
    <n v="48"/>
    <x v="1"/>
    <n v="94019"/>
    <x v="0"/>
    <n v="1"/>
    <x v="0"/>
    <n v="212"/>
    <x v="0"/>
    <x v="1"/>
    <x v="0"/>
    <x v="1"/>
    <x v="0"/>
    <x v="3"/>
    <s v="6-10"/>
    <x v="2"/>
    <x v="0"/>
    <n v="0"/>
    <x v="1"/>
  </r>
  <r>
    <n v="1467"/>
    <n v="33"/>
    <n v="9"/>
    <n v="145"/>
    <x v="0"/>
    <n v="94303"/>
    <x v="1"/>
    <n v="4.33"/>
    <x v="0"/>
    <n v="277"/>
    <x v="0"/>
    <x v="1"/>
    <x v="0"/>
    <x v="0"/>
    <x v="1"/>
    <x v="3"/>
    <s v="6-10"/>
    <x v="2"/>
    <x v="1"/>
    <n v="0"/>
    <x v="0"/>
  </r>
  <r>
    <n v="1493"/>
    <n v="33"/>
    <n v="8"/>
    <n v="133"/>
    <x v="0"/>
    <n v="90024"/>
    <x v="0"/>
    <n v="0"/>
    <x v="0"/>
    <n v="0"/>
    <x v="0"/>
    <x v="1"/>
    <x v="0"/>
    <x v="1"/>
    <x v="0"/>
    <x v="3"/>
    <s v="6-10"/>
    <x v="0"/>
    <x v="0"/>
    <n v="0"/>
    <x v="0"/>
  </r>
  <r>
    <n v="1522"/>
    <n v="33"/>
    <n v="8"/>
    <n v="175"/>
    <x v="0"/>
    <n v="92354"/>
    <x v="1"/>
    <n v="6.7"/>
    <x v="0"/>
    <n v="102"/>
    <x v="0"/>
    <x v="1"/>
    <x v="0"/>
    <x v="1"/>
    <x v="0"/>
    <x v="3"/>
    <s v="6-10"/>
    <x v="3"/>
    <x v="2"/>
    <n v="0"/>
    <x v="4"/>
  </r>
  <r>
    <n v="1547"/>
    <n v="33"/>
    <n v="9"/>
    <n v="105"/>
    <x v="0"/>
    <n v="95136"/>
    <x v="0"/>
    <n v="4"/>
    <x v="0"/>
    <n v="0"/>
    <x v="0"/>
    <x v="1"/>
    <x v="0"/>
    <x v="1"/>
    <x v="0"/>
    <x v="3"/>
    <s v="6-10"/>
    <x v="0"/>
    <x v="1"/>
    <n v="0"/>
    <x v="0"/>
  </r>
  <r>
    <n v="1660"/>
    <n v="33"/>
    <n v="7"/>
    <n v="139"/>
    <x v="0"/>
    <n v="95828"/>
    <x v="0"/>
    <n v="4"/>
    <x v="1"/>
    <n v="106"/>
    <x v="1"/>
    <x v="1"/>
    <x v="1"/>
    <x v="1"/>
    <x v="1"/>
    <x v="3"/>
    <s v="6-10"/>
    <x v="3"/>
    <x v="1"/>
    <n v="1"/>
    <x v="0"/>
  </r>
  <r>
    <n v="1718"/>
    <n v="33"/>
    <n v="7"/>
    <n v="101"/>
    <x v="0"/>
    <n v="93727"/>
    <x v="0"/>
    <n v="2.7"/>
    <x v="2"/>
    <n v="233"/>
    <x v="0"/>
    <x v="1"/>
    <x v="0"/>
    <x v="0"/>
    <x v="0"/>
    <x v="3"/>
    <s v="6-10"/>
    <x v="2"/>
    <x v="1"/>
    <n v="0"/>
    <x v="0"/>
  </r>
  <r>
    <n v="1740"/>
    <n v="33"/>
    <n v="7"/>
    <n v="83"/>
    <x v="2"/>
    <n v="95211"/>
    <x v="0"/>
    <n v="2.5"/>
    <x v="0"/>
    <n v="0"/>
    <x v="0"/>
    <x v="0"/>
    <x v="1"/>
    <x v="1"/>
    <x v="1"/>
    <x v="3"/>
    <s v="6-10"/>
    <x v="0"/>
    <x v="1"/>
    <n v="0"/>
    <x v="2"/>
  </r>
  <r>
    <n v="1753"/>
    <n v="33"/>
    <n v="8"/>
    <n v="155"/>
    <x v="0"/>
    <n v="92717"/>
    <x v="0"/>
    <n v="7.4"/>
    <x v="1"/>
    <n v="0"/>
    <x v="1"/>
    <x v="1"/>
    <x v="0"/>
    <x v="0"/>
    <x v="0"/>
    <x v="3"/>
    <s v="6-10"/>
    <x v="0"/>
    <x v="2"/>
    <n v="1"/>
    <x v="4"/>
  </r>
  <r>
    <n v="1758"/>
    <n v="33"/>
    <n v="9"/>
    <n v="60"/>
    <x v="2"/>
    <n v="90630"/>
    <x v="0"/>
    <n v="1.2"/>
    <x v="0"/>
    <n v="0"/>
    <x v="0"/>
    <x v="1"/>
    <x v="0"/>
    <x v="1"/>
    <x v="1"/>
    <x v="3"/>
    <s v="6-10"/>
    <x v="0"/>
    <x v="0"/>
    <n v="0"/>
    <x v="3"/>
  </r>
  <r>
    <n v="1824"/>
    <n v="33"/>
    <n v="8"/>
    <n v="125"/>
    <x v="0"/>
    <n v="91320"/>
    <x v="0"/>
    <n v="0"/>
    <x v="0"/>
    <n v="0"/>
    <x v="0"/>
    <x v="1"/>
    <x v="0"/>
    <x v="1"/>
    <x v="1"/>
    <x v="3"/>
    <s v="6-10"/>
    <x v="0"/>
    <x v="0"/>
    <n v="0"/>
    <x v="0"/>
  </r>
  <r>
    <n v="2023"/>
    <n v="33"/>
    <n v="3"/>
    <n v="71"/>
    <x v="2"/>
    <n v="93561"/>
    <x v="2"/>
    <n v="1.8"/>
    <x v="1"/>
    <n v="236"/>
    <x v="0"/>
    <x v="1"/>
    <x v="0"/>
    <x v="0"/>
    <x v="0"/>
    <x v="3"/>
    <s v="0-5"/>
    <x v="2"/>
    <x v="0"/>
    <n v="0"/>
    <x v="3"/>
  </r>
  <r>
    <n v="2057"/>
    <n v="33"/>
    <n v="8"/>
    <n v="20"/>
    <x v="1"/>
    <n v="92691"/>
    <x v="3"/>
    <n v="1.3"/>
    <x v="0"/>
    <n v="83"/>
    <x v="0"/>
    <x v="1"/>
    <x v="0"/>
    <x v="0"/>
    <x v="1"/>
    <x v="3"/>
    <s v="6-10"/>
    <x v="1"/>
    <x v="0"/>
    <n v="0"/>
    <x v="1"/>
  </r>
  <r>
    <n v="2059"/>
    <n v="33"/>
    <n v="7"/>
    <n v="18"/>
    <x v="1"/>
    <n v="92093"/>
    <x v="0"/>
    <n v="0.6"/>
    <x v="1"/>
    <n v="0"/>
    <x v="0"/>
    <x v="1"/>
    <x v="0"/>
    <x v="0"/>
    <x v="0"/>
    <x v="3"/>
    <s v="6-10"/>
    <x v="0"/>
    <x v="0"/>
    <n v="0"/>
    <x v="1"/>
  </r>
  <r>
    <n v="2145"/>
    <n v="33"/>
    <n v="6"/>
    <n v="168"/>
    <x v="0"/>
    <n v="94720"/>
    <x v="3"/>
    <n v="5.67"/>
    <x v="2"/>
    <n v="0"/>
    <x v="1"/>
    <x v="0"/>
    <x v="1"/>
    <x v="1"/>
    <x v="0"/>
    <x v="3"/>
    <s v="6-10"/>
    <x v="0"/>
    <x v="2"/>
    <n v="1"/>
    <x v="4"/>
  </r>
  <r>
    <n v="2164"/>
    <n v="33"/>
    <n v="3"/>
    <n v="69"/>
    <x v="2"/>
    <n v="92161"/>
    <x v="2"/>
    <n v="1.8"/>
    <x v="1"/>
    <n v="0"/>
    <x v="0"/>
    <x v="1"/>
    <x v="0"/>
    <x v="1"/>
    <x v="0"/>
    <x v="3"/>
    <s v="0-5"/>
    <x v="0"/>
    <x v="0"/>
    <n v="0"/>
    <x v="3"/>
  </r>
  <r>
    <n v="2207"/>
    <n v="33"/>
    <n v="7"/>
    <n v="48"/>
    <x v="1"/>
    <n v="92831"/>
    <x v="2"/>
    <n v="2.2000000000000002"/>
    <x v="2"/>
    <n v="207"/>
    <x v="0"/>
    <x v="1"/>
    <x v="0"/>
    <x v="0"/>
    <x v="0"/>
    <x v="3"/>
    <s v="6-10"/>
    <x v="2"/>
    <x v="1"/>
    <n v="0"/>
    <x v="1"/>
  </r>
  <r>
    <n v="2256"/>
    <n v="33"/>
    <n v="9"/>
    <n v="79"/>
    <x v="2"/>
    <n v="94612"/>
    <x v="0"/>
    <n v="0.1"/>
    <x v="0"/>
    <n v="0"/>
    <x v="0"/>
    <x v="1"/>
    <x v="0"/>
    <x v="1"/>
    <x v="0"/>
    <x v="3"/>
    <s v="6-10"/>
    <x v="0"/>
    <x v="0"/>
    <n v="0"/>
    <x v="2"/>
  </r>
  <r>
    <n v="2281"/>
    <n v="33"/>
    <n v="7"/>
    <n v="30"/>
    <x v="1"/>
    <n v="94920"/>
    <x v="1"/>
    <n v="2"/>
    <x v="1"/>
    <n v="132"/>
    <x v="0"/>
    <x v="1"/>
    <x v="0"/>
    <x v="0"/>
    <x v="0"/>
    <x v="3"/>
    <s v="6-10"/>
    <x v="3"/>
    <x v="0"/>
    <n v="0"/>
    <x v="1"/>
  </r>
  <r>
    <n v="2341"/>
    <n v="33"/>
    <n v="9"/>
    <n v="44"/>
    <x v="1"/>
    <n v="94112"/>
    <x v="0"/>
    <n v="1.2"/>
    <x v="0"/>
    <n v="0"/>
    <x v="0"/>
    <x v="1"/>
    <x v="0"/>
    <x v="0"/>
    <x v="0"/>
    <x v="3"/>
    <s v="6-10"/>
    <x v="0"/>
    <x v="0"/>
    <n v="0"/>
    <x v="1"/>
  </r>
  <r>
    <n v="2371"/>
    <n v="33"/>
    <n v="7"/>
    <n v="51"/>
    <x v="2"/>
    <n v="94040"/>
    <x v="2"/>
    <n v="2.1"/>
    <x v="1"/>
    <n v="0"/>
    <x v="0"/>
    <x v="1"/>
    <x v="0"/>
    <x v="0"/>
    <x v="1"/>
    <x v="3"/>
    <s v="6-10"/>
    <x v="0"/>
    <x v="1"/>
    <n v="0"/>
    <x v="3"/>
  </r>
  <r>
    <n v="2374"/>
    <n v="33"/>
    <n v="9"/>
    <n v="184"/>
    <x v="0"/>
    <n v="94304"/>
    <x v="1"/>
    <n v="4.8"/>
    <x v="2"/>
    <n v="0"/>
    <x v="1"/>
    <x v="1"/>
    <x v="0"/>
    <x v="0"/>
    <x v="0"/>
    <x v="3"/>
    <s v="6-10"/>
    <x v="0"/>
    <x v="1"/>
    <n v="1"/>
    <x v="4"/>
  </r>
  <r>
    <n v="2382"/>
    <n v="33"/>
    <n v="9"/>
    <n v="49"/>
    <x v="1"/>
    <n v="94928"/>
    <x v="0"/>
    <n v="2.4"/>
    <x v="2"/>
    <n v="0"/>
    <x v="0"/>
    <x v="1"/>
    <x v="0"/>
    <x v="1"/>
    <x v="0"/>
    <x v="3"/>
    <s v="6-10"/>
    <x v="0"/>
    <x v="1"/>
    <n v="0"/>
    <x v="1"/>
  </r>
  <r>
    <n v="2391"/>
    <n v="33"/>
    <n v="9"/>
    <n v="41"/>
    <x v="1"/>
    <n v="95814"/>
    <x v="3"/>
    <n v="2"/>
    <x v="0"/>
    <n v="108"/>
    <x v="0"/>
    <x v="1"/>
    <x v="0"/>
    <x v="1"/>
    <x v="0"/>
    <x v="3"/>
    <s v="6-10"/>
    <x v="3"/>
    <x v="0"/>
    <n v="0"/>
    <x v="1"/>
  </r>
  <r>
    <n v="2430"/>
    <n v="33"/>
    <n v="7"/>
    <n v="58"/>
    <x v="2"/>
    <n v="95616"/>
    <x v="2"/>
    <n v="2.2000000000000002"/>
    <x v="2"/>
    <n v="0"/>
    <x v="0"/>
    <x v="1"/>
    <x v="0"/>
    <x v="1"/>
    <x v="1"/>
    <x v="3"/>
    <s v="6-10"/>
    <x v="0"/>
    <x v="1"/>
    <n v="0"/>
    <x v="3"/>
  </r>
  <r>
    <n v="2471"/>
    <n v="33"/>
    <n v="7"/>
    <n v="81"/>
    <x v="2"/>
    <n v="92122"/>
    <x v="1"/>
    <n v="4.5"/>
    <x v="1"/>
    <n v="187"/>
    <x v="0"/>
    <x v="1"/>
    <x v="1"/>
    <x v="1"/>
    <x v="1"/>
    <x v="3"/>
    <s v="6-10"/>
    <x v="3"/>
    <x v="1"/>
    <n v="0"/>
    <x v="2"/>
  </r>
  <r>
    <n v="2498"/>
    <n v="33"/>
    <n v="9"/>
    <n v="14"/>
    <x v="1"/>
    <n v="95133"/>
    <x v="3"/>
    <n v="0.9"/>
    <x v="1"/>
    <n v="114"/>
    <x v="0"/>
    <x v="1"/>
    <x v="0"/>
    <x v="0"/>
    <x v="0"/>
    <x v="3"/>
    <s v="6-10"/>
    <x v="3"/>
    <x v="0"/>
    <n v="0"/>
    <x v="1"/>
  </r>
  <r>
    <n v="2506"/>
    <n v="33"/>
    <n v="7"/>
    <n v="43"/>
    <x v="1"/>
    <n v="96064"/>
    <x v="2"/>
    <n v="0.8"/>
    <x v="0"/>
    <n v="0"/>
    <x v="0"/>
    <x v="1"/>
    <x v="0"/>
    <x v="0"/>
    <x v="0"/>
    <x v="3"/>
    <s v="6-10"/>
    <x v="0"/>
    <x v="0"/>
    <n v="0"/>
    <x v="1"/>
  </r>
  <r>
    <n v="2583"/>
    <n v="33"/>
    <n v="9"/>
    <n v="42"/>
    <x v="1"/>
    <n v="95010"/>
    <x v="0"/>
    <n v="2.1"/>
    <x v="1"/>
    <n v="0"/>
    <x v="0"/>
    <x v="1"/>
    <x v="0"/>
    <x v="1"/>
    <x v="0"/>
    <x v="3"/>
    <s v="6-10"/>
    <x v="0"/>
    <x v="1"/>
    <n v="0"/>
    <x v="1"/>
  </r>
  <r>
    <n v="2597"/>
    <n v="33"/>
    <n v="8"/>
    <n v="39"/>
    <x v="1"/>
    <n v="95032"/>
    <x v="3"/>
    <n v="2.2999999999999998"/>
    <x v="0"/>
    <n v="0"/>
    <x v="0"/>
    <x v="1"/>
    <x v="0"/>
    <x v="0"/>
    <x v="0"/>
    <x v="3"/>
    <s v="6-10"/>
    <x v="0"/>
    <x v="1"/>
    <n v="0"/>
    <x v="1"/>
  </r>
  <r>
    <n v="2612"/>
    <n v="33"/>
    <n v="8"/>
    <n v="78"/>
    <x v="2"/>
    <n v="95051"/>
    <x v="3"/>
    <n v="0.6"/>
    <x v="2"/>
    <n v="0"/>
    <x v="0"/>
    <x v="1"/>
    <x v="0"/>
    <x v="1"/>
    <x v="0"/>
    <x v="3"/>
    <s v="6-10"/>
    <x v="0"/>
    <x v="0"/>
    <n v="0"/>
    <x v="2"/>
  </r>
  <r>
    <n v="2620"/>
    <n v="33"/>
    <n v="8"/>
    <n v="62"/>
    <x v="2"/>
    <n v="92093"/>
    <x v="3"/>
    <n v="2.2999999999999998"/>
    <x v="0"/>
    <n v="98"/>
    <x v="0"/>
    <x v="1"/>
    <x v="0"/>
    <x v="0"/>
    <x v="1"/>
    <x v="3"/>
    <s v="6-10"/>
    <x v="1"/>
    <x v="1"/>
    <n v="0"/>
    <x v="3"/>
  </r>
  <r>
    <n v="2629"/>
    <n v="33"/>
    <n v="6"/>
    <n v="78"/>
    <x v="2"/>
    <n v="95819"/>
    <x v="2"/>
    <n v="2"/>
    <x v="2"/>
    <n v="0"/>
    <x v="0"/>
    <x v="0"/>
    <x v="0"/>
    <x v="1"/>
    <x v="0"/>
    <x v="3"/>
    <s v="6-10"/>
    <x v="0"/>
    <x v="0"/>
    <n v="0"/>
    <x v="2"/>
  </r>
  <r>
    <n v="2650"/>
    <n v="33"/>
    <n v="8"/>
    <n v="68"/>
    <x v="2"/>
    <n v="92407"/>
    <x v="2"/>
    <n v="1.3"/>
    <x v="0"/>
    <n v="0"/>
    <x v="0"/>
    <x v="1"/>
    <x v="0"/>
    <x v="1"/>
    <x v="0"/>
    <x v="3"/>
    <s v="6-10"/>
    <x v="0"/>
    <x v="0"/>
    <n v="0"/>
    <x v="3"/>
  </r>
  <r>
    <n v="2733"/>
    <n v="33"/>
    <n v="9"/>
    <n v="38"/>
    <x v="1"/>
    <n v="93106"/>
    <x v="0"/>
    <n v="2.1"/>
    <x v="1"/>
    <n v="133"/>
    <x v="0"/>
    <x v="1"/>
    <x v="0"/>
    <x v="0"/>
    <x v="0"/>
    <x v="3"/>
    <s v="6-10"/>
    <x v="3"/>
    <x v="1"/>
    <n v="0"/>
    <x v="1"/>
  </r>
  <r>
    <n v="2770"/>
    <n v="33"/>
    <n v="9"/>
    <n v="183"/>
    <x v="0"/>
    <n v="91320"/>
    <x v="1"/>
    <n v="8.8000000000000007"/>
    <x v="1"/>
    <n v="582"/>
    <x v="1"/>
    <x v="1"/>
    <x v="0"/>
    <x v="1"/>
    <x v="0"/>
    <x v="3"/>
    <s v="6-10"/>
    <x v="5"/>
    <x v="3"/>
    <n v="1"/>
    <x v="4"/>
  </r>
  <r>
    <n v="2824"/>
    <n v="33"/>
    <n v="7"/>
    <n v="21"/>
    <x v="1"/>
    <n v="90095"/>
    <x v="0"/>
    <n v="0.6"/>
    <x v="1"/>
    <n v="0"/>
    <x v="0"/>
    <x v="0"/>
    <x v="0"/>
    <x v="0"/>
    <x v="0"/>
    <x v="3"/>
    <s v="6-10"/>
    <x v="0"/>
    <x v="0"/>
    <n v="0"/>
    <x v="1"/>
  </r>
  <r>
    <n v="2939"/>
    <n v="33"/>
    <n v="9"/>
    <n v="61"/>
    <x v="2"/>
    <n v="93943"/>
    <x v="3"/>
    <n v="2.6"/>
    <x v="2"/>
    <n v="0"/>
    <x v="0"/>
    <x v="1"/>
    <x v="0"/>
    <x v="1"/>
    <x v="0"/>
    <x v="3"/>
    <s v="6-10"/>
    <x v="0"/>
    <x v="1"/>
    <n v="0"/>
    <x v="3"/>
  </r>
  <r>
    <n v="2947"/>
    <n v="33"/>
    <n v="9"/>
    <n v="145"/>
    <x v="0"/>
    <n v="94110"/>
    <x v="0"/>
    <n v="4.3"/>
    <x v="0"/>
    <n v="437"/>
    <x v="0"/>
    <x v="1"/>
    <x v="0"/>
    <x v="1"/>
    <x v="0"/>
    <x v="3"/>
    <s v="6-10"/>
    <x v="5"/>
    <x v="1"/>
    <n v="0"/>
    <x v="0"/>
  </r>
  <r>
    <n v="2953"/>
    <n v="33"/>
    <n v="8"/>
    <n v="182"/>
    <x v="0"/>
    <n v="94065"/>
    <x v="0"/>
    <n v="8.6"/>
    <x v="0"/>
    <n v="0"/>
    <x v="0"/>
    <x v="1"/>
    <x v="0"/>
    <x v="0"/>
    <x v="0"/>
    <x v="3"/>
    <s v="6-10"/>
    <x v="0"/>
    <x v="3"/>
    <n v="0"/>
    <x v="4"/>
  </r>
  <r>
    <n v="2977"/>
    <n v="33"/>
    <n v="8"/>
    <n v="82"/>
    <x v="2"/>
    <n v="95747"/>
    <x v="0"/>
    <n v="2.6"/>
    <x v="2"/>
    <n v="0"/>
    <x v="0"/>
    <x v="0"/>
    <x v="1"/>
    <x v="1"/>
    <x v="1"/>
    <x v="3"/>
    <s v="6-10"/>
    <x v="0"/>
    <x v="1"/>
    <n v="0"/>
    <x v="2"/>
  </r>
  <r>
    <n v="2988"/>
    <n v="33"/>
    <n v="7"/>
    <n v="39"/>
    <x v="1"/>
    <n v="92037"/>
    <x v="1"/>
    <n v="2"/>
    <x v="1"/>
    <n v="0"/>
    <x v="0"/>
    <x v="1"/>
    <x v="0"/>
    <x v="0"/>
    <x v="0"/>
    <x v="3"/>
    <s v="6-10"/>
    <x v="0"/>
    <x v="0"/>
    <n v="0"/>
    <x v="1"/>
  </r>
  <r>
    <n v="3002"/>
    <n v="33"/>
    <n v="7"/>
    <n v="81"/>
    <x v="2"/>
    <n v="92647"/>
    <x v="3"/>
    <n v="1.6"/>
    <x v="0"/>
    <n v="0"/>
    <x v="0"/>
    <x v="1"/>
    <x v="0"/>
    <x v="1"/>
    <x v="1"/>
    <x v="3"/>
    <s v="6-10"/>
    <x v="0"/>
    <x v="0"/>
    <n v="0"/>
    <x v="2"/>
  </r>
  <r>
    <n v="3005"/>
    <n v="33"/>
    <n v="7"/>
    <n v="88"/>
    <x v="2"/>
    <n v="94583"/>
    <x v="3"/>
    <n v="1.6"/>
    <x v="0"/>
    <n v="0"/>
    <x v="0"/>
    <x v="1"/>
    <x v="0"/>
    <x v="1"/>
    <x v="1"/>
    <x v="3"/>
    <s v="6-10"/>
    <x v="0"/>
    <x v="0"/>
    <n v="0"/>
    <x v="2"/>
  </r>
  <r>
    <n v="3010"/>
    <n v="33"/>
    <n v="9"/>
    <n v="74"/>
    <x v="2"/>
    <n v="92120"/>
    <x v="3"/>
    <n v="2.6"/>
    <x v="2"/>
    <n v="0"/>
    <x v="0"/>
    <x v="1"/>
    <x v="0"/>
    <x v="1"/>
    <x v="0"/>
    <x v="3"/>
    <s v="6-10"/>
    <x v="0"/>
    <x v="1"/>
    <n v="0"/>
    <x v="3"/>
  </r>
  <r>
    <n v="3037"/>
    <n v="33"/>
    <n v="9"/>
    <n v="14"/>
    <x v="1"/>
    <n v="91320"/>
    <x v="2"/>
    <n v="0.7"/>
    <x v="2"/>
    <n v="105"/>
    <x v="0"/>
    <x v="1"/>
    <x v="0"/>
    <x v="1"/>
    <x v="0"/>
    <x v="3"/>
    <s v="6-10"/>
    <x v="3"/>
    <x v="0"/>
    <n v="0"/>
    <x v="1"/>
  </r>
  <r>
    <n v="3141"/>
    <n v="33"/>
    <n v="7"/>
    <n v="31"/>
    <x v="1"/>
    <n v="94303"/>
    <x v="2"/>
    <n v="1"/>
    <x v="0"/>
    <n v="0"/>
    <x v="0"/>
    <x v="1"/>
    <x v="0"/>
    <x v="1"/>
    <x v="1"/>
    <x v="3"/>
    <s v="6-10"/>
    <x v="0"/>
    <x v="0"/>
    <n v="0"/>
    <x v="1"/>
  </r>
  <r>
    <n v="3163"/>
    <n v="33"/>
    <n v="7"/>
    <n v="28"/>
    <x v="1"/>
    <n v="94109"/>
    <x v="2"/>
    <n v="0.8"/>
    <x v="0"/>
    <n v="0"/>
    <x v="0"/>
    <x v="1"/>
    <x v="0"/>
    <x v="1"/>
    <x v="0"/>
    <x v="3"/>
    <s v="6-10"/>
    <x v="0"/>
    <x v="0"/>
    <n v="0"/>
    <x v="1"/>
  </r>
  <r>
    <n v="3200"/>
    <n v="33"/>
    <n v="9"/>
    <n v="20"/>
    <x v="1"/>
    <n v="95521"/>
    <x v="2"/>
    <n v="0.7"/>
    <x v="2"/>
    <n v="0"/>
    <x v="0"/>
    <x v="1"/>
    <x v="0"/>
    <x v="1"/>
    <x v="0"/>
    <x v="3"/>
    <s v="6-10"/>
    <x v="0"/>
    <x v="0"/>
    <n v="0"/>
    <x v="1"/>
  </r>
  <r>
    <n v="3207"/>
    <n v="33"/>
    <n v="7"/>
    <n v="80"/>
    <x v="2"/>
    <n v="91103"/>
    <x v="1"/>
    <n v="1.5"/>
    <x v="1"/>
    <n v="0"/>
    <x v="0"/>
    <x v="1"/>
    <x v="0"/>
    <x v="1"/>
    <x v="1"/>
    <x v="3"/>
    <s v="6-10"/>
    <x v="0"/>
    <x v="0"/>
    <n v="0"/>
    <x v="2"/>
  </r>
  <r>
    <n v="3230"/>
    <n v="33"/>
    <n v="9"/>
    <n v="64"/>
    <x v="2"/>
    <n v="92507"/>
    <x v="2"/>
    <n v="3.4"/>
    <x v="0"/>
    <n v="0"/>
    <x v="0"/>
    <x v="1"/>
    <x v="0"/>
    <x v="0"/>
    <x v="0"/>
    <x v="3"/>
    <s v="6-10"/>
    <x v="0"/>
    <x v="1"/>
    <n v="0"/>
    <x v="3"/>
  </r>
  <r>
    <n v="3260"/>
    <n v="33"/>
    <n v="8"/>
    <n v="54"/>
    <x v="2"/>
    <n v="92251"/>
    <x v="3"/>
    <n v="2.2999999999999998"/>
    <x v="0"/>
    <n v="0"/>
    <x v="0"/>
    <x v="1"/>
    <x v="0"/>
    <x v="0"/>
    <x v="1"/>
    <x v="3"/>
    <s v="6-10"/>
    <x v="0"/>
    <x v="1"/>
    <n v="0"/>
    <x v="3"/>
  </r>
  <r>
    <n v="3367"/>
    <n v="33"/>
    <n v="9"/>
    <n v="152"/>
    <x v="0"/>
    <n v="90024"/>
    <x v="0"/>
    <n v="6"/>
    <x v="0"/>
    <n v="0"/>
    <x v="0"/>
    <x v="1"/>
    <x v="0"/>
    <x v="1"/>
    <x v="1"/>
    <x v="3"/>
    <s v="6-10"/>
    <x v="0"/>
    <x v="2"/>
    <n v="0"/>
    <x v="4"/>
  </r>
  <r>
    <n v="3436"/>
    <n v="33"/>
    <n v="8"/>
    <n v="58"/>
    <x v="2"/>
    <n v="92037"/>
    <x v="2"/>
    <n v="1.3"/>
    <x v="0"/>
    <n v="0"/>
    <x v="0"/>
    <x v="0"/>
    <x v="0"/>
    <x v="0"/>
    <x v="0"/>
    <x v="3"/>
    <s v="6-10"/>
    <x v="0"/>
    <x v="0"/>
    <n v="0"/>
    <x v="3"/>
  </r>
  <r>
    <n v="3467"/>
    <n v="33"/>
    <n v="6"/>
    <n v="53"/>
    <x v="2"/>
    <n v="94122"/>
    <x v="1"/>
    <n v="1"/>
    <x v="2"/>
    <n v="96"/>
    <x v="0"/>
    <x v="1"/>
    <x v="0"/>
    <x v="0"/>
    <x v="1"/>
    <x v="3"/>
    <s v="6-10"/>
    <x v="1"/>
    <x v="0"/>
    <n v="0"/>
    <x v="3"/>
  </r>
  <r>
    <n v="3491"/>
    <n v="33"/>
    <n v="9"/>
    <n v="38"/>
    <x v="1"/>
    <n v="95814"/>
    <x v="0"/>
    <n v="1.33"/>
    <x v="0"/>
    <n v="115"/>
    <x v="0"/>
    <x v="1"/>
    <x v="0"/>
    <x v="0"/>
    <x v="0"/>
    <x v="3"/>
    <s v="6-10"/>
    <x v="3"/>
    <x v="0"/>
    <n v="0"/>
    <x v="1"/>
  </r>
  <r>
    <n v="3509"/>
    <n v="33"/>
    <n v="9"/>
    <n v="125"/>
    <x v="0"/>
    <n v="92182"/>
    <x v="0"/>
    <n v="4.3"/>
    <x v="1"/>
    <n v="0"/>
    <x v="1"/>
    <x v="1"/>
    <x v="0"/>
    <x v="1"/>
    <x v="0"/>
    <x v="3"/>
    <s v="6-10"/>
    <x v="0"/>
    <x v="1"/>
    <n v="1"/>
    <x v="0"/>
  </r>
  <r>
    <n v="3530"/>
    <n v="33"/>
    <n v="7"/>
    <n v="25"/>
    <x v="1"/>
    <n v="94132"/>
    <x v="2"/>
    <n v="1"/>
    <x v="0"/>
    <n v="0"/>
    <x v="0"/>
    <x v="1"/>
    <x v="0"/>
    <x v="1"/>
    <x v="1"/>
    <x v="3"/>
    <s v="6-10"/>
    <x v="0"/>
    <x v="0"/>
    <n v="0"/>
    <x v="1"/>
  </r>
  <r>
    <n v="3550"/>
    <n v="33"/>
    <n v="7"/>
    <n v="92"/>
    <x v="2"/>
    <n v="90840"/>
    <x v="3"/>
    <n v="1.6"/>
    <x v="0"/>
    <n v="0"/>
    <x v="0"/>
    <x v="1"/>
    <x v="0"/>
    <x v="0"/>
    <x v="0"/>
    <x v="3"/>
    <s v="6-10"/>
    <x v="0"/>
    <x v="0"/>
    <n v="0"/>
    <x v="2"/>
  </r>
  <r>
    <n v="3565"/>
    <n v="33"/>
    <n v="7"/>
    <n v="29"/>
    <x v="1"/>
    <n v="94720"/>
    <x v="0"/>
    <n v="0.6"/>
    <x v="1"/>
    <n v="0"/>
    <x v="0"/>
    <x v="1"/>
    <x v="0"/>
    <x v="0"/>
    <x v="0"/>
    <x v="3"/>
    <s v="6-10"/>
    <x v="0"/>
    <x v="0"/>
    <n v="0"/>
    <x v="1"/>
  </r>
  <r>
    <n v="3593"/>
    <n v="33"/>
    <n v="3"/>
    <n v="20"/>
    <x v="1"/>
    <n v="94704"/>
    <x v="0"/>
    <n v="0.67"/>
    <x v="1"/>
    <n v="0"/>
    <x v="0"/>
    <x v="1"/>
    <x v="0"/>
    <x v="0"/>
    <x v="0"/>
    <x v="3"/>
    <s v="0-5"/>
    <x v="0"/>
    <x v="0"/>
    <n v="0"/>
    <x v="1"/>
  </r>
  <r>
    <n v="3660"/>
    <n v="33"/>
    <n v="7"/>
    <n v="22"/>
    <x v="1"/>
    <n v="94002"/>
    <x v="0"/>
    <n v="0.4"/>
    <x v="2"/>
    <n v="0"/>
    <x v="0"/>
    <x v="1"/>
    <x v="0"/>
    <x v="0"/>
    <x v="0"/>
    <x v="3"/>
    <s v="6-10"/>
    <x v="0"/>
    <x v="0"/>
    <n v="0"/>
    <x v="1"/>
  </r>
  <r>
    <n v="3682"/>
    <n v="33"/>
    <n v="9"/>
    <n v="139"/>
    <x v="0"/>
    <n v="95054"/>
    <x v="0"/>
    <n v="4.3"/>
    <x v="0"/>
    <n v="0"/>
    <x v="0"/>
    <x v="1"/>
    <x v="0"/>
    <x v="0"/>
    <x v="0"/>
    <x v="3"/>
    <s v="6-10"/>
    <x v="0"/>
    <x v="1"/>
    <n v="0"/>
    <x v="0"/>
  </r>
  <r>
    <n v="3720"/>
    <n v="33"/>
    <n v="8"/>
    <n v="53"/>
    <x v="2"/>
    <n v="92126"/>
    <x v="3"/>
    <n v="2.2999999999999998"/>
    <x v="0"/>
    <n v="76"/>
    <x v="0"/>
    <x v="1"/>
    <x v="0"/>
    <x v="1"/>
    <x v="0"/>
    <x v="3"/>
    <s v="6-10"/>
    <x v="1"/>
    <x v="1"/>
    <n v="0"/>
    <x v="3"/>
  </r>
  <r>
    <n v="3726"/>
    <n v="33"/>
    <n v="6"/>
    <n v="78"/>
    <x v="2"/>
    <n v="94305"/>
    <x v="2"/>
    <n v="2"/>
    <x v="2"/>
    <n v="0"/>
    <x v="0"/>
    <x v="1"/>
    <x v="0"/>
    <x v="0"/>
    <x v="0"/>
    <x v="3"/>
    <s v="6-10"/>
    <x v="0"/>
    <x v="0"/>
    <n v="0"/>
    <x v="2"/>
  </r>
  <r>
    <n v="3749"/>
    <n v="33"/>
    <n v="7"/>
    <n v="100"/>
    <x v="2"/>
    <n v="94025"/>
    <x v="0"/>
    <n v="2.7"/>
    <x v="2"/>
    <n v="126"/>
    <x v="0"/>
    <x v="1"/>
    <x v="0"/>
    <x v="1"/>
    <x v="0"/>
    <x v="3"/>
    <s v="6-10"/>
    <x v="3"/>
    <x v="1"/>
    <n v="0"/>
    <x v="0"/>
  </r>
  <r>
    <n v="3834"/>
    <n v="33"/>
    <n v="9"/>
    <n v="83"/>
    <x v="2"/>
    <n v="93943"/>
    <x v="0"/>
    <n v="0.1"/>
    <x v="0"/>
    <n v="0"/>
    <x v="0"/>
    <x v="1"/>
    <x v="0"/>
    <x v="1"/>
    <x v="0"/>
    <x v="3"/>
    <s v="6-10"/>
    <x v="0"/>
    <x v="0"/>
    <n v="0"/>
    <x v="2"/>
  </r>
  <r>
    <n v="3836"/>
    <n v="33"/>
    <n v="9"/>
    <n v="131"/>
    <x v="0"/>
    <n v="90065"/>
    <x v="3"/>
    <n v="2.2000000000000002"/>
    <x v="1"/>
    <n v="0"/>
    <x v="1"/>
    <x v="0"/>
    <x v="0"/>
    <x v="0"/>
    <x v="0"/>
    <x v="3"/>
    <s v="6-10"/>
    <x v="0"/>
    <x v="1"/>
    <n v="1"/>
    <x v="0"/>
  </r>
  <r>
    <n v="3853"/>
    <n v="33"/>
    <n v="7"/>
    <n v="15"/>
    <x v="1"/>
    <n v="92152"/>
    <x v="0"/>
    <n v="0.4"/>
    <x v="2"/>
    <n v="82"/>
    <x v="0"/>
    <x v="0"/>
    <x v="1"/>
    <x v="1"/>
    <x v="1"/>
    <x v="3"/>
    <s v="6-10"/>
    <x v="1"/>
    <x v="0"/>
    <n v="0"/>
    <x v="1"/>
  </r>
  <r>
    <n v="3910"/>
    <n v="33"/>
    <n v="7"/>
    <n v="111"/>
    <x v="0"/>
    <n v="90245"/>
    <x v="1"/>
    <n v="1.3"/>
    <x v="0"/>
    <n v="0"/>
    <x v="0"/>
    <x v="1"/>
    <x v="0"/>
    <x v="1"/>
    <x v="0"/>
    <x v="3"/>
    <s v="6-10"/>
    <x v="0"/>
    <x v="0"/>
    <n v="0"/>
    <x v="0"/>
  </r>
  <r>
    <n v="3911"/>
    <n v="33"/>
    <n v="8"/>
    <n v="62"/>
    <x v="2"/>
    <n v="94596"/>
    <x v="0"/>
    <n v="1"/>
    <x v="0"/>
    <n v="0"/>
    <x v="0"/>
    <x v="1"/>
    <x v="0"/>
    <x v="1"/>
    <x v="0"/>
    <x v="3"/>
    <s v="6-10"/>
    <x v="0"/>
    <x v="0"/>
    <n v="0"/>
    <x v="3"/>
  </r>
  <r>
    <n v="3967"/>
    <n v="33"/>
    <n v="7"/>
    <n v="84"/>
    <x v="2"/>
    <n v="95051"/>
    <x v="0"/>
    <n v="2.9"/>
    <x v="1"/>
    <n v="0"/>
    <x v="0"/>
    <x v="1"/>
    <x v="0"/>
    <x v="1"/>
    <x v="0"/>
    <x v="3"/>
    <s v="6-10"/>
    <x v="0"/>
    <x v="1"/>
    <n v="0"/>
    <x v="2"/>
  </r>
  <r>
    <n v="4062"/>
    <n v="33"/>
    <n v="3"/>
    <n v="59"/>
    <x v="2"/>
    <n v="91040"/>
    <x v="1"/>
    <n v="1.75"/>
    <x v="1"/>
    <n v="0"/>
    <x v="0"/>
    <x v="1"/>
    <x v="0"/>
    <x v="1"/>
    <x v="0"/>
    <x v="3"/>
    <s v="0-5"/>
    <x v="0"/>
    <x v="0"/>
    <n v="0"/>
    <x v="3"/>
  </r>
  <r>
    <n v="4187"/>
    <n v="33"/>
    <n v="9"/>
    <n v="10"/>
    <x v="1"/>
    <n v="90005"/>
    <x v="2"/>
    <n v="1"/>
    <x v="0"/>
    <n v="81"/>
    <x v="0"/>
    <x v="1"/>
    <x v="0"/>
    <x v="0"/>
    <x v="1"/>
    <x v="3"/>
    <s v="6-10"/>
    <x v="1"/>
    <x v="0"/>
    <n v="0"/>
    <x v="1"/>
  </r>
  <r>
    <n v="4298"/>
    <n v="33"/>
    <n v="9"/>
    <n v="73"/>
    <x v="2"/>
    <n v="92110"/>
    <x v="2"/>
    <n v="3.4"/>
    <x v="0"/>
    <n v="140"/>
    <x v="0"/>
    <x v="1"/>
    <x v="0"/>
    <x v="1"/>
    <x v="0"/>
    <x v="3"/>
    <s v="6-10"/>
    <x v="3"/>
    <x v="1"/>
    <n v="0"/>
    <x v="3"/>
  </r>
  <r>
    <n v="4378"/>
    <n v="33"/>
    <n v="8"/>
    <n v="145"/>
    <x v="0"/>
    <n v="92507"/>
    <x v="0"/>
    <n v="2.7"/>
    <x v="1"/>
    <n v="0"/>
    <x v="1"/>
    <x v="1"/>
    <x v="0"/>
    <x v="1"/>
    <x v="0"/>
    <x v="3"/>
    <s v="6-10"/>
    <x v="0"/>
    <x v="1"/>
    <n v="1"/>
    <x v="0"/>
  </r>
  <r>
    <n v="4382"/>
    <n v="33"/>
    <n v="8"/>
    <n v="39"/>
    <x v="1"/>
    <n v="94542"/>
    <x v="2"/>
    <n v="0.8"/>
    <x v="0"/>
    <n v="0"/>
    <x v="0"/>
    <x v="1"/>
    <x v="0"/>
    <x v="1"/>
    <x v="0"/>
    <x v="3"/>
    <s v="6-10"/>
    <x v="0"/>
    <x v="0"/>
    <n v="0"/>
    <x v="1"/>
  </r>
  <r>
    <n v="4415"/>
    <n v="33"/>
    <n v="8"/>
    <n v="178"/>
    <x v="0"/>
    <n v="94720"/>
    <x v="3"/>
    <n v="8.5"/>
    <x v="0"/>
    <n v="0"/>
    <x v="1"/>
    <x v="0"/>
    <x v="1"/>
    <x v="1"/>
    <x v="0"/>
    <x v="3"/>
    <s v="6-10"/>
    <x v="0"/>
    <x v="3"/>
    <n v="1"/>
    <x v="4"/>
  </r>
  <r>
    <n v="4427"/>
    <n v="33"/>
    <n v="8"/>
    <n v="140"/>
    <x v="0"/>
    <n v="95814"/>
    <x v="0"/>
    <n v="4.5999999999999996"/>
    <x v="0"/>
    <n v="0"/>
    <x v="0"/>
    <x v="1"/>
    <x v="0"/>
    <x v="1"/>
    <x v="0"/>
    <x v="3"/>
    <s v="6-10"/>
    <x v="0"/>
    <x v="1"/>
    <n v="0"/>
    <x v="0"/>
  </r>
  <r>
    <n v="4440"/>
    <n v="33"/>
    <n v="7"/>
    <n v="104"/>
    <x v="0"/>
    <n v="94542"/>
    <x v="1"/>
    <n v="3.6"/>
    <x v="1"/>
    <n v="0"/>
    <x v="1"/>
    <x v="1"/>
    <x v="0"/>
    <x v="0"/>
    <x v="1"/>
    <x v="3"/>
    <s v="6-10"/>
    <x v="0"/>
    <x v="1"/>
    <n v="1"/>
    <x v="0"/>
  </r>
  <r>
    <n v="4463"/>
    <n v="33"/>
    <n v="7"/>
    <n v="39"/>
    <x v="1"/>
    <n v="95630"/>
    <x v="2"/>
    <n v="0.8"/>
    <x v="0"/>
    <n v="0"/>
    <x v="0"/>
    <x v="1"/>
    <x v="0"/>
    <x v="1"/>
    <x v="1"/>
    <x v="3"/>
    <s v="6-10"/>
    <x v="0"/>
    <x v="0"/>
    <n v="0"/>
    <x v="1"/>
  </r>
  <r>
    <n v="4478"/>
    <n v="33"/>
    <n v="9"/>
    <n v="41"/>
    <x v="1"/>
    <n v="92028"/>
    <x v="0"/>
    <n v="1.5"/>
    <x v="2"/>
    <n v="0"/>
    <x v="0"/>
    <x v="1"/>
    <x v="1"/>
    <x v="1"/>
    <x v="1"/>
    <x v="3"/>
    <s v="6-10"/>
    <x v="0"/>
    <x v="0"/>
    <n v="0"/>
    <x v="1"/>
  </r>
  <r>
    <n v="4479"/>
    <n v="33"/>
    <n v="9"/>
    <n v="53"/>
    <x v="2"/>
    <n v="91380"/>
    <x v="0"/>
    <n v="2.1"/>
    <x v="1"/>
    <n v="0"/>
    <x v="0"/>
    <x v="1"/>
    <x v="0"/>
    <x v="0"/>
    <x v="0"/>
    <x v="3"/>
    <s v="6-10"/>
    <x v="0"/>
    <x v="1"/>
    <n v="0"/>
    <x v="3"/>
  </r>
  <r>
    <n v="4531"/>
    <n v="33"/>
    <n v="9"/>
    <n v="19"/>
    <x v="1"/>
    <n v="95370"/>
    <x v="1"/>
    <n v="1"/>
    <x v="2"/>
    <n v="92"/>
    <x v="0"/>
    <x v="1"/>
    <x v="0"/>
    <x v="1"/>
    <x v="0"/>
    <x v="3"/>
    <s v="6-10"/>
    <x v="1"/>
    <x v="0"/>
    <n v="0"/>
    <x v="1"/>
  </r>
  <r>
    <n v="4558"/>
    <n v="33"/>
    <n v="9"/>
    <n v="30"/>
    <x v="1"/>
    <n v="95054"/>
    <x v="1"/>
    <n v="1"/>
    <x v="2"/>
    <n v="0"/>
    <x v="0"/>
    <x v="1"/>
    <x v="0"/>
    <x v="1"/>
    <x v="0"/>
    <x v="3"/>
    <s v="6-10"/>
    <x v="0"/>
    <x v="0"/>
    <n v="0"/>
    <x v="1"/>
  </r>
  <r>
    <n v="4566"/>
    <n v="33"/>
    <n v="8"/>
    <n v="120"/>
    <x v="0"/>
    <n v="92614"/>
    <x v="1"/>
    <n v="4.2"/>
    <x v="1"/>
    <n v="76"/>
    <x v="1"/>
    <x v="1"/>
    <x v="0"/>
    <x v="0"/>
    <x v="1"/>
    <x v="3"/>
    <s v="6-10"/>
    <x v="1"/>
    <x v="1"/>
    <n v="1"/>
    <x v="0"/>
  </r>
  <r>
    <n v="4644"/>
    <n v="33"/>
    <n v="7"/>
    <n v="35"/>
    <x v="1"/>
    <n v="95616"/>
    <x v="2"/>
    <n v="0.8"/>
    <x v="0"/>
    <n v="0"/>
    <x v="0"/>
    <x v="1"/>
    <x v="0"/>
    <x v="1"/>
    <x v="0"/>
    <x v="3"/>
    <s v="6-10"/>
    <x v="0"/>
    <x v="0"/>
    <n v="0"/>
    <x v="1"/>
  </r>
  <r>
    <n v="4656"/>
    <n v="33"/>
    <n v="7"/>
    <n v="188"/>
    <x v="0"/>
    <n v="95054"/>
    <x v="1"/>
    <n v="7"/>
    <x v="2"/>
    <n v="581"/>
    <x v="1"/>
    <x v="1"/>
    <x v="0"/>
    <x v="0"/>
    <x v="0"/>
    <x v="3"/>
    <s v="6-10"/>
    <x v="5"/>
    <x v="2"/>
    <n v="1"/>
    <x v="4"/>
  </r>
  <r>
    <n v="4679"/>
    <n v="33"/>
    <n v="7"/>
    <n v="115"/>
    <x v="0"/>
    <n v="93305"/>
    <x v="0"/>
    <n v="2.7"/>
    <x v="2"/>
    <n v="283"/>
    <x v="0"/>
    <x v="1"/>
    <x v="0"/>
    <x v="1"/>
    <x v="0"/>
    <x v="3"/>
    <s v="6-10"/>
    <x v="2"/>
    <x v="1"/>
    <n v="0"/>
    <x v="0"/>
  </r>
  <r>
    <n v="4801"/>
    <n v="33"/>
    <n v="7"/>
    <n v="73"/>
    <x v="2"/>
    <n v="94028"/>
    <x v="0"/>
    <n v="2.5"/>
    <x v="0"/>
    <n v="135"/>
    <x v="0"/>
    <x v="1"/>
    <x v="0"/>
    <x v="0"/>
    <x v="0"/>
    <x v="3"/>
    <s v="6-10"/>
    <x v="3"/>
    <x v="1"/>
    <n v="0"/>
    <x v="3"/>
  </r>
  <r>
    <n v="4841"/>
    <n v="33"/>
    <n v="9"/>
    <n v="18"/>
    <x v="1"/>
    <n v="91768"/>
    <x v="2"/>
    <n v="0.4"/>
    <x v="2"/>
    <n v="0"/>
    <x v="0"/>
    <x v="1"/>
    <x v="0"/>
    <x v="1"/>
    <x v="0"/>
    <x v="3"/>
    <s v="6-10"/>
    <x v="0"/>
    <x v="0"/>
    <n v="0"/>
    <x v="1"/>
  </r>
  <r>
    <n v="4863"/>
    <n v="33"/>
    <n v="7"/>
    <n v="44"/>
    <x v="1"/>
    <n v="95605"/>
    <x v="0"/>
    <n v="0.3"/>
    <x v="0"/>
    <n v="0"/>
    <x v="0"/>
    <x v="1"/>
    <x v="0"/>
    <x v="0"/>
    <x v="0"/>
    <x v="3"/>
    <s v="6-10"/>
    <x v="0"/>
    <x v="0"/>
    <n v="0"/>
    <x v="1"/>
  </r>
  <r>
    <n v="4903"/>
    <n v="33"/>
    <n v="8"/>
    <n v="58"/>
    <x v="2"/>
    <n v="90505"/>
    <x v="1"/>
    <n v="2.5"/>
    <x v="0"/>
    <n v="0"/>
    <x v="0"/>
    <x v="1"/>
    <x v="0"/>
    <x v="1"/>
    <x v="0"/>
    <x v="3"/>
    <s v="6-10"/>
    <x v="0"/>
    <x v="1"/>
    <n v="0"/>
    <x v="3"/>
  </r>
  <r>
    <n v="4938"/>
    <n v="33"/>
    <n v="8"/>
    <n v="162"/>
    <x v="0"/>
    <n v="94960"/>
    <x v="0"/>
    <n v="8.6"/>
    <x v="0"/>
    <n v="0"/>
    <x v="0"/>
    <x v="1"/>
    <x v="1"/>
    <x v="1"/>
    <x v="1"/>
    <x v="3"/>
    <s v="6-10"/>
    <x v="0"/>
    <x v="3"/>
    <n v="0"/>
    <x v="4"/>
  </r>
  <r>
    <n v="43"/>
    <n v="32"/>
    <n v="7"/>
    <n v="132"/>
    <x v="0"/>
    <n v="90019"/>
    <x v="2"/>
    <n v="1.1000000000000001"/>
    <x v="2"/>
    <n v="412"/>
    <x v="1"/>
    <x v="1"/>
    <x v="0"/>
    <x v="1"/>
    <x v="0"/>
    <x v="3"/>
    <s v="6-10"/>
    <x v="5"/>
    <x v="0"/>
    <n v="1"/>
    <x v="0"/>
  </r>
  <r>
    <n v="51"/>
    <n v="32"/>
    <n v="8"/>
    <n v="8"/>
    <x v="1"/>
    <n v="92093"/>
    <x v="2"/>
    <n v="0.7"/>
    <x v="2"/>
    <n v="0"/>
    <x v="0"/>
    <x v="0"/>
    <x v="0"/>
    <x v="1"/>
    <x v="0"/>
    <x v="3"/>
    <s v="6-10"/>
    <x v="0"/>
    <x v="0"/>
    <n v="0"/>
    <x v="1"/>
  </r>
  <r>
    <n v="120"/>
    <n v="32"/>
    <n v="7"/>
    <n v="112"/>
    <x v="0"/>
    <n v="94304"/>
    <x v="0"/>
    <n v="4.5999999999999996"/>
    <x v="0"/>
    <n v="366"/>
    <x v="0"/>
    <x v="1"/>
    <x v="0"/>
    <x v="0"/>
    <x v="0"/>
    <x v="3"/>
    <s v="6-10"/>
    <x v="4"/>
    <x v="1"/>
    <n v="0"/>
    <x v="0"/>
  </r>
  <r>
    <n v="159"/>
    <n v="32"/>
    <n v="6"/>
    <n v="79"/>
    <x v="2"/>
    <n v="94720"/>
    <x v="1"/>
    <n v="1.5"/>
    <x v="1"/>
    <n v="0"/>
    <x v="0"/>
    <x v="1"/>
    <x v="0"/>
    <x v="1"/>
    <x v="1"/>
    <x v="3"/>
    <s v="6-10"/>
    <x v="0"/>
    <x v="0"/>
    <n v="0"/>
    <x v="2"/>
  </r>
  <r>
    <n v="201"/>
    <n v="32"/>
    <n v="6"/>
    <n v="29"/>
    <x v="1"/>
    <n v="91355"/>
    <x v="0"/>
    <n v="1.9"/>
    <x v="1"/>
    <n v="0"/>
    <x v="0"/>
    <x v="1"/>
    <x v="0"/>
    <x v="1"/>
    <x v="1"/>
    <x v="3"/>
    <s v="6-10"/>
    <x v="0"/>
    <x v="0"/>
    <n v="0"/>
    <x v="1"/>
  </r>
  <r>
    <n v="221"/>
    <n v="32"/>
    <n v="6"/>
    <n v="25"/>
    <x v="1"/>
    <n v="92130"/>
    <x v="1"/>
    <n v="0.3"/>
    <x v="0"/>
    <n v="0"/>
    <x v="0"/>
    <x v="1"/>
    <x v="0"/>
    <x v="0"/>
    <x v="1"/>
    <x v="3"/>
    <s v="6-10"/>
    <x v="0"/>
    <x v="0"/>
    <n v="0"/>
    <x v="1"/>
  </r>
  <r>
    <n v="309"/>
    <n v="32"/>
    <n v="8"/>
    <n v="128"/>
    <x v="0"/>
    <n v="94720"/>
    <x v="1"/>
    <n v="4.33"/>
    <x v="0"/>
    <n v="0"/>
    <x v="0"/>
    <x v="1"/>
    <x v="1"/>
    <x v="1"/>
    <x v="1"/>
    <x v="3"/>
    <s v="6-10"/>
    <x v="0"/>
    <x v="1"/>
    <n v="0"/>
    <x v="0"/>
  </r>
  <r>
    <n v="332"/>
    <n v="32"/>
    <n v="6"/>
    <n v="28"/>
    <x v="1"/>
    <n v="94115"/>
    <x v="3"/>
    <n v="1"/>
    <x v="0"/>
    <n v="0"/>
    <x v="0"/>
    <x v="1"/>
    <x v="0"/>
    <x v="0"/>
    <x v="0"/>
    <x v="3"/>
    <s v="6-10"/>
    <x v="0"/>
    <x v="0"/>
    <n v="0"/>
    <x v="1"/>
  </r>
  <r>
    <n v="360"/>
    <n v="32"/>
    <n v="6"/>
    <n v="32"/>
    <x v="1"/>
    <n v="93106"/>
    <x v="0"/>
    <n v="1.9"/>
    <x v="1"/>
    <n v="0"/>
    <x v="0"/>
    <x v="1"/>
    <x v="0"/>
    <x v="1"/>
    <x v="0"/>
    <x v="3"/>
    <s v="6-10"/>
    <x v="0"/>
    <x v="0"/>
    <n v="0"/>
    <x v="1"/>
  </r>
  <r>
    <n v="368"/>
    <n v="32"/>
    <n v="8"/>
    <n v="98"/>
    <x v="2"/>
    <n v="95054"/>
    <x v="1"/>
    <n v="2"/>
    <x v="2"/>
    <n v="175"/>
    <x v="0"/>
    <x v="1"/>
    <x v="0"/>
    <x v="1"/>
    <x v="0"/>
    <x v="3"/>
    <s v="6-10"/>
    <x v="3"/>
    <x v="0"/>
    <n v="0"/>
    <x v="2"/>
  </r>
  <r>
    <n v="414"/>
    <n v="32"/>
    <n v="7"/>
    <n v="42"/>
    <x v="1"/>
    <n v="92407"/>
    <x v="3"/>
    <n v="2.2999999999999998"/>
    <x v="0"/>
    <n v="0"/>
    <x v="0"/>
    <x v="1"/>
    <x v="0"/>
    <x v="1"/>
    <x v="0"/>
    <x v="3"/>
    <s v="6-10"/>
    <x v="0"/>
    <x v="1"/>
    <n v="0"/>
    <x v="1"/>
  </r>
  <r>
    <n v="428"/>
    <n v="32"/>
    <n v="7"/>
    <n v="35"/>
    <x v="1"/>
    <n v="92521"/>
    <x v="3"/>
    <n v="1.3"/>
    <x v="0"/>
    <n v="116"/>
    <x v="0"/>
    <x v="1"/>
    <x v="0"/>
    <x v="0"/>
    <x v="1"/>
    <x v="3"/>
    <s v="6-10"/>
    <x v="3"/>
    <x v="0"/>
    <n v="0"/>
    <x v="1"/>
  </r>
  <r>
    <n v="471"/>
    <n v="32"/>
    <n v="6"/>
    <n v="84"/>
    <x v="2"/>
    <n v="91006"/>
    <x v="2"/>
    <n v="1.8"/>
    <x v="2"/>
    <n v="0"/>
    <x v="0"/>
    <x v="1"/>
    <x v="0"/>
    <x v="0"/>
    <x v="0"/>
    <x v="3"/>
    <s v="6-10"/>
    <x v="0"/>
    <x v="0"/>
    <n v="0"/>
    <x v="2"/>
  </r>
  <r>
    <n v="499"/>
    <n v="32"/>
    <n v="8"/>
    <n v="43"/>
    <x v="1"/>
    <n v="95023"/>
    <x v="0"/>
    <n v="2.1"/>
    <x v="1"/>
    <n v="0"/>
    <x v="0"/>
    <x v="1"/>
    <x v="0"/>
    <x v="0"/>
    <x v="1"/>
    <x v="3"/>
    <s v="6-10"/>
    <x v="0"/>
    <x v="1"/>
    <n v="0"/>
    <x v="1"/>
  </r>
  <r>
    <n v="532"/>
    <n v="32"/>
    <n v="6"/>
    <n v="50"/>
    <x v="1"/>
    <n v="90401"/>
    <x v="2"/>
    <n v="2.1"/>
    <x v="1"/>
    <n v="0"/>
    <x v="0"/>
    <x v="0"/>
    <x v="1"/>
    <x v="1"/>
    <x v="1"/>
    <x v="3"/>
    <s v="6-10"/>
    <x v="0"/>
    <x v="1"/>
    <n v="0"/>
    <x v="3"/>
  </r>
  <r>
    <n v="631"/>
    <n v="32"/>
    <n v="7"/>
    <n v="35"/>
    <x v="1"/>
    <n v="96651"/>
    <x v="3"/>
    <n v="1.3"/>
    <x v="0"/>
    <n v="108"/>
    <x v="0"/>
    <x v="1"/>
    <x v="0"/>
    <x v="0"/>
    <x v="1"/>
    <x v="3"/>
    <s v="6-10"/>
    <x v="3"/>
    <x v="0"/>
    <n v="0"/>
    <x v="1"/>
  </r>
  <r>
    <n v="695"/>
    <n v="32"/>
    <n v="7"/>
    <n v="112"/>
    <x v="0"/>
    <n v="90740"/>
    <x v="0"/>
    <n v="3.8"/>
    <x v="0"/>
    <n v="81"/>
    <x v="0"/>
    <x v="1"/>
    <x v="0"/>
    <x v="1"/>
    <x v="0"/>
    <x v="3"/>
    <s v="6-10"/>
    <x v="1"/>
    <x v="1"/>
    <n v="0"/>
    <x v="0"/>
  </r>
  <r>
    <n v="743"/>
    <n v="32"/>
    <n v="6"/>
    <n v="81"/>
    <x v="2"/>
    <n v="92626"/>
    <x v="0"/>
    <n v="2.5"/>
    <x v="0"/>
    <n v="0"/>
    <x v="0"/>
    <x v="1"/>
    <x v="0"/>
    <x v="1"/>
    <x v="0"/>
    <x v="3"/>
    <s v="6-10"/>
    <x v="0"/>
    <x v="1"/>
    <n v="0"/>
    <x v="2"/>
  </r>
  <r>
    <n v="763"/>
    <n v="32"/>
    <n v="6"/>
    <n v="85"/>
    <x v="2"/>
    <n v="90504"/>
    <x v="0"/>
    <n v="2.7"/>
    <x v="2"/>
    <n v="100"/>
    <x v="0"/>
    <x v="1"/>
    <x v="0"/>
    <x v="1"/>
    <x v="0"/>
    <x v="3"/>
    <s v="6-10"/>
    <x v="1"/>
    <x v="1"/>
    <n v="0"/>
    <x v="2"/>
  </r>
  <r>
    <n v="781"/>
    <n v="32"/>
    <n v="7"/>
    <n v="42"/>
    <x v="1"/>
    <n v="92634"/>
    <x v="2"/>
    <n v="0.8"/>
    <x v="0"/>
    <n v="0"/>
    <x v="0"/>
    <x v="1"/>
    <x v="0"/>
    <x v="1"/>
    <x v="1"/>
    <x v="3"/>
    <s v="6-10"/>
    <x v="0"/>
    <x v="0"/>
    <n v="0"/>
    <x v="1"/>
  </r>
  <r>
    <n v="811"/>
    <n v="32"/>
    <n v="6"/>
    <n v="41"/>
    <x v="1"/>
    <n v="92182"/>
    <x v="1"/>
    <n v="2"/>
    <x v="1"/>
    <n v="0"/>
    <x v="0"/>
    <x v="1"/>
    <x v="0"/>
    <x v="0"/>
    <x v="0"/>
    <x v="3"/>
    <s v="6-10"/>
    <x v="0"/>
    <x v="0"/>
    <n v="0"/>
    <x v="1"/>
  </r>
  <r>
    <n v="873"/>
    <n v="32"/>
    <n v="7"/>
    <n v="44"/>
    <x v="1"/>
    <n v="90095"/>
    <x v="2"/>
    <n v="0.8"/>
    <x v="0"/>
    <n v="0"/>
    <x v="0"/>
    <x v="1"/>
    <x v="0"/>
    <x v="1"/>
    <x v="0"/>
    <x v="3"/>
    <s v="6-10"/>
    <x v="0"/>
    <x v="0"/>
    <n v="0"/>
    <x v="1"/>
  </r>
  <r>
    <n v="892"/>
    <n v="32"/>
    <n v="6"/>
    <n v="120"/>
    <x v="0"/>
    <n v="94102"/>
    <x v="2"/>
    <n v="5.4"/>
    <x v="0"/>
    <n v="301"/>
    <x v="1"/>
    <x v="1"/>
    <x v="1"/>
    <x v="1"/>
    <x v="1"/>
    <x v="3"/>
    <s v="6-10"/>
    <x v="4"/>
    <x v="2"/>
    <n v="1"/>
    <x v="0"/>
  </r>
  <r>
    <n v="923"/>
    <n v="32"/>
    <n v="6"/>
    <n v="38"/>
    <x v="1"/>
    <n v="92868"/>
    <x v="0"/>
    <n v="0.3"/>
    <x v="0"/>
    <n v="0"/>
    <x v="0"/>
    <x v="0"/>
    <x v="1"/>
    <x v="1"/>
    <x v="0"/>
    <x v="3"/>
    <s v="6-10"/>
    <x v="0"/>
    <x v="0"/>
    <n v="0"/>
    <x v="1"/>
  </r>
  <r>
    <n v="951"/>
    <n v="32"/>
    <n v="6"/>
    <n v="112"/>
    <x v="0"/>
    <n v="95054"/>
    <x v="2"/>
    <n v="1.8"/>
    <x v="2"/>
    <n v="0"/>
    <x v="0"/>
    <x v="1"/>
    <x v="0"/>
    <x v="1"/>
    <x v="0"/>
    <x v="3"/>
    <s v="6-10"/>
    <x v="0"/>
    <x v="0"/>
    <n v="0"/>
    <x v="0"/>
  </r>
  <r>
    <n v="995"/>
    <n v="32"/>
    <n v="8"/>
    <n v="42"/>
    <x v="1"/>
    <n v="90650"/>
    <x v="0"/>
    <n v="1.8"/>
    <x v="2"/>
    <n v="0"/>
    <x v="0"/>
    <x v="1"/>
    <x v="0"/>
    <x v="0"/>
    <x v="0"/>
    <x v="3"/>
    <s v="6-10"/>
    <x v="0"/>
    <x v="0"/>
    <n v="0"/>
    <x v="1"/>
  </r>
  <r>
    <n v="1028"/>
    <n v="32"/>
    <n v="7"/>
    <n v="108"/>
    <x v="0"/>
    <n v="94550"/>
    <x v="0"/>
    <n v="4.5999999999999996"/>
    <x v="0"/>
    <n v="0"/>
    <x v="0"/>
    <x v="0"/>
    <x v="0"/>
    <x v="0"/>
    <x v="0"/>
    <x v="3"/>
    <s v="6-10"/>
    <x v="0"/>
    <x v="1"/>
    <n v="0"/>
    <x v="0"/>
  </r>
  <r>
    <n v="1115"/>
    <n v="32"/>
    <n v="8"/>
    <n v="39"/>
    <x v="1"/>
    <n v="95827"/>
    <x v="0"/>
    <n v="1.7"/>
    <x v="0"/>
    <n v="0"/>
    <x v="0"/>
    <x v="1"/>
    <x v="0"/>
    <x v="1"/>
    <x v="1"/>
    <x v="3"/>
    <s v="6-10"/>
    <x v="0"/>
    <x v="0"/>
    <n v="0"/>
    <x v="1"/>
  </r>
  <r>
    <n v="1123"/>
    <n v="32"/>
    <n v="7"/>
    <n v="38"/>
    <x v="1"/>
    <n v="90041"/>
    <x v="0"/>
    <n v="1"/>
    <x v="0"/>
    <n v="0"/>
    <x v="0"/>
    <x v="1"/>
    <x v="0"/>
    <x v="1"/>
    <x v="0"/>
    <x v="3"/>
    <s v="6-10"/>
    <x v="0"/>
    <x v="0"/>
    <n v="0"/>
    <x v="1"/>
  </r>
  <r>
    <n v="1127"/>
    <n v="32"/>
    <n v="8"/>
    <n v="104"/>
    <x v="0"/>
    <n v="95192"/>
    <x v="1"/>
    <n v="3.7"/>
    <x v="0"/>
    <n v="0"/>
    <x v="1"/>
    <x v="1"/>
    <x v="0"/>
    <x v="0"/>
    <x v="1"/>
    <x v="3"/>
    <s v="6-10"/>
    <x v="0"/>
    <x v="1"/>
    <n v="1"/>
    <x v="0"/>
  </r>
  <r>
    <n v="1141"/>
    <n v="32"/>
    <n v="6"/>
    <n v="13"/>
    <x v="1"/>
    <n v="94611"/>
    <x v="2"/>
    <n v="0.3"/>
    <x v="0"/>
    <n v="0"/>
    <x v="0"/>
    <x v="1"/>
    <x v="0"/>
    <x v="1"/>
    <x v="1"/>
    <x v="3"/>
    <s v="6-10"/>
    <x v="0"/>
    <x v="0"/>
    <n v="0"/>
    <x v="1"/>
  </r>
  <r>
    <n v="1142"/>
    <n v="32"/>
    <n v="7"/>
    <n v="143"/>
    <x v="0"/>
    <n v="91365"/>
    <x v="3"/>
    <n v="2.9"/>
    <x v="1"/>
    <n v="0"/>
    <x v="1"/>
    <x v="1"/>
    <x v="0"/>
    <x v="1"/>
    <x v="0"/>
    <x v="3"/>
    <s v="6-10"/>
    <x v="0"/>
    <x v="1"/>
    <n v="1"/>
    <x v="0"/>
  </r>
  <r>
    <n v="1146"/>
    <n v="32"/>
    <n v="6"/>
    <n v="99"/>
    <x v="2"/>
    <n v="92101"/>
    <x v="1"/>
    <n v="1.5"/>
    <x v="1"/>
    <n v="0"/>
    <x v="0"/>
    <x v="1"/>
    <x v="0"/>
    <x v="0"/>
    <x v="1"/>
    <x v="3"/>
    <s v="6-10"/>
    <x v="0"/>
    <x v="0"/>
    <n v="0"/>
    <x v="2"/>
  </r>
  <r>
    <n v="1196"/>
    <n v="32"/>
    <n v="7"/>
    <n v="123"/>
    <x v="0"/>
    <n v="92407"/>
    <x v="1"/>
    <n v="2.9"/>
    <x v="2"/>
    <n v="0"/>
    <x v="1"/>
    <x v="1"/>
    <x v="0"/>
    <x v="1"/>
    <x v="0"/>
    <x v="3"/>
    <s v="6-10"/>
    <x v="0"/>
    <x v="1"/>
    <n v="1"/>
    <x v="0"/>
  </r>
  <r>
    <n v="1206"/>
    <n v="32"/>
    <n v="7"/>
    <n v="94"/>
    <x v="2"/>
    <n v="91361"/>
    <x v="1"/>
    <n v="3.1"/>
    <x v="0"/>
    <n v="0"/>
    <x v="0"/>
    <x v="1"/>
    <x v="0"/>
    <x v="1"/>
    <x v="0"/>
    <x v="3"/>
    <s v="6-10"/>
    <x v="0"/>
    <x v="1"/>
    <n v="0"/>
    <x v="2"/>
  </r>
  <r>
    <n v="1266"/>
    <n v="32"/>
    <n v="2"/>
    <n v="71"/>
    <x v="2"/>
    <n v="95014"/>
    <x v="1"/>
    <n v="1.75"/>
    <x v="1"/>
    <n v="108"/>
    <x v="0"/>
    <x v="1"/>
    <x v="0"/>
    <x v="0"/>
    <x v="0"/>
    <x v="3"/>
    <s v="0-5"/>
    <x v="3"/>
    <x v="0"/>
    <n v="0"/>
    <x v="3"/>
  </r>
  <r>
    <n v="1306"/>
    <n v="32"/>
    <n v="6"/>
    <n v="28"/>
    <x v="1"/>
    <n v="94025"/>
    <x v="1"/>
    <n v="0.3"/>
    <x v="2"/>
    <n v="88"/>
    <x v="0"/>
    <x v="1"/>
    <x v="0"/>
    <x v="1"/>
    <x v="0"/>
    <x v="3"/>
    <s v="6-10"/>
    <x v="1"/>
    <x v="0"/>
    <n v="0"/>
    <x v="1"/>
  </r>
  <r>
    <n v="1315"/>
    <n v="32"/>
    <n v="6"/>
    <n v="73"/>
    <x v="2"/>
    <n v="94305"/>
    <x v="2"/>
    <n v="2.2000000000000002"/>
    <x v="2"/>
    <n v="0"/>
    <x v="0"/>
    <x v="1"/>
    <x v="0"/>
    <x v="0"/>
    <x v="0"/>
    <x v="3"/>
    <s v="6-10"/>
    <x v="0"/>
    <x v="1"/>
    <n v="0"/>
    <x v="3"/>
  </r>
  <r>
    <n v="1320"/>
    <n v="32"/>
    <n v="6"/>
    <n v="35"/>
    <x v="1"/>
    <n v="94005"/>
    <x v="1"/>
    <n v="0.3"/>
    <x v="0"/>
    <n v="0"/>
    <x v="0"/>
    <x v="1"/>
    <x v="0"/>
    <x v="0"/>
    <x v="1"/>
    <x v="3"/>
    <s v="6-10"/>
    <x v="0"/>
    <x v="0"/>
    <n v="0"/>
    <x v="1"/>
  </r>
  <r>
    <n v="1323"/>
    <n v="32"/>
    <n v="5"/>
    <n v="48"/>
    <x v="1"/>
    <n v="94022"/>
    <x v="1"/>
    <n v="1.67"/>
    <x v="2"/>
    <n v="0"/>
    <x v="0"/>
    <x v="0"/>
    <x v="1"/>
    <x v="1"/>
    <x v="1"/>
    <x v="3"/>
    <s v="0-5"/>
    <x v="0"/>
    <x v="0"/>
    <n v="0"/>
    <x v="1"/>
  </r>
  <r>
    <n v="1327"/>
    <n v="32"/>
    <n v="5"/>
    <n v="63"/>
    <x v="2"/>
    <n v="90024"/>
    <x v="2"/>
    <n v="2"/>
    <x v="2"/>
    <n v="0"/>
    <x v="0"/>
    <x v="0"/>
    <x v="0"/>
    <x v="1"/>
    <x v="0"/>
    <x v="3"/>
    <s v="0-5"/>
    <x v="0"/>
    <x v="0"/>
    <n v="0"/>
    <x v="3"/>
  </r>
  <r>
    <n v="1364"/>
    <n v="32"/>
    <n v="8"/>
    <n v="79"/>
    <x v="2"/>
    <n v="92115"/>
    <x v="0"/>
    <n v="0.1"/>
    <x v="0"/>
    <n v="0"/>
    <x v="0"/>
    <x v="1"/>
    <x v="0"/>
    <x v="0"/>
    <x v="0"/>
    <x v="3"/>
    <s v="6-10"/>
    <x v="0"/>
    <x v="0"/>
    <n v="0"/>
    <x v="2"/>
  </r>
  <r>
    <n v="1401"/>
    <n v="32"/>
    <n v="8"/>
    <n v="78"/>
    <x v="2"/>
    <n v="90401"/>
    <x v="2"/>
    <n v="0.1"/>
    <x v="2"/>
    <n v="0"/>
    <x v="0"/>
    <x v="1"/>
    <x v="0"/>
    <x v="1"/>
    <x v="0"/>
    <x v="3"/>
    <s v="6-10"/>
    <x v="0"/>
    <x v="0"/>
    <n v="0"/>
    <x v="2"/>
  </r>
  <r>
    <n v="1404"/>
    <n v="32"/>
    <n v="6"/>
    <n v="51"/>
    <x v="2"/>
    <n v="93109"/>
    <x v="2"/>
    <n v="0.2"/>
    <x v="0"/>
    <n v="154"/>
    <x v="0"/>
    <x v="0"/>
    <x v="0"/>
    <x v="0"/>
    <x v="1"/>
    <x v="3"/>
    <s v="6-10"/>
    <x v="3"/>
    <x v="0"/>
    <n v="0"/>
    <x v="3"/>
  </r>
  <r>
    <n v="1423"/>
    <n v="32"/>
    <n v="8"/>
    <n v="32"/>
    <x v="1"/>
    <n v="94143"/>
    <x v="1"/>
    <n v="1"/>
    <x v="2"/>
    <n v="103"/>
    <x v="0"/>
    <x v="1"/>
    <x v="1"/>
    <x v="1"/>
    <x v="1"/>
    <x v="3"/>
    <s v="6-10"/>
    <x v="3"/>
    <x v="0"/>
    <n v="0"/>
    <x v="1"/>
  </r>
  <r>
    <n v="1431"/>
    <n v="32"/>
    <n v="7"/>
    <n v="52"/>
    <x v="2"/>
    <n v="92660"/>
    <x v="1"/>
    <n v="0.1"/>
    <x v="0"/>
    <n v="0"/>
    <x v="0"/>
    <x v="1"/>
    <x v="0"/>
    <x v="1"/>
    <x v="0"/>
    <x v="3"/>
    <s v="6-10"/>
    <x v="0"/>
    <x v="0"/>
    <n v="0"/>
    <x v="3"/>
  </r>
  <r>
    <n v="1639"/>
    <n v="32"/>
    <n v="7"/>
    <n v="125"/>
    <x v="0"/>
    <n v="95133"/>
    <x v="0"/>
    <n v="0"/>
    <x v="0"/>
    <n v="0"/>
    <x v="0"/>
    <x v="1"/>
    <x v="0"/>
    <x v="1"/>
    <x v="1"/>
    <x v="3"/>
    <s v="6-10"/>
    <x v="0"/>
    <x v="0"/>
    <n v="0"/>
    <x v="0"/>
  </r>
  <r>
    <n v="1682"/>
    <n v="32"/>
    <n v="8"/>
    <n v="141"/>
    <x v="0"/>
    <n v="90005"/>
    <x v="1"/>
    <n v="4.33"/>
    <x v="0"/>
    <n v="0"/>
    <x v="0"/>
    <x v="1"/>
    <x v="0"/>
    <x v="0"/>
    <x v="0"/>
    <x v="3"/>
    <s v="6-10"/>
    <x v="0"/>
    <x v="1"/>
    <n v="0"/>
    <x v="0"/>
  </r>
  <r>
    <n v="1717"/>
    <n v="32"/>
    <n v="8"/>
    <n v="200"/>
    <x v="0"/>
    <n v="91330"/>
    <x v="1"/>
    <n v="6.5"/>
    <x v="0"/>
    <n v="565"/>
    <x v="0"/>
    <x v="1"/>
    <x v="0"/>
    <x v="1"/>
    <x v="0"/>
    <x v="3"/>
    <s v="6-10"/>
    <x v="5"/>
    <x v="2"/>
    <n v="0"/>
    <x v="4"/>
  </r>
  <r>
    <n v="1788"/>
    <n v="32"/>
    <n v="6"/>
    <n v="44"/>
    <x v="1"/>
    <n v="94608"/>
    <x v="2"/>
    <n v="0.2"/>
    <x v="0"/>
    <n v="0"/>
    <x v="0"/>
    <x v="0"/>
    <x v="1"/>
    <x v="1"/>
    <x v="1"/>
    <x v="3"/>
    <s v="6-10"/>
    <x v="0"/>
    <x v="0"/>
    <n v="0"/>
    <x v="1"/>
  </r>
  <r>
    <n v="1822"/>
    <n v="32"/>
    <n v="7"/>
    <n v="54"/>
    <x v="2"/>
    <n v="96008"/>
    <x v="2"/>
    <n v="1.3"/>
    <x v="0"/>
    <n v="0"/>
    <x v="0"/>
    <x v="0"/>
    <x v="0"/>
    <x v="1"/>
    <x v="0"/>
    <x v="3"/>
    <s v="6-10"/>
    <x v="0"/>
    <x v="0"/>
    <n v="0"/>
    <x v="3"/>
  </r>
  <r>
    <n v="1853"/>
    <n v="32"/>
    <n v="6"/>
    <n v="54"/>
    <x v="2"/>
    <n v="94596"/>
    <x v="2"/>
    <n v="1.8"/>
    <x v="1"/>
    <n v="167"/>
    <x v="0"/>
    <x v="1"/>
    <x v="0"/>
    <x v="0"/>
    <x v="0"/>
    <x v="3"/>
    <s v="6-10"/>
    <x v="3"/>
    <x v="0"/>
    <n v="0"/>
    <x v="3"/>
  </r>
  <r>
    <n v="1897"/>
    <n v="32"/>
    <n v="7"/>
    <n v="83"/>
    <x v="2"/>
    <n v="94304"/>
    <x v="0"/>
    <n v="2.6"/>
    <x v="2"/>
    <n v="0"/>
    <x v="0"/>
    <x v="0"/>
    <x v="0"/>
    <x v="0"/>
    <x v="1"/>
    <x v="3"/>
    <s v="6-10"/>
    <x v="0"/>
    <x v="1"/>
    <n v="0"/>
    <x v="2"/>
  </r>
  <r>
    <n v="1991"/>
    <n v="32"/>
    <n v="8"/>
    <n v="29"/>
    <x v="1"/>
    <n v="92807"/>
    <x v="0"/>
    <n v="0.2"/>
    <x v="1"/>
    <n v="76"/>
    <x v="0"/>
    <x v="1"/>
    <x v="0"/>
    <x v="1"/>
    <x v="1"/>
    <x v="3"/>
    <s v="6-10"/>
    <x v="1"/>
    <x v="0"/>
    <n v="0"/>
    <x v="1"/>
  </r>
  <r>
    <n v="1995"/>
    <n v="32"/>
    <n v="8"/>
    <n v="183"/>
    <x v="0"/>
    <n v="94080"/>
    <x v="0"/>
    <n v="6"/>
    <x v="0"/>
    <n v="0"/>
    <x v="0"/>
    <x v="1"/>
    <x v="0"/>
    <x v="0"/>
    <x v="0"/>
    <x v="3"/>
    <s v="6-10"/>
    <x v="0"/>
    <x v="2"/>
    <n v="0"/>
    <x v="4"/>
  </r>
  <r>
    <n v="2083"/>
    <n v="32"/>
    <n v="7"/>
    <n v="55"/>
    <x v="2"/>
    <n v="91301"/>
    <x v="2"/>
    <n v="2"/>
    <x v="2"/>
    <n v="0"/>
    <x v="0"/>
    <x v="1"/>
    <x v="0"/>
    <x v="1"/>
    <x v="0"/>
    <x v="3"/>
    <s v="6-10"/>
    <x v="0"/>
    <x v="0"/>
    <n v="0"/>
    <x v="3"/>
  </r>
  <r>
    <n v="2155"/>
    <n v="32"/>
    <n v="8"/>
    <n v="45"/>
    <x v="1"/>
    <n v="94558"/>
    <x v="0"/>
    <n v="2.4"/>
    <x v="2"/>
    <n v="0"/>
    <x v="0"/>
    <x v="1"/>
    <x v="0"/>
    <x v="0"/>
    <x v="0"/>
    <x v="3"/>
    <s v="6-10"/>
    <x v="0"/>
    <x v="1"/>
    <n v="0"/>
    <x v="1"/>
  </r>
  <r>
    <n v="2167"/>
    <n v="32"/>
    <n v="8"/>
    <n v="25"/>
    <x v="1"/>
    <n v="93524"/>
    <x v="3"/>
    <n v="0.9"/>
    <x v="1"/>
    <n v="0"/>
    <x v="0"/>
    <x v="1"/>
    <x v="0"/>
    <x v="1"/>
    <x v="1"/>
    <x v="3"/>
    <s v="6-10"/>
    <x v="0"/>
    <x v="0"/>
    <n v="0"/>
    <x v="1"/>
  </r>
  <r>
    <n v="2306"/>
    <n v="32"/>
    <n v="7"/>
    <n v="185"/>
    <x v="0"/>
    <n v="92009"/>
    <x v="1"/>
    <n v="6.7"/>
    <x v="0"/>
    <n v="0"/>
    <x v="0"/>
    <x v="1"/>
    <x v="1"/>
    <x v="1"/>
    <x v="1"/>
    <x v="3"/>
    <s v="6-10"/>
    <x v="0"/>
    <x v="2"/>
    <n v="0"/>
    <x v="4"/>
  </r>
  <r>
    <n v="2311"/>
    <n v="32"/>
    <n v="6"/>
    <n v="32"/>
    <x v="1"/>
    <n v="92806"/>
    <x v="1"/>
    <n v="0.3"/>
    <x v="0"/>
    <n v="0"/>
    <x v="0"/>
    <x v="1"/>
    <x v="0"/>
    <x v="0"/>
    <x v="0"/>
    <x v="3"/>
    <s v="6-10"/>
    <x v="0"/>
    <x v="0"/>
    <n v="0"/>
    <x v="1"/>
  </r>
  <r>
    <n v="2372"/>
    <n v="32"/>
    <n v="6"/>
    <n v="111"/>
    <x v="0"/>
    <n v="95014"/>
    <x v="1"/>
    <n v="1.5"/>
    <x v="1"/>
    <n v="0"/>
    <x v="0"/>
    <x v="1"/>
    <x v="0"/>
    <x v="0"/>
    <x v="0"/>
    <x v="3"/>
    <s v="6-10"/>
    <x v="0"/>
    <x v="0"/>
    <n v="0"/>
    <x v="0"/>
  </r>
  <r>
    <n v="2375"/>
    <n v="32"/>
    <n v="5"/>
    <n v="41"/>
    <x v="1"/>
    <n v="92008"/>
    <x v="1"/>
    <n v="1"/>
    <x v="2"/>
    <n v="112"/>
    <x v="0"/>
    <x v="0"/>
    <x v="0"/>
    <x v="1"/>
    <x v="0"/>
    <x v="3"/>
    <s v="0-5"/>
    <x v="3"/>
    <x v="0"/>
    <n v="0"/>
    <x v="1"/>
  </r>
  <r>
    <n v="2451"/>
    <n v="32"/>
    <n v="7"/>
    <n v="28"/>
    <x v="1"/>
    <n v="90034"/>
    <x v="2"/>
    <n v="1.1000000000000001"/>
    <x v="1"/>
    <n v="0"/>
    <x v="0"/>
    <x v="1"/>
    <x v="0"/>
    <x v="0"/>
    <x v="0"/>
    <x v="3"/>
    <s v="6-10"/>
    <x v="0"/>
    <x v="0"/>
    <n v="0"/>
    <x v="1"/>
  </r>
  <r>
    <n v="2526"/>
    <n v="32"/>
    <n v="8"/>
    <n v="60"/>
    <x v="2"/>
    <n v="95816"/>
    <x v="0"/>
    <n v="1.2"/>
    <x v="0"/>
    <n v="0"/>
    <x v="0"/>
    <x v="1"/>
    <x v="0"/>
    <x v="1"/>
    <x v="1"/>
    <x v="3"/>
    <s v="6-10"/>
    <x v="0"/>
    <x v="0"/>
    <n v="0"/>
    <x v="3"/>
  </r>
  <r>
    <n v="2540"/>
    <n v="32"/>
    <n v="7"/>
    <n v="98"/>
    <x v="2"/>
    <n v="95929"/>
    <x v="0"/>
    <n v="4.2"/>
    <x v="0"/>
    <n v="171"/>
    <x v="1"/>
    <x v="0"/>
    <x v="1"/>
    <x v="0"/>
    <x v="0"/>
    <x v="3"/>
    <s v="6-10"/>
    <x v="3"/>
    <x v="1"/>
    <n v="1"/>
    <x v="2"/>
  </r>
  <r>
    <n v="2551"/>
    <n v="32"/>
    <n v="8"/>
    <n v="20"/>
    <x v="1"/>
    <n v="93106"/>
    <x v="0"/>
    <n v="0.5"/>
    <x v="1"/>
    <n v="102"/>
    <x v="0"/>
    <x v="1"/>
    <x v="0"/>
    <x v="1"/>
    <x v="0"/>
    <x v="3"/>
    <s v="6-10"/>
    <x v="3"/>
    <x v="0"/>
    <n v="0"/>
    <x v="1"/>
  </r>
  <r>
    <n v="2667"/>
    <n v="32"/>
    <n v="7"/>
    <n v="100"/>
    <x v="2"/>
    <n v="92126"/>
    <x v="3"/>
    <n v="0.6"/>
    <x v="2"/>
    <n v="0"/>
    <x v="0"/>
    <x v="1"/>
    <x v="0"/>
    <x v="1"/>
    <x v="0"/>
    <x v="3"/>
    <s v="6-10"/>
    <x v="0"/>
    <x v="0"/>
    <n v="0"/>
    <x v="0"/>
  </r>
  <r>
    <n v="2678"/>
    <n v="32"/>
    <n v="8"/>
    <n v="70"/>
    <x v="2"/>
    <n v="91423"/>
    <x v="3"/>
    <n v="1.5"/>
    <x v="0"/>
    <n v="0"/>
    <x v="0"/>
    <x v="1"/>
    <x v="0"/>
    <x v="1"/>
    <x v="0"/>
    <x v="3"/>
    <s v="6-10"/>
    <x v="0"/>
    <x v="0"/>
    <n v="0"/>
    <x v="3"/>
  </r>
  <r>
    <n v="2744"/>
    <n v="32"/>
    <n v="8"/>
    <n v="22"/>
    <x v="1"/>
    <n v="94583"/>
    <x v="2"/>
    <n v="0.7"/>
    <x v="2"/>
    <n v="0"/>
    <x v="0"/>
    <x v="1"/>
    <x v="0"/>
    <x v="1"/>
    <x v="1"/>
    <x v="3"/>
    <s v="6-10"/>
    <x v="0"/>
    <x v="0"/>
    <n v="0"/>
    <x v="1"/>
  </r>
  <r>
    <n v="2749"/>
    <n v="32"/>
    <n v="7"/>
    <n v="82"/>
    <x v="2"/>
    <n v="94305"/>
    <x v="0"/>
    <n v="2.6"/>
    <x v="2"/>
    <n v="240"/>
    <x v="0"/>
    <x v="1"/>
    <x v="1"/>
    <x v="1"/>
    <x v="1"/>
    <x v="3"/>
    <s v="6-10"/>
    <x v="2"/>
    <x v="1"/>
    <n v="0"/>
    <x v="2"/>
  </r>
  <r>
    <n v="2761"/>
    <n v="32"/>
    <n v="7"/>
    <n v="49"/>
    <x v="1"/>
    <n v="94080"/>
    <x v="3"/>
    <n v="2.2999999999999998"/>
    <x v="0"/>
    <n v="0"/>
    <x v="0"/>
    <x v="1"/>
    <x v="0"/>
    <x v="1"/>
    <x v="0"/>
    <x v="3"/>
    <s v="6-10"/>
    <x v="0"/>
    <x v="1"/>
    <n v="0"/>
    <x v="1"/>
  </r>
  <r>
    <n v="2930"/>
    <n v="32"/>
    <n v="6"/>
    <n v="22"/>
    <x v="1"/>
    <n v="94061"/>
    <x v="2"/>
    <n v="0.3"/>
    <x v="0"/>
    <n v="0"/>
    <x v="0"/>
    <x v="1"/>
    <x v="0"/>
    <x v="0"/>
    <x v="0"/>
    <x v="3"/>
    <s v="6-10"/>
    <x v="0"/>
    <x v="0"/>
    <n v="0"/>
    <x v="1"/>
  </r>
  <r>
    <n v="2967"/>
    <n v="32"/>
    <n v="7"/>
    <n v="84"/>
    <x v="2"/>
    <n v="91320"/>
    <x v="3"/>
    <n v="0.6"/>
    <x v="2"/>
    <n v="0"/>
    <x v="0"/>
    <x v="1"/>
    <x v="0"/>
    <x v="1"/>
    <x v="1"/>
    <x v="3"/>
    <s v="6-10"/>
    <x v="0"/>
    <x v="0"/>
    <n v="0"/>
    <x v="2"/>
  </r>
  <r>
    <n v="3072"/>
    <n v="32"/>
    <n v="8"/>
    <n v="74"/>
    <x v="2"/>
    <n v="93023"/>
    <x v="2"/>
    <n v="0.1"/>
    <x v="2"/>
    <n v="257"/>
    <x v="0"/>
    <x v="1"/>
    <x v="0"/>
    <x v="0"/>
    <x v="1"/>
    <x v="3"/>
    <s v="6-10"/>
    <x v="2"/>
    <x v="0"/>
    <n v="0"/>
    <x v="3"/>
  </r>
  <r>
    <n v="3133"/>
    <n v="32"/>
    <n v="7"/>
    <n v="83"/>
    <x v="2"/>
    <n v="94302"/>
    <x v="1"/>
    <n v="2.5"/>
    <x v="0"/>
    <n v="148"/>
    <x v="0"/>
    <x v="0"/>
    <x v="0"/>
    <x v="1"/>
    <x v="0"/>
    <x v="3"/>
    <s v="6-10"/>
    <x v="3"/>
    <x v="1"/>
    <n v="0"/>
    <x v="2"/>
  </r>
  <r>
    <n v="3190"/>
    <n v="32"/>
    <n v="6"/>
    <n v="31"/>
    <x v="1"/>
    <n v="92675"/>
    <x v="0"/>
    <n v="0.3"/>
    <x v="0"/>
    <n v="0"/>
    <x v="0"/>
    <x v="1"/>
    <x v="0"/>
    <x v="0"/>
    <x v="0"/>
    <x v="3"/>
    <s v="6-10"/>
    <x v="0"/>
    <x v="0"/>
    <n v="0"/>
    <x v="1"/>
  </r>
  <r>
    <n v="3227"/>
    <n v="32"/>
    <n v="8"/>
    <n v="82"/>
    <x v="2"/>
    <n v="93943"/>
    <x v="3"/>
    <n v="1.5"/>
    <x v="0"/>
    <n v="0"/>
    <x v="0"/>
    <x v="1"/>
    <x v="0"/>
    <x v="1"/>
    <x v="1"/>
    <x v="3"/>
    <s v="6-10"/>
    <x v="0"/>
    <x v="0"/>
    <n v="0"/>
    <x v="2"/>
  </r>
  <r>
    <n v="3264"/>
    <n v="32"/>
    <n v="8"/>
    <n v="84"/>
    <x v="2"/>
    <n v="92093"/>
    <x v="2"/>
    <n v="3.4"/>
    <x v="0"/>
    <n v="0"/>
    <x v="0"/>
    <x v="1"/>
    <x v="0"/>
    <x v="1"/>
    <x v="0"/>
    <x v="3"/>
    <s v="6-10"/>
    <x v="0"/>
    <x v="1"/>
    <n v="0"/>
    <x v="2"/>
  </r>
  <r>
    <n v="3276"/>
    <n v="32"/>
    <n v="8"/>
    <n v="65"/>
    <x v="2"/>
    <n v="95134"/>
    <x v="0"/>
    <n v="1.2"/>
    <x v="0"/>
    <n v="268"/>
    <x v="0"/>
    <x v="1"/>
    <x v="0"/>
    <x v="1"/>
    <x v="0"/>
    <x v="3"/>
    <s v="6-10"/>
    <x v="2"/>
    <x v="0"/>
    <n v="0"/>
    <x v="3"/>
  </r>
  <r>
    <n v="3358"/>
    <n v="32"/>
    <n v="6"/>
    <n v="112"/>
    <x v="0"/>
    <n v="94111"/>
    <x v="0"/>
    <n v="2.7"/>
    <x v="2"/>
    <n v="408"/>
    <x v="0"/>
    <x v="0"/>
    <x v="1"/>
    <x v="1"/>
    <x v="1"/>
    <x v="3"/>
    <s v="6-10"/>
    <x v="5"/>
    <x v="1"/>
    <n v="0"/>
    <x v="0"/>
  </r>
  <r>
    <n v="3393"/>
    <n v="32"/>
    <n v="7"/>
    <n v="58"/>
    <x v="2"/>
    <n v="92612"/>
    <x v="0"/>
    <n v="1"/>
    <x v="0"/>
    <n v="0"/>
    <x v="0"/>
    <x v="1"/>
    <x v="0"/>
    <x v="1"/>
    <x v="0"/>
    <x v="3"/>
    <s v="6-10"/>
    <x v="0"/>
    <x v="0"/>
    <n v="0"/>
    <x v="3"/>
  </r>
  <r>
    <n v="3496"/>
    <n v="32"/>
    <n v="8"/>
    <n v="44"/>
    <x v="1"/>
    <n v="91401"/>
    <x v="0"/>
    <n v="1.8"/>
    <x v="2"/>
    <n v="192"/>
    <x v="0"/>
    <x v="1"/>
    <x v="0"/>
    <x v="1"/>
    <x v="0"/>
    <x v="3"/>
    <s v="6-10"/>
    <x v="3"/>
    <x v="0"/>
    <n v="0"/>
    <x v="1"/>
  </r>
  <r>
    <n v="3503"/>
    <n v="32"/>
    <n v="8"/>
    <n v="58"/>
    <x v="2"/>
    <n v="95616"/>
    <x v="3"/>
    <n v="2"/>
    <x v="0"/>
    <n v="90"/>
    <x v="0"/>
    <x v="1"/>
    <x v="0"/>
    <x v="1"/>
    <x v="0"/>
    <x v="3"/>
    <s v="6-10"/>
    <x v="1"/>
    <x v="0"/>
    <n v="0"/>
    <x v="3"/>
  </r>
  <r>
    <n v="3563"/>
    <n v="32"/>
    <n v="8"/>
    <n v="169"/>
    <x v="0"/>
    <n v="94596"/>
    <x v="0"/>
    <n v="6.5"/>
    <x v="1"/>
    <n v="272"/>
    <x v="1"/>
    <x v="0"/>
    <x v="1"/>
    <x v="1"/>
    <x v="0"/>
    <x v="3"/>
    <s v="6-10"/>
    <x v="2"/>
    <x v="2"/>
    <n v="1"/>
    <x v="4"/>
  </r>
  <r>
    <n v="3591"/>
    <n v="32"/>
    <n v="7"/>
    <n v="64"/>
    <x v="2"/>
    <n v="92630"/>
    <x v="1"/>
    <n v="0.1"/>
    <x v="0"/>
    <n v="0"/>
    <x v="0"/>
    <x v="1"/>
    <x v="0"/>
    <x v="1"/>
    <x v="1"/>
    <x v="3"/>
    <s v="6-10"/>
    <x v="0"/>
    <x v="0"/>
    <n v="0"/>
    <x v="3"/>
  </r>
  <r>
    <n v="3611"/>
    <n v="32"/>
    <n v="6"/>
    <n v="93"/>
    <x v="2"/>
    <n v="90029"/>
    <x v="3"/>
    <n v="1.6"/>
    <x v="0"/>
    <n v="79"/>
    <x v="0"/>
    <x v="1"/>
    <x v="0"/>
    <x v="1"/>
    <x v="0"/>
    <x v="3"/>
    <s v="6-10"/>
    <x v="1"/>
    <x v="0"/>
    <n v="0"/>
    <x v="2"/>
  </r>
  <r>
    <n v="3722"/>
    <n v="32"/>
    <n v="6"/>
    <n v="13"/>
    <x v="1"/>
    <n v="91040"/>
    <x v="2"/>
    <n v="0.3"/>
    <x v="0"/>
    <n v="0"/>
    <x v="0"/>
    <x v="0"/>
    <x v="1"/>
    <x v="1"/>
    <x v="1"/>
    <x v="3"/>
    <s v="6-10"/>
    <x v="0"/>
    <x v="0"/>
    <n v="0"/>
    <x v="1"/>
  </r>
  <r>
    <n v="3743"/>
    <n v="32"/>
    <n v="8"/>
    <n v="181"/>
    <x v="0"/>
    <n v="94596"/>
    <x v="0"/>
    <n v="6"/>
    <x v="0"/>
    <n v="0"/>
    <x v="0"/>
    <x v="1"/>
    <x v="1"/>
    <x v="1"/>
    <x v="1"/>
    <x v="3"/>
    <s v="6-10"/>
    <x v="0"/>
    <x v="2"/>
    <n v="0"/>
    <x v="4"/>
  </r>
  <r>
    <n v="3776"/>
    <n v="32"/>
    <n v="6"/>
    <n v="31"/>
    <x v="1"/>
    <n v="90275"/>
    <x v="1"/>
    <n v="2"/>
    <x v="1"/>
    <n v="0"/>
    <x v="0"/>
    <x v="1"/>
    <x v="0"/>
    <x v="1"/>
    <x v="1"/>
    <x v="3"/>
    <s v="6-10"/>
    <x v="0"/>
    <x v="0"/>
    <n v="0"/>
    <x v="1"/>
  </r>
  <r>
    <n v="3789"/>
    <n v="32"/>
    <n v="7"/>
    <n v="82"/>
    <x v="2"/>
    <n v="95616"/>
    <x v="1"/>
    <n v="2.5"/>
    <x v="0"/>
    <n v="221"/>
    <x v="0"/>
    <x v="1"/>
    <x v="0"/>
    <x v="1"/>
    <x v="1"/>
    <x v="3"/>
    <s v="6-10"/>
    <x v="2"/>
    <x v="1"/>
    <n v="0"/>
    <x v="2"/>
  </r>
  <r>
    <n v="3821"/>
    <n v="32"/>
    <n v="7"/>
    <n v="61"/>
    <x v="2"/>
    <n v="94102"/>
    <x v="3"/>
    <n v="2.2999999999999998"/>
    <x v="0"/>
    <n v="205"/>
    <x v="0"/>
    <x v="1"/>
    <x v="0"/>
    <x v="1"/>
    <x v="1"/>
    <x v="3"/>
    <s v="6-10"/>
    <x v="2"/>
    <x v="1"/>
    <n v="0"/>
    <x v="3"/>
  </r>
  <r>
    <n v="3844"/>
    <n v="32"/>
    <n v="7"/>
    <n v="129"/>
    <x v="0"/>
    <n v="94720"/>
    <x v="2"/>
    <n v="5.2"/>
    <x v="2"/>
    <n v="0"/>
    <x v="1"/>
    <x v="1"/>
    <x v="0"/>
    <x v="0"/>
    <x v="1"/>
    <x v="3"/>
    <s v="6-10"/>
    <x v="0"/>
    <x v="2"/>
    <n v="1"/>
    <x v="0"/>
  </r>
  <r>
    <n v="3886"/>
    <n v="32"/>
    <n v="2"/>
    <n v="69"/>
    <x v="2"/>
    <n v="93943"/>
    <x v="2"/>
    <n v="4"/>
    <x v="1"/>
    <n v="102"/>
    <x v="0"/>
    <x v="1"/>
    <x v="0"/>
    <x v="1"/>
    <x v="0"/>
    <x v="3"/>
    <s v="0-5"/>
    <x v="3"/>
    <x v="1"/>
    <n v="0"/>
    <x v="3"/>
  </r>
  <r>
    <n v="3895"/>
    <n v="32"/>
    <n v="6"/>
    <n v="44"/>
    <x v="1"/>
    <n v="92886"/>
    <x v="0"/>
    <n v="0.3"/>
    <x v="0"/>
    <n v="81"/>
    <x v="0"/>
    <x v="1"/>
    <x v="0"/>
    <x v="1"/>
    <x v="1"/>
    <x v="3"/>
    <s v="6-10"/>
    <x v="1"/>
    <x v="0"/>
    <n v="0"/>
    <x v="1"/>
  </r>
  <r>
    <n v="3948"/>
    <n v="32"/>
    <n v="8"/>
    <n v="119"/>
    <x v="0"/>
    <n v="94710"/>
    <x v="2"/>
    <n v="5"/>
    <x v="1"/>
    <n v="0"/>
    <x v="1"/>
    <x v="1"/>
    <x v="0"/>
    <x v="1"/>
    <x v="0"/>
    <x v="3"/>
    <s v="6-10"/>
    <x v="0"/>
    <x v="1"/>
    <n v="1"/>
    <x v="0"/>
  </r>
  <r>
    <n v="3955"/>
    <n v="32"/>
    <n v="7"/>
    <n v="134"/>
    <x v="0"/>
    <n v="93108"/>
    <x v="1"/>
    <n v="3.1"/>
    <x v="0"/>
    <n v="0"/>
    <x v="0"/>
    <x v="1"/>
    <x v="0"/>
    <x v="0"/>
    <x v="0"/>
    <x v="3"/>
    <s v="6-10"/>
    <x v="0"/>
    <x v="1"/>
    <n v="0"/>
    <x v="0"/>
  </r>
  <r>
    <n v="4083"/>
    <n v="32"/>
    <n v="6"/>
    <n v="83"/>
    <x v="2"/>
    <n v="90036"/>
    <x v="2"/>
    <n v="2.2000000000000002"/>
    <x v="2"/>
    <n v="0"/>
    <x v="0"/>
    <x v="1"/>
    <x v="0"/>
    <x v="0"/>
    <x v="0"/>
    <x v="3"/>
    <s v="6-10"/>
    <x v="0"/>
    <x v="1"/>
    <n v="0"/>
    <x v="2"/>
  </r>
  <r>
    <n v="4092"/>
    <n v="32"/>
    <n v="6"/>
    <n v="122"/>
    <x v="0"/>
    <n v="94025"/>
    <x v="1"/>
    <n v="1.3"/>
    <x v="0"/>
    <n v="0"/>
    <x v="0"/>
    <x v="1"/>
    <x v="0"/>
    <x v="1"/>
    <x v="1"/>
    <x v="3"/>
    <s v="6-10"/>
    <x v="0"/>
    <x v="0"/>
    <n v="0"/>
    <x v="0"/>
  </r>
  <r>
    <n v="4162"/>
    <n v="32"/>
    <n v="8"/>
    <n v="61"/>
    <x v="2"/>
    <n v="94703"/>
    <x v="3"/>
    <n v="2.6"/>
    <x v="2"/>
    <n v="0"/>
    <x v="0"/>
    <x v="1"/>
    <x v="0"/>
    <x v="0"/>
    <x v="0"/>
    <x v="3"/>
    <s v="6-10"/>
    <x v="0"/>
    <x v="1"/>
    <n v="0"/>
    <x v="3"/>
  </r>
  <r>
    <n v="4228"/>
    <n v="32"/>
    <n v="7"/>
    <n v="111"/>
    <x v="0"/>
    <n v="90277"/>
    <x v="0"/>
    <n v="3.8"/>
    <x v="0"/>
    <n v="0"/>
    <x v="0"/>
    <x v="0"/>
    <x v="0"/>
    <x v="0"/>
    <x v="0"/>
    <x v="3"/>
    <s v="6-10"/>
    <x v="0"/>
    <x v="1"/>
    <n v="0"/>
    <x v="0"/>
  </r>
  <r>
    <n v="4234"/>
    <n v="32"/>
    <n v="7"/>
    <n v="134"/>
    <x v="0"/>
    <n v="95929"/>
    <x v="1"/>
    <n v="3.3"/>
    <x v="0"/>
    <n v="0"/>
    <x v="0"/>
    <x v="1"/>
    <x v="0"/>
    <x v="1"/>
    <x v="0"/>
    <x v="3"/>
    <s v="6-10"/>
    <x v="0"/>
    <x v="1"/>
    <n v="0"/>
    <x v="0"/>
  </r>
  <r>
    <n v="4312"/>
    <n v="32"/>
    <n v="8"/>
    <n v="14"/>
    <x v="1"/>
    <n v="90034"/>
    <x v="3"/>
    <n v="0.9"/>
    <x v="1"/>
    <n v="111"/>
    <x v="0"/>
    <x v="1"/>
    <x v="0"/>
    <x v="0"/>
    <x v="0"/>
    <x v="3"/>
    <s v="6-10"/>
    <x v="3"/>
    <x v="0"/>
    <n v="0"/>
    <x v="1"/>
  </r>
  <r>
    <n v="4327"/>
    <n v="32"/>
    <n v="8"/>
    <n v="42"/>
    <x v="1"/>
    <n v="95136"/>
    <x v="0"/>
    <n v="0.2"/>
    <x v="1"/>
    <n v="102"/>
    <x v="0"/>
    <x v="1"/>
    <x v="0"/>
    <x v="1"/>
    <x v="0"/>
    <x v="3"/>
    <s v="6-10"/>
    <x v="3"/>
    <x v="0"/>
    <n v="0"/>
    <x v="1"/>
  </r>
  <r>
    <n v="4343"/>
    <n v="32"/>
    <n v="7"/>
    <n v="45"/>
    <x v="1"/>
    <n v="93611"/>
    <x v="3"/>
    <n v="2.2999999999999998"/>
    <x v="0"/>
    <n v="83"/>
    <x v="0"/>
    <x v="0"/>
    <x v="0"/>
    <x v="1"/>
    <x v="0"/>
    <x v="3"/>
    <s v="6-10"/>
    <x v="1"/>
    <x v="1"/>
    <n v="0"/>
    <x v="1"/>
  </r>
  <r>
    <n v="4460"/>
    <n v="32"/>
    <n v="8"/>
    <n v="115"/>
    <x v="0"/>
    <n v="90064"/>
    <x v="0"/>
    <n v="4"/>
    <x v="0"/>
    <n v="0"/>
    <x v="0"/>
    <x v="1"/>
    <x v="0"/>
    <x v="0"/>
    <x v="0"/>
    <x v="3"/>
    <s v="6-10"/>
    <x v="0"/>
    <x v="1"/>
    <n v="0"/>
    <x v="0"/>
  </r>
  <r>
    <n v="4480"/>
    <n v="32"/>
    <n v="8"/>
    <n v="128"/>
    <x v="0"/>
    <n v="93117"/>
    <x v="1"/>
    <n v="4.33"/>
    <x v="0"/>
    <n v="0"/>
    <x v="0"/>
    <x v="1"/>
    <x v="0"/>
    <x v="1"/>
    <x v="0"/>
    <x v="3"/>
    <s v="6-10"/>
    <x v="0"/>
    <x v="1"/>
    <n v="0"/>
    <x v="0"/>
  </r>
  <r>
    <n v="4521"/>
    <n v="32"/>
    <n v="7"/>
    <n v="41"/>
    <x v="1"/>
    <n v="94706"/>
    <x v="2"/>
    <n v="2"/>
    <x v="2"/>
    <n v="0"/>
    <x v="0"/>
    <x v="1"/>
    <x v="0"/>
    <x v="0"/>
    <x v="0"/>
    <x v="3"/>
    <s v="6-10"/>
    <x v="0"/>
    <x v="0"/>
    <n v="0"/>
    <x v="1"/>
  </r>
  <r>
    <n v="4571"/>
    <n v="32"/>
    <n v="6"/>
    <n v="99"/>
    <x v="2"/>
    <n v="91902"/>
    <x v="1"/>
    <n v="4.5"/>
    <x v="1"/>
    <n v="249"/>
    <x v="0"/>
    <x v="1"/>
    <x v="0"/>
    <x v="1"/>
    <x v="0"/>
    <x v="3"/>
    <s v="6-10"/>
    <x v="2"/>
    <x v="1"/>
    <n v="0"/>
    <x v="2"/>
  </r>
  <r>
    <n v="4573"/>
    <n v="32"/>
    <n v="7"/>
    <n v="81"/>
    <x v="2"/>
    <n v="95112"/>
    <x v="2"/>
    <n v="1.8"/>
    <x v="1"/>
    <n v="0"/>
    <x v="0"/>
    <x v="1"/>
    <x v="0"/>
    <x v="1"/>
    <x v="0"/>
    <x v="3"/>
    <s v="6-10"/>
    <x v="0"/>
    <x v="0"/>
    <n v="0"/>
    <x v="2"/>
  </r>
  <r>
    <n v="4596"/>
    <n v="32"/>
    <n v="7"/>
    <n v="101"/>
    <x v="0"/>
    <n v="90232"/>
    <x v="2"/>
    <n v="2.2000000000000002"/>
    <x v="2"/>
    <n v="0"/>
    <x v="0"/>
    <x v="1"/>
    <x v="0"/>
    <x v="1"/>
    <x v="0"/>
    <x v="3"/>
    <s v="6-10"/>
    <x v="0"/>
    <x v="1"/>
    <n v="0"/>
    <x v="0"/>
  </r>
  <r>
    <n v="4605"/>
    <n v="32"/>
    <n v="7"/>
    <n v="81"/>
    <x v="2"/>
    <n v="90601"/>
    <x v="1"/>
    <n v="3.4"/>
    <x v="2"/>
    <n v="0"/>
    <x v="1"/>
    <x v="1"/>
    <x v="0"/>
    <x v="0"/>
    <x v="1"/>
    <x v="3"/>
    <s v="6-10"/>
    <x v="0"/>
    <x v="1"/>
    <n v="1"/>
    <x v="2"/>
  </r>
  <r>
    <n v="4613"/>
    <n v="32"/>
    <n v="6"/>
    <n v="18"/>
    <x v="1"/>
    <n v="92007"/>
    <x v="1"/>
    <n v="0.3"/>
    <x v="2"/>
    <n v="0"/>
    <x v="0"/>
    <x v="1"/>
    <x v="0"/>
    <x v="1"/>
    <x v="0"/>
    <x v="3"/>
    <s v="6-10"/>
    <x v="0"/>
    <x v="0"/>
    <n v="0"/>
    <x v="1"/>
  </r>
  <r>
    <n v="4632"/>
    <n v="32"/>
    <n v="8"/>
    <n v="142"/>
    <x v="0"/>
    <n v="90095"/>
    <x v="2"/>
    <n v="6.2"/>
    <x v="2"/>
    <n v="120"/>
    <x v="1"/>
    <x v="1"/>
    <x v="1"/>
    <x v="1"/>
    <x v="1"/>
    <x v="3"/>
    <s v="6-10"/>
    <x v="3"/>
    <x v="2"/>
    <n v="1"/>
    <x v="0"/>
  </r>
  <r>
    <n v="4719"/>
    <n v="32"/>
    <n v="6"/>
    <n v="35"/>
    <x v="1"/>
    <n v="91107"/>
    <x v="3"/>
    <n v="1"/>
    <x v="0"/>
    <n v="0"/>
    <x v="0"/>
    <x v="0"/>
    <x v="0"/>
    <x v="1"/>
    <x v="0"/>
    <x v="3"/>
    <s v="6-10"/>
    <x v="0"/>
    <x v="0"/>
    <n v="0"/>
    <x v="1"/>
  </r>
  <r>
    <n v="4720"/>
    <n v="32"/>
    <n v="8"/>
    <n v="140"/>
    <x v="0"/>
    <n v="94102"/>
    <x v="2"/>
    <n v="6.6"/>
    <x v="1"/>
    <n v="0"/>
    <x v="1"/>
    <x v="1"/>
    <x v="1"/>
    <x v="0"/>
    <x v="1"/>
    <x v="3"/>
    <s v="6-10"/>
    <x v="0"/>
    <x v="2"/>
    <n v="1"/>
    <x v="0"/>
  </r>
  <r>
    <n v="4778"/>
    <n v="32"/>
    <n v="8"/>
    <n v="30"/>
    <x v="1"/>
    <n v="94534"/>
    <x v="2"/>
    <n v="0.4"/>
    <x v="2"/>
    <n v="78"/>
    <x v="0"/>
    <x v="1"/>
    <x v="0"/>
    <x v="1"/>
    <x v="0"/>
    <x v="3"/>
    <s v="6-10"/>
    <x v="1"/>
    <x v="0"/>
    <n v="0"/>
    <x v="1"/>
  </r>
  <r>
    <n v="4820"/>
    <n v="32"/>
    <n v="6"/>
    <n v="41"/>
    <x v="1"/>
    <n v="95833"/>
    <x v="3"/>
    <n v="0.9"/>
    <x v="0"/>
    <n v="179"/>
    <x v="0"/>
    <x v="1"/>
    <x v="0"/>
    <x v="0"/>
    <x v="0"/>
    <x v="3"/>
    <s v="6-10"/>
    <x v="3"/>
    <x v="0"/>
    <n v="0"/>
    <x v="1"/>
  </r>
  <r>
    <n v="4825"/>
    <n v="32"/>
    <n v="6"/>
    <n v="25"/>
    <x v="1"/>
    <n v="96001"/>
    <x v="3"/>
    <n v="1"/>
    <x v="0"/>
    <n v="0"/>
    <x v="0"/>
    <x v="1"/>
    <x v="0"/>
    <x v="1"/>
    <x v="0"/>
    <x v="3"/>
    <s v="6-10"/>
    <x v="0"/>
    <x v="0"/>
    <n v="0"/>
    <x v="1"/>
  </r>
  <r>
    <n v="4964"/>
    <n v="32"/>
    <n v="6"/>
    <n v="98"/>
    <x v="2"/>
    <n v="95054"/>
    <x v="1"/>
    <n v="4.5"/>
    <x v="1"/>
    <n v="306"/>
    <x v="0"/>
    <x v="1"/>
    <x v="0"/>
    <x v="0"/>
    <x v="0"/>
    <x v="3"/>
    <s v="6-10"/>
    <x v="4"/>
    <x v="1"/>
    <n v="0"/>
    <x v="2"/>
  </r>
  <r>
    <n v="4987"/>
    <n v="32"/>
    <n v="6"/>
    <n v="78"/>
    <x v="2"/>
    <n v="95825"/>
    <x v="0"/>
    <n v="2.9"/>
    <x v="1"/>
    <n v="0"/>
    <x v="0"/>
    <x v="1"/>
    <x v="0"/>
    <x v="0"/>
    <x v="0"/>
    <x v="3"/>
    <s v="6-10"/>
    <x v="0"/>
    <x v="1"/>
    <n v="0"/>
    <x v="2"/>
  </r>
  <r>
    <n v="35"/>
    <n v="31"/>
    <n v="5"/>
    <n v="50"/>
    <x v="1"/>
    <n v="94035"/>
    <x v="2"/>
    <n v="1.8"/>
    <x v="1"/>
    <n v="0"/>
    <x v="0"/>
    <x v="1"/>
    <x v="0"/>
    <x v="1"/>
    <x v="0"/>
    <x v="3"/>
    <s v="0-5"/>
    <x v="0"/>
    <x v="0"/>
    <n v="0"/>
    <x v="3"/>
  </r>
  <r>
    <n v="60"/>
    <n v="31"/>
    <n v="5"/>
    <n v="188"/>
    <x v="0"/>
    <n v="91320"/>
    <x v="1"/>
    <n v="4.5"/>
    <x v="0"/>
    <n v="455"/>
    <x v="0"/>
    <x v="1"/>
    <x v="0"/>
    <x v="0"/>
    <x v="0"/>
    <x v="3"/>
    <s v="0-5"/>
    <x v="5"/>
    <x v="1"/>
    <n v="0"/>
    <x v="4"/>
  </r>
  <r>
    <n v="76"/>
    <n v="31"/>
    <n v="7"/>
    <n v="135"/>
    <x v="0"/>
    <n v="94901"/>
    <x v="2"/>
    <n v="3.8"/>
    <x v="2"/>
    <n v="0"/>
    <x v="1"/>
    <x v="1"/>
    <x v="1"/>
    <x v="1"/>
    <x v="1"/>
    <x v="3"/>
    <s v="6-10"/>
    <x v="0"/>
    <x v="1"/>
    <n v="1"/>
    <x v="0"/>
  </r>
  <r>
    <n v="127"/>
    <n v="31"/>
    <n v="5"/>
    <n v="115"/>
    <x v="0"/>
    <n v="92096"/>
    <x v="1"/>
    <n v="1.3"/>
    <x v="0"/>
    <n v="101"/>
    <x v="0"/>
    <x v="1"/>
    <x v="0"/>
    <x v="1"/>
    <x v="1"/>
    <x v="3"/>
    <s v="0-5"/>
    <x v="3"/>
    <x v="0"/>
    <n v="0"/>
    <x v="0"/>
  </r>
  <r>
    <n v="133"/>
    <n v="31"/>
    <n v="1"/>
    <n v="51"/>
    <x v="2"/>
    <n v="90840"/>
    <x v="1"/>
    <n v="1.75"/>
    <x v="1"/>
    <n v="0"/>
    <x v="0"/>
    <x v="1"/>
    <x v="0"/>
    <x v="0"/>
    <x v="0"/>
    <x v="3"/>
    <s v="0-5"/>
    <x v="0"/>
    <x v="0"/>
    <n v="0"/>
    <x v="3"/>
  </r>
  <r>
    <n v="342"/>
    <n v="31"/>
    <n v="6"/>
    <n v="55"/>
    <x v="2"/>
    <n v="92038"/>
    <x v="2"/>
    <n v="2"/>
    <x v="2"/>
    <n v="185"/>
    <x v="0"/>
    <x v="1"/>
    <x v="0"/>
    <x v="1"/>
    <x v="0"/>
    <x v="3"/>
    <s v="6-10"/>
    <x v="3"/>
    <x v="0"/>
    <n v="0"/>
    <x v="3"/>
  </r>
  <r>
    <n v="370"/>
    <n v="31"/>
    <n v="6"/>
    <n v="58"/>
    <x v="2"/>
    <n v="95051"/>
    <x v="1"/>
    <n v="2.5"/>
    <x v="0"/>
    <n v="0"/>
    <x v="0"/>
    <x v="1"/>
    <x v="0"/>
    <x v="0"/>
    <x v="1"/>
    <x v="3"/>
    <s v="6-10"/>
    <x v="0"/>
    <x v="1"/>
    <n v="0"/>
    <x v="3"/>
  </r>
  <r>
    <n v="388"/>
    <n v="31"/>
    <n v="5"/>
    <n v="82"/>
    <x v="2"/>
    <n v="95482"/>
    <x v="2"/>
    <n v="1.8"/>
    <x v="2"/>
    <n v="0"/>
    <x v="0"/>
    <x v="1"/>
    <x v="0"/>
    <x v="1"/>
    <x v="0"/>
    <x v="3"/>
    <s v="0-5"/>
    <x v="0"/>
    <x v="0"/>
    <n v="0"/>
    <x v="2"/>
  </r>
  <r>
    <n v="449"/>
    <n v="31"/>
    <n v="4"/>
    <n v="60"/>
    <x v="2"/>
    <n v="94588"/>
    <x v="2"/>
    <n v="2"/>
    <x v="2"/>
    <n v="0"/>
    <x v="0"/>
    <x v="1"/>
    <x v="0"/>
    <x v="1"/>
    <x v="1"/>
    <x v="3"/>
    <s v="0-5"/>
    <x v="0"/>
    <x v="0"/>
    <n v="0"/>
    <x v="3"/>
  </r>
  <r>
    <n v="504"/>
    <n v="31"/>
    <n v="5"/>
    <n v="39"/>
    <x v="1"/>
    <n v="94022"/>
    <x v="2"/>
    <n v="1.8"/>
    <x v="1"/>
    <n v="185"/>
    <x v="0"/>
    <x v="1"/>
    <x v="0"/>
    <x v="0"/>
    <x v="1"/>
    <x v="3"/>
    <s v="0-5"/>
    <x v="3"/>
    <x v="0"/>
    <n v="0"/>
    <x v="1"/>
  </r>
  <r>
    <n v="512"/>
    <n v="31"/>
    <n v="5"/>
    <n v="82"/>
    <x v="2"/>
    <n v="94143"/>
    <x v="2"/>
    <n v="2.2000000000000002"/>
    <x v="2"/>
    <n v="0"/>
    <x v="0"/>
    <x v="1"/>
    <x v="0"/>
    <x v="0"/>
    <x v="0"/>
    <x v="3"/>
    <s v="0-5"/>
    <x v="0"/>
    <x v="1"/>
    <n v="0"/>
    <x v="2"/>
  </r>
  <r>
    <n v="539"/>
    <n v="31"/>
    <n v="5"/>
    <n v="11"/>
    <x v="1"/>
    <n v="94534"/>
    <x v="0"/>
    <n v="0.4"/>
    <x v="2"/>
    <n v="76"/>
    <x v="0"/>
    <x v="1"/>
    <x v="0"/>
    <x v="0"/>
    <x v="1"/>
    <x v="3"/>
    <s v="0-5"/>
    <x v="1"/>
    <x v="0"/>
    <n v="0"/>
    <x v="1"/>
  </r>
  <r>
    <n v="590"/>
    <n v="31"/>
    <n v="7"/>
    <n v="128"/>
    <x v="0"/>
    <n v="92821"/>
    <x v="0"/>
    <n v="6"/>
    <x v="0"/>
    <n v="0"/>
    <x v="0"/>
    <x v="1"/>
    <x v="0"/>
    <x v="0"/>
    <x v="0"/>
    <x v="3"/>
    <s v="6-10"/>
    <x v="0"/>
    <x v="2"/>
    <n v="0"/>
    <x v="0"/>
  </r>
  <r>
    <n v="801"/>
    <n v="31"/>
    <n v="7"/>
    <n v="173"/>
    <x v="0"/>
    <n v="91040"/>
    <x v="0"/>
    <n v="6"/>
    <x v="0"/>
    <n v="0"/>
    <x v="0"/>
    <x v="1"/>
    <x v="0"/>
    <x v="1"/>
    <x v="0"/>
    <x v="3"/>
    <s v="6-10"/>
    <x v="0"/>
    <x v="2"/>
    <n v="0"/>
    <x v="4"/>
  </r>
  <r>
    <n v="886"/>
    <n v="31"/>
    <n v="5"/>
    <n v="30"/>
    <x v="1"/>
    <n v="94304"/>
    <x v="2"/>
    <n v="0.3"/>
    <x v="2"/>
    <n v="0"/>
    <x v="0"/>
    <x v="1"/>
    <x v="0"/>
    <x v="1"/>
    <x v="0"/>
    <x v="3"/>
    <s v="0-5"/>
    <x v="0"/>
    <x v="0"/>
    <n v="0"/>
    <x v="1"/>
  </r>
  <r>
    <n v="922"/>
    <n v="31"/>
    <n v="5"/>
    <n v="91"/>
    <x v="2"/>
    <n v="92096"/>
    <x v="3"/>
    <n v="1.6"/>
    <x v="0"/>
    <n v="126"/>
    <x v="0"/>
    <x v="1"/>
    <x v="0"/>
    <x v="1"/>
    <x v="1"/>
    <x v="3"/>
    <s v="0-5"/>
    <x v="3"/>
    <x v="0"/>
    <n v="0"/>
    <x v="2"/>
  </r>
  <r>
    <n v="1018"/>
    <n v="31"/>
    <n v="5"/>
    <n v="40"/>
    <x v="1"/>
    <n v="94305"/>
    <x v="2"/>
    <n v="1.3"/>
    <x v="1"/>
    <n v="170"/>
    <x v="0"/>
    <x v="1"/>
    <x v="0"/>
    <x v="0"/>
    <x v="0"/>
    <x v="3"/>
    <s v="0-5"/>
    <x v="3"/>
    <x v="0"/>
    <n v="0"/>
    <x v="1"/>
  </r>
  <r>
    <n v="1056"/>
    <n v="31"/>
    <n v="6"/>
    <n v="62"/>
    <x v="2"/>
    <n v="95630"/>
    <x v="0"/>
    <n v="1"/>
    <x v="0"/>
    <n v="0"/>
    <x v="0"/>
    <x v="0"/>
    <x v="0"/>
    <x v="1"/>
    <x v="0"/>
    <x v="3"/>
    <s v="6-10"/>
    <x v="0"/>
    <x v="0"/>
    <n v="0"/>
    <x v="3"/>
  </r>
  <r>
    <n v="1091"/>
    <n v="31"/>
    <n v="5"/>
    <n v="79"/>
    <x v="2"/>
    <n v="94720"/>
    <x v="2"/>
    <n v="2.2000000000000002"/>
    <x v="2"/>
    <n v="0"/>
    <x v="0"/>
    <x v="1"/>
    <x v="0"/>
    <x v="0"/>
    <x v="0"/>
    <x v="3"/>
    <s v="0-5"/>
    <x v="0"/>
    <x v="1"/>
    <n v="0"/>
    <x v="2"/>
  </r>
  <r>
    <n v="1134"/>
    <n v="31"/>
    <n v="4"/>
    <n v="28"/>
    <x v="1"/>
    <n v="94126"/>
    <x v="0"/>
    <n v="2"/>
    <x v="2"/>
    <n v="0"/>
    <x v="0"/>
    <x v="1"/>
    <x v="0"/>
    <x v="0"/>
    <x v="0"/>
    <x v="3"/>
    <s v="0-5"/>
    <x v="0"/>
    <x v="0"/>
    <n v="0"/>
    <x v="1"/>
  </r>
  <r>
    <n v="1147"/>
    <n v="31"/>
    <n v="7"/>
    <n v="71"/>
    <x v="2"/>
    <n v="90034"/>
    <x v="0"/>
    <n v="0.1"/>
    <x v="0"/>
    <n v="78"/>
    <x v="0"/>
    <x v="0"/>
    <x v="0"/>
    <x v="0"/>
    <x v="0"/>
    <x v="3"/>
    <s v="6-10"/>
    <x v="1"/>
    <x v="0"/>
    <n v="0"/>
    <x v="3"/>
  </r>
  <r>
    <n v="1237"/>
    <n v="31"/>
    <n v="6"/>
    <n v="81"/>
    <x v="2"/>
    <n v="95762"/>
    <x v="2"/>
    <n v="2.2000000000000002"/>
    <x v="2"/>
    <n v="116"/>
    <x v="0"/>
    <x v="1"/>
    <x v="0"/>
    <x v="1"/>
    <x v="0"/>
    <x v="3"/>
    <s v="6-10"/>
    <x v="3"/>
    <x v="1"/>
    <n v="0"/>
    <x v="2"/>
  </r>
  <r>
    <n v="1257"/>
    <n v="31"/>
    <n v="7"/>
    <n v="20"/>
    <x v="1"/>
    <n v="92115"/>
    <x v="0"/>
    <n v="0.4"/>
    <x v="1"/>
    <n v="0"/>
    <x v="0"/>
    <x v="1"/>
    <x v="0"/>
    <x v="1"/>
    <x v="0"/>
    <x v="3"/>
    <s v="6-10"/>
    <x v="0"/>
    <x v="0"/>
    <n v="0"/>
    <x v="1"/>
  </r>
  <r>
    <n v="1321"/>
    <n v="31"/>
    <n v="7"/>
    <n v="192"/>
    <x v="0"/>
    <n v="90250"/>
    <x v="0"/>
    <n v="0"/>
    <x v="2"/>
    <n v="0"/>
    <x v="1"/>
    <x v="1"/>
    <x v="0"/>
    <x v="1"/>
    <x v="0"/>
    <x v="3"/>
    <s v="6-10"/>
    <x v="0"/>
    <x v="0"/>
    <n v="1"/>
    <x v="4"/>
  </r>
  <r>
    <n v="1332"/>
    <n v="31"/>
    <n v="7"/>
    <n v="84"/>
    <x v="2"/>
    <n v="92692"/>
    <x v="0"/>
    <n v="0.1"/>
    <x v="0"/>
    <n v="0"/>
    <x v="0"/>
    <x v="1"/>
    <x v="0"/>
    <x v="1"/>
    <x v="0"/>
    <x v="3"/>
    <s v="6-10"/>
    <x v="0"/>
    <x v="0"/>
    <n v="0"/>
    <x v="2"/>
  </r>
  <r>
    <n v="1333"/>
    <n v="31"/>
    <n v="5"/>
    <n v="21"/>
    <x v="1"/>
    <n v="94309"/>
    <x v="0"/>
    <n v="0.4"/>
    <x v="2"/>
    <n v="0"/>
    <x v="0"/>
    <x v="1"/>
    <x v="0"/>
    <x v="1"/>
    <x v="0"/>
    <x v="3"/>
    <s v="0-5"/>
    <x v="0"/>
    <x v="0"/>
    <n v="0"/>
    <x v="1"/>
  </r>
  <r>
    <n v="1363"/>
    <n v="31"/>
    <n v="5"/>
    <n v="85"/>
    <x v="2"/>
    <n v="92130"/>
    <x v="3"/>
    <n v="1.6"/>
    <x v="0"/>
    <n v="157"/>
    <x v="0"/>
    <x v="1"/>
    <x v="0"/>
    <x v="1"/>
    <x v="1"/>
    <x v="3"/>
    <s v="0-5"/>
    <x v="3"/>
    <x v="0"/>
    <n v="0"/>
    <x v="2"/>
  </r>
  <r>
    <n v="1428"/>
    <n v="31"/>
    <n v="5"/>
    <n v="85"/>
    <x v="2"/>
    <n v="95828"/>
    <x v="1"/>
    <n v="1.3"/>
    <x v="0"/>
    <n v="119"/>
    <x v="0"/>
    <x v="1"/>
    <x v="0"/>
    <x v="1"/>
    <x v="1"/>
    <x v="3"/>
    <s v="0-5"/>
    <x v="3"/>
    <x v="0"/>
    <n v="0"/>
    <x v="2"/>
  </r>
  <r>
    <n v="1430"/>
    <n v="31"/>
    <n v="5"/>
    <n v="35"/>
    <x v="1"/>
    <n v="95064"/>
    <x v="0"/>
    <n v="0.6"/>
    <x v="1"/>
    <n v="171"/>
    <x v="0"/>
    <x v="1"/>
    <x v="0"/>
    <x v="0"/>
    <x v="0"/>
    <x v="3"/>
    <s v="0-5"/>
    <x v="3"/>
    <x v="0"/>
    <n v="0"/>
    <x v="1"/>
  </r>
  <r>
    <n v="1557"/>
    <n v="31"/>
    <n v="1"/>
    <n v="60"/>
    <x v="2"/>
    <n v="94143"/>
    <x v="2"/>
    <n v="4"/>
    <x v="1"/>
    <n v="244"/>
    <x v="0"/>
    <x v="1"/>
    <x v="0"/>
    <x v="0"/>
    <x v="0"/>
    <x v="3"/>
    <s v="0-5"/>
    <x v="2"/>
    <x v="1"/>
    <n v="0"/>
    <x v="3"/>
  </r>
  <r>
    <n v="1602"/>
    <n v="31"/>
    <n v="7"/>
    <n v="180"/>
    <x v="0"/>
    <n v="93407"/>
    <x v="0"/>
    <n v="4.3"/>
    <x v="0"/>
    <n v="0"/>
    <x v="0"/>
    <x v="1"/>
    <x v="0"/>
    <x v="0"/>
    <x v="0"/>
    <x v="3"/>
    <s v="6-10"/>
    <x v="0"/>
    <x v="1"/>
    <n v="0"/>
    <x v="4"/>
  </r>
  <r>
    <n v="1622"/>
    <n v="31"/>
    <n v="6"/>
    <n v="53"/>
    <x v="2"/>
    <n v="92093"/>
    <x v="2"/>
    <n v="2.2000000000000002"/>
    <x v="0"/>
    <n v="114"/>
    <x v="0"/>
    <x v="1"/>
    <x v="0"/>
    <x v="1"/>
    <x v="0"/>
    <x v="3"/>
    <s v="6-10"/>
    <x v="3"/>
    <x v="1"/>
    <n v="0"/>
    <x v="3"/>
  </r>
  <r>
    <n v="1627"/>
    <n v="31"/>
    <n v="6"/>
    <n v="180"/>
    <x v="0"/>
    <n v="93108"/>
    <x v="1"/>
    <n v="6.7"/>
    <x v="0"/>
    <n v="0"/>
    <x v="0"/>
    <x v="1"/>
    <x v="0"/>
    <x v="0"/>
    <x v="0"/>
    <x v="3"/>
    <s v="6-10"/>
    <x v="0"/>
    <x v="2"/>
    <n v="0"/>
    <x v="4"/>
  </r>
  <r>
    <n v="1633"/>
    <n v="31"/>
    <n v="5"/>
    <n v="93"/>
    <x v="2"/>
    <n v="95032"/>
    <x v="1"/>
    <n v="3.1"/>
    <x v="2"/>
    <n v="0"/>
    <x v="1"/>
    <x v="1"/>
    <x v="0"/>
    <x v="1"/>
    <x v="0"/>
    <x v="3"/>
    <s v="0-5"/>
    <x v="0"/>
    <x v="1"/>
    <n v="1"/>
    <x v="2"/>
  </r>
  <r>
    <n v="1651"/>
    <n v="31"/>
    <n v="6"/>
    <n v="83"/>
    <x v="2"/>
    <n v="92131"/>
    <x v="2"/>
    <n v="2.2000000000000002"/>
    <x v="2"/>
    <n v="106"/>
    <x v="0"/>
    <x v="1"/>
    <x v="0"/>
    <x v="1"/>
    <x v="0"/>
    <x v="3"/>
    <s v="6-10"/>
    <x v="3"/>
    <x v="1"/>
    <n v="0"/>
    <x v="2"/>
  </r>
  <r>
    <n v="1658"/>
    <n v="31"/>
    <n v="5"/>
    <n v="28"/>
    <x v="1"/>
    <n v="94538"/>
    <x v="3"/>
    <n v="1"/>
    <x v="0"/>
    <n v="0"/>
    <x v="0"/>
    <x v="1"/>
    <x v="0"/>
    <x v="1"/>
    <x v="0"/>
    <x v="3"/>
    <s v="0-5"/>
    <x v="0"/>
    <x v="0"/>
    <n v="0"/>
    <x v="1"/>
  </r>
  <r>
    <n v="1711"/>
    <n v="31"/>
    <n v="5"/>
    <n v="29"/>
    <x v="1"/>
    <n v="95405"/>
    <x v="1"/>
    <n v="0.3"/>
    <x v="2"/>
    <n v="131"/>
    <x v="0"/>
    <x v="1"/>
    <x v="0"/>
    <x v="1"/>
    <x v="1"/>
    <x v="3"/>
    <s v="0-5"/>
    <x v="3"/>
    <x v="0"/>
    <n v="0"/>
    <x v="1"/>
  </r>
  <r>
    <n v="1760"/>
    <n v="31"/>
    <n v="6"/>
    <n v="44"/>
    <x v="1"/>
    <n v="94720"/>
    <x v="2"/>
    <n v="0.8"/>
    <x v="0"/>
    <n v="0"/>
    <x v="0"/>
    <x v="1"/>
    <x v="0"/>
    <x v="0"/>
    <x v="0"/>
    <x v="3"/>
    <s v="6-10"/>
    <x v="0"/>
    <x v="0"/>
    <n v="0"/>
    <x v="1"/>
  </r>
  <r>
    <n v="1774"/>
    <n v="31"/>
    <n v="5"/>
    <n v="28"/>
    <x v="1"/>
    <n v="92037"/>
    <x v="2"/>
    <n v="0.8"/>
    <x v="0"/>
    <n v="0"/>
    <x v="0"/>
    <x v="1"/>
    <x v="0"/>
    <x v="0"/>
    <x v="0"/>
    <x v="3"/>
    <s v="0-5"/>
    <x v="0"/>
    <x v="0"/>
    <n v="0"/>
    <x v="1"/>
  </r>
  <r>
    <n v="1839"/>
    <n v="31"/>
    <n v="7"/>
    <n v="99"/>
    <x v="2"/>
    <n v="94720"/>
    <x v="0"/>
    <n v="4"/>
    <x v="0"/>
    <n v="0"/>
    <x v="0"/>
    <x v="1"/>
    <x v="0"/>
    <x v="1"/>
    <x v="0"/>
    <x v="3"/>
    <s v="6-10"/>
    <x v="0"/>
    <x v="1"/>
    <n v="0"/>
    <x v="2"/>
  </r>
  <r>
    <n v="1872"/>
    <n v="31"/>
    <n v="5"/>
    <n v="99"/>
    <x v="2"/>
    <n v="94065"/>
    <x v="2"/>
    <n v="1.8"/>
    <x v="2"/>
    <n v="268"/>
    <x v="0"/>
    <x v="1"/>
    <x v="0"/>
    <x v="0"/>
    <x v="0"/>
    <x v="3"/>
    <s v="0-5"/>
    <x v="2"/>
    <x v="0"/>
    <n v="0"/>
    <x v="2"/>
  </r>
  <r>
    <n v="1886"/>
    <n v="31"/>
    <n v="6"/>
    <n v="19"/>
    <x v="1"/>
    <n v="96001"/>
    <x v="2"/>
    <n v="1.1000000000000001"/>
    <x v="1"/>
    <n v="104"/>
    <x v="0"/>
    <x v="1"/>
    <x v="1"/>
    <x v="1"/>
    <x v="1"/>
    <x v="3"/>
    <s v="6-10"/>
    <x v="3"/>
    <x v="0"/>
    <n v="0"/>
    <x v="1"/>
  </r>
  <r>
    <n v="1888"/>
    <n v="31"/>
    <n v="7"/>
    <n v="81"/>
    <x v="2"/>
    <n v="95006"/>
    <x v="1"/>
    <n v="2"/>
    <x v="2"/>
    <n v="0"/>
    <x v="0"/>
    <x v="1"/>
    <x v="1"/>
    <x v="1"/>
    <x v="1"/>
    <x v="3"/>
    <s v="6-10"/>
    <x v="0"/>
    <x v="0"/>
    <n v="0"/>
    <x v="2"/>
  </r>
  <r>
    <n v="1984"/>
    <n v="31"/>
    <n v="5"/>
    <n v="20"/>
    <x v="1"/>
    <n v="94720"/>
    <x v="1"/>
    <n v="0.3"/>
    <x v="0"/>
    <n v="0"/>
    <x v="0"/>
    <x v="1"/>
    <x v="0"/>
    <x v="0"/>
    <x v="0"/>
    <x v="3"/>
    <s v="0-5"/>
    <x v="0"/>
    <x v="0"/>
    <n v="0"/>
    <x v="1"/>
  </r>
  <r>
    <n v="1986"/>
    <n v="31"/>
    <n v="7"/>
    <n v="31"/>
    <x v="1"/>
    <n v="94920"/>
    <x v="2"/>
    <n v="0.4"/>
    <x v="2"/>
    <n v="79"/>
    <x v="0"/>
    <x v="1"/>
    <x v="0"/>
    <x v="0"/>
    <x v="0"/>
    <x v="3"/>
    <s v="6-10"/>
    <x v="1"/>
    <x v="0"/>
    <n v="0"/>
    <x v="1"/>
  </r>
  <r>
    <n v="2084"/>
    <n v="31"/>
    <n v="7"/>
    <n v="38"/>
    <x v="1"/>
    <n v="94025"/>
    <x v="0"/>
    <n v="0.2"/>
    <x v="1"/>
    <n v="0"/>
    <x v="0"/>
    <x v="1"/>
    <x v="0"/>
    <x v="1"/>
    <x v="0"/>
    <x v="3"/>
    <s v="6-10"/>
    <x v="0"/>
    <x v="0"/>
    <n v="0"/>
    <x v="1"/>
  </r>
  <r>
    <n v="2092"/>
    <n v="31"/>
    <n v="4"/>
    <n v="41"/>
    <x v="1"/>
    <n v="91360"/>
    <x v="0"/>
    <n v="2"/>
    <x v="2"/>
    <n v="0"/>
    <x v="0"/>
    <x v="0"/>
    <x v="0"/>
    <x v="1"/>
    <x v="0"/>
    <x v="3"/>
    <s v="0-5"/>
    <x v="0"/>
    <x v="0"/>
    <n v="0"/>
    <x v="1"/>
  </r>
  <r>
    <n v="2101"/>
    <n v="31"/>
    <n v="6"/>
    <n v="145"/>
    <x v="0"/>
    <n v="93940"/>
    <x v="0"/>
    <n v="0.8"/>
    <x v="0"/>
    <n v="84"/>
    <x v="0"/>
    <x v="1"/>
    <x v="0"/>
    <x v="1"/>
    <x v="0"/>
    <x v="3"/>
    <s v="6-10"/>
    <x v="1"/>
    <x v="0"/>
    <n v="0"/>
    <x v="0"/>
  </r>
  <r>
    <n v="2106"/>
    <n v="31"/>
    <n v="5"/>
    <n v="49"/>
    <x v="1"/>
    <n v="94114"/>
    <x v="2"/>
    <n v="1.8"/>
    <x v="1"/>
    <n v="0"/>
    <x v="0"/>
    <x v="1"/>
    <x v="0"/>
    <x v="1"/>
    <x v="1"/>
    <x v="3"/>
    <s v="0-5"/>
    <x v="0"/>
    <x v="0"/>
    <n v="0"/>
    <x v="1"/>
  </r>
  <r>
    <n v="2118"/>
    <n v="31"/>
    <n v="7"/>
    <n v="15"/>
    <x v="1"/>
    <n v="91380"/>
    <x v="3"/>
    <n v="0.9"/>
    <x v="1"/>
    <n v="0"/>
    <x v="0"/>
    <x v="1"/>
    <x v="0"/>
    <x v="1"/>
    <x v="0"/>
    <x v="3"/>
    <s v="6-10"/>
    <x v="0"/>
    <x v="0"/>
    <n v="0"/>
    <x v="1"/>
  </r>
  <r>
    <n v="2119"/>
    <n v="31"/>
    <n v="5"/>
    <n v="125"/>
    <x v="0"/>
    <n v="91320"/>
    <x v="1"/>
    <n v="1.3"/>
    <x v="0"/>
    <n v="0"/>
    <x v="0"/>
    <x v="1"/>
    <x v="0"/>
    <x v="1"/>
    <x v="1"/>
    <x v="3"/>
    <s v="0-5"/>
    <x v="0"/>
    <x v="0"/>
    <n v="0"/>
    <x v="0"/>
  </r>
  <r>
    <n v="2178"/>
    <n v="31"/>
    <n v="7"/>
    <n v="108"/>
    <x v="0"/>
    <n v="94507"/>
    <x v="0"/>
    <n v="4"/>
    <x v="0"/>
    <n v="0"/>
    <x v="0"/>
    <x v="1"/>
    <x v="0"/>
    <x v="1"/>
    <x v="0"/>
    <x v="3"/>
    <s v="6-10"/>
    <x v="0"/>
    <x v="1"/>
    <n v="0"/>
    <x v="0"/>
  </r>
  <r>
    <n v="2252"/>
    <n v="31"/>
    <n v="5"/>
    <n v="54"/>
    <x v="2"/>
    <n v="92173"/>
    <x v="2"/>
    <n v="2.2000000000000002"/>
    <x v="2"/>
    <n v="0"/>
    <x v="0"/>
    <x v="1"/>
    <x v="0"/>
    <x v="0"/>
    <x v="0"/>
    <x v="3"/>
    <s v="0-5"/>
    <x v="0"/>
    <x v="1"/>
    <n v="0"/>
    <x v="3"/>
  </r>
  <r>
    <n v="2318"/>
    <n v="31"/>
    <n v="5"/>
    <n v="129"/>
    <x v="0"/>
    <n v="95814"/>
    <x v="3"/>
    <n v="5.9"/>
    <x v="1"/>
    <n v="319"/>
    <x v="1"/>
    <x v="0"/>
    <x v="1"/>
    <x v="0"/>
    <x v="1"/>
    <x v="3"/>
    <s v="0-5"/>
    <x v="4"/>
    <x v="2"/>
    <n v="1"/>
    <x v="0"/>
  </r>
  <r>
    <n v="2324"/>
    <n v="31"/>
    <n v="7"/>
    <n v="113"/>
    <x v="0"/>
    <n v="94542"/>
    <x v="1"/>
    <n v="2"/>
    <x v="2"/>
    <n v="315"/>
    <x v="0"/>
    <x v="1"/>
    <x v="0"/>
    <x v="0"/>
    <x v="0"/>
    <x v="3"/>
    <s v="6-10"/>
    <x v="4"/>
    <x v="0"/>
    <n v="0"/>
    <x v="0"/>
  </r>
  <r>
    <n v="2331"/>
    <n v="31"/>
    <n v="5"/>
    <n v="72"/>
    <x v="2"/>
    <n v="95133"/>
    <x v="2"/>
    <n v="1.8"/>
    <x v="2"/>
    <n v="242"/>
    <x v="0"/>
    <x v="1"/>
    <x v="0"/>
    <x v="1"/>
    <x v="1"/>
    <x v="3"/>
    <s v="0-5"/>
    <x v="2"/>
    <x v="0"/>
    <n v="0"/>
    <x v="3"/>
  </r>
  <r>
    <n v="2357"/>
    <n v="31"/>
    <n v="5"/>
    <n v="184"/>
    <x v="0"/>
    <n v="92064"/>
    <x v="2"/>
    <n v="3.4"/>
    <x v="2"/>
    <n v="0"/>
    <x v="1"/>
    <x v="1"/>
    <x v="1"/>
    <x v="1"/>
    <x v="1"/>
    <x v="3"/>
    <s v="0-5"/>
    <x v="0"/>
    <x v="1"/>
    <n v="1"/>
    <x v="4"/>
  </r>
  <r>
    <n v="2387"/>
    <n v="31"/>
    <n v="5"/>
    <n v="72"/>
    <x v="2"/>
    <n v="94542"/>
    <x v="3"/>
    <n v="1.6"/>
    <x v="0"/>
    <n v="0"/>
    <x v="0"/>
    <x v="1"/>
    <x v="0"/>
    <x v="1"/>
    <x v="0"/>
    <x v="3"/>
    <s v="0-5"/>
    <x v="0"/>
    <x v="0"/>
    <n v="0"/>
    <x v="3"/>
  </r>
  <r>
    <n v="2407"/>
    <n v="31"/>
    <n v="7"/>
    <n v="10"/>
    <x v="1"/>
    <n v="92354"/>
    <x v="0"/>
    <n v="0.5"/>
    <x v="1"/>
    <n v="81"/>
    <x v="0"/>
    <x v="1"/>
    <x v="0"/>
    <x v="1"/>
    <x v="0"/>
    <x v="3"/>
    <s v="6-10"/>
    <x v="1"/>
    <x v="0"/>
    <n v="0"/>
    <x v="1"/>
  </r>
  <r>
    <n v="2441"/>
    <n v="31"/>
    <n v="5"/>
    <n v="22"/>
    <x v="1"/>
    <n v="91401"/>
    <x v="0"/>
    <n v="0.6"/>
    <x v="1"/>
    <n v="0"/>
    <x v="0"/>
    <x v="1"/>
    <x v="0"/>
    <x v="0"/>
    <x v="0"/>
    <x v="3"/>
    <s v="0-5"/>
    <x v="0"/>
    <x v="0"/>
    <n v="0"/>
    <x v="1"/>
  </r>
  <r>
    <n v="2450"/>
    <n v="31"/>
    <n v="7"/>
    <n v="64"/>
    <x v="2"/>
    <n v="94720"/>
    <x v="0"/>
    <n v="1.2"/>
    <x v="0"/>
    <n v="0"/>
    <x v="0"/>
    <x v="1"/>
    <x v="0"/>
    <x v="1"/>
    <x v="0"/>
    <x v="3"/>
    <s v="6-10"/>
    <x v="0"/>
    <x v="0"/>
    <n v="0"/>
    <x v="3"/>
  </r>
  <r>
    <n v="2461"/>
    <n v="31"/>
    <n v="5"/>
    <n v="32"/>
    <x v="1"/>
    <n v="92123"/>
    <x v="1"/>
    <n v="0.3"/>
    <x v="2"/>
    <n v="130"/>
    <x v="0"/>
    <x v="1"/>
    <x v="0"/>
    <x v="1"/>
    <x v="0"/>
    <x v="3"/>
    <s v="0-5"/>
    <x v="3"/>
    <x v="0"/>
    <n v="0"/>
    <x v="1"/>
  </r>
  <r>
    <n v="2516"/>
    <n v="31"/>
    <n v="5"/>
    <n v="34"/>
    <x v="1"/>
    <n v="94558"/>
    <x v="0"/>
    <n v="1.9"/>
    <x v="1"/>
    <n v="156"/>
    <x v="0"/>
    <x v="1"/>
    <x v="0"/>
    <x v="1"/>
    <x v="0"/>
    <x v="3"/>
    <s v="0-5"/>
    <x v="3"/>
    <x v="0"/>
    <n v="0"/>
    <x v="1"/>
  </r>
  <r>
    <n v="2562"/>
    <n v="31"/>
    <n v="5"/>
    <n v="180"/>
    <x v="0"/>
    <n v="94720"/>
    <x v="0"/>
    <n v="2.9"/>
    <x v="1"/>
    <n v="144"/>
    <x v="1"/>
    <x v="0"/>
    <x v="0"/>
    <x v="0"/>
    <x v="0"/>
    <x v="3"/>
    <s v="0-5"/>
    <x v="3"/>
    <x v="1"/>
    <n v="1"/>
    <x v="4"/>
  </r>
  <r>
    <n v="2581"/>
    <n v="31"/>
    <n v="7"/>
    <n v="149"/>
    <x v="0"/>
    <n v="92624"/>
    <x v="0"/>
    <n v="6"/>
    <x v="0"/>
    <n v="0"/>
    <x v="0"/>
    <x v="1"/>
    <x v="0"/>
    <x v="0"/>
    <x v="0"/>
    <x v="3"/>
    <s v="6-10"/>
    <x v="0"/>
    <x v="2"/>
    <n v="0"/>
    <x v="0"/>
  </r>
  <r>
    <n v="2592"/>
    <n v="31"/>
    <n v="7"/>
    <n v="8"/>
    <x v="1"/>
    <n v="95131"/>
    <x v="2"/>
    <n v="0.7"/>
    <x v="2"/>
    <n v="0"/>
    <x v="0"/>
    <x v="1"/>
    <x v="0"/>
    <x v="0"/>
    <x v="0"/>
    <x v="3"/>
    <s v="6-10"/>
    <x v="0"/>
    <x v="0"/>
    <n v="0"/>
    <x v="1"/>
  </r>
  <r>
    <n v="2658"/>
    <n v="31"/>
    <n v="6"/>
    <n v="72"/>
    <x v="2"/>
    <n v="94583"/>
    <x v="0"/>
    <n v="2.6"/>
    <x v="2"/>
    <n v="0"/>
    <x v="0"/>
    <x v="1"/>
    <x v="0"/>
    <x v="1"/>
    <x v="0"/>
    <x v="3"/>
    <s v="6-10"/>
    <x v="0"/>
    <x v="1"/>
    <n v="0"/>
    <x v="3"/>
  </r>
  <r>
    <n v="2676"/>
    <n v="31"/>
    <n v="1"/>
    <n v="70"/>
    <x v="2"/>
    <n v="92115"/>
    <x v="1"/>
    <n v="1.75"/>
    <x v="1"/>
    <n v="0"/>
    <x v="0"/>
    <x v="1"/>
    <x v="1"/>
    <x v="1"/>
    <x v="1"/>
    <x v="3"/>
    <s v="0-5"/>
    <x v="0"/>
    <x v="0"/>
    <n v="0"/>
    <x v="3"/>
  </r>
  <r>
    <n v="2701"/>
    <n v="31"/>
    <n v="5"/>
    <n v="39"/>
    <x v="1"/>
    <n v="94590"/>
    <x v="2"/>
    <n v="2.2000000000000002"/>
    <x v="2"/>
    <n v="0"/>
    <x v="0"/>
    <x v="1"/>
    <x v="0"/>
    <x v="1"/>
    <x v="1"/>
    <x v="3"/>
    <s v="0-5"/>
    <x v="0"/>
    <x v="1"/>
    <n v="0"/>
    <x v="1"/>
  </r>
  <r>
    <n v="2713"/>
    <n v="31"/>
    <n v="7"/>
    <n v="32"/>
    <x v="1"/>
    <n v="91320"/>
    <x v="0"/>
    <n v="1.7"/>
    <x v="0"/>
    <n v="0"/>
    <x v="0"/>
    <x v="1"/>
    <x v="0"/>
    <x v="1"/>
    <x v="0"/>
    <x v="3"/>
    <s v="6-10"/>
    <x v="0"/>
    <x v="0"/>
    <n v="0"/>
    <x v="1"/>
  </r>
  <r>
    <n v="2765"/>
    <n v="31"/>
    <n v="5"/>
    <n v="84"/>
    <x v="2"/>
    <n v="91320"/>
    <x v="0"/>
    <n v="2.9"/>
    <x v="1"/>
    <n v="105"/>
    <x v="0"/>
    <x v="1"/>
    <x v="0"/>
    <x v="0"/>
    <x v="1"/>
    <x v="3"/>
    <s v="0-5"/>
    <x v="3"/>
    <x v="1"/>
    <n v="0"/>
    <x v="2"/>
  </r>
  <r>
    <n v="2818"/>
    <n v="31"/>
    <n v="7"/>
    <n v="105"/>
    <x v="0"/>
    <n v="94025"/>
    <x v="0"/>
    <n v="4"/>
    <x v="0"/>
    <n v="331"/>
    <x v="0"/>
    <x v="1"/>
    <x v="0"/>
    <x v="1"/>
    <x v="0"/>
    <x v="3"/>
    <s v="6-10"/>
    <x v="4"/>
    <x v="1"/>
    <n v="0"/>
    <x v="0"/>
  </r>
  <r>
    <n v="2929"/>
    <n v="31"/>
    <n v="6"/>
    <n v="175"/>
    <x v="0"/>
    <n v="95005"/>
    <x v="1"/>
    <n v="6.7"/>
    <x v="0"/>
    <n v="0"/>
    <x v="0"/>
    <x v="1"/>
    <x v="0"/>
    <x v="1"/>
    <x v="0"/>
    <x v="3"/>
    <s v="6-10"/>
    <x v="0"/>
    <x v="2"/>
    <n v="0"/>
    <x v="4"/>
  </r>
  <r>
    <n v="2932"/>
    <n v="31"/>
    <n v="4"/>
    <n v="54"/>
    <x v="2"/>
    <n v="91741"/>
    <x v="1"/>
    <n v="1"/>
    <x v="2"/>
    <n v="109"/>
    <x v="0"/>
    <x v="1"/>
    <x v="0"/>
    <x v="0"/>
    <x v="1"/>
    <x v="3"/>
    <s v="0-5"/>
    <x v="3"/>
    <x v="0"/>
    <n v="0"/>
    <x v="3"/>
  </r>
  <r>
    <n v="2955"/>
    <n v="31"/>
    <n v="7"/>
    <n v="42"/>
    <x v="1"/>
    <n v="95822"/>
    <x v="0"/>
    <n v="2.4"/>
    <x v="2"/>
    <n v="0"/>
    <x v="0"/>
    <x v="1"/>
    <x v="0"/>
    <x v="1"/>
    <x v="1"/>
    <x v="3"/>
    <s v="6-10"/>
    <x v="0"/>
    <x v="1"/>
    <n v="0"/>
    <x v="1"/>
  </r>
  <r>
    <n v="2973"/>
    <n v="31"/>
    <n v="7"/>
    <n v="38"/>
    <x v="1"/>
    <n v="92182"/>
    <x v="0"/>
    <n v="1.8"/>
    <x v="2"/>
    <n v="182"/>
    <x v="0"/>
    <x v="1"/>
    <x v="1"/>
    <x v="1"/>
    <x v="1"/>
    <x v="3"/>
    <s v="6-10"/>
    <x v="3"/>
    <x v="0"/>
    <n v="0"/>
    <x v="1"/>
  </r>
  <r>
    <n v="3068"/>
    <n v="31"/>
    <n v="5"/>
    <n v="101"/>
    <x v="0"/>
    <n v="94501"/>
    <x v="0"/>
    <n v="2.9"/>
    <x v="1"/>
    <n v="170"/>
    <x v="0"/>
    <x v="0"/>
    <x v="0"/>
    <x v="0"/>
    <x v="0"/>
    <x v="3"/>
    <s v="0-5"/>
    <x v="3"/>
    <x v="1"/>
    <n v="0"/>
    <x v="0"/>
  </r>
  <r>
    <n v="3090"/>
    <n v="31"/>
    <n v="5"/>
    <n v="23"/>
    <x v="1"/>
    <n v="94110"/>
    <x v="3"/>
    <n v="1"/>
    <x v="0"/>
    <n v="95"/>
    <x v="0"/>
    <x v="1"/>
    <x v="0"/>
    <x v="0"/>
    <x v="0"/>
    <x v="3"/>
    <s v="0-5"/>
    <x v="1"/>
    <x v="0"/>
    <n v="0"/>
    <x v="1"/>
  </r>
  <r>
    <n v="3114"/>
    <n v="31"/>
    <n v="5"/>
    <n v="50"/>
    <x v="1"/>
    <n v="91330"/>
    <x v="2"/>
    <n v="2.1"/>
    <x v="1"/>
    <n v="209"/>
    <x v="0"/>
    <x v="1"/>
    <x v="0"/>
    <x v="1"/>
    <x v="0"/>
    <x v="3"/>
    <s v="0-5"/>
    <x v="2"/>
    <x v="1"/>
    <n v="0"/>
    <x v="3"/>
  </r>
  <r>
    <n v="3116"/>
    <n v="31"/>
    <n v="5"/>
    <n v="111"/>
    <x v="0"/>
    <n v="94305"/>
    <x v="1"/>
    <n v="0.2"/>
    <x v="0"/>
    <n v="0"/>
    <x v="0"/>
    <x v="1"/>
    <x v="0"/>
    <x v="0"/>
    <x v="0"/>
    <x v="3"/>
    <s v="0-5"/>
    <x v="0"/>
    <x v="0"/>
    <n v="0"/>
    <x v="0"/>
  </r>
  <r>
    <n v="3154"/>
    <n v="31"/>
    <n v="5"/>
    <n v="18"/>
    <x v="1"/>
    <n v="94111"/>
    <x v="2"/>
    <n v="0.3"/>
    <x v="2"/>
    <n v="0"/>
    <x v="0"/>
    <x v="1"/>
    <x v="0"/>
    <x v="0"/>
    <x v="1"/>
    <x v="3"/>
    <s v="0-5"/>
    <x v="0"/>
    <x v="0"/>
    <n v="0"/>
    <x v="1"/>
  </r>
  <r>
    <n v="3194"/>
    <n v="31"/>
    <n v="7"/>
    <n v="140"/>
    <x v="0"/>
    <n v="95616"/>
    <x v="0"/>
    <n v="4"/>
    <x v="0"/>
    <n v="0"/>
    <x v="0"/>
    <x v="1"/>
    <x v="0"/>
    <x v="0"/>
    <x v="1"/>
    <x v="3"/>
    <s v="6-10"/>
    <x v="0"/>
    <x v="1"/>
    <n v="0"/>
    <x v="0"/>
  </r>
  <r>
    <n v="3228"/>
    <n v="31"/>
    <n v="7"/>
    <n v="18"/>
    <x v="1"/>
    <n v="94720"/>
    <x v="0"/>
    <n v="0.4"/>
    <x v="1"/>
    <n v="0"/>
    <x v="0"/>
    <x v="1"/>
    <x v="0"/>
    <x v="1"/>
    <x v="0"/>
    <x v="3"/>
    <s v="6-10"/>
    <x v="0"/>
    <x v="0"/>
    <n v="0"/>
    <x v="1"/>
  </r>
  <r>
    <n v="3249"/>
    <n v="31"/>
    <n v="6"/>
    <n v="92"/>
    <x v="2"/>
    <n v="92037"/>
    <x v="1"/>
    <n v="3.3"/>
    <x v="0"/>
    <n v="0"/>
    <x v="0"/>
    <x v="1"/>
    <x v="0"/>
    <x v="0"/>
    <x v="0"/>
    <x v="3"/>
    <s v="6-10"/>
    <x v="0"/>
    <x v="1"/>
    <n v="0"/>
    <x v="2"/>
  </r>
  <r>
    <n v="3275"/>
    <n v="31"/>
    <n v="5"/>
    <n v="110"/>
    <x v="0"/>
    <n v="92123"/>
    <x v="1"/>
    <n v="1.5"/>
    <x v="1"/>
    <n v="0"/>
    <x v="0"/>
    <x v="1"/>
    <x v="0"/>
    <x v="1"/>
    <x v="0"/>
    <x v="3"/>
    <s v="0-5"/>
    <x v="0"/>
    <x v="0"/>
    <n v="0"/>
    <x v="0"/>
  </r>
  <r>
    <n v="3279"/>
    <n v="31"/>
    <n v="6"/>
    <n v="132"/>
    <x v="0"/>
    <n v="94571"/>
    <x v="0"/>
    <n v="3.8"/>
    <x v="0"/>
    <n v="0"/>
    <x v="0"/>
    <x v="1"/>
    <x v="0"/>
    <x v="1"/>
    <x v="0"/>
    <x v="3"/>
    <s v="6-10"/>
    <x v="0"/>
    <x v="1"/>
    <n v="0"/>
    <x v="0"/>
  </r>
  <r>
    <n v="3362"/>
    <n v="31"/>
    <n v="5"/>
    <n v="85"/>
    <x v="2"/>
    <n v="94117"/>
    <x v="3"/>
    <n v="1.6"/>
    <x v="0"/>
    <n v="87"/>
    <x v="0"/>
    <x v="1"/>
    <x v="0"/>
    <x v="1"/>
    <x v="1"/>
    <x v="3"/>
    <s v="0-5"/>
    <x v="1"/>
    <x v="0"/>
    <n v="0"/>
    <x v="2"/>
  </r>
  <r>
    <n v="3398"/>
    <n v="31"/>
    <n v="6"/>
    <n v="170"/>
    <x v="0"/>
    <n v="94010"/>
    <x v="1"/>
    <n v="6.7"/>
    <x v="0"/>
    <n v="137"/>
    <x v="0"/>
    <x v="1"/>
    <x v="0"/>
    <x v="1"/>
    <x v="0"/>
    <x v="3"/>
    <s v="6-10"/>
    <x v="3"/>
    <x v="2"/>
    <n v="0"/>
    <x v="4"/>
  </r>
  <r>
    <n v="3427"/>
    <n v="31"/>
    <n v="5"/>
    <n v="115"/>
    <x v="0"/>
    <n v="90025"/>
    <x v="1"/>
    <n v="1.5"/>
    <x v="1"/>
    <n v="189"/>
    <x v="0"/>
    <x v="1"/>
    <x v="0"/>
    <x v="1"/>
    <x v="0"/>
    <x v="3"/>
    <s v="0-5"/>
    <x v="3"/>
    <x v="0"/>
    <n v="0"/>
    <x v="0"/>
  </r>
  <r>
    <n v="3479"/>
    <n v="31"/>
    <n v="6"/>
    <n v="133"/>
    <x v="0"/>
    <n v="95747"/>
    <x v="0"/>
    <n v="1.5"/>
    <x v="1"/>
    <n v="0"/>
    <x v="1"/>
    <x v="1"/>
    <x v="0"/>
    <x v="0"/>
    <x v="0"/>
    <x v="3"/>
    <s v="6-10"/>
    <x v="0"/>
    <x v="0"/>
    <n v="1"/>
    <x v="0"/>
  </r>
  <r>
    <n v="3480"/>
    <n v="31"/>
    <n v="6"/>
    <n v="64"/>
    <x v="2"/>
    <n v="94720"/>
    <x v="1"/>
    <n v="2.5"/>
    <x v="0"/>
    <n v="0"/>
    <x v="0"/>
    <x v="1"/>
    <x v="0"/>
    <x v="1"/>
    <x v="0"/>
    <x v="3"/>
    <s v="6-10"/>
    <x v="0"/>
    <x v="1"/>
    <n v="0"/>
    <x v="3"/>
  </r>
  <r>
    <n v="3514"/>
    <n v="31"/>
    <n v="4"/>
    <n v="39"/>
    <x v="1"/>
    <n v="94501"/>
    <x v="1"/>
    <n v="1"/>
    <x v="2"/>
    <n v="0"/>
    <x v="0"/>
    <x v="1"/>
    <x v="0"/>
    <x v="0"/>
    <x v="0"/>
    <x v="3"/>
    <s v="0-5"/>
    <x v="0"/>
    <x v="0"/>
    <n v="0"/>
    <x v="1"/>
  </r>
  <r>
    <n v="3520"/>
    <n v="31"/>
    <n v="5"/>
    <n v="84"/>
    <x v="2"/>
    <n v="94720"/>
    <x v="2"/>
    <n v="1.8"/>
    <x v="2"/>
    <n v="0"/>
    <x v="0"/>
    <x v="0"/>
    <x v="0"/>
    <x v="1"/>
    <x v="0"/>
    <x v="3"/>
    <s v="0-5"/>
    <x v="0"/>
    <x v="0"/>
    <n v="0"/>
    <x v="2"/>
  </r>
  <r>
    <n v="3561"/>
    <n v="31"/>
    <n v="5"/>
    <n v="65"/>
    <x v="2"/>
    <n v="94591"/>
    <x v="2"/>
    <n v="2.2000000000000002"/>
    <x v="2"/>
    <n v="126"/>
    <x v="0"/>
    <x v="1"/>
    <x v="0"/>
    <x v="1"/>
    <x v="0"/>
    <x v="3"/>
    <s v="0-5"/>
    <x v="3"/>
    <x v="1"/>
    <n v="0"/>
    <x v="3"/>
  </r>
  <r>
    <n v="3697"/>
    <n v="31"/>
    <n v="5"/>
    <n v="78"/>
    <x v="2"/>
    <n v="94309"/>
    <x v="1"/>
    <n v="0.2"/>
    <x v="0"/>
    <n v="0"/>
    <x v="0"/>
    <x v="1"/>
    <x v="0"/>
    <x v="0"/>
    <x v="1"/>
    <x v="3"/>
    <s v="0-5"/>
    <x v="0"/>
    <x v="0"/>
    <n v="0"/>
    <x v="2"/>
  </r>
  <r>
    <n v="3709"/>
    <n v="31"/>
    <n v="1"/>
    <n v="74"/>
    <x v="2"/>
    <n v="92116"/>
    <x v="2"/>
    <n v="4"/>
    <x v="1"/>
    <n v="0"/>
    <x v="0"/>
    <x v="1"/>
    <x v="0"/>
    <x v="0"/>
    <x v="0"/>
    <x v="3"/>
    <s v="0-5"/>
    <x v="0"/>
    <x v="1"/>
    <n v="0"/>
    <x v="3"/>
  </r>
  <r>
    <n v="3760"/>
    <n v="31"/>
    <n v="4"/>
    <n v="29"/>
    <x v="1"/>
    <n v="92093"/>
    <x v="2"/>
    <n v="1.5"/>
    <x v="2"/>
    <n v="121"/>
    <x v="0"/>
    <x v="1"/>
    <x v="0"/>
    <x v="1"/>
    <x v="1"/>
    <x v="3"/>
    <s v="0-5"/>
    <x v="3"/>
    <x v="0"/>
    <n v="0"/>
    <x v="1"/>
  </r>
  <r>
    <n v="3772"/>
    <n v="31"/>
    <n v="7"/>
    <n v="109"/>
    <x v="0"/>
    <n v="91711"/>
    <x v="1"/>
    <n v="2"/>
    <x v="2"/>
    <n v="341"/>
    <x v="0"/>
    <x v="1"/>
    <x v="0"/>
    <x v="0"/>
    <x v="1"/>
    <x v="3"/>
    <s v="6-10"/>
    <x v="4"/>
    <x v="0"/>
    <n v="0"/>
    <x v="0"/>
  </r>
  <r>
    <n v="3803"/>
    <n v="31"/>
    <n v="7"/>
    <n v="10"/>
    <x v="1"/>
    <n v="95616"/>
    <x v="2"/>
    <n v="0.7"/>
    <x v="2"/>
    <n v="0"/>
    <x v="0"/>
    <x v="1"/>
    <x v="0"/>
    <x v="1"/>
    <x v="0"/>
    <x v="3"/>
    <s v="6-10"/>
    <x v="0"/>
    <x v="0"/>
    <n v="0"/>
    <x v="1"/>
  </r>
  <r>
    <n v="3829"/>
    <n v="31"/>
    <n v="6"/>
    <n v="44"/>
    <x v="1"/>
    <n v="95616"/>
    <x v="2"/>
    <n v="0.8"/>
    <x v="0"/>
    <n v="122"/>
    <x v="0"/>
    <x v="1"/>
    <x v="0"/>
    <x v="1"/>
    <x v="0"/>
    <x v="3"/>
    <s v="6-10"/>
    <x v="3"/>
    <x v="0"/>
    <n v="0"/>
    <x v="1"/>
  </r>
  <r>
    <n v="3840"/>
    <n v="31"/>
    <n v="5"/>
    <n v="42"/>
    <x v="1"/>
    <n v="93010"/>
    <x v="1"/>
    <n v="2"/>
    <x v="1"/>
    <n v="0"/>
    <x v="0"/>
    <x v="1"/>
    <x v="0"/>
    <x v="1"/>
    <x v="0"/>
    <x v="3"/>
    <s v="0-5"/>
    <x v="0"/>
    <x v="0"/>
    <n v="0"/>
    <x v="1"/>
  </r>
  <r>
    <n v="3847"/>
    <n v="31"/>
    <n v="5"/>
    <n v="43"/>
    <x v="1"/>
    <n v="94720"/>
    <x v="0"/>
    <n v="1.5"/>
    <x v="0"/>
    <n v="0"/>
    <x v="0"/>
    <x v="1"/>
    <x v="0"/>
    <x v="0"/>
    <x v="0"/>
    <x v="3"/>
    <s v="0-5"/>
    <x v="0"/>
    <x v="0"/>
    <n v="0"/>
    <x v="1"/>
  </r>
  <r>
    <n v="3855"/>
    <n v="31"/>
    <n v="6"/>
    <n v="83"/>
    <x v="2"/>
    <n v="94720"/>
    <x v="2"/>
    <n v="1.8"/>
    <x v="1"/>
    <n v="0"/>
    <x v="0"/>
    <x v="1"/>
    <x v="0"/>
    <x v="1"/>
    <x v="0"/>
    <x v="3"/>
    <s v="6-10"/>
    <x v="0"/>
    <x v="0"/>
    <n v="0"/>
    <x v="2"/>
  </r>
  <r>
    <n v="3861"/>
    <n v="31"/>
    <n v="6"/>
    <n v="64"/>
    <x v="2"/>
    <n v="92121"/>
    <x v="1"/>
    <n v="0.1"/>
    <x v="0"/>
    <n v="0"/>
    <x v="0"/>
    <x v="1"/>
    <x v="0"/>
    <x v="1"/>
    <x v="1"/>
    <x v="3"/>
    <s v="6-10"/>
    <x v="0"/>
    <x v="0"/>
    <n v="0"/>
    <x v="3"/>
  </r>
  <r>
    <n v="3883"/>
    <n v="31"/>
    <n v="7"/>
    <n v="43"/>
    <x v="1"/>
    <n v="92646"/>
    <x v="0"/>
    <n v="2.1"/>
    <x v="1"/>
    <n v="166"/>
    <x v="0"/>
    <x v="1"/>
    <x v="0"/>
    <x v="0"/>
    <x v="1"/>
    <x v="3"/>
    <s v="6-10"/>
    <x v="3"/>
    <x v="1"/>
    <n v="0"/>
    <x v="1"/>
  </r>
  <r>
    <n v="3923"/>
    <n v="31"/>
    <n v="4"/>
    <n v="20"/>
    <x v="1"/>
    <n v="95616"/>
    <x v="2"/>
    <n v="1.5"/>
    <x v="2"/>
    <n v="0"/>
    <x v="0"/>
    <x v="1"/>
    <x v="0"/>
    <x v="1"/>
    <x v="0"/>
    <x v="3"/>
    <s v="0-5"/>
    <x v="0"/>
    <x v="0"/>
    <n v="0"/>
    <x v="1"/>
  </r>
  <r>
    <n v="3950"/>
    <n v="31"/>
    <n v="5"/>
    <n v="23"/>
    <x v="1"/>
    <n v="93407"/>
    <x v="0"/>
    <n v="0.4"/>
    <x v="2"/>
    <n v="0"/>
    <x v="0"/>
    <x v="1"/>
    <x v="0"/>
    <x v="1"/>
    <x v="1"/>
    <x v="3"/>
    <s v="0-5"/>
    <x v="0"/>
    <x v="0"/>
    <n v="0"/>
    <x v="1"/>
  </r>
  <r>
    <n v="4008"/>
    <n v="31"/>
    <n v="7"/>
    <n v="35"/>
    <x v="1"/>
    <n v="91745"/>
    <x v="1"/>
    <n v="1"/>
    <x v="2"/>
    <n v="0"/>
    <x v="0"/>
    <x v="1"/>
    <x v="0"/>
    <x v="0"/>
    <x v="1"/>
    <x v="3"/>
    <s v="6-10"/>
    <x v="0"/>
    <x v="0"/>
    <n v="0"/>
    <x v="1"/>
  </r>
  <r>
    <n v="4030"/>
    <n v="31"/>
    <n v="5"/>
    <n v="90"/>
    <x v="2"/>
    <n v="94301"/>
    <x v="1"/>
    <n v="1.3"/>
    <x v="0"/>
    <n v="0"/>
    <x v="0"/>
    <x v="0"/>
    <x v="0"/>
    <x v="1"/>
    <x v="0"/>
    <x v="3"/>
    <s v="0-5"/>
    <x v="0"/>
    <x v="0"/>
    <n v="0"/>
    <x v="2"/>
  </r>
  <r>
    <n v="4061"/>
    <n v="31"/>
    <n v="6"/>
    <n v="174"/>
    <x v="0"/>
    <n v="93023"/>
    <x v="1"/>
    <n v="6.7"/>
    <x v="0"/>
    <n v="0"/>
    <x v="0"/>
    <x v="1"/>
    <x v="0"/>
    <x v="1"/>
    <x v="1"/>
    <x v="3"/>
    <s v="6-10"/>
    <x v="0"/>
    <x v="2"/>
    <n v="0"/>
    <x v="4"/>
  </r>
  <r>
    <n v="4171"/>
    <n v="31"/>
    <n v="7"/>
    <n v="44"/>
    <x v="1"/>
    <n v="93561"/>
    <x v="0"/>
    <n v="1.2"/>
    <x v="0"/>
    <n v="0"/>
    <x v="0"/>
    <x v="1"/>
    <x v="0"/>
    <x v="1"/>
    <x v="1"/>
    <x v="3"/>
    <s v="6-10"/>
    <x v="0"/>
    <x v="0"/>
    <n v="0"/>
    <x v="1"/>
  </r>
  <r>
    <n v="4369"/>
    <n v="31"/>
    <n v="7"/>
    <n v="25"/>
    <x v="1"/>
    <n v="93943"/>
    <x v="1"/>
    <n v="1"/>
    <x v="2"/>
    <n v="0"/>
    <x v="0"/>
    <x v="0"/>
    <x v="1"/>
    <x v="1"/>
    <x v="1"/>
    <x v="3"/>
    <s v="6-10"/>
    <x v="0"/>
    <x v="0"/>
    <n v="0"/>
    <x v="1"/>
  </r>
  <r>
    <n v="4428"/>
    <n v="31"/>
    <n v="7"/>
    <n v="18"/>
    <x v="1"/>
    <n v="91711"/>
    <x v="0"/>
    <n v="0.4"/>
    <x v="1"/>
    <n v="0"/>
    <x v="0"/>
    <x v="1"/>
    <x v="0"/>
    <x v="0"/>
    <x v="0"/>
    <x v="3"/>
    <s v="6-10"/>
    <x v="0"/>
    <x v="0"/>
    <n v="0"/>
    <x v="1"/>
  </r>
  <r>
    <n v="4474"/>
    <n v="31"/>
    <n v="5"/>
    <n v="18"/>
    <x v="1"/>
    <n v="92115"/>
    <x v="1"/>
    <n v="0.3"/>
    <x v="0"/>
    <n v="124"/>
    <x v="0"/>
    <x v="1"/>
    <x v="0"/>
    <x v="1"/>
    <x v="1"/>
    <x v="3"/>
    <s v="0-5"/>
    <x v="3"/>
    <x v="0"/>
    <n v="0"/>
    <x v="1"/>
  </r>
  <r>
    <n v="4523"/>
    <n v="31"/>
    <n v="5"/>
    <n v="29"/>
    <x v="1"/>
    <n v="90630"/>
    <x v="0"/>
    <n v="0.3"/>
    <x v="0"/>
    <n v="0"/>
    <x v="0"/>
    <x v="1"/>
    <x v="0"/>
    <x v="0"/>
    <x v="0"/>
    <x v="3"/>
    <s v="0-5"/>
    <x v="0"/>
    <x v="0"/>
    <n v="0"/>
    <x v="1"/>
  </r>
  <r>
    <n v="4532"/>
    <n v="31"/>
    <n v="7"/>
    <n v="35"/>
    <x v="1"/>
    <n v="94025"/>
    <x v="0"/>
    <n v="1.33"/>
    <x v="0"/>
    <n v="131"/>
    <x v="0"/>
    <x v="1"/>
    <x v="0"/>
    <x v="0"/>
    <x v="1"/>
    <x v="3"/>
    <s v="6-10"/>
    <x v="3"/>
    <x v="0"/>
    <n v="0"/>
    <x v="1"/>
  </r>
  <r>
    <n v="4590"/>
    <n v="31"/>
    <n v="7"/>
    <n v="13"/>
    <x v="1"/>
    <n v="93727"/>
    <x v="0"/>
    <n v="0.5"/>
    <x v="1"/>
    <n v="0"/>
    <x v="0"/>
    <x v="1"/>
    <x v="0"/>
    <x v="1"/>
    <x v="0"/>
    <x v="3"/>
    <s v="6-10"/>
    <x v="0"/>
    <x v="0"/>
    <n v="0"/>
    <x v="1"/>
  </r>
  <r>
    <n v="4634"/>
    <n v="31"/>
    <n v="5"/>
    <n v="50"/>
    <x v="1"/>
    <n v="93106"/>
    <x v="0"/>
    <n v="1.5"/>
    <x v="0"/>
    <n v="0"/>
    <x v="0"/>
    <x v="1"/>
    <x v="0"/>
    <x v="1"/>
    <x v="0"/>
    <x v="3"/>
    <s v="0-5"/>
    <x v="0"/>
    <x v="0"/>
    <n v="0"/>
    <x v="3"/>
  </r>
  <r>
    <n v="4701"/>
    <n v="31"/>
    <n v="7"/>
    <n v="170"/>
    <x v="0"/>
    <n v="95006"/>
    <x v="0"/>
    <n v="6"/>
    <x v="0"/>
    <n v="0"/>
    <x v="0"/>
    <x v="1"/>
    <x v="0"/>
    <x v="1"/>
    <x v="0"/>
    <x v="3"/>
    <s v="6-10"/>
    <x v="0"/>
    <x v="2"/>
    <n v="0"/>
    <x v="4"/>
  </r>
  <r>
    <n v="4747"/>
    <n v="31"/>
    <n v="7"/>
    <n v="18"/>
    <x v="1"/>
    <n v="95616"/>
    <x v="0"/>
    <n v="0.4"/>
    <x v="1"/>
    <n v="0"/>
    <x v="0"/>
    <x v="1"/>
    <x v="0"/>
    <x v="1"/>
    <x v="0"/>
    <x v="3"/>
    <s v="6-10"/>
    <x v="0"/>
    <x v="0"/>
    <n v="0"/>
    <x v="1"/>
  </r>
  <r>
    <n v="4750"/>
    <n v="31"/>
    <n v="5"/>
    <n v="21"/>
    <x v="1"/>
    <n v="94115"/>
    <x v="3"/>
    <n v="1"/>
    <x v="0"/>
    <n v="0"/>
    <x v="0"/>
    <x v="1"/>
    <x v="0"/>
    <x v="1"/>
    <x v="0"/>
    <x v="3"/>
    <s v="0-5"/>
    <x v="0"/>
    <x v="0"/>
    <n v="0"/>
    <x v="1"/>
  </r>
  <r>
    <n v="4830"/>
    <n v="31"/>
    <n v="7"/>
    <n v="11"/>
    <x v="1"/>
    <n v="94304"/>
    <x v="0"/>
    <n v="0.5"/>
    <x v="1"/>
    <n v="80"/>
    <x v="0"/>
    <x v="1"/>
    <x v="0"/>
    <x v="1"/>
    <x v="1"/>
    <x v="3"/>
    <s v="6-10"/>
    <x v="1"/>
    <x v="0"/>
    <n v="0"/>
    <x v="1"/>
  </r>
  <r>
    <n v="4845"/>
    <n v="31"/>
    <n v="6"/>
    <n v="81"/>
    <x v="2"/>
    <n v="90840"/>
    <x v="1"/>
    <n v="2.5"/>
    <x v="0"/>
    <n v="313"/>
    <x v="0"/>
    <x v="1"/>
    <x v="0"/>
    <x v="0"/>
    <x v="0"/>
    <x v="3"/>
    <s v="6-10"/>
    <x v="4"/>
    <x v="1"/>
    <n v="0"/>
    <x v="2"/>
  </r>
  <r>
    <n v="4923"/>
    <n v="31"/>
    <n v="5"/>
    <n v="28"/>
    <x v="1"/>
    <n v="90717"/>
    <x v="0"/>
    <n v="0.3"/>
    <x v="0"/>
    <n v="0"/>
    <x v="0"/>
    <x v="1"/>
    <x v="0"/>
    <x v="1"/>
    <x v="1"/>
    <x v="3"/>
    <s v="0-5"/>
    <x v="0"/>
    <x v="0"/>
    <n v="0"/>
    <x v="1"/>
  </r>
  <r>
    <n v="4974"/>
    <n v="31"/>
    <n v="1"/>
    <n v="68"/>
    <x v="2"/>
    <n v="95045"/>
    <x v="2"/>
    <n v="4"/>
    <x v="1"/>
    <n v="0"/>
    <x v="0"/>
    <x v="1"/>
    <x v="0"/>
    <x v="1"/>
    <x v="0"/>
    <x v="3"/>
    <s v="0-5"/>
    <x v="0"/>
    <x v="1"/>
    <n v="0"/>
    <x v="3"/>
  </r>
  <r>
    <n v="34"/>
    <n v="30"/>
    <n v="6"/>
    <n v="18"/>
    <x v="1"/>
    <n v="91330"/>
    <x v="3"/>
    <n v="0.9"/>
    <x v="1"/>
    <n v="0"/>
    <x v="0"/>
    <x v="1"/>
    <x v="0"/>
    <x v="0"/>
    <x v="0"/>
    <x v="4"/>
    <s v="6-10"/>
    <x v="0"/>
    <x v="0"/>
    <n v="0"/>
    <x v="1"/>
  </r>
  <r>
    <n v="53"/>
    <n v="30"/>
    <n v="6"/>
    <n v="72"/>
    <x v="2"/>
    <n v="94005"/>
    <x v="0"/>
    <n v="0.1"/>
    <x v="0"/>
    <n v="207"/>
    <x v="0"/>
    <x v="1"/>
    <x v="0"/>
    <x v="0"/>
    <x v="0"/>
    <x v="4"/>
    <s v="6-10"/>
    <x v="2"/>
    <x v="0"/>
    <n v="0"/>
    <x v="3"/>
  </r>
  <r>
    <n v="134"/>
    <n v="30"/>
    <n v="4"/>
    <n v="39"/>
    <x v="1"/>
    <n v="90245"/>
    <x v="3"/>
    <n v="1.1000000000000001"/>
    <x v="2"/>
    <n v="0"/>
    <x v="0"/>
    <x v="1"/>
    <x v="0"/>
    <x v="1"/>
    <x v="0"/>
    <x v="4"/>
    <s v="0-5"/>
    <x v="0"/>
    <x v="0"/>
    <n v="0"/>
    <x v="1"/>
  </r>
  <r>
    <n v="203"/>
    <n v="30"/>
    <n v="3"/>
    <n v="68"/>
    <x v="2"/>
    <n v="94306"/>
    <x v="2"/>
    <n v="2"/>
    <x v="2"/>
    <n v="0"/>
    <x v="0"/>
    <x v="1"/>
    <x v="0"/>
    <x v="1"/>
    <x v="0"/>
    <x v="4"/>
    <s v="0-5"/>
    <x v="0"/>
    <x v="0"/>
    <n v="0"/>
    <x v="3"/>
  </r>
  <r>
    <n v="251"/>
    <n v="30"/>
    <n v="6"/>
    <n v="29"/>
    <x v="1"/>
    <n v="94305"/>
    <x v="3"/>
    <n v="1"/>
    <x v="2"/>
    <n v="117"/>
    <x v="0"/>
    <x v="1"/>
    <x v="0"/>
    <x v="0"/>
    <x v="0"/>
    <x v="4"/>
    <s v="6-10"/>
    <x v="3"/>
    <x v="0"/>
    <n v="0"/>
    <x v="1"/>
  </r>
  <r>
    <n v="275"/>
    <n v="30"/>
    <n v="5"/>
    <n v="74"/>
    <x v="2"/>
    <n v="95616"/>
    <x v="2"/>
    <n v="2.2000000000000002"/>
    <x v="0"/>
    <n v="0"/>
    <x v="0"/>
    <x v="0"/>
    <x v="0"/>
    <x v="0"/>
    <x v="1"/>
    <x v="4"/>
    <s v="0-5"/>
    <x v="0"/>
    <x v="1"/>
    <n v="0"/>
    <x v="3"/>
  </r>
  <r>
    <n v="277"/>
    <n v="30"/>
    <n v="5"/>
    <n v="22"/>
    <x v="1"/>
    <n v="90058"/>
    <x v="2"/>
    <n v="0.5"/>
    <x v="1"/>
    <n v="109"/>
    <x v="0"/>
    <x v="1"/>
    <x v="0"/>
    <x v="1"/>
    <x v="0"/>
    <x v="4"/>
    <s v="0-5"/>
    <x v="3"/>
    <x v="0"/>
    <n v="0"/>
    <x v="1"/>
  </r>
  <r>
    <n v="293"/>
    <n v="30"/>
    <n v="5"/>
    <n v="38"/>
    <x v="1"/>
    <n v="94542"/>
    <x v="2"/>
    <n v="0.8"/>
    <x v="0"/>
    <n v="129"/>
    <x v="0"/>
    <x v="1"/>
    <x v="0"/>
    <x v="1"/>
    <x v="1"/>
    <x v="4"/>
    <s v="0-5"/>
    <x v="3"/>
    <x v="0"/>
    <n v="0"/>
    <x v="1"/>
  </r>
  <r>
    <n v="359"/>
    <n v="30"/>
    <n v="6"/>
    <n v="141"/>
    <x v="0"/>
    <n v="94539"/>
    <x v="1"/>
    <n v="4.33"/>
    <x v="0"/>
    <n v="0"/>
    <x v="0"/>
    <x v="1"/>
    <x v="0"/>
    <x v="1"/>
    <x v="0"/>
    <x v="4"/>
    <s v="6-10"/>
    <x v="0"/>
    <x v="1"/>
    <n v="0"/>
    <x v="0"/>
  </r>
  <r>
    <n v="375"/>
    <n v="30"/>
    <n v="5"/>
    <n v="98"/>
    <x v="2"/>
    <n v="91941"/>
    <x v="1"/>
    <n v="3.1"/>
    <x v="0"/>
    <n v="220"/>
    <x v="0"/>
    <x v="1"/>
    <x v="0"/>
    <x v="1"/>
    <x v="0"/>
    <x v="4"/>
    <s v="0-5"/>
    <x v="2"/>
    <x v="1"/>
    <n v="0"/>
    <x v="2"/>
  </r>
  <r>
    <n v="378"/>
    <n v="30"/>
    <n v="5"/>
    <n v="40"/>
    <x v="1"/>
    <n v="94402"/>
    <x v="2"/>
    <n v="2"/>
    <x v="2"/>
    <n v="0"/>
    <x v="0"/>
    <x v="1"/>
    <x v="0"/>
    <x v="1"/>
    <x v="0"/>
    <x v="4"/>
    <s v="0-5"/>
    <x v="0"/>
    <x v="0"/>
    <n v="0"/>
    <x v="1"/>
  </r>
  <r>
    <n v="387"/>
    <n v="30"/>
    <n v="5"/>
    <n v="41"/>
    <x v="1"/>
    <n v="95051"/>
    <x v="2"/>
    <n v="1.7"/>
    <x v="2"/>
    <n v="0"/>
    <x v="0"/>
    <x v="1"/>
    <x v="0"/>
    <x v="1"/>
    <x v="0"/>
    <x v="4"/>
    <s v="0-5"/>
    <x v="0"/>
    <x v="0"/>
    <n v="0"/>
    <x v="1"/>
  </r>
  <r>
    <n v="435"/>
    <n v="30"/>
    <n v="6"/>
    <n v="45"/>
    <x v="1"/>
    <n v="95819"/>
    <x v="0"/>
    <n v="1.8"/>
    <x v="2"/>
    <n v="0"/>
    <x v="0"/>
    <x v="1"/>
    <x v="0"/>
    <x v="1"/>
    <x v="0"/>
    <x v="4"/>
    <s v="6-10"/>
    <x v="0"/>
    <x v="0"/>
    <n v="0"/>
    <x v="1"/>
  </r>
  <r>
    <n v="456"/>
    <n v="30"/>
    <n v="4"/>
    <n v="60"/>
    <x v="2"/>
    <n v="91107"/>
    <x v="2"/>
    <n v="2.2000000000000002"/>
    <x v="2"/>
    <n v="0"/>
    <x v="0"/>
    <x v="1"/>
    <x v="0"/>
    <x v="1"/>
    <x v="0"/>
    <x v="4"/>
    <s v="0-5"/>
    <x v="0"/>
    <x v="1"/>
    <n v="0"/>
    <x v="3"/>
  </r>
  <r>
    <n v="514"/>
    <n v="30"/>
    <n v="6"/>
    <n v="48"/>
    <x v="1"/>
    <n v="94607"/>
    <x v="0"/>
    <n v="2.1"/>
    <x v="1"/>
    <n v="0"/>
    <x v="0"/>
    <x v="1"/>
    <x v="0"/>
    <x v="0"/>
    <x v="0"/>
    <x v="4"/>
    <s v="6-10"/>
    <x v="0"/>
    <x v="1"/>
    <n v="0"/>
    <x v="1"/>
  </r>
  <r>
    <n v="542"/>
    <n v="30"/>
    <n v="6"/>
    <n v="141"/>
    <x v="0"/>
    <n v="95014"/>
    <x v="1"/>
    <n v="4.33"/>
    <x v="0"/>
    <n v="0"/>
    <x v="0"/>
    <x v="1"/>
    <x v="0"/>
    <x v="0"/>
    <x v="0"/>
    <x v="4"/>
    <s v="6-10"/>
    <x v="0"/>
    <x v="1"/>
    <n v="0"/>
    <x v="0"/>
  </r>
  <r>
    <n v="559"/>
    <n v="30"/>
    <n v="5"/>
    <n v="38"/>
    <x v="1"/>
    <n v="95064"/>
    <x v="2"/>
    <n v="2"/>
    <x v="2"/>
    <n v="0"/>
    <x v="0"/>
    <x v="0"/>
    <x v="0"/>
    <x v="0"/>
    <x v="0"/>
    <x v="4"/>
    <s v="0-5"/>
    <x v="0"/>
    <x v="0"/>
    <n v="0"/>
    <x v="1"/>
  </r>
  <r>
    <n v="592"/>
    <n v="30"/>
    <n v="5"/>
    <n v="51"/>
    <x v="2"/>
    <n v="92037"/>
    <x v="0"/>
    <n v="1"/>
    <x v="0"/>
    <n v="0"/>
    <x v="0"/>
    <x v="1"/>
    <x v="0"/>
    <x v="1"/>
    <x v="0"/>
    <x v="4"/>
    <s v="0-5"/>
    <x v="0"/>
    <x v="0"/>
    <n v="0"/>
    <x v="3"/>
  </r>
  <r>
    <n v="627"/>
    <n v="30"/>
    <n v="6"/>
    <n v="42"/>
    <x v="1"/>
    <n v="94305"/>
    <x v="0"/>
    <n v="0.2"/>
    <x v="1"/>
    <n v="100"/>
    <x v="0"/>
    <x v="1"/>
    <x v="0"/>
    <x v="0"/>
    <x v="1"/>
    <x v="4"/>
    <s v="6-10"/>
    <x v="1"/>
    <x v="0"/>
    <n v="0"/>
    <x v="1"/>
  </r>
  <r>
    <n v="746"/>
    <n v="30"/>
    <n v="4"/>
    <n v="49"/>
    <x v="1"/>
    <n v="93955"/>
    <x v="3"/>
    <n v="1.1000000000000001"/>
    <x v="2"/>
    <n v="0"/>
    <x v="0"/>
    <x v="1"/>
    <x v="0"/>
    <x v="0"/>
    <x v="1"/>
    <x v="4"/>
    <s v="0-5"/>
    <x v="0"/>
    <x v="0"/>
    <n v="0"/>
    <x v="1"/>
  </r>
  <r>
    <n v="797"/>
    <n v="30"/>
    <n v="6"/>
    <n v="82"/>
    <x v="2"/>
    <n v="93657"/>
    <x v="1"/>
    <n v="2.5"/>
    <x v="0"/>
    <n v="0"/>
    <x v="0"/>
    <x v="1"/>
    <x v="0"/>
    <x v="0"/>
    <x v="0"/>
    <x v="4"/>
    <s v="6-10"/>
    <x v="0"/>
    <x v="1"/>
    <n v="0"/>
    <x v="2"/>
  </r>
  <r>
    <n v="838"/>
    <n v="30"/>
    <n v="4"/>
    <n v="24"/>
    <x v="1"/>
    <n v="92096"/>
    <x v="0"/>
    <n v="0.4"/>
    <x v="2"/>
    <n v="81"/>
    <x v="0"/>
    <x v="1"/>
    <x v="0"/>
    <x v="1"/>
    <x v="0"/>
    <x v="4"/>
    <s v="0-5"/>
    <x v="1"/>
    <x v="0"/>
    <n v="0"/>
    <x v="1"/>
  </r>
  <r>
    <n v="875"/>
    <n v="30"/>
    <n v="4"/>
    <n v="40"/>
    <x v="1"/>
    <n v="92056"/>
    <x v="2"/>
    <n v="2.1"/>
    <x v="1"/>
    <n v="0"/>
    <x v="0"/>
    <x v="1"/>
    <x v="0"/>
    <x v="1"/>
    <x v="1"/>
    <x v="4"/>
    <s v="0-5"/>
    <x v="0"/>
    <x v="1"/>
    <n v="0"/>
    <x v="1"/>
  </r>
  <r>
    <n v="900"/>
    <n v="30"/>
    <n v="3"/>
    <n v="172"/>
    <x v="0"/>
    <n v="91302"/>
    <x v="3"/>
    <n v="3.4"/>
    <x v="2"/>
    <n v="0"/>
    <x v="1"/>
    <x v="1"/>
    <x v="0"/>
    <x v="0"/>
    <x v="1"/>
    <x v="4"/>
    <s v="0-5"/>
    <x v="0"/>
    <x v="1"/>
    <n v="1"/>
    <x v="4"/>
  </r>
  <r>
    <n v="901"/>
    <n v="30"/>
    <n v="4"/>
    <n v="51"/>
    <x v="2"/>
    <n v="94709"/>
    <x v="2"/>
    <n v="0.2"/>
    <x v="0"/>
    <n v="172"/>
    <x v="0"/>
    <x v="1"/>
    <x v="0"/>
    <x v="0"/>
    <x v="1"/>
    <x v="4"/>
    <s v="0-5"/>
    <x v="3"/>
    <x v="0"/>
    <n v="0"/>
    <x v="3"/>
  </r>
  <r>
    <n v="944"/>
    <n v="30"/>
    <n v="4"/>
    <n v="80"/>
    <x v="2"/>
    <n v="94701"/>
    <x v="2"/>
    <n v="1.8"/>
    <x v="2"/>
    <n v="0"/>
    <x v="0"/>
    <x v="1"/>
    <x v="0"/>
    <x v="0"/>
    <x v="0"/>
    <x v="4"/>
    <s v="0-5"/>
    <x v="0"/>
    <x v="0"/>
    <n v="0"/>
    <x v="2"/>
  </r>
  <r>
    <n v="949"/>
    <n v="30"/>
    <n v="4"/>
    <n v="81"/>
    <x v="2"/>
    <n v="92037"/>
    <x v="0"/>
    <n v="2.9"/>
    <x v="1"/>
    <n v="259"/>
    <x v="0"/>
    <x v="1"/>
    <x v="0"/>
    <x v="1"/>
    <x v="1"/>
    <x v="4"/>
    <s v="0-5"/>
    <x v="2"/>
    <x v="1"/>
    <n v="0"/>
    <x v="2"/>
  </r>
  <r>
    <n v="1017"/>
    <n v="30"/>
    <n v="5"/>
    <n v="69"/>
    <x v="2"/>
    <n v="94720"/>
    <x v="0"/>
    <n v="0.8"/>
    <x v="2"/>
    <n v="0"/>
    <x v="0"/>
    <x v="0"/>
    <x v="0"/>
    <x v="1"/>
    <x v="0"/>
    <x v="4"/>
    <s v="0-5"/>
    <x v="0"/>
    <x v="0"/>
    <n v="0"/>
    <x v="3"/>
  </r>
  <r>
    <n v="1058"/>
    <n v="30"/>
    <n v="0"/>
    <n v="63"/>
    <x v="2"/>
    <n v="95503"/>
    <x v="1"/>
    <n v="1.75"/>
    <x v="1"/>
    <n v="0"/>
    <x v="0"/>
    <x v="1"/>
    <x v="0"/>
    <x v="1"/>
    <x v="0"/>
    <x v="4"/>
    <s v="0-5"/>
    <x v="0"/>
    <x v="0"/>
    <n v="0"/>
    <x v="3"/>
  </r>
  <r>
    <n v="1067"/>
    <n v="30"/>
    <n v="5"/>
    <n v="125"/>
    <x v="0"/>
    <n v="90016"/>
    <x v="2"/>
    <n v="0.5"/>
    <x v="1"/>
    <n v="0"/>
    <x v="1"/>
    <x v="1"/>
    <x v="1"/>
    <x v="1"/>
    <x v="0"/>
    <x v="4"/>
    <s v="0-5"/>
    <x v="0"/>
    <x v="0"/>
    <n v="1"/>
    <x v="0"/>
  </r>
  <r>
    <n v="1083"/>
    <n v="30"/>
    <n v="5"/>
    <n v="85"/>
    <x v="2"/>
    <n v="94115"/>
    <x v="0"/>
    <n v="2.6"/>
    <x v="2"/>
    <n v="0"/>
    <x v="0"/>
    <x v="1"/>
    <x v="0"/>
    <x v="1"/>
    <x v="0"/>
    <x v="4"/>
    <s v="0-5"/>
    <x v="0"/>
    <x v="1"/>
    <n v="0"/>
    <x v="2"/>
  </r>
  <r>
    <n v="1100"/>
    <n v="30"/>
    <n v="6"/>
    <n v="52"/>
    <x v="2"/>
    <n v="92717"/>
    <x v="3"/>
    <n v="0.7"/>
    <x v="2"/>
    <n v="0"/>
    <x v="0"/>
    <x v="1"/>
    <x v="0"/>
    <x v="1"/>
    <x v="0"/>
    <x v="4"/>
    <s v="6-10"/>
    <x v="0"/>
    <x v="0"/>
    <n v="0"/>
    <x v="3"/>
  </r>
  <r>
    <n v="1122"/>
    <n v="30"/>
    <n v="6"/>
    <n v="49"/>
    <x v="1"/>
    <n v="91330"/>
    <x v="3"/>
    <n v="0.7"/>
    <x v="2"/>
    <n v="196"/>
    <x v="0"/>
    <x v="1"/>
    <x v="0"/>
    <x v="0"/>
    <x v="1"/>
    <x v="4"/>
    <s v="6-10"/>
    <x v="3"/>
    <x v="0"/>
    <n v="0"/>
    <x v="1"/>
  </r>
  <r>
    <n v="1129"/>
    <n v="30"/>
    <n v="5"/>
    <n v="171"/>
    <x v="0"/>
    <n v="94025"/>
    <x v="1"/>
    <n v="1.9"/>
    <x v="2"/>
    <n v="0"/>
    <x v="1"/>
    <x v="1"/>
    <x v="0"/>
    <x v="0"/>
    <x v="0"/>
    <x v="4"/>
    <s v="0-5"/>
    <x v="0"/>
    <x v="0"/>
    <n v="1"/>
    <x v="4"/>
  </r>
  <r>
    <n v="1130"/>
    <n v="30"/>
    <n v="4"/>
    <n v="73"/>
    <x v="2"/>
    <n v="94305"/>
    <x v="3"/>
    <n v="3.3"/>
    <x v="0"/>
    <n v="0"/>
    <x v="1"/>
    <x v="1"/>
    <x v="1"/>
    <x v="1"/>
    <x v="1"/>
    <x v="4"/>
    <s v="0-5"/>
    <x v="0"/>
    <x v="1"/>
    <n v="1"/>
    <x v="3"/>
  </r>
  <r>
    <n v="1139"/>
    <n v="30"/>
    <n v="6"/>
    <n v="83"/>
    <x v="2"/>
    <n v="93101"/>
    <x v="2"/>
    <n v="3.4"/>
    <x v="0"/>
    <n v="0"/>
    <x v="0"/>
    <x v="0"/>
    <x v="0"/>
    <x v="1"/>
    <x v="0"/>
    <x v="4"/>
    <s v="6-10"/>
    <x v="0"/>
    <x v="1"/>
    <n v="0"/>
    <x v="2"/>
  </r>
  <r>
    <n v="1167"/>
    <n v="30"/>
    <n v="5"/>
    <n v="112"/>
    <x v="0"/>
    <n v="91711"/>
    <x v="2"/>
    <n v="5"/>
    <x v="2"/>
    <n v="0"/>
    <x v="1"/>
    <x v="1"/>
    <x v="0"/>
    <x v="0"/>
    <x v="1"/>
    <x v="4"/>
    <s v="0-5"/>
    <x v="0"/>
    <x v="1"/>
    <n v="1"/>
    <x v="0"/>
  </r>
  <r>
    <n v="1222"/>
    <n v="30"/>
    <n v="5"/>
    <n v="121"/>
    <x v="0"/>
    <n v="94132"/>
    <x v="1"/>
    <n v="3.3"/>
    <x v="0"/>
    <n v="0"/>
    <x v="0"/>
    <x v="1"/>
    <x v="0"/>
    <x v="0"/>
    <x v="1"/>
    <x v="4"/>
    <s v="0-5"/>
    <x v="0"/>
    <x v="1"/>
    <n v="0"/>
    <x v="0"/>
  </r>
  <r>
    <n v="1226"/>
    <n v="30"/>
    <n v="6"/>
    <n v="118"/>
    <x v="0"/>
    <n v="94534"/>
    <x v="1"/>
    <n v="2.8"/>
    <x v="2"/>
    <n v="0"/>
    <x v="1"/>
    <x v="1"/>
    <x v="0"/>
    <x v="0"/>
    <x v="0"/>
    <x v="4"/>
    <s v="6-10"/>
    <x v="0"/>
    <x v="1"/>
    <n v="1"/>
    <x v="0"/>
  </r>
  <r>
    <n v="1284"/>
    <n v="30"/>
    <n v="6"/>
    <n v="64"/>
    <x v="2"/>
    <n v="94305"/>
    <x v="2"/>
    <n v="3.4"/>
    <x v="0"/>
    <n v="117"/>
    <x v="0"/>
    <x v="1"/>
    <x v="0"/>
    <x v="0"/>
    <x v="0"/>
    <x v="4"/>
    <s v="6-10"/>
    <x v="3"/>
    <x v="1"/>
    <n v="0"/>
    <x v="3"/>
  </r>
  <r>
    <n v="1297"/>
    <n v="30"/>
    <n v="6"/>
    <n v="80"/>
    <x v="2"/>
    <n v="92399"/>
    <x v="3"/>
    <n v="1.5"/>
    <x v="0"/>
    <n v="219"/>
    <x v="0"/>
    <x v="1"/>
    <x v="0"/>
    <x v="1"/>
    <x v="0"/>
    <x v="4"/>
    <s v="6-10"/>
    <x v="2"/>
    <x v="0"/>
    <n v="0"/>
    <x v="2"/>
  </r>
  <r>
    <n v="1371"/>
    <n v="30"/>
    <n v="5"/>
    <n v="20"/>
    <x v="1"/>
    <n v="94545"/>
    <x v="2"/>
    <n v="0.5"/>
    <x v="1"/>
    <n v="117"/>
    <x v="0"/>
    <x v="1"/>
    <x v="0"/>
    <x v="0"/>
    <x v="0"/>
    <x v="4"/>
    <s v="0-5"/>
    <x v="3"/>
    <x v="0"/>
    <n v="0"/>
    <x v="1"/>
  </r>
  <r>
    <n v="1420"/>
    <n v="30"/>
    <n v="4"/>
    <n v="39"/>
    <x v="1"/>
    <n v="91105"/>
    <x v="0"/>
    <n v="1.5"/>
    <x v="0"/>
    <n v="0"/>
    <x v="0"/>
    <x v="1"/>
    <x v="0"/>
    <x v="0"/>
    <x v="1"/>
    <x v="4"/>
    <s v="0-5"/>
    <x v="0"/>
    <x v="0"/>
    <n v="0"/>
    <x v="1"/>
  </r>
  <r>
    <n v="1421"/>
    <n v="30"/>
    <n v="4"/>
    <n v="40"/>
    <x v="1"/>
    <n v="91605"/>
    <x v="0"/>
    <n v="0.3"/>
    <x v="0"/>
    <n v="0"/>
    <x v="0"/>
    <x v="1"/>
    <x v="1"/>
    <x v="1"/>
    <x v="1"/>
    <x v="4"/>
    <s v="0-5"/>
    <x v="0"/>
    <x v="0"/>
    <n v="0"/>
    <x v="1"/>
  </r>
  <r>
    <n v="1491"/>
    <n v="30"/>
    <n v="4"/>
    <n v="18"/>
    <x v="1"/>
    <n v="95020"/>
    <x v="2"/>
    <n v="0.3"/>
    <x v="2"/>
    <n v="0"/>
    <x v="0"/>
    <x v="1"/>
    <x v="0"/>
    <x v="1"/>
    <x v="1"/>
    <x v="4"/>
    <s v="0-5"/>
    <x v="0"/>
    <x v="0"/>
    <n v="0"/>
    <x v="1"/>
  </r>
  <r>
    <n v="1502"/>
    <n v="30"/>
    <n v="4"/>
    <n v="35"/>
    <x v="1"/>
    <n v="92130"/>
    <x v="1"/>
    <n v="0.3"/>
    <x v="2"/>
    <n v="0"/>
    <x v="0"/>
    <x v="0"/>
    <x v="0"/>
    <x v="0"/>
    <x v="1"/>
    <x v="4"/>
    <s v="0-5"/>
    <x v="0"/>
    <x v="0"/>
    <n v="0"/>
    <x v="1"/>
  </r>
  <r>
    <n v="1505"/>
    <n v="30"/>
    <n v="6"/>
    <n v="191"/>
    <x v="0"/>
    <n v="92028"/>
    <x v="1"/>
    <n v="4.4000000000000004"/>
    <x v="2"/>
    <n v="0"/>
    <x v="1"/>
    <x v="1"/>
    <x v="0"/>
    <x v="1"/>
    <x v="0"/>
    <x v="4"/>
    <s v="6-10"/>
    <x v="0"/>
    <x v="1"/>
    <n v="1"/>
    <x v="4"/>
  </r>
  <r>
    <n v="1638"/>
    <n v="30"/>
    <n v="6"/>
    <n v="193"/>
    <x v="0"/>
    <n v="94022"/>
    <x v="3"/>
    <n v="6.3"/>
    <x v="1"/>
    <n v="0"/>
    <x v="1"/>
    <x v="1"/>
    <x v="0"/>
    <x v="1"/>
    <x v="0"/>
    <x v="4"/>
    <s v="6-10"/>
    <x v="0"/>
    <x v="2"/>
    <n v="1"/>
    <x v="4"/>
  </r>
  <r>
    <n v="1696"/>
    <n v="30"/>
    <n v="6"/>
    <n v="184"/>
    <x v="0"/>
    <n v="91911"/>
    <x v="0"/>
    <n v="6"/>
    <x v="0"/>
    <n v="0"/>
    <x v="0"/>
    <x v="1"/>
    <x v="0"/>
    <x v="1"/>
    <x v="0"/>
    <x v="4"/>
    <s v="6-10"/>
    <x v="0"/>
    <x v="2"/>
    <n v="0"/>
    <x v="4"/>
  </r>
  <r>
    <n v="1829"/>
    <n v="30"/>
    <n v="4"/>
    <n v="25"/>
    <x v="1"/>
    <n v="92123"/>
    <x v="1"/>
    <n v="0.3"/>
    <x v="2"/>
    <n v="0"/>
    <x v="0"/>
    <x v="1"/>
    <x v="0"/>
    <x v="0"/>
    <x v="0"/>
    <x v="4"/>
    <s v="0-5"/>
    <x v="0"/>
    <x v="0"/>
    <n v="0"/>
    <x v="1"/>
  </r>
  <r>
    <n v="1844"/>
    <n v="30"/>
    <n v="6"/>
    <n v="154"/>
    <x v="0"/>
    <n v="90230"/>
    <x v="0"/>
    <n v="6"/>
    <x v="0"/>
    <n v="0"/>
    <x v="0"/>
    <x v="1"/>
    <x v="0"/>
    <x v="0"/>
    <x v="0"/>
    <x v="4"/>
    <s v="6-10"/>
    <x v="0"/>
    <x v="2"/>
    <n v="0"/>
    <x v="4"/>
  </r>
  <r>
    <n v="1861"/>
    <n v="30"/>
    <n v="6"/>
    <n v="179"/>
    <x v="0"/>
    <n v="91103"/>
    <x v="3"/>
    <n v="4.9000000000000004"/>
    <x v="0"/>
    <n v="142"/>
    <x v="1"/>
    <x v="1"/>
    <x v="0"/>
    <x v="1"/>
    <x v="0"/>
    <x v="4"/>
    <s v="6-10"/>
    <x v="3"/>
    <x v="1"/>
    <n v="1"/>
    <x v="4"/>
  </r>
  <r>
    <n v="1927"/>
    <n v="30"/>
    <n v="6"/>
    <n v="41"/>
    <x v="1"/>
    <n v="90095"/>
    <x v="0"/>
    <n v="2.4"/>
    <x v="2"/>
    <n v="0"/>
    <x v="0"/>
    <x v="1"/>
    <x v="0"/>
    <x v="1"/>
    <x v="0"/>
    <x v="4"/>
    <s v="6-10"/>
    <x v="0"/>
    <x v="1"/>
    <n v="0"/>
    <x v="1"/>
  </r>
  <r>
    <n v="1939"/>
    <n v="30"/>
    <n v="4"/>
    <n v="38"/>
    <x v="1"/>
    <n v="90245"/>
    <x v="0"/>
    <n v="1.9"/>
    <x v="1"/>
    <n v="0"/>
    <x v="0"/>
    <x v="1"/>
    <x v="0"/>
    <x v="1"/>
    <x v="0"/>
    <x v="4"/>
    <s v="0-5"/>
    <x v="0"/>
    <x v="0"/>
    <n v="0"/>
    <x v="1"/>
  </r>
  <r>
    <n v="1953"/>
    <n v="30"/>
    <n v="5"/>
    <n v="78"/>
    <x v="2"/>
    <n v="92037"/>
    <x v="0"/>
    <n v="2.6"/>
    <x v="2"/>
    <n v="0"/>
    <x v="0"/>
    <x v="1"/>
    <x v="0"/>
    <x v="1"/>
    <x v="0"/>
    <x v="4"/>
    <s v="0-5"/>
    <x v="0"/>
    <x v="1"/>
    <n v="0"/>
    <x v="2"/>
  </r>
  <r>
    <n v="1994"/>
    <n v="30"/>
    <n v="5"/>
    <n v="122"/>
    <x v="0"/>
    <n v="94545"/>
    <x v="1"/>
    <n v="3.1"/>
    <x v="0"/>
    <n v="0"/>
    <x v="0"/>
    <x v="1"/>
    <x v="0"/>
    <x v="0"/>
    <x v="0"/>
    <x v="4"/>
    <s v="0-5"/>
    <x v="0"/>
    <x v="1"/>
    <n v="0"/>
    <x v="0"/>
  </r>
  <r>
    <n v="2003"/>
    <n v="30"/>
    <n v="4"/>
    <n v="142"/>
    <x v="0"/>
    <n v="92126"/>
    <x v="3"/>
    <n v="4.2"/>
    <x v="0"/>
    <n v="359"/>
    <x v="1"/>
    <x v="1"/>
    <x v="0"/>
    <x v="0"/>
    <x v="0"/>
    <x v="4"/>
    <s v="0-5"/>
    <x v="4"/>
    <x v="1"/>
    <n v="1"/>
    <x v="0"/>
  </r>
  <r>
    <n v="2005"/>
    <n v="30"/>
    <n v="4"/>
    <n v="44"/>
    <x v="1"/>
    <n v="92704"/>
    <x v="0"/>
    <n v="1.9"/>
    <x v="1"/>
    <n v="143"/>
    <x v="0"/>
    <x v="1"/>
    <x v="0"/>
    <x v="0"/>
    <x v="0"/>
    <x v="4"/>
    <s v="0-5"/>
    <x v="3"/>
    <x v="0"/>
    <n v="0"/>
    <x v="1"/>
  </r>
  <r>
    <n v="2016"/>
    <n v="30"/>
    <n v="5"/>
    <n v="141"/>
    <x v="0"/>
    <n v="95747"/>
    <x v="0"/>
    <n v="0.8"/>
    <x v="0"/>
    <n v="0"/>
    <x v="0"/>
    <x v="1"/>
    <x v="0"/>
    <x v="1"/>
    <x v="0"/>
    <x v="4"/>
    <s v="0-5"/>
    <x v="0"/>
    <x v="0"/>
    <n v="0"/>
    <x v="0"/>
  </r>
  <r>
    <n v="2030"/>
    <n v="30"/>
    <n v="3"/>
    <n v="61"/>
    <x v="2"/>
    <n v="92152"/>
    <x v="2"/>
    <n v="2"/>
    <x v="2"/>
    <n v="0"/>
    <x v="0"/>
    <x v="1"/>
    <x v="0"/>
    <x v="1"/>
    <x v="0"/>
    <x v="4"/>
    <s v="0-5"/>
    <x v="0"/>
    <x v="0"/>
    <n v="0"/>
    <x v="3"/>
  </r>
  <r>
    <n v="2070"/>
    <n v="30"/>
    <n v="4"/>
    <n v="35"/>
    <x v="1"/>
    <n v="90059"/>
    <x v="2"/>
    <n v="0.8"/>
    <x v="0"/>
    <n v="0"/>
    <x v="0"/>
    <x v="1"/>
    <x v="0"/>
    <x v="1"/>
    <x v="1"/>
    <x v="4"/>
    <s v="0-5"/>
    <x v="0"/>
    <x v="0"/>
    <n v="0"/>
    <x v="1"/>
  </r>
  <r>
    <n v="2175"/>
    <n v="30"/>
    <n v="5"/>
    <n v="123"/>
    <x v="0"/>
    <n v="95605"/>
    <x v="1"/>
    <n v="3.1"/>
    <x v="0"/>
    <n v="0"/>
    <x v="0"/>
    <x v="1"/>
    <x v="0"/>
    <x v="1"/>
    <x v="0"/>
    <x v="4"/>
    <s v="0-5"/>
    <x v="0"/>
    <x v="1"/>
    <n v="0"/>
    <x v="0"/>
  </r>
  <r>
    <n v="2238"/>
    <n v="30"/>
    <n v="5"/>
    <n v="134"/>
    <x v="0"/>
    <n v="92647"/>
    <x v="0"/>
    <n v="0"/>
    <x v="0"/>
    <n v="0"/>
    <x v="0"/>
    <x v="1"/>
    <x v="0"/>
    <x v="1"/>
    <x v="1"/>
    <x v="4"/>
    <s v="0-5"/>
    <x v="0"/>
    <x v="0"/>
    <n v="0"/>
    <x v="0"/>
  </r>
  <r>
    <n v="2262"/>
    <n v="30"/>
    <n v="3"/>
    <n v="150"/>
    <x v="0"/>
    <n v="94305"/>
    <x v="2"/>
    <n v="5"/>
    <x v="2"/>
    <n v="0"/>
    <x v="1"/>
    <x v="1"/>
    <x v="0"/>
    <x v="1"/>
    <x v="0"/>
    <x v="4"/>
    <s v="0-5"/>
    <x v="0"/>
    <x v="1"/>
    <n v="1"/>
    <x v="4"/>
  </r>
  <r>
    <n v="2278"/>
    <n v="30"/>
    <n v="6"/>
    <n v="32"/>
    <x v="1"/>
    <n v="91330"/>
    <x v="1"/>
    <n v="1"/>
    <x v="2"/>
    <n v="0"/>
    <x v="0"/>
    <x v="1"/>
    <x v="0"/>
    <x v="0"/>
    <x v="0"/>
    <x v="4"/>
    <s v="6-10"/>
    <x v="0"/>
    <x v="0"/>
    <n v="0"/>
    <x v="1"/>
  </r>
  <r>
    <n v="2279"/>
    <n v="30"/>
    <n v="4"/>
    <n v="204"/>
    <x v="0"/>
    <n v="91107"/>
    <x v="1"/>
    <n v="4.5"/>
    <x v="0"/>
    <n v="0"/>
    <x v="0"/>
    <x v="1"/>
    <x v="0"/>
    <x v="1"/>
    <x v="0"/>
    <x v="4"/>
    <s v="0-5"/>
    <x v="0"/>
    <x v="1"/>
    <n v="0"/>
    <x v="4"/>
  </r>
  <r>
    <n v="2288"/>
    <n v="30"/>
    <n v="6"/>
    <n v="29"/>
    <x v="1"/>
    <n v="92121"/>
    <x v="0"/>
    <n v="0.2"/>
    <x v="1"/>
    <n v="90"/>
    <x v="0"/>
    <x v="1"/>
    <x v="0"/>
    <x v="1"/>
    <x v="0"/>
    <x v="4"/>
    <s v="6-10"/>
    <x v="1"/>
    <x v="0"/>
    <n v="0"/>
    <x v="1"/>
  </r>
  <r>
    <n v="2330"/>
    <n v="30"/>
    <n v="4"/>
    <n v="39"/>
    <x v="1"/>
    <n v="94022"/>
    <x v="0"/>
    <n v="1.5"/>
    <x v="0"/>
    <n v="0"/>
    <x v="0"/>
    <x v="1"/>
    <x v="0"/>
    <x v="1"/>
    <x v="0"/>
    <x v="4"/>
    <s v="0-5"/>
    <x v="0"/>
    <x v="0"/>
    <n v="0"/>
    <x v="1"/>
  </r>
  <r>
    <n v="2367"/>
    <n v="30"/>
    <n v="4"/>
    <n v="63"/>
    <x v="2"/>
    <n v="95008"/>
    <x v="2"/>
    <n v="2.2000000000000002"/>
    <x v="2"/>
    <n v="0"/>
    <x v="0"/>
    <x v="0"/>
    <x v="0"/>
    <x v="1"/>
    <x v="0"/>
    <x v="4"/>
    <s v="0-5"/>
    <x v="0"/>
    <x v="1"/>
    <n v="0"/>
    <x v="3"/>
  </r>
  <r>
    <n v="2379"/>
    <n v="30"/>
    <n v="5"/>
    <n v="61"/>
    <x v="2"/>
    <n v="95605"/>
    <x v="0"/>
    <n v="0.8"/>
    <x v="2"/>
    <n v="251"/>
    <x v="0"/>
    <x v="0"/>
    <x v="1"/>
    <x v="1"/>
    <x v="0"/>
    <x v="4"/>
    <s v="0-5"/>
    <x v="2"/>
    <x v="0"/>
    <n v="0"/>
    <x v="3"/>
  </r>
  <r>
    <n v="2462"/>
    <n v="30"/>
    <n v="5"/>
    <n v="69"/>
    <x v="2"/>
    <n v="94302"/>
    <x v="0"/>
    <n v="0.8"/>
    <x v="2"/>
    <n v="0"/>
    <x v="0"/>
    <x v="1"/>
    <x v="0"/>
    <x v="1"/>
    <x v="0"/>
    <x v="4"/>
    <s v="0-5"/>
    <x v="0"/>
    <x v="0"/>
    <n v="0"/>
    <x v="3"/>
  </r>
  <r>
    <n v="2479"/>
    <n v="30"/>
    <n v="5"/>
    <n v="178"/>
    <x v="0"/>
    <n v="94063"/>
    <x v="1"/>
    <n v="6.7"/>
    <x v="0"/>
    <n v="0"/>
    <x v="0"/>
    <x v="1"/>
    <x v="0"/>
    <x v="0"/>
    <x v="0"/>
    <x v="4"/>
    <s v="0-5"/>
    <x v="0"/>
    <x v="2"/>
    <n v="0"/>
    <x v="4"/>
  </r>
  <r>
    <n v="2567"/>
    <n v="30"/>
    <n v="5"/>
    <n v="42"/>
    <x v="1"/>
    <n v="94305"/>
    <x v="0"/>
    <n v="1"/>
    <x v="0"/>
    <n v="184"/>
    <x v="0"/>
    <x v="1"/>
    <x v="0"/>
    <x v="0"/>
    <x v="0"/>
    <x v="4"/>
    <s v="0-5"/>
    <x v="3"/>
    <x v="0"/>
    <n v="0"/>
    <x v="1"/>
  </r>
  <r>
    <n v="2571"/>
    <n v="30"/>
    <n v="4"/>
    <n v="154"/>
    <x v="0"/>
    <n v="95621"/>
    <x v="1"/>
    <n v="4.5"/>
    <x v="0"/>
    <n v="207"/>
    <x v="0"/>
    <x v="1"/>
    <x v="0"/>
    <x v="1"/>
    <x v="0"/>
    <x v="4"/>
    <s v="0-5"/>
    <x v="2"/>
    <x v="1"/>
    <n v="0"/>
    <x v="4"/>
  </r>
  <r>
    <n v="2654"/>
    <n v="30"/>
    <n v="5"/>
    <n v="121"/>
    <x v="0"/>
    <n v="94555"/>
    <x v="1"/>
    <n v="3.1"/>
    <x v="0"/>
    <n v="408"/>
    <x v="0"/>
    <x v="1"/>
    <x v="0"/>
    <x v="1"/>
    <x v="0"/>
    <x v="4"/>
    <s v="0-5"/>
    <x v="5"/>
    <x v="1"/>
    <n v="0"/>
    <x v="0"/>
  </r>
  <r>
    <n v="2659"/>
    <n v="30"/>
    <n v="4"/>
    <n v="44"/>
    <x v="1"/>
    <n v="94304"/>
    <x v="0"/>
    <n v="1.5"/>
    <x v="0"/>
    <n v="109"/>
    <x v="0"/>
    <x v="1"/>
    <x v="0"/>
    <x v="0"/>
    <x v="0"/>
    <x v="4"/>
    <s v="0-5"/>
    <x v="3"/>
    <x v="0"/>
    <n v="0"/>
    <x v="1"/>
  </r>
  <r>
    <n v="2673"/>
    <n v="30"/>
    <n v="5"/>
    <n v="131"/>
    <x v="0"/>
    <n v="92068"/>
    <x v="3"/>
    <n v="0.5"/>
    <x v="1"/>
    <n v="0"/>
    <x v="1"/>
    <x v="1"/>
    <x v="0"/>
    <x v="0"/>
    <x v="0"/>
    <x v="4"/>
    <s v="0-5"/>
    <x v="0"/>
    <x v="0"/>
    <n v="1"/>
    <x v="0"/>
  </r>
  <r>
    <n v="2675"/>
    <n v="30"/>
    <n v="6"/>
    <n v="101"/>
    <x v="0"/>
    <n v="90245"/>
    <x v="1"/>
    <n v="0.6"/>
    <x v="0"/>
    <n v="0"/>
    <x v="0"/>
    <x v="1"/>
    <x v="0"/>
    <x v="1"/>
    <x v="0"/>
    <x v="4"/>
    <s v="6-10"/>
    <x v="0"/>
    <x v="0"/>
    <n v="0"/>
    <x v="0"/>
  </r>
  <r>
    <n v="2685"/>
    <n v="30"/>
    <n v="5"/>
    <n v="98"/>
    <x v="2"/>
    <n v="92028"/>
    <x v="2"/>
    <n v="1.8"/>
    <x v="1"/>
    <n v="129"/>
    <x v="0"/>
    <x v="0"/>
    <x v="1"/>
    <x v="1"/>
    <x v="1"/>
    <x v="4"/>
    <s v="0-5"/>
    <x v="3"/>
    <x v="0"/>
    <n v="0"/>
    <x v="2"/>
  </r>
  <r>
    <n v="2823"/>
    <n v="30"/>
    <n v="5"/>
    <n v="30"/>
    <x v="1"/>
    <n v="90245"/>
    <x v="2"/>
    <n v="0.8"/>
    <x v="0"/>
    <n v="158"/>
    <x v="0"/>
    <x v="1"/>
    <x v="0"/>
    <x v="1"/>
    <x v="0"/>
    <x v="4"/>
    <s v="0-5"/>
    <x v="3"/>
    <x v="0"/>
    <n v="0"/>
    <x v="1"/>
  </r>
  <r>
    <n v="2839"/>
    <n v="30"/>
    <n v="6"/>
    <n v="181"/>
    <x v="0"/>
    <n v="94542"/>
    <x v="3"/>
    <n v="4.0999999999999996"/>
    <x v="2"/>
    <n v="0"/>
    <x v="1"/>
    <x v="1"/>
    <x v="1"/>
    <x v="1"/>
    <x v="1"/>
    <x v="4"/>
    <s v="6-10"/>
    <x v="0"/>
    <x v="1"/>
    <n v="1"/>
    <x v="4"/>
  </r>
  <r>
    <n v="2912"/>
    <n v="30"/>
    <n v="4"/>
    <n v="54"/>
    <x v="2"/>
    <n v="93033"/>
    <x v="2"/>
    <n v="1.8"/>
    <x v="1"/>
    <n v="235"/>
    <x v="0"/>
    <x v="1"/>
    <x v="0"/>
    <x v="1"/>
    <x v="0"/>
    <x v="4"/>
    <s v="0-5"/>
    <x v="2"/>
    <x v="0"/>
    <n v="0"/>
    <x v="3"/>
  </r>
  <r>
    <n v="3059"/>
    <n v="30"/>
    <n v="4"/>
    <n v="113"/>
    <x v="0"/>
    <n v="90064"/>
    <x v="1"/>
    <n v="0.2"/>
    <x v="0"/>
    <n v="0"/>
    <x v="0"/>
    <x v="1"/>
    <x v="0"/>
    <x v="1"/>
    <x v="0"/>
    <x v="4"/>
    <s v="0-5"/>
    <x v="0"/>
    <x v="0"/>
    <n v="0"/>
    <x v="0"/>
  </r>
  <r>
    <n v="3106"/>
    <n v="30"/>
    <n v="4"/>
    <n v="23"/>
    <x v="1"/>
    <n v="94122"/>
    <x v="2"/>
    <n v="0.3"/>
    <x v="2"/>
    <n v="121"/>
    <x v="0"/>
    <x v="1"/>
    <x v="0"/>
    <x v="0"/>
    <x v="0"/>
    <x v="4"/>
    <s v="0-5"/>
    <x v="3"/>
    <x v="0"/>
    <n v="0"/>
    <x v="1"/>
  </r>
  <r>
    <n v="3134"/>
    <n v="30"/>
    <n v="5"/>
    <n v="73"/>
    <x v="2"/>
    <n v="93711"/>
    <x v="3"/>
    <n v="2.6"/>
    <x v="1"/>
    <n v="0"/>
    <x v="0"/>
    <x v="1"/>
    <x v="0"/>
    <x v="1"/>
    <x v="0"/>
    <x v="4"/>
    <s v="0-5"/>
    <x v="0"/>
    <x v="1"/>
    <n v="0"/>
    <x v="3"/>
  </r>
  <r>
    <n v="3178"/>
    <n v="30"/>
    <n v="4"/>
    <n v="83"/>
    <x v="2"/>
    <n v="91007"/>
    <x v="1"/>
    <n v="1.5"/>
    <x v="1"/>
    <n v="199"/>
    <x v="0"/>
    <x v="1"/>
    <x v="0"/>
    <x v="0"/>
    <x v="1"/>
    <x v="4"/>
    <s v="0-5"/>
    <x v="3"/>
    <x v="0"/>
    <n v="0"/>
    <x v="2"/>
  </r>
  <r>
    <n v="3192"/>
    <n v="30"/>
    <n v="5"/>
    <n v="83"/>
    <x v="2"/>
    <n v="93101"/>
    <x v="2"/>
    <n v="1.8"/>
    <x v="1"/>
    <n v="0"/>
    <x v="0"/>
    <x v="1"/>
    <x v="0"/>
    <x v="0"/>
    <x v="1"/>
    <x v="4"/>
    <s v="0-5"/>
    <x v="0"/>
    <x v="0"/>
    <n v="0"/>
    <x v="2"/>
  </r>
  <r>
    <n v="3203"/>
    <n v="30"/>
    <n v="4"/>
    <n v="25"/>
    <x v="1"/>
    <n v="92173"/>
    <x v="1"/>
    <n v="0.3"/>
    <x v="0"/>
    <n v="0"/>
    <x v="0"/>
    <x v="0"/>
    <x v="0"/>
    <x v="1"/>
    <x v="0"/>
    <x v="4"/>
    <s v="0-5"/>
    <x v="0"/>
    <x v="0"/>
    <n v="0"/>
    <x v="1"/>
  </r>
  <r>
    <n v="3240"/>
    <n v="30"/>
    <n v="4"/>
    <n v="40"/>
    <x v="1"/>
    <n v="90095"/>
    <x v="0"/>
    <n v="0.3"/>
    <x v="0"/>
    <n v="0"/>
    <x v="0"/>
    <x v="1"/>
    <x v="0"/>
    <x v="1"/>
    <x v="0"/>
    <x v="4"/>
    <s v="0-5"/>
    <x v="0"/>
    <x v="0"/>
    <n v="0"/>
    <x v="1"/>
  </r>
  <r>
    <n v="3363"/>
    <n v="30"/>
    <n v="4"/>
    <n v="18"/>
    <x v="1"/>
    <n v="90277"/>
    <x v="1"/>
    <n v="0.3"/>
    <x v="2"/>
    <n v="0"/>
    <x v="0"/>
    <x v="1"/>
    <x v="0"/>
    <x v="1"/>
    <x v="0"/>
    <x v="4"/>
    <s v="0-5"/>
    <x v="0"/>
    <x v="0"/>
    <n v="0"/>
    <x v="1"/>
  </r>
  <r>
    <n v="3499"/>
    <n v="30"/>
    <n v="6"/>
    <n v="182"/>
    <x v="0"/>
    <n v="93561"/>
    <x v="2"/>
    <n v="0.8"/>
    <x v="1"/>
    <n v="94"/>
    <x v="1"/>
    <x v="1"/>
    <x v="0"/>
    <x v="1"/>
    <x v="0"/>
    <x v="4"/>
    <s v="6-10"/>
    <x v="1"/>
    <x v="0"/>
    <n v="1"/>
    <x v="4"/>
  </r>
  <r>
    <n v="3518"/>
    <n v="30"/>
    <n v="6"/>
    <n v="95"/>
    <x v="2"/>
    <n v="94234"/>
    <x v="0"/>
    <n v="3.9"/>
    <x v="1"/>
    <n v="146"/>
    <x v="1"/>
    <x v="1"/>
    <x v="0"/>
    <x v="0"/>
    <x v="1"/>
    <x v="4"/>
    <s v="6-10"/>
    <x v="3"/>
    <x v="1"/>
    <n v="1"/>
    <x v="2"/>
  </r>
  <r>
    <n v="3543"/>
    <n v="30"/>
    <n v="5"/>
    <n v="118"/>
    <x v="0"/>
    <n v="92182"/>
    <x v="2"/>
    <n v="3"/>
    <x v="1"/>
    <n v="0"/>
    <x v="1"/>
    <x v="1"/>
    <x v="0"/>
    <x v="1"/>
    <x v="0"/>
    <x v="4"/>
    <s v="0-5"/>
    <x v="0"/>
    <x v="1"/>
    <n v="1"/>
    <x v="0"/>
  </r>
  <r>
    <n v="3562"/>
    <n v="30"/>
    <n v="6"/>
    <n v="31"/>
    <x v="1"/>
    <n v="94720"/>
    <x v="3"/>
    <n v="1"/>
    <x v="2"/>
    <n v="142"/>
    <x v="0"/>
    <x v="1"/>
    <x v="0"/>
    <x v="0"/>
    <x v="0"/>
    <x v="4"/>
    <s v="6-10"/>
    <x v="3"/>
    <x v="0"/>
    <n v="0"/>
    <x v="1"/>
  </r>
  <r>
    <n v="3569"/>
    <n v="30"/>
    <n v="4"/>
    <n v="194"/>
    <x v="0"/>
    <n v="93407"/>
    <x v="1"/>
    <n v="4.5"/>
    <x v="0"/>
    <n v="0"/>
    <x v="0"/>
    <x v="1"/>
    <x v="0"/>
    <x v="0"/>
    <x v="1"/>
    <x v="4"/>
    <s v="0-5"/>
    <x v="0"/>
    <x v="1"/>
    <n v="0"/>
    <x v="4"/>
  </r>
  <r>
    <n v="3573"/>
    <n v="30"/>
    <n v="6"/>
    <n v="30"/>
    <x v="1"/>
    <n v="90245"/>
    <x v="0"/>
    <n v="0.4"/>
    <x v="1"/>
    <n v="0"/>
    <x v="0"/>
    <x v="1"/>
    <x v="0"/>
    <x v="1"/>
    <x v="1"/>
    <x v="4"/>
    <s v="6-10"/>
    <x v="0"/>
    <x v="0"/>
    <n v="0"/>
    <x v="1"/>
  </r>
  <r>
    <n v="3584"/>
    <n v="30"/>
    <n v="3"/>
    <n v="33"/>
    <x v="1"/>
    <n v="95112"/>
    <x v="2"/>
    <n v="1.5"/>
    <x v="2"/>
    <n v="85"/>
    <x v="0"/>
    <x v="1"/>
    <x v="0"/>
    <x v="0"/>
    <x v="0"/>
    <x v="4"/>
    <s v="0-5"/>
    <x v="1"/>
    <x v="0"/>
    <n v="0"/>
    <x v="1"/>
  </r>
  <r>
    <n v="3706"/>
    <n v="30"/>
    <n v="4"/>
    <n v="30"/>
    <x v="1"/>
    <n v="91770"/>
    <x v="3"/>
    <n v="1"/>
    <x v="0"/>
    <n v="0"/>
    <x v="0"/>
    <x v="1"/>
    <x v="0"/>
    <x v="1"/>
    <x v="0"/>
    <x v="4"/>
    <s v="0-5"/>
    <x v="0"/>
    <x v="0"/>
    <n v="0"/>
    <x v="1"/>
  </r>
  <r>
    <n v="3731"/>
    <n v="30"/>
    <n v="6"/>
    <n v="112"/>
    <x v="0"/>
    <n v="92093"/>
    <x v="3"/>
    <n v="2.5"/>
    <x v="0"/>
    <n v="0"/>
    <x v="0"/>
    <x v="1"/>
    <x v="0"/>
    <x v="1"/>
    <x v="0"/>
    <x v="4"/>
    <s v="6-10"/>
    <x v="0"/>
    <x v="1"/>
    <n v="0"/>
    <x v="0"/>
  </r>
  <r>
    <n v="3754"/>
    <n v="30"/>
    <n v="4"/>
    <n v="34"/>
    <x v="1"/>
    <n v="95351"/>
    <x v="1"/>
    <n v="0.3"/>
    <x v="2"/>
    <n v="0"/>
    <x v="0"/>
    <x v="1"/>
    <x v="0"/>
    <x v="1"/>
    <x v="1"/>
    <x v="4"/>
    <s v="0-5"/>
    <x v="0"/>
    <x v="0"/>
    <n v="0"/>
    <x v="1"/>
  </r>
  <r>
    <n v="3783"/>
    <n v="30"/>
    <n v="5"/>
    <n v="80"/>
    <x v="2"/>
    <n v="91311"/>
    <x v="2"/>
    <n v="2.2000000000000002"/>
    <x v="2"/>
    <n v="0"/>
    <x v="0"/>
    <x v="0"/>
    <x v="0"/>
    <x v="1"/>
    <x v="0"/>
    <x v="4"/>
    <s v="0-5"/>
    <x v="0"/>
    <x v="1"/>
    <n v="0"/>
    <x v="2"/>
  </r>
  <r>
    <n v="3785"/>
    <n v="30"/>
    <n v="6"/>
    <n v="115"/>
    <x v="0"/>
    <n v="94611"/>
    <x v="2"/>
    <n v="3.8"/>
    <x v="2"/>
    <n v="0"/>
    <x v="1"/>
    <x v="1"/>
    <x v="0"/>
    <x v="1"/>
    <x v="0"/>
    <x v="4"/>
    <s v="6-10"/>
    <x v="0"/>
    <x v="1"/>
    <n v="1"/>
    <x v="0"/>
  </r>
  <r>
    <n v="3826"/>
    <n v="30"/>
    <n v="6"/>
    <n v="69"/>
    <x v="2"/>
    <n v="94305"/>
    <x v="2"/>
    <n v="3.4"/>
    <x v="0"/>
    <n v="188"/>
    <x v="0"/>
    <x v="1"/>
    <x v="0"/>
    <x v="0"/>
    <x v="1"/>
    <x v="4"/>
    <s v="6-10"/>
    <x v="3"/>
    <x v="1"/>
    <n v="0"/>
    <x v="3"/>
  </r>
  <r>
    <n v="3842"/>
    <n v="30"/>
    <n v="4"/>
    <n v="81"/>
    <x v="2"/>
    <n v="94305"/>
    <x v="1"/>
    <n v="0.2"/>
    <x v="0"/>
    <n v="0"/>
    <x v="0"/>
    <x v="1"/>
    <x v="0"/>
    <x v="1"/>
    <x v="0"/>
    <x v="4"/>
    <s v="0-5"/>
    <x v="0"/>
    <x v="0"/>
    <n v="0"/>
    <x v="2"/>
  </r>
  <r>
    <n v="3894"/>
    <n v="30"/>
    <n v="5"/>
    <n v="40"/>
    <x v="1"/>
    <n v="92521"/>
    <x v="2"/>
    <n v="1.7"/>
    <x v="2"/>
    <n v="0"/>
    <x v="0"/>
    <x v="1"/>
    <x v="0"/>
    <x v="1"/>
    <x v="0"/>
    <x v="4"/>
    <s v="0-5"/>
    <x v="0"/>
    <x v="0"/>
    <n v="0"/>
    <x v="1"/>
  </r>
  <r>
    <n v="3922"/>
    <n v="30"/>
    <n v="6"/>
    <n v="48"/>
    <x v="1"/>
    <n v="95812"/>
    <x v="0"/>
    <n v="1.2"/>
    <x v="0"/>
    <n v="0"/>
    <x v="0"/>
    <x v="1"/>
    <x v="0"/>
    <x v="1"/>
    <x v="0"/>
    <x v="4"/>
    <s v="6-10"/>
    <x v="0"/>
    <x v="0"/>
    <n v="0"/>
    <x v="1"/>
  </r>
  <r>
    <n v="3994"/>
    <n v="30"/>
    <n v="6"/>
    <n v="13"/>
    <x v="1"/>
    <n v="93555"/>
    <x v="3"/>
    <n v="0.9"/>
    <x v="1"/>
    <n v="0"/>
    <x v="0"/>
    <x v="1"/>
    <x v="0"/>
    <x v="1"/>
    <x v="0"/>
    <x v="4"/>
    <s v="6-10"/>
    <x v="0"/>
    <x v="0"/>
    <n v="0"/>
    <x v="1"/>
  </r>
  <r>
    <n v="4013"/>
    <n v="30"/>
    <n v="6"/>
    <n v="124"/>
    <x v="0"/>
    <n v="91320"/>
    <x v="1"/>
    <n v="0.6"/>
    <x v="0"/>
    <n v="0"/>
    <x v="0"/>
    <x v="1"/>
    <x v="0"/>
    <x v="1"/>
    <x v="0"/>
    <x v="4"/>
    <s v="6-10"/>
    <x v="0"/>
    <x v="0"/>
    <n v="0"/>
    <x v="0"/>
  </r>
  <r>
    <n v="4072"/>
    <n v="30"/>
    <n v="6"/>
    <n v="25"/>
    <x v="1"/>
    <n v="94304"/>
    <x v="3"/>
    <n v="1"/>
    <x v="2"/>
    <n v="135"/>
    <x v="0"/>
    <x v="1"/>
    <x v="0"/>
    <x v="0"/>
    <x v="1"/>
    <x v="4"/>
    <s v="6-10"/>
    <x v="3"/>
    <x v="0"/>
    <n v="0"/>
    <x v="1"/>
  </r>
  <r>
    <n v="4076"/>
    <n v="30"/>
    <n v="4"/>
    <n v="40"/>
    <x v="1"/>
    <n v="90601"/>
    <x v="2"/>
    <n v="0.8"/>
    <x v="0"/>
    <n v="0"/>
    <x v="0"/>
    <x v="1"/>
    <x v="0"/>
    <x v="1"/>
    <x v="0"/>
    <x v="4"/>
    <s v="0-5"/>
    <x v="0"/>
    <x v="0"/>
    <n v="0"/>
    <x v="1"/>
  </r>
  <r>
    <n v="4090"/>
    <n v="30"/>
    <n v="4"/>
    <n v="85"/>
    <x v="2"/>
    <n v="94234"/>
    <x v="2"/>
    <n v="2.1"/>
    <x v="1"/>
    <n v="0"/>
    <x v="0"/>
    <x v="1"/>
    <x v="0"/>
    <x v="1"/>
    <x v="0"/>
    <x v="4"/>
    <s v="0-5"/>
    <x v="0"/>
    <x v="1"/>
    <n v="0"/>
    <x v="2"/>
  </r>
  <r>
    <n v="4120"/>
    <n v="30"/>
    <n v="5"/>
    <n v="85"/>
    <x v="2"/>
    <n v="92624"/>
    <x v="2"/>
    <n v="1.8"/>
    <x v="1"/>
    <n v="0"/>
    <x v="0"/>
    <x v="1"/>
    <x v="0"/>
    <x v="1"/>
    <x v="0"/>
    <x v="4"/>
    <s v="0-5"/>
    <x v="0"/>
    <x v="0"/>
    <n v="0"/>
    <x v="2"/>
  </r>
  <r>
    <n v="4161"/>
    <n v="30"/>
    <n v="4"/>
    <n v="11"/>
    <x v="1"/>
    <n v="95054"/>
    <x v="0"/>
    <n v="0.1"/>
    <x v="2"/>
    <n v="0"/>
    <x v="0"/>
    <x v="1"/>
    <x v="0"/>
    <x v="1"/>
    <x v="1"/>
    <x v="4"/>
    <s v="0-5"/>
    <x v="0"/>
    <x v="0"/>
    <n v="0"/>
    <x v="1"/>
  </r>
  <r>
    <n v="4188"/>
    <n v="30"/>
    <n v="5"/>
    <n v="109"/>
    <x v="0"/>
    <n v="94305"/>
    <x v="2"/>
    <n v="2.2000000000000002"/>
    <x v="2"/>
    <n v="103"/>
    <x v="0"/>
    <x v="1"/>
    <x v="0"/>
    <x v="0"/>
    <x v="1"/>
    <x v="4"/>
    <s v="0-5"/>
    <x v="3"/>
    <x v="1"/>
    <n v="0"/>
    <x v="0"/>
  </r>
  <r>
    <n v="4189"/>
    <n v="30"/>
    <n v="4"/>
    <n v="45"/>
    <x v="1"/>
    <n v="90041"/>
    <x v="2"/>
    <n v="1.3"/>
    <x v="1"/>
    <n v="0"/>
    <x v="0"/>
    <x v="1"/>
    <x v="0"/>
    <x v="0"/>
    <x v="0"/>
    <x v="4"/>
    <s v="0-5"/>
    <x v="0"/>
    <x v="0"/>
    <n v="0"/>
    <x v="1"/>
  </r>
  <r>
    <n v="4275"/>
    <n v="30"/>
    <n v="3"/>
    <n v="79"/>
    <x v="2"/>
    <n v="91380"/>
    <x v="2"/>
    <n v="2"/>
    <x v="2"/>
    <n v="0"/>
    <x v="0"/>
    <x v="1"/>
    <x v="0"/>
    <x v="1"/>
    <x v="0"/>
    <x v="4"/>
    <s v="0-5"/>
    <x v="0"/>
    <x v="0"/>
    <n v="0"/>
    <x v="2"/>
  </r>
  <r>
    <n v="4300"/>
    <n v="30"/>
    <n v="5"/>
    <n v="73"/>
    <x v="2"/>
    <n v="90065"/>
    <x v="0"/>
    <n v="2.6"/>
    <x v="2"/>
    <n v="133"/>
    <x v="0"/>
    <x v="1"/>
    <x v="0"/>
    <x v="1"/>
    <x v="0"/>
    <x v="4"/>
    <s v="0-5"/>
    <x v="3"/>
    <x v="1"/>
    <n v="0"/>
    <x v="3"/>
  </r>
  <r>
    <n v="4317"/>
    <n v="30"/>
    <n v="6"/>
    <n v="95"/>
    <x v="2"/>
    <n v="91950"/>
    <x v="1"/>
    <n v="0.2"/>
    <x v="0"/>
    <n v="0"/>
    <x v="0"/>
    <x v="0"/>
    <x v="0"/>
    <x v="1"/>
    <x v="0"/>
    <x v="4"/>
    <s v="6-10"/>
    <x v="0"/>
    <x v="0"/>
    <n v="0"/>
    <x v="2"/>
  </r>
  <r>
    <n v="4328"/>
    <n v="30"/>
    <n v="4"/>
    <n v="102"/>
    <x v="0"/>
    <n v="91775"/>
    <x v="2"/>
    <n v="2.1"/>
    <x v="1"/>
    <n v="139"/>
    <x v="0"/>
    <x v="1"/>
    <x v="0"/>
    <x v="0"/>
    <x v="1"/>
    <x v="4"/>
    <s v="0-5"/>
    <x v="3"/>
    <x v="1"/>
    <n v="0"/>
    <x v="0"/>
  </r>
  <r>
    <n v="4352"/>
    <n v="30"/>
    <n v="3"/>
    <n v="32"/>
    <x v="1"/>
    <n v="94132"/>
    <x v="0"/>
    <n v="2"/>
    <x v="2"/>
    <n v="0"/>
    <x v="0"/>
    <x v="1"/>
    <x v="0"/>
    <x v="1"/>
    <x v="1"/>
    <x v="4"/>
    <s v="0-5"/>
    <x v="0"/>
    <x v="0"/>
    <n v="0"/>
    <x v="1"/>
  </r>
  <r>
    <n v="4364"/>
    <n v="30"/>
    <n v="4"/>
    <n v="18"/>
    <x v="1"/>
    <n v="93711"/>
    <x v="2"/>
    <n v="0.3"/>
    <x v="2"/>
    <n v="84"/>
    <x v="0"/>
    <x v="1"/>
    <x v="0"/>
    <x v="1"/>
    <x v="0"/>
    <x v="4"/>
    <s v="0-5"/>
    <x v="1"/>
    <x v="0"/>
    <n v="0"/>
    <x v="1"/>
  </r>
  <r>
    <n v="4374"/>
    <n v="30"/>
    <n v="6"/>
    <n v="139"/>
    <x v="0"/>
    <n v="94501"/>
    <x v="0"/>
    <n v="4.3"/>
    <x v="0"/>
    <n v="0"/>
    <x v="0"/>
    <x v="1"/>
    <x v="0"/>
    <x v="1"/>
    <x v="0"/>
    <x v="4"/>
    <s v="6-10"/>
    <x v="0"/>
    <x v="1"/>
    <n v="0"/>
    <x v="0"/>
  </r>
  <r>
    <n v="4397"/>
    <n v="30"/>
    <n v="5"/>
    <n v="14"/>
    <x v="1"/>
    <n v="95014"/>
    <x v="2"/>
    <n v="0.5"/>
    <x v="1"/>
    <n v="0"/>
    <x v="0"/>
    <x v="1"/>
    <x v="0"/>
    <x v="1"/>
    <x v="0"/>
    <x v="4"/>
    <s v="0-5"/>
    <x v="0"/>
    <x v="0"/>
    <n v="0"/>
    <x v="1"/>
  </r>
  <r>
    <n v="4450"/>
    <n v="30"/>
    <n v="6"/>
    <n v="44"/>
    <x v="1"/>
    <n v="95211"/>
    <x v="0"/>
    <n v="0.2"/>
    <x v="1"/>
    <n v="0"/>
    <x v="0"/>
    <x v="1"/>
    <x v="0"/>
    <x v="0"/>
    <x v="1"/>
    <x v="4"/>
    <s v="6-10"/>
    <x v="0"/>
    <x v="0"/>
    <n v="0"/>
    <x v="1"/>
  </r>
  <r>
    <n v="4489"/>
    <n v="30"/>
    <n v="4"/>
    <n v="50"/>
    <x v="1"/>
    <n v="91030"/>
    <x v="0"/>
    <n v="1.5"/>
    <x v="0"/>
    <n v="0"/>
    <x v="0"/>
    <x v="1"/>
    <x v="0"/>
    <x v="0"/>
    <x v="0"/>
    <x v="4"/>
    <s v="0-5"/>
    <x v="0"/>
    <x v="0"/>
    <n v="0"/>
    <x v="3"/>
  </r>
  <r>
    <n v="4636"/>
    <n v="30"/>
    <n v="5"/>
    <n v="85"/>
    <x v="2"/>
    <n v="91910"/>
    <x v="1"/>
    <n v="2.5"/>
    <x v="0"/>
    <n v="293"/>
    <x v="0"/>
    <x v="0"/>
    <x v="1"/>
    <x v="1"/>
    <x v="1"/>
    <x v="4"/>
    <s v="0-5"/>
    <x v="2"/>
    <x v="1"/>
    <n v="0"/>
    <x v="2"/>
  </r>
  <r>
    <n v="4641"/>
    <n v="30"/>
    <n v="6"/>
    <n v="42"/>
    <x v="1"/>
    <n v="90034"/>
    <x v="0"/>
    <n v="2.1"/>
    <x v="1"/>
    <n v="0"/>
    <x v="0"/>
    <x v="1"/>
    <x v="0"/>
    <x v="1"/>
    <x v="0"/>
    <x v="4"/>
    <s v="6-10"/>
    <x v="0"/>
    <x v="1"/>
    <n v="0"/>
    <x v="1"/>
  </r>
  <r>
    <n v="4757"/>
    <n v="30"/>
    <n v="4"/>
    <n v="78"/>
    <x v="2"/>
    <n v="92677"/>
    <x v="2"/>
    <n v="2.2000000000000002"/>
    <x v="2"/>
    <n v="236"/>
    <x v="0"/>
    <x v="0"/>
    <x v="0"/>
    <x v="0"/>
    <x v="0"/>
    <x v="4"/>
    <s v="0-5"/>
    <x v="2"/>
    <x v="1"/>
    <n v="0"/>
    <x v="2"/>
  </r>
  <r>
    <n v="4786"/>
    <n v="30"/>
    <n v="5"/>
    <n v="23"/>
    <x v="1"/>
    <n v="94304"/>
    <x v="1"/>
    <n v="0.9"/>
    <x v="1"/>
    <n v="0"/>
    <x v="0"/>
    <x v="0"/>
    <x v="0"/>
    <x v="1"/>
    <x v="0"/>
    <x v="4"/>
    <s v="0-5"/>
    <x v="0"/>
    <x v="0"/>
    <n v="0"/>
    <x v="1"/>
  </r>
  <r>
    <n v="4806"/>
    <n v="30"/>
    <n v="6"/>
    <n v="160"/>
    <x v="0"/>
    <n v="90630"/>
    <x v="0"/>
    <n v="4.3"/>
    <x v="0"/>
    <n v="249"/>
    <x v="0"/>
    <x v="1"/>
    <x v="0"/>
    <x v="1"/>
    <x v="0"/>
    <x v="4"/>
    <s v="6-10"/>
    <x v="2"/>
    <x v="1"/>
    <n v="0"/>
    <x v="4"/>
  </r>
  <r>
    <n v="4822"/>
    <n v="30"/>
    <n v="6"/>
    <n v="62"/>
    <x v="2"/>
    <n v="95831"/>
    <x v="0"/>
    <n v="0.1"/>
    <x v="0"/>
    <n v="0"/>
    <x v="0"/>
    <x v="1"/>
    <x v="0"/>
    <x v="1"/>
    <x v="1"/>
    <x v="4"/>
    <s v="6-10"/>
    <x v="0"/>
    <x v="0"/>
    <n v="0"/>
    <x v="3"/>
  </r>
  <r>
    <n v="4828"/>
    <n v="30"/>
    <n v="6"/>
    <n v="181"/>
    <x v="0"/>
    <n v="91203"/>
    <x v="0"/>
    <n v="4.3"/>
    <x v="0"/>
    <n v="230"/>
    <x v="0"/>
    <x v="1"/>
    <x v="0"/>
    <x v="1"/>
    <x v="0"/>
    <x v="4"/>
    <s v="6-10"/>
    <x v="2"/>
    <x v="1"/>
    <n v="0"/>
    <x v="4"/>
  </r>
  <r>
    <n v="4832"/>
    <n v="30"/>
    <n v="6"/>
    <n v="42"/>
    <x v="1"/>
    <n v="91711"/>
    <x v="0"/>
    <n v="2.1"/>
    <x v="1"/>
    <n v="144"/>
    <x v="0"/>
    <x v="1"/>
    <x v="0"/>
    <x v="0"/>
    <x v="1"/>
    <x v="4"/>
    <s v="6-10"/>
    <x v="3"/>
    <x v="1"/>
    <n v="0"/>
    <x v="1"/>
  </r>
  <r>
    <n v="4914"/>
    <n v="30"/>
    <n v="4"/>
    <n v="110"/>
    <x v="0"/>
    <n v="93943"/>
    <x v="0"/>
    <n v="2.9"/>
    <x v="1"/>
    <n v="0"/>
    <x v="0"/>
    <x v="1"/>
    <x v="0"/>
    <x v="1"/>
    <x v="0"/>
    <x v="4"/>
    <s v="0-5"/>
    <x v="0"/>
    <x v="1"/>
    <n v="0"/>
    <x v="0"/>
  </r>
  <r>
    <n v="4993"/>
    <n v="30"/>
    <n v="5"/>
    <n v="13"/>
    <x v="1"/>
    <n v="90037"/>
    <x v="2"/>
    <n v="0.5"/>
    <x v="1"/>
    <n v="0"/>
    <x v="0"/>
    <x v="1"/>
    <x v="0"/>
    <x v="0"/>
    <x v="0"/>
    <x v="4"/>
    <s v="0-5"/>
    <x v="0"/>
    <x v="0"/>
    <n v="0"/>
    <x v="1"/>
  </r>
  <r>
    <n v="4997"/>
    <n v="30"/>
    <n v="4"/>
    <n v="15"/>
    <x v="1"/>
    <n v="92037"/>
    <x v="2"/>
    <n v="0.4"/>
    <x v="0"/>
    <n v="85"/>
    <x v="0"/>
    <x v="1"/>
    <x v="0"/>
    <x v="1"/>
    <x v="0"/>
    <x v="4"/>
    <s v="0-5"/>
    <x v="1"/>
    <x v="0"/>
    <n v="0"/>
    <x v="1"/>
  </r>
  <r>
    <n v="12"/>
    <n v="29"/>
    <n v="5"/>
    <n v="45"/>
    <x v="1"/>
    <n v="90277"/>
    <x v="3"/>
    <n v="0.1"/>
    <x v="2"/>
    <n v="0"/>
    <x v="0"/>
    <x v="1"/>
    <x v="0"/>
    <x v="1"/>
    <x v="0"/>
    <x v="4"/>
    <s v="0-5"/>
    <x v="0"/>
    <x v="0"/>
    <n v="0"/>
    <x v="1"/>
  </r>
  <r>
    <n v="23"/>
    <n v="29"/>
    <n v="5"/>
    <n v="62"/>
    <x v="2"/>
    <n v="90277"/>
    <x v="0"/>
    <n v="1.2"/>
    <x v="0"/>
    <n v="260"/>
    <x v="0"/>
    <x v="1"/>
    <x v="0"/>
    <x v="1"/>
    <x v="0"/>
    <x v="4"/>
    <s v="0-5"/>
    <x v="2"/>
    <x v="0"/>
    <n v="0"/>
    <x v="3"/>
  </r>
  <r>
    <n v="55"/>
    <n v="29"/>
    <n v="5"/>
    <n v="44"/>
    <x v="1"/>
    <n v="95819"/>
    <x v="0"/>
    <n v="0.2"/>
    <x v="1"/>
    <n v="0"/>
    <x v="0"/>
    <x v="1"/>
    <x v="0"/>
    <x v="1"/>
    <x v="0"/>
    <x v="4"/>
    <s v="0-5"/>
    <x v="0"/>
    <x v="0"/>
    <n v="0"/>
    <x v="1"/>
  </r>
  <r>
    <n v="161"/>
    <n v="29"/>
    <n v="0"/>
    <n v="134"/>
    <x v="0"/>
    <n v="95819"/>
    <x v="2"/>
    <n v="6.5"/>
    <x v="1"/>
    <n v="0"/>
    <x v="1"/>
    <x v="1"/>
    <x v="0"/>
    <x v="0"/>
    <x v="0"/>
    <x v="4"/>
    <s v="0-5"/>
    <x v="0"/>
    <x v="2"/>
    <n v="1"/>
    <x v="0"/>
  </r>
  <r>
    <n v="178"/>
    <n v="29"/>
    <n v="3"/>
    <n v="65"/>
    <x v="2"/>
    <n v="94132"/>
    <x v="2"/>
    <n v="1.8"/>
    <x v="2"/>
    <n v="244"/>
    <x v="0"/>
    <x v="1"/>
    <x v="0"/>
    <x v="0"/>
    <x v="0"/>
    <x v="4"/>
    <s v="0-5"/>
    <x v="2"/>
    <x v="0"/>
    <n v="0"/>
    <x v="3"/>
  </r>
  <r>
    <n v="184"/>
    <n v="29"/>
    <n v="3"/>
    <n v="148"/>
    <x v="0"/>
    <n v="92173"/>
    <x v="3"/>
    <n v="4.0999999999999996"/>
    <x v="0"/>
    <n v="0"/>
    <x v="1"/>
    <x v="1"/>
    <x v="0"/>
    <x v="1"/>
    <x v="0"/>
    <x v="4"/>
    <s v="0-5"/>
    <x v="0"/>
    <x v="1"/>
    <n v="1"/>
    <x v="0"/>
  </r>
  <r>
    <n v="273"/>
    <n v="29"/>
    <n v="3"/>
    <n v="45"/>
    <x v="1"/>
    <n v="95023"/>
    <x v="2"/>
    <n v="0.2"/>
    <x v="0"/>
    <n v="158"/>
    <x v="0"/>
    <x v="1"/>
    <x v="0"/>
    <x v="1"/>
    <x v="1"/>
    <x v="4"/>
    <s v="0-5"/>
    <x v="3"/>
    <x v="0"/>
    <n v="0"/>
    <x v="1"/>
  </r>
  <r>
    <n v="278"/>
    <n v="29"/>
    <n v="2"/>
    <n v="30"/>
    <x v="1"/>
    <n v="92126"/>
    <x v="2"/>
    <n v="1"/>
    <x v="1"/>
    <n v="0"/>
    <x v="0"/>
    <x v="1"/>
    <x v="0"/>
    <x v="0"/>
    <x v="0"/>
    <x v="4"/>
    <s v="0-5"/>
    <x v="0"/>
    <x v="0"/>
    <n v="0"/>
    <x v="1"/>
  </r>
  <r>
    <n v="339"/>
    <n v="29"/>
    <n v="3"/>
    <n v="153"/>
    <x v="0"/>
    <n v="93657"/>
    <x v="1"/>
    <n v="2"/>
    <x v="0"/>
    <n v="392"/>
    <x v="0"/>
    <x v="1"/>
    <x v="0"/>
    <x v="0"/>
    <x v="0"/>
    <x v="4"/>
    <s v="0-5"/>
    <x v="4"/>
    <x v="0"/>
    <n v="0"/>
    <x v="4"/>
  </r>
  <r>
    <n v="402"/>
    <n v="29"/>
    <n v="2"/>
    <n v="30"/>
    <x v="1"/>
    <n v="95747"/>
    <x v="2"/>
    <n v="1.5"/>
    <x v="2"/>
    <n v="112"/>
    <x v="0"/>
    <x v="1"/>
    <x v="0"/>
    <x v="0"/>
    <x v="1"/>
    <x v="4"/>
    <s v="0-5"/>
    <x v="3"/>
    <x v="0"/>
    <n v="0"/>
    <x v="1"/>
  </r>
  <r>
    <n v="458"/>
    <n v="29"/>
    <n v="3"/>
    <n v="69"/>
    <x v="2"/>
    <n v="94303"/>
    <x v="3"/>
    <n v="0.3"/>
    <x v="1"/>
    <n v="0"/>
    <x v="0"/>
    <x v="1"/>
    <x v="0"/>
    <x v="0"/>
    <x v="0"/>
    <x v="4"/>
    <s v="0-5"/>
    <x v="0"/>
    <x v="0"/>
    <n v="0"/>
    <x v="3"/>
  </r>
  <r>
    <n v="463"/>
    <n v="29"/>
    <n v="4"/>
    <n v="183"/>
    <x v="0"/>
    <n v="91423"/>
    <x v="3"/>
    <n v="8.3000000000000007"/>
    <x v="1"/>
    <n v="0"/>
    <x v="1"/>
    <x v="1"/>
    <x v="0"/>
    <x v="1"/>
    <x v="0"/>
    <x v="4"/>
    <s v="0-5"/>
    <x v="0"/>
    <x v="3"/>
    <n v="1"/>
    <x v="4"/>
  </r>
  <r>
    <n v="484"/>
    <n v="29"/>
    <n v="5"/>
    <n v="30"/>
    <x v="1"/>
    <n v="90095"/>
    <x v="3"/>
    <n v="1"/>
    <x v="2"/>
    <n v="0"/>
    <x v="0"/>
    <x v="1"/>
    <x v="0"/>
    <x v="0"/>
    <x v="0"/>
    <x v="4"/>
    <s v="0-5"/>
    <x v="0"/>
    <x v="0"/>
    <n v="0"/>
    <x v="1"/>
  </r>
  <r>
    <n v="575"/>
    <n v="29"/>
    <n v="5"/>
    <n v="80"/>
    <x v="2"/>
    <n v="94709"/>
    <x v="1"/>
    <n v="2"/>
    <x v="2"/>
    <n v="0"/>
    <x v="0"/>
    <x v="1"/>
    <x v="0"/>
    <x v="1"/>
    <x v="1"/>
    <x v="4"/>
    <s v="0-5"/>
    <x v="0"/>
    <x v="0"/>
    <n v="0"/>
    <x v="2"/>
  </r>
  <r>
    <n v="591"/>
    <n v="29"/>
    <n v="3"/>
    <n v="39"/>
    <x v="1"/>
    <n v="94612"/>
    <x v="2"/>
    <n v="2.1"/>
    <x v="1"/>
    <n v="0"/>
    <x v="0"/>
    <x v="1"/>
    <x v="0"/>
    <x v="1"/>
    <x v="0"/>
    <x v="4"/>
    <s v="0-5"/>
    <x v="0"/>
    <x v="1"/>
    <n v="0"/>
    <x v="1"/>
  </r>
  <r>
    <n v="603"/>
    <n v="29"/>
    <n v="5"/>
    <n v="135"/>
    <x v="0"/>
    <n v="95035"/>
    <x v="1"/>
    <n v="0.6"/>
    <x v="0"/>
    <n v="0"/>
    <x v="0"/>
    <x v="1"/>
    <x v="0"/>
    <x v="0"/>
    <x v="0"/>
    <x v="4"/>
    <s v="0-5"/>
    <x v="0"/>
    <x v="0"/>
    <n v="0"/>
    <x v="0"/>
  </r>
  <r>
    <n v="676"/>
    <n v="29"/>
    <n v="2"/>
    <n v="33"/>
    <x v="1"/>
    <n v="91711"/>
    <x v="0"/>
    <n v="2"/>
    <x v="2"/>
    <n v="160"/>
    <x v="0"/>
    <x v="1"/>
    <x v="0"/>
    <x v="0"/>
    <x v="0"/>
    <x v="4"/>
    <s v="0-5"/>
    <x v="3"/>
    <x v="0"/>
    <n v="0"/>
    <x v="1"/>
  </r>
  <r>
    <n v="696"/>
    <n v="29"/>
    <n v="4"/>
    <n v="115"/>
    <x v="0"/>
    <n v="92717"/>
    <x v="0"/>
    <n v="1.9"/>
    <x v="0"/>
    <n v="0"/>
    <x v="0"/>
    <x v="1"/>
    <x v="0"/>
    <x v="0"/>
    <x v="0"/>
    <x v="4"/>
    <s v="0-5"/>
    <x v="0"/>
    <x v="0"/>
    <n v="0"/>
    <x v="0"/>
  </r>
  <r>
    <n v="710"/>
    <n v="29"/>
    <n v="4"/>
    <n v="72"/>
    <x v="2"/>
    <n v="95841"/>
    <x v="2"/>
    <n v="2.2000000000000002"/>
    <x v="0"/>
    <n v="0"/>
    <x v="0"/>
    <x v="1"/>
    <x v="0"/>
    <x v="1"/>
    <x v="0"/>
    <x v="4"/>
    <s v="0-5"/>
    <x v="0"/>
    <x v="1"/>
    <n v="0"/>
    <x v="3"/>
  </r>
  <r>
    <n v="717"/>
    <n v="29"/>
    <n v="5"/>
    <n v="31"/>
    <x v="1"/>
    <n v="96064"/>
    <x v="2"/>
    <n v="0.4"/>
    <x v="2"/>
    <n v="161"/>
    <x v="0"/>
    <x v="1"/>
    <x v="0"/>
    <x v="1"/>
    <x v="1"/>
    <x v="4"/>
    <s v="0-5"/>
    <x v="3"/>
    <x v="0"/>
    <n v="0"/>
    <x v="1"/>
  </r>
  <r>
    <n v="751"/>
    <n v="29"/>
    <n v="5"/>
    <n v="138"/>
    <x v="0"/>
    <n v="93106"/>
    <x v="1"/>
    <n v="4.33"/>
    <x v="0"/>
    <n v="0"/>
    <x v="0"/>
    <x v="1"/>
    <x v="0"/>
    <x v="1"/>
    <x v="0"/>
    <x v="4"/>
    <s v="0-5"/>
    <x v="0"/>
    <x v="1"/>
    <n v="0"/>
    <x v="0"/>
  </r>
  <r>
    <n v="761"/>
    <n v="29"/>
    <n v="3"/>
    <n v="52"/>
    <x v="2"/>
    <n v="92122"/>
    <x v="3"/>
    <n v="1.1000000000000001"/>
    <x v="2"/>
    <n v="0"/>
    <x v="0"/>
    <x v="1"/>
    <x v="0"/>
    <x v="1"/>
    <x v="0"/>
    <x v="4"/>
    <s v="0-5"/>
    <x v="0"/>
    <x v="0"/>
    <n v="0"/>
    <x v="3"/>
  </r>
  <r>
    <n v="790"/>
    <n v="29"/>
    <n v="3"/>
    <n v="31"/>
    <x v="1"/>
    <n v="92126"/>
    <x v="2"/>
    <n v="0.3"/>
    <x v="2"/>
    <n v="0"/>
    <x v="0"/>
    <x v="1"/>
    <x v="0"/>
    <x v="1"/>
    <x v="0"/>
    <x v="4"/>
    <s v="0-5"/>
    <x v="0"/>
    <x v="0"/>
    <n v="0"/>
    <x v="1"/>
  </r>
  <r>
    <n v="799"/>
    <n v="29"/>
    <n v="2"/>
    <n v="38"/>
    <x v="1"/>
    <n v="93063"/>
    <x v="0"/>
    <n v="2"/>
    <x v="2"/>
    <n v="0"/>
    <x v="0"/>
    <x v="1"/>
    <x v="0"/>
    <x v="0"/>
    <x v="0"/>
    <x v="4"/>
    <s v="0-5"/>
    <x v="0"/>
    <x v="0"/>
    <n v="0"/>
    <x v="1"/>
  </r>
  <r>
    <n v="800"/>
    <n v="29"/>
    <n v="3"/>
    <n v="39"/>
    <x v="1"/>
    <n v="95051"/>
    <x v="2"/>
    <n v="2.1"/>
    <x v="1"/>
    <n v="0"/>
    <x v="0"/>
    <x v="1"/>
    <x v="0"/>
    <x v="1"/>
    <x v="0"/>
    <x v="4"/>
    <s v="0-5"/>
    <x v="0"/>
    <x v="1"/>
    <n v="0"/>
    <x v="1"/>
  </r>
  <r>
    <n v="831"/>
    <n v="29"/>
    <n v="5"/>
    <n v="72"/>
    <x v="2"/>
    <n v="92407"/>
    <x v="3"/>
    <n v="0.7"/>
    <x v="2"/>
    <n v="81"/>
    <x v="0"/>
    <x v="1"/>
    <x v="0"/>
    <x v="0"/>
    <x v="0"/>
    <x v="4"/>
    <s v="0-5"/>
    <x v="1"/>
    <x v="0"/>
    <n v="0"/>
    <x v="3"/>
  </r>
  <r>
    <n v="895"/>
    <n v="29"/>
    <n v="4"/>
    <n v="59"/>
    <x v="2"/>
    <n v="95064"/>
    <x v="2"/>
    <n v="2.2000000000000002"/>
    <x v="0"/>
    <n v="232"/>
    <x v="0"/>
    <x v="1"/>
    <x v="0"/>
    <x v="1"/>
    <x v="1"/>
    <x v="4"/>
    <s v="0-5"/>
    <x v="2"/>
    <x v="1"/>
    <n v="0"/>
    <x v="3"/>
  </r>
  <r>
    <n v="907"/>
    <n v="29"/>
    <n v="3"/>
    <n v="154"/>
    <x v="0"/>
    <n v="94720"/>
    <x v="1"/>
    <n v="2"/>
    <x v="0"/>
    <n v="130"/>
    <x v="0"/>
    <x v="1"/>
    <x v="0"/>
    <x v="0"/>
    <x v="0"/>
    <x v="4"/>
    <s v="0-5"/>
    <x v="3"/>
    <x v="0"/>
    <n v="0"/>
    <x v="4"/>
  </r>
  <r>
    <n v="1020"/>
    <n v="29"/>
    <n v="3"/>
    <n v="30"/>
    <x v="1"/>
    <n v="91745"/>
    <x v="2"/>
    <n v="0.3"/>
    <x v="2"/>
    <n v="157"/>
    <x v="0"/>
    <x v="1"/>
    <x v="0"/>
    <x v="0"/>
    <x v="0"/>
    <x v="4"/>
    <s v="0-5"/>
    <x v="3"/>
    <x v="0"/>
    <n v="0"/>
    <x v="1"/>
  </r>
  <r>
    <n v="1029"/>
    <n v="29"/>
    <n v="4"/>
    <n v="110"/>
    <x v="0"/>
    <n v="92096"/>
    <x v="2"/>
    <n v="2.5"/>
    <x v="1"/>
    <n v="0"/>
    <x v="1"/>
    <x v="1"/>
    <x v="0"/>
    <x v="0"/>
    <x v="0"/>
    <x v="4"/>
    <s v="0-5"/>
    <x v="0"/>
    <x v="1"/>
    <n v="1"/>
    <x v="0"/>
  </r>
  <r>
    <n v="1078"/>
    <n v="29"/>
    <n v="3"/>
    <n v="175"/>
    <x v="0"/>
    <n v="90095"/>
    <x v="3"/>
    <n v="3.3"/>
    <x v="1"/>
    <n v="329"/>
    <x v="1"/>
    <x v="1"/>
    <x v="0"/>
    <x v="1"/>
    <x v="0"/>
    <x v="4"/>
    <s v="0-5"/>
    <x v="4"/>
    <x v="1"/>
    <n v="1"/>
    <x v="4"/>
  </r>
  <r>
    <n v="1103"/>
    <n v="29"/>
    <n v="3"/>
    <n v="84"/>
    <x v="2"/>
    <n v="95023"/>
    <x v="0"/>
    <n v="2.9"/>
    <x v="1"/>
    <n v="0"/>
    <x v="0"/>
    <x v="1"/>
    <x v="0"/>
    <x v="1"/>
    <x v="0"/>
    <x v="4"/>
    <s v="0-5"/>
    <x v="0"/>
    <x v="1"/>
    <n v="0"/>
    <x v="2"/>
  </r>
  <r>
    <n v="1176"/>
    <n v="29"/>
    <n v="4"/>
    <n v="58"/>
    <x v="2"/>
    <n v="91006"/>
    <x v="0"/>
    <n v="0.8"/>
    <x v="2"/>
    <n v="0"/>
    <x v="0"/>
    <x v="1"/>
    <x v="0"/>
    <x v="1"/>
    <x v="1"/>
    <x v="4"/>
    <s v="0-5"/>
    <x v="0"/>
    <x v="0"/>
    <n v="0"/>
    <x v="3"/>
  </r>
  <r>
    <n v="1177"/>
    <n v="29"/>
    <n v="3"/>
    <n v="103"/>
    <x v="0"/>
    <n v="90049"/>
    <x v="2"/>
    <n v="3.4"/>
    <x v="0"/>
    <n v="0"/>
    <x v="1"/>
    <x v="1"/>
    <x v="0"/>
    <x v="1"/>
    <x v="0"/>
    <x v="4"/>
    <s v="0-5"/>
    <x v="0"/>
    <x v="1"/>
    <n v="1"/>
    <x v="0"/>
  </r>
  <r>
    <n v="1192"/>
    <n v="29"/>
    <n v="5"/>
    <n v="128"/>
    <x v="0"/>
    <n v="94111"/>
    <x v="0"/>
    <n v="1.5"/>
    <x v="0"/>
    <n v="0"/>
    <x v="0"/>
    <x v="1"/>
    <x v="0"/>
    <x v="1"/>
    <x v="1"/>
    <x v="4"/>
    <s v="0-5"/>
    <x v="0"/>
    <x v="0"/>
    <n v="0"/>
    <x v="0"/>
  </r>
  <r>
    <n v="1195"/>
    <n v="29"/>
    <n v="3"/>
    <n v="41"/>
    <x v="1"/>
    <n v="94305"/>
    <x v="2"/>
    <n v="1.3"/>
    <x v="1"/>
    <n v="0"/>
    <x v="0"/>
    <x v="1"/>
    <x v="0"/>
    <x v="1"/>
    <x v="0"/>
    <x v="4"/>
    <s v="0-5"/>
    <x v="0"/>
    <x v="0"/>
    <n v="0"/>
    <x v="1"/>
  </r>
  <r>
    <n v="1200"/>
    <n v="29"/>
    <n v="4"/>
    <n v="62"/>
    <x v="2"/>
    <n v="92064"/>
    <x v="1"/>
    <n v="2.5"/>
    <x v="0"/>
    <n v="184"/>
    <x v="0"/>
    <x v="1"/>
    <x v="0"/>
    <x v="1"/>
    <x v="0"/>
    <x v="4"/>
    <s v="0-5"/>
    <x v="3"/>
    <x v="1"/>
    <n v="0"/>
    <x v="3"/>
  </r>
  <r>
    <n v="1243"/>
    <n v="29"/>
    <n v="4"/>
    <n v="44"/>
    <x v="1"/>
    <n v="91380"/>
    <x v="2"/>
    <n v="2"/>
    <x v="2"/>
    <n v="0"/>
    <x v="0"/>
    <x v="1"/>
    <x v="0"/>
    <x v="1"/>
    <x v="0"/>
    <x v="4"/>
    <s v="0-5"/>
    <x v="0"/>
    <x v="0"/>
    <n v="0"/>
    <x v="1"/>
  </r>
  <r>
    <n v="1287"/>
    <n v="29"/>
    <n v="3"/>
    <n v="50"/>
    <x v="1"/>
    <n v="94010"/>
    <x v="3"/>
    <n v="1.1000000000000001"/>
    <x v="2"/>
    <n v="0"/>
    <x v="0"/>
    <x v="1"/>
    <x v="0"/>
    <x v="0"/>
    <x v="1"/>
    <x v="4"/>
    <s v="0-5"/>
    <x v="0"/>
    <x v="0"/>
    <n v="0"/>
    <x v="3"/>
  </r>
  <r>
    <n v="1304"/>
    <n v="29"/>
    <n v="5"/>
    <n v="112"/>
    <x v="0"/>
    <n v="94720"/>
    <x v="1"/>
    <n v="2"/>
    <x v="2"/>
    <n v="382"/>
    <x v="0"/>
    <x v="0"/>
    <x v="0"/>
    <x v="0"/>
    <x v="0"/>
    <x v="4"/>
    <s v="0-5"/>
    <x v="4"/>
    <x v="0"/>
    <n v="0"/>
    <x v="0"/>
  </r>
  <r>
    <n v="1351"/>
    <n v="29"/>
    <n v="2"/>
    <n v="29"/>
    <x v="1"/>
    <n v="90266"/>
    <x v="2"/>
    <n v="1.5"/>
    <x v="2"/>
    <n v="0"/>
    <x v="0"/>
    <x v="1"/>
    <x v="0"/>
    <x v="0"/>
    <x v="1"/>
    <x v="4"/>
    <s v="0-5"/>
    <x v="0"/>
    <x v="0"/>
    <n v="0"/>
    <x v="1"/>
  </r>
  <r>
    <n v="1391"/>
    <n v="29"/>
    <n v="3"/>
    <n v="80"/>
    <x v="2"/>
    <n v="94305"/>
    <x v="2"/>
    <n v="1.8"/>
    <x v="2"/>
    <n v="0"/>
    <x v="0"/>
    <x v="1"/>
    <x v="0"/>
    <x v="1"/>
    <x v="1"/>
    <x v="4"/>
    <s v="0-5"/>
    <x v="0"/>
    <x v="0"/>
    <n v="0"/>
    <x v="2"/>
  </r>
  <r>
    <n v="1425"/>
    <n v="29"/>
    <n v="3"/>
    <n v="92"/>
    <x v="2"/>
    <n v="94539"/>
    <x v="1"/>
    <n v="1.3"/>
    <x v="0"/>
    <n v="287"/>
    <x v="0"/>
    <x v="1"/>
    <x v="0"/>
    <x v="1"/>
    <x v="0"/>
    <x v="4"/>
    <s v="0-5"/>
    <x v="2"/>
    <x v="0"/>
    <n v="0"/>
    <x v="2"/>
  </r>
  <r>
    <n v="1447"/>
    <n v="29"/>
    <n v="4"/>
    <n v="22"/>
    <x v="1"/>
    <n v="92661"/>
    <x v="1"/>
    <n v="0.9"/>
    <x v="1"/>
    <n v="110"/>
    <x v="0"/>
    <x v="1"/>
    <x v="0"/>
    <x v="0"/>
    <x v="0"/>
    <x v="4"/>
    <s v="0-5"/>
    <x v="3"/>
    <x v="0"/>
    <n v="0"/>
    <x v="1"/>
  </r>
  <r>
    <n v="1454"/>
    <n v="29"/>
    <n v="5"/>
    <n v="85"/>
    <x v="2"/>
    <n v="90232"/>
    <x v="3"/>
    <n v="2.5"/>
    <x v="0"/>
    <n v="0"/>
    <x v="0"/>
    <x v="1"/>
    <x v="0"/>
    <x v="1"/>
    <x v="1"/>
    <x v="4"/>
    <s v="0-5"/>
    <x v="0"/>
    <x v="1"/>
    <n v="0"/>
    <x v="2"/>
  </r>
  <r>
    <n v="1540"/>
    <n v="29"/>
    <n v="5"/>
    <n v="21"/>
    <x v="1"/>
    <n v="90601"/>
    <x v="3"/>
    <n v="0.9"/>
    <x v="1"/>
    <n v="119"/>
    <x v="0"/>
    <x v="1"/>
    <x v="0"/>
    <x v="0"/>
    <x v="0"/>
    <x v="4"/>
    <s v="0-5"/>
    <x v="3"/>
    <x v="0"/>
    <n v="0"/>
    <x v="1"/>
  </r>
  <r>
    <n v="1553"/>
    <n v="29"/>
    <n v="5"/>
    <n v="195"/>
    <x v="0"/>
    <n v="94301"/>
    <x v="0"/>
    <n v="4.3"/>
    <x v="0"/>
    <n v="0"/>
    <x v="0"/>
    <x v="1"/>
    <x v="0"/>
    <x v="0"/>
    <x v="0"/>
    <x v="4"/>
    <s v="0-5"/>
    <x v="0"/>
    <x v="1"/>
    <n v="0"/>
    <x v="4"/>
  </r>
  <r>
    <n v="1580"/>
    <n v="29"/>
    <n v="5"/>
    <n v="122"/>
    <x v="0"/>
    <n v="94305"/>
    <x v="2"/>
    <n v="3"/>
    <x v="0"/>
    <n v="0"/>
    <x v="1"/>
    <x v="1"/>
    <x v="0"/>
    <x v="0"/>
    <x v="1"/>
    <x v="4"/>
    <s v="0-5"/>
    <x v="0"/>
    <x v="1"/>
    <n v="1"/>
    <x v="0"/>
  </r>
  <r>
    <n v="1589"/>
    <n v="29"/>
    <n v="3"/>
    <n v="55"/>
    <x v="2"/>
    <n v="95616"/>
    <x v="3"/>
    <n v="1.1000000000000001"/>
    <x v="2"/>
    <n v="0"/>
    <x v="0"/>
    <x v="1"/>
    <x v="0"/>
    <x v="1"/>
    <x v="0"/>
    <x v="4"/>
    <s v="0-5"/>
    <x v="0"/>
    <x v="0"/>
    <n v="0"/>
    <x v="3"/>
  </r>
  <r>
    <n v="1619"/>
    <n v="29"/>
    <n v="3"/>
    <n v="29"/>
    <x v="1"/>
    <n v="94720"/>
    <x v="3"/>
    <n v="1"/>
    <x v="0"/>
    <n v="0"/>
    <x v="0"/>
    <x v="1"/>
    <x v="0"/>
    <x v="1"/>
    <x v="1"/>
    <x v="4"/>
    <s v="0-5"/>
    <x v="0"/>
    <x v="0"/>
    <n v="0"/>
    <x v="1"/>
  </r>
  <r>
    <n v="1650"/>
    <n v="29"/>
    <n v="4"/>
    <n v="73"/>
    <x v="2"/>
    <n v="95039"/>
    <x v="0"/>
    <n v="0.8"/>
    <x v="2"/>
    <n v="0"/>
    <x v="0"/>
    <x v="1"/>
    <x v="0"/>
    <x v="1"/>
    <x v="0"/>
    <x v="4"/>
    <s v="0-5"/>
    <x v="0"/>
    <x v="0"/>
    <n v="0"/>
    <x v="3"/>
  </r>
  <r>
    <n v="1674"/>
    <n v="29"/>
    <n v="5"/>
    <n v="81"/>
    <x v="2"/>
    <n v="94115"/>
    <x v="1"/>
    <n v="2.5"/>
    <x v="0"/>
    <n v="0"/>
    <x v="0"/>
    <x v="1"/>
    <x v="0"/>
    <x v="0"/>
    <x v="1"/>
    <x v="4"/>
    <s v="0-5"/>
    <x v="0"/>
    <x v="1"/>
    <n v="0"/>
    <x v="2"/>
  </r>
  <r>
    <n v="1702"/>
    <n v="29"/>
    <n v="3"/>
    <n v="108"/>
    <x v="0"/>
    <n v="94304"/>
    <x v="2"/>
    <n v="1.8"/>
    <x v="2"/>
    <n v="0"/>
    <x v="0"/>
    <x v="1"/>
    <x v="0"/>
    <x v="0"/>
    <x v="0"/>
    <x v="4"/>
    <s v="0-5"/>
    <x v="0"/>
    <x v="0"/>
    <n v="0"/>
    <x v="0"/>
  </r>
  <r>
    <n v="1748"/>
    <n v="29"/>
    <n v="5"/>
    <n v="21"/>
    <x v="1"/>
    <n v="90717"/>
    <x v="2"/>
    <n v="0.4"/>
    <x v="2"/>
    <n v="89"/>
    <x v="0"/>
    <x v="1"/>
    <x v="0"/>
    <x v="0"/>
    <x v="1"/>
    <x v="4"/>
    <s v="0-5"/>
    <x v="1"/>
    <x v="0"/>
    <n v="0"/>
    <x v="1"/>
  </r>
  <r>
    <n v="1786"/>
    <n v="29"/>
    <n v="3"/>
    <n v="190"/>
    <x v="0"/>
    <n v="94080"/>
    <x v="1"/>
    <n v="4.5"/>
    <x v="0"/>
    <n v="0"/>
    <x v="0"/>
    <x v="1"/>
    <x v="0"/>
    <x v="1"/>
    <x v="0"/>
    <x v="4"/>
    <s v="0-5"/>
    <x v="0"/>
    <x v="1"/>
    <n v="0"/>
    <x v="4"/>
  </r>
  <r>
    <n v="1803"/>
    <n v="29"/>
    <n v="3"/>
    <n v="121"/>
    <x v="0"/>
    <n v="92806"/>
    <x v="1"/>
    <n v="1.3"/>
    <x v="0"/>
    <n v="0"/>
    <x v="0"/>
    <x v="1"/>
    <x v="0"/>
    <x v="0"/>
    <x v="0"/>
    <x v="4"/>
    <s v="0-5"/>
    <x v="0"/>
    <x v="0"/>
    <n v="0"/>
    <x v="0"/>
  </r>
  <r>
    <n v="1958"/>
    <n v="29"/>
    <n v="4"/>
    <n v="121"/>
    <x v="0"/>
    <n v="90028"/>
    <x v="1"/>
    <n v="3.3"/>
    <x v="0"/>
    <n v="0"/>
    <x v="0"/>
    <x v="1"/>
    <x v="0"/>
    <x v="1"/>
    <x v="0"/>
    <x v="4"/>
    <s v="0-5"/>
    <x v="0"/>
    <x v="1"/>
    <n v="0"/>
    <x v="0"/>
  </r>
  <r>
    <n v="1976"/>
    <n v="29"/>
    <n v="3"/>
    <n v="113"/>
    <x v="0"/>
    <n v="94132"/>
    <x v="1"/>
    <n v="0.2"/>
    <x v="0"/>
    <n v="0"/>
    <x v="0"/>
    <x v="1"/>
    <x v="0"/>
    <x v="1"/>
    <x v="1"/>
    <x v="4"/>
    <s v="0-5"/>
    <x v="0"/>
    <x v="0"/>
    <n v="0"/>
    <x v="0"/>
  </r>
  <r>
    <n v="2066"/>
    <n v="29"/>
    <n v="5"/>
    <n v="83"/>
    <x v="2"/>
    <n v="92354"/>
    <x v="3"/>
    <n v="1.5"/>
    <x v="0"/>
    <n v="0"/>
    <x v="0"/>
    <x v="1"/>
    <x v="0"/>
    <x v="1"/>
    <x v="1"/>
    <x v="4"/>
    <s v="0-5"/>
    <x v="0"/>
    <x v="0"/>
    <n v="0"/>
    <x v="2"/>
  </r>
  <r>
    <n v="2073"/>
    <n v="29"/>
    <n v="3"/>
    <n v="39"/>
    <x v="1"/>
    <n v="95831"/>
    <x v="2"/>
    <n v="0.2"/>
    <x v="0"/>
    <n v="137"/>
    <x v="0"/>
    <x v="1"/>
    <x v="0"/>
    <x v="1"/>
    <x v="1"/>
    <x v="4"/>
    <s v="0-5"/>
    <x v="3"/>
    <x v="0"/>
    <n v="0"/>
    <x v="1"/>
  </r>
  <r>
    <n v="2189"/>
    <n v="29"/>
    <n v="4"/>
    <n v="9"/>
    <x v="1"/>
    <n v="92037"/>
    <x v="2"/>
    <n v="0.5"/>
    <x v="1"/>
    <n v="86"/>
    <x v="0"/>
    <x v="1"/>
    <x v="0"/>
    <x v="1"/>
    <x v="1"/>
    <x v="4"/>
    <s v="0-5"/>
    <x v="1"/>
    <x v="0"/>
    <n v="0"/>
    <x v="1"/>
  </r>
  <r>
    <n v="2277"/>
    <n v="29"/>
    <n v="3"/>
    <n v="172"/>
    <x v="0"/>
    <n v="92093"/>
    <x v="2"/>
    <n v="4.4000000000000004"/>
    <x v="0"/>
    <n v="0"/>
    <x v="1"/>
    <x v="1"/>
    <x v="0"/>
    <x v="0"/>
    <x v="0"/>
    <x v="4"/>
    <s v="0-5"/>
    <x v="0"/>
    <x v="1"/>
    <n v="1"/>
    <x v="4"/>
  </r>
  <r>
    <n v="2411"/>
    <n v="29"/>
    <n v="4"/>
    <n v="130"/>
    <x v="0"/>
    <n v="92630"/>
    <x v="1"/>
    <n v="6.7"/>
    <x v="0"/>
    <n v="0"/>
    <x v="0"/>
    <x v="1"/>
    <x v="0"/>
    <x v="0"/>
    <x v="1"/>
    <x v="4"/>
    <s v="0-5"/>
    <x v="0"/>
    <x v="2"/>
    <n v="0"/>
    <x v="0"/>
  </r>
  <r>
    <n v="2428"/>
    <n v="29"/>
    <n v="5"/>
    <n v="34"/>
    <x v="1"/>
    <n v="92675"/>
    <x v="2"/>
    <n v="0.4"/>
    <x v="2"/>
    <n v="0"/>
    <x v="0"/>
    <x v="1"/>
    <x v="0"/>
    <x v="1"/>
    <x v="0"/>
    <x v="4"/>
    <s v="0-5"/>
    <x v="0"/>
    <x v="0"/>
    <n v="0"/>
    <x v="1"/>
  </r>
  <r>
    <n v="2490"/>
    <n v="29"/>
    <n v="3"/>
    <n v="41"/>
    <x v="1"/>
    <n v="92626"/>
    <x v="2"/>
    <n v="0.2"/>
    <x v="0"/>
    <n v="0"/>
    <x v="0"/>
    <x v="1"/>
    <x v="0"/>
    <x v="1"/>
    <x v="0"/>
    <x v="4"/>
    <s v="0-5"/>
    <x v="0"/>
    <x v="0"/>
    <n v="0"/>
    <x v="1"/>
  </r>
  <r>
    <n v="2530"/>
    <n v="29"/>
    <n v="5"/>
    <n v="44"/>
    <x v="1"/>
    <n v="95819"/>
    <x v="3"/>
    <n v="0.1"/>
    <x v="2"/>
    <n v="0"/>
    <x v="0"/>
    <x v="1"/>
    <x v="0"/>
    <x v="1"/>
    <x v="1"/>
    <x v="4"/>
    <s v="0-5"/>
    <x v="0"/>
    <x v="0"/>
    <n v="0"/>
    <x v="1"/>
  </r>
  <r>
    <n v="2642"/>
    <n v="29"/>
    <n v="5"/>
    <n v="133"/>
    <x v="0"/>
    <n v="90095"/>
    <x v="0"/>
    <n v="5.4"/>
    <x v="0"/>
    <n v="212"/>
    <x v="0"/>
    <x v="1"/>
    <x v="0"/>
    <x v="1"/>
    <x v="0"/>
    <x v="4"/>
    <s v="0-5"/>
    <x v="2"/>
    <x v="2"/>
    <n v="0"/>
    <x v="0"/>
  </r>
  <r>
    <n v="2732"/>
    <n v="29"/>
    <n v="5"/>
    <n v="28"/>
    <x v="1"/>
    <n v="96651"/>
    <x v="0"/>
    <n v="0.2"/>
    <x v="1"/>
    <n v="0"/>
    <x v="0"/>
    <x v="1"/>
    <x v="0"/>
    <x v="1"/>
    <x v="0"/>
    <x v="4"/>
    <s v="0-5"/>
    <x v="0"/>
    <x v="0"/>
    <n v="0"/>
    <x v="1"/>
  </r>
  <r>
    <n v="2742"/>
    <n v="29"/>
    <n v="3"/>
    <n v="49"/>
    <x v="1"/>
    <n v="90266"/>
    <x v="0"/>
    <n v="1.5"/>
    <x v="0"/>
    <n v="0"/>
    <x v="0"/>
    <x v="1"/>
    <x v="0"/>
    <x v="0"/>
    <x v="0"/>
    <x v="4"/>
    <s v="0-5"/>
    <x v="0"/>
    <x v="0"/>
    <n v="0"/>
    <x v="1"/>
  </r>
  <r>
    <n v="2821"/>
    <n v="29"/>
    <n v="4"/>
    <n v="102"/>
    <x v="0"/>
    <n v="90245"/>
    <x v="1"/>
    <n v="3.3"/>
    <x v="0"/>
    <n v="303"/>
    <x v="0"/>
    <x v="1"/>
    <x v="0"/>
    <x v="0"/>
    <x v="0"/>
    <x v="4"/>
    <s v="0-5"/>
    <x v="4"/>
    <x v="1"/>
    <n v="0"/>
    <x v="0"/>
  </r>
  <r>
    <n v="2864"/>
    <n v="29"/>
    <n v="5"/>
    <n v="70"/>
    <x v="2"/>
    <n v="93101"/>
    <x v="2"/>
    <n v="0"/>
    <x v="0"/>
    <n v="0"/>
    <x v="0"/>
    <x v="1"/>
    <x v="0"/>
    <x v="1"/>
    <x v="1"/>
    <x v="4"/>
    <s v="0-5"/>
    <x v="0"/>
    <x v="0"/>
    <n v="0"/>
    <x v="3"/>
  </r>
  <r>
    <n v="2943"/>
    <n v="29"/>
    <n v="5"/>
    <n v="160"/>
    <x v="0"/>
    <n v="90405"/>
    <x v="0"/>
    <n v="4.3"/>
    <x v="0"/>
    <n v="385"/>
    <x v="0"/>
    <x v="1"/>
    <x v="0"/>
    <x v="1"/>
    <x v="0"/>
    <x v="4"/>
    <s v="0-5"/>
    <x v="4"/>
    <x v="1"/>
    <n v="0"/>
    <x v="4"/>
  </r>
  <r>
    <n v="2964"/>
    <n v="29"/>
    <n v="3"/>
    <n v="41"/>
    <x v="1"/>
    <n v="94588"/>
    <x v="0"/>
    <n v="1.9"/>
    <x v="1"/>
    <n v="0"/>
    <x v="0"/>
    <x v="1"/>
    <x v="0"/>
    <x v="1"/>
    <x v="1"/>
    <x v="4"/>
    <s v="0-5"/>
    <x v="0"/>
    <x v="0"/>
    <n v="0"/>
    <x v="1"/>
  </r>
  <r>
    <n v="3013"/>
    <n v="29"/>
    <n v="3"/>
    <n v="172"/>
    <x v="0"/>
    <n v="92373"/>
    <x v="1"/>
    <n v="4.5"/>
    <x v="0"/>
    <n v="415"/>
    <x v="0"/>
    <x v="1"/>
    <x v="0"/>
    <x v="1"/>
    <x v="0"/>
    <x v="4"/>
    <s v="0-5"/>
    <x v="5"/>
    <x v="1"/>
    <n v="0"/>
    <x v="4"/>
  </r>
  <r>
    <n v="3042"/>
    <n v="29"/>
    <n v="5"/>
    <n v="92"/>
    <x v="2"/>
    <n v="95006"/>
    <x v="1"/>
    <n v="0.6"/>
    <x v="0"/>
    <n v="0"/>
    <x v="0"/>
    <x v="1"/>
    <x v="0"/>
    <x v="1"/>
    <x v="0"/>
    <x v="4"/>
    <s v="0-5"/>
    <x v="0"/>
    <x v="0"/>
    <n v="0"/>
    <x v="2"/>
  </r>
  <r>
    <n v="3074"/>
    <n v="29"/>
    <n v="5"/>
    <n v="149"/>
    <x v="0"/>
    <n v="94611"/>
    <x v="0"/>
    <n v="1.5"/>
    <x v="0"/>
    <n v="0"/>
    <x v="0"/>
    <x v="1"/>
    <x v="0"/>
    <x v="1"/>
    <x v="0"/>
    <x v="4"/>
    <s v="0-5"/>
    <x v="0"/>
    <x v="0"/>
    <n v="0"/>
    <x v="0"/>
  </r>
  <r>
    <n v="3077"/>
    <n v="29"/>
    <n v="1"/>
    <n v="62"/>
    <x v="2"/>
    <n v="92672"/>
    <x v="1"/>
    <n v="1.75"/>
    <x v="1"/>
    <n v="0"/>
    <x v="0"/>
    <x v="1"/>
    <x v="0"/>
    <x v="0"/>
    <x v="1"/>
    <x v="4"/>
    <s v="0-5"/>
    <x v="0"/>
    <x v="0"/>
    <n v="0"/>
    <x v="3"/>
  </r>
  <r>
    <n v="3094"/>
    <n v="29"/>
    <n v="5"/>
    <n v="34"/>
    <x v="1"/>
    <n v="90717"/>
    <x v="2"/>
    <n v="0.4"/>
    <x v="2"/>
    <n v="0"/>
    <x v="0"/>
    <x v="1"/>
    <x v="0"/>
    <x v="0"/>
    <x v="1"/>
    <x v="4"/>
    <s v="0-5"/>
    <x v="0"/>
    <x v="0"/>
    <n v="0"/>
    <x v="1"/>
  </r>
  <r>
    <n v="3115"/>
    <n v="29"/>
    <n v="4"/>
    <n v="55"/>
    <x v="2"/>
    <n v="90024"/>
    <x v="2"/>
    <n v="2"/>
    <x v="2"/>
    <n v="0"/>
    <x v="0"/>
    <x v="0"/>
    <x v="0"/>
    <x v="1"/>
    <x v="0"/>
    <x v="4"/>
    <s v="0-5"/>
    <x v="0"/>
    <x v="0"/>
    <n v="0"/>
    <x v="3"/>
  </r>
  <r>
    <n v="3167"/>
    <n v="29"/>
    <n v="4"/>
    <n v="80"/>
    <x v="2"/>
    <n v="90028"/>
    <x v="0"/>
    <n v="0.8"/>
    <x v="2"/>
    <n v="0"/>
    <x v="0"/>
    <x v="1"/>
    <x v="0"/>
    <x v="1"/>
    <x v="1"/>
    <x v="4"/>
    <s v="0-5"/>
    <x v="0"/>
    <x v="0"/>
    <n v="0"/>
    <x v="2"/>
  </r>
  <r>
    <n v="3341"/>
    <n v="29"/>
    <n v="3"/>
    <n v="54"/>
    <x v="2"/>
    <n v="94104"/>
    <x v="2"/>
    <n v="1.8"/>
    <x v="1"/>
    <n v="0"/>
    <x v="0"/>
    <x v="1"/>
    <x v="0"/>
    <x v="0"/>
    <x v="0"/>
    <x v="4"/>
    <s v="0-5"/>
    <x v="0"/>
    <x v="0"/>
    <n v="0"/>
    <x v="3"/>
  </r>
  <r>
    <n v="3391"/>
    <n v="29"/>
    <n v="3"/>
    <n v="73"/>
    <x v="2"/>
    <n v="94720"/>
    <x v="3"/>
    <n v="0.3"/>
    <x v="1"/>
    <n v="0"/>
    <x v="0"/>
    <x v="1"/>
    <x v="0"/>
    <x v="0"/>
    <x v="0"/>
    <x v="4"/>
    <s v="0-5"/>
    <x v="0"/>
    <x v="0"/>
    <n v="0"/>
    <x v="3"/>
  </r>
  <r>
    <n v="3410"/>
    <n v="29"/>
    <n v="5"/>
    <n v="113"/>
    <x v="0"/>
    <n v="95351"/>
    <x v="1"/>
    <n v="2"/>
    <x v="2"/>
    <n v="84"/>
    <x v="0"/>
    <x v="1"/>
    <x v="0"/>
    <x v="1"/>
    <x v="1"/>
    <x v="4"/>
    <s v="0-5"/>
    <x v="1"/>
    <x v="0"/>
    <n v="0"/>
    <x v="0"/>
  </r>
  <r>
    <n v="3451"/>
    <n v="29"/>
    <n v="4"/>
    <n v="14"/>
    <x v="1"/>
    <n v="94590"/>
    <x v="2"/>
    <n v="0.5"/>
    <x v="1"/>
    <n v="0"/>
    <x v="0"/>
    <x v="1"/>
    <x v="0"/>
    <x v="0"/>
    <x v="1"/>
    <x v="4"/>
    <s v="0-5"/>
    <x v="0"/>
    <x v="0"/>
    <n v="0"/>
    <x v="1"/>
  </r>
  <r>
    <n v="3454"/>
    <n v="29"/>
    <n v="3"/>
    <n v="31"/>
    <x v="1"/>
    <n v="94709"/>
    <x v="2"/>
    <n v="0.3"/>
    <x v="2"/>
    <n v="0"/>
    <x v="0"/>
    <x v="1"/>
    <x v="0"/>
    <x v="1"/>
    <x v="0"/>
    <x v="4"/>
    <s v="0-5"/>
    <x v="0"/>
    <x v="0"/>
    <n v="0"/>
    <x v="1"/>
  </r>
  <r>
    <n v="3488"/>
    <n v="29"/>
    <n v="4"/>
    <n v="104"/>
    <x v="0"/>
    <n v="91711"/>
    <x v="2"/>
    <n v="1.8"/>
    <x v="1"/>
    <n v="0"/>
    <x v="0"/>
    <x v="1"/>
    <x v="0"/>
    <x v="0"/>
    <x v="1"/>
    <x v="4"/>
    <s v="0-5"/>
    <x v="0"/>
    <x v="0"/>
    <n v="0"/>
    <x v="0"/>
  </r>
  <r>
    <n v="3495"/>
    <n v="29"/>
    <n v="2"/>
    <n v="31"/>
    <x v="1"/>
    <n v="91330"/>
    <x v="2"/>
    <n v="1.5"/>
    <x v="2"/>
    <n v="0"/>
    <x v="0"/>
    <x v="1"/>
    <x v="0"/>
    <x v="0"/>
    <x v="0"/>
    <x v="4"/>
    <s v="0-5"/>
    <x v="0"/>
    <x v="0"/>
    <n v="0"/>
    <x v="1"/>
  </r>
  <r>
    <n v="3504"/>
    <n v="29"/>
    <n v="3"/>
    <n v="53"/>
    <x v="2"/>
    <n v="95814"/>
    <x v="2"/>
    <n v="2.1"/>
    <x v="1"/>
    <n v="0"/>
    <x v="0"/>
    <x v="1"/>
    <x v="0"/>
    <x v="1"/>
    <x v="0"/>
    <x v="4"/>
    <s v="0-5"/>
    <x v="0"/>
    <x v="1"/>
    <n v="0"/>
    <x v="3"/>
  </r>
  <r>
    <n v="3524"/>
    <n v="29"/>
    <n v="4"/>
    <n v="150"/>
    <x v="0"/>
    <n v="91302"/>
    <x v="0"/>
    <n v="0.8"/>
    <x v="0"/>
    <n v="0"/>
    <x v="0"/>
    <x v="1"/>
    <x v="0"/>
    <x v="0"/>
    <x v="1"/>
    <x v="4"/>
    <s v="0-5"/>
    <x v="0"/>
    <x v="0"/>
    <n v="0"/>
    <x v="4"/>
  </r>
  <r>
    <n v="3579"/>
    <n v="29"/>
    <n v="5"/>
    <n v="128"/>
    <x v="0"/>
    <n v="91302"/>
    <x v="1"/>
    <n v="4.0999999999999996"/>
    <x v="2"/>
    <n v="209"/>
    <x v="1"/>
    <x v="1"/>
    <x v="0"/>
    <x v="1"/>
    <x v="0"/>
    <x v="4"/>
    <s v="0-5"/>
    <x v="2"/>
    <x v="1"/>
    <n v="1"/>
    <x v="0"/>
  </r>
  <r>
    <n v="3610"/>
    <n v="29"/>
    <n v="5"/>
    <n v="162"/>
    <x v="0"/>
    <n v="94022"/>
    <x v="0"/>
    <n v="4.3"/>
    <x v="0"/>
    <n v="0"/>
    <x v="0"/>
    <x v="1"/>
    <x v="0"/>
    <x v="0"/>
    <x v="1"/>
    <x v="4"/>
    <s v="0-5"/>
    <x v="0"/>
    <x v="1"/>
    <n v="0"/>
    <x v="4"/>
  </r>
  <r>
    <n v="3662"/>
    <n v="29"/>
    <n v="4"/>
    <n v="120"/>
    <x v="0"/>
    <n v="94553"/>
    <x v="0"/>
    <n v="4.0999999999999996"/>
    <x v="2"/>
    <n v="0"/>
    <x v="1"/>
    <x v="0"/>
    <x v="1"/>
    <x v="0"/>
    <x v="1"/>
    <x v="4"/>
    <s v="0-5"/>
    <x v="0"/>
    <x v="1"/>
    <n v="1"/>
    <x v="0"/>
  </r>
  <r>
    <n v="3716"/>
    <n v="29"/>
    <n v="5"/>
    <n v="124"/>
    <x v="0"/>
    <n v="92037"/>
    <x v="1"/>
    <n v="0.2"/>
    <x v="0"/>
    <n v="0"/>
    <x v="0"/>
    <x v="1"/>
    <x v="0"/>
    <x v="0"/>
    <x v="1"/>
    <x v="4"/>
    <s v="0-5"/>
    <x v="0"/>
    <x v="0"/>
    <n v="0"/>
    <x v="0"/>
  </r>
  <r>
    <n v="3770"/>
    <n v="29"/>
    <n v="4"/>
    <n v="134"/>
    <x v="0"/>
    <n v="90095"/>
    <x v="1"/>
    <n v="3.3"/>
    <x v="0"/>
    <n v="204"/>
    <x v="0"/>
    <x v="1"/>
    <x v="0"/>
    <x v="0"/>
    <x v="0"/>
    <x v="4"/>
    <s v="0-5"/>
    <x v="2"/>
    <x v="1"/>
    <n v="0"/>
    <x v="0"/>
  </r>
  <r>
    <n v="3806"/>
    <n v="29"/>
    <n v="5"/>
    <n v="84"/>
    <x v="2"/>
    <n v="93109"/>
    <x v="3"/>
    <n v="0.8"/>
    <x v="0"/>
    <n v="0"/>
    <x v="0"/>
    <x v="1"/>
    <x v="0"/>
    <x v="0"/>
    <x v="0"/>
    <x v="4"/>
    <s v="0-5"/>
    <x v="0"/>
    <x v="0"/>
    <n v="0"/>
    <x v="2"/>
  </r>
  <r>
    <n v="3878"/>
    <n v="29"/>
    <n v="4"/>
    <n v="41"/>
    <x v="1"/>
    <n v="93105"/>
    <x v="0"/>
    <n v="1"/>
    <x v="0"/>
    <n v="0"/>
    <x v="0"/>
    <x v="1"/>
    <x v="0"/>
    <x v="0"/>
    <x v="0"/>
    <x v="4"/>
    <s v="0-5"/>
    <x v="0"/>
    <x v="0"/>
    <n v="0"/>
    <x v="1"/>
  </r>
  <r>
    <n v="3905"/>
    <n v="29"/>
    <n v="5"/>
    <n v="18"/>
    <x v="1"/>
    <n v="94122"/>
    <x v="0"/>
    <n v="0.4"/>
    <x v="1"/>
    <n v="94"/>
    <x v="0"/>
    <x v="1"/>
    <x v="0"/>
    <x v="1"/>
    <x v="1"/>
    <x v="4"/>
    <s v="0-5"/>
    <x v="1"/>
    <x v="0"/>
    <n v="0"/>
    <x v="1"/>
  </r>
  <r>
    <n v="3946"/>
    <n v="29"/>
    <n v="3"/>
    <n v="123"/>
    <x v="0"/>
    <n v="92821"/>
    <x v="3"/>
    <n v="5.6"/>
    <x v="1"/>
    <n v="428"/>
    <x v="1"/>
    <x v="1"/>
    <x v="0"/>
    <x v="1"/>
    <x v="0"/>
    <x v="4"/>
    <s v="0-5"/>
    <x v="5"/>
    <x v="2"/>
    <n v="1"/>
    <x v="0"/>
  </r>
  <r>
    <n v="3963"/>
    <n v="29"/>
    <n v="5"/>
    <n v="31"/>
    <x v="1"/>
    <n v="93014"/>
    <x v="0"/>
    <n v="1"/>
    <x v="1"/>
    <n v="0"/>
    <x v="0"/>
    <x v="1"/>
    <x v="0"/>
    <x v="0"/>
    <x v="0"/>
    <x v="4"/>
    <s v="0-5"/>
    <x v="0"/>
    <x v="0"/>
    <n v="0"/>
    <x v="1"/>
  </r>
  <r>
    <n v="3973"/>
    <n v="29"/>
    <n v="5"/>
    <n v="112"/>
    <x v="0"/>
    <n v="94998"/>
    <x v="1"/>
    <n v="4.33"/>
    <x v="0"/>
    <n v="0"/>
    <x v="0"/>
    <x v="1"/>
    <x v="0"/>
    <x v="1"/>
    <x v="1"/>
    <x v="4"/>
    <s v="0-5"/>
    <x v="0"/>
    <x v="1"/>
    <n v="0"/>
    <x v="0"/>
  </r>
  <r>
    <n v="4043"/>
    <n v="29"/>
    <n v="3"/>
    <n v="190"/>
    <x v="0"/>
    <n v="92612"/>
    <x v="1"/>
    <n v="4.5"/>
    <x v="0"/>
    <n v="246"/>
    <x v="0"/>
    <x v="1"/>
    <x v="0"/>
    <x v="1"/>
    <x v="1"/>
    <x v="4"/>
    <s v="0-5"/>
    <x v="2"/>
    <x v="1"/>
    <n v="0"/>
    <x v="4"/>
  </r>
  <r>
    <n v="4089"/>
    <n v="29"/>
    <n v="1"/>
    <n v="71"/>
    <x v="2"/>
    <n v="94801"/>
    <x v="1"/>
    <n v="1.75"/>
    <x v="1"/>
    <n v="0"/>
    <x v="0"/>
    <x v="1"/>
    <x v="0"/>
    <x v="0"/>
    <x v="0"/>
    <x v="4"/>
    <s v="0-5"/>
    <x v="0"/>
    <x v="0"/>
    <n v="0"/>
    <x v="3"/>
  </r>
  <r>
    <n v="4130"/>
    <n v="29"/>
    <n v="3"/>
    <n v="10"/>
    <x v="1"/>
    <n v="91320"/>
    <x v="2"/>
    <n v="0.4"/>
    <x v="0"/>
    <n v="87"/>
    <x v="0"/>
    <x v="1"/>
    <x v="0"/>
    <x v="1"/>
    <x v="1"/>
    <x v="4"/>
    <s v="0-5"/>
    <x v="1"/>
    <x v="0"/>
    <n v="0"/>
    <x v="1"/>
  </r>
  <r>
    <n v="4140"/>
    <n v="29"/>
    <n v="3"/>
    <n v="81"/>
    <x v="2"/>
    <n v="95827"/>
    <x v="0"/>
    <n v="2.9"/>
    <x v="1"/>
    <n v="0"/>
    <x v="0"/>
    <x v="1"/>
    <x v="0"/>
    <x v="0"/>
    <x v="0"/>
    <x v="4"/>
    <s v="0-5"/>
    <x v="0"/>
    <x v="1"/>
    <n v="0"/>
    <x v="2"/>
  </r>
  <r>
    <n v="4180"/>
    <n v="29"/>
    <n v="3"/>
    <n v="91"/>
    <x v="2"/>
    <n v="94122"/>
    <x v="0"/>
    <n v="3.4"/>
    <x v="1"/>
    <n v="0"/>
    <x v="1"/>
    <x v="1"/>
    <x v="0"/>
    <x v="0"/>
    <x v="0"/>
    <x v="4"/>
    <s v="0-5"/>
    <x v="0"/>
    <x v="1"/>
    <n v="1"/>
    <x v="2"/>
  </r>
  <r>
    <n v="4405"/>
    <n v="29"/>
    <n v="5"/>
    <n v="34"/>
    <x v="1"/>
    <n v="94301"/>
    <x v="0"/>
    <n v="0.4"/>
    <x v="1"/>
    <n v="0"/>
    <x v="0"/>
    <x v="1"/>
    <x v="0"/>
    <x v="0"/>
    <x v="0"/>
    <x v="4"/>
    <s v="0-5"/>
    <x v="0"/>
    <x v="0"/>
    <n v="0"/>
    <x v="1"/>
  </r>
  <r>
    <n v="4414"/>
    <n v="29"/>
    <n v="2"/>
    <n v="31"/>
    <x v="1"/>
    <n v="91775"/>
    <x v="2"/>
    <n v="1.5"/>
    <x v="2"/>
    <n v="0"/>
    <x v="0"/>
    <x v="1"/>
    <x v="0"/>
    <x v="0"/>
    <x v="1"/>
    <x v="4"/>
    <s v="0-5"/>
    <x v="0"/>
    <x v="0"/>
    <n v="0"/>
    <x v="1"/>
  </r>
  <r>
    <n v="4457"/>
    <n v="29"/>
    <n v="3"/>
    <n v="35"/>
    <x v="1"/>
    <n v="94040"/>
    <x v="1"/>
    <n v="0.3"/>
    <x v="0"/>
    <n v="88"/>
    <x v="0"/>
    <x v="1"/>
    <x v="1"/>
    <x v="1"/>
    <x v="1"/>
    <x v="4"/>
    <s v="0-5"/>
    <x v="1"/>
    <x v="0"/>
    <n v="0"/>
    <x v="1"/>
  </r>
  <r>
    <n v="4495"/>
    <n v="29"/>
    <n v="4"/>
    <n v="182"/>
    <x v="0"/>
    <n v="95354"/>
    <x v="0"/>
    <n v="3.7"/>
    <x v="1"/>
    <n v="0"/>
    <x v="1"/>
    <x v="1"/>
    <x v="0"/>
    <x v="1"/>
    <x v="0"/>
    <x v="4"/>
    <s v="0-5"/>
    <x v="0"/>
    <x v="1"/>
    <n v="1"/>
    <x v="4"/>
  </r>
  <r>
    <n v="4516"/>
    <n v="29"/>
    <n v="3"/>
    <n v="49"/>
    <x v="1"/>
    <n v="94305"/>
    <x v="2"/>
    <n v="2.1"/>
    <x v="1"/>
    <n v="0"/>
    <x v="0"/>
    <x v="1"/>
    <x v="0"/>
    <x v="0"/>
    <x v="0"/>
    <x v="4"/>
    <s v="0-5"/>
    <x v="0"/>
    <x v="1"/>
    <n v="0"/>
    <x v="1"/>
  </r>
  <r>
    <n v="4524"/>
    <n v="29"/>
    <n v="4"/>
    <n v="50"/>
    <x v="1"/>
    <n v="94040"/>
    <x v="2"/>
    <n v="1.7"/>
    <x v="2"/>
    <n v="0"/>
    <x v="0"/>
    <x v="1"/>
    <x v="0"/>
    <x v="1"/>
    <x v="0"/>
    <x v="4"/>
    <s v="0-5"/>
    <x v="0"/>
    <x v="0"/>
    <n v="0"/>
    <x v="3"/>
  </r>
  <r>
    <n v="4689"/>
    <n v="29"/>
    <n v="3"/>
    <n v="69"/>
    <x v="2"/>
    <n v="92093"/>
    <x v="2"/>
    <n v="1.8"/>
    <x v="2"/>
    <n v="0"/>
    <x v="0"/>
    <x v="1"/>
    <x v="0"/>
    <x v="1"/>
    <x v="1"/>
    <x v="4"/>
    <s v="0-5"/>
    <x v="0"/>
    <x v="0"/>
    <n v="0"/>
    <x v="3"/>
  </r>
  <r>
    <n v="4718"/>
    <n v="29"/>
    <n v="5"/>
    <n v="121"/>
    <x v="0"/>
    <n v="95449"/>
    <x v="0"/>
    <n v="1.5"/>
    <x v="0"/>
    <n v="0"/>
    <x v="0"/>
    <x v="1"/>
    <x v="0"/>
    <x v="1"/>
    <x v="0"/>
    <x v="4"/>
    <s v="0-5"/>
    <x v="0"/>
    <x v="0"/>
    <n v="0"/>
    <x v="0"/>
  </r>
  <r>
    <n v="4813"/>
    <n v="29"/>
    <n v="4"/>
    <n v="184"/>
    <x v="0"/>
    <n v="92126"/>
    <x v="2"/>
    <n v="2.2000000000000002"/>
    <x v="1"/>
    <n v="612"/>
    <x v="1"/>
    <x v="1"/>
    <x v="0"/>
    <x v="1"/>
    <x v="0"/>
    <x v="4"/>
    <s v="0-5"/>
    <x v="5"/>
    <x v="1"/>
    <n v="1"/>
    <x v="4"/>
  </r>
  <r>
    <n v="4833"/>
    <n v="29"/>
    <n v="4"/>
    <n v="83"/>
    <x v="2"/>
    <n v="91950"/>
    <x v="2"/>
    <n v="2.2000000000000002"/>
    <x v="2"/>
    <n v="0"/>
    <x v="0"/>
    <x v="1"/>
    <x v="0"/>
    <x v="1"/>
    <x v="1"/>
    <x v="4"/>
    <s v="0-5"/>
    <x v="0"/>
    <x v="1"/>
    <n v="0"/>
    <x v="2"/>
  </r>
  <r>
    <n v="4917"/>
    <n v="29"/>
    <n v="5"/>
    <n v="123"/>
    <x v="0"/>
    <n v="90291"/>
    <x v="1"/>
    <n v="0.6"/>
    <x v="0"/>
    <n v="0"/>
    <x v="0"/>
    <x v="1"/>
    <x v="0"/>
    <x v="1"/>
    <x v="0"/>
    <x v="4"/>
    <s v="0-5"/>
    <x v="0"/>
    <x v="0"/>
    <n v="0"/>
    <x v="0"/>
  </r>
  <r>
    <n v="4950"/>
    <n v="29"/>
    <n v="5"/>
    <n v="64"/>
    <x v="2"/>
    <n v="94114"/>
    <x v="2"/>
    <n v="0"/>
    <x v="0"/>
    <n v="249"/>
    <x v="0"/>
    <x v="1"/>
    <x v="0"/>
    <x v="0"/>
    <x v="1"/>
    <x v="4"/>
    <s v="0-5"/>
    <x v="2"/>
    <x v="0"/>
    <n v="0"/>
    <x v="3"/>
  </r>
  <r>
    <n v="4953"/>
    <n v="29"/>
    <n v="3"/>
    <n v="53"/>
    <x v="2"/>
    <n v="94005"/>
    <x v="2"/>
    <n v="1.8"/>
    <x v="1"/>
    <n v="0"/>
    <x v="0"/>
    <x v="1"/>
    <x v="0"/>
    <x v="1"/>
    <x v="0"/>
    <x v="4"/>
    <s v="0-5"/>
    <x v="0"/>
    <x v="0"/>
    <n v="0"/>
    <x v="3"/>
  </r>
  <r>
    <n v="4958"/>
    <n v="29"/>
    <n v="1"/>
    <n v="50"/>
    <x v="1"/>
    <n v="95842"/>
    <x v="1"/>
    <n v="1.75"/>
    <x v="1"/>
    <n v="0"/>
    <x v="0"/>
    <x v="1"/>
    <x v="0"/>
    <x v="0"/>
    <x v="1"/>
    <x v="4"/>
    <s v="0-5"/>
    <x v="0"/>
    <x v="0"/>
    <n v="0"/>
    <x v="3"/>
  </r>
  <r>
    <n v="4966"/>
    <n v="29"/>
    <n v="5"/>
    <n v="33"/>
    <x v="1"/>
    <n v="94709"/>
    <x v="0"/>
    <n v="1.8"/>
    <x v="2"/>
    <n v="78"/>
    <x v="0"/>
    <x v="1"/>
    <x v="0"/>
    <x v="1"/>
    <x v="0"/>
    <x v="4"/>
    <s v="0-5"/>
    <x v="1"/>
    <x v="0"/>
    <n v="0"/>
    <x v="1"/>
  </r>
  <r>
    <n v="4977"/>
    <n v="29"/>
    <n v="5"/>
    <n v="31"/>
    <x v="1"/>
    <n v="95039"/>
    <x v="0"/>
    <n v="1.8"/>
    <x v="2"/>
    <n v="0"/>
    <x v="0"/>
    <x v="1"/>
    <x v="0"/>
    <x v="1"/>
    <x v="1"/>
    <x v="4"/>
    <s v="0-5"/>
    <x v="0"/>
    <x v="0"/>
    <n v="0"/>
    <x v="1"/>
  </r>
  <r>
    <n v="4981"/>
    <n v="29"/>
    <n v="5"/>
    <n v="135"/>
    <x v="0"/>
    <n v="95762"/>
    <x v="3"/>
    <n v="5.3"/>
    <x v="0"/>
    <n v="0"/>
    <x v="1"/>
    <x v="1"/>
    <x v="1"/>
    <x v="1"/>
    <x v="1"/>
    <x v="4"/>
    <s v="0-5"/>
    <x v="0"/>
    <x v="2"/>
    <n v="1"/>
    <x v="0"/>
  </r>
  <r>
    <n v="4996"/>
    <n v="29"/>
    <n v="3"/>
    <n v="40"/>
    <x v="1"/>
    <n v="92697"/>
    <x v="0"/>
    <n v="1.9"/>
    <x v="1"/>
    <n v="0"/>
    <x v="0"/>
    <x v="1"/>
    <x v="0"/>
    <x v="1"/>
    <x v="0"/>
    <x v="4"/>
    <s v="0-5"/>
    <x v="0"/>
    <x v="0"/>
    <n v="0"/>
    <x v="1"/>
  </r>
  <r>
    <n v="59"/>
    <n v="28"/>
    <n v="2"/>
    <n v="93"/>
    <x v="2"/>
    <n v="94065"/>
    <x v="4"/>
    <n v="0.2"/>
    <x v="0"/>
    <n v="0"/>
    <x v="0"/>
    <x v="1"/>
    <x v="0"/>
    <x v="0"/>
    <x v="0"/>
    <x v="4"/>
    <s v="0-5"/>
    <x v="0"/>
    <x v="0"/>
    <n v="0"/>
    <x v="2"/>
  </r>
  <r>
    <n v="75"/>
    <n v="28"/>
    <n v="3"/>
    <n v="135"/>
    <x v="0"/>
    <n v="94611"/>
    <x v="1"/>
    <n v="3.3"/>
    <x v="0"/>
    <n v="0"/>
    <x v="0"/>
    <x v="1"/>
    <x v="0"/>
    <x v="0"/>
    <x v="1"/>
    <x v="4"/>
    <s v="0-5"/>
    <x v="0"/>
    <x v="1"/>
    <n v="0"/>
    <x v="0"/>
  </r>
  <r>
    <n v="131"/>
    <n v="28"/>
    <n v="4"/>
    <n v="81"/>
    <x v="2"/>
    <n v="94801"/>
    <x v="3"/>
    <n v="1.5"/>
    <x v="0"/>
    <n v="276"/>
    <x v="0"/>
    <x v="1"/>
    <x v="0"/>
    <x v="1"/>
    <x v="0"/>
    <x v="4"/>
    <s v="0-5"/>
    <x v="2"/>
    <x v="0"/>
    <n v="0"/>
    <x v="2"/>
  </r>
  <r>
    <n v="164"/>
    <n v="28"/>
    <n v="4"/>
    <n v="70"/>
    <x v="2"/>
    <n v="91125"/>
    <x v="2"/>
    <n v="2.6"/>
    <x v="0"/>
    <n v="0"/>
    <x v="0"/>
    <x v="1"/>
    <x v="0"/>
    <x v="1"/>
    <x v="0"/>
    <x v="4"/>
    <s v="0-5"/>
    <x v="0"/>
    <x v="1"/>
    <n v="0"/>
    <x v="3"/>
  </r>
  <r>
    <n v="240"/>
    <n v="28"/>
    <n v="3"/>
    <n v="52"/>
    <x v="2"/>
    <n v="94112"/>
    <x v="2"/>
    <n v="1.7"/>
    <x v="2"/>
    <n v="0"/>
    <x v="0"/>
    <x v="1"/>
    <x v="0"/>
    <x v="0"/>
    <x v="0"/>
    <x v="4"/>
    <s v="0-5"/>
    <x v="0"/>
    <x v="0"/>
    <n v="0"/>
    <x v="3"/>
  </r>
  <r>
    <n v="330"/>
    <n v="28"/>
    <n v="4"/>
    <n v="191"/>
    <x v="0"/>
    <n v="90064"/>
    <x v="0"/>
    <n v="6.33"/>
    <x v="0"/>
    <n v="0"/>
    <x v="0"/>
    <x v="1"/>
    <x v="0"/>
    <x v="1"/>
    <x v="0"/>
    <x v="4"/>
    <s v="0-5"/>
    <x v="0"/>
    <x v="2"/>
    <n v="0"/>
    <x v="4"/>
  </r>
  <r>
    <n v="352"/>
    <n v="28"/>
    <n v="4"/>
    <n v="155"/>
    <x v="0"/>
    <n v="92182"/>
    <x v="2"/>
    <n v="5.3"/>
    <x v="2"/>
    <n v="0"/>
    <x v="1"/>
    <x v="1"/>
    <x v="0"/>
    <x v="1"/>
    <x v="0"/>
    <x v="4"/>
    <s v="0-5"/>
    <x v="0"/>
    <x v="2"/>
    <n v="1"/>
    <x v="4"/>
  </r>
  <r>
    <n v="400"/>
    <n v="28"/>
    <n v="3"/>
    <n v="84"/>
    <x v="2"/>
    <n v="90024"/>
    <x v="2"/>
    <n v="0.2"/>
    <x v="0"/>
    <n v="0"/>
    <x v="0"/>
    <x v="1"/>
    <x v="0"/>
    <x v="1"/>
    <x v="1"/>
    <x v="4"/>
    <s v="0-5"/>
    <x v="0"/>
    <x v="0"/>
    <n v="0"/>
    <x v="2"/>
  </r>
  <r>
    <n v="422"/>
    <n v="28"/>
    <n v="3"/>
    <n v="115"/>
    <x v="0"/>
    <n v="92333"/>
    <x v="2"/>
    <n v="3.1"/>
    <x v="2"/>
    <n v="0"/>
    <x v="1"/>
    <x v="1"/>
    <x v="0"/>
    <x v="0"/>
    <x v="0"/>
    <x v="4"/>
    <s v="0-5"/>
    <x v="0"/>
    <x v="1"/>
    <n v="1"/>
    <x v="0"/>
  </r>
  <r>
    <n v="426"/>
    <n v="28"/>
    <n v="3"/>
    <n v="28"/>
    <x v="1"/>
    <n v="90505"/>
    <x v="2"/>
    <n v="0.8"/>
    <x v="0"/>
    <n v="0"/>
    <x v="0"/>
    <x v="1"/>
    <x v="0"/>
    <x v="1"/>
    <x v="0"/>
    <x v="4"/>
    <s v="0-5"/>
    <x v="0"/>
    <x v="0"/>
    <n v="0"/>
    <x v="1"/>
  </r>
  <r>
    <n v="452"/>
    <n v="28"/>
    <n v="3"/>
    <n v="48"/>
    <x v="1"/>
    <n v="94132"/>
    <x v="1"/>
    <n v="1.75"/>
    <x v="1"/>
    <n v="89"/>
    <x v="0"/>
    <x v="1"/>
    <x v="0"/>
    <x v="1"/>
    <x v="0"/>
    <x v="4"/>
    <s v="0-5"/>
    <x v="1"/>
    <x v="0"/>
    <n v="0"/>
    <x v="1"/>
  </r>
  <r>
    <n v="519"/>
    <n v="28"/>
    <n v="4"/>
    <n v="34"/>
    <x v="1"/>
    <n v="92677"/>
    <x v="0"/>
    <n v="1.8"/>
    <x v="2"/>
    <n v="0"/>
    <x v="0"/>
    <x v="1"/>
    <x v="0"/>
    <x v="1"/>
    <x v="0"/>
    <x v="4"/>
    <s v="0-5"/>
    <x v="0"/>
    <x v="0"/>
    <n v="0"/>
    <x v="1"/>
  </r>
  <r>
    <n v="553"/>
    <n v="28"/>
    <n v="3"/>
    <n v="52"/>
    <x v="2"/>
    <n v="90024"/>
    <x v="2"/>
    <n v="2.2000000000000002"/>
    <x v="0"/>
    <n v="230"/>
    <x v="0"/>
    <x v="1"/>
    <x v="0"/>
    <x v="1"/>
    <x v="0"/>
    <x v="4"/>
    <s v="0-5"/>
    <x v="2"/>
    <x v="1"/>
    <n v="0"/>
    <x v="3"/>
  </r>
  <r>
    <n v="555"/>
    <n v="28"/>
    <n v="2"/>
    <n v="149"/>
    <x v="0"/>
    <n v="94720"/>
    <x v="1"/>
    <n v="7.2"/>
    <x v="0"/>
    <n v="0"/>
    <x v="0"/>
    <x v="1"/>
    <x v="0"/>
    <x v="1"/>
    <x v="0"/>
    <x v="4"/>
    <s v="0-5"/>
    <x v="0"/>
    <x v="2"/>
    <n v="0"/>
    <x v="0"/>
  </r>
  <r>
    <n v="563"/>
    <n v="28"/>
    <n v="3"/>
    <n v="85"/>
    <x v="2"/>
    <n v="94035"/>
    <x v="0"/>
    <n v="0.8"/>
    <x v="2"/>
    <n v="0"/>
    <x v="0"/>
    <x v="1"/>
    <x v="0"/>
    <x v="1"/>
    <x v="1"/>
    <x v="4"/>
    <s v="0-5"/>
    <x v="0"/>
    <x v="0"/>
    <n v="0"/>
    <x v="2"/>
  </r>
  <r>
    <n v="582"/>
    <n v="28"/>
    <n v="3"/>
    <n v="55"/>
    <x v="2"/>
    <n v="94521"/>
    <x v="2"/>
    <n v="2.2000000000000002"/>
    <x v="0"/>
    <n v="0"/>
    <x v="0"/>
    <x v="1"/>
    <x v="0"/>
    <x v="1"/>
    <x v="1"/>
    <x v="4"/>
    <s v="0-5"/>
    <x v="0"/>
    <x v="1"/>
    <n v="0"/>
    <x v="3"/>
  </r>
  <r>
    <n v="600"/>
    <n v="28"/>
    <n v="4"/>
    <n v="103"/>
    <x v="0"/>
    <n v="94720"/>
    <x v="1"/>
    <n v="2.5"/>
    <x v="0"/>
    <n v="0"/>
    <x v="0"/>
    <x v="1"/>
    <x v="0"/>
    <x v="1"/>
    <x v="1"/>
    <x v="4"/>
    <s v="0-5"/>
    <x v="0"/>
    <x v="1"/>
    <n v="0"/>
    <x v="0"/>
  </r>
  <r>
    <n v="605"/>
    <n v="28"/>
    <n v="3"/>
    <n v="70"/>
    <x v="2"/>
    <n v="90245"/>
    <x v="2"/>
    <n v="2.2000000000000002"/>
    <x v="0"/>
    <n v="240"/>
    <x v="0"/>
    <x v="1"/>
    <x v="0"/>
    <x v="0"/>
    <x v="1"/>
    <x v="4"/>
    <s v="0-5"/>
    <x v="2"/>
    <x v="1"/>
    <n v="0"/>
    <x v="3"/>
  </r>
  <r>
    <n v="608"/>
    <n v="28"/>
    <n v="3"/>
    <n v="170"/>
    <x v="0"/>
    <n v="95014"/>
    <x v="0"/>
    <n v="0.1"/>
    <x v="1"/>
    <n v="0"/>
    <x v="1"/>
    <x v="1"/>
    <x v="0"/>
    <x v="0"/>
    <x v="0"/>
    <x v="4"/>
    <s v="0-5"/>
    <x v="0"/>
    <x v="0"/>
    <n v="1"/>
    <x v="4"/>
  </r>
  <r>
    <n v="652"/>
    <n v="28"/>
    <n v="4"/>
    <n v="58"/>
    <x v="2"/>
    <n v="92121"/>
    <x v="3"/>
    <n v="1.5"/>
    <x v="0"/>
    <n v="131"/>
    <x v="0"/>
    <x v="1"/>
    <x v="0"/>
    <x v="0"/>
    <x v="0"/>
    <x v="4"/>
    <s v="0-5"/>
    <x v="3"/>
    <x v="0"/>
    <n v="0"/>
    <x v="3"/>
  </r>
  <r>
    <n v="732"/>
    <n v="28"/>
    <n v="3"/>
    <n v="90"/>
    <x v="2"/>
    <n v="90066"/>
    <x v="1"/>
    <n v="3.3"/>
    <x v="0"/>
    <n v="0"/>
    <x v="0"/>
    <x v="1"/>
    <x v="0"/>
    <x v="1"/>
    <x v="1"/>
    <x v="4"/>
    <s v="0-5"/>
    <x v="0"/>
    <x v="1"/>
    <n v="0"/>
    <x v="2"/>
  </r>
  <r>
    <n v="865"/>
    <n v="28"/>
    <n v="2"/>
    <n v="10"/>
    <x v="1"/>
    <n v="94080"/>
    <x v="0"/>
    <n v="0.1"/>
    <x v="2"/>
    <n v="0"/>
    <x v="0"/>
    <x v="1"/>
    <x v="0"/>
    <x v="1"/>
    <x v="0"/>
    <x v="4"/>
    <s v="0-5"/>
    <x v="0"/>
    <x v="0"/>
    <n v="0"/>
    <x v="1"/>
  </r>
  <r>
    <n v="905"/>
    <n v="28"/>
    <n v="2"/>
    <n v="51"/>
    <x v="2"/>
    <n v="90503"/>
    <x v="2"/>
    <n v="1.8"/>
    <x v="2"/>
    <n v="0"/>
    <x v="0"/>
    <x v="0"/>
    <x v="0"/>
    <x v="0"/>
    <x v="0"/>
    <x v="4"/>
    <s v="0-5"/>
    <x v="0"/>
    <x v="0"/>
    <n v="0"/>
    <x v="3"/>
  </r>
  <r>
    <n v="931"/>
    <n v="28"/>
    <n v="4"/>
    <n v="43"/>
    <x v="1"/>
    <n v="92103"/>
    <x v="3"/>
    <n v="0.1"/>
    <x v="2"/>
    <n v="0"/>
    <x v="0"/>
    <x v="1"/>
    <x v="0"/>
    <x v="1"/>
    <x v="0"/>
    <x v="4"/>
    <s v="0-5"/>
    <x v="0"/>
    <x v="0"/>
    <n v="0"/>
    <x v="1"/>
  </r>
  <r>
    <n v="996"/>
    <n v="28"/>
    <n v="3"/>
    <n v="45"/>
    <x v="1"/>
    <n v="94305"/>
    <x v="1"/>
    <n v="1.6"/>
    <x v="1"/>
    <n v="0"/>
    <x v="0"/>
    <x v="1"/>
    <x v="0"/>
    <x v="1"/>
    <x v="1"/>
    <x v="4"/>
    <s v="0-5"/>
    <x v="0"/>
    <x v="0"/>
    <n v="0"/>
    <x v="1"/>
  </r>
  <r>
    <n v="1010"/>
    <n v="28"/>
    <n v="3"/>
    <n v="25"/>
    <x v="1"/>
    <n v="91330"/>
    <x v="1"/>
    <n v="0.9"/>
    <x v="1"/>
    <n v="140"/>
    <x v="0"/>
    <x v="1"/>
    <x v="0"/>
    <x v="1"/>
    <x v="0"/>
    <x v="4"/>
    <s v="0-5"/>
    <x v="3"/>
    <x v="0"/>
    <n v="0"/>
    <x v="1"/>
  </r>
  <r>
    <n v="1027"/>
    <n v="28"/>
    <n v="4"/>
    <n v="43"/>
    <x v="1"/>
    <n v="95616"/>
    <x v="3"/>
    <n v="0.1"/>
    <x v="2"/>
    <n v="0"/>
    <x v="0"/>
    <x v="1"/>
    <x v="0"/>
    <x v="1"/>
    <x v="0"/>
    <x v="4"/>
    <s v="0-5"/>
    <x v="0"/>
    <x v="0"/>
    <n v="0"/>
    <x v="1"/>
  </r>
  <r>
    <n v="1060"/>
    <n v="28"/>
    <n v="2"/>
    <n v="11"/>
    <x v="1"/>
    <n v="91203"/>
    <x v="0"/>
    <n v="0.1"/>
    <x v="2"/>
    <n v="0"/>
    <x v="0"/>
    <x v="1"/>
    <x v="0"/>
    <x v="1"/>
    <x v="1"/>
    <x v="4"/>
    <s v="0-5"/>
    <x v="0"/>
    <x v="0"/>
    <n v="0"/>
    <x v="1"/>
  </r>
  <r>
    <n v="1084"/>
    <n v="28"/>
    <n v="3"/>
    <n v="65"/>
    <x v="2"/>
    <n v="95014"/>
    <x v="3"/>
    <n v="2.6"/>
    <x v="1"/>
    <n v="0"/>
    <x v="0"/>
    <x v="0"/>
    <x v="0"/>
    <x v="0"/>
    <x v="0"/>
    <x v="4"/>
    <s v="0-5"/>
    <x v="0"/>
    <x v="1"/>
    <n v="0"/>
    <x v="3"/>
  </r>
  <r>
    <n v="1114"/>
    <n v="28"/>
    <n v="2"/>
    <n v="70"/>
    <x v="2"/>
    <n v="90630"/>
    <x v="3"/>
    <n v="0.3"/>
    <x v="1"/>
    <n v="0"/>
    <x v="0"/>
    <x v="1"/>
    <x v="0"/>
    <x v="0"/>
    <x v="1"/>
    <x v="4"/>
    <s v="0-5"/>
    <x v="0"/>
    <x v="0"/>
    <n v="0"/>
    <x v="3"/>
  </r>
  <r>
    <n v="1161"/>
    <n v="28"/>
    <n v="1"/>
    <n v="40"/>
    <x v="1"/>
    <n v="95134"/>
    <x v="0"/>
    <n v="2"/>
    <x v="2"/>
    <n v="0"/>
    <x v="0"/>
    <x v="0"/>
    <x v="0"/>
    <x v="1"/>
    <x v="0"/>
    <x v="4"/>
    <s v="0-5"/>
    <x v="0"/>
    <x v="0"/>
    <n v="0"/>
    <x v="1"/>
  </r>
  <r>
    <n v="1178"/>
    <n v="28"/>
    <n v="3"/>
    <n v="71"/>
    <x v="2"/>
    <n v="90405"/>
    <x v="0"/>
    <n v="3.3"/>
    <x v="2"/>
    <n v="149"/>
    <x v="1"/>
    <x v="0"/>
    <x v="1"/>
    <x v="1"/>
    <x v="0"/>
    <x v="4"/>
    <s v="0-5"/>
    <x v="3"/>
    <x v="1"/>
    <n v="1"/>
    <x v="3"/>
  </r>
  <r>
    <n v="1183"/>
    <n v="28"/>
    <n v="2"/>
    <n v="19"/>
    <x v="1"/>
    <n v="94720"/>
    <x v="2"/>
    <n v="0.4"/>
    <x v="0"/>
    <n v="0"/>
    <x v="0"/>
    <x v="1"/>
    <x v="0"/>
    <x v="1"/>
    <x v="1"/>
    <x v="4"/>
    <s v="0-5"/>
    <x v="0"/>
    <x v="0"/>
    <n v="0"/>
    <x v="1"/>
  </r>
  <r>
    <n v="1239"/>
    <n v="28"/>
    <n v="2"/>
    <n v="63"/>
    <x v="2"/>
    <n v="91116"/>
    <x v="1"/>
    <n v="1.6"/>
    <x v="1"/>
    <n v="0"/>
    <x v="0"/>
    <x v="1"/>
    <x v="0"/>
    <x v="1"/>
    <x v="0"/>
    <x v="4"/>
    <s v="0-5"/>
    <x v="0"/>
    <x v="0"/>
    <n v="0"/>
    <x v="3"/>
  </r>
  <r>
    <n v="1272"/>
    <n v="28"/>
    <n v="4"/>
    <n v="94"/>
    <x v="2"/>
    <n v="92115"/>
    <x v="3"/>
    <n v="0.8"/>
    <x v="0"/>
    <n v="236"/>
    <x v="0"/>
    <x v="1"/>
    <x v="0"/>
    <x v="1"/>
    <x v="0"/>
    <x v="4"/>
    <s v="0-5"/>
    <x v="2"/>
    <x v="0"/>
    <n v="0"/>
    <x v="2"/>
  </r>
  <r>
    <n v="1317"/>
    <n v="28"/>
    <n v="3"/>
    <n v="51"/>
    <x v="2"/>
    <n v="94086"/>
    <x v="1"/>
    <n v="1.6"/>
    <x v="1"/>
    <n v="123"/>
    <x v="0"/>
    <x v="1"/>
    <x v="0"/>
    <x v="0"/>
    <x v="0"/>
    <x v="4"/>
    <s v="0-5"/>
    <x v="3"/>
    <x v="0"/>
    <n v="0"/>
    <x v="3"/>
  </r>
  <r>
    <n v="1330"/>
    <n v="28"/>
    <n v="4"/>
    <n v="32"/>
    <x v="1"/>
    <n v="90095"/>
    <x v="3"/>
    <n v="1"/>
    <x v="2"/>
    <n v="0"/>
    <x v="0"/>
    <x v="1"/>
    <x v="0"/>
    <x v="0"/>
    <x v="0"/>
    <x v="4"/>
    <s v="0-5"/>
    <x v="0"/>
    <x v="0"/>
    <n v="0"/>
    <x v="1"/>
  </r>
  <r>
    <n v="1438"/>
    <n v="28"/>
    <n v="3"/>
    <n v="123"/>
    <x v="0"/>
    <n v="92007"/>
    <x v="0"/>
    <n v="0.8"/>
    <x v="0"/>
    <n v="146"/>
    <x v="0"/>
    <x v="1"/>
    <x v="0"/>
    <x v="0"/>
    <x v="0"/>
    <x v="4"/>
    <s v="0-5"/>
    <x v="3"/>
    <x v="0"/>
    <n v="0"/>
    <x v="0"/>
  </r>
  <r>
    <n v="1465"/>
    <n v="28"/>
    <n v="4"/>
    <n v="120"/>
    <x v="0"/>
    <n v="92333"/>
    <x v="1"/>
    <n v="0.6"/>
    <x v="0"/>
    <n v="0"/>
    <x v="0"/>
    <x v="1"/>
    <x v="0"/>
    <x v="1"/>
    <x v="0"/>
    <x v="4"/>
    <s v="0-5"/>
    <x v="0"/>
    <x v="0"/>
    <n v="0"/>
    <x v="0"/>
  </r>
  <r>
    <n v="1480"/>
    <n v="28"/>
    <n v="4"/>
    <n v="43"/>
    <x v="1"/>
    <n v="91304"/>
    <x v="0"/>
    <n v="1"/>
    <x v="1"/>
    <n v="102"/>
    <x v="0"/>
    <x v="1"/>
    <x v="0"/>
    <x v="0"/>
    <x v="0"/>
    <x v="4"/>
    <s v="0-5"/>
    <x v="3"/>
    <x v="0"/>
    <n v="0"/>
    <x v="1"/>
  </r>
  <r>
    <n v="1488"/>
    <n v="28"/>
    <n v="4"/>
    <n v="159"/>
    <x v="0"/>
    <n v="93907"/>
    <x v="0"/>
    <n v="1.5"/>
    <x v="0"/>
    <n v="0"/>
    <x v="0"/>
    <x v="1"/>
    <x v="0"/>
    <x v="1"/>
    <x v="1"/>
    <x v="4"/>
    <s v="0-5"/>
    <x v="0"/>
    <x v="0"/>
    <n v="0"/>
    <x v="4"/>
  </r>
  <r>
    <n v="1625"/>
    <n v="28"/>
    <n v="2"/>
    <n v="31"/>
    <x v="1"/>
    <n v="90024"/>
    <x v="1"/>
    <n v="0.3"/>
    <x v="2"/>
    <n v="0"/>
    <x v="0"/>
    <x v="0"/>
    <x v="0"/>
    <x v="1"/>
    <x v="0"/>
    <x v="4"/>
    <s v="0-5"/>
    <x v="0"/>
    <x v="0"/>
    <n v="0"/>
    <x v="1"/>
  </r>
  <r>
    <n v="1745"/>
    <n v="28"/>
    <n v="3"/>
    <n v="29"/>
    <x v="1"/>
    <n v="91105"/>
    <x v="2"/>
    <n v="0.8"/>
    <x v="0"/>
    <n v="135"/>
    <x v="0"/>
    <x v="1"/>
    <x v="0"/>
    <x v="1"/>
    <x v="0"/>
    <x v="4"/>
    <s v="0-5"/>
    <x v="3"/>
    <x v="0"/>
    <n v="0"/>
    <x v="1"/>
  </r>
  <r>
    <n v="1756"/>
    <n v="28"/>
    <n v="3"/>
    <n v="55"/>
    <x v="2"/>
    <n v="92647"/>
    <x v="2"/>
    <n v="1.7"/>
    <x v="2"/>
    <n v="0"/>
    <x v="0"/>
    <x v="1"/>
    <x v="0"/>
    <x v="1"/>
    <x v="1"/>
    <x v="4"/>
    <s v="0-5"/>
    <x v="0"/>
    <x v="0"/>
    <n v="0"/>
    <x v="3"/>
  </r>
  <r>
    <n v="1812"/>
    <n v="28"/>
    <n v="3"/>
    <n v="11"/>
    <x v="1"/>
    <n v="94534"/>
    <x v="2"/>
    <n v="0.5"/>
    <x v="1"/>
    <n v="0"/>
    <x v="0"/>
    <x v="1"/>
    <x v="0"/>
    <x v="0"/>
    <x v="0"/>
    <x v="4"/>
    <s v="0-5"/>
    <x v="0"/>
    <x v="0"/>
    <n v="0"/>
    <x v="1"/>
  </r>
  <r>
    <n v="1840"/>
    <n v="28"/>
    <n v="2"/>
    <n v="43"/>
    <x v="1"/>
    <n v="95616"/>
    <x v="2"/>
    <n v="1.3"/>
    <x v="1"/>
    <n v="0"/>
    <x v="0"/>
    <x v="1"/>
    <x v="0"/>
    <x v="1"/>
    <x v="1"/>
    <x v="4"/>
    <s v="0-5"/>
    <x v="0"/>
    <x v="0"/>
    <n v="0"/>
    <x v="1"/>
  </r>
  <r>
    <n v="1874"/>
    <n v="28"/>
    <n v="4"/>
    <n v="69"/>
    <x v="2"/>
    <n v="94538"/>
    <x v="3"/>
    <n v="0.7"/>
    <x v="2"/>
    <n v="80"/>
    <x v="0"/>
    <x v="1"/>
    <x v="0"/>
    <x v="1"/>
    <x v="0"/>
    <x v="4"/>
    <s v="0-5"/>
    <x v="1"/>
    <x v="0"/>
    <n v="0"/>
    <x v="3"/>
  </r>
  <r>
    <n v="1932"/>
    <n v="28"/>
    <n v="2"/>
    <n v="140"/>
    <x v="0"/>
    <n v="92122"/>
    <x v="1"/>
    <n v="2"/>
    <x v="0"/>
    <n v="0"/>
    <x v="0"/>
    <x v="1"/>
    <x v="0"/>
    <x v="1"/>
    <x v="0"/>
    <x v="4"/>
    <s v="0-5"/>
    <x v="0"/>
    <x v="0"/>
    <n v="0"/>
    <x v="0"/>
  </r>
  <r>
    <n v="1959"/>
    <n v="28"/>
    <n v="2"/>
    <n v="42"/>
    <x v="1"/>
    <n v="95762"/>
    <x v="0"/>
    <n v="1.5"/>
    <x v="0"/>
    <n v="0"/>
    <x v="0"/>
    <x v="1"/>
    <x v="0"/>
    <x v="1"/>
    <x v="1"/>
    <x v="4"/>
    <s v="0-5"/>
    <x v="0"/>
    <x v="0"/>
    <n v="0"/>
    <x v="1"/>
  </r>
  <r>
    <n v="1963"/>
    <n v="28"/>
    <n v="4"/>
    <n v="155"/>
    <x v="0"/>
    <n v="90019"/>
    <x v="0"/>
    <n v="6.33"/>
    <x v="0"/>
    <n v="0"/>
    <x v="0"/>
    <x v="1"/>
    <x v="0"/>
    <x v="0"/>
    <x v="0"/>
    <x v="4"/>
    <s v="0-5"/>
    <x v="0"/>
    <x v="2"/>
    <n v="0"/>
    <x v="4"/>
  </r>
  <r>
    <n v="1973"/>
    <n v="28"/>
    <n v="2"/>
    <n v="114"/>
    <x v="0"/>
    <n v="94606"/>
    <x v="2"/>
    <n v="2.1"/>
    <x v="1"/>
    <n v="0"/>
    <x v="0"/>
    <x v="1"/>
    <x v="0"/>
    <x v="1"/>
    <x v="0"/>
    <x v="4"/>
    <s v="0-5"/>
    <x v="0"/>
    <x v="1"/>
    <n v="0"/>
    <x v="0"/>
  </r>
  <r>
    <n v="2001"/>
    <n v="28"/>
    <n v="2"/>
    <n v="22"/>
    <x v="1"/>
    <n v="95670"/>
    <x v="0"/>
    <n v="0.1"/>
    <x v="2"/>
    <n v="0"/>
    <x v="0"/>
    <x v="1"/>
    <x v="0"/>
    <x v="1"/>
    <x v="0"/>
    <x v="4"/>
    <s v="0-5"/>
    <x v="0"/>
    <x v="0"/>
    <n v="0"/>
    <x v="1"/>
  </r>
  <r>
    <n v="2049"/>
    <n v="28"/>
    <n v="4"/>
    <n v="43"/>
    <x v="1"/>
    <n v="94803"/>
    <x v="0"/>
    <n v="1.8"/>
    <x v="2"/>
    <n v="0"/>
    <x v="0"/>
    <x v="1"/>
    <x v="0"/>
    <x v="1"/>
    <x v="1"/>
    <x v="4"/>
    <s v="0-5"/>
    <x v="0"/>
    <x v="0"/>
    <n v="0"/>
    <x v="1"/>
  </r>
  <r>
    <n v="2053"/>
    <n v="28"/>
    <n v="3"/>
    <n v="120"/>
    <x v="0"/>
    <n v="94080"/>
    <x v="0"/>
    <n v="0.8"/>
    <x v="0"/>
    <n v="170"/>
    <x v="0"/>
    <x v="1"/>
    <x v="0"/>
    <x v="0"/>
    <x v="0"/>
    <x v="4"/>
    <s v="0-5"/>
    <x v="3"/>
    <x v="0"/>
    <n v="0"/>
    <x v="0"/>
  </r>
  <r>
    <n v="2060"/>
    <n v="28"/>
    <n v="3"/>
    <n v="173"/>
    <x v="0"/>
    <n v="92121"/>
    <x v="1"/>
    <n v="6.7"/>
    <x v="0"/>
    <n v="222"/>
    <x v="0"/>
    <x v="1"/>
    <x v="0"/>
    <x v="1"/>
    <x v="0"/>
    <x v="4"/>
    <s v="0-5"/>
    <x v="2"/>
    <x v="2"/>
    <n v="0"/>
    <x v="4"/>
  </r>
  <r>
    <n v="2111"/>
    <n v="28"/>
    <n v="4"/>
    <n v="104"/>
    <x v="0"/>
    <n v="94301"/>
    <x v="3"/>
    <n v="2.5"/>
    <x v="0"/>
    <n v="0"/>
    <x v="0"/>
    <x v="1"/>
    <x v="0"/>
    <x v="0"/>
    <x v="0"/>
    <x v="4"/>
    <s v="0-5"/>
    <x v="0"/>
    <x v="1"/>
    <n v="0"/>
    <x v="0"/>
  </r>
  <r>
    <n v="2124"/>
    <n v="28"/>
    <n v="2"/>
    <n v="9"/>
    <x v="1"/>
    <n v="95014"/>
    <x v="0"/>
    <n v="0.1"/>
    <x v="2"/>
    <n v="0"/>
    <x v="0"/>
    <x v="1"/>
    <x v="0"/>
    <x v="1"/>
    <x v="0"/>
    <x v="4"/>
    <s v="0-5"/>
    <x v="0"/>
    <x v="0"/>
    <n v="0"/>
    <x v="1"/>
  </r>
  <r>
    <n v="2142"/>
    <n v="28"/>
    <n v="4"/>
    <n v="38"/>
    <x v="1"/>
    <n v="92109"/>
    <x v="2"/>
    <n v="1.6"/>
    <x v="0"/>
    <n v="0"/>
    <x v="0"/>
    <x v="1"/>
    <x v="0"/>
    <x v="0"/>
    <x v="0"/>
    <x v="4"/>
    <s v="0-5"/>
    <x v="0"/>
    <x v="0"/>
    <n v="0"/>
    <x v="1"/>
  </r>
  <r>
    <n v="2216"/>
    <n v="28"/>
    <n v="3"/>
    <n v="193"/>
    <x v="0"/>
    <n v="94501"/>
    <x v="3"/>
    <n v="4"/>
    <x v="2"/>
    <n v="0"/>
    <x v="1"/>
    <x v="1"/>
    <x v="0"/>
    <x v="1"/>
    <x v="0"/>
    <x v="4"/>
    <s v="0-5"/>
    <x v="0"/>
    <x v="1"/>
    <n v="1"/>
    <x v="4"/>
  </r>
  <r>
    <n v="2388"/>
    <n v="28"/>
    <n v="2"/>
    <n v="51"/>
    <x v="2"/>
    <n v="94720"/>
    <x v="2"/>
    <n v="1.8"/>
    <x v="1"/>
    <n v="0"/>
    <x v="0"/>
    <x v="1"/>
    <x v="0"/>
    <x v="0"/>
    <x v="1"/>
    <x v="4"/>
    <s v="0-5"/>
    <x v="0"/>
    <x v="0"/>
    <n v="0"/>
    <x v="3"/>
  </r>
  <r>
    <n v="2444"/>
    <n v="28"/>
    <n v="3"/>
    <n v="161"/>
    <x v="0"/>
    <n v="92646"/>
    <x v="2"/>
    <n v="1.7"/>
    <x v="1"/>
    <n v="422"/>
    <x v="1"/>
    <x v="1"/>
    <x v="1"/>
    <x v="1"/>
    <x v="1"/>
    <x v="4"/>
    <s v="0-5"/>
    <x v="5"/>
    <x v="0"/>
    <n v="1"/>
    <x v="4"/>
  </r>
  <r>
    <n v="2483"/>
    <n v="28"/>
    <n v="4"/>
    <n v="129"/>
    <x v="0"/>
    <n v="92115"/>
    <x v="0"/>
    <n v="1.5"/>
    <x v="0"/>
    <n v="0"/>
    <x v="0"/>
    <x v="1"/>
    <x v="0"/>
    <x v="0"/>
    <x v="1"/>
    <x v="4"/>
    <s v="0-5"/>
    <x v="0"/>
    <x v="0"/>
    <n v="0"/>
    <x v="0"/>
  </r>
  <r>
    <n v="2493"/>
    <n v="28"/>
    <n v="3"/>
    <n v="134"/>
    <x v="0"/>
    <n v="96091"/>
    <x v="1"/>
    <n v="3.1"/>
    <x v="0"/>
    <n v="0"/>
    <x v="0"/>
    <x v="1"/>
    <x v="0"/>
    <x v="1"/>
    <x v="0"/>
    <x v="4"/>
    <s v="0-5"/>
    <x v="0"/>
    <x v="1"/>
    <n v="0"/>
    <x v="0"/>
  </r>
  <r>
    <n v="2501"/>
    <n v="28"/>
    <n v="2"/>
    <n v="121"/>
    <x v="0"/>
    <n v="92096"/>
    <x v="1"/>
    <n v="2"/>
    <x v="0"/>
    <n v="341"/>
    <x v="0"/>
    <x v="1"/>
    <x v="0"/>
    <x v="1"/>
    <x v="0"/>
    <x v="4"/>
    <s v="0-5"/>
    <x v="4"/>
    <x v="0"/>
    <n v="0"/>
    <x v="0"/>
  </r>
  <r>
    <n v="2517"/>
    <n v="28"/>
    <n v="3"/>
    <n v="74"/>
    <x v="2"/>
    <n v="94720"/>
    <x v="3"/>
    <n v="2.6"/>
    <x v="1"/>
    <n v="0"/>
    <x v="0"/>
    <x v="1"/>
    <x v="0"/>
    <x v="0"/>
    <x v="0"/>
    <x v="4"/>
    <s v="0-5"/>
    <x v="0"/>
    <x v="1"/>
    <n v="0"/>
    <x v="3"/>
  </r>
  <r>
    <n v="2557"/>
    <n v="28"/>
    <n v="4"/>
    <n v="82"/>
    <x v="2"/>
    <n v="92831"/>
    <x v="3"/>
    <n v="1.5"/>
    <x v="0"/>
    <n v="103"/>
    <x v="0"/>
    <x v="1"/>
    <x v="0"/>
    <x v="1"/>
    <x v="0"/>
    <x v="4"/>
    <s v="0-5"/>
    <x v="3"/>
    <x v="0"/>
    <n v="0"/>
    <x v="2"/>
  </r>
  <r>
    <n v="2639"/>
    <n v="28"/>
    <n v="4"/>
    <n v="45"/>
    <x v="1"/>
    <n v="94025"/>
    <x v="0"/>
    <n v="1"/>
    <x v="1"/>
    <n v="0"/>
    <x v="0"/>
    <x v="1"/>
    <x v="0"/>
    <x v="1"/>
    <x v="0"/>
    <x v="4"/>
    <s v="0-5"/>
    <x v="0"/>
    <x v="0"/>
    <n v="0"/>
    <x v="1"/>
  </r>
  <r>
    <n v="2686"/>
    <n v="28"/>
    <n v="2"/>
    <n v="101"/>
    <x v="0"/>
    <n v="90280"/>
    <x v="2"/>
    <n v="2.1"/>
    <x v="1"/>
    <n v="0"/>
    <x v="0"/>
    <x v="1"/>
    <x v="0"/>
    <x v="1"/>
    <x v="0"/>
    <x v="4"/>
    <s v="0-5"/>
    <x v="0"/>
    <x v="1"/>
    <n v="0"/>
    <x v="0"/>
  </r>
  <r>
    <n v="2710"/>
    <n v="28"/>
    <n v="4"/>
    <n v="69"/>
    <x v="2"/>
    <n v="94305"/>
    <x v="3"/>
    <n v="0.7"/>
    <x v="2"/>
    <n v="170"/>
    <x v="0"/>
    <x v="1"/>
    <x v="0"/>
    <x v="0"/>
    <x v="0"/>
    <x v="4"/>
    <s v="0-5"/>
    <x v="3"/>
    <x v="0"/>
    <n v="0"/>
    <x v="3"/>
  </r>
  <r>
    <n v="2854"/>
    <n v="28"/>
    <n v="3"/>
    <n v="54"/>
    <x v="2"/>
    <n v="94550"/>
    <x v="2"/>
    <n v="0.6"/>
    <x v="2"/>
    <n v="0"/>
    <x v="0"/>
    <x v="1"/>
    <x v="0"/>
    <x v="1"/>
    <x v="0"/>
    <x v="4"/>
    <s v="0-5"/>
    <x v="0"/>
    <x v="0"/>
    <n v="0"/>
    <x v="3"/>
  </r>
  <r>
    <n v="2885"/>
    <n v="28"/>
    <n v="2"/>
    <n v="48"/>
    <x v="1"/>
    <n v="93943"/>
    <x v="2"/>
    <n v="2.1"/>
    <x v="1"/>
    <n v="0"/>
    <x v="0"/>
    <x v="1"/>
    <x v="0"/>
    <x v="1"/>
    <x v="1"/>
    <x v="4"/>
    <s v="0-5"/>
    <x v="0"/>
    <x v="1"/>
    <n v="0"/>
    <x v="1"/>
  </r>
  <r>
    <n v="2898"/>
    <n v="28"/>
    <n v="2"/>
    <n v="34"/>
    <x v="1"/>
    <n v="92161"/>
    <x v="2"/>
    <n v="1.3"/>
    <x v="1"/>
    <n v="0"/>
    <x v="0"/>
    <x v="1"/>
    <x v="0"/>
    <x v="0"/>
    <x v="0"/>
    <x v="4"/>
    <s v="0-5"/>
    <x v="0"/>
    <x v="0"/>
    <n v="0"/>
    <x v="1"/>
  </r>
  <r>
    <n v="2919"/>
    <n v="28"/>
    <n v="3"/>
    <n v="142"/>
    <x v="0"/>
    <n v="93727"/>
    <x v="0"/>
    <n v="0.8"/>
    <x v="0"/>
    <n v="0"/>
    <x v="0"/>
    <x v="1"/>
    <x v="0"/>
    <x v="1"/>
    <x v="0"/>
    <x v="4"/>
    <s v="0-5"/>
    <x v="0"/>
    <x v="0"/>
    <n v="0"/>
    <x v="0"/>
  </r>
  <r>
    <n v="3041"/>
    <n v="28"/>
    <n v="2"/>
    <n v="33"/>
    <x v="1"/>
    <n v="95814"/>
    <x v="3"/>
    <n v="1"/>
    <x v="0"/>
    <n v="167"/>
    <x v="0"/>
    <x v="1"/>
    <x v="0"/>
    <x v="1"/>
    <x v="0"/>
    <x v="4"/>
    <s v="0-5"/>
    <x v="3"/>
    <x v="0"/>
    <n v="0"/>
    <x v="1"/>
  </r>
  <r>
    <n v="3054"/>
    <n v="28"/>
    <n v="4"/>
    <n v="114"/>
    <x v="0"/>
    <n v="92521"/>
    <x v="1"/>
    <n v="0.2"/>
    <x v="0"/>
    <n v="0"/>
    <x v="0"/>
    <x v="1"/>
    <x v="0"/>
    <x v="1"/>
    <x v="0"/>
    <x v="4"/>
    <s v="0-5"/>
    <x v="0"/>
    <x v="0"/>
    <n v="0"/>
    <x v="0"/>
  </r>
  <r>
    <n v="3056"/>
    <n v="28"/>
    <n v="2"/>
    <n v="111"/>
    <x v="0"/>
    <n v="94305"/>
    <x v="2"/>
    <n v="2.2999999999999998"/>
    <x v="1"/>
    <n v="0"/>
    <x v="0"/>
    <x v="1"/>
    <x v="0"/>
    <x v="1"/>
    <x v="0"/>
    <x v="4"/>
    <s v="0-5"/>
    <x v="0"/>
    <x v="1"/>
    <n v="0"/>
    <x v="0"/>
  </r>
  <r>
    <n v="3071"/>
    <n v="28"/>
    <n v="3"/>
    <n v="74"/>
    <x v="2"/>
    <n v="91330"/>
    <x v="1"/>
    <n v="1.8"/>
    <x v="2"/>
    <n v="221"/>
    <x v="0"/>
    <x v="0"/>
    <x v="0"/>
    <x v="0"/>
    <x v="0"/>
    <x v="4"/>
    <s v="0-5"/>
    <x v="2"/>
    <x v="0"/>
    <n v="0"/>
    <x v="3"/>
  </r>
  <r>
    <n v="3122"/>
    <n v="28"/>
    <n v="2"/>
    <n v="13"/>
    <x v="1"/>
    <n v="91791"/>
    <x v="2"/>
    <n v="0.4"/>
    <x v="0"/>
    <n v="0"/>
    <x v="0"/>
    <x v="1"/>
    <x v="0"/>
    <x v="0"/>
    <x v="1"/>
    <x v="4"/>
    <s v="0-5"/>
    <x v="0"/>
    <x v="0"/>
    <n v="0"/>
    <x v="1"/>
  </r>
  <r>
    <n v="3162"/>
    <n v="28"/>
    <n v="4"/>
    <n v="88"/>
    <x v="2"/>
    <n v="94024"/>
    <x v="0"/>
    <n v="5.4"/>
    <x v="0"/>
    <n v="0"/>
    <x v="0"/>
    <x v="1"/>
    <x v="0"/>
    <x v="1"/>
    <x v="0"/>
    <x v="4"/>
    <s v="0-5"/>
    <x v="0"/>
    <x v="2"/>
    <n v="0"/>
    <x v="2"/>
  </r>
  <r>
    <n v="3165"/>
    <n v="28"/>
    <n v="4"/>
    <n v="82"/>
    <x v="2"/>
    <n v="95136"/>
    <x v="2"/>
    <n v="0"/>
    <x v="0"/>
    <n v="0"/>
    <x v="0"/>
    <x v="1"/>
    <x v="0"/>
    <x v="1"/>
    <x v="1"/>
    <x v="4"/>
    <s v="0-5"/>
    <x v="0"/>
    <x v="0"/>
    <n v="0"/>
    <x v="2"/>
  </r>
  <r>
    <n v="3202"/>
    <n v="28"/>
    <n v="3"/>
    <n v="81"/>
    <x v="2"/>
    <n v="92121"/>
    <x v="2"/>
    <n v="0.2"/>
    <x v="0"/>
    <n v="0"/>
    <x v="0"/>
    <x v="1"/>
    <x v="0"/>
    <x v="0"/>
    <x v="0"/>
    <x v="4"/>
    <s v="0-5"/>
    <x v="0"/>
    <x v="0"/>
    <n v="0"/>
    <x v="2"/>
  </r>
  <r>
    <n v="3351"/>
    <n v="28"/>
    <n v="3"/>
    <n v="95"/>
    <x v="2"/>
    <n v="90245"/>
    <x v="1"/>
    <n v="1.8"/>
    <x v="2"/>
    <n v="0"/>
    <x v="0"/>
    <x v="1"/>
    <x v="0"/>
    <x v="0"/>
    <x v="0"/>
    <x v="4"/>
    <s v="0-5"/>
    <x v="0"/>
    <x v="0"/>
    <n v="0"/>
    <x v="2"/>
  </r>
  <r>
    <n v="3374"/>
    <n v="28"/>
    <n v="2"/>
    <n v="182"/>
    <x v="0"/>
    <n v="92660"/>
    <x v="3"/>
    <n v="7.2"/>
    <x v="2"/>
    <n v="442"/>
    <x v="1"/>
    <x v="1"/>
    <x v="1"/>
    <x v="1"/>
    <x v="1"/>
    <x v="4"/>
    <s v="0-5"/>
    <x v="5"/>
    <x v="2"/>
    <n v="1"/>
    <x v="4"/>
  </r>
  <r>
    <n v="3464"/>
    <n v="28"/>
    <n v="3"/>
    <n v="149"/>
    <x v="0"/>
    <n v="92121"/>
    <x v="0"/>
    <n v="0.8"/>
    <x v="0"/>
    <n v="0"/>
    <x v="0"/>
    <x v="1"/>
    <x v="0"/>
    <x v="1"/>
    <x v="0"/>
    <x v="4"/>
    <s v="0-5"/>
    <x v="0"/>
    <x v="0"/>
    <n v="0"/>
    <x v="0"/>
  </r>
  <r>
    <n v="3580"/>
    <n v="28"/>
    <n v="2"/>
    <n v="84"/>
    <x v="2"/>
    <n v="94305"/>
    <x v="0"/>
    <n v="2.9"/>
    <x v="1"/>
    <n v="102"/>
    <x v="0"/>
    <x v="0"/>
    <x v="1"/>
    <x v="0"/>
    <x v="1"/>
    <x v="4"/>
    <s v="0-5"/>
    <x v="3"/>
    <x v="1"/>
    <n v="0"/>
    <x v="2"/>
  </r>
  <r>
    <n v="3582"/>
    <n v="28"/>
    <n v="4"/>
    <n v="33"/>
    <x v="1"/>
    <n v="91330"/>
    <x v="3"/>
    <n v="1"/>
    <x v="2"/>
    <n v="0"/>
    <x v="0"/>
    <x v="1"/>
    <x v="0"/>
    <x v="0"/>
    <x v="1"/>
    <x v="4"/>
    <s v="0-5"/>
    <x v="0"/>
    <x v="0"/>
    <n v="0"/>
    <x v="1"/>
  </r>
  <r>
    <n v="3588"/>
    <n v="28"/>
    <n v="4"/>
    <n v="29"/>
    <x v="1"/>
    <n v="94080"/>
    <x v="3"/>
    <n v="0.1"/>
    <x v="2"/>
    <n v="0"/>
    <x v="0"/>
    <x v="1"/>
    <x v="0"/>
    <x v="1"/>
    <x v="0"/>
    <x v="4"/>
    <s v="0-5"/>
    <x v="0"/>
    <x v="0"/>
    <n v="0"/>
    <x v="1"/>
  </r>
  <r>
    <n v="3624"/>
    <n v="28"/>
    <n v="3"/>
    <n v="45"/>
    <x v="1"/>
    <n v="91105"/>
    <x v="2"/>
    <n v="1.7"/>
    <x v="2"/>
    <n v="95"/>
    <x v="0"/>
    <x v="1"/>
    <x v="0"/>
    <x v="0"/>
    <x v="0"/>
    <x v="4"/>
    <s v="0-5"/>
    <x v="1"/>
    <x v="0"/>
    <n v="0"/>
    <x v="1"/>
  </r>
  <r>
    <n v="3729"/>
    <n v="28"/>
    <n v="3"/>
    <n v="118"/>
    <x v="0"/>
    <n v="91902"/>
    <x v="3"/>
    <n v="2.4"/>
    <x v="2"/>
    <n v="161"/>
    <x v="1"/>
    <x v="1"/>
    <x v="0"/>
    <x v="0"/>
    <x v="0"/>
    <x v="4"/>
    <s v="0-5"/>
    <x v="3"/>
    <x v="1"/>
    <n v="1"/>
    <x v="0"/>
  </r>
  <r>
    <n v="3880"/>
    <n v="28"/>
    <n v="4"/>
    <n v="101"/>
    <x v="0"/>
    <n v="95136"/>
    <x v="3"/>
    <n v="2.5"/>
    <x v="0"/>
    <n v="270"/>
    <x v="0"/>
    <x v="1"/>
    <x v="0"/>
    <x v="0"/>
    <x v="0"/>
    <x v="4"/>
    <s v="0-5"/>
    <x v="2"/>
    <x v="1"/>
    <n v="0"/>
    <x v="0"/>
  </r>
  <r>
    <n v="3969"/>
    <n v="28"/>
    <n v="3"/>
    <n v="78"/>
    <x v="2"/>
    <n v="93108"/>
    <x v="2"/>
    <n v="0.2"/>
    <x v="0"/>
    <n v="0"/>
    <x v="0"/>
    <x v="1"/>
    <x v="0"/>
    <x v="1"/>
    <x v="1"/>
    <x v="4"/>
    <s v="0-5"/>
    <x v="0"/>
    <x v="0"/>
    <n v="0"/>
    <x v="2"/>
  </r>
  <r>
    <n v="4086"/>
    <n v="28"/>
    <n v="2"/>
    <n v="53"/>
    <x v="2"/>
    <n v="94609"/>
    <x v="3"/>
    <n v="2.4"/>
    <x v="2"/>
    <n v="0"/>
    <x v="0"/>
    <x v="1"/>
    <x v="0"/>
    <x v="1"/>
    <x v="0"/>
    <x v="4"/>
    <s v="0-5"/>
    <x v="0"/>
    <x v="1"/>
    <n v="0"/>
    <x v="3"/>
  </r>
  <r>
    <n v="4114"/>
    <n v="28"/>
    <n v="2"/>
    <n v="41"/>
    <x v="1"/>
    <n v="93118"/>
    <x v="3"/>
    <n v="1.1000000000000001"/>
    <x v="2"/>
    <n v="161"/>
    <x v="0"/>
    <x v="1"/>
    <x v="0"/>
    <x v="1"/>
    <x v="0"/>
    <x v="4"/>
    <s v="0-5"/>
    <x v="3"/>
    <x v="0"/>
    <n v="0"/>
    <x v="1"/>
  </r>
  <r>
    <n v="4282"/>
    <n v="28"/>
    <n v="1"/>
    <n v="34"/>
    <x v="1"/>
    <n v="94949"/>
    <x v="2"/>
    <n v="1.5"/>
    <x v="2"/>
    <n v="162"/>
    <x v="0"/>
    <x v="1"/>
    <x v="0"/>
    <x v="0"/>
    <x v="1"/>
    <x v="4"/>
    <s v="0-5"/>
    <x v="3"/>
    <x v="0"/>
    <n v="0"/>
    <x v="1"/>
  </r>
  <r>
    <n v="4342"/>
    <n v="28"/>
    <n v="3"/>
    <n v="53"/>
    <x v="2"/>
    <n v="94305"/>
    <x v="1"/>
    <n v="1.6"/>
    <x v="1"/>
    <n v="0"/>
    <x v="0"/>
    <x v="1"/>
    <x v="0"/>
    <x v="0"/>
    <x v="0"/>
    <x v="4"/>
    <s v="0-5"/>
    <x v="0"/>
    <x v="0"/>
    <n v="0"/>
    <x v="3"/>
  </r>
  <r>
    <n v="4363"/>
    <n v="28"/>
    <n v="2"/>
    <n v="55"/>
    <x v="2"/>
    <n v="93940"/>
    <x v="3"/>
    <n v="1.1000000000000001"/>
    <x v="2"/>
    <n v="0"/>
    <x v="0"/>
    <x v="1"/>
    <x v="0"/>
    <x v="0"/>
    <x v="0"/>
    <x v="4"/>
    <s v="0-5"/>
    <x v="0"/>
    <x v="0"/>
    <n v="0"/>
    <x v="3"/>
  </r>
  <r>
    <n v="4384"/>
    <n v="28"/>
    <n v="4"/>
    <n v="85"/>
    <x v="2"/>
    <n v="94709"/>
    <x v="3"/>
    <n v="2.5"/>
    <x v="0"/>
    <n v="0"/>
    <x v="0"/>
    <x v="1"/>
    <x v="0"/>
    <x v="1"/>
    <x v="0"/>
    <x v="4"/>
    <s v="0-5"/>
    <x v="0"/>
    <x v="1"/>
    <n v="0"/>
    <x v="2"/>
  </r>
  <r>
    <n v="4545"/>
    <n v="28"/>
    <n v="4"/>
    <n v="80"/>
    <x v="2"/>
    <n v="95819"/>
    <x v="3"/>
    <n v="2.5"/>
    <x v="0"/>
    <n v="0"/>
    <x v="0"/>
    <x v="1"/>
    <x v="0"/>
    <x v="1"/>
    <x v="0"/>
    <x v="4"/>
    <s v="0-5"/>
    <x v="0"/>
    <x v="1"/>
    <n v="0"/>
    <x v="2"/>
  </r>
  <r>
    <n v="4564"/>
    <n v="28"/>
    <n v="2"/>
    <n v="188"/>
    <x v="0"/>
    <n v="92350"/>
    <x v="1"/>
    <n v="4.5"/>
    <x v="0"/>
    <n v="0"/>
    <x v="0"/>
    <x v="0"/>
    <x v="0"/>
    <x v="1"/>
    <x v="0"/>
    <x v="4"/>
    <s v="0-5"/>
    <x v="0"/>
    <x v="1"/>
    <n v="0"/>
    <x v="4"/>
  </r>
  <r>
    <n v="4660"/>
    <n v="28"/>
    <n v="4"/>
    <n v="199"/>
    <x v="0"/>
    <n v="92121"/>
    <x v="0"/>
    <n v="6.33"/>
    <x v="0"/>
    <n v="0"/>
    <x v="0"/>
    <x v="1"/>
    <x v="0"/>
    <x v="0"/>
    <x v="0"/>
    <x v="4"/>
    <s v="0-5"/>
    <x v="0"/>
    <x v="2"/>
    <n v="0"/>
    <x v="4"/>
  </r>
  <r>
    <n v="4664"/>
    <n v="28"/>
    <n v="3"/>
    <n v="115"/>
    <x v="0"/>
    <n v="92407"/>
    <x v="0"/>
    <n v="1.9"/>
    <x v="0"/>
    <n v="200"/>
    <x v="0"/>
    <x v="1"/>
    <x v="0"/>
    <x v="1"/>
    <x v="0"/>
    <x v="4"/>
    <s v="0-5"/>
    <x v="3"/>
    <x v="0"/>
    <n v="0"/>
    <x v="0"/>
  </r>
  <r>
    <n v="4942"/>
    <n v="28"/>
    <n v="4"/>
    <n v="112"/>
    <x v="0"/>
    <n v="90049"/>
    <x v="1"/>
    <n v="1.6"/>
    <x v="2"/>
    <n v="0"/>
    <x v="1"/>
    <x v="1"/>
    <x v="0"/>
    <x v="1"/>
    <x v="0"/>
    <x v="4"/>
    <s v="0-5"/>
    <x v="0"/>
    <x v="0"/>
    <n v="1"/>
    <x v="0"/>
  </r>
  <r>
    <n v="5000"/>
    <n v="28"/>
    <n v="4"/>
    <n v="83"/>
    <x v="2"/>
    <n v="92612"/>
    <x v="3"/>
    <n v="0.8"/>
    <x v="0"/>
    <n v="0"/>
    <x v="0"/>
    <x v="1"/>
    <x v="0"/>
    <x v="1"/>
    <x v="1"/>
    <x v="4"/>
    <s v="0-5"/>
    <x v="0"/>
    <x v="0"/>
    <n v="0"/>
    <x v="2"/>
  </r>
  <r>
    <n v="86"/>
    <n v="27"/>
    <n v="2"/>
    <n v="109"/>
    <x v="0"/>
    <n v="94005"/>
    <x v="2"/>
    <n v="1.8"/>
    <x v="1"/>
    <n v="0"/>
    <x v="0"/>
    <x v="1"/>
    <x v="0"/>
    <x v="0"/>
    <x v="0"/>
    <x v="4"/>
    <s v="0-5"/>
    <x v="0"/>
    <x v="0"/>
    <n v="0"/>
    <x v="0"/>
  </r>
  <r>
    <n v="166"/>
    <n v="27"/>
    <n v="1"/>
    <n v="43"/>
    <x v="1"/>
    <n v="94706"/>
    <x v="0"/>
    <n v="1.5"/>
    <x v="0"/>
    <n v="0"/>
    <x v="0"/>
    <x v="1"/>
    <x v="0"/>
    <x v="1"/>
    <x v="0"/>
    <x v="4"/>
    <s v="0-5"/>
    <x v="0"/>
    <x v="0"/>
    <n v="0"/>
    <x v="1"/>
  </r>
  <r>
    <n v="170"/>
    <n v="27"/>
    <n v="1"/>
    <n v="112"/>
    <x v="0"/>
    <n v="90503"/>
    <x v="2"/>
    <n v="2.1"/>
    <x v="1"/>
    <n v="0"/>
    <x v="0"/>
    <x v="1"/>
    <x v="0"/>
    <x v="0"/>
    <x v="1"/>
    <x v="4"/>
    <s v="0-5"/>
    <x v="0"/>
    <x v="1"/>
    <n v="0"/>
    <x v="0"/>
  </r>
  <r>
    <n v="171"/>
    <n v="27"/>
    <n v="1"/>
    <n v="138"/>
    <x v="0"/>
    <n v="90250"/>
    <x v="1"/>
    <n v="2"/>
    <x v="0"/>
    <n v="0"/>
    <x v="0"/>
    <x v="1"/>
    <x v="0"/>
    <x v="1"/>
    <x v="0"/>
    <x v="4"/>
    <s v="0-5"/>
    <x v="0"/>
    <x v="0"/>
    <n v="0"/>
    <x v="0"/>
  </r>
  <r>
    <n v="199"/>
    <n v="27"/>
    <n v="3"/>
    <n v="59"/>
    <x v="2"/>
    <n v="94123"/>
    <x v="2"/>
    <n v="0"/>
    <x v="0"/>
    <n v="90"/>
    <x v="0"/>
    <x v="0"/>
    <x v="0"/>
    <x v="1"/>
    <x v="0"/>
    <x v="4"/>
    <s v="0-5"/>
    <x v="1"/>
    <x v="0"/>
    <n v="0"/>
    <x v="3"/>
  </r>
  <r>
    <n v="217"/>
    <n v="27"/>
    <n v="3"/>
    <n v="125"/>
    <x v="0"/>
    <n v="95521"/>
    <x v="1"/>
    <n v="0.6"/>
    <x v="0"/>
    <n v="0"/>
    <x v="0"/>
    <x v="1"/>
    <x v="0"/>
    <x v="0"/>
    <x v="0"/>
    <x v="4"/>
    <s v="0-5"/>
    <x v="0"/>
    <x v="0"/>
    <n v="0"/>
    <x v="0"/>
  </r>
  <r>
    <n v="264"/>
    <n v="27"/>
    <n v="1"/>
    <n v="74"/>
    <x v="2"/>
    <n v="92121"/>
    <x v="2"/>
    <n v="1.8"/>
    <x v="2"/>
    <n v="112"/>
    <x v="0"/>
    <x v="1"/>
    <x v="0"/>
    <x v="1"/>
    <x v="1"/>
    <x v="4"/>
    <s v="0-5"/>
    <x v="3"/>
    <x v="0"/>
    <n v="0"/>
    <x v="3"/>
  </r>
  <r>
    <n v="319"/>
    <n v="27"/>
    <n v="2"/>
    <n v="110"/>
    <x v="0"/>
    <n v="95670"/>
    <x v="2"/>
    <n v="1.8"/>
    <x v="1"/>
    <n v="190"/>
    <x v="0"/>
    <x v="1"/>
    <x v="0"/>
    <x v="1"/>
    <x v="0"/>
    <x v="4"/>
    <s v="0-5"/>
    <x v="3"/>
    <x v="0"/>
    <n v="0"/>
    <x v="0"/>
  </r>
  <r>
    <n v="419"/>
    <n v="27"/>
    <n v="0"/>
    <n v="33"/>
    <x v="1"/>
    <n v="90089"/>
    <x v="2"/>
    <n v="1"/>
    <x v="1"/>
    <n v="0"/>
    <x v="0"/>
    <x v="1"/>
    <x v="0"/>
    <x v="0"/>
    <x v="0"/>
    <x v="4"/>
    <s v="0-5"/>
    <x v="0"/>
    <x v="0"/>
    <n v="0"/>
    <x v="1"/>
  </r>
  <r>
    <n v="515"/>
    <n v="27"/>
    <n v="1"/>
    <n v="74"/>
    <x v="2"/>
    <n v="91730"/>
    <x v="3"/>
    <n v="0.3"/>
    <x v="1"/>
    <n v="0"/>
    <x v="0"/>
    <x v="1"/>
    <x v="0"/>
    <x v="1"/>
    <x v="0"/>
    <x v="4"/>
    <s v="0-5"/>
    <x v="0"/>
    <x v="0"/>
    <n v="0"/>
    <x v="3"/>
  </r>
  <r>
    <n v="534"/>
    <n v="27"/>
    <n v="2"/>
    <n v="101"/>
    <x v="0"/>
    <n v="92807"/>
    <x v="0"/>
    <n v="1.9"/>
    <x v="0"/>
    <n v="0"/>
    <x v="0"/>
    <x v="1"/>
    <x v="0"/>
    <x v="0"/>
    <x v="0"/>
    <x v="4"/>
    <s v="0-5"/>
    <x v="0"/>
    <x v="0"/>
    <n v="0"/>
    <x v="0"/>
  </r>
  <r>
    <n v="547"/>
    <n v="27"/>
    <n v="2"/>
    <n v="68"/>
    <x v="2"/>
    <n v="94025"/>
    <x v="3"/>
    <n v="2.6"/>
    <x v="1"/>
    <n v="203"/>
    <x v="0"/>
    <x v="0"/>
    <x v="0"/>
    <x v="0"/>
    <x v="0"/>
    <x v="4"/>
    <s v="0-5"/>
    <x v="2"/>
    <x v="1"/>
    <n v="0"/>
    <x v="3"/>
  </r>
  <r>
    <n v="609"/>
    <n v="27"/>
    <n v="2"/>
    <n v="55"/>
    <x v="2"/>
    <n v="91910"/>
    <x v="2"/>
    <n v="1.7"/>
    <x v="2"/>
    <n v="0"/>
    <x v="0"/>
    <x v="1"/>
    <x v="0"/>
    <x v="1"/>
    <x v="0"/>
    <x v="4"/>
    <s v="0-5"/>
    <x v="0"/>
    <x v="0"/>
    <n v="0"/>
    <x v="3"/>
  </r>
  <r>
    <n v="841"/>
    <n v="27"/>
    <n v="3"/>
    <n v="94"/>
    <x v="2"/>
    <n v="92373"/>
    <x v="1"/>
    <n v="0.2"/>
    <x v="0"/>
    <n v="310"/>
    <x v="0"/>
    <x v="1"/>
    <x v="0"/>
    <x v="0"/>
    <x v="1"/>
    <x v="4"/>
    <s v="0-5"/>
    <x v="4"/>
    <x v="0"/>
    <n v="0"/>
    <x v="2"/>
  </r>
  <r>
    <n v="854"/>
    <n v="27"/>
    <n v="2"/>
    <n v="155"/>
    <x v="0"/>
    <n v="95138"/>
    <x v="0"/>
    <n v="0.8"/>
    <x v="0"/>
    <n v="0"/>
    <x v="0"/>
    <x v="1"/>
    <x v="0"/>
    <x v="0"/>
    <x v="0"/>
    <x v="4"/>
    <s v="0-5"/>
    <x v="0"/>
    <x v="0"/>
    <n v="0"/>
    <x v="4"/>
  </r>
  <r>
    <n v="921"/>
    <n v="27"/>
    <n v="1"/>
    <n v="42"/>
    <x v="1"/>
    <n v="94501"/>
    <x v="3"/>
    <n v="2.4"/>
    <x v="2"/>
    <n v="0"/>
    <x v="0"/>
    <x v="1"/>
    <x v="0"/>
    <x v="0"/>
    <x v="0"/>
    <x v="4"/>
    <s v="0-5"/>
    <x v="0"/>
    <x v="1"/>
    <n v="0"/>
    <x v="1"/>
  </r>
  <r>
    <n v="932"/>
    <n v="27"/>
    <n v="3"/>
    <n v="43"/>
    <x v="1"/>
    <n v="91302"/>
    <x v="0"/>
    <n v="1"/>
    <x v="1"/>
    <n v="0"/>
    <x v="0"/>
    <x v="1"/>
    <x v="0"/>
    <x v="1"/>
    <x v="0"/>
    <x v="4"/>
    <s v="0-5"/>
    <x v="0"/>
    <x v="0"/>
    <n v="0"/>
    <x v="1"/>
  </r>
  <r>
    <n v="965"/>
    <n v="27"/>
    <n v="1"/>
    <n v="78"/>
    <x v="2"/>
    <n v="92037"/>
    <x v="2"/>
    <n v="2.2999999999999998"/>
    <x v="1"/>
    <n v="157"/>
    <x v="0"/>
    <x v="0"/>
    <x v="0"/>
    <x v="1"/>
    <x v="0"/>
    <x v="4"/>
    <s v="0-5"/>
    <x v="3"/>
    <x v="1"/>
    <n v="0"/>
    <x v="2"/>
  </r>
  <r>
    <n v="1011"/>
    <n v="27"/>
    <n v="3"/>
    <n v="98"/>
    <x v="2"/>
    <n v="95616"/>
    <x v="1"/>
    <n v="2.5"/>
    <x v="0"/>
    <n v="361"/>
    <x v="0"/>
    <x v="0"/>
    <x v="1"/>
    <x v="1"/>
    <x v="1"/>
    <x v="4"/>
    <s v="0-5"/>
    <x v="4"/>
    <x v="1"/>
    <n v="0"/>
    <x v="2"/>
  </r>
  <r>
    <n v="1023"/>
    <n v="27"/>
    <n v="3"/>
    <n v="118"/>
    <x v="0"/>
    <n v="95605"/>
    <x v="0"/>
    <n v="3.3"/>
    <x v="2"/>
    <n v="0"/>
    <x v="1"/>
    <x v="1"/>
    <x v="0"/>
    <x v="1"/>
    <x v="0"/>
    <x v="4"/>
    <s v="0-5"/>
    <x v="0"/>
    <x v="1"/>
    <n v="1"/>
    <x v="0"/>
  </r>
  <r>
    <n v="1094"/>
    <n v="27"/>
    <n v="3"/>
    <n v="40"/>
    <x v="1"/>
    <n v="94550"/>
    <x v="3"/>
    <n v="0.1"/>
    <x v="2"/>
    <n v="111"/>
    <x v="0"/>
    <x v="1"/>
    <x v="0"/>
    <x v="1"/>
    <x v="0"/>
    <x v="4"/>
    <s v="0-5"/>
    <x v="3"/>
    <x v="0"/>
    <n v="0"/>
    <x v="1"/>
  </r>
  <r>
    <n v="1214"/>
    <n v="27"/>
    <n v="2"/>
    <n v="78"/>
    <x v="2"/>
    <n v="93943"/>
    <x v="2"/>
    <n v="0.2"/>
    <x v="0"/>
    <n v="87"/>
    <x v="0"/>
    <x v="1"/>
    <x v="0"/>
    <x v="0"/>
    <x v="0"/>
    <x v="4"/>
    <s v="0-5"/>
    <x v="1"/>
    <x v="0"/>
    <n v="0"/>
    <x v="2"/>
  </r>
  <r>
    <n v="1231"/>
    <n v="27"/>
    <n v="1"/>
    <n v="25"/>
    <x v="1"/>
    <n v="94920"/>
    <x v="2"/>
    <n v="0.3"/>
    <x v="2"/>
    <n v="0"/>
    <x v="0"/>
    <x v="1"/>
    <x v="0"/>
    <x v="1"/>
    <x v="1"/>
    <x v="4"/>
    <s v="0-5"/>
    <x v="0"/>
    <x v="0"/>
    <n v="0"/>
    <x v="1"/>
  </r>
  <r>
    <n v="1256"/>
    <n v="27"/>
    <n v="1"/>
    <n v="80"/>
    <x v="2"/>
    <n v="95354"/>
    <x v="1"/>
    <n v="1.6"/>
    <x v="1"/>
    <n v="185"/>
    <x v="0"/>
    <x v="1"/>
    <x v="0"/>
    <x v="1"/>
    <x v="1"/>
    <x v="4"/>
    <s v="0-5"/>
    <x v="3"/>
    <x v="0"/>
    <n v="0"/>
    <x v="2"/>
  </r>
  <r>
    <n v="1276"/>
    <n v="27"/>
    <n v="2"/>
    <n v="92"/>
    <x v="2"/>
    <n v="95616"/>
    <x v="1"/>
    <n v="3.1"/>
    <x v="0"/>
    <n v="178"/>
    <x v="0"/>
    <x v="1"/>
    <x v="0"/>
    <x v="1"/>
    <x v="0"/>
    <x v="4"/>
    <s v="0-5"/>
    <x v="3"/>
    <x v="1"/>
    <n v="0"/>
    <x v="2"/>
  </r>
  <r>
    <n v="1322"/>
    <n v="27"/>
    <n v="3"/>
    <n v="123"/>
    <x v="0"/>
    <n v="95138"/>
    <x v="0"/>
    <n v="5.4"/>
    <x v="0"/>
    <n v="0"/>
    <x v="0"/>
    <x v="1"/>
    <x v="0"/>
    <x v="0"/>
    <x v="0"/>
    <x v="4"/>
    <s v="0-5"/>
    <x v="0"/>
    <x v="2"/>
    <n v="0"/>
    <x v="0"/>
  </r>
  <r>
    <n v="1378"/>
    <n v="27"/>
    <n v="3"/>
    <n v="109"/>
    <x v="0"/>
    <n v="93023"/>
    <x v="1"/>
    <n v="2.5"/>
    <x v="0"/>
    <n v="0"/>
    <x v="0"/>
    <x v="1"/>
    <x v="0"/>
    <x v="1"/>
    <x v="0"/>
    <x v="4"/>
    <s v="0-5"/>
    <x v="0"/>
    <x v="1"/>
    <n v="0"/>
    <x v="0"/>
  </r>
  <r>
    <n v="1387"/>
    <n v="27"/>
    <n v="3"/>
    <n v="72"/>
    <x v="2"/>
    <n v="95616"/>
    <x v="2"/>
    <n v="0"/>
    <x v="0"/>
    <n v="0"/>
    <x v="0"/>
    <x v="1"/>
    <x v="0"/>
    <x v="1"/>
    <x v="0"/>
    <x v="4"/>
    <s v="0-5"/>
    <x v="0"/>
    <x v="0"/>
    <n v="0"/>
    <x v="3"/>
  </r>
  <r>
    <n v="1643"/>
    <n v="27"/>
    <n v="3"/>
    <n v="84"/>
    <x v="2"/>
    <n v="95814"/>
    <x v="3"/>
    <n v="1.5"/>
    <x v="0"/>
    <n v="0"/>
    <x v="0"/>
    <x v="1"/>
    <x v="0"/>
    <x v="1"/>
    <x v="1"/>
    <x v="4"/>
    <s v="0-5"/>
    <x v="0"/>
    <x v="0"/>
    <n v="0"/>
    <x v="2"/>
  </r>
  <r>
    <n v="1712"/>
    <n v="27"/>
    <n v="3"/>
    <n v="201"/>
    <x v="0"/>
    <n v="95819"/>
    <x v="0"/>
    <n v="6.33"/>
    <x v="0"/>
    <n v="158"/>
    <x v="0"/>
    <x v="1"/>
    <x v="0"/>
    <x v="1"/>
    <x v="0"/>
    <x v="4"/>
    <s v="0-5"/>
    <x v="3"/>
    <x v="2"/>
    <n v="0"/>
    <x v="4"/>
  </r>
  <r>
    <n v="1779"/>
    <n v="27"/>
    <n v="3"/>
    <n v="32"/>
    <x v="1"/>
    <n v="94710"/>
    <x v="3"/>
    <n v="1"/>
    <x v="2"/>
    <n v="0"/>
    <x v="0"/>
    <x v="1"/>
    <x v="0"/>
    <x v="0"/>
    <x v="0"/>
    <x v="4"/>
    <s v="0-5"/>
    <x v="0"/>
    <x v="0"/>
    <n v="0"/>
    <x v="1"/>
  </r>
  <r>
    <n v="1876"/>
    <n v="27"/>
    <n v="3"/>
    <n v="112"/>
    <x v="0"/>
    <n v="90066"/>
    <x v="3"/>
    <n v="2.5"/>
    <x v="0"/>
    <n v="389"/>
    <x v="0"/>
    <x v="0"/>
    <x v="0"/>
    <x v="1"/>
    <x v="0"/>
    <x v="4"/>
    <s v="0-5"/>
    <x v="4"/>
    <x v="1"/>
    <n v="0"/>
    <x v="0"/>
  </r>
  <r>
    <n v="1971"/>
    <n v="27"/>
    <n v="3"/>
    <n v="148"/>
    <x v="0"/>
    <n v="92780"/>
    <x v="0"/>
    <n v="1.5"/>
    <x v="0"/>
    <n v="397"/>
    <x v="0"/>
    <x v="1"/>
    <x v="0"/>
    <x v="1"/>
    <x v="1"/>
    <x v="4"/>
    <s v="0-5"/>
    <x v="4"/>
    <x v="0"/>
    <n v="0"/>
    <x v="0"/>
  </r>
  <r>
    <n v="2113"/>
    <n v="27"/>
    <n v="2"/>
    <n v="103"/>
    <x v="0"/>
    <n v="93117"/>
    <x v="0"/>
    <n v="1.9"/>
    <x v="0"/>
    <n v="120"/>
    <x v="0"/>
    <x v="1"/>
    <x v="0"/>
    <x v="1"/>
    <x v="0"/>
    <x v="4"/>
    <s v="0-5"/>
    <x v="3"/>
    <x v="0"/>
    <n v="0"/>
    <x v="0"/>
  </r>
  <r>
    <n v="2147"/>
    <n v="27"/>
    <n v="3"/>
    <n v="30"/>
    <x v="1"/>
    <n v="93108"/>
    <x v="0"/>
    <n v="1"/>
    <x v="1"/>
    <n v="80"/>
    <x v="0"/>
    <x v="1"/>
    <x v="0"/>
    <x v="0"/>
    <x v="0"/>
    <x v="4"/>
    <s v="0-5"/>
    <x v="1"/>
    <x v="0"/>
    <n v="0"/>
    <x v="1"/>
  </r>
  <r>
    <n v="2148"/>
    <n v="27"/>
    <n v="3"/>
    <n v="20"/>
    <x v="1"/>
    <n v="92007"/>
    <x v="2"/>
    <n v="1"/>
    <x v="0"/>
    <n v="0"/>
    <x v="0"/>
    <x v="1"/>
    <x v="0"/>
    <x v="0"/>
    <x v="0"/>
    <x v="4"/>
    <s v="0-5"/>
    <x v="0"/>
    <x v="0"/>
    <n v="0"/>
    <x v="1"/>
  </r>
  <r>
    <n v="2165"/>
    <n v="27"/>
    <n v="3"/>
    <n v="104"/>
    <x v="0"/>
    <n v="92007"/>
    <x v="1"/>
    <n v="2.5"/>
    <x v="0"/>
    <n v="184"/>
    <x v="0"/>
    <x v="0"/>
    <x v="0"/>
    <x v="1"/>
    <x v="0"/>
    <x v="4"/>
    <s v="0-5"/>
    <x v="3"/>
    <x v="1"/>
    <n v="0"/>
    <x v="0"/>
  </r>
  <r>
    <n v="2166"/>
    <n v="27"/>
    <n v="0"/>
    <n v="38"/>
    <x v="1"/>
    <n v="95929"/>
    <x v="2"/>
    <n v="1"/>
    <x v="1"/>
    <n v="154"/>
    <x v="0"/>
    <x v="1"/>
    <x v="0"/>
    <x v="1"/>
    <x v="0"/>
    <x v="4"/>
    <s v="0-5"/>
    <x v="3"/>
    <x v="0"/>
    <n v="0"/>
    <x v="1"/>
  </r>
  <r>
    <n v="2191"/>
    <n v="27"/>
    <n v="3"/>
    <n v="110"/>
    <x v="0"/>
    <n v="96150"/>
    <x v="1"/>
    <n v="0.2"/>
    <x v="0"/>
    <n v="294"/>
    <x v="0"/>
    <x v="0"/>
    <x v="0"/>
    <x v="0"/>
    <x v="1"/>
    <x v="4"/>
    <s v="0-5"/>
    <x v="2"/>
    <x v="0"/>
    <n v="0"/>
    <x v="0"/>
  </r>
  <r>
    <n v="2269"/>
    <n v="27"/>
    <n v="3"/>
    <n v="105"/>
    <x v="0"/>
    <n v="94304"/>
    <x v="0"/>
    <n v="3"/>
    <x v="2"/>
    <n v="0"/>
    <x v="1"/>
    <x v="0"/>
    <x v="0"/>
    <x v="0"/>
    <x v="0"/>
    <x v="4"/>
    <s v="0-5"/>
    <x v="0"/>
    <x v="1"/>
    <n v="1"/>
    <x v="0"/>
  </r>
  <r>
    <n v="2273"/>
    <n v="27"/>
    <n v="3"/>
    <n v="90"/>
    <x v="2"/>
    <n v="91365"/>
    <x v="3"/>
    <n v="0.8"/>
    <x v="0"/>
    <n v="0"/>
    <x v="0"/>
    <x v="1"/>
    <x v="0"/>
    <x v="1"/>
    <x v="0"/>
    <x v="4"/>
    <s v="0-5"/>
    <x v="0"/>
    <x v="0"/>
    <n v="0"/>
    <x v="2"/>
  </r>
  <r>
    <n v="2274"/>
    <n v="27"/>
    <n v="1"/>
    <n v="83"/>
    <x v="2"/>
    <n v="91775"/>
    <x v="2"/>
    <n v="2.1"/>
    <x v="1"/>
    <n v="0"/>
    <x v="0"/>
    <x v="1"/>
    <x v="0"/>
    <x v="1"/>
    <x v="1"/>
    <x v="4"/>
    <s v="0-5"/>
    <x v="0"/>
    <x v="1"/>
    <n v="0"/>
    <x v="2"/>
  </r>
  <r>
    <n v="2297"/>
    <n v="27"/>
    <n v="3"/>
    <n v="82"/>
    <x v="2"/>
    <n v="94305"/>
    <x v="1"/>
    <n v="0.2"/>
    <x v="0"/>
    <n v="0"/>
    <x v="0"/>
    <x v="1"/>
    <x v="0"/>
    <x v="0"/>
    <x v="1"/>
    <x v="4"/>
    <s v="0-5"/>
    <x v="0"/>
    <x v="0"/>
    <n v="0"/>
    <x v="2"/>
  </r>
  <r>
    <n v="2305"/>
    <n v="27"/>
    <n v="2"/>
    <n v="170"/>
    <x v="0"/>
    <n v="95818"/>
    <x v="3"/>
    <n v="4.7"/>
    <x v="0"/>
    <n v="0"/>
    <x v="1"/>
    <x v="1"/>
    <x v="0"/>
    <x v="1"/>
    <x v="0"/>
    <x v="4"/>
    <s v="0-5"/>
    <x v="0"/>
    <x v="1"/>
    <n v="1"/>
    <x v="4"/>
  </r>
  <r>
    <n v="2315"/>
    <n v="27"/>
    <n v="2"/>
    <n v="112"/>
    <x v="0"/>
    <n v="94501"/>
    <x v="2"/>
    <n v="1.8"/>
    <x v="1"/>
    <n v="0"/>
    <x v="0"/>
    <x v="0"/>
    <x v="0"/>
    <x v="1"/>
    <x v="0"/>
    <x v="4"/>
    <s v="0-5"/>
    <x v="0"/>
    <x v="0"/>
    <n v="0"/>
    <x v="0"/>
  </r>
  <r>
    <n v="2329"/>
    <n v="27"/>
    <n v="2"/>
    <n v="130"/>
    <x v="0"/>
    <n v="92182"/>
    <x v="3"/>
    <n v="4.4000000000000004"/>
    <x v="0"/>
    <n v="192"/>
    <x v="1"/>
    <x v="1"/>
    <x v="0"/>
    <x v="1"/>
    <x v="0"/>
    <x v="4"/>
    <s v="0-5"/>
    <x v="3"/>
    <x v="1"/>
    <n v="1"/>
    <x v="0"/>
  </r>
  <r>
    <n v="2361"/>
    <n v="27"/>
    <n v="1"/>
    <n v="85"/>
    <x v="2"/>
    <n v="93302"/>
    <x v="1"/>
    <n v="1.6"/>
    <x v="1"/>
    <n v="0"/>
    <x v="0"/>
    <x v="1"/>
    <x v="0"/>
    <x v="0"/>
    <x v="0"/>
    <x v="4"/>
    <s v="0-5"/>
    <x v="0"/>
    <x v="0"/>
    <n v="0"/>
    <x v="2"/>
  </r>
  <r>
    <n v="2390"/>
    <n v="27"/>
    <n v="1"/>
    <n v="41"/>
    <x v="1"/>
    <n v="90033"/>
    <x v="0"/>
    <n v="1.9"/>
    <x v="1"/>
    <n v="0"/>
    <x v="0"/>
    <x v="1"/>
    <x v="0"/>
    <x v="0"/>
    <x v="1"/>
    <x v="4"/>
    <s v="0-5"/>
    <x v="0"/>
    <x v="0"/>
    <n v="0"/>
    <x v="1"/>
  </r>
  <r>
    <n v="2528"/>
    <n v="27"/>
    <n v="1"/>
    <n v="43"/>
    <x v="1"/>
    <n v="95120"/>
    <x v="3"/>
    <n v="1.1000000000000001"/>
    <x v="2"/>
    <n v="0"/>
    <x v="0"/>
    <x v="1"/>
    <x v="0"/>
    <x v="0"/>
    <x v="0"/>
    <x v="4"/>
    <s v="0-5"/>
    <x v="0"/>
    <x v="0"/>
    <n v="0"/>
    <x v="1"/>
  </r>
  <r>
    <n v="2757"/>
    <n v="27"/>
    <n v="0"/>
    <n v="40"/>
    <x v="1"/>
    <n v="91301"/>
    <x v="2"/>
    <n v="1"/>
    <x v="1"/>
    <n v="0"/>
    <x v="0"/>
    <x v="1"/>
    <x v="0"/>
    <x v="1"/>
    <x v="0"/>
    <x v="4"/>
    <s v="0-5"/>
    <x v="0"/>
    <x v="0"/>
    <n v="0"/>
    <x v="1"/>
  </r>
  <r>
    <n v="2790"/>
    <n v="27"/>
    <n v="3"/>
    <n v="34"/>
    <x v="1"/>
    <n v="90065"/>
    <x v="0"/>
    <n v="0.2"/>
    <x v="1"/>
    <n v="0"/>
    <x v="0"/>
    <x v="1"/>
    <x v="0"/>
    <x v="1"/>
    <x v="1"/>
    <x v="4"/>
    <s v="0-5"/>
    <x v="0"/>
    <x v="0"/>
    <n v="0"/>
    <x v="1"/>
  </r>
  <r>
    <n v="2808"/>
    <n v="27"/>
    <n v="2"/>
    <n v="129"/>
    <x v="0"/>
    <n v="90009"/>
    <x v="1"/>
    <n v="3.3"/>
    <x v="0"/>
    <n v="0"/>
    <x v="0"/>
    <x v="0"/>
    <x v="0"/>
    <x v="0"/>
    <x v="0"/>
    <x v="4"/>
    <s v="0-5"/>
    <x v="0"/>
    <x v="1"/>
    <n v="0"/>
    <x v="0"/>
  </r>
  <r>
    <n v="2844"/>
    <n v="27"/>
    <n v="3"/>
    <n v="20"/>
    <x v="1"/>
    <n v="95616"/>
    <x v="2"/>
    <n v="1"/>
    <x v="0"/>
    <n v="134"/>
    <x v="0"/>
    <x v="1"/>
    <x v="0"/>
    <x v="1"/>
    <x v="1"/>
    <x v="4"/>
    <s v="0-5"/>
    <x v="3"/>
    <x v="0"/>
    <n v="0"/>
    <x v="1"/>
  </r>
  <r>
    <n v="2861"/>
    <n v="27"/>
    <n v="2"/>
    <n v="20"/>
    <x v="1"/>
    <n v="95064"/>
    <x v="2"/>
    <n v="0.5"/>
    <x v="1"/>
    <n v="0"/>
    <x v="0"/>
    <x v="1"/>
    <x v="0"/>
    <x v="1"/>
    <x v="0"/>
    <x v="4"/>
    <s v="0-5"/>
    <x v="0"/>
    <x v="0"/>
    <n v="0"/>
    <x v="1"/>
  </r>
  <r>
    <n v="2899"/>
    <n v="27"/>
    <n v="1"/>
    <n v="140"/>
    <x v="0"/>
    <n v="91711"/>
    <x v="0"/>
    <n v="5.9"/>
    <x v="2"/>
    <n v="175"/>
    <x v="1"/>
    <x v="0"/>
    <x v="1"/>
    <x v="1"/>
    <x v="0"/>
    <x v="4"/>
    <s v="0-5"/>
    <x v="3"/>
    <x v="2"/>
    <n v="1"/>
    <x v="0"/>
  </r>
  <r>
    <n v="2941"/>
    <n v="27"/>
    <n v="3"/>
    <n v="43"/>
    <x v="1"/>
    <n v="90245"/>
    <x v="3"/>
    <n v="0.1"/>
    <x v="2"/>
    <n v="163"/>
    <x v="0"/>
    <x v="1"/>
    <x v="0"/>
    <x v="1"/>
    <x v="0"/>
    <x v="4"/>
    <s v="0-5"/>
    <x v="3"/>
    <x v="0"/>
    <n v="0"/>
    <x v="1"/>
  </r>
  <r>
    <n v="3038"/>
    <n v="27"/>
    <n v="2"/>
    <n v="158"/>
    <x v="0"/>
    <n v="95060"/>
    <x v="3"/>
    <n v="0.4"/>
    <x v="2"/>
    <n v="0"/>
    <x v="1"/>
    <x v="1"/>
    <x v="1"/>
    <x v="1"/>
    <x v="0"/>
    <x v="4"/>
    <s v="0-5"/>
    <x v="0"/>
    <x v="0"/>
    <n v="1"/>
    <x v="4"/>
  </r>
  <r>
    <n v="3155"/>
    <n v="27"/>
    <n v="1"/>
    <n v="99"/>
    <x v="2"/>
    <n v="94305"/>
    <x v="0"/>
    <n v="3"/>
    <x v="1"/>
    <n v="149"/>
    <x v="1"/>
    <x v="1"/>
    <x v="0"/>
    <x v="0"/>
    <x v="1"/>
    <x v="4"/>
    <s v="0-5"/>
    <x v="3"/>
    <x v="1"/>
    <n v="1"/>
    <x v="2"/>
  </r>
  <r>
    <n v="3181"/>
    <n v="27"/>
    <n v="3"/>
    <n v="103"/>
    <x v="0"/>
    <n v="92121"/>
    <x v="1"/>
    <n v="0.6"/>
    <x v="0"/>
    <n v="84"/>
    <x v="0"/>
    <x v="1"/>
    <x v="0"/>
    <x v="0"/>
    <x v="0"/>
    <x v="4"/>
    <s v="0-5"/>
    <x v="1"/>
    <x v="0"/>
    <n v="0"/>
    <x v="0"/>
  </r>
  <r>
    <n v="3229"/>
    <n v="27"/>
    <n v="2"/>
    <n v="45"/>
    <x v="1"/>
    <n v="94305"/>
    <x v="1"/>
    <n v="1.7"/>
    <x v="2"/>
    <n v="0"/>
    <x v="0"/>
    <x v="1"/>
    <x v="0"/>
    <x v="0"/>
    <x v="1"/>
    <x v="4"/>
    <s v="0-5"/>
    <x v="0"/>
    <x v="0"/>
    <n v="0"/>
    <x v="1"/>
  </r>
  <r>
    <n v="3340"/>
    <n v="27"/>
    <n v="1"/>
    <n v="141"/>
    <x v="0"/>
    <n v="95135"/>
    <x v="2"/>
    <n v="5.0999999999999996"/>
    <x v="1"/>
    <n v="354"/>
    <x v="1"/>
    <x v="1"/>
    <x v="0"/>
    <x v="0"/>
    <x v="0"/>
    <x v="4"/>
    <s v="0-5"/>
    <x v="4"/>
    <x v="2"/>
    <n v="1"/>
    <x v="0"/>
  </r>
  <r>
    <n v="3390"/>
    <n v="27"/>
    <n v="3"/>
    <n v="88"/>
    <x v="2"/>
    <n v="92182"/>
    <x v="3"/>
    <n v="0.8"/>
    <x v="0"/>
    <n v="238"/>
    <x v="0"/>
    <x v="1"/>
    <x v="0"/>
    <x v="0"/>
    <x v="0"/>
    <x v="4"/>
    <s v="0-5"/>
    <x v="2"/>
    <x v="0"/>
    <n v="0"/>
    <x v="2"/>
  </r>
  <r>
    <n v="3507"/>
    <n v="27"/>
    <n v="1"/>
    <n v="58"/>
    <x v="2"/>
    <n v="95827"/>
    <x v="2"/>
    <n v="1.8"/>
    <x v="2"/>
    <n v="154"/>
    <x v="0"/>
    <x v="1"/>
    <x v="1"/>
    <x v="1"/>
    <x v="1"/>
    <x v="4"/>
    <s v="0-5"/>
    <x v="3"/>
    <x v="0"/>
    <n v="0"/>
    <x v="3"/>
  </r>
  <r>
    <n v="3628"/>
    <n v="27"/>
    <n v="1"/>
    <n v="83"/>
    <x v="2"/>
    <n v="90034"/>
    <x v="1"/>
    <n v="0.2"/>
    <x v="0"/>
    <n v="0"/>
    <x v="0"/>
    <x v="1"/>
    <x v="0"/>
    <x v="0"/>
    <x v="1"/>
    <x v="4"/>
    <s v="0-5"/>
    <x v="0"/>
    <x v="0"/>
    <n v="0"/>
    <x v="2"/>
  </r>
  <r>
    <n v="3668"/>
    <n v="27"/>
    <n v="3"/>
    <n v="59"/>
    <x v="2"/>
    <n v="94590"/>
    <x v="2"/>
    <n v="1.6"/>
    <x v="0"/>
    <n v="0"/>
    <x v="0"/>
    <x v="1"/>
    <x v="0"/>
    <x v="1"/>
    <x v="0"/>
    <x v="4"/>
    <s v="0-5"/>
    <x v="0"/>
    <x v="0"/>
    <n v="0"/>
    <x v="3"/>
  </r>
  <r>
    <n v="3712"/>
    <n v="27"/>
    <n v="1"/>
    <n v="20"/>
    <x v="1"/>
    <n v="94720"/>
    <x v="2"/>
    <n v="0.4"/>
    <x v="0"/>
    <n v="99"/>
    <x v="0"/>
    <x v="1"/>
    <x v="0"/>
    <x v="1"/>
    <x v="0"/>
    <x v="4"/>
    <s v="0-5"/>
    <x v="1"/>
    <x v="0"/>
    <n v="0"/>
    <x v="1"/>
  </r>
  <r>
    <n v="3746"/>
    <n v="27"/>
    <n v="3"/>
    <n v="119"/>
    <x v="0"/>
    <n v="90640"/>
    <x v="0"/>
    <n v="5.4"/>
    <x v="0"/>
    <n v="118"/>
    <x v="0"/>
    <x v="1"/>
    <x v="0"/>
    <x v="1"/>
    <x v="0"/>
    <x v="4"/>
    <s v="0-5"/>
    <x v="3"/>
    <x v="2"/>
    <n v="0"/>
    <x v="0"/>
  </r>
  <r>
    <n v="3777"/>
    <n v="27"/>
    <n v="3"/>
    <n v="135"/>
    <x v="0"/>
    <n v="93108"/>
    <x v="3"/>
    <n v="2.7"/>
    <x v="1"/>
    <n v="449"/>
    <x v="1"/>
    <x v="1"/>
    <x v="0"/>
    <x v="0"/>
    <x v="1"/>
    <x v="4"/>
    <s v="0-5"/>
    <x v="5"/>
    <x v="1"/>
    <n v="1"/>
    <x v="0"/>
  </r>
  <r>
    <n v="3885"/>
    <n v="27"/>
    <n v="1"/>
    <n v="112"/>
    <x v="0"/>
    <n v="91330"/>
    <x v="2"/>
    <n v="2.2999999999999998"/>
    <x v="1"/>
    <n v="402"/>
    <x v="0"/>
    <x v="1"/>
    <x v="0"/>
    <x v="1"/>
    <x v="1"/>
    <x v="4"/>
    <s v="0-5"/>
    <x v="5"/>
    <x v="1"/>
    <n v="0"/>
    <x v="0"/>
  </r>
  <r>
    <n v="3915"/>
    <n v="27"/>
    <n v="3"/>
    <n v="35"/>
    <x v="1"/>
    <n v="94080"/>
    <x v="0"/>
    <n v="1.8"/>
    <x v="2"/>
    <n v="0"/>
    <x v="0"/>
    <x v="1"/>
    <x v="0"/>
    <x v="0"/>
    <x v="0"/>
    <x v="4"/>
    <s v="0-5"/>
    <x v="0"/>
    <x v="0"/>
    <n v="0"/>
    <x v="1"/>
  </r>
  <r>
    <n v="4027"/>
    <n v="27"/>
    <n v="1"/>
    <n v="142"/>
    <x v="0"/>
    <n v="92038"/>
    <x v="3"/>
    <n v="5.5"/>
    <x v="0"/>
    <n v="0"/>
    <x v="1"/>
    <x v="1"/>
    <x v="0"/>
    <x v="0"/>
    <x v="0"/>
    <x v="4"/>
    <s v="0-5"/>
    <x v="0"/>
    <x v="2"/>
    <n v="1"/>
    <x v="0"/>
  </r>
  <r>
    <n v="4049"/>
    <n v="27"/>
    <n v="2"/>
    <n v="48"/>
    <x v="1"/>
    <n v="90049"/>
    <x v="1"/>
    <n v="1.6"/>
    <x v="1"/>
    <n v="119"/>
    <x v="0"/>
    <x v="0"/>
    <x v="0"/>
    <x v="1"/>
    <x v="0"/>
    <x v="4"/>
    <s v="0-5"/>
    <x v="3"/>
    <x v="0"/>
    <n v="0"/>
    <x v="1"/>
  </r>
  <r>
    <n v="4081"/>
    <n v="27"/>
    <n v="0"/>
    <n v="40"/>
    <x v="1"/>
    <n v="90068"/>
    <x v="0"/>
    <n v="2"/>
    <x v="2"/>
    <n v="110"/>
    <x v="0"/>
    <x v="1"/>
    <x v="0"/>
    <x v="0"/>
    <x v="1"/>
    <x v="4"/>
    <s v="0-5"/>
    <x v="3"/>
    <x v="0"/>
    <n v="0"/>
    <x v="1"/>
  </r>
  <r>
    <n v="4099"/>
    <n v="27"/>
    <n v="3"/>
    <n v="75"/>
    <x v="2"/>
    <n v="90032"/>
    <x v="2"/>
    <n v="0"/>
    <x v="0"/>
    <n v="0"/>
    <x v="0"/>
    <x v="1"/>
    <x v="0"/>
    <x v="0"/>
    <x v="0"/>
    <x v="4"/>
    <s v="0-5"/>
    <x v="0"/>
    <x v="0"/>
    <n v="0"/>
    <x v="2"/>
  </r>
  <r>
    <n v="4101"/>
    <n v="27"/>
    <n v="2"/>
    <n v="41"/>
    <x v="1"/>
    <n v="90254"/>
    <x v="1"/>
    <n v="1.7"/>
    <x v="2"/>
    <n v="0"/>
    <x v="0"/>
    <x v="1"/>
    <x v="0"/>
    <x v="1"/>
    <x v="0"/>
    <x v="4"/>
    <s v="0-5"/>
    <x v="0"/>
    <x v="0"/>
    <n v="0"/>
    <x v="1"/>
  </r>
  <r>
    <n v="4110"/>
    <n v="27"/>
    <n v="0"/>
    <n v="30"/>
    <x v="1"/>
    <n v="93107"/>
    <x v="2"/>
    <n v="1"/>
    <x v="1"/>
    <n v="0"/>
    <x v="0"/>
    <x v="1"/>
    <x v="0"/>
    <x v="1"/>
    <x v="1"/>
    <x v="4"/>
    <s v="0-5"/>
    <x v="0"/>
    <x v="0"/>
    <n v="0"/>
    <x v="1"/>
  </r>
  <r>
    <n v="4236"/>
    <n v="27"/>
    <n v="1"/>
    <n v="91"/>
    <x v="2"/>
    <n v="92173"/>
    <x v="1"/>
    <n v="0.2"/>
    <x v="0"/>
    <n v="0"/>
    <x v="0"/>
    <x v="1"/>
    <x v="0"/>
    <x v="1"/>
    <x v="0"/>
    <x v="4"/>
    <s v="0-5"/>
    <x v="0"/>
    <x v="0"/>
    <n v="0"/>
    <x v="2"/>
  </r>
  <r>
    <n v="4266"/>
    <n v="27"/>
    <n v="2"/>
    <n v="44"/>
    <x v="1"/>
    <n v="93943"/>
    <x v="2"/>
    <n v="0.6"/>
    <x v="2"/>
    <n v="0"/>
    <x v="0"/>
    <x v="0"/>
    <x v="1"/>
    <x v="1"/>
    <x v="0"/>
    <x v="4"/>
    <s v="0-5"/>
    <x v="0"/>
    <x v="0"/>
    <n v="0"/>
    <x v="1"/>
  </r>
  <r>
    <n v="4322"/>
    <n v="27"/>
    <n v="0"/>
    <n v="34"/>
    <x v="1"/>
    <n v="92717"/>
    <x v="0"/>
    <n v="2"/>
    <x v="2"/>
    <n v="112"/>
    <x v="0"/>
    <x v="1"/>
    <x v="0"/>
    <x v="0"/>
    <x v="1"/>
    <x v="4"/>
    <s v="0-5"/>
    <x v="3"/>
    <x v="0"/>
    <n v="0"/>
    <x v="1"/>
  </r>
  <r>
    <n v="4371"/>
    <n v="27"/>
    <n v="3"/>
    <n v="18"/>
    <x v="1"/>
    <n v="93524"/>
    <x v="0"/>
    <n v="0.4"/>
    <x v="1"/>
    <n v="0"/>
    <x v="0"/>
    <x v="1"/>
    <x v="0"/>
    <x v="0"/>
    <x v="0"/>
    <x v="4"/>
    <s v="0-5"/>
    <x v="0"/>
    <x v="0"/>
    <n v="0"/>
    <x v="1"/>
  </r>
  <r>
    <n v="4505"/>
    <n v="27"/>
    <n v="1"/>
    <n v="41"/>
    <x v="1"/>
    <n v="93023"/>
    <x v="2"/>
    <n v="1.8"/>
    <x v="1"/>
    <n v="147"/>
    <x v="0"/>
    <x v="1"/>
    <x v="0"/>
    <x v="0"/>
    <x v="0"/>
    <x v="4"/>
    <s v="0-5"/>
    <x v="3"/>
    <x v="0"/>
    <n v="0"/>
    <x v="1"/>
  </r>
  <r>
    <n v="4509"/>
    <n v="27"/>
    <n v="2"/>
    <n v="85"/>
    <x v="2"/>
    <n v="94117"/>
    <x v="0"/>
    <n v="1.9"/>
    <x v="0"/>
    <n v="0"/>
    <x v="0"/>
    <x v="1"/>
    <x v="0"/>
    <x v="1"/>
    <x v="1"/>
    <x v="4"/>
    <s v="0-5"/>
    <x v="0"/>
    <x v="0"/>
    <n v="0"/>
    <x v="2"/>
  </r>
  <r>
    <n v="4530"/>
    <n v="27"/>
    <n v="0"/>
    <n v="40"/>
    <x v="1"/>
    <n v="92103"/>
    <x v="2"/>
    <n v="1"/>
    <x v="1"/>
    <n v="0"/>
    <x v="0"/>
    <x v="1"/>
    <x v="0"/>
    <x v="0"/>
    <x v="0"/>
    <x v="4"/>
    <s v="0-5"/>
    <x v="0"/>
    <x v="0"/>
    <n v="0"/>
    <x v="1"/>
  </r>
  <r>
    <n v="4552"/>
    <n v="27"/>
    <n v="0"/>
    <n v="28"/>
    <x v="1"/>
    <n v="91330"/>
    <x v="2"/>
    <n v="1.5"/>
    <x v="2"/>
    <n v="0"/>
    <x v="0"/>
    <x v="1"/>
    <x v="0"/>
    <x v="1"/>
    <x v="0"/>
    <x v="4"/>
    <s v="0-5"/>
    <x v="0"/>
    <x v="0"/>
    <n v="0"/>
    <x v="1"/>
  </r>
  <r>
    <n v="4628"/>
    <n v="27"/>
    <n v="1"/>
    <n v="134"/>
    <x v="0"/>
    <n v="93106"/>
    <x v="0"/>
    <n v="1.7"/>
    <x v="2"/>
    <n v="307"/>
    <x v="1"/>
    <x v="1"/>
    <x v="0"/>
    <x v="1"/>
    <x v="0"/>
    <x v="4"/>
    <s v="0-5"/>
    <x v="4"/>
    <x v="0"/>
    <n v="1"/>
    <x v="0"/>
  </r>
  <r>
    <n v="4629"/>
    <n v="27"/>
    <n v="1"/>
    <n v="130"/>
    <x v="0"/>
    <n v="94801"/>
    <x v="3"/>
    <n v="2.9"/>
    <x v="2"/>
    <n v="0"/>
    <x v="1"/>
    <x v="1"/>
    <x v="0"/>
    <x v="0"/>
    <x v="0"/>
    <x v="4"/>
    <s v="0-5"/>
    <x v="0"/>
    <x v="1"/>
    <n v="1"/>
    <x v="0"/>
  </r>
  <r>
    <n v="4670"/>
    <n v="27"/>
    <n v="1"/>
    <n v="64"/>
    <x v="2"/>
    <n v="94501"/>
    <x v="2"/>
    <n v="1.8"/>
    <x v="2"/>
    <n v="0"/>
    <x v="0"/>
    <x v="1"/>
    <x v="0"/>
    <x v="1"/>
    <x v="1"/>
    <x v="4"/>
    <s v="0-5"/>
    <x v="0"/>
    <x v="0"/>
    <n v="0"/>
    <x v="3"/>
  </r>
  <r>
    <n v="4682"/>
    <n v="27"/>
    <n v="3"/>
    <n v="68"/>
    <x v="2"/>
    <n v="95503"/>
    <x v="2"/>
    <n v="0"/>
    <x v="0"/>
    <n v="0"/>
    <x v="0"/>
    <x v="1"/>
    <x v="0"/>
    <x v="0"/>
    <x v="1"/>
    <x v="4"/>
    <s v="0-5"/>
    <x v="0"/>
    <x v="0"/>
    <n v="0"/>
    <x v="3"/>
  </r>
  <r>
    <n v="4715"/>
    <n v="27"/>
    <n v="3"/>
    <n v="81"/>
    <x v="2"/>
    <n v="90291"/>
    <x v="3"/>
    <n v="1.5"/>
    <x v="0"/>
    <n v="307"/>
    <x v="0"/>
    <x v="0"/>
    <x v="1"/>
    <x v="1"/>
    <x v="1"/>
    <x v="4"/>
    <s v="0-5"/>
    <x v="4"/>
    <x v="0"/>
    <n v="0"/>
    <x v="2"/>
  </r>
  <r>
    <n v="4873"/>
    <n v="27"/>
    <n v="3"/>
    <n v="69"/>
    <x v="2"/>
    <n v="94305"/>
    <x v="3"/>
    <n v="0.7"/>
    <x v="2"/>
    <n v="0"/>
    <x v="0"/>
    <x v="1"/>
    <x v="0"/>
    <x v="1"/>
    <x v="1"/>
    <x v="4"/>
    <s v="0-5"/>
    <x v="0"/>
    <x v="0"/>
    <n v="0"/>
    <x v="3"/>
  </r>
  <r>
    <n v="4985"/>
    <n v="27"/>
    <n v="1"/>
    <n v="98"/>
    <x v="2"/>
    <n v="94043"/>
    <x v="2"/>
    <n v="2.2999999999999998"/>
    <x v="1"/>
    <n v="0"/>
    <x v="0"/>
    <x v="1"/>
    <x v="0"/>
    <x v="0"/>
    <x v="1"/>
    <x v="4"/>
    <s v="0-5"/>
    <x v="0"/>
    <x v="1"/>
    <n v="0"/>
    <x v="2"/>
  </r>
  <r>
    <n v="152"/>
    <n v="26"/>
    <n v="0"/>
    <n v="132"/>
    <x v="0"/>
    <n v="92834"/>
    <x v="3"/>
    <n v="6.5"/>
    <x v="1"/>
    <n v="0"/>
    <x v="1"/>
    <x v="1"/>
    <x v="0"/>
    <x v="0"/>
    <x v="1"/>
    <x v="4"/>
    <s v="0-5"/>
    <x v="0"/>
    <x v="2"/>
    <n v="1"/>
    <x v="0"/>
  </r>
  <r>
    <n v="157"/>
    <n v="26"/>
    <n v="0"/>
    <n v="15"/>
    <x v="1"/>
    <n v="92131"/>
    <x v="2"/>
    <n v="0.4"/>
    <x v="0"/>
    <n v="0"/>
    <x v="0"/>
    <x v="1"/>
    <x v="0"/>
    <x v="0"/>
    <x v="1"/>
    <x v="4"/>
    <s v="0-5"/>
    <x v="0"/>
    <x v="0"/>
    <n v="0"/>
    <x v="1"/>
  </r>
  <r>
    <n v="223"/>
    <n v="26"/>
    <n v="2"/>
    <n v="104"/>
    <x v="0"/>
    <n v="94306"/>
    <x v="3"/>
    <n v="2.5"/>
    <x v="0"/>
    <n v="0"/>
    <x v="0"/>
    <x v="1"/>
    <x v="0"/>
    <x v="0"/>
    <x v="0"/>
    <x v="4"/>
    <s v="0-5"/>
    <x v="0"/>
    <x v="1"/>
    <n v="0"/>
    <x v="0"/>
  </r>
  <r>
    <n v="235"/>
    <n v="26"/>
    <n v="1"/>
    <n v="80"/>
    <x v="2"/>
    <n v="95616"/>
    <x v="0"/>
    <n v="0.8"/>
    <x v="2"/>
    <n v="150"/>
    <x v="0"/>
    <x v="1"/>
    <x v="0"/>
    <x v="0"/>
    <x v="0"/>
    <x v="4"/>
    <s v="0-5"/>
    <x v="3"/>
    <x v="0"/>
    <n v="0"/>
    <x v="2"/>
  </r>
  <r>
    <n v="250"/>
    <n v="26"/>
    <n v="1"/>
    <n v="55"/>
    <x v="2"/>
    <n v="90089"/>
    <x v="3"/>
    <n v="2.6"/>
    <x v="1"/>
    <n v="113"/>
    <x v="0"/>
    <x v="1"/>
    <x v="0"/>
    <x v="0"/>
    <x v="1"/>
    <x v="4"/>
    <s v="0-5"/>
    <x v="3"/>
    <x v="1"/>
    <n v="0"/>
    <x v="3"/>
  </r>
  <r>
    <n v="257"/>
    <n v="26"/>
    <n v="0"/>
    <n v="99"/>
    <x v="2"/>
    <n v="92697"/>
    <x v="2"/>
    <n v="2.2999999999999998"/>
    <x v="1"/>
    <n v="0"/>
    <x v="0"/>
    <x v="1"/>
    <x v="0"/>
    <x v="0"/>
    <x v="1"/>
    <x v="4"/>
    <s v="0-5"/>
    <x v="0"/>
    <x v="1"/>
    <n v="0"/>
    <x v="2"/>
  </r>
  <r>
    <n v="350"/>
    <n v="26"/>
    <n v="2"/>
    <n v="60"/>
    <x v="2"/>
    <n v="93407"/>
    <x v="1"/>
    <n v="3"/>
    <x v="0"/>
    <n v="132"/>
    <x v="1"/>
    <x v="1"/>
    <x v="0"/>
    <x v="0"/>
    <x v="0"/>
    <x v="4"/>
    <s v="0-5"/>
    <x v="3"/>
    <x v="1"/>
    <n v="1"/>
    <x v="3"/>
  </r>
  <r>
    <n v="398"/>
    <n v="26"/>
    <n v="2"/>
    <n v="48"/>
    <x v="1"/>
    <n v="90503"/>
    <x v="3"/>
    <n v="0.7"/>
    <x v="2"/>
    <n v="0"/>
    <x v="0"/>
    <x v="1"/>
    <x v="0"/>
    <x v="1"/>
    <x v="0"/>
    <x v="4"/>
    <s v="0-5"/>
    <x v="0"/>
    <x v="0"/>
    <n v="0"/>
    <x v="1"/>
  </r>
  <r>
    <n v="527"/>
    <n v="26"/>
    <n v="2"/>
    <n v="205"/>
    <x v="0"/>
    <n v="93106"/>
    <x v="0"/>
    <n v="6.33"/>
    <x v="0"/>
    <n v="271"/>
    <x v="0"/>
    <x v="1"/>
    <x v="0"/>
    <x v="0"/>
    <x v="1"/>
    <x v="4"/>
    <s v="0-5"/>
    <x v="2"/>
    <x v="2"/>
    <n v="0"/>
    <x v="4"/>
  </r>
  <r>
    <n v="693"/>
    <n v="26"/>
    <n v="2"/>
    <n v="30"/>
    <x v="1"/>
    <n v="94720"/>
    <x v="0"/>
    <n v="1"/>
    <x v="1"/>
    <n v="111"/>
    <x v="0"/>
    <x v="1"/>
    <x v="0"/>
    <x v="0"/>
    <x v="0"/>
    <x v="4"/>
    <s v="0-5"/>
    <x v="3"/>
    <x v="0"/>
    <n v="0"/>
    <x v="1"/>
  </r>
  <r>
    <n v="733"/>
    <n v="26"/>
    <n v="1"/>
    <n v="85"/>
    <x v="2"/>
    <n v="90064"/>
    <x v="0"/>
    <n v="1.9"/>
    <x v="0"/>
    <n v="0"/>
    <x v="0"/>
    <x v="1"/>
    <x v="0"/>
    <x v="1"/>
    <x v="0"/>
    <x v="4"/>
    <s v="0-5"/>
    <x v="0"/>
    <x v="0"/>
    <n v="0"/>
    <x v="2"/>
  </r>
  <r>
    <n v="771"/>
    <n v="26"/>
    <n v="2"/>
    <n v="172"/>
    <x v="0"/>
    <n v="94551"/>
    <x v="1"/>
    <n v="6.9"/>
    <x v="2"/>
    <n v="0"/>
    <x v="1"/>
    <x v="1"/>
    <x v="0"/>
    <x v="1"/>
    <x v="0"/>
    <x v="4"/>
    <s v="0-5"/>
    <x v="0"/>
    <x v="2"/>
    <n v="1"/>
    <x v="4"/>
  </r>
  <r>
    <n v="1205"/>
    <n v="26"/>
    <n v="1"/>
    <n v="190"/>
    <x v="0"/>
    <n v="91604"/>
    <x v="2"/>
    <n v="1.3"/>
    <x v="2"/>
    <n v="197"/>
    <x v="1"/>
    <x v="1"/>
    <x v="0"/>
    <x v="1"/>
    <x v="0"/>
    <x v="4"/>
    <s v="0-5"/>
    <x v="3"/>
    <x v="0"/>
    <n v="1"/>
    <x v="4"/>
  </r>
  <r>
    <n v="1263"/>
    <n v="26"/>
    <n v="1"/>
    <n v="53"/>
    <x v="2"/>
    <n v="94720"/>
    <x v="1"/>
    <n v="1.6"/>
    <x v="1"/>
    <n v="0"/>
    <x v="0"/>
    <x v="1"/>
    <x v="0"/>
    <x v="1"/>
    <x v="0"/>
    <x v="4"/>
    <s v="0-5"/>
    <x v="0"/>
    <x v="0"/>
    <n v="0"/>
    <x v="3"/>
  </r>
  <r>
    <n v="1308"/>
    <n v="26"/>
    <n v="2"/>
    <n v="195"/>
    <x v="0"/>
    <n v="94546"/>
    <x v="0"/>
    <n v="6.33"/>
    <x v="0"/>
    <n v="0"/>
    <x v="0"/>
    <x v="1"/>
    <x v="0"/>
    <x v="1"/>
    <x v="1"/>
    <x v="4"/>
    <s v="0-5"/>
    <x v="0"/>
    <x v="2"/>
    <n v="0"/>
    <x v="4"/>
  </r>
  <r>
    <n v="1338"/>
    <n v="26"/>
    <n v="0"/>
    <n v="179"/>
    <x v="0"/>
    <n v="92028"/>
    <x v="2"/>
    <n v="2.1"/>
    <x v="2"/>
    <n v="0"/>
    <x v="1"/>
    <x v="1"/>
    <x v="0"/>
    <x v="0"/>
    <x v="0"/>
    <x v="4"/>
    <s v="0-5"/>
    <x v="0"/>
    <x v="1"/>
    <n v="1"/>
    <x v="4"/>
  </r>
  <r>
    <n v="1350"/>
    <n v="26"/>
    <n v="2"/>
    <n v="171"/>
    <x v="0"/>
    <n v="93943"/>
    <x v="3"/>
    <n v="6"/>
    <x v="2"/>
    <n v="0"/>
    <x v="1"/>
    <x v="1"/>
    <x v="0"/>
    <x v="1"/>
    <x v="0"/>
    <x v="4"/>
    <s v="0-5"/>
    <x v="0"/>
    <x v="2"/>
    <n v="1"/>
    <x v="4"/>
  </r>
  <r>
    <n v="1433"/>
    <n v="26"/>
    <n v="2"/>
    <n v="195"/>
    <x v="0"/>
    <n v="90245"/>
    <x v="0"/>
    <n v="6.33"/>
    <x v="0"/>
    <n v="0"/>
    <x v="0"/>
    <x v="1"/>
    <x v="0"/>
    <x v="0"/>
    <x v="0"/>
    <x v="4"/>
    <s v="0-5"/>
    <x v="0"/>
    <x v="2"/>
    <n v="0"/>
    <x v="4"/>
  </r>
  <r>
    <n v="1654"/>
    <n v="26"/>
    <n v="1"/>
    <n v="24"/>
    <x v="1"/>
    <n v="96651"/>
    <x v="1"/>
    <n v="0.9"/>
    <x v="1"/>
    <n v="123"/>
    <x v="0"/>
    <x v="1"/>
    <x v="0"/>
    <x v="0"/>
    <x v="1"/>
    <x v="4"/>
    <s v="0-5"/>
    <x v="3"/>
    <x v="0"/>
    <n v="0"/>
    <x v="1"/>
  </r>
  <r>
    <n v="1691"/>
    <n v="26"/>
    <n v="1"/>
    <n v="102"/>
    <x v="0"/>
    <n v="95521"/>
    <x v="0"/>
    <n v="1.9"/>
    <x v="0"/>
    <n v="0"/>
    <x v="0"/>
    <x v="1"/>
    <x v="0"/>
    <x v="0"/>
    <x v="0"/>
    <x v="4"/>
    <s v="0-5"/>
    <x v="0"/>
    <x v="0"/>
    <n v="0"/>
    <x v="0"/>
  </r>
  <r>
    <n v="1723"/>
    <n v="26"/>
    <n v="2"/>
    <n v="72"/>
    <x v="2"/>
    <n v="92647"/>
    <x v="2"/>
    <n v="2.6"/>
    <x v="0"/>
    <n v="0"/>
    <x v="0"/>
    <x v="0"/>
    <x v="1"/>
    <x v="1"/>
    <x v="0"/>
    <x v="4"/>
    <s v="0-5"/>
    <x v="0"/>
    <x v="1"/>
    <n v="0"/>
    <x v="3"/>
  </r>
  <r>
    <n v="1766"/>
    <n v="26"/>
    <n v="0"/>
    <n v="149"/>
    <x v="0"/>
    <n v="95051"/>
    <x v="1"/>
    <n v="7.2"/>
    <x v="0"/>
    <n v="154"/>
    <x v="0"/>
    <x v="1"/>
    <x v="0"/>
    <x v="0"/>
    <x v="0"/>
    <x v="4"/>
    <s v="0-5"/>
    <x v="3"/>
    <x v="2"/>
    <n v="0"/>
    <x v="0"/>
  </r>
  <r>
    <n v="1896"/>
    <n v="26"/>
    <n v="2"/>
    <n v="72"/>
    <x v="2"/>
    <n v="95003"/>
    <x v="2"/>
    <n v="2.6"/>
    <x v="0"/>
    <n v="0"/>
    <x v="0"/>
    <x v="1"/>
    <x v="0"/>
    <x v="1"/>
    <x v="0"/>
    <x v="4"/>
    <s v="0-5"/>
    <x v="0"/>
    <x v="1"/>
    <n v="0"/>
    <x v="3"/>
  </r>
  <r>
    <n v="1985"/>
    <n v="26"/>
    <n v="1"/>
    <n v="55"/>
    <x v="2"/>
    <n v="92630"/>
    <x v="2"/>
    <n v="1.7"/>
    <x v="2"/>
    <n v="175"/>
    <x v="0"/>
    <x v="1"/>
    <x v="0"/>
    <x v="1"/>
    <x v="0"/>
    <x v="4"/>
    <s v="0-5"/>
    <x v="3"/>
    <x v="0"/>
    <n v="0"/>
    <x v="3"/>
  </r>
  <r>
    <n v="2080"/>
    <n v="26"/>
    <n v="2"/>
    <n v="40"/>
    <x v="1"/>
    <n v="94132"/>
    <x v="0"/>
    <n v="1"/>
    <x v="1"/>
    <n v="0"/>
    <x v="0"/>
    <x v="1"/>
    <x v="0"/>
    <x v="1"/>
    <x v="0"/>
    <x v="4"/>
    <s v="0-5"/>
    <x v="0"/>
    <x v="0"/>
    <n v="0"/>
    <x v="1"/>
  </r>
  <r>
    <n v="2187"/>
    <n v="26"/>
    <n v="2"/>
    <n v="92"/>
    <x v="2"/>
    <n v="96001"/>
    <x v="1"/>
    <n v="0.2"/>
    <x v="0"/>
    <n v="0"/>
    <x v="0"/>
    <x v="1"/>
    <x v="0"/>
    <x v="1"/>
    <x v="0"/>
    <x v="4"/>
    <s v="0-5"/>
    <x v="0"/>
    <x v="0"/>
    <n v="0"/>
    <x v="2"/>
  </r>
  <r>
    <n v="2242"/>
    <n v="26"/>
    <n v="0"/>
    <n v="14"/>
    <x v="1"/>
    <n v="94301"/>
    <x v="2"/>
    <n v="0.4"/>
    <x v="0"/>
    <n v="94"/>
    <x v="0"/>
    <x v="1"/>
    <x v="0"/>
    <x v="1"/>
    <x v="0"/>
    <x v="4"/>
    <s v="0-5"/>
    <x v="1"/>
    <x v="0"/>
    <n v="0"/>
    <x v="1"/>
  </r>
  <r>
    <n v="2271"/>
    <n v="26"/>
    <n v="2"/>
    <n v="51"/>
    <x v="2"/>
    <n v="92103"/>
    <x v="2"/>
    <n v="2.6"/>
    <x v="0"/>
    <n v="0"/>
    <x v="0"/>
    <x v="1"/>
    <x v="0"/>
    <x v="1"/>
    <x v="0"/>
    <x v="4"/>
    <s v="0-5"/>
    <x v="0"/>
    <x v="1"/>
    <n v="0"/>
    <x v="3"/>
  </r>
  <r>
    <n v="2368"/>
    <n v="26"/>
    <n v="1"/>
    <n v="80"/>
    <x v="2"/>
    <n v="95616"/>
    <x v="2"/>
    <n v="0.2"/>
    <x v="0"/>
    <n v="0"/>
    <x v="0"/>
    <x v="1"/>
    <x v="0"/>
    <x v="1"/>
    <x v="1"/>
    <x v="4"/>
    <s v="0-5"/>
    <x v="0"/>
    <x v="0"/>
    <n v="0"/>
    <x v="2"/>
  </r>
  <r>
    <n v="2527"/>
    <n v="26"/>
    <n v="1"/>
    <n v="50"/>
    <x v="1"/>
    <n v="95616"/>
    <x v="2"/>
    <n v="0.6"/>
    <x v="2"/>
    <n v="0"/>
    <x v="0"/>
    <x v="1"/>
    <x v="0"/>
    <x v="0"/>
    <x v="0"/>
    <x v="4"/>
    <s v="0-5"/>
    <x v="0"/>
    <x v="0"/>
    <n v="0"/>
    <x v="3"/>
  </r>
  <r>
    <n v="2649"/>
    <n v="26"/>
    <n v="0"/>
    <n v="155"/>
    <x v="0"/>
    <n v="93105"/>
    <x v="1"/>
    <n v="7.2"/>
    <x v="0"/>
    <n v="0"/>
    <x v="0"/>
    <x v="1"/>
    <x v="0"/>
    <x v="0"/>
    <x v="0"/>
    <x v="4"/>
    <s v="0-5"/>
    <x v="0"/>
    <x v="2"/>
    <n v="0"/>
    <x v="4"/>
  </r>
  <r>
    <n v="2755"/>
    <n v="26"/>
    <n v="1"/>
    <n v="61"/>
    <x v="2"/>
    <n v="93943"/>
    <x v="2"/>
    <n v="2.2000000000000002"/>
    <x v="0"/>
    <n v="119"/>
    <x v="0"/>
    <x v="1"/>
    <x v="0"/>
    <x v="0"/>
    <x v="0"/>
    <x v="4"/>
    <s v="0-5"/>
    <x v="3"/>
    <x v="1"/>
    <n v="0"/>
    <x v="3"/>
  </r>
  <r>
    <n v="2816"/>
    <n v="26"/>
    <n v="1"/>
    <n v="48"/>
    <x v="1"/>
    <n v="94019"/>
    <x v="3"/>
    <n v="2.6"/>
    <x v="1"/>
    <n v="169"/>
    <x v="0"/>
    <x v="1"/>
    <x v="0"/>
    <x v="0"/>
    <x v="0"/>
    <x v="4"/>
    <s v="0-5"/>
    <x v="3"/>
    <x v="1"/>
    <n v="0"/>
    <x v="1"/>
  </r>
  <r>
    <n v="2952"/>
    <n v="26"/>
    <n v="2"/>
    <n v="132"/>
    <x v="0"/>
    <n v="94720"/>
    <x v="1"/>
    <n v="2.4"/>
    <x v="1"/>
    <n v="0"/>
    <x v="1"/>
    <x v="1"/>
    <x v="0"/>
    <x v="0"/>
    <x v="1"/>
    <x v="4"/>
    <s v="0-5"/>
    <x v="0"/>
    <x v="1"/>
    <n v="1"/>
    <x v="0"/>
  </r>
  <r>
    <n v="3076"/>
    <n v="26"/>
    <n v="0"/>
    <n v="85"/>
    <x v="2"/>
    <n v="95616"/>
    <x v="1"/>
    <n v="1.6"/>
    <x v="1"/>
    <n v="0"/>
    <x v="0"/>
    <x v="1"/>
    <x v="0"/>
    <x v="0"/>
    <x v="0"/>
    <x v="4"/>
    <s v="0-5"/>
    <x v="0"/>
    <x v="0"/>
    <n v="0"/>
    <x v="2"/>
  </r>
  <r>
    <n v="3085"/>
    <n v="26"/>
    <n v="0"/>
    <n v="129"/>
    <x v="0"/>
    <n v="90028"/>
    <x v="3"/>
    <n v="0.7"/>
    <x v="2"/>
    <n v="0"/>
    <x v="1"/>
    <x v="1"/>
    <x v="0"/>
    <x v="0"/>
    <x v="0"/>
    <x v="4"/>
    <s v="0-5"/>
    <x v="0"/>
    <x v="0"/>
    <n v="1"/>
    <x v="0"/>
  </r>
  <r>
    <n v="3147"/>
    <n v="26"/>
    <n v="1"/>
    <n v="38"/>
    <x v="1"/>
    <n v="91910"/>
    <x v="2"/>
    <n v="1.7"/>
    <x v="2"/>
    <n v="0"/>
    <x v="0"/>
    <x v="1"/>
    <x v="0"/>
    <x v="1"/>
    <x v="0"/>
    <x v="4"/>
    <s v="0-5"/>
    <x v="0"/>
    <x v="0"/>
    <n v="0"/>
    <x v="1"/>
  </r>
  <r>
    <n v="3148"/>
    <n v="26"/>
    <n v="0"/>
    <n v="30"/>
    <x v="1"/>
    <n v="94024"/>
    <x v="2"/>
    <n v="1.3"/>
    <x v="1"/>
    <n v="0"/>
    <x v="0"/>
    <x v="1"/>
    <x v="0"/>
    <x v="1"/>
    <x v="1"/>
    <x v="4"/>
    <s v="0-5"/>
    <x v="0"/>
    <x v="0"/>
    <n v="0"/>
    <x v="1"/>
  </r>
  <r>
    <n v="3280"/>
    <n v="26"/>
    <n v="1"/>
    <n v="44"/>
    <x v="1"/>
    <n v="94901"/>
    <x v="0"/>
    <n v="2"/>
    <x v="2"/>
    <n v="0"/>
    <x v="0"/>
    <x v="1"/>
    <x v="0"/>
    <x v="0"/>
    <x v="0"/>
    <x v="4"/>
    <s v="0-5"/>
    <x v="0"/>
    <x v="0"/>
    <n v="0"/>
    <x v="1"/>
  </r>
  <r>
    <n v="3441"/>
    <n v="26"/>
    <n v="1"/>
    <n v="39"/>
    <x v="1"/>
    <n v="95133"/>
    <x v="2"/>
    <n v="0.6"/>
    <x v="2"/>
    <n v="0"/>
    <x v="0"/>
    <x v="1"/>
    <x v="0"/>
    <x v="0"/>
    <x v="1"/>
    <x v="4"/>
    <s v="0-5"/>
    <x v="0"/>
    <x v="0"/>
    <n v="0"/>
    <x v="1"/>
  </r>
  <r>
    <n v="3460"/>
    <n v="26"/>
    <n v="1"/>
    <n v="88"/>
    <x v="2"/>
    <n v="94025"/>
    <x v="1"/>
    <n v="1.8"/>
    <x v="2"/>
    <n v="0"/>
    <x v="0"/>
    <x v="1"/>
    <x v="0"/>
    <x v="0"/>
    <x v="0"/>
    <x v="4"/>
    <s v="0-5"/>
    <x v="0"/>
    <x v="0"/>
    <n v="0"/>
    <x v="2"/>
  </r>
  <r>
    <n v="3470"/>
    <n v="26"/>
    <n v="2"/>
    <n v="79"/>
    <x v="2"/>
    <n v="95630"/>
    <x v="1"/>
    <n v="2.5"/>
    <x v="0"/>
    <n v="0"/>
    <x v="0"/>
    <x v="1"/>
    <x v="0"/>
    <x v="1"/>
    <x v="0"/>
    <x v="4"/>
    <s v="0-5"/>
    <x v="0"/>
    <x v="1"/>
    <n v="0"/>
    <x v="2"/>
  </r>
  <r>
    <n v="3539"/>
    <n v="26"/>
    <n v="0"/>
    <n v="23"/>
    <x v="1"/>
    <n v="93561"/>
    <x v="0"/>
    <n v="0.1"/>
    <x v="2"/>
    <n v="0"/>
    <x v="0"/>
    <x v="1"/>
    <x v="0"/>
    <x v="0"/>
    <x v="0"/>
    <x v="4"/>
    <s v="0-5"/>
    <x v="0"/>
    <x v="0"/>
    <n v="0"/>
    <x v="1"/>
  </r>
  <r>
    <n v="3664"/>
    <n v="26"/>
    <n v="2"/>
    <n v="60"/>
    <x v="2"/>
    <n v="94111"/>
    <x v="2"/>
    <n v="1.6"/>
    <x v="0"/>
    <n v="0"/>
    <x v="0"/>
    <x v="1"/>
    <x v="1"/>
    <x v="1"/>
    <x v="1"/>
    <x v="4"/>
    <s v="0-5"/>
    <x v="0"/>
    <x v="0"/>
    <n v="0"/>
    <x v="3"/>
  </r>
  <r>
    <n v="3733"/>
    <n v="26"/>
    <n v="1"/>
    <n v="18"/>
    <x v="1"/>
    <n v="92521"/>
    <x v="1"/>
    <n v="0.9"/>
    <x v="1"/>
    <n v="95"/>
    <x v="0"/>
    <x v="1"/>
    <x v="0"/>
    <x v="0"/>
    <x v="0"/>
    <x v="4"/>
    <s v="0-5"/>
    <x v="1"/>
    <x v="0"/>
    <n v="0"/>
    <x v="1"/>
  </r>
  <r>
    <n v="3748"/>
    <n v="26"/>
    <n v="0"/>
    <n v="83"/>
    <x v="2"/>
    <n v="91360"/>
    <x v="3"/>
    <n v="3.9"/>
    <x v="2"/>
    <n v="0"/>
    <x v="1"/>
    <x v="1"/>
    <x v="0"/>
    <x v="1"/>
    <x v="0"/>
    <x v="4"/>
    <s v="0-5"/>
    <x v="0"/>
    <x v="1"/>
    <n v="1"/>
    <x v="2"/>
  </r>
  <r>
    <n v="3752"/>
    <n v="26"/>
    <n v="2"/>
    <n v="12"/>
    <x v="1"/>
    <n v="94591"/>
    <x v="2"/>
    <n v="1"/>
    <x v="0"/>
    <n v="0"/>
    <x v="0"/>
    <x v="1"/>
    <x v="0"/>
    <x v="1"/>
    <x v="0"/>
    <x v="4"/>
    <s v="0-5"/>
    <x v="0"/>
    <x v="0"/>
    <n v="0"/>
    <x v="1"/>
  </r>
  <r>
    <n v="3766"/>
    <n v="26"/>
    <n v="0"/>
    <n v="54"/>
    <x v="2"/>
    <n v="94706"/>
    <x v="3"/>
    <n v="0.3"/>
    <x v="1"/>
    <n v="0"/>
    <x v="0"/>
    <x v="1"/>
    <x v="0"/>
    <x v="1"/>
    <x v="0"/>
    <x v="4"/>
    <s v="0-5"/>
    <x v="0"/>
    <x v="0"/>
    <n v="0"/>
    <x v="3"/>
  </r>
  <r>
    <n v="3810"/>
    <n v="26"/>
    <n v="2"/>
    <n v="62"/>
    <x v="2"/>
    <n v="94080"/>
    <x v="2"/>
    <n v="1.6"/>
    <x v="0"/>
    <n v="0"/>
    <x v="0"/>
    <x v="0"/>
    <x v="0"/>
    <x v="0"/>
    <x v="0"/>
    <x v="4"/>
    <s v="0-5"/>
    <x v="0"/>
    <x v="0"/>
    <n v="0"/>
    <x v="3"/>
  </r>
  <r>
    <n v="3819"/>
    <n v="26"/>
    <n v="0"/>
    <n v="102"/>
    <x v="0"/>
    <n v="94305"/>
    <x v="2"/>
    <n v="2.2999999999999998"/>
    <x v="1"/>
    <n v="0"/>
    <x v="0"/>
    <x v="1"/>
    <x v="0"/>
    <x v="0"/>
    <x v="0"/>
    <x v="4"/>
    <s v="0-5"/>
    <x v="0"/>
    <x v="1"/>
    <n v="0"/>
    <x v="0"/>
  </r>
  <r>
    <n v="3846"/>
    <n v="26"/>
    <n v="1"/>
    <n v="54"/>
    <x v="2"/>
    <n v="94061"/>
    <x v="2"/>
    <n v="0.6"/>
    <x v="2"/>
    <n v="230"/>
    <x v="0"/>
    <x v="1"/>
    <x v="0"/>
    <x v="0"/>
    <x v="0"/>
    <x v="4"/>
    <s v="0-5"/>
    <x v="2"/>
    <x v="0"/>
    <n v="0"/>
    <x v="3"/>
  </r>
  <r>
    <n v="3876"/>
    <n v="26"/>
    <n v="2"/>
    <n v="119"/>
    <x v="0"/>
    <n v="95351"/>
    <x v="1"/>
    <n v="0.6"/>
    <x v="0"/>
    <n v="381"/>
    <x v="0"/>
    <x v="1"/>
    <x v="0"/>
    <x v="1"/>
    <x v="1"/>
    <x v="4"/>
    <s v="0-5"/>
    <x v="4"/>
    <x v="0"/>
    <n v="0"/>
    <x v="0"/>
  </r>
  <r>
    <n v="3890"/>
    <n v="26"/>
    <n v="0"/>
    <n v="19"/>
    <x v="1"/>
    <n v="93014"/>
    <x v="0"/>
    <n v="0.1"/>
    <x v="2"/>
    <n v="121"/>
    <x v="0"/>
    <x v="1"/>
    <x v="0"/>
    <x v="1"/>
    <x v="0"/>
    <x v="4"/>
    <s v="0-5"/>
    <x v="3"/>
    <x v="0"/>
    <n v="0"/>
    <x v="1"/>
  </r>
  <r>
    <n v="3933"/>
    <n v="26"/>
    <n v="2"/>
    <n v="55"/>
    <x v="2"/>
    <n v="94305"/>
    <x v="3"/>
    <n v="0.7"/>
    <x v="2"/>
    <n v="0"/>
    <x v="0"/>
    <x v="1"/>
    <x v="0"/>
    <x v="1"/>
    <x v="0"/>
    <x v="4"/>
    <s v="0-5"/>
    <x v="0"/>
    <x v="0"/>
    <n v="0"/>
    <x v="3"/>
  </r>
  <r>
    <n v="4018"/>
    <n v="26"/>
    <n v="0"/>
    <n v="42"/>
    <x v="1"/>
    <n v="92009"/>
    <x v="2"/>
    <n v="1.3"/>
    <x v="1"/>
    <n v="153"/>
    <x v="0"/>
    <x v="1"/>
    <x v="0"/>
    <x v="1"/>
    <x v="0"/>
    <x v="4"/>
    <s v="0-5"/>
    <x v="3"/>
    <x v="0"/>
    <n v="0"/>
    <x v="1"/>
  </r>
  <r>
    <n v="4078"/>
    <n v="26"/>
    <n v="0"/>
    <n v="71"/>
    <x v="2"/>
    <n v="92093"/>
    <x v="2"/>
    <n v="1.8"/>
    <x v="2"/>
    <n v="0"/>
    <x v="0"/>
    <x v="0"/>
    <x v="0"/>
    <x v="1"/>
    <x v="0"/>
    <x v="4"/>
    <s v="0-5"/>
    <x v="0"/>
    <x v="0"/>
    <n v="0"/>
    <x v="3"/>
  </r>
  <r>
    <n v="4186"/>
    <n v="26"/>
    <n v="2"/>
    <n v="82"/>
    <x v="2"/>
    <n v="91950"/>
    <x v="1"/>
    <n v="2.5"/>
    <x v="0"/>
    <n v="199"/>
    <x v="0"/>
    <x v="1"/>
    <x v="0"/>
    <x v="0"/>
    <x v="0"/>
    <x v="4"/>
    <s v="0-5"/>
    <x v="3"/>
    <x v="1"/>
    <n v="0"/>
    <x v="2"/>
  </r>
  <r>
    <n v="4283"/>
    <n v="26"/>
    <n v="0"/>
    <n v="195"/>
    <x v="0"/>
    <n v="92093"/>
    <x v="3"/>
    <n v="6.33"/>
    <x v="1"/>
    <n v="0"/>
    <x v="1"/>
    <x v="0"/>
    <x v="1"/>
    <x v="1"/>
    <x v="0"/>
    <x v="4"/>
    <s v="0-5"/>
    <x v="0"/>
    <x v="2"/>
    <n v="1"/>
    <x v="4"/>
  </r>
  <r>
    <n v="4306"/>
    <n v="26"/>
    <n v="1"/>
    <n v="54"/>
    <x v="2"/>
    <n v="91709"/>
    <x v="1"/>
    <n v="1.6"/>
    <x v="1"/>
    <n v="0"/>
    <x v="0"/>
    <x v="0"/>
    <x v="0"/>
    <x v="0"/>
    <x v="0"/>
    <x v="4"/>
    <s v="0-5"/>
    <x v="0"/>
    <x v="0"/>
    <n v="0"/>
    <x v="3"/>
  </r>
  <r>
    <n v="4338"/>
    <n v="26"/>
    <n v="2"/>
    <n v="182"/>
    <x v="0"/>
    <n v="93010"/>
    <x v="1"/>
    <n v="3.2"/>
    <x v="2"/>
    <n v="0"/>
    <x v="1"/>
    <x v="1"/>
    <x v="0"/>
    <x v="0"/>
    <x v="0"/>
    <x v="4"/>
    <s v="0-5"/>
    <x v="0"/>
    <x v="1"/>
    <n v="1"/>
    <x v="4"/>
  </r>
  <r>
    <n v="4346"/>
    <n v="26"/>
    <n v="1"/>
    <n v="184"/>
    <x v="0"/>
    <n v="94608"/>
    <x v="1"/>
    <n v="4.2"/>
    <x v="1"/>
    <n v="577"/>
    <x v="1"/>
    <x v="1"/>
    <x v="1"/>
    <x v="1"/>
    <x v="1"/>
    <x v="4"/>
    <s v="0-5"/>
    <x v="5"/>
    <x v="1"/>
    <n v="1"/>
    <x v="4"/>
  </r>
  <r>
    <n v="4366"/>
    <n v="26"/>
    <n v="2"/>
    <n v="85"/>
    <x v="2"/>
    <n v="95020"/>
    <x v="1"/>
    <n v="2.5"/>
    <x v="0"/>
    <n v="0"/>
    <x v="0"/>
    <x v="1"/>
    <x v="0"/>
    <x v="0"/>
    <x v="0"/>
    <x v="4"/>
    <s v="0-5"/>
    <x v="0"/>
    <x v="1"/>
    <n v="0"/>
    <x v="2"/>
  </r>
  <r>
    <n v="4426"/>
    <n v="26"/>
    <n v="0"/>
    <n v="164"/>
    <x v="0"/>
    <n v="95973"/>
    <x v="1"/>
    <n v="4"/>
    <x v="1"/>
    <n v="301"/>
    <x v="1"/>
    <x v="1"/>
    <x v="0"/>
    <x v="1"/>
    <x v="0"/>
    <x v="4"/>
    <s v="0-5"/>
    <x v="4"/>
    <x v="1"/>
    <n v="1"/>
    <x v="4"/>
  </r>
  <r>
    <n v="4508"/>
    <n v="26"/>
    <n v="1"/>
    <n v="8"/>
    <x v="1"/>
    <n v="94550"/>
    <x v="1"/>
    <n v="0.9"/>
    <x v="1"/>
    <n v="0"/>
    <x v="0"/>
    <x v="1"/>
    <x v="0"/>
    <x v="0"/>
    <x v="1"/>
    <x v="4"/>
    <s v="0-5"/>
    <x v="0"/>
    <x v="0"/>
    <n v="0"/>
    <x v="1"/>
  </r>
  <r>
    <n v="4569"/>
    <n v="26"/>
    <n v="0"/>
    <n v="44"/>
    <x v="1"/>
    <n v="94305"/>
    <x v="2"/>
    <n v="1.3"/>
    <x v="1"/>
    <n v="0"/>
    <x v="0"/>
    <x v="0"/>
    <x v="0"/>
    <x v="0"/>
    <x v="0"/>
    <x v="4"/>
    <s v="0-5"/>
    <x v="0"/>
    <x v="0"/>
    <n v="0"/>
    <x v="1"/>
  </r>
  <r>
    <n v="4585"/>
    <n v="26"/>
    <n v="0"/>
    <n v="49"/>
    <x v="1"/>
    <n v="90089"/>
    <x v="3"/>
    <n v="2.4"/>
    <x v="2"/>
    <n v="0"/>
    <x v="0"/>
    <x v="1"/>
    <x v="0"/>
    <x v="0"/>
    <x v="0"/>
    <x v="4"/>
    <s v="0-5"/>
    <x v="0"/>
    <x v="1"/>
    <n v="0"/>
    <x v="1"/>
  </r>
  <r>
    <n v="4680"/>
    <n v="26"/>
    <n v="0"/>
    <n v="161"/>
    <x v="0"/>
    <n v="94551"/>
    <x v="1"/>
    <n v="7.2"/>
    <x v="0"/>
    <n v="0"/>
    <x v="0"/>
    <x v="1"/>
    <x v="0"/>
    <x v="0"/>
    <x v="0"/>
    <x v="4"/>
    <s v="0-5"/>
    <x v="0"/>
    <x v="2"/>
    <n v="0"/>
    <x v="4"/>
  </r>
  <r>
    <n v="4710"/>
    <n v="26"/>
    <n v="1"/>
    <n v="35"/>
    <x v="1"/>
    <n v="90089"/>
    <x v="1"/>
    <n v="1.7"/>
    <x v="2"/>
    <n v="119"/>
    <x v="0"/>
    <x v="1"/>
    <x v="0"/>
    <x v="0"/>
    <x v="1"/>
    <x v="4"/>
    <s v="0-5"/>
    <x v="3"/>
    <x v="0"/>
    <n v="0"/>
    <x v="1"/>
  </r>
  <r>
    <n v="4758"/>
    <n v="26"/>
    <n v="2"/>
    <n v="135"/>
    <x v="0"/>
    <n v="94588"/>
    <x v="0"/>
    <n v="1.5"/>
    <x v="0"/>
    <n v="0"/>
    <x v="0"/>
    <x v="1"/>
    <x v="0"/>
    <x v="0"/>
    <x v="0"/>
    <x v="4"/>
    <s v="0-5"/>
    <x v="0"/>
    <x v="0"/>
    <n v="0"/>
    <x v="0"/>
  </r>
  <r>
    <n v="4770"/>
    <n v="26"/>
    <n v="2"/>
    <n v="20"/>
    <x v="1"/>
    <n v="95064"/>
    <x v="2"/>
    <n v="1"/>
    <x v="0"/>
    <n v="116"/>
    <x v="0"/>
    <x v="1"/>
    <x v="0"/>
    <x v="0"/>
    <x v="0"/>
    <x v="4"/>
    <s v="0-5"/>
    <x v="3"/>
    <x v="0"/>
    <n v="0"/>
    <x v="1"/>
  </r>
  <r>
    <n v="4773"/>
    <n v="26"/>
    <n v="2"/>
    <n v="95"/>
    <x v="2"/>
    <n v="92130"/>
    <x v="3"/>
    <n v="0.8"/>
    <x v="0"/>
    <n v="0"/>
    <x v="0"/>
    <x v="1"/>
    <x v="0"/>
    <x v="1"/>
    <x v="0"/>
    <x v="4"/>
    <s v="0-5"/>
    <x v="0"/>
    <x v="0"/>
    <n v="0"/>
    <x v="2"/>
  </r>
  <r>
    <n v="4783"/>
    <n v="26"/>
    <n v="0"/>
    <n v="150"/>
    <x v="0"/>
    <n v="91311"/>
    <x v="1"/>
    <n v="7.2"/>
    <x v="0"/>
    <n v="0"/>
    <x v="0"/>
    <x v="1"/>
    <x v="0"/>
    <x v="0"/>
    <x v="1"/>
    <x v="4"/>
    <s v="0-5"/>
    <x v="0"/>
    <x v="2"/>
    <n v="0"/>
    <x v="4"/>
  </r>
  <r>
    <n v="4797"/>
    <n v="26"/>
    <n v="0"/>
    <n v="42"/>
    <x v="1"/>
    <n v="95032"/>
    <x v="2"/>
    <n v="1.3"/>
    <x v="1"/>
    <n v="0"/>
    <x v="0"/>
    <x v="0"/>
    <x v="0"/>
    <x v="0"/>
    <x v="0"/>
    <x v="4"/>
    <s v="0-5"/>
    <x v="0"/>
    <x v="0"/>
    <n v="0"/>
    <x v="1"/>
  </r>
  <r>
    <n v="4875"/>
    <n v="26"/>
    <n v="0"/>
    <n v="75"/>
    <x v="2"/>
    <n v="94061"/>
    <x v="3"/>
    <n v="0.3"/>
    <x v="1"/>
    <n v="0"/>
    <x v="0"/>
    <x v="1"/>
    <x v="0"/>
    <x v="0"/>
    <x v="0"/>
    <x v="4"/>
    <s v="0-5"/>
    <x v="0"/>
    <x v="0"/>
    <n v="0"/>
    <x v="2"/>
  </r>
  <r>
    <n v="4901"/>
    <n v="26"/>
    <n v="1"/>
    <n v="74"/>
    <x v="2"/>
    <n v="90028"/>
    <x v="2"/>
    <n v="2.2000000000000002"/>
    <x v="0"/>
    <n v="0"/>
    <x v="0"/>
    <x v="1"/>
    <x v="0"/>
    <x v="1"/>
    <x v="0"/>
    <x v="4"/>
    <s v="0-5"/>
    <x v="0"/>
    <x v="1"/>
    <n v="0"/>
    <x v="3"/>
  </r>
  <r>
    <n v="4902"/>
    <n v="26"/>
    <n v="0"/>
    <n v="54"/>
    <x v="2"/>
    <n v="96094"/>
    <x v="3"/>
    <n v="1.1000000000000001"/>
    <x v="2"/>
    <n v="0"/>
    <x v="0"/>
    <x v="1"/>
    <x v="0"/>
    <x v="1"/>
    <x v="0"/>
    <x v="4"/>
    <s v="0-5"/>
    <x v="0"/>
    <x v="0"/>
    <n v="0"/>
    <x v="3"/>
  </r>
  <r>
    <n v="4935"/>
    <n v="26"/>
    <n v="0"/>
    <n v="85"/>
    <x v="2"/>
    <n v="93950"/>
    <x v="1"/>
    <n v="1.6"/>
    <x v="1"/>
    <n v="0"/>
    <x v="0"/>
    <x v="1"/>
    <x v="0"/>
    <x v="1"/>
    <x v="1"/>
    <x v="4"/>
    <s v="0-5"/>
    <x v="0"/>
    <x v="0"/>
    <n v="0"/>
    <x v="2"/>
  </r>
  <r>
    <n v="4944"/>
    <n v="26"/>
    <n v="0"/>
    <n v="12"/>
    <x v="1"/>
    <n v="96003"/>
    <x v="0"/>
    <n v="0.1"/>
    <x v="2"/>
    <n v="0"/>
    <x v="0"/>
    <x v="1"/>
    <x v="0"/>
    <x v="1"/>
    <x v="0"/>
    <x v="4"/>
    <s v="0-5"/>
    <x v="0"/>
    <x v="0"/>
    <n v="0"/>
    <x v="1"/>
  </r>
  <r>
    <n v="1"/>
    <n v="25"/>
    <n v="1"/>
    <n v="49"/>
    <x v="1"/>
    <n v="91107"/>
    <x v="2"/>
    <n v="1.6"/>
    <x v="0"/>
    <n v="0"/>
    <x v="0"/>
    <x v="0"/>
    <x v="0"/>
    <x v="0"/>
    <x v="0"/>
    <x v="4"/>
    <s v="0-5"/>
    <x v="0"/>
    <x v="0"/>
    <n v="0"/>
    <x v="1"/>
  </r>
  <r>
    <n v="90"/>
    <n v="25"/>
    <n v="1"/>
    <n v="113"/>
    <x v="0"/>
    <n v="94303"/>
    <x v="2"/>
    <n v="2.2999999999999998"/>
    <x v="1"/>
    <n v="0"/>
    <x v="0"/>
    <x v="1"/>
    <x v="0"/>
    <x v="0"/>
    <x v="1"/>
    <x v="4"/>
    <s v="0-5"/>
    <x v="0"/>
    <x v="1"/>
    <n v="0"/>
    <x v="0"/>
  </r>
  <r>
    <n v="144"/>
    <n v="25"/>
    <n v="1"/>
    <n v="54"/>
    <x v="2"/>
    <n v="94117"/>
    <x v="2"/>
    <n v="1.6"/>
    <x v="0"/>
    <n v="0"/>
    <x v="0"/>
    <x v="1"/>
    <x v="0"/>
    <x v="1"/>
    <x v="1"/>
    <x v="4"/>
    <s v="0-5"/>
    <x v="0"/>
    <x v="0"/>
    <n v="0"/>
    <x v="3"/>
  </r>
  <r>
    <n v="167"/>
    <n v="25"/>
    <n v="1"/>
    <n v="21"/>
    <x v="1"/>
    <n v="95827"/>
    <x v="3"/>
    <n v="1"/>
    <x v="2"/>
    <n v="0"/>
    <x v="0"/>
    <x v="1"/>
    <x v="0"/>
    <x v="0"/>
    <x v="0"/>
    <x v="4"/>
    <s v="0-5"/>
    <x v="0"/>
    <x v="0"/>
    <n v="0"/>
    <x v="1"/>
  </r>
  <r>
    <n v="348"/>
    <n v="25"/>
    <n v="0"/>
    <n v="43"/>
    <x v="1"/>
    <n v="94305"/>
    <x v="1"/>
    <n v="1.6"/>
    <x v="1"/>
    <n v="0"/>
    <x v="0"/>
    <x v="0"/>
    <x v="1"/>
    <x v="1"/>
    <x v="1"/>
    <x v="4"/>
    <s v="0-5"/>
    <x v="0"/>
    <x v="0"/>
    <n v="0"/>
    <x v="1"/>
  </r>
  <r>
    <n v="364"/>
    <n v="25"/>
    <n v="0"/>
    <n v="30"/>
    <x v="1"/>
    <n v="92691"/>
    <x v="1"/>
    <n v="1.7"/>
    <x v="2"/>
    <n v="0"/>
    <x v="0"/>
    <x v="1"/>
    <x v="0"/>
    <x v="0"/>
    <x v="0"/>
    <x v="4"/>
    <s v="0-5"/>
    <x v="0"/>
    <x v="0"/>
    <n v="0"/>
    <x v="1"/>
  </r>
  <r>
    <n v="380"/>
    <n v="25"/>
    <n v="0"/>
    <n v="28"/>
    <x v="1"/>
    <n v="92093"/>
    <x v="1"/>
    <n v="1.7"/>
    <x v="2"/>
    <n v="0"/>
    <x v="0"/>
    <x v="1"/>
    <x v="0"/>
    <x v="0"/>
    <x v="0"/>
    <x v="4"/>
    <s v="0-5"/>
    <x v="0"/>
    <x v="0"/>
    <n v="0"/>
    <x v="1"/>
  </r>
  <r>
    <n v="467"/>
    <n v="25"/>
    <n v="0"/>
    <n v="13"/>
    <x v="1"/>
    <n v="91342"/>
    <x v="1"/>
    <n v="0.9"/>
    <x v="1"/>
    <n v="0"/>
    <x v="0"/>
    <x v="1"/>
    <x v="0"/>
    <x v="1"/>
    <x v="0"/>
    <x v="4"/>
    <s v="0-5"/>
    <x v="0"/>
    <x v="0"/>
    <n v="0"/>
    <x v="1"/>
  </r>
  <r>
    <n v="485"/>
    <n v="25"/>
    <n v="1"/>
    <n v="113"/>
    <x v="0"/>
    <n v="95023"/>
    <x v="1"/>
    <n v="0.2"/>
    <x v="0"/>
    <n v="0"/>
    <x v="0"/>
    <x v="1"/>
    <x v="0"/>
    <x v="1"/>
    <x v="1"/>
    <x v="4"/>
    <s v="0-5"/>
    <x v="0"/>
    <x v="0"/>
    <n v="0"/>
    <x v="0"/>
  </r>
  <r>
    <n v="496"/>
    <n v="25"/>
    <n v="0"/>
    <n v="44"/>
    <x v="1"/>
    <n v="94545"/>
    <x v="2"/>
    <n v="0.6"/>
    <x v="2"/>
    <n v="0"/>
    <x v="0"/>
    <x v="1"/>
    <x v="0"/>
    <x v="1"/>
    <x v="1"/>
    <x v="4"/>
    <s v="0-5"/>
    <x v="0"/>
    <x v="0"/>
    <n v="0"/>
    <x v="1"/>
  </r>
  <r>
    <n v="537"/>
    <n v="25"/>
    <n v="1"/>
    <n v="43"/>
    <x v="1"/>
    <n v="92173"/>
    <x v="3"/>
    <n v="2.4"/>
    <x v="2"/>
    <n v="176"/>
    <x v="0"/>
    <x v="1"/>
    <x v="0"/>
    <x v="1"/>
    <x v="0"/>
    <x v="4"/>
    <s v="0-5"/>
    <x v="3"/>
    <x v="1"/>
    <n v="0"/>
    <x v="1"/>
  </r>
  <r>
    <n v="541"/>
    <n v="25"/>
    <n v="1"/>
    <n v="109"/>
    <x v="0"/>
    <n v="94010"/>
    <x v="2"/>
    <n v="2.2999999999999998"/>
    <x v="1"/>
    <n v="314"/>
    <x v="0"/>
    <x v="1"/>
    <x v="0"/>
    <x v="1"/>
    <x v="0"/>
    <x v="4"/>
    <s v="0-5"/>
    <x v="4"/>
    <x v="1"/>
    <n v="0"/>
    <x v="0"/>
  </r>
  <r>
    <n v="577"/>
    <n v="25"/>
    <n v="1"/>
    <n v="48"/>
    <x v="1"/>
    <n v="92870"/>
    <x v="3"/>
    <n v="0.3"/>
    <x v="1"/>
    <n v="0"/>
    <x v="0"/>
    <x v="1"/>
    <x v="0"/>
    <x v="0"/>
    <x v="1"/>
    <x v="4"/>
    <s v="0-5"/>
    <x v="0"/>
    <x v="0"/>
    <n v="0"/>
    <x v="1"/>
  </r>
  <r>
    <n v="650"/>
    <n v="25"/>
    <n v="1"/>
    <n v="82"/>
    <x v="2"/>
    <n v="92677"/>
    <x v="2"/>
    <n v="2.1"/>
    <x v="1"/>
    <n v="0"/>
    <x v="0"/>
    <x v="1"/>
    <x v="0"/>
    <x v="1"/>
    <x v="0"/>
    <x v="4"/>
    <s v="0-5"/>
    <x v="0"/>
    <x v="1"/>
    <n v="0"/>
    <x v="2"/>
  </r>
  <r>
    <n v="1004"/>
    <n v="25"/>
    <n v="1"/>
    <n v="62"/>
    <x v="2"/>
    <n v="94720"/>
    <x v="2"/>
    <n v="0"/>
    <x v="0"/>
    <n v="229"/>
    <x v="0"/>
    <x v="1"/>
    <x v="0"/>
    <x v="1"/>
    <x v="0"/>
    <x v="4"/>
    <s v="0-5"/>
    <x v="2"/>
    <x v="0"/>
    <n v="0"/>
    <x v="3"/>
  </r>
  <r>
    <n v="1066"/>
    <n v="25"/>
    <n v="1"/>
    <n v="113"/>
    <x v="0"/>
    <n v="90401"/>
    <x v="3"/>
    <n v="2.5"/>
    <x v="0"/>
    <n v="0"/>
    <x v="0"/>
    <x v="1"/>
    <x v="0"/>
    <x v="0"/>
    <x v="1"/>
    <x v="4"/>
    <s v="0-5"/>
    <x v="0"/>
    <x v="1"/>
    <n v="0"/>
    <x v="0"/>
  </r>
  <r>
    <n v="1093"/>
    <n v="25"/>
    <n v="1"/>
    <n v="70"/>
    <x v="2"/>
    <n v="92120"/>
    <x v="2"/>
    <n v="2.6"/>
    <x v="0"/>
    <n v="0"/>
    <x v="0"/>
    <x v="0"/>
    <x v="0"/>
    <x v="1"/>
    <x v="0"/>
    <x v="4"/>
    <s v="0-5"/>
    <x v="0"/>
    <x v="1"/>
    <n v="0"/>
    <x v="3"/>
  </r>
  <r>
    <n v="1182"/>
    <n v="25"/>
    <n v="0"/>
    <n v="65"/>
    <x v="2"/>
    <n v="90095"/>
    <x v="2"/>
    <n v="0.2"/>
    <x v="0"/>
    <n v="0"/>
    <x v="0"/>
    <x v="0"/>
    <x v="0"/>
    <x v="0"/>
    <x v="0"/>
    <x v="4"/>
    <s v="0-5"/>
    <x v="0"/>
    <x v="0"/>
    <n v="0"/>
    <x v="3"/>
  </r>
  <r>
    <n v="1429"/>
    <n v="25"/>
    <n v="1"/>
    <n v="21"/>
    <x v="1"/>
    <n v="94583"/>
    <x v="2"/>
    <n v="0.4"/>
    <x v="0"/>
    <n v="90"/>
    <x v="0"/>
    <x v="1"/>
    <x v="0"/>
    <x v="1"/>
    <x v="0"/>
    <x v="4"/>
    <s v="0-5"/>
    <x v="1"/>
    <x v="0"/>
    <n v="0"/>
    <x v="1"/>
  </r>
  <r>
    <n v="1523"/>
    <n v="25"/>
    <n v="1"/>
    <n v="101"/>
    <x v="0"/>
    <n v="94720"/>
    <x v="2"/>
    <n v="2.2999999999999998"/>
    <x v="1"/>
    <n v="256"/>
    <x v="0"/>
    <x v="1"/>
    <x v="0"/>
    <x v="0"/>
    <x v="1"/>
    <x v="4"/>
    <s v="0-5"/>
    <x v="2"/>
    <x v="1"/>
    <n v="0"/>
    <x v="0"/>
  </r>
  <r>
    <n v="1733"/>
    <n v="25"/>
    <n v="0"/>
    <n v="88"/>
    <x v="2"/>
    <n v="94566"/>
    <x v="1"/>
    <n v="1.8"/>
    <x v="2"/>
    <n v="319"/>
    <x v="0"/>
    <x v="1"/>
    <x v="0"/>
    <x v="1"/>
    <x v="1"/>
    <x v="4"/>
    <s v="0-5"/>
    <x v="4"/>
    <x v="0"/>
    <n v="0"/>
    <x v="2"/>
  </r>
  <r>
    <n v="1848"/>
    <n v="25"/>
    <n v="0"/>
    <n v="52"/>
    <x v="2"/>
    <n v="95126"/>
    <x v="3"/>
    <n v="2.6"/>
    <x v="1"/>
    <n v="159"/>
    <x v="0"/>
    <x v="1"/>
    <x v="0"/>
    <x v="0"/>
    <x v="0"/>
    <x v="4"/>
    <s v="0-5"/>
    <x v="3"/>
    <x v="1"/>
    <n v="0"/>
    <x v="3"/>
  </r>
  <r>
    <n v="1869"/>
    <n v="25"/>
    <n v="1"/>
    <n v="118"/>
    <x v="0"/>
    <n v="92833"/>
    <x v="0"/>
    <n v="5.4"/>
    <x v="0"/>
    <n v="0"/>
    <x v="0"/>
    <x v="1"/>
    <x v="0"/>
    <x v="1"/>
    <x v="1"/>
    <x v="4"/>
    <s v="0-5"/>
    <x v="0"/>
    <x v="2"/>
    <n v="0"/>
    <x v="0"/>
  </r>
  <r>
    <n v="1906"/>
    <n v="25"/>
    <n v="1"/>
    <n v="112"/>
    <x v="0"/>
    <n v="92507"/>
    <x v="1"/>
    <n v="2"/>
    <x v="0"/>
    <n v="241"/>
    <x v="0"/>
    <x v="1"/>
    <x v="0"/>
    <x v="1"/>
    <x v="0"/>
    <x v="4"/>
    <s v="0-5"/>
    <x v="2"/>
    <x v="0"/>
    <n v="0"/>
    <x v="0"/>
  </r>
  <r>
    <n v="2010"/>
    <n v="25"/>
    <n v="0"/>
    <n v="99"/>
    <x v="2"/>
    <n v="92735"/>
    <x v="0"/>
    <n v="1.9"/>
    <x v="0"/>
    <n v="323"/>
    <x v="0"/>
    <x v="1"/>
    <x v="0"/>
    <x v="0"/>
    <x v="0"/>
    <x v="4"/>
    <s v="0-5"/>
    <x v="4"/>
    <x v="0"/>
    <n v="0"/>
    <x v="2"/>
  </r>
  <r>
    <n v="2103"/>
    <n v="25"/>
    <n v="1"/>
    <n v="81"/>
    <x v="2"/>
    <n v="92647"/>
    <x v="1"/>
    <n v="1.6"/>
    <x v="1"/>
    <n v="0"/>
    <x v="0"/>
    <x v="1"/>
    <x v="0"/>
    <x v="1"/>
    <x v="1"/>
    <x v="4"/>
    <s v="0-5"/>
    <x v="0"/>
    <x v="0"/>
    <n v="0"/>
    <x v="2"/>
  </r>
  <r>
    <n v="2158"/>
    <n v="25"/>
    <n v="0"/>
    <n v="71"/>
    <x v="2"/>
    <n v="93727"/>
    <x v="2"/>
    <n v="0.2"/>
    <x v="0"/>
    <n v="78"/>
    <x v="0"/>
    <x v="0"/>
    <x v="0"/>
    <x v="0"/>
    <x v="0"/>
    <x v="4"/>
    <s v="0-5"/>
    <x v="1"/>
    <x v="0"/>
    <n v="0"/>
    <x v="3"/>
  </r>
  <r>
    <n v="2193"/>
    <n v="25"/>
    <n v="1"/>
    <n v="13"/>
    <x v="1"/>
    <n v="95814"/>
    <x v="2"/>
    <n v="1"/>
    <x v="0"/>
    <n v="95"/>
    <x v="0"/>
    <x v="1"/>
    <x v="0"/>
    <x v="0"/>
    <x v="1"/>
    <x v="4"/>
    <s v="0-5"/>
    <x v="1"/>
    <x v="0"/>
    <n v="0"/>
    <x v="1"/>
  </r>
  <r>
    <n v="2227"/>
    <n v="25"/>
    <n v="1"/>
    <n v="98"/>
    <x v="2"/>
    <n v="90717"/>
    <x v="0"/>
    <n v="5.4"/>
    <x v="0"/>
    <n v="0"/>
    <x v="0"/>
    <x v="1"/>
    <x v="0"/>
    <x v="1"/>
    <x v="0"/>
    <x v="4"/>
    <s v="0-5"/>
    <x v="0"/>
    <x v="2"/>
    <n v="0"/>
    <x v="2"/>
  </r>
  <r>
    <n v="2418"/>
    <n v="25"/>
    <n v="0"/>
    <n v="53"/>
    <x v="2"/>
    <n v="90095"/>
    <x v="1"/>
    <n v="1.6"/>
    <x v="1"/>
    <n v="0"/>
    <x v="0"/>
    <x v="1"/>
    <x v="0"/>
    <x v="1"/>
    <x v="1"/>
    <x v="4"/>
    <s v="0-5"/>
    <x v="0"/>
    <x v="0"/>
    <n v="0"/>
    <x v="3"/>
  </r>
  <r>
    <n v="2447"/>
    <n v="25"/>
    <n v="1"/>
    <n v="70"/>
    <x v="2"/>
    <n v="93010"/>
    <x v="2"/>
    <n v="2.6"/>
    <x v="0"/>
    <n v="218"/>
    <x v="0"/>
    <x v="1"/>
    <x v="0"/>
    <x v="1"/>
    <x v="0"/>
    <x v="4"/>
    <s v="0-5"/>
    <x v="2"/>
    <x v="1"/>
    <n v="0"/>
    <x v="3"/>
  </r>
  <r>
    <n v="2453"/>
    <n v="25"/>
    <n v="1"/>
    <n v="28"/>
    <x v="1"/>
    <n v="94596"/>
    <x v="0"/>
    <n v="1"/>
    <x v="1"/>
    <n v="0"/>
    <x v="0"/>
    <x v="1"/>
    <x v="0"/>
    <x v="1"/>
    <x v="0"/>
    <x v="4"/>
    <s v="0-5"/>
    <x v="0"/>
    <x v="0"/>
    <n v="0"/>
    <x v="1"/>
  </r>
  <r>
    <n v="2546"/>
    <n v="25"/>
    <n v="1"/>
    <n v="39"/>
    <x v="1"/>
    <n v="94720"/>
    <x v="3"/>
    <n v="2.4"/>
    <x v="2"/>
    <n v="0"/>
    <x v="0"/>
    <x v="1"/>
    <x v="0"/>
    <x v="1"/>
    <x v="0"/>
    <x v="4"/>
    <s v="0-5"/>
    <x v="0"/>
    <x v="1"/>
    <n v="0"/>
    <x v="1"/>
  </r>
  <r>
    <n v="2837"/>
    <n v="25"/>
    <n v="1"/>
    <n v="74"/>
    <x v="2"/>
    <n v="94085"/>
    <x v="2"/>
    <n v="2.6"/>
    <x v="0"/>
    <n v="204"/>
    <x v="0"/>
    <x v="1"/>
    <x v="0"/>
    <x v="0"/>
    <x v="0"/>
    <x v="4"/>
    <s v="0-5"/>
    <x v="2"/>
    <x v="1"/>
    <n v="0"/>
    <x v="3"/>
  </r>
  <r>
    <n v="2981"/>
    <n v="25"/>
    <n v="1"/>
    <n v="53"/>
    <x v="2"/>
    <n v="94305"/>
    <x v="3"/>
    <n v="2.4"/>
    <x v="2"/>
    <n v="0"/>
    <x v="0"/>
    <x v="1"/>
    <x v="0"/>
    <x v="0"/>
    <x v="0"/>
    <x v="4"/>
    <s v="0-5"/>
    <x v="0"/>
    <x v="1"/>
    <n v="0"/>
    <x v="3"/>
  </r>
  <r>
    <n v="3011"/>
    <n v="25"/>
    <n v="1"/>
    <n v="72"/>
    <x v="2"/>
    <n v="94301"/>
    <x v="3"/>
    <n v="0.8"/>
    <x v="0"/>
    <n v="0"/>
    <x v="0"/>
    <x v="1"/>
    <x v="0"/>
    <x v="1"/>
    <x v="0"/>
    <x v="4"/>
    <s v="0-5"/>
    <x v="0"/>
    <x v="0"/>
    <n v="0"/>
    <x v="3"/>
  </r>
  <r>
    <n v="3136"/>
    <n v="25"/>
    <n v="0"/>
    <n v="91"/>
    <x v="2"/>
    <n v="95039"/>
    <x v="1"/>
    <n v="1.8"/>
    <x v="2"/>
    <n v="321"/>
    <x v="0"/>
    <x v="1"/>
    <x v="0"/>
    <x v="0"/>
    <x v="0"/>
    <x v="4"/>
    <s v="0-5"/>
    <x v="4"/>
    <x v="0"/>
    <n v="0"/>
    <x v="2"/>
  </r>
  <r>
    <n v="3285"/>
    <n v="25"/>
    <n v="1"/>
    <n v="101"/>
    <x v="0"/>
    <n v="95819"/>
    <x v="2"/>
    <n v="2.1"/>
    <x v="1"/>
    <n v="0"/>
    <x v="0"/>
    <x v="1"/>
    <x v="0"/>
    <x v="0"/>
    <x v="1"/>
    <x v="4"/>
    <s v="0-5"/>
    <x v="0"/>
    <x v="1"/>
    <n v="0"/>
    <x v="0"/>
  </r>
  <r>
    <n v="3293"/>
    <n v="25"/>
    <n v="1"/>
    <n v="13"/>
    <x v="1"/>
    <n v="95616"/>
    <x v="2"/>
    <n v="0.4"/>
    <x v="0"/>
    <n v="0"/>
    <x v="0"/>
    <x v="0"/>
    <x v="0"/>
    <x v="0"/>
    <x v="0"/>
    <x v="4"/>
    <s v="0-5"/>
    <x v="0"/>
    <x v="0"/>
    <n v="0"/>
    <x v="1"/>
  </r>
  <r>
    <n v="3379"/>
    <n v="25"/>
    <n v="0"/>
    <n v="44"/>
    <x v="1"/>
    <n v="94536"/>
    <x v="2"/>
    <n v="0.6"/>
    <x v="2"/>
    <n v="0"/>
    <x v="0"/>
    <x v="1"/>
    <x v="0"/>
    <x v="0"/>
    <x v="1"/>
    <x v="4"/>
    <s v="0-5"/>
    <x v="0"/>
    <x v="0"/>
    <n v="0"/>
    <x v="1"/>
  </r>
  <r>
    <n v="3395"/>
    <n v="25"/>
    <n v="1"/>
    <n v="113"/>
    <x v="0"/>
    <n v="90089"/>
    <x v="2"/>
    <n v="2.1"/>
    <x v="1"/>
    <n v="0"/>
    <x v="0"/>
    <x v="1"/>
    <x v="0"/>
    <x v="1"/>
    <x v="0"/>
    <x v="4"/>
    <s v="0-5"/>
    <x v="0"/>
    <x v="1"/>
    <n v="0"/>
    <x v="0"/>
  </r>
  <r>
    <n v="3487"/>
    <n v="25"/>
    <n v="1"/>
    <n v="20"/>
    <x v="1"/>
    <n v="92806"/>
    <x v="2"/>
    <n v="1"/>
    <x v="0"/>
    <n v="0"/>
    <x v="0"/>
    <x v="1"/>
    <x v="0"/>
    <x v="0"/>
    <x v="1"/>
    <x v="4"/>
    <s v="0-5"/>
    <x v="0"/>
    <x v="0"/>
    <n v="0"/>
    <x v="1"/>
  </r>
  <r>
    <n v="3871"/>
    <n v="25"/>
    <n v="0"/>
    <n v="25"/>
    <x v="1"/>
    <n v="94596"/>
    <x v="1"/>
    <n v="0.9"/>
    <x v="1"/>
    <n v="0"/>
    <x v="0"/>
    <x v="1"/>
    <x v="0"/>
    <x v="0"/>
    <x v="0"/>
    <x v="4"/>
    <s v="0-5"/>
    <x v="0"/>
    <x v="0"/>
    <n v="0"/>
    <x v="1"/>
  </r>
  <r>
    <n v="3947"/>
    <n v="25"/>
    <n v="1"/>
    <n v="40"/>
    <x v="1"/>
    <n v="93117"/>
    <x v="3"/>
    <n v="2.4"/>
    <x v="2"/>
    <n v="0"/>
    <x v="0"/>
    <x v="1"/>
    <x v="0"/>
    <x v="1"/>
    <x v="0"/>
    <x v="4"/>
    <s v="0-5"/>
    <x v="0"/>
    <x v="1"/>
    <n v="0"/>
    <x v="1"/>
  </r>
  <r>
    <n v="4016"/>
    <n v="25"/>
    <n v="1"/>
    <n v="139"/>
    <x v="0"/>
    <n v="93106"/>
    <x v="1"/>
    <n v="2"/>
    <x v="0"/>
    <n v="0"/>
    <x v="0"/>
    <x v="1"/>
    <x v="0"/>
    <x v="0"/>
    <x v="1"/>
    <x v="4"/>
    <s v="0-5"/>
    <x v="0"/>
    <x v="0"/>
    <n v="0"/>
    <x v="0"/>
  </r>
  <r>
    <n v="4047"/>
    <n v="25"/>
    <n v="0"/>
    <n v="72"/>
    <x v="2"/>
    <n v="94303"/>
    <x v="3"/>
    <n v="2.6"/>
    <x v="1"/>
    <n v="0"/>
    <x v="0"/>
    <x v="1"/>
    <x v="0"/>
    <x v="1"/>
    <x v="0"/>
    <x v="4"/>
    <s v="0-5"/>
    <x v="0"/>
    <x v="1"/>
    <n v="0"/>
    <x v="3"/>
  </r>
  <r>
    <n v="4272"/>
    <n v="25"/>
    <n v="1"/>
    <n v="150"/>
    <x v="0"/>
    <n v="92507"/>
    <x v="0"/>
    <n v="6.33"/>
    <x v="0"/>
    <n v="0"/>
    <x v="0"/>
    <x v="1"/>
    <x v="0"/>
    <x v="0"/>
    <x v="0"/>
    <x v="4"/>
    <s v="0-5"/>
    <x v="0"/>
    <x v="2"/>
    <n v="0"/>
    <x v="4"/>
  </r>
  <r>
    <n v="4482"/>
    <n v="25"/>
    <n v="2"/>
    <n v="35"/>
    <x v="1"/>
    <n v="95045"/>
    <x v="2"/>
    <n v="1"/>
    <x v="1"/>
    <n v="0"/>
    <x v="0"/>
    <x v="1"/>
    <x v="0"/>
    <x v="1"/>
    <x v="0"/>
    <x v="4"/>
    <s v="0-5"/>
    <x v="0"/>
    <x v="0"/>
    <n v="0"/>
    <x v="1"/>
  </r>
  <r>
    <n v="4583"/>
    <n v="25"/>
    <n v="1"/>
    <n v="69"/>
    <x v="2"/>
    <n v="92691"/>
    <x v="3"/>
    <n v="0.3"/>
    <x v="1"/>
    <n v="0"/>
    <x v="0"/>
    <x v="1"/>
    <x v="0"/>
    <x v="1"/>
    <x v="0"/>
    <x v="4"/>
    <s v="0-5"/>
    <x v="0"/>
    <x v="0"/>
    <n v="0"/>
    <x v="3"/>
  </r>
  <r>
    <n v="4678"/>
    <n v="25"/>
    <n v="0"/>
    <n v="38"/>
    <x v="1"/>
    <n v="93407"/>
    <x v="1"/>
    <n v="1.6"/>
    <x v="1"/>
    <n v="0"/>
    <x v="0"/>
    <x v="1"/>
    <x v="0"/>
    <x v="0"/>
    <x v="0"/>
    <x v="4"/>
    <s v="0-5"/>
    <x v="0"/>
    <x v="0"/>
    <n v="0"/>
    <x v="1"/>
  </r>
  <r>
    <n v="4713"/>
    <n v="25"/>
    <n v="0"/>
    <n v="14"/>
    <x v="1"/>
    <n v="94309"/>
    <x v="1"/>
    <n v="0.9"/>
    <x v="1"/>
    <n v="0"/>
    <x v="0"/>
    <x v="1"/>
    <x v="0"/>
    <x v="0"/>
    <x v="1"/>
    <x v="4"/>
    <s v="0-5"/>
    <x v="0"/>
    <x v="0"/>
    <n v="0"/>
    <x v="1"/>
  </r>
  <r>
    <n v="4714"/>
    <n v="25"/>
    <n v="1"/>
    <n v="122"/>
    <x v="0"/>
    <n v="93022"/>
    <x v="1"/>
    <n v="0.2"/>
    <x v="0"/>
    <n v="0"/>
    <x v="0"/>
    <x v="1"/>
    <x v="0"/>
    <x v="1"/>
    <x v="0"/>
    <x v="4"/>
    <s v="0-5"/>
    <x v="0"/>
    <x v="0"/>
    <n v="0"/>
    <x v="0"/>
  </r>
  <r>
    <n v="4889"/>
    <n v="25"/>
    <n v="1"/>
    <n v="121"/>
    <x v="0"/>
    <n v="93106"/>
    <x v="0"/>
    <n v="5.4"/>
    <x v="0"/>
    <n v="158"/>
    <x v="0"/>
    <x v="1"/>
    <x v="0"/>
    <x v="1"/>
    <x v="0"/>
    <x v="4"/>
    <s v="0-5"/>
    <x v="3"/>
    <x v="2"/>
    <n v="0"/>
    <x v="0"/>
  </r>
  <r>
    <n v="106"/>
    <n v="24"/>
    <n v="0"/>
    <n v="35"/>
    <x v="1"/>
    <n v="94704"/>
    <x v="3"/>
    <n v="0.1"/>
    <x v="2"/>
    <n v="0"/>
    <x v="0"/>
    <x v="0"/>
    <x v="0"/>
    <x v="1"/>
    <x v="0"/>
    <x v="4"/>
    <s v="0-5"/>
    <x v="0"/>
    <x v="0"/>
    <n v="0"/>
    <x v="1"/>
  </r>
  <r>
    <n v="156"/>
    <n v="24"/>
    <n v="0"/>
    <n v="60"/>
    <x v="2"/>
    <n v="94596"/>
    <x v="2"/>
    <n v="1.6"/>
    <x v="0"/>
    <n v="0"/>
    <x v="0"/>
    <x v="1"/>
    <x v="0"/>
    <x v="1"/>
    <x v="0"/>
    <x v="4"/>
    <s v="0-5"/>
    <x v="0"/>
    <x v="0"/>
    <n v="0"/>
    <x v="3"/>
  </r>
  <r>
    <n v="183"/>
    <n v="24"/>
    <n v="0"/>
    <n v="135"/>
    <x v="0"/>
    <n v="95133"/>
    <x v="0"/>
    <n v="1.5"/>
    <x v="0"/>
    <n v="0"/>
    <x v="0"/>
    <x v="1"/>
    <x v="0"/>
    <x v="1"/>
    <x v="0"/>
    <x v="4"/>
    <s v="0-5"/>
    <x v="0"/>
    <x v="0"/>
    <n v="0"/>
    <x v="0"/>
  </r>
  <r>
    <n v="227"/>
    <n v="24"/>
    <n v="1"/>
    <n v="39"/>
    <x v="1"/>
    <n v="94085"/>
    <x v="1"/>
    <n v="1.7"/>
    <x v="2"/>
    <n v="0"/>
    <x v="0"/>
    <x v="1"/>
    <x v="0"/>
    <x v="0"/>
    <x v="0"/>
    <x v="4"/>
    <s v="0-5"/>
    <x v="0"/>
    <x v="0"/>
    <n v="0"/>
    <x v="1"/>
  </r>
  <r>
    <n v="316"/>
    <n v="24"/>
    <n v="2"/>
    <n v="51"/>
    <x v="2"/>
    <n v="90630"/>
    <x v="3"/>
    <n v="0.3"/>
    <x v="1"/>
    <n v="0"/>
    <x v="0"/>
    <x v="1"/>
    <x v="0"/>
    <x v="1"/>
    <x v="0"/>
    <x v="4"/>
    <s v="0-5"/>
    <x v="0"/>
    <x v="0"/>
    <n v="0"/>
    <x v="3"/>
  </r>
  <r>
    <n v="525"/>
    <n v="24"/>
    <n v="1"/>
    <n v="75"/>
    <x v="2"/>
    <n v="93014"/>
    <x v="2"/>
    <n v="0.2"/>
    <x v="0"/>
    <n v="0"/>
    <x v="0"/>
    <x v="1"/>
    <x v="0"/>
    <x v="1"/>
    <x v="0"/>
    <x v="4"/>
    <s v="0-5"/>
    <x v="0"/>
    <x v="0"/>
    <n v="0"/>
    <x v="2"/>
  </r>
  <r>
    <n v="584"/>
    <n v="24"/>
    <n v="1"/>
    <n v="38"/>
    <x v="1"/>
    <n v="95045"/>
    <x v="1"/>
    <n v="1.7"/>
    <x v="2"/>
    <n v="0"/>
    <x v="0"/>
    <x v="1"/>
    <x v="0"/>
    <x v="1"/>
    <x v="0"/>
    <x v="4"/>
    <s v="0-5"/>
    <x v="0"/>
    <x v="0"/>
    <n v="0"/>
    <x v="1"/>
  </r>
  <r>
    <n v="598"/>
    <n v="24"/>
    <n v="2"/>
    <n v="125"/>
    <x v="0"/>
    <n v="92835"/>
    <x v="1"/>
    <n v="7.2"/>
    <x v="0"/>
    <n v="0"/>
    <x v="0"/>
    <x v="0"/>
    <x v="0"/>
    <x v="0"/>
    <x v="1"/>
    <x v="4"/>
    <s v="0-5"/>
    <x v="0"/>
    <x v="2"/>
    <n v="0"/>
    <x v="0"/>
  </r>
  <r>
    <n v="687"/>
    <n v="24"/>
    <n v="1"/>
    <n v="38"/>
    <x v="1"/>
    <n v="92612"/>
    <x v="2"/>
    <n v="0.6"/>
    <x v="2"/>
    <n v="0"/>
    <x v="0"/>
    <x v="1"/>
    <x v="0"/>
    <x v="1"/>
    <x v="0"/>
    <x v="4"/>
    <s v="0-5"/>
    <x v="0"/>
    <x v="0"/>
    <n v="0"/>
    <x v="1"/>
  </r>
  <r>
    <n v="794"/>
    <n v="24"/>
    <n v="2"/>
    <n v="150"/>
    <x v="0"/>
    <n v="94720"/>
    <x v="1"/>
    <n v="2"/>
    <x v="0"/>
    <n v="0"/>
    <x v="0"/>
    <x v="1"/>
    <x v="0"/>
    <x v="1"/>
    <x v="0"/>
    <x v="4"/>
    <s v="0-5"/>
    <x v="0"/>
    <x v="0"/>
    <n v="0"/>
    <x v="4"/>
  </r>
  <r>
    <n v="874"/>
    <n v="24"/>
    <n v="0"/>
    <n v="88"/>
    <x v="2"/>
    <n v="90740"/>
    <x v="3"/>
    <n v="0.8"/>
    <x v="0"/>
    <n v="134"/>
    <x v="0"/>
    <x v="1"/>
    <x v="0"/>
    <x v="0"/>
    <x v="0"/>
    <x v="4"/>
    <s v="0-5"/>
    <x v="3"/>
    <x v="0"/>
    <n v="0"/>
    <x v="2"/>
  </r>
  <r>
    <n v="890"/>
    <n v="24"/>
    <n v="2"/>
    <n v="82"/>
    <x v="2"/>
    <n v="91103"/>
    <x v="1"/>
    <n v="1.6"/>
    <x v="1"/>
    <n v="0"/>
    <x v="0"/>
    <x v="1"/>
    <x v="0"/>
    <x v="1"/>
    <x v="1"/>
    <x v="4"/>
    <s v="0-5"/>
    <x v="0"/>
    <x v="0"/>
    <n v="0"/>
    <x v="2"/>
  </r>
  <r>
    <n v="1174"/>
    <n v="24"/>
    <n v="1"/>
    <n v="35"/>
    <x v="1"/>
    <n v="94305"/>
    <x v="1"/>
    <n v="1.7"/>
    <x v="2"/>
    <n v="0"/>
    <x v="0"/>
    <x v="1"/>
    <x v="0"/>
    <x v="0"/>
    <x v="0"/>
    <x v="4"/>
    <s v="0-5"/>
    <x v="0"/>
    <x v="0"/>
    <n v="0"/>
    <x v="1"/>
  </r>
  <r>
    <n v="2260"/>
    <n v="24"/>
    <n v="0"/>
    <n v="82"/>
    <x v="2"/>
    <n v="90401"/>
    <x v="3"/>
    <n v="0.8"/>
    <x v="0"/>
    <n v="0"/>
    <x v="0"/>
    <x v="1"/>
    <x v="0"/>
    <x v="1"/>
    <x v="0"/>
    <x v="4"/>
    <s v="0-5"/>
    <x v="0"/>
    <x v="0"/>
    <n v="0"/>
    <x v="2"/>
  </r>
  <r>
    <n v="2467"/>
    <n v="24"/>
    <n v="2"/>
    <n v="80"/>
    <x v="2"/>
    <n v="94105"/>
    <x v="1"/>
    <n v="1.6"/>
    <x v="1"/>
    <n v="0"/>
    <x v="0"/>
    <x v="1"/>
    <x v="0"/>
    <x v="1"/>
    <x v="0"/>
    <x v="4"/>
    <s v="0-5"/>
    <x v="0"/>
    <x v="0"/>
    <n v="0"/>
    <x v="2"/>
  </r>
  <r>
    <n v="2653"/>
    <n v="24"/>
    <n v="0"/>
    <n v="44"/>
    <x v="1"/>
    <n v="90089"/>
    <x v="2"/>
    <n v="1.6"/>
    <x v="0"/>
    <n v="180"/>
    <x v="0"/>
    <x v="1"/>
    <x v="0"/>
    <x v="1"/>
    <x v="0"/>
    <x v="4"/>
    <s v="0-5"/>
    <x v="3"/>
    <x v="0"/>
    <n v="0"/>
    <x v="1"/>
  </r>
  <r>
    <n v="2849"/>
    <n v="24"/>
    <n v="1"/>
    <n v="78"/>
    <x v="2"/>
    <n v="94720"/>
    <x v="1"/>
    <n v="1.8"/>
    <x v="2"/>
    <n v="0"/>
    <x v="0"/>
    <x v="1"/>
    <x v="0"/>
    <x v="0"/>
    <x v="0"/>
    <x v="4"/>
    <s v="0-5"/>
    <x v="0"/>
    <x v="0"/>
    <n v="0"/>
    <x v="2"/>
  </r>
  <r>
    <n v="2877"/>
    <n v="24"/>
    <n v="2"/>
    <n v="80"/>
    <x v="2"/>
    <n v="91107"/>
    <x v="1"/>
    <n v="1.6"/>
    <x v="1"/>
    <n v="238"/>
    <x v="0"/>
    <x v="1"/>
    <x v="0"/>
    <x v="0"/>
    <x v="0"/>
    <x v="4"/>
    <s v="0-5"/>
    <x v="2"/>
    <x v="0"/>
    <n v="0"/>
    <x v="2"/>
  </r>
  <r>
    <n v="3627"/>
    <n v="24"/>
    <n v="3"/>
    <n v="28"/>
    <x v="1"/>
    <n v="90089"/>
    <x v="2"/>
    <n v="1"/>
    <x v="1"/>
    <n v="0"/>
    <x v="0"/>
    <x v="1"/>
    <x v="0"/>
    <x v="0"/>
    <x v="0"/>
    <x v="4"/>
    <s v="0-5"/>
    <x v="0"/>
    <x v="0"/>
    <n v="0"/>
    <x v="1"/>
  </r>
  <r>
    <n v="3797"/>
    <n v="24"/>
    <n v="2"/>
    <n v="50"/>
    <x v="1"/>
    <n v="94920"/>
    <x v="3"/>
    <n v="2.4"/>
    <x v="2"/>
    <n v="0"/>
    <x v="0"/>
    <x v="0"/>
    <x v="0"/>
    <x v="0"/>
    <x v="0"/>
    <x v="4"/>
    <s v="0-5"/>
    <x v="0"/>
    <x v="1"/>
    <n v="0"/>
    <x v="3"/>
  </r>
  <r>
    <n v="3888"/>
    <n v="24"/>
    <n v="2"/>
    <n v="118"/>
    <x v="0"/>
    <n v="92634"/>
    <x v="1"/>
    <n v="7.2"/>
    <x v="0"/>
    <n v="0"/>
    <x v="0"/>
    <x v="0"/>
    <x v="0"/>
    <x v="1"/>
    <x v="0"/>
    <x v="4"/>
    <s v="0-5"/>
    <x v="0"/>
    <x v="2"/>
    <n v="0"/>
    <x v="0"/>
  </r>
  <r>
    <n v="3909"/>
    <n v="24"/>
    <n v="0"/>
    <n v="44"/>
    <x v="1"/>
    <n v="90638"/>
    <x v="3"/>
    <n v="0.1"/>
    <x v="2"/>
    <n v="0"/>
    <x v="0"/>
    <x v="1"/>
    <x v="0"/>
    <x v="0"/>
    <x v="0"/>
    <x v="4"/>
    <s v="0-5"/>
    <x v="0"/>
    <x v="0"/>
    <n v="0"/>
    <x v="1"/>
  </r>
  <r>
    <n v="3983"/>
    <n v="24"/>
    <n v="0"/>
    <n v="119"/>
    <x v="0"/>
    <n v="94566"/>
    <x v="0"/>
    <n v="1.5"/>
    <x v="0"/>
    <n v="0"/>
    <x v="0"/>
    <x v="1"/>
    <x v="0"/>
    <x v="1"/>
    <x v="0"/>
    <x v="4"/>
    <s v="0-5"/>
    <x v="0"/>
    <x v="0"/>
    <n v="0"/>
    <x v="0"/>
  </r>
  <r>
    <n v="4117"/>
    <n v="24"/>
    <n v="2"/>
    <n v="135"/>
    <x v="0"/>
    <n v="90065"/>
    <x v="1"/>
    <n v="7.2"/>
    <x v="0"/>
    <n v="0"/>
    <x v="0"/>
    <x v="1"/>
    <x v="0"/>
    <x v="1"/>
    <x v="0"/>
    <x v="4"/>
    <s v="0-5"/>
    <x v="0"/>
    <x v="2"/>
    <n v="0"/>
    <x v="0"/>
  </r>
  <r>
    <n v="4394"/>
    <n v="24"/>
    <n v="0"/>
    <n v="59"/>
    <x v="2"/>
    <n v="95521"/>
    <x v="2"/>
    <n v="1.6"/>
    <x v="0"/>
    <n v="0"/>
    <x v="0"/>
    <x v="1"/>
    <x v="0"/>
    <x v="0"/>
    <x v="0"/>
    <x v="4"/>
    <s v="0-5"/>
    <x v="0"/>
    <x v="0"/>
    <n v="0"/>
    <x v="3"/>
  </r>
  <r>
    <n v="4515"/>
    <n v="24"/>
    <n v="3"/>
    <n v="41"/>
    <x v="1"/>
    <n v="91768"/>
    <x v="2"/>
    <n v="1"/>
    <x v="1"/>
    <n v="0"/>
    <x v="0"/>
    <x v="1"/>
    <x v="0"/>
    <x v="1"/>
    <x v="0"/>
    <x v="4"/>
    <s v="0-5"/>
    <x v="0"/>
    <x v="0"/>
    <n v="0"/>
    <x v="1"/>
  </r>
  <r>
    <n v="4567"/>
    <n v="24"/>
    <n v="0"/>
    <n v="131"/>
    <x v="0"/>
    <n v="92831"/>
    <x v="0"/>
    <n v="5.4"/>
    <x v="0"/>
    <n v="0"/>
    <x v="0"/>
    <x v="1"/>
    <x v="0"/>
    <x v="1"/>
    <x v="0"/>
    <x v="4"/>
    <s v="0-5"/>
    <x v="0"/>
    <x v="2"/>
    <n v="0"/>
    <x v="0"/>
  </r>
  <r>
    <n v="4990"/>
    <n v="24"/>
    <n v="0"/>
    <n v="38"/>
    <x v="1"/>
    <n v="93555"/>
    <x v="0"/>
    <n v="1"/>
    <x v="1"/>
    <n v="0"/>
    <x v="0"/>
    <x v="1"/>
    <x v="0"/>
    <x v="1"/>
    <x v="0"/>
    <x v="4"/>
    <s v="0-5"/>
    <x v="0"/>
    <x v="0"/>
    <n v="0"/>
    <x v="1"/>
  </r>
  <r>
    <n v="671"/>
    <n v="23"/>
    <n v="1"/>
    <n v="61"/>
    <x v="2"/>
    <n v="92374"/>
    <x v="2"/>
    <n v="2.6"/>
    <x v="0"/>
    <n v="239"/>
    <x v="0"/>
    <x v="1"/>
    <x v="0"/>
    <x v="1"/>
    <x v="0"/>
    <x v="4"/>
    <s v="0-5"/>
    <x v="2"/>
    <x v="1"/>
    <n v="0"/>
    <x v="3"/>
  </r>
  <r>
    <n v="910"/>
    <n v="23"/>
    <n v="1"/>
    <n v="149"/>
    <x v="0"/>
    <n v="91709"/>
    <x v="0"/>
    <n v="6.33"/>
    <x v="0"/>
    <n v="305"/>
    <x v="0"/>
    <x v="1"/>
    <x v="0"/>
    <x v="0"/>
    <x v="1"/>
    <x v="4"/>
    <s v="0-5"/>
    <x v="4"/>
    <x v="2"/>
    <n v="0"/>
    <x v="0"/>
  </r>
  <r>
    <n v="2431"/>
    <n v="23"/>
    <n v="1"/>
    <n v="73"/>
    <x v="2"/>
    <n v="92120"/>
    <x v="2"/>
    <n v="2.6"/>
    <x v="0"/>
    <n v="0"/>
    <x v="0"/>
    <x v="1"/>
    <x v="0"/>
    <x v="1"/>
    <x v="0"/>
    <x v="4"/>
    <s v="0-5"/>
    <x v="0"/>
    <x v="1"/>
    <n v="0"/>
    <x v="3"/>
  </r>
  <r>
    <n v="2619"/>
    <n v="23"/>
    <n v="3"/>
    <n v="55"/>
    <x v="2"/>
    <n v="92704"/>
    <x v="3"/>
    <n v="2.4"/>
    <x v="2"/>
    <n v="145"/>
    <x v="0"/>
    <x v="1"/>
    <x v="0"/>
    <x v="1"/>
    <x v="0"/>
    <x v="4"/>
    <s v="0-5"/>
    <x v="3"/>
    <x v="1"/>
    <n v="0"/>
    <x v="3"/>
  </r>
  <r>
    <n v="2718"/>
    <n v="23"/>
    <n v="2"/>
    <n v="45"/>
    <x v="1"/>
    <n v="95422"/>
    <x v="2"/>
    <n v="0.6"/>
    <x v="2"/>
    <n v="0"/>
    <x v="0"/>
    <x v="1"/>
    <x v="0"/>
    <x v="1"/>
    <x v="1"/>
    <x v="4"/>
    <s v="0-5"/>
    <x v="0"/>
    <x v="0"/>
    <n v="0"/>
    <x v="1"/>
  </r>
  <r>
    <n v="2963"/>
    <n v="23"/>
    <n v="2"/>
    <n v="81"/>
    <x v="2"/>
    <n v="91711"/>
    <x v="1"/>
    <n v="1.8"/>
    <x v="2"/>
    <n v="0"/>
    <x v="0"/>
    <x v="1"/>
    <x v="0"/>
    <x v="0"/>
    <x v="0"/>
    <x v="4"/>
    <s v="0-5"/>
    <x v="0"/>
    <x v="0"/>
    <n v="0"/>
    <x v="2"/>
  </r>
  <r>
    <n v="3131"/>
    <n v="23"/>
    <n v="2"/>
    <n v="82"/>
    <x v="2"/>
    <n v="92152"/>
    <x v="1"/>
    <n v="1.8"/>
    <x v="2"/>
    <n v="0"/>
    <x v="0"/>
    <x v="0"/>
    <x v="0"/>
    <x v="0"/>
    <x v="1"/>
    <x v="4"/>
    <s v="0-5"/>
    <x v="0"/>
    <x v="0"/>
    <n v="0"/>
    <x v="2"/>
  </r>
  <r>
    <n v="3158"/>
    <n v="23"/>
    <n v="1"/>
    <n v="13"/>
    <x v="1"/>
    <n v="94720"/>
    <x v="2"/>
    <n v="1"/>
    <x v="0"/>
    <n v="84"/>
    <x v="0"/>
    <x v="1"/>
    <x v="0"/>
    <x v="1"/>
    <x v="0"/>
    <x v="4"/>
    <s v="0-5"/>
    <x v="1"/>
    <x v="0"/>
    <n v="0"/>
    <x v="1"/>
  </r>
  <r>
    <n v="3426"/>
    <n v="23"/>
    <n v="1"/>
    <n v="12"/>
    <x v="1"/>
    <n v="91605"/>
    <x v="2"/>
    <n v="1"/>
    <x v="0"/>
    <n v="90"/>
    <x v="0"/>
    <x v="1"/>
    <x v="0"/>
    <x v="1"/>
    <x v="0"/>
    <x v="4"/>
    <s v="0-5"/>
    <x v="1"/>
    <x v="0"/>
    <n v="0"/>
    <x v="1"/>
  </r>
  <r>
    <n v="3825"/>
    <n v="23"/>
    <n v="1"/>
    <n v="12"/>
    <x v="1"/>
    <n v="95064"/>
    <x v="2"/>
    <n v="1"/>
    <x v="0"/>
    <n v="0"/>
    <x v="0"/>
    <x v="0"/>
    <x v="0"/>
    <x v="0"/>
    <x v="1"/>
    <x v="4"/>
    <s v="0-5"/>
    <x v="0"/>
    <x v="0"/>
    <n v="0"/>
    <x v="1"/>
  </r>
  <r>
    <n v="4286"/>
    <n v="23"/>
    <n v="3"/>
    <n v="149"/>
    <x v="0"/>
    <n v="93555"/>
    <x v="1"/>
    <n v="7.2"/>
    <x v="0"/>
    <n v="0"/>
    <x v="0"/>
    <x v="1"/>
    <x v="0"/>
    <x v="1"/>
    <x v="0"/>
    <x v="4"/>
    <s v="0-5"/>
    <x v="0"/>
    <x v="2"/>
    <n v="0"/>
    <x v="0"/>
  </r>
  <r>
    <n v="4412"/>
    <n v="23"/>
    <n v="2"/>
    <n v="75"/>
    <x v="2"/>
    <n v="90291"/>
    <x v="1"/>
    <n v="1.8"/>
    <x v="2"/>
    <n v="0"/>
    <x v="0"/>
    <x v="1"/>
    <x v="0"/>
    <x v="1"/>
    <x v="1"/>
    <x v="4"/>
    <s v="0-5"/>
    <x v="0"/>
    <x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ED35DF-F4BA-4B3B-A1BC-13D50BF44A6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40:D43" firstHeaderRow="1" firstDataRow="1" firstDataCol="1"/>
  <pivotFields count="22">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axis="axisRow"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items count="5">
        <item x="0"/>
        <item x="1"/>
        <item x="2"/>
        <item x="3"/>
        <item t="default"/>
      </items>
    </pivotField>
    <pivotField dataField="1" showAll="0"/>
    <pivotField showAll="0">
      <items count="6">
        <item x="1"/>
        <item x="4"/>
        <item x="0"/>
        <item x="3"/>
        <item x="2"/>
        <item t="default"/>
      </items>
    </pivotField>
    <pivotField dragToRow="0" dragToCol="0" dragToPage="0" showAll="0" defaultSubtotal="0"/>
  </pivotFields>
  <rowFields count="1">
    <field x="12"/>
  </rowFields>
  <rowItems count="3">
    <i>
      <x/>
    </i>
    <i>
      <x v="1"/>
    </i>
    <i t="grand">
      <x/>
    </i>
  </rowItems>
  <colItems count="1">
    <i/>
  </colItems>
  <dataFields count="1">
    <dataField name="Sum of LoanFlag" fld="19"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1"/>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12" count="1" selected="0">
            <x v="0"/>
          </reference>
        </references>
      </pivotArea>
    </chartFormat>
    <chartFormat chart="18" format="5">
      <pivotArea type="data" outline="0" fieldPosition="0">
        <references count="2">
          <reference field="4294967294" count="1" selected="0">
            <x v="0"/>
          </reference>
          <reference field="12"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2" count="1" selected="0">
            <x v="0"/>
          </reference>
        </references>
      </pivotArea>
    </chartFormat>
    <chartFormat chart="19" format="8">
      <pivotArea type="data" outline="0" fieldPosition="0">
        <references count="2">
          <reference field="4294967294" count="1" selected="0">
            <x v="0"/>
          </reference>
          <reference field="12"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2" count="1" selected="0">
            <x v="0"/>
          </reference>
        </references>
      </pivotArea>
    </chartFormat>
    <chartFormat chart="20" format="8">
      <pivotArea type="data" outline="0" fieldPosition="0">
        <references count="2">
          <reference field="4294967294" count="1" selected="0">
            <x v="0"/>
          </reference>
          <reference field="12"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2" count="1" selected="0">
            <x v="0"/>
          </reference>
        </references>
      </pivotArea>
    </chartFormat>
    <chartFormat chart="21"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6E598-943B-44F1-86C2-F0451E4DD48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3:C26" firstHeaderRow="1" firstDataRow="1" firstDataCol="1"/>
  <pivotFields count="22">
    <pivotField dataField="1" showAll="0"/>
    <pivotField showAll="0"/>
    <pivotField showAll="0"/>
    <pivotField showAll="0"/>
    <pivotField showAll="0"/>
    <pivotField showAll="0"/>
    <pivotField showAll="0"/>
    <pivotField showAll="0"/>
    <pivotField showAll="0">
      <items count="4">
        <item x="2"/>
        <item x="1"/>
        <item x="0"/>
        <item t="default"/>
      </items>
    </pivotField>
    <pivotField showAll="0"/>
    <pivotField axis="axisRow" showAll="0">
      <items count="3">
        <item x="0"/>
        <item x="1"/>
        <item t="default"/>
      </items>
    </pivotField>
    <pivotField showAll="0">
      <items count="3">
        <item x="1"/>
        <item x="0"/>
        <item t="default"/>
      </items>
    </pivotField>
    <pivotField showAll="0"/>
    <pivotField showAll="0">
      <items count="3">
        <item x="0"/>
        <item x="1"/>
        <item t="default"/>
      </items>
    </pivotField>
    <pivotField showAll="0"/>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Fields count="1">
    <field x="10"/>
  </rowFields>
  <rowItems count="3">
    <i>
      <x/>
    </i>
    <i>
      <x v="1"/>
    </i>
    <i t="grand">
      <x/>
    </i>
  </rowItems>
  <colItems count="1">
    <i/>
  </colItems>
  <dataFields count="1">
    <dataField name="Count of ID" fld="0" subtotal="count" baseField="1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0" count="1" selected="0">
            <x v="0"/>
          </reference>
        </references>
      </pivotArea>
    </chartFormat>
    <chartFormat chart="11" format="8">
      <pivotArea type="data" outline="0" fieldPosition="0">
        <references count="2">
          <reference field="4294967294" count="1" selected="0">
            <x v="0"/>
          </reference>
          <reference field="10" count="1" selected="0">
            <x v="1"/>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0" count="1" selected="0">
            <x v="0"/>
          </reference>
        </references>
      </pivotArea>
    </chartFormat>
    <chartFormat chart="15"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21C646-AC25-453F-9359-B4C314C2716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come category ">
  <location ref="K4:L10" firstHeaderRow="1" firstDataRow="1" firstDataCol="1"/>
  <pivotFields count="22">
    <pivotField dataField="1" showAll="0"/>
    <pivotField showAll="0"/>
    <pivotField showAll="0"/>
    <pivotField showAll="0"/>
    <pivotField showAll="0">
      <items count="4">
        <item x="1"/>
        <item x="0"/>
        <item x="2"/>
        <item t="default"/>
      </items>
    </pivotField>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pivotField showAll="0">
      <items count="6">
        <item x="4"/>
        <item x="0"/>
        <item x="3"/>
        <item x="2"/>
        <item x="1"/>
        <item t="default"/>
      </items>
    </pivotField>
    <pivotField showAll="0"/>
    <pivotField showAll="0"/>
    <pivotField showAll="0">
      <items count="5">
        <item x="0"/>
        <item x="1"/>
        <item x="2"/>
        <item x="3"/>
        <item t="default"/>
      </items>
    </pivotField>
    <pivotField showAll="0"/>
    <pivotField axis="axisRow" showAll="0" sortType="ascending">
      <items count="6">
        <item x="1"/>
        <item x="4"/>
        <item x="0"/>
        <item x="3"/>
        <item x="2"/>
        <item t="default"/>
      </items>
    </pivotField>
    <pivotField dragToRow="0" dragToCol="0" dragToPage="0" showAll="0" defaultSubtotal="0"/>
  </pivotFields>
  <rowFields count="1">
    <field x="20"/>
  </rowFields>
  <rowItems count="6">
    <i>
      <x/>
    </i>
    <i>
      <x v="1"/>
    </i>
    <i>
      <x v="2"/>
    </i>
    <i>
      <x v="3"/>
    </i>
    <i>
      <x v="4"/>
    </i>
    <i t="grand">
      <x/>
    </i>
  </rowItems>
  <colItems count="1">
    <i/>
  </colItems>
  <dataFields count="1">
    <dataField name="Count of ID" fld="0" subtotal="count" baseField="8"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E5082-9F2C-4C58-A8A2-59380579118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range">
  <location ref="C47:D53" firstHeaderRow="1" firstDataRow="1" firstDataCol="1"/>
  <pivotFields count="22">
    <pivotField showAll="0"/>
    <pivotField showAll="0"/>
    <pivotField showAll="0"/>
    <pivotField showAll="0"/>
    <pivotField showAll="0">
      <items count="4">
        <item x="1"/>
        <item x="0"/>
        <item x="2"/>
        <item t="default"/>
      </items>
    </pivotField>
    <pivotField showAll="0"/>
    <pivotField showAll="0"/>
    <pivotField showAll="0"/>
    <pivotField showAll="0">
      <items count="4">
        <item x="2"/>
        <item x="1"/>
        <item x="0"/>
        <item t="default"/>
      </items>
    </pivotField>
    <pivotField showAll="0"/>
    <pivotField dataField="1"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axis="axisRow" showAll="0">
      <items count="6">
        <item x="1"/>
        <item x="4"/>
        <item x="0"/>
        <item x="3"/>
        <item x="2"/>
        <item t="default"/>
      </items>
    </pivotField>
    <pivotField dragToRow="0" dragToCol="0" dragToPage="0" showAll="0" defaultSubtotal="0"/>
  </pivotFields>
  <rowFields count="1">
    <field x="20"/>
  </rowFields>
  <rowItems count="6">
    <i>
      <x/>
    </i>
    <i>
      <x v="1"/>
    </i>
    <i>
      <x v="2"/>
    </i>
    <i>
      <x v="3"/>
    </i>
    <i>
      <x v="4"/>
    </i>
    <i t="grand">
      <x/>
    </i>
  </rowItems>
  <colItems count="1">
    <i/>
  </colItems>
  <dataFields count="1">
    <dataField name="Count of Personal Loa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79891-B08F-41F4-91EF-48D0EB752D3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colHeaderCaption="Securities Account">
  <location ref="M26:P33" firstHeaderRow="1" firstDataRow="2" firstDataCol="1"/>
  <pivotFields count="22">
    <pivotField showAll="0"/>
    <pivotField showAll="0"/>
    <pivotField showAll="0"/>
    <pivotField showAll="0"/>
    <pivotField showAll="0"/>
    <pivotField showAll="0"/>
    <pivotField showAll="0"/>
    <pivotField dataField="1" showAll="0"/>
    <pivotField showAll="0">
      <items count="4">
        <item x="2"/>
        <item x="1"/>
        <item x="0"/>
        <item t="default"/>
      </items>
    </pivotField>
    <pivotField showAll="0"/>
    <pivotField showAll="0"/>
    <pivotField axis="axisCol" showAll="0">
      <items count="3">
        <item x="1"/>
        <item x="0"/>
        <item t="default"/>
      </items>
    </pivotField>
    <pivotField showAll="0"/>
    <pivotField showAll="0">
      <items count="3">
        <item x="0"/>
        <item x="1"/>
        <item t="default"/>
      </items>
    </pivotField>
    <pivotField showAll="0">
      <items count="3">
        <item x="0"/>
        <item x="1"/>
        <item t="default"/>
      </items>
    </pivotField>
    <pivotField axis="axisRow"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Fields count="1">
    <field x="15"/>
  </rowFields>
  <rowItems count="6">
    <i>
      <x/>
    </i>
    <i>
      <x v="1"/>
    </i>
    <i>
      <x v="2"/>
    </i>
    <i>
      <x v="3"/>
    </i>
    <i>
      <x v="4"/>
    </i>
    <i t="grand">
      <x/>
    </i>
  </rowItems>
  <colFields count="1">
    <field x="11"/>
  </colFields>
  <colItems count="3">
    <i>
      <x/>
    </i>
    <i>
      <x v="1"/>
    </i>
    <i t="grand">
      <x/>
    </i>
  </colItems>
  <dataFields count="1">
    <dataField name="Average of CCAvg" fld="7" subtotal="average" baseField="15" baseItem="0"/>
  </dataFields>
  <chartFormats count="7">
    <chartFormat chart="0" format="3"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1" count="1" selected="0">
            <x v="1"/>
          </reference>
        </references>
      </pivotArea>
    </chartFormat>
    <chartFormat chart="0" format="6"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0"/>
          </reference>
        </references>
      </pivotArea>
    </chartFormat>
    <chartFormat chart="4" format="10" series="1">
      <pivotArea type="data" outline="0" fieldPosition="0">
        <references count="2">
          <reference field="4294967294" count="1" selected="0">
            <x v="0"/>
          </reference>
          <reference field="11" count="1" selected="0">
            <x v="1"/>
          </reference>
        </references>
      </pivotArea>
    </chartFormat>
    <chartFormat chart="7" format="12" series="1">
      <pivotArea type="data" outline="0" fieldPosition="0">
        <references count="2">
          <reference field="4294967294" count="1" selected="0">
            <x v="0"/>
          </reference>
          <reference field="11" count="1" selected="0">
            <x v="0"/>
          </reference>
        </references>
      </pivotArea>
    </chartFormat>
    <chartFormat chart="7" format="1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460114-A22A-47C3-869D-01F09982AE8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redit card Usage">
  <location ref="G3:H6" firstHeaderRow="1" firstDataRow="1" firstDataCol="1"/>
  <pivotFields count="22">
    <pivotField showAll="0"/>
    <pivotField showAll="0"/>
    <pivotField showAll="0"/>
    <pivotField showAll="0"/>
    <pivotField showAll="0">
      <items count="4">
        <item x="1"/>
        <item x="0"/>
        <item x="2"/>
        <item t="default"/>
      </items>
    </pivotField>
    <pivotField showAll="0"/>
    <pivotField showAll="0"/>
    <pivotField showAll="0"/>
    <pivotField showAll="0">
      <items count="4">
        <item x="2"/>
        <item x="1"/>
        <item x="0"/>
        <item t="default"/>
      </items>
    </pivotField>
    <pivotField showAll="0"/>
    <pivotField dataField="1" showAll="0"/>
    <pivotField showAll="0">
      <items count="3">
        <item x="1"/>
        <item x="0"/>
        <item t="default"/>
      </items>
    </pivotField>
    <pivotField showAll="0"/>
    <pivotField showAll="0">
      <items count="3">
        <item x="0"/>
        <item x="1"/>
        <item t="default"/>
      </items>
    </pivotField>
    <pivotField axis="axisRow"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Fields count="1">
    <field x="14"/>
  </rowFields>
  <rowItems count="3">
    <i>
      <x/>
    </i>
    <i>
      <x v="1"/>
    </i>
    <i t="grand">
      <x/>
    </i>
  </rowItems>
  <colItems count="1">
    <i/>
  </colItems>
  <dataFields count="1">
    <dataField name="Count of Personal Loan" fld="10"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77A312-9CEA-47EF-A48B-D28A32A5F48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ducation">
  <location ref="D3:E7" firstHeaderRow="1" firstDataRow="1" firstDataCol="1" rowPageCount="1" colPageCount="1"/>
  <pivotFields count="22">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axis="axisPage" dataField="1" showAll="0">
      <items count="3">
        <item x="0"/>
        <item x="1"/>
        <item t="default"/>
      </items>
    </pivotField>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Fields count="1">
    <field x="8"/>
  </rowFields>
  <rowItems count="4">
    <i>
      <x/>
    </i>
    <i>
      <x v="1"/>
    </i>
    <i>
      <x v="2"/>
    </i>
    <i t="grand">
      <x/>
    </i>
  </rowItems>
  <colItems count="1">
    <i/>
  </colItems>
  <pageFields count="1">
    <pageField fld="10" item="1" hier="-1"/>
  </pageFields>
  <dataFields count="1">
    <dataField name="Count of Personal Loa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B94E50-C019-4998-AF52-F907C7DBE15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Income range">
  <location ref="A3:B9" firstHeaderRow="1" firstDataRow="1" firstDataCol="1"/>
  <pivotFields count="22">
    <pivotField showAll="0"/>
    <pivotField showAll="0"/>
    <pivotField showAll="0"/>
    <pivotField showAll="0"/>
    <pivotField showAll="0">
      <items count="4">
        <item x="1"/>
        <item x="0"/>
        <item x="2"/>
        <item t="default"/>
      </items>
    </pivotField>
    <pivotField showAll="0"/>
    <pivotField showAll="0"/>
    <pivotField showAll="0"/>
    <pivotField showAll="0">
      <items count="4">
        <item x="2"/>
        <item x="1"/>
        <item x="0"/>
        <item t="default"/>
      </items>
    </pivotField>
    <pivotField showAll="0"/>
    <pivotField dataField="1"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axis="axisRow" showAll="0">
      <items count="6">
        <item x="1"/>
        <item x="4"/>
        <item x="0"/>
        <item x="3"/>
        <item x="2"/>
        <item t="default"/>
      </items>
    </pivotField>
    <pivotField dragToRow="0" dragToCol="0" dragToPage="0" showAll="0" defaultSubtotal="0"/>
  </pivotFields>
  <rowFields count="1">
    <field x="20"/>
  </rowFields>
  <rowItems count="6">
    <i>
      <x/>
    </i>
    <i>
      <x v="1"/>
    </i>
    <i>
      <x v="2"/>
    </i>
    <i>
      <x v="3"/>
    </i>
    <i>
      <x v="4"/>
    </i>
    <i t="grand">
      <x/>
    </i>
  </rowItems>
  <colItems count="1">
    <i/>
  </colItems>
  <dataFields count="1">
    <dataField name="Count of Personal Loa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4F2FBB-AAFF-4F9D-9F8B-A5B5A44F1C1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nline Loan">
  <location ref="J3:M7" firstHeaderRow="1" firstDataRow="2" firstDataCol="1"/>
  <pivotFields count="22">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items count="3">
        <item x="1"/>
        <item x="0"/>
        <item t="default"/>
      </items>
    </pivotField>
    <pivotField showAll="0"/>
    <pivotField axis="axisRow"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Fields count="1">
    <field x="13"/>
  </rowFields>
  <rowItems count="3">
    <i>
      <x/>
    </i>
    <i>
      <x v="1"/>
    </i>
    <i t="grand">
      <x/>
    </i>
  </rowItems>
  <colFields count="1">
    <field x="10"/>
  </colFields>
  <colItems count="3">
    <i>
      <x/>
    </i>
    <i>
      <x v="1"/>
    </i>
    <i t="grand">
      <x/>
    </i>
  </colItems>
  <dataFields count="1">
    <dataField name="Count of Personal Loan" fld="10"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D43889-3FF6-4B98-8EE8-1620C09BA8F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ducation" colHeaderCaption="Online Banking">
  <location ref="A4:D9" firstHeaderRow="1" firstDataRow="2" firstDataCol="1" rowPageCount="1" colPageCount="1"/>
  <pivotFields count="22">
    <pivotField dataField="1" showAll="0"/>
    <pivotField showAll="0"/>
    <pivotField showAll="0"/>
    <pivotField showAll="0"/>
    <pivotField multipleItemSelectionAllowed="1" showAll="0">
      <items count="4">
        <item x="1"/>
        <item x="0"/>
        <item x="2"/>
        <item t="default"/>
      </items>
    </pivotField>
    <pivotField showAll="0"/>
    <pivotField showAll="0"/>
    <pivotField showAll="0"/>
    <pivotField axis="axisRow" showAll="0">
      <items count="4">
        <item x="2"/>
        <item x="1"/>
        <item x="0"/>
        <item t="default"/>
      </items>
    </pivotField>
    <pivotField showAll="0"/>
    <pivotField showAll="0"/>
    <pivotField showAll="0">
      <items count="3">
        <item x="1"/>
        <item x="0"/>
        <item t="default"/>
      </items>
    </pivotField>
    <pivotField showAll="0"/>
    <pivotField axis="axisCol"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axis="axisPage" showAll="0">
      <items count="6">
        <item x="1"/>
        <item x="4"/>
        <item x="0"/>
        <item x="3"/>
        <item x="2"/>
        <item t="default"/>
      </items>
    </pivotField>
    <pivotField dragToRow="0" dragToCol="0" dragToPage="0" showAll="0" defaultSubtotal="0"/>
  </pivotFields>
  <rowFields count="1">
    <field x="8"/>
  </rowFields>
  <rowItems count="4">
    <i>
      <x/>
    </i>
    <i>
      <x v="1"/>
    </i>
    <i>
      <x v="2"/>
    </i>
    <i t="grand">
      <x/>
    </i>
  </rowItems>
  <colFields count="1">
    <field x="13"/>
  </colFields>
  <colItems count="3">
    <i>
      <x/>
    </i>
    <i>
      <x v="1"/>
    </i>
    <i t="grand">
      <x/>
    </i>
  </colItems>
  <pageFields count="1">
    <pageField fld="20" hier="-1"/>
  </pageFields>
  <dataFields count="1">
    <dataField name="Count of ID" fld="0" subtotal="count" baseField="8" baseItem="1"/>
  </dataFields>
  <chartFormats count="6">
    <chartFormat chart="2" format="1"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4" format="14" series="1">
      <pivotArea type="data" outline="0" fieldPosition="0">
        <references count="2">
          <reference field="4294967294" count="1" selected="0">
            <x v="0"/>
          </reference>
          <reference field="13" count="1" selected="0">
            <x v="0"/>
          </reference>
        </references>
      </pivotArea>
    </chartFormat>
    <chartFormat chart="14"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6A79C6-84B8-4713-813F-5C6162BA25B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7:K33" firstHeaderRow="0" firstDataRow="1" firstDataCol="1" rowPageCount="1" colPageCount="1"/>
  <pivotFields count="22">
    <pivotField dataField="1" showAll="0"/>
    <pivotField showAll="0"/>
    <pivotField showAll="0"/>
    <pivotField showAll="0"/>
    <pivotField showAll="0">
      <items count="4">
        <item x="1"/>
        <item x="0"/>
        <item x="2"/>
        <item t="default"/>
      </items>
    </pivotField>
    <pivotField showAll="0"/>
    <pivotField axis="axisRow" showAll="0">
      <items count="6">
        <item x="4"/>
        <item x="0"/>
        <item x="1"/>
        <item x="3"/>
        <item x="2"/>
        <item t="default"/>
      </items>
    </pivotField>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dataField="1" showAll="0"/>
    <pivotField axis="axisPage" showAll="0">
      <items count="6">
        <item x="1"/>
        <item x="4"/>
        <item x="0"/>
        <item x="3"/>
        <item x="2"/>
        <item t="default"/>
      </items>
    </pivotField>
    <pivotField dragToRow="0" dragToCol="0" dragToPage="0" showAll="0" defaultSubtotal="0"/>
  </pivotFields>
  <rowFields count="1">
    <field x="6"/>
  </rowFields>
  <rowItems count="6">
    <i>
      <x/>
    </i>
    <i>
      <x v="1"/>
    </i>
    <i>
      <x v="2"/>
    </i>
    <i>
      <x v="3"/>
    </i>
    <i>
      <x v="4"/>
    </i>
    <i t="grand">
      <x/>
    </i>
  </rowItems>
  <colFields count="1">
    <field x="-2"/>
  </colFields>
  <colItems count="2">
    <i>
      <x/>
    </i>
    <i i="1">
      <x v="1"/>
    </i>
  </colItems>
  <pageFields count="1">
    <pageField fld="20" hier="-1"/>
  </pageFields>
  <dataFields count="2">
    <dataField name="Count of ID" fld="0" subtotal="count" baseField="6" baseItem="0"/>
    <dataField name="Sum of LoanFlag"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FA5914-4AD7-489D-ACF4-7ADEE229801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ortage" colHeaderCaption="Credit card usage">
  <location ref="A15:G24" firstHeaderRow="1" firstDataRow="3" firstDataCol="1" rowPageCount="1" colPageCount="1"/>
  <pivotFields count="22">
    <pivotField showAll="0"/>
    <pivotField showAll="0"/>
    <pivotField showAll="0"/>
    <pivotField showAll="0"/>
    <pivotField showAll="0">
      <items count="4">
        <item x="1"/>
        <item x="0"/>
        <item x="2"/>
        <item t="default"/>
      </items>
    </pivotField>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axis="axisCol" showAll="0">
      <items count="3">
        <item x="0"/>
        <item x="1"/>
        <item t="default"/>
      </items>
    </pivotField>
    <pivotField showAll="0">
      <items count="6">
        <item x="4"/>
        <item x="0"/>
        <item x="3"/>
        <item x="2"/>
        <item x="1"/>
        <item t="default"/>
      </items>
    </pivotField>
    <pivotField showAll="0"/>
    <pivotField axis="axisRow" showAll="0">
      <items count="7">
        <item x="0"/>
        <item x="3"/>
        <item x="1"/>
        <item x="2"/>
        <item x="4"/>
        <item x="5"/>
        <item t="default"/>
      </items>
    </pivotField>
    <pivotField dataField="1" showAll="0">
      <items count="5">
        <item x="0"/>
        <item x="1"/>
        <item x="2"/>
        <item x="3"/>
        <item t="default"/>
      </items>
    </pivotField>
    <pivotField dataField="1" showAll="0"/>
    <pivotField axis="axisPage" showAll="0">
      <items count="6">
        <item x="1"/>
        <item x="4"/>
        <item x="0"/>
        <item x="3"/>
        <item x="2"/>
        <item t="default"/>
      </items>
    </pivotField>
    <pivotField dragToRow="0" dragToCol="0" dragToPage="0" showAll="0" defaultSubtotal="0"/>
  </pivotFields>
  <rowFields count="1">
    <field x="17"/>
  </rowFields>
  <rowItems count="7">
    <i>
      <x/>
    </i>
    <i>
      <x v="1"/>
    </i>
    <i>
      <x v="2"/>
    </i>
    <i>
      <x v="3"/>
    </i>
    <i>
      <x v="4"/>
    </i>
    <i>
      <x v="5"/>
    </i>
    <i t="grand">
      <x/>
    </i>
  </rowItems>
  <colFields count="2">
    <field x="14"/>
    <field x="-2"/>
  </colFields>
  <colItems count="6">
    <i>
      <x/>
      <x/>
    </i>
    <i r="1" i="1">
      <x v="1"/>
    </i>
    <i>
      <x v="1"/>
      <x/>
    </i>
    <i r="1" i="1">
      <x v="1"/>
    </i>
    <i t="grand">
      <x/>
    </i>
    <i t="grand" i="1">
      <x/>
    </i>
  </colItems>
  <pageFields count="1">
    <pageField fld="20" hier="-1"/>
  </pageFields>
  <dataFields count="2">
    <dataField name="Sum of LoanFlag" fld="19" baseField="0" baseItem="0"/>
    <dataField name="Count of CCAvg Group" fld="18" subtotal="count" baseField="0" baseItem="0"/>
  </dataFields>
  <chartFormats count="12">
    <chartFormat chart="0" format="1" series="1">
      <pivotArea type="data" outline="0" fieldPosition="0">
        <references count="2">
          <reference field="4294967294" count="1" selected="0">
            <x v="0"/>
          </reference>
          <reference field="14" count="1" selected="0">
            <x v="0"/>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1"/>
          </reference>
          <reference field="14" count="1" selected="0">
            <x v="1"/>
          </reference>
        </references>
      </pivotArea>
    </chartFormat>
    <chartFormat chart="0" format="5" series="1">
      <pivotArea type="data" outline="0" fieldPosition="0">
        <references count="2">
          <reference field="4294967294" count="1" selected="0">
            <x v="1"/>
          </reference>
          <reference field="14" count="1" selected="0">
            <x v="0"/>
          </reference>
        </references>
      </pivotArea>
    </chartFormat>
    <chartFormat chart="8" format="8" series="1">
      <pivotArea type="data" outline="0" fieldPosition="0">
        <references count="2">
          <reference field="4294967294" count="1" selected="0">
            <x v="0"/>
          </reference>
          <reference field="14" count="1" selected="0">
            <x v="1"/>
          </reference>
        </references>
      </pivotArea>
    </chartFormat>
    <chartFormat chart="8" format="9" series="1">
      <pivotArea type="data" outline="0" fieldPosition="0">
        <references count="2">
          <reference field="4294967294" count="1" selected="0">
            <x v="1"/>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0"/>
          </reference>
        </references>
      </pivotArea>
    </chartFormat>
    <chartFormat chart="8" format="11" series="1">
      <pivotArea type="data" outline="0" fieldPosition="0">
        <references count="2">
          <reference field="4294967294" count="1" selected="0">
            <x v="1"/>
          </reference>
          <reference field="14" count="1" selected="0">
            <x v="0"/>
          </reference>
        </references>
      </pivotArea>
    </chartFormat>
    <chartFormat chart="15" format="14" series="1">
      <pivotArea type="data" outline="0" fieldPosition="0">
        <references count="2">
          <reference field="4294967294" count="1" selected="0">
            <x v="0"/>
          </reference>
          <reference field="14" count="1" selected="0">
            <x v="1"/>
          </reference>
        </references>
      </pivotArea>
    </chartFormat>
    <chartFormat chart="15" format="15" series="1">
      <pivotArea type="data" outline="0" fieldPosition="0">
        <references count="2">
          <reference field="4294967294" count="1" selected="0">
            <x v="1"/>
          </reference>
          <reference field="14" count="1" selected="0">
            <x v="1"/>
          </reference>
        </references>
      </pivotArea>
    </chartFormat>
    <chartFormat chart="15" format="16" series="1">
      <pivotArea type="data" outline="0" fieldPosition="0">
        <references count="2">
          <reference field="4294967294" count="1" selected="0">
            <x v="0"/>
          </reference>
          <reference field="14" count="1" selected="0">
            <x v="0"/>
          </reference>
        </references>
      </pivotArea>
    </chartFormat>
    <chartFormat chart="15" format="17" series="1">
      <pivotArea type="data" outline="0" fieldPosition="0">
        <references count="2">
          <reference field="4294967294"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D385B6-BD28-4D7E-B97D-DAC51EEAC16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2">
    <pivotField showAll="0"/>
    <pivotField showAll="0"/>
    <pivotField showAll="0"/>
    <pivotField showAll="0"/>
    <pivotField showAll="0"/>
    <pivotField showAll="0"/>
    <pivotField showAll="0"/>
    <pivotField dataField="1"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dataFields count="1">
    <dataField name="Average of CCAvg" fld="7"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80AD0B-0971-4A13-BCE1-F82DC75CEE74}"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J3" firstHeaderRow="1" firstDataRow="1" firstDataCol="0"/>
  <pivotFields count="22">
    <pivotField showAll="0"/>
    <pivotField dataField="1" showAll="0"/>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dataFields count="1">
    <dataField name="Average of Age (in years)" fld="1"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269AE54-BCB7-4809-96B3-5A63CA3E2B82}"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2">
    <pivotField showAll="0"/>
    <pivotField showAll="0"/>
    <pivotField showAll="0"/>
    <pivotField showAll="0"/>
    <pivotField showAll="0"/>
    <pivotField showAll="0"/>
    <pivotField showAll="0"/>
    <pivotField showAll="0"/>
    <pivotField showAll="0">
      <items count="4">
        <item x="2"/>
        <item x="1"/>
        <item x="0"/>
        <item t="default"/>
      </items>
    </pivotField>
    <pivotField dataField="1"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dataFields count="1">
    <dataField name="Average of Mortgage" fld="9"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214B2E-005A-477C-9A92-0D2BD36E89E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2">
    <pivotField showAll="0"/>
    <pivotField showAll="0"/>
    <pivotField showAll="0"/>
    <pivotField dataField="1" showAll="0"/>
    <pivotField showAll="0"/>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dataFields count="1">
    <dataField name="Average of Income (in K/year)" fld="3"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F0B2C2-3646-4393-BF6D-1BEA11A8105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22">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axis="axisPage" dataField="1" multipleItemSelectionAllowed="1" showAll="0">
      <items count="3">
        <item h="1" x="0"/>
        <item x="1"/>
        <item t="default"/>
      </items>
    </pivotField>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pageFields count="1">
    <pageField fld="10" hier="-1"/>
  </pageField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DBFE92-1D0E-4955-86C1-E1814B9905C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dataField="1"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items count="5">
        <item x="0"/>
        <item x="1"/>
        <item x="2"/>
        <item x="3"/>
        <item t="default"/>
      </items>
    </pivotField>
    <pivotField showAll="0"/>
    <pivotField showAll="0">
      <items count="6">
        <item x="1"/>
        <item x="4"/>
        <item x="0"/>
        <item x="3"/>
        <item x="2"/>
        <item t="default"/>
      </items>
    </pivotField>
    <pivotField dragToRow="0" dragToCol="0" dragToPage="0" showAll="0" defaultSubtota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4CF013-7B82-4572-95EC-2FF4081EDDC6}" autoFormatId="16" applyNumberFormats="0" applyBorderFormats="0" applyFontFormats="0" applyPatternFormats="0" applyAlignmentFormats="0" applyWidthHeightFormats="0">
  <queryTableRefresh nextId="27" unboundColumnsRight="6">
    <queryTableFields count="21">
      <queryTableField id="1" name="ID" tableColumnId="1"/>
      <queryTableField id="2" name="Age (in years)" tableColumnId="2"/>
      <queryTableField id="3" name="Experience (in years)" tableColumnId="3"/>
      <queryTableField id="4" name="Income (in K/year)" tableColumnId="4"/>
      <queryTableField id="5" name="Income Categorical" tableColumnId="5"/>
      <queryTableField id="6" name="ZIP Code" tableColumnId="6"/>
      <queryTableField id="7" name="Family members" tableColumnId="7"/>
      <queryTableField id="8" name="CCAvg" tableColumnId="8"/>
      <queryTableField id="9" name="Education" tableColumnId="9"/>
      <queryTableField id="10" name="Mortgage" tableColumnId="10"/>
      <queryTableField id="11" name="Personal Loan" tableColumnId="11"/>
      <queryTableField id="12" name="Securities Account" tableColumnId="12"/>
      <queryTableField id="13" name="TD Account" tableColumnId="13"/>
      <queryTableField id="14" name="Online" tableColumnId="14"/>
      <queryTableField id="15" name="CreditCard" tableColumnId="15"/>
      <queryTableField id="16" dataBound="0" tableColumnId="16"/>
      <queryTableField id="18" dataBound="0" tableColumnId="17"/>
      <queryTableField id="19" dataBound="0" tableColumnId="18"/>
      <queryTableField id="20" dataBound="0" tableColumnId="19"/>
      <queryTableField id="24" dataBound="0" tableColumnId="20"/>
      <queryTableField id="25"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E2C4BDC-4B9C-4758-B1C6-CC73D5131216}" sourceName="Education">
  <pivotTables>
    <pivotTable tabId="13" name="PivotTable3"/>
    <pivotTable tabId="5" name="PivotTable5"/>
    <pivotTable tabId="13" name="PivotTable5"/>
    <pivotTable tabId="13" name="PivotTable4"/>
    <pivotTable tabId="5" name="PivotTable1"/>
    <pivotTable tabId="5" name="PivotTable2"/>
    <pivotTable tabId="5" name="PivotTable4"/>
    <pivotTable tabId="5" name="PivotTable6"/>
    <pivotTable tabId="9" name="PivotTable4"/>
    <pivotTable tabId="9" name="PivotTable5"/>
    <pivotTable tabId="9" name="PivotTable6"/>
    <pivotTable tabId="9" name="PivotTable7"/>
    <pivotTable tabId="9" name="PivotTable8"/>
    <pivotTable tabId="9" name="PivotTable9"/>
    <pivotTable tabId="12" name="PivotTable1"/>
    <pivotTable tabId="12" name="PivotTable2"/>
    <pivotTable tabId="12" name="PivotTable3"/>
    <pivotTable tabId="5" name="PivotTable8"/>
  </pivotTables>
  <data>
    <tabular pivotCacheId="1625346684" customListSort="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A7FD7CF-642B-478B-8531-A8DFE97C609B}" sourceName="Age group">
  <pivotTables>
    <pivotTable tabId="13" name="PivotTable3"/>
    <pivotTable tabId="13" name="PivotTable5"/>
    <pivotTable tabId="13" name="PivotTable4"/>
    <pivotTable tabId="5" name="PivotTable1"/>
    <pivotTable tabId="5" name="PivotTable2"/>
    <pivotTable tabId="5" name="PivotTable4"/>
    <pivotTable tabId="5" name="PivotTable5"/>
    <pivotTable tabId="5" name="PivotTable6"/>
    <pivotTable tabId="9" name="PivotTable4"/>
    <pivotTable tabId="9" name="PivotTable5"/>
    <pivotTable tabId="9" name="PivotTable6"/>
    <pivotTable tabId="9" name="PivotTable7"/>
    <pivotTable tabId="9" name="PivotTable8"/>
    <pivotTable tabId="9" name="PivotTable9"/>
    <pivotTable tabId="12" name="PivotTable1"/>
    <pivotTable tabId="12" name="PivotTable2"/>
    <pivotTable tabId="12" name="PivotTable3"/>
    <pivotTable tabId="5" name="PivotTable8"/>
  </pivotTables>
  <data>
    <tabular pivotCacheId="1625346684">
      <items count="5">
        <i x="4" s="1"/>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CAvg_Group" xr10:uid="{E7F7DF74-1863-42EA-8B24-222DDB061BDA}" sourceName="CCAvg Group">
  <pivotTables>
    <pivotTable tabId="13" name="PivotTable4"/>
    <pivotTable tabId="5" name="PivotTable5"/>
    <pivotTable tabId="13" name="PivotTable3"/>
    <pivotTable tabId="13" name="PivotTable5"/>
    <pivotTable tabId="5" name="PivotTable1"/>
    <pivotTable tabId="5" name="PivotTable2"/>
    <pivotTable tabId="5" name="PivotTable4"/>
    <pivotTable tabId="5" name="PivotTable6"/>
    <pivotTable tabId="9" name="PivotTable4"/>
    <pivotTable tabId="9" name="PivotTable5"/>
    <pivotTable tabId="9" name="PivotTable6"/>
    <pivotTable tabId="9" name="PivotTable7"/>
    <pivotTable tabId="9" name="PivotTable8"/>
    <pivotTable tabId="9" name="PivotTable9"/>
    <pivotTable tabId="12" name="PivotTable1"/>
    <pivotTable tabId="12" name="PivotTable2"/>
    <pivotTable tabId="12" name="PivotTable3"/>
    <pivotTable tabId="5" name="PivotTable8"/>
  </pivotTables>
  <data>
    <tabular pivotCacheId="162534668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69ADDAF1-5304-4E5E-BBCE-EF3E50FD3745}" sourceName="Income group">
  <pivotTables>
    <pivotTable tabId="13" name="PivotTable4"/>
    <pivotTable tabId="5" name="PivotTable1"/>
    <pivotTable tabId="5" name="PivotTable2"/>
    <pivotTable tabId="5" name="PivotTable4"/>
    <pivotTable tabId="5" name="PivotTable5"/>
    <pivotTable tabId="5" name="PivotTable6"/>
    <pivotTable tabId="9" name="PivotTable4"/>
    <pivotTable tabId="9" name="PivotTable5"/>
    <pivotTable tabId="9" name="PivotTable6"/>
    <pivotTable tabId="9" name="PivotTable7"/>
    <pivotTable tabId="9" name="PivotTable8"/>
    <pivotTable tabId="9" name="PivotTable9"/>
    <pivotTable tabId="13" name="PivotTable3"/>
    <pivotTable tabId="13" name="PivotTable5"/>
    <pivotTable tabId="12" name="PivotTable1"/>
    <pivotTable tabId="12" name="PivotTable2"/>
    <pivotTable tabId="12" name="PivotTable3"/>
    <pivotTable tabId="5" name="PivotTable8"/>
  </pivotTables>
  <data>
    <tabular pivotCacheId="1625346684">
      <items count="5">
        <i x="1" s="1"/>
        <i x="4"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urities_Account" xr10:uid="{9C3DE7B3-4D16-4E9E-9CDA-7D68EE4011CF}" sourceName="Securities Account">
  <pivotTables>
    <pivotTable tabId="13" name="PivotTable4"/>
    <pivotTable tabId="5" name="PivotTable1"/>
    <pivotTable tabId="5" name="PivotTable2"/>
    <pivotTable tabId="5" name="PivotTable4"/>
    <pivotTable tabId="5" name="PivotTable5"/>
    <pivotTable tabId="5" name="PivotTable6"/>
    <pivotTable tabId="9" name="PivotTable4"/>
    <pivotTable tabId="9" name="PivotTable5"/>
    <pivotTable tabId="9" name="PivotTable6"/>
    <pivotTable tabId="9" name="PivotTable7"/>
    <pivotTable tabId="9" name="PivotTable8"/>
    <pivotTable tabId="9" name="PivotTable9"/>
    <pivotTable tabId="13" name="PivotTable3"/>
    <pivotTable tabId="13" name="PivotTable5"/>
    <pivotTable tabId="12" name="PivotTable1"/>
    <pivotTable tabId="12" name="PivotTable2"/>
    <pivotTable tabId="12" name="PivotTable3"/>
    <pivotTable tabId="5" name="PivotTable8"/>
  </pivotTables>
  <data>
    <tabular pivotCacheId="162534668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B0BB1F08-11CC-403A-9113-6A8DE719EA15}" sourceName="Online">
  <pivotTables>
    <pivotTable tabId="13" name="PivotTable4"/>
    <pivotTable tabId="5" name="PivotTable1"/>
    <pivotTable tabId="5" name="PivotTable2"/>
    <pivotTable tabId="5" name="PivotTable4"/>
    <pivotTable tabId="5" name="PivotTable5"/>
    <pivotTable tabId="5" name="PivotTable6"/>
    <pivotTable tabId="9" name="PivotTable4"/>
    <pivotTable tabId="9" name="PivotTable5"/>
    <pivotTable tabId="9" name="PivotTable6"/>
    <pivotTable tabId="9" name="PivotTable7"/>
    <pivotTable tabId="9" name="PivotTable8"/>
    <pivotTable tabId="9" name="PivotTable9"/>
    <pivotTable tabId="13" name="PivotTable3"/>
    <pivotTable tabId="13" name="PivotTable5"/>
    <pivotTable tabId="12" name="PivotTable1"/>
    <pivotTable tabId="12" name="PivotTable2"/>
    <pivotTable tabId="12" name="PivotTable3"/>
    <pivotTable tabId="5" name="PivotTable8"/>
  </pivotTables>
  <data>
    <tabular pivotCacheId="1625346684">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D1AF8978-B2A8-4B08-907E-68A107A6A4AC}" sourceName="CreditCard">
  <pivotTables>
    <pivotTable tabId="13" name="PivotTable4"/>
    <pivotTable tabId="5" name="PivotTable1"/>
    <pivotTable tabId="5" name="PivotTable2"/>
    <pivotTable tabId="5" name="PivotTable4"/>
    <pivotTable tabId="5" name="PivotTable5"/>
    <pivotTable tabId="5" name="PivotTable6"/>
    <pivotTable tabId="9" name="PivotTable4"/>
    <pivotTable tabId="9" name="PivotTable5"/>
    <pivotTable tabId="9" name="PivotTable6"/>
    <pivotTable tabId="9" name="PivotTable7"/>
    <pivotTable tabId="9" name="PivotTable8"/>
    <pivotTable tabId="9" name="PivotTable9"/>
    <pivotTable tabId="13" name="PivotTable3"/>
    <pivotTable tabId="5" name="PivotTable8"/>
  </pivotTables>
  <data>
    <tabular pivotCacheId="16253466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700186AB-997D-4797-B74A-6353EAC09AE2}" cache="Slicer_Education" caption="Education" startItem="1" style="Slicer Style 1" rowHeight="288000"/>
  <slicer name="Age group" xr10:uid="{A3396520-022A-4CD2-BF59-9CE6B4605500}" cache="Slicer_Age_group" caption="Age group" style="Slicer Style 1" rowHeight="234950"/>
  <slicer name="CCAvg Group" xr10:uid="{F382623F-3DC8-4E77-9049-15F245CFF200}" cache="Slicer_CCAvg_Group" caption="CCAvg Group" style="Slicer Style 1" rowHeight="234950"/>
  <slicer name="Income group" xr10:uid="{012CFD99-4B16-4092-8784-AE8739F314E4}" cache="Slicer_Income_group" caption="Income group" style="Slicer Style 1" rowHeight="234950"/>
  <slicer name="Securities Account" xr10:uid="{84B72A33-0F37-48B5-A930-A5B064EC9361}" cache="Slicer_Securities_Account" caption="Securities Account" style="SlicerStyleLight3" rowHeight="234950"/>
  <slicer name="Online" xr10:uid="{F73C8ABE-00C4-4498-B474-F55ECDE7140D}" cache="Slicer_Online" caption="Online" style="SlicerStyleLight3" rowHeight="234950"/>
  <slicer name="CreditCard" xr10:uid="{26230F66-CABB-4232-8F5E-B90ABE595ACA}" cache="Slicer_CreditCard" caption="CreditCard"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9195BB-383E-46FB-8EC8-6D217037D21C}" name="Data_set" displayName="Data_set" ref="A1:U5001" tableType="queryTable" totalsRowShown="0">
  <autoFilter ref="A1:U5001" xr:uid="{AC9195BB-383E-46FB-8EC8-6D217037D21C}">
    <filterColumn colId="19">
      <filters>
        <filter val="1"/>
      </filters>
    </filterColumn>
  </autoFilter>
  <tableColumns count="21">
    <tableColumn id="1" xr3:uid="{6C96ED6C-B076-4D47-8318-0F288CC0CD58}" uniqueName="1" name="ID" queryTableFieldId="1"/>
    <tableColumn id="2" xr3:uid="{0FEE2727-355E-4AAB-A5EA-6DAB4BBD042F}" uniqueName="2" name="Age (in years)" queryTableFieldId="2"/>
    <tableColumn id="3" xr3:uid="{61E3769D-FC0C-45E3-802A-D1B0BEAF0C23}" uniqueName="3" name="Experience (in years)" queryTableFieldId="3"/>
    <tableColumn id="4" xr3:uid="{8E858111-F8DD-41ED-9007-BF598FBC0CF9}" uniqueName="4" name="Income (in K/year)" queryTableFieldId="4"/>
    <tableColumn id="5" xr3:uid="{7A23E290-358C-4D61-8E72-C89C38B8A9FE}" uniqueName="5" name="Income Categorical" queryTableFieldId="5"/>
    <tableColumn id="6" xr3:uid="{EFEFA784-E12B-46D9-8FAA-C4464A17DF5B}" uniqueName="6" name="ZIP Code" queryTableFieldId="6"/>
    <tableColumn id="7" xr3:uid="{0EEA920A-B3FD-402F-988F-1A5F349E0C8A}" uniqueName="7" name="Family members" queryTableFieldId="7"/>
    <tableColumn id="8" xr3:uid="{64CC5AAC-B0B2-4D3D-96AF-D10E8565AAC3}" uniqueName="8" name="CCAvg" queryTableFieldId="8"/>
    <tableColumn id="9" xr3:uid="{C79E175F-5EDA-454F-A0D8-6465755BC2A3}" uniqueName="9" name="Education" queryTableFieldId="9"/>
    <tableColumn id="10" xr3:uid="{1DA8B6A9-FBA4-42E2-8BBE-BBBA1108B493}" uniqueName="10" name="Mortgage" queryTableFieldId="10"/>
    <tableColumn id="11" xr3:uid="{5962D021-2693-4154-BF34-7DBD6DE2ACC9}" uniqueName="11" name="Personal Loan" queryTableFieldId="11"/>
    <tableColumn id="12" xr3:uid="{9724CB21-813D-4465-A51E-9DED3CE03511}" uniqueName="12" name="Securities Account" queryTableFieldId="12"/>
    <tableColumn id="13" xr3:uid="{AE375C20-8537-4E7F-866B-3099CB003EFD}" uniqueName="13" name="TD Account" queryTableFieldId="13"/>
    <tableColumn id="14" xr3:uid="{1D569FB9-2529-41EE-BBBF-D96B4F7AFDB7}" uniqueName="14" name="Online" queryTableFieldId="14"/>
    <tableColumn id="15" xr3:uid="{74BE18EB-E58B-4423-9151-22A7DACA5048}" uniqueName="15" name="CreditCard" queryTableFieldId="15"/>
    <tableColumn id="16" xr3:uid="{1F0DDF4A-8A33-456C-AAFE-6671396EAD36}" uniqueName="16" name="Age group" queryTableFieldId="16">
      <calculatedColumnFormula array="1">_xlfn.IFS(Data_set[[#This Row],[Age (in years)]]&lt;=30,"&lt;30",Data_set[[#This Row],[Age (in years)]]&lt;=40,"30-40",Data_set[[#This Row],[Age (in years)]]&lt;=50,"40-50",Data_set[[#This Row],[Age (in years)]]&lt;=60,"50-60",Data_set[[#This Row],[Age (in years)]]&gt;60,"&gt;60")</calculatedColumnFormula>
    </tableColumn>
    <tableColumn id="17" xr3:uid="{20C1A2EB-7A1C-4426-A969-8A7529FBF469}" uniqueName="17" name="Experience group" queryTableFieldId="18">
      <calculatedColumnFormula array="1">_xlfn.IFS(Data_set[[#This Row],[Experience (in years)]]&lt;=5,"0-5",Data_set[[#This Row],[Experience (in years)]]&lt;=10,"6-10",Data_set[[#This Row],[Experience (in years)]]&lt;=20,"11-20",Data_set[[#This Row],[Experience (in years)]]&lt;=30,"21-30",Data_set[[#This Row],[Experience (in years)]]&lt;=40,"31-40",TRUE,"40+")</calculatedColumnFormula>
    </tableColumn>
    <tableColumn id="18" xr3:uid="{EF0D8DE7-921B-4435-9FC8-A5D4BFCEDACF}" uniqueName="18" name="Mortage group" queryTableFieldId="19">
      <calculatedColumnFormula array="1">_xlfn.IFS(Data_set[[#This Row],[Mortgage]]=0,"0",Data_set[[#This Row],[Mortgage]]&lt;=100,"1-100",Data_set[[#This Row],[Mortgage]]&lt;=200,"101-200",Data_set[[#This Row],[Mortgage]]&lt;=300,"201-300",Data_set[[#This Row],[Mortgage]]&lt;=400,"301-400",TRUE,"400+")</calculatedColumnFormula>
    </tableColumn>
    <tableColumn id="19" xr3:uid="{D5FF2668-DF2C-4E46-A9DA-757DDE9029E1}" uniqueName="19" name="CCAvg Group" queryTableFieldId="20">
      <calculatedColumnFormula array="1">_xlfn.IFS(Data_set[[#This Row],[CCAvg]]&lt;=2,"0-2",Data_set[[#This Row],[CCAvg]]&lt;=5,"3-5",Data_set[[#This Row],[CCAvg]]&lt;=8,"6-8",TRUE,"8+")</calculatedColumnFormula>
    </tableColumn>
    <tableColumn id="20" xr3:uid="{5267CF5F-28F5-4F20-A9AA-85ABCC6000D5}" uniqueName="20" name="LoanFlag" queryTableFieldId="24">
      <calculatedColumnFormula>IF(Data_set[[#This Row],[Personal Loan]]="Yes",1,0)</calculatedColumnFormula>
    </tableColumn>
    <tableColumn id="21" xr3:uid="{46A978A7-A44E-43EE-A5D5-98CEDC3C9CCB}" uniqueName="21" name="Income group" queryTableFieldId="25" dataDxfId="8">
      <calculatedColumnFormula array="1">_xlfn.IFS(Data_set[[#This Row],[Income (in K/year)]]&lt;50,"&lt;50K",Data_set[[#This Row],[Income (in K/year)]]&lt;75,"50K-75K",Data_set[[#This Row],[Income (in K/year)]]&lt;100,"75K-100K",Data_set[[#This Row],[Income (in K/year)]]&lt;150,"100K-150K",TRUE,"&gt;150K")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E784-832E-46D5-9CF3-F2541D1A12FA}">
  <dimension ref="A1:Q5001"/>
  <sheetViews>
    <sheetView workbookViewId="0">
      <selection activeCell="O1" sqref="O1"/>
    </sheetView>
  </sheetViews>
  <sheetFormatPr defaultRowHeight="14.4" x14ac:dyDescent="0.3"/>
  <sheetData>
    <row r="1" spans="1:17" x14ac:dyDescent="0.3">
      <c r="A1" t="s">
        <v>0</v>
      </c>
      <c r="B1" t="s">
        <v>26</v>
      </c>
      <c r="C1" t="s">
        <v>1</v>
      </c>
      <c r="D1" t="s">
        <v>2</v>
      </c>
      <c r="E1" t="s">
        <v>3</v>
      </c>
      <c r="F1" t="s">
        <v>4</v>
      </c>
      <c r="G1" t="s">
        <v>5</v>
      </c>
      <c r="H1" t="s">
        <v>6</v>
      </c>
      <c r="I1" t="s">
        <v>7</v>
      </c>
      <c r="J1" t="s">
        <v>8</v>
      </c>
      <c r="K1" t="s">
        <v>9</v>
      </c>
      <c r="L1" t="s">
        <v>10</v>
      </c>
      <c r="M1" t="s">
        <v>11</v>
      </c>
      <c r="N1" t="s">
        <v>12</v>
      </c>
      <c r="O1" t="s">
        <v>13</v>
      </c>
    </row>
    <row r="2" spans="1:17" x14ac:dyDescent="0.3">
      <c r="A2">
        <v>15</v>
      </c>
      <c r="B2">
        <v>67</v>
      </c>
      <c r="C2">
        <v>41</v>
      </c>
      <c r="D2">
        <v>112</v>
      </c>
      <c r="E2" t="str">
        <f t="shared" ref="E2:E256" si="0">IF(D2&lt;=50,"0-50",IF(D2&lt;=100,"51-100","100+"))</f>
        <v>100+</v>
      </c>
      <c r="F2">
        <v>91741</v>
      </c>
      <c r="G2">
        <v>1</v>
      </c>
      <c r="H2">
        <v>2</v>
      </c>
      <c r="I2" t="s">
        <v>15</v>
      </c>
      <c r="J2">
        <v>0</v>
      </c>
      <c r="K2" t="s">
        <v>16</v>
      </c>
      <c r="L2" t="s">
        <v>17</v>
      </c>
      <c r="M2" t="s">
        <v>16</v>
      </c>
      <c r="N2" t="s">
        <v>16</v>
      </c>
      <c r="O2" t="s">
        <v>16</v>
      </c>
    </row>
    <row r="3" spans="1:17" x14ac:dyDescent="0.3">
      <c r="A3">
        <v>1481</v>
      </c>
      <c r="B3">
        <v>67</v>
      </c>
      <c r="C3">
        <v>42</v>
      </c>
      <c r="D3">
        <v>32</v>
      </c>
      <c r="E3" t="str">
        <f t="shared" si="0"/>
        <v>0-50</v>
      </c>
      <c r="F3">
        <v>93943</v>
      </c>
      <c r="G3">
        <v>1</v>
      </c>
      <c r="H3">
        <v>1.1000000000000001</v>
      </c>
      <c r="I3" t="s">
        <v>19</v>
      </c>
      <c r="J3">
        <v>0</v>
      </c>
      <c r="K3" t="s">
        <v>16</v>
      </c>
      <c r="L3" t="s">
        <v>16</v>
      </c>
      <c r="M3" t="s">
        <v>16</v>
      </c>
      <c r="N3" t="s">
        <v>16</v>
      </c>
      <c r="O3" t="s">
        <v>17</v>
      </c>
    </row>
    <row r="4" spans="1:17" x14ac:dyDescent="0.3">
      <c r="A4">
        <v>1860</v>
      </c>
      <c r="B4">
        <v>67</v>
      </c>
      <c r="C4">
        <v>41</v>
      </c>
      <c r="D4">
        <v>20</v>
      </c>
      <c r="E4" t="str">
        <f t="shared" si="0"/>
        <v>0-50</v>
      </c>
      <c r="F4">
        <v>91741</v>
      </c>
      <c r="G4">
        <v>2</v>
      </c>
      <c r="H4">
        <v>0.4</v>
      </c>
      <c r="I4" t="s">
        <v>15</v>
      </c>
      <c r="J4">
        <v>80</v>
      </c>
      <c r="K4" t="s">
        <v>16</v>
      </c>
      <c r="L4" t="s">
        <v>16</v>
      </c>
      <c r="M4" t="s">
        <v>16</v>
      </c>
      <c r="N4" t="s">
        <v>16</v>
      </c>
      <c r="O4" t="s">
        <v>16</v>
      </c>
    </row>
    <row r="5" spans="1:17" x14ac:dyDescent="0.3">
      <c r="A5">
        <v>2847</v>
      </c>
      <c r="B5">
        <v>67</v>
      </c>
      <c r="C5">
        <v>43</v>
      </c>
      <c r="D5">
        <v>105</v>
      </c>
      <c r="E5" t="str">
        <f t="shared" si="0"/>
        <v>100+</v>
      </c>
      <c r="F5">
        <v>93711</v>
      </c>
      <c r="G5">
        <v>4</v>
      </c>
      <c r="H5">
        <v>1.7</v>
      </c>
      <c r="I5" t="s">
        <v>20</v>
      </c>
      <c r="J5">
        <v>0</v>
      </c>
      <c r="K5" t="s">
        <v>16</v>
      </c>
      <c r="L5" t="s">
        <v>16</v>
      </c>
      <c r="M5" t="s">
        <v>16</v>
      </c>
      <c r="N5" t="s">
        <v>17</v>
      </c>
      <c r="O5" t="s">
        <v>16</v>
      </c>
    </row>
    <row r="6" spans="1:17" x14ac:dyDescent="0.3">
      <c r="A6">
        <v>3265</v>
      </c>
      <c r="B6">
        <v>67</v>
      </c>
      <c r="C6">
        <v>41</v>
      </c>
      <c r="D6">
        <v>114</v>
      </c>
      <c r="E6" t="str">
        <f t="shared" si="0"/>
        <v>100+</v>
      </c>
      <c r="F6">
        <v>95616</v>
      </c>
      <c r="G6">
        <v>4</v>
      </c>
      <c r="H6">
        <v>2.4</v>
      </c>
      <c r="I6" t="s">
        <v>19</v>
      </c>
      <c r="J6">
        <v>0</v>
      </c>
      <c r="K6" t="s">
        <v>16</v>
      </c>
      <c r="L6" t="s">
        <v>16</v>
      </c>
      <c r="M6" t="s">
        <v>16</v>
      </c>
      <c r="N6" t="s">
        <v>17</v>
      </c>
      <c r="O6" t="s">
        <v>16</v>
      </c>
    </row>
    <row r="7" spans="1:17" x14ac:dyDescent="0.3">
      <c r="A7">
        <v>3332</v>
      </c>
      <c r="B7">
        <v>67</v>
      </c>
      <c r="C7">
        <v>42</v>
      </c>
      <c r="D7">
        <v>21</v>
      </c>
      <c r="E7" t="str">
        <f t="shared" si="0"/>
        <v>0-50</v>
      </c>
      <c r="F7">
        <v>94607</v>
      </c>
      <c r="G7">
        <v>3</v>
      </c>
      <c r="H7">
        <v>0.1</v>
      </c>
      <c r="I7" t="s">
        <v>19</v>
      </c>
      <c r="J7">
        <v>0</v>
      </c>
      <c r="K7" t="s">
        <v>16</v>
      </c>
      <c r="L7" t="s">
        <v>16</v>
      </c>
      <c r="M7" t="s">
        <v>16</v>
      </c>
      <c r="N7" t="s">
        <v>16</v>
      </c>
      <c r="O7" t="s">
        <v>17</v>
      </c>
    </row>
    <row r="8" spans="1:17" x14ac:dyDescent="0.3">
      <c r="A8">
        <v>3704</v>
      </c>
      <c r="B8">
        <v>67</v>
      </c>
      <c r="C8">
        <v>41</v>
      </c>
      <c r="D8">
        <v>78</v>
      </c>
      <c r="E8" t="str">
        <f t="shared" si="0"/>
        <v>51-100</v>
      </c>
      <c r="F8">
        <v>94301</v>
      </c>
      <c r="G8">
        <v>4</v>
      </c>
      <c r="H8">
        <v>2.4</v>
      </c>
      <c r="I8" t="s">
        <v>19</v>
      </c>
      <c r="J8">
        <v>0</v>
      </c>
      <c r="K8" t="s">
        <v>16</v>
      </c>
      <c r="L8" t="s">
        <v>17</v>
      </c>
      <c r="M8" t="s">
        <v>16</v>
      </c>
      <c r="N8" t="s">
        <v>16</v>
      </c>
      <c r="O8" t="s">
        <v>16</v>
      </c>
    </row>
    <row r="9" spans="1:17" x14ac:dyDescent="0.3">
      <c r="A9">
        <v>3887</v>
      </c>
      <c r="B9">
        <v>67</v>
      </c>
      <c r="C9">
        <v>43</v>
      </c>
      <c r="D9">
        <v>79</v>
      </c>
      <c r="E9" t="str">
        <f t="shared" si="0"/>
        <v>51-100</v>
      </c>
      <c r="F9">
        <v>95616</v>
      </c>
      <c r="G9">
        <v>4</v>
      </c>
      <c r="H9">
        <v>1.7</v>
      </c>
      <c r="I9" t="s">
        <v>20</v>
      </c>
      <c r="J9">
        <v>215</v>
      </c>
      <c r="K9" t="s">
        <v>16</v>
      </c>
      <c r="L9" t="s">
        <v>16</v>
      </c>
      <c r="M9" t="s">
        <v>17</v>
      </c>
      <c r="N9" t="s">
        <v>17</v>
      </c>
      <c r="O9" t="s">
        <v>17</v>
      </c>
    </row>
    <row r="10" spans="1:17" x14ac:dyDescent="0.3">
      <c r="A10">
        <v>4173</v>
      </c>
      <c r="B10">
        <v>67</v>
      </c>
      <c r="C10">
        <v>42</v>
      </c>
      <c r="D10">
        <v>75</v>
      </c>
      <c r="E10" t="str">
        <f t="shared" si="0"/>
        <v>51-100</v>
      </c>
      <c r="F10">
        <v>90041</v>
      </c>
      <c r="G10">
        <v>4</v>
      </c>
      <c r="H10">
        <v>0.1</v>
      </c>
      <c r="I10" t="s">
        <v>20</v>
      </c>
      <c r="J10">
        <v>182</v>
      </c>
      <c r="K10" t="s">
        <v>16</v>
      </c>
      <c r="L10" t="s">
        <v>16</v>
      </c>
      <c r="M10" t="s">
        <v>16</v>
      </c>
      <c r="N10" t="s">
        <v>17</v>
      </c>
      <c r="O10" t="s">
        <v>16</v>
      </c>
    </row>
    <row r="11" spans="1:17" x14ac:dyDescent="0.3">
      <c r="A11">
        <v>4361</v>
      </c>
      <c r="B11">
        <v>67</v>
      </c>
      <c r="C11">
        <v>43</v>
      </c>
      <c r="D11">
        <v>41</v>
      </c>
      <c r="E11" t="str">
        <f t="shared" si="0"/>
        <v>0-50</v>
      </c>
      <c r="F11">
        <v>90024</v>
      </c>
      <c r="G11">
        <v>2</v>
      </c>
      <c r="H11">
        <v>1.1000000000000001</v>
      </c>
      <c r="I11" t="s">
        <v>15</v>
      </c>
      <c r="J11">
        <v>0</v>
      </c>
      <c r="K11" t="s">
        <v>16</v>
      </c>
      <c r="L11" t="s">
        <v>16</v>
      </c>
      <c r="M11" t="s">
        <v>16</v>
      </c>
      <c r="N11" t="s">
        <v>16</v>
      </c>
      <c r="O11" t="s">
        <v>16</v>
      </c>
    </row>
    <row r="12" spans="1:17" x14ac:dyDescent="0.3">
      <c r="A12">
        <v>4452</v>
      </c>
      <c r="B12">
        <v>67</v>
      </c>
      <c r="C12">
        <v>41</v>
      </c>
      <c r="D12">
        <v>18</v>
      </c>
      <c r="E12" t="str">
        <f t="shared" si="0"/>
        <v>0-50</v>
      </c>
      <c r="F12">
        <v>92130</v>
      </c>
      <c r="G12">
        <v>2</v>
      </c>
      <c r="H12">
        <v>0.4</v>
      </c>
      <c r="I12" t="s">
        <v>15</v>
      </c>
      <c r="J12">
        <v>0</v>
      </c>
      <c r="K12" t="s">
        <v>16</v>
      </c>
      <c r="L12" t="s">
        <v>16</v>
      </c>
      <c r="M12" t="s">
        <v>16</v>
      </c>
      <c r="N12" t="s">
        <v>17</v>
      </c>
      <c r="O12" t="s">
        <v>16</v>
      </c>
    </row>
    <row r="13" spans="1:17" x14ac:dyDescent="0.3">
      <c r="A13">
        <v>4469</v>
      </c>
      <c r="B13">
        <v>67</v>
      </c>
      <c r="C13">
        <v>42</v>
      </c>
      <c r="D13">
        <v>51</v>
      </c>
      <c r="E13" t="str">
        <f t="shared" si="0"/>
        <v>51-100</v>
      </c>
      <c r="F13">
        <v>94117</v>
      </c>
      <c r="G13">
        <v>3</v>
      </c>
      <c r="H13">
        <v>2.2000000000000002</v>
      </c>
      <c r="I13" t="s">
        <v>15</v>
      </c>
      <c r="J13">
        <v>0</v>
      </c>
      <c r="K13" t="s">
        <v>16</v>
      </c>
      <c r="L13" t="s">
        <v>16</v>
      </c>
      <c r="M13" t="s">
        <v>16</v>
      </c>
      <c r="N13" t="s">
        <v>17</v>
      </c>
      <c r="O13" t="s">
        <v>17</v>
      </c>
    </row>
    <row r="14" spans="1:17" x14ac:dyDescent="0.3">
      <c r="A14">
        <v>100</v>
      </c>
      <c r="B14">
        <v>66</v>
      </c>
      <c r="C14">
        <v>41</v>
      </c>
      <c r="D14">
        <v>15</v>
      </c>
      <c r="E14" t="str">
        <f t="shared" si="0"/>
        <v>0-50</v>
      </c>
      <c r="F14">
        <v>91711</v>
      </c>
      <c r="G14">
        <v>3</v>
      </c>
      <c r="H14">
        <v>0.1</v>
      </c>
      <c r="I14" t="s">
        <v>19</v>
      </c>
      <c r="J14">
        <v>0</v>
      </c>
      <c r="K14" t="s">
        <v>16</v>
      </c>
      <c r="L14" t="s">
        <v>16</v>
      </c>
      <c r="M14" t="s">
        <v>16</v>
      </c>
      <c r="N14" t="s">
        <v>17</v>
      </c>
      <c r="O14" t="s">
        <v>16</v>
      </c>
    </row>
    <row r="15" spans="1:17" x14ac:dyDescent="0.3">
      <c r="A15">
        <v>256</v>
      </c>
      <c r="B15">
        <v>66</v>
      </c>
      <c r="C15">
        <v>40</v>
      </c>
      <c r="D15">
        <v>42</v>
      </c>
      <c r="E15" t="str">
        <f t="shared" si="0"/>
        <v>0-50</v>
      </c>
      <c r="F15">
        <v>92103</v>
      </c>
      <c r="G15">
        <v>2</v>
      </c>
      <c r="H15">
        <v>0.7</v>
      </c>
      <c r="I15" t="s">
        <v>19</v>
      </c>
      <c r="J15">
        <v>138</v>
      </c>
      <c r="K15" t="s">
        <v>16</v>
      </c>
      <c r="L15" t="s">
        <v>16</v>
      </c>
      <c r="M15" t="s">
        <v>16</v>
      </c>
      <c r="N15" t="s">
        <v>16</v>
      </c>
      <c r="O15" t="s">
        <v>17</v>
      </c>
      <c r="Q15">
        <f>COUNT(A:A)</f>
        <v>5000</v>
      </c>
    </row>
    <row r="16" spans="1:17" x14ac:dyDescent="0.3">
      <c r="A16">
        <v>258</v>
      </c>
      <c r="B16">
        <v>66</v>
      </c>
      <c r="C16">
        <v>41</v>
      </c>
      <c r="D16">
        <v>18</v>
      </c>
      <c r="E16" t="str">
        <f t="shared" si="0"/>
        <v>0-50</v>
      </c>
      <c r="F16">
        <v>92691</v>
      </c>
      <c r="G16">
        <v>3</v>
      </c>
      <c r="H16">
        <v>0.5</v>
      </c>
      <c r="I16" t="s">
        <v>15</v>
      </c>
      <c r="J16">
        <v>0</v>
      </c>
      <c r="K16" t="s">
        <v>16</v>
      </c>
      <c r="L16" t="s">
        <v>16</v>
      </c>
      <c r="M16" t="s">
        <v>16</v>
      </c>
      <c r="N16" t="s">
        <v>16</v>
      </c>
      <c r="O16" t="s">
        <v>17</v>
      </c>
    </row>
    <row r="17" spans="1:15" x14ac:dyDescent="0.3">
      <c r="A17">
        <v>466</v>
      </c>
      <c r="B17">
        <v>66</v>
      </c>
      <c r="C17">
        <v>42</v>
      </c>
      <c r="D17">
        <v>35</v>
      </c>
      <c r="E17" t="str">
        <f t="shared" si="0"/>
        <v>0-50</v>
      </c>
      <c r="F17">
        <v>94305</v>
      </c>
      <c r="G17">
        <v>1</v>
      </c>
      <c r="H17">
        <v>1.9</v>
      </c>
      <c r="I17" t="s">
        <v>20</v>
      </c>
      <c r="J17">
        <v>172</v>
      </c>
      <c r="K17" t="s">
        <v>16</v>
      </c>
      <c r="L17" t="s">
        <v>16</v>
      </c>
      <c r="M17" t="s">
        <v>16</v>
      </c>
      <c r="N17" t="s">
        <v>17</v>
      </c>
      <c r="O17" t="s">
        <v>16</v>
      </c>
    </row>
    <row r="18" spans="1:15" x14ac:dyDescent="0.3">
      <c r="A18">
        <v>669</v>
      </c>
      <c r="B18">
        <v>66</v>
      </c>
      <c r="C18">
        <v>41</v>
      </c>
      <c r="D18">
        <v>18</v>
      </c>
      <c r="E18" t="str">
        <f t="shared" si="0"/>
        <v>0-50</v>
      </c>
      <c r="F18">
        <v>94010</v>
      </c>
      <c r="G18">
        <v>3</v>
      </c>
      <c r="H18">
        <v>0.5</v>
      </c>
      <c r="I18" t="s">
        <v>15</v>
      </c>
      <c r="J18">
        <v>0</v>
      </c>
      <c r="K18" t="s">
        <v>16</v>
      </c>
      <c r="L18" t="s">
        <v>16</v>
      </c>
      <c r="M18" t="s">
        <v>16</v>
      </c>
      <c r="N18" t="s">
        <v>16</v>
      </c>
      <c r="O18" t="s">
        <v>16</v>
      </c>
    </row>
    <row r="19" spans="1:15" x14ac:dyDescent="0.3">
      <c r="A19">
        <v>735</v>
      </c>
      <c r="B19">
        <v>66</v>
      </c>
      <c r="C19">
        <v>42</v>
      </c>
      <c r="D19">
        <v>53</v>
      </c>
      <c r="E19" t="str">
        <f t="shared" si="0"/>
        <v>51-100</v>
      </c>
      <c r="F19">
        <v>92182</v>
      </c>
      <c r="G19">
        <v>2</v>
      </c>
      <c r="H19">
        <v>1.1000000000000001</v>
      </c>
      <c r="I19" t="s">
        <v>15</v>
      </c>
      <c r="J19">
        <v>0</v>
      </c>
      <c r="K19" t="s">
        <v>16</v>
      </c>
      <c r="L19" t="s">
        <v>16</v>
      </c>
      <c r="M19" t="s">
        <v>16</v>
      </c>
      <c r="N19" t="s">
        <v>17</v>
      </c>
      <c r="O19" t="s">
        <v>17</v>
      </c>
    </row>
    <row r="20" spans="1:15" x14ac:dyDescent="0.3">
      <c r="A20">
        <v>909</v>
      </c>
      <c r="B20">
        <v>66</v>
      </c>
      <c r="C20">
        <v>36</v>
      </c>
      <c r="D20">
        <v>55</v>
      </c>
      <c r="E20" t="str">
        <f t="shared" si="0"/>
        <v>51-100</v>
      </c>
      <c r="F20">
        <v>93023</v>
      </c>
      <c r="G20">
        <v>4</v>
      </c>
      <c r="H20">
        <v>1.67</v>
      </c>
      <c r="I20" t="s">
        <v>19</v>
      </c>
      <c r="J20">
        <v>0</v>
      </c>
      <c r="K20" t="s">
        <v>16</v>
      </c>
      <c r="L20" t="s">
        <v>16</v>
      </c>
      <c r="M20" t="s">
        <v>16</v>
      </c>
      <c r="N20" t="s">
        <v>16</v>
      </c>
      <c r="O20" t="s">
        <v>17</v>
      </c>
    </row>
    <row r="21" spans="1:15" x14ac:dyDescent="0.3">
      <c r="A21">
        <v>1232</v>
      </c>
      <c r="B21">
        <v>66</v>
      </c>
      <c r="C21">
        <v>41</v>
      </c>
      <c r="D21">
        <v>144</v>
      </c>
      <c r="E21" t="str">
        <f t="shared" si="0"/>
        <v>100+</v>
      </c>
      <c r="F21">
        <v>94306</v>
      </c>
      <c r="G21">
        <v>1</v>
      </c>
      <c r="H21">
        <v>2.5</v>
      </c>
      <c r="I21" t="s">
        <v>15</v>
      </c>
      <c r="J21">
        <v>0</v>
      </c>
      <c r="K21" t="s">
        <v>16</v>
      </c>
      <c r="L21" t="s">
        <v>17</v>
      </c>
      <c r="M21" t="s">
        <v>17</v>
      </c>
      <c r="N21" t="s">
        <v>17</v>
      </c>
      <c r="O21" t="s">
        <v>17</v>
      </c>
    </row>
    <row r="22" spans="1:15" x14ac:dyDescent="0.3">
      <c r="A22">
        <v>1598</v>
      </c>
      <c r="B22">
        <v>66</v>
      </c>
      <c r="C22">
        <v>41</v>
      </c>
      <c r="D22">
        <v>11</v>
      </c>
      <c r="E22" t="str">
        <f t="shared" si="0"/>
        <v>0-50</v>
      </c>
      <c r="F22">
        <v>92325</v>
      </c>
      <c r="G22">
        <v>3</v>
      </c>
      <c r="H22">
        <v>0.1</v>
      </c>
      <c r="I22" t="s">
        <v>19</v>
      </c>
      <c r="J22">
        <v>0</v>
      </c>
      <c r="K22" t="s">
        <v>16</v>
      </c>
      <c r="L22" t="s">
        <v>17</v>
      </c>
      <c r="M22" t="s">
        <v>16</v>
      </c>
      <c r="N22" t="s">
        <v>16</v>
      </c>
      <c r="O22" t="s">
        <v>17</v>
      </c>
    </row>
    <row r="23" spans="1:15" x14ac:dyDescent="0.3">
      <c r="A23">
        <v>1610</v>
      </c>
      <c r="B23">
        <v>66</v>
      </c>
      <c r="C23">
        <v>41</v>
      </c>
      <c r="D23">
        <v>105</v>
      </c>
      <c r="E23" t="str">
        <f t="shared" si="0"/>
        <v>100+</v>
      </c>
      <c r="F23">
        <v>93023</v>
      </c>
      <c r="G23">
        <v>1</v>
      </c>
      <c r="H23">
        <v>0.8</v>
      </c>
      <c r="I23" t="s">
        <v>19</v>
      </c>
      <c r="J23">
        <v>0</v>
      </c>
      <c r="K23" t="s">
        <v>16</v>
      </c>
      <c r="L23" t="s">
        <v>17</v>
      </c>
      <c r="M23" t="s">
        <v>17</v>
      </c>
      <c r="N23" t="s">
        <v>17</v>
      </c>
      <c r="O23" t="s">
        <v>17</v>
      </c>
    </row>
    <row r="24" spans="1:15" x14ac:dyDescent="0.3">
      <c r="A24">
        <v>2301</v>
      </c>
      <c r="B24">
        <v>66</v>
      </c>
      <c r="C24">
        <v>41</v>
      </c>
      <c r="D24">
        <v>70</v>
      </c>
      <c r="E24" t="str">
        <f t="shared" si="0"/>
        <v>51-100</v>
      </c>
      <c r="F24">
        <v>93711</v>
      </c>
      <c r="G24">
        <v>3</v>
      </c>
      <c r="H24">
        <v>2.2000000000000002</v>
      </c>
      <c r="I24" t="s">
        <v>15</v>
      </c>
      <c r="J24">
        <v>0</v>
      </c>
      <c r="K24" t="s">
        <v>16</v>
      </c>
      <c r="L24" t="s">
        <v>16</v>
      </c>
      <c r="M24" t="s">
        <v>16</v>
      </c>
      <c r="N24" t="s">
        <v>16</v>
      </c>
      <c r="O24" t="s">
        <v>16</v>
      </c>
    </row>
    <row r="25" spans="1:15" x14ac:dyDescent="0.3">
      <c r="A25">
        <v>2507</v>
      </c>
      <c r="B25">
        <v>66</v>
      </c>
      <c r="C25">
        <v>42</v>
      </c>
      <c r="D25">
        <v>39</v>
      </c>
      <c r="E25" t="str">
        <f t="shared" si="0"/>
        <v>0-50</v>
      </c>
      <c r="F25">
        <v>94590</v>
      </c>
      <c r="G25">
        <v>1</v>
      </c>
      <c r="H25">
        <v>1.9</v>
      </c>
      <c r="I25" t="s">
        <v>20</v>
      </c>
      <c r="J25">
        <v>0</v>
      </c>
      <c r="K25" t="s">
        <v>16</v>
      </c>
      <c r="L25" t="s">
        <v>16</v>
      </c>
      <c r="M25" t="s">
        <v>16</v>
      </c>
      <c r="N25" t="s">
        <v>17</v>
      </c>
      <c r="O25" t="s">
        <v>17</v>
      </c>
    </row>
    <row r="26" spans="1:15" x14ac:dyDescent="0.3">
      <c r="A26">
        <v>2662</v>
      </c>
      <c r="B26">
        <v>66</v>
      </c>
      <c r="C26">
        <v>41</v>
      </c>
      <c r="D26">
        <v>145</v>
      </c>
      <c r="E26" t="str">
        <f t="shared" si="0"/>
        <v>100+</v>
      </c>
      <c r="F26">
        <v>90009</v>
      </c>
      <c r="G26">
        <v>1</v>
      </c>
      <c r="H26">
        <v>2.5</v>
      </c>
      <c r="I26" t="s">
        <v>15</v>
      </c>
      <c r="J26">
        <v>0</v>
      </c>
      <c r="K26" t="s">
        <v>16</v>
      </c>
      <c r="L26" t="s">
        <v>16</v>
      </c>
      <c r="M26" t="s">
        <v>16</v>
      </c>
      <c r="N26" t="s">
        <v>17</v>
      </c>
      <c r="O26" t="s">
        <v>16</v>
      </c>
    </row>
    <row r="27" spans="1:15" x14ac:dyDescent="0.3">
      <c r="A27">
        <v>2959</v>
      </c>
      <c r="B27">
        <v>66</v>
      </c>
      <c r="C27">
        <v>41</v>
      </c>
      <c r="D27">
        <v>65</v>
      </c>
      <c r="E27" t="str">
        <f t="shared" si="0"/>
        <v>51-100</v>
      </c>
      <c r="F27">
        <v>92612</v>
      </c>
      <c r="G27">
        <v>3</v>
      </c>
      <c r="H27">
        <v>2.4</v>
      </c>
      <c r="I27" t="s">
        <v>15</v>
      </c>
      <c r="J27">
        <v>0</v>
      </c>
      <c r="K27" t="s">
        <v>16</v>
      </c>
      <c r="L27" t="s">
        <v>16</v>
      </c>
      <c r="M27" t="s">
        <v>16</v>
      </c>
      <c r="N27" t="s">
        <v>16</v>
      </c>
      <c r="O27" t="s">
        <v>16</v>
      </c>
    </row>
    <row r="28" spans="1:15" x14ac:dyDescent="0.3">
      <c r="A28">
        <v>3421</v>
      </c>
      <c r="B28">
        <v>66</v>
      </c>
      <c r="C28">
        <v>41</v>
      </c>
      <c r="D28">
        <v>114</v>
      </c>
      <c r="E28" t="str">
        <f t="shared" si="0"/>
        <v>100+</v>
      </c>
      <c r="F28">
        <v>94305</v>
      </c>
      <c r="G28">
        <v>1</v>
      </c>
      <c r="H28">
        <v>0.8</v>
      </c>
      <c r="I28" t="s">
        <v>19</v>
      </c>
      <c r="J28">
        <v>0</v>
      </c>
      <c r="K28" t="s">
        <v>16</v>
      </c>
      <c r="L28" t="s">
        <v>16</v>
      </c>
      <c r="M28" t="s">
        <v>16</v>
      </c>
      <c r="N28" t="s">
        <v>17</v>
      </c>
      <c r="O28" t="s">
        <v>17</v>
      </c>
    </row>
    <row r="29" spans="1:15" x14ac:dyDescent="0.3">
      <c r="A29">
        <v>3779</v>
      </c>
      <c r="B29">
        <v>66</v>
      </c>
      <c r="C29">
        <v>41</v>
      </c>
      <c r="D29">
        <v>14</v>
      </c>
      <c r="E29" t="str">
        <f t="shared" si="0"/>
        <v>0-50</v>
      </c>
      <c r="F29">
        <v>95814</v>
      </c>
      <c r="G29">
        <v>4</v>
      </c>
      <c r="H29">
        <v>0.6</v>
      </c>
      <c r="I29" t="s">
        <v>20</v>
      </c>
      <c r="J29">
        <v>0</v>
      </c>
      <c r="K29" t="s">
        <v>16</v>
      </c>
      <c r="L29" t="s">
        <v>16</v>
      </c>
      <c r="M29" t="s">
        <v>16</v>
      </c>
      <c r="N29" t="s">
        <v>16</v>
      </c>
      <c r="O29" t="s">
        <v>16</v>
      </c>
    </row>
    <row r="30" spans="1:15" x14ac:dyDescent="0.3">
      <c r="A30">
        <v>4111</v>
      </c>
      <c r="B30">
        <v>66</v>
      </c>
      <c r="C30">
        <v>41</v>
      </c>
      <c r="D30">
        <v>59</v>
      </c>
      <c r="E30" t="str">
        <f t="shared" si="0"/>
        <v>51-100</v>
      </c>
      <c r="F30">
        <v>95617</v>
      </c>
      <c r="G30">
        <v>3</v>
      </c>
      <c r="H30">
        <v>2.4</v>
      </c>
      <c r="I30" t="s">
        <v>15</v>
      </c>
      <c r="J30">
        <v>0</v>
      </c>
      <c r="K30" t="s">
        <v>16</v>
      </c>
      <c r="L30" t="s">
        <v>16</v>
      </c>
      <c r="M30" t="s">
        <v>16</v>
      </c>
      <c r="N30" t="s">
        <v>16</v>
      </c>
      <c r="O30" t="s">
        <v>16</v>
      </c>
    </row>
    <row r="31" spans="1:15" x14ac:dyDescent="0.3">
      <c r="A31">
        <v>4167</v>
      </c>
      <c r="B31">
        <v>66</v>
      </c>
      <c r="C31">
        <v>40</v>
      </c>
      <c r="D31">
        <v>30</v>
      </c>
      <c r="E31" t="str">
        <f t="shared" si="0"/>
        <v>0-50</v>
      </c>
      <c r="F31">
        <v>95133</v>
      </c>
      <c r="G31">
        <v>2</v>
      </c>
      <c r="H31">
        <v>0.7</v>
      </c>
      <c r="I31" t="s">
        <v>19</v>
      </c>
      <c r="J31">
        <v>86</v>
      </c>
      <c r="K31" t="s">
        <v>16</v>
      </c>
      <c r="L31" t="s">
        <v>16</v>
      </c>
      <c r="M31" t="s">
        <v>16</v>
      </c>
      <c r="N31" t="s">
        <v>16</v>
      </c>
      <c r="O31" t="s">
        <v>16</v>
      </c>
    </row>
    <row r="32" spans="1:15" x14ac:dyDescent="0.3">
      <c r="A32">
        <v>4291</v>
      </c>
      <c r="B32">
        <v>66</v>
      </c>
      <c r="C32">
        <v>42</v>
      </c>
      <c r="D32">
        <v>95</v>
      </c>
      <c r="E32" t="str">
        <f t="shared" si="0"/>
        <v>51-100</v>
      </c>
      <c r="F32">
        <v>94596</v>
      </c>
      <c r="G32">
        <v>2</v>
      </c>
      <c r="H32">
        <v>0</v>
      </c>
      <c r="I32" t="s">
        <v>19</v>
      </c>
      <c r="J32">
        <v>0</v>
      </c>
      <c r="K32" t="s">
        <v>16</v>
      </c>
      <c r="L32" t="s">
        <v>16</v>
      </c>
      <c r="M32" t="s">
        <v>16</v>
      </c>
      <c r="N32" t="s">
        <v>17</v>
      </c>
      <c r="O32" t="s">
        <v>16</v>
      </c>
    </row>
    <row r="33" spans="1:15" x14ac:dyDescent="0.3">
      <c r="A33">
        <v>4396</v>
      </c>
      <c r="B33">
        <v>66</v>
      </c>
      <c r="C33">
        <v>41</v>
      </c>
      <c r="D33">
        <v>25</v>
      </c>
      <c r="E33" t="str">
        <f t="shared" si="0"/>
        <v>0-50</v>
      </c>
      <c r="F33">
        <v>94720</v>
      </c>
      <c r="G33">
        <v>4</v>
      </c>
      <c r="H33">
        <v>0.6</v>
      </c>
      <c r="I33" t="s">
        <v>20</v>
      </c>
      <c r="J33">
        <v>0</v>
      </c>
      <c r="K33" t="s">
        <v>16</v>
      </c>
      <c r="L33" t="s">
        <v>16</v>
      </c>
      <c r="M33" t="s">
        <v>16</v>
      </c>
      <c r="N33" t="s">
        <v>17</v>
      </c>
      <c r="O33" t="s">
        <v>17</v>
      </c>
    </row>
    <row r="34" spans="1:15" x14ac:dyDescent="0.3">
      <c r="A34">
        <v>4475</v>
      </c>
      <c r="B34">
        <v>66</v>
      </c>
      <c r="C34">
        <v>41</v>
      </c>
      <c r="D34">
        <v>73</v>
      </c>
      <c r="E34" t="str">
        <f t="shared" si="0"/>
        <v>51-100</v>
      </c>
      <c r="F34">
        <v>95817</v>
      </c>
      <c r="G34">
        <v>3</v>
      </c>
      <c r="H34">
        <v>2.4</v>
      </c>
      <c r="I34" t="s">
        <v>15</v>
      </c>
      <c r="J34">
        <v>0</v>
      </c>
      <c r="K34" t="s">
        <v>16</v>
      </c>
      <c r="L34" t="s">
        <v>16</v>
      </c>
      <c r="M34" t="s">
        <v>16</v>
      </c>
      <c r="N34" t="s">
        <v>16</v>
      </c>
      <c r="O34" t="s">
        <v>16</v>
      </c>
    </row>
    <row r="35" spans="1:15" x14ac:dyDescent="0.3">
      <c r="A35">
        <v>4617</v>
      </c>
      <c r="B35">
        <v>66</v>
      </c>
      <c r="C35">
        <v>41</v>
      </c>
      <c r="D35">
        <v>114</v>
      </c>
      <c r="E35" t="str">
        <f t="shared" si="0"/>
        <v>100+</v>
      </c>
      <c r="F35">
        <v>92521</v>
      </c>
      <c r="G35">
        <v>1</v>
      </c>
      <c r="H35">
        <v>0.8</v>
      </c>
      <c r="I35" t="s">
        <v>19</v>
      </c>
      <c r="J35">
        <v>0</v>
      </c>
      <c r="K35" t="s">
        <v>16</v>
      </c>
      <c r="L35" t="s">
        <v>16</v>
      </c>
      <c r="M35" t="s">
        <v>16</v>
      </c>
      <c r="N35" t="s">
        <v>17</v>
      </c>
      <c r="O35" t="s">
        <v>17</v>
      </c>
    </row>
    <row r="36" spans="1:15" x14ac:dyDescent="0.3">
      <c r="A36">
        <v>4751</v>
      </c>
      <c r="B36">
        <v>66</v>
      </c>
      <c r="C36">
        <v>41</v>
      </c>
      <c r="D36">
        <v>38</v>
      </c>
      <c r="E36" t="str">
        <f t="shared" si="0"/>
        <v>0-50</v>
      </c>
      <c r="F36">
        <v>95134</v>
      </c>
      <c r="G36">
        <v>1</v>
      </c>
      <c r="H36">
        <v>1.1000000000000001</v>
      </c>
      <c r="I36" t="s">
        <v>19</v>
      </c>
      <c r="J36">
        <v>0</v>
      </c>
      <c r="K36" t="s">
        <v>16</v>
      </c>
      <c r="L36" t="s">
        <v>16</v>
      </c>
      <c r="M36" t="s">
        <v>16</v>
      </c>
      <c r="N36" t="s">
        <v>16</v>
      </c>
      <c r="O36" t="s">
        <v>17</v>
      </c>
    </row>
    <row r="37" spans="1:15" x14ac:dyDescent="0.3">
      <c r="A37">
        <v>4760</v>
      </c>
      <c r="B37">
        <v>66</v>
      </c>
      <c r="C37">
        <v>41</v>
      </c>
      <c r="D37">
        <v>80</v>
      </c>
      <c r="E37" t="str">
        <f t="shared" si="0"/>
        <v>51-100</v>
      </c>
      <c r="F37">
        <v>92093</v>
      </c>
      <c r="G37">
        <v>4</v>
      </c>
      <c r="H37">
        <v>0.1</v>
      </c>
      <c r="I37" t="s">
        <v>20</v>
      </c>
      <c r="J37">
        <v>0</v>
      </c>
      <c r="K37" t="s">
        <v>16</v>
      </c>
      <c r="L37" t="s">
        <v>16</v>
      </c>
      <c r="M37" t="s">
        <v>16</v>
      </c>
      <c r="N37" t="s">
        <v>17</v>
      </c>
      <c r="O37" t="s">
        <v>16</v>
      </c>
    </row>
    <row r="38" spans="1:15" x14ac:dyDescent="0.3">
      <c r="A38">
        <v>11</v>
      </c>
      <c r="B38">
        <v>65</v>
      </c>
      <c r="C38">
        <v>39</v>
      </c>
      <c r="D38">
        <v>105</v>
      </c>
      <c r="E38" t="str">
        <f t="shared" si="0"/>
        <v>100+</v>
      </c>
      <c r="F38">
        <v>94710</v>
      </c>
      <c r="G38">
        <v>4</v>
      </c>
      <c r="H38">
        <v>2.4</v>
      </c>
      <c r="I38" t="s">
        <v>19</v>
      </c>
      <c r="J38">
        <v>0</v>
      </c>
      <c r="K38" t="s">
        <v>16</v>
      </c>
      <c r="L38" t="s">
        <v>16</v>
      </c>
      <c r="M38" t="s">
        <v>16</v>
      </c>
      <c r="N38" t="s">
        <v>16</v>
      </c>
      <c r="O38" t="s">
        <v>16</v>
      </c>
    </row>
    <row r="39" spans="1:15" x14ac:dyDescent="0.3">
      <c r="A39">
        <v>89</v>
      </c>
      <c r="B39">
        <v>65</v>
      </c>
      <c r="C39">
        <v>41</v>
      </c>
      <c r="D39">
        <v>51</v>
      </c>
      <c r="E39" t="str">
        <f t="shared" si="0"/>
        <v>51-100</v>
      </c>
      <c r="F39">
        <v>94117</v>
      </c>
      <c r="G39">
        <v>2</v>
      </c>
      <c r="H39">
        <v>1.1000000000000001</v>
      </c>
      <c r="I39" t="s">
        <v>15</v>
      </c>
      <c r="J39">
        <v>0</v>
      </c>
      <c r="K39" t="s">
        <v>16</v>
      </c>
      <c r="L39" t="s">
        <v>16</v>
      </c>
      <c r="M39" t="s">
        <v>16</v>
      </c>
      <c r="N39" t="s">
        <v>17</v>
      </c>
      <c r="O39" t="s">
        <v>16</v>
      </c>
    </row>
    <row r="40" spans="1:15" x14ac:dyDescent="0.3">
      <c r="A40">
        <v>95</v>
      </c>
      <c r="B40">
        <v>65</v>
      </c>
      <c r="C40">
        <v>39</v>
      </c>
      <c r="D40">
        <v>121</v>
      </c>
      <c r="E40" t="str">
        <f t="shared" si="0"/>
        <v>100+</v>
      </c>
      <c r="F40">
        <v>92612</v>
      </c>
      <c r="G40">
        <v>1</v>
      </c>
      <c r="H40">
        <v>2</v>
      </c>
      <c r="I40" t="s">
        <v>15</v>
      </c>
      <c r="J40">
        <v>0</v>
      </c>
      <c r="K40" t="s">
        <v>16</v>
      </c>
      <c r="L40" t="s">
        <v>16</v>
      </c>
      <c r="M40" t="s">
        <v>16</v>
      </c>
      <c r="N40" t="s">
        <v>16</v>
      </c>
      <c r="O40" t="s">
        <v>16</v>
      </c>
    </row>
    <row r="41" spans="1:15" x14ac:dyDescent="0.3">
      <c r="A41">
        <v>116</v>
      </c>
      <c r="B41">
        <v>65</v>
      </c>
      <c r="C41">
        <v>40</v>
      </c>
      <c r="D41">
        <v>81</v>
      </c>
      <c r="E41" t="str">
        <f t="shared" si="0"/>
        <v>51-100</v>
      </c>
      <c r="F41">
        <v>92024</v>
      </c>
      <c r="G41">
        <v>3</v>
      </c>
      <c r="H41">
        <v>1.8</v>
      </c>
      <c r="I41" t="s">
        <v>20</v>
      </c>
      <c r="J41">
        <v>0</v>
      </c>
      <c r="K41" t="s">
        <v>16</v>
      </c>
      <c r="L41" t="s">
        <v>16</v>
      </c>
      <c r="M41" t="s">
        <v>16</v>
      </c>
      <c r="N41" t="s">
        <v>17</v>
      </c>
      <c r="O41" t="s">
        <v>16</v>
      </c>
    </row>
    <row r="42" spans="1:15" x14ac:dyDescent="0.3">
      <c r="A42">
        <v>244</v>
      </c>
      <c r="B42">
        <v>65</v>
      </c>
      <c r="C42">
        <v>39</v>
      </c>
      <c r="D42">
        <v>170</v>
      </c>
      <c r="E42" t="str">
        <f t="shared" si="0"/>
        <v>100+</v>
      </c>
      <c r="F42">
        <v>90095</v>
      </c>
      <c r="G42">
        <v>3</v>
      </c>
      <c r="H42">
        <v>7.9</v>
      </c>
      <c r="I42" t="s">
        <v>19</v>
      </c>
      <c r="J42">
        <v>99</v>
      </c>
      <c r="K42" t="s">
        <v>17</v>
      </c>
      <c r="L42" t="s">
        <v>16</v>
      </c>
      <c r="M42" t="s">
        <v>17</v>
      </c>
      <c r="N42" t="s">
        <v>17</v>
      </c>
      <c r="O42" t="s">
        <v>16</v>
      </c>
    </row>
    <row r="43" spans="1:15" x14ac:dyDescent="0.3">
      <c r="A43">
        <v>253</v>
      </c>
      <c r="B43">
        <v>65</v>
      </c>
      <c r="C43">
        <v>40</v>
      </c>
      <c r="D43">
        <v>53</v>
      </c>
      <c r="E43" t="str">
        <f t="shared" si="0"/>
        <v>51-100</v>
      </c>
      <c r="F43">
        <v>91711</v>
      </c>
      <c r="G43">
        <v>3</v>
      </c>
      <c r="H43">
        <v>2.2000000000000002</v>
      </c>
      <c r="I43" t="s">
        <v>15</v>
      </c>
      <c r="J43">
        <v>0</v>
      </c>
      <c r="K43" t="s">
        <v>16</v>
      </c>
      <c r="L43" t="s">
        <v>16</v>
      </c>
      <c r="M43" t="s">
        <v>16</v>
      </c>
      <c r="N43" t="s">
        <v>16</v>
      </c>
      <c r="O43" t="s">
        <v>17</v>
      </c>
    </row>
    <row r="44" spans="1:15" x14ac:dyDescent="0.3">
      <c r="A44">
        <v>255</v>
      </c>
      <c r="B44">
        <v>65</v>
      </c>
      <c r="C44">
        <v>41</v>
      </c>
      <c r="D44">
        <v>134</v>
      </c>
      <c r="E44" t="str">
        <f t="shared" si="0"/>
        <v>100+</v>
      </c>
      <c r="F44">
        <v>91942</v>
      </c>
      <c r="G44">
        <v>3</v>
      </c>
      <c r="H44">
        <v>3.9</v>
      </c>
      <c r="I44" t="s">
        <v>19</v>
      </c>
      <c r="J44">
        <v>121</v>
      </c>
      <c r="K44" t="s">
        <v>17</v>
      </c>
      <c r="L44" t="s">
        <v>16</v>
      </c>
      <c r="M44" t="s">
        <v>16</v>
      </c>
      <c r="N44" t="s">
        <v>17</v>
      </c>
      <c r="O44" t="s">
        <v>16</v>
      </c>
    </row>
    <row r="45" spans="1:15" x14ac:dyDescent="0.3">
      <c r="A45">
        <v>302</v>
      </c>
      <c r="B45">
        <v>65</v>
      </c>
      <c r="C45">
        <v>39</v>
      </c>
      <c r="D45">
        <v>150</v>
      </c>
      <c r="E45" t="str">
        <f t="shared" si="0"/>
        <v>100+</v>
      </c>
      <c r="F45">
        <v>92120</v>
      </c>
      <c r="G45">
        <v>2</v>
      </c>
      <c r="H45">
        <v>6.9</v>
      </c>
      <c r="I45" t="s">
        <v>15</v>
      </c>
      <c r="J45">
        <v>196</v>
      </c>
      <c r="K45" t="s">
        <v>16</v>
      </c>
      <c r="L45" t="s">
        <v>16</v>
      </c>
      <c r="M45" t="s">
        <v>16</v>
      </c>
      <c r="N45" t="s">
        <v>16</v>
      </c>
      <c r="O45" t="s">
        <v>16</v>
      </c>
    </row>
    <row r="46" spans="1:15" x14ac:dyDescent="0.3">
      <c r="A46">
        <v>320</v>
      </c>
      <c r="B46">
        <v>65</v>
      </c>
      <c r="C46">
        <v>39</v>
      </c>
      <c r="D46">
        <v>20</v>
      </c>
      <c r="E46" t="str">
        <f t="shared" si="0"/>
        <v>0-50</v>
      </c>
      <c r="F46">
        <v>90034</v>
      </c>
      <c r="G46">
        <v>3</v>
      </c>
      <c r="H46">
        <v>0.7</v>
      </c>
      <c r="I46" t="s">
        <v>20</v>
      </c>
      <c r="J46">
        <v>0</v>
      </c>
      <c r="K46" t="s">
        <v>16</v>
      </c>
      <c r="L46" t="s">
        <v>16</v>
      </c>
      <c r="M46" t="s">
        <v>16</v>
      </c>
      <c r="N46" t="s">
        <v>16</v>
      </c>
      <c r="O46" t="s">
        <v>17</v>
      </c>
    </row>
    <row r="47" spans="1:15" x14ac:dyDescent="0.3">
      <c r="A47">
        <v>383</v>
      </c>
      <c r="B47">
        <v>65</v>
      </c>
      <c r="C47">
        <v>41</v>
      </c>
      <c r="D47">
        <v>133</v>
      </c>
      <c r="E47" t="str">
        <f t="shared" si="0"/>
        <v>100+</v>
      </c>
      <c r="F47">
        <v>94904</v>
      </c>
      <c r="G47">
        <v>4</v>
      </c>
      <c r="H47">
        <v>2</v>
      </c>
      <c r="I47" t="s">
        <v>15</v>
      </c>
      <c r="J47">
        <v>0</v>
      </c>
      <c r="K47" t="s">
        <v>17</v>
      </c>
      <c r="L47" t="s">
        <v>16</v>
      </c>
      <c r="M47" t="s">
        <v>16</v>
      </c>
      <c r="N47" t="s">
        <v>16</v>
      </c>
      <c r="O47" t="s">
        <v>17</v>
      </c>
    </row>
    <row r="48" spans="1:15" x14ac:dyDescent="0.3">
      <c r="A48">
        <v>613</v>
      </c>
      <c r="B48">
        <v>65</v>
      </c>
      <c r="C48">
        <v>40</v>
      </c>
      <c r="D48">
        <v>129</v>
      </c>
      <c r="E48" t="str">
        <f t="shared" si="0"/>
        <v>100+</v>
      </c>
      <c r="F48">
        <v>90095</v>
      </c>
      <c r="G48">
        <v>1</v>
      </c>
      <c r="H48">
        <v>1.3</v>
      </c>
      <c r="I48" t="s">
        <v>15</v>
      </c>
      <c r="J48">
        <v>0</v>
      </c>
      <c r="K48" t="s">
        <v>16</v>
      </c>
      <c r="L48" t="s">
        <v>16</v>
      </c>
      <c r="M48" t="s">
        <v>16</v>
      </c>
      <c r="N48" t="s">
        <v>17</v>
      </c>
      <c r="O48" t="s">
        <v>17</v>
      </c>
    </row>
    <row r="49" spans="1:15" x14ac:dyDescent="0.3">
      <c r="A49">
        <v>663</v>
      </c>
      <c r="B49">
        <v>65</v>
      </c>
      <c r="C49">
        <v>41</v>
      </c>
      <c r="D49">
        <v>185</v>
      </c>
      <c r="E49" t="str">
        <f t="shared" si="0"/>
        <v>100+</v>
      </c>
      <c r="F49">
        <v>93561</v>
      </c>
      <c r="G49">
        <v>3</v>
      </c>
      <c r="H49">
        <v>2</v>
      </c>
      <c r="I49" t="s">
        <v>20</v>
      </c>
      <c r="J49">
        <v>0</v>
      </c>
      <c r="K49" t="s">
        <v>17</v>
      </c>
      <c r="L49" t="s">
        <v>16</v>
      </c>
      <c r="M49" t="s">
        <v>16</v>
      </c>
      <c r="N49" t="s">
        <v>16</v>
      </c>
      <c r="O49" t="s">
        <v>16</v>
      </c>
    </row>
    <row r="50" spans="1:15" x14ac:dyDescent="0.3">
      <c r="A50">
        <v>672</v>
      </c>
      <c r="B50">
        <v>65</v>
      </c>
      <c r="C50">
        <v>41</v>
      </c>
      <c r="D50">
        <v>105</v>
      </c>
      <c r="E50" t="str">
        <f t="shared" si="0"/>
        <v>100+</v>
      </c>
      <c r="F50">
        <v>92612</v>
      </c>
      <c r="G50">
        <v>1</v>
      </c>
      <c r="H50">
        <v>3</v>
      </c>
      <c r="I50" t="s">
        <v>20</v>
      </c>
      <c r="J50">
        <v>282</v>
      </c>
      <c r="K50" t="s">
        <v>17</v>
      </c>
      <c r="L50" t="s">
        <v>17</v>
      </c>
      <c r="M50" t="s">
        <v>17</v>
      </c>
      <c r="N50" t="s">
        <v>17</v>
      </c>
      <c r="O50" t="s">
        <v>16</v>
      </c>
    </row>
    <row r="51" spans="1:15" x14ac:dyDescent="0.3">
      <c r="A51">
        <v>776</v>
      </c>
      <c r="B51">
        <v>65</v>
      </c>
      <c r="C51">
        <v>39</v>
      </c>
      <c r="D51">
        <v>23</v>
      </c>
      <c r="E51" t="str">
        <f t="shared" si="0"/>
        <v>0-50</v>
      </c>
      <c r="F51">
        <v>92835</v>
      </c>
      <c r="G51">
        <v>3</v>
      </c>
      <c r="H51">
        <v>0.7</v>
      </c>
      <c r="I51" t="s">
        <v>20</v>
      </c>
      <c r="J51">
        <v>0</v>
      </c>
      <c r="K51" t="s">
        <v>16</v>
      </c>
      <c r="L51" t="s">
        <v>16</v>
      </c>
      <c r="M51" t="s">
        <v>16</v>
      </c>
      <c r="N51" t="s">
        <v>16</v>
      </c>
      <c r="O51" t="s">
        <v>17</v>
      </c>
    </row>
    <row r="52" spans="1:15" x14ac:dyDescent="0.3">
      <c r="A52">
        <v>915</v>
      </c>
      <c r="B52">
        <v>65</v>
      </c>
      <c r="C52">
        <v>41</v>
      </c>
      <c r="D52">
        <v>195</v>
      </c>
      <c r="E52" t="str">
        <f t="shared" si="0"/>
        <v>100+</v>
      </c>
      <c r="F52">
        <v>91711</v>
      </c>
      <c r="G52">
        <v>3</v>
      </c>
      <c r="H52">
        <v>0.4</v>
      </c>
      <c r="I52" t="s">
        <v>15</v>
      </c>
      <c r="J52">
        <v>0</v>
      </c>
      <c r="K52" t="s">
        <v>17</v>
      </c>
      <c r="L52" t="s">
        <v>17</v>
      </c>
      <c r="M52" t="s">
        <v>17</v>
      </c>
      <c r="N52" t="s">
        <v>16</v>
      </c>
      <c r="O52" t="s">
        <v>17</v>
      </c>
    </row>
    <row r="53" spans="1:15" x14ac:dyDescent="0.3">
      <c r="A53">
        <v>928</v>
      </c>
      <c r="B53">
        <v>65</v>
      </c>
      <c r="C53">
        <v>40</v>
      </c>
      <c r="D53">
        <v>95</v>
      </c>
      <c r="E53" t="str">
        <f t="shared" si="0"/>
        <v>51-100</v>
      </c>
      <c r="F53">
        <v>95014</v>
      </c>
      <c r="G53">
        <v>3</v>
      </c>
      <c r="H53">
        <v>3.7</v>
      </c>
      <c r="I53" t="s">
        <v>20</v>
      </c>
      <c r="J53">
        <v>138</v>
      </c>
      <c r="K53" t="s">
        <v>17</v>
      </c>
      <c r="L53" t="s">
        <v>16</v>
      </c>
      <c r="M53" t="s">
        <v>16</v>
      </c>
      <c r="N53" t="s">
        <v>16</v>
      </c>
      <c r="O53" t="s">
        <v>17</v>
      </c>
    </row>
    <row r="54" spans="1:15" x14ac:dyDescent="0.3">
      <c r="A54">
        <v>1110</v>
      </c>
      <c r="B54">
        <v>65</v>
      </c>
      <c r="C54">
        <v>41</v>
      </c>
      <c r="D54">
        <v>121</v>
      </c>
      <c r="E54" t="str">
        <f t="shared" si="0"/>
        <v>100+</v>
      </c>
      <c r="F54">
        <v>92126</v>
      </c>
      <c r="G54">
        <v>2</v>
      </c>
      <c r="H54">
        <v>2.1</v>
      </c>
      <c r="I54" t="s">
        <v>15</v>
      </c>
      <c r="J54">
        <v>0</v>
      </c>
      <c r="K54" t="s">
        <v>16</v>
      </c>
      <c r="L54" t="s">
        <v>16</v>
      </c>
      <c r="M54" t="s">
        <v>16</v>
      </c>
      <c r="N54" t="s">
        <v>17</v>
      </c>
      <c r="O54" t="s">
        <v>16</v>
      </c>
    </row>
    <row r="55" spans="1:15" x14ac:dyDescent="0.3">
      <c r="A55">
        <v>1281</v>
      </c>
      <c r="B55">
        <v>65</v>
      </c>
      <c r="C55">
        <v>40</v>
      </c>
      <c r="D55">
        <v>98</v>
      </c>
      <c r="E55" t="str">
        <f t="shared" si="0"/>
        <v>51-100</v>
      </c>
      <c r="F55">
        <v>95064</v>
      </c>
      <c r="G55">
        <v>3</v>
      </c>
      <c r="H55">
        <v>1.8</v>
      </c>
      <c r="I55" t="s">
        <v>20</v>
      </c>
      <c r="J55">
        <v>333</v>
      </c>
      <c r="K55" t="s">
        <v>16</v>
      </c>
      <c r="L55" t="s">
        <v>16</v>
      </c>
      <c r="M55" t="s">
        <v>16</v>
      </c>
      <c r="N55" t="s">
        <v>16</v>
      </c>
      <c r="O55" t="s">
        <v>16</v>
      </c>
    </row>
    <row r="56" spans="1:15" x14ac:dyDescent="0.3">
      <c r="A56">
        <v>1285</v>
      </c>
      <c r="B56">
        <v>65</v>
      </c>
      <c r="C56">
        <v>40</v>
      </c>
      <c r="D56">
        <v>128</v>
      </c>
      <c r="E56" t="str">
        <f t="shared" si="0"/>
        <v>100+</v>
      </c>
      <c r="F56">
        <v>90740</v>
      </c>
      <c r="G56">
        <v>1</v>
      </c>
      <c r="H56">
        <v>2.5</v>
      </c>
      <c r="I56" t="s">
        <v>15</v>
      </c>
      <c r="J56">
        <v>162</v>
      </c>
      <c r="K56" t="s">
        <v>16</v>
      </c>
      <c r="L56" t="s">
        <v>16</v>
      </c>
      <c r="M56" t="s">
        <v>16</v>
      </c>
      <c r="N56" t="s">
        <v>17</v>
      </c>
      <c r="O56" t="s">
        <v>16</v>
      </c>
    </row>
    <row r="57" spans="1:15" x14ac:dyDescent="0.3">
      <c r="A57">
        <v>1384</v>
      </c>
      <c r="B57">
        <v>65</v>
      </c>
      <c r="C57">
        <v>41</v>
      </c>
      <c r="D57">
        <v>105</v>
      </c>
      <c r="E57" t="str">
        <f t="shared" si="0"/>
        <v>100+</v>
      </c>
      <c r="F57">
        <v>95616</v>
      </c>
      <c r="G57">
        <v>4</v>
      </c>
      <c r="H57">
        <v>1.7</v>
      </c>
      <c r="I57" t="s">
        <v>20</v>
      </c>
      <c r="J57">
        <v>230</v>
      </c>
      <c r="K57" t="s">
        <v>16</v>
      </c>
      <c r="L57" t="s">
        <v>17</v>
      </c>
      <c r="M57" t="s">
        <v>16</v>
      </c>
      <c r="N57" t="s">
        <v>17</v>
      </c>
      <c r="O57" t="s">
        <v>16</v>
      </c>
    </row>
    <row r="58" spans="1:15" x14ac:dyDescent="0.3">
      <c r="A58">
        <v>1398</v>
      </c>
      <c r="B58">
        <v>65</v>
      </c>
      <c r="C58">
        <v>41</v>
      </c>
      <c r="D58">
        <v>45</v>
      </c>
      <c r="E58" t="str">
        <f t="shared" si="0"/>
        <v>0-50</v>
      </c>
      <c r="F58">
        <v>95521</v>
      </c>
      <c r="G58">
        <v>3</v>
      </c>
      <c r="H58">
        <v>0.1</v>
      </c>
      <c r="I58" t="s">
        <v>19</v>
      </c>
      <c r="J58">
        <v>0</v>
      </c>
      <c r="K58" t="s">
        <v>16</v>
      </c>
      <c r="L58" t="s">
        <v>16</v>
      </c>
      <c r="M58" t="s">
        <v>16</v>
      </c>
      <c r="N58" t="s">
        <v>17</v>
      </c>
      <c r="O58" t="s">
        <v>16</v>
      </c>
    </row>
    <row r="59" spans="1:15" x14ac:dyDescent="0.3">
      <c r="A59">
        <v>1412</v>
      </c>
      <c r="B59">
        <v>65</v>
      </c>
      <c r="C59">
        <v>39</v>
      </c>
      <c r="D59">
        <v>184</v>
      </c>
      <c r="E59" t="str">
        <f t="shared" si="0"/>
        <v>100+</v>
      </c>
      <c r="F59">
        <v>91302</v>
      </c>
      <c r="G59">
        <v>1</v>
      </c>
      <c r="H59">
        <v>5.4</v>
      </c>
      <c r="I59" t="s">
        <v>19</v>
      </c>
      <c r="J59">
        <v>176</v>
      </c>
      <c r="K59" t="s">
        <v>17</v>
      </c>
      <c r="L59" t="s">
        <v>16</v>
      </c>
      <c r="M59" t="s">
        <v>17</v>
      </c>
      <c r="N59" t="s">
        <v>17</v>
      </c>
      <c r="O59" t="s">
        <v>17</v>
      </c>
    </row>
    <row r="60" spans="1:15" x14ac:dyDescent="0.3">
      <c r="A60">
        <v>1419</v>
      </c>
      <c r="B60">
        <v>65</v>
      </c>
      <c r="C60">
        <v>41</v>
      </c>
      <c r="D60">
        <v>154</v>
      </c>
      <c r="E60" t="str">
        <f t="shared" si="0"/>
        <v>100+</v>
      </c>
      <c r="F60">
        <v>92008</v>
      </c>
      <c r="G60">
        <v>2</v>
      </c>
      <c r="H60">
        <v>4.5999999999999996</v>
      </c>
      <c r="I60" t="s">
        <v>20</v>
      </c>
      <c r="J60">
        <v>0</v>
      </c>
      <c r="K60" t="s">
        <v>17</v>
      </c>
      <c r="L60" t="s">
        <v>17</v>
      </c>
      <c r="M60" t="s">
        <v>17</v>
      </c>
      <c r="N60" t="s">
        <v>17</v>
      </c>
      <c r="O60" t="s">
        <v>17</v>
      </c>
    </row>
    <row r="61" spans="1:15" x14ac:dyDescent="0.3">
      <c r="A61">
        <v>1435</v>
      </c>
      <c r="B61">
        <v>65</v>
      </c>
      <c r="C61">
        <v>41</v>
      </c>
      <c r="D61">
        <v>55</v>
      </c>
      <c r="E61" t="str">
        <f t="shared" si="0"/>
        <v>51-100</v>
      </c>
      <c r="F61">
        <v>93106</v>
      </c>
      <c r="G61">
        <v>2</v>
      </c>
      <c r="H61">
        <v>1.1000000000000001</v>
      </c>
      <c r="I61" t="s">
        <v>15</v>
      </c>
      <c r="J61">
        <v>0</v>
      </c>
      <c r="K61" t="s">
        <v>16</v>
      </c>
      <c r="L61" t="s">
        <v>16</v>
      </c>
      <c r="M61" t="s">
        <v>16</v>
      </c>
      <c r="N61" t="s">
        <v>16</v>
      </c>
      <c r="O61" t="s">
        <v>16</v>
      </c>
    </row>
    <row r="62" spans="1:15" x14ac:dyDescent="0.3">
      <c r="A62">
        <v>1474</v>
      </c>
      <c r="B62">
        <v>65</v>
      </c>
      <c r="C62">
        <v>35</v>
      </c>
      <c r="D62">
        <v>23</v>
      </c>
      <c r="E62" t="str">
        <f t="shared" si="0"/>
        <v>0-50</v>
      </c>
      <c r="F62">
        <v>91711</v>
      </c>
      <c r="G62">
        <v>1</v>
      </c>
      <c r="H62">
        <v>1.5</v>
      </c>
      <c r="I62" t="s">
        <v>19</v>
      </c>
      <c r="J62">
        <v>0</v>
      </c>
      <c r="K62" t="s">
        <v>16</v>
      </c>
      <c r="L62" t="s">
        <v>16</v>
      </c>
      <c r="M62" t="s">
        <v>16</v>
      </c>
      <c r="N62" t="s">
        <v>17</v>
      </c>
      <c r="O62" t="s">
        <v>16</v>
      </c>
    </row>
    <row r="63" spans="1:15" x14ac:dyDescent="0.3">
      <c r="A63">
        <v>1479</v>
      </c>
      <c r="B63">
        <v>65</v>
      </c>
      <c r="C63">
        <v>39</v>
      </c>
      <c r="D63">
        <v>160</v>
      </c>
      <c r="E63" t="str">
        <f t="shared" si="0"/>
        <v>100+</v>
      </c>
      <c r="F63">
        <v>94803</v>
      </c>
      <c r="G63">
        <v>4</v>
      </c>
      <c r="H63">
        <v>3.8</v>
      </c>
      <c r="I63" t="s">
        <v>15</v>
      </c>
      <c r="J63">
        <v>237</v>
      </c>
      <c r="K63" t="s">
        <v>17</v>
      </c>
      <c r="L63" t="s">
        <v>16</v>
      </c>
      <c r="M63" t="s">
        <v>16</v>
      </c>
      <c r="N63" t="s">
        <v>17</v>
      </c>
      <c r="O63" t="s">
        <v>16</v>
      </c>
    </row>
    <row r="64" spans="1:15" x14ac:dyDescent="0.3">
      <c r="A64">
        <v>1503</v>
      </c>
      <c r="B64">
        <v>65</v>
      </c>
      <c r="C64">
        <v>39</v>
      </c>
      <c r="D64">
        <v>113</v>
      </c>
      <c r="E64" t="str">
        <f t="shared" si="0"/>
        <v>100+</v>
      </c>
      <c r="F64">
        <v>90036</v>
      </c>
      <c r="G64">
        <v>1</v>
      </c>
      <c r="H64">
        <v>2</v>
      </c>
      <c r="I64" t="s">
        <v>15</v>
      </c>
      <c r="J64">
        <v>0</v>
      </c>
      <c r="K64" t="s">
        <v>16</v>
      </c>
      <c r="L64" t="s">
        <v>16</v>
      </c>
      <c r="M64" t="s">
        <v>16</v>
      </c>
      <c r="N64" t="s">
        <v>17</v>
      </c>
      <c r="O64" t="s">
        <v>17</v>
      </c>
    </row>
    <row r="65" spans="1:15" x14ac:dyDescent="0.3">
      <c r="A65">
        <v>1637</v>
      </c>
      <c r="B65">
        <v>65</v>
      </c>
      <c r="C65">
        <v>39</v>
      </c>
      <c r="D65">
        <v>100</v>
      </c>
      <c r="E65" t="str">
        <f t="shared" si="0"/>
        <v>51-100</v>
      </c>
      <c r="F65">
        <v>92122</v>
      </c>
      <c r="G65">
        <v>4</v>
      </c>
      <c r="H65">
        <v>1.7</v>
      </c>
      <c r="I65" t="s">
        <v>19</v>
      </c>
      <c r="J65">
        <v>0</v>
      </c>
      <c r="K65" t="s">
        <v>16</v>
      </c>
      <c r="L65" t="s">
        <v>16</v>
      </c>
      <c r="M65" t="s">
        <v>16</v>
      </c>
      <c r="N65" t="s">
        <v>16</v>
      </c>
      <c r="O65" t="s">
        <v>17</v>
      </c>
    </row>
    <row r="66" spans="1:15" x14ac:dyDescent="0.3">
      <c r="A66">
        <v>1704</v>
      </c>
      <c r="B66">
        <v>65</v>
      </c>
      <c r="C66">
        <v>41</v>
      </c>
      <c r="D66">
        <v>40</v>
      </c>
      <c r="E66" t="str">
        <f t="shared" si="0"/>
        <v>0-50</v>
      </c>
      <c r="F66">
        <v>94542</v>
      </c>
      <c r="G66">
        <v>3</v>
      </c>
      <c r="H66">
        <v>0.1</v>
      </c>
      <c r="I66" t="s">
        <v>19</v>
      </c>
      <c r="J66">
        <v>0</v>
      </c>
      <c r="K66" t="s">
        <v>16</v>
      </c>
      <c r="L66" t="s">
        <v>16</v>
      </c>
      <c r="M66" t="s">
        <v>16</v>
      </c>
      <c r="N66" t="s">
        <v>17</v>
      </c>
      <c r="O66" t="s">
        <v>16</v>
      </c>
    </row>
    <row r="67" spans="1:15" x14ac:dyDescent="0.3">
      <c r="A67">
        <v>1763</v>
      </c>
      <c r="B67">
        <v>65</v>
      </c>
      <c r="C67">
        <v>35</v>
      </c>
      <c r="D67">
        <v>55</v>
      </c>
      <c r="E67" t="str">
        <f t="shared" si="0"/>
        <v>51-100</v>
      </c>
      <c r="F67">
        <v>94526</v>
      </c>
      <c r="G67">
        <v>4</v>
      </c>
      <c r="H67">
        <v>1.67</v>
      </c>
      <c r="I67" t="s">
        <v>19</v>
      </c>
      <c r="J67">
        <v>89</v>
      </c>
      <c r="K67" t="s">
        <v>16</v>
      </c>
      <c r="L67" t="s">
        <v>16</v>
      </c>
      <c r="M67" t="s">
        <v>16</v>
      </c>
      <c r="N67" t="s">
        <v>17</v>
      </c>
      <c r="O67" t="s">
        <v>17</v>
      </c>
    </row>
    <row r="68" spans="1:15" x14ac:dyDescent="0.3">
      <c r="A68">
        <v>1816</v>
      </c>
      <c r="B68">
        <v>65</v>
      </c>
      <c r="C68">
        <v>39</v>
      </c>
      <c r="D68">
        <v>18</v>
      </c>
      <c r="E68" t="str">
        <f t="shared" si="0"/>
        <v>0-50</v>
      </c>
      <c r="F68">
        <v>94923</v>
      </c>
      <c r="G68">
        <v>2</v>
      </c>
      <c r="H68">
        <v>0.4</v>
      </c>
      <c r="I68" t="s">
        <v>15</v>
      </c>
      <c r="J68">
        <v>0</v>
      </c>
      <c r="K68" t="s">
        <v>16</v>
      </c>
      <c r="L68" t="s">
        <v>17</v>
      </c>
      <c r="M68" t="s">
        <v>17</v>
      </c>
      <c r="N68" t="s">
        <v>17</v>
      </c>
      <c r="O68" t="s">
        <v>17</v>
      </c>
    </row>
    <row r="69" spans="1:15" x14ac:dyDescent="0.3">
      <c r="A69">
        <v>1845</v>
      </c>
      <c r="B69">
        <v>65</v>
      </c>
      <c r="C69">
        <v>40</v>
      </c>
      <c r="D69">
        <v>21</v>
      </c>
      <c r="E69" t="str">
        <f t="shared" si="0"/>
        <v>0-50</v>
      </c>
      <c r="F69">
        <v>92717</v>
      </c>
      <c r="G69">
        <v>3</v>
      </c>
      <c r="H69">
        <v>0.1</v>
      </c>
      <c r="I69" t="s">
        <v>19</v>
      </c>
      <c r="J69">
        <v>0</v>
      </c>
      <c r="K69" t="s">
        <v>16</v>
      </c>
      <c r="L69" t="s">
        <v>16</v>
      </c>
      <c r="M69" t="s">
        <v>16</v>
      </c>
      <c r="N69" t="s">
        <v>16</v>
      </c>
      <c r="O69" t="s">
        <v>17</v>
      </c>
    </row>
    <row r="70" spans="1:15" x14ac:dyDescent="0.3">
      <c r="A70">
        <v>1856</v>
      </c>
      <c r="B70">
        <v>65</v>
      </c>
      <c r="C70">
        <v>39</v>
      </c>
      <c r="D70">
        <v>30</v>
      </c>
      <c r="E70" t="str">
        <f t="shared" si="0"/>
        <v>0-50</v>
      </c>
      <c r="F70">
        <v>94304</v>
      </c>
      <c r="G70">
        <v>3</v>
      </c>
      <c r="H70">
        <v>0.7</v>
      </c>
      <c r="I70" t="s">
        <v>20</v>
      </c>
      <c r="J70">
        <v>0</v>
      </c>
      <c r="K70" t="s">
        <v>16</v>
      </c>
      <c r="L70" t="s">
        <v>16</v>
      </c>
      <c r="M70" t="s">
        <v>16</v>
      </c>
      <c r="N70" t="s">
        <v>17</v>
      </c>
      <c r="O70" t="s">
        <v>17</v>
      </c>
    </row>
    <row r="71" spans="1:15" x14ac:dyDescent="0.3">
      <c r="A71">
        <v>1868</v>
      </c>
      <c r="B71">
        <v>65</v>
      </c>
      <c r="C71">
        <v>39</v>
      </c>
      <c r="D71">
        <v>21</v>
      </c>
      <c r="E71" t="str">
        <f t="shared" si="0"/>
        <v>0-50</v>
      </c>
      <c r="F71">
        <v>94553</v>
      </c>
      <c r="G71">
        <v>2</v>
      </c>
      <c r="H71">
        <v>0.4</v>
      </c>
      <c r="I71" t="s">
        <v>15</v>
      </c>
      <c r="J71">
        <v>0</v>
      </c>
      <c r="K71" t="s">
        <v>16</v>
      </c>
      <c r="L71" t="s">
        <v>16</v>
      </c>
      <c r="M71" t="s">
        <v>16</v>
      </c>
      <c r="N71" t="s">
        <v>16</v>
      </c>
      <c r="O71" t="s">
        <v>16</v>
      </c>
    </row>
    <row r="72" spans="1:15" x14ac:dyDescent="0.3">
      <c r="A72">
        <v>1887</v>
      </c>
      <c r="B72">
        <v>65</v>
      </c>
      <c r="C72">
        <v>41</v>
      </c>
      <c r="D72">
        <v>115</v>
      </c>
      <c r="E72" t="str">
        <f t="shared" si="0"/>
        <v>100+</v>
      </c>
      <c r="F72">
        <v>94105</v>
      </c>
      <c r="G72">
        <v>4</v>
      </c>
      <c r="H72">
        <v>1.7</v>
      </c>
      <c r="I72" t="s">
        <v>20</v>
      </c>
      <c r="J72">
        <v>0</v>
      </c>
      <c r="K72" t="s">
        <v>16</v>
      </c>
      <c r="L72" t="s">
        <v>16</v>
      </c>
      <c r="M72" t="s">
        <v>16</v>
      </c>
      <c r="N72" t="s">
        <v>16</v>
      </c>
      <c r="O72" t="s">
        <v>16</v>
      </c>
    </row>
    <row r="73" spans="1:15" x14ac:dyDescent="0.3">
      <c r="A73">
        <v>2081</v>
      </c>
      <c r="B73">
        <v>65</v>
      </c>
      <c r="C73">
        <v>40</v>
      </c>
      <c r="D73">
        <v>69</v>
      </c>
      <c r="E73" t="str">
        <f t="shared" si="0"/>
        <v>51-100</v>
      </c>
      <c r="F73">
        <v>91706</v>
      </c>
      <c r="G73">
        <v>4</v>
      </c>
      <c r="H73">
        <v>0.1</v>
      </c>
      <c r="I73" t="s">
        <v>20</v>
      </c>
      <c r="J73">
        <v>0</v>
      </c>
      <c r="K73" t="s">
        <v>16</v>
      </c>
      <c r="L73" t="s">
        <v>16</v>
      </c>
      <c r="M73" t="s">
        <v>16</v>
      </c>
      <c r="N73" t="s">
        <v>17</v>
      </c>
      <c r="O73" t="s">
        <v>16</v>
      </c>
    </row>
    <row r="74" spans="1:15" x14ac:dyDescent="0.3">
      <c r="A74">
        <v>2129</v>
      </c>
      <c r="B74">
        <v>65</v>
      </c>
      <c r="C74">
        <v>40</v>
      </c>
      <c r="D74">
        <v>40</v>
      </c>
      <c r="E74" t="str">
        <f t="shared" si="0"/>
        <v>0-50</v>
      </c>
      <c r="F74">
        <v>94104</v>
      </c>
      <c r="G74">
        <v>1</v>
      </c>
      <c r="H74">
        <v>1.1000000000000001</v>
      </c>
      <c r="I74" t="s">
        <v>19</v>
      </c>
      <c r="J74">
        <v>0</v>
      </c>
      <c r="K74" t="s">
        <v>16</v>
      </c>
      <c r="L74" t="s">
        <v>16</v>
      </c>
      <c r="M74" t="s">
        <v>16</v>
      </c>
      <c r="N74" t="s">
        <v>16</v>
      </c>
      <c r="O74" t="s">
        <v>16</v>
      </c>
    </row>
    <row r="75" spans="1:15" x14ac:dyDescent="0.3">
      <c r="A75">
        <v>2138</v>
      </c>
      <c r="B75">
        <v>65</v>
      </c>
      <c r="C75">
        <v>40</v>
      </c>
      <c r="D75">
        <v>83</v>
      </c>
      <c r="E75" t="str">
        <f t="shared" si="0"/>
        <v>51-100</v>
      </c>
      <c r="F75">
        <v>92354</v>
      </c>
      <c r="G75">
        <v>4</v>
      </c>
      <c r="H75">
        <v>0.1</v>
      </c>
      <c r="I75" t="s">
        <v>20</v>
      </c>
      <c r="J75">
        <v>247</v>
      </c>
      <c r="K75" t="s">
        <v>16</v>
      </c>
      <c r="L75" t="s">
        <v>16</v>
      </c>
      <c r="M75" t="s">
        <v>16</v>
      </c>
      <c r="N75" t="s">
        <v>17</v>
      </c>
      <c r="O75" t="s">
        <v>16</v>
      </c>
    </row>
    <row r="76" spans="1:15" x14ac:dyDescent="0.3">
      <c r="A76">
        <v>2168</v>
      </c>
      <c r="B76">
        <v>65</v>
      </c>
      <c r="C76">
        <v>40</v>
      </c>
      <c r="D76">
        <v>162</v>
      </c>
      <c r="E76" t="str">
        <f t="shared" si="0"/>
        <v>100+</v>
      </c>
      <c r="F76">
        <v>94596</v>
      </c>
      <c r="G76">
        <v>1</v>
      </c>
      <c r="H76">
        <v>1.3</v>
      </c>
      <c r="I76" t="s">
        <v>15</v>
      </c>
      <c r="J76">
        <v>0</v>
      </c>
      <c r="K76" t="s">
        <v>16</v>
      </c>
      <c r="L76" t="s">
        <v>16</v>
      </c>
      <c r="M76" t="s">
        <v>16</v>
      </c>
      <c r="N76" t="s">
        <v>17</v>
      </c>
      <c r="O76" t="s">
        <v>16</v>
      </c>
    </row>
    <row r="77" spans="1:15" x14ac:dyDescent="0.3">
      <c r="A77">
        <v>2221</v>
      </c>
      <c r="B77">
        <v>65</v>
      </c>
      <c r="C77">
        <v>40</v>
      </c>
      <c r="D77">
        <v>80</v>
      </c>
      <c r="E77" t="str">
        <f t="shared" si="0"/>
        <v>51-100</v>
      </c>
      <c r="F77">
        <v>94105</v>
      </c>
      <c r="G77">
        <v>1</v>
      </c>
      <c r="H77">
        <v>0.8</v>
      </c>
      <c r="I77" t="s">
        <v>19</v>
      </c>
      <c r="J77">
        <v>0</v>
      </c>
      <c r="K77" t="s">
        <v>16</v>
      </c>
      <c r="L77" t="s">
        <v>16</v>
      </c>
      <c r="M77" t="s">
        <v>16</v>
      </c>
      <c r="N77" t="s">
        <v>17</v>
      </c>
      <c r="O77" t="s">
        <v>16</v>
      </c>
    </row>
    <row r="78" spans="1:15" x14ac:dyDescent="0.3">
      <c r="A78">
        <v>2345</v>
      </c>
      <c r="B78">
        <v>65</v>
      </c>
      <c r="C78">
        <v>40</v>
      </c>
      <c r="D78">
        <v>20</v>
      </c>
      <c r="E78" t="str">
        <f t="shared" si="0"/>
        <v>0-50</v>
      </c>
      <c r="F78">
        <v>94608</v>
      </c>
      <c r="G78">
        <v>3</v>
      </c>
      <c r="H78">
        <v>0.5</v>
      </c>
      <c r="I78" t="s">
        <v>15</v>
      </c>
      <c r="J78">
        <v>102</v>
      </c>
      <c r="K78" t="s">
        <v>16</v>
      </c>
      <c r="L78" t="s">
        <v>16</v>
      </c>
      <c r="M78" t="s">
        <v>16</v>
      </c>
      <c r="N78" t="s">
        <v>17</v>
      </c>
      <c r="O78" t="s">
        <v>17</v>
      </c>
    </row>
    <row r="79" spans="1:15" x14ac:dyDescent="0.3">
      <c r="A79">
        <v>2346</v>
      </c>
      <c r="B79">
        <v>65</v>
      </c>
      <c r="C79">
        <v>40</v>
      </c>
      <c r="D79">
        <v>89</v>
      </c>
      <c r="E79" t="str">
        <f t="shared" si="0"/>
        <v>51-100</v>
      </c>
      <c r="F79">
        <v>90291</v>
      </c>
      <c r="G79">
        <v>1</v>
      </c>
      <c r="H79">
        <v>4.0999999999999996</v>
      </c>
      <c r="I79" t="s">
        <v>15</v>
      </c>
      <c r="J79">
        <v>299</v>
      </c>
      <c r="K79" t="s">
        <v>17</v>
      </c>
      <c r="L79" t="s">
        <v>16</v>
      </c>
      <c r="M79" t="s">
        <v>17</v>
      </c>
      <c r="N79" t="s">
        <v>17</v>
      </c>
      <c r="O79" t="s">
        <v>16</v>
      </c>
    </row>
    <row r="80" spans="1:15" x14ac:dyDescent="0.3">
      <c r="A80">
        <v>2438</v>
      </c>
      <c r="B80">
        <v>65</v>
      </c>
      <c r="C80">
        <v>40</v>
      </c>
      <c r="D80">
        <v>114</v>
      </c>
      <c r="E80" t="str">
        <f t="shared" si="0"/>
        <v>100+</v>
      </c>
      <c r="F80">
        <v>94608</v>
      </c>
      <c r="G80">
        <v>4</v>
      </c>
      <c r="H80">
        <v>3.4</v>
      </c>
      <c r="I80" t="s">
        <v>20</v>
      </c>
      <c r="J80">
        <v>0</v>
      </c>
      <c r="K80" t="s">
        <v>16</v>
      </c>
      <c r="L80" t="s">
        <v>16</v>
      </c>
      <c r="M80" t="s">
        <v>16</v>
      </c>
      <c r="N80" t="s">
        <v>16</v>
      </c>
      <c r="O80" t="s">
        <v>17</v>
      </c>
    </row>
    <row r="81" spans="1:15" x14ac:dyDescent="0.3">
      <c r="A81">
        <v>2663</v>
      </c>
      <c r="B81">
        <v>65</v>
      </c>
      <c r="C81">
        <v>41</v>
      </c>
      <c r="D81">
        <v>158</v>
      </c>
      <c r="E81" t="str">
        <f t="shared" si="0"/>
        <v>100+</v>
      </c>
      <c r="F81">
        <v>92346</v>
      </c>
      <c r="G81">
        <v>2</v>
      </c>
      <c r="H81">
        <v>2.1</v>
      </c>
      <c r="I81" t="s">
        <v>15</v>
      </c>
      <c r="J81">
        <v>0</v>
      </c>
      <c r="K81" t="s">
        <v>16</v>
      </c>
      <c r="L81" t="s">
        <v>16</v>
      </c>
      <c r="M81" t="s">
        <v>16</v>
      </c>
      <c r="N81" t="s">
        <v>16</v>
      </c>
      <c r="O81" t="s">
        <v>16</v>
      </c>
    </row>
    <row r="82" spans="1:15" x14ac:dyDescent="0.3">
      <c r="A82">
        <v>2798</v>
      </c>
      <c r="B82">
        <v>65</v>
      </c>
      <c r="C82">
        <v>39</v>
      </c>
      <c r="D82">
        <v>53</v>
      </c>
      <c r="E82" t="str">
        <f t="shared" si="0"/>
        <v>51-100</v>
      </c>
      <c r="F82">
        <v>94608</v>
      </c>
      <c r="G82">
        <v>1</v>
      </c>
      <c r="H82">
        <v>2.5</v>
      </c>
      <c r="I82" t="s">
        <v>19</v>
      </c>
      <c r="J82">
        <v>0</v>
      </c>
      <c r="K82" t="s">
        <v>16</v>
      </c>
      <c r="L82" t="s">
        <v>16</v>
      </c>
      <c r="M82" t="s">
        <v>16</v>
      </c>
      <c r="N82" t="s">
        <v>17</v>
      </c>
      <c r="O82" t="s">
        <v>16</v>
      </c>
    </row>
    <row r="83" spans="1:15" x14ac:dyDescent="0.3">
      <c r="A83">
        <v>2863</v>
      </c>
      <c r="B83">
        <v>65</v>
      </c>
      <c r="C83">
        <v>39</v>
      </c>
      <c r="D83">
        <v>113</v>
      </c>
      <c r="E83" t="str">
        <f t="shared" si="0"/>
        <v>100+</v>
      </c>
      <c r="F83">
        <v>92096</v>
      </c>
      <c r="G83">
        <v>4</v>
      </c>
      <c r="H83">
        <v>2.4</v>
      </c>
      <c r="I83" t="s">
        <v>19</v>
      </c>
      <c r="J83">
        <v>0</v>
      </c>
      <c r="K83" t="s">
        <v>16</v>
      </c>
      <c r="L83" t="s">
        <v>16</v>
      </c>
      <c r="M83" t="s">
        <v>16</v>
      </c>
      <c r="N83" t="s">
        <v>17</v>
      </c>
      <c r="O83" t="s">
        <v>16</v>
      </c>
    </row>
    <row r="84" spans="1:15" x14ac:dyDescent="0.3">
      <c r="A84">
        <v>2865</v>
      </c>
      <c r="B84">
        <v>65</v>
      </c>
      <c r="C84">
        <v>41</v>
      </c>
      <c r="D84">
        <v>84</v>
      </c>
      <c r="E84" t="str">
        <f t="shared" si="0"/>
        <v>51-100</v>
      </c>
      <c r="F84">
        <v>95762</v>
      </c>
      <c r="G84">
        <v>2</v>
      </c>
      <c r="H84">
        <v>0</v>
      </c>
      <c r="I84" t="s">
        <v>19</v>
      </c>
      <c r="J84">
        <v>0</v>
      </c>
      <c r="K84" t="s">
        <v>16</v>
      </c>
      <c r="L84" t="s">
        <v>16</v>
      </c>
      <c r="M84" t="s">
        <v>16</v>
      </c>
      <c r="N84" t="s">
        <v>17</v>
      </c>
      <c r="O84" t="s">
        <v>17</v>
      </c>
    </row>
    <row r="85" spans="1:15" x14ac:dyDescent="0.3">
      <c r="A85">
        <v>2872</v>
      </c>
      <c r="B85">
        <v>65</v>
      </c>
      <c r="C85">
        <v>39</v>
      </c>
      <c r="D85">
        <v>82</v>
      </c>
      <c r="E85" t="str">
        <f t="shared" si="0"/>
        <v>51-100</v>
      </c>
      <c r="F85">
        <v>94131</v>
      </c>
      <c r="G85">
        <v>4</v>
      </c>
      <c r="H85">
        <v>2.4</v>
      </c>
      <c r="I85" t="s">
        <v>19</v>
      </c>
      <c r="J85">
        <v>252</v>
      </c>
      <c r="K85" t="s">
        <v>16</v>
      </c>
      <c r="L85" t="s">
        <v>16</v>
      </c>
      <c r="M85" t="s">
        <v>16</v>
      </c>
      <c r="N85" t="s">
        <v>17</v>
      </c>
      <c r="O85" t="s">
        <v>16</v>
      </c>
    </row>
    <row r="86" spans="1:15" x14ac:dyDescent="0.3">
      <c r="A86">
        <v>2994</v>
      </c>
      <c r="B86">
        <v>65</v>
      </c>
      <c r="C86">
        <v>40</v>
      </c>
      <c r="D86">
        <v>20</v>
      </c>
      <c r="E86" t="str">
        <f t="shared" si="0"/>
        <v>0-50</v>
      </c>
      <c r="F86">
        <v>92647</v>
      </c>
      <c r="G86">
        <v>3</v>
      </c>
      <c r="H86">
        <v>0.1</v>
      </c>
      <c r="I86" t="s">
        <v>19</v>
      </c>
      <c r="J86">
        <v>0</v>
      </c>
      <c r="K86" t="s">
        <v>16</v>
      </c>
      <c r="L86" t="s">
        <v>16</v>
      </c>
      <c r="M86" t="s">
        <v>16</v>
      </c>
      <c r="N86" t="s">
        <v>16</v>
      </c>
      <c r="O86" t="s">
        <v>17</v>
      </c>
    </row>
    <row r="87" spans="1:15" x14ac:dyDescent="0.3">
      <c r="A87">
        <v>3100</v>
      </c>
      <c r="B87">
        <v>65</v>
      </c>
      <c r="C87">
        <v>40</v>
      </c>
      <c r="D87">
        <v>115</v>
      </c>
      <c r="E87" t="str">
        <f t="shared" si="0"/>
        <v>100+</v>
      </c>
      <c r="F87">
        <v>92647</v>
      </c>
      <c r="G87">
        <v>1</v>
      </c>
      <c r="H87">
        <v>2.5</v>
      </c>
      <c r="I87" t="s">
        <v>15</v>
      </c>
      <c r="J87">
        <v>174</v>
      </c>
      <c r="K87" t="s">
        <v>16</v>
      </c>
      <c r="L87" t="s">
        <v>16</v>
      </c>
      <c r="M87" t="s">
        <v>16</v>
      </c>
      <c r="N87" t="s">
        <v>16</v>
      </c>
      <c r="O87" t="s">
        <v>17</v>
      </c>
    </row>
    <row r="88" spans="1:15" x14ac:dyDescent="0.3">
      <c r="A88">
        <v>3193</v>
      </c>
      <c r="B88">
        <v>65</v>
      </c>
      <c r="C88">
        <v>39</v>
      </c>
      <c r="D88">
        <v>35</v>
      </c>
      <c r="E88" t="str">
        <f t="shared" si="0"/>
        <v>0-50</v>
      </c>
      <c r="F88">
        <v>94005</v>
      </c>
      <c r="G88">
        <v>1</v>
      </c>
      <c r="H88">
        <v>0.5</v>
      </c>
      <c r="I88" t="s">
        <v>19</v>
      </c>
      <c r="J88">
        <v>0</v>
      </c>
      <c r="K88" t="s">
        <v>16</v>
      </c>
      <c r="L88" t="s">
        <v>16</v>
      </c>
      <c r="M88" t="s">
        <v>16</v>
      </c>
      <c r="N88" t="s">
        <v>16</v>
      </c>
      <c r="O88" t="s">
        <v>16</v>
      </c>
    </row>
    <row r="89" spans="1:15" x14ac:dyDescent="0.3">
      <c r="A89">
        <v>3218</v>
      </c>
      <c r="B89">
        <v>65</v>
      </c>
      <c r="C89">
        <v>39</v>
      </c>
      <c r="D89">
        <v>94</v>
      </c>
      <c r="E89" t="str">
        <f t="shared" si="0"/>
        <v>51-100</v>
      </c>
      <c r="F89">
        <v>93022</v>
      </c>
      <c r="G89">
        <v>4</v>
      </c>
      <c r="H89">
        <v>4.0999999999999996</v>
      </c>
      <c r="I89" t="s">
        <v>15</v>
      </c>
      <c r="J89">
        <v>120</v>
      </c>
      <c r="K89" t="s">
        <v>17</v>
      </c>
      <c r="L89" t="s">
        <v>16</v>
      </c>
      <c r="M89" t="s">
        <v>17</v>
      </c>
      <c r="N89" t="s">
        <v>17</v>
      </c>
      <c r="O89" t="s">
        <v>17</v>
      </c>
    </row>
    <row r="90" spans="1:15" x14ac:dyDescent="0.3">
      <c r="A90">
        <v>3231</v>
      </c>
      <c r="B90">
        <v>65</v>
      </c>
      <c r="C90">
        <v>40</v>
      </c>
      <c r="D90">
        <v>48</v>
      </c>
      <c r="E90" t="str">
        <f t="shared" si="0"/>
        <v>0-50</v>
      </c>
      <c r="F90">
        <v>94708</v>
      </c>
      <c r="G90">
        <v>3</v>
      </c>
      <c r="H90">
        <v>2.4</v>
      </c>
      <c r="I90" t="s">
        <v>15</v>
      </c>
      <c r="J90">
        <v>0</v>
      </c>
      <c r="K90" t="s">
        <v>16</v>
      </c>
      <c r="L90" t="s">
        <v>16</v>
      </c>
      <c r="M90" t="s">
        <v>16</v>
      </c>
      <c r="N90" t="s">
        <v>16</v>
      </c>
      <c r="O90" t="s">
        <v>17</v>
      </c>
    </row>
    <row r="91" spans="1:15" x14ac:dyDescent="0.3">
      <c r="A91">
        <v>3318</v>
      </c>
      <c r="B91">
        <v>65</v>
      </c>
      <c r="C91">
        <v>41</v>
      </c>
      <c r="D91">
        <v>79</v>
      </c>
      <c r="E91" t="str">
        <f t="shared" si="0"/>
        <v>51-100</v>
      </c>
      <c r="F91">
        <v>90035</v>
      </c>
      <c r="G91">
        <v>3</v>
      </c>
      <c r="H91">
        <v>2</v>
      </c>
      <c r="I91" t="s">
        <v>19</v>
      </c>
      <c r="J91">
        <v>0</v>
      </c>
      <c r="K91" t="s">
        <v>16</v>
      </c>
      <c r="L91" t="s">
        <v>16</v>
      </c>
      <c r="M91" t="s">
        <v>16</v>
      </c>
      <c r="N91" t="s">
        <v>16</v>
      </c>
      <c r="O91" t="s">
        <v>16</v>
      </c>
    </row>
    <row r="92" spans="1:15" x14ac:dyDescent="0.3">
      <c r="A92">
        <v>3348</v>
      </c>
      <c r="B92">
        <v>65</v>
      </c>
      <c r="C92">
        <v>41</v>
      </c>
      <c r="D92">
        <v>78</v>
      </c>
      <c r="E92" t="str">
        <f t="shared" si="0"/>
        <v>51-100</v>
      </c>
      <c r="F92">
        <v>92109</v>
      </c>
      <c r="G92">
        <v>3</v>
      </c>
      <c r="H92">
        <v>2</v>
      </c>
      <c r="I92" t="s">
        <v>19</v>
      </c>
      <c r="J92">
        <v>0</v>
      </c>
      <c r="K92" t="s">
        <v>16</v>
      </c>
      <c r="L92" t="s">
        <v>16</v>
      </c>
      <c r="M92" t="s">
        <v>17</v>
      </c>
      <c r="N92" t="s">
        <v>17</v>
      </c>
      <c r="O92" t="s">
        <v>17</v>
      </c>
    </row>
    <row r="93" spans="1:15" x14ac:dyDescent="0.3">
      <c r="A93">
        <v>3380</v>
      </c>
      <c r="B93">
        <v>65</v>
      </c>
      <c r="C93">
        <v>41</v>
      </c>
      <c r="D93">
        <v>83</v>
      </c>
      <c r="E93" t="str">
        <f t="shared" si="0"/>
        <v>51-100</v>
      </c>
      <c r="F93">
        <v>94305</v>
      </c>
      <c r="G93">
        <v>3</v>
      </c>
      <c r="H93">
        <v>2</v>
      </c>
      <c r="I93" t="s">
        <v>19</v>
      </c>
      <c r="J93">
        <v>0</v>
      </c>
      <c r="K93" t="s">
        <v>16</v>
      </c>
      <c r="L93" t="s">
        <v>16</v>
      </c>
      <c r="M93" t="s">
        <v>16</v>
      </c>
      <c r="N93" t="s">
        <v>17</v>
      </c>
      <c r="O93" t="s">
        <v>16</v>
      </c>
    </row>
    <row r="94" spans="1:15" x14ac:dyDescent="0.3">
      <c r="A94">
        <v>3466</v>
      </c>
      <c r="B94">
        <v>65</v>
      </c>
      <c r="C94">
        <v>41</v>
      </c>
      <c r="D94">
        <v>42</v>
      </c>
      <c r="E94" t="str">
        <f t="shared" si="0"/>
        <v>0-50</v>
      </c>
      <c r="F94">
        <v>95616</v>
      </c>
      <c r="G94">
        <v>1</v>
      </c>
      <c r="H94">
        <v>1.9</v>
      </c>
      <c r="I94" t="s">
        <v>20</v>
      </c>
      <c r="J94">
        <v>0</v>
      </c>
      <c r="K94" t="s">
        <v>16</v>
      </c>
      <c r="L94" t="s">
        <v>16</v>
      </c>
      <c r="M94" t="s">
        <v>16</v>
      </c>
      <c r="N94" t="s">
        <v>16</v>
      </c>
      <c r="O94" t="s">
        <v>16</v>
      </c>
    </row>
    <row r="95" spans="1:15" x14ac:dyDescent="0.3">
      <c r="A95">
        <v>3477</v>
      </c>
      <c r="B95">
        <v>65</v>
      </c>
      <c r="C95">
        <v>39</v>
      </c>
      <c r="D95">
        <v>141</v>
      </c>
      <c r="E95" t="str">
        <f t="shared" si="0"/>
        <v>100+</v>
      </c>
      <c r="F95">
        <v>90280</v>
      </c>
      <c r="G95">
        <v>2</v>
      </c>
      <c r="H95">
        <v>6.9</v>
      </c>
      <c r="I95" t="s">
        <v>15</v>
      </c>
      <c r="J95">
        <v>0</v>
      </c>
      <c r="K95" t="s">
        <v>16</v>
      </c>
      <c r="L95" t="s">
        <v>17</v>
      </c>
      <c r="M95" t="s">
        <v>16</v>
      </c>
      <c r="N95" t="s">
        <v>17</v>
      </c>
      <c r="O95" t="s">
        <v>16</v>
      </c>
    </row>
    <row r="96" spans="1:15" x14ac:dyDescent="0.3">
      <c r="A96">
        <v>3502</v>
      </c>
      <c r="B96">
        <v>65</v>
      </c>
      <c r="C96">
        <v>39</v>
      </c>
      <c r="D96">
        <v>105</v>
      </c>
      <c r="E96" t="str">
        <f t="shared" si="0"/>
        <v>100+</v>
      </c>
      <c r="F96">
        <v>91380</v>
      </c>
      <c r="G96">
        <v>4</v>
      </c>
      <c r="H96">
        <v>1.7</v>
      </c>
      <c r="I96" t="s">
        <v>19</v>
      </c>
      <c r="J96">
        <v>0</v>
      </c>
      <c r="K96" t="s">
        <v>16</v>
      </c>
      <c r="L96" t="s">
        <v>17</v>
      </c>
      <c r="M96" t="s">
        <v>16</v>
      </c>
      <c r="N96" t="s">
        <v>17</v>
      </c>
      <c r="O96" t="s">
        <v>16</v>
      </c>
    </row>
    <row r="97" spans="1:15" x14ac:dyDescent="0.3">
      <c r="A97">
        <v>3547</v>
      </c>
      <c r="B97">
        <v>65</v>
      </c>
      <c r="C97">
        <v>40</v>
      </c>
      <c r="D97">
        <v>34</v>
      </c>
      <c r="E97" t="str">
        <f t="shared" si="0"/>
        <v>0-50</v>
      </c>
      <c r="F97">
        <v>94720</v>
      </c>
      <c r="G97">
        <v>1</v>
      </c>
      <c r="H97">
        <v>1.1000000000000001</v>
      </c>
      <c r="I97" t="s">
        <v>19</v>
      </c>
      <c r="J97">
        <v>119</v>
      </c>
      <c r="K97" t="s">
        <v>16</v>
      </c>
      <c r="L97" t="s">
        <v>16</v>
      </c>
      <c r="M97" t="s">
        <v>16</v>
      </c>
      <c r="N97" t="s">
        <v>17</v>
      </c>
      <c r="O97" t="s">
        <v>17</v>
      </c>
    </row>
    <row r="98" spans="1:15" x14ac:dyDescent="0.3">
      <c r="A98">
        <v>3782</v>
      </c>
      <c r="B98">
        <v>65</v>
      </c>
      <c r="C98">
        <v>40</v>
      </c>
      <c r="D98">
        <v>118</v>
      </c>
      <c r="E98" t="str">
        <f t="shared" si="0"/>
        <v>100+</v>
      </c>
      <c r="F98">
        <v>94104</v>
      </c>
      <c r="G98">
        <v>1</v>
      </c>
      <c r="H98">
        <v>1.3</v>
      </c>
      <c r="I98" t="s">
        <v>15</v>
      </c>
      <c r="J98">
        <v>333</v>
      </c>
      <c r="K98" t="s">
        <v>16</v>
      </c>
      <c r="L98" t="s">
        <v>16</v>
      </c>
      <c r="M98" t="s">
        <v>17</v>
      </c>
      <c r="N98" t="s">
        <v>17</v>
      </c>
      <c r="O98" t="s">
        <v>17</v>
      </c>
    </row>
    <row r="99" spans="1:15" x14ac:dyDescent="0.3">
      <c r="A99">
        <v>3818</v>
      </c>
      <c r="B99">
        <v>65</v>
      </c>
      <c r="C99">
        <v>40</v>
      </c>
      <c r="D99">
        <v>140</v>
      </c>
      <c r="E99" t="str">
        <f t="shared" si="0"/>
        <v>100+</v>
      </c>
      <c r="F99">
        <v>92093</v>
      </c>
      <c r="G99">
        <v>1</v>
      </c>
      <c r="H99">
        <v>0.9</v>
      </c>
      <c r="I99" t="s">
        <v>15</v>
      </c>
      <c r="J99">
        <v>0</v>
      </c>
      <c r="K99" t="s">
        <v>16</v>
      </c>
      <c r="L99" t="s">
        <v>16</v>
      </c>
      <c r="M99" t="s">
        <v>16</v>
      </c>
      <c r="N99" t="s">
        <v>16</v>
      </c>
      <c r="O99" t="s">
        <v>16</v>
      </c>
    </row>
    <row r="100" spans="1:15" x14ac:dyDescent="0.3">
      <c r="A100">
        <v>3830</v>
      </c>
      <c r="B100">
        <v>65</v>
      </c>
      <c r="C100">
        <v>39</v>
      </c>
      <c r="D100">
        <v>44</v>
      </c>
      <c r="E100" t="str">
        <f t="shared" si="0"/>
        <v>0-50</v>
      </c>
      <c r="F100">
        <v>92038</v>
      </c>
      <c r="G100">
        <v>1</v>
      </c>
      <c r="H100">
        <v>0.5</v>
      </c>
      <c r="I100" t="s">
        <v>19</v>
      </c>
      <c r="J100">
        <v>0</v>
      </c>
      <c r="K100" t="s">
        <v>16</v>
      </c>
      <c r="L100" t="s">
        <v>16</v>
      </c>
      <c r="M100" t="s">
        <v>16</v>
      </c>
      <c r="N100" t="s">
        <v>17</v>
      </c>
      <c r="O100" t="s">
        <v>17</v>
      </c>
    </row>
    <row r="101" spans="1:15" x14ac:dyDescent="0.3">
      <c r="A101">
        <v>3862</v>
      </c>
      <c r="B101">
        <v>65</v>
      </c>
      <c r="C101">
        <v>40</v>
      </c>
      <c r="D101">
        <v>29</v>
      </c>
      <c r="E101" t="str">
        <f t="shared" si="0"/>
        <v>0-50</v>
      </c>
      <c r="F101">
        <v>90025</v>
      </c>
      <c r="G101">
        <v>1</v>
      </c>
      <c r="H101">
        <v>1.5</v>
      </c>
      <c r="I101" t="s">
        <v>20</v>
      </c>
      <c r="J101">
        <v>0</v>
      </c>
      <c r="K101" t="s">
        <v>16</v>
      </c>
      <c r="L101" t="s">
        <v>16</v>
      </c>
      <c r="M101" t="s">
        <v>16</v>
      </c>
      <c r="N101" t="s">
        <v>16</v>
      </c>
      <c r="O101" t="s">
        <v>16</v>
      </c>
    </row>
    <row r="102" spans="1:15" x14ac:dyDescent="0.3">
      <c r="A102">
        <v>3892</v>
      </c>
      <c r="B102">
        <v>65</v>
      </c>
      <c r="C102">
        <v>40</v>
      </c>
      <c r="D102">
        <v>63</v>
      </c>
      <c r="E102" t="str">
        <f t="shared" si="0"/>
        <v>51-100</v>
      </c>
      <c r="F102">
        <v>94701</v>
      </c>
      <c r="G102">
        <v>3</v>
      </c>
      <c r="H102">
        <v>0.5</v>
      </c>
      <c r="I102" t="s">
        <v>20</v>
      </c>
      <c r="J102">
        <v>0</v>
      </c>
      <c r="K102" t="s">
        <v>16</v>
      </c>
      <c r="L102" t="s">
        <v>16</v>
      </c>
      <c r="M102" t="s">
        <v>16</v>
      </c>
      <c r="N102" t="s">
        <v>17</v>
      </c>
      <c r="O102" t="s">
        <v>16</v>
      </c>
    </row>
    <row r="103" spans="1:15" x14ac:dyDescent="0.3">
      <c r="A103">
        <v>3971</v>
      </c>
      <c r="B103">
        <v>65</v>
      </c>
      <c r="C103">
        <v>40</v>
      </c>
      <c r="D103">
        <v>71</v>
      </c>
      <c r="E103" t="str">
        <f t="shared" si="0"/>
        <v>51-100</v>
      </c>
      <c r="F103">
        <v>95060</v>
      </c>
      <c r="G103">
        <v>3</v>
      </c>
      <c r="H103">
        <v>2.2000000000000002</v>
      </c>
      <c r="I103" t="s">
        <v>15</v>
      </c>
      <c r="J103">
        <v>0</v>
      </c>
      <c r="K103" t="s">
        <v>16</v>
      </c>
      <c r="L103" t="s">
        <v>16</v>
      </c>
      <c r="M103" t="s">
        <v>16</v>
      </c>
      <c r="N103" t="s">
        <v>16</v>
      </c>
      <c r="O103" t="s">
        <v>17</v>
      </c>
    </row>
    <row r="104" spans="1:15" x14ac:dyDescent="0.3">
      <c r="A104">
        <v>3986</v>
      </c>
      <c r="B104">
        <v>65</v>
      </c>
      <c r="C104">
        <v>40</v>
      </c>
      <c r="D104">
        <v>32</v>
      </c>
      <c r="E104" t="str">
        <f t="shared" si="0"/>
        <v>0-50</v>
      </c>
      <c r="F104">
        <v>90095</v>
      </c>
      <c r="G104">
        <v>1</v>
      </c>
      <c r="H104">
        <v>1.1000000000000001</v>
      </c>
      <c r="I104" t="s">
        <v>19</v>
      </c>
      <c r="J104">
        <v>120</v>
      </c>
      <c r="K104" t="s">
        <v>16</v>
      </c>
      <c r="L104" t="s">
        <v>16</v>
      </c>
      <c r="M104" t="s">
        <v>16</v>
      </c>
      <c r="N104" t="s">
        <v>17</v>
      </c>
      <c r="O104" t="s">
        <v>16</v>
      </c>
    </row>
    <row r="105" spans="1:15" x14ac:dyDescent="0.3">
      <c r="A105">
        <v>4005</v>
      </c>
      <c r="B105">
        <v>65</v>
      </c>
      <c r="C105">
        <v>39</v>
      </c>
      <c r="D105">
        <v>22</v>
      </c>
      <c r="E105" t="str">
        <f t="shared" si="0"/>
        <v>0-50</v>
      </c>
      <c r="F105">
        <v>92507</v>
      </c>
      <c r="G105">
        <v>3</v>
      </c>
      <c r="H105">
        <v>0.7</v>
      </c>
      <c r="I105" t="s">
        <v>20</v>
      </c>
      <c r="J105">
        <v>0</v>
      </c>
      <c r="K105" t="s">
        <v>16</v>
      </c>
      <c r="L105" t="s">
        <v>16</v>
      </c>
      <c r="M105" t="s">
        <v>16</v>
      </c>
      <c r="N105" t="s">
        <v>16</v>
      </c>
      <c r="O105" t="s">
        <v>16</v>
      </c>
    </row>
    <row r="106" spans="1:15" x14ac:dyDescent="0.3">
      <c r="A106">
        <v>4080</v>
      </c>
      <c r="B106">
        <v>65</v>
      </c>
      <c r="C106">
        <v>40</v>
      </c>
      <c r="D106">
        <v>75</v>
      </c>
      <c r="E106" t="str">
        <f t="shared" si="0"/>
        <v>51-100</v>
      </c>
      <c r="F106">
        <v>90036</v>
      </c>
      <c r="G106">
        <v>3</v>
      </c>
      <c r="H106">
        <v>2.2000000000000002</v>
      </c>
      <c r="I106" t="s">
        <v>15</v>
      </c>
      <c r="J106">
        <v>0</v>
      </c>
      <c r="K106" t="s">
        <v>16</v>
      </c>
      <c r="L106" t="s">
        <v>16</v>
      </c>
      <c r="M106" t="s">
        <v>16</v>
      </c>
      <c r="N106" t="s">
        <v>17</v>
      </c>
      <c r="O106" t="s">
        <v>16</v>
      </c>
    </row>
    <row r="107" spans="1:15" x14ac:dyDescent="0.3">
      <c r="A107">
        <v>4248</v>
      </c>
      <c r="B107">
        <v>65</v>
      </c>
      <c r="C107">
        <v>39</v>
      </c>
      <c r="D107">
        <v>10</v>
      </c>
      <c r="E107" t="str">
        <f t="shared" si="0"/>
        <v>0-50</v>
      </c>
      <c r="F107">
        <v>90210</v>
      </c>
      <c r="G107">
        <v>1</v>
      </c>
      <c r="H107">
        <v>0.8</v>
      </c>
      <c r="I107" t="s">
        <v>20</v>
      </c>
      <c r="J107">
        <v>0</v>
      </c>
      <c r="K107" t="s">
        <v>16</v>
      </c>
      <c r="L107" t="s">
        <v>16</v>
      </c>
      <c r="M107" t="s">
        <v>16</v>
      </c>
      <c r="N107" t="s">
        <v>17</v>
      </c>
      <c r="O107" t="s">
        <v>16</v>
      </c>
    </row>
    <row r="108" spans="1:15" x14ac:dyDescent="0.3">
      <c r="A108">
        <v>4296</v>
      </c>
      <c r="B108">
        <v>65</v>
      </c>
      <c r="C108">
        <v>41</v>
      </c>
      <c r="D108">
        <v>91</v>
      </c>
      <c r="E108" t="str">
        <f t="shared" si="0"/>
        <v>51-100</v>
      </c>
      <c r="F108">
        <v>91360</v>
      </c>
      <c r="G108">
        <v>2</v>
      </c>
      <c r="H108">
        <v>0</v>
      </c>
      <c r="I108" t="s">
        <v>19</v>
      </c>
      <c r="J108">
        <v>146</v>
      </c>
      <c r="K108" t="s">
        <v>16</v>
      </c>
      <c r="L108" t="s">
        <v>16</v>
      </c>
      <c r="M108" t="s">
        <v>16</v>
      </c>
      <c r="N108" t="s">
        <v>16</v>
      </c>
      <c r="O108" t="s">
        <v>16</v>
      </c>
    </row>
    <row r="109" spans="1:15" x14ac:dyDescent="0.3">
      <c r="A109">
        <v>4311</v>
      </c>
      <c r="B109">
        <v>65</v>
      </c>
      <c r="C109">
        <v>41</v>
      </c>
      <c r="D109">
        <v>170</v>
      </c>
      <c r="E109" t="str">
        <f t="shared" si="0"/>
        <v>100+</v>
      </c>
      <c r="F109">
        <v>94143</v>
      </c>
      <c r="G109">
        <v>4</v>
      </c>
      <c r="H109">
        <v>6.1</v>
      </c>
      <c r="I109" t="s">
        <v>20</v>
      </c>
      <c r="J109">
        <v>0</v>
      </c>
      <c r="K109" t="s">
        <v>17</v>
      </c>
      <c r="L109" t="s">
        <v>16</v>
      </c>
      <c r="M109" t="s">
        <v>17</v>
      </c>
      <c r="N109" t="s">
        <v>17</v>
      </c>
      <c r="O109" t="s">
        <v>17</v>
      </c>
    </row>
    <row r="110" spans="1:15" x14ac:dyDescent="0.3">
      <c r="A110">
        <v>4551</v>
      </c>
      <c r="B110">
        <v>65</v>
      </c>
      <c r="C110">
        <v>40</v>
      </c>
      <c r="D110">
        <v>18</v>
      </c>
      <c r="E110" t="str">
        <f t="shared" si="0"/>
        <v>0-50</v>
      </c>
      <c r="F110">
        <v>95621</v>
      </c>
      <c r="G110">
        <v>1</v>
      </c>
      <c r="H110">
        <v>1.5</v>
      </c>
      <c r="I110" t="s">
        <v>20</v>
      </c>
      <c r="J110">
        <v>0</v>
      </c>
      <c r="K110" t="s">
        <v>16</v>
      </c>
      <c r="L110" t="s">
        <v>16</v>
      </c>
      <c r="M110" t="s">
        <v>16</v>
      </c>
      <c r="N110" t="s">
        <v>17</v>
      </c>
      <c r="O110" t="s">
        <v>16</v>
      </c>
    </row>
    <row r="111" spans="1:15" x14ac:dyDescent="0.3">
      <c r="A111">
        <v>4563</v>
      </c>
      <c r="B111">
        <v>65</v>
      </c>
      <c r="C111">
        <v>40</v>
      </c>
      <c r="D111">
        <v>64</v>
      </c>
      <c r="E111" t="str">
        <f t="shared" si="0"/>
        <v>51-100</v>
      </c>
      <c r="F111">
        <v>94928</v>
      </c>
      <c r="G111">
        <v>2</v>
      </c>
      <c r="H111">
        <v>1.5</v>
      </c>
      <c r="I111" t="s">
        <v>15</v>
      </c>
      <c r="J111">
        <v>0</v>
      </c>
      <c r="K111" t="s">
        <v>16</v>
      </c>
      <c r="L111" t="s">
        <v>16</v>
      </c>
      <c r="M111" t="s">
        <v>16</v>
      </c>
      <c r="N111" t="s">
        <v>16</v>
      </c>
      <c r="O111" t="s">
        <v>17</v>
      </c>
    </row>
    <row r="112" spans="1:15" x14ac:dyDescent="0.3">
      <c r="A112">
        <v>4643</v>
      </c>
      <c r="B112">
        <v>65</v>
      </c>
      <c r="C112">
        <v>40</v>
      </c>
      <c r="D112">
        <v>143</v>
      </c>
      <c r="E112" t="str">
        <f t="shared" si="0"/>
        <v>100+</v>
      </c>
      <c r="F112">
        <v>95616</v>
      </c>
      <c r="G112">
        <v>4</v>
      </c>
      <c r="H112">
        <v>6.6</v>
      </c>
      <c r="I112" t="s">
        <v>20</v>
      </c>
      <c r="J112">
        <v>0</v>
      </c>
      <c r="K112" t="s">
        <v>17</v>
      </c>
      <c r="L112" t="s">
        <v>16</v>
      </c>
      <c r="M112" t="s">
        <v>16</v>
      </c>
      <c r="N112" t="s">
        <v>17</v>
      </c>
      <c r="O112" t="s">
        <v>16</v>
      </c>
    </row>
    <row r="113" spans="1:15" x14ac:dyDescent="0.3">
      <c r="A113">
        <v>4712</v>
      </c>
      <c r="B113">
        <v>65</v>
      </c>
      <c r="C113">
        <v>40</v>
      </c>
      <c r="D113">
        <v>59</v>
      </c>
      <c r="E113" t="str">
        <f t="shared" si="0"/>
        <v>51-100</v>
      </c>
      <c r="F113">
        <v>94022</v>
      </c>
      <c r="G113">
        <v>3</v>
      </c>
      <c r="H113">
        <v>2.4</v>
      </c>
      <c r="I113" t="s">
        <v>15</v>
      </c>
      <c r="J113">
        <v>0</v>
      </c>
      <c r="K113" t="s">
        <v>16</v>
      </c>
      <c r="L113" t="s">
        <v>16</v>
      </c>
      <c r="M113" t="s">
        <v>16</v>
      </c>
      <c r="N113" t="s">
        <v>16</v>
      </c>
      <c r="O113" t="s">
        <v>16</v>
      </c>
    </row>
    <row r="114" spans="1:15" x14ac:dyDescent="0.3">
      <c r="A114">
        <v>4716</v>
      </c>
      <c r="B114">
        <v>65</v>
      </c>
      <c r="C114">
        <v>39</v>
      </c>
      <c r="D114">
        <v>35</v>
      </c>
      <c r="E114" t="str">
        <f t="shared" si="0"/>
        <v>0-50</v>
      </c>
      <c r="F114">
        <v>92009</v>
      </c>
      <c r="G114">
        <v>1</v>
      </c>
      <c r="H114">
        <v>0.5</v>
      </c>
      <c r="I114" t="s">
        <v>19</v>
      </c>
      <c r="J114">
        <v>150</v>
      </c>
      <c r="K114" t="s">
        <v>16</v>
      </c>
      <c r="L114" t="s">
        <v>16</v>
      </c>
      <c r="M114" t="s">
        <v>16</v>
      </c>
      <c r="N114" t="s">
        <v>17</v>
      </c>
      <c r="O114" t="s">
        <v>16</v>
      </c>
    </row>
    <row r="115" spans="1:15" x14ac:dyDescent="0.3">
      <c r="A115">
        <v>4836</v>
      </c>
      <c r="B115">
        <v>65</v>
      </c>
      <c r="C115">
        <v>39</v>
      </c>
      <c r="D115">
        <v>25</v>
      </c>
      <c r="E115" t="str">
        <f t="shared" si="0"/>
        <v>0-50</v>
      </c>
      <c r="F115">
        <v>95370</v>
      </c>
      <c r="G115">
        <v>2</v>
      </c>
      <c r="H115">
        <v>0.4</v>
      </c>
      <c r="I115" t="s">
        <v>15</v>
      </c>
      <c r="J115">
        <v>113</v>
      </c>
      <c r="K115" t="s">
        <v>16</v>
      </c>
      <c r="L115" t="s">
        <v>16</v>
      </c>
      <c r="M115" t="s">
        <v>16</v>
      </c>
      <c r="N115" t="s">
        <v>17</v>
      </c>
      <c r="O115" t="s">
        <v>16</v>
      </c>
    </row>
    <row r="116" spans="1:15" x14ac:dyDescent="0.3">
      <c r="A116">
        <v>4915</v>
      </c>
      <c r="B116">
        <v>65</v>
      </c>
      <c r="C116">
        <v>39</v>
      </c>
      <c r="D116">
        <v>94</v>
      </c>
      <c r="E116" t="str">
        <f t="shared" si="0"/>
        <v>51-100</v>
      </c>
      <c r="F116">
        <v>92374</v>
      </c>
      <c r="G116">
        <v>1</v>
      </c>
      <c r="H116">
        <v>2</v>
      </c>
      <c r="I116" t="s">
        <v>15</v>
      </c>
      <c r="J116">
        <v>0</v>
      </c>
      <c r="K116" t="s">
        <v>16</v>
      </c>
      <c r="L116" t="s">
        <v>16</v>
      </c>
      <c r="M116" t="s">
        <v>16</v>
      </c>
      <c r="N116" t="s">
        <v>16</v>
      </c>
      <c r="O116" t="s">
        <v>17</v>
      </c>
    </row>
    <row r="117" spans="1:15" x14ac:dyDescent="0.3">
      <c r="A117">
        <v>4999</v>
      </c>
      <c r="B117">
        <v>65</v>
      </c>
      <c r="C117">
        <v>40</v>
      </c>
      <c r="D117">
        <v>49</v>
      </c>
      <c r="E117" t="str">
        <f t="shared" si="0"/>
        <v>0-50</v>
      </c>
      <c r="F117">
        <v>90034</v>
      </c>
      <c r="G117">
        <v>3</v>
      </c>
      <c r="H117">
        <v>0.5</v>
      </c>
      <c r="I117" t="s">
        <v>20</v>
      </c>
      <c r="J117">
        <v>0</v>
      </c>
      <c r="K117" t="s">
        <v>16</v>
      </c>
      <c r="L117" t="s">
        <v>16</v>
      </c>
      <c r="M117" t="s">
        <v>16</v>
      </c>
      <c r="N117" t="s">
        <v>17</v>
      </c>
      <c r="O117" t="s">
        <v>16</v>
      </c>
    </row>
    <row r="118" spans="1:15" x14ac:dyDescent="0.3">
      <c r="A118">
        <v>189</v>
      </c>
      <c r="B118">
        <v>64</v>
      </c>
      <c r="C118">
        <v>40</v>
      </c>
      <c r="D118">
        <v>169</v>
      </c>
      <c r="E118" t="str">
        <f t="shared" si="0"/>
        <v>100+</v>
      </c>
      <c r="F118">
        <v>91320</v>
      </c>
      <c r="G118">
        <v>2</v>
      </c>
      <c r="H118">
        <v>2.1</v>
      </c>
      <c r="I118" t="s">
        <v>15</v>
      </c>
      <c r="J118">
        <v>122</v>
      </c>
      <c r="K118" t="s">
        <v>16</v>
      </c>
      <c r="L118" t="s">
        <v>16</v>
      </c>
      <c r="M118" t="s">
        <v>16</v>
      </c>
      <c r="N118" t="s">
        <v>17</v>
      </c>
      <c r="O118" t="s">
        <v>16</v>
      </c>
    </row>
    <row r="119" spans="1:15" x14ac:dyDescent="0.3">
      <c r="A119">
        <v>210</v>
      </c>
      <c r="B119">
        <v>64</v>
      </c>
      <c r="C119">
        <v>39</v>
      </c>
      <c r="D119">
        <v>172</v>
      </c>
      <c r="E119" t="str">
        <f t="shared" si="0"/>
        <v>100+</v>
      </c>
      <c r="F119">
        <v>94707</v>
      </c>
      <c r="G119">
        <v>4</v>
      </c>
      <c r="H119">
        <v>3.1</v>
      </c>
      <c r="I119" t="s">
        <v>15</v>
      </c>
      <c r="J119">
        <v>282</v>
      </c>
      <c r="K119" t="s">
        <v>17</v>
      </c>
      <c r="L119" t="s">
        <v>16</v>
      </c>
      <c r="M119" t="s">
        <v>17</v>
      </c>
      <c r="N119" t="s">
        <v>17</v>
      </c>
      <c r="O119" t="s">
        <v>17</v>
      </c>
    </row>
    <row r="120" spans="1:15" x14ac:dyDescent="0.3">
      <c r="A120">
        <v>269</v>
      </c>
      <c r="B120">
        <v>64</v>
      </c>
      <c r="C120">
        <v>39</v>
      </c>
      <c r="D120">
        <v>129</v>
      </c>
      <c r="E120" t="str">
        <f t="shared" si="0"/>
        <v>100+</v>
      </c>
      <c r="F120">
        <v>94002</v>
      </c>
      <c r="G120">
        <v>1</v>
      </c>
      <c r="H120">
        <v>2.5</v>
      </c>
      <c r="I120" t="s">
        <v>15</v>
      </c>
      <c r="J120">
        <v>0</v>
      </c>
      <c r="K120" t="s">
        <v>16</v>
      </c>
      <c r="L120" t="s">
        <v>16</v>
      </c>
      <c r="M120" t="s">
        <v>16</v>
      </c>
      <c r="N120" t="s">
        <v>17</v>
      </c>
      <c r="O120" t="s">
        <v>16</v>
      </c>
    </row>
    <row r="121" spans="1:15" x14ac:dyDescent="0.3">
      <c r="A121">
        <v>408</v>
      </c>
      <c r="B121">
        <v>64</v>
      </c>
      <c r="C121">
        <v>40</v>
      </c>
      <c r="D121">
        <v>58</v>
      </c>
      <c r="E121" t="str">
        <f t="shared" si="0"/>
        <v>51-100</v>
      </c>
      <c r="F121">
        <v>93437</v>
      </c>
      <c r="G121">
        <v>1</v>
      </c>
      <c r="H121">
        <v>1.8</v>
      </c>
      <c r="I121" t="s">
        <v>19</v>
      </c>
      <c r="J121">
        <v>0</v>
      </c>
      <c r="K121" t="s">
        <v>16</v>
      </c>
      <c r="L121" t="s">
        <v>16</v>
      </c>
      <c r="M121" t="s">
        <v>16</v>
      </c>
      <c r="N121" t="s">
        <v>17</v>
      </c>
      <c r="O121" t="s">
        <v>16</v>
      </c>
    </row>
    <row r="122" spans="1:15" x14ac:dyDescent="0.3">
      <c r="A122">
        <v>441</v>
      </c>
      <c r="B122">
        <v>64</v>
      </c>
      <c r="C122">
        <v>39</v>
      </c>
      <c r="D122">
        <v>59</v>
      </c>
      <c r="E122" t="str">
        <f t="shared" si="0"/>
        <v>51-100</v>
      </c>
      <c r="F122">
        <v>92626</v>
      </c>
      <c r="G122">
        <v>2</v>
      </c>
      <c r="H122">
        <v>1.5</v>
      </c>
      <c r="I122" t="s">
        <v>15</v>
      </c>
      <c r="J122">
        <v>139</v>
      </c>
      <c r="K122" t="s">
        <v>16</v>
      </c>
      <c r="L122" t="s">
        <v>16</v>
      </c>
      <c r="M122" t="s">
        <v>16</v>
      </c>
      <c r="N122" t="s">
        <v>17</v>
      </c>
      <c r="O122" t="s">
        <v>16</v>
      </c>
    </row>
    <row r="123" spans="1:15" x14ac:dyDescent="0.3">
      <c r="A123">
        <v>445</v>
      </c>
      <c r="B123">
        <v>64</v>
      </c>
      <c r="C123">
        <v>40</v>
      </c>
      <c r="D123">
        <v>91</v>
      </c>
      <c r="E123" t="str">
        <f t="shared" si="0"/>
        <v>51-100</v>
      </c>
      <c r="F123">
        <v>93106</v>
      </c>
      <c r="G123">
        <v>2</v>
      </c>
      <c r="H123">
        <v>0</v>
      </c>
      <c r="I123" t="s">
        <v>19</v>
      </c>
      <c r="J123">
        <v>0</v>
      </c>
      <c r="K123" t="s">
        <v>16</v>
      </c>
      <c r="L123" t="s">
        <v>16</v>
      </c>
      <c r="M123" t="s">
        <v>16</v>
      </c>
      <c r="N123" t="s">
        <v>17</v>
      </c>
      <c r="O123" t="s">
        <v>17</v>
      </c>
    </row>
    <row r="124" spans="1:15" x14ac:dyDescent="0.3">
      <c r="A124">
        <v>457</v>
      </c>
      <c r="B124">
        <v>64</v>
      </c>
      <c r="C124">
        <v>39</v>
      </c>
      <c r="D124">
        <v>42</v>
      </c>
      <c r="E124" t="str">
        <f t="shared" si="0"/>
        <v>0-50</v>
      </c>
      <c r="F124">
        <v>92068</v>
      </c>
      <c r="G124">
        <v>3</v>
      </c>
      <c r="H124">
        <v>0.5</v>
      </c>
      <c r="I124" t="s">
        <v>20</v>
      </c>
      <c r="J124">
        <v>116</v>
      </c>
      <c r="K124" t="s">
        <v>16</v>
      </c>
      <c r="L124" t="s">
        <v>16</v>
      </c>
      <c r="M124" t="s">
        <v>16</v>
      </c>
      <c r="N124" t="s">
        <v>17</v>
      </c>
      <c r="O124" t="s">
        <v>16</v>
      </c>
    </row>
    <row r="125" spans="1:15" x14ac:dyDescent="0.3">
      <c r="A125">
        <v>474</v>
      </c>
      <c r="B125">
        <v>64</v>
      </c>
      <c r="C125">
        <v>39</v>
      </c>
      <c r="D125">
        <v>182</v>
      </c>
      <c r="E125" t="str">
        <f t="shared" si="0"/>
        <v>100+</v>
      </c>
      <c r="F125">
        <v>93955</v>
      </c>
      <c r="G125">
        <v>1</v>
      </c>
      <c r="H125">
        <v>1.2</v>
      </c>
      <c r="I125" t="s">
        <v>20</v>
      </c>
      <c r="J125">
        <v>547</v>
      </c>
      <c r="K125" t="s">
        <v>17</v>
      </c>
      <c r="L125" t="s">
        <v>16</v>
      </c>
      <c r="M125" t="s">
        <v>16</v>
      </c>
      <c r="N125" t="s">
        <v>17</v>
      </c>
      <c r="O125" t="s">
        <v>16</v>
      </c>
    </row>
    <row r="126" spans="1:15" x14ac:dyDescent="0.3">
      <c r="A126">
        <v>478</v>
      </c>
      <c r="B126">
        <v>64</v>
      </c>
      <c r="C126">
        <v>39</v>
      </c>
      <c r="D126">
        <v>24</v>
      </c>
      <c r="E126" t="str">
        <f t="shared" si="0"/>
        <v>0-50</v>
      </c>
      <c r="F126">
        <v>95112</v>
      </c>
      <c r="G126">
        <v>4</v>
      </c>
      <c r="H126">
        <v>0.4</v>
      </c>
      <c r="I126" t="s">
        <v>20</v>
      </c>
      <c r="J126">
        <v>78</v>
      </c>
      <c r="K126" t="s">
        <v>16</v>
      </c>
      <c r="L126" t="s">
        <v>16</v>
      </c>
      <c r="M126" t="s">
        <v>16</v>
      </c>
      <c r="N126" t="s">
        <v>17</v>
      </c>
      <c r="O126" t="s">
        <v>16</v>
      </c>
    </row>
    <row r="127" spans="1:15" x14ac:dyDescent="0.3">
      <c r="A127">
        <v>508</v>
      </c>
      <c r="B127">
        <v>64</v>
      </c>
      <c r="C127">
        <v>40</v>
      </c>
      <c r="D127">
        <v>32</v>
      </c>
      <c r="E127" t="str">
        <f t="shared" si="0"/>
        <v>0-50</v>
      </c>
      <c r="F127">
        <v>91380</v>
      </c>
      <c r="G127">
        <v>3</v>
      </c>
      <c r="H127">
        <v>0.1</v>
      </c>
      <c r="I127" t="s">
        <v>19</v>
      </c>
      <c r="J127">
        <v>0</v>
      </c>
      <c r="K127" t="s">
        <v>16</v>
      </c>
      <c r="L127" t="s">
        <v>16</v>
      </c>
      <c r="M127" t="s">
        <v>16</v>
      </c>
      <c r="N127" t="s">
        <v>17</v>
      </c>
      <c r="O127" t="s">
        <v>16</v>
      </c>
    </row>
    <row r="128" spans="1:15" x14ac:dyDescent="0.3">
      <c r="A128">
        <v>526</v>
      </c>
      <c r="B128">
        <v>64</v>
      </c>
      <c r="C128">
        <v>38</v>
      </c>
      <c r="D128">
        <v>79</v>
      </c>
      <c r="E128" t="str">
        <f t="shared" si="0"/>
        <v>51-100</v>
      </c>
      <c r="F128">
        <v>94024</v>
      </c>
      <c r="G128">
        <v>2</v>
      </c>
      <c r="H128">
        <v>2.8</v>
      </c>
      <c r="I128" t="s">
        <v>15</v>
      </c>
      <c r="J128">
        <v>179</v>
      </c>
      <c r="K128" t="s">
        <v>16</v>
      </c>
      <c r="L128" t="s">
        <v>16</v>
      </c>
      <c r="M128" t="s">
        <v>16</v>
      </c>
      <c r="N128" t="s">
        <v>16</v>
      </c>
      <c r="O128" t="s">
        <v>16</v>
      </c>
    </row>
    <row r="129" spans="1:15" x14ac:dyDescent="0.3">
      <c r="A129">
        <v>529</v>
      </c>
      <c r="B129">
        <v>64</v>
      </c>
      <c r="C129">
        <v>39</v>
      </c>
      <c r="D129">
        <v>122</v>
      </c>
      <c r="E129" t="str">
        <f t="shared" si="0"/>
        <v>100+</v>
      </c>
      <c r="F129">
        <v>90089</v>
      </c>
      <c r="G129">
        <v>4</v>
      </c>
      <c r="H129">
        <v>0.2</v>
      </c>
      <c r="I129" t="s">
        <v>15</v>
      </c>
      <c r="J129">
        <v>378</v>
      </c>
      <c r="K129" t="s">
        <v>17</v>
      </c>
      <c r="L129" t="s">
        <v>16</v>
      </c>
      <c r="M129" t="s">
        <v>16</v>
      </c>
      <c r="N129" t="s">
        <v>17</v>
      </c>
      <c r="O129" t="s">
        <v>16</v>
      </c>
    </row>
    <row r="130" spans="1:15" x14ac:dyDescent="0.3">
      <c r="A130">
        <v>699</v>
      </c>
      <c r="B130">
        <v>64</v>
      </c>
      <c r="C130">
        <v>38</v>
      </c>
      <c r="D130">
        <v>59</v>
      </c>
      <c r="E130" t="str">
        <f t="shared" si="0"/>
        <v>51-100</v>
      </c>
      <c r="F130">
        <v>92028</v>
      </c>
      <c r="G130">
        <v>1</v>
      </c>
      <c r="H130">
        <v>2.5</v>
      </c>
      <c r="I130" t="s">
        <v>19</v>
      </c>
      <c r="J130">
        <v>220</v>
      </c>
      <c r="K130" t="s">
        <v>16</v>
      </c>
      <c r="L130" t="s">
        <v>16</v>
      </c>
      <c r="M130" t="s">
        <v>16</v>
      </c>
      <c r="N130" t="s">
        <v>16</v>
      </c>
      <c r="O130" t="s">
        <v>16</v>
      </c>
    </row>
    <row r="131" spans="1:15" x14ac:dyDescent="0.3">
      <c r="A131">
        <v>725</v>
      </c>
      <c r="B131">
        <v>64</v>
      </c>
      <c r="C131">
        <v>38</v>
      </c>
      <c r="D131">
        <v>92</v>
      </c>
      <c r="E131" t="str">
        <f t="shared" si="0"/>
        <v>51-100</v>
      </c>
      <c r="F131">
        <v>94086</v>
      </c>
      <c r="G131">
        <v>1</v>
      </c>
      <c r="H131">
        <v>2</v>
      </c>
      <c r="I131" t="s">
        <v>15</v>
      </c>
      <c r="J131">
        <v>0</v>
      </c>
      <c r="K131" t="s">
        <v>16</v>
      </c>
      <c r="L131" t="s">
        <v>16</v>
      </c>
      <c r="M131" t="s">
        <v>16</v>
      </c>
      <c r="N131" t="s">
        <v>17</v>
      </c>
      <c r="O131" t="s">
        <v>16</v>
      </c>
    </row>
    <row r="132" spans="1:15" x14ac:dyDescent="0.3">
      <c r="A132">
        <v>738</v>
      </c>
      <c r="B132">
        <v>64</v>
      </c>
      <c r="C132">
        <v>37</v>
      </c>
      <c r="D132">
        <v>138</v>
      </c>
      <c r="E132" t="str">
        <f t="shared" si="0"/>
        <v>100+</v>
      </c>
      <c r="F132">
        <v>94709</v>
      </c>
      <c r="G132">
        <v>2</v>
      </c>
      <c r="H132">
        <v>2.8</v>
      </c>
      <c r="I132" t="s">
        <v>20</v>
      </c>
      <c r="J132">
        <v>0</v>
      </c>
      <c r="K132" t="s">
        <v>17</v>
      </c>
      <c r="L132" t="s">
        <v>16</v>
      </c>
      <c r="M132" t="s">
        <v>16</v>
      </c>
      <c r="N132" t="s">
        <v>17</v>
      </c>
      <c r="O132" t="s">
        <v>16</v>
      </c>
    </row>
    <row r="133" spans="1:15" x14ac:dyDescent="0.3">
      <c r="A133">
        <v>753</v>
      </c>
      <c r="B133">
        <v>64</v>
      </c>
      <c r="C133">
        <v>39</v>
      </c>
      <c r="D133">
        <v>22</v>
      </c>
      <c r="E133" t="str">
        <f t="shared" si="0"/>
        <v>0-50</v>
      </c>
      <c r="F133">
        <v>90071</v>
      </c>
      <c r="G133">
        <v>4</v>
      </c>
      <c r="H133">
        <v>0.6</v>
      </c>
      <c r="I133" t="s">
        <v>20</v>
      </c>
      <c r="J133">
        <v>0</v>
      </c>
      <c r="K133" t="s">
        <v>16</v>
      </c>
      <c r="L133" t="s">
        <v>16</v>
      </c>
      <c r="M133" t="s">
        <v>16</v>
      </c>
      <c r="N133" t="s">
        <v>16</v>
      </c>
      <c r="O133" t="s">
        <v>16</v>
      </c>
    </row>
    <row r="134" spans="1:15" x14ac:dyDescent="0.3">
      <c r="A134">
        <v>759</v>
      </c>
      <c r="B134">
        <v>64</v>
      </c>
      <c r="C134">
        <v>39</v>
      </c>
      <c r="D134">
        <v>35</v>
      </c>
      <c r="E134" t="str">
        <f t="shared" si="0"/>
        <v>0-50</v>
      </c>
      <c r="F134">
        <v>90266</v>
      </c>
      <c r="G134">
        <v>1</v>
      </c>
      <c r="H134">
        <v>1.5</v>
      </c>
      <c r="I134" t="s">
        <v>20</v>
      </c>
      <c r="J134">
        <v>0</v>
      </c>
      <c r="K134" t="s">
        <v>16</v>
      </c>
      <c r="L134" t="s">
        <v>17</v>
      </c>
      <c r="M134" t="s">
        <v>16</v>
      </c>
      <c r="N134" t="s">
        <v>16</v>
      </c>
      <c r="O134" t="s">
        <v>16</v>
      </c>
    </row>
    <row r="135" spans="1:15" x14ac:dyDescent="0.3">
      <c r="A135">
        <v>768</v>
      </c>
      <c r="B135">
        <v>64</v>
      </c>
      <c r="C135">
        <v>39</v>
      </c>
      <c r="D135">
        <v>38</v>
      </c>
      <c r="E135" t="str">
        <f t="shared" si="0"/>
        <v>0-50</v>
      </c>
      <c r="F135">
        <v>92024</v>
      </c>
      <c r="G135">
        <v>1</v>
      </c>
      <c r="H135">
        <v>1.1000000000000001</v>
      </c>
      <c r="I135" t="s">
        <v>19</v>
      </c>
      <c r="J135">
        <v>108</v>
      </c>
      <c r="K135" t="s">
        <v>16</v>
      </c>
      <c r="L135" t="s">
        <v>16</v>
      </c>
      <c r="M135" t="s">
        <v>16</v>
      </c>
      <c r="N135" t="s">
        <v>16</v>
      </c>
      <c r="O135" t="s">
        <v>16</v>
      </c>
    </row>
    <row r="136" spans="1:15" x14ac:dyDescent="0.3">
      <c r="A136">
        <v>809</v>
      </c>
      <c r="B136">
        <v>64</v>
      </c>
      <c r="C136">
        <v>39</v>
      </c>
      <c r="D136">
        <v>64</v>
      </c>
      <c r="E136" t="str">
        <f t="shared" si="0"/>
        <v>51-100</v>
      </c>
      <c r="F136">
        <v>92068</v>
      </c>
      <c r="G136">
        <v>3</v>
      </c>
      <c r="H136">
        <v>2.2000000000000002</v>
      </c>
      <c r="I136" t="s">
        <v>15</v>
      </c>
      <c r="J136">
        <v>0</v>
      </c>
      <c r="K136" t="s">
        <v>16</v>
      </c>
      <c r="L136" t="s">
        <v>16</v>
      </c>
      <c r="M136" t="s">
        <v>16</v>
      </c>
      <c r="N136" t="s">
        <v>17</v>
      </c>
      <c r="O136" t="s">
        <v>16</v>
      </c>
    </row>
    <row r="137" spans="1:15" x14ac:dyDescent="0.3">
      <c r="A137">
        <v>844</v>
      </c>
      <c r="B137">
        <v>64</v>
      </c>
      <c r="C137">
        <v>39</v>
      </c>
      <c r="D137">
        <v>73</v>
      </c>
      <c r="E137" t="str">
        <f t="shared" si="0"/>
        <v>51-100</v>
      </c>
      <c r="F137">
        <v>94720</v>
      </c>
      <c r="G137">
        <v>3</v>
      </c>
      <c r="H137">
        <v>2.4</v>
      </c>
      <c r="I137" t="s">
        <v>15</v>
      </c>
      <c r="J137">
        <v>0</v>
      </c>
      <c r="K137" t="s">
        <v>16</v>
      </c>
      <c r="L137" t="s">
        <v>16</v>
      </c>
      <c r="M137" t="s">
        <v>16</v>
      </c>
      <c r="N137" t="s">
        <v>17</v>
      </c>
      <c r="O137" t="s">
        <v>16</v>
      </c>
    </row>
    <row r="138" spans="1:15" x14ac:dyDescent="0.3">
      <c r="A138">
        <v>908</v>
      </c>
      <c r="B138">
        <v>64</v>
      </c>
      <c r="C138">
        <v>40</v>
      </c>
      <c r="D138">
        <v>15</v>
      </c>
      <c r="E138" t="str">
        <f t="shared" si="0"/>
        <v>0-50</v>
      </c>
      <c r="F138">
        <v>91711</v>
      </c>
      <c r="G138">
        <v>2</v>
      </c>
      <c r="H138">
        <v>0.3</v>
      </c>
      <c r="I138" t="s">
        <v>19</v>
      </c>
      <c r="J138">
        <v>115</v>
      </c>
      <c r="K138" t="s">
        <v>16</v>
      </c>
      <c r="L138" t="s">
        <v>16</v>
      </c>
      <c r="M138" t="s">
        <v>16</v>
      </c>
      <c r="N138" t="s">
        <v>17</v>
      </c>
      <c r="O138" t="s">
        <v>17</v>
      </c>
    </row>
    <row r="139" spans="1:15" x14ac:dyDescent="0.3">
      <c r="A139">
        <v>1043</v>
      </c>
      <c r="B139">
        <v>64</v>
      </c>
      <c r="C139">
        <v>34</v>
      </c>
      <c r="D139">
        <v>50</v>
      </c>
      <c r="E139" t="str">
        <f t="shared" si="0"/>
        <v>0-50</v>
      </c>
      <c r="F139">
        <v>95616</v>
      </c>
      <c r="G139">
        <v>4</v>
      </c>
      <c r="H139">
        <v>1.67</v>
      </c>
      <c r="I139" t="s">
        <v>19</v>
      </c>
      <c r="J139">
        <v>0</v>
      </c>
      <c r="K139" t="s">
        <v>16</v>
      </c>
      <c r="L139" t="s">
        <v>16</v>
      </c>
      <c r="M139" t="s">
        <v>16</v>
      </c>
      <c r="N139" t="s">
        <v>17</v>
      </c>
      <c r="O139" t="s">
        <v>16</v>
      </c>
    </row>
    <row r="140" spans="1:15" x14ac:dyDescent="0.3">
      <c r="A140">
        <v>1172</v>
      </c>
      <c r="B140">
        <v>64</v>
      </c>
      <c r="C140">
        <v>40</v>
      </c>
      <c r="D140">
        <v>43</v>
      </c>
      <c r="E140" t="str">
        <f t="shared" si="0"/>
        <v>0-50</v>
      </c>
      <c r="F140">
        <v>95014</v>
      </c>
      <c r="G140">
        <v>1</v>
      </c>
      <c r="H140">
        <v>1.9</v>
      </c>
      <c r="I140" t="s">
        <v>20</v>
      </c>
      <c r="J140">
        <v>0</v>
      </c>
      <c r="K140" t="s">
        <v>16</v>
      </c>
      <c r="L140" t="s">
        <v>16</v>
      </c>
      <c r="M140" t="s">
        <v>16</v>
      </c>
      <c r="N140" t="s">
        <v>17</v>
      </c>
      <c r="O140" t="s">
        <v>16</v>
      </c>
    </row>
    <row r="141" spans="1:15" x14ac:dyDescent="0.3">
      <c r="A141">
        <v>1242</v>
      </c>
      <c r="B141">
        <v>64</v>
      </c>
      <c r="C141">
        <v>38</v>
      </c>
      <c r="D141">
        <v>39</v>
      </c>
      <c r="E141" t="str">
        <f t="shared" si="0"/>
        <v>0-50</v>
      </c>
      <c r="F141">
        <v>92120</v>
      </c>
      <c r="G141">
        <v>1</v>
      </c>
      <c r="H141">
        <v>0.5</v>
      </c>
      <c r="I141" t="s">
        <v>19</v>
      </c>
      <c r="J141">
        <v>0</v>
      </c>
      <c r="K141" t="s">
        <v>16</v>
      </c>
      <c r="L141" t="s">
        <v>17</v>
      </c>
      <c r="M141" t="s">
        <v>17</v>
      </c>
      <c r="N141" t="s">
        <v>17</v>
      </c>
      <c r="O141" t="s">
        <v>17</v>
      </c>
    </row>
    <row r="142" spans="1:15" x14ac:dyDescent="0.3">
      <c r="A142">
        <v>1267</v>
      </c>
      <c r="B142">
        <v>64</v>
      </c>
      <c r="C142">
        <v>39</v>
      </c>
      <c r="D142">
        <v>113</v>
      </c>
      <c r="E142" t="str">
        <f t="shared" si="0"/>
        <v>100+</v>
      </c>
      <c r="F142">
        <v>92121</v>
      </c>
      <c r="G142">
        <v>1</v>
      </c>
      <c r="H142">
        <v>0.8</v>
      </c>
      <c r="I142" t="s">
        <v>19</v>
      </c>
      <c r="J142">
        <v>0</v>
      </c>
      <c r="K142" t="s">
        <v>16</v>
      </c>
      <c r="L142" t="s">
        <v>16</v>
      </c>
      <c r="M142" t="s">
        <v>16</v>
      </c>
      <c r="N142" t="s">
        <v>16</v>
      </c>
      <c r="O142" t="s">
        <v>17</v>
      </c>
    </row>
    <row r="143" spans="1:15" x14ac:dyDescent="0.3">
      <c r="A143">
        <v>1273</v>
      </c>
      <c r="B143">
        <v>64</v>
      </c>
      <c r="C143">
        <v>39</v>
      </c>
      <c r="D143">
        <v>83</v>
      </c>
      <c r="E143" t="str">
        <f t="shared" si="0"/>
        <v>51-100</v>
      </c>
      <c r="F143">
        <v>95616</v>
      </c>
      <c r="G143">
        <v>3</v>
      </c>
      <c r="H143">
        <v>1.8</v>
      </c>
      <c r="I143" t="s">
        <v>20</v>
      </c>
      <c r="J143">
        <v>0</v>
      </c>
      <c r="K143" t="s">
        <v>16</v>
      </c>
      <c r="L143" t="s">
        <v>16</v>
      </c>
      <c r="M143" t="s">
        <v>16</v>
      </c>
      <c r="N143" t="s">
        <v>17</v>
      </c>
      <c r="O143" t="s">
        <v>16</v>
      </c>
    </row>
    <row r="144" spans="1:15" x14ac:dyDescent="0.3">
      <c r="A144">
        <v>1360</v>
      </c>
      <c r="B144">
        <v>64</v>
      </c>
      <c r="C144">
        <v>40</v>
      </c>
      <c r="D144">
        <v>171</v>
      </c>
      <c r="E144" t="str">
        <f t="shared" si="0"/>
        <v>100+</v>
      </c>
      <c r="F144">
        <v>90034</v>
      </c>
      <c r="G144">
        <v>2</v>
      </c>
      <c r="H144">
        <v>2.1</v>
      </c>
      <c r="I144" t="s">
        <v>15</v>
      </c>
      <c r="J144">
        <v>433</v>
      </c>
      <c r="K144" t="s">
        <v>16</v>
      </c>
      <c r="L144" t="s">
        <v>16</v>
      </c>
      <c r="M144" t="s">
        <v>16</v>
      </c>
      <c r="N144" t="s">
        <v>16</v>
      </c>
      <c r="O144" t="s">
        <v>16</v>
      </c>
    </row>
    <row r="145" spans="1:15" x14ac:dyDescent="0.3">
      <c r="A145">
        <v>1426</v>
      </c>
      <c r="B145">
        <v>64</v>
      </c>
      <c r="C145">
        <v>38</v>
      </c>
      <c r="D145">
        <v>40</v>
      </c>
      <c r="E145" t="str">
        <f t="shared" si="0"/>
        <v>0-50</v>
      </c>
      <c r="F145">
        <v>91330</v>
      </c>
      <c r="G145">
        <v>1</v>
      </c>
      <c r="H145">
        <v>2.5</v>
      </c>
      <c r="I145" t="s">
        <v>19</v>
      </c>
      <c r="J145">
        <v>94</v>
      </c>
      <c r="K145" t="s">
        <v>16</v>
      </c>
      <c r="L145" t="s">
        <v>16</v>
      </c>
      <c r="M145" t="s">
        <v>16</v>
      </c>
      <c r="N145" t="s">
        <v>17</v>
      </c>
      <c r="O145" t="s">
        <v>17</v>
      </c>
    </row>
    <row r="146" spans="1:15" x14ac:dyDescent="0.3">
      <c r="A146">
        <v>1565</v>
      </c>
      <c r="B146">
        <v>64</v>
      </c>
      <c r="C146">
        <v>40</v>
      </c>
      <c r="D146">
        <v>63</v>
      </c>
      <c r="E146" t="str">
        <f t="shared" si="0"/>
        <v>51-100</v>
      </c>
      <c r="F146">
        <v>94706</v>
      </c>
      <c r="G146">
        <v>4</v>
      </c>
      <c r="H146">
        <v>1.2</v>
      </c>
      <c r="I146" t="s">
        <v>20</v>
      </c>
      <c r="J146">
        <v>0</v>
      </c>
      <c r="K146" t="s">
        <v>16</v>
      </c>
      <c r="L146" t="s">
        <v>16</v>
      </c>
      <c r="M146" t="s">
        <v>16</v>
      </c>
      <c r="N146" t="s">
        <v>17</v>
      </c>
      <c r="O146" t="s">
        <v>16</v>
      </c>
    </row>
    <row r="147" spans="1:15" x14ac:dyDescent="0.3">
      <c r="A147">
        <v>1573</v>
      </c>
      <c r="B147">
        <v>64</v>
      </c>
      <c r="C147">
        <v>40</v>
      </c>
      <c r="D147">
        <v>63</v>
      </c>
      <c r="E147" t="str">
        <f t="shared" si="0"/>
        <v>51-100</v>
      </c>
      <c r="F147">
        <v>91711</v>
      </c>
      <c r="G147">
        <v>4</v>
      </c>
      <c r="H147">
        <v>1.2</v>
      </c>
      <c r="I147" t="s">
        <v>20</v>
      </c>
      <c r="J147">
        <v>0</v>
      </c>
      <c r="K147" t="s">
        <v>16</v>
      </c>
      <c r="L147" t="s">
        <v>17</v>
      </c>
      <c r="M147" t="s">
        <v>16</v>
      </c>
      <c r="N147" t="s">
        <v>16</v>
      </c>
      <c r="O147" t="s">
        <v>17</v>
      </c>
    </row>
    <row r="148" spans="1:15" x14ac:dyDescent="0.3">
      <c r="A148">
        <v>1698</v>
      </c>
      <c r="B148">
        <v>64</v>
      </c>
      <c r="C148">
        <v>38</v>
      </c>
      <c r="D148">
        <v>32</v>
      </c>
      <c r="E148" t="str">
        <f t="shared" si="0"/>
        <v>0-50</v>
      </c>
      <c r="F148">
        <v>90065</v>
      </c>
      <c r="G148">
        <v>3</v>
      </c>
      <c r="H148">
        <v>0.7</v>
      </c>
      <c r="I148" t="s">
        <v>20</v>
      </c>
      <c r="J148">
        <v>0</v>
      </c>
      <c r="K148" t="s">
        <v>16</v>
      </c>
      <c r="L148" t="s">
        <v>16</v>
      </c>
      <c r="M148" t="s">
        <v>16</v>
      </c>
      <c r="N148" t="s">
        <v>17</v>
      </c>
      <c r="O148" t="s">
        <v>17</v>
      </c>
    </row>
    <row r="149" spans="1:15" x14ac:dyDescent="0.3">
      <c r="A149">
        <v>1743</v>
      </c>
      <c r="B149">
        <v>64</v>
      </c>
      <c r="C149">
        <v>38</v>
      </c>
      <c r="D149">
        <v>42</v>
      </c>
      <c r="E149" t="str">
        <f t="shared" si="0"/>
        <v>0-50</v>
      </c>
      <c r="F149">
        <v>95929</v>
      </c>
      <c r="G149">
        <v>2</v>
      </c>
      <c r="H149">
        <v>0.7</v>
      </c>
      <c r="I149" t="s">
        <v>19</v>
      </c>
      <c r="J149">
        <v>137</v>
      </c>
      <c r="K149" t="s">
        <v>16</v>
      </c>
      <c r="L149" t="s">
        <v>16</v>
      </c>
      <c r="M149" t="s">
        <v>16</v>
      </c>
      <c r="N149" t="s">
        <v>17</v>
      </c>
      <c r="O149" t="s">
        <v>16</v>
      </c>
    </row>
    <row r="150" spans="1:15" x14ac:dyDescent="0.3">
      <c r="A150">
        <v>1767</v>
      </c>
      <c r="B150">
        <v>64</v>
      </c>
      <c r="C150">
        <v>38</v>
      </c>
      <c r="D150">
        <v>22</v>
      </c>
      <c r="E150" t="str">
        <f t="shared" si="0"/>
        <v>0-50</v>
      </c>
      <c r="F150">
        <v>92697</v>
      </c>
      <c r="G150">
        <v>2</v>
      </c>
      <c r="H150">
        <v>0.2</v>
      </c>
      <c r="I150" t="s">
        <v>19</v>
      </c>
      <c r="J150">
        <v>0</v>
      </c>
      <c r="K150" t="s">
        <v>16</v>
      </c>
      <c r="L150" t="s">
        <v>17</v>
      </c>
      <c r="M150" t="s">
        <v>16</v>
      </c>
      <c r="N150" t="s">
        <v>16</v>
      </c>
      <c r="O150" t="s">
        <v>16</v>
      </c>
    </row>
    <row r="151" spans="1:15" x14ac:dyDescent="0.3">
      <c r="A151">
        <v>1933</v>
      </c>
      <c r="B151">
        <v>64</v>
      </c>
      <c r="C151">
        <v>39</v>
      </c>
      <c r="D151">
        <v>73</v>
      </c>
      <c r="E151" t="str">
        <f t="shared" si="0"/>
        <v>51-100</v>
      </c>
      <c r="F151">
        <v>90073</v>
      </c>
      <c r="G151">
        <v>3</v>
      </c>
      <c r="H151">
        <v>2.4</v>
      </c>
      <c r="I151" t="s">
        <v>15</v>
      </c>
      <c r="J151">
        <v>185</v>
      </c>
      <c r="K151" t="s">
        <v>16</v>
      </c>
      <c r="L151" t="s">
        <v>16</v>
      </c>
      <c r="M151" t="s">
        <v>16</v>
      </c>
      <c r="N151" t="s">
        <v>16</v>
      </c>
      <c r="O151" t="s">
        <v>16</v>
      </c>
    </row>
    <row r="152" spans="1:15" x14ac:dyDescent="0.3">
      <c r="A152">
        <v>1970</v>
      </c>
      <c r="B152">
        <v>64</v>
      </c>
      <c r="C152">
        <v>38</v>
      </c>
      <c r="D152">
        <v>115</v>
      </c>
      <c r="E152" t="str">
        <f t="shared" si="0"/>
        <v>100+</v>
      </c>
      <c r="F152">
        <v>94105</v>
      </c>
      <c r="G152">
        <v>1</v>
      </c>
      <c r="H152">
        <v>2</v>
      </c>
      <c r="I152" t="s">
        <v>15</v>
      </c>
      <c r="J152">
        <v>0</v>
      </c>
      <c r="K152" t="s">
        <v>16</v>
      </c>
      <c r="L152" t="s">
        <v>16</v>
      </c>
      <c r="M152" t="s">
        <v>16</v>
      </c>
      <c r="N152" t="s">
        <v>17</v>
      </c>
      <c r="O152" t="s">
        <v>17</v>
      </c>
    </row>
    <row r="153" spans="1:15" x14ac:dyDescent="0.3">
      <c r="A153">
        <v>2007</v>
      </c>
      <c r="B153">
        <v>64</v>
      </c>
      <c r="C153">
        <v>39</v>
      </c>
      <c r="D153">
        <v>75</v>
      </c>
      <c r="E153" t="str">
        <f t="shared" si="0"/>
        <v>51-100</v>
      </c>
      <c r="F153">
        <v>94720</v>
      </c>
      <c r="G153">
        <v>4</v>
      </c>
      <c r="H153">
        <v>0.1</v>
      </c>
      <c r="I153" t="s">
        <v>20</v>
      </c>
      <c r="J153">
        <v>0</v>
      </c>
      <c r="K153" t="s">
        <v>16</v>
      </c>
      <c r="L153" t="s">
        <v>16</v>
      </c>
      <c r="M153" t="s">
        <v>17</v>
      </c>
      <c r="N153" t="s">
        <v>17</v>
      </c>
      <c r="O153" t="s">
        <v>17</v>
      </c>
    </row>
    <row r="154" spans="1:15" x14ac:dyDescent="0.3">
      <c r="A154">
        <v>2209</v>
      </c>
      <c r="B154">
        <v>64</v>
      </c>
      <c r="C154">
        <v>40</v>
      </c>
      <c r="D154">
        <v>92</v>
      </c>
      <c r="E154" t="str">
        <f t="shared" si="0"/>
        <v>51-100</v>
      </c>
      <c r="F154">
        <v>91109</v>
      </c>
      <c r="G154">
        <v>2</v>
      </c>
      <c r="H154">
        <v>0</v>
      </c>
      <c r="I154" t="s">
        <v>19</v>
      </c>
      <c r="J154">
        <v>185</v>
      </c>
      <c r="K154" t="s">
        <v>16</v>
      </c>
      <c r="L154" t="s">
        <v>17</v>
      </c>
      <c r="M154" t="s">
        <v>16</v>
      </c>
      <c r="N154" t="s">
        <v>17</v>
      </c>
      <c r="O154" t="s">
        <v>16</v>
      </c>
    </row>
    <row r="155" spans="1:15" x14ac:dyDescent="0.3">
      <c r="A155">
        <v>2217</v>
      </c>
      <c r="B155">
        <v>64</v>
      </c>
      <c r="C155">
        <v>40</v>
      </c>
      <c r="D155">
        <v>89</v>
      </c>
      <c r="E155" t="str">
        <f t="shared" si="0"/>
        <v>51-100</v>
      </c>
      <c r="F155">
        <v>94707</v>
      </c>
      <c r="G155">
        <v>1</v>
      </c>
      <c r="H155">
        <v>3.8</v>
      </c>
      <c r="I155" t="s">
        <v>15</v>
      </c>
      <c r="J155">
        <v>0</v>
      </c>
      <c r="K155" t="s">
        <v>16</v>
      </c>
      <c r="L155" t="s">
        <v>16</v>
      </c>
      <c r="M155" t="s">
        <v>16</v>
      </c>
      <c r="N155" t="s">
        <v>16</v>
      </c>
      <c r="O155" t="s">
        <v>16</v>
      </c>
    </row>
    <row r="156" spans="1:15" x14ac:dyDescent="0.3">
      <c r="A156">
        <v>2348</v>
      </c>
      <c r="B156">
        <v>64</v>
      </c>
      <c r="C156">
        <v>39</v>
      </c>
      <c r="D156">
        <v>8</v>
      </c>
      <c r="E156" t="str">
        <f t="shared" si="0"/>
        <v>0-50</v>
      </c>
      <c r="F156">
        <v>92104</v>
      </c>
      <c r="G156">
        <v>3</v>
      </c>
      <c r="H156">
        <v>0.1</v>
      </c>
      <c r="I156" t="s">
        <v>19</v>
      </c>
      <c r="J156">
        <v>87</v>
      </c>
      <c r="K156" t="s">
        <v>16</v>
      </c>
      <c r="L156" t="s">
        <v>16</v>
      </c>
      <c r="M156" t="s">
        <v>16</v>
      </c>
      <c r="N156" t="s">
        <v>16</v>
      </c>
      <c r="O156" t="s">
        <v>17</v>
      </c>
    </row>
    <row r="157" spans="1:15" x14ac:dyDescent="0.3">
      <c r="A157">
        <v>2389</v>
      </c>
      <c r="B157">
        <v>64</v>
      </c>
      <c r="C157">
        <v>39</v>
      </c>
      <c r="D157">
        <v>23</v>
      </c>
      <c r="E157" t="str">
        <f t="shared" si="0"/>
        <v>0-50</v>
      </c>
      <c r="F157">
        <v>91768</v>
      </c>
      <c r="G157">
        <v>3</v>
      </c>
      <c r="H157">
        <v>0.5</v>
      </c>
      <c r="I157" t="s">
        <v>15</v>
      </c>
      <c r="J157">
        <v>0</v>
      </c>
      <c r="K157" t="s">
        <v>16</v>
      </c>
      <c r="L157" t="s">
        <v>17</v>
      </c>
      <c r="M157" t="s">
        <v>16</v>
      </c>
      <c r="N157" t="s">
        <v>16</v>
      </c>
      <c r="O157" t="s">
        <v>16</v>
      </c>
    </row>
    <row r="158" spans="1:15" x14ac:dyDescent="0.3">
      <c r="A158">
        <v>2442</v>
      </c>
      <c r="B158">
        <v>64</v>
      </c>
      <c r="C158">
        <v>38</v>
      </c>
      <c r="D158">
        <v>38</v>
      </c>
      <c r="E158" t="str">
        <f t="shared" si="0"/>
        <v>0-50</v>
      </c>
      <c r="F158">
        <v>94305</v>
      </c>
      <c r="G158">
        <v>2</v>
      </c>
      <c r="H158">
        <v>0.3</v>
      </c>
      <c r="I158" t="s">
        <v>15</v>
      </c>
      <c r="J158">
        <v>186</v>
      </c>
      <c r="K158" t="s">
        <v>16</v>
      </c>
      <c r="L158" t="s">
        <v>16</v>
      </c>
      <c r="M158" t="s">
        <v>16</v>
      </c>
      <c r="N158" t="s">
        <v>17</v>
      </c>
      <c r="O158" t="s">
        <v>17</v>
      </c>
    </row>
    <row r="159" spans="1:15" x14ac:dyDescent="0.3">
      <c r="A159">
        <v>2475</v>
      </c>
      <c r="B159">
        <v>64</v>
      </c>
      <c r="C159">
        <v>38</v>
      </c>
      <c r="D159">
        <v>40</v>
      </c>
      <c r="E159" t="str">
        <f t="shared" si="0"/>
        <v>0-50</v>
      </c>
      <c r="F159">
        <v>92122</v>
      </c>
      <c r="G159">
        <v>2</v>
      </c>
      <c r="H159">
        <v>1</v>
      </c>
      <c r="I159" t="s">
        <v>19</v>
      </c>
      <c r="J159">
        <v>0</v>
      </c>
      <c r="K159" t="s">
        <v>16</v>
      </c>
      <c r="L159" t="s">
        <v>16</v>
      </c>
      <c r="M159" t="s">
        <v>16</v>
      </c>
      <c r="N159" t="s">
        <v>16</v>
      </c>
      <c r="O159" t="s">
        <v>16</v>
      </c>
    </row>
    <row r="160" spans="1:15" x14ac:dyDescent="0.3">
      <c r="A160">
        <v>2544</v>
      </c>
      <c r="B160">
        <v>64</v>
      </c>
      <c r="C160">
        <v>39</v>
      </c>
      <c r="D160">
        <v>24</v>
      </c>
      <c r="E160" t="str">
        <f t="shared" si="0"/>
        <v>0-50</v>
      </c>
      <c r="F160">
        <v>94117</v>
      </c>
      <c r="G160">
        <v>4</v>
      </c>
      <c r="H160">
        <v>0.6</v>
      </c>
      <c r="I160" t="s">
        <v>20</v>
      </c>
      <c r="J160">
        <v>0</v>
      </c>
      <c r="K160" t="s">
        <v>16</v>
      </c>
      <c r="L160" t="s">
        <v>16</v>
      </c>
      <c r="M160" t="s">
        <v>16</v>
      </c>
      <c r="N160" t="s">
        <v>16</v>
      </c>
      <c r="O160" t="s">
        <v>16</v>
      </c>
    </row>
    <row r="161" spans="1:15" x14ac:dyDescent="0.3">
      <c r="A161">
        <v>2590</v>
      </c>
      <c r="B161">
        <v>64</v>
      </c>
      <c r="C161">
        <v>40</v>
      </c>
      <c r="D161">
        <v>123</v>
      </c>
      <c r="E161" t="str">
        <f t="shared" si="0"/>
        <v>100+</v>
      </c>
      <c r="F161">
        <v>90840</v>
      </c>
      <c r="G161">
        <v>1</v>
      </c>
      <c r="H161">
        <v>3.8</v>
      </c>
      <c r="I161" t="s">
        <v>15</v>
      </c>
      <c r="J161">
        <v>0</v>
      </c>
      <c r="K161" t="s">
        <v>16</v>
      </c>
      <c r="L161" t="s">
        <v>16</v>
      </c>
      <c r="M161" t="s">
        <v>16</v>
      </c>
      <c r="N161" t="s">
        <v>17</v>
      </c>
      <c r="O161" t="s">
        <v>17</v>
      </c>
    </row>
    <row r="162" spans="1:15" x14ac:dyDescent="0.3">
      <c r="A162">
        <v>2606</v>
      </c>
      <c r="B162">
        <v>64</v>
      </c>
      <c r="C162">
        <v>40</v>
      </c>
      <c r="D162">
        <v>41</v>
      </c>
      <c r="E162" t="str">
        <f t="shared" si="0"/>
        <v>0-50</v>
      </c>
      <c r="F162">
        <v>94305</v>
      </c>
      <c r="G162">
        <v>4</v>
      </c>
      <c r="H162">
        <v>1.2</v>
      </c>
      <c r="I162" t="s">
        <v>20</v>
      </c>
      <c r="J162">
        <v>0</v>
      </c>
      <c r="K162" t="s">
        <v>16</v>
      </c>
      <c r="L162" t="s">
        <v>16</v>
      </c>
      <c r="M162" t="s">
        <v>16</v>
      </c>
      <c r="N162" t="s">
        <v>17</v>
      </c>
      <c r="O162" t="s">
        <v>16</v>
      </c>
    </row>
    <row r="163" spans="1:15" x14ac:dyDescent="0.3">
      <c r="A163">
        <v>2651</v>
      </c>
      <c r="B163">
        <v>64</v>
      </c>
      <c r="C163">
        <v>40</v>
      </c>
      <c r="D163">
        <v>52</v>
      </c>
      <c r="E163" t="str">
        <f t="shared" si="0"/>
        <v>51-100</v>
      </c>
      <c r="F163">
        <v>95060</v>
      </c>
      <c r="G163">
        <v>2</v>
      </c>
      <c r="H163">
        <v>1.1000000000000001</v>
      </c>
      <c r="I163" t="s">
        <v>15</v>
      </c>
      <c r="J163">
        <v>226</v>
      </c>
      <c r="K163" t="s">
        <v>16</v>
      </c>
      <c r="L163" t="s">
        <v>16</v>
      </c>
      <c r="M163" t="s">
        <v>16</v>
      </c>
      <c r="N163" t="s">
        <v>16</v>
      </c>
      <c r="O163" t="s">
        <v>16</v>
      </c>
    </row>
    <row r="164" spans="1:15" x14ac:dyDescent="0.3">
      <c r="A164">
        <v>2691</v>
      </c>
      <c r="B164">
        <v>64</v>
      </c>
      <c r="C164">
        <v>38</v>
      </c>
      <c r="D164">
        <v>29</v>
      </c>
      <c r="E164" t="str">
        <f t="shared" si="0"/>
        <v>0-50</v>
      </c>
      <c r="F164">
        <v>90245</v>
      </c>
      <c r="G164">
        <v>3</v>
      </c>
      <c r="H164">
        <v>0.7</v>
      </c>
      <c r="I164" t="s">
        <v>20</v>
      </c>
      <c r="J164">
        <v>0</v>
      </c>
      <c r="K164" t="s">
        <v>16</v>
      </c>
      <c r="L164" t="s">
        <v>16</v>
      </c>
      <c r="M164" t="s">
        <v>16</v>
      </c>
      <c r="N164" t="s">
        <v>17</v>
      </c>
      <c r="O164" t="s">
        <v>16</v>
      </c>
    </row>
    <row r="165" spans="1:15" x14ac:dyDescent="0.3">
      <c r="A165">
        <v>2800</v>
      </c>
      <c r="B165">
        <v>64</v>
      </c>
      <c r="C165">
        <v>39</v>
      </c>
      <c r="D165">
        <v>85</v>
      </c>
      <c r="E165" t="str">
        <f t="shared" si="0"/>
        <v>51-100</v>
      </c>
      <c r="F165">
        <v>94720</v>
      </c>
      <c r="G165">
        <v>4</v>
      </c>
      <c r="H165">
        <v>3.4</v>
      </c>
      <c r="I165" t="s">
        <v>20</v>
      </c>
      <c r="J165">
        <v>200</v>
      </c>
      <c r="K165" t="s">
        <v>16</v>
      </c>
      <c r="L165" t="s">
        <v>16</v>
      </c>
      <c r="M165" t="s">
        <v>16</v>
      </c>
      <c r="N165" t="s">
        <v>17</v>
      </c>
      <c r="O165" t="s">
        <v>16</v>
      </c>
    </row>
    <row r="166" spans="1:15" x14ac:dyDescent="0.3">
      <c r="A166">
        <v>2881</v>
      </c>
      <c r="B166">
        <v>64</v>
      </c>
      <c r="C166">
        <v>40</v>
      </c>
      <c r="D166">
        <v>40</v>
      </c>
      <c r="E166" t="str">
        <f t="shared" si="0"/>
        <v>0-50</v>
      </c>
      <c r="F166">
        <v>96064</v>
      </c>
      <c r="G166">
        <v>2</v>
      </c>
      <c r="H166">
        <v>1.1000000000000001</v>
      </c>
      <c r="I166" t="s">
        <v>15</v>
      </c>
      <c r="J166">
        <v>0</v>
      </c>
      <c r="K166" t="s">
        <v>16</v>
      </c>
      <c r="L166" t="s">
        <v>16</v>
      </c>
      <c r="M166" t="s">
        <v>16</v>
      </c>
      <c r="N166" t="s">
        <v>17</v>
      </c>
      <c r="O166" t="s">
        <v>16</v>
      </c>
    </row>
    <row r="167" spans="1:15" x14ac:dyDescent="0.3">
      <c r="A167">
        <v>2906</v>
      </c>
      <c r="B167">
        <v>64</v>
      </c>
      <c r="C167">
        <v>40</v>
      </c>
      <c r="D167">
        <v>8</v>
      </c>
      <c r="E167" t="str">
        <f t="shared" si="0"/>
        <v>0-50</v>
      </c>
      <c r="F167">
        <v>94110</v>
      </c>
      <c r="G167">
        <v>2</v>
      </c>
      <c r="H167">
        <v>0.3</v>
      </c>
      <c r="I167" t="s">
        <v>19</v>
      </c>
      <c r="J167">
        <v>0</v>
      </c>
      <c r="K167" t="s">
        <v>16</v>
      </c>
      <c r="L167" t="s">
        <v>16</v>
      </c>
      <c r="M167" t="s">
        <v>16</v>
      </c>
      <c r="N167" t="s">
        <v>17</v>
      </c>
      <c r="O167" t="s">
        <v>16</v>
      </c>
    </row>
    <row r="168" spans="1:15" x14ac:dyDescent="0.3">
      <c r="A168">
        <v>3061</v>
      </c>
      <c r="B168">
        <v>64</v>
      </c>
      <c r="C168">
        <v>38</v>
      </c>
      <c r="D168">
        <v>168</v>
      </c>
      <c r="E168" t="str">
        <f t="shared" si="0"/>
        <v>100+</v>
      </c>
      <c r="F168">
        <v>94061</v>
      </c>
      <c r="G168">
        <v>4</v>
      </c>
      <c r="H168">
        <v>5.7</v>
      </c>
      <c r="I168" t="s">
        <v>19</v>
      </c>
      <c r="J168">
        <v>0</v>
      </c>
      <c r="K168" t="s">
        <v>17</v>
      </c>
      <c r="L168" t="s">
        <v>16</v>
      </c>
      <c r="M168" t="s">
        <v>16</v>
      </c>
      <c r="N168" t="s">
        <v>17</v>
      </c>
      <c r="O168" t="s">
        <v>16</v>
      </c>
    </row>
    <row r="169" spans="1:15" x14ac:dyDescent="0.3">
      <c r="A169">
        <v>3119</v>
      </c>
      <c r="B169">
        <v>64</v>
      </c>
      <c r="C169">
        <v>39</v>
      </c>
      <c r="D169">
        <v>114</v>
      </c>
      <c r="E169" t="str">
        <f t="shared" si="0"/>
        <v>100+</v>
      </c>
      <c r="F169">
        <v>90095</v>
      </c>
      <c r="G169">
        <v>1</v>
      </c>
      <c r="H169">
        <v>0.8</v>
      </c>
      <c r="I169" t="s">
        <v>19</v>
      </c>
      <c r="J169">
        <v>0</v>
      </c>
      <c r="K169" t="s">
        <v>16</v>
      </c>
      <c r="L169" t="s">
        <v>16</v>
      </c>
      <c r="M169" t="s">
        <v>16</v>
      </c>
      <c r="N169" t="s">
        <v>17</v>
      </c>
      <c r="O169" t="s">
        <v>16</v>
      </c>
    </row>
    <row r="170" spans="1:15" x14ac:dyDescent="0.3">
      <c r="A170">
        <v>3262</v>
      </c>
      <c r="B170">
        <v>64</v>
      </c>
      <c r="C170">
        <v>40</v>
      </c>
      <c r="D170">
        <v>131</v>
      </c>
      <c r="E170" t="str">
        <f t="shared" si="0"/>
        <v>100+</v>
      </c>
      <c r="F170">
        <v>91103</v>
      </c>
      <c r="G170">
        <v>1</v>
      </c>
      <c r="H170">
        <v>3.8</v>
      </c>
      <c r="I170" t="s">
        <v>15</v>
      </c>
      <c r="J170">
        <v>0</v>
      </c>
      <c r="K170" t="s">
        <v>16</v>
      </c>
      <c r="L170" t="s">
        <v>16</v>
      </c>
      <c r="M170" t="s">
        <v>16</v>
      </c>
      <c r="N170" t="s">
        <v>16</v>
      </c>
      <c r="O170" t="s">
        <v>16</v>
      </c>
    </row>
    <row r="171" spans="1:15" x14ac:dyDescent="0.3">
      <c r="A171">
        <v>3381</v>
      </c>
      <c r="B171">
        <v>64</v>
      </c>
      <c r="C171">
        <v>38</v>
      </c>
      <c r="D171">
        <v>21</v>
      </c>
      <c r="E171" t="str">
        <f t="shared" si="0"/>
        <v>0-50</v>
      </c>
      <c r="F171">
        <v>95422</v>
      </c>
      <c r="G171">
        <v>1</v>
      </c>
      <c r="H171">
        <v>0.8</v>
      </c>
      <c r="I171" t="s">
        <v>20</v>
      </c>
      <c r="J171">
        <v>76</v>
      </c>
      <c r="K171" t="s">
        <v>16</v>
      </c>
      <c r="L171" t="s">
        <v>16</v>
      </c>
      <c r="M171" t="s">
        <v>16</v>
      </c>
      <c r="N171" t="s">
        <v>16</v>
      </c>
      <c r="O171" t="s">
        <v>17</v>
      </c>
    </row>
    <row r="172" spans="1:15" x14ac:dyDescent="0.3">
      <c r="A172">
        <v>3403</v>
      </c>
      <c r="B172">
        <v>64</v>
      </c>
      <c r="C172">
        <v>40</v>
      </c>
      <c r="D172">
        <v>95</v>
      </c>
      <c r="E172" t="str">
        <f t="shared" si="0"/>
        <v>51-100</v>
      </c>
      <c r="F172">
        <v>90095</v>
      </c>
      <c r="G172">
        <v>2</v>
      </c>
      <c r="H172">
        <v>0</v>
      </c>
      <c r="I172" t="s">
        <v>19</v>
      </c>
      <c r="J172">
        <v>0</v>
      </c>
      <c r="K172" t="s">
        <v>16</v>
      </c>
      <c r="L172" t="s">
        <v>16</v>
      </c>
      <c r="M172" t="s">
        <v>16</v>
      </c>
      <c r="N172" t="s">
        <v>17</v>
      </c>
      <c r="O172" t="s">
        <v>17</v>
      </c>
    </row>
    <row r="173" spans="1:15" x14ac:dyDescent="0.3">
      <c r="A173">
        <v>3431</v>
      </c>
      <c r="B173">
        <v>64</v>
      </c>
      <c r="C173">
        <v>38</v>
      </c>
      <c r="D173">
        <v>32</v>
      </c>
      <c r="E173" t="str">
        <f t="shared" si="0"/>
        <v>0-50</v>
      </c>
      <c r="F173">
        <v>90291</v>
      </c>
      <c r="G173">
        <v>2</v>
      </c>
      <c r="H173">
        <v>0.3</v>
      </c>
      <c r="I173" t="s">
        <v>15</v>
      </c>
      <c r="J173">
        <v>0</v>
      </c>
      <c r="K173" t="s">
        <v>16</v>
      </c>
      <c r="L173" t="s">
        <v>16</v>
      </c>
      <c r="M173" t="s">
        <v>16</v>
      </c>
      <c r="N173" t="s">
        <v>17</v>
      </c>
      <c r="O173" t="s">
        <v>17</v>
      </c>
    </row>
    <row r="174" spans="1:15" x14ac:dyDescent="0.3">
      <c r="A174">
        <v>3432</v>
      </c>
      <c r="B174">
        <v>64</v>
      </c>
      <c r="C174">
        <v>38</v>
      </c>
      <c r="D174">
        <v>63</v>
      </c>
      <c r="E174" t="str">
        <f t="shared" si="0"/>
        <v>51-100</v>
      </c>
      <c r="F174">
        <v>94305</v>
      </c>
      <c r="G174">
        <v>2</v>
      </c>
      <c r="H174">
        <v>1.7</v>
      </c>
      <c r="I174" t="s">
        <v>19</v>
      </c>
      <c r="J174">
        <v>184</v>
      </c>
      <c r="K174" t="s">
        <v>16</v>
      </c>
      <c r="L174" t="s">
        <v>17</v>
      </c>
      <c r="M174" t="s">
        <v>16</v>
      </c>
      <c r="N174" t="s">
        <v>17</v>
      </c>
      <c r="O174" t="s">
        <v>16</v>
      </c>
    </row>
    <row r="175" spans="1:15" x14ac:dyDescent="0.3">
      <c r="A175">
        <v>3442</v>
      </c>
      <c r="B175">
        <v>64</v>
      </c>
      <c r="C175">
        <v>40</v>
      </c>
      <c r="D175">
        <v>18</v>
      </c>
      <c r="E175" t="str">
        <f t="shared" si="0"/>
        <v>0-50</v>
      </c>
      <c r="F175">
        <v>94309</v>
      </c>
      <c r="G175">
        <v>2</v>
      </c>
      <c r="H175">
        <v>0.3</v>
      </c>
      <c r="I175" t="s">
        <v>19</v>
      </c>
      <c r="J175">
        <v>0</v>
      </c>
      <c r="K175" t="s">
        <v>16</v>
      </c>
      <c r="L175" t="s">
        <v>17</v>
      </c>
      <c r="M175" t="s">
        <v>17</v>
      </c>
      <c r="N175" t="s">
        <v>17</v>
      </c>
      <c r="O175" t="s">
        <v>17</v>
      </c>
    </row>
    <row r="176" spans="1:15" x14ac:dyDescent="0.3">
      <c r="A176">
        <v>3481</v>
      </c>
      <c r="B176">
        <v>64</v>
      </c>
      <c r="C176">
        <v>39</v>
      </c>
      <c r="D176">
        <v>49</v>
      </c>
      <c r="E176" t="str">
        <f t="shared" si="0"/>
        <v>0-50</v>
      </c>
      <c r="F176">
        <v>94591</v>
      </c>
      <c r="G176">
        <v>2</v>
      </c>
      <c r="H176">
        <v>1.5</v>
      </c>
      <c r="I176" t="s">
        <v>15</v>
      </c>
      <c r="J176">
        <v>0</v>
      </c>
      <c r="K176" t="s">
        <v>16</v>
      </c>
      <c r="L176" t="s">
        <v>17</v>
      </c>
      <c r="M176" t="s">
        <v>16</v>
      </c>
      <c r="N176" t="s">
        <v>17</v>
      </c>
      <c r="O176" t="s">
        <v>16</v>
      </c>
    </row>
    <row r="177" spans="1:15" x14ac:dyDescent="0.3">
      <c r="A177">
        <v>3506</v>
      </c>
      <c r="B177">
        <v>64</v>
      </c>
      <c r="C177">
        <v>39</v>
      </c>
      <c r="D177">
        <v>103</v>
      </c>
      <c r="E177" t="str">
        <f t="shared" si="0"/>
        <v>100+</v>
      </c>
      <c r="F177">
        <v>90304</v>
      </c>
      <c r="G177">
        <v>1</v>
      </c>
      <c r="H177">
        <v>0.8</v>
      </c>
      <c r="I177" t="s">
        <v>19</v>
      </c>
      <c r="J177">
        <v>0</v>
      </c>
      <c r="K177" t="s">
        <v>16</v>
      </c>
      <c r="L177" t="s">
        <v>16</v>
      </c>
      <c r="M177" t="s">
        <v>16</v>
      </c>
      <c r="N177" t="s">
        <v>17</v>
      </c>
      <c r="O177" t="s">
        <v>17</v>
      </c>
    </row>
    <row r="178" spans="1:15" x14ac:dyDescent="0.3">
      <c r="A178">
        <v>3523</v>
      </c>
      <c r="B178">
        <v>64</v>
      </c>
      <c r="C178">
        <v>40</v>
      </c>
      <c r="D178">
        <v>90</v>
      </c>
      <c r="E178" t="str">
        <f t="shared" si="0"/>
        <v>51-100</v>
      </c>
      <c r="F178">
        <v>94028</v>
      </c>
      <c r="G178">
        <v>2</v>
      </c>
      <c r="H178">
        <v>0</v>
      </c>
      <c r="I178" t="s">
        <v>19</v>
      </c>
      <c r="J178">
        <v>134</v>
      </c>
      <c r="K178" t="s">
        <v>16</v>
      </c>
      <c r="L178" t="s">
        <v>16</v>
      </c>
      <c r="M178" t="s">
        <v>16</v>
      </c>
      <c r="N178" t="s">
        <v>16</v>
      </c>
      <c r="O178" t="s">
        <v>16</v>
      </c>
    </row>
    <row r="179" spans="1:15" x14ac:dyDescent="0.3">
      <c r="A179">
        <v>3612</v>
      </c>
      <c r="B179">
        <v>64</v>
      </c>
      <c r="C179">
        <v>39</v>
      </c>
      <c r="D179">
        <v>145</v>
      </c>
      <c r="E179" t="str">
        <f t="shared" si="0"/>
        <v>100+</v>
      </c>
      <c r="F179">
        <v>92705</v>
      </c>
      <c r="G179">
        <v>1</v>
      </c>
      <c r="H179">
        <v>0.9</v>
      </c>
      <c r="I179" t="s">
        <v>15</v>
      </c>
      <c r="J179">
        <v>0</v>
      </c>
      <c r="K179" t="s">
        <v>16</v>
      </c>
      <c r="L179" t="s">
        <v>16</v>
      </c>
      <c r="M179" t="s">
        <v>16</v>
      </c>
      <c r="N179" t="s">
        <v>16</v>
      </c>
      <c r="O179" t="s">
        <v>16</v>
      </c>
    </row>
    <row r="180" spans="1:15" x14ac:dyDescent="0.3">
      <c r="A180">
        <v>3641</v>
      </c>
      <c r="B180">
        <v>64</v>
      </c>
      <c r="C180">
        <v>34</v>
      </c>
      <c r="D180">
        <v>53</v>
      </c>
      <c r="E180" t="str">
        <f t="shared" si="0"/>
        <v>51-100</v>
      </c>
      <c r="F180">
        <v>95821</v>
      </c>
      <c r="G180">
        <v>4</v>
      </c>
      <c r="H180">
        <v>1.67</v>
      </c>
      <c r="I180" t="s">
        <v>19</v>
      </c>
      <c r="J180">
        <v>0</v>
      </c>
      <c r="K180" t="s">
        <v>16</v>
      </c>
      <c r="L180" t="s">
        <v>16</v>
      </c>
      <c r="M180" t="s">
        <v>16</v>
      </c>
      <c r="N180" t="s">
        <v>16</v>
      </c>
      <c r="O180" t="s">
        <v>17</v>
      </c>
    </row>
    <row r="181" spans="1:15" x14ac:dyDescent="0.3">
      <c r="A181">
        <v>3801</v>
      </c>
      <c r="B181">
        <v>64</v>
      </c>
      <c r="C181">
        <v>38</v>
      </c>
      <c r="D181">
        <v>35</v>
      </c>
      <c r="E181" t="str">
        <f t="shared" si="0"/>
        <v>0-50</v>
      </c>
      <c r="F181">
        <v>93955</v>
      </c>
      <c r="G181">
        <v>1</v>
      </c>
      <c r="H181">
        <v>0.5</v>
      </c>
      <c r="I181" t="s">
        <v>19</v>
      </c>
      <c r="J181">
        <v>0</v>
      </c>
      <c r="K181" t="s">
        <v>16</v>
      </c>
      <c r="L181" t="s">
        <v>16</v>
      </c>
      <c r="M181" t="s">
        <v>16</v>
      </c>
      <c r="N181" t="s">
        <v>17</v>
      </c>
      <c r="O181" t="s">
        <v>16</v>
      </c>
    </row>
    <row r="182" spans="1:15" x14ac:dyDescent="0.3">
      <c r="A182">
        <v>3920</v>
      </c>
      <c r="B182">
        <v>64</v>
      </c>
      <c r="C182">
        <v>34</v>
      </c>
      <c r="D182">
        <v>179</v>
      </c>
      <c r="E182" t="str">
        <f t="shared" si="0"/>
        <v>100+</v>
      </c>
      <c r="F182">
        <v>90024</v>
      </c>
      <c r="G182">
        <v>2</v>
      </c>
      <c r="H182">
        <v>4.5</v>
      </c>
      <c r="I182" t="s">
        <v>19</v>
      </c>
      <c r="J182">
        <v>400</v>
      </c>
      <c r="K182" t="s">
        <v>17</v>
      </c>
      <c r="L182" t="s">
        <v>16</v>
      </c>
      <c r="M182" t="s">
        <v>16</v>
      </c>
      <c r="N182" t="s">
        <v>16</v>
      </c>
      <c r="O182" t="s">
        <v>16</v>
      </c>
    </row>
    <row r="183" spans="1:15" x14ac:dyDescent="0.3">
      <c r="A183">
        <v>3982</v>
      </c>
      <c r="B183">
        <v>64</v>
      </c>
      <c r="C183">
        <v>39</v>
      </c>
      <c r="D183">
        <v>22</v>
      </c>
      <c r="E183" t="str">
        <f t="shared" si="0"/>
        <v>0-50</v>
      </c>
      <c r="F183">
        <v>92691</v>
      </c>
      <c r="G183">
        <v>3</v>
      </c>
      <c r="H183">
        <v>0.5</v>
      </c>
      <c r="I183" t="s">
        <v>15</v>
      </c>
      <c r="J183">
        <v>0</v>
      </c>
      <c r="K183" t="s">
        <v>16</v>
      </c>
      <c r="L183" t="s">
        <v>17</v>
      </c>
      <c r="M183" t="s">
        <v>17</v>
      </c>
      <c r="N183" t="s">
        <v>17</v>
      </c>
      <c r="O183" t="s">
        <v>17</v>
      </c>
    </row>
    <row r="184" spans="1:15" x14ac:dyDescent="0.3">
      <c r="A184">
        <v>3992</v>
      </c>
      <c r="B184">
        <v>64</v>
      </c>
      <c r="C184">
        <v>38</v>
      </c>
      <c r="D184">
        <v>84</v>
      </c>
      <c r="E184" t="str">
        <f t="shared" si="0"/>
        <v>51-100</v>
      </c>
      <c r="F184">
        <v>94571</v>
      </c>
      <c r="G184">
        <v>1</v>
      </c>
      <c r="H184">
        <v>2</v>
      </c>
      <c r="I184" t="s">
        <v>15</v>
      </c>
      <c r="J184">
        <v>0</v>
      </c>
      <c r="K184" t="s">
        <v>16</v>
      </c>
      <c r="L184" t="s">
        <v>16</v>
      </c>
      <c r="M184" t="s">
        <v>16</v>
      </c>
      <c r="N184" t="s">
        <v>16</v>
      </c>
      <c r="O184" t="s">
        <v>16</v>
      </c>
    </row>
    <row r="185" spans="1:15" x14ac:dyDescent="0.3">
      <c r="A185">
        <v>4109</v>
      </c>
      <c r="B185">
        <v>64</v>
      </c>
      <c r="C185">
        <v>39</v>
      </c>
      <c r="D185">
        <v>73</v>
      </c>
      <c r="E185" t="str">
        <f t="shared" si="0"/>
        <v>51-100</v>
      </c>
      <c r="F185">
        <v>94025</v>
      </c>
      <c r="G185">
        <v>3</v>
      </c>
      <c r="H185">
        <v>2.2000000000000002</v>
      </c>
      <c r="I185" t="s">
        <v>15</v>
      </c>
      <c r="J185">
        <v>0</v>
      </c>
      <c r="K185" t="s">
        <v>16</v>
      </c>
      <c r="L185" t="s">
        <v>17</v>
      </c>
      <c r="M185" t="s">
        <v>16</v>
      </c>
      <c r="N185" t="s">
        <v>16</v>
      </c>
      <c r="O185" t="s">
        <v>17</v>
      </c>
    </row>
    <row r="186" spans="1:15" x14ac:dyDescent="0.3">
      <c r="A186">
        <v>4216</v>
      </c>
      <c r="B186">
        <v>64</v>
      </c>
      <c r="C186">
        <v>40</v>
      </c>
      <c r="D186">
        <v>21</v>
      </c>
      <c r="E186" t="str">
        <f t="shared" si="0"/>
        <v>0-50</v>
      </c>
      <c r="F186">
        <v>94028</v>
      </c>
      <c r="G186">
        <v>2</v>
      </c>
      <c r="H186">
        <v>0.3</v>
      </c>
      <c r="I186" t="s">
        <v>19</v>
      </c>
      <c r="J186">
        <v>0</v>
      </c>
      <c r="K186" t="s">
        <v>16</v>
      </c>
      <c r="L186" t="s">
        <v>16</v>
      </c>
      <c r="M186" t="s">
        <v>16</v>
      </c>
      <c r="N186" t="s">
        <v>16</v>
      </c>
      <c r="O186" t="s">
        <v>16</v>
      </c>
    </row>
    <row r="187" spans="1:15" x14ac:dyDescent="0.3">
      <c r="A187">
        <v>4305</v>
      </c>
      <c r="B187">
        <v>64</v>
      </c>
      <c r="C187">
        <v>39</v>
      </c>
      <c r="D187">
        <v>98</v>
      </c>
      <c r="E187" t="str">
        <f t="shared" si="0"/>
        <v>51-100</v>
      </c>
      <c r="F187">
        <v>95678</v>
      </c>
      <c r="G187">
        <v>3</v>
      </c>
      <c r="H187">
        <v>1.8</v>
      </c>
      <c r="I187" t="s">
        <v>20</v>
      </c>
      <c r="J187">
        <v>80</v>
      </c>
      <c r="K187" t="s">
        <v>16</v>
      </c>
      <c r="L187" t="s">
        <v>16</v>
      </c>
      <c r="M187" t="s">
        <v>16</v>
      </c>
      <c r="N187" t="s">
        <v>17</v>
      </c>
      <c r="O187" t="s">
        <v>16</v>
      </c>
    </row>
    <row r="188" spans="1:15" x14ac:dyDescent="0.3">
      <c r="A188">
        <v>4329</v>
      </c>
      <c r="B188">
        <v>64</v>
      </c>
      <c r="C188">
        <v>38</v>
      </c>
      <c r="D188">
        <v>143</v>
      </c>
      <c r="E188" t="str">
        <f t="shared" si="0"/>
        <v>100+</v>
      </c>
      <c r="F188">
        <v>95039</v>
      </c>
      <c r="G188">
        <v>2</v>
      </c>
      <c r="H188">
        <v>6.4</v>
      </c>
      <c r="I188" t="s">
        <v>19</v>
      </c>
      <c r="J188">
        <v>0</v>
      </c>
      <c r="K188" t="s">
        <v>17</v>
      </c>
      <c r="L188" t="s">
        <v>17</v>
      </c>
      <c r="M188" t="s">
        <v>17</v>
      </c>
      <c r="N188" t="s">
        <v>17</v>
      </c>
      <c r="O188" t="s">
        <v>16</v>
      </c>
    </row>
    <row r="189" spans="1:15" x14ac:dyDescent="0.3">
      <c r="A189">
        <v>4351</v>
      </c>
      <c r="B189">
        <v>64</v>
      </c>
      <c r="C189">
        <v>39</v>
      </c>
      <c r="D189">
        <v>101</v>
      </c>
      <c r="E189" t="str">
        <f t="shared" si="0"/>
        <v>100+</v>
      </c>
      <c r="F189">
        <v>95134</v>
      </c>
      <c r="G189">
        <v>4</v>
      </c>
      <c r="H189">
        <v>3.4</v>
      </c>
      <c r="I189" t="s">
        <v>20</v>
      </c>
      <c r="J189">
        <v>0</v>
      </c>
      <c r="K189" t="s">
        <v>16</v>
      </c>
      <c r="L189" t="s">
        <v>16</v>
      </c>
      <c r="M189" t="s">
        <v>16</v>
      </c>
      <c r="N189" t="s">
        <v>16</v>
      </c>
      <c r="O189" t="s">
        <v>17</v>
      </c>
    </row>
    <row r="190" spans="1:15" x14ac:dyDescent="0.3">
      <c r="A190">
        <v>4372</v>
      </c>
      <c r="B190">
        <v>64</v>
      </c>
      <c r="C190">
        <v>39</v>
      </c>
      <c r="D190">
        <v>13</v>
      </c>
      <c r="E190" t="str">
        <f t="shared" si="0"/>
        <v>0-50</v>
      </c>
      <c r="F190">
        <v>90024</v>
      </c>
      <c r="G190">
        <v>4</v>
      </c>
      <c r="H190">
        <v>0.6</v>
      </c>
      <c r="I190" t="s">
        <v>20</v>
      </c>
      <c r="J190">
        <v>0</v>
      </c>
      <c r="K190" t="s">
        <v>16</v>
      </c>
      <c r="L190" t="s">
        <v>16</v>
      </c>
      <c r="M190" t="s">
        <v>16</v>
      </c>
      <c r="N190" t="s">
        <v>17</v>
      </c>
      <c r="O190" t="s">
        <v>16</v>
      </c>
    </row>
    <row r="191" spans="1:15" x14ac:dyDescent="0.3">
      <c r="A191">
        <v>4409</v>
      </c>
      <c r="B191">
        <v>64</v>
      </c>
      <c r="C191">
        <v>40</v>
      </c>
      <c r="D191">
        <v>181</v>
      </c>
      <c r="E191" t="str">
        <f t="shared" si="0"/>
        <v>100+</v>
      </c>
      <c r="F191">
        <v>93403</v>
      </c>
      <c r="G191">
        <v>2</v>
      </c>
      <c r="H191">
        <v>2.2999999999999998</v>
      </c>
      <c r="I191" t="s">
        <v>20</v>
      </c>
      <c r="J191">
        <v>0</v>
      </c>
      <c r="K191" t="s">
        <v>17</v>
      </c>
      <c r="L191" t="s">
        <v>16</v>
      </c>
      <c r="M191" t="s">
        <v>17</v>
      </c>
      <c r="N191" t="s">
        <v>17</v>
      </c>
      <c r="O191" t="s">
        <v>17</v>
      </c>
    </row>
    <row r="192" spans="1:15" x14ac:dyDescent="0.3">
      <c r="A192">
        <v>4511</v>
      </c>
      <c r="B192">
        <v>64</v>
      </c>
      <c r="C192">
        <v>39</v>
      </c>
      <c r="D192">
        <v>20</v>
      </c>
      <c r="E192" t="str">
        <f t="shared" si="0"/>
        <v>0-50</v>
      </c>
      <c r="F192">
        <v>93109</v>
      </c>
      <c r="G192">
        <v>3</v>
      </c>
      <c r="H192">
        <v>0.1</v>
      </c>
      <c r="I192" t="s">
        <v>19</v>
      </c>
      <c r="J192">
        <v>0</v>
      </c>
      <c r="K192" t="s">
        <v>16</v>
      </c>
      <c r="L192" t="s">
        <v>16</v>
      </c>
      <c r="M192" t="s">
        <v>16</v>
      </c>
      <c r="N192" t="s">
        <v>16</v>
      </c>
      <c r="O192" t="s">
        <v>16</v>
      </c>
    </row>
    <row r="193" spans="1:15" x14ac:dyDescent="0.3">
      <c r="A193">
        <v>4905</v>
      </c>
      <c r="B193">
        <v>64</v>
      </c>
      <c r="C193">
        <v>40</v>
      </c>
      <c r="D193">
        <v>88</v>
      </c>
      <c r="E193" t="str">
        <f t="shared" si="0"/>
        <v>51-100</v>
      </c>
      <c r="F193">
        <v>94305</v>
      </c>
      <c r="G193">
        <v>1</v>
      </c>
      <c r="H193">
        <v>3.8</v>
      </c>
      <c r="I193" t="s">
        <v>15</v>
      </c>
      <c r="J193">
        <v>243</v>
      </c>
      <c r="K193" t="s">
        <v>16</v>
      </c>
      <c r="L193" t="s">
        <v>16</v>
      </c>
      <c r="M193" t="s">
        <v>16</v>
      </c>
      <c r="N193" t="s">
        <v>17</v>
      </c>
      <c r="O193" t="s">
        <v>17</v>
      </c>
    </row>
    <row r="194" spans="1:15" x14ac:dyDescent="0.3">
      <c r="A194">
        <v>4926</v>
      </c>
      <c r="B194">
        <v>64</v>
      </c>
      <c r="C194">
        <v>39</v>
      </c>
      <c r="D194">
        <v>82</v>
      </c>
      <c r="E194" t="str">
        <f t="shared" si="0"/>
        <v>51-100</v>
      </c>
      <c r="F194">
        <v>94025</v>
      </c>
      <c r="G194">
        <v>4</v>
      </c>
      <c r="H194">
        <v>3.4</v>
      </c>
      <c r="I194" t="s">
        <v>20</v>
      </c>
      <c r="J194">
        <v>0</v>
      </c>
      <c r="K194" t="s">
        <v>16</v>
      </c>
      <c r="L194" t="s">
        <v>16</v>
      </c>
      <c r="M194" t="s">
        <v>16</v>
      </c>
      <c r="N194" t="s">
        <v>17</v>
      </c>
      <c r="O194" t="s">
        <v>16</v>
      </c>
    </row>
    <row r="195" spans="1:15" x14ac:dyDescent="0.3">
      <c r="A195">
        <v>4995</v>
      </c>
      <c r="B195">
        <v>64</v>
      </c>
      <c r="C195">
        <v>40</v>
      </c>
      <c r="D195">
        <v>75</v>
      </c>
      <c r="E195" t="str">
        <f t="shared" si="0"/>
        <v>51-100</v>
      </c>
      <c r="F195">
        <v>94588</v>
      </c>
      <c r="G195">
        <v>3</v>
      </c>
      <c r="H195">
        <v>2</v>
      </c>
      <c r="I195" t="s">
        <v>19</v>
      </c>
      <c r="J195">
        <v>0</v>
      </c>
      <c r="K195" t="s">
        <v>16</v>
      </c>
      <c r="L195" t="s">
        <v>16</v>
      </c>
      <c r="M195" t="s">
        <v>16</v>
      </c>
      <c r="N195" t="s">
        <v>17</v>
      </c>
      <c r="O195" t="s">
        <v>16</v>
      </c>
    </row>
    <row r="196" spans="1:15" x14ac:dyDescent="0.3">
      <c r="A196">
        <v>267</v>
      </c>
      <c r="B196">
        <v>63</v>
      </c>
      <c r="C196">
        <v>38</v>
      </c>
      <c r="D196">
        <v>61</v>
      </c>
      <c r="E196" t="str">
        <f t="shared" si="0"/>
        <v>51-100</v>
      </c>
      <c r="F196">
        <v>94720</v>
      </c>
      <c r="G196">
        <v>2</v>
      </c>
      <c r="H196">
        <v>1.5</v>
      </c>
      <c r="I196" t="s">
        <v>15</v>
      </c>
      <c r="J196">
        <v>0</v>
      </c>
      <c r="K196" t="s">
        <v>16</v>
      </c>
      <c r="L196" t="s">
        <v>16</v>
      </c>
      <c r="M196" t="s">
        <v>16</v>
      </c>
      <c r="N196" t="s">
        <v>17</v>
      </c>
      <c r="O196" t="s">
        <v>16</v>
      </c>
    </row>
    <row r="197" spans="1:15" x14ac:dyDescent="0.3">
      <c r="A197">
        <v>315</v>
      </c>
      <c r="B197">
        <v>63</v>
      </c>
      <c r="C197">
        <v>37</v>
      </c>
      <c r="D197">
        <v>45</v>
      </c>
      <c r="E197" t="str">
        <f t="shared" si="0"/>
        <v>0-50</v>
      </c>
      <c r="F197">
        <v>93437</v>
      </c>
      <c r="G197">
        <v>2</v>
      </c>
      <c r="H197">
        <v>0.7</v>
      </c>
      <c r="I197" t="s">
        <v>19</v>
      </c>
      <c r="J197">
        <v>0</v>
      </c>
      <c r="K197" t="s">
        <v>16</v>
      </c>
      <c r="L197" t="s">
        <v>16</v>
      </c>
      <c r="M197" t="s">
        <v>16</v>
      </c>
      <c r="N197" t="s">
        <v>17</v>
      </c>
      <c r="O197" t="s">
        <v>16</v>
      </c>
    </row>
    <row r="198" spans="1:15" x14ac:dyDescent="0.3">
      <c r="A198">
        <v>323</v>
      </c>
      <c r="B198">
        <v>63</v>
      </c>
      <c r="C198">
        <v>39</v>
      </c>
      <c r="D198">
        <v>101</v>
      </c>
      <c r="E198" t="str">
        <f t="shared" si="0"/>
        <v>100+</v>
      </c>
      <c r="F198">
        <v>92007</v>
      </c>
      <c r="G198">
        <v>1</v>
      </c>
      <c r="H198">
        <v>3.9</v>
      </c>
      <c r="I198" t="s">
        <v>15</v>
      </c>
      <c r="J198">
        <v>0</v>
      </c>
      <c r="K198" t="s">
        <v>17</v>
      </c>
      <c r="L198" t="s">
        <v>17</v>
      </c>
      <c r="M198" t="s">
        <v>17</v>
      </c>
      <c r="N198" t="s">
        <v>17</v>
      </c>
      <c r="O198" t="s">
        <v>16</v>
      </c>
    </row>
    <row r="199" spans="1:15" x14ac:dyDescent="0.3">
      <c r="A199">
        <v>334</v>
      </c>
      <c r="B199">
        <v>63</v>
      </c>
      <c r="C199">
        <v>38</v>
      </c>
      <c r="D199">
        <v>140</v>
      </c>
      <c r="E199" t="str">
        <f t="shared" si="0"/>
        <v>100+</v>
      </c>
      <c r="F199">
        <v>92407</v>
      </c>
      <c r="G199">
        <v>1</v>
      </c>
      <c r="H199">
        <v>2.5</v>
      </c>
      <c r="I199" t="s">
        <v>15</v>
      </c>
      <c r="J199">
        <v>0</v>
      </c>
      <c r="K199" t="s">
        <v>16</v>
      </c>
      <c r="L199" t="s">
        <v>16</v>
      </c>
      <c r="M199" t="s">
        <v>16</v>
      </c>
      <c r="N199" t="s">
        <v>16</v>
      </c>
      <c r="O199" t="s">
        <v>16</v>
      </c>
    </row>
    <row r="200" spans="1:15" x14ac:dyDescent="0.3">
      <c r="A200">
        <v>369</v>
      </c>
      <c r="B200">
        <v>63</v>
      </c>
      <c r="C200">
        <v>37</v>
      </c>
      <c r="D200">
        <v>30</v>
      </c>
      <c r="E200" t="str">
        <f t="shared" si="0"/>
        <v>0-50</v>
      </c>
      <c r="F200">
        <v>92054</v>
      </c>
      <c r="G200">
        <v>2</v>
      </c>
      <c r="H200">
        <v>1</v>
      </c>
      <c r="I200" t="s">
        <v>19</v>
      </c>
      <c r="J200">
        <v>159</v>
      </c>
      <c r="K200" t="s">
        <v>16</v>
      </c>
      <c r="L200" t="s">
        <v>16</v>
      </c>
      <c r="M200" t="s">
        <v>16</v>
      </c>
      <c r="N200" t="s">
        <v>17</v>
      </c>
      <c r="O200" t="s">
        <v>16</v>
      </c>
    </row>
    <row r="201" spans="1:15" x14ac:dyDescent="0.3">
      <c r="A201">
        <v>381</v>
      </c>
      <c r="B201">
        <v>63</v>
      </c>
      <c r="C201">
        <v>33</v>
      </c>
      <c r="D201">
        <v>34</v>
      </c>
      <c r="E201" t="str">
        <f t="shared" si="0"/>
        <v>0-50</v>
      </c>
      <c r="F201">
        <v>94305</v>
      </c>
      <c r="G201">
        <v>1</v>
      </c>
      <c r="H201">
        <v>1.5</v>
      </c>
      <c r="I201" t="s">
        <v>19</v>
      </c>
      <c r="J201">
        <v>0</v>
      </c>
      <c r="K201" t="s">
        <v>16</v>
      </c>
      <c r="L201" t="s">
        <v>16</v>
      </c>
      <c r="M201" t="s">
        <v>16</v>
      </c>
      <c r="N201" t="s">
        <v>17</v>
      </c>
      <c r="O201" t="s">
        <v>17</v>
      </c>
    </row>
    <row r="202" spans="1:15" x14ac:dyDescent="0.3">
      <c r="A202">
        <v>544</v>
      </c>
      <c r="B202">
        <v>63</v>
      </c>
      <c r="C202">
        <v>38</v>
      </c>
      <c r="D202">
        <v>54</v>
      </c>
      <c r="E202" t="str">
        <f t="shared" si="0"/>
        <v>51-100</v>
      </c>
      <c r="F202">
        <v>94704</v>
      </c>
      <c r="G202">
        <v>3</v>
      </c>
      <c r="H202">
        <v>2.4</v>
      </c>
      <c r="I202" t="s">
        <v>15</v>
      </c>
      <c r="J202">
        <v>90</v>
      </c>
      <c r="K202" t="s">
        <v>16</v>
      </c>
      <c r="L202" t="s">
        <v>16</v>
      </c>
      <c r="M202" t="s">
        <v>16</v>
      </c>
      <c r="N202" t="s">
        <v>16</v>
      </c>
      <c r="O202" t="s">
        <v>17</v>
      </c>
    </row>
    <row r="203" spans="1:15" x14ac:dyDescent="0.3">
      <c r="A203">
        <v>562</v>
      </c>
      <c r="B203">
        <v>63</v>
      </c>
      <c r="C203">
        <v>33</v>
      </c>
      <c r="D203">
        <v>41</v>
      </c>
      <c r="E203" t="str">
        <f t="shared" si="0"/>
        <v>0-50</v>
      </c>
      <c r="F203">
        <v>94234</v>
      </c>
      <c r="G203">
        <v>4</v>
      </c>
      <c r="H203">
        <v>1.67</v>
      </c>
      <c r="I203" t="s">
        <v>19</v>
      </c>
      <c r="J203">
        <v>0</v>
      </c>
      <c r="K203" t="s">
        <v>16</v>
      </c>
      <c r="L203" t="s">
        <v>16</v>
      </c>
      <c r="M203" t="s">
        <v>16</v>
      </c>
      <c r="N203" t="s">
        <v>17</v>
      </c>
      <c r="O203" t="s">
        <v>16</v>
      </c>
    </row>
    <row r="204" spans="1:15" x14ac:dyDescent="0.3">
      <c r="A204">
        <v>604</v>
      </c>
      <c r="B204">
        <v>63</v>
      </c>
      <c r="C204">
        <v>38</v>
      </c>
      <c r="D204">
        <v>28</v>
      </c>
      <c r="E204" t="str">
        <f t="shared" si="0"/>
        <v>0-50</v>
      </c>
      <c r="F204">
        <v>94720</v>
      </c>
      <c r="G204">
        <v>2</v>
      </c>
      <c r="H204">
        <v>0.5</v>
      </c>
      <c r="I204" t="s">
        <v>20</v>
      </c>
      <c r="J204">
        <v>89</v>
      </c>
      <c r="K204" t="s">
        <v>16</v>
      </c>
      <c r="L204" t="s">
        <v>16</v>
      </c>
      <c r="M204" t="s">
        <v>16</v>
      </c>
      <c r="N204" t="s">
        <v>17</v>
      </c>
      <c r="O204" t="s">
        <v>16</v>
      </c>
    </row>
    <row r="205" spans="1:15" x14ac:dyDescent="0.3">
      <c r="A205">
        <v>616</v>
      </c>
      <c r="B205">
        <v>63</v>
      </c>
      <c r="C205">
        <v>37</v>
      </c>
      <c r="D205">
        <v>139</v>
      </c>
      <c r="E205" t="str">
        <f t="shared" si="0"/>
        <v>100+</v>
      </c>
      <c r="F205">
        <v>93943</v>
      </c>
      <c r="G205">
        <v>2</v>
      </c>
      <c r="H205">
        <v>6.9</v>
      </c>
      <c r="I205" t="s">
        <v>15</v>
      </c>
      <c r="J205">
        <v>0</v>
      </c>
      <c r="K205" t="s">
        <v>16</v>
      </c>
      <c r="L205" t="s">
        <v>16</v>
      </c>
      <c r="M205" t="s">
        <v>16</v>
      </c>
      <c r="N205" t="s">
        <v>16</v>
      </c>
      <c r="O205" t="s">
        <v>16</v>
      </c>
    </row>
    <row r="206" spans="1:15" x14ac:dyDescent="0.3">
      <c r="A206">
        <v>619</v>
      </c>
      <c r="B206">
        <v>63</v>
      </c>
      <c r="C206">
        <v>37</v>
      </c>
      <c r="D206">
        <v>42</v>
      </c>
      <c r="E206" t="str">
        <f t="shared" si="0"/>
        <v>0-50</v>
      </c>
      <c r="F206">
        <v>91320</v>
      </c>
      <c r="G206">
        <v>2</v>
      </c>
      <c r="H206">
        <v>0.7</v>
      </c>
      <c r="I206" t="s">
        <v>19</v>
      </c>
      <c r="J206">
        <v>115</v>
      </c>
      <c r="K206" t="s">
        <v>16</v>
      </c>
      <c r="L206" t="s">
        <v>16</v>
      </c>
      <c r="M206" t="s">
        <v>16</v>
      </c>
      <c r="N206" t="s">
        <v>17</v>
      </c>
      <c r="O206" t="s">
        <v>16</v>
      </c>
    </row>
    <row r="207" spans="1:15" x14ac:dyDescent="0.3">
      <c r="A207">
        <v>660</v>
      </c>
      <c r="B207">
        <v>63</v>
      </c>
      <c r="C207">
        <v>39</v>
      </c>
      <c r="D207">
        <v>79</v>
      </c>
      <c r="E207" t="str">
        <f t="shared" si="0"/>
        <v>51-100</v>
      </c>
      <c r="F207">
        <v>93009</v>
      </c>
      <c r="G207">
        <v>4</v>
      </c>
      <c r="H207">
        <v>1.7</v>
      </c>
      <c r="I207" t="s">
        <v>20</v>
      </c>
      <c r="J207">
        <v>0</v>
      </c>
      <c r="K207" t="s">
        <v>16</v>
      </c>
      <c r="L207" t="s">
        <v>16</v>
      </c>
      <c r="M207" t="s">
        <v>16</v>
      </c>
      <c r="N207" t="s">
        <v>17</v>
      </c>
      <c r="O207" t="s">
        <v>17</v>
      </c>
    </row>
    <row r="208" spans="1:15" x14ac:dyDescent="0.3">
      <c r="A208">
        <v>662</v>
      </c>
      <c r="B208">
        <v>63</v>
      </c>
      <c r="C208">
        <v>38</v>
      </c>
      <c r="D208">
        <v>52</v>
      </c>
      <c r="E208" t="str">
        <f t="shared" si="0"/>
        <v>51-100</v>
      </c>
      <c r="F208">
        <v>94720</v>
      </c>
      <c r="G208">
        <v>2</v>
      </c>
      <c r="H208">
        <v>2.8</v>
      </c>
      <c r="I208" t="s">
        <v>15</v>
      </c>
      <c r="J208">
        <v>0</v>
      </c>
      <c r="K208" t="s">
        <v>16</v>
      </c>
      <c r="L208" t="s">
        <v>16</v>
      </c>
      <c r="M208" t="s">
        <v>16</v>
      </c>
      <c r="N208" t="s">
        <v>17</v>
      </c>
      <c r="O208" t="s">
        <v>16</v>
      </c>
    </row>
    <row r="209" spans="1:15" x14ac:dyDescent="0.3">
      <c r="A209">
        <v>668</v>
      </c>
      <c r="B209">
        <v>63</v>
      </c>
      <c r="C209">
        <v>39</v>
      </c>
      <c r="D209">
        <v>72</v>
      </c>
      <c r="E209" t="str">
        <f t="shared" si="0"/>
        <v>51-100</v>
      </c>
      <c r="F209">
        <v>93106</v>
      </c>
      <c r="G209">
        <v>3</v>
      </c>
      <c r="H209">
        <v>2</v>
      </c>
      <c r="I209" t="s">
        <v>19</v>
      </c>
      <c r="J209">
        <v>190</v>
      </c>
      <c r="K209" t="s">
        <v>16</v>
      </c>
      <c r="L209" t="s">
        <v>17</v>
      </c>
      <c r="M209" t="s">
        <v>16</v>
      </c>
      <c r="N209" t="s">
        <v>17</v>
      </c>
      <c r="O209" t="s">
        <v>16</v>
      </c>
    </row>
    <row r="210" spans="1:15" x14ac:dyDescent="0.3">
      <c r="A210">
        <v>812</v>
      </c>
      <c r="B210">
        <v>63</v>
      </c>
      <c r="C210">
        <v>33</v>
      </c>
      <c r="D210">
        <v>52</v>
      </c>
      <c r="E210" t="str">
        <f t="shared" si="0"/>
        <v>51-100</v>
      </c>
      <c r="F210">
        <v>94720</v>
      </c>
      <c r="G210">
        <v>4</v>
      </c>
      <c r="H210">
        <v>1.67</v>
      </c>
      <c r="I210" t="s">
        <v>19</v>
      </c>
      <c r="J210">
        <v>0</v>
      </c>
      <c r="K210" t="s">
        <v>16</v>
      </c>
      <c r="L210" t="s">
        <v>16</v>
      </c>
      <c r="M210" t="s">
        <v>16</v>
      </c>
      <c r="N210" t="s">
        <v>16</v>
      </c>
      <c r="O210" t="s">
        <v>16</v>
      </c>
    </row>
    <row r="211" spans="1:15" x14ac:dyDescent="0.3">
      <c r="A211">
        <v>828</v>
      </c>
      <c r="B211">
        <v>63</v>
      </c>
      <c r="C211">
        <v>37</v>
      </c>
      <c r="D211">
        <v>45</v>
      </c>
      <c r="E211" t="str">
        <f t="shared" si="0"/>
        <v>0-50</v>
      </c>
      <c r="F211">
        <v>94542</v>
      </c>
      <c r="G211">
        <v>2</v>
      </c>
      <c r="H211">
        <v>1</v>
      </c>
      <c r="I211" t="s">
        <v>19</v>
      </c>
      <c r="J211">
        <v>88</v>
      </c>
      <c r="K211" t="s">
        <v>16</v>
      </c>
      <c r="L211" t="s">
        <v>16</v>
      </c>
      <c r="M211" t="s">
        <v>16</v>
      </c>
      <c r="N211" t="s">
        <v>17</v>
      </c>
      <c r="O211" t="s">
        <v>17</v>
      </c>
    </row>
    <row r="212" spans="1:15" x14ac:dyDescent="0.3">
      <c r="A212">
        <v>860</v>
      </c>
      <c r="B212">
        <v>63</v>
      </c>
      <c r="C212">
        <v>37</v>
      </c>
      <c r="D212">
        <v>124</v>
      </c>
      <c r="E212" t="str">
        <f t="shared" si="0"/>
        <v>100+</v>
      </c>
      <c r="F212">
        <v>92182</v>
      </c>
      <c r="G212">
        <v>3</v>
      </c>
      <c r="H212">
        <v>5</v>
      </c>
      <c r="I212" t="s">
        <v>20</v>
      </c>
      <c r="J212">
        <v>170</v>
      </c>
      <c r="K212" t="s">
        <v>17</v>
      </c>
      <c r="L212" t="s">
        <v>16</v>
      </c>
      <c r="M212" t="s">
        <v>16</v>
      </c>
      <c r="N212" t="s">
        <v>16</v>
      </c>
      <c r="O212" t="s">
        <v>16</v>
      </c>
    </row>
    <row r="213" spans="1:15" x14ac:dyDescent="0.3">
      <c r="A213">
        <v>880</v>
      </c>
      <c r="B213">
        <v>63</v>
      </c>
      <c r="C213">
        <v>37</v>
      </c>
      <c r="D213">
        <v>84</v>
      </c>
      <c r="E213" t="str">
        <f t="shared" si="0"/>
        <v>51-100</v>
      </c>
      <c r="F213">
        <v>91768</v>
      </c>
      <c r="G213">
        <v>4</v>
      </c>
      <c r="H213">
        <v>1.9</v>
      </c>
      <c r="I213" t="s">
        <v>20</v>
      </c>
      <c r="J213">
        <v>0</v>
      </c>
      <c r="K213" t="s">
        <v>16</v>
      </c>
      <c r="L213" t="s">
        <v>16</v>
      </c>
      <c r="M213" t="s">
        <v>16</v>
      </c>
      <c r="N213" t="s">
        <v>17</v>
      </c>
      <c r="O213" t="s">
        <v>16</v>
      </c>
    </row>
    <row r="214" spans="1:15" x14ac:dyDescent="0.3">
      <c r="A214">
        <v>975</v>
      </c>
      <c r="B214">
        <v>63</v>
      </c>
      <c r="C214">
        <v>38</v>
      </c>
      <c r="D214">
        <v>54</v>
      </c>
      <c r="E214" t="str">
        <f t="shared" si="0"/>
        <v>51-100</v>
      </c>
      <c r="F214">
        <v>90401</v>
      </c>
      <c r="G214">
        <v>3</v>
      </c>
      <c r="H214">
        <v>2.2000000000000002</v>
      </c>
      <c r="I214" t="s">
        <v>15</v>
      </c>
      <c r="J214">
        <v>0</v>
      </c>
      <c r="K214" t="s">
        <v>16</v>
      </c>
      <c r="L214" t="s">
        <v>16</v>
      </c>
      <c r="M214" t="s">
        <v>16</v>
      </c>
      <c r="N214" t="s">
        <v>17</v>
      </c>
      <c r="O214" t="s">
        <v>16</v>
      </c>
    </row>
    <row r="215" spans="1:15" x14ac:dyDescent="0.3">
      <c r="A215">
        <v>976</v>
      </c>
      <c r="B215">
        <v>63</v>
      </c>
      <c r="C215">
        <v>38</v>
      </c>
      <c r="D215">
        <v>83</v>
      </c>
      <c r="E215" t="str">
        <f t="shared" si="0"/>
        <v>51-100</v>
      </c>
      <c r="F215">
        <v>92122</v>
      </c>
      <c r="G215">
        <v>2</v>
      </c>
      <c r="H215">
        <v>3.4</v>
      </c>
      <c r="I215" t="s">
        <v>15</v>
      </c>
      <c r="J215">
        <v>0</v>
      </c>
      <c r="K215" t="s">
        <v>17</v>
      </c>
      <c r="L215" t="s">
        <v>16</v>
      </c>
      <c r="M215" t="s">
        <v>16</v>
      </c>
      <c r="N215" t="s">
        <v>16</v>
      </c>
      <c r="O215" t="s">
        <v>16</v>
      </c>
    </row>
    <row r="216" spans="1:15" x14ac:dyDescent="0.3">
      <c r="A216">
        <v>989</v>
      </c>
      <c r="B216">
        <v>63</v>
      </c>
      <c r="C216">
        <v>39</v>
      </c>
      <c r="D216">
        <v>32</v>
      </c>
      <c r="E216" t="str">
        <f t="shared" si="0"/>
        <v>0-50</v>
      </c>
      <c r="F216">
        <v>94998</v>
      </c>
      <c r="G216">
        <v>1</v>
      </c>
      <c r="H216">
        <v>1.9</v>
      </c>
      <c r="I216" t="s">
        <v>20</v>
      </c>
      <c r="J216">
        <v>100</v>
      </c>
      <c r="K216" t="s">
        <v>16</v>
      </c>
      <c r="L216" t="s">
        <v>16</v>
      </c>
      <c r="M216" t="s">
        <v>16</v>
      </c>
      <c r="N216" t="s">
        <v>16</v>
      </c>
      <c r="O216" t="s">
        <v>16</v>
      </c>
    </row>
    <row r="217" spans="1:15" x14ac:dyDescent="0.3">
      <c r="A217">
        <v>1007</v>
      </c>
      <c r="B217">
        <v>63</v>
      </c>
      <c r="C217">
        <v>38</v>
      </c>
      <c r="D217">
        <v>103</v>
      </c>
      <c r="E217" t="str">
        <f t="shared" si="0"/>
        <v>100+</v>
      </c>
      <c r="F217">
        <v>91103</v>
      </c>
      <c r="G217">
        <v>1</v>
      </c>
      <c r="H217">
        <v>2.5</v>
      </c>
      <c r="I217" t="s">
        <v>15</v>
      </c>
      <c r="J217">
        <v>0</v>
      </c>
      <c r="K217" t="s">
        <v>16</v>
      </c>
      <c r="L217" t="s">
        <v>16</v>
      </c>
      <c r="M217" t="s">
        <v>16</v>
      </c>
      <c r="N217" t="s">
        <v>17</v>
      </c>
      <c r="O217" t="s">
        <v>16</v>
      </c>
    </row>
    <row r="218" spans="1:15" x14ac:dyDescent="0.3">
      <c r="A218">
        <v>1055</v>
      </c>
      <c r="B218">
        <v>63</v>
      </c>
      <c r="C218">
        <v>38</v>
      </c>
      <c r="D218">
        <v>8</v>
      </c>
      <c r="E218" t="str">
        <f t="shared" si="0"/>
        <v>0-50</v>
      </c>
      <c r="F218">
        <v>95136</v>
      </c>
      <c r="G218">
        <v>4</v>
      </c>
      <c r="H218">
        <v>0.6</v>
      </c>
      <c r="I218" t="s">
        <v>20</v>
      </c>
      <c r="J218">
        <v>0</v>
      </c>
      <c r="K218" t="s">
        <v>16</v>
      </c>
      <c r="L218" t="s">
        <v>16</v>
      </c>
      <c r="M218" t="s">
        <v>16</v>
      </c>
      <c r="N218" t="s">
        <v>17</v>
      </c>
      <c r="O218" t="s">
        <v>16</v>
      </c>
    </row>
    <row r="219" spans="1:15" x14ac:dyDescent="0.3">
      <c r="A219">
        <v>1087</v>
      </c>
      <c r="B219">
        <v>63</v>
      </c>
      <c r="C219">
        <v>37</v>
      </c>
      <c r="D219">
        <v>40</v>
      </c>
      <c r="E219" t="str">
        <f t="shared" si="0"/>
        <v>0-50</v>
      </c>
      <c r="F219">
        <v>94024</v>
      </c>
      <c r="G219">
        <v>2</v>
      </c>
      <c r="H219">
        <v>1</v>
      </c>
      <c r="I219" t="s">
        <v>19</v>
      </c>
      <c r="J219">
        <v>167</v>
      </c>
      <c r="K219" t="s">
        <v>16</v>
      </c>
      <c r="L219" t="s">
        <v>16</v>
      </c>
      <c r="M219" t="s">
        <v>16</v>
      </c>
      <c r="N219" t="s">
        <v>16</v>
      </c>
      <c r="O219" t="s">
        <v>16</v>
      </c>
    </row>
    <row r="220" spans="1:15" x14ac:dyDescent="0.3">
      <c r="A220">
        <v>1153</v>
      </c>
      <c r="B220">
        <v>63</v>
      </c>
      <c r="C220">
        <v>37</v>
      </c>
      <c r="D220">
        <v>21</v>
      </c>
      <c r="E220" t="str">
        <f t="shared" si="0"/>
        <v>0-50</v>
      </c>
      <c r="F220">
        <v>95831</v>
      </c>
      <c r="G220">
        <v>2</v>
      </c>
      <c r="H220">
        <v>0.4</v>
      </c>
      <c r="I220" t="s">
        <v>15</v>
      </c>
      <c r="J220">
        <v>0</v>
      </c>
      <c r="K220" t="s">
        <v>16</v>
      </c>
      <c r="L220" t="s">
        <v>16</v>
      </c>
      <c r="M220" t="s">
        <v>16</v>
      </c>
      <c r="N220" t="s">
        <v>17</v>
      </c>
      <c r="O220" t="s">
        <v>16</v>
      </c>
    </row>
    <row r="221" spans="1:15" x14ac:dyDescent="0.3">
      <c r="A221">
        <v>1207</v>
      </c>
      <c r="B221">
        <v>63</v>
      </c>
      <c r="C221">
        <v>37</v>
      </c>
      <c r="D221">
        <v>165</v>
      </c>
      <c r="E221" t="str">
        <f t="shared" si="0"/>
        <v>100+</v>
      </c>
      <c r="F221">
        <v>95035</v>
      </c>
      <c r="G221">
        <v>4</v>
      </c>
      <c r="H221">
        <v>5.0999999999999996</v>
      </c>
      <c r="I221" t="s">
        <v>19</v>
      </c>
      <c r="J221">
        <v>0</v>
      </c>
      <c r="K221" t="s">
        <v>17</v>
      </c>
      <c r="L221" t="s">
        <v>16</v>
      </c>
      <c r="M221" t="s">
        <v>16</v>
      </c>
      <c r="N221" t="s">
        <v>16</v>
      </c>
      <c r="O221" t="s">
        <v>16</v>
      </c>
    </row>
    <row r="222" spans="1:15" x14ac:dyDescent="0.3">
      <c r="A222">
        <v>1258</v>
      </c>
      <c r="B222">
        <v>63</v>
      </c>
      <c r="C222">
        <v>37</v>
      </c>
      <c r="D222">
        <v>41</v>
      </c>
      <c r="E222" t="str">
        <f t="shared" si="0"/>
        <v>0-50</v>
      </c>
      <c r="F222">
        <v>93014</v>
      </c>
      <c r="G222">
        <v>1</v>
      </c>
      <c r="H222">
        <v>0.5</v>
      </c>
      <c r="I222" t="s">
        <v>19</v>
      </c>
      <c r="J222">
        <v>0</v>
      </c>
      <c r="K222" t="s">
        <v>16</v>
      </c>
      <c r="L222" t="s">
        <v>16</v>
      </c>
      <c r="M222" t="s">
        <v>16</v>
      </c>
      <c r="N222" t="s">
        <v>16</v>
      </c>
      <c r="O222" t="s">
        <v>17</v>
      </c>
    </row>
    <row r="223" spans="1:15" x14ac:dyDescent="0.3">
      <c r="A223">
        <v>1262</v>
      </c>
      <c r="B223">
        <v>63</v>
      </c>
      <c r="C223">
        <v>39</v>
      </c>
      <c r="D223">
        <v>84</v>
      </c>
      <c r="E223" t="str">
        <f t="shared" si="0"/>
        <v>51-100</v>
      </c>
      <c r="F223">
        <v>94901</v>
      </c>
      <c r="G223">
        <v>1</v>
      </c>
      <c r="H223">
        <v>1.8</v>
      </c>
      <c r="I223" t="s">
        <v>19</v>
      </c>
      <c r="J223">
        <v>0</v>
      </c>
      <c r="K223" t="s">
        <v>16</v>
      </c>
      <c r="L223" t="s">
        <v>16</v>
      </c>
      <c r="M223" t="s">
        <v>16</v>
      </c>
      <c r="N223" t="s">
        <v>16</v>
      </c>
      <c r="O223" t="s">
        <v>16</v>
      </c>
    </row>
    <row r="224" spans="1:15" x14ac:dyDescent="0.3">
      <c r="A224">
        <v>1289</v>
      </c>
      <c r="B224">
        <v>63</v>
      </c>
      <c r="C224">
        <v>38</v>
      </c>
      <c r="D224">
        <v>129</v>
      </c>
      <c r="E224" t="str">
        <f t="shared" si="0"/>
        <v>100+</v>
      </c>
      <c r="F224">
        <v>91326</v>
      </c>
      <c r="G224">
        <v>1</v>
      </c>
      <c r="H224">
        <v>0.9</v>
      </c>
      <c r="I224" t="s">
        <v>15</v>
      </c>
      <c r="J224">
        <v>366</v>
      </c>
      <c r="K224" t="s">
        <v>16</v>
      </c>
      <c r="L224" t="s">
        <v>16</v>
      </c>
      <c r="M224" t="s">
        <v>16</v>
      </c>
      <c r="N224" t="s">
        <v>17</v>
      </c>
      <c r="O224" t="s">
        <v>16</v>
      </c>
    </row>
    <row r="225" spans="1:15" x14ac:dyDescent="0.3">
      <c r="A225">
        <v>1377</v>
      </c>
      <c r="B225">
        <v>63</v>
      </c>
      <c r="C225">
        <v>39</v>
      </c>
      <c r="D225">
        <v>45</v>
      </c>
      <c r="E225" t="str">
        <f t="shared" si="0"/>
        <v>0-50</v>
      </c>
      <c r="F225">
        <v>92870</v>
      </c>
      <c r="G225">
        <v>4</v>
      </c>
      <c r="H225">
        <v>1.3</v>
      </c>
      <c r="I225" t="s">
        <v>20</v>
      </c>
      <c r="J225">
        <v>86</v>
      </c>
      <c r="K225" t="s">
        <v>16</v>
      </c>
      <c r="L225" t="s">
        <v>16</v>
      </c>
      <c r="M225" t="s">
        <v>16</v>
      </c>
      <c r="N225" t="s">
        <v>16</v>
      </c>
      <c r="O225" t="s">
        <v>16</v>
      </c>
    </row>
    <row r="226" spans="1:15" x14ac:dyDescent="0.3">
      <c r="A226">
        <v>1408</v>
      </c>
      <c r="B226">
        <v>63</v>
      </c>
      <c r="C226">
        <v>39</v>
      </c>
      <c r="D226">
        <v>101</v>
      </c>
      <c r="E226" t="str">
        <f t="shared" si="0"/>
        <v>100+</v>
      </c>
      <c r="F226">
        <v>94306</v>
      </c>
      <c r="G226">
        <v>2</v>
      </c>
      <c r="H226">
        <v>3.9</v>
      </c>
      <c r="I226" t="s">
        <v>19</v>
      </c>
      <c r="J226">
        <v>294</v>
      </c>
      <c r="K226" t="s">
        <v>17</v>
      </c>
      <c r="L226" t="s">
        <v>16</v>
      </c>
      <c r="M226" t="s">
        <v>16</v>
      </c>
      <c r="N226" t="s">
        <v>17</v>
      </c>
      <c r="O226" t="s">
        <v>16</v>
      </c>
    </row>
    <row r="227" spans="1:15" x14ac:dyDescent="0.3">
      <c r="A227">
        <v>1439</v>
      </c>
      <c r="B227">
        <v>63</v>
      </c>
      <c r="C227">
        <v>37</v>
      </c>
      <c r="D227">
        <v>90</v>
      </c>
      <c r="E227" t="str">
        <f t="shared" si="0"/>
        <v>51-100</v>
      </c>
      <c r="F227">
        <v>94105</v>
      </c>
      <c r="G227">
        <v>4</v>
      </c>
      <c r="H227">
        <v>1.9</v>
      </c>
      <c r="I227" t="s">
        <v>20</v>
      </c>
      <c r="J227">
        <v>106</v>
      </c>
      <c r="K227" t="s">
        <v>16</v>
      </c>
      <c r="L227" t="s">
        <v>17</v>
      </c>
      <c r="M227" t="s">
        <v>16</v>
      </c>
      <c r="N227" t="s">
        <v>17</v>
      </c>
      <c r="O227" t="s">
        <v>16</v>
      </c>
    </row>
    <row r="228" spans="1:15" x14ac:dyDescent="0.3">
      <c r="A228">
        <v>1450</v>
      </c>
      <c r="B228">
        <v>63</v>
      </c>
      <c r="C228">
        <v>37</v>
      </c>
      <c r="D228">
        <v>109</v>
      </c>
      <c r="E228" t="str">
        <f t="shared" si="0"/>
        <v>100+</v>
      </c>
      <c r="F228">
        <v>90740</v>
      </c>
      <c r="G228">
        <v>1</v>
      </c>
      <c r="H228">
        <v>2</v>
      </c>
      <c r="I228" t="s">
        <v>15</v>
      </c>
      <c r="J228">
        <v>0</v>
      </c>
      <c r="K228" t="s">
        <v>16</v>
      </c>
      <c r="L228" t="s">
        <v>16</v>
      </c>
      <c r="M228" t="s">
        <v>16</v>
      </c>
      <c r="N228" t="s">
        <v>17</v>
      </c>
      <c r="O228" t="s">
        <v>16</v>
      </c>
    </row>
    <row r="229" spans="1:15" x14ac:dyDescent="0.3">
      <c r="A229">
        <v>1456</v>
      </c>
      <c r="B229">
        <v>63</v>
      </c>
      <c r="C229">
        <v>39</v>
      </c>
      <c r="D229">
        <v>160</v>
      </c>
      <c r="E229" t="str">
        <f t="shared" si="0"/>
        <v>100+</v>
      </c>
      <c r="F229">
        <v>91330</v>
      </c>
      <c r="G229">
        <v>2</v>
      </c>
      <c r="H229">
        <v>2.1</v>
      </c>
      <c r="I229" t="s">
        <v>15</v>
      </c>
      <c r="J229">
        <v>0</v>
      </c>
      <c r="K229" t="s">
        <v>16</v>
      </c>
      <c r="L229" t="s">
        <v>16</v>
      </c>
      <c r="M229" t="s">
        <v>16</v>
      </c>
      <c r="N229" t="s">
        <v>16</v>
      </c>
      <c r="O229" t="s">
        <v>17</v>
      </c>
    </row>
    <row r="230" spans="1:15" x14ac:dyDescent="0.3">
      <c r="A230">
        <v>1520</v>
      </c>
      <c r="B230">
        <v>63</v>
      </c>
      <c r="C230">
        <v>38</v>
      </c>
      <c r="D230">
        <v>22</v>
      </c>
      <c r="E230" t="str">
        <f t="shared" si="0"/>
        <v>0-50</v>
      </c>
      <c r="F230">
        <v>92115</v>
      </c>
      <c r="G230">
        <v>3</v>
      </c>
      <c r="H230">
        <v>0.1</v>
      </c>
      <c r="I230" t="s">
        <v>19</v>
      </c>
      <c r="J230">
        <v>90</v>
      </c>
      <c r="K230" t="s">
        <v>16</v>
      </c>
      <c r="L230" t="s">
        <v>16</v>
      </c>
      <c r="M230" t="s">
        <v>16</v>
      </c>
      <c r="N230" t="s">
        <v>17</v>
      </c>
      <c r="O230" t="s">
        <v>16</v>
      </c>
    </row>
    <row r="231" spans="1:15" x14ac:dyDescent="0.3">
      <c r="A231">
        <v>1568</v>
      </c>
      <c r="B231">
        <v>63</v>
      </c>
      <c r="C231">
        <v>39</v>
      </c>
      <c r="D231">
        <v>92</v>
      </c>
      <c r="E231" t="str">
        <f t="shared" si="0"/>
        <v>51-100</v>
      </c>
      <c r="F231">
        <v>94710</v>
      </c>
      <c r="G231">
        <v>2</v>
      </c>
      <c r="H231">
        <v>0</v>
      </c>
      <c r="I231" t="s">
        <v>19</v>
      </c>
      <c r="J231">
        <v>0</v>
      </c>
      <c r="K231" t="s">
        <v>16</v>
      </c>
      <c r="L231" t="s">
        <v>16</v>
      </c>
      <c r="M231" t="s">
        <v>16</v>
      </c>
      <c r="N231" t="s">
        <v>17</v>
      </c>
      <c r="O231" t="s">
        <v>16</v>
      </c>
    </row>
    <row r="232" spans="1:15" x14ac:dyDescent="0.3">
      <c r="A232">
        <v>1594</v>
      </c>
      <c r="B232">
        <v>63</v>
      </c>
      <c r="C232">
        <v>38</v>
      </c>
      <c r="D232">
        <v>83</v>
      </c>
      <c r="E232" t="str">
        <f t="shared" si="0"/>
        <v>51-100</v>
      </c>
      <c r="F232">
        <v>91320</v>
      </c>
      <c r="G232">
        <v>3</v>
      </c>
      <c r="H232">
        <v>1.8</v>
      </c>
      <c r="I232" t="s">
        <v>20</v>
      </c>
      <c r="J232">
        <v>0</v>
      </c>
      <c r="K232" t="s">
        <v>16</v>
      </c>
      <c r="L232" t="s">
        <v>16</v>
      </c>
      <c r="M232" t="s">
        <v>16</v>
      </c>
      <c r="N232" t="s">
        <v>17</v>
      </c>
      <c r="O232" t="s">
        <v>16</v>
      </c>
    </row>
    <row r="233" spans="1:15" x14ac:dyDescent="0.3">
      <c r="A233">
        <v>1624</v>
      </c>
      <c r="B233">
        <v>63</v>
      </c>
      <c r="C233">
        <v>38</v>
      </c>
      <c r="D233">
        <v>153</v>
      </c>
      <c r="E233" t="str">
        <f t="shared" si="0"/>
        <v>100+</v>
      </c>
      <c r="F233">
        <v>90045</v>
      </c>
      <c r="G233">
        <v>1</v>
      </c>
      <c r="H233">
        <v>1.3</v>
      </c>
      <c r="I233" t="s">
        <v>15</v>
      </c>
      <c r="J233">
        <v>455</v>
      </c>
      <c r="K233" t="s">
        <v>16</v>
      </c>
      <c r="L233" t="s">
        <v>16</v>
      </c>
      <c r="M233" t="s">
        <v>16</v>
      </c>
      <c r="N233" t="s">
        <v>16</v>
      </c>
      <c r="O233" t="s">
        <v>16</v>
      </c>
    </row>
    <row r="234" spans="1:15" x14ac:dyDescent="0.3">
      <c r="A234">
        <v>1663</v>
      </c>
      <c r="B234">
        <v>63</v>
      </c>
      <c r="C234">
        <v>38</v>
      </c>
      <c r="D234">
        <v>84</v>
      </c>
      <c r="E234" t="str">
        <f t="shared" si="0"/>
        <v>51-100</v>
      </c>
      <c r="F234">
        <v>94607</v>
      </c>
      <c r="G234">
        <v>4</v>
      </c>
      <c r="H234">
        <v>0.1</v>
      </c>
      <c r="I234" t="s">
        <v>20</v>
      </c>
      <c r="J234">
        <v>0</v>
      </c>
      <c r="K234" t="s">
        <v>16</v>
      </c>
      <c r="L234" t="s">
        <v>16</v>
      </c>
      <c r="M234" t="s">
        <v>16</v>
      </c>
      <c r="N234" t="s">
        <v>16</v>
      </c>
      <c r="O234" t="s">
        <v>16</v>
      </c>
    </row>
    <row r="235" spans="1:15" x14ac:dyDescent="0.3">
      <c r="A235">
        <v>1669</v>
      </c>
      <c r="B235">
        <v>63</v>
      </c>
      <c r="C235">
        <v>37</v>
      </c>
      <c r="D235">
        <v>20</v>
      </c>
      <c r="E235" t="str">
        <f t="shared" si="0"/>
        <v>0-50</v>
      </c>
      <c r="F235">
        <v>90066</v>
      </c>
      <c r="G235">
        <v>1</v>
      </c>
      <c r="H235">
        <v>0.8</v>
      </c>
      <c r="I235" t="s">
        <v>20</v>
      </c>
      <c r="J235">
        <v>0</v>
      </c>
      <c r="K235" t="s">
        <v>16</v>
      </c>
      <c r="L235" t="s">
        <v>17</v>
      </c>
      <c r="M235" t="s">
        <v>16</v>
      </c>
      <c r="N235" t="s">
        <v>16</v>
      </c>
      <c r="O235" t="s">
        <v>17</v>
      </c>
    </row>
    <row r="236" spans="1:15" x14ac:dyDescent="0.3">
      <c r="A236">
        <v>1688</v>
      </c>
      <c r="B236">
        <v>63</v>
      </c>
      <c r="C236">
        <v>39</v>
      </c>
      <c r="D236">
        <v>83</v>
      </c>
      <c r="E236" t="str">
        <f t="shared" si="0"/>
        <v>51-100</v>
      </c>
      <c r="F236">
        <v>90025</v>
      </c>
      <c r="G236">
        <v>3</v>
      </c>
      <c r="H236">
        <v>2</v>
      </c>
      <c r="I236" t="s">
        <v>19</v>
      </c>
      <c r="J236">
        <v>0</v>
      </c>
      <c r="K236" t="s">
        <v>16</v>
      </c>
      <c r="L236" t="s">
        <v>16</v>
      </c>
      <c r="M236" t="s">
        <v>16</v>
      </c>
      <c r="N236" t="s">
        <v>17</v>
      </c>
      <c r="O236" t="s">
        <v>17</v>
      </c>
    </row>
    <row r="237" spans="1:15" x14ac:dyDescent="0.3">
      <c r="A237">
        <v>1871</v>
      </c>
      <c r="B237">
        <v>63</v>
      </c>
      <c r="C237">
        <v>37</v>
      </c>
      <c r="D237">
        <v>110</v>
      </c>
      <c r="E237" t="str">
        <f t="shared" si="0"/>
        <v>100+</v>
      </c>
      <c r="F237">
        <v>95032</v>
      </c>
      <c r="G237">
        <v>1</v>
      </c>
      <c r="H237">
        <v>4.0999999999999996</v>
      </c>
      <c r="I237" t="s">
        <v>19</v>
      </c>
      <c r="J237">
        <v>0</v>
      </c>
      <c r="K237" t="s">
        <v>17</v>
      </c>
      <c r="L237" t="s">
        <v>16</v>
      </c>
      <c r="M237" t="s">
        <v>16</v>
      </c>
      <c r="N237" t="s">
        <v>16</v>
      </c>
      <c r="O237" t="s">
        <v>16</v>
      </c>
    </row>
    <row r="238" spans="1:15" x14ac:dyDescent="0.3">
      <c r="A238">
        <v>1934</v>
      </c>
      <c r="B238">
        <v>63</v>
      </c>
      <c r="C238">
        <v>39</v>
      </c>
      <c r="D238">
        <v>40</v>
      </c>
      <c r="E238" t="str">
        <f t="shared" si="0"/>
        <v>0-50</v>
      </c>
      <c r="F238">
        <v>91311</v>
      </c>
      <c r="G238">
        <v>4</v>
      </c>
      <c r="H238">
        <v>1.2</v>
      </c>
      <c r="I238" t="s">
        <v>20</v>
      </c>
      <c r="J238">
        <v>0</v>
      </c>
      <c r="K238" t="s">
        <v>16</v>
      </c>
      <c r="L238" t="s">
        <v>16</v>
      </c>
      <c r="M238" t="s">
        <v>16</v>
      </c>
      <c r="N238" t="s">
        <v>17</v>
      </c>
      <c r="O238" t="s">
        <v>16</v>
      </c>
    </row>
    <row r="239" spans="1:15" x14ac:dyDescent="0.3">
      <c r="A239">
        <v>2009</v>
      </c>
      <c r="B239">
        <v>63</v>
      </c>
      <c r="C239">
        <v>38</v>
      </c>
      <c r="D239">
        <v>31</v>
      </c>
      <c r="E239" t="str">
        <f t="shared" si="0"/>
        <v>0-50</v>
      </c>
      <c r="F239">
        <v>92037</v>
      </c>
      <c r="G239">
        <v>1</v>
      </c>
      <c r="H239">
        <v>1.1000000000000001</v>
      </c>
      <c r="I239" t="s">
        <v>19</v>
      </c>
      <c r="J239">
        <v>125</v>
      </c>
      <c r="K239" t="s">
        <v>16</v>
      </c>
      <c r="L239" t="s">
        <v>16</v>
      </c>
      <c r="M239" t="s">
        <v>16</v>
      </c>
      <c r="N239" t="s">
        <v>17</v>
      </c>
      <c r="O239" t="s">
        <v>16</v>
      </c>
    </row>
    <row r="240" spans="1:15" x14ac:dyDescent="0.3">
      <c r="A240">
        <v>2019</v>
      </c>
      <c r="B240">
        <v>63</v>
      </c>
      <c r="C240">
        <v>39</v>
      </c>
      <c r="D240">
        <v>160</v>
      </c>
      <c r="E240" t="str">
        <f t="shared" si="0"/>
        <v>100+</v>
      </c>
      <c r="F240">
        <v>90089</v>
      </c>
      <c r="G240">
        <v>2</v>
      </c>
      <c r="H240">
        <v>2.1</v>
      </c>
      <c r="I240" t="s">
        <v>15</v>
      </c>
      <c r="J240">
        <v>0</v>
      </c>
      <c r="K240" t="s">
        <v>16</v>
      </c>
      <c r="L240" t="s">
        <v>16</v>
      </c>
      <c r="M240" t="s">
        <v>16</v>
      </c>
      <c r="N240" t="s">
        <v>17</v>
      </c>
      <c r="O240" t="s">
        <v>17</v>
      </c>
    </row>
    <row r="241" spans="1:15" x14ac:dyDescent="0.3">
      <c r="A241">
        <v>2031</v>
      </c>
      <c r="B241">
        <v>63</v>
      </c>
      <c r="C241">
        <v>38</v>
      </c>
      <c r="D241">
        <v>111</v>
      </c>
      <c r="E241" t="str">
        <f t="shared" si="0"/>
        <v>100+</v>
      </c>
      <c r="F241">
        <v>95814</v>
      </c>
      <c r="G241">
        <v>2</v>
      </c>
      <c r="H241">
        <v>3.9</v>
      </c>
      <c r="I241" t="s">
        <v>15</v>
      </c>
      <c r="J241">
        <v>207</v>
      </c>
      <c r="K241" t="s">
        <v>16</v>
      </c>
      <c r="L241" t="s">
        <v>17</v>
      </c>
      <c r="M241" t="s">
        <v>17</v>
      </c>
      <c r="N241" t="s">
        <v>17</v>
      </c>
      <c r="O241" t="s">
        <v>17</v>
      </c>
    </row>
    <row r="242" spans="1:15" x14ac:dyDescent="0.3">
      <c r="A242">
        <v>2048</v>
      </c>
      <c r="B242">
        <v>63</v>
      </c>
      <c r="C242">
        <v>38</v>
      </c>
      <c r="D242">
        <v>134</v>
      </c>
      <c r="E242" t="str">
        <f t="shared" si="0"/>
        <v>100+</v>
      </c>
      <c r="F242">
        <v>90640</v>
      </c>
      <c r="G242">
        <v>3</v>
      </c>
      <c r="H242">
        <v>4</v>
      </c>
      <c r="I242" t="s">
        <v>20</v>
      </c>
      <c r="J242">
        <v>0</v>
      </c>
      <c r="K242" t="s">
        <v>17</v>
      </c>
      <c r="L242" t="s">
        <v>16</v>
      </c>
      <c r="M242" t="s">
        <v>16</v>
      </c>
      <c r="N242" t="s">
        <v>16</v>
      </c>
      <c r="O242" t="s">
        <v>17</v>
      </c>
    </row>
    <row r="243" spans="1:15" x14ac:dyDescent="0.3">
      <c r="A243">
        <v>2062</v>
      </c>
      <c r="B243">
        <v>63</v>
      </c>
      <c r="C243">
        <v>38</v>
      </c>
      <c r="D243">
        <v>159</v>
      </c>
      <c r="E243" t="str">
        <f t="shared" si="0"/>
        <v>100+</v>
      </c>
      <c r="F243">
        <v>93950</v>
      </c>
      <c r="G243">
        <v>4</v>
      </c>
      <c r="H243">
        <v>4.9000000000000004</v>
      </c>
      <c r="I243" t="s">
        <v>20</v>
      </c>
      <c r="J243">
        <v>111</v>
      </c>
      <c r="K243" t="s">
        <v>17</v>
      </c>
      <c r="L243" t="s">
        <v>16</v>
      </c>
      <c r="M243" t="s">
        <v>16</v>
      </c>
      <c r="N243" t="s">
        <v>16</v>
      </c>
      <c r="O243" t="s">
        <v>16</v>
      </c>
    </row>
    <row r="244" spans="1:15" x14ac:dyDescent="0.3">
      <c r="A244">
        <v>2205</v>
      </c>
      <c r="B244">
        <v>63</v>
      </c>
      <c r="C244">
        <v>37</v>
      </c>
      <c r="D244">
        <v>20</v>
      </c>
      <c r="E244" t="str">
        <f t="shared" si="0"/>
        <v>0-50</v>
      </c>
      <c r="F244">
        <v>94704</v>
      </c>
      <c r="G244">
        <v>2</v>
      </c>
      <c r="H244">
        <v>0.4</v>
      </c>
      <c r="I244" t="s">
        <v>15</v>
      </c>
      <c r="J244">
        <v>76</v>
      </c>
      <c r="K244" t="s">
        <v>16</v>
      </c>
      <c r="L244" t="s">
        <v>16</v>
      </c>
      <c r="M244" t="s">
        <v>16</v>
      </c>
      <c r="N244" t="s">
        <v>16</v>
      </c>
      <c r="O244" t="s">
        <v>16</v>
      </c>
    </row>
    <row r="245" spans="1:15" x14ac:dyDescent="0.3">
      <c r="A245">
        <v>2206</v>
      </c>
      <c r="B245">
        <v>63</v>
      </c>
      <c r="C245">
        <v>37</v>
      </c>
      <c r="D245">
        <v>101</v>
      </c>
      <c r="E245" t="str">
        <f t="shared" si="0"/>
        <v>100+</v>
      </c>
      <c r="F245">
        <v>95819</v>
      </c>
      <c r="G245">
        <v>2</v>
      </c>
      <c r="H245">
        <v>2.8</v>
      </c>
      <c r="I245" t="s">
        <v>15</v>
      </c>
      <c r="J245">
        <v>0</v>
      </c>
      <c r="K245" t="s">
        <v>16</v>
      </c>
      <c r="L245" t="s">
        <v>16</v>
      </c>
      <c r="M245" t="s">
        <v>16</v>
      </c>
      <c r="N245" t="s">
        <v>16</v>
      </c>
      <c r="O245" t="s">
        <v>16</v>
      </c>
    </row>
    <row r="246" spans="1:15" x14ac:dyDescent="0.3">
      <c r="A246">
        <v>2236</v>
      </c>
      <c r="B246">
        <v>63</v>
      </c>
      <c r="C246">
        <v>37</v>
      </c>
      <c r="D246">
        <v>141</v>
      </c>
      <c r="E246" t="str">
        <f t="shared" si="0"/>
        <v>100+</v>
      </c>
      <c r="F246">
        <v>92121</v>
      </c>
      <c r="G246">
        <v>2</v>
      </c>
      <c r="H246">
        <v>6.9</v>
      </c>
      <c r="I246" t="s">
        <v>15</v>
      </c>
      <c r="J246">
        <v>0</v>
      </c>
      <c r="K246" t="s">
        <v>16</v>
      </c>
      <c r="L246" t="s">
        <v>16</v>
      </c>
      <c r="M246" t="s">
        <v>16</v>
      </c>
      <c r="N246" t="s">
        <v>17</v>
      </c>
      <c r="O246" t="s">
        <v>17</v>
      </c>
    </row>
    <row r="247" spans="1:15" x14ac:dyDescent="0.3">
      <c r="A247">
        <v>2249</v>
      </c>
      <c r="B247">
        <v>63</v>
      </c>
      <c r="C247">
        <v>37</v>
      </c>
      <c r="D247">
        <v>8</v>
      </c>
      <c r="E247" t="str">
        <f t="shared" si="0"/>
        <v>0-50</v>
      </c>
      <c r="F247">
        <v>94618</v>
      </c>
      <c r="G247">
        <v>1</v>
      </c>
      <c r="H247">
        <v>0.8</v>
      </c>
      <c r="I247" t="s">
        <v>20</v>
      </c>
      <c r="J247">
        <v>97</v>
      </c>
      <c r="K247" t="s">
        <v>16</v>
      </c>
      <c r="L247" t="s">
        <v>16</v>
      </c>
      <c r="M247" t="s">
        <v>16</v>
      </c>
      <c r="N247" t="s">
        <v>17</v>
      </c>
      <c r="O247" t="s">
        <v>16</v>
      </c>
    </row>
    <row r="248" spans="1:15" x14ac:dyDescent="0.3">
      <c r="A248">
        <v>2384</v>
      </c>
      <c r="B248">
        <v>63</v>
      </c>
      <c r="C248">
        <v>39</v>
      </c>
      <c r="D248">
        <v>52</v>
      </c>
      <c r="E248" t="str">
        <f t="shared" si="0"/>
        <v>51-100</v>
      </c>
      <c r="F248">
        <v>90033</v>
      </c>
      <c r="G248">
        <v>2</v>
      </c>
      <c r="H248">
        <v>1.1000000000000001</v>
      </c>
      <c r="I248" t="s">
        <v>15</v>
      </c>
      <c r="J248">
        <v>0</v>
      </c>
      <c r="K248" t="s">
        <v>16</v>
      </c>
      <c r="L248" t="s">
        <v>16</v>
      </c>
      <c r="M248" t="s">
        <v>16</v>
      </c>
      <c r="N248" t="s">
        <v>17</v>
      </c>
      <c r="O248" t="s">
        <v>17</v>
      </c>
    </row>
    <row r="249" spans="1:15" x14ac:dyDescent="0.3">
      <c r="A249">
        <v>2420</v>
      </c>
      <c r="B249">
        <v>63</v>
      </c>
      <c r="C249">
        <v>37</v>
      </c>
      <c r="D249">
        <v>44</v>
      </c>
      <c r="E249" t="str">
        <f t="shared" si="0"/>
        <v>0-50</v>
      </c>
      <c r="F249">
        <v>94550</v>
      </c>
      <c r="G249">
        <v>2</v>
      </c>
      <c r="H249">
        <v>1</v>
      </c>
      <c r="I249" t="s">
        <v>19</v>
      </c>
      <c r="J249">
        <v>0</v>
      </c>
      <c r="K249" t="s">
        <v>16</v>
      </c>
      <c r="L249" t="s">
        <v>16</v>
      </c>
      <c r="M249" t="s">
        <v>16</v>
      </c>
      <c r="N249" t="s">
        <v>17</v>
      </c>
      <c r="O249" t="s">
        <v>16</v>
      </c>
    </row>
    <row r="250" spans="1:15" x14ac:dyDescent="0.3">
      <c r="A250">
        <v>2421</v>
      </c>
      <c r="B250">
        <v>63</v>
      </c>
      <c r="C250">
        <v>39</v>
      </c>
      <c r="D250">
        <v>40</v>
      </c>
      <c r="E250" t="str">
        <f t="shared" si="0"/>
        <v>0-50</v>
      </c>
      <c r="F250">
        <v>91304</v>
      </c>
      <c r="G250">
        <v>1</v>
      </c>
      <c r="H250">
        <v>0.8</v>
      </c>
      <c r="I250" t="s">
        <v>15</v>
      </c>
      <c r="J250">
        <v>118</v>
      </c>
      <c r="K250" t="s">
        <v>16</v>
      </c>
      <c r="L250" t="s">
        <v>16</v>
      </c>
      <c r="M250" t="s">
        <v>16</v>
      </c>
      <c r="N250" t="s">
        <v>16</v>
      </c>
      <c r="O250" t="s">
        <v>17</v>
      </c>
    </row>
    <row r="251" spans="1:15" x14ac:dyDescent="0.3">
      <c r="A251">
        <v>2497</v>
      </c>
      <c r="B251">
        <v>63</v>
      </c>
      <c r="C251">
        <v>37</v>
      </c>
      <c r="D251">
        <v>32</v>
      </c>
      <c r="E251" t="str">
        <f t="shared" si="0"/>
        <v>0-50</v>
      </c>
      <c r="F251">
        <v>93117</v>
      </c>
      <c r="G251">
        <v>3</v>
      </c>
      <c r="H251">
        <v>0.7</v>
      </c>
      <c r="I251" t="s">
        <v>20</v>
      </c>
      <c r="J251">
        <v>141</v>
      </c>
      <c r="K251" t="s">
        <v>16</v>
      </c>
      <c r="L251" t="s">
        <v>16</v>
      </c>
      <c r="M251" t="s">
        <v>16</v>
      </c>
      <c r="N251" t="s">
        <v>16</v>
      </c>
      <c r="O251" t="s">
        <v>16</v>
      </c>
    </row>
    <row r="252" spans="1:15" x14ac:dyDescent="0.3">
      <c r="A252">
        <v>2523</v>
      </c>
      <c r="B252">
        <v>63</v>
      </c>
      <c r="C252">
        <v>37</v>
      </c>
      <c r="D252">
        <v>145</v>
      </c>
      <c r="E252" t="str">
        <f t="shared" si="0"/>
        <v>100+</v>
      </c>
      <c r="F252">
        <v>94025</v>
      </c>
      <c r="G252">
        <v>2</v>
      </c>
      <c r="H252">
        <v>6.9</v>
      </c>
      <c r="I252" t="s">
        <v>15</v>
      </c>
      <c r="J252">
        <v>0</v>
      </c>
      <c r="K252" t="s">
        <v>16</v>
      </c>
      <c r="L252" t="s">
        <v>16</v>
      </c>
      <c r="M252" t="s">
        <v>16</v>
      </c>
      <c r="N252" t="s">
        <v>17</v>
      </c>
      <c r="O252" t="s">
        <v>16</v>
      </c>
    </row>
    <row r="253" spans="1:15" x14ac:dyDescent="0.3">
      <c r="A253">
        <v>2555</v>
      </c>
      <c r="B253">
        <v>63</v>
      </c>
      <c r="C253">
        <v>39</v>
      </c>
      <c r="D253">
        <v>53</v>
      </c>
      <c r="E253" t="str">
        <f t="shared" si="0"/>
        <v>51-100</v>
      </c>
      <c r="F253">
        <v>93940</v>
      </c>
      <c r="G253">
        <v>1</v>
      </c>
      <c r="H253">
        <v>0.8</v>
      </c>
      <c r="I253" t="s">
        <v>15</v>
      </c>
      <c r="J253">
        <v>0</v>
      </c>
      <c r="K253" t="s">
        <v>16</v>
      </c>
      <c r="L253" t="s">
        <v>16</v>
      </c>
      <c r="M253" t="s">
        <v>16</v>
      </c>
      <c r="N253" t="s">
        <v>16</v>
      </c>
      <c r="O253" t="s">
        <v>16</v>
      </c>
    </row>
    <row r="254" spans="1:15" x14ac:dyDescent="0.3">
      <c r="A254">
        <v>2631</v>
      </c>
      <c r="B254">
        <v>63</v>
      </c>
      <c r="C254">
        <v>37</v>
      </c>
      <c r="D254">
        <v>113</v>
      </c>
      <c r="E254" t="str">
        <f t="shared" si="0"/>
        <v>100+</v>
      </c>
      <c r="F254">
        <v>94611</v>
      </c>
      <c r="G254">
        <v>4</v>
      </c>
      <c r="H254">
        <v>1.7</v>
      </c>
      <c r="I254" t="s">
        <v>19</v>
      </c>
      <c r="J254">
        <v>0</v>
      </c>
      <c r="K254" t="s">
        <v>16</v>
      </c>
      <c r="L254" t="s">
        <v>16</v>
      </c>
      <c r="M254" t="s">
        <v>16</v>
      </c>
      <c r="N254" t="s">
        <v>17</v>
      </c>
      <c r="O254" t="s">
        <v>17</v>
      </c>
    </row>
    <row r="255" spans="1:15" x14ac:dyDescent="0.3">
      <c r="A255">
        <v>2644</v>
      </c>
      <c r="B255">
        <v>63</v>
      </c>
      <c r="C255">
        <v>38</v>
      </c>
      <c r="D255">
        <v>14</v>
      </c>
      <c r="E255" t="str">
        <f t="shared" si="0"/>
        <v>0-50</v>
      </c>
      <c r="F255">
        <v>92630</v>
      </c>
      <c r="G255">
        <v>4</v>
      </c>
      <c r="H255">
        <v>0.4</v>
      </c>
      <c r="I255" t="s">
        <v>20</v>
      </c>
      <c r="J255">
        <v>86</v>
      </c>
      <c r="K255" t="s">
        <v>16</v>
      </c>
      <c r="L255" t="s">
        <v>16</v>
      </c>
      <c r="M255" t="s">
        <v>16</v>
      </c>
      <c r="N255" t="s">
        <v>17</v>
      </c>
      <c r="O255" t="s">
        <v>17</v>
      </c>
    </row>
    <row r="256" spans="1:15" x14ac:dyDescent="0.3">
      <c r="A256">
        <v>2668</v>
      </c>
      <c r="B256">
        <v>63</v>
      </c>
      <c r="C256">
        <v>39</v>
      </c>
      <c r="D256">
        <v>58</v>
      </c>
      <c r="E256" t="str">
        <f t="shared" si="0"/>
        <v>51-100</v>
      </c>
      <c r="F256">
        <v>94112</v>
      </c>
      <c r="G256">
        <v>1</v>
      </c>
      <c r="H256">
        <v>0</v>
      </c>
      <c r="I256" t="s">
        <v>20</v>
      </c>
      <c r="J256">
        <v>0</v>
      </c>
      <c r="K256" t="s">
        <v>16</v>
      </c>
      <c r="L256" t="s">
        <v>16</v>
      </c>
      <c r="M256" t="s">
        <v>16</v>
      </c>
      <c r="N256" t="s">
        <v>17</v>
      </c>
      <c r="O256" t="s">
        <v>16</v>
      </c>
    </row>
    <row r="257" spans="1:15" x14ac:dyDescent="0.3">
      <c r="A257">
        <v>2679</v>
      </c>
      <c r="B257">
        <v>63</v>
      </c>
      <c r="C257">
        <v>38</v>
      </c>
      <c r="D257">
        <v>148</v>
      </c>
      <c r="E257" t="str">
        <f t="shared" ref="E257:E511" si="1">IF(D257&lt;=50,"0-50",IF(D257&lt;=100,"51-100","100+"))</f>
        <v>100+</v>
      </c>
      <c r="F257">
        <v>93023</v>
      </c>
      <c r="G257">
        <v>2</v>
      </c>
      <c r="H257">
        <v>4.3</v>
      </c>
      <c r="I257" t="s">
        <v>19</v>
      </c>
      <c r="J257">
        <v>0</v>
      </c>
      <c r="K257" t="s">
        <v>17</v>
      </c>
      <c r="L257" t="s">
        <v>16</v>
      </c>
      <c r="M257" t="s">
        <v>16</v>
      </c>
      <c r="N257" t="s">
        <v>17</v>
      </c>
      <c r="O257" t="s">
        <v>16</v>
      </c>
    </row>
    <row r="258" spans="1:15" x14ac:dyDescent="0.3">
      <c r="A258">
        <v>2697</v>
      </c>
      <c r="B258">
        <v>63</v>
      </c>
      <c r="C258">
        <v>37</v>
      </c>
      <c r="D258">
        <v>78</v>
      </c>
      <c r="E258" t="str">
        <f t="shared" si="1"/>
        <v>51-100</v>
      </c>
      <c r="F258">
        <v>91711</v>
      </c>
      <c r="G258">
        <v>4</v>
      </c>
      <c r="H258">
        <v>1.7</v>
      </c>
      <c r="I258" t="s">
        <v>19</v>
      </c>
      <c r="J258">
        <v>0</v>
      </c>
      <c r="K258" t="s">
        <v>16</v>
      </c>
      <c r="L258" t="s">
        <v>16</v>
      </c>
      <c r="M258" t="s">
        <v>16</v>
      </c>
      <c r="N258" t="s">
        <v>17</v>
      </c>
      <c r="O258" t="s">
        <v>16</v>
      </c>
    </row>
    <row r="259" spans="1:15" x14ac:dyDescent="0.3">
      <c r="A259">
        <v>2726</v>
      </c>
      <c r="B259">
        <v>63</v>
      </c>
      <c r="C259">
        <v>38</v>
      </c>
      <c r="D259">
        <v>138</v>
      </c>
      <c r="E259" t="str">
        <f t="shared" si="1"/>
        <v>100+</v>
      </c>
      <c r="F259">
        <v>92675</v>
      </c>
      <c r="G259">
        <v>1</v>
      </c>
      <c r="H259">
        <v>2.5</v>
      </c>
      <c r="I259" t="s">
        <v>15</v>
      </c>
      <c r="J259">
        <v>0</v>
      </c>
      <c r="K259" t="s">
        <v>16</v>
      </c>
      <c r="L259" t="s">
        <v>16</v>
      </c>
      <c r="M259" t="s">
        <v>16</v>
      </c>
      <c r="N259" t="s">
        <v>17</v>
      </c>
      <c r="O259" t="s">
        <v>16</v>
      </c>
    </row>
    <row r="260" spans="1:15" x14ac:dyDescent="0.3">
      <c r="A260">
        <v>2758</v>
      </c>
      <c r="B260">
        <v>63</v>
      </c>
      <c r="C260">
        <v>38</v>
      </c>
      <c r="D260">
        <v>50</v>
      </c>
      <c r="E260" t="str">
        <f t="shared" si="1"/>
        <v>0-50</v>
      </c>
      <c r="F260">
        <v>93943</v>
      </c>
      <c r="G260">
        <v>2</v>
      </c>
      <c r="H260">
        <v>2.8</v>
      </c>
      <c r="I260" t="s">
        <v>15</v>
      </c>
      <c r="J260">
        <v>205</v>
      </c>
      <c r="K260" t="s">
        <v>16</v>
      </c>
      <c r="L260" t="s">
        <v>16</v>
      </c>
      <c r="M260" t="s">
        <v>16</v>
      </c>
      <c r="N260" t="s">
        <v>16</v>
      </c>
      <c r="O260" t="s">
        <v>16</v>
      </c>
    </row>
    <row r="261" spans="1:15" x14ac:dyDescent="0.3">
      <c r="A261">
        <v>2774</v>
      </c>
      <c r="B261">
        <v>63</v>
      </c>
      <c r="C261">
        <v>37</v>
      </c>
      <c r="D261">
        <v>185</v>
      </c>
      <c r="E261" t="str">
        <f t="shared" si="1"/>
        <v>100+</v>
      </c>
      <c r="F261">
        <v>94309</v>
      </c>
      <c r="G261">
        <v>2</v>
      </c>
      <c r="H261">
        <v>7.9</v>
      </c>
      <c r="I261" t="s">
        <v>20</v>
      </c>
      <c r="J261">
        <v>358</v>
      </c>
      <c r="K261" t="s">
        <v>17</v>
      </c>
      <c r="L261" t="s">
        <v>16</v>
      </c>
      <c r="M261" t="s">
        <v>16</v>
      </c>
      <c r="N261" t="s">
        <v>17</v>
      </c>
      <c r="O261" t="s">
        <v>16</v>
      </c>
    </row>
    <row r="262" spans="1:15" x14ac:dyDescent="0.3">
      <c r="A262">
        <v>2820</v>
      </c>
      <c r="B262">
        <v>63</v>
      </c>
      <c r="C262">
        <v>37</v>
      </c>
      <c r="D262">
        <v>10</v>
      </c>
      <c r="E262" t="str">
        <f t="shared" si="1"/>
        <v>0-50</v>
      </c>
      <c r="F262">
        <v>90095</v>
      </c>
      <c r="G262">
        <v>2</v>
      </c>
      <c r="H262">
        <v>0.4</v>
      </c>
      <c r="I262" t="s">
        <v>15</v>
      </c>
      <c r="J262">
        <v>0</v>
      </c>
      <c r="K262" t="s">
        <v>16</v>
      </c>
      <c r="L262" t="s">
        <v>16</v>
      </c>
      <c r="M262" t="s">
        <v>16</v>
      </c>
      <c r="N262" t="s">
        <v>17</v>
      </c>
      <c r="O262" t="s">
        <v>16</v>
      </c>
    </row>
    <row r="263" spans="1:15" x14ac:dyDescent="0.3">
      <c r="A263">
        <v>3008</v>
      </c>
      <c r="B263">
        <v>63</v>
      </c>
      <c r="C263">
        <v>37</v>
      </c>
      <c r="D263">
        <v>11</v>
      </c>
      <c r="E263" t="str">
        <f t="shared" si="1"/>
        <v>0-50</v>
      </c>
      <c r="F263">
        <v>91711</v>
      </c>
      <c r="G263">
        <v>1</v>
      </c>
      <c r="H263">
        <v>0.8</v>
      </c>
      <c r="I263" t="s">
        <v>20</v>
      </c>
      <c r="J263">
        <v>102</v>
      </c>
      <c r="K263" t="s">
        <v>16</v>
      </c>
      <c r="L263" t="s">
        <v>16</v>
      </c>
      <c r="M263" t="s">
        <v>16</v>
      </c>
      <c r="N263" t="s">
        <v>16</v>
      </c>
      <c r="O263" t="s">
        <v>17</v>
      </c>
    </row>
    <row r="264" spans="1:15" x14ac:dyDescent="0.3">
      <c r="A264">
        <v>3024</v>
      </c>
      <c r="B264">
        <v>63</v>
      </c>
      <c r="C264">
        <v>37</v>
      </c>
      <c r="D264">
        <v>105</v>
      </c>
      <c r="E264" t="str">
        <f t="shared" si="1"/>
        <v>100+</v>
      </c>
      <c r="F264">
        <v>92694</v>
      </c>
      <c r="G264">
        <v>4</v>
      </c>
      <c r="H264">
        <v>1.7</v>
      </c>
      <c r="I264" t="s">
        <v>19</v>
      </c>
      <c r="J264">
        <v>244</v>
      </c>
      <c r="K264" t="s">
        <v>16</v>
      </c>
      <c r="L264" t="s">
        <v>16</v>
      </c>
      <c r="M264" t="s">
        <v>16</v>
      </c>
      <c r="N264" t="s">
        <v>16</v>
      </c>
      <c r="O264" t="s">
        <v>17</v>
      </c>
    </row>
    <row r="265" spans="1:15" x14ac:dyDescent="0.3">
      <c r="A265">
        <v>3029</v>
      </c>
      <c r="B265">
        <v>63</v>
      </c>
      <c r="C265">
        <v>39</v>
      </c>
      <c r="D265">
        <v>38</v>
      </c>
      <c r="E265" t="str">
        <f t="shared" si="1"/>
        <v>0-50</v>
      </c>
      <c r="F265">
        <v>92624</v>
      </c>
      <c r="G265">
        <v>3</v>
      </c>
      <c r="H265">
        <v>0.1</v>
      </c>
      <c r="I265" t="s">
        <v>19</v>
      </c>
      <c r="J265">
        <v>178</v>
      </c>
      <c r="K265" t="s">
        <v>16</v>
      </c>
      <c r="L265" t="s">
        <v>16</v>
      </c>
      <c r="M265" t="s">
        <v>16</v>
      </c>
      <c r="N265" t="s">
        <v>17</v>
      </c>
      <c r="O265" t="s">
        <v>17</v>
      </c>
    </row>
    <row r="266" spans="1:15" x14ac:dyDescent="0.3">
      <c r="A266">
        <v>3049</v>
      </c>
      <c r="B266">
        <v>63</v>
      </c>
      <c r="C266">
        <v>39</v>
      </c>
      <c r="D266">
        <v>49</v>
      </c>
      <c r="E266" t="str">
        <f t="shared" si="1"/>
        <v>0-50</v>
      </c>
      <c r="F266">
        <v>90275</v>
      </c>
      <c r="G266">
        <v>1</v>
      </c>
      <c r="H266">
        <v>0.8</v>
      </c>
      <c r="I266" t="s">
        <v>15</v>
      </c>
      <c r="J266">
        <v>103</v>
      </c>
      <c r="K266" t="s">
        <v>16</v>
      </c>
      <c r="L266" t="s">
        <v>16</v>
      </c>
      <c r="M266" t="s">
        <v>16</v>
      </c>
      <c r="N266" t="s">
        <v>17</v>
      </c>
      <c r="O266" t="s">
        <v>16</v>
      </c>
    </row>
    <row r="267" spans="1:15" x14ac:dyDescent="0.3">
      <c r="A267">
        <v>3067</v>
      </c>
      <c r="B267">
        <v>63</v>
      </c>
      <c r="C267">
        <v>33</v>
      </c>
      <c r="D267">
        <v>40</v>
      </c>
      <c r="E267" t="str">
        <f t="shared" si="1"/>
        <v>0-50</v>
      </c>
      <c r="F267">
        <v>91320</v>
      </c>
      <c r="G267">
        <v>4</v>
      </c>
      <c r="H267">
        <v>1.67</v>
      </c>
      <c r="I267" t="s">
        <v>19</v>
      </c>
      <c r="J267">
        <v>0</v>
      </c>
      <c r="K267" t="s">
        <v>16</v>
      </c>
      <c r="L267" t="s">
        <v>16</v>
      </c>
      <c r="M267" t="s">
        <v>16</v>
      </c>
      <c r="N267" t="s">
        <v>17</v>
      </c>
      <c r="O267" t="s">
        <v>16</v>
      </c>
    </row>
    <row r="268" spans="1:15" x14ac:dyDescent="0.3">
      <c r="A268">
        <v>3166</v>
      </c>
      <c r="B268">
        <v>63</v>
      </c>
      <c r="C268">
        <v>37</v>
      </c>
      <c r="D268">
        <v>140</v>
      </c>
      <c r="E268" t="str">
        <f t="shared" si="1"/>
        <v>100+</v>
      </c>
      <c r="F268">
        <v>91711</v>
      </c>
      <c r="G268">
        <v>2</v>
      </c>
      <c r="H268">
        <v>6.9</v>
      </c>
      <c r="I268" t="s">
        <v>15</v>
      </c>
      <c r="J268">
        <v>97</v>
      </c>
      <c r="K268" t="s">
        <v>16</v>
      </c>
      <c r="L268" t="s">
        <v>16</v>
      </c>
      <c r="M268" t="s">
        <v>16</v>
      </c>
      <c r="N268" t="s">
        <v>16</v>
      </c>
      <c r="O268" t="s">
        <v>17</v>
      </c>
    </row>
    <row r="269" spans="1:15" x14ac:dyDescent="0.3">
      <c r="A269">
        <v>3297</v>
      </c>
      <c r="B269">
        <v>63</v>
      </c>
      <c r="C269">
        <v>37</v>
      </c>
      <c r="D269">
        <v>132</v>
      </c>
      <c r="E269" t="str">
        <f t="shared" si="1"/>
        <v>100+</v>
      </c>
      <c r="F269">
        <v>94080</v>
      </c>
      <c r="G269">
        <v>1</v>
      </c>
      <c r="H269">
        <v>4.4000000000000004</v>
      </c>
      <c r="I269" t="s">
        <v>20</v>
      </c>
      <c r="J269">
        <v>0</v>
      </c>
      <c r="K269" t="s">
        <v>17</v>
      </c>
      <c r="L269" t="s">
        <v>16</v>
      </c>
      <c r="M269" t="s">
        <v>16</v>
      </c>
      <c r="N269" t="s">
        <v>17</v>
      </c>
      <c r="O269" t="s">
        <v>16</v>
      </c>
    </row>
    <row r="270" spans="1:15" x14ac:dyDescent="0.3">
      <c r="A270">
        <v>3388</v>
      </c>
      <c r="B270">
        <v>63</v>
      </c>
      <c r="C270">
        <v>37</v>
      </c>
      <c r="D270">
        <v>25</v>
      </c>
      <c r="E270" t="str">
        <f t="shared" si="1"/>
        <v>0-50</v>
      </c>
      <c r="F270">
        <v>94035</v>
      </c>
      <c r="G270">
        <v>2</v>
      </c>
      <c r="H270">
        <v>0.2</v>
      </c>
      <c r="I270" t="s">
        <v>19</v>
      </c>
      <c r="J270">
        <v>0</v>
      </c>
      <c r="K270" t="s">
        <v>16</v>
      </c>
      <c r="L270" t="s">
        <v>16</v>
      </c>
      <c r="M270" t="s">
        <v>16</v>
      </c>
      <c r="N270" t="s">
        <v>17</v>
      </c>
      <c r="O270" t="s">
        <v>16</v>
      </c>
    </row>
    <row r="271" spans="1:15" x14ac:dyDescent="0.3">
      <c r="A271">
        <v>3412</v>
      </c>
      <c r="B271">
        <v>63</v>
      </c>
      <c r="C271">
        <v>37</v>
      </c>
      <c r="D271">
        <v>118</v>
      </c>
      <c r="E271" t="str">
        <f t="shared" si="1"/>
        <v>100+</v>
      </c>
      <c r="F271">
        <v>94010</v>
      </c>
      <c r="G271">
        <v>1</v>
      </c>
      <c r="H271">
        <v>2</v>
      </c>
      <c r="I271" t="s">
        <v>15</v>
      </c>
      <c r="J271">
        <v>427</v>
      </c>
      <c r="K271" t="s">
        <v>16</v>
      </c>
      <c r="L271" t="s">
        <v>16</v>
      </c>
      <c r="M271" t="s">
        <v>16</v>
      </c>
      <c r="N271" t="s">
        <v>16</v>
      </c>
      <c r="O271" t="s">
        <v>16</v>
      </c>
    </row>
    <row r="272" spans="1:15" x14ac:dyDescent="0.3">
      <c r="A272">
        <v>3461</v>
      </c>
      <c r="B272">
        <v>63</v>
      </c>
      <c r="C272">
        <v>37</v>
      </c>
      <c r="D272">
        <v>84</v>
      </c>
      <c r="E272" t="str">
        <f t="shared" si="1"/>
        <v>51-100</v>
      </c>
      <c r="F272">
        <v>92691</v>
      </c>
      <c r="G272">
        <v>4</v>
      </c>
      <c r="H272">
        <v>2.4</v>
      </c>
      <c r="I272" t="s">
        <v>19</v>
      </c>
      <c r="J272">
        <v>0</v>
      </c>
      <c r="K272" t="s">
        <v>16</v>
      </c>
      <c r="L272" t="s">
        <v>16</v>
      </c>
      <c r="M272" t="s">
        <v>16</v>
      </c>
      <c r="N272" t="s">
        <v>17</v>
      </c>
      <c r="O272" t="s">
        <v>17</v>
      </c>
    </row>
    <row r="273" spans="1:15" x14ac:dyDescent="0.3">
      <c r="A273">
        <v>3468</v>
      </c>
      <c r="B273">
        <v>63</v>
      </c>
      <c r="C273">
        <v>37</v>
      </c>
      <c r="D273">
        <v>149</v>
      </c>
      <c r="E273" t="str">
        <f t="shared" si="1"/>
        <v>100+</v>
      </c>
      <c r="F273">
        <v>90840</v>
      </c>
      <c r="G273">
        <v>2</v>
      </c>
      <c r="H273">
        <v>0.2</v>
      </c>
      <c r="I273" t="s">
        <v>19</v>
      </c>
      <c r="J273">
        <v>364</v>
      </c>
      <c r="K273" t="s">
        <v>17</v>
      </c>
      <c r="L273" t="s">
        <v>16</v>
      </c>
      <c r="M273" t="s">
        <v>16</v>
      </c>
      <c r="N273" t="s">
        <v>17</v>
      </c>
      <c r="O273" t="s">
        <v>16</v>
      </c>
    </row>
    <row r="274" spans="1:15" x14ac:dyDescent="0.3">
      <c r="A274">
        <v>3576</v>
      </c>
      <c r="B274">
        <v>63</v>
      </c>
      <c r="C274">
        <v>38</v>
      </c>
      <c r="D274">
        <v>15</v>
      </c>
      <c r="E274" t="str">
        <f t="shared" si="1"/>
        <v>0-50</v>
      </c>
      <c r="F274">
        <v>94305</v>
      </c>
      <c r="G274">
        <v>4</v>
      </c>
      <c r="H274">
        <v>0.6</v>
      </c>
      <c r="I274" t="s">
        <v>20</v>
      </c>
      <c r="J274">
        <v>83</v>
      </c>
      <c r="K274" t="s">
        <v>16</v>
      </c>
      <c r="L274" t="s">
        <v>16</v>
      </c>
      <c r="M274" t="s">
        <v>16</v>
      </c>
      <c r="N274" t="s">
        <v>16</v>
      </c>
      <c r="O274" t="s">
        <v>16</v>
      </c>
    </row>
    <row r="275" spans="1:15" x14ac:dyDescent="0.3">
      <c r="A275">
        <v>3585</v>
      </c>
      <c r="B275">
        <v>63</v>
      </c>
      <c r="C275">
        <v>37</v>
      </c>
      <c r="D275">
        <v>15</v>
      </c>
      <c r="E275" t="str">
        <f t="shared" si="1"/>
        <v>0-50</v>
      </c>
      <c r="F275">
        <v>92121</v>
      </c>
      <c r="G275">
        <v>1</v>
      </c>
      <c r="H275">
        <v>0.8</v>
      </c>
      <c r="I275" t="s">
        <v>20</v>
      </c>
      <c r="J275">
        <v>115</v>
      </c>
      <c r="K275" t="s">
        <v>16</v>
      </c>
      <c r="L275" t="s">
        <v>16</v>
      </c>
      <c r="M275" t="s">
        <v>16</v>
      </c>
      <c r="N275" t="s">
        <v>17</v>
      </c>
      <c r="O275" t="s">
        <v>16</v>
      </c>
    </row>
    <row r="276" spans="1:15" x14ac:dyDescent="0.3">
      <c r="A276">
        <v>3605</v>
      </c>
      <c r="B276">
        <v>63</v>
      </c>
      <c r="C276">
        <v>38</v>
      </c>
      <c r="D276">
        <v>59</v>
      </c>
      <c r="E276" t="str">
        <f t="shared" si="1"/>
        <v>51-100</v>
      </c>
      <c r="F276">
        <v>92612</v>
      </c>
      <c r="G276">
        <v>3</v>
      </c>
      <c r="H276">
        <v>0.5</v>
      </c>
      <c r="I276" t="s">
        <v>20</v>
      </c>
      <c r="J276">
        <v>0</v>
      </c>
      <c r="K276" t="s">
        <v>16</v>
      </c>
      <c r="L276" t="s">
        <v>16</v>
      </c>
      <c r="M276" t="s">
        <v>16</v>
      </c>
      <c r="N276" t="s">
        <v>17</v>
      </c>
      <c r="O276" t="s">
        <v>16</v>
      </c>
    </row>
    <row r="277" spans="1:15" x14ac:dyDescent="0.3">
      <c r="A277">
        <v>3691</v>
      </c>
      <c r="B277">
        <v>63</v>
      </c>
      <c r="C277">
        <v>39</v>
      </c>
      <c r="D277">
        <v>41</v>
      </c>
      <c r="E277" t="str">
        <f t="shared" si="1"/>
        <v>0-50</v>
      </c>
      <c r="F277">
        <v>95449</v>
      </c>
      <c r="G277">
        <v>2</v>
      </c>
      <c r="H277">
        <v>1.1000000000000001</v>
      </c>
      <c r="I277" t="s">
        <v>15</v>
      </c>
      <c r="J277">
        <v>0</v>
      </c>
      <c r="K277" t="s">
        <v>16</v>
      </c>
      <c r="L277" t="s">
        <v>16</v>
      </c>
      <c r="M277" t="s">
        <v>16</v>
      </c>
      <c r="N277" t="s">
        <v>16</v>
      </c>
      <c r="O277" t="s">
        <v>16</v>
      </c>
    </row>
    <row r="278" spans="1:15" x14ac:dyDescent="0.3">
      <c r="A278">
        <v>3721</v>
      </c>
      <c r="B278">
        <v>63</v>
      </c>
      <c r="C278">
        <v>39</v>
      </c>
      <c r="D278">
        <v>131</v>
      </c>
      <c r="E278" t="str">
        <f t="shared" si="1"/>
        <v>100+</v>
      </c>
      <c r="F278">
        <v>92521</v>
      </c>
      <c r="G278">
        <v>3</v>
      </c>
      <c r="H278">
        <v>2.6</v>
      </c>
      <c r="I278" t="s">
        <v>19</v>
      </c>
      <c r="J278">
        <v>229</v>
      </c>
      <c r="K278" t="s">
        <v>17</v>
      </c>
      <c r="L278" t="s">
        <v>16</v>
      </c>
      <c r="M278" t="s">
        <v>16</v>
      </c>
      <c r="N278" t="s">
        <v>17</v>
      </c>
      <c r="O278" t="s">
        <v>16</v>
      </c>
    </row>
    <row r="279" spans="1:15" x14ac:dyDescent="0.3">
      <c r="A279">
        <v>3747</v>
      </c>
      <c r="B279">
        <v>63</v>
      </c>
      <c r="C279">
        <v>39</v>
      </c>
      <c r="D279">
        <v>49</v>
      </c>
      <c r="E279" t="str">
        <f t="shared" si="1"/>
        <v>0-50</v>
      </c>
      <c r="F279">
        <v>93943</v>
      </c>
      <c r="G279">
        <v>4</v>
      </c>
      <c r="H279">
        <v>1.2</v>
      </c>
      <c r="I279" t="s">
        <v>20</v>
      </c>
      <c r="J279">
        <v>109</v>
      </c>
      <c r="K279" t="s">
        <v>16</v>
      </c>
      <c r="L279" t="s">
        <v>17</v>
      </c>
      <c r="M279" t="s">
        <v>17</v>
      </c>
      <c r="N279" t="s">
        <v>17</v>
      </c>
      <c r="O279" t="s">
        <v>17</v>
      </c>
    </row>
    <row r="280" spans="1:15" x14ac:dyDescent="0.3">
      <c r="A280">
        <v>3755</v>
      </c>
      <c r="B280">
        <v>63</v>
      </c>
      <c r="C280">
        <v>37</v>
      </c>
      <c r="D280">
        <v>112</v>
      </c>
      <c r="E280" t="str">
        <f t="shared" si="1"/>
        <v>100+</v>
      </c>
      <c r="F280">
        <v>93106</v>
      </c>
      <c r="G280">
        <v>4</v>
      </c>
      <c r="H280">
        <v>2.4</v>
      </c>
      <c r="I280" t="s">
        <v>19</v>
      </c>
      <c r="J280">
        <v>0</v>
      </c>
      <c r="K280" t="s">
        <v>16</v>
      </c>
      <c r="L280" t="s">
        <v>16</v>
      </c>
      <c r="M280" t="s">
        <v>16</v>
      </c>
      <c r="N280" t="s">
        <v>17</v>
      </c>
      <c r="O280" t="s">
        <v>17</v>
      </c>
    </row>
    <row r="281" spans="1:15" x14ac:dyDescent="0.3">
      <c r="A281">
        <v>3765</v>
      </c>
      <c r="B281">
        <v>63</v>
      </c>
      <c r="C281">
        <v>37</v>
      </c>
      <c r="D281">
        <v>15</v>
      </c>
      <c r="E281" t="str">
        <f t="shared" si="1"/>
        <v>0-50</v>
      </c>
      <c r="F281">
        <v>94720</v>
      </c>
      <c r="G281">
        <v>2</v>
      </c>
      <c r="H281">
        <v>0.4</v>
      </c>
      <c r="I281" t="s">
        <v>15</v>
      </c>
      <c r="J281">
        <v>0</v>
      </c>
      <c r="K281" t="s">
        <v>16</v>
      </c>
      <c r="L281" t="s">
        <v>16</v>
      </c>
      <c r="M281" t="s">
        <v>16</v>
      </c>
      <c r="N281" t="s">
        <v>16</v>
      </c>
      <c r="O281" t="s">
        <v>16</v>
      </c>
    </row>
    <row r="282" spans="1:15" x14ac:dyDescent="0.3">
      <c r="A282">
        <v>3823</v>
      </c>
      <c r="B282">
        <v>63</v>
      </c>
      <c r="C282">
        <v>33</v>
      </c>
      <c r="D282">
        <v>178</v>
      </c>
      <c r="E282" t="str">
        <f t="shared" si="1"/>
        <v>100+</v>
      </c>
      <c r="F282">
        <v>91768</v>
      </c>
      <c r="G282">
        <v>4</v>
      </c>
      <c r="H282">
        <v>9</v>
      </c>
      <c r="I282" t="s">
        <v>19</v>
      </c>
      <c r="J282">
        <v>0</v>
      </c>
      <c r="K282" t="s">
        <v>17</v>
      </c>
      <c r="L282" t="s">
        <v>16</v>
      </c>
      <c r="M282" t="s">
        <v>16</v>
      </c>
      <c r="N282" t="s">
        <v>16</v>
      </c>
      <c r="O282" t="s">
        <v>16</v>
      </c>
    </row>
    <row r="283" spans="1:15" x14ac:dyDescent="0.3">
      <c r="A283">
        <v>3858</v>
      </c>
      <c r="B283">
        <v>63</v>
      </c>
      <c r="C283">
        <v>39</v>
      </c>
      <c r="D283">
        <v>39</v>
      </c>
      <c r="E283" t="str">
        <f t="shared" si="1"/>
        <v>0-50</v>
      </c>
      <c r="F283">
        <v>91711</v>
      </c>
      <c r="G283">
        <v>1</v>
      </c>
      <c r="H283">
        <v>1.9</v>
      </c>
      <c r="I283" t="s">
        <v>20</v>
      </c>
      <c r="J283">
        <v>0</v>
      </c>
      <c r="K283" t="s">
        <v>16</v>
      </c>
      <c r="L283" t="s">
        <v>16</v>
      </c>
      <c r="M283" t="s">
        <v>16</v>
      </c>
      <c r="N283" t="s">
        <v>16</v>
      </c>
      <c r="O283" t="s">
        <v>16</v>
      </c>
    </row>
    <row r="284" spans="1:15" x14ac:dyDescent="0.3">
      <c r="A284">
        <v>4065</v>
      </c>
      <c r="B284">
        <v>63</v>
      </c>
      <c r="C284">
        <v>39</v>
      </c>
      <c r="D284">
        <v>50</v>
      </c>
      <c r="E284" t="str">
        <f t="shared" si="1"/>
        <v>0-50</v>
      </c>
      <c r="F284">
        <v>94402</v>
      </c>
      <c r="G284">
        <v>1</v>
      </c>
      <c r="H284">
        <v>0</v>
      </c>
      <c r="I284" t="s">
        <v>20</v>
      </c>
      <c r="J284">
        <v>166</v>
      </c>
      <c r="K284" t="s">
        <v>16</v>
      </c>
      <c r="L284" t="s">
        <v>16</v>
      </c>
      <c r="M284" t="s">
        <v>16</v>
      </c>
      <c r="N284" t="s">
        <v>16</v>
      </c>
      <c r="O284" t="s">
        <v>16</v>
      </c>
    </row>
    <row r="285" spans="1:15" x14ac:dyDescent="0.3">
      <c r="A285">
        <v>4141</v>
      </c>
      <c r="B285">
        <v>63</v>
      </c>
      <c r="C285">
        <v>38</v>
      </c>
      <c r="D285">
        <v>32</v>
      </c>
      <c r="E285" t="str">
        <f t="shared" si="1"/>
        <v>0-50</v>
      </c>
      <c r="F285">
        <v>94015</v>
      </c>
      <c r="G285">
        <v>1</v>
      </c>
      <c r="H285">
        <v>1.5</v>
      </c>
      <c r="I285" t="s">
        <v>20</v>
      </c>
      <c r="J285">
        <v>0</v>
      </c>
      <c r="K285" t="s">
        <v>16</v>
      </c>
      <c r="L285" t="s">
        <v>16</v>
      </c>
      <c r="M285" t="s">
        <v>16</v>
      </c>
      <c r="N285" t="s">
        <v>16</v>
      </c>
      <c r="O285" t="s">
        <v>16</v>
      </c>
    </row>
    <row r="286" spans="1:15" x14ac:dyDescent="0.3">
      <c r="A286">
        <v>4166</v>
      </c>
      <c r="B286">
        <v>63</v>
      </c>
      <c r="C286">
        <v>38</v>
      </c>
      <c r="D286">
        <v>135</v>
      </c>
      <c r="E286" t="str">
        <f t="shared" si="1"/>
        <v>100+</v>
      </c>
      <c r="F286">
        <v>91768</v>
      </c>
      <c r="G286">
        <v>2</v>
      </c>
      <c r="H286">
        <v>3.8</v>
      </c>
      <c r="I286" t="s">
        <v>19</v>
      </c>
      <c r="J286">
        <v>183</v>
      </c>
      <c r="K286" t="s">
        <v>17</v>
      </c>
      <c r="L286" t="s">
        <v>16</v>
      </c>
      <c r="M286" t="s">
        <v>16</v>
      </c>
      <c r="N286" t="s">
        <v>16</v>
      </c>
      <c r="O286" t="s">
        <v>16</v>
      </c>
    </row>
    <row r="287" spans="1:15" x14ac:dyDescent="0.3">
      <c r="A287">
        <v>4195</v>
      </c>
      <c r="B287">
        <v>63</v>
      </c>
      <c r="C287">
        <v>37</v>
      </c>
      <c r="D287">
        <v>31</v>
      </c>
      <c r="E287" t="str">
        <f t="shared" si="1"/>
        <v>0-50</v>
      </c>
      <c r="F287">
        <v>95819</v>
      </c>
      <c r="G287">
        <v>1</v>
      </c>
      <c r="H287">
        <v>0.5</v>
      </c>
      <c r="I287" t="s">
        <v>19</v>
      </c>
      <c r="J287">
        <v>0</v>
      </c>
      <c r="K287" t="s">
        <v>16</v>
      </c>
      <c r="L287" t="s">
        <v>16</v>
      </c>
      <c r="M287" t="s">
        <v>16</v>
      </c>
      <c r="N287" t="s">
        <v>17</v>
      </c>
      <c r="O287" t="s">
        <v>16</v>
      </c>
    </row>
    <row r="288" spans="1:15" x14ac:dyDescent="0.3">
      <c r="A288">
        <v>4276</v>
      </c>
      <c r="B288">
        <v>63</v>
      </c>
      <c r="C288">
        <v>38</v>
      </c>
      <c r="D288">
        <v>102</v>
      </c>
      <c r="E288" t="str">
        <f t="shared" si="1"/>
        <v>100+</v>
      </c>
      <c r="F288">
        <v>95616</v>
      </c>
      <c r="G288">
        <v>4</v>
      </c>
      <c r="H288">
        <v>3.4</v>
      </c>
      <c r="I288" t="s">
        <v>20</v>
      </c>
      <c r="J288">
        <v>0</v>
      </c>
      <c r="K288" t="s">
        <v>16</v>
      </c>
      <c r="L288" t="s">
        <v>16</v>
      </c>
      <c r="M288" t="s">
        <v>16</v>
      </c>
      <c r="N288" t="s">
        <v>16</v>
      </c>
      <c r="O288" t="s">
        <v>16</v>
      </c>
    </row>
    <row r="289" spans="1:15" x14ac:dyDescent="0.3">
      <c r="A289">
        <v>4293</v>
      </c>
      <c r="B289">
        <v>63</v>
      </c>
      <c r="C289">
        <v>37</v>
      </c>
      <c r="D289">
        <v>191</v>
      </c>
      <c r="E289" t="str">
        <f t="shared" si="1"/>
        <v>100+</v>
      </c>
      <c r="F289">
        <v>94131</v>
      </c>
      <c r="G289">
        <v>2</v>
      </c>
      <c r="H289">
        <v>4.3</v>
      </c>
      <c r="I289" t="s">
        <v>19</v>
      </c>
      <c r="J289">
        <v>205</v>
      </c>
      <c r="K289" t="s">
        <v>17</v>
      </c>
      <c r="L289" t="s">
        <v>16</v>
      </c>
      <c r="M289" t="s">
        <v>16</v>
      </c>
      <c r="N289" t="s">
        <v>16</v>
      </c>
      <c r="O289" t="s">
        <v>16</v>
      </c>
    </row>
    <row r="290" spans="1:15" x14ac:dyDescent="0.3">
      <c r="A290">
        <v>4294</v>
      </c>
      <c r="B290">
        <v>63</v>
      </c>
      <c r="C290">
        <v>38</v>
      </c>
      <c r="D290">
        <v>41</v>
      </c>
      <c r="E290" t="str">
        <f t="shared" si="1"/>
        <v>0-50</v>
      </c>
      <c r="F290">
        <v>90034</v>
      </c>
      <c r="G290">
        <v>2</v>
      </c>
      <c r="H290">
        <v>1.5</v>
      </c>
      <c r="I290" t="s">
        <v>15</v>
      </c>
      <c r="J290">
        <v>173</v>
      </c>
      <c r="K290" t="s">
        <v>16</v>
      </c>
      <c r="L290" t="s">
        <v>16</v>
      </c>
      <c r="M290" t="s">
        <v>16</v>
      </c>
      <c r="N290" t="s">
        <v>17</v>
      </c>
      <c r="O290" t="s">
        <v>17</v>
      </c>
    </row>
    <row r="291" spans="1:15" x14ac:dyDescent="0.3">
      <c r="A291">
        <v>4320</v>
      </c>
      <c r="B291">
        <v>63</v>
      </c>
      <c r="C291">
        <v>38</v>
      </c>
      <c r="D291">
        <v>85</v>
      </c>
      <c r="E291" t="str">
        <f t="shared" si="1"/>
        <v>51-100</v>
      </c>
      <c r="F291">
        <v>91320</v>
      </c>
      <c r="G291">
        <v>4</v>
      </c>
      <c r="H291">
        <v>0.1</v>
      </c>
      <c r="I291" t="s">
        <v>20</v>
      </c>
      <c r="J291">
        <v>0</v>
      </c>
      <c r="K291" t="s">
        <v>16</v>
      </c>
      <c r="L291" t="s">
        <v>16</v>
      </c>
      <c r="M291" t="s">
        <v>16</v>
      </c>
      <c r="N291" t="s">
        <v>16</v>
      </c>
      <c r="O291" t="s">
        <v>17</v>
      </c>
    </row>
    <row r="292" spans="1:15" x14ac:dyDescent="0.3">
      <c r="A292">
        <v>4399</v>
      </c>
      <c r="B292">
        <v>63</v>
      </c>
      <c r="C292">
        <v>37</v>
      </c>
      <c r="D292">
        <v>61</v>
      </c>
      <c r="E292" t="str">
        <f t="shared" si="1"/>
        <v>51-100</v>
      </c>
      <c r="F292">
        <v>91942</v>
      </c>
      <c r="G292">
        <v>1</v>
      </c>
      <c r="H292">
        <v>2.5</v>
      </c>
      <c r="I292" t="s">
        <v>19</v>
      </c>
      <c r="J292">
        <v>0</v>
      </c>
      <c r="K292" t="s">
        <v>16</v>
      </c>
      <c r="L292" t="s">
        <v>16</v>
      </c>
      <c r="M292" t="s">
        <v>16</v>
      </c>
      <c r="N292" t="s">
        <v>16</v>
      </c>
      <c r="O292" t="s">
        <v>16</v>
      </c>
    </row>
    <row r="293" spans="1:15" x14ac:dyDescent="0.3">
      <c r="A293">
        <v>4422</v>
      </c>
      <c r="B293">
        <v>63</v>
      </c>
      <c r="C293">
        <v>38</v>
      </c>
      <c r="D293">
        <v>9</v>
      </c>
      <c r="E293" t="str">
        <f t="shared" si="1"/>
        <v>0-50</v>
      </c>
      <c r="F293">
        <v>94707</v>
      </c>
      <c r="G293">
        <v>4</v>
      </c>
      <c r="H293">
        <v>0.6</v>
      </c>
      <c r="I293" t="s">
        <v>20</v>
      </c>
      <c r="J293">
        <v>100</v>
      </c>
      <c r="K293" t="s">
        <v>16</v>
      </c>
      <c r="L293" t="s">
        <v>16</v>
      </c>
      <c r="M293" t="s">
        <v>16</v>
      </c>
      <c r="N293" t="s">
        <v>17</v>
      </c>
      <c r="O293" t="s">
        <v>17</v>
      </c>
    </row>
    <row r="294" spans="1:15" x14ac:dyDescent="0.3">
      <c r="A294">
        <v>4438</v>
      </c>
      <c r="B294">
        <v>63</v>
      </c>
      <c r="C294">
        <v>38</v>
      </c>
      <c r="D294">
        <v>63</v>
      </c>
      <c r="E294" t="str">
        <f t="shared" si="1"/>
        <v>51-100</v>
      </c>
      <c r="F294">
        <v>92507</v>
      </c>
      <c r="G294">
        <v>2</v>
      </c>
      <c r="H294">
        <v>1.5</v>
      </c>
      <c r="I294" t="s">
        <v>15</v>
      </c>
      <c r="J294">
        <v>0</v>
      </c>
      <c r="K294" t="s">
        <v>16</v>
      </c>
      <c r="L294" t="s">
        <v>16</v>
      </c>
      <c r="M294" t="s">
        <v>16</v>
      </c>
      <c r="N294" t="s">
        <v>17</v>
      </c>
      <c r="O294" t="s">
        <v>16</v>
      </c>
    </row>
    <row r="295" spans="1:15" x14ac:dyDescent="0.3">
      <c r="A295">
        <v>4578</v>
      </c>
      <c r="B295">
        <v>63</v>
      </c>
      <c r="C295">
        <v>37</v>
      </c>
      <c r="D295">
        <v>80</v>
      </c>
      <c r="E295" t="str">
        <f t="shared" si="1"/>
        <v>51-100</v>
      </c>
      <c r="F295">
        <v>90401</v>
      </c>
      <c r="G295">
        <v>2</v>
      </c>
      <c r="H295">
        <v>1.7</v>
      </c>
      <c r="I295" t="s">
        <v>19</v>
      </c>
      <c r="J295">
        <v>0</v>
      </c>
      <c r="K295" t="s">
        <v>16</v>
      </c>
      <c r="L295" t="s">
        <v>16</v>
      </c>
      <c r="M295" t="s">
        <v>16</v>
      </c>
      <c r="N295" t="s">
        <v>17</v>
      </c>
      <c r="O295" t="s">
        <v>17</v>
      </c>
    </row>
    <row r="296" spans="1:15" x14ac:dyDescent="0.3">
      <c r="A296">
        <v>4614</v>
      </c>
      <c r="B296">
        <v>63</v>
      </c>
      <c r="C296">
        <v>38</v>
      </c>
      <c r="D296">
        <v>52</v>
      </c>
      <c r="E296" t="str">
        <f t="shared" si="1"/>
        <v>51-100</v>
      </c>
      <c r="F296">
        <v>91361</v>
      </c>
      <c r="G296">
        <v>4</v>
      </c>
      <c r="H296">
        <v>1.7</v>
      </c>
      <c r="I296" t="s">
        <v>15</v>
      </c>
      <c r="J296">
        <v>218</v>
      </c>
      <c r="K296" t="s">
        <v>16</v>
      </c>
      <c r="L296" t="s">
        <v>16</v>
      </c>
      <c r="M296" t="s">
        <v>16</v>
      </c>
      <c r="N296" t="s">
        <v>17</v>
      </c>
      <c r="O296" t="s">
        <v>17</v>
      </c>
    </row>
    <row r="297" spans="1:15" x14ac:dyDescent="0.3">
      <c r="A297">
        <v>4686</v>
      </c>
      <c r="B297">
        <v>63</v>
      </c>
      <c r="C297">
        <v>39</v>
      </c>
      <c r="D297">
        <v>41</v>
      </c>
      <c r="E297" t="str">
        <f t="shared" si="1"/>
        <v>0-50</v>
      </c>
      <c r="F297">
        <v>91355</v>
      </c>
      <c r="G297">
        <v>4</v>
      </c>
      <c r="H297">
        <v>1.3</v>
      </c>
      <c r="I297" t="s">
        <v>20</v>
      </c>
      <c r="J297">
        <v>0</v>
      </c>
      <c r="K297" t="s">
        <v>16</v>
      </c>
      <c r="L297" t="s">
        <v>16</v>
      </c>
      <c r="M297" t="s">
        <v>16</v>
      </c>
      <c r="N297" t="s">
        <v>17</v>
      </c>
      <c r="O297" t="s">
        <v>16</v>
      </c>
    </row>
    <row r="298" spans="1:15" x14ac:dyDescent="0.3">
      <c r="A298">
        <v>4735</v>
      </c>
      <c r="B298">
        <v>63</v>
      </c>
      <c r="C298">
        <v>39</v>
      </c>
      <c r="D298">
        <v>64</v>
      </c>
      <c r="E298" t="str">
        <f t="shared" si="1"/>
        <v>51-100</v>
      </c>
      <c r="F298">
        <v>95814</v>
      </c>
      <c r="G298">
        <v>1</v>
      </c>
      <c r="H298">
        <v>1.8</v>
      </c>
      <c r="I298" t="s">
        <v>19</v>
      </c>
      <c r="J298">
        <v>147</v>
      </c>
      <c r="K298" t="s">
        <v>16</v>
      </c>
      <c r="L298" t="s">
        <v>16</v>
      </c>
      <c r="M298" t="s">
        <v>16</v>
      </c>
      <c r="N298" t="s">
        <v>17</v>
      </c>
      <c r="O298" t="s">
        <v>17</v>
      </c>
    </row>
    <row r="299" spans="1:15" x14ac:dyDescent="0.3">
      <c r="A299">
        <v>4851</v>
      </c>
      <c r="B299">
        <v>63</v>
      </c>
      <c r="C299">
        <v>39</v>
      </c>
      <c r="D299">
        <v>119</v>
      </c>
      <c r="E299" t="str">
        <f t="shared" si="1"/>
        <v>100+</v>
      </c>
      <c r="F299">
        <v>91330</v>
      </c>
      <c r="G299">
        <v>1</v>
      </c>
      <c r="H299">
        <v>2.9</v>
      </c>
      <c r="I299" t="s">
        <v>15</v>
      </c>
      <c r="J299">
        <v>0</v>
      </c>
      <c r="K299" t="s">
        <v>16</v>
      </c>
      <c r="L299" t="s">
        <v>17</v>
      </c>
      <c r="M299" t="s">
        <v>16</v>
      </c>
      <c r="N299" t="s">
        <v>17</v>
      </c>
      <c r="O299" t="s">
        <v>16</v>
      </c>
    </row>
    <row r="300" spans="1:15" x14ac:dyDescent="0.3">
      <c r="A300">
        <v>4870</v>
      </c>
      <c r="B300">
        <v>63</v>
      </c>
      <c r="C300">
        <v>39</v>
      </c>
      <c r="D300">
        <v>33</v>
      </c>
      <c r="E300" t="str">
        <f t="shared" si="1"/>
        <v>0-50</v>
      </c>
      <c r="F300">
        <v>92121</v>
      </c>
      <c r="G300">
        <v>3</v>
      </c>
      <c r="H300">
        <v>0.1</v>
      </c>
      <c r="I300" t="s">
        <v>19</v>
      </c>
      <c r="J300">
        <v>0</v>
      </c>
      <c r="K300" t="s">
        <v>16</v>
      </c>
      <c r="L300" t="s">
        <v>16</v>
      </c>
      <c r="M300" t="s">
        <v>16</v>
      </c>
      <c r="N300" t="s">
        <v>16</v>
      </c>
      <c r="O300" t="s">
        <v>17</v>
      </c>
    </row>
    <row r="301" spans="1:15" x14ac:dyDescent="0.3">
      <c r="A301">
        <v>4931</v>
      </c>
      <c r="B301">
        <v>63</v>
      </c>
      <c r="C301">
        <v>38</v>
      </c>
      <c r="D301">
        <v>110</v>
      </c>
      <c r="E301" t="str">
        <f t="shared" si="1"/>
        <v>100+</v>
      </c>
      <c r="F301">
        <v>90095</v>
      </c>
      <c r="G301">
        <v>3</v>
      </c>
      <c r="H301">
        <v>1.8</v>
      </c>
      <c r="I301" t="s">
        <v>20</v>
      </c>
      <c r="J301">
        <v>109</v>
      </c>
      <c r="K301" t="s">
        <v>16</v>
      </c>
      <c r="L301" t="s">
        <v>16</v>
      </c>
      <c r="M301" t="s">
        <v>16</v>
      </c>
      <c r="N301" t="s">
        <v>17</v>
      </c>
      <c r="O301" t="s">
        <v>16</v>
      </c>
    </row>
    <row r="302" spans="1:15" x14ac:dyDescent="0.3">
      <c r="A302">
        <v>4956</v>
      </c>
      <c r="B302">
        <v>63</v>
      </c>
      <c r="C302">
        <v>37</v>
      </c>
      <c r="D302">
        <v>39</v>
      </c>
      <c r="E302" t="str">
        <f t="shared" si="1"/>
        <v>0-50</v>
      </c>
      <c r="F302">
        <v>91207</v>
      </c>
      <c r="G302">
        <v>2</v>
      </c>
      <c r="H302">
        <v>0.7</v>
      </c>
      <c r="I302" t="s">
        <v>19</v>
      </c>
      <c r="J302">
        <v>0</v>
      </c>
      <c r="K302" t="s">
        <v>16</v>
      </c>
      <c r="L302" t="s">
        <v>16</v>
      </c>
      <c r="M302" t="s">
        <v>16</v>
      </c>
      <c r="N302" t="s">
        <v>17</v>
      </c>
      <c r="O302" t="s">
        <v>17</v>
      </c>
    </row>
    <row r="303" spans="1:15" x14ac:dyDescent="0.3">
      <c r="A303">
        <v>4998</v>
      </c>
      <c r="B303">
        <v>63</v>
      </c>
      <c r="C303">
        <v>39</v>
      </c>
      <c r="D303">
        <v>24</v>
      </c>
      <c r="E303" t="str">
        <f t="shared" si="1"/>
        <v>0-50</v>
      </c>
      <c r="F303">
        <v>93023</v>
      </c>
      <c r="G303">
        <v>2</v>
      </c>
      <c r="H303">
        <v>0.3</v>
      </c>
      <c r="I303" t="s">
        <v>19</v>
      </c>
      <c r="J303">
        <v>0</v>
      </c>
      <c r="K303" t="s">
        <v>16</v>
      </c>
      <c r="L303" t="s">
        <v>16</v>
      </c>
      <c r="M303" t="s">
        <v>16</v>
      </c>
      <c r="N303" t="s">
        <v>16</v>
      </c>
      <c r="O303" t="s">
        <v>16</v>
      </c>
    </row>
    <row r="304" spans="1:15" x14ac:dyDescent="0.3">
      <c r="A304">
        <v>67</v>
      </c>
      <c r="B304">
        <v>62</v>
      </c>
      <c r="C304">
        <v>36</v>
      </c>
      <c r="D304">
        <v>105</v>
      </c>
      <c r="E304" t="str">
        <f t="shared" si="1"/>
        <v>100+</v>
      </c>
      <c r="F304">
        <v>95670</v>
      </c>
      <c r="G304">
        <v>2</v>
      </c>
      <c r="H304">
        <v>2.8</v>
      </c>
      <c r="I304" t="s">
        <v>15</v>
      </c>
      <c r="J304">
        <v>336</v>
      </c>
      <c r="K304" t="s">
        <v>16</v>
      </c>
      <c r="L304" t="s">
        <v>16</v>
      </c>
      <c r="M304" t="s">
        <v>16</v>
      </c>
      <c r="N304" t="s">
        <v>16</v>
      </c>
      <c r="O304" t="s">
        <v>16</v>
      </c>
    </row>
    <row r="305" spans="1:15" x14ac:dyDescent="0.3">
      <c r="A305">
        <v>112</v>
      </c>
      <c r="B305">
        <v>62</v>
      </c>
      <c r="C305">
        <v>38</v>
      </c>
      <c r="D305">
        <v>45</v>
      </c>
      <c r="E305" t="str">
        <f t="shared" si="1"/>
        <v>0-50</v>
      </c>
      <c r="F305">
        <v>94143</v>
      </c>
      <c r="G305">
        <v>4</v>
      </c>
      <c r="H305">
        <v>1.3</v>
      </c>
      <c r="I305" t="s">
        <v>20</v>
      </c>
      <c r="J305">
        <v>0</v>
      </c>
      <c r="K305" t="s">
        <v>16</v>
      </c>
      <c r="L305" t="s">
        <v>16</v>
      </c>
      <c r="M305" t="s">
        <v>16</v>
      </c>
      <c r="N305" t="s">
        <v>17</v>
      </c>
      <c r="O305" t="s">
        <v>16</v>
      </c>
    </row>
    <row r="306" spans="1:15" x14ac:dyDescent="0.3">
      <c r="A306">
        <v>180</v>
      </c>
      <c r="B306">
        <v>62</v>
      </c>
      <c r="C306">
        <v>37</v>
      </c>
      <c r="D306">
        <v>11</v>
      </c>
      <c r="E306" t="str">
        <f t="shared" si="1"/>
        <v>0-50</v>
      </c>
      <c r="F306">
        <v>91942</v>
      </c>
      <c r="G306">
        <v>1</v>
      </c>
      <c r="H306">
        <v>0.1</v>
      </c>
      <c r="I306" t="s">
        <v>15</v>
      </c>
      <c r="J306">
        <v>0</v>
      </c>
      <c r="K306" t="s">
        <v>16</v>
      </c>
      <c r="L306" t="s">
        <v>16</v>
      </c>
      <c r="M306" t="s">
        <v>16</v>
      </c>
      <c r="N306" t="s">
        <v>17</v>
      </c>
      <c r="O306" t="s">
        <v>16</v>
      </c>
    </row>
    <row r="307" spans="1:15" x14ac:dyDescent="0.3">
      <c r="A307">
        <v>234</v>
      </c>
      <c r="B307">
        <v>62</v>
      </c>
      <c r="C307">
        <v>37</v>
      </c>
      <c r="D307">
        <v>58</v>
      </c>
      <c r="E307" t="str">
        <f t="shared" si="1"/>
        <v>51-100</v>
      </c>
      <c r="F307">
        <v>91320</v>
      </c>
      <c r="G307">
        <v>4</v>
      </c>
      <c r="H307">
        <v>1.7</v>
      </c>
      <c r="I307" t="s">
        <v>15</v>
      </c>
      <c r="J307">
        <v>0</v>
      </c>
      <c r="K307" t="s">
        <v>16</v>
      </c>
      <c r="L307" t="s">
        <v>16</v>
      </c>
      <c r="M307" t="s">
        <v>16</v>
      </c>
      <c r="N307" t="s">
        <v>17</v>
      </c>
      <c r="O307" t="s">
        <v>16</v>
      </c>
    </row>
    <row r="308" spans="1:15" x14ac:dyDescent="0.3">
      <c r="A308">
        <v>238</v>
      </c>
      <c r="B308">
        <v>62</v>
      </c>
      <c r="C308">
        <v>38</v>
      </c>
      <c r="D308">
        <v>83</v>
      </c>
      <c r="E308" t="str">
        <f t="shared" si="1"/>
        <v>51-100</v>
      </c>
      <c r="F308">
        <v>92521</v>
      </c>
      <c r="G308">
        <v>1</v>
      </c>
      <c r="H308">
        <v>1.8</v>
      </c>
      <c r="I308" t="s">
        <v>19</v>
      </c>
      <c r="J308">
        <v>0</v>
      </c>
      <c r="K308" t="s">
        <v>16</v>
      </c>
      <c r="L308" t="s">
        <v>16</v>
      </c>
      <c r="M308" t="s">
        <v>16</v>
      </c>
      <c r="N308" t="s">
        <v>17</v>
      </c>
      <c r="O308" t="s">
        <v>16</v>
      </c>
    </row>
    <row r="309" spans="1:15" x14ac:dyDescent="0.3">
      <c r="A309">
        <v>310</v>
      </c>
      <c r="B309">
        <v>62</v>
      </c>
      <c r="C309">
        <v>38</v>
      </c>
      <c r="D309">
        <v>91</v>
      </c>
      <c r="E309" t="str">
        <f t="shared" si="1"/>
        <v>51-100</v>
      </c>
      <c r="F309">
        <v>95929</v>
      </c>
      <c r="G309">
        <v>1</v>
      </c>
      <c r="H309">
        <v>3.8</v>
      </c>
      <c r="I309" t="s">
        <v>15</v>
      </c>
      <c r="J309">
        <v>0</v>
      </c>
      <c r="K309" t="s">
        <v>16</v>
      </c>
      <c r="L309" t="s">
        <v>17</v>
      </c>
      <c r="M309" t="s">
        <v>16</v>
      </c>
      <c r="N309" t="s">
        <v>17</v>
      </c>
      <c r="O309" t="s">
        <v>16</v>
      </c>
    </row>
    <row r="310" spans="1:15" x14ac:dyDescent="0.3">
      <c r="A310">
        <v>429</v>
      </c>
      <c r="B310">
        <v>62</v>
      </c>
      <c r="C310">
        <v>38</v>
      </c>
      <c r="D310">
        <v>24</v>
      </c>
      <c r="E310" t="str">
        <f t="shared" si="1"/>
        <v>0-50</v>
      </c>
      <c r="F310">
        <v>94720</v>
      </c>
      <c r="G310">
        <v>2</v>
      </c>
      <c r="H310">
        <v>1</v>
      </c>
      <c r="I310" t="s">
        <v>15</v>
      </c>
      <c r="J310">
        <v>116</v>
      </c>
      <c r="K310" t="s">
        <v>16</v>
      </c>
      <c r="L310" t="s">
        <v>16</v>
      </c>
      <c r="M310" t="s">
        <v>16</v>
      </c>
      <c r="N310" t="s">
        <v>16</v>
      </c>
      <c r="O310" t="s">
        <v>17</v>
      </c>
    </row>
    <row r="311" spans="1:15" x14ac:dyDescent="0.3">
      <c r="A311">
        <v>533</v>
      </c>
      <c r="B311">
        <v>62</v>
      </c>
      <c r="C311">
        <v>37</v>
      </c>
      <c r="D311">
        <v>39</v>
      </c>
      <c r="E311" t="str">
        <f t="shared" si="1"/>
        <v>0-50</v>
      </c>
      <c r="F311">
        <v>94305</v>
      </c>
      <c r="G311">
        <v>2</v>
      </c>
      <c r="H311">
        <v>2.8</v>
      </c>
      <c r="I311" t="s">
        <v>15</v>
      </c>
      <c r="J311">
        <v>113</v>
      </c>
      <c r="K311" t="s">
        <v>16</v>
      </c>
      <c r="L311" t="s">
        <v>16</v>
      </c>
      <c r="M311" t="s">
        <v>17</v>
      </c>
      <c r="N311" t="s">
        <v>17</v>
      </c>
      <c r="O311" t="s">
        <v>17</v>
      </c>
    </row>
    <row r="312" spans="1:15" x14ac:dyDescent="0.3">
      <c r="A312">
        <v>640</v>
      </c>
      <c r="B312">
        <v>62</v>
      </c>
      <c r="C312">
        <v>36</v>
      </c>
      <c r="D312">
        <v>32</v>
      </c>
      <c r="E312" t="str">
        <f t="shared" si="1"/>
        <v>0-50</v>
      </c>
      <c r="F312">
        <v>92646</v>
      </c>
      <c r="G312">
        <v>2</v>
      </c>
      <c r="H312">
        <v>0.2</v>
      </c>
      <c r="I312" t="s">
        <v>19</v>
      </c>
      <c r="J312">
        <v>0</v>
      </c>
      <c r="K312" t="s">
        <v>16</v>
      </c>
      <c r="L312" t="s">
        <v>16</v>
      </c>
      <c r="M312" t="s">
        <v>16</v>
      </c>
      <c r="N312" t="s">
        <v>17</v>
      </c>
      <c r="O312" t="s">
        <v>17</v>
      </c>
    </row>
    <row r="313" spans="1:15" x14ac:dyDescent="0.3">
      <c r="A313">
        <v>648</v>
      </c>
      <c r="B313">
        <v>62</v>
      </c>
      <c r="C313">
        <v>38</v>
      </c>
      <c r="D313">
        <v>64</v>
      </c>
      <c r="E313" t="str">
        <f t="shared" si="1"/>
        <v>51-100</v>
      </c>
      <c r="F313">
        <v>95064</v>
      </c>
      <c r="G313">
        <v>4</v>
      </c>
      <c r="H313">
        <v>2.2000000000000002</v>
      </c>
      <c r="I313" t="s">
        <v>15</v>
      </c>
      <c r="J313">
        <v>123</v>
      </c>
      <c r="K313" t="s">
        <v>16</v>
      </c>
      <c r="L313" t="s">
        <v>17</v>
      </c>
      <c r="M313" t="s">
        <v>17</v>
      </c>
      <c r="N313" t="s">
        <v>17</v>
      </c>
      <c r="O313" t="s">
        <v>17</v>
      </c>
    </row>
    <row r="314" spans="1:15" x14ac:dyDescent="0.3">
      <c r="A314">
        <v>706</v>
      </c>
      <c r="B314">
        <v>62</v>
      </c>
      <c r="C314">
        <v>36</v>
      </c>
      <c r="D314">
        <v>30</v>
      </c>
      <c r="E314" t="str">
        <f t="shared" si="1"/>
        <v>0-50</v>
      </c>
      <c r="F314">
        <v>94720</v>
      </c>
      <c r="G314">
        <v>3</v>
      </c>
      <c r="H314">
        <v>0.7</v>
      </c>
      <c r="I314" t="s">
        <v>20</v>
      </c>
      <c r="J314">
        <v>0</v>
      </c>
      <c r="K314" t="s">
        <v>16</v>
      </c>
      <c r="L314" t="s">
        <v>16</v>
      </c>
      <c r="M314" t="s">
        <v>16</v>
      </c>
      <c r="N314" t="s">
        <v>17</v>
      </c>
      <c r="O314" t="s">
        <v>16</v>
      </c>
    </row>
    <row r="315" spans="1:15" x14ac:dyDescent="0.3">
      <c r="A315">
        <v>712</v>
      </c>
      <c r="B315">
        <v>62</v>
      </c>
      <c r="C315">
        <v>37</v>
      </c>
      <c r="D315">
        <v>83</v>
      </c>
      <c r="E315" t="str">
        <f t="shared" si="1"/>
        <v>51-100</v>
      </c>
      <c r="F315">
        <v>91754</v>
      </c>
      <c r="G315">
        <v>3</v>
      </c>
      <c r="H315">
        <v>1.8</v>
      </c>
      <c r="I315" t="s">
        <v>20</v>
      </c>
      <c r="J315">
        <v>187</v>
      </c>
      <c r="K315" t="s">
        <v>16</v>
      </c>
      <c r="L315" t="s">
        <v>17</v>
      </c>
      <c r="M315" t="s">
        <v>16</v>
      </c>
      <c r="N315" t="s">
        <v>16</v>
      </c>
      <c r="O315" t="s">
        <v>16</v>
      </c>
    </row>
    <row r="316" spans="1:15" x14ac:dyDescent="0.3">
      <c r="A316">
        <v>728</v>
      </c>
      <c r="B316">
        <v>62</v>
      </c>
      <c r="C316">
        <v>37</v>
      </c>
      <c r="D316">
        <v>18</v>
      </c>
      <c r="E316" t="str">
        <f t="shared" si="1"/>
        <v>0-50</v>
      </c>
      <c r="F316">
        <v>92037</v>
      </c>
      <c r="G316">
        <v>3</v>
      </c>
      <c r="H316">
        <v>1.3</v>
      </c>
      <c r="I316" t="s">
        <v>20</v>
      </c>
      <c r="J316">
        <v>0</v>
      </c>
      <c r="K316" t="s">
        <v>16</v>
      </c>
      <c r="L316" t="s">
        <v>16</v>
      </c>
      <c r="M316" t="s">
        <v>16</v>
      </c>
      <c r="N316" t="s">
        <v>17</v>
      </c>
      <c r="O316" t="s">
        <v>16</v>
      </c>
    </row>
    <row r="317" spans="1:15" x14ac:dyDescent="0.3">
      <c r="A317">
        <v>747</v>
      </c>
      <c r="B317">
        <v>62</v>
      </c>
      <c r="C317">
        <v>37</v>
      </c>
      <c r="D317">
        <v>85</v>
      </c>
      <c r="E317" t="str">
        <f t="shared" si="1"/>
        <v>51-100</v>
      </c>
      <c r="F317">
        <v>95051</v>
      </c>
      <c r="G317">
        <v>4</v>
      </c>
      <c r="H317">
        <v>3.4</v>
      </c>
      <c r="I317" t="s">
        <v>20</v>
      </c>
      <c r="J317">
        <v>0</v>
      </c>
      <c r="K317" t="s">
        <v>16</v>
      </c>
      <c r="L317" t="s">
        <v>16</v>
      </c>
      <c r="M317" t="s">
        <v>16</v>
      </c>
      <c r="N317" t="s">
        <v>17</v>
      </c>
      <c r="O317" t="s">
        <v>16</v>
      </c>
    </row>
    <row r="318" spans="1:15" x14ac:dyDescent="0.3">
      <c r="A318">
        <v>779</v>
      </c>
      <c r="B318">
        <v>62</v>
      </c>
      <c r="C318">
        <v>36</v>
      </c>
      <c r="D318">
        <v>92</v>
      </c>
      <c r="E318" t="str">
        <f t="shared" si="1"/>
        <v>51-100</v>
      </c>
      <c r="F318">
        <v>94801</v>
      </c>
      <c r="G318">
        <v>2</v>
      </c>
      <c r="H318">
        <v>0.7</v>
      </c>
      <c r="I318" t="s">
        <v>20</v>
      </c>
      <c r="J318">
        <v>0</v>
      </c>
      <c r="K318" t="s">
        <v>16</v>
      </c>
      <c r="L318" t="s">
        <v>16</v>
      </c>
      <c r="M318" t="s">
        <v>16</v>
      </c>
      <c r="N318" t="s">
        <v>17</v>
      </c>
      <c r="O318" t="s">
        <v>16</v>
      </c>
    </row>
    <row r="319" spans="1:15" x14ac:dyDescent="0.3">
      <c r="A319">
        <v>816</v>
      </c>
      <c r="B319">
        <v>62</v>
      </c>
      <c r="C319">
        <v>38</v>
      </c>
      <c r="D319">
        <v>35</v>
      </c>
      <c r="E319" t="str">
        <f t="shared" si="1"/>
        <v>0-50</v>
      </c>
      <c r="F319">
        <v>94596</v>
      </c>
      <c r="G319">
        <v>1</v>
      </c>
      <c r="H319">
        <v>1.9</v>
      </c>
      <c r="I319" t="s">
        <v>20</v>
      </c>
      <c r="J319">
        <v>118</v>
      </c>
      <c r="K319" t="s">
        <v>16</v>
      </c>
      <c r="L319" t="s">
        <v>16</v>
      </c>
      <c r="M319" t="s">
        <v>16</v>
      </c>
      <c r="N319" t="s">
        <v>16</v>
      </c>
      <c r="O319" t="s">
        <v>16</v>
      </c>
    </row>
    <row r="320" spans="1:15" x14ac:dyDescent="0.3">
      <c r="A320">
        <v>857</v>
      </c>
      <c r="B320">
        <v>62</v>
      </c>
      <c r="C320">
        <v>38</v>
      </c>
      <c r="D320">
        <v>42</v>
      </c>
      <c r="E320" t="str">
        <f t="shared" si="1"/>
        <v>0-50</v>
      </c>
      <c r="F320">
        <v>94025</v>
      </c>
      <c r="G320">
        <v>1</v>
      </c>
      <c r="H320">
        <v>1.8</v>
      </c>
      <c r="I320" t="s">
        <v>19</v>
      </c>
      <c r="J320">
        <v>0</v>
      </c>
      <c r="K320" t="s">
        <v>16</v>
      </c>
      <c r="L320" t="s">
        <v>16</v>
      </c>
      <c r="M320" t="s">
        <v>16</v>
      </c>
      <c r="N320" t="s">
        <v>16</v>
      </c>
      <c r="O320" t="s">
        <v>16</v>
      </c>
    </row>
    <row r="321" spans="1:15" x14ac:dyDescent="0.3">
      <c r="A321">
        <v>898</v>
      </c>
      <c r="B321">
        <v>62</v>
      </c>
      <c r="C321">
        <v>37</v>
      </c>
      <c r="D321">
        <v>21</v>
      </c>
      <c r="E321" t="str">
        <f t="shared" si="1"/>
        <v>0-50</v>
      </c>
      <c r="F321">
        <v>92691</v>
      </c>
      <c r="G321">
        <v>4</v>
      </c>
      <c r="H321">
        <v>0.4</v>
      </c>
      <c r="I321" t="s">
        <v>20</v>
      </c>
      <c r="J321">
        <v>137</v>
      </c>
      <c r="K321" t="s">
        <v>16</v>
      </c>
      <c r="L321" t="s">
        <v>16</v>
      </c>
      <c r="M321" t="s">
        <v>16</v>
      </c>
      <c r="N321" t="s">
        <v>17</v>
      </c>
      <c r="O321" t="s">
        <v>17</v>
      </c>
    </row>
    <row r="322" spans="1:15" x14ac:dyDescent="0.3">
      <c r="A322">
        <v>937</v>
      </c>
      <c r="B322">
        <v>62</v>
      </c>
      <c r="C322">
        <v>32</v>
      </c>
      <c r="D322">
        <v>19</v>
      </c>
      <c r="E322" t="str">
        <f t="shared" si="1"/>
        <v>0-50</v>
      </c>
      <c r="F322">
        <v>92109</v>
      </c>
      <c r="G322">
        <v>1</v>
      </c>
      <c r="H322">
        <v>1.5</v>
      </c>
      <c r="I322" t="s">
        <v>19</v>
      </c>
      <c r="J322">
        <v>0</v>
      </c>
      <c r="K322" t="s">
        <v>16</v>
      </c>
      <c r="L322" t="s">
        <v>17</v>
      </c>
      <c r="M322" t="s">
        <v>16</v>
      </c>
      <c r="N322" t="s">
        <v>16</v>
      </c>
      <c r="O322" t="s">
        <v>16</v>
      </c>
    </row>
    <row r="323" spans="1:15" x14ac:dyDescent="0.3">
      <c r="A323">
        <v>939</v>
      </c>
      <c r="B323">
        <v>62</v>
      </c>
      <c r="C323">
        <v>37</v>
      </c>
      <c r="D323">
        <v>19</v>
      </c>
      <c r="E323" t="str">
        <f t="shared" si="1"/>
        <v>0-50</v>
      </c>
      <c r="F323">
        <v>95818</v>
      </c>
      <c r="G323">
        <v>4</v>
      </c>
      <c r="H323">
        <v>0.4</v>
      </c>
      <c r="I323" t="s">
        <v>20</v>
      </c>
      <c r="J323">
        <v>124</v>
      </c>
      <c r="K323" t="s">
        <v>16</v>
      </c>
      <c r="L323" t="s">
        <v>17</v>
      </c>
      <c r="M323" t="s">
        <v>16</v>
      </c>
      <c r="N323" t="s">
        <v>16</v>
      </c>
      <c r="O323" t="s">
        <v>16</v>
      </c>
    </row>
    <row r="324" spans="1:15" x14ac:dyDescent="0.3">
      <c r="A324">
        <v>966</v>
      </c>
      <c r="B324">
        <v>62</v>
      </c>
      <c r="C324">
        <v>36</v>
      </c>
      <c r="D324">
        <v>135</v>
      </c>
      <c r="E324" t="str">
        <f t="shared" si="1"/>
        <v>100+</v>
      </c>
      <c r="F324">
        <v>94301</v>
      </c>
      <c r="G324">
        <v>2</v>
      </c>
      <c r="H324">
        <v>5.2</v>
      </c>
      <c r="I324" t="s">
        <v>20</v>
      </c>
      <c r="J324">
        <v>0</v>
      </c>
      <c r="K324" t="s">
        <v>17</v>
      </c>
      <c r="L324" t="s">
        <v>16</v>
      </c>
      <c r="M324" t="s">
        <v>16</v>
      </c>
      <c r="N324" t="s">
        <v>17</v>
      </c>
      <c r="O324" t="s">
        <v>16</v>
      </c>
    </row>
    <row r="325" spans="1:15" x14ac:dyDescent="0.3">
      <c r="A325">
        <v>988</v>
      </c>
      <c r="B325">
        <v>62</v>
      </c>
      <c r="C325">
        <v>36</v>
      </c>
      <c r="D325">
        <v>84</v>
      </c>
      <c r="E325" t="str">
        <f t="shared" si="1"/>
        <v>51-100</v>
      </c>
      <c r="F325">
        <v>94609</v>
      </c>
      <c r="G325">
        <v>2</v>
      </c>
      <c r="H325">
        <v>2.8</v>
      </c>
      <c r="I325" t="s">
        <v>15</v>
      </c>
      <c r="J325">
        <v>0</v>
      </c>
      <c r="K325" t="s">
        <v>16</v>
      </c>
      <c r="L325" t="s">
        <v>16</v>
      </c>
      <c r="M325" t="s">
        <v>16</v>
      </c>
      <c r="N325" t="s">
        <v>17</v>
      </c>
      <c r="O325" t="s">
        <v>16</v>
      </c>
    </row>
    <row r="326" spans="1:15" x14ac:dyDescent="0.3">
      <c r="A326">
        <v>1026</v>
      </c>
      <c r="B326">
        <v>62</v>
      </c>
      <c r="C326">
        <v>37</v>
      </c>
      <c r="D326">
        <v>50</v>
      </c>
      <c r="E326" t="str">
        <f t="shared" si="1"/>
        <v>0-50</v>
      </c>
      <c r="F326">
        <v>94545</v>
      </c>
      <c r="G326">
        <v>3</v>
      </c>
      <c r="H326">
        <v>1.5</v>
      </c>
      <c r="I326" t="s">
        <v>15</v>
      </c>
      <c r="J326">
        <v>169</v>
      </c>
      <c r="K326" t="s">
        <v>16</v>
      </c>
      <c r="L326" t="s">
        <v>16</v>
      </c>
      <c r="M326" t="s">
        <v>16</v>
      </c>
      <c r="N326" t="s">
        <v>17</v>
      </c>
      <c r="O326" t="s">
        <v>16</v>
      </c>
    </row>
    <row r="327" spans="1:15" x14ac:dyDescent="0.3">
      <c r="A327">
        <v>1049</v>
      </c>
      <c r="B327">
        <v>62</v>
      </c>
      <c r="C327">
        <v>37</v>
      </c>
      <c r="D327">
        <v>90</v>
      </c>
      <c r="E327" t="str">
        <f t="shared" si="1"/>
        <v>51-100</v>
      </c>
      <c r="F327">
        <v>95747</v>
      </c>
      <c r="G327">
        <v>3</v>
      </c>
      <c r="H327">
        <v>0.5</v>
      </c>
      <c r="I327" t="s">
        <v>15</v>
      </c>
      <c r="J327">
        <v>0</v>
      </c>
      <c r="K327" t="s">
        <v>16</v>
      </c>
      <c r="L327" t="s">
        <v>16</v>
      </c>
      <c r="M327" t="s">
        <v>16</v>
      </c>
      <c r="N327" t="s">
        <v>17</v>
      </c>
      <c r="O327" t="s">
        <v>16</v>
      </c>
    </row>
    <row r="328" spans="1:15" x14ac:dyDescent="0.3">
      <c r="A328">
        <v>1169</v>
      </c>
      <c r="B328">
        <v>62</v>
      </c>
      <c r="C328">
        <v>37</v>
      </c>
      <c r="D328">
        <v>38</v>
      </c>
      <c r="E328" t="str">
        <f t="shared" si="1"/>
        <v>0-50</v>
      </c>
      <c r="F328">
        <v>91706</v>
      </c>
      <c r="G328">
        <v>1</v>
      </c>
      <c r="H328">
        <v>1.1000000000000001</v>
      </c>
      <c r="I328" t="s">
        <v>19</v>
      </c>
      <c r="J328">
        <v>0</v>
      </c>
      <c r="K328" t="s">
        <v>16</v>
      </c>
      <c r="L328" t="s">
        <v>16</v>
      </c>
      <c r="M328" t="s">
        <v>16</v>
      </c>
      <c r="N328" t="s">
        <v>17</v>
      </c>
      <c r="O328" t="s">
        <v>16</v>
      </c>
    </row>
    <row r="329" spans="1:15" x14ac:dyDescent="0.3">
      <c r="A329">
        <v>1187</v>
      </c>
      <c r="B329">
        <v>62</v>
      </c>
      <c r="C329">
        <v>38</v>
      </c>
      <c r="D329">
        <v>43</v>
      </c>
      <c r="E329" t="str">
        <f t="shared" si="1"/>
        <v>0-50</v>
      </c>
      <c r="F329">
        <v>94928</v>
      </c>
      <c r="G329">
        <v>4</v>
      </c>
      <c r="H329">
        <v>1.2</v>
      </c>
      <c r="I329" t="s">
        <v>20</v>
      </c>
      <c r="J329">
        <v>0</v>
      </c>
      <c r="K329" t="s">
        <v>16</v>
      </c>
      <c r="L329" t="s">
        <v>16</v>
      </c>
      <c r="M329" t="s">
        <v>16</v>
      </c>
      <c r="N329" t="s">
        <v>17</v>
      </c>
      <c r="O329" t="s">
        <v>16</v>
      </c>
    </row>
    <row r="330" spans="1:15" x14ac:dyDescent="0.3">
      <c r="A330">
        <v>1204</v>
      </c>
      <c r="B330">
        <v>62</v>
      </c>
      <c r="C330">
        <v>37</v>
      </c>
      <c r="D330">
        <v>50</v>
      </c>
      <c r="E330" t="str">
        <f t="shared" si="1"/>
        <v>0-50</v>
      </c>
      <c r="F330">
        <v>91311</v>
      </c>
      <c r="G330">
        <v>3</v>
      </c>
      <c r="H330">
        <v>2.4</v>
      </c>
      <c r="I330" t="s">
        <v>15</v>
      </c>
      <c r="J330">
        <v>0</v>
      </c>
      <c r="K330" t="s">
        <v>16</v>
      </c>
      <c r="L330" t="s">
        <v>16</v>
      </c>
      <c r="M330" t="s">
        <v>16</v>
      </c>
      <c r="N330" t="s">
        <v>17</v>
      </c>
      <c r="O330" t="s">
        <v>16</v>
      </c>
    </row>
    <row r="331" spans="1:15" x14ac:dyDescent="0.3">
      <c r="A331">
        <v>1219</v>
      </c>
      <c r="B331">
        <v>62</v>
      </c>
      <c r="C331">
        <v>36</v>
      </c>
      <c r="D331">
        <v>98</v>
      </c>
      <c r="E331" t="str">
        <f t="shared" si="1"/>
        <v>51-100</v>
      </c>
      <c r="F331">
        <v>92122</v>
      </c>
      <c r="G331">
        <v>2</v>
      </c>
      <c r="H331">
        <v>2.8</v>
      </c>
      <c r="I331" t="s">
        <v>15</v>
      </c>
      <c r="J331">
        <v>0</v>
      </c>
      <c r="K331" t="s">
        <v>16</v>
      </c>
      <c r="L331" t="s">
        <v>16</v>
      </c>
      <c r="M331" t="s">
        <v>16</v>
      </c>
      <c r="N331" t="s">
        <v>16</v>
      </c>
      <c r="O331" t="s">
        <v>16</v>
      </c>
    </row>
    <row r="332" spans="1:15" x14ac:dyDescent="0.3">
      <c r="A332">
        <v>1275</v>
      </c>
      <c r="B332">
        <v>62</v>
      </c>
      <c r="C332">
        <v>37</v>
      </c>
      <c r="D332">
        <v>61</v>
      </c>
      <c r="E332" t="str">
        <f t="shared" si="1"/>
        <v>51-100</v>
      </c>
      <c r="F332">
        <v>93117</v>
      </c>
      <c r="G332">
        <v>4</v>
      </c>
      <c r="H332">
        <v>1.7</v>
      </c>
      <c r="I332" t="s">
        <v>15</v>
      </c>
      <c r="J332">
        <v>0</v>
      </c>
      <c r="K332" t="s">
        <v>16</v>
      </c>
      <c r="L332" t="s">
        <v>16</v>
      </c>
      <c r="M332" t="s">
        <v>16</v>
      </c>
      <c r="N332" t="s">
        <v>16</v>
      </c>
      <c r="O332" t="s">
        <v>16</v>
      </c>
    </row>
    <row r="333" spans="1:15" x14ac:dyDescent="0.3">
      <c r="A333">
        <v>1291</v>
      </c>
      <c r="B333">
        <v>62</v>
      </c>
      <c r="C333">
        <v>38</v>
      </c>
      <c r="D333">
        <v>100</v>
      </c>
      <c r="E333" t="str">
        <f t="shared" si="1"/>
        <v>51-100</v>
      </c>
      <c r="F333">
        <v>90277</v>
      </c>
      <c r="G333">
        <v>4</v>
      </c>
      <c r="H333">
        <v>1.7</v>
      </c>
      <c r="I333" t="s">
        <v>20</v>
      </c>
      <c r="J333">
        <v>0</v>
      </c>
      <c r="K333" t="s">
        <v>16</v>
      </c>
      <c r="L333" t="s">
        <v>16</v>
      </c>
      <c r="M333" t="s">
        <v>16</v>
      </c>
      <c r="N333" t="s">
        <v>17</v>
      </c>
      <c r="O333" t="s">
        <v>16</v>
      </c>
    </row>
    <row r="334" spans="1:15" x14ac:dyDescent="0.3">
      <c r="A334">
        <v>1311</v>
      </c>
      <c r="B334">
        <v>62</v>
      </c>
      <c r="C334">
        <v>36</v>
      </c>
      <c r="D334">
        <v>21</v>
      </c>
      <c r="E334" t="str">
        <f t="shared" si="1"/>
        <v>0-50</v>
      </c>
      <c r="F334">
        <v>95616</v>
      </c>
      <c r="G334">
        <v>3</v>
      </c>
      <c r="H334">
        <v>0.3</v>
      </c>
      <c r="I334" t="s">
        <v>19</v>
      </c>
      <c r="J334">
        <v>0</v>
      </c>
      <c r="K334" t="s">
        <v>16</v>
      </c>
      <c r="L334" t="s">
        <v>16</v>
      </c>
      <c r="M334" t="s">
        <v>16</v>
      </c>
      <c r="N334" t="s">
        <v>16</v>
      </c>
      <c r="O334" t="s">
        <v>16</v>
      </c>
    </row>
    <row r="335" spans="1:15" x14ac:dyDescent="0.3">
      <c r="A335">
        <v>1334</v>
      </c>
      <c r="B335">
        <v>62</v>
      </c>
      <c r="C335">
        <v>38</v>
      </c>
      <c r="D335">
        <v>99</v>
      </c>
      <c r="E335" t="str">
        <f t="shared" si="1"/>
        <v>51-100</v>
      </c>
      <c r="F335">
        <v>95014</v>
      </c>
      <c r="G335">
        <v>4</v>
      </c>
      <c r="H335">
        <v>1.7</v>
      </c>
      <c r="I335" t="s">
        <v>20</v>
      </c>
      <c r="J335">
        <v>0</v>
      </c>
      <c r="K335" t="s">
        <v>16</v>
      </c>
      <c r="L335" t="s">
        <v>16</v>
      </c>
      <c r="M335" t="s">
        <v>16</v>
      </c>
      <c r="N335" t="s">
        <v>17</v>
      </c>
      <c r="O335" t="s">
        <v>16</v>
      </c>
    </row>
    <row r="336" spans="1:15" x14ac:dyDescent="0.3">
      <c r="A336">
        <v>1368</v>
      </c>
      <c r="B336">
        <v>62</v>
      </c>
      <c r="C336">
        <v>38</v>
      </c>
      <c r="D336">
        <v>42</v>
      </c>
      <c r="E336" t="str">
        <f t="shared" si="1"/>
        <v>0-50</v>
      </c>
      <c r="F336">
        <v>95747</v>
      </c>
      <c r="G336">
        <v>3</v>
      </c>
      <c r="H336">
        <v>0.1</v>
      </c>
      <c r="I336" t="s">
        <v>19</v>
      </c>
      <c r="J336">
        <v>149</v>
      </c>
      <c r="K336" t="s">
        <v>16</v>
      </c>
      <c r="L336" t="s">
        <v>16</v>
      </c>
      <c r="M336" t="s">
        <v>16</v>
      </c>
      <c r="N336" t="s">
        <v>16</v>
      </c>
      <c r="O336" t="s">
        <v>17</v>
      </c>
    </row>
    <row r="337" spans="1:15" x14ac:dyDescent="0.3">
      <c r="A337">
        <v>1380</v>
      </c>
      <c r="B337">
        <v>62</v>
      </c>
      <c r="C337">
        <v>37</v>
      </c>
      <c r="D337">
        <v>162</v>
      </c>
      <c r="E337" t="str">
        <f t="shared" si="1"/>
        <v>100+</v>
      </c>
      <c r="F337">
        <v>95051</v>
      </c>
      <c r="G337">
        <v>1</v>
      </c>
      <c r="H337">
        <v>1.3</v>
      </c>
      <c r="I337" t="s">
        <v>15</v>
      </c>
      <c r="J337">
        <v>0</v>
      </c>
      <c r="K337" t="s">
        <v>16</v>
      </c>
      <c r="L337" t="s">
        <v>16</v>
      </c>
      <c r="M337" t="s">
        <v>16</v>
      </c>
      <c r="N337" t="s">
        <v>17</v>
      </c>
      <c r="O337" t="s">
        <v>16</v>
      </c>
    </row>
    <row r="338" spans="1:15" x14ac:dyDescent="0.3">
      <c r="A338">
        <v>1394</v>
      </c>
      <c r="B338">
        <v>62</v>
      </c>
      <c r="C338">
        <v>37</v>
      </c>
      <c r="D338">
        <v>55</v>
      </c>
      <c r="E338" t="str">
        <f t="shared" si="1"/>
        <v>51-100</v>
      </c>
      <c r="F338">
        <v>95039</v>
      </c>
      <c r="G338">
        <v>3</v>
      </c>
      <c r="H338">
        <v>0.9</v>
      </c>
      <c r="I338" t="s">
        <v>19</v>
      </c>
      <c r="J338">
        <v>0</v>
      </c>
      <c r="K338" t="s">
        <v>16</v>
      </c>
      <c r="L338" t="s">
        <v>16</v>
      </c>
      <c r="M338" t="s">
        <v>16</v>
      </c>
      <c r="N338" t="s">
        <v>17</v>
      </c>
      <c r="O338" t="s">
        <v>16</v>
      </c>
    </row>
    <row r="339" spans="1:15" x14ac:dyDescent="0.3">
      <c r="A339">
        <v>1468</v>
      </c>
      <c r="B339">
        <v>62</v>
      </c>
      <c r="C339">
        <v>36</v>
      </c>
      <c r="D339">
        <v>29</v>
      </c>
      <c r="E339" t="str">
        <f t="shared" si="1"/>
        <v>0-50</v>
      </c>
      <c r="F339">
        <v>91107</v>
      </c>
      <c r="G339">
        <v>2</v>
      </c>
      <c r="H339">
        <v>0.7</v>
      </c>
      <c r="I339" t="s">
        <v>19</v>
      </c>
      <c r="J339">
        <v>0</v>
      </c>
      <c r="K339" t="s">
        <v>16</v>
      </c>
      <c r="L339" t="s">
        <v>16</v>
      </c>
      <c r="M339" t="s">
        <v>16</v>
      </c>
      <c r="N339" t="s">
        <v>16</v>
      </c>
      <c r="O339" t="s">
        <v>16</v>
      </c>
    </row>
    <row r="340" spans="1:15" x14ac:dyDescent="0.3">
      <c r="A340">
        <v>1490</v>
      </c>
      <c r="B340">
        <v>62</v>
      </c>
      <c r="C340">
        <v>38</v>
      </c>
      <c r="D340">
        <v>99</v>
      </c>
      <c r="E340" t="str">
        <f t="shared" si="1"/>
        <v>51-100</v>
      </c>
      <c r="F340">
        <v>91604</v>
      </c>
      <c r="G340">
        <v>4</v>
      </c>
      <c r="H340">
        <v>1.7</v>
      </c>
      <c r="I340" t="s">
        <v>20</v>
      </c>
      <c r="J340">
        <v>0</v>
      </c>
      <c r="K340" t="s">
        <v>16</v>
      </c>
      <c r="L340" t="s">
        <v>16</v>
      </c>
      <c r="M340" t="s">
        <v>16</v>
      </c>
      <c r="N340" t="s">
        <v>16</v>
      </c>
      <c r="O340" t="s">
        <v>16</v>
      </c>
    </row>
    <row r="341" spans="1:15" x14ac:dyDescent="0.3">
      <c r="A341">
        <v>1534</v>
      </c>
      <c r="B341">
        <v>62</v>
      </c>
      <c r="C341">
        <v>37</v>
      </c>
      <c r="D341">
        <v>155</v>
      </c>
      <c r="E341" t="str">
        <f t="shared" si="1"/>
        <v>100+</v>
      </c>
      <c r="F341">
        <v>93943</v>
      </c>
      <c r="G341">
        <v>1</v>
      </c>
      <c r="H341">
        <v>1.3</v>
      </c>
      <c r="I341" t="s">
        <v>15</v>
      </c>
      <c r="J341">
        <v>0</v>
      </c>
      <c r="K341" t="s">
        <v>16</v>
      </c>
      <c r="L341" t="s">
        <v>16</v>
      </c>
      <c r="M341" t="s">
        <v>16</v>
      </c>
      <c r="N341" t="s">
        <v>16</v>
      </c>
      <c r="O341" t="s">
        <v>16</v>
      </c>
    </row>
    <row r="342" spans="1:15" x14ac:dyDescent="0.3">
      <c r="A342">
        <v>1575</v>
      </c>
      <c r="B342">
        <v>62</v>
      </c>
      <c r="C342">
        <v>37</v>
      </c>
      <c r="D342">
        <v>42</v>
      </c>
      <c r="E342" t="str">
        <f t="shared" si="1"/>
        <v>0-50</v>
      </c>
      <c r="F342">
        <v>92106</v>
      </c>
      <c r="G342">
        <v>3</v>
      </c>
      <c r="H342">
        <v>1.5</v>
      </c>
      <c r="I342" t="s">
        <v>15</v>
      </c>
      <c r="J342">
        <v>0</v>
      </c>
      <c r="K342" t="s">
        <v>16</v>
      </c>
      <c r="L342" t="s">
        <v>16</v>
      </c>
      <c r="M342" t="s">
        <v>16</v>
      </c>
      <c r="N342" t="s">
        <v>17</v>
      </c>
      <c r="O342" t="s">
        <v>16</v>
      </c>
    </row>
    <row r="343" spans="1:15" x14ac:dyDescent="0.3">
      <c r="A343">
        <v>1616</v>
      </c>
      <c r="B343">
        <v>62</v>
      </c>
      <c r="C343">
        <v>36</v>
      </c>
      <c r="D343">
        <v>63</v>
      </c>
      <c r="E343" t="str">
        <f t="shared" si="1"/>
        <v>51-100</v>
      </c>
      <c r="F343">
        <v>93109</v>
      </c>
      <c r="G343">
        <v>1</v>
      </c>
      <c r="H343">
        <v>2.5</v>
      </c>
      <c r="I343" t="s">
        <v>19</v>
      </c>
      <c r="J343">
        <v>0</v>
      </c>
      <c r="K343" t="s">
        <v>16</v>
      </c>
      <c r="L343" t="s">
        <v>16</v>
      </c>
      <c r="M343" t="s">
        <v>16</v>
      </c>
      <c r="N343" t="s">
        <v>16</v>
      </c>
      <c r="O343" t="s">
        <v>16</v>
      </c>
    </row>
    <row r="344" spans="1:15" x14ac:dyDescent="0.3">
      <c r="A344">
        <v>1634</v>
      </c>
      <c r="B344">
        <v>62</v>
      </c>
      <c r="C344">
        <v>38</v>
      </c>
      <c r="D344">
        <v>53</v>
      </c>
      <c r="E344" t="str">
        <f t="shared" si="1"/>
        <v>51-100</v>
      </c>
      <c r="F344">
        <v>92121</v>
      </c>
      <c r="G344">
        <v>1</v>
      </c>
      <c r="H344">
        <v>0</v>
      </c>
      <c r="I344" t="s">
        <v>20</v>
      </c>
      <c r="J344">
        <v>0</v>
      </c>
      <c r="K344" t="s">
        <v>16</v>
      </c>
      <c r="L344" t="s">
        <v>16</v>
      </c>
      <c r="M344" t="s">
        <v>16</v>
      </c>
      <c r="N344" t="s">
        <v>16</v>
      </c>
      <c r="O344" t="s">
        <v>16</v>
      </c>
    </row>
    <row r="345" spans="1:15" x14ac:dyDescent="0.3">
      <c r="A345">
        <v>1652</v>
      </c>
      <c r="B345">
        <v>62</v>
      </c>
      <c r="C345">
        <v>36</v>
      </c>
      <c r="D345">
        <v>158</v>
      </c>
      <c r="E345" t="str">
        <f t="shared" si="1"/>
        <v>100+</v>
      </c>
      <c r="F345">
        <v>94301</v>
      </c>
      <c r="G345">
        <v>2</v>
      </c>
      <c r="H345">
        <v>6.3</v>
      </c>
      <c r="I345" t="s">
        <v>19</v>
      </c>
      <c r="J345">
        <v>0</v>
      </c>
      <c r="K345" t="s">
        <v>17</v>
      </c>
      <c r="L345" t="s">
        <v>16</v>
      </c>
      <c r="M345" t="s">
        <v>16</v>
      </c>
      <c r="N345" t="s">
        <v>17</v>
      </c>
      <c r="O345" t="s">
        <v>16</v>
      </c>
    </row>
    <row r="346" spans="1:15" x14ac:dyDescent="0.3">
      <c r="A346">
        <v>1681</v>
      </c>
      <c r="B346">
        <v>62</v>
      </c>
      <c r="C346">
        <v>36</v>
      </c>
      <c r="D346">
        <v>44</v>
      </c>
      <c r="E346" t="str">
        <f t="shared" si="1"/>
        <v>0-50</v>
      </c>
      <c r="F346">
        <v>92093</v>
      </c>
      <c r="G346">
        <v>2</v>
      </c>
      <c r="H346">
        <v>1</v>
      </c>
      <c r="I346" t="s">
        <v>19</v>
      </c>
      <c r="J346">
        <v>0</v>
      </c>
      <c r="K346" t="s">
        <v>16</v>
      </c>
      <c r="L346" t="s">
        <v>16</v>
      </c>
      <c r="M346" t="s">
        <v>16</v>
      </c>
      <c r="N346" t="s">
        <v>16</v>
      </c>
      <c r="O346" t="s">
        <v>16</v>
      </c>
    </row>
    <row r="347" spans="1:15" x14ac:dyDescent="0.3">
      <c r="A347">
        <v>1687</v>
      </c>
      <c r="B347">
        <v>62</v>
      </c>
      <c r="C347">
        <v>38</v>
      </c>
      <c r="D347">
        <v>39</v>
      </c>
      <c r="E347" t="str">
        <f t="shared" si="1"/>
        <v>0-50</v>
      </c>
      <c r="F347">
        <v>96003</v>
      </c>
      <c r="G347">
        <v>4</v>
      </c>
      <c r="H347">
        <v>2.2000000000000002</v>
      </c>
      <c r="I347" t="s">
        <v>15</v>
      </c>
      <c r="J347">
        <v>0</v>
      </c>
      <c r="K347" t="s">
        <v>16</v>
      </c>
      <c r="L347" t="s">
        <v>17</v>
      </c>
      <c r="M347" t="s">
        <v>16</v>
      </c>
      <c r="N347" t="s">
        <v>17</v>
      </c>
      <c r="O347" t="s">
        <v>16</v>
      </c>
    </row>
    <row r="348" spans="1:15" x14ac:dyDescent="0.3">
      <c r="A348">
        <v>1747</v>
      </c>
      <c r="B348">
        <v>62</v>
      </c>
      <c r="C348">
        <v>36</v>
      </c>
      <c r="D348">
        <v>25</v>
      </c>
      <c r="E348" t="str">
        <f t="shared" si="1"/>
        <v>0-50</v>
      </c>
      <c r="F348">
        <v>90740</v>
      </c>
      <c r="G348">
        <v>3</v>
      </c>
      <c r="H348">
        <v>0.3</v>
      </c>
      <c r="I348" t="s">
        <v>19</v>
      </c>
      <c r="J348">
        <v>0</v>
      </c>
      <c r="K348" t="s">
        <v>16</v>
      </c>
      <c r="L348" t="s">
        <v>16</v>
      </c>
      <c r="M348" t="s">
        <v>16</v>
      </c>
      <c r="N348" t="s">
        <v>17</v>
      </c>
      <c r="O348" t="s">
        <v>17</v>
      </c>
    </row>
    <row r="349" spans="1:15" x14ac:dyDescent="0.3">
      <c r="A349">
        <v>1771</v>
      </c>
      <c r="B349">
        <v>62</v>
      </c>
      <c r="C349">
        <v>37</v>
      </c>
      <c r="D349">
        <v>9</v>
      </c>
      <c r="E349" t="str">
        <f t="shared" si="1"/>
        <v>0-50</v>
      </c>
      <c r="F349">
        <v>91320</v>
      </c>
      <c r="G349">
        <v>1</v>
      </c>
      <c r="H349">
        <v>0.1</v>
      </c>
      <c r="I349" t="s">
        <v>15</v>
      </c>
      <c r="J349">
        <v>94</v>
      </c>
      <c r="K349" t="s">
        <v>16</v>
      </c>
      <c r="L349" t="s">
        <v>16</v>
      </c>
      <c r="M349" t="s">
        <v>16</v>
      </c>
      <c r="N349" t="s">
        <v>16</v>
      </c>
      <c r="O349" t="s">
        <v>16</v>
      </c>
    </row>
    <row r="350" spans="1:15" x14ac:dyDescent="0.3">
      <c r="A350">
        <v>1862</v>
      </c>
      <c r="B350">
        <v>62</v>
      </c>
      <c r="C350">
        <v>38</v>
      </c>
      <c r="D350">
        <v>161</v>
      </c>
      <c r="E350" t="str">
        <f t="shared" si="1"/>
        <v>100+</v>
      </c>
      <c r="F350">
        <v>90274</v>
      </c>
      <c r="G350">
        <v>1</v>
      </c>
      <c r="H350">
        <v>2.9</v>
      </c>
      <c r="I350" t="s">
        <v>15</v>
      </c>
      <c r="J350">
        <v>0</v>
      </c>
      <c r="K350" t="s">
        <v>16</v>
      </c>
      <c r="L350" t="s">
        <v>17</v>
      </c>
      <c r="M350" t="s">
        <v>17</v>
      </c>
      <c r="N350" t="s">
        <v>17</v>
      </c>
      <c r="O350" t="s">
        <v>17</v>
      </c>
    </row>
    <row r="351" spans="1:15" x14ac:dyDescent="0.3">
      <c r="A351">
        <v>1877</v>
      </c>
      <c r="B351">
        <v>62</v>
      </c>
      <c r="C351">
        <v>38</v>
      </c>
      <c r="D351">
        <v>123</v>
      </c>
      <c r="E351" t="str">
        <f t="shared" si="1"/>
        <v>100+</v>
      </c>
      <c r="F351">
        <v>90210</v>
      </c>
      <c r="G351">
        <v>1</v>
      </c>
      <c r="H351">
        <v>2.9</v>
      </c>
      <c r="I351" t="s">
        <v>15</v>
      </c>
      <c r="J351">
        <v>0</v>
      </c>
      <c r="K351" t="s">
        <v>16</v>
      </c>
      <c r="L351" t="s">
        <v>16</v>
      </c>
      <c r="M351" t="s">
        <v>16</v>
      </c>
      <c r="N351" t="s">
        <v>16</v>
      </c>
      <c r="O351" t="s">
        <v>16</v>
      </c>
    </row>
    <row r="352" spans="1:15" x14ac:dyDescent="0.3">
      <c r="A352">
        <v>1918</v>
      </c>
      <c r="B352">
        <v>62</v>
      </c>
      <c r="C352">
        <v>32</v>
      </c>
      <c r="D352">
        <v>53</v>
      </c>
      <c r="E352" t="str">
        <f t="shared" si="1"/>
        <v>51-100</v>
      </c>
      <c r="F352">
        <v>96001</v>
      </c>
      <c r="G352">
        <v>4</v>
      </c>
      <c r="H352">
        <v>1.67</v>
      </c>
      <c r="I352" t="s">
        <v>19</v>
      </c>
      <c r="J352">
        <v>142</v>
      </c>
      <c r="K352" t="s">
        <v>16</v>
      </c>
      <c r="L352" t="s">
        <v>16</v>
      </c>
      <c r="M352" t="s">
        <v>16</v>
      </c>
      <c r="N352" t="s">
        <v>16</v>
      </c>
      <c r="O352" t="s">
        <v>16</v>
      </c>
    </row>
    <row r="353" spans="1:15" x14ac:dyDescent="0.3">
      <c r="A353">
        <v>1925</v>
      </c>
      <c r="B353">
        <v>62</v>
      </c>
      <c r="C353">
        <v>38</v>
      </c>
      <c r="D353">
        <v>78</v>
      </c>
      <c r="E353" t="str">
        <f t="shared" si="1"/>
        <v>51-100</v>
      </c>
      <c r="F353">
        <v>92009</v>
      </c>
      <c r="G353">
        <v>1</v>
      </c>
      <c r="H353">
        <v>1.8</v>
      </c>
      <c r="I353" t="s">
        <v>19</v>
      </c>
      <c r="J353">
        <v>0</v>
      </c>
      <c r="K353" t="s">
        <v>16</v>
      </c>
      <c r="L353" t="s">
        <v>16</v>
      </c>
      <c r="M353" t="s">
        <v>16</v>
      </c>
      <c r="N353" t="s">
        <v>16</v>
      </c>
      <c r="O353" t="s">
        <v>16</v>
      </c>
    </row>
    <row r="354" spans="1:15" x14ac:dyDescent="0.3">
      <c r="A354">
        <v>1964</v>
      </c>
      <c r="B354">
        <v>62</v>
      </c>
      <c r="C354">
        <v>38</v>
      </c>
      <c r="D354">
        <v>50</v>
      </c>
      <c r="E354" t="str">
        <f t="shared" si="1"/>
        <v>0-50</v>
      </c>
      <c r="F354">
        <v>94539</v>
      </c>
      <c r="G354">
        <v>2</v>
      </c>
      <c r="H354">
        <v>1.1000000000000001</v>
      </c>
      <c r="I354" t="s">
        <v>15</v>
      </c>
      <c r="J354">
        <v>0</v>
      </c>
      <c r="K354" t="s">
        <v>16</v>
      </c>
      <c r="L354" t="s">
        <v>16</v>
      </c>
      <c r="M354" t="s">
        <v>16</v>
      </c>
      <c r="N354" t="s">
        <v>16</v>
      </c>
      <c r="O354" t="s">
        <v>17</v>
      </c>
    </row>
    <row r="355" spans="1:15" x14ac:dyDescent="0.3">
      <c r="A355">
        <v>2033</v>
      </c>
      <c r="B355">
        <v>62</v>
      </c>
      <c r="C355">
        <v>37</v>
      </c>
      <c r="D355">
        <v>32</v>
      </c>
      <c r="E355" t="str">
        <f t="shared" si="1"/>
        <v>0-50</v>
      </c>
      <c r="F355">
        <v>90266</v>
      </c>
      <c r="G355">
        <v>3</v>
      </c>
      <c r="H355">
        <v>0.2</v>
      </c>
      <c r="I355" t="s">
        <v>15</v>
      </c>
      <c r="J355">
        <v>0</v>
      </c>
      <c r="K355" t="s">
        <v>16</v>
      </c>
      <c r="L355" t="s">
        <v>17</v>
      </c>
      <c r="M355" t="s">
        <v>16</v>
      </c>
      <c r="N355" t="s">
        <v>16</v>
      </c>
      <c r="O355" t="s">
        <v>17</v>
      </c>
    </row>
    <row r="356" spans="1:15" x14ac:dyDescent="0.3">
      <c r="A356">
        <v>2071</v>
      </c>
      <c r="B356">
        <v>62</v>
      </c>
      <c r="C356">
        <v>37</v>
      </c>
      <c r="D356">
        <v>95</v>
      </c>
      <c r="E356" t="str">
        <f t="shared" si="1"/>
        <v>51-100</v>
      </c>
      <c r="F356">
        <v>91107</v>
      </c>
      <c r="G356">
        <v>3</v>
      </c>
      <c r="H356">
        <v>0.5</v>
      </c>
      <c r="I356" t="s">
        <v>15</v>
      </c>
      <c r="J356">
        <v>0</v>
      </c>
      <c r="K356" t="s">
        <v>16</v>
      </c>
      <c r="L356" t="s">
        <v>16</v>
      </c>
      <c r="M356" t="s">
        <v>16</v>
      </c>
      <c r="N356" t="s">
        <v>16</v>
      </c>
      <c r="O356" t="s">
        <v>16</v>
      </c>
    </row>
    <row r="357" spans="1:15" x14ac:dyDescent="0.3">
      <c r="A357">
        <v>2107</v>
      </c>
      <c r="B357">
        <v>62</v>
      </c>
      <c r="C357">
        <v>38</v>
      </c>
      <c r="D357">
        <v>132</v>
      </c>
      <c r="E357" t="str">
        <f t="shared" si="1"/>
        <v>100+</v>
      </c>
      <c r="F357">
        <v>90210</v>
      </c>
      <c r="G357">
        <v>1</v>
      </c>
      <c r="H357">
        <v>2.9</v>
      </c>
      <c r="I357" t="s">
        <v>15</v>
      </c>
      <c r="J357">
        <v>0</v>
      </c>
      <c r="K357" t="s">
        <v>16</v>
      </c>
      <c r="L357" t="s">
        <v>16</v>
      </c>
      <c r="M357" t="s">
        <v>16</v>
      </c>
      <c r="N357" t="s">
        <v>16</v>
      </c>
      <c r="O357" t="s">
        <v>16</v>
      </c>
    </row>
    <row r="358" spans="1:15" x14ac:dyDescent="0.3">
      <c r="A358">
        <v>2115</v>
      </c>
      <c r="B358">
        <v>62</v>
      </c>
      <c r="C358">
        <v>36</v>
      </c>
      <c r="D358">
        <v>69</v>
      </c>
      <c r="E358" t="str">
        <f t="shared" si="1"/>
        <v>51-100</v>
      </c>
      <c r="F358">
        <v>95039</v>
      </c>
      <c r="G358">
        <v>2</v>
      </c>
      <c r="H358">
        <v>1.7</v>
      </c>
      <c r="I358" t="s">
        <v>19</v>
      </c>
      <c r="J358">
        <v>0</v>
      </c>
      <c r="K358" t="s">
        <v>16</v>
      </c>
      <c r="L358" t="s">
        <v>16</v>
      </c>
      <c r="M358" t="s">
        <v>16</v>
      </c>
      <c r="N358" t="s">
        <v>17</v>
      </c>
      <c r="O358" t="s">
        <v>16</v>
      </c>
    </row>
    <row r="359" spans="1:15" x14ac:dyDescent="0.3">
      <c r="A359">
        <v>2151</v>
      </c>
      <c r="B359">
        <v>62</v>
      </c>
      <c r="C359">
        <v>38</v>
      </c>
      <c r="D359">
        <v>54</v>
      </c>
      <c r="E359" t="str">
        <f t="shared" si="1"/>
        <v>51-100</v>
      </c>
      <c r="F359">
        <v>91320</v>
      </c>
      <c r="G359">
        <v>1</v>
      </c>
      <c r="H359">
        <v>0.8</v>
      </c>
      <c r="I359" t="s">
        <v>15</v>
      </c>
      <c r="J359">
        <v>0</v>
      </c>
      <c r="K359" t="s">
        <v>16</v>
      </c>
      <c r="L359" t="s">
        <v>17</v>
      </c>
      <c r="M359" t="s">
        <v>16</v>
      </c>
      <c r="N359" t="s">
        <v>16</v>
      </c>
      <c r="O359" t="s">
        <v>17</v>
      </c>
    </row>
    <row r="360" spans="1:15" x14ac:dyDescent="0.3">
      <c r="A360">
        <v>2153</v>
      </c>
      <c r="B360">
        <v>62</v>
      </c>
      <c r="C360">
        <v>38</v>
      </c>
      <c r="D360">
        <v>30</v>
      </c>
      <c r="E360" t="str">
        <f t="shared" si="1"/>
        <v>0-50</v>
      </c>
      <c r="F360">
        <v>94304</v>
      </c>
      <c r="G360">
        <v>3</v>
      </c>
      <c r="H360">
        <v>0.1</v>
      </c>
      <c r="I360" t="s">
        <v>19</v>
      </c>
      <c r="J360">
        <v>128</v>
      </c>
      <c r="K360" t="s">
        <v>16</v>
      </c>
      <c r="L360" t="s">
        <v>16</v>
      </c>
      <c r="M360" t="s">
        <v>16</v>
      </c>
      <c r="N360" t="s">
        <v>17</v>
      </c>
      <c r="O360" t="s">
        <v>16</v>
      </c>
    </row>
    <row r="361" spans="1:15" x14ac:dyDescent="0.3">
      <c r="A361">
        <v>2156</v>
      </c>
      <c r="B361">
        <v>62</v>
      </c>
      <c r="C361">
        <v>38</v>
      </c>
      <c r="D361">
        <v>154</v>
      </c>
      <c r="E361" t="str">
        <f t="shared" si="1"/>
        <v>100+</v>
      </c>
      <c r="F361">
        <v>94305</v>
      </c>
      <c r="G361">
        <v>1</v>
      </c>
      <c r="H361">
        <v>2.9</v>
      </c>
      <c r="I361" t="s">
        <v>15</v>
      </c>
      <c r="J361">
        <v>0</v>
      </c>
      <c r="K361" t="s">
        <v>16</v>
      </c>
      <c r="L361" t="s">
        <v>16</v>
      </c>
      <c r="M361" t="s">
        <v>16</v>
      </c>
      <c r="N361" t="s">
        <v>17</v>
      </c>
      <c r="O361" t="s">
        <v>16</v>
      </c>
    </row>
    <row r="362" spans="1:15" x14ac:dyDescent="0.3">
      <c r="A362">
        <v>2185</v>
      </c>
      <c r="B362">
        <v>62</v>
      </c>
      <c r="C362">
        <v>36</v>
      </c>
      <c r="D362">
        <v>183</v>
      </c>
      <c r="E362" t="str">
        <f t="shared" si="1"/>
        <v>100+</v>
      </c>
      <c r="F362">
        <v>90095</v>
      </c>
      <c r="G362">
        <v>2</v>
      </c>
      <c r="H362">
        <v>3.4</v>
      </c>
      <c r="I362" t="s">
        <v>19</v>
      </c>
      <c r="J362">
        <v>0</v>
      </c>
      <c r="K362" t="s">
        <v>17</v>
      </c>
      <c r="L362" t="s">
        <v>16</v>
      </c>
      <c r="M362" t="s">
        <v>16</v>
      </c>
      <c r="N362" t="s">
        <v>16</v>
      </c>
      <c r="O362" t="s">
        <v>16</v>
      </c>
    </row>
    <row r="363" spans="1:15" x14ac:dyDescent="0.3">
      <c r="A363">
        <v>2287</v>
      </c>
      <c r="B363">
        <v>62</v>
      </c>
      <c r="C363">
        <v>36</v>
      </c>
      <c r="D363">
        <v>42</v>
      </c>
      <c r="E363" t="str">
        <f t="shared" si="1"/>
        <v>0-50</v>
      </c>
      <c r="F363">
        <v>94122</v>
      </c>
      <c r="G363">
        <v>1</v>
      </c>
      <c r="H363">
        <v>0.5</v>
      </c>
      <c r="I363" t="s">
        <v>19</v>
      </c>
      <c r="J363">
        <v>128</v>
      </c>
      <c r="K363" t="s">
        <v>16</v>
      </c>
      <c r="L363" t="s">
        <v>16</v>
      </c>
      <c r="M363" t="s">
        <v>16</v>
      </c>
      <c r="N363" t="s">
        <v>17</v>
      </c>
      <c r="O363" t="s">
        <v>16</v>
      </c>
    </row>
    <row r="364" spans="1:15" x14ac:dyDescent="0.3">
      <c r="A364">
        <v>2300</v>
      </c>
      <c r="B364">
        <v>62</v>
      </c>
      <c r="C364">
        <v>37</v>
      </c>
      <c r="D364">
        <v>15</v>
      </c>
      <c r="E364" t="str">
        <f t="shared" si="1"/>
        <v>0-50</v>
      </c>
      <c r="F364">
        <v>94583</v>
      </c>
      <c r="G364">
        <v>3</v>
      </c>
      <c r="H364">
        <v>0.1</v>
      </c>
      <c r="I364" t="s">
        <v>19</v>
      </c>
      <c r="J364">
        <v>91</v>
      </c>
      <c r="K364" t="s">
        <v>16</v>
      </c>
      <c r="L364" t="s">
        <v>16</v>
      </c>
      <c r="M364" t="s">
        <v>16</v>
      </c>
      <c r="N364" t="s">
        <v>16</v>
      </c>
      <c r="O364" t="s">
        <v>16</v>
      </c>
    </row>
    <row r="365" spans="1:15" x14ac:dyDescent="0.3">
      <c r="A365">
        <v>2312</v>
      </c>
      <c r="B365">
        <v>62</v>
      </c>
      <c r="C365">
        <v>37</v>
      </c>
      <c r="D365">
        <v>115</v>
      </c>
      <c r="E365" t="str">
        <f t="shared" si="1"/>
        <v>100+</v>
      </c>
      <c r="F365">
        <v>90245</v>
      </c>
      <c r="G365">
        <v>4</v>
      </c>
      <c r="H365">
        <v>3.4</v>
      </c>
      <c r="I365" t="s">
        <v>20</v>
      </c>
      <c r="J365">
        <v>0</v>
      </c>
      <c r="K365" t="s">
        <v>16</v>
      </c>
      <c r="L365" t="s">
        <v>16</v>
      </c>
      <c r="M365" t="s">
        <v>16</v>
      </c>
      <c r="N365" t="s">
        <v>17</v>
      </c>
      <c r="O365" t="s">
        <v>17</v>
      </c>
    </row>
    <row r="366" spans="1:15" x14ac:dyDescent="0.3">
      <c r="A366">
        <v>2323</v>
      </c>
      <c r="B366">
        <v>62</v>
      </c>
      <c r="C366">
        <v>37</v>
      </c>
      <c r="D366">
        <v>129</v>
      </c>
      <c r="E366" t="str">
        <f t="shared" si="1"/>
        <v>100+</v>
      </c>
      <c r="F366">
        <v>94143</v>
      </c>
      <c r="G366">
        <v>1</v>
      </c>
      <c r="H366">
        <v>1.3</v>
      </c>
      <c r="I366" t="s">
        <v>15</v>
      </c>
      <c r="J366">
        <v>0</v>
      </c>
      <c r="K366" t="s">
        <v>16</v>
      </c>
      <c r="L366" t="s">
        <v>16</v>
      </c>
      <c r="M366" t="s">
        <v>16</v>
      </c>
      <c r="N366" t="s">
        <v>17</v>
      </c>
      <c r="O366" t="s">
        <v>16</v>
      </c>
    </row>
    <row r="367" spans="1:15" x14ac:dyDescent="0.3">
      <c r="A367">
        <v>2343</v>
      </c>
      <c r="B367">
        <v>62</v>
      </c>
      <c r="C367">
        <v>37</v>
      </c>
      <c r="D367">
        <v>92</v>
      </c>
      <c r="E367" t="str">
        <f t="shared" si="1"/>
        <v>51-100</v>
      </c>
      <c r="F367">
        <v>94608</v>
      </c>
      <c r="G367">
        <v>3</v>
      </c>
      <c r="H367">
        <v>0.5</v>
      </c>
      <c r="I367" t="s">
        <v>15</v>
      </c>
      <c r="J367">
        <v>310</v>
      </c>
      <c r="K367" t="s">
        <v>16</v>
      </c>
      <c r="L367" t="s">
        <v>16</v>
      </c>
      <c r="M367" t="s">
        <v>16</v>
      </c>
      <c r="N367" t="s">
        <v>17</v>
      </c>
      <c r="O367" t="s">
        <v>16</v>
      </c>
    </row>
    <row r="368" spans="1:15" x14ac:dyDescent="0.3">
      <c r="A368">
        <v>2385</v>
      </c>
      <c r="B368">
        <v>62</v>
      </c>
      <c r="C368">
        <v>37</v>
      </c>
      <c r="D368">
        <v>53</v>
      </c>
      <c r="E368" t="str">
        <f t="shared" si="1"/>
        <v>51-100</v>
      </c>
      <c r="F368">
        <v>92028</v>
      </c>
      <c r="G368">
        <v>2</v>
      </c>
      <c r="H368">
        <v>2.8</v>
      </c>
      <c r="I368" t="s">
        <v>15</v>
      </c>
      <c r="J368">
        <v>0</v>
      </c>
      <c r="K368" t="s">
        <v>16</v>
      </c>
      <c r="L368" t="s">
        <v>16</v>
      </c>
      <c r="M368" t="s">
        <v>16</v>
      </c>
      <c r="N368" t="s">
        <v>17</v>
      </c>
      <c r="O368" t="s">
        <v>16</v>
      </c>
    </row>
    <row r="369" spans="1:15" x14ac:dyDescent="0.3">
      <c r="A369">
        <v>2400</v>
      </c>
      <c r="B369">
        <v>62</v>
      </c>
      <c r="C369">
        <v>36</v>
      </c>
      <c r="D369">
        <v>41</v>
      </c>
      <c r="E369" t="str">
        <f t="shared" si="1"/>
        <v>0-50</v>
      </c>
      <c r="F369">
        <v>90245</v>
      </c>
      <c r="H369">
        <v>1</v>
      </c>
      <c r="I369" t="s">
        <v>19</v>
      </c>
      <c r="J369">
        <v>154</v>
      </c>
      <c r="K369" t="s">
        <v>16</v>
      </c>
      <c r="L369" t="s">
        <v>17</v>
      </c>
      <c r="M369" t="s">
        <v>16</v>
      </c>
      <c r="N369" t="s">
        <v>17</v>
      </c>
      <c r="O369" t="s">
        <v>16</v>
      </c>
    </row>
    <row r="370" spans="1:15" x14ac:dyDescent="0.3">
      <c r="A370">
        <v>2439</v>
      </c>
      <c r="B370">
        <v>62</v>
      </c>
      <c r="C370">
        <v>37</v>
      </c>
      <c r="D370">
        <v>29</v>
      </c>
      <c r="E370" t="str">
        <f t="shared" si="1"/>
        <v>0-50</v>
      </c>
      <c r="F370">
        <v>91030</v>
      </c>
      <c r="G370">
        <v>1</v>
      </c>
      <c r="H370">
        <v>0.3</v>
      </c>
      <c r="I370" t="s">
        <v>19</v>
      </c>
      <c r="J370">
        <v>0</v>
      </c>
      <c r="K370" t="s">
        <v>16</v>
      </c>
      <c r="L370" t="s">
        <v>16</v>
      </c>
      <c r="M370" t="s">
        <v>16</v>
      </c>
      <c r="N370" t="s">
        <v>16</v>
      </c>
      <c r="O370" t="s">
        <v>17</v>
      </c>
    </row>
    <row r="371" spans="1:15" x14ac:dyDescent="0.3">
      <c r="A371">
        <v>2460</v>
      </c>
      <c r="B371">
        <v>62</v>
      </c>
      <c r="C371">
        <v>37</v>
      </c>
      <c r="D371">
        <v>41</v>
      </c>
      <c r="E371" t="str">
        <f t="shared" si="1"/>
        <v>0-50</v>
      </c>
      <c r="F371">
        <v>95060</v>
      </c>
      <c r="G371">
        <v>3</v>
      </c>
      <c r="H371">
        <v>0.9</v>
      </c>
      <c r="I371" t="s">
        <v>19</v>
      </c>
      <c r="J371">
        <v>0</v>
      </c>
      <c r="K371" t="s">
        <v>16</v>
      </c>
      <c r="L371" t="s">
        <v>16</v>
      </c>
      <c r="M371" t="s">
        <v>16</v>
      </c>
      <c r="N371" t="s">
        <v>17</v>
      </c>
      <c r="O371" t="s">
        <v>17</v>
      </c>
    </row>
    <row r="372" spans="1:15" x14ac:dyDescent="0.3">
      <c r="A372">
        <v>2473</v>
      </c>
      <c r="B372">
        <v>62</v>
      </c>
      <c r="C372">
        <v>36</v>
      </c>
      <c r="D372">
        <v>119</v>
      </c>
      <c r="E372" t="str">
        <f t="shared" si="1"/>
        <v>100+</v>
      </c>
      <c r="F372">
        <v>94720</v>
      </c>
      <c r="G372">
        <v>2</v>
      </c>
      <c r="H372">
        <v>2</v>
      </c>
      <c r="I372" t="s">
        <v>15</v>
      </c>
      <c r="J372">
        <v>0</v>
      </c>
      <c r="K372" t="s">
        <v>16</v>
      </c>
      <c r="L372" t="s">
        <v>16</v>
      </c>
      <c r="M372" t="s">
        <v>16</v>
      </c>
      <c r="N372" t="s">
        <v>16</v>
      </c>
      <c r="O372" t="s">
        <v>16</v>
      </c>
    </row>
    <row r="373" spans="1:15" x14ac:dyDescent="0.3">
      <c r="A373">
        <v>2511</v>
      </c>
      <c r="B373">
        <v>62</v>
      </c>
      <c r="C373">
        <v>38</v>
      </c>
      <c r="D373">
        <v>52</v>
      </c>
      <c r="E373" t="str">
        <f t="shared" si="1"/>
        <v>51-100</v>
      </c>
      <c r="F373">
        <v>95616</v>
      </c>
      <c r="G373">
        <v>4</v>
      </c>
      <c r="H373">
        <v>1.3</v>
      </c>
      <c r="I373" t="s">
        <v>20</v>
      </c>
      <c r="J373">
        <v>0</v>
      </c>
      <c r="K373" t="s">
        <v>16</v>
      </c>
      <c r="L373" t="s">
        <v>16</v>
      </c>
      <c r="M373" t="s">
        <v>16</v>
      </c>
      <c r="N373" t="s">
        <v>17</v>
      </c>
      <c r="O373" t="s">
        <v>17</v>
      </c>
    </row>
    <row r="374" spans="1:15" x14ac:dyDescent="0.3">
      <c r="A374">
        <v>2573</v>
      </c>
      <c r="B374">
        <v>62</v>
      </c>
      <c r="C374">
        <v>32</v>
      </c>
      <c r="D374">
        <v>33</v>
      </c>
      <c r="E374" t="str">
        <f t="shared" si="1"/>
        <v>0-50</v>
      </c>
      <c r="F374">
        <v>93907</v>
      </c>
      <c r="G374">
        <v>1</v>
      </c>
      <c r="H374">
        <v>1.5</v>
      </c>
      <c r="I374" t="s">
        <v>19</v>
      </c>
      <c r="J374">
        <v>140</v>
      </c>
      <c r="K374" t="s">
        <v>16</v>
      </c>
      <c r="L374" t="s">
        <v>16</v>
      </c>
      <c r="M374" t="s">
        <v>16</v>
      </c>
      <c r="N374" t="s">
        <v>17</v>
      </c>
      <c r="O374" t="s">
        <v>17</v>
      </c>
    </row>
    <row r="375" spans="1:15" x14ac:dyDescent="0.3">
      <c r="A375">
        <v>2672</v>
      </c>
      <c r="B375">
        <v>62</v>
      </c>
      <c r="C375">
        <v>37</v>
      </c>
      <c r="D375">
        <v>128</v>
      </c>
      <c r="E375" t="str">
        <f t="shared" si="1"/>
        <v>100+</v>
      </c>
      <c r="F375">
        <v>92093</v>
      </c>
      <c r="G375">
        <v>1</v>
      </c>
      <c r="H375">
        <v>2.5</v>
      </c>
      <c r="I375" t="s">
        <v>15</v>
      </c>
      <c r="J375">
        <v>0</v>
      </c>
      <c r="K375" t="s">
        <v>16</v>
      </c>
      <c r="L375" t="s">
        <v>16</v>
      </c>
      <c r="M375" t="s">
        <v>16</v>
      </c>
      <c r="N375" t="s">
        <v>16</v>
      </c>
      <c r="O375" t="s">
        <v>16</v>
      </c>
    </row>
    <row r="376" spans="1:15" x14ac:dyDescent="0.3">
      <c r="A376">
        <v>2727</v>
      </c>
      <c r="B376">
        <v>62</v>
      </c>
      <c r="C376">
        <v>37</v>
      </c>
      <c r="D376">
        <v>18</v>
      </c>
      <c r="E376" t="str">
        <f t="shared" si="1"/>
        <v>0-50</v>
      </c>
      <c r="F376">
        <v>92028</v>
      </c>
      <c r="G376">
        <v>1</v>
      </c>
      <c r="H376">
        <v>1.5</v>
      </c>
      <c r="I376" t="s">
        <v>20</v>
      </c>
      <c r="J376">
        <v>127</v>
      </c>
      <c r="K376" t="s">
        <v>16</v>
      </c>
      <c r="L376" t="s">
        <v>16</v>
      </c>
      <c r="M376" t="s">
        <v>16</v>
      </c>
      <c r="N376" t="s">
        <v>16</v>
      </c>
      <c r="O376" t="s">
        <v>16</v>
      </c>
    </row>
    <row r="377" spans="1:15" x14ac:dyDescent="0.3">
      <c r="A377">
        <v>2750</v>
      </c>
      <c r="B377">
        <v>62</v>
      </c>
      <c r="C377">
        <v>37</v>
      </c>
      <c r="D377">
        <v>82</v>
      </c>
      <c r="E377" t="str">
        <f t="shared" si="1"/>
        <v>51-100</v>
      </c>
      <c r="F377">
        <v>94086</v>
      </c>
      <c r="G377">
        <v>1</v>
      </c>
      <c r="H377">
        <v>0.8</v>
      </c>
      <c r="I377" t="s">
        <v>19</v>
      </c>
      <c r="J377">
        <v>312</v>
      </c>
      <c r="K377" t="s">
        <v>16</v>
      </c>
      <c r="L377" t="s">
        <v>16</v>
      </c>
      <c r="M377" t="s">
        <v>16</v>
      </c>
      <c r="N377" t="s">
        <v>17</v>
      </c>
      <c r="O377" t="s">
        <v>16</v>
      </c>
    </row>
    <row r="378" spans="1:15" x14ac:dyDescent="0.3">
      <c r="A378">
        <v>2759</v>
      </c>
      <c r="B378">
        <v>62</v>
      </c>
      <c r="C378">
        <v>36</v>
      </c>
      <c r="D378">
        <v>35</v>
      </c>
      <c r="E378" t="str">
        <f t="shared" si="1"/>
        <v>0-50</v>
      </c>
      <c r="F378">
        <v>94501</v>
      </c>
      <c r="G378">
        <v>2</v>
      </c>
      <c r="H378">
        <v>0.7</v>
      </c>
      <c r="I378" t="s">
        <v>19</v>
      </c>
      <c r="J378">
        <v>0</v>
      </c>
      <c r="K378" t="s">
        <v>16</v>
      </c>
      <c r="L378" t="s">
        <v>17</v>
      </c>
      <c r="M378" t="s">
        <v>16</v>
      </c>
      <c r="N378" t="s">
        <v>16</v>
      </c>
      <c r="O378" t="s">
        <v>17</v>
      </c>
    </row>
    <row r="379" spans="1:15" x14ac:dyDescent="0.3">
      <c r="A379">
        <v>2825</v>
      </c>
      <c r="B379">
        <v>62</v>
      </c>
      <c r="C379">
        <v>36</v>
      </c>
      <c r="D379">
        <v>44</v>
      </c>
      <c r="E379" t="str">
        <f t="shared" si="1"/>
        <v>0-50</v>
      </c>
      <c r="F379">
        <v>92867</v>
      </c>
      <c r="G379">
        <v>2</v>
      </c>
      <c r="H379">
        <v>0.3</v>
      </c>
      <c r="I379" t="s">
        <v>15</v>
      </c>
      <c r="J379">
        <v>0</v>
      </c>
      <c r="K379" t="s">
        <v>16</v>
      </c>
      <c r="L379" t="s">
        <v>16</v>
      </c>
      <c r="M379" t="s">
        <v>16</v>
      </c>
      <c r="N379" t="s">
        <v>16</v>
      </c>
      <c r="O379" t="s">
        <v>16</v>
      </c>
    </row>
    <row r="380" spans="1:15" x14ac:dyDescent="0.3">
      <c r="A380">
        <v>2846</v>
      </c>
      <c r="B380">
        <v>62</v>
      </c>
      <c r="C380">
        <v>36</v>
      </c>
      <c r="D380">
        <v>85</v>
      </c>
      <c r="E380" t="str">
        <f t="shared" si="1"/>
        <v>51-100</v>
      </c>
      <c r="F380">
        <v>90019</v>
      </c>
      <c r="G380">
        <v>2</v>
      </c>
      <c r="H380">
        <v>1.7</v>
      </c>
      <c r="I380" t="s">
        <v>19</v>
      </c>
      <c r="J380">
        <v>98</v>
      </c>
      <c r="K380" t="s">
        <v>16</v>
      </c>
      <c r="L380" t="s">
        <v>16</v>
      </c>
      <c r="M380" t="s">
        <v>16</v>
      </c>
      <c r="N380" t="s">
        <v>16</v>
      </c>
      <c r="O380" t="s">
        <v>16</v>
      </c>
    </row>
    <row r="381" spans="1:15" x14ac:dyDescent="0.3">
      <c r="A381">
        <v>2938</v>
      </c>
      <c r="B381">
        <v>62</v>
      </c>
      <c r="C381">
        <v>36</v>
      </c>
      <c r="D381">
        <v>89</v>
      </c>
      <c r="E381" t="str">
        <f t="shared" si="1"/>
        <v>51-100</v>
      </c>
      <c r="F381">
        <v>94022</v>
      </c>
      <c r="G381">
        <v>2</v>
      </c>
      <c r="H381">
        <v>2</v>
      </c>
      <c r="I381" t="s">
        <v>15</v>
      </c>
      <c r="J381">
        <v>0</v>
      </c>
      <c r="K381" t="s">
        <v>16</v>
      </c>
      <c r="L381" t="s">
        <v>16</v>
      </c>
      <c r="M381" t="s">
        <v>16</v>
      </c>
      <c r="N381" t="s">
        <v>17</v>
      </c>
      <c r="O381" t="s">
        <v>17</v>
      </c>
    </row>
    <row r="382" spans="1:15" x14ac:dyDescent="0.3">
      <c r="A382">
        <v>2957</v>
      </c>
      <c r="B382">
        <v>62</v>
      </c>
      <c r="C382">
        <v>38</v>
      </c>
      <c r="D382">
        <v>195</v>
      </c>
      <c r="E382" t="str">
        <f t="shared" si="1"/>
        <v>100+</v>
      </c>
      <c r="F382">
        <v>91125</v>
      </c>
      <c r="G382">
        <v>4</v>
      </c>
      <c r="H382">
        <v>5.2</v>
      </c>
      <c r="I382" t="s">
        <v>19</v>
      </c>
      <c r="J382">
        <v>522</v>
      </c>
      <c r="K382" t="s">
        <v>17</v>
      </c>
      <c r="L382" t="s">
        <v>16</v>
      </c>
      <c r="M382" t="s">
        <v>17</v>
      </c>
      <c r="N382" t="s">
        <v>17</v>
      </c>
      <c r="O382" t="s">
        <v>17</v>
      </c>
    </row>
    <row r="383" spans="1:15" x14ac:dyDescent="0.3">
      <c r="A383">
        <v>3006</v>
      </c>
      <c r="B383">
        <v>62</v>
      </c>
      <c r="C383">
        <v>36</v>
      </c>
      <c r="D383">
        <v>148</v>
      </c>
      <c r="E383" t="str">
        <f t="shared" si="1"/>
        <v>100+</v>
      </c>
      <c r="F383">
        <v>94111</v>
      </c>
      <c r="G383">
        <v>3</v>
      </c>
      <c r="H383">
        <v>7</v>
      </c>
      <c r="I383" t="s">
        <v>20</v>
      </c>
      <c r="J383">
        <v>0</v>
      </c>
      <c r="K383" t="s">
        <v>17</v>
      </c>
      <c r="L383" t="s">
        <v>16</v>
      </c>
      <c r="M383" t="s">
        <v>16</v>
      </c>
      <c r="N383" t="s">
        <v>17</v>
      </c>
      <c r="O383" t="s">
        <v>16</v>
      </c>
    </row>
    <row r="384" spans="1:15" x14ac:dyDescent="0.3">
      <c r="A384">
        <v>3007</v>
      </c>
      <c r="B384">
        <v>62</v>
      </c>
      <c r="C384">
        <v>37</v>
      </c>
      <c r="D384">
        <v>169</v>
      </c>
      <c r="E384" t="str">
        <f t="shared" si="1"/>
        <v>100+</v>
      </c>
      <c r="F384">
        <v>95014</v>
      </c>
      <c r="G384">
        <v>3</v>
      </c>
      <c r="H384">
        <v>5</v>
      </c>
      <c r="I384" t="s">
        <v>20</v>
      </c>
      <c r="J384">
        <v>184</v>
      </c>
      <c r="K384" t="s">
        <v>17</v>
      </c>
      <c r="L384" t="s">
        <v>16</v>
      </c>
      <c r="M384" t="s">
        <v>17</v>
      </c>
      <c r="N384" t="s">
        <v>17</v>
      </c>
      <c r="O384" t="s">
        <v>17</v>
      </c>
    </row>
    <row r="385" spans="1:15" x14ac:dyDescent="0.3">
      <c r="A385">
        <v>3168</v>
      </c>
      <c r="B385">
        <v>62</v>
      </c>
      <c r="C385">
        <v>38</v>
      </c>
      <c r="D385">
        <v>58</v>
      </c>
      <c r="E385" t="str">
        <f t="shared" si="1"/>
        <v>51-100</v>
      </c>
      <c r="F385">
        <v>94720</v>
      </c>
      <c r="G385">
        <v>4</v>
      </c>
      <c r="H385">
        <v>1.2</v>
      </c>
      <c r="I385" t="s">
        <v>20</v>
      </c>
      <c r="J385">
        <v>228</v>
      </c>
      <c r="K385" t="s">
        <v>16</v>
      </c>
      <c r="L385" t="s">
        <v>16</v>
      </c>
      <c r="M385" t="s">
        <v>16</v>
      </c>
      <c r="N385" t="s">
        <v>16</v>
      </c>
      <c r="O385" t="s">
        <v>17</v>
      </c>
    </row>
    <row r="386" spans="1:15" x14ac:dyDescent="0.3">
      <c r="A386">
        <v>3232</v>
      </c>
      <c r="B386">
        <v>62</v>
      </c>
      <c r="C386">
        <v>37</v>
      </c>
      <c r="D386">
        <v>24</v>
      </c>
      <c r="E386" t="str">
        <f t="shared" si="1"/>
        <v>0-50</v>
      </c>
      <c r="F386">
        <v>90717</v>
      </c>
      <c r="G386">
        <v>1</v>
      </c>
      <c r="H386">
        <v>0.3</v>
      </c>
      <c r="I386" t="s">
        <v>19</v>
      </c>
      <c r="J386">
        <v>0</v>
      </c>
      <c r="K386" t="s">
        <v>16</v>
      </c>
      <c r="L386" t="s">
        <v>17</v>
      </c>
      <c r="M386" t="s">
        <v>16</v>
      </c>
      <c r="N386" t="s">
        <v>17</v>
      </c>
      <c r="O386" t="s">
        <v>16</v>
      </c>
    </row>
    <row r="387" spans="1:15" x14ac:dyDescent="0.3">
      <c r="A387">
        <v>3241</v>
      </c>
      <c r="B387">
        <v>62</v>
      </c>
      <c r="C387">
        <v>36</v>
      </c>
      <c r="D387">
        <v>63</v>
      </c>
      <c r="E387" t="str">
        <f t="shared" si="1"/>
        <v>51-100</v>
      </c>
      <c r="F387">
        <v>93407</v>
      </c>
      <c r="G387">
        <v>1</v>
      </c>
      <c r="H387">
        <v>1.6</v>
      </c>
      <c r="I387" t="s">
        <v>15</v>
      </c>
      <c r="J387">
        <v>118</v>
      </c>
      <c r="K387" t="s">
        <v>16</v>
      </c>
      <c r="L387" t="s">
        <v>16</v>
      </c>
      <c r="M387" t="s">
        <v>16</v>
      </c>
      <c r="N387" t="s">
        <v>17</v>
      </c>
      <c r="O387" t="s">
        <v>16</v>
      </c>
    </row>
    <row r="388" spans="1:15" x14ac:dyDescent="0.3">
      <c r="A388">
        <v>3253</v>
      </c>
      <c r="B388">
        <v>62</v>
      </c>
      <c r="C388">
        <v>38</v>
      </c>
      <c r="D388">
        <v>78</v>
      </c>
      <c r="E388" t="str">
        <f t="shared" si="1"/>
        <v>51-100</v>
      </c>
      <c r="F388">
        <v>92521</v>
      </c>
      <c r="G388">
        <v>2</v>
      </c>
      <c r="H388">
        <v>0</v>
      </c>
      <c r="I388" t="s">
        <v>19</v>
      </c>
      <c r="J388">
        <v>0</v>
      </c>
      <c r="K388" t="s">
        <v>16</v>
      </c>
      <c r="L388" t="s">
        <v>16</v>
      </c>
      <c r="M388" t="s">
        <v>16</v>
      </c>
      <c r="N388" t="s">
        <v>17</v>
      </c>
      <c r="O388" t="s">
        <v>16</v>
      </c>
    </row>
    <row r="389" spans="1:15" x14ac:dyDescent="0.3">
      <c r="A389">
        <v>3287</v>
      </c>
      <c r="B389">
        <v>62</v>
      </c>
      <c r="C389">
        <v>36</v>
      </c>
      <c r="D389">
        <v>58</v>
      </c>
      <c r="E389" t="str">
        <f t="shared" si="1"/>
        <v>51-100</v>
      </c>
      <c r="F389">
        <v>95020</v>
      </c>
      <c r="G389">
        <v>1</v>
      </c>
      <c r="H389">
        <v>2.8</v>
      </c>
      <c r="I389" t="s">
        <v>20</v>
      </c>
      <c r="J389">
        <v>0</v>
      </c>
      <c r="K389" t="s">
        <v>16</v>
      </c>
      <c r="L389" t="s">
        <v>16</v>
      </c>
      <c r="M389" t="s">
        <v>16</v>
      </c>
      <c r="N389" t="s">
        <v>16</v>
      </c>
      <c r="O389" t="s">
        <v>17</v>
      </c>
    </row>
    <row r="390" spans="1:15" x14ac:dyDescent="0.3">
      <c r="A390">
        <v>3301</v>
      </c>
      <c r="B390">
        <v>62</v>
      </c>
      <c r="C390">
        <v>38</v>
      </c>
      <c r="D390">
        <v>43</v>
      </c>
      <c r="E390" t="str">
        <f t="shared" si="1"/>
        <v>0-50</v>
      </c>
      <c r="F390">
        <v>92354</v>
      </c>
      <c r="G390">
        <v>1</v>
      </c>
      <c r="H390">
        <v>1.9</v>
      </c>
      <c r="I390" t="s">
        <v>20</v>
      </c>
      <c r="J390">
        <v>0</v>
      </c>
      <c r="K390" t="s">
        <v>16</v>
      </c>
      <c r="L390" t="s">
        <v>16</v>
      </c>
      <c r="M390" t="s">
        <v>16</v>
      </c>
      <c r="N390" t="s">
        <v>17</v>
      </c>
      <c r="O390" t="s">
        <v>16</v>
      </c>
    </row>
    <row r="391" spans="1:15" x14ac:dyDescent="0.3">
      <c r="A391">
        <v>3344</v>
      </c>
      <c r="B391">
        <v>62</v>
      </c>
      <c r="C391">
        <v>37</v>
      </c>
      <c r="D391">
        <v>125</v>
      </c>
      <c r="E391" t="str">
        <f t="shared" si="1"/>
        <v>100+</v>
      </c>
      <c r="F391">
        <v>94801</v>
      </c>
      <c r="G391">
        <v>1</v>
      </c>
      <c r="H391">
        <v>1</v>
      </c>
      <c r="I391" t="s">
        <v>19</v>
      </c>
      <c r="J391">
        <v>0</v>
      </c>
      <c r="K391" t="s">
        <v>17</v>
      </c>
      <c r="L391" t="s">
        <v>16</v>
      </c>
      <c r="M391" t="s">
        <v>16</v>
      </c>
      <c r="N391" t="s">
        <v>17</v>
      </c>
      <c r="O391" t="s">
        <v>16</v>
      </c>
    </row>
    <row r="392" spans="1:15" x14ac:dyDescent="0.3">
      <c r="A392">
        <v>3383</v>
      </c>
      <c r="B392">
        <v>62</v>
      </c>
      <c r="C392">
        <v>36</v>
      </c>
      <c r="D392">
        <v>103</v>
      </c>
      <c r="E392" t="str">
        <f t="shared" si="1"/>
        <v>100+</v>
      </c>
      <c r="F392">
        <v>92182</v>
      </c>
      <c r="G392">
        <v>2</v>
      </c>
      <c r="H392">
        <v>2.8</v>
      </c>
      <c r="I392" t="s">
        <v>15</v>
      </c>
      <c r="J392">
        <v>0</v>
      </c>
      <c r="K392" t="s">
        <v>16</v>
      </c>
      <c r="L392" t="s">
        <v>17</v>
      </c>
      <c r="M392" t="s">
        <v>17</v>
      </c>
      <c r="N392" t="s">
        <v>17</v>
      </c>
      <c r="O392" t="s">
        <v>16</v>
      </c>
    </row>
    <row r="393" spans="1:15" x14ac:dyDescent="0.3">
      <c r="A393">
        <v>3589</v>
      </c>
      <c r="B393">
        <v>62</v>
      </c>
      <c r="C393">
        <v>38</v>
      </c>
      <c r="D393">
        <v>65</v>
      </c>
      <c r="E393" t="str">
        <f t="shared" si="1"/>
        <v>51-100</v>
      </c>
      <c r="F393">
        <v>91768</v>
      </c>
      <c r="G393">
        <v>1</v>
      </c>
      <c r="H393">
        <v>0</v>
      </c>
      <c r="I393" t="s">
        <v>20</v>
      </c>
      <c r="J393">
        <v>0</v>
      </c>
      <c r="K393" t="s">
        <v>16</v>
      </c>
      <c r="L393" t="s">
        <v>16</v>
      </c>
      <c r="M393" t="s">
        <v>16</v>
      </c>
      <c r="N393" t="s">
        <v>17</v>
      </c>
      <c r="O393" t="s">
        <v>16</v>
      </c>
    </row>
    <row r="394" spans="1:15" x14ac:dyDescent="0.3">
      <c r="A394">
        <v>3677</v>
      </c>
      <c r="B394">
        <v>62</v>
      </c>
      <c r="C394">
        <v>37</v>
      </c>
      <c r="D394">
        <v>22</v>
      </c>
      <c r="E394" t="str">
        <f t="shared" si="1"/>
        <v>0-50</v>
      </c>
      <c r="F394">
        <v>95818</v>
      </c>
      <c r="G394">
        <v>1</v>
      </c>
      <c r="H394">
        <v>1.5</v>
      </c>
      <c r="I394" t="s">
        <v>20</v>
      </c>
      <c r="J394">
        <v>111</v>
      </c>
      <c r="K394" t="s">
        <v>16</v>
      </c>
      <c r="L394" t="s">
        <v>16</v>
      </c>
      <c r="M394" t="s">
        <v>16</v>
      </c>
      <c r="N394" t="s">
        <v>17</v>
      </c>
      <c r="O394" t="s">
        <v>16</v>
      </c>
    </row>
    <row r="395" spans="1:15" x14ac:dyDescent="0.3">
      <c r="A395">
        <v>3764</v>
      </c>
      <c r="B395">
        <v>62</v>
      </c>
      <c r="C395">
        <v>36</v>
      </c>
      <c r="D395">
        <v>81</v>
      </c>
      <c r="E395" t="str">
        <f t="shared" si="1"/>
        <v>51-100</v>
      </c>
      <c r="F395">
        <v>95051</v>
      </c>
      <c r="G395">
        <v>3</v>
      </c>
      <c r="H395">
        <v>4.4000000000000004</v>
      </c>
      <c r="I395" t="s">
        <v>15</v>
      </c>
      <c r="J395">
        <v>0</v>
      </c>
      <c r="K395" t="s">
        <v>16</v>
      </c>
      <c r="L395" t="s">
        <v>16</v>
      </c>
      <c r="M395" t="s">
        <v>16</v>
      </c>
      <c r="N395" t="s">
        <v>16</v>
      </c>
      <c r="O395" t="s">
        <v>17</v>
      </c>
    </row>
    <row r="396" spans="1:15" x14ac:dyDescent="0.3">
      <c r="A396">
        <v>3774</v>
      </c>
      <c r="B396">
        <v>62</v>
      </c>
      <c r="C396">
        <v>36</v>
      </c>
      <c r="D396">
        <v>83</v>
      </c>
      <c r="E396" t="str">
        <f t="shared" si="1"/>
        <v>51-100</v>
      </c>
      <c r="F396">
        <v>93940</v>
      </c>
      <c r="G396">
        <v>4</v>
      </c>
      <c r="H396">
        <v>2.4</v>
      </c>
      <c r="I396" t="s">
        <v>19</v>
      </c>
      <c r="J396">
        <v>0</v>
      </c>
      <c r="K396" t="s">
        <v>16</v>
      </c>
      <c r="L396" t="s">
        <v>17</v>
      </c>
      <c r="M396" t="s">
        <v>16</v>
      </c>
      <c r="N396" t="s">
        <v>16</v>
      </c>
      <c r="O396" t="s">
        <v>16</v>
      </c>
    </row>
    <row r="397" spans="1:15" x14ac:dyDescent="0.3">
      <c r="A397">
        <v>3778</v>
      </c>
      <c r="B397">
        <v>62</v>
      </c>
      <c r="C397">
        <v>37</v>
      </c>
      <c r="D397">
        <v>98</v>
      </c>
      <c r="E397" t="str">
        <f t="shared" si="1"/>
        <v>51-100</v>
      </c>
      <c r="F397">
        <v>94706</v>
      </c>
      <c r="G397">
        <v>1</v>
      </c>
      <c r="H397">
        <v>0.9</v>
      </c>
      <c r="I397" t="s">
        <v>15</v>
      </c>
      <c r="J397">
        <v>151</v>
      </c>
      <c r="K397" t="s">
        <v>16</v>
      </c>
      <c r="L397" t="s">
        <v>16</v>
      </c>
      <c r="M397" t="s">
        <v>16</v>
      </c>
      <c r="N397" t="s">
        <v>17</v>
      </c>
      <c r="O397" t="s">
        <v>16</v>
      </c>
    </row>
    <row r="398" spans="1:15" x14ac:dyDescent="0.3">
      <c r="A398">
        <v>3793</v>
      </c>
      <c r="B398">
        <v>62</v>
      </c>
      <c r="C398">
        <v>36</v>
      </c>
      <c r="D398">
        <v>109</v>
      </c>
      <c r="E398" t="str">
        <f t="shared" si="1"/>
        <v>100+</v>
      </c>
      <c r="F398">
        <v>92709</v>
      </c>
      <c r="G398">
        <v>4</v>
      </c>
      <c r="H398">
        <v>1.7</v>
      </c>
      <c r="I398" t="s">
        <v>19</v>
      </c>
      <c r="J398">
        <v>0</v>
      </c>
      <c r="K398" t="s">
        <v>16</v>
      </c>
      <c r="L398" t="s">
        <v>16</v>
      </c>
      <c r="M398" t="s">
        <v>16</v>
      </c>
      <c r="N398" t="s">
        <v>17</v>
      </c>
      <c r="O398" t="s">
        <v>16</v>
      </c>
    </row>
    <row r="399" spans="1:15" x14ac:dyDescent="0.3">
      <c r="A399">
        <v>3814</v>
      </c>
      <c r="B399">
        <v>62</v>
      </c>
      <c r="C399">
        <v>37</v>
      </c>
      <c r="D399">
        <v>19</v>
      </c>
      <c r="E399" t="str">
        <f t="shared" si="1"/>
        <v>0-50</v>
      </c>
      <c r="F399">
        <v>91343</v>
      </c>
      <c r="G399">
        <v>3</v>
      </c>
      <c r="H399">
        <v>1.3</v>
      </c>
      <c r="I399" t="s">
        <v>20</v>
      </c>
      <c r="J399">
        <v>97</v>
      </c>
      <c r="K399" t="s">
        <v>16</v>
      </c>
      <c r="L399" t="s">
        <v>16</v>
      </c>
      <c r="M399" t="s">
        <v>16</v>
      </c>
      <c r="N399" t="s">
        <v>17</v>
      </c>
      <c r="O399" t="s">
        <v>16</v>
      </c>
    </row>
    <row r="400" spans="1:15" x14ac:dyDescent="0.3">
      <c r="A400">
        <v>3833</v>
      </c>
      <c r="B400">
        <v>62</v>
      </c>
      <c r="C400">
        <v>38</v>
      </c>
      <c r="D400">
        <v>158</v>
      </c>
      <c r="E400" t="str">
        <f t="shared" si="1"/>
        <v>100+</v>
      </c>
      <c r="F400">
        <v>90230</v>
      </c>
      <c r="G400">
        <v>2</v>
      </c>
      <c r="H400">
        <v>2.1</v>
      </c>
      <c r="I400" t="s">
        <v>15</v>
      </c>
      <c r="J400">
        <v>0</v>
      </c>
      <c r="K400" t="s">
        <v>16</v>
      </c>
      <c r="L400" t="s">
        <v>16</v>
      </c>
      <c r="M400" t="s">
        <v>16</v>
      </c>
      <c r="N400" t="s">
        <v>16</v>
      </c>
      <c r="O400" t="s">
        <v>17</v>
      </c>
    </row>
    <row r="401" spans="1:15" x14ac:dyDescent="0.3">
      <c r="A401">
        <v>3865</v>
      </c>
      <c r="B401">
        <v>62</v>
      </c>
      <c r="C401">
        <v>32</v>
      </c>
      <c r="D401">
        <v>142</v>
      </c>
      <c r="E401" t="str">
        <f t="shared" si="1"/>
        <v>100+</v>
      </c>
      <c r="F401">
        <v>95112</v>
      </c>
      <c r="G401">
        <v>2</v>
      </c>
      <c r="H401">
        <v>2.8</v>
      </c>
      <c r="I401" t="s">
        <v>19</v>
      </c>
      <c r="J401">
        <v>0</v>
      </c>
      <c r="K401" t="s">
        <v>17</v>
      </c>
      <c r="L401" t="s">
        <v>16</v>
      </c>
      <c r="M401" t="s">
        <v>16</v>
      </c>
      <c r="N401" t="s">
        <v>16</v>
      </c>
      <c r="O401" t="s">
        <v>17</v>
      </c>
    </row>
    <row r="402" spans="1:15" x14ac:dyDescent="0.3">
      <c r="A402">
        <v>3956</v>
      </c>
      <c r="B402">
        <v>62</v>
      </c>
      <c r="C402">
        <v>36</v>
      </c>
      <c r="D402">
        <v>58</v>
      </c>
      <c r="E402" t="str">
        <f t="shared" si="1"/>
        <v>51-100</v>
      </c>
      <c r="F402">
        <v>94501</v>
      </c>
      <c r="G402">
        <v>1</v>
      </c>
      <c r="H402">
        <v>0.8</v>
      </c>
      <c r="I402" t="s">
        <v>20</v>
      </c>
      <c r="J402">
        <v>0</v>
      </c>
      <c r="K402" t="s">
        <v>16</v>
      </c>
      <c r="L402" t="s">
        <v>16</v>
      </c>
      <c r="M402" t="s">
        <v>16</v>
      </c>
      <c r="N402" t="s">
        <v>16</v>
      </c>
      <c r="O402" t="s">
        <v>16</v>
      </c>
    </row>
    <row r="403" spans="1:15" x14ac:dyDescent="0.3">
      <c r="A403">
        <v>3957</v>
      </c>
      <c r="B403">
        <v>62</v>
      </c>
      <c r="C403">
        <v>37</v>
      </c>
      <c r="D403">
        <v>45</v>
      </c>
      <c r="E403" t="str">
        <f t="shared" si="1"/>
        <v>0-50</v>
      </c>
      <c r="F403">
        <v>90033</v>
      </c>
      <c r="G403">
        <v>3</v>
      </c>
      <c r="H403">
        <v>0.5</v>
      </c>
      <c r="I403" t="s">
        <v>20</v>
      </c>
      <c r="J403">
        <v>200</v>
      </c>
      <c r="K403" t="s">
        <v>16</v>
      </c>
      <c r="L403" t="s">
        <v>16</v>
      </c>
      <c r="M403" t="s">
        <v>16</v>
      </c>
      <c r="N403" t="s">
        <v>17</v>
      </c>
      <c r="O403" t="s">
        <v>17</v>
      </c>
    </row>
    <row r="404" spans="1:15" x14ac:dyDescent="0.3">
      <c r="A404">
        <v>3961</v>
      </c>
      <c r="B404">
        <v>62</v>
      </c>
      <c r="C404">
        <v>37</v>
      </c>
      <c r="D404">
        <v>48</v>
      </c>
      <c r="E404" t="str">
        <f t="shared" si="1"/>
        <v>0-50</v>
      </c>
      <c r="F404">
        <v>92028</v>
      </c>
      <c r="G404">
        <v>3</v>
      </c>
      <c r="H404">
        <v>2.2000000000000002</v>
      </c>
      <c r="I404" t="s">
        <v>15</v>
      </c>
      <c r="J404">
        <v>0</v>
      </c>
      <c r="K404" t="s">
        <v>16</v>
      </c>
      <c r="L404" t="s">
        <v>16</v>
      </c>
      <c r="M404" t="s">
        <v>16</v>
      </c>
      <c r="N404" t="s">
        <v>16</v>
      </c>
      <c r="O404" t="s">
        <v>16</v>
      </c>
    </row>
    <row r="405" spans="1:15" x14ac:dyDescent="0.3">
      <c r="A405">
        <v>3988</v>
      </c>
      <c r="B405">
        <v>62</v>
      </c>
      <c r="C405">
        <v>36</v>
      </c>
      <c r="D405">
        <v>19</v>
      </c>
      <c r="E405" t="str">
        <f t="shared" si="1"/>
        <v>0-50</v>
      </c>
      <c r="F405">
        <v>95833</v>
      </c>
      <c r="G405">
        <v>2</v>
      </c>
      <c r="H405">
        <v>0.2</v>
      </c>
      <c r="I405" t="s">
        <v>19</v>
      </c>
      <c r="J405">
        <v>0</v>
      </c>
      <c r="K405" t="s">
        <v>16</v>
      </c>
      <c r="L405" t="s">
        <v>16</v>
      </c>
      <c r="M405" t="s">
        <v>16</v>
      </c>
      <c r="N405" t="s">
        <v>17</v>
      </c>
      <c r="O405" t="s">
        <v>17</v>
      </c>
    </row>
    <row r="406" spans="1:15" x14ac:dyDescent="0.3">
      <c r="A406">
        <v>3998</v>
      </c>
      <c r="B406">
        <v>62</v>
      </c>
      <c r="C406">
        <v>38</v>
      </c>
      <c r="D406">
        <v>80</v>
      </c>
      <c r="E406" t="str">
        <f t="shared" si="1"/>
        <v>51-100</v>
      </c>
      <c r="F406">
        <v>94545</v>
      </c>
      <c r="G406">
        <v>4</v>
      </c>
      <c r="H406">
        <v>1.7</v>
      </c>
      <c r="I406" t="s">
        <v>20</v>
      </c>
      <c r="J406">
        <v>0</v>
      </c>
      <c r="K406" t="s">
        <v>16</v>
      </c>
      <c r="L406" t="s">
        <v>16</v>
      </c>
      <c r="M406" t="s">
        <v>16</v>
      </c>
      <c r="N406" t="s">
        <v>16</v>
      </c>
      <c r="O406" t="s">
        <v>16</v>
      </c>
    </row>
    <row r="407" spans="1:15" x14ac:dyDescent="0.3">
      <c r="A407">
        <v>4001</v>
      </c>
      <c r="B407">
        <v>62</v>
      </c>
      <c r="C407">
        <v>37</v>
      </c>
      <c r="D407">
        <v>93</v>
      </c>
      <c r="E407" t="str">
        <f t="shared" si="1"/>
        <v>51-100</v>
      </c>
      <c r="F407">
        <v>93003</v>
      </c>
      <c r="G407">
        <v>3</v>
      </c>
      <c r="H407">
        <v>3</v>
      </c>
      <c r="I407" t="s">
        <v>19</v>
      </c>
      <c r="J407">
        <v>0</v>
      </c>
      <c r="K407" t="s">
        <v>17</v>
      </c>
      <c r="L407" t="s">
        <v>16</v>
      </c>
      <c r="M407" t="s">
        <v>17</v>
      </c>
      <c r="N407" t="s">
        <v>17</v>
      </c>
      <c r="O407" t="s">
        <v>17</v>
      </c>
    </row>
    <row r="408" spans="1:15" x14ac:dyDescent="0.3">
      <c r="A408">
        <v>4014</v>
      </c>
      <c r="B408">
        <v>62</v>
      </c>
      <c r="C408">
        <v>38</v>
      </c>
      <c r="D408">
        <v>23</v>
      </c>
      <c r="E408" t="str">
        <f t="shared" si="1"/>
        <v>0-50</v>
      </c>
      <c r="F408">
        <v>91304</v>
      </c>
      <c r="G408">
        <v>2</v>
      </c>
      <c r="H408">
        <v>0.3</v>
      </c>
      <c r="I408" t="s">
        <v>19</v>
      </c>
      <c r="J408">
        <v>0</v>
      </c>
      <c r="K408" t="s">
        <v>16</v>
      </c>
      <c r="L408" t="s">
        <v>16</v>
      </c>
      <c r="M408" t="s">
        <v>16</v>
      </c>
      <c r="N408" t="s">
        <v>16</v>
      </c>
      <c r="O408" t="s">
        <v>16</v>
      </c>
    </row>
    <row r="409" spans="1:15" x14ac:dyDescent="0.3">
      <c r="A409">
        <v>4020</v>
      </c>
      <c r="B409">
        <v>62</v>
      </c>
      <c r="C409">
        <v>36</v>
      </c>
      <c r="D409">
        <v>28</v>
      </c>
      <c r="E409" t="str">
        <f t="shared" si="1"/>
        <v>0-50</v>
      </c>
      <c r="F409">
        <v>95020</v>
      </c>
      <c r="G409">
        <v>3</v>
      </c>
      <c r="H409">
        <v>0.7</v>
      </c>
      <c r="I409" t="s">
        <v>20</v>
      </c>
      <c r="J409">
        <v>0</v>
      </c>
      <c r="K409" t="s">
        <v>16</v>
      </c>
      <c r="L409" t="s">
        <v>16</v>
      </c>
      <c r="M409" t="s">
        <v>16</v>
      </c>
      <c r="N409" t="s">
        <v>17</v>
      </c>
      <c r="O409" t="s">
        <v>16</v>
      </c>
    </row>
    <row r="410" spans="1:15" x14ac:dyDescent="0.3">
      <c r="A410">
        <v>4194</v>
      </c>
      <c r="B410">
        <v>62</v>
      </c>
      <c r="C410">
        <v>37</v>
      </c>
      <c r="D410">
        <v>31</v>
      </c>
      <c r="E410" t="str">
        <f t="shared" si="1"/>
        <v>0-50</v>
      </c>
      <c r="F410">
        <v>95008</v>
      </c>
      <c r="G410">
        <v>3</v>
      </c>
      <c r="H410">
        <v>0.2</v>
      </c>
      <c r="I410" t="s">
        <v>15</v>
      </c>
      <c r="J410">
        <v>0</v>
      </c>
      <c r="K410" t="s">
        <v>16</v>
      </c>
      <c r="L410" t="s">
        <v>16</v>
      </c>
      <c r="M410" t="s">
        <v>16</v>
      </c>
      <c r="N410" t="s">
        <v>17</v>
      </c>
      <c r="O410" t="s">
        <v>16</v>
      </c>
    </row>
    <row r="411" spans="1:15" x14ac:dyDescent="0.3">
      <c r="A411">
        <v>4231</v>
      </c>
      <c r="B411">
        <v>62</v>
      </c>
      <c r="C411">
        <v>36</v>
      </c>
      <c r="D411">
        <v>115</v>
      </c>
      <c r="E411" t="str">
        <f t="shared" si="1"/>
        <v>100+</v>
      </c>
      <c r="F411">
        <v>92093</v>
      </c>
      <c r="G411">
        <v>2</v>
      </c>
      <c r="H411">
        <v>2.8</v>
      </c>
      <c r="I411" t="s">
        <v>15</v>
      </c>
      <c r="J411">
        <v>202</v>
      </c>
      <c r="K411" t="s">
        <v>16</v>
      </c>
      <c r="L411" t="s">
        <v>16</v>
      </c>
      <c r="M411" t="s">
        <v>16</v>
      </c>
      <c r="N411" t="s">
        <v>17</v>
      </c>
      <c r="O411" t="s">
        <v>17</v>
      </c>
    </row>
    <row r="412" spans="1:15" x14ac:dyDescent="0.3">
      <c r="A412">
        <v>4240</v>
      </c>
      <c r="B412">
        <v>62</v>
      </c>
      <c r="C412">
        <v>36</v>
      </c>
      <c r="D412">
        <v>60</v>
      </c>
      <c r="E412" t="str">
        <f t="shared" si="1"/>
        <v>51-100</v>
      </c>
      <c r="F412">
        <v>92182</v>
      </c>
      <c r="G412">
        <v>3</v>
      </c>
      <c r="H412">
        <v>2.2000000000000002</v>
      </c>
      <c r="I412" t="s">
        <v>19</v>
      </c>
      <c r="J412">
        <v>0</v>
      </c>
      <c r="K412" t="s">
        <v>16</v>
      </c>
      <c r="L412" t="s">
        <v>16</v>
      </c>
      <c r="M412" t="s">
        <v>16</v>
      </c>
      <c r="N412" t="s">
        <v>17</v>
      </c>
      <c r="O412" t="s">
        <v>16</v>
      </c>
    </row>
    <row r="413" spans="1:15" x14ac:dyDescent="0.3">
      <c r="A413">
        <v>4331</v>
      </c>
      <c r="B413">
        <v>62</v>
      </c>
      <c r="C413">
        <v>37</v>
      </c>
      <c r="D413">
        <v>44</v>
      </c>
      <c r="E413" t="str">
        <f t="shared" si="1"/>
        <v>0-50</v>
      </c>
      <c r="F413">
        <v>90401</v>
      </c>
      <c r="G413">
        <v>1</v>
      </c>
      <c r="H413">
        <v>1.1000000000000001</v>
      </c>
      <c r="I413" t="s">
        <v>19</v>
      </c>
      <c r="J413">
        <v>0</v>
      </c>
      <c r="K413" t="s">
        <v>16</v>
      </c>
      <c r="L413" t="s">
        <v>16</v>
      </c>
      <c r="M413" t="s">
        <v>16</v>
      </c>
      <c r="N413" t="s">
        <v>16</v>
      </c>
      <c r="O413" t="s">
        <v>16</v>
      </c>
    </row>
    <row r="414" spans="1:15" x14ac:dyDescent="0.3">
      <c r="A414">
        <v>4421</v>
      </c>
      <c r="B414">
        <v>62</v>
      </c>
      <c r="C414">
        <v>38</v>
      </c>
      <c r="D414">
        <v>149</v>
      </c>
      <c r="E414" t="str">
        <f t="shared" si="1"/>
        <v>100+</v>
      </c>
      <c r="F414">
        <v>92130</v>
      </c>
      <c r="G414">
        <v>1</v>
      </c>
      <c r="H414">
        <v>4.7</v>
      </c>
      <c r="I414" t="s">
        <v>15</v>
      </c>
      <c r="J414">
        <v>0</v>
      </c>
      <c r="K414" t="s">
        <v>16</v>
      </c>
      <c r="L414" t="s">
        <v>16</v>
      </c>
      <c r="M414" t="s">
        <v>16</v>
      </c>
      <c r="N414" t="s">
        <v>17</v>
      </c>
      <c r="O414" t="s">
        <v>16</v>
      </c>
    </row>
    <row r="415" spans="1:15" x14ac:dyDescent="0.3">
      <c r="A415">
        <v>4434</v>
      </c>
      <c r="B415">
        <v>62</v>
      </c>
      <c r="C415">
        <v>38</v>
      </c>
      <c r="D415">
        <v>44</v>
      </c>
      <c r="E415" t="str">
        <f t="shared" si="1"/>
        <v>0-50</v>
      </c>
      <c r="F415">
        <v>92612</v>
      </c>
      <c r="G415">
        <v>1</v>
      </c>
      <c r="H415">
        <v>1.9</v>
      </c>
      <c r="I415" t="s">
        <v>20</v>
      </c>
      <c r="J415">
        <v>0</v>
      </c>
      <c r="K415" t="s">
        <v>16</v>
      </c>
      <c r="L415" t="s">
        <v>16</v>
      </c>
      <c r="M415" t="s">
        <v>16</v>
      </c>
      <c r="N415" t="s">
        <v>16</v>
      </c>
      <c r="O415" t="s">
        <v>17</v>
      </c>
    </row>
    <row r="416" spans="1:15" x14ac:dyDescent="0.3">
      <c r="A416">
        <v>4442</v>
      </c>
      <c r="B416">
        <v>62</v>
      </c>
      <c r="C416">
        <v>36</v>
      </c>
      <c r="D416">
        <v>75</v>
      </c>
      <c r="E416" t="str">
        <f t="shared" si="1"/>
        <v>51-100</v>
      </c>
      <c r="F416">
        <v>92709</v>
      </c>
      <c r="G416">
        <v>2</v>
      </c>
      <c r="H416">
        <v>1.7</v>
      </c>
      <c r="I416" t="s">
        <v>19</v>
      </c>
      <c r="J416">
        <v>0</v>
      </c>
      <c r="K416" t="s">
        <v>16</v>
      </c>
      <c r="L416" t="s">
        <v>16</v>
      </c>
      <c r="M416" t="s">
        <v>16</v>
      </c>
      <c r="N416" t="s">
        <v>16</v>
      </c>
      <c r="O416" t="s">
        <v>16</v>
      </c>
    </row>
    <row r="417" spans="1:15" x14ac:dyDescent="0.3">
      <c r="A417">
        <v>4537</v>
      </c>
      <c r="B417">
        <v>62</v>
      </c>
      <c r="C417">
        <v>37</v>
      </c>
      <c r="D417">
        <v>38</v>
      </c>
      <c r="E417" t="str">
        <f t="shared" si="1"/>
        <v>0-50</v>
      </c>
      <c r="F417">
        <v>92354</v>
      </c>
      <c r="G417">
        <v>3</v>
      </c>
      <c r="H417">
        <v>0.5</v>
      </c>
      <c r="I417" t="s">
        <v>20</v>
      </c>
      <c r="J417">
        <v>0</v>
      </c>
      <c r="K417" t="s">
        <v>16</v>
      </c>
      <c r="L417" t="s">
        <v>16</v>
      </c>
      <c r="M417" t="s">
        <v>16</v>
      </c>
      <c r="N417" t="s">
        <v>16</v>
      </c>
      <c r="O417" t="s">
        <v>16</v>
      </c>
    </row>
    <row r="418" spans="1:15" x14ac:dyDescent="0.3">
      <c r="A418">
        <v>4538</v>
      </c>
      <c r="B418">
        <v>62</v>
      </c>
      <c r="C418">
        <v>36</v>
      </c>
      <c r="D418">
        <v>63</v>
      </c>
      <c r="E418" t="str">
        <f t="shared" si="1"/>
        <v>51-100</v>
      </c>
      <c r="F418">
        <v>95929</v>
      </c>
      <c r="G418">
        <v>1</v>
      </c>
      <c r="H418">
        <v>2.5</v>
      </c>
      <c r="I418" t="s">
        <v>19</v>
      </c>
      <c r="J418">
        <v>0</v>
      </c>
      <c r="K418" t="s">
        <v>16</v>
      </c>
      <c r="L418" t="s">
        <v>16</v>
      </c>
      <c r="M418" t="s">
        <v>16</v>
      </c>
      <c r="N418" t="s">
        <v>17</v>
      </c>
      <c r="O418" t="s">
        <v>17</v>
      </c>
    </row>
    <row r="419" spans="1:15" x14ac:dyDescent="0.3">
      <c r="A419">
        <v>4542</v>
      </c>
      <c r="B419">
        <v>62</v>
      </c>
      <c r="C419">
        <v>38</v>
      </c>
      <c r="D419">
        <v>124</v>
      </c>
      <c r="E419" t="str">
        <f t="shared" si="1"/>
        <v>100+</v>
      </c>
      <c r="F419">
        <v>95023</v>
      </c>
      <c r="G419">
        <v>1</v>
      </c>
      <c r="H419">
        <v>3.8</v>
      </c>
      <c r="I419" t="s">
        <v>15</v>
      </c>
      <c r="J419">
        <v>405</v>
      </c>
      <c r="K419" t="s">
        <v>16</v>
      </c>
      <c r="L419" t="s">
        <v>16</v>
      </c>
      <c r="M419" t="s">
        <v>16</v>
      </c>
      <c r="N419" t="s">
        <v>17</v>
      </c>
      <c r="O419" t="s">
        <v>16</v>
      </c>
    </row>
    <row r="420" spans="1:15" x14ac:dyDescent="0.3">
      <c r="A420">
        <v>4544</v>
      </c>
      <c r="B420">
        <v>62</v>
      </c>
      <c r="C420">
        <v>38</v>
      </c>
      <c r="D420">
        <v>33</v>
      </c>
      <c r="E420" t="str">
        <f t="shared" si="1"/>
        <v>0-50</v>
      </c>
      <c r="F420">
        <v>95134</v>
      </c>
      <c r="G420">
        <v>3</v>
      </c>
      <c r="H420">
        <v>0.1</v>
      </c>
      <c r="I420" t="s">
        <v>19</v>
      </c>
      <c r="J420">
        <v>0</v>
      </c>
      <c r="K420" t="s">
        <v>16</v>
      </c>
      <c r="L420" t="s">
        <v>16</v>
      </c>
      <c r="M420" t="s">
        <v>16</v>
      </c>
      <c r="N420" t="s">
        <v>17</v>
      </c>
      <c r="O420" t="s">
        <v>16</v>
      </c>
    </row>
    <row r="421" spans="1:15" x14ac:dyDescent="0.3">
      <c r="A421">
        <v>4665</v>
      </c>
      <c r="B421">
        <v>62</v>
      </c>
      <c r="C421">
        <v>37</v>
      </c>
      <c r="D421">
        <v>83</v>
      </c>
      <c r="E421" t="str">
        <f t="shared" si="1"/>
        <v>51-100</v>
      </c>
      <c r="F421">
        <v>93657</v>
      </c>
      <c r="G421">
        <v>4</v>
      </c>
      <c r="H421">
        <v>0.1</v>
      </c>
      <c r="I421" t="s">
        <v>20</v>
      </c>
      <c r="J421">
        <v>0</v>
      </c>
      <c r="K421" t="s">
        <v>16</v>
      </c>
      <c r="L421" t="s">
        <v>16</v>
      </c>
      <c r="M421" t="s">
        <v>16</v>
      </c>
      <c r="N421" t="s">
        <v>16</v>
      </c>
      <c r="O421" t="s">
        <v>16</v>
      </c>
    </row>
    <row r="422" spans="1:15" x14ac:dyDescent="0.3">
      <c r="A422">
        <v>4709</v>
      </c>
      <c r="B422">
        <v>62</v>
      </c>
      <c r="C422">
        <v>37</v>
      </c>
      <c r="D422">
        <v>10</v>
      </c>
      <c r="E422" t="str">
        <f t="shared" si="1"/>
        <v>0-50</v>
      </c>
      <c r="F422">
        <v>92606</v>
      </c>
      <c r="G422">
        <v>3</v>
      </c>
      <c r="H422">
        <v>0.5</v>
      </c>
      <c r="I422" t="s">
        <v>15</v>
      </c>
      <c r="J422">
        <v>0</v>
      </c>
      <c r="K422" t="s">
        <v>16</v>
      </c>
      <c r="L422" t="s">
        <v>16</v>
      </c>
      <c r="M422" t="s">
        <v>16</v>
      </c>
      <c r="N422" t="s">
        <v>17</v>
      </c>
      <c r="O422" t="s">
        <v>16</v>
      </c>
    </row>
    <row r="423" spans="1:15" x14ac:dyDescent="0.3">
      <c r="A423">
        <v>4740</v>
      </c>
      <c r="B423">
        <v>62</v>
      </c>
      <c r="C423">
        <v>38</v>
      </c>
      <c r="D423">
        <v>174</v>
      </c>
      <c r="E423" t="str">
        <f t="shared" si="1"/>
        <v>100+</v>
      </c>
      <c r="F423">
        <v>94305</v>
      </c>
      <c r="G423">
        <v>1</v>
      </c>
      <c r="H423">
        <v>4.7</v>
      </c>
      <c r="I423" t="s">
        <v>15</v>
      </c>
      <c r="J423">
        <v>0</v>
      </c>
      <c r="K423" t="s">
        <v>16</v>
      </c>
      <c r="L423" t="s">
        <v>16</v>
      </c>
      <c r="M423" t="s">
        <v>16</v>
      </c>
      <c r="N423" t="s">
        <v>17</v>
      </c>
      <c r="O423" t="s">
        <v>17</v>
      </c>
    </row>
    <row r="424" spans="1:15" x14ac:dyDescent="0.3">
      <c r="A424">
        <v>4807</v>
      </c>
      <c r="B424">
        <v>62</v>
      </c>
      <c r="C424">
        <v>37</v>
      </c>
      <c r="D424">
        <v>39</v>
      </c>
      <c r="E424" t="str">
        <f t="shared" si="1"/>
        <v>0-50</v>
      </c>
      <c r="F424">
        <v>93117</v>
      </c>
      <c r="G424">
        <v>3</v>
      </c>
      <c r="H424">
        <v>1.5</v>
      </c>
      <c r="I424" t="s">
        <v>15</v>
      </c>
      <c r="J424">
        <v>0</v>
      </c>
      <c r="K424" t="s">
        <v>16</v>
      </c>
      <c r="L424" t="s">
        <v>16</v>
      </c>
      <c r="M424" t="s">
        <v>16</v>
      </c>
      <c r="N424" t="s">
        <v>17</v>
      </c>
      <c r="O424" t="s">
        <v>16</v>
      </c>
    </row>
    <row r="425" spans="1:15" x14ac:dyDescent="0.3">
      <c r="A425">
        <v>4906</v>
      </c>
      <c r="B425">
        <v>62</v>
      </c>
      <c r="C425">
        <v>37</v>
      </c>
      <c r="D425">
        <v>19</v>
      </c>
      <c r="E425" t="str">
        <f t="shared" si="1"/>
        <v>0-50</v>
      </c>
      <c r="F425">
        <v>93109</v>
      </c>
      <c r="G425">
        <v>3</v>
      </c>
      <c r="H425">
        <v>0.5</v>
      </c>
      <c r="I425" t="s">
        <v>15</v>
      </c>
      <c r="J425">
        <v>89</v>
      </c>
      <c r="K425" t="s">
        <v>16</v>
      </c>
      <c r="L425" t="s">
        <v>16</v>
      </c>
      <c r="M425" t="s">
        <v>16</v>
      </c>
      <c r="N425" t="s">
        <v>16</v>
      </c>
      <c r="O425" t="s">
        <v>16</v>
      </c>
    </row>
    <row r="426" spans="1:15" x14ac:dyDescent="0.3">
      <c r="A426">
        <v>4930</v>
      </c>
      <c r="B426">
        <v>62</v>
      </c>
      <c r="C426">
        <v>36</v>
      </c>
      <c r="D426">
        <v>39</v>
      </c>
      <c r="E426" t="str">
        <f t="shared" si="1"/>
        <v>0-50</v>
      </c>
      <c r="F426">
        <v>92028</v>
      </c>
      <c r="G426">
        <v>2</v>
      </c>
      <c r="H426">
        <v>0.3</v>
      </c>
      <c r="I426" t="s">
        <v>15</v>
      </c>
      <c r="J426">
        <v>0</v>
      </c>
      <c r="K426" t="s">
        <v>16</v>
      </c>
      <c r="L426" t="s">
        <v>16</v>
      </c>
      <c r="M426" t="s">
        <v>16</v>
      </c>
      <c r="N426" t="s">
        <v>17</v>
      </c>
      <c r="O426" t="s">
        <v>16</v>
      </c>
    </row>
    <row r="427" spans="1:15" x14ac:dyDescent="0.3">
      <c r="A427">
        <v>52</v>
      </c>
      <c r="B427">
        <v>61</v>
      </c>
      <c r="C427">
        <v>37</v>
      </c>
      <c r="D427">
        <v>131</v>
      </c>
      <c r="E427" t="str">
        <f t="shared" si="1"/>
        <v>100+</v>
      </c>
      <c r="F427">
        <v>94720</v>
      </c>
      <c r="G427">
        <v>1</v>
      </c>
      <c r="H427">
        <v>2.9</v>
      </c>
      <c r="I427" t="s">
        <v>15</v>
      </c>
      <c r="J427">
        <v>0</v>
      </c>
      <c r="K427" t="s">
        <v>16</v>
      </c>
      <c r="L427" t="s">
        <v>16</v>
      </c>
      <c r="M427" t="s">
        <v>16</v>
      </c>
      <c r="N427" t="s">
        <v>17</v>
      </c>
      <c r="O427" t="s">
        <v>16</v>
      </c>
    </row>
    <row r="428" spans="1:15" x14ac:dyDescent="0.3">
      <c r="A428">
        <v>102</v>
      </c>
      <c r="B428">
        <v>61</v>
      </c>
      <c r="C428">
        <v>36</v>
      </c>
      <c r="D428">
        <v>30</v>
      </c>
      <c r="E428" t="str">
        <f t="shared" si="1"/>
        <v>0-50</v>
      </c>
      <c r="F428">
        <v>94608</v>
      </c>
      <c r="G428">
        <v>3</v>
      </c>
      <c r="H428">
        <v>1.3</v>
      </c>
      <c r="I428" t="s">
        <v>20</v>
      </c>
      <c r="J428">
        <v>0</v>
      </c>
      <c r="K428" t="s">
        <v>16</v>
      </c>
      <c r="L428" t="s">
        <v>16</v>
      </c>
      <c r="M428" t="s">
        <v>16</v>
      </c>
      <c r="N428" t="s">
        <v>16</v>
      </c>
      <c r="O428" t="s">
        <v>16</v>
      </c>
    </row>
    <row r="429" spans="1:15" x14ac:dyDescent="0.3">
      <c r="A429">
        <v>160</v>
      </c>
      <c r="B429">
        <v>61</v>
      </c>
      <c r="C429">
        <v>35</v>
      </c>
      <c r="D429">
        <v>41</v>
      </c>
      <c r="E429" t="str">
        <f t="shared" si="1"/>
        <v>0-50</v>
      </c>
      <c r="F429">
        <v>94545</v>
      </c>
      <c r="G429">
        <v>4</v>
      </c>
      <c r="H429">
        <v>1.7</v>
      </c>
      <c r="I429" t="s">
        <v>20</v>
      </c>
      <c r="J429">
        <v>0</v>
      </c>
      <c r="K429" t="s">
        <v>16</v>
      </c>
      <c r="L429" t="s">
        <v>17</v>
      </c>
      <c r="M429" t="s">
        <v>16</v>
      </c>
      <c r="N429" t="s">
        <v>17</v>
      </c>
      <c r="O429" t="s">
        <v>16</v>
      </c>
    </row>
    <row r="430" spans="1:15" x14ac:dyDescent="0.3">
      <c r="A430">
        <v>162</v>
      </c>
      <c r="B430">
        <v>61</v>
      </c>
      <c r="C430">
        <v>35</v>
      </c>
      <c r="D430">
        <v>80</v>
      </c>
      <c r="E430" t="str">
        <f t="shared" si="1"/>
        <v>51-100</v>
      </c>
      <c r="F430">
        <v>95053</v>
      </c>
      <c r="H430">
        <v>2.8</v>
      </c>
      <c r="I430" t="s">
        <v>15</v>
      </c>
      <c r="J430">
        <v>0</v>
      </c>
      <c r="K430" t="s">
        <v>16</v>
      </c>
      <c r="L430" t="s">
        <v>16</v>
      </c>
      <c r="M430" t="s">
        <v>16</v>
      </c>
      <c r="N430" t="s">
        <v>17</v>
      </c>
      <c r="O430" t="s">
        <v>16</v>
      </c>
    </row>
    <row r="431" spans="1:15" x14ac:dyDescent="0.3">
      <c r="A431">
        <v>284</v>
      </c>
      <c r="B431">
        <v>61</v>
      </c>
      <c r="C431">
        <v>36</v>
      </c>
      <c r="D431">
        <v>40</v>
      </c>
      <c r="E431" t="str">
        <f t="shared" si="1"/>
        <v>0-50</v>
      </c>
      <c r="F431">
        <v>90029</v>
      </c>
      <c r="G431">
        <v>3</v>
      </c>
      <c r="H431">
        <v>0.5</v>
      </c>
      <c r="I431" t="s">
        <v>20</v>
      </c>
      <c r="J431">
        <v>0</v>
      </c>
      <c r="K431" t="s">
        <v>16</v>
      </c>
      <c r="L431" t="s">
        <v>17</v>
      </c>
      <c r="M431" t="s">
        <v>16</v>
      </c>
      <c r="N431" t="s">
        <v>17</v>
      </c>
      <c r="O431" t="s">
        <v>16</v>
      </c>
    </row>
    <row r="432" spans="1:15" x14ac:dyDescent="0.3">
      <c r="A432">
        <v>405</v>
      </c>
      <c r="B432">
        <v>61</v>
      </c>
      <c r="C432">
        <v>36</v>
      </c>
      <c r="D432">
        <v>60</v>
      </c>
      <c r="E432" t="str">
        <f t="shared" si="1"/>
        <v>51-100</v>
      </c>
      <c r="F432">
        <v>92866</v>
      </c>
      <c r="G432">
        <v>3</v>
      </c>
      <c r="H432">
        <v>0.5</v>
      </c>
      <c r="I432" t="s">
        <v>20</v>
      </c>
      <c r="J432">
        <v>182</v>
      </c>
      <c r="K432" t="s">
        <v>16</v>
      </c>
      <c r="L432" t="s">
        <v>16</v>
      </c>
      <c r="M432" t="s">
        <v>16</v>
      </c>
      <c r="N432" t="s">
        <v>16</v>
      </c>
      <c r="O432" t="s">
        <v>16</v>
      </c>
    </row>
    <row r="433" spans="1:15" x14ac:dyDescent="0.3">
      <c r="A433">
        <v>437</v>
      </c>
      <c r="B433">
        <v>61</v>
      </c>
      <c r="C433">
        <v>35</v>
      </c>
      <c r="D433">
        <v>50</v>
      </c>
      <c r="E433" t="str">
        <f t="shared" si="1"/>
        <v>0-50</v>
      </c>
      <c r="F433">
        <v>92122</v>
      </c>
      <c r="G433">
        <v>3</v>
      </c>
      <c r="H433">
        <v>1.4</v>
      </c>
      <c r="I433" t="s">
        <v>19</v>
      </c>
      <c r="J433">
        <v>112</v>
      </c>
      <c r="K433" t="s">
        <v>16</v>
      </c>
      <c r="L433" t="s">
        <v>16</v>
      </c>
      <c r="M433" t="s">
        <v>16</v>
      </c>
      <c r="N433" t="s">
        <v>17</v>
      </c>
      <c r="O433" t="s">
        <v>16</v>
      </c>
    </row>
    <row r="434" spans="1:15" x14ac:dyDescent="0.3">
      <c r="A434">
        <v>450</v>
      </c>
      <c r="B434">
        <v>61</v>
      </c>
      <c r="C434">
        <v>37</v>
      </c>
      <c r="D434">
        <v>60</v>
      </c>
      <c r="E434" t="str">
        <f t="shared" si="1"/>
        <v>51-100</v>
      </c>
      <c r="F434">
        <v>91706</v>
      </c>
      <c r="G434">
        <v>3</v>
      </c>
      <c r="H434">
        <v>2</v>
      </c>
      <c r="I434" t="s">
        <v>19</v>
      </c>
      <c r="J434">
        <v>0</v>
      </c>
      <c r="K434" t="s">
        <v>16</v>
      </c>
      <c r="L434" t="s">
        <v>16</v>
      </c>
      <c r="M434" t="s">
        <v>16</v>
      </c>
      <c r="N434" t="s">
        <v>17</v>
      </c>
      <c r="O434" t="s">
        <v>16</v>
      </c>
    </row>
    <row r="435" spans="1:15" x14ac:dyDescent="0.3">
      <c r="A435">
        <v>521</v>
      </c>
      <c r="B435">
        <v>61</v>
      </c>
      <c r="C435">
        <v>37</v>
      </c>
      <c r="D435">
        <v>54</v>
      </c>
      <c r="E435" t="str">
        <f t="shared" si="1"/>
        <v>51-100</v>
      </c>
      <c r="F435">
        <v>90024</v>
      </c>
      <c r="G435">
        <v>4</v>
      </c>
      <c r="H435">
        <v>1.2</v>
      </c>
      <c r="I435" t="s">
        <v>20</v>
      </c>
      <c r="J435">
        <v>129</v>
      </c>
      <c r="K435" t="s">
        <v>16</v>
      </c>
      <c r="L435" t="s">
        <v>16</v>
      </c>
      <c r="M435" t="s">
        <v>16</v>
      </c>
      <c r="N435" t="s">
        <v>17</v>
      </c>
      <c r="O435" t="s">
        <v>17</v>
      </c>
    </row>
    <row r="436" spans="1:15" x14ac:dyDescent="0.3">
      <c r="A436">
        <v>550</v>
      </c>
      <c r="B436">
        <v>61</v>
      </c>
      <c r="C436">
        <v>36</v>
      </c>
      <c r="D436">
        <v>35</v>
      </c>
      <c r="E436" t="str">
        <f t="shared" si="1"/>
        <v>0-50</v>
      </c>
      <c r="F436">
        <v>94110</v>
      </c>
      <c r="G436">
        <v>3</v>
      </c>
      <c r="H436">
        <v>1.3</v>
      </c>
      <c r="I436" t="s">
        <v>20</v>
      </c>
      <c r="J436">
        <v>0</v>
      </c>
      <c r="K436" t="s">
        <v>16</v>
      </c>
      <c r="L436" t="s">
        <v>16</v>
      </c>
      <c r="M436" t="s">
        <v>16</v>
      </c>
      <c r="N436" t="s">
        <v>16</v>
      </c>
      <c r="O436" t="s">
        <v>17</v>
      </c>
    </row>
    <row r="437" spans="1:15" x14ac:dyDescent="0.3">
      <c r="A437">
        <v>634</v>
      </c>
      <c r="B437">
        <v>61</v>
      </c>
      <c r="C437">
        <v>31</v>
      </c>
      <c r="D437">
        <v>18</v>
      </c>
      <c r="E437" t="str">
        <f t="shared" si="1"/>
        <v>0-50</v>
      </c>
      <c r="F437">
        <v>94583</v>
      </c>
      <c r="G437">
        <v>1</v>
      </c>
      <c r="H437">
        <v>1.5</v>
      </c>
      <c r="I437" t="s">
        <v>19</v>
      </c>
      <c r="J437">
        <v>0</v>
      </c>
      <c r="K437" t="s">
        <v>16</v>
      </c>
      <c r="L437" t="s">
        <v>16</v>
      </c>
      <c r="M437" t="s">
        <v>16</v>
      </c>
      <c r="N437" t="s">
        <v>17</v>
      </c>
      <c r="O437" t="s">
        <v>17</v>
      </c>
    </row>
    <row r="438" spans="1:15" x14ac:dyDescent="0.3">
      <c r="A438">
        <v>681</v>
      </c>
      <c r="B438">
        <v>61</v>
      </c>
      <c r="C438">
        <v>36</v>
      </c>
      <c r="D438">
        <v>51</v>
      </c>
      <c r="E438" t="str">
        <f t="shared" si="1"/>
        <v>51-100</v>
      </c>
      <c r="F438">
        <v>94706</v>
      </c>
      <c r="G438">
        <v>3</v>
      </c>
      <c r="H438">
        <v>1.5</v>
      </c>
      <c r="I438" t="s">
        <v>15</v>
      </c>
      <c r="J438">
        <v>0</v>
      </c>
      <c r="K438" t="s">
        <v>16</v>
      </c>
      <c r="L438" t="s">
        <v>16</v>
      </c>
      <c r="M438" t="s">
        <v>16</v>
      </c>
      <c r="N438" t="s">
        <v>16</v>
      </c>
      <c r="O438" t="s">
        <v>17</v>
      </c>
    </row>
    <row r="439" spans="1:15" x14ac:dyDescent="0.3">
      <c r="A439">
        <v>720</v>
      </c>
      <c r="B439">
        <v>61</v>
      </c>
      <c r="C439">
        <v>35</v>
      </c>
      <c r="D439">
        <v>110</v>
      </c>
      <c r="E439" t="str">
        <f t="shared" si="1"/>
        <v>100+</v>
      </c>
      <c r="F439">
        <v>92521</v>
      </c>
      <c r="G439">
        <v>3</v>
      </c>
      <c r="H439">
        <v>4.4000000000000004</v>
      </c>
      <c r="I439" t="s">
        <v>15</v>
      </c>
      <c r="J439">
        <v>0</v>
      </c>
      <c r="K439" t="s">
        <v>16</v>
      </c>
      <c r="L439" t="s">
        <v>17</v>
      </c>
      <c r="M439" t="s">
        <v>16</v>
      </c>
      <c r="N439" t="s">
        <v>17</v>
      </c>
      <c r="O439" t="s">
        <v>16</v>
      </c>
    </row>
    <row r="440" spans="1:15" x14ac:dyDescent="0.3">
      <c r="A440">
        <v>737</v>
      </c>
      <c r="B440">
        <v>61</v>
      </c>
      <c r="C440">
        <v>35</v>
      </c>
      <c r="D440">
        <v>152</v>
      </c>
      <c r="E440" t="str">
        <f t="shared" si="1"/>
        <v>100+</v>
      </c>
      <c r="F440">
        <v>91016</v>
      </c>
      <c r="G440">
        <v>3</v>
      </c>
      <c r="H440">
        <v>3.3</v>
      </c>
      <c r="I440" t="s">
        <v>19</v>
      </c>
      <c r="J440">
        <v>0</v>
      </c>
      <c r="K440" t="s">
        <v>17</v>
      </c>
      <c r="L440" t="s">
        <v>16</v>
      </c>
      <c r="M440" t="s">
        <v>16</v>
      </c>
      <c r="N440" t="s">
        <v>17</v>
      </c>
      <c r="O440" t="s">
        <v>16</v>
      </c>
    </row>
    <row r="441" spans="1:15" x14ac:dyDescent="0.3">
      <c r="A441">
        <v>742</v>
      </c>
      <c r="B441">
        <v>61</v>
      </c>
      <c r="C441">
        <v>37</v>
      </c>
      <c r="D441">
        <v>22</v>
      </c>
      <c r="E441" t="str">
        <f t="shared" si="1"/>
        <v>0-50</v>
      </c>
      <c r="F441">
        <v>94590</v>
      </c>
      <c r="G441">
        <v>1</v>
      </c>
      <c r="H441">
        <v>1.2</v>
      </c>
      <c r="I441" t="s">
        <v>19</v>
      </c>
      <c r="J441">
        <v>0</v>
      </c>
      <c r="K441" t="s">
        <v>16</v>
      </c>
      <c r="L441" t="s">
        <v>16</v>
      </c>
      <c r="M441" t="s">
        <v>16</v>
      </c>
      <c r="N441" t="s">
        <v>17</v>
      </c>
      <c r="O441" t="s">
        <v>16</v>
      </c>
    </row>
    <row r="442" spans="1:15" x14ac:dyDescent="0.3">
      <c r="A442">
        <v>744</v>
      </c>
      <c r="B442">
        <v>61</v>
      </c>
      <c r="C442">
        <v>37</v>
      </c>
      <c r="D442">
        <v>40</v>
      </c>
      <c r="E442" t="str">
        <f t="shared" si="1"/>
        <v>0-50</v>
      </c>
      <c r="F442">
        <v>94539</v>
      </c>
      <c r="G442">
        <v>4</v>
      </c>
      <c r="H442">
        <v>2.2000000000000002</v>
      </c>
      <c r="I442" t="s">
        <v>15</v>
      </c>
      <c r="J442">
        <v>0</v>
      </c>
      <c r="K442" t="s">
        <v>16</v>
      </c>
      <c r="L442" t="s">
        <v>17</v>
      </c>
      <c r="M442" t="s">
        <v>17</v>
      </c>
      <c r="N442" t="s">
        <v>17</v>
      </c>
      <c r="O442" t="s">
        <v>17</v>
      </c>
    </row>
    <row r="443" spans="1:15" x14ac:dyDescent="0.3">
      <c r="A443">
        <v>823</v>
      </c>
      <c r="B443">
        <v>61</v>
      </c>
      <c r="C443">
        <v>35</v>
      </c>
      <c r="D443">
        <v>60</v>
      </c>
      <c r="E443" t="str">
        <f t="shared" si="1"/>
        <v>51-100</v>
      </c>
      <c r="F443">
        <v>96091</v>
      </c>
      <c r="G443">
        <v>3</v>
      </c>
      <c r="H443">
        <v>1.4</v>
      </c>
      <c r="I443" t="s">
        <v>19</v>
      </c>
      <c r="J443">
        <v>0</v>
      </c>
      <c r="K443" t="s">
        <v>16</v>
      </c>
      <c r="L443" t="s">
        <v>16</v>
      </c>
      <c r="M443" t="s">
        <v>16</v>
      </c>
      <c r="N443" t="s">
        <v>16</v>
      </c>
      <c r="O443" t="s">
        <v>16</v>
      </c>
    </row>
    <row r="444" spans="1:15" x14ac:dyDescent="0.3">
      <c r="A444">
        <v>832</v>
      </c>
      <c r="B444">
        <v>61</v>
      </c>
      <c r="C444">
        <v>31</v>
      </c>
      <c r="D444">
        <v>49</v>
      </c>
      <c r="E444" t="str">
        <f t="shared" si="1"/>
        <v>0-50</v>
      </c>
      <c r="F444">
        <v>94066</v>
      </c>
      <c r="G444">
        <v>4</v>
      </c>
      <c r="H444">
        <v>1.67</v>
      </c>
      <c r="I444" t="s">
        <v>19</v>
      </c>
      <c r="J444">
        <v>0</v>
      </c>
      <c r="K444" t="s">
        <v>16</v>
      </c>
      <c r="L444" t="s">
        <v>16</v>
      </c>
      <c r="M444" t="s">
        <v>16</v>
      </c>
      <c r="N444" t="s">
        <v>17</v>
      </c>
      <c r="O444" t="s">
        <v>16</v>
      </c>
    </row>
    <row r="445" spans="1:15" x14ac:dyDescent="0.3">
      <c r="A445">
        <v>834</v>
      </c>
      <c r="B445">
        <v>61</v>
      </c>
      <c r="C445">
        <v>35</v>
      </c>
      <c r="D445">
        <v>63</v>
      </c>
      <c r="E445" t="str">
        <f t="shared" si="1"/>
        <v>51-100</v>
      </c>
      <c r="F445">
        <v>94939</v>
      </c>
      <c r="G445">
        <v>3</v>
      </c>
      <c r="H445">
        <v>2.2000000000000002</v>
      </c>
      <c r="I445" t="s">
        <v>19</v>
      </c>
      <c r="J445">
        <v>0</v>
      </c>
      <c r="K445" t="s">
        <v>16</v>
      </c>
      <c r="L445" t="s">
        <v>16</v>
      </c>
      <c r="M445" t="s">
        <v>16</v>
      </c>
      <c r="N445" t="s">
        <v>16</v>
      </c>
      <c r="O445" t="s">
        <v>16</v>
      </c>
    </row>
    <row r="446" spans="1:15" x14ac:dyDescent="0.3">
      <c r="A446">
        <v>868</v>
      </c>
      <c r="B446">
        <v>61</v>
      </c>
      <c r="C446">
        <v>35</v>
      </c>
      <c r="D446">
        <v>61</v>
      </c>
      <c r="E446" t="str">
        <f t="shared" si="1"/>
        <v>51-100</v>
      </c>
      <c r="F446">
        <v>94708</v>
      </c>
      <c r="G446">
        <v>1</v>
      </c>
      <c r="H446">
        <v>1.6</v>
      </c>
      <c r="I446" t="s">
        <v>15</v>
      </c>
      <c r="J446">
        <v>0</v>
      </c>
      <c r="K446" t="s">
        <v>16</v>
      </c>
      <c r="L446" t="s">
        <v>16</v>
      </c>
      <c r="M446" t="s">
        <v>16</v>
      </c>
      <c r="N446" t="s">
        <v>16</v>
      </c>
      <c r="O446" t="s">
        <v>16</v>
      </c>
    </row>
    <row r="447" spans="1:15" x14ac:dyDescent="0.3">
      <c r="A447">
        <v>876</v>
      </c>
      <c r="B447">
        <v>61</v>
      </c>
      <c r="C447">
        <v>36</v>
      </c>
      <c r="D447">
        <v>21</v>
      </c>
      <c r="E447" t="str">
        <f t="shared" si="1"/>
        <v>0-50</v>
      </c>
      <c r="F447">
        <v>95616</v>
      </c>
      <c r="G447">
        <v>4</v>
      </c>
      <c r="H447">
        <v>0.4</v>
      </c>
      <c r="I447" t="s">
        <v>20</v>
      </c>
      <c r="J447">
        <v>123</v>
      </c>
      <c r="K447" t="s">
        <v>16</v>
      </c>
      <c r="L447" t="s">
        <v>16</v>
      </c>
      <c r="M447" t="s">
        <v>16</v>
      </c>
      <c r="N447" t="s">
        <v>16</v>
      </c>
      <c r="O447" t="s">
        <v>16</v>
      </c>
    </row>
    <row r="448" spans="1:15" x14ac:dyDescent="0.3">
      <c r="A448">
        <v>941</v>
      </c>
      <c r="B448">
        <v>61</v>
      </c>
      <c r="C448">
        <v>36</v>
      </c>
      <c r="D448">
        <v>193</v>
      </c>
      <c r="E448" t="str">
        <f t="shared" si="1"/>
        <v>100+</v>
      </c>
      <c r="F448">
        <v>94303</v>
      </c>
      <c r="G448">
        <v>1</v>
      </c>
      <c r="H448">
        <v>4.7</v>
      </c>
      <c r="I448" t="s">
        <v>19</v>
      </c>
      <c r="J448">
        <v>203</v>
      </c>
      <c r="K448" t="s">
        <v>17</v>
      </c>
      <c r="L448" t="s">
        <v>16</v>
      </c>
      <c r="M448" t="s">
        <v>16</v>
      </c>
      <c r="N448" t="s">
        <v>17</v>
      </c>
      <c r="O448" t="s">
        <v>16</v>
      </c>
    </row>
    <row r="449" spans="1:15" x14ac:dyDescent="0.3">
      <c r="A449">
        <v>1031</v>
      </c>
      <c r="B449">
        <v>61</v>
      </c>
      <c r="C449">
        <v>35</v>
      </c>
      <c r="D449">
        <v>112</v>
      </c>
      <c r="E449" t="str">
        <f t="shared" si="1"/>
        <v>100+</v>
      </c>
      <c r="F449">
        <v>90024</v>
      </c>
      <c r="G449">
        <v>4</v>
      </c>
      <c r="H449">
        <v>1.7</v>
      </c>
      <c r="I449" t="s">
        <v>19</v>
      </c>
      <c r="J449">
        <v>0</v>
      </c>
      <c r="K449" t="s">
        <v>16</v>
      </c>
      <c r="L449" t="s">
        <v>16</v>
      </c>
      <c r="M449" t="s">
        <v>16</v>
      </c>
      <c r="N449" t="s">
        <v>16</v>
      </c>
      <c r="O449" t="s">
        <v>17</v>
      </c>
    </row>
    <row r="450" spans="1:15" x14ac:dyDescent="0.3">
      <c r="A450">
        <v>1188</v>
      </c>
      <c r="B450">
        <v>61</v>
      </c>
      <c r="C450">
        <v>36</v>
      </c>
      <c r="D450">
        <v>24</v>
      </c>
      <c r="E450" t="str">
        <f t="shared" si="1"/>
        <v>0-50</v>
      </c>
      <c r="F450">
        <v>94309</v>
      </c>
      <c r="G450">
        <v>1</v>
      </c>
      <c r="H450">
        <v>1.5</v>
      </c>
      <c r="I450" t="s">
        <v>20</v>
      </c>
      <c r="J450">
        <v>87</v>
      </c>
      <c r="K450" t="s">
        <v>16</v>
      </c>
      <c r="L450" t="s">
        <v>17</v>
      </c>
      <c r="M450" t="s">
        <v>16</v>
      </c>
      <c r="N450" t="s">
        <v>16</v>
      </c>
      <c r="O450" t="s">
        <v>16</v>
      </c>
    </row>
    <row r="451" spans="1:15" x14ac:dyDescent="0.3">
      <c r="A451">
        <v>1212</v>
      </c>
      <c r="B451">
        <v>61</v>
      </c>
      <c r="C451">
        <v>36</v>
      </c>
      <c r="D451">
        <v>131</v>
      </c>
      <c r="E451" t="str">
        <f t="shared" si="1"/>
        <v>100+</v>
      </c>
      <c r="F451">
        <v>92407</v>
      </c>
      <c r="G451">
        <v>1</v>
      </c>
      <c r="H451">
        <v>0.9</v>
      </c>
      <c r="I451" t="s">
        <v>15</v>
      </c>
      <c r="J451">
        <v>0</v>
      </c>
      <c r="K451" t="s">
        <v>16</v>
      </c>
      <c r="L451" t="s">
        <v>16</v>
      </c>
      <c r="M451" t="s">
        <v>16</v>
      </c>
      <c r="N451" t="s">
        <v>17</v>
      </c>
      <c r="O451" t="s">
        <v>16</v>
      </c>
    </row>
    <row r="452" spans="1:15" x14ac:dyDescent="0.3">
      <c r="A452">
        <v>1215</v>
      </c>
      <c r="B452">
        <v>61</v>
      </c>
      <c r="C452">
        <v>36</v>
      </c>
      <c r="D452">
        <v>15</v>
      </c>
      <c r="E452" t="str">
        <f t="shared" si="1"/>
        <v>0-50</v>
      </c>
      <c r="F452">
        <v>92521</v>
      </c>
      <c r="G452">
        <v>4</v>
      </c>
      <c r="H452">
        <v>0.4</v>
      </c>
      <c r="I452" t="s">
        <v>20</v>
      </c>
      <c r="J452">
        <v>0</v>
      </c>
      <c r="K452" t="s">
        <v>16</v>
      </c>
      <c r="L452" t="s">
        <v>16</v>
      </c>
      <c r="M452" t="s">
        <v>16</v>
      </c>
      <c r="N452" t="s">
        <v>16</v>
      </c>
      <c r="O452" t="s">
        <v>16</v>
      </c>
    </row>
    <row r="453" spans="1:15" x14ac:dyDescent="0.3">
      <c r="A453">
        <v>1223</v>
      </c>
      <c r="B453">
        <v>61</v>
      </c>
      <c r="C453">
        <v>37</v>
      </c>
      <c r="D453">
        <v>20</v>
      </c>
      <c r="E453" t="str">
        <f t="shared" si="1"/>
        <v>0-50</v>
      </c>
      <c r="F453">
        <v>90011</v>
      </c>
      <c r="G453">
        <v>3</v>
      </c>
      <c r="H453">
        <v>0.4</v>
      </c>
      <c r="I453" t="s">
        <v>20</v>
      </c>
      <c r="J453">
        <v>94</v>
      </c>
      <c r="K453" t="s">
        <v>16</v>
      </c>
      <c r="L453" t="s">
        <v>16</v>
      </c>
      <c r="M453" t="s">
        <v>16</v>
      </c>
      <c r="N453" t="s">
        <v>16</v>
      </c>
      <c r="O453" t="s">
        <v>16</v>
      </c>
    </row>
    <row r="454" spans="1:15" x14ac:dyDescent="0.3">
      <c r="A454">
        <v>1298</v>
      </c>
      <c r="B454">
        <v>61</v>
      </c>
      <c r="C454">
        <v>35</v>
      </c>
      <c r="D454">
        <v>90</v>
      </c>
      <c r="E454" t="str">
        <f t="shared" si="1"/>
        <v>51-100</v>
      </c>
      <c r="F454">
        <v>95814</v>
      </c>
      <c r="G454">
        <v>4</v>
      </c>
      <c r="H454">
        <v>1.9</v>
      </c>
      <c r="I454" t="s">
        <v>20</v>
      </c>
      <c r="J454">
        <v>0</v>
      </c>
      <c r="K454" t="s">
        <v>16</v>
      </c>
      <c r="L454" t="s">
        <v>16</v>
      </c>
      <c r="M454" t="s">
        <v>16</v>
      </c>
      <c r="N454" t="s">
        <v>17</v>
      </c>
      <c r="O454" t="s">
        <v>16</v>
      </c>
    </row>
    <row r="455" spans="1:15" x14ac:dyDescent="0.3">
      <c r="A455">
        <v>1301</v>
      </c>
      <c r="B455">
        <v>61</v>
      </c>
      <c r="C455">
        <v>36</v>
      </c>
      <c r="D455">
        <v>23</v>
      </c>
      <c r="E455" t="str">
        <f t="shared" si="1"/>
        <v>0-50</v>
      </c>
      <c r="F455">
        <v>91754</v>
      </c>
      <c r="G455">
        <v>2</v>
      </c>
      <c r="H455">
        <v>0.5</v>
      </c>
      <c r="I455" t="s">
        <v>20</v>
      </c>
      <c r="J455">
        <v>103</v>
      </c>
      <c r="K455" t="s">
        <v>16</v>
      </c>
      <c r="L455" t="s">
        <v>16</v>
      </c>
      <c r="M455" t="s">
        <v>16</v>
      </c>
      <c r="N455" t="s">
        <v>17</v>
      </c>
      <c r="O455" t="s">
        <v>16</v>
      </c>
    </row>
    <row r="456" spans="1:15" x14ac:dyDescent="0.3">
      <c r="A456">
        <v>1328</v>
      </c>
      <c r="B456">
        <v>61</v>
      </c>
      <c r="C456">
        <v>35</v>
      </c>
      <c r="D456">
        <v>30</v>
      </c>
      <c r="E456" t="str">
        <f t="shared" si="1"/>
        <v>0-50</v>
      </c>
      <c r="F456">
        <v>94720</v>
      </c>
      <c r="G456">
        <v>2</v>
      </c>
      <c r="H456">
        <v>0.2</v>
      </c>
      <c r="I456" t="s">
        <v>19</v>
      </c>
      <c r="J456">
        <v>0</v>
      </c>
      <c r="K456" t="s">
        <v>16</v>
      </c>
      <c r="L456" t="s">
        <v>16</v>
      </c>
      <c r="M456" t="s">
        <v>16</v>
      </c>
      <c r="N456" t="s">
        <v>17</v>
      </c>
      <c r="O456" t="s">
        <v>16</v>
      </c>
    </row>
    <row r="457" spans="1:15" x14ac:dyDescent="0.3">
      <c r="A457">
        <v>1356</v>
      </c>
      <c r="B457">
        <v>61</v>
      </c>
      <c r="C457">
        <v>37</v>
      </c>
      <c r="D457">
        <v>48</v>
      </c>
      <c r="E457" t="str">
        <f t="shared" si="1"/>
        <v>0-50</v>
      </c>
      <c r="F457">
        <v>91910</v>
      </c>
      <c r="G457">
        <v>1</v>
      </c>
      <c r="H457">
        <v>0.8</v>
      </c>
      <c r="I457" t="s">
        <v>15</v>
      </c>
      <c r="J457">
        <v>158</v>
      </c>
      <c r="K457" t="s">
        <v>16</v>
      </c>
      <c r="L457" t="s">
        <v>16</v>
      </c>
      <c r="M457" t="s">
        <v>16</v>
      </c>
      <c r="N457" t="s">
        <v>17</v>
      </c>
      <c r="O457" t="s">
        <v>16</v>
      </c>
    </row>
    <row r="458" spans="1:15" x14ac:dyDescent="0.3">
      <c r="A458">
        <v>1477</v>
      </c>
      <c r="B458">
        <v>61</v>
      </c>
      <c r="C458">
        <v>37</v>
      </c>
      <c r="D458">
        <v>64</v>
      </c>
      <c r="E458" t="str">
        <f t="shared" si="1"/>
        <v>51-100</v>
      </c>
      <c r="F458">
        <v>92028</v>
      </c>
      <c r="G458">
        <v>1</v>
      </c>
      <c r="H458">
        <v>0</v>
      </c>
      <c r="I458" t="s">
        <v>20</v>
      </c>
      <c r="J458">
        <v>0</v>
      </c>
      <c r="K458" t="s">
        <v>16</v>
      </c>
      <c r="L458" t="s">
        <v>16</v>
      </c>
      <c r="M458" t="s">
        <v>16</v>
      </c>
      <c r="N458" t="s">
        <v>16</v>
      </c>
      <c r="O458" t="s">
        <v>17</v>
      </c>
    </row>
    <row r="459" spans="1:15" x14ac:dyDescent="0.3">
      <c r="A459">
        <v>1536</v>
      </c>
      <c r="B459">
        <v>61</v>
      </c>
      <c r="C459">
        <v>37</v>
      </c>
      <c r="D459">
        <v>39</v>
      </c>
      <c r="E459" t="str">
        <f t="shared" si="1"/>
        <v>0-50</v>
      </c>
      <c r="F459">
        <v>92096</v>
      </c>
      <c r="G459">
        <v>4</v>
      </c>
      <c r="H459">
        <v>0.4</v>
      </c>
      <c r="I459" t="s">
        <v>15</v>
      </c>
      <c r="J459">
        <v>0</v>
      </c>
      <c r="K459" t="s">
        <v>16</v>
      </c>
      <c r="L459" t="s">
        <v>16</v>
      </c>
      <c r="M459" t="s">
        <v>16</v>
      </c>
      <c r="N459" t="s">
        <v>17</v>
      </c>
      <c r="O459" t="s">
        <v>17</v>
      </c>
    </row>
    <row r="460" spans="1:15" x14ac:dyDescent="0.3">
      <c r="A460">
        <v>1542</v>
      </c>
      <c r="B460">
        <v>61</v>
      </c>
      <c r="C460">
        <v>35</v>
      </c>
      <c r="D460">
        <v>154</v>
      </c>
      <c r="E460" t="str">
        <f t="shared" si="1"/>
        <v>100+</v>
      </c>
      <c r="F460">
        <v>92704</v>
      </c>
      <c r="G460">
        <v>2</v>
      </c>
      <c r="H460">
        <v>6.9</v>
      </c>
      <c r="I460" t="s">
        <v>15</v>
      </c>
      <c r="J460">
        <v>0</v>
      </c>
      <c r="K460" t="s">
        <v>16</v>
      </c>
      <c r="L460" t="s">
        <v>16</v>
      </c>
      <c r="M460" t="s">
        <v>16</v>
      </c>
      <c r="N460" t="s">
        <v>16</v>
      </c>
      <c r="O460" t="s">
        <v>16</v>
      </c>
    </row>
    <row r="461" spans="1:15" x14ac:dyDescent="0.3">
      <c r="A461">
        <v>1567</v>
      </c>
      <c r="B461">
        <v>61</v>
      </c>
      <c r="C461">
        <v>35</v>
      </c>
      <c r="D461">
        <v>40</v>
      </c>
      <c r="E461" t="str">
        <f t="shared" si="1"/>
        <v>0-50</v>
      </c>
      <c r="F461">
        <v>95064</v>
      </c>
      <c r="G461">
        <v>1</v>
      </c>
      <c r="H461">
        <v>0.8</v>
      </c>
      <c r="I461" t="s">
        <v>20</v>
      </c>
      <c r="J461">
        <v>128</v>
      </c>
      <c r="K461" t="s">
        <v>16</v>
      </c>
      <c r="L461" t="s">
        <v>16</v>
      </c>
      <c r="M461" t="s">
        <v>16</v>
      </c>
      <c r="N461" t="s">
        <v>17</v>
      </c>
      <c r="O461" t="s">
        <v>16</v>
      </c>
    </row>
    <row r="462" spans="1:15" x14ac:dyDescent="0.3">
      <c r="A462">
        <v>1584</v>
      </c>
      <c r="B462">
        <v>61</v>
      </c>
      <c r="C462">
        <v>36</v>
      </c>
      <c r="D462">
        <v>184</v>
      </c>
      <c r="E462" t="str">
        <f t="shared" si="1"/>
        <v>100+</v>
      </c>
      <c r="F462">
        <v>92028</v>
      </c>
      <c r="G462">
        <v>4</v>
      </c>
      <c r="H462">
        <v>2.2999999999999998</v>
      </c>
      <c r="I462" t="s">
        <v>20</v>
      </c>
      <c r="J462">
        <v>342</v>
      </c>
      <c r="K462" t="s">
        <v>17</v>
      </c>
      <c r="L462" t="s">
        <v>16</v>
      </c>
      <c r="M462" t="s">
        <v>17</v>
      </c>
      <c r="N462" t="s">
        <v>17</v>
      </c>
      <c r="O462" t="s">
        <v>17</v>
      </c>
    </row>
    <row r="463" spans="1:15" x14ac:dyDescent="0.3">
      <c r="A463">
        <v>1618</v>
      </c>
      <c r="B463">
        <v>61</v>
      </c>
      <c r="C463">
        <v>36</v>
      </c>
      <c r="D463">
        <v>44</v>
      </c>
      <c r="E463" t="str">
        <f t="shared" si="1"/>
        <v>0-50</v>
      </c>
      <c r="F463">
        <v>91302</v>
      </c>
      <c r="G463">
        <v>4</v>
      </c>
      <c r="H463">
        <v>2.1</v>
      </c>
      <c r="I463" t="s">
        <v>15</v>
      </c>
      <c r="J463">
        <v>0</v>
      </c>
      <c r="K463" t="s">
        <v>16</v>
      </c>
      <c r="L463" t="s">
        <v>16</v>
      </c>
      <c r="M463" t="s">
        <v>16</v>
      </c>
      <c r="N463" t="s">
        <v>16</v>
      </c>
      <c r="O463" t="s">
        <v>16</v>
      </c>
    </row>
    <row r="464" spans="1:15" x14ac:dyDescent="0.3">
      <c r="A464">
        <v>1632</v>
      </c>
      <c r="B464">
        <v>61</v>
      </c>
      <c r="C464">
        <v>36</v>
      </c>
      <c r="D464">
        <v>153</v>
      </c>
      <c r="E464" t="str">
        <f t="shared" si="1"/>
        <v>100+</v>
      </c>
      <c r="F464">
        <v>91105</v>
      </c>
      <c r="G464">
        <v>1</v>
      </c>
      <c r="H464">
        <v>2.6</v>
      </c>
      <c r="I464" t="s">
        <v>20</v>
      </c>
      <c r="J464">
        <v>0</v>
      </c>
      <c r="K464" t="s">
        <v>17</v>
      </c>
      <c r="L464" t="s">
        <v>17</v>
      </c>
      <c r="M464" t="s">
        <v>17</v>
      </c>
      <c r="N464" t="s">
        <v>16</v>
      </c>
      <c r="O464" t="s">
        <v>17</v>
      </c>
    </row>
    <row r="465" spans="1:15" x14ac:dyDescent="0.3">
      <c r="A465">
        <v>1665</v>
      </c>
      <c r="B465">
        <v>61</v>
      </c>
      <c r="C465">
        <v>35</v>
      </c>
      <c r="D465">
        <v>63</v>
      </c>
      <c r="E465" t="str">
        <f t="shared" si="1"/>
        <v>51-100</v>
      </c>
      <c r="F465">
        <v>91605</v>
      </c>
      <c r="G465">
        <v>1</v>
      </c>
      <c r="H465">
        <v>1.6</v>
      </c>
      <c r="I465" t="s">
        <v>15</v>
      </c>
      <c r="J465">
        <v>0</v>
      </c>
      <c r="K465" t="s">
        <v>16</v>
      </c>
      <c r="L465" t="s">
        <v>16</v>
      </c>
      <c r="M465" t="s">
        <v>16</v>
      </c>
      <c r="N465" t="s">
        <v>17</v>
      </c>
      <c r="O465" t="s">
        <v>16</v>
      </c>
    </row>
    <row r="466" spans="1:15" x14ac:dyDescent="0.3">
      <c r="A466">
        <v>1708</v>
      </c>
      <c r="B466">
        <v>61</v>
      </c>
      <c r="C466">
        <v>37</v>
      </c>
      <c r="D466">
        <v>31</v>
      </c>
      <c r="E466" t="str">
        <f t="shared" si="1"/>
        <v>0-50</v>
      </c>
      <c r="F466">
        <v>92374</v>
      </c>
      <c r="G466">
        <v>3</v>
      </c>
      <c r="H466">
        <v>0.4</v>
      </c>
      <c r="I466" t="s">
        <v>20</v>
      </c>
      <c r="J466">
        <v>0</v>
      </c>
      <c r="K466" t="s">
        <v>16</v>
      </c>
      <c r="L466" t="s">
        <v>16</v>
      </c>
      <c r="M466" t="s">
        <v>16</v>
      </c>
      <c r="N466" t="s">
        <v>16</v>
      </c>
      <c r="O466" t="s">
        <v>17</v>
      </c>
    </row>
    <row r="467" spans="1:15" x14ac:dyDescent="0.3">
      <c r="A467">
        <v>1739</v>
      </c>
      <c r="B467">
        <v>61</v>
      </c>
      <c r="C467">
        <v>36</v>
      </c>
      <c r="D467">
        <v>38</v>
      </c>
      <c r="E467" t="str">
        <f t="shared" si="1"/>
        <v>0-50</v>
      </c>
      <c r="F467">
        <v>91129</v>
      </c>
      <c r="G467">
        <v>3</v>
      </c>
      <c r="H467">
        <v>0.9</v>
      </c>
      <c r="I467" t="s">
        <v>19</v>
      </c>
      <c r="J467">
        <v>82</v>
      </c>
      <c r="K467" t="s">
        <v>16</v>
      </c>
      <c r="L467" t="s">
        <v>16</v>
      </c>
      <c r="M467" t="s">
        <v>16</v>
      </c>
      <c r="N467" t="s">
        <v>17</v>
      </c>
      <c r="O467" t="s">
        <v>17</v>
      </c>
    </row>
    <row r="468" spans="1:15" x14ac:dyDescent="0.3">
      <c r="A468">
        <v>1807</v>
      </c>
      <c r="B468">
        <v>61</v>
      </c>
      <c r="C468">
        <v>36</v>
      </c>
      <c r="D468">
        <v>10</v>
      </c>
      <c r="E468" t="str">
        <f t="shared" si="1"/>
        <v>0-50</v>
      </c>
      <c r="F468">
        <v>90740</v>
      </c>
      <c r="G468">
        <v>1</v>
      </c>
      <c r="H468">
        <v>0.1</v>
      </c>
      <c r="I468" t="s">
        <v>15</v>
      </c>
      <c r="J468">
        <v>0</v>
      </c>
      <c r="K468" t="s">
        <v>16</v>
      </c>
      <c r="L468" t="s">
        <v>16</v>
      </c>
      <c r="M468" t="s">
        <v>16</v>
      </c>
      <c r="N468" t="s">
        <v>16</v>
      </c>
      <c r="O468" t="s">
        <v>16</v>
      </c>
    </row>
    <row r="469" spans="1:15" x14ac:dyDescent="0.3">
      <c r="A469">
        <v>1814</v>
      </c>
      <c r="B469">
        <v>61</v>
      </c>
      <c r="C469">
        <v>36</v>
      </c>
      <c r="D469">
        <v>55</v>
      </c>
      <c r="E469" t="str">
        <f t="shared" si="1"/>
        <v>51-100</v>
      </c>
      <c r="F469">
        <v>90033</v>
      </c>
      <c r="G469">
        <v>3</v>
      </c>
      <c r="H469">
        <v>0.9</v>
      </c>
      <c r="I469" t="s">
        <v>19</v>
      </c>
      <c r="J469">
        <v>0</v>
      </c>
      <c r="K469" t="s">
        <v>16</v>
      </c>
      <c r="L469" t="s">
        <v>16</v>
      </c>
      <c r="M469" t="s">
        <v>16</v>
      </c>
      <c r="N469" t="s">
        <v>17</v>
      </c>
      <c r="O469" t="s">
        <v>17</v>
      </c>
    </row>
    <row r="470" spans="1:15" x14ac:dyDescent="0.3">
      <c r="A470">
        <v>1865</v>
      </c>
      <c r="B470">
        <v>61</v>
      </c>
      <c r="C470">
        <v>36</v>
      </c>
      <c r="D470">
        <v>61</v>
      </c>
      <c r="E470" t="str">
        <f t="shared" si="1"/>
        <v>51-100</v>
      </c>
      <c r="F470">
        <v>92103</v>
      </c>
      <c r="G470">
        <v>2</v>
      </c>
      <c r="H470">
        <v>2.8</v>
      </c>
      <c r="I470" t="s">
        <v>15</v>
      </c>
      <c r="J470">
        <v>0</v>
      </c>
      <c r="K470" t="s">
        <v>16</v>
      </c>
      <c r="L470" t="s">
        <v>16</v>
      </c>
      <c r="M470" t="s">
        <v>16</v>
      </c>
      <c r="N470" t="s">
        <v>16</v>
      </c>
      <c r="O470" t="s">
        <v>16</v>
      </c>
    </row>
    <row r="471" spans="1:15" x14ac:dyDescent="0.3">
      <c r="A471">
        <v>1901</v>
      </c>
      <c r="B471">
        <v>61</v>
      </c>
      <c r="C471">
        <v>36</v>
      </c>
      <c r="D471">
        <v>10</v>
      </c>
      <c r="E471" t="str">
        <f t="shared" si="1"/>
        <v>0-50</v>
      </c>
      <c r="F471">
        <v>91365</v>
      </c>
      <c r="G471">
        <v>4</v>
      </c>
      <c r="H471">
        <v>0.4</v>
      </c>
      <c r="I471" t="s">
        <v>20</v>
      </c>
      <c r="J471">
        <v>0</v>
      </c>
      <c r="K471" t="s">
        <v>16</v>
      </c>
      <c r="L471" t="s">
        <v>16</v>
      </c>
      <c r="M471" t="s">
        <v>16</v>
      </c>
      <c r="N471" t="s">
        <v>17</v>
      </c>
      <c r="O471" t="s">
        <v>16</v>
      </c>
    </row>
    <row r="472" spans="1:15" x14ac:dyDescent="0.3">
      <c r="A472">
        <v>1943</v>
      </c>
      <c r="B472">
        <v>61</v>
      </c>
      <c r="C472">
        <v>36</v>
      </c>
      <c r="D472">
        <v>29</v>
      </c>
      <c r="E472" t="str">
        <f t="shared" si="1"/>
        <v>0-50</v>
      </c>
      <c r="F472">
        <v>90210</v>
      </c>
      <c r="G472">
        <v>2</v>
      </c>
      <c r="H472">
        <v>0.5</v>
      </c>
      <c r="I472" t="s">
        <v>20</v>
      </c>
      <c r="J472">
        <v>0</v>
      </c>
      <c r="K472" t="s">
        <v>16</v>
      </c>
      <c r="L472" t="s">
        <v>16</v>
      </c>
      <c r="M472" t="s">
        <v>16</v>
      </c>
      <c r="N472" t="s">
        <v>17</v>
      </c>
      <c r="O472" t="s">
        <v>16</v>
      </c>
    </row>
    <row r="473" spans="1:15" x14ac:dyDescent="0.3">
      <c r="A473">
        <v>2011</v>
      </c>
      <c r="B473">
        <v>61</v>
      </c>
      <c r="C473">
        <v>36</v>
      </c>
      <c r="D473">
        <v>41</v>
      </c>
      <c r="E473" t="str">
        <f t="shared" si="1"/>
        <v>0-50</v>
      </c>
      <c r="F473">
        <v>96001</v>
      </c>
      <c r="G473">
        <v>2</v>
      </c>
      <c r="H473">
        <v>1.5</v>
      </c>
      <c r="I473" t="s">
        <v>15</v>
      </c>
      <c r="J473">
        <v>0</v>
      </c>
      <c r="K473" t="s">
        <v>16</v>
      </c>
      <c r="L473" t="s">
        <v>16</v>
      </c>
      <c r="M473" t="s">
        <v>16</v>
      </c>
      <c r="N473" t="s">
        <v>16</v>
      </c>
      <c r="O473" t="s">
        <v>16</v>
      </c>
    </row>
    <row r="474" spans="1:15" x14ac:dyDescent="0.3">
      <c r="A474">
        <v>2069</v>
      </c>
      <c r="B474">
        <v>61</v>
      </c>
      <c r="C474">
        <v>37</v>
      </c>
      <c r="D474">
        <v>13</v>
      </c>
      <c r="E474" t="str">
        <f t="shared" si="1"/>
        <v>0-50</v>
      </c>
      <c r="F474">
        <v>90024</v>
      </c>
      <c r="G474">
        <v>2</v>
      </c>
      <c r="H474">
        <v>0.3</v>
      </c>
      <c r="I474" t="s">
        <v>19</v>
      </c>
      <c r="J474">
        <v>0</v>
      </c>
      <c r="K474" t="s">
        <v>16</v>
      </c>
      <c r="L474" t="s">
        <v>16</v>
      </c>
      <c r="M474" t="s">
        <v>16</v>
      </c>
      <c r="N474" t="s">
        <v>17</v>
      </c>
      <c r="O474" t="s">
        <v>16</v>
      </c>
    </row>
    <row r="475" spans="1:15" x14ac:dyDescent="0.3">
      <c r="A475">
        <v>2160</v>
      </c>
      <c r="B475">
        <v>61</v>
      </c>
      <c r="C475">
        <v>35</v>
      </c>
      <c r="D475">
        <v>99</v>
      </c>
      <c r="E475" t="str">
        <f t="shared" si="1"/>
        <v>51-100</v>
      </c>
      <c r="F475">
        <v>94085</v>
      </c>
      <c r="G475">
        <v>1</v>
      </c>
      <c r="H475">
        <v>4.8</v>
      </c>
      <c r="I475" t="s">
        <v>19</v>
      </c>
      <c r="J475">
        <v>255</v>
      </c>
      <c r="K475" t="s">
        <v>17</v>
      </c>
      <c r="L475" t="s">
        <v>16</v>
      </c>
      <c r="M475" t="s">
        <v>16</v>
      </c>
      <c r="N475" t="s">
        <v>16</v>
      </c>
      <c r="O475" t="s">
        <v>17</v>
      </c>
    </row>
    <row r="476" spans="1:15" x14ac:dyDescent="0.3">
      <c r="A476">
        <v>2214</v>
      </c>
      <c r="B476">
        <v>61</v>
      </c>
      <c r="C476">
        <v>37</v>
      </c>
      <c r="D476">
        <v>45</v>
      </c>
      <c r="E476" t="str">
        <f t="shared" si="1"/>
        <v>0-50</v>
      </c>
      <c r="F476">
        <v>94610</v>
      </c>
      <c r="G476">
        <v>1</v>
      </c>
      <c r="H476">
        <v>0.8</v>
      </c>
      <c r="I476" t="s">
        <v>15</v>
      </c>
      <c r="J476">
        <v>0</v>
      </c>
      <c r="K476" t="s">
        <v>16</v>
      </c>
      <c r="L476" t="s">
        <v>16</v>
      </c>
      <c r="M476" t="s">
        <v>16</v>
      </c>
      <c r="N476" t="s">
        <v>16</v>
      </c>
      <c r="O476" t="s">
        <v>16</v>
      </c>
    </row>
    <row r="477" spans="1:15" x14ac:dyDescent="0.3">
      <c r="A477">
        <v>2228</v>
      </c>
      <c r="B477">
        <v>61</v>
      </c>
      <c r="C477">
        <v>35</v>
      </c>
      <c r="D477">
        <v>59</v>
      </c>
      <c r="E477" t="str">
        <f t="shared" si="1"/>
        <v>51-100</v>
      </c>
      <c r="F477">
        <v>90840</v>
      </c>
      <c r="G477">
        <v>4</v>
      </c>
      <c r="H477">
        <v>1.7</v>
      </c>
      <c r="I477" t="s">
        <v>20</v>
      </c>
      <c r="J477">
        <v>0</v>
      </c>
      <c r="K477" t="s">
        <v>16</v>
      </c>
      <c r="L477" t="s">
        <v>16</v>
      </c>
      <c r="M477" t="s">
        <v>16</v>
      </c>
      <c r="N477" t="s">
        <v>17</v>
      </c>
      <c r="O477" t="s">
        <v>17</v>
      </c>
    </row>
    <row r="478" spans="1:15" x14ac:dyDescent="0.3">
      <c r="A478">
        <v>2332</v>
      </c>
      <c r="B478">
        <v>61</v>
      </c>
      <c r="C478">
        <v>37</v>
      </c>
      <c r="D478">
        <v>68</v>
      </c>
      <c r="E478" t="str">
        <f t="shared" si="1"/>
        <v>51-100</v>
      </c>
      <c r="F478">
        <v>90245</v>
      </c>
      <c r="G478">
        <v>4</v>
      </c>
      <c r="H478">
        <v>2.2999999999999998</v>
      </c>
      <c r="I478" t="s">
        <v>19</v>
      </c>
      <c r="J478">
        <v>0</v>
      </c>
      <c r="K478" t="s">
        <v>16</v>
      </c>
      <c r="L478" t="s">
        <v>16</v>
      </c>
      <c r="M478" t="s">
        <v>16</v>
      </c>
      <c r="N478" t="s">
        <v>16</v>
      </c>
      <c r="O478" t="s">
        <v>16</v>
      </c>
    </row>
    <row r="479" spans="1:15" x14ac:dyDescent="0.3">
      <c r="A479">
        <v>2354</v>
      </c>
      <c r="B479">
        <v>61</v>
      </c>
      <c r="C479">
        <v>36</v>
      </c>
      <c r="D479">
        <v>12</v>
      </c>
      <c r="E479" t="str">
        <f t="shared" si="1"/>
        <v>0-50</v>
      </c>
      <c r="F479">
        <v>93023</v>
      </c>
      <c r="G479">
        <v>4</v>
      </c>
      <c r="H479">
        <v>0.6</v>
      </c>
      <c r="I479" t="s">
        <v>20</v>
      </c>
      <c r="J479">
        <v>0</v>
      </c>
      <c r="K479" t="s">
        <v>16</v>
      </c>
      <c r="L479" t="s">
        <v>16</v>
      </c>
      <c r="M479" t="s">
        <v>16</v>
      </c>
      <c r="N479" t="s">
        <v>17</v>
      </c>
      <c r="O479" t="s">
        <v>17</v>
      </c>
    </row>
    <row r="480" spans="1:15" x14ac:dyDescent="0.3">
      <c r="A480">
        <v>2401</v>
      </c>
      <c r="B480">
        <v>61</v>
      </c>
      <c r="C480">
        <v>36</v>
      </c>
      <c r="D480">
        <v>169</v>
      </c>
      <c r="E480" t="str">
        <f t="shared" si="1"/>
        <v>100+</v>
      </c>
      <c r="F480">
        <v>91380</v>
      </c>
      <c r="G480">
        <v>2</v>
      </c>
      <c r="H480">
        <v>6.1</v>
      </c>
      <c r="I480" t="s">
        <v>19</v>
      </c>
      <c r="J480">
        <v>106</v>
      </c>
      <c r="K480" t="s">
        <v>17</v>
      </c>
      <c r="L480" t="s">
        <v>16</v>
      </c>
      <c r="M480" t="s">
        <v>17</v>
      </c>
      <c r="N480" t="s">
        <v>17</v>
      </c>
      <c r="O480" t="s">
        <v>17</v>
      </c>
    </row>
    <row r="481" spans="1:15" x14ac:dyDescent="0.3">
      <c r="A481">
        <v>2413</v>
      </c>
      <c r="B481">
        <v>61</v>
      </c>
      <c r="C481">
        <v>36</v>
      </c>
      <c r="D481">
        <v>59</v>
      </c>
      <c r="E481" t="str">
        <f t="shared" si="1"/>
        <v>51-100</v>
      </c>
      <c r="F481">
        <v>93118</v>
      </c>
      <c r="G481">
        <v>4</v>
      </c>
      <c r="H481">
        <v>1.7</v>
      </c>
      <c r="I481" t="s">
        <v>15</v>
      </c>
      <c r="J481">
        <v>148</v>
      </c>
      <c r="K481" t="s">
        <v>16</v>
      </c>
      <c r="L481" t="s">
        <v>16</v>
      </c>
      <c r="M481" t="s">
        <v>16</v>
      </c>
      <c r="N481" t="s">
        <v>16</v>
      </c>
      <c r="O481" t="s">
        <v>16</v>
      </c>
    </row>
    <row r="482" spans="1:15" x14ac:dyDescent="0.3">
      <c r="A482">
        <v>2427</v>
      </c>
      <c r="B482">
        <v>61</v>
      </c>
      <c r="C482">
        <v>36</v>
      </c>
      <c r="D482">
        <v>55</v>
      </c>
      <c r="E482" t="str">
        <f t="shared" si="1"/>
        <v>51-100</v>
      </c>
      <c r="F482">
        <v>94132</v>
      </c>
      <c r="G482">
        <v>3</v>
      </c>
      <c r="H482">
        <v>0.9</v>
      </c>
      <c r="I482" t="s">
        <v>19</v>
      </c>
      <c r="J482">
        <v>197</v>
      </c>
      <c r="K482" t="s">
        <v>16</v>
      </c>
      <c r="L482" t="s">
        <v>16</v>
      </c>
      <c r="M482" t="s">
        <v>16</v>
      </c>
      <c r="N482" t="s">
        <v>16</v>
      </c>
      <c r="O482" t="s">
        <v>16</v>
      </c>
    </row>
    <row r="483" spans="1:15" x14ac:dyDescent="0.3">
      <c r="A483">
        <v>2486</v>
      </c>
      <c r="B483">
        <v>61</v>
      </c>
      <c r="C483">
        <v>36</v>
      </c>
      <c r="D483">
        <v>48</v>
      </c>
      <c r="E483" t="str">
        <f t="shared" si="1"/>
        <v>0-50</v>
      </c>
      <c r="F483">
        <v>94025</v>
      </c>
      <c r="G483">
        <v>3</v>
      </c>
      <c r="H483">
        <v>1.5</v>
      </c>
      <c r="I483" t="s">
        <v>15</v>
      </c>
      <c r="J483">
        <v>0</v>
      </c>
      <c r="K483" t="s">
        <v>16</v>
      </c>
      <c r="L483" t="s">
        <v>16</v>
      </c>
      <c r="M483" t="s">
        <v>16</v>
      </c>
      <c r="N483" t="s">
        <v>16</v>
      </c>
      <c r="O483" t="s">
        <v>17</v>
      </c>
    </row>
    <row r="484" spans="1:15" x14ac:dyDescent="0.3">
      <c r="A484">
        <v>2487</v>
      </c>
      <c r="B484">
        <v>61</v>
      </c>
      <c r="C484">
        <v>36</v>
      </c>
      <c r="D484">
        <v>130</v>
      </c>
      <c r="E484" t="str">
        <f t="shared" si="1"/>
        <v>100+</v>
      </c>
      <c r="F484">
        <v>92717</v>
      </c>
      <c r="G484">
        <v>1</v>
      </c>
      <c r="H484">
        <v>1.3</v>
      </c>
      <c r="I484" t="s">
        <v>15</v>
      </c>
      <c r="J484">
        <v>257</v>
      </c>
      <c r="K484" t="s">
        <v>16</v>
      </c>
      <c r="L484" t="s">
        <v>16</v>
      </c>
      <c r="M484" t="s">
        <v>16</v>
      </c>
      <c r="N484" t="s">
        <v>16</v>
      </c>
      <c r="O484" t="s">
        <v>16</v>
      </c>
    </row>
    <row r="485" spans="1:15" x14ac:dyDescent="0.3">
      <c r="A485">
        <v>2519</v>
      </c>
      <c r="B485">
        <v>61</v>
      </c>
      <c r="C485">
        <v>37</v>
      </c>
      <c r="D485">
        <v>50</v>
      </c>
      <c r="E485" t="str">
        <f t="shared" si="1"/>
        <v>0-50</v>
      </c>
      <c r="F485">
        <v>95125</v>
      </c>
      <c r="G485">
        <v>4</v>
      </c>
      <c r="H485">
        <v>1.3</v>
      </c>
      <c r="I485" t="s">
        <v>20</v>
      </c>
      <c r="J485">
        <v>0</v>
      </c>
      <c r="K485" t="s">
        <v>16</v>
      </c>
      <c r="L485" t="s">
        <v>16</v>
      </c>
      <c r="M485" t="s">
        <v>16</v>
      </c>
      <c r="N485" t="s">
        <v>16</v>
      </c>
      <c r="O485" t="s">
        <v>17</v>
      </c>
    </row>
    <row r="486" spans="1:15" x14ac:dyDescent="0.3">
      <c r="A486">
        <v>2589</v>
      </c>
      <c r="B486">
        <v>61</v>
      </c>
      <c r="C486">
        <v>36</v>
      </c>
      <c r="D486">
        <v>29</v>
      </c>
      <c r="E486" t="str">
        <f t="shared" si="1"/>
        <v>0-50</v>
      </c>
      <c r="F486">
        <v>93065</v>
      </c>
      <c r="G486">
        <v>1</v>
      </c>
      <c r="H486">
        <v>1.3</v>
      </c>
      <c r="I486" t="s">
        <v>15</v>
      </c>
      <c r="J486">
        <v>0</v>
      </c>
      <c r="K486" t="s">
        <v>16</v>
      </c>
      <c r="L486" t="s">
        <v>16</v>
      </c>
      <c r="M486" t="s">
        <v>16</v>
      </c>
      <c r="N486" t="s">
        <v>16</v>
      </c>
      <c r="O486" t="s">
        <v>16</v>
      </c>
    </row>
    <row r="487" spans="1:15" x14ac:dyDescent="0.3">
      <c r="A487">
        <v>2609</v>
      </c>
      <c r="B487">
        <v>61</v>
      </c>
      <c r="C487">
        <v>35</v>
      </c>
      <c r="D487">
        <v>79</v>
      </c>
      <c r="E487" t="str">
        <f t="shared" si="1"/>
        <v>51-100</v>
      </c>
      <c r="F487">
        <v>94024</v>
      </c>
      <c r="G487">
        <v>2</v>
      </c>
      <c r="H487">
        <v>2</v>
      </c>
      <c r="I487" t="s">
        <v>15</v>
      </c>
      <c r="J487">
        <v>194</v>
      </c>
      <c r="K487" t="s">
        <v>16</v>
      </c>
      <c r="L487" t="s">
        <v>16</v>
      </c>
      <c r="M487" t="s">
        <v>16</v>
      </c>
      <c r="N487" t="s">
        <v>17</v>
      </c>
      <c r="O487" t="s">
        <v>17</v>
      </c>
    </row>
    <row r="488" spans="1:15" x14ac:dyDescent="0.3">
      <c r="A488">
        <v>2626</v>
      </c>
      <c r="B488">
        <v>61</v>
      </c>
      <c r="C488">
        <v>36</v>
      </c>
      <c r="D488">
        <v>108</v>
      </c>
      <c r="E488" t="str">
        <f t="shared" si="1"/>
        <v>100+</v>
      </c>
      <c r="F488">
        <v>93943</v>
      </c>
      <c r="G488">
        <v>4</v>
      </c>
      <c r="H488">
        <v>3.4</v>
      </c>
      <c r="I488" t="s">
        <v>20</v>
      </c>
      <c r="J488">
        <v>0</v>
      </c>
      <c r="K488" t="s">
        <v>16</v>
      </c>
      <c r="L488" t="s">
        <v>16</v>
      </c>
      <c r="M488" t="s">
        <v>16</v>
      </c>
      <c r="N488" t="s">
        <v>17</v>
      </c>
      <c r="O488" t="s">
        <v>16</v>
      </c>
    </row>
    <row r="489" spans="1:15" x14ac:dyDescent="0.3">
      <c r="A489">
        <v>2648</v>
      </c>
      <c r="B489">
        <v>61</v>
      </c>
      <c r="C489">
        <v>37</v>
      </c>
      <c r="D489">
        <v>155</v>
      </c>
      <c r="E489" t="str">
        <f t="shared" si="1"/>
        <v>100+</v>
      </c>
      <c r="F489">
        <v>91605</v>
      </c>
      <c r="G489">
        <v>1</v>
      </c>
      <c r="H489">
        <v>2.9</v>
      </c>
      <c r="I489" t="s">
        <v>15</v>
      </c>
      <c r="J489">
        <v>0</v>
      </c>
      <c r="K489" t="s">
        <v>16</v>
      </c>
      <c r="L489" t="s">
        <v>16</v>
      </c>
      <c r="M489" t="s">
        <v>16</v>
      </c>
      <c r="N489" t="s">
        <v>17</v>
      </c>
      <c r="O489" t="s">
        <v>16</v>
      </c>
    </row>
    <row r="490" spans="1:15" x14ac:dyDescent="0.3">
      <c r="A490">
        <v>2692</v>
      </c>
      <c r="B490">
        <v>61</v>
      </c>
      <c r="C490">
        <v>36</v>
      </c>
      <c r="D490">
        <v>119</v>
      </c>
      <c r="E490" t="str">
        <f t="shared" si="1"/>
        <v>100+</v>
      </c>
      <c r="F490">
        <v>95064</v>
      </c>
      <c r="G490">
        <v>2</v>
      </c>
      <c r="H490">
        <v>5.4</v>
      </c>
      <c r="I490" t="s">
        <v>20</v>
      </c>
      <c r="J490">
        <v>0</v>
      </c>
      <c r="K490" t="s">
        <v>17</v>
      </c>
      <c r="L490" t="s">
        <v>16</v>
      </c>
      <c r="M490" t="s">
        <v>16</v>
      </c>
      <c r="N490" t="s">
        <v>17</v>
      </c>
      <c r="O490" t="s">
        <v>16</v>
      </c>
    </row>
    <row r="491" spans="1:15" x14ac:dyDescent="0.3">
      <c r="A491">
        <v>2852</v>
      </c>
      <c r="B491">
        <v>61</v>
      </c>
      <c r="C491">
        <v>36</v>
      </c>
      <c r="D491">
        <v>81</v>
      </c>
      <c r="E491" t="str">
        <f t="shared" si="1"/>
        <v>51-100</v>
      </c>
      <c r="F491">
        <v>95449</v>
      </c>
      <c r="G491">
        <v>3</v>
      </c>
      <c r="H491">
        <v>1.8</v>
      </c>
      <c r="I491" t="s">
        <v>20</v>
      </c>
      <c r="J491">
        <v>0</v>
      </c>
      <c r="K491" t="s">
        <v>16</v>
      </c>
      <c r="L491" t="s">
        <v>16</v>
      </c>
      <c r="M491" t="s">
        <v>16</v>
      </c>
      <c r="N491" t="s">
        <v>17</v>
      </c>
      <c r="O491" t="s">
        <v>16</v>
      </c>
    </row>
    <row r="492" spans="1:15" x14ac:dyDescent="0.3">
      <c r="A492">
        <v>2954</v>
      </c>
      <c r="B492">
        <v>61</v>
      </c>
      <c r="C492">
        <v>36</v>
      </c>
      <c r="D492">
        <v>78</v>
      </c>
      <c r="E492" t="str">
        <f t="shared" si="1"/>
        <v>51-100</v>
      </c>
      <c r="F492">
        <v>91330</v>
      </c>
      <c r="G492">
        <v>3</v>
      </c>
      <c r="H492">
        <v>0.5</v>
      </c>
      <c r="I492" t="s">
        <v>15</v>
      </c>
      <c r="J492">
        <v>0</v>
      </c>
      <c r="K492" t="s">
        <v>16</v>
      </c>
      <c r="L492" t="s">
        <v>16</v>
      </c>
      <c r="M492" t="s">
        <v>16</v>
      </c>
      <c r="N492" t="s">
        <v>17</v>
      </c>
      <c r="O492" t="s">
        <v>17</v>
      </c>
    </row>
    <row r="493" spans="1:15" x14ac:dyDescent="0.3">
      <c r="A493">
        <v>2958</v>
      </c>
      <c r="B493">
        <v>61</v>
      </c>
      <c r="C493">
        <v>36</v>
      </c>
      <c r="D493">
        <v>53</v>
      </c>
      <c r="E493" t="str">
        <f t="shared" si="1"/>
        <v>51-100</v>
      </c>
      <c r="F493">
        <v>92717</v>
      </c>
      <c r="G493">
        <v>3</v>
      </c>
      <c r="H493">
        <v>0.5</v>
      </c>
      <c r="I493" t="s">
        <v>20</v>
      </c>
      <c r="J493">
        <v>0</v>
      </c>
      <c r="K493" t="s">
        <v>16</v>
      </c>
      <c r="L493" t="s">
        <v>16</v>
      </c>
      <c r="M493" t="s">
        <v>16</v>
      </c>
      <c r="N493" t="s">
        <v>17</v>
      </c>
      <c r="O493" t="s">
        <v>16</v>
      </c>
    </row>
    <row r="494" spans="1:15" x14ac:dyDescent="0.3">
      <c r="A494">
        <v>2999</v>
      </c>
      <c r="B494">
        <v>61</v>
      </c>
      <c r="C494">
        <v>35</v>
      </c>
      <c r="D494">
        <v>38</v>
      </c>
      <c r="E494" t="str">
        <f t="shared" si="1"/>
        <v>0-50</v>
      </c>
      <c r="F494">
        <v>93106</v>
      </c>
      <c r="G494">
        <v>2</v>
      </c>
      <c r="H494">
        <v>0.3</v>
      </c>
      <c r="I494" t="s">
        <v>15</v>
      </c>
      <c r="J494">
        <v>0</v>
      </c>
      <c r="K494" t="s">
        <v>16</v>
      </c>
      <c r="L494" t="s">
        <v>16</v>
      </c>
      <c r="M494" t="s">
        <v>16</v>
      </c>
      <c r="N494" t="s">
        <v>16</v>
      </c>
      <c r="O494" t="s">
        <v>16</v>
      </c>
    </row>
    <row r="495" spans="1:15" x14ac:dyDescent="0.3">
      <c r="A495">
        <v>3025</v>
      </c>
      <c r="B495">
        <v>61</v>
      </c>
      <c r="C495">
        <v>35</v>
      </c>
      <c r="D495">
        <v>78</v>
      </c>
      <c r="E495" t="str">
        <f t="shared" si="1"/>
        <v>51-100</v>
      </c>
      <c r="F495">
        <v>90840</v>
      </c>
      <c r="G495">
        <v>2</v>
      </c>
      <c r="H495">
        <v>2</v>
      </c>
      <c r="I495" t="s">
        <v>15</v>
      </c>
      <c r="J495">
        <v>0</v>
      </c>
      <c r="K495" t="s">
        <v>16</v>
      </c>
      <c r="L495" t="s">
        <v>16</v>
      </c>
      <c r="M495" t="s">
        <v>16</v>
      </c>
      <c r="N495" t="s">
        <v>17</v>
      </c>
      <c r="O495" t="s">
        <v>17</v>
      </c>
    </row>
    <row r="496" spans="1:15" x14ac:dyDescent="0.3">
      <c r="A496">
        <v>3060</v>
      </c>
      <c r="B496">
        <v>61</v>
      </c>
      <c r="C496">
        <v>36</v>
      </c>
      <c r="D496">
        <v>128</v>
      </c>
      <c r="E496" t="str">
        <f t="shared" si="1"/>
        <v>100+</v>
      </c>
      <c r="F496">
        <v>94550</v>
      </c>
      <c r="G496">
        <v>1</v>
      </c>
      <c r="H496">
        <v>2.6</v>
      </c>
      <c r="I496" t="s">
        <v>15</v>
      </c>
      <c r="J496">
        <v>0</v>
      </c>
      <c r="K496" t="s">
        <v>16</v>
      </c>
      <c r="L496" t="s">
        <v>16</v>
      </c>
      <c r="M496" t="s">
        <v>16</v>
      </c>
      <c r="N496" t="s">
        <v>17</v>
      </c>
      <c r="O496" t="s">
        <v>16</v>
      </c>
    </row>
    <row r="497" spans="1:15" x14ac:dyDescent="0.3">
      <c r="A497">
        <v>3087</v>
      </c>
      <c r="B497">
        <v>61</v>
      </c>
      <c r="C497">
        <v>35</v>
      </c>
      <c r="D497">
        <v>23</v>
      </c>
      <c r="E497" t="str">
        <f t="shared" si="1"/>
        <v>0-50</v>
      </c>
      <c r="F497">
        <v>94720</v>
      </c>
      <c r="G497">
        <v>3</v>
      </c>
      <c r="H497">
        <v>0.3</v>
      </c>
      <c r="I497" t="s">
        <v>19</v>
      </c>
      <c r="J497">
        <v>0</v>
      </c>
      <c r="K497" t="s">
        <v>16</v>
      </c>
      <c r="L497" t="s">
        <v>16</v>
      </c>
      <c r="M497" t="s">
        <v>16</v>
      </c>
      <c r="N497" t="s">
        <v>17</v>
      </c>
      <c r="O497" t="s">
        <v>16</v>
      </c>
    </row>
    <row r="498" spans="1:15" x14ac:dyDescent="0.3">
      <c r="A498">
        <v>3091</v>
      </c>
      <c r="B498">
        <v>61</v>
      </c>
      <c r="C498">
        <v>31</v>
      </c>
      <c r="D498">
        <v>19</v>
      </c>
      <c r="E498" t="str">
        <f t="shared" si="1"/>
        <v>0-50</v>
      </c>
      <c r="F498">
        <v>91109</v>
      </c>
      <c r="G498">
        <v>1</v>
      </c>
      <c r="H498">
        <v>1.5</v>
      </c>
      <c r="I498" t="s">
        <v>19</v>
      </c>
      <c r="J498">
        <v>0</v>
      </c>
      <c r="K498" t="s">
        <v>16</v>
      </c>
      <c r="L498" t="s">
        <v>16</v>
      </c>
      <c r="M498" t="s">
        <v>16</v>
      </c>
      <c r="N498" t="s">
        <v>17</v>
      </c>
      <c r="O498" t="s">
        <v>16</v>
      </c>
    </row>
    <row r="499" spans="1:15" x14ac:dyDescent="0.3">
      <c r="A499">
        <v>3120</v>
      </c>
      <c r="B499">
        <v>61</v>
      </c>
      <c r="C499">
        <v>36</v>
      </c>
      <c r="D499">
        <v>54</v>
      </c>
      <c r="E499" t="str">
        <f t="shared" si="1"/>
        <v>51-100</v>
      </c>
      <c r="F499">
        <v>91320</v>
      </c>
      <c r="G499">
        <v>3</v>
      </c>
      <c r="H499">
        <v>0.9</v>
      </c>
      <c r="I499" t="s">
        <v>19</v>
      </c>
      <c r="J499">
        <v>179</v>
      </c>
      <c r="K499" t="s">
        <v>16</v>
      </c>
      <c r="L499" t="s">
        <v>16</v>
      </c>
      <c r="M499" t="s">
        <v>16</v>
      </c>
      <c r="N499" t="s">
        <v>17</v>
      </c>
      <c r="O499" t="s">
        <v>16</v>
      </c>
    </row>
    <row r="500" spans="1:15" x14ac:dyDescent="0.3">
      <c r="A500">
        <v>3138</v>
      </c>
      <c r="B500">
        <v>61</v>
      </c>
      <c r="C500">
        <v>36</v>
      </c>
      <c r="D500">
        <v>13</v>
      </c>
      <c r="E500" t="str">
        <f t="shared" si="1"/>
        <v>0-50</v>
      </c>
      <c r="F500">
        <v>91711</v>
      </c>
      <c r="G500">
        <v>3</v>
      </c>
      <c r="H500">
        <v>0.5</v>
      </c>
      <c r="I500" t="s">
        <v>15</v>
      </c>
      <c r="J500">
        <v>0</v>
      </c>
      <c r="K500" t="s">
        <v>16</v>
      </c>
      <c r="L500" t="s">
        <v>16</v>
      </c>
      <c r="M500" t="s">
        <v>16</v>
      </c>
      <c r="N500" t="s">
        <v>17</v>
      </c>
      <c r="O500" t="s">
        <v>16</v>
      </c>
    </row>
    <row r="501" spans="1:15" x14ac:dyDescent="0.3">
      <c r="A501">
        <v>3205</v>
      </c>
      <c r="B501">
        <v>61</v>
      </c>
      <c r="C501">
        <v>35</v>
      </c>
      <c r="D501">
        <v>49</v>
      </c>
      <c r="E501" t="str">
        <f t="shared" si="1"/>
        <v>0-50</v>
      </c>
      <c r="F501">
        <v>90095</v>
      </c>
      <c r="G501">
        <v>4</v>
      </c>
      <c r="H501">
        <v>1.7</v>
      </c>
      <c r="I501" t="s">
        <v>20</v>
      </c>
      <c r="J501">
        <v>185</v>
      </c>
      <c r="K501" t="s">
        <v>16</v>
      </c>
      <c r="L501" t="s">
        <v>16</v>
      </c>
      <c r="M501" t="s">
        <v>16</v>
      </c>
      <c r="N501" t="s">
        <v>16</v>
      </c>
      <c r="O501" t="s">
        <v>16</v>
      </c>
    </row>
    <row r="502" spans="1:15" x14ac:dyDescent="0.3">
      <c r="A502">
        <v>3213</v>
      </c>
      <c r="B502">
        <v>61</v>
      </c>
      <c r="C502">
        <v>35</v>
      </c>
      <c r="D502">
        <v>59</v>
      </c>
      <c r="E502" t="str">
        <f t="shared" si="1"/>
        <v>51-100</v>
      </c>
      <c r="F502">
        <v>92697</v>
      </c>
      <c r="G502">
        <v>1</v>
      </c>
      <c r="H502">
        <v>2.8</v>
      </c>
      <c r="I502" t="s">
        <v>20</v>
      </c>
      <c r="J502">
        <v>0</v>
      </c>
      <c r="K502" t="s">
        <v>16</v>
      </c>
      <c r="L502" t="s">
        <v>16</v>
      </c>
      <c r="M502" t="s">
        <v>16</v>
      </c>
      <c r="N502" t="s">
        <v>16</v>
      </c>
      <c r="O502" t="s">
        <v>16</v>
      </c>
    </row>
    <row r="503" spans="1:15" x14ac:dyDescent="0.3">
      <c r="A503">
        <v>3215</v>
      </c>
      <c r="B503">
        <v>61</v>
      </c>
      <c r="C503">
        <v>37</v>
      </c>
      <c r="D503">
        <v>33</v>
      </c>
      <c r="E503" t="str">
        <f t="shared" si="1"/>
        <v>0-50</v>
      </c>
      <c r="F503">
        <v>91775</v>
      </c>
      <c r="G503">
        <v>3</v>
      </c>
      <c r="H503">
        <v>0.1</v>
      </c>
      <c r="I503" t="s">
        <v>19</v>
      </c>
      <c r="J503">
        <v>0</v>
      </c>
      <c r="K503" t="s">
        <v>16</v>
      </c>
      <c r="L503" t="s">
        <v>16</v>
      </c>
      <c r="M503" t="s">
        <v>16</v>
      </c>
      <c r="N503" t="s">
        <v>17</v>
      </c>
      <c r="O503" t="s">
        <v>16</v>
      </c>
    </row>
    <row r="504" spans="1:15" x14ac:dyDescent="0.3">
      <c r="A504">
        <v>3221</v>
      </c>
      <c r="B504">
        <v>61</v>
      </c>
      <c r="C504">
        <v>35</v>
      </c>
      <c r="D504">
        <v>28</v>
      </c>
      <c r="E504" t="str">
        <f t="shared" si="1"/>
        <v>0-50</v>
      </c>
      <c r="F504">
        <v>93302</v>
      </c>
      <c r="G504">
        <v>2</v>
      </c>
      <c r="H504">
        <v>0.2</v>
      </c>
      <c r="I504" t="s">
        <v>19</v>
      </c>
      <c r="J504">
        <v>135</v>
      </c>
      <c r="K504" t="s">
        <v>16</v>
      </c>
      <c r="L504" t="s">
        <v>16</v>
      </c>
      <c r="M504" t="s">
        <v>16</v>
      </c>
      <c r="N504" t="s">
        <v>17</v>
      </c>
      <c r="O504" t="s">
        <v>16</v>
      </c>
    </row>
    <row r="505" spans="1:15" x14ac:dyDescent="0.3">
      <c r="A505">
        <v>3255</v>
      </c>
      <c r="B505">
        <v>61</v>
      </c>
      <c r="C505">
        <v>37</v>
      </c>
      <c r="D505">
        <v>9</v>
      </c>
      <c r="E505" t="str">
        <f t="shared" si="1"/>
        <v>0-50</v>
      </c>
      <c r="F505">
        <v>93907</v>
      </c>
      <c r="G505">
        <v>2</v>
      </c>
      <c r="H505">
        <v>0.3</v>
      </c>
      <c r="I505" t="s">
        <v>19</v>
      </c>
      <c r="J505">
        <v>0</v>
      </c>
      <c r="K505" t="s">
        <v>16</v>
      </c>
      <c r="L505" t="s">
        <v>16</v>
      </c>
      <c r="M505" t="s">
        <v>16</v>
      </c>
      <c r="N505" t="s">
        <v>17</v>
      </c>
      <c r="O505" t="s">
        <v>16</v>
      </c>
    </row>
    <row r="506" spans="1:15" x14ac:dyDescent="0.3">
      <c r="A506">
        <v>3349</v>
      </c>
      <c r="B506">
        <v>61</v>
      </c>
      <c r="C506">
        <v>35</v>
      </c>
      <c r="D506">
        <v>18</v>
      </c>
      <c r="E506" t="str">
        <f t="shared" si="1"/>
        <v>0-50</v>
      </c>
      <c r="F506">
        <v>94303</v>
      </c>
      <c r="G506">
        <v>3</v>
      </c>
      <c r="H506">
        <v>0.3</v>
      </c>
      <c r="I506" t="s">
        <v>19</v>
      </c>
      <c r="J506">
        <v>0</v>
      </c>
      <c r="K506" t="s">
        <v>16</v>
      </c>
      <c r="L506" t="s">
        <v>16</v>
      </c>
      <c r="M506" t="s">
        <v>16</v>
      </c>
      <c r="N506" t="s">
        <v>16</v>
      </c>
      <c r="O506" t="s">
        <v>16</v>
      </c>
    </row>
    <row r="507" spans="1:15" x14ac:dyDescent="0.3">
      <c r="A507">
        <v>3415</v>
      </c>
      <c r="B507">
        <v>61</v>
      </c>
      <c r="C507">
        <v>36</v>
      </c>
      <c r="D507">
        <v>18</v>
      </c>
      <c r="E507" t="str">
        <f t="shared" si="1"/>
        <v>0-50</v>
      </c>
      <c r="F507">
        <v>95010</v>
      </c>
      <c r="G507">
        <v>1</v>
      </c>
      <c r="H507">
        <v>1.3</v>
      </c>
      <c r="I507" t="s">
        <v>15</v>
      </c>
      <c r="J507">
        <v>0</v>
      </c>
      <c r="K507" t="s">
        <v>16</v>
      </c>
      <c r="L507" t="s">
        <v>16</v>
      </c>
      <c r="M507" t="s">
        <v>16</v>
      </c>
      <c r="N507" t="s">
        <v>16</v>
      </c>
      <c r="O507" t="s">
        <v>16</v>
      </c>
    </row>
    <row r="508" spans="1:15" x14ac:dyDescent="0.3">
      <c r="A508">
        <v>3417</v>
      </c>
      <c r="B508">
        <v>61</v>
      </c>
      <c r="C508">
        <v>37</v>
      </c>
      <c r="D508">
        <v>62</v>
      </c>
      <c r="E508" t="str">
        <f t="shared" si="1"/>
        <v>51-100</v>
      </c>
      <c r="F508">
        <v>94111</v>
      </c>
      <c r="G508">
        <v>1</v>
      </c>
      <c r="H508">
        <v>0</v>
      </c>
      <c r="I508" t="s">
        <v>20</v>
      </c>
      <c r="J508">
        <v>244</v>
      </c>
      <c r="K508" t="s">
        <v>16</v>
      </c>
      <c r="L508" t="s">
        <v>16</v>
      </c>
      <c r="M508" t="s">
        <v>16</v>
      </c>
      <c r="N508" t="s">
        <v>17</v>
      </c>
      <c r="O508" t="s">
        <v>16</v>
      </c>
    </row>
    <row r="509" spans="1:15" x14ac:dyDescent="0.3">
      <c r="A509">
        <v>3424</v>
      </c>
      <c r="B509">
        <v>61</v>
      </c>
      <c r="C509">
        <v>35</v>
      </c>
      <c r="D509">
        <v>38</v>
      </c>
      <c r="E509" t="str">
        <f t="shared" si="1"/>
        <v>0-50</v>
      </c>
      <c r="F509">
        <v>93009</v>
      </c>
      <c r="G509">
        <v>2</v>
      </c>
      <c r="H509">
        <v>1</v>
      </c>
      <c r="I509" t="s">
        <v>19</v>
      </c>
      <c r="J509">
        <v>0</v>
      </c>
      <c r="K509" t="s">
        <v>16</v>
      </c>
      <c r="L509" t="s">
        <v>16</v>
      </c>
      <c r="M509" t="s">
        <v>16</v>
      </c>
      <c r="N509" t="s">
        <v>16</v>
      </c>
      <c r="O509" t="s">
        <v>16</v>
      </c>
    </row>
    <row r="510" spans="1:15" x14ac:dyDescent="0.3">
      <c r="A510">
        <v>3453</v>
      </c>
      <c r="B510">
        <v>61</v>
      </c>
      <c r="C510">
        <v>37</v>
      </c>
      <c r="D510">
        <v>23</v>
      </c>
      <c r="E510" t="str">
        <f t="shared" si="1"/>
        <v>0-50</v>
      </c>
      <c r="F510">
        <v>94720</v>
      </c>
      <c r="G510">
        <v>3</v>
      </c>
      <c r="H510">
        <v>0.4</v>
      </c>
      <c r="I510" t="s">
        <v>20</v>
      </c>
      <c r="J510">
        <v>0</v>
      </c>
      <c r="K510" t="s">
        <v>16</v>
      </c>
      <c r="L510" t="s">
        <v>16</v>
      </c>
      <c r="M510" t="s">
        <v>16</v>
      </c>
      <c r="N510" t="s">
        <v>16</v>
      </c>
      <c r="O510" t="s">
        <v>16</v>
      </c>
    </row>
    <row r="511" spans="1:15" x14ac:dyDescent="0.3">
      <c r="A511">
        <v>3465</v>
      </c>
      <c r="B511">
        <v>61</v>
      </c>
      <c r="C511">
        <v>37</v>
      </c>
      <c r="D511">
        <v>172</v>
      </c>
      <c r="E511" t="str">
        <f t="shared" si="1"/>
        <v>100+</v>
      </c>
      <c r="F511">
        <v>92612</v>
      </c>
      <c r="G511">
        <v>4</v>
      </c>
      <c r="H511">
        <v>4.25</v>
      </c>
      <c r="I511" t="s">
        <v>15</v>
      </c>
      <c r="J511">
        <v>0</v>
      </c>
      <c r="K511" t="s">
        <v>17</v>
      </c>
      <c r="L511" t="s">
        <v>16</v>
      </c>
      <c r="M511" t="s">
        <v>17</v>
      </c>
      <c r="N511" t="s">
        <v>17</v>
      </c>
      <c r="O511" t="s">
        <v>17</v>
      </c>
    </row>
    <row r="512" spans="1:15" x14ac:dyDescent="0.3">
      <c r="A512">
        <v>3606</v>
      </c>
      <c r="B512">
        <v>61</v>
      </c>
      <c r="C512">
        <v>31</v>
      </c>
      <c r="D512">
        <v>130</v>
      </c>
      <c r="E512" t="str">
        <f t="shared" ref="E512:E766" si="2">IF(D512&lt;=50,"0-50",IF(D512&lt;=100,"51-100","100+"))</f>
        <v>100+</v>
      </c>
      <c r="F512">
        <v>92333</v>
      </c>
      <c r="G512">
        <v>2</v>
      </c>
      <c r="H512">
        <v>2.6</v>
      </c>
      <c r="I512" t="s">
        <v>19</v>
      </c>
      <c r="J512">
        <v>0</v>
      </c>
      <c r="K512" t="s">
        <v>17</v>
      </c>
      <c r="L512" t="s">
        <v>16</v>
      </c>
      <c r="M512" t="s">
        <v>16</v>
      </c>
      <c r="N512" t="s">
        <v>16</v>
      </c>
      <c r="O512" t="s">
        <v>16</v>
      </c>
    </row>
    <row r="513" spans="1:15" x14ac:dyDescent="0.3">
      <c r="A513">
        <v>3696</v>
      </c>
      <c r="B513">
        <v>61</v>
      </c>
      <c r="C513">
        <v>35</v>
      </c>
      <c r="D513">
        <v>60</v>
      </c>
      <c r="E513" t="str">
        <f t="shared" si="2"/>
        <v>51-100</v>
      </c>
      <c r="F513">
        <v>90272</v>
      </c>
      <c r="G513">
        <v>1</v>
      </c>
      <c r="H513">
        <v>2.8</v>
      </c>
      <c r="I513" t="s">
        <v>20</v>
      </c>
      <c r="J513">
        <v>0</v>
      </c>
      <c r="K513" t="s">
        <v>16</v>
      </c>
      <c r="L513" t="s">
        <v>16</v>
      </c>
      <c r="M513" t="s">
        <v>16</v>
      </c>
      <c r="N513" t="s">
        <v>17</v>
      </c>
      <c r="O513" t="s">
        <v>16</v>
      </c>
    </row>
    <row r="514" spans="1:15" x14ac:dyDescent="0.3">
      <c r="A514">
        <v>3718</v>
      </c>
      <c r="B514">
        <v>61</v>
      </c>
      <c r="C514">
        <v>37</v>
      </c>
      <c r="D514">
        <v>73</v>
      </c>
      <c r="E514" t="str">
        <f t="shared" si="2"/>
        <v>51-100</v>
      </c>
      <c r="F514">
        <v>94550</v>
      </c>
      <c r="G514">
        <v>3</v>
      </c>
      <c r="H514">
        <v>2</v>
      </c>
      <c r="I514" t="s">
        <v>19</v>
      </c>
      <c r="J514">
        <v>285</v>
      </c>
      <c r="K514" t="s">
        <v>16</v>
      </c>
      <c r="L514" t="s">
        <v>16</v>
      </c>
      <c r="M514" t="s">
        <v>16</v>
      </c>
      <c r="N514" t="s">
        <v>16</v>
      </c>
      <c r="O514" t="s">
        <v>16</v>
      </c>
    </row>
    <row r="515" spans="1:15" x14ac:dyDescent="0.3">
      <c r="A515">
        <v>3798</v>
      </c>
      <c r="B515">
        <v>61</v>
      </c>
      <c r="C515">
        <v>35</v>
      </c>
      <c r="D515">
        <v>31</v>
      </c>
      <c r="E515" t="str">
        <f t="shared" si="2"/>
        <v>0-50</v>
      </c>
      <c r="F515">
        <v>92521</v>
      </c>
      <c r="G515">
        <v>2</v>
      </c>
      <c r="H515">
        <v>0.3</v>
      </c>
      <c r="I515" t="s">
        <v>15</v>
      </c>
      <c r="J515">
        <v>0</v>
      </c>
      <c r="K515" t="s">
        <v>16</v>
      </c>
      <c r="L515" t="s">
        <v>16</v>
      </c>
      <c r="M515" t="s">
        <v>16</v>
      </c>
      <c r="N515" t="s">
        <v>17</v>
      </c>
      <c r="O515" t="s">
        <v>16</v>
      </c>
    </row>
    <row r="516" spans="1:15" x14ac:dyDescent="0.3">
      <c r="A516">
        <v>3843</v>
      </c>
      <c r="B516">
        <v>61</v>
      </c>
      <c r="C516">
        <v>35</v>
      </c>
      <c r="D516">
        <v>91</v>
      </c>
      <c r="E516" t="str">
        <f t="shared" si="2"/>
        <v>51-100</v>
      </c>
      <c r="F516">
        <v>95136</v>
      </c>
      <c r="G516">
        <v>2</v>
      </c>
      <c r="H516">
        <v>2</v>
      </c>
      <c r="I516" t="s">
        <v>15</v>
      </c>
      <c r="J516">
        <v>0</v>
      </c>
      <c r="K516" t="s">
        <v>16</v>
      </c>
      <c r="L516" t="s">
        <v>16</v>
      </c>
      <c r="M516" t="s">
        <v>16</v>
      </c>
      <c r="N516" t="s">
        <v>17</v>
      </c>
      <c r="O516" t="s">
        <v>16</v>
      </c>
    </row>
    <row r="517" spans="1:15" x14ac:dyDescent="0.3">
      <c r="A517">
        <v>3907</v>
      </c>
      <c r="B517">
        <v>61</v>
      </c>
      <c r="C517">
        <v>35</v>
      </c>
      <c r="D517">
        <v>60</v>
      </c>
      <c r="E517" t="str">
        <f t="shared" si="2"/>
        <v>51-100</v>
      </c>
      <c r="F517">
        <v>90245</v>
      </c>
      <c r="G517">
        <v>1</v>
      </c>
      <c r="H517">
        <v>2.5</v>
      </c>
      <c r="I517" t="s">
        <v>19</v>
      </c>
      <c r="J517">
        <v>0</v>
      </c>
      <c r="K517" t="s">
        <v>16</v>
      </c>
      <c r="L517" t="s">
        <v>16</v>
      </c>
      <c r="M517" t="s">
        <v>16</v>
      </c>
      <c r="N517" t="s">
        <v>17</v>
      </c>
      <c r="O517" t="s">
        <v>16</v>
      </c>
    </row>
    <row r="518" spans="1:15" x14ac:dyDescent="0.3">
      <c r="A518">
        <v>3925</v>
      </c>
      <c r="B518">
        <v>61</v>
      </c>
      <c r="C518">
        <v>37</v>
      </c>
      <c r="D518">
        <v>122</v>
      </c>
      <c r="E518" t="str">
        <f t="shared" si="2"/>
        <v>100+</v>
      </c>
      <c r="F518">
        <v>94609</v>
      </c>
      <c r="G518">
        <v>2</v>
      </c>
      <c r="H518">
        <v>6</v>
      </c>
      <c r="I518" t="s">
        <v>15</v>
      </c>
      <c r="J518">
        <v>0</v>
      </c>
      <c r="K518" t="s">
        <v>16</v>
      </c>
      <c r="L518" t="s">
        <v>16</v>
      </c>
      <c r="M518" t="s">
        <v>16</v>
      </c>
      <c r="N518" t="s">
        <v>17</v>
      </c>
      <c r="O518" t="s">
        <v>16</v>
      </c>
    </row>
    <row r="519" spans="1:15" x14ac:dyDescent="0.3">
      <c r="A519">
        <v>3944</v>
      </c>
      <c r="B519">
        <v>61</v>
      </c>
      <c r="C519">
        <v>36</v>
      </c>
      <c r="D519">
        <v>188</v>
      </c>
      <c r="E519" t="str">
        <f t="shared" si="2"/>
        <v>100+</v>
      </c>
      <c r="F519">
        <v>91360</v>
      </c>
      <c r="G519">
        <v>1</v>
      </c>
      <c r="H519">
        <v>9.3000000000000007</v>
      </c>
      <c r="I519" t="s">
        <v>20</v>
      </c>
      <c r="J519">
        <v>0</v>
      </c>
      <c r="K519" t="s">
        <v>17</v>
      </c>
      <c r="L519" t="s">
        <v>16</v>
      </c>
      <c r="M519" t="s">
        <v>16</v>
      </c>
      <c r="N519" t="s">
        <v>16</v>
      </c>
      <c r="O519" t="s">
        <v>16</v>
      </c>
    </row>
    <row r="520" spans="1:15" x14ac:dyDescent="0.3">
      <c r="A520">
        <v>3953</v>
      </c>
      <c r="B520">
        <v>61</v>
      </c>
      <c r="C520">
        <v>36</v>
      </c>
      <c r="D520">
        <v>124</v>
      </c>
      <c r="E520" t="str">
        <f t="shared" si="2"/>
        <v>100+</v>
      </c>
      <c r="F520">
        <v>94611</v>
      </c>
      <c r="G520">
        <v>2</v>
      </c>
      <c r="H520">
        <v>3.9</v>
      </c>
      <c r="I520" t="s">
        <v>15</v>
      </c>
      <c r="J520">
        <v>0</v>
      </c>
      <c r="K520" t="s">
        <v>16</v>
      </c>
      <c r="L520" t="s">
        <v>17</v>
      </c>
      <c r="M520" t="s">
        <v>16</v>
      </c>
      <c r="N520" t="s">
        <v>16</v>
      </c>
      <c r="O520" t="s">
        <v>17</v>
      </c>
    </row>
    <row r="521" spans="1:15" x14ac:dyDescent="0.3">
      <c r="A521">
        <v>3974</v>
      </c>
      <c r="B521">
        <v>61</v>
      </c>
      <c r="C521">
        <v>35</v>
      </c>
      <c r="D521">
        <v>53</v>
      </c>
      <c r="E521" t="str">
        <f t="shared" si="2"/>
        <v>51-100</v>
      </c>
      <c r="F521">
        <v>90064</v>
      </c>
      <c r="G521">
        <v>1</v>
      </c>
      <c r="H521">
        <v>2.8</v>
      </c>
      <c r="I521" t="s">
        <v>20</v>
      </c>
      <c r="J521">
        <v>167</v>
      </c>
      <c r="K521" t="s">
        <v>16</v>
      </c>
      <c r="L521" t="s">
        <v>16</v>
      </c>
      <c r="M521" t="s">
        <v>16</v>
      </c>
      <c r="N521" t="s">
        <v>17</v>
      </c>
      <c r="O521" t="s">
        <v>16</v>
      </c>
    </row>
    <row r="522" spans="1:15" x14ac:dyDescent="0.3">
      <c r="A522">
        <v>4002</v>
      </c>
      <c r="B522">
        <v>61</v>
      </c>
      <c r="C522">
        <v>35</v>
      </c>
      <c r="D522">
        <v>81</v>
      </c>
      <c r="E522" t="str">
        <f t="shared" si="2"/>
        <v>51-100</v>
      </c>
      <c r="F522">
        <v>94709</v>
      </c>
      <c r="G522">
        <v>4</v>
      </c>
      <c r="H522">
        <v>1.9</v>
      </c>
      <c r="I522" t="s">
        <v>20</v>
      </c>
      <c r="J522">
        <v>0</v>
      </c>
      <c r="K522" t="s">
        <v>16</v>
      </c>
      <c r="L522" t="s">
        <v>16</v>
      </c>
      <c r="M522" t="s">
        <v>16</v>
      </c>
      <c r="N522" t="s">
        <v>16</v>
      </c>
      <c r="O522" t="s">
        <v>16</v>
      </c>
    </row>
    <row r="523" spans="1:15" x14ac:dyDescent="0.3">
      <c r="A523">
        <v>4009</v>
      </c>
      <c r="B523">
        <v>61</v>
      </c>
      <c r="C523">
        <v>31</v>
      </c>
      <c r="D523">
        <v>154</v>
      </c>
      <c r="E523" t="str">
        <f t="shared" si="2"/>
        <v>100+</v>
      </c>
      <c r="F523">
        <v>94555</v>
      </c>
      <c r="G523">
        <v>3</v>
      </c>
      <c r="H523">
        <v>7.5</v>
      </c>
      <c r="I523" t="s">
        <v>19</v>
      </c>
      <c r="J523">
        <v>351</v>
      </c>
      <c r="K523" t="s">
        <v>17</v>
      </c>
      <c r="L523" t="s">
        <v>16</v>
      </c>
      <c r="M523" t="s">
        <v>17</v>
      </c>
      <c r="N523" t="s">
        <v>17</v>
      </c>
      <c r="O523" t="s">
        <v>17</v>
      </c>
    </row>
    <row r="524" spans="1:15" x14ac:dyDescent="0.3">
      <c r="A524">
        <v>4067</v>
      </c>
      <c r="B524">
        <v>61</v>
      </c>
      <c r="C524">
        <v>37</v>
      </c>
      <c r="D524">
        <v>61</v>
      </c>
      <c r="E524" t="str">
        <f t="shared" si="2"/>
        <v>51-100</v>
      </c>
      <c r="F524">
        <v>94122</v>
      </c>
      <c r="G524">
        <v>3</v>
      </c>
      <c r="H524">
        <v>2</v>
      </c>
      <c r="I524" t="s">
        <v>19</v>
      </c>
      <c r="J524">
        <v>0</v>
      </c>
      <c r="K524" t="s">
        <v>16</v>
      </c>
      <c r="L524" t="s">
        <v>16</v>
      </c>
      <c r="M524" t="s">
        <v>16</v>
      </c>
      <c r="N524" t="s">
        <v>17</v>
      </c>
      <c r="O524" t="s">
        <v>16</v>
      </c>
    </row>
    <row r="525" spans="1:15" x14ac:dyDescent="0.3">
      <c r="A525">
        <v>4100</v>
      </c>
      <c r="B525">
        <v>61</v>
      </c>
      <c r="C525">
        <v>35</v>
      </c>
      <c r="D525">
        <v>60</v>
      </c>
      <c r="E525" t="str">
        <f t="shared" si="2"/>
        <v>51-100</v>
      </c>
      <c r="F525">
        <v>92831</v>
      </c>
      <c r="G525">
        <v>1</v>
      </c>
      <c r="H525">
        <v>2.8</v>
      </c>
      <c r="I525" t="s">
        <v>20</v>
      </c>
      <c r="J525">
        <v>0</v>
      </c>
      <c r="K525" t="s">
        <v>16</v>
      </c>
      <c r="L525" t="s">
        <v>16</v>
      </c>
      <c r="M525" t="s">
        <v>16</v>
      </c>
      <c r="N525" t="s">
        <v>17</v>
      </c>
      <c r="O525" t="s">
        <v>17</v>
      </c>
    </row>
    <row r="526" spans="1:15" x14ac:dyDescent="0.3">
      <c r="A526">
        <v>4133</v>
      </c>
      <c r="B526">
        <v>61</v>
      </c>
      <c r="C526">
        <v>36</v>
      </c>
      <c r="D526">
        <v>133</v>
      </c>
      <c r="E526" t="str">
        <f t="shared" si="2"/>
        <v>100+</v>
      </c>
      <c r="F526">
        <v>90266</v>
      </c>
      <c r="G526">
        <v>1</v>
      </c>
      <c r="H526">
        <v>2.6</v>
      </c>
      <c r="I526" t="s">
        <v>15</v>
      </c>
      <c r="J526">
        <v>0</v>
      </c>
      <c r="K526" t="s">
        <v>16</v>
      </c>
      <c r="L526" t="s">
        <v>16</v>
      </c>
      <c r="M526" t="s">
        <v>16</v>
      </c>
      <c r="N526" t="s">
        <v>17</v>
      </c>
      <c r="O526" t="s">
        <v>16</v>
      </c>
    </row>
    <row r="527" spans="1:15" x14ac:dyDescent="0.3">
      <c r="A527">
        <v>4163</v>
      </c>
      <c r="B527">
        <v>61</v>
      </c>
      <c r="C527">
        <v>37</v>
      </c>
      <c r="D527">
        <v>41</v>
      </c>
      <c r="E527" t="str">
        <f t="shared" si="2"/>
        <v>0-50</v>
      </c>
      <c r="F527">
        <v>94704</v>
      </c>
      <c r="G527">
        <v>1</v>
      </c>
      <c r="H527">
        <v>0.8</v>
      </c>
      <c r="I527" t="s">
        <v>15</v>
      </c>
      <c r="J527">
        <v>0</v>
      </c>
      <c r="K527" t="s">
        <v>16</v>
      </c>
      <c r="L527" t="s">
        <v>16</v>
      </c>
      <c r="M527" t="s">
        <v>16</v>
      </c>
      <c r="N527" t="s">
        <v>17</v>
      </c>
      <c r="O527" t="s">
        <v>17</v>
      </c>
    </row>
    <row r="528" spans="1:15" x14ac:dyDescent="0.3">
      <c r="A528">
        <v>4199</v>
      </c>
      <c r="B528">
        <v>61</v>
      </c>
      <c r="C528">
        <v>36</v>
      </c>
      <c r="D528">
        <v>50</v>
      </c>
      <c r="E528" t="str">
        <f t="shared" si="2"/>
        <v>0-50</v>
      </c>
      <c r="F528">
        <v>96003</v>
      </c>
      <c r="G528">
        <v>4</v>
      </c>
      <c r="H528">
        <v>1.7</v>
      </c>
      <c r="I528" t="s">
        <v>15</v>
      </c>
      <c r="J528">
        <v>189</v>
      </c>
      <c r="K528" t="s">
        <v>16</v>
      </c>
      <c r="L528" t="s">
        <v>16</v>
      </c>
      <c r="M528" t="s">
        <v>16</v>
      </c>
      <c r="N528" t="s">
        <v>17</v>
      </c>
      <c r="O528" t="s">
        <v>16</v>
      </c>
    </row>
    <row r="529" spans="1:15" x14ac:dyDescent="0.3">
      <c r="A529">
        <v>4202</v>
      </c>
      <c r="B529">
        <v>61</v>
      </c>
      <c r="C529">
        <v>36</v>
      </c>
      <c r="D529">
        <v>89</v>
      </c>
      <c r="E529" t="str">
        <f t="shared" si="2"/>
        <v>51-100</v>
      </c>
      <c r="F529">
        <v>93109</v>
      </c>
      <c r="G529">
        <v>3</v>
      </c>
      <c r="H529">
        <v>0.5</v>
      </c>
      <c r="I529" t="s">
        <v>15</v>
      </c>
      <c r="J529">
        <v>0</v>
      </c>
      <c r="K529" t="s">
        <v>16</v>
      </c>
      <c r="L529" t="s">
        <v>16</v>
      </c>
      <c r="M529" t="s">
        <v>16</v>
      </c>
      <c r="N529" t="s">
        <v>17</v>
      </c>
      <c r="O529" t="s">
        <v>16</v>
      </c>
    </row>
    <row r="530" spans="1:15" x14ac:dyDescent="0.3">
      <c r="A530">
        <v>4206</v>
      </c>
      <c r="B530">
        <v>61</v>
      </c>
      <c r="C530">
        <v>36</v>
      </c>
      <c r="D530">
        <v>139</v>
      </c>
      <c r="E530" t="str">
        <f t="shared" si="2"/>
        <v>100+</v>
      </c>
      <c r="F530">
        <v>95133</v>
      </c>
      <c r="G530">
        <v>2</v>
      </c>
      <c r="H530">
        <v>3.9</v>
      </c>
      <c r="I530" t="s">
        <v>15</v>
      </c>
      <c r="J530">
        <v>0</v>
      </c>
      <c r="K530" t="s">
        <v>16</v>
      </c>
      <c r="L530" t="s">
        <v>16</v>
      </c>
      <c r="M530" t="s">
        <v>16</v>
      </c>
      <c r="N530" t="s">
        <v>16</v>
      </c>
      <c r="O530" t="s">
        <v>16</v>
      </c>
    </row>
    <row r="531" spans="1:15" x14ac:dyDescent="0.3">
      <c r="A531">
        <v>4301</v>
      </c>
      <c r="B531">
        <v>61</v>
      </c>
      <c r="C531">
        <v>37</v>
      </c>
      <c r="D531">
        <v>20</v>
      </c>
      <c r="E531" t="str">
        <f t="shared" si="2"/>
        <v>0-50</v>
      </c>
      <c r="F531">
        <v>95973</v>
      </c>
      <c r="G531">
        <v>2</v>
      </c>
      <c r="H531">
        <v>0.3</v>
      </c>
      <c r="I531" t="s">
        <v>19</v>
      </c>
      <c r="J531">
        <v>0</v>
      </c>
      <c r="K531" t="s">
        <v>16</v>
      </c>
      <c r="L531" t="s">
        <v>16</v>
      </c>
      <c r="M531" t="s">
        <v>16</v>
      </c>
      <c r="N531" t="s">
        <v>17</v>
      </c>
      <c r="O531" t="s">
        <v>16</v>
      </c>
    </row>
    <row r="532" spans="1:15" x14ac:dyDescent="0.3">
      <c r="A532">
        <v>4332</v>
      </c>
      <c r="B532">
        <v>61</v>
      </c>
      <c r="C532">
        <v>37</v>
      </c>
      <c r="D532">
        <v>158</v>
      </c>
      <c r="E532" t="str">
        <f t="shared" si="2"/>
        <v>100+</v>
      </c>
      <c r="F532">
        <v>94720</v>
      </c>
      <c r="G532">
        <v>2</v>
      </c>
      <c r="H532">
        <v>6</v>
      </c>
      <c r="I532" t="s">
        <v>15</v>
      </c>
      <c r="J532">
        <v>306</v>
      </c>
      <c r="K532" t="s">
        <v>16</v>
      </c>
      <c r="L532" t="s">
        <v>17</v>
      </c>
      <c r="M532" t="s">
        <v>17</v>
      </c>
      <c r="N532" t="s">
        <v>17</v>
      </c>
      <c r="O532" t="s">
        <v>17</v>
      </c>
    </row>
    <row r="533" spans="1:15" x14ac:dyDescent="0.3">
      <c r="A533">
        <v>4354</v>
      </c>
      <c r="B533">
        <v>61</v>
      </c>
      <c r="C533">
        <v>36</v>
      </c>
      <c r="D533">
        <v>25</v>
      </c>
      <c r="E533" t="str">
        <f t="shared" si="2"/>
        <v>0-50</v>
      </c>
      <c r="F533">
        <v>94015</v>
      </c>
      <c r="G533">
        <v>2</v>
      </c>
      <c r="H533">
        <v>0.5</v>
      </c>
      <c r="I533" t="s">
        <v>20</v>
      </c>
      <c r="J533">
        <v>0</v>
      </c>
      <c r="K533" t="s">
        <v>16</v>
      </c>
      <c r="L533" t="s">
        <v>16</v>
      </c>
      <c r="M533" t="s">
        <v>16</v>
      </c>
      <c r="N533" t="s">
        <v>17</v>
      </c>
      <c r="O533" t="s">
        <v>17</v>
      </c>
    </row>
    <row r="534" spans="1:15" x14ac:dyDescent="0.3">
      <c r="A534">
        <v>4406</v>
      </c>
      <c r="B534">
        <v>61</v>
      </c>
      <c r="C534">
        <v>35</v>
      </c>
      <c r="D534">
        <v>83</v>
      </c>
      <c r="E534" t="str">
        <f t="shared" si="2"/>
        <v>51-100</v>
      </c>
      <c r="F534">
        <v>91320</v>
      </c>
      <c r="G534">
        <v>2</v>
      </c>
      <c r="H534">
        <v>1.7</v>
      </c>
      <c r="I534" t="s">
        <v>19</v>
      </c>
      <c r="J534">
        <v>245</v>
      </c>
      <c r="K534" t="s">
        <v>16</v>
      </c>
      <c r="L534" t="s">
        <v>16</v>
      </c>
      <c r="M534" t="s">
        <v>16</v>
      </c>
      <c r="N534" t="s">
        <v>17</v>
      </c>
      <c r="O534" t="s">
        <v>16</v>
      </c>
    </row>
    <row r="535" spans="1:15" x14ac:dyDescent="0.3">
      <c r="A535">
        <v>4424</v>
      </c>
      <c r="B535">
        <v>61</v>
      </c>
      <c r="C535">
        <v>36</v>
      </c>
      <c r="D535">
        <v>40</v>
      </c>
      <c r="E535" t="str">
        <f t="shared" si="2"/>
        <v>0-50</v>
      </c>
      <c r="F535">
        <v>95816</v>
      </c>
      <c r="G535">
        <v>3</v>
      </c>
      <c r="H535">
        <v>0.5</v>
      </c>
      <c r="I535" t="s">
        <v>20</v>
      </c>
      <c r="J535">
        <v>100</v>
      </c>
      <c r="K535" t="s">
        <v>16</v>
      </c>
      <c r="L535" t="s">
        <v>17</v>
      </c>
      <c r="M535" t="s">
        <v>16</v>
      </c>
      <c r="N535" t="s">
        <v>16</v>
      </c>
      <c r="O535" t="s">
        <v>16</v>
      </c>
    </row>
    <row r="536" spans="1:15" x14ac:dyDescent="0.3">
      <c r="A536">
        <v>4447</v>
      </c>
      <c r="B536">
        <v>61</v>
      </c>
      <c r="C536">
        <v>35</v>
      </c>
      <c r="D536">
        <v>61</v>
      </c>
      <c r="E536" t="str">
        <f t="shared" si="2"/>
        <v>51-100</v>
      </c>
      <c r="F536">
        <v>92177</v>
      </c>
      <c r="G536">
        <v>3</v>
      </c>
      <c r="H536">
        <v>2.2000000000000002</v>
      </c>
      <c r="I536" t="s">
        <v>19</v>
      </c>
      <c r="J536">
        <v>117</v>
      </c>
      <c r="K536" t="s">
        <v>16</v>
      </c>
      <c r="L536" t="s">
        <v>16</v>
      </c>
      <c r="M536" t="s">
        <v>16</v>
      </c>
      <c r="N536" t="s">
        <v>17</v>
      </c>
      <c r="O536" t="s">
        <v>17</v>
      </c>
    </row>
    <row r="537" spans="1:15" x14ac:dyDescent="0.3">
      <c r="A537">
        <v>4546</v>
      </c>
      <c r="B537">
        <v>61</v>
      </c>
      <c r="C537">
        <v>35</v>
      </c>
      <c r="D537">
        <v>35</v>
      </c>
      <c r="E537" t="str">
        <f t="shared" si="2"/>
        <v>0-50</v>
      </c>
      <c r="F537">
        <v>90025</v>
      </c>
      <c r="G537">
        <v>2</v>
      </c>
      <c r="H537">
        <v>0.2</v>
      </c>
      <c r="I537" t="s">
        <v>19</v>
      </c>
      <c r="J537">
        <v>0</v>
      </c>
      <c r="K537" t="s">
        <v>16</v>
      </c>
      <c r="L537" t="s">
        <v>16</v>
      </c>
      <c r="M537" t="s">
        <v>16</v>
      </c>
      <c r="N537" t="s">
        <v>17</v>
      </c>
      <c r="O537" t="s">
        <v>16</v>
      </c>
    </row>
    <row r="538" spans="1:15" x14ac:dyDescent="0.3">
      <c r="A538">
        <v>4620</v>
      </c>
      <c r="B538">
        <v>61</v>
      </c>
      <c r="C538">
        <v>36</v>
      </c>
      <c r="D538">
        <v>23</v>
      </c>
      <c r="E538" t="str">
        <f t="shared" si="2"/>
        <v>0-50</v>
      </c>
      <c r="F538">
        <v>95521</v>
      </c>
      <c r="G538">
        <v>1</v>
      </c>
      <c r="H538">
        <v>0.1</v>
      </c>
      <c r="I538" t="s">
        <v>15</v>
      </c>
      <c r="J538">
        <v>96</v>
      </c>
      <c r="K538" t="s">
        <v>16</v>
      </c>
      <c r="L538" t="s">
        <v>16</v>
      </c>
      <c r="M538" t="s">
        <v>16</v>
      </c>
      <c r="N538" t="s">
        <v>16</v>
      </c>
      <c r="O538" t="s">
        <v>16</v>
      </c>
    </row>
    <row r="539" spans="1:15" x14ac:dyDescent="0.3">
      <c r="A539">
        <v>4687</v>
      </c>
      <c r="B539">
        <v>61</v>
      </c>
      <c r="C539">
        <v>35</v>
      </c>
      <c r="D539">
        <v>113</v>
      </c>
      <c r="E539" t="str">
        <f t="shared" si="2"/>
        <v>100+</v>
      </c>
      <c r="F539">
        <v>91741</v>
      </c>
      <c r="G539">
        <v>2</v>
      </c>
      <c r="H539">
        <v>2.8</v>
      </c>
      <c r="I539" t="s">
        <v>15</v>
      </c>
      <c r="J539">
        <v>0</v>
      </c>
      <c r="K539" t="s">
        <v>16</v>
      </c>
      <c r="L539" t="s">
        <v>16</v>
      </c>
      <c r="M539" t="s">
        <v>16</v>
      </c>
      <c r="N539" t="s">
        <v>16</v>
      </c>
      <c r="O539" t="s">
        <v>16</v>
      </c>
    </row>
    <row r="540" spans="1:15" x14ac:dyDescent="0.3">
      <c r="A540">
        <v>4700</v>
      </c>
      <c r="B540">
        <v>61</v>
      </c>
      <c r="C540">
        <v>36</v>
      </c>
      <c r="D540">
        <v>61</v>
      </c>
      <c r="E540" t="str">
        <f t="shared" si="2"/>
        <v>51-100</v>
      </c>
      <c r="F540">
        <v>91320</v>
      </c>
      <c r="G540">
        <v>2</v>
      </c>
      <c r="H540">
        <v>2.8</v>
      </c>
      <c r="I540" t="s">
        <v>15</v>
      </c>
      <c r="J540">
        <v>153</v>
      </c>
      <c r="K540" t="s">
        <v>16</v>
      </c>
      <c r="L540" t="s">
        <v>16</v>
      </c>
      <c r="M540" t="s">
        <v>16</v>
      </c>
      <c r="N540" t="s">
        <v>16</v>
      </c>
      <c r="O540" t="s">
        <v>17</v>
      </c>
    </row>
    <row r="541" spans="1:15" x14ac:dyDescent="0.3">
      <c r="A541">
        <v>4706</v>
      </c>
      <c r="B541">
        <v>61</v>
      </c>
      <c r="C541">
        <v>37</v>
      </c>
      <c r="D541">
        <v>141</v>
      </c>
      <c r="E541" t="str">
        <f t="shared" si="2"/>
        <v>100+</v>
      </c>
      <c r="F541">
        <v>92677</v>
      </c>
      <c r="G541">
        <v>3</v>
      </c>
      <c r="H541">
        <v>0.7</v>
      </c>
      <c r="I541" t="s">
        <v>15</v>
      </c>
      <c r="J541">
        <v>0</v>
      </c>
      <c r="K541" t="s">
        <v>17</v>
      </c>
      <c r="L541" t="s">
        <v>16</v>
      </c>
      <c r="M541" t="s">
        <v>17</v>
      </c>
      <c r="N541" t="s">
        <v>17</v>
      </c>
      <c r="O541" t="s">
        <v>17</v>
      </c>
    </row>
    <row r="542" spans="1:15" x14ac:dyDescent="0.3">
      <c r="A542">
        <v>4738</v>
      </c>
      <c r="B542">
        <v>61</v>
      </c>
      <c r="C542">
        <v>36</v>
      </c>
      <c r="D542">
        <v>85</v>
      </c>
      <c r="E542" t="str">
        <f t="shared" si="2"/>
        <v>51-100</v>
      </c>
      <c r="F542">
        <v>94998</v>
      </c>
      <c r="G542">
        <v>3</v>
      </c>
      <c r="H542">
        <v>1.8</v>
      </c>
      <c r="I542" t="s">
        <v>20</v>
      </c>
      <c r="J542">
        <v>0</v>
      </c>
      <c r="K542" t="s">
        <v>16</v>
      </c>
      <c r="L542" t="s">
        <v>16</v>
      </c>
      <c r="M542" t="s">
        <v>16</v>
      </c>
      <c r="N542" t="s">
        <v>16</v>
      </c>
      <c r="O542" t="s">
        <v>16</v>
      </c>
    </row>
    <row r="543" spans="1:15" x14ac:dyDescent="0.3">
      <c r="A543">
        <v>4762</v>
      </c>
      <c r="B543">
        <v>61</v>
      </c>
      <c r="C543">
        <v>35</v>
      </c>
      <c r="D543">
        <v>74</v>
      </c>
      <c r="E543" t="str">
        <f t="shared" si="2"/>
        <v>51-100</v>
      </c>
      <c r="F543">
        <v>91320</v>
      </c>
      <c r="G543">
        <v>2</v>
      </c>
      <c r="H543">
        <v>0.7</v>
      </c>
      <c r="I543" t="s">
        <v>20</v>
      </c>
      <c r="J543">
        <v>0</v>
      </c>
      <c r="K543" t="s">
        <v>16</v>
      </c>
      <c r="L543" t="s">
        <v>16</v>
      </c>
      <c r="M543" t="s">
        <v>16</v>
      </c>
      <c r="N543" t="s">
        <v>17</v>
      </c>
      <c r="O543" t="s">
        <v>17</v>
      </c>
    </row>
    <row r="544" spans="1:15" x14ac:dyDescent="0.3">
      <c r="A544">
        <v>4844</v>
      </c>
      <c r="B544">
        <v>61</v>
      </c>
      <c r="C544">
        <v>34</v>
      </c>
      <c r="D544">
        <v>41</v>
      </c>
      <c r="E544" t="str">
        <f t="shared" si="2"/>
        <v>0-50</v>
      </c>
      <c r="F544">
        <v>94123</v>
      </c>
      <c r="G544">
        <v>4</v>
      </c>
      <c r="H544">
        <v>2.5</v>
      </c>
      <c r="I544" t="s">
        <v>20</v>
      </c>
      <c r="J544">
        <v>0</v>
      </c>
      <c r="K544" t="s">
        <v>16</v>
      </c>
      <c r="L544" t="s">
        <v>16</v>
      </c>
      <c r="M544" t="s">
        <v>16</v>
      </c>
      <c r="N544" t="s">
        <v>17</v>
      </c>
      <c r="O544" t="s">
        <v>16</v>
      </c>
    </row>
    <row r="545" spans="1:15" x14ac:dyDescent="0.3">
      <c r="A545">
        <v>4864</v>
      </c>
      <c r="B545">
        <v>61</v>
      </c>
      <c r="C545">
        <v>35</v>
      </c>
      <c r="D545">
        <v>25</v>
      </c>
      <c r="E545" t="str">
        <f t="shared" si="2"/>
        <v>0-50</v>
      </c>
      <c r="F545">
        <v>91768</v>
      </c>
      <c r="G545">
        <v>1</v>
      </c>
      <c r="H545">
        <v>0.8</v>
      </c>
      <c r="I545" t="s">
        <v>20</v>
      </c>
      <c r="J545">
        <v>142</v>
      </c>
      <c r="K545" t="s">
        <v>16</v>
      </c>
      <c r="L545" t="s">
        <v>16</v>
      </c>
      <c r="M545" t="s">
        <v>16</v>
      </c>
      <c r="N545" t="s">
        <v>17</v>
      </c>
      <c r="O545" t="s">
        <v>16</v>
      </c>
    </row>
    <row r="546" spans="1:15" x14ac:dyDescent="0.3">
      <c r="A546">
        <v>4876</v>
      </c>
      <c r="B546">
        <v>61</v>
      </c>
      <c r="C546">
        <v>36</v>
      </c>
      <c r="D546">
        <v>54</v>
      </c>
      <c r="E546" t="str">
        <f t="shared" si="2"/>
        <v>51-100</v>
      </c>
      <c r="F546">
        <v>94539</v>
      </c>
      <c r="G546">
        <v>3</v>
      </c>
      <c r="H546">
        <v>1.5</v>
      </c>
      <c r="I546" t="s">
        <v>15</v>
      </c>
      <c r="J546">
        <v>0</v>
      </c>
      <c r="K546" t="s">
        <v>16</v>
      </c>
      <c r="L546" t="s">
        <v>16</v>
      </c>
      <c r="M546" t="s">
        <v>16</v>
      </c>
      <c r="N546" t="s">
        <v>17</v>
      </c>
      <c r="O546" t="s">
        <v>16</v>
      </c>
    </row>
    <row r="547" spans="1:15" x14ac:dyDescent="0.3">
      <c r="A547">
        <v>4891</v>
      </c>
      <c r="B547">
        <v>61</v>
      </c>
      <c r="C547">
        <v>35</v>
      </c>
      <c r="D547">
        <v>51</v>
      </c>
      <c r="E547" t="str">
        <f t="shared" si="2"/>
        <v>51-100</v>
      </c>
      <c r="F547">
        <v>93555</v>
      </c>
      <c r="G547">
        <v>3</v>
      </c>
      <c r="H547">
        <v>1.4</v>
      </c>
      <c r="I547" t="s">
        <v>19</v>
      </c>
      <c r="J547">
        <v>0</v>
      </c>
      <c r="K547" t="s">
        <v>16</v>
      </c>
      <c r="L547" t="s">
        <v>16</v>
      </c>
      <c r="M547" t="s">
        <v>16</v>
      </c>
      <c r="N547" t="s">
        <v>17</v>
      </c>
      <c r="O547" t="s">
        <v>16</v>
      </c>
    </row>
    <row r="548" spans="1:15" x14ac:dyDescent="0.3">
      <c r="A548">
        <v>4939</v>
      </c>
      <c r="B548">
        <v>61</v>
      </c>
      <c r="C548">
        <v>35</v>
      </c>
      <c r="D548">
        <v>80</v>
      </c>
      <c r="E548" t="str">
        <f t="shared" si="2"/>
        <v>51-100</v>
      </c>
      <c r="F548">
        <v>95973</v>
      </c>
      <c r="G548">
        <v>4</v>
      </c>
      <c r="H548">
        <v>1.7</v>
      </c>
      <c r="I548" t="s">
        <v>19</v>
      </c>
      <c r="J548">
        <v>0</v>
      </c>
      <c r="K548" t="s">
        <v>16</v>
      </c>
      <c r="L548" t="s">
        <v>16</v>
      </c>
      <c r="M548" t="s">
        <v>16</v>
      </c>
      <c r="N548" t="s">
        <v>17</v>
      </c>
      <c r="O548" t="s">
        <v>16</v>
      </c>
    </row>
    <row r="549" spans="1:15" x14ac:dyDescent="0.3">
      <c r="A549">
        <v>16</v>
      </c>
      <c r="B549">
        <v>60</v>
      </c>
      <c r="C549">
        <v>30</v>
      </c>
      <c r="D549">
        <v>22</v>
      </c>
      <c r="E549" t="str">
        <f t="shared" si="2"/>
        <v>0-50</v>
      </c>
      <c r="F549">
        <v>95054</v>
      </c>
      <c r="G549">
        <v>1</v>
      </c>
      <c r="H549">
        <v>1.5</v>
      </c>
      <c r="I549" t="s">
        <v>19</v>
      </c>
      <c r="J549">
        <v>0</v>
      </c>
      <c r="K549" t="s">
        <v>16</v>
      </c>
      <c r="L549" t="s">
        <v>16</v>
      </c>
      <c r="M549" t="s">
        <v>16</v>
      </c>
      <c r="N549" t="s">
        <v>17</v>
      </c>
      <c r="O549" t="s">
        <v>17</v>
      </c>
    </row>
    <row r="550" spans="1:15" x14ac:dyDescent="0.3">
      <c r="A550">
        <v>81</v>
      </c>
      <c r="B550">
        <v>60</v>
      </c>
      <c r="C550">
        <v>36</v>
      </c>
      <c r="D550">
        <v>41</v>
      </c>
      <c r="E550" t="str">
        <f t="shared" si="2"/>
        <v>0-50</v>
      </c>
      <c r="F550">
        <v>95134</v>
      </c>
      <c r="G550">
        <v>4</v>
      </c>
      <c r="H550">
        <v>1.3</v>
      </c>
      <c r="I550" t="s">
        <v>15</v>
      </c>
      <c r="J550">
        <v>174</v>
      </c>
      <c r="K550" t="s">
        <v>16</v>
      </c>
      <c r="L550" t="s">
        <v>16</v>
      </c>
      <c r="M550" t="s">
        <v>16</v>
      </c>
      <c r="N550" t="s">
        <v>17</v>
      </c>
      <c r="O550" t="s">
        <v>17</v>
      </c>
    </row>
    <row r="551" spans="1:15" x14ac:dyDescent="0.3">
      <c r="A551">
        <v>94</v>
      </c>
      <c r="B551">
        <v>60</v>
      </c>
      <c r="C551">
        <v>34</v>
      </c>
      <c r="D551">
        <v>64</v>
      </c>
      <c r="E551" t="str">
        <f t="shared" si="2"/>
        <v>51-100</v>
      </c>
      <c r="F551">
        <v>94550</v>
      </c>
      <c r="G551">
        <v>2</v>
      </c>
      <c r="H551">
        <v>1.7</v>
      </c>
      <c r="I551" t="s">
        <v>19</v>
      </c>
      <c r="J551">
        <v>236</v>
      </c>
      <c r="K551" t="s">
        <v>16</v>
      </c>
      <c r="L551" t="s">
        <v>17</v>
      </c>
      <c r="M551" t="s">
        <v>16</v>
      </c>
      <c r="N551" t="s">
        <v>17</v>
      </c>
      <c r="O551" t="s">
        <v>16</v>
      </c>
    </row>
    <row r="552" spans="1:15" x14ac:dyDescent="0.3">
      <c r="A552">
        <v>126</v>
      </c>
      <c r="B552">
        <v>60</v>
      </c>
      <c r="C552">
        <v>35</v>
      </c>
      <c r="D552">
        <v>80</v>
      </c>
      <c r="E552" t="str">
        <f t="shared" si="2"/>
        <v>51-100</v>
      </c>
      <c r="F552">
        <v>91301</v>
      </c>
      <c r="G552">
        <v>3</v>
      </c>
      <c r="H552">
        <v>0.5</v>
      </c>
      <c r="I552" t="s">
        <v>15</v>
      </c>
      <c r="J552">
        <v>0</v>
      </c>
      <c r="K552" t="s">
        <v>16</v>
      </c>
      <c r="L552" t="s">
        <v>16</v>
      </c>
      <c r="M552" t="s">
        <v>16</v>
      </c>
      <c r="N552" t="s">
        <v>17</v>
      </c>
      <c r="O552" t="s">
        <v>16</v>
      </c>
    </row>
    <row r="553" spans="1:15" x14ac:dyDescent="0.3">
      <c r="A553">
        <v>154</v>
      </c>
      <c r="B553">
        <v>60</v>
      </c>
      <c r="C553">
        <v>36</v>
      </c>
      <c r="D553">
        <v>22</v>
      </c>
      <c r="E553" t="str">
        <f t="shared" si="2"/>
        <v>0-50</v>
      </c>
      <c r="F553">
        <v>94551</v>
      </c>
      <c r="G553">
        <v>2</v>
      </c>
      <c r="H553">
        <v>1</v>
      </c>
      <c r="I553" t="s">
        <v>15</v>
      </c>
      <c r="J553">
        <v>0</v>
      </c>
      <c r="K553" t="s">
        <v>16</v>
      </c>
      <c r="L553" t="s">
        <v>17</v>
      </c>
      <c r="M553" t="s">
        <v>17</v>
      </c>
      <c r="N553" t="s">
        <v>17</v>
      </c>
      <c r="O553" t="s">
        <v>17</v>
      </c>
    </row>
    <row r="554" spans="1:15" x14ac:dyDescent="0.3">
      <c r="A554">
        <v>191</v>
      </c>
      <c r="B554">
        <v>60</v>
      </c>
      <c r="C554">
        <v>36</v>
      </c>
      <c r="D554">
        <v>93</v>
      </c>
      <c r="E554" t="str">
        <f t="shared" si="2"/>
        <v>51-100</v>
      </c>
      <c r="F554">
        <v>92521</v>
      </c>
      <c r="G554">
        <v>1</v>
      </c>
      <c r="H554">
        <v>4.3</v>
      </c>
      <c r="I554" t="s">
        <v>15</v>
      </c>
      <c r="J554">
        <v>0</v>
      </c>
      <c r="K554" t="s">
        <v>16</v>
      </c>
      <c r="L554" t="s">
        <v>16</v>
      </c>
      <c r="M554" t="s">
        <v>16</v>
      </c>
      <c r="N554" t="s">
        <v>17</v>
      </c>
      <c r="O554" t="s">
        <v>16</v>
      </c>
    </row>
    <row r="555" spans="1:15" x14ac:dyDescent="0.3">
      <c r="A555">
        <v>271</v>
      </c>
      <c r="B555">
        <v>60</v>
      </c>
      <c r="C555">
        <v>36</v>
      </c>
      <c r="D555">
        <v>63</v>
      </c>
      <c r="E555" t="str">
        <f t="shared" si="2"/>
        <v>51-100</v>
      </c>
      <c r="F555">
        <v>94063</v>
      </c>
      <c r="G555">
        <v>4</v>
      </c>
      <c r="H555">
        <v>2.2000000000000002</v>
      </c>
      <c r="I555" t="s">
        <v>15</v>
      </c>
      <c r="J555">
        <v>0</v>
      </c>
      <c r="K555" t="s">
        <v>16</v>
      </c>
      <c r="L555" t="s">
        <v>16</v>
      </c>
      <c r="M555" t="s">
        <v>16</v>
      </c>
      <c r="N555" t="s">
        <v>17</v>
      </c>
      <c r="O555" t="s">
        <v>16</v>
      </c>
    </row>
    <row r="556" spans="1:15" x14ac:dyDescent="0.3">
      <c r="A556">
        <v>296</v>
      </c>
      <c r="B556">
        <v>60</v>
      </c>
      <c r="C556">
        <v>34</v>
      </c>
      <c r="D556">
        <v>64</v>
      </c>
      <c r="E556" t="str">
        <f t="shared" si="2"/>
        <v>51-100</v>
      </c>
      <c r="F556">
        <v>94304</v>
      </c>
      <c r="G556">
        <v>2</v>
      </c>
      <c r="H556">
        <v>1.7</v>
      </c>
      <c r="I556" t="s">
        <v>19</v>
      </c>
      <c r="J556">
        <v>0</v>
      </c>
      <c r="K556" t="s">
        <v>16</v>
      </c>
      <c r="L556" t="s">
        <v>16</v>
      </c>
      <c r="M556" t="s">
        <v>16</v>
      </c>
      <c r="N556" t="s">
        <v>16</v>
      </c>
      <c r="O556" t="s">
        <v>17</v>
      </c>
    </row>
    <row r="557" spans="1:15" x14ac:dyDescent="0.3">
      <c r="A557">
        <v>306</v>
      </c>
      <c r="B557">
        <v>60</v>
      </c>
      <c r="C557">
        <v>35</v>
      </c>
      <c r="D557">
        <v>22</v>
      </c>
      <c r="E557" t="str">
        <f t="shared" si="2"/>
        <v>0-50</v>
      </c>
      <c r="F557">
        <v>91207</v>
      </c>
      <c r="G557">
        <v>1</v>
      </c>
      <c r="H557">
        <v>1.3</v>
      </c>
      <c r="I557" t="s">
        <v>15</v>
      </c>
      <c r="J557">
        <v>123</v>
      </c>
      <c r="K557" t="s">
        <v>16</v>
      </c>
      <c r="L557" t="s">
        <v>16</v>
      </c>
      <c r="M557" t="s">
        <v>16</v>
      </c>
      <c r="N557" t="s">
        <v>17</v>
      </c>
      <c r="O557" t="s">
        <v>16</v>
      </c>
    </row>
    <row r="558" spans="1:15" x14ac:dyDescent="0.3">
      <c r="A558">
        <v>321</v>
      </c>
      <c r="B558">
        <v>60</v>
      </c>
      <c r="C558">
        <v>34</v>
      </c>
      <c r="D558">
        <v>64</v>
      </c>
      <c r="E558" t="str">
        <f t="shared" si="2"/>
        <v>51-100</v>
      </c>
      <c r="F558">
        <v>90266</v>
      </c>
      <c r="G558">
        <v>1</v>
      </c>
      <c r="H558">
        <v>0.8</v>
      </c>
      <c r="I558" t="s">
        <v>20</v>
      </c>
      <c r="J558">
        <v>248</v>
      </c>
      <c r="K558" t="s">
        <v>16</v>
      </c>
      <c r="L558" t="s">
        <v>16</v>
      </c>
      <c r="M558" t="s">
        <v>16</v>
      </c>
      <c r="N558" t="s">
        <v>16</v>
      </c>
      <c r="O558" t="s">
        <v>16</v>
      </c>
    </row>
    <row r="559" spans="1:15" x14ac:dyDescent="0.3">
      <c r="A559">
        <v>329</v>
      </c>
      <c r="B559">
        <v>60</v>
      </c>
      <c r="C559">
        <v>35</v>
      </c>
      <c r="D559">
        <v>49</v>
      </c>
      <c r="E559" t="str">
        <f t="shared" si="2"/>
        <v>0-50</v>
      </c>
      <c r="F559">
        <v>94110</v>
      </c>
      <c r="G559">
        <v>3</v>
      </c>
      <c r="H559">
        <v>0.5</v>
      </c>
      <c r="I559" t="s">
        <v>20</v>
      </c>
      <c r="J559">
        <v>0</v>
      </c>
      <c r="K559" t="s">
        <v>16</v>
      </c>
      <c r="L559" t="s">
        <v>16</v>
      </c>
      <c r="M559" t="s">
        <v>16</v>
      </c>
      <c r="N559" t="s">
        <v>17</v>
      </c>
      <c r="O559" t="s">
        <v>17</v>
      </c>
    </row>
    <row r="560" spans="1:15" x14ac:dyDescent="0.3">
      <c r="A560">
        <v>396</v>
      </c>
      <c r="B560">
        <v>60</v>
      </c>
      <c r="C560">
        <v>35</v>
      </c>
      <c r="D560">
        <v>64</v>
      </c>
      <c r="E560" t="str">
        <f t="shared" si="2"/>
        <v>51-100</v>
      </c>
      <c r="F560">
        <v>94509</v>
      </c>
      <c r="G560">
        <v>2</v>
      </c>
      <c r="H560">
        <v>2.8</v>
      </c>
      <c r="I560" t="s">
        <v>15</v>
      </c>
      <c r="J560">
        <v>0</v>
      </c>
      <c r="K560" t="s">
        <v>16</v>
      </c>
      <c r="L560" t="s">
        <v>16</v>
      </c>
      <c r="M560" t="s">
        <v>16</v>
      </c>
      <c r="N560" t="s">
        <v>16</v>
      </c>
      <c r="O560" t="s">
        <v>16</v>
      </c>
    </row>
    <row r="561" spans="1:15" x14ac:dyDescent="0.3">
      <c r="A561">
        <v>409</v>
      </c>
      <c r="B561">
        <v>60</v>
      </c>
      <c r="C561">
        <v>36</v>
      </c>
      <c r="D561">
        <v>89</v>
      </c>
      <c r="E561" t="str">
        <f t="shared" si="2"/>
        <v>51-100</v>
      </c>
      <c r="F561">
        <v>91745</v>
      </c>
      <c r="G561">
        <v>2</v>
      </c>
      <c r="H561">
        <v>2.8</v>
      </c>
      <c r="I561" t="s">
        <v>15</v>
      </c>
      <c r="J561">
        <v>0</v>
      </c>
      <c r="K561" t="s">
        <v>16</v>
      </c>
      <c r="L561" t="s">
        <v>16</v>
      </c>
      <c r="M561" t="s">
        <v>16</v>
      </c>
      <c r="N561" t="s">
        <v>17</v>
      </c>
      <c r="O561" t="s">
        <v>16</v>
      </c>
    </row>
    <row r="562" spans="1:15" x14ac:dyDescent="0.3">
      <c r="A562">
        <v>412</v>
      </c>
      <c r="B562">
        <v>60</v>
      </c>
      <c r="C562">
        <v>36</v>
      </c>
      <c r="D562">
        <v>54</v>
      </c>
      <c r="E562" t="str">
        <f t="shared" si="2"/>
        <v>51-100</v>
      </c>
      <c r="F562">
        <v>92182</v>
      </c>
      <c r="G562">
        <v>4</v>
      </c>
      <c r="H562">
        <v>2.2999999999999998</v>
      </c>
      <c r="I562" t="s">
        <v>19</v>
      </c>
      <c r="J562">
        <v>0</v>
      </c>
      <c r="K562" t="s">
        <v>16</v>
      </c>
      <c r="L562" t="s">
        <v>17</v>
      </c>
      <c r="M562" t="s">
        <v>16</v>
      </c>
      <c r="N562" t="s">
        <v>16</v>
      </c>
      <c r="O562" t="s">
        <v>16</v>
      </c>
    </row>
    <row r="563" spans="1:15" x14ac:dyDescent="0.3">
      <c r="A563">
        <v>461</v>
      </c>
      <c r="B563">
        <v>60</v>
      </c>
      <c r="C563">
        <v>36</v>
      </c>
      <c r="D563">
        <v>141</v>
      </c>
      <c r="E563" t="str">
        <f t="shared" si="2"/>
        <v>100+</v>
      </c>
      <c r="F563">
        <v>90277</v>
      </c>
      <c r="G563">
        <v>2</v>
      </c>
      <c r="H563">
        <v>2.1</v>
      </c>
      <c r="I563" t="s">
        <v>15</v>
      </c>
      <c r="J563">
        <v>0</v>
      </c>
      <c r="K563" t="s">
        <v>16</v>
      </c>
      <c r="L563" t="s">
        <v>16</v>
      </c>
      <c r="M563" t="s">
        <v>16</v>
      </c>
      <c r="N563" t="s">
        <v>17</v>
      </c>
      <c r="O563" t="s">
        <v>17</v>
      </c>
    </row>
    <row r="564" spans="1:15" x14ac:dyDescent="0.3">
      <c r="A564">
        <v>475</v>
      </c>
      <c r="B564">
        <v>60</v>
      </c>
      <c r="C564">
        <v>34</v>
      </c>
      <c r="D564">
        <v>114</v>
      </c>
      <c r="E564" t="str">
        <f t="shared" si="2"/>
        <v>100+</v>
      </c>
      <c r="F564">
        <v>90028</v>
      </c>
      <c r="G564">
        <v>2</v>
      </c>
      <c r="H564">
        <v>6.9</v>
      </c>
      <c r="I564" t="s">
        <v>15</v>
      </c>
      <c r="J564">
        <v>0</v>
      </c>
      <c r="K564" t="s">
        <v>16</v>
      </c>
      <c r="L564" t="s">
        <v>16</v>
      </c>
      <c r="M564" t="s">
        <v>16</v>
      </c>
      <c r="N564" t="s">
        <v>17</v>
      </c>
      <c r="O564" t="s">
        <v>16</v>
      </c>
    </row>
    <row r="565" spans="1:15" x14ac:dyDescent="0.3">
      <c r="A565">
        <v>477</v>
      </c>
      <c r="B565">
        <v>60</v>
      </c>
      <c r="C565">
        <v>34</v>
      </c>
      <c r="D565">
        <v>53</v>
      </c>
      <c r="E565" t="str">
        <f t="shared" si="2"/>
        <v>51-100</v>
      </c>
      <c r="F565">
        <v>92717</v>
      </c>
      <c r="G565">
        <v>1</v>
      </c>
      <c r="H565">
        <v>0.8</v>
      </c>
      <c r="I565" t="s">
        <v>20</v>
      </c>
      <c r="J565">
        <v>0</v>
      </c>
      <c r="K565" t="s">
        <v>16</v>
      </c>
      <c r="L565" t="s">
        <v>17</v>
      </c>
      <c r="M565" t="s">
        <v>16</v>
      </c>
      <c r="N565" t="s">
        <v>16</v>
      </c>
      <c r="O565" t="s">
        <v>17</v>
      </c>
    </row>
    <row r="566" spans="1:15" x14ac:dyDescent="0.3">
      <c r="A566">
        <v>480</v>
      </c>
      <c r="B566">
        <v>60</v>
      </c>
      <c r="C566">
        <v>36</v>
      </c>
      <c r="D566">
        <v>132</v>
      </c>
      <c r="E566" t="str">
        <f t="shared" si="2"/>
        <v>100+</v>
      </c>
      <c r="F566">
        <v>92154</v>
      </c>
      <c r="G566">
        <v>2</v>
      </c>
      <c r="H566">
        <v>6</v>
      </c>
      <c r="I566" t="s">
        <v>15</v>
      </c>
      <c r="J566">
        <v>470</v>
      </c>
      <c r="K566" t="s">
        <v>16</v>
      </c>
      <c r="L566" t="s">
        <v>16</v>
      </c>
      <c r="M566" t="s">
        <v>16</v>
      </c>
      <c r="N566" t="s">
        <v>17</v>
      </c>
      <c r="O566" t="s">
        <v>17</v>
      </c>
    </row>
    <row r="567" spans="1:15" x14ac:dyDescent="0.3">
      <c r="A567">
        <v>486</v>
      </c>
      <c r="B567">
        <v>60</v>
      </c>
      <c r="C567">
        <v>34</v>
      </c>
      <c r="D567">
        <v>15</v>
      </c>
      <c r="E567" t="str">
        <f t="shared" si="2"/>
        <v>0-50</v>
      </c>
      <c r="F567">
        <v>95014</v>
      </c>
      <c r="G567">
        <v>1</v>
      </c>
      <c r="H567">
        <v>0.8</v>
      </c>
      <c r="I567" t="s">
        <v>20</v>
      </c>
      <c r="J567">
        <v>0</v>
      </c>
      <c r="K567" t="s">
        <v>16</v>
      </c>
      <c r="L567" t="s">
        <v>16</v>
      </c>
      <c r="M567" t="s">
        <v>16</v>
      </c>
      <c r="N567" t="s">
        <v>17</v>
      </c>
      <c r="O567" t="s">
        <v>16</v>
      </c>
    </row>
    <row r="568" spans="1:15" x14ac:dyDescent="0.3">
      <c r="A568">
        <v>493</v>
      </c>
      <c r="B568">
        <v>60</v>
      </c>
      <c r="C568">
        <v>36</v>
      </c>
      <c r="D568">
        <v>38</v>
      </c>
      <c r="E568" t="str">
        <f t="shared" si="2"/>
        <v>0-50</v>
      </c>
      <c r="F568">
        <v>94596</v>
      </c>
      <c r="G568">
        <v>4</v>
      </c>
      <c r="H568">
        <v>1.3</v>
      </c>
      <c r="I568" t="s">
        <v>15</v>
      </c>
      <c r="J568">
        <v>0</v>
      </c>
      <c r="K568" t="s">
        <v>16</v>
      </c>
      <c r="L568" t="s">
        <v>16</v>
      </c>
      <c r="M568" t="s">
        <v>16</v>
      </c>
      <c r="N568" t="s">
        <v>17</v>
      </c>
      <c r="O568" t="s">
        <v>16</v>
      </c>
    </row>
    <row r="569" spans="1:15" x14ac:dyDescent="0.3">
      <c r="A569">
        <v>551</v>
      </c>
      <c r="B569">
        <v>60</v>
      </c>
      <c r="C569">
        <v>34</v>
      </c>
      <c r="D569">
        <v>54</v>
      </c>
      <c r="E569" t="str">
        <f t="shared" si="2"/>
        <v>51-100</v>
      </c>
      <c r="F569">
        <v>94301</v>
      </c>
      <c r="G569">
        <v>3</v>
      </c>
      <c r="H569">
        <v>0.3</v>
      </c>
      <c r="I569" t="s">
        <v>20</v>
      </c>
      <c r="J569">
        <v>0</v>
      </c>
      <c r="K569" t="s">
        <v>16</v>
      </c>
      <c r="L569" t="s">
        <v>16</v>
      </c>
      <c r="M569" t="s">
        <v>16</v>
      </c>
      <c r="N569" t="s">
        <v>17</v>
      </c>
      <c r="O569" t="s">
        <v>17</v>
      </c>
    </row>
    <row r="570" spans="1:15" x14ac:dyDescent="0.3">
      <c r="A570">
        <v>557</v>
      </c>
      <c r="B570">
        <v>60</v>
      </c>
      <c r="C570">
        <v>34</v>
      </c>
      <c r="D570">
        <v>21</v>
      </c>
      <c r="E570" t="str">
        <f t="shared" si="2"/>
        <v>0-50</v>
      </c>
      <c r="F570">
        <v>93105</v>
      </c>
      <c r="G570">
        <v>3</v>
      </c>
      <c r="H570">
        <v>0.3</v>
      </c>
      <c r="I570" t="s">
        <v>19</v>
      </c>
      <c r="J570">
        <v>129</v>
      </c>
      <c r="K570" t="s">
        <v>16</v>
      </c>
      <c r="L570" t="s">
        <v>16</v>
      </c>
      <c r="M570" t="s">
        <v>16</v>
      </c>
      <c r="N570" t="s">
        <v>17</v>
      </c>
      <c r="O570" t="s">
        <v>16</v>
      </c>
    </row>
    <row r="571" spans="1:15" x14ac:dyDescent="0.3">
      <c r="A571">
        <v>614</v>
      </c>
      <c r="B571">
        <v>60</v>
      </c>
      <c r="C571">
        <v>35</v>
      </c>
      <c r="D571">
        <v>108</v>
      </c>
      <c r="E571" t="str">
        <f t="shared" si="2"/>
        <v>100+</v>
      </c>
      <c r="F571">
        <v>94904</v>
      </c>
      <c r="G571">
        <v>1</v>
      </c>
      <c r="H571">
        <v>0.9</v>
      </c>
      <c r="I571" t="s">
        <v>15</v>
      </c>
      <c r="J571">
        <v>0</v>
      </c>
      <c r="K571" t="s">
        <v>16</v>
      </c>
      <c r="L571" t="s">
        <v>17</v>
      </c>
      <c r="M571" t="s">
        <v>16</v>
      </c>
      <c r="N571" t="s">
        <v>16</v>
      </c>
      <c r="O571" t="s">
        <v>16</v>
      </c>
    </row>
    <row r="572" spans="1:15" x14ac:dyDescent="0.3">
      <c r="A572">
        <v>636</v>
      </c>
      <c r="B572">
        <v>60</v>
      </c>
      <c r="C572">
        <v>35</v>
      </c>
      <c r="D572">
        <v>35</v>
      </c>
      <c r="E572" t="str">
        <f t="shared" si="2"/>
        <v>0-50</v>
      </c>
      <c r="F572">
        <v>90509</v>
      </c>
      <c r="G572">
        <v>3</v>
      </c>
      <c r="H572">
        <v>0.2</v>
      </c>
      <c r="I572" t="s">
        <v>15</v>
      </c>
      <c r="J572">
        <v>169</v>
      </c>
      <c r="K572" t="s">
        <v>16</v>
      </c>
      <c r="L572" t="s">
        <v>16</v>
      </c>
      <c r="M572" t="s">
        <v>16</v>
      </c>
      <c r="N572" t="s">
        <v>17</v>
      </c>
      <c r="O572" t="s">
        <v>16</v>
      </c>
    </row>
    <row r="573" spans="1:15" x14ac:dyDescent="0.3">
      <c r="A573">
        <v>862</v>
      </c>
      <c r="B573">
        <v>60</v>
      </c>
      <c r="C573">
        <v>30</v>
      </c>
      <c r="D573">
        <v>28</v>
      </c>
      <c r="E573" t="str">
        <f t="shared" si="2"/>
        <v>0-50</v>
      </c>
      <c r="F573">
        <v>92354</v>
      </c>
      <c r="G573">
        <v>1</v>
      </c>
      <c r="H573">
        <v>1.5</v>
      </c>
      <c r="I573" t="s">
        <v>19</v>
      </c>
      <c r="J573">
        <v>124</v>
      </c>
      <c r="K573" t="s">
        <v>16</v>
      </c>
      <c r="L573" t="s">
        <v>17</v>
      </c>
      <c r="M573" t="s">
        <v>16</v>
      </c>
      <c r="N573" t="s">
        <v>17</v>
      </c>
      <c r="O573" t="s">
        <v>16</v>
      </c>
    </row>
    <row r="574" spans="1:15" x14ac:dyDescent="0.3">
      <c r="A574">
        <v>866</v>
      </c>
      <c r="B574">
        <v>60</v>
      </c>
      <c r="C574">
        <v>34</v>
      </c>
      <c r="D574">
        <v>22</v>
      </c>
      <c r="E574" t="str">
        <f t="shared" si="2"/>
        <v>0-50</v>
      </c>
      <c r="F574">
        <v>92037</v>
      </c>
      <c r="G574">
        <v>3</v>
      </c>
      <c r="H574">
        <v>0.3</v>
      </c>
      <c r="I574" t="s">
        <v>19</v>
      </c>
      <c r="J574">
        <v>139</v>
      </c>
      <c r="K574" t="s">
        <v>16</v>
      </c>
      <c r="L574" t="s">
        <v>16</v>
      </c>
      <c r="M574" t="s">
        <v>16</v>
      </c>
      <c r="N574" t="s">
        <v>17</v>
      </c>
      <c r="O574" t="s">
        <v>17</v>
      </c>
    </row>
    <row r="575" spans="1:15" x14ac:dyDescent="0.3">
      <c r="A575">
        <v>911</v>
      </c>
      <c r="B575">
        <v>60</v>
      </c>
      <c r="C575">
        <v>36</v>
      </c>
      <c r="D575">
        <v>79</v>
      </c>
      <c r="E575" t="str">
        <f t="shared" si="2"/>
        <v>51-100</v>
      </c>
      <c r="F575">
        <v>92120</v>
      </c>
      <c r="G575">
        <v>1</v>
      </c>
      <c r="H575">
        <v>1.8</v>
      </c>
      <c r="I575" t="s">
        <v>19</v>
      </c>
      <c r="J575">
        <v>0</v>
      </c>
      <c r="K575" t="s">
        <v>16</v>
      </c>
      <c r="L575" t="s">
        <v>16</v>
      </c>
      <c r="M575" t="s">
        <v>16</v>
      </c>
      <c r="N575" t="s">
        <v>16</v>
      </c>
      <c r="O575" t="s">
        <v>17</v>
      </c>
    </row>
    <row r="576" spans="1:15" x14ac:dyDescent="0.3">
      <c r="A576">
        <v>1000</v>
      </c>
      <c r="B576">
        <v>60</v>
      </c>
      <c r="C576">
        <v>35</v>
      </c>
      <c r="D576">
        <v>18</v>
      </c>
      <c r="E576" t="str">
        <f t="shared" si="2"/>
        <v>0-50</v>
      </c>
      <c r="F576">
        <v>92120</v>
      </c>
      <c r="G576">
        <v>1</v>
      </c>
      <c r="H576">
        <v>1.5</v>
      </c>
      <c r="I576" t="s">
        <v>20</v>
      </c>
      <c r="J576">
        <v>0</v>
      </c>
      <c r="K576" t="s">
        <v>16</v>
      </c>
      <c r="L576" t="s">
        <v>16</v>
      </c>
      <c r="M576" t="s">
        <v>16</v>
      </c>
      <c r="N576" t="s">
        <v>17</v>
      </c>
      <c r="O576" t="s">
        <v>17</v>
      </c>
    </row>
    <row r="577" spans="1:15" x14ac:dyDescent="0.3">
      <c r="A577">
        <v>1016</v>
      </c>
      <c r="B577">
        <v>60</v>
      </c>
      <c r="C577">
        <v>34</v>
      </c>
      <c r="D577">
        <v>62</v>
      </c>
      <c r="E577" t="str">
        <f t="shared" si="2"/>
        <v>51-100</v>
      </c>
      <c r="F577">
        <v>94303</v>
      </c>
      <c r="G577">
        <v>1</v>
      </c>
      <c r="H577">
        <v>0.8</v>
      </c>
      <c r="I577" t="s">
        <v>20</v>
      </c>
      <c r="J577">
        <v>0</v>
      </c>
      <c r="K577" t="s">
        <v>16</v>
      </c>
      <c r="L577" t="s">
        <v>16</v>
      </c>
      <c r="M577" t="s">
        <v>16</v>
      </c>
      <c r="N577" t="s">
        <v>16</v>
      </c>
      <c r="O577" t="s">
        <v>16</v>
      </c>
    </row>
    <row r="578" spans="1:15" x14ac:dyDescent="0.3">
      <c r="A578">
        <v>1034</v>
      </c>
      <c r="B578">
        <v>60</v>
      </c>
      <c r="C578">
        <v>34</v>
      </c>
      <c r="D578">
        <v>29</v>
      </c>
      <c r="E578" t="str">
        <f t="shared" si="2"/>
        <v>0-50</v>
      </c>
      <c r="F578">
        <v>95973</v>
      </c>
      <c r="G578">
        <v>2</v>
      </c>
      <c r="H578">
        <v>0.3</v>
      </c>
      <c r="I578" t="s">
        <v>15</v>
      </c>
      <c r="J578">
        <v>0</v>
      </c>
      <c r="K578" t="s">
        <v>16</v>
      </c>
      <c r="L578" t="s">
        <v>16</v>
      </c>
      <c r="M578" t="s">
        <v>16</v>
      </c>
      <c r="N578" t="s">
        <v>17</v>
      </c>
      <c r="O578" t="s">
        <v>16</v>
      </c>
    </row>
    <row r="579" spans="1:15" x14ac:dyDescent="0.3">
      <c r="A579">
        <v>1085</v>
      </c>
      <c r="B579">
        <v>60</v>
      </c>
      <c r="C579">
        <v>35</v>
      </c>
      <c r="D579">
        <v>191</v>
      </c>
      <c r="E579" t="str">
        <f t="shared" si="2"/>
        <v>100+</v>
      </c>
      <c r="F579">
        <v>93407</v>
      </c>
      <c r="G579">
        <v>4</v>
      </c>
      <c r="H579">
        <v>5.6</v>
      </c>
      <c r="I579" t="s">
        <v>19</v>
      </c>
      <c r="J579">
        <v>0</v>
      </c>
      <c r="K579" t="s">
        <v>17</v>
      </c>
      <c r="L579" t="s">
        <v>16</v>
      </c>
      <c r="M579" t="s">
        <v>16</v>
      </c>
      <c r="N579" t="s">
        <v>16</v>
      </c>
      <c r="O579" t="s">
        <v>16</v>
      </c>
    </row>
    <row r="580" spans="1:15" x14ac:dyDescent="0.3">
      <c r="A580">
        <v>1227</v>
      </c>
      <c r="B580">
        <v>60</v>
      </c>
      <c r="C580">
        <v>36</v>
      </c>
      <c r="D580">
        <v>14</v>
      </c>
      <c r="E580" t="str">
        <f t="shared" si="2"/>
        <v>0-50</v>
      </c>
      <c r="F580">
        <v>90089</v>
      </c>
      <c r="G580">
        <v>2</v>
      </c>
      <c r="H580">
        <v>0.3</v>
      </c>
      <c r="I580" t="s">
        <v>15</v>
      </c>
      <c r="J580">
        <v>109</v>
      </c>
      <c r="K580" t="s">
        <v>16</v>
      </c>
      <c r="L580" t="s">
        <v>16</v>
      </c>
      <c r="M580" t="s">
        <v>16</v>
      </c>
      <c r="N580" t="s">
        <v>17</v>
      </c>
      <c r="O580" t="s">
        <v>17</v>
      </c>
    </row>
    <row r="581" spans="1:15" x14ac:dyDescent="0.3">
      <c r="A581">
        <v>1274</v>
      </c>
      <c r="B581">
        <v>60</v>
      </c>
      <c r="C581">
        <v>35</v>
      </c>
      <c r="D581">
        <v>130</v>
      </c>
      <c r="E581" t="str">
        <f t="shared" si="2"/>
        <v>100+</v>
      </c>
      <c r="F581">
        <v>95741</v>
      </c>
      <c r="G581">
        <v>3</v>
      </c>
      <c r="H581">
        <v>6.3</v>
      </c>
      <c r="I581" t="s">
        <v>19</v>
      </c>
      <c r="J581">
        <v>437</v>
      </c>
      <c r="K581" t="s">
        <v>17</v>
      </c>
      <c r="L581" t="s">
        <v>16</v>
      </c>
      <c r="M581" t="s">
        <v>17</v>
      </c>
      <c r="N581" t="s">
        <v>17</v>
      </c>
      <c r="O581" t="s">
        <v>17</v>
      </c>
    </row>
    <row r="582" spans="1:15" x14ac:dyDescent="0.3">
      <c r="A582">
        <v>1329</v>
      </c>
      <c r="B582">
        <v>60</v>
      </c>
      <c r="C582">
        <v>36</v>
      </c>
      <c r="D582">
        <v>145</v>
      </c>
      <c r="E582" t="str">
        <f t="shared" si="2"/>
        <v>100+</v>
      </c>
      <c r="F582">
        <v>95616</v>
      </c>
      <c r="G582">
        <v>4</v>
      </c>
      <c r="H582">
        <v>6.9</v>
      </c>
      <c r="I582" t="s">
        <v>15</v>
      </c>
      <c r="J582">
        <v>380</v>
      </c>
      <c r="K582" t="s">
        <v>17</v>
      </c>
      <c r="L582" t="s">
        <v>16</v>
      </c>
      <c r="M582" t="s">
        <v>16</v>
      </c>
      <c r="N582" t="s">
        <v>16</v>
      </c>
      <c r="O582" t="s">
        <v>17</v>
      </c>
    </row>
    <row r="583" spans="1:15" x14ac:dyDescent="0.3">
      <c r="A583">
        <v>1348</v>
      </c>
      <c r="B583">
        <v>60</v>
      </c>
      <c r="C583">
        <v>34</v>
      </c>
      <c r="D583">
        <v>85</v>
      </c>
      <c r="E583" t="str">
        <f t="shared" si="2"/>
        <v>51-100</v>
      </c>
      <c r="F583">
        <v>91367</v>
      </c>
      <c r="G583">
        <v>2</v>
      </c>
      <c r="H583">
        <v>2</v>
      </c>
      <c r="I583" t="s">
        <v>15</v>
      </c>
      <c r="J583">
        <v>0</v>
      </c>
      <c r="K583" t="s">
        <v>16</v>
      </c>
      <c r="L583" t="s">
        <v>16</v>
      </c>
      <c r="M583" t="s">
        <v>16</v>
      </c>
      <c r="N583" t="s">
        <v>17</v>
      </c>
      <c r="O583" t="s">
        <v>16</v>
      </c>
    </row>
    <row r="584" spans="1:15" x14ac:dyDescent="0.3">
      <c r="A584">
        <v>1366</v>
      </c>
      <c r="B584">
        <v>60</v>
      </c>
      <c r="C584">
        <v>35</v>
      </c>
      <c r="D584">
        <v>43</v>
      </c>
      <c r="E584" t="str">
        <f t="shared" si="2"/>
        <v>0-50</v>
      </c>
      <c r="F584">
        <v>94720</v>
      </c>
      <c r="G584">
        <v>3</v>
      </c>
      <c r="H584">
        <v>0.9</v>
      </c>
      <c r="I584" t="s">
        <v>19</v>
      </c>
      <c r="J584">
        <v>0</v>
      </c>
      <c r="K584" t="s">
        <v>16</v>
      </c>
      <c r="L584" t="s">
        <v>16</v>
      </c>
      <c r="M584" t="s">
        <v>16</v>
      </c>
      <c r="N584" t="s">
        <v>17</v>
      </c>
      <c r="O584" t="s">
        <v>17</v>
      </c>
    </row>
    <row r="585" spans="1:15" x14ac:dyDescent="0.3">
      <c r="A585">
        <v>1367</v>
      </c>
      <c r="B585">
        <v>60</v>
      </c>
      <c r="C585">
        <v>34</v>
      </c>
      <c r="D585">
        <v>33</v>
      </c>
      <c r="E585" t="str">
        <f t="shared" si="2"/>
        <v>0-50</v>
      </c>
      <c r="F585">
        <v>91107</v>
      </c>
      <c r="G585">
        <v>2</v>
      </c>
      <c r="H585">
        <v>0.3</v>
      </c>
      <c r="I585" t="s">
        <v>15</v>
      </c>
      <c r="J585">
        <v>101</v>
      </c>
      <c r="K585" t="s">
        <v>16</v>
      </c>
      <c r="L585" t="s">
        <v>16</v>
      </c>
      <c r="M585" t="s">
        <v>16</v>
      </c>
      <c r="N585" t="s">
        <v>17</v>
      </c>
      <c r="O585" t="s">
        <v>16</v>
      </c>
    </row>
    <row r="586" spans="1:15" x14ac:dyDescent="0.3">
      <c r="A586">
        <v>1374</v>
      </c>
      <c r="B586">
        <v>60</v>
      </c>
      <c r="C586">
        <v>35</v>
      </c>
      <c r="D586">
        <v>135</v>
      </c>
      <c r="E586" t="str">
        <f t="shared" si="2"/>
        <v>100+</v>
      </c>
      <c r="F586">
        <v>92612</v>
      </c>
      <c r="G586">
        <v>3</v>
      </c>
      <c r="H586">
        <v>0.3</v>
      </c>
      <c r="I586" t="s">
        <v>19</v>
      </c>
      <c r="J586">
        <v>0</v>
      </c>
      <c r="K586" t="s">
        <v>17</v>
      </c>
      <c r="L586" t="s">
        <v>16</v>
      </c>
      <c r="M586" t="s">
        <v>16</v>
      </c>
      <c r="N586" t="s">
        <v>17</v>
      </c>
      <c r="O586" t="s">
        <v>16</v>
      </c>
    </row>
    <row r="587" spans="1:15" x14ac:dyDescent="0.3">
      <c r="A587">
        <v>1381</v>
      </c>
      <c r="B587">
        <v>60</v>
      </c>
      <c r="C587">
        <v>34</v>
      </c>
      <c r="D587">
        <v>105</v>
      </c>
      <c r="E587" t="str">
        <f t="shared" si="2"/>
        <v>100+</v>
      </c>
      <c r="F587">
        <v>92103</v>
      </c>
      <c r="G587">
        <v>2</v>
      </c>
      <c r="H587">
        <v>1.4</v>
      </c>
      <c r="I587" t="s">
        <v>15</v>
      </c>
      <c r="J587">
        <v>0</v>
      </c>
      <c r="K587" t="s">
        <v>16</v>
      </c>
      <c r="L587" t="s">
        <v>16</v>
      </c>
      <c r="M587" t="s">
        <v>16</v>
      </c>
      <c r="N587" t="s">
        <v>17</v>
      </c>
      <c r="O587" t="s">
        <v>16</v>
      </c>
    </row>
    <row r="588" spans="1:15" x14ac:dyDescent="0.3">
      <c r="A588">
        <v>1411</v>
      </c>
      <c r="B588">
        <v>60</v>
      </c>
      <c r="C588">
        <v>35</v>
      </c>
      <c r="D588">
        <v>44</v>
      </c>
      <c r="E588" t="str">
        <f t="shared" si="2"/>
        <v>0-50</v>
      </c>
      <c r="F588">
        <v>92126</v>
      </c>
      <c r="G588">
        <v>4</v>
      </c>
      <c r="H588">
        <v>2.1</v>
      </c>
      <c r="I588" t="s">
        <v>15</v>
      </c>
      <c r="J588">
        <v>0</v>
      </c>
      <c r="K588" t="s">
        <v>16</v>
      </c>
      <c r="L588" t="s">
        <v>16</v>
      </c>
      <c r="M588" t="s">
        <v>16</v>
      </c>
      <c r="N588" t="s">
        <v>16</v>
      </c>
      <c r="O588" t="s">
        <v>16</v>
      </c>
    </row>
    <row r="589" spans="1:15" x14ac:dyDescent="0.3">
      <c r="A589">
        <v>1445</v>
      </c>
      <c r="B589">
        <v>60</v>
      </c>
      <c r="C589">
        <v>33</v>
      </c>
      <c r="D589">
        <v>154</v>
      </c>
      <c r="E589" t="str">
        <f t="shared" si="2"/>
        <v>100+</v>
      </c>
      <c r="F589">
        <v>90740</v>
      </c>
      <c r="G589">
        <v>1</v>
      </c>
      <c r="H589">
        <v>3</v>
      </c>
      <c r="I589" t="s">
        <v>20</v>
      </c>
      <c r="J589">
        <v>0</v>
      </c>
      <c r="K589" t="s">
        <v>17</v>
      </c>
      <c r="L589" t="s">
        <v>17</v>
      </c>
      <c r="M589" t="s">
        <v>17</v>
      </c>
      <c r="N589" t="s">
        <v>17</v>
      </c>
      <c r="O589" t="s">
        <v>16</v>
      </c>
    </row>
    <row r="590" spans="1:15" x14ac:dyDescent="0.3">
      <c r="A590">
        <v>1483</v>
      </c>
      <c r="B590">
        <v>60</v>
      </c>
      <c r="C590">
        <v>35</v>
      </c>
      <c r="D590">
        <v>8</v>
      </c>
      <c r="E590" t="str">
        <f t="shared" si="2"/>
        <v>0-50</v>
      </c>
      <c r="F590">
        <v>94143</v>
      </c>
      <c r="G590">
        <v>1</v>
      </c>
      <c r="H590">
        <v>0.1</v>
      </c>
      <c r="I590" t="s">
        <v>15</v>
      </c>
      <c r="J590">
        <v>0</v>
      </c>
      <c r="K590" t="s">
        <v>16</v>
      </c>
      <c r="L590" t="s">
        <v>16</v>
      </c>
      <c r="M590" t="s">
        <v>16</v>
      </c>
      <c r="N590" t="s">
        <v>17</v>
      </c>
      <c r="O590" t="s">
        <v>16</v>
      </c>
    </row>
    <row r="591" spans="1:15" x14ac:dyDescent="0.3">
      <c r="A591">
        <v>1601</v>
      </c>
      <c r="B591">
        <v>60</v>
      </c>
      <c r="C591">
        <v>36</v>
      </c>
      <c r="D591">
        <v>129</v>
      </c>
      <c r="E591" t="str">
        <f t="shared" si="2"/>
        <v>100+</v>
      </c>
      <c r="F591">
        <v>92028</v>
      </c>
      <c r="G591">
        <v>2</v>
      </c>
      <c r="H591">
        <v>6</v>
      </c>
      <c r="I591" t="s">
        <v>15</v>
      </c>
      <c r="J591">
        <v>0</v>
      </c>
      <c r="K591" t="s">
        <v>16</v>
      </c>
      <c r="L591" t="s">
        <v>16</v>
      </c>
      <c r="M591" t="s">
        <v>16</v>
      </c>
      <c r="N591" t="s">
        <v>17</v>
      </c>
      <c r="O591" t="s">
        <v>16</v>
      </c>
    </row>
    <row r="592" spans="1:15" x14ac:dyDescent="0.3">
      <c r="A592">
        <v>1614</v>
      </c>
      <c r="B592">
        <v>60</v>
      </c>
      <c r="C592">
        <v>34</v>
      </c>
      <c r="D592">
        <v>52</v>
      </c>
      <c r="E592" t="str">
        <f t="shared" si="2"/>
        <v>51-100</v>
      </c>
      <c r="F592">
        <v>94305</v>
      </c>
      <c r="G592">
        <v>4</v>
      </c>
      <c r="H592">
        <v>1.7</v>
      </c>
      <c r="I592" t="s">
        <v>20</v>
      </c>
      <c r="J592">
        <v>0</v>
      </c>
      <c r="K592" t="s">
        <v>16</v>
      </c>
      <c r="L592" t="s">
        <v>17</v>
      </c>
      <c r="M592" t="s">
        <v>16</v>
      </c>
      <c r="N592" t="s">
        <v>17</v>
      </c>
      <c r="O592" t="s">
        <v>16</v>
      </c>
    </row>
    <row r="593" spans="1:15" x14ac:dyDescent="0.3">
      <c r="A593">
        <v>1655</v>
      </c>
      <c r="B593">
        <v>60</v>
      </c>
      <c r="C593">
        <v>34</v>
      </c>
      <c r="D593">
        <v>102</v>
      </c>
      <c r="E593" t="str">
        <f t="shared" si="2"/>
        <v>100+</v>
      </c>
      <c r="F593">
        <v>94305</v>
      </c>
      <c r="G593">
        <v>2</v>
      </c>
      <c r="H593">
        <v>2</v>
      </c>
      <c r="I593" t="s">
        <v>15</v>
      </c>
      <c r="J593">
        <v>0</v>
      </c>
      <c r="K593" t="s">
        <v>16</v>
      </c>
      <c r="L593" t="s">
        <v>16</v>
      </c>
      <c r="M593" t="s">
        <v>16</v>
      </c>
      <c r="N593" t="s">
        <v>17</v>
      </c>
      <c r="O593" t="s">
        <v>17</v>
      </c>
    </row>
    <row r="594" spans="1:15" x14ac:dyDescent="0.3">
      <c r="A594">
        <v>1676</v>
      </c>
      <c r="B594">
        <v>60</v>
      </c>
      <c r="C594">
        <v>35</v>
      </c>
      <c r="D594">
        <v>119</v>
      </c>
      <c r="E594" t="str">
        <f t="shared" si="2"/>
        <v>100+</v>
      </c>
      <c r="F594">
        <v>90266</v>
      </c>
      <c r="G594">
        <v>2</v>
      </c>
      <c r="H594">
        <v>3.9</v>
      </c>
      <c r="I594" t="s">
        <v>15</v>
      </c>
      <c r="J594">
        <v>0</v>
      </c>
      <c r="K594" t="s">
        <v>16</v>
      </c>
      <c r="L594" t="s">
        <v>17</v>
      </c>
      <c r="M594" t="s">
        <v>16</v>
      </c>
      <c r="N594" t="s">
        <v>17</v>
      </c>
      <c r="O594" t="s">
        <v>16</v>
      </c>
    </row>
    <row r="595" spans="1:15" x14ac:dyDescent="0.3">
      <c r="A595">
        <v>1685</v>
      </c>
      <c r="B595">
        <v>60</v>
      </c>
      <c r="C595">
        <v>34</v>
      </c>
      <c r="D595">
        <v>83</v>
      </c>
      <c r="E595" t="str">
        <f t="shared" si="2"/>
        <v>51-100</v>
      </c>
      <c r="F595">
        <v>94028</v>
      </c>
      <c r="G595">
        <v>2</v>
      </c>
      <c r="H595">
        <v>2</v>
      </c>
      <c r="I595" t="s">
        <v>15</v>
      </c>
      <c r="J595">
        <v>249</v>
      </c>
      <c r="K595" t="s">
        <v>16</v>
      </c>
      <c r="L595" t="s">
        <v>16</v>
      </c>
      <c r="M595" t="s">
        <v>16</v>
      </c>
      <c r="N595" t="s">
        <v>16</v>
      </c>
      <c r="O595" t="s">
        <v>16</v>
      </c>
    </row>
    <row r="596" spans="1:15" x14ac:dyDescent="0.3">
      <c r="A596">
        <v>1689</v>
      </c>
      <c r="B596">
        <v>60</v>
      </c>
      <c r="C596">
        <v>34</v>
      </c>
      <c r="D596">
        <v>108</v>
      </c>
      <c r="E596" t="str">
        <f t="shared" si="2"/>
        <v>100+</v>
      </c>
      <c r="F596">
        <v>92152</v>
      </c>
      <c r="G596">
        <v>2</v>
      </c>
      <c r="H596">
        <v>2</v>
      </c>
      <c r="I596" t="s">
        <v>15</v>
      </c>
      <c r="J596">
        <v>359</v>
      </c>
      <c r="K596" t="s">
        <v>16</v>
      </c>
      <c r="L596" t="s">
        <v>16</v>
      </c>
      <c r="M596" t="s">
        <v>16</v>
      </c>
      <c r="N596" t="s">
        <v>17</v>
      </c>
      <c r="O596" t="s">
        <v>16</v>
      </c>
    </row>
    <row r="597" spans="1:15" x14ac:dyDescent="0.3">
      <c r="A597">
        <v>1736</v>
      </c>
      <c r="B597">
        <v>60</v>
      </c>
      <c r="C597">
        <v>36</v>
      </c>
      <c r="D597">
        <v>31</v>
      </c>
      <c r="E597" t="str">
        <f t="shared" si="2"/>
        <v>0-50</v>
      </c>
      <c r="F597">
        <v>95051</v>
      </c>
      <c r="G597">
        <v>3</v>
      </c>
      <c r="H597">
        <v>0.4</v>
      </c>
      <c r="I597" t="s">
        <v>20</v>
      </c>
      <c r="J597">
        <v>0</v>
      </c>
      <c r="K597" t="s">
        <v>16</v>
      </c>
      <c r="L597" t="s">
        <v>16</v>
      </c>
      <c r="M597" t="s">
        <v>16</v>
      </c>
      <c r="N597" t="s">
        <v>17</v>
      </c>
      <c r="O597" t="s">
        <v>17</v>
      </c>
    </row>
    <row r="598" spans="1:15" x14ac:dyDescent="0.3">
      <c r="A598">
        <v>1751</v>
      </c>
      <c r="B598">
        <v>60</v>
      </c>
      <c r="C598">
        <v>34</v>
      </c>
      <c r="D598">
        <v>61</v>
      </c>
      <c r="E598" t="str">
        <f t="shared" si="2"/>
        <v>51-100</v>
      </c>
      <c r="F598">
        <v>95521</v>
      </c>
      <c r="G598">
        <v>4</v>
      </c>
      <c r="H598">
        <v>1.7</v>
      </c>
      <c r="I598" t="s">
        <v>20</v>
      </c>
      <c r="J598">
        <v>229</v>
      </c>
      <c r="K598" t="s">
        <v>16</v>
      </c>
      <c r="L598" t="s">
        <v>16</v>
      </c>
      <c r="M598" t="s">
        <v>16</v>
      </c>
      <c r="N598" t="s">
        <v>16</v>
      </c>
      <c r="O598" t="s">
        <v>16</v>
      </c>
    </row>
    <row r="599" spans="1:15" x14ac:dyDescent="0.3">
      <c r="A599">
        <v>1770</v>
      </c>
      <c r="B599">
        <v>60</v>
      </c>
      <c r="C599">
        <v>36</v>
      </c>
      <c r="D599">
        <v>62</v>
      </c>
      <c r="E599" t="str">
        <f t="shared" si="2"/>
        <v>51-100</v>
      </c>
      <c r="F599">
        <v>94061</v>
      </c>
      <c r="G599">
        <v>4</v>
      </c>
      <c r="H599">
        <v>2.2000000000000002</v>
      </c>
      <c r="I599" t="s">
        <v>15</v>
      </c>
      <c r="J599">
        <v>0</v>
      </c>
      <c r="K599" t="s">
        <v>16</v>
      </c>
      <c r="L599" t="s">
        <v>16</v>
      </c>
      <c r="M599" t="s">
        <v>16</v>
      </c>
      <c r="N599" t="s">
        <v>16</v>
      </c>
      <c r="O599" t="s">
        <v>16</v>
      </c>
    </row>
    <row r="600" spans="1:15" x14ac:dyDescent="0.3">
      <c r="A600">
        <v>1811</v>
      </c>
      <c r="B600">
        <v>60</v>
      </c>
      <c r="C600">
        <v>34</v>
      </c>
      <c r="D600">
        <v>35</v>
      </c>
      <c r="E600" t="str">
        <f t="shared" si="2"/>
        <v>0-50</v>
      </c>
      <c r="F600">
        <v>90025</v>
      </c>
      <c r="G600">
        <v>1</v>
      </c>
      <c r="H600">
        <v>0.2</v>
      </c>
      <c r="I600" t="s">
        <v>15</v>
      </c>
      <c r="J600">
        <v>0</v>
      </c>
      <c r="K600" t="s">
        <v>16</v>
      </c>
      <c r="L600" t="s">
        <v>16</v>
      </c>
      <c r="M600" t="s">
        <v>16</v>
      </c>
      <c r="N600" t="s">
        <v>17</v>
      </c>
      <c r="O600" t="s">
        <v>16</v>
      </c>
    </row>
    <row r="601" spans="1:15" x14ac:dyDescent="0.3">
      <c r="A601">
        <v>1820</v>
      </c>
      <c r="B601">
        <v>60</v>
      </c>
      <c r="C601">
        <v>34</v>
      </c>
      <c r="D601">
        <v>59</v>
      </c>
      <c r="E601" t="str">
        <f t="shared" si="2"/>
        <v>51-100</v>
      </c>
      <c r="F601">
        <v>94110</v>
      </c>
      <c r="G601">
        <v>1</v>
      </c>
      <c r="H601">
        <v>1.6</v>
      </c>
      <c r="I601" t="s">
        <v>15</v>
      </c>
      <c r="J601">
        <v>231</v>
      </c>
      <c r="K601" t="s">
        <v>16</v>
      </c>
      <c r="L601" t="s">
        <v>16</v>
      </c>
      <c r="M601" t="s">
        <v>16</v>
      </c>
      <c r="N601" t="s">
        <v>17</v>
      </c>
      <c r="O601" t="s">
        <v>16</v>
      </c>
    </row>
    <row r="602" spans="1:15" x14ac:dyDescent="0.3">
      <c r="A602">
        <v>1912</v>
      </c>
      <c r="B602">
        <v>60</v>
      </c>
      <c r="C602">
        <v>35</v>
      </c>
      <c r="D602">
        <v>52</v>
      </c>
      <c r="E602" t="str">
        <f t="shared" si="2"/>
        <v>51-100</v>
      </c>
      <c r="F602">
        <v>94709</v>
      </c>
      <c r="G602">
        <v>3</v>
      </c>
      <c r="H602">
        <v>0.5</v>
      </c>
      <c r="I602" t="s">
        <v>20</v>
      </c>
      <c r="J602">
        <v>0</v>
      </c>
      <c r="K602" t="s">
        <v>16</v>
      </c>
      <c r="L602" t="s">
        <v>16</v>
      </c>
      <c r="M602" t="s">
        <v>16</v>
      </c>
      <c r="N602" t="s">
        <v>16</v>
      </c>
      <c r="O602" t="s">
        <v>16</v>
      </c>
    </row>
    <row r="603" spans="1:15" x14ac:dyDescent="0.3">
      <c r="A603">
        <v>2032</v>
      </c>
      <c r="B603">
        <v>60</v>
      </c>
      <c r="C603">
        <v>35</v>
      </c>
      <c r="D603">
        <v>80</v>
      </c>
      <c r="E603" t="str">
        <f t="shared" si="2"/>
        <v>51-100</v>
      </c>
      <c r="F603">
        <v>94608</v>
      </c>
      <c r="G603">
        <v>3</v>
      </c>
      <c r="H603">
        <v>0.5</v>
      </c>
      <c r="I603" t="s">
        <v>15</v>
      </c>
      <c r="J603">
        <v>0</v>
      </c>
      <c r="K603" t="s">
        <v>16</v>
      </c>
      <c r="L603" t="s">
        <v>16</v>
      </c>
      <c r="M603" t="s">
        <v>16</v>
      </c>
      <c r="N603" t="s">
        <v>17</v>
      </c>
      <c r="O603" t="s">
        <v>16</v>
      </c>
    </row>
    <row r="604" spans="1:15" x14ac:dyDescent="0.3">
      <c r="A604">
        <v>2112</v>
      </c>
      <c r="B604">
        <v>60</v>
      </c>
      <c r="C604">
        <v>34</v>
      </c>
      <c r="D604">
        <v>40</v>
      </c>
      <c r="E604" t="str">
        <f t="shared" si="2"/>
        <v>0-50</v>
      </c>
      <c r="F604">
        <v>94105</v>
      </c>
      <c r="G604">
        <v>1</v>
      </c>
      <c r="H604">
        <v>1.6</v>
      </c>
      <c r="I604" t="s">
        <v>15</v>
      </c>
      <c r="J604">
        <v>0</v>
      </c>
      <c r="K604" t="s">
        <v>16</v>
      </c>
      <c r="L604" t="s">
        <v>16</v>
      </c>
      <c r="M604" t="s">
        <v>16</v>
      </c>
      <c r="N604" t="s">
        <v>17</v>
      </c>
      <c r="O604" t="s">
        <v>16</v>
      </c>
    </row>
    <row r="605" spans="1:15" x14ac:dyDescent="0.3">
      <c r="A605">
        <v>2198</v>
      </c>
      <c r="B605">
        <v>60</v>
      </c>
      <c r="C605">
        <v>35</v>
      </c>
      <c r="D605">
        <v>34</v>
      </c>
      <c r="E605" t="str">
        <f t="shared" si="2"/>
        <v>0-50</v>
      </c>
      <c r="F605">
        <v>94102</v>
      </c>
      <c r="G605">
        <v>1</v>
      </c>
      <c r="H605">
        <v>0.3</v>
      </c>
      <c r="I605" t="s">
        <v>19</v>
      </c>
      <c r="J605">
        <v>0</v>
      </c>
      <c r="K605" t="s">
        <v>16</v>
      </c>
      <c r="L605" t="s">
        <v>16</v>
      </c>
      <c r="M605" t="s">
        <v>16</v>
      </c>
      <c r="N605" t="s">
        <v>17</v>
      </c>
      <c r="O605" t="s">
        <v>16</v>
      </c>
    </row>
    <row r="606" spans="1:15" x14ac:dyDescent="0.3">
      <c r="A606">
        <v>2248</v>
      </c>
      <c r="B606">
        <v>60</v>
      </c>
      <c r="C606">
        <v>34</v>
      </c>
      <c r="D606">
        <v>60</v>
      </c>
      <c r="E606" t="str">
        <f t="shared" si="2"/>
        <v>51-100</v>
      </c>
      <c r="F606">
        <v>95616</v>
      </c>
      <c r="G606">
        <v>1</v>
      </c>
      <c r="H606">
        <v>2.5</v>
      </c>
      <c r="I606" t="s">
        <v>19</v>
      </c>
      <c r="J606">
        <v>103</v>
      </c>
      <c r="K606" t="s">
        <v>16</v>
      </c>
      <c r="L606" t="s">
        <v>16</v>
      </c>
      <c r="M606" t="s">
        <v>16</v>
      </c>
      <c r="N606" t="s">
        <v>16</v>
      </c>
      <c r="O606" t="s">
        <v>16</v>
      </c>
    </row>
    <row r="607" spans="1:15" x14ac:dyDescent="0.3">
      <c r="A607">
        <v>2272</v>
      </c>
      <c r="B607">
        <v>60</v>
      </c>
      <c r="C607">
        <v>34</v>
      </c>
      <c r="D607">
        <v>101</v>
      </c>
      <c r="E607" t="str">
        <f t="shared" si="2"/>
        <v>100+</v>
      </c>
      <c r="F607">
        <v>94928</v>
      </c>
      <c r="G607">
        <v>3</v>
      </c>
      <c r="H607">
        <v>4.4000000000000004</v>
      </c>
      <c r="I607" t="s">
        <v>15</v>
      </c>
      <c r="J607">
        <v>0</v>
      </c>
      <c r="K607" t="s">
        <v>16</v>
      </c>
      <c r="L607" t="s">
        <v>16</v>
      </c>
      <c r="M607" t="s">
        <v>16</v>
      </c>
      <c r="N607" t="s">
        <v>17</v>
      </c>
      <c r="O607" t="s">
        <v>17</v>
      </c>
    </row>
    <row r="608" spans="1:15" x14ac:dyDescent="0.3">
      <c r="A608">
        <v>2319</v>
      </c>
      <c r="B608">
        <v>60</v>
      </c>
      <c r="C608">
        <v>34</v>
      </c>
      <c r="D608">
        <v>23</v>
      </c>
      <c r="E608" t="str">
        <f t="shared" si="2"/>
        <v>0-50</v>
      </c>
      <c r="F608">
        <v>94803</v>
      </c>
      <c r="G608">
        <v>1</v>
      </c>
      <c r="H608">
        <v>0.8</v>
      </c>
      <c r="I608" t="s">
        <v>20</v>
      </c>
      <c r="J608">
        <v>112</v>
      </c>
      <c r="K608" t="s">
        <v>16</v>
      </c>
      <c r="L608" t="s">
        <v>16</v>
      </c>
      <c r="M608" t="s">
        <v>16</v>
      </c>
      <c r="N608" t="s">
        <v>17</v>
      </c>
      <c r="O608" t="s">
        <v>16</v>
      </c>
    </row>
    <row r="609" spans="1:15" x14ac:dyDescent="0.3">
      <c r="A609">
        <v>2414</v>
      </c>
      <c r="B609">
        <v>60</v>
      </c>
      <c r="C609">
        <v>34</v>
      </c>
      <c r="D609">
        <v>31</v>
      </c>
      <c r="E609" t="str">
        <f t="shared" si="2"/>
        <v>0-50</v>
      </c>
      <c r="F609">
        <v>91007</v>
      </c>
      <c r="G609">
        <v>2</v>
      </c>
      <c r="H609">
        <v>1</v>
      </c>
      <c r="I609" t="s">
        <v>19</v>
      </c>
      <c r="J609">
        <v>0</v>
      </c>
      <c r="K609" t="s">
        <v>16</v>
      </c>
      <c r="L609" t="s">
        <v>16</v>
      </c>
      <c r="M609" t="s">
        <v>16</v>
      </c>
      <c r="N609" t="s">
        <v>16</v>
      </c>
      <c r="O609" t="s">
        <v>16</v>
      </c>
    </row>
    <row r="610" spans="1:15" x14ac:dyDescent="0.3">
      <c r="A610">
        <v>2417</v>
      </c>
      <c r="B610">
        <v>60</v>
      </c>
      <c r="C610">
        <v>35</v>
      </c>
      <c r="D610">
        <v>32</v>
      </c>
      <c r="E610" t="str">
        <f t="shared" si="2"/>
        <v>0-50</v>
      </c>
      <c r="F610">
        <v>93611</v>
      </c>
      <c r="G610">
        <v>1</v>
      </c>
      <c r="H610">
        <v>0.3</v>
      </c>
      <c r="I610" t="s">
        <v>19</v>
      </c>
      <c r="J610">
        <v>80</v>
      </c>
      <c r="K610" t="s">
        <v>16</v>
      </c>
      <c r="L610" t="s">
        <v>16</v>
      </c>
      <c r="M610" t="s">
        <v>16</v>
      </c>
      <c r="N610" t="s">
        <v>17</v>
      </c>
      <c r="O610" t="s">
        <v>16</v>
      </c>
    </row>
    <row r="611" spans="1:15" x14ac:dyDescent="0.3">
      <c r="A611">
        <v>2445</v>
      </c>
      <c r="B611">
        <v>60</v>
      </c>
      <c r="C611">
        <v>35</v>
      </c>
      <c r="D611">
        <v>38</v>
      </c>
      <c r="E611" t="str">
        <f t="shared" si="2"/>
        <v>0-50</v>
      </c>
      <c r="F611">
        <v>94701</v>
      </c>
      <c r="G611">
        <v>3</v>
      </c>
      <c r="H611">
        <v>0.5</v>
      </c>
      <c r="I611" t="s">
        <v>20</v>
      </c>
      <c r="J611">
        <v>0</v>
      </c>
      <c r="K611" t="s">
        <v>16</v>
      </c>
      <c r="L611" t="s">
        <v>16</v>
      </c>
      <c r="M611" t="s">
        <v>16</v>
      </c>
      <c r="N611" t="s">
        <v>17</v>
      </c>
      <c r="O611" t="s">
        <v>17</v>
      </c>
    </row>
    <row r="612" spans="1:15" x14ac:dyDescent="0.3">
      <c r="A612">
        <v>2465</v>
      </c>
      <c r="B612">
        <v>60</v>
      </c>
      <c r="C612">
        <v>36</v>
      </c>
      <c r="D612">
        <v>32</v>
      </c>
      <c r="E612" t="str">
        <f t="shared" si="2"/>
        <v>0-50</v>
      </c>
      <c r="F612">
        <v>92407</v>
      </c>
      <c r="G612">
        <v>3</v>
      </c>
      <c r="H612">
        <v>0.4</v>
      </c>
      <c r="I612" t="s">
        <v>20</v>
      </c>
      <c r="J612">
        <v>165</v>
      </c>
      <c r="K612" t="s">
        <v>16</v>
      </c>
      <c r="L612" t="s">
        <v>16</v>
      </c>
      <c r="M612" t="s">
        <v>16</v>
      </c>
      <c r="N612" t="s">
        <v>17</v>
      </c>
      <c r="O612" t="s">
        <v>16</v>
      </c>
    </row>
    <row r="613" spans="1:15" x14ac:dyDescent="0.3">
      <c r="A613">
        <v>2520</v>
      </c>
      <c r="B613">
        <v>60</v>
      </c>
      <c r="C613">
        <v>36</v>
      </c>
      <c r="D613">
        <v>10</v>
      </c>
      <c r="E613" t="str">
        <f t="shared" si="2"/>
        <v>0-50</v>
      </c>
      <c r="F613">
        <v>92121</v>
      </c>
      <c r="G613">
        <v>2</v>
      </c>
      <c r="H613">
        <v>1</v>
      </c>
      <c r="I613" t="s">
        <v>15</v>
      </c>
      <c r="J613">
        <v>0</v>
      </c>
      <c r="K613" t="s">
        <v>16</v>
      </c>
      <c r="L613" t="s">
        <v>16</v>
      </c>
      <c r="M613" t="s">
        <v>16</v>
      </c>
      <c r="N613" t="s">
        <v>17</v>
      </c>
      <c r="O613" t="s">
        <v>17</v>
      </c>
    </row>
    <row r="614" spans="1:15" x14ac:dyDescent="0.3">
      <c r="A614">
        <v>2577</v>
      </c>
      <c r="B614">
        <v>60</v>
      </c>
      <c r="C614">
        <v>36</v>
      </c>
      <c r="D614">
        <v>30</v>
      </c>
      <c r="E614" t="str">
        <f t="shared" si="2"/>
        <v>0-50</v>
      </c>
      <c r="F614">
        <v>93711</v>
      </c>
      <c r="G614">
        <v>4</v>
      </c>
      <c r="H614">
        <v>1.3</v>
      </c>
      <c r="I614" t="s">
        <v>15</v>
      </c>
      <c r="J614">
        <v>118</v>
      </c>
      <c r="K614" t="s">
        <v>16</v>
      </c>
      <c r="L614" t="s">
        <v>16</v>
      </c>
      <c r="M614" t="s">
        <v>16</v>
      </c>
      <c r="N614" t="s">
        <v>17</v>
      </c>
      <c r="O614" t="s">
        <v>17</v>
      </c>
    </row>
    <row r="615" spans="1:15" x14ac:dyDescent="0.3">
      <c r="A615">
        <v>2582</v>
      </c>
      <c r="B615">
        <v>60</v>
      </c>
      <c r="C615">
        <v>34</v>
      </c>
      <c r="D615">
        <v>25</v>
      </c>
      <c r="E615" t="str">
        <f t="shared" si="2"/>
        <v>0-50</v>
      </c>
      <c r="F615">
        <v>94132</v>
      </c>
      <c r="G615">
        <v>4</v>
      </c>
      <c r="H615">
        <v>0.7</v>
      </c>
      <c r="I615" t="s">
        <v>19</v>
      </c>
      <c r="J615">
        <v>0</v>
      </c>
      <c r="K615" t="s">
        <v>16</v>
      </c>
      <c r="L615" t="s">
        <v>16</v>
      </c>
      <c r="M615" t="s">
        <v>16</v>
      </c>
      <c r="N615" t="s">
        <v>17</v>
      </c>
      <c r="O615" t="s">
        <v>16</v>
      </c>
    </row>
    <row r="616" spans="1:15" x14ac:dyDescent="0.3">
      <c r="A616">
        <v>2588</v>
      </c>
      <c r="B616">
        <v>60</v>
      </c>
      <c r="C616">
        <v>33</v>
      </c>
      <c r="D616">
        <v>55</v>
      </c>
      <c r="E616" t="str">
        <f t="shared" si="2"/>
        <v>51-100</v>
      </c>
      <c r="F616">
        <v>94998</v>
      </c>
      <c r="G616">
        <v>4</v>
      </c>
      <c r="H616">
        <v>2.5</v>
      </c>
      <c r="I616" t="s">
        <v>20</v>
      </c>
      <c r="J616">
        <v>0</v>
      </c>
      <c r="K616" t="s">
        <v>16</v>
      </c>
      <c r="L616" t="s">
        <v>16</v>
      </c>
      <c r="M616" t="s">
        <v>16</v>
      </c>
      <c r="N616" t="s">
        <v>17</v>
      </c>
      <c r="O616" t="s">
        <v>16</v>
      </c>
    </row>
    <row r="617" spans="1:15" x14ac:dyDescent="0.3">
      <c r="A617">
        <v>2655</v>
      </c>
      <c r="B617">
        <v>60</v>
      </c>
      <c r="C617">
        <v>36</v>
      </c>
      <c r="D617">
        <v>49</v>
      </c>
      <c r="E617" t="str">
        <f t="shared" si="2"/>
        <v>0-50</v>
      </c>
      <c r="F617">
        <v>94965</v>
      </c>
      <c r="G617">
        <v>4</v>
      </c>
      <c r="H617">
        <v>2.2000000000000002</v>
      </c>
      <c r="I617" t="s">
        <v>15</v>
      </c>
      <c r="J617">
        <v>204</v>
      </c>
      <c r="K617" t="s">
        <v>16</v>
      </c>
      <c r="L617" t="s">
        <v>17</v>
      </c>
      <c r="M617" t="s">
        <v>16</v>
      </c>
      <c r="N617" t="s">
        <v>17</v>
      </c>
      <c r="O617" t="s">
        <v>16</v>
      </c>
    </row>
    <row r="618" spans="1:15" x14ac:dyDescent="0.3">
      <c r="A618">
        <v>2660</v>
      </c>
      <c r="B618">
        <v>60</v>
      </c>
      <c r="C618">
        <v>35</v>
      </c>
      <c r="D618">
        <v>43</v>
      </c>
      <c r="E618" t="str">
        <f t="shared" si="2"/>
        <v>0-50</v>
      </c>
      <c r="F618">
        <v>91763</v>
      </c>
      <c r="G618">
        <v>3</v>
      </c>
      <c r="H618">
        <v>0.9</v>
      </c>
      <c r="I618" t="s">
        <v>19</v>
      </c>
      <c r="J618">
        <v>175</v>
      </c>
      <c r="K618" t="s">
        <v>16</v>
      </c>
      <c r="L618" t="s">
        <v>16</v>
      </c>
      <c r="M618" t="s">
        <v>16</v>
      </c>
      <c r="N618" t="s">
        <v>16</v>
      </c>
      <c r="O618" t="s">
        <v>16</v>
      </c>
    </row>
    <row r="619" spans="1:15" x14ac:dyDescent="0.3">
      <c r="A619">
        <v>2669</v>
      </c>
      <c r="B619">
        <v>60</v>
      </c>
      <c r="C619">
        <v>35</v>
      </c>
      <c r="D619">
        <v>113</v>
      </c>
      <c r="E619" t="str">
        <f t="shared" si="2"/>
        <v>100+</v>
      </c>
      <c r="F619">
        <v>94507</v>
      </c>
      <c r="G619">
        <v>1</v>
      </c>
      <c r="H619">
        <v>0.9</v>
      </c>
      <c r="I619" t="s">
        <v>15</v>
      </c>
      <c r="J619">
        <v>406</v>
      </c>
      <c r="K619" t="s">
        <v>16</v>
      </c>
      <c r="L619" t="s">
        <v>16</v>
      </c>
      <c r="M619" t="s">
        <v>16</v>
      </c>
      <c r="N619" t="s">
        <v>17</v>
      </c>
      <c r="O619" t="s">
        <v>16</v>
      </c>
    </row>
    <row r="620" spans="1:15" x14ac:dyDescent="0.3">
      <c r="A620">
        <v>2681</v>
      </c>
      <c r="B620">
        <v>60</v>
      </c>
      <c r="C620">
        <v>30</v>
      </c>
      <c r="D620">
        <v>31</v>
      </c>
      <c r="E620" t="str">
        <f t="shared" si="2"/>
        <v>0-50</v>
      </c>
      <c r="F620">
        <v>95060</v>
      </c>
      <c r="G620">
        <v>1</v>
      </c>
      <c r="H620">
        <v>1.5</v>
      </c>
      <c r="I620" t="s">
        <v>19</v>
      </c>
      <c r="J620">
        <v>0</v>
      </c>
      <c r="K620" t="s">
        <v>16</v>
      </c>
      <c r="L620" t="s">
        <v>16</v>
      </c>
      <c r="M620" t="s">
        <v>16</v>
      </c>
      <c r="N620" t="s">
        <v>17</v>
      </c>
      <c r="O620" t="s">
        <v>16</v>
      </c>
    </row>
    <row r="621" spans="1:15" x14ac:dyDescent="0.3">
      <c r="A621">
        <v>2788</v>
      </c>
      <c r="B621">
        <v>60</v>
      </c>
      <c r="C621">
        <v>34</v>
      </c>
      <c r="D621">
        <v>152</v>
      </c>
      <c r="E621" t="str">
        <f t="shared" si="2"/>
        <v>100+</v>
      </c>
      <c r="F621">
        <v>92807</v>
      </c>
      <c r="G621">
        <v>2</v>
      </c>
      <c r="H621">
        <v>6.9</v>
      </c>
      <c r="I621" t="s">
        <v>15</v>
      </c>
      <c r="J621">
        <v>0</v>
      </c>
      <c r="K621" t="s">
        <v>16</v>
      </c>
      <c r="L621" t="s">
        <v>16</v>
      </c>
      <c r="M621" t="s">
        <v>16</v>
      </c>
      <c r="N621" t="s">
        <v>16</v>
      </c>
      <c r="O621" t="s">
        <v>16</v>
      </c>
    </row>
    <row r="622" spans="1:15" x14ac:dyDescent="0.3">
      <c r="A622">
        <v>2845</v>
      </c>
      <c r="B622">
        <v>60</v>
      </c>
      <c r="C622">
        <v>34</v>
      </c>
      <c r="D622">
        <v>64</v>
      </c>
      <c r="E622" t="str">
        <f t="shared" si="2"/>
        <v>51-100</v>
      </c>
      <c r="F622">
        <v>95014</v>
      </c>
      <c r="G622">
        <v>3</v>
      </c>
      <c r="H622">
        <v>2.2000000000000002</v>
      </c>
      <c r="I622" t="s">
        <v>19</v>
      </c>
      <c r="J622">
        <v>0</v>
      </c>
      <c r="K622" t="s">
        <v>16</v>
      </c>
      <c r="L622" t="s">
        <v>16</v>
      </c>
      <c r="M622" t="s">
        <v>16</v>
      </c>
      <c r="N622" t="s">
        <v>16</v>
      </c>
      <c r="O622" t="s">
        <v>16</v>
      </c>
    </row>
    <row r="623" spans="1:15" x14ac:dyDescent="0.3">
      <c r="A623">
        <v>2870</v>
      </c>
      <c r="B623">
        <v>60</v>
      </c>
      <c r="C623">
        <v>35</v>
      </c>
      <c r="D623">
        <v>22</v>
      </c>
      <c r="E623" t="str">
        <f t="shared" si="2"/>
        <v>0-50</v>
      </c>
      <c r="F623">
        <v>92660</v>
      </c>
      <c r="G623">
        <v>1</v>
      </c>
      <c r="H623">
        <v>1.3</v>
      </c>
      <c r="I623" t="s">
        <v>15</v>
      </c>
      <c r="J623">
        <v>80</v>
      </c>
      <c r="K623" t="s">
        <v>16</v>
      </c>
      <c r="L623" t="s">
        <v>16</v>
      </c>
      <c r="M623" t="s">
        <v>16</v>
      </c>
      <c r="N623" t="s">
        <v>16</v>
      </c>
      <c r="O623" t="s">
        <v>16</v>
      </c>
    </row>
    <row r="624" spans="1:15" x14ac:dyDescent="0.3">
      <c r="A624">
        <v>2896</v>
      </c>
      <c r="B624">
        <v>60</v>
      </c>
      <c r="C624">
        <v>36</v>
      </c>
      <c r="D624">
        <v>39</v>
      </c>
      <c r="E624" t="str">
        <f t="shared" si="2"/>
        <v>0-50</v>
      </c>
      <c r="F624">
        <v>94501</v>
      </c>
      <c r="G624">
        <v>4</v>
      </c>
      <c r="H624">
        <v>1.3</v>
      </c>
      <c r="I624" t="s">
        <v>20</v>
      </c>
      <c r="J624">
        <v>140</v>
      </c>
      <c r="K624" t="s">
        <v>16</v>
      </c>
      <c r="L624" t="s">
        <v>16</v>
      </c>
      <c r="M624" t="s">
        <v>16</v>
      </c>
      <c r="N624" t="s">
        <v>17</v>
      </c>
      <c r="O624" t="s">
        <v>16</v>
      </c>
    </row>
    <row r="625" spans="1:15" x14ac:dyDescent="0.3">
      <c r="A625">
        <v>2921</v>
      </c>
      <c r="B625">
        <v>60</v>
      </c>
      <c r="C625">
        <v>35</v>
      </c>
      <c r="D625">
        <v>44</v>
      </c>
      <c r="E625" t="str">
        <f t="shared" si="2"/>
        <v>0-50</v>
      </c>
      <c r="F625">
        <v>94720</v>
      </c>
      <c r="G625">
        <v>2</v>
      </c>
      <c r="H625">
        <v>1.6</v>
      </c>
      <c r="I625" t="s">
        <v>19</v>
      </c>
      <c r="J625">
        <v>170</v>
      </c>
      <c r="K625" t="s">
        <v>16</v>
      </c>
      <c r="L625" t="s">
        <v>16</v>
      </c>
      <c r="M625" t="s">
        <v>16</v>
      </c>
      <c r="N625" t="s">
        <v>17</v>
      </c>
      <c r="O625" t="s">
        <v>16</v>
      </c>
    </row>
    <row r="626" spans="1:15" x14ac:dyDescent="0.3">
      <c r="A626">
        <v>2942</v>
      </c>
      <c r="B626">
        <v>60</v>
      </c>
      <c r="C626">
        <v>35</v>
      </c>
      <c r="D626">
        <v>122</v>
      </c>
      <c r="E626" t="str">
        <f t="shared" si="2"/>
        <v>100+</v>
      </c>
      <c r="F626">
        <v>92606</v>
      </c>
      <c r="G626">
        <v>1</v>
      </c>
      <c r="H626">
        <v>2.6</v>
      </c>
      <c r="I626" t="s">
        <v>15</v>
      </c>
      <c r="J626">
        <v>352</v>
      </c>
      <c r="K626" t="s">
        <v>16</v>
      </c>
      <c r="L626" t="s">
        <v>16</v>
      </c>
      <c r="M626" t="s">
        <v>16</v>
      </c>
      <c r="N626" t="s">
        <v>16</v>
      </c>
      <c r="O626" t="s">
        <v>16</v>
      </c>
    </row>
    <row r="627" spans="1:15" x14ac:dyDescent="0.3">
      <c r="A627">
        <v>2962</v>
      </c>
      <c r="B627">
        <v>60</v>
      </c>
      <c r="C627">
        <v>36</v>
      </c>
      <c r="D627">
        <v>50</v>
      </c>
      <c r="E627" t="str">
        <f t="shared" si="2"/>
        <v>0-50</v>
      </c>
      <c r="F627">
        <v>95741</v>
      </c>
      <c r="G627">
        <v>1</v>
      </c>
      <c r="H627">
        <v>1.8</v>
      </c>
      <c r="I627" t="s">
        <v>19</v>
      </c>
      <c r="J627">
        <v>0</v>
      </c>
      <c r="K627" t="s">
        <v>16</v>
      </c>
      <c r="L627" t="s">
        <v>16</v>
      </c>
      <c r="M627" t="s">
        <v>16</v>
      </c>
      <c r="N627" t="s">
        <v>17</v>
      </c>
      <c r="O627" t="s">
        <v>16</v>
      </c>
    </row>
    <row r="628" spans="1:15" x14ac:dyDescent="0.3">
      <c r="A628">
        <v>3000</v>
      </c>
      <c r="B628">
        <v>60</v>
      </c>
      <c r="C628">
        <v>34</v>
      </c>
      <c r="D628">
        <v>44</v>
      </c>
      <c r="E628" t="str">
        <f t="shared" si="2"/>
        <v>0-50</v>
      </c>
      <c r="F628">
        <v>94143</v>
      </c>
      <c r="G628">
        <v>1</v>
      </c>
      <c r="H628">
        <v>0.2</v>
      </c>
      <c r="I628" t="s">
        <v>15</v>
      </c>
      <c r="J628">
        <v>0</v>
      </c>
      <c r="K628" t="s">
        <v>16</v>
      </c>
      <c r="L628" t="s">
        <v>16</v>
      </c>
      <c r="M628" t="s">
        <v>16</v>
      </c>
      <c r="N628" t="s">
        <v>16</v>
      </c>
      <c r="O628" t="s">
        <v>17</v>
      </c>
    </row>
    <row r="629" spans="1:15" x14ac:dyDescent="0.3">
      <c r="A629">
        <v>3015</v>
      </c>
      <c r="B629">
        <v>60</v>
      </c>
      <c r="C629">
        <v>34</v>
      </c>
      <c r="D629">
        <v>40</v>
      </c>
      <c r="E629" t="str">
        <f t="shared" si="2"/>
        <v>0-50</v>
      </c>
      <c r="F629">
        <v>91311</v>
      </c>
      <c r="G629">
        <v>1</v>
      </c>
      <c r="H629">
        <v>2.5</v>
      </c>
      <c r="I629" t="s">
        <v>19</v>
      </c>
      <c r="J629">
        <v>166</v>
      </c>
      <c r="K629" t="s">
        <v>16</v>
      </c>
      <c r="L629" t="s">
        <v>16</v>
      </c>
      <c r="M629" t="s">
        <v>16</v>
      </c>
      <c r="N629" t="s">
        <v>17</v>
      </c>
      <c r="O629" t="s">
        <v>16</v>
      </c>
    </row>
    <row r="630" spans="1:15" x14ac:dyDescent="0.3">
      <c r="A630">
        <v>3050</v>
      </c>
      <c r="B630">
        <v>60</v>
      </c>
      <c r="C630">
        <v>35</v>
      </c>
      <c r="D630">
        <v>125</v>
      </c>
      <c r="E630" t="str">
        <f t="shared" si="2"/>
        <v>100+</v>
      </c>
      <c r="F630">
        <v>94720</v>
      </c>
      <c r="G630">
        <v>2</v>
      </c>
      <c r="H630">
        <v>3.9</v>
      </c>
      <c r="I630" t="s">
        <v>15</v>
      </c>
      <c r="J630">
        <v>0</v>
      </c>
      <c r="K630" t="s">
        <v>16</v>
      </c>
      <c r="L630" t="s">
        <v>16</v>
      </c>
      <c r="M630" t="s">
        <v>16</v>
      </c>
      <c r="N630" t="s">
        <v>16</v>
      </c>
      <c r="O630" t="s">
        <v>16</v>
      </c>
    </row>
    <row r="631" spans="1:15" x14ac:dyDescent="0.3">
      <c r="A631">
        <v>3052</v>
      </c>
      <c r="B631">
        <v>60</v>
      </c>
      <c r="C631">
        <v>35</v>
      </c>
      <c r="D631">
        <v>48</v>
      </c>
      <c r="E631" t="str">
        <f t="shared" si="2"/>
        <v>0-50</v>
      </c>
      <c r="F631">
        <v>94538</v>
      </c>
      <c r="G631">
        <v>3</v>
      </c>
      <c r="H631">
        <v>1.5</v>
      </c>
      <c r="I631" t="s">
        <v>15</v>
      </c>
      <c r="J631">
        <v>0</v>
      </c>
      <c r="K631" t="s">
        <v>16</v>
      </c>
      <c r="L631" t="s">
        <v>16</v>
      </c>
      <c r="M631" t="s">
        <v>16</v>
      </c>
      <c r="N631" t="s">
        <v>17</v>
      </c>
      <c r="O631" t="s">
        <v>16</v>
      </c>
    </row>
    <row r="632" spans="1:15" x14ac:dyDescent="0.3">
      <c r="A632">
        <v>3110</v>
      </c>
      <c r="B632">
        <v>60</v>
      </c>
      <c r="C632">
        <v>34</v>
      </c>
      <c r="D632">
        <v>40</v>
      </c>
      <c r="E632" t="str">
        <f t="shared" si="2"/>
        <v>0-50</v>
      </c>
      <c r="F632">
        <v>93940</v>
      </c>
      <c r="G632">
        <v>3</v>
      </c>
      <c r="H632">
        <v>2.2000000000000002</v>
      </c>
      <c r="I632" t="s">
        <v>19</v>
      </c>
      <c r="J632">
        <v>0</v>
      </c>
      <c r="K632" t="s">
        <v>16</v>
      </c>
      <c r="L632" t="s">
        <v>17</v>
      </c>
      <c r="M632" t="s">
        <v>16</v>
      </c>
      <c r="N632" t="s">
        <v>17</v>
      </c>
      <c r="O632" t="s">
        <v>16</v>
      </c>
    </row>
    <row r="633" spans="1:15" x14ac:dyDescent="0.3">
      <c r="A633">
        <v>3137</v>
      </c>
      <c r="B633">
        <v>60</v>
      </c>
      <c r="C633">
        <v>34</v>
      </c>
      <c r="D633">
        <v>65</v>
      </c>
      <c r="E633" t="str">
        <f t="shared" si="2"/>
        <v>51-100</v>
      </c>
      <c r="F633">
        <v>95354</v>
      </c>
      <c r="G633">
        <v>3</v>
      </c>
      <c r="H633">
        <v>2.2000000000000002</v>
      </c>
      <c r="I633" t="s">
        <v>19</v>
      </c>
      <c r="J633">
        <v>94</v>
      </c>
      <c r="K633" t="s">
        <v>16</v>
      </c>
      <c r="L633" t="s">
        <v>17</v>
      </c>
      <c r="M633" t="s">
        <v>17</v>
      </c>
      <c r="N633" t="s">
        <v>16</v>
      </c>
      <c r="O633" t="s">
        <v>17</v>
      </c>
    </row>
    <row r="634" spans="1:15" x14ac:dyDescent="0.3">
      <c r="A634">
        <v>3236</v>
      </c>
      <c r="B634">
        <v>60</v>
      </c>
      <c r="C634">
        <v>35</v>
      </c>
      <c r="D634">
        <v>39</v>
      </c>
      <c r="E634" t="str">
        <f t="shared" si="2"/>
        <v>0-50</v>
      </c>
      <c r="F634">
        <v>91711</v>
      </c>
      <c r="G634">
        <v>2</v>
      </c>
      <c r="H634">
        <v>1.6</v>
      </c>
      <c r="I634" t="s">
        <v>19</v>
      </c>
      <c r="J634">
        <v>0</v>
      </c>
      <c r="K634" t="s">
        <v>16</v>
      </c>
      <c r="L634" t="s">
        <v>16</v>
      </c>
      <c r="M634" t="s">
        <v>16</v>
      </c>
      <c r="N634" t="s">
        <v>17</v>
      </c>
      <c r="O634" t="s">
        <v>16</v>
      </c>
    </row>
    <row r="635" spans="1:15" x14ac:dyDescent="0.3">
      <c r="A635">
        <v>3300</v>
      </c>
      <c r="B635">
        <v>60</v>
      </c>
      <c r="C635">
        <v>34</v>
      </c>
      <c r="D635">
        <v>90</v>
      </c>
      <c r="E635" t="str">
        <f t="shared" si="2"/>
        <v>51-100</v>
      </c>
      <c r="F635">
        <v>92192</v>
      </c>
      <c r="G635">
        <v>4</v>
      </c>
      <c r="H635">
        <v>1.9</v>
      </c>
      <c r="I635" t="s">
        <v>20</v>
      </c>
      <c r="J635">
        <v>0</v>
      </c>
      <c r="K635" t="s">
        <v>16</v>
      </c>
      <c r="L635" t="s">
        <v>16</v>
      </c>
      <c r="M635" t="s">
        <v>16</v>
      </c>
      <c r="N635" t="s">
        <v>17</v>
      </c>
      <c r="O635" t="s">
        <v>16</v>
      </c>
    </row>
    <row r="636" spans="1:15" x14ac:dyDescent="0.3">
      <c r="A636">
        <v>3320</v>
      </c>
      <c r="B636">
        <v>60</v>
      </c>
      <c r="C636">
        <v>35</v>
      </c>
      <c r="D636">
        <v>153</v>
      </c>
      <c r="E636" t="str">
        <f t="shared" si="2"/>
        <v>100+</v>
      </c>
      <c r="F636">
        <v>95136</v>
      </c>
      <c r="G636">
        <v>3</v>
      </c>
      <c r="H636">
        <v>2</v>
      </c>
      <c r="I636" t="s">
        <v>19</v>
      </c>
      <c r="J636">
        <v>0</v>
      </c>
      <c r="K636" t="s">
        <v>17</v>
      </c>
      <c r="L636" t="s">
        <v>16</v>
      </c>
      <c r="M636" t="s">
        <v>16</v>
      </c>
      <c r="N636" t="s">
        <v>16</v>
      </c>
      <c r="O636" t="s">
        <v>17</v>
      </c>
    </row>
    <row r="637" spans="1:15" x14ac:dyDescent="0.3">
      <c r="A637">
        <v>3324</v>
      </c>
      <c r="B637">
        <v>60</v>
      </c>
      <c r="C637">
        <v>35</v>
      </c>
      <c r="D637">
        <v>20</v>
      </c>
      <c r="E637" t="str">
        <f t="shared" si="2"/>
        <v>0-50</v>
      </c>
      <c r="F637">
        <v>92110</v>
      </c>
      <c r="G637">
        <v>1</v>
      </c>
      <c r="H637">
        <v>1.3</v>
      </c>
      <c r="I637" t="s">
        <v>15</v>
      </c>
      <c r="J637">
        <v>0</v>
      </c>
      <c r="K637" t="s">
        <v>16</v>
      </c>
      <c r="L637" t="s">
        <v>16</v>
      </c>
      <c r="M637" t="s">
        <v>16</v>
      </c>
      <c r="N637" t="s">
        <v>17</v>
      </c>
      <c r="O637" t="s">
        <v>16</v>
      </c>
    </row>
    <row r="638" spans="1:15" x14ac:dyDescent="0.3">
      <c r="A638">
        <v>3337</v>
      </c>
      <c r="B638">
        <v>60</v>
      </c>
      <c r="C638">
        <v>34</v>
      </c>
      <c r="D638">
        <v>11</v>
      </c>
      <c r="E638" t="str">
        <f t="shared" si="2"/>
        <v>0-50</v>
      </c>
      <c r="F638">
        <v>94305</v>
      </c>
      <c r="G638">
        <v>4</v>
      </c>
      <c r="H638">
        <v>0.7</v>
      </c>
      <c r="I638" t="s">
        <v>19</v>
      </c>
      <c r="J638">
        <v>0</v>
      </c>
      <c r="K638" t="s">
        <v>16</v>
      </c>
      <c r="L638" t="s">
        <v>16</v>
      </c>
      <c r="M638" t="s">
        <v>16</v>
      </c>
      <c r="N638" t="s">
        <v>17</v>
      </c>
      <c r="O638" t="s">
        <v>16</v>
      </c>
    </row>
    <row r="639" spans="1:15" x14ac:dyDescent="0.3">
      <c r="A639">
        <v>3445</v>
      </c>
      <c r="B639">
        <v>60</v>
      </c>
      <c r="C639">
        <v>35</v>
      </c>
      <c r="D639">
        <v>128</v>
      </c>
      <c r="E639" t="str">
        <f t="shared" si="2"/>
        <v>100+</v>
      </c>
      <c r="F639">
        <v>93101</v>
      </c>
      <c r="G639">
        <v>1</v>
      </c>
      <c r="H639">
        <v>0.9</v>
      </c>
      <c r="I639" t="s">
        <v>15</v>
      </c>
      <c r="J639">
        <v>0</v>
      </c>
      <c r="K639" t="s">
        <v>16</v>
      </c>
      <c r="L639" t="s">
        <v>16</v>
      </c>
      <c r="M639" t="s">
        <v>16</v>
      </c>
      <c r="N639" t="s">
        <v>17</v>
      </c>
      <c r="O639" t="s">
        <v>16</v>
      </c>
    </row>
    <row r="640" spans="1:15" x14ac:dyDescent="0.3">
      <c r="A640">
        <v>3484</v>
      </c>
      <c r="B640">
        <v>60</v>
      </c>
      <c r="C640">
        <v>36</v>
      </c>
      <c r="D640">
        <v>195</v>
      </c>
      <c r="E640" t="str">
        <f t="shared" si="2"/>
        <v>100+</v>
      </c>
      <c r="F640">
        <v>90066</v>
      </c>
      <c r="G640">
        <v>1</v>
      </c>
      <c r="H640">
        <v>4.7</v>
      </c>
      <c r="I640" t="s">
        <v>15</v>
      </c>
      <c r="J640">
        <v>0</v>
      </c>
      <c r="K640" t="s">
        <v>16</v>
      </c>
      <c r="L640" t="s">
        <v>16</v>
      </c>
      <c r="M640" t="s">
        <v>16</v>
      </c>
      <c r="N640" t="s">
        <v>17</v>
      </c>
      <c r="O640" t="s">
        <v>16</v>
      </c>
    </row>
    <row r="641" spans="1:15" x14ac:dyDescent="0.3">
      <c r="A641">
        <v>3519</v>
      </c>
      <c r="B641">
        <v>60</v>
      </c>
      <c r="C641">
        <v>36</v>
      </c>
      <c r="D641">
        <v>129</v>
      </c>
      <c r="E641" t="str">
        <f t="shared" si="2"/>
        <v>100+</v>
      </c>
      <c r="F641">
        <v>95039</v>
      </c>
      <c r="G641">
        <v>2</v>
      </c>
      <c r="H641">
        <v>6</v>
      </c>
      <c r="I641" t="s">
        <v>15</v>
      </c>
      <c r="J641">
        <v>0</v>
      </c>
      <c r="K641" t="s">
        <v>16</v>
      </c>
      <c r="L641" t="s">
        <v>16</v>
      </c>
      <c r="M641" t="s">
        <v>16</v>
      </c>
      <c r="N641" t="s">
        <v>16</v>
      </c>
      <c r="O641" t="s">
        <v>16</v>
      </c>
    </row>
    <row r="642" spans="1:15" x14ac:dyDescent="0.3">
      <c r="A642">
        <v>3521</v>
      </c>
      <c r="B642">
        <v>60</v>
      </c>
      <c r="C642">
        <v>35</v>
      </c>
      <c r="D642">
        <v>29</v>
      </c>
      <c r="E642" t="str">
        <f t="shared" si="2"/>
        <v>0-50</v>
      </c>
      <c r="F642">
        <v>92126</v>
      </c>
      <c r="G642">
        <v>3</v>
      </c>
      <c r="H642">
        <v>1.3</v>
      </c>
      <c r="I642" t="s">
        <v>20</v>
      </c>
      <c r="J642">
        <v>0</v>
      </c>
      <c r="K642" t="s">
        <v>16</v>
      </c>
      <c r="L642" t="s">
        <v>16</v>
      </c>
      <c r="M642" t="s">
        <v>16</v>
      </c>
      <c r="N642" t="s">
        <v>16</v>
      </c>
      <c r="O642" t="s">
        <v>16</v>
      </c>
    </row>
    <row r="643" spans="1:15" x14ac:dyDescent="0.3">
      <c r="A643">
        <v>3538</v>
      </c>
      <c r="B643">
        <v>60</v>
      </c>
      <c r="C643">
        <v>34</v>
      </c>
      <c r="D643">
        <v>19</v>
      </c>
      <c r="E643" t="str">
        <f t="shared" si="2"/>
        <v>0-50</v>
      </c>
      <c r="F643">
        <v>92093</v>
      </c>
      <c r="G643">
        <v>3</v>
      </c>
      <c r="H643">
        <v>0.3</v>
      </c>
      <c r="I643" t="s">
        <v>19</v>
      </c>
      <c r="J643">
        <v>0</v>
      </c>
      <c r="K643" t="s">
        <v>16</v>
      </c>
      <c r="L643" t="s">
        <v>16</v>
      </c>
      <c r="M643" t="s">
        <v>16</v>
      </c>
      <c r="N643" t="s">
        <v>17</v>
      </c>
      <c r="O643" t="s">
        <v>16</v>
      </c>
    </row>
    <row r="644" spans="1:15" x14ac:dyDescent="0.3">
      <c r="A644">
        <v>3552</v>
      </c>
      <c r="B644">
        <v>60</v>
      </c>
      <c r="C644">
        <v>35</v>
      </c>
      <c r="D644">
        <v>55</v>
      </c>
      <c r="E644" t="str">
        <f t="shared" si="2"/>
        <v>51-100</v>
      </c>
      <c r="F644">
        <v>92807</v>
      </c>
      <c r="G644">
        <v>3</v>
      </c>
      <c r="H644">
        <v>0.5</v>
      </c>
      <c r="I644" t="s">
        <v>20</v>
      </c>
      <c r="J644">
        <v>172</v>
      </c>
      <c r="K644" t="s">
        <v>16</v>
      </c>
      <c r="L644" t="s">
        <v>16</v>
      </c>
      <c r="M644" t="s">
        <v>16</v>
      </c>
      <c r="N644" t="s">
        <v>16</v>
      </c>
      <c r="O644" t="s">
        <v>16</v>
      </c>
    </row>
    <row r="645" spans="1:15" x14ac:dyDescent="0.3">
      <c r="A645">
        <v>3559</v>
      </c>
      <c r="B645">
        <v>60</v>
      </c>
      <c r="C645">
        <v>34</v>
      </c>
      <c r="D645">
        <v>60</v>
      </c>
      <c r="E645" t="str">
        <f t="shared" si="2"/>
        <v>51-100</v>
      </c>
      <c r="F645">
        <v>94065</v>
      </c>
      <c r="G645">
        <v>3</v>
      </c>
      <c r="H645">
        <v>2.5</v>
      </c>
      <c r="I645" t="s">
        <v>15</v>
      </c>
      <c r="J645">
        <v>0</v>
      </c>
      <c r="K645" t="s">
        <v>16</v>
      </c>
      <c r="L645" t="s">
        <v>16</v>
      </c>
      <c r="M645" t="s">
        <v>16</v>
      </c>
      <c r="N645" t="s">
        <v>17</v>
      </c>
      <c r="O645" t="s">
        <v>16</v>
      </c>
    </row>
    <row r="646" spans="1:15" x14ac:dyDescent="0.3">
      <c r="A646">
        <v>3574</v>
      </c>
      <c r="B646">
        <v>60</v>
      </c>
      <c r="C646">
        <v>36</v>
      </c>
      <c r="D646">
        <v>165</v>
      </c>
      <c r="E646" t="str">
        <f t="shared" si="2"/>
        <v>100+</v>
      </c>
      <c r="F646">
        <v>90095</v>
      </c>
      <c r="G646">
        <v>3</v>
      </c>
      <c r="H646">
        <v>5.6</v>
      </c>
      <c r="I646" t="s">
        <v>15</v>
      </c>
      <c r="J646">
        <v>0</v>
      </c>
      <c r="K646" t="s">
        <v>17</v>
      </c>
      <c r="L646" t="s">
        <v>16</v>
      </c>
      <c r="M646" t="s">
        <v>16</v>
      </c>
      <c r="N646" t="s">
        <v>16</v>
      </c>
      <c r="O646" t="s">
        <v>17</v>
      </c>
    </row>
    <row r="647" spans="1:15" x14ac:dyDescent="0.3">
      <c r="A647">
        <v>3594</v>
      </c>
      <c r="B647">
        <v>60</v>
      </c>
      <c r="C647">
        <v>34</v>
      </c>
      <c r="D647">
        <v>44</v>
      </c>
      <c r="E647" t="str">
        <f t="shared" si="2"/>
        <v>0-50</v>
      </c>
      <c r="F647">
        <v>90018</v>
      </c>
      <c r="G647">
        <v>2</v>
      </c>
      <c r="H647">
        <v>0.3</v>
      </c>
      <c r="I647" t="s">
        <v>15</v>
      </c>
      <c r="J647">
        <v>192</v>
      </c>
      <c r="K647" t="s">
        <v>16</v>
      </c>
      <c r="L647" t="s">
        <v>16</v>
      </c>
      <c r="M647" t="s">
        <v>16</v>
      </c>
      <c r="N647" t="s">
        <v>17</v>
      </c>
      <c r="O647" t="s">
        <v>16</v>
      </c>
    </row>
    <row r="648" spans="1:15" x14ac:dyDescent="0.3">
      <c r="A648">
        <v>3659</v>
      </c>
      <c r="B648">
        <v>60</v>
      </c>
      <c r="C648">
        <v>35</v>
      </c>
      <c r="D648">
        <v>24</v>
      </c>
      <c r="E648" t="str">
        <f t="shared" si="2"/>
        <v>0-50</v>
      </c>
      <c r="F648">
        <v>92612</v>
      </c>
      <c r="G648">
        <v>1</v>
      </c>
      <c r="H648">
        <v>0.1</v>
      </c>
      <c r="I648" t="s">
        <v>15</v>
      </c>
      <c r="J648">
        <v>0</v>
      </c>
      <c r="K648" t="s">
        <v>16</v>
      </c>
      <c r="L648" t="s">
        <v>16</v>
      </c>
      <c r="M648" t="s">
        <v>16</v>
      </c>
      <c r="N648" t="s">
        <v>16</v>
      </c>
      <c r="O648" t="s">
        <v>16</v>
      </c>
    </row>
    <row r="649" spans="1:15" x14ac:dyDescent="0.3">
      <c r="A649">
        <v>3667</v>
      </c>
      <c r="B649">
        <v>60</v>
      </c>
      <c r="C649">
        <v>35</v>
      </c>
      <c r="D649">
        <v>51</v>
      </c>
      <c r="E649" t="str">
        <f t="shared" si="2"/>
        <v>51-100</v>
      </c>
      <c r="F649">
        <v>94143</v>
      </c>
      <c r="G649">
        <v>2</v>
      </c>
      <c r="H649">
        <v>2.8</v>
      </c>
      <c r="I649" t="s">
        <v>15</v>
      </c>
      <c r="J649">
        <v>0</v>
      </c>
      <c r="K649" t="s">
        <v>16</v>
      </c>
      <c r="L649" t="s">
        <v>16</v>
      </c>
      <c r="M649" t="s">
        <v>16</v>
      </c>
      <c r="N649" t="s">
        <v>17</v>
      </c>
      <c r="O649" t="s">
        <v>16</v>
      </c>
    </row>
    <row r="650" spans="1:15" x14ac:dyDescent="0.3">
      <c r="A650">
        <v>3676</v>
      </c>
      <c r="B650">
        <v>60</v>
      </c>
      <c r="C650">
        <v>34</v>
      </c>
      <c r="D650">
        <v>110</v>
      </c>
      <c r="E650" t="str">
        <f t="shared" si="2"/>
        <v>100+</v>
      </c>
      <c r="F650">
        <v>92126</v>
      </c>
      <c r="G650">
        <v>2</v>
      </c>
      <c r="H650">
        <v>2</v>
      </c>
      <c r="I650" t="s">
        <v>15</v>
      </c>
      <c r="J650">
        <v>0</v>
      </c>
      <c r="K650" t="s">
        <v>16</v>
      </c>
      <c r="L650" t="s">
        <v>16</v>
      </c>
      <c r="M650" t="s">
        <v>16</v>
      </c>
      <c r="N650" t="s">
        <v>17</v>
      </c>
      <c r="O650" t="s">
        <v>16</v>
      </c>
    </row>
    <row r="651" spans="1:15" x14ac:dyDescent="0.3">
      <c r="A651">
        <v>3687</v>
      </c>
      <c r="B651">
        <v>60</v>
      </c>
      <c r="C651">
        <v>35</v>
      </c>
      <c r="D651">
        <v>122</v>
      </c>
      <c r="E651" t="str">
        <f t="shared" si="2"/>
        <v>100+</v>
      </c>
      <c r="F651">
        <v>92521</v>
      </c>
      <c r="G651">
        <v>1</v>
      </c>
      <c r="H651">
        <v>1.3</v>
      </c>
      <c r="I651" t="s">
        <v>15</v>
      </c>
      <c r="J651">
        <v>0</v>
      </c>
      <c r="K651" t="s">
        <v>16</v>
      </c>
      <c r="L651" t="s">
        <v>16</v>
      </c>
      <c r="M651" t="s">
        <v>16</v>
      </c>
      <c r="N651" t="s">
        <v>16</v>
      </c>
      <c r="O651" t="s">
        <v>16</v>
      </c>
    </row>
    <row r="652" spans="1:15" x14ac:dyDescent="0.3">
      <c r="A652">
        <v>3784</v>
      </c>
      <c r="B652">
        <v>60</v>
      </c>
      <c r="C652">
        <v>34</v>
      </c>
      <c r="D652">
        <v>51</v>
      </c>
      <c r="E652" t="str">
        <f t="shared" si="2"/>
        <v>51-100</v>
      </c>
      <c r="F652">
        <v>90028</v>
      </c>
      <c r="G652">
        <v>3</v>
      </c>
      <c r="H652">
        <v>1.4</v>
      </c>
      <c r="I652" t="s">
        <v>19</v>
      </c>
      <c r="J652">
        <v>0</v>
      </c>
      <c r="K652" t="s">
        <v>16</v>
      </c>
      <c r="L652" t="s">
        <v>16</v>
      </c>
      <c r="M652" t="s">
        <v>16</v>
      </c>
      <c r="N652" t="s">
        <v>16</v>
      </c>
      <c r="O652" t="s">
        <v>16</v>
      </c>
    </row>
    <row r="653" spans="1:15" x14ac:dyDescent="0.3">
      <c r="A653">
        <v>3863</v>
      </c>
      <c r="B653">
        <v>60</v>
      </c>
      <c r="C653">
        <v>34</v>
      </c>
      <c r="D653">
        <v>64</v>
      </c>
      <c r="E653" t="str">
        <f t="shared" si="2"/>
        <v>51-100</v>
      </c>
      <c r="F653">
        <v>94104</v>
      </c>
      <c r="G653">
        <v>3</v>
      </c>
      <c r="H653">
        <v>2.5</v>
      </c>
      <c r="I653" t="s">
        <v>15</v>
      </c>
      <c r="J653">
        <v>0</v>
      </c>
      <c r="K653" t="s">
        <v>16</v>
      </c>
      <c r="L653" t="s">
        <v>16</v>
      </c>
      <c r="M653" t="s">
        <v>16</v>
      </c>
      <c r="N653" t="s">
        <v>17</v>
      </c>
      <c r="O653" t="s">
        <v>16</v>
      </c>
    </row>
    <row r="654" spans="1:15" x14ac:dyDescent="0.3">
      <c r="A654">
        <v>3900</v>
      </c>
      <c r="B654">
        <v>60</v>
      </c>
      <c r="C654">
        <v>34</v>
      </c>
      <c r="D654">
        <v>43</v>
      </c>
      <c r="E654" t="str">
        <f t="shared" si="2"/>
        <v>0-50</v>
      </c>
      <c r="F654">
        <v>92697</v>
      </c>
      <c r="G654">
        <v>1</v>
      </c>
      <c r="H654">
        <v>1.4</v>
      </c>
      <c r="I654" t="s">
        <v>15</v>
      </c>
      <c r="J654">
        <v>0</v>
      </c>
      <c r="K654" t="s">
        <v>16</v>
      </c>
      <c r="L654" t="s">
        <v>16</v>
      </c>
      <c r="M654" t="s">
        <v>16</v>
      </c>
      <c r="N654" t="s">
        <v>17</v>
      </c>
      <c r="O654" t="s">
        <v>17</v>
      </c>
    </row>
    <row r="655" spans="1:15" x14ac:dyDescent="0.3">
      <c r="A655">
        <v>3919</v>
      </c>
      <c r="B655">
        <v>60</v>
      </c>
      <c r="C655">
        <v>34</v>
      </c>
      <c r="D655">
        <v>65</v>
      </c>
      <c r="E655" t="str">
        <f t="shared" si="2"/>
        <v>51-100</v>
      </c>
      <c r="F655">
        <v>90024</v>
      </c>
      <c r="G655">
        <v>4</v>
      </c>
      <c r="H655">
        <v>1.7</v>
      </c>
      <c r="I655" t="s">
        <v>20</v>
      </c>
      <c r="J655">
        <v>0</v>
      </c>
      <c r="K655" t="s">
        <v>16</v>
      </c>
      <c r="L655" t="s">
        <v>17</v>
      </c>
      <c r="M655" t="s">
        <v>16</v>
      </c>
      <c r="N655" t="s">
        <v>17</v>
      </c>
      <c r="O655" t="s">
        <v>16</v>
      </c>
    </row>
    <row r="656" spans="1:15" x14ac:dyDescent="0.3">
      <c r="A656">
        <v>3977</v>
      </c>
      <c r="B656">
        <v>60</v>
      </c>
      <c r="C656">
        <v>33</v>
      </c>
      <c r="D656">
        <v>42</v>
      </c>
      <c r="E656" t="str">
        <f t="shared" si="2"/>
        <v>0-50</v>
      </c>
      <c r="F656">
        <v>90277</v>
      </c>
      <c r="G656">
        <v>4</v>
      </c>
      <c r="H656">
        <v>2.5</v>
      </c>
      <c r="I656" t="s">
        <v>20</v>
      </c>
      <c r="J656">
        <v>194</v>
      </c>
      <c r="K656" t="s">
        <v>16</v>
      </c>
      <c r="L656" t="s">
        <v>16</v>
      </c>
      <c r="M656" t="s">
        <v>16</v>
      </c>
      <c r="N656" t="s">
        <v>17</v>
      </c>
      <c r="O656" t="s">
        <v>16</v>
      </c>
    </row>
    <row r="657" spans="1:15" x14ac:dyDescent="0.3">
      <c r="A657">
        <v>4075</v>
      </c>
      <c r="B657">
        <v>60</v>
      </c>
      <c r="C657">
        <v>35</v>
      </c>
      <c r="D657">
        <v>23</v>
      </c>
      <c r="E657" t="str">
        <f t="shared" si="2"/>
        <v>0-50</v>
      </c>
      <c r="F657">
        <v>94608</v>
      </c>
      <c r="G657">
        <v>1</v>
      </c>
      <c r="H657">
        <v>0.3</v>
      </c>
      <c r="I657" t="s">
        <v>19</v>
      </c>
      <c r="J657">
        <v>0</v>
      </c>
      <c r="K657" t="s">
        <v>16</v>
      </c>
      <c r="L657" t="s">
        <v>16</v>
      </c>
      <c r="M657" t="s">
        <v>16</v>
      </c>
      <c r="N657" t="s">
        <v>17</v>
      </c>
      <c r="O657" t="s">
        <v>16</v>
      </c>
    </row>
    <row r="658" spans="1:15" x14ac:dyDescent="0.3">
      <c r="A658">
        <v>4082</v>
      </c>
      <c r="B658">
        <v>60</v>
      </c>
      <c r="C658">
        <v>35</v>
      </c>
      <c r="D658">
        <v>155</v>
      </c>
      <c r="E658" t="str">
        <f t="shared" si="2"/>
        <v>100+</v>
      </c>
      <c r="F658">
        <v>92521</v>
      </c>
      <c r="G658">
        <v>1</v>
      </c>
      <c r="H658">
        <v>1.5</v>
      </c>
      <c r="I658" t="s">
        <v>19</v>
      </c>
      <c r="J658">
        <v>0</v>
      </c>
      <c r="K658" t="s">
        <v>17</v>
      </c>
      <c r="L658" t="s">
        <v>16</v>
      </c>
      <c r="M658" t="s">
        <v>16</v>
      </c>
      <c r="N658" t="s">
        <v>16</v>
      </c>
      <c r="O658" t="s">
        <v>17</v>
      </c>
    </row>
    <row r="659" spans="1:15" x14ac:dyDescent="0.3">
      <c r="A659">
        <v>4085</v>
      </c>
      <c r="B659">
        <v>60</v>
      </c>
      <c r="C659">
        <v>36</v>
      </c>
      <c r="D659">
        <v>59</v>
      </c>
      <c r="E659" t="str">
        <f t="shared" si="2"/>
        <v>51-100</v>
      </c>
      <c r="F659">
        <v>94124</v>
      </c>
      <c r="G659">
        <v>1</v>
      </c>
      <c r="H659">
        <v>0</v>
      </c>
      <c r="I659" t="s">
        <v>20</v>
      </c>
      <c r="J659">
        <v>0</v>
      </c>
      <c r="K659" t="s">
        <v>16</v>
      </c>
      <c r="L659" t="s">
        <v>17</v>
      </c>
      <c r="M659" t="s">
        <v>16</v>
      </c>
      <c r="N659" t="s">
        <v>16</v>
      </c>
      <c r="O659" t="s">
        <v>16</v>
      </c>
    </row>
    <row r="660" spans="1:15" x14ac:dyDescent="0.3">
      <c r="A660">
        <v>4098</v>
      </c>
      <c r="B660">
        <v>60</v>
      </c>
      <c r="C660">
        <v>34</v>
      </c>
      <c r="D660">
        <v>92</v>
      </c>
      <c r="E660" t="str">
        <f t="shared" si="2"/>
        <v>51-100</v>
      </c>
      <c r="F660">
        <v>95670</v>
      </c>
      <c r="G660">
        <v>2</v>
      </c>
      <c r="H660">
        <v>2</v>
      </c>
      <c r="I660" t="s">
        <v>15</v>
      </c>
      <c r="J660">
        <v>0</v>
      </c>
      <c r="K660" t="s">
        <v>16</v>
      </c>
      <c r="L660" t="s">
        <v>16</v>
      </c>
      <c r="M660" t="s">
        <v>16</v>
      </c>
      <c r="N660" t="s">
        <v>16</v>
      </c>
      <c r="O660" t="s">
        <v>16</v>
      </c>
    </row>
    <row r="661" spans="1:15" x14ac:dyDescent="0.3">
      <c r="A661">
        <v>4126</v>
      </c>
      <c r="B661">
        <v>60</v>
      </c>
      <c r="C661">
        <v>34</v>
      </c>
      <c r="D661">
        <v>95</v>
      </c>
      <c r="E661" t="str">
        <f t="shared" si="2"/>
        <v>51-100</v>
      </c>
      <c r="F661">
        <v>94104</v>
      </c>
      <c r="G661">
        <v>2</v>
      </c>
      <c r="H661">
        <v>0.7</v>
      </c>
      <c r="I661" t="s">
        <v>20</v>
      </c>
      <c r="J661">
        <v>322</v>
      </c>
      <c r="K661" t="s">
        <v>16</v>
      </c>
      <c r="L661" t="s">
        <v>16</v>
      </c>
      <c r="M661" t="s">
        <v>16</v>
      </c>
      <c r="N661" t="s">
        <v>17</v>
      </c>
      <c r="O661" t="s">
        <v>17</v>
      </c>
    </row>
    <row r="662" spans="1:15" x14ac:dyDescent="0.3">
      <c r="A662">
        <v>4169</v>
      </c>
      <c r="B662">
        <v>60</v>
      </c>
      <c r="C662">
        <v>34</v>
      </c>
      <c r="D662">
        <v>139</v>
      </c>
      <c r="E662" t="str">
        <f t="shared" si="2"/>
        <v>100+</v>
      </c>
      <c r="F662">
        <v>95020</v>
      </c>
      <c r="G662">
        <v>4</v>
      </c>
      <c r="H662">
        <v>0.4</v>
      </c>
      <c r="I662" t="s">
        <v>15</v>
      </c>
      <c r="J662">
        <v>0</v>
      </c>
      <c r="K662" t="s">
        <v>17</v>
      </c>
      <c r="L662" t="s">
        <v>16</v>
      </c>
      <c r="M662" t="s">
        <v>16</v>
      </c>
      <c r="N662" t="s">
        <v>17</v>
      </c>
      <c r="O662" t="s">
        <v>16</v>
      </c>
    </row>
    <row r="663" spans="1:15" x14ac:dyDescent="0.3">
      <c r="A663">
        <v>4217</v>
      </c>
      <c r="B663">
        <v>60</v>
      </c>
      <c r="C663">
        <v>35</v>
      </c>
      <c r="D663">
        <v>173</v>
      </c>
      <c r="E663" t="str">
        <f t="shared" si="2"/>
        <v>100+</v>
      </c>
      <c r="F663">
        <v>90059</v>
      </c>
      <c r="G663">
        <v>3</v>
      </c>
      <c r="H663">
        <v>3.1</v>
      </c>
      <c r="I663" t="s">
        <v>19</v>
      </c>
      <c r="J663">
        <v>0</v>
      </c>
      <c r="K663" t="s">
        <v>17</v>
      </c>
      <c r="L663" t="s">
        <v>16</v>
      </c>
      <c r="M663" t="s">
        <v>16</v>
      </c>
      <c r="N663" t="s">
        <v>17</v>
      </c>
      <c r="O663" t="s">
        <v>16</v>
      </c>
    </row>
    <row r="664" spans="1:15" x14ac:dyDescent="0.3">
      <c r="A664">
        <v>4238</v>
      </c>
      <c r="B664">
        <v>60</v>
      </c>
      <c r="C664">
        <v>34</v>
      </c>
      <c r="D664">
        <v>78</v>
      </c>
      <c r="E664" t="str">
        <f t="shared" si="2"/>
        <v>51-100</v>
      </c>
      <c r="F664">
        <v>90401</v>
      </c>
      <c r="G664">
        <v>3</v>
      </c>
      <c r="H664">
        <v>4.4000000000000004</v>
      </c>
      <c r="I664" t="s">
        <v>15</v>
      </c>
      <c r="J664">
        <v>0</v>
      </c>
      <c r="K664" t="s">
        <v>16</v>
      </c>
      <c r="L664" t="s">
        <v>17</v>
      </c>
      <c r="M664" t="s">
        <v>16</v>
      </c>
      <c r="N664" t="s">
        <v>16</v>
      </c>
      <c r="O664" t="s">
        <v>16</v>
      </c>
    </row>
    <row r="665" spans="1:15" x14ac:dyDescent="0.3">
      <c r="A665">
        <v>4247</v>
      </c>
      <c r="B665">
        <v>60</v>
      </c>
      <c r="C665">
        <v>35</v>
      </c>
      <c r="D665">
        <v>24</v>
      </c>
      <c r="E665" t="str">
        <f t="shared" si="2"/>
        <v>0-50</v>
      </c>
      <c r="F665">
        <v>94920</v>
      </c>
      <c r="G665">
        <v>1</v>
      </c>
      <c r="H665">
        <v>1.5</v>
      </c>
      <c r="I665" t="s">
        <v>20</v>
      </c>
      <c r="J665">
        <v>0</v>
      </c>
      <c r="K665" t="s">
        <v>16</v>
      </c>
      <c r="L665" t="s">
        <v>16</v>
      </c>
      <c r="M665" t="s">
        <v>16</v>
      </c>
      <c r="N665" t="s">
        <v>16</v>
      </c>
      <c r="O665" t="s">
        <v>16</v>
      </c>
    </row>
    <row r="666" spans="1:15" x14ac:dyDescent="0.3">
      <c r="A666">
        <v>4383</v>
      </c>
      <c r="B666">
        <v>60</v>
      </c>
      <c r="C666">
        <v>34</v>
      </c>
      <c r="D666">
        <v>38</v>
      </c>
      <c r="E666" t="str">
        <f t="shared" si="2"/>
        <v>0-50</v>
      </c>
      <c r="F666">
        <v>92182</v>
      </c>
      <c r="G666">
        <v>3</v>
      </c>
      <c r="H666">
        <v>2.2000000000000002</v>
      </c>
      <c r="I666" t="s">
        <v>19</v>
      </c>
      <c r="J666">
        <v>0</v>
      </c>
      <c r="K666" t="s">
        <v>16</v>
      </c>
      <c r="L666" t="s">
        <v>17</v>
      </c>
      <c r="M666" t="s">
        <v>16</v>
      </c>
      <c r="N666" t="s">
        <v>16</v>
      </c>
      <c r="O666" t="s">
        <v>16</v>
      </c>
    </row>
    <row r="667" spans="1:15" x14ac:dyDescent="0.3">
      <c r="A667">
        <v>4402</v>
      </c>
      <c r="B667">
        <v>60</v>
      </c>
      <c r="C667">
        <v>35</v>
      </c>
      <c r="D667">
        <v>42</v>
      </c>
      <c r="E667" t="str">
        <f t="shared" si="2"/>
        <v>0-50</v>
      </c>
      <c r="F667">
        <v>91902</v>
      </c>
      <c r="G667">
        <v>3</v>
      </c>
      <c r="H667">
        <v>1.5</v>
      </c>
      <c r="I667" t="s">
        <v>15</v>
      </c>
      <c r="J667">
        <v>0</v>
      </c>
      <c r="K667" t="s">
        <v>16</v>
      </c>
      <c r="L667" t="s">
        <v>16</v>
      </c>
      <c r="M667" t="s">
        <v>16</v>
      </c>
      <c r="N667" t="s">
        <v>16</v>
      </c>
      <c r="O667" t="s">
        <v>17</v>
      </c>
    </row>
    <row r="668" spans="1:15" x14ac:dyDescent="0.3">
      <c r="A668">
        <v>4416</v>
      </c>
      <c r="B668">
        <v>60</v>
      </c>
      <c r="C668">
        <v>35</v>
      </c>
      <c r="D668">
        <v>65</v>
      </c>
      <c r="E668" t="str">
        <f t="shared" si="2"/>
        <v>51-100</v>
      </c>
      <c r="F668">
        <v>90245</v>
      </c>
      <c r="G668">
        <v>2</v>
      </c>
      <c r="H668">
        <v>1.5</v>
      </c>
      <c r="I668" t="s">
        <v>15</v>
      </c>
      <c r="J668">
        <v>220</v>
      </c>
      <c r="K668" t="s">
        <v>16</v>
      </c>
      <c r="L668" t="s">
        <v>16</v>
      </c>
      <c r="M668" t="s">
        <v>16</v>
      </c>
      <c r="N668" t="s">
        <v>16</v>
      </c>
      <c r="O668" t="s">
        <v>17</v>
      </c>
    </row>
    <row r="669" spans="1:15" x14ac:dyDescent="0.3">
      <c r="A669">
        <v>4437</v>
      </c>
      <c r="B669">
        <v>60</v>
      </c>
      <c r="C669">
        <v>35</v>
      </c>
      <c r="D669">
        <v>33</v>
      </c>
      <c r="E669" t="str">
        <f t="shared" si="2"/>
        <v>0-50</v>
      </c>
      <c r="F669">
        <v>90095</v>
      </c>
      <c r="G669">
        <v>2</v>
      </c>
      <c r="H669">
        <v>0.5</v>
      </c>
      <c r="I669" t="s">
        <v>20</v>
      </c>
      <c r="J669">
        <v>0</v>
      </c>
      <c r="K669" t="s">
        <v>16</v>
      </c>
      <c r="L669" t="s">
        <v>16</v>
      </c>
      <c r="M669" t="s">
        <v>16</v>
      </c>
      <c r="N669" t="s">
        <v>17</v>
      </c>
      <c r="O669" t="s">
        <v>16</v>
      </c>
    </row>
    <row r="670" spans="1:15" x14ac:dyDescent="0.3">
      <c r="A670">
        <v>4465</v>
      </c>
      <c r="B670">
        <v>60</v>
      </c>
      <c r="C670">
        <v>35</v>
      </c>
      <c r="D670">
        <v>29</v>
      </c>
      <c r="E670" t="str">
        <f t="shared" si="2"/>
        <v>0-50</v>
      </c>
      <c r="F670">
        <v>93943</v>
      </c>
      <c r="G670">
        <v>3</v>
      </c>
      <c r="H670">
        <v>0.2</v>
      </c>
      <c r="I670" t="s">
        <v>15</v>
      </c>
      <c r="J670">
        <v>79</v>
      </c>
      <c r="K670" t="s">
        <v>16</v>
      </c>
      <c r="L670" t="s">
        <v>16</v>
      </c>
      <c r="M670" t="s">
        <v>16</v>
      </c>
      <c r="N670" t="s">
        <v>17</v>
      </c>
      <c r="O670" t="s">
        <v>17</v>
      </c>
    </row>
    <row r="671" spans="1:15" x14ac:dyDescent="0.3">
      <c r="A671">
        <v>4707</v>
      </c>
      <c r="B671">
        <v>60</v>
      </c>
      <c r="C671">
        <v>36</v>
      </c>
      <c r="D671">
        <v>8</v>
      </c>
      <c r="E671" t="str">
        <f t="shared" si="2"/>
        <v>0-50</v>
      </c>
      <c r="F671">
        <v>92626</v>
      </c>
      <c r="G671">
        <v>2</v>
      </c>
      <c r="H671">
        <v>1</v>
      </c>
      <c r="I671" t="s">
        <v>15</v>
      </c>
      <c r="J671">
        <v>0</v>
      </c>
      <c r="K671" t="s">
        <v>16</v>
      </c>
      <c r="L671" t="s">
        <v>16</v>
      </c>
      <c r="M671" t="s">
        <v>16</v>
      </c>
      <c r="N671" t="s">
        <v>16</v>
      </c>
      <c r="O671" t="s">
        <v>16</v>
      </c>
    </row>
    <row r="672" spans="1:15" x14ac:dyDescent="0.3">
      <c r="A672">
        <v>4717</v>
      </c>
      <c r="B672">
        <v>60</v>
      </c>
      <c r="C672">
        <v>34</v>
      </c>
      <c r="D672">
        <v>83</v>
      </c>
      <c r="E672" t="str">
        <f t="shared" si="2"/>
        <v>51-100</v>
      </c>
      <c r="F672">
        <v>95616</v>
      </c>
      <c r="G672">
        <v>2</v>
      </c>
      <c r="H672">
        <v>1.4</v>
      </c>
      <c r="I672" t="s">
        <v>15</v>
      </c>
      <c r="J672">
        <v>75</v>
      </c>
      <c r="K672" t="s">
        <v>16</v>
      </c>
      <c r="L672" t="s">
        <v>17</v>
      </c>
      <c r="M672" t="s">
        <v>16</v>
      </c>
      <c r="N672" t="s">
        <v>17</v>
      </c>
      <c r="O672" t="s">
        <v>16</v>
      </c>
    </row>
    <row r="673" spans="1:15" x14ac:dyDescent="0.3">
      <c r="A673">
        <v>4815</v>
      </c>
      <c r="B673">
        <v>60</v>
      </c>
      <c r="C673">
        <v>34</v>
      </c>
      <c r="D673">
        <v>41</v>
      </c>
      <c r="E673" t="str">
        <f t="shared" si="2"/>
        <v>0-50</v>
      </c>
      <c r="F673">
        <v>90064</v>
      </c>
      <c r="G673">
        <v>3</v>
      </c>
      <c r="H673">
        <v>2.2000000000000002</v>
      </c>
      <c r="I673" t="s">
        <v>19</v>
      </c>
      <c r="J673">
        <v>0</v>
      </c>
      <c r="K673" t="s">
        <v>16</v>
      </c>
      <c r="L673" t="s">
        <v>16</v>
      </c>
      <c r="M673" t="s">
        <v>16</v>
      </c>
      <c r="N673" t="s">
        <v>16</v>
      </c>
      <c r="O673" t="s">
        <v>17</v>
      </c>
    </row>
    <row r="674" spans="1:15" x14ac:dyDescent="0.3">
      <c r="A674">
        <v>4823</v>
      </c>
      <c r="B674">
        <v>60</v>
      </c>
      <c r="C674">
        <v>36</v>
      </c>
      <c r="D674">
        <v>149</v>
      </c>
      <c r="E674" t="str">
        <f t="shared" si="2"/>
        <v>100+</v>
      </c>
      <c r="F674">
        <v>92007</v>
      </c>
      <c r="G674">
        <v>1</v>
      </c>
      <c r="H674">
        <v>4.7</v>
      </c>
      <c r="I674" t="s">
        <v>15</v>
      </c>
      <c r="J674">
        <v>0</v>
      </c>
      <c r="K674" t="s">
        <v>16</v>
      </c>
      <c r="L674" t="s">
        <v>16</v>
      </c>
      <c r="M674" t="s">
        <v>16</v>
      </c>
      <c r="N674" t="s">
        <v>17</v>
      </c>
      <c r="O674" t="s">
        <v>16</v>
      </c>
    </row>
    <row r="675" spans="1:15" x14ac:dyDescent="0.3">
      <c r="A675">
        <v>4885</v>
      </c>
      <c r="B675">
        <v>60</v>
      </c>
      <c r="C675">
        <v>34</v>
      </c>
      <c r="D675">
        <v>50</v>
      </c>
      <c r="E675" t="str">
        <f t="shared" si="2"/>
        <v>0-50</v>
      </c>
      <c r="F675">
        <v>95670</v>
      </c>
      <c r="G675">
        <v>3</v>
      </c>
      <c r="H675">
        <v>2.2000000000000002</v>
      </c>
      <c r="I675" t="s">
        <v>19</v>
      </c>
      <c r="J675">
        <v>0</v>
      </c>
      <c r="K675" t="s">
        <v>16</v>
      </c>
      <c r="L675" t="s">
        <v>16</v>
      </c>
      <c r="M675" t="s">
        <v>16</v>
      </c>
      <c r="N675" t="s">
        <v>17</v>
      </c>
      <c r="O675" t="s">
        <v>17</v>
      </c>
    </row>
    <row r="676" spans="1:15" x14ac:dyDescent="0.3">
      <c r="A676">
        <v>14</v>
      </c>
      <c r="B676">
        <v>59</v>
      </c>
      <c r="C676">
        <v>32</v>
      </c>
      <c r="D676">
        <v>40</v>
      </c>
      <c r="E676" t="str">
        <f t="shared" si="2"/>
        <v>0-50</v>
      </c>
      <c r="F676">
        <v>94920</v>
      </c>
      <c r="G676">
        <v>4</v>
      </c>
      <c r="H676">
        <v>2.5</v>
      </c>
      <c r="I676" t="s">
        <v>20</v>
      </c>
      <c r="J676">
        <v>0</v>
      </c>
      <c r="K676" t="s">
        <v>16</v>
      </c>
      <c r="L676" t="s">
        <v>16</v>
      </c>
      <c r="M676" t="s">
        <v>16</v>
      </c>
      <c r="N676" t="s">
        <v>17</v>
      </c>
      <c r="O676" t="s">
        <v>16</v>
      </c>
    </row>
    <row r="677" spans="1:15" x14ac:dyDescent="0.3">
      <c r="A677">
        <v>31</v>
      </c>
      <c r="B677">
        <v>59</v>
      </c>
      <c r="C677">
        <v>35</v>
      </c>
      <c r="D677">
        <v>35</v>
      </c>
      <c r="E677" t="str">
        <f t="shared" si="2"/>
        <v>0-50</v>
      </c>
      <c r="F677">
        <v>93106</v>
      </c>
      <c r="G677">
        <v>1</v>
      </c>
      <c r="H677">
        <v>1.2</v>
      </c>
      <c r="I677" t="s">
        <v>19</v>
      </c>
      <c r="J677">
        <v>122</v>
      </c>
      <c r="K677" t="s">
        <v>16</v>
      </c>
      <c r="L677" t="s">
        <v>16</v>
      </c>
      <c r="M677" t="s">
        <v>16</v>
      </c>
      <c r="N677" t="s">
        <v>17</v>
      </c>
      <c r="O677" t="s">
        <v>16</v>
      </c>
    </row>
    <row r="678" spans="1:15" x14ac:dyDescent="0.3">
      <c r="A678">
        <v>37</v>
      </c>
      <c r="B678">
        <v>59</v>
      </c>
      <c r="C678">
        <v>35</v>
      </c>
      <c r="D678">
        <v>121</v>
      </c>
      <c r="E678" t="str">
        <f t="shared" si="2"/>
        <v>100+</v>
      </c>
      <c r="F678">
        <v>94720</v>
      </c>
      <c r="G678">
        <v>1</v>
      </c>
      <c r="H678">
        <v>2.9</v>
      </c>
      <c r="I678" t="s">
        <v>15</v>
      </c>
      <c r="J678">
        <v>0</v>
      </c>
      <c r="K678" t="s">
        <v>16</v>
      </c>
      <c r="L678" t="s">
        <v>16</v>
      </c>
      <c r="M678" t="s">
        <v>16</v>
      </c>
      <c r="N678" t="s">
        <v>16</v>
      </c>
      <c r="O678" t="s">
        <v>17</v>
      </c>
    </row>
    <row r="679" spans="1:15" x14ac:dyDescent="0.3">
      <c r="A679">
        <v>66</v>
      </c>
      <c r="B679">
        <v>59</v>
      </c>
      <c r="C679">
        <v>35</v>
      </c>
      <c r="D679">
        <v>131</v>
      </c>
      <c r="E679" t="str">
        <f t="shared" si="2"/>
        <v>100+</v>
      </c>
      <c r="F679">
        <v>91360</v>
      </c>
      <c r="G679">
        <v>1</v>
      </c>
      <c r="H679">
        <v>3.8</v>
      </c>
      <c r="I679" t="s">
        <v>15</v>
      </c>
      <c r="J679">
        <v>0</v>
      </c>
      <c r="K679" t="s">
        <v>16</v>
      </c>
      <c r="L679" t="s">
        <v>16</v>
      </c>
      <c r="M679" t="s">
        <v>16</v>
      </c>
      <c r="N679" t="s">
        <v>17</v>
      </c>
      <c r="O679" t="s">
        <v>17</v>
      </c>
    </row>
    <row r="680" spans="1:15" x14ac:dyDescent="0.3">
      <c r="A680">
        <v>137</v>
      </c>
      <c r="B680">
        <v>59</v>
      </c>
      <c r="C680">
        <v>32</v>
      </c>
      <c r="D680">
        <v>49</v>
      </c>
      <c r="E680" t="str">
        <f t="shared" si="2"/>
        <v>0-50</v>
      </c>
      <c r="F680">
        <v>95035</v>
      </c>
      <c r="G680">
        <v>4</v>
      </c>
      <c r="H680">
        <v>2.5</v>
      </c>
      <c r="I680" t="s">
        <v>20</v>
      </c>
      <c r="J680">
        <v>0</v>
      </c>
      <c r="K680" t="s">
        <v>16</v>
      </c>
      <c r="L680" t="s">
        <v>16</v>
      </c>
      <c r="M680" t="s">
        <v>16</v>
      </c>
      <c r="N680" t="s">
        <v>17</v>
      </c>
      <c r="O680" t="s">
        <v>16</v>
      </c>
    </row>
    <row r="681" spans="1:15" x14ac:dyDescent="0.3">
      <c r="A681">
        <v>139</v>
      </c>
      <c r="B681">
        <v>59</v>
      </c>
      <c r="C681">
        <v>34</v>
      </c>
      <c r="D681">
        <v>42</v>
      </c>
      <c r="E681" t="str">
        <f t="shared" si="2"/>
        <v>0-50</v>
      </c>
      <c r="F681">
        <v>94928</v>
      </c>
      <c r="G681">
        <v>3</v>
      </c>
      <c r="H681">
        <v>1.5</v>
      </c>
      <c r="I681" t="s">
        <v>15</v>
      </c>
      <c r="J681">
        <v>0</v>
      </c>
      <c r="K681" t="s">
        <v>16</v>
      </c>
      <c r="L681" t="s">
        <v>17</v>
      </c>
      <c r="M681" t="s">
        <v>17</v>
      </c>
      <c r="N681" t="s">
        <v>16</v>
      </c>
      <c r="O681" t="s">
        <v>17</v>
      </c>
    </row>
    <row r="682" spans="1:15" x14ac:dyDescent="0.3">
      <c r="A682">
        <v>140</v>
      </c>
      <c r="B682">
        <v>59</v>
      </c>
      <c r="C682">
        <v>35</v>
      </c>
      <c r="D682">
        <v>18</v>
      </c>
      <c r="E682" t="str">
        <f t="shared" si="2"/>
        <v>0-50</v>
      </c>
      <c r="F682">
        <v>93305</v>
      </c>
      <c r="G682">
        <v>1</v>
      </c>
      <c r="H682">
        <v>1.2</v>
      </c>
      <c r="I682" t="s">
        <v>19</v>
      </c>
      <c r="J682">
        <v>0</v>
      </c>
      <c r="K682" t="s">
        <v>16</v>
      </c>
      <c r="L682" t="s">
        <v>16</v>
      </c>
      <c r="M682" t="s">
        <v>16</v>
      </c>
      <c r="N682" t="s">
        <v>17</v>
      </c>
      <c r="O682" t="s">
        <v>16</v>
      </c>
    </row>
    <row r="683" spans="1:15" x14ac:dyDescent="0.3">
      <c r="A683">
        <v>146</v>
      </c>
      <c r="B683">
        <v>59</v>
      </c>
      <c r="C683">
        <v>35</v>
      </c>
      <c r="D683">
        <v>124</v>
      </c>
      <c r="E683" t="str">
        <f t="shared" si="2"/>
        <v>100+</v>
      </c>
      <c r="F683">
        <v>90007</v>
      </c>
      <c r="G683">
        <v>1</v>
      </c>
      <c r="H683">
        <v>7.4</v>
      </c>
      <c r="I683" t="s">
        <v>15</v>
      </c>
      <c r="J683">
        <v>0</v>
      </c>
      <c r="K683" t="s">
        <v>16</v>
      </c>
      <c r="L683" t="s">
        <v>16</v>
      </c>
      <c r="M683" t="s">
        <v>16</v>
      </c>
      <c r="N683" t="s">
        <v>16</v>
      </c>
      <c r="O683" t="s">
        <v>17</v>
      </c>
    </row>
    <row r="684" spans="1:15" x14ac:dyDescent="0.3">
      <c r="A684">
        <v>324</v>
      </c>
      <c r="B684">
        <v>59</v>
      </c>
      <c r="C684">
        <v>34</v>
      </c>
      <c r="D684">
        <v>99</v>
      </c>
      <c r="E684" t="str">
        <f t="shared" si="2"/>
        <v>51-100</v>
      </c>
      <c r="F684">
        <v>90034</v>
      </c>
      <c r="G684">
        <v>1</v>
      </c>
      <c r="H684">
        <v>4.4000000000000004</v>
      </c>
      <c r="I684" t="s">
        <v>15</v>
      </c>
      <c r="J684">
        <v>0</v>
      </c>
      <c r="K684" t="s">
        <v>17</v>
      </c>
      <c r="L684" t="s">
        <v>16</v>
      </c>
      <c r="M684" t="s">
        <v>16</v>
      </c>
      <c r="N684" t="s">
        <v>16</v>
      </c>
      <c r="O684" t="s">
        <v>16</v>
      </c>
    </row>
    <row r="685" spans="1:15" x14ac:dyDescent="0.3">
      <c r="A685">
        <v>333</v>
      </c>
      <c r="B685">
        <v>59</v>
      </c>
      <c r="C685">
        <v>33</v>
      </c>
      <c r="D685">
        <v>42</v>
      </c>
      <c r="E685" t="str">
        <f t="shared" si="2"/>
        <v>0-50</v>
      </c>
      <c r="F685">
        <v>95630</v>
      </c>
      <c r="G685">
        <v>1</v>
      </c>
      <c r="H685">
        <v>0.8</v>
      </c>
      <c r="I685" t="s">
        <v>20</v>
      </c>
      <c r="J685">
        <v>0</v>
      </c>
      <c r="K685" t="s">
        <v>16</v>
      </c>
      <c r="L685" t="s">
        <v>16</v>
      </c>
      <c r="M685" t="s">
        <v>16</v>
      </c>
      <c r="N685" t="s">
        <v>17</v>
      </c>
      <c r="O685" t="s">
        <v>16</v>
      </c>
    </row>
    <row r="686" spans="1:15" x14ac:dyDescent="0.3">
      <c r="A686">
        <v>341</v>
      </c>
      <c r="B686">
        <v>59</v>
      </c>
      <c r="C686">
        <v>34</v>
      </c>
      <c r="D686">
        <v>91</v>
      </c>
      <c r="E686" t="str">
        <f t="shared" si="2"/>
        <v>51-100</v>
      </c>
      <c r="F686">
        <v>93524</v>
      </c>
      <c r="G686">
        <v>1</v>
      </c>
      <c r="H686">
        <v>2.6</v>
      </c>
      <c r="I686" t="s">
        <v>15</v>
      </c>
      <c r="J686">
        <v>0</v>
      </c>
      <c r="K686" t="s">
        <v>16</v>
      </c>
      <c r="L686" t="s">
        <v>16</v>
      </c>
      <c r="M686" t="s">
        <v>16</v>
      </c>
      <c r="N686" t="s">
        <v>17</v>
      </c>
      <c r="O686" t="s">
        <v>17</v>
      </c>
    </row>
    <row r="687" spans="1:15" x14ac:dyDescent="0.3">
      <c r="A687">
        <v>501</v>
      </c>
      <c r="B687">
        <v>59</v>
      </c>
      <c r="C687">
        <v>33</v>
      </c>
      <c r="D687">
        <v>34</v>
      </c>
      <c r="E687" t="str">
        <f t="shared" si="2"/>
        <v>0-50</v>
      </c>
      <c r="F687">
        <v>92177</v>
      </c>
      <c r="G687">
        <v>2</v>
      </c>
      <c r="H687">
        <v>0.3</v>
      </c>
      <c r="I687" t="s">
        <v>15</v>
      </c>
      <c r="J687">
        <v>0</v>
      </c>
      <c r="K687" t="s">
        <v>16</v>
      </c>
      <c r="L687" t="s">
        <v>16</v>
      </c>
      <c r="M687" t="s">
        <v>16</v>
      </c>
      <c r="N687" t="s">
        <v>16</v>
      </c>
      <c r="O687" t="s">
        <v>16</v>
      </c>
    </row>
    <row r="688" spans="1:15" x14ac:dyDescent="0.3">
      <c r="A688">
        <v>552</v>
      </c>
      <c r="B688">
        <v>59</v>
      </c>
      <c r="C688">
        <v>34</v>
      </c>
      <c r="D688">
        <v>14</v>
      </c>
      <c r="E688" t="str">
        <f t="shared" si="2"/>
        <v>0-50</v>
      </c>
      <c r="F688">
        <v>93118</v>
      </c>
      <c r="G688">
        <v>1</v>
      </c>
      <c r="H688">
        <v>0.1</v>
      </c>
      <c r="I688" t="s">
        <v>15</v>
      </c>
      <c r="J688">
        <v>0</v>
      </c>
      <c r="K688" t="s">
        <v>16</v>
      </c>
      <c r="L688" t="s">
        <v>16</v>
      </c>
      <c r="M688" t="s">
        <v>16</v>
      </c>
      <c r="N688" t="s">
        <v>17</v>
      </c>
      <c r="O688" t="s">
        <v>17</v>
      </c>
    </row>
    <row r="689" spans="1:15" x14ac:dyDescent="0.3">
      <c r="A689">
        <v>691</v>
      </c>
      <c r="B689">
        <v>59</v>
      </c>
      <c r="C689">
        <v>34</v>
      </c>
      <c r="D689">
        <v>52</v>
      </c>
      <c r="E689" t="str">
        <f t="shared" si="2"/>
        <v>51-100</v>
      </c>
      <c r="F689">
        <v>94115</v>
      </c>
      <c r="G689">
        <v>2</v>
      </c>
      <c r="H689">
        <v>1.6</v>
      </c>
      <c r="I689" t="s">
        <v>19</v>
      </c>
      <c r="J689">
        <v>75</v>
      </c>
      <c r="K689" t="s">
        <v>16</v>
      </c>
      <c r="L689" t="s">
        <v>16</v>
      </c>
      <c r="M689" t="s">
        <v>16</v>
      </c>
      <c r="N689" t="s">
        <v>17</v>
      </c>
      <c r="O689" t="s">
        <v>16</v>
      </c>
    </row>
    <row r="690" spans="1:15" x14ac:dyDescent="0.3">
      <c r="A690">
        <v>718</v>
      </c>
      <c r="B690">
        <v>59</v>
      </c>
      <c r="C690">
        <v>34</v>
      </c>
      <c r="D690">
        <v>94</v>
      </c>
      <c r="E690" t="str">
        <f t="shared" si="2"/>
        <v>51-100</v>
      </c>
      <c r="F690">
        <v>93940</v>
      </c>
      <c r="G690">
        <v>3</v>
      </c>
      <c r="H690">
        <v>0.5</v>
      </c>
      <c r="I690" t="s">
        <v>15</v>
      </c>
      <c r="J690">
        <v>0</v>
      </c>
      <c r="K690" t="s">
        <v>16</v>
      </c>
      <c r="L690" t="s">
        <v>16</v>
      </c>
      <c r="M690" t="s">
        <v>16</v>
      </c>
      <c r="N690" t="s">
        <v>16</v>
      </c>
      <c r="O690" t="s">
        <v>17</v>
      </c>
    </row>
    <row r="691" spans="1:15" x14ac:dyDescent="0.3">
      <c r="A691">
        <v>856</v>
      </c>
      <c r="B691">
        <v>59</v>
      </c>
      <c r="C691">
        <v>33</v>
      </c>
      <c r="D691">
        <v>113</v>
      </c>
      <c r="E691" t="str">
        <f t="shared" si="2"/>
        <v>100+</v>
      </c>
      <c r="F691">
        <v>92152</v>
      </c>
      <c r="G691">
        <v>2</v>
      </c>
      <c r="H691">
        <v>2</v>
      </c>
      <c r="I691" t="s">
        <v>15</v>
      </c>
      <c r="J691">
        <v>77</v>
      </c>
      <c r="K691" t="s">
        <v>16</v>
      </c>
      <c r="L691" t="s">
        <v>16</v>
      </c>
      <c r="M691" t="s">
        <v>16</v>
      </c>
      <c r="N691" t="s">
        <v>17</v>
      </c>
      <c r="O691" t="s">
        <v>16</v>
      </c>
    </row>
    <row r="692" spans="1:15" x14ac:dyDescent="0.3">
      <c r="A692">
        <v>952</v>
      </c>
      <c r="B692">
        <v>59</v>
      </c>
      <c r="C692">
        <v>34</v>
      </c>
      <c r="D692">
        <v>83</v>
      </c>
      <c r="E692" t="str">
        <f t="shared" si="2"/>
        <v>51-100</v>
      </c>
      <c r="F692">
        <v>94105</v>
      </c>
      <c r="G692">
        <v>2</v>
      </c>
      <c r="H692">
        <v>3.4</v>
      </c>
      <c r="I692" t="s">
        <v>19</v>
      </c>
      <c r="J692">
        <v>0</v>
      </c>
      <c r="K692" t="s">
        <v>17</v>
      </c>
      <c r="L692" t="s">
        <v>16</v>
      </c>
      <c r="M692" t="s">
        <v>16</v>
      </c>
      <c r="N692" t="s">
        <v>17</v>
      </c>
      <c r="O692" t="s">
        <v>16</v>
      </c>
    </row>
    <row r="693" spans="1:15" x14ac:dyDescent="0.3">
      <c r="A693">
        <v>956</v>
      </c>
      <c r="B693">
        <v>59</v>
      </c>
      <c r="C693">
        <v>35</v>
      </c>
      <c r="D693">
        <v>14</v>
      </c>
      <c r="E693" t="str">
        <f t="shared" si="2"/>
        <v>0-50</v>
      </c>
      <c r="F693">
        <v>90840</v>
      </c>
      <c r="G693">
        <v>4</v>
      </c>
      <c r="H693">
        <v>0.7</v>
      </c>
      <c r="I693" t="s">
        <v>15</v>
      </c>
      <c r="J693">
        <v>0</v>
      </c>
      <c r="K693" t="s">
        <v>16</v>
      </c>
      <c r="L693" t="s">
        <v>16</v>
      </c>
      <c r="M693" t="s">
        <v>16</v>
      </c>
      <c r="N693" t="s">
        <v>17</v>
      </c>
      <c r="O693" t="s">
        <v>16</v>
      </c>
    </row>
    <row r="694" spans="1:15" x14ac:dyDescent="0.3">
      <c r="A694">
        <v>1001</v>
      </c>
      <c r="B694">
        <v>59</v>
      </c>
      <c r="C694">
        <v>35</v>
      </c>
      <c r="D694">
        <v>8</v>
      </c>
      <c r="E694" t="str">
        <f t="shared" si="2"/>
        <v>0-50</v>
      </c>
      <c r="F694">
        <v>92691</v>
      </c>
      <c r="G694">
        <v>4</v>
      </c>
      <c r="H694">
        <v>0.7</v>
      </c>
      <c r="I694" t="s">
        <v>15</v>
      </c>
      <c r="J694">
        <v>91</v>
      </c>
      <c r="K694" t="s">
        <v>16</v>
      </c>
      <c r="L694" t="s">
        <v>17</v>
      </c>
      <c r="M694" t="s">
        <v>16</v>
      </c>
      <c r="N694" t="s">
        <v>16</v>
      </c>
      <c r="O694" t="s">
        <v>16</v>
      </c>
    </row>
    <row r="695" spans="1:15" x14ac:dyDescent="0.3">
      <c r="A695">
        <v>1059</v>
      </c>
      <c r="B695">
        <v>59</v>
      </c>
      <c r="C695">
        <v>34</v>
      </c>
      <c r="D695">
        <v>24</v>
      </c>
      <c r="E695" t="str">
        <f t="shared" si="2"/>
        <v>0-50</v>
      </c>
      <c r="F695">
        <v>94105</v>
      </c>
      <c r="G695">
        <v>2</v>
      </c>
      <c r="H695">
        <v>0.2</v>
      </c>
      <c r="I695" t="s">
        <v>19</v>
      </c>
      <c r="J695">
        <v>86</v>
      </c>
      <c r="K695" t="s">
        <v>16</v>
      </c>
      <c r="L695" t="s">
        <v>16</v>
      </c>
      <c r="M695" t="s">
        <v>16</v>
      </c>
      <c r="N695" t="s">
        <v>17</v>
      </c>
      <c r="O695" t="s">
        <v>16</v>
      </c>
    </row>
    <row r="696" spans="1:15" x14ac:dyDescent="0.3">
      <c r="A696">
        <v>1061</v>
      </c>
      <c r="B696">
        <v>59</v>
      </c>
      <c r="C696">
        <v>34</v>
      </c>
      <c r="D696">
        <v>23</v>
      </c>
      <c r="E696" t="str">
        <f t="shared" si="2"/>
        <v>0-50</v>
      </c>
      <c r="F696">
        <v>93111</v>
      </c>
      <c r="G696">
        <v>1</v>
      </c>
      <c r="H696">
        <v>0.1</v>
      </c>
      <c r="I696" t="s">
        <v>15</v>
      </c>
      <c r="J696">
        <v>0</v>
      </c>
      <c r="K696" t="s">
        <v>16</v>
      </c>
      <c r="L696" t="s">
        <v>16</v>
      </c>
      <c r="M696" t="s">
        <v>16</v>
      </c>
      <c r="N696" t="s">
        <v>16</v>
      </c>
      <c r="O696" t="s">
        <v>17</v>
      </c>
    </row>
    <row r="697" spans="1:15" x14ac:dyDescent="0.3">
      <c r="A697">
        <v>1089</v>
      </c>
      <c r="B697">
        <v>59</v>
      </c>
      <c r="C697">
        <v>35</v>
      </c>
      <c r="D697">
        <v>95</v>
      </c>
      <c r="E697" t="str">
        <f t="shared" si="2"/>
        <v>51-100</v>
      </c>
      <c r="F697">
        <v>95521</v>
      </c>
      <c r="G697">
        <v>1</v>
      </c>
      <c r="H697">
        <v>3.8</v>
      </c>
      <c r="I697" t="s">
        <v>15</v>
      </c>
      <c r="J697">
        <v>0</v>
      </c>
      <c r="K697" t="s">
        <v>16</v>
      </c>
      <c r="L697" t="s">
        <v>16</v>
      </c>
      <c r="M697" t="s">
        <v>16</v>
      </c>
      <c r="N697" t="s">
        <v>17</v>
      </c>
      <c r="O697" t="s">
        <v>17</v>
      </c>
    </row>
    <row r="698" spans="1:15" x14ac:dyDescent="0.3">
      <c r="A698">
        <v>1155</v>
      </c>
      <c r="B698">
        <v>59</v>
      </c>
      <c r="C698">
        <v>35</v>
      </c>
      <c r="D698">
        <v>42</v>
      </c>
      <c r="E698" t="str">
        <f t="shared" si="2"/>
        <v>0-50</v>
      </c>
      <c r="F698">
        <v>93555</v>
      </c>
      <c r="G698">
        <v>1</v>
      </c>
      <c r="H698">
        <v>1.8</v>
      </c>
      <c r="I698" t="s">
        <v>19</v>
      </c>
      <c r="J698">
        <v>0</v>
      </c>
      <c r="K698" t="s">
        <v>16</v>
      </c>
      <c r="L698" t="s">
        <v>16</v>
      </c>
      <c r="M698" t="s">
        <v>16</v>
      </c>
      <c r="N698" t="s">
        <v>17</v>
      </c>
      <c r="O698" t="s">
        <v>16</v>
      </c>
    </row>
    <row r="699" spans="1:15" x14ac:dyDescent="0.3">
      <c r="A699">
        <v>1225</v>
      </c>
      <c r="B699">
        <v>59</v>
      </c>
      <c r="C699">
        <v>35</v>
      </c>
      <c r="D699">
        <v>45</v>
      </c>
      <c r="E699" t="str">
        <f t="shared" si="2"/>
        <v>0-50</v>
      </c>
      <c r="F699">
        <v>94920</v>
      </c>
      <c r="G699">
        <v>1</v>
      </c>
      <c r="H699">
        <v>1.8</v>
      </c>
      <c r="I699" t="s">
        <v>19</v>
      </c>
      <c r="J699">
        <v>0</v>
      </c>
      <c r="K699" t="s">
        <v>16</v>
      </c>
      <c r="L699" t="s">
        <v>16</v>
      </c>
      <c r="M699" t="s">
        <v>16</v>
      </c>
      <c r="N699" t="s">
        <v>17</v>
      </c>
      <c r="O699" t="s">
        <v>16</v>
      </c>
    </row>
    <row r="700" spans="1:15" x14ac:dyDescent="0.3">
      <c r="A700">
        <v>1352</v>
      </c>
      <c r="B700">
        <v>59</v>
      </c>
      <c r="C700">
        <v>35</v>
      </c>
      <c r="D700">
        <v>84</v>
      </c>
      <c r="E700" t="str">
        <f t="shared" si="2"/>
        <v>51-100</v>
      </c>
      <c r="F700">
        <v>94588</v>
      </c>
      <c r="G700">
        <v>1</v>
      </c>
      <c r="H700">
        <v>1.8</v>
      </c>
      <c r="I700" t="s">
        <v>19</v>
      </c>
      <c r="J700">
        <v>0</v>
      </c>
      <c r="K700" t="s">
        <v>16</v>
      </c>
      <c r="L700" t="s">
        <v>16</v>
      </c>
      <c r="M700" t="s">
        <v>16</v>
      </c>
      <c r="N700" t="s">
        <v>17</v>
      </c>
      <c r="O700" t="s">
        <v>17</v>
      </c>
    </row>
    <row r="701" spans="1:15" x14ac:dyDescent="0.3">
      <c r="A701">
        <v>1375</v>
      </c>
      <c r="B701">
        <v>59</v>
      </c>
      <c r="C701">
        <v>34</v>
      </c>
      <c r="D701">
        <v>84</v>
      </c>
      <c r="E701" t="str">
        <f t="shared" si="2"/>
        <v>51-100</v>
      </c>
      <c r="F701">
        <v>94043</v>
      </c>
      <c r="G701">
        <v>3</v>
      </c>
      <c r="H701">
        <v>1.6</v>
      </c>
      <c r="I701" t="s">
        <v>19</v>
      </c>
      <c r="J701">
        <v>0</v>
      </c>
      <c r="K701" t="s">
        <v>16</v>
      </c>
      <c r="L701" t="s">
        <v>16</v>
      </c>
      <c r="M701" t="s">
        <v>16</v>
      </c>
      <c r="N701" t="s">
        <v>17</v>
      </c>
      <c r="O701" t="s">
        <v>16</v>
      </c>
    </row>
    <row r="702" spans="1:15" x14ac:dyDescent="0.3">
      <c r="A702">
        <v>1413</v>
      </c>
      <c r="B702">
        <v>59</v>
      </c>
      <c r="C702">
        <v>33</v>
      </c>
      <c r="D702">
        <v>100</v>
      </c>
      <c r="E702" t="str">
        <f t="shared" si="2"/>
        <v>51-100</v>
      </c>
      <c r="F702">
        <v>95064</v>
      </c>
      <c r="G702">
        <v>2</v>
      </c>
      <c r="H702">
        <v>2</v>
      </c>
      <c r="I702" t="s">
        <v>15</v>
      </c>
      <c r="J702">
        <v>127</v>
      </c>
      <c r="K702" t="s">
        <v>16</v>
      </c>
      <c r="L702" t="s">
        <v>16</v>
      </c>
      <c r="M702" t="s">
        <v>16</v>
      </c>
      <c r="N702" t="s">
        <v>16</v>
      </c>
      <c r="O702" t="s">
        <v>16</v>
      </c>
    </row>
    <row r="703" spans="1:15" x14ac:dyDescent="0.3">
      <c r="A703">
        <v>1415</v>
      </c>
      <c r="B703">
        <v>59</v>
      </c>
      <c r="C703">
        <v>33</v>
      </c>
      <c r="D703">
        <v>68</v>
      </c>
      <c r="E703" t="str">
        <f t="shared" si="2"/>
        <v>51-100</v>
      </c>
      <c r="F703">
        <v>94105</v>
      </c>
      <c r="G703">
        <v>2</v>
      </c>
      <c r="H703">
        <v>2.2999999999999998</v>
      </c>
      <c r="I703" t="s">
        <v>19</v>
      </c>
      <c r="J703">
        <v>128</v>
      </c>
      <c r="K703" t="s">
        <v>16</v>
      </c>
      <c r="L703" t="s">
        <v>17</v>
      </c>
      <c r="M703" t="s">
        <v>16</v>
      </c>
      <c r="N703" t="s">
        <v>17</v>
      </c>
      <c r="O703" t="s">
        <v>16</v>
      </c>
    </row>
    <row r="704" spans="1:15" x14ac:dyDescent="0.3">
      <c r="A704">
        <v>1440</v>
      </c>
      <c r="B704">
        <v>59</v>
      </c>
      <c r="C704">
        <v>29</v>
      </c>
      <c r="D704">
        <v>61</v>
      </c>
      <c r="E704" t="str">
        <f t="shared" si="2"/>
        <v>51-100</v>
      </c>
      <c r="F704">
        <v>94025</v>
      </c>
      <c r="G704">
        <v>1</v>
      </c>
      <c r="H704">
        <v>1.4</v>
      </c>
      <c r="I704" t="s">
        <v>19</v>
      </c>
      <c r="J704">
        <v>0</v>
      </c>
      <c r="K704" t="s">
        <v>16</v>
      </c>
      <c r="L704" t="s">
        <v>16</v>
      </c>
      <c r="M704" t="s">
        <v>16</v>
      </c>
      <c r="N704" t="s">
        <v>16</v>
      </c>
      <c r="O704" t="s">
        <v>16</v>
      </c>
    </row>
    <row r="705" spans="1:15" x14ac:dyDescent="0.3">
      <c r="A705">
        <v>1451</v>
      </c>
      <c r="B705">
        <v>59</v>
      </c>
      <c r="C705">
        <v>34</v>
      </c>
      <c r="D705">
        <v>80</v>
      </c>
      <c r="E705" t="str">
        <f t="shared" si="2"/>
        <v>51-100</v>
      </c>
      <c r="F705">
        <v>90086</v>
      </c>
      <c r="G705">
        <v>3</v>
      </c>
      <c r="H705">
        <v>0.5</v>
      </c>
      <c r="I705" t="s">
        <v>15</v>
      </c>
      <c r="J705">
        <v>0</v>
      </c>
      <c r="K705" t="s">
        <v>16</v>
      </c>
      <c r="L705" t="s">
        <v>16</v>
      </c>
      <c r="M705" t="s">
        <v>16</v>
      </c>
      <c r="N705" t="s">
        <v>17</v>
      </c>
      <c r="O705" t="s">
        <v>17</v>
      </c>
    </row>
    <row r="706" spans="1:15" x14ac:dyDescent="0.3">
      <c r="A706">
        <v>1470</v>
      </c>
      <c r="B706">
        <v>59</v>
      </c>
      <c r="C706">
        <v>35</v>
      </c>
      <c r="D706">
        <v>59</v>
      </c>
      <c r="E706" t="str">
        <f t="shared" si="2"/>
        <v>51-100</v>
      </c>
      <c r="F706">
        <v>90005</v>
      </c>
      <c r="G706">
        <v>4</v>
      </c>
      <c r="H706">
        <v>1.2</v>
      </c>
      <c r="I706" t="s">
        <v>20</v>
      </c>
      <c r="J706">
        <v>0</v>
      </c>
      <c r="K706" t="s">
        <v>16</v>
      </c>
      <c r="L706" t="s">
        <v>16</v>
      </c>
      <c r="M706" t="s">
        <v>16</v>
      </c>
      <c r="N706" t="s">
        <v>17</v>
      </c>
      <c r="O706" t="s">
        <v>16</v>
      </c>
    </row>
    <row r="707" spans="1:15" x14ac:dyDescent="0.3">
      <c r="A707">
        <v>1495</v>
      </c>
      <c r="B707">
        <v>59</v>
      </c>
      <c r="C707">
        <v>35</v>
      </c>
      <c r="D707">
        <v>60</v>
      </c>
      <c r="E707" t="str">
        <f t="shared" si="2"/>
        <v>51-100</v>
      </c>
      <c r="F707">
        <v>90089</v>
      </c>
      <c r="G707">
        <v>1</v>
      </c>
      <c r="H707">
        <v>0</v>
      </c>
      <c r="I707" t="s">
        <v>20</v>
      </c>
      <c r="J707">
        <v>0</v>
      </c>
      <c r="K707" t="s">
        <v>16</v>
      </c>
      <c r="L707" t="s">
        <v>16</v>
      </c>
      <c r="M707" t="s">
        <v>16</v>
      </c>
      <c r="N707" t="s">
        <v>17</v>
      </c>
      <c r="O707" t="s">
        <v>17</v>
      </c>
    </row>
    <row r="708" spans="1:15" x14ac:dyDescent="0.3">
      <c r="A708">
        <v>1535</v>
      </c>
      <c r="B708">
        <v>59</v>
      </c>
      <c r="C708">
        <v>34</v>
      </c>
      <c r="D708">
        <v>30</v>
      </c>
      <c r="E708" t="str">
        <f t="shared" si="2"/>
        <v>0-50</v>
      </c>
      <c r="F708">
        <v>92084</v>
      </c>
      <c r="G708">
        <v>1</v>
      </c>
      <c r="H708">
        <v>1.3</v>
      </c>
      <c r="I708" t="s">
        <v>15</v>
      </c>
      <c r="J708">
        <v>0</v>
      </c>
      <c r="K708" t="s">
        <v>16</v>
      </c>
      <c r="L708" t="s">
        <v>16</v>
      </c>
      <c r="M708" t="s">
        <v>16</v>
      </c>
      <c r="N708" t="s">
        <v>17</v>
      </c>
      <c r="O708" t="s">
        <v>17</v>
      </c>
    </row>
    <row r="709" spans="1:15" x14ac:dyDescent="0.3">
      <c r="A709">
        <v>1556</v>
      </c>
      <c r="B709">
        <v>59</v>
      </c>
      <c r="C709">
        <v>33</v>
      </c>
      <c r="D709">
        <v>49</v>
      </c>
      <c r="E709" t="str">
        <f t="shared" si="2"/>
        <v>0-50</v>
      </c>
      <c r="F709">
        <v>93009</v>
      </c>
      <c r="G709">
        <v>4</v>
      </c>
      <c r="H709">
        <v>1.7</v>
      </c>
      <c r="I709" t="s">
        <v>20</v>
      </c>
      <c r="J709">
        <v>104</v>
      </c>
      <c r="K709" t="s">
        <v>16</v>
      </c>
      <c r="L709" t="s">
        <v>16</v>
      </c>
      <c r="M709" t="s">
        <v>16</v>
      </c>
      <c r="N709" t="s">
        <v>17</v>
      </c>
      <c r="O709" t="s">
        <v>16</v>
      </c>
    </row>
    <row r="710" spans="1:15" x14ac:dyDescent="0.3">
      <c r="A710">
        <v>1560</v>
      </c>
      <c r="B710">
        <v>59</v>
      </c>
      <c r="C710">
        <v>35</v>
      </c>
      <c r="D710">
        <v>102</v>
      </c>
      <c r="E710" t="str">
        <f t="shared" si="2"/>
        <v>100+</v>
      </c>
      <c r="F710">
        <v>92677</v>
      </c>
      <c r="G710">
        <v>4</v>
      </c>
      <c r="H710">
        <v>3</v>
      </c>
      <c r="I710" t="s">
        <v>20</v>
      </c>
      <c r="J710">
        <v>115</v>
      </c>
      <c r="K710" t="s">
        <v>17</v>
      </c>
      <c r="L710" t="s">
        <v>16</v>
      </c>
      <c r="M710" t="s">
        <v>16</v>
      </c>
      <c r="N710" t="s">
        <v>17</v>
      </c>
      <c r="O710" t="s">
        <v>16</v>
      </c>
    </row>
    <row r="711" spans="1:15" x14ac:dyDescent="0.3">
      <c r="A711">
        <v>1569</v>
      </c>
      <c r="B711">
        <v>59</v>
      </c>
      <c r="C711">
        <v>33</v>
      </c>
      <c r="D711">
        <v>72</v>
      </c>
      <c r="E711" t="str">
        <f t="shared" si="2"/>
        <v>51-100</v>
      </c>
      <c r="F711">
        <v>92350</v>
      </c>
      <c r="G711">
        <v>2</v>
      </c>
      <c r="H711">
        <v>0.7</v>
      </c>
      <c r="I711" t="s">
        <v>20</v>
      </c>
      <c r="J711">
        <v>226</v>
      </c>
      <c r="K711" t="s">
        <v>16</v>
      </c>
      <c r="L711" t="s">
        <v>16</v>
      </c>
      <c r="M711" t="s">
        <v>16</v>
      </c>
      <c r="N711" t="s">
        <v>16</v>
      </c>
      <c r="O711" t="s">
        <v>16</v>
      </c>
    </row>
    <row r="712" spans="1:15" x14ac:dyDescent="0.3">
      <c r="A712">
        <v>1587</v>
      </c>
      <c r="B712">
        <v>59</v>
      </c>
      <c r="C712">
        <v>33</v>
      </c>
      <c r="D712">
        <v>50</v>
      </c>
      <c r="E712" t="str">
        <f t="shared" si="2"/>
        <v>0-50</v>
      </c>
      <c r="F712">
        <v>94122</v>
      </c>
      <c r="G712">
        <v>2</v>
      </c>
      <c r="H712">
        <v>2.2999999999999998</v>
      </c>
      <c r="I712" t="s">
        <v>19</v>
      </c>
      <c r="J712">
        <v>0</v>
      </c>
      <c r="K712" t="s">
        <v>16</v>
      </c>
      <c r="L712" t="s">
        <v>16</v>
      </c>
      <c r="M712" t="s">
        <v>16</v>
      </c>
      <c r="N712" t="s">
        <v>16</v>
      </c>
      <c r="O712" t="s">
        <v>17</v>
      </c>
    </row>
    <row r="713" spans="1:15" x14ac:dyDescent="0.3">
      <c r="A713">
        <v>1635</v>
      </c>
      <c r="B713">
        <v>59</v>
      </c>
      <c r="C713">
        <v>34</v>
      </c>
      <c r="D713">
        <v>18</v>
      </c>
      <c r="E713" t="str">
        <f t="shared" si="2"/>
        <v>0-50</v>
      </c>
      <c r="F713">
        <v>95814</v>
      </c>
      <c r="G713">
        <v>3</v>
      </c>
      <c r="H713">
        <v>1.3</v>
      </c>
      <c r="I713" t="s">
        <v>20</v>
      </c>
      <c r="J713">
        <v>104</v>
      </c>
      <c r="K713" t="s">
        <v>16</v>
      </c>
      <c r="L713" t="s">
        <v>16</v>
      </c>
      <c r="M713" t="s">
        <v>17</v>
      </c>
      <c r="N713" t="s">
        <v>17</v>
      </c>
      <c r="O713" t="s">
        <v>17</v>
      </c>
    </row>
    <row r="714" spans="1:15" x14ac:dyDescent="0.3">
      <c r="A714">
        <v>1645</v>
      </c>
      <c r="B714">
        <v>59</v>
      </c>
      <c r="C714">
        <v>35</v>
      </c>
      <c r="D714">
        <v>33</v>
      </c>
      <c r="E714" t="str">
        <f t="shared" si="2"/>
        <v>0-50</v>
      </c>
      <c r="F714">
        <v>91355</v>
      </c>
      <c r="G714">
        <v>4</v>
      </c>
      <c r="H714">
        <v>0.4</v>
      </c>
      <c r="I714" t="s">
        <v>15</v>
      </c>
      <c r="J714">
        <v>131</v>
      </c>
      <c r="K714" t="s">
        <v>16</v>
      </c>
      <c r="L714" t="s">
        <v>16</v>
      </c>
      <c r="M714" t="s">
        <v>16</v>
      </c>
      <c r="N714" t="s">
        <v>16</v>
      </c>
      <c r="O714" t="s">
        <v>17</v>
      </c>
    </row>
    <row r="715" spans="1:15" x14ac:dyDescent="0.3">
      <c r="A715">
        <v>1690</v>
      </c>
      <c r="B715">
        <v>59</v>
      </c>
      <c r="C715">
        <v>34</v>
      </c>
      <c r="D715">
        <v>21</v>
      </c>
      <c r="E715" t="str">
        <f t="shared" si="2"/>
        <v>0-50</v>
      </c>
      <c r="F715">
        <v>92028</v>
      </c>
      <c r="G715">
        <v>3</v>
      </c>
      <c r="H715">
        <v>1.3</v>
      </c>
      <c r="I715" t="s">
        <v>20</v>
      </c>
      <c r="J715">
        <v>0</v>
      </c>
      <c r="K715" t="s">
        <v>16</v>
      </c>
      <c r="L715" t="s">
        <v>16</v>
      </c>
      <c r="M715" t="s">
        <v>16</v>
      </c>
      <c r="N715" t="s">
        <v>17</v>
      </c>
      <c r="O715" t="s">
        <v>17</v>
      </c>
    </row>
    <row r="716" spans="1:15" x14ac:dyDescent="0.3">
      <c r="A716">
        <v>1727</v>
      </c>
      <c r="B716">
        <v>59</v>
      </c>
      <c r="C716">
        <v>33</v>
      </c>
      <c r="D716">
        <v>71</v>
      </c>
      <c r="E716" t="str">
        <f t="shared" si="2"/>
        <v>51-100</v>
      </c>
      <c r="F716">
        <v>91335</v>
      </c>
      <c r="G716">
        <v>2</v>
      </c>
      <c r="H716">
        <v>2.2999999999999998</v>
      </c>
      <c r="I716" t="s">
        <v>19</v>
      </c>
      <c r="J716">
        <v>150</v>
      </c>
      <c r="K716" t="s">
        <v>16</v>
      </c>
      <c r="L716" t="s">
        <v>16</v>
      </c>
      <c r="M716" t="s">
        <v>16</v>
      </c>
      <c r="N716" t="s">
        <v>17</v>
      </c>
      <c r="O716" t="s">
        <v>17</v>
      </c>
    </row>
    <row r="717" spans="1:15" x14ac:dyDescent="0.3">
      <c r="A717">
        <v>1827</v>
      </c>
      <c r="B717">
        <v>59</v>
      </c>
      <c r="C717">
        <v>33</v>
      </c>
      <c r="D717">
        <v>35</v>
      </c>
      <c r="E717" t="str">
        <f t="shared" si="2"/>
        <v>0-50</v>
      </c>
      <c r="F717">
        <v>91105</v>
      </c>
      <c r="G717">
        <v>1</v>
      </c>
      <c r="H717">
        <v>0.2</v>
      </c>
      <c r="I717" t="s">
        <v>15</v>
      </c>
      <c r="J717">
        <v>171</v>
      </c>
      <c r="K717" t="s">
        <v>16</v>
      </c>
      <c r="L717" t="s">
        <v>16</v>
      </c>
      <c r="M717" t="s">
        <v>16</v>
      </c>
      <c r="N717" t="s">
        <v>16</v>
      </c>
      <c r="O717" t="s">
        <v>16</v>
      </c>
    </row>
    <row r="718" spans="1:15" x14ac:dyDescent="0.3">
      <c r="A718">
        <v>1830</v>
      </c>
      <c r="B718">
        <v>59</v>
      </c>
      <c r="C718">
        <v>29</v>
      </c>
      <c r="D718">
        <v>45</v>
      </c>
      <c r="E718" t="str">
        <f t="shared" si="2"/>
        <v>0-50</v>
      </c>
      <c r="F718">
        <v>95630</v>
      </c>
      <c r="G718">
        <v>3</v>
      </c>
      <c r="H718">
        <v>2</v>
      </c>
      <c r="I718" t="s">
        <v>19</v>
      </c>
      <c r="J718">
        <v>0</v>
      </c>
      <c r="K718" t="s">
        <v>16</v>
      </c>
      <c r="L718" t="s">
        <v>16</v>
      </c>
      <c r="M718" t="s">
        <v>16</v>
      </c>
      <c r="N718" t="s">
        <v>17</v>
      </c>
      <c r="O718" t="s">
        <v>16</v>
      </c>
    </row>
    <row r="719" spans="1:15" x14ac:dyDescent="0.3">
      <c r="A719">
        <v>1900</v>
      </c>
      <c r="B719">
        <v>59</v>
      </c>
      <c r="C719">
        <v>33</v>
      </c>
      <c r="D719">
        <v>34</v>
      </c>
      <c r="E719" t="str">
        <f t="shared" si="2"/>
        <v>0-50</v>
      </c>
      <c r="F719">
        <v>94115</v>
      </c>
      <c r="G719">
        <v>1</v>
      </c>
      <c r="H719">
        <v>0.2</v>
      </c>
      <c r="I719" t="s">
        <v>15</v>
      </c>
      <c r="J719">
        <v>0</v>
      </c>
      <c r="K719" t="s">
        <v>16</v>
      </c>
      <c r="L719" t="s">
        <v>16</v>
      </c>
      <c r="M719" t="s">
        <v>16</v>
      </c>
      <c r="N719" t="s">
        <v>17</v>
      </c>
      <c r="O719" t="s">
        <v>16</v>
      </c>
    </row>
    <row r="720" spans="1:15" x14ac:dyDescent="0.3">
      <c r="A720">
        <v>1990</v>
      </c>
      <c r="B720">
        <v>59</v>
      </c>
      <c r="C720">
        <v>35</v>
      </c>
      <c r="D720">
        <v>55</v>
      </c>
      <c r="E720" t="str">
        <f t="shared" si="2"/>
        <v>51-100</v>
      </c>
      <c r="F720">
        <v>90274</v>
      </c>
      <c r="G720">
        <v>1</v>
      </c>
      <c r="H720">
        <v>1.8</v>
      </c>
      <c r="I720" t="s">
        <v>19</v>
      </c>
      <c r="J720">
        <v>0</v>
      </c>
      <c r="K720" t="s">
        <v>16</v>
      </c>
      <c r="L720" t="s">
        <v>17</v>
      </c>
      <c r="M720" t="s">
        <v>16</v>
      </c>
      <c r="N720" t="s">
        <v>16</v>
      </c>
      <c r="O720" t="s">
        <v>16</v>
      </c>
    </row>
    <row r="721" spans="1:15" x14ac:dyDescent="0.3">
      <c r="A721">
        <v>2021</v>
      </c>
      <c r="B721">
        <v>59</v>
      </c>
      <c r="C721">
        <v>34</v>
      </c>
      <c r="D721">
        <v>33</v>
      </c>
      <c r="E721" t="str">
        <f t="shared" si="2"/>
        <v>0-50</v>
      </c>
      <c r="F721">
        <v>94303</v>
      </c>
      <c r="G721">
        <v>3</v>
      </c>
      <c r="H721">
        <v>0.2</v>
      </c>
      <c r="I721" t="s">
        <v>15</v>
      </c>
      <c r="J721">
        <v>0</v>
      </c>
      <c r="K721" t="s">
        <v>16</v>
      </c>
      <c r="L721" t="s">
        <v>17</v>
      </c>
      <c r="M721" t="s">
        <v>16</v>
      </c>
      <c r="N721" t="s">
        <v>16</v>
      </c>
      <c r="O721" t="s">
        <v>16</v>
      </c>
    </row>
    <row r="722" spans="1:15" x14ac:dyDescent="0.3">
      <c r="A722">
        <v>2027</v>
      </c>
      <c r="B722">
        <v>59</v>
      </c>
      <c r="C722">
        <v>33</v>
      </c>
      <c r="D722">
        <v>80</v>
      </c>
      <c r="E722" t="str">
        <f t="shared" si="2"/>
        <v>51-100</v>
      </c>
      <c r="F722">
        <v>93907</v>
      </c>
      <c r="G722">
        <v>2</v>
      </c>
      <c r="H722">
        <v>0.7</v>
      </c>
      <c r="I722" t="s">
        <v>20</v>
      </c>
      <c r="J722">
        <v>0</v>
      </c>
      <c r="K722" t="s">
        <v>16</v>
      </c>
      <c r="L722" t="s">
        <v>16</v>
      </c>
      <c r="M722" t="s">
        <v>16</v>
      </c>
      <c r="N722" t="s">
        <v>17</v>
      </c>
      <c r="O722" t="s">
        <v>16</v>
      </c>
    </row>
    <row r="723" spans="1:15" x14ac:dyDescent="0.3">
      <c r="A723">
        <v>2035</v>
      </c>
      <c r="B723">
        <v>59</v>
      </c>
      <c r="C723">
        <v>33</v>
      </c>
      <c r="D723">
        <v>91</v>
      </c>
      <c r="E723" t="str">
        <f t="shared" si="2"/>
        <v>51-100</v>
      </c>
      <c r="F723">
        <v>92821</v>
      </c>
      <c r="G723">
        <v>4</v>
      </c>
      <c r="H723">
        <v>1.9</v>
      </c>
      <c r="I723" t="s">
        <v>20</v>
      </c>
      <c r="J723">
        <v>329</v>
      </c>
      <c r="K723" t="s">
        <v>16</v>
      </c>
      <c r="L723" t="s">
        <v>16</v>
      </c>
      <c r="M723" t="s">
        <v>16</v>
      </c>
      <c r="N723" t="s">
        <v>16</v>
      </c>
      <c r="O723" t="s">
        <v>16</v>
      </c>
    </row>
    <row r="724" spans="1:15" x14ac:dyDescent="0.3">
      <c r="A724">
        <v>2099</v>
      </c>
      <c r="B724">
        <v>59</v>
      </c>
      <c r="C724">
        <v>35</v>
      </c>
      <c r="D724">
        <v>94</v>
      </c>
      <c r="E724" t="str">
        <f t="shared" si="2"/>
        <v>51-100</v>
      </c>
      <c r="F724">
        <v>90089</v>
      </c>
      <c r="G724">
        <v>1</v>
      </c>
      <c r="H724">
        <v>3.8</v>
      </c>
      <c r="I724" t="s">
        <v>15</v>
      </c>
      <c r="J724">
        <v>272</v>
      </c>
      <c r="K724" t="s">
        <v>16</v>
      </c>
      <c r="L724" t="s">
        <v>16</v>
      </c>
      <c r="M724" t="s">
        <v>16</v>
      </c>
      <c r="N724" t="s">
        <v>16</v>
      </c>
      <c r="O724" t="s">
        <v>16</v>
      </c>
    </row>
    <row r="725" spans="1:15" x14ac:dyDescent="0.3">
      <c r="A725">
        <v>2133</v>
      </c>
      <c r="B725">
        <v>59</v>
      </c>
      <c r="C725">
        <v>35</v>
      </c>
      <c r="D725">
        <v>11</v>
      </c>
      <c r="E725" t="str">
        <f t="shared" si="2"/>
        <v>0-50</v>
      </c>
      <c r="F725">
        <v>94949</v>
      </c>
      <c r="G725">
        <v>2</v>
      </c>
      <c r="H725">
        <v>1</v>
      </c>
      <c r="I725" t="s">
        <v>15</v>
      </c>
      <c r="J725">
        <v>0</v>
      </c>
      <c r="K725" t="s">
        <v>16</v>
      </c>
      <c r="L725" t="s">
        <v>16</v>
      </c>
      <c r="M725" t="s">
        <v>16</v>
      </c>
      <c r="N725" t="s">
        <v>16</v>
      </c>
      <c r="O725" t="s">
        <v>17</v>
      </c>
    </row>
    <row r="726" spans="1:15" x14ac:dyDescent="0.3">
      <c r="A726">
        <v>2199</v>
      </c>
      <c r="B726">
        <v>59</v>
      </c>
      <c r="C726">
        <v>35</v>
      </c>
      <c r="D726">
        <v>58</v>
      </c>
      <c r="E726" t="str">
        <f t="shared" si="2"/>
        <v>51-100</v>
      </c>
      <c r="F726">
        <v>91355</v>
      </c>
      <c r="G726">
        <v>1</v>
      </c>
      <c r="H726">
        <v>0</v>
      </c>
      <c r="I726" t="s">
        <v>20</v>
      </c>
      <c r="J726">
        <v>0</v>
      </c>
      <c r="K726" t="s">
        <v>16</v>
      </c>
      <c r="L726" t="s">
        <v>16</v>
      </c>
      <c r="M726" t="s">
        <v>16</v>
      </c>
      <c r="N726" t="s">
        <v>17</v>
      </c>
      <c r="O726" t="s">
        <v>16</v>
      </c>
    </row>
    <row r="727" spans="1:15" x14ac:dyDescent="0.3">
      <c r="A727">
        <v>2222</v>
      </c>
      <c r="B727">
        <v>59</v>
      </c>
      <c r="C727">
        <v>33</v>
      </c>
      <c r="D727">
        <v>73</v>
      </c>
      <c r="E727" t="str">
        <f t="shared" si="2"/>
        <v>51-100</v>
      </c>
      <c r="F727">
        <v>92056</v>
      </c>
      <c r="G727">
        <v>2</v>
      </c>
      <c r="H727">
        <v>1.7</v>
      </c>
      <c r="I727" t="s">
        <v>19</v>
      </c>
      <c r="J727">
        <v>0</v>
      </c>
      <c r="K727" t="s">
        <v>16</v>
      </c>
      <c r="L727" t="s">
        <v>16</v>
      </c>
      <c r="M727" t="s">
        <v>16</v>
      </c>
      <c r="N727" t="s">
        <v>17</v>
      </c>
      <c r="O727" t="s">
        <v>17</v>
      </c>
    </row>
    <row r="728" spans="1:15" x14ac:dyDescent="0.3">
      <c r="A728">
        <v>2233</v>
      </c>
      <c r="B728">
        <v>59</v>
      </c>
      <c r="C728">
        <v>33</v>
      </c>
      <c r="D728">
        <v>140</v>
      </c>
      <c r="E728" t="str">
        <f t="shared" si="2"/>
        <v>100+</v>
      </c>
      <c r="F728">
        <v>95035</v>
      </c>
      <c r="G728">
        <v>2</v>
      </c>
      <c r="H728">
        <v>0.5</v>
      </c>
      <c r="I728" t="s">
        <v>15</v>
      </c>
      <c r="J728">
        <v>262</v>
      </c>
      <c r="K728" t="s">
        <v>16</v>
      </c>
      <c r="L728" t="s">
        <v>16</v>
      </c>
      <c r="M728" t="s">
        <v>16</v>
      </c>
      <c r="N728" t="s">
        <v>17</v>
      </c>
      <c r="O728" t="s">
        <v>16</v>
      </c>
    </row>
    <row r="729" spans="1:15" x14ac:dyDescent="0.3">
      <c r="A729">
        <v>2234</v>
      </c>
      <c r="B729">
        <v>59</v>
      </c>
      <c r="C729">
        <v>35</v>
      </c>
      <c r="D729">
        <v>39</v>
      </c>
      <c r="E729" t="str">
        <f t="shared" si="2"/>
        <v>0-50</v>
      </c>
      <c r="F729">
        <v>92028</v>
      </c>
      <c r="G729">
        <v>1</v>
      </c>
      <c r="H729">
        <v>1.8</v>
      </c>
      <c r="I729" t="s">
        <v>19</v>
      </c>
      <c r="J729">
        <v>0</v>
      </c>
      <c r="K729" t="s">
        <v>16</v>
      </c>
      <c r="L729" t="s">
        <v>16</v>
      </c>
      <c r="M729" t="s">
        <v>16</v>
      </c>
      <c r="N729" t="s">
        <v>17</v>
      </c>
      <c r="O729" t="s">
        <v>16</v>
      </c>
    </row>
    <row r="730" spans="1:15" x14ac:dyDescent="0.3">
      <c r="A730">
        <v>2254</v>
      </c>
      <c r="B730">
        <v>59</v>
      </c>
      <c r="C730">
        <v>35</v>
      </c>
      <c r="D730">
        <v>25</v>
      </c>
      <c r="E730" t="str">
        <f t="shared" si="2"/>
        <v>0-50</v>
      </c>
      <c r="F730">
        <v>95827</v>
      </c>
      <c r="G730">
        <v>2</v>
      </c>
      <c r="H730">
        <v>0.3</v>
      </c>
      <c r="I730" t="s">
        <v>15</v>
      </c>
      <c r="J730">
        <v>75</v>
      </c>
      <c r="K730" t="s">
        <v>16</v>
      </c>
      <c r="L730" t="s">
        <v>16</v>
      </c>
      <c r="M730" t="s">
        <v>16</v>
      </c>
      <c r="N730" t="s">
        <v>17</v>
      </c>
      <c r="O730" t="s">
        <v>16</v>
      </c>
    </row>
    <row r="731" spans="1:15" x14ac:dyDescent="0.3">
      <c r="A731">
        <v>2259</v>
      </c>
      <c r="B731">
        <v>59</v>
      </c>
      <c r="C731">
        <v>33</v>
      </c>
      <c r="D731">
        <v>93</v>
      </c>
      <c r="E731" t="str">
        <f t="shared" si="2"/>
        <v>51-100</v>
      </c>
      <c r="F731">
        <v>91320</v>
      </c>
      <c r="G731">
        <v>2</v>
      </c>
      <c r="H731">
        <v>0.7</v>
      </c>
      <c r="I731" t="s">
        <v>20</v>
      </c>
      <c r="J731">
        <v>0</v>
      </c>
      <c r="K731" t="s">
        <v>16</v>
      </c>
      <c r="L731" t="s">
        <v>16</v>
      </c>
      <c r="M731" t="s">
        <v>16</v>
      </c>
      <c r="N731" t="s">
        <v>16</v>
      </c>
      <c r="O731" t="s">
        <v>16</v>
      </c>
    </row>
    <row r="732" spans="1:15" x14ac:dyDescent="0.3">
      <c r="A732">
        <v>2290</v>
      </c>
      <c r="B732">
        <v>59</v>
      </c>
      <c r="C732">
        <v>35</v>
      </c>
      <c r="D732">
        <v>68</v>
      </c>
      <c r="E732" t="str">
        <f t="shared" si="2"/>
        <v>51-100</v>
      </c>
      <c r="F732">
        <v>93117</v>
      </c>
      <c r="G732">
        <v>1</v>
      </c>
      <c r="H732">
        <v>1.8</v>
      </c>
      <c r="I732" t="s">
        <v>19</v>
      </c>
      <c r="J732">
        <v>95</v>
      </c>
      <c r="K732" t="s">
        <v>16</v>
      </c>
      <c r="L732" t="s">
        <v>16</v>
      </c>
      <c r="M732" t="s">
        <v>16</v>
      </c>
      <c r="N732" t="s">
        <v>16</v>
      </c>
      <c r="O732" t="s">
        <v>16</v>
      </c>
    </row>
    <row r="733" spans="1:15" x14ac:dyDescent="0.3">
      <c r="A733">
        <v>2298</v>
      </c>
      <c r="B733">
        <v>59</v>
      </c>
      <c r="C733">
        <v>35</v>
      </c>
      <c r="D733">
        <v>31</v>
      </c>
      <c r="E733" t="str">
        <f t="shared" si="2"/>
        <v>0-50</v>
      </c>
      <c r="F733">
        <v>94063</v>
      </c>
      <c r="G733">
        <v>3</v>
      </c>
      <c r="H733">
        <v>0.4</v>
      </c>
      <c r="I733" t="s">
        <v>20</v>
      </c>
      <c r="J733">
        <v>0</v>
      </c>
      <c r="K733" t="s">
        <v>16</v>
      </c>
      <c r="L733" t="s">
        <v>16</v>
      </c>
      <c r="M733" t="s">
        <v>16</v>
      </c>
      <c r="N733" t="s">
        <v>17</v>
      </c>
      <c r="O733" t="s">
        <v>17</v>
      </c>
    </row>
    <row r="734" spans="1:15" x14ac:dyDescent="0.3">
      <c r="A734">
        <v>2350</v>
      </c>
      <c r="B734">
        <v>59</v>
      </c>
      <c r="C734">
        <v>35</v>
      </c>
      <c r="D734">
        <v>94</v>
      </c>
      <c r="E734" t="str">
        <f t="shared" si="2"/>
        <v>51-100</v>
      </c>
      <c r="F734">
        <v>94610</v>
      </c>
      <c r="G734">
        <v>1</v>
      </c>
      <c r="H734">
        <v>4.3</v>
      </c>
      <c r="I734" t="s">
        <v>15</v>
      </c>
      <c r="J734">
        <v>76</v>
      </c>
      <c r="K734" t="s">
        <v>16</v>
      </c>
      <c r="L734" t="s">
        <v>17</v>
      </c>
      <c r="M734" t="s">
        <v>17</v>
      </c>
      <c r="N734" t="s">
        <v>17</v>
      </c>
      <c r="O734" t="s">
        <v>16</v>
      </c>
    </row>
    <row r="735" spans="1:15" x14ac:dyDescent="0.3">
      <c r="A735">
        <v>2365</v>
      </c>
      <c r="B735">
        <v>59</v>
      </c>
      <c r="C735">
        <v>35</v>
      </c>
      <c r="D735">
        <v>88</v>
      </c>
      <c r="E735" t="str">
        <f t="shared" si="2"/>
        <v>51-100</v>
      </c>
      <c r="F735">
        <v>94923</v>
      </c>
      <c r="G735">
        <v>2</v>
      </c>
      <c r="H735">
        <v>1.6</v>
      </c>
      <c r="I735" t="s">
        <v>15</v>
      </c>
      <c r="J735">
        <v>0</v>
      </c>
      <c r="K735" t="s">
        <v>16</v>
      </c>
      <c r="L735" t="s">
        <v>16</v>
      </c>
      <c r="M735" t="s">
        <v>16</v>
      </c>
      <c r="N735" t="s">
        <v>16</v>
      </c>
      <c r="O735" t="s">
        <v>17</v>
      </c>
    </row>
    <row r="736" spans="1:15" x14ac:dyDescent="0.3">
      <c r="A736">
        <v>2508</v>
      </c>
      <c r="B736">
        <v>59</v>
      </c>
      <c r="C736">
        <v>34</v>
      </c>
      <c r="D736">
        <v>60</v>
      </c>
      <c r="E736" t="str">
        <f t="shared" si="2"/>
        <v>51-100</v>
      </c>
      <c r="F736">
        <v>90048</v>
      </c>
      <c r="G736">
        <v>4</v>
      </c>
      <c r="H736">
        <v>2.1</v>
      </c>
      <c r="I736" t="s">
        <v>15</v>
      </c>
      <c r="J736">
        <v>234</v>
      </c>
      <c r="K736" t="s">
        <v>16</v>
      </c>
      <c r="L736" t="s">
        <v>16</v>
      </c>
      <c r="M736" t="s">
        <v>16</v>
      </c>
      <c r="N736" t="s">
        <v>17</v>
      </c>
      <c r="O736" t="s">
        <v>17</v>
      </c>
    </row>
    <row r="737" spans="1:15" x14ac:dyDescent="0.3">
      <c r="A737">
        <v>2532</v>
      </c>
      <c r="B737">
        <v>59</v>
      </c>
      <c r="C737">
        <v>35</v>
      </c>
      <c r="D737">
        <v>14</v>
      </c>
      <c r="E737" t="str">
        <f t="shared" si="2"/>
        <v>0-50</v>
      </c>
      <c r="F737">
        <v>94305</v>
      </c>
      <c r="G737">
        <v>2</v>
      </c>
      <c r="H737">
        <v>1</v>
      </c>
      <c r="I737" t="s">
        <v>15</v>
      </c>
      <c r="J737">
        <v>107</v>
      </c>
      <c r="K737" t="s">
        <v>16</v>
      </c>
      <c r="L737" t="s">
        <v>16</v>
      </c>
      <c r="M737" t="s">
        <v>16</v>
      </c>
      <c r="N737" t="s">
        <v>17</v>
      </c>
      <c r="O737" t="s">
        <v>16</v>
      </c>
    </row>
    <row r="738" spans="1:15" x14ac:dyDescent="0.3">
      <c r="A738">
        <v>2585</v>
      </c>
      <c r="B738">
        <v>59</v>
      </c>
      <c r="C738">
        <v>34</v>
      </c>
      <c r="D738">
        <v>114</v>
      </c>
      <c r="E738" t="str">
        <f t="shared" si="2"/>
        <v>100+</v>
      </c>
      <c r="F738">
        <v>94606</v>
      </c>
      <c r="G738">
        <v>3</v>
      </c>
      <c r="H738">
        <v>4.2</v>
      </c>
      <c r="I738" t="s">
        <v>20</v>
      </c>
      <c r="J738">
        <v>0</v>
      </c>
      <c r="K738" t="s">
        <v>17</v>
      </c>
      <c r="L738" t="s">
        <v>16</v>
      </c>
      <c r="M738" t="s">
        <v>16</v>
      </c>
      <c r="N738" t="s">
        <v>17</v>
      </c>
      <c r="O738" t="s">
        <v>16</v>
      </c>
    </row>
    <row r="739" spans="1:15" x14ac:dyDescent="0.3">
      <c r="A739">
        <v>2671</v>
      </c>
      <c r="B739">
        <v>59</v>
      </c>
      <c r="C739">
        <v>33</v>
      </c>
      <c r="D739">
        <v>142</v>
      </c>
      <c r="E739" t="str">
        <f t="shared" si="2"/>
        <v>100+</v>
      </c>
      <c r="F739">
        <v>94080</v>
      </c>
      <c r="G739">
        <v>2</v>
      </c>
      <c r="H739">
        <v>2.7</v>
      </c>
      <c r="I739" t="s">
        <v>15</v>
      </c>
      <c r="J739">
        <v>0</v>
      </c>
      <c r="K739" t="s">
        <v>16</v>
      </c>
      <c r="L739" t="s">
        <v>16</v>
      </c>
      <c r="M739" t="s">
        <v>16</v>
      </c>
      <c r="N739" t="s">
        <v>16</v>
      </c>
      <c r="O739" t="s">
        <v>16</v>
      </c>
    </row>
    <row r="740" spans="1:15" x14ac:dyDescent="0.3">
      <c r="A740">
        <v>2719</v>
      </c>
      <c r="B740">
        <v>59</v>
      </c>
      <c r="C740">
        <v>33</v>
      </c>
      <c r="D740">
        <v>68</v>
      </c>
      <c r="E740" t="str">
        <f t="shared" si="2"/>
        <v>51-100</v>
      </c>
      <c r="F740">
        <v>95064</v>
      </c>
      <c r="G740">
        <v>2</v>
      </c>
      <c r="H740">
        <v>2.2999999999999998</v>
      </c>
      <c r="I740" t="s">
        <v>19</v>
      </c>
      <c r="J740">
        <v>0</v>
      </c>
      <c r="K740" t="s">
        <v>16</v>
      </c>
      <c r="L740" t="s">
        <v>17</v>
      </c>
      <c r="M740" t="s">
        <v>16</v>
      </c>
      <c r="N740" t="s">
        <v>16</v>
      </c>
      <c r="O740" t="s">
        <v>16</v>
      </c>
    </row>
    <row r="741" spans="1:15" x14ac:dyDescent="0.3">
      <c r="A741">
        <v>2760</v>
      </c>
      <c r="B741">
        <v>59</v>
      </c>
      <c r="C741">
        <v>33</v>
      </c>
      <c r="D741">
        <v>64</v>
      </c>
      <c r="E741" t="str">
        <f t="shared" si="2"/>
        <v>51-100</v>
      </c>
      <c r="F741">
        <v>95617</v>
      </c>
      <c r="G741">
        <v>3</v>
      </c>
      <c r="H741">
        <v>0.3</v>
      </c>
      <c r="I741" t="s">
        <v>20</v>
      </c>
      <c r="J741">
        <v>0</v>
      </c>
      <c r="K741" t="s">
        <v>16</v>
      </c>
      <c r="L741" t="s">
        <v>16</v>
      </c>
      <c r="M741" t="s">
        <v>16</v>
      </c>
      <c r="N741" t="s">
        <v>16</v>
      </c>
      <c r="O741" t="s">
        <v>16</v>
      </c>
    </row>
    <row r="742" spans="1:15" x14ac:dyDescent="0.3">
      <c r="A742">
        <v>2778</v>
      </c>
      <c r="B742">
        <v>59</v>
      </c>
      <c r="C742">
        <v>33</v>
      </c>
      <c r="D742">
        <v>91</v>
      </c>
      <c r="E742" t="str">
        <f t="shared" si="2"/>
        <v>51-100</v>
      </c>
      <c r="F742">
        <v>94122</v>
      </c>
      <c r="G742">
        <v>2</v>
      </c>
      <c r="H742">
        <v>0.7</v>
      </c>
      <c r="I742" t="s">
        <v>20</v>
      </c>
      <c r="J742">
        <v>0</v>
      </c>
      <c r="K742" t="s">
        <v>16</v>
      </c>
      <c r="L742" t="s">
        <v>16</v>
      </c>
      <c r="M742" t="s">
        <v>16</v>
      </c>
      <c r="N742" t="s">
        <v>17</v>
      </c>
      <c r="O742" t="s">
        <v>17</v>
      </c>
    </row>
    <row r="743" spans="1:15" x14ac:dyDescent="0.3">
      <c r="A743">
        <v>2780</v>
      </c>
      <c r="B743">
        <v>59</v>
      </c>
      <c r="C743">
        <v>35</v>
      </c>
      <c r="D743">
        <v>168</v>
      </c>
      <c r="E743" t="str">
        <f t="shared" si="2"/>
        <v>100+</v>
      </c>
      <c r="F743">
        <v>95521</v>
      </c>
      <c r="G743">
        <v>4</v>
      </c>
      <c r="H743">
        <v>4.0999999999999996</v>
      </c>
      <c r="I743" t="s">
        <v>20</v>
      </c>
      <c r="J743">
        <v>0</v>
      </c>
      <c r="K743" t="s">
        <v>17</v>
      </c>
      <c r="L743" t="s">
        <v>16</v>
      </c>
      <c r="M743" t="s">
        <v>16</v>
      </c>
      <c r="N743" t="s">
        <v>17</v>
      </c>
      <c r="O743" t="s">
        <v>16</v>
      </c>
    </row>
    <row r="744" spans="1:15" x14ac:dyDescent="0.3">
      <c r="A744">
        <v>2831</v>
      </c>
      <c r="B744">
        <v>59</v>
      </c>
      <c r="C744">
        <v>35</v>
      </c>
      <c r="D744">
        <v>39</v>
      </c>
      <c r="E744" t="str">
        <f t="shared" si="2"/>
        <v>0-50</v>
      </c>
      <c r="F744">
        <v>95616</v>
      </c>
      <c r="G744">
        <v>4</v>
      </c>
      <c r="H744">
        <v>1.3</v>
      </c>
      <c r="I744" t="s">
        <v>15</v>
      </c>
      <c r="J744">
        <v>0</v>
      </c>
      <c r="K744" t="s">
        <v>16</v>
      </c>
      <c r="L744" t="s">
        <v>16</v>
      </c>
      <c r="M744" t="s">
        <v>16</v>
      </c>
      <c r="N744" t="s">
        <v>17</v>
      </c>
      <c r="O744" t="s">
        <v>16</v>
      </c>
    </row>
    <row r="745" spans="1:15" x14ac:dyDescent="0.3">
      <c r="A745">
        <v>2866</v>
      </c>
      <c r="B745">
        <v>59</v>
      </c>
      <c r="C745">
        <v>33</v>
      </c>
      <c r="D745">
        <v>23</v>
      </c>
      <c r="E745" t="str">
        <f t="shared" si="2"/>
        <v>0-50</v>
      </c>
      <c r="F745">
        <v>94002</v>
      </c>
      <c r="G745">
        <v>2</v>
      </c>
      <c r="H745">
        <v>0.2</v>
      </c>
      <c r="I745" t="s">
        <v>19</v>
      </c>
      <c r="J745">
        <v>0</v>
      </c>
      <c r="K745" t="s">
        <v>16</v>
      </c>
      <c r="L745" t="s">
        <v>16</v>
      </c>
      <c r="M745" t="s">
        <v>16</v>
      </c>
      <c r="N745" t="s">
        <v>17</v>
      </c>
      <c r="O745" t="s">
        <v>16</v>
      </c>
    </row>
    <row r="746" spans="1:15" x14ac:dyDescent="0.3">
      <c r="A746">
        <v>2868</v>
      </c>
      <c r="B746">
        <v>59</v>
      </c>
      <c r="C746">
        <v>33</v>
      </c>
      <c r="D746">
        <v>110</v>
      </c>
      <c r="E746" t="str">
        <f t="shared" si="2"/>
        <v>100+</v>
      </c>
      <c r="F746">
        <v>90007</v>
      </c>
      <c r="G746">
        <v>3</v>
      </c>
      <c r="H746">
        <v>4.4000000000000004</v>
      </c>
      <c r="I746" t="s">
        <v>15</v>
      </c>
      <c r="J746">
        <v>264</v>
      </c>
      <c r="K746" t="s">
        <v>16</v>
      </c>
      <c r="L746" t="s">
        <v>16</v>
      </c>
      <c r="M746" t="s">
        <v>16</v>
      </c>
      <c r="N746" t="s">
        <v>17</v>
      </c>
      <c r="O746" t="s">
        <v>16</v>
      </c>
    </row>
    <row r="747" spans="1:15" x14ac:dyDescent="0.3">
      <c r="A747">
        <v>2892</v>
      </c>
      <c r="B747">
        <v>59</v>
      </c>
      <c r="C747">
        <v>33</v>
      </c>
      <c r="D747">
        <v>63</v>
      </c>
      <c r="E747" t="str">
        <f t="shared" si="2"/>
        <v>51-100</v>
      </c>
      <c r="F747">
        <v>90044</v>
      </c>
      <c r="G747">
        <v>1</v>
      </c>
      <c r="H747">
        <v>1.6</v>
      </c>
      <c r="I747" t="s">
        <v>15</v>
      </c>
      <c r="J747">
        <v>0</v>
      </c>
      <c r="K747" t="s">
        <v>16</v>
      </c>
      <c r="L747" t="s">
        <v>16</v>
      </c>
      <c r="M747" t="s">
        <v>16</v>
      </c>
      <c r="N747" t="s">
        <v>17</v>
      </c>
      <c r="O747" t="s">
        <v>17</v>
      </c>
    </row>
    <row r="748" spans="1:15" x14ac:dyDescent="0.3">
      <c r="A748">
        <v>2926</v>
      </c>
      <c r="B748">
        <v>59</v>
      </c>
      <c r="C748">
        <v>35</v>
      </c>
      <c r="D748">
        <v>42</v>
      </c>
      <c r="E748" t="str">
        <f t="shared" si="2"/>
        <v>0-50</v>
      </c>
      <c r="F748">
        <v>91711</v>
      </c>
      <c r="G748">
        <v>4</v>
      </c>
      <c r="H748">
        <v>0.4</v>
      </c>
      <c r="I748" t="s">
        <v>15</v>
      </c>
      <c r="J748">
        <v>0</v>
      </c>
      <c r="K748" t="s">
        <v>16</v>
      </c>
      <c r="L748" t="s">
        <v>16</v>
      </c>
      <c r="M748" t="s">
        <v>16</v>
      </c>
      <c r="N748" t="s">
        <v>17</v>
      </c>
      <c r="O748" t="s">
        <v>16</v>
      </c>
    </row>
    <row r="749" spans="1:15" x14ac:dyDescent="0.3">
      <c r="A749">
        <v>2983</v>
      </c>
      <c r="B749">
        <v>59</v>
      </c>
      <c r="C749">
        <v>33</v>
      </c>
      <c r="D749">
        <v>111</v>
      </c>
      <c r="E749" t="str">
        <f t="shared" si="2"/>
        <v>100+</v>
      </c>
      <c r="F749">
        <v>95120</v>
      </c>
      <c r="G749">
        <v>3</v>
      </c>
      <c r="H749">
        <v>4.4000000000000004</v>
      </c>
      <c r="I749" t="s">
        <v>15</v>
      </c>
      <c r="J749">
        <v>0</v>
      </c>
      <c r="K749" t="s">
        <v>16</v>
      </c>
      <c r="L749" t="s">
        <v>16</v>
      </c>
      <c r="M749" t="s">
        <v>16</v>
      </c>
      <c r="N749" t="s">
        <v>17</v>
      </c>
      <c r="O749" t="s">
        <v>16</v>
      </c>
    </row>
    <row r="750" spans="1:15" x14ac:dyDescent="0.3">
      <c r="A750">
        <v>3023</v>
      </c>
      <c r="B750">
        <v>59</v>
      </c>
      <c r="C750">
        <v>33</v>
      </c>
      <c r="D750">
        <v>89</v>
      </c>
      <c r="E750" t="str">
        <f t="shared" si="2"/>
        <v>51-100</v>
      </c>
      <c r="F750">
        <v>94608</v>
      </c>
      <c r="G750">
        <v>4</v>
      </c>
      <c r="H750">
        <v>1.9</v>
      </c>
      <c r="I750" t="s">
        <v>20</v>
      </c>
      <c r="J750">
        <v>0</v>
      </c>
      <c r="K750" t="s">
        <v>16</v>
      </c>
      <c r="L750" t="s">
        <v>16</v>
      </c>
      <c r="M750" t="s">
        <v>16</v>
      </c>
      <c r="N750" t="s">
        <v>17</v>
      </c>
      <c r="O750" t="s">
        <v>17</v>
      </c>
    </row>
    <row r="751" spans="1:15" x14ac:dyDescent="0.3">
      <c r="A751">
        <v>3065</v>
      </c>
      <c r="B751">
        <v>59</v>
      </c>
      <c r="C751">
        <v>33</v>
      </c>
      <c r="D751">
        <v>83</v>
      </c>
      <c r="E751" t="str">
        <f t="shared" si="2"/>
        <v>51-100</v>
      </c>
      <c r="F751">
        <v>94701</v>
      </c>
      <c r="G751">
        <v>3</v>
      </c>
      <c r="H751">
        <v>4.4000000000000004</v>
      </c>
      <c r="I751" t="s">
        <v>15</v>
      </c>
      <c r="J751">
        <v>0</v>
      </c>
      <c r="K751" t="s">
        <v>16</v>
      </c>
      <c r="L751" t="s">
        <v>16</v>
      </c>
      <c r="M751" t="s">
        <v>16</v>
      </c>
      <c r="N751" t="s">
        <v>17</v>
      </c>
      <c r="O751" t="s">
        <v>16</v>
      </c>
    </row>
    <row r="752" spans="1:15" x14ac:dyDescent="0.3">
      <c r="A752">
        <v>3206</v>
      </c>
      <c r="B752">
        <v>59</v>
      </c>
      <c r="C752">
        <v>33</v>
      </c>
      <c r="D752">
        <v>38</v>
      </c>
      <c r="E752" t="str">
        <f t="shared" si="2"/>
        <v>0-50</v>
      </c>
      <c r="F752">
        <v>92407</v>
      </c>
      <c r="G752">
        <v>1</v>
      </c>
      <c r="H752">
        <v>1.4</v>
      </c>
      <c r="I752" t="s">
        <v>15</v>
      </c>
      <c r="J752">
        <v>0</v>
      </c>
      <c r="K752" t="s">
        <v>16</v>
      </c>
      <c r="L752" t="s">
        <v>16</v>
      </c>
      <c r="M752" t="s">
        <v>16</v>
      </c>
      <c r="N752" t="s">
        <v>17</v>
      </c>
      <c r="O752" t="s">
        <v>17</v>
      </c>
    </row>
    <row r="753" spans="1:15" x14ac:dyDescent="0.3">
      <c r="A753">
        <v>3258</v>
      </c>
      <c r="B753">
        <v>59</v>
      </c>
      <c r="C753">
        <v>35</v>
      </c>
      <c r="D753">
        <v>84</v>
      </c>
      <c r="E753" t="str">
        <f t="shared" si="2"/>
        <v>51-100</v>
      </c>
      <c r="F753">
        <v>92407</v>
      </c>
      <c r="G753">
        <v>1</v>
      </c>
      <c r="H753">
        <v>1.8</v>
      </c>
      <c r="I753" t="s">
        <v>19</v>
      </c>
      <c r="J753">
        <v>0</v>
      </c>
      <c r="K753" t="s">
        <v>16</v>
      </c>
      <c r="L753" t="s">
        <v>16</v>
      </c>
      <c r="M753" t="s">
        <v>16</v>
      </c>
      <c r="N753" t="s">
        <v>17</v>
      </c>
      <c r="O753" t="s">
        <v>16</v>
      </c>
    </row>
    <row r="754" spans="1:15" x14ac:dyDescent="0.3">
      <c r="A754">
        <v>3268</v>
      </c>
      <c r="B754">
        <v>59</v>
      </c>
      <c r="C754">
        <v>35</v>
      </c>
      <c r="D754">
        <v>21</v>
      </c>
      <c r="E754" t="str">
        <f t="shared" si="2"/>
        <v>0-50</v>
      </c>
      <c r="F754">
        <v>95818</v>
      </c>
      <c r="G754">
        <v>2</v>
      </c>
      <c r="H754">
        <v>1</v>
      </c>
      <c r="I754" t="s">
        <v>15</v>
      </c>
      <c r="J754">
        <v>120</v>
      </c>
      <c r="K754" t="s">
        <v>16</v>
      </c>
      <c r="L754" t="s">
        <v>16</v>
      </c>
      <c r="M754" t="s">
        <v>16</v>
      </c>
      <c r="N754" t="s">
        <v>17</v>
      </c>
      <c r="O754" t="s">
        <v>16</v>
      </c>
    </row>
    <row r="755" spans="1:15" x14ac:dyDescent="0.3">
      <c r="A755">
        <v>3338</v>
      </c>
      <c r="B755">
        <v>59</v>
      </c>
      <c r="C755">
        <v>29</v>
      </c>
      <c r="D755">
        <v>61</v>
      </c>
      <c r="E755" t="str">
        <f t="shared" si="2"/>
        <v>51-100</v>
      </c>
      <c r="F755">
        <v>92008</v>
      </c>
      <c r="G755">
        <v>3</v>
      </c>
      <c r="H755">
        <v>2</v>
      </c>
      <c r="I755" t="s">
        <v>19</v>
      </c>
      <c r="J755">
        <v>0</v>
      </c>
      <c r="K755" t="s">
        <v>16</v>
      </c>
      <c r="L755" t="s">
        <v>16</v>
      </c>
      <c r="M755" t="s">
        <v>16</v>
      </c>
      <c r="N755" t="s">
        <v>17</v>
      </c>
      <c r="O755" t="s">
        <v>16</v>
      </c>
    </row>
    <row r="756" spans="1:15" x14ac:dyDescent="0.3">
      <c r="A756">
        <v>3359</v>
      </c>
      <c r="B756">
        <v>59</v>
      </c>
      <c r="C756">
        <v>35</v>
      </c>
      <c r="D756">
        <v>40</v>
      </c>
      <c r="E756" t="str">
        <f t="shared" si="2"/>
        <v>0-50</v>
      </c>
      <c r="F756">
        <v>94536</v>
      </c>
      <c r="G756">
        <v>4</v>
      </c>
      <c r="H756">
        <v>0.4</v>
      </c>
      <c r="I756" t="s">
        <v>15</v>
      </c>
      <c r="J756">
        <v>0</v>
      </c>
      <c r="K756" t="s">
        <v>16</v>
      </c>
      <c r="L756" t="s">
        <v>16</v>
      </c>
      <c r="M756" t="s">
        <v>16</v>
      </c>
      <c r="N756" t="s">
        <v>16</v>
      </c>
      <c r="O756" t="s">
        <v>16</v>
      </c>
    </row>
    <row r="757" spans="1:15" x14ac:dyDescent="0.3">
      <c r="A757">
        <v>3474</v>
      </c>
      <c r="B757">
        <v>59</v>
      </c>
      <c r="C757">
        <v>34</v>
      </c>
      <c r="D757">
        <v>52</v>
      </c>
      <c r="E757" t="str">
        <f t="shared" si="2"/>
        <v>51-100</v>
      </c>
      <c r="F757">
        <v>92173</v>
      </c>
      <c r="G757">
        <v>4</v>
      </c>
      <c r="H757">
        <v>0.7</v>
      </c>
      <c r="I757" t="s">
        <v>15</v>
      </c>
      <c r="J757">
        <v>0</v>
      </c>
      <c r="K757" t="s">
        <v>16</v>
      </c>
      <c r="L757" t="s">
        <v>17</v>
      </c>
      <c r="M757" t="s">
        <v>16</v>
      </c>
      <c r="N757" t="s">
        <v>16</v>
      </c>
      <c r="O757" t="s">
        <v>16</v>
      </c>
    </row>
    <row r="758" spans="1:15" x14ac:dyDescent="0.3">
      <c r="A758">
        <v>3526</v>
      </c>
      <c r="B758">
        <v>59</v>
      </c>
      <c r="C758">
        <v>34</v>
      </c>
      <c r="D758">
        <v>13</v>
      </c>
      <c r="E758" t="str">
        <f t="shared" si="2"/>
        <v>0-50</v>
      </c>
      <c r="F758">
        <v>96651</v>
      </c>
      <c r="G758">
        <v>4</v>
      </c>
      <c r="H758">
        <v>0.9</v>
      </c>
      <c r="I758" t="s">
        <v>20</v>
      </c>
      <c r="J758">
        <v>0</v>
      </c>
      <c r="K758" t="s">
        <v>16</v>
      </c>
      <c r="L758" t="s">
        <v>16</v>
      </c>
      <c r="M758" t="s">
        <v>16</v>
      </c>
      <c r="N758" t="s">
        <v>16</v>
      </c>
      <c r="O758" t="s">
        <v>16</v>
      </c>
    </row>
    <row r="759" spans="1:15" x14ac:dyDescent="0.3">
      <c r="A759">
        <v>3609</v>
      </c>
      <c r="B759">
        <v>59</v>
      </c>
      <c r="C759">
        <v>35</v>
      </c>
      <c r="D759">
        <v>202</v>
      </c>
      <c r="E759" t="str">
        <f t="shared" si="2"/>
        <v>100+</v>
      </c>
      <c r="F759">
        <v>94025</v>
      </c>
      <c r="G759">
        <v>1</v>
      </c>
      <c r="H759">
        <v>4.7</v>
      </c>
      <c r="I759" t="s">
        <v>15</v>
      </c>
      <c r="J759">
        <v>553</v>
      </c>
      <c r="K759" t="s">
        <v>16</v>
      </c>
      <c r="L759" t="s">
        <v>16</v>
      </c>
      <c r="M759" t="s">
        <v>16</v>
      </c>
      <c r="N759" t="s">
        <v>16</v>
      </c>
      <c r="O759" t="s">
        <v>16</v>
      </c>
    </row>
    <row r="760" spans="1:15" x14ac:dyDescent="0.3">
      <c r="A760">
        <v>3635</v>
      </c>
      <c r="B760">
        <v>59</v>
      </c>
      <c r="C760">
        <v>35</v>
      </c>
      <c r="D760">
        <v>73</v>
      </c>
      <c r="E760" t="str">
        <f t="shared" si="2"/>
        <v>51-100</v>
      </c>
      <c r="F760">
        <v>90009</v>
      </c>
      <c r="G760">
        <v>4</v>
      </c>
      <c r="H760">
        <v>2.2999999999999998</v>
      </c>
      <c r="I760" t="s">
        <v>19</v>
      </c>
      <c r="J760">
        <v>0</v>
      </c>
      <c r="K760" t="s">
        <v>16</v>
      </c>
      <c r="L760" t="s">
        <v>16</v>
      </c>
      <c r="M760" t="s">
        <v>16</v>
      </c>
      <c r="N760" t="s">
        <v>16</v>
      </c>
      <c r="O760" t="s">
        <v>16</v>
      </c>
    </row>
    <row r="761" spans="1:15" x14ac:dyDescent="0.3">
      <c r="A761">
        <v>3642</v>
      </c>
      <c r="B761">
        <v>59</v>
      </c>
      <c r="C761">
        <v>35</v>
      </c>
      <c r="D761">
        <v>74</v>
      </c>
      <c r="E761" t="str">
        <f t="shared" si="2"/>
        <v>51-100</v>
      </c>
      <c r="F761">
        <v>94402</v>
      </c>
      <c r="G761">
        <v>4</v>
      </c>
      <c r="H761">
        <v>2.2999999999999998</v>
      </c>
      <c r="I761" t="s">
        <v>19</v>
      </c>
      <c r="J761">
        <v>0</v>
      </c>
      <c r="K761" t="s">
        <v>16</v>
      </c>
      <c r="L761" t="s">
        <v>16</v>
      </c>
      <c r="M761" t="s">
        <v>16</v>
      </c>
      <c r="N761" t="s">
        <v>16</v>
      </c>
      <c r="O761" t="s">
        <v>16</v>
      </c>
    </row>
    <row r="762" spans="1:15" x14ac:dyDescent="0.3">
      <c r="A762">
        <v>3645</v>
      </c>
      <c r="B762">
        <v>59</v>
      </c>
      <c r="C762">
        <v>33</v>
      </c>
      <c r="D762">
        <v>41</v>
      </c>
      <c r="E762" t="str">
        <f t="shared" si="2"/>
        <v>0-50</v>
      </c>
      <c r="F762">
        <v>91711</v>
      </c>
      <c r="G762">
        <v>4</v>
      </c>
      <c r="H762">
        <v>2.5</v>
      </c>
      <c r="I762" t="s">
        <v>15</v>
      </c>
      <c r="J762">
        <v>174</v>
      </c>
      <c r="K762" t="s">
        <v>16</v>
      </c>
      <c r="L762" t="s">
        <v>16</v>
      </c>
      <c r="M762" t="s">
        <v>16</v>
      </c>
      <c r="N762" t="s">
        <v>16</v>
      </c>
      <c r="O762" t="s">
        <v>16</v>
      </c>
    </row>
    <row r="763" spans="1:15" x14ac:dyDescent="0.3">
      <c r="A763">
        <v>3678</v>
      </c>
      <c r="B763">
        <v>59</v>
      </c>
      <c r="C763">
        <v>33</v>
      </c>
      <c r="D763">
        <v>43</v>
      </c>
      <c r="E763" t="str">
        <f t="shared" si="2"/>
        <v>0-50</v>
      </c>
      <c r="F763">
        <v>94234</v>
      </c>
      <c r="G763">
        <v>2</v>
      </c>
      <c r="H763">
        <v>0.3</v>
      </c>
      <c r="I763" t="s">
        <v>15</v>
      </c>
      <c r="J763">
        <v>0</v>
      </c>
      <c r="K763" t="s">
        <v>16</v>
      </c>
      <c r="L763" t="s">
        <v>16</v>
      </c>
      <c r="M763" t="s">
        <v>16</v>
      </c>
      <c r="N763" t="s">
        <v>16</v>
      </c>
      <c r="O763" t="s">
        <v>17</v>
      </c>
    </row>
    <row r="764" spans="1:15" x14ac:dyDescent="0.3">
      <c r="A764">
        <v>3741</v>
      </c>
      <c r="B764">
        <v>59</v>
      </c>
      <c r="C764">
        <v>35</v>
      </c>
      <c r="D764">
        <v>174</v>
      </c>
      <c r="E764" t="str">
        <f t="shared" si="2"/>
        <v>100+</v>
      </c>
      <c r="F764">
        <v>92660</v>
      </c>
      <c r="G764">
        <v>1</v>
      </c>
      <c r="H764">
        <v>4.7</v>
      </c>
      <c r="I764" t="s">
        <v>15</v>
      </c>
      <c r="J764">
        <v>0</v>
      </c>
      <c r="K764" t="s">
        <v>16</v>
      </c>
      <c r="L764" t="s">
        <v>16</v>
      </c>
      <c r="M764" t="s">
        <v>16</v>
      </c>
      <c r="N764" t="s">
        <v>17</v>
      </c>
      <c r="O764" t="s">
        <v>17</v>
      </c>
    </row>
    <row r="765" spans="1:15" x14ac:dyDescent="0.3">
      <c r="A765">
        <v>3767</v>
      </c>
      <c r="B765">
        <v>59</v>
      </c>
      <c r="C765">
        <v>35</v>
      </c>
      <c r="D765">
        <v>108</v>
      </c>
      <c r="E765" t="str">
        <f t="shared" si="2"/>
        <v>100+</v>
      </c>
      <c r="F765">
        <v>90245</v>
      </c>
      <c r="G765">
        <v>4</v>
      </c>
      <c r="H765">
        <v>3.8</v>
      </c>
      <c r="I765" t="s">
        <v>20</v>
      </c>
      <c r="J765">
        <v>304</v>
      </c>
      <c r="K765" t="s">
        <v>17</v>
      </c>
      <c r="L765" t="s">
        <v>16</v>
      </c>
      <c r="M765" t="s">
        <v>16</v>
      </c>
      <c r="N765" t="s">
        <v>17</v>
      </c>
      <c r="O765" t="s">
        <v>16</v>
      </c>
    </row>
    <row r="766" spans="1:15" x14ac:dyDescent="0.3">
      <c r="A766">
        <v>3893</v>
      </c>
      <c r="B766">
        <v>59</v>
      </c>
      <c r="C766">
        <v>33</v>
      </c>
      <c r="D766">
        <v>102</v>
      </c>
      <c r="E766" t="str">
        <f t="shared" si="2"/>
        <v>100+</v>
      </c>
      <c r="F766">
        <v>91763</v>
      </c>
      <c r="G766">
        <v>2</v>
      </c>
      <c r="H766">
        <v>1.4</v>
      </c>
      <c r="I766" t="s">
        <v>15</v>
      </c>
      <c r="J766">
        <v>0</v>
      </c>
      <c r="K766" t="s">
        <v>16</v>
      </c>
      <c r="L766" t="s">
        <v>16</v>
      </c>
      <c r="M766" t="s">
        <v>16</v>
      </c>
      <c r="N766" t="s">
        <v>17</v>
      </c>
      <c r="O766" t="s">
        <v>16</v>
      </c>
    </row>
    <row r="767" spans="1:15" x14ac:dyDescent="0.3">
      <c r="A767">
        <v>3928</v>
      </c>
      <c r="B767">
        <v>59</v>
      </c>
      <c r="C767">
        <v>34</v>
      </c>
      <c r="D767">
        <v>38</v>
      </c>
      <c r="E767" t="str">
        <f t="shared" ref="E767:E1021" si="3">IF(D767&lt;=50,"0-50",IF(D767&lt;=100,"51-100","100+"))</f>
        <v>0-50</v>
      </c>
      <c r="F767">
        <v>90291</v>
      </c>
      <c r="G767">
        <v>4</v>
      </c>
      <c r="H767">
        <v>1.7</v>
      </c>
      <c r="I767" t="s">
        <v>15</v>
      </c>
      <c r="J767">
        <v>0</v>
      </c>
      <c r="K767" t="s">
        <v>16</v>
      </c>
      <c r="L767" t="s">
        <v>16</v>
      </c>
      <c r="M767" t="s">
        <v>16</v>
      </c>
      <c r="N767" t="s">
        <v>16</v>
      </c>
      <c r="O767" t="s">
        <v>17</v>
      </c>
    </row>
    <row r="768" spans="1:15" x14ac:dyDescent="0.3">
      <c r="A768">
        <v>3936</v>
      </c>
      <c r="B768">
        <v>59</v>
      </c>
      <c r="C768">
        <v>33</v>
      </c>
      <c r="D768">
        <v>53</v>
      </c>
      <c r="E768" t="str">
        <f t="shared" si="3"/>
        <v>51-100</v>
      </c>
      <c r="F768">
        <v>90034</v>
      </c>
      <c r="G768">
        <v>3</v>
      </c>
      <c r="H768">
        <v>2.5</v>
      </c>
      <c r="I768" t="s">
        <v>15</v>
      </c>
      <c r="J768">
        <v>0</v>
      </c>
      <c r="K768" t="s">
        <v>16</v>
      </c>
      <c r="L768" t="s">
        <v>16</v>
      </c>
      <c r="M768" t="s">
        <v>16</v>
      </c>
      <c r="N768" t="s">
        <v>17</v>
      </c>
      <c r="O768" t="s">
        <v>16</v>
      </c>
    </row>
    <row r="769" spans="1:15" x14ac:dyDescent="0.3">
      <c r="A769">
        <v>3959</v>
      </c>
      <c r="B769">
        <v>59</v>
      </c>
      <c r="C769">
        <v>34</v>
      </c>
      <c r="D769">
        <v>23</v>
      </c>
      <c r="E769" t="str">
        <f t="shared" si="3"/>
        <v>0-50</v>
      </c>
      <c r="F769">
        <v>90009</v>
      </c>
      <c r="G769">
        <v>4</v>
      </c>
      <c r="H769">
        <v>0.4</v>
      </c>
      <c r="I769" t="s">
        <v>20</v>
      </c>
      <c r="J769">
        <v>78</v>
      </c>
      <c r="K769" t="s">
        <v>16</v>
      </c>
      <c r="L769" t="s">
        <v>16</v>
      </c>
      <c r="M769" t="s">
        <v>16</v>
      </c>
      <c r="N769" t="s">
        <v>16</v>
      </c>
      <c r="O769" t="s">
        <v>16</v>
      </c>
    </row>
    <row r="770" spans="1:15" x14ac:dyDescent="0.3">
      <c r="A770">
        <v>3989</v>
      </c>
      <c r="B770">
        <v>59</v>
      </c>
      <c r="C770">
        <v>35</v>
      </c>
      <c r="D770">
        <v>85</v>
      </c>
      <c r="E770" t="str">
        <f t="shared" si="3"/>
        <v>51-100</v>
      </c>
      <c r="F770">
        <v>91330</v>
      </c>
      <c r="G770">
        <v>1</v>
      </c>
      <c r="H770">
        <v>3.4</v>
      </c>
      <c r="I770" t="s">
        <v>19</v>
      </c>
      <c r="J770">
        <v>0</v>
      </c>
      <c r="K770" t="s">
        <v>17</v>
      </c>
      <c r="L770" t="s">
        <v>16</v>
      </c>
      <c r="M770" t="s">
        <v>17</v>
      </c>
      <c r="N770" t="s">
        <v>16</v>
      </c>
      <c r="O770" t="s">
        <v>17</v>
      </c>
    </row>
    <row r="771" spans="1:15" x14ac:dyDescent="0.3">
      <c r="A771">
        <v>4003</v>
      </c>
      <c r="B771">
        <v>59</v>
      </c>
      <c r="C771">
        <v>34</v>
      </c>
      <c r="D771">
        <v>60</v>
      </c>
      <c r="E771" t="str">
        <f t="shared" si="3"/>
        <v>51-100</v>
      </c>
      <c r="F771">
        <v>94015</v>
      </c>
      <c r="G771">
        <v>2</v>
      </c>
      <c r="H771">
        <v>2.8</v>
      </c>
      <c r="I771" t="s">
        <v>15</v>
      </c>
      <c r="J771">
        <v>0</v>
      </c>
      <c r="K771" t="s">
        <v>16</v>
      </c>
      <c r="L771" t="s">
        <v>16</v>
      </c>
      <c r="M771" t="s">
        <v>16</v>
      </c>
      <c r="N771" t="s">
        <v>17</v>
      </c>
      <c r="O771" t="s">
        <v>16</v>
      </c>
    </row>
    <row r="772" spans="1:15" x14ac:dyDescent="0.3">
      <c r="A772">
        <v>4019</v>
      </c>
      <c r="B772">
        <v>59</v>
      </c>
      <c r="C772">
        <v>35</v>
      </c>
      <c r="D772">
        <v>161</v>
      </c>
      <c r="E772" t="str">
        <f t="shared" si="3"/>
        <v>100+</v>
      </c>
      <c r="F772">
        <v>94301</v>
      </c>
      <c r="G772">
        <v>1</v>
      </c>
      <c r="H772">
        <v>2.9</v>
      </c>
      <c r="I772" t="s">
        <v>15</v>
      </c>
      <c r="J772">
        <v>160</v>
      </c>
      <c r="K772" t="s">
        <v>16</v>
      </c>
      <c r="L772" t="s">
        <v>16</v>
      </c>
      <c r="M772" t="s">
        <v>16</v>
      </c>
      <c r="N772" t="s">
        <v>16</v>
      </c>
      <c r="O772" t="s">
        <v>17</v>
      </c>
    </row>
    <row r="773" spans="1:15" x14ac:dyDescent="0.3">
      <c r="A773">
        <v>4033</v>
      </c>
      <c r="B773">
        <v>59</v>
      </c>
      <c r="C773">
        <v>35</v>
      </c>
      <c r="D773">
        <v>93</v>
      </c>
      <c r="E773" t="str">
        <f t="shared" si="3"/>
        <v>51-100</v>
      </c>
      <c r="F773">
        <v>94301</v>
      </c>
      <c r="G773">
        <v>2</v>
      </c>
      <c r="H773">
        <v>1.6</v>
      </c>
      <c r="I773" t="s">
        <v>15</v>
      </c>
      <c r="J773">
        <v>0</v>
      </c>
      <c r="K773" t="s">
        <v>16</v>
      </c>
      <c r="L773" t="s">
        <v>16</v>
      </c>
      <c r="M773" t="s">
        <v>16</v>
      </c>
      <c r="N773" t="s">
        <v>16</v>
      </c>
      <c r="O773" t="s">
        <v>17</v>
      </c>
    </row>
    <row r="774" spans="1:15" x14ac:dyDescent="0.3">
      <c r="A774">
        <v>4055</v>
      </c>
      <c r="B774">
        <v>59</v>
      </c>
      <c r="C774">
        <v>34</v>
      </c>
      <c r="D774">
        <v>64</v>
      </c>
      <c r="E774" t="str">
        <f t="shared" si="3"/>
        <v>51-100</v>
      </c>
      <c r="F774">
        <v>94116</v>
      </c>
      <c r="G774">
        <v>4</v>
      </c>
      <c r="H774">
        <v>1.7</v>
      </c>
      <c r="I774" t="s">
        <v>15</v>
      </c>
      <c r="J774">
        <v>0</v>
      </c>
      <c r="K774" t="s">
        <v>16</v>
      </c>
      <c r="L774" t="s">
        <v>16</v>
      </c>
      <c r="M774" t="s">
        <v>16</v>
      </c>
      <c r="N774" t="s">
        <v>16</v>
      </c>
      <c r="O774" t="s">
        <v>16</v>
      </c>
    </row>
    <row r="775" spans="1:15" x14ac:dyDescent="0.3">
      <c r="A775">
        <v>4069</v>
      </c>
      <c r="B775">
        <v>59</v>
      </c>
      <c r="C775">
        <v>34</v>
      </c>
      <c r="D775">
        <v>21</v>
      </c>
      <c r="E775" t="str">
        <f t="shared" si="3"/>
        <v>0-50</v>
      </c>
      <c r="F775">
        <v>95035</v>
      </c>
      <c r="G775">
        <v>2</v>
      </c>
      <c r="H775">
        <v>0.5</v>
      </c>
      <c r="I775" t="s">
        <v>20</v>
      </c>
      <c r="J775">
        <v>0</v>
      </c>
      <c r="K775" t="s">
        <v>16</v>
      </c>
      <c r="L775" t="s">
        <v>16</v>
      </c>
      <c r="M775" t="s">
        <v>16</v>
      </c>
      <c r="N775" t="s">
        <v>17</v>
      </c>
      <c r="O775" t="s">
        <v>16</v>
      </c>
    </row>
    <row r="776" spans="1:15" x14ac:dyDescent="0.3">
      <c r="A776">
        <v>4148</v>
      </c>
      <c r="B776">
        <v>59</v>
      </c>
      <c r="C776">
        <v>35</v>
      </c>
      <c r="D776">
        <v>180</v>
      </c>
      <c r="E776" t="str">
        <f t="shared" si="3"/>
        <v>100+</v>
      </c>
      <c r="F776">
        <v>96008</v>
      </c>
      <c r="G776">
        <v>2</v>
      </c>
      <c r="H776">
        <v>6.5</v>
      </c>
      <c r="I776" t="s">
        <v>20</v>
      </c>
      <c r="J776">
        <v>0</v>
      </c>
      <c r="K776" t="s">
        <v>17</v>
      </c>
      <c r="L776" t="s">
        <v>17</v>
      </c>
      <c r="M776" t="s">
        <v>17</v>
      </c>
      <c r="N776" t="s">
        <v>17</v>
      </c>
      <c r="O776" t="s">
        <v>17</v>
      </c>
    </row>
    <row r="777" spans="1:15" x14ac:dyDescent="0.3">
      <c r="A777">
        <v>4159</v>
      </c>
      <c r="B777">
        <v>59</v>
      </c>
      <c r="C777">
        <v>34</v>
      </c>
      <c r="D777">
        <v>74</v>
      </c>
      <c r="E777" t="str">
        <f t="shared" si="3"/>
        <v>51-100</v>
      </c>
      <c r="F777">
        <v>92780</v>
      </c>
      <c r="G777">
        <v>4</v>
      </c>
      <c r="H777">
        <v>0.7</v>
      </c>
      <c r="I777" t="s">
        <v>15</v>
      </c>
      <c r="J777">
        <v>0</v>
      </c>
      <c r="K777" t="s">
        <v>16</v>
      </c>
      <c r="L777" t="s">
        <v>16</v>
      </c>
      <c r="M777" t="s">
        <v>16</v>
      </c>
      <c r="N777" t="s">
        <v>17</v>
      </c>
      <c r="O777" t="s">
        <v>17</v>
      </c>
    </row>
    <row r="778" spans="1:15" x14ac:dyDescent="0.3">
      <c r="A778">
        <v>4179</v>
      </c>
      <c r="B778">
        <v>59</v>
      </c>
      <c r="C778">
        <v>35</v>
      </c>
      <c r="D778">
        <v>88</v>
      </c>
      <c r="E778" t="str">
        <f t="shared" si="3"/>
        <v>51-100</v>
      </c>
      <c r="F778">
        <v>91311</v>
      </c>
      <c r="G778">
        <v>2</v>
      </c>
      <c r="H778">
        <v>1.6</v>
      </c>
      <c r="I778" t="s">
        <v>15</v>
      </c>
      <c r="J778">
        <v>278</v>
      </c>
      <c r="K778" t="s">
        <v>16</v>
      </c>
      <c r="L778" t="s">
        <v>16</v>
      </c>
      <c r="M778" t="s">
        <v>16</v>
      </c>
      <c r="N778" t="s">
        <v>16</v>
      </c>
      <c r="O778" t="s">
        <v>16</v>
      </c>
    </row>
    <row r="779" spans="1:15" x14ac:dyDescent="0.3">
      <c r="A779">
        <v>4204</v>
      </c>
      <c r="B779">
        <v>59</v>
      </c>
      <c r="C779">
        <v>33</v>
      </c>
      <c r="D779">
        <v>88</v>
      </c>
      <c r="E779" t="str">
        <f t="shared" si="3"/>
        <v>51-100</v>
      </c>
      <c r="F779">
        <v>93106</v>
      </c>
      <c r="G779">
        <v>4</v>
      </c>
      <c r="H779">
        <v>1.9</v>
      </c>
      <c r="I779" t="s">
        <v>20</v>
      </c>
      <c r="J779">
        <v>0</v>
      </c>
      <c r="K779" t="s">
        <v>16</v>
      </c>
      <c r="L779" t="s">
        <v>16</v>
      </c>
      <c r="M779" t="s">
        <v>16</v>
      </c>
      <c r="N779" t="s">
        <v>16</v>
      </c>
      <c r="O779" t="s">
        <v>16</v>
      </c>
    </row>
    <row r="780" spans="1:15" x14ac:dyDescent="0.3">
      <c r="A780">
        <v>4256</v>
      </c>
      <c r="B780">
        <v>59</v>
      </c>
      <c r="C780">
        <v>35</v>
      </c>
      <c r="D780">
        <v>78</v>
      </c>
      <c r="E780" t="str">
        <f t="shared" si="3"/>
        <v>51-100</v>
      </c>
      <c r="F780">
        <v>90095</v>
      </c>
      <c r="G780">
        <v>2</v>
      </c>
      <c r="H780">
        <v>2.8</v>
      </c>
      <c r="I780" t="s">
        <v>15</v>
      </c>
      <c r="J780">
        <v>0</v>
      </c>
      <c r="K780" t="s">
        <v>16</v>
      </c>
      <c r="L780" t="s">
        <v>16</v>
      </c>
      <c r="M780" t="s">
        <v>16</v>
      </c>
      <c r="N780" t="s">
        <v>17</v>
      </c>
      <c r="O780" t="s">
        <v>16</v>
      </c>
    </row>
    <row r="781" spans="1:15" x14ac:dyDescent="0.3">
      <c r="A781">
        <v>4264</v>
      </c>
      <c r="B781">
        <v>59</v>
      </c>
      <c r="C781">
        <v>33</v>
      </c>
      <c r="D781">
        <v>18</v>
      </c>
      <c r="E781" t="str">
        <f t="shared" si="3"/>
        <v>0-50</v>
      </c>
      <c r="F781">
        <v>94542</v>
      </c>
      <c r="G781">
        <v>2</v>
      </c>
      <c r="H781">
        <v>0.2</v>
      </c>
      <c r="I781" t="s">
        <v>19</v>
      </c>
      <c r="J781">
        <v>0</v>
      </c>
      <c r="K781" t="s">
        <v>16</v>
      </c>
      <c r="L781" t="s">
        <v>16</v>
      </c>
      <c r="M781" t="s">
        <v>16</v>
      </c>
      <c r="N781" t="s">
        <v>16</v>
      </c>
      <c r="O781" t="s">
        <v>16</v>
      </c>
    </row>
    <row r="782" spans="1:15" x14ac:dyDescent="0.3">
      <c r="A782">
        <v>4326</v>
      </c>
      <c r="B782">
        <v>59</v>
      </c>
      <c r="C782">
        <v>35</v>
      </c>
      <c r="D782">
        <v>52</v>
      </c>
      <c r="E782" t="str">
        <f t="shared" si="3"/>
        <v>51-100</v>
      </c>
      <c r="F782">
        <v>95616</v>
      </c>
      <c r="G782">
        <v>4</v>
      </c>
      <c r="H782">
        <v>1.5</v>
      </c>
      <c r="I782" t="s">
        <v>15</v>
      </c>
      <c r="J782">
        <v>0</v>
      </c>
      <c r="K782" t="s">
        <v>16</v>
      </c>
      <c r="L782" t="s">
        <v>16</v>
      </c>
      <c r="M782" t="s">
        <v>16</v>
      </c>
      <c r="N782" t="s">
        <v>17</v>
      </c>
      <c r="O782" t="s">
        <v>17</v>
      </c>
    </row>
    <row r="783" spans="1:15" x14ac:dyDescent="0.3">
      <c r="A783">
        <v>4330</v>
      </c>
      <c r="B783">
        <v>59</v>
      </c>
      <c r="C783">
        <v>33</v>
      </c>
      <c r="D783">
        <v>10</v>
      </c>
      <c r="E783" t="str">
        <f t="shared" si="3"/>
        <v>0-50</v>
      </c>
      <c r="F783">
        <v>94063</v>
      </c>
      <c r="G783">
        <v>4</v>
      </c>
      <c r="H783">
        <v>0.7</v>
      </c>
      <c r="I783" t="s">
        <v>19</v>
      </c>
      <c r="J783">
        <v>0</v>
      </c>
      <c r="K783" t="s">
        <v>16</v>
      </c>
      <c r="L783" t="s">
        <v>16</v>
      </c>
      <c r="M783" t="s">
        <v>16</v>
      </c>
      <c r="N783" t="s">
        <v>17</v>
      </c>
      <c r="O783" t="s">
        <v>16</v>
      </c>
    </row>
    <row r="784" spans="1:15" x14ac:dyDescent="0.3">
      <c r="A784">
        <v>4349</v>
      </c>
      <c r="B784">
        <v>59</v>
      </c>
      <c r="C784">
        <v>33</v>
      </c>
      <c r="D784">
        <v>99</v>
      </c>
      <c r="E784" t="str">
        <f t="shared" si="3"/>
        <v>51-100</v>
      </c>
      <c r="F784">
        <v>92093</v>
      </c>
      <c r="G784">
        <v>2</v>
      </c>
      <c r="H784">
        <v>2.7</v>
      </c>
      <c r="I784" t="s">
        <v>15</v>
      </c>
      <c r="J784">
        <v>0</v>
      </c>
      <c r="K784" t="s">
        <v>16</v>
      </c>
      <c r="L784" t="s">
        <v>16</v>
      </c>
      <c r="M784" t="s">
        <v>16</v>
      </c>
      <c r="N784" t="s">
        <v>16</v>
      </c>
      <c r="O784" t="s">
        <v>16</v>
      </c>
    </row>
    <row r="785" spans="1:15" x14ac:dyDescent="0.3">
      <c r="A785">
        <v>4365</v>
      </c>
      <c r="B785">
        <v>59</v>
      </c>
      <c r="C785">
        <v>35</v>
      </c>
      <c r="D785">
        <v>75</v>
      </c>
      <c r="E785" t="str">
        <f t="shared" si="3"/>
        <v>51-100</v>
      </c>
      <c r="F785">
        <v>92121</v>
      </c>
      <c r="G785">
        <v>4</v>
      </c>
      <c r="H785">
        <v>2.2999999999999998</v>
      </c>
      <c r="I785" t="s">
        <v>19</v>
      </c>
      <c r="J785">
        <v>0</v>
      </c>
      <c r="K785" t="s">
        <v>16</v>
      </c>
      <c r="L785" t="s">
        <v>17</v>
      </c>
      <c r="M785" t="s">
        <v>16</v>
      </c>
      <c r="N785" t="s">
        <v>16</v>
      </c>
      <c r="O785" t="s">
        <v>16</v>
      </c>
    </row>
    <row r="786" spans="1:15" x14ac:dyDescent="0.3">
      <c r="A786">
        <v>4419</v>
      </c>
      <c r="B786">
        <v>59</v>
      </c>
      <c r="C786">
        <v>34</v>
      </c>
      <c r="D786">
        <v>145</v>
      </c>
      <c r="E786" t="str">
        <f t="shared" si="3"/>
        <v>100+</v>
      </c>
      <c r="F786">
        <v>95125</v>
      </c>
      <c r="G786">
        <v>4</v>
      </c>
      <c r="H786">
        <v>1.8</v>
      </c>
      <c r="I786" t="s">
        <v>15</v>
      </c>
      <c r="J786">
        <v>198</v>
      </c>
      <c r="K786" t="s">
        <v>17</v>
      </c>
      <c r="L786" t="s">
        <v>16</v>
      </c>
      <c r="M786" t="s">
        <v>16</v>
      </c>
      <c r="N786" t="s">
        <v>17</v>
      </c>
      <c r="O786" t="s">
        <v>16</v>
      </c>
    </row>
    <row r="787" spans="1:15" x14ac:dyDescent="0.3">
      <c r="A787">
        <v>4449</v>
      </c>
      <c r="B787">
        <v>59</v>
      </c>
      <c r="C787">
        <v>34</v>
      </c>
      <c r="D787">
        <v>40</v>
      </c>
      <c r="E787" t="str">
        <f t="shared" si="3"/>
        <v>0-50</v>
      </c>
      <c r="F787">
        <v>94102</v>
      </c>
      <c r="G787">
        <v>3</v>
      </c>
      <c r="H787">
        <v>0.9</v>
      </c>
      <c r="I787" t="s">
        <v>19</v>
      </c>
      <c r="J787">
        <v>0</v>
      </c>
      <c r="K787" t="s">
        <v>16</v>
      </c>
      <c r="L787" t="s">
        <v>16</v>
      </c>
      <c r="M787" t="s">
        <v>16</v>
      </c>
      <c r="N787" t="s">
        <v>17</v>
      </c>
      <c r="O787" t="s">
        <v>16</v>
      </c>
    </row>
    <row r="788" spans="1:15" x14ac:dyDescent="0.3">
      <c r="A788">
        <v>4453</v>
      </c>
      <c r="B788">
        <v>59</v>
      </c>
      <c r="C788">
        <v>35</v>
      </c>
      <c r="D788">
        <v>53</v>
      </c>
      <c r="E788" t="str">
        <f t="shared" si="3"/>
        <v>51-100</v>
      </c>
      <c r="F788">
        <v>90035</v>
      </c>
      <c r="G788">
        <v>4</v>
      </c>
      <c r="H788">
        <v>2.2999999999999998</v>
      </c>
      <c r="I788" t="s">
        <v>19</v>
      </c>
      <c r="J788">
        <v>174</v>
      </c>
      <c r="K788" t="s">
        <v>16</v>
      </c>
      <c r="L788" t="s">
        <v>16</v>
      </c>
      <c r="M788" t="s">
        <v>16</v>
      </c>
      <c r="N788" t="s">
        <v>17</v>
      </c>
      <c r="O788" t="s">
        <v>16</v>
      </c>
    </row>
    <row r="789" spans="1:15" x14ac:dyDescent="0.3">
      <c r="A789">
        <v>4502</v>
      </c>
      <c r="B789">
        <v>59</v>
      </c>
      <c r="C789">
        <v>33</v>
      </c>
      <c r="D789">
        <v>38</v>
      </c>
      <c r="E789" t="str">
        <f t="shared" si="3"/>
        <v>0-50</v>
      </c>
      <c r="F789">
        <v>94132</v>
      </c>
      <c r="G789">
        <v>3</v>
      </c>
      <c r="H789">
        <v>2.2000000000000002</v>
      </c>
      <c r="I789" t="s">
        <v>19</v>
      </c>
      <c r="J789">
        <v>178</v>
      </c>
      <c r="K789" t="s">
        <v>16</v>
      </c>
      <c r="L789" t="s">
        <v>17</v>
      </c>
      <c r="M789" t="s">
        <v>17</v>
      </c>
      <c r="N789" t="s">
        <v>17</v>
      </c>
      <c r="O789" t="s">
        <v>17</v>
      </c>
    </row>
    <row r="790" spans="1:15" x14ac:dyDescent="0.3">
      <c r="A790">
        <v>4534</v>
      </c>
      <c r="B790">
        <v>59</v>
      </c>
      <c r="C790">
        <v>34</v>
      </c>
      <c r="D790">
        <v>19</v>
      </c>
      <c r="E790" t="str">
        <f t="shared" si="3"/>
        <v>0-50</v>
      </c>
      <c r="F790">
        <v>95762</v>
      </c>
      <c r="G790">
        <v>2</v>
      </c>
      <c r="H790">
        <v>0.5</v>
      </c>
      <c r="I790" t="s">
        <v>20</v>
      </c>
      <c r="J790">
        <v>0</v>
      </c>
      <c r="K790" t="s">
        <v>16</v>
      </c>
      <c r="L790" t="s">
        <v>16</v>
      </c>
      <c r="M790" t="s">
        <v>16</v>
      </c>
      <c r="N790" t="s">
        <v>17</v>
      </c>
      <c r="O790" t="s">
        <v>16</v>
      </c>
    </row>
    <row r="791" spans="1:15" x14ac:dyDescent="0.3">
      <c r="A791">
        <v>4562</v>
      </c>
      <c r="B791">
        <v>59</v>
      </c>
      <c r="C791">
        <v>33</v>
      </c>
      <c r="D791">
        <v>59</v>
      </c>
      <c r="E791" t="str">
        <f t="shared" si="3"/>
        <v>51-100</v>
      </c>
      <c r="F791">
        <v>91365</v>
      </c>
      <c r="G791">
        <v>3</v>
      </c>
      <c r="H791">
        <v>1.4</v>
      </c>
      <c r="I791" t="s">
        <v>19</v>
      </c>
      <c r="J791">
        <v>0</v>
      </c>
      <c r="K791" t="s">
        <v>16</v>
      </c>
      <c r="L791" t="s">
        <v>16</v>
      </c>
      <c r="M791" t="s">
        <v>16</v>
      </c>
      <c r="N791" t="s">
        <v>16</v>
      </c>
      <c r="O791" t="s">
        <v>16</v>
      </c>
    </row>
    <row r="792" spans="1:15" x14ac:dyDescent="0.3">
      <c r="A792">
        <v>4648</v>
      </c>
      <c r="B792">
        <v>59</v>
      </c>
      <c r="C792">
        <v>35</v>
      </c>
      <c r="D792">
        <v>43</v>
      </c>
      <c r="E792" t="str">
        <f t="shared" si="3"/>
        <v>0-50</v>
      </c>
      <c r="F792">
        <v>95616</v>
      </c>
      <c r="G792">
        <v>4</v>
      </c>
      <c r="H792">
        <v>1.3</v>
      </c>
      <c r="I792" t="s">
        <v>15</v>
      </c>
      <c r="J792">
        <v>0</v>
      </c>
      <c r="K792" t="s">
        <v>16</v>
      </c>
      <c r="L792" t="s">
        <v>16</v>
      </c>
      <c r="M792" t="s">
        <v>16</v>
      </c>
      <c r="N792" t="s">
        <v>17</v>
      </c>
      <c r="O792" t="s">
        <v>16</v>
      </c>
    </row>
    <row r="793" spans="1:15" x14ac:dyDescent="0.3">
      <c r="A793">
        <v>4650</v>
      </c>
      <c r="B793">
        <v>59</v>
      </c>
      <c r="C793">
        <v>35</v>
      </c>
      <c r="D793">
        <v>121</v>
      </c>
      <c r="E793" t="str">
        <f t="shared" si="3"/>
        <v>100+</v>
      </c>
      <c r="F793">
        <v>91423</v>
      </c>
      <c r="G793">
        <v>1</v>
      </c>
      <c r="H793">
        <v>4.3</v>
      </c>
      <c r="I793" t="s">
        <v>15</v>
      </c>
      <c r="J793">
        <v>0</v>
      </c>
      <c r="K793" t="s">
        <v>16</v>
      </c>
      <c r="L793" t="s">
        <v>16</v>
      </c>
      <c r="M793" t="s">
        <v>16</v>
      </c>
      <c r="N793" t="s">
        <v>17</v>
      </c>
      <c r="O793" t="s">
        <v>16</v>
      </c>
    </row>
    <row r="794" spans="1:15" x14ac:dyDescent="0.3">
      <c r="A794">
        <v>4661</v>
      </c>
      <c r="B794">
        <v>59</v>
      </c>
      <c r="C794">
        <v>35</v>
      </c>
      <c r="D794">
        <v>38</v>
      </c>
      <c r="E794" t="str">
        <f t="shared" si="3"/>
        <v>0-50</v>
      </c>
      <c r="F794">
        <v>92122</v>
      </c>
      <c r="G794">
        <v>1</v>
      </c>
      <c r="H794">
        <v>0.8</v>
      </c>
      <c r="I794" t="s">
        <v>15</v>
      </c>
      <c r="J794">
        <v>0</v>
      </c>
      <c r="K794" t="s">
        <v>16</v>
      </c>
      <c r="L794" t="s">
        <v>16</v>
      </c>
      <c r="M794" t="s">
        <v>16</v>
      </c>
      <c r="N794" t="s">
        <v>17</v>
      </c>
      <c r="O794" t="s">
        <v>16</v>
      </c>
    </row>
    <row r="795" spans="1:15" x14ac:dyDescent="0.3">
      <c r="A795">
        <v>4685</v>
      </c>
      <c r="B795">
        <v>59</v>
      </c>
      <c r="C795">
        <v>34</v>
      </c>
      <c r="D795">
        <v>103</v>
      </c>
      <c r="E795" t="str">
        <f t="shared" si="3"/>
        <v>100+</v>
      </c>
      <c r="F795">
        <v>91360</v>
      </c>
      <c r="G795">
        <v>1</v>
      </c>
      <c r="H795">
        <v>2.6</v>
      </c>
      <c r="I795" t="s">
        <v>15</v>
      </c>
      <c r="J795">
        <v>0</v>
      </c>
      <c r="K795" t="s">
        <v>16</v>
      </c>
      <c r="L795" t="s">
        <v>16</v>
      </c>
      <c r="M795" t="s">
        <v>16</v>
      </c>
      <c r="N795" t="s">
        <v>17</v>
      </c>
      <c r="O795" t="s">
        <v>16</v>
      </c>
    </row>
    <row r="796" spans="1:15" x14ac:dyDescent="0.3">
      <c r="A796">
        <v>4691</v>
      </c>
      <c r="B796">
        <v>59</v>
      </c>
      <c r="C796">
        <v>34</v>
      </c>
      <c r="D796">
        <v>19</v>
      </c>
      <c r="E796" t="str">
        <f t="shared" si="3"/>
        <v>0-50</v>
      </c>
      <c r="F796">
        <v>92192</v>
      </c>
      <c r="G796">
        <v>1</v>
      </c>
      <c r="H796">
        <v>0.3</v>
      </c>
      <c r="I796" t="s">
        <v>19</v>
      </c>
      <c r="J796">
        <v>0</v>
      </c>
      <c r="K796" t="s">
        <v>16</v>
      </c>
      <c r="L796" t="s">
        <v>16</v>
      </c>
      <c r="M796" t="s">
        <v>16</v>
      </c>
      <c r="N796" t="s">
        <v>17</v>
      </c>
      <c r="O796" t="s">
        <v>16</v>
      </c>
    </row>
    <row r="797" spans="1:15" x14ac:dyDescent="0.3">
      <c r="A797">
        <v>4693</v>
      </c>
      <c r="B797">
        <v>59</v>
      </c>
      <c r="C797">
        <v>35</v>
      </c>
      <c r="D797">
        <v>32</v>
      </c>
      <c r="E797" t="str">
        <f t="shared" si="3"/>
        <v>0-50</v>
      </c>
      <c r="F797">
        <v>92064</v>
      </c>
      <c r="G797">
        <v>3</v>
      </c>
      <c r="H797">
        <v>0.4</v>
      </c>
      <c r="I797" t="s">
        <v>20</v>
      </c>
      <c r="J797">
        <v>0</v>
      </c>
      <c r="K797" t="s">
        <v>16</v>
      </c>
      <c r="L797" t="s">
        <v>16</v>
      </c>
      <c r="M797" t="s">
        <v>16</v>
      </c>
      <c r="N797" t="s">
        <v>16</v>
      </c>
      <c r="O797" t="s">
        <v>17</v>
      </c>
    </row>
    <row r="798" spans="1:15" x14ac:dyDescent="0.3">
      <c r="A798">
        <v>4697</v>
      </c>
      <c r="B798">
        <v>59</v>
      </c>
      <c r="C798">
        <v>35</v>
      </c>
      <c r="D798">
        <v>70</v>
      </c>
      <c r="E798" t="str">
        <f t="shared" si="3"/>
        <v>51-100</v>
      </c>
      <c r="F798">
        <v>92103</v>
      </c>
      <c r="G798">
        <v>4</v>
      </c>
      <c r="H798">
        <v>2.2999999999999998</v>
      </c>
      <c r="I798" t="s">
        <v>19</v>
      </c>
      <c r="J798">
        <v>0</v>
      </c>
      <c r="K798" t="s">
        <v>16</v>
      </c>
      <c r="L798" t="s">
        <v>16</v>
      </c>
      <c r="M798" t="s">
        <v>16</v>
      </c>
      <c r="N798" t="s">
        <v>16</v>
      </c>
      <c r="O798" t="s">
        <v>16</v>
      </c>
    </row>
    <row r="799" spans="1:15" x14ac:dyDescent="0.3">
      <c r="A799">
        <v>4708</v>
      </c>
      <c r="B799">
        <v>59</v>
      </c>
      <c r="C799">
        <v>35</v>
      </c>
      <c r="D799">
        <v>91</v>
      </c>
      <c r="E799" t="str">
        <f t="shared" si="3"/>
        <v>51-100</v>
      </c>
      <c r="F799">
        <v>95008</v>
      </c>
      <c r="G799">
        <v>2</v>
      </c>
      <c r="H799">
        <v>1.6</v>
      </c>
      <c r="I799" t="s">
        <v>15</v>
      </c>
      <c r="J799">
        <v>0</v>
      </c>
      <c r="K799" t="s">
        <v>16</v>
      </c>
      <c r="L799" t="s">
        <v>17</v>
      </c>
      <c r="M799" t="s">
        <v>16</v>
      </c>
      <c r="N799" t="s">
        <v>16</v>
      </c>
      <c r="O799" t="s">
        <v>17</v>
      </c>
    </row>
    <row r="800" spans="1:15" x14ac:dyDescent="0.3">
      <c r="A800">
        <v>4729</v>
      </c>
      <c r="B800">
        <v>59</v>
      </c>
      <c r="C800">
        <v>35</v>
      </c>
      <c r="D800">
        <v>31</v>
      </c>
      <c r="E800" t="str">
        <f t="shared" si="3"/>
        <v>0-50</v>
      </c>
      <c r="F800">
        <v>90630</v>
      </c>
      <c r="G800">
        <v>3</v>
      </c>
      <c r="H800">
        <v>0.4</v>
      </c>
      <c r="I800" t="s">
        <v>20</v>
      </c>
      <c r="J800">
        <v>0</v>
      </c>
      <c r="K800" t="s">
        <v>16</v>
      </c>
      <c r="L800" t="s">
        <v>16</v>
      </c>
      <c r="M800" t="s">
        <v>16</v>
      </c>
      <c r="N800" t="s">
        <v>17</v>
      </c>
      <c r="O800" t="s">
        <v>16</v>
      </c>
    </row>
    <row r="801" spans="1:15" x14ac:dyDescent="0.3">
      <c r="A801">
        <v>4756</v>
      </c>
      <c r="B801">
        <v>59</v>
      </c>
      <c r="C801">
        <v>35</v>
      </c>
      <c r="D801">
        <v>151</v>
      </c>
      <c r="E801" t="str">
        <f t="shared" si="3"/>
        <v>100+</v>
      </c>
      <c r="F801">
        <v>93106</v>
      </c>
      <c r="G801">
        <v>2</v>
      </c>
      <c r="H801">
        <v>6</v>
      </c>
      <c r="I801" t="s">
        <v>15</v>
      </c>
      <c r="J801">
        <v>0</v>
      </c>
      <c r="K801" t="s">
        <v>16</v>
      </c>
      <c r="L801" t="s">
        <v>16</v>
      </c>
      <c r="M801" t="s">
        <v>16</v>
      </c>
      <c r="N801" t="s">
        <v>17</v>
      </c>
      <c r="O801" t="s">
        <v>16</v>
      </c>
    </row>
    <row r="802" spans="1:15" x14ac:dyDescent="0.3">
      <c r="A802">
        <v>4792</v>
      </c>
      <c r="B802">
        <v>59</v>
      </c>
      <c r="C802">
        <v>35</v>
      </c>
      <c r="D802">
        <v>43</v>
      </c>
      <c r="E802" t="str">
        <f t="shared" si="3"/>
        <v>0-50</v>
      </c>
      <c r="F802">
        <v>91791</v>
      </c>
      <c r="G802">
        <v>4</v>
      </c>
      <c r="H802">
        <v>0.4</v>
      </c>
      <c r="I802" t="s">
        <v>15</v>
      </c>
      <c r="J802">
        <v>0</v>
      </c>
      <c r="K802" t="s">
        <v>16</v>
      </c>
      <c r="L802" t="s">
        <v>16</v>
      </c>
      <c r="M802" t="s">
        <v>16</v>
      </c>
      <c r="N802" t="s">
        <v>16</v>
      </c>
      <c r="O802" t="s">
        <v>17</v>
      </c>
    </row>
    <row r="803" spans="1:15" x14ac:dyDescent="0.3">
      <c r="A803">
        <v>4842</v>
      </c>
      <c r="B803">
        <v>59</v>
      </c>
      <c r="C803">
        <v>35</v>
      </c>
      <c r="D803">
        <v>40</v>
      </c>
      <c r="E803" t="str">
        <f t="shared" si="3"/>
        <v>0-50</v>
      </c>
      <c r="F803">
        <v>92870</v>
      </c>
      <c r="G803">
        <v>4</v>
      </c>
      <c r="H803">
        <v>0.4</v>
      </c>
      <c r="I803" t="s">
        <v>15</v>
      </c>
      <c r="J803">
        <v>135</v>
      </c>
      <c r="K803" t="s">
        <v>16</v>
      </c>
      <c r="L803" t="s">
        <v>16</v>
      </c>
      <c r="M803" t="s">
        <v>16</v>
      </c>
      <c r="N803" t="s">
        <v>17</v>
      </c>
      <c r="O803" t="s">
        <v>16</v>
      </c>
    </row>
    <row r="804" spans="1:15" x14ac:dyDescent="0.3">
      <c r="A804">
        <v>4874</v>
      </c>
      <c r="B804">
        <v>59</v>
      </c>
      <c r="C804">
        <v>35</v>
      </c>
      <c r="D804">
        <v>165</v>
      </c>
      <c r="E804" t="str">
        <f t="shared" si="3"/>
        <v>100+</v>
      </c>
      <c r="F804">
        <v>94309</v>
      </c>
      <c r="G804">
        <v>2</v>
      </c>
      <c r="H804">
        <v>6</v>
      </c>
      <c r="I804" t="s">
        <v>15</v>
      </c>
      <c r="J804">
        <v>0</v>
      </c>
      <c r="K804" t="s">
        <v>16</v>
      </c>
      <c r="L804" t="s">
        <v>16</v>
      </c>
      <c r="M804" t="s">
        <v>16</v>
      </c>
      <c r="N804" t="s">
        <v>17</v>
      </c>
      <c r="O804" t="s">
        <v>16</v>
      </c>
    </row>
    <row r="805" spans="1:15" x14ac:dyDescent="0.3">
      <c r="A805">
        <v>4933</v>
      </c>
      <c r="B805">
        <v>59</v>
      </c>
      <c r="C805">
        <v>35</v>
      </c>
      <c r="D805">
        <v>111</v>
      </c>
      <c r="E805" t="str">
        <f t="shared" si="3"/>
        <v>100+</v>
      </c>
      <c r="F805">
        <v>91107</v>
      </c>
      <c r="G805">
        <v>1</v>
      </c>
      <c r="H805">
        <v>4.3</v>
      </c>
      <c r="I805" t="s">
        <v>15</v>
      </c>
      <c r="J805">
        <v>0</v>
      </c>
      <c r="K805" t="s">
        <v>16</v>
      </c>
      <c r="L805" t="s">
        <v>16</v>
      </c>
      <c r="M805" t="s">
        <v>16</v>
      </c>
      <c r="N805" t="s">
        <v>17</v>
      </c>
      <c r="O805" t="s">
        <v>16</v>
      </c>
    </row>
    <row r="806" spans="1:15" x14ac:dyDescent="0.3">
      <c r="A806">
        <v>4936</v>
      </c>
      <c r="B806">
        <v>59</v>
      </c>
      <c r="C806">
        <v>33</v>
      </c>
      <c r="D806">
        <v>81</v>
      </c>
      <c r="E806" t="str">
        <f t="shared" si="3"/>
        <v>51-100</v>
      </c>
      <c r="F806">
        <v>94022</v>
      </c>
      <c r="G806">
        <v>2</v>
      </c>
      <c r="H806">
        <v>1.4</v>
      </c>
      <c r="I806" t="s">
        <v>15</v>
      </c>
      <c r="J806">
        <v>0</v>
      </c>
      <c r="K806" t="s">
        <v>16</v>
      </c>
      <c r="L806" t="s">
        <v>16</v>
      </c>
      <c r="M806" t="s">
        <v>16</v>
      </c>
      <c r="N806" t="s">
        <v>17</v>
      </c>
      <c r="O806" t="s">
        <v>16</v>
      </c>
    </row>
    <row r="807" spans="1:15" x14ac:dyDescent="0.3">
      <c r="A807">
        <v>4975</v>
      </c>
      <c r="B807">
        <v>59</v>
      </c>
      <c r="C807">
        <v>33</v>
      </c>
      <c r="D807">
        <v>64</v>
      </c>
      <c r="E807" t="str">
        <f t="shared" si="3"/>
        <v>51-100</v>
      </c>
      <c r="F807">
        <v>92867</v>
      </c>
      <c r="G807">
        <v>4</v>
      </c>
      <c r="H807">
        <v>1.7</v>
      </c>
      <c r="I807" t="s">
        <v>20</v>
      </c>
      <c r="J807">
        <v>0</v>
      </c>
      <c r="K807" t="s">
        <v>16</v>
      </c>
      <c r="L807" t="s">
        <v>16</v>
      </c>
      <c r="M807" t="s">
        <v>16</v>
      </c>
      <c r="N807" t="s">
        <v>16</v>
      </c>
      <c r="O807" t="s">
        <v>17</v>
      </c>
    </row>
    <row r="808" spans="1:15" x14ac:dyDescent="0.3">
      <c r="A808">
        <v>77</v>
      </c>
      <c r="B808">
        <v>58</v>
      </c>
      <c r="C808">
        <v>32</v>
      </c>
      <c r="D808">
        <v>12</v>
      </c>
      <c r="E808" t="str">
        <f t="shared" si="3"/>
        <v>0-50</v>
      </c>
      <c r="F808">
        <v>91320</v>
      </c>
      <c r="G808">
        <v>3</v>
      </c>
      <c r="H808">
        <v>0.3</v>
      </c>
      <c r="I808" t="s">
        <v>19</v>
      </c>
      <c r="J808">
        <v>0</v>
      </c>
      <c r="K808" t="s">
        <v>16</v>
      </c>
      <c r="L808" t="s">
        <v>16</v>
      </c>
      <c r="M808" t="s">
        <v>16</v>
      </c>
      <c r="N808" t="s">
        <v>16</v>
      </c>
      <c r="O808" t="s">
        <v>16</v>
      </c>
    </row>
    <row r="809" spans="1:15" x14ac:dyDescent="0.3">
      <c r="A809">
        <v>114</v>
      </c>
      <c r="B809">
        <v>58</v>
      </c>
      <c r="C809">
        <v>34</v>
      </c>
      <c r="D809">
        <v>92</v>
      </c>
      <c r="E809" t="str">
        <f t="shared" si="3"/>
        <v>51-100</v>
      </c>
      <c r="F809">
        <v>92703</v>
      </c>
      <c r="G809">
        <v>2</v>
      </c>
      <c r="H809">
        <v>2.8</v>
      </c>
      <c r="I809" t="s">
        <v>15</v>
      </c>
      <c r="J809">
        <v>103</v>
      </c>
      <c r="K809" t="s">
        <v>16</v>
      </c>
      <c r="L809" t="s">
        <v>16</v>
      </c>
      <c r="M809" t="s">
        <v>16</v>
      </c>
      <c r="N809" t="s">
        <v>16</v>
      </c>
      <c r="O809" t="s">
        <v>16</v>
      </c>
    </row>
    <row r="810" spans="1:15" x14ac:dyDescent="0.3">
      <c r="A810">
        <v>118</v>
      </c>
      <c r="B810">
        <v>58</v>
      </c>
      <c r="C810">
        <v>33</v>
      </c>
      <c r="D810">
        <v>61</v>
      </c>
      <c r="E810" t="str">
        <f t="shared" si="3"/>
        <v>51-100</v>
      </c>
      <c r="F810">
        <v>92833</v>
      </c>
      <c r="G810">
        <v>2</v>
      </c>
      <c r="H810">
        <v>2.2999999999999998</v>
      </c>
      <c r="I810" t="s">
        <v>19</v>
      </c>
      <c r="J810">
        <v>193</v>
      </c>
      <c r="K810" t="s">
        <v>16</v>
      </c>
      <c r="L810" t="s">
        <v>16</v>
      </c>
      <c r="M810" t="s">
        <v>16</v>
      </c>
      <c r="N810" t="s">
        <v>17</v>
      </c>
      <c r="O810" t="s">
        <v>16</v>
      </c>
    </row>
    <row r="811" spans="1:15" x14ac:dyDescent="0.3">
      <c r="A811">
        <v>123</v>
      </c>
      <c r="B811">
        <v>58</v>
      </c>
      <c r="C811">
        <v>32</v>
      </c>
      <c r="D811">
        <v>73</v>
      </c>
      <c r="E811" t="str">
        <f t="shared" si="3"/>
        <v>51-100</v>
      </c>
      <c r="F811">
        <v>94523</v>
      </c>
      <c r="G811">
        <v>2</v>
      </c>
      <c r="H811">
        <v>0.7</v>
      </c>
      <c r="I811" t="s">
        <v>20</v>
      </c>
      <c r="J811">
        <v>0</v>
      </c>
      <c r="K811" t="s">
        <v>16</v>
      </c>
      <c r="L811" t="s">
        <v>16</v>
      </c>
      <c r="M811" t="s">
        <v>16</v>
      </c>
      <c r="N811" t="s">
        <v>17</v>
      </c>
      <c r="O811" t="s">
        <v>17</v>
      </c>
    </row>
    <row r="812" spans="1:15" x14ac:dyDescent="0.3">
      <c r="A812">
        <v>132</v>
      </c>
      <c r="B812">
        <v>58</v>
      </c>
      <c r="C812">
        <v>34</v>
      </c>
      <c r="D812">
        <v>149</v>
      </c>
      <c r="E812" t="str">
        <f t="shared" si="3"/>
        <v>100+</v>
      </c>
      <c r="F812">
        <v>93720</v>
      </c>
      <c r="G812">
        <v>4</v>
      </c>
      <c r="H812">
        <v>7.2</v>
      </c>
      <c r="I812" t="s">
        <v>20</v>
      </c>
      <c r="J812">
        <v>0</v>
      </c>
      <c r="K812" t="s">
        <v>17</v>
      </c>
      <c r="L812" t="s">
        <v>16</v>
      </c>
      <c r="M812" t="s">
        <v>17</v>
      </c>
      <c r="N812" t="s">
        <v>17</v>
      </c>
      <c r="O812" t="s">
        <v>17</v>
      </c>
    </row>
    <row r="813" spans="1:15" x14ac:dyDescent="0.3">
      <c r="A813">
        <v>136</v>
      </c>
      <c r="B813">
        <v>58</v>
      </c>
      <c r="C813">
        <v>33</v>
      </c>
      <c r="D813">
        <v>45</v>
      </c>
      <c r="E813" t="str">
        <f t="shared" si="3"/>
        <v>0-50</v>
      </c>
      <c r="F813">
        <v>93010</v>
      </c>
      <c r="G813">
        <v>4</v>
      </c>
      <c r="H813">
        <v>2.1</v>
      </c>
      <c r="I813" t="s">
        <v>15</v>
      </c>
      <c r="J813">
        <v>0</v>
      </c>
      <c r="K813" t="s">
        <v>16</v>
      </c>
      <c r="L813" t="s">
        <v>16</v>
      </c>
      <c r="M813" t="s">
        <v>16</v>
      </c>
      <c r="N813" t="s">
        <v>17</v>
      </c>
      <c r="O813" t="s">
        <v>17</v>
      </c>
    </row>
    <row r="814" spans="1:15" x14ac:dyDescent="0.3">
      <c r="A814">
        <v>174</v>
      </c>
      <c r="B814">
        <v>58</v>
      </c>
      <c r="C814">
        <v>34</v>
      </c>
      <c r="D814">
        <v>42</v>
      </c>
      <c r="E814" t="str">
        <f t="shared" si="3"/>
        <v>0-50</v>
      </c>
      <c r="F814">
        <v>90095</v>
      </c>
      <c r="G814">
        <v>4</v>
      </c>
      <c r="H814">
        <v>1.5</v>
      </c>
      <c r="I814" t="s">
        <v>15</v>
      </c>
      <c r="J814">
        <v>0</v>
      </c>
      <c r="K814" t="s">
        <v>16</v>
      </c>
      <c r="L814" t="s">
        <v>16</v>
      </c>
      <c r="M814" t="s">
        <v>16</v>
      </c>
      <c r="N814" t="s">
        <v>17</v>
      </c>
      <c r="O814" t="s">
        <v>17</v>
      </c>
    </row>
    <row r="815" spans="1:15" x14ac:dyDescent="0.3">
      <c r="A815">
        <v>204</v>
      </c>
      <c r="B815">
        <v>58</v>
      </c>
      <c r="C815">
        <v>34</v>
      </c>
      <c r="D815">
        <v>65</v>
      </c>
      <c r="E815" t="str">
        <f t="shared" si="3"/>
        <v>51-100</v>
      </c>
      <c r="F815">
        <v>95747</v>
      </c>
      <c r="G815">
        <v>4</v>
      </c>
      <c r="H815">
        <v>2.2000000000000002</v>
      </c>
      <c r="I815" t="s">
        <v>15</v>
      </c>
      <c r="J815">
        <v>0</v>
      </c>
      <c r="K815" t="s">
        <v>16</v>
      </c>
      <c r="L815" t="s">
        <v>16</v>
      </c>
      <c r="M815" t="s">
        <v>16</v>
      </c>
      <c r="N815" t="s">
        <v>17</v>
      </c>
      <c r="O815" t="s">
        <v>16</v>
      </c>
    </row>
    <row r="816" spans="1:15" x14ac:dyDescent="0.3">
      <c r="A816">
        <v>328</v>
      </c>
      <c r="B816">
        <v>58</v>
      </c>
      <c r="C816">
        <v>32</v>
      </c>
      <c r="D816">
        <v>114</v>
      </c>
      <c r="E816" t="str">
        <f t="shared" si="3"/>
        <v>100+</v>
      </c>
      <c r="F816">
        <v>91330</v>
      </c>
      <c r="G816">
        <v>2</v>
      </c>
      <c r="H816">
        <v>2</v>
      </c>
      <c r="I816" t="s">
        <v>15</v>
      </c>
      <c r="J816">
        <v>402</v>
      </c>
      <c r="K816" t="s">
        <v>16</v>
      </c>
      <c r="L816" t="s">
        <v>16</v>
      </c>
      <c r="M816" t="s">
        <v>16</v>
      </c>
      <c r="N816" t="s">
        <v>17</v>
      </c>
      <c r="O816" t="s">
        <v>16</v>
      </c>
    </row>
    <row r="817" spans="1:15" x14ac:dyDescent="0.3">
      <c r="A817">
        <v>363</v>
      </c>
      <c r="B817">
        <v>58</v>
      </c>
      <c r="C817">
        <v>32</v>
      </c>
      <c r="D817">
        <v>113</v>
      </c>
      <c r="E817" t="str">
        <f t="shared" si="3"/>
        <v>100+</v>
      </c>
      <c r="F817">
        <v>94590</v>
      </c>
      <c r="G817">
        <v>2</v>
      </c>
      <c r="H817">
        <v>1.4</v>
      </c>
      <c r="I817" t="s">
        <v>15</v>
      </c>
      <c r="J817">
        <v>270</v>
      </c>
      <c r="K817" t="s">
        <v>16</v>
      </c>
      <c r="L817" t="s">
        <v>16</v>
      </c>
      <c r="M817" t="s">
        <v>16</v>
      </c>
      <c r="N817" t="s">
        <v>16</v>
      </c>
      <c r="O817" t="s">
        <v>17</v>
      </c>
    </row>
    <row r="818" spans="1:15" x14ac:dyDescent="0.3">
      <c r="A818">
        <v>372</v>
      </c>
      <c r="B818">
        <v>58</v>
      </c>
      <c r="C818">
        <v>34</v>
      </c>
      <c r="D818">
        <v>19</v>
      </c>
      <c r="E818" t="str">
        <f t="shared" si="3"/>
        <v>0-50</v>
      </c>
      <c r="F818">
        <v>92029</v>
      </c>
      <c r="G818">
        <v>4</v>
      </c>
      <c r="H818">
        <v>0.7</v>
      </c>
      <c r="I818" t="s">
        <v>15</v>
      </c>
      <c r="J818">
        <v>0</v>
      </c>
      <c r="K818" t="s">
        <v>16</v>
      </c>
      <c r="L818" t="s">
        <v>16</v>
      </c>
      <c r="M818" t="s">
        <v>16</v>
      </c>
      <c r="N818" t="s">
        <v>16</v>
      </c>
      <c r="O818" t="s">
        <v>16</v>
      </c>
    </row>
    <row r="819" spans="1:15" x14ac:dyDescent="0.3">
      <c r="A819">
        <v>392</v>
      </c>
      <c r="B819">
        <v>58</v>
      </c>
      <c r="C819">
        <v>32</v>
      </c>
      <c r="D819">
        <v>9</v>
      </c>
      <c r="E819" t="str">
        <f t="shared" si="3"/>
        <v>0-50</v>
      </c>
      <c r="F819">
        <v>94080</v>
      </c>
      <c r="G819">
        <v>3</v>
      </c>
      <c r="H819">
        <v>0.3</v>
      </c>
      <c r="I819" t="s">
        <v>19</v>
      </c>
      <c r="J819">
        <v>0</v>
      </c>
      <c r="K819" t="s">
        <v>16</v>
      </c>
      <c r="L819" t="s">
        <v>16</v>
      </c>
      <c r="M819" t="s">
        <v>16</v>
      </c>
      <c r="N819" t="s">
        <v>16</v>
      </c>
      <c r="O819" t="s">
        <v>17</v>
      </c>
    </row>
    <row r="820" spans="1:15" x14ac:dyDescent="0.3">
      <c r="A820">
        <v>420</v>
      </c>
      <c r="B820">
        <v>58</v>
      </c>
      <c r="C820">
        <v>33</v>
      </c>
      <c r="D820">
        <v>50</v>
      </c>
      <c r="E820" t="str">
        <f t="shared" si="3"/>
        <v>0-50</v>
      </c>
      <c r="F820">
        <v>94501</v>
      </c>
      <c r="G820">
        <v>4</v>
      </c>
      <c r="H820">
        <v>2.1</v>
      </c>
      <c r="I820" t="s">
        <v>15</v>
      </c>
      <c r="J820">
        <v>0</v>
      </c>
      <c r="K820" t="s">
        <v>16</v>
      </c>
      <c r="L820" t="s">
        <v>16</v>
      </c>
      <c r="M820" t="s">
        <v>16</v>
      </c>
      <c r="N820" t="s">
        <v>16</v>
      </c>
      <c r="O820" t="s">
        <v>17</v>
      </c>
    </row>
    <row r="821" spans="1:15" x14ac:dyDescent="0.3">
      <c r="A821">
        <v>439</v>
      </c>
      <c r="B821">
        <v>58</v>
      </c>
      <c r="C821">
        <v>32</v>
      </c>
      <c r="D821">
        <v>113</v>
      </c>
      <c r="E821" t="str">
        <f t="shared" si="3"/>
        <v>100+</v>
      </c>
      <c r="F821">
        <v>93943</v>
      </c>
      <c r="G821">
        <v>2</v>
      </c>
      <c r="H821">
        <v>3.8</v>
      </c>
      <c r="I821" t="s">
        <v>20</v>
      </c>
      <c r="J821">
        <v>119</v>
      </c>
      <c r="K821" t="s">
        <v>17</v>
      </c>
      <c r="L821" t="s">
        <v>16</v>
      </c>
      <c r="M821" t="s">
        <v>17</v>
      </c>
      <c r="N821" t="s">
        <v>17</v>
      </c>
      <c r="O821" t="s">
        <v>17</v>
      </c>
    </row>
    <row r="822" spans="1:15" x14ac:dyDescent="0.3">
      <c r="A822">
        <v>443</v>
      </c>
      <c r="B822">
        <v>58</v>
      </c>
      <c r="C822">
        <v>28</v>
      </c>
      <c r="D822">
        <v>122</v>
      </c>
      <c r="E822" t="str">
        <f t="shared" si="3"/>
        <v>100+</v>
      </c>
      <c r="F822">
        <v>95136</v>
      </c>
      <c r="G822">
        <v>1</v>
      </c>
      <c r="H822">
        <v>3</v>
      </c>
      <c r="I822" t="s">
        <v>19</v>
      </c>
      <c r="J822">
        <v>115</v>
      </c>
      <c r="K822" t="s">
        <v>17</v>
      </c>
      <c r="L822" t="s">
        <v>16</v>
      </c>
      <c r="M822" t="s">
        <v>16</v>
      </c>
      <c r="N822" t="s">
        <v>17</v>
      </c>
      <c r="O822" t="s">
        <v>16</v>
      </c>
    </row>
    <row r="823" spans="1:15" x14ac:dyDescent="0.3">
      <c r="A823">
        <v>446</v>
      </c>
      <c r="B823">
        <v>58</v>
      </c>
      <c r="C823">
        <v>32</v>
      </c>
      <c r="D823">
        <v>65</v>
      </c>
      <c r="E823" t="str">
        <f t="shared" si="3"/>
        <v>51-100</v>
      </c>
      <c r="F823">
        <v>94590</v>
      </c>
      <c r="G823">
        <v>3</v>
      </c>
      <c r="H823">
        <v>2.2000000000000002</v>
      </c>
      <c r="I823" t="s">
        <v>19</v>
      </c>
      <c r="J823">
        <v>0</v>
      </c>
      <c r="K823" t="s">
        <v>16</v>
      </c>
      <c r="L823" t="s">
        <v>16</v>
      </c>
      <c r="M823" t="s">
        <v>16</v>
      </c>
      <c r="N823" t="s">
        <v>17</v>
      </c>
      <c r="O823" t="s">
        <v>16</v>
      </c>
    </row>
    <row r="824" spans="1:15" x14ac:dyDescent="0.3">
      <c r="A824">
        <v>602</v>
      </c>
      <c r="B824">
        <v>58</v>
      </c>
      <c r="C824">
        <v>32</v>
      </c>
      <c r="D824">
        <v>38</v>
      </c>
      <c r="E824" t="str">
        <f t="shared" si="3"/>
        <v>0-50</v>
      </c>
      <c r="F824">
        <v>91320</v>
      </c>
      <c r="G824">
        <v>1</v>
      </c>
      <c r="H824">
        <v>1.4</v>
      </c>
      <c r="I824" t="s">
        <v>15</v>
      </c>
      <c r="J824">
        <v>0</v>
      </c>
      <c r="K824" t="s">
        <v>16</v>
      </c>
      <c r="L824" t="s">
        <v>16</v>
      </c>
      <c r="M824" t="s">
        <v>16</v>
      </c>
      <c r="N824" t="s">
        <v>17</v>
      </c>
      <c r="O824" t="s">
        <v>17</v>
      </c>
    </row>
    <row r="825" spans="1:15" x14ac:dyDescent="0.3">
      <c r="A825">
        <v>647</v>
      </c>
      <c r="B825">
        <v>58</v>
      </c>
      <c r="C825">
        <v>33</v>
      </c>
      <c r="D825">
        <v>61</v>
      </c>
      <c r="E825" t="str">
        <f t="shared" si="3"/>
        <v>51-100</v>
      </c>
      <c r="F825">
        <v>90033</v>
      </c>
      <c r="G825">
        <v>4</v>
      </c>
      <c r="H825">
        <v>1.7</v>
      </c>
      <c r="I825" t="s">
        <v>15</v>
      </c>
      <c r="J825">
        <v>0</v>
      </c>
      <c r="K825" t="s">
        <v>16</v>
      </c>
      <c r="L825" t="s">
        <v>16</v>
      </c>
      <c r="M825" t="s">
        <v>16</v>
      </c>
      <c r="N825" t="s">
        <v>16</v>
      </c>
      <c r="O825" t="s">
        <v>16</v>
      </c>
    </row>
    <row r="826" spans="1:15" x14ac:dyDescent="0.3">
      <c r="A826">
        <v>683</v>
      </c>
      <c r="B826">
        <v>58</v>
      </c>
      <c r="C826">
        <v>34</v>
      </c>
      <c r="D826">
        <v>12</v>
      </c>
      <c r="E826" t="str">
        <f t="shared" si="3"/>
        <v>0-50</v>
      </c>
      <c r="F826">
        <v>90504</v>
      </c>
      <c r="G826">
        <v>1</v>
      </c>
      <c r="H826">
        <v>0.1</v>
      </c>
      <c r="I826" t="s">
        <v>20</v>
      </c>
      <c r="J826">
        <v>0</v>
      </c>
      <c r="K826" t="s">
        <v>16</v>
      </c>
      <c r="L826" t="s">
        <v>16</v>
      </c>
      <c r="M826" t="s">
        <v>16</v>
      </c>
      <c r="N826" t="s">
        <v>16</v>
      </c>
      <c r="O826" t="s">
        <v>17</v>
      </c>
    </row>
    <row r="827" spans="1:15" x14ac:dyDescent="0.3">
      <c r="A827">
        <v>707</v>
      </c>
      <c r="B827">
        <v>58</v>
      </c>
      <c r="C827">
        <v>34</v>
      </c>
      <c r="D827">
        <v>148</v>
      </c>
      <c r="E827" t="str">
        <f t="shared" si="3"/>
        <v>100+</v>
      </c>
      <c r="F827">
        <v>95819</v>
      </c>
      <c r="G827">
        <v>1</v>
      </c>
      <c r="H827">
        <v>4.7</v>
      </c>
      <c r="I827" t="s">
        <v>15</v>
      </c>
      <c r="J827">
        <v>0</v>
      </c>
      <c r="K827" t="s">
        <v>16</v>
      </c>
      <c r="L827" t="s">
        <v>16</v>
      </c>
      <c r="M827" t="s">
        <v>16</v>
      </c>
      <c r="N827" t="s">
        <v>17</v>
      </c>
      <c r="O827" t="s">
        <v>16</v>
      </c>
    </row>
    <row r="828" spans="1:15" x14ac:dyDescent="0.3">
      <c r="A828">
        <v>721</v>
      </c>
      <c r="B828">
        <v>58</v>
      </c>
      <c r="C828">
        <v>32</v>
      </c>
      <c r="D828">
        <v>38</v>
      </c>
      <c r="E828" t="str">
        <f t="shared" si="3"/>
        <v>0-50</v>
      </c>
      <c r="F828">
        <v>94025</v>
      </c>
      <c r="G828">
        <v>1</v>
      </c>
      <c r="H828">
        <v>2.2000000000000002</v>
      </c>
      <c r="I828" t="s">
        <v>19</v>
      </c>
      <c r="J828">
        <v>0</v>
      </c>
      <c r="K828" t="s">
        <v>16</v>
      </c>
      <c r="L828" t="s">
        <v>16</v>
      </c>
      <c r="M828" t="s">
        <v>16</v>
      </c>
      <c r="N828" t="s">
        <v>16</v>
      </c>
      <c r="O828" t="s">
        <v>16</v>
      </c>
    </row>
    <row r="829" spans="1:15" x14ac:dyDescent="0.3">
      <c r="A829">
        <v>727</v>
      </c>
      <c r="B829">
        <v>58</v>
      </c>
      <c r="C829">
        <v>33</v>
      </c>
      <c r="D829">
        <v>53</v>
      </c>
      <c r="E829" t="str">
        <f t="shared" si="3"/>
        <v>51-100</v>
      </c>
      <c r="F829">
        <v>91030</v>
      </c>
      <c r="G829">
        <v>4</v>
      </c>
      <c r="H829">
        <v>2.1</v>
      </c>
      <c r="I829" t="s">
        <v>15</v>
      </c>
      <c r="J829">
        <v>0</v>
      </c>
      <c r="K829" t="s">
        <v>16</v>
      </c>
      <c r="L829" t="s">
        <v>16</v>
      </c>
      <c r="M829" t="s">
        <v>16</v>
      </c>
      <c r="N829" t="s">
        <v>17</v>
      </c>
      <c r="O829" t="s">
        <v>16</v>
      </c>
    </row>
    <row r="830" spans="1:15" x14ac:dyDescent="0.3">
      <c r="A830">
        <v>730</v>
      </c>
      <c r="B830">
        <v>58</v>
      </c>
      <c r="C830">
        <v>28</v>
      </c>
      <c r="D830">
        <v>90</v>
      </c>
      <c r="E830" t="str">
        <f t="shared" si="3"/>
        <v>51-100</v>
      </c>
      <c r="F830">
        <v>93106</v>
      </c>
      <c r="G830">
        <v>1</v>
      </c>
      <c r="H830">
        <v>3</v>
      </c>
      <c r="I830" t="s">
        <v>19</v>
      </c>
      <c r="J830">
        <v>0</v>
      </c>
      <c r="K830" t="s">
        <v>16</v>
      </c>
      <c r="L830" t="s">
        <v>16</v>
      </c>
      <c r="M830" t="s">
        <v>16</v>
      </c>
      <c r="N830" t="s">
        <v>16</v>
      </c>
      <c r="O830" t="s">
        <v>17</v>
      </c>
    </row>
    <row r="831" spans="1:15" x14ac:dyDescent="0.3">
      <c r="A831">
        <v>750</v>
      </c>
      <c r="B831">
        <v>58</v>
      </c>
      <c r="C831">
        <v>34</v>
      </c>
      <c r="D831">
        <v>60</v>
      </c>
      <c r="E831" t="str">
        <f t="shared" si="3"/>
        <v>51-100</v>
      </c>
      <c r="F831">
        <v>92008</v>
      </c>
      <c r="G831">
        <v>4</v>
      </c>
      <c r="H831">
        <v>1.6</v>
      </c>
      <c r="I831" t="s">
        <v>20</v>
      </c>
      <c r="J831">
        <v>0</v>
      </c>
      <c r="K831" t="s">
        <v>16</v>
      </c>
      <c r="L831" t="s">
        <v>16</v>
      </c>
      <c r="M831" t="s">
        <v>16</v>
      </c>
      <c r="N831" t="s">
        <v>16</v>
      </c>
      <c r="O831" t="s">
        <v>17</v>
      </c>
    </row>
    <row r="832" spans="1:15" x14ac:dyDescent="0.3">
      <c r="A832">
        <v>789</v>
      </c>
      <c r="B832">
        <v>58</v>
      </c>
      <c r="C832">
        <v>34</v>
      </c>
      <c r="D832">
        <v>10</v>
      </c>
      <c r="E832" t="str">
        <f t="shared" si="3"/>
        <v>0-50</v>
      </c>
      <c r="F832">
        <v>92521</v>
      </c>
      <c r="G832">
        <v>4</v>
      </c>
      <c r="H832">
        <v>0.7</v>
      </c>
      <c r="I832" t="s">
        <v>15</v>
      </c>
      <c r="J832">
        <v>0</v>
      </c>
      <c r="K832" t="s">
        <v>16</v>
      </c>
      <c r="L832" t="s">
        <v>16</v>
      </c>
      <c r="M832" t="s">
        <v>16</v>
      </c>
      <c r="N832" t="s">
        <v>16</v>
      </c>
      <c r="O832" t="s">
        <v>16</v>
      </c>
    </row>
    <row r="833" spans="1:15" x14ac:dyDescent="0.3">
      <c r="A833">
        <v>836</v>
      </c>
      <c r="B833">
        <v>58</v>
      </c>
      <c r="C833">
        <v>33</v>
      </c>
      <c r="D833">
        <v>142</v>
      </c>
      <c r="E833" t="str">
        <f t="shared" si="3"/>
        <v>100+</v>
      </c>
      <c r="F833">
        <v>92691</v>
      </c>
      <c r="G833">
        <v>2</v>
      </c>
      <c r="H833">
        <v>3.9</v>
      </c>
      <c r="I833" t="s">
        <v>15</v>
      </c>
      <c r="J833">
        <v>193</v>
      </c>
      <c r="K833" t="s">
        <v>16</v>
      </c>
      <c r="L833" t="s">
        <v>16</v>
      </c>
      <c r="M833" t="s">
        <v>16</v>
      </c>
      <c r="N833" t="s">
        <v>17</v>
      </c>
      <c r="O833" t="s">
        <v>17</v>
      </c>
    </row>
    <row r="834" spans="1:15" x14ac:dyDescent="0.3">
      <c r="A834">
        <v>894</v>
      </c>
      <c r="B834">
        <v>58</v>
      </c>
      <c r="C834">
        <v>32</v>
      </c>
      <c r="D834">
        <v>43</v>
      </c>
      <c r="E834" t="str">
        <f t="shared" si="3"/>
        <v>0-50</v>
      </c>
      <c r="F834">
        <v>93943</v>
      </c>
      <c r="G834">
        <v>3</v>
      </c>
      <c r="H834">
        <v>1.4</v>
      </c>
      <c r="I834" t="s">
        <v>15</v>
      </c>
      <c r="J834">
        <v>0</v>
      </c>
      <c r="K834" t="s">
        <v>16</v>
      </c>
      <c r="L834" t="s">
        <v>16</v>
      </c>
      <c r="M834" t="s">
        <v>16</v>
      </c>
      <c r="N834" t="s">
        <v>16</v>
      </c>
      <c r="O834" t="s">
        <v>17</v>
      </c>
    </row>
    <row r="835" spans="1:15" x14ac:dyDescent="0.3">
      <c r="A835">
        <v>935</v>
      </c>
      <c r="B835">
        <v>58</v>
      </c>
      <c r="C835">
        <v>33</v>
      </c>
      <c r="D835">
        <v>81</v>
      </c>
      <c r="E835" t="str">
        <f t="shared" si="3"/>
        <v>51-100</v>
      </c>
      <c r="F835">
        <v>91320</v>
      </c>
      <c r="G835">
        <v>2</v>
      </c>
      <c r="H835">
        <v>0</v>
      </c>
      <c r="I835" t="s">
        <v>19</v>
      </c>
      <c r="J835">
        <v>0</v>
      </c>
      <c r="K835" t="s">
        <v>16</v>
      </c>
      <c r="L835" t="s">
        <v>16</v>
      </c>
      <c r="M835" t="s">
        <v>16</v>
      </c>
      <c r="N835" t="s">
        <v>17</v>
      </c>
      <c r="O835" t="s">
        <v>16</v>
      </c>
    </row>
    <row r="836" spans="1:15" x14ac:dyDescent="0.3">
      <c r="A836">
        <v>983</v>
      </c>
      <c r="B836">
        <v>58</v>
      </c>
      <c r="C836">
        <v>33</v>
      </c>
      <c r="D836">
        <v>52</v>
      </c>
      <c r="E836" t="str">
        <f t="shared" si="3"/>
        <v>51-100</v>
      </c>
      <c r="F836">
        <v>94402</v>
      </c>
      <c r="G836">
        <v>3</v>
      </c>
      <c r="H836">
        <v>0.5</v>
      </c>
      <c r="I836" t="s">
        <v>20</v>
      </c>
      <c r="J836">
        <v>0</v>
      </c>
      <c r="K836" t="s">
        <v>16</v>
      </c>
      <c r="L836" t="s">
        <v>16</v>
      </c>
      <c r="M836" t="s">
        <v>16</v>
      </c>
      <c r="N836" t="s">
        <v>16</v>
      </c>
      <c r="O836" t="s">
        <v>17</v>
      </c>
    </row>
    <row r="837" spans="1:15" x14ac:dyDescent="0.3">
      <c r="A837">
        <v>1025</v>
      </c>
      <c r="B837">
        <v>58</v>
      </c>
      <c r="C837">
        <v>33</v>
      </c>
      <c r="D837">
        <v>122</v>
      </c>
      <c r="E837" t="str">
        <f t="shared" si="3"/>
        <v>100+</v>
      </c>
      <c r="F837">
        <v>93711</v>
      </c>
      <c r="G837">
        <v>4</v>
      </c>
      <c r="H837">
        <v>0.2</v>
      </c>
      <c r="I837" t="s">
        <v>20</v>
      </c>
      <c r="J837">
        <v>0</v>
      </c>
      <c r="K837" t="s">
        <v>17</v>
      </c>
      <c r="L837" t="s">
        <v>16</v>
      </c>
      <c r="M837" t="s">
        <v>17</v>
      </c>
      <c r="N837" t="s">
        <v>17</v>
      </c>
      <c r="O837" t="s">
        <v>16</v>
      </c>
    </row>
    <row r="838" spans="1:15" x14ac:dyDescent="0.3">
      <c r="A838">
        <v>1054</v>
      </c>
      <c r="B838">
        <v>58</v>
      </c>
      <c r="C838">
        <v>32</v>
      </c>
      <c r="D838">
        <v>51</v>
      </c>
      <c r="E838" t="str">
        <f t="shared" si="3"/>
        <v>51-100</v>
      </c>
      <c r="F838">
        <v>95819</v>
      </c>
      <c r="G838">
        <v>1</v>
      </c>
      <c r="H838">
        <v>2.8</v>
      </c>
      <c r="I838" t="s">
        <v>20</v>
      </c>
      <c r="J838">
        <v>0</v>
      </c>
      <c r="K838" t="s">
        <v>16</v>
      </c>
      <c r="L838" t="s">
        <v>16</v>
      </c>
      <c r="M838" t="s">
        <v>16</v>
      </c>
      <c r="N838" t="s">
        <v>17</v>
      </c>
      <c r="O838" t="s">
        <v>16</v>
      </c>
    </row>
    <row r="839" spans="1:15" x14ac:dyDescent="0.3">
      <c r="A839">
        <v>1111</v>
      </c>
      <c r="B839">
        <v>58</v>
      </c>
      <c r="C839">
        <v>33</v>
      </c>
      <c r="D839">
        <v>34</v>
      </c>
      <c r="E839" t="str">
        <f t="shared" si="3"/>
        <v>0-50</v>
      </c>
      <c r="F839">
        <v>92028</v>
      </c>
      <c r="G839">
        <v>3</v>
      </c>
      <c r="H839">
        <v>0.2</v>
      </c>
      <c r="I839" t="s">
        <v>15</v>
      </c>
      <c r="J839">
        <v>83</v>
      </c>
      <c r="K839" t="s">
        <v>16</v>
      </c>
      <c r="L839" t="s">
        <v>16</v>
      </c>
      <c r="M839" t="s">
        <v>16</v>
      </c>
      <c r="N839" t="s">
        <v>17</v>
      </c>
      <c r="O839" t="s">
        <v>16</v>
      </c>
    </row>
    <row r="840" spans="1:15" x14ac:dyDescent="0.3">
      <c r="A840">
        <v>1131</v>
      </c>
      <c r="B840">
        <v>58</v>
      </c>
      <c r="C840">
        <v>32</v>
      </c>
      <c r="D840">
        <v>191</v>
      </c>
      <c r="E840" t="str">
        <f t="shared" si="3"/>
        <v>100+</v>
      </c>
      <c r="F840">
        <v>94402</v>
      </c>
      <c r="G840">
        <v>1</v>
      </c>
      <c r="H840">
        <v>2.9</v>
      </c>
      <c r="I840" t="s">
        <v>15</v>
      </c>
      <c r="J840">
        <v>0</v>
      </c>
      <c r="K840" t="s">
        <v>16</v>
      </c>
      <c r="L840" t="s">
        <v>16</v>
      </c>
      <c r="M840" t="s">
        <v>16</v>
      </c>
      <c r="N840" t="s">
        <v>16</v>
      </c>
      <c r="O840" t="s">
        <v>16</v>
      </c>
    </row>
    <row r="841" spans="1:15" x14ac:dyDescent="0.3">
      <c r="A841">
        <v>1194</v>
      </c>
      <c r="B841">
        <v>58</v>
      </c>
      <c r="C841">
        <v>32</v>
      </c>
      <c r="D841">
        <v>81</v>
      </c>
      <c r="E841" t="str">
        <f t="shared" si="3"/>
        <v>51-100</v>
      </c>
      <c r="F841">
        <v>92121</v>
      </c>
      <c r="G841">
        <v>3</v>
      </c>
      <c r="H841">
        <v>1.7</v>
      </c>
      <c r="I841" t="s">
        <v>20</v>
      </c>
      <c r="J841">
        <v>0</v>
      </c>
      <c r="K841" t="s">
        <v>16</v>
      </c>
      <c r="L841" t="s">
        <v>16</v>
      </c>
      <c r="M841" t="s">
        <v>16</v>
      </c>
      <c r="N841" t="s">
        <v>17</v>
      </c>
      <c r="O841" t="s">
        <v>17</v>
      </c>
    </row>
    <row r="842" spans="1:15" x14ac:dyDescent="0.3">
      <c r="A842">
        <v>1265</v>
      </c>
      <c r="B842">
        <v>58</v>
      </c>
      <c r="C842">
        <v>33</v>
      </c>
      <c r="D842">
        <v>138</v>
      </c>
      <c r="E842" t="str">
        <f t="shared" si="3"/>
        <v>100+</v>
      </c>
      <c r="F842">
        <v>94546</v>
      </c>
      <c r="G842">
        <v>2</v>
      </c>
      <c r="H842">
        <v>3.9</v>
      </c>
      <c r="I842" t="s">
        <v>15</v>
      </c>
      <c r="J842">
        <v>0</v>
      </c>
      <c r="K842" t="s">
        <v>16</v>
      </c>
      <c r="L842" t="s">
        <v>16</v>
      </c>
      <c r="M842" t="s">
        <v>16</v>
      </c>
      <c r="N842" t="s">
        <v>17</v>
      </c>
      <c r="O842" t="s">
        <v>16</v>
      </c>
    </row>
    <row r="843" spans="1:15" x14ac:dyDescent="0.3">
      <c r="A843">
        <v>1292</v>
      </c>
      <c r="B843">
        <v>58</v>
      </c>
      <c r="C843">
        <v>34</v>
      </c>
      <c r="D843">
        <v>44</v>
      </c>
      <c r="E843" t="str">
        <f t="shared" si="3"/>
        <v>0-50</v>
      </c>
      <c r="F843">
        <v>94111</v>
      </c>
      <c r="G843">
        <v>4</v>
      </c>
      <c r="H843">
        <v>2.2000000000000002</v>
      </c>
      <c r="I843" t="s">
        <v>15</v>
      </c>
      <c r="J843">
        <v>0</v>
      </c>
      <c r="K843" t="s">
        <v>16</v>
      </c>
      <c r="L843" t="s">
        <v>17</v>
      </c>
      <c r="M843" t="s">
        <v>16</v>
      </c>
      <c r="N843" t="s">
        <v>16</v>
      </c>
      <c r="O843" t="s">
        <v>16</v>
      </c>
    </row>
    <row r="844" spans="1:15" x14ac:dyDescent="0.3">
      <c r="A844">
        <v>1372</v>
      </c>
      <c r="B844">
        <v>58</v>
      </c>
      <c r="C844">
        <v>32</v>
      </c>
      <c r="D844">
        <v>65</v>
      </c>
      <c r="E844" t="str">
        <f t="shared" si="3"/>
        <v>51-100</v>
      </c>
      <c r="F844">
        <v>95621</v>
      </c>
      <c r="G844">
        <v>3</v>
      </c>
      <c r="H844">
        <v>2.5</v>
      </c>
      <c r="I844" t="s">
        <v>15</v>
      </c>
      <c r="J844">
        <v>222</v>
      </c>
      <c r="K844" t="s">
        <v>16</v>
      </c>
      <c r="L844" t="s">
        <v>16</v>
      </c>
      <c r="M844" t="s">
        <v>16</v>
      </c>
      <c r="N844" t="s">
        <v>17</v>
      </c>
      <c r="O844" t="s">
        <v>16</v>
      </c>
    </row>
    <row r="845" spans="1:15" x14ac:dyDescent="0.3">
      <c r="A845">
        <v>1405</v>
      </c>
      <c r="B845">
        <v>58</v>
      </c>
      <c r="C845">
        <v>28</v>
      </c>
      <c r="D845">
        <v>75</v>
      </c>
      <c r="E845" t="str">
        <f t="shared" si="3"/>
        <v>51-100</v>
      </c>
      <c r="F845">
        <v>92121</v>
      </c>
      <c r="G845">
        <v>1</v>
      </c>
      <c r="H845">
        <v>1.4</v>
      </c>
      <c r="I845" t="s">
        <v>19</v>
      </c>
      <c r="J845">
        <v>0</v>
      </c>
      <c r="K845" t="s">
        <v>16</v>
      </c>
      <c r="L845" t="s">
        <v>16</v>
      </c>
      <c r="M845" t="s">
        <v>16</v>
      </c>
      <c r="N845" t="s">
        <v>17</v>
      </c>
      <c r="O845" t="s">
        <v>16</v>
      </c>
    </row>
    <row r="846" spans="1:15" x14ac:dyDescent="0.3">
      <c r="A846">
        <v>1432</v>
      </c>
      <c r="B846">
        <v>58</v>
      </c>
      <c r="C846">
        <v>34</v>
      </c>
      <c r="D846">
        <v>128</v>
      </c>
      <c r="E846" t="str">
        <f t="shared" si="3"/>
        <v>100+</v>
      </c>
      <c r="F846">
        <v>90058</v>
      </c>
      <c r="G846">
        <v>1</v>
      </c>
      <c r="H846">
        <v>7.4</v>
      </c>
      <c r="I846" t="s">
        <v>15</v>
      </c>
      <c r="J846">
        <v>0</v>
      </c>
      <c r="K846" t="s">
        <v>16</v>
      </c>
      <c r="L846" t="s">
        <v>16</v>
      </c>
      <c r="M846" t="s">
        <v>16</v>
      </c>
      <c r="N846" t="s">
        <v>16</v>
      </c>
      <c r="O846" t="s">
        <v>16</v>
      </c>
    </row>
    <row r="847" spans="1:15" x14ac:dyDescent="0.3">
      <c r="A847">
        <v>1442</v>
      </c>
      <c r="B847">
        <v>58</v>
      </c>
      <c r="C847">
        <v>33</v>
      </c>
      <c r="D847">
        <v>43</v>
      </c>
      <c r="E847" t="str">
        <f t="shared" si="3"/>
        <v>0-50</v>
      </c>
      <c r="F847">
        <v>94720</v>
      </c>
      <c r="G847">
        <v>2</v>
      </c>
      <c r="H847">
        <v>1.6</v>
      </c>
      <c r="I847" t="s">
        <v>19</v>
      </c>
      <c r="J847">
        <v>0</v>
      </c>
      <c r="K847" t="s">
        <v>16</v>
      </c>
      <c r="L847" t="s">
        <v>16</v>
      </c>
      <c r="M847" t="s">
        <v>16</v>
      </c>
      <c r="N847" t="s">
        <v>17</v>
      </c>
      <c r="O847" t="s">
        <v>16</v>
      </c>
    </row>
    <row r="848" spans="1:15" x14ac:dyDescent="0.3">
      <c r="A848">
        <v>1471</v>
      </c>
      <c r="B848">
        <v>58</v>
      </c>
      <c r="C848">
        <v>28</v>
      </c>
      <c r="D848">
        <v>80</v>
      </c>
      <c r="E848" t="str">
        <f t="shared" si="3"/>
        <v>51-100</v>
      </c>
      <c r="F848">
        <v>91116</v>
      </c>
      <c r="G848">
        <v>2</v>
      </c>
      <c r="H848">
        <v>4.5</v>
      </c>
      <c r="I848" t="s">
        <v>19</v>
      </c>
      <c r="J848">
        <v>0</v>
      </c>
      <c r="K848" t="s">
        <v>16</v>
      </c>
      <c r="L848" t="s">
        <v>16</v>
      </c>
      <c r="M848" t="s">
        <v>16</v>
      </c>
      <c r="N848" t="s">
        <v>16</v>
      </c>
      <c r="O848" t="s">
        <v>17</v>
      </c>
    </row>
    <row r="849" spans="1:15" x14ac:dyDescent="0.3">
      <c r="A849">
        <v>1484</v>
      </c>
      <c r="B849">
        <v>58</v>
      </c>
      <c r="C849">
        <v>32</v>
      </c>
      <c r="D849">
        <v>63</v>
      </c>
      <c r="E849" t="str">
        <f t="shared" si="3"/>
        <v>51-100</v>
      </c>
      <c r="F849">
        <v>92717</v>
      </c>
      <c r="G849">
        <v>1</v>
      </c>
      <c r="H849">
        <v>1.6</v>
      </c>
      <c r="I849" t="s">
        <v>15</v>
      </c>
      <c r="J849">
        <v>0</v>
      </c>
      <c r="K849" t="s">
        <v>16</v>
      </c>
      <c r="L849" t="s">
        <v>17</v>
      </c>
      <c r="M849" t="s">
        <v>16</v>
      </c>
      <c r="N849" t="s">
        <v>17</v>
      </c>
      <c r="O849" t="s">
        <v>16</v>
      </c>
    </row>
    <row r="850" spans="1:15" x14ac:dyDescent="0.3">
      <c r="A850">
        <v>1494</v>
      </c>
      <c r="B850">
        <v>58</v>
      </c>
      <c r="C850">
        <v>34</v>
      </c>
      <c r="D850">
        <v>84</v>
      </c>
      <c r="E850" t="str">
        <f t="shared" si="3"/>
        <v>51-100</v>
      </c>
      <c r="F850">
        <v>91380</v>
      </c>
      <c r="G850">
        <v>2</v>
      </c>
      <c r="H850">
        <v>2.8</v>
      </c>
      <c r="I850" t="s">
        <v>15</v>
      </c>
      <c r="J850">
        <v>0</v>
      </c>
      <c r="K850" t="s">
        <v>16</v>
      </c>
      <c r="L850" t="s">
        <v>16</v>
      </c>
      <c r="M850" t="s">
        <v>16</v>
      </c>
      <c r="N850" t="s">
        <v>17</v>
      </c>
      <c r="O850" t="s">
        <v>17</v>
      </c>
    </row>
    <row r="851" spans="1:15" x14ac:dyDescent="0.3">
      <c r="A851">
        <v>1512</v>
      </c>
      <c r="B851">
        <v>58</v>
      </c>
      <c r="C851">
        <v>32</v>
      </c>
      <c r="D851">
        <v>65</v>
      </c>
      <c r="E851" t="str">
        <f t="shared" si="3"/>
        <v>51-100</v>
      </c>
      <c r="F851">
        <v>90266</v>
      </c>
      <c r="G851">
        <v>3</v>
      </c>
      <c r="H851">
        <v>2.2000000000000002</v>
      </c>
      <c r="I851" t="s">
        <v>19</v>
      </c>
      <c r="J851">
        <v>0</v>
      </c>
      <c r="K851" t="s">
        <v>16</v>
      </c>
      <c r="L851" t="s">
        <v>16</v>
      </c>
      <c r="M851" t="s">
        <v>16</v>
      </c>
      <c r="N851" t="s">
        <v>16</v>
      </c>
      <c r="O851" t="s">
        <v>16</v>
      </c>
    </row>
    <row r="852" spans="1:15" x14ac:dyDescent="0.3">
      <c r="A852">
        <v>1538</v>
      </c>
      <c r="B852">
        <v>58</v>
      </c>
      <c r="C852">
        <v>34</v>
      </c>
      <c r="D852">
        <v>41</v>
      </c>
      <c r="E852" t="str">
        <f t="shared" si="3"/>
        <v>0-50</v>
      </c>
      <c r="F852">
        <v>94608</v>
      </c>
      <c r="G852">
        <v>4</v>
      </c>
      <c r="H852">
        <v>1.3</v>
      </c>
      <c r="I852" t="s">
        <v>15</v>
      </c>
      <c r="J852">
        <v>0</v>
      </c>
      <c r="K852" t="s">
        <v>16</v>
      </c>
      <c r="L852" t="s">
        <v>16</v>
      </c>
      <c r="M852" t="s">
        <v>16</v>
      </c>
      <c r="N852" t="s">
        <v>17</v>
      </c>
      <c r="O852" t="s">
        <v>16</v>
      </c>
    </row>
    <row r="853" spans="1:15" x14ac:dyDescent="0.3">
      <c r="A853">
        <v>1612</v>
      </c>
      <c r="B853">
        <v>58</v>
      </c>
      <c r="C853">
        <v>32</v>
      </c>
      <c r="D853">
        <v>75</v>
      </c>
      <c r="E853" t="str">
        <f t="shared" si="3"/>
        <v>51-100</v>
      </c>
      <c r="F853">
        <v>92096</v>
      </c>
      <c r="G853">
        <v>2</v>
      </c>
      <c r="H853">
        <v>2.2999999999999998</v>
      </c>
      <c r="I853" t="s">
        <v>19</v>
      </c>
      <c r="J853">
        <v>0</v>
      </c>
      <c r="K853" t="s">
        <v>16</v>
      </c>
      <c r="L853" t="s">
        <v>16</v>
      </c>
      <c r="M853" t="s">
        <v>16</v>
      </c>
      <c r="N853" t="s">
        <v>16</v>
      </c>
      <c r="O853" t="s">
        <v>16</v>
      </c>
    </row>
    <row r="854" spans="1:15" x14ac:dyDescent="0.3">
      <c r="A854">
        <v>1642</v>
      </c>
      <c r="B854">
        <v>58</v>
      </c>
      <c r="C854">
        <v>34</v>
      </c>
      <c r="D854">
        <v>152</v>
      </c>
      <c r="E854" t="str">
        <f t="shared" si="3"/>
        <v>100+</v>
      </c>
      <c r="F854">
        <v>92182</v>
      </c>
      <c r="G854">
        <v>4</v>
      </c>
      <c r="H854">
        <v>3.6</v>
      </c>
      <c r="I854" t="s">
        <v>19</v>
      </c>
      <c r="J854">
        <v>0</v>
      </c>
      <c r="K854" t="s">
        <v>17</v>
      </c>
      <c r="L854" t="s">
        <v>16</v>
      </c>
      <c r="M854" t="s">
        <v>16</v>
      </c>
      <c r="N854" t="s">
        <v>16</v>
      </c>
      <c r="O854" t="s">
        <v>16</v>
      </c>
    </row>
    <row r="855" spans="1:15" x14ac:dyDescent="0.3">
      <c r="A855">
        <v>1693</v>
      </c>
      <c r="B855">
        <v>58</v>
      </c>
      <c r="C855">
        <v>32</v>
      </c>
      <c r="D855">
        <v>32</v>
      </c>
      <c r="E855" t="str">
        <f t="shared" si="3"/>
        <v>0-50</v>
      </c>
      <c r="F855">
        <v>93014</v>
      </c>
      <c r="G855">
        <v>3</v>
      </c>
      <c r="H855">
        <v>1.4</v>
      </c>
      <c r="I855" t="s">
        <v>15</v>
      </c>
      <c r="J855">
        <v>0</v>
      </c>
      <c r="K855" t="s">
        <v>16</v>
      </c>
      <c r="L855" t="s">
        <v>16</v>
      </c>
      <c r="M855" t="s">
        <v>16</v>
      </c>
      <c r="N855" t="s">
        <v>17</v>
      </c>
      <c r="O855" t="s">
        <v>16</v>
      </c>
    </row>
    <row r="856" spans="1:15" x14ac:dyDescent="0.3">
      <c r="A856">
        <v>1710</v>
      </c>
      <c r="B856">
        <v>58</v>
      </c>
      <c r="C856">
        <v>34</v>
      </c>
      <c r="D856">
        <v>88</v>
      </c>
      <c r="E856" t="str">
        <f t="shared" si="3"/>
        <v>51-100</v>
      </c>
      <c r="F856">
        <v>93555</v>
      </c>
      <c r="G856">
        <v>2</v>
      </c>
      <c r="H856">
        <v>1.6</v>
      </c>
      <c r="I856" t="s">
        <v>15</v>
      </c>
      <c r="J856">
        <v>0</v>
      </c>
      <c r="K856" t="s">
        <v>16</v>
      </c>
      <c r="L856" t="s">
        <v>16</v>
      </c>
      <c r="M856" t="s">
        <v>16</v>
      </c>
      <c r="N856" t="s">
        <v>17</v>
      </c>
      <c r="O856" t="s">
        <v>17</v>
      </c>
    </row>
    <row r="857" spans="1:15" x14ac:dyDescent="0.3">
      <c r="A857">
        <v>1804</v>
      </c>
      <c r="B857">
        <v>58</v>
      </c>
      <c r="C857">
        <v>32</v>
      </c>
      <c r="D857">
        <v>59</v>
      </c>
      <c r="E857" t="str">
        <f t="shared" si="3"/>
        <v>51-100</v>
      </c>
      <c r="F857">
        <v>94542</v>
      </c>
      <c r="G857">
        <v>1</v>
      </c>
      <c r="H857">
        <v>1.6</v>
      </c>
      <c r="I857" t="s">
        <v>15</v>
      </c>
      <c r="J857">
        <v>0</v>
      </c>
      <c r="K857" t="s">
        <v>16</v>
      </c>
      <c r="L857" t="s">
        <v>16</v>
      </c>
      <c r="M857" t="s">
        <v>16</v>
      </c>
      <c r="N857" t="s">
        <v>17</v>
      </c>
      <c r="O857" t="s">
        <v>16</v>
      </c>
    </row>
    <row r="858" spans="1:15" x14ac:dyDescent="0.3">
      <c r="A858">
        <v>1929</v>
      </c>
      <c r="B858">
        <v>58</v>
      </c>
      <c r="C858">
        <v>34</v>
      </c>
      <c r="D858">
        <v>35</v>
      </c>
      <c r="E858" t="str">
        <f t="shared" si="3"/>
        <v>0-50</v>
      </c>
      <c r="F858">
        <v>94122</v>
      </c>
      <c r="G858">
        <v>1</v>
      </c>
      <c r="H858">
        <v>1.2</v>
      </c>
      <c r="I858" t="s">
        <v>19</v>
      </c>
      <c r="J858">
        <v>0</v>
      </c>
      <c r="K858" t="s">
        <v>16</v>
      </c>
      <c r="L858" t="s">
        <v>16</v>
      </c>
      <c r="M858" t="s">
        <v>16</v>
      </c>
      <c r="N858" t="s">
        <v>17</v>
      </c>
      <c r="O858" t="s">
        <v>16</v>
      </c>
    </row>
    <row r="859" spans="1:15" x14ac:dyDescent="0.3">
      <c r="A859">
        <v>1950</v>
      </c>
      <c r="B859">
        <v>58</v>
      </c>
      <c r="C859">
        <v>34</v>
      </c>
      <c r="D859">
        <v>19</v>
      </c>
      <c r="E859" t="str">
        <f t="shared" si="3"/>
        <v>0-50</v>
      </c>
      <c r="F859">
        <v>90504</v>
      </c>
      <c r="G859">
        <v>1</v>
      </c>
      <c r="H859">
        <v>1.2</v>
      </c>
      <c r="I859" t="s">
        <v>19</v>
      </c>
      <c r="J859">
        <v>0</v>
      </c>
      <c r="K859" t="s">
        <v>16</v>
      </c>
      <c r="L859" t="s">
        <v>16</v>
      </c>
      <c r="M859" t="s">
        <v>16</v>
      </c>
      <c r="N859" t="s">
        <v>16</v>
      </c>
      <c r="O859" t="s">
        <v>16</v>
      </c>
    </row>
    <row r="860" spans="1:15" x14ac:dyDescent="0.3">
      <c r="A860">
        <v>1983</v>
      </c>
      <c r="B860">
        <v>58</v>
      </c>
      <c r="C860">
        <v>33</v>
      </c>
      <c r="D860">
        <v>18</v>
      </c>
      <c r="E860" t="str">
        <f t="shared" si="3"/>
        <v>0-50</v>
      </c>
      <c r="F860">
        <v>94701</v>
      </c>
      <c r="G860">
        <v>3</v>
      </c>
      <c r="H860">
        <v>0.1</v>
      </c>
      <c r="I860" t="s">
        <v>20</v>
      </c>
      <c r="J860">
        <v>110</v>
      </c>
      <c r="K860" t="s">
        <v>16</v>
      </c>
      <c r="L860" t="s">
        <v>16</v>
      </c>
      <c r="M860" t="s">
        <v>16</v>
      </c>
      <c r="N860" t="s">
        <v>17</v>
      </c>
      <c r="O860" t="s">
        <v>16</v>
      </c>
    </row>
    <row r="861" spans="1:15" x14ac:dyDescent="0.3">
      <c r="A861">
        <v>2054</v>
      </c>
      <c r="B861">
        <v>58</v>
      </c>
      <c r="C861">
        <v>32</v>
      </c>
      <c r="D861">
        <v>85</v>
      </c>
      <c r="E861" t="str">
        <f t="shared" si="3"/>
        <v>51-100</v>
      </c>
      <c r="F861">
        <v>92110</v>
      </c>
      <c r="G861">
        <v>2</v>
      </c>
      <c r="H861">
        <v>2</v>
      </c>
      <c r="I861" t="s">
        <v>15</v>
      </c>
      <c r="J861">
        <v>161</v>
      </c>
      <c r="K861" t="s">
        <v>16</v>
      </c>
      <c r="L861" t="s">
        <v>17</v>
      </c>
      <c r="M861" t="s">
        <v>17</v>
      </c>
      <c r="N861" t="s">
        <v>17</v>
      </c>
      <c r="O861" t="s">
        <v>17</v>
      </c>
    </row>
    <row r="862" spans="1:15" x14ac:dyDescent="0.3">
      <c r="A862">
        <v>2068</v>
      </c>
      <c r="B862">
        <v>58</v>
      </c>
      <c r="C862">
        <v>32</v>
      </c>
      <c r="D862">
        <v>180</v>
      </c>
      <c r="E862" t="str">
        <f t="shared" si="3"/>
        <v>100+</v>
      </c>
      <c r="F862">
        <v>91770</v>
      </c>
      <c r="G862">
        <v>1</v>
      </c>
      <c r="H862">
        <v>2.9</v>
      </c>
      <c r="I862" t="s">
        <v>15</v>
      </c>
      <c r="J862">
        <v>0</v>
      </c>
      <c r="K862" t="s">
        <v>16</v>
      </c>
      <c r="L862" t="s">
        <v>16</v>
      </c>
      <c r="M862" t="s">
        <v>16</v>
      </c>
      <c r="N862" t="s">
        <v>16</v>
      </c>
      <c r="O862" t="s">
        <v>17</v>
      </c>
    </row>
    <row r="863" spans="1:15" x14ac:dyDescent="0.3">
      <c r="A863">
        <v>2181</v>
      </c>
      <c r="B863">
        <v>58</v>
      </c>
      <c r="C863">
        <v>33</v>
      </c>
      <c r="D863">
        <v>42</v>
      </c>
      <c r="E863" t="str">
        <f t="shared" si="3"/>
        <v>0-50</v>
      </c>
      <c r="F863">
        <v>91380</v>
      </c>
      <c r="G863">
        <v>2</v>
      </c>
      <c r="H863">
        <v>1.6</v>
      </c>
      <c r="I863" t="s">
        <v>19</v>
      </c>
      <c r="J863">
        <v>0</v>
      </c>
      <c r="K863" t="s">
        <v>16</v>
      </c>
      <c r="L863" t="s">
        <v>16</v>
      </c>
      <c r="M863" t="s">
        <v>16</v>
      </c>
      <c r="N863" t="s">
        <v>17</v>
      </c>
      <c r="O863" t="s">
        <v>16</v>
      </c>
    </row>
    <row r="864" spans="1:15" x14ac:dyDescent="0.3">
      <c r="A864">
        <v>2211</v>
      </c>
      <c r="B864">
        <v>58</v>
      </c>
      <c r="C864">
        <v>33</v>
      </c>
      <c r="D864">
        <v>51</v>
      </c>
      <c r="E864" t="str">
        <f t="shared" si="3"/>
        <v>51-100</v>
      </c>
      <c r="F864">
        <v>95006</v>
      </c>
      <c r="G864">
        <v>2</v>
      </c>
      <c r="H864">
        <v>1.9</v>
      </c>
      <c r="I864" t="s">
        <v>20</v>
      </c>
      <c r="J864">
        <v>0</v>
      </c>
      <c r="K864" t="s">
        <v>16</v>
      </c>
      <c r="L864" t="s">
        <v>16</v>
      </c>
      <c r="M864" t="s">
        <v>16</v>
      </c>
      <c r="N864" t="s">
        <v>16</v>
      </c>
      <c r="O864" t="s">
        <v>16</v>
      </c>
    </row>
    <row r="865" spans="1:15" x14ac:dyDescent="0.3">
      <c r="A865">
        <v>2253</v>
      </c>
      <c r="B865">
        <v>58</v>
      </c>
      <c r="C865">
        <v>32</v>
      </c>
      <c r="D865">
        <v>41</v>
      </c>
      <c r="E865" t="str">
        <f t="shared" si="3"/>
        <v>0-50</v>
      </c>
      <c r="F865">
        <v>95819</v>
      </c>
      <c r="G865">
        <v>3</v>
      </c>
      <c r="H865">
        <v>1.4</v>
      </c>
      <c r="I865" t="s">
        <v>15</v>
      </c>
      <c r="J865">
        <v>0</v>
      </c>
      <c r="K865" t="s">
        <v>16</v>
      </c>
      <c r="L865" t="s">
        <v>16</v>
      </c>
      <c r="M865" t="s">
        <v>16</v>
      </c>
      <c r="N865" t="s">
        <v>17</v>
      </c>
      <c r="O865" t="s">
        <v>16</v>
      </c>
    </row>
    <row r="866" spans="1:15" x14ac:dyDescent="0.3">
      <c r="A866">
        <v>2314</v>
      </c>
      <c r="B866">
        <v>58</v>
      </c>
      <c r="C866">
        <v>32</v>
      </c>
      <c r="D866">
        <v>54</v>
      </c>
      <c r="E866" t="str">
        <f t="shared" si="3"/>
        <v>51-100</v>
      </c>
      <c r="F866">
        <v>94035</v>
      </c>
      <c r="G866">
        <v>3</v>
      </c>
      <c r="H866">
        <v>0.3</v>
      </c>
      <c r="I866" t="s">
        <v>20</v>
      </c>
      <c r="J866">
        <v>0</v>
      </c>
      <c r="K866" t="s">
        <v>16</v>
      </c>
      <c r="L866" t="s">
        <v>16</v>
      </c>
      <c r="M866" t="s">
        <v>16</v>
      </c>
      <c r="N866" t="s">
        <v>17</v>
      </c>
      <c r="O866" t="s">
        <v>17</v>
      </c>
    </row>
    <row r="867" spans="1:15" x14ac:dyDescent="0.3">
      <c r="A867">
        <v>2344</v>
      </c>
      <c r="B867">
        <v>58</v>
      </c>
      <c r="C867">
        <v>34</v>
      </c>
      <c r="D867">
        <v>55</v>
      </c>
      <c r="E867" t="str">
        <f t="shared" si="3"/>
        <v>51-100</v>
      </c>
      <c r="F867">
        <v>90032</v>
      </c>
      <c r="G867">
        <v>1</v>
      </c>
      <c r="H867">
        <v>0.8</v>
      </c>
      <c r="I867" t="s">
        <v>15</v>
      </c>
      <c r="J867">
        <v>168</v>
      </c>
      <c r="K867" t="s">
        <v>16</v>
      </c>
      <c r="L867" t="s">
        <v>16</v>
      </c>
      <c r="M867" t="s">
        <v>16</v>
      </c>
      <c r="N867" t="s">
        <v>17</v>
      </c>
      <c r="O867" t="s">
        <v>17</v>
      </c>
    </row>
    <row r="868" spans="1:15" x14ac:dyDescent="0.3">
      <c r="A868">
        <v>2377</v>
      </c>
      <c r="B868">
        <v>58</v>
      </c>
      <c r="C868">
        <v>33</v>
      </c>
      <c r="D868">
        <v>23</v>
      </c>
      <c r="E868" t="str">
        <f t="shared" si="3"/>
        <v>0-50</v>
      </c>
      <c r="F868">
        <v>91768</v>
      </c>
      <c r="G868">
        <v>3</v>
      </c>
      <c r="H868">
        <v>0.2</v>
      </c>
      <c r="I868" t="s">
        <v>15</v>
      </c>
      <c r="J868">
        <v>0</v>
      </c>
      <c r="K868" t="s">
        <v>16</v>
      </c>
      <c r="L868" t="s">
        <v>16</v>
      </c>
      <c r="M868" t="s">
        <v>16</v>
      </c>
      <c r="N868" t="s">
        <v>16</v>
      </c>
      <c r="O868" t="s">
        <v>16</v>
      </c>
    </row>
    <row r="869" spans="1:15" x14ac:dyDescent="0.3">
      <c r="A869">
        <v>2423</v>
      </c>
      <c r="B869">
        <v>58</v>
      </c>
      <c r="C869">
        <v>32</v>
      </c>
      <c r="D869">
        <v>163</v>
      </c>
      <c r="E869" t="str">
        <f t="shared" si="3"/>
        <v>100+</v>
      </c>
      <c r="F869">
        <v>95014</v>
      </c>
      <c r="G869">
        <v>2</v>
      </c>
      <c r="H869">
        <v>0.5</v>
      </c>
      <c r="I869" t="s">
        <v>15</v>
      </c>
      <c r="J869">
        <v>400</v>
      </c>
      <c r="K869" t="s">
        <v>16</v>
      </c>
      <c r="L869" t="s">
        <v>16</v>
      </c>
      <c r="M869" t="s">
        <v>16</v>
      </c>
      <c r="N869" t="s">
        <v>16</v>
      </c>
      <c r="O869" t="s">
        <v>16</v>
      </c>
    </row>
    <row r="870" spans="1:15" x14ac:dyDescent="0.3">
      <c r="A870">
        <v>2466</v>
      </c>
      <c r="B870">
        <v>58</v>
      </c>
      <c r="C870">
        <v>34</v>
      </c>
      <c r="D870">
        <v>25</v>
      </c>
      <c r="E870" t="str">
        <f t="shared" si="3"/>
        <v>0-50</v>
      </c>
      <c r="F870">
        <v>90059</v>
      </c>
      <c r="G870">
        <v>2</v>
      </c>
      <c r="H870">
        <v>0.3</v>
      </c>
      <c r="I870" t="s">
        <v>15</v>
      </c>
      <c r="J870">
        <v>123</v>
      </c>
      <c r="K870" t="s">
        <v>16</v>
      </c>
      <c r="L870" t="s">
        <v>16</v>
      </c>
      <c r="M870" t="s">
        <v>16</v>
      </c>
      <c r="N870" t="s">
        <v>17</v>
      </c>
      <c r="O870" t="s">
        <v>16</v>
      </c>
    </row>
    <row r="871" spans="1:15" x14ac:dyDescent="0.3">
      <c r="A871">
        <v>2503</v>
      </c>
      <c r="B871">
        <v>58</v>
      </c>
      <c r="C871">
        <v>31</v>
      </c>
      <c r="D871">
        <v>178</v>
      </c>
      <c r="E871" t="str">
        <f t="shared" si="3"/>
        <v>100+</v>
      </c>
      <c r="F871">
        <v>92009</v>
      </c>
      <c r="G871">
        <v>2</v>
      </c>
      <c r="H871">
        <v>6</v>
      </c>
      <c r="I871" t="s">
        <v>20</v>
      </c>
      <c r="J871">
        <v>0</v>
      </c>
      <c r="K871" t="s">
        <v>17</v>
      </c>
      <c r="L871" t="s">
        <v>16</v>
      </c>
      <c r="M871" t="s">
        <v>16</v>
      </c>
      <c r="N871" t="s">
        <v>17</v>
      </c>
      <c r="O871" t="s">
        <v>16</v>
      </c>
    </row>
    <row r="872" spans="1:15" x14ac:dyDescent="0.3">
      <c r="A872">
        <v>2513</v>
      </c>
      <c r="B872">
        <v>58</v>
      </c>
      <c r="C872">
        <v>32</v>
      </c>
      <c r="D872">
        <v>111</v>
      </c>
      <c r="E872" t="str">
        <f t="shared" si="3"/>
        <v>100+</v>
      </c>
      <c r="F872">
        <v>90212</v>
      </c>
      <c r="G872">
        <v>2</v>
      </c>
      <c r="H872">
        <v>1.4</v>
      </c>
      <c r="I872" t="s">
        <v>15</v>
      </c>
      <c r="J872">
        <v>298</v>
      </c>
      <c r="K872" t="s">
        <v>16</v>
      </c>
      <c r="L872" t="s">
        <v>16</v>
      </c>
      <c r="M872" t="s">
        <v>16</v>
      </c>
      <c r="N872" t="s">
        <v>17</v>
      </c>
      <c r="O872" t="s">
        <v>16</v>
      </c>
    </row>
    <row r="873" spans="1:15" x14ac:dyDescent="0.3">
      <c r="A873">
        <v>2545</v>
      </c>
      <c r="B873">
        <v>58</v>
      </c>
      <c r="C873">
        <v>34</v>
      </c>
      <c r="D873">
        <v>90</v>
      </c>
      <c r="E873" t="str">
        <f t="shared" si="3"/>
        <v>51-100</v>
      </c>
      <c r="F873">
        <v>95039</v>
      </c>
      <c r="G873">
        <v>1</v>
      </c>
      <c r="H873">
        <v>3.6</v>
      </c>
      <c r="I873" t="s">
        <v>20</v>
      </c>
      <c r="J873">
        <v>0</v>
      </c>
      <c r="K873" t="s">
        <v>17</v>
      </c>
      <c r="L873" t="s">
        <v>16</v>
      </c>
      <c r="M873" t="s">
        <v>16</v>
      </c>
      <c r="N873" t="s">
        <v>16</v>
      </c>
      <c r="O873" t="s">
        <v>16</v>
      </c>
    </row>
    <row r="874" spans="1:15" x14ac:dyDescent="0.3">
      <c r="A874">
        <v>2556</v>
      </c>
      <c r="B874">
        <v>58</v>
      </c>
      <c r="C874">
        <v>32</v>
      </c>
      <c r="D874">
        <v>110</v>
      </c>
      <c r="E874" t="str">
        <f t="shared" si="3"/>
        <v>100+</v>
      </c>
      <c r="F874">
        <v>94143</v>
      </c>
      <c r="G874">
        <v>3</v>
      </c>
      <c r="H874">
        <v>1.7</v>
      </c>
      <c r="I874" t="s">
        <v>20</v>
      </c>
      <c r="J874">
        <v>0</v>
      </c>
      <c r="K874" t="s">
        <v>16</v>
      </c>
      <c r="L874" t="s">
        <v>16</v>
      </c>
      <c r="M874" t="s">
        <v>16</v>
      </c>
      <c r="N874" t="s">
        <v>16</v>
      </c>
      <c r="O874" t="s">
        <v>16</v>
      </c>
    </row>
    <row r="875" spans="1:15" x14ac:dyDescent="0.3">
      <c r="A875">
        <v>2568</v>
      </c>
      <c r="B875">
        <v>58</v>
      </c>
      <c r="C875">
        <v>33</v>
      </c>
      <c r="D875">
        <v>142</v>
      </c>
      <c r="E875" t="str">
        <f t="shared" si="3"/>
        <v>100+</v>
      </c>
      <c r="F875">
        <v>92333</v>
      </c>
      <c r="G875">
        <v>2</v>
      </c>
      <c r="H875">
        <v>3.9</v>
      </c>
      <c r="I875" t="s">
        <v>15</v>
      </c>
      <c r="J875">
        <v>0</v>
      </c>
      <c r="K875" t="s">
        <v>16</v>
      </c>
      <c r="L875" t="s">
        <v>16</v>
      </c>
      <c r="M875" t="s">
        <v>16</v>
      </c>
      <c r="N875" t="s">
        <v>16</v>
      </c>
      <c r="O875" t="s">
        <v>17</v>
      </c>
    </row>
    <row r="876" spans="1:15" x14ac:dyDescent="0.3">
      <c r="A876">
        <v>2574</v>
      </c>
      <c r="B876">
        <v>58</v>
      </c>
      <c r="C876">
        <v>34</v>
      </c>
      <c r="D876">
        <v>80</v>
      </c>
      <c r="E876" t="str">
        <f t="shared" si="3"/>
        <v>51-100</v>
      </c>
      <c r="F876">
        <v>90095</v>
      </c>
      <c r="G876">
        <v>2</v>
      </c>
      <c r="H876">
        <v>1.6</v>
      </c>
      <c r="I876" t="s">
        <v>15</v>
      </c>
      <c r="J876">
        <v>0</v>
      </c>
      <c r="K876" t="s">
        <v>16</v>
      </c>
      <c r="L876" t="s">
        <v>16</v>
      </c>
      <c r="M876" t="s">
        <v>16</v>
      </c>
      <c r="N876" t="s">
        <v>17</v>
      </c>
      <c r="O876" t="s">
        <v>17</v>
      </c>
    </row>
    <row r="877" spans="1:15" x14ac:dyDescent="0.3">
      <c r="A877">
        <v>2722</v>
      </c>
      <c r="B877">
        <v>58</v>
      </c>
      <c r="C877">
        <v>33</v>
      </c>
      <c r="D877">
        <v>173</v>
      </c>
      <c r="E877" t="str">
        <f t="shared" si="3"/>
        <v>100+</v>
      </c>
      <c r="F877">
        <v>92121</v>
      </c>
      <c r="G877">
        <v>2</v>
      </c>
      <c r="H877">
        <v>7.2</v>
      </c>
      <c r="I877" t="s">
        <v>19</v>
      </c>
      <c r="J877">
        <v>0</v>
      </c>
      <c r="K877" t="s">
        <v>17</v>
      </c>
      <c r="L877" t="s">
        <v>16</v>
      </c>
      <c r="M877" t="s">
        <v>16</v>
      </c>
      <c r="N877" t="s">
        <v>17</v>
      </c>
      <c r="O877" t="s">
        <v>16</v>
      </c>
    </row>
    <row r="878" spans="1:15" x14ac:dyDescent="0.3">
      <c r="A878">
        <v>2723</v>
      </c>
      <c r="B878">
        <v>58</v>
      </c>
      <c r="C878">
        <v>34</v>
      </c>
      <c r="D878">
        <v>31</v>
      </c>
      <c r="E878" t="str">
        <f t="shared" si="3"/>
        <v>0-50</v>
      </c>
      <c r="F878">
        <v>92126</v>
      </c>
      <c r="G878">
        <v>4</v>
      </c>
      <c r="H878">
        <v>0.4</v>
      </c>
      <c r="I878" t="s">
        <v>15</v>
      </c>
      <c r="J878">
        <v>0</v>
      </c>
      <c r="K878" t="s">
        <v>16</v>
      </c>
      <c r="L878" t="s">
        <v>16</v>
      </c>
      <c r="M878" t="s">
        <v>16</v>
      </c>
      <c r="N878" t="s">
        <v>16</v>
      </c>
      <c r="O878" t="s">
        <v>16</v>
      </c>
    </row>
    <row r="879" spans="1:15" x14ac:dyDescent="0.3">
      <c r="A879">
        <v>2730</v>
      </c>
      <c r="B879">
        <v>58</v>
      </c>
      <c r="C879">
        <v>34</v>
      </c>
      <c r="D879">
        <v>63</v>
      </c>
      <c r="E879" t="str">
        <f t="shared" si="3"/>
        <v>51-100</v>
      </c>
      <c r="F879">
        <v>90007</v>
      </c>
      <c r="G879">
        <v>4</v>
      </c>
      <c r="H879">
        <v>1.5</v>
      </c>
      <c r="I879" t="s">
        <v>15</v>
      </c>
      <c r="J879">
        <v>0</v>
      </c>
      <c r="K879" t="s">
        <v>16</v>
      </c>
      <c r="L879" t="s">
        <v>16</v>
      </c>
      <c r="M879" t="s">
        <v>16</v>
      </c>
      <c r="N879" t="s">
        <v>17</v>
      </c>
      <c r="O879" t="s">
        <v>16</v>
      </c>
    </row>
    <row r="880" spans="1:15" x14ac:dyDescent="0.3">
      <c r="A880">
        <v>2767</v>
      </c>
      <c r="B880">
        <v>58</v>
      </c>
      <c r="C880">
        <v>32</v>
      </c>
      <c r="D880">
        <v>108</v>
      </c>
      <c r="E880" t="str">
        <f t="shared" si="3"/>
        <v>100+</v>
      </c>
      <c r="F880">
        <v>95123</v>
      </c>
      <c r="G880">
        <v>3</v>
      </c>
      <c r="H880">
        <v>4.4000000000000004</v>
      </c>
      <c r="I880" t="s">
        <v>15</v>
      </c>
      <c r="J880">
        <v>0</v>
      </c>
      <c r="K880" t="s">
        <v>16</v>
      </c>
      <c r="L880" t="s">
        <v>16</v>
      </c>
      <c r="M880" t="s">
        <v>16</v>
      </c>
      <c r="N880" t="s">
        <v>17</v>
      </c>
      <c r="O880" t="s">
        <v>16</v>
      </c>
    </row>
    <row r="881" spans="1:15" x14ac:dyDescent="0.3">
      <c r="A881">
        <v>2799</v>
      </c>
      <c r="B881">
        <v>58</v>
      </c>
      <c r="C881">
        <v>33</v>
      </c>
      <c r="D881">
        <v>28</v>
      </c>
      <c r="E881" t="str">
        <f t="shared" si="3"/>
        <v>0-50</v>
      </c>
      <c r="F881">
        <v>94720</v>
      </c>
      <c r="G881">
        <v>1</v>
      </c>
      <c r="H881">
        <v>0.3</v>
      </c>
      <c r="I881" t="s">
        <v>19</v>
      </c>
      <c r="J881">
        <v>0</v>
      </c>
      <c r="K881" t="s">
        <v>16</v>
      </c>
      <c r="L881" t="s">
        <v>16</v>
      </c>
      <c r="M881" t="s">
        <v>16</v>
      </c>
      <c r="N881" t="s">
        <v>17</v>
      </c>
      <c r="O881" t="s">
        <v>16</v>
      </c>
    </row>
    <row r="882" spans="1:15" x14ac:dyDescent="0.3">
      <c r="A882">
        <v>2802</v>
      </c>
      <c r="B882">
        <v>58</v>
      </c>
      <c r="C882">
        <v>34</v>
      </c>
      <c r="D882">
        <v>41</v>
      </c>
      <c r="E882" t="str">
        <f t="shared" si="3"/>
        <v>0-50</v>
      </c>
      <c r="F882">
        <v>91016</v>
      </c>
      <c r="G882">
        <v>4</v>
      </c>
      <c r="H882">
        <v>0.4</v>
      </c>
      <c r="I882" t="s">
        <v>15</v>
      </c>
      <c r="J882">
        <v>177</v>
      </c>
      <c r="K882" t="s">
        <v>16</v>
      </c>
      <c r="L882" t="s">
        <v>16</v>
      </c>
      <c r="M882" t="s">
        <v>16</v>
      </c>
      <c r="N882" t="s">
        <v>17</v>
      </c>
      <c r="O882" t="s">
        <v>16</v>
      </c>
    </row>
    <row r="883" spans="1:15" x14ac:dyDescent="0.3">
      <c r="A883">
        <v>2811</v>
      </c>
      <c r="B883">
        <v>58</v>
      </c>
      <c r="C883">
        <v>34</v>
      </c>
      <c r="D883">
        <v>45</v>
      </c>
      <c r="E883" t="str">
        <f t="shared" si="3"/>
        <v>0-50</v>
      </c>
      <c r="F883">
        <v>93943</v>
      </c>
      <c r="G883">
        <v>4</v>
      </c>
      <c r="H883">
        <v>1.3</v>
      </c>
      <c r="I883" t="s">
        <v>20</v>
      </c>
      <c r="J883">
        <v>201</v>
      </c>
      <c r="K883" t="s">
        <v>16</v>
      </c>
      <c r="L883" t="s">
        <v>16</v>
      </c>
      <c r="M883" t="s">
        <v>16</v>
      </c>
      <c r="N883" t="s">
        <v>16</v>
      </c>
      <c r="O883" t="s">
        <v>16</v>
      </c>
    </row>
    <row r="884" spans="1:15" x14ac:dyDescent="0.3">
      <c r="A884">
        <v>2840</v>
      </c>
      <c r="B884">
        <v>58</v>
      </c>
      <c r="C884">
        <v>33</v>
      </c>
      <c r="D884">
        <v>75</v>
      </c>
      <c r="E884" t="str">
        <f t="shared" si="3"/>
        <v>51-100</v>
      </c>
      <c r="F884">
        <v>90034</v>
      </c>
      <c r="G884">
        <v>2</v>
      </c>
      <c r="H884">
        <v>0</v>
      </c>
      <c r="I884" t="s">
        <v>19</v>
      </c>
      <c r="J884">
        <v>0</v>
      </c>
      <c r="K884" t="s">
        <v>16</v>
      </c>
      <c r="L884" t="s">
        <v>16</v>
      </c>
      <c r="M884" t="s">
        <v>16</v>
      </c>
      <c r="N884" t="s">
        <v>17</v>
      </c>
      <c r="O884" t="s">
        <v>16</v>
      </c>
    </row>
    <row r="885" spans="1:15" x14ac:dyDescent="0.3">
      <c r="A885">
        <v>2851</v>
      </c>
      <c r="B885">
        <v>58</v>
      </c>
      <c r="C885">
        <v>34</v>
      </c>
      <c r="D885">
        <v>125</v>
      </c>
      <c r="E885" t="str">
        <f t="shared" si="3"/>
        <v>100+</v>
      </c>
      <c r="F885">
        <v>94720</v>
      </c>
      <c r="G885">
        <v>1</v>
      </c>
      <c r="H885">
        <v>4.3</v>
      </c>
      <c r="I885" t="s">
        <v>15</v>
      </c>
      <c r="J885">
        <v>219</v>
      </c>
      <c r="K885" t="s">
        <v>16</v>
      </c>
      <c r="L885" t="s">
        <v>16</v>
      </c>
      <c r="M885" t="s">
        <v>16</v>
      </c>
      <c r="N885" t="s">
        <v>16</v>
      </c>
      <c r="O885" t="s">
        <v>16</v>
      </c>
    </row>
    <row r="886" spans="1:15" x14ac:dyDescent="0.3">
      <c r="A886">
        <v>2876</v>
      </c>
      <c r="B886">
        <v>58</v>
      </c>
      <c r="C886">
        <v>33</v>
      </c>
      <c r="D886">
        <v>18</v>
      </c>
      <c r="E886" t="str">
        <f t="shared" si="3"/>
        <v>0-50</v>
      </c>
      <c r="F886">
        <v>94402</v>
      </c>
      <c r="G886">
        <v>3</v>
      </c>
      <c r="H886">
        <v>0.1</v>
      </c>
      <c r="I886" t="s">
        <v>20</v>
      </c>
      <c r="J886">
        <v>0</v>
      </c>
      <c r="K886" t="s">
        <v>16</v>
      </c>
      <c r="L886" t="s">
        <v>16</v>
      </c>
      <c r="M886" t="s">
        <v>16</v>
      </c>
      <c r="N886" t="s">
        <v>17</v>
      </c>
      <c r="O886" t="s">
        <v>17</v>
      </c>
    </row>
    <row r="887" spans="1:15" x14ac:dyDescent="0.3">
      <c r="A887">
        <v>2878</v>
      </c>
      <c r="B887">
        <v>58</v>
      </c>
      <c r="C887">
        <v>32</v>
      </c>
      <c r="D887">
        <v>74</v>
      </c>
      <c r="E887" t="str">
        <f t="shared" si="3"/>
        <v>51-100</v>
      </c>
      <c r="F887">
        <v>95817</v>
      </c>
      <c r="G887">
        <v>2</v>
      </c>
      <c r="H887">
        <v>2.2999999999999998</v>
      </c>
      <c r="I887" t="s">
        <v>19</v>
      </c>
      <c r="J887">
        <v>0</v>
      </c>
      <c r="K887" t="s">
        <v>16</v>
      </c>
      <c r="L887" t="s">
        <v>16</v>
      </c>
      <c r="M887" t="s">
        <v>16</v>
      </c>
      <c r="N887" t="s">
        <v>16</v>
      </c>
      <c r="O887" t="s">
        <v>17</v>
      </c>
    </row>
    <row r="888" spans="1:15" x14ac:dyDescent="0.3">
      <c r="A888">
        <v>2893</v>
      </c>
      <c r="B888">
        <v>58</v>
      </c>
      <c r="C888">
        <v>32</v>
      </c>
      <c r="D888">
        <v>43</v>
      </c>
      <c r="E888" t="str">
        <f t="shared" si="3"/>
        <v>0-50</v>
      </c>
      <c r="F888">
        <v>92093</v>
      </c>
      <c r="G888">
        <v>1</v>
      </c>
      <c r="H888">
        <v>2.8</v>
      </c>
      <c r="I888" t="s">
        <v>20</v>
      </c>
      <c r="J888">
        <v>0</v>
      </c>
      <c r="K888" t="s">
        <v>16</v>
      </c>
      <c r="L888" t="s">
        <v>16</v>
      </c>
      <c r="M888" t="s">
        <v>16</v>
      </c>
      <c r="N888" t="s">
        <v>17</v>
      </c>
      <c r="O888" t="s">
        <v>16</v>
      </c>
    </row>
    <row r="889" spans="1:15" x14ac:dyDescent="0.3">
      <c r="A889">
        <v>2904</v>
      </c>
      <c r="B889">
        <v>58</v>
      </c>
      <c r="C889">
        <v>34</v>
      </c>
      <c r="D889">
        <v>41</v>
      </c>
      <c r="E889" t="str">
        <f t="shared" si="3"/>
        <v>0-50</v>
      </c>
      <c r="F889">
        <v>95833</v>
      </c>
      <c r="G889">
        <v>3</v>
      </c>
      <c r="H889">
        <v>1.5</v>
      </c>
      <c r="I889" t="s">
        <v>15</v>
      </c>
      <c r="J889">
        <v>0</v>
      </c>
      <c r="K889" t="s">
        <v>16</v>
      </c>
      <c r="L889" t="s">
        <v>16</v>
      </c>
      <c r="M889" t="s">
        <v>16</v>
      </c>
      <c r="N889" t="s">
        <v>17</v>
      </c>
      <c r="O889" t="s">
        <v>17</v>
      </c>
    </row>
    <row r="890" spans="1:15" x14ac:dyDescent="0.3">
      <c r="A890">
        <v>3019</v>
      </c>
      <c r="B890">
        <v>58</v>
      </c>
      <c r="C890">
        <v>32</v>
      </c>
      <c r="D890">
        <v>49</v>
      </c>
      <c r="E890" t="str">
        <f t="shared" si="3"/>
        <v>0-50</v>
      </c>
      <c r="F890">
        <v>94005</v>
      </c>
      <c r="G890">
        <v>1</v>
      </c>
      <c r="H890">
        <v>1.4</v>
      </c>
      <c r="I890" t="s">
        <v>15</v>
      </c>
      <c r="J890">
        <v>99</v>
      </c>
      <c r="K890" t="s">
        <v>16</v>
      </c>
      <c r="L890" t="s">
        <v>16</v>
      </c>
      <c r="M890" t="s">
        <v>16</v>
      </c>
      <c r="N890" t="s">
        <v>17</v>
      </c>
      <c r="O890" t="s">
        <v>17</v>
      </c>
    </row>
    <row r="891" spans="1:15" x14ac:dyDescent="0.3">
      <c r="A891">
        <v>3020</v>
      </c>
      <c r="B891">
        <v>58</v>
      </c>
      <c r="C891">
        <v>33</v>
      </c>
      <c r="D891">
        <v>39</v>
      </c>
      <c r="E891" t="str">
        <f t="shared" si="3"/>
        <v>0-50</v>
      </c>
      <c r="F891">
        <v>94132</v>
      </c>
      <c r="G891">
        <v>2</v>
      </c>
      <c r="H891">
        <v>2.2999999999999998</v>
      </c>
      <c r="I891" t="s">
        <v>19</v>
      </c>
      <c r="J891">
        <v>0</v>
      </c>
      <c r="K891" t="s">
        <v>16</v>
      </c>
      <c r="L891" t="s">
        <v>16</v>
      </c>
      <c r="M891" t="s">
        <v>16</v>
      </c>
      <c r="N891" t="s">
        <v>17</v>
      </c>
      <c r="O891" t="s">
        <v>16</v>
      </c>
    </row>
    <row r="892" spans="1:15" x14ac:dyDescent="0.3">
      <c r="A892">
        <v>3026</v>
      </c>
      <c r="B892">
        <v>58</v>
      </c>
      <c r="C892">
        <v>32</v>
      </c>
      <c r="D892">
        <v>128</v>
      </c>
      <c r="E892" t="str">
        <f t="shared" si="3"/>
        <v>100+</v>
      </c>
      <c r="F892">
        <v>94609</v>
      </c>
      <c r="G892">
        <v>2</v>
      </c>
      <c r="H892">
        <v>2.7</v>
      </c>
      <c r="I892" t="s">
        <v>15</v>
      </c>
      <c r="J892">
        <v>344</v>
      </c>
      <c r="K892" t="s">
        <v>16</v>
      </c>
      <c r="L892" t="s">
        <v>16</v>
      </c>
      <c r="M892" t="s">
        <v>16</v>
      </c>
      <c r="N892" t="s">
        <v>16</v>
      </c>
      <c r="O892" t="s">
        <v>16</v>
      </c>
    </row>
    <row r="893" spans="1:15" x14ac:dyDescent="0.3">
      <c r="A893">
        <v>3046</v>
      </c>
      <c r="B893">
        <v>58</v>
      </c>
      <c r="C893">
        <v>32</v>
      </c>
      <c r="D893">
        <v>48</v>
      </c>
      <c r="E893" t="str">
        <f t="shared" si="3"/>
        <v>0-50</v>
      </c>
      <c r="F893">
        <v>91768</v>
      </c>
      <c r="G893">
        <v>1</v>
      </c>
      <c r="H893">
        <v>2.8</v>
      </c>
      <c r="I893" t="s">
        <v>20</v>
      </c>
      <c r="J893">
        <v>0</v>
      </c>
      <c r="K893" t="s">
        <v>16</v>
      </c>
      <c r="L893" t="s">
        <v>16</v>
      </c>
      <c r="M893" t="s">
        <v>16</v>
      </c>
      <c r="N893" t="s">
        <v>17</v>
      </c>
      <c r="O893" t="s">
        <v>16</v>
      </c>
    </row>
    <row r="894" spans="1:15" x14ac:dyDescent="0.3">
      <c r="A894">
        <v>3092</v>
      </c>
      <c r="B894">
        <v>58</v>
      </c>
      <c r="C894">
        <v>32</v>
      </c>
      <c r="D894">
        <v>42</v>
      </c>
      <c r="E894" t="str">
        <f t="shared" si="3"/>
        <v>0-50</v>
      </c>
      <c r="F894">
        <v>95020</v>
      </c>
      <c r="G894">
        <v>3</v>
      </c>
      <c r="H894">
        <v>1.4</v>
      </c>
      <c r="I894" t="s">
        <v>19</v>
      </c>
      <c r="J894">
        <v>158</v>
      </c>
      <c r="K894" t="s">
        <v>16</v>
      </c>
      <c r="L894" t="s">
        <v>16</v>
      </c>
      <c r="M894" t="s">
        <v>16</v>
      </c>
      <c r="N894" t="s">
        <v>16</v>
      </c>
      <c r="O894" t="s">
        <v>17</v>
      </c>
    </row>
    <row r="895" spans="1:15" x14ac:dyDescent="0.3">
      <c r="A895">
        <v>3098</v>
      </c>
      <c r="B895">
        <v>58</v>
      </c>
      <c r="C895">
        <v>32</v>
      </c>
      <c r="D895">
        <v>44</v>
      </c>
      <c r="E895" t="str">
        <f t="shared" si="3"/>
        <v>0-50</v>
      </c>
      <c r="F895">
        <v>92182</v>
      </c>
      <c r="G895">
        <v>3</v>
      </c>
      <c r="H895">
        <v>2.2000000000000002</v>
      </c>
      <c r="I895" t="s">
        <v>19</v>
      </c>
      <c r="J895">
        <v>0</v>
      </c>
      <c r="K895" t="s">
        <v>16</v>
      </c>
      <c r="L895" t="s">
        <v>16</v>
      </c>
      <c r="M895" t="s">
        <v>16</v>
      </c>
      <c r="N895" t="s">
        <v>16</v>
      </c>
      <c r="O895" t="s">
        <v>16</v>
      </c>
    </row>
    <row r="896" spans="1:15" x14ac:dyDescent="0.3">
      <c r="A896">
        <v>3183</v>
      </c>
      <c r="B896">
        <v>58</v>
      </c>
      <c r="C896">
        <v>33</v>
      </c>
      <c r="D896">
        <v>60</v>
      </c>
      <c r="E896" t="str">
        <f t="shared" si="3"/>
        <v>51-100</v>
      </c>
      <c r="F896">
        <v>94304</v>
      </c>
      <c r="G896">
        <v>2</v>
      </c>
      <c r="H896">
        <v>1.9</v>
      </c>
      <c r="I896" t="s">
        <v>20</v>
      </c>
      <c r="J896">
        <v>94</v>
      </c>
      <c r="K896" t="s">
        <v>16</v>
      </c>
      <c r="L896" t="s">
        <v>17</v>
      </c>
      <c r="M896" t="s">
        <v>16</v>
      </c>
      <c r="N896" t="s">
        <v>17</v>
      </c>
      <c r="O896" t="s">
        <v>16</v>
      </c>
    </row>
    <row r="897" spans="1:15" x14ac:dyDescent="0.3">
      <c r="A897">
        <v>3270</v>
      </c>
      <c r="B897">
        <v>58</v>
      </c>
      <c r="C897">
        <v>34</v>
      </c>
      <c r="D897">
        <v>68</v>
      </c>
      <c r="E897" t="str">
        <f t="shared" si="3"/>
        <v>51-100</v>
      </c>
      <c r="F897">
        <v>94305</v>
      </c>
      <c r="G897">
        <v>2</v>
      </c>
      <c r="H897">
        <v>2.8</v>
      </c>
      <c r="I897" t="s">
        <v>15</v>
      </c>
      <c r="J897">
        <v>113</v>
      </c>
      <c r="K897" t="s">
        <v>16</v>
      </c>
      <c r="L897" t="s">
        <v>16</v>
      </c>
      <c r="M897" t="s">
        <v>16</v>
      </c>
      <c r="N897" t="s">
        <v>16</v>
      </c>
      <c r="O897" t="s">
        <v>16</v>
      </c>
    </row>
    <row r="898" spans="1:15" x14ac:dyDescent="0.3">
      <c r="A898">
        <v>3281</v>
      </c>
      <c r="B898">
        <v>58</v>
      </c>
      <c r="C898">
        <v>33</v>
      </c>
      <c r="D898">
        <v>98</v>
      </c>
      <c r="E898" t="str">
        <f t="shared" si="3"/>
        <v>51-100</v>
      </c>
      <c r="F898">
        <v>90277</v>
      </c>
      <c r="G898">
        <v>1</v>
      </c>
      <c r="H898">
        <v>2.6</v>
      </c>
      <c r="I898" t="s">
        <v>15</v>
      </c>
      <c r="J898">
        <v>0</v>
      </c>
      <c r="K898" t="s">
        <v>16</v>
      </c>
      <c r="L898" t="s">
        <v>16</v>
      </c>
      <c r="M898" t="s">
        <v>16</v>
      </c>
      <c r="N898" t="s">
        <v>16</v>
      </c>
      <c r="O898" t="s">
        <v>16</v>
      </c>
    </row>
    <row r="899" spans="1:15" x14ac:dyDescent="0.3">
      <c r="A899">
        <v>3364</v>
      </c>
      <c r="B899">
        <v>58</v>
      </c>
      <c r="C899">
        <v>34</v>
      </c>
      <c r="D899">
        <v>54</v>
      </c>
      <c r="E899" t="str">
        <f t="shared" si="3"/>
        <v>51-100</v>
      </c>
      <c r="F899">
        <v>93003</v>
      </c>
      <c r="G899">
        <v>4</v>
      </c>
      <c r="H899">
        <v>1.3</v>
      </c>
      <c r="I899" t="s">
        <v>20</v>
      </c>
      <c r="J899">
        <v>0</v>
      </c>
      <c r="K899" t="s">
        <v>16</v>
      </c>
      <c r="L899" t="s">
        <v>16</v>
      </c>
      <c r="M899" t="s">
        <v>16</v>
      </c>
      <c r="N899" t="s">
        <v>17</v>
      </c>
      <c r="O899" t="s">
        <v>16</v>
      </c>
    </row>
    <row r="900" spans="1:15" x14ac:dyDescent="0.3">
      <c r="A900">
        <v>3408</v>
      </c>
      <c r="B900">
        <v>58</v>
      </c>
      <c r="C900">
        <v>32</v>
      </c>
      <c r="D900">
        <v>19</v>
      </c>
      <c r="E900" t="str">
        <f t="shared" si="3"/>
        <v>0-50</v>
      </c>
      <c r="F900">
        <v>90405</v>
      </c>
      <c r="G900">
        <v>4</v>
      </c>
      <c r="H900">
        <v>0.7</v>
      </c>
      <c r="I900" t="s">
        <v>19</v>
      </c>
      <c r="J900">
        <v>0</v>
      </c>
      <c r="K900" t="s">
        <v>16</v>
      </c>
      <c r="L900" t="s">
        <v>16</v>
      </c>
      <c r="M900" t="s">
        <v>16</v>
      </c>
      <c r="N900" t="s">
        <v>16</v>
      </c>
      <c r="O900" t="s">
        <v>16</v>
      </c>
    </row>
    <row r="901" spans="1:15" x14ac:dyDescent="0.3">
      <c r="A901">
        <v>3463</v>
      </c>
      <c r="B901">
        <v>58</v>
      </c>
      <c r="C901">
        <v>33</v>
      </c>
      <c r="D901">
        <v>28</v>
      </c>
      <c r="E901" t="str">
        <f t="shared" si="3"/>
        <v>0-50</v>
      </c>
      <c r="F901">
        <v>94608</v>
      </c>
      <c r="G901">
        <v>2</v>
      </c>
      <c r="H901">
        <v>0.5</v>
      </c>
      <c r="I901" t="s">
        <v>20</v>
      </c>
      <c r="J901">
        <v>146</v>
      </c>
      <c r="K901" t="s">
        <v>16</v>
      </c>
      <c r="L901" t="s">
        <v>17</v>
      </c>
      <c r="M901" t="s">
        <v>16</v>
      </c>
      <c r="N901" t="s">
        <v>17</v>
      </c>
      <c r="O901" t="s">
        <v>16</v>
      </c>
    </row>
    <row r="902" spans="1:15" x14ac:dyDescent="0.3">
      <c r="A902">
        <v>3525</v>
      </c>
      <c r="B902">
        <v>58</v>
      </c>
      <c r="C902">
        <v>33</v>
      </c>
      <c r="D902">
        <v>15</v>
      </c>
      <c r="E902" t="str">
        <f t="shared" si="3"/>
        <v>0-50</v>
      </c>
      <c r="F902">
        <v>94583</v>
      </c>
      <c r="G902">
        <v>4</v>
      </c>
      <c r="H902">
        <v>0.9</v>
      </c>
      <c r="I902" t="s">
        <v>20</v>
      </c>
      <c r="J902">
        <v>0</v>
      </c>
      <c r="K902" t="s">
        <v>16</v>
      </c>
      <c r="L902" t="s">
        <v>16</v>
      </c>
      <c r="M902" t="s">
        <v>16</v>
      </c>
      <c r="N902" t="s">
        <v>16</v>
      </c>
      <c r="O902" t="s">
        <v>16</v>
      </c>
    </row>
    <row r="903" spans="1:15" x14ac:dyDescent="0.3">
      <c r="A903">
        <v>3527</v>
      </c>
      <c r="B903">
        <v>58</v>
      </c>
      <c r="C903">
        <v>33</v>
      </c>
      <c r="D903">
        <v>9</v>
      </c>
      <c r="E903" t="str">
        <f t="shared" si="3"/>
        <v>0-50</v>
      </c>
      <c r="F903">
        <v>95008</v>
      </c>
      <c r="G903">
        <v>2</v>
      </c>
      <c r="H903">
        <v>0.2</v>
      </c>
      <c r="I903" t="s">
        <v>19</v>
      </c>
      <c r="J903">
        <v>0</v>
      </c>
      <c r="K903" t="s">
        <v>16</v>
      </c>
      <c r="L903" t="s">
        <v>16</v>
      </c>
      <c r="M903" t="s">
        <v>16</v>
      </c>
      <c r="N903" t="s">
        <v>17</v>
      </c>
      <c r="O903" t="s">
        <v>16</v>
      </c>
    </row>
    <row r="904" spans="1:15" x14ac:dyDescent="0.3">
      <c r="A904">
        <v>3592</v>
      </c>
      <c r="B904">
        <v>58</v>
      </c>
      <c r="C904">
        <v>32</v>
      </c>
      <c r="D904">
        <v>73</v>
      </c>
      <c r="E904" t="str">
        <f t="shared" si="3"/>
        <v>51-100</v>
      </c>
      <c r="F904">
        <v>94109</v>
      </c>
      <c r="G904">
        <v>2</v>
      </c>
      <c r="H904">
        <v>2.2999999999999998</v>
      </c>
      <c r="I904" t="s">
        <v>19</v>
      </c>
      <c r="J904">
        <v>224</v>
      </c>
      <c r="K904" t="s">
        <v>16</v>
      </c>
      <c r="L904" t="s">
        <v>16</v>
      </c>
      <c r="M904" t="s">
        <v>16</v>
      </c>
      <c r="N904" t="s">
        <v>17</v>
      </c>
      <c r="O904" t="s">
        <v>17</v>
      </c>
    </row>
    <row r="905" spans="1:15" x14ac:dyDescent="0.3">
      <c r="A905">
        <v>3616</v>
      </c>
      <c r="B905">
        <v>58</v>
      </c>
      <c r="C905">
        <v>34</v>
      </c>
      <c r="D905">
        <v>149</v>
      </c>
      <c r="E905" t="str">
        <f t="shared" si="3"/>
        <v>100+</v>
      </c>
      <c r="F905">
        <v>95616</v>
      </c>
      <c r="G905">
        <v>2</v>
      </c>
      <c r="H905">
        <v>6</v>
      </c>
      <c r="I905" t="s">
        <v>15</v>
      </c>
      <c r="J905">
        <v>0</v>
      </c>
      <c r="K905" t="s">
        <v>16</v>
      </c>
      <c r="L905" t="s">
        <v>16</v>
      </c>
      <c r="M905" t="s">
        <v>16</v>
      </c>
      <c r="N905" t="s">
        <v>17</v>
      </c>
      <c r="O905" t="s">
        <v>17</v>
      </c>
    </row>
    <row r="906" spans="1:15" x14ac:dyDescent="0.3">
      <c r="A906">
        <v>3625</v>
      </c>
      <c r="B906">
        <v>58</v>
      </c>
      <c r="C906">
        <v>28</v>
      </c>
      <c r="D906">
        <v>70</v>
      </c>
      <c r="E906" t="str">
        <f t="shared" si="3"/>
        <v>51-100</v>
      </c>
      <c r="F906">
        <v>92028</v>
      </c>
      <c r="G906">
        <v>1</v>
      </c>
      <c r="H906">
        <v>1.4</v>
      </c>
      <c r="I906" t="s">
        <v>19</v>
      </c>
      <c r="J906">
        <v>0</v>
      </c>
      <c r="K906" t="s">
        <v>16</v>
      </c>
      <c r="L906" t="s">
        <v>16</v>
      </c>
      <c r="M906" t="s">
        <v>16</v>
      </c>
      <c r="N906" t="s">
        <v>16</v>
      </c>
      <c r="O906" t="s">
        <v>16</v>
      </c>
    </row>
    <row r="907" spans="1:15" x14ac:dyDescent="0.3">
      <c r="A907">
        <v>3636</v>
      </c>
      <c r="B907">
        <v>58</v>
      </c>
      <c r="C907">
        <v>33</v>
      </c>
      <c r="D907">
        <v>24</v>
      </c>
      <c r="E907" t="str">
        <f t="shared" si="3"/>
        <v>0-50</v>
      </c>
      <c r="F907">
        <v>95616</v>
      </c>
      <c r="G907">
        <v>2</v>
      </c>
      <c r="H907">
        <v>0.5</v>
      </c>
      <c r="I907" t="s">
        <v>20</v>
      </c>
      <c r="J907">
        <v>0</v>
      </c>
      <c r="K907" t="s">
        <v>16</v>
      </c>
      <c r="L907" t="s">
        <v>16</v>
      </c>
      <c r="M907" t="s">
        <v>16</v>
      </c>
      <c r="N907" t="s">
        <v>17</v>
      </c>
      <c r="O907" t="s">
        <v>16</v>
      </c>
    </row>
    <row r="908" spans="1:15" x14ac:dyDescent="0.3">
      <c r="A908">
        <v>3702</v>
      </c>
      <c r="B908">
        <v>58</v>
      </c>
      <c r="C908">
        <v>33</v>
      </c>
      <c r="D908">
        <v>95</v>
      </c>
      <c r="E908" t="str">
        <f t="shared" si="3"/>
        <v>51-100</v>
      </c>
      <c r="F908">
        <v>90503</v>
      </c>
      <c r="H908">
        <v>2.6</v>
      </c>
      <c r="I908" t="s">
        <v>15</v>
      </c>
      <c r="J908">
        <v>0</v>
      </c>
      <c r="K908" t="s">
        <v>16</v>
      </c>
      <c r="L908" t="s">
        <v>16</v>
      </c>
      <c r="M908" t="s">
        <v>16</v>
      </c>
      <c r="N908" t="s">
        <v>17</v>
      </c>
      <c r="O908" t="s">
        <v>16</v>
      </c>
    </row>
    <row r="909" spans="1:15" x14ac:dyDescent="0.3">
      <c r="A909">
        <v>3707</v>
      </c>
      <c r="B909">
        <v>58</v>
      </c>
      <c r="C909">
        <v>33</v>
      </c>
      <c r="D909">
        <v>51</v>
      </c>
      <c r="E909" t="str">
        <f t="shared" si="3"/>
        <v>51-100</v>
      </c>
      <c r="F909">
        <v>94305</v>
      </c>
      <c r="G909">
        <v>2</v>
      </c>
      <c r="H909">
        <v>1.6</v>
      </c>
      <c r="I909" t="s">
        <v>19</v>
      </c>
      <c r="J909">
        <v>123</v>
      </c>
      <c r="K909" t="s">
        <v>16</v>
      </c>
      <c r="L909" t="s">
        <v>16</v>
      </c>
      <c r="M909" t="s">
        <v>16</v>
      </c>
      <c r="N909" t="s">
        <v>17</v>
      </c>
      <c r="O909" t="s">
        <v>16</v>
      </c>
    </row>
    <row r="910" spans="1:15" x14ac:dyDescent="0.3">
      <c r="A910">
        <v>3734</v>
      </c>
      <c r="B910">
        <v>58</v>
      </c>
      <c r="C910">
        <v>32</v>
      </c>
      <c r="D910">
        <v>72</v>
      </c>
      <c r="E910" t="str">
        <f t="shared" si="3"/>
        <v>51-100</v>
      </c>
      <c r="F910">
        <v>94105</v>
      </c>
      <c r="G910">
        <v>3</v>
      </c>
      <c r="H910">
        <v>0.3</v>
      </c>
      <c r="I910" t="s">
        <v>20</v>
      </c>
      <c r="J910">
        <v>0</v>
      </c>
      <c r="K910" t="s">
        <v>16</v>
      </c>
      <c r="L910" t="s">
        <v>16</v>
      </c>
      <c r="M910" t="s">
        <v>16</v>
      </c>
      <c r="N910" t="s">
        <v>17</v>
      </c>
      <c r="O910" t="s">
        <v>16</v>
      </c>
    </row>
    <row r="911" spans="1:15" x14ac:dyDescent="0.3">
      <c r="A911">
        <v>3964</v>
      </c>
      <c r="B911">
        <v>58</v>
      </c>
      <c r="C911">
        <v>32</v>
      </c>
      <c r="D911">
        <v>38</v>
      </c>
      <c r="E911" t="str">
        <f t="shared" si="3"/>
        <v>0-50</v>
      </c>
      <c r="F911">
        <v>93106</v>
      </c>
      <c r="G911">
        <v>3</v>
      </c>
      <c r="H911">
        <v>2.2000000000000002</v>
      </c>
      <c r="I911" t="s">
        <v>19</v>
      </c>
      <c r="J911">
        <v>0</v>
      </c>
      <c r="K911" t="s">
        <v>16</v>
      </c>
      <c r="L911" t="s">
        <v>16</v>
      </c>
      <c r="M911" t="s">
        <v>16</v>
      </c>
      <c r="N911" t="s">
        <v>17</v>
      </c>
      <c r="O911" t="s">
        <v>16</v>
      </c>
    </row>
    <row r="912" spans="1:15" x14ac:dyDescent="0.3">
      <c r="A912">
        <v>4021</v>
      </c>
      <c r="B912">
        <v>58</v>
      </c>
      <c r="C912">
        <v>32</v>
      </c>
      <c r="D912">
        <v>191</v>
      </c>
      <c r="E912" t="str">
        <f t="shared" si="3"/>
        <v>100+</v>
      </c>
      <c r="F912">
        <v>93943</v>
      </c>
      <c r="G912">
        <v>4</v>
      </c>
      <c r="H912">
        <v>5.2</v>
      </c>
      <c r="I912" t="s">
        <v>19</v>
      </c>
      <c r="J912">
        <v>194</v>
      </c>
      <c r="K912" t="s">
        <v>17</v>
      </c>
      <c r="L912" t="s">
        <v>16</v>
      </c>
      <c r="M912" t="s">
        <v>16</v>
      </c>
      <c r="N912" t="s">
        <v>16</v>
      </c>
      <c r="O912" t="s">
        <v>17</v>
      </c>
    </row>
    <row r="913" spans="1:15" x14ac:dyDescent="0.3">
      <c r="A913">
        <v>4031</v>
      </c>
      <c r="B913">
        <v>58</v>
      </c>
      <c r="C913">
        <v>32</v>
      </c>
      <c r="D913">
        <v>44</v>
      </c>
      <c r="E913" t="str">
        <f t="shared" si="3"/>
        <v>0-50</v>
      </c>
      <c r="F913">
        <v>92354</v>
      </c>
      <c r="G913">
        <v>1</v>
      </c>
      <c r="H913">
        <v>0.8</v>
      </c>
      <c r="I913" t="s">
        <v>20</v>
      </c>
      <c r="J913">
        <v>0</v>
      </c>
      <c r="K913" t="s">
        <v>16</v>
      </c>
      <c r="L913" t="s">
        <v>16</v>
      </c>
      <c r="M913" t="s">
        <v>16</v>
      </c>
      <c r="N913" t="s">
        <v>16</v>
      </c>
      <c r="O913" t="s">
        <v>16</v>
      </c>
    </row>
    <row r="914" spans="1:15" x14ac:dyDescent="0.3">
      <c r="A914">
        <v>4071</v>
      </c>
      <c r="B914">
        <v>58</v>
      </c>
      <c r="C914">
        <v>33</v>
      </c>
      <c r="D914">
        <v>70</v>
      </c>
      <c r="E914" t="str">
        <f t="shared" si="3"/>
        <v>51-100</v>
      </c>
      <c r="F914">
        <v>94720</v>
      </c>
      <c r="G914">
        <v>4</v>
      </c>
      <c r="H914">
        <v>0.7</v>
      </c>
      <c r="I914" t="s">
        <v>15</v>
      </c>
      <c r="J914">
        <v>0</v>
      </c>
      <c r="K914" t="s">
        <v>16</v>
      </c>
      <c r="L914" t="s">
        <v>17</v>
      </c>
      <c r="M914" t="s">
        <v>16</v>
      </c>
      <c r="N914" t="s">
        <v>16</v>
      </c>
      <c r="O914" t="s">
        <v>16</v>
      </c>
    </row>
    <row r="915" spans="1:15" x14ac:dyDescent="0.3">
      <c r="A915">
        <v>4127</v>
      </c>
      <c r="B915">
        <v>58</v>
      </c>
      <c r="C915">
        <v>33</v>
      </c>
      <c r="D915">
        <v>23</v>
      </c>
      <c r="E915" t="str">
        <f t="shared" si="3"/>
        <v>0-50</v>
      </c>
      <c r="F915">
        <v>90095</v>
      </c>
      <c r="G915">
        <v>3</v>
      </c>
      <c r="H915">
        <v>1.3</v>
      </c>
      <c r="I915" t="s">
        <v>20</v>
      </c>
      <c r="J915">
        <v>131</v>
      </c>
      <c r="K915" t="s">
        <v>16</v>
      </c>
      <c r="L915" t="s">
        <v>16</v>
      </c>
      <c r="M915" t="s">
        <v>16</v>
      </c>
      <c r="N915" t="s">
        <v>16</v>
      </c>
      <c r="O915" t="s">
        <v>16</v>
      </c>
    </row>
    <row r="916" spans="1:15" x14ac:dyDescent="0.3">
      <c r="A916">
        <v>4146</v>
      </c>
      <c r="B916">
        <v>58</v>
      </c>
      <c r="C916">
        <v>34</v>
      </c>
      <c r="D916">
        <v>63</v>
      </c>
      <c r="E916" t="str">
        <f t="shared" si="3"/>
        <v>51-100</v>
      </c>
      <c r="F916">
        <v>94305</v>
      </c>
      <c r="G916">
        <v>4</v>
      </c>
      <c r="H916">
        <v>1.6</v>
      </c>
      <c r="I916" t="s">
        <v>20</v>
      </c>
      <c r="J916">
        <v>0</v>
      </c>
      <c r="K916" t="s">
        <v>16</v>
      </c>
      <c r="L916" t="s">
        <v>16</v>
      </c>
      <c r="M916" t="s">
        <v>16</v>
      </c>
      <c r="N916" t="s">
        <v>16</v>
      </c>
      <c r="O916" t="s">
        <v>16</v>
      </c>
    </row>
    <row r="917" spans="1:15" x14ac:dyDescent="0.3">
      <c r="A917">
        <v>4172</v>
      </c>
      <c r="B917">
        <v>58</v>
      </c>
      <c r="C917">
        <v>31</v>
      </c>
      <c r="D917">
        <v>49</v>
      </c>
      <c r="E917" t="str">
        <f t="shared" si="3"/>
        <v>0-50</v>
      </c>
      <c r="F917">
        <v>94521</v>
      </c>
      <c r="G917">
        <v>4</v>
      </c>
      <c r="H917">
        <v>2.5</v>
      </c>
      <c r="I917" t="s">
        <v>20</v>
      </c>
      <c r="J917">
        <v>0</v>
      </c>
      <c r="K917" t="s">
        <v>16</v>
      </c>
      <c r="L917" t="s">
        <v>16</v>
      </c>
      <c r="M917" t="s">
        <v>16</v>
      </c>
      <c r="N917" t="s">
        <v>17</v>
      </c>
      <c r="O917" t="s">
        <v>16</v>
      </c>
    </row>
    <row r="918" spans="1:15" x14ac:dyDescent="0.3">
      <c r="A918">
        <v>4220</v>
      </c>
      <c r="B918">
        <v>58</v>
      </c>
      <c r="C918">
        <v>34</v>
      </c>
      <c r="D918">
        <v>30</v>
      </c>
      <c r="E918" t="str">
        <f t="shared" si="3"/>
        <v>0-50</v>
      </c>
      <c r="F918">
        <v>90066</v>
      </c>
      <c r="G918">
        <v>3</v>
      </c>
      <c r="H918">
        <v>0.4</v>
      </c>
      <c r="I918" t="s">
        <v>20</v>
      </c>
      <c r="J918">
        <v>0</v>
      </c>
      <c r="K918" t="s">
        <v>16</v>
      </c>
      <c r="L918" t="s">
        <v>16</v>
      </c>
      <c r="M918" t="s">
        <v>16</v>
      </c>
      <c r="N918" t="s">
        <v>16</v>
      </c>
      <c r="O918" t="s">
        <v>16</v>
      </c>
    </row>
    <row r="919" spans="1:15" x14ac:dyDescent="0.3">
      <c r="A919">
        <v>4249</v>
      </c>
      <c r="B919">
        <v>58</v>
      </c>
      <c r="C919">
        <v>33</v>
      </c>
      <c r="D919">
        <v>138</v>
      </c>
      <c r="E919" t="str">
        <f t="shared" si="3"/>
        <v>100+</v>
      </c>
      <c r="F919">
        <v>90720</v>
      </c>
      <c r="G919">
        <v>2</v>
      </c>
      <c r="H919">
        <v>3.9</v>
      </c>
      <c r="I919" t="s">
        <v>15</v>
      </c>
      <c r="J919">
        <v>0</v>
      </c>
      <c r="K919" t="s">
        <v>16</v>
      </c>
      <c r="L919" t="s">
        <v>17</v>
      </c>
      <c r="M919" t="s">
        <v>16</v>
      </c>
      <c r="N919" t="s">
        <v>17</v>
      </c>
      <c r="O919" t="s">
        <v>16</v>
      </c>
    </row>
    <row r="920" spans="1:15" x14ac:dyDescent="0.3">
      <c r="A920">
        <v>4263</v>
      </c>
      <c r="B920">
        <v>58</v>
      </c>
      <c r="C920">
        <v>33</v>
      </c>
      <c r="D920">
        <v>42</v>
      </c>
      <c r="E920" t="str">
        <f t="shared" si="3"/>
        <v>0-50</v>
      </c>
      <c r="F920">
        <v>92093</v>
      </c>
      <c r="G920">
        <v>4</v>
      </c>
      <c r="H920">
        <v>1.7</v>
      </c>
      <c r="I920" t="s">
        <v>15</v>
      </c>
      <c r="J920">
        <v>0</v>
      </c>
      <c r="K920" t="s">
        <v>16</v>
      </c>
      <c r="L920" t="s">
        <v>16</v>
      </c>
      <c r="M920" t="s">
        <v>16</v>
      </c>
      <c r="N920" t="s">
        <v>16</v>
      </c>
      <c r="O920" t="s">
        <v>16</v>
      </c>
    </row>
    <row r="921" spans="1:15" x14ac:dyDescent="0.3">
      <c r="A921">
        <v>4284</v>
      </c>
      <c r="B921">
        <v>58</v>
      </c>
      <c r="C921">
        <v>32</v>
      </c>
      <c r="D921">
        <v>62</v>
      </c>
      <c r="E921" t="str">
        <f t="shared" si="3"/>
        <v>51-100</v>
      </c>
      <c r="F921">
        <v>91320</v>
      </c>
      <c r="G921">
        <v>3</v>
      </c>
      <c r="H921">
        <v>2.2000000000000002</v>
      </c>
      <c r="I921" t="s">
        <v>19</v>
      </c>
      <c r="J921">
        <v>217</v>
      </c>
      <c r="K921" t="s">
        <v>16</v>
      </c>
      <c r="L921" t="s">
        <v>16</v>
      </c>
      <c r="M921" t="s">
        <v>17</v>
      </c>
      <c r="N921" t="s">
        <v>17</v>
      </c>
      <c r="O921" t="s">
        <v>17</v>
      </c>
    </row>
    <row r="922" spans="1:15" x14ac:dyDescent="0.3">
      <c r="A922">
        <v>4295</v>
      </c>
      <c r="B922">
        <v>58</v>
      </c>
      <c r="C922">
        <v>34</v>
      </c>
      <c r="D922">
        <v>150</v>
      </c>
      <c r="E922" t="str">
        <f t="shared" si="3"/>
        <v>100+</v>
      </c>
      <c r="F922">
        <v>92110</v>
      </c>
      <c r="G922">
        <v>1</v>
      </c>
      <c r="H922">
        <v>7.4</v>
      </c>
      <c r="I922" t="s">
        <v>15</v>
      </c>
      <c r="J922">
        <v>481</v>
      </c>
      <c r="K922" t="s">
        <v>16</v>
      </c>
      <c r="L922" t="s">
        <v>16</v>
      </c>
      <c r="M922" t="s">
        <v>16</v>
      </c>
      <c r="N922" t="s">
        <v>17</v>
      </c>
      <c r="O922" t="s">
        <v>16</v>
      </c>
    </row>
    <row r="923" spans="1:15" x14ac:dyDescent="0.3">
      <c r="A923">
        <v>4318</v>
      </c>
      <c r="B923">
        <v>58</v>
      </c>
      <c r="C923">
        <v>33</v>
      </c>
      <c r="D923">
        <v>60</v>
      </c>
      <c r="E923" t="str">
        <f t="shared" si="3"/>
        <v>51-100</v>
      </c>
      <c r="F923">
        <v>92672</v>
      </c>
      <c r="G923">
        <v>4</v>
      </c>
      <c r="H923">
        <v>1.3</v>
      </c>
      <c r="I923" t="s">
        <v>19</v>
      </c>
      <c r="J923">
        <v>0</v>
      </c>
      <c r="K923" t="s">
        <v>16</v>
      </c>
      <c r="L923" t="s">
        <v>16</v>
      </c>
      <c r="M923" t="s">
        <v>16</v>
      </c>
      <c r="N923" t="s">
        <v>17</v>
      </c>
      <c r="O923" t="s">
        <v>16</v>
      </c>
    </row>
    <row r="924" spans="1:15" x14ac:dyDescent="0.3">
      <c r="A924">
        <v>4348</v>
      </c>
      <c r="B924">
        <v>58</v>
      </c>
      <c r="C924">
        <v>33</v>
      </c>
      <c r="D924">
        <v>22</v>
      </c>
      <c r="E924" t="str">
        <f t="shared" si="3"/>
        <v>0-50</v>
      </c>
      <c r="F924">
        <v>90024</v>
      </c>
      <c r="G924">
        <v>3</v>
      </c>
      <c r="H924">
        <v>0.2</v>
      </c>
      <c r="I924" t="s">
        <v>15</v>
      </c>
      <c r="J924">
        <v>0</v>
      </c>
      <c r="K924" t="s">
        <v>16</v>
      </c>
      <c r="L924" t="s">
        <v>16</v>
      </c>
      <c r="M924" t="s">
        <v>16</v>
      </c>
      <c r="N924" t="s">
        <v>17</v>
      </c>
      <c r="O924" t="s">
        <v>16</v>
      </c>
    </row>
    <row r="925" spans="1:15" x14ac:dyDescent="0.3">
      <c r="A925">
        <v>4390</v>
      </c>
      <c r="B925">
        <v>58</v>
      </c>
      <c r="C925">
        <v>32</v>
      </c>
      <c r="D925">
        <v>40</v>
      </c>
      <c r="E925" t="str">
        <f t="shared" si="3"/>
        <v>0-50</v>
      </c>
      <c r="F925">
        <v>90057</v>
      </c>
      <c r="G925">
        <v>1</v>
      </c>
      <c r="H925">
        <v>1.6</v>
      </c>
      <c r="I925" t="s">
        <v>15</v>
      </c>
      <c r="J925">
        <v>0</v>
      </c>
      <c r="K925" t="s">
        <v>16</v>
      </c>
      <c r="L925" t="s">
        <v>17</v>
      </c>
      <c r="M925" t="s">
        <v>17</v>
      </c>
      <c r="N925" t="s">
        <v>17</v>
      </c>
      <c r="O925" t="s">
        <v>17</v>
      </c>
    </row>
    <row r="926" spans="1:15" x14ac:dyDescent="0.3">
      <c r="A926">
        <v>4477</v>
      </c>
      <c r="B926">
        <v>58</v>
      </c>
      <c r="C926">
        <v>32</v>
      </c>
      <c r="D926">
        <v>40</v>
      </c>
      <c r="E926" t="str">
        <f t="shared" si="3"/>
        <v>0-50</v>
      </c>
      <c r="F926">
        <v>95833</v>
      </c>
      <c r="G926">
        <v>2</v>
      </c>
      <c r="H926">
        <v>0.3</v>
      </c>
      <c r="I926" t="s">
        <v>15</v>
      </c>
      <c r="J926">
        <v>0</v>
      </c>
      <c r="K926" t="s">
        <v>16</v>
      </c>
      <c r="L926" t="s">
        <v>16</v>
      </c>
      <c r="M926" t="s">
        <v>16</v>
      </c>
      <c r="N926" t="s">
        <v>16</v>
      </c>
      <c r="O926" t="s">
        <v>16</v>
      </c>
    </row>
    <row r="927" spans="1:15" x14ac:dyDescent="0.3">
      <c r="A927">
        <v>4517</v>
      </c>
      <c r="B927">
        <v>58</v>
      </c>
      <c r="C927">
        <v>32</v>
      </c>
      <c r="D927">
        <v>12</v>
      </c>
      <c r="E927" t="str">
        <f t="shared" si="3"/>
        <v>0-50</v>
      </c>
      <c r="F927">
        <v>95929</v>
      </c>
      <c r="G927">
        <v>4</v>
      </c>
      <c r="H927">
        <v>0.7</v>
      </c>
      <c r="I927" t="s">
        <v>19</v>
      </c>
      <c r="J927">
        <v>0</v>
      </c>
      <c r="K927" t="s">
        <v>16</v>
      </c>
      <c r="L927" t="s">
        <v>16</v>
      </c>
      <c r="M927" t="s">
        <v>16</v>
      </c>
      <c r="N927" t="s">
        <v>17</v>
      </c>
      <c r="O927" t="s">
        <v>16</v>
      </c>
    </row>
    <row r="928" spans="1:15" x14ac:dyDescent="0.3">
      <c r="A928">
        <v>4549</v>
      </c>
      <c r="B928">
        <v>58</v>
      </c>
      <c r="C928">
        <v>33</v>
      </c>
      <c r="D928">
        <v>73</v>
      </c>
      <c r="E928" t="str">
        <f t="shared" si="3"/>
        <v>51-100</v>
      </c>
      <c r="F928">
        <v>93109</v>
      </c>
      <c r="G928">
        <v>4</v>
      </c>
      <c r="H928">
        <v>0.7</v>
      </c>
      <c r="I928" t="s">
        <v>15</v>
      </c>
      <c r="J928">
        <v>241</v>
      </c>
      <c r="K928" t="s">
        <v>16</v>
      </c>
      <c r="L928" t="s">
        <v>16</v>
      </c>
      <c r="M928" t="s">
        <v>16</v>
      </c>
      <c r="N928" t="s">
        <v>16</v>
      </c>
      <c r="O928" t="s">
        <v>16</v>
      </c>
    </row>
    <row r="929" spans="1:15" x14ac:dyDescent="0.3">
      <c r="A929">
        <v>4565</v>
      </c>
      <c r="B929">
        <v>58</v>
      </c>
      <c r="C929">
        <v>32</v>
      </c>
      <c r="D929">
        <v>28</v>
      </c>
      <c r="E929" t="str">
        <f t="shared" si="3"/>
        <v>0-50</v>
      </c>
      <c r="F929">
        <v>90095</v>
      </c>
      <c r="G929">
        <v>2</v>
      </c>
      <c r="H929">
        <v>0.3</v>
      </c>
      <c r="I929" t="s">
        <v>15</v>
      </c>
      <c r="J929">
        <v>148</v>
      </c>
      <c r="K929" t="s">
        <v>16</v>
      </c>
      <c r="L929" t="s">
        <v>16</v>
      </c>
      <c r="M929" t="s">
        <v>16</v>
      </c>
      <c r="N929" t="s">
        <v>16</v>
      </c>
      <c r="O929" t="s">
        <v>16</v>
      </c>
    </row>
    <row r="930" spans="1:15" x14ac:dyDescent="0.3">
      <c r="A930">
        <v>4572</v>
      </c>
      <c r="B930">
        <v>58</v>
      </c>
      <c r="C930">
        <v>28</v>
      </c>
      <c r="D930">
        <v>95</v>
      </c>
      <c r="E930" t="str">
        <f t="shared" si="3"/>
        <v>51-100</v>
      </c>
      <c r="F930">
        <v>94304</v>
      </c>
      <c r="G930">
        <v>1</v>
      </c>
      <c r="H930">
        <v>3</v>
      </c>
      <c r="I930" t="s">
        <v>19</v>
      </c>
      <c r="J930">
        <v>0</v>
      </c>
      <c r="K930" t="s">
        <v>16</v>
      </c>
      <c r="L930" t="s">
        <v>16</v>
      </c>
      <c r="M930" t="s">
        <v>16</v>
      </c>
      <c r="N930" t="s">
        <v>16</v>
      </c>
      <c r="O930" t="s">
        <v>16</v>
      </c>
    </row>
    <row r="931" spans="1:15" x14ac:dyDescent="0.3">
      <c r="A931">
        <v>4580</v>
      </c>
      <c r="B931">
        <v>58</v>
      </c>
      <c r="C931">
        <v>32</v>
      </c>
      <c r="D931">
        <v>41</v>
      </c>
      <c r="E931" t="str">
        <f t="shared" si="3"/>
        <v>0-50</v>
      </c>
      <c r="F931">
        <v>94305</v>
      </c>
      <c r="G931">
        <v>1</v>
      </c>
      <c r="H931">
        <v>0.2</v>
      </c>
      <c r="I931" t="s">
        <v>15</v>
      </c>
      <c r="J931">
        <v>81</v>
      </c>
      <c r="K931" t="s">
        <v>16</v>
      </c>
      <c r="L931" t="s">
        <v>16</v>
      </c>
      <c r="M931" t="s">
        <v>16</v>
      </c>
      <c r="N931" t="s">
        <v>17</v>
      </c>
      <c r="O931" t="s">
        <v>16</v>
      </c>
    </row>
    <row r="932" spans="1:15" x14ac:dyDescent="0.3">
      <c r="A932">
        <v>4587</v>
      </c>
      <c r="B932">
        <v>58</v>
      </c>
      <c r="C932">
        <v>32</v>
      </c>
      <c r="D932">
        <v>61</v>
      </c>
      <c r="E932" t="str">
        <f t="shared" si="3"/>
        <v>51-100</v>
      </c>
      <c r="F932">
        <v>91910</v>
      </c>
      <c r="G932">
        <v>3</v>
      </c>
      <c r="H932">
        <v>2.2000000000000002</v>
      </c>
      <c r="I932" t="s">
        <v>19</v>
      </c>
      <c r="J932">
        <v>0</v>
      </c>
      <c r="K932" t="s">
        <v>16</v>
      </c>
      <c r="L932" t="s">
        <v>16</v>
      </c>
      <c r="M932" t="s">
        <v>16</v>
      </c>
      <c r="N932" t="s">
        <v>17</v>
      </c>
      <c r="O932" t="s">
        <v>17</v>
      </c>
    </row>
    <row r="933" spans="1:15" x14ac:dyDescent="0.3">
      <c r="A933">
        <v>4591</v>
      </c>
      <c r="B933">
        <v>58</v>
      </c>
      <c r="C933">
        <v>34</v>
      </c>
      <c r="D933">
        <v>151</v>
      </c>
      <c r="E933" t="str">
        <f t="shared" si="3"/>
        <v>100+</v>
      </c>
      <c r="F933">
        <v>94022</v>
      </c>
      <c r="G933">
        <v>3</v>
      </c>
      <c r="H933">
        <v>0.6</v>
      </c>
      <c r="I933" t="s">
        <v>20</v>
      </c>
      <c r="J933">
        <v>0</v>
      </c>
      <c r="K933" t="s">
        <v>17</v>
      </c>
      <c r="L933" t="s">
        <v>16</v>
      </c>
      <c r="M933" t="s">
        <v>16</v>
      </c>
      <c r="N933" t="s">
        <v>16</v>
      </c>
      <c r="O933" t="s">
        <v>16</v>
      </c>
    </row>
    <row r="934" spans="1:15" x14ac:dyDescent="0.3">
      <c r="A934">
        <v>4627</v>
      </c>
      <c r="B934">
        <v>58</v>
      </c>
      <c r="C934">
        <v>34</v>
      </c>
      <c r="D934">
        <v>58</v>
      </c>
      <c r="E934" t="str">
        <f t="shared" si="3"/>
        <v>51-100</v>
      </c>
      <c r="F934">
        <v>90034</v>
      </c>
      <c r="G934">
        <v>4</v>
      </c>
      <c r="H934">
        <v>2.2999999999999998</v>
      </c>
      <c r="I934" t="s">
        <v>19</v>
      </c>
      <c r="J934">
        <v>169</v>
      </c>
      <c r="K934" t="s">
        <v>16</v>
      </c>
      <c r="L934" t="s">
        <v>16</v>
      </c>
      <c r="M934" t="s">
        <v>16</v>
      </c>
      <c r="N934" t="s">
        <v>17</v>
      </c>
      <c r="O934" t="s">
        <v>16</v>
      </c>
    </row>
    <row r="935" spans="1:15" x14ac:dyDescent="0.3">
      <c r="A935">
        <v>4645</v>
      </c>
      <c r="B935">
        <v>58</v>
      </c>
      <c r="C935">
        <v>34</v>
      </c>
      <c r="D935">
        <v>22</v>
      </c>
      <c r="E935" t="str">
        <f t="shared" si="3"/>
        <v>0-50</v>
      </c>
      <c r="F935">
        <v>94608</v>
      </c>
      <c r="G935">
        <v>1</v>
      </c>
      <c r="H935">
        <v>0.1</v>
      </c>
      <c r="I935" t="s">
        <v>20</v>
      </c>
      <c r="J935">
        <v>0</v>
      </c>
      <c r="K935" t="s">
        <v>16</v>
      </c>
      <c r="L935" t="s">
        <v>16</v>
      </c>
      <c r="M935" t="s">
        <v>16</v>
      </c>
      <c r="N935" t="s">
        <v>17</v>
      </c>
      <c r="O935" t="s">
        <v>16</v>
      </c>
    </row>
    <row r="936" spans="1:15" x14ac:dyDescent="0.3">
      <c r="A936">
        <v>4688</v>
      </c>
      <c r="B936">
        <v>58</v>
      </c>
      <c r="C936">
        <v>34</v>
      </c>
      <c r="D936">
        <v>48</v>
      </c>
      <c r="E936" t="str">
        <f t="shared" si="3"/>
        <v>0-50</v>
      </c>
      <c r="F936">
        <v>93460</v>
      </c>
      <c r="G936">
        <v>4</v>
      </c>
      <c r="H936">
        <v>1.3</v>
      </c>
      <c r="I936" t="s">
        <v>20</v>
      </c>
      <c r="J936">
        <v>0</v>
      </c>
      <c r="K936" t="s">
        <v>16</v>
      </c>
      <c r="L936" t="s">
        <v>16</v>
      </c>
      <c r="M936" t="s">
        <v>16</v>
      </c>
      <c r="N936" t="s">
        <v>17</v>
      </c>
      <c r="O936" t="s">
        <v>17</v>
      </c>
    </row>
    <row r="937" spans="1:15" x14ac:dyDescent="0.3">
      <c r="A937">
        <v>4742</v>
      </c>
      <c r="B937">
        <v>58</v>
      </c>
      <c r="C937">
        <v>32</v>
      </c>
      <c r="D937">
        <v>55</v>
      </c>
      <c r="E937" t="str">
        <f t="shared" si="3"/>
        <v>51-100</v>
      </c>
      <c r="F937">
        <v>93106</v>
      </c>
      <c r="G937">
        <v>4</v>
      </c>
      <c r="H937">
        <v>2.5</v>
      </c>
      <c r="I937" t="s">
        <v>15</v>
      </c>
      <c r="J937">
        <v>0</v>
      </c>
      <c r="K937" t="s">
        <v>16</v>
      </c>
      <c r="L937" t="s">
        <v>16</v>
      </c>
      <c r="M937" t="s">
        <v>16</v>
      </c>
      <c r="N937" t="s">
        <v>17</v>
      </c>
      <c r="O937" t="s">
        <v>16</v>
      </c>
    </row>
    <row r="938" spans="1:15" x14ac:dyDescent="0.3">
      <c r="A938">
        <v>4743</v>
      </c>
      <c r="B938">
        <v>58</v>
      </c>
      <c r="C938">
        <v>33</v>
      </c>
      <c r="D938">
        <v>25</v>
      </c>
      <c r="E938" t="str">
        <f t="shared" si="3"/>
        <v>0-50</v>
      </c>
      <c r="F938">
        <v>92121</v>
      </c>
      <c r="G938">
        <v>4</v>
      </c>
      <c r="H938">
        <v>0.9</v>
      </c>
      <c r="I938" t="s">
        <v>20</v>
      </c>
      <c r="J938">
        <v>90</v>
      </c>
      <c r="K938" t="s">
        <v>16</v>
      </c>
      <c r="L938" t="s">
        <v>16</v>
      </c>
      <c r="M938" t="s">
        <v>16</v>
      </c>
      <c r="N938" t="s">
        <v>17</v>
      </c>
      <c r="O938" t="s">
        <v>17</v>
      </c>
    </row>
    <row r="939" spans="1:15" x14ac:dyDescent="0.3">
      <c r="A939">
        <v>4766</v>
      </c>
      <c r="B939">
        <v>58</v>
      </c>
      <c r="C939">
        <v>34</v>
      </c>
      <c r="D939">
        <v>82</v>
      </c>
      <c r="E939" t="str">
        <f t="shared" si="3"/>
        <v>51-100</v>
      </c>
      <c r="F939">
        <v>94025</v>
      </c>
      <c r="G939">
        <v>1</v>
      </c>
      <c r="H939">
        <v>4.3</v>
      </c>
      <c r="I939" t="s">
        <v>15</v>
      </c>
      <c r="J939">
        <v>263</v>
      </c>
      <c r="K939" t="s">
        <v>16</v>
      </c>
      <c r="L939" t="s">
        <v>16</v>
      </c>
      <c r="M939" t="s">
        <v>16</v>
      </c>
      <c r="N939" t="s">
        <v>16</v>
      </c>
      <c r="O939" t="s">
        <v>16</v>
      </c>
    </row>
    <row r="940" spans="1:15" x14ac:dyDescent="0.3">
      <c r="A940">
        <v>4790</v>
      </c>
      <c r="B940">
        <v>58</v>
      </c>
      <c r="C940">
        <v>34</v>
      </c>
      <c r="D940">
        <v>84</v>
      </c>
      <c r="E940" t="str">
        <f t="shared" si="3"/>
        <v>51-100</v>
      </c>
      <c r="F940">
        <v>95120</v>
      </c>
      <c r="G940">
        <v>4</v>
      </c>
      <c r="H940">
        <v>1.6</v>
      </c>
      <c r="I940" t="s">
        <v>20</v>
      </c>
      <c r="J940">
        <v>0</v>
      </c>
      <c r="K940" t="s">
        <v>16</v>
      </c>
      <c r="L940" t="s">
        <v>16</v>
      </c>
      <c r="M940" t="s">
        <v>16</v>
      </c>
      <c r="N940" t="s">
        <v>17</v>
      </c>
      <c r="O940" t="s">
        <v>16</v>
      </c>
    </row>
    <row r="941" spans="1:15" x14ac:dyDescent="0.3">
      <c r="A941">
        <v>4805</v>
      </c>
      <c r="B941">
        <v>58</v>
      </c>
      <c r="C941">
        <v>32</v>
      </c>
      <c r="D941">
        <v>40</v>
      </c>
      <c r="E941" t="str">
        <f t="shared" si="3"/>
        <v>0-50</v>
      </c>
      <c r="F941">
        <v>94124</v>
      </c>
      <c r="G941">
        <v>1</v>
      </c>
      <c r="H941">
        <v>2.8</v>
      </c>
      <c r="I941" t="s">
        <v>20</v>
      </c>
      <c r="J941">
        <v>0</v>
      </c>
      <c r="K941" t="s">
        <v>16</v>
      </c>
      <c r="L941" t="s">
        <v>16</v>
      </c>
      <c r="M941" t="s">
        <v>16</v>
      </c>
      <c r="N941" t="s">
        <v>16</v>
      </c>
      <c r="O941" t="s">
        <v>16</v>
      </c>
    </row>
    <row r="942" spans="1:15" x14ac:dyDescent="0.3">
      <c r="A942">
        <v>4811</v>
      </c>
      <c r="B942">
        <v>58</v>
      </c>
      <c r="C942">
        <v>34</v>
      </c>
      <c r="D942">
        <v>11</v>
      </c>
      <c r="E942" t="str">
        <f t="shared" si="3"/>
        <v>0-50</v>
      </c>
      <c r="F942">
        <v>92037</v>
      </c>
      <c r="G942">
        <v>2</v>
      </c>
      <c r="H942">
        <v>0.3</v>
      </c>
      <c r="I942" t="s">
        <v>15</v>
      </c>
      <c r="J942">
        <v>96</v>
      </c>
      <c r="K942" t="s">
        <v>16</v>
      </c>
      <c r="L942" t="s">
        <v>16</v>
      </c>
      <c r="M942" t="s">
        <v>16</v>
      </c>
      <c r="N942" t="s">
        <v>17</v>
      </c>
      <c r="O942" t="s">
        <v>16</v>
      </c>
    </row>
    <row r="943" spans="1:15" x14ac:dyDescent="0.3">
      <c r="A943">
        <v>4816</v>
      </c>
      <c r="B943">
        <v>58</v>
      </c>
      <c r="C943">
        <v>32</v>
      </c>
      <c r="D943">
        <v>99</v>
      </c>
      <c r="E943" t="str">
        <f t="shared" si="3"/>
        <v>51-100</v>
      </c>
      <c r="F943">
        <v>92697</v>
      </c>
      <c r="G943">
        <v>2</v>
      </c>
      <c r="H943">
        <v>1.4</v>
      </c>
      <c r="I943" t="s">
        <v>15</v>
      </c>
      <c r="J943">
        <v>0</v>
      </c>
      <c r="K943" t="s">
        <v>16</v>
      </c>
      <c r="L943" t="s">
        <v>16</v>
      </c>
      <c r="M943" t="s">
        <v>16</v>
      </c>
      <c r="N943" t="s">
        <v>16</v>
      </c>
      <c r="O943" t="s">
        <v>17</v>
      </c>
    </row>
    <row r="944" spans="1:15" x14ac:dyDescent="0.3">
      <c r="A944">
        <v>4849</v>
      </c>
      <c r="B944">
        <v>58</v>
      </c>
      <c r="C944">
        <v>32</v>
      </c>
      <c r="D944">
        <v>145</v>
      </c>
      <c r="E944" t="str">
        <f t="shared" si="3"/>
        <v>100+</v>
      </c>
      <c r="F944">
        <v>94920</v>
      </c>
      <c r="G944">
        <v>2</v>
      </c>
      <c r="H944">
        <v>0.5</v>
      </c>
      <c r="I944" t="s">
        <v>15</v>
      </c>
      <c r="J944">
        <v>119</v>
      </c>
      <c r="K944" t="s">
        <v>16</v>
      </c>
      <c r="L944" t="s">
        <v>16</v>
      </c>
      <c r="M944" t="s">
        <v>16</v>
      </c>
      <c r="N944" t="s">
        <v>17</v>
      </c>
      <c r="O944" t="s">
        <v>16</v>
      </c>
    </row>
    <row r="945" spans="1:15" x14ac:dyDescent="0.3">
      <c r="A945">
        <v>4856</v>
      </c>
      <c r="B945">
        <v>58</v>
      </c>
      <c r="C945">
        <v>32</v>
      </c>
      <c r="D945">
        <v>130</v>
      </c>
      <c r="E945" t="str">
        <f t="shared" si="3"/>
        <v>100+</v>
      </c>
      <c r="F945">
        <v>94720</v>
      </c>
      <c r="G945">
        <v>2</v>
      </c>
      <c r="H945">
        <v>2.7</v>
      </c>
      <c r="I945" t="s">
        <v>15</v>
      </c>
      <c r="J945">
        <v>0</v>
      </c>
      <c r="K945" t="s">
        <v>16</v>
      </c>
      <c r="L945" t="s">
        <v>16</v>
      </c>
      <c r="M945" t="s">
        <v>16</v>
      </c>
      <c r="N945" t="s">
        <v>17</v>
      </c>
      <c r="O945" t="s">
        <v>16</v>
      </c>
    </row>
    <row r="946" spans="1:15" x14ac:dyDescent="0.3">
      <c r="A946">
        <v>4890</v>
      </c>
      <c r="B946">
        <v>58</v>
      </c>
      <c r="C946">
        <v>28</v>
      </c>
      <c r="D946">
        <v>58</v>
      </c>
      <c r="E946" t="str">
        <f t="shared" si="3"/>
        <v>51-100</v>
      </c>
      <c r="F946">
        <v>90073</v>
      </c>
      <c r="G946">
        <v>3</v>
      </c>
      <c r="H946">
        <v>2</v>
      </c>
      <c r="I946" t="s">
        <v>19</v>
      </c>
      <c r="J946">
        <v>0</v>
      </c>
      <c r="K946" t="s">
        <v>16</v>
      </c>
      <c r="L946" t="s">
        <v>16</v>
      </c>
      <c r="M946" t="s">
        <v>16</v>
      </c>
      <c r="N946" t="s">
        <v>17</v>
      </c>
      <c r="O946" t="s">
        <v>16</v>
      </c>
    </row>
    <row r="947" spans="1:15" x14ac:dyDescent="0.3">
      <c r="A947">
        <v>4961</v>
      </c>
      <c r="B947">
        <v>58</v>
      </c>
      <c r="C947">
        <v>28</v>
      </c>
      <c r="D947">
        <v>81</v>
      </c>
      <c r="E947" t="str">
        <f t="shared" si="3"/>
        <v>51-100</v>
      </c>
      <c r="F947">
        <v>91604</v>
      </c>
      <c r="G947">
        <v>1</v>
      </c>
      <c r="H947">
        <v>3</v>
      </c>
      <c r="I947" t="s">
        <v>19</v>
      </c>
      <c r="J947">
        <v>0</v>
      </c>
      <c r="K947" t="s">
        <v>16</v>
      </c>
      <c r="L947" t="s">
        <v>16</v>
      </c>
      <c r="M947" t="s">
        <v>16</v>
      </c>
      <c r="N947" t="s">
        <v>17</v>
      </c>
      <c r="O947" t="s">
        <v>16</v>
      </c>
    </row>
    <row r="948" spans="1:15" x14ac:dyDescent="0.3">
      <c r="A948">
        <v>4969</v>
      </c>
      <c r="B948">
        <v>58</v>
      </c>
      <c r="C948">
        <v>32</v>
      </c>
      <c r="D948">
        <v>41</v>
      </c>
      <c r="E948" t="str">
        <f t="shared" si="3"/>
        <v>0-50</v>
      </c>
      <c r="F948">
        <v>93022</v>
      </c>
      <c r="G948">
        <v>4</v>
      </c>
      <c r="H948">
        <v>2.5</v>
      </c>
      <c r="I948" t="s">
        <v>15</v>
      </c>
      <c r="J948">
        <v>0</v>
      </c>
      <c r="K948" t="s">
        <v>16</v>
      </c>
      <c r="L948" t="s">
        <v>16</v>
      </c>
      <c r="M948" t="s">
        <v>16</v>
      </c>
      <c r="N948" t="s">
        <v>17</v>
      </c>
      <c r="O948" t="s">
        <v>17</v>
      </c>
    </row>
    <row r="949" spans="1:15" x14ac:dyDescent="0.3">
      <c r="A949">
        <v>4972</v>
      </c>
      <c r="B949">
        <v>58</v>
      </c>
      <c r="C949">
        <v>28</v>
      </c>
      <c r="D949">
        <v>73</v>
      </c>
      <c r="E949" t="str">
        <f t="shared" si="3"/>
        <v>51-100</v>
      </c>
      <c r="F949">
        <v>90024</v>
      </c>
      <c r="G949">
        <v>1</v>
      </c>
      <c r="H949">
        <v>1.4</v>
      </c>
      <c r="I949" t="s">
        <v>19</v>
      </c>
      <c r="J949">
        <v>0</v>
      </c>
      <c r="K949" t="s">
        <v>16</v>
      </c>
      <c r="L949" t="s">
        <v>17</v>
      </c>
      <c r="M949" t="s">
        <v>16</v>
      </c>
      <c r="N949" t="s">
        <v>16</v>
      </c>
      <c r="O949" t="s">
        <v>16</v>
      </c>
    </row>
    <row r="950" spans="1:15" x14ac:dyDescent="0.3">
      <c r="A950">
        <v>4973</v>
      </c>
      <c r="B950">
        <v>58</v>
      </c>
      <c r="C950">
        <v>32</v>
      </c>
      <c r="D950">
        <v>41</v>
      </c>
      <c r="E950" t="str">
        <f t="shared" si="3"/>
        <v>0-50</v>
      </c>
      <c r="F950">
        <v>93401</v>
      </c>
      <c r="G950">
        <v>3</v>
      </c>
      <c r="H950">
        <v>2.2000000000000002</v>
      </c>
      <c r="I950" t="s">
        <v>19</v>
      </c>
      <c r="J950">
        <v>148</v>
      </c>
      <c r="K950" t="s">
        <v>16</v>
      </c>
      <c r="L950" t="s">
        <v>16</v>
      </c>
      <c r="M950" t="s">
        <v>16</v>
      </c>
      <c r="N950" t="s">
        <v>17</v>
      </c>
      <c r="O950" t="s">
        <v>17</v>
      </c>
    </row>
    <row r="951" spans="1:15" x14ac:dyDescent="0.3">
      <c r="A951">
        <v>22</v>
      </c>
      <c r="B951">
        <v>57</v>
      </c>
      <c r="C951">
        <v>27</v>
      </c>
      <c r="D951">
        <v>63</v>
      </c>
      <c r="E951" t="str">
        <f t="shared" si="3"/>
        <v>51-100</v>
      </c>
      <c r="F951">
        <v>90095</v>
      </c>
      <c r="G951">
        <v>3</v>
      </c>
      <c r="H951">
        <v>2</v>
      </c>
      <c r="I951" t="s">
        <v>19</v>
      </c>
      <c r="J951">
        <v>0</v>
      </c>
      <c r="K951" t="s">
        <v>16</v>
      </c>
      <c r="L951" t="s">
        <v>16</v>
      </c>
      <c r="M951" t="s">
        <v>16</v>
      </c>
      <c r="N951" t="s">
        <v>17</v>
      </c>
      <c r="O951" t="s">
        <v>16</v>
      </c>
    </row>
    <row r="952" spans="1:15" x14ac:dyDescent="0.3">
      <c r="A952">
        <v>41</v>
      </c>
      <c r="B952">
        <v>57</v>
      </c>
      <c r="C952">
        <v>32</v>
      </c>
      <c r="D952">
        <v>84</v>
      </c>
      <c r="E952" t="str">
        <f t="shared" si="3"/>
        <v>51-100</v>
      </c>
      <c r="F952">
        <v>92672</v>
      </c>
      <c r="G952">
        <v>3</v>
      </c>
      <c r="H952">
        <v>1.6</v>
      </c>
      <c r="I952" t="s">
        <v>19</v>
      </c>
      <c r="J952">
        <v>0</v>
      </c>
      <c r="K952" t="s">
        <v>16</v>
      </c>
      <c r="L952" t="s">
        <v>17</v>
      </c>
      <c r="M952" t="s">
        <v>16</v>
      </c>
      <c r="N952" t="s">
        <v>16</v>
      </c>
      <c r="O952" t="s">
        <v>16</v>
      </c>
    </row>
    <row r="953" spans="1:15" x14ac:dyDescent="0.3">
      <c r="A953">
        <v>46</v>
      </c>
      <c r="B953">
        <v>57</v>
      </c>
      <c r="C953">
        <v>31</v>
      </c>
      <c r="D953">
        <v>52</v>
      </c>
      <c r="E953" t="str">
        <f t="shared" si="3"/>
        <v>51-100</v>
      </c>
      <c r="F953">
        <v>94720</v>
      </c>
      <c r="G953">
        <v>4</v>
      </c>
      <c r="H953">
        <v>2.5</v>
      </c>
      <c r="I953" t="s">
        <v>15</v>
      </c>
      <c r="J953">
        <v>0</v>
      </c>
      <c r="K953" t="s">
        <v>16</v>
      </c>
      <c r="L953" t="s">
        <v>16</v>
      </c>
      <c r="M953" t="s">
        <v>16</v>
      </c>
      <c r="N953" t="s">
        <v>16</v>
      </c>
      <c r="O953" t="s">
        <v>17</v>
      </c>
    </row>
    <row r="954" spans="1:15" x14ac:dyDescent="0.3">
      <c r="A954">
        <v>153</v>
      </c>
      <c r="B954">
        <v>57</v>
      </c>
      <c r="C954">
        <v>32</v>
      </c>
      <c r="D954">
        <v>24</v>
      </c>
      <c r="E954" t="str">
        <f t="shared" si="3"/>
        <v>0-50</v>
      </c>
      <c r="F954">
        <v>93117</v>
      </c>
      <c r="G954">
        <v>1</v>
      </c>
      <c r="H954">
        <v>1.3</v>
      </c>
      <c r="I954" t="s">
        <v>15</v>
      </c>
      <c r="J954">
        <v>0</v>
      </c>
      <c r="K954" t="s">
        <v>16</v>
      </c>
      <c r="L954" t="s">
        <v>16</v>
      </c>
      <c r="M954" t="s">
        <v>16</v>
      </c>
      <c r="N954" t="s">
        <v>17</v>
      </c>
      <c r="O954" t="s">
        <v>17</v>
      </c>
    </row>
    <row r="955" spans="1:15" x14ac:dyDescent="0.3">
      <c r="A955">
        <v>214</v>
      </c>
      <c r="B955">
        <v>57</v>
      </c>
      <c r="C955">
        <v>33</v>
      </c>
      <c r="D955">
        <v>155</v>
      </c>
      <c r="E955" t="str">
        <f t="shared" si="3"/>
        <v>100+</v>
      </c>
      <c r="F955">
        <v>91326</v>
      </c>
      <c r="G955">
        <v>1</v>
      </c>
      <c r="H955">
        <v>7.4</v>
      </c>
      <c r="I955" t="s">
        <v>15</v>
      </c>
      <c r="J955">
        <v>0</v>
      </c>
      <c r="K955" t="s">
        <v>16</v>
      </c>
      <c r="L955" t="s">
        <v>16</v>
      </c>
      <c r="M955" t="s">
        <v>16</v>
      </c>
      <c r="N955" t="s">
        <v>17</v>
      </c>
      <c r="O955" t="s">
        <v>16</v>
      </c>
    </row>
    <row r="956" spans="1:15" x14ac:dyDescent="0.3">
      <c r="A956">
        <v>239</v>
      </c>
      <c r="B956">
        <v>57</v>
      </c>
      <c r="C956">
        <v>32</v>
      </c>
      <c r="D956">
        <v>28</v>
      </c>
      <c r="E956" t="str">
        <f t="shared" si="3"/>
        <v>0-50</v>
      </c>
      <c r="F956">
        <v>95831</v>
      </c>
      <c r="G956">
        <v>3</v>
      </c>
      <c r="H956">
        <v>0.2</v>
      </c>
      <c r="I956" t="s">
        <v>15</v>
      </c>
      <c r="J956">
        <v>0</v>
      </c>
      <c r="K956" t="s">
        <v>16</v>
      </c>
      <c r="L956" t="s">
        <v>16</v>
      </c>
      <c r="M956" t="s">
        <v>16</v>
      </c>
      <c r="N956" t="s">
        <v>17</v>
      </c>
      <c r="O956" t="s">
        <v>17</v>
      </c>
    </row>
    <row r="957" spans="1:15" x14ac:dyDescent="0.3">
      <c r="A957">
        <v>282</v>
      </c>
      <c r="B957">
        <v>57</v>
      </c>
      <c r="C957">
        <v>31</v>
      </c>
      <c r="D957">
        <v>65</v>
      </c>
      <c r="E957" t="str">
        <f t="shared" si="3"/>
        <v>51-100</v>
      </c>
      <c r="F957">
        <v>94118</v>
      </c>
      <c r="G957">
        <v>4</v>
      </c>
      <c r="H957">
        <v>2.6</v>
      </c>
      <c r="I957" t="s">
        <v>19</v>
      </c>
      <c r="J957">
        <v>0</v>
      </c>
      <c r="K957" t="s">
        <v>16</v>
      </c>
      <c r="L957" t="s">
        <v>16</v>
      </c>
      <c r="M957" t="s">
        <v>16</v>
      </c>
      <c r="N957" t="s">
        <v>16</v>
      </c>
      <c r="O957" t="s">
        <v>17</v>
      </c>
    </row>
    <row r="958" spans="1:15" x14ac:dyDescent="0.3">
      <c r="A958">
        <v>311</v>
      </c>
      <c r="B958">
        <v>57</v>
      </c>
      <c r="C958">
        <v>32</v>
      </c>
      <c r="D958">
        <v>39</v>
      </c>
      <c r="E958" t="str">
        <f t="shared" si="3"/>
        <v>0-50</v>
      </c>
      <c r="F958">
        <v>90277</v>
      </c>
      <c r="G958">
        <v>4</v>
      </c>
      <c r="H958">
        <v>0.9</v>
      </c>
      <c r="I958" t="s">
        <v>15</v>
      </c>
      <c r="J958">
        <v>0</v>
      </c>
      <c r="K958" t="s">
        <v>16</v>
      </c>
      <c r="L958" t="s">
        <v>16</v>
      </c>
      <c r="M958" t="s">
        <v>16</v>
      </c>
      <c r="N958" t="s">
        <v>17</v>
      </c>
      <c r="O958" t="s">
        <v>17</v>
      </c>
    </row>
    <row r="959" spans="1:15" x14ac:dyDescent="0.3">
      <c r="A959">
        <v>317</v>
      </c>
      <c r="B959">
        <v>57</v>
      </c>
      <c r="C959">
        <v>31</v>
      </c>
      <c r="D959">
        <v>165</v>
      </c>
      <c r="E959" t="str">
        <f t="shared" si="3"/>
        <v>100+</v>
      </c>
      <c r="F959">
        <v>95054</v>
      </c>
      <c r="G959">
        <v>1</v>
      </c>
      <c r="H959">
        <v>1.6</v>
      </c>
      <c r="I959" t="s">
        <v>20</v>
      </c>
      <c r="J959">
        <v>0</v>
      </c>
      <c r="K959" t="s">
        <v>17</v>
      </c>
      <c r="L959" t="s">
        <v>16</v>
      </c>
      <c r="M959" t="s">
        <v>16</v>
      </c>
      <c r="N959" t="s">
        <v>17</v>
      </c>
      <c r="O959" t="s">
        <v>16</v>
      </c>
    </row>
    <row r="960" spans="1:15" x14ac:dyDescent="0.3">
      <c r="A960">
        <v>338</v>
      </c>
      <c r="B960">
        <v>57</v>
      </c>
      <c r="C960">
        <v>27</v>
      </c>
      <c r="D960">
        <v>68</v>
      </c>
      <c r="E960" t="str">
        <f t="shared" si="3"/>
        <v>51-100</v>
      </c>
      <c r="F960">
        <v>94117</v>
      </c>
      <c r="G960">
        <v>1</v>
      </c>
      <c r="H960">
        <v>1.4</v>
      </c>
      <c r="I960" t="s">
        <v>19</v>
      </c>
      <c r="J960">
        <v>0</v>
      </c>
      <c r="K960" t="s">
        <v>16</v>
      </c>
      <c r="L960" t="s">
        <v>16</v>
      </c>
      <c r="M960" t="s">
        <v>16</v>
      </c>
      <c r="N960" t="s">
        <v>17</v>
      </c>
      <c r="O960" t="s">
        <v>16</v>
      </c>
    </row>
    <row r="961" spans="1:15" x14ac:dyDescent="0.3">
      <c r="A961">
        <v>366</v>
      </c>
      <c r="B961">
        <v>57</v>
      </c>
      <c r="C961">
        <v>32</v>
      </c>
      <c r="D961">
        <v>174</v>
      </c>
      <c r="E961" t="str">
        <f t="shared" si="3"/>
        <v>100+</v>
      </c>
      <c r="F961">
        <v>90089</v>
      </c>
      <c r="G961">
        <v>1</v>
      </c>
      <c r="H961">
        <v>6.8</v>
      </c>
      <c r="I961" t="s">
        <v>20</v>
      </c>
      <c r="J961">
        <v>466</v>
      </c>
      <c r="K961" t="s">
        <v>17</v>
      </c>
      <c r="L961" t="s">
        <v>16</v>
      </c>
      <c r="M961" t="s">
        <v>16</v>
      </c>
      <c r="N961" t="s">
        <v>17</v>
      </c>
      <c r="O961" t="s">
        <v>16</v>
      </c>
    </row>
    <row r="962" spans="1:15" x14ac:dyDescent="0.3">
      <c r="A962">
        <v>540</v>
      </c>
      <c r="B962">
        <v>57</v>
      </c>
      <c r="C962">
        <v>32</v>
      </c>
      <c r="D962">
        <v>21</v>
      </c>
      <c r="E962" t="str">
        <f t="shared" si="3"/>
        <v>0-50</v>
      </c>
      <c r="F962">
        <v>94720</v>
      </c>
      <c r="G962">
        <v>1</v>
      </c>
      <c r="H962">
        <v>0.3</v>
      </c>
      <c r="I962" t="s">
        <v>19</v>
      </c>
      <c r="J962">
        <v>117</v>
      </c>
      <c r="K962" t="s">
        <v>16</v>
      </c>
      <c r="L962" t="s">
        <v>16</v>
      </c>
      <c r="M962" t="s">
        <v>16</v>
      </c>
      <c r="N962" t="s">
        <v>16</v>
      </c>
      <c r="O962" t="s">
        <v>16</v>
      </c>
    </row>
    <row r="963" spans="1:15" x14ac:dyDescent="0.3">
      <c r="A963">
        <v>580</v>
      </c>
      <c r="B963">
        <v>57</v>
      </c>
      <c r="C963">
        <v>33</v>
      </c>
      <c r="D963">
        <v>88</v>
      </c>
      <c r="E963" t="str">
        <f t="shared" si="3"/>
        <v>51-100</v>
      </c>
      <c r="F963">
        <v>93524</v>
      </c>
      <c r="G963">
        <v>1</v>
      </c>
      <c r="H963">
        <v>2.7</v>
      </c>
      <c r="I963" t="s">
        <v>20</v>
      </c>
      <c r="J963">
        <v>0</v>
      </c>
      <c r="K963" t="s">
        <v>16</v>
      </c>
      <c r="L963" t="s">
        <v>16</v>
      </c>
      <c r="M963" t="s">
        <v>16</v>
      </c>
      <c r="N963" t="s">
        <v>17</v>
      </c>
      <c r="O963" t="s">
        <v>16</v>
      </c>
    </row>
    <row r="964" spans="1:15" x14ac:dyDescent="0.3">
      <c r="A964">
        <v>606</v>
      </c>
      <c r="B964">
        <v>57</v>
      </c>
      <c r="C964">
        <v>31</v>
      </c>
      <c r="D964">
        <v>41</v>
      </c>
      <c r="E964" t="str">
        <f t="shared" si="3"/>
        <v>0-50</v>
      </c>
      <c r="F964">
        <v>91330</v>
      </c>
      <c r="G964">
        <v>1</v>
      </c>
      <c r="H964">
        <v>0.2</v>
      </c>
      <c r="I964" t="s">
        <v>15</v>
      </c>
      <c r="J964">
        <v>0</v>
      </c>
      <c r="K964" t="s">
        <v>16</v>
      </c>
      <c r="L964" t="s">
        <v>16</v>
      </c>
      <c r="M964" t="s">
        <v>16</v>
      </c>
      <c r="N964" t="s">
        <v>17</v>
      </c>
      <c r="O964" t="s">
        <v>17</v>
      </c>
    </row>
    <row r="965" spans="1:15" x14ac:dyDescent="0.3">
      <c r="A965">
        <v>620</v>
      </c>
      <c r="B965">
        <v>57</v>
      </c>
      <c r="C965">
        <v>27</v>
      </c>
      <c r="D965">
        <v>73</v>
      </c>
      <c r="E965" t="str">
        <f t="shared" si="3"/>
        <v>51-100</v>
      </c>
      <c r="F965">
        <v>93106</v>
      </c>
      <c r="G965">
        <v>1</v>
      </c>
      <c r="H965">
        <v>3</v>
      </c>
      <c r="I965" t="s">
        <v>19</v>
      </c>
      <c r="J965">
        <v>0</v>
      </c>
      <c r="K965" t="s">
        <v>16</v>
      </c>
      <c r="L965" t="s">
        <v>16</v>
      </c>
      <c r="M965" t="s">
        <v>16</v>
      </c>
      <c r="N965" t="s">
        <v>16</v>
      </c>
      <c r="O965" t="s">
        <v>16</v>
      </c>
    </row>
    <row r="966" spans="1:15" x14ac:dyDescent="0.3">
      <c r="A966">
        <v>633</v>
      </c>
      <c r="B966">
        <v>57</v>
      </c>
      <c r="C966">
        <v>32</v>
      </c>
      <c r="D966">
        <v>165</v>
      </c>
      <c r="E966" t="str">
        <f t="shared" si="3"/>
        <v>100+</v>
      </c>
      <c r="F966">
        <v>94720</v>
      </c>
      <c r="G966">
        <v>4</v>
      </c>
      <c r="H966">
        <v>2.7</v>
      </c>
      <c r="I966" t="s">
        <v>19</v>
      </c>
      <c r="J966">
        <v>0</v>
      </c>
      <c r="K966" t="s">
        <v>17</v>
      </c>
      <c r="L966" t="s">
        <v>16</v>
      </c>
      <c r="M966" t="s">
        <v>16</v>
      </c>
      <c r="N966" t="s">
        <v>17</v>
      </c>
      <c r="O966" t="s">
        <v>16</v>
      </c>
    </row>
    <row r="967" spans="1:15" x14ac:dyDescent="0.3">
      <c r="A967">
        <v>635</v>
      </c>
      <c r="B967">
        <v>57</v>
      </c>
      <c r="C967">
        <v>31</v>
      </c>
      <c r="D967">
        <v>32</v>
      </c>
      <c r="E967" t="str">
        <f t="shared" si="3"/>
        <v>0-50</v>
      </c>
      <c r="F967">
        <v>90034</v>
      </c>
      <c r="G967">
        <v>3</v>
      </c>
      <c r="H967">
        <v>1.4</v>
      </c>
      <c r="I967" t="s">
        <v>15</v>
      </c>
      <c r="J967">
        <v>0</v>
      </c>
      <c r="K967" t="s">
        <v>16</v>
      </c>
      <c r="L967" t="s">
        <v>17</v>
      </c>
      <c r="M967" t="s">
        <v>17</v>
      </c>
      <c r="N967" t="s">
        <v>17</v>
      </c>
      <c r="O967" t="s">
        <v>17</v>
      </c>
    </row>
    <row r="968" spans="1:15" x14ac:dyDescent="0.3">
      <c r="A968">
        <v>748</v>
      </c>
      <c r="B968">
        <v>57</v>
      </c>
      <c r="C968">
        <v>32</v>
      </c>
      <c r="D968">
        <v>21</v>
      </c>
      <c r="E968" t="str">
        <f t="shared" si="3"/>
        <v>0-50</v>
      </c>
      <c r="F968">
        <v>94112</v>
      </c>
      <c r="G968">
        <v>3</v>
      </c>
      <c r="H968">
        <v>0.1</v>
      </c>
      <c r="I968" t="s">
        <v>20</v>
      </c>
      <c r="J968">
        <v>0</v>
      </c>
      <c r="K968" t="s">
        <v>16</v>
      </c>
      <c r="L968" t="s">
        <v>17</v>
      </c>
      <c r="M968" t="s">
        <v>17</v>
      </c>
      <c r="N968" t="s">
        <v>17</v>
      </c>
      <c r="O968" t="s">
        <v>16</v>
      </c>
    </row>
    <row r="969" spans="1:15" x14ac:dyDescent="0.3">
      <c r="A969">
        <v>796</v>
      </c>
      <c r="B969">
        <v>57</v>
      </c>
      <c r="C969">
        <v>32</v>
      </c>
      <c r="D969">
        <v>15</v>
      </c>
      <c r="E969" t="str">
        <f t="shared" si="3"/>
        <v>0-50</v>
      </c>
      <c r="F969">
        <v>92806</v>
      </c>
      <c r="G969">
        <v>2</v>
      </c>
      <c r="H969">
        <v>0.2</v>
      </c>
      <c r="I969" t="s">
        <v>19</v>
      </c>
      <c r="J969">
        <v>0</v>
      </c>
      <c r="K969" t="s">
        <v>16</v>
      </c>
      <c r="L969" t="s">
        <v>16</v>
      </c>
      <c r="M969" t="s">
        <v>16</v>
      </c>
      <c r="N969" t="s">
        <v>16</v>
      </c>
      <c r="O969" t="s">
        <v>17</v>
      </c>
    </row>
    <row r="970" spans="1:15" x14ac:dyDescent="0.3">
      <c r="A970">
        <v>842</v>
      </c>
      <c r="B970">
        <v>57</v>
      </c>
      <c r="C970">
        <v>33</v>
      </c>
      <c r="D970">
        <v>121</v>
      </c>
      <c r="E970" t="str">
        <f t="shared" si="3"/>
        <v>100+</v>
      </c>
      <c r="F970">
        <v>94542</v>
      </c>
      <c r="G970">
        <v>1</v>
      </c>
      <c r="H970">
        <v>4.3</v>
      </c>
      <c r="I970" t="s">
        <v>15</v>
      </c>
      <c r="J970">
        <v>0</v>
      </c>
      <c r="K970" t="s">
        <v>16</v>
      </c>
      <c r="L970" t="s">
        <v>17</v>
      </c>
      <c r="M970" t="s">
        <v>16</v>
      </c>
      <c r="N970" t="s">
        <v>16</v>
      </c>
      <c r="O970" t="s">
        <v>16</v>
      </c>
    </row>
    <row r="971" spans="1:15" x14ac:dyDescent="0.3">
      <c r="A971">
        <v>849</v>
      </c>
      <c r="B971">
        <v>57</v>
      </c>
      <c r="C971">
        <v>32</v>
      </c>
      <c r="D971">
        <v>19</v>
      </c>
      <c r="E971" t="str">
        <f t="shared" si="3"/>
        <v>0-50</v>
      </c>
      <c r="F971">
        <v>94720</v>
      </c>
      <c r="G971">
        <v>4</v>
      </c>
      <c r="H971">
        <v>0.9</v>
      </c>
      <c r="I971" t="s">
        <v>20</v>
      </c>
      <c r="J971">
        <v>0</v>
      </c>
      <c r="K971" t="s">
        <v>16</v>
      </c>
      <c r="L971" t="s">
        <v>16</v>
      </c>
      <c r="M971" t="s">
        <v>16</v>
      </c>
      <c r="N971" t="s">
        <v>17</v>
      </c>
      <c r="O971" t="s">
        <v>16</v>
      </c>
    </row>
    <row r="972" spans="1:15" x14ac:dyDescent="0.3">
      <c r="A972">
        <v>861</v>
      </c>
      <c r="B972">
        <v>57</v>
      </c>
      <c r="C972">
        <v>31</v>
      </c>
      <c r="D972">
        <v>30</v>
      </c>
      <c r="E972" t="str">
        <f t="shared" si="3"/>
        <v>0-50</v>
      </c>
      <c r="F972">
        <v>95841</v>
      </c>
      <c r="G972">
        <v>2</v>
      </c>
      <c r="H972">
        <v>0.7</v>
      </c>
      <c r="I972" t="s">
        <v>20</v>
      </c>
      <c r="J972">
        <v>145</v>
      </c>
      <c r="K972" t="s">
        <v>16</v>
      </c>
      <c r="L972" t="s">
        <v>16</v>
      </c>
      <c r="M972" t="s">
        <v>16</v>
      </c>
      <c r="N972" t="s">
        <v>16</v>
      </c>
      <c r="O972" t="s">
        <v>16</v>
      </c>
    </row>
    <row r="973" spans="1:15" x14ac:dyDescent="0.3">
      <c r="A973">
        <v>881</v>
      </c>
      <c r="B973">
        <v>57</v>
      </c>
      <c r="C973">
        <v>31</v>
      </c>
      <c r="D973">
        <v>58</v>
      </c>
      <c r="E973" t="str">
        <f t="shared" si="3"/>
        <v>51-100</v>
      </c>
      <c r="F973">
        <v>91604</v>
      </c>
      <c r="G973">
        <v>1</v>
      </c>
      <c r="H973">
        <v>0.2</v>
      </c>
      <c r="I973" t="s">
        <v>15</v>
      </c>
      <c r="J973">
        <v>177</v>
      </c>
      <c r="K973" t="s">
        <v>16</v>
      </c>
      <c r="L973" t="s">
        <v>16</v>
      </c>
      <c r="M973" t="s">
        <v>16</v>
      </c>
      <c r="N973" t="s">
        <v>17</v>
      </c>
      <c r="O973" t="s">
        <v>16</v>
      </c>
    </row>
    <row r="974" spans="1:15" x14ac:dyDescent="0.3">
      <c r="A974">
        <v>889</v>
      </c>
      <c r="B974">
        <v>57</v>
      </c>
      <c r="C974">
        <v>33</v>
      </c>
      <c r="D974">
        <v>182</v>
      </c>
      <c r="E974" t="str">
        <f t="shared" si="3"/>
        <v>100+</v>
      </c>
      <c r="F974">
        <v>94114</v>
      </c>
      <c r="G974">
        <v>2</v>
      </c>
      <c r="H974">
        <v>3.3</v>
      </c>
      <c r="I974" t="s">
        <v>19</v>
      </c>
      <c r="J974">
        <v>372</v>
      </c>
      <c r="K974" t="s">
        <v>17</v>
      </c>
      <c r="L974" t="s">
        <v>16</v>
      </c>
      <c r="M974" t="s">
        <v>16</v>
      </c>
      <c r="N974" t="s">
        <v>16</v>
      </c>
      <c r="O974" t="s">
        <v>16</v>
      </c>
    </row>
    <row r="975" spans="1:15" x14ac:dyDescent="0.3">
      <c r="A975">
        <v>899</v>
      </c>
      <c r="B975">
        <v>57</v>
      </c>
      <c r="C975">
        <v>32</v>
      </c>
      <c r="D975">
        <v>63</v>
      </c>
      <c r="E975" t="str">
        <f t="shared" si="3"/>
        <v>51-100</v>
      </c>
      <c r="F975">
        <v>94111</v>
      </c>
      <c r="G975">
        <v>4</v>
      </c>
      <c r="H975">
        <v>0.7</v>
      </c>
      <c r="I975" t="s">
        <v>15</v>
      </c>
      <c r="J975">
        <v>0</v>
      </c>
      <c r="K975" t="s">
        <v>16</v>
      </c>
      <c r="L975" t="s">
        <v>16</v>
      </c>
      <c r="M975" t="s">
        <v>16</v>
      </c>
      <c r="N975" t="s">
        <v>17</v>
      </c>
      <c r="O975" t="s">
        <v>16</v>
      </c>
    </row>
    <row r="976" spans="1:15" x14ac:dyDescent="0.3">
      <c r="A976">
        <v>902</v>
      </c>
      <c r="B976">
        <v>57</v>
      </c>
      <c r="C976">
        <v>33</v>
      </c>
      <c r="D976">
        <v>24</v>
      </c>
      <c r="E976" t="str">
        <f t="shared" si="3"/>
        <v>0-50</v>
      </c>
      <c r="F976">
        <v>95616</v>
      </c>
      <c r="G976">
        <v>4</v>
      </c>
      <c r="H976">
        <v>0.7</v>
      </c>
      <c r="I976" t="s">
        <v>15</v>
      </c>
      <c r="J976">
        <v>0</v>
      </c>
      <c r="K976" t="s">
        <v>16</v>
      </c>
      <c r="L976" t="s">
        <v>16</v>
      </c>
      <c r="M976" t="s">
        <v>16</v>
      </c>
      <c r="N976" t="s">
        <v>17</v>
      </c>
      <c r="O976" t="s">
        <v>16</v>
      </c>
    </row>
    <row r="977" spans="1:15" x14ac:dyDescent="0.3">
      <c r="A977">
        <v>903</v>
      </c>
      <c r="B977">
        <v>57</v>
      </c>
      <c r="C977">
        <v>33</v>
      </c>
      <c r="D977">
        <v>95</v>
      </c>
      <c r="E977" t="str">
        <f t="shared" si="3"/>
        <v>51-100</v>
      </c>
      <c r="F977">
        <v>95054</v>
      </c>
      <c r="G977">
        <v>2</v>
      </c>
      <c r="H977">
        <v>1.6</v>
      </c>
      <c r="I977" t="s">
        <v>15</v>
      </c>
      <c r="J977">
        <v>0</v>
      </c>
      <c r="K977" t="s">
        <v>16</v>
      </c>
      <c r="L977" t="s">
        <v>16</v>
      </c>
      <c r="M977" t="s">
        <v>16</v>
      </c>
      <c r="N977" t="s">
        <v>16</v>
      </c>
      <c r="O977" t="s">
        <v>16</v>
      </c>
    </row>
    <row r="978" spans="1:15" x14ac:dyDescent="0.3">
      <c r="A978">
        <v>914</v>
      </c>
      <c r="B978">
        <v>57</v>
      </c>
      <c r="C978">
        <v>32</v>
      </c>
      <c r="D978">
        <v>34</v>
      </c>
      <c r="E978" t="str">
        <f t="shared" si="3"/>
        <v>0-50</v>
      </c>
      <c r="F978">
        <v>92507</v>
      </c>
      <c r="G978">
        <v>2</v>
      </c>
      <c r="H978">
        <v>2</v>
      </c>
      <c r="I978" t="s">
        <v>20</v>
      </c>
      <c r="J978">
        <v>0</v>
      </c>
      <c r="K978" t="s">
        <v>16</v>
      </c>
      <c r="L978" t="s">
        <v>17</v>
      </c>
      <c r="M978" t="s">
        <v>16</v>
      </c>
      <c r="N978" t="s">
        <v>16</v>
      </c>
      <c r="O978" t="s">
        <v>16</v>
      </c>
    </row>
    <row r="979" spans="1:15" x14ac:dyDescent="0.3">
      <c r="A979">
        <v>946</v>
      </c>
      <c r="B979">
        <v>57</v>
      </c>
      <c r="C979">
        <v>32</v>
      </c>
      <c r="D979">
        <v>33</v>
      </c>
      <c r="E979" t="str">
        <f t="shared" si="3"/>
        <v>0-50</v>
      </c>
      <c r="F979">
        <v>91745</v>
      </c>
      <c r="G979">
        <v>1</v>
      </c>
      <c r="H979">
        <v>1.5</v>
      </c>
      <c r="I979" t="s">
        <v>20</v>
      </c>
      <c r="J979">
        <v>0</v>
      </c>
      <c r="K979" t="s">
        <v>16</v>
      </c>
      <c r="L979" t="s">
        <v>16</v>
      </c>
      <c r="M979" t="s">
        <v>16</v>
      </c>
      <c r="N979" t="s">
        <v>17</v>
      </c>
      <c r="O979" t="s">
        <v>16</v>
      </c>
    </row>
    <row r="980" spans="1:15" x14ac:dyDescent="0.3">
      <c r="A980">
        <v>967</v>
      </c>
      <c r="B980">
        <v>57</v>
      </c>
      <c r="C980">
        <v>32</v>
      </c>
      <c r="D980">
        <v>44</v>
      </c>
      <c r="E980" t="str">
        <f t="shared" si="3"/>
        <v>0-50</v>
      </c>
      <c r="F980">
        <v>91605</v>
      </c>
      <c r="G980">
        <v>2</v>
      </c>
      <c r="H980">
        <v>1.6</v>
      </c>
      <c r="I980" t="s">
        <v>19</v>
      </c>
      <c r="J980">
        <v>0</v>
      </c>
      <c r="K980" t="s">
        <v>16</v>
      </c>
      <c r="L980" t="s">
        <v>16</v>
      </c>
      <c r="M980" t="s">
        <v>16</v>
      </c>
      <c r="N980" t="s">
        <v>16</v>
      </c>
      <c r="O980" t="s">
        <v>16</v>
      </c>
    </row>
    <row r="981" spans="1:15" x14ac:dyDescent="0.3">
      <c r="A981">
        <v>971</v>
      </c>
      <c r="B981">
        <v>57</v>
      </c>
      <c r="C981">
        <v>32</v>
      </c>
      <c r="D981">
        <v>75</v>
      </c>
      <c r="E981" t="str">
        <f t="shared" si="3"/>
        <v>51-100</v>
      </c>
      <c r="F981">
        <v>94928</v>
      </c>
      <c r="G981">
        <v>2</v>
      </c>
      <c r="H981">
        <v>3.7</v>
      </c>
      <c r="I981" t="s">
        <v>15</v>
      </c>
      <c r="J981">
        <v>236</v>
      </c>
      <c r="K981" t="s">
        <v>16</v>
      </c>
      <c r="L981" t="s">
        <v>16</v>
      </c>
      <c r="M981" t="s">
        <v>16</v>
      </c>
      <c r="N981" t="s">
        <v>17</v>
      </c>
      <c r="O981" t="s">
        <v>16</v>
      </c>
    </row>
    <row r="982" spans="1:15" x14ac:dyDescent="0.3">
      <c r="A982">
        <v>1002</v>
      </c>
      <c r="B982">
        <v>57</v>
      </c>
      <c r="C982">
        <v>32</v>
      </c>
      <c r="D982">
        <v>55</v>
      </c>
      <c r="E982" t="str">
        <f t="shared" si="3"/>
        <v>51-100</v>
      </c>
      <c r="F982">
        <v>90717</v>
      </c>
      <c r="G982">
        <v>4</v>
      </c>
      <c r="H982">
        <v>2.1</v>
      </c>
      <c r="I982" t="s">
        <v>15</v>
      </c>
      <c r="J982">
        <v>108</v>
      </c>
      <c r="K982" t="s">
        <v>16</v>
      </c>
      <c r="L982" t="s">
        <v>16</v>
      </c>
      <c r="M982" t="s">
        <v>16</v>
      </c>
      <c r="N982" t="s">
        <v>17</v>
      </c>
      <c r="O982" t="s">
        <v>16</v>
      </c>
    </row>
    <row r="983" spans="1:15" x14ac:dyDescent="0.3">
      <c r="A983">
        <v>1132</v>
      </c>
      <c r="B983">
        <v>57</v>
      </c>
      <c r="C983">
        <v>27</v>
      </c>
      <c r="D983">
        <v>90</v>
      </c>
      <c r="E983" t="str">
        <f t="shared" si="3"/>
        <v>51-100</v>
      </c>
      <c r="F983">
        <v>91709</v>
      </c>
      <c r="G983">
        <v>2</v>
      </c>
      <c r="H983">
        <v>4.5</v>
      </c>
      <c r="I983" t="s">
        <v>19</v>
      </c>
      <c r="J983">
        <v>0</v>
      </c>
      <c r="K983" t="s">
        <v>16</v>
      </c>
      <c r="L983" t="s">
        <v>16</v>
      </c>
      <c r="M983" t="s">
        <v>16</v>
      </c>
      <c r="N983" t="s">
        <v>17</v>
      </c>
      <c r="O983" t="s">
        <v>16</v>
      </c>
    </row>
    <row r="984" spans="1:15" x14ac:dyDescent="0.3">
      <c r="A984">
        <v>1136</v>
      </c>
      <c r="B984">
        <v>57</v>
      </c>
      <c r="C984">
        <v>33</v>
      </c>
      <c r="D984">
        <v>9</v>
      </c>
      <c r="E984" t="str">
        <f t="shared" si="3"/>
        <v>0-50</v>
      </c>
      <c r="F984">
        <v>93106</v>
      </c>
      <c r="G984">
        <v>1</v>
      </c>
      <c r="H984">
        <v>0.1</v>
      </c>
      <c r="I984" t="s">
        <v>20</v>
      </c>
      <c r="J984">
        <v>91</v>
      </c>
      <c r="K984" t="s">
        <v>16</v>
      </c>
      <c r="L984" t="s">
        <v>17</v>
      </c>
      <c r="M984" t="s">
        <v>16</v>
      </c>
      <c r="N984" t="s">
        <v>17</v>
      </c>
      <c r="O984" t="s">
        <v>16</v>
      </c>
    </row>
    <row r="985" spans="1:15" x14ac:dyDescent="0.3">
      <c r="A985">
        <v>1254</v>
      </c>
      <c r="B985">
        <v>57</v>
      </c>
      <c r="C985">
        <v>33</v>
      </c>
      <c r="D985">
        <v>45</v>
      </c>
      <c r="E985" t="str">
        <f t="shared" si="3"/>
        <v>0-50</v>
      </c>
      <c r="F985">
        <v>92346</v>
      </c>
      <c r="G985">
        <v>4</v>
      </c>
      <c r="H985">
        <v>1.5</v>
      </c>
      <c r="I985" t="s">
        <v>15</v>
      </c>
      <c r="J985">
        <v>204</v>
      </c>
      <c r="K985" t="s">
        <v>16</v>
      </c>
      <c r="L985" t="s">
        <v>16</v>
      </c>
      <c r="M985" t="s">
        <v>16</v>
      </c>
      <c r="N985" t="s">
        <v>17</v>
      </c>
      <c r="O985" t="s">
        <v>16</v>
      </c>
    </row>
    <row r="986" spans="1:15" x14ac:dyDescent="0.3">
      <c r="A986">
        <v>1261</v>
      </c>
      <c r="B986">
        <v>57</v>
      </c>
      <c r="C986">
        <v>31</v>
      </c>
      <c r="D986">
        <v>40</v>
      </c>
      <c r="E986" t="str">
        <f t="shared" si="3"/>
        <v>0-50</v>
      </c>
      <c r="F986">
        <v>91107</v>
      </c>
      <c r="G986">
        <v>3</v>
      </c>
      <c r="H986">
        <v>1.4</v>
      </c>
      <c r="I986" t="s">
        <v>19</v>
      </c>
      <c r="J986">
        <v>137</v>
      </c>
      <c r="K986" t="s">
        <v>16</v>
      </c>
      <c r="L986" t="s">
        <v>16</v>
      </c>
      <c r="M986" t="s">
        <v>16</v>
      </c>
      <c r="N986" t="s">
        <v>17</v>
      </c>
      <c r="O986" t="s">
        <v>17</v>
      </c>
    </row>
    <row r="987" spans="1:15" x14ac:dyDescent="0.3">
      <c r="A987">
        <v>1346</v>
      </c>
      <c r="B987">
        <v>57</v>
      </c>
      <c r="C987">
        <v>32</v>
      </c>
      <c r="D987">
        <v>23</v>
      </c>
      <c r="E987" t="str">
        <f t="shared" si="3"/>
        <v>0-50</v>
      </c>
      <c r="F987">
        <v>92126</v>
      </c>
      <c r="G987">
        <v>2</v>
      </c>
      <c r="H987">
        <v>0.2</v>
      </c>
      <c r="I987" t="s">
        <v>19</v>
      </c>
      <c r="J987">
        <v>0</v>
      </c>
      <c r="K987" t="s">
        <v>16</v>
      </c>
      <c r="L987" t="s">
        <v>16</v>
      </c>
      <c r="M987" t="s">
        <v>16</v>
      </c>
      <c r="N987" t="s">
        <v>16</v>
      </c>
      <c r="O987" t="s">
        <v>16</v>
      </c>
    </row>
    <row r="988" spans="1:15" x14ac:dyDescent="0.3">
      <c r="A988">
        <v>1370</v>
      </c>
      <c r="B988">
        <v>57</v>
      </c>
      <c r="C988">
        <v>33</v>
      </c>
      <c r="D988">
        <v>43</v>
      </c>
      <c r="E988" t="str">
        <f t="shared" si="3"/>
        <v>0-50</v>
      </c>
      <c r="F988">
        <v>91902</v>
      </c>
      <c r="G988">
        <v>1</v>
      </c>
      <c r="H988">
        <v>1.8</v>
      </c>
      <c r="I988" t="s">
        <v>19</v>
      </c>
      <c r="J988">
        <v>0</v>
      </c>
      <c r="K988" t="s">
        <v>16</v>
      </c>
      <c r="L988" t="s">
        <v>16</v>
      </c>
      <c r="M988" t="s">
        <v>16</v>
      </c>
      <c r="N988" t="s">
        <v>16</v>
      </c>
      <c r="O988" t="s">
        <v>16</v>
      </c>
    </row>
    <row r="989" spans="1:15" x14ac:dyDescent="0.3">
      <c r="A989">
        <v>1386</v>
      </c>
      <c r="B989">
        <v>57</v>
      </c>
      <c r="C989">
        <v>31</v>
      </c>
      <c r="D989">
        <v>82</v>
      </c>
      <c r="E989" t="str">
        <f t="shared" si="3"/>
        <v>51-100</v>
      </c>
      <c r="F989">
        <v>95032</v>
      </c>
      <c r="G989">
        <v>2</v>
      </c>
      <c r="H989">
        <v>2</v>
      </c>
      <c r="I989" t="s">
        <v>15</v>
      </c>
      <c r="J989">
        <v>83</v>
      </c>
      <c r="K989" t="s">
        <v>16</v>
      </c>
      <c r="L989" t="s">
        <v>16</v>
      </c>
      <c r="M989" t="s">
        <v>16</v>
      </c>
      <c r="N989" t="s">
        <v>16</v>
      </c>
      <c r="O989" t="s">
        <v>17</v>
      </c>
    </row>
    <row r="990" spans="1:15" x14ac:dyDescent="0.3">
      <c r="A990">
        <v>1511</v>
      </c>
      <c r="B990">
        <v>57</v>
      </c>
      <c r="C990">
        <v>32</v>
      </c>
      <c r="D990">
        <v>33</v>
      </c>
      <c r="E990" t="str">
        <f t="shared" si="3"/>
        <v>0-50</v>
      </c>
      <c r="F990">
        <v>95747</v>
      </c>
      <c r="G990">
        <v>2</v>
      </c>
      <c r="H990">
        <v>2</v>
      </c>
      <c r="I990" t="s">
        <v>20</v>
      </c>
      <c r="J990">
        <v>0</v>
      </c>
      <c r="K990" t="s">
        <v>16</v>
      </c>
      <c r="L990" t="s">
        <v>16</v>
      </c>
      <c r="M990" t="s">
        <v>16</v>
      </c>
      <c r="N990" t="s">
        <v>17</v>
      </c>
      <c r="O990" t="s">
        <v>16</v>
      </c>
    </row>
    <row r="991" spans="1:15" x14ac:dyDescent="0.3">
      <c r="A991">
        <v>1528</v>
      </c>
      <c r="B991">
        <v>57</v>
      </c>
      <c r="C991">
        <v>33</v>
      </c>
      <c r="D991">
        <v>45</v>
      </c>
      <c r="E991" t="str">
        <f t="shared" si="3"/>
        <v>0-50</v>
      </c>
      <c r="F991">
        <v>94117</v>
      </c>
      <c r="G991">
        <v>1</v>
      </c>
      <c r="H991">
        <v>1.8</v>
      </c>
      <c r="I991" t="s">
        <v>19</v>
      </c>
      <c r="J991">
        <v>195</v>
      </c>
      <c r="K991" t="s">
        <v>16</v>
      </c>
      <c r="L991" t="s">
        <v>16</v>
      </c>
      <c r="M991" t="s">
        <v>16</v>
      </c>
      <c r="N991" t="s">
        <v>16</v>
      </c>
      <c r="O991" t="s">
        <v>16</v>
      </c>
    </row>
    <row r="992" spans="1:15" x14ac:dyDescent="0.3">
      <c r="A992">
        <v>1549</v>
      </c>
      <c r="B992">
        <v>57</v>
      </c>
      <c r="C992">
        <v>32</v>
      </c>
      <c r="D992">
        <v>21</v>
      </c>
      <c r="E992" t="str">
        <f t="shared" si="3"/>
        <v>0-50</v>
      </c>
      <c r="F992">
        <v>92037</v>
      </c>
      <c r="G992">
        <v>4</v>
      </c>
      <c r="H992">
        <v>0.9</v>
      </c>
      <c r="I992" t="s">
        <v>20</v>
      </c>
      <c r="J992">
        <v>113</v>
      </c>
      <c r="K992" t="s">
        <v>16</v>
      </c>
      <c r="L992" t="s">
        <v>17</v>
      </c>
      <c r="M992" t="s">
        <v>16</v>
      </c>
      <c r="N992" t="s">
        <v>16</v>
      </c>
      <c r="O992" t="s">
        <v>16</v>
      </c>
    </row>
    <row r="993" spans="1:15" x14ac:dyDescent="0.3">
      <c r="A993">
        <v>1550</v>
      </c>
      <c r="B993">
        <v>57</v>
      </c>
      <c r="C993">
        <v>31</v>
      </c>
      <c r="D993">
        <v>45</v>
      </c>
      <c r="E993" t="str">
        <f t="shared" si="3"/>
        <v>0-50</v>
      </c>
      <c r="F993">
        <v>94305</v>
      </c>
      <c r="G993">
        <v>3</v>
      </c>
      <c r="H993">
        <v>1.4</v>
      </c>
      <c r="I993" t="s">
        <v>15</v>
      </c>
      <c r="J993">
        <v>198</v>
      </c>
      <c r="K993" t="s">
        <v>16</v>
      </c>
      <c r="L993" t="s">
        <v>16</v>
      </c>
      <c r="M993" t="s">
        <v>16</v>
      </c>
      <c r="N993" t="s">
        <v>17</v>
      </c>
      <c r="O993" t="s">
        <v>16</v>
      </c>
    </row>
    <row r="994" spans="1:15" x14ac:dyDescent="0.3">
      <c r="A994">
        <v>1586</v>
      </c>
      <c r="B994">
        <v>57</v>
      </c>
      <c r="C994">
        <v>31</v>
      </c>
      <c r="D994">
        <v>131</v>
      </c>
      <c r="E994" t="str">
        <f t="shared" si="3"/>
        <v>100+</v>
      </c>
      <c r="F994">
        <v>90502</v>
      </c>
      <c r="G994">
        <v>2</v>
      </c>
      <c r="H994">
        <v>2.7</v>
      </c>
      <c r="I994" t="s">
        <v>15</v>
      </c>
      <c r="J994">
        <v>0</v>
      </c>
      <c r="K994" t="s">
        <v>16</v>
      </c>
      <c r="L994" t="s">
        <v>16</v>
      </c>
      <c r="M994" t="s">
        <v>16</v>
      </c>
      <c r="N994" t="s">
        <v>16</v>
      </c>
      <c r="O994" t="s">
        <v>16</v>
      </c>
    </row>
    <row r="995" spans="1:15" x14ac:dyDescent="0.3">
      <c r="A995">
        <v>1590</v>
      </c>
      <c r="B995">
        <v>57</v>
      </c>
      <c r="C995">
        <v>32</v>
      </c>
      <c r="D995">
        <v>124</v>
      </c>
      <c r="E995" t="str">
        <f t="shared" si="3"/>
        <v>100+</v>
      </c>
      <c r="F995">
        <v>90049</v>
      </c>
      <c r="G995">
        <v>1</v>
      </c>
      <c r="H995">
        <v>0.2</v>
      </c>
      <c r="I995" t="s">
        <v>20</v>
      </c>
      <c r="J995">
        <v>0</v>
      </c>
      <c r="K995" t="s">
        <v>17</v>
      </c>
      <c r="L995" t="s">
        <v>16</v>
      </c>
      <c r="M995" t="s">
        <v>16</v>
      </c>
      <c r="N995" t="s">
        <v>17</v>
      </c>
      <c r="O995" t="s">
        <v>16</v>
      </c>
    </row>
    <row r="996" spans="1:15" x14ac:dyDescent="0.3">
      <c r="A996">
        <v>1664</v>
      </c>
      <c r="B996">
        <v>57</v>
      </c>
      <c r="C996">
        <v>32</v>
      </c>
      <c r="D996">
        <v>42</v>
      </c>
      <c r="E996" t="str">
        <f t="shared" si="3"/>
        <v>0-50</v>
      </c>
      <c r="F996">
        <v>95070</v>
      </c>
      <c r="G996">
        <v>3</v>
      </c>
      <c r="H996">
        <v>0.5</v>
      </c>
      <c r="I996" t="s">
        <v>20</v>
      </c>
      <c r="J996">
        <v>0</v>
      </c>
      <c r="K996" t="s">
        <v>16</v>
      </c>
      <c r="L996" t="s">
        <v>17</v>
      </c>
      <c r="M996" t="s">
        <v>16</v>
      </c>
      <c r="N996" t="s">
        <v>17</v>
      </c>
      <c r="O996" t="s">
        <v>16</v>
      </c>
    </row>
    <row r="997" spans="1:15" x14ac:dyDescent="0.3">
      <c r="A997">
        <v>1680</v>
      </c>
      <c r="B997">
        <v>57</v>
      </c>
      <c r="C997">
        <v>31</v>
      </c>
      <c r="D997">
        <v>114</v>
      </c>
      <c r="E997" t="str">
        <f t="shared" si="3"/>
        <v>100+</v>
      </c>
      <c r="F997">
        <v>94590</v>
      </c>
      <c r="G997">
        <v>4</v>
      </c>
      <c r="H997">
        <v>5.2</v>
      </c>
      <c r="I997" t="s">
        <v>15</v>
      </c>
      <c r="J997">
        <v>0</v>
      </c>
      <c r="K997" t="s">
        <v>17</v>
      </c>
      <c r="L997" t="s">
        <v>17</v>
      </c>
      <c r="M997" t="s">
        <v>17</v>
      </c>
      <c r="N997" t="s">
        <v>17</v>
      </c>
      <c r="O997" t="s">
        <v>16</v>
      </c>
    </row>
    <row r="998" spans="1:15" x14ac:dyDescent="0.3">
      <c r="A998">
        <v>1694</v>
      </c>
      <c r="B998">
        <v>57</v>
      </c>
      <c r="C998">
        <v>31</v>
      </c>
      <c r="D998">
        <v>43</v>
      </c>
      <c r="E998" t="str">
        <f t="shared" si="3"/>
        <v>0-50</v>
      </c>
      <c r="F998">
        <v>95616</v>
      </c>
      <c r="G998">
        <v>1</v>
      </c>
      <c r="H998">
        <v>0.2</v>
      </c>
      <c r="I998" t="s">
        <v>15</v>
      </c>
      <c r="J998">
        <v>0</v>
      </c>
      <c r="K998" t="s">
        <v>16</v>
      </c>
      <c r="L998" t="s">
        <v>16</v>
      </c>
      <c r="M998" t="s">
        <v>16</v>
      </c>
      <c r="N998" t="s">
        <v>16</v>
      </c>
      <c r="O998" t="s">
        <v>16</v>
      </c>
    </row>
    <row r="999" spans="1:15" x14ac:dyDescent="0.3">
      <c r="A999">
        <v>1726</v>
      </c>
      <c r="B999">
        <v>57</v>
      </c>
      <c r="C999">
        <v>32</v>
      </c>
      <c r="D999">
        <v>19</v>
      </c>
      <c r="E999" t="str">
        <f t="shared" si="3"/>
        <v>0-50</v>
      </c>
      <c r="F999">
        <v>95348</v>
      </c>
      <c r="G999">
        <v>1</v>
      </c>
      <c r="H999">
        <v>1.3</v>
      </c>
      <c r="I999" t="s">
        <v>15</v>
      </c>
      <c r="J999">
        <v>0</v>
      </c>
      <c r="K999" t="s">
        <v>16</v>
      </c>
      <c r="L999" t="s">
        <v>16</v>
      </c>
      <c r="M999" t="s">
        <v>16</v>
      </c>
      <c r="N999" t="s">
        <v>17</v>
      </c>
      <c r="O999" t="s">
        <v>16</v>
      </c>
    </row>
    <row r="1000" spans="1:15" x14ac:dyDescent="0.3">
      <c r="A1000">
        <v>1737</v>
      </c>
      <c r="B1000">
        <v>57</v>
      </c>
      <c r="C1000">
        <v>31</v>
      </c>
      <c r="D1000">
        <v>131</v>
      </c>
      <c r="E1000" t="str">
        <f t="shared" si="3"/>
        <v>100+</v>
      </c>
      <c r="F1000">
        <v>95133</v>
      </c>
      <c r="G1000">
        <v>2</v>
      </c>
      <c r="H1000">
        <v>2.7</v>
      </c>
      <c r="I1000" t="s">
        <v>15</v>
      </c>
      <c r="J1000">
        <v>394</v>
      </c>
      <c r="K1000" t="s">
        <v>16</v>
      </c>
      <c r="L1000" t="s">
        <v>16</v>
      </c>
      <c r="M1000" t="s">
        <v>16</v>
      </c>
      <c r="N1000" t="s">
        <v>16</v>
      </c>
      <c r="O1000" t="s">
        <v>17</v>
      </c>
    </row>
    <row r="1001" spans="1:15" x14ac:dyDescent="0.3">
      <c r="A1001">
        <v>1797</v>
      </c>
      <c r="B1001">
        <v>57</v>
      </c>
      <c r="C1001">
        <v>32</v>
      </c>
      <c r="D1001">
        <v>42</v>
      </c>
      <c r="E1001" t="str">
        <f t="shared" si="3"/>
        <v>0-50</v>
      </c>
      <c r="F1001">
        <v>92831</v>
      </c>
      <c r="G1001">
        <v>2</v>
      </c>
      <c r="H1001">
        <v>2.1</v>
      </c>
      <c r="I1001" t="s">
        <v>19</v>
      </c>
      <c r="J1001">
        <v>0</v>
      </c>
      <c r="K1001" t="s">
        <v>16</v>
      </c>
      <c r="L1001" t="s">
        <v>16</v>
      </c>
      <c r="M1001" t="s">
        <v>16</v>
      </c>
      <c r="N1001" t="s">
        <v>17</v>
      </c>
      <c r="O1001" t="s">
        <v>16</v>
      </c>
    </row>
    <row r="1002" spans="1:15" x14ac:dyDescent="0.3">
      <c r="A1002">
        <v>1801</v>
      </c>
      <c r="B1002">
        <v>57</v>
      </c>
      <c r="C1002">
        <v>33</v>
      </c>
      <c r="D1002">
        <v>45</v>
      </c>
      <c r="E1002" t="str">
        <f t="shared" si="3"/>
        <v>0-50</v>
      </c>
      <c r="F1002">
        <v>94080</v>
      </c>
      <c r="G1002">
        <v>3</v>
      </c>
      <c r="H1002">
        <v>1.5</v>
      </c>
      <c r="I1002" t="s">
        <v>15</v>
      </c>
      <c r="J1002">
        <v>181</v>
      </c>
      <c r="K1002" t="s">
        <v>16</v>
      </c>
      <c r="L1002" t="s">
        <v>17</v>
      </c>
      <c r="M1002" t="s">
        <v>17</v>
      </c>
      <c r="N1002" t="s">
        <v>17</v>
      </c>
      <c r="O1002" t="s">
        <v>17</v>
      </c>
    </row>
    <row r="1003" spans="1:15" x14ac:dyDescent="0.3">
      <c r="A1003">
        <v>1885</v>
      </c>
      <c r="B1003">
        <v>57</v>
      </c>
      <c r="C1003">
        <v>33</v>
      </c>
      <c r="D1003">
        <v>163</v>
      </c>
      <c r="E1003" t="str">
        <f t="shared" si="3"/>
        <v>100+</v>
      </c>
      <c r="F1003">
        <v>94132</v>
      </c>
      <c r="G1003">
        <v>1</v>
      </c>
      <c r="H1003">
        <v>7.4</v>
      </c>
      <c r="I1003" t="s">
        <v>15</v>
      </c>
      <c r="J1003">
        <v>0</v>
      </c>
      <c r="K1003" t="s">
        <v>16</v>
      </c>
      <c r="L1003" t="s">
        <v>16</v>
      </c>
      <c r="M1003" t="s">
        <v>16</v>
      </c>
      <c r="N1003" t="s">
        <v>17</v>
      </c>
      <c r="O1003" t="s">
        <v>16</v>
      </c>
    </row>
    <row r="1004" spans="1:15" x14ac:dyDescent="0.3">
      <c r="A1004">
        <v>1914</v>
      </c>
      <c r="B1004">
        <v>57</v>
      </c>
      <c r="C1004">
        <v>33</v>
      </c>
      <c r="D1004">
        <v>134</v>
      </c>
      <c r="E1004" t="str">
        <f t="shared" si="3"/>
        <v>100+</v>
      </c>
      <c r="F1004">
        <v>92110</v>
      </c>
      <c r="G1004">
        <v>4</v>
      </c>
      <c r="H1004">
        <v>0.9</v>
      </c>
      <c r="I1004" t="s">
        <v>15</v>
      </c>
      <c r="J1004">
        <v>198</v>
      </c>
      <c r="K1004" t="s">
        <v>17</v>
      </c>
      <c r="L1004" t="s">
        <v>16</v>
      </c>
      <c r="M1004" t="s">
        <v>16</v>
      </c>
      <c r="N1004" t="s">
        <v>17</v>
      </c>
      <c r="O1004" t="s">
        <v>16</v>
      </c>
    </row>
    <row r="1005" spans="1:15" x14ac:dyDescent="0.3">
      <c r="A1005">
        <v>1917</v>
      </c>
      <c r="B1005">
        <v>57</v>
      </c>
      <c r="C1005">
        <v>32</v>
      </c>
      <c r="D1005">
        <v>64</v>
      </c>
      <c r="E1005" t="str">
        <f t="shared" si="3"/>
        <v>51-100</v>
      </c>
      <c r="F1005">
        <v>95138</v>
      </c>
      <c r="G1005">
        <v>3</v>
      </c>
      <c r="H1005">
        <v>1.6</v>
      </c>
      <c r="I1005" t="s">
        <v>19</v>
      </c>
      <c r="J1005">
        <v>0</v>
      </c>
      <c r="K1005" t="s">
        <v>16</v>
      </c>
      <c r="L1005" t="s">
        <v>16</v>
      </c>
      <c r="M1005" t="s">
        <v>16</v>
      </c>
      <c r="N1005" t="s">
        <v>17</v>
      </c>
      <c r="O1005" t="s">
        <v>16</v>
      </c>
    </row>
    <row r="1006" spans="1:15" x14ac:dyDescent="0.3">
      <c r="A1006">
        <v>1941</v>
      </c>
      <c r="B1006">
        <v>57</v>
      </c>
      <c r="C1006">
        <v>33</v>
      </c>
      <c r="D1006">
        <v>55</v>
      </c>
      <c r="E1006" t="str">
        <f t="shared" si="3"/>
        <v>51-100</v>
      </c>
      <c r="F1006">
        <v>92630</v>
      </c>
      <c r="G1006">
        <v>1</v>
      </c>
      <c r="H1006">
        <v>1.8</v>
      </c>
      <c r="I1006" t="s">
        <v>19</v>
      </c>
      <c r="J1006">
        <v>0</v>
      </c>
      <c r="K1006" t="s">
        <v>16</v>
      </c>
      <c r="L1006" t="s">
        <v>16</v>
      </c>
      <c r="M1006" t="s">
        <v>16</v>
      </c>
      <c r="N1006" t="s">
        <v>17</v>
      </c>
      <c r="O1006" t="s">
        <v>16</v>
      </c>
    </row>
    <row r="1007" spans="1:15" x14ac:dyDescent="0.3">
      <c r="A1007">
        <v>1946</v>
      </c>
      <c r="B1007">
        <v>57</v>
      </c>
      <c r="C1007">
        <v>33</v>
      </c>
      <c r="D1007">
        <v>30</v>
      </c>
      <c r="E1007" t="str">
        <f t="shared" si="3"/>
        <v>0-50</v>
      </c>
      <c r="F1007">
        <v>93106</v>
      </c>
      <c r="G1007">
        <v>3</v>
      </c>
      <c r="H1007">
        <v>1.5</v>
      </c>
      <c r="I1007" t="s">
        <v>15</v>
      </c>
      <c r="J1007">
        <v>151</v>
      </c>
      <c r="K1007" t="s">
        <v>16</v>
      </c>
      <c r="L1007" t="s">
        <v>17</v>
      </c>
      <c r="M1007" t="s">
        <v>16</v>
      </c>
      <c r="N1007" t="s">
        <v>17</v>
      </c>
      <c r="O1007" t="s">
        <v>16</v>
      </c>
    </row>
    <row r="1008" spans="1:15" x14ac:dyDescent="0.3">
      <c r="A1008">
        <v>2013</v>
      </c>
      <c r="B1008">
        <v>57</v>
      </c>
      <c r="C1008">
        <v>31</v>
      </c>
      <c r="D1008">
        <v>51</v>
      </c>
      <c r="E1008" t="str">
        <f t="shared" si="3"/>
        <v>51-100</v>
      </c>
      <c r="F1008">
        <v>93943</v>
      </c>
      <c r="G1008">
        <v>1</v>
      </c>
      <c r="H1008">
        <v>1.4</v>
      </c>
      <c r="I1008" t="s">
        <v>15</v>
      </c>
      <c r="J1008">
        <v>0</v>
      </c>
      <c r="K1008" t="s">
        <v>16</v>
      </c>
      <c r="L1008" t="s">
        <v>16</v>
      </c>
      <c r="M1008" t="s">
        <v>16</v>
      </c>
      <c r="N1008" t="s">
        <v>17</v>
      </c>
      <c r="O1008" t="s">
        <v>17</v>
      </c>
    </row>
    <row r="1009" spans="1:15" x14ac:dyDescent="0.3">
      <c r="A1009">
        <v>2044</v>
      </c>
      <c r="B1009">
        <v>57</v>
      </c>
      <c r="C1009">
        <v>32</v>
      </c>
      <c r="D1009">
        <v>25</v>
      </c>
      <c r="E1009" t="str">
        <f t="shared" si="3"/>
        <v>0-50</v>
      </c>
      <c r="F1009">
        <v>90049</v>
      </c>
      <c r="G1009">
        <v>2</v>
      </c>
      <c r="H1009">
        <v>0.2</v>
      </c>
      <c r="I1009" t="s">
        <v>19</v>
      </c>
      <c r="J1009">
        <v>0</v>
      </c>
      <c r="K1009" t="s">
        <v>16</v>
      </c>
      <c r="L1009" t="s">
        <v>16</v>
      </c>
      <c r="M1009" t="s">
        <v>16</v>
      </c>
      <c r="N1009" t="s">
        <v>17</v>
      </c>
      <c r="O1009" t="s">
        <v>17</v>
      </c>
    </row>
    <row r="1010" spans="1:15" x14ac:dyDescent="0.3">
      <c r="A1010">
        <v>2063</v>
      </c>
      <c r="B1010">
        <v>57</v>
      </c>
      <c r="C1010">
        <v>31</v>
      </c>
      <c r="D1010">
        <v>55</v>
      </c>
      <c r="E1010" t="str">
        <f t="shared" si="3"/>
        <v>51-100</v>
      </c>
      <c r="F1010">
        <v>92521</v>
      </c>
      <c r="G1010">
        <v>3</v>
      </c>
      <c r="H1010">
        <v>2.5</v>
      </c>
      <c r="I1010" t="s">
        <v>15</v>
      </c>
      <c r="J1010">
        <v>219</v>
      </c>
      <c r="K1010" t="s">
        <v>16</v>
      </c>
      <c r="L1010" t="s">
        <v>16</v>
      </c>
      <c r="M1010" t="s">
        <v>17</v>
      </c>
      <c r="N1010" t="s">
        <v>17</v>
      </c>
      <c r="O1010" t="s">
        <v>17</v>
      </c>
    </row>
    <row r="1011" spans="1:15" x14ac:dyDescent="0.3">
      <c r="A1011">
        <v>2095</v>
      </c>
      <c r="B1011">
        <v>57</v>
      </c>
      <c r="C1011">
        <v>31</v>
      </c>
      <c r="D1011">
        <v>64</v>
      </c>
      <c r="E1011" t="str">
        <f t="shared" si="3"/>
        <v>51-100</v>
      </c>
      <c r="F1011">
        <v>90024</v>
      </c>
      <c r="G1011">
        <v>3</v>
      </c>
      <c r="H1011">
        <v>2.5</v>
      </c>
      <c r="I1011" t="s">
        <v>15</v>
      </c>
      <c r="J1011">
        <v>208</v>
      </c>
      <c r="K1011" t="s">
        <v>16</v>
      </c>
      <c r="L1011" t="s">
        <v>16</v>
      </c>
      <c r="M1011" t="s">
        <v>16</v>
      </c>
      <c r="N1011" t="s">
        <v>16</v>
      </c>
      <c r="O1011" t="s">
        <v>17</v>
      </c>
    </row>
    <row r="1012" spans="1:15" x14ac:dyDescent="0.3">
      <c r="A1012">
        <v>2114</v>
      </c>
      <c r="B1012">
        <v>57</v>
      </c>
      <c r="C1012">
        <v>33</v>
      </c>
      <c r="D1012">
        <v>25</v>
      </c>
      <c r="E1012" t="str">
        <f t="shared" si="3"/>
        <v>0-50</v>
      </c>
      <c r="F1012">
        <v>92064</v>
      </c>
      <c r="G1012">
        <v>2</v>
      </c>
      <c r="H1012">
        <v>1</v>
      </c>
      <c r="I1012" t="s">
        <v>15</v>
      </c>
      <c r="J1012">
        <v>0</v>
      </c>
      <c r="K1012" t="s">
        <v>16</v>
      </c>
      <c r="L1012" t="s">
        <v>16</v>
      </c>
      <c r="M1012" t="s">
        <v>16</v>
      </c>
      <c r="N1012" t="s">
        <v>17</v>
      </c>
      <c r="O1012" t="s">
        <v>16</v>
      </c>
    </row>
    <row r="1013" spans="1:15" x14ac:dyDescent="0.3">
      <c r="A1013">
        <v>2116</v>
      </c>
      <c r="B1013">
        <v>57</v>
      </c>
      <c r="C1013">
        <v>31</v>
      </c>
      <c r="D1013">
        <v>30</v>
      </c>
      <c r="E1013" t="str">
        <f t="shared" si="3"/>
        <v>0-50</v>
      </c>
      <c r="F1013">
        <v>95070</v>
      </c>
      <c r="G1013">
        <v>3</v>
      </c>
      <c r="H1013">
        <v>1.4</v>
      </c>
      <c r="I1013" t="s">
        <v>15</v>
      </c>
      <c r="J1013">
        <v>0</v>
      </c>
      <c r="K1013" t="s">
        <v>16</v>
      </c>
      <c r="L1013" t="s">
        <v>16</v>
      </c>
      <c r="M1013" t="s">
        <v>16</v>
      </c>
      <c r="N1013" t="s">
        <v>16</v>
      </c>
      <c r="O1013" t="s">
        <v>16</v>
      </c>
    </row>
    <row r="1014" spans="1:15" x14ac:dyDescent="0.3">
      <c r="A1014">
        <v>2140</v>
      </c>
      <c r="B1014">
        <v>57</v>
      </c>
      <c r="C1014">
        <v>32</v>
      </c>
      <c r="D1014">
        <v>113</v>
      </c>
      <c r="E1014" t="str">
        <f t="shared" si="3"/>
        <v>100+</v>
      </c>
      <c r="F1014">
        <v>91768</v>
      </c>
      <c r="G1014">
        <v>1</v>
      </c>
      <c r="H1014">
        <v>0.1</v>
      </c>
      <c r="I1014" t="s">
        <v>19</v>
      </c>
      <c r="J1014">
        <v>0</v>
      </c>
      <c r="K1014" t="s">
        <v>16</v>
      </c>
      <c r="L1014" t="s">
        <v>16</v>
      </c>
      <c r="M1014" t="s">
        <v>16</v>
      </c>
      <c r="N1014" t="s">
        <v>17</v>
      </c>
      <c r="O1014" t="s">
        <v>16</v>
      </c>
    </row>
    <row r="1015" spans="1:15" x14ac:dyDescent="0.3">
      <c r="A1015">
        <v>2146</v>
      </c>
      <c r="B1015">
        <v>57</v>
      </c>
      <c r="C1015">
        <v>32</v>
      </c>
      <c r="D1015">
        <v>40</v>
      </c>
      <c r="E1015" t="str">
        <f t="shared" si="3"/>
        <v>0-50</v>
      </c>
      <c r="F1015">
        <v>94720</v>
      </c>
      <c r="G1015">
        <v>3</v>
      </c>
      <c r="H1015">
        <v>1.7</v>
      </c>
      <c r="I1015" t="s">
        <v>15</v>
      </c>
      <c r="J1015">
        <v>0</v>
      </c>
      <c r="K1015" t="s">
        <v>16</v>
      </c>
      <c r="L1015" t="s">
        <v>16</v>
      </c>
      <c r="M1015" t="s">
        <v>16</v>
      </c>
      <c r="N1015" t="s">
        <v>17</v>
      </c>
      <c r="O1015" t="s">
        <v>17</v>
      </c>
    </row>
    <row r="1016" spans="1:15" x14ac:dyDescent="0.3">
      <c r="A1016">
        <v>2245</v>
      </c>
      <c r="B1016">
        <v>57</v>
      </c>
      <c r="C1016">
        <v>31</v>
      </c>
      <c r="D1016">
        <v>53</v>
      </c>
      <c r="E1016" t="str">
        <f t="shared" si="3"/>
        <v>51-100</v>
      </c>
      <c r="F1016">
        <v>92806</v>
      </c>
      <c r="G1016">
        <v>1</v>
      </c>
      <c r="H1016">
        <v>0.8</v>
      </c>
      <c r="I1016" t="s">
        <v>20</v>
      </c>
      <c r="J1016">
        <v>120</v>
      </c>
      <c r="K1016" t="s">
        <v>16</v>
      </c>
      <c r="L1016" t="s">
        <v>16</v>
      </c>
      <c r="M1016" t="s">
        <v>16</v>
      </c>
      <c r="N1016" t="s">
        <v>16</v>
      </c>
      <c r="O1016" t="s">
        <v>16</v>
      </c>
    </row>
    <row r="1017" spans="1:15" x14ac:dyDescent="0.3">
      <c r="A1017">
        <v>2282</v>
      </c>
      <c r="B1017">
        <v>57</v>
      </c>
      <c r="C1017">
        <v>32</v>
      </c>
      <c r="D1017">
        <v>31</v>
      </c>
      <c r="E1017" t="str">
        <f t="shared" si="3"/>
        <v>0-50</v>
      </c>
      <c r="F1017">
        <v>95039</v>
      </c>
      <c r="G1017">
        <v>3</v>
      </c>
      <c r="H1017">
        <v>1.3</v>
      </c>
      <c r="I1017" t="s">
        <v>20</v>
      </c>
      <c r="J1017">
        <v>0</v>
      </c>
      <c r="K1017" t="s">
        <v>16</v>
      </c>
      <c r="L1017" t="s">
        <v>16</v>
      </c>
      <c r="M1017" t="s">
        <v>16</v>
      </c>
      <c r="N1017" t="s">
        <v>17</v>
      </c>
      <c r="O1017" t="s">
        <v>17</v>
      </c>
    </row>
    <row r="1018" spans="1:15" x14ac:dyDescent="0.3">
      <c r="A1018">
        <v>2293</v>
      </c>
      <c r="B1018">
        <v>57</v>
      </c>
      <c r="C1018">
        <v>33</v>
      </c>
      <c r="D1018">
        <v>170</v>
      </c>
      <c r="E1018" t="str">
        <f t="shared" si="3"/>
        <v>100+</v>
      </c>
      <c r="F1018">
        <v>95051</v>
      </c>
      <c r="G1018">
        <v>2</v>
      </c>
      <c r="H1018">
        <v>2.1</v>
      </c>
      <c r="I1018" t="s">
        <v>20</v>
      </c>
      <c r="J1018">
        <v>0</v>
      </c>
      <c r="K1018" t="s">
        <v>17</v>
      </c>
      <c r="L1018" t="s">
        <v>16</v>
      </c>
      <c r="M1018" t="s">
        <v>16</v>
      </c>
      <c r="N1018" t="s">
        <v>16</v>
      </c>
      <c r="O1018" t="s">
        <v>16</v>
      </c>
    </row>
    <row r="1019" spans="1:15" x14ac:dyDescent="0.3">
      <c r="A1019">
        <v>2406</v>
      </c>
      <c r="B1019">
        <v>57</v>
      </c>
      <c r="C1019">
        <v>32</v>
      </c>
      <c r="D1019">
        <v>13</v>
      </c>
      <c r="E1019" t="str">
        <f t="shared" si="3"/>
        <v>0-50</v>
      </c>
      <c r="F1019">
        <v>94588</v>
      </c>
      <c r="G1019">
        <v>4</v>
      </c>
      <c r="H1019">
        <v>0.9</v>
      </c>
      <c r="I1019" t="s">
        <v>20</v>
      </c>
      <c r="J1019">
        <v>78</v>
      </c>
      <c r="K1019" t="s">
        <v>16</v>
      </c>
      <c r="L1019" t="s">
        <v>17</v>
      </c>
      <c r="M1019" t="s">
        <v>16</v>
      </c>
      <c r="N1019" t="s">
        <v>17</v>
      </c>
      <c r="O1019" t="s">
        <v>16</v>
      </c>
    </row>
    <row r="1020" spans="1:15" x14ac:dyDescent="0.3">
      <c r="A1020">
        <v>2474</v>
      </c>
      <c r="B1020">
        <v>57</v>
      </c>
      <c r="C1020">
        <v>32</v>
      </c>
      <c r="D1020">
        <v>39</v>
      </c>
      <c r="E1020" t="str">
        <f t="shared" si="3"/>
        <v>0-50</v>
      </c>
      <c r="F1020">
        <v>92182</v>
      </c>
      <c r="G1020">
        <v>4</v>
      </c>
      <c r="H1020">
        <v>0.9</v>
      </c>
      <c r="I1020" t="s">
        <v>15</v>
      </c>
      <c r="J1020">
        <v>147</v>
      </c>
      <c r="K1020" t="s">
        <v>16</v>
      </c>
      <c r="L1020" t="s">
        <v>16</v>
      </c>
      <c r="M1020" t="s">
        <v>16</v>
      </c>
      <c r="N1020" t="s">
        <v>16</v>
      </c>
      <c r="O1020" t="s">
        <v>16</v>
      </c>
    </row>
    <row r="1021" spans="1:15" x14ac:dyDescent="0.3">
      <c r="A1021">
        <v>2518</v>
      </c>
      <c r="B1021">
        <v>57</v>
      </c>
      <c r="C1021">
        <v>31</v>
      </c>
      <c r="D1021">
        <v>120</v>
      </c>
      <c r="E1021" t="str">
        <f t="shared" si="3"/>
        <v>100+</v>
      </c>
      <c r="F1021">
        <v>95616</v>
      </c>
      <c r="G1021">
        <v>2</v>
      </c>
      <c r="H1021">
        <v>2</v>
      </c>
      <c r="I1021" t="s">
        <v>15</v>
      </c>
      <c r="J1021">
        <v>0</v>
      </c>
      <c r="K1021" t="s">
        <v>16</v>
      </c>
      <c r="L1021" t="s">
        <v>16</v>
      </c>
      <c r="M1021" t="s">
        <v>16</v>
      </c>
      <c r="N1021" t="s">
        <v>16</v>
      </c>
      <c r="O1021" t="s">
        <v>17</v>
      </c>
    </row>
    <row r="1022" spans="1:15" x14ac:dyDescent="0.3">
      <c r="A1022">
        <v>2529</v>
      </c>
      <c r="B1022">
        <v>57</v>
      </c>
      <c r="C1022">
        <v>31</v>
      </c>
      <c r="D1022">
        <v>79</v>
      </c>
      <c r="E1022" t="str">
        <f t="shared" ref="E1022:E1276" si="4">IF(D1022&lt;=50,"0-50",IF(D1022&lt;=100,"51-100","100+"))</f>
        <v>51-100</v>
      </c>
      <c r="F1022">
        <v>91335</v>
      </c>
      <c r="G1022">
        <v>3</v>
      </c>
      <c r="H1022">
        <v>4.4000000000000004</v>
      </c>
      <c r="I1022" t="s">
        <v>15</v>
      </c>
      <c r="J1022">
        <v>0</v>
      </c>
      <c r="K1022" t="s">
        <v>16</v>
      </c>
      <c r="L1022" t="s">
        <v>16</v>
      </c>
      <c r="M1022" t="s">
        <v>16</v>
      </c>
      <c r="N1022" t="s">
        <v>16</v>
      </c>
      <c r="O1022" t="s">
        <v>17</v>
      </c>
    </row>
    <row r="1023" spans="1:15" x14ac:dyDescent="0.3">
      <c r="A1023">
        <v>2593</v>
      </c>
      <c r="B1023">
        <v>57</v>
      </c>
      <c r="C1023">
        <v>32</v>
      </c>
      <c r="D1023">
        <v>69</v>
      </c>
      <c r="E1023" t="str">
        <f t="shared" si="4"/>
        <v>51-100</v>
      </c>
      <c r="F1023">
        <v>94710</v>
      </c>
      <c r="G1023">
        <v>4</v>
      </c>
      <c r="H1023">
        <v>0.7</v>
      </c>
      <c r="I1023" t="s">
        <v>15</v>
      </c>
      <c r="J1023">
        <v>245</v>
      </c>
      <c r="K1023" t="s">
        <v>16</v>
      </c>
      <c r="L1023" t="s">
        <v>16</v>
      </c>
      <c r="M1023" t="s">
        <v>16</v>
      </c>
      <c r="N1023" t="s">
        <v>16</v>
      </c>
      <c r="O1023" t="s">
        <v>16</v>
      </c>
    </row>
    <row r="1024" spans="1:15" x14ac:dyDescent="0.3">
      <c r="A1024">
        <v>2608</v>
      </c>
      <c r="B1024">
        <v>57</v>
      </c>
      <c r="C1024">
        <v>33</v>
      </c>
      <c r="D1024">
        <v>49</v>
      </c>
      <c r="E1024" t="str">
        <f t="shared" si="4"/>
        <v>0-50</v>
      </c>
      <c r="F1024">
        <v>94305</v>
      </c>
      <c r="G1024">
        <v>4</v>
      </c>
      <c r="H1024">
        <v>1.5</v>
      </c>
      <c r="I1024" t="s">
        <v>15</v>
      </c>
      <c r="J1024">
        <v>214</v>
      </c>
      <c r="K1024" t="s">
        <v>16</v>
      </c>
      <c r="L1024" t="s">
        <v>17</v>
      </c>
      <c r="M1024" t="s">
        <v>17</v>
      </c>
      <c r="N1024" t="s">
        <v>17</v>
      </c>
      <c r="O1024" t="s">
        <v>17</v>
      </c>
    </row>
    <row r="1025" spans="1:15" x14ac:dyDescent="0.3">
      <c r="A1025">
        <v>2616</v>
      </c>
      <c r="B1025">
        <v>57</v>
      </c>
      <c r="C1025">
        <v>32</v>
      </c>
      <c r="D1025">
        <v>68</v>
      </c>
      <c r="E1025" t="str">
        <f t="shared" si="4"/>
        <v>51-100</v>
      </c>
      <c r="F1025">
        <v>94542</v>
      </c>
      <c r="G1025">
        <v>4</v>
      </c>
      <c r="H1025">
        <v>0.7</v>
      </c>
      <c r="I1025" t="s">
        <v>15</v>
      </c>
      <c r="J1025">
        <v>191</v>
      </c>
      <c r="K1025" t="s">
        <v>16</v>
      </c>
      <c r="L1025" t="s">
        <v>16</v>
      </c>
      <c r="M1025" t="s">
        <v>16</v>
      </c>
      <c r="N1025" t="s">
        <v>17</v>
      </c>
      <c r="O1025" t="s">
        <v>17</v>
      </c>
    </row>
    <row r="1026" spans="1:15" x14ac:dyDescent="0.3">
      <c r="A1026">
        <v>2680</v>
      </c>
      <c r="B1026">
        <v>57</v>
      </c>
      <c r="C1026">
        <v>32</v>
      </c>
      <c r="D1026">
        <v>43</v>
      </c>
      <c r="E1026" t="str">
        <f t="shared" si="4"/>
        <v>0-50</v>
      </c>
      <c r="F1026">
        <v>92704</v>
      </c>
      <c r="G1026">
        <v>2</v>
      </c>
      <c r="H1026">
        <v>2.1</v>
      </c>
      <c r="I1026" t="s">
        <v>19</v>
      </c>
      <c r="J1026">
        <v>166</v>
      </c>
      <c r="K1026" t="s">
        <v>16</v>
      </c>
      <c r="L1026" t="s">
        <v>16</v>
      </c>
      <c r="M1026" t="s">
        <v>16</v>
      </c>
      <c r="N1026" t="s">
        <v>17</v>
      </c>
      <c r="O1026" t="s">
        <v>16</v>
      </c>
    </row>
    <row r="1027" spans="1:15" x14ac:dyDescent="0.3">
      <c r="A1027">
        <v>2698</v>
      </c>
      <c r="B1027">
        <v>57</v>
      </c>
      <c r="C1027">
        <v>32</v>
      </c>
      <c r="D1027">
        <v>44</v>
      </c>
      <c r="E1027" t="str">
        <f t="shared" si="4"/>
        <v>0-50</v>
      </c>
      <c r="F1027">
        <v>93407</v>
      </c>
      <c r="G1027">
        <v>3</v>
      </c>
      <c r="H1027">
        <v>0.5</v>
      </c>
      <c r="I1027" t="s">
        <v>20</v>
      </c>
      <c r="J1027">
        <v>0</v>
      </c>
      <c r="K1027" t="s">
        <v>16</v>
      </c>
      <c r="L1027" t="s">
        <v>16</v>
      </c>
      <c r="M1027" t="s">
        <v>16</v>
      </c>
      <c r="N1027" t="s">
        <v>17</v>
      </c>
      <c r="O1027" t="s">
        <v>16</v>
      </c>
    </row>
    <row r="1028" spans="1:15" x14ac:dyDescent="0.3">
      <c r="A1028">
        <v>2738</v>
      </c>
      <c r="B1028">
        <v>57</v>
      </c>
      <c r="C1028">
        <v>31</v>
      </c>
      <c r="D1028">
        <v>159</v>
      </c>
      <c r="E1028" t="str">
        <f t="shared" si="4"/>
        <v>100+</v>
      </c>
      <c r="F1028">
        <v>94577</v>
      </c>
      <c r="G1028">
        <v>2</v>
      </c>
      <c r="H1028">
        <v>0.5</v>
      </c>
      <c r="I1028" t="s">
        <v>15</v>
      </c>
      <c r="J1028">
        <v>0</v>
      </c>
      <c r="K1028" t="s">
        <v>16</v>
      </c>
      <c r="L1028" t="s">
        <v>16</v>
      </c>
      <c r="M1028" t="s">
        <v>16</v>
      </c>
      <c r="N1028" t="s">
        <v>16</v>
      </c>
      <c r="O1028" t="s">
        <v>16</v>
      </c>
    </row>
    <row r="1029" spans="1:15" x14ac:dyDescent="0.3">
      <c r="A1029">
        <v>2751</v>
      </c>
      <c r="B1029">
        <v>57</v>
      </c>
      <c r="C1029">
        <v>33</v>
      </c>
      <c r="D1029">
        <v>24</v>
      </c>
      <c r="E1029" t="str">
        <f t="shared" si="4"/>
        <v>0-50</v>
      </c>
      <c r="F1029">
        <v>94501</v>
      </c>
      <c r="G1029">
        <v>1</v>
      </c>
      <c r="H1029">
        <v>0.1</v>
      </c>
      <c r="I1029" t="s">
        <v>20</v>
      </c>
      <c r="J1029">
        <v>0</v>
      </c>
      <c r="K1029" t="s">
        <v>16</v>
      </c>
      <c r="L1029" t="s">
        <v>16</v>
      </c>
      <c r="M1029" t="s">
        <v>16</v>
      </c>
      <c r="N1029" t="s">
        <v>16</v>
      </c>
      <c r="O1029" t="s">
        <v>16</v>
      </c>
    </row>
    <row r="1030" spans="1:15" x14ac:dyDescent="0.3">
      <c r="A1030">
        <v>2794</v>
      </c>
      <c r="B1030">
        <v>57</v>
      </c>
      <c r="C1030">
        <v>33</v>
      </c>
      <c r="D1030">
        <v>122</v>
      </c>
      <c r="E1030" t="str">
        <f t="shared" si="4"/>
        <v>100+</v>
      </c>
      <c r="F1030">
        <v>94301</v>
      </c>
      <c r="G1030">
        <v>2</v>
      </c>
      <c r="H1030">
        <v>6</v>
      </c>
      <c r="I1030" t="s">
        <v>15</v>
      </c>
      <c r="J1030">
        <v>153</v>
      </c>
      <c r="K1030" t="s">
        <v>16</v>
      </c>
      <c r="L1030" t="s">
        <v>17</v>
      </c>
      <c r="M1030" t="s">
        <v>17</v>
      </c>
      <c r="N1030" t="s">
        <v>17</v>
      </c>
      <c r="O1030" t="s">
        <v>17</v>
      </c>
    </row>
    <row r="1031" spans="1:15" x14ac:dyDescent="0.3">
      <c r="A1031">
        <v>2797</v>
      </c>
      <c r="B1031">
        <v>57</v>
      </c>
      <c r="C1031">
        <v>32</v>
      </c>
      <c r="D1031">
        <v>30</v>
      </c>
      <c r="E1031" t="str">
        <f t="shared" si="4"/>
        <v>0-50</v>
      </c>
      <c r="F1031">
        <v>94024</v>
      </c>
      <c r="G1031">
        <v>2</v>
      </c>
      <c r="H1031">
        <v>2</v>
      </c>
      <c r="I1031" t="s">
        <v>20</v>
      </c>
      <c r="J1031">
        <v>0</v>
      </c>
      <c r="K1031" t="s">
        <v>16</v>
      </c>
      <c r="L1031" t="s">
        <v>16</v>
      </c>
      <c r="M1031" t="s">
        <v>16</v>
      </c>
      <c r="N1031" t="s">
        <v>16</v>
      </c>
      <c r="O1031" t="s">
        <v>16</v>
      </c>
    </row>
    <row r="1032" spans="1:15" x14ac:dyDescent="0.3">
      <c r="A1032">
        <v>2822</v>
      </c>
      <c r="B1032">
        <v>57</v>
      </c>
      <c r="C1032">
        <v>32</v>
      </c>
      <c r="D1032">
        <v>31</v>
      </c>
      <c r="E1032" t="str">
        <f t="shared" si="4"/>
        <v>0-50</v>
      </c>
      <c r="F1032">
        <v>94143</v>
      </c>
      <c r="G1032">
        <v>3</v>
      </c>
      <c r="H1032">
        <v>0.1</v>
      </c>
      <c r="I1032" t="s">
        <v>20</v>
      </c>
      <c r="J1032">
        <v>0</v>
      </c>
      <c r="K1032" t="s">
        <v>16</v>
      </c>
      <c r="L1032" t="s">
        <v>16</v>
      </c>
      <c r="M1032" t="s">
        <v>16</v>
      </c>
      <c r="N1032" t="s">
        <v>17</v>
      </c>
      <c r="O1032" t="s">
        <v>16</v>
      </c>
    </row>
    <row r="1033" spans="1:15" x14ac:dyDescent="0.3">
      <c r="A1033">
        <v>2886</v>
      </c>
      <c r="B1033">
        <v>57</v>
      </c>
      <c r="C1033">
        <v>31</v>
      </c>
      <c r="D1033">
        <v>113</v>
      </c>
      <c r="E1033" t="str">
        <f t="shared" si="4"/>
        <v>100+</v>
      </c>
      <c r="F1033">
        <v>91711</v>
      </c>
      <c r="G1033">
        <v>4</v>
      </c>
      <c r="H1033">
        <v>0.6</v>
      </c>
      <c r="I1033" t="s">
        <v>19</v>
      </c>
      <c r="J1033">
        <v>327</v>
      </c>
      <c r="K1033" t="s">
        <v>17</v>
      </c>
      <c r="L1033" t="s">
        <v>16</v>
      </c>
      <c r="M1033" t="s">
        <v>16</v>
      </c>
      <c r="N1033" t="s">
        <v>17</v>
      </c>
      <c r="O1033" t="s">
        <v>16</v>
      </c>
    </row>
    <row r="1034" spans="1:15" x14ac:dyDescent="0.3">
      <c r="A1034">
        <v>2909</v>
      </c>
      <c r="B1034">
        <v>57</v>
      </c>
      <c r="C1034">
        <v>32</v>
      </c>
      <c r="D1034">
        <v>22</v>
      </c>
      <c r="E1034" t="str">
        <f t="shared" si="4"/>
        <v>0-50</v>
      </c>
      <c r="F1034">
        <v>95616</v>
      </c>
      <c r="G1034">
        <v>3</v>
      </c>
      <c r="H1034">
        <v>0.1</v>
      </c>
      <c r="I1034" t="s">
        <v>20</v>
      </c>
      <c r="J1034">
        <v>0</v>
      </c>
      <c r="K1034" t="s">
        <v>16</v>
      </c>
      <c r="L1034" t="s">
        <v>16</v>
      </c>
      <c r="M1034" t="s">
        <v>16</v>
      </c>
      <c r="N1034" t="s">
        <v>17</v>
      </c>
      <c r="O1034" t="s">
        <v>16</v>
      </c>
    </row>
    <row r="1035" spans="1:15" x14ac:dyDescent="0.3">
      <c r="A1035">
        <v>2976</v>
      </c>
      <c r="B1035">
        <v>57</v>
      </c>
      <c r="C1035">
        <v>33</v>
      </c>
      <c r="D1035">
        <v>43</v>
      </c>
      <c r="E1035" t="str">
        <f t="shared" si="4"/>
        <v>0-50</v>
      </c>
      <c r="F1035">
        <v>91016</v>
      </c>
      <c r="G1035">
        <v>3</v>
      </c>
      <c r="H1035">
        <v>1.5</v>
      </c>
      <c r="I1035" t="s">
        <v>15</v>
      </c>
      <c r="J1035">
        <v>168</v>
      </c>
      <c r="K1035" t="s">
        <v>16</v>
      </c>
      <c r="L1035" t="s">
        <v>16</v>
      </c>
      <c r="M1035" t="s">
        <v>16</v>
      </c>
      <c r="N1035" t="s">
        <v>16</v>
      </c>
      <c r="O1035" t="s">
        <v>17</v>
      </c>
    </row>
    <row r="1036" spans="1:15" x14ac:dyDescent="0.3">
      <c r="A1036">
        <v>2980</v>
      </c>
      <c r="B1036">
        <v>57</v>
      </c>
      <c r="C1036">
        <v>32</v>
      </c>
      <c r="D1036">
        <v>102</v>
      </c>
      <c r="E1036" t="str">
        <f t="shared" si="4"/>
        <v>100+</v>
      </c>
      <c r="F1036">
        <v>90210</v>
      </c>
      <c r="G1036">
        <v>1</v>
      </c>
      <c r="H1036">
        <v>2.6</v>
      </c>
      <c r="I1036" t="s">
        <v>15</v>
      </c>
      <c r="J1036">
        <v>0</v>
      </c>
      <c r="K1036" t="s">
        <v>16</v>
      </c>
      <c r="L1036" t="s">
        <v>16</v>
      </c>
      <c r="M1036" t="s">
        <v>16</v>
      </c>
      <c r="N1036" t="s">
        <v>17</v>
      </c>
      <c r="O1036" t="s">
        <v>16</v>
      </c>
    </row>
    <row r="1037" spans="1:15" x14ac:dyDescent="0.3">
      <c r="A1037">
        <v>2998</v>
      </c>
      <c r="B1037">
        <v>57</v>
      </c>
      <c r="C1037">
        <v>33</v>
      </c>
      <c r="D1037">
        <v>80</v>
      </c>
      <c r="E1037" t="str">
        <f t="shared" si="4"/>
        <v>51-100</v>
      </c>
      <c r="F1037">
        <v>95053</v>
      </c>
      <c r="G1037">
        <v>4</v>
      </c>
      <c r="H1037">
        <v>1.6</v>
      </c>
      <c r="I1037" t="s">
        <v>20</v>
      </c>
      <c r="J1037">
        <v>0</v>
      </c>
      <c r="K1037" t="s">
        <v>16</v>
      </c>
      <c r="L1037" t="s">
        <v>16</v>
      </c>
      <c r="M1037" t="s">
        <v>16</v>
      </c>
      <c r="N1037" t="s">
        <v>16</v>
      </c>
      <c r="O1037" t="s">
        <v>16</v>
      </c>
    </row>
    <row r="1038" spans="1:15" x14ac:dyDescent="0.3">
      <c r="A1038">
        <v>3018</v>
      </c>
      <c r="B1038">
        <v>57</v>
      </c>
      <c r="C1038">
        <v>32</v>
      </c>
      <c r="D1038">
        <v>68</v>
      </c>
      <c r="E1038" t="str">
        <f t="shared" si="4"/>
        <v>51-100</v>
      </c>
      <c r="F1038">
        <v>90041</v>
      </c>
      <c r="G1038">
        <v>2</v>
      </c>
      <c r="H1038">
        <v>3.7</v>
      </c>
      <c r="I1038" t="s">
        <v>15</v>
      </c>
      <c r="J1038">
        <v>184</v>
      </c>
      <c r="K1038" t="s">
        <v>16</v>
      </c>
      <c r="L1038" t="s">
        <v>16</v>
      </c>
      <c r="M1038" t="s">
        <v>16</v>
      </c>
      <c r="N1038" t="s">
        <v>16</v>
      </c>
      <c r="O1038" t="s">
        <v>16</v>
      </c>
    </row>
    <row r="1039" spans="1:15" x14ac:dyDescent="0.3">
      <c r="A1039">
        <v>3048</v>
      </c>
      <c r="B1039">
        <v>57</v>
      </c>
      <c r="C1039">
        <v>33</v>
      </c>
      <c r="D1039">
        <v>149</v>
      </c>
      <c r="E1039" t="str">
        <f t="shared" si="4"/>
        <v>100+</v>
      </c>
      <c r="F1039">
        <v>95060</v>
      </c>
      <c r="G1039">
        <v>1</v>
      </c>
      <c r="H1039">
        <v>4.7</v>
      </c>
      <c r="I1039" t="s">
        <v>15</v>
      </c>
      <c r="J1039">
        <v>0</v>
      </c>
      <c r="K1039" t="s">
        <v>16</v>
      </c>
      <c r="L1039" t="s">
        <v>17</v>
      </c>
      <c r="M1039" t="s">
        <v>16</v>
      </c>
      <c r="N1039" t="s">
        <v>16</v>
      </c>
      <c r="O1039" t="s">
        <v>16</v>
      </c>
    </row>
    <row r="1040" spans="1:15" x14ac:dyDescent="0.3">
      <c r="A1040">
        <v>3088</v>
      </c>
      <c r="B1040">
        <v>57</v>
      </c>
      <c r="C1040">
        <v>33</v>
      </c>
      <c r="D1040">
        <v>15</v>
      </c>
      <c r="E1040" t="str">
        <f t="shared" si="4"/>
        <v>0-50</v>
      </c>
      <c r="F1040">
        <v>94303</v>
      </c>
      <c r="G1040">
        <v>2</v>
      </c>
      <c r="H1040">
        <v>0.3</v>
      </c>
      <c r="I1040" t="s">
        <v>15</v>
      </c>
      <c r="J1040">
        <v>0</v>
      </c>
      <c r="K1040" t="s">
        <v>16</v>
      </c>
      <c r="L1040" t="s">
        <v>16</v>
      </c>
      <c r="M1040" t="s">
        <v>16</v>
      </c>
      <c r="N1040" t="s">
        <v>17</v>
      </c>
      <c r="O1040" t="s">
        <v>16</v>
      </c>
    </row>
    <row r="1041" spans="1:15" x14ac:dyDescent="0.3">
      <c r="A1041">
        <v>3127</v>
      </c>
      <c r="B1041">
        <v>57</v>
      </c>
      <c r="C1041">
        <v>32</v>
      </c>
      <c r="D1041">
        <v>74</v>
      </c>
      <c r="E1041" t="str">
        <f t="shared" si="4"/>
        <v>51-100</v>
      </c>
      <c r="F1041">
        <v>92780</v>
      </c>
      <c r="G1041">
        <v>4</v>
      </c>
      <c r="H1041">
        <v>0.7</v>
      </c>
      <c r="I1041" t="s">
        <v>15</v>
      </c>
      <c r="J1041">
        <v>0</v>
      </c>
      <c r="K1041" t="s">
        <v>16</v>
      </c>
      <c r="L1041" t="s">
        <v>16</v>
      </c>
      <c r="M1041" t="s">
        <v>16</v>
      </c>
      <c r="N1041" t="s">
        <v>16</v>
      </c>
      <c r="O1041" t="s">
        <v>17</v>
      </c>
    </row>
    <row r="1042" spans="1:15" x14ac:dyDescent="0.3">
      <c r="A1042">
        <v>3142</v>
      </c>
      <c r="B1042">
        <v>57</v>
      </c>
      <c r="C1042">
        <v>31</v>
      </c>
      <c r="D1042">
        <v>131</v>
      </c>
      <c r="E1042" t="str">
        <f t="shared" si="4"/>
        <v>100+</v>
      </c>
      <c r="F1042">
        <v>90405</v>
      </c>
      <c r="G1042">
        <v>3</v>
      </c>
      <c r="H1042">
        <v>0.6</v>
      </c>
      <c r="I1042" t="s">
        <v>15</v>
      </c>
      <c r="J1042">
        <v>0</v>
      </c>
      <c r="K1042" t="s">
        <v>17</v>
      </c>
      <c r="L1042" t="s">
        <v>16</v>
      </c>
      <c r="M1042" t="s">
        <v>16</v>
      </c>
      <c r="N1042" t="s">
        <v>17</v>
      </c>
      <c r="O1042" t="s">
        <v>16</v>
      </c>
    </row>
    <row r="1043" spans="1:15" x14ac:dyDescent="0.3">
      <c r="A1043">
        <v>3160</v>
      </c>
      <c r="B1043">
        <v>57</v>
      </c>
      <c r="C1043">
        <v>33</v>
      </c>
      <c r="D1043">
        <v>62</v>
      </c>
      <c r="E1043" t="str">
        <f t="shared" si="4"/>
        <v>51-100</v>
      </c>
      <c r="F1043">
        <v>92831</v>
      </c>
      <c r="G1043">
        <v>3</v>
      </c>
      <c r="H1043">
        <v>2.67</v>
      </c>
      <c r="I1043" t="s">
        <v>15</v>
      </c>
      <c r="J1043">
        <v>240</v>
      </c>
      <c r="K1043" t="s">
        <v>16</v>
      </c>
      <c r="L1043" t="s">
        <v>16</v>
      </c>
      <c r="M1043" t="s">
        <v>16</v>
      </c>
      <c r="N1043" t="s">
        <v>16</v>
      </c>
      <c r="O1043" t="s">
        <v>16</v>
      </c>
    </row>
    <row r="1044" spans="1:15" x14ac:dyDescent="0.3">
      <c r="A1044">
        <v>3267</v>
      </c>
      <c r="B1044">
        <v>57</v>
      </c>
      <c r="C1044">
        <v>31</v>
      </c>
      <c r="D1044">
        <v>39</v>
      </c>
      <c r="E1044" t="str">
        <f t="shared" si="4"/>
        <v>0-50</v>
      </c>
      <c r="F1044">
        <v>92821</v>
      </c>
      <c r="G1044">
        <v>1</v>
      </c>
      <c r="H1044">
        <v>2.2000000000000002</v>
      </c>
      <c r="I1044" t="s">
        <v>19</v>
      </c>
      <c r="J1044">
        <v>0</v>
      </c>
      <c r="K1044" t="s">
        <v>16</v>
      </c>
      <c r="L1044" t="s">
        <v>16</v>
      </c>
      <c r="M1044" t="s">
        <v>16</v>
      </c>
      <c r="N1044" t="s">
        <v>17</v>
      </c>
      <c r="O1044" t="s">
        <v>17</v>
      </c>
    </row>
    <row r="1045" spans="1:15" x14ac:dyDescent="0.3">
      <c r="A1045">
        <v>3298</v>
      </c>
      <c r="B1045">
        <v>57</v>
      </c>
      <c r="C1045">
        <v>32</v>
      </c>
      <c r="D1045">
        <v>23</v>
      </c>
      <c r="E1045" t="str">
        <f t="shared" si="4"/>
        <v>0-50</v>
      </c>
      <c r="F1045">
        <v>93407</v>
      </c>
      <c r="G1045">
        <v>1</v>
      </c>
      <c r="H1045">
        <v>0.3</v>
      </c>
      <c r="I1045" t="s">
        <v>19</v>
      </c>
      <c r="J1045">
        <v>0</v>
      </c>
      <c r="K1045" t="s">
        <v>16</v>
      </c>
      <c r="L1045" t="s">
        <v>16</v>
      </c>
      <c r="M1045" t="s">
        <v>16</v>
      </c>
      <c r="N1045" t="s">
        <v>17</v>
      </c>
      <c r="O1045" t="s">
        <v>17</v>
      </c>
    </row>
    <row r="1046" spans="1:15" x14ac:dyDescent="0.3">
      <c r="A1046">
        <v>3325</v>
      </c>
      <c r="B1046">
        <v>57</v>
      </c>
      <c r="C1046">
        <v>31</v>
      </c>
      <c r="D1046">
        <v>41</v>
      </c>
      <c r="E1046" t="str">
        <f t="shared" si="4"/>
        <v>0-50</v>
      </c>
      <c r="F1046">
        <v>91401</v>
      </c>
      <c r="G1046">
        <v>1</v>
      </c>
      <c r="H1046">
        <v>1.4</v>
      </c>
      <c r="I1046" t="s">
        <v>15</v>
      </c>
      <c r="J1046">
        <v>0</v>
      </c>
      <c r="K1046" t="s">
        <v>16</v>
      </c>
      <c r="L1046" t="s">
        <v>17</v>
      </c>
      <c r="M1046" t="s">
        <v>16</v>
      </c>
      <c r="N1046" t="s">
        <v>17</v>
      </c>
      <c r="O1046" t="s">
        <v>16</v>
      </c>
    </row>
    <row r="1047" spans="1:15" x14ac:dyDescent="0.3">
      <c r="A1047">
        <v>3375</v>
      </c>
      <c r="B1047">
        <v>57</v>
      </c>
      <c r="C1047">
        <v>31</v>
      </c>
      <c r="D1047">
        <v>61</v>
      </c>
      <c r="E1047" t="str">
        <f t="shared" si="4"/>
        <v>51-100</v>
      </c>
      <c r="F1047">
        <v>91360</v>
      </c>
      <c r="G1047">
        <v>1</v>
      </c>
      <c r="H1047">
        <v>2.2000000000000002</v>
      </c>
      <c r="I1047" t="s">
        <v>19</v>
      </c>
      <c r="J1047">
        <v>0</v>
      </c>
      <c r="K1047" t="s">
        <v>16</v>
      </c>
      <c r="L1047" t="s">
        <v>16</v>
      </c>
      <c r="M1047" t="s">
        <v>16</v>
      </c>
      <c r="N1047" t="s">
        <v>16</v>
      </c>
      <c r="O1047" t="s">
        <v>16</v>
      </c>
    </row>
    <row r="1048" spans="1:15" x14ac:dyDescent="0.3">
      <c r="A1048">
        <v>3419</v>
      </c>
      <c r="B1048">
        <v>57</v>
      </c>
      <c r="C1048">
        <v>31</v>
      </c>
      <c r="D1048">
        <v>40</v>
      </c>
      <c r="E1048" t="str">
        <f t="shared" si="4"/>
        <v>0-50</v>
      </c>
      <c r="F1048">
        <v>91775</v>
      </c>
      <c r="G1048">
        <v>3</v>
      </c>
      <c r="H1048">
        <v>1.4</v>
      </c>
      <c r="I1048" t="s">
        <v>19</v>
      </c>
      <c r="J1048">
        <v>0</v>
      </c>
      <c r="K1048" t="s">
        <v>16</v>
      </c>
      <c r="L1048" t="s">
        <v>16</v>
      </c>
      <c r="M1048" t="s">
        <v>17</v>
      </c>
      <c r="N1048" t="s">
        <v>17</v>
      </c>
      <c r="O1048" t="s">
        <v>17</v>
      </c>
    </row>
    <row r="1049" spans="1:15" x14ac:dyDescent="0.3">
      <c r="A1049">
        <v>3438</v>
      </c>
      <c r="B1049">
        <v>57</v>
      </c>
      <c r="C1049">
        <v>31</v>
      </c>
      <c r="D1049">
        <v>39</v>
      </c>
      <c r="E1049" t="str">
        <f t="shared" si="4"/>
        <v>0-50</v>
      </c>
      <c r="F1049">
        <v>94304</v>
      </c>
      <c r="G1049">
        <v>4</v>
      </c>
      <c r="H1049">
        <v>0.7</v>
      </c>
      <c r="I1049" t="s">
        <v>20</v>
      </c>
      <c r="J1049">
        <v>0</v>
      </c>
      <c r="K1049" t="s">
        <v>16</v>
      </c>
      <c r="L1049" t="s">
        <v>17</v>
      </c>
      <c r="M1049" t="s">
        <v>16</v>
      </c>
      <c r="N1049" t="s">
        <v>17</v>
      </c>
      <c r="O1049" t="s">
        <v>16</v>
      </c>
    </row>
    <row r="1050" spans="1:15" x14ac:dyDescent="0.3">
      <c r="A1050">
        <v>3450</v>
      </c>
      <c r="B1050">
        <v>57</v>
      </c>
      <c r="C1050">
        <v>32</v>
      </c>
      <c r="D1050">
        <v>135</v>
      </c>
      <c r="E1050" t="str">
        <f t="shared" si="4"/>
        <v>100+</v>
      </c>
      <c r="F1050">
        <v>90095</v>
      </c>
      <c r="G1050">
        <v>3</v>
      </c>
      <c r="H1050">
        <v>4.8</v>
      </c>
      <c r="I1050" t="s">
        <v>20</v>
      </c>
      <c r="J1050">
        <v>0</v>
      </c>
      <c r="K1050" t="s">
        <v>17</v>
      </c>
      <c r="L1050" t="s">
        <v>17</v>
      </c>
      <c r="M1050" t="s">
        <v>17</v>
      </c>
      <c r="N1050" t="s">
        <v>17</v>
      </c>
      <c r="O1050" t="s">
        <v>16</v>
      </c>
    </row>
    <row r="1051" spans="1:15" x14ac:dyDescent="0.3">
      <c r="A1051">
        <v>3462</v>
      </c>
      <c r="B1051">
        <v>57</v>
      </c>
      <c r="C1051">
        <v>27</v>
      </c>
      <c r="D1051">
        <v>64</v>
      </c>
      <c r="E1051" t="str">
        <f t="shared" si="4"/>
        <v>51-100</v>
      </c>
      <c r="F1051">
        <v>92007</v>
      </c>
      <c r="G1051">
        <v>3</v>
      </c>
      <c r="H1051">
        <v>2</v>
      </c>
      <c r="I1051" t="s">
        <v>19</v>
      </c>
      <c r="J1051">
        <v>142</v>
      </c>
      <c r="K1051" t="s">
        <v>16</v>
      </c>
      <c r="L1051" t="s">
        <v>16</v>
      </c>
      <c r="M1051" t="s">
        <v>16</v>
      </c>
      <c r="N1051" t="s">
        <v>17</v>
      </c>
      <c r="O1051" t="s">
        <v>16</v>
      </c>
    </row>
    <row r="1052" spans="1:15" x14ac:dyDescent="0.3">
      <c r="A1052">
        <v>3471</v>
      </c>
      <c r="B1052">
        <v>57</v>
      </c>
      <c r="C1052">
        <v>31</v>
      </c>
      <c r="D1052">
        <v>175</v>
      </c>
      <c r="E1052" t="str">
        <f t="shared" si="4"/>
        <v>100+</v>
      </c>
      <c r="F1052">
        <v>90503</v>
      </c>
      <c r="G1052">
        <v>2</v>
      </c>
      <c r="H1052">
        <v>0.5</v>
      </c>
      <c r="I1052" t="s">
        <v>15</v>
      </c>
      <c r="J1052">
        <v>429</v>
      </c>
      <c r="K1052" t="s">
        <v>16</v>
      </c>
      <c r="L1052" t="s">
        <v>16</v>
      </c>
      <c r="M1052" t="s">
        <v>16</v>
      </c>
      <c r="N1052" t="s">
        <v>17</v>
      </c>
      <c r="O1052" t="s">
        <v>17</v>
      </c>
    </row>
    <row r="1053" spans="1:15" x14ac:dyDescent="0.3">
      <c r="A1053">
        <v>3483</v>
      </c>
      <c r="B1053">
        <v>57</v>
      </c>
      <c r="C1053">
        <v>33</v>
      </c>
      <c r="D1053">
        <v>91</v>
      </c>
      <c r="E1053" t="str">
        <f t="shared" si="4"/>
        <v>51-100</v>
      </c>
      <c r="F1053">
        <v>95133</v>
      </c>
      <c r="G1053">
        <v>1</v>
      </c>
      <c r="H1053">
        <v>4.3</v>
      </c>
      <c r="I1053" t="s">
        <v>15</v>
      </c>
      <c r="J1053">
        <v>81</v>
      </c>
      <c r="K1053" t="s">
        <v>16</v>
      </c>
      <c r="L1053" t="s">
        <v>17</v>
      </c>
      <c r="M1053" t="s">
        <v>16</v>
      </c>
      <c r="N1053" t="s">
        <v>16</v>
      </c>
      <c r="O1053" t="s">
        <v>16</v>
      </c>
    </row>
    <row r="1054" spans="1:15" x14ac:dyDescent="0.3">
      <c r="A1054">
        <v>3534</v>
      </c>
      <c r="B1054">
        <v>57</v>
      </c>
      <c r="C1054">
        <v>32</v>
      </c>
      <c r="D1054">
        <v>50</v>
      </c>
      <c r="E1054" t="str">
        <f t="shared" si="4"/>
        <v>0-50</v>
      </c>
      <c r="F1054">
        <v>94545</v>
      </c>
      <c r="G1054">
        <v>4</v>
      </c>
      <c r="H1054">
        <v>2.1</v>
      </c>
      <c r="I1054" t="s">
        <v>15</v>
      </c>
      <c r="J1054">
        <v>211</v>
      </c>
      <c r="K1054" t="s">
        <v>16</v>
      </c>
      <c r="L1054" t="s">
        <v>16</v>
      </c>
      <c r="M1054" t="s">
        <v>16</v>
      </c>
      <c r="N1054" t="s">
        <v>16</v>
      </c>
      <c r="O1054" t="s">
        <v>16</v>
      </c>
    </row>
    <row r="1055" spans="1:15" x14ac:dyDescent="0.3">
      <c r="A1055">
        <v>3567</v>
      </c>
      <c r="B1055">
        <v>57</v>
      </c>
      <c r="C1055">
        <v>33</v>
      </c>
      <c r="D1055">
        <v>80</v>
      </c>
      <c r="E1055" t="str">
        <f t="shared" si="4"/>
        <v>51-100</v>
      </c>
      <c r="F1055">
        <v>92064</v>
      </c>
      <c r="G1055">
        <v>2</v>
      </c>
      <c r="H1055">
        <v>2.8</v>
      </c>
      <c r="I1055" t="s">
        <v>15</v>
      </c>
      <c r="J1055">
        <v>0</v>
      </c>
      <c r="K1055" t="s">
        <v>16</v>
      </c>
      <c r="L1055" t="s">
        <v>16</v>
      </c>
      <c r="M1055" t="s">
        <v>16</v>
      </c>
      <c r="N1055" t="s">
        <v>17</v>
      </c>
      <c r="O1055" t="s">
        <v>17</v>
      </c>
    </row>
    <row r="1056" spans="1:15" x14ac:dyDescent="0.3">
      <c r="A1056">
        <v>3644</v>
      </c>
      <c r="B1056">
        <v>57</v>
      </c>
      <c r="C1056">
        <v>32</v>
      </c>
      <c r="D1056">
        <v>80</v>
      </c>
      <c r="E1056" t="str">
        <f t="shared" si="4"/>
        <v>51-100</v>
      </c>
      <c r="F1056">
        <v>92606</v>
      </c>
      <c r="G1056">
        <v>3</v>
      </c>
      <c r="H1056">
        <v>1.6</v>
      </c>
      <c r="I1056" t="s">
        <v>19</v>
      </c>
      <c r="J1056">
        <v>144</v>
      </c>
      <c r="K1056" t="s">
        <v>16</v>
      </c>
      <c r="L1056" t="s">
        <v>16</v>
      </c>
      <c r="M1056" t="s">
        <v>16</v>
      </c>
      <c r="N1056" t="s">
        <v>17</v>
      </c>
      <c r="O1056" t="s">
        <v>17</v>
      </c>
    </row>
    <row r="1057" spans="1:15" x14ac:dyDescent="0.3">
      <c r="A1057">
        <v>3685</v>
      </c>
      <c r="B1057">
        <v>57</v>
      </c>
      <c r="C1057">
        <v>31</v>
      </c>
      <c r="D1057">
        <v>51</v>
      </c>
      <c r="E1057" t="str">
        <f t="shared" si="4"/>
        <v>51-100</v>
      </c>
      <c r="F1057">
        <v>92093</v>
      </c>
      <c r="G1057">
        <v>4</v>
      </c>
      <c r="H1057">
        <v>1.7</v>
      </c>
      <c r="I1057" t="s">
        <v>20</v>
      </c>
      <c r="J1057">
        <v>103</v>
      </c>
      <c r="K1057" t="s">
        <v>16</v>
      </c>
      <c r="L1057" t="s">
        <v>16</v>
      </c>
      <c r="M1057" t="s">
        <v>16</v>
      </c>
      <c r="N1057" t="s">
        <v>17</v>
      </c>
      <c r="O1057" t="s">
        <v>16</v>
      </c>
    </row>
    <row r="1058" spans="1:15" x14ac:dyDescent="0.3">
      <c r="A1058">
        <v>3693</v>
      </c>
      <c r="B1058">
        <v>57</v>
      </c>
      <c r="C1058">
        <v>33</v>
      </c>
      <c r="D1058">
        <v>64</v>
      </c>
      <c r="E1058" t="str">
        <f t="shared" si="4"/>
        <v>51-100</v>
      </c>
      <c r="F1058">
        <v>94132</v>
      </c>
      <c r="G1058">
        <v>4</v>
      </c>
      <c r="H1058">
        <v>2.2000000000000002</v>
      </c>
      <c r="I1058" t="s">
        <v>15</v>
      </c>
      <c r="J1058">
        <v>0</v>
      </c>
      <c r="K1058" t="s">
        <v>16</v>
      </c>
      <c r="L1058" t="s">
        <v>16</v>
      </c>
      <c r="M1058" t="s">
        <v>16</v>
      </c>
      <c r="N1058" t="s">
        <v>17</v>
      </c>
      <c r="O1058" t="s">
        <v>16</v>
      </c>
    </row>
    <row r="1059" spans="1:15" x14ac:dyDescent="0.3">
      <c r="A1059">
        <v>3751</v>
      </c>
      <c r="B1059">
        <v>57</v>
      </c>
      <c r="C1059">
        <v>32</v>
      </c>
      <c r="D1059">
        <v>52</v>
      </c>
      <c r="E1059" t="str">
        <f t="shared" si="4"/>
        <v>51-100</v>
      </c>
      <c r="F1059">
        <v>90266</v>
      </c>
      <c r="G1059">
        <v>3</v>
      </c>
      <c r="H1059">
        <v>0.5</v>
      </c>
      <c r="I1059" t="s">
        <v>20</v>
      </c>
      <c r="J1059">
        <v>0</v>
      </c>
      <c r="K1059" t="s">
        <v>16</v>
      </c>
      <c r="L1059" t="s">
        <v>16</v>
      </c>
      <c r="M1059" t="s">
        <v>16</v>
      </c>
      <c r="N1059" t="s">
        <v>17</v>
      </c>
      <c r="O1059" t="s">
        <v>16</v>
      </c>
    </row>
    <row r="1060" spans="1:15" x14ac:dyDescent="0.3">
      <c r="A1060">
        <v>3820</v>
      </c>
      <c r="B1060">
        <v>57</v>
      </c>
      <c r="C1060">
        <v>27</v>
      </c>
      <c r="D1060">
        <v>50</v>
      </c>
      <c r="E1060" t="str">
        <f t="shared" si="4"/>
        <v>0-50</v>
      </c>
      <c r="F1060">
        <v>93950</v>
      </c>
      <c r="G1060">
        <v>4</v>
      </c>
      <c r="H1060">
        <v>2</v>
      </c>
      <c r="I1060" t="s">
        <v>19</v>
      </c>
      <c r="J1060">
        <v>0</v>
      </c>
      <c r="K1060" t="s">
        <v>16</v>
      </c>
      <c r="L1060" t="s">
        <v>16</v>
      </c>
      <c r="M1060" t="s">
        <v>16</v>
      </c>
      <c r="N1060" t="s">
        <v>17</v>
      </c>
      <c r="O1060" t="s">
        <v>16</v>
      </c>
    </row>
    <row r="1061" spans="1:15" x14ac:dyDescent="0.3">
      <c r="A1061">
        <v>3849</v>
      </c>
      <c r="B1061">
        <v>57</v>
      </c>
      <c r="C1061">
        <v>32</v>
      </c>
      <c r="D1061">
        <v>84</v>
      </c>
      <c r="E1061" t="str">
        <f t="shared" si="4"/>
        <v>51-100</v>
      </c>
      <c r="F1061">
        <v>93106</v>
      </c>
      <c r="G1061">
        <v>4</v>
      </c>
      <c r="H1061">
        <v>1.3</v>
      </c>
      <c r="I1061" t="s">
        <v>19</v>
      </c>
      <c r="J1061">
        <v>0</v>
      </c>
      <c r="K1061" t="s">
        <v>16</v>
      </c>
      <c r="L1061" t="s">
        <v>16</v>
      </c>
      <c r="M1061" t="s">
        <v>16</v>
      </c>
      <c r="N1061" t="s">
        <v>16</v>
      </c>
      <c r="O1061" t="s">
        <v>17</v>
      </c>
    </row>
    <row r="1062" spans="1:15" x14ac:dyDescent="0.3">
      <c r="A1062">
        <v>3929</v>
      </c>
      <c r="B1062">
        <v>57</v>
      </c>
      <c r="C1062">
        <v>33</v>
      </c>
      <c r="D1062">
        <v>61</v>
      </c>
      <c r="E1062" t="str">
        <f t="shared" si="4"/>
        <v>51-100</v>
      </c>
      <c r="F1062">
        <v>92115</v>
      </c>
      <c r="G1062">
        <v>3</v>
      </c>
      <c r="H1062">
        <v>2.67</v>
      </c>
      <c r="I1062" t="s">
        <v>15</v>
      </c>
      <c r="J1062">
        <v>0</v>
      </c>
      <c r="K1062" t="s">
        <v>16</v>
      </c>
      <c r="L1062" t="s">
        <v>16</v>
      </c>
      <c r="M1062" t="s">
        <v>16</v>
      </c>
      <c r="N1062" t="s">
        <v>17</v>
      </c>
      <c r="O1062" t="s">
        <v>16</v>
      </c>
    </row>
    <row r="1063" spans="1:15" x14ac:dyDescent="0.3">
      <c r="A1063">
        <v>3942</v>
      </c>
      <c r="B1063">
        <v>57</v>
      </c>
      <c r="C1063">
        <v>33</v>
      </c>
      <c r="D1063">
        <v>79</v>
      </c>
      <c r="E1063" t="str">
        <f t="shared" si="4"/>
        <v>51-100</v>
      </c>
      <c r="F1063">
        <v>94588</v>
      </c>
      <c r="G1063">
        <v>1</v>
      </c>
      <c r="H1063">
        <v>2.7</v>
      </c>
      <c r="I1063" t="s">
        <v>20</v>
      </c>
      <c r="J1063">
        <v>294</v>
      </c>
      <c r="K1063" t="s">
        <v>16</v>
      </c>
      <c r="L1063" t="s">
        <v>16</v>
      </c>
      <c r="M1063" t="s">
        <v>16</v>
      </c>
      <c r="N1063" t="s">
        <v>17</v>
      </c>
      <c r="O1063" t="s">
        <v>17</v>
      </c>
    </row>
    <row r="1064" spans="1:15" x14ac:dyDescent="0.3">
      <c r="A1064">
        <v>3991</v>
      </c>
      <c r="B1064">
        <v>57</v>
      </c>
      <c r="C1064">
        <v>32</v>
      </c>
      <c r="D1064">
        <v>59</v>
      </c>
      <c r="E1064" t="str">
        <f t="shared" si="4"/>
        <v>51-100</v>
      </c>
      <c r="F1064">
        <v>95014</v>
      </c>
      <c r="G1064">
        <v>2</v>
      </c>
      <c r="H1064">
        <v>3.7</v>
      </c>
      <c r="I1064" t="s">
        <v>15</v>
      </c>
      <c r="J1064">
        <v>134</v>
      </c>
      <c r="K1064" t="s">
        <v>16</v>
      </c>
      <c r="L1064" t="s">
        <v>16</v>
      </c>
      <c r="M1064" t="s">
        <v>16</v>
      </c>
      <c r="N1064" t="s">
        <v>17</v>
      </c>
      <c r="O1064" t="s">
        <v>16</v>
      </c>
    </row>
    <row r="1065" spans="1:15" x14ac:dyDescent="0.3">
      <c r="A1065">
        <v>4041</v>
      </c>
      <c r="B1065">
        <v>57</v>
      </c>
      <c r="C1065">
        <v>32</v>
      </c>
      <c r="D1065">
        <v>44</v>
      </c>
      <c r="E1065" t="str">
        <f t="shared" si="4"/>
        <v>0-50</v>
      </c>
      <c r="F1065">
        <v>90266</v>
      </c>
      <c r="G1065">
        <v>2</v>
      </c>
      <c r="H1065">
        <v>1.9</v>
      </c>
      <c r="I1065" t="s">
        <v>20</v>
      </c>
      <c r="J1065">
        <v>157</v>
      </c>
      <c r="K1065" t="s">
        <v>16</v>
      </c>
      <c r="L1065" t="s">
        <v>16</v>
      </c>
      <c r="M1065" t="s">
        <v>16</v>
      </c>
      <c r="N1065" t="s">
        <v>16</v>
      </c>
      <c r="O1065" t="s">
        <v>16</v>
      </c>
    </row>
    <row r="1066" spans="1:15" x14ac:dyDescent="0.3">
      <c r="A1066">
        <v>4046</v>
      </c>
      <c r="B1066">
        <v>57</v>
      </c>
      <c r="C1066">
        <v>31</v>
      </c>
      <c r="D1066">
        <v>38</v>
      </c>
      <c r="E1066" t="str">
        <f t="shared" si="4"/>
        <v>0-50</v>
      </c>
      <c r="F1066">
        <v>94720</v>
      </c>
      <c r="G1066">
        <v>4</v>
      </c>
      <c r="H1066">
        <v>0.7</v>
      </c>
      <c r="I1066" t="s">
        <v>20</v>
      </c>
      <c r="J1066">
        <v>0</v>
      </c>
      <c r="K1066" t="s">
        <v>16</v>
      </c>
      <c r="L1066" t="s">
        <v>16</v>
      </c>
      <c r="M1066" t="s">
        <v>16</v>
      </c>
      <c r="N1066" t="s">
        <v>17</v>
      </c>
      <c r="O1066" t="s">
        <v>16</v>
      </c>
    </row>
    <row r="1067" spans="1:15" x14ac:dyDescent="0.3">
      <c r="A1067">
        <v>4058</v>
      </c>
      <c r="B1067">
        <v>57</v>
      </c>
      <c r="C1067">
        <v>32</v>
      </c>
      <c r="D1067">
        <v>38</v>
      </c>
      <c r="E1067" t="str">
        <f t="shared" si="4"/>
        <v>0-50</v>
      </c>
      <c r="F1067">
        <v>90740</v>
      </c>
      <c r="G1067">
        <v>2</v>
      </c>
      <c r="H1067">
        <v>2.1</v>
      </c>
      <c r="I1067" t="s">
        <v>19</v>
      </c>
      <c r="J1067">
        <v>0</v>
      </c>
      <c r="K1067" t="s">
        <v>16</v>
      </c>
      <c r="L1067" t="s">
        <v>16</v>
      </c>
      <c r="M1067" t="s">
        <v>16</v>
      </c>
      <c r="N1067" t="s">
        <v>16</v>
      </c>
      <c r="O1067" t="s">
        <v>16</v>
      </c>
    </row>
    <row r="1068" spans="1:15" x14ac:dyDescent="0.3">
      <c r="A1068">
        <v>4143</v>
      </c>
      <c r="B1068">
        <v>57</v>
      </c>
      <c r="C1068">
        <v>32</v>
      </c>
      <c r="D1068">
        <v>70</v>
      </c>
      <c r="E1068" t="str">
        <f t="shared" si="4"/>
        <v>51-100</v>
      </c>
      <c r="F1068">
        <v>90024</v>
      </c>
      <c r="G1068">
        <v>3</v>
      </c>
      <c r="H1068">
        <v>1.6</v>
      </c>
      <c r="I1068" t="s">
        <v>19</v>
      </c>
      <c r="J1068">
        <v>0</v>
      </c>
      <c r="K1068" t="s">
        <v>16</v>
      </c>
      <c r="L1068" t="s">
        <v>16</v>
      </c>
      <c r="M1068" t="s">
        <v>16</v>
      </c>
      <c r="N1068" t="s">
        <v>16</v>
      </c>
      <c r="O1068" t="s">
        <v>16</v>
      </c>
    </row>
    <row r="1069" spans="1:15" x14ac:dyDescent="0.3">
      <c r="A1069">
        <v>4225</v>
      </c>
      <c r="B1069">
        <v>57</v>
      </c>
      <c r="C1069">
        <v>27</v>
      </c>
      <c r="D1069">
        <v>39</v>
      </c>
      <c r="E1069" t="str">
        <f t="shared" si="4"/>
        <v>0-50</v>
      </c>
      <c r="F1069">
        <v>95929</v>
      </c>
      <c r="G1069">
        <v>3</v>
      </c>
      <c r="H1069">
        <v>1</v>
      </c>
      <c r="I1069" t="s">
        <v>19</v>
      </c>
      <c r="J1069">
        <v>0</v>
      </c>
      <c r="K1069" t="s">
        <v>16</v>
      </c>
      <c r="L1069" t="s">
        <v>17</v>
      </c>
      <c r="M1069" t="s">
        <v>16</v>
      </c>
      <c r="N1069" t="s">
        <v>16</v>
      </c>
      <c r="O1069" t="s">
        <v>17</v>
      </c>
    </row>
    <row r="1070" spans="1:15" x14ac:dyDescent="0.3">
      <c r="A1070">
        <v>4261</v>
      </c>
      <c r="B1070">
        <v>57</v>
      </c>
      <c r="C1070">
        <v>31</v>
      </c>
      <c r="D1070">
        <v>52</v>
      </c>
      <c r="E1070" t="str">
        <f t="shared" si="4"/>
        <v>51-100</v>
      </c>
      <c r="F1070">
        <v>94105</v>
      </c>
      <c r="G1070">
        <v>1</v>
      </c>
      <c r="H1070">
        <v>1.4</v>
      </c>
      <c r="I1070" t="s">
        <v>15</v>
      </c>
      <c r="J1070">
        <v>0</v>
      </c>
      <c r="K1070" t="s">
        <v>16</v>
      </c>
      <c r="L1070" t="s">
        <v>16</v>
      </c>
      <c r="M1070" t="s">
        <v>16</v>
      </c>
      <c r="N1070" t="s">
        <v>17</v>
      </c>
      <c r="O1070" t="s">
        <v>16</v>
      </c>
    </row>
    <row r="1071" spans="1:15" x14ac:dyDescent="0.3">
      <c r="A1071">
        <v>4265</v>
      </c>
      <c r="B1071">
        <v>57</v>
      </c>
      <c r="C1071">
        <v>31</v>
      </c>
      <c r="D1071">
        <v>40</v>
      </c>
      <c r="E1071" t="str">
        <f t="shared" si="4"/>
        <v>0-50</v>
      </c>
      <c r="F1071">
        <v>94304</v>
      </c>
      <c r="G1071">
        <v>2</v>
      </c>
      <c r="H1071">
        <v>0.3</v>
      </c>
      <c r="I1071" t="s">
        <v>15</v>
      </c>
      <c r="J1071">
        <v>0</v>
      </c>
      <c r="K1071" t="s">
        <v>16</v>
      </c>
      <c r="L1071" t="s">
        <v>17</v>
      </c>
      <c r="M1071" t="s">
        <v>17</v>
      </c>
      <c r="N1071" t="s">
        <v>17</v>
      </c>
      <c r="O1071" t="s">
        <v>17</v>
      </c>
    </row>
    <row r="1072" spans="1:15" x14ac:dyDescent="0.3">
      <c r="A1072">
        <v>4395</v>
      </c>
      <c r="B1072">
        <v>57</v>
      </c>
      <c r="C1072">
        <v>31</v>
      </c>
      <c r="D1072">
        <v>25</v>
      </c>
      <c r="E1072" t="str">
        <f t="shared" si="4"/>
        <v>0-50</v>
      </c>
      <c r="F1072">
        <v>94523</v>
      </c>
      <c r="G1072">
        <v>2</v>
      </c>
      <c r="H1072">
        <v>0.7</v>
      </c>
      <c r="I1072" t="s">
        <v>20</v>
      </c>
      <c r="J1072">
        <v>103</v>
      </c>
      <c r="K1072" t="s">
        <v>16</v>
      </c>
      <c r="L1072" t="s">
        <v>16</v>
      </c>
      <c r="M1072" t="s">
        <v>16</v>
      </c>
      <c r="N1072" t="s">
        <v>16</v>
      </c>
      <c r="O1072" t="s">
        <v>16</v>
      </c>
    </row>
    <row r="1073" spans="1:15" x14ac:dyDescent="0.3">
      <c r="A1073">
        <v>4423</v>
      </c>
      <c r="B1073">
        <v>57</v>
      </c>
      <c r="C1073">
        <v>31</v>
      </c>
      <c r="D1073">
        <v>164</v>
      </c>
      <c r="E1073" t="str">
        <f t="shared" si="4"/>
        <v>100+</v>
      </c>
      <c r="F1073">
        <v>94607</v>
      </c>
      <c r="G1073">
        <v>2</v>
      </c>
      <c r="H1073">
        <v>3.8</v>
      </c>
      <c r="I1073" t="s">
        <v>19</v>
      </c>
      <c r="J1073">
        <v>422</v>
      </c>
      <c r="K1073" t="s">
        <v>17</v>
      </c>
      <c r="L1073" t="s">
        <v>16</v>
      </c>
      <c r="M1073" t="s">
        <v>17</v>
      </c>
      <c r="N1073" t="s">
        <v>17</v>
      </c>
      <c r="O1073" t="s">
        <v>17</v>
      </c>
    </row>
    <row r="1074" spans="1:15" x14ac:dyDescent="0.3">
      <c r="A1074">
        <v>4503</v>
      </c>
      <c r="B1074">
        <v>57</v>
      </c>
      <c r="C1074">
        <v>32</v>
      </c>
      <c r="D1074">
        <v>80</v>
      </c>
      <c r="E1074" t="str">
        <f t="shared" si="4"/>
        <v>51-100</v>
      </c>
      <c r="F1074">
        <v>92647</v>
      </c>
      <c r="G1074">
        <v>2</v>
      </c>
      <c r="H1074">
        <v>0</v>
      </c>
      <c r="I1074" t="s">
        <v>19</v>
      </c>
      <c r="J1074">
        <v>0</v>
      </c>
      <c r="K1074" t="s">
        <v>16</v>
      </c>
      <c r="L1074" t="s">
        <v>16</v>
      </c>
      <c r="M1074" t="s">
        <v>16</v>
      </c>
      <c r="N1074" t="s">
        <v>16</v>
      </c>
      <c r="O1074" t="s">
        <v>16</v>
      </c>
    </row>
    <row r="1075" spans="1:15" x14ac:dyDescent="0.3">
      <c r="A1075">
        <v>4603</v>
      </c>
      <c r="B1075">
        <v>57</v>
      </c>
      <c r="C1075">
        <v>32</v>
      </c>
      <c r="D1075">
        <v>81</v>
      </c>
      <c r="E1075" t="str">
        <f t="shared" si="4"/>
        <v>51-100</v>
      </c>
      <c r="F1075">
        <v>94305</v>
      </c>
      <c r="G1075">
        <v>2</v>
      </c>
      <c r="H1075">
        <v>3.7</v>
      </c>
      <c r="I1075" t="s">
        <v>15</v>
      </c>
      <c r="J1075">
        <v>226</v>
      </c>
      <c r="K1075" t="s">
        <v>16</v>
      </c>
      <c r="L1075" t="s">
        <v>16</v>
      </c>
      <c r="M1075" t="s">
        <v>16</v>
      </c>
      <c r="N1075" t="s">
        <v>17</v>
      </c>
      <c r="O1075" t="s">
        <v>17</v>
      </c>
    </row>
    <row r="1076" spans="1:15" x14ac:dyDescent="0.3">
      <c r="A1076">
        <v>4622</v>
      </c>
      <c r="B1076">
        <v>57</v>
      </c>
      <c r="C1076">
        <v>32</v>
      </c>
      <c r="D1076">
        <v>60</v>
      </c>
      <c r="E1076" t="str">
        <f t="shared" si="4"/>
        <v>51-100</v>
      </c>
      <c r="F1076">
        <v>93407</v>
      </c>
      <c r="G1076">
        <v>3</v>
      </c>
      <c r="H1076">
        <v>1.7</v>
      </c>
      <c r="I1076" t="s">
        <v>15</v>
      </c>
      <c r="J1076">
        <v>0</v>
      </c>
      <c r="K1076" t="s">
        <v>16</v>
      </c>
      <c r="L1076" t="s">
        <v>17</v>
      </c>
      <c r="M1076" t="s">
        <v>17</v>
      </c>
      <c r="N1076" t="s">
        <v>17</v>
      </c>
      <c r="O1076" t="s">
        <v>17</v>
      </c>
    </row>
    <row r="1077" spans="1:15" x14ac:dyDescent="0.3">
      <c r="A1077">
        <v>4704</v>
      </c>
      <c r="B1077">
        <v>57</v>
      </c>
      <c r="C1077">
        <v>27</v>
      </c>
      <c r="D1077">
        <v>62</v>
      </c>
      <c r="E1077" t="str">
        <f t="shared" si="4"/>
        <v>51-100</v>
      </c>
      <c r="F1077">
        <v>94025</v>
      </c>
      <c r="G1077">
        <v>3</v>
      </c>
      <c r="H1077">
        <v>2</v>
      </c>
      <c r="I1077" t="s">
        <v>19</v>
      </c>
      <c r="J1077">
        <v>0</v>
      </c>
      <c r="K1077" t="s">
        <v>16</v>
      </c>
      <c r="L1077" t="s">
        <v>16</v>
      </c>
      <c r="M1077" t="s">
        <v>16</v>
      </c>
      <c r="N1077" t="s">
        <v>17</v>
      </c>
      <c r="O1077" t="s">
        <v>16</v>
      </c>
    </row>
    <row r="1078" spans="1:15" x14ac:dyDescent="0.3">
      <c r="A1078">
        <v>4755</v>
      </c>
      <c r="B1078">
        <v>57</v>
      </c>
      <c r="C1078">
        <v>33</v>
      </c>
      <c r="D1078">
        <v>93</v>
      </c>
      <c r="E1078" t="str">
        <f t="shared" si="4"/>
        <v>51-100</v>
      </c>
      <c r="F1078">
        <v>94025</v>
      </c>
      <c r="G1078">
        <v>2</v>
      </c>
      <c r="H1078">
        <v>1.6</v>
      </c>
      <c r="I1078" t="s">
        <v>15</v>
      </c>
      <c r="J1078">
        <v>161</v>
      </c>
      <c r="K1078" t="s">
        <v>16</v>
      </c>
      <c r="L1078" t="s">
        <v>16</v>
      </c>
      <c r="M1078" t="s">
        <v>16</v>
      </c>
      <c r="N1078" t="s">
        <v>16</v>
      </c>
      <c r="O1078" t="s">
        <v>16</v>
      </c>
    </row>
    <row r="1079" spans="1:15" x14ac:dyDescent="0.3">
      <c r="A1079">
        <v>4882</v>
      </c>
      <c r="B1079">
        <v>57</v>
      </c>
      <c r="C1079">
        <v>32</v>
      </c>
      <c r="D1079">
        <v>24</v>
      </c>
      <c r="E1079" t="str">
        <f t="shared" si="4"/>
        <v>0-50</v>
      </c>
      <c r="F1079">
        <v>92346</v>
      </c>
      <c r="G1079">
        <v>2</v>
      </c>
      <c r="H1079">
        <v>0.2</v>
      </c>
      <c r="I1079" t="s">
        <v>19</v>
      </c>
      <c r="J1079">
        <v>140</v>
      </c>
      <c r="K1079" t="s">
        <v>16</v>
      </c>
      <c r="L1079" t="s">
        <v>16</v>
      </c>
      <c r="M1079" t="s">
        <v>16</v>
      </c>
      <c r="N1079" t="s">
        <v>17</v>
      </c>
      <c r="O1079" t="s">
        <v>16</v>
      </c>
    </row>
    <row r="1080" spans="1:15" x14ac:dyDescent="0.3">
      <c r="A1080">
        <v>4929</v>
      </c>
      <c r="B1080">
        <v>57</v>
      </c>
      <c r="C1080">
        <v>33</v>
      </c>
      <c r="D1080">
        <v>28</v>
      </c>
      <c r="E1080" t="str">
        <f t="shared" si="4"/>
        <v>0-50</v>
      </c>
      <c r="F1080">
        <v>90245</v>
      </c>
      <c r="G1080">
        <v>1</v>
      </c>
      <c r="H1080">
        <v>1.2</v>
      </c>
      <c r="I1080" t="s">
        <v>19</v>
      </c>
      <c r="J1080">
        <v>98</v>
      </c>
      <c r="K1080" t="s">
        <v>16</v>
      </c>
      <c r="L1080" t="s">
        <v>16</v>
      </c>
      <c r="M1080" t="s">
        <v>16</v>
      </c>
      <c r="N1080" t="s">
        <v>17</v>
      </c>
      <c r="O1080" t="s">
        <v>16</v>
      </c>
    </row>
    <row r="1081" spans="1:15" x14ac:dyDescent="0.3">
      <c r="A1081">
        <v>4932</v>
      </c>
      <c r="B1081">
        <v>57</v>
      </c>
      <c r="C1081">
        <v>27</v>
      </c>
      <c r="D1081">
        <v>55</v>
      </c>
      <c r="E1081" t="str">
        <f t="shared" si="4"/>
        <v>51-100</v>
      </c>
      <c r="F1081">
        <v>95616</v>
      </c>
      <c r="G1081">
        <v>1</v>
      </c>
      <c r="H1081">
        <v>1.4</v>
      </c>
      <c r="I1081" t="s">
        <v>19</v>
      </c>
      <c r="J1081">
        <v>0</v>
      </c>
      <c r="K1081" t="s">
        <v>16</v>
      </c>
      <c r="L1081" t="s">
        <v>16</v>
      </c>
      <c r="M1081" t="s">
        <v>16</v>
      </c>
      <c r="N1081" t="s">
        <v>17</v>
      </c>
      <c r="O1081" t="s">
        <v>16</v>
      </c>
    </row>
    <row r="1082" spans="1:15" x14ac:dyDescent="0.3">
      <c r="A1082">
        <v>4979</v>
      </c>
      <c r="B1082">
        <v>57</v>
      </c>
      <c r="C1082">
        <v>27</v>
      </c>
      <c r="D1082">
        <v>63</v>
      </c>
      <c r="E1082" t="str">
        <f t="shared" si="4"/>
        <v>51-100</v>
      </c>
      <c r="F1082">
        <v>90210</v>
      </c>
      <c r="G1082">
        <v>4</v>
      </c>
      <c r="H1082">
        <v>2</v>
      </c>
      <c r="I1082" t="s">
        <v>19</v>
      </c>
      <c r="J1082">
        <v>0</v>
      </c>
      <c r="K1082" t="s">
        <v>16</v>
      </c>
      <c r="L1082" t="s">
        <v>16</v>
      </c>
      <c r="M1082" t="s">
        <v>16</v>
      </c>
      <c r="N1082" t="s">
        <v>17</v>
      </c>
      <c r="O1082" t="s">
        <v>16</v>
      </c>
    </row>
    <row r="1083" spans="1:15" x14ac:dyDescent="0.3">
      <c r="A1083">
        <v>21</v>
      </c>
      <c r="B1083">
        <v>56</v>
      </c>
      <c r="C1083">
        <v>31</v>
      </c>
      <c r="D1083">
        <v>25</v>
      </c>
      <c r="E1083" t="str">
        <f t="shared" si="4"/>
        <v>0-50</v>
      </c>
      <c r="F1083">
        <v>94015</v>
      </c>
      <c r="H1083">
        <v>0.9</v>
      </c>
      <c r="I1083" t="s">
        <v>20</v>
      </c>
      <c r="J1083">
        <v>111</v>
      </c>
      <c r="K1083" t="s">
        <v>16</v>
      </c>
      <c r="L1083" t="s">
        <v>16</v>
      </c>
      <c r="M1083" t="s">
        <v>16</v>
      </c>
      <c r="N1083" t="s">
        <v>17</v>
      </c>
      <c r="O1083" t="s">
        <v>16</v>
      </c>
    </row>
    <row r="1084" spans="1:15" x14ac:dyDescent="0.3">
      <c r="A1084">
        <v>29</v>
      </c>
      <c r="B1084">
        <v>56</v>
      </c>
      <c r="C1084">
        <v>30</v>
      </c>
      <c r="D1084">
        <v>48</v>
      </c>
      <c r="E1084" t="str">
        <f t="shared" si="4"/>
        <v>0-50</v>
      </c>
      <c r="F1084">
        <v>94539</v>
      </c>
      <c r="G1084">
        <v>1</v>
      </c>
      <c r="H1084">
        <v>2.2000000000000002</v>
      </c>
      <c r="I1084" t="s">
        <v>19</v>
      </c>
      <c r="J1084">
        <v>0</v>
      </c>
      <c r="K1084" t="s">
        <v>16</v>
      </c>
      <c r="L1084" t="s">
        <v>16</v>
      </c>
      <c r="M1084" t="s">
        <v>16</v>
      </c>
      <c r="N1084" t="s">
        <v>17</v>
      </c>
      <c r="O1084" t="s">
        <v>17</v>
      </c>
    </row>
    <row r="1085" spans="1:15" x14ac:dyDescent="0.3">
      <c r="A1085">
        <v>49</v>
      </c>
      <c r="B1085">
        <v>56</v>
      </c>
      <c r="C1085">
        <v>26</v>
      </c>
      <c r="D1085">
        <v>81</v>
      </c>
      <c r="E1085" t="str">
        <f t="shared" si="4"/>
        <v>51-100</v>
      </c>
      <c r="F1085">
        <v>95747</v>
      </c>
      <c r="G1085">
        <v>2</v>
      </c>
      <c r="H1085">
        <v>4.5</v>
      </c>
      <c r="I1085" t="s">
        <v>19</v>
      </c>
      <c r="J1085">
        <v>0</v>
      </c>
      <c r="K1085" t="s">
        <v>16</v>
      </c>
      <c r="L1085" t="s">
        <v>16</v>
      </c>
      <c r="M1085" t="s">
        <v>16</v>
      </c>
      <c r="N1085" t="s">
        <v>16</v>
      </c>
      <c r="O1085" t="s">
        <v>17</v>
      </c>
    </row>
    <row r="1086" spans="1:15" x14ac:dyDescent="0.3">
      <c r="A1086">
        <v>58</v>
      </c>
      <c r="B1086">
        <v>56</v>
      </c>
      <c r="C1086">
        <v>31</v>
      </c>
      <c r="D1086">
        <v>131</v>
      </c>
      <c r="E1086" t="str">
        <f t="shared" si="4"/>
        <v>100+</v>
      </c>
      <c r="F1086">
        <v>95616</v>
      </c>
      <c r="G1086">
        <v>2</v>
      </c>
      <c r="H1086">
        <v>1.2</v>
      </c>
      <c r="I1086" t="s">
        <v>19</v>
      </c>
      <c r="J1086">
        <v>0</v>
      </c>
      <c r="K1086" t="s">
        <v>17</v>
      </c>
      <c r="L1086" t="s">
        <v>16</v>
      </c>
      <c r="M1086" t="s">
        <v>16</v>
      </c>
      <c r="N1086" t="s">
        <v>16</v>
      </c>
      <c r="O1086" t="s">
        <v>16</v>
      </c>
    </row>
    <row r="1087" spans="1:15" x14ac:dyDescent="0.3">
      <c r="A1087">
        <v>105</v>
      </c>
      <c r="B1087">
        <v>56</v>
      </c>
      <c r="C1087">
        <v>32</v>
      </c>
      <c r="D1087">
        <v>38</v>
      </c>
      <c r="E1087" t="str">
        <f t="shared" si="4"/>
        <v>0-50</v>
      </c>
      <c r="F1087">
        <v>93311</v>
      </c>
      <c r="G1087">
        <v>4</v>
      </c>
      <c r="H1087">
        <v>1.3</v>
      </c>
      <c r="I1087" t="s">
        <v>15</v>
      </c>
      <c r="J1087">
        <v>166</v>
      </c>
      <c r="K1087" t="s">
        <v>16</v>
      </c>
      <c r="L1087" t="s">
        <v>16</v>
      </c>
      <c r="M1087" t="s">
        <v>16</v>
      </c>
      <c r="N1087" t="s">
        <v>17</v>
      </c>
      <c r="O1087" t="s">
        <v>17</v>
      </c>
    </row>
    <row r="1088" spans="1:15" x14ac:dyDescent="0.3">
      <c r="A1088">
        <v>205</v>
      </c>
      <c r="B1088">
        <v>56</v>
      </c>
      <c r="C1088">
        <v>31</v>
      </c>
      <c r="D1088">
        <v>61</v>
      </c>
      <c r="E1088" t="str">
        <f t="shared" si="4"/>
        <v>51-100</v>
      </c>
      <c r="F1088">
        <v>96150</v>
      </c>
      <c r="G1088">
        <v>2</v>
      </c>
      <c r="H1088">
        <v>1.9</v>
      </c>
      <c r="I1088" t="s">
        <v>20</v>
      </c>
      <c r="J1088">
        <v>105</v>
      </c>
      <c r="K1088" t="s">
        <v>16</v>
      </c>
      <c r="L1088" t="s">
        <v>16</v>
      </c>
      <c r="M1088" t="s">
        <v>16</v>
      </c>
      <c r="N1088" t="s">
        <v>16</v>
      </c>
      <c r="O1088" t="s">
        <v>16</v>
      </c>
    </row>
    <row r="1089" spans="1:15" x14ac:dyDescent="0.3">
      <c r="A1089">
        <v>220</v>
      </c>
      <c r="B1089">
        <v>56</v>
      </c>
      <c r="C1089">
        <v>30</v>
      </c>
      <c r="D1089">
        <v>61</v>
      </c>
      <c r="E1089" t="str">
        <f t="shared" si="4"/>
        <v>51-100</v>
      </c>
      <c r="F1089">
        <v>94707</v>
      </c>
      <c r="G1089">
        <v>1</v>
      </c>
      <c r="H1089">
        <v>2.2000000000000002</v>
      </c>
      <c r="I1089" t="s">
        <v>19</v>
      </c>
      <c r="J1089">
        <v>0</v>
      </c>
      <c r="K1089" t="s">
        <v>16</v>
      </c>
      <c r="L1089" t="s">
        <v>16</v>
      </c>
      <c r="M1089" t="s">
        <v>16</v>
      </c>
      <c r="N1089" t="s">
        <v>17</v>
      </c>
      <c r="O1089" t="s">
        <v>17</v>
      </c>
    </row>
    <row r="1090" spans="1:15" x14ac:dyDescent="0.3">
      <c r="A1090">
        <v>260</v>
      </c>
      <c r="B1090">
        <v>56</v>
      </c>
      <c r="C1090">
        <v>30</v>
      </c>
      <c r="D1090">
        <v>55</v>
      </c>
      <c r="E1090" t="str">
        <f t="shared" si="4"/>
        <v>51-100</v>
      </c>
      <c r="F1090">
        <v>94107</v>
      </c>
      <c r="G1090">
        <v>1</v>
      </c>
      <c r="H1090">
        <v>1.4</v>
      </c>
      <c r="I1090" t="s">
        <v>15</v>
      </c>
      <c r="J1090">
        <v>77</v>
      </c>
      <c r="K1090" t="s">
        <v>16</v>
      </c>
      <c r="L1090" t="s">
        <v>16</v>
      </c>
      <c r="M1090" t="s">
        <v>16</v>
      </c>
      <c r="N1090" t="s">
        <v>17</v>
      </c>
      <c r="O1090" t="s">
        <v>16</v>
      </c>
    </row>
    <row r="1091" spans="1:15" x14ac:dyDescent="0.3">
      <c r="A1091">
        <v>325</v>
      </c>
      <c r="B1091">
        <v>56</v>
      </c>
      <c r="C1091">
        <v>30</v>
      </c>
      <c r="D1091">
        <v>158</v>
      </c>
      <c r="E1091" t="str">
        <f t="shared" si="4"/>
        <v>100+</v>
      </c>
      <c r="F1091">
        <v>90089</v>
      </c>
      <c r="G1091">
        <v>4</v>
      </c>
      <c r="H1091">
        <v>6.1</v>
      </c>
      <c r="I1091" t="s">
        <v>15</v>
      </c>
      <c r="J1091">
        <v>0</v>
      </c>
      <c r="K1091" t="s">
        <v>17</v>
      </c>
      <c r="L1091" t="s">
        <v>16</v>
      </c>
      <c r="M1091" t="s">
        <v>16</v>
      </c>
      <c r="N1091" t="s">
        <v>16</v>
      </c>
      <c r="O1091" t="s">
        <v>16</v>
      </c>
    </row>
    <row r="1092" spans="1:15" x14ac:dyDescent="0.3">
      <c r="A1092">
        <v>336</v>
      </c>
      <c r="B1092">
        <v>56</v>
      </c>
      <c r="C1092">
        <v>32</v>
      </c>
      <c r="D1092">
        <v>122</v>
      </c>
      <c r="E1092" t="str">
        <f t="shared" si="4"/>
        <v>100+</v>
      </c>
      <c r="F1092">
        <v>95827</v>
      </c>
      <c r="G1092">
        <v>2</v>
      </c>
      <c r="H1092">
        <v>0.3</v>
      </c>
      <c r="I1092" t="s">
        <v>15</v>
      </c>
      <c r="J1092">
        <v>360</v>
      </c>
      <c r="K1092" t="s">
        <v>16</v>
      </c>
      <c r="L1092" t="s">
        <v>16</v>
      </c>
      <c r="M1092" t="s">
        <v>17</v>
      </c>
      <c r="N1092" t="s">
        <v>17</v>
      </c>
      <c r="O1092" t="s">
        <v>17</v>
      </c>
    </row>
    <row r="1093" spans="1:15" x14ac:dyDescent="0.3">
      <c r="A1093">
        <v>357</v>
      </c>
      <c r="B1093">
        <v>56</v>
      </c>
      <c r="C1093">
        <v>30</v>
      </c>
      <c r="D1093">
        <v>24</v>
      </c>
      <c r="E1093" t="str">
        <f t="shared" si="4"/>
        <v>0-50</v>
      </c>
      <c r="F1093">
        <v>94704</v>
      </c>
      <c r="G1093">
        <v>2</v>
      </c>
      <c r="H1093">
        <v>0.4</v>
      </c>
      <c r="I1093" t="s">
        <v>19</v>
      </c>
      <c r="J1093">
        <v>88</v>
      </c>
      <c r="K1093" t="s">
        <v>16</v>
      </c>
      <c r="L1093" t="s">
        <v>16</v>
      </c>
      <c r="M1093" t="s">
        <v>16</v>
      </c>
      <c r="N1093" t="s">
        <v>16</v>
      </c>
      <c r="O1093" t="s">
        <v>16</v>
      </c>
    </row>
    <row r="1094" spans="1:15" x14ac:dyDescent="0.3">
      <c r="A1094">
        <v>373</v>
      </c>
      <c r="B1094">
        <v>56</v>
      </c>
      <c r="C1094">
        <v>30</v>
      </c>
      <c r="D1094">
        <v>44</v>
      </c>
      <c r="E1094" t="str">
        <f t="shared" si="4"/>
        <v>0-50</v>
      </c>
      <c r="F1094">
        <v>93105</v>
      </c>
      <c r="G1094">
        <v>4</v>
      </c>
      <c r="H1094">
        <v>0.7</v>
      </c>
      <c r="I1094" t="s">
        <v>20</v>
      </c>
      <c r="J1094">
        <v>174</v>
      </c>
      <c r="K1094" t="s">
        <v>16</v>
      </c>
      <c r="L1094" t="s">
        <v>16</v>
      </c>
      <c r="M1094" t="s">
        <v>16</v>
      </c>
      <c r="N1094" t="s">
        <v>17</v>
      </c>
      <c r="O1094" t="s">
        <v>16</v>
      </c>
    </row>
    <row r="1095" spans="1:15" x14ac:dyDescent="0.3">
      <c r="A1095">
        <v>425</v>
      </c>
      <c r="B1095">
        <v>56</v>
      </c>
      <c r="C1095">
        <v>30</v>
      </c>
      <c r="D1095">
        <v>38</v>
      </c>
      <c r="E1095" t="str">
        <f t="shared" si="4"/>
        <v>0-50</v>
      </c>
      <c r="F1095">
        <v>92029</v>
      </c>
      <c r="G1095">
        <v>1</v>
      </c>
      <c r="H1095">
        <v>0.2</v>
      </c>
      <c r="I1095" t="s">
        <v>15</v>
      </c>
      <c r="J1095">
        <v>0</v>
      </c>
      <c r="K1095" t="s">
        <v>16</v>
      </c>
      <c r="L1095" t="s">
        <v>16</v>
      </c>
      <c r="M1095" t="s">
        <v>16</v>
      </c>
      <c r="N1095" t="s">
        <v>16</v>
      </c>
      <c r="O1095" t="s">
        <v>16</v>
      </c>
    </row>
    <row r="1096" spans="1:15" x14ac:dyDescent="0.3">
      <c r="A1096">
        <v>483</v>
      </c>
      <c r="B1096">
        <v>56</v>
      </c>
      <c r="C1096">
        <v>32</v>
      </c>
      <c r="D1096">
        <v>173</v>
      </c>
      <c r="E1096" t="str">
        <f t="shared" si="4"/>
        <v>100+</v>
      </c>
      <c r="F1096">
        <v>94022</v>
      </c>
      <c r="G1096">
        <v>1</v>
      </c>
      <c r="H1096">
        <v>4.5999999999999996</v>
      </c>
      <c r="I1096" t="s">
        <v>20</v>
      </c>
      <c r="J1096">
        <v>88</v>
      </c>
      <c r="K1096" t="s">
        <v>17</v>
      </c>
      <c r="L1096" t="s">
        <v>16</v>
      </c>
      <c r="M1096" t="s">
        <v>17</v>
      </c>
      <c r="N1096" t="s">
        <v>17</v>
      </c>
      <c r="O1096" t="s">
        <v>16</v>
      </c>
    </row>
    <row r="1097" spans="1:15" x14ac:dyDescent="0.3">
      <c r="A1097">
        <v>524</v>
      </c>
      <c r="B1097">
        <v>56</v>
      </c>
      <c r="C1097">
        <v>31</v>
      </c>
      <c r="D1097">
        <v>39</v>
      </c>
      <c r="E1097" t="str">
        <f t="shared" si="4"/>
        <v>0-50</v>
      </c>
      <c r="F1097">
        <v>93023</v>
      </c>
      <c r="G1097">
        <v>4</v>
      </c>
      <c r="H1097">
        <v>0.9</v>
      </c>
      <c r="I1097" t="s">
        <v>15</v>
      </c>
      <c r="J1097">
        <v>0</v>
      </c>
      <c r="K1097" t="s">
        <v>16</v>
      </c>
      <c r="L1097" t="s">
        <v>16</v>
      </c>
      <c r="M1097" t="s">
        <v>16</v>
      </c>
      <c r="N1097" t="s">
        <v>16</v>
      </c>
      <c r="O1097" t="s">
        <v>16</v>
      </c>
    </row>
    <row r="1098" spans="1:15" x14ac:dyDescent="0.3">
      <c r="A1098">
        <v>599</v>
      </c>
      <c r="B1098">
        <v>56</v>
      </c>
      <c r="C1098">
        <v>31</v>
      </c>
      <c r="D1098">
        <v>11</v>
      </c>
      <c r="E1098" t="str">
        <f t="shared" si="4"/>
        <v>0-50</v>
      </c>
      <c r="F1098">
        <v>92374</v>
      </c>
      <c r="G1098">
        <v>2</v>
      </c>
      <c r="H1098">
        <v>0.2</v>
      </c>
      <c r="I1098" t="s">
        <v>19</v>
      </c>
      <c r="J1098">
        <v>90</v>
      </c>
      <c r="K1098" t="s">
        <v>16</v>
      </c>
      <c r="L1098" t="s">
        <v>16</v>
      </c>
      <c r="M1098" t="s">
        <v>16</v>
      </c>
      <c r="N1098" t="s">
        <v>16</v>
      </c>
      <c r="O1098" t="s">
        <v>16</v>
      </c>
    </row>
    <row r="1099" spans="1:15" x14ac:dyDescent="0.3">
      <c r="A1099">
        <v>601</v>
      </c>
      <c r="B1099">
        <v>56</v>
      </c>
      <c r="C1099">
        <v>30</v>
      </c>
      <c r="D1099">
        <v>141</v>
      </c>
      <c r="E1099" t="str">
        <f t="shared" si="4"/>
        <v>100+</v>
      </c>
      <c r="F1099">
        <v>94143</v>
      </c>
      <c r="G1099">
        <v>2</v>
      </c>
      <c r="H1099">
        <v>0.5</v>
      </c>
      <c r="I1099" t="s">
        <v>15</v>
      </c>
      <c r="J1099">
        <v>0</v>
      </c>
      <c r="K1099" t="s">
        <v>16</v>
      </c>
      <c r="L1099" t="s">
        <v>16</v>
      </c>
      <c r="M1099" t="s">
        <v>16</v>
      </c>
      <c r="N1099" t="s">
        <v>17</v>
      </c>
      <c r="O1099" t="s">
        <v>16</v>
      </c>
    </row>
    <row r="1100" spans="1:15" x14ac:dyDescent="0.3">
      <c r="A1100">
        <v>670</v>
      </c>
      <c r="B1100">
        <v>56</v>
      </c>
      <c r="C1100">
        <v>29</v>
      </c>
      <c r="D1100">
        <v>41</v>
      </c>
      <c r="E1100" t="str">
        <f t="shared" si="4"/>
        <v>0-50</v>
      </c>
      <c r="F1100">
        <v>94109</v>
      </c>
      <c r="G1100">
        <v>4</v>
      </c>
      <c r="H1100">
        <v>2.5</v>
      </c>
      <c r="I1100" t="s">
        <v>20</v>
      </c>
      <c r="J1100">
        <v>0</v>
      </c>
      <c r="K1100" t="s">
        <v>16</v>
      </c>
      <c r="L1100" t="s">
        <v>16</v>
      </c>
      <c r="M1100" t="s">
        <v>16</v>
      </c>
      <c r="N1100" t="s">
        <v>16</v>
      </c>
      <c r="O1100" t="s">
        <v>16</v>
      </c>
    </row>
    <row r="1101" spans="1:15" x14ac:dyDescent="0.3">
      <c r="A1101">
        <v>705</v>
      </c>
      <c r="B1101">
        <v>56</v>
      </c>
      <c r="C1101">
        <v>32</v>
      </c>
      <c r="D1101">
        <v>129</v>
      </c>
      <c r="E1101" t="str">
        <f t="shared" si="4"/>
        <v>100+</v>
      </c>
      <c r="F1101">
        <v>94065</v>
      </c>
      <c r="G1101">
        <v>1</v>
      </c>
      <c r="H1101">
        <v>7.4</v>
      </c>
      <c r="I1101" t="s">
        <v>15</v>
      </c>
      <c r="J1101">
        <v>0</v>
      </c>
      <c r="K1101" t="s">
        <v>16</v>
      </c>
      <c r="L1101" t="s">
        <v>16</v>
      </c>
      <c r="M1101" t="s">
        <v>16</v>
      </c>
      <c r="N1101" t="s">
        <v>16</v>
      </c>
      <c r="O1101" t="s">
        <v>16</v>
      </c>
    </row>
    <row r="1102" spans="1:15" x14ac:dyDescent="0.3">
      <c r="A1102">
        <v>719</v>
      </c>
      <c r="B1102">
        <v>56</v>
      </c>
      <c r="C1102">
        <v>31</v>
      </c>
      <c r="D1102">
        <v>21</v>
      </c>
      <c r="E1102" t="str">
        <f t="shared" si="4"/>
        <v>0-50</v>
      </c>
      <c r="F1102">
        <v>90024</v>
      </c>
      <c r="G1102">
        <v>2</v>
      </c>
      <c r="H1102">
        <v>0.2</v>
      </c>
      <c r="I1102" t="s">
        <v>19</v>
      </c>
      <c r="J1102">
        <v>137</v>
      </c>
      <c r="K1102" t="s">
        <v>16</v>
      </c>
      <c r="L1102" t="s">
        <v>16</v>
      </c>
      <c r="M1102" t="s">
        <v>17</v>
      </c>
      <c r="N1102" t="s">
        <v>17</v>
      </c>
      <c r="O1102" t="s">
        <v>17</v>
      </c>
    </row>
    <row r="1103" spans="1:15" x14ac:dyDescent="0.3">
      <c r="A1103">
        <v>756</v>
      </c>
      <c r="B1103">
        <v>56</v>
      </c>
      <c r="C1103">
        <v>30</v>
      </c>
      <c r="D1103">
        <v>45</v>
      </c>
      <c r="E1103" t="str">
        <f t="shared" si="4"/>
        <v>0-50</v>
      </c>
      <c r="F1103">
        <v>91103</v>
      </c>
      <c r="G1103">
        <v>4</v>
      </c>
      <c r="H1103">
        <v>0.7</v>
      </c>
      <c r="I1103" t="s">
        <v>20</v>
      </c>
      <c r="J1103">
        <v>0</v>
      </c>
      <c r="K1103" t="s">
        <v>16</v>
      </c>
      <c r="L1103" t="s">
        <v>16</v>
      </c>
      <c r="M1103" t="s">
        <v>16</v>
      </c>
      <c r="N1103" t="s">
        <v>16</v>
      </c>
      <c r="O1103" t="s">
        <v>17</v>
      </c>
    </row>
    <row r="1104" spans="1:15" x14ac:dyDescent="0.3">
      <c r="A1104">
        <v>757</v>
      </c>
      <c r="B1104">
        <v>56</v>
      </c>
      <c r="C1104">
        <v>31</v>
      </c>
      <c r="D1104">
        <v>82</v>
      </c>
      <c r="E1104" t="str">
        <f t="shared" si="4"/>
        <v>51-100</v>
      </c>
      <c r="F1104">
        <v>95348</v>
      </c>
      <c r="G1104">
        <v>4</v>
      </c>
      <c r="H1104">
        <v>1.3</v>
      </c>
      <c r="I1104" t="s">
        <v>19</v>
      </c>
      <c r="J1104">
        <v>0</v>
      </c>
      <c r="K1104" t="s">
        <v>16</v>
      </c>
      <c r="L1104" t="s">
        <v>16</v>
      </c>
      <c r="M1104" t="s">
        <v>16</v>
      </c>
      <c r="N1104" t="s">
        <v>17</v>
      </c>
      <c r="O1104" t="s">
        <v>16</v>
      </c>
    </row>
    <row r="1105" spans="1:15" x14ac:dyDescent="0.3">
      <c r="A1105">
        <v>782</v>
      </c>
      <c r="B1105">
        <v>56</v>
      </c>
      <c r="C1105">
        <v>32</v>
      </c>
      <c r="D1105">
        <v>158</v>
      </c>
      <c r="E1105" t="str">
        <f t="shared" si="4"/>
        <v>100+</v>
      </c>
      <c r="F1105">
        <v>94588</v>
      </c>
      <c r="G1105">
        <v>3</v>
      </c>
      <c r="H1105">
        <v>3.7</v>
      </c>
      <c r="I1105" t="s">
        <v>19</v>
      </c>
      <c r="J1105">
        <v>0</v>
      </c>
      <c r="K1105" t="s">
        <v>17</v>
      </c>
      <c r="L1105" t="s">
        <v>16</v>
      </c>
      <c r="M1105" t="s">
        <v>16</v>
      </c>
      <c r="N1105" t="s">
        <v>17</v>
      </c>
      <c r="O1105" t="s">
        <v>16</v>
      </c>
    </row>
    <row r="1106" spans="1:15" x14ac:dyDescent="0.3">
      <c r="A1106">
        <v>820</v>
      </c>
      <c r="B1106">
        <v>56</v>
      </c>
      <c r="C1106">
        <v>30</v>
      </c>
      <c r="D1106">
        <v>45</v>
      </c>
      <c r="E1106" t="str">
        <f t="shared" si="4"/>
        <v>0-50</v>
      </c>
      <c r="F1106">
        <v>90024</v>
      </c>
      <c r="G1106">
        <v>4</v>
      </c>
      <c r="H1106">
        <v>1.5</v>
      </c>
      <c r="I1106" t="s">
        <v>19</v>
      </c>
      <c r="J1106">
        <v>0</v>
      </c>
      <c r="K1106" t="s">
        <v>16</v>
      </c>
      <c r="L1106" t="s">
        <v>16</v>
      </c>
      <c r="M1106" t="s">
        <v>16</v>
      </c>
      <c r="N1106" t="s">
        <v>16</v>
      </c>
      <c r="O1106" t="s">
        <v>16</v>
      </c>
    </row>
    <row r="1107" spans="1:15" x14ac:dyDescent="0.3">
      <c r="A1107">
        <v>940</v>
      </c>
      <c r="B1107">
        <v>56</v>
      </c>
      <c r="C1107">
        <v>32</v>
      </c>
      <c r="D1107">
        <v>8</v>
      </c>
      <c r="E1107" t="str">
        <f t="shared" si="4"/>
        <v>0-50</v>
      </c>
      <c r="F1107">
        <v>93943</v>
      </c>
      <c r="G1107">
        <v>2</v>
      </c>
      <c r="H1107">
        <v>0.3</v>
      </c>
      <c r="I1107" t="s">
        <v>15</v>
      </c>
      <c r="J1107">
        <v>0</v>
      </c>
      <c r="K1107" t="s">
        <v>16</v>
      </c>
      <c r="L1107" t="s">
        <v>16</v>
      </c>
      <c r="M1107" t="s">
        <v>16</v>
      </c>
      <c r="N1107" t="s">
        <v>17</v>
      </c>
      <c r="O1107" t="s">
        <v>17</v>
      </c>
    </row>
    <row r="1108" spans="1:15" x14ac:dyDescent="0.3">
      <c r="A1108">
        <v>958</v>
      </c>
      <c r="B1108">
        <v>56</v>
      </c>
      <c r="C1108">
        <v>32</v>
      </c>
      <c r="D1108">
        <v>88</v>
      </c>
      <c r="E1108" t="str">
        <f t="shared" si="4"/>
        <v>51-100</v>
      </c>
      <c r="F1108">
        <v>94309</v>
      </c>
      <c r="G1108">
        <v>2</v>
      </c>
      <c r="H1108">
        <v>0.3</v>
      </c>
      <c r="I1108" t="s">
        <v>15</v>
      </c>
      <c r="J1108">
        <v>0</v>
      </c>
      <c r="K1108" t="s">
        <v>16</v>
      </c>
      <c r="L1108" t="s">
        <v>16</v>
      </c>
      <c r="M1108" t="s">
        <v>16</v>
      </c>
      <c r="N1108" t="s">
        <v>17</v>
      </c>
      <c r="O1108" t="s">
        <v>16</v>
      </c>
    </row>
    <row r="1109" spans="1:15" x14ac:dyDescent="0.3">
      <c r="A1109">
        <v>1032</v>
      </c>
      <c r="B1109">
        <v>56</v>
      </c>
      <c r="C1109">
        <v>32</v>
      </c>
      <c r="D1109">
        <v>25</v>
      </c>
      <c r="E1109" t="str">
        <f t="shared" si="4"/>
        <v>0-50</v>
      </c>
      <c r="F1109">
        <v>95403</v>
      </c>
      <c r="G1109">
        <v>1</v>
      </c>
      <c r="H1109">
        <v>0.1</v>
      </c>
      <c r="I1109" t="s">
        <v>20</v>
      </c>
      <c r="J1109">
        <v>136</v>
      </c>
      <c r="K1109" t="s">
        <v>16</v>
      </c>
      <c r="L1109" t="s">
        <v>16</v>
      </c>
      <c r="M1109" t="s">
        <v>16</v>
      </c>
      <c r="N1109" t="s">
        <v>17</v>
      </c>
      <c r="O1109" t="s">
        <v>16</v>
      </c>
    </row>
    <row r="1110" spans="1:15" x14ac:dyDescent="0.3">
      <c r="A1110">
        <v>1039</v>
      </c>
      <c r="B1110">
        <v>56</v>
      </c>
      <c r="C1110">
        <v>30</v>
      </c>
      <c r="D1110">
        <v>145</v>
      </c>
      <c r="E1110" t="str">
        <f t="shared" si="4"/>
        <v>100+</v>
      </c>
      <c r="F1110">
        <v>95831</v>
      </c>
      <c r="G1110">
        <v>4</v>
      </c>
      <c r="H1110">
        <v>5.7</v>
      </c>
      <c r="I1110" t="s">
        <v>20</v>
      </c>
      <c r="J1110">
        <v>0</v>
      </c>
      <c r="K1110" t="s">
        <v>17</v>
      </c>
      <c r="L1110" t="s">
        <v>16</v>
      </c>
      <c r="M1110" t="s">
        <v>17</v>
      </c>
      <c r="N1110" t="s">
        <v>17</v>
      </c>
      <c r="O1110" t="s">
        <v>17</v>
      </c>
    </row>
    <row r="1111" spans="1:15" x14ac:dyDescent="0.3">
      <c r="A1111">
        <v>1042</v>
      </c>
      <c r="B1111">
        <v>56</v>
      </c>
      <c r="C1111">
        <v>32</v>
      </c>
      <c r="D1111">
        <v>51</v>
      </c>
      <c r="E1111" t="str">
        <f t="shared" si="4"/>
        <v>51-100</v>
      </c>
      <c r="F1111">
        <v>92780</v>
      </c>
      <c r="G1111">
        <v>4</v>
      </c>
      <c r="H1111">
        <v>1.5</v>
      </c>
      <c r="I1111" t="s">
        <v>15</v>
      </c>
      <c r="J1111">
        <v>0</v>
      </c>
      <c r="K1111" t="s">
        <v>16</v>
      </c>
      <c r="L1111" t="s">
        <v>16</v>
      </c>
      <c r="M1111" t="s">
        <v>16</v>
      </c>
      <c r="N1111" t="s">
        <v>16</v>
      </c>
      <c r="O1111" t="s">
        <v>16</v>
      </c>
    </row>
    <row r="1112" spans="1:15" x14ac:dyDescent="0.3">
      <c r="A1112">
        <v>1064</v>
      </c>
      <c r="B1112">
        <v>56</v>
      </c>
      <c r="C1112">
        <v>30</v>
      </c>
      <c r="D1112">
        <v>39</v>
      </c>
      <c r="E1112" t="str">
        <f t="shared" si="4"/>
        <v>0-50</v>
      </c>
      <c r="F1112">
        <v>90024</v>
      </c>
      <c r="G1112">
        <v>3</v>
      </c>
      <c r="H1112">
        <v>1.4</v>
      </c>
      <c r="I1112" t="s">
        <v>15</v>
      </c>
      <c r="J1112">
        <v>131</v>
      </c>
      <c r="K1112" t="s">
        <v>16</v>
      </c>
      <c r="L1112" t="s">
        <v>16</v>
      </c>
      <c r="M1112" t="s">
        <v>16</v>
      </c>
      <c r="N1112" t="s">
        <v>16</v>
      </c>
      <c r="O1112" t="s">
        <v>17</v>
      </c>
    </row>
    <row r="1113" spans="1:15" x14ac:dyDescent="0.3">
      <c r="A1113">
        <v>1150</v>
      </c>
      <c r="B1113">
        <v>56</v>
      </c>
      <c r="C1113">
        <v>32</v>
      </c>
      <c r="D1113">
        <v>158</v>
      </c>
      <c r="E1113" t="str">
        <f t="shared" si="4"/>
        <v>100+</v>
      </c>
      <c r="F1113">
        <v>91763</v>
      </c>
      <c r="G1113">
        <v>1</v>
      </c>
      <c r="H1113">
        <v>7.4</v>
      </c>
      <c r="I1113" t="s">
        <v>15</v>
      </c>
      <c r="J1113">
        <v>0</v>
      </c>
      <c r="K1113" t="s">
        <v>16</v>
      </c>
      <c r="L1113" t="s">
        <v>16</v>
      </c>
      <c r="M1113" t="s">
        <v>16</v>
      </c>
      <c r="N1113" t="s">
        <v>16</v>
      </c>
      <c r="O1113" t="s">
        <v>16</v>
      </c>
    </row>
    <row r="1114" spans="1:15" x14ac:dyDescent="0.3">
      <c r="A1114">
        <v>1229</v>
      </c>
      <c r="B1114">
        <v>56</v>
      </c>
      <c r="C1114">
        <v>30</v>
      </c>
      <c r="D1114">
        <v>45</v>
      </c>
      <c r="E1114" t="str">
        <f t="shared" si="4"/>
        <v>0-50</v>
      </c>
      <c r="F1114">
        <v>92870</v>
      </c>
      <c r="G1114">
        <v>1</v>
      </c>
      <c r="H1114">
        <v>0.2</v>
      </c>
      <c r="I1114" t="s">
        <v>15</v>
      </c>
      <c r="J1114">
        <v>98</v>
      </c>
      <c r="K1114" t="s">
        <v>16</v>
      </c>
      <c r="L1114" t="s">
        <v>16</v>
      </c>
      <c r="M1114" t="s">
        <v>16</v>
      </c>
      <c r="N1114" t="s">
        <v>16</v>
      </c>
      <c r="O1114" t="s">
        <v>16</v>
      </c>
    </row>
    <row r="1115" spans="1:15" x14ac:dyDescent="0.3">
      <c r="A1115">
        <v>1230</v>
      </c>
      <c r="B1115">
        <v>56</v>
      </c>
      <c r="C1115">
        <v>32</v>
      </c>
      <c r="D1115">
        <v>80</v>
      </c>
      <c r="E1115" t="str">
        <f t="shared" si="4"/>
        <v>51-100</v>
      </c>
      <c r="F1115">
        <v>94596</v>
      </c>
      <c r="G1115">
        <v>3</v>
      </c>
      <c r="H1115">
        <v>2.67</v>
      </c>
      <c r="I1115" t="s">
        <v>15</v>
      </c>
      <c r="J1115">
        <v>0</v>
      </c>
      <c r="K1115" t="s">
        <v>16</v>
      </c>
      <c r="L1115" t="s">
        <v>16</v>
      </c>
      <c r="M1115" t="s">
        <v>16</v>
      </c>
      <c r="N1115" t="s">
        <v>17</v>
      </c>
      <c r="O1115" t="s">
        <v>16</v>
      </c>
    </row>
    <row r="1116" spans="1:15" x14ac:dyDescent="0.3">
      <c r="A1116">
        <v>1293</v>
      </c>
      <c r="B1116">
        <v>56</v>
      </c>
      <c r="C1116">
        <v>30</v>
      </c>
      <c r="D1116">
        <v>164</v>
      </c>
      <c r="E1116" t="str">
        <f t="shared" si="4"/>
        <v>100+</v>
      </c>
      <c r="F1116">
        <v>94610</v>
      </c>
      <c r="G1116">
        <v>4</v>
      </c>
      <c r="H1116">
        <v>0.5</v>
      </c>
      <c r="I1116" t="s">
        <v>20</v>
      </c>
      <c r="J1116">
        <v>234</v>
      </c>
      <c r="K1116" t="s">
        <v>17</v>
      </c>
      <c r="L1116" t="s">
        <v>16</v>
      </c>
      <c r="M1116" t="s">
        <v>17</v>
      </c>
      <c r="N1116" t="s">
        <v>17</v>
      </c>
      <c r="O1116" t="s">
        <v>17</v>
      </c>
    </row>
    <row r="1117" spans="1:15" x14ac:dyDescent="0.3">
      <c r="A1117">
        <v>1294</v>
      </c>
      <c r="B1117">
        <v>56</v>
      </c>
      <c r="C1117">
        <v>31</v>
      </c>
      <c r="D1117">
        <v>81</v>
      </c>
      <c r="E1117" t="str">
        <f t="shared" si="4"/>
        <v>51-100</v>
      </c>
      <c r="F1117">
        <v>92373</v>
      </c>
      <c r="G1117">
        <v>2</v>
      </c>
      <c r="H1117">
        <v>3.7</v>
      </c>
      <c r="I1117" t="s">
        <v>15</v>
      </c>
      <c r="J1117">
        <v>121</v>
      </c>
      <c r="K1117" t="s">
        <v>16</v>
      </c>
      <c r="L1117" t="s">
        <v>16</v>
      </c>
      <c r="M1117" t="s">
        <v>16</v>
      </c>
      <c r="N1117" t="s">
        <v>17</v>
      </c>
      <c r="O1117" t="s">
        <v>17</v>
      </c>
    </row>
    <row r="1118" spans="1:15" x14ac:dyDescent="0.3">
      <c r="A1118">
        <v>1510</v>
      </c>
      <c r="B1118">
        <v>56</v>
      </c>
      <c r="C1118">
        <v>26</v>
      </c>
      <c r="D1118">
        <v>92</v>
      </c>
      <c r="E1118" t="str">
        <f t="shared" si="4"/>
        <v>51-100</v>
      </c>
      <c r="F1118">
        <v>92647</v>
      </c>
      <c r="G1118">
        <v>2</v>
      </c>
      <c r="H1118">
        <v>4.5</v>
      </c>
      <c r="I1118" t="s">
        <v>19</v>
      </c>
      <c r="J1118">
        <v>0</v>
      </c>
      <c r="K1118" t="s">
        <v>16</v>
      </c>
      <c r="L1118" t="s">
        <v>17</v>
      </c>
      <c r="M1118" t="s">
        <v>16</v>
      </c>
      <c r="N1118" t="s">
        <v>16</v>
      </c>
      <c r="O1118" t="s">
        <v>17</v>
      </c>
    </row>
    <row r="1119" spans="1:15" x14ac:dyDescent="0.3">
      <c r="A1119">
        <v>1593</v>
      </c>
      <c r="B1119">
        <v>56</v>
      </c>
      <c r="C1119">
        <v>31</v>
      </c>
      <c r="D1119">
        <v>192</v>
      </c>
      <c r="E1119" t="str">
        <f t="shared" si="4"/>
        <v>100+</v>
      </c>
      <c r="F1119">
        <v>90089</v>
      </c>
      <c r="G1119">
        <v>1</v>
      </c>
      <c r="H1119">
        <v>7</v>
      </c>
      <c r="I1119" t="s">
        <v>19</v>
      </c>
      <c r="J1119">
        <v>0</v>
      </c>
      <c r="K1119" t="s">
        <v>17</v>
      </c>
      <c r="L1119" t="s">
        <v>16</v>
      </c>
      <c r="M1119" t="s">
        <v>17</v>
      </c>
      <c r="N1119" t="s">
        <v>17</v>
      </c>
      <c r="O1119" t="s">
        <v>16</v>
      </c>
    </row>
    <row r="1120" spans="1:15" x14ac:dyDescent="0.3">
      <c r="A1120">
        <v>1596</v>
      </c>
      <c r="B1120">
        <v>56</v>
      </c>
      <c r="C1120">
        <v>26</v>
      </c>
      <c r="D1120">
        <v>38</v>
      </c>
      <c r="E1120" t="str">
        <f t="shared" si="4"/>
        <v>0-50</v>
      </c>
      <c r="F1120">
        <v>94305</v>
      </c>
      <c r="G1120">
        <v>3</v>
      </c>
      <c r="H1120">
        <v>1</v>
      </c>
      <c r="I1120" t="s">
        <v>19</v>
      </c>
      <c r="J1120">
        <v>110</v>
      </c>
      <c r="K1120" t="s">
        <v>16</v>
      </c>
      <c r="L1120" t="s">
        <v>17</v>
      </c>
      <c r="M1120" t="s">
        <v>16</v>
      </c>
      <c r="N1120" t="s">
        <v>17</v>
      </c>
      <c r="O1120" t="s">
        <v>16</v>
      </c>
    </row>
    <row r="1121" spans="1:15" x14ac:dyDescent="0.3">
      <c r="A1121">
        <v>1626</v>
      </c>
      <c r="B1121">
        <v>56</v>
      </c>
      <c r="C1121">
        <v>30</v>
      </c>
      <c r="D1121">
        <v>21</v>
      </c>
      <c r="E1121" t="str">
        <f t="shared" si="4"/>
        <v>0-50</v>
      </c>
      <c r="F1121">
        <v>94542</v>
      </c>
      <c r="G1121">
        <v>2</v>
      </c>
      <c r="H1121">
        <v>0.7</v>
      </c>
      <c r="I1121" t="s">
        <v>20</v>
      </c>
      <c r="J1121">
        <v>0</v>
      </c>
      <c r="K1121" t="s">
        <v>16</v>
      </c>
      <c r="L1121" t="s">
        <v>16</v>
      </c>
      <c r="M1121" t="s">
        <v>16</v>
      </c>
      <c r="N1121" t="s">
        <v>17</v>
      </c>
      <c r="O1121" t="s">
        <v>16</v>
      </c>
    </row>
    <row r="1122" spans="1:15" x14ac:dyDescent="0.3">
      <c r="A1122">
        <v>1640</v>
      </c>
      <c r="B1122">
        <v>56</v>
      </c>
      <c r="C1122">
        <v>31</v>
      </c>
      <c r="D1122">
        <v>68</v>
      </c>
      <c r="E1122" t="str">
        <f t="shared" si="4"/>
        <v>51-100</v>
      </c>
      <c r="F1122">
        <v>94571</v>
      </c>
      <c r="G1122">
        <v>2</v>
      </c>
      <c r="H1122">
        <v>0</v>
      </c>
      <c r="I1122" t="s">
        <v>19</v>
      </c>
      <c r="J1122">
        <v>0</v>
      </c>
      <c r="K1122" t="s">
        <v>16</v>
      </c>
      <c r="L1122" t="s">
        <v>17</v>
      </c>
      <c r="M1122" t="s">
        <v>16</v>
      </c>
      <c r="N1122" t="s">
        <v>17</v>
      </c>
      <c r="O1122" t="s">
        <v>16</v>
      </c>
    </row>
    <row r="1123" spans="1:15" x14ac:dyDescent="0.3">
      <c r="A1123">
        <v>1646</v>
      </c>
      <c r="B1123">
        <v>56</v>
      </c>
      <c r="C1123">
        <v>32</v>
      </c>
      <c r="D1123">
        <v>89</v>
      </c>
      <c r="E1123" t="str">
        <f t="shared" si="4"/>
        <v>51-100</v>
      </c>
      <c r="F1123">
        <v>92096</v>
      </c>
      <c r="G1123">
        <v>4</v>
      </c>
      <c r="H1123">
        <v>1</v>
      </c>
      <c r="I1123" t="s">
        <v>20</v>
      </c>
      <c r="J1123">
        <v>90</v>
      </c>
      <c r="K1123" t="s">
        <v>16</v>
      </c>
      <c r="L1123" t="s">
        <v>17</v>
      </c>
      <c r="M1123" t="s">
        <v>16</v>
      </c>
      <c r="N1123" t="s">
        <v>17</v>
      </c>
      <c r="O1123" t="s">
        <v>16</v>
      </c>
    </row>
    <row r="1124" spans="1:15" x14ac:dyDescent="0.3">
      <c r="A1124">
        <v>1679</v>
      </c>
      <c r="B1124">
        <v>56</v>
      </c>
      <c r="C1124">
        <v>30</v>
      </c>
      <c r="D1124">
        <v>73</v>
      </c>
      <c r="E1124" t="str">
        <f t="shared" si="4"/>
        <v>51-100</v>
      </c>
      <c r="F1124">
        <v>94035</v>
      </c>
      <c r="G1124">
        <v>2</v>
      </c>
      <c r="H1124">
        <v>1.1000000000000001</v>
      </c>
      <c r="I1124" t="s">
        <v>15</v>
      </c>
      <c r="J1124">
        <v>0</v>
      </c>
      <c r="K1124" t="s">
        <v>16</v>
      </c>
      <c r="L1124" t="s">
        <v>16</v>
      </c>
      <c r="M1124" t="s">
        <v>16</v>
      </c>
      <c r="N1124" t="s">
        <v>16</v>
      </c>
      <c r="O1124" t="s">
        <v>16</v>
      </c>
    </row>
    <row r="1125" spans="1:15" x14ac:dyDescent="0.3">
      <c r="A1125">
        <v>1692</v>
      </c>
      <c r="B1125">
        <v>56</v>
      </c>
      <c r="C1125">
        <v>32</v>
      </c>
      <c r="D1125">
        <v>48</v>
      </c>
      <c r="E1125" t="str">
        <f t="shared" si="4"/>
        <v>0-50</v>
      </c>
      <c r="F1125">
        <v>94117</v>
      </c>
      <c r="G1125">
        <v>1</v>
      </c>
      <c r="H1125">
        <v>1.6</v>
      </c>
      <c r="I1125" t="s">
        <v>19</v>
      </c>
      <c r="J1125">
        <v>0</v>
      </c>
      <c r="K1125" t="s">
        <v>16</v>
      </c>
      <c r="L1125" t="s">
        <v>16</v>
      </c>
      <c r="M1125" t="s">
        <v>16</v>
      </c>
      <c r="N1125" t="s">
        <v>16</v>
      </c>
      <c r="O1125" t="s">
        <v>17</v>
      </c>
    </row>
    <row r="1126" spans="1:15" x14ac:dyDescent="0.3">
      <c r="A1126">
        <v>1703</v>
      </c>
      <c r="B1126">
        <v>56</v>
      </c>
      <c r="C1126">
        <v>30</v>
      </c>
      <c r="D1126">
        <v>122</v>
      </c>
      <c r="E1126" t="str">
        <f t="shared" si="4"/>
        <v>100+</v>
      </c>
      <c r="F1126">
        <v>93555</v>
      </c>
      <c r="G1126">
        <v>2</v>
      </c>
      <c r="H1126">
        <v>0.5</v>
      </c>
      <c r="I1126" t="s">
        <v>15</v>
      </c>
      <c r="J1126">
        <v>0</v>
      </c>
      <c r="K1126" t="s">
        <v>16</v>
      </c>
      <c r="L1126" t="s">
        <v>16</v>
      </c>
      <c r="M1126" t="s">
        <v>16</v>
      </c>
      <c r="N1126" t="s">
        <v>16</v>
      </c>
      <c r="O1126" t="s">
        <v>17</v>
      </c>
    </row>
    <row r="1127" spans="1:15" x14ac:dyDescent="0.3">
      <c r="A1127">
        <v>1707</v>
      </c>
      <c r="B1127">
        <v>56</v>
      </c>
      <c r="C1127">
        <v>31</v>
      </c>
      <c r="D1127">
        <v>84</v>
      </c>
      <c r="E1127" t="str">
        <f t="shared" si="4"/>
        <v>51-100</v>
      </c>
      <c r="F1127">
        <v>92672</v>
      </c>
      <c r="G1127">
        <v>1</v>
      </c>
      <c r="H1127">
        <v>0.1</v>
      </c>
      <c r="I1127" t="s">
        <v>19</v>
      </c>
      <c r="J1127">
        <v>0</v>
      </c>
      <c r="K1127" t="s">
        <v>16</v>
      </c>
      <c r="L1127" t="s">
        <v>16</v>
      </c>
      <c r="M1127" t="s">
        <v>16</v>
      </c>
      <c r="N1127" t="s">
        <v>17</v>
      </c>
      <c r="O1127" t="s">
        <v>16</v>
      </c>
    </row>
    <row r="1128" spans="1:15" x14ac:dyDescent="0.3">
      <c r="A1128">
        <v>1795</v>
      </c>
      <c r="B1128">
        <v>56</v>
      </c>
      <c r="C1128">
        <v>32</v>
      </c>
      <c r="D1128">
        <v>98</v>
      </c>
      <c r="E1128" t="str">
        <f t="shared" si="4"/>
        <v>51-100</v>
      </c>
      <c r="F1128">
        <v>91355</v>
      </c>
      <c r="G1128">
        <v>3</v>
      </c>
      <c r="H1128">
        <v>3.9</v>
      </c>
      <c r="I1128" t="s">
        <v>19</v>
      </c>
      <c r="J1128">
        <v>0</v>
      </c>
      <c r="K1128" t="s">
        <v>17</v>
      </c>
      <c r="L1128" t="s">
        <v>16</v>
      </c>
      <c r="M1128" t="s">
        <v>16</v>
      </c>
      <c r="N1128" t="s">
        <v>16</v>
      </c>
      <c r="O1128" t="s">
        <v>16</v>
      </c>
    </row>
    <row r="1129" spans="1:15" x14ac:dyDescent="0.3">
      <c r="A1129">
        <v>1826</v>
      </c>
      <c r="B1129">
        <v>56</v>
      </c>
      <c r="C1129">
        <v>32</v>
      </c>
      <c r="D1129">
        <v>161</v>
      </c>
      <c r="E1129" t="str">
        <f t="shared" si="4"/>
        <v>100+</v>
      </c>
      <c r="F1129">
        <v>94720</v>
      </c>
      <c r="G1129">
        <v>1</v>
      </c>
      <c r="H1129">
        <v>5.8</v>
      </c>
      <c r="I1129" t="s">
        <v>19</v>
      </c>
      <c r="J1129">
        <v>0</v>
      </c>
      <c r="K1129" t="s">
        <v>17</v>
      </c>
      <c r="L1129" t="s">
        <v>17</v>
      </c>
      <c r="M1129" t="s">
        <v>16</v>
      </c>
      <c r="N1129" t="s">
        <v>16</v>
      </c>
      <c r="O1129" t="s">
        <v>16</v>
      </c>
    </row>
    <row r="1130" spans="1:15" x14ac:dyDescent="0.3">
      <c r="A1130">
        <v>1828</v>
      </c>
      <c r="B1130">
        <v>56</v>
      </c>
      <c r="C1130">
        <v>30</v>
      </c>
      <c r="D1130">
        <v>113</v>
      </c>
      <c r="E1130" t="str">
        <f t="shared" si="4"/>
        <v>100+</v>
      </c>
      <c r="F1130">
        <v>92704</v>
      </c>
      <c r="G1130">
        <v>2</v>
      </c>
      <c r="H1130">
        <v>2.7</v>
      </c>
      <c r="I1130" t="s">
        <v>15</v>
      </c>
      <c r="J1130">
        <v>352</v>
      </c>
      <c r="K1130" t="s">
        <v>16</v>
      </c>
      <c r="L1130" t="s">
        <v>16</v>
      </c>
      <c r="M1130" t="s">
        <v>16</v>
      </c>
      <c r="N1130" t="s">
        <v>16</v>
      </c>
      <c r="O1130" t="s">
        <v>17</v>
      </c>
    </row>
    <row r="1131" spans="1:15" x14ac:dyDescent="0.3">
      <c r="A1131">
        <v>1847</v>
      </c>
      <c r="B1131">
        <v>56</v>
      </c>
      <c r="C1131">
        <v>32</v>
      </c>
      <c r="D1131">
        <v>15</v>
      </c>
      <c r="E1131" t="str">
        <f t="shared" si="4"/>
        <v>0-50</v>
      </c>
      <c r="F1131">
        <v>90089</v>
      </c>
      <c r="G1131">
        <v>1</v>
      </c>
      <c r="H1131">
        <v>0.1</v>
      </c>
      <c r="I1131" t="s">
        <v>20</v>
      </c>
      <c r="J1131">
        <v>0</v>
      </c>
      <c r="K1131" t="s">
        <v>16</v>
      </c>
      <c r="L1131" t="s">
        <v>16</v>
      </c>
      <c r="M1131" t="s">
        <v>16</v>
      </c>
      <c r="N1131" t="s">
        <v>17</v>
      </c>
      <c r="O1131" t="s">
        <v>16</v>
      </c>
    </row>
    <row r="1132" spans="1:15" x14ac:dyDescent="0.3">
      <c r="A1132">
        <v>1879</v>
      </c>
      <c r="B1132">
        <v>56</v>
      </c>
      <c r="C1132">
        <v>30</v>
      </c>
      <c r="D1132">
        <v>59</v>
      </c>
      <c r="E1132" t="str">
        <f t="shared" si="4"/>
        <v>51-100</v>
      </c>
      <c r="F1132">
        <v>95833</v>
      </c>
      <c r="G1132">
        <v>3</v>
      </c>
      <c r="H1132">
        <v>0.8</v>
      </c>
      <c r="I1132" t="s">
        <v>15</v>
      </c>
      <c r="J1132">
        <v>159</v>
      </c>
      <c r="K1132" t="s">
        <v>16</v>
      </c>
      <c r="L1132" t="s">
        <v>17</v>
      </c>
      <c r="M1132" t="s">
        <v>16</v>
      </c>
      <c r="N1132" t="s">
        <v>17</v>
      </c>
      <c r="O1132" t="s">
        <v>16</v>
      </c>
    </row>
    <row r="1133" spans="1:15" x14ac:dyDescent="0.3">
      <c r="A1133">
        <v>1880</v>
      </c>
      <c r="B1133">
        <v>56</v>
      </c>
      <c r="C1133">
        <v>30</v>
      </c>
      <c r="D1133">
        <v>78</v>
      </c>
      <c r="E1133" t="str">
        <f t="shared" si="4"/>
        <v>51-100</v>
      </c>
      <c r="F1133">
        <v>90401</v>
      </c>
      <c r="G1133">
        <v>3</v>
      </c>
      <c r="H1133">
        <v>1.7</v>
      </c>
      <c r="I1133" t="s">
        <v>20</v>
      </c>
      <c r="J1133">
        <v>0</v>
      </c>
      <c r="K1133" t="s">
        <v>16</v>
      </c>
      <c r="L1133" t="s">
        <v>16</v>
      </c>
      <c r="M1133" t="s">
        <v>16</v>
      </c>
      <c r="N1133" t="s">
        <v>16</v>
      </c>
      <c r="O1133" t="s">
        <v>16</v>
      </c>
    </row>
    <row r="1134" spans="1:15" x14ac:dyDescent="0.3">
      <c r="A1134">
        <v>1883</v>
      </c>
      <c r="B1134">
        <v>56</v>
      </c>
      <c r="C1134">
        <v>32</v>
      </c>
      <c r="D1134">
        <v>125</v>
      </c>
      <c r="E1134" t="str">
        <f t="shared" si="4"/>
        <v>100+</v>
      </c>
      <c r="F1134">
        <v>91330</v>
      </c>
      <c r="G1134">
        <v>3</v>
      </c>
      <c r="H1134">
        <v>0.6</v>
      </c>
      <c r="I1134" t="s">
        <v>15</v>
      </c>
      <c r="J1134">
        <v>342</v>
      </c>
      <c r="K1134" t="s">
        <v>17</v>
      </c>
      <c r="L1134" t="s">
        <v>16</v>
      </c>
      <c r="M1134" t="s">
        <v>17</v>
      </c>
      <c r="N1134" t="s">
        <v>17</v>
      </c>
      <c r="O1134" t="s">
        <v>17</v>
      </c>
    </row>
    <row r="1135" spans="1:15" x14ac:dyDescent="0.3">
      <c r="A1135">
        <v>1884</v>
      </c>
      <c r="B1135">
        <v>56</v>
      </c>
      <c r="C1135">
        <v>30</v>
      </c>
      <c r="D1135">
        <v>185</v>
      </c>
      <c r="E1135" t="str">
        <f t="shared" si="4"/>
        <v>100+</v>
      </c>
      <c r="F1135">
        <v>91711</v>
      </c>
      <c r="G1135">
        <v>1</v>
      </c>
      <c r="H1135">
        <v>2.9</v>
      </c>
      <c r="I1135" t="s">
        <v>15</v>
      </c>
      <c r="J1135">
        <v>0</v>
      </c>
      <c r="K1135" t="s">
        <v>16</v>
      </c>
      <c r="L1135" t="s">
        <v>16</v>
      </c>
      <c r="M1135" t="s">
        <v>16</v>
      </c>
      <c r="N1135" t="s">
        <v>16</v>
      </c>
      <c r="O1135" t="s">
        <v>16</v>
      </c>
    </row>
    <row r="1136" spans="1:15" x14ac:dyDescent="0.3">
      <c r="A1136">
        <v>1890</v>
      </c>
      <c r="B1136">
        <v>56</v>
      </c>
      <c r="C1136">
        <v>30</v>
      </c>
      <c r="D1136">
        <v>111</v>
      </c>
      <c r="E1136" t="str">
        <f t="shared" si="4"/>
        <v>100+</v>
      </c>
      <c r="F1136">
        <v>93106</v>
      </c>
      <c r="G1136">
        <v>4</v>
      </c>
      <c r="H1136">
        <v>0.3</v>
      </c>
      <c r="I1136" t="s">
        <v>15</v>
      </c>
      <c r="J1136">
        <v>372</v>
      </c>
      <c r="K1136" t="s">
        <v>17</v>
      </c>
      <c r="L1136" t="s">
        <v>17</v>
      </c>
      <c r="M1136" t="s">
        <v>17</v>
      </c>
      <c r="N1136" t="s">
        <v>17</v>
      </c>
      <c r="O1136" t="s">
        <v>16</v>
      </c>
    </row>
    <row r="1137" spans="1:15" x14ac:dyDescent="0.3">
      <c r="A1137">
        <v>1904</v>
      </c>
      <c r="B1137">
        <v>56</v>
      </c>
      <c r="C1137">
        <v>26</v>
      </c>
      <c r="D1137">
        <v>50</v>
      </c>
      <c r="E1137" t="str">
        <f t="shared" si="4"/>
        <v>0-50</v>
      </c>
      <c r="F1137">
        <v>90095</v>
      </c>
      <c r="G1137">
        <v>3</v>
      </c>
      <c r="H1137">
        <v>1.4</v>
      </c>
      <c r="I1137" t="s">
        <v>19</v>
      </c>
      <c r="J1137">
        <v>0</v>
      </c>
      <c r="K1137" t="s">
        <v>16</v>
      </c>
      <c r="L1137" t="s">
        <v>16</v>
      </c>
      <c r="M1137" t="s">
        <v>16</v>
      </c>
      <c r="N1137" t="s">
        <v>16</v>
      </c>
      <c r="O1137" t="s">
        <v>16</v>
      </c>
    </row>
    <row r="1138" spans="1:15" x14ac:dyDescent="0.3">
      <c r="A1138">
        <v>1910</v>
      </c>
      <c r="B1138">
        <v>56</v>
      </c>
      <c r="C1138">
        <v>30</v>
      </c>
      <c r="D1138">
        <v>101</v>
      </c>
      <c r="E1138" t="str">
        <f t="shared" si="4"/>
        <v>100+</v>
      </c>
      <c r="F1138">
        <v>90048</v>
      </c>
      <c r="G1138">
        <v>3</v>
      </c>
      <c r="H1138">
        <v>1.7</v>
      </c>
      <c r="I1138" t="s">
        <v>20</v>
      </c>
      <c r="J1138">
        <v>0</v>
      </c>
      <c r="K1138" t="s">
        <v>16</v>
      </c>
      <c r="L1138" t="s">
        <v>16</v>
      </c>
      <c r="M1138" t="s">
        <v>16</v>
      </c>
      <c r="N1138" t="s">
        <v>16</v>
      </c>
      <c r="O1138" t="s">
        <v>17</v>
      </c>
    </row>
    <row r="1139" spans="1:15" x14ac:dyDescent="0.3">
      <c r="A1139">
        <v>1931</v>
      </c>
      <c r="B1139">
        <v>56</v>
      </c>
      <c r="C1139">
        <v>29</v>
      </c>
      <c r="D1139">
        <v>51</v>
      </c>
      <c r="E1139" t="str">
        <f t="shared" si="4"/>
        <v>51-100</v>
      </c>
      <c r="F1139">
        <v>94080</v>
      </c>
      <c r="G1139">
        <v>3</v>
      </c>
      <c r="H1139">
        <v>1</v>
      </c>
      <c r="I1139" t="s">
        <v>20</v>
      </c>
      <c r="J1139">
        <v>0</v>
      </c>
      <c r="K1139" t="s">
        <v>16</v>
      </c>
      <c r="L1139" t="s">
        <v>16</v>
      </c>
      <c r="M1139" t="s">
        <v>16</v>
      </c>
      <c r="N1139" t="s">
        <v>17</v>
      </c>
      <c r="O1139" t="s">
        <v>16</v>
      </c>
    </row>
    <row r="1140" spans="1:15" x14ac:dyDescent="0.3">
      <c r="A1140">
        <v>1988</v>
      </c>
      <c r="B1140">
        <v>56</v>
      </c>
      <c r="C1140">
        <v>31</v>
      </c>
      <c r="D1140">
        <v>52</v>
      </c>
      <c r="E1140" t="str">
        <f t="shared" si="4"/>
        <v>51-100</v>
      </c>
      <c r="F1140">
        <v>94118</v>
      </c>
      <c r="G1140">
        <v>3</v>
      </c>
      <c r="H1140">
        <v>2</v>
      </c>
      <c r="I1140" t="s">
        <v>20</v>
      </c>
      <c r="J1140">
        <v>0</v>
      </c>
      <c r="K1140" t="s">
        <v>16</v>
      </c>
      <c r="L1140" t="s">
        <v>17</v>
      </c>
      <c r="M1140" t="s">
        <v>17</v>
      </c>
      <c r="N1140" t="s">
        <v>17</v>
      </c>
      <c r="O1140" t="s">
        <v>17</v>
      </c>
    </row>
    <row r="1141" spans="1:15" x14ac:dyDescent="0.3">
      <c r="A1141">
        <v>1999</v>
      </c>
      <c r="B1141">
        <v>56</v>
      </c>
      <c r="C1141">
        <v>32</v>
      </c>
      <c r="D1141">
        <v>103</v>
      </c>
      <c r="E1141" t="str">
        <f t="shared" si="4"/>
        <v>100+</v>
      </c>
      <c r="F1141">
        <v>94111</v>
      </c>
      <c r="G1141">
        <v>3</v>
      </c>
      <c r="H1141">
        <v>4</v>
      </c>
      <c r="I1141" t="s">
        <v>19</v>
      </c>
      <c r="J1141">
        <v>0</v>
      </c>
      <c r="K1141" t="s">
        <v>17</v>
      </c>
      <c r="L1141" t="s">
        <v>16</v>
      </c>
      <c r="M1141" t="s">
        <v>16</v>
      </c>
      <c r="N1141" t="s">
        <v>16</v>
      </c>
      <c r="O1141" t="s">
        <v>16</v>
      </c>
    </row>
    <row r="1142" spans="1:15" x14ac:dyDescent="0.3">
      <c r="A1142">
        <v>2064</v>
      </c>
      <c r="B1142">
        <v>56</v>
      </c>
      <c r="C1142">
        <v>30</v>
      </c>
      <c r="D1142">
        <v>32</v>
      </c>
      <c r="E1142" t="str">
        <f t="shared" si="4"/>
        <v>0-50</v>
      </c>
      <c r="F1142">
        <v>94080</v>
      </c>
      <c r="G1142">
        <v>2</v>
      </c>
      <c r="H1142">
        <v>0.4</v>
      </c>
      <c r="I1142" t="s">
        <v>19</v>
      </c>
      <c r="J1142">
        <v>0</v>
      </c>
      <c r="K1142" t="s">
        <v>16</v>
      </c>
      <c r="L1142" t="s">
        <v>16</v>
      </c>
      <c r="M1142" t="s">
        <v>16</v>
      </c>
      <c r="N1142" t="s">
        <v>17</v>
      </c>
      <c r="O1142" t="s">
        <v>16</v>
      </c>
    </row>
    <row r="1143" spans="1:15" x14ac:dyDescent="0.3">
      <c r="A1143">
        <v>2109</v>
      </c>
      <c r="B1143">
        <v>56</v>
      </c>
      <c r="C1143">
        <v>32</v>
      </c>
      <c r="D1143">
        <v>85</v>
      </c>
      <c r="E1143" t="str">
        <f t="shared" si="4"/>
        <v>51-100</v>
      </c>
      <c r="F1143">
        <v>94132</v>
      </c>
      <c r="G1143">
        <v>3</v>
      </c>
      <c r="H1143">
        <v>2.67</v>
      </c>
      <c r="I1143" t="s">
        <v>15</v>
      </c>
      <c r="J1143">
        <v>0</v>
      </c>
      <c r="K1143" t="s">
        <v>16</v>
      </c>
      <c r="L1143" t="s">
        <v>17</v>
      </c>
      <c r="M1143" t="s">
        <v>16</v>
      </c>
      <c r="N1143" t="s">
        <v>17</v>
      </c>
      <c r="O1143" t="s">
        <v>16</v>
      </c>
    </row>
    <row r="1144" spans="1:15" x14ac:dyDescent="0.3">
      <c r="A1144">
        <v>2144</v>
      </c>
      <c r="B1144">
        <v>56</v>
      </c>
      <c r="C1144">
        <v>31</v>
      </c>
      <c r="D1144">
        <v>65</v>
      </c>
      <c r="E1144" t="str">
        <f t="shared" si="4"/>
        <v>51-100</v>
      </c>
      <c r="F1144">
        <v>92093</v>
      </c>
      <c r="G1144">
        <v>3</v>
      </c>
      <c r="H1144">
        <v>1.7</v>
      </c>
      <c r="I1144" t="s">
        <v>15</v>
      </c>
      <c r="J1144">
        <v>109</v>
      </c>
      <c r="K1144" t="s">
        <v>16</v>
      </c>
      <c r="L1144" t="s">
        <v>16</v>
      </c>
      <c r="M1144" t="s">
        <v>16</v>
      </c>
      <c r="N1144" t="s">
        <v>16</v>
      </c>
      <c r="O1144" t="s">
        <v>16</v>
      </c>
    </row>
    <row r="1145" spans="1:15" x14ac:dyDescent="0.3">
      <c r="A1145">
        <v>2257</v>
      </c>
      <c r="B1145">
        <v>56</v>
      </c>
      <c r="C1145">
        <v>31</v>
      </c>
      <c r="D1145">
        <v>13</v>
      </c>
      <c r="E1145" t="str">
        <f t="shared" si="4"/>
        <v>0-50</v>
      </c>
      <c r="F1145">
        <v>94305</v>
      </c>
      <c r="G1145">
        <v>4</v>
      </c>
      <c r="H1145">
        <v>0.9</v>
      </c>
      <c r="I1145" t="s">
        <v>20</v>
      </c>
      <c r="J1145">
        <v>76</v>
      </c>
      <c r="K1145" t="s">
        <v>16</v>
      </c>
      <c r="L1145" t="s">
        <v>16</v>
      </c>
      <c r="M1145" t="s">
        <v>17</v>
      </c>
      <c r="N1145" t="s">
        <v>17</v>
      </c>
      <c r="O1145" t="s">
        <v>17</v>
      </c>
    </row>
    <row r="1146" spans="1:15" x14ac:dyDescent="0.3">
      <c r="A1146">
        <v>2308</v>
      </c>
      <c r="B1146">
        <v>56</v>
      </c>
      <c r="C1146">
        <v>31</v>
      </c>
      <c r="D1146">
        <v>60</v>
      </c>
      <c r="E1146" t="str">
        <f t="shared" si="4"/>
        <v>51-100</v>
      </c>
      <c r="F1146">
        <v>92009</v>
      </c>
      <c r="G1146">
        <v>3</v>
      </c>
      <c r="H1146">
        <v>1.7</v>
      </c>
      <c r="I1146" t="s">
        <v>15</v>
      </c>
      <c r="J1146">
        <v>0</v>
      </c>
      <c r="K1146" t="s">
        <v>16</v>
      </c>
      <c r="L1146" t="s">
        <v>16</v>
      </c>
      <c r="M1146" t="s">
        <v>16</v>
      </c>
      <c r="N1146" t="s">
        <v>17</v>
      </c>
      <c r="O1146" t="s">
        <v>16</v>
      </c>
    </row>
    <row r="1147" spans="1:15" x14ac:dyDescent="0.3">
      <c r="A1147">
        <v>2340</v>
      </c>
      <c r="B1147">
        <v>56</v>
      </c>
      <c r="C1147">
        <v>31</v>
      </c>
      <c r="D1147">
        <v>72</v>
      </c>
      <c r="E1147" t="str">
        <f t="shared" si="4"/>
        <v>51-100</v>
      </c>
      <c r="F1147">
        <v>90095</v>
      </c>
      <c r="G1147">
        <v>3</v>
      </c>
      <c r="H1147">
        <v>2</v>
      </c>
      <c r="I1147" t="s">
        <v>20</v>
      </c>
      <c r="J1147">
        <v>0</v>
      </c>
      <c r="K1147" t="s">
        <v>16</v>
      </c>
      <c r="L1147" t="s">
        <v>16</v>
      </c>
      <c r="M1147" t="s">
        <v>16</v>
      </c>
      <c r="N1147" t="s">
        <v>16</v>
      </c>
      <c r="O1147" t="s">
        <v>16</v>
      </c>
    </row>
    <row r="1148" spans="1:15" x14ac:dyDescent="0.3">
      <c r="A1148">
        <v>2356</v>
      </c>
      <c r="B1148">
        <v>56</v>
      </c>
      <c r="C1148">
        <v>31</v>
      </c>
      <c r="D1148">
        <v>74</v>
      </c>
      <c r="E1148" t="str">
        <f t="shared" si="4"/>
        <v>51-100</v>
      </c>
      <c r="F1148">
        <v>94920</v>
      </c>
      <c r="G1148">
        <v>3</v>
      </c>
      <c r="H1148">
        <v>1.6</v>
      </c>
      <c r="I1148" t="s">
        <v>19</v>
      </c>
      <c r="J1148">
        <v>0</v>
      </c>
      <c r="K1148" t="s">
        <v>16</v>
      </c>
      <c r="L1148" t="s">
        <v>16</v>
      </c>
      <c r="M1148" t="s">
        <v>16</v>
      </c>
      <c r="N1148" t="s">
        <v>17</v>
      </c>
      <c r="O1148" t="s">
        <v>17</v>
      </c>
    </row>
    <row r="1149" spans="1:15" x14ac:dyDescent="0.3">
      <c r="A1149">
        <v>2432</v>
      </c>
      <c r="B1149">
        <v>56</v>
      </c>
      <c r="C1149">
        <v>31</v>
      </c>
      <c r="D1149">
        <v>54</v>
      </c>
      <c r="E1149" t="str">
        <f t="shared" si="4"/>
        <v>51-100</v>
      </c>
      <c r="F1149">
        <v>91380</v>
      </c>
      <c r="G1149">
        <v>4</v>
      </c>
      <c r="H1149">
        <v>2.1</v>
      </c>
      <c r="I1149" t="s">
        <v>15</v>
      </c>
      <c r="J1149">
        <v>0</v>
      </c>
      <c r="K1149" t="s">
        <v>16</v>
      </c>
      <c r="L1149" t="s">
        <v>16</v>
      </c>
      <c r="M1149" t="s">
        <v>16</v>
      </c>
      <c r="N1149" t="s">
        <v>17</v>
      </c>
      <c r="O1149" t="s">
        <v>16</v>
      </c>
    </row>
    <row r="1150" spans="1:15" x14ac:dyDescent="0.3">
      <c r="A1150">
        <v>2521</v>
      </c>
      <c r="B1150">
        <v>56</v>
      </c>
      <c r="C1150">
        <v>29</v>
      </c>
      <c r="D1150">
        <v>45</v>
      </c>
      <c r="E1150" t="str">
        <f t="shared" si="4"/>
        <v>0-50</v>
      </c>
      <c r="F1150">
        <v>90095</v>
      </c>
      <c r="G1150">
        <v>4</v>
      </c>
      <c r="H1150">
        <v>2.5</v>
      </c>
      <c r="I1150" t="s">
        <v>20</v>
      </c>
      <c r="J1150">
        <v>113</v>
      </c>
      <c r="K1150" t="s">
        <v>16</v>
      </c>
      <c r="L1150" t="s">
        <v>16</v>
      </c>
      <c r="M1150" t="s">
        <v>16</v>
      </c>
      <c r="N1150" t="s">
        <v>17</v>
      </c>
      <c r="O1150" t="s">
        <v>16</v>
      </c>
    </row>
    <row r="1151" spans="1:15" x14ac:dyDescent="0.3">
      <c r="A1151">
        <v>2531</v>
      </c>
      <c r="B1151">
        <v>56</v>
      </c>
      <c r="C1151">
        <v>30</v>
      </c>
      <c r="D1151">
        <v>31</v>
      </c>
      <c r="E1151" t="str">
        <f t="shared" si="4"/>
        <v>0-50</v>
      </c>
      <c r="F1151">
        <v>90024</v>
      </c>
      <c r="G1151">
        <v>4</v>
      </c>
      <c r="H1151">
        <v>1.5</v>
      </c>
      <c r="I1151" t="s">
        <v>19</v>
      </c>
      <c r="J1151">
        <v>0</v>
      </c>
      <c r="K1151" t="s">
        <v>16</v>
      </c>
      <c r="L1151" t="s">
        <v>16</v>
      </c>
      <c r="M1151" t="s">
        <v>16</v>
      </c>
      <c r="N1151" t="s">
        <v>17</v>
      </c>
      <c r="O1151" t="s">
        <v>16</v>
      </c>
    </row>
    <row r="1152" spans="1:15" x14ac:dyDescent="0.3">
      <c r="A1152">
        <v>2535</v>
      </c>
      <c r="B1152">
        <v>56</v>
      </c>
      <c r="C1152">
        <v>30</v>
      </c>
      <c r="D1152">
        <v>90</v>
      </c>
      <c r="E1152" t="str">
        <f t="shared" si="4"/>
        <v>51-100</v>
      </c>
      <c r="F1152">
        <v>94402</v>
      </c>
      <c r="G1152">
        <v>1</v>
      </c>
      <c r="H1152">
        <v>1.9</v>
      </c>
      <c r="I1152" t="s">
        <v>20</v>
      </c>
      <c r="J1152">
        <v>0</v>
      </c>
      <c r="K1152" t="s">
        <v>16</v>
      </c>
      <c r="L1152" t="s">
        <v>16</v>
      </c>
      <c r="M1152" t="s">
        <v>16</v>
      </c>
      <c r="N1152" t="s">
        <v>17</v>
      </c>
      <c r="O1152" t="s">
        <v>16</v>
      </c>
    </row>
    <row r="1153" spans="1:15" x14ac:dyDescent="0.3">
      <c r="A1153">
        <v>2617</v>
      </c>
      <c r="B1153">
        <v>56</v>
      </c>
      <c r="C1153">
        <v>31</v>
      </c>
      <c r="D1153">
        <v>49</v>
      </c>
      <c r="E1153" t="str">
        <f t="shared" si="4"/>
        <v>0-50</v>
      </c>
      <c r="F1153">
        <v>92182</v>
      </c>
      <c r="G1153">
        <v>2</v>
      </c>
      <c r="H1153">
        <v>1.6</v>
      </c>
      <c r="I1153" t="s">
        <v>19</v>
      </c>
      <c r="J1153">
        <v>103</v>
      </c>
      <c r="K1153" t="s">
        <v>16</v>
      </c>
      <c r="L1153" t="s">
        <v>16</v>
      </c>
      <c r="M1153" t="s">
        <v>16</v>
      </c>
      <c r="N1153" t="s">
        <v>17</v>
      </c>
      <c r="O1153" t="s">
        <v>16</v>
      </c>
    </row>
    <row r="1154" spans="1:15" x14ac:dyDescent="0.3">
      <c r="A1154">
        <v>2628</v>
      </c>
      <c r="B1154">
        <v>56</v>
      </c>
      <c r="C1154">
        <v>30</v>
      </c>
      <c r="D1154">
        <v>61</v>
      </c>
      <c r="E1154" t="str">
        <f t="shared" si="4"/>
        <v>51-100</v>
      </c>
      <c r="F1154">
        <v>93106</v>
      </c>
      <c r="G1154">
        <v>3</v>
      </c>
      <c r="H1154">
        <v>2.5</v>
      </c>
      <c r="I1154" t="s">
        <v>15</v>
      </c>
      <c r="J1154">
        <v>193</v>
      </c>
      <c r="K1154" t="s">
        <v>16</v>
      </c>
      <c r="L1154" t="s">
        <v>16</v>
      </c>
      <c r="M1154" t="s">
        <v>16</v>
      </c>
      <c r="N1154" t="s">
        <v>17</v>
      </c>
      <c r="O1154" t="s">
        <v>16</v>
      </c>
    </row>
    <row r="1155" spans="1:15" x14ac:dyDescent="0.3">
      <c r="A1155">
        <v>2689</v>
      </c>
      <c r="B1155">
        <v>56</v>
      </c>
      <c r="C1155">
        <v>30</v>
      </c>
      <c r="D1155">
        <v>34</v>
      </c>
      <c r="E1155" t="str">
        <f t="shared" si="4"/>
        <v>0-50</v>
      </c>
      <c r="F1155">
        <v>94542</v>
      </c>
      <c r="G1155">
        <v>2</v>
      </c>
      <c r="H1155">
        <v>0.7</v>
      </c>
      <c r="I1155" t="s">
        <v>20</v>
      </c>
      <c r="J1155">
        <v>0</v>
      </c>
      <c r="K1155" t="s">
        <v>16</v>
      </c>
      <c r="L1155" t="s">
        <v>16</v>
      </c>
      <c r="M1155" t="s">
        <v>16</v>
      </c>
      <c r="N1155" t="s">
        <v>17</v>
      </c>
      <c r="O1155" t="s">
        <v>16</v>
      </c>
    </row>
    <row r="1156" spans="1:15" x14ac:dyDescent="0.3">
      <c r="A1156">
        <v>2731</v>
      </c>
      <c r="B1156">
        <v>56</v>
      </c>
      <c r="C1156">
        <v>30</v>
      </c>
      <c r="D1156">
        <v>43</v>
      </c>
      <c r="E1156" t="str">
        <f t="shared" si="4"/>
        <v>0-50</v>
      </c>
      <c r="F1156">
        <v>90401</v>
      </c>
      <c r="G1156">
        <v>2</v>
      </c>
      <c r="H1156">
        <v>0.3</v>
      </c>
      <c r="I1156" t="s">
        <v>15</v>
      </c>
      <c r="J1156">
        <v>0</v>
      </c>
      <c r="K1156" t="s">
        <v>16</v>
      </c>
      <c r="L1156" t="s">
        <v>17</v>
      </c>
      <c r="M1156" t="s">
        <v>16</v>
      </c>
      <c r="N1156" t="s">
        <v>16</v>
      </c>
      <c r="O1156" t="s">
        <v>16</v>
      </c>
    </row>
    <row r="1157" spans="1:15" x14ac:dyDescent="0.3">
      <c r="A1157">
        <v>2735</v>
      </c>
      <c r="B1157">
        <v>56</v>
      </c>
      <c r="C1157">
        <v>31</v>
      </c>
      <c r="D1157">
        <v>64</v>
      </c>
      <c r="E1157" t="str">
        <f t="shared" si="4"/>
        <v>51-100</v>
      </c>
      <c r="F1157">
        <v>94126</v>
      </c>
      <c r="G1157">
        <v>4</v>
      </c>
      <c r="H1157">
        <v>0.9</v>
      </c>
      <c r="I1157" t="s">
        <v>15</v>
      </c>
      <c r="J1157">
        <v>0</v>
      </c>
      <c r="K1157" t="s">
        <v>16</v>
      </c>
      <c r="L1157" t="s">
        <v>16</v>
      </c>
      <c r="M1157" t="s">
        <v>16</v>
      </c>
      <c r="N1157" t="s">
        <v>17</v>
      </c>
      <c r="O1157" t="s">
        <v>16</v>
      </c>
    </row>
    <row r="1158" spans="1:15" x14ac:dyDescent="0.3">
      <c r="A1158">
        <v>2763</v>
      </c>
      <c r="B1158">
        <v>56</v>
      </c>
      <c r="C1158">
        <v>31</v>
      </c>
      <c r="D1158">
        <v>65</v>
      </c>
      <c r="E1158" t="str">
        <f t="shared" si="4"/>
        <v>51-100</v>
      </c>
      <c r="F1158">
        <v>93403</v>
      </c>
      <c r="G1158">
        <v>2</v>
      </c>
      <c r="H1158">
        <v>3.7</v>
      </c>
      <c r="I1158" t="s">
        <v>15</v>
      </c>
      <c r="J1158">
        <v>0</v>
      </c>
      <c r="K1158" t="s">
        <v>16</v>
      </c>
      <c r="L1158" t="s">
        <v>16</v>
      </c>
      <c r="M1158" t="s">
        <v>16</v>
      </c>
      <c r="N1158" t="s">
        <v>17</v>
      </c>
      <c r="O1158" t="s">
        <v>16</v>
      </c>
    </row>
    <row r="1159" spans="1:15" x14ac:dyDescent="0.3">
      <c r="A1159">
        <v>2779</v>
      </c>
      <c r="B1159">
        <v>56</v>
      </c>
      <c r="C1159">
        <v>31</v>
      </c>
      <c r="D1159">
        <v>61</v>
      </c>
      <c r="E1159" t="str">
        <f t="shared" si="4"/>
        <v>51-100</v>
      </c>
      <c r="F1159">
        <v>92646</v>
      </c>
      <c r="G1159">
        <v>4</v>
      </c>
      <c r="H1159">
        <v>1.3</v>
      </c>
      <c r="I1159" t="s">
        <v>19</v>
      </c>
      <c r="J1159">
        <v>0</v>
      </c>
      <c r="K1159" t="s">
        <v>16</v>
      </c>
      <c r="L1159" t="s">
        <v>16</v>
      </c>
      <c r="M1159" t="s">
        <v>16</v>
      </c>
      <c r="N1159" t="s">
        <v>17</v>
      </c>
      <c r="O1159" t="s">
        <v>17</v>
      </c>
    </row>
    <row r="1160" spans="1:15" x14ac:dyDescent="0.3">
      <c r="A1160">
        <v>2805</v>
      </c>
      <c r="B1160">
        <v>56</v>
      </c>
      <c r="C1160">
        <v>32</v>
      </c>
      <c r="D1160">
        <v>33</v>
      </c>
      <c r="E1160" t="str">
        <f t="shared" si="4"/>
        <v>0-50</v>
      </c>
      <c r="F1160">
        <v>95014</v>
      </c>
      <c r="G1160">
        <v>3</v>
      </c>
      <c r="H1160">
        <v>1.5</v>
      </c>
      <c r="I1160" t="s">
        <v>15</v>
      </c>
      <c r="J1160">
        <v>0</v>
      </c>
      <c r="K1160" t="s">
        <v>16</v>
      </c>
      <c r="L1160" t="s">
        <v>16</v>
      </c>
      <c r="M1160" t="s">
        <v>16</v>
      </c>
      <c r="N1160" t="s">
        <v>16</v>
      </c>
      <c r="O1160" t="s">
        <v>16</v>
      </c>
    </row>
    <row r="1161" spans="1:15" x14ac:dyDescent="0.3">
      <c r="A1161">
        <v>2903</v>
      </c>
      <c r="B1161">
        <v>56</v>
      </c>
      <c r="C1161">
        <v>30</v>
      </c>
      <c r="D1161">
        <v>50</v>
      </c>
      <c r="E1161" t="str">
        <f t="shared" si="4"/>
        <v>0-50</v>
      </c>
      <c r="F1161">
        <v>94022</v>
      </c>
      <c r="G1161">
        <v>4</v>
      </c>
      <c r="H1161">
        <v>2.8</v>
      </c>
      <c r="I1161" t="s">
        <v>20</v>
      </c>
      <c r="J1161">
        <v>0</v>
      </c>
      <c r="K1161" t="s">
        <v>16</v>
      </c>
      <c r="L1161" t="s">
        <v>17</v>
      </c>
      <c r="M1161" t="s">
        <v>16</v>
      </c>
      <c r="N1161" t="s">
        <v>17</v>
      </c>
      <c r="O1161" t="s">
        <v>16</v>
      </c>
    </row>
    <row r="1162" spans="1:15" x14ac:dyDescent="0.3">
      <c r="A1162">
        <v>2905</v>
      </c>
      <c r="B1162">
        <v>56</v>
      </c>
      <c r="C1162">
        <v>32</v>
      </c>
      <c r="D1162">
        <v>190</v>
      </c>
      <c r="E1162" t="str">
        <f t="shared" si="4"/>
        <v>100+</v>
      </c>
      <c r="F1162">
        <v>90032</v>
      </c>
      <c r="G1162">
        <v>3</v>
      </c>
      <c r="H1162">
        <v>2.2000000000000002</v>
      </c>
      <c r="I1162" t="s">
        <v>15</v>
      </c>
      <c r="J1162">
        <v>0</v>
      </c>
      <c r="K1162" t="s">
        <v>17</v>
      </c>
      <c r="L1162" t="s">
        <v>16</v>
      </c>
      <c r="M1162" t="s">
        <v>17</v>
      </c>
      <c r="N1162" t="s">
        <v>17</v>
      </c>
      <c r="O1162" t="s">
        <v>16</v>
      </c>
    </row>
    <row r="1163" spans="1:15" x14ac:dyDescent="0.3">
      <c r="A1163">
        <v>2944</v>
      </c>
      <c r="B1163">
        <v>56</v>
      </c>
      <c r="C1163">
        <v>32</v>
      </c>
      <c r="D1163">
        <v>83</v>
      </c>
      <c r="E1163" t="str">
        <f t="shared" si="4"/>
        <v>51-100</v>
      </c>
      <c r="F1163">
        <v>91320</v>
      </c>
      <c r="G1163">
        <v>4</v>
      </c>
      <c r="H1163">
        <v>1.6</v>
      </c>
      <c r="I1163" t="s">
        <v>20</v>
      </c>
      <c r="J1163">
        <v>0</v>
      </c>
      <c r="K1163" t="s">
        <v>16</v>
      </c>
      <c r="L1163" t="s">
        <v>16</v>
      </c>
      <c r="M1163" t="s">
        <v>16</v>
      </c>
      <c r="N1163" t="s">
        <v>16</v>
      </c>
      <c r="O1163" t="s">
        <v>16</v>
      </c>
    </row>
    <row r="1164" spans="1:15" x14ac:dyDescent="0.3">
      <c r="A1164">
        <v>2979</v>
      </c>
      <c r="B1164">
        <v>56</v>
      </c>
      <c r="C1164">
        <v>30</v>
      </c>
      <c r="D1164">
        <v>24</v>
      </c>
      <c r="E1164" t="str">
        <f t="shared" si="4"/>
        <v>0-50</v>
      </c>
      <c r="F1164">
        <v>94550</v>
      </c>
      <c r="G1164">
        <v>2</v>
      </c>
      <c r="H1164">
        <v>0.7</v>
      </c>
      <c r="I1164" t="s">
        <v>20</v>
      </c>
      <c r="J1164">
        <v>0</v>
      </c>
      <c r="K1164" t="s">
        <v>16</v>
      </c>
      <c r="L1164" t="s">
        <v>16</v>
      </c>
      <c r="M1164" t="s">
        <v>16</v>
      </c>
      <c r="N1164" t="s">
        <v>17</v>
      </c>
      <c r="O1164" t="s">
        <v>16</v>
      </c>
    </row>
    <row r="1165" spans="1:15" x14ac:dyDescent="0.3">
      <c r="A1165">
        <v>2984</v>
      </c>
      <c r="B1165">
        <v>56</v>
      </c>
      <c r="C1165">
        <v>32</v>
      </c>
      <c r="D1165">
        <v>90</v>
      </c>
      <c r="E1165" t="str">
        <f t="shared" si="4"/>
        <v>51-100</v>
      </c>
      <c r="F1165">
        <v>95054</v>
      </c>
      <c r="G1165">
        <v>2</v>
      </c>
      <c r="H1165">
        <v>0.3</v>
      </c>
      <c r="I1165" t="s">
        <v>15</v>
      </c>
      <c r="J1165">
        <v>0</v>
      </c>
      <c r="K1165" t="s">
        <v>16</v>
      </c>
      <c r="L1165" t="s">
        <v>16</v>
      </c>
      <c r="M1165" t="s">
        <v>16</v>
      </c>
      <c r="N1165" t="s">
        <v>17</v>
      </c>
      <c r="O1165" t="s">
        <v>17</v>
      </c>
    </row>
    <row r="1166" spans="1:15" x14ac:dyDescent="0.3">
      <c r="A1166">
        <v>3069</v>
      </c>
      <c r="B1166">
        <v>56</v>
      </c>
      <c r="C1166">
        <v>26</v>
      </c>
      <c r="D1166">
        <v>90</v>
      </c>
      <c r="E1166" t="str">
        <f t="shared" si="4"/>
        <v>51-100</v>
      </c>
      <c r="F1166">
        <v>92120</v>
      </c>
      <c r="G1166">
        <v>2</v>
      </c>
      <c r="H1166">
        <v>4.5</v>
      </c>
      <c r="I1166" t="s">
        <v>19</v>
      </c>
      <c r="J1166">
        <v>0</v>
      </c>
      <c r="K1166" t="s">
        <v>16</v>
      </c>
      <c r="L1166" t="s">
        <v>16</v>
      </c>
      <c r="M1166" t="s">
        <v>16</v>
      </c>
      <c r="N1166" t="s">
        <v>16</v>
      </c>
      <c r="O1166" t="s">
        <v>16</v>
      </c>
    </row>
    <row r="1167" spans="1:15" x14ac:dyDescent="0.3">
      <c r="A1167">
        <v>3089</v>
      </c>
      <c r="B1167">
        <v>56</v>
      </c>
      <c r="C1167">
        <v>31</v>
      </c>
      <c r="D1167">
        <v>28</v>
      </c>
      <c r="E1167" t="str">
        <f t="shared" si="4"/>
        <v>0-50</v>
      </c>
      <c r="F1167">
        <v>94720</v>
      </c>
      <c r="G1167">
        <v>1</v>
      </c>
      <c r="H1167">
        <v>1.3</v>
      </c>
      <c r="I1167" t="s">
        <v>15</v>
      </c>
      <c r="J1167">
        <v>138</v>
      </c>
      <c r="K1167" t="s">
        <v>16</v>
      </c>
      <c r="L1167" t="s">
        <v>16</v>
      </c>
      <c r="M1167" t="s">
        <v>16</v>
      </c>
      <c r="N1167" t="s">
        <v>16</v>
      </c>
      <c r="O1167" t="s">
        <v>17</v>
      </c>
    </row>
    <row r="1168" spans="1:15" x14ac:dyDescent="0.3">
      <c r="A1168">
        <v>3105</v>
      </c>
      <c r="B1168">
        <v>56</v>
      </c>
      <c r="C1168">
        <v>31</v>
      </c>
      <c r="D1168">
        <v>48</v>
      </c>
      <c r="E1168" t="str">
        <f t="shared" si="4"/>
        <v>0-50</v>
      </c>
      <c r="F1168">
        <v>91775</v>
      </c>
      <c r="G1168">
        <v>2</v>
      </c>
      <c r="H1168">
        <v>2.1</v>
      </c>
      <c r="I1168" t="s">
        <v>19</v>
      </c>
      <c r="J1168">
        <v>0</v>
      </c>
      <c r="K1168" t="s">
        <v>16</v>
      </c>
      <c r="L1168" t="s">
        <v>16</v>
      </c>
      <c r="M1168" t="s">
        <v>16</v>
      </c>
      <c r="N1168" t="s">
        <v>16</v>
      </c>
      <c r="O1168" t="s">
        <v>17</v>
      </c>
    </row>
    <row r="1169" spans="1:15" x14ac:dyDescent="0.3">
      <c r="A1169">
        <v>3113</v>
      </c>
      <c r="B1169">
        <v>56</v>
      </c>
      <c r="C1169">
        <v>32</v>
      </c>
      <c r="D1169">
        <v>65</v>
      </c>
      <c r="E1169" t="str">
        <f t="shared" si="4"/>
        <v>51-100</v>
      </c>
      <c r="F1169">
        <v>92677</v>
      </c>
      <c r="G1169">
        <v>2</v>
      </c>
      <c r="H1169">
        <v>3.2</v>
      </c>
      <c r="I1169" t="s">
        <v>19</v>
      </c>
      <c r="J1169">
        <v>0</v>
      </c>
      <c r="K1169" t="s">
        <v>16</v>
      </c>
      <c r="L1169" t="s">
        <v>16</v>
      </c>
      <c r="M1169" t="s">
        <v>16</v>
      </c>
      <c r="N1169" t="s">
        <v>17</v>
      </c>
      <c r="O1169" t="s">
        <v>16</v>
      </c>
    </row>
    <row r="1170" spans="1:15" x14ac:dyDescent="0.3">
      <c r="A1170">
        <v>3191</v>
      </c>
      <c r="B1170">
        <v>56</v>
      </c>
      <c r="C1170">
        <v>26</v>
      </c>
      <c r="D1170">
        <v>74</v>
      </c>
      <c r="E1170" t="str">
        <f t="shared" si="4"/>
        <v>51-100</v>
      </c>
      <c r="F1170">
        <v>91335</v>
      </c>
      <c r="G1170">
        <v>1</v>
      </c>
      <c r="H1170">
        <v>3</v>
      </c>
      <c r="I1170" t="s">
        <v>19</v>
      </c>
      <c r="J1170">
        <v>0</v>
      </c>
      <c r="K1170" t="s">
        <v>16</v>
      </c>
      <c r="L1170" t="s">
        <v>16</v>
      </c>
      <c r="M1170" t="s">
        <v>16</v>
      </c>
      <c r="N1170" t="s">
        <v>16</v>
      </c>
      <c r="O1170" t="s">
        <v>16</v>
      </c>
    </row>
    <row r="1171" spans="1:15" x14ac:dyDescent="0.3">
      <c r="A1171">
        <v>3208</v>
      </c>
      <c r="B1171">
        <v>56</v>
      </c>
      <c r="C1171">
        <v>32</v>
      </c>
      <c r="D1171">
        <v>84</v>
      </c>
      <c r="E1171" t="str">
        <f t="shared" si="4"/>
        <v>51-100</v>
      </c>
      <c r="F1171">
        <v>93407</v>
      </c>
      <c r="G1171">
        <v>1</v>
      </c>
      <c r="H1171">
        <v>4.3</v>
      </c>
      <c r="I1171" t="s">
        <v>15</v>
      </c>
      <c r="J1171">
        <v>0</v>
      </c>
      <c r="K1171" t="s">
        <v>16</v>
      </c>
      <c r="L1171" t="s">
        <v>16</v>
      </c>
      <c r="M1171" t="s">
        <v>16</v>
      </c>
      <c r="N1171" t="s">
        <v>17</v>
      </c>
      <c r="O1171" t="s">
        <v>17</v>
      </c>
    </row>
    <row r="1172" spans="1:15" x14ac:dyDescent="0.3">
      <c r="A1172">
        <v>3284</v>
      </c>
      <c r="B1172">
        <v>56</v>
      </c>
      <c r="C1172">
        <v>30</v>
      </c>
      <c r="D1172">
        <v>29</v>
      </c>
      <c r="E1172" t="str">
        <f t="shared" si="4"/>
        <v>0-50</v>
      </c>
      <c r="F1172">
        <v>92152</v>
      </c>
      <c r="G1172">
        <v>4</v>
      </c>
      <c r="H1172">
        <v>0.7</v>
      </c>
      <c r="I1172" t="s">
        <v>20</v>
      </c>
      <c r="J1172">
        <v>87</v>
      </c>
      <c r="K1172" t="s">
        <v>16</v>
      </c>
      <c r="L1172" t="s">
        <v>16</v>
      </c>
      <c r="M1172" t="s">
        <v>16</v>
      </c>
      <c r="N1172" t="s">
        <v>17</v>
      </c>
      <c r="O1172" t="s">
        <v>16</v>
      </c>
    </row>
    <row r="1173" spans="1:15" x14ac:dyDescent="0.3">
      <c r="A1173">
        <v>3289</v>
      </c>
      <c r="B1173">
        <v>56</v>
      </c>
      <c r="C1173">
        <v>30</v>
      </c>
      <c r="D1173">
        <v>140</v>
      </c>
      <c r="E1173" t="str">
        <f t="shared" si="4"/>
        <v>100+</v>
      </c>
      <c r="F1173">
        <v>94122</v>
      </c>
      <c r="G1173">
        <v>4</v>
      </c>
      <c r="H1173">
        <v>0.5</v>
      </c>
      <c r="I1173" t="s">
        <v>15</v>
      </c>
      <c r="J1173">
        <v>292</v>
      </c>
      <c r="K1173" t="s">
        <v>17</v>
      </c>
      <c r="L1173" t="s">
        <v>16</v>
      </c>
      <c r="M1173" t="s">
        <v>16</v>
      </c>
      <c r="N1173" t="s">
        <v>16</v>
      </c>
      <c r="O1173" t="s">
        <v>16</v>
      </c>
    </row>
    <row r="1174" spans="1:15" x14ac:dyDescent="0.3">
      <c r="A1174">
        <v>3299</v>
      </c>
      <c r="B1174">
        <v>56</v>
      </c>
      <c r="C1174">
        <v>32</v>
      </c>
      <c r="D1174">
        <v>11</v>
      </c>
      <c r="E1174" t="str">
        <f t="shared" si="4"/>
        <v>0-50</v>
      </c>
      <c r="F1174">
        <v>94110</v>
      </c>
      <c r="G1174">
        <v>2</v>
      </c>
      <c r="H1174">
        <v>0.3</v>
      </c>
      <c r="I1174" t="s">
        <v>15</v>
      </c>
      <c r="J1174">
        <v>89</v>
      </c>
      <c r="K1174" t="s">
        <v>16</v>
      </c>
      <c r="L1174" t="s">
        <v>16</v>
      </c>
      <c r="M1174" t="s">
        <v>16</v>
      </c>
      <c r="N1174" t="s">
        <v>16</v>
      </c>
      <c r="O1174" t="s">
        <v>16</v>
      </c>
    </row>
    <row r="1175" spans="1:15" x14ac:dyDescent="0.3">
      <c r="A1175">
        <v>3317</v>
      </c>
      <c r="B1175">
        <v>56</v>
      </c>
      <c r="C1175">
        <v>26</v>
      </c>
      <c r="D1175">
        <v>63</v>
      </c>
      <c r="E1175" t="str">
        <f t="shared" si="4"/>
        <v>51-100</v>
      </c>
      <c r="F1175">
        <v>94501</v>
      </c>
      <c r="G1175">
        <v>3</v>
      </c>
      <c r="H1175">
        <v>2</v>
      </c>
      <c r="I1175" t="s">
        <v>19</v>
      </c>
      <c r="J1175">
        <v>0</v>
      </c>
      <c r="K1175" t="s">
        <v>16</v>
      </c>
      <c r="L1175" t="s">
        <v>16</v>
      </c>
      <c r="M1175" t="s">
        <v>16</v>
      </c>
      <c r="N1175" t="s">
        <v>17</v>
      </c>
      <c r="O1175" t="s">
        <v>16</v>
      </c>
    </row>
    <row r="1176" spans="1:15" x14ac:dyDescent="0.3">
      <c r="A1176">
        <v>3435</v>
      </c>
      <c r="B1176">
        <v>56</v>
      </c>
      <c r="C1176">
        <v>31</v>
      </c>
      <c r="D1176">
        <v>53</v>
      </c>
      <c r="E1176" t="str">
        <f t="shared" si="4"/>
        <v>51-100</v>
      </c>
      <c r="F1176">
        <v>95521</v>
      </c>
      <c r="G1176">
        <v>2</v>
      </c>
      <c r="H1176">
        <v>1.6</v>
      </c>
      <c r="I1176" t="s">
        <v>19</v>
      </c>
      <c r="J1176">
        <v>78</v>
      </c>
      <c r="K1176" t="s">
        <v>16</v>
      </c>
      <c r="L1176" t="s">
        <v>16</v>
      </c>
      <c r="M1176" t="s">
        <v>16</v>
      </c>
      <c r="N1176" t="s">
        <v>16</v>
      </c>
      <c r="O1176" t="s">
        <v>16</v>
      </c>
    </row>
    <row r="1177" spans="1:15" x14ac:dyDescent="0.3">
      <c r="A1177">
        <v>3437</v>
      </c>
      <c r="B1177">
        <v>56</v>
      </c>
      <c r="C1177">
        <v>29</v>
      </c>
      <c r="D1177">
        <v>42</v>
      </c>
      <c r="E1177" t="str">
        <f t="shared" si="4"/>
        <v>0-50</v>
      </c>
      <c r="F1177">
        <v>92104</v>
      </c>
      <c r="G1177">
        <v>4</v>
      </c>
      <c r="H1177">
        <v>2.5</v>
      </c>
      <c r="I1177" t="s">
        <v>20</v>
      </c>
      <c r="J1177">
        <v>0</v>
      </c>
      <c r="K1177" t="s">
        <v>16</v>
      </c>
      <c r="L1177" t="s">
        <v>16</v>
      </c>
      <c r="M1177" t="s">
        <v>16</v>
      </c>
      <c r="N1177" t="s">
        <v>16</v>
      </c>
      <c r="O1177" t="s">
        <v>16</v>
      </c>
    </row>
    <row r="1178" spans="1:15" x14ac:dyDescent="0.3">
      <c r="A1178">
        <v>3447</v>
      </c>
      <c r="B1178">
        <v>56</v>
      </c>
      <c r="C1178">
        <v>32</v>
      </c>
      <c r="D1178">
        <v>120</v>
      </c>
      <c r="E1178" t="str">
        <f t="shared" si="4"/>
        <v>100+</v>
      </c>
      <c r="F1178">
        <v>90232</v>
      </c>
      <c r="G1178">
        <v>1</v>
      </c>
      <c r="H1178">
        <v>7.4</v>
      </c>
      <c r="I1178" t="s">
        <v>15</v>
      </c>
      <c r="J1178">
        <v>186</v>
      </c>
      <c r="K1178" t="s">
        <v>16</v>
      </c>
      <c r="L1178" t="s">
        <v>16</v>
      </c>
      <c r="M1178" t="s">
        <v>16</v>
      </c>
      <c r="N1178" t="s">
        <v>17</v>
      </c>
      <c r="O1178" t="s">
        <v>16</v>
      </c>
    </row>
    <row r="1179" spans="1:15" x14ac:dyDescent="0.3">
      <c r="A1179">
        <v>3540</v>
      </c>
      <c r="B1179">
        <v>56</v>
      </c>
      <c r="C1179">
        <v>30</v>
      </c>
      <c r="D1179">
        <v>60</v>
      </c>
      <c r="E1179" t="str">
        <f t="shared" si="4"/>
        <v>51-100</v>
      </c>
      <c r="F1179">
        <v>91380</v>
      </c>
      <c r="G1179">
        <v>1</v>
      </c>
      <c r="H1179">
        <v>2.2000000000000002</v>
      </c>
      <c r="I1179" t="s">
        <v>19</v>
      </c>
      <c r="J1179">
        <v>0</v>
      </c>
      <c r="K1179" t="s">
        <v>16</v>
      </c>
      <c r="L1179" t="s">
        <v>16</v>
      </c>
      <c r="M1179" t="s">
        <v>16</v>
      </c>
      <c r="N1179" t="s">
        <v>16</v>
      </c>
      <c r="O1179" t="s">
        <v>16</v>
      </c>
    </row>
    <row r="1180" spans="1:15" x14ac:dyDescent="0.3">
      <c r="A1180">
        <v>3575</v>
      </c>
      <c r="B1180">
        <v>56</v>
      </c>
      <c r="C1180">
        <v>30</v>
      </c>
      <c r="D1180">
        <v>64</v>
      </c>
      <c r="E1180" t="str">
        <f t="shared" si="4"/>
        <v>51-100</v>
      </c>
      <c r="F1180">
        <v>95123</v>
      </c>
      <c r="G1180">
        <v>3</v>
      </c>
      <c r="H1180">
        <v>0.3</v>
      </c>
      <c r="I1180" t="s">
        <v>20</v>
      </c>
      <c r="J1180">
        <v>0</v>
      </c>
      <c r="K1180" t="s">
        <v>16</v>
      </c>
      <c r="L1180" t="s">
        <v>16</v>
      </c>
      <c r="M1180" t="s">
        <v>16</v>
      </c>
      <c r="N1180" t="s">
        <v>16</v>
      </c>
      <c r="O1180" t="s">
        <v>17</v>
      </c>
    </row>
    <row r="1181" spans="1:15" x14ac:dyDescent="0.3">
      <c r="A1181">
        <v>3577</v>
      </c>
      <c r="B1181">
        <v>56</v>
      </c>
      <c r="C1181">
        <v>30</v>
      </c>
      <c r="D1181">
        <v>70</v>
      </c>
      <c r="E1181" t="str">
        <f t="shared" si="4"/>
        <v>51-100</v>
      </c>
      <c r="F1181">
        <v>90245</v>
      </c>
      <c r="G1181">
        <v>3</v>
      </c>
      <c r="H1181">
        <v>0.3</v>
      </c>
      <c r="I1181" t="s">
        <v>20</v>
      </c>
      <c r="J1181">
        <v>0</v>
      </c>
      <c r="K1181" t="s">
        <v>16</v>
      </c>
      <c r="L1181" t="s">
        <v>16</v>
      </c>
      <c r="M1181" t="s">
        <v>16</v>
      </c>
      <c r="N1181" t="s">
        <v>16</v>
      </c>
      <c r="O1181" t="s">
        <v>16</v>
      </c>
    </row>
    <row r="1182" spans="1:15" x14ac:dyDescent="0.3">
      <c r="A1182">
        <v>3598</v>
      </c>
      <c r="B1182">
        <v>56</v>
      </c>
      <c r="C1182">
        <v>26</v>
      </c>
      <c r="D1182">
        <v>51</v>
      </c>
      <c r="E1182" t="str">
        <f t="shared" si="4"/>
        <v>51-100</v>
      </c>
      <c r="F1182">
        <v>92028</v>
      </c>
      <c r="G1182">
        <v>3</v>
      </c>
      <c r="H1182">
        <v>2</v>
      </c>
      <c r="I1182" t="s">
        <v>19</v>
      </c>
      <c r="J1182">
        <v>0</v>
      </c>
      <c r="K1182" t="s">
        <v>16</v>
      </c>
      <c r="L1182" t="s">
        <v>16</v>
      </c>
      <c r="M1182" t="s">
        <v>16</v>
      </c>
      <c r="N1182" t="s">
        <v>17</v>
      </c>
      <c r="O1182" t="s">
        <v>16</v>
      </c>
    </row>
    <row r="1183" spans="1:15" x14ac:dyDescent="0.3">
      <c r="A1183">
        <v>3728</v>
      </c>
      <c r="B1183">
        <v>56</v>
      </c>
      <c r="C1183">
        <v>30</v>
      </c>
      <c r="D1183">
        <v>31</v>
      </c>
      <c r="E1183" t="str">
        <f t="shared" si="4"/>
        <v>0-50</v>
      </c>
      <c r="F1183">
        <v>94117</v>
      </c>
      <c r="G1183">
        <v>2</v>
      </c>
      <c r="H1183">
        <v>0.3</v>
      </c>
      <c r="I1183" t="s">
        <v>15</v>
      </c>
      <c r="J1183">
        <v>109</v>
      </c>
      <c r="K1183" t="s">
        <v>16</v>
      </c>
      <c r="L1183" t="s">
        <v>17</v>
      </c>
      <c r="M1183" t="s">
        <v>17</v>
      </c>
      <c r="N1183" t="s">
        <v>17</v>
      </c>
      <c r="O1183" t="s">
        <v>17</v>
      </c>
    </row>
    <row r="1184" spans="1:15" x14ac:dyDescent="0.3">
      <c r="A1184">
        <v>3761</v>
      </c>
      <c r="B1184">
        <v>56</v>
      </c>
      <c r="C1184">
        <v>26</v>
      </c>
      <c r="D1184">
        <v>70</v>
      </c>
      <c r="E1184" t="str">
        <f t="shared" si="4"/>
        <v>51-100</v>
      </c>
      <c r="F1184">
        <v>91107</v>
      </c>
      <c r="G1184">
        <v>3</v>
      </c>
      <c r="H1184">
        <v>1.4</v>
      </c>
      <c r="I1184" t="s">
        <v>19</v>
      </c>
      <c r="J1184">
        <v>273</v>
      </c>
      <c r="K1184" t="s">
        <v>16</v>
      </c>
      <c r="L1184" t="s">
        <v>16</v>
      </c>
      <c r="M1184" t="s">
        <v>16</v>
      </c>
      <c r="N1184" t="s">
        <v>17</v>
      </c>
      <c r="O1184" t="s">
        <v>17</v>
      </c>
    </row>
    <row r="1185" spans="1:15" x14ac:dyDescent="0.3">
      <c r="A1185">
        <v>3841</v>
      </c>
      <c r="B1185">
        <v>56</v>
      </c>
      <c r="C1185">
        <v>31</v>
      </c>
      <c r="D1185">
        <v>35</v>
      </c>
      <c r="E1185" t="str">
        <f t="shared" si="4"/>
        <v>0-50</v>
      </c>
      <c r="F1185">
        <v>95211</v>
      </c>
      <c r="G1185">
        <v>3</v>
      </c>
      <c r="H1185">
        <v>0.1</v>
      </c>
      <c r="I1185" t="s">
        <v>20</v>
      </c>
      <c r="J1185">
        <v>114</v>
      </c>
      <c r="K1185" t="s">
        <v>16</v>
      </c>
      <c r="L1185" t="s">
        <v>16</v>
      </c>
      <c r="M1185" t="s">
        <v>16</v>
      </c>
      <c r="N1185" t="s">
        <v>16</v>
      </c>
      <c r="O1185" t="s">
        <v>16</v>
      </c>
    </row>
    <row r="1186" spans="1:15" x14ac:dyDescent="0.3">
      <c r="A1186">
        <v>3857</v>
      </c>
      <c r="B1186">
        <v>56</v>
      </c>
      <c r="C1186">
        <v>30</v>
      </c>
      <c r="D1186">
        <v>81</v>
      </c>
      <c r="E1186" t="str">
        <f t="shared" si="4"/>
        <v>51-100</v>
      </c>
      <c r="F1186">
        <v>90401</v>
      </c>
      <c r="G1186">
        <v>4</v>
      </c>
      <c r="H1186">
        <v>2.6</v>
      </c>
      <c r="I1186" t="s">
        <v>19</v>
      </c>
      <c r="J1186">
        <v>0</v>
      </c>
      <c r="K1186" t="s">
        <v>16</v>
      </c>
      <c r="L1186" t="s">
        <v>16</v>
      </c>
      <c r="M1186" t="s">
        <v>16</v>
      </c>
      <c r="N1186" t="s">
        <v>17</v>
      </c>
      <c r="O1186" t="s">
        <v>16</v>
      </c>
    </row>
    <row r="1187" spans="1:15" x14ac:dyDescent="0.3">
      <c r="A1187">
        <v>3866</v>
      </c>
      <c r="B1187">
        <v>56</v>
      </c>
      <c r="C1187">
        <v>30</v>
      </c>
      <c r="D1187">
        <v>64</v>
      </c>
      <c r="E1187" t="str">
        <f t="shared" si="4"/>
        <v>51-100</v>
      </c>
      <c r="F1187">
        <v>93105</v>
      </c>
      <c r="G1187">
        <v>3</v>
      </c>
      <c r="H1187">
        <v>2.5</v>
      </c>
      <c r="I1187" t="s">
        <v>15</v>
      </c>
      <c r="J1187">
        <v>0</v>
      </c>
      <c r="K1187" t="s">
        <v>16</v>
      </c>
      <c r="L1187" t="s">
        <v>16</v>
      </c>
      <c r="M1187" t="s">
        <v>16</v>
      </c>
      <c r="N1187" t="s">
        <v>16</v>
      </c>
      <c r="O1187" t="s">
        <v>16</v>
      </c>
    </row>
    <row r="1188" spans="1:15" x14ac:dyDescent="0.3">
      <c r="A1188">
        <v>3898</v>
      </c>
      <c r="B1188">
        <v>56</v>
      </c>
      <c r="C1188">
        <v>31</v>
      </c>
      <c r="D1188">
        <v>64</v>
      </c>
      <c r="E1188" t="str">
        <f t="shared" si="4"/>
        <v>51-100</v>
      </c>
      <c r="F1188">
        <v>90245</v>
      </c>
      <c r="G1188">
        <v>2</v>
      </c>
      <c r="H1188">
        <v>2.2999999999999998</v>
      </c>
      <c r="I1188" t="s">
        <v>19</v>
      </c>
      <c r="J1188">
        <v>0</v>
      </c>
      <c r="K1188" t="s">
        <v>16</v>
      </c>
      <c r="L1188" t="s">
        <v>16</v>
      </c>
      <c r="M1188" t="s">
        <v>16</v>
      </c>
      <c r="N1188" t="s">
        <v>16</v>
      </c>
      <c r="O1188" t="s">
        <v>16</v>
      </c>
    </row>
    <row r="1189" spans="1:15" x14ac:dyDescent="0.3">
      <c r="A1189">
        <v>3945</v>
      </c>
      <c r="B1189">
        <v>56</v>
      </c>
      <c r="C1189">
        <v>26</v>
      </c>
      <c r="D1189">
        <v>62</v>
      </c>
      <c r="E1189" t="str">
        <f t="shared" si="4"/>
        <v>51-100</v>
      </c>
      <c r="F1189">
        <v>91320</v>
      </c>
      <c r="G1189">
        <v>3</v>
      </c>
      <c r="H1189">
        <v>1.4</v>
      </c>
      <c r="I1189" t="s">
        <v>19</v>
      </c>
      <c r="J1189">
        <v>0</v>
      </c>
      <c r="K1189" t="s">
        <v>16</v>
      </c>
      <c r="L1189" t="s">
        <v>16</v>
      </c>
      <c r="M1189" t="s">
        <v>16</v>
      </c>
      <c r="N1189" t="s">
        <v>17</v>
      </c>
      <c r="O1189" t="s">
        <v>16</v>
      </c>
    </row>
    <row r="1190" spans="1:15" x14ac:dyDescent="0.3">
      <c r="A1190">
        <v>4006</v>
      </c>
      <c r="B1190">
        <v>56</v>
      </c>
      <c r="C1190">
        <v>32</v>
      </c>
      <c r="D1190">
        <v>32</v>
      </c>
      <c r="E1190" t="str">
        <f t="shared" si="4"/>
        <v>0-50</v>
      </c>
      <c r="F1190">
        <v>95827</v>
      </c>
      <c r="G1190">
        <v>2</v>
      </c>
      <c r="H1190">
        <v>0.8</v>
      </c>
      <c r="I1190" t="s">
        <v>15</v>
      </c>
      <c r="J1190">
        <v>79</v>
      </c>
      <c r="K1190" t="s">
        <v>16</v>
      </c>
      <c r="L1190" t="s">
        <v>17</v>
      </c>
      <c r="M1190" t="s">
        <v>16</v>
      </c>
      <c r="N1190" t="s">
        <v>17</v>
      </c>
      <c r="O1190" t="s">
        <v>16</v>
      </c>
    </row>
    <row r="1191" spans="1:15" x14ac:dyDescent="0.3">
      <c r="A1191">
        <v>4007</v>
      </c>
      <c r="B1191">
        <v>56</v>
      </c>
      <c r="C1191">
        <v>32</v>
      </c>
      <c r="D1191">
        <v>28</v>
      </c>
      <c r="E1191" t="str">
        <f t="shared" si="4"/>
        <v>0-50</v>
      </c>
      <c r="F1191">
        <v>92130</v>
      </c>
      <c r="G1191">
        <v>1</v>
      </c>
      <c r="H1191">
        <v>1.2</v>
      </c>
      <c r="I1191" t="s">
        <v>19</v>
      </c>
      <c r="J1191">
        <v>0</v>
      </c>
      <c r="K1191" t="s">
        <v>16</v>
      </c>
      <c r="L1191" t="s">
        <v>16</v>
      </c>
      <c r="M1191" t="s">
        <v>16</v>
      </c>
      <c r="N1191" t="s">
        <v>17</v>
      </c>
      <c r="O1191" t="s">
        <v>16</v>
      </c>
    </row>
    <row r="1192" spans="1:15" x14ac:dyDescent="0.3">
      <c r="A1192">
        <v>4015</v>
      </c>
      <c r="B1192">
        <v>56</v>
      </c>
      <c r="C1192">
        <v>32</v>
      </c>
      <c r="D1192">
        <v>23</v>
      </c>
      <c r="E1192" t="str">
        <f t="shared" si="4"/>
        <v>0-50</v>
      </c>
      <c r="F1192">
        <v>94720</v>
      </c>
      <c r="G1192">
        <v>4</v>
      </c>
      <c r="H1192">
        <v>0.7</v>
      </c>
      <c r="I1192" t="s">
        <v>15</v>
      </c>
      <c r="J1192">
        <v>0</v>
      </c>
      <c r="K1192" t="s">
        <v>16</v>
      </c>
      <c r="L1192" t="s">
        <v>16</v>
      </c>
      <c r="M1192" t="s">
        <v>16</v>
      </c>
      <c r="N1192" t="s">
        <v>17</v>
      </c>
      <c r="O1192" t="s">
        <v>17</v>
      </c>
    </row>
    <row r="1193" spans="1:15" x14ac:dyDescent="0.3">
      <c r="A1193">
        <v>4070</v>
      </c>
      <c r="B1193">
        <v>56</v>
      </c>
      <c r="C1193">
        <v>32</v>
      </c>
      <c r="D1193">
        <v>31</v>
      </c>
      <c r="E1193" t="str">
        <f t="shared" si="4"/>
        <v>0-50</v>
      </c>
      <c r="F1193">
        <v>94596</v>
      </c>
      <c r="G1193">
        <v>4</v>
      </c>
      <c r="H1193">
        <v>1.3</v>
      </c>
      <c r="I1193" t="s">
        <v>15</v>
      </c>
      <c r="J1193">
        <v>0</v>
      </c>
      <c r="K1193" t="s">
        <v>16</v>
      </c>
      <c r="L1193" t="s">
        <v>16</v>
      </c>
      <c r="M1193" t="s">
        <v>16</v>
      </c>
      <c r="N1193" t="s">
        <v>16</v>
      </c>
      <c r="O1193" t="s">
        <v>16</v>
      </c>
    </row>
    <row r="1194" spans="1:15" x14ac:dyDescent="0.3">
      <c r="A1194">
        <v>4123</v>
      </c>
      <c r="B1194">
        <v>56</v>
      </c>
      <c r="C1194">
        <v>30</v>
      </c>
      <c r="D1194">
        <v>195</v>
      </c>
      <c r="E1194" t="str">
        <f t="shared" si="4"/>
        <v>100+</v>
      </c>
      <c r="F1194">
        <v>90089</v>
      </c>
      <c r="G1194">
        <v>1</v>
      </c>
      <c r="H1194">
        <v>2.9</v>
      </c>
      <c r="I1194" t="s">
        <v>15</v>
      </c>
      <c r="J1194">
        <v>0</v>
      </c>
      <c r="K1194" t="s">
        <v>16</v>
      </c>
      <c r="L1194" t="s">
        <v>16</v>
      </c>
      <c r="M1194" t="s">
        <v>16</v>
      </c>
      <c r="N1194" t="s">
        <v>16</v>
      </c>
      <c r="O1194" t="s">
        <v>16</v>
      </c>
    </row>
    <row r="1195" spans="1:15" x14ac:dyDescent="0.3">
      <c r="A1195">
        <v>4131</v>
      </c>
      <c r="B1195">
        <v>56</v>
      </c>
      <c r="C1195">
        <v>30</v>
      </c>
      <c r="D1195">
        <v>75</v>
      </c>
      <c r="E1195" t="str">
        <f t="shared" si="4"/>
        <v>51-100</v>
      </c>
      <c r="F1195">
        <v>91910</v>
      </c>
      <c r="G1195">
        <v>1</v>
      </c>
      <c r="H1195">
        <v>1.9</v>
      </c>
      <c r="I1195" t="s">
        <v>20</v>
      </c>
      <c r="J1195">
        <v>125</v>
      </c>
      <c r="K1195" t="s">
        <v>16</v>
      </c>
      <c r="L1195" t="s">
        <v>16</v>
      </c>
      <c r="M1195" t="s">
        <v>16</v>
      </c>
      <c r="N1195" t="s">
        <v>17</v>
      </c>
      <c r="O1195" t="s">
        <v>16</v>
      </c>
    </row>
    <row r="1196" spans="1:15" x14ac:dyDescent="0.3">
      <c r="A1196">
        <v>4209</v>
      </c>
      <c r="B1196">
        <v>56</v>
      </c>
      <c r="C1196">
        <v>32</v>
      </c>
      <c r="D1196">
        <v>58</v>
      </c>
      <c r="E1196" t="str">
        <f t="shared" si="4"/>
        <v>51-100</v>
      </c>
      <c r="F1196">
        <v>95064</v>
      </c>
      <c r="G1196">
        <v>1</v>
      </c>
      <c r="H1196">
        <v>1.8</v>
      </c>
      <c r="I1196" t="s">
        <v>19</v>
      </c>
      <c r="J1196">
        <v>241</v>
      </c>
      <c r="K1196" t="s">
        <v>16</v>
      </c>
      <c r="L1196" t="s">
        <v>16</v>
      </c>
      <c r="M1196" t="s">
        <v>16</v>
      </c>
      <c r="N1196" t="s">
        <v>17</v>
      </c>
      <c r="O1196" t="s">
        <v>16</v>
      </c>
    </row>
    <row r="1197" spans="1:15" x14ac:dyDescent="0.3">
      <c r="A1197">
        <v>4232</v>
      </c>
      <c r="B1197">
        <v>56</v>
      </c>
      <c r="C1197">
        <v>32</v>
      </c>
      <c r="D1197">
        <v>60</v>
      </c>
      <c r="E1197" t="str">
        <f t="shared" si="4"/>
        <v>51-100</v>
      </c>
      <c r="F1197">
        <v>93106</v>
      </c>
      <c r="G1197">
        <v>1</v>
      </c>
      <c r="H1197">
        <v>1.8</v>
      </c>
      <c r="I1197" t="s">
        <v>19</v>
      </c>
      <c r="J1197">
        <v>227</v>
      </c>
      <c r="K1197" t="s">
        <v>16</v>
      </c>
      <c r="L1197" t="s">
        <v>16</v>
      </c>
      <c r="M1197" t="s">
        <v>16</v>
      </c>
      <c r="N1197" t="s">
        <v>17</v>
      </c>
      <c r="O1197" t="s">
        <v>16</v>
      </c>
    </row>
    <row r="1198" spans="1:15" x14ac:dyDescent="0.3">
      <c r="A1198">
        <v>4279</v>
      </c>
      <c r="B1198">
        <v>56</v>
      </c>
      <c r="C1198">
        <v>31</v>
      </c>
      <c r="D1198">
        <v>51</v>
      </c>
      <c r="E1198" t="str">
        <f t="shared" si="4"/>
        <v>51-100</v>
      </c>
      <c r="F1198">
        <v>92028</v>
      </c>
      <c r="G1198">
        <v>3</v>
      </c>
      <c r="H1198">
        <v>1.7</v>
      </c>
      <c r="I1198" t="s">
        <v>15</v>
      </c>
      <c r="J1198">
        <v>0</v>
      </c>
      <c r="K1198" t="s">
        <v>16</v>
      </c>
      <c r="L1198" t="s">
        <v>16</v>
      </c>
      <c r="M1198" t="s">
        <v>16</v>
      </c>
      <c r="N1198" t="s">
        <v>17</v>
      </c>
      <c r="O1198" t="s">
        <v>17</v>
      </c>
    </row>
    <row r="1199" spans="1:15" x14ac:dyDescent="0.3">
      <c r="A1199">
        <v>4386</v>
      </c>
      <c r="B1199">
        <v>56</v>
      </c>
      <c r="C1199">
        <v>32</v>
      </c>
      <c r="D1199">
        <v>23</v>
      </c>
      <c r="E1199" t="str">
        <f t="shared" si="4"/>
        <v>0-50</v>
      </c>
      <c r="F1199">
        <v>94610</v>
      </c>
      <c r="G1199">
        <v>1</v>
      </c>
      <c r="H1199">
        <v>1.2</v>
      </c>
      <c r="I1199" t="s">
        <v>19</v>
      </c>
      <c r="J1199">
        <v>127</v>
      </c>
      <c r="K1199" t="s">
        <v>16</v>
      </c>
      <c r="L1199" t="s">
        <v>16</v>
      </c>
      <c r="M1199" t="s">
        <v>16</v>
      </c>
      <c r="N1199" t="s">
        <v>17</v>
      </c>
      <c r="O1199" t="s">
        <v>17</v>
      </c>
    </row>
    <row r="1200" spans="1:15" x14ac:dyDescent="0.3">
      <c r="A1200">
        <v>4456</v>
      </c>
      <c r="B1200">
        <v>56</v>
      </c>
      <c r="C1200">
        <v>31</v>
      </c>
      <c r="D1200">
        <v>28</v>
      </c>
      <c r="E1200" t="str">
        <f t="shared" si="4"/>
        <v>0-50</v>
      </c>
      <c r="F1200">
        <v>94040</v>
      </c>
      <c r="G1200">
        <v>1</v>
      </c>
      <c r="H1200">
        <v>1.5</v>
      </c>
      <c r="I1200" t="s">
        <v>20</v>
      </c>
      <c r="J1200">
        <v>0</v>
      </c>
      <c r="K1200" t="s">
        <v>16</v>
      </c>
      <c r="L1200" t="s">
        <v>17</v>
      </c>
      <c r="M1200" t="s">
        <v>17</v>
      </c>
      <c r="N1200" t="s">
        <v>17</v>
      </c>
      <c r="O1200" t="s">
        <v>17</v>
      </c>
    </row>
    <row r="1201" spans="1:15" x14ac:dyDescent="0.3">
      <c r="A1201">
        <v>4472</v>
      </c>
      <c r="B1201">
        <v>56</v>
      </c>
      <c r="C1201">
        <v>30</v>
      </c>
      <c r="D1201">
        <v>79</v>
      </c>
      <c r="E1201" t="str">
        <f t="shared" si="4"/>
        <v>51-100</v>
      </c>
      <c r="F1201">
        <v>94588</v>
      </c>
      <c r="G1201">
        <v>3</v>
      </c>
      <c r="H1201">
        <v>0.8</v>
      </c>
      <c r="I1201" t="s">
        <v>15</v>
      </c>
      <c r="J1201">
        <v>302</v>
      </c>
      <c r="K1201" t="s">
        <v>16</v>
      </c>
      <c r="L1201" t="s">
        <v>16</v>
      </c>
      <c r="M1201" t="s">
        <v>16</v>
      </c>
      <c r="N1201" t="s">
        <v>16</v>
      </c>
      <c r="O1201" t="s">
        <v>16</v>
      </c>
    </row>
    <row r="1202" spans="1:15" x14ac:dyDescent="0.3">
      <c r="A1202">
        <v>4493</v>
      </c>
      <c r="B1202">
        <v>56</v>
      </c>
      <c r="C1202">
        <v>26</v>
      </c>
      <c r="D1202">
        <v>91</v>
      </c>
      <c r="E1202" t="str">
        <f t="shared" si="4"/>
        <v>51-100</v>
      </c>
      <c r="F1202">
        <v>94939</v>
      </c>
      <c r="G1202">
        <v>1</v>
      </c>
      <c r="H1202">
        <v>3</v>
      </c>
      <c r="I1202" t="s">
        <v>19</v>
      </c>
      <c r="J1202">
        <v>0</v>
      </c>
      <c r="K1202" t="s">
        <v>16</v>
      </c>
      <c r="L1202" t="s">
        <v>16</v>
      </c>
      <c r="M1202" t="s">
        <v>16</v>
      </c>
      <c r="N1202" t="s">
        <v>17</v>
      </c>
      <c r="O1202" t="s">
        <v>17</v>
      </c>
    </row>
    <row r="1203" spans="1:15" x14ac:dyDescent="0.3">
      <c r="A1203">
        <v>4522</v>
      </c>
      <c r="B1203">
        <v>56</v>
      </c>
      <c r="C1203">
        <v>31</v>
      </c>
      <c r="D1203">
        <v>25</v>
      </c>
      <c r="E1203" t="str">
        <f t="shared" si="4"/>
        <v>0-50</v>
      </c>
      <c r="F1203">
        <v>95123</v>
      </c>
      <c r="G1203">
        <v>3</v>
      </c>
      <c r="H1203">
        <v>0.1</v>
      </c>
      <c r="I1203" t="s">
        <v>20</v>
      </c>
      <c r="J1203">
        <v>0</v>
      </c>
      <c r="K1203" t="s">
        <v>16</v>
      </c>
      <c r="L1203" t="s">
        <v>16</v>
      </c>
      <c r="M1203" t="s">
        <v>16</v>
      </c>
      <c r="N1203" t="s">
        <v>16</v>
      </c>
      <c r="O1203" t="s">
        <v>16</v>
      </c>
    </row>
    <row r="1204" spans="1:15" x14ac:dyDescent="0.3">
      <c r="A1204">
        <v>4541</v>
      </c>
      <c r="B1204">
        <v>56</v>
      </c>
      <c r="C1204">
        <v>32</v>
      </c>
      <c r="D1204">
        <v>64</v>
      </c>
      <c r="E1204" t="str">
        <f t="shared" si="4"/>
        <v>51-100</v>
      </c>
      <c r="F1204">
        <v>90210</v>
      </c>
      <c r="G1204">
        <v>4</v>
      </c>
      <c r="H1204">
        <v>1.5</v>
      </c>
      <c r="I1204" t="s">
        <v>15</v>
      </c>
      <c r="J1204">
        <v>0</v>
      </c>
      <c r="K1204" t="s">
        <v>16</v>
      </c>
      <c r="L1204" t="s">
        <v>16</v>
      </c>
      <c r="M1204" t="s">
        <v>16</v>
      </c>
      <c r="N1204" t="s">
        <v>17</v>
      </c>
      <c r="O1204" t="s">
        <v>16</v>
      </c>
    </row>
    <row r="1205" spans="1:15" x14ac:dyDescent="0.3">
      <c r="A1205">
        <v>4615</v>
      </c>
      <c r="B1205">
        <v>56</v>
      </c>
      <c r="C1205">
        <v>30</v>
      </c>
      <c r="D1205">
        <v>15</v>
      </c>
      <c r="E1205" t="str">
        <f t="shared" si="4"/>
        <v>0-50</v>
      </c>
      <c r="F1205">
        <v>92093</v>
      </c>
      <c r="G1205">
        <v>4</v>
      </c>
      <c r="H1205">
        <v>0.7</v>
      </c>
      <c r="I1205" t="s">
        <v>19</v>
      </c>
      <c r="J1205">
        <v>102</v>
      </c>
      <c r="K1205" t="s">
        <v>16</v>
      </c>
      <c r="L1205" t="s">
        <v>16</v>
      </c>
      <c r="M1205" t="s">
        <v>16</v>
      </c>
      <c r="N1205" t="s">
        <v>16</v>
      </c>
      <c r="O1205" t="s">
        <v>16</v>
      </c>
    </row>
    <row r="1206" spans="1:15" x14ac:dyDescent="0.3">
      <c r="A1206">
        <v>4663</v>
      </c>
      <c r="B1206">
        <v>56</v>
      </c>
      <c r="C1206">
        <v>31</v>
      </c>
      <c r="D1206">
        <v>59</v>
      </c>
      <c r="E1206" t="str">
        <f t="shared" si="4"/>
        <v>51-100</v>
      </c>
      <c r="F1206">
        <v>94303</v>
      </c>
      <c r="G1206">
        <v>2</v>
      </c>
      <c r="H1206">
        <v>1.9</v>
      </c>
      <c r="I1206" t="s">
        <v>20</v>
      </c>
      <c r="J1206">
        <v>0</v>
      </c>
      <c r="K1206" t="s">
        <v>16</v>
      </c>
      <c r="L1206" t="s">
        <v>16</v>
      </c>
      <c r="M1206" t="s">
        <v>16</v>
      </c>
      <c r="N1206" t="s">
        <v>17</v>
      </c>
      <c r="O1206" t="s">
        <v>16</v>
      </c>
    </row>
    <row r="1207" spans="1:15" x14ac:dyDescent="0.3">
      <c r="A1207">
        <v>4739</v>
      </c>
      <c r="B1207">
        <v>56</v>
      </c>
      <c r="C1207">
        <v>32</v>
      </c>
      <c r="D1207">
        <v>44</v>
      </c>
      <c r="E1207" t="str">
        <f t="shared" si="4"/>
        <v>0-50</v>
      </c>
      <c r="F1207">
        <v>94575</v>
      </c>
      <c r="G1207">
        <v>3</v>
      </c>
      <c r="H1207">
        <v>1.5</v>
      </c>
      <c r="I1207" t="s">
        <v>15</v>
      </c>
      <c r="J1207">
        <v>153</v>
      </c>
      <c r="K1207" t="s">
        <v>16</v>
      </c>
      <c r="L1207" t="s">
        <v>16</v>
      </c>
      <c r="M1207" t="s">
        <v>16</v>
      </c>
      <c r="N1207" t="s">
        <v>17</v>
      </c>
      <c r="O1207" t="s">
        <v>16</v>
      </c>
    </row>
    <row r="1208" spans="1:15" x14ac:dyDescent="0.3">
      <c r="A1208">
        <v>4741</v>
      </c>
      <c r="B1208">
        <v>56</v>
      </c>
      <c r="C1208">
        <v>30</v>
      </c>
      <c r="D1208">
        <v>178</v>
      </c>
      <c r="E1208" t="str">
        <f t="shared" si="4"/>
        <v>100+</v>
      </c>
      <c r="F1208">
        <v>93940</v>
      </c>
      <c r="G1208">
        <v>1</v>
      </c>
      <c r="H1208">
        <v>2.9</v>
      </c>
      <c r="I1208" t="s">
        <v>15</v>
      </c>
      <c r="J1208">
        <v>0</v>
      </c>
      <c r="K1208" t="s">
        <v>16</v>
      </c>
      <c r="L1208" t="s">
        <v>16</v>
      </c>
      <c r="M1208" t="s">
        <v>16</v>
      </c>
      <c r="N1208" t="s">
        <v>17</v>
      </c>
      <c r="O1208" t="s">
        <v>16</v>
      </c>
    </row>
    <row r="1209" spans="1:15" x14ac:dyDescent="0.3">
      <c r="A1209">
        <v>4765</v>
      </c>
      <c r="B1209">
        <v>56</v>
      </c>
      <c r="C1209">
        <v>32</v>
      </c>
      <c r="D1209">
        <v>88</v>
      </c>
      <c r="E1209" t="str">
        <f t="shared" si="4"/>
        <v>51-100</v>
      </c>
      <c r="F1209">
        <v>95051</v>
      </c>
      <c r="G1209">
        <v>4</v>
      </c>
      <c r="H1209">
        <v>1</v>
      </c>
      <c r="I1209" t="s">
        <v>20</v>
      </c>
      <c r="J1209">
        <v>0</v>
      </c>
      <c r="K1209" t="s">
        <v>16</v>
      </c>
      <c r="L1209" t="s">
        <v>16</v>
      </c>
      <c r="M1209" t="s">
        <v>16</v>
      </c>
      <c r="N1209" t="s">
        <v>17</v>
      </c>
      <c r="O1209" t="s">
        <v>17</v>
      </c>
    </row>
    <row r="1210" spans="1:15" x14ac:dyDescent="0.3">
      <c r="A1210">
        <v>4775</v>
      </c>
      <c r="B1210">
        <v>56</v>
      </c>
      <c r="C1210">
        <v>32</v>
      </c>
      <c r="D1210">
        <v>22</v>
      </c>
      <c r="E1210" t="str">
        <f t="shared" si="4"/>
        <v>0-50</v>
      </c>
      <c r="F1210">
        <v>91768</v>
      </c>
      <c r="G1210">
        <v>1</v>
      </c>
      <c r="H1210">
        <v>1.2</v>
      </c>
      <c r="I1210" t="s">
        <v>19</v>
      </c>
      <c r="J1210">
        <v>0</v>
      </c>
      <c r="K1210" t="s">
        <v>16</v>
      </c>
      <c r="L1210" t="s">
        <v>16</v>
      </c>
      <c r="M1210" t="s">
        <v>16</v>
      </c>
      <c r="N1210" t="s">
        <v>17</v>
      </c>
      <c r="O1210" t="s">
        <v>17</v>
      </c>
    </row>
    <row r="1211" spans="1:15" x14ac:dyDescent="0.3">
      <c r="A1211">
        <v>4795</v>
      </c>
      <c r="B1211">
        <v>56</v>
      </c>
      <c r="C1211">
        <v>30</v>
      </c>
      <c r="D1211">
        <v>29</v>
      </c>
      <c r="E1211" t="str">
        <f t="shared" si="4"/>
        <v>0-50</v>
      </c>
      <c r="F1211">
        <v>94110</v>
      </c>
      <c r="G1211">
        <v>4</v>
      </c>
      <c r="H1211">
        <v>1.5</v>
      </c>
      <c r="I1211" t="s">
        <v>19</v>
      </c>
      <c r="J1211">
        <v>146</v>
      </c>
      <c r="K1211" t="s">
        <v>16</v>
      </c>
      <c r="L1211" t="s">
        <v>16</v>
      </c>
      <c r="M1211" t="s">
        <v>16</v>
      </c>
      <c r="N1211" t="s">
        <v>16</v>
      </c>
      <c r="O1211" t="s">
        <v>16</v>
      </c>
    </row>
    <row r="1212" spans="1:15" x14ac:dyDescent="0.3">
      <c r="A1212">
        <v>4826</v>
      </c>
      <c r="B1212">
        <v>56</v>
      </c>
      <c r="C1212">
        <v>32</v>
      </c>
      <c r="D1212">
        <v>84</v>
      </c>
      <c r="E1212" t="str">
        <f t="shared" si="4"/>
        <v>51-100</v>
      </c>
      <c r="F1212">
        <v>95014</v>
      </c>
      <c r="G1212">
        <v>2</v>
      </c>
      <c r="H1212">
        <v>1.6</v>
      </c>
      <c r="I1212" t="s">
        <v>15</v>
      </c>
      <c r="J1212">
        <v>0</v>
      </c>
      <c r="K1212" t="s">
        <v>16</v>
      </c>
      <c r="L1212" t="s">
        <v>16</v>
      </c>
      <c r="M1212" t="s">
        <v>16</v>
      </c>
      <c r="N1212" t="s">
        <v>17</v>
      </c>
      <c r="O1212" t="s">
        <v>16</v>
      </c>
    </row>
    <row r="1213" spans="1:15" x14ac:dyDescent="0.3">
      <c r="A1213">
        <v>4827</v>
      </c>
      <c r="B1213">
        <v>56</v>
      </c>
      <c r="C1213">
        <v>31</v>
      </c>
      <c r="D1213">
        <v>81</v>
      </c>
      <c r="E1213" t="str">
        <f t="shared" si="4"/>
        <v>51-100</v>
      </c>
      <c r="F1213">
        <v>93943</v>
      </c>
      <c r="G1213">
        <v>2</v>
      </c>
      <c r="H1213">
        <v>0</v>
      </c>
      <c r="I1213" t="s">
        <v>19</v>
      </c>
      <c r="J1213">
        <v>225</v>
      </c>
      <c r="K1213" t="s">
        <v>16</v>
      </c>
      <c r="L1213" t="s">
        <v>16</v>
      </c>
      <c r="M1213" t="s">
        <v>16</v>
      </c>
      <c r="N1213" t="s">
        <v>16</v>
      </c>
      <c r="O1213" t="s">
        <v>16</v>
      </c>
    </row>
    <row r="1214" spans="1:15" x14ac:dyDescent="0.3">
      <c r="A1214">
        <v>4839</v>
      </c>
      <c r="B1214">
        <v>56</v>
      </c>
      <c r="C1214">
        <v>30</v>
      </c>
      <c r="D1214">
        <v>44</v>
      </c>
      <c r="E1214" t="str">
        <f t="shared" si="4"/>
        <v>0-50</v>
      </c>
      <c r="F1214">
        <v>91330</v>
      </c>
      <c r="G1214">
        <v>4</v>
      </c>
      <c r="H1214">
        <v>2.5</v>
      </c>
      <c r="I1214" t="s">
        <v>15</v>
      </c>
      <c r="J1214">
        <v>0</v>
      </c>
      <c r="K1214" t="s">
        <v>16</v>
      </c>
      <c r="L1214" t="s">
        <v>16</v>
      </c>
      <c r="M1214" t="s">
        <v>16</v>
      </c>
      <c r="N1214" t="s">
        <v>16</v>
      </c>
      <c r="O1214" t="s">
        <v>17</v>
      </c>
    </row>
    <row r="1215" spans="1:15" x14ac:dyDescent="0.3">
      <c r="A1215">
        <v>4857</v>
      </c>
      <c r="B1215">
        <v>56</v>
      </c>
      <c r="C1215">
        <v>31</v>
      </c>
      <c r="D1215">
        <v>80</v>
      </c>
      <c r="E1215" t="str">
        <f t="shared" si="4"/>
        <v>51-100</v>
      </c>
      <c r="F1215">
        <v>92069</v>
      </c>
      <c r="G1215">
        <v>4</v>
      </c>
      <c r="H1215">
        <v>1.3</v>
      </c>
      <c r="I1215" t="s">
        <v>19</v>
      </c>
      <c r="J1215">
        <v>0</v>
      </c>
      <c r="K1215" t="s">
        <v>16</v>
      </c>
      <c r="L1215" t="s">
        <v>16</v>
      </c>
      <c r="M1215" t="s">
        <v>16</v>
      </c>
      <c r="N1215" t="s">
        <v>17</v>
      </c>
      <c r="O1215" t="s">
        <v>16</v>
      </c>
    </row>
    <row r="1216" spans="1:15" x14ac:dyDescent="0.3">
      <c r="A1216">
        <v>4881</v>
      </c>
      <c r="B1216">
        <v>56</v>
      </c>
      <c r="C1216">
        <v>32</v>
      </c>
      <c r="D1216">
        <v>79</v>
      </c>
      <c r="E1216" t="str">
        <f t="shared" si="4"/>
        <v>51-100</v>
      </c>
      <c r="F1216">
        <v>92037</v>
      </c>
      <c r="G1216">
        <v>3</v>
      </c>
      <c r="H1216">
        <v>2.67</v>
      </c>
      <c r="I1216" t="s">
        <v>15</v>
      </c>
      <c r="J1216">
        <v>0</v>
      </c>
      <c r="K1216" t="s">
        <v>16</v>
      </c>
      <c r="L1216" t="s">
        <v>16</v>
      </c>
      <c r="M1216" t="s">
        <v>16</v>
      </c>
      <c r="N1216" t="s">
        <v>17</v>
      </c>
      <c r="O1216" t="s">
        <v>16</v>
      </c>
    </row>
    <row r="1217" spans="1:15" x14ac:dyDescent="0.3">
      <c r="A1217">
        <v>4892</v>
      </c>
      <c r="B1217">
        <v>56</v>
      </c>
      <c r="C1217">
        <v>31</v>
      </c>
      <c r="D1217">
        <v>61</v>
      </c>
      <c r="E1217" t="str">
        <f t="shared" si="4"/>
        <v>51-100</v>
      </c>
      <c r="F1217">
        <v>90024</v>
      </c>
      <c r="G1217">
        <v>4</v>
      </c>
      <c r="H1217">
        <v>0.9</v>
      </c>
      <c r="I1217" t="s">
        <v>15</v>
      </c>
      <c r="J1217">
        <v>0</v>
      </c>
      <c r="K1217" t="s">
        <v>16</v>
      </c>
      <c r="L1217" t="s">
        <v>17</v>
      </c>
      <c r="M1217" t="s">
        <v>17</v>
      </c>
      <c r="N1217" t="s">
        <v>17</v>
      </c>
      <c r="O1217" t="s">
        <v>17</v>
      </c>
    </row>
    <row r="1218" spans="1:15" x14ac:dyDescent="0.3">
      <c r="A1218">
        <v>20</v>
      </c>
      <c r="B1218">
        <v>55</v>
      </c>
      <c r="C1218">
        <v>28</v>
      </c>
      <c r="D1218">
        <v>21</v>
      </c>
      <c r="E1218" t="str">
        <f t="shared" si="4"/>
        <v>0-50</v>
      </c>
      <c r="F1218">
        <v>94720</v>
      </c>
      <c r="G1218">
        <v>1</v>
      </c>
      <c r="H1218">
        <v>0.5</v>
      </c>
      <c r="I1218" t="s">
        <v>20</v>
      </c>
      <c r="J1218">
        <v>0</v>
      </c>
      <c r="K1218" t="s">
        <v>16</v>
      </c>
      <c r="L1218" t="s">
        <v>17</v>
      </c>
      <c r="M1218" t="s">
        <v>16</v>
      </c>
      <c r="N1218" t="s">
        <v>16</v>
      </c>
      <c r="O1218" t="s">
        <v>17</v>
      </c>
    </row>
    <row r="1219" spans="1:15" x14ac:dyDescent="0.3">
      <c r="A1219">
        <v>57</v>
      </c>
      <c r="B1219">
        <v>55</v>
      </c>
      <c r="C1219">
        <v>30</v>
      </c>
      <c r="D1219">
        <v>29</v>
      </c>
      <c r="E1219" t="str">
        <f t="shared" si="4"/>
        <v>0-50</v>
      </c>
      <c r="F1219">
        <v>94005</v>
      </c>
      <c r="G1219">
        <v>3</v>
      </c>
      <c r="H1219">
        <v>0.1</v>
      </c>
      <c r="I1219" t="s">
        <v>20</v>
      </c>
      <c r="J1219">
        <v>0</v>
      </c>
      <c r="K1219" t="s">
        <v>16</v>
      </c>
      <c r="L1219" t="s">
        <v>17</v>
      </c>
      <c r="M1219" t="s">
        <v>17</v>
      </c>
      <c r="N1219" t="s">
        <v>17</v>
      </c>
      <c r="O1219" t="s">
        <v>16</v>
      </c>
    </row>
    <row r="1220" spans="1:15" x14ac:dyDescent="0.3">
      <c r="A1220">
        <v>91</v>
      </c>
      <c r="B1220">
        <v>55</v>
      </c>
      <c r="C1220">
        <v>30</v>
      </c>
      <c r="D1220">
        <v>118</v>
      </c>
      <c r="E1220" t="str">
        <f t="shared" si="4"/>
        <v>100+</v>
      </c>
      <c r="F1220">
        <v>90277</v>
      </c>
      <c r="G1220">
        <v>4</v>
      </c>
      <c r="H1220">
        <v>5.6</v>
      </c>
      <c r="I1220" t="s">
        <v>20</v>
      </c>
      <c r="J1220">
        <v>0</v>
      </c>
      <c r="K1220" t="s">
        <v>17</v>
      </c>
      <c r="L1220" t="s">
        <v>16</v>
      </c>
      <c r="M1220" t="s">
        <v>16</v>
      </c>
      <c r="N1220" t="s">
        <v>17</v>
      </c>
      <c r="O1220" t="s">
        <v>16</v>
      </c>
    </row>
    <row r="1221" spans="1:15" x14ac:dyDescent="0.3">
      <c r="A1221">
        <v>190</v>
      </c>
      <c r="B1221">
        <v>55</v>
      </c>
      <c r="C1221">
        <v>29</v>
      </c>
      <c r="D1221">
        <v>112</v>
      </c>
      <c r="E1221" t="str">
        <f t="shared" si="4"/>
        <v>100+</v>
      </c>
      <c r="F1221">
        <v>94043</v>
      </c>
      <c r="G1221">
        <v>2</v>
      </c>
      <c r="H1221">
        <v>1.4</v>
      </c>
      <c r="I1221" t="s">
        <v>15</v>
      </c>
      <c r="J1221">
        <v>0</v>
      </c>
      <c r="K1221" t="s">
        <v>16</v>
      </c>
      <c r="L1221" t="s">
        <v>16</v>
      </c>
      <c r="M1221" t="s">
        <v>16</v>
      </c>
      <c r="N1221" t="s">
        <v>17</v>
      </c>
      <c r="O1221" t="s">
        <v>16</v>
      </c>
    </row>
    <row r="1222" spans="1:15" x14ac:dyDescent="0.3">
      <c r="A1222">
        <v>198</v>
      </c>
      <c r="B1222">
        <v>55</v>
      </c>
      <c r="C1222">
        <v>31</v>
      </c>
      <c r="D1222">
        <v>9</v>
      </c>
      <c r="E1222" t="str">
        <f t="shared" si="4"/>
        <v>0-50</v>
      </c>
      <c r="F1222">
        <v>91345</v>
      </c>
      <c r="G1222">
        <v>4</v>
      </c>
      <c r="H1222">
        <v>0.7</v>
      </c>
      <c r="I1222" t="s">
        <v>15</v>
      </c>
      <c r="J1222">
        <v>89</v>
      </c>
      <c r="K1222" t="s">
        <v>16</v>
      </c>
      <c r="L1222" t="s">
        <v>16</v>
      </c>
      <c r="M1222" t="s">
        <v>16</v>
      </c>
      <c r="N1222" t="s">
        <v>17</v>
      </c>
      <c r="O1222" t="s">
        <v>16</v>
      </c>
    </row>
    <row r="1223" spans="1:15" x14ac:dyDescent="0.3">
      <c r="A1223">
        <v>224</v>
      </c>
      <c r="B1223">
        <v>55</v>
      </c>
      <c r="C1223">
        <v>25</v>
      </c>
      <c r="D1223">
        <v>41</v>
      </c>
      <c r="E1223" t="str">
        <f t="shared" si="4"/>
        <v>0-50</v>
      </c>
      <c r="F1223">
        <v>95014</v>
      </c>
      <c r="G1223">
        <v>3</v>
      </c>
      <c r="H1223">
        <v>1</v>
      </c>
      <c r="I1223" t="s">
        <v>19</v>
      </c>
      <c r="J1223">
        <v>0</v>
      </c>
      <c r="K1223" t="s">
        <v>16</v>
      </c>
      <c r="L1223" t="s">
        <v>16</v>
      </c>
      <c r="M1223" t="s">
        <v>16</v>
      </c>
      <c r="N1223" t="s">
        <v>17</v>
      </c>
      <c r="O1223" t="s">
        <v>16</v>
      </c>
    </row>
    <row r="1224" spans="1:15" x14ac:dyDescent="0.3">
      <c r="A1224">
        <v>249</v>
      </c>
      <c r="B1224">
        <v>55</v>
      </c>
      <c r="C1224">
        <v>29</v>
      </c>
      <c r="D1224">
        <v>99</v>
      </c>
      <c r="E1224" t="str">
        <f t="shared" si="4"/>
        <v>51-100</v>
      </c>
      <c r="F1224">
        <v>92121</v>
      </c>
      <c r="G1224">
        <v>2</v>
      </c>
      <c r="H1224">
        <v>1.4</v>
      </c>
      <c r="I1224" t="s">
        <v>15</v>
      </c>
      <c r="J1224">
        <v>264</v>
      </c>
      <c r="K1224" t="s">
        <v>16</v>
      </c>
      <c r="L1224" t="s">
        <v>16</v>
      </c>
      <c r="M1224" t="s">
        <v>16</v>
      </c>
      <c r="N1224" t="s">
        <v>17</v>
      </c>
      <c r="O1224" t="s">
        <v>17</v>
      </c>
    </row>
    <row r="1225" spans="1:15" x14ac:dyDescent="0.3">
      <c r="A1225">
        <v>298</v>
      </c>
      <c r="B1225">
        <v>55</v>
      </c>
      <c r="C1225">
        <v>25</v>
      </c>
      <c r="D1225">
        <v>70</v>
      </c>
      <c r="E1225" t="str">
        <f t="shared" si="4"/>
        <v>51-100</v>
      </c>
      <c r="F1225">
        <v>93720</v>
      </c>
      <c r="G1225">
        <v>3</v>
      </c>
      <c r="H1225">
        <v>1.4</v>
      </c>
      <c r="I1225" t="s">
        <v>19</v>
      </c>
      <c r="J1225">
        <v>0</v>
      </c>
      <c r="K1225" t="s">
        <v>16</v>
      </c>
      <c r="L1225" t="s">
        <v>16</v>
      </c>
      <c r="M1225" t="s">
        <v>16</v>
      </c>
      <c r="N1225" t="s">
        <v>17</v>
      </c>
      <c r="O1225" t="s">
        <v>16</v>
      </c>
    </row>
    <row r="1226" spans="1:15" x14ac:dyDescent="0.3">
      <c r="A1226">
        <v>307</v>
      </c>
      <c r="B1226">
        <v>55</v>
      </c>
      <c r="C1226">
        <v>29</v>
      </c>
      <c r="D1226">
        <v>79</v>
      </c>
      <c r="E1226" t="str">
        <f t="shared" si="4"/>
        <v>51-100</v>
      </c>
      <c r="F1226">
        <v>92373</v>
      </c>
      <c r="G1226">
        <v>3</v>
      </c>
      <c r="H1226">
        <v>0.8</v>
      </c>
      <c r="I1226" t="s">
        <v>15</v>
      </c>
      <c r="J1226">
        <v>0</v>
      </c>
      <c r="K1226" t="s">
        <v>16</v>
      </c>
      <c r="L1226" t="s">
        <v>16</v>
      </c>
      <c r="M1226" t="s">
        <v>16</v>
      </c>
      <c r="N1226" t="s">
        <v>17</v>
      </c>
      <c r="O1226" t="s">
        <v>17</v>
      </c>
    </row>
    <row r="1227" spans="1:15" x14ac:dyDescent="0.3">
      <c r="A1227">
        <v>382</v>
      </c>
      <c r="B1227">
        <v>55</v>
      </c>
      <c r="C1227">
        <v>29</v>
      </c>
      <c r="D1227">
        <v>73</v>
      </c>
      <c r="E1227" t="str">
        <f t="shared" si="4"/>
        <v>51-100</v>
      </c>
      <c r="F1227">
        <v>95616</v>
      </c>
      <c r="G1227">
        <v>2</v>
      </c>
      <c r="H1227">
        <v>2.2999999999999998</v>
      </c>
      <c r="I1227" t="s">
        <v>19</v>
      </c>
      <c r="J1227">
        <v>0</v>
      </c>
      <c r="K1227" t="s">
        <v>16</v>
      </c>
      <c r="L1227" t="s">
        <v>16</v>
      </c>
      <c r="M1227" t="s">
        <v>16</v>
      </c>
      <c r="N1227" t="s">
        <v>17</v>
      </c>
      <c r="O1227" t="s">
        <v>17</v>
      </c>
    </row>
    <row r="1228" spans="1:15" x14ac:dyDescent="0.3">
      <c r="A1228">
        <v>404</v>
      </c>
      <c r="B1228">
        <v>55</v>
      </c>
      <c r="C1228">
        <v>30</v>
      </c>
      <c r="D1228">
        <v>39</v>
      </c>
      <c r="E1228" t="str">
        <f t="shared" si="4"/>
        <v>0-50</v>
      </c>
      <c r="F1228">
        <v>92647</v>
      </c>
      <c r="G1228">
        <v>2</v>
      </c>
      <c r="H1228">
        <v>1.9</v>
      </c>
      <c r="I1228" t="s">
        <v>20</v>
      </c>
      <c r="J1228">
        <v>0</v>
      </c>
      <c r="K1228" t="s">
        <v>16</v>
      </c>
      <c r="L1228" t="s">
        <v>16</v>
      </c>
      <c r="M1228" t="s">
        <v>16</v>
      </c>
      <c r="N1228" t="s">
        <v>16</v>
      </c>
      <c r="O1228" t="s">
        <v>16</v>
      </c>
    </row>
    <row r="1229" spans="1:15" x14ac:dyDescent="0.3">
      <c r="A1229">
        <v>462</v>
      </c>
      <c r="B1229">
        <v>55</v>
      </c>
      <c r="C1229">
        <v>30</v>
      </c>
      <c r="D1229">
        <v>81</v>
      </c>
      <c r="E1229" t="str">
        <f t="shared" si="4"/>
        <v>51-100</v>
      </c>
      <c r="F1229">
        <v>92123</v>
      </c>
      <c r="G1229">
        <v>2</v>
      </c>
      <c r="H1229">
        <v>3.7</v>
      </c>
      <c r="I1229" t="s">
        <v>15</v>
      </c>
      <c r="J1229">
        <v>0</v>
      </c>
      <c r="K1229" t="s">
        <v>16</v>
      </c>
      <c r="L1229" t="s">
        <v>17</v>
      </c>
      <c r="M1229" t="s">
        <v>16</v>
      </c>
      <c r="N1229" t="s">
        <v>16</v>
      </c>
      <c r="O1229" t="s">
        <v>16</v>
      </c>
    </row>
    <row r="1230" spans="1:15" x14ac:dyDescent="0.3">
      <c r="A1230">
        <v>487</v>
      </c>
      <c r="B1230">
        <v>55</v>
      </c>
      <c r="C1230">
        <v>30</v>
      </c>
      <c r="D1230">
        <v>84</v>
      </c>
      <c r="E1230" t="str">
        <f t="shared" si="4"/>
        <v>51-100</v>
      </c>
      <c r="F1230">
        <v>92173</v>
      </c>
      <c r="G1230">
        <v>2</v>
      </c>
      <c r="H1230">
        <v>3.7</v>
      </c>
      <c r="I1230" t="s">
        <v>15</v>
      </c>
      <c r="J1230">
        <v>304</v>
      </c>
      <c r="K1230" t="s">
        <v>16</v>
      </c>
      <c r="L1230" t="s">
        <v>17</v>
      </c>
      <c r="M1230" t="s">
        <v>16</v>
      </c>
      <c r="N1230" t="s">
        <v>17</v>
      </c>
      <c r="O1230" t="s">
        <v>16</v>
      </c>
    </row>
    <row r="1231" spans="1:15" x14ac:dyDescent="0.3">
      <c r="A1231">
        <v>566</v>
      </c>
      <c r="B1231">
        <v>55</v>
      </c>
      <c r="C1231">
        <v>29</v>
      </c>
      <c r="D1231">
        <v>79</v>
      </c>
      <c r="E1231" t="str">
        <f t="shared" si="4"/>
        <v>51-100</v>
      </c>
      <c r="F1231">
        <v>90210</v>
      </c>
      <c r="G1231">
        <v>3</v>
      </c>
      <c r="H1231">
        <v>0.8</v>
      </c>
      <c r="I1231" t="s">
        <v>15</v>
      </c>
      <c r="J1231">
        <v>0</v>
      </c>
      <c r="K1231" t="s">
        <v>16</v>
      </c>
      <c r="L1231" t="s">
        <v>16</v>
      </c>
      <c r="M1231" t="s">
        <v>16</v>
      </c>
      <c r="N1231" t="s">
        <v>17</v>
      </c>
      <c r="O1231" t="s">
        <v>16</v>
      </c>
    </row>
    <row r="1232" spans="1:15" x14ac:dyDescent="0.3">
      <c r="A1232">
        <v>574</v>
      </c>
      <c r="B1232">
        <v>55</v>
      </c>
      <c r="C1232">
        <v>28</v>
      </c>
      <c r="D1232">
        <v>50</v>
      </c>
      <c r="E1232" t="str">
        <f t="shared" si="4"/>
        <v>0-50</v>
      </c>
      <c r="F1232">
        <v>95020</v>
      </c>
      <c r="G1232">
        <v>3</v>
      </c>
      <c r="H1232">
        <v>1</v>
      </c>
      <c r="I1232" t="s">
        <v>20</v>
      </c>
      <c r="J1232">
        <v>0</v>
      </c>
      <c r="K1232" t="s">
        <v>16</v>
      </c>
      <c r="L1232" t="s">
        <v>16</v>
      </c>
      <c r="M1232" t="s">
        <v>16</v>
      </c>
      <c r="N1232" t="s">
        <v>17</v>
      </c>
      <c r="O1232" t="s">
        <v>17</v>
      </c>
    </row>
    <row r="1233" spans="1:15" x14ac:dyDescent="0.3">
      <c r="A1233">
        <v>680</v>
      </c>
      <c r="B1233">
        <v>55</v>
      </c>
      <c r="C1233">
        <v>31</v>
      </c>
      <c r="D1233">
        <v>103</v>
      </c>
      <c r="E1233" t="str">
        <f t="shared" si="4"/>
        <v>100+</v>
      </c>
      <c r="F1233">
        <v>92093</v>
      </c>
      <c r="G1233">
        <v>3</v>
      </c>
      <c r="H1233">
        <v>1.8</v>
      </c>
      <c r="I1233" t="s">
        <v>20</v>
      </c>
      <c r="J1233">
        <v>364</v>
      </c>
      <c r="K1233" t="s">
        <v>16</v>
      </c>
      <c r="L1233" t="s">
        <v>16</v>
      </c>
      <c r="M1233" t="s">
        <v>16</v>
      </c>
      <c r="N1233" t="s">
        <v>16</v>
      </c>
      <c r="O1233" t="s">
        <v>16</v>
      </c>
    </row>
    <row r="1234" spans="1:15" x14ac:dyDescent="0.3">
      <c r="A1234">
        <v>775</v>
      </c>
      <c r="B1234">
        <v>55</v>
      </c>
      <c r="C1234">
        <v>29</v>
      </c>
      <c r="D1234">
        <v>39</v>
      </c>
      <c r="E1234" t="str">
        <f t="shared" si="4"/>
        <v>0-50</v>
      </c>
      <c r="F1234">
        <v>92154</v>
      </c>
      <c r="G1234">
        <v>1</v>
      </c>
      <c r="H1234">
        <v>0.2</v>
      </c>
      <c r="I1234" t="s">
        <v>15</v>
      </c>
      <c r="J1234">
        <v>0</v>
      </c>
      <c r="K1234" t="s">
        <v>16</v>
      </c>
      <c r="L1234" t="s">
        <v>16</v>
      </c>
      <c r="M1234" t="s">
        <v>16</v>
      </c>
      <c r="N1234" t="s">
        <v>16</v>
      </c>
      <c r="O1234" t="s">
        <v>17</v>
      </c>
    </row>
    <row r="1235" spans="1:15" x14ac:dyDescent="0.3">
      <c r="A1235">
        <v>778</v>
      </c>
      <c r="B1235">
        <v>55</v>
      </c>
      <c r="C1235">
        <v>31</v>
      </c>
      <c r="D1235">
        <v>12</v>
      </c>
      <c r="E1235" t="str">
        <f t="shared" si="4"/>
        <v>0-50</v>
      </c>
      <c r="F1235">
        <v>95060</v>
      </c>
      <c r="G1235">
        <v>2</v>
      </c>
      <c r="H1235">
        <v>0.2</v>
      </c>
      <c r="I1235" t="s">
        <v>15</v>
      </c>
      <c r="J1235">
        <v>76</v>
      </c>
      <c r="K1235" t="s">
        <v>16</v>
      </c>
      <c r="L1235" t="s">
        <v>16</v>
      </c>
      <c r="M1235" t="s">
        <v>16</v>
      </c>
      <c r="N1235" t="s">
        <v>17</v>
      </c>
      <c r="O1235" t="s">
        <v>17</v>
      </c>
    </row>
    <row r="1236" spans="1:15" x14ac:dyDescent="0.3">
      <c r="A1236">
        <v>791</v>
      </c>
      <c r="B1236">
        <v>55</v>
      </c>
      <c r="C1236">
        <v>30</v>
      </c>
      <c r="D1236">
        <v>58</v>
      </c>
      <c r="E1236" t="str">
        <f t="shared" si="4"/>
        <v>51-100</v>
      </c>
      <c r="F1236">
        <v>92028</v>
      </c>
      <c r="G1236">
        <v>4</v>
      </c>
      <c r="H1236">
        <v>0.9</v>
      </c>
      <c r="I1236" t="s">
        <v>15</v>
      </c>
      <c r="J1236">
        <v>0</v>
      </c>
      <c r="K1236" t="s">
        <v>16</v>
      </c>
      <c r="L1236" t="s">
        <v>16</v>
      </c>
      <c r="M1236" t="s">
        <v>16</v>
      </c>
      <c r="N1236" t="s">
        <v>17</v>
      </c>
      <c r="O1236" t="s">
        <v>17</v>
      </c>
    </row>
    <row r="1237" spans="1:15" x14ac:dyDescent="0.3">
      <c r="A1237">
        <v>792</v>
      </c>
      <c r="B1237">
        <v>55</v>
      </c>
      <c r="C1237">
        <v>29</v>
      </c>
      <c r="D1237">
        <v>65</v>
      </c>
      <c r="E1237" t="str">
        <f t="shared" si="4"/>
        <v>51-100</v>
      </c>
      <c r="F1237">
        <v>94501</v>
      </c>
      <c r="G1237">
        <v>4</v>
      </c>
      <c r="H1237">
        <v>2.8</v>
      </c>
      <c r="I1237" t="s">
        <v>20</v>
      </c>
      <c r="J1237">
        <v>0</v>
      </c>
      <c r="K1237" t="s">
        <v>16</v>
      </c>
      <c r="L1237" t="s">
        <v>16</v>
      </c>
      <c r="M1237" t="s">
        <v>16</v>
      </c>
      <c r="N1237" t="s">
        <v>17</v>
      </c>
      <c r="O1237" t="s">
        <v>16</v>
      </c>
    </row>
    <row r="1238" spans="1:15" x14ac:dyDescent="0.3">
      <c r="A1238">
        <v>806</v>
      </c>
      <c r="B1238">
        <v>55</v>
      </c>
      <c r="C1238">
        <v>29</v>
      </c>
      <c r="D1238">
        <v>132</v>
      </c>
      <c r="E1238" t="str">
        <f t="shared" si="4"/>
        <v>100+</v>
      </c>
      <c r="F1238">
        <v>95758</v>
      </c>
      <c r="G1238">
        <v>3</v>
      </c>
      <c r="H1238">
        <v>5.9</v>
      </c>
      <c r="I1238" t="s">
        <v>20</v>
      </c>
      <c r="J1238">
        <v>307</v>
      </c>
      <c r="K1238" t="s">
        <v>17</v>
      </c>
      <c r="L1238" t="s">
        <v>16</v>
      </c>
      <c r="M1238" t="s">
        <v>16</v>
      </c>
      <c r="N1238" t="s">
        <v>16</v>
      </c>
      <c r="O1238" t="s">
        <v>16</v>
      </c>
    </row>
    <row r="1239" spans="1:15" x14ac:dyDescent="0.3">
      <c r="A1239">
        <v>830</v>
      </c>
      <c r="B1239">
        <v>55</v>
      </c>
      <c r="C1239">
        <v>30</v>
      </c>
      <c r="D1239">
        <v>81</v>
      </c>
      <c r="E1239" t="str">
        <f t="shared" si="4"/>
        <v>51-100</v>
      </c>
      <c r="F1239">
        <v>90254</v>
      </c>
      <c r="G1239">
        <v>4</v>
      </c>
      <c r="H1239">
        <v>3.8</v>
      </c>
      <c r="I1239" t="s">
        <v>20</v>
      </c>
      <c r="J1239">
        <v>0</v>
      </c>
      <c r="K1239" t="s">
        <v>16</v>
      </c>
      <c r="L1239" t="s">
        <v>16</v>
      </c>
      <c r="M1239" t="s">
        <v>16</v>
      </c>
      <c r="N1239" t="s">
        <v>17</v>
      </c>
      <c r="O1239" t="s">
        <v>16</v>
      </c>
    </row>
    <row r="1240" spans="1:15" x14ac:dyDescent="0.3">
      <c r="A1240">
        <v>891</v>
      </c>
      <c r="B1240">
        <v>55</v>
      </c>
      <c r="C1240">
        <v>29</v>
      </c>
      <c r="D1240">
        <v>29</v>
      </c>
      <c r="E1240" t="str">
        <f t="shared" si="4"/>
        <v>0-50</v>
      </c>
      <c r="F1240">
        <v>92780</v>
      </c>
      <c r="G1240">
        <v>4</v>
      </c>
      <c r="H1240">
        <v>1.5</v>
      </c>
      <c r="I1240" t="s">
        <v>19</v>
      </c>
      <c r="J1240">
        <v>79</v>
      </c>
      <c r="K1240" t="s">
        <v>16</v>
      </c>
      <c r="L1240" t="s">
        <v>16</v>
      </c>
      <c r="M1240" t="s">
        <v>16</v>
      </c>
      <c r="N1240" t="s">
        <v>17</v>
      </c>
      <c r="O1240" t="s">
        <v>16</v>
      </c>
    </row>
    <row r="1241" spans="1:15" x14ac:dyDescent="0.3">
      <c r="A1241">
        <v>924</v>
      </c>
      <c r="B1241">
        <v>55</v>
      </c>
      <c r="C1241">
        <v>30</v>
      </c>
      <c r="D1241">
        <v>28</v>
      </c>
      <c r="E1241" t="str">
        <f t="shared" si="4"/>
        <v>0-50</v>
      </c>
      <c r="F1241">
        <v>95123</v>
      </c>
      <c r="G1241">
        <v>1</v>
      </c>
      <c r="H1241">
        <v>1.5</v>
      </c>
      <c r="I1241" t="s">
        <v>20</v>
      </c>
      <c r="J1241">
        <v>0</v>
      </c>
      <c r="K1241" t="s">
        <v>16</v>
      </c>
      <c r="L1241" t="s">
        <v>16</v>
      </c>
      <c r="M1241" t="s">
        <v>16</v>
      </c>
      <c r="N1241" t="s">
        <v>16</v>
      </c>
      <c r="O1241" t="s">
        <v>16</v>
      </c>
    </row>
    <row r="1242" spans="1:15" x14ac:dyDescent="0.3">
      <c r="A1242">
        <v>925</v>
      </c>
      <c r="B1242">
        <v>55</v>
      </c>
      <c r="C1242">
        <v>30</v>
      </c>
      <c r="D1242">
        <v>32</v>
      </c>
      <c r="E1242" t="str">
        <f t="shared" si="4"/>
        <v>0-50</v>
      </c>
      <c r="F1242">
        <v>91330</v>
      </c>
      <c r="G1242">
        <v>4</v>
      </c>
      <c r="H1242">
        <v>0.1</v>
      </c>
      <c r="I1242" t="s">
        <v>19</v>
      </c>
      <c r="J1242">
        <v>0</v>
      </c>
      <c r="K1242" t="s">
        <v>16</v>
      </c>
      <c r="L1242" t="s">
        <v>17</v>
      </c>
      <c r="M1242" t="s">
        <v>16</v>
      </c>
      <c r="N1242" t="s">
        <v>16</v>
      </c>
      <c r="O1242" t="s">
        <v>16</v>
      </c>
    </row>
    <row r="1243" spans="1:15" x14ac:dyDescent="0.3">
      <c r="A1243">
        <v>930</v>
      </c>
      <c r="B1243">
        <v>55</v>
      </c>
      <c r="C1243">
        <v>30</v>
      </c>
      <c r="D1243">
        <v>22</v>
      </c>
      <c r="E1243" t="str">
        <f t="shared" si="4"/>
        <v>0-50</v>
      </c>
      <c r="F1243">
        <v>92121</v>
      </c>
      <c r="G1243">
        <v>1</v>
      </c>
      <c r="H1243">
        <v>1.5</v>
      </c>
      <c r="I1243" t="s">
        <v>20</v>
      </c>
      <c r="J1243">
        <v>91</v>
      </c>
      <c r="K1243" t="s">
        <v>16</v>
      </c>
      <c r="L1243" t="s">
        <v>16</v>
      </c>
      <c r="M1243" t="s">
        <v>16</v>
      </c>
      <c r="N1243" t="s">
        <v>16</v>
      </c>
      <c r="O1243" t="s">
        <v>17</v>
      </c>
    </row>
    <row r="1244" spans="1:15" x14ac:dyDescent="0.3">
      <c r="A1244">
        <v>943</v>
      </c>
      <c r="B1244">
        <v>55</v>
      </c>
      <c r="C1244">
        <v>29</v>
      </c>
      <c r="D1244">
        <v>30</v>
      </c>
      <c r="E1244" t="str">
        <f t="shared" si="4"/>
        <v>0-50</v>
      </c>
      <c r="F1244">
        <v>91320</v>
      </c>
      <c r="G1244">
        <v>4</v>
      </c>
      <c r="H1244">
        <v>0.7</v>
      </c>
      <c r="I1244" t="s">
        <v>20</v>
      </c>
      <c r="J1244">
        <v>0</v>
      </c>
      <c r="K1244" t="s">
        <v>16</v>
      </c>
      <c r="L1244" t="s">
        <v>16</v>
      </c>
      <c r="M1244" t="s">
        <v>16</v>
      </c>
      <c r="N1244" t="s">
        <v>16</v>
      </c>
      <c r="O1244" t="s">
        <v>17</v>
      </c>
    </row>
    <row r="1245" spans="1:15" x14ac:dyDescent="0.3">
      <c r="A1245">
        <v>948</v>
      </c>
      <c r="B1245">
        <v>55</v>
      </c>
      <c r="C1245">
        <v>29</v>
      </c>
      <c r="D1245">
        <v>60</v>
      </c>
      <c r="E1245" t="str">
        <f t="shared" si="4"/>
        <v>51-100</v>
      </c>
      <c r="F1245">
        <v>94305</v>
      </c>
      <c r="G1245">
        <v>3</v>
      </c>
      <c r="H1245">
        <v>2.2000000000000002</v>
      </c>
      <c r="I1245" t="s">
        <v>19</v>
      </c>
      <c r="J1245">
        <v>84</v>
      </c>
      <c r="K1245" t="s">
        <v>16</v>
      </c>
      <c r="L1245" t="s">
        <v>16</v>
      </c>
      <c r="M1245" t="s">
        <v>16</v>
      </c>
      <c r="N1245" t="s">
        <v>17</v>
      </c>
      <c r="O1245" t="s">
        <v>16</v>
      </c>
    </row>
    <row r="1246" spans="1:15" x14ac:dyDescent="0.3">
      <c r="A1246">
        <v>959</v>
      </c>
      <c r="B1246">
        <v>55</v>
      </c>
      <c r="C1246">
        <v>29</v>
      </c>
      <c r="D1246">
        <v>78</v>
      </c>
      <c r="E1246" t="str">
        <f t="shared" si="4"/>
        <v>51-100</v>
      </c>
      <c r="F1246">
        <v>90747</v>
      </c>
      <c r="G1246">
        <v>4</v>
      </c>
      <c r="H1246">
        <v>2.6</v>
      </c>
      <c r="I1246" t="s">
        <v>19</v>
      </c>
      <c r="J1246">
        <v>0</v>
      </c>
      <c r="K1246" t="s">
        <v>16</v>
      </c>
      <c r="L1246" t="s">
        <v>16</v>
      </c>
      <c r="M1246" t="s">
        <v>16</v>
      </c>
      <c r="N1246" t="s">
        <v>16</v>
      </c>
      <c r="O1246" t="s">
        <v>17</v>
      </c>
    </row>
    <row r="1247" spans="1:15" x14ac:dyDescent="0.3">
      <c r="A1247">
        <v>968</v>
      </c>
      <c r="B1247">
        <v>55</v>
      </c>
      <c r="C1247">
        <v>30</v>
      </c>
      <c r="D1247">
        <v>73</v>
      </c>
      <c r="E1247" t="str">
        <f t="shared" si="4"/>
        <v>51-100</v>
      </c>
      <c r="F1247">
        <v>92675</v>
      </c>
      <c r="G1247">
        <v>4</v>
      </c>
      <c r="H1247">
        <v>3.8</v>
      </c>
      <c r="I1247" t="s">
        <v>20</v>
      </c>
      <c r="J1247">
        <v>0</v>
      </c>
      <c r="K1247" t="s">
        <v>16</v>
      </c>
      <c r="L1247" t="s">
        <v>16</v>
      </c>
      <c r="M1247" t="s">
        <v>16</v>
      </c>
      <c r="N1247" t="s">
        <v>17</v>
      </c>
      <c r="O1247" t="s">
        <v>16</v>
      </c>
    </row>
    <row r="1248" spans="1:15" x14ac:dyDescent="0.3">
      <c r="A1248">
        <v>969</v>
      </c>
      <c r="B1248">
        <v>55</v>
      </c>
      <c r="C1248">
        <v>31</v>
      </c>
      <c r="D1248">
        <v>90</v>
      </c>
      <c r="E1248" t="str">
        <f t="shared" si="4"/>
        <v>51-100</v>
      </c>
      <c r="F1248">
        <v>92868</v>
      </c>
      <c r="G1248">
        <v>1</v>
      </c>
      <c r="H1248">
        <v>2.7</v>
      </c>
      <c r="I1248" t="s">
        <v>20</v>
      </c>
      <c r="J1248">
        <v>0</v>
      </c>
      <c r="K1248" t="s">
        <v>16</v>
      </c>
      <c r="L1248" t="s">
        <v>16</v>
      </c>
      <c r="M1248" t="s">
        <v>16</v>
      </c>
      <c r="N1248" t="s">
        <v>17</v>
      </c>
      <c r="O1248" t="s">
        <v>17</v>
      </c>
    </row>
    <row r="1249" spans="1:15" x14ac:dyDescent="0.3">
      <c r="A1249">
        <v>1048</v>
      </c>
      <c r="B1249">
        <v>55</v>
      </c>
      <c r="C1249">
        <v>31</v>
      </c>
      <c r="D1249">
        <v>73</v>
      </c>
      <c r="E1249" t="str">
        <f t="shared" si="4"/>
        <v>51-100</v>
      </c>
      <c r="F1249">
        <v>94143</v>
      </c>
      <c r="G1249">
        <v>4</v>
      </c>
      <c r="H1249">
        <v>1.6</v>
      </c>
      <c r="I1249" t="s">
        <v>20</v>
      </c>
      <c r="J1249">
        <v>0</v>
      </c>
      <c r="K1249" t="s">
        <v>16</v>
      </c>
      <c r="L1249" t="s">
        <v>16</v>
      </c>
      <c r="M1249" t="s">
        <v>16</v>
      </c>
      <c r="N1249" t="s">
        <v>16</v>
      </c>
      <c r="O1249" t="s">
        <v>16</v>
      </c>
    </row>
    <row r="1250" spans="1:15" x14ac:dyDescent="0.3">
      <c r="A1250">
        <v>1109</v>
      </c>
      <c r="B1250">
        <v>55</v>
      </c>
      <c r="C1250">
        <v>29</v>
      </c>
      <c r="D1250">
        <v>61</v>
      </c>
      <c r="E1250" t="str">
        <f t="shared" si="4"/>
        <v>51-100</v>
      </c>
      <c r="F1250">
        <v>95051</v>
      </c>
      <c r="G1250">
        <v>4</v>
      </c>
      <c r="H1250">
        <v>2.8</v>
      </c>
      <c r="I1250" t="s">
        <v>20</v>
      </c>
      <c r="J1250">
        <v>0</v>
      </c>
      <c r="K1250" t="s">
        <v>16</v>
      </c>
      <c r="L1250" t="s">
        <v>16</v>
      </c>
      <c r="M1250" t="s">
        <v>16</v>
      </c>
      <c r="N1250" t="s">
        <v>17</v>
      </c>
      <c r="O1250" t="s">
        <v>17</v>
      </c>
    </row>
    <row r="1251" spans="1:15" x14ac:dyDescent="0.3">
      <c r="A1251">
        <v>1140</v>
      </c>
      <c r="B1251">
        <v>55</v>
      </c>
      <c r="C1251">
        <v>28</v>
      </c>
      <c r="D1251">
        <v>38</v>
      </c>
      <c r="E1251" t="str">
        <f t="shared" si="4"/>
        <v>0-50</v>
      </c>
      <c r="F1251">
        <v>95616</v>
      </c>
      <c r="G1251">
        <v>3</v>
      </c>
      <c r="H1251">
        <v>1</v>
      </c>
      <c r="I1251" t="s">
        <v>20</v>
      </c>
      <c r="J1251">
        <v>0</v>
      </c>
      <c r="K1251" t="s">
        <v>16</v>
      </c>
      <c r="L1251" t="s">
        <v>16</v>
      </c>
      <c r="M1251" t="s">
        <v>16</v>
      </c>
      <c r="N1251" t="s">
        <v>17</v>
      </c>
      <c r="O1251" t="s">
        <v>16</v>
      </c>
    </row>
    <row r="1252" spans="1:15" x14ac:dyDescent="0.3">
      <c r="A1252">
        <v>1151</v>
      </c>
      <c r="B1252">
        <v>55</v>
      </c>
      <c r="C1252">
        <v>31</v>
      </c>
      <c r="D1252">
        <v>81</v>
      </c>
      <c r="E1252" t="str">
        <f t="shared" si="4"/>
        <v>51-100</v>
      </c>
      <c r="F1252">
        <v>95521</v>
      </c>
      <c r="G1252">
        <v>3</v>
      </c>
      <c r="H1252">
        <v>2.67</v>
      </c>
      <c r="I1252" t="s">
        <v>15</v>
      </c>
      <c r="J1252">
        <v>0</v>
      </c>
      <c r="K1252" t="s">
        <v>16</v>
      </c>
      <c r="L1252" t="s">
        <v>16</v>
      </c>
      <c r="M1252" t="s">
        <v>16</v>
      </c>
      <c r="N1252" t="s">
        <v>17</v>
      </c>
      <c r="O1252" t="s">
        <v>16</v>
      </c>
    </row>
    <row r="1253" spans="1:15" x14ac:dyDescent="0.3">
      <c r="A1253">
        <v>1154</v>
      </c>
      <c r="B1253">
        <v>55</v>
      </c>
      <c r="C1253">
        <v>30</v>
      </c>
      <c r="D1253">
        <v>55</v>
      </c>
      <c r="E1253" t="str">
        <f t="shared" si="4"/>
        <v>51-100</v>
      </c>
      <c r="F1253">
        <v>92821</v>
      </c>
      <c r="G1253">
        <v>4</v>
      </c>
      <c r="H1253">
        <v>0.9</v>
      </c>
      <c r="I1253" t="s">
        <v>15</v>
      </c>
      <c r="J1253">
        <v>215</v>
      </c>
      <c r="K1253" t="s">
        <v>16</v>
      </c>
      <c r="L1253" t="s">
        <v>16</v>
      </c>
      <c r="M1253" t="s">
        <v>16</v>
      </c>
      <c r="N1253" t="s">
        <v>17</v>
      </c>
      <c r="O1253" t="s">
        <v>17</v>
      </c>
    </row>
    <row r="1254" spans="1:15" x14ac:dyDescent="0.3">
      <c r="A1254">
        <v>1318</v>
      </c>
      <c r="B1254">
        <v>55</v>
      </c>
      <c r="C1254">
        <v>30</v>
      </c>
      <c r="D1254">
        <v>40</v>
      </c>
      <c r="E1254" t="str">
        <f t="shared" si="4"/>
        <v>0-50</v>
      </c>
      <c r="F1254">
        <v>95521</v>
      </c>
      <c r="G1254">
        <v>2</v>
      </c>
      <c r="H1254">
        <v>2.2999999999999998</v>
      </c>
      <c r="I1254" t="s">
        <v>19</v>
      </c>
      <c r="J1254">
        <v>0</v>
      </c>
      <c r="K1254" t="s">
        <v>16</v>
      </c>
      <c r="L1254" t="s">
        <v>16</v>
      </c>
      <c r="M1254" t="s">
        <v>16</v>
      </c>
      <c r="N1254" t="s">
        <v>17</v>
      </c>
      <c r="O1254" t="s">
        <v>16</v>
      </c>
    </row>
    <row r="1255" spans="1:15" x14ac:dyDescent="0.3">
      <c r="A1255">
        <v>1358</v>
      </c>
      <c r="B1255">
        <v>55</v>
      </c>
      <c r="C1255">
        <v>29</v>
      </c>
      <c r="D1255">
        <v>53</v>
      </c>
      <c r="E1255" t="str">
        <f t="shared" si="4"/>
        <v>51-100</v>
      </c>
      <c r="F1255">
        <v>95134</v>
      </c>
      <c r="G1255">
        <v>1</v>
      </c>
      <c r="H1255">
        <v>1.4</v>
      </c>
      <c r="I1255" t="s">
        <v>15</v>
      </c>
      <c r="J1255">
        <v>0</v>
      </c>
      <c r="K1255" t="s">
        <v>16</v>
      </c>
      <c r="L1255" t="s">
        <v>16</v>
      </c>
      <c r="M1255" t="s">
        <v>16</v>
      </c>
      <c r="N1255" t="s">
        <v>16</v>
      </c>
      <c r="O1255" t="s">
        <v>16</v>
      </c>
    </row>
    <row r="1256" spans="1:15" x14ac:dyDescent="0.3">
      <c r="A1256">
        <v>1385</v>
      </c>
      <c r="B1256">
        <v>55</v>
      </c>
      <c r="C1256">
        <v>31</v>
      </c>
      <c r="D1256">
        <v>62</v>
      </c>
      <c r="E1256" t="str">
        <f t="shared" si="4"/>
        <v>51-100</v>
      </c>
      <c r="F1256">
        <v>91711</v>
      </c>
      <c r="G1256">
        <v>1</v>
      </c>
      <c r="H1256">
        <v>1.8</v>
      </c>
      <c r="I1256" t="s">
        <v>19</v>
      </c>
      <c r="J1256">
        <v>0</v>
      </c>
      <c r="K1256" t="s">
        <v>16</v>
      </c>
      <c r="L1256" t="s">
        <v>16</v>
      </c>
      <c r="M1256" t="s">
        <v>16</v>
      </c>
      <c r="N1256" t="s">
        <v>17</v>
      </c>
      <c r="O1256" t="s">
        <v>16</v>
      </c>
    </row>
    <row r="1257" spans="1:15" x14ac:dyDescent="0.3">
      <c r="A1257">
        <v>1403</v>
      </c>
      <c r="B1257">
        <v>55</v>
      </c>
      <c r="C1257">
        <v>29</v>
      </c>
      <c r="D1257">
        <v>172</v>
      </c>
      <c r="E1257" t="str">
        <f t="shared" si="4"/>
        <v>100+</v>
      </c>
      <c r="F1257">
        <v>95064</v>
      </c>
      <c r="G1257">
        <v>1</v>
      </c>
      <c r="H1257">
        <v>5.2</v>
      </c>
      <c r="I1257" t="s">
        <v>20</v>
      </c>
      <c r="J1257">
        <v>0</v>
      </c>
      <c r="K1257" t="s">
        <v>17</v>
      </c>
      <c r="L1257" t="s">
        <v>16</v>
      </c>
      <c r="M1257" t="s">
        <v>16</v>
      </c>
      <c r="N1257" t="s">
        <v>16</v>
      </c>
      <c r="O1257" t="s">
        <v>16</v>
      </c>
    </row>
    <row r="1258" spans="1:15" x14ac:dyDescent="0.3">
      <c r="A1258">
        <v>1424</v>
      </c>
      <c r="B1258">
        <v>55</v>
      </c>
      <c r="C1258">
        <v>30</v>
      </c>
      <c r="D1258">
        <v>64</v>
      </c>
      <c r="E1258" t="str">
        <f t="shared" si="4"/>
        <v>51-100</v>
      </c>
      <c r="F1258">
        <v>90250</v>
      </c>
      <c r="G1258">
        <v>2</v>
      </c>
      <c r="H1258">
        <v>2.2999999999999998</v>
      </c>
      <c r="I1258" t="s">
        <v>19</v>
      </c>
      <c r="J1258">
        <v>0</v>
      </c>
      <c r="K1258" t="s">
        <v>16</v>
      </c>
      <c r="L1258" t="s">
        <v>16</v>
      </c>
      <c r="M1258" t="s">
        <v>16</v>
      </c>
      <c r="N1258" t="s">
        <v>16</v>
      </c>
      <c r="O1258" t="s">
        <v>16</v>
      </c>
    </row>
    <row r="1259" spans="1:15" x14ac:dyDescent="0.3">
      <c r="A1259">
        <v>1485</v>
      </c>
      <c r="B1259">
        <v>55</v>
      </c>
      <c r="C1259">
        <v>30</v>
      </c>
      <c r="D1259">
        <v>40</v>
      </c>
      <c r="E1259" t="str">
        <f t="shared" si="4"/>
        <v>0-50</v>
      </c>
      <c r="F1259">
        <v>94126</v>
      </c>
      <c r="G1259">
        <v>2</v>
      </c>
      <c r="H1259">
        <v>2.2999999999999998</v>
      </c>
      <c r="I1259" t="s">
        <v>19</v>
      </c>
      <c r="J1259">
        <v>0</v>
      </c>
      <c r="K1259" t="s">
        <v>16</v>
      </c>
      <c r="L1259" t="s">
        <v>17</v>
      </c>
      <c r="M1259" t="s">
        <v>16</v>
      </c>
      <c r="N1259" t="s">
        <v>17</v>
      </c>
      <c r="O1259" t="s">
        <v>16</v>
      </c>
    </row>
    <row r="1260" spans="1:15" x14ac:dyDescent="0.3">
      <c r="A1260">
        <v>1539</v>
      </c>
      <c r="B1260">
        <v>55</v>
      </c>
      <c r="C1260">
        <v>30</v>
      </c>
      <c r="D1260">
        <v>34</v>
      </c>
      <c r="E1260" t="str">
        <f t="shared" si="4"/>
        <v>0-50</v>
      </c>
      <c r="F1260">
        <v>95820</v>
      </c>
      <c r="G1260">
        <v>4</v>
      </c>
      <c r="H1260">
        <v>0.1</v>
      </c>
      <c r="I1260" t="s">
        <v>19</v>
      </c>
      <c r="J1260">
        <v>157</v>
      </c>
      <c r="K1260" t="s">
        <v>16</v>
      </c>
      <c r="L1260" t="s">
        <v>16</v>
      </c>
      <c r="M1260" t="s">
        <v>16</v>
      </c>
      <c r="N1260" t="s">
        <v>17</v>
      </c>
      <c r="O1260" t="s">
        <v>16</v>
      </c>
    </row>
    <row r="1261" spans="1:15" x14ac:dyDescent="0.3">
      <c r="A1261">
        <v>1546</v>
      </c>
      <c r="B1261">
        <v>55</v>
      </c>
      <c r="C1261">
        <v>29</v>
      </c>
      <c r="D1261">
        <v>131</v>
      </c>
      <c r="E1261" t="str">
        <f t="shared" si="4"/>
        <v>100+</v>
      </c>
      <c r="F1261">
        <v>92675</v>
      </c>
      <c r="G1261">
        <v>2</v>
      </c>
      <c r="H1261">
        <v>2.7</v>
      </c>
      <c r="I1261" t="s">
        <v>15</v>
      </c>
      <c r="J1261">
        <v>0</v>
      </c>
      <c r="K1261" t="s">
        <v>16</v>
      </c>
      <c r="L1261" t="s">
        <v>17</v>
      </c>
      <c r="M1261" t="s">
        <v>16</v>
      </c>
      <c r="N1261" t="s">
        <v>16</v>
      </c>
      <c r="O1261" t="s">
        <v>16</v>
      </c>
    </row>
    <row r="1262" spans="1:15" x14ac:dyDescent="0.3">
      <c r="A1262">
        <v>1564</v>
      </c>
      <c r="B1262">
        <v>55</v>
      </c>
      <c r="C1262">
        <v>29</v>
      </c>
      <c r="D1262">
        <v>19</v>
      </c>
      <c r="E1262" t="str">
        <f t="shared" si="4"/>
        <v>0-50</v>
      </c>
      <c r="F1262">
        <v>92109</v>
      </c>
      <c r="G1262">
        <v>4</v>
      </c>
      <c r="H1262">
        <v>0.7</v>
      </c>
      <c r="I1262" t="s">
        <v>19</v>
      </c>
      <c r="J1262">
        <v>121</v>
      </c>
      <c r="K1262" t="s">
        <v>16</v>
      </c>
      <c r="L1262" t="s">
        <v>17</v>
      </c>
      <c r="M1262" t="s">
        <v>16</v>
      </c>
      <c r="N1262" t="s">
        <v>16</v>
      </c>
      <c r="O1262" t="s">
        <v>17</v>
      </c>
    </row>
    <row r="1263" spans="1:15" x14ac:dyDescent="0.3">
      <c r="A1263">
        <v>1605</v>
      </c>
      <c r="B1263">
        <v>55</v>
      </c>
      <c r="C1263">
        <v>29</v>
      </c>
      <c r="D1263">
        <v>111</v>
      </c>
      <c r="E1263" t="str">
        <f t="shared" si="4"/>
        <v>100+</v>
      </c>
      <c r="F1263">
        <v>90502</v>
      </c>
      <c r="G1263">
        <v>2</v>
      </c>
      <c r="H1263">
        <v>3.6</v>
      </c>
      <c r="I1263" t="s">
        <v>19</v>
      </c>
      <c r="J1263">
        <v>0</v>
      </c>
      <c r="K1263" t="s">
        <v>17</v>
      </c>
      <c r="L1263" t="s">
        <v>16</v>
      </c>
      <c r="M1263" t="s">
        <v>16</v>
      </c>
      <c r="N1263" t="s">
        <v>16</v>
      </c>
      <c r="O1263" t="s">
        <v>17</v>
      </c>
    </row>
    <row r="1264" spans="1:15" x14ac:dyDescent="0.3">
      <c r="A1264">
        <v>1608</v>
      </c>
      <c r="B1264">
        <v>55</v>
      </c>
      <c r="C1264">
        <v>29</v>
      </c>
      <c r="D1264">
        <v>21</v>
      </c>
      <c r="E1264" t="str">
        <f t="shared" si="4"/>
        <v>0-50</v>
      </c>
      <c r="F1264">
        <v>92028</v>
      </c>
      <c r="G1264">
        <v>4</v>
      </c>
      <c r="H1264">
        <v>0.7</v>
      </c>
      <c r="I1264" t="s">
        <v>19</v>
      </c>
      <c r="J1264">
        <v>0</v>
      </c>
      <c r="K1264" t="s">
        <v>16</v>
      </c>
      <c r="L1264" t="s">
        <v>16</v>
      </c>
      <c r="M1264" t="s">
        <v>16</v>
      </c>
      <c r="N1264" t="s">
        <v>16</v>
      </c>
      <c r="O1264" t="s">
        <v>16</v>
      </c>
    </row>
    <row r="1265" spans="1:15" x14ac:dyDescent="0.3">
      <c r="A1265">
        <v>1684</v>
      </c>
      <c r="B1265">
        <v>55</v>
      </c>
      <c r="C1265">
        <v>29</v>
      </c>
      <c r="D1265">
        <v>33</v>
      </c>
      <c r="E1265" t="str">
        <f t="shared" si="4"/>
        <v>0-50</v>
      </c>
      <c r="F1265">
        <v>92660</v>
      </c>
      <c r="G1265">
        <v>2</v>
      </c>
      <c r="H1265">
        <v>0.4</v>
      </c>
      <c r="I1265" t="s">
        <v>19</v>
      </c>
      <c r="J1265">
        <v>0</v>
      </c>
      <c r="K1265" t="s">
        <v>16</v>
      </c>
      <c r="L1265" t="s">
        <v>16</v>
      </c>
      <c r="M1265" t="s">
        <v>16</v>
      </c>
      <c r="N1265" t="s">
        <v>16</v>
      </c>
      <c r="O1265" t="s">
        <v>16</v>
      </c>
    </row>
    <row r="1266" spans="1:15" x14ac:dyDescent="0.3">
      <c r="A1266">
        <v>1752</v>
      </c>
      <c r="B1266">
        <v>55</v>
      </c>
      <c r="C1266">
        <v>31</v>
      </c>
      <c r="D1266">
        <v>25</v>
      </c>
      <c r="E1266" t="str">
        <f t="shared" si="4"/>
        <v>0-50</v>
      </c>
      <c r="F1266">
        <v>94720</v>
      </c>
      <c r="G1266">
        <v>2</v>
      </c>
      <c r="H1266">
        <v>0.2</v>
      </c>
      <c r="I1266" t="s">
        <v>15</v>
      </c>
      <c r="J1266">
        <v>0</v>
      </c>
      <c r="K1266" t="s">
        <v>16</v>
      </c>
      <c r="L1266" t="s">
        <v>16</v>
      </c>
      <c r="M1266" t="s">
        <v>16</v>
      </c>
      <c r="N1266" t="s">
        <v>16</v>
      </c>
      <c r="O1266" t="s">
        <v>16</v>
      </c>
    </row>
    <row r="1267" spans="1:15" x14ac:dyDescent="0.3">
      <c r="A1267">
        <v>1809</v>
      </c>
      <c r="B1267">
        <v>55</v>
      </c>
      <c r="C1267">
        <v>31</v>
      </c>
      <c r="D1267">
        <v>50</v>
      </c>
      <c r="E1267" t="str">
        <f t="shared" si="4"/>
        <v>0-50</v>
      </c>
      <c r="F1267">
        <v>93010</v>
      </c>
      <c r="G1267">
        <v>4</v>
      </c>
      <c r="H1267">
        <v>1.5</v>
      </c>
      <c r="I1267" t="s">
        <v>15</v>
      </c>
      <c r="J1267">
        <v>0</v>
      </c>
      <c r="K1267" t="s">
        <v>16</v>
      </c>
      <c r="L1267" t="s">
        <v>16</v>
      </c>
      <c r="M1267" t="s">
        <v>16</v>
      </c>
      <c r="N1267" t="s">
        <v>17</v>
      </c>
      <c r="O1267" t="s">
        <v>16</v>
      </c>
    </row>
    <row r="1268" spans="1:15" x14ac:dyDescent="0.3">
      <c r="A1268">
        <v>1841</v>
      </c>
      <c r="B1268">
        <v>55</v>
      </c>
      <c r="C1268">
        <v>25</v>
      </c>
      <c r="D1268">
        <v>23</v>
      </c>
      <c r="E1268" t="str">
        <f t="shared" si="4"/>
        <v>0-50</v>
      </c>
      <c r="F1268">
        <v>93106</v>
      </c>
      <c r="G1268">
        <v>4</v>
      </c>
      <c r="H1268">
        <v>0.4</v>
      </c>
      <c r="I1268" t="s">
        <v>19</v>
      </c>
      <c r="J1268">
        <v>88</v>
      </c>
      <c r="K1268" t="s">
        <v>16</v>
      </c>
      <c r="L1268" t="s">
        <v>16</v>
      </c>
      <c r="M1268" t="s">
        <v>16</v>
      </c>
      <c r="N1268" t="s">
        <v>16</v>
      </c>
      <c r="O1268" t="s">
        <v>16</v>
      </c>
    </row>
    <row r="1269" spans="1:15" x14ac:dyDescent="0.3">
      <c r="A1269">
        <v>1870</v>
      </c>
      <c r="B1269">
        <v>55</v>
      </c>
      <c r="C1269">
        <v>30</v>
      </c>
      <c r="D1269">
        <v>44</v>
      </c>
      <c r="E1269" t="str">
        <f t="shared" si="4"/>
        <v>0-50</v>
      </c>
      <c r="F1269">
        <v>94025</v>
      </c>
      <c r="G1269">
        <v>2</v>
      </c>
      <c r="H1269">
        <v>2</v>
      </c>
      <c r="I1269" t="s">
        <v>20</v>
      </c>
      <c r="J1269">
        <v>0</v>
      </c>
      <c r="K1269" t="s">
        <v>16</v>
      </c>
      <c r="L1269" t="s">
        <v>16</v>
      </c>
      <c r="M1269" t="s">
        <v>16</v>
      </c>
      <c r="N1269" t="s">
        <v>17</v>
      </c>
      <c r="O1269" t="s">
        <v>16</v>
      </c>
    </row>
    <row r="1270" spans="1:15" x14ac:dyDescent="0.3">
      <c r="A1270">
        <v>1893</v>
      </c>
      <c r="B1270">
        <v>55</v>
      </c>
      <c r="C1270">
        <v>30</v>
      </c>
      <c r="D1270">
        <v>55</v>
      </c>
      <c r="E1270" t="str">
        <f t="shared" si="4"/>
        <v>51-100</v>
      </c>
      <c r="F1270">
        <v>94110</v>
      </c>
      <c r="G1270">
        <v>3</v>
      </c>
      <c r="H1270">
        <v>1.7</v>
      </c>
      <c r="I1270" t="s">
        <v>15</v>
      </c>
      <c r="J1270">
        <v>0</v>
      </c>
      <c r="K1270" t="s">
        <v>16</v>
      </c>
      <c r="L1270" t="s">
        <v>16</v>
      </c>
      <c r="M1270" t="s">
        <v>16</v>
      </c>
      <c r="N1270" t="s">
        <v>16</v>
      </c>
      <c r="O1270" t="s">
        <v>17</v>
      </c>
    </row>
    <row r="1271" spans="1:15" x14ac:dyDescent="0.3">
      <c r="A1271">
        <v>1940</v>
      </c>
      <c r="B1271">
        <v>55</v>
      </c>
      <c r="C1271">
        <v>31</v>
      </c>
      <c r="D1271">
        <v>23</v>
      </c>
      <c r="E1271" t="str">
        <f t="shared" si="4"/>
        <v>0-50</v>
      </c>
      <c r="F1271">
        <v>94122</v>
      </c>
      <c r="G1271">
        <v>2</v>
      </c>
      <c r="H1271">
        <v>0.2</v>
      </c>
      <c r="I1271" t="s">
        <v>15</v>
      </c>
      <c r="J1271">
        <v>0</v>
      </c>
      <c r="K1271" t="s">
        <v>16</v>
      </c>
      <c r="L1271" t="s">
        <v>16</v>
      </c>
      <c r="M1271" t="s">
        <v>16</v>
      </c>
      <c r="N1271" t="s">
        <v>17</v>
      </c>
      <c r="O1271" t="s">
        <v>16</v>
      </c>
    </row>
    <row r="1272" spans="1:15" x14ac:dyDescent="0.3">
      <c r="A1272">
        <v>2024</v>
      </c>
      <c r="B1272">
        <v>55</v>
      </c>
      <c r="C1272">
        <v>29</v>
      </c>
      <c r="D1272">
        <v>55</v>
      </c>
      <c r="E1272" t="str">
        <f t="shared" si="4"/>
        <v>51-100</v>
      </c>
      <c r="F1272">
        <v>94720</v>
      </c>
      <c r="G1272">
        <v>1</v>
      </c>
      <c r="H1272">
        <v>0.2</v>
      </c>
      <c r="I1272" t="s">
        <v>15</v>
      </c>
      <c r="J1272">
        <v>151</v>
      </c>
      <c r="K1272" t="s">
        <v>16</v>
      </c>
      <c r="L1272" t="s">
        <v>16</v>
      </c>
      <c r="M1272" t="s">
        <v>16</v>
      </c>
      <c r="N1272" t="s">
        <v>17</v>
      </c>
      <c r="O1272" t="s">
        <v>16</v>
      </c>
    </row>
    <row r="1273" spans="1:15" x14ac:dyDescent="0.3">
      <c r="A1273">
        <v>2097</v>
      </c>
      <c r="B1273">
        <v>55</v>
      </c>
      <c r="C1273">
        <v>29</v>
      </c>
      <c r="D1273">
        <v>54</v>
      </c>
      <c r="E1273" t="str">
        <f t="shared" si="4"/>
        <v>51-100</v>
      </c>
      <c r="F1273">
        <v>95051</v>
      </c>
      <c r="G1273">
        <v>2</v>
      </c>
      <c r="H1273">
        <v>2.2999999999999998</v>
      </c>
      <c r="I1273" t="s">
        <v>19</v>
      </c>
      <c r="J1273">
        <v>93</v>
      </c>
      <c r="K1273" t="s">
        <v>16</v>
      </c>
      <c r="L1273" t="s">
        <v>16</v>
      </c>
      <c r="M1273" t="s">
        <v>16</v>
      </c>
      <c r="N1273" t="s">
        <v>16</v>
      </c>
      <c r="O1273" t="s">
        <v>16</v>
      </c>
    </row>
    <row r="1274" spans="1:15" x14ac:dyDescent="0.3">
      <c r="A1274">
        <v>2123</v>
      </c>
      <c r="B1274">
        <v>55</v>
      </c>
      <c r="C1274">
        <v>29</v>
      </c>
      <c r="D1274">
        <v>64</v>
      </c>
      <c r="E1274" t="str">
        <f t="shared" si="4"/>
        <v>51-100</v>
      </c>
      <c r="F1274">
        <v>93437</v>
      </c>
      <c r="G1274">
        <v>3</v>
      </c>
      <c r="H1274">
        <v>0.8</v>
      </c>
      <c r="I1274" t="s">
        <v>15</v>
      </c>
      <c r="J1274">
        <v>119</v>
      </c>
      <c r="K1274" t="s">
        <v>16</v>
      </c>
      <c r="L1274" t="s">
        <v>16</v>
      </c>
      <c r="M1274" t="s">
        <v>16</v>
      </c>
      <c r="N1274" t="s">
        <v>16</v>
      </c>
      <c r="O1274" t="s">
        <v>17</v>
      </c>
    </row>
    <row r="1275" spans="1:15" x14ac:dyDescent="0.3">
      <c r="A1275">
        <v>2131</v>
      </c>
      <c r="B1275">
        <v>55</v>
      </c>
      <c r="C1275">
        <v>31</v>
      </c>
      <c r="D1275">
        <v>74</v>
      </c>
      <c r="E1275" t="str">
        <f t="shared" si="4"/>
        <v>51-100</v>
      </c>
      <c r="F1275">
        <v>94607</v>
      </c>
      <c r="G1275">
        <v>3</v>
      </c>
      <c r="H1275">
        <v>2.67</v>
      </c>
      <c r="I1275" t="s">
        <v>15</v>
      </c>
      <c r="J1275">
        <v>0</v>
      </c>
      <c r="K1275" t="s">
        <v>16</v>
      </c>
      <c r="L1275" t="s">
        <v>16</v>
      </c>
      <c r="M1275" t="s">
        <v>16</v>
      </c>
      <c r="N1275" t="s">
        <v>16</v>
      </c>
      <c r="O1275" t="s">
        <v>17</v>
      </c>
    </row>
    <row r="1276" spans="1:15" x14ac:dyDescent="0.3">
      <c r="A1276">
        <v>2132</v>
      </c>
      <c r="B1276">
        <v>55</v>
      </c>
      <c r="C1276">
        <v>31</v>
      </c>
      <c r="D1276">
        <v>15</v>
      </c>
      <c r="E1276" t="str">
        <f t="shared" si="4"/>
        <v>0-50</v>
      </c>
      <c r="F1276">
        <v>95747</v>
      </c>
      <c r="G1276">
        <v>1</v>
      </c>
      <c r="H1276">
        <v>0.2</v>
      </c>
      <c r="I1276" t="s">
        <v>15</v>
      </c>
      <c r="J1276">
        <v>0</v>
      </c>
      <c r="K1276" t="s">
        <v>16</v>
      </c>
      <c r="L1276" t="s">
        <v>16</v>
      </c>
      <c r="M1276" t="s">
        <v>16</v>
      </c>
      <c r="N1276" t="s">
        <v>16</v>
      </c>
      <c r="O1276" t="s">
        <v>16</v>
      </c>
    </row>
    <row r="1277" spans="1:15" x14ac:dyDescent="0.3">
      <c r="A1277">
        <v>2143</v>
      </c>
      <c r="B1277">
        <v>55</v>
      </c>
      <c r="C1277">
        <v>31</v>
      </c>
      <c r="D1277">
        <v>62</v>
      </c>
      <c r="E1277" t="str">
        <f t="shared" ref="E1277:E1531" si="5">IF(D1277&lt;=50,"0-50",IF(D1277&lt;=100,"51-100","100+"))</f>
        <v>51-100</v>
      </c>
      <c r="F1277">
        <v>93943</v>
      </c>
      <c r="G1277">
        <v>4</v>
      </c>
      <c r="H1277">
        <v>1.5</v>
      </c>
      <c r="I1277" t="s">
        <v>15</v>
      </c>
      <c r="J1277">
        <v>0</v>
      </c>
      <c r="K1277" t="s">
        <v>16</v>
      </c>
      <c r="L1277" t="s">
        <v>16</v>
      </c>
      <c r="M1277" t="s">
        <v>16</v>
      </c>
      <c r="N1277" t="s">
        <v>17</v>
      </c>
      <c r="O1277" t="s">
        <v>16</v>
      </c>
    </row>
    <row r="1278" spans="1:15" x14ac:dyDescent="0.3">
      <c r="A1278">
        <v>2169</v>
      </c>
      <c r="B1278">
        <v>55</v>
      </c>
      <c r="C1278">
        <v>29</v>
      </c>
      <c r="D1278">
        <v>64</v>
      </c>
      <c r="E1278" t="str">
        <f t="shared" si="5"/>
        <v>51-100</v>
      </c>
      <c r="F1278">
        <v>93063</v>
      </c>
      <c r="G1278">
        <v>4</v>
      </c>
      <c r="H1278">
        <v>2.6</v>
      </c>
      <c r="I1278" t="s">
        <v>19</v>
      </c>
      <c r="J1278">
        <v>0</v>
      </c>
      <c r="K1278" t="s">
        <v>16</v>
      </c>
      <c r="L1278" t="s">
        <v>16</v>
      </c>
      <c r="M1278" t="s">
        <v>16</v>
      </c>
      <c r="N1278" t="s">
        <v>17</v>
      </c>
      <c r="O1278" t="s">
        <v>16</v>
      </c>
    </row>
    <row r="1279" spans="1:15" x14ac:dyDescent="0.3">
      <c r="A1279">
        <v>2240</v>
      </c>
      <c r="B1279">
        <v>55</v>
      </c>
      <c r="C1279">
        <v>29</v>
      </c>
      <c r="D1279">
        <v>42</v>
      </c>
      <c r="E1279" t="str">
        <f t="shared" si="5"/>
        <v>0-50</v>
      </c>
      <c r="F1279">
        <v>95833</v>
      </c>
      <c r="G1279">
        <v>4</v>
      </c>
      <c r="H1279">
        <v>2.5</v>
      </c>
      <c r="I1279" t="s">
        <v>15</v>
      </c>
      <c r="J1279">
        <v>0</v>
      </c>
      <c r="K1279" t="s">
        <v>16</v>
      </c>
      <c r="L1279" t="s">
        <v>17</v>
      </c>
      <c r="M1279" t="s">
        <v>16</v>
      </c>
      <c r="N1279" t="s">
        <v>16</v>
      </c>
      <c r="O1279" t="s">
        <v>16</v>
      </c>
    </row>
    <row r="1280" spans="1:15" x14ac:dyDescent="0.3">
      <c r="A1280">
        <v>2263</v>
      </c>
      <c r="B1280">
        <v>55</v>
      </c>
      <c r="C1280">
        <v>29</v>
      </c>
      <c r="D1280">
        <v>131</v>
      </c>
      <c r="E1280" t="str">
        <f t="shared" si="5"/>
        <v>100+</v>
      </c>
      <c r="F1280">
        <v>95070</v>
      </c>
      <c r="G1280">
        <v>2</v>
      </c>
      <c r="H1280">
        <v>0.7</v>
      </c>
      <c r="I1280" t="s">
        <v>20</v>
      </c>
      <c r="J1280">
        <v>0</v>
      </c>
      <c r="K1280" t="s">
        <v>17</v>
      </c>
      <c r="L1280" t="s">
        <v>16</v>
      </c>
      <c r="M1280" t="s">
        <v>16</v>
      </c>
      <c r="N1280" t="s">
        <v>16</v>
      </c>
      <c r="O1280" t="s">
        <v>17</v>
      </c>
    </row>
    <row r="1281" spans="1:15" x14ac:dyDescent="0.3">
      <c r="A1281">
        <v>2326</v>
      </c>
      <c r="B1281">
        <v>55</v>
      </c>
      <c r="C1281">
        <v>30</v>
      </c>
      <c r="D1281">
        <v>85</v>
      </c>
      <c r="E1281" t="str">
        <f t="shared" si="5"/>
        <v>51-100</v>
      </c>
      <c r="F1281">
        <v>94591</v>
      </c>
      <c r="G1281">
        <v>1</v>
      </c>
      <c r="H1281">
        <v>0.1</v>
      </c>
      <c r="I1281" t="s">
        <v>19</v>
      </c>
      <c r="J1281">
        <v>0</v>
      </c>
      <c r="K1281" t="s">
        <v>16</v>
      </c>
      <c r="L1281" t="s">
        <v>16</v>
      </c>
      <c r="M1281" t="s">
        <v>16</v>
      </c>
      <c r="N1281" t="s">
        <v>16</v>
      </c>
      <c r="O1281" t="s">
        <v>16</v>
      </c>
    </row>
    <row r="1282" spans="1:15" x14ac:dyDescent="0.3">
      <c r="A1282">
        <v>2352</v>
      </c>
      <c r="B1282">
        <v>55</v>
      </c>
      <c r="C1282">
        <v>31</v>
      </c>
      <c r="D1282">
        <v>74</v>
      </c>
      <c r="E1282" t="str">
        <f t="shared" si="5"/>
        <v>51-100</v>
      </c>
      <c r="F1282">
        <v>94611</v>
      </c>
      <c r="G1282">
        <v>2</v>
      </c>
      <c r="H1282">
        <v>3.2</v>
      </c>
      <c r="I1282" t="s">
        <v>19</v>
      </c>
      <c r="J1282">
        <v>0</v>
      </c>
      <c r="K1282" t="s">
        <v>16</v>
      </c>
      <c r="L1282" t="s">
        <v>16</v>
      </c>
      <c r="M1282" t="s">
        <v>16</v>
      </c>
      <c r="N1282" t="s">
        <v>17</v>
      </c>
      <c r="O1282" t="s">
        <v>17</v>
      </c>
    </row>
    <row r="1283" spans="1:15" x14ac:dyDescent="0.3">
      <c r="A1283">
        <v>2376</v>
      </c>
      <c r="B1283">
        <v>55</v>
      </c>
      <c r="C1283">
        <v>30</v>
      </c>
      <c r="D1283">
        <v>69</v>
      </c>
      <c r="E1283" t="str">
        <f t="shared" si="5"/>
        <v>51-100</v>
      </c>
      <c r="F1283">
        <v>91007</v>
      </c>
      <c r="G1283">
        <v>4</v>
      </c>
      <c r="H1283">
        <v>1.3</v>
      </c>
      <c r="I1283" t="s">
        <v>19</v>
      </c>
      <c r="J1283">
        <v>0</v>
      </c>
      <c r="K1283" t="s">
        <v>16</v>
      </c>
      <c r="L1283" t="s">
        <v>17</v>
      </c>
      <c r="M1283" t="s">
        <v>17</v>
      </c>
      <c r="N1283" t="s">
        <v>17</v>
      </c>
      <c r="O1283" t="s">
        <v>17</v>
      </c>
    </row>
    <row r="1284" spans="1:15" x14ac:dyDescent="0.3">
      <c r="A1284">
        <v>2410</v>
      </c>
      <c r="B1284">
        <v>55</v>
      </c>
      <c r="C1284">
        <v>31</v>
      </c>
      <c r="D1284">
        <v>73</v>
      </c>
      <c r="E1284" t="str">
        <f t="shared" si="5"/>
        <v>51-100</v>
      </c>
      <c r="F1284">
        <v>95207</v>
      </c>
      <c r="G1284">
        <v>3</v>
      </c>
      <c r="H1284">
        <v>2.67</v>
      </c>
      <c r="I1284" t="s">
        <v>15</v>
      </c>
      <c r="J1284">
        <v>219</v>
      </c>
      <c r="K1284" t="s">
        <v>16</v>
      </c>
      <c r="L1284" t="s">
        <v>16</v>
      </c>
      <c r="M1284" t="s">
        <v>16</v>
      </c>
      <c r="N1284" t="s">
        <v>17</v>
      </c>
      <c r="O1284" t="s">
        <v>16</v>
      </c>
    </row>
    <row r="1285" spans="1:15" x14ac:dyDescent="0.3">
      <c r="A1285">
        <v>2480</v>
      </c>
      <c r="B1285">
        <v>55</v>
      </c>
      <c r="C1285">
        <v>30</v>
      </c>
      <c r="D1285">
        <v>82</v>
      </c>
      <c r="E1285" t="str">
        <f t="shared" si="5"/>
        <v>51-100</v>
      </c>
      <c r="F1285">
        <v>94720</v>
      </c>
      <c r="G1285">
        <v>4</v>
      </c>
      <c r="H1285">
        <v>3.8</v>
      </c>
      <c r="I1285" t="s">
        <v>20</v>
      </c>
      <c r="J1285">
        <v>0</v>
      </c>
      <c r="K1285" t="s">
        <v>16</v>
      </c>
      <c r="L1285" t="s">
        <v>16</v>
      </c>
      <c r="M1285" t="s">
        <v>16</v>
      </c>
      <c r="N1285" t="s">
        <v>17</v>
      </c>
      <c r="O1285" t="s">
        <v>16</v>
      </c>
    </row>
    <row r="1286" spans="1:15" x14ac:dyDescent="0.3">
      <c r="A1286">
        <v>2482</v>
      </c>
      <c r="B1286">
        <v>55</v>
      </c>
      <c r="C1286">
        <v>30</v>
      </c>
      <c r="D1286">
        <v>64</v>
      </c>
      <c r="E1286" t="str">
        <f t="shared" si="5"/>
        <v>51-100</v>
      </c>
      <c r="F1286">
        <v>94306</v>
      </c>
      <c r="G1286">
        <v>2</v>
      </c>
      <c r="H1286">
        <v>1.9</v>
      </c>
      <c r="I1286" t="s">
        <v>20</v>
      </c>
      <c r="J1286">
        <v>0</v>
      </c>
      <c r="K1286" t="s">
        <v>16</v>
      </c>
      <c r="L1286" t="s">
        <v>16</v>
      </c>
      <c r="M1286" t="s">
        <v>16</v>
      </c>
      <c r="N1286" t="s">
        <v>16</v>
      </c>
      <c r="O1286" t="s">
        <v>16</v>
      </c>
    </row>
    <row r="1287" spans="1:15" x14ac:dyDescent="0.3">
      <c r="A1287">
        <v>2578</v>
      </c>
      <c r="B1287">
        <v>55</v>
      </c>
      <c r="C1287">
        <v>29</v>
      </c>
      <c r="D1287">
        <v>78</v>
      </c>
      <c r="E1287" t="str">
        <f t="shared" si="5"/>
        <v>51-100</v>
      </c>
      <c r="F1287">
        <v>95521</v>
      </c>
      <c r="G1287">
        <v>1</v>
      </c>
      <c r="H1287">
        <v>0.8</v>
      </c>
      <c r="I1287" t="s">
        <v>19</v>
      </c>
      <c r="J1287">
        <v>190</v>
      </c>
      <c r="K1287" t="s">
        <v>16</v>
      </c>
      <c r="L1287" t="s">
        <v>16</v>
      </c>
      <c r="M1287" t="s">
        <v>16</v>
      </c>
      <c r="N1287" t="s">
        <v>17</v>
      </c>
      <c r="O1287" t="s">
        <v>16</v>
      </c>
    </row>
    <row r="1288" spans="1:15" x14ac:dyDescent="0.3">
      <c r="A1288">
        <v>2694</v>
      </c>
      <c r="B1288">
        <v>55</v>
      </c>
      <c r="C1288">
        <v>29</v>
      </c>
      <c r="D1288">
        <v>62</v>
      </c>
      <c r="E1288" t="str">
        <f t="shared" si="5"/>
        <v>51-100</v>
      </c>
      <c r="F1288">
        <v>90089</v>
      </c>
      <c r="G1288">
        <v>1</v>
      </c>
      <c r="H1288">
        <v>0.2</v>
      </c>
      <c r="I1288" t="s">
        <v>15</v>
      </c>
      <c r="J1288">
        <v>0</v>
      </c>
      <c r="K1288" t="s">
        <v>16</v>
      </c>
      <c r="L1288" t="s">
        <v>16</v>
      </c>
      <c r="M1288" t="s">
        <v>16</v>
      </c>
      <c r="N1288" t="s">
        <v>17</v>
      </c>
      <c r="O1288" t="s">
        <v>16</v>
      </c>
    </row>
    <row r="1289" spans="1:15" x14ac:dyDescent="0.3">
      <c r="A1289">
        <v>2734</v>
      </c>
      <c r="B1289">
        <v>55</v>
      </c>
      <c r="C1289">
        <v>29</v>
      </c>
      <c r="D1289">
        <v>72</v>
      </c>
      <c r="E1289" t="str">
        <f t="shared" si="5"/>
        <v>51-100</v>
      </c>
      <c r="F1289">
        <v>93107</v>
      </c>
      <c r="G1289">
        <v>3</v>
      </c>
      <c r="H1289">
        <v>0.3</v>
      </c>
      <c r="I1289" t="s">
        <v>20</v>
      </c>
      <c r="J1289">
        <v>147</v>
      </c>
      <c r="K1289" t="s">
        <v>16</v>
      </c>
      <c r="L1289" t="s">
        <v>16</v>
      </c>
      <c r="M1289" t="s">
        <v>16</v>
      </c>
      <c r="N1289" t="s">
        <v>16</v>
      </c>
      <c r="O1289" t="s">
        <v>16</v>
      </c>
    </row>
    <row r="1290" spans="1:15" x14ac:dyDescent="0.3">
      <c r="A1290">
        <v>2764</v>
      </c>
      <c r="B1290">
        <v>55</v>
      </c>
      <c r="C1290">
        <v>31</v>
      </c>
      <c r="D1290">
        <v>13</v>
      </c>
      <c r="E1290" t="str">
        <f t="shared" si="5"/>
        <v>0-50</v>
      </c>
      <c r="F1290">
        <v>93943</v>
      </c>
      <c r="G1290">
        <v>4</v>
      </c>
      <c r="H1290">
        <v>0.7</v>
      </c>
      <c r="I1290" t="s">
        <v>15</v>
      </c>
      <c r="J1290">
        <v>0</v>
      </c>
      <c r="K1290" t="s">
        <v>16</v>
      </c>
      <c r="L1290" t="s">
        <v>16</v>
      </c>
      <c r="M1290" t="s">
        <v>16</v>
      </c>
      <c r="N1290" t="s">
        <v>17</v>
      </c>
      <c r="O1290" t="s">
        <v>16</v>
      </c>
    </row>
    <row r="1291" spans="1:15" x14ac:dyDescent="0.3">
      <c r="A1291">
        <v>2773</v>
      </c>
      <c r="B1291">
        <v>55</v>
      </c>
      <c r="C1291">
        <v>31</v>
      </c>
      <c r="D1291">
        <v>130</v>
      </c>
      <c r="E1291" t="str">
        <f t="shared" si="5"/>
        <v>100+</v>
      </c>
      <c r="F1291">
        <v>92646</v>
      </c>
      <c r="G1291">
        <v>4</v>
      </c>
      <c r="H1291">
        <v>6.5</v>
      </c>
      <c r="I1291" t="s">
        <v>15</v>
      </c>
      <c r="J1291">
        <v>0</v>
      </c>
      <c r="K1291" t="s">
        <v>17</v>
      </c>
      <c r="L1291" t="s">
        <v>16</v>
      </c>
      <c r="M1291" t="s">
        <v>16</v>
      </c>
      <c r="N1291" t="s">
        <v>16</v>
      </c>
      <c r="O1291" t="s">
        <v>17</v>
      </c>
    </row>
    <row r="1292" spans="1:15" x14ac:dyDescent="0.3">
      <c r="A1292">
        <v>2883</v>
      </c>
      <c r="B1292">
        <v>55</v>
      </c>
      <c r="C1292">
        <v>31</v>
      </c>
      <c r="D1292">
        <v>69</v>
      </c>
      <c r="E1292" t="str">
        <f t="shared" si="5"/>
        <v>51-100</v>
      </c>
      <c r="F1292">
        <v>90089</v>
      </c>
      <c r="G1292">
        <v>1</v>
      </c>
      <c r="H1292">
        <v>2.7</v>
      </c>
      <c r="I1292" t="s">
        <v>20</v>
      </c>
      <c r="J1292">
        <v>0</v>
      </c>
      <c r="K1292" t="s">
        <v>16</v>
      </c>
      <c r="L1292" t="s">
        <v>17</v>
      </c>
      <c r="M1292" t="s">
        <v>16</v>
      </c>
      <c r="N1292" t="s">
        <v>16</v>
      </c>
      <c r="O1292" t="s">
        <v>17</v>
      </c>
    </row>
    <row r="1293" spans="1:15" x14ac:dyDescent="0.3">
      <c r="A1293">
        <v>2889</v>
      </c>
      <c r="B1293">
        <v>55</v>
      </c>
      <c r="C1293">
        <v>28</v>
      </c>
      <c r="D1293">
        <v>39</v>
      </c>
      <c r="E1293" t="str">
        <f t="shared" si="5"/>
        <v>0-50</v>
      </c>
      <c r="F1293">
        <v>94542</v>
      </c>
      <c r="G1293">
        <v>3</v>
      </c>
      <c r="H1293">
        <v>1</v>
      </c>
      <c r="I1293" t="s">
        <v>20</v>
      </c>
      <c r="J1293">
        <v>0</v>
      </c>
      <c r="K1293" t="s">
        <v>16</v>
      </c>
      <c r="L1293" t="s">
        <v>16</v>
      </c>
      <c r="M1293" t="s">
        <v>16</v>
      </c>
      <c r="N1293" t="s">
        <v>17</v>
      </c>
      <c r="O1293" t="s">
        <v>17</v>
      </c>
    </row>
    <row r="1294" spans="1:15" x14ac:dyDescent="0.3">
      <c r="A1294">
        <v>2918</v>
      </c>
      <c r="B1294">
        <v>55</v>
      </c>
      <c r="C1294">
        <v>31</v>
      </c>
      <c r="D1294">
        <v>34</v>
      </c>
      <c r="E1294" t="str">
        <f t="shared" si="5"/>
        <v>0-50</v>
      </c>
      <c r="F1294">
        <v>94305</v>
      </c>
      <c r="G1294">
        <v>3</v>
      </c>
      <c r="H1294">
        <v>1.5</v>
      </c>
      <c r="I1294" t="s">
        <v>15</v>
      </c>
      <c r="J1294">
        <v>101</v>
      </c>
      <c r="K1294" t="s">
        <v>16</v>
      </c>
      <c r="L1294" t="s">
        <v>16</v>
      </c>
      <c r="M1294" t="s">
        <v>16</v>
      </c>
      <c r="N1294" t="s">
        <v>17</v>
      </c>
      <c r="O1294" t="s">
        <v>16</v>
      </c>
    </row>
    <row r="1295" spans="1:15" x14ac:dyDescent="0.3">
      <c r="A1295">
        <v>2945</v>
      </c>
      <c r="B1295">
        <v>55</v>
      </c>
      <c r="C1295">
        <v>30</v>
      </c>
      <c r="D1295">
        <v>79</v>
      </c>
      <c r="E1295" t="str">
        <f t="shared" si="5"/>
        <v>51-100</v>
      </c>
      <c r="F1295">
        <v>92182</v>
      </c>
      <c r="G1295">
        <v>2</v>
      </c>
      <c r="H1295">
        <v>0</v>
      </c>
      <c r="I1295" t="s">
        <v>19</v>
      </c>
      <c r="J1295">
        <v>0</v>
      </c>
      <c r="K1295" t="s">
        <v>16</v>
      </c>
      <c r="L1295" t="s">
        <v>16</v>
      </c>
      <c r="M1295" t="s">
        <v>16</v>
      </c>
      <c r="N1295" t="s">
        <v>16</v>
      </c>
      <c r="O1295" t="s">
        <v>16</v>
      </c>
    </row>
    <row r="1296" spans="1:15" x14ac:dyDescent="0.3">
      <c r="A1296">
        <v>2961</v>
      </c>
      <c r="B1296">
        <v>55</v>
      </c>
      <c r="C1296">
        <v>29</v>
      </c>
      <c r="D1296">
        <v>38</v>
      </c>
      <c r="E1296" t="str">
        <f t="shared" si="5"/>
        <v>0-50</v>
      </c>
      <c r="F1296">
        <v>90035</v>
      </c>
      <c r="G1296">
        <v>4</v>
      </c>
      <c r="H1296">
        <v>1.5</v>
      </c>
      <c r="I1296" t="s">
        <v>19</v>
      </c>
      <c r="J1296">
        <v>0</v>
      </c>
      <c r="K1296" t="s">
        <v>16</v>
      </c>
      <c r="L1296" t="s">
        <v>16</v>
      </c>
      <c r="M1296" t="s">
        <v>16</v>
      </c>
      <c r="N1296" t="s">
        <v>16</v>
      </c>
      <c r="O1296" t="s">
        <v>17</v>
      </c>
    </row>
    <row r="1297" spans="1:15" x14ac:dyDescent="0.3">
      <c r="A1297">
        <v>2987</v>
      </c>
      <c r="B1297">
        <v>55</v>
      </c>
      <c r="C1297">
        <v>30</v>
      </c>
      <c r="D1297">
        <v>153</v>
      </c>
      <c r="E1297" t="str">
        <f t="shared" si="5"/>
        <v>100+</v>
      </c>
      <c r="F1297">
        <v>94305</v>
      </c>
      <c r="G1297">
        <v>2</v>
      </c>
      <c r="H1297">
        <v>2.8</v>
      </c>
      <c r="I1297" t="s">
        <v>20</v>
      </c>
      <c r="J1297">
        <v>0</v>
      </c>
      <c r="K1297" t="s">
        <v>17</v>
      </c>
      <c r="L1297" t="s">
        <v>17</v>
      </c>
      <c r="M1297" t="s">
        <v>17</v>
      </c>
      <c r="N1297" t="s">
        <v>17</v>
      </c>
      <c r="O1297" t="s">
        <v>16</v>
      </c>
    </row>
    <row r="1298" spans="1:15" x14ac:dyDescent="0.3">
      <c r="A1298">
        <v>3009</v>
      </c>
      <c r="B1298">
        <v>55</v>
      </c>
      <c r="C1298">
        <v>25</v>
      </c>
      <c r="D1298">
        <v>92</v>
      </c>
      <c r="E1298" t="str">
        <f t="shared" si="5"/>
        <v>51-100</v>
      </c>
      <c r="F1298">
        <v>94550</v>
      </c>
      <c r="G1298">
        <v>1</v>
      </c>
      <c r="H1298">
        <v>3</v>
      </c>
      <c r="I1298" t="s">
        <v>19</v>
      </c>
      <c r="J1298">
        <v>158</v>
      </c>
      <c r="K1298" t="s">
        <v>16</v>
      </c>
      <c r="L1298" t="s">
        <v>16</v>
      </c>
      <c r="M1298" t="s">
        <v>16</v>
      </c>
      <c r="N1298" t="s">
        <v>16</v>
      </c>
      <c r="O1298" t="s">
        <v>17</v>
      </c>
    </row>
    <row r="1299" spans="1:15" x14ac:dyDescent="0.3">
      <c r="A1299">
        <v>3012</v>
      </c>
      <c r="B1299">
        <v>55</v>
      </c>
      <c r="C1299">
        <v>31</v>
      </c>
      <c r="D1299">
        <v>63</v>
      </c>
      <c r="E1299" t="str">
        <f t="shared" si="5"/>
        <v>51-100</v>
      </c>
      <c r="F1299">
        <v>95616</v>
      </c>
      <c r="G1299">
        <v>3</v>
      </c>
      <c r="H1299">
        <v>2.67</v>
      </c>
      <c r="I1299" t="s">
        <v>15</v>
      </c>
      <c r="J1299">
        <v>0</v>
      </c>
      <c r="K1299" t="s">
        <v>16</v>
      </c>
      <c r="L1299" t="s">
        <v>16</v>
      </c>
      <c r="M1299" t="s">
        <v>16</v>
      </c>
      <c r="N1299" t="s">
        <v>17</v>
      </c>
      <c r="O1299" t="s">
        <v>16</v>
      </c>
    </row>
    <row r="1300" spans="1:15" x14ac:dyDescent="0.3">
      <c r="A1300">
        <v>3080</v>
      </c>
      <c r="B1300">
        <v>55</v>
      </c>
      <c r="C1300">
        <v>31</v>
      </c>
      <c r="D1300">
        <v>23</v>
      </c>
      <c r="E1300" t="str">
        <f t="shared" si="5"/>
        <v>0-50</v>
      </c>
      <c r="F1300">
        <v>95616</v>
      </c>
      <c r="G1300">
        <v>2</v>
      </c>
      <c r="H1300">
        <v>0.3</v>
      </c>
      <c r="I1300" t="s">
        <v>15</v>
      </c>
      <c r="J1300">
        <v>0</v>
      </c>
      <c r="K1300" t="s">
        <v>16</v>
      </c>
      <c r="L1300" t="s">
        <v>16</v>
      </c>
      <c r="M1300" t="s">
        <v>16</v>
      </c>
      <c r="N1300" t="s">
        <v>17</v>
      </c>
      <c r="O1300" t="s">
        <v>17</v>
      </c>
    </row>
    <row r="1301" spans="1:15" x14ac:dyDescent="0.3">
      <c r="A1301">
        <v>3086</v>
      </c>
      <c r="B1301">
        <v>55</v>
      </c>
      <c r="C1301">
        <v>29</v>
      </c>
      <c r="D1301">
        <v>71</v>
      </c>
      <c r="E1301" t="str">
        <f t="shared" si="5"/>
        <v>51-100</v>
      </c>
      <c r="F1301">
        <v>91311</v>
      </c>
      <c r="G1301">
        <v>3</v>
      </c>
      <c r="H1301">
        <v>0.3</v>
      </c>
      <c r="I1301" t="s">
        <v>20</v>
      </c>
      <c r="J1301">
        <v>0</v>
      </c>
      <c r="K1301" t="s">
        <v>16</v>
      </c>
      <c r="L1301" t="s">
        <v>16</v>
      </c>
      <c r="M1301" t="s">
        <v>16</v>
      </c>
      <c r="N1301" t="s">
        <v>16</v>
      </c>
      <c r="O1301" t="s">
        <v>17</v>
      </c>
    </row>
    <row r="1302" spans="1:15" x14ac:dyDescent="0.3">
      <c r="A1302">
        <v>3102</v>
      </c>
      <c r="B1302">
        <v>55</v>
      </c>
      <c r="C1302">
        <v>31</v>
      </c>
      <c r="D1302">
        <v>91</v>
      </c>
      <c r="E1302" t="str">
        <f t="shared" si="5"/>
        <v>51-100</v>
      </c>
      <c r="F1302">
        <v>93555</v>
      </c>
      <c r="G1302">
        <v>2</v>
      </c>
      <c r="H1302">
        <v>2.8</v>
      </c>
      <c r="I1302" t="s">
        <v>15</v>
      </c>
      <c r="J1302">
        <v>0</v>
      </c>
      <c r="K1302" t="s">
        <v>16</v>
      </c>
      <c r="L1302" t="s">
        <v>16</v>
      </c>
      <c r="M1302" t="s">
        <v>16</v>
      </c>
      <c r="N1302" t="s">
        <v>16</v>
      </c>
      <c r="O1302" t="s">
        <v>16</v>
      </c>
    </row>
    <row r="1303" spans="1:15" x14ac:dyDescent="0.3">
      <c r="A1303">
        <v>3156</v>
      </c>
      <c r="B1303">
        <v>55</v>
      </c>
      <c r="C1303">
        <v>29</v>
      </c>
      <c r="D1303">
        <v>62</v>
      </c>
      <c r="E1303" t="str">
        <f t="shared" si="5"/>
        <v>51-100</v>
      </c>
      <c r="F1303">
        <v>92626</v>
      </c>
      <c r="G1303">
        <v>3</v>
      </c>
      <c r="H1303">
        <v>0.3</v>
      </c>
      <c r="I1303" t="s">
        <v>20</v>
      </c>
      <c r="J1303">
        <v>0</v>
      </c>
      <c r="K1303" t="s">
        <v>16</v>
      </c>
      <c r="L1303" t="s">
        <v>16</v>
      </c>
      <c r="M1303" t="s">
        <v>16</v>
      </c>
      <c r="N1303" t="s">
        <v>17</v>
      </c>
      <c r="O1303" t="s">
        <v>16</v>
      </c>
    </row>
    <row r="1304" spans="1:15" x14ac:dyDescent="0.3">
      <c r="A1304">
        <v>3189</v>
      </c>
      <c r="B1304">
        <v>55</v>
      </c>
      <c r="C1304">
        <v>25</v>
      </c>
      <c r="D1304">
        <v>90</v>
      </c>
      <c r="E1304" t="str">
        <f t="shared" si="5"/>
        <v>51-100</v>
      </c>
      <c r="F1304">
        <v>90717</v>
      </c>
      <c r="G1304">
        <v>2</v>
      </c>
      <c r="H1304">
        <v>4.5</v>
      </c>
      <c r="I1304" t="s">
        <v>19</v>
      </c>
      <c r="J1304">
        <v>0</v>
      </c>
      <c r="K1304" t="s">
        <v>16</v>
      </c>
      <c r="L1304" t="s">
        <v>16</v>
      </c>
      <c r="M1304" t="s">
        <v>16</v>
      </c>
      <c r="N1304" t="s">
        <v>16</v>
      </c>
      <c r="O1304" t="s">
        <v>17</v>
      </c>
    </row>
    <row r="1305" spans="1:15" x14ac:dyDescent="0.3">
      <c r="A1305">
        <v>3196</v>
      </c>
      <c r="B1305">
        <v>55</v>
      </c>
      <c r="C1305">
        <v>29</v>
      </c>
      <c r="D1305">
        <v>35</v>
      </c>
      <c r="E1305" t="str">
        <f t="shared" si="5"/>
        <v>0-50</v>
      </c>
      <c r="F1305">
        <v>90007</v>
      </c>
      <c r="G1305">
        <v>3</v>
      </c>
      <c r="H1305">
        <v>1.4</v>
      </c>
      <c r="I1305" t="s">
        <v>15</v>
      </c>
      <c r="J1305">
        <v>0</v>
      </c>
      <c r="K1305" t="s">
        <v>16</v>
      </c>
      <c r="L1305" t="s">
        <v>16</v>
      </c>
      <c r="M1305" t="s">
        <v>16</v>
      </c>
      <c r="N1305" t="s">
        <v>16</v>
      </c>
      <c r="O1305" t="s">
        <v>16</v>
      </c>
    </row>
    <row r="1306" spans="1:15" x14ac:dyDescent="0.3">
      <c r="A1306">
        <v>3233</v>
      </c>
      <c r="B1306">
        <v>55</v>
      </c>
      <c r="C1306">
        <v>25</v>
      </c>
      <c r="D1306">
        <v>65</v>
      </c>
      <c r="E1306" t="str">
        <f t="shared" si="5"/>
        <v>51-100</v>
      </c>
      <c r="F1306">
        <v>92093</v>
      </c>
      <c r="G1306">
        <v>4</v>
      </c>
      <c r="H1306">
        <v>2</v>
      </c>
      <c r="I1306" t="s">
        <v>19</v>
      </c>
      <c r="J1306">
        <v>0</v>
      </c>
      <c r="K1306" t="s">
        <v>16</v>
      </c>
      <c r="L1306" t="s">
        <v>16</v>
      </c>
      <c r="M1306" t="s">
        <v>16</v>
      </c>
      <c r="N1306" t="s">
        <v>17</v>
      </c>
      <c r="O1306" t="s">
        <v>16</v>
      </c>
    </row>
    <row r="1307" spans="1:15" x14ac:dyDescent="0.3">
      <c r="A1307">
        <v>3254</v>
      </c>
      <c r="B1307">
        <v>55</v>
      </c>
      <c r="C1307">
        <v>30</v>
      </c>
      <c r="D1307">
        <v>35</v>
      </c>
      <c r="E1307" t="str">
        <f t="shared" si="5"/>
        <v>0-50</v>
      </c>
      <c r="F1307">
        <v>94025</v>
      </c>
      <c r="G1307">
        <v>1</v>
      </c>
      <c r="H1307">
        <v>1.5</v>
      </c>
      <c r="I1307" t="s">
        <v>20</v>
      </c>
      <c r="J1307">
        <v>118</v>
      </c>
      <c r="K1307" t="s">
        <v>16</v>
      </c>
      <c r="L1307" t="s">
        <v>16</v>
      </c>
      <c r="M1307" t="s">
        <v>16</v>
      </c>
      <c r="N1307" t="s">
        <v>16</v>
      </c>
      <c r="O1307" t="s">
        <v>17</v>
      </c>
    </row>
    <row r="1308" spans="1:15" x14ac:dyDescent="0.3">
      <c r="A1308">
        <v>3261</v>
      </c>
      <c r="B1308">
        <v>55</v>
      </c>
      <c r="C1308">
        <v>30</v>
      </c>
      <c r="D1308">
        <v>84</v>
      </c>
      <c r="E1308" t="str">
        <f t="shared" si="5"/>
        <v>51-100</v>
      </c>
      <c r="F1308">
        <v>95821</v>
      </c>
      <c r="G1308">
        <v>2</v>
      </c>
      <c r="H1308">
        <v>0</v>
      </c>
      <c r="I1308" t="s">
        <v>19</v>
      </c>
      <c r="J1308">
        <v>0</v>
      </c>
      <c r="K1308" t="s">
        <v>16</v>
      </c>
      <c r="L1308" t="s">
        <v>16</v>
      </c>
      <c r="M1308" t="s">
        <v>16</v>
      </c>
      <c r="N1308" t="s">
        <v>16</v>
      </c>
      <c r="O1308" t="s">
        <v>16</v>
      </c>
    </row>
    <row r="1309" spans="1:15" x14ac:dyDescent="0.3">
      <c r="A1309">
        <v>3277</v>
      </c>
      <c r="B1309">
        <v>55</v>
      </c>
      <c r="C1309">
        <v>31</v>
      </c>
      <c r="D1309">
        <v>159</v>
      </c>
      <c r="E1309" t="str">
        <f t="shared" si="5"/>
        <v>100+</v>
      </c>
      <c r="F1309">
        <v>92123</v>
      </c>
      <c r="G1309">
        <v>1</v>
      </c>
      <c r="H1309">
        <v>3.9</v>
      </c>
      <c r="I1309" t="s">
        <v>19</v>
      </c>
      <c r="J1309">
        <v>0</v>
      </c>
      <c r="K1309" t="s">
        <v>17</v>
      </c>
      <c r="L1309" t="s">
        <v>16</v>
      </c>
      <c r="M1309" t="s">
        <v>16</v>
      </c>
      <c r="N1309" t="s">
        <v>16</v>
      </c>
      <c r="O1309" t="s">
        <v>16</v>
      </c>
    </row>
    <row r="1310" spans="1:15" x14ac:dyDescent="0.3">
      <c r="A1310">
        <v>3304</v>
      </c>
      <c r="B1310">
        <v>55</v>
      </c>
      <c r="C1310">
        <v>29</v>
      </c>
      <c r="D1310">
        <v>28</v>
      </c>
      <c r="E1310" t="str">
        <f t="shared" si="5"/>
        <v>0-50</v>
      </c>
      <c r="F1310">
        <v>94539</v>
      </c>
      <c r="G1310">
        <v>2</v>
      </c>
      <c r="H1310">
        <v>0.7</v>
      </c>
      <c r="I1310" t="s">
        <v>20</v>
      </c>
      <c r="J1310">
        <v>82</v>
      </c>
      <c r="K1310" t="s">
        <v>16</v>
      </c>
      <c r="L1310" t="s">
        <v>16</v>
      </c>
      <c r="M1310" t="s">
        <v>16</v>
      </c>
      <c r="N1310" t="s">
        <v>17</v>
      </c>
      <c r="O1310" t="s">
        <v>17</v>
      </c>
    </row>
    <row r="1311" spans="1:15" x14ac:dyDescent="0.3">
      <c r="A1311">
        <v>3350</v>
      </c>
      <c r="B1311">
        <v>55</v>
      </c>
      <c r="C1311">
        <v>25</v>
      </c>
      <c r="D1311">
        <v>95</v>
      </c>
      <c r="E1311" t="str">
        <f t="shared" si="5"/>
        <v>51-100</v>
      </c>
      <c r="F1311">
        <v>92407</v>
      </c>
      <c r="G1311">
        <v>2</v>
      </c>
      <c r="H1311">
        <v>4.5</v>
      </c>
      <c r="I1311" t="s">
        <v>19</v>
      </c>
      <c r="J1311">
        <v>275</v>
      </c>
      <c r="K1311" t="s">
        <v>16</v>
      </c>
      <c r="L1311" t="s">
        <v>16</v>
      </c>
      <c r="M1311" t="s">
        <v>16</v>
      </c>
      <c r="N1311" t="s">
        <v>16</v>
      </c>
      <c r="O1311" t="s">
        <v>16</v>
      </c>
    </row>
    <row r="1312" spans="1:15" x14ac:dyDescent="0.3">
      <c r="A1312">
        <v>3373</v>
      </c>
      <c r="B1312">
        <v>55</v>
      </c>
      <c r="C1312">
        <v>29</v>
      </c>
      <c r="D1312">
        <v>81</v>
      </c>
      <c r="E1312" t="str">
        <f t="shared" si="5"/>
        <v>51-100</v>
      </c>
      <c r="F1312">
        <v>94928</v>
      </c>
      <c r="G1312">
        <v>4</v>
      </c>
      <c r="H1312">
        <v>4.9000000000000004</v>
      </c>
      <c r="I1312" t="s">
        <v>15</v>
      </c>
      <c r="J1312">
        <v>209</v>
      </c>
      <c r="K1312" t="s">
        <v>16</v>
      </c>
      <c r="L1312" t="s">
        <v>16</v>
      </c>
      <c r="M1312" t="s">
        <v>16</v>
      </c>
      <c r="N1312" t="s">
        <v>17</v>
      </c>
      <c r="O1312" t="s">
        <v>16</v>
      </c>
    </row>
    <row r="1313" spans="1:15" x14ac:dyDescent="0.3">
      <c r="A1313">
        <v>3392</v>
      </c>
      <c r="B1313">
        <v>55</v>
      </c>
      <c r="C1313">
        <v>29</v>
      </c>
      <c r="D1313">
        <v>94</v>
      </c>
      <c r="E1313" t="str">
        <f t="shared" si="5"/>
        <v>51-100</v>
      </c>
      <c r="F1313">
        <v>94109</v>
      </c>
      <c r="G1313">
        <v>1</v>
      </c>
      <c r="H1313">
        <v>0.8</v>
      </c>
      <c r="I1313" t="s">
        <v>19</v>
      </c>
      <c r="J1313">
        <v>221</v>
      </c>
      <c r="K1313" t="s">
        <v>16</v>
      </c>
      <c r="L1313" t="s">
        <v>16</v>
      </c>
      <c r="M1313" t="s">
        <v>16</v>
      </c>
      <c r="N1313" t="s">
        <v>16</v>
      </c>
      <c r="O1313" t="s">
        <v>16</v>
      </c>
    </row>
    <row r="1314" spans="1:15" x14ac:dyDescent="0.3">
      <c r="A1314">
        <v>3406</v>
      </c>
      <c r="B1314">
        <v>55</v>
      </c>
      <c r="C1314">
        <v>30</v>
      </c>
      <c r="D1314">
        <v>50</v>
      </c>
      <c r="E1314" t="str">
        <f t="shared" si="5"/>
        <v>0-50</v>
      </c>
      <c r="F1314">
        <v>94061</v>
      </c>
      <c r="G1314">
        <v>2</v>
      </c>
      <c r="H1314">
        <v>2.1</v>
      </c>
      <c r="I1314" t="s">
        <v>19</v>
      </c>
      <c r="J1314">
        <v>0</v>
      </c>
      <c r="K1314" t="s">
        <v>16</v>
      </c>
      <c r="L1314" t="s">
        <v>16</v>
      </c>
      <c r="M1314" t="s">
        <v>16</v>
      </c>
      <c r="N1314" t="s">
        <v>17</v>
      </c>
      <c r="O1314" t="s">
        <v>16</v>
      </c>
    </row>
    <row r="1315" spans="1:15" x14ac:dyDescent="0.3">
      <c r="A1315">
        <v>3413</v>
      </c>
      <c r="B1315">
        <v>55</v>
      </c>
      <c r="C1315">
        <v>29</v>
      </c>
      <c r="D1315">
        <v>79</v>
      </c>
      <c r="E1315" t="str">
        <f t="shared" si="5"/>
        <v>51-100</v>
      </c>
      <c r="F1315">
        <v>90029</v>
      </c>
      <c r="G1315">
        <v>4</v>
      </c>
      <c r="H1315">
        <v>4.9000000000000004</v>
      </c>
      <c r="I1315" t="s">
        <v>15</v>
      </c>
      <c r="J1315">
        <v>0</v>
      </c>
      <c r="K1315" t="s">
        <v>16</v>
      </c>
      <c r="L1315" t="s">
        <v>16</v>
      </c>
      <c r="M1315" t="s">
        <v>16</v>
      </c>
      <c r="N1315" t="s">
        <v>16</v>
      </c>
      <c r="O1315" t="s">
        <v>16</v>
      </c>
    </row>
    <row r="1316" spans="1:15" x14ac:dyDescent="0.3">
      <c r="A1316">
        <v>3458</v>
      </c>
      <c r="B1316">
        <v>55</v>
      </c>
      <c r="C1316">
        <v>31</v>
      </c>
      <c r="D1316">
        <v>91</v>
      </c>
      <c r="E1316" t="str">
        <f t="shared" si="5"/>
        <v>51-100</v>
      </c>
      <c r="F1316">
        <v>94110</v>
      </c>
      <c r="G1316">
        <v>2</v>
      </c>
      <c r="H1316">
        <v>2.8</v>
      </c>
      <c r="I1316" t="s">
        <v>15</v>
      </c>
      <c r="J1316">
        <v>0</v>
      </c>
      <c r="K1316" t="s">
        <v>16</v>
      </c>
      <c r="L1316" t="s">
        <v>16</v>
      </c>
      <c r="M1316" t="s">
        <v>16</v>
      </c>
      <c r="N1316" t="s">
        <v>17</v>
      </c>
      <c r="O1316" t="s">
        <v>16</v>
      </c>
    </row>
    <row r="1317" spans="1:15" x14ac:dyDescent="0.3">
      <c r="A1317">
        <v>3498</v>
      </c>
      <c r="B1317">
        <v>55</v>
      </c>
      <c r="C1317">
        <v>31</v>
      </c>
      <c r="D1317">
        <v>134</v>
      </c>
      <c r="E1317" t="str">
        <f t="shared" si="5"/>
        <v>100+</v>
      </c>
      <c r="F1317">
        <v>92130</v>
      </c>
      <c r="G1317">
        <v>2</v>
      </c>
      <c r="H1317">
        <v>0.3</v>
      </c>
      <c r="I1317" t="s">
        <v>15</v>
      </c>
      <c r="J1317">
        <v>0</v>
      </c>
      <c r="K1317" t="s">
        <v>16</v>
      </c>
      <c r="L1317" t="s">
        <v>16</v>
      </c>
      <c r="M1317" t="s">
        <v>16</v>
      </c>
      <c r="N1317" t="s">
        <v>16</v>
      </c>
      <c r="O1317" t="s">
        <v>16</v>
      </c>
    </row>
    <row r="1318" spans="1:15" x14ac:dyDescent="0.3">
      <c r="A1318">
        <v>3643</v>
      </c>
      <c r="B1318">
        <v>55</v>
      </c>
      <c r="C1318">
        <v>29</v>
      </c>
      <c r="D1318">
        <v>21</v>
      </c>
      <c r="E1318" t="str">
        <f t="shared" si="5"/>
        <v>0-50</v>
      </c>
      <c r="F1318">
        <v>92704</v>
      </c>
      <c r="G1318">
        <v>4</v>
      </c>
      <c r="H1318">
        <v>0.7</v>
      </c>
      <c r="I1318" t="s">
        <v>19</v>
      </c>
      <c r="J1318">
        <v>0</v>
      </c>
      <c r="K1318" t="s">
        <v>16</v>
      </c>
      <c r="L1318" t="s">
        <v>17</v>
      </c>
      <c r="M1318" t="s">
        <v>16</v>
      </c>
      <c r="N1318" t="s">
        <v>17</v>
      </c>
      <c r="O1318" t="s">
        <v>16</v>
      </c>
    </row>
    <row r="1319" spans="1:15" x14ac:dyDescent="0.3">
      <c r="A1319">
        <v>3717</v>
      </c>
      <c r="B1319">
        <v>55</v>
      </c>
      <c r="C1319">
        <v>29</v>
      </c>
      <c r="D1319">
        <v>65</v>
      </c>
      <c r="E1319" t="str">
        <f t="shared" si="5"/>
        <v>51-100</v>
      </c>
      <c r="F1319">
        <v>91773</v>
      </c>
      <c r="G1319">
        <v>3</v>
      </c>
      <c r="H1319">
        <v>2.5</v>
      </c>
      <c r="I1319" t="s">
        <v>15</v>
      </c>
      <c r="J1319">
        <v>0</v>
      </c>
      <c r="K1319" t="s">
        <v>16</v>
      </c>
      <c r="L1319" t="s">
        <v>16</v>
      </c>
      <c r="M1319" t="s">
        <v>16</v>
      </c>
      <c r="N1319" t="s">
        <v>16</v>
      </c>
      <c r="O1319" t="s">
        <v>16</v>
      </c>
    </row>
    <row r="1320" spans="1:15" x14ac:dyDescent="0.3">
      <c r="A1320">
        <v>3753</v>
      </c>
      <c r="B1320">
        <v>55</v>
      </c>
      <c r="C1320">
        <v>30</v>
      </c>
      <c r="D1320">
        <v>82</v>
      </c>
      <c r="E1320" t="str">
        <f t="shared" si="5"/>
        <v>51-100</v>
      </c>
      <c r="F1320">
        <v>93003</v>
      </c>
      <c r="G1320">
        <v>4</v>
      </c>
      <c r="H1320">
        <v>1.3</v>
      </c>
      <c r="I1320" t="s">
        <v>19</v>
      </c>
      <c r="J1320">
        <v>219</v>
      </c>
      <c r="K1320" t="s">
        <v>16</v>
      </c>
      <c r="L1320" t="s">
        <v>16</v>
      </c>
      <c r="M1320" t="s">
        <v>16</v>
      </c>
      <c r="N1320" t="s">
        <v>16</v>
      </c>
      <c r="O1320" t="s">
        <v>17</v>
      </c>
    </row>
    <row r="1321" spans="1:15" x14ac:dyDescent="0.3">
      <c r="A1321">
        <v>3756</v>
      </c>
      <c r="B1321">
        <v>55</v>
      </c>
      <c r="C1321">
        <v>25</v>
      </c>
      <c r="D1321">
        <v>42</v>
      </c>
      <c r="E1321" t="str">
        <f t="shared" si="5"/>
        <v>0-50</v>
      </c>
      <c r="F1321">
        <v>94115</v>
      </c>
      <c r="G1321">
        <v>3</v>
      </c>
      <c r="H1321">
        <v>1</v>
      </c>
      <c r="I1321" t="s">
        <v>19</v>
      </c>
      <c r="J1321">
        <v>0</v>
      </c>
      <c r="K1321" t="s">
        <v>16</v>
      </c>
      <c r="L1321" t="s">
        <v>16</v>
      </c>
      <c r="M1321" t="s">
        <v>16</v>
      </c>
      <c r="N1321" t="s">
        <v>17</v>
      </c>
      <c r="O1321" t="s">
        <v>16</v>
      </c>
    </row>
    <row r="1322" spans="1:15" x14ac:dyDescent="0.3">
      <c r="A1322">
        <v>3799</v>
      </c>
      <c r="B1322">
        <v>55</v>
      </c>
      <c r="C1322">
        <v>25</v>
      </c>
      <c r="D1322">
        <v>35</v>
      </c>
      <c r="E1322" t="str">
        <f t="shared" si="5"/>
        <v>0-50</v>
      </c>
      <c r="F1322">
        <v>93943</v>
      </c>
      <c r="G1322">
        <v>3</v>
      </c>
      <c r="H1322">
        <v>1</v>
      </c>
      <c r="I1322" t="s">
        <v>19</v>
      </c>
      <c r="J1322">
        <v>144</v>
      </c>
      <c r="K1322" t="s">
        <v>16</v>
      </c>
      <c r="L1322" t="s">
        <v>16</v>
      </c>
      <c r="M1322" t="s">
        <v>16</v>
      </c>
      <c r="N1322" t="s">
        <v>17</v>
      </c>
      <c r="O1322" t="s">
        <v>17</v>
      </c>
    </row>
    <row r="1323" spans="1:15" x14ac:dyDescent="0.3">
      <c r="A1323">
        <v>3817</v>
      </c>
      <c r="B1323">
        <v>55</v>
      </c>
      <c r="C1323">
        <v>30</v>
      </c>
      <c r="D1323">
        <v>70</v>
      </c>
      <c r="E1323" t="str">
        <f t="shared" si="5"/>
        <v>51-100</v>
      </c>
      <c r="F1323">
        <v>94904</v>
      </c>
      <c r="G1323">
        <v>3</v>
      </c>
      <c r="H1323">
        <v>2</v>
      </c>
      <c r="I1323" t="s">
        <v>20</v>
      </c>
      <c r="J1323">
        <v>0</v>
      </c>
      <c r="K1323" t="s">
        <v>16</v>
      </c>
      <c r="L1323" t="s">
        <v>16</v>
      </c>
      <c r="M1323" t="s">
        <v>16</v>
      </c>
      <c r="N1323" t="s">
        <v>17</v>
      </c>
      <c r="O1323" t="s">
        <v>17</v>
      </c>
    </row>
    <row r="1324" spans="1:15" x14ac:dyDescent="0.3">
      <c r="A1324">
        <v>4039</v>
      </c>
      <c r="B1324">
        <v>55</v>
      </c>
      <c r="C1324">
        <v>30</v>
      </c>
      <c r="D1324">
        <v>54</v>
      </c>
      <c r="E1324" t="str">
        <f t="shared" si="5"/>
        <v>51-100</v>
      </c>
      <c r="F1324">
        <v>91367</v>
      </c>
      <c r="G1324">
        <v>3</v>
      </c>
      <c r="H1324">
        <v>1.7</v>
      </c>
      <c r="I1324" t="s">
        <v>15</v>
      </c>
      <c r="J1324">
        <v>0</v>
      </c>
      <c r="K1324" t="s">
        <v>16</v>
      </c>
      <c r="L1324" t="s">
        <v>16</v>
      </c>
      <c r="M1324" t="s">
        <v>16</v>
      </c>
      <c r="N1324" t="s">
        <v>17</v>
      </c>
      <c r="O1324" t="s">
        <v>16</v>
      </c>
    </row>
    <row r="1325" spans="1:15" x14ac:dyDescent="0.3">
      <c r="A1325">
        <v>4052</v>
      </c>
      <c r="B1325">
        <v>55</v>
      </c>
      <c r="C1325">
        <v>29</v>
      </c>
      <c r="D1325">
        <v>162</v>
      </c>
      <c r="E1325" t="str">
        <f t="shared" si="5"/>
        <v>100+</v>
      </c>
      <c r="F1325">
        <v>93105</v>
      </c>
      <c r="G1325">
        <v>1</v>
      </c>
      <c r="H1325">
        <v>2.9</v>
      </c>
      <c r="I1325" t="s">
        <v>15</v>
      </c>
      <c r="J1325">
        <v>0</v>
      </c>
      <c r="K1325" t="s">
        <v>16</v>
      </c>
      <c r="L1325" t="s">
        <v>16</v>
      </c>
      <c r="M1325" t="s">
        <v>16</v>
      </c>
      <c r="N1325" t="s">
        <v>17</v>
      </c>
      <c r="O1325" t="s">
        <v>17</v>
      </c>
    </row>
    <row r="1326" spans="1:15" x14ac:dyDescent="0.3">
      <c r="A1326">
        <v>4144</v>
      </c>
      <c r="B1326">
        <v>55</v>
      </c>
      <c r="C1326">
        <v>31</v>
      </c>
      <c r="D1326">
        <v>20</v>
      </c>
      <c r="E1326" t="str">
        <f t="shared" si="5"/>
        <v>0-50</v>
      </c>
      <c r="F1326">
        <v>94720</v>
      </c>
      <c r="G1326">
        <v>2</v>
      </c>
      <c r="H1326">
        <v>0.3</v>
      </c>
      <c r="I1326" t="s">
        <v>15</v>
      </c>
      <c r="J1326">
        <v>0</v>
      </c>
      <c r="K1326" t="s">
        <v>16</v>
      </c>
      <c r="L1326" t="s">
        <v>16</v>
      </c>
      <c r="M1326" t="s">
        <v>16</v>
      </c>
      <c r="N1326" t="s">
        <v>17</v>
      </c>
      <c r="O1326" t="s">
        <v>16</v>
      </c>
    </row>
    <row r="1327" spans="1:15" x14ac:dyDescent="0.3">
      <c r="A1327">
        <v>4156</v>
      </c>
      <c r="B1327">
        <v>55</v>
      </c>
      <c r="C1327">
        <v>30</v>
      </c>
      <c r="D1327">
        <v>28</v>
      </c>
      <c r="E1327" t="str">
        <f t="shared" si="5"/>
        <v>0-50</v>
      </c>
      <c r="F1327">
        <v>90291</v>
      </c>
      <c r="G1327">
        <v>4</v>
      </c>
      <c r="H1327">
        <v>0.1</v>
      </c>
      <c r="I1327" t="s">
        <v>19</v>
      </c>
      <c r="J1327">
        <v>149</v>
      </c>
      <c r="K1327" t="s">
        <v>16</v>
      </c>
      <c r="L1327" t="s">
        <v>16</v>
      </c>
      <c r="M1327" t="s">
        <v>16</v>
      </c>
      <c r="N1327" t="s">
        <v>17</v>
      </c>
      <c r="O1327" t="s">
        <v>17</v>
      </c>
    </row>
    <row r="1328" spans="1:15" x14ac:dyDescent="0.3">
      <c r="A1328">
        <v>4183</v>
      </c>
      <c r="B1328">
        <v>55</v>
      </c>
      <c r="C1328">
        <v>29</v>
      </c>
      <c r="D1328">
        <v>49</v>
      </c>
      <c r="E1328" t="str">
        <f t="shared" si="5"/>
        <v>0-50</v>
      </c>
      <c r="F1328">
        <v>92691</v>
      </c>
      <c r="G1328">
        <v>2</v>
      </c>
      <c r="H1328">
        <v>0.8</v>
      </c>
      <c r="I1328" t="s">
        <v>19</v>
      </c>
      <c r="J1328">
        <v>220</v>
      </c>
      <c r="K1328" t="s">
        <v>16</v>
      </c>
      <c r="L1328" t="s">
        <v>16</v>
      </c>
      <c r="M1328" t="s">
        <v>16</v>
      </c>
      <c r="N1328" t="s">
        <v>16</v>
      </c>
      <c r="O1328" t="s">
        <v>17</v>
      </c>
    </row>
    <row r="1329" spans="1:15" x14ac:dyDescent="0.3">
      <c r="A1329">
        <v>4335</v>
      </c>
      <c r="B1329">
        <v>55</v>
      </c>
      <c r="C1329">
        <v>29</v>
      </c>
      <c r="D1329">
        <v>92</v>
      </c>
      <c r="E1329" t="str">
        <f t="shared" si="5"/>
        <v>51-100</v>
      </c>
      <c r="F1329">
        <v>92130</v>
      </c>
      <c r="G1329">
        <v>1</v>
      </c>
      <c r="H1329">
        <v>1.9</v>
      </c>
      <c r="I1329" t="s">
        <v>20</v>
      </c>
      <c r="J1329">
        <v>0</v>
      </c>
      <c r="K1329" t="s">
        <v>16</v>
      </c>
      <c r="L1329" t="s">
        <v>16</v>
      </c>
      <c r="M1329" t="s">
        <v>16</v>
      </c>
      <c r="N1329" t="s">
        <v>16</v>
      </c>
      <c r="O1329" t="s">
        <v>16</v>
      </c>
    </row>
    <row r="1330" spans="1:15" x14ac:dyDescent="0.3">
      <c r="A1330">
        <v>4362</v>
      </c>
      <c r="B1330">
        <v>55</v>
      </c>
      <c r="C1330">
        <v>30</v>
      </c>
      <c r="D1330">
        <v>42</v>
      </c>
      <c r="E1330" t="str">
        <f t="shared" si="5"/>
        <v>0-50</v>
      </c>
      <c r="F1330">
        <v>93940</v>
      </c>
      <c r="G1330">
        <v>2</v>
      </c>
      <c r="H1330">
        <v>2</v>
      </c>
      <c r="I1330" t="s">
        <v>20</v>
      </c>
      <c r="J1330">
        <v>196</v>
      </c>
      <c r="K1330" t="s">
        <v>16</v>
      </c>
      <c r="L1330" t="s">
        <v>16</v>
      </c>
      <c r="M1330" t="s">
        <v>16</v>
      </c>
      <c r="N1330" t="s">
        <v>16</v>
      </c>
      <c r="O1330" t="s">
        <v>17</v>
      </c>
    </row>
    <row r="1331" spans="1:15" x14ac:dyDescent="0.3">
      <c r="A1331">
        <v>4403</v>
      </c>
      <c r="B1331">
        <v>55</v>
      </c>
      <c r="C1331">
        <v>25</v>
      </c>
      <c r="D1331">
        <v>52</v>
      </c>
      <c r="E1331" t="str">
        <f t="shared" si="5"/>
        <v>51-100</v>
      </c>
      <c r="F1331">
        <v>90095</v>
      </c>
      <c r="H1331">
        <v>1.4</v>
      </c>
      <c r="I1331" t="s">
        <v>19</v>
      </c>
      <c r="J1331">
        <v>207</v>
      </c>
      <c r="K1331" t="s">
        <v>16</v>
      </c>
      <c r="L1331" t="s">
        <v>17</v>
      </c>
      <c r="M1331" t="s">
        <v>16</v>
      </c>
      <c r="N1331" t="s">
        <v>16</v>
      </c>
      <c r="O1331" t="s">
        <v>16</v>
      </c>
    </row>
    <row r="1332" spans="1:15" x14ac:dyDescent="0.3">
      <c r="A1332">
        <v>4430</v>
      </c>
      <c r="B1332">
        <v>55</v>
      </c>
      <c r="C1332">
        <v>29</v>
      </c>
      <c r="D1332">
        <v>140</v>
      </c>
      <c r="E1332" t="str">
        <f t="shared" si="5"/>
        <v>100+</v>
      </c>
      <c r="F1332">
        <v>94720</v>
      </c>
      <c r="G1332">
        <v>2</v>
      </c>
      <c r="H1332">
        <v>2.7</v>
      </c>
      <c r="I1332" t="s">
        <v>15</v>
      </c>
      <c r="J1332">
        <v>0</v>
      </c>
      <c r="K1332" t="s">
        <v>16</v>
      </c>
      <c r="L1332" t="s">
        <v>16</v>
      </c>
      <c r="M1332" t="s">
        <v>16</v>
      </c>
      <c r="N1332" t="s">
        <v>17</v>
      </c>
      <c r="O1332" t="s">
        <v>16</v>
      </c>
    </row>
    <row r="1333" spans="1:15" x14ac:dyDescent="0.3">
      <c r="A1333">
        <v>4458</v>
      </c>
      <c r="B1333">
        <v>55</v>
      </c>
      <c r="C1333">
        <v>29</v>
      </c>
      <c r="D1333">
        <v>81</v>
      </c>
      <c r="E1333" t="str">
        <f t="shared" si="5"/>
        <v>51-100</v>
      </c>
      <c r="F1333">
        <v>92843</v>
      </c>
      <c r="G1333">
        <v>3</v>
      </c>
      <c r="H1333">
        <v>1.7</v>
      </c>
      <c r="I1333" t="s">
        <v>20</v>
      </c>
      <c r="J1333">
        <v>171</v>
      </c>
      <c r="K1333" t="s">
        <v>16</v>
      </c>
      <c r="L1333" t="s">
        <v>16</v>
      </c>
      <c r="M1333" t="s">
        <v>16</v>
      </c>
      <c r="N1333" t="s">
        <v>17</v>
      </c>
      <c r="O1333" t="s">
        <v>16</v>
      </c>
    </row>
    <row r="1334" spans="1:15" x14ac:dyDescent="0.3">
      <c r="A1334">
        <v>4468</v>
      </c>
      <c r="B1334">
        <v>55</v>
      </c>
      <c r="C1334">
        <v>30</v>
      </c>
      <c r="D1334">
        <v>99</v>
      </c>
      <c r="E1334" t="str">
        <f t="shared" si="5"/>
        <v>51-100</v>
      </c>
      <c r="F1334">
        <v>91768</v>
      </c>
      <c r="G1334">
        <v>1</v>
      </c>
      <c r="H1334">
        <v>0.1</v>
      </c>
      <c r="I1334" t="s">
        <v>19</v>
      </c>
      <c r="J1334">
        <v>0</v>
      </c>
      <c r="K1334" t="s">
        <v>16</v>
      </c>
      <c r="L1334" t="s">
        <v>16</v>
      </c>
      <c r="M1334" t="s">
        <v>16</v>
      </c>
      <c r="N1334" t="s">
        <v>16</v>
      </c>
      <c r="O1334" t="s">
        <v>16</v>
      </c>
    </row>
    <row r="1335" spans="1:15" x14ac:dyDescent="0.3">
      <c r="A1335">
        <v>4481</v>
      </c>
      <c r="B1335">
        <v>55</v>
      </c>
      <c r="C1335">
        <v>30</v>
      </c>
      <c r="D1335">
        <v>145</v>
      </c>
      <c r="E1335" t="str">
        <f t="shared" si="5"/>
        <v>100+</v>
      </c>
      <c r="F1335">
        <v>92037</v>
      </c>
      <c r="G1335">
        <v>2</v>
      </c>
      <c r="H1335">
        <v>6</v>
      </c>
      <c r="I1335" t="s">
        <v>19</v>
      </c>
      <c r="J1335">
        <v>0</v>
      </c>
      <c r="K1335" t="s">
        <v>17</v>
      </c>
      <c r="L1335" t="s">
        <v>16</v>
      </c>
      <c r="M1335" t="s">
        <v>16</v>
      </c>
      <c r="N1335" t="s">
        <v>17</v>
      </c>
      <c r="O1335" t="s">
        <v>16</v>
      </c>
    </row>
    <row r="1336" spans="1:15" x14ac:dyDescent="0.3">
      <c r="A1336">
        <v>4510</v>
      </c>
      <c r="B1336">
        <v>55</v>
      </c>
      <c r="C1336">
        <v>30</v>
      </c>
      <c r="D1336">
        <v>53</v>
      </c>
      <c r="E1336" t="str">
        <f t="shared" si="5"/>
        <v>51-100</v>
      </c>
      <c r="F1336">
        <v>94550</v>
      </c>
      <c r="G1336">
        <v>3</v>
      </c>
      <c r="H1336">
        <v>1.7</v>
      </c>
      <c r="I1336" t="s">
        <v>15</v>
      </c>
      <c r="J1336">
        <v>0</v>
      </c>
      <c r="K1336" t="s">
        <v>16</v>
      </c>
      <c r="L1336" t="s">
        <v>16</v>
      </c>
      <c r="M1336" t="s">
        <v>16</v>
      </c>
      <c r="N1336" t="s">
        <v>17</v>
      </c>
      <c r="O1336" t="s">
        <v>16</v>
      </c>
    </row>
    <row r="1337" spans="1:15" x14ac:dyDescent="0.3">
      <c r="A1337">
        <v>4557</v>
      </c>
      <c r="B1337">
        <v>55</v>
      </c>
      <c r="C1337">
        <v>29</v>
      </c>
      <c r="D1337">
        <v>79</v>
      </c>
      <c r="E1337" t="str">
        <f t="shared" si="5"/>
        <v>51-100</v>
      </c>
      <c r="F1337">
        <v>94608</v>
      </c>
      <c r="G1337">
        <v>2</v>
      </c>
      <c r="H1337">
        <v>1.1000000000000001</v>
      </c>
      <c r="I1337" t="s">
        <v>15</v>
      </c>
      <c r="J1337">
        <v>0</v>
      </c>
      <c r="K1337" t="s">
        <v>16</v>
      </c>
      <c r="L1337" t="s">
        <v>17</v>
      </c>
      <c r="M1337" t="s">
        <v>16</v>
      </c>
      <c r="N1337" t="s">
        <v>17</v>
      </c>
      <c r="O1337" t="s">
        <v>16</v>
      </c>
    </row>
    <row r="1338" spans="1:15" x14ac:dyDescent="0.3">
      <c r="A1338">
        <v>4577</v>
      </c>
      <c r="B1338">
        <v>55</v>
      </c>
      <c r="C1338">
        <v>30</v>
      </c>
      <c r="D1338">
        <v>41</v>
      </c>
      <c r="E1338" t="str">
        <f t="shared" si="5"/>
        <v>0-50</v>
      </c>
      <c r="F1338">
        <v>93003</v>
      </c>
      <c r="G1338">
        <v>2</v>
      </c>
      <c r="H1338">
        <v>0.6</v>
      </c>
      <c r="I1338" t="s">
        <v>19</v>
      </c>
      <c r="J1338">
        <v>0</v>
      </c>
      <c r="K1338" t="s">
        <v>16</v>
      </c>
      <c r="L1338" t="s">
        <v>16</v>
      </c>
      <c r="M1338" t="s">
        <v>16</v>
      </c>
      <c r="N1338" t="s">
        <v>17</v>
      </c>
      <c r="O1338" t="s">
        <v>17</v>
      </c>
    </row>
    <row r="1339" spans="1:15" x14ac:dyDescent="0.3">
      <c r="A1339">
        <v>4683</v>
      </c>
      <c r="B1339">
        <v>55</v>
      </c>
      <c r="C1339">
        <v>25</v>
      </c>
      <c r="D1339">
        <v>44</v>
      </c>
      <c r="E1339" t="str">
        <f t="shared" si="5"/>
        <v>0-50</v>
      </c>
      <c r="F1339">
        <v>92093</v>
      </c>
      <c r="G1339">
        <v>3</v>
      </c>
      <c r="H1339">
        <v>1</v>
      </c>
      <c r="I1339" t="s">
        <v>19</v>
      </c>
      <c r="J1339">
        <v>0</v>
      </c>
      <c r="K1339" t="s">
        <v>16</v>
      </c>
      <c r="L1339" t="s">
        <v>16</v>
      </c>
      <c r="M1339" t="s">
        <v>16</v>
      </c>
      <c r="N1339" t="s">
        <v>17</v>
      </c>
      <c r="O1339" t="s">
        <v>16</v>
      </c>
    </row>
    <row r="1340" spans="1:15" x14ac:dyDescent="0.3">
      <c r="A1340">
        <v>4852</v>
      </c>
      <c r="B1340">
        <v>55</v>
      </c>
      <c r="C1340">
        <v>31</v>
      </c>
      <c r="D1340">
        <v>124</v>
      </c>
      <c r="E1340" t="str">
        <f t="shared" si="5"/>
        <v>100+</v>
      </c>
      <c r="F1340">
        <v>93407</v>
      </c>
      <c r="G1340">
        <v>2</v>
      </c>
      <c r="H1340">
        <v>0.3</v>
      </c>
      <c r="I1340" t="s">
        <v>15</v>
      </c>
      <c r="J1340">
        <v>0</v>
      </c>
      <c r="K1340" t="s">
        <v>16</v>
      </c>
      <c r="L1340" t="s">
        <v>16</v>
      </c>
      <c r="M1340" t="s">
        <v>16</v>
      </c>
      <c r="N1340" t="s">
        <v>17</v>
      </c>
      <c r="O1340" t="s">
        <v>16</v>
      </c>
    </row>
    <row r="1341" spans="1:15" x14ac:dyDescent="0.3">
      <c r="A1341">
        <v>4871</v>
      </c>
      <c r="B1341">
        <v>55</v>
      </c>
      <c r="C1341">
        <v>30</v>
      </c>
      <c r="D1341">
        <v>28</v>
      </c>
      <c r="E1341" t="str">
        <f t="shared" si="5"/>
        <v>0-50</v>
      </c>
      <c r="F1341">
        <v>94040</v>
      </c>
      <c r="G1341">
        <v>2</v>
      </c>
      <c r="H1341">
        <v>2</v>
      </c>
      <c r="I1341" t="s">
        <v>20</v>
      </c>
      <c r="J1341">
        <v>0</v>
      </c>
      <c r="K1341" t="s">
        <v>16</v>
      </c>
      <c r="L1341" t="s">
        <v>16</v>
      </c>
      <c r="M1341" t="s">
        <v>16</v>
      </c>
      <c r="N1341" t="s">
        <v>17</v>
      </c>
      <c r="O1341" t="s">
        <v>17</v>
      </c>
    </row>
    <row r="1342" spans="1:15" x14ac:dyDescent="0.3">
      <c r="A1342">
        <v>4991</v>
      </c>
      <c r="B1342">
        <v>55</v>
      </c>
      <c r="C1342">
        <v>25</v>
      </c>
      <c r="D1342">
        <v>58</v>
      </c>
      <c r="E1342" t="str">
        <f t="shared" si="5"/>
        <v>51-100</v>
      </c>
      <c r="F1342">
        <v>95023</v>
      </c>
      <c r="G1342">
        <v>4</v>
      </c>
      <c r="H1342">
        <v>2</v>
      </c>
      <c r="I1342" t="s">
        <v>19</v>
      </c>
      <c r="J1342">
        <v>219</v>
      </c>
      <c r="K1342" t="s">
        <v>16</v>
      </c>
      <c r="L1342" t="s">
        <v>16</v>
      </c>
      <c r="M1342" t="s">
        <v>16</v>
      </c>
      <c r="N1342" t="s">
        <v>16</v>
      </c>
      <c r="O1342" t="s">
        <v>17</v>
      </c>
    </row>
    <row r="1343" spans="1:15" x14ac:dyDescent="0.3">
      <c r="A1343">
        <v>79</v>
      </c>
      <c r="B1343">
        <v>54</v>
      </c>
      <c r="C1343">
        <v>30</v>
      </c>
      <c r="D1343">
        <v>133</v>
      </c>
      <c r="E1343" t="str">
        <f t="shared" si="5"/>
        <v>100+</v>
      </c>
      <c r="F1343">
        <v>93305</v>
      </c>
      <c r="G1343">
        <v>2</v>
      </c>
      <c r="H1343">
        <v>2.6</v>
      </c>
      <c r="I1343" t="s">
        <v>19</v>
      </c>
      <c r="J1343">
        <v>0</v>
      </c>
      <c r="K1343" t="s">
        <v>17</v>
      </c>
      <c r="L1343" t="s">
        <v>16</v>
      </c>
      <c r="M1343" t="s">
        <v>16</v>
      </c>
      <c r="N1343" t="s">
        <v>16</v>
      </c>
      <c r="O1343" t="s">
        <v>16</v>
      </c>
    </row>
    <row r="1344" spans="1:15" x14ac:dyDescent="0.3">
      <c r="A1344">
        <v>98</v>
      </c>
      <c r="B1344">
        <v>54</v>
      </c>
      <c r="C1344">
        <v>28</v>
      </c>
      <c r="D1344">
        <v>161</v>
      </c>
      <c r="E1344" t="str">
        <f t="shared" si="5"/>
        <v>100+</v>
      </c>
      <c r="F1344">
        <v>92121</v>
      </c>
      <c r="G1344">
        <v>1</v>
      </c>
      <c r="H1344">
        <v>2.9</v>
      </c>
      <c r="I1344" t="s">
        <v>15</v>
      </c>
      <c r="J1344">
        <v>0</v>
      </c>
      <c r="K1344" t="s">
        <v>16</v>
      </c>
      <c r="L1344" t="s">
        <v>16</v>
      </c>
      <c r="M1344" t="s">
        <v>16</v>
      </c>
      <c r="N1344" t="s">
        <v>17</v>
      </c>
      <c r="O1344" t="s">
        <v>16</v>
      </c>
    </row>
    <row r="1345" spans="1:15" x14ac:dyDescent="0.3">
      <c r="A1345">
        <v>117</v>
      </c>
      <c r="B1345">
        <v>54</v>
      </c>
      <c r="C1345">
        <v>29</v>
      </c>
      <c r="D1345">
        <v>35</v>
      </c>
      <c r="E1345" t="str">
        <f t="shared" si="5"/>
        <v>0-50</v>
      </c>
      <c r="F1345">
        <v>92831</v>
      </c>
      <c r="G1345">
        <v>1</v>
      </c>
      <c r="H1345">
        <v>1.5</v>
      </c>
      <c r="I1345" t="s">
        <v>20</v>
      </c>
      <c r="J1345">
        <v>0</v>
      </c>
      <c r="K1345" t="s">
        <v>16</v>
      </c>
      <c r="L1345" t="s">
        <v>16</v>
      </c>
      <c r="M1345" t="s">
        <v>16</v>
      </c>
      <c r="N1345" t="s">
        <v>17</v>
      </c>
      <c r="O1345" t="s">
        <v>16</v>
      </c>
    </row>
    <row r="1346" spans="1:15" x14ac:dyDescent="0.3">
      <c r="A1346">
        <v>121</v>
      </c>
      <c r="B1346">
        <v>54</v>
      </c>
      <c r="C1346">
        <v>29</v>
      </c>
      <c r="D1346">
        <v>12</v>
      </c>
      <c r="E1346" t="str">
        <f t="shared" si="5"/>
        <v>0-50</v>
      </c>
      <c r="F1346">
        <v>90057</v>
      </c>
      <c r="G1346">
        <v>2</v>
      </c>
      <c r="H1346">
        <v>0.2</v>
      </c>
      <c r="I1346" t="s">
        <v>19</v>
      </c>
      <c r="J1346">
        <v>0</v>
      </c>
      <c r="K1346" t="s">
        <v>16</v>
      </c>
      <c r="L1346" t="s">
        <v>16</v>
      </c>
      <c r="M1346" t="s">
        <v>16</v>
      </c>
      <c r="N1346" t="s">
        <v>17</v>
      </c>
      <c r="O1346" t="s">
        <v>16</v>
      </c>
    </row>
    <row r="1347" spans="1:15" x14ac:dyDescent="0.3">
      <c r="A1347">
        <v>155</v>
      </c>
      <c r="B1347">
        <v>54</v>
      </c>
      <c r="C1347">
        <v>29</v>
      </c>
      <c r="D1347">
        <v>58</v>
      </c>
      <c r="E1347" t="str">
        <f t="shared" si="5"/>
        <v>51-100</v>
      </c>
      <c r="F1347">
        <v>92612</v>
      </c>
      <c r="G1347">
        <v>4</v>
      </c>
      <c r="H1347">
        <v>1.3</v>
      </c>
      <c r="I1347" t="s">
        <v>19</v>
      </c>
      <c r="J1347">
        <v>0</v>
      </c>
      <c r="K1347" t="s">
        <v>16</v>
      </c>
      <c r="L1347" t="s">
        <v>16</v>
      </c>
      <c r="M1347" t="s">
        <v>16</v>
      </c>
      <c r="N1347" t="s">
        <v>16</v>
      </c>
      <c r="O1347" t="s">
        <v>16</v>
      </c>
    </row>
    <row r="1348" spans="1:15" x14ac:dyDescent="0.3">
      <c r="A1348">
        <v>215</v>
      </c>
      <c r="B1348">
        <v>54</v>
      </c>
      <c r="C1348">
        <v>28</v>
      </c>
      <c r="D1348">
        <v>94</v>
      </c>
      <c r="E1348" t="str">
        <f t="shared" si="5"/>
        <v>51-100</v>
      </c>
      <c r="F1348">
        <v>90291</v>
      </c>
      <c r="G1348">
        <v>1</v>
      </c>
      <c r="H1348">
        <v>1.9</v>
      </c>
      <c r="I1348" t="s">
        <v>20</v>
      </c>
      <c r="J1348">
        <v>0</v>
      </c>
      <c r="K1348" t="s">
        <v>16</v>
      </c>
      <c r="L1348" t="s">
        <v>16</v>
      </c>
      <c r="M1348" t="s">
        <v>16</v>
      </c>
      <c r="N1348" t="s">
        <v>16</v>
      </c>
      <c r="O1348" t="s">
        <v>16</v>
      </c>
    </row>
    <row r="1349" spans="1:15" x14ac:dyDescent="0.3">
      <c r="A1349">
        <v>252</v>
      </c>
      <c r="B1349">
        <v>54</v>
      </c>
      <c r="C1349">
        <v>28</v>
      </c>
      <c r="D1349">
        <v>170</v>
      </c>
      <c r="E1349" t="str">
        <f t="shared" si="5"/>
        <v>100+</v>
      </c>
      <c r="F1349">
        <v>92182</v>
      </c>
      <c r="G1349">
        <v>2</v>
      </c>
      <c r="H1349">
        <v>6.2</v>
      </c>
      <c r="I1349" t="s">
        <v>20</v>
      </c>
      <c r="J1349">
        <v>325</v>
      </c>
      <c r="K1349" t="s">
        <v>17</v>
      </c>
      <c r="L1349" t="s">
        <v>16</v>
      </c>
      <c r="M1349" t="s">
        <v>16</v>
      </c>
      <c r="N1349" t="s">
        <v>17</v>
      </c>
      <c r="O1349" t="s">
        <v>16</v>
      </c>
    </row>
    <row r="1350" spans="1:15" x14ac:dyDescent="0.3">
      <c r="A1350">
        <v>326</v>
      </c>
      <c r="B1350">
        <v>54</v>
      </c>
      <c r="C1350">
        <v>28</v>
      </c>
      <c r="D1350">
        <v>89</v>
      </c>
      <c r="E1350" t="str">
        <f t="shared" si="5"/>
        <v>51-100</v>
      </c>
      <c r="F1350">
        <v>95039</v>
      </c>
      <c r="G1350">
        <v>1</v>
      </c>
      <c r="H1350">
        <v>1.9</v>
      </c>
      <c r="I1350" t="s">
        <v>20</v>
      </c>
      <c r="J1350">
        <v>0</v>
      </c>
      <c r="K1350" t="s">
        <v>16</v>
      </c>
      <c r="L1350" t="s">
        <v>16</v>
      </c>
      <c r="M1350" t="s">
        <v>16</v>
      </c>
      <c r="N1350" t="s">
        <v>17</v>
      </c>
      <c r="O1350" t="s">
        <v>17</v>
      </c>
    </row>
    <row r="1351" spans="1:15" x14ac:dyDescent="0.3">
      <c r="A1351">
        <v>331</v>
      </c>
      <c r="B1351">
        <v>54</v>
      </c>
      <c r="C1351">
        <v>30</v>
      </c>
      <c r="D1351">
        <v>78</v>
      </c>
      <c r="E1351" t="str">
        <f t="shared" si="5"/>
        <v>51-100</v>
      </c>
      <c r="F1351">
        <v>92374</v>
      </c>
      <c r="G1351">
        <v>4</v>
      </c>
      <c r="H1351">
        <v>1</v>
      </c>
      <c r="I1351" t="s">
        <v>20</v>
      </c>
      <c r="J1351">
        <v>0</v>
      </c>
      <c r="K1351" t="s">
        <v>16</v>
      </c>
      <c r="L1351" t="s">
        <v>16</v>
      </c>
      <c r="M1351" t="s">
        <v>16</v>
      </c>
      <c r="N1351" t="s">
        <v>17</v>
      </c>
      <c r="O1351" t="s">
        <v>16</v>
      </c>
    </row>
    <row r="1352" spans="1:15" x14ac:dyDescent="0.3">
      <c r="A1352">
        <v>345</v>
      </c>
      <c r="B1352">
        <v>54</v>
      </c>
      <c r="C1352">
        <v>24</v>
      </c>
      <c r="D1352">
        <v>63</v>
      </c>
      <c r="E1352" t="str">
        <f t="shared" si="5"/>
        <v>51-100</v>
      </c>
      <c r="F1352">
        <v>92606</v>
      </c>
      <c r="G1352">
        <v>3</v>
      </c>
      <c r="H1352">
        <v>1.4</v>
      </c>
      <c r="I1352" t="s">
        <v>19</v>
      </c>
      <c r="J1352">
        <v>138</v>
      </c>
      <c r="K1352" t="s">
        <v>16</v>
      </c>
      <c r="L1352" t="s">
        <v>16</v>
      </c>
      <c r="M1352" t="s">
        <v>16</v>
      </c>
      <c r="N1352" t="s">
        <v>17</v>
      </c>
      <c r="O1352" t="s">
        <v>17</v>
      </c>
    </row>
    <row r="1353" spans="1:15" x14ac:dyDescent="0.3">
      <c r="A1353">
        <v>365</v>
      </c>
      <c r="B1353">
        <v>54</v>
      </c>
      <c r="C1353">
        <v>24</v>
      </c>
      <c r="D1353">
        <v>29</v>
      </c>
      <c r="E1353" t="str">
        <f t="shared" si="5"/>
        <v>0-50</v>
      </c>
      <c r="F1353">
        <v>92028</v>
      </c>
      <c r="G1353">
        <v>3</v>
      </c>
      <c r="H1353">
        <v>1</v>
      </c>
      <c r="I1353" t="s">
        <v>19</v>
      </c>
      <c r="J1353">
        <v>148</v>
      </c>
      <c r="K1353" t="s">
        <v>16</v>
      </c>
      <c r="L1353" t="s">
        <v>16</v>
      </c>
      <c r="M1353" t="s">
        <v>16</v>
      </c>
      <c r="N1353" t="s">
        <v>16</v>
      </c>
      <c r="O1353" t="s">
        <v>17</v>
      </c>
    </row>
    <row r="1354" spans="1:15" x14ac:dyDescent="0.3">
      <c r="A1354">
        <v>389</v>
      </c>
      <c r="B1354">
        <v>54</v>
      </c>
      <c r="C1354">
        <v>30</v>
      </c>
      <c r="D1354">
        <v>100</v>
      </c>
      <c r="E1354" t="str">
        <f t="shared" si="5"/>
        <v>51-100</v>
      </c>
      <c r="F1354">
        <v>95814</v>
      </c>
      <c r="G1354">
        <v>4</v>
      </c>
      <c r="H1354">
        <v>3.4</v>
      </c>
      <c r="I1354" t="s">
        <v>19</v>
      </c>
      <c r="J1354">
        <v>0</v>
      </c>
      <c r="K1354" t="s">
        <v>17</v>
      </c>
      <c r="L1354" t="s">
        <v>16</v>
      </c>
      <c r="M1354" t="s">
        <v>16</v>
      </c>
      <c r="N1354" t="s">
        <v>16</v>
      </c>
      <c r="O1354" t="s">
        <v>16</v>
      </c>
    </row>
    <row r="1355" spans="1:15" x14ac:dyDescent="0.3">
      <c r="A1355">
        <v>393</v>
      </c>
      <c r="B1355">
        <v>54</v>
      </c>
      <c r="C1355">
        <v>29</v>
      </c>
      <c r="D1355">
        <v>48</v>
      </c>
      <c r="E1355" t="str">
        <f t="shared" si="5"/>
        <v>0-50</v>
      </c>
      <c r="F1355">
        <v>91709</v>
      </c>
      <c r="G1355">
        <v>4</v>
      </c>
      <c r="H1355">
        <v>1.8</v>
      </c>
      <c r="I1355" t="s">
        <v>19</v>
      </c>
      <c r="J1355">
        <v>0</v>
      </c>
      <c r="K1355" t="s">
        <v>16</v>
      </c>
      <c r="L1355" t="s">
        <v>16</v>
      </c>
      <c r="M1355" t="s">
        <v>16</v>
      </c>
      <c r="N1355" t="s">
        <v>17</v>
      </c>
      <c r="O1355" t="s">
        <v>16</v>
      </c>
    </row>
    <row r="1356" spans="1:15" x14ac:dyDescent="0.3">
      <c r="A1356">
        <v>399</v>
      </c>
      <c r="B1356">
        <v>54</v>
      </c>
      <c r="C1356">
        <v>30</v>
      </c>
      <c r="D1356">
        <v>23</v>
      </c>
      <c r="E1356" t="str">
        <f t="shared" si="5"/>
        <v>0-50</v>
      </c>
      <c r="F1356">
        <v>94608</v>
      </c>
      <c r="G1356">
        <v>2</v>
      </c>
      <c r="H1356">
        <v>0.4</v>
      </c>
      <c r="I1356" t="s">
        <v>15</v>
      </c>
      <c r="J1356">
        <v>0</v>
      </c>
      <c r="K1356" t="s">
        <v>16</v>
      </c>
      <c r="L1356" t="s">
        <v>16</v>
      </c>
      <c r="M1356" t="s">
        <v>16</v>
      </c>
      <c r="N1356" t="s">
        <v>16</v>
      </c>
      <c r="O1356" t="s">
        <v>16</v>
      </c>
    </row>
    <row r="1357" spans="1:15" x14ac:dyDescent="0.3">
      <c r="A1357">
        <v>403</v>
      </c>
      <c r="B1357">
        <v>54</v>
      </c>
      <c r="C1357">
        <v>28</v>
      </c>
      <c r="D1357">
        <v>93</v>
      </c>
      <c r="E1357" t="str">
        <f t="shared" si="5"/>
        <v>51-100</v>
      </c>
      <c r="F1357">
        <v>91604</v>
      </c>
      <c r="G1357">
        <v>1</v>
      </c>
      <c r="H1357">
        <v>4.9000000000000004</v>
      </c>
      <c r="I1357" t="s">
        <v>15</v>
      </c>
      <c r="J1357">
        <v>133</v>
      </c>
      <c r="K1357" t="s">
        <v>16</v>
      </c>
      <c r="L1357" t="s">
        <v>16</v>
      </c>
      <c r="M1357" t="s">
        <v>17</v>
      </c>
      <c r="N1357" t="s">
        <v>17</v>
      </c>
      <c r="O1357" t="s">
        <v>17</v>
      </c>
    </row>
    <row r="1358" spans="1:15" x14ac:dyDescent="0.3">
      <c r="A1358">
        <v>454</v>
      </c>
      <c r="B1358">
        <v>54</v>
      </c>
      <c r="C1358">
        <v>28</v>
      </c>
      <c r="D1358">
        <v>53</v>
      </c>
      <c r="E1358" t="str">
        <f t="shared" si="5"/>
        <v>51-100</v>
      </c>
      <c r="F1358">
        <v>92109</v>
      </c>
      <c r="G1358">
        <v>4</v>
      </c>
      <c r="H1358">
        <v>2.8</v>
      </c>
      <c r="I1358" t="s">
        <v>20</v>
      </c>
      <c r="J1358">
        <v>0</v>
      </c>
      <c r="K1358" t="s">
        <v>16</v>
      </c>
      <c r="L1358" t="s">
        <v>17</v>
      </c>
      <c r="M1358" t="s">
        <v>16</v>
      </c>
      <c r="N1358" t="s">
        <v>16</v>
      </c>
      <c r="O1358" t="s">
        <v>16</v>
      </c>
    </row>
    <row r="1359" spans="1:15" x14ac:dyDescent="0.3">
      <c r="A1359">
        <v>481</v>
      </c>
      <c r="B1359">
        <v>54</v>
      </c>
      <c r="C1359">
        <v>29</v>
      </c>
      <c r="D1359">
        <v>68</v>
      </c>
      <c r="E1359" t="str">
        <f t="shared" si="5"/>
        <v>51-100</v>
      </c>
      <c r="F1359">
        <v>94998</v>
      </c>
      <c r="G1359">
        <v>3</v>
      </c>
      <c r="H1359">
        <v>1.6</v>
      </c>
      <c r="I1359" t="s">
        <v>19</v>
      </c>
      <c r="J1359">
        <v>0</v>
      </c>
      <c r="K1359" t="s">
        <v>16</v>
      </c>
      <c r="L1359" t="s">
        <v>16</v>
      </c>
      <c r="M1359" t="s">
        <v>16</v>
      </c>
      <c r="N1359" t="s">
        <v>17</v>
      </c>
      <c r="O1359" t="s">
        <v>17</v>
      </c>
    </row>
    <row r="1360" spans="1:15" x14ac:dyDescent="0.3">
      <c r="A1360">
        <v>518</v>
      </c>
      <c r="B1360">
        <v>54</v>
      </c>
      <c r="C1360">
        <v>27</v>
      </c>
      <c r="D1360">
        <v>43</v>
      </c>
      <c r="E1360" t="str">
        <f t="shared" si="5"/>
        <v>0-50</v>
      </c>
      <c r="F1360">
        <v>92834</v>
      </c>
      <c r="G1360">
        <v>3</v>
      </c>
      <c r="H1360">
        <v>1</v>
      </c>
      <c r="I1360" t="s">
        <v>20</v>
      </c>
      <c r="J1360">
        <v>169</v>
      </c>
      <c r="K1360" t="s">
        <v>16</v>
      </c>
      <c r="L1360" t="s">
        <v>16</v>
      </c>
      <c r="M1360" t="s">
        <v>16</v>
      </c>
      <c r="N1360" t="s">
        <v>16</v>
      </c>
      <c r="O1360" t="s">
        <v>16</v>
      </c>
    </row>
    <row r="1361" spans="1:15" x14ac:dyDescent="0.3">
      <c r="A1361">
        <v>531</v>
      </c>
      <c r="B1361">
        <v>54</v>
      </c>
      <c r="C1361">
        <v>30</v>
      </c>
      <c r="D1361">
        <v>21</v>
      </c>
      <c r="E1361" t="str">
        <f t="shared" si="5"/>
        <v>0-50</v>
      </c>
      <c r="F1361">
        <v>91706</v>
      </c>
      <c r="G1361">
        <v>2</v>
      </c>
      <c r="H1361">
        <v>0.2</v>
      </c>
      <c r="I1361" t="s">
        <v>15</v>
      </c>
      <c r="J1361">
        <v>0</v>
      </c>
      <c r="K1361" t="s">
        <v>16</v>
      </c>
      <c r="L1361" t="s">
        <v>16</v>
      </c>
      <c r="M1361" t="s">
        <v>16</v>
      </c>
      <c r="N1361" t="s">
        <v>16</v>
      </c>
      <c r="O1361" t="s">
        <v>17</v>
      </c>
    </row>
    <row r="1362" spans="1:15" x14ac:dyDescent="0.3">
      <c r="A1362">
        <v>576</v>
      </c>
      <c r="B1362">
        <v>54</v>
      </c>
      <c r="C1362">
        <v>30</v>
      </c>
      <c r="D1362">
        <v>93</v>
      </c>
      <c r="E1362" t="str">
        <f t="shared" si="5"/>
        <v>51-100</v>
      </c>
      <c r="F1362">
        <v>91107</v>
      </c>
      <c r="G1362">
        <v>1</v>
      </c>
      <c r="H1362">
        <v>2.7</v>
      </c>
      <c r="I1362" t="s">
        <v>20</v>
      </c>
      <c r="J1362">
        <v>0</v>
      </c>
      <c r="K1362" t="s">
        <v>16</v>
      </c>
      <c r="L1362" t="s">
        <v>16</v>
      </c>
      <c r="M1362" t="s">
        <v>16</v>
      </c>
      <c r="N1362" t="s">
        <v>17</v>
      </c>
      <c r="O1362" t="s">
        <v>16</v>
      </c>
    </row>
    <row r="1363" spans="1:15" x14ac:dyDescent="0.3">
      <c r="A1363">
        <v>655</v>
      </c>
      <c r="B1363">
        <v>54</v>
      </c>
      <c r="C1363">
        <v>29</v>
      </c>
      <c r="D1363">
        <v>129</v>
      </c>
      <c r="E1363" t="str">
        <f t="shared" si="5"/>
        <v>100+</v>
      </c>
      <c r="F1363">
        <v>93940</v>
      </c>
      <c r="G1363">
        <v>4</v>
      </c>
      <c r="H1363">
        <v>4.2</v>
      </c>
      <c r="I1363" t="s">
        <v>19</v>
      </c>
      <c r="J1363">
        <v>0</v>
      </c>
      <c r="K1363" t="s">
        <v>17</v>
      </c>
      <c r="L1363" t="s">
        <v>16</v>
      </c>
      <c r="M1363" t="s">
        <v>16</v>
      </c>
      <c r="N1363" t="s">
        <v>16</v>
      </c>
      <c r="O1363" t="s">
        <v>16</v>
      </c>
    </row>
    <row r="1364" spans="1:15" x14ac:dyDescent="0.3">
      <c r="A1364">
        <v>665</v>
      </c>
      <c r="B1364">
        <v>54</v>
      </c>
      <c r="C1364">
        <v>30</v>
      </c>
      <c r="D1364">
        <v>64</v>
      </c>
      <c r="E1364" t="str">
        <f t="shared" si="5"/>
        <v>51-100</v>
      </c>
      <c r="F1364">
        <v>95126</v>
      </c>
      <c r="G1364">
        <v>1</v>
      </c>
      <c r="H1364">
        <v>1.8</v>
      </c>
      <c r="I1364" t="s">
        <v>19</v>
      </c>
      <c r="J1364">
        <v>227</v>
      </c>
      <c r="K1364" t="s">
        <v>16</v>
      </c>
      <c r="L1364" t="s">
        <v>16</v>
      </c>
      <c r="M1364" t="s">
        <v>16</v>
      </c>
      <c r="N1364" t="s">
        <v>16</v>
      </c>
      <c r="O1364" t="s">
        <v>17</v>
      </c>
    </row>
    <row r="1365" spans="1:15" x14ac:dyDescent="0.3">
      <c r="A1365">
        <v>666</v>
      </c>
      <c r="B1365">
        <v>54</v>
      </c>
      <c r="C1365">
        <v>24</v>
      </c>
      <c r="D1365">
        <v>61</v>
      </c>
      <c r="E1365" t="str">
        <f t="shared" si="5"/>
        <v>51-100</v>
      </c>
      <c r="F1365">
        <v>92866</v>
      </c>
      <c r="G1365">
        <v>4</v>
      </c>
      <c r="H1365">
        <v>2</v>
      </c>
      <c r="I1365" t="s">
        <v>19</v>
      </c>
      <c r="J1365">
        <v>0</v>
      </c>
      <c r="K1365" t="s">
        <v>16</v>
      </c>
      <c r="L1365" t="s">
        <v>17</v>
      </c>
      <c r="M1365" t="s">
        <v>16</v>
      </c>
      <c r="N1365" t="s">
        <v>17</v>
      </c>
      <c r="O1365" t="s">
        <v>16</v>
      </c>
    </row>
    <row r="1366" spans="1:15" x14ac:dyDescent="0.3">
      <c r="A1366">
        <v>690</v>
      </c>
      <c r="B1366">
        <v>54</v>
      </c>
      <c r="C1366">
        <v>30</v>
      </c>
      <c r="D1366">
        <v>18</v>
      </c>
      <c r="E1366" t="str">
        <f t="shared" si="5"/>
        <v>0-50</v>
      </c>
      <c r="F1366">
        <v>94591</v>
      </c>
      <c r="G1366">
        <v>1</v>
      </c>
      <c r="H1366">
        <v>0.3</v>
      </c>
      <c r="I1366" t="s">
        <v>15</v>
      </c>
      <c r="J1366">
        <v>0</v>
      </c>
      <c r="K1366" t="s">
        <v>16</v>
      </c>
      <c r="L1366" t="s">
        <v>17</v>
      </c>
      <c r="M1366" t="s">
        <v>17</v>
      </c>
      <c r="N1366" t="s">
        <v>17</v>
      </c>
      <c r="O1366" t="s">
        <v>16</v>
      </c>
    </row>
    <row r="1367" spans="1:15" x14ac:dyDescent="0.3">
      <c r="A1367">
        <v>764</v>
      </c>
      <c r="B1367">
        <v>54</v>
      </c>
      <c r="C1367">
        <v>28</v>
      </c>
      <c r="D1367">
        <v>65</v>
      </c>
      <c r="E1367" t="str">
        <f t="shared" si="5"/>
        <v>51-100</v>
      </c>
      <c r="F1367">
        <v>94122</v>
      </c>
      <c r="G1367">
        <v>1</v>
      </c>
      <c r="H1367">
        <v>0.2</v>
      </c>
      <c r="I1367" t="s">
        <v>15</v>
      </c>
      <c r="J1367">
        <v>0</v>
      </c>
      <c r="K1367" t="s">
        <v>16</v>
      </c>
      <c r="L1367" t="s">
        <v>16</v>
      </c>
      <c r="M1367" t="s">
        <v>16</v>
      </c>
      <c r="N1367" t="s">
        <v>16</v>
      </c>
      <c r="O1367" t="s">
        <v>17</v>
      </c>
    </row>
    <row r="1368" spans="1:15" x14ac:dyDescent="0.3">
      <c r="A1368">
        <v>773</v>
      </c>
      <c r="B1368">
        <v>54</v>
      </c>
      <c r="C1368">
        <v>28</v>
      </c>
      <c r="D1368">
        <v>165</v>
      </c>
      <c r="E1368" t="str">
        <f t="shared" si="5"/>
        <v>100+</v>
      </c>
      <c r="F1368">
        <v>92093</v>
      </c>
      <c r="G1368">
        <v>1</v>
      </c>
      <c r="H1368">
        <v>4.0999999999999996</v>
      </c>
      <c r="I1368" t="s">
        <v>19</v>
      </c>
      <c r="J1368">
        <v>0</v>
      </c>
      <c r="K1368" t="s">
        <v>17</v>
      </c>
      <c r="L1368" t="s">
        <v>16</v>
      </c>
      <c r="M1368" t="s">
        <v>17</v>
      </c>
      <c r="N1368" t="s">
        <v>17</v>
      </c>
      <c r="O1368" t="s">
        <v>17</v>
      </c>
    </row>
    <row r="1369" spans="1:15" x14ac:dyDescent="0.3">
      <c r="A1369">
        <v>783</v>
      </c>
      <c r="B1369">
        <v>54</v>
      </c>
      <c r="C1369">
        <v>30</v>
      </c>
      <c r="D1369">
        <v>194</v>
      </c>
      <c r="E1369" t="str">
        <f t="shared" si="5"/>
        <v>100+</v>
      </c>
      <c r="F1369">
        <v>92056</v>
      </c>
      <c r="G1369">
        <v>3</v>
      </c>
      <c r="H1369">
        <v>6</v>
      </c>
      <c r="I1369" t="s">
        <v>19</v>
      </c>
      <c r="J1369">
        <v>587</v>
      </c>
      <c r="K1369" t="s">
        <v>17</v>
      </c>
      <c r="L1369" t="s">
        <v>17</v>
      </c>
      <c r="M1369" t="s">
        <v>17</v>
      </c>
      <c r="N1369" t="s">
        <v>17</v>
      </c>
      <c r="O1369" t="s">
        <v>17</v>
      </c>
    </row>
    <row r="1370" spans="1:15" x14ac:dyDescent="0.3">
      <c r="A1370">
        <v>795</v>
      </c>
      <c r="B1370">
        <v>54</v>
      </c>
      <c r="C1370">
        <v>29</v>
      </c>
      <c r="D1370">
        <v>44</v>
      </c>
      <c r="E1370" t="str">
        <f t="shared" si="5"/>
        <v>0-50</v>
      </c>
      <c r="F1370">
        <v>91301</v>
      </c>
      <c r="G1370">
        <v>2</v>
      </c>
      <c r="H1370">
        <v>2.2999999999999998</v>
      </c>
      <c r="I1370" t="s">
        <v>19</v>
      </c>
      <c r="J1370">
        <v>0</v>
      </c>
      <c r="K1370" t="s">
        <v>16</v>
      </c>
      <c r="L1370" t="s">
        <v>16</v>
      </c>
      <c r="M1370" t="s">
        <v>16</v>
      </c>
      <c r="N1370" t="s">
        <v>17</v>
      </c>
      <c r="O1370" t="s">
        <v>16</v>
      </c>
    </row>
    <row r="1371" spans="1:15" x14ac:dyDescent="0.3">
      <c r="A1371">
        <v>805</v>
      </c>
      <c r="B1371">
        <v>54</v>
      </c>
      <c r="C1371">
        <v>28</v>
      </c>
      <c r="D1371">
        <v>34</v>
      </c>
      <c r="E1371" t="str">
        <f t="shared" si="5"/>
        <v>0-50</v>
      </c>
      <c r="F1371">
        <v>94061</v>
      </c>
      <c r="G1371">
        <v>4</v>
      </c>
      <c r="H1371">
        <v>0.7</v>
      </c>
      <c r="I1371" t="s">
        <v>20</v>
      </c>
      <c r="J1371">
        <v>0</v>
      </c>
      <c r="K1371" t="s">
        <v>16</v>
      </c>
      <c r="L1371" t="s">
        <v>16</v>
      </c>
      <c r="M1371" t="s">
        <v>16</v>
      </c>
      <c r="N1371" t="s">
        <v>17</v>
      </c>
      <c r="O1371" t="s">
        <v>16</v>
      </c>
    </row>
    <row r="1372" spans="1:15" x14ac:dyDescent="0.3">
      <c r="A1372">
        <v>810</v>
      </c>
      <c r="B1372">
        <v>54</v>
      </c>
      <c r="C1372">
        <v>29</v>
      </c>
      <c r="D1372">
        <v>111</v>
      </c>
      <c r="E1372" t="str">
        <f t="shared" si="5"/>
        <v>100+</v>
      </c>
      <c r="F1372">
        <v>94304</v>
      </c>
      <c r="G1372">
        <v>1</v>
      </c>
      <c r="H1372">
        <v>0.1</v>
      </c>
      <c r="I1372" t="s">
        <v>19</v>
      </c>
      <c r="J1372">
        <v>0</v>
      </c>
      <c r="K1372" t="s">
        <v>16</v>
      </c>
      <c r="L1372" t="s">
        <v>16</v>
      </c>
      <c r="M1372" t="s">
        <v>16</v>
      </c>
      <c r="N1372" t="s">
        <v>16</v>
      </c>
      <c r="O1372" t="s">
        <v>17</v>
      </c>
    </row>
    <row r="1373" spans="1:15" x14ac:dyDescent="0.3">
      <c r="A1373">
        <v>864</v>
      </c>
      <c r="B1373">
        <v>54</v>
      </c>
      <c r="C1373">
        <v>30</v>
      </c>
      <c r="D1373">
        <v>70</v>
      </c>
      <c r="E1373" t="str">
        <f t="shared" si="5"/>
        <v>51-100</v>
      </c>
      <c r="F1373">
        <v>90095</v>
      </c>
      <c r="G1373">
        <v>1</v>
      </c>
      <c r="H1373">
        <v>1.6</v>
      </c>
      <c r="I1373" t="s">
        <v>19</v>
      </c>
      <c r="J1373">
        <v>265</v>
      </c>
      <c r="K1373" t="s">
        <v>16</v>
      </c>
      <c r="L1373" t="s">
        <v>16</v>
      </c>
      <c r="M1373" t="s">
        <v>16</v>
      </c>
      <c r="N1373" t="s">
        <v>16</v>
      </c>
      <c r="O1373" t="s">
        <v>16</v>
      </c>
    </row>
    <row r="1374" spans="1:15" x14ac:dyDescent="0.3">
      <c r="A1374">
        <v>870</v>
      </c>
      <c r="B1374">
        <v>54</v>
      </c>
      <c r="C1374">
        <v>30</v>
      </c>
      <c r="D1374">
        <v>29</v>
      </c>
      <c r="E1374" t="str">
        <f t="shared" si="5"/>
        <v>0-50</v>
      </c>
      <c r="F1374">
        <v>93014</v>
      </c>
      <c r="G1374">
        <v>2</v>
      </c>
      <c r="H1374">
        <v>0.8</v>
      </c>
      <c r="I1374" t="s">
        <v>15</v>
      </c>
      <c r="J1374">
        <v>0</v>
      </c>
      <c r="K1374" t="s">
        <v>16</v>
      </c>
      <c r="L1374" t="s">
        <v>16</v>
      </c>
      <c r="M1374" t="s">
        <v>16</v>
      </c>
      <c r="N1374" t="s">
        <v>16</v>
      </c>
      <c r="O1374" t="s">
        <v>17</v>
      </c>
    </row>
    <row r="1375" spans="1:15" x14ac:dyDescent="0.3">
      <c r="A1375">
        <v>872</v>
      </c>
      <c r="B1375">
        <v>54</v>
      </c>
      <c r="C1375">
        <v>28</v>
      </c>
      <c r="D1375">
        <v>48</v>
      </c>
      <c r="E1375" t="str">
        <f t="shared" si="5"/>
        <v>0-50</v>
      </c>
      <c r="F1375">
        <v>96091</v>
      </c>
      <c r="G1375">
        <v>4</v>
      </c>
      <c r="H1375">
        <v>2.8</v>
      </c>
      <c r="I1375" t="s">
        <v>20</v>
      </c>
      <c r="J1375">
        <v>0</v>
      </c>
      <c r="K1375" t="s">
        <v>16</v>
      </c>
      <c r="L1375" t="s">
        <v>16</v>
      </c>
      <c r="M1375" t="s">
        <v>16</v>
      </c>
      <c r="N1375" t="s">
        <v>17</v>
      </c>
      <c r="O1375" t="s">
        <v>16</v>
      </c>
    </row>
    <row r="1376" spans="1:15" x14ac:dyDescent="0.3">
      <c r="A1376">
        <v>887</v>
      </c>
      <c r="B1376">
        <v>54</v>
      </c>
      <c r="C1376">
        <v>29</v>
      </c>
      <c r="D1376">
        <v>74</v>
      </c>
      <c r="E1376" t="str">
        <f t="shared" si="5"/>
        <v>51-100</v>
      </c>
      <c r="F1376">
        <v>93907</v>
      </c>
      <c r="G1376">
        <v>3</v>
      </c>
      <c r="H1376">
        <v>2</v>
      </c>
      <c r="I1376" t="s">
        <v>20</v>
      </c>
      <c r="J1376">
        <v>0</v>
      </c>
      <c r="K1376" t="s">
        <v>16</v>
      </c>
      <c r="L1376" t="s">
        <v>16</v>
      </c>
      <c r="M1376" t="s">
        <v>16</v>
      </c>
      <c r="N1376" t="s">
        <v>16</v>
      </c>
      <c r="O1376" t="s">
        <v>16</v>
      </c>
    </row>
    <row r="1377" spans="1:15" x14ac:dyDescent="0.3">
      <c r="A1377">
        <v>977</v>
      </c>
      <c r="B1377">
        <v>54</v>
      </c>
      <c r="C1377">
        <v>30</v>
      </c>
      <c r="D1377">
        <v>24</v>
      </c>
      <c r="E1377" t="str">
        <f t="shared" si="5"/>
        <v>0-50</v>
      </c>
      <c r="F1377">
        <v>94109</v>
      </c>
      <c r="G1377">
        <v>4</v>
      </c>
      <c r="H1377">
        <v>0.2</v>
      </c>
      <c r="I1377" t="s">
        <v>15</v>
      </c>
      <c r="J1377">
        <v>0</v>
      </c>
      <c r="K1377" t="s">
        <v>16</v>
      </c>
      <c r="L1377" t="s">
        <v>17</v>
      </c>
      <c r="M1377" t="s">
        <v>16</v>
      </c>
      <c r="N1377" t="s">
        <v>16</v>
      </c>
      <c r="O1377" t="s">
        <v>16</v>
      </c>
    </row>
    <row r="1378" spans="1:15" x14ac:dyDescent="0.3">
      <c r="A1378">
        <v>978</v>
      </c>
      <c r="B1378">
        <v>54</v>
      </c>
      <c r="C1378">
        <v>30</v>
      </c>
      <c r="D1378">
        <v>45</v>
      </c>
      <c r="E1378" t="str">
        <f t="shared" si="5"/>
        <v>0-50</v>
      </c>
      <c r="F1378">
        <v>95134</v>
      </c>
      <c r="G1378">
        <v>4</v>
      </c>
      <c r="H1378">
        <v>1.1000000000000001</v>
      </c>
      <c r="I1378" t="s">
        <v>20</v>
      </c>
      <c r="J1378">
        <v>205</v>
      </c>
      <c r="K1378" t="s">
        <v>16</v>
      </c>
      <c r="L1378" t="s">
        <v>16</v>
      </c>
      <c r="M1378" t="s">
        <v>16</v>
      </c>
      <c r="N1378" t="s">
        <v>17</v>
      </c>
      <c r="O1378" t="s">
        <v>16</v>
      </c>
    </row>
    <row r="1379" spans="1:15" x14ac:dyDescent="0.3">
      <c r="A1379">
        <v>1021</v>
      </c>
      <c r="B1379">
        <v>54</v>
      </c>
      <c r="C1379">
        <v>29</v>
      </c>
      <c r="D1379">
        <v>29</v>
      </c>
      <c r="E1379" t="str">
        <f t="shared" si="5"/>
        <v>0-50</v>
      </c>
      <c r="F1379">
        <v>90071</v>
      </c>
      <c r="G1379">
        <v>1</v>
      </c>
      <c r="H1379">
        <v>1.5</v>
      </c>
      <c r="I1379" t="s">
        <v>20</v>
      </c>
      <c r="J1379">
        <v>97</v>
      </c>
      <c r="K1379" t="s">
        <v>16</v>
      </c>
      <c r="L1379" t="s">
        <v>16</v>
      </c>
      <c r="M1379" t="s">
        <v>16</v>
      </c>
      <c r="N1379" t="s">
        <v>17</v>
      </c>
      <c r="O1379" t="s">
        <v>16</v>
      </c>
    </row>
    <row r="1380" spans="1:15" x14ac:dyDescent="0.3">
      <c r="A1380">
        <v>1073</v>
      </c>
      <c r="B1380">
        <v>54</v>
      </c>
      <c r="C1380">
        <v>24</v>
      </c>
      <c r="D1380">
        <v>75</v>
      </c>
      <c r="E1380" t="str">
        <f t="shared" si="5"/>
        <v>51-100</v>
      </c>
      <c r="F1380">
        <v>90089</v>
      </c>
      <c r="G1380">
        <v>2</v>
      </c>
      <c r="H1380">
        <v>4.5</v>
      </c>
      <c r="I1380" t="s">
        <v>19</v>
      </c>
      <c r="J1380">
        <v>0</v>
      </c>
      <c r="K1380" t="s">
        <v>16</v>
      </c>
      <c r="L1380" t="s">
        <v>16</v>
      </c>
      <c r="M1380" t="s">
        <v>16</v>
      </c>
      <c r="N1380" t="s">
        <v>16</v>
      </c>
      <c r="O1380" t="s">
        <v>16</v>
      </c>
    </row>
    <row r="1381" spans="1:15" x14ac:dyDescent="0.3">
      <c r="A1381">
        <v>1080</v>
      </c>
      <c r="B1381">
        <v>54</v>
      </c>
      <c r="C1381">
        <v>30</v>
      </c>
      <c r="D1381">
        <v>145</v>
      </c>
      <c r="E1381" t="str">
        <f t="shared" si="5"/>
        <v>100+</v>
      </c>
      <c r="F1381">
        <v>94591</v>
      </c>
      <c r="G1381">
        <v>2</v>
      </c>
      <c r="H1381">
        <v>6.8</v>
      </c>
      <c r="I1381" t="s">
        <v>15</v>
      </c>
      <c r="J1381">
        <v>0</v>
      </c>
      <c r="K1381" t="s">
        <v>16</v>
      </c>
      <c r="L1381" t="s">
        <v>17</v>
      </c>
      <c r="M1381" t="s">
        <v>16</v>
      </c>
      <c r="N1381" t="s">
        <v>16</v>
      </c>
      <c r="O1381" t="s">
        <v>16</v>
      </c>
    </row>
    <row r="1382" spans="1:15" x14ac:dyDescent="0.3">
      <c r="A1382">
        <v>1112</v>
      </c>
      <c r="B1382">
        <v>54</v>
      </c>
      <c r="C1382">
        <v>28</v>
      </c>
      <c r="D1382">
        <v>183</v>
      </c>
      <c r="E1382" t="str">
        <f t="shared" si="5"/>
        <v>100+</v>
      </c>
      <c r="F1382">
        <v>90071</v>
      </c>
      <c r="G1382">
        <v>1</v>
      </c>
      <c r="H1382">
        <v>1</v>
      </c>
      <c r="I1382" t="s">
        <v>15</v>
      </c>
      <c r="J1382">
        <v>442</v>
      </c>
      <c r="K1382" t="s">
        <v>16</v>
      </c>
      <c r="L1382" t="s">
        <v>16</v>
      </c>
      <c r="M1382" t="s">
        <v>16</v>
      </c>
      <c r="N1382" t="s">
        <v>16</v>
      </c>
      <c r="O1382" t="s">
        <v>16</v>
      </c>
    </row>
    <row r="1383" spans="1:15" x14ac:dyDescent="0.3">
      <c r="A1383">
        <v>1236</v>
      </c>
      <c r="B1383">
        <v>54</v>
      </c>
      <c r="C1383">
        <v>28</v>
      </c>
      <c r="D1383">
        <v>60</v>
      </c>
      <c r="E1383" t="str">
        <f t="shared" si="5"/>
        <v>51-100</v>
      </c>
      <c r="F1383">
        <v>94110</v>
      </c>
      <c r="G1383">
        <v>4</v>
      </c>
      <c r="H1383">
        <v>2.6</v>
      </c>
      <c r="I1383" t="s">
        <v>19</v>
      </c>
      <c r="J1383">
        <v>0</v>
      </c>
      <c r="K1383" t="s">
        <v>16</v>
      </c>
      <c r="L1383" t="s">
        <v>16</v>
      </c>
      <c r="M1383" t="s">
        <v>16</v>
      </c>
      <c r="N1383" t="s">
        <v>16</v>
      </c>
      <c r="O1383" t="s">
        <v>16</v>
      </c>
    </row>
    <row r="1384" spans="1:15" x14ac:dyDescent="0.3">
      <c r="A1384">
        <v>1309</v>
      </c>
      <c r="B1384">
        <v>54</v>
      </c>
      <c r="C1384">
        <v>24</v>
      </c>
      <c r="D1384">
        <v>50</v>
      </c>
      <c r="E1384" t="str">
        <f t="shared" si="5"/>
        <v>0-50</v>
      </c>
      <c r="F1384">
        <v>92037</v>
      </c>
      <c r="G1384">
        <v>3</v>
      </c>
      <c r="H1384">
        <v>2</v>
      </c>
      <c r="I1384" t="s">
        <v>19</v>
      </c>
      <c r="J1384">
        <v>0</v>
      </c>
      <c r="K1384" t="s">
        <v>16</v>
      </c>
      <c r="L1384" t="s">
        <v>16</v>
      </c>
      <c r="M1384" t="s">
        <v>16</v>
      </c>
      <c r="N1384" t="s">
        <v>17</v>
      </c>
      <c r="O1384" t="s">
        <v>17</v>
      </c>
    </row>
    <row r="1385" spans="1:15" x14ac:dyDescent="0.3">
      <c r="A1385">
        <v>1361</v>
      </c>
      <c r="B1385">
        <v>54</v>
      </c>
      <c r="C1385">
        <v>28</v>
      </c>
      <c r="D1385">
        <v>85</v>
      </c>
      <c r="E1385" t="str">
        <f t="shared" si="5"/>
        <v>51-100</v>
      </c>
      <c r="F1385">
        <v>92028</v>
      </c>
      <c r="G1385">
        <v>4</v>
      </c>
      <c r="H1385">
        <v>4.9000000000000004</v>
      </c>
      <c r="I1385" t="s">
        <v>15</v>
      </c>
      <c r="J1385">
        <v>0</v>
      </c>
      <c r="K1385" t="s">
        <v>16</v>
      </c>
      <c r="L1385" t="s">
        <v>16</v>
      </c>
      <c r="M1385" t="s">
        <v>16</v>
      </c>
      <c r="N1385" t="s">
        <v>17</v>
      </c>
      <c r="O1385" t="s">
        <v>16</v>
      </c>
    </row>
    <row r="1386" spans="1:15" x14ac:dyDescent="0.3">
      <c r="A1386">
        <v>1379</v>
      </c>
      <c r="B1386">
        <v>54</v>
      </c>
      <c r="C1386">
        <v>29</v>
      </c>
      <c r="D1386">
        <v>34</v>
      </c>
      <c r="E1386" t="str">
        <f t="shared" si="5"/>
        <v>0-50</v>
      </c>
      <c r="F1386">
        <v>93305</v>
      </c>
      <c r="G1386">
        <v>4</v>
      </c>
      <c r="H1386">
        <v>0.1</v>
      </c>
      <c r="I1386" t="s">
        <v>19</v>
      </c>
      <c r="J1386">
        <v>0</v>
      </c>
      <c r="K1386" t="s">
        <v>16</v>
      </c>
      <c r="L1386" t="s">
        <v>16</v>
      </c>
      <c r="M1386" t="s">
        <v>16</v>
      </c>
      <c r="N1386" t="s">
        <v>17</v>
      </c>
      <c r="O1386" t="s">
        <v>16</v>
      </c>
    </row>
    <row r="1387" spans="1:15" x14ac:dyDescent="0.3">
      <c r="A1387">
        <v>1453</v>
      </c>
      <c r="B1387">
        <v>54</v>
      </c>
      <c r="C1387">
        <v>28</v>
      </c>
      <c r="D1387">
        <v>52</v>
      </c>
      <c r="E1387" t="str">
        <f t="shared" si="5"/>
        <v>51-100</v>
      </c>
      <c r="F1387">
        <v>94102</v>
      </c>
      <c r="G1387">
        <v>4</v>
      </c>
      <c r="H1387">
        <v>2.5</v>
      </c>
      <c r="I1387" t="s">
        <v>15</v>
      </c>
      <c r="J1387">
        <v>0</v>
      </c>
      <c r="K1387" t="s">
        <v>16</v>
      </c>
      <c r="L1387" t="s">
        <v>16</v>
      </c>
      <c r="M1387" t="s">
        <v>16</v>
      </c>
      <c r="N1387" t="s">
        <v>17</v>
      </c>
      <c r="O1387" t="s">
        <v>16</v>
      </c>
    </row>
    <row r="1388" spans="1:15" x14ac:dyDescent="0.3">
      <c r="A1388">
        <v>1462</v>
      </c>
      <c r="B1388">
        <v>54</v>
      </c>
      <c r="C1388">
        <v>28</v>
      </c>
      <c r="D1388">
        <v>48</v>
      </c>
      <c r="E1388" t="str">
        <f t="shared" si="5"/>
        <v>0-50</v>
      </c>
      <c r="F1388">
        <v>93022</v>
      </c>
      <c r="H1388">
        <v>0.2</v>
      </c>
      <c r="I1388" t="s">
        <v>15</v>
      </c>
      <c r="J1388">
        <v>0</v>
      </c>
      <c r="K1388" t="s">
        <v>16</v>
      </c>
      <c r="L1388" t="s">
        <v>16</v>
      </c>
      <c r="M1388" t="s">
        <v>16</v>
      </c>
      <c r="N1388" t="s">
        <v>17</v>
      </c>
      <c r="O1388" t="s">
        <v>16</v>
      </c>
    </row>
    <row r="1389" spans="1:15" x14ac:dyDescent="0.3">
      <c r="A1389">
        <v>1501</v>
      </c>
      <c r="B1389">
        <v>54</v>
      </c>
      <c r="C1389">
        <v>28</v>
      </c>
      <c r="D1389">
        <v>74</v>
      </c>
      <c r="E1389" t="str">
        <f t="shared" si="5"/>
        <v>51-100</v>
      </c>
      <c r="F1389">
        <v>95014</v>
      </c>
      <c r="G1389">
        <v>2</v>
      </c>
      <c r="H1389">
        <v>1.1000000000000001</v>
      </c>
      <c r="I1389" t="s">
        <v>15</v>
      </c>
      <c r="J1389">
        <v>0</v>
      </c>
      <c r="K1389" t="s">
        <v>16</v>
      </c>
      <c r="L1389" t="s">
        <v>16</v>
      </c>
      <c r="M1389" t="s">
        <v>16</v>
      </c>
      <c r="N1389" t="s">
        <v>17</v>
      </c>
      <c r="O1389" t="s">
        <v>16</v>
      </c>
    </row>
    <row r="1390" spans="1:15" x14ac:dyDescent="0.3">
      <c r="A1390">
        <v>1516</v>
      </c>
      <c r="B1390">
        <v>54</v>
      </c>
      <c r="C1390">
        <v>28</v>
      </c>
      <c r="D1390">
        <v>28</v>
      </c>
      <c r="E1390" t="str">
        <f t="shared" si="5"/>
        <v>0-50</v>
      </c>
      <c r="F1390">
        <v>94305</v>
      </c>
      <c r="G1390">
        <v>4</v>
      </c>
      <c r="H1390">
        <v>1.5</v>
      </c>
      <c r="I1390" t="s">
        <v>19</v>
      </c>
      <c r="J1390">
        <v>0</v>
      </c>
      <c r="K1390" t="s">
        <v>16</v>
      </c>
      <c r="L1390" t="s">
        <v>16</v>
      </c>
      <c r="M1390" t="s">
        <v>16</v>
      </c>
      <c r="N1390" t="s">
        <v>17</v>
      </c>
      <c r="O1390" t="s">
        <v>17</v>
      </c>
    </row>
    <row r="1391" spans="1:15" x14ac:dyDescent="0.3">
      <c r="A1391">
        <v>1521</v>
      </c>
      <c r="B1391">
        <v>54</v>
      </c>
      <c r="C1391">
        <v>30</v>
      </c>
      <c r="D1391">
        <v>120</v>
      </c>
      <c r="E1391" t="str">
        <f t="shared" si="5"/>
        <v>100+</v>
      </c>
      <c r="F1391">
        <v>95039</v>
      </c>
      <c r="G1391">
        <v>1</v>
      </c>
      <c r="H1391">
        <v>7.4</v>
      </c>
      <c r="I1391" t="s">
        <v>15</v>
      </c>
      <c r="J1391">
        <v>119</v>
      </c>
      <c r="K1391" t="s">
        <v>16</v>
      </c>
      <c r="L1391" t="s">
        <v>16</v>
      </c>
      <c r="M1391" t="s">
        <v>16</v>
      </c>
      <c r="N1391" t="s">
        <v>17</v>
      </c>
      <c r="O1391" t="s">
        <v>17</v>
      </c>
    </row>
    <row r="1392" spans="1:15" x14ac:dyDescent="0.3">
      <c r="A1392">
        <v>1606</v>
      </c>
      <c r="B1392">
        <v>54</v>
      </c>
      <c r="C1392">
        <v>28</v>
      </c>
      <c r="D1392">
        <v>83</v>
      </c>
      <c r="E1392" t="str">
        <f t="shared" si="5"/>
        <v>51-100</v>
      </c>
      <c r="F1392">
        <v>93555</v>
      </c>
      <c r="G1392">
        <v>3</v>
      </c>
      <c r="H1392">
        <v>0.8</v>
      </c>
      <c r="I1392" t="s">
        <v>15</v>
      </c>
      <c r="J1392">
        <v>0</v>
      </c>
      <c r="K1392" t="s">
        <v>16</v>
      </c>
      <c r="L1392" t="s">
        <v>16</v>
      </c>
      <c r="M1392" t="s">
        <v>16</v>
      </c>
      <c r="N1392" t="s">
        <v>17</v>
      </c>
      <c r="O1392" t="s">
        <v>16</v>
      </c>
    </row>
    <row r="1393" spans="1:15" x14ac:dyDescent="0.3">
      <c r="A1393">
        <v>1722</v>
      </c>
      <c r="B1393">
        <v>54</v>
      </c>
      <c r="C1393">
        <v>29</v>
      </c>
      <c r="D1393">
        <v>59</v>
      </c>
      <c r="E1393" t="str">
        <f t="shared" si="5"/>
        <v>51-100</v>
      </c>
      <c r="F1393">
        <v>92867</v>
      </c>
      <c r="G1393">
        <v>2</v>
      </c>
      <c r="H1393">
        <v>2.2999999999999998</v>
      </c>
      <c r="I1393" t="s">
        <v>19</v>
      </c>
      <c r="J1393">
        <v>152</v>
      </c>
      <c r="K1393" t="s">
        <v>16</v>
      </c>
      <c r="L1393" t="s">
        <v>16</v>
      </c>
      <c r="M1393" t="s">
        <v>16</v>
      </c>
      <c r="N1393" t="s">
        <v>17</v>
      </c>
      <c r="O1393" t="s">
        <v>16</v>
      </c>
    </row>
    <row r="1394" spans="1:15" x14ac:dyDescent="0.3">
      <c r="A1394">
        <v>1785</v>
      </c>
      <c r="B1394">
        <v>54</v>
      </c>
      <c r="C1394">
        <v>29</v>
      </c>
      <c r="D1394">
        <v>119</v>
      </c>
      <c r="E1394" t="str">
        <f t="shared" si="5"/>
        <v>100+</v>
      </c>
      <c r="F1394">
        <v>91355</v>
      </c>
      <c r="G1394">
        <v>3</v>
      </c>
      <c r="H1394">
        <v>2</v>
      </c>
      <c r="I1394" t="s">
        <v>15</v>
      </c>
      <c r="J1394">
        <v>0</v>
      </c>
      <c r="K1394" t="s">
        <v>17</v>
      </c>
      <c r="L1394" t="s">
        <v>17</v>
      </c>
      <c r="M1394" t="s">
        <v>17</v>
      </c>
      <c r="N1394" t="s">
        <v>16</v>
      </c>
      <c r="O1394" t="s">
        <v>16</v>
      </c>
    </row>
    <row r="1395" spans="1:15" x14ac:dyDescent="0.3">
      <c r="A1395">
        <v>1833</v>
      </c>
      <c r="B1395">
        <v>54</v>
      </c>
      <c r="C1395">
        <v>29</v>
      </c>
      <c r="D1395">
        <v>79</v>
      </c>
      <c r="E1395" t="str">
        <f t="shared" si="5"/>
        <v>51-100</v>
      </c>
      <c r="F1395">
        <v>91330</v>
      </c>
      <c r="G1395">
        <v>4</v>
      </c>
      <c r="H1395">
        <v>3.8</v>
      </c>
      <c r="I1395" t="s">
        <v>20</v>
      </c>
      <c r="J1395">
        <v>0</v>
      </c>
      <c r="K1395" t="s">
        <v>16</v>
      </c>
      <c r="L1395" t="s">
        <v>17</v>
      </c>
      <c r="M1395" t="s">
        <v>16</v>
      </c>
      <c r="N1395" t="s">
        <v>17</v>
      </c>
      <c r="O1395" t="s">
        <v>16</v>
      </c>
    </row>
    <row r="1396" spans="1:15" x14ac:dyDescent="0.3">
      <c r="A1396">
        <v>1898</v>
      </c>
      <c r="B1396">
        <v>54</v>
      </c>
      <c r="C1396">
        <v>29</v>
      </c>
      <c r="D1396">
        <v>98</v>
      </c>
      <c r="E1396" t="str">
        <f t="shared" si="5"/>
        <v>51-100</v>
      </c>
      <c r="F1396">
        <v>93065</v>
      </c>
      <c r="G1396">
        <v>1</v>
      </c>
      <c r="H1396">
        <v>0.1</v>
      </c>
      <c r="I1396" t="s">
        <v>19</v>
      </c>
      <c r="J1396">
        <v>0</v>
      </c>
      <c r="K1396" t="s">
        <v>16</v>
      </c>
      <c r="L1396" t="s">
        <v>16</v>
      </c>
      <c r="M1396" t="s">
        <v>16</v>
      </c>
      <c r="N1396" t="s">
        <v>16</v>
      </c>
      <c r="O1396" t="s">
        <v>16</v>
      </c>
    </row>
    <row r="1397" spans="1:15" x14ac:dyDescent="0.3">
      <c r="A1397">
        <v>1921</v>
      </c>
      <c r="B1397">
        <v>54</v>
      </c>
      <c r="C1397">
        <v>28</v>
      </c>
      <c r="D1397">
        <v>31</v>
      </c>
      <c r="E1397" t="str">
        <f t="shared" si="5"/>
        <v>0-50</v>
      </c>
      <c r="F1397">
        <v>92130</v>
      </c>
      <c r="G1397">
        <v>2</v>
      </c>
      <c r="H1397">
        <v>0.4</v>
      </c>
      <c r="I1397" t="s">
        <v>19</v>
      </c>
      <c r="J1397">
        <v>0</v>
      </c>
      <c r="K1397" t="s">
        <v>16</v>
      </c>
      <c r="L1397" t="s">
        <v>16</v>
      </c>
      <c r="M1397" t="s">
        <v>16</v>
      </c>
      <c r="N1397" t="s">
        <v>16</v>
      </c>
      <c r="O1397" t="s">
        <v>16</v>
      </c>
    </row>
    <row r="1398" spans="1:15" x14ac:dyDescent="0.3">
      <c r="A1398">
        <v>1969</v>
      </c>
      <c r="B1398">
        <v>54</v>
      </c>
      <c r="C1398">
        <v>24</v>
      </c>
      <c r="D1398">
        <v>49</v>
      </c>
      <c r="E1398" t="str">
        <f t="shared" si="5"/>
        <v>0-50</v>
      </c>
      <c r="F1398">
        <v>91801</v>
      </c>
      <c r="G1398">
        <v>1</v>
      </c>
      <c r="H1398">
        <v>1.4</v>
      </c>
      <c r="I1398" t="s">
        <v>19</v>
      </c>
      <c r="J1398">
        <v>0</v>
      </c>
      <c r="K1398" t="s">
        <v>16</v>
      </c>
      <c r="L1398" t="s">
        <v>16</v>
      </c>
      <c r="M1398" t="s">
        <v>16</v>
      </c>
      <c r="N1398" t="s">
        <v>17</v>
      </c>
      <c r="O1398" t="s">
        <v>16</v>
      </c>
    </row>
    <row r="1399" spans="1:15" x14ac:dyDescent="0.3">
      <c r="A1399">
        <v>1998</v>
      </c>
      <c r="B1399">
        <v>54</v>
      </c>
      <c r="C1399">
        <v>30</v>
      </c>
      <c r="D1399">
        <v>61</v>
      </c>
      <c r="E1399" t="str">
        <f t="shared" si="5"/>
        <v>51-100</v>
      </c>
      <c r="F1399">
        <v>92093</v>
      </c>
      <c r="G1399">
        <v>1</v>
      </c>
      <c r="H1399">
        <v>1.8</v>
      </c>
      <c r="I1399" t="s">
        <v>19</v>
      </c>
      <c r="J1399">
        <v>0</v>
      </c>
      <c r="K1399" t="s">
        <v>16</v>
      </c>
      <c r="L1399" t="s">
        <v>16</v>
      </c>
      <c r="M1399" t="s">
        <v>16</v>
      </c>
      <c r="N1399" t="s">
        <v>17</v>
      </c>
      <c r="O1399" t="s">
        <v>16</v>
      </c>
    </row>
    <row r="1400" spans="1:15" x14ac:dyDescent="0.3">
      <c r="A1400">
        <v>2061</v>
      </c>
      <c r="B1400">
        <v>54</v>
      </c>
      <c r="C1400">
        <v>29</v>
      </c>
      <c r="D1400">
        <v>34</v>
      </c>
      <c r="E1400" t="str">
        <f t="shared" si="5"/>
        <v>0-50</v>
      </c>
      <c r="F1400">
        <v>92093</v>
      </c>
      <c r="G1400">
        <v>4</v>
      </c>
      <c r="H1400">
        <v>0.1</v>
      </c>
      <c r="I1400" t="s">
        <v>19</v>
      </c>
      <c r="J1400">
        <v>0</v>
      </c>
      <c r="K1400" t="s">
        <v>16</v>
      </c>
      <c r="L1400" t="s">
        <v>16</v>
      </c>
      <c r="M1400" t="s">
        <v>16</v>
      </c>
      <c r="N1400" t="s">
        <v>17</v>
      </c>
      <c r="O1400" t="s">
        <v>17</v>
      </c>
    </row>
    <row r="1401" spans="1:15" x14ac:dyDescent="0.3">
      <c r="A1401">
        <v>2065</v>
      </c>
      <c r="B1401">
        <v>54</v>
      </c>
      <c r="C1401">
        <v>29</v>
      </c>
      <c r="D1401">
        <v>65</v>
      </c>
      <c r="E1401" t="str">
        <f t="shared" si="5"/>
        <v>51-100</v>
      </c>
      <c r="F1401">
        <v>94545</v>
      </c>
      <c r="G1401">
        <v>4</v>
      </c>
      <c r="H1401">
        <v>1.8</v>
      </c>
      <c r="I1401" t="s">
        <v>19</v>
      </c>
      <c r="J1401">
        <v>0</v>
      </c>
      <c r="K1401" t="s">
        <v>16</v>
      </c>
      <c r="L1401" t="s">
        <v>16</v>
      </c>
      <c r="M1401" t="s">
        <v>16</v>
      </c>
      <c r="N1401" t="s">
        <v>16</v>
      </c>
      <c r="O1401" t="s">
        <v>17</v>
      </c>
    </row>
    <row r="1402" spans="1:15" x14ac:dyDescent="0.3">
      <c r="A1402">
        <v>2149</v>
      </c>
      <c r="B1402">
        <v>54</v>
      </c>
      <c r="C1402">
        <v>30</v>
      </c>
      <c r="D1402">
        <v>58</v>
      </c>
      <c r="E1402" t="str">
        <f t="shared" si="5"/>
        <v>51-100</v>
      </c>
      <c r="F1402">
        <v>92007</v>
      </c>
      <c r="G1402">
        <v>2</v>
      </c>
      <c r="H1402">
        <v>3.2</v>
      </c>
      <c r="I1402" t="s">
        <v>19</v>
      </c>
      <c r="J1402">
        <v>0</v>
      </c>
      <c r="K1402" t="s">
        <v>16</v>
      </c>
      <c r="L1402" t="s">
        <v>16</v>
      </c>
      <c r="M1402" t="s">
        <v>16</v>
      </c>
      <c r="N1402" t="s">
        <v>16</v>
      </c>
      <c r="O1402" t="s">
        <v>16</v>
      </c>
    </row>
    <row r="1403" spans="1:15" x14ac:dyDescent="0.3">
      <c r="A1403">
        <v>2186</v>
      </c>
      <c r="B1403">
        <v>54</v>
      </c>
      <c r="C1403">
        <v>30</v>
      </c>
      <c r="D1403">
        <v>69</v>
      </c>
      <c r="E1403" t="str">
        <f t="shared" si="5"/>
        <v>51-100</v>
      </c>
      <c r="F1403">
        <v>92009</v>
      </c>
      <c r="G1403">
        <v>1</v>
      </c>
      <c r="H1403">
        <v>1.6</v>
      </c>
      <c r="I1403" t="s">
        <v>19</v>
      </c>
      <c r="J1403">
        <v>0</v>
      </c>
      <c r="K1403" t="s">
        <v>16</v>
      </c>
      <c r="L1403" t="s">
        <v>16</v>
      </c>
      <c r="M1403" t="s">
        <v>16</v>
      </c>
      <c r="N1403" t="s">
        <v>17</v>
      </c>
      <c r="O1403" t="s">
        <v>17</v>
      </c>
    </row>
    <row r="1404" spans="1:15" x14ac:dyDescent="0.3">
      <c r="A1404">
        <v>2188</v>
      </c>
      <c r="B1404">
        <v>54</v>
      </c>
      <c r="C1404">
        <v>30</v>
      </c>
      <c r="D1404">
        <v>40</v>
      </c>
      <c r="E1404" t="str">
        <f t="shared" si="5"/>
        <v>0-50</v>
      </c>
      <c r="F1404">
        <v>90024</v>
      </c>
      <c r="G1404">
        <v>2</v>
      </c>
      <c r="H1404">
        <v>1</v>
      </c>
      <c r="I1404" t="s">
        <v>19</v>
      </c>
      <c r="J1404">
        <v>0</v>
      </c>
      <c r="K1404" t="s">
        <v>16</v>
      </c>
      <c r="L1404" t="s">
        <v>16</v>
      </c>
      <c r="M1404" t="s">
        <v>16</v>
      </c>
      <c r="N1404" t="s">
        <v>16</v>
      </c>
      <c r="O1404" t="s">
        <v>16</v>
      </c>
    </row>
    <row r="1405" spans="1:15" x14ac:dyDescent="0.3">
      <c r="A1405">
        <v>2226</v>
      </c>
      <c r="B1405">
        <v>54</v>
      </c>
      <c r="C1405">
        <v>24</v>
      </c>
      <c r="D1405">
        <v>25</v>
      </c>
      <c r="E1405" t="str">
        <f t="shared" si="5"/>
        <v>0-50</v>
      </c>
      <c r="F1405">
        <v>90505</v>
      </c>
      <c r="G1405">
        <v>4</v>
      </c>
      <c r="H1405">
        <v>0.4</v>
      </c>
      <c r="I1405" t="s">
        <v>19</v>
      </c>
      <c r="J1405">
        <v>115</v>
      </c>
      <c r="K1405" t="s">
        <v>16</v>
      </c>
      <c r="L1405" t="s">
        <v>16</v>
      </c>
      <c r="M1405" t="s">
        <v>16</v>
      </c>
      <c r="N1405" t="s">
        <v>16</v>
      </c>
      <c r="O1405" t="s">
        <v>16</v>
      </c>
    </row>
    <row r="1406" spans="1:15" x14ac:dyDescent="0.3">
      <c r="A1406">
        <v>2244</v>
      </c>
      <c r="B1406">
        <v>54</v>
      </c>
      <c r="C1406">
        <v>28</v>
      </c>
      <c r="D1406">
        <v>79</v>
      </c>
      <c r="E1406" t="str">
        <f t="shared" si="5"/>
        <v>51-100</v>
      </c>
      <c r="F1406">
        <v>91342</v>
      </c>
      <c r="G1406">
        <v>3</v>
      </c>
      <c r="H1406">
        <v>1.7</v>
      </c>
      <c r="I1406" t="s">
        <v>20</v>
      </c>
      <c r="J1406">
        <v>150</v>
      </c>
      <c r="K1406" t="s">
        <v>16</v>
      </c>
      <c r="L1406" t="s">
        <v>16</v>
      </c>
      <c r="M1406" t="s">
        <v>16</v>
      </c>
      <c r="N1406" t="s">
        <v>17</v>
      </c>
      <c r="O1406" t="s">
        <v>17</v>
      </c>
    </row>
    <row r="1407" spans="1:15" x14ac:dyDescent="0.3">
      <c r="A1407">
        <v>2246</v>
      </c>
      <c r="B1407">
        <v>54</v>
      </c>
      <c r="C1407">
        <v>28</v>
      </c>
      <c r="D1407">
        <v>33</v>
      </c>
      <c r="E1407" t="str">
        <f t="shared" si="5"/>
        <v>0-50</v>
      </c>
      <c r="F1407">
        <v>94111</v>
      </c>
      <c r="G1407">
        <v>2</v>
      </c>
      <c r="H1407">
        <v>0.7</v>
      </c>
      <c r="I1407" t="s">
        <v>20</v>
      </c>
      <c r="J1407">
        <v>0</v>
      </c>
      <c r="K1407" t="s">
        <v>16</v>
      </c>
      <c r="L1407" t="s">
        <v>16</v>
      </c>
      <c r="M1407" t="s">
        <v>16</v>
      </c>
      <c r="N1407" t="s">
        <v>16</v>
      </c>
      <c r="O1407" t="s">
        <v>17</v>
      </c>
    </row>
    <row r="1408" spans="1:15" x14ac:dyDescent="0.3">
      <c r="A1408">
        <v>2284</v>
      </c>
      <c r="B1408">
        <v>54</v>
      </c>
      <c r="C1408">
        <v>28</v>
      </c>
      <c r="D1408">
        <v>79</v>
      </c>
      <c r="E1408" t="str">
        <f t="shared" si="5"/>
        <v>51-100</v>
      </c>
      <c r="F1408">
        <v>92677</v>
      </c>
      <c r="G1408">
        <v>4</v>
      </c>
      <c r="H1408">
        <v>2.6</v>
      </c>
      <c r="I1408" t="s">
        <v>19</v>
      </c>
      <c r="J1408">
        <v>0</v>
      </c>
      <c r="K1408" t="s">
        <v>16</v>
      </c>
      <c r="L1408" t="s">
        <v>16</v>
      </c>
      <c r="M1408" t="s">
        <v>16</v>
      </c>
      <c r="N1408" t="s">
        <v>16</v>
      </c>
      <c r="O1408" t="s">
        <v>16</v>
      </c>
    </row>
    <row r="1409" spans="1:15" x14ac:dyDescent="0.3">
      <c r="A1409">
        <v>2317</v>
      </c>
      <c r="B1409">
        <v>54</v>
      </c>
      <c r="C1409">
        <v>30</v>
      </c>
      <c r="D1409">
        <v>112</v>
      </c>
      <c r="E1409" t="str">
        <f t="shared" si="5"/>
        <v>100+</v>
      </c>
      <c r="F1409">
        <v>94920</v>
      </c>
      <c r="G1409">
        <v>2</v>
      </c>
      <c r="H1409">
        <v>6.8</v>
      </c>
      <c r="I1409" t="s">
        <v>15</v>
      </c>
      <c r="J1409">
        <v>0</v>
      </c>
      <c r="K1409" t="s">
        <v>16</v>
      </c>
      <c r="L1409" t="s">
        <v>16</v>
      </c>
      <c r="M1409" t="s">
        <v>16</v>
      </c>
      <c r="N1409" t="s">
        <v>17</v>
      </c>
      <c r="O1409" t="s">
        <v>16</v>
      </c>
    </row>
    <row r="1410" spans="1:15" x14ac:dyDescent="0.3">
      <c r="A1410">
        <v>2426</v>
      </c>
      <c r="B1410">
        <v>54</v>
      </c>
      <c r="C1410">
        <v>30</v>
      </c>
      <c r="D1410">
        <v>78</v>
      </c>
      <c r="E1410" t="str">
        <f t="shared" si="5"/>
        <v>51-100</v>
      </c>
      <c r="F1410">
        <v>92507</v>
      </c>
      <c r="G1410">
        <v>4</v>
      </c>
      <c r="H1410">
        <v>1.6</v>
      </c>
      <c r="I1410" t="s">
        <v>20</v>
      </c>
      <c r="J1410">
        <v>0</v>
      </c>
      <c r="K1410" t="s">
        <v>16</v>
      </c>
      <c r="L1410" t="s">
        <v>16</v>
      </c>
      <c r="M1410" t="s">
        <v>16</v>
      </c>
      <c r="N1410" t="s">
        <v>17</v>
      </c>
      <c r="O1410" t="s">
        <v>17</v>
      </c>
    </row>
    <row r="1411" spans="1:15" x14ac:dyDescent="0.3">
      <c r="A1411">
        <v>2433</v>
      </c>
      <c r="B1411">
        <v>54</v>
      </c>
      <c r="C1411">
        <v>30</v>
      </c>
      <c r="D1411">
        <v>45</v>
      </c>
      <c r="E1411" t="str">
        <f t="shared" si="5"/>
        <v>0-50</v>
      </c>
      <c r="F1411">
        <v>92182</v>
      </c>
      <c r="G1411">
        <v>4</v>
      </c>
      <c r="H1411">
        <v>0.9</v>
      </c>
      <c r="I1411" t="s">
        <v>20</v>
      </c>
      <c r="J1411">
        <v>0</v>
      </c>
      <c r="K1411" t="s">
        <v>16</v>
      </c>
      <c r="L1411" t="s">
        <v>16</v>
      </c>
      <c r="M1411" t="s">
        <v>16</v>
      </c>
      <c r="N1411" t="s">
        <v>16</v>
      </c>
      <c r="O1411" t="s">
        <v>17</v>
      </c>
    </row>
    <row r="1412" spans="1:15" x14ac:dyDescent="0.3">
      <c r="A1412">
        <v>2455</v>
      </c>
      <c r="B1412">
        <v>54</v>
      </c>
      <c r="C1412">
        <v>29</v>
      </c>
      <c r="D1412">
        <v>23</v>
      </c>
      <c r="E1412" t="str">
        <f t="shared" si="5"/>
        <v>0-50</v>
      </c>
      <c r="F1412">
        <v>93955</v>
      </c>
      <c r="G1412">
        <v>1</v>
      </c>
      <c r="H1412">
        <v>1.5</v>
      </c>
      <c r="I1412" t="s">
        <v>20</v>
      </c>
      <c r="J1412">
        <v>0</v>
      </c>
      <c r="K1412" t="s">
        <v>16</v>
      </c>
      <c r="L1412" t="s">
        <v>16</v>
      </c>
      <c r="M1412" t="s">
        <v>16</v>
      </c>
      <c r="N1412" t="s">
        <v>16</v>
      </c>
      <c r="O1412" t="s">
        <v>16</v>
      </c>
    </row>
    <row r="1413" spans="1:15" x14ac:dyDescent="0.3">
      <c r="A1413">
        <v>2457</v>
      </c>
      <c r="B1413">
        <v>54</v>
      </c>
      <c r="C1413">
        <v>30</v>
      </c>
      <c r="D1413">
        <v>39</v>
      </c>
      <c r="E1413" t="str">
        <f t="shared" si="5"/>
        <v>0-50</v>
      </c>
      <c r="F1413">
        <v>95211</v>
      </c>
      <c r="G1413">
        <v>2</v>
      </c>
      <c r="H1413">
        <v>0.8</v>
      </c>
      <c r="I1413" t="s">
        <v>15</v>
      </c>
      <c r="J1413">
        <v>0</v>
      </c>
      <c r="K1413" t="s">
        <v>16</v>
      </c>
      <c r="L1413" t="s">
        <v>16</v>
      </c>
      <c r="M1413" t="s">
        <v>16</v>
      </c>
      <c r="N1413" t="s">
        <v>16</v>
      </c>
      <c r="O1413" t="s">
        <v>17</v>
      </c>
    </row>
    <row r="1414" spans="1:15" x14ac:dyDescent="0.3">
      <c r="A1414">
        <v>2477</v>
      </c>
      <c r="B1414">
        <v>54</v>
      </c>
      <c r="C1414">
        <v>28</v>
      </c>
      <c r="D1414">
        <v>30</v>
      </c>
      <c r="E1414" t="str">
        <f t="shared" si="5"/>
        <v>0-50</v>
      </c>
      <c r="F1414">
        <v>95616</v>
      </c>
      <c r="G1414">
        <v>4</v>
      </c>
      <c r="H1414">
        <v>0.7</v>
      </c>
      <c r="I1414" t="s">
        <v>20</v>
      </c>
      <c r="J1414">
        <v>0</v>
      </c>
      <c r="K1414" t="s">
        <v>16</v>
      </c>
      <c r="L1414" t="s">
        <v>16</v>
      </c>
      <c r="M1414" t="s">
        <v>16</v>
      </c>
      <c r="N1414" t="s">
        <v>17</v>
      </c>
      <c r="O1414" t="s">
        <v>16</v>
      </c>
    </row>
    <row r="1415" spans="1:15" x14ac:dyDescent="0.3">
      <c r="A1415">
        <v>2534</v>
      </c>
      <c r="B1415">
        <v>54</v>
      </c>
      <c r="C1415">
        <v>29</v>
      </c>
      <c r="D1415">
        <v>111</v>
      </c>
      <c r="E1415" t="str">
        <f t="shared" si="5"/>
        <v>100+</v>
      </c>
      <c r="F1415">
        <v>93023</v>
      </c>
      <c r="G1415">
        <v>1</v>
      </c>
      <c r="H1415">
        <v>1.1000000000000001</v>
      </c>
      <c r="I1415" t="s">
        <v>20</v>
      </c>
      <c r="J1415">
        <v>0</v>
      </c>
      <c r="K1415" t="s">
        <v>17</v>
      </c>
      <c r="L1415" t="s">
        <v>16</v>
      </c>
      <c r="M1415" t="s">
        <v>16</v>
      </c>
      <c r="N1415" t="s">
        <v>17</v>
      </c>
      <c r="O1415" t="s">
        <v>16</v>
      </c>
    </row>
    <row r="1416" spans="1:15" x14ac:dyDescent="0.3">
      <c r="A1416">
        <v>2543</v>
      </c>
      <c r="B1416">
        <v>54</v>
      </c>
      <c r="C1416">
        <v>30</v>
      </c>
      <c r="D1416">
        <v>79</v>
      </c>
      <c r="E1416" t="str">
        <f t="shared" si="5"/>
        <v>51-100</v>
      </c>
      <c r="F1416">
        <v>92630</v>
      </c>
      <c r="G1416">
        <v>4</v>
      </c>
      <c r="H1416">
        <v>1.6</v>
      </c>
      <c r="I1416" t="s">
        <v>20</v>
      </c>
      <c r="J1416">
        <v>0</v>
      </c>
      <c r="K1416" t="s">
        <v>16</v>
      </c>
      <c r="L1416" t="s">
        <v>16</v>
      </c>
      <c r="M1416" t="s">
        <v>16</v>
      </c>
      <c r="N1416" t="s">
        <v>17</v>
      </c>
      <c r="O1416" t="s">
        <v>16</v>
      </c>
    </row>
    <row r="1417" spans="1:15" x14ac:dyDescent="0.3">
      <c r="A1417">
        <v>2623</v>
      </c>
      <c r="B1417">
        <v>54</v>
      </c>
      <c r="C1417">
        <v>28</v>
      </c>
      <c r="D1417">
        <v>39</v>
      </c>
      <c r="E1417" t="str">
        <f t="shared" si="5"/>
        <v>0-50</v>
      </c>
      <c r="F1417">
        <v>90245</v>
      </c>
      <c r="G1417">
        <v>4</v>
      </c>
      <c r="H1417">
        <v>0.7</v>
      </c>
      <c r="I1417" t="s">
        <v>20</v>
      </c>
      <c r="J1417">
        <v>0</v>
      </c>
      <c r="K1417" t="s">
        <v>16</v>
      </c>
      <c r="L1417" t="s">
        <v>16</v>
      </c>
      <c r="M1417" t="s">
        <v>16</v>
      </c>
      <c r="N1417" t="s">
        <v>17</v>
      </c>
      <c r="O1417" t="s">
        <v>16</v>
      </c>
    </row>
    <row r="1418" spans="1:15" x14ac:dyDescent="0.3">
      <c r="A1418">
        <v>2643</v>
      </c>
      <c r="B1418">
        <v>54</v>
      </c>
      <c r="C1418">
        <v>29</v>
      </c>
      <c r="D1418">
        <v>81</v>
      </c>
      <c r="E1418" t="str">
        <f t="shared" si="5"/>
        <v>51-100</v>
      </c>
      <c r="F1418">
        <v>92096</v>
      </c>
      <c r="G1418">
        <v>2</v>
      </c>
      <c r="H1418">
        <v>0</v>
      </c>
      <c r="I1418" t="s">
        <v>19</v>
      </c>
      <c r="J1418">
        <v>0</v>
      </c>
      <c r="K1418" t="s">
        <v>16</v>
      </c>
      <c r="L1418" t="s">
        <v>16</v>
      </c>
      <c r="M1418" t="s">
        <v>16</v>
      </c>
      <c r="N1418" t="s">
        <v>17</v>
      </c>
      <c r="O1418" t="s">
        <v>16</v>
      </c>
    </row>
    <row r="1419" spans="1:15" x14ac:dyDescent="0.3">
      <c r="A1419">
        <v>2664</v>
      </c>
      <c r="B1419">
        <v>54</v>
      </c>
      <c r="C1419">
        <v>28</v>
      </c>
      <c r="D1419">
        <v>78</v>
      </c>
      <c r="E1419" t="str">
        <f t="shared" si="5"/>
        <v>51-100</v>
      </c>
      <c r="F1419">
        <v>91311</v>
      </c>
      <c r="G1419">
        <v>4</v>
      </c>
      <c r="H1419">
        <v>4.9000000000000004</v>
      </c>
      <c r="I1419" t="s">
        <v>15</v>
      </c>
      <c r="J1419">
        <v>0</v>
      </c>
      <c r="K1419" t="s">
        <v>16</v>
      </c>
      <c r="L1419" t="s">
        <v>16</v>
      </c>
      <c r="M1419" t="s">
        <v>16</v>
      </c>
      <c r="N1419" t="s">
        <v>16</v>
      </c>
      <c r="O1419" t="s">
        <v>16</v>
      </c>
    </row>
    <row r="1420" spans="1:15" x14ac:dyDescent="0.3">
      <c r="A1420">
        <v>2665</v>
      </c>
      <c r="B1420">
        <v>54</v>
      </c>
      <c r="C1420">
        <v>29</v>
      </c>
      <c r="D1420">
        <v>154</v>
      </c>
      <c r="E1420" t="str">
        <f t="shared" si="5"/>
        <v>100+</v>
      </c>
      <c r="F1420">
        <v>95014</v>
      </c>
      <c r="G1420">
        <v>1</v>
      </c>
      <c r="H1420">
        <v>2.4</v>
      </c>
      <c r="I1420" t="s">
        <v>20</v>
      </c>
      <c r="J1420">
        <v>352</v>
      </c>
      <c r="K1420" t="s">
        <v>17</v>
      </c>
      <c r="L1420" t="s">
        <v>16</v>
      </c>
      <c r="M1420" t="s">
        <v>16</v>
      </c>
      <c r="N1420" t="s">
        <v>17</v>
      </c>
      <c r="O1420" t="s">
        <v>16</v>
      </c>
    </row>
    <row r="1421" spans="1:15" x14ac:dyDescent="0.3">
      <c r="A1421">
        <v>2674</v>
      </c>
      <c r="B1421">
        <v>54</v>
      </c>
      <c r="C1421">
        <v>30</v>
      </c>
      <c r="D1421">
        <v>88</v>
      </c>
      <c r="E1421" t="str">
        <f t="shared" si="5"/>
        <v>51-100</v>
      </c>
      <c r="F1421">
        <v>92647</v>
      </c>
      <c r="G1421">
        <v>4</v>
      </c>
      <c r="H1421">
        <v>1</v>
      </c>
      <c r="I1421" t="s">
        <v>20</v>
      </c>
      <c r="J1421">
        <v>122</v>
      </c>
      <c r="K1421" t="s">
        <v>16</v>
      </c>
      <c r="L1421" t="s">
        <v>16</v>
      </c>
      <c r="M1421" t="s">
        <v>16</v>
      </c>
      <c r="N1421" t="s">
        <v>17</v>
      </c>
      <c r="O1421" t="s">
        <v>16</v>
      </c>
    </row>
    <row r="1422" spans="1:15" x14ac:dyDescent="0.3">
      <c r="A1422">
        <v>2724</v>
      </c>
      <c r="B1422">
        <v>54</v>
      </c>
      <c r="C1422">
        <v>29</v>
      </c>
      <c r="D1422">
        <v>72</v>
      </c>
      <c r="E1422" t="str">
        <f t="shared" si="5"/>
        <v>51-100</v>
      </c>
      <c r="F1422">
        <v>94558</v>
      </c>
      <c r="G1422">
        <v>2</v>
      </c>
      <c r="H1422">
        <v>3.7</v>
      </c>
      <c r="I1422" t="s">
        <v>15</v>
      </c>
      <c r="J1422">
        <v>144</v>
      </c>
      <c r="K1422" t="s">
        <v>16</v>
      </c>
      <c r="L1422" t="s">
        <v>16</v>
      </c>
      <c r="M1422" t="s">
        <v>16</v>
      </c>
      <c r="N1422" t="s">
        <v>17</v>
      </c>
      <c r="O1422" t="s">
        <v>16</v>
      </c>
    </row>
    <row r="1423" spans="1:15" x14ac:dyDescent="0.3">
      <c r="A1423">
        <v>2741</v>
      </c>
      <c r="B1423">
        <v>54</v>
      </c>
      <c r="C1423">
        <v>29</v>
      </c>
      <c r="D1423">
        <v>48</v>
      </c>
      <c r="E1423" t="str">
        <f t="shared" si="5"/>
        <v>0-50</v>
      </c>
      <c r="F1423">
        <v>92182</v>
      </c>
      <c r="G1423">
        <v>2</v>
      </c>
      <c r="H1423">
        <v>2.1</v>
      </c>
      <c r="I1423" t="s">
        <v>19</v>
      </c>
      <c r="J1423">
        <v>142</v>
      </c>
      <c r="K1423" t="s">
        <v>16</v>
      </c>
      <c r="L1423" t="s">
        <v>16</v>
      </c>
      <c r="M1423" t="s">
        <v>16</v>
      </c>
      <c r="N1423" t="s">
        <v>17</v>
      </c>
      <c r="O1423" t="s">
        <v>16</v>
      </c>
    </row>
    <row r="1424" spans="1:15" x14ac:dyDescent="0.3">
      <c r="A1424">
        <v>2747</v>
      </c>
      <c r="B1424">
        <v>54</v>
      </c>
      <c r="C1424">
        <v>29</v>
      </c>
      <c r="D1424">
        <v>49</v>
      </c>
      <c r="E1424" t="str">
        <f t="shared" si="5"/>
        <v>0-50</v>
      </c>
      <c r="F1424">
        <v>92703</v>
      </c>
      <c r="G1424">
        <v>2</v>
      </c>
      <c r="H1424">
        <v>2.1</v>
      </c>
      <c r="I1424" t="s">
        <v>19</v>
      </c>
      <c r="J1424">
        <v>95</v>
      </c>
      <c r="K1424" t="s">
        <v>16</v>
      </c>
      <c r="L1424" t="s">
        <v>16</v>
      </c>
      <c r="M1424" t="s">
        <v>16</v>
      </c>
      <c r="N1424" t="s">
        <v>17</v>
      </c>
      <c r="O1424" t="s">
        <v>17</v>
      </c>
    </row>
    <row r="1425" spans="1:15" x14ac:dyDescent="0.3">
      <c r="A1425">
        <v>2754</v>
      </c>
      <c r="B1425">
        <v>54</v>
      </c>
      <c r="C1425">
        <v>27</v>
      </c>
      <c r="D1425">
        <v>195</v>
      </c>
      <c r="E1425" t="str">
        <f t="shared" si="5"/>
        <v>100+</v>
      </c>
      <c r="F1425">
        <v>93117</v>
      </c>
      <c r="G1425">
        <v>2</v>
      </c>
      <c r="H1425">
        <v>4.75</v>
      </c>
      <c r="I1425" t="s">
        <v>20</v>
      </c>
      <c r="J1425">
        <v>477</v>
      </c>
      <c r="K1425" t="s">
        <v>17</v>
      </c>
      <c r="L1425" t="s">
        <v>16</v>
      </c>
      <c r="M1425" t="s">
        <v>16</v>
      </c>
      <c r="N1425" t="s">
        <v>16</v>
      </c>
      <c r="O1425" t="s">
        <v>16</v>
      </c>
    </row>
    <row r="1426" spans="1:15" x14ac:dyDescent="0.3">
      <c r="A1426">
        <v>2766</v>
      </c>
      <c r="B1426">
        <v>54</v>
      </c>
      <c r="C1426">
        <v>29</v>
      </c>
      <c r="D1426">
        <v>28</v>
      </c>
      <c r="E1426" t="str">
        <f t="shared" si="5"/>
        <v>0-50</v>
      </c>
      <c r="F1426">
        <v>92093</v>
      </c>
      <c r="G1426">
        <v>4</v>
      </c>
      <c r="H1426">
        <v>0.2</v>
      </c>
      <c r="I1426" t="s">
        <v>20</v>
      </c>
      <c r="J1426">
        <v>101</v>
      </c>
      <c r="K1426" t="s">
        <v>16</v>
      </c>
      <c r="L1426" t="s">
        <v>16</v>
      </c>
      <c r="M1426" t="s">
        <v>16</v>
      </c>
      <c r="N1426" t="s">
        <v>17</v>
      </c>
      <c r="O1426" t="s">
        <v>16</v>
      </c>
    </row>
    <row r="1427" spans="1:15" x14ac:dyDescent="0.3">
      <c r="A1427">
        <v>2793</v>
      </c>
      <c r="B1427">
        <v>54</v>
      </c>
      <c r="C1427">
        <v>30</v>
      </c>
      <c r="D1427">
        <v>44</v>
      </c>
      <c r="E1427" t="str">
        <f t="shared" si="5"/>
        <v>0-50</v>
      </c>
      <c r="F1427">
        <v>95616</v>
      </c>
      <c r="G1427">
        <v>3</v>
      </c>
      <c r="H1427">
        <v>1.5</v>
      </c>
      <c r="I1427" t="s">
        <v>15</v>
      </c>
      <c r="J1427">
        <v>117</v>
      </c>
      <c r="K1427" t="s">
        <v>16</v>
      </c>
      <c r="L1427" t="s">
        <v>16</v>
      </c>
      <c r="M1427" t="s">
        <v>16</v>
      </c>
      <c r="N1427" t="s">
        <v>17</v>
      </c>
      <c r="O1427" t="s">
        <v>16</v>
      </c>
    </row>
    <row r="1428" spans="1:15" x14ac:dyDescent="0.3">
      <c r="A1428">
        <v>2815</v>
      </c>
      <c r="B1428">
        <v>54</v>
      </c>
      <c r="C1428">
        <v>28</v>
      </c>
      <c r="D1428">
        <v>53</v>
      </c>
      <c r="E1428" t="str">
        <f t="shared" si="5"/>
        <v>51-100</v>
      </c>
      <c r="F1428">
        <v>94002</v>
      </c>
      <c r="G1428">
        <v>1</v>
      </c>
      <c r="H1428">
        <v>2.2000000000000002</v>
      </c>
      <c r="I1428" t="s">
        <v>19</v>
      </c>
      <c r="J1428">
        <v>0</v>
      </c>
      <c r="K1428" t="s">
        <v>16</v>
      </c>
      <c r="L1428" t="s">
        <v>16</v>
      </c>
      <c r="M1428" t="s">
        <v>16</v>
      </c>
      <c r="N1428" t="s">
        <v>17</v>
      </c>
      <c r="O1428" t="s">
        <v>17</v>
      </c>
    </row>
    <row r="1429" spans="1:15" x14ac:dyDescent="0.3">
      <c r="A1429">
        <v>2853</v>
      </c>
      <c r="B1429">
        <v>54</v>
      </c>
      <c r="C1429">
        <v>29</v>
      </c>
      <c r="D1429">
        <v>183</v>
      </c>
      <c r="E1429" t="str">
        <f t="shared" si="5"/>
        <v>100+</v>
      </c>
      <c r="F1429">
        <v>93105</v>
      </c>
      <c r="G1429">
        <v>1</v>
      </c>
      <c r="H1429">
        <v>8.1</v>
      </c>
      <c r="I1429" t="s">
        <v>15</v>
      </c>
      <c r="J1429">
        <v>0</v>
      </c>
      <c r="K1429" t="s">
        <v>16</v>
      </c>
      <c r="L1429" t="s">
        <v>16</v>
      </c>
      <c r="M1429" t="s">
        <v>16</v>
      </c>
      <c r="N1429" t="s">
        <v>17</v>
      </c>
      <c r="O1429" t="s">
        <v>17</v>
      </c>
    </row>
    <row r="1430" spans="1:15" x14ac:dyDescent="0.3">
      <c r="A1430">
        <v>2897</v>
      </c>
      <c r="B1430">
        <v>54</v>
      </c>
      <c r="C1430">
        <v>28</v>
      </c>
      <c r="D1430">
        <v>81</v>
      </c>
      <c r="E1430" t="str">
        <f t="shared" si="5"/>
        <v>51-100</v>
      </c>
      <c r="F1430">
        <v>94720</v>
      </c>
      <c r="G1430">
        <v>3</v>
      </c>
      <c r="H1430">
        <v>0.8</v>
      </c>
      <c r="I1430" t="s">
        <v>15</v>
      </c>
      <c r="J1430">
        <v>0</v>
      </c>
      <c r="K1430" t="s">
        <v>16</v>
      </c>
      <c r="L1430" t="s">
        <v>16</v>
      </c>
      <c r="M1430" t="s">
        <v>16</v>
      </c>
      <c r="N1430" t="s">
        <v>16</v>
      </c>
      <c r="O1430" t="s">
        <v>16</v>
      </c>
    </row>
    <row r="1431" spans="1:15" x14ac:dyDescent="0.3">
      <c r="A1431">
        <v>2902</v>
      </c>
      <c r="B1431">
        <v>54</v>
      </c>
      <c r="C1431">
        <v>30</v>
      </c>
      <c r="D1431">
        <v>21</v>
      </c>
      <c r="E1431" t="str">
        <f t="shared" si="5"/>
        <v>0-50</v>
      </c>
      <c r="F1431">
        <v>95351</v>
      </c>
      <c r="G1431">
        <v>1</v>
      </c>
      <c r="H1431">
        <v>0.1</v>
      </c>
      <c r="I1431" t="s">
        <v>20</v>
      </c>
      <c r="J1431">
        <v>76</v>
      </c>
      <c r="K1431" t="s">
        <v>16</v>
      </c>
      <c r="L1431" t="s">
        <v>16</v>
      </c>
      <c r="M1431" t="s">
        <v>16</v>
      </c>
      <c r="N1431" t="s">
        <v>17</v>
      </c>
      <c r="O1431" t="s">
        <v>16</v>
      </c>
    </row>
    <row r="1432" spans="1:15" x14ac:dyDescent="0.3">
      <c r="A1432">
        <v>2940</v>
      </c>
      <c r="B1432">
        <v>54</v>
      </c>
      <c r="C1432">
        <v>24</v>
      </c>
      <c r="D1432">
        <v>25</v>
      </c>
      <c r="E1432" t="str">
        <f t="shared" si="5"/>
        <v>0-50</v>
      </c>
      <c r="F1432">
        <v>90016</v>
      </c>
      <c r="G1432">
        <v>4</v>
      </c>
      <c r="H1432">
        <v>0.4</v>
      </c>
      <c r="I1432" t="s">
        <v>19</v>
      </c>
      <c r="J1432">
        <v>0</v>
      </c>
      <c r="K1432" t="s">
        <v>16</v>
      </c>
      <c r="L1432" t="s">
        <v>16</v>
      </c>
      <c r="M1432" t="s">
        <v>16</v>
      </c>
      <c r="N1432" t="s">
        <v>16</v>
      </c>
      <c r="O1432" t="s">
        <v>17</v>
      </c>
    </row>
    <row r="1433" spans="1:15" x14ac:dyDescent="0.3">
      <c r="A1433">
        <v>2956</v>
      </c>
      <c r="B1433">
        <v>54</v>
      </c>
      <c r="C1433">
        <v>29</v>
      </c>
      <c r="D1433">
        <v>44</v>
      </c>
      <c r="E1433" t="str">
        <f t="shared" si="5"/>
        <v>0-50</v>
      </c>
      <c r="F1433">
        <v>95518</v>
      </c>
      <c r="G1433">
        <v>2</v>
      </c>
      <c r="H1433">
        <v>2.2999999999999998</v>
      </c>
      <c r="I1433" t="s">
        <v>19</v>
      </c>
      <c r="J1433">
        <v>187</v>
      </c>
      <c r="K1433" t="s">
        <v>16</v>
      </c>
      <c r="L1433" t="s">
        <v>16</v>
      </c>
      <c r="M1433" t="s">
        <v>16</v>
      </c>
      <c r="N1433" t="s">
        <v>17</v>
      </c>
      <c r="O1433" t="s">
        <v>16</v>
      </c>
    </row>
    <row r="1434" spans="1:15" x14ac:dyDescent="0.3">
      <c r="A1434">
        <v>2971</v>
      </c>
      <c r="B1434">
        <v>54</v>
      </c>
      <c r="C1434">
        <v>30</v>
      </c>
      <c r="D1434">
        <v>121</v>
      </c>
      <c r="E1434" t="str">
        <f t="shared" si="5"/>
        <v>100+</v>
      </c>
      <c r="F1434">
        <v>95039</v>
      </c>
      <c r="G1434">
        <v>2</v>
      </c>
      <c r="H1434">
        <v>1.1000000000000001</v>
      </c>
      <c r="I1434" t="s">
        <v>19</v>
      </c>
      <c r="J1434">
        <v>0</v>
      </c>
      <c r="K1434" t="s">
        <v>17</v>
      </c>
      <c r="L1434" t="s">
        <v>17</v>
      </c>
      <c r="M1434" t="s">
        <v>16</v>
      </c>
      <c r="N1434" t="s">
        <v>16</v>
      </c>
      <c r="O1434" t="s">
        <v>16</v>
      </c>
    </row>
    <row r="1435" spans="1:15" x14ac:dyDescent="0.3">
      <c r="A1435">
        <v>2985</v>
      </c>
      <c r="B1435">
        <v>54</v>
      </c>
      <c r="C1435">
        <v>28</v>
      </c>
      <c r="D1435">
        <v>94</v>
      </c>
      <c r="E1435" t="str">
        <f t="shared" si="5"/>
        <v>51-100</v>
      </c>
      <c r="F1435">
        <v>92709</v>
      </c>
      <c r="G1435">
        <v>2</v>
      </c>
      <c r="H1435">
        <v>1.1000000000000001</v>
      </c>
      <c r="I1435" t="s">
        <v>15</v>
      </c>
      <c r="J1435">
        <v>188</v>
      </c>
      <c r="K1435" t="s">
        <v>16</v>
      </c>
      <c r="L1435" t="s">
        <v>16</v>
      </c>
      <c r="M1435" t="s">
        <v>16</v>
      </c>
      <c r="N1435" t="s">
        <v>16</v>
      </c>
      <c r="O1435" t="s">
        <v>16</v>
      </c>
    </row>
    <row r="1436" spans="1:15" x14ac:dyDescent="0.3">
      <c r="A1436">
        <v>2996</v>
      </c>
      <c r="B1436">
        <v>54</v>
      </c>
      <c r="C1436">
        <v>24</v>
      </c>
      <c r="D1436">
        <v>91</v>
      </c>
      <c r="E1436" t="str">
        <f t="shared" si="5"/>
        <v>51-100</v>
      </c>
      <c r="F1436">
        <v>91101</v>
      </c>
      <c r="G1436">
        <v>2</v>
      </c>
      <c r="H1436">
        <v>4.5</v>
      </c>
      <c r="I1436" t="s">
        <v>19</v>
      </c>
      <c r="J1436">
        <v>90</v>
      </c>
      <c r="K1436" t="s">
        <v>16</v>
      </c>
      <c r="L1436" t="s">
        <v>16</v>
      </c>
      <c r="M1436" t="s">
        <v>16</v>
      </c>
      <c r="N1436" t="s">
        <v>17</v>
      </c>
      <c r="O1436" t="s">
        <v>16</v>
      </c>
    </row>
    <row r="1437" spans="1:15" x14ac:dyDescent="0.3">
      <c r="A1437">
        <v>3022</v>
      </c>
      <c r="B1437">
        <v>54</v>
      </c>
      <c r="C1437">
        <v>28</v>
      </c>
      <c r="D1437">
        <v>159</v>
      </c>
      <c r="E1437" t="str">
        <f t="shared" si="5"/>
        <v>100+</v>
      </c>
      <c r="F1437">
        <v>90245</v>
      </c>
      <c r="G1437">
        <v>2</v>
      </c>
      <c r="H1437">
        <v>0.5</v>
      </c>
      <c r="I1437" t="s">
        <v>15</v>
      </c>
      <c r="J1437">
        <v>461</v>
      </c>
      <c r="K1437" t="s">
        <v>16</v>
      </c>
      <c r="L1437" t="s">
        <v>16</v>
      </c>
      <c r="M1437" t="s">
        <v>16</v>
      </c>
      <c r="N1437" t="s">
        <v>17</v>
      </c>
      <c r="O1437" t="s">
        <v>16</v>
      </c>
    </row>
    <row r="1438" spans="1:15" x14ac:dyDescent="0.3">
      <c r="A1438">
        <v>3053</v>
      </c>
      <c r="B1438">
        <v>54</v>
      </c>
      <c r="C1438">
        <v>30</v>
      </c>
      <c r="D1438">
        <v>75</v>
      </c>
      <c r="E1438" t="str">
        <f t="shared" si="5"/>
        <v>51-100</v>
      </c>
      <c r="F1438">
        <v>94720</v>
      </c>
      <c r="G1438">
        <v>2</v>
      </c>
      <c r="H1438">
        <v>3.2</v>
      </c>
      <c r="I1438" t="s">
        <v>19</v>
      </c>
      <c r="J1438">
        <v>0</v>
      </c>
      <c r="K1438" t="s">
        <v>16</v>
      </c>
      <c r="L1438" t="s">
        <v>16</v>
      </c>
      <c r="M1438" t="s">
        <v>16</v>
      </c>
      <c r="N1438" t="s">
        <v>16</v>
      </c>
      <c r="O1438" t="s">
        <v>17</v>
      </c>
    </row>
    <row r="1439" spans="1:15" x14ac:dyDescent="0.3">
      <c r="A1439">
        <v>3057</v>
      </c>
      <c r="B1439">
        <v>54</v>
      </c>
      <c r="C1439">
        <v>29</v>
      </c>
      <c r="D1439">
        <v>62</v>
      </c>
      <c r="E1439" t="str">
        <f t="shared" si="5"/>
        <v>51-100</v>
      </c>
      <c r="F1439">
        <v>94301</v>
      </c>
      <c r="G1439">
        <v>4</v>
      </c>
      <c r="H1439">
        <v>3.8</v>
      </c>
      <c r="I1439" t="s">
        <v>20</v>
      </c>
      <c r="J1439">
        <v>149</v>
      </c>
      <c r="K1439" t="s">
        <v>16</v>
      </c>
      <c r="L1439" t="s">
        <v>16</v>
      </c>
      <c r="M1439" t="s">
        <v>16</v>
      </c>
      <c r="N1439" t="s">
        <v>17</v>
      </c>
      <c r="O1439" t="s">
        <v>16</v>
      </c>
    </row>
    <row r="1440" spans="1:15" x14ac:dyDescent="0.3">
      <c r="A1440">
        <v>3064</v>
      </c>
      <c r="B1440">
        <v>54</v>
      </c>
      <c r="C1440">
        <v>29</v>
      </c>
      <c r="D1440">
        <v>21</v>
      </c>
      <c r="E1440" t="str">
        <f t="shared" si="5"/>
        <v>0-50</v>
      </c>
      <c r="F1440">
        <v>95841</v>
      </c>
      <c r="G1440">
        <v>4</v>
      </c>
      <c r="H1440">
        <v>0.1</v>
      </c>
      <c r="I1440" t="s">
        <v>19</v>
      </c>
      <c r="J1440">
        <v>0</v>
      </c>
      <c r="K1440" t="s">
        <v>16</v>
      </c>
      <c r="L1440" t="s">
        <v>16</v>
      </c>
      <c r="M1440" t="s">
        <v>16</v>
      </c>
      <c r="N1440" t="s">
        <v>16</v>
      </c>
      <c r="O1440" t="s">
        <v>16</v>
      </c>
    </row>
    <row r="1441" spans="1:15" x14ac:dyDescent="0.3">
      <c r="A1441">
        <v>3073</v>
      </c>
      <c r="B1441">
        <v>54</v>
      </c>
      <c r="C1441">
        <v>30</v>
      </c>
      <c r="D1441">
        <v>51</v>
      </c>
      <c r="E1441" t="str">
        <f t="shared" si="5"/>
        <v>51-100</v>
      </c>
      <c r="F1441">
        <v>92821</v>
      </c>
      <c r="G1441">
        <v>2</v>
      </c>
      <c r="H1441">
        <v>3.2</v>
      </c>
      <c r="I1441" t="s">
        <v>19</v>
      </c>
      <c r="J1441">
        <v>0</v>
      </c>
      <c r="K1441" t="s">
        <v>16</v>
      </c>
      <c r="L1441" t="s">
        <v>16</v>
      </c>
      <c r="M1441" t="s">
        <v>16</v>
      </c>
      <c r="N1441" t="s">
        <v>16</v>
      </c>
      <c r="O1441" t="s">
        <v>16</v>
      </c>
    </row>
    <row r="1442" spans="1:15" x14ac:dyDescent="0.3">
      <c r="A1442">
        <v>3135</v>
      </c>
      <c r="B1442">
        <v>54</v>
      </c>
      <c r="C1442">
        <v>30</v>
      </c>
      <c r="D1442">
        <v>22</v>
      </c>
      <c r="E1442" t="str">
        <f t="shared" si="5"/>
        <v>0-50</v>
      </c>
      <c r="F1442">
        <v>95060</v>
      </c>
      <c r="G1442">
        <v>2</v>
      </c>
      <c r="H1442">
        <v>0.4</v>
      </c>
      <c r="I1442" t="s">
        <v>15</v>
      </c>
      <c r="J1442">
        <v>89</v>
      </c>
      <c r="K1442" t="s">
        <v>16</v>
      </c>
      <c r="L1442" t="s">
        <v>16</v>
      </c>
      <c r="M1442" t="s">
        <v>16</v>
      </c>
      <c r="N1442" t="s">
        <v>17</v>
      </c>
      <c r="O1442" t="s">
        <v>16</v>
      </c>
    </row>
    <row r="1443" spans="1:15" x14ac:dyDescent="0.3">
      <c r="A1443">
        <v>3157</v>
      </c>
      <c r="B1443">
        <v>54</v>
      </c>
      <c r="C1443">
        <v>30</v>
      </c>
      <c r="D1443">
        <v>24</v>
      </c>
      <c r="E1443" t="str">
        <f t="shared" si="5"/>
        <v>0-50</v>
      </c>
      <c r="F1443">
        <v>92647</v>
      </c>
      <c r="G1443">
        <v>1</v>
      </c>
      <c r="H1443">
        <v>0.1</v>
      </c>
      <c r="I1443" t="s">
        <v>20</v>
      </c>
      <c r="J1443">
        <v>0</v>
      </c>
      <c r="K1443" t="s">
        <v>16</v>
      </c>
      <c r="L1443" t="s">
        <v>16</v>
      </c>
      <c r="M1443" t="s">
        <v>16</v>
      </c>
      <c r="N1443" t="s">
        <v>16</v>
      </c>
      <c r="O1443" t="s">
        <v>16</v>
      </c>
    </row>
    <row r="1444" spans="1:15" x14ac:dyDescent="0.3">
      <c r="A1444">
        <v>3159</v>
      </c>
      <c r="B1444">
        <v>54</v>
      </c>
      <c r="C1444">
        <v>28</v>
      </c>
      <c r="D1444">
        <v>64</v>
      </c>
      <c r="E1444" t="str">
        <f t="shared" si="5"/>
        <v>51-100</v>
      </c>
      <c r="F1444">
        <v>90095</v>
      </c>
      <c r="G1444">
        <v>2</v>
      </c>
      <c r="H1444">
        <v>0.8</v>
      </c>
      <c r="I1444" t="s">
        <v>19</v>
      </c>
      <c r="J1444">
        <v>0</v>
      </c>
      <c r="K1444" t="s">
        <v>16</v>
      </c>
      <c r="L1444" t="s">
        <v>17</v>
      </c>
      <c r="M1444" t="s">
        <v>16</v>
      </c>
      <c r="N1444" t="s">
        <v>17</v>
      </c>
      <c r="O1444" t="s">
        <v>16</v>
      </c>
    </row>
    <row r="1445" spans="1:15" x14ac:dyDescent="0.3">
      <c r="A1445">
        <v>3400</v>
      </c>
      <c r="B1445">
        <v>54</v>
      </c>
      <c r="C1445">
        <v>29</v>
      </c>
      <c r="D1445">
        <v>54</v>
      </c>
      <c r="E1445" t="str">
        <f t="shared" si="5"/>
        <v>51-100</v>
      </c>
      <c r="F1445">
        <v>94720</v>
      </c>
      <c r="G1445">
        <v>2</v>
      </c>
      <c r="H1445">
        <v>2.1</v>
      </c>
      <c r="I1445" t="s">
        <v>19</v>
      </c>
      <c r="J1445">
        <v>97</v>
      </c>
      <c r="K1445" t="s">
        <v>16</v>
      </c>
      <c r="L1445" t="s">
        <v>16</v>
      </c>
      <c r="M1445" t="s">
        <v>16</v>
      </c>
      <c r="N1445" t="s">
        <v>16</v>
      </c>
      <c r="O1445" t="s">
        <v>16</v>
      </c>
    </row>
    <row r="1446" spans="1:15" x14ac:dyDescent="0.3">
      <c r="A1446">
        <v>3404</v>
      </c>
      <c r="B1446">
        <v>54</v>
      </c>
      <c r="C1446">
        <v>29</v>
      </c>
      <c r="D1446">
        <v>82</v>
      </c>
      <c r="E1446" t="str">
        <f t="shared" si="5"/>
        <v>51-100</v>
      </c>
      <c r="F1446">
        <v>94709</v>
      </c>
      <c r="G1446">
        <v>3</v>
      </c>
      <c r="H1446">
        <v>3.7</v>
      </c>
      <c r="I1446" t="s">
        <v>20</v>
      </c>
      <c r="J1446">
        <v>0</v>
      </c>
      <c r="K1446" t="s">
        <v>17</v>
      </c>
      <c r="L1446" t="s">
        <v>16</v>
      </c>
      <c r="M1446" t="s">
        <v>16</v>
      </c>
      <c r="N1446" t="s">
        <v>17</v>
      </c>
      <c r="O1446" t="s">
        <v>16</v>
      </c>
    </row>
    <row r="1447" spans="1:15" x14ac:dyDescent="0.3">
      <c r="A1447">
        <v>3414</v>
      </c>
      <c r="B1447">
        <v>54</v>
      </c>
      <c r="C1447">
        <v>24</v>
      </c>
      <c r="D1447">
        <v>72</v>
      </c>
      <c r="E1447" t="str">
        <f t="shared" si="5"/>
        <v>51-100</v>
      </c>
      <c r="F1447">
        <v>95123</v>
      </c>
      <c r="G1447">
        <v>3</v>
      </c>
      <c r="H1447">
        <v>1.4</v>
      </c>
      <c r="I1447" t="s">
        <v>19</v>
      </c>
      <c r="J1447">
        <v>0</v>
      </c>
      <c r="K1447" t="s">
        <v>16</v>
      </c>
      <c r="L1447" t="s">
        <v>16</v>
      </c>
      <c r="M1447" t="s">
        <v>16</v>
      </c>
      <c r="N1447" t="s">
        <v>16</v>
      </c>
      <c r="O1447" t="s">
        <v>17</v>
      </c>
    </row>
    <row r="1448" spans="1:15" x14ac:dyDescent="0.3">
      <c r="A1448">
        <v>3448</v>
      </c>
      <c r="B1448">
        <v>54</v>
      </c>
      <c r="C1448">
        <v>29</v>
      </c>
      <c r="D1448">
        <v>25</v>
      </c>
      <c r="E1448" t="str">
        <f t="shared" si="5"/>
        <v>0-50</v>
      </c>
      <c r="F1448">
        <v>90747</v>
      </c>
      <c r="G1448">
        <v>4</v>
      </c>
      <c r="H1448">
        <v>0.1</v>
      </c>
      <c r="I1448" t="s">
        <v>19</v>
      </c>
      <c r="J1448">
        <v>109</v>
      </c>
      <c r="K1448" t="s">
        <v>16</v>
      </c>
      <c r="L1448" t="s">
        <v>16</v>
      </c>
      <c r="M1448" t="s">
        <v>16</v>
      </c>
      <c r="N1448" t="s">
        <v>16</v>
      </c>
      <c r="O1448" t="s">
        <v>16</v>
      </c>
    </row>
    <row r="1449" spans="1:15" x14ac:dyDescent="0.3">
      <c r="A1449">
        <v>3452</v>
      </c>
      <c r="B1449">
        <v>54</v>
      </c>
      <c r="C1449">
        <v>30</v>
      </c>
      <c r="D1449">
        <v>70</v>
      </c>
      <c r="E1449" t="str">
        <f t="shared" si="5"/>
        <v>51-100</v>
      </c>
      <c r="F1449">
        <v>92182</v>
      </c>
      <c r="G1449">
        <v>1</v>
      </c>
      <c r="H1449">
        <v>1.6</v>
      </c>
      <c r="I1449" t="s">
        <v>19</v>
      </c>
      <c r="J1449">
        <v>251</v>
      </c>
      <c r="K1449" t="s">
        <v>16</v>
      </c>
      <c r="L1449" t="s">
        <v>16</v>
      </c>
      <c r="M1449" t="s">
        <v>16</v>
      </c>
      <c r="N1449" t="s">
        <v>17</v>
      </c>
      <c r="O1449" t="s">
        <v>17</v>
      </c>
    </row>
    <row r="1450" spans="1:15" x14ac:dyDescent="0.3">
      <c r="A1450">
        <v>3473</v>
      </c>
      <c r="B1450">
        <v>54</v>
      </c>
      <c r="C1450">
        <v>27</v>
      </c>
      <c r="D1450">
        <v>120</v>
      </c>
      <c r="E1450" t="str">
        <f t="shared" si="5"/>
        <v>100+</v>
      </c>
      <c r="F1450">
        <v>92672</v>
      </c>
      <c r="G1450">
        <v>4</v>
      </c>
      <c r="H1450">
        <v>3</v>
      </c>
      <c r="I1450" t="s">
        <v>20</v>
      </c>
      <c r="J1450">
        <v>431</v>
      </c>
      <c r="K1450" t="s">
        <v>17</v>
      </c>
      <c r="L1450" t="s">
        <v>16</v>
      </c>
      <c r="M1450" t="s">
        <v>16</v>
      </c>
      <c r="N1450" t="s">
        <v>17</v>
      </c>
      <c r="O1450" t="s">
        <v>16</v>
      </c>
    </row>
    <row r="1451" spans="1:15" x14ac:dyDescent="0.3">
      <c r="A1451">
        <v>3476</v>
      </c>
      <c r="B1451">
        <v>54</v>
      </c>
      <c r="C1451">
        <v>30</v>
      </c>
      <c r="D1451">
        <v>13</v>
      </c>
      <c r="E1451" t="str">
        <f t="shared" si="5"/>
        <v>0-50</v>
      </c>
      <c r="F1451">
        <v>92037</v>
      </c>
      <c r="G1451">
        <v>1</v>
      </c>
      <c r="H1451">
        <v>0.3</v>
      </c>
      <c r="I1451" t="s">
        <v>15</v>
      </c>
      <c r="J1451">
        <v>0</v>
      </c>
      <c r="K1451" t="s">
        <v>16</v>
      </c>
      <c r="L1451" t="s">
        <v>16</v>
      </c>
      <c r="M1451" t="s">
        <v>16</v>
      </c>
      <c r="N1451" t="s">
        <v>16</v>
      </c>
      <c r="O1451" t="s">
        <v>16</v>
      </c>
    </row>
    <row r="1452" spans="1:15" x14ac:dyDescent="0.3">
      <c r="A1452">
        <v>3494</v>
      </c>
      <c r="B1452">
        <v>54</v>
      </c>
      <c r="C1452">
        <v>28</v>
      </c>
      <c r="D1452">
        <v>33</v>
      </c>
      <c r="E1452" t="str">
        <f t="shared" si="5"/>
        <v>0-50</v>
      </c>
      <c r="F1452">
        <v>94710</v>
      </c>
      <c r="G1452">
        <v>2</v>
      </c>
      <c r="H1452">
        <v>0.4</v>
      </c>
      <c r="I1452" t="s">
        <v>19</v>
      </c>
      <c r="J1452">
        <v>0</v>
      </c>
      <c r="K1452" t="s">
        <v>16</v>
      </c>
      <c r="L1452" t="s">
        <v>16</v>
      </c>
      <c r="M1452" t="s">
        <v>16</v>
      </c>
      <c r="N1452" t="s">
        <v>17</v>
      </c>
      <c r="O1452" t="s">
        <v>16</v>
      </c>
    </row>
    <row r="1453" spans="1:15" x14ac:dyDescent="0.3">
      <c r="A1453">
        <v>3531</v>
      </c>
      <c r="B1453">
        <v>54</v>
      </c>
      <c r="C1453">
        <v>28</v>
      </c>
      <c r="D1453">
        <v>49</v>
      </c>
      <c r="E1453" t="str">
        <f t="shared" si="5"/>
        <v>0-50</v>
      </c>
      <c r="F1453">
        <v>90073</v>
      </c>
      <c r="G1453">
        <v>4</v>
      </c>
      <c r="H1453">
        <v>2.8</v>
      </c>
      <c r="I1453" t="s">
        <v>20</v>
      </c>
      <c r="J1453">
        <v>0</v>
      </c>
      <c r="K1453" t="s">
        <v>16</v>
      </c>
      <c r="L1453" t="s">
        <v>17</v>
      </c>
      <c r="M1453" t="s">
        <v>16</v>
      </c>
      <c r="N1453" t="s">
        <v>16</v>
      </c>
      <c r="O1453" t="s">
        <v>16</v>
      </c>
    </row>
    <row r="1454" spans="1:15" x14ac:dyDescent="0.3">
      <c r="A1454">
        <v>3571</v>
      </c>
      <c r="B1454">
        <v>54</v>
      </c>
      <c r="C1454">
        <v>29</v>
      </c>
      <c r="D1454">
        <v>32</v>
      </c>
      <c r="E1454" t="str">
        <f t="shared" si="5"/>
        <v>0-50</v>
      </c>
      <c r="F1454">
        <v>91107</v>
      </c>
      <c r="G1454">
        <v>2</v>
      </c>
      <c r="H1454">
        <v>0.6</v>
      </c>
      <c r="I1454" t="s">
        <v>19</v>
      </c>
      <c r="J1454">
        <v>0</v>
      </c>
      <c r="K1454" t="s">
        <v>16</v>
      </c>
      <c r="L1454" t="s">
        <v>16</v>
      </c>
      <c r="M1454" t="s">
        <v>16</v>
      </c>
      <c r="N1454" t="s">
        <v>17</v>
      </c>
      <c r="O1454" t="s">
        <v>17</v>
      </c>
    </row>
    <row r="1455" spans="1:15" x14ac:dyDescent="0.3">
      <c r="A1455">
        <v>3623</v>
      </c>
      <c r="B1455">
        <v>54</v>
      </c>
      <c r="C1455">
        <v>29</v>
      </c>
      <c r="D1455">
        <v>60</v>
      </c>
      <c r="E1455" t="str">
        <f t="shared" si="5"/>
        <v>51-100</v>
      </c>
      <c r="F1455">
        <v>94901</v>
      </c>
      <c r="G1455">
        <v>4</v>
      </c>
      <c r="H1455">
        <v>3.8</v>
      </c>
      <c r="I1455" t="s">
        <v>20</v>
      </c>
      <c r="J1455">
        <v>0</v>
      </c>
      <c r="K1455" t="s">
        <v>16</v>
      </c>
      <c r="L1455" t="s">
        <v>16</v>
      </c>
      <c r="M1455" t="s">
        <v>16</v>
      </c>
      <c r="N1455" t="s">
        <v>17</v>
      </c>
      <c r="O1455" t="s">
        <v>17</v>
      </c>
    </row>
    <row r="1456" spans="1:15" x14ac:dyDescent="0.3">
      <c r="A1456">
        <v>3737</v>
      </c>
      <c r="B1456">
        <v>54</v>
      </c>
      <c r="C1456">
        <v>30</v>
      </c>
      <c r="D1456">
        <v>78</v>
      </c>
      <c r="E1456" t="str">
        <f t="shared" si="5"/>
        <v>51-100</v>
      </c>
      <c r="F1456">
        <v>96001</v>
      </c>
      <c r="G1456">
        <v>3</v>
      </c>
      <c r="H1456">
        <v>1.8</v>
      </c>
      <c r="I1456" t="s">
        <v>20</v>
      </c>
      <c r="J1456">
        <v>0</v>
      </c>
      <c r="K1456" t="s">
        <v>16</v>
      </c>
      <c r="L1456" t="s">
        <v>16</v>
      </c>
      <c r="M1456" t="s">
        <v>16</v>
      </c>
      <c r="N1456" t="s">
        <v>16</v>
      </c>
      <c r="O1456" t="s">
        <v>16</v>
      </c>
    </row>
    <row r="1457" spans="1:15" x14ac:dyDescent="0.3">
      <c r="A1457">
        <v>3739</v>
      </c>
      <c r="B1457">
        <v>54</v>
      </c>
      <c r="C1457">
        <v>28</v>
      </c>
      <c r="D1457">
        <v>45</v>
      </c>
      <c r="E1457" t="str">
        <f t="shared" si="5"/>
        <v>0-50</v>
      </c>
      <c r="F1457">
        <v>95008</v>
      </c>
      <c r="G1457">
        <v>3</v>
      </c>
      <c r="H1457">
        <v>1.4</v>
      </c>
      <c r="I1457" t="s">
        <v>15</v>
      </c>
      <c r="J1457">
        <v>0</v>
      </c>
      <c r="K1457" t="s">
        <v>16</v>
      </c>
      <c r="L1457" t="s">
        <v>16</v>
      </c>
      <c r="M1457" t="s">
        <v>16</v>
      </c>
      <c r="N1457" t="s">
        <v>16</v>
      </c>
      <c r="O1457" t="s">
        <v>17</v>
      </c>
    </row>
    <row r="1458" spans="1:15" x14ac:dyDescent="0.3">
      <c r="A1458">
        <v>3745</v>
      </c>
      <c r="B1458">
        <v>54</v>
      </c>
      <c r="C1458">
        <v>29</v>
      </c>
      <c r="D1458">
        <v>79</v>
      </c>
      <c r="E1458" t="str">
        <f t="shared" si="5"/>
        <v>51-100</v>
      </c>
      <c r="F1458">
        <v>90025</v>
      </c>
      <c r="G1458">
        <v>3</v>
      </c>
      <c r="H1458">
        <v>1.6</v>
      </c>
      <c r="I1458" t="s">
        <v>19</v>
      </c>
      <c r="J1458">
        <v>0</v>
      </c>
      <c r="K1458" t="s">
        <v>16</v>
      </c>
      <c r="L1458" t="s">
        <v>16</v>
      </c>
      <c r="M1458" t="s">
        <v>16</v>
      </c>
      <c r="N1458" t="s">
        <v>16</v>
      </c>
      <c r="O1458" t="s">
        <v>16</v>
      </c>
    </row>
    <row r="1459" spans="1:15" x14ac:dyDescent="0.3">
      <c r="A1459">
        <v>3786</v>
      </c>
      <c r="B1459">
        <v>54</v>
      </c>
      <c r="C1459">
        <v>28</v>
      </c>
      <c r="D1459">
        <v>83</v>
      </c>
      <c r="E1459" t="str">
        <f t="shared" si="5"/>
        <v>51-100</v>
      </c>
      <c r="F1459">
        <v>95841</v>
      </c>
      <c r="G1459">
        <v>1</v>
      </c>
      <c r="H1459">
        <v>2.4</v>
      </c>
      <c r="I1459" t="s">
        <v>15</v>
      </c>
      <c r="J1459">
        <v>0</v>
      </c>
      <c r="K1459" t="s">
        <v>16</v>
      </c>
      <c r="L1459" t="s">
        <v>16</v>
      </c>
      <c r="M1459" t="s">
        <v>16</v>
      </c>
      <c r="N1459" t="s">
        <v>17</v>
      </c>
      <c r="O1459" t="s">
        <v>16</v>
      </c>
    </row>
    <row r="1460" spans="1:15" x14ac:dyDescent="0.3">
      <c r="A1460">
        <v>3787</v>
      </c>
      <c r="B1460">
        <v>54</v>
      </c>
      <c r="C1460">
        <v>28</v>
      </c>
      <c r="D1460">
        <v>90</v>
      </c>
      <c r="E1460" t="str">
        <f t="shared" si="5"/>
        <v>51-100</v>
      </c>
      <c r="F1460">
        <v>91301</v>
      </c>
      <c r="G1460">
        <v>1</v>
      </c>
      <c r="H1460">
        <v>0.3</v>
      </c>
      <c r="I1460" t="s">
        <v>15</v>
      </c>
      <c r="J1460">
        <v>0</v>
      </c>
      <c r="K1460" t="s">
        <v>16</v>
      </c>
      <c r="L1460" t="s">
        <v>16</v>
      </c>
      <c r="M1460" t="s">
        <v>16</v>
      </c>
      <c r="N1460" t="s">
        <v>17</v>
      </c>
      <c r="O1460" t="s">
        <v>16</v>
      </c>
    </row>
    <row r="1461" spans="1:15" x14ac:dyDescent="0.3">
      <c r="A1461">
        <v>3794</v>
      </c>
      <c r="B1461">
        <v>54</v>
      </c>
      <c r="C1461">
        <v>28</v>
      </c>
      <c r="D1461">
        <v>140</v>
      </c>
      <c r="E1461" t="str">
        <f t="shared" si="5"/>
        <v>100+</v>
      </c>
      <c r="F1461">
        <v>91711</v>
      </c>
      <c r="G1461">
        <v>1</v>
      </c>
      <c r="H1461">
        <v>2.9</v>
      </c>
      <c r="I1461" t="s">
        <v>15</v>
      </c>
      <c r="J1461">
        <v>0</v>
      </c>
      <c r="K1461" t="s">
        <v>16</v>
      </c>
      <c r="L1461" t="s">
        <v>16</v>
      </c>
      <c r="M1461" t="s">
        <v>16</v>
      </c>
      <c r="N1461" t="s">
        <v>17</v>
      </c>
      <c r="O1461" t="s">
        <v>16</v>
      </c>
    </row>
    <row r="1462" spans="1:15" x14ac:dyDescent="0.3">
      <c r="A1462">
        <v>3874</v>
      </c>
      <c r="B1462">
        <v>54</v>
      </c>
      <c r="C1462">
        <v>30</v>
      </c>
      <c r="D1462">
        <v>54</v>
      </c>
      <c r="E1462" t="str">
        <f t="shared" si="5"/>
        <v>51-100</v>
      </c>
      <c r="F1462">
        <v>94550</v>
      </c>
      <c r="G1462">
        <v>1</v>
      </c>
      <c r="H1462">
        <v>1.6</v>
      </c>
      <c r="I1462" t="s">
        <v>19</v>
      </c>
      <c r="J1462">
        <v>185</v>
      </c>
      <c r="K1462" t="s">
        <v>16</v>
      </c>
      <c r="L1462" t="s">
        <v>16</v>
      </c>
      <c r="M1462" t="s">
        <v>16</v>
      </c>
      <c r="N1462" t="s">
        <v>17</v>
      </c>
      <c r="O1462" t="s">
        <v>16</v>
      </c>
    </row>
    <row r="1463" spans="1:15" x14ac:dyDescent="0.3">
      <c r="A1463">
        <v>3978</v>
      </c>
      <c r="B1463">
        <v>54</v>
      </c>
      <c r="C1463">
        <v>27</v>
      </c>
      <c r="D1463">
        <v>51</v>
      </c>
      <c r="E1463" t="str">
        <f t="shared" si="5"/>
        <v>51-100</v>
      </c>
      <c r="F1463">
        <v>94309</v>
      </c>
      <c r="G1463">
        <v>3</v>
      </c>
      <c r="H1463">
        <v>1</v>
      </c>
      <c r="I1463" t="s">
        <v>20</v>
      </c>
      <c r="J1463">
        <v>113</v>
      </c>
      <c r="K1463" t="s">
        <v>16</v>
      </c>
      <c r="L1463" t="s">
        <v>17</v>
      </c>
      <c r="M1463" t="s">
        <v>17</v>
      </c>
      <c r="N1463" t="s">
        <v>17</v>
      </c>
      <c r="O1463" t="s">
        <v>17</v>
      </c>
    </row>
    <row r="1464" spans="1:15" x14ac:dyDescent="0.3">
      <c r="A1464">
        <v>4034</v>
      </c>
      <c r="B1464">
        <v>54</v>
      </c>
      <c r="C1464">
        <v>24</v>
      </c>
      <c r="D1464">
        <v>69</v>
      </c>
      <c r="E1464" t="str">
        <f t="shared" si="5"/>
        <v>51-100</v>
      </c>
      <c r="F1464">
        <v>93117</v>
      </c>
      <c r="G1464">
        <v>3</v>
      </c>
      <c r="H1464">
        <v>1.4</v>
      </c>
      <c r="I1464" t="s">
        <v>19</v>
      </c>
      <c r="J1464">
        <v>132</v>
      </c>
      <c r="K1464" t="s">
        <v>16</v>
      </c>
      <c r="L1464" t="s">
        <v>16</v>
      </c>
      <c r="M1464" t="s">
        <v>16</v>
      </c>
      <c r="N1464" t="s">
        <v>17</v>
      </c>
      <c r="O1464" t="s">
        <v>16</v>
      </c>
    </row>
    <row r="1465" spans="1:15" x14ac:dyDescent="0.3">
      <c r="A1465">
        <v>4050</v>
      </c>
      <c r="B1465">
        <v>54</v>
      </c>
      <c r="C1465">
        <v>28</v>
      </c>
      <c r="D1465">
        <v>82</v>
      </c>
      <c r="E1465" t="str">
        <f t="shared" si="5"/>
        <v>51-100</v>
      </c>
      <c r="F1465">
        <v>94122</v>
      </c>
      <c r="G1465">
        <v>4</v>
      </c>
      <c r="H1465">
        <v>2.6</v>
      </c>
      <c r="I1465" t="s">
        <v>19</v>
      </c>
      <c r="J1465">
        <v>294</v>
      </c>
      <c r="K1465" t="s">
        <v>16</v>
      </c>
      <c r="L1465" t="s">
        <v>16</v>
      </c>
      <c r="M1465" t="s">
        <v>16</v>
      </c>
      <c r="N1465" t="s">
        <v>16</v>
      </c>
      <c r="O1465" t="s">
        <v>16</v>
      </c>
    </row>
    <row r="1466" spans="1:15" x14ac:dyDescent="0.3">
      <c r="A1466">
        <v>4164</v>
      </c>
      <c r="B1466">
        <v>54</v>
      </c>
      <c r="C1466">
        <v>28</v>
      </c>
      <c r="D1466">
        <v>108</v>
      </c>
      <c r="E1466" t="str">
        <f t="shared" si="5"/>
        <v>100+</v>
      </c>
      <c r="F1466">
        <v>94110</v>
      </c>
      <c r="G1466">
        <v>4</v>
      </c>
      <c r="H1466">
        <v>1.9</v>
      </c>
      <c r="I1466" t="s">
        <v>20</v>
      </c>
      <c r="J1466">
        <v>0</v>
      </c>
      <c r="K1466" t="s">
        <v>17</v>
      </c>
      <c r="L1466" t="s">
        <v>16</v>
      </c>
      <c r="M1466" t="s">
        <v>16</v>
      </c>
      <c r="N1466" t="s">
        <v>17</v>
      </c>
      <c r="O1466" t="s">
        <v>16</v>
      </c>
    </row>
    <row r="1467" spans="1:15" x14ac:dyDescent="0.3">
      <c r="A1467">
        <v>4221</v>
      </c>
      <c r="B1467">
        <v>54</v>
      </c>
      <c r="C1467">
        <v>30</v>
      </c>
      <c r="D1467">
        <v>39</v>
      </c>
      <c r="E1467" t="str">
        <f t="shared" si="5"/>
        <v>0-50</v>
      </c>
      <c r="F1467">
        <v>94806</v>
      </c>
      <c r="G1467">
        <v>4</v>
      </c>
      <c r="H1467">
        <v>0.1</v>
      </c>
      <c r="I1467" t="s">
        <v>19</v>
      </c>
      <c r="J1467">
        <v>0</v>
      </c>
      <c r="K1467" t="s">
        <v>16</v>
      </c>
      <c r="L1467" t="s">
        <v>17</v>
      </c>
      <c r="M1467" t="s">
        <v>16</v>
      </c>
      <c r="N1467" t="s">
        <v>17</v>
      </c>
      <c r="O1467" t="s">
        <v>16</v>
      </c>
    </row>
    <row r="1468" spans="1:15" x14ac:dyDescent="0.3">
      <c r="A1468">
        <v>4230</v>
      </c>
      <c r="B1468">
        <v>54</v>
      </c>
      <c r="C1468">
        <v>24</v>
      </c>
      <c r="D1468">
        <v>83</v>
      </c>
      <c r="E1468" t="str">
        <f t="shared" si="5"/>
        <v>51-100</v>
      </c>
      <c r="F1468">
        <v>94596</v>
      </c>
      <c r="G1468">
        <v>1</v>
      </c>
      <c r="H1468">
        <v>3</v>
      </c>
      <c r="I1468" t="s">
        <v>19</v>
      </c>
      <c r="J1468">
        <v>0</v>
      </c>
      <c r="K1468" t="s">
        <v>16</v>
      </c>
      <c r="L1468" t="s">
        <v>16</v>
      </c>
      <c r="M1468" t="s">
        <v>16</v>
      </c>
      <c r="N1468" t="s">
        <v>16</v>
      </c>
      <c r="O1468" t="s">
        <v>16</v>
      </c>
    </row>
    <row r="1469" spans="1:15" x14ac:dyDescent="0.3">
      <c r="A1469">
        <v>4253</v>
      </c>
      <c r="B1469">
        <v>54</v>
      </c>
      <c r="C1469">
        <v>29</v>
      </c>
      <c r="D1469">
        <v>81</v>
      </c>
      <c r="E1469" t="str">
        <f t="shared" si="5"/>
        <v>51-100</v>
      </c>
      <c r="F1469">
        <v>91107</v>
      </c>
      <c r="G1469">
        <v>1</v>
      </c>
      <c r="H1469">
        <v>0.1</v>
      </c>
      <c r="I1469" t="s">
        <v>19</v>
      </c>
      <c r="J1469">
        <v>0</v>
      </c>
      <c r="K1469" t="s">
        <v>16</v>
      </c>
      <c r="L1469" t="s">
        <v>16</v>
      </c>
      <c r="M1469" t="s">
        <v>16</v>
      </c>
      <c r="N1469" t="s">
        <v>16</v>
      </c>
      <c r="O1469" t="s">
        <v>16</v>
      </c>
    </row>
    <row r="1470" spans="1:15" x14ac:dyDescent="0.3">
      <c r="A1470">
        <v>4254</v>
      </c>
      <c r="B1470">
        <v>54</v>
      </c>
      <c r="C1470">
        <v>28</v>
      </c>
      <c r="D1470">
        <v>61</v>
      </c>
      <c r="E1470" t="str">
        <f t="shared" si="5"/>
        <v>51-100</v>
      </c>
      <c r="F1470">
        <v>90601</v>
      </c>
      <c r="G1470">
        <v>3</v>
      </c>
      <c r="H1470">
        <v>3</v>
      </c>
      <c r="I1470" t="s">
        <v>20</v>
      </c>
      <c r="J1470">
        <v>0</v>
      </c>
      <c r="K1470" t="s">
        <v>16</v>
      </c>
      <c r="L1470" t="s">
        <v>16</v>
      </c>
      <c r="M1470" t="s">
        <v>16</v>
      </c>
      <c r="N1470" t="s">
        <v>17</v>
      </c>
      <c r="O1470" t="s">
        <v>17</v>
      </c>
    </row>
    <row r="1471" spans="1:15" x14ac:dyDescent="0.3">
      <c r="A1471">
        <v>4288</v>
      </c>
      <c r="B1471">
        <v>54</v>
      </c>
      <c r="C1471">
        <v>28</v>
      </c>
      <c r="D1471">
        <v>42</v>
      </c>
      <c r="E1471" t="str">
        <f t="shared" si="5"/>
        <v>0-50</v>
      </c>
      <c r="F1471">
        <v>95207</v>
      </c>
      <c r="G1471">
        <v>4</v>
      </c>
      <c r="H1471">
        <v>2.5</v>
      </c>
      <c r="I1471" t="s">
        <v>15</v>
      </c>
      <c r="J1471">
        <v>0</v>
      </c>
      <c r="K1471" t="s">
        <v>16</v>
      </c>
      <c r="L1471" t="s">
        <v>16</v>
      </c>
      <c r="M1471" t="s">
        <v>16</v>
      </c>
      <c r="N1471" t="s">
        <v>17</v>
      </c>
      <c r="O1471" t="s">
        <v>17</v>
      </c>
    </row>
    <row r="1472" spans="1:15" x14ac:dyDescent="0.3">
      <c r="A1472">
        <v>4290</v>
      </c>
      <c r="B1472">
        <v>54</v>
      </c>
      <c r="C1472">
        <v>28</v>
      </c>
      <c r="D1472">
        <v>95</v>
      </c>
      <c r="E1472" t="str">
        <f t="shared" si="5"/>
        <v>51-100</v>
      </c>
      <c r="F1472">
        <v>90254</v>
      </c>
      <c r="G1472">
        <v>1</v>
      </c>
      <c r="H1472">
        <v>1.9</v>
      </c>
      <c r="I1472" t="s">
        <v>20</v>
      </c>
      <c r="J1472">
        <v>0</v>
      </c>
      <c r="K1472" t="s">
        <v>16</v>
      </c>
      <c r="L1472" t="s">
        <v>16</v>
      </c>
      <c r="M1472" t="s">
        <v>16</v>
      </c>
      <c r="N1472" t="s">
        <v>17</v>
      </c>
      <c r="O1472" t="s">
        <v>16</v>
      </c>
    </row>
    <row r="1473" spans="1:15" x14ac:dyDescent="0.3">
      <c r="A1473">
        <v>4339</v>
      </c>
      <c r="B1473">
        <v>54</v>
      </c>
      <c r="C1473">
        <v>30</v>
      </c>
      <c r="D1473">
        <v>121</v>
      </c>
      <c r="E1473" t="str">
        <f t="shared" si="5"/>
        <v>100+</v>
      </c>
      <c r="F1473">
        <v>92121</v>
      </c>
      <c r="G1473">
        <v>2</v>
      </c>
      <c r="H1473">
        <v>0.4</v>
      </c>
      <c r="I1473" t="s">
        <v>15</v>
      </c>
      <c r="J1473">
        <v>0</v>
      </c>
      <c r="K1473" t="s">
        <v>16</v>
      </c>
      <c r="L1473" t="s">
        <v>16</v>
      </c>
      <c r="M1473" t="s">
        <v>16</v>
      </c>
      <c r="N1473" t="s">
        <v>17</v>
      </c>
      <c r="O1473" t="s">
        <v>16</v>
      </c>
    </row>
    <row r="1474" spans="1:15" x14ac:dyDescent="0.3">
      <c r="A1474">
        <v>4418</v>
      </c>
      <c r="B1474">
        <v>54</v>
      </c>
      <c r="C1474">
        <v>28</v>
      </c>
      <c r="D1474">
        <v>92</v>
      </c>
      <c r="E1474" t="str">
        <f t="shared" si="5"/>
        <v>51-100</v>
      </c>
      <c r="F1474">
        <v>92374</v>
      </c>
      <c r="G1474">
        <v>2</v>
      </c>
      <c r="H1474">
        <v>1.1000000000000001</v>
      </c>
      <c r="I1474" t="s">
        <v>15</v>
      </c>
      <c r="J1474">
        <v>0</v>
      </c>
      <c r="K1474" t="s">
        <v>16</v>
      </c>
      <c r="L1474" t="s">
        <v>16</v>
      </c>
      <c r="M1474" t="s">
        <v>16</v>
      </c>
      <c r="N1474" t="s">
        <v>17</v>
      </c>
      <c r="O1474" t="s">
        <v>16</v>
      </c>
    </row>
    <row r="1475" spans="1:15" x14ac:dyDescent="0.3">
      <c r="A1475">
        <v>4484</v>
      </c>
      <c r="B1475">
        <v>54</v>
      </c>
      <c r="C1475">
        <v>28</v>
      </c>
      <c r="D1475">
        <v>155</v>
      </c>
      <c r="E1475" t="str">
        <f t="shared" si="5"/>
        <v>100+</v>
      </c>
      <c r="F1475">
        <v>90095</v>
      </c>
      <c r="G1475">
        <v>1</v>
      </c>
      <c r="H1475">
        <v>1</v>
      </c>
      <c r="I1475" t="s">
        <v>15</v>
      </c>
      <c r="J1475">
        <v>256</v>
      </c>
      <c r="K1475" t="s">
        <v>16</v>
      </c>
      <c r="L1475" t="s">
        <v>16</v>
      </c>
      <c r="M1475" t="s">
        <v>16</v>
      </c>
      <c r="N1475" t="s">
        <v>17</v>
      </c>
      <c r="O1475" t="s">
        <v>17</v>
      </c>
    </row>
    <row r="1476" spans="1:15" x14ac:dyDescent="0.3">
      <c r="A1476">
        <v>4594</v>
      </c>
      <c r="B1476">
        <v>54</v>
      </c>
      <c r="C1476">
        <v>30</v>
      </c>
      <c r="D1476">
        <v>133</v>
      </c>
      <c r="E1476" t="str">
        <f t="shared" si="5"/>
        <v>100+</v>
      </c>
      <c r="F1476">
        <v>95747</v>
      </c>
      <c r="G1476">
        <v>1</v>
      </c>
      <c r="H1476">
        <v>5</v>
      </c>
      <c r="I1476" t="s">
        <v>20</v>
      </c>
      <c r="J1476">
        <v>0</v>
      </c>
      <c r="K1476" t="s">
        <v>17</v>
      </c>
      <c r="L1476" t="s">
        <v>16</v>
      </c>
      <c r="M1476" t="s">
        <v>16</v>
      </c>
      <c r="N1476" t="s">
        <v>16</v>
      </c>
      <c r="O1476" t="s">
        <v>17</v>
      </c>
    </row>
    <row r="1477" spans="1:15" x14ac:dyDescent="0.3">
      <c r="A1477">
        <v>4601</v>
      </c>
      <c r="B1477">
        <v>54</v>
      </c>
      <c r="C1477">
        <v>24</v>
      </c>
      <c r="D1477">
        <v>75</v>
      </c>
      <c r="E1477" t="str">
        <f t="shared" si="5"/>
        <v>51-100</v>
      </c>
      <c r="F1477">
        <v>93555</v>
      </c>
      <c r="G1477">
        <v>1</v>
      </c>
      <c r="H1477">
        <v>1.4</v>
      </c>
      <c r="I1477" t="s">
        <v>19</v>
      </c>
      <c r="J1477">
        <v>0</v>
      </c>
      <c r="K1477" t="s">
        <v>16</v>
      </c>
      <c r="L1477" t="s">
        <v>16</v>
      </c>
      <c r="M1477" t="s">
        <v>16</v>
      </c>
      <c r="N1477" t="s">
        <v>16</v>
      </c>
      <c r="O1477" t="s">
        <v>16</v>
      </c>
    </row>
    <row r="1478" spans="1:15" x14ac:dyDescent="0.3">
      <c r="A1478">
        <v>4610</v>
      </c>
      <c r="B1478">
        <v>54</v>
      </c>
      <c r="C1478">
        <v>28</v>
      </c>
      <c r="D1478">
        <v>80</v>
      </c>
      <c r="E1478" t="str">
        <f t="shared" si="5"/>
        <v>51-100</v>
      </c>
      <c r="F1478">
        <v>95006</v>
      </c>
      <c r="G1478">
        <v>4</v>
      </c>
      <c r="H1478">
        <v>2.6</v>
      </c>
      <c r="I1478" t="s">
        <v>19</v>
      </c>
      <c r="J1478">
        <v>143</v>
      </c>
      <c r="K1478" t="s">
        <v>16</v>
      </c>
      <c r="L1478" t="s">
        <v>16</v>
      </c>
      <c r="M1478" t="s">
        <v>16</v>
      </c>
      <c r="N1478" t="s">
        <v>16</v>
      </c>
      <c r="O1478" t="s">
        <v>16</v>
      </c>
    </row>
    <row r="1479" spans="1:15" x14ac:dyDescent="0.3">
      <c r="A1479">
        <v>4633</v>
      </c>
      <c r="B1479">
        <v>54</v>
      </c>
      <c r="C1479">
        <v>29</v>
      </c>
      <c r="D1479">
        <v>62</v>
      </c>
      <c r="E1479" t="str">
        <f t="shared" si="5"/>
        <v>51-100</v>
      </c>
      <c r="F1479">
        <v>94720</v>
      </c>
      <c r="G1479">
        <v>4</v>
      </c>
      <c r="H1479">
        <v>0.7</v>
      </c>
      <c r="I1479" t="s">
        <v>15</v>
      </c>
      <c r="J1479">
        <v>0</v>
      </c>
      <c r="K1479" t="s">
        <v>16</v>
      </c>
      <c r="L1479" t="s">
        <v>16</v>
      </c>
      <c r="M1479" t="s">
        <v>16</v>
      </c>
      <c r="N1479" t="s">
        <v>16</v>
      </c>
      <c r="O1479" t="s">
        <v>17</v>
      </c>
    </row>
    <row r="1480" spans="1:15" x14ac:dyDescent="0.3">
      <c r="A1480">
        <v>4705</v>
      </c>
      <c r="B1480">
        <v>54</v>
      </c>
      <c r="C1480">
        <v>28</v>
      </c>
      <c r="D1480">
        <v>102</v>
      </c>
      <c r="E1480" t="str">
        <f t="shared" si="5"/>
        <v>100+</v>
      </c>
      <c r="F1480">
        <v>91360</v>
      </c>
      <c r="G1480">
        <v>3</v>
      </c>
      <c r="H1480">
        <v>1.7</v>
      </c>
      <c r="I1480" t="s">
        <v>20</v>
      </c>
      <c r="J1480">
        <v>0</v>
      </c>
      <c r="K1480" t="s">
        <v>16</v>
      </c>
      <c r="L1480" t="s">
        <v>16</v>
      </c>
      <c r="M1480" t="s">
        <v>16</v>
      </c>
      <c r="N1480" t="s">
        <v>17</v>
      </c>
      <c r="O1480" t="s">
        <v>16</v>
      </c>
    </row>
    <row r="1481" spans="1:15" x14ac:dyDescent="0.3">
      <c r="A1481">
        <v>4837</v>
      </c>
      <c r="B1481">
        <v>54</v>
      </c>
      <c r="C1481">
        <v>24</v>
      </c>
      <c r="D1481">
        <v>72</v>
      </c>
      <c r="E1481" t="str">
        <f t="shared" si="5"/>
        <v>51-100</v>
      </c>
      <c r="F1481">
        <v>93943</v>
      </c>
      <c r="G1481">
        <v>3</v>
      </c>
      <c r="H1481">
        <v>1.4</v>
      </c>
      <c r="I1481" t="s">
        <v>19</v>
      </c>
      <c r="J1481">
        <v>218</v>
      </c>
      <c r="K1481" t="s">
        <v>16</v>
      </c>
      <c r="L1481" t="s">
        <v>16</v>
      </c>
      <c r="M1481" t="s">
        <v>16</v>
      </c>
      <c r="N1481" t="s">
        <v>16</v>
      </c>
      <c r="O1481" t="s">
        <v>17</v>
      </c>
    </row>
    <row r="1482" spans="1:15" x14ac:dyDescent="0.3">
      <c r="A1482">
        <v>4886</v>
      </c>
      <c r="B1482">
        <v>54</v>
      </c>
      <c r="C1482">
        <v>30</v>
      </c>
      <c r="D1482">
        <v>28</v>
      </c>
      <c r="E1482" t="str">
        <f t="shared" si="5"/>
        <v>0-50</v>
      </c>
      <c r="F1482">
        <v>92103</v>
      </c>
      <c r="G1482">
        <v>2</v>
      </c>
      <c r="H1482">
        <v>0.8</v>
      </c>
      <c r="I1482" t="s">
        <v>15</v>
      </c>
      <c r="J1482">
        <v>0</v>
      </c>
      <c r="K1482" t="s">
        <v>16</v>
      </c>
      <c r="L1482" t="s">
        <v>16</v>
      </c>
      <c r="M1482" t="s">
        <v>16</v>
      </c>
      <c r="N1482" t="s">
        <v>17</v>
      </c>
      <c r="O1482" t="s">
        <v>16</v>
      </c>
    </row>
    <row r="1483" spans="1:15" x14ac:dyDescent="0.3">
      <c r="A1483">
        <v>4900</v>
      </c>
      <c r="B1483">
        <v>54</v>
      </c>
      <c r="C1483">
        <v>29</v>
      </c>
      <c r="D1483">
        <v>85</v>
      </c>
      <c r="E1483" t="str">
        <f t="shared" si="5"/>
        <v>51-100</v>
      </c>
      <c r="F1483">
        <v>94928</v>
      </c>
      <c r="G1483">
        <v>4</v>
      </c>
      <c r="H1483">
        <v>1.3</v>
      </c>
      <c r="I1483" t="s">
        <v>19</v>
      </c>
      <c r="J1483">
        <v>299</v>
      </c>
      <c r="K1483" t="s">
        <v>16</v>
      </c>
      <c r="L1483" t="s">
        <v>16</v>
      </c>
      <c r="M1483" t="s">
        <v>16</v>
      </c>
      <c r="N1483" t="s">
        <v>17</v>
      </c>
      <c r="O1483" t="s">
        <v>16</v>
      </c>
    </row>
    <row r="1484" spans="1:15" x14ac:dyDescent="0.3">
      <c r="A1484">
        <v>4907</v>
      </c>
      <c r="B1484">
        <v>54</v>
      </c>
      <c r="C1484">
        <v>28</v>
      </c>
      <c r="D1484">
        <v>49</v>
      </c>
      <c r="E1484" t="str">
        <f t="shared" si="5"/>
        <v>0-50</v>
      </c>
      <c r="F1484">
        <v>94608</v>
      </c>
      <c r="G1484">
        <v>1</v>
      </c>
      <c r="H1484">
        <v>2.2000000000000002</v>
      </c>
      <c r="I1484" t="s">
        <v>19</v>
      </c>
      <c r="J1484">
        <v>128</v>
      </c>
      <c r="K1484" t="s">
        <v>16</v>
      </c>
      <c r="L1484" t="s">
        <v>16</v>
      </c>
      <c r="M1484" t="s">
        <v>16</v>
      </c>
      <c r="N1484" t="s">
        <v>16</v>
      </c>
      <c r="O1484" t="s">
        <v>16</v>
      </c>
    </row>
    <row r="1485" spans="1:15" x14ac:dyDescent="0.3">
      <c r="A1485">
        <v>4940</v>
      </c>
      <c r="B1485">
        <v>54</v>
      </c>
      <c r="C1485">
        <v>29</v>
      </c>
      <c r="D1485">
        <v>70</v>
      </c>
      <c r="E1485" t="str">
        <f t="shared" si="5"/>
        <v>51-100</v>
      </c>
      <c r="F1485">
        <v>92093</v>
      </c>
      <c r="G1485">
        <v>3</v>
      </c>
      <c r="H1485">
        <v>2</v>
      </c>
      <c r="I1485" t="s">
        <v>20</v>
      </c>
      <c r="J1485">
        <v>116</v>
      </c>
      <c r="K1485" t="s">
        <v>16</v>
      </c>
      <c r="L1485" t="s">
        <v>16</v>
      </c>
      <c r="M1485" t="s">
        <v>16</v>
      </c>
      <c r="N1485" t="s">
        <v>17</v>
      </c>
      <c r="O1485" t="s">
        <v>17</v>
      </c>
    </row>
    <row r="1486" spans="1:15" x14ac:dyDescent="0.3">
      <c r="A1486">
        <v>7</v>
      </c>
      <c r="B1486">
        <v>53</v>
      </c>
      <c r="C1486">
        <v>27</v>
      </c>
      <c r="D1486">
        <v>72</v>
      </c>
      <c r="E1486" t="str">
        <f t="shared" si="5"/>
        <v>51-100</v>
      </c>
      <c r="F1486">
        <v>91711</v>
      </c>
      <c r="G1486">
        <v>2</v>
      </c>
      <c r="H1486">
        <v>1.5</v>
      </c>
      <c r="I1486" t="s">
        <v>20</v>
      </c>
      <c r="J1486">
        <v>0</v>
      </c>
      <c r="K1486" t="s">
        <v>16</v>
      </c>
      <c r="L1486" t="s">
        <v>16</v>
      </c>
      <c r="M1486" t="s">
        <v>16</v>
      </c>
      <c r="N1486" t="s">
        <v>17</v>
      </c>
      <c r="O1486" t="s">
        <v>16</v>
      </c>
    </row>
    <row r="1487" spans="1:15" x14ac:dyDescent="0.3">
      <c r="A1487">
        <v>33</v>
      </c>
      <c r="B1487">
        <v>53</v>
      </c>
      <c r="C1487">
        <v>28</v>
      </c>
      <c r="D1487">
        <v>41</v>
      </c>
      <c r="E1487" t="str">
        <f t="shared" si="5"/>
        <v>0-50</v>
      </c>
      <c r="F1487">
        <v>94801</v>
      </c>
      <c r="G1487">
        <v>2</v>
      </c>
      <c r="H1487">
        <v>0.6</v>
      </c>
      <c r="I1487" t="s">
        <v>19</v>
      </c>
      <c r="J1487">
        <v>193</v>
      </c>
      <c r="K1487" t="s">
        <v>16</v>
      </c>
      <c r="L1487" t="s">
        <v>16</v>
      </c>
      <c r="M1487" t="s">
        <v>16</v>
      </c>
      <c r="N1487" t="s">
        <v>16</v>
      </c>
      <c r="O1487" t="s">
        <v>16</v>
      </c>
    </row>
    <row r="1488" spans="1:15" x14ac:dyDescent="0.3">
      <c r="A1488">
        <v>68</v>
      </c>
      <c r="B1488">
        <v>53</v>
      </c>
      <c r="C1488">
        <v>23</v>
      </c>
      <c r="D1488">
        <v>45</v>
      </c>
      <c r="E1488" t="str">
        <f t="shared" si="5"/>
        <v>0-50</v>
      </c>
      <c r="F1488">
        <v>95123</v>
      </c>
      <c r="G1488">
        <v>4</v>
      </c>
      <c r="H1488">
        <v>2</v>
      </c>
      <c r="I1488" t="s">
        <v>19</v>
      </c>
      <c r="J1488">
        <v>132</v>
      </c>
      <c r="K1488" t="s">
        <v>16</v>
      </c>
      <c r="L1488" t="s">
        <v>17</v>
      </c>
      <c r="M1488" t="s">
        <v>16</v>
      </c>
      <c r="N1488" t="s">
        <v>16</v>
      </c>
      <c r="O1488" t="s">
        <v>16</v>
      </c>
    </row>
    <row r="1489" spans="1:15" x14ac:dyDescent="0.3">
      <c r="A1489">
        <v>70</v>
      </c>
      <c r="B1489">
        <v>53</v>
      </c>
      <c r="C1489">
        <v>29</v>
      </c>
      <c r="D1489">
        <v>20</v>
      </c>
      <c r="E1489" t="str">
        <f t="shared" si="5"/>
        <v>0-50</v>
      </c>
      <c r="F1489">
        <v>90045</v>
      </c>
      <c r="G1489">
        <v>4</v>
      </c>
      <c r="H1489">
        <v>0.2</v>
      </c>
      <c r="I1489" t="s">
        <v>15</v>
      </c>
      <c r="J1489">
        <v>0</v>
      </c>
      <c r="K1489" t="s">
        <v>16</v>
      </c>
      <c r="L1489" t="s">
        <v>16</v>
      </c>
      <c r="M1489" t="s">
        <v>16</v>
      </c>
      <c r="N1489" t="s">
        <v>17</v>
      </c>
      <c r="O1489" t="s">
        <v>16</v>
      </c>
    </row>
    <row r="1490" spans="1:15" x14ac:dyDescent="0.3">
      <c r="A1490">
        <v>72</v>
      </c>
      <c r="B1490">
        <v>53</v>
      </c>
      <c r="C1490">
        <v>29</v>
      </c>
      <c r="D1490">
        <v>69</v>
      </c>
      <c r="E1490" t="str">
        <f t="shared" si="5"/>
        <v>51-100</v>
      </c>
      <c r="F1490">
        <v>93907</v>
      </c>
      <c r="G1490">
        <v>4</v>
      </c>
      <c r="H1490">
        <v>1</v>
      </c>
      <c r="I1490" t="s">
        <v>20</v>
      </c>
      <c r="J1490">
        <v>0</v>
      </c>
      <c r="K1490" t="s">
        <v>16</v>
      </c>
      <c r="L1490" t="s">
        <v>16</v>
      </c>
      <c r="M1490" t="s">
        <v>16</v>
      </c>
      <c r="N1490" t="s">
        <v>17</v>
      </c>
      <c r="O1490" t="s">
        <v>16</v>
      </c>
    </row>
    <row r="1491" spans="1:15" x14ac:dyDescent="0.3">
      <c r="A1491">
        <v>103</v>
      </c>
      <c r="B1491">
        <v>53</v>
      </c>
      <c r="C1491">
        <v>23</v>
      </c>
      <c r="D1491">
        <v>44</v>
      </c>
      <c r="E1491" t="str">
        <f t="shared" si="5"/>
        <v>0-50</v>
      </c>
      <c r="F1491">
        <v>93555</v>
      </c>
      <c r="G1491">
        <v>3</v>
      </c>
      <c r="H1491">
        <v>1</v>
      </c>
      <c r="I1491" t="s">
        <v>19</v>
      </c>
      <c r="J1491">
        <v>198</v>
      </c>
      <c r="K1491" t="s">
        <v>16</v>
      </c>
      <c r="L1491" t="s">
        <v>16</v>
      </c>
      <c r="M1491" t="s">
        <v>16</v>
      </c>
      <c r="N1491" t="s">
        <v>17</v>
      </c>
      <c r="O1491" t="s">
        <v>17</v>
      </c>
    </row>
    <row r="1492" spans="1:15" x14ac:dyDescent="0.3">
      <c r="A1492">
        <v>135</v>
      </c>
      <c r="B1492">
        <v>53</v>
      </c>
      <c r="C1492">
        <v>29</v>
      </c>
      <c r="D1492">
        <v>98</v>
      </c>
      <c r="E1492" t="str">
        <f t="shared" si="5"/>
        <v>51-100</v>
      </c>
      <c r="F1492">
        <v>95035</v>
      </c>
      <c r="G1492">
        <v>3</v>
      </c>
      <c r="H1492">
        <v>1.8</v>
      </c>
      <c r="I1492" t="s">
        <v>20</v>
      </c>
      <c r="J1492">
        <v>0</v>
      </c>
      <c r="K1492" t="s">
        <v>16</v>
      </c>
      <c r="L1492" t="s">
        <v>16</v>
      </c>
      <c r="M1492" t="s">
        <v>16</v>
      </c>
      <c r="N1492" t="s">
        <v>16</v>
      </c>
      <c r="O1492" t="s">
        <v>16</v>
      </c>
    </row>
    <row r="1493" spans="1:15" x14ac:dyDescent="0.3">
      <c r="A1493">
        <v>165</v>
      </c>
      <c r="B1493">
        <v>53</v>
      </c>
      <c r="C1493">
        <v>27</v>
      </c>
      <c r="D1493">
        <v>92</v>
      </c>
      <c r="E1493" t="str">
        <f t="shared" si="5"/>
        <v>51-100</v>
      </c>
      <c r="F1493">
        <v>95120</v>
      </c>
      <c r="G1493">
        <v>2</v>
      </c>
      <c r="H1493">
        <v>1.1000000000000001</v>
      </c>
      <c r="I1493" t="s">
        <v>15</v>
      </c>
      <c r="J1493">
        <v>0</v>
      </c>
      <c r="K1493" t="s">
        <v>16</v>
      </c>
      <c r="L1493" t="s">
        <v>17</v>
      </c>
      <c r="M1493" t="s">
        <v>16</v>
      </c>
      <c r="N1493" t="s">
        <v>16</v>
      </c>
      <c r="O1493" t="s">
        <v>16</v>
      </c>
    </row>
    <row r="1494" spans="1:15" x14ac:dyDescent="0.3">
      <c r="A1494">
        <v>179</v>
      </c>
      <c r="B1494">
        <v>53</v>
      </c>
      <c r="C1494">
        <v>29</v>
      </c>
      <c r="D1494">
        <v>24</v>
      </c>
      <c r="E1494" t="str">
        <f t="shared" si="5"/>
        <v>0-50</v>
      </c>
      <c r="F1494">
        <v>95818</v>
      </c>
      <c r="G1494">
        <v>4</v>
      </c>
      <c r="H1494">
        <v>0.2</v>
      </c>
      <c r="I1494" t="s">
        <v>15</v>
      </c>
      <c r="J1494">
        <v>0</v>
      </c>
      <c r="K1494" t="s">
        <v>16</v>
      </c>
      <c r="L1494" t="s">
        <v>16</v>
      </c>
      <c r="M1494" t="s">
        <v>16</v>
      </c>
      <c r="N1494" t="s">
        <v>17</v>
      </c>
      <c r="O1494" t="s">
        <v>17</v>
      </c>
    </row>
    <row r="1495" spans="1:15" x14ac:dyDescent="0.3">
      <c r="A1495">
        <v>195</v>
      </c>
      <c r="B1495">
        <v>53</v>
      </c>
      <c r="C1495">
        <v>29</v>
      </c>
      <c r="D1495">
        <v>144</v>
      </c>
      <c r="E1495" t="str">
        <f t="shared" si="5"/>
        <v>100+</v>
      </c>
      <c r="F1495">
        <v>92697</v>
      </c>
      <c r="G1495">
        <v>2</v>
      </c>
      <c r="H1495">
        <v>6.8</v>
      </c>
      <c r="I1495" t="s">
        <v>15</v>
      </c>
      <c r="J1495">
        <v>0</v>
      </c>
      <c r="K1495" t="s">
        <v>16</v>
      </c>
      <c r="L1495" t="s">
        <v>16</v>
      </c>
      <c r="M1495" t="s">
        <v>16</v>
      </c>
      <c r="N1495" t="s">
        <v>17</v>
      </c>
      <c r="O1495" t="s">
        <v>16</v>
      </c>
    </row>
    <row r="1496" spans="1:15" x14ac:dyDescent="0.3">
      <c r="A1496">
        <v>248</v>
      </c>
      <c r="B1496">
        <v>53</v>
      </c>
      <c r="C1496">
        <v>29</v>
      </c>
      <c r="D1496">
        <v>120</v>
      </c>
      <c r="E1496" t="str">
        <f t="shared" si="5"/>
        <v>100+</v>
      </c>
      <c r="F1496">
        <v>92626</v>
      </c>
      <c r="G1496">
        <v>4</v>
      </c>
      <c r="H1496">
        <v>2.7</v>
      </c>
      <c r="I1496" t="s">
        <v>20</v>
      </c>
      <c r="J1496">
        <v>111</v>
      </c>
      <c r="K1496" t="s">
        <v>17</v>
      </c>
      <c r="L1496" t="s">
        <v>17</v>
      </c>
      <c r="M1496" t="s">
        <v>17</v>
      </c>
      <c r="N1496" t="s">
        <v>17</v>
      </c>
      <c r="O1496" t="s">
        <v>16</v>
      </c>
    </row>
    <row r="1497" spans="1:15" x14ac:dyDescent="0.3">
      <c r="A1497">
        <v>354</v>
      </c>
      <c r="B1497">
        <v>53</v>
      </c>
      <c r="C1497">
        <v>29</v>
      </c>
      <c r="D1497">
        <v>55</v>
      </c>
      <c r="E1497" t="str">
        <f t="shared" si="5"/>
        <v>51-100</v>
      </c>
      <c r="F1497">
        <v>95818</v>
      </c>
      <c r="G1497">
        <v>4</v>
      </c>
      <c r="H1497">
        <v>1.1000000000000001</v>
      </c>
      <c r="I1497" t="s">
        <v>20</v>
      </c>
      <c r="J1497">
        <v>0</v>
      </c>
      <c r="K1497" t="s">
        <v>16</v>
      </c>
      <c r="L1497" t="s">
        <v>16</v>
      </c>
      <c r="M1497" t="s">
        <v>16</v>
      </c>
      <c r="N1497" t="s">
        <v>17</v>
      </c>
      <c r="O1497" t="s">
        <v>16</v>
      </c>
    </row>
    <row r="1498" spans="1:15" x14ac:dyDescent="0.3">
      <c r="A1498">
        <v>394</v>
      </c>
      <c r="B1498">
        <v>53</v>
      </c>
      <c r="C1498">
        <v>28</v>
      </c>
      <c r="D1498">
        <v>18</v>
      </c>
      <c r="E1498" t="str">
        <f t="shared" si="5"/>
        <v>0-50</v>
      </c>
      <c r="F1498">
        <v>90095</v>
      </c>
      <c r="G1498">
        <v>4</v>
      </c>
      <c r="H1498">
        <v>0.1</v>
      </c>
      <c r="I1498" t="s">
        <v>19</v>
      </c>
      <c r="J1498">
        <v>109</v>
      </c>
      <c r="K1498" t="s">
        <v>16</v>
      </c>
      <c r="L1498" t="s">
        <v>17</v>
      </c>
      <c r="M1498" t="s">
        <v>17</v>
      </c>
      <c r="N1498" t="s">
        <v>17</v>
      </c>
      <c r="O1498" t="s">
        <v>17</v>
      </c>
    </row>
    <row r="1499" spans="1:15" x14ac:dyDescent="0.3">
      <c r="A1499">
        <v>418</v>
      </c>
      <c r="B1499">
        <v>53</v>
      </c>
      <c r="C1499">
        <v>29</v>
      </c>
      <c r="D1499">
        <v>83</v>
      </c>
      <c r="E1499" t="str">
        <f t="shared" si="5"/>
        <v>51-100</v>
      </c>
      <c r="F1499">
        <v>90073</v>
      </c>
      <c r="G1499">
        <v>4</v>
      </c>
      <c r="H1499">
        <v>1</v>
      </c>
      <c r="I1499" t="s">
        <v>20</v>
      </c>
      <c r="J1499">
        <v>0</v>
      </c>
      <c r="K1499" t="s">
        <v>16</v>
      </c>
      <c r="L1499" t="s">
        <v>16</v>
      </c>
      <c r="M1499" t="s">
        <v>16</v>
      </c>
      <c r="N1499" t="s">
        <v>17</v>
      </c>
      <c r="O1499" t="s">
        <v>16</v>
      </c>
    </row>
    <row r="1500" spans="1:15" x14ac:dyDescent="0.3">
      <c r="A1500">
        <v>490</v>
      </c>
      <c r="B1500">
        <v>53</v>
      </c>
      <c r="C1500">
        <v>28</v>
      </c>
      <c r="D1500">
        <v>43</v>
      </c>
      <c r="E1500" t="str">
        <f t="shared" si="5"/>
        <v>0-50</v>
      </c>
      <c r="F1500">
        <v>91380</v>
      </c>
      <c r="G1500">
        <v>2</v>
      </c>
      <c r="H1500">
        <v>2.1</v>
      </c>
      <c r="I1500" t="s">
        <v>19</v>
      </c>
      <c r="J1500">
        <v>0</v>
      </c>
      <c r="K1500" t="s">
        <v>16</v>
      </c>
      <c r="L1500" t="s">
        <v>16</v>
      </c>
      <c r="M1500" t="s">
        <v>17</v>
      </c>
      <c r="N1500" t="s">
        <v>17</v>
      </c>
      <c r="O1500" t="s">
        <v>17</v>
      </c>
    </row>
    <row r="1501" spans="1:15" x14ac:dyDescent="0.3">
      <c r="A1501">
        <v>517</v>
      </c>
      <c r="B1501">
        <v>53</v>
      </c>
      <c r="C1501">
        <v>27</v>
      </c>
      <c r="D1501">
        <v>81</v>
      </c>
      <c r="E1501" t="str">
        <f t="shared" si="5"/>
        <v>51-100</v>
      </c>
      <c r="F1501">
        <v>90009</v>
      </c>
      <c r="G1501">
        <v>3</v>
      </c>
      <c r="H1501">
        <v>1.7</v>
      </c>
      <c r="I1501" t="s">
        <v>20</v>
      </c>
      <c r="J1501">
        <v>0</v>
      </c>
      <c r="K1501" t="s">
        <v>16</v>
      </c>
      <c r="L1501" t="s">
        <v>16</v>
      </c>
      <c r="M1501" t="s">
        <v>16</v>
      </c>
      <c r="N1501" t="s">
        <v>16</v>
      </c>
      <c r="O1501" t="s">
        <v>16</v>
      </c>
    </row>
    <row r="1502" spans="1:15" x14ac:dyDescent="0.3">
      <c r="A1502">
        <v>535</v>
      </c>
      <c r="B1502">
        <v>53</v>
      </c>
      <c r="C1502">
        <v>28</v>
      </c>
      <c r="D1502">
        <v>41</v>
      </c>
      <c r="E1502" t="str">
        <f t="shared" si="5"/>
        <v>0-50</v>
      </c>
      <c r="F1502">
        <v>93117</v>
      </c>
      <c r="G1502">
        <v>2</v>
      </c>
      <c r="H1502">
        <v>0.6</v>
      </c>
      <c r="I1502" t="s">
        <v>19</v>
      </c>
      <c r="J1502">
        <v>0</v>
      </c>
      <c r="K1502" t="s">
        <v>16</v>
      </c>
      <c r="L1502" t="s">
        <v>17</v>
      </c>
      <c r="M1502" t="s">
        <v>16</v>
      </c>
      <c r="N1502" t="s">
        <v>16</v>
      </c>
      <c r="O1502" t="s">
        <v>16</v>
      </c>
    </row>
    <row r="1503" spans="1:15" x14ac:dyDescent="0.3">
      <c r="A1503">
        <v>567</v>
      </c>
      <c r="B1503">
        <v>53</v>
      </c>
      <c r="C1503">
        <v>28</v>
      </c>
      <c r="D1503">
        <v>175</v>
      </c>
      <c r="E1503" t="str">
        <f t="shared" si="5"/>
        <v>100+</v>
      </c>
      <c r="F1503">
        <v>95060</v>
      </c>
      <c r="G1503">
        <v>3</v>
      </c>
      <c r="H1503">
        <v>3.6</v>
      </c>
      <c r="I1503" t="s">
        <v>19</v>
      </c>
      <c r="J1503">
        <v>0</v>
      </c>
      <c r="K1503" t="s">
        <v>17</v>
      </c>
      <c r="L1503" t="s">
        <v>16</v>
      </c>
      <c r="M1503" t="s">
        <v>17</v>
      </c>
      <c r="N1503" t="s">
        <v>17</v>
      </c>
      <c r="O1503" t="s">
        <v>17</v>
      </c>
    </row>
    <row r="1504" spans="1:15" x14ac:dyDescent="0.3">
      <c r="A1504">
        <v>638</v>
      </c>
      <c r="B1504">
        <v>53</v>
      </c>
      <c r="C1504">
        <v>28</v>
      </c>
      <c r="D1504">
        <v>31</v>
      </c>
      <c r="E1504" t="str">
        <f t="shared" si="5"/>
        <v>0-50</v>
      </c>
      <c r="F1504">
        <v>90245</v>
      </c>
      <c r="G1504">
        <v>4</v>
      </c>
      <c r="H1504">
        <v>0.1</v>
      </c>
      <c r="I1504" t="s">
        <v>19</v>
      </c>
      <c r="J1504">
        <v>0</v>
      </c>
      <c r="K1504" t="s">
        <v>16</v>
      </c>
      <c r="L1504" t="s">
        <v>16</v>
      </c>
      <c r="M1504" t="s">
        <v>16</v>
      </c>
      <c r="N1504" t="s">
        <v>17</v>
      </c>
      <c r="O1504" t="s">
        <v>16</v>
      </c>
    </row>
    <row r="1505" spans="1:15" x14ac:dyDescent="0.3">
      <c r="A1505">
        <v>752</v>
      </c>
      <c r="B1505">
        <v>53</v>
      </c>
      <c r="C1505">
        <v>28</v>
      </c>
      <c r="D1505">
        <v>98</v>
      </c>
      <c r="E1505" t="str">
        <f t="shared" si="5"/>
        <v>51-100</v>
      </c>
      <c r="F1505">
        <v>90210</v>
      </c>
      <c r="G1505">
        <v>1</v>
      </c>
      <c r="H1505">
        <v>1.3</v>
      </c>
      <c r="I1505" t="s">
        <v>19</v>
      </c>
      <c r="J1505">
        <v>355</v>
      </c>
      <c r="K1505" t="s">
        <v>16</v>
      </c>
      <c r="L1505" t="s">
        <v>16</v>
      </c>
      <c r="M1505" t="s">
        <v>16</v>
      </c>
      <c r="N1505" t="s">
        <v>17</v>
      </c>
      <c r="O1505" t="s">
        <v>16</v>
      </c>
    </row>
    <row r="1506" spans="1:15" x14ac:dyDescent="0.3">
      <c r="A1506">
        <v>760</v>
      </c>
      <c r="B1506">
        <v>53</v>
      </c>
      <c r="C1506">
        <v>28</v>
      </c>
      <c r="D1506">
        <v>59</v>
      </c>
      <c r="E1506" t="str">
        <f t="shared" si="5"/>
        <v>51-100</v>
      </c>
      <c r="F1506">
        <v>91950</v>
      </c>
      <c r="G1506">
        <v>2</v>
      </c>
      <c r="H1506">
        <v>1.9</v>
      </c>
      <c r="I1506" t="s">
        <v>20</v>
      </c>
      <c r="J1506">
        <v>0</v>
      </c>
      <c r="K1506" t="s">
        <v>16</v>
      </c>
      <c r="L1506" t="s">
        <v>16</v>
      </c>
      <c r="M1506" t="s">
        <v>16</v>
      </c>
      <c r="N1506" t="s">
        <v>17</v>
      </c>
      <c r="O1506" t="s">
        <v>16</v>
      </c>
    </row>
    <row r="1507" spans="1:15" x14ac:dyDescent="0.3">
      <c r="A1507">
        <v>780</v>
      </c>
      <c r="B1507">
        <v>53</v>
      </c>
      <c r="C1507">
        <v>28</v>
      </c>
      <c r="D1507">
        <v>192</v>
      </c>
      <c r="E1507" t="str">
        <f t="shared" si="5"/>
        <v>100+</v>
      </c>
      <c r="F1507">
        <v>94304</v>
      </c>
      <c r="G1507">
        <v>2</v>
      </c>
      <c r="H1507">
        <v>6.4</v>
      </c>
      <c r="I1507" t="s">
        <v>19</v>
      </c>
      <c r="J1507">
        <v>0</v>
      </c>
      <c r="K1507" t="s">
        <v>17</v>
      </c>
      <c r="L1507" t="s">
        <v>16</v>
      </c>
      <c r="M1507" t="s">
        <v>16</v>
      </c>
      <c r="N1507" t="s">
        <v>16</v>
      </c>
      <c r="O1507" t="s">
        <v>16</v>
      </c>
    </row>
    <row r="1508" spans="1:15" x14ac:dyDescent="0.3">
      <c r="A1508">
        <v>807</v>
      </c>
      <c r="B1508">
        <v>53</v>
      </c>
      <c r="C1508">
        <v>27</v>
      </c>
      <c r="D1508">
        <v>44</v>
      </c>
      <c r="E1508" t="str">
        <f t="shared" si="5"/>
        <v>0-50</v>
      </c>
      <c r="F1508">
        <v>94542</v>
      </c>
      <c r="G1508">
        <v>4</v>
      </c>
      <c r="H1508">
        <v>1.5</v>
      </c>
      <c r="I1508" t="s">
        <v>19</v>
      </c>
      <c r="J1508">
        <v>0</v>
      </c>
      <c r="K1508" t="s">
        <v>16</v>
      </c>
      <c r="L1508" t="s">
        <v>16</v>
      </c>
      <c r="M1508" t="s">
        <v>16</v>
      </c>
      <c r="N1508" t="s">
        <v>16</v>
      </c>
      <c r="O1508" t="s">
        <v>16</v>
      </c>
    </row>
    <row r="1509" spans="1:15" x14ac:dyDescent="0.3">
      <c r="A1509">
        <v>916</v>
      </c>
      <c r="B1509">
        <v>53</v>
      </c>
      <c r="C1509">
        <v>28</v>
      </c>
      <c r="D1509">
        <v>184</v>
      </c>
      <c r="E1509" t="str">
        <f t="shared" si="5"/>
        <v>100+</v>
      </c>
      <c r="F1509">
        <v>94550</v>
      </c>
      <c r="G1509">
        <v>1</v>
      </c>
      <c r="H1509">
        <v>8.1</v>
      </c>
      <c r="I1509" t="s">
        <v>15</v>
      </c>
      <c r="J1509">
        <v>303</v>
      </c>
      <c r="K1509" t="s">
        <v>16</v>
      </c>
      <c r="L1509" t="s">
        <v>16</v>
      </c>
      <c r="M1509" t="s">
        <v>16</v>
      </c>
      <c r="N1509" t="s">
        <v>17</v>
      </c>
      <c r="O1509" t="s">
        <v>16</v>
      </c>
    </row>
    <row r="1510" spans="1:15" x14ac:dyDescent="0.3">
      <c r="A1510">
        <v>987</v>
      </c>
      <c r="B1510">
        <v>53</v>
      </c>
      <c r="C1510">
        <v>27</v>
      </c>
      <c r="D1510">
        <v>101</v>
      </c>
      <c r="E1510" t="str">
        <f t="shared" si="5"/>
        <v>100+</v>
      </c>
      <c r="F1510">
        <v>90245</v>
      </c>
      <c r="G1510">
        <v>4</v>
      </c>
      <c r="H1510">
        <v>4.9000000000000004</v>
      </c>
      <c r="I1510" t="s">
        <v>15</v>
      </c>
      <c r="J1510">
        <v>0</v>
      </c>
      <c r="K1510" t="s">
        <v>16</v>
      </c>
      <c r="L1510" t="s">
        <v>16</v>
      </c>
      <c r="M1510" t="s">
        <v>16</v>
      </c>
      <c r="N1510" t="s">
        <v>17</v>
      </c>
      <c r="O1510" t="s">
        <v>16</v>
      </c>
    </row>
    <row r="1511" spans="1:15" x14ac:dyDescent="0.3">
      <c r="A1511">
        <v>1005</v>
      </c>
      <c r="B1511">
        <v>53</v>
      </c>
      <c r="C1511">
        <v>23</v>
      </c>
      <c r="D1511">
        <v>65</v>
      </c>
      <c r="E1511" t="str">
        <f t="shared" si="5"/>
        <v>51-100</v>
      </c>
      <c r="F1511">
        <v>95054</v>
      </c>
      <c r="G1511">
        <v>4</v>
      </c>
      <c r="H1511">
        <v>2</v>
      </c>
      <c r="I1511" t="s">
        <v>19</v>
      </c>
      <c r="J1511">
        <v>0</v>
      </c>
      <c r="K1511" t="s">
        <v>16</v>
      </c>
      <c r="L1511" t="s">
        <v>16</v>
      </c>
      <c r="M1511" t="s">
        <v>16</v>
      </c>
      <c r="N1511" t="s">
        <v>17</v>
      </c>
      <c r="O1511" t="s">
        <v>16</v>
      </c>
    </row>
    <row r="1512" spans="1:15" x14ac:dyDescent="0.3">
      <c r="A1512">
        <v>1037</v>
      </c>
      <c r="B1512">
        <v>53</v>
      </c>
      <c r="C1512">
        <v>28</v>
      </c>
      <c r="D1512">
        <v>55</v>
      </c>
      <c r="E1512" t="str">
        <f t="shared" si="5"/>
        <v>51-100</v>
      </c>
      <c r="F1512">
        <v>94720</v>
      </c>
      <c r="G1512">
        <v>4</v>
      </c>
      <c r="H1512">
        <v>0.9</v>
      </c>
      <c r="I1512" t="s">
        <v>15</v>
      </c>
      <c r="J1512">
        <v>119</v>
      </c>
      <c r="K1512" t="s">
        <v>16</v>
      </c>
      <c r="L1512" t="s">
        <v>16</v>
      </c>
      <c r="M1512" t="s">
        <v>16</v>
      </c>
      <c r="N1512" t="s">
        <v>17</v>
      </c>
      <c r="O1512" t="s">
        <v>17</v>
      </c>
    </row>
    <row r="1513" spans="1:15" x14ac:dyDescent="0.3">
      <c r="A1513">
        <v>1051</v>
      </c>
      <c r="B1513">
        <v>53</v>
      </c>
      <c r="C1513">
        <v>27</v>
      </c>
      <c r="D1513">
        <v>145</v>
      </c>
      <c r="E1513" t="str">
        <f t="shared" si="5"/>
        <v>100+</v>
      </c>
      <c r="F1513">
        <v>90095</v>
      </c>
      <c r="G1513">
        <v>2</v>
      </c>
      <c r="H1513">
        <v>6.1</v>
      </c>
      <c r="I1513" t="s">
        <v>19</v>
      </c>
      <c r="J1513">
        <v>294</v>
      </c>
      <c r="K1513" t="s">
        <v>17</v>
      </c>
      <c r="L1513" t="s">
        <v>16</v>
      </c>
      <c r="M1513" t="s">
        <v>17</v>
      </c>
      <c r="N1513" t="s">
        <v>17</v>
      </c>
      <c r="O1513" t="s">
        <v>17</v>
      </c>
    </row>
    <row r="1514" spans="1:15" x14ac:dyDescent="0.3">
      <c r="A1514">
        <v>1082</v>
      </c>
      <c r="B1514">
        <v>53</v>
      </c>
      <c r="C1514">
        <v>28</v>
      </c>
      <c r="D1514">
        <v>20</v>
      </c>
      <c r="E1514" t="str">
        <f t="shared" si="5"/>
        <v>0-50</v>
      </c>
      <c r="F1514">
        <v>94080</v>
      </c>
      <c r="G1514">
        <v>3</v>
      </c>
      <c r="H1514">
        <v>0.1</v>
      </c>
      <c r="I1514" t="s">
        <v>20</v>
      </c>
      <c r="J1514">
        <v>0</v>
      </c>
      <c r="K1514" t="s">
        <v>16</v>
      </c>
      <c r="L1514" t="s">
        <v>16</v>
      </c>
      <c r="M1514" t="s">
        <v>16</v>
      </c>
      <c r="N1514" t="s">
        <v>16</v>
      </c>
      <c r="O1514" t="s">
        <v>16</v>
      </c>
    </row>
    <row r="1515" spans="1:15" x14ac:dyDescent="0.3">
      <c r="A1515">
        <v>1090</v>
      </c>
      <c r="B1515">
        <v>53</v>
      </c>
      <c r="C1515">
        <v>29</v>
      </c>
      <c r="D1515">
        <v>94</v>
      </c>
      <c r="E1515" t="str">
        <f t="shared" si="5"/>
        <v>51-100</v>
      </c>
      <c r="F1515">
        <v>92103</v>
      </c>
      <c r="G1515">
        <v>4</v>
      </c>
      <c r="H1515">
        <v>1</v>
      </c>
      <c r="I1515" t="s">
        <v>20</v>
      </c>
      <c r="J1515">
        <v>0</v>
      </c>
      <c r="K1515" t="s">
        <v>16</v>
      </c>
      <c r="L1515" t="s">
        <v>16</v>
      </c>
      <c r="M1515" t="s">
        <v>16</v>
      </c>
      <c r="N1515" t="s">
        <v>17</v>
      </c>
      <c r="O1515" t="s">
        <v>16</v>
      </c>
    </row>
    <row r="1516" spans="1:15" x14ac:dyDescent="0.3">
      <c r="A1516">
        <v>1234</v>
      </c>
      <c r="B1516">
        <v>53</v>
      </c>
      <c r="C1516">
        <v>29</v>
      </c>
      <c r="D1516">
        <v>22</v>
      </c>
      <c r="E1516" t="str">
        <f t="shared" si="5"/>
        <v>0-50</v>
      </c>
      <c r="F1516">
        <v>93943</v>
      </c>
      <c r="G1516">
        <v>2</v>
      </c>
      <c r="H1516">
        <v>0.4</v>
      </c>
      <c r="I1516" t="s">
        <v>15</v>
      </c>
      <c r="J1516">
        <v>0</v>
      </c>
      <c r="K1516" t="s">
        <v>16</v>
      </c>
      <c r="L1516" t="s">
        <v>16</v>
      </c>
      <c r="M1516" t="s">
        <v>16</v>
      </c>
      <c r="N1516" t="s">
        <v>17</v>
      </c>
      <c r="O1516" t="s">
        <v>16</v>
      </c>
    </row>
    <row r="1517" spans="1:15" x14ac:dyDescent="0.3">
      <c r="A1517">
        <v>1407</v>
      </c>
      <c r="B1517">
        <v>53</v>
      </c>
      <c r="C1517">
        <v>23</v>
      </c>
      <c r="D1517">
        <v>20</v>
      </c>
      <c r="E1517" t="str">
        <f t="shared" si="5"/>
        <v>0-50</v>
      </c>
      <c r="F1517">
        <v>92123</v>
      </c>
      <c r="G1517">
        <v>4</v>
      </c>
      <c r="H1517">
        <v>0.4</v>
      </c>
      <c r="I1517" t="s">
        <v>19</v>
      </c>
      <c r="J1517">
        <v>0</v>
      </c>
      <c r="K1517" t="s">
        <v>16</v>
      </c>
      <c r="L1517" t="s">
        <v>16</v>
      </c>
      <c r="M1517" t="s">
        <v>16</v>
      </c>
      <c r="N1517" t="s">
        <v>17</v>
      </c>
      <c r="O1517" t="s">
        <v>17</v>
      </c>
    </row>
    <row r="1518" spans="1:15" x14ac:dyDescent="0.3">
      <c r="A1518">
        <v>1513</v>
      </c>
      <c r="B1518">
        <v>53</v>
      </c>
      <c r="C1518">
        <v>28</v>
      </c>
      <c r="D1518">
        <v>44</v>
      </c>
      <c r="E1518" t="str">
        <f t="shared" si="5"/>
        <v>0-50</v>
      </c>
      <c r="F1518">
        <v>91604</v>
      </c>
      <c r="G1518">
        <v>3</v>
      </c>
      <c r="H1518">
        <v>1.7</v>
      </c>
      <c r="I1518" t="s">
        <v>15</v>
      </c>
      <c r="J1518">
        <v>0</v>
      </c>
      <c r="K1518" t="s">
        <v>16</v>
      </c>
      <c r="L1518" t="s">
        <v>16</v>
      </c>
      <c r="M1518" t="s">
        <v>16</v>
      </c>
      <c r="N1518" t="s">
        <v>16</v>
      </c>
      <c r="O1518" t="s">
        <v>16</v>
      </c>
    </row>
    <row r="1519" spans="1:15" x14ac:dyDescent="0.3">
      <c r="A1519">
        <v>1582</v>
      </c>
      <c r="B1519">
        <v>53</v>
      </c>
      <c r="C1519">
        <v>29</v>
      </c>
      <c r="D1519">
        <v>24</v>
      </c>
      <c r="E1519" t="str">
        <f t="shared" si="5"/>
        <v>0-50</v>
      </c>
      <c r="F1519">
        <v>94105</v>
      </c>
      <c r="G1519">
        <v>2</v>
      </c>
      <c r="H1519">
        <v>0.2</v>
      </c>
      <c r="I1519" t="s">
        <v>15</v>
      </c>
      <c r="J1519">
        <v>0</v>
      </c>
      <c r="K1519" t="s">
        <v>16</v>
      </c>
      <c r="L1519" t="s">
        <v>16</v>
      </c>
      <c r="M1519" t="s">
        <v>16</v>
      </c>
      <c r="N1519" t="s">
        <v>16</v>
      </c>
      <c r="O1519" t="s">
        <v>17</v>
      </c>
    </row>
    <row r="1520" spans="1:15" x14ac:dyDescent="0.3">
      <c r="A1520">
        <v>1630</v>
      </c>
      <c r="B1520">
        <v>53</v>
      </c>
      <c r="C1520">
        <v>29</v>
      </c>
      <c r="D1520">
        <v>154</v>
      </c>
      <c r="E1520" t="str">
        <f t="shared" si="5"/>
        <v>100+</v>
      </c>
      <c r="F1520">
        <v>93407</v>
      </c>
      <c r="G1520">
        <v>4</v>
      </c>
      <c r="H1520">
        <v>7.4</v>
      </c>
      <c r="I1520" t="s">
        <v>19</v>
      </c>
      <c r="J1520">
        <v>0</v>
      </c>
      <c r="K1520" t="s">
        <v>17</v>
      </c>
      <c r="L1520" t="s">
        <v>16</v>
      </c>
      <c r="M1520" t="s">
        <v>16</v>
      </c>
      <c r="N1520" t="s">
        <v>16</v>
      </c>
      <c r="O1520" t="s">
        <v>16</v>
      </c>
    </row>
    <row r="1521" spans="1:15" x14ac:dyDescent="0.3">
      <c r="A1521">
        <v>1754</v>
      </c>
      <c r="B1521">
        <v>53</v>
      </c>
      <c r="C1521">
        <v>29</v>
      </c>
      <c r="D1521">
        <v>25</v>
      </c>
      <c r="E1521" t="str">
        <f t="shared" si="5"/>
        <v>0-50</v>
      </c>
      <c r="F1521">
        <v>92008</v>
      </c>
      <c r="G1521">
        <v>2</v>
      </c>
      <c r="H1521">
        <v>0.4</v>
      </c>
      <c r="I1521" t="s">
        <v>15</v>
      </c>
      <c r="J1521">
        <v>0</v>
      </c>
      <c r="K1521" t="s">
        <v>16</v>
      </c>
      <c r="L1521" t="s">
        <v>16</v>
      </c>
      <c r="M1521" t="s">
        <v>16</v>
      </c>
      <c r="N1521" t="s">
        <v>17</v>
      </c>
      <c r="O1521" t="s">
        <v>16</v>
      </c>
    </row>
    <row r="1522" spans="1:15" x14ac:dyDescent="0.3">
      <c r="A1522">
        <v>1784</v>
      </c>
      <c r="B1522">
        <v>53</v>
      </c>
      <c r="C1522">
        <v>27</v>
      </c>
      <c r="D1522">
        <v>192</v>
      </c>
      <c r="E1522" t="str">
        <f t="shared" si="5"/>
        <v>100+</v>
      </c>
      <c r="F1522">
        <v>94720</v>
      </c>
      <c r="G1522">
        <v>1</v>
      </c>
      <c r="H1522">
        <v>1.7</v>
      </c>
      <c r="I1522" t="s">
        <v>15</v>
      </c>
      <c r="J1522">
        <v>601</v>
      </c>
      <c r="K1522" t="s">
        <v>16</v>
      </c>
      <c r="L1522" t="s">
        <v>16</v>
      </c>
      <c r="M1522" t="s">
        <v>16</v>
      </c>
      <c r="N1522" t="s">
        <v>17</v>
      </c>
      <c r="O1522" t="s">
        <v>16</v>
      </c>
    </row>
    <row r="1523" spans="1:15" x14ac:dyDescent="0.3">
      <c r="A1523">
        <v>1843</v>
      </c>
      <c r="B1523">
        <v>53</v>
      </c>
      <c r="C1523">
        <v>29</v>
      </c>
      <c r="D1523">
        <v>93</v>
      </c>
      <c r="E1523" t="str">
        <f t="shared" si="5"/>
        <v>51-100</v>
      </c>
      <c r="F1523">
        <v>95051</v>
      </c>
      <c r="G1523">
        <v>1</v>
      </c>
      <c r="H1523">
        <v>2.7</v>
      </c>
      <c r="I1523" t="s">
        <v>20</v>
      </c>
      <c r="J1523">
        <v>256</v>
      </c>
      <c r="K1523" t="s">
        <v>16</v>
      </c>
      <c r="L1523" t="s">
        <v>16</v>
      </c>
      <c r="M1523" t="s">
        <v>16</v>
      </c>
      <c r="N1523" t="s">
        <v>17</v>
      </c>
      <c r="O1523" t="s">
        <v>16</v>
      </c>
    </row>
    <row r="1524" spans="1:15" x14ac:dyDescent="0.3">
      <c r="A1524">
        <v>1947</v>
      </c>
      <c r="B1524">
        <v>53</v>
      </c>
      <c r="C1524">
        <v>23</v>
      </c>
      <c r="D1524">
        <v>58</v>
      </c>
      <c r="E1524" t="str">
        <f t="shared" si="5"/>
        <v>51-100</v>
      </c>
      <c r="F1524">
        <v>94720</v>
      </c>
      <c r="G1524">
        <v>4</v>
      </c>
      <c r="H1524">
        <v>2</v>
      </c>
      <c r="I1524" t="s">
        <v>19</v>
      </c>
      <c r="J1524">
        <v>0</v>
      </c>
      <c r="K1524" t="s">
        <v>16</v>
      </c>
      <c r="L1524" t="s">
        <v>16</v>
      </c>
      <c r="M1524" t="s">
        <v>16</v>
      </c>
      <c r="N1524" t="s">
        <v>17</v>
      </c>
      <c r="O1524" t="s">
        <v>17</v>
      </c>
    </row>
    <row r="1525" spans="1:15" x14ac:dyDescent="0.3">
      <c r="A1525">
        <v>2090</v>
      </c>
      <c r="B1525">
        <v>53</v>
      </c>
      <c r="C1525">
        <v>29</v>
      </c>
      <c r="D1525">
        <v>95</v>
      </c>
      <c r="E1525" t="str">
        <f t="shared" si="5"/>
        <v>51-100</v>
      </c>
      <c r="F1525">
        <v>94304</v>
      </c>
      <c r="G1525">
        <v>1</v>
      </c>
      <c r="H1525">
        <v>2.7</v>
      </c>
      <c r="I1525" t="s">
        <v>20</v>
      </c>
      <c r="J1525">
        <v>0</v>
      </c>
      <c r="K1525" t="s">
        <v>16</v>
      </c>
      <c r="L1525" t="s">
        <v>16</v>
      </c>
      <c r="M1525" t="s">
        <v>16</v>
      </c>
      <c r="N1525" t="s">
        <v>17</v>
      </c>
      <c r="O1525" t="s">
        <v>16</v>
      </c>
    </row>
    <row r="1526" spans="1:15" x14ac:dyDescent="0.3">
      <c r="A1526">
        <v>2093</v>
      </c>
      <c r="B1526">
        <v>53</v>
      </c>
      <c r="C1526">
        <v>23</v>
      </c>
      <c r="D1526">
        <v>19</v>
      </c>
      <c r="E1526" t="str">
        <f t="shared" si="5"/>
        <v>0-50</v>
      </c>
      <c r="F1526">
        <v>92673</v>
      </c>
      <c r="G1526">
        <v>4</v>
      </c>
      <c r="H1526">
        <v>0.4</v>
      </c>
      <c r="I1526" t="s">
        <v>19</v>
      </c>
      <c r="J1526">
        <v>84</v>
      </c>
      <c r="K1526" t="s">
        <v>16</v>
      </c>
      <c r="L1526" t="s">
        <v>16</v>
      </c>
      <c r="M1526" t="s">
        <v>16</v>
      </c>
      <c r="N1526" t="s">
        <v>17</v>
      </c>
      <c r="O1526" t="s">
        <v>16</v>
      </c>
    </row>
    <row r="1527" spans="1:15" x14ac:dyDescent="0.3">
      <c r="A1527">
        <v>2100</v>
      </c>
      <c r="B1527">
        <v>53</v>
      </c>
      <c r="C1527">
        <v>29</v>
      </c>
      <c r="D1527">
        <v>10</v>
      </c>
      <c r="E1527" t="str">
        <f t="shared" si="5"/>
        <v>0-50</v>
      </c>
      <c r="F1527">
        <v>90095</v>
      </c>
      <c r="G1527">
        <v>2</v>
      </c>
      <c r="H1527">
        <v>0.4</v>
      </c>
      <c r="I1527" t="s">
        <v>15</v>
      </c>
      <c r="J1527">
        <v>0</v>
      </c>
      <c r="K1527" t="s">
        <v>16</v>
      </c>
      <c r="L1527" t="s">
        <v>16</v>
      </c>
      <c r="M1527" t="s">
        <v>16</v>
      </c>
      <c r="N1527" t="s">
        <v>16</v>
      </c>
      <c r="O1527" t="s">
        <v>16</v>
      </c>
    </row>
    <row r="1528" spans="1:15" x14ac:dyDescent="0.3">
      <c r="A1528">
        <v>2141</v>
      </c>
      <c r="B1528">
        <v>53</v>
      </c>
      <c r="C1528">
        <v>27</v>
      </c>
      <c r="D1528">
        <v>89</v>
      </c>
      <c r="E1528" t="str">
        <f t="shared" si="5"/>
        <v>51-100</v>
      </c>
      <c r="F1528">
        <v>92130</v>
      </c>
      <c r="G1528">
        <v>1</v>
      </c>
      <c r="H1528">
        <v>0.8</v>
      </c>
      <c r="I1528" t="s">
        <v>19</v>
      </c>
      <c r="J1528">
        <v>0</v>
      </c>
      <c r="K1528" t="s">
        <v>16</v>
      </c>
      <c r="L1528" t="s">
        <v>17</v>
      </c>
      <c r="M1528" t="s">
        <v>16</v>
      </c>
      <c r="N1528" t="s">
        <v>17</v>
      </c>
      <c r="O1528" t="s">
        <v>16</v>
      </c>
    </row>
    <row r="1529" spans="1:15" x14ac:dyDescent="0.3">
      <c r="A1529">
        <v>2215</v>
      </c>
      <c r="B1529">
        <v>53</v>
      </c>
      <c r="C1529">
        <v>27</v>
      </c>
      <c r="D1529">
        <v>89</v>
      </c>
      <c r="E1529" t="str">
        <f t="shared" si="5"/>
        <v>51-100</v>
      </c>
      <c r="F1529">
        <v>92735</v>
      </c>
      <c r="G1529">
        <v>1</v>
      </c>
      <c r="H1529">
        <v>0.8</v>
      </c>
      <c r="I1529" t="s">
        <v>19</v>
      </c>
      <c r="J1529">
        <v>146</v>
      </c>
      <c r="K1529" t="s">
        <v>16</v>
      </c>
      <c r="L1529" t="s">
        <v>16</v>
      </c>
      <c r="M1529" t="s">
        <v>16</v>
      </c>
      <c r="N1529" t="s">
        <v>17</v>
      </c>
      <c r="O1529" t="s">
        <v>17</v>
      </c>
    </row>
    <row r="1530" spans="1:15" x14ac:dyDescent="0.3">
      <c r="A1530">
        <v>2224</v>
      </c>
      <c r="B1530">
        <v>53</v>
      </c>
      <c r="C1530">
        <v>28</v>
      </c>
      <c r="D1530">
        <v>74</v>
      </c>
      <c r="E1530" t="str">
        <f t="shared" si="5"/>
        <v>51-100</v>
      </c>
      <c r="F1530">
        <v>91711</v>
      </c>
      <c r="G1530">
        <v>3</v>
      </c>
      <c r="H1530">
        <v>2</v>
      </c>
      <c r="I1530" t="s">
        <v>20</v>
      </c>
      <c r="J1530">
        <v>0</v>
      </c>
      <c r="K1530" t="s">
        <v>16</v>
      </c>
      <c r="L1530" t="s">
        <v>17</v>
      </c>
      <c r="M1530" t="s">
        <v>16</v>
      </c>
      <c r="N1530" t="s">
        <v>16</v>
      </c>
      <c r="O1530" t="s">
        <v>16</v>
      </c>
    </row>
    <row r="1531" spans="1:15" x14ac:dyDescent="0.3">
      <c r="A1531">
        <v>2296</v>
      </c>
      <c r="B1531">
        <v>53</v>
      </c>
      <c r="C1531">
        <v>23</v>
      </c>
      <c r="D1531">
        <v>39</v>
      </c>
      <c r="E1531" t="str">
        <f t="shared" si="5"/>
        <v>0-50</v>
      </c>
      <c r="F1531">
        <v>92101</v>
      </c>
      <c r="G1531">
        <v>3</v>
      </c>
      <c r="H1531">
        <v>1</v>
      </c>
      <c r="I1531" t="s">
        <v>19</v>
      </c>
      <c r="J1531">
        <v>87</v>
      </c>
      <c r="K1531" t="s">
        <v>16</v>
      </c>
      <c r="L1531" t="s">
        <v>16</v>
      </c>
      <c r="M1531" t="s">
        <v>16</v>
      </c>
      <c r="N1531" t="s">
        <v>17</v>
      </c>
      <c r="O1531" t="s">
        <v>16</v>
      </c>
    </row>
    <row r="1532" spans="1:15" x14ac:dyDescent="0.3">
      <c r="A1532">
        <v>2359</v>
      </c>
      <c r="B1532">
        <v>53</v>
      </c>
      <c r="C1532">
        <v>27</v>
      </c>
      <c r="D1532">
        <v>63</v>
      </c>
      <c r="E1532" t="str">
        <f t="shared" ref="E1532:E1786" si="6">IF(D1532&lt;=50,"0-50",IF(D1532&lt;=100,"51-100","100+"))</f>
        <v>51-100</v>
      </c>
      <c r="F1532">
        <v>93109</v>
      </c>
      <c r="G1532">
        <v>2</v>
      </c>
      <c r="H1532">
        <v>0.8</v>
      </c>
      <c r="I1532" t="s">
        <v>19</v>
      </c>
      <c r="J1532">
        <v>0</v>
      </c>
      <c r="K1532" t="s">
        <v>16</v>
      </c>
      <c r="L1532" t="s">
        <v>17</v>
      </c>
      <c r="M1532" t="s">
        <v>16</v>
      </c>
      <c r="N1532" t="s">
        <v>17</v>
      </c>
      <c r="O1532" t="s">
        <v>16</v>
      </c>
    </row>
    <row r="1533" spans="1:15" x14ac:dyDescent="0.3">
      <c r="A1533">
        <v>2394</v>
      </c>
      <c r="B1533">
        <v>53</v>
      </c>
      <c r="C1533">
        <v>28</v>
      </c>
      <c r="D1533">
        <v>14</v>
      </c>
      <c r="E1533" t="str">
        <f t="shared" si="6"/>
        <v>0-50</v>
      </c>
      <c r="F1533">
        <v>94005</v>
      </c>
      <c r="G1533">
        <v>4</v>
      </c>
      <c r="H1533">
        <v>0.8</v>
      </c>
      <c r="I1533" t="s">
        <v>15</v>
      </c>
      <c r="J1533">
        <v>0</v>
      </c>
      <c r="K1533" t="s">
        <v>16</v>
      </c>
      <c r="L1533" t="s">
        <v>16</v>
      </c>
      <c r="M1533" t="s">
        <v>16</v>
      </c>
      <c r="N1533" t="s">
        <v>17</v>
      </c>
      <c r="O1533" t="s">
        <v>17</v>
      </c>
    </row>
    <row r="1534" spans="1:15" x14ac:dyDescent="0.3">
      <c r="A1534">
        <v>2399</v>
      </c>
      <c r="B1534">
        <v>53</v>
      </c>
      <c r="C1534">
        <v>29</v>
      </c>
      <c r="D1534">
        <v>90</v>
      </c>
      <c r="E1534" t="str">
        <f t="shared" si="6"/>
        <v>51-100</v>
      </c>
      <c r="F1534">
        <v>95053</v>
      </c>
      <c r="G1534">
        <v>2</v>
      </c>
      <c r="H1534">
        <v>0.3</v>
      </c>
      <c r="I1534" t="s">
        <v>15</v>
      </c>
      <c r="J1534">
        <v>217</v>
      </c>
      <c r="K1534" t="s">
        <v>16</v>
      </c>
      <c r="L1534" t="s">
        <v>17</v>
      </c>
      <c r="M1534" t="s">
        <v>16</v>
      </c>
      <c r="N1534" t="s">
        <v>16</v>
      </c>
      <c r="O1534" t="s">
        <v>17</v>
      </c>
    </row>
    <row r="1535" spans="1:15" x14ac:dyDescent="0.3">
      <c r="A1535">
        <v>2437</v>
      </c>
      <c r="B1535">
        <v>53</v>
      </c>
      <c r="C1535">
        <v>29</v>
      </c>
      <c r="D1535">
        <v>39</v>
      </c>
      <c r="E1535" t="str">
        <f t="shared" si="6"/>
        <v>0-50</v>
      </c>
      <c r="F1535">
        <v>92626</v>
      </c>
      <c r="G1535">
        <v>3</v>
      </c>
      <c r="H1535">
        <v>1.5</v>
      </c>
      <c r="I1535" t="s">
        <v>15</v>
      </c>
      <c r="J1535">
        <v>0</v>
      </c>
      <c r="K1535" t="s">
        <v>16</v>
      </c>
      <c r="L1535" t="s">
        <v>16</v>
      </c>
      <c r="M1535" t="s">
        <v>16</v>
      </c>
      <c r="N1535" t="s">
        <v>17</v>
      </c>
      <c r="O1535" t="s">
        <v>16</v>
      </c>
    </row>
    <row r="1536" spans="1:15" x14ac:dyDescent="0.3">
      <c r="A1536">
        <v>2500</v>
      </c>
      <c r="B1536">
        <v>53</v>
      </c>
      <c r="C1536">
        <v>27</v>
      </c>
      <c r="D1536">
        <v>38</v>
      </c>
      <c r="E1536" t="str">
        <f t="shared" si="6"/>
        <v>0-50</v>
      </c>
      <c r="F1536">
        <v>94105</v>
      </c>
      <c r="G1536">
        <v>4</v>
      </c>
      <c r="H1536">
        <v>2.8</v>
      </c>
      <c r="I1536" t="s">
        <v>20</v>
      </c>
      <c r="J1536">
        <v>144</v>
      </c>
      <c r="K1536" t="s">
        <v>16</v>
      </c>
      <c r="L1536" t="s">
        <v>17</v>
      </c>
      <c r="M1536" t="s">
        <v>16</v>
      </c>
      <c r="N1536" t="s">
        <v>17</v>
      </c>
      <c r="O1536" t="s">
        <v>16</v>
      </c>
    </row>
    <row r="1537" spans="1:15" x14ac:dyDescent="0.3">
      <c r="A1537">
        <v>2533</v>
      </c>
      <c r="B1537">
        <v>53</v>
      </c>
      <c r="C1537">
        <v>28</v>
      </c>
      <c r="D1537">
        <v>19</v>
      </c>
      <c r="E1537" t="str">
        <f t="shared" si="6"/>
        <v>0-50</v>
      </c>
      <c r="F1537">
        <v>94608</v>
      </c>
      <c r="G1537">
        <v>4</v>
      </c>
      <c r="H1537">
        <v>0.8</v>
      </c>
      <c r="I1537" t="s">
        <v>15</v>
      </c>
      <c r="J1537">
        <v>106</v>
      </c>
      <c r="K1537" t="s">
        <v>16</v>
      </c>
      <c r="L1537" t="s">
        <v>16</v>
      </c>
      <c r="M1537" t="s">
        <v>16</v>
      </c>
      <c r="N1537" t="s">
        <v>16</v>
      </c>
      <c r="O1537" t="s">
        <v>17</v>
      </c>
    </row>
    <row r="1538" spans="1:15" x14ac:dyDescent="0.3">
      <c r="A1538">
        <v>2538</v>
      </c>
      <c r="B1538">
        <v>53</v>
      </c>
      <c r="C1538">
        <v>27</v>
      </c>
      <c r="D1538">
        <v>75</v>
      </c>
      <c r="E1538" t="str">
        <f t="shared" si="6"/>
        <v>51-100</v>
      </c>
      <c r="F1538">
        <v>94303</v>
      </c>
      <c r="G1538">
        <v>1</v>
      </c>
      <c r="H1538">
        <v>1.9</v>
      </c>
      <c r="I1538" t="s">
        <v>20</v>
      </c>
      <c r="J1538">
        <v>0</v>
      </c>
      <c r="K1538" t="s">
        <v>16</v>
      </c>
      <c r="L1538" t="s">
        <v>16</v>
      </c>
      <c r="M1538" t="s">
        <v>16</v>
      </c>
      <c r="N1538" t="s">
        <v>17</v>
      </c>
      <c r="O1538" t="s">
        <v>16</v>
      </c>
    </row>
    <row r="1539" spans="1:15" x14ac:dyDescent="0.3">
      <c r="A1539">
        <v>2604</v>
      </c>
      <c r="B1539">
        <v>53</v>
      </c>
      <c r="C1539">
        <v>27</v>
      </c>
      <c r="D1539">
        <v>60</v>
      </c>
      <c r="E1539" t="str">
        <f t="shared" si="6"/>
        <v>51-100</v>
      </c>
      <c r="F1539">
        <v>90049</v>
      </c>
      <c r="G1539">
        <v>1</v>
      </c>
      <c r="H1539">
        <v>0.2</v>
      </c>
      <c r="I1539" t="s">
        <v>15</v>
      </c>
      <c r="J1539">
        <v>0</v>
      </c>
      <c r="K1539" t="s">
        <v>16</v>
      </c>
      <c r="L1539" t="s">
        <v>16</v>
      </c>
      <c r="M1539" t="s">
        <v>16</v>
      </c>
      <c r="N1539" t="s">
        <v>17</v>
      </c>
      <c r="O1539" t="s">
        <v>16</v>
      </c>
    </row>
    <row r="1540" spans="1:15" x14ac:dyDescent="0.3">
      <c r="A1540">
        <v>2627</v>
      </c>
      <c r="B1540">
        <v>53</v>
      </c>
      <c r="C1540">
        <v>27</v>
      </c>
      <c r="D1540">
        <v>59</v>
      </c>
      <c r="E1540" t="str">
        <f t="shared" si="6"/>
        <v>51-100</v>
      </c>
      <c r="F1540">
        <v>92038</v>
      </c>
      <c r="G1540">
        <v>2</v>
      </c>
      <c r="H1540">
        <v>0.8</v>
      </c>
      <c r="I1540" t="s">
        <v>19</v>
      </c>
      <c r="J1540">
        <v>0</v>
      </c>
      <c r="K1540" t="s">
        <v>16</v>
      </c>
      <c r="L1540" t="s">
        <v>16</v>
      </c>
      <c r="M1540" t="s">
        <v>16</v>
      </c>
      <c r="N1540" t="s">
        <v>17</v>
      </c>
      <c r="O1540" t="s">
        <v>16</v>
      </c>
    </row>
    <row r="1541" spans="1:15" x14ac:dyDescent="0.3">
      <c r="A1541">
        <v>2683</v>
      </c>
      <c r="B1541">
        <v>53</v>
      </c>
      <c r="C1541">
        <v>27</v>
      </c>
      <c r="D1541">
        <v>81</v>
      </c>
      <c r="E1541" t="str">
        <f t="shared" si="6"/>
        <v>51-100</v>
      </c>
      <c r="F1541">
        <v>90032</v>
      </c>
      <c r="G1541">
        <v>4</v>
      </c>
      <c r="H1541">
        <v>2.6</v>
      </c>
      <c r="I1541" t="s">
        <v>19</v>
      </c>
      <c r="J1541">
        <v>0</v>
      </c>
      <c r="K1541" t="s">
        <v>16</v>
      </c>
      <c r="L1541" t="s">
        <v>16</v>
      </c>
      <c r="M1541" t="s">
        <v>16</v>
      </c>
      <c r="N1541" t="s">
        <v>17</v>
      </c>
      <c r="O1541" t="s">
        <v>16</v>
      </c>
    </row>
    <row r="1542" spans="1:15" x14ac:dyDescent="0.3">
      <c r="A1542">
        <v>2706</v>
      </c>
      <c r="B1542">
        <v>53</v>
      </c>
      <c r="C1542">
        <v>26</v>
      </c>
      <c r="D1542">
        <v>22</v>
      </c>
      <c r="E1542" t="str">
        <f t="shared" si="6"/>
        <v>0-50</v>
      </c>
      <c r="F1542">
        <v>92831</v>
      </c>
      <c r="G1542">
        <v>1</v>
      </c>
      <c r="H1542">
        <v>0.5</v>
      </c>
      <c r="I1542" t="s">
        <v>20</v>
      </c>
      <c r="J1542">
        <v>100</v>
      </c>
      <c r="K1542" t="s">
        <v>16</v>
      </c>
      <c r="L1542" t="s">
        <v>16</v>
      </c>
      <c r="M1542" t="s">
        <v>16</v>
      </c>
      <c r="N1542" t="s">
        <v>17</v>
      </c>
      <c r="O1542" t="s">
        <v>16</v>
      </c>
    </row>
    <row r="1543" spans="1:15" x14ac:dyDescent="0.3">
      <c r="A1543">
        <v>2737</v>
      </c>
      <c r="B1543">
        <v>53</v>
      </c>
      <c r="C1543">
        <v>29</v>
      </c>
      <c r="D1543">
        <v>12</v>
      </c>
      <c r="E1543" t="str">
        <f t="shared" si="6"/>
        <v>0-50</v>
      </c>
      <c r="F1543">
        <v>95621</v>
      </c>
      <c r="G1543">
        <v>1</v>
      </c>
      <c r="H1543">
        <v>0.3</v>
      </c>
      <c r="I1543" t="s">
        <v>15</v>
      </c>
      <c r="J1543">
        <v>0</v>
      </c>
      <c r="K1543" t="s">
        <v>16</v>
      </c>
      <c r="L1543" t="s">
        <v>16</v>
      </c>
      <c r="M1543" t="s">
        <v>16</v>
      </c>
      <c r="N1543" t="s">
        <v>16</v>
      </c>
      <c r="O1543" t="s">
        <v>16</v>
      </c>
    </row>
    <row r="1544" spans="1:15" x14ac:dyDescent="0.3">
      <c r="A1544">
        <v>2775</v>
      </c>
      <c r="B1544">
        <v>53</v>
      </c>
      <c r="C1544">
        <v>29</v>
      </c>
      <c r="D1544">
        <v>118</v>
      </c>
      <c r="E1544" t="str">
        <f t="shared" si="6"/>
        <v>100+</v>
      </c>
      <c r="F1544">
        <v>94066</v>
      </c>
      <c r="G1544">
        <v>2</v>
      </c>
      <c r="H1544">
        <v>0.3</v>
      </c>
      <c r="I1544" t="s">
        <v>15</v>
      </c>
      <c r="J1544">
        <v>0</v>
      </c>
      <c r="K1544" t="s">
        <v>16</v>
      </c>
      <c r="L1544" t="s">
        <v>16</v>
      </c>
      <c r="M1544" t="s">
        <v>16</v>
      </c>
      <c r="N1544" t="s">
        <v>17</v>
      </c>
      <c r="O1544" t="s">
        <v>16</v>
      </c>
    </row>
    <row r="1545" spans="1:15" x14ac:dyDescent="0.3">
      <c r="A1545">
        <v>2784</v>
      </c>
      <c r="B1545">
        <v>53</v>
      </c>
      <c r="C1545">
        <v>26</v>
      </c>
      <c r="D1545">
        <v>25</v>
      </c>
      <c r="E1545" t="str">
        <f t="shared" si="6"/>
        <v>0-50</v>
      </c>
      <c r="F1545">
        <v>92123</v>
      </c>
      <c r="G1545">
        <v>2</v>
      </c>
      <c r="H1545">
        <v>1</v>
      </c>
      <c r="I1545" t="s">
        <v>20</v>
      </c>
      <c r="J1545">
        <v>0</v>
      </c>
      <c r="K1545" t="s">
        <v>16</v>
      </c>
      <c r="L1545" t="s">
        <v>16</v>
      </c>
      <c r="M1545" t="s">
        <v>17</v>
      </c>
      <c r="N1545" t="s">
        <v>17</v>
      </c>
      <c r="O1545" t="s">
        <v>17</v>
      </c>
    </row>
    <row r="1546" spans="1:15" x14ac:dyDescent="0.3">
      <c r="A1546">
        <v>2807</v>
      </c>
      <c r="B1546">
        <v>53</v>
      </c>
      <c r="C1546">
        <v>27</v>
      </c>
      <c r="D1546">
        <v>59</v>
      </c>
      <c r="E1546" t="str">
        <f t="shared" si="6"/>
        <v>51-100</v>
      </c>
      <c r="F1546">
        <v>90740</v>
      </c>
      <c r="G1546">
        <v>2</v>
      </c>
      <c r="H1546">
        <v>0.8</v>
      </c>
      <c r="I1546" t="s">
        <v>19</v>
      </c>
      <c r="J1546">
        <v>0</v>
      </c>
      <c r="K1546" t="s">
        <v>16</v>
      </c>
      <c r="L1546" t="s">
        <v>16</v>
      </c>
      <c r="M1546" t="s">
        <v>16</v>
      </c>
      <c r="N1546" t="s">
        <v>17</v>
      </c>
      <c r="O1546" t="s">
        <v>16</v>
      </c>
    </row>
    <row r="1547" spans="1:15" x14ac:dyDescent="0.3">
      <c r="A1547">
        <v>2809</v>
      </c>
      <c r="B1547">
        <v>53</v>
      </c>
      <c r="C1547">
        <v>27</v>
      </c>
      <c r="D1547">
        <v>35</v>
      </c>
      <c r="E1547" t="str">
        <f t="shared" si="6"/>
        <v>0-50</v>
      </c>
      <c r="F1547">
        <v>94583</v>
      </c>
      <c r="G1547">
        <v>3</v>
      </c>
      <c r="H1547">
        <v>0.9</v>
      </c>
      <c r="I1547" t="s">
        <v>19</v>
      </c>
      <c r="J1547">
        <v>136</v>
      </c>
      <c r="K1547" t="s">
        <v>16</v>
      </c>
      <c r="L1547" t="s">
        <v>16</v>
      </c>
      <c r="M1547" t="s">
        <v>16</v>
      </c>
      <c r="N1547" t="s">
        <v>17</v>
      </c>
      <c r="O1547" t="s">
        <v>16</v>
      </c>
    </row>
    <row r="1548" spans="1:15" x14ac:dyDescent="0.3">
      <c r="A1548">
        <v>2813</v>
      </c>
      <c r="B1548">
        <v>53</v>
      </c>
      <c r="C1548">
        <v>28</v>
      </c>
      <c r="D1548">
        <v>183</v>
      </c>
      <c r="E1548" t="str">
        <f t="shared" si="6"/>
        <v>100+</v>
      </c>
      <c r="F1548">
        <v>96008</v>
      </c>
      <c r="G1548">
        <v>3</v>
      </c>
      <c r="H1548">
        <v>8.1999999999999993</v>
      </c>
      <c r="I1548" t="s">
        <v>19</v>
      </c>
      <c r="J1548">
        <v>467</v>
      </c>
      <c r="K1548" t="s">
        <v>17</v>
      </c>
      <c r="L1548" t="s">
        <v>16</v>
      </c>
      <c r="M1548" t="s">
        <v>17</v>
      </c>
      <c r="N1548" t="s">
        <v>17</v>
      </c>
      <c r="O1548" t="s">
        <v>17</v>
      </c>
    </row>
    <row r="1549" spans="1:15" x14ac:dyDescent="0.3">
      <c r="A1549">
        <v>2832</v>
      </c>
      <c r="B1549">
        <v>53</v>
      </c>
      <c r="C1549">
        <v>27</v>
      </c>
      <c r="D1549">
        <v>45</v>
      </c>
      <c r="E1549" t="str">
        <f t="shared" si="6"/>
        <v>0-50</v>
      </c>
      <c r="F1549">
        <v>90405</v>
      </c>
      <c r="G1549">
        <v>2</v>
      </c>
      <c r="H1549">
        <v>0.8</v>
      </c>
      <c r="I1549" t="s">
        <v>19</v>
      </c>
      <c r="J1549">
        <v>0</v>
      </c>
      <c r="K1549" t="s">
        <v>16</v>
      </c>
      <c r="L1549" t="s">
        <v>16</v>
      </c>
      <c r="M1549" t="s">
        <v>16</v>
      </c>
      <c r="N1549" t="s">
        <v>17</v>
      </c>
      <c r="O1549" t="s">
        <v>17</v>
      </c>
    </row>
    <row r="1550" spans="1:15" x14ac:dyDescent="0.3">
      <c r="A1550">
        <v>2890</v>
      </c>
      <c r="B1550">
        <v>53</v>
      </c>
      <c r="C1550">
        <v>29</v>
      </c>
      <c r="D1550">
        <v>33</v>
      </c>
      <c r="E1550" t="str">
        <f t="shared" si="6"/>
        <v>0-50</v>
      </c>
      <c r="F1550">
        <v>94591</v>
      </c>
      <c r="G1550">
        <v>3</v>
      </c>
      <c r="H1550">
        <v>1.9</v>
      </c>
      <c r="I1550" t="s">
        <v>20</v>
      </c>
      <c r="J1550">
        <v>144</v>
      </c>
      <c r="K1550" t="s">
        <v>16</v>
      </c>
      <c r="L1550" t="s">
        <v>16</v>
      </c>
      <c r="M1550" t="s">
        <v>16</v>
      </c>
      <c r="N1550" t="s">
        <v>16</v>
      </c>
      <c r="O1550" t="s">
        <v>16</v>
      </c>
    </row>
    <row r="1551" spans="1:15" x14ac:dyDescent="0.3">
      <c r="A1551">
        <v>2927</v>
      </c>
      <c r="B1551">
        <v>53</v>
      </c>
      <c r="C1551">
        <v>28</v>
      </c>
      <c r="D1551">
        <v>44</v>
      </c>
      <c r="E1551" t="str">
        <f t="shared" si="6"/>
        <v>0-50</v>
      </c>
      <c r="F1551">
        <v>92152</v>
      </c>
      <c r="G1551">
        <v>2</v>
      </c>
      <c r="H1551">
        <v>0.6</v>
      </c>
      <c r="I1551" t="s">
        <v>19</v>
      </c>
      <c r="J1551">
        <v>0</v>
      </c>
      <c r="K1551" t="s">
        <v>16</v>
      </c>
      <c r="L1551" t="s">
        <v>16</v>
      </c>
      <c r="M1551" t="s">
        <v>16</v>
      </c>
      <c r="N1551" t="s">
        <v>17</v>
      </c>
      <c r="O1551" t="s">
        <v>17</v>
      </c>
    </row>
    <row r="1552" spans="1:15" x14ac:dyDescent="0.3">
      <c r="A1552">
        <v>2936</v>
      </c>
      <c r="B1552">
        <v>53</v>
      </c>
      <c r="C1552">
        <v>23</v>
      </c>
      <c r="D1552">
        <v>80</v>
      </c>
      <c r="E1552" t="str">
        <f t="shared" si="6"/>
        <v>51-100</v>
      </c>
      <c r="F1552">
        <v>93023</v>
      </c>
      <c r="G1552">
        <v>1</v>
      </c>
      <c r="H1552">
        <v>3</v>
      </c>
      <c r="I1552" t="s">
        <v>19</v>
      </c>
      <c r="J1552">
        <v>0</v>
      </c>
      <c r="K1552" t="s">
        <v>16</v>
      </c>
      <c r="L1552" t="s">
        <v>16</v>
      </c>
      <c r="M1552" t="s">
        <v>16</v>
      </c>
      <c r="N1552" t="s">
        <v>17</v>
      </c>
      <c r="O1552" t="s">
        <v>17</v>
      </c>
    </row>
    <row r="1553" spans="1:15" x14ac:dyDescent="0.3">
      <c r="A1553">
        <v>2966</v>
      </c>
      <c r="B1553">
        <v>53</v>
      </c>
      <c r="C1553">
        <v>27</v>
      </c>
      <c r="D1553">
        <v>31</v>
      </c>
      <c r="E1553" t="str">
        <f t="shared" si="6"/>
        <v>0-50</v>
      </c>
      <c r="F1553">
        <v>91605</v>
      </c>
      <c r="G1553">
        <v>2</v>
      </c>
      <c r="H1553">
        <v>0.4</v>
      </c>
      <c r="I1553" t="s">
        <v>19</v>
      </c>
      <c r="J1553">
        <v>104</v>
      </c>
      <c r="K1553" t="s">
        <v>16</v>
      </c>
      <c r="L1553" t="s">
        <v>16</v>
      </c>
      <c r="M1553" t="s">
        <v>16</v>
      </c>
      <c r="N1553" t="s">
        <v>16</v>
      </c>
      <c r="O1553" t="s">
        <v>17</v>
      </c>
    </row>
    <row r="1554" spans="1:15" x14ac:dyDescent="0.3">
      <c r="A1554">
        <v>2982</v>
      </c>
      <c r="B1554">
        <v>53</v>
      </c>
      <c r="C1554">
        <v>28</v>
      </c>
      <c r="D1554">
        <v>85</v>
      </c>
      <c r="E1554" t="str">
        <f t="shared" si="6"/>
        <v>51-100</v>
      </c>
      <c r="F1554">
        <v>92037</v>
      </c>
      <c r="G1554">
        <v>1</v>
      </c>
      <c r="H1554">
        <v>1.2</v>
      </c>
      <c r="I1554" t="s">
        <v>15</v>
      </c>
      <c r="J1554">
        <v>0</v>
      </c>
      <c r="K1554" t="s">
        <v>16</v>
      </c>
      <c r="L1554" t="s">
        <v>16</v>
      </c>
      <c r="M1554" t="s">
        <v>16</v>
      </c>
      <c r="N1554" t="s">
        <v>16</v>
      </c>
      <c r="O1554" t="s">
        <v>16</v>
      </c>
    </row>
    <row r="1555" spans="1:15" x14ac:dyDescent="0.3">
      <c r="A1555">
        <v>3028</v>
      </c>
      <c r="B1555">
        <v>53</v>
      </c>
      <c r="C1555">
        <v>29</v>
      </c>
      <c r="D1555">
        <v>50</v>
      </c>
      <c r="E1555" t="str">
        <f t="shared" si="6"/>
        <v>0-50</v>
      </c>
      <c r="F1555">
        <v>93305</v>
      </c>
      <c r="G1555">
        <v>4</v>
      </c>
      <c r="H1555">
        <v>0.1</v>
      </c>
      <c r="I1555" t="s">
        <v>19</v>
      </c>
      <c r="J1555">
        <v>152</v>
      </c>
      <c r="K1555" t="s">
        <v>16</v>
      </c>
      <c r="L1555" t="s">
        <v>16</v>
      </c>
      <c r="M1555" t="s">
        <v>16</v>
      </c>
      <c r="N1555" t="s">
        <v>17</v>
      </c>
      <c r="O1555" t="s">
        <v>16</v>
      </c>
    </row>
    <row r="1556" spans="1:15" x14ac:dyDescent="0.3">
      <c r="A1556">
        <v>3209</v>
      </c>
      <c r="B1556">
        <v>53</v>
      </c>
      <c r="C1556">
        <v>29</v>
      </c>
      <c r="D1556">
        <v>61</v>
      </c>
      <c r="E1556" t="str">
        <f t="shared" si="6"/>
        <v>51-100</v>
      </c>
      <c r="F1556">
        <v>95032</v>
      </c>
      <c r="G1556">
        <v>4</v>
      </c>
      <c r="H1556">
        <v>1.6</v>
      </c>
      <c r="I1556" t="s">
        <v>20</v>
      </c>
      <c r="J1556">
        <v>0</v>
      </c>
      <c r="K1556" t="s">
        <v>16</v>
      </c>
      <c r="L1556" t="s">
        <v>16</v>
      </c>
      <c r="M1556" t="s">
        <v>16</v>
      </c>
      <c r="N1556" t="s">
        <v>17</v>
      </c>
      <c r="O1556" t="s">
        <v>16</v>
      </c>
    </row>
    <row r="1557" spans="1:15" x14ac:dyDescent="0.3">
      <c r="A1557">
        <v>3292</v>
      </c>
      <c r="B1557">
        <v>53</v>
      </c>
      <c r="C1557">
        <v>28</v>
      </c>
      <c r="D1557">
        <v>38</v>
      </c>
      <c r="E1557" t="str">
        <f t="shared" si="6"/>
        <v>0-50</v>
      </c>
      <c r="F1557">
        <v>94998</v>
      </c>
      <c r="G1557">
        <v>1</v>
      </c>
      <c r="H1557">
        <v>1.3</v>
      </c>
      <c r="I1557" t="s">
        <v>20</v>
      </c>
      <c r="J1557">
        <v>0</v>
      </c>
      <c r="K1557" t="s">
        <v>16</v>
      </c>
      <c r="L1557" t="s">
        <v>16</v>
      </c>
      <c r="M1557" t="s">
        <v>16</v>
      </c>
      <c r="N1557" t="s">
        <v>17</v>
      </c>
      <c r="O1557" t="s">
        <v>16</v>
      </c>
    </row>
    <row r="1558" spans="1:15" x14ac:dyDescent="0.3">
      <c r="A1558">
        <v>3311</v>
      </c>
      <c r="B1558">
        <v>53</v>
      </c>
      <c r="C1558">
        <v>29</v>
      </c>
      <c r="D1558">
        <v>95</v>
      </c>
      <c r="E1558" t="str">
        <f t="shared" si="6"/>
        <v>51-100</v>
      </c>
      <c r="F1558">
        <v>94720</v>
      </c>
      <c r="G1558">
        <v>4</v>
      </c>
      <c r="H1558">
        <v>1</v>
      </c>
      <c r="I1558" t="s">
        <v>20</v>
      </c>
      <c r="J1558">
        <v>0</v>
      </c>
      <c r="K1558" t="s">
        <v>16</v>
      </c>
      <c r="L1558" t="s">
        <v>16</v>
      </c>
      <c r="M1558" t="s">
        <v>16</v>
      </c>
      <c r="N1558" t="s">
        <v>17</v>
      </c>
      <c r="O1558" t="s">
        <v>17</v>
      </c>
    </row>
    <row r="1559" spans="1:15" x14ac:dyDescent="0.3">
      <c r="A1559">
        <v>3327</v>
      </c>
      <c r="B1559">
        <v>53</v>
      </c>
      <c r="C1559">
        <v>27</v>
      </c>
      <c r="D1559">
        <v>174</v>
      </c>
      <c r="E1559" t="str">
        <f t="shared" si="6"/>
        <v>100+</v>
      </c>
      <c r="F1559">
        <v>91006</v>
      </c>
      <c r="G1559">
        <v>1</v>
      </c>
      <c r="H1559">
        <v>2.9</v>
      </c>
      <c r="I1559" t="s">
        <v>20</v>
      </c>
      <c r="J1559">
        <v>0</v>
      </c>
      <c r="K1559" t="s">
        <v>17</v>
      </c>
      <c r="L1559" t="s">
        <v>16</v>
      </c>
      <c r="M1559" t="s">
        <v>16</v>
      </c>
      <c r="N1559" t="s">
        <v>17</v>
      </c>
      <c r="O1559" t="s">
        <v>16</v>
      </c>
    </row>
    <row r="1560" spans="1:15" x14ac:dyDescent="0.3">
      <c r="A1560">
        <v>3564</v>
      </c>
      <c r="B1560">
        <v>53</v>
      </c>
      <c r="C1560">
        <v>27</v>
      </c>
      <c r="D1560">
        <v>139</v>
      </c>
      <c r="E1560" t="str">
        <f t="shared" si="6"/>
        <v>100+</v>
      </c>
      <c r="F1560">
        <v>94998</v>
      </c>
      <c r="G1560">
        <v>1</v>
      </c>
      <c r="H1560">
        <v>0.9</v>
      </c>
      <c r="I1560" t="s">
        <v>19</v>
      </c>
      <c r="J1560">
        <v>0</v>
      </c>
      <c r="K1560" t="s">
        <v>17</v>
      </c>
      <c r="L1560" t="s">
        <v>16</v>
      </c>
      <c r="M1560" t="s">
        <v>16</v>
      </c>
      <c r="N1560" t="s">
        <v>16</v>
      </c>
      <c r="O1560" t="s">
        <v>16</v>
      </c>
    </row>
    <row r="1561" spans="1:15" x14ac:dyDescent="0.3">
      <c r="A1561">
        <v>3621</v>
      </c>
      <c r="B1561">
        <v>53</v>
      </c>
      <c r="C1561">
        <v>29</v>
      </c>
      <c r="D1561">
        <v>132</v>
      </c>
      <c r="E1561" t="str">
        <f t="shared" si="6"/>
        <v>100+</v>
      </c>
      <c r="F1561">
        <v>95020</v>
      </c>
      <c r="G1561">
        <v>2</v>
      </c>
      <c r="H1561">
        <v>0.3</v>
      </c>
      <c r="I1561" t="s">
        <v>15</v>
      </c>
      <c r="J1561">
        <v>403</v>
      </c>
      <c r="K1561" t="s">
        <v>16</v>
      </c>
      <c r="L1561" t="s">
        <v>16</v>
      </c>
      <c r="M1561" t="s">
        <v>16</v>
      </c>
      <c r="N1561" t="s">
        <v>16</v>
      </c>
      <c r="O1561" t="s">
        <v>16</v>
      </c>
    </row>
    <row r="1562" spans="1:15" x14ac:dyDescent="0.3">
      <c r="A1562">
        <v>3622</v>
      </c>
      <c r="B1562">
        <v>53</v>
      </c>
      <c r="C1562">
        <v>27</v>
      </c>
      <c r="D1562">
        <v>81</v>
      </c>
      <c r="E1562" t="str">
        <f t="shared" si="6"/>
        <v>51-100</v>
      </c>
      <c r="F1562">
        <v>91730</v>
      </c>
      <c r="G1562">
        <v>3</v>
      </c>
      <c r="H1562">
        <v>1.7</v>
      </c>
      <c r="I1562" t="s">
        <v>20</v>
      </c>
      <c r="J1562">
        <v>193</v>
      </c>
      <c r="K1562" t="s">
        <v>16</v>
      </c>
      <c r="L1562" t="s">
        <v>16</v>
      </c>
      <c r="M1562" t="s">
        <v>16</v>
      </c>
      <c r="N1562" t="s">
        <v>17</v>
      </c>
      <c r="O1562" t="s">
        <v>16</v>
      </c>
    </row>
    <row r="1563" spans="1:15" x14ac:dyDescent="0.3">
      <c r="A1563">
        <v>3650</v>
      </c>
      <c r="B1563">
        <v>53</v>
      </c>
      <c r="C1563">
        <v>29</v>
      </c>
      <c r="D1563">
        <v>85</v>
      </c>
      <c r="E1563" t="str">
        <f t="shared" si="6"/>
        <v>51-100</v>
      </c>
      <c r="F1563">
        <v>92691</v>
      </c>
      <c r="G1563">
        <v>3</v>
      </c>
      <c r="H1563">
        <v>1.8</v>
      </c>
      <c r="I1563" t="s">
        <v>20</v>
      </c>
      <c r="J1563">
        <v>0</v>
      </c>
      <c r="K1563" t="s">
        <v>16</v>
      </c>
      <c r="L1563" t="s">
        <v>16</v>
      </c>
      <c r="M1563" t="s">
        <v>16</v>
      </c>
      <c r="N1563" t="s">
        <v>17</v>
      </c>
      <c r="O1563" t="s">
        <v>16</v>
      </c>
    </row>
    <row r="1564" spans="1:15" x14ac:dyDescent="0.3">
      <c r="A1564">
        <v>3655</v>
      </c>
      <c r="B1564">
        <v>53</v>
      </c>
      <c r="C1564">
        <v>28</v>
      </c>
      <c r="D1564">
        <v>61</v>
      </c>
      <c r="E1564" t="str">
        <f t="shared" si="6"/>
        <v>51-100</v>
      </c>
      <c r="F1564">
        <v>94061</v>
      </c>
      <c r="G1564">
        <v>4</v>
      </c>
      <c r="H1564">
        <v>0.9</v>
      </c>
      <c r="I1564" t="s">
        <v>15</v>
      </c>
      <c r="J1564">
        <v>177</v>
      </c>
      <c r="K1564" t="s">
        <v>16</v>
      </c>
      <c r="L1564" t="s">
        <v>16</v>
      </c>
      <c r="M1564" t="s">
        <v>16</v>
      </c>
      <c r="N1564" t="s">
        <v>16</v>
      </c>
      <c r="O1564" t="s">
        <v>16</v>
      </c>
    </row>
    <row r="1565" spans="1:15" x14ac:dyDescent="0.3">
      <c r="A1565">
        <v>3684</v>
      </c>
      <c r="B1565">
        <v>53</v>
      </c>
      <c r="C1565">
        <v>27</v>
      </c>
      <c r="D1565">
        <v>62</v>
      </c>
      <c r="E1565" t="str">
        <f t="shared" si="6"/>
        <v>51-100</v>
      </c>
      <c r="F1565">
        <v>95070</v>
      </c>
      <c r="G1565">
        <v>3</v>
      </c>
      <c r="H1565">
        <v>3</v>
      </c>
      <c r="I1565" t="s">
        <v>20</v>
      </c>
      <c r="J1565">
        <v>0</v>
      </c>
      <c r="K1565" t="s">
        <v>16</v>
      </c>
      <c r="L1565" t="s">
        <v>17</v>
      </c>
      <c r="M1565" t="s">
        <v>16</v>
      </c>
      <c r="N1565" t="s">
        <v>16</v>
      </c>
      <c r="O1565" t="s">
        <v>16</v>
      </c>
    </row>
    <row r="1566" spans="1:15" x14ac:dyDescent="0.3">
      <c r="A1566">
        <v>3686</v>
      </c>
      <c r="B1566">
        <v>53</v>
      </c>
      <c r="C1566">
        <v>27</v>
      </c>
      <c r="D1566">
        <v>93</v>
      </c>
      <c r="E1566" t="str">
        <f t="shared" si="6"/>
        <v>51-100</v>
      </c>
      <c r="F1566">
        <v>94588</v>
      </c>
      <c r="G1566">
        <v>1</v>
      </c>
      <c r="H1566">
        <v>0.8</v>
      </c>
      <c r="I1566" t="s">
        <v>19</v>
      </c>
      <c r="J1566">
        <v>313</v>
      </c>
      <c r="K1566" t="s">
        <v>16</v>
      </c>
      <c r="L1566" t="s">
        <v>16</v>
      </c>
      <c r="M1566" t="s">
        <v>16</v>
      </c>
      <c r="N1566" t="s">
        <v>16</v>
      </c>
      <c r="O1566" t="s">
        <v>16</v>
      </c>
    </row>
    <row r="1567" spans="1:15" x14ac:dyDescent="0.3">
      <c r="A1567">
        <v>3742</v>
      </c>
      <c r="B1567">
        <v>53</v>
      </c>
      <c r="C1567">
        <v>29</v>
      </c>
      <c r="D1567">
        <v>51</v>
      </c>
      <c r="E1567" t="str">
        <f t="shared" si="6"/>
        <v>51-100</v>
      </c>
      <c r="F1567">
        <v>92152</v>
      </c>
      <c r="G1567">
        <v>2</v>
      </c>
      <c r="H1567">
        <v>3.2</v>
      </c>
      <c r="I1567" t="s">
        <v>19</v>
      </c>
      <c r="J1567">
        <v>0</v>
      </c>
      <c r="K1567" t="s">
        <v>16</v>
      </c>
      <c r="L1567" t="s">
        <v>16</v>
      </c>
      <c r="M1567" t="s">
        <v>16</v>
      </c>
      <c r="N1567" t="s">
        <v>17</v>
      </c>
      <c r="O1567" t="s">
        <v>16</v>
      </c>
    </row>
    <row r="1568" spans="1:15" x14ac:dyDescent="0.3">
      <c r="A1568">
        <v>3763</v>
      </c>
      <c r="B1568">
        <v>53</v>
      </c>
      <c r="C1568">
        <v>27</v>
      </c>
      <c r="D1568">
        <v>84</v>
      </c>
      <c r="E1568" t="str">
        <f t="shared" si="6"/>
        <v>51-100</v>
      </c>
      <c r="F1568">
        <v>95616</v>
      </c>
      <c r="G1568">
        <v>2</v>
      </c>
      <c r="H1568">
        <v>1.1000000000000001</v>
      </c>
      <c r="I1568" t="s">
        <v>15</v>
      </c>
      <c r="J1568">
        <v>0</v>
      </c>
      <c r="K1568" t="s">
        <v>16</v>
      </c>
      <c r="L1568" t="s">
        <v>16</v>
      </c>
      <c r="M1568" t="s">
        <v>16</v>
      </c>
      <c r="N1568" t="s">
        <v>17</v>
      </c>
      <c r="O1568" t="s">
        <v>16</v>
      </c>
    </row>
    <row r="1569" spans="1:15" x14ac:dyDescent="0.3">
      <c r="A1569">
        <v>3780</v>
      </c>
      <c r="B1569">
        <v>53</v>
      </c>
      <c r="C1569">
        <v>27</v>
      </c>
      <c r="D1569">
        <v>64</v>
      </c>
      <c r="E1569" t="str">
        <f t="shared" si="6"/>
        <v>51-100</v>
      </c>
      <c r="F1569">
        <v>93407</v>
      </c>
      <c r="G1569">
        <v>4</v>
      </c>
      <c r="H1569">
        <v>2.6</v>
      </c>
      <c r="I1569" t="s">
        <v>15</v>
      </c>
      <c r="J1569">
        <v>0</v>
      </c>
      <c r="K1569" t="s">
        <v>16</v>
      </c>
      <c r="L1569" t="s">
        <v>16</v>
      </c>
      <c r="M1569" t="s">
        <v>16</v>
      </c>
      <c r="N1569" t="s">
        <v>17</v>
      </c>
      <c r="O1569" t="s">
        <v>17</v>
      </c>
    </row>
    <row r="1570" spans="1:15" x14ac:dyDescent="0.3">
      <c r="A1570">
        <v>3873</v>
      </c>
      <c r="B1570">
        <v>53</v>
      </c>
      <c r="C1570">
        <v>29</v>
      </c>
      <c r="D1570">
        <v>63</v>
      </c>
      <c r="E1570" t="str">
        <f t="shared" si="6"/>
        <v>51-100</v>
      </c>
      <c r="F1570">
        <v>94720</v>
      </c>
      <c r="G1570">
        <v>2</v>
      </c>
      <c r="H1570">
        <v>1</v>
      </c>
      <c r="I1570" t="s">
        <v>19</v>
      </c>
      <c r="J1570">
        <v>0</v>
      </c>
      <c r="K1570" t="s">
        <v>16</v>
      </c>
      <c r="L1570" t="s">
        <v>16</v>
      </c>
      <c r="M1570" t="s">
        <v>16</v>
      </c>
      <c r="N1570" t="s">
        <v>17</v>
      </c>
      <c r="O1570" t="s">
        <v>16</v>
      </c>
    </row>
    <row r="1571" spans="1:15" x14ac:dyDescent="0.3">
      <c r="A1571">
        <v>3931</v>
      </c>
      <c r="B1571">
        <v>53</v>
      </c>
      <c r="C1571">
        <v>27</v>
      </c>
      <c r="D1571">
        <v>145</v>
      </c>
      <c r="E1571" t="str">
        <f t="shared" si="6"/>
        <v>100+</v>
      </c>
      <c r="F1571">
        <v>95605</v>
      </c>
      <c r="G1571">
        <v>1</v>
      </c>
      <c r="H1571">
        <v>2.9</v>
      </c>
      <c r="I1571" t="s">
        <v>15</v>
      </c>
      <c r="J1571">
        <v>345</v>
      </c>
      <c r="K1571" t="s">
        <v>16</v>
      </c>
      <c r="L1571" t="s">
        <v>16</v>
      </c>
      <c r="M1571" t="s">
        <v>16</v>
      </c>
      <c r="N1571" t="s">
        <v>16</v>
      </c>
      <c r="O1571" t="s">
        <v>16</v>
      </c>
    </row>
    <row r="1572" spans="1:15" x14ac:dyDescent="0.3">
      <c r="A1572">
        <v>3932</v>
      </c>
      <c r="B1572">
        <v>53</v>
      </c>
      <c r="C1572">
        <v>27</v>
      </c>
      <c r="D1572">
        <v>170</v>
      </c>
      <c r="E1572" t="str">
        <f t="shared" si="6"/>
        <v>100+</v>
      </c>
      <c r="F1572">
        <v>95003</v>
      </c>
      <c r="G1572">
        <v>1</v>
      </c>
      <c r="H1572">
        <v>1</v>
      </c>
      <c r="I1572" t="s">
        <v>15</v>
      </c>
      <c r="J1572">
        <v>0</v>
      </c>
      <c r="K1572" t="s">
        <v>16</v>
      </c>
      <c r="L1572" t="s">
        <v>16</v>
      </c>
      <c r="M1572" t="s">
        <v>16</v>
      </c>
      <c r="N1572" t="s">
        <v>17</v>
      </c>
      <c r="O1572" t="s">
        <v>16</v>
      </c>
    </row>
    <row r="1573" spans="1:15" x14ac:dyDescent="0.3">
      <c r="A1573">
        <v>3996</v>
      </c>
      <c r="B1573">
        <v>53</v>
      </c>
      <c r="C1573">
        <v>28</v>
      </c>
      <c r="D1573">
        <v>34</v>
      </c>
      <c r="E1573" t="str">
        <f t="shared" si="6"/>
        <v>0-50</v>
      </c>
      <c r="F1573">
        <v>92697</v>
      </c>
      <c r="G1573">
        <v>2</v>
      </c>
      <c r="H1573">
        <v>0.6</v>
      </c>
      <c r="I1573" t="s">
        <v>19</v>
      </c>
      <c r="J1573">
        <v>0</v>
      </c>
      <c r="K1573" t="s">
        <v>16</v>
      </c>
      <c r="L1573" t="s">
        <v>16</v>
      </c>
      <c r="M1573" t="s">
        <v>16</v>
      </c>
      <c r="N1573" t="s">
        <v>17</v>
      </c>
      <c r="O1573" t="s">
        <v>17</v>
      </c>
    </row>
    <row r="1574" spans="1:15" x14ac:dyDescent="0.3">
      <c r="A1574">
        <v>4017</v>
      </c>
      <c r="B1574">
        <v>53</v>
      </c>
      <c r="C1574">
        <v>28</v>
      </c>
      <c r="D1574">
        <v>173</v>
      </c>
      <c r="E1574" t="str">
        <f t="shared" si="6"/>
        <v>100+</v>
      </c>
      <c r="F1574">
        <v>91614</v>
      </c>
      <c r="G1574">
        <v>4</v>
      </c>
      <c r="H1574">
        <v>2.7</v>
      </c>
      <c r="I1574" t="s">
        <v>15</v>
      </c>
      <c r="J1574">
        <v>427</v>
      </c>
      <c r="K1574" t="s">
        <v>17</v>
      </c>
      <c r="L1574" t="s">
        <v>16</v>
      </c>
      <c r="M1574" t="s">
        <v>16</v>
      </c>
      <c r="N1574" t="s">
        <v>17</v>
      </c>
      <c r="O1574" t="s">
        <v>16</v>
      </c>
    </row>
    <row r="1575" spans="1:15" x14ac:dyDescent="0.3">
      <c r="A1575">
        <v>4051</v>
      </c>
      <c r="B1575">
        <v>53</v>
      </c>
      <c r="C1575">
        <v>26</v>
      </c>
      <c r="D1575">
        <v>14</v>
      </c>
      <c r="E1575" t="str">
        <f t="shared" si="6"/>
        <v>0-50</v>
      </c>
      <c r="F1575">
        <v>94590</v>
      </c>
      <c r="G1575">
        <v>2</v>
      </c>
      <c r="H1575">
        <v>1</v>
      </c>
      <c r="I1575" t="s">
        <v>20</v>
      </c>
      <c r="J1575">
        <v>83</v>
      </c>
      <c r="K1575" t="s">
        <v>16</v>
      </c>
      <c r="L1575" t="s">
        <v>16</v>
      </c>
      <c r="M1575" t="s">
        <v>16</v>
      </c>
      <c r="N1575" t="s">
        <v>16</v>
      </c>
      <c r="O1575" t="s">
        <v>16</v>
      </c>
    </row>
    <row r="1576" spans="1:15" x14ac:dyDescent="0.3">
      <c r="A1576">
        <v>4060</v>
      </c>
      <c r="B1576">
        <v>53</v>
      </c>
      <c r="C1576">
        <v>27</v>
      </c>
      <c r="D1576">
        <v>39</v>
      </c>
      <c r="E1576" t="str">
        <f t="shared" si="6"/>
        <v>0-50</v>
      </c>
      <c r="F1576">
        <v>91330</v>
      </c>
      <c r="G1576">
        <v>4</v>
      </c>
      <c r="H1576">
        <v>1.5</v>
      </c>
      <c r="I1576" t="s">
        <v>19</v>
      </c>
      <c r="J1576">
        <v>0</v>
      </c>
      <c r="K1576" t="s">
        <v>16</v>
      </c>
      <c r="L1576" t="s">
        <v>16</v>
      </c>
      <c r="M1576" t="s">
        <v>16</v>
      </c>
      <c r="N1576" t="s">
        <v>17</v>
      </c>
      <c r="O1576" t="s">
        <v>16</v>
      </c>
    </row>
    <row r="1577" spans="1:15" x14ac:dyDescent="0.3">
      <c r="A1577">
        <v>4095</v>
      </c>
      <c r="B1577">
        <v>53</v>
      </c>
      <c r="C1577">
        <v>23</v>
      </c>
      <c r="D1577">
        <v>8</v>
      </c>
      <c r="E1577" t="str">
        <f t="shared" si="6"/>
        <v>0-50</v>
      </c>
      <c r="F1577">
        <v>95616</v>
      </c>
      <c r="G1577">
        <v>4</v>
      </c>
      <c r="H1577">
        <v>0.4</v>
      </c>
      <c r="I1577" t="s">
        <v>19</v>
      </c>
      <c r="J1577">
        <v>0</v>
      </c>
      <c r="K1577" t="s">
        <v>16</v>
      </c>
      <c r="L1577" t="s">
        <v>17</v>
      </c>
      <c r="M1577" t="s">
        <v>16</v>
      </c>
      <c r="N1577" t="s">
        <v>17</v>
      </c>
      <c r="O1577" t="s">
        <v>16</v>
      </c>
    </row>
    <row r="1578" spans="1:15" x14ac:dyDescent="0.3">
      <c r="A1578">
        <v>4122</v>
      </c>
      <c r="B1578">
        <v>53</v>
      </c>
      <c r="C1578">
        <v>27</v>
      </c>
      <c r="D1578">
        <v>65</v>
      </c>
      <c r="E1578" t="str">
        <f t="shared" si="6"/>
        <v>51-100</v>
      </c>
      <c r="F1578">
        <v>91711</v>
      </c>
      <c r="G1578">
        <v>4</v>
      </c>
      <c r="H1578">
        <v>2.8</v>
      </c>
      <c r="I1578" t="s">
        <v>20</v>
      </c>
      <c r="J1578">
        <v>0</v>
      </c>
      <c r="K1578" t="s">
        <v>16</v>
      </c>
      <c r="L1578" t="s">
        <v>16</v>
      </c>
      <c r="M1578" t="s">
        <v>16</v>
      </c>
      <c r="N1578" t="s">
        <v>16</v>
      </c>
      <c r="O1578" t="s">
        <v>17</v>
      </c>
    </row>
    <row r="1579" spans="1:15" x14ac:dyDescent="0.3">
      <c r="A1579">
        <v>4125</v>
      </c>
      <c r="B1579">
        <v>53</v>
      </c>
      <c r="C1579">
        <v>29</v>
      </c>
      <c r="D1579">
        <v>141</v>
      </c>
      <c r="E1579" t="str">
        <f t="shared" si="6"/>
        <v>100+</v>
      </c>
      <c r="F1579">
        <v>90064</v>
      </c>
      <c r="G1579">
        <v>2</v>
      </c>
      <c r="H1579">
        <v>0.2</v>
      </c>
      <c r="I1579" t="s">
        <v>19</v>
      </c>
      <c r="J1579">
        <v>0</v>
      </c>
      <c r="K1579" t="s">
        <v>17</v>
      </c>
      <c r="L1579" t="s">
        <v>16</v>
      </c>
      <c r="M1579" t="s">
        <v>16</v>
      </c>
      <c r="N1579" t="s">
        <v>16</v>
      </c>
      <c r="O1579" t="s">
        <v>16</v>
      </c>
    </row>
    <row r="1580" spans="1:15" x14ac:dyDescent="0.3">
      <c r="A1580">
        <v>4147</v>
      </c>
      <c r="B1580">
        <v>53</v>
      </c>
      <c r="C1580">
        <v>28</v>
      </c>
      <c r="D1580">
        <v>85</v>
      </c>
      <c r="E1580" t="str">
        <f t="shared" si="6"/>
        <v>51-100</v>
      </c>
      <c r="F1580">
        <v>95814</v>
      </c>
      <c r="G1580">
        <v>1</v>
      </c>
      <c r="H1580">
        <v>1.3</v>
      </c>
      <c r="I1580" t="s">
        <v>19</v>
      </c>
      <c r="J1580">
        <v>118</v>
      </c>
      <c r="K1580" t="s">
        <v>16</v>
      </c>
      <c r="L1580" t="s">
        <v>16</v>
      </c>
      <c r="M1580" t="s">
        <v>16</v>
      </c>
      <c r="N1580" t="s">
        <v>17</v>
      </c>
      <c r="O1580" t="s">
        <v>16</v>
      </c>
    </row>
    <row r="1581" spans="1:15" x14ac:dyDescent="0.3">
      <c r="A1581">
        <v>4224</v>
      </c>
      <c r="B1581">
        <v>53</v>
      </c>
      <c r="C1581">
        <v>26</v>
      </c>
      <c r="D1581">
        <v>8</v>
      </c>
      <c r="E1581" t="str">
        <f t="shared" si="6"/>
        <v>0-50</v>
      </c>
      <c r="F1581">
        <v>94709</v>
      </c>
      <c r="G1581">
        <v>1</v>
      </c>
      <c r="H1581">
        <v>0.5</v>
      </c>
      <c r="I1581" t="s">
        <v>20</v>
      </c>
      <c r="J1581">
        <v>0</v>
      </c>
      <c r="K1581" t="s">
        <v>16</v>
      </c>
      <c r="L1581" t="s">
        <v>16</v>
      </c>
      <c r="M1581" t="s">
        <v>16</v>
      </c>
      <c r="N1581" t="s">
        <v>16</v>
      </c>
      <c r="O1581" t="s">
        <v>17</v>
      </c>
    </row>
    <row r="1582" spans="1:15" x14ac:dyDescent="0.3">
      <c r="A1582">
        <v>4262</v>
      </c>
      <c r="B1582">
        <v>53</v>
      </c>
      <c r="C1582">
        <v>28</v>
      </c>
      <c r="D1582">
        <v>18</v>
      </c>
      <c r="E1582" t="str">
        <f t="shared" si="6"/>
        <v>0-50</v>
      </c>
      <c r="F1582">
        <v>92507</v>
      </c>
      <c r="G1582">
        <v>4</v>
      </c>
      <c r="H1582">
        <v>0.8</v>
      </c>
      <c r="I1582" t="s">
        <v>15</v>
      </c>
      <c r="J1582">
        <v>0</v>
      </c>
      <c r="K1582" t="s">
        <v>16</v>
      </c>
      <c r="L1582" t="s">
        <v>16</v>
      </c>
      <c r="M1582" t="s">
        <v>16</v>
      </c>
      <c r="N1582" t="s">
        <v>16</v>
      </c>
      <c r="O1582" t="s">
        <v>16</v>
      </c>
    </row>
    <row r="1583" spans="1:15" x14ac:dyDescent="0.3">
      <c r="A1583">
        <v>4287</v>
      </c>
      <c r="B1583">
        <v>53</v>
      </c>
      <c r="C1583">
        <v>29</v>
      </c>
      <c r="D1583">
        <v>20</v>
      </c>
      <c r="E1583" t="str">
        <f t="shared" si="6"/>
        <v>0-50</v>
      </c>
      <c r="F1583">
        <v>93955</v>
      </c>
      <c r="G1583">
        <v>1</v>
      </c>
      <c r="H1583">
        <v>0.2</v>
      </c>
      <c r="I1583" t="s">
        <v>15</v>
      </c>
      <c r="J1583">
        <v>131</v>
      </c>
      <c r="K1583" t="s">
        <v>16</v>
      </c>
      <c r="L1583" t="s">
        <v>16</v>
      </c>
      <c r="M1583" t="s">
        <v>16</v>
      </c>
      <c r="N1583" t="s">
        <v>17</v>
      </c>
      <c r="O1583" t="s">
        <v>17</v>
      </c>
    </row>
    <row r="1584" spans="1:15" x14ac:dyDescent="0.3">
      <c r="A1584">
        <v>4333</v>
      </c>
      <c r="B1584">
        <v>53</v>
      </c>
      <c r="C1584">
        <v>26</v>
      </c>
      <c r="D1584">
        <v>12</v>
      </c>
      <c r="E1584" t="str">
        <f t="shared" si="6"/>
        <v>0-50</v>
      </c>
      <c r="F1584">
        <v>92672</v>
      </c>
      <c r="G1584">
        <v>2</v>
      </c>
      <c r="H1584">
        <v>1</v>
      </c>
      <c r="I1584" t="s">
        <v>20</v>
      </c>
      <c r="J1584">
        <v>0</v>
      </c>
      <c r="K1584" t="s">
        <v>16</v>
      </c>
      <c r="L1584" t="s">
        <v>16</v>
      </c>
      <c r="M1584" t="s">
        <v>16</v>
      </c>
      <c r="N1584" t="s">
        <v>16</v>
      </c>
      <c r="O1584" t="s">
        <v>17</v>
      </c>
    </row>
    <row r="1585" spans="1:15" x14ac:dyDescent="0.3">
      <c r="A1585">
        <v>4345</v>
      </c>
      <c r="B1585">
        <v>53</v>
      </c>
      <c r="C1585">
        <v>28</v>
      </c>
      <c r="D1585">
        <v>181</v>
      </c>
      <c r="E1585" t="str">
        <f t="shared" si="6"/>
        <v>100+</v>
      </c>
      <c r="F1585">
        <v>95051</v>
      </c>
      <c r="G1585">
        <v>1</v>
      </c>
      <c r="H1585">
        <v>8.1</v>
      </c>
      <c r="I1585" t="s">
        <v>15</v>
      </c>
      <c r="J1585">
        <v>0</v>
      </c>
      <c r="K1585" t="s">
        <v>16</v>
      </c>
      <c r="L1585" t="s">
        <v>16</v>
      </c>
      <c r="M1585" t="s">
        <v>16</v>
      </c>
      <c r="N1585" t="s">
        <v>17</v>
      </c>
      <c r="O1585" t="s">
        <v>16</v>
      </c>
    </row>
    <row r="1586" spans="1:15" x14ac:dyDescent="0.3">
      <c r="A1586">
        <v>4387</v>
      </c>
      <c r="B1586">
        <v>53</v>
      </c>
      <c r="C1586">
        <v>27</v>
      </c>
      <c r="D1586">
        <v>122</v>
      </c>
      <c r="E1586" t="str">
        <f t="shared" si="6"/>
        <v>100+</v>
      </c>
      <c r="F1586">
        <v>94305</v>
      </c>
      <c r="G1586">
        <v>1</v>
      </c>
      <c r="H1586">
        <v>2.4</v>
      </c>
      <c r="I1586" t="s">
        <v>15</v>
      </c>
      <c r="J1586">
        <v>330</v>
      </c>
      <c r="K1586" t="s">
        <v>16</v>
      </c>
      <c r="L1586" t="s">
        <v>16</v>
      </c>
      <c r="M1586" t="s">
        <v>16</v>
      </c>
      <c r="N1586" t="s">
        <v>16</v>
      </c>
      <c r="O1586" t="s">
        <v>16</v>
      </c>
    </row>
    <row r="1587" spans="1:15" x14ac:dyDescent="0.3">
      <c r="A1587">
        <v>4433</v>
      </c>
      <c r="B1587">
        <v>53</v>
      </c>
      <c r="C1587">
        <v>27</v>
      </c>
      <c r="D1587">
        <v>50</v>
      </c>
      <c r="E1587" t="str">
        <f t="shared" si="6"/>
        <v>0-50</v>
      </c>
      <c r="F1587">
        <v>92660</v>
      </c>
      <c r="G1587">
        <v>2</v>
      </c>
      <c r="H1587">
        <v>0.8</v>
      </c>
      <c r="I1587" t="s">
        <v>19</v>
      </c>
      <c r="J1587">
        <v>0</v>
      </c>
      <c r="K1587" t="s">
        <v>16</v>
      </c>
      <c r="L1587" t="s">
        <v>16</v>
      </c>
      <c r="M1587" t="s">
        <v>16</v>
      </c>
      <c r="N1587" t="s">
        <v>17</v>
      </c>
      <c r="O1587" t="s">
        <v>16</v>
      </c>
    </row>
    <row r="1588" spans="1:15" x14ac:dyDescent="0.3">
      <c r="A1588">
        <v>4500</v>
      </c>
      <c r="B1588">
        <v>53</v>
      </c>
      <c r="C1588">
        <v>26</v>
      </c>
      <c r="D1588">
        <v>22</v>
      </c>
      <c r="E1588" t="str">
        <f t="shared" si="6"/>
        <v>0-50</v>
      </c>
      <c r="F1588">
        <v>91304</v>
      </c>
      <c r="G1588">
        <v>1</v>
      </c>
      <c r="H1588">
        <v>0.5</v>
      </c>
      <c r="I1588" t="s">
        <v>20</v>
      </c>
      <c r="J1588">
        <v>0</v>
      </c>
      <c r="K1588" t="s">
        <v>16</v>
      </c>
      <c r="L1588" t="s">
        <v>16</v>
      </c>
      <c r="M1588" t="s">
        <v>16</v>
      </c>
      <c r="N1588" t="s">
        <v>17</v>
      </c>
      <c r="O1588" t="s">
        <v>17</v>
      </c>
    </row>
    <row r="1589" spans="1:15" x14ac:dyDescent="0.3">
      <c r="A1589">
        <v>4519</v>
      </c>
      <c r="B1589">
        <v>53</v>
      </c>
      <c r="C1589">
        <v>28</v>
      </c>
      <c r="D1589">
        <v>30</v>
      </c>
      <c r="E1589" t="str">
        <f t="shared" si="6"/>
        <v>0-50</v>
      </c>
      <c r="F1589">
        <v>94609</v>
      </c>
      <c r="G1589">
        <v>4</v>
      </c>
      <c r="H1589">
        <v>0.2</v>
      </c>
      <c r="I1589" t="s">
        <v>20</v>
      </c>
      <c r="J1589">
        <v>0</v>
      </c>
      <c r="K1589" t="s">
        <v>16</v>
      </c>
      <c r="L1589" t="s">
        <v>16</v>
      </c>
      <c r="M1589" t="s">
        <v>16</v>
      </c>
      <c r="N1589" t="s">
        <v>17</v>
      </c>
      <c r="O1589" t="s">
        <v>16</v>
      </c>
    </row>
    <row r="1590" spans="1:15" x14ac:dyDescent="0.3">
      <c r="A1590">
        <v>4543</v>
      </c>
      <c r="B1590">
        <v>53</v>
      </c>
      <c r="C1590">
        <v>29</v>
      </c>
      <c r="D1590">
        <v>20</v>
      </c>
      <c r="E1590" t="str">
        <f t="shared" si="6"/>
        <v>0-50</v>
      </c>
      <c r="F1590">
        <v>94131</v>
      </c>
      <c r="G1590">
        <v>1</v>
      </c>
      <c r="H1590">
        <v>0.2</v>
      </c>
      <c r="I1590" t="s">
        <v>15</v>
      </c>
      <c r="J1590">
        <v>0</v>
      </c>
      <c r="K1590" t="s">
        <v>16</v>
      </c>
      <c r="L1590" t="s">
        <v>17</v>
      </c>
      <c r="M1590" t="s">
        <v>17</v>
      </c>
      <c r="N1590" t="s">
        <v>17</v>
      </c>
      <c r="O1590" t="s">
        <v>17</v>
      </c>
    </row>
    <row r="1591" spans="1:15" x14ac:dyDescent="0.3">
      <c r="A1591">
        <v>4550</v>
      </c>
      <c r="B1591">
        <v>53</v>
      </c>
      <c r="C1591">
        <v>29</v>
      </c>
      <c r="D1591">
        <v>41</v>
      </c>
      <c r="E1591" t="str">
        <f t="shared" si="6"/>
        <v>0-50</v>
      </c>
      <c r="F1591">
        <v>94080</v>
      </c>
      <c r="G1591">
        <v>2</v>
      </c>
      <c r="H1591">
        <v>0.8</v>
      </c>
      <c r="I1591" t="s">
        <v>15</v>
      </c>
      <c r="J1591">
        <v>0</v>
      </c>
      <c r="K1591" t="s">
        <v>16</v>
      </c>
      <c r="L1591" t="s">
        <v>16</v>
      </c>
      <c r="M1591" t="s">
        <v>16</v>
      </c>
      <c r="N1591" t="s">
        <v>17</v>
      </c>
      <c r="O1591" t="s">
        <v>16</v>
      </c>
    </row>
    <row r="1592" spans="1:15" x14ac:dyDescent="0.3">
      <c r="A1592">
        <v>4576</v>
      </c>
      <c r="B1592">
        <v>53</v>
      </c>
      <c r="C1592">
        <v>27</v>
      </c>
      <c r="D1592">
        <v>115</v>
      </c>
      <c r="E1592" t="str">
        <f t="shared" si="6"/>
        <v>100+</v>
      </c>
      <c r="F1592">
        <v>90095</v>
      </c>
      <c r="G1592">
        <v>2</v>
      </c>
      <c r="H1592">
        <v>0.5</v>
      </c>
      <c r="I1592" t="s">
        <v>19</v>
      </c>
      <c r="J1592">
        <v>0</v>
      </c>
      <c r="K1592" t="s">
        <v>17</v>
      </c>
      <c r="L1592" t="s">
        <v>16</v>
      </c>
      <c r="M1592" t="s">
        <v>16</v>
      </c>
      <c r="N1592" t="s">
        <v>16</v>
      </c>
      <c r="O1592" t="s">
        <v>16</v>
      </c>
    </row>
    <row r="1593" spans="1:15" x14ac:dyDescent="0.3">
      <c r="A1593">
        <v>4595</v>
      </c>
      <c r="B1593">
        <v>53</v>
      </c>
      <c r="C1593">
        <v>27</v>
      </c>
      <c r="D1593">
        <v>31</v>
      </c>
      <c r="E1593" t="str">
        <f t="shared" si="6"/>
        <v>0-50</v>
      </c>
      <c r="F1593">
        <v>91320</v>
      </c>
      <c r="G1593">
        <v>3</v>
      </c>
      <c r="H1593">
        <v>0.9</v>
      </c>
      <c r="I1593" t="s">
        <v>19</v>
      </c>
      <c r="J1593">
        <v>78</v>
      </c>
      <c r="K1593" t="s">
        <v>16</v>
      </c>
      <c r="L1593" t="s">
        <v>16</v>
      </c>
      <c r="M1593" t="s">
        <v>16</v>
      </c>
      <c r="N1593" t="s">
        <v>17</v>
      </c>
      <c r="O1593" t="s">
        <v>16</v>
      </c>
    </row>
    <row r="1594" spans="1:15" x14ac:dyDescent="0.3">
      <c r="A1594">
        <v>4774</v>
      </c>
      <c r="B1594">
        <v>53</v>
      </c>
      <c r="C1594">
        <v>28</v>
      </c>
      <c r="D1594">
        <v>48</v>
      </c>
      <c r="E1594" t="str">
        <f t="shared" si="6"/>
        <v>0-50</v>
      </c>
      <c r="F1594">
        <v>92029</v>
      </c>
      <c r="G1594">
        <v>2</v>
      </c>
      <c r="H1594">
        <v>1.9</v>
      </c>
      <c r="I1594" t="s">
        <v>20</v>
      </c>
      <c r="J1594">
        <v>0</v>
      </c>
      <c r="K1594" t="s">
        <v>16</v>
      </c>
      <c r="L1594" t="s">
        <v>16</v>
      </c>
      <c r="M1594" t="s">
        <v>16</v>
      </c>
      <c r="N1594" t="s">
        <v>17</v>
      </c>
      <c r="O1594" t="s">
        <v>16</v>
      </c>
    </row>
    <row r="1595" spans="1:15" x14ac:dyDescent="0.3">
      <c r="A1595">
        <v>4878</v>
      </c>
      <c r="B1595">
        <v>53</v>
      </c>
      <c r="C1595">
        <v>29</v>
      </c>
      <c r="D1595">
        <v>53</v>
      </c>
      <c r="E1595" t="str">
        <f t="shared" si="6"/>
        <v>51-100</v>
      </c>
      <c r="F1595">
        <v>92648</v>
      </c>
      <c r="G1595">
        <v>4</v>
      </c>
      <c r="H1595">
        <v>0.1</v>
      </c>
      <c r="I1595" t="s">
        <v>19</v>
      </c>
      <c r="J1595">
        <v>0</v>
      </c>
      <c r="K1595" t="s">
        <v>16</v>
      </c>
      <c r="L1595" t="s">
        <v>16</v>
      </c>
      <c r="M1595" t="s">
        <v>16</v>
      </c>
      <c r="N1595" t="s">
        <v>16</v>
      </c>
      <c r="O1595" t="s">
        <v>16</v>
      </c>
    </row>
    <row r="1596" spans="1:15" x14ac:dyDescent="0.3">
      <c r="A1596">
        <v>4952</v>
      </c>
      <c r="B1596">
        <v>53</v>
      </c>
      <c r="C1596">
        <v>27</v>
      </c>
      <c r="D1596">
        <v>65</v>
      </c>
      <c r="E1596" t="str">
        <f t="shared" si="6"/>
        <v>51-100</v>
      </c>
      <c r="F1596">
        <v>92124</v>
      </c>
      <c r="G1596">
        <v>1</v>
      </c>
      <c r="H1596">
        <v>2.2000000000000002</v>
      </c>
      <c r="I1596" t="s">
        <v>19</v>
      </c>
      <c r="J1596">
        <v>0</v>
      </c>
      <c r="K1596" t="s">
        <v>16</v>
      </c>
      <c r="L1596" t="s">
        <v>16</v>
      </c>
      <c r="M1596" t="s">
        <v>16</v>
      </c>
      <c r="N1596" t="s">
        <v>17</v>
      </c>
      <c r="O1596" t="s">
        <v>17</v>
      </c>
    </row>
    <row r="1597" spans="1:15" x14ac:dyDescent="0.3">
      <c r="A1597">
        <v>4965</v>
      </c>
      <c r="B1597">
        <v>53</v>
      </c>
      <c r="C1597">
        <v>27</v>
      </c>
      <c r="D1597">
        <v>110</v>
      </c>
      <c r="E1597" t="str">
        <f t="shared" si="6"/>
        <v>100+</v>
      </c>
      <c r="F1597">
        <v>90245</v>
      </c>
      <c r="G1597">
        <v>1</v>
      </c>
      <c r="H1597">
        <v>4.9000000000000004</v>
      </c>
      <c r="I1597" t="s">
        <v>15</v>
      </c>
      <c r="J1597">
        <v>0</v>
      </c>
      <c r="K1597" t="s">
        <v>16</v>
      </c>
      <c r="L1597" t="s">
        <v>16</v>
      </c>
      <c r="M1597" t="s">
        <v>16</v>
      </c>
      <c r="N1597" t="s">
        <v>17</v>
      </c>
      <c r="O1597" t="s">
        <v>16</v>
      </c>
    </row>
    <row r="1598" spans="1:15" x14ac:dyDescent="0.3">
      <c r="A1598">
        <v>122</v>
      </c>
      <c r="B1598">
        <v>52</v>
      </c>
      <c r="C1598">
        <v>26</v>
      </c>
      <c r="D1598">
        <v>38</v>
      </c>
      <c r="E1598" t="str">
        <f t="shared" si="6"/>
        <v>0-50</v>
      </c>
      <c r="F1598">
        <v>91711</v>
      </c>
      <c r="G1598">
        <v>3</v>
      </c>
      <c r="H1598">
        <v>0.9</v>
      </c>
      <c r="I1598" t="s">
        <v>19</v>
      </c>
      <c r="J1598">
        <v>0</v>
      </c>
      <c r="K1598" t="s">
        <v>16</v>
      </c>
      <c r="L1598" t="s">
        <v>16</v>
      </c>
      <c r="M1598" t="s">
        <v>16</v>
      </c>
      <c r="N1598" t="s">
        <v>17</v>
      </c>
      <c r="O1598" t="s">
        <v>16</v>
      </c>
    </row>
    <row r="1599" spans="1:15" x14ac:dyDescent="0.3">
      <c r="A1599">
        <v>149</v>
      </c>
      <c r="B1599">
        <v>52</v>
      </c>
      <c r="C1599">
        <v>28</v>
      </c>
      <c r="D1599">
        <v>163</v>
      </c>
      <c r="E1599" t="str">
        <f t="shared" si="6"/>
        <v>100+</v>
      </c>
      <c r="F1599">
        <v>91423</v>
      </c>
      <c r="G1599">
        <v>2</v>
      </c>
      <c r="H1599">
        <v>0.4</v>
      </c>
      <c r="I1599" t="s">
        <v>15</v>
      </c>
      <c r="J1599">
        <v>116</v>
      </c>
      <c r="K1599" t="s">
        <v>16</v>
      </c>
      <c r="L1599" t="s">
        <v>16</v>
      </c>
      <c r="M1599" t="s">
        <v>16</v>
      </c>
      <c r="N1599" t="s">
        <v>17</v>
      </c>
      <c r="O1599" t="s">
        <v>16</v>
      </c>
    </row>
    <row r="1600" spans="1:15" x14ac:dyDescent="0.3">
      <c r="A1600">
        <v>172</v>
      </c>
      <c r="B1600">
        <v>52</v>
      </c>
      <c r="C1600">
        <v>28</v>
      </c>
      <c r="D1600">
        <v>11</v>
      </c>
      <c r="E1600" t="str">
        <f t="shared" si="6"/>
        <v>0-50</v>
      </c>
      <c r="F1600">
        <v>95817</v>
      </c>
      <c r="G1600">
        <v>3</v>
      </c>
      <c r="H1600">
        <v>0.4</v>
      </c>
      <c r="I1600" t="s">
        <v>15</v>
      </c>
      <c r="J1600">
        <v>0</v>
      </c>
      <c r="K1600" t="s">
        <v>16</v>
      </c>
      <c r="L1600" t="s">
        <v>17</v>
      </c>
      <c r="M1600" t="s">
        <v>16</v>
      </c>
      <c r="N1600" t="s">
        <v>16</v>
      </c>
      <c r="O1600" t="s">
        <v>16</v>
      </c>
    </row>
    <row r="1601" spans="1:15" x14ac:dyDescent="0.3">
      <c r="A1601">
        <v>177</v>
      </c>
      <c r="B1601">
        <v>52</v>
      </c>
      <c r="C1601">
        <v>25</v>
      </c>
      <c r="D1601">
        <v>44</v>
      </c>
      <c r="E1601" t="str">
        <f t="shared" si="6"/>
        <v>0-50</v>
      </c>
      <c r="F1601">
        <v>93111</v>
      </c>
      <c r="G1601">
        <v>3</v>
      </c>
      <c r="H1601">
        <v>1</v>
      </c>
      <c r="I1601" t="s">
        <v>20</v>
      </c>
      <c r="J1601">
        <v>135</v>
      </c>
      <c r="K1601" t="s">
        <v>16</v>
      </c>
      <c r="L1601" t="s">
        <v>16</v>
      </c>
      <c r="M1601" t="s">
        <v>16</v>
      </c>
      <c r="N1601" t="s">
        <v>17</v>
      </c>
      <c r="O1601" t="s">
        <v>16</v>
      </c>
    </row>
    <row r="1602" spans="1:15" x14ac:dyDescent="0.3">
      <c r="A1602">
        <v>185</v>
      </c>
      <c r="B1602">
        <v>52</v>
      </c>
      <c r="C1602">
        <v>26</v>
      </c>
      <c r="D1602">
        <v>63</v>
      </c>
      <c r="E1602" t="str">
        <f t="shared" si="6"/>
        <v>51-100</v>
      </c>
      <c r="F1602">
        <v>92717</v>
      </c>
      <c r="G1602">
        <v>2</v>
      </c>
      <c r="H1602">
        <v>1.5</v>
      </c>
      <c r="I1602" t="s">
        <v>20</v>
      </c>
      <c r="J1602">
        <v>0</v>
      </c>
      <c r="K1602" t="s">
        <v>16</v>
      </c>
      <c r="L1602" t="s">
        <v>17</v>
      </c>
      <c r="M1602" t="s">
        <v>16</v>
      </c>
      <c r="N1602" t="s">
        <v>17</v>
      </c>
      <c r="O1602" t="s">
        <v>16</v>
      </c>
    </row>
    <row r="1603" spans="1:15" x14ac:dyDescent="0.3">
      <c r="A1603">
        <v>225</v>
      </c>
      <c r="B1603">
        <v>52</v>
      </c>
      <c r="C1603">
        <v>27</v>
      </c>
      <c r="D1603">
        <v>58</v>
      </c>
      <c r="E1603" t="str">
        <f t="shared" si="6"/>
        <v>51-100</v>
      </c>
      <c r="F1603">
        <v>94305</v>
      </c>
      <c r="G1603">
        <v>4</v>
      </c>
      <c r="H1603">
        <v>1.8</v>
      </c>
      <c r="I1603" t="s">
        <v>19</v>
      </c>
      <c r="J1603">
        <v>91</v>
      </c>
      <c r="K1603" t="s">
        <v>16</v>
      </c>
      <c r="L1603" t="s">
        <v>16</v>
      </c>
      <c r="M1603" t="s">
        <v>16</v>
      </c>
      <c r="N1603" t="s">
        <v>16</v>
      </c>
      <c r="O1603" t="s">
        <v>16</v>
      </c>
    </row>
    <row r="1604" spans="1:15" x14ac:dyDescent="0.3">
      <c r="A1604">
        <v>312</v>
      </c>
      <c r="B1604">
        <v>52</v>
      </c>
      <c r="C1604">
        <v>26</v>
      </c>
      <c r="D1604">
        <v>121</v>
      </c>
      <c r="E1604" t="str">
        <f t="shared" si="6"/>
        <v>100+</v>
      </c>
      <c r="F1604">
        <v>94550</v>
      </c>
      <c r="G1604">
        <v>1</v>
      </c>
      <c r="H1604">
        <v>7.3</v>
      </c>
      <c r="I1604" t="s">
        <v>15</v>
      </c>
      <c r="J1604">
        <v>167</v>
      </c>
      <c r="K1604" t="s">
        <v>16</v>
      </c>
      <c r="L1604" t="s">
        <v>16</v>
      </c>
      <c r="M1604" t="s">
        <v>16</v>
      </c>
      <c r="N1604" t="s">
        <v>17</v>
      </c>
      <c r="O1604" t="s">
        <v>16</v>
      </c>
    </row>
    <row r="1605" spans="1:15" x14ac:dyDescent="0.3">
      <c r="A1605">
        <v>327</v>
      </c>
      <c r="B1605">
        <v>52</v>
      </c>
      <c r="C1605">
        <v>27</v>
      </c>
      <c r="D1605">
        <v>80</v>
      </c>
      <c r="E1605" t="str">
        <f t="shared" si="6"/>
        <v>51-100</v>
      </c>
      <c r="F1605">
        <v>95616</v>
      </c>
      <c r="G1605">
        <v>1</v>
      </c>
      <c r="H1605">
        <v>1.3</v>
      </c>
      <c r="I1605" t="s">
        <v>19</v>
      </c>
      <c r="J1605">
        <v>0</v>
      </c>
      <c r="K1605" t="s">
        <v>16</v>
      </c>
      <c r="L1605" t="s">
        <v>16</v>
      </c>
      <c r="M1605" t="s">
        <v>17</v>
      </c>
      <c r="N1605" t="s">
        <v>17</v>
      </c>
      <c r="O1605" t="s">
        <v>17</v>
      </c>
    </row>
    <row r="1606" spans="1:15" x14ac:dyDescent="0.3">
      <c r="A1606">
        <v>353</v>
      </c>
      <c r="B1606">
        <v>52</v>
      </c>
      <c r="C1606">
        <v>28</v>
      </c>
      <c r="D1606">
        <v>91</v>
      </c>
      <c r="E1606" t="str">
        <f t="shared" si="6"/>
        <v>51-100</v>
      </c>
      <c r="F1606">
        <v>92692</v>
      </c>
      <c r="G1606">
        <v>4</v>
      </c>
      <c r="H1606">
        <v>1</v>
      </c>
      <c r="I1606" t="s">
        <v>20</v>
      </c>
      <c r="J1606">
        <v>0</v>
      </c>
      <c r="K1606" t="s">
        <v>16</v>
      </c>
      <c r="L1606" t="s">
        <v>16</v>
      </c>
      <c r="M1606" t="s">
        <v>16</v>
      </c>
      <c r="N1606" t="s">
        <v>16</v>
      </c>
      <c r="O1606" t="s">
        <v>17</v>
      </c>
    </row>
    <row r="1607" spans="1:15" x14ac:dyDescent="0.3">
      <c r="A1607">
        <v>415</v>
      </c>
      <c r="B1607">
        <v>52</v>
      </c>
      <c r="C1607">
        <v>28</v>
      </c>
      <c r="D1607">
        <v>41</v>
      </c>
      <c r="E1607" t="str">
        <f t="shared" si="6"/>
        <v>0-50</v>
      </c>
      <c r="F1607">
        <v>94309</v>
      </c>
      <c r="G1607">
        <v>3</v>
      </c>
      <c r="H1607">
        <v>1.9</v>
      </c>
      <c r="I1607" t="s">
        <v>20</v>
      </c>
      <c r="J1607">
        <v>0</v>
      </c>
      <c r="K1607" t="s">
        <v>16</v>
      </c>
      <c r="L1607" t="s">
        <v>16</v>
      </c>
      <c r="M1607" t="s">
        <v>16</v>
      </c>
      <c r="N1607" t="s">
        <v>16</v>
      </c>
      <c r="O1607" t="s">
        <v>17</v>
      </c>
    </row>
    <row r="1608" spans="1:15" x14ac:dyDescent="0.3">
      <c r="A1608">
        <v>434</v>
      </c>
      <c r="B1608">
        <v>52</v>
      </c>
      <c r="C1608">
        <v>28</v>
      </c>
      <c r="D1608">
        <v>31</v>
      </c>
      <c r="E1608" t="str">
        <f t="shared" si="6"/>
        <v>0-50</v>
      </c>
      <c r="F1608">
        <v>91330</v>
      </c>
      <c r="G1608">
        <v>4</v>
      </c>
      <c r="H1608">
        <v>0.2</v>
      </c>
      <c r="I1608" t="s">
        <v>15</v>
      </c>
      <c r="J1608">
        <v>141</v>
      </c>
      <c r="K1608" t="s">
        <v>16</v>
      </c>
      <c r="L1608" t="s">
        <v>16</v>
      </c>
      <c r="M1608" t="s">
        <v>16</v>
      </c>
      <c r="N1608" t="s">
        <v>17</v>
      </c>
      <c r="O1608" t="s">
        <v>17</v>
      </c>
    </row>
    <row r="1609" spans="1:15" x14ac:dyDescent="0.3">
      <c r="A1609">
        <v>436</v>
      </c>
      <c r="B1609">
        <v>52</v>
      </c>
      <c r="C1609">
        <v>26</v>
      </c>
      <c r="D1609">
        <v>80</v>
      </c>
      <c r="E1609" t="str">
        <f t="shared" si="6"/>
        <v>51-100</v>
      </c>
      <c r="F1609">
        <v>94709</v>
      </c>
      <c r="G1609">
        <v>3</v>
      </c>
      <c r="H1609">
        <v>0.8</v>
      </c>
      <c r="I1609" t="s">
        <v>15</v>
      </c>
      <c r="J1609">
        <v>0</v>
      </c>
      <c r="K1609" t="s">
        <v>16</v>
      </c>
      <c r="L1609" t="s">
        <v>16</v>
      </c>
      <c r="M1609" t="s">
        <v>16</v>
      </c>
      <c r="N1609" t="s">
        <v>16</v>
      </c>
      <c r="O1609" t="s">
        <v>16</v>
      </c>
    </row>
    <row r="1610" spans="1:15" x14ac:dyDescent="0.3">
      <c r="A1610">
        <v>442</v>
      </c>
      <c r="B1610">
        <v>52</v>
      </c>
      <c r="C1610">
        <v>27</v>
      </c>
      <c r="D1610">
        <v>43</v>
      </c>
      <c r="E1610" t="str">
        <f t="shared" si="6"/>
        <v>0-50</v>
      </c>
      <c r="F1610">
        <v>93555</v>
      </c>
      <c r="G1610">
        <v>1</v>
      </c>
      <c r="H1610">
        <v>1.3</v>
      </c>
      <c r="I1610" t="s">
        <v>20</v>
      </c>
      <c r="J1610">
        <v>0</v>
      </c>
      <c r="K1610" t="s">
        <v>16</v>
      </c>
      <c r="L1610" t="s">
        <v>17</v>
      </c>
      <c r="M1610" t="s">
        <v>16</v>
      </c>
      <c r="N1610" t="s">
        <v>17</v>
      </c>
      <c r="O1610" t="s">
        <v>16</v>
      </c>
    </row>
    <row r="1611" spans="1:15" x14ac:dyDescent="0.3">
      <c r="A1611">
        <v>510</v>
      </c>
      <c r="B1611">
        <v>52</v>
      </c>
      <c r="C1611">
        <v>28</v>
      </c>
      <c r="D1611">
        <v>118</v>
      </c>
      <c r="E1611" t="str">
        <f t="shared" si="6"/>
        <v>100+</v>
      </c>
      <c r="F1611">
        <v>90503</v>
      </c>
      <c r="G1611">
        <v>2</v>
      </c>
      <c r="H1611">
        <v>6.8</v>
      </c>
      <c r="I1611" t="s">
        <v>15</v>
      </c>
      <c r="J1611">
        <v>112</v>
      </c>
      <c r="K1611" t="s">
        <v>16</v>
      </c>
      <c r="L1611" t="s">
        <v>16</v>
      </c>
      <c r="M1611" t="s">
        <v>16</v>
      </c>
      <c r="N1611" t="s">
        <v>17</v>
      </c>
      <c r="O1611" t="s">
        <v>16</v>
      </c>
    </row>
    <row r="1612" spans="1:15" x14ac:dyDescent="0.3">
      <c r="A1612">
        <v>554</v>
      </c>
      <c r="B1612">
        <v>52</v>
      </c>
      <c r="C1612">
        <v>28</v>
      </c>
      <c r="D1612">
        <v>101</v>
      </c>
      <c r="E1612" t="str">
        <f t="shared" si="6"/>
        <v>100+</v>
      </c>
      <c r="F1612">
        <v>91330</v>
      </c>
      <c r="G1612">
        <v>2</v>
      </c>
      <c r="H1612">
        <v>0.3</v>
      </c>
      <c r="I1612" t="s">
        <v>15</v>
      </c>
      <c r="J1612">
        <v>0</v>
      </c>
      <c r="K1612" t="s">
        <v>16</v>
      </c>
      <c r="L1612" t="s">
        <v>16</v>
      </c>
      <c r="M1612" t="s">
        <v>16</v>
      </c>
      <c r="N1612" t="s">
        <v>16</v>
      </c>
      <c r="O1612" t="s">
        <v>16</v>
      </c>
    </row>
    <row r="1613" spans="1:15" x14ac:dyDescent="0.3">
      <c r="A1613">
        <v>578</v>
      </c>
      <c r="B1613">
        <v>52</v>
      </c>
      <c r="C1613">
        <v>28</v>
      </c>
      <c r="D1613">
        <v>149</v>
      </c>
      <c r="E1613" t="str">
        <f t="shared" si="6"/>
        <v>100+</v>
      </c>
      <c r="F1613">
        <v>94043</v>
      </c>
      <c r="G1613">
        <v>2</v>
      </c>
      <c r="H1613">
        <v>6.8</v>
      </c>
      <c r="I1613" t="s">
        <v>15</v>
      </c>
      <c r="J1613">
        <v>0</v>
      </c>
      <c r="K1613" t="s">
        <v>16</v>
      </c>
      <c r="L1613" t="s">
        <v>16</v>
      </c>
      <c r="M1613" t="s">
        <v>16</v>
      </c>
      <c r="N1613" t="s">
        <v>17</v>
      </c>
      <c r="O1613" t="s">
        <v>16</v>
      </c>
    </row>
    <row r="1614" spans="1:15" x14ac:dyDescent="0.3">
      <c r="A1614">
        <v>581</v>
      </c>
      <c r="B1614">
        <v>52</v>
      </c>
      <c r="C1614">
        <v>22</v>
      </c>
      <c r="D1614">
        <v>22</v>
      </c>
      <c r="E1614" t="str">
        <f t="shared" si="6"/>
        <v>0-50</v>
      </c>
      <c r="F1614">
        <v>90049</v>
      </c>
      <c r="G1614">
        <v>4</v>
      </c>
      <c r="H1614">
        <v>0.4</v>
      </c>
      <c r="I1614" t="s">
        <v>19</v>
      </c>
      <c r="J1614">
        <v>0</v>
      </c>
      <c r="K1614" t="s">
        <v>16</v>
      </c>
      <c r="L1614" t="s">
        <v>16</v>
      </c>
      <c r="M1614" t="s">
        <v>16</v>
      </c>
      <c r="N1614" t="s">
        <v>17</v>
      </c>
      <c r="O1614" t="s">
        <v>17</v>
      </c>
    </row>
    <row r="1615" spans="1:15" x14ac:dyDescent="0.3">
      <c r="A1615">
        <v>611</v>
      </c>
      <c r="B1615">
        <v>52</v>
      </c>
      <c r="C1615">
        <v>28</v>
      </c>
      <c r="D1615">
        <v>81</v>
      </c>
      <c r="E1615" t="str">
        <f t="shared" si="6"/>
        <v>51-100</v>
      </c>
      <c r="F1615">
        <v>94132</v>
      </c>
      <c r="G1615">
        <v>3</v>
      </c>
      <c r="H1615">
        <v>1.8</v>
      </c>
      <c r="I1615" t="s">
        <v>20</v>
      </c>
      <c r="J1615">
        <v>275</v>
      </c>
      <c r="K1615" t="s">
        <v>16</v>
      </c>
      <c r="L1615" t="s">
        <v>16</v>
      </c>
      <c r="M1615" t="s">
        <v>16</v>
      </c>
      <c r="N1615" t="s">
        <v>16</v>
      </c>
      <c r="O1615" t="s">
        <v>16</v>
      </c>
    </row>
    <row r="1616" spans="1:15" x14ac:dyDescent="0.3">
      <c r="A1616">
        <v>626</v>
      </c>
      <c r="B1616">
        <v>52</v>
      </c>
      <c r="C1616">
        <v>28</v>
      </c>
      <c r="D1616">
        <v>64</v>
      </c>
      <c r="E1616" t="str">
        <f t="shared" si="6"/>
        <v>51-100</v>
      </c>
      <c r="F1616">
        <v>95605</v>
      </c>
      <c r="G1616">
        <v>2</v>
      </c>
      <c r="H1616">
        <v>1</v>
      </c>
      <c r="I1616" t="s">
        <v>19</v>
      </c>
      <c r="J1616">
        <v>211</v>
      </c>
      <c r="K1616" t="s">
        <v>16</v>
      </c>
      <c r="L1616" t="s">
        <v>16</v>
      </c>
      <c r="M1616" t="s">
        <v>16</v>
      </c>
      <c r="N1616" t="s">
        <v>17</v>
      </c>
      <c r="O1616" t="s">
        <v>16</v>
      </c>
    </row>
    <row r="1617" spans="1:15" x14ac:dyDescent="0.3">
      <c r="A1617">
        <v>645</v>
      </c>
      <c r="B1617">
        <v>52</v>
      </c>
      <c r="C1617">
        <v>27</v>
      </c>
      <c r="D1617">
        <v>33</v>
      </c>
      <c r="E1617" t="str">
        <f t="shared" si="6"/>
        <v>0-50</v>
      </c>
      <c r="F1617">
        <v>92121</v>
      </c>
      <c r="G1617">
        <v>2</v>
      </c>
      <c r="H1617">
        <v>2</v>
      </c>
      <c r="I1617" t="s">
        <v>20</v>
      </c>
      <c r="J1617">
        <v>0</v>
      </c>
      <c r="K1617" t="s">
        <v>16</v>
      </c>
      <c r="L1617" t="s">
        <v>16</v>
      </c>
      <c r="M1617" t="s">
        <v>16</v>
      </c>
      <c r="N1617" t="s">
        <v>17</v>
      </c>
      <c r="O1617" t="s">
        <v>16</v>
      </c>
    </row>
    <row r="1618" spans="1:15" x14ac:dyDescent="0.3">
      <c r="A1618">
        <v>659</v>
      </c>
      <c r="B1618">
        <v>52</v>
      </c>
      <c r="C1618">
        <v>26</v>
      </c>
      <c r="D1618">
        <v>35</v>
      </c>
      <c r="E1618" t="str">
        <f t="shared" si="6"/>
        <v>0-50</v>
      </c>
      <c r="F1618">
        <v>91711</v>
      </c>
      <c r="G1618">
        <v>3</v>
      </c>
      <c r="H1618">
        <v>0.9</v>
      </c>
      <c r="I1618" t="s">
        <v>19</v>
      </c>
      <c r="J1618">
        <v>0</v>
      </c>
      <c r="K1618" t="s">
        <v>16</v>
      </c>
      <c r="L1618" t="s">
        <v>16</v>
      </c>
      <c r="M1618" t="s">
        <v>16</v>
      </c>
      <c r="N1618" t="s">
        <v>16</v>
      </c>
      <c r="O1618" t="s">
        <v>16</v>
      </c>
    </row>
    <row r="1619" spans="1:15" x14ac:dyDescent="0.3">
      <c r="A1619">
        <v>667</v>
      </c>
      <c r="B1619">
        <v>52</v>
      </c>
      <c r="C1619">
        <v>26</v>
      </c>
      <c r="D1619">
        <v>112</v>
      </c>
      <c r="E1619" t="str">
        <f t="shared" si="6"/>
        <v>100+</v>
      </c>
      <c r="F1619">
        <v>92120</v>
      </c>
      <c r="G1619">
        <v>1</v>
      </c>
      <c r="H1619">
        <v>2.4</v>
      </c>
      <c r="I1619" t="s">
        <v>15</v>
      </c>
      <c r="J1619">
        <v>0</v>
      </c>
      <c r="K1619" t="s">
        <v>16</v>
      </c>
      <c r="L1619" t="s">
        <v>17</v>
      </c>
      <c r="M1619" t="s">
        <v>17</v>
      </c>
      <c r="N1619" t="s">
        <v>17</v>
      </c>
      <c r="O1619" t="s">
        <v>17</v>
      </c>
    </row>
    <row r="1620" spans="1:15" x14ac:dyDescent="0.3">
      <c r="A1620">
        <v>679</v>
      </c>
      <c r="B1620">
        <v>52</v>
      </c>
      <c r="C1620">
        <v>27</v>
      </c>
      <c r="D1620">
        <v>61</v>
      </c>
      <c r="E1620" t="str">
        <f t="shared" si="6"/>
        <v>51-100</v>
      </c>
      <c r="F1620">
        <v>92101</v>
      </c>
      <c r="G1620">
        <v>4</v>
      </c>
      <c r="H1620">
        <v>1.8</v>
      </c>
      <c r="I1620" t="s">
        <v>19</v>
      </c>
      <c r="J1620">
        <v>207</v>
      </c>
      <c r="K1620" t="s">
        <v>16</v>
      </c>
      <c r="L1620" t="s">
        <v>16</v>
      </c>
      <c r="M1620" t="s">
        <v>16</v>
      </c>
      <c r="N1620" t="s">
        <v>16</v>
      </c>
      <c r="O1620" t="s">
        <v>16</v>
      </c>
    </row>
    <row r="1621" spans="1:15" x14ac:dyDescent="0.3">
      <c r="A1621">
        <v>741</v>
      </c>
      <c r="B1621">
        <v>52</v>
      </c>
      <c r="C1621">
        <v>27</v>
      </c>
      <c r="D1621">
        <v>195</v>
      </c>
      <c r="E1621" t="str">
        <f t="shared" si="6"/>
        <v>100+</v>
      </c>
      <c r="F1621">
        <v>90266</v>
      </c>
      <c r="G1621">
        <v>1</v>
      </c>
      <c r="H1621">
        <v>8.1</v>
      </c>
      <c r="I1621" t="s">
        <v>15</v>
      </c>
      <c r="J1621">
        <v>0</v>
      </c>
      <c r="K1621" t="s">
        <v>16</v>
      </c>
      <c r="L1621" t="s">
        <v>16</v>
      </c>
      <c r="M1621" t="s">
        <v>16</v>
      </c>
      <c r="N1621" t="s">
        <v>16</v>
      </c>
      <c r="O1621" t="s">
        <v>16</v>
      </c>
    </row>
    <row r="1622" spans="1:15" x14ac:dyDescent="0.3">
      <c r="A1622">
        <v>758</v>
      </c>
      <c r="B1622">
        <v>52</v>
      </c>
      <c r="C1622">
        <v>28</v>
      </c>
      <c r="D1622">
        <v>81</v>
      </c>
      <c r="E1622" t="str">
        <f t="shared" si="6"/>
        <v>51-100</v>
      </c>
      <c r="F1622">
        <v>91745</v>
      </c>
      <c r="G1622">
        <v>3</v>
      </c>
      <c r="H1622">
        <v>1.8</v>
      </c>
      <c r="I1622" t="s">
        <v>20</v>
      </c>
      <c r="J1622">
        <v>0</v>
      </c>
      <c r="K1622" t="s">
        <v>16</v>
      </c>
      <c r="L1622" t="s">
        <v>17</v>
      </c>
      <c r="M1622" t="s">
        <v>16</v>
      </c>
      <c r="N1622" t="s">
        <v>16</v>
      </c>
      <c r="O1622" t="s">
        <v>16</v>
      </c>
    </row>
    <row r="1623" spans="1:15" x14ac:dyDescent="0.3">
      <c r="A1623">
        <v>804</v>
      </c>
      <c r="B1623">
        <v>52</v>
      </c>
      <c r="C1623">
        <v>27</v>
      </c>
      <c r="D1623">
        <v>62</v>
      </c>
      <c r="E1623" t="str">
        <f t="shared" si="6"/>
        <v>51-100</v>
      </c>
      <c r="F1623">
        <v>92661</v>
      </c>
      <c r="G1623">
        <v>4</v>
      </c>
      <c r="H1623">
        <v>1.8</v>
      </c>
      <c r="I1623" t="s">
        <v>19</v>
      </c>
      <c r="J1623">
        <v>82</v>
      </c>
      <c r="K1623" t="s">
        <v>16</v>
      </c>
      <c r="L1623" t="s">
        <v>16</v>
      </c>
      <c r="M1623" t="s">
        <v>16</v>
      </c>
      <c r="N1623" t="s">
        <v>16</v>
      </c>
      <c r="O1623" t="s">
        <v>16</v>
      </c>
    </row>
    <row r="1624" spans="1:15" x14ac:dyDescent="0.3">
      <c r="A1624">
        <v>808</v>
      </c>
      <c r="B1624">
        <v>52</v>
      </c>
      <c r="C1624">
        <v>27</v>
      </c>
      <c r="D1624">
        <v>162</v>
      </c>
      <c r="E1624" t="str">
        <f t="shared" si="6"/>
        <v>100+</v>
      </c>
      <c r="F1624">
        <v>92096</v>
      </c>
      <c r="G1624">
        <v>1</v>
      </c>
      <c r="H1624">
        <v>8.1</v>
      </c>
      <c r="I1624" t="s">
        <v>15</v>
      </c>
      <c r="J1624">
        <v>0</v>
      </c>
      <c r="K1624" t="s">
        <v>16</v>
      </c>
      <c r="L1624" t="s">
        <v>16</v>
      </c>
      <c r="M1624" t="s">
        <v>16</v>
      </c>
      <c r="N1624" t="s">
        <v>17</v>
      </c>
      <c r="O1624" t="s">
        <v>16</v>
      </c>
    </row>
    <row r="1625" spans="1:15" x14ac:dyDescent="0.3">
      <c r="A1625">
        <v>855</v>
      </c>
      <c r="B1625">
        <v>52</v>
      </c>
      <c r="C1625">
        <v>28</v>
      </c>
      <c r="D1625">
        <v>90</v>
      </c>
      <c r="E1625" t="str">
        <f t="shared" si="6"/>
        <v>51-100</v>
      </c>
      <c r="F1625">
        <v>95814</v>
      </c>
      <c r="G1625">
        <v>1</v>
      </c>
      <c r="H1625">
        <v>2.6</v>
      </c>
      <c r="I1625" t="s">
        <v>20</v>
      </c>
      <c r="J1625">
        <v>0</v>
      </c>
      <c r="K1625" t="s">
        <v>16</v>
      </c>
      <c r="L1625" t="s">
        <v>17</v>
      </c>
      <c r="M1625" t="s">
        <v>16</v>
      </c>
      <c r="N1625" t="s">
        <v>17</v>
      </c>
      <c r="O1625" t="s">
        <v>16</v>
      </c>
    </row>
    <row r="1626" spans="1:15" x14ac:dyDescent="0.3">
      <c r="A1626">
        <v>979</v>
      </c>
      <c r="B1626">
        <v>52</v>
      </c>
      <c r="C1626">
        <v>26</v>
      </c>
      <c r="D1626">
        <v>68</v>
      </c>
      <c r="E1626" t="str">
        <f t="shared" si="6"/>
        <v>51-100</v>
      </c>
      <c r="F1626">
        <v>92068</v>
      </c>
      <c r="G1626">
        <v>1</v>
      </c>
      <c r="H1626">
        <v>0.8</v>
      </c>
      <c r="I1626" t="s">
        <v>19</v>
      </c>
      <c r="J1626">
        <v>0</v>
      </c>
      <c r="K1626" t="s">
        <v>16</v>
      </c>
      <c r="L1626" t="s">
        <v>16</v>
      </c>
      <c r="M1626" t="s">
        <v>16</v>
      </c>
      <c r="N1626" t="s">
        <v>17</v>
      </c>
      <c r="O1626" t="s">
        <v>17</v>
      </c>
    </row>
    <row r="1627" spans="1:15" x14ac:dyDescent="0.3">
      <c r="A1627">
        <v>999</v>
      </c>
      <c r="B1627">
        <v>52</v>
      </c>
      <c r="C1627">
        <v>27</v>
      </c>
      <c r="D1627">
        <v>94</v>
      </c>
      <c r="E1627" t="str">
        <f t="shared" si="6"/>
        <v>51-100</v>
      </c>
      <c r="F1627">
        <v>93106</v>
      </c>
      <c r="G1627">
        <v>1</v>
      </c>
      <c r="H1627">
        <v>2.8</v>
      </c>
      <c r="I1627" t="s">
        <v>20</v>
      </c>
      <c r="J1627">
        <v>333</v>
      </c>
      <c r="K1627" t="s">
        <v>16</v>
      </c>
      <c r="L1627" t="s">
        <v>16</v>
      </c>
      <c r="M1627" t="s">
        <v>16</v>
      </c>
      <c r="N1627" t="s">
        <v>17</v>
      </c>
      <c r="O1627" t="s">
        <v>16</v>
      </c>
    </row>
    <row r="1628" spans="1:15" x14ac:dyDescent="0.3">
      <c r="A1628">
        <v>1012</v>
      </c>
      <c r="B1628">
        <v>52</v>
      </c>
      <c r="C1628">
        <v>27</v>
      </c>
      <c r="D1628">
        <v>39</v>
      </c>
      <c r="E1628" t="str">
        <f t="shared" si="6"/>
        <v>0-50</v>
      </c>
      <c r="F1628">
        <v>94304</v>
      </c>
      <c r="G1628">
        <v>2</v>
      </c>
      <c r="H1628">
        <v>0.7</v>
      </c>
      <c r="I1628" t="s">
        <v>20</v>
      </c>
      <c r="J1628">
        <v>166</v>
      </c>
      <c r="K1628" t="s">
        <v>16</v>
      </c>
      <c r="L1628" t="s">
        <v>16</v>
      </c>
      <c r="M1628" t="s">
        <v>16</v>
      </c>
      <c r="N1628" t="s">
        <v>17</v>
      </c>
      <c r="O1628" t="s">
        <v>16</v>
      </c>
    </row>
    <row r="1629" spans="1:15" x14ac:dyDescent="0.3">
      <c r="A1629">
        <v>1113</v>
      </c>
      <c r="B1629">
        <v>52</v>
      </c>
      <c r="C1629">
        <v>28</v>
      </c>
      <c r="D1629">
        <v>51</v>
      </c>
      <c r="E1629" t="str">
        <f t="shared" si="6"/>
        <v>51-100</v>
      </c>
      <c r="F1629">
        <v>94949</v>
      </c>
      <c r="G1629">
        <v>1</v>
      </c>
      <c r="H1629">
        <v>1.6</v>
      </c>
      <c r="I1629" t="s">
        <v>19</v>
      </c>
      <c r="J1629">
        <v>0</v>
      </c>
      <c r="K1629" t="s">
        <v>16</v>
      </c>
      <c r="L1629" t="s">
        <v>17</v>
      </c>
      <c r="M1629" t="s">
        <v>16</v>
      </c>
      <c r="N1629" t="s">
        <v>16</v>
      </c>
      <c r="O1629" t="s">
        <v>17</v>
      </c>
    </row>
    <row r="1630" spans="1:15" x14ac:dyDescent="0.3">
      <c r="A1630">
        <v>1241</v>
      </c>
      <c r="B1630">
        <v>52</v>
      </c>
      <c r="C1630">
        <v>27</v>
      </c>
      <c r="D1630">
        <v>15</v>
      </c>
      <c r="E1630" t="str">
        <f t="shared" si="6"/>
        <v>0-50</v>
      </c>
      <c r="F1630">
        <v>91320</v>
      </c>
      <c r="G1630">
        <v>4</v>
      </c>
      <c r="H1630">
        <v>0.8</v>
      </c>
      <c r="I1630" t="s">
        <v>15</v>
      </c>
      <c r="J1630">
        <v>101</v>
      </c>
      <c r="K1630" t="s">
        <v>16</v>
      </c>
      <c r="L1630" t="s">
        <v>16</v>
      </c>
      <c r="M1630" t="s">
        <v>16</v>
      </c>
      <c r="N1630" t="s">
        <v>16</v>
      </c>
      <c r="O1630" t="s">
        <v>16</v>
      </c>
    </row>
    <row r="1631" spans="1:15" x14ac:dyDescent="0.3">
      <c r="A1631">
        <v>1248</v>
      </c>
      <c r="B1631">
        <v>52</v>
      </c>
      <c r="C1631">
        <v>28</v>
      </c>
      <c r="D1631">
        <v>39</v>
      </c>
      <c r="E1631" t="str">
        <f t="shared" si="6"/>
        <v>0-50</v>
      </c>
      <c r="F1631">
        <v>94606</v>
      </c>
      <c r="G1631">
        <v>2</v>
      </c>
      <c r="H1631">
        <v>0.8</v>
      </c>
      <c r="I1631" t="s">
        <v>15</v>
      </c>
      <c r="J1631">
        <v>0</v>
      </c>
      <c r="K1631" t="s">
        <v>16</v>
      </c>
      <c r="L1631" t="s">
        <v>16</v>
      </c>
      <c r="M1631" t="s">
        <v>16</v>
      </c>
      <c r="N1631" t="s">
        <v>17</v>
      </c>
      <c r="O1631" t="s">
        <v>16</v>
      </c>
    </row>
    <row r="1632" spans="1:15" x14ac:dyDescent="0.3">
      <c r="A1632">
        <v>1260</v>
      </c>
      <c r="B1632">
        <v>52</v>
      </c>
      <c r="C1632">
        <v>27</v>
      </c>
      <c r="D1632">
        <v>35</v>
      </c>
      <c r="E1632" t="str">
        <f t="shared" si="6"/>
        <v>0-50</v>
      </c>
      <c r="F1632">
        <v>95616</v>
      </c>
      <c r="G1632">
        <v>4</v>
      </c>
      <c r="H1632">
        <v>0.2</v>
      </c>
      <c r="I1632" t="s">
        <v>20</v>
      </c>
      <c r="J1632">
        <v>0</v>
      </c>
      <c r="K1632" t="s">
        <v>16</v>
      </c>
      <c r="L1632" t="s">
        <v>16</v>
      </c>
      <c r="M1632" t="s">
        <v>16</v>
      </c>
      <c r="N1632" t="s">
        <v>17</v>
      </c>
      <c r="O1632" t="s">
        <v>16</v>
      </c>
    </row>
    <row r="1633" spans="1:15" x14ac:dyDescent="0.3">
      <c r="A1633">
        <v>1314</v>
      </c>
      <c r="B1633">
        <v>52</v>
      </c>
      <c r="C1633">
        <v>27</v>
      </c>
      <c r="D1633">
        <v>78</v>
      </c>
      <c r="E1633" t="str">
        <f t="shared" si="6"/>
        <v>51-100</v>
      </c>
      <c r="F1633">
        <v>92008</v>
      </c>
      <c r="G1633">
        <v>4</v>
      </c>
      <c r="H1633">
        <v>3.6</v>
      </c>
      <c r="I1633" t="s">
        <v>19</v>
      </c>
      <c r="J1633">
        <v>141</v>
      </c>
      <c r="K1633" t="s">
        <v>16</v>
      </c>
      <c r="L1633" t="s">
        <v>16</v>
      </c>
      <c r="M1633" t="s">
        <v>16</v>
      </c>
      <c r="N1633" t="s">
        <v>17</v>
      </c>
      <c r="O1633" t="s">
        <v>16</v>
      </c>
    </row>
    <row r="1634" spans="1:15" x14ac:dyDescent="0.3">
      <c r="A1634">
        <v>1319</v>
      </c>
      <c r="B1634">
        <v>52</v>
      </c>
      <c r="C1634">
        <v>26</v>
      </c>
      <c r="D1634">
        <v>178</v>
      </c>
      <c r="E1634" t="str">
        <f t="shared" si="6"/>
        <v>100+</v>
      </c>
      <c r="F1634">
        <v>94234</v>
      </c>
      <c r="G1634">
        <v>1</v>
      </c>
      <c r="H1634">
        <v>1</v>
      </c>
      <c r="I1634" t="s">
        <v>15</v>
      </c>
      <c r="J1634">
        <v>0</v>
      </c>
      <c r="K1634" t="s">
        <v>16</v>
      </c>
      <c r="L1634" t="s">
        <v>16</v>
      </c>
      <c r="M1634" t="s">
        <v>16</v>
      </c>
      <c r="N1634" t="s">
        <v>16</v>
      </c>
      <c r="O1634" t="s">
        <v>16</v>
      </c>
    </row>
    <row r="1635" spans="1:15" x14ac:dyDescent="0.3">
      <c r="A1635">
        <v>1324</v>
      </c>
      <c r="B1635">
        <v>52</v>
      </c>
      <c r="C1635">
        <v>26</v>
      </c>
      <c r="D1635">
        <v>45</v>
      </c>
      <c r="E1635" t="str">
        <f t="shared" si="6"/>
        <v>0-50</v>
      </c>
      <c r="F1635">
        <v>91604</v>
      </c>
      <c r="G1635">
        <v>3</v>
      </c>
      <c r="H1635">
        <v>0.6</v>
      </c>
      <c r="I1635" t="s">
        <v>20</v>
      </c>
      <c r="J1635">
        <v>0</v>
      </c>
      <c r="K1635" t="s">
        <v>16</v>
      </c>
      <c r="L1635" t="s">
        <v>16</v>
      </c>
      <c r="M1635" t="s">
        <v>16</v>
      </c>
      <c r="N1635" t="s">
        <v>16</v>
      </c>
      <c r="O1635" t="s">
        <v>16</v>
      </c>
    </row>
    <row r="1636" spans="1:15" x14ac:dyDescent="0.3">
      <c r="A1636">
        <v>1325</v>
      </c>
      <c r="B1636">
        <v>52</v>
      </c>
      <c r="C1636">
        <v>28</v>
      </c>
      <c r="D1636">
        <v>15</v>
      </c>
      <c r="E1636" t="str">
        <f t="shared" si="6"/>
        <v>0-50</v>
      </c>
      <c r="F1636">
        <v>95064</v>
      </c>
      <c r="G1636">
        <v>1</v>
      </c>
      <c r="H1636">
        <v>0.2</v>
      </c>
      <c r="I1636" t="s">
        <v>15</v>
      </c>
      <c r="J1636">
        <v>0</v>
      </c>
      <c r="K1636" t="s">
        <v>16</v>
      </c>
      <c r="L1636" t="s">
        <v>16</v>
      </c>
      <c r="M1636" t="s">
        <v>16</v>
      </c>
      <c r="N1636" t="s">
        <v>17</v>
      </c>
      <c r="O1636" t="s">
        <v>16</v>
      </c>
    </row>
    <row r="1637" spans="1:15" x14ac:dyDescent="0.3">
      <c r="A1637">
        <v>1340</v>
      </c>
      <c r="B1637">
        <v>52</v>
      </c>
      <c r="C1637">
        <v>25</v>
      </c>
      <c r="D1637">
        <v>180</v>
      </c>
      <c r="E1637" t="str">
        <f t="shared" si="6"/>
        <v>100+</v>
      </c>
      <c r="F1637">
        <v>94545</v>
      </c>
      <c r="G1637">
        <v>2</v>
      </c>
      <c r="H1637">
        <v>9</v>
      </c>
      <c r="I1637" t="s">
        <v>20</v>
      </c>
      <c r="J1637">
        <v>297</v>
      </c>
      <c r="K1637" t="s">
        <v>17</v>
      </c>
      <c r="L1637" t="s">
        <v>16</v>
      </c>
      <c r="M1637" t="s">
        <v>16</v>
      </c>
      <c r="N1637" t="s">
        <v>17</v>
      </c>
      <c r="O1637" t="s">
        <v>16</v>
      </c>
    </row>
    <row r="1638" spans="1:15" x14ac:dyDescent="0.3">
      <c r="A1638">
        <v>1389</v>
      </c>
      <c r="B1638">
        <v>52</v>
      </c>
      <c r="C1638">
        <v>28</v>
      </c>
      <c r="D1638">
        <v>25</v>
      </c>
      <c r="E1638" t="str">
        <f t="shared" si="6"/>
        <v>0-50</v>
      </c>
      <c r="F1638">
        <v>90212</v>
      </c>
      <c r="G1638">
        <v>4</v>
      </c>
      <c r="H1638">
        <v>1</v>
      </c>
      <c r="I1638" t="s">
        <v>15</v>
      </c>
      <c r="J1638">
        <v>0</v>
      </c>
      <c r="K1638" t="s">
        <v>16</v>
      </c>
      <c r="L1638" t="s">
        <v>16</v>
      </c>
      <c r="M1638" t="s">
        <v>16</v>
      </c>
      <c r="N1638" t="s">
        <v>16</v>
      </c>
      <c r="O1638" t="s">
        <v>16</v>
      </c>
    </row>
    <row r="1639" spans="1:15" x14ac:dyDescent="0.3">
      <c r="A1639">
        <v>1395</v>
      </c>
      <c r="B1639">
        <v>52</v>
      </c>
      <c r="C1639">
        <v>27</v>
      </c>
      <c r="D1639">
        <v>33</v>
      </c>
      <c r="E1639" t="str">
        <f t="shared" si="6"/>
        <v>0-50</v>
      </c>
      <c r="F1639">
        <v>90095</v>
      </c>
      <c r="G1639">
        <v>2</v>
      </c>
      <c r="H1639">
        <v>0.7</v>
      </c>
      <c r="I1639" t="s">
        <v>20</v>
      </c>
      <c r="J1639">
        <v>0</v>
      </c>
      <c r="K1639" t="s">
        <v>16</v>
      </c>
      <c r="L1639" t="s">
        <v>16</v>
      </c>
      <c r="M1639" t="s">
        <v>16</v>
      </c>
      <c r="N1639" t="s">
        <v>16</v>
      </c>
      <c r="O1639" t="s">
        <v>17</v>
      </c>
    </row>
    <row r="1640" spans="1:15" x14ac:dyDescent="0.3">
      <c r="A1640">
        <v>1448</v>
      </c>
      <c r="B1640">
        <v>52</v>
      </c>
      <c r="C1640">
        <v>28</v>
      </c>
      <c r="D1640">
        <v>145</v>
      </c>
      <c r="E1640" t="str">
        <f t="shared" si="6"/>
        <v>100+</v>
      </c>
      <c r="F1640">
        <v>94131</v>
      </c>
      <c r="G1640">
        <v>2</v>
      </c>
      <c r="H1640">
        <v>6.8</v>
      </c>
      <c r="I1640" t="s">
        <v>15</v>
      </c>
      <c r="J1640">
        <v>0</v>
      </c>
      <c r="K1640" t="s">
        <v>16</v>
      </c>
      <c r="L1640" t="s">
        <v>16</v>
      </c>
      <c r="M1640" t="s">
        <v>16</v>
      </c>
      <c r="N1640" t="s">
        <v>17</v>
      </c>
      <c r="O1640" t="s">
        <v>16</v>
      </c>
    </row>
    <row r="1641" spans="1:15" x14ac:dyDescent="0.3">
      <c r="A1641">
        <v>1472</v>
      </c>
      <c r="B1641">
        <v>52</v>
      </c>
      <c r="C1641">
        <v>26</v>
      </c>
      <c r="D1641">
        <v>180</v>
      </c>
      <c r="E1641" t="str">
        <f t="shared" si="6"/>
        <v>100+</v>
      </c>
      <c r="F1641">
        <v>94305</v>
      </c>
      <c r="G1641">
        <v>1</v>
      </c>
      <c r="H1641">
        <v>1</v>
      </c>
      <c r="I1641" t="s">
        <v>15</v>
      </c>
      <c r="J1641">
        <v>0</v>
      </c>
      <c r="K1641" t="s">
        <v>16</v>
      </c>
      <c r="L1641" t="s">
        <v>16</v>
      </c>
      <c r="M1641" t="s">
        <v>16</v>
      </c>
      <c r="N1641" t="s">
        <v>17</v>
      </c>
      <c r="O1641" t="s">
        <v>17</v>
      </c>
    </row>
    <row r="1642" spans="1:15" x14ac:dyDescent="0.3">
      <c r="A1642">
        <v>1496</v>
      </c>
      <c r="B1642">
        <v>52</v>
      </c>
      <c r="C1642">
        <v>28</v>
      </c>
      <c r="D1642">
        <v>178</v>
      </c>
      <c r="E1642" t="str">
        <f t="shared" si="6"/>
        <v>100+</v>
      </c>
      <c r="F1642">
        <v>92647</v>
      </c>
      <c r="G1642">
        <v>3</v>
      </c>
      <c r="H1642">
        <v>5.4</v>
      </c>
      <c r="I1642" t="s">
        <v>19</v>
      </c>
      <c r="J1642">
        <v>147</v>
      </c>
      <c r="K1642" t="s">
        <v>17</v>
      </c>
      <c r="L1642" t="s">
        <v>16</v>
      </c>
      <c r="M1642" t="s">
        <v>16</v>
      </c>
      <c r="N1642" t="s">
        <v>17</v>
      </c>
      <c r="O1642" t="s">
        <v>16</v>
      </c>
    </row>
    <row r="1643" spans="1:15" x14ac:dyDescent="0.3">
      <c r="A1643">
        <v>1500</v>
      </c>
      <c r="B1643">
        <v>52</v>
      </c>
      <c r="C1643">
        <v>26</v>
      </c>
      <c r="D1643">
        <v>91</v>
      </c>
      <c r="E1643" t="str">
        <f t="shared" si="6"/>
        <v>51-100</v>
      </c>
      <c r="F1643">
        <v>92173</v>
      </c>
      <c r="G1643">
        <v>1</v>
      </c>
      <c r="H1643">
        <v>4.3</v>
      </c>
      <c r="I1643" t="s">
        <v>20</v>
      </c>
      <c r="J1643">
        <v>0</v>
      </c>
      <c r="K1643" t="s">
        <v>17</v>
      </c>
      <c r="L1643" t="s">
        <v>16</v>
      </c>
      <c r="M1643" t="s">
        <v>17</v>
      </c>
      <c r="N1643" t="s">
        <v>17</v>
      </c>
      <c r="O1643" t="s">
        <v>17</v>
      </c>
    </row>
    <row r="1644" spans="1:15" x14ac:dyDescent="0.3">
      <c r="A1644">
        <v>1507</v>
      </c>
      <c r="B1644">
        <v>52</v>
      </c>
      <c r="C1644">
        <v>27</v>
      </c>
      <c r="D1644">
        <v>25</v>
      </c>
      <c r="E1644" t="str">
        <f t="shared" si="6"/>
        <v>0-50</v>
      </c>
      <c r="F1644">
        <v>95138</v>
      </c>
      <c r="G1644">
        <v>2</v>
      </c>
      <c r="H1644">
        <v>0</v>
      </c>
      <c r="I1644" t="s">
        <v>15</v>
      </c>
      <c r="J1644">
        <v>0</v>
      </c>
      <c r="K1644" t="s">
        <v>16</v>
      </c>
      <c r="L1644" t="s">
        <v>16</v>
      </c>
      <c r="M1644" t="s">
        <v>16</v>
      </c>
      <c r="N1644" t="s">
        <v>17</v>
      </c>
      <c r="O1644" t="s">
        <v>17</v>
      </c>
    </row>
    <row r="1645" spans="1:15" x14ac:dyDescent="0.3">
      <c r="A1645">
        <v>1518</v>
      </c>
      <c r="B1645">
        <v>52</v>
      </c>
      <c r="C1645">
        <v>26</v>
      </c>
      <c r="D1645">
        <v>45</v>
      </c>
      <c r="E1645" t="str">
        <f t="shared" si="6"/>
        <v>0-50</v>
      </c>
      <c r="F1645">
        <v>92697</v>
      </c>
      <c r="G1645">
        <v>4</v>
      </c>
      <c r="H1645">
        <v>1.8</v>
      </c>
      <c r="I1645" t="s">
        <v>15</v>
      </c>
      <c r="J1645">
        <v>0</v>
      </c>
      <c r="K1645" t="s">
        <v>16</v>
      </c>
      <c r="L1645" t="s">
        <v>16</v>
      </c>
      <c r="M1645" t="s">
        <v>16</v>
      </c>
      <c r="N1645" t="s">
        <v>17</v>
      </c>
      <c r="O1645" t="s">
        <v>16</v>
      </c>
    </row>
    <row r="1646" spans="1:15" x14ac:dyDescent="0.3">
      <c r="A1646">
        <v>1544</v>
      </c>
      <c r="B1646">
        <v>52</v>
      </c>
      <c r="C1646">
        <v>26</v>
      </c>
      <c r="D1646">
        <v>101</v>
      </c>
      <c r="E1646" t="str">
        <f t="shared" si="6"/>
        <v>100+</v>
      </c>
      <c r="F1646">
        <v>93407</v>
      </c>
      <c r="G1646">
        <v>2</v>
      </c>
      <c r="H1646">
        <v>2.4</v>
      </c>
      <c r="I1646" t="s">
        <v>20</v>
      </c>
      <c r="J1646">
        <v>0</v>
      </c>
      <c r="K1646" t="s">
        <v>16</v>
      </c>
      <c r="L1646" t="s">
        <v>16</v>
      </c>
      <c r="M1646" t="s">
        <v>16</v>
      </c>
      <c r="N1646" t="s">
        <v>17</v>
      </c>
      <c r="O1646" t="s">
        <v>16</v>
      </c>
    </row>
    <row r="1647" spans="1:15" x14ac:dyDescent="0.3">
      <c r="A1647">
        <v>1588</v>
      </c>
      <c r="B1647">
        <v>52</v>
      </c>
      <c r="C1647">
        <v>28</v>
      </c>
      <c r="D1647">
        <v>21</v>
      </c>
      <c r="E1647" t="str">
        <f t="shared" si="6"/>
        <v>0-50</v>
      </c>
      <c r="F1647">
        <v>94035</v>
      </c>
      <c r="G1647">
        <v>2</v>
      </c>
      <c r="H1647">
        <v>0.4</v>
      </c>
      <c r="I1647" t="s">
        <v>15</v>
      </c>
      <c r="J1647">
        <v>0</v>
      </c>
      <c r="K1647" t="s">
        <v>16</v>
      </c>
      <c r="L1647" t="s">
        <v>17</v>
      </c>
      <c r="M1647" t="s">
        <v>16</v>
      </c>
      <c r="N1647" t="s">
        <v>17</v>
      </c>
      <c r="O1647" t="s">
        <v>16</v>
      </c>
    </row>
    <row r="1648" spans="1:15" x14ac:dyDescent="0.3">
      <c r="A1648">
        <v>1647</v>
      </c>
      <c r="B1648">
        <v>52</v>
      </c>
      <c r="C1648">
        <v>26</v>
      </c>
      <c r="D1648">
        <v>93</v>
      </c>
      <c r="E1648" t="str">
        <f t="shared" si="6"/>
        <v>51-100</v>
      </c>
      <c r="F1648">
        <v>91745</v>
      </c>
      <c r="G1648">
        <v>1</v>
      </c>
      <c r="H1648">
        <v>2.4</v>
      </c>
      <c r="I1648" t="s">
        <v>15</v>
      </c>
      <c r="J1648">
        <v>0</v>
      </c>
      <c r="K1648" t="s">
        <v>16</v>
      </c>
      <c r="L1648" t="s">
        <v>16</v>
      </c>
      <c r="M1648" t="s">
        <v>16</v>
      </c>
      <c r="N1648" t="s">
        <v>17</v>
      </c>
      <c r="O1648" t="s">
        <v>16</v>
      </c>
    </row>
    <row r="1649" spans="1:15" x14ac:dyDescent="0.3">
      <c r="A1649">
        <v>1721</v>
      </c>
      <c r="B1649">
        <v>52</v>
      </c>
      <c r="C1649">
        <v>28</v>
      </c>
      <c r="D1649">
        <v>8</v>
      </c>
      <c r="E1649" t="str">
        <f t="shared" si="6"/>
        <v>0-50</v>
      </c>
      <c r="F1649">
        <v>95060</v>
      </c>
      <c r="G1649">
        <v>1</v>
      </c>
      <c r="H1649">
        <v>0.3</v>
      </c>
      <c r="I1649" t="s">
        <v>15</v>
      </c>
      <c r="J1649">
        <v>0</v>
      </c>
      <c r="K1649" t="s">
        <v>16</v>
      </c>
      <c r="L1649" t="s">
        <v>16</v>
      </c>
      <c r="M1649" t="s">
        <v>16</v>
      </c>
      <c r="N1649" t="s">
        <v>17</v>
      </c>
      <c r="O1649" t="s">
        <v>16</v>
      </c>
    </row>
    <row r="1650" spans="1:15" x14ac:dyDescent="0.3">
      <c r="A1650">
        <v>1728</v>
      </c>
      <c r="B1650">
        <v>52</v>
      </c>
      <c r="C1650">
        <v>26</v>
      </c>
      <c r="D1650">
        <v>54</v>
      </c>
      <c r="E1650" t="str">
        <f t="shared" si="6"/>
        <v>51-100</v>
      </c>
      <c r="F1650">
        <v>90049</v>
      </c>
      <c r="G1650">
        <v>2</v>
      </c>
      <c r="H1650">
        <v>1.5</v>
      </c>
      <c r="I1650" t="s">
        <v>20</v>
      </c>
      <c r="J1650">
        <v>0</v>
      </c>
      <c r="K1650" t="s">
        <v>16</v>
      </c>
      <c r="L1650" t="s">
        <v>16</v>
      </c>
      <c r="M1650" t="s">
        <v>16</v>
      </c>
      <c r="N1650" t="s">
        <v>16</v>
      </c>
      <c r="O1650" t="s">
        <v>17</v>
      </c>
    </row>
    <row r="1651" spans="1:15" x14ac:dyDescent="0.3">
      <c r="A1651">
        <v>1729</v>
      </c>
      <c r="B1651">
        <v>52</v>
      </c>
      <c r="C1651">
        <v>26</v>
      </c>
      <c r="D1651">
        <v>28</v>
      </c>
      <c r="E1651" t="str">
        <f t="shared" si="6"/>
        <v>0-50</v>
      </c>
      <c r="F1651">
        <v>95405</v>
      </c>
      <c r="G1651">
        <v>1</v>
      </c>
      <c r="H1651">
        <v>0.3</v>
      </c>
      <c r="I1651" t="s">
        <v>19</v>
      </c>
      <c r="J1651">
        <v>0</v>
      </c>
      <c r="K1651" t="s">
        <v>16</v>
      </c>
      <c r="L1651" t="s">
        <v>16</v>
      </c>
      <c r="M1651" t="s">
        <v>16</v>
      </c>
      <c r="N1651" t="s">
        <v>17</v>
      </c>
      <c r="O1651" t="s">
        <v>16</v>
      </c>
    </row>
    <row r="1652" spans="1:15" x14ac:dyDescent="0.3">
      <c r="A1652">
        <v>1762</v>
      </c>
      <c r="B1652">
        <v>52</v>
      </c>
      <c r="C1652">
        <v>27</v>
      </c>
      <c r="D1652">
        <v>45</v>
      </c>
      <c r="E1652" t="str">
        <f t="shared" si="6"/>
        <v>0-50</v>
      </c>
      <c r="F1652">
        <v>94720</v>
      </c>
      <c r="G1652">
        <v>2</v>
      </c>
      <c r="H1652">
        <v>2</v>
      </c>
      <c r="I1652" t="s">
        <v>20</v>
      </c>
      <c r="J1652">
        <v>121</v>
      </c>
      <c r="K1652" t="s">
        <v>16</v>
      </c>
      <c r="L1652" t="s">
        <v>16</v>
      </c>
      <c r="M1652" t="s">
        <v>16</v>
      </c>
      <c r="N1652" t="s">
        <v>16</v>
      </c>
      <c r="O1652" t="s">
        <v>17</v>
      </c>
    </row>
    <row r="1653" spans="1:15" x14ac:dyDescent="0.3">
      <c r="A1653">
        <v>1778</v>
      </c>
      <c r="B1653">
        <v>52</v>
      </c>
      <c r="C1653">
        <v>27</v>
      </c>
      <c r="D1653">
        <v>34</v>
      </c>
      <c r="E1653" t="str">
        <f t="shared" si="6"/>
        <v>0-50</v>
      </c>
      <c r="F1653">
        <v>93117</v>
      </c>
      <c r="G1653">
        <v>2</v>
      </c>
      <c r="H1653">
        <v>0.7</v>
      </c>
      <c r="I1653" t="s">
        <v>20</v>
      </c>
      <c r="J1653">
        <v>114</v>
      </c>
      <c r="K1653" t="s">
        <v>16</v>
      </c>
      <c r="L1653" t="s">
        <v>16</v>
      </c>
      <c r="M1653" t="s">
        <v>16</v>
      </c>
      <c r="N1653" t="s">
        <v>17</v>
      </c>
      <c r="O1653" t="s">
        <v>17</v>
      </c>
    </row>
    <row r="1654" spans="1:15" x14ac:dyDescent="0.3">
      <c r="A1654">
        <v>1782</v>
      </c>
      <c r="B1654">
        <v>52</v>
      </c>
      <c r="C1654">
        <v>26</v>
      </c>
      <c r="D1654">
        <v>19</v>
      </c>
      <c r="E1654" t="str">
        <f t="shared" si="6"/>
        <v>0-50</v>
      </c>
      <c r="F1654">
        <v>90650</v>
      </c>
      <c r="G1654">
        <v>2</v>
      </c>
      <c r="H1654">
        <v>0.7</v>
      </c>
      <c r="I1654" t="s">
        <v>20</v>
      </c>
      <c r="J1654">
        <v>0</v>
      </c>
      <c r="K1654" t="s">
        <v>16</v>
      </c>
      <c r="L1654" t="s">
        <v>16</v>
      </c>
      <c r="M1654" t="s">
        <v>16</v>
      </c>
      <c r="N1654" t="s">
        <v>16</v>
      </c>
      <c r="O1654" t="s">
        <v>17</v>
      </c>
    </row>
    <row r="1655" spans="1:15" x14ac:dyDescent="0.3">
      <c r="A1655">
        <v>1855</v>
      </c>
      <c r="B1655">
        <v>52</v>
      </c>
      <c r="C1655">
        <v>25</v>
      </c>
      <c r="D1655">
        <v>41</v>
      </c>
      <c r="E1655" t="str">
        <f t="shared" si="6"/>
        <v>0-50</v>
      </c>
      <c r="F1655">
        <v>95403</v>
      </c>
      <c r="G1655">
        <v>3</v>
      </c>
      <c r="H1655">
        <v>1</v>
      </c>
      <c r="I1655" t="s">
        <v>20</v>
      </c>
      <c r="J1655">
        <v>0</v>
      </c>
      <c r="K1655" t="s">
        <v>16</v>
      </c>
      <c r="L1655" t="s">
        <v>16</v>
      </c>
      <c r="M1655" t="s">
        <v>16</v>
      </c>
      <c r="N1655" t="s">
        <v>17</v>
      </c>
      <c r="O1655" t="s">
        <v>16</v>
      </c>
    </row>
    <row r="1656" spans="1:15" x14ac:dyDescent="0.3">
      <c r="A1656">
        <v>1891</v>
      </c>
      <c r="B1656">
        <v>52</v>
      </c>
      <c r="C1656">
        <v>27</v>
      </c>
      <c r="D1656">
        <v>184</v>
      </c>
      <c r="E1656" t="str">
        <f t="shared" si="6"/>
        <v>100+</v>
      </c>
      <c r="F1656">
        <v>90630</v>
      </c>
      <c r="G1656">
        <v>1</v>
      </c>
      <c r="H1656">
        <v>8.1</v>
      </c>
      <c r="I1656" t="s">
        <v>15</v>
      </c>
      <c r="J1656">
        <v>0</v>
      </c>
      <c r="K1656" t="s">
        <v>16</v>
      </c>
      <c r="L1656" t="s">
        <v>16</v>
      </c>
      <c r="M1656" t="s">
        <v>16</v>
      </c>
      <c r="N1656" t="s">
        <v>16</v>
      </c>
      <c r="O1656" t="s">
        <v>16</v>
      </c>
    </row>
    <row r="1657" spans="1:15" x14ac:dyDescent="0.3">
      <c r="A1657">
        <v>1945</v>
      </c>
      <c r="B1657">
        <v>52</v>
      </c>
      <c r="C1657">
        <v>28</v>
      </c>
      <c r="D1657">
        <v>39</v>
      </c>
      <c r="E1657" t="str">
        <f t="shared" si="6"/>
        <v>0-50</v>
      </c>
      <c r="F1657">
        <v>90095</v>
      </c>
      <c r="G1657">
        <v>3</v>
      </c>
      <c r="H1657">
        <v>1.9</v>
      </c>
      <c r="I1657" t="s">
        <v>20</v>
      </c>
      <c r="J1657">
        <v>83</v>
      </c>
      <c r="K1657" t="s">
        <v>16</v>
      </c>
      <c r="L1657" t="s">
        <v>16</v>
      </c>
      <c r="M1657" t="s">
        <v>17</v>
      </c>
      <c r="N1657" t="s">
        <v>17</v>
      </c>
      <c r="O1657" t="s">
        <v>17</v>
      </c>
    </row>
    <row r="1658" spans="1:15" x14ac:dyDescent="0.3">
      <c r="A1658">
        <v>1948</v>
      </c>
      <c r="B1658">
        <v>52</v>
      </c>
      <c r="C1658">
        <v>28</v>
      </c>
      <c r="D1658">
        <v>62</v>
      </c>
      <c r="E1658" t="str">
        <f t="shared" si="6"/>
        <v>51-100</v>
      </c>
      <c r="F1658">
        <v>94111</v>
      </c>
      <c r="G1658">
        <v>1</v>
      </c>
      <c r="H1658">
        <v>1.8</v>
      </c>
      <c r="I1658" t="s">
        <v>19</v>
      </c>
      <c r="J1658">
        <v>231</v>
      </c>
      <c r="K1658" t="s">
        <v>16</v>
      </c>
      <c r="L1658" t="s">
        <v>16</v>
      </c>
      <c r="M1658" t="s">
        <v>16</v>
      </c>
      <c r="N1658" t="s">
        <v>17</v>
      </c>
      <c r="O1658" t="s">
        <v>16</v>
      </c>
    </row>
    <row r="1659" spans="1:15" x14ac:dyDescent="0.3">
      <c r="A1659">
        <v>1962</v>
      </c>
      <c r="B1659">
        <v>52</v>
      </c>
      <c r="C1659">
        <v>26</v>
      </c>
      <c r="D1659">
        <v>114</v>
      </c>
      <c r="E1659" t="str">
        <f t="shared" si="6"/>
        <v>100+</v>
      </c>
      <c r="F1659">
        <v>94304</v>
      </c>
      <c r="G1659">
        <v>1</v>
      </c>
      <c r="H1659">
        <v>4.9000000000000004</v>
      </c>
      <c r="I1659" t="s">
        <v>15</v>
      </c>
      <c r="J1659">
        <v>0</v>
      </c>
      <c r="K1659" t="s">
        <v>16</v>
      </c>
      <c r="L1659" t="s">
        <v>16</v>
      </c>
      <c r="M1659" t="s">
        <v>16</v>
      </c>
      <c r="N1659" t="s">
        <v>16</v>
      </c>
      <c r="O1659" t="s">
        <v>16</v>
      </c>
    </row>
    <row r="1660" spans="1:15" x14ac:dyDescent="0.3">
      <c r="A1660">
        <v>1967</v>
      </c>
      <c r="B1660">
        <v>52</v>
      </c>
      <c r="C1660">
        <v>26</v>
      </c>
      <c r="D1660">
        <v>114</v>
      </c>
      <c r="E1660" t="str">
        <f t="shared" si="6"/>
        <v>100+</v>
      </c>
      <c r="F1660">
        <v>91330</v>
      </c>
      <c r="G1660">
        <v>2</v>
      </c>
      <c r="H1660">
        <v>2.4</v>
      </c>
      <c r="I1660" t="s">
        <v>20</v>
      </c>
      <c r="J1660">
        <v>0</v>
      </c>
      <c r="K1660" t="s">
        <v>16</v>
      </c>
      <c r="L1660" t="s">
        <v>16</v>
      </c>
      <c r="M1660" t="s">
        <v>16</v>
      </c>
      <c r="N1660" t="s">
        <v>16</v>
      </c>
      <c r="O1660" t="s">
        <v>16</v>
      </c>
    </row>
    <row r="1661" spans="1:15" x14ac:dyDescent="0.3">
      <c r="A1661">
        <v>1982</v>
      </c>
      <c r="B1661">
        <v>52</v>
      </c>
      <c r="C1661">
        <v>26</v>
      </c>
      <c r="D1661">
        <v>84</v>
      </c>
      <c r="E1661" t="str">
        <f t="shared" si="6"/>
        <v>51-100</v>
      </c>
      <c r="F1661">
        <v>91768</v>
      </c>
      <c r="G1661">
        <v>3</v>
      </c>
      <c r="H1661">
        <v>3</v>
      </c>
      <c r="I1661" t="s">
        <v>20</v>
      </c>
      <c r="J1661">
        <v>0</v>
      </c>
      <c r="K1661" t="s">
        <v>16</v>
      </c>
      <c r="L1661" t="s">
        <v>16</v>
      </c>
      <c r="M1661" t="s">
        <v>16</v>
      </c>
      <c r="N1661" t="s">
        <v>17</v>
      </c>
      <c r="O1661" t="s">
        <v>16</v>
      </c>
    </row>
    <row r="1662" spans="1:15" x14ac:dyDescent="0.3">
      <c r="A1662">
        <v>1989</v>
      </c>
      <c r="B1662">
        <v>52</v>
      </c>
      <c r="C1662">
        <v>28</v>
      </c>
      <c r="D1662">
        <v>18</v>
      </c>
      <c r="E1662" t="str">
        <f t="shared" si="6"/>
        <v>0-50</v>
      </c>
      <c r="F1662">
        <v>91301</v>
      </c>
      <c r="G1662">
        <v>1</v>
      </c>
      <c r="H1662">
        <v>0.3</v>
      </c>
      <c r="I1662" t="s">
        <v>15</v>
      </c>
      <c r="J1662">
        <v>120</v>
      </c>
      <c r="K1662" t="s">
        <v>16</v>
      </c>
      <c r="L1662" t="s">
        <v>16</v>
      </c>
      <c r="M1662" t="s">
        <v>16</v>
      </c>
      <c r="N1662" t="s">
        <v>17</v>
      </c>
      <c r="O1662" t="s">
        <v>16</v>
      </c>
    </row>
    <row r="1663" spans="1:15" x14ac:dyDescent="0.3">
      <c r="A1663">
        <v>1993</v>
      </c>
      <c r="B1663">
        <v>52</v>
      </c>
      <c r="C1663">
        <v>28</v>
      </c>
      <c r="D1663">
        <v>38</v>
      </c>
      <c r="E1663" t="str">
        <f t="shared" si="6"/>
        <v>0-50</v>
      </c>
      <c r="F1663">
        <v>94302</v>
      </c>
      <c r="G1663">
        <v>2</v>
      </c>
      <c r="H1663">
        <v>0.8</v>
      </c>
      <c r="I1663" t="s">
        <v>15</v>
      </c>
      <c r="J1663">
        <v>0</v>
      </c>
      <c r="K1663" t="s">
        <v>16</v>
      </c>
      <c r="L1663" t="s">
        <v>16</v>
      </c>
      <c r="M1663" t="s">
        <v>16</v>
      </c>
      <c r="N1663" t="s">
        <v>16</v>
      </c>
      <c r="O1663" t="s">
        <v>17</v>
      </c>
    </row>
    <row r="1664" spans="1:15" x14ac:dyDescent="0.3">
      <c r="A1664">
        <v>2046</v>
      </c>
      <c r="B1664">
        <v>52</v>
      </c>
      <c r="C1664">
        <v>28</v>
      </c>
      <c r="D1664">
        <v>44</v>
      </c>
      <c r="E1664" t="str">
        <f t="shared" si="6"/>
        <v>0-50</v>
      </c>
      <c r="F1664">
        <v>95051</v>
      </c>
      <c r="G1664">
        <v>4</v>
      </c>
      <c r="H1664">
        <v>0.9</v>
      </c>
      <c r="I1664" t="s">
        <v>20</v>
      </c>
      <c r="J1664">
        <v>107</v>
      </c>
      <c r="K1664" t="s">
        <v>16</v>
      </c>
      <c r="L1664" t="s">
        <v>16</v>
      </c>
      <c r="M1664" t="s">
        <v>16</v>
      </c>
      <c r="N1664" t="s">
        <v>17</v>
      </c>
      <c r="O1664" t="s">
        <v>16</v>
      </c>
    </row>
    <row r="1665" spans="1:15" x14ac:dyDescent="0.3">
      <c r="A1665">
        <v>2072</v>
      </c>
      <c r="B1665">
        <v>52</v>
      </c>
      <c r="C1665">
        <v>28</v>
      </c>
      <c r="D1665">
        <v>83</v>
      </c>
      <c r="E1665" t="str">
        <f t="shared" si="6"/>
        <v>51-100</v>
      </c>
      <c r="F1665">
        <v>94705</v>
      </c>
      <c r="G1665">
        <v>1</v>
      </c>
      <c r="H1665">
        <v>0</v>
      </c>
      <c r="I1665" t="s">
        <v>15</v>
      </c>
      <c r="J1665">
        <v>0</v>
      </c>
      <c r="K1665" t="s">
        <v>16</v>
      </c>
      <c r="L1665" t="s">
        <v>16</v>
      </c>
      <c r="M1665" t="s">
        <v>16</v>
      </c>
      <c r="N1665" t="s">
        <v>17</v>
      </c>
      <c r="O1665" t="s">
        <v>16</v>
      </c>
    </row>
    <row r="1666" spans="1:15" x14ac:dyDescent="0.3">
      <c r="A1666">
        <v>2075</v>
      </c>
      <c r="B1666">
        <v>52</v>
      </c>
      <c r="C1666">
        <v>27</v>
      </c>
      <c r="D1666">
        <v>81</v>
      </c>
      <c r="E1666" t="str">
        <f t="shared" si="6"/>
        <v>51-100</v>
      </c>
      <c r="F1666">
        <v>91942</v>
      </c>
      <c r="G1666">
        <v>1</v>
      </c>
      <c r="H1666">
        <v>1.3</v>
      </c>
      <c r="I1666" t="s">
        <v>19</v>
      </c>
      <c r="J1666">
        <v>293</v>
      </c>
      <c r="K1666" t="s">
        <v>16</v>
      </c>
      <c r="L1666" t="s">
        <v>16</v>
      </c>
      <c r="M1666" t="s">
        <v>16</v>
      </c>
      <c r="N1666" t="s">
        <v>16</v>
      </c>
      <c r="O1666" t="s">
        <v>17</v>
      </c>
    </row>
    <row r="1667" spans="1:15" x14ac:dyDescent="0.3">
      <c r="A1667">
        <v>2082</v>
      </c>
      <c r="B1667">
        <v>52</v>
      </c>
      <c r="C1667">
        <v>27</v>
      </c>
      <c r="D1667">
        <v>45</v>
      </c>
      <c r="E1667" t="str">
        <f t="shared" si="6"/>
        <v>0-50</v>
      </c>
      <c r="F1667">
        <v>95006</v>
      </c>
      <c r="G1667">
        <v>1</v>
      </c>
      <c r="H1667">
        <v>1.3</v>
      </c>
      <c r="I1667" t="s">
        <v>20</v>
      </c>
      <c r="J1667">
        <v>0</v>
      </c>
      <c r="K1667" t="s">
        <v>16</v>
      </c>
      <c r="L1667" t="s">
        <v>16</v>
      </c>
      <c r="M1667" t="s">
        <v>16</v>
      </c>
      <c r="N1667" t="s">
        <v>16</v>
      </c>
      <c r="O1667" t="s">
        <v>16</v>
      </c>
    </row>
    <row r="1668" spans="1:15" x14ac:dyDescent="0.3">
      <c r="A1668">
        <v>2162</v>
      </c>
      <c r="B1668">
        <v>52</v>
      </c>
      <c r="C1668">
        <v>28</v>
      </c>
      <c r="D1668">
        <v>38</v>
      </c>
      <c r="E1668" t="str">
        <f t="shared" si="6"/>
        <v>0-50</v>
      </c>
      <c r="F1668">
        <v>94131</v>
      </c>
      <c r="G1668">
        <v>4</v>
      </c>
      <c r="H1668">
        <v>0.9</v>
      </c>
      <c r="I1668" t="s">
        <v>20</v>
      </c>
      <c r="J1668">
        <v>95</v>
      </c>
      <c r="K1668" t="s">
        <v>16</v>
      </c>
      <c r="L1668" t="s">
        <v>16</v>
      </c>
      <c r="M1668" t="s">
        <v>16</v>
      </c>
      <c r="N1668" t="s">
        <v>17</v>
      </c>
      <c r="O1668" t="s">
        <v>17</v>
      </c>
    </row>
    <row r="1669" spans="1:15" x14ac:dyDescent="0.3">
      <c r="A1669">
        <v>2170</v>
      </c>
      <c r="B1669">
        <v>52</v>
      </c>
      <c r="C1669">
        <v>27</v>
      </c>
      <c r="D1669">
        <v>30</v>
      </c>
      <c r="E1669" t="str">
        <f t="shared" si="6"/>
        <v>0-50</v>
      </c>
      <c r="F1669">
        <v>94305</v>
      </c>
      <c r="G1669">
        <v>2</v>
      </c>
      <c r="H1669">
        <v>0.7</v>
      </c>
      <c r="I1669" t="s">
        <v>20</v>
      </c>
      <c r="J1669">
        <v>0</v>
      </c>
      <c r="K1669" t="s">
        <v>16</v>
      </c>
      <c r="L1669" t="s">
        <v>16</v>
      </c>
      <c r="M1669" t="s">
        <v>16</v>
      </c>
      <c r="N1669" t="s">
        <v>17</v>
      </c>
      <c r="O1669" t="s">
        <v>17</v>
      </c>
    </row>
    <row r="1670" spans="1:15" x14ac:dyDescent="0.3">
      <c r="A1670">
        <v>2220</v>
      </c>
      <c r="B1670">
        <v>52</v>
      </c>
      <c r="C1670">
        <v>22</v>
      </c>
      <c r="D1670">
        <v>58</v>
      </c>
      <c r="E1670" t="str">
        <f t="shared" si="6"/>
        <v>51-100</v>
      </c>
      <c r="F1670">
        <v>93101</v>
      </c>
      <c r="G1670">
        <v>4</v>
      </c>
      <c r="H1670">
        <v>2</v>
      </c>
      <c r="I1670" t="s">
        <v>19</v>
      </c>
      <c r="J1670">
        <v>223</v>
      </c>
      <c r="K1670" t="s">
        <v>16</v>
      </c>
      <c r="L1670" t="s">
        <v>16</v>
      </c>
      <c r="M1670" t="s">
        <v>16</v>
      </c>
      <c r="N1670" t="s">
        <v>17</v>
      </c>
      <c r="O1670" t="s">
        <v>16</v>
      </c>
    </row>
    <row r="1671" spans="1:15" x14ac:dyDescent="0.3">
      <c r="A1671">
        <v>2316</v>
      </c>
      <c r="B1671">
        <v>52</v>
      </c>
      <c r="C1671">
        <v>26</v>
      </c>
      <c r="D1671">
        <v>182</v>
      </c>
      <c r="E1671" t="str">
        <f t="shared" si="6"/>
        <v>100+</v>
      </c>
      <c r="F1671">
        <v>95818</v>
      </c>
      <c r="G1671">
        <v>2</v>
      </c>
      <c r="H1671">
        <v>1.4</v>
      </c>
      <c r="I1671" t="s">
        <v>20</v>
      </c>
      <c r="J1671">
        <v>0</v>
      </c>
      <c r="K1671" t="s">
        <v>17</v>
      </c>
      <c r="L1671" t="s">
        <v>16</v>
      </c>
      <c r="M1671" t="s">
        <v>16</v>
      </c>
      <c r="N1671" t="s">
        <v>17</v>
      </c>
      <c r="O1671" t="s">
        <v>16</v>
      </c>
    </row>
    <row r="1672" spans="1:15" x14ac:dyDescent="0.3">
      <c r="A1672">
        <v>2347</v>
      </c>
      <c r="B1672">
        <v>52</v>
      </c>
      <c r="C1672">
        <v>26</v>
      </c>
      <c r="D1672">
        <v>59</v>
      </c>
      <c r="E1672" t="str">
        <f t="shared" si="6"/>
        <v>51-100</v>
      </c>
      <c r="F1672">
        <v>92660</v>
      </c>
      <c r="G1672">
        <v>2</v>
      </c>
      <c r="H1672">
        <v>1.5</v>
      </c>
      <c r="I1672" t="s">
        <v>20</v>
      </c>
      <c r="J1672">
        <v>239</v>
      </c>
      <c r="K1672" t="s">
        <v>16</v>
      </c>
      <c r="L1672" t="s">
        <v>16</v>
      </c>
      <c r="M1672" t="s">
        <v>16</v>
      </c>
      <c r="N1672" t="s">
        <v>16</v>
      </c>
      <c r="O1672" t="s">
        <v>17</v>
      </c>
    </row>
    <row r="1673" spans="1:15" x14ac:dyDescent="0.3">
      <c r="A1673">
        <v>2351</v>
      </c>
      <c r="B1673">
        <v>52</v>
      </c>
      <c r="C1673">
        <v>28</v>
      </c>
      <c r="D1673">
        <v>22</v>
      </c>
      <c r="E1673" t="str">
        <f t="shared" si="6"/>
        <v>0-50</v>
      </c>
      <c r="F1673">
        <v>91711</v>
      </c>
      <c r="G1673">
        <v>2</v>
      </c>
      <c r="H1673">
        <v>0.4</v>
      </c>
      <c r="I1673" t="s">
        <v>15</v>
      </c>
      <c r="J1673">
        <v>0</v>
      </c>
      <c r="K1673" t="s">
        <v>16</v>
      </c>
      <c r="L1673" t="s">
        <v>16</v>
      </c>
      <c r="M1673" t="s">
        <v>16</v>
      </c>
      <c r="N1673" t="s">
        <v>17</v>
      </c>
      <c r="O1673" t="s">
        <v>17</v>
      </c>
    </row>
    <row r="1674" spans="1:15" x14ac:dyDescent="0.3">
      <c r="A1674">
        <v>2463</v>
      </c>
      <c r="B1674">
        <v>52</v>
      </c>
      <c r="C1674">
        <v>28</v>
      </c>
      <c r="D1674">
        <v>23</v>
      </c>
      <c r="E1674" t="str">
        <f t="shared" si="6"/>
        <v>0-50</v>
      </c>
      <c r="F1674">
        <v>95828</v>
      </c>
      <c r="G1674">
        <v>3</v>
      </c>
      <c r="H1674">
        <v>0.4</v>
      </c>
      <c r="I1674" t="s">
        <v>15</v>
      </c>
      <c r="J1674">
        <v>0</v>
      </c>
      <c r="K1674" t="s">
        <v>16</v>
      </c>
      <c r="L1674" t="s">
        <v>16</v>
      </c>
      <c r="M1674" t="s">
        <v>16</v>
      </c>
      <c r="N1674" t="s">
        <v>17</v>
      </c>
      <c r="O1674" t="s">
        <v>16</v>
      </c>
    </row>
    <row r="1675" spans="1:15" x14ac:dyDescent="0.3">
      <c r="A1675">
        <v>2476</v>
      </c>
      <c r="B1675">
        <v>52</v>
      </c>
      <c r="C1675">
        <v>26</v>
      </c>
      <c r="D1675">
        <v>79</v>
      </c>
      <c r="E1675" t="str">
        <f t="shared" si="6"/>
        <v>51-100</v>
      </c>
      <c r="F1675">
        <v>95817</v>
      </c>
      <c r="G1675">
        <v>3</v>
      </c>
      <c r="H1675">
        <v>0.8</v>
      </c>
      <c r="I1675" t="s">
        <v>15</v>
      </c>
      <c r="J1675">
        <v>183</v>
      </c>
      <c r="K1675" t="s">
        <v>16</v>
      </c>
      <c r="L1675" t="s">
        <v>16</v>
      </c>
      <c r="M1675" t="s">
        <v>16</v>
      </c>
      <c r="N1675" t="s">
        <v>16</v>
      </c>
      <c r="O1675" t="s">
        <v>16</v>
      </c>
    </row>
    <row r="1676" spans="1:15" x14ac:dyDescent="0.3">
      <c r="A1676">
        <v>2491</v>
      </c>
      <c r="B1676">
        <v>52</v>
      </c>
      <c r="C1676">
        <v>28</v>
      </c>
      <c r="D1676">
        <v>168</v>
      </c>
      <c r="E1676" t="str">
        <f t="shared" si="6"/>
        <v>100+</v>
      </c>
      <c r="F1676">
        <v>90404</v>
      </c>
      <c r="G1676">
        <v>3</v>
      </c>
      <c r="H1676">
        <v>6.5</v>
      </c>
      <c r="I1676" t="s">
        <v>19</v>
      </c>
      <c r="J1676">
        <v>118</v>
      </c>
      <c r="K1676" t="s">
        <v>17</v>
      </c>
      <c r="L1676" t="s">
        <v>16</v>
      </c>
      <c r="M1676" t="s">
        <v>16</v>
      </c>
      <c r="N1676" t="s">
        <v>17</v>
      </c>
      <c r="O1676" t="s">
        <v>16</v>
      </c>
    </row>
    <row r="1677" spans="1:15" x14ac:dyDescent="0.3">
      <c r="A1677">
        <v>2514</v>
      </c>
      <c r="B1677">
        <v>52</v>
      </c>
      <c r="C1677">
        <v>26</v>
      </c>
      <c r="D1677">
        <v>71</v>
      </c>
      <c r="E1677" t="str">
        <f t="shared" si="6"/>
        <v>51-100</v>
      </c>
      <c r="F1677">
        <v>92037</v>
      </c>
      <c r="G1677">
        <v>1</v>
      </c>
      <c r="H1677">
        <v>1.4</v>
      </c>
      <c r="I1677" t="s">
        <v>19</v>
      </c>
      <c r="J1677">
        <v>0</v>
      </c>
      <c r="K1677" t="s">
        <v>16</v>
      </c>
      <c r="L1677" t="s">
        <v>16</v>
      </c>
      <c r="M1677" t="s">
        <v>16</v>
      </c>
      <c r="N1677" t="s">
        <v>16</v>
      </c>
      <c r="O1677" t="s">
        <v>16</v>
      </c>
    </row>
    <row r="1678" spans="1:15" x14ac:dyDescent="0.3">
      <c r="A1678">
        <v>2580</v>
      </c>
      <c r="B1678">
        <v>52</v>
      </c>
      <c r="C1678">
        <v>27</v>
      </c>
      <c r="D1678">
        <v>23</v>
      </c>
      <c r="E1678" t="str">
        <f t="shared" si="6"/>
        <v>0-50</v>
      </c>
      <c r="F1678">
        <v>92780</v>
      </c>
      <c r="G1678">
        <v>1</v>
      </c>
      <c r="H1678">
        <v>0.4</v>
      </c>
      <c r="I1678" t="s">
        <v>19</v>
      </c>
      <c r="J1678">
        <v>0</v>
      </c>
      <c r="K1678" t="s">
        <v>16</v>
      </c>
      <c r="L1678" t="s">
        <v>16</v>
      </c>
      <c r="M1678" t="s">
        <v>16</v>
      </c>
      <c r="N1678" t="s">
        <v>16</v>
      </c>
      <c r="O1678" t="s">
        <v>16</v>
      </c>
    </row>
    <row r="1679" spans="1:15" x14ac:dyDescent="0.3">
      <c r="A1679">
        <v>2603</v>
      </c>
      <c r="B1679">
        <v>52</v>
      </c>
      <c r="C1679">
        <v>26</v>
      </c>
      <c r="D1679">
        <v>161</v>
      </c>
      <c r="E1679" t="str">
        <f t="shared" si="6"/>
        <v>100+</v>
      </c>
      <c r="F1679">
        <v>93108</v>
      </c>
      <c r="G1679">
        <v>4</v>
      </c>
      <c r="H1679">
        <v>4.3</v>
      </c>
      <c r="I1679" t="s">
        <v>15</v>
      </c>
      <c r="J1679">
        <v>0</v>
      </c>
      <c r="K1679" t="s">
        <v>17</v>
      </c>
      <c r="L1679" t="s">
        <v>16</v>
      </c>
      <c r="M1679" t="s">
        <v>17</v>
      </c>
      <c r="N1679" t="s">
        <v>17</v>
      </c>
      <c r="O1679" t="s">
        <v>17</v>
      </c>
    </row>
    <row r="1680" spans="1:15" x14ac:dyDescent="0.3">
      <c r="A1680">
        <v>2614</v>
      </c>
      <c r="B1680">
        <v>52</v>
      </c>
      <c r="C1680">
        <v>26</v>
      </c>
      <c r="D1680">
        <v>110</v>
      </c>
      <c r="E1680" t="str">
        <f t="shared" si="6"/>
        <v>100+</v>
      </c>
      <c r="F1680">
        <v>94501</v>
      </c>
      <c r="G1680">
        <v>2</v>
      </c>
      <c r="H1680">
        <v>5.4</v>
      </c>
      <c r="I1680" t="s">
        <v>19</v>
      </c>
      <c r="J1680">
        <v>204</v>
      </c>
      <c r="K1680" t="s">
        <v>17</v>
      </c>
      <c r="L1680" t="s">
        <v>17</v>
      </c>
      <c r="M1680" t="s">
        <v>17</v>
      </c>
      <c r="N1680" t="s">
        <v>17</v>
      </c>
      <c r="O1680" t="s">
        <v>16</v>
      </c>
    </row>
    <row r="1681" spans="1:15" x14ac:dyDescent="0.3">
      <c r="A1681">
        <v>2640</v>
      </c>
      <c r="B1681">
        <v>52</v>
      </c>
      <c r="C1681">
        <v>26</v>
      </c>
      <c r="D1681">
        <v>59</v>
      </c>
      <c r="E1681" t="str">
        <f t="shared" si="6"/>
        <v>51-100</v>
      </c>
      <c r="F1681">
        <v>95762</v>
      </c>
      <c r="G1681">
        <v>3</v>
      </c>
      <c r="H1681">
        <v>3</v>
      </c>
      <c r="I1681" t="s">
        <v>20</v>
      </c>
      <c r="J1681">
        <v>0</v>
      </c>
      <c r="K1681" t="s">
        <v>16</v>
      </c>
      <c r="L1681" t="s">
        <v>16</v>
      </c>
      <c r="M1681" t="s">
        <v>16</v>
      </c>
      <c r="N1681" t="s">
        <v>17</v>
      </c>
      <c r="O1681" t="s">
        <v>16</v>
      </c>
    </row>
    <row r="1682" spans="1:15" x14ac:dyDescent="0.3">
      <c r="A1682">
        <v>2688</v>
      </c>
      <c r="B1682">
        <v>52</v>
      </c>
      <c r="C1682">
        <v>27</v>
      </c>
      <c r="D1682">
        <v>135</v>
      </c>
      <c r="E1682" t="str">
        <f t="shared" si="6"/>
        <v>100+</v>
      </c>
      <c r="F1682">
        <v>93561</v>
      </c>
      <c r="G1682">
        <v>1</v>
      </c>
      <c r="H1682">
        <v>0.6</v>
      </c>
      <c r="I1682" t="s">
        <v>15</v>
      </c>
      <c r="J1682">
        <v>452</v>
      </c>
      <c r="K1682" t="s">
        <v>16</v>
      </c>
      <c r="L1682" t="s">
        <v>16</v>
      </c>
      <c r="M1682" t="s">
        <v>16</v>
      </c>
      <c r="N1682" t="s">
        <v>17</v>
      </c>
      <c r="O1682" t="s">
        <v>16</v>
      </c>
    </row>
    <row r="1683" spans="1:15" x14ac:dyDescent="0.3">
      <c r="A1683">
        <v>2795</v>
      </c>
      <c r="B1683">
        <v>52</v>
      </c>
      <c r="C1683">
        <v>26</v>
      </c>
      <c r="D1683">
        <v>35</v>
      </c>
      <c r="E1683" t="str">
        <f t="shared" si="6"/>
        <v>0-50</v>
      </c>
      <c r="F1683">
        <v>94550</v>
      </c>
      <c r="G1683">
        <v>4</v>
      </c>
      <c r="H1683">
        <v>1.8</v>
      </c>
      <c r="I1683" t="s">
        <v>15</v>
      </c>
      <c r="J1683">
        <v>0</v>
      </c>
      <c r="K1683" t="s">
        <v>16</v>
      </c>
      <c r="L1683" t="s">
        <v>16</v>
      </c>
      <c r="M1683" t="s">
        <v>16</v>
      </c>
      <c r="N1683" t="s">
        <v>17</v>
      </c>
      <c r="O1683" t="s">
        <v>16</v>
      </c>
    </row>
    <row r="1684" spans="1:15" x14ac:dyDescent="0.3">
      <c r="A1684">
        <v>2801</v>
      </c>
      <c r="B1684">
        <v>52</v>
      </c>
      <c r="C1684">
        <v>26</v>
      </c>
      <c r="D1684">
        <v>28</v>
      </c>
      <c r="E1684" t="str">
        <f t="shared" si="6"/>
        <v>0-50</v>
      </c>
      <c r="F1684">
        <v>93907</v>
      </c>
      <c r="G1684">
        <v>2</v>
      </c>
      <c r="H1684">
        <v>0.7</v>
      </c>
      <c r="I1684" t="s">
        <v>20</v>
      </c>
      <c r="J1684">
        <v>90</v>
      </c>
      <c r="K1684" t="s">
        <v>16</v>
      </c>
      <c r="L1684" t="s">
        <v>16</v>
      </c>
      <c r="M1684" t="s">
        <v>16</v>
      </c>
      <c r="N1684" t="s">
        <v>17</v>
      </c>
      <c r="O1684" t="s">
        <v>17</v>
      </c>
    </row>
    <row r="1685" spans="1:15" x14ac:dyDescent="0.3">
      <c r="A1685">
        <v>2803</v>
      </c>
      <c r="B1685">
        <v>52</v>
      </c>
      <c r="C1685">
        <v>22</v>
      </c>
      <c r="D1685">
        <v>154</v>
      </c>
      <c r="E1685" t="str">
        <f t="shared" si="6"/>
        <v>100+</v>
      </c>
      <c r="F1685">
        <v>90650</v>
      </c>
      <c r="G1685">
        <v>1</v>
      </c>
      <c r="H1685">
        <v>5</v>
      </c>
      <c r="I1685" t="s">
        <v>19</v>
      </c>
      <c r="J1685">
        <v>0</v>
      </c>
      <c r="K1685" t="s">
        <v>17</v>
      </c>
      <c r="L1685" t="s">
        <v>17</v>
      </c>
      <c r="M1685" t="s">
        <v>17</v>
      </c>
      <c r="N1685" t="s">
        <v>17</v>
      </c>
      <c r="O1685" t="s">
        <v>16</v>
      </c>
    </row>
    <row r="1686" spans="1:15" x14ac:dyDescent="0.3">
      <c r="A1686">
        <v>2869</v>
      </c>
      <c r="B1686">
        <v>52</v>
      </c>
      <c r="C1686">
        <v>26</v>
      </c>
      <c r="D1686">
        <v>31</v>
      </c>
      <c r="E1686" t="str">
        <f t="shared" si="6"/>
        <v>0-50</v>
      </c>
      <c r="F1686">
        <v>94923</v>
      </c>
      <c r="G1686">
        <v>4</v>
      </c>
      <c r="H1686">
        <v>1.8</v>
      </c>
      <c r="I1686" t="s">
        <v>15</v>
      </c>
      <c r="J1686">
        <v>0</v>
      </c>
      <c r="K1686" t="s">
        <v>16</v>
      </c>
      <c r="L1686" t="s">
        <v>16</v>
      </c>
      <c r="M1686" t="s">
        <v>16</v>
      </c>
      <c r="N1686" t="s">
        <v>17</v>
      </c>
      <c r="O1686" t="s">
        <v>17</v>
      </c>
    </row>
    <row r="1687" spans="1:15" x14ac:dyDescent="0.3">
      <c r="A1687">
        <v>2901</v>
      </c>
      <c r="B1687">
        <v>52</v>
      </c>
      <c r="C1687">
        <v>28</v>
      </c>
      <c r="D1687">
        <v>55</v>
      </c>
      <c r="E1687" t="str">
        <f t="shared" si="6"/>
        <v>51-100</v>
      </c>
      <c r="F1687">
        <v>91320</v>
      </c>
      <c r="G1687">
        <v>2</v>
      </c>
      <c r="H1687">
        <v>3.2</v>
      </c>
      <c r="I1687" t="s">
        <v>19</v>
      </c>
      <c r="J1687">
        <v>151</v>
      </c>
      <c r="K1687" t="s">
        <v>16</v>
      </c>
      <c r="L1687" t="s">
        <v>16</v>
      </c>
      <c r="M1687" t="s">
        <v>16</v>
      </c>
      <c r="N1687" t="s">
        <v>16</v>
      </c>
      <c r="O1687" t="s">
        <v>16</v>
      </c>
    </row>
    <row r="1688" spans="1:15" x14ac:dyDescent="0.3">
      <c r="A1688">
        <v>2923</v>
      </c>
      <c r="B1688">
        <v>52</v>
      </c>
      <c r="C1688">
        <v>26</v>
      </c>
      <c r="D1688">
        <v>49</v>
      </c>
      <c r="E1688" t="str">
        <f t="shared" si="6"/>
        <v>0-50</v>
      </c>
      <c r="F1688">
        <v>90011</v>
      </c>
      <c r="G1688">
        <v>1</v>
      </c>
      <c r="H1688">
        <v>1.4</v>
      </c>
      <c r="I1688" t="s">
        <v>19</v>
      </c>
      <c r="J1688">
        <v>0</v>
      </c>
      <c r="K1688" t="s">
        <v>16</v>
      </c>
      <c r="L1688" t="s">
        <v>16</v>
      </c>
      <c r="M1688" t="s">
        <v>16</v>
      </c>
      <c r="N1688" t="s">
        <v>17</v>
      </c>
      <c r="O1688" t="s">
        <v>16</v>
      </c>
    </row>
    <row r="1689" spans="1:15" x14ac:dyDescent="0.3">
      <c r="A1689">
        <v>2972</v>
      </c>
      <c r="B1689">
        <v>52</v>
      </c>
      <c r="C1689">
        <v>25</v>
      </c>
      <c r="D1689">
        <v>43</v>
      </c>
      <c r="E1689" t="str">
        <f t="shared" si="6"/>
        <v>0-50</v>
      </c>
      <c r="F1689">
        <v>91380</v>
      </c>
      <c r="G1689">
        <v>3</v>
      </c>
      <c r="H1689">
        <v>1</v>
      </c>
      <c r="I1689" t="s">
        <v>20</v>
      </c>
      <c r="J1689">
        <v>165</v>
      </c>
      <c r="K1689" t="s">
        <v>16</v>
      </c>
      <c r="L1689" t="s">
        <v>16</v>
      </c>
      <c r="M1689" t="s">
        <v>17</v>
      </c>
      <c r="N1689" t="s">
        <v>17</v>
      </c>
      <c r="O1689" t="s">
        <v>17</v>
      </c>
    </row>
    <row r="1690" spans="1:15" x14ac:dyDescent="0.3">
      <c r="A1690">
        <v>3004</v>
      </c>
      <c r="B1690">
        <v>52</v>
      </c>
      <c r="C1690">
        <v>28</v>
      </c>
      <c r="D1690">
        <v>44</v>
      </c>
      <c r="E1690" t="str">
        <f t="shared" si="6"/>
        <v>0-50</v>
      </c>
      <c r="F1690">
        <v>90747</v>
      </c>
      <c r="G1690">
        <v>3</v>
      </c>
      <c r="H1690">
        <v>1.9</v>
      </c>
      <c r="I1690" t="s">
        <v>20</v>
      </c>
      <c r="J1690">
        <v>0</v>
      </c>
      <c r="K1690" t="s">
        <v>16</v>
      </c>
      <c r="L1690" t="s">
        <v>16</v>
      </c>
      <c r="M1690" t="s">
        <v>16</v>
      </c>
      <c r="N1690" t="s">
        <v>16</v>
      </c>
      <c r="O1690" t="s">
        <v>17</v>
      </c>
    </row>
    <row r="1691" spans="1:15" x14ac:dyDescent="0.3">
      <c r="A1691">
        <v>3043</v>
      </c>
      <c r="B1691">
        <v>52</v>
      </c>
      <c r="C1691">
        <v>26</v>
      </c>
      <c r="D1691">
        <v>78</v>
      </c>
      <c r="E1691" t="str">
        <f t="shared" si="6"/>
        <v>51-100</v>
      </c>
      <c r="F1691">
        <v>94301</v>
      </c>
      <c r="G1691">
        <v>3</v>
      </c>
      <c r="H1691">
        <v>3</v>
      </c>
      <c r="I1691" t="s">
        <v>20</v>
      </c>
      <c r="J1691">
        <v>0</v>
      </c>
      <c r="K1691" t="s">
        <v>16</v>
      </c>
      <c r="L1691" t="s">
        <v>16</v>
      </c>
      <c r="M1691" t="s">
        <v>16</v>
      </c>
      <c r="N1691" t="s">
        <v>16</v>
      </c>
      <c r="O1691" t="s">
        <v>16</v>
      </c>
    </row>
    <row r="1692" spans="1:15" x14ac:dyDescent="0.3">
      <c r="A1692">
        <v>3101</v>
      </c>
      <c r="B1692">
        <v>52</v>
      </c>
      <c r="C1692">
        <v>27</v>
      </c>
      <c r="D1692">
        <v>81</v>
      </c>
      <c r="E1692" t="str">
        <f t="shared" si="6"/>
        <v>51-100</v>
      </c>
      <c r="F1692">
        <v>90024</v>
      </c>
      <c r="G1692">
        <v>4</v>
      </c>
      <c r="H1692">
        <v>3.8</v>
      </c>
      <c r="I1692" t="s">
        <v>20</v>
      </c>
      <c r="J1692">
        <v>0</v>
      </c>
      <c r="K1692" t="s">
        <v>16</v>
      </c>
      <c r="L1692" t="s">
        <v>16</v>
      </c>
      <c r="M1692" t="s">
        <v>16</v>
      </c>
      <c r="N1692" t="s">
        <v>16</v>
      </c>
      <c r="O1692" t="s">
        <v>17</v>
      </c>
    </row>
    <row r="1693" spans="1:15" x14ac:dyDescent="0.3">
      <c r="A1693">
        <v>3104</v>
      </c>
      <c r="B1693">
        <v>52</v>
      </c>
      <c r="C1693">
        <v>22</v>
      </c>
      <c r="D1693">
        <v>55</v>
      </c>
      <c r="E1693" t="str">
        <f t="shared" si="6"/>
        <v>51-100</v>
      </c>
      <c r="F1693">
        <v>92129</v>
      </c>
      <c r="G1693">
        <v>3</v>
      </c>
      <c r="H1693">
        <v>1.4</v>
      </c>
      <c r="I1693" t="s">
        <v>19</v>
      </c>
      <c r="J1693">
        <v>0</v>
      </c>
      <c r="K1693" t="s">
        <v>16</v>
      </c>
      <c r="L1693" t="s">
        <v>16</v>
      </c>
      <c r="M1693" t="s">
        <v>16</v>
      </c>
      <c r="N1693" t="s">
        <v>17</v>
      </c>
      <c r="O1693" t="s">
        <v>16</v>
      </c>
    </row>
    <row r="1694" spans="1:15" x14ac:dyDescent="0.3">
      <c r="A1694">
        <v>3140</v>
      </c>
      <c r="B1694">
        <v>52</v>
      </c>
      <c r="C1694">
        <v>26</v>
      </c>
      <c r="D1694">
        <v>95</v>
      </c>
      <c r="E1694" t="str">
        <f t="shared" si="6"/>
        <v>51-100</v>
      </c>
      <c r="F1694">
        <v>92130</v>
      </c>
      <c r="G1694">
        <v>1</v>
      </c>
      <c r="H1694">
        <v>0.3</v>
      </c>
      <c r="I1694" t="s">
        <v>15</v>
      </c>
      <c r="J1694">
        <v>0</v>
      </c>
      <c r="K1694" t="s">
        <v>16</v>
      </c>
      <c r="L1694" t="s">
        <v>16</v>
      </c>
      <c r="M1694" t="s">
        <v>16</v>
      </c>
      <c r="N1694" t="s">
        <v>17</v>
      </c>
      <c r="O1694" t="s">
        <v>16</v>
      </c>
    </row>
    <row r="1695" spans="1:15" x14ac:dyDescent="0.3">
      <c r="A1695">
        <v>3170</v>
      </c>
      <c r="B1695">
        <v>52</v>
      </c>
      <c r="C1695">
        <v>28</v>
      </c>
      <c r="D1695">
        <v>55</v>
      </c>
      <c r="E1695" t="str">
        <f t="shared" si="6"/>
        <v>51-100</v>
      </c>
      <c r="F1695">
        <v>94608</v>
      </c>
      <c r="G1695">
        <v>1</v>
      </c>
      <c r="H1695">
        <v>1.6</v>
      </c>
      <c r="I1695" t="s">
        <v>20</v>
      </c>
      <c r="J1695">
        <v>227</v>
      </c>
      <c r="K1695" t="s">
        <v>16</v>
      </c>
      <c r="L1695" t="s">
        <v>16</v>
      </c>
      <c r="M1695" t="s">
        <v>16</v>
      </c>
      <c r="N1695" t="s">
        <v>16</v>
      </c>
      <c r="O1695" t="s">
        <v>16</v>
      </c>
    </row>
    <row r="1696" spans="1:15" x14ac:dyDescent="0.3">
      <c r="A1696">
        <v>3226</v>
      </c>
      <c r="B1696">
        <v>52</v>
      </c>
      <c r="C1696">
        <v>28</v>
      </c>
      <c r="D1696">
        <v>38</v>
      </c>
      <c r="E1696" t="str">
        <f t="shared" si="6"/>
        <v>0-50</v>
      </c>
      <c r="F1696">
        <v>95064</v>
      </c>
      <c r="G1696">
        <v>4</v>
      </c>
      <c r="H1696">
        <v>0.9</v>
      </c>
      <c r="I1696" t="s">
        <v>20</v>
      </c>
      <c r="J1696">
        <v>0</v>
      </c>
      <c r="K1696" t="s">
        <v>16</v>
      </c>
      <c r="L1696" t="s">
        <v>16</v>
      </c>
      <c r="M1696" t="s">
        <v>16</v>
      </c>
      <c r="N1696" t="s">
        <v>16</v>
      </c>
      <c r="O1696" t="s">
        <v>17</v>
      </c>
    </row>
    <row r="1697" spans="1:15" x14ac:dyDescent="0.3">
      <c r="A1697">
        <v>3239</v>
      </c>
      <c r="B1697">
        <v>52</v>
      </c>
      <c r="C1697">
        <v>28</v>
      </c>
      <c r="D1697">
        <v>49</v>
      </c>
      <c r="E1697" t="str">
        <f t="shared" si="6"/>
        <v>0-50</v>
      </c>
      <c r="F1697">
        <v>94928</v>
      </c>
      <c r="G1697">
        <v>4</v>
      </c>
      <c r="H1697">
        <v>1.1000000000000001</v>
      </c>
      <c r="I1697" t="s">
        <v>20</v>
      </c>
      <c r="J1697">
        <v>0</v>
      </c>
      <c r="K1697" t="s">
        <v>16</v>
      </c>
      <c r="L1697" t="s">
        <v>16</v>
      </c>
      <c r="M1697" t="s">
        <v>16</v>
      </c>
      <c r="N1697" t="s">
        <v>17</v>
      </c>
      <c r="O1697" t="s">
        <v>16</v>
      </c>
    </row>
    <row r="1698" spans="1:15" x14ac:dyDescent="0.3">
      <c r="A1698">
        <v>3244</v>
      </c>
      <c r="B1698">
        <v>52</v>
      </c>
      <c r="C1698">
        <v>26</v>
      </c>
      <c r="D1698">
        <v>31</v>
      </c>
      <c r="E1698" t="str">
        <f t="shared" si="6"/>
        <v>0-50</v>
      </c>
      <c r="F1698">
        <v>92054</v>
      </c>
      <c r="G1698">
        <v>4</v>
      </c>
      <c r="H1698">
        <v>1.5</v>
      </c>
      <c r="I1698" t="s">
        <v>19</v>
      </c>
      <c r="J1698">
        <v>0</v>
      </c>
      <c r="K1698" t="s">
        <v>16</v>
      </c>
      <c r="L1698" t="s">
        <v>16</v>
      </c>
      <c r="M1698" t="s">
        <v>16</v>
      </c>
      <c r="N1698" t="s">
        <v>17</v>
      </c>
      <c r="O1698" t="s">
        <v>16</v>
      </c>
    </row>
    <row r="1699" spans="1:15" x14ac:dyDescent="0.3">
      <c r="A1699">
        <v>3252</v>
      </c>
      <c r="B1699">
        <v>52</v>
      </c>
      <c r="C1699">
        <v>26</v>
      </c>
      <c r="D1699">
        <v>78</v>
      </c>
      <c r="E1699" t="str">
        <f t="shared" si="6"/>
        <v>51-100</v>
      </c>
      <c r="F1699">
        <v>90720</v>
      </c>
      <c r="G1699">
        <v>3</v>
      </c>
      <c r="H1699">
        <v>3</v>
      </c>
      <c r="I1699" t="s">
        <v>20</v>
      </c>
      <c r="J1699">
        <v>0</v>
      </c>
      <c r="K1699" t="s">
        <v>16</v>
      </c>
      <c r="L1699" t="s">
        <v>16</v>
      </c>
      <c r="M1699" t="s">
        <v>16</v>
      </c>
      <c r="N1699" t="s">
        <v>16</v>
      </c>
      <c r="O1699" t="s">
        <v>17</v>
      </c>
    </row>
    <row r="1700" spans="1:15" x14ac:dyDescent="0.3">
      <c r="A1700">
        <v>3272</v>
      </c>
      <c r="B1700">
        <v>52</v>
      </c>
      <c r="C1700">
        <v>27</v>
      </c>
      <c r="D1700">
        <v>93</v>
      </c>
      <c r="E1700" t="str">
        <f t="shared" si="6"/>
        <v>51-100</v>
      </c>
      <c r="F1700">
        <v>90291</v>
      </c>
      <c r="G1700">
        <v>4</v>
      </c>
      <c r="H1700">
        <v>4.0999999999999996</v>
      </c>
      <c r="I1700" t="s">
        <v>20</v>
      </c>
      <c r="J1700">
        <v>0</v>
      </c>
      <c r="K1700" t="s">
        <v>17</v>
      </c>
      <c r="L1700" t="s">
        <v>16</v>
      </c>
      <c r="M1700" t="s">
        <v>16</v>
      </c>
      <c r="N1700" t="s">
        <v>16</v>
      </c>
      <c r="O1700" t="s">
        <v>17</v>
      </c>
    </row>
    <row r="1701" spans="1:15" x14ac:dyDescent="0.3">
      <c r="A1701">
        <v>3291</v>
      </c>
      <c r="B1701">
        <v>52</v>
      </c>
      <c r="C1701">
        <v>27</v>
      </c>
      <c r="D1701">
        <v>113</v>
      </c>
      <c r="E1701" t="str">
        <f t="shared" si="6"/>
        <v>100+</v>
      </c>
      <c r="F1701">
        <v>92038</v>
      </c>
      <c r="G1701">
        <v>1</v>
      </c>
      <c r="H1701">
        <v>0.1</v>
      </c>
      <c r="I1701" t="s">
        <v>19</v>
      </c>
      <c r="J1701">
        <v>0</v>
      </c>
      <c r="K1701" t="s">
        <v>16</v>
      </c>
      <c r="L1701" t="s">
        <v>16</v>
      </c>
      <c r="M1701" t="s">
        <v>16</v>
      </c>
      <c r="N1701" t="s">
        <v>16</v>
      </c>
      <c r="O1701" t="s">
        <v>16</v>
      </c>
    </row>
    <row r="1702" spans="1:15" x14ac:dyDescent="0.3">
      <c r="A1702">
        <v>3310</v>
      </c>
      <c r="B1702">
        <v>52</v>
      </c>
      <c r="C1702">
        <v>27</v>
      </c>
      <c r="D1702">
        <v>43</v>
      </c>
      <c r="E1702" t="str">
        <f t="shared" si="6"/>
        <v>0-50</v>
      </c>
      <c r="F1702">
        <v>94611</v>
      </c>
      <c r="G1702">
        <v>4</v>
      </c>
      <c r="H1702">
        <v>0.2</v>
      </c>
      <c r="I1702" t="s">
        <v>20</v>
      </c>
      <c r="J1702">
        <v>0</v>
      </c>
      <c r="K1702" t="s">
        <v>16</v>
      </c>
      <c r="L1702" t="s">
        <v>16</v>
      </c>
      <c r="M1702" t="s">
        <v>16</v>
      </c>
      <c r="N1702" t="s">
        <v>17</v>
      </c>
      <c r="O1702" t="s">
        <v>16</v>
      </c>
    </row>
    <row r="1703" spans="1:15" x14ac:dyDescent="0.3">
      <c r="A1703">
        <v>3352</v>
      </c>
      <c r="B1703">
        <v>52</v>
      </c>
      <c r="C1703">
        <v>26</v>
      </c>
      <c r="D1703">
        <v>191</v>
      </c>
      <c r="E1703" t="str">
        <f t="shared" si="6"/>
        <v>100+</v>
      </c>
      <c r="F1703">
        <v>92121</v>
      </c>
      <c r="G1703">
        <v>1</v>
      </c>
      <c r="H1703">
        <v>1.7</v>
      </c>
      <c r="I1703" t="s">
        <v>15</v>
      </c>
      <c r="J1703">
        <v>0</v>
      </c>
      <c r="K1703" t="s">
        <v>16</v>
      </c>
      <c r="L1703" t="s">
        <v>16</v>
      </c>
      <c r="M1703" t="s">
        <v>16</v>
      </c>
      <c r="N1703" t="s">
        <v>17</v>
      </c>
      <c r="O1703" t="s">
        <v>16</v>
      </c>
    </row>
    <row r="1704" spans="1:15" x14ac:dyDescent="0.3">
      <c r="A1704">
        <v>3397</v>
      </c>
      <c r="B1704">
        <v>52</v>
      </c>
      <c r="C1704">
        <v>28</v>
      </c>
      <c r="D1704">
        <v>65</v>
      </c>
      <c r="E1704" t="str">
        <f t="shared" si="6"/>
        <v>51-100</v>
      </c>
      <c r="F1704">
        <v>93106</v>
      </c>
      <c r="G1704">
        <v>1</v>
      </c>
      <c r="H1704">
        <v>0</v>
      </c>
      <c r="I1704" t="s">
        <v>15</v>
      </c>
      <c r="J1704">
        <v>0</v>
      </c>
      <c r="K1704" t="s">
        <v>16</v>
      </c>
      <c r="L1704" t="s">
        <v>16</v>
      </c>
      <c r="M1704" t="s">
        <v>16</v>
      </c>
      <c r="N1704" t="s">
        <v>17</v>
      </c>
      <c r="O1704" t="s">
        <v>17</v>
      </c>
    </row>
    <row r="1705" spans="1:15" x14ac:dyDescent="0.3">
      <c r="A1705">
        <v>3482</v>
      </c>
      <c r="B1705">
        <v>52</v>
      </c>
      <c r="C1705">
        <v>26</v>
      </c>
      <c r="D1705">
        <v>34</v>
      </c>
      <c r="E1705" t="str">
        <f t="shared" si="6"/>
        <v>0-50</v>
      </c>
      <c r="F1705">
        <v>93023</v>
      </c>
      <c r="G1705">
        <v>1</v>
      </c>
      <c r="H1705">
        <v>0.3</v>
      </c>
      <c r="I1705" t="s">
        <v>19</v>
      </c>
      <c r="J1705">
        <v>0</v>
      </c>
      <c r="K1705" t="s">
        <v>16</v>
      </c>
      <c r="L1705" t="s">
        <v>16</v>
      </c>
      <c r="M1705" t="s">
        <v>16</v>
      </c>
      <c r="N1705" t="s">
        <v>17</v>
      </c>
      <c r="O1705" t="s">
        <v>16</v>
      </c>
    </row>
    <row r="1706" spans="1:15" x14ac:dyDescent="0.3">
      <c r="A1706">
        <v>3536</v>
      </c>
      <c r="B1706">
        <v>52</v>
      </c>
      <c r="C1706">
        <v>27</v>
      </c>
      <c r="D1706">
        <v>65</v>
      </c>
      <c r="E1706" t="str">
        <f t="shared" si="6"/>
        <v>51-100</v>
      </c>
      <c r="F1706">
        <v>92104</v>
      </c>
      <c r="G1706">
        <v>1</v>
      </c>
      <c r="H1706">
        <v>1.2</v>
      </c>
      <c r="I1706" t="s">
        <v>15</v>
      </c>
      <c r="J1706">
        <v>0</v>
      </c>
      <c r="K1706" t="s">
        <v>16</v>
      </c>
      <c r="L1706" t="s">
        <v>16</v>
      </c>
      <c r="M1706" t="s">
        <v>16</v>
      </c>
      <c r="N1706" t="s">
        <v>17</v>
      </c>
      <c r="O1706" t="s">
        <v>17</v>
      </c>
    </row>
    <row r="1707" spans="1:15" x14ac:dyDescent="0.3">
      <c r="A1707">
        <v>3654</v>
      </c>
      <c r="B1707">
        <v>52</v>
      </c>
      <c r="C1707">
        <v>27</v>
      </c>
      <c r="D1707">
        <v>32</v>
      </c>
      <c r="E1707" t="str">
        <f t="shared" si="6"/>
        <v>0-50</v>
      </c>
      <c r="F1707">
        <v>92521</v>
      </c>
      <c r="G1707">
        <v>2</v>
      </c>
      <c r="H1707">
        <v>2</v>
      </c>
      <c r="I1707" t="s">
        <v>20</v>
      </c>
      <c r="J1707">
        <v>0</v>
      </c>
      <c r="K1707" t="s">
        <v>16</v>
      </c>
      <c r="L1707" t="s">
        <v>16</v>
      </c>
      <c r="M1707" t="s">
        <v>16</v>
      </c>
      <c r="N1707" t="s">
        <v>16</v>
      </c>
      <c r="O1707" t="s">
        <v>17</v>
      </c>
    </row>
    <row r="1708" spans="1:15" x14ac:dyDescent="0.3">
      <c r="A1708">
        <v>3658</v>
      </c>
      <c r="B1708">
        <v>52</v>
      </c>
      <c r="C1708">
        <v>26</v>
      </c>
      <c r="D1708">
        <v>104</v>
      </c>
      <c r="E1708" t="str">
        <f t="shared" si="6"/>
        <v>100+</v>
      </c>
      <c r="F1708">
        <v>94025</v>
      </c>
      <c r="G1708">
        <v>2</v>
      </c>
      <c r="H1708">
        <v>2.4</v>
      </c>
      <c r="I1708" t="s">
        <v>20</v>
      </c>
      <c r="J1708">
        <v>0</v>
      </c>
      <c r="K1708" t="s">
        <v>16</v>
      </c>
      <c r="L1708" t="s">
        <v>16</v>
      </c>
      <c r="M1708" t="s">
        <v>16</v>
      </c>
      <c r="N1708" t="s">
        <v>17</v>
      </c>
      <c r="O1708" t="s">
        <v>17</v>
      </c>
    </row>
    <row r="1709" spans="1:15" x14ac:dyDescent="0.3">
      <c r="A1709">
        <v>3694</v>
      </c>
      <c r="B1709">
        <v>52</v>
      </c>
      <c r="C1709">
        <v>27</v>
      </c>
      <c r="D1709">
        <v>28</v>
      </c>
      <c r="E1709" t="str">
        <f t="shared" si="6"/>
        <v>0-50</v>
      </c>
      <c r="F1709">
        <v>93117</v>
      </c>
      <c r="G1709">
        <v>3</v>
      </c>
      <c r="H1709">
        <v>1.7</v>
      </c>
      <c r="I1709" t="s">
        <v>20</v>
      </c>
      <c r="J1709">
        <v>0</v>
      </c>
      <c r="K1709" t="s">
        <v>16</v>
      </c>
      <c r="L1709" t="s">
        <v>16</v>
      </c>
      <c r="M1709" t="s">
        <v>16</v>
      </c>
      <c r="N1709" t="s">
        <v>16</v>
      </c>
      <c r="O1709" t="s">
        <v>16</v>
      </c>
    </row>
    <row r="1710" spans="1:15" x14ac:dyDescent="0.3">
      <c r="A1710">
        <v>3795</v>
      </c>
      <c r="B1710">
        <v>52</v>
      </c>
      <c r="C1710">
        <v>27</v>
      </c>
      <c r="D1710">
        <v>39</v>
      </c>
      <c r="E1710" t="str">
        <f t="shared" si="6"/>
        <v>0-50</v>
      </c>
      <c r="F1710">
        <v>92612</v>
      </c>
      <c r="G1710">
        <v>4</v>
      </c>
      <c r="H1710">
        <v>0.2</v>
      </c>
      <c r="I1710" t="s">
        <v>20</v>
      </c>
      <c r="J1710">
        <v>0</v>
      </c>
      <c r="K1710" t="s">
        <v>16</v>
      </c>
      <c r="L1710" t="s">
        <v>17</v>
      </c>
      <c r="M1710" t="s">
        <v>16</v>
      </c>
      <c r="N1710" t="s">
        <v>17</v>
      </c>
      <c r="O1710" t="s">
        <v>16</v>
      </c>
    </row>
    <row r="1711" spans="1:15" x14ac:dyDescent="0.3">
      <c r="A1711">
        <v>3906</v>
      </c>
      <c r="B1711">
        <v>52</v>
      </c>
      <c r="C1711">
        <v>28</v>
      </c>
      <c r="D1711">
        <v>55</v>
      </c>
      <c r="E1711" t="str">
        <f t="shared" si="6"/>
        <v>51-100</v>
      </c>
      <c r="F1711">
        <v>94596</v>
      </c>
      <c r="G1711">
        <v>1</v>
      </c>
      <c r="H1711">
        <v>1.6</v>
      </c>
      <c r="I1711" t="s">
        <v>19</v>
      </c>
      <c r="J1711">
        <v>0</v>
      </c>
      <c r="K1711" t="s">
        <v>16</v>
      </c>
      <c r="L1711" t="s">
        <v>16</v>
      </c>
      <c r="M1711" t="s">
        <v>16</v>
      </c>
      <c r="N1711" t="s">
        <v>16</v>
      </c>
      <c r="O1711" t="s">
        <v>16</v>
      </c>
    </row>
    <row r="1712" spans="1:15" x14ac:dyDescent="0.3">
      <c r="A1712">
        <v>3912</v>
      </c>
      <c r="B1712">
        <v>52</v>
      </c>
      <c r="C1712">
        <v>26</v>
      </c>
      <c r="D1712">
        <v>44</v>
      </c>
      <c r="E1712" t="str">
        <f t="shared" si="6"/>
        <v>0-50</v>
      </c>
      <c r="F1712">
        <v>94025</v>
      </c>
      <c r="G1712">
        <v>2</v>
      </c>
      <c r="H1712">
        <v>0.8</v>
      </c>
      <c r="I1712" t="s">
        <v>19</v>
      </c>
      <c r="J1712">
        <v>148</v>
      </c>
      <c r="K1712" t="s">
        <v>16</v>
      </c>
      <c r="L1712" t="s">
        <v>16</v>
      </c>
      <c r="M1712" t="s">
        <v>16</v>
      </c>
      <c r="N1712" t="s">
        <v>16</v>
      </c>
      <c r="O1712" t="s">
        <v>17</v>
      </c>
    </row>
    <row r="1713" spans="1:15" x14ac:dyDescent="0.3">
      <c r="A1713">
        <v>4038</v>
      </c>
      <c r="B1713">
        <v>52</v>
      </c>
      <c r="C1713">
        <v>28</v>
      </c>
      <c r="D1713">
        <v>72</v>
      </c>
      <c r="E1713" t="str">
        <f t="shared" si="6"/>
        <v>51-100</v>
      </c>
      <c r="F1713">
        <v>91335</v>
      </c>
      <c r="G1713">
        <v>1</v>
      </c>
      <c r="H1713">
        <v>0</v>
      </c>
      <c r="I1713" t="s">
        <v>15</v>
      </c>
      <c r="J1713">
        <v>178</v>
      </c>
      <c r="K1713" t="s">
        <v>16</v>
      </c>
      <c r="L1713" t="s">
        <v>16</v>
      </c>
      <c r="M1713" t="s">
        <v>16</v>
      </c>
      <c r="N1713" t="s">
        <v>16</v>
      </c>
      <c r="O1713" t="s">
        <v>16</v>
      </c>
    </row>
    <row r="1714" spans="1:15" x14ac:dyDescent="0.3">
      <c r="A1714">
        <v>4068</v>
      </c>
      <c r="B1714">
        <v>52</v>
      </c>
      <c r="C1714">
        <v>28</v>
      </c>
      <c r="D1714">
        <v>21</v>
      </c>
      <c r="E1714" t="str">
        <f t="shared" si="6"/>
        <v>0-50</v>
      </c>
      <c r="F1714">
        <v>94025</v>
      </c>
      <c r="G1714">
        <v>4</v>
      </c>
      <c r="H1714">
        <v>0.5</v>
      </c>
      <c r="I1714" t="s">
        <v>20</v>
      </c>
      <c r="J1714">
        <v>0</v>
      </c>
      <c r="K1714" t="s">
        <v>16</v>
      </c>
      <c r="L1714" t="s">
        <v>16</v>
      </c>
      <c r="M1714" t="s">
        <v>16</v>
      </c>
      <c r="N1714" t="s">
        <v>17</v>
      </c>
      <c r="O1714" t="s">
        <v>16</v>
      </c>
    </row>
    <row r="1715" spans="1:15" x14ac:dyDescent="0.3">
      <c r="A1715">
        <v>4088</v>
      </c>
      <c r="B1715">
        <v>52</v>
      </c>
      <c r="C1715">
        <v>28</v>
      </c>
      <c r="D1715">
        <v>179</v>
      </c>
      <c r="E1715" t="str">
        <f t="shared" si="6"/>
        <v>100+</v>
      </c>
      <c r="F1715">
        <v>94583</v>
      </c>
      <c r="G1715">
        <v>4</v>
      </c>
      <c r="H1715">
        <v>4.2</v>
      </c>
      <c r="I1715" t="s">
        <v>19</v>
      </c>
      <c r="J1715">
        <v>0</v>
      </c>
      <c r="K1715" t="s">
        <v>17</v>
      </c>
      <c r="L1715" t="s">
        <v>16</v>
      </c>
      <c r="M1715" t="s">
        <v>16</v>
      </c>
      <c r="N1715" t="s">
        <v>16</v>
      </c>
      <c r="O1715" t="s">
        <v>16</v>
      </c>
    </row>
    <row r="1716" spans="1:15" x14ac:dyDescent="0.3">
      <c r="A1716">
        <v>4115</v>
      </c>
      <c r="B1716">
        <v>52</v>
      </c>
      <c r="C1716">
        <v>28</v>
      </c>
      <c r="D1716">
        <v>52</v>
      </c>
      <c r="E1716" t="str">
        <f t="shared" si="6"/>
        <v>51-100</v>
      </c>
      <c r="F1716">
        <v>92126</v>
      </c>
      <c r="G1716">
        <v>4</v>
      </c>
      <c r="H1716">
        <v>0.1</v>
      </c>
      <c r="I1716" t="s">
        <v>19</v>
      </c>
      <c r="J1716">
        <v>121</v>
      </c>
      <c r="K1716" t="s">
        <v>16</v>
      </c>
      <c r="L1716" t="s">
        <v>16</v>
      </c>
      <c r="M1716" t="s">
        <v>16</v>
      </c>
      <c r="N1716" t="s">
        <v>16</v>
      </c>
      <c r="O1716" t="s">
        <v>16</v>
      </c>
    </row>
    <row r="1717" spans="1:15" x14ac:dyDescent="0.3">
      <c r="A1717">
        <v>4219</v>
      </c>
      <c r="B1717">
        <v>52</v>
      </c>
      <c r="C1717">
        <v>27</v>
      </c>
      <c r="D1717">
        <v>43</v>
      </c>
      <c r="E1717" t="str">
        <f t="shared" si="6"/>
        <v>0-50</v>
      </c>
      <c r="F1717">
        <v>94005</v>
      </c>
      <c r="G1717">
        <v>4</v>
      </c>
      <c r="H1717">
        <v>0.2</v>
      </c>
      <c r="I1717" t="s">
        <v>20</v>
      </c>
      <c r="J1717">
        <v>0</v>
      </c>
      <c r="K1717" t="s">
        <v>16</v>
      </c>
      <c r="L1717" t="s">
        <v>16</v>
      </c>
      <c r="M1717" t="s">
        <v>16</v>
      </c>
      <c r="N1717" t="s">
        <v>16</v>
      </c>
      <c r="O1717" t="s">
        <v>17</v>
      </c>
    </row>
    <row r="1718" spans="1:15" x14ac:dyDescent="0.3">
      <c r="A1718">
        <v>4251</v>
      </c>
      <c r="B1718">
        <v>52</v>
      </c>
      <c r="C1718">
        <v>28</v>
      </c>
      <c r="D1718">
        <v>54</v>
      </c>
      <c r="E1718" t="str">
        <f t="shared" si="6"/>
        <v>51-100</v>
      </c>
      <c r="F1718">
        <v>90041</v>
      </c>
      <c r="G1718">
        <v>4</v>
      </c>
      <c r="H1718">
        <v>0.1</v>
      </c>
      <c r="I1718" t="s">
        <v>19</v>
      </c>
      <c r="J1718">
        <v>0</v>
      </c>
      <c r="K1718" t="s">
        <v>16</v>
      </c>
      <c r="L1718" t="s">
        <v>16</v>
      </c>
      <c r="M1718" t="s">
        <v>16</v>
      </c>
      <c r="N1718" t="s">
        <v>16</v>
      </c>
      <c r="O1718" t="s">
        <v>17</v>
      </c>
    </row>
    <row r="1719" spans="1:15" x14ac:dyDescent="0.3">
      <c r="A1719">
        <v>4259</v>
      </c>
      <c r="B1719">
        <v>52</v>
      </c>
      <c r="C1719">
        <v>26</v>
      </c>
      <c r="D1719">
        <v>155</v>
      </c>
      <c r="E1719" t="str">
        <f t="shared" si="6"/>
        <v>100+</v>
      </c>
      <c r="F1719">
        <v>92660</v>
      </c>
      <c r="G1719">
        <v>3</v>
      </c>
      <c r="H1719">
        <v>7.2</v>
      </c>
      <c r="I1719" t="s">
        <v>20</v>
      </c>
      <c r="J1719">
        <v>0</v>
      </c>
      <c r="K1719" t="s">
        <v>17</v>
      </c>
      <c r="L1719" t="s">
        <v>16</v>
      </c>
      <c r="M1719" t="s">
        <v>16</v>
      </c>
      <c r="N1719" t="s">
        <v>17</v>
      </c>
      <c r="O1719" t="s">
        <v>16</v>
      </c>
    </row>
    <row r="1720" spans="1:15" x14ac:dyDescent="0.3">
      <c r="A1720">
        <v>4260</v>
      </c>
      <c r="B1720">
        <v>52</v>
      </c>
      <c r="C1720">
        <v>26</v>
      </c>
      <c r="D1720">
        <v>158</v>
      </c>
      <c r="E1720" t="str">
        <f t="shared" si="6"/>
        <v>100+</v>
      </c>
      <c r="F1720">
        <v>94920</v>
      </c>
      <c r="G1720">
        <v>2</v>
      </c>
      <c r="H1720">
        <v>3.7</v>
      </c>
      <c r="I1720" t="s">
        <v>19</v>
      </c>
      <c r="J1720">
        <v>251</v>
      </c>
      <c r="K1720" t="s">
        <v>17</v>
      </c>
      <c r="L1720" t="s">
        <v>16</v>
      </c>
      <c r="M1720" t="s">
        <v>16</v>
      </c>
      <c r="N1720" t="s">
        <v>16</v>
      </c>
      <c r="O1720" t="s">
        <v>17</v>
      </c>
    </row>
    <row r="1721" spans="1:15" x14ac:dyDescent="0.3">
      <c r="A1721">
        <v>4268</v>
      </c>
      <c r="B1721">
        <v>52</v>
      </c>
      <c r="C1721">
        <v>26</v>
      </c>
      <c r="D1721">
        <v>194</v>
      </c>
      <c r="E1721" t="str">
        <f t="shared" si="6"/>
        <v>100+</v>
      </c>
      <c r="F1721">
        <v>91902</v>
      </c>
      <c r="G1721">
        <v>2</v>
      </c>
      <c r="H1721">
        <v>5.7</v>
      </c>
      <c r="I1721" t="s">
        <v>20</v>
      </c>
      <c r="J1721">
        <v>0</v>
      </c>
      <c r="K1721" t="s">
        <v>17</v>
      </c>
      <c r="L1721" t="s">
        <v>16</v>
      </c>
      <c r="M1721" t="s">
        <v>16</v>
      </c>
      <c r="N1721" t="s">
        <v>17</v>
      </c>
      <c r="O1721" t="s">
        <v>16</v>
      </c>
    </row>
    <row r="1722" spans="1:15" x14ac:dyDescent="0.3">
      <c r="A1722">
        <v>4303</v>
      </c>
      <c r="B1722">
        <v>52</v>
      </c>
      <c r="C1722">
        <v>27</v>
      </c>
      <c r="D1722">
        <v>85</v>
      </c>
      <c r="E1722" t="str">
        <f t="shared" si="6"/>
        <v>51-100</v>
      </c>
      <c r="F1722">
        <v>92037</v>
      </c>
      <c r="G1722">
        <v>3</v>
      </c>
      <c r="H1722">
        <v>3.4</v>
      </c>
      <c r="I1722" t="s">
        <v>19</v>
      </c>
      <c r="J1722">
        <v>0</v>
      </c>
      <c r="K1722" t="s">
        <v>17</v>
      </c>
      <c r="L1722" t="s">
        <v>16</v>
      </c>
      <c r="M1722" t="s">
        <v>16</v>
      </c>
      <c r="N1722" t="s">
        <v>16</v>
      </c>
      <c r="O1722" t="s">
        <v>16</v>
      </c>
    </row>
    <row r="1723" spans="1:15" x14ac:dyDescent="0.3">
      <c r="A1723">
        <v>4314</v>
      </c>
      <c r="B1723">
        <v>52</v>
      </c>
      <c r="C1723">
        <v>28</v>
      </c>
      <c r="D1723">
        <v>79</v>
      </c>
      <c r="E1723" t="str">
        <f t="shared" si="6"/>
        <v>51-100</v>
      </c>
      <c r="F1723">
        <v>94596</v>
      </c>
      <c r="G1723">
        <v>1</v>
      </c>
      <c r="H1723">
        <v>2.7</v>
      </c>
      <c r="I1723" t="s">
        <v>20</v>
      </c>
      <c r="J1723">
        <v>0</v>
      </c>
      <c r="K1723" t="s">
        <v>16</v>
      </c>
      <c r="L1723" t="s">
        <v>16</v>
      </c>
      <c r="M1723" t="s">
        <v>16</v>
      </c>
      <c r="N1723" t="s">
        <v>17</v>
      </c>
      <c r="O1723" t="s">
        <v>17</v>
      </c>
    </row>
    <row r="1724" spans="1:15" x14ac:dyDescent="0.3">
      <c r="A1724">
        <v>4324</v>
      </c>
      <c r="B1724">
        <v>52</v>
      </c>
      <c r="C1724">
        <v>28</v>
      </c>
      <c r="D1724">
        <v>31</v>
      </c>
      <c r="E1724" t="str">
        <f t="shared" si="6"/>
        <v>0-50</v>
      </c>
      <c r="F1724">
        <v>92008</v>
      </c>
      <c r="G1724">
        <v>4</v>
      </c>
      <c r="H1724">
        <v>0.9</v>
      </c>
      <c r="I1724" t="s">
        <v>20</v>
      </c>
      <c r="J1724">
        <v>151</v>
      </c>
      <c r="K1724" t="s">
        <v>16</v>
      </c>
      <c r="L1724" t="s">
        <v>17</v>
      </c>
      <c r="M1724" t="s">
        <v>16</v>
      </c>
      <c r="N1724" t="s">
        <v>17</v>
      </c>
      <c r="O1724" t="s">
        <v>16</v>
      </c>
    </row>
    <row r="1725" spans="1:15" x14ac:dyDescent="0.3">
      <c r="A1725">
        <v>4367</v>
      </c>
      <c r="B1725">
        <v>52</v>
      </c>
      <c r="C1725">
        <v>28</v>
      </c>
      <c r="D1725">
        <v>43</v>
      </c>
      <c r="E1725" t="str">
        <f t="shared" si="6"/>
        <v>0-50</v>
      </c>
      <c r="F1725">
        <v>90089</v>
      </c>
      <c r="G1725">
        <v>4</v>
      </c>
      <c r="H1725">
        <v>1.1000000000000001</v>
      </c>
      <c r="I1725" t="s">
        <v>20</v>
      </c>
      <c r="J1725">
        <v>0</v>
      </c>
      <c r="K1725" t="s">
        <v>16</v>
      </c>
      <c r="L1725" t="s">
        <v>16</v>
      </c>
      <c r="M1725" t="s">
        <v>16</v>
      </c>
      <c r="N1725" t="s">
        <v>16</v>
      </c>
      <c r="O1725" t="s">
        <v>16</v>
      </c>
    </row>
    <row r="1726" spans="1:15" x14ac:dyDescent="0.3">
      <c r="A1726">
        <v>4391</v>
      </c>
      <c r="B1726">
        <v>52</v>
      </c>
      <c r="C1726">
        <v>26</v>
      </c>
      <c r="D1726">
        <v>62</v>
      </c>
      <c r="E1726" t="str">
        <f t="shared" si="6"/>
        <v>51-100</v>
      </c>
      <c r="F1726">
        <v>95134</v>
      </c>
      <c r="G1726">
        <v>4</v>
      </c>
      <c r="H1726">
        <v>2.8</v>
      </c>
      <c r="I1726" t="s">
        <v>20</v>
      </c>
      <c r="J1726">
        <v>0</v>
      </c>
      <c r="K1726" t="s">
        <v>16</v>
      </c>
      <c r="L1726" t="s">
        <v>16</v>
      </c>
      <c r="M1726" t="s">
        <v>16</v>
      </c>
      <c r="N1726" t="s">
        <v>17</v>
      </c>
      <c r="O1726" t="s">
        <v>16</v>
      </c>
    </row>
    <row r="1727" spans="1:15" x14ac:dyDescent="0.3">
      <c r="A1727">
        <v>4393</v>
      </c>
      <c r="B1727">
        <v>52</v>
      </c>
      <c r="C1727">
        <v>27</v>
      </c>
      <c r="D1727">
        <v>81</v>
      </c>
      <c r="E1727" t="str">
        <f t="shared" si="6"/>
        <v>51-100</v>
      </c>
      <c r="F1727">
        <v>92634</v>
      </c>
      <c r="G1727">
        <v>4</v>
      </c>
      <c r="H1727">
        <v>3.8</v>
      </c>
      <c r="I1727" t="s">
        <v>20</v>
      </c>
      <c r="J1727">
        <v>0</v>
      </c>
      <c r="K1727" t="s">
        <v>16</v>
      </c>
      <c r="L1727" t="s">
        <v>16</v>
      </c>
      <c r="M1727" t="s">
        <v>16</v>
      </c>
      <c r="N1727" t="s">
        <v>16</v>
      </c>
      <c r="O1727" t="s">
        <v>16</v>
      </c>
    </row>
    <row r="1728" spans="1:15" x14ac:dyDescent="0.3">
      <c r="A1728">
        <v>4494</v>
      </c>
      <c r="B1728">
        <v>52</v>
      </c>
      <c r="C1728">
        <v>28</v>
      </c>
      <c r="D1728">
        <v>74</v>
      </c>
      <c r="E1728" t="str">
        <f t="shared" si="6"/>
        <v>51-100</v>
      </c>
      <c r="F1728">
        <v>96064</v>
      </c>
      <c r="G1728">
        <v>1</v>
      </c>
      <c r="H1728">
        <v>2.6</v>
      </c>
      <c r="I1728" t="s">
        <v>20</v>
      </c>
      <c r="J1728">
        <v>0</v>
      </c>
      <c r="K1728" t="s">
        <v>16</v>
      </c>
      <c r="L1728" t="s">
        <v>16</v>
      </c>
      <c r="M1728" t="s">
        <v>16</v>
      </c>
      <c r="N1728" t="s">
        <v>17</v>
      </c>
      <c r="O1728" t="s">
        <v>17</v>
      </c>
    </row>
    <row r="1729" spans="1:15" x14ac:dyDescent="0.3">
      <c r="A1729">
        <v>4584</v>
      </c>
      <c r="B1729">
        <v>52</v>
      </c>
      <c r="C1729">
        <v>26</v>
      </c>
      <c r="D1729">
        <v>83</v>
      </c>
      <c r="E1729" t="str">
        <f t="shared" si="6"/>
        <v>51-100</v>
      </c>
      <c r="F1729">
        <v>92521</v>
      </c>
      <c r="G1729">
        <v>1</v>
      </c>
      <c r="H1729">
        <v>3.1</v>
      </c>
      <c r="I1729" t="s">
        <v>15</v>
      </c>
      <c r="J1729">
        <v>0</v>
      </c>
      <c r="K1729" t="s">
        <v>17</v>
      </c>
      <c r="L1729" t="s">
        <v>16</v>
      </c>
      <c r="M1729" t="s">
        <v>16</v>
      </c>
      <c r="N1729" t="s">
        <v>17</v>
      </c>
      <c r="O1729" t="s">
        <v>16</v>
      </c>
    </row>
    <row r="1730" spans="1:15" x14ac:dyDescent="0.3">
      <c r="A1730">
        <v>4621</v>
      </c>
      <c r="B1730">
        <v>52</v>
      </c>
      <c r="C1730">
        <v>26</v>
      </c>
      <c r="D1730">
        <v>84</v>
      </c>
      <c r="E1730" t="str">
        <f t="shared" si="6"/>
        <v>51-100</v>
      </c>
      <c r="F1730">
        <v>94132</v>
      </c>
      <c r="G1730">
        <v>1</v>
      </c>
      <c r="H1730">
        <v>2.4</v>
      </c>
      <c r="I1730" t="s">
        <v>15</v>
      </c>
      <c r="J1730">
        <v>0</v>
      </c>
      <c r="K1730" t="s">
        <v>16</v>
      </c>
      <c r="L1730" t="s">
        <v>16</v>
      </c>
      <c r="M1730" t="s">
        <v>16</v>
      </c>
      <c r="N1730" t="s">
        <v>17</v>
      </c>
      <c r="O1730" t="s">
        <v>16</v>
      </c>
    </row>
    <row r="1731" spans="1:15" x14ac:dyDescent="0.3">
      <c r="A1731">
        <v>4668</v>
      </c>
      <c r="B1731">
        <v>52</v>
      </c>
      <c r="C1731">
        <v>28</v>
      </c>
      <c r="D1731">
        <v>72</v>
      </c>
      <c r="E1731" t="str">
        <f t="shared" si="6"/>
        <v>51-100</v>
      </c>
      <c r="F1731">
        <v>94720</v>
      </c>
      <c r="G1731">
        <v>1</v>
      </c>
      <c r="H1731">
        <v>1.6</v>
      </c>
      <c r="I1731" t="s">
        <v>19</v>
      </c>
      <c r="J1731">
        <v>0</v>
      </c>
      <c r="K1731" t="s">
        <v>16</v>
      </c>
      <c r="L1731" t="s">
        <v>16</v>
      </c>
      <c r="M1731" t="s">
        <v>16</v>
      </c>
      <c r="N1731" t="s">
        <v>17</v>
      </c>
      <c r="O1731" t="s">
        <v>16</v>
      </c>
    </row>
    <row r="1732" spans="1:15" x14ac:dyDescent="0.3">
      <c r="A1732">
        <v>4671</v>
      </c>
      <c r="B1732">
        <v>52</v>
      </c>
      <c r="C1732">
        <v>26</v>
      </c>
      <c r="D1732">
        <v>194</v>
      </c>
      <c r="E1732" t="str">
        <f t="shared" si="6"/>
        <v>100+</v>
      </c>
      <c r="F1732">
        <v>94305</v>
      </c>
      <c r="G1732">
        <v>1</v>
      </c>
      <c r="H1732">
        <v>1.7</v>
      </c>
      <c r="I1732" t="s">
        <v>15</v>
      </c>
      <c r="J1732">
        <v>0</v>
      </c>
      <c r="K1732" t="s">
        <v>16</v>
      </c>
      <c r="L1732" t="s">
        <v>16</v>
      </c>
      <c r="M1732" t="s">
        <v>16</v>
      </c>
      <c r="N1732" t="s">
        <v>17</v>
      </c>
      <c r="O1732" t="s">
        <v>16</v>
      </c>
    </row>
    <row r="1733" spans="1:15" x14ac:dyDescent="0.3">
      <c r="A1733">
        <v>4673</v>
      </c>
      <c r="B1733">
        <v>52</v>
      </c>
      <c r="C1733">
        <v>26</v>
      </c>
      <c r="D1733">
        <v>180</v>
      </c>
      <c r="E1733" t="str">
        <f t="shared" si="6"/>
        <v>100+</v>
      </c>
      <c r="F1733">
        <v>95831</v>
      </c>
      <c r="G1733">
        <v>1</v>
      </c>
      <c r="H1733">
        <v>1.7</v>
      </c>
      <c r="I1733" t="s">
        <v>15</v>
      </c>
      <c r="J1733">
        <v>550</v>
      </c>
      <c r="K1733" t="s">
        <v>16</v>
      </c>
      <c r="L1733" t="s">
        <v>16</v>
      </c>
      <c r="M1733" t="s">
        <v>16</v>
      </c>
      <c r="N1733" t="s">
        <v>17</v>
      </c>
      <c r="O1733" t="s">
        <v>16</v>
      </c>
    </row>
    <row r="1734" spans="1:15" x14ac:dyDescent="0.3">
      <c r="A1734">
        <v>4684</v>
      </c>
      <c r="B1734">
        <v>52</v>
      </c>
      <c r="C1734">
        <v>28</v>
      </c>
      <c r="D1734">
        <v>149</v>
      </c>
      <c r="E1734" t="str">
        <f t="shared" si="6"/>
        <v>100+</v>
      </c>
      <c r="F1734">
        <v>92121</v>
      </c>
      <c r="G1734">
        <v>2</v>
      </c>
      <c r="H1734">
        <v>0.4</v>
      </c>
      <c r="I1734" t="s">
        <v>15</v>
      </c>
      <c r="J1734">
        <v>0</v>
      </c>
      <c r="K1734" t="s">
        <v>16</v>
      </c>
      <c r="L1734" t="s">
        <v>16</v>
      </c>
      <c r="M1734" t="s">
        <v>16</v>
      </c>
      <c r="N1734" t="s">
        <v>16</v>
      </c>
      <c r="O1734" t="s">
        <v>16</v>
      </c>
    </row>
    <row r="1735" spans="1:15" x14ac:dyDescent="0.3">
      <c r="A1735">
        <v>4694</v>
      </c>
      <c r="B1735">
        <v>52</v>
      </c>
      <c r="C1735">
        <v>28</v>
      </c>
      <c r="D1735">
        <v>20</v>
      </c>
      <c r="E1735" t="str">
        <f t="shared" si="6"/>
        <v>0-50</v>
      </c>
      <c r="F1735">
        <v>95616</v>
      </c>
      <c r="G1735">
        <v>1</v>
      </c>
      <c r="H1735">
        <v>0.3</v>
      </c>
      <c r="I1735" t="s">
        <v>15</v>
      </c>
      <c r="J1735">
        <v>0</v>
      </c>
      <c r="K1735" t="s">
        <v>16</v>
      </c>
      <c r="L1735" t="s">
        <v>16</v>
      </c>
      <c r="M1735" t="s">
        <v>16</v>
      </c>
      <c r="N1735" t="s">
        <v>16</v>
      </c>
      <c r="O1735" t="s">
        <v>16</v>
      </c>
    </row>
    <row r="1736" spans="1:15" x14ac:dyDescent="0.3">
      <c r="A1736">
        <v>4722</v>
      </c>
      <c r="B1736">
        <v>52</v>
      </c>
      <c r="C1736">
        <v>26</v>
      </c>
      <c r="D1736">
        <v>70</v>
      </c>
      <c r="E1736" t="str">
        <f t="shared" si="6"/>
        <v>51-100</v>
      </c>
      <c r="F1736">
        <v>94117</v>
      </c>
      <c r="G1736">
        <v>2</v>
      </c>
      <c r="H1736">
        <v>1.1000000000000001</v>
      </c>
      <c r="I1736" t="s">
        <v>15</v>
      </c>
      <c r="J1736">
        <v>0</v>
      </c>
      <c r="K1736" t="s">
        <v>16</v>
      </c>
      <c r="L1736" t="s">
        <v>17</v>
      </c>
      <c r="M1736" t="s">
        <v>16</v>
      </c>
      <c r="N1736" t="s">
        <v>17</v>
      </c>
      <c r="O1736" t="s">
        <v>16</v>
      </c>
    </row>
    <row r="1737" spans="1:15" x14ac:dyDescent="0.3">
      <c r="A1737">
        <v>4731</v>
      </c>
      <c r="B1737">
        <v>52</v>
      </c>
      <c r="C1737">
        <v>27</v>
      </c>
      <c r="D1737">
        <v>29</v>
      </c>
      <c r="E1737" t="str">
        <f t="shared" si="6"/>
        <v>0-50</v>
      </c>
      <c r="F1737">
        <v>94720</v>
      </c>
      <c r="G1737">
        <v>1</v>
      </c>
      <c r="H1737">
        <v>1.5</v>
      </c>
      <c r="I1737" t="s">
        <v>20</v>
      </c>
      <c r="J1737">
        <v>159</v>
      </c>
      <c r="K1737" t="s">
        <v>16</v>
      </c>
      <c r="L1737" t="s">
        <v>16</v>
      </c>
      <c r="M1737" t="s">
        <v>16</v>
      </c>
      <c r="N1737" t="s">
        <v>16</v>
      </c>
      <c r="O1737" t="s">
        <v>17</v>
      </c>
    </row>
    <row r="1738" spans="1:15" x14ac:dyDescent="0.3">
      <c r="A1738">
        <v>4779</v>
      </c>
      <c r="B1738">
        <v>52</v>
      </c>
      <c r="C1738">
        <v>27</v>
      </c>
      <c r="D1738">
        <v>22</v>
      </c>
      <c r="E1738" t="str">
        <f t="shared" si="6"/>
        <v>0-50</v>
      </c>
      <c r="F1738">
        <v>90755</v>
      </c>
      <c r="G1738">
        <v>4</v>
      </c>
      <c r="H1738">
        <v>0.8</v>
      </c>
      <c r="I1738" t="s">
        <v>15</v>
      </c>
      <c r="J1738">
        <v>0</v>
      </c>
      <c r="K1738" t="s">
        <v>16</v>
      </c>
      <c r="L1738" t="s">
        <v>16</v>
      </c>
      <c r="M1738" t="s">
        <v>16</v>
      </c>
      <c r="N1738" t="s">
        <v>17</v>
      </c>
      <c r="O1738" t="s">
        <v>17</v>
      </c>
    </row>
    <row r="1739" spans="1:15" x14ac:dyDescent="0.3">
      <c r="A1739">
        <v>4785</v>
      </c>
      <c r="B1739">
        <v>52</v>
      </c>
      <c r="C1739">
        <v>28</v>
      </c>
      <c r="D1739">
        <v>9</v>
      </c>
      <c r="E1739" t="str">
        <f t="shared" si="6"/>
        <v>0-50</v>
      </c>
      <c r="F1739">
        <v>90405</v>
      </c>
      <c r="G1739">
        <v>2</v>
      </c>
      <c r="H1739">
        <v>0.2</v>
      </c>
      <c r="I1739" t="s">
        <v>15</v>
      </c>
      <c r="J1739">
        <v>0</v>
      </c>
      <c r="K1739" t="s">
        <v>16</v>
      </c>
      <c r="L1739" t="s">
        <v>16</v>
      </c>
      <c r="M1739" t="s">
        <v>16</v>
      </c>
      <c r="N1739" t="s">
        <v>16</v>
      </c>
      <c r="O1739" t="s">
        <v>16</v>
      </c>
    </row>
    <row r="1740" spans="1:15" x14ac:dyDescent="0.3">
      <c r="A1740">
        <v>4829</v>
      </c>
      <c r="B1740">
        <v>52</v>
      </c>
      <c r="C1740">
        <v>28</v>
      </c>
      <c r="D1740">
        <v>62</v>
      </c>
      <c r="E1740" t="str">
        <f t="shared" si="6"/>
        <v>51-100</v>
      </c>
      <c r="F1740">
        <v>90089</v>
      </c>
      <c r="G1740">
        <v>1</v>
      </c>
      <c r="H1740">
        <v>1.8</v>
      </c>
      <c r="I1740" t="s">
        <v>19</v>
      </c>
      <c r="J1740">
        <v>0</v>
      </c>
      <c r="K1740" t="s">
        <v>16</v>
      </c>
      <c r="L1740" t="s">
        <v>16</v>
      </c>
      <c r="M1740" t="s">
        <v>16</v>
      </c>
      <c r="N1740" t="s">
        <v>17</v>
      </c>
      <c r="O1740" t="s">
        <v>16</v>
      </c>
    </row>
    <row r="1741" spans="1:15" x14ac:dyDescent="0.3">
      <c r="A1741">
        <v>4899</v>
      </c>
      <c r="B1741">
        <v>52</v>
      </c>
      <c r="C1741">
        <v>26</v>
      </c>
      <c r="D1741">
        <v>19</v>
      </c>
      <c r="E1741" t="str">
        <f t="shared" si="6"/>
        <v>0-50</v>
      </c>
      <c r="F1741">
        <v>94143</v>
      </c>
      <c r="G1741">
        <v>1</v>
      </c>
      <c r="H1741">
        <v>1.4</v>
      </c>
      <c r="I1741" t="s">
        <v>19</v>
      </c>
      <c r="J1741">
        <v>96</v>
      </c>
      <c r="K1741" t="s">
        <v>16</v>
      </c>
      <c r="L1741" t="s">
        <v>16</v>
      </c>
      <c r="M1741" t="s">
        <v>16</v>
      </c>
      <c r="N1741" t="s">
        <v>17</v>
      </c>
      <c r="O1741" t="s">
        <v>16</v>
      </c>
    </row>
    <row r="1742" spans="1:15" x14ac:dyDescent="0.3">
      <c r="A1742">
        <v>4943</v>
      </c>
      <c r="B1742">
        <v>52</v>
      </c>
      <c r="C1742">
        <v>26</v>
      </c>
      <c r="D1742">
        <v>109</v>
      </c>
      <c r="E1742" t="str">
        <f t="shared" si="6"/>
        <v>100+</v>
      </c>
      <c r="F1742">
        <v>94710</v>
      </c>
      <c r="G1742">
        <v>1</v>
      </c>
      <c r="H1742">
        <v>2.4</v>
      </c>
      <c r="I1742" t="s">
        <v>15</v>
      </c>
      <c r="J1742">
        <v>308</v>
      </c>
      <c r="K1742" t="s">
        <v>16</v>
      </c>
      <c r="L1742" t="s">
        <v>16</v>
      </c>
      <c r="M1742" t="s">
        <v>17</v>
      </c>
      <c r="N1742" t="s">
        <v>17</v>
      </c>
      <c r="O1742" t="s">
        <v>17</v>
      </c>
    </row>
    <row r="1743" spans="1:15" x14ac:dyDescent="0.3">
      <c r="A1743">
        <v>38</v>
      </c>
      <c r="B1743">
        <v>51</v>
      </c>
      <c r="C1743">
        <v>25</v>
      </c>
      <c r="D1743">
        <v>71</v>
      </c>
      <c r="E1743" t="str">
        <f t="shared" si="6"/>
        <v>51-100</v>
      </c>
      <c r="F1743">
        <v>95814</v>
      </c>
      <c r="G1743">
        <v>1</v>
      </c>
      <c r="H1743">
        <v>1.4</v>
      </c>
      <c r="I1743" t="s">
        <v>19</v>
      </c>
      <c r="J1743">
        <v>198</v>
      </c>
      <c r="K1743" t="s">
        <v>16</v>
      </c>
      <c r="L1743" t="s">
        <v>16</v>
      </c>
      <c r="M1743" t="s">
        <v>16</v>
      </c>
      <c r="N1743" t="s">
        <v>16</v>
      </c>
      <c r="O1743" t="s">
        <v>16</v>
      </c>
    </row>
    <row r="1744" spans="1:15" x14ac:dyDescent="0.3">
      <c r="A1744">
        <v>141</v>
      </c>
      <c r="B1744">
        <v>51</v>
      </c>
      <c r="C1744">
        <v>25</v>
      </c>
      <c r="D1744">
        <v>31</v>
      </c>
      <c r="E1744" t="str">
        <f t="shared" si="6"/>
        <v>0-50</v>
      </c>
      <c r="F1744">
        <v>90245</v>
      </c>
      <c r="G1744">
        <v>2</v>
      </c>
      <c r="H1744">
        <v>0.4</v>
      </c>
      <c r="I1744" t="s">
        <v>19</v>
      </c>
      <c r="J1744">
        <v>161</v>
      </c>
      <c r="K1744" t="s">
        <v>16</v>
      </c>
      <c r="L1744" t="s">
        <v>16</v>
      </c>
      <c r="M1744" t="s">
        <v>16</v>
      </c>
      <c r="N1744" t="s">
        <v>17</v>
      </c>
      <c r="O1744" t="s">
        <v>17</v>
      </c>
    </row>
    <row r="1745" spans="1:15" x14ac:dyDescent="0.3">
      <c r="A1745">
        <v>181</v>
      </c>
      <c r="B1745">
        <v>51</v>
      </c>
      <c r="C1745">
        <v>27</v>
      </c>
      <c r="D1745">
        <v>38</v>
      </c>
      <c r="E1745" t="str">
        <f t="shared" si="6"/>
        <v>0-50</v>
      </c>
      <c r="F1745">
        <v>90401</v>
      </c>
      <c r="G1745">
        <v>2</v>
      </c>
      <c r="H1745">
        <v>1</v>
      </c>
      <c r="I1745" t="s">
        <v>19</v>
      </c>
      <c r="J1745">
        <v>164</v>
      </c>
      <c r="K1745" t="s">
        <v>16</v>
      </c>
      <c r="L1745" t="s">
        <v>16</v>
      </c>
      <c r="M1745" t="s">
        <v>16</v>
      </c>
      <c r="N1745" t="s">
        <v>17</v>
      </c>
      <c r="O1745" t="s">
        <v>16</v>
      </c>
    </row>
    <row r="1746" spans="1:15" x14ac:dyDescent="0.3">
      <c r="A1746">
        <v>192</v>
      </c>
      <c r="B1746">
        <v>51</v>
      </c>
      <c r="C1746">
        <v>25</v>
      </c>
      <c r="D1746">
        <v>29</v>
      </c>
      <c r="E1746" t="str">
        <f t="shared" si="6"/>
        <v>0-50</v>
      </c>
      <c r="F1746">
        <v>90404</v>
      </c>
      <c r="G1746">
        <v>1</v>
      </c>
      <c r="H1746">
        <v>0.3</v>
      </c>
      <c r="I1746" t="s">
        <v>19</v>
      </c>
      <c r="J1746">
        <v>140</v>
      </c>
      <c r="K1746" t="s">
        <v>16</v>
      </c>
      <c r="L1746" t="s">
        <v>16</v>
      </c>
      <c r="M1746" t="s">
        <v>16</v>
      </c>
      <c r="N1746" t="s">
        <v>16</v>
      </c>
      <c r="O1746" t="s">
        <v>16</v>
      </c>
    </row>
    <row r="1747" spans="1:15" x14ac:dyDescent="0.3">
      <c r="A1747">
        <v>211</v>
      </c>
      <c r="B1747">
        <v>51</v>
      </c>
      <c r="C1747">
        <v>26</v>
      </c>
      <c r="D1747">
        <v>20</v>
      </c>
      <c r="E1747" t="str">
        <f t="shared" si="6"/>
        <v>0-50</v>
      </c>
      <c r="F1747">
        <v>92131</v>
      </c>
      <c r="G1747">
        <v>2</v>
      </c>
      <c r="H1747">
        <v>0</v>
      </c>
      <c r="I1747" t="s">
        <v>15</v>
      </c>
      <c r="J1747">
        <v>0</v>
      </c>
      <c r="K1747" t="s">
        <v>16</v>
      </c>
      <c r="L1747" t="s">
        <v>16</v>
      </c>
      <c r="M1747" t="s">
        <v>16</v>
      </c>
      <c r="N1747" t="s">
        <v>16</v>
      </c>
      <c r="O1747" t="s">
        <v>16</v>
      </c>
    </row>
    <row r="1748" spans="1:15" x14ac:dyDescent="0.3">
      <c r="A1748">
        <v>241</v>
      </c>
      <c r="B1748">
        <v>51</v>
      </c>
      <c r="C1748">
        <v>26</v>
      </c>
      <c r="D1748">
        <v>70</v>
      </c>
      <c r="E1748" t="str">
        <f t="shared" si="6"/>
        <v>51-100</v>
      </c>
      <c r="F1748">
        <v>90089</v>
      </c>
      <c r="G1748">
        <v>1</v>
      </c>
      <c r="H1748">
        <v>1.2</v>
      </c>
      <c r="I1748" t="s">
        <v>15</v>
      </c>
      <c r="J1748">
        <v>169</v>
      </c>
      <c r="K1748" t="s">
        <v>16</v>
      </c>
      <c r="L1748" t="s">
        <v>16</v>
      </c>
      <c r="M1748" t="s">
        <v>16</v>
      </c>
      <c r="N1748" t="s">
        <v>16</v>
      </c>
      <c r="O1748" t="s">
        <v>16</v>
      </c>
    </row>
    <row r="1749" spans="1:15" x14ac:dyDescent="0.3">
      <c r="A1749">
        <v>261</v>
      </c>
      <c r="B1749">
        <v>51</v>
      </c>
      <c r="C1749">
        <v>27</v>
      </c>
      <c r="D1749">
        <v>58</v>
      </c>
      <c r="E1749" t="str">
        <f t="shared" si="6"/>
        <v>51-100</v>
      </c>
      <c r="F1749">
        <v>92407</v>
      </c>
      <c r="G1749">
        <v>1</v>
      </c>
      <c r="H1749">
        <v>0</v>
      </c>
      <c r="I1749" t="s">
        <v>15</v>
      </c>
      <c r="J1749">
        <v>0</v>
      </c>
      <c r="K1749" t="s">
        <v>16</v>
      </c>
      <c r="L1749" t="s">
        <v>16</v>
      </c>
      <c r="M1749" t="s">
        <v>16</v>
      </c>
      <c r="N1749" t="s">
        <v>16</v>
      </c>
      <c r="O1749" t="s">
        <v>17</v>
      </c>
    </row>
    <row r="1750" spans="1:15" x14ac:dyDescent="0.3">
      <c r="A1750">
        <v>287</v>
      </c>
      <c r="B1750">
        <v>51</v>
      </c>
      <c r="C1750">
        <v>25</v>
      </c>
      <c r="D1750">
        <v>45</v>
      </c>
      <c r="E1750" t="str">
        <f t="shared" si="6"/>
        <v>0-50</v>
      </c>
      <c r="F1750">
        <v>94806</v>
      </c>
      <c r="G1750">
        <v>3</v>
      </c>
      <c r="H1750">
        <v>0.6</v>
      </c>
      <c r="I1750" t="s">
        <v>20</v>
      </c>
      <c r="J1750">
        <v>131</v>
      </c>
      <c r="K1750" t="s">
        <v>16</v>
      </c>
      <c r="L1750" t="s">
        <v>16</v>
      </c>
      <c r="M1750" t="s">
        <v>16</v>
      </c>
      <c r="N1750" t="s">
        <v>17</v>
      </c>
      <c r="O1750" t="s">
        <v>16</v>
      </c>
    </row>
    <row r="1751" spans="1:15" x14ac:dyDescent="0.3">
      <c r="A1751">
        <v>291</v>
      </c>
      <c r="B1751">
        <v>51</v>
      </c>
      <c r="C1751">
        <v>25</v>
      </c>
      <c r="D1751">
        <v>80</v>
      </c>
      <c r="E1751" t="str">
        <f t="shared" si="6"/>
        <v>51-100</v>
      </c>
      <c r="F1751">
        <v>92373</v>
      </c>
      <c r="G1751">
        <v>1</v>
      </c>
      <c r="H1751">
        <v>4.9000000000000004</v>
      </c>
      <c r="I1751" t="s">
        <v>15</v>
      </c>
      <c r="J1751">
        <v>0</v>
      </c>
      <c r="K1751" t="s">
        <v>16</v>
      </c>
      <c r="L1751" t="s">
        <v>16</v>
      </c>
      <c r="M1751" t="s">
        <v>16</v>
      </c>
      <c r="N1751" t="s">
        <v>16</v>
      </c>
      <c r="O1751" t="s">
        <v>16</v>
      </c>
    </row>
    <row r="1752" spans="1:15" x14ac:dyDescent="0.3">
      <c r="A1752">
        <v>346</v>
      </c>
      <c r="B1752">
        <v>51</v>
      </c>
      <c r="C1752">
        <v>27</v>
      </c>
      <c r="D1752">
        <v>12</v>
      </c>
      <c r="E1752" t="str">
        <f t="shared" si="6"/>
        <v>0-50</v>
      </c>
      <c r="F1752">
        <v>92192</v>
      </c>
      <c r="G1752">
        <v>4</v>
      </c>
      <c r="H1752">
        <v>0.5</v>
      </c>
      <c r="I1752" t="s">
        <v>20</v>
      </c>
      <c r="J1752">
        <v>78</v>
      </c>
      <c r="K1752" t="s">
        <v>16</v>
      </c>
      <c r="L1752" t="s">
        <v>17</v>
      </c>
      <c r="M1752" t="s">
        <v>16</v>
      </c>
      <c r="N1752" t="s">
        <v>17</v>
      </c>
      <c r="O1752" t="s">
        <v>16</v>
      </c>
    </row>
    <row r="1753" spans="1:15" x14ac:dyDescent="0.3">
      <c r="A1753">
        <v>385</v>
      </c>
      <c r="B1753">
        <v>51</v>
      </c>
      <c r="C1753">
        <v>25</v>
      </c>
      <c r="D1753">
        <v>21</v>
      </c>
      <c r="E1753" t="str">
        <f t="shared" si="6"/>
        <v>0-50</v>
      </c>
      <c r="F1753">
        <v>9307</v>
      </c>
      <c r="G1753">
        <v>4</v>
      </c>
      <c r="H1753">
        <v>0.6</v>
      </c>
      <c r="I1753" t="s">
        <v>19</v>
      </c>
      <c r="J1753">
        <v>0</v>
      </c>
      <c r="K1753" t="s">
        <v>16</v>
      </c>
      <c r="L1753" t="s">
        <v>16</v>
      </c>
      <c r="M1753" t="s">
        <v>16</v>
      </c>
      <c r="N1753" t="s">
        <v>17</v>
      </c>
      <c r="O1753" t="s">
        <v>17</v>
      </c>
    </row>
    <row r="1754" spans="1:15" x14ac:dyDescent="0.3">
      <c r="A1754">
        <v>431</v>
      </c>
      <c r="B1754">
        <v>51</v>
      </c>
      <c r="C1754">
        <v>26</v>
      </c>
      <c r="D1754">
        <v>113</v>
      </c>
      <c r="E1754" t="str">
        <f t="shared" si="6"/>
        <v>100+</v>
      </c>
      <c r="F1754">
        <v>94086</v>
      </c>
      <c r="G1754">
        <v>1</v>
      </c>
      <c r="H1754">
        <v>1.3</v>
      </c>
      <c r="I1754" t="s">
        <v>19</v>
      </c>
      <c r="J1754">
        <v>161</v>
      </c>
      <c r="K1754" t="s">
        <v>16</v>
      </c>
      <c r="L1754" t="s">
        <v>16</v>
      </c>
      <c r="M1754" t="s">
        <v>16</v>
      </c>
      <c r="N1754" t="s">
        <v>17</v>
      </c>
      <c r="O1754" t="s">
        <v>16</v>
      </c>
    </row>
    <row r="1755" spans="1:15" x14ac:dyDescent="0.3">
      <c r="A1755">
        <v>451</v>
      </c>
      <c r="B1755">
        <v>51</v>
      </c>
      <c r="C1755">
        <v>25</v>
      </c>
      <c r="D1755">
        <v>69</v>
      </c>
      <c r="E1755" t="str">
        <f t="shared" si="6"/>
        <v>51-100</v>
      </c>
      <c r="F1755">
        <v>95747</v>
      </c>
      <c r="G1755">
        <v>1</v>
      </c>
      <c r="H1755">
        <v>0.3</v>
      </c>
      <c r="I1755" t="s">
        <v>15</v>
      </c>
      <c r="J1755">
        <v>0</v>
      </c>
      <c r="K1755" t="s">
        <v>16</v>
      </c>
      <c r="L1755" t="s">
        <v>16</v>
      </c>
      <c r="M1755" t="s">
        <v>16</v>
      </c>
      <c r="N1755" t="s">
        <v>17</v>
      </c>
      <c r="O1755" t="s">
        <v>17</v>
      </c>
    </row>
    <row r="1756" spans="1:15" x14ac:dyDescent="0.3">
      <c r="A1756">
        <v>507</v>
      </c>
      <c r="B1756">
        <v>51</v>
      </c>
      <c r="C1756">
        <v>25</v>
      </c>
      <c r="D1756">
        <v>44</v>
      </c>
      <c r="E1756" t="str">
        <f t="shared" si="6"/>
        <v>0-50</v>
      </c>
      <c r="F1756">
        <v>94608</v>
      </c>
      <c r="G1756">
        <v>3</v>
      </c>
      <c r="H1756">
        <v>0.9</v>
      </c>
      <c r="I1756" t="s">
        <v>19</v>
      </c>
      <c r="J1756">
        <v>0</v>
      </c>
      <c r="K1756" t="s">
        <v>16</v>
      </c>
      <c r="L1756" t="s">
        <v>16</v>
      </c>
      <c r="M1756" t="s">
        <v>16</v>
      </c>
      <c r="N1756" t="s">
        <v>16</v>
      </c>
      <c r="O1756" t="s">
        <v>16</v>
      </c>
    </row>
    <row r="1757" spans="1:15" x14ac:dyDescent="0.3">
      <c r="A1757">
        <v>511</v>
      </c>
      <c r="B1757">
        <v>51</v>
      </c>
      <c r="C1757">
        <v>26</v>
      </c>
      <c r="D1757">
        <v>62</v>
      </c>
      <c r="E1757" t="str">
        <f t="shared" si="6"/>
        <v>51-100</v>
      </c>
      <c r="F1757">
        <v>95136</v>
      </c>
      <c r="G1757">
        <v>1</v>
      </c>
      <c r="H1757">
        <v>1.3</v>
      </c>
      <c r="I1757" t="s">
        <v>20</v>
      </c>
      <c r="J1757">
        <v>221</v>
      </c>
      <c r="K1757" t="s">
        <v>16</v>
      </c>
      <c r="L1757" t="s">
        <v>16</v>
      </c>
      <c r="M1757" t="s">
        <v>16</v>
      </c>
      <c r="N1757" t="s">
        <v>17</v>
      </c>
      <c r="O1757" t="s">
        <v>16</v>
      </c>
    </row>
    <row r="1758" spans="1:15" x14ac:dyDescent="0.3">
      <c r="A1758">
        <v>536</v>
      </c>
      <c r="B1758">
        <v>51</v>
      </c>
      <c r="C1758">
        <v>25</v>
      </c>
      <c r="D1758">
        <v>132</v>
      </c>
      <c r="E1758" t="str">
        <f t="shared" si="6"/>
        <v>100+</v>
      </c>
      <c r="F1758">
        <v>94143</v>
      </c>
      <c r="G1758">
        <v>1</v>
      </c>
      <c r="H1758">
        <v>0.3</v>
      </c>
      <c r="I1758" t="s">
        <v>15</v>
      </c>
      <c r="J1758">
        <v>0</v>
      </c>
      <c r="K1758" t="s">
        <v>16</v>
      </c>
      <c r="L1758" t="s">
        <v>16</v>
      </c>
      <c r="M1758" t="s">
        <v>16</v>
      </c>
      <c r="N1758" t="s">
        <v>17</v>
      </c>
      <c r="O1758" t="s">
        <v>16</v>
      </c>
    </row>
    <row r="1759" spans="1:15" x14ac:dyDescent="0.3">
      <c r="A1759">
        <v>564</v>
      </c>
      <c r="B1759">
        <v>51</v>
      </c>
      <c r="C1759">
        <v>27</v>
      </c>
      <c r="D1759">
        <v>12</v>
      </c>
      <c r="E1759" t="str">
        <f t="shared" si="6"/>
        <v>0-50</v>
      </c>
      <c r="F1759">
        <v>94608</v>
      </c>
      <c r="G1759">
        <v>4</v>
      </c>
      <c r="H1759">
        <v>1</v>
      </c>
      <c r="I1759" t="s">
        <v>15</v>
      </c>
      <c r="J1759">
        <v>0</v>
      </c>
      <c r="K1759" t="s">
        <v>16</v>
      </c>
      <c r="L1759" t="s">
        <v>16</v>
      </c>
      <c r="M1759" t="s">
        <v>16</v>
      </c>
      <c r="N1759" t="s">
        <v>17</v>
      </c>
      <c r="O1759" t="s">
        <v>16</v>
      </c>
    </row>
    <row r="1760" spans="1:15" x14ac:dyDescent="0.3">
      <c r="A1760">
        <v>673</v>
      </c>
      <c r="B1760">
        <v>51</v>
      </c>
      <c r="C1760">
        <v>27</v>
      </c>
      <c r="D1760">
        <v>23</v>
      </c>
      <c r="E1760" t="str">
        <f t="shared" si="6"/>
        <v>0-50</v>
      </c>
      <c r="F1760">
        <v>96651</v>
      </c>
      <c r="G1760">
        <v>1</v>
      </c>
      <c r="H1760">
        <v>0.2</v>
      </c>
      <c r="I1760" t="s">
        <v>15</v>
      </c>
      <c r="J1760">
        <v>0</v>
      </c>
      <c r="K1760" t="s">
        <v>16</v>
      </c>
      <c r="L1760" t="s">
        <v>16</v>
      </c>
      <c r="M1760" t="s">
        <v>16</v>
      </c>
      <c r="N1760" t="s">
        <v>17</v>
      </c>
      <c r="O1760" t="s">
        <v>16</v>
      </c>
    </row>
    <row r="1761" spans="1:15" x14ac:dyDescent="0.3">
      <c r="A1761">
        <v>697</v>
      </c>
      <c r="B1761">
        <v>51</v>
      </c>
      <c r="C1761">
        <v>27</v>
      </c>
      <c r="D1761">
        <v>63</v>
      </c>
      <c r="E1761" t="str">
        <f t="shared" si="6"/>
        <v>51-100</v>
      </c>
      <c r="F1761">
        <v>92251</v>
      </c>
      <c r="G1761">
        <v>2</v>
      </c>
      <c r="H1761">
        <v>1</v>
      </c>
      <c r="I1761" t="s">
        <v>19</v>
      </c>
      <c r="J1761">
        <v>82</v>
      </c>
      <c r="K1761" t="s">
        <v>16</v>
      </c>
      <c r="L1761" t="s">
        <v>16</v>
      </c>
      <c r="M1761" t="s">
        <v>16</v>
      </c>
      <c r="N1761" t="s">
        <v>17</v>
      </c>
      <c r="O1761" t="s">
        <v>16</v>
      </c>
    </row>
    <row r="1762" spans="1:15" x14ac:dyDescent="0.3">
      <c r="A1762">
        <v>819</v>
      </c>
      <c r="B1762">
        <v>51</v>
      </c>
      <c r="C1762">
        <v>27</v>
      </c>
      <c r="D1762">
        <v>42</v>
      </c>
      <c r="E1762" t="str">
        <f t="shared" si="6"/>
        <v>0-50</v>
      </c>
      <c r="F1762">
        <v>95039</v>
      </c>
      <c r="G1762">
        <v>4</v>
      </c>
      <c r="H1762">
        <v>1.1000000000000001</v>
      </c>
      <c r="I1762" t="s">
        <v>20</v>
      </c>
      <c r="J1762">
        <v>0</v>
      </c>
      <c r="K1762" t="s">
        <v>16</v>
      </c>
      <c r="L1762" t="s">
        <v>16</v>
      </c>
      <c r="M1762" t="s">
        <v>16</v>
      </c>
      <c r="N1762" t="s">
        <v>17</v>
      </c>
      <c r="O1762" t="s">
        <v>17</v>
      </c>
    </row>
    <row r="1763" spans="1:15" x14ac:dyDescent="0.3">
      <c r="A1763">
        <v>821</v>
      </c>
      <c r="B1763">
        <v>51</v>
      </c>
      <c r="C1763">
        <v>25</v>
      </c>
      <c r="D1763">
        <v>145</v>
      </c>
      <c r="E1763" t="str">
        <f t="shared" si="6"/>
        <v>100+</v>
      </c>
      <c r="F1763">
        <v>90740</v>
      </c>
      <c r="G1763">
        <v>1</v>
      </c>
      <c r="H1763">
        <v>0.3</v>
      </c>
      <c r="I1763" t="s">
        <v>15</v>
      </c>
      <c r="J1763">
        <v>0</v>
      </c>
      <c r="K1763" t="s">
        <v>16</v>
      </c>
      <c r="L1763" t="s">
        <v>16</v>
      </c>
      <c r="M1763" t="s">
        <v>16</v>
      </c>
      <c r="N1763" t="s">
        <v>17</v>
      </c>
      <c r="O1763" t="s">
        <v>16</v>
      </c>
    </row>
    <row r="1764" spans="1:15" x14ac:dyDescent="0.3">
      <c r="A1764">
        <v>847</v>
      </c>
      <c r="B1764">
        <v>51</v>
      </c>
      <c r="C1764">
        <v>27</v>
      </c>
      <c r="D1764">
        <v>93</v>
      </c>
      <c r="E1764" t="str">
        <f t="shared" si="6"/>
        <v>51-100</v>
      </c>
      <c r="F1764">
        <v>92154</v>
      </c>
      <c r="G1764">
        <v>1</v>
      </c>
      <c r="H1764">
        <v>2.7</v>
      </c>
      <c r="I1764" t="s">
        <v>15</v>
      </c>
      <c r="J1764">
        <v>0</v>
      </c>
      <c r="K1764" t="s">
        <v>16</v>
      </c>
      <c r="L1764" t="s">
        <v>16</v>
      </c>
      <c r="M1764" t="s">
        <v>16</v>
      </c>
      <c r="N1764" t="s">
        <v>17</v>
      </c>
      <c r="O1764" t="s">
        <v>16</v>
      </c>
    </row>
    <row r="1765" spans="1:15" x14ac:dyDescent="0.3">
      <c r="A1765">
        <v>883</v>
      </c>
      <c r="B1765">
        <v>51</v>
      </c>
      <c r="C1765">
        <v>25</v>
      </c>
      <c r="D1765">
        <v>185</v>
      </c>
      <c r="E1765" t="str">
        <f t="shared" si="6"/>
        <v>100+</v>
      </c>
      <c r="F1765">
        <v>94117</v>
      </c>
      <c r="G1765">
        <v>1</v>
      </c>
      <c r="H1765">
        <v>1.7</v>
      </c>
      <c r="I1765" t="s">
        <v>15</v>
      </c>
      <c r="J1765">
        <v>0</v>
      </c>
      <c r="K1765" t="s">
        <v>16</v>
      </c>
      <c r="L1765" t="s">
        <v>16</v>
      </c>
      <c r="M1765" t="s">
        <v>16</v>
      </c>
      <c r="N1765" t="s">
        <v>16</v>
      </c>
      <c r="O1765" t="s">
        <v>16</v>
      </c>
    </row>
    <row r="1766" spans="1:15" x14ac:dyDescent="0.3">
      <c r="A1766">
        <v>884</v>
      </c>
      <c r="B1766">
        <v>51</v>
      </c>
      <c r="C1766">
        <v>26</v>
      </c>
      <c r="D1766">
        <v>78</v>
      </c>
      <c r="E1766" t="str">
        <f t="shared" si="6"/>
        <v>51-100</v>
      </c>
      <c r="F1766">
        <v>92703</v>
      </c>
      <c r="G1766">
        <v>1</v>
      </c>
      <c r="H1766">
        <v>1.2</v>
      </c>
      <c r="I1766" t="s">
        <v>15</v>
      </c>
      <c r="J1766">
        <v>305</v>
      </c>
      <c r="K1766" t="s">
        <v>16</v>
      </c>
      <c r="L1766" t="s">
        <v>16</v>
      </c>
      <c r="M1766" t="s">
        <v>16</v>
      </c>
      <c r="N1766" t="s">
        <v>17</v>
      </c>
      <c r="O1766" t="s">
        <v>16</v>
      </c>
    </row>
    <row r="1767" spans="1:15" x14ac:dyDescent="0.3">
      <c r="A1767">
        <v>920</v>
      </c>
      <c r="B1767">
        <v>51</v>
      </c>
      <c r="C1767">
        <v>27</v>
      </c>
      <c r="D1767">
        <v>88</v>
      </c>
      <c r="E1767" t="str">
        <f t="shared" si="6"/>
        <v>51-100</v>
      </c>
      <c r="F1767">
        <v>91116</v>
      </c>
      <c r="G1767">
        <v>1</v>
      </c>
      <c r="H1767">
        <v>2.6</v>
      </c>
      <c r="I1767" t="s">
        <v>20</v>
      </c>
      <c r="J1767">
        <v>0</v>
      </c>
      <c r="K1767" t="s">
        <v>16</v>
      </c>
      <c r="L1767" t="s">
        <v>17</v>
      </c>
      <c r="M1767" t="s">
        <v>16</v>
      </c>
      <c r="N1767" t="s">
        <v>16</v>
      </c>
      <c r="O1767" t="s">
        <v>17</v>
      </c>
    </row>
    <row r="1768" spans="1:15" x14ac:dyDescent="0.3">
      <c r="A1768">
        <v>933</v>
      </c>
      <c r="B1768">
        <v>51</v>
      </c>
      <c r="C1768">
        <v>27</v>
      </c>
      <c r="D1768">
        <v>112</v>
      </c>
      <c r="E1768" t="str">
        <f t="shared" si="6"/>
        <v>100+</v>
      </c>
      <c r="F1768">
        <v>94720</v>
      </c>
      <c r="G1768">
        <v>3</v>
      </c>
      <c r="H1768">
        <v>1.8</v>
      </c>
      <c r="I1768" t="s">
        <v>20</v>
      </c>
      <c r="J1768">
        <v>0</v>
      </c>
      <c r="K1768" t="s">
        <v>16</v>
      </c>
      <c r="L1768" t="s">
        <v>17</v>
      </c>
      <c r="M1768" t="s">
        <v>17</v>
      </c>
      <c r="N1768" t="s">
        <v>17</v>
      </c>
      <c r="O1768" t="s">
        <v>17</v>
      </c>
    </row>
    <row r="1769" spans="1:15" x14ac:dyDescent="0.3">
      <c r="A1769">
        <v>954</v>
      </c>
      <c r="B1769">
        <v>51</v>
      </c>
      <c r="C1769">
        <v>26</v>
      </c>
      <c r="D1769">
        <v>28</v>
      </c>
      <c r="E1769" t="str">
        <f t="shared" si="6"/>
        <v>0-50</v>
      </c>
      <c r="F1769">
        <v>92130</v>
      </c>
      <c r="G1769">
        <v>4</v>
      </c>
      <c r="H1769">
        <v>0.2</v>
      </c>
      <c r="I1769" t="s">
        <v>20</v>
      </c>
      <c r="J1769">
        <v>0</v>
      </c>
      <c r="K1769" t="s">
        <v>16</v>
      </c>
      <c r="L1769" t="s">
        <v>17</v>
      </c>
      <c r="M1769" t="s">
        <v>16</v>
      </c>
      <c r="N1769" t="s">
        <v>17</v>
      </c>
      <c r="O1769" t="s">
        <v>16</v>
      </c>
    </row>
    <row r="1770" spans="1:15" x14ac:dyDescent="0.3">
      <c r="A1770">
        <v>1044</v>
      </c>
      <c r="B1770">
        <v>51</v>
      </c>
      <c r="C1770">
        <v>27</v>
      </c>
      <c r="D1770">
        <v>21</v>
      </c>
      <c r="E1770" t="str">
        <f t="shared" si="6"/>
        <v>0-50</v>
      </c>
      <c r="F1770">
        <v>95630</v>
      </c>
      <c r="G1770">
        <v>3</v>
      </c>
      <c r="H1770">
        <v>0.4</v>
      </c>
      <c r="I1770" t="s">
        <v>15</v>
      </c>
      <c r="J1770">
        <v>0</v>
      </c>
      <c r="K1770" t="s">
        <v>16</v>
      </c>
      <c r="L1770" t="s">
        <v>16</v>
      </c>
      <c r="M1770" t="s">
        <v>16</v>
      </c>
      <c r="N1770" t="s">
        <v>17</v>
      </c>
      <c r="O1770" t="s">
        <v>16</v>
      </c>
    </row>
    <row r="1771" spans="1:15" x14ac:dyDescent="0.3">
      <c r="A1771">
        <v>1047</v>
      </c>
      <c r="B1771">
        <v>51</v>
      </c>
      <c r="C1771">
        <v>26</v>
      </c>
      <c r="D1771">
        <v>34</v>
      </c>
      <c r="E1771" t="str">
        <f t="shared" si="6"/>
        <v>0-50</v>
      </c>
      <c r="F1771">
        <v>94105</v>
      </c>
      <c r="G1771">
        <v>4</v>
      </c>
      <c r="H1771">
        <v>0.4</v>
      </c>
      <c r="I1771" t="s">
        <v>20</v>
      </c>
      <c r="J1771">
        <v>0</v>
      </c>
      <c r="K1771" t="s">
        <v>16</v>
      </c>
      <c r="L1771" t="s">
        <v>16</v>
      </c>
      <c r="M1771" t="s">
        <v>16</v>
      </c>
      <c r="N1771" t="s">
        <v>16</v>
      </c>
      <c r="O1771" t="s">
        <v>16</v>
      </c>
    </row>
    <row r="1772" spans="1:15" x14ac:dyDescent="0.3">
      <c r="A1772">
        <v>1079</v>
      </c>
      <c r="B1772">
        <v>51</v>
      </c>
      <c r="C1772">
        <v>27</v>
      </c>
      <c r="D1772">
        <v>39</v>
      </c>
      <c r="E1772" t="str">
        <f t="shared" si="6"/>
        <v>0-50</v>
      </c>
      <c r="F1772">
        <v>92709</v>
      </c>
      <c r="G1772">
        <v>2</v>
      </c>
      <c r="H1772">
        <v>0.8</v>
      </c>
      <c r="I1772" t="s">
        <v>15</v>
      </c>
      <c r="J1772">
        <v>182</v>
      </c>
      <c r="K1772" t="s">
        <v>16</v>
      </c>
      <c r="L1772" t="s">
        <v>16</v>
      </c>
      <c r="M1772" t="s">
        <v>16</v>
      </c>
      <c r="N1772" t="s">
        <v>16</v>
      </c>
      <c r="O1772" t="s">
        <v>17</v>
      </c>
    </row>
    <row r="1773" spans="1:15" x14ac:dyDescent="0.3">
      <c r="A1773">
        <v>1086</v>
      </c>
      <c r="B1773">
        <v>51</v>
      </c>
      <c r="C1773">
        <v>26</v>
      </c>
      <c r="D1773">
        <v>11</v>
      </c>
      <c r="E1773" t="str">
        <f t="shared" si="6"/>
        <v>0-50</v>
      </c>
      <c r="F1773">
        <v>92612</v>
      </c>
      <c r="G1773">
        <v>2</v>
      </c>
      <c r="H1773">
        <v>0</v>
      </c>
      <c r="I1773" t="s">
        <v>15</v>
      </c>
      <c r="J1773">
        <v>0</v>
      </c>
      <c r="K1773" t="s">
        <v>16</v>
      </c>
      <c r="L1773" t="s">
        <v>17</v>
      </c>
      <c r="M1773" t="s">
        <v>16</v>
      </c>
      <c r="N1773" t="s">
        <v>16</v>
      </c>
      <c r="O1773" t="s">
        <v>16</v>
      </c>
    </row>
    <row r="1774" spans="1:15" x14ac:dyDescent="0.3">
      <c r="A1774">
        <v>1105</v>
      </c>
      <c r="B1774">
        <v>51</v>
      </c>
      <c r="C1774">
        <v>25</v>
      </c>
      <c r="D1774">
        <v>181</v>
      </c>
      <c r="E1774" t="str">
        <f t="shared" si="6"/>
        <v>100+</v>
      </c>
      <c r="F1774">
        <v>93106</v>
      </c>
      <c r="G1774">
        <v>1</v>
      </c>
      <c r="H1774">
        <v>1.7</v>
      </c>
      <c r="I1774" t="s">
        <v>15</v>
      </c>
      <c r="J1774">
        <v>0</v>
      </c>
      <c r="K1774" t="s">
        <v>16</v>
      </c>
      <c r="L1774" t="s">
        <v>16</v>
      </c>
      <c r="M1774" t="s">
        <v>16</v>
      </c>
      <c r="N1774" t="s">
        <v>17</v>
      </c>
      <c r="O1774" t="s">
        <v>17</v>
      </c>
    </row>
    <row r="1775" spans="1:15" x14ac:dyDescent="0.3">
      <c r="A1775">
        <v>1116</v>
      </c>
      <c r="B1775">
        <v>51</v>
      </c>
      <c r="C1775">
        <v>24</v>
      </c>
      <c r="D1775">
        <v>84</v>
      </c>
      <c r="E1775" t="str">
        <f t="shared" si="6"/>
        <v>51-100</v>
      </c>
      <c r="F1775">
        <v>94117</v>
      </c>
      <c r="G1775">
        <v>3</v>
      </c>
      <c r="H1775">
        <v>2</v>
      </c>
      <c r="I1775" t="s">
        <v>20</v>
      </c>
      <c r="J1775">
        <v>0</v>
      </c>
      <c r="K1775" t="s">
        <v>16</v>
      </c>
      <c r="L1775" t="s">
        <v>16</v>
      </c>
      <c r="M1775" t="s">
        <v>16</v>
      </c>
      <c r="N1775" t="s">
        <v>16</v>
      </c>
      <c r="O1775" t="s">
        <v>16</v>
      </c>
    </row>
    <row r="1776" spans="1:15" x14ac:dyDescent="0.3">
      <c r="A1776">
        <v>1138</v>
      </c>
      <c r="B1776">
        <v>51</v>
      </c>
      <c r="C1776">
        <v>26</v>
      </c>
      <c r="D1776">
        <v>134</v>
      </c>
      <c r="E1776" t="str">
        <f t="shared" si="6"/>
        <v>100+</v>
      </c>
      <c r="F1776">
        <v>90230</v>
      </c>
      <c r="G1776">
        <v>4</v>
      </c>
      <c r="H1776">
        <v>4.5</v>
      </c>
      <c r="I1776" t="s">
        <v>19</v>
      </c>
      <c r="J1776">
        <v>0</v>
      </c>
      <c r="K1776" t="s">
        <v>17</v>
      </c>
      <c r="L1776" t="s">
        <v>17</v>
      </c>
      <c r="M1776" t="s">
        <v>17</v>
      </c>
      <c r="N1776" t="s">
        <v>17</v>
      </c>
      <c r="O1776" t="s">
        <v>16</v>
      </c>
    </row>
    <row r="1777" spans="1:15" x14ac:dyDescent="0.3">
      <c r="A1777">
        <v>1240</v>
      </c>
      <c r="B1777">
        <v>51</v>
      </c>
      <c r="C1777">
        <v>26</v>
      </c>
      <c r="D1777">
        <v>12</v>
      </c>
      <c r="E1777" t="str">
        <f t="shared" si="6"/>
        <v>0-50</v>
      </c>
      <c r="F1777">
        <v>90245</v>
      </c>
      <c r="G1777">
        <v>2</v>
      </c>
      <c r="H1777">
        <v>0.7</v>
      </c>
      <c r="I1777" t="s">
        <v>19</v>
      </c>
      <c r="J1777">
        <v>109</v>
      </c>
      <c r="K1777" t="s">
        <v>16</v>
      </c>
      <c r="L1777" t="s">
        <v>16</v>
      </c>
      <c r="M1777" t="s">
        <v>16</v>
      </c>
      <c r="N1777" t="s">
        <v>17</v>
      </c>
      <c r="O1777" t="s">
        <v>17</v>
      </c>
    </row>
    <row r="1778" spans="1:15" x14ac:dyDescent="0.3">
      <c r="A1778">
        <v>1250</v>
      </c>
      <c r="B1778">
        <v>51</v>
      </c>
      <c r="C1778">
        <v>27</v>
      </c>
      <c r="D1778">
        <v>80</v>
      </c>
      <c r="E1778" t="str">
        <f t="shared" si="6"/>
        <v>51-100</v>
      </c>
      <c r="F1778">
        <v>90032</v>
      </c>
      <c r="G1778">
        <v>1</v>
      </c>
      <c r="H1778">
        <v>2.6</v>
      </c>
      <c r="I1778" t="s">
        <v>20</v>
      </c>
      <c r="J1778">
        <v>0</v>
      </c>
      <c r="K1778" t="s">
        <v>16</v>
      </c>
      <c r="L1778" t="s">
        <v>16</v>
      </c>
      <c r="M1778" t="s">
        <v>16</v>
      </c>
      <c r="N1778" t="s">
        <v>17</v>
      </c>
      <c r="O1778" t="s">
        <v>17</v>
      </c>
    </row>
    <row r="1779" spans="1:15" x14ac:dyDescent="0.3">
      <c r="A1779">
        <v>1283</v>
      </c>
      <c r="B1779">
        <v>51</v>
      </c>
      <c r="C1779">
        <v>26</v>
      </c>
      <c r="D1779">
        <v>55</v>
      </c>
      <c r="E1779" t="str">
        <f t="shared" si="6"/>
        <v>51-100</v>
      </c>
      <c r="F1779">
        <v>93955</v>
      </c>
      <c r="G1779">
        <v>1</v>
      </c>
      <c r="H1779">
        <v>1.3</v>
      </c>
      <c r="I1779" t="s">
        <v>20</v>
      </c>
      <c r="J1779">
        <v>236</v>
      </c>
      <c r="K1779" t="s">
        <v>16</v>
      </c>
      <c r="L1779" t="s">
        <v>16</v>
      </c>
      <c r="M1779" t="s">
        <v>16</v>
      </c>
      <c r="N1779" t="s">
        <v>16</v>
      </c>
      <c r="O1779" t="s">
        <v>17</v>
      </c>
    </row>
    <row r="1780" spans="1:15" x14ac:dyDescent="0.3">
      <c r="A1780">
        <v>1305</v>
      </c>
      <c r="B1780">
        <v>51</v>
      </c>
      <c r="C1780">
        <v>26</v>
      </c>
      <c r="D1780">
        <v>145</v>
      </c>
      <c r="E1780" t="str">
        <f t="shared" si="6"/>
        <v>100+</v>
      </c>
      <c r="F1780">
        <v>90025</v>
      </c>
      <c r="G1780">
        <v>1</v>
      </c>
      <c r="H1780">
        <v>8.1</v>
      </c>
      <c r="I1780" t="s">
        <v>15</v>
      </c>
      <c r="J1780">
        <v>397</v>
      </c>
      <c r="K1780" t="s">
        <v>16</v>
      </c>
      <c r="L1780" t="s">
        <v>16</v>
      </c>
      <c r="M1780" t="s">
        <v>16</v>
      </c>
      <c r="N1780" t="s">
        <v>16</v>
      </c>
      <c r="O1780" t="s">
        <v>17</v>
      </c>
    </row>
    <row r="1781" spans="1:15" x14ac:dyDescent="0.3">
      <c r="A1781">
        <v>1339</v>
      </c>
      <c r="B1781">
        <v>51</v>
      </c>
      <c r="C1781">
        <v>27</v>
      </c>
      <c r="D1781">
        <v>42</v>
      </c>
      <c r="E1781" t="str">
        <f t="shared" si="6"/>
        <v>0-50</v>
      </c>
      <c r="F1781">
        <v>90245</v>
      </c>
      <c r="G1781">
        <v>4</v>
      </c>
      <c r="H1781">
        <v>0.1</v>
      </c>
      <c r="I1781" t="s">
        <v>19</v>
      </c>
      <c r="J1781">
        <v>0</v>
      </c>
      <c r="K1781" t="s">
        <v>16</v>
      </c>
      <c r="L1781" t="s">
        <v>16</v>
      </c>
      <c r="M1781" t="s">
        <v>16</v>
      </c>
      <c r="N1781" t="s">
        <v>16</v>
      </c>
      <c r="O1781" t="s">
        <v>16</v>
      </c>
    </row>
    <row r="1782" spans="1:15" x14ac:dyDescent="0.3">
      <c r="A1782">
        <v>1353</v>
      </c>
      <c r="B1782">
        <v>51</v>
      </c>
      <c r="C1782">
        <v>27</v>
      </c>
      <c r="D1782">
        <v>20</v>
      </c>
      <c r="E1782" t="str">
        <f t="shared" si="6"/>
        <v>0-50</v>
      </c>
      <c r="F1782">
        <v>90401</v>
      </c>
      <c r="G1782">
        <v>4</v>
      </c>
      <c r="H1782">
        <v>0.5</v>
      </c>
      <c r="I1782" t="s">
        <v>20</v>
      </c>
      <c r="J1782">
        <v>0</v>
      </c>
      <c r="K1782" t="s">
        <v>16</v>
      </c>
      <c r="L1782" t="s">
        <v>16</v>
      </c>
      <c r="M1782" t="s">
        <v>16</v>
      </c>
      <c r="N1782" t="s">
        <v>17</v>
      </c>
      <c r="O1782" t="s">
        <v>16</v>
      </c>
    </row>
    <row r="1783" spans="1:15" x14ac:dyDescent="0.3">
      <c r="A1783">
        <v>1434</v>
      </c>
      <c r="B1783">
        <v>51</v>
      </c>
      <c r="C1783">
        <v>25</v>
      </c>
      <c r="D1783">
        <v>68</v>
      </c>
      <c r="E1783" t="str">
        <f t="shared" si="6"/>
        <v>51-100</v>
      </c>
      <c r="F1783">
        <v>92647</v>
      </c>
      <c r="G1783">
        <v>2</v>
      </c>
      <c r="H1783">
        <v>1.5</v>
      </c>
      <c r="I1783" t="s">
        <v>20</v>
      </c>
      <c r="J1783">
        <v>117</v>
      </c>
      <c r="K1783" t="s">
        <v>16</v>
      </c>
      <c r="L1783" t="s">
        <v>16</v>
      </c>
      <c r="M1783" t="s">
        <v>16</v>
      </c>
      <c r="N1783" t="s">
        <v>16</v>
      </c>
      <c r="O1783" t="s">
        <v>17</v>
      </c>
    </row>
    <row r="1784" spans="1:15" x14ac:dyDescent="0.3">
      <c r="A1784">
        <v>1455</v>
      </c>
      <c r="B1784">
        <v>51</v>
      </c>
      <c r="C1784">
        <v>25</v>
      </c>
      <c r="D1784">
        <v>148</v>
      </c>
      <c r="E1784" t="str">
        <f t="shared" si="6"/>
        <v>100+</v>
      </c>
      <c r="F1784">
        <v>90024</v>
      </c>
      <c r="G1784">
        <v>1</v>
      </c>
      <c r="H1784">
        <v>1</v>
      </c>
      <c r="I1784" t="s">
        <v>15</v>
      </c>
      <c r="J1784">
        <v>0</v>
      </c>
      <c r="K1784" t="s">
        <v>16</v>
      </c>
      <c r="L1784" t="s">
        <v>16</v>
      </c>
      <c r="M1784" t="s">
        <v>16</v>
      </c>
      <c r="N1784" t="s">
        <v>16</v>
      </c>
      <c r="O1784" t="s">
        <v>16</v>
      </c>
    </row>
    <row r="1785" spans="1:15" x14ac:dyDescent="0.3">
      <c r="A1785">
        <v>1459</v>
      </c>
      <c r="B1785">
        <v>51</v>
      </c>
      <c r="C1785">
        <v>25</v>
      </c>
      <c r="D1785">
        <v>33</v>
      </c>
      <c r="E1785" t="str">
        <f t="shared" si="6"/>
        <v>0-50</v>
      </c>
      <c r="F1785">
        <v>93033</v>
      </c>
      <c r="G1785">
        <v>1</v>
      </c>
      <c r="H1785">
        <v>1.4</v>
      </c>
      <c r="I1785" t="s">
        <v>19</v>
      </c>
      <c r="J1785">
        <v>0</v>
      </c>
      <c r="K1785" t="s">
        <v>16</v>
      </c>
      <c r="L1785" t="s">
        <v>16</v>
      </c>
      <c r="M1785" t="s">
        <v>16</v>
      </c>
      <c r="N1785" t="s">
        <v>17</v>
      </c>
      <c r="O1785" t="s">
        <v>17</v>
      </c>
    </row>
    <row r="1786" spans="1:15" x14ac:dyDescent="0.3">
      <c r="A1786">
        <v>1506</v>
      </c>
      <c r="B1786">
        <v>51</v>
      </c>
      <c r="C1786">
        <v>25</v>
      </c>
      <c r="D1786">
        <v>18</v>
      </c>
      <c r="E1786" t="str">
        <f t="shared" si="6"/>
        <v>0-50</v>
      </c>
      <c r="F1786">
        <v>92109</v>
      </c>
      <c r="G1786">
        <v>1</v>
      </c>
      <c r="H1786">
        <v>0.3</v>
      </c>
      <c r="I1786" t="s">
        <v>19</v>
      </c>
      <c r="J1786">
        <v>93</v>
      </c>
      <c r="K1786" t="s">
        <v>16</v>
      </c>
      <c r="L1786" t="s">
        <v>16</v>
      </c>
      <c r="M1786" t="s">
        <v>16</v>
      </c>
      <c r="N1786" t="s">
        <v>16</v>
      </c>
      <c r="O1786" t="s">
        <v>17</v>
      </c>
    </row>
    <row r="1787" spans="1:15" x14ac:dyDescent="0.3">
      <c r="A1787">
        <v>1558</v>
      </c>
      <c r="B1787">
        <v>51</v>
      </c>
      <c r="C1787">
        <v>25</v>
      </c>
      <c r="D1787">
        <v>41</v>
      </c>
      <c r="E1787" t="str">
        <f t="shared" ref="E1787:E2041" si="7">IF(D1787&lt;=50,"0-50",IF(D1787&lt;=100,"51-100","100+"))</f>
        <v>0-50</v>
      </c>
      <c r="F1787">
        <v>94939</v>
      </c>
      <c r="G1787">
        <v>4</v>
      </c>
      <c r="H1787">
        <v>1.8</v>
      </c>
      <c r="I1787" t="s">
        <v>15</v>
      </c>
      <c r="J1787">
        <v>0</v>
      </c>
      <c r="K1787" t="s">
        <v>16</v>
      </c>
      <c r="L1787" t="s">
        <v>16</v>
      </c>
      <c r="M1787" t="s">
        <v>16</v>
      </c>
      <c r="N1787" t="s">
        <v>16</v>
      </c>
      <c r="O1787" t="s">
        <v>16</v>
      </c>
    </row>
    <row r="1788" spans="1:15" x14ac:dyDescent="0.3">
      <c r="A1788">
        <v>1570</v>
      </c>
      <c r="B1788">
        <v>51</v>
      </c>
      <c r="C1788">
        <v>27</v>
      </c>
      <c r="D1788">
        <v>44</v>
      </c>
      <c r="E1788" t="str">
        <f t="shared" si="7"/>
        <v>0-50</v>
      </c>
      <c r="F1788">
        <v>94305</v>
      </c>
      <c r="G1788">
        <v>3</v>
      </c>
      <c r="H1788">
        <v>1.9</v>
      </c>
      <c r="I1788" t="s">
        <v>20</v>
      </c>
      <c r="J1788">
        <v>141</v>
      </c>
      <c r="K1788" t="s">
        <v>16</v>
      </c>
      <c r="L1788" t="s">
        <v>16</v>
      </c>
      <c r="M1788" t="s">
        <v>16</v>
      </c>
      <c r="N1788" t="s">
        <v>16</v>
      </c>
      <c r="O1788" t="s">
        <v>16</v>
      </c>
    </row>
    <row r="1789" spans="1:15" x14ac:dyDescent="0.3">
      <c r="A1789">
        <v>1667</v>
      </c>
      <c r="B1789">
        <v>51</v>
      </c>
      <c r="C1789">
        <v>25</v>
      </c>
      <c r="D1789">
        <v>190</v>
      </c>
      <c r="E1789" t="str">
        <f t="shared" si="7"/>
        <v>100+</v>
      </c>
      <c r="F1789">
        <v>95138</v>
      </c>
      <c r="G1789">
        <v>2</v>
      </c>
      <c r="H1789">
        <v>4.2</v>
      </c>
      <c r="I1789" t="s">
        <v>20</v>
      </c>
      <c r="J1789">
        <v>0</v>
      </c>
      <c r="K1789" t="s">
        <v>17</v>
      </c>
      <c r="L1789" t="s">
        <v>16</v>
      </c>
      <c r="M1789" t="s">
        <v>16</v>
      </c>
      <c r="N1789" t="s">
        <v>17</v>
      </c>
      <c r="O1789" t="s">
        <v>16</v>
      </c>
    </row>
    <row r="1790" spans="1:15" x14ac:dyDescent="0.3">
      <c r="A1790">
        <v>1683</v>
      </c>
      <c r="B1790">
        <v>51</v>
      </c>
      <c r="C1790">
        <v>26</v>
      </c>
      <c r="D1790">
        <v>14</v>
      </c>
      <c r="E1790" t="str">
        <f t="shared" si="7"/>
        <v>0-50</v>
      </c>
      <c r="F1790">
        <v>92182</v>
      </c>
      <c r="G1790">
        <v>2</v>
      </c>
      <c r="H1790">
        <v>0</v>
      </c>
      <c r="I1790" t="s">
        <v>15</v>
      </c>
      <c r="J1790">
        <v>103</v>
      </c>
      <c r="K1790" t="s">
        <v>16</v>
      </c>
      <c r="L1790" t="s">
        <v>16</v>
      </c>
      <c r="M1790" t="s">
        <v>16</v>
      </c>
      <c r="N1790" t="s">
        <v>17</v>
      </c>
      <c r="O1790" t="s">
        <v>16</v>
      </c>
    </row>
    <row r="1791" spans="1:15" x14ac:dyDescent="0.3">
      <c r="A1791">
        <v>1700</v>
      </c>
      <c r="B1791">
        <v>51</v>
      </c>
      <c r="C1791">
        <v>25</v>
      </c>
      <c r="D1791">
        <v>15</v>
      </c>
      <c r="E1791" t="str">
        <f t="shared" si="7"/>
        <v>0-50</v>
      </c>
      <c r="F1791">
        <v>94720</v>
      </c>
      <c r="G1791">
        <v>4</v>
      </c>
      <c r="H1791">
        <v>0.6</v>
      </c>
      <c r="I1791" t="s">
        <v>19</v>
      </c>
      <c r="J1791">
        <v>0</v>
      </c>
      <c r="K1791" t="s">
        <v>16</v>
      </c>
      <c r="L1791" t="s">
        <v>16</v>
      </c>
      <c r="M1791" t="s">
        <v>16</v>
      </c>
      <c r="N1791" t="s">
        <v>16</v>
      </c>
      <c r="O1791" t="s">
        <v>17</v>
      </c>
    </row>
    <row r="1792" spans="1:15" x14ac:dyDescent="0.3">
      <c r="A1792">
        <v>1715</v>
      </c>
      <c r="B1792">
        <v>51</v>
      </c>
      <c r="C1792">
        <v>27</v>
      </c>
      <c r="D1792">
        <v>155</v>
      </c>
      <c r="E1792" t="str">
        <f t="shared" si="7"/>
        <v>100+</v>
      </c>
      <c r="F1792">
        <v>94720</v>
      </c>
      <c r="G1792">
        <v>2</v>
      </c>
      <c r="H1792">
        <v>0.4</v>
      </c>
      <c r="I1792" t="s">
        <v>15</v>
      </c>
      <c r="J1792">
        <v>107</v>
      </c>
      <c r="K1792" t="s">
        <v>16</v>
      </c>
      <c r="L1792" t="s">
        <v>16</v>
      </c>
      <c r="M1792" t="s">
        <v>16</v>
      </c>
      <c r="N1792" t="s">
        <v>16</v>
      </c>
      <c r="O1792" t="s">
        <v>17</v>
      </c>
    </row>
    <row r="1793" spans="1:15" x14ac:dyDescent="0.3">
      <c r="A1793">
        <v>1806</v>
      </c>
      <c r="B1793">
        <v>51</v>
      </c>
      <c r="C1793">
        <v>26</v>
      </c>
      <c r="D1793">
        <v>15</v>
      </c>
      <c r="E1793" t="str">
        <f t="shared" si="7"/>
        <v>0-50</v>
      </c>
      <c r="F1793">
        <v>92373</v>
      </c>
      <c r="G1793">
        <v>2</v>
      </c>
      <c r="H1793">
        <v>0</v>
      </c>
      <c r="I1793" t="s">
        <v>15</v>
      </c>
      <c r="J1793">
        <v>114</v>
      </c>
      <c r="K1793" t="s">
        <v>16</v>
      </c>
      <c r="L1793" t="s">
        <v>16</v>
      </c>
      <c r="M1793" t="s">
        <v>16</v>
      </c>
      <c r="N1793" t="s">
        <v>17</v>
      </c>
      <c r="O1793" t="s">
        <v>16</v>
      </c>
    </row>
    <row r="1794" spans="1:15" x14ac:dyDescent="0.3">
      <c r="A1794">
        <v>1854</v>
      </c>
      <c r="B1794">
        <v>51</v>
      </c>
      <c r="C1794">
        <v>25</v>
      </c>
      <c r="D1794">
        <v>60</v>
      </c>
      <c r="E1794" t="str">
        <f t="shared" si="7"/>
        <v>51-100</v>
      </c>
      <c r="F1794">
        <v>90401</v>
      </c>
      <c r="G1794">
        <v>4</v>
      </c>
      <c r="H1794">
        <v>2.6</v>
      </c>
      <c r="I1794" t="s">
        <v>15</v>
      </c>
      <c r="J1794">
        <v>97</v>
      </c>
      <c r="K1794" t="s">
        <v>16</v>
      </c>
      <c r="L1794" t="s">
        <v>16</v>
      </c>
      <c r="M1794" t="s">
        <v>16</v>
      </c>
      <c r="N1794" t="s">
        <v>17</v>
      </c>
      <c r="O1794" t="s">
        <v>16</v>
      </c>
    </row>
    <row r="1795" spans="1:15" x14ac:dyDescent="0.3">
      <c r="A1795">
        <v>1857</v>
      </c>
      <c r="B1795">
        <v>51</v>
      </c>
      <c r="C1795">
        <v>24</v>
      </c>
      <c r="D1795">
        <v>21</v>
      </c>
      <c r="E1795" t="str">
        <f t="shared" si="7"/>
        <v>0-50</v>
      </c>
      <c r="F1795">
        <v>95014</v>
      </c>
      <c r="G1795">
        <v>2</v>
      </c>
      <c r="H1795">
        <v>1</v>
      </c>
      <c r="I1795" t="s">
        <v>20</v>
      </c>
      <c r="J1795">
        <v>0</v>
      </c>
      <c r="K1795" t="s">
        <v>16</v>
      </c>
      <c r="L1795" t="s">
        <v>16</v>
      </c>
      <c r="M1795" t="s">
        <v>16</v>
      </c>
      <c r="N1795" t="s">
        <v>17</v>
      </c>
      <c r="O1795" t="s">
        <v>16</v>
      </c>
    </row>
    <row r="1796" spans="1:15" x14ac:dyDescent="0.3">
      <c r="A1796">
        <v>1878</v>
      </c>
      <c r="B1796">
        <v>51</v>
      </c>
      <c r="C1796">
        <v>24</v>
      </c>
      <c r="D1796">
        <v>78</v>
      </c>
      <c r="E1796" t="str">
        <f t="shared" si="7"/>
        <v>51-100</v>
      </c>
      <c r="F1796">
        <v>90037</v>
      </c>
      <c r="G1796">
        <v>1</v>
      </c>
      <c r="H1796">
        <v>2.67</v>
      </c>
      <c r="I1796" t="s">
        <v>20</v>
      </c>
      <c r="J1796">
        <v>0</v>
      </c>
      <c r="K1796" t="s">
        <v>16</v>
      </c>
      <c r="L1796" t="s">
        <v>16</v>
      </c>
      <c r="M1796" t="s">
        <v>16</v>
      </c>
      <c r="N1796" t="s">
        <v>17</v>
      </c>
      <c r="O1796" t="s">
        <v>16</v>
      </c>
    </row>
    <row r="1797" spans="1:15" x14ac:dyDescent="0.3">
      <c r="A1797">
        <v>1895</v>
      </c>
      <c r="B1797">
        <v>51</v>
      </c>
      <c r="C1797">
        <v>25</v>
      </c>
      <c r="D1797">
        <v>29</v>
      </c>
      <c r="E1797" t="str">
        <f t="shared" si="7"/>
        <v>0-50</v>
      </c>
      <c r="F1797">
        <v>94303</v>
      </c>
      <c r="G1797">
        <v>4</v>
      </c>
      <c r="H1797">
        <v>0.1</v>
      </c>
      <c r="I1797" t="s">
        <v>15</v>
      </c>
      <c r="J1797">
        <v>0</v>
      </c>
      <c r="K1797" t="s">
        <v>16</v>
      </c>
      <c r="L1797" t="s">
        <v>16</v>
      </c>
      <c r="M1797" t="s">
        <v>16</v>
      </c>
      <c r="N1797" t="s">
        <v>17</v>
      </c>
      <c r="O1797" t="s">
        <v>17</v>
      </c>
    </row>
    <row r="1798" spans="1:15" x14ac:dyDescent="0.3">
      <c r="A1798">
        <v>1938</v>
      </c>
      <c r="B1798">
        <v>51</v>
      </c>
      <c r="C1798">
        <v>25</v>
      </c>
      <c r="D1798">
        <v>181</v>
      </c>
      <c r="E1798" t="str">
        <f t="shared" si="7"/>
        <v>100+</v>
      </c>
      <c r="F1798">
        <v>95051</v>
      </c>
      <c r="G1798">
        <v>1</v>
      </c>
      <c r="H1798">
        <v>3.3</v>
      </c>
      <c r="I1798" t="s">
        <v>19</v>
      </c>
      <c r="J1798">
        <v>589</v>
      </c>
      <c r="K1798" t="s">
        <v>17</v>
      </c>
      <c r="L1798" t="s">
        <v>17</v>
      </c>
      <c r="M1798" t="s">
        <v>17</v>
      </c>
      <c r="N1798" t="s">
        <v>17</v>
      </c>
      <c r="O1798" t="s">
        <v>16</v>
      </c>
    </row>
    <row r="1799" spans="1:15" x14ac:dyDescent="0.3">
      <c r="A1799">
        <v>2040</v>
      </c>
      <c r="B1799">
        <v>51</v>
      </c>
      <c r="C1799">
        <v>25</v>
      </c>
      <c r="D1799">
        <v>32</v>
      </c>
      <c r="E1799" t="str">
        <f t="shared" si="7"/>
        <v>0-50</v>
      </c>
      <c r="F1799">
        <v>91605</v>
      </c>
      <c r="G1799">
        <v>2</v>
      </c>
      <c r="H1799">
        <v>0.4</v>
      </c>
      <c r="I1799" t="s">
        <v>19</v>
      </c>
      <c r="J1799">
        <v>0</v>
      </c>
      <c r="K1799" t="s">
        <v>16</v>
      </c>
      <c r="L1799" t="s">
        <v>16</v>
      </c>
      <c r="M1799" t="s">
        <v>16</v>
      </c>
      <c r="N1799" t="s">
        <v>17</v>
      </c>
      <c r="O1799" t="s">
        <v>16</v>
      </c>
    </row>
    <row r="1800" spans="1:15" x14ac:dyDescent="0.3">
      <c r="A1800">
        <v>2045</v>
      </c>
      <c r="B1800">
        <v>51</v>
      </c>
      <c r="C1800">
        <v>25</v>
      </c>
      <c r="D1800">
        <v>102</v>
      </c>
      <c r="E1800" t="str">
        <f t="shared" si="7"/>
        <v>100+</v>
      </c>
      <c r="F1800">
        <v>92677</v>
      </c>
      <c r="G1800">
        <v>1</v>
      </c>
      <c r="H1800">
        <v>0.3</v>
      </c>
      <c r="I1800" t="s">
        <v>15</v>
      </c>
      <c r="J1800">
        <v>0</v>
      </c>
      <c r="K1800" t="s">
        <v>16</v>
      </c>
      <c r="L1800" t="s">
        <v>16</v>
      </c>
      <c r="M1800" t="s">
        <v>16</v>
      </c>
      <c r="N1800" t="s">
        <v>17</v>
      </c>
      <c r="O1800" t="s">
        <v>16</v>
      </c>
    </row>
    <row r="1801" spans="1:15" x14ac:dyDescent="0.3">
      <c r="A1801">
        <v>2088</v>
      </c>
      <c r="B1801">
        <v>51</v>
      </c>
      <c r="C1801">
        <v>27</v>
      </c>
      <c r="D1801">
        <v>188</v>
      </c>
      <c r="E1801" t="str">
        <f t="shared" si="7"/>
        <v>100+</v>
      </c>
      <c r="F1801">
        <v>94305</v>
      </c>
      <c r="G1801">
        <v>2</v>
      </c>
      <c r="H1801">
        <v>6.9</v>
      </c>
      <c r="I1801" t="s">
        <v>20</v>
      </c>
      <c r="J1801">
        <v>343</v>
      </c>
      <c r="K1801" t="s">
        <v>17</v>
      </c>
      <c r="L1801" t="s">
        <v>16</v>
      </c>
      <c r="M1801" t="s">
        <v>16</v>
      </c>
      <c r="N1801" t="s">
        <v>17</v>
      </c>
      <c r="O1801" t="s">
        <v>16</v>
      </c>
    </row>
    <row r="1802" spans="1:15" x14ac:dyDescent="0.3">
      <c r="A1802">
        <v>2196</v>
      </c>
      <c r="B1802">
        <v>51</v>
      </c>
      <c r="C1802">
        <v>27</v>
      </c>
      <c r="D1802">
        <v>33</v>
      </c>
      <c r="E1802" t="str">
        <f t="shared" si="7"/>
        <v>0-50</v>
      </c>
      <c r="F1802">
        <v>92037</v>
      </c>
      <c r="G1802">
        <v>4</v>
      </c>
      <c r="H1802">
        <v>0.2</v>
      </c>
      <c r="I1802" t="s">
        <v>15</v>
      </c>
      <c r="J1802">
        <v>83</v>
      </c>
      <c r="K1802" t="s">
        <v>16</v>
      </c>
      <c r="L1802" t="s">
        <v>16</v>
      </c>
      <c r="M1802" t="s">
        <v>16</v>
      </c>
      <c r="N1802" t="s">
        <v>17</v>
      </c>
      <c r="O1802" t="s">
        <v>16</v>
      </c>
    </row>
    <row r="1803" spans="1:15" x14ac:dyDescent="0.3">
      <c r="A1803">
        <v>2197</v>
      </c>
      <c r="B1803">
        <v>51</v>
      </c>
      <c r="C1803">
        <v>24</v>
      </c>
      <c r="D1803">
        <v>189</v>
      </c>
      <c r="E1803" t="str">
        <f t="shared" si="7"/>
        <v>100+</v>
      </c>
      <c r="F1803">
        <v>95211</v>
      </c>
      <c r="G1803">
        <v>4</v>
      </c>
      <c r="H1803">
        <v>4.75</v>
      </c>
      <c r="I1803" t="s">
        <v>20</v>
      </c>
      <c r="J1803">
        <v>0</v>
      </c>
      <c r="K1803" t="s">
        <v>17</v>
      </c>
      <c r="L1803" t="s">
        <v>16</v>
      </c>
      <c r="M1803" t="s">
        <v>16</v>
      </c>
      <c r="N1803" t="s">
        <v>17</v>
      </c>
      <c r="O1803" t="s">
        <v>16</v>
      </c>
    </row>
    <row r="1804" spans="1:15" x14ac:dyDescent="0.3">
      <c r="A1804">
        <v>2237</v>
      </c>
      <c r="B1804">
        <v>51</v>
      </c>
      <c r="C1804">
        <v>24</v>
      </c>
      <c r="D1804">
        <v>23</v>
      </c>
      <c r="E1804" t="str">
        <f t="shared" si="7"/>
        <v>0-50</v>
      </c>
      <c r="F1804">
        <v>95616</v>
      </c>
      <c r="G1804">
        <v>1</v>
      </c>
      <c r="H1804">
        <v>0.5</v>
      </c>
      <c r="I1804" t="s">
        <v>20</v>
      </c>
      <c r="J1804">
        <v>0</v>
      </c>
      <c r="K1804" t="s">
        <v>16</v>
      </c>
      <c r="L1804" t="s">
        <v>16</v>
      </c>
      <c r="M1804" t="s">
        <v>16</v>
      </c>
      <c r="N1804" t="s">
        <v>17</v>
      </c>
      <c r="O1804" t="s">
        <v>16</v>
      </c>
    </row>
    <row r="1805" spans="1:15" x14ac:dyDescent="0.3">
      <c r="A1805">
        <v>2328</v>
      </c>
      <c r="B1805">
        <v>51</v>
      </c>
      <c r="C1805">
        <v>25</v>
      </c>
      <c r="D1805">
        <v>70</v>
      </c>
      <c r="E1805" t="str">
        <f t="shared" si="7"/>
        <v>51-100</v>
      </c>
      <c r="F1805">
        <v>90095</v>
      </c>
      <c r="G1805">
        <v>1</v>
      </c>
      <c r="H1805">
        <v>0.8</v>
      </c>
      <c r="I1805" t="s">
        <v>19</v>
      </c>
      <c r="J1805">
        <v>0</v>
      </c>
      <c r="K1805" t="s">
        <v>16</v>
      </c>
      <c r="L1805" t="s">
        <v>17</v>
      </c>
      <c r="M1805" t="s">
        <v>16</v>
      </c>
      <c r="N1805" t="s">
        <v>17</v>
      </c>
      <c r="O1805" t="s">
        <v>16</v>
      </c>
    </row>
    <row r="1806" spans="1:15" x14ac:dyDescent="0.3">
      <c r="A1806">
        <v>2349</v>
      </c>
      <c r="B1806">
        <v>51</v>
      </c>
      <c r="C1806">
        <v>25</v>
      </c>
      <c r="D1806">
        <v>85</v>
      </c>
      <c r="E1806" t="str">
        <f t="shared" si="7"/>
        <v>51-100</v>
      </c>
      <c r="F1806">
        <v>94015</v>
      </c>
      <c r="G1806">
        <v>4</v>
      </c>
      <c r="H1806">
        <v>4.9000000000000004</v>
      </c>
      <c r="I1806" t="s">
        <v>15</v>
      </c>
      <c r="J1806">
        <v>0</v>
      </c>
      <c r="K1806" t="s">
        <v>16</v>
      </c>
      <c r="L1806" t="s">
        <v>16</v>
      </c>
      <c r="M1806" t="s">
        <v>16</v>
      </c>
      <c r="N1806" t="s">
        <v>17</v>
      </c>
      <c r="O1806" t="s">
        <v>17</v>
      </c>
    </row>
    <row r="1807" spans="1:15" x14ac:dyDescent="0.3">
      <c r="A1807">
        <v>2440</v>
      </c>
      <c r="B1807">
        <v>51</v>
      </c>
      <c r="C1807">
        <v>25</v>
      </c>
      <c r="D1807">
        <v>30</v>
      </c>
      <c r="E1807" t="str">
        <f t="shared" si="7"/>
        <v>0-50</v>
      </c>
      <c r="F1807">
        <v>91116</v>
      </c>
      <c r="G1807">
        <v>3</v>
      </c>
      <c r="H1807">
        <v>0.6</v>
      </c>
      <c r="I1807" t="s">
        <v>20</v>
      </c>
      <c r="J1807">
        <v>144</v>
      </c>
      <c r="K1807" t="s">
        <v>16</v>
      </c>
      <c r="L1807" t="s">
        <v>16</v>
      </c>
      <c r="M1807" t="s">
        <v>16</v>
      </c>
      <c r="N1807" t="s">
        <v>16</v>
      </c>
      <c r="O1807" t="s">
        <v>17</v>
      </c>
    </row>
    <row r="1808" spans="1:15" x14ac:dyDescent="0.3">
      <c r="A1808">
        <v>2449</v>
      </c>
      <c r="B1808">
        <v>51</v>
      </c>
      <c r="C1808">
        <v>26</v>
      </c>
      <c r="D1808">
        <v>42</v>
      </c>
      <c r="E1808" t="str">
        <f t="shared" si="7"/>
        <v>0-50</v>
      </c>
      <c r="F1808">
        <v>92103</v>
      </c>
      <c r="G1808">
        <v>2</v>
      </c>
      <c r="H1808">
        <v>0.6</v>
      </c>
      <c r="I1808" t="s">
        <v>19</v>
      </c>
      <c r="J1808">
        <v>0</v>
      </c>
      <c r="K1808" t="s">
        <v>16</v>
      </c>
      <c r="L1808" t="s">
        <v>16</v>
      </c>
      <c r="M1808" t="s">
        <v>16</v>
      </c>
      <c r="N1808" t="s">
        <v>17</v>
      </c>
      <c r="O1808" t="s">
        <v>17</v>
      </c>
    </row>
    <row r="1809" spans="1:15" x14ac:dyDescent="0.3">
      <c r="A1809">
        <v>2452</v>
      </c>
      <c r="B1809">
        <v>51</v>
      </c>
      <c r="C1809">
        <v>25</v>
      </c>
      <c r="D1809">
        <v>119</v>
      </c>
      <c r="E1809" t="str">
        <f t="shared" si="7"/>
        <v>100+</v>
      </c>
      <c r="F1809">
        <v>93940</v>
      </c>
      <c r="G1809">
        <v>1</v>
      </c>
      <c r="H1809">
        <v>4.9000000000000004</v>
      </c>
      <c r="I1809" t="s">
        <v>15</v>
      </c>
      <c r="J1809">
        <v>208</v>
      </c>
      <c r="K1809" t="s">
        <v>16</v>
      </c>
      <c r="L1809" t="s">
        <v>16</v>
      </c>
      <c r="M1809" t="s">
        <v>16</v>
      </c>
      <c r="N1809" t="s">
        <v>17</v>
      </c>
      <c r="O1809" t="s">
        <v>17</v>
      </c>
    </row>
    <row r="1810" spans="1:15" x14ac:dyDescent="0.3">
      <c r="A1810">
        <v>2512</v>
      </c>
      <c r="B1810">
        <v>51</v>
      </c>
      <c r="C1810">
        <v>27</v>
      </c>
      <c r="D1810">
        <v>92</v>
      </c>
      <c r="E1810" t="str">
        <f t="shared" si="7"/>
        <v>51-100</v>
      </c>
      <c r="F1810">
        <v>92121</v>
      </c>
      <c r="G1810">
        <v>4</v>
      </c>
      <c r="H1810">
        <v>3</v>
      </c>
      <c r="I1810" t="s">
        <v>15</v>
      </c>
      <c r="J1810">
        <v>0</v>
      </c>
      <c r="K1810" t="s">
        <v>17</v>
      </c>
      <c r="L1810" t="s">
        <v>16</v>
      </c>
      <c r="M1810" t="s">
        <v>17</v>
      </c>
      <c r="N1810" t="s">
        <v>17</v>
      </c>
      <c r="O1810" t="s">
        <v>17</v>
      </c>
    </row>
    <row r="1811" spans="1:15" x14ac:dyDescent="0.3">
      <c r="A1811">
        <v>2537</v>
      </c>
      <c r="B1811">
        <v>51</v>
      </c>
      <c r="C1811">
        <v>25</v>
      </c>
      <c r="D1811">
        <v>104</v>
      </c>
      <c r="E1811" t="str">
        <f t="shared" si="7"/>
        <v>100+</v>
      </c>
      <c r="F1811">
        <v>94949</v>
      </c>
      <c r="G1811">
        <v>1</v>
      </c>
      <c r="H1811">
        <v>4.2</v>
      </c>
      <c r="I1811" t="s">
        <v>20</v>
      </c>
      <c r="J1811">
        <v>0</v>
      </c>
      <c r="K1811" t="s">
        <v>17</v>
      </c>
      <c r="L1811" t="s">
        <v>16</v>
      </c>
      <c r="M1811" t="s">
        <v>16</v>
      </c>
      <c r="N1811" t="s">
        <v>17</v>
      </c>
      <c r="O1811" t="s">
        <v>16</v>
      </c>
    </row>
    <row r="1812" spans="1:15" x14ac:dyDescent="0.3">
      <c r="A1812">
        <v>2586</v>
      </c>
      <c r="B1812">
        <v>51</v>
      </c>
      <c r="C1812">
        <v>26</v>
      </c>
      <c r="D1812">
        <v>70</v>
      </c>
      <c r="E1812" t="str">
        <f t="shared" si="7"/>
        <v>51-100</v>
      </c>
      <c r="F1812">
        <v>91320</v>
      </c>
      <c r="G1812">
        <v>1</v>
      </c>
      <c r="H1812">
        <v>2.8</v>
      </c>
      <c r="I1812" t="s">
        <v>20</v>
      </c>
      <c r="J1812">
        <v>0</v>
      </c>
      <c r="K1812" t="s">
        <v>16</v>
      </c>
      <c r="L1812" t="s">
        <v>16</v>
      </c>
      <c r="M1812" t="s">
        <v>16</v>
      </c>
      <c r="N1812" t="s">
        <v>17</v>
      </c>
      <c r="O1812" t="s">
        <v>17</v>
      </c>
    </row>
    <row r="1813" spans="1:15" x14ac:dyDescent="0.3">
      <c r="A1813">
        <v>2638</v>
      </c>
      <c r="B1813">
        <v>51</v>
      </c>
      <c r="C1813">
        <v>26</v>
      </c>
      <c r="D1813">
        <v>69</v>
      </c>
      <c r="E1813" t="str">
        <f t="shared" si="7"/>
        <v>51-100</v>
      </c>
      <c r="F1813">
        <v>94005</v>
      </c>
      <c r="G1813">
        <v>3</v>
      </c>
      <c r="H1813">
        <v>2</v>
      </c>
      <c r="I1813" t="s">
        <v>20</v>
      </c>
      <c r="J1813">
        <v>0</v>
      </c>
      <c r="K1813" t="s">
        <v>16</v>
      </c>
      <c r="L1813" t="s">
        <v>16</v>
      </c>
      <c r="M1813" t="s">
        <v>16</v>
      </c>
      <c r="N1813" t="s">
        <v>17</v>
      </c>
      <c r="O1813" t="s">
        <v>16</v>
      </c>
    </row>
    <row r="1814" spans="1:15" x14ac:dyDescent="0.3">
      <c r="A1814">
        <v>2684</v>
      </c>
      <c r="B1814">
        <v>51</v>
      </c>
      <c r="C1814">
        <v>25</v>
      </c>
      <c r="D1814">
        <v>19</v>
      </c>
      <c r="E1814" t="str">
        <f t="shared" si="7"/>
        <v>0-50</v>
      </c>
      <c r="F1814">
        <v>95812</v>
      </c>
      <c r="G1814">
        <v>1</v>
      </c>
      <c r="H1814">
        <v>1.4</v>
      </c>
      <c r="I1814" t="s">
        <v>19</v>
      </c>
      <c r="J1814">
        <v>98</v>
      </c>
      <c r="K1814" t="s">
        <v>16</v>
      </c>
      <c r="L1814" t="s">
        <v>16</v>
      </c>
      <c r="M1814" t="s">
        <v>16</v>
      </c>
      <c r="N1814" t="s">
        <v>16</v>
      </c>
      <c r="O1814" t="s">
        <v>16</v>
      </c>
    </row>
    <row r="1815" spans="1:15" x14ac:dyDescent="0.3">
      <c r="A1815">
        <v>2704</v>
      </c>
      <c r="B1815">
        <v>51</v>
      </c>
      <c r="C1815">
        <v>27</v>
      </c>
      <c r="D1815">
        <v>71</v>
      </c>
      <c r="E1815" t="str">
        <f t="shared" si="7"/>
        <v>51-100</v>
      </c>
      <c r="F1815">
        <v>92521</v>
      </c>
      <c r="G1815">
        <v>1</v>
      </c>
      <c r="H1815">
        <v>2.6</v>
      </c>
      <c r="I1815" t="s">
        <v>20</v>
      </c>
      <c r="J1815">
        <v>0</v>
      </c>
      <c r="K1815" t="s">
        <v>16</v>
      </c>
      <c r="L1815" t="s">
        <v>16</v>
      </c>
      <c r="M1815" t="s">
        <v>16</v>
      </c>
      <c r="N1815" t="s">
        <v>16</v>
      </c>
      <c r="O1815" t="s">
        <v>17</v>
      </c>
    </row>
    <row r="1816" spans="1:15" x14ac:dyDescent="0.3">
      <c r="A1816">
        <v>2711</v>
      </c>
      <c r="B1816">
        <v>51</v>
      </c>
      <c r="C1816">
        <v>27</v>
      </c>
      <c r="D1816">
        <v>39</v>
      </c>
      <c r="E1816" t="str">
        <f t="shared" si="7"/>
        <v>0-50</v>
      </c>
      <c r="F1816">
        <v>94304</v>
      </c>
      <c r="G1816">
        <v>2</v>
      </c>
      <c r="H1816">
        <v>0.8</v>
      </c>
      <c r="I1816" t="s">
        <v>15</v>
      </c>
      <c r="J1816">
        <v>0</v>
      </c>
      <c r="K1816" t="s">
        <v>16</v>
      </c>
      <c r="L1816" t="s">
        <v>16</v>
      </c>
      <c r="M1816" t="s">
        <v>16</v>
      </c>
      <c r="N1816" t="s">
        <v>16</v>
      </c>
      <c r="O1816" t="s">
        <v>16</v>
      </c>
    </row>
    <row r="1817" spans="1:15" x14ac:dyDescent="0.3">
      <c r="A1817">
        <v>2745</v>
      </c>
      <c r="B1817">
        <v>51</v>
      </c>
      <c r="C1817">
        <v>27</v>
      </c>
      <c r="D1817">
        <v>10</v>
      </c>
      <c r="E1817" t="str">
        <f t="shared" si="7"/>
        <v>0-50</v>
      </c>
      <c r="F1817">
        <v>92121</v>
      </c>
      <c r="G1817">
        <v>2</v>
      </c>
      <c r="H1817">
        <v>0.2</v>
      </c>
      <c r="I1817" t="s">
        <v>15</v>
      </c>
      <c r="J1817">
        <v>86</v>
      </c>
      <c r="K1817" t="s">
        <v>16</v>
      </c>
      <c r="L1817" t="s">
        <v>16</v>
      </c>
      <c r="M1817" t="s">
        <v>16</v>
      </c>
      <c r="N1817" t="s">
        <v>16</v>
      </c>
      <c r="O1817" t="s">
        <v>16</v>
      </c>
    </row>
    <row r="1818" spans="1:15" x14ac:dyDescent="0.3">
      <c r="A1818">
        <v>2753</v>
      </c>
      <c r="B1818">
        <v>51</v>
      </c>
      <c r="C1818">
        <v>25</v>
      </c>
      <c r="D1818">
        <v>34</v>
      </c>
      <c r="E1818" t="str">
        <f t="shared" si="7"/>
        <v>0-50</v>
      </c>
      <c r="F1818">
        <v>95819</v>
      </c>
      <c r="G1818">
        <v>3</v>
      </c>
      <c r="H1818">
        <v>0.9</v>
      </c>
      <c r="I1818" t="s">
        <v>19</v>
      </c>
      <c r="J1818">
        <v>111</v>
      </c>
      <c r="K1818" t="s">
        <v>16</v>
      </c>
      <c r="L1818" t="s">
        <v>16</v>
      </c>
      <c r="M1818" t="s">
        <v>16</v>
      </c>
      <c r="N1818" t="s">
        <v>17</v>
      </c>
      <c r="O1818" t="s">
        <v>16</v>
      </c>
    </row>
    <row r="1819" spans="1:15" x14ac:dyDescent="0.3">
      <c r="A1819">
        <v>2796</v>
      </c>
      <c r="B1819">
        <v>51</v>
      </c>
      <c r="C1819">
        <v>25</v>
      </c>
      <c r="D1819">
        <v>91</v>
      </c>
      <c r="E1819" t="str">
        <f t="shared" si="7"/>
        <v>51-100</v>
      </c>
      <c r="F1819">
        <v>92407</v>
      </c>
      <c r="G1819">
        <v>1</v>
      </c>
      <c r="H1819">
        <v>0.8</v>
      </c>
      <c r="I1819" t="s">
        <v>19</v>
      </c>
      <c r="J1819">
        <v>0</v>
      </c>
      <c r="K1819" t="s">
        <v>16</v>
      </c>
      <c r="L1819" t="s">
        <v>16</v>
      </c>
      <c r="M1819" t="s">
        <v>16</v>
      </c>
      <c r="N1819" t="s">
        <v>16</v>
      </c>
      <c r="O1819" t="s">
        <v>16</v>
      </c>
    </row>
    <row r="1820" spans="1:15" x14ac:dyDescent="0.3">
      <c r="A1820">
        <v>2924</v>
      </c>
      <c r="B1820">
        <v>51</v>
      </c>
      <c r="C1820">
        <v>27</v>
      </c>
      <c r="D1820">
        <v>12</v>
      </c>
      <c r="E1820" t="str">
        <f t="shared" si="7"/>
        <v>0-50</v>
      </c>
      <c r="F1820">
        <v>91007</v>
      </c>
      <c r="G1820">
        <v>2</v>
      </c>
      <c r="H1820">
        <v>0.2</v>
      </c>
      <c r="I1820" t="s">
        <v>15</v>
      </c>
      <c r="J1820">
        <v>0</v>
      </c>
      <c r="K1820" t="s">
        <v>16</v>
      </c>
      <c r="L1820" t="s">
        <v>16</v>
      </c>
      <c r="M1820" t="s">
        <v>16</v>
      </c>
      <c r="N1820" t="s">
        <v>16</v>
      </c>
      <c r="O1820" t="s">
        <v>16</v>
      </c>
    </row>
    <row r="1821" spans="1:15" x14ac:dyDescent="0.3">
      <c r="A1821">
        <v>2925</v>
      </c>
      <c r="B1821">
        <v>51</v>
      </c>
      <c r="C1821">
        <v>26</v>
      </c>
      <c r="D1821">
        <v>98</v>
      </c>
      <c r="E1821" t="str">
        <f t="shared" si="7"/>
        <v>51-100</v>
      </c>
      <c r="F1821">
        <v>90024</v>
      </c>
      <c r="G1821">
        <v>1</v>
      </c>
      <c r="H1821">
        <v>1.3</v>
      </c>
      <c r="I1821" t="s">
        <v>19</v>
      </c>
      <c r="J1821">
        <v>0</v>
      </c>
      <c r="K1821" t="s">
        <v>16</v>
      </c>
      <c r="L1821" t="s">
        <v>16</v>
      </c>
      <c r="M1821" t="s">
        <v>16</v>
      </c>
      <c r="N1821" t="s">
        <v>17</v>
      </c>
      <c r="O1821" t="s">
        <v>17</v>
      </c>
    </row>
    <row r="1822" spans="1:15" x14ac:dyDescent="0.3">
      <c r="A1822">
        <v>3032</v>
      </c>
      <c r="B1822">
        <v>51</v>
      </c>
      <c r="C1822">
        <v>25</v>
      </c>
      <c r="D1822">
        <v>29</v>
      </c>
      <c r="E1822" t="str">
        <f t="shared" si="7"/>
        <v>0-50</v>
      </c>
      <c r="F1822">
        <v>90212</v>
      </c>
      <c r="G1822">
        <v>1</v>
      </c>
      <c r="H1822">
        <v>1.4</v>
      </c>
      <c r="I1822" t="s">
        <v>19</v>
      </c>
      <c r="J1822">
        <v>102</v>
      </c>
      <c r="K1822" t="s">
        <v>16</v>
      </c>
      <c r="L1822" t="s">
        <v>16</v>
      </c>
      <c r="M1822" t="s">
        <v>16</v>
      </c>
      <c r="N1822" t="s">
        <v>16</v>
      </c>
      <c r="O1822" t="s">
        <v>17</v>
      </c>
    </row>
    <row r="1823" spans="1:15" x14ac:dyDescent="0.3">
      <c r="A1823">
        <v>3164</v>
      </c>
      <c r="B1823">
        <v>51</v>
      </c>
      <c r="C1823">
        <v>27</v>
      </c>
      <c r="D1823">
        <v>52</v>
      </c>
      <c r="E1823" t="str">
        <f t="shared" si="7"/>
        <v>51-100</v>
      </c>
      <c r="F1823">
        <v>94132</v>
      </c>
      <c r="G1823">
        <v>2</v>
      </c>
      <c r="H1823">
        <v>1</v>
      </c>
      <c r="I1823" t="s">
        <v>19</v>
      </c>
      <c r="J1823">
        <v>0</v>
      </c>
      <c r="K1823" t="s">
        <v>16</v>
      </c>
      <c r="L1823" t="s">
        <v>16</v>
      </c>
      <c r="M1823" t="s">
        <v>16</v>
      </c>
      <c r="N1823" t="s">
        <v>16</v>
      </c>
      <c r="O1823" t="s">
        <v>16</v>
      </c>
    </row>
    <row r="1824" spans="1:15" x14ac:dyDescent="0.3">
      <c r="A1824">
        <v>3169</v>
      </c>
      <c r="B1824">
        <v>51</v>
      </c>
      <c r="C1824">
        <v>25</v>
      </c>
      <c r="D1824">
        <v>180</v>
      </c>
      <c r="E1824" t="str">
        <f t="shared" si="7"/>
        <v>100+</v>
      </c>
      <c r="F1824">
        <v>94701</v>
      </c>
      <c r="G1824">
        <v>1</v>
      </c>
      <c r="H1824">
        <v>1.7</v>
      </c>
      <c r="I1824" t="s">
        <v>15</v>
      </c>
      <c r="J1824">
        <v>0</v>
      </c>
      <c r="K1824" t="s">
        <v>16</v>
      </c>
      <c r="L1824" t="s">
        <v>16</v>
      </c>
      <c r="M1824" t="s">
        <v>16</v>
      </c>
      <c r="N1824" t="s">
        <v>17</v>
      </c>
      <c r="O1824" t="s">
        <v>16</v>
      </c>
    </row>
    <row r="1825" spans="1:15" x14ac:dyDescent="0.3">
      <c r="A1825">
        <v>3282</v>
      </c>
      <c r="B1825">
        <v>51</v>
      </c>
      <c r="C1825">
        <v>25</v>
      </c>
      <c r="D1825">
        <v>62</v>
      </c>
      <c r="E1825" t="str">
        <f t="shared" si="7"/>
        <v>51-100</v>
      </c>
      <c r="F1825">
        <v>95014</v>
      </c>
      <c r="G1825">
        <v>2</v>
      </c>
      <c r="H1825">
        <v>1.5</v>
      </c>
      <c r="I1825" t="s">
        <v>20</v>
      </c>
      <c r="J1825">
        <v>0</v>
      </c>
      <c r="K1825" t="s">
        <v>16</v>
      </c>
      <c r="L1825" t="s">
        <v>16</v>
      </c>
      <c r="M1825" t="s">
        <v>16</v>
      </c>
      <c r="N1825" t="s">
        <v>17</v>
      </c>
      <c r="O1825" t="s">
        <v>17</v>
      </c>
    </row>
    <row r="1826" spans="1:15" x14ac:dyDescent="0.3">
      <c r="A1826">
        <v>3368</v>
      </c>
      <c r="B1826">
        <v>51</v>
      </c>
      <c r="C1826">
        <v>27</v>
      </c>
      <c r="D1826">
        <v>53</v>
      </c>
      <c r="E1826" t="str">
        <f t="shared" si="7"/>
        <v>51-100</v>
      </c>
      <c r="F1826">
        <v>92122</v>
      </c>
      <c r="G1826">
        <v>1</v>
      </c>
      <c r="H1826">
        <v>1.6</v>
      </c>
      <c r="I1826" t="s">
        <v>20</v>
      </c>
      <c r="J1826">
        <v>0</v>
      </c>
      <c r="K1826" t="s">
        <v>16</v>
      </c>
      <c r="L1826" t="s">
        <v>16</v>
      </c>
      <c r="M1826" t="s">
        <v>16</v>
      </c>
      <c r="N1826" t="s">
        <v>17</v>
      </c>
      <c r="O1826" t="s">
        <v>16</v>
      </c>
    </row>
    <row r="1827" spans="1:15" x14ac:dyDescent="0.3">
      <c r="A1827">
        <v>3492</v>
      </c>
      <c r="B1827">
        <v>51</v>
      </c>
      <c r="C1827">
        <v>27</v>
      </c>
      <c r="D1827">
        <v>12</v>
      </c>
      <c r="E1827" t="str">
        <f t="shared" si="7"/>
        <v>0-50</v>
      </c>
      <c r="F1827">
        <v>92697</v>
      </c>
      <c r="G1827">
        <v>2</v>
      </c>
      <c r="H1827">
        <v>0.4</v>
      </c>
      <c r="I1827" t="s">
        <v>15</v>
      </c>
      <c r="J1827">
        <v>0</v>
      </c>
      <c r="K1827" t="s">
        <v>16</v>
      </c>
      <c r="L1827" t="s">
        <v>16</v>
      </c>
      <c r="M1827" t="s">
        <v>16</v>
      </c>
      <c r="N1827" t="s">
        <v>16</v>
      </c>
      <c r="O1827" t="s">
        <v>17</v>
      </c>
    </row>
    <row r="1828" spans="1:15" x14ac:dyDescent="0.3">
      <c r="A1828">
        <v>3501</v>
      </c>
      <c r="B1828">
        <v>51</v>
      </c>
      <c r="C1828">
        <v>26</v>
      </c>
      <c r="D1828">
        <v>90</v>
      </c>
      <c r="E1828" t="str">
        <f t="shared" si="7"/>
        <v>51-100</v>
      </c>
      <c r="F1828">
        <v>94110</v>
      </c>
      <c r="G1828">
        <v>1</v>
      </c>
      <c r="H1828">
        <v>2.8</v>
      </c>
      <c r="I1828" t="s">
        <v>20</v>
      </c>
      <c r="J1828">
        <v>0</v>
      </c>
      <c r="K1828" t="s">
        <v>16</v>
      </c>
      <c r="L1828" t="s">
        <v>16</v>
      </c>
      <c r="M1828" t="s">
        <v>16</v>
      </c>
      <c r="N1828" t="s">
        <v>17</v>
      </c>
      <c r="O1828" t="s">
        <v>17</v>
      </c>
    </row>
    <row r="1829" spans="1:15" x14ac:dyDescent="0.3">
      <c r="A1829">
        <v>3553</v>
      </c>
      <c r="B1829">
        <v>51</v>
      </c>
      <c r="C1829">
        <v>27</v>
      </c>
      <c r="D1829">
        <v>22</v>
      </c>
      <c r="E1829" t="str">
        <f t="shared" si="7"/>
        <v>0-50</v>
      </c>
      <c r="F1829">
        <v>93106</v>
      </c>
      <c r="G1829">
        <v>4</v>
      </c>
      <c r="H1829">
        <v>0.5</v>
      </c>
      <c r="I1829" t="s">
        <v>20</v>
      </c>
      <c r="J1829">
        <v>0</v>
      </c>
      <c r="K1829" t="s">
        <v>16</v>
      </c>
      <c r="L1829" t="s">
        <v>16</v>
      </c>
      <c r="M1829" t="s">
        <v>16</v>
      </c>
      <c r="N1829" t="s">
        <v>17</v>
      </c>
      <c r="O1829" t="s">
        <v>17</v>
      </c>
    </row>
    <row r="1830" spans="1:15" x14ac:dyDescent="0.3">
      <c r="A1830">
        <v>3560</v>
      </c>
      <c r="B1830">
        <v>51</v>
      </c>
      <c r="C1830">
        <v>25</v>
      </c>
      <c r="D1830">
        <v>68</v>
      </c>
      <c r="E1830" t="str">
        <f t="shared" si="7"/>
        <v>51-100</v>
      </c>
      <c r="F1830">
        <v>94065</v>
      </c>
      <c r="G1830">
        <v>1</v>
      </c>
      <c r="H1830">
        <v>1.5</v>
      </c>
      <c r="I1830" t="s">
        <v>20</v>
      </c>
      <c r="J1830">
        <v>0</v>
      </c>
      <c r="K1830" t="s">
        <v>16</v>
      </c>
      <c r="L1830" t="s">
        <v>16</v>
      </c>
      <c r="M1830" t="s">
        <v>16</v>
      </c>
      <c r="N1830" t="s">
        <v>16</v>
      </c>
      <c r="O1830" t="s">
        <v>16</v>
      </c>
    </row>
    <row r="1831" spans="1:15" x14ac:dyDescent="0.3">
      <c r="A1831">
        <v>3568</v>
      </c>
      <c r="B1831">
        <v>51</v>
      </c>
      <c r="C1831">
        <v>26</v>
      </c>
      <c r="D1831">
        <v>43</v>
      </c>
      <c r="E1831" t="str">
        <f t="shared" si="7"/>
        <v>0-50</v>
      </c>
      <c r="F1831">
        <v>91040</v>
      </c>
      <c r="G1831">
        <v>1</v>
      </c>
      <c r="H1831">
        <v>1.3</v>
      </c>
      <c r="I1831" t="s">
        <v>20</v>
      </c>
      <c r="J1831">
        <v>123</v>
      </c>
      <c r="K1831" t="s">
        <v>16</v>
      </c>
      <c r="L1831" t="s">
        <v>16</v>
      </c>
      <c r="M1831" t="s">
        <v>16</v>
      </c>
      <c r="N1831" t="s">
        <v>17</v>
      </c>
      <c r="O1831" t="s">
        <v>16</v>
      </c>
    </row>
    <row r="1832" spans="1:15" x14ac:dyDescent="0.3">
      <c r="A1832">
        <v>3604</v>
      </c>
      <c r="B1832">
        <v>51</v>
      </c>
      <c r="C1832">
        <v>25</v>
      </c>
      <c r="D1832">
        <v>45</v>
      </c>
      <c r="E1832" t="str">
        <f t="shared" si="7"/>
        <v>0-50</v>
      </c>
      <c r="F1832">
        <v>92407</v>
      </c>
      <c r="G1832">
        <v>4</v>
      </c>
      <c r="H1832">
        <v>0.1</v>
      </c>
      <c r="I1832" t="s">
        <v>15</v>
      </c>
      <c r="J1832">
        <v>0</v>
      </c>
      <c r="K1832" t="s">
        <v>16</v>
      </c>
      <c r="L1832" t="s">
        <v>16</v>
      </c>
      <c r="M1832" t="s">
        <v>16</v>
      </c>
      <c r="N1832" t="s">
        <v>17</v>
      </c>
      <c r="O1832" t="s">
        <v>17</v>
      </c>
    </row>
    <row r="1833" spans="1:15" x14ac:dyDescent="0.3">
      <c r="A1833">
        <v>3634</v>
      </c>
      <c r="B1833">
        <v>51</v>
      </c>
      <c r="C1833">
        <v>25</v>
      </c>
      <c r="D1833">
        <v>93</v>
      </c>
      <c r="E1833" t="str">
        <f t="shared" si="7"/>
        <v>51-100</v>
      </c>
      <c r="F1833">
        <v>90048</v>
      </c>
      <c r="G1833">
        <v>1</v>
      </c>
      <c r="H1833">
        <v>0.3</v>
      </c>
      <c r="I1833" t="s">
        <v>15</v>
      </c>
      <c r="J1833">
        <v>0</v>
      </c>
      <c r="K1833" t="s">
        <v>16</v>
      </c>
      <c r="L1833" t="s">
        <v>16</v>
      </c>
      <c r="M1833" t="s">
        <v>16</v>
      </c>
      <c r="N1833" t="s">
        <v>17</v>
      </c>
      <c r="O1833" t="s">
        <v>16</v>
      </c>
    </row>
    <row r="1834" spans="1:15" x14ac:dyDescent="0.3">
      <c r="A1834">
        <v>3640</v>
      </c>
      <c r="B1834">
        <v>51</v>
      </c>
      <c r="C1834">
        <v>26</v>
      </c>
      <c r="D1834">
        <v>191</v>
      </c>
      <c r="E1834" t="str">
        <f t="shared" si="7"/>
        <v>100+</v>
      </c>
      <c r="F1834">
        <v>94063</v>
      </c>
      <c r="G1834">
        <v>1</v>
      </c>
      <c r="H1834">
        <v>8.1</v>
      </c>
      <c r="I1834" t="s">
        <v>15</v>
      </c>
      <c r="J1834">
        <v>0</v>
      </c>
      <c r="K1834" t="s">
        <v>16</v>
      </c>
      <c r="L1834" t="s">
        <v>17</v>
      </c>
      <c r="M1834" t="s">
        <v>16</v>
      </c>
      <c r="N1834" t="s">
        <v>17</v>
      </c>
      <c r="O1834" t="s">
        <v>16</v>
      </c>
    </row>
    <row r="1835" spans="1:15" x14ac:dyDescent="0.3">
      <c r="A1835">
        <v>3689</v>
      </c>
      <c r="B1835">
        <v>51</v>
      </c>
      <c r="C1835">
        <v>26</v>
      </c>
      <c r="D1835">
        <v>179</v>
      </c>
      <c r="E1835" t="str">
        <f t="shared" si="7"/>
        <v>100+</v>
      </c>
      <c r="F1835">
        <v>90245</v>
      </c>
      <c r="G1835">
        <v>1</v>
      </c>
      <c r="H1835">
        <v>8.1</v>
      </c>
      <c r="I1835" t="s">
        <v>15</v>
      </c>
      <c r="J1835">
        <v>0</v>
      </c>
      <c r="K1835" t="s">
        <v>16</v>
      </c>
      <c r="L1835" t="s">
        <v>17</v>
      </c>
      <c r="M1835" t="s">
        <v>16</v>
      </c>
      <c r="N1835" t="s">
        <v>17</v>
      </c>
      <c r="O1835" t="s">
        <v>16</v>
      </c>
    </row>
    <row r="1836" spans="1:15" x14ac:dyDescent="0.3">
      <c r="A1836">
        <v>3724</v>
      </c>
      <c r="B1836">
        <v>51</v>
      </c>
      <c r="C1836">
        <v>27</v>
      </c>
      <c r="D1836">
        <v>45</v>
      </c>
      <c r="E1836" t="str">
        <f t="shared" si="7"/>
        <v>0-50</v>
      </c>
      <c r="F1836">
        <v>94022</v>
      </c>
      <c r="G1836">
        <v>1</v>
      </c>
      <c r="H1836">
        <v>1.6</v>
      </c>
      <c r="I1836" t="s">
        <v>20</v>
      </c>
      <c r="J1836">
        <v>82</v>
      </c>
      <c r="K1836" t="s">
        <v>16</v>
      </c>
      <c r="L1836" t="s">
        <v>16</v>
      </c>
      <c r="M1836" t="s">
        <v>16</v>
      </c>
      <c r="N1836" t="s">
        <v>17</v>
      </c>
      <c r="O1836" t="s">
        <v>16</v>
      </c>
    </row>
    <row r="1837" spans="1:15" x14ac:dyDescent="0.3">
      <c r="A1837">
        <v>3775</v>
      </c>
      <c r="B1837">
        <v>51</v>
      </c>
      <c r="C1837">
        <v>26</v>
      </c>
      <c r="D1837">
        <v>52</v>
      </c>
      <c r="E1837" t="str">
        <f t="shared" si="7"/>
        <v>51-100</v>
      </c>
      <c r="F1837">
        <v>92521</v>
      </c>
      <c r="G1837">
        <v>4</v>
      </c>
      <c r="H1837">
        <v>1.8</v>
      </c>
      <c r="I1837" t="s">
        <v>19</v>
      </c>
      <c r="J1837">
        <v>0</v>
      </c>
      <c r="K1837" t="s">
        <v>16</v>
      </c>
      <c r="L1837" t="s">
        <v>16</v>
      </c>
      <c r="M1837" t="s">
        <v>16</v>
      </c>
      <c r="N1837" t="s">
        <v>17</v>
      </c>
      <c r="O1837" t="s">
        <v>16</v>
      </c>
    </row>
    <row r="1838" spans="1:15" x14ac:dyDescent="0.3">
      <c r="A1838">
        <v>3790</v>
      </c>
      <c r="B1838">
        <v>51</v>
      </c>
      <c r="C1838">
        <v>27</v>
      </c>
      <c r="D1838">
        <v>24</v>
      </c>
      <c r="E1838" t="str">
        <f t="shared" si="7"/>
        <v>0-50</v>
      </c>
      <c r="F1838">
        <v>94301</v>
      </c>
      <c r="G1838">
        <v>3</v>
      </c>
      <c r="H1838">
        <v>0.4</v>
      </c>
      <c r="I1838" t="s">
        <v>15</v>
      </c>
      <c r="J1838">
        <v>0</v>
      </c>
      <c r="K1838" t="s">
        <v>16</v>
      </c>
      <c r="L1838" t="s">
        <v>16</v>
      </c>
      <c r="M1838" t="s">
        <v>16</v>
      </c>
      <c r="N1838" t="s">
        <v>17</v>
      </c>
      <c r="O1838" t="s">
        <v>17</v>
      </c>
    </row>
    <row r="1839" spans="1:15" x14ac:dyDescent="0.3">
      <c r="A1839">
        <v>3796</v>
      </c>
      <c r="B1839">
        <v>51</v>
      </c>
      <c r="C1839">
        <v>25</v>
      </c>
      <c r="D1839">
        <v>39</v>
      </c>
      <c r="E1839" t="str">
        <f t="shared" si="7"/>
        <v>0-50</v>
      </c>
      <c r="F1839">
        <v>94010</v>
      </c>
      <c r="G1839">
        <v>1</v>
      </c>
      <c r="H1839">
        <v>1.2</v>
      </c>
      <c r="I1839" t="s">
        <v>20</v>
      </c>
      <c r="J1839">
        <v>98</v>
      </c>
      <c r="K1839" t="s">
        <v>16</v>
      </c>
      <c r="L1839" t="s">
        <v>16</v>
      </c>
      <c r="M1839" t="s">
        <v>16</v>
      </c>
      <c r="N1839" t="s">
        <v>17</v>
      </c>
      <c r="O1839" t="s">
        <v>16</v>
      </c>
    </row>
    <row r="1840" spans="1:15" x14ac:dyDescent="0.3">
      <c r="A1840">
        <v>3845</v>
      </c>
      <c r="B1840">
        <v>51</v>
      </c>
      <c r="C1840">
        <v>27</v>
      </c>
      <c r="D1840">
        <v>75</v>
      </c>
      <c r="E1840" t="str">
        <f t="shared" si="7"/>
        <v>51-100</v>
      </c>
      <c r="F1840">
        <v>95828</v>
      </c>
      <c r="G1840">
        <v>1</v>
      </c>
      <c r="H1840">
        <v>2.7</v>
      </c>
      <c r="I1840" t="s">
        <v>15</v>
      </c>
      <c r="J1840">
        <v>0</v>
      </c>
      <c r="K1840" t="s">
        <v>16</v>
      </c>
      <c r="L1840" t="s">
        <v>16</v>
      </c>
      <c r="M1840" t="s">
        <v>16</v>
      </c>
      <c r="N1840" t="s">
        <v>16</v>
      </c>
      <c r="O1840" t="s">
        <v>16</v>
      </c>
    </row>
    <row r="1841" spans="1:15" x14ac:dyDescent="0.3">
      <c r="A1841">
        <v>3867</v>
      </c>
      <c r="B1841">
        <v>51</v>
      </c>
      <c r="C1841">
        <v>25</v>
      </c>
      <c r="D1841">
        <v>40</v>
      </c>
      <c r="E1841" t="str">
        <f t="shared" si="7"/>
        <v>0-50</v>
      </c>
      <c r="F1841">
        <v>91401</v>
      </c>
      <c r="G1841">
        <v>4</v>
      </c>
      <c r="H1841">
        <v>1.8</v>
      </c>
      <c r="I1841" t="s">
        <v>15</v>
      </c>
      <c r="J1841">
        <v>0</v>
      </c>
      <c r="K1841" t="s">
        <v>16</v>
      </c>
      <c r="L1841" t="s">
        <v>17</v>
      </c>
      <c r="M1841" t="s">
        <v>16</v>
      </c>
      <c r="N1841" t="s">
        <v>16</v>
      </c>
      <c r="O1841" t="s">
        <v>17</v>
      </c>
    </row>
    <row r="1842" spans="1:15" x14ac:dyDescent="0.3">
      <c r="A1842">
        <v>3901</v>
      </c>
      <c r="B1842">
        <v>51</v>
      </c>
      <c r="C1842">
        <v>27</v>
      </c>
      <c r="D1842">
        <v>12</v>
      </c>
      <c r="E1842" t="str">
        <f t="shared" si="7"/>
        <v>0-50</v>
      </c>
      <c r="F1842">
        <v>92834</v>
      </c>
      <c r="G1842">
        <v>3</v>
      </c>
      <c r="H1842">
        <v>0.4</v>
      </c>
      <c r="I1842" t="s">
        <v>15</v>
      </c>
      <c r="J1842">
        <v>0</v>
      </c>
      <c r="K1842" t="s">
        <v>16</v>
      </c>
      <c r="L1842" t="s">
        <v>17</v>
      </c>
      <c r="M1842" t="s">
        <v>17</v>
      </c>
      <c r="N1842" t="s">
        <v>17</v>
      </c>
      <c r="O1842" t="s">
        <v>17</v>
      </c>
    </row>
    <row r="1843" spans="1:15" x14ac:dyDescent="0.3">
      <c r="A1843">
        <v>4024</v>
      </c>
      <c r="B1843">
        <v>51</v>
      </c>
      <c r="C1843">
        <v>25</v>
      </c>
      <c r="D1843">
        <v>175</v>
      </c>
      <c r="E1843" t="str">
        <f t="shared" si="7"/>
        <v>100+</v>
      </c>
      <c r="F1843">
        <v>90089</v>
      </c>
      <c r="G1843">
        <v>3</v>
      </c>
      <c r="H1843">
        <v>0.7</v>
      </c>
      <c r="I1843" t="s">
        <v>15</v>
      </c>
      <c r="J1843">
        <v>312</v>
      </c>
      <c r="K1843" t="s">
        <v>17</v>
      </c>
      <c r="L1843" t="s">
        <v>16</v>
      </c>
      <c r="M1843" t="s">
        <v>16</v>
      </c>
      <c r="N1843" t="s">
        <v>16</v>
      </c>
      <c r="O1843" t="s">
        <v>16</v>
      </c>
    </row>
    <row r="1844" spans="1:15" x14ac:dyDescent="0.3">
      <c r="A1844">
        <v>4026</v>
      </c>
      <c r="B1844">
        <v>51</v>
      </c>
      <c r="C1844">
        <v>27</v>
      </c>
      <c r="D1844">
        <v>53</v>
      </c>
      <c r="E1844" t="str">
        <f t="shared" si="7"/>
        <v>51-100</v>
      </c>
      <c r="F1844">
        <v>94114</v>
      </c>
      <c r="G1844">
        <v>1</v>
      </c>
      <c r="H1844">
        <v>1.8</v>
      </c>
      <c r="I1844" t="s">
        <v>19</v>
      </c>
      <c r="J1844">
        <v>0</v>
      </c>
      <c r="K1844" t="s">
        <v>16</v>
      </c>
      <c r="L1844" t="s">
        <v>16</v>
      </c>
      <c r="M1844" t="s">
        <v>16</v>
      </c>
      <c r="N1844" t="s">
        <v>16</v>
      </c>
      <c r="O1844" t="s">
        <v>17</v>
      </c>
    </row>
    <row r="1845" spans="1:15" x14ac:dyDescent="0.3">
      <c r="A1845">
        <v>4057</v>
      </c>
      <c r="B1845">
        <v>51</v>
      </c>
      <c r="C1845">
        <v>25</v>
      </c>
      <c r="D1845">
        <v>113</v>
      </c>
      <c r="E1845" t="str">
        <f t="shared" si="7"/>
        <v>100+</v>
      </c>
      <c r="F1845">
        <v>91320</v>
      </c>
      <c r="G1845">
        <v>2</v>
      </c>
      <c r="H1845">
        <v>6.3</v>
      </c>
      <c r="I1845" t="s">
        <v>15</v>
      </c>
      <c r="J1845">
        <v>0</v>
      </c>
      <c r="K1845" t="s">
        <v>16</v>
      </c>
      <c r="L1845" t="s">
        <v>16</v>
      </c>
      <c r="M1845" t="s">
        <v>16</v>
      </c>
      <c r="N1845" t="s">
        <v>16</v>
      </c>
      <c r="O1845" t="s">
        <v>16</v>
      </c>
    </row>
    <row r="1846" spans="1:15" x14ac:dyDescent="0.3">
      <c r="A1846">
        <v>4074</v>
      </c>
      <c r="B1846">
        <v>51</v>
      </c>
      <c r="C1846">
        <v>27</v>
      </c>
      <c r="D1846">
        <v>19</v>
      </c>
      <c r="E1846" t="str">
        <f t="shared" si="7"/>
        <v>0-50</v>
      </c>
      <c r="F1846">
        <v>92120</v>
      </c>
      <c r="G1846">
        <v>1</v>
      </c>
      <c r="H1846">
        <v>0.2</v>
      </c>
      <c r="I1846" t="s">
        <v>15</v>
      </c>
      <c r="J1846">
        <v>0</v>
      </c>
      <c r="K1846" t="s">
        <v>16</v>
      </c>
      <c r="L1846" t="s">
        <v>16</v>
      </c>
      <c r="M1846" t="s">
        <v>16</v>
      </c>
      <c r="N1846" t="s">
        <v>16</v>
      </c>
      <c r="O1846" t="s">
        <v>16</v>
      </c>
    </row>
    <row r="1847" spans="1:15" x14ac:dyDescent="0.3">
      <c r="A1847">
        <v>4155</v>
      </c>
      <c r="B1847">
        <v>51</v>
      </c>
      <c r="C1847">
        <v>25</v>
      </c>
      <c r="D1847">
        <v>163</v>
      </c>
      <c r="E1847" t="str">
        <f t="shared" si="7"/>
        <v>100+</v>
      </c>
      <c r="F1847">
        <v>94305</v>
      </c>
      <c r="G1847">
        <v>2</v>
      </c>
      <c r="H1847">
        <v>1.3</v>
      </c>
      <c r="I1847" t="s">
        <v>19</v>
      </c>
      <c r="J1847">
        <v>0</v>
      </c>
      <c r="K1847" t="s">
        <v>17</v>
      </c>
      <c r="L1847" t="s">
        <v>16</v>
      </c>
      <c r="M1847" t="s">
        <v>16</v>
      </c>
      <c r="N1847" t="s">
        <v>17</v>
      </c>
      <c r="O1847" t="s">
        <v>16</v>
      </c>
    </row>
    <row r="1848" spans="1:15" x14ac:dyDescent="0.3">
      <c r="A1848">
        <v>4185</v>
      </c>
      <c r="B1848">
        <v>51</v>
      </c>
      <c r="C1848">
        <v>25</v>
      </c>
      <c r="D1848">
        <v>99</v>
      </c>
      <c r="E1848" t="str">
        <f t="shared" si="7"/>
        <v>51-100</v>
      </c>
      <c r="F1848">
        <v>90277</v>
      </c>
      <c r="G1848">
        <v>2</v>
      </c>
      <c r="H1848">
        <v>2.4</v>
      </c>
      <c r="I1848" t="s">
        <v>20</v>
      </c>
      <c r="J1848">
        <v>0</v>
      </c>
      <c r="K1848" t="s">
        <v>16</v>
      </c>
      <c r="L1848" t="s">
        <v>16</v>
      </c>
      <c r="M1848" t="s">
        <v>16</v>
      </c>
      <c r="N1848" t="s">
        <v>16</v>
      </c>
      <c r="O1848" t="s">
        <v>16</v>
      </c>
    </row>
    <row r="1849" spans="1:15" x14ac:dyDescent="0.3">
      <c r="A1849">
        <v>4198</v>
      </c>
      <c r="B1849">
        <v>51</v>
      </c>
      <c r="C1849">
        <v>25</v>
      </c>
      <c r="D1849">
        <v>21</v>
      </c>
      <c r="E1849" t="str">
        <f t="shared" si="7"/>
        <v>0-50</v>
      </c>
      <c r="F1849">
        <v>90840</v>
      </c>
      <c r="G1849">
        <v>2</v>
      </c>
      <c r="H1849">
        <v>0.4</v>
      </c>
      <c r="I1849" t="s">
        <v>19</v>
      </c>
      <c r="J1849">
        <v>76</v>
      </c>
      <c r="K1849" t="s">
        <v>16</v>
      </c>
      <c r="L1849" t="s">
        <v>17</v>
      </c>
      <c r="M1849" t="s">
        <v>16</v>
      </c>
      <c r="N1849" t="s">
        <v>17</v>
      </c>
      <c r="O1849" t="s">
        <v>16</v>
      </c>
    </row>
    <row r="1850" spans="1:15" x14ac:dyDescent="0.3">
      <c r="A1850">
        <v>4223</v>
      </c>
      <c r="B1850">
        <v>51</v>
      </c>
      <c r="C1850">
        <v>25</v>
      </c>
      <c r="D1850">
        <v>58</v>
      </c>
      <c r="E1850" t="str">
        <f t="shared" si="7"/>
        <v>51-100</v>
      </c>
      <c r="F1850">
        <v>93106</v>
      </c>
      <c r="G1850">
        <v>3</v>
      </c>
      <c r="H1850">
        <v>0.7</v>
      </c>
      <c r="I1850" t="s">
        <v>20</v>
      </c>
      <c r="J1850">
        <v>223</v>
      </c>
      <c r="K1850" t="s">
        <v>16</v>
      </c>
      <c r="L1850" t="s">
        <v>16</v>
      </c>
      <c r="M1850" t="s">
        <v>16</v>
      </c>
      <c r="N1850" t="s">
        <v>16</v>
      </c>
      <c r="O1850" t="s">
        <v>16</v>
      </c>
    </row>
    <row r="1851" spans="1:15" x14ac:dyDescent="0.3">
      <c r="A1851">
        <v>4245</v>
      </c>
      <c r="B1851">
        <v>51</v>
      </c>
      <c r="C1851">
        <v>26</v>
      </c>
      <c r="D1851">
        <v>55</v>
      </c>
      <c r="E1851" t="str">
        <f t="shared" si="7"/>
        <v>51-100</v>
      </c>
      <c r="F1851">
        <v>92121</v>
      </c>
      <c r="G1851">
        <v>3</v>
      </c>
      <c r="H1851">
        <v>2</v>
      </c>
      <c r="I1851" t="s">
        <v>20</v>
      </c>
      <c r="J1851">
        <v>93</v>
      </c>
      <c r="K1851" t="s">
        <v>16</v>
      </c>
      <c r="L1851" t="s">
        <v>16</v>
      </c>
      <c r="M1851" t="s">
        <v>16</v>
      </c>
      <c r="N1851" t="s">
        <v>17</v>
      </c>
      <c r="O1851" t="s">
        <v>16</v>
      </c>
    </row>
    <row r="1852" spans="1:15" x14ac:dyDescent="0.3">
      <c r="A1852">
        <v>4255</v>
      </c>
      <c r="B1852">
        <v>51</v>
      </c>
      <c r="C1852">
        <v>27</v>
      </c>
      <c r="D1852">
        <v>68</v>
      </c>
      <c r="E1852" t="str">
        <f t="shared" si="7"/>
        <v>51-100</v>
      </c>
      <c r="F1852">
        <v>91711</v>
      </c>
      <c r="G1852">
        <v>1</v>
      </c>
      <c r="H1852">
        <v>1.6</v>
      </c>
      <c r="I1852" t="s">
        <v>19</v>
      </c>
      <c r="J1852">
        <v>0</v>
      </c>
      <c r="K1852" t="s">
        <v>16</v>
      </c>
      <c r="L1852" t="s">
        <v>16</v>
      </c>
      <c r="M1852" t="s">
        <v>16</v>
      </c>
      <c r="N1852" t="s">
        <v>17</v>
      </c>
      <c r="O1852" t="s">
        <v>16</v>
      </c>
    </row>
    <row r="1853" spans="1:15" x14ac:dyDescent="0.3">
      <c r="A1853">
        <v>4316</v>
      </c>
      <c r="B1853">
        <v>51</v>
      </c>
      <c r="C1853">
        <v>26</v>
      </c>
      <c r="D1853">
        <v>62</v>
      </c>
      <c r="E1853" t="str">
        <f t="shared" si="7"/>
        <v>51-100</v>
      </c>
      <c r="F1853">
        <v>90024</v>
      </c>
      <c r="G1853">
        <v>4</v>
      </c>
      <c r="H1853">
        <v>1.8</v>
      </c>
      <c r="I1853" t="s">
        <v>19</v>
      </c>
      <c r="J1853">
        <v>119</v>
      </c>
      <c r="K1853" t="s">
        <v>16</v>
      </c>
      <c r="L1853" t="s">
        <v>16</v>
      </c>
      <c r="M1853" t="s">
        <v>16</v>
      </c>
      <c r="N1853" t="s">
        <v>17</v>
      </c>
      <c r="O1853" t="s">
        <v>16</v>
      </c>
    </row>
    <row r="1854" spans="1:15" x14ac:dyDescent="0.3">
      <c r="A1854">
        <v>4334</v>
      </c>
      <c r="B1854">
        <v>51</v>
      </c>
      <c r="C1854">
        <v>26</v>
      </c>
      <c r="D1854">
        <v>59</v>
      </c>
      <c r="E1854" t="str">
        <f t="shared" si="7"/>
        <v>51-100</v>
      </c>
      <c r="F1854">
        <v>90095</v>
      </c>
      <c r="G1854">
        <v>1</v>
      </c>
      <c r="H1854">
        <v>1.2</v>
      </c>
      <c r="I1854" t="s">
        <v>15</v>
      </c>
      <c r="J1854">
        <v>139</v>
      </c>
      <c r="K1854" t="s">
        <v>16</v>
      </c>
      <c r="L1854" t="s">
        <v>16</v>
      </c>
      <c r="M1854" t="s">
        <v>16</v>
      </c>
      <c r="N1854" t="s">
        <v>17</v>
      </c>
      <c r="O1854" t="s">
        <v>16</v>
      </c>
    </row>
    <row r="1855" spans="1:15" x14ac:dyDescent="0.3">
      <c r="A1855">
        <v>4429</v>
      </c>
      <c r="B1855">
        <v>51</v>
      </c>
      <c r="C1855">
        <v>27</v>
      </c>
      <c r="D1855">
        <v>12</v>
      </c>
      <c r="E1855" t="str">
        <f t="shared" si="7"/>
        <v>0-50</v>
      </c>
      <c r="F1855">
        <v>95818</v>
      </c>
      <c r="G1855">
        <v>4</v>
      </c>
      <c r="H1855">
        <v>1</v>
      </c>
      <c r="I1855" t="s">
        <v>15</v>
      </c>
      <c r="J1855">
        <v>0</v>
      </c>
      <c r="K1855" t="s">
        <v>16</v>
      </c>
      <c r="L1855" t="s">
        <v>17</v>
      </c>
      <c r="M1855" t="s">
        <v>16</v>
      </c>
      <c r="N1855" t="s">
        <v>17</v>
      </c>
      <c r="O1855" t="s">
        <v>16</v>
      </c>
    </row>
    <row r="1856" spans="1:15" x14ac:dyDescent="0.3">
      <c r="A1856">
        <v>4497</v>
      </c>
      <c r="B1856">
        <v>51</v>
      </c>
      <c r="C1856">
        <v>25</v>
      </c>
      <c r="D1856">
        <v>45</v>
      </c>
      <c r="E1856" t="str">
        <f t="shared" si="7"/>
        <v>0-50</v>
      </c>
      <c r="F1856">
        <v>95616</v>
      </c>
      <c r="G1856">
        <v>4</v>
      </c>
      <c r="H1856">
        <v>2.6</v>
      </c>
      <c r="I1856" t="s">
        <v>15</v>
      </c>
      <c r="J1856">
        <v>0</v>
      </c>
      <c r="K1856" t="s">
        <v>16</v>
      </c>
      <c r="L1856" t="s">
        <v>16</v>
      </c>
      <c r="M1856" t="s">
        <v>16</v>
      </c>
      <c r="N1856" t="s">
        <v>16</v>
      </c>
      <c r="O1856" t="s">
        <v>16</v>
      </c>
    </row>
    <row r="1857" spans="1:15" x14ac:dyDescent="0.3">
      <c r="A1857">
        <v>4499</v>
      </c>
      <c r="B1857">
        <v>51</v>
      </c>
      <c r="C1857">
        <v>26</v>
      </c>
      <c r="D1857">
        <v>133</v>
      </c>
      <c r="E1857" t="str">
        <f t="shared" si="7"/>
        <v>100+</v>
      </c>
      <c r="F1857">
        <v>90291</v>
      </c>
      <c r="G1857">
        <v>1</v>
      </c>
      <c r="H1857">
        <v>0.6</v>
      </c>
      <c r="I1857" t="s">
        <v>15</v>
      </c>
      <c r="J1857">
        <v>328</v>
      </c>
      <c r="K1857" t="s">
        <v>16</v>
      </c>
      <c r="L1857" t="s">
        <v>16</v>
      </c>
      <c r="M1857" t="s">
        <v>16</v>
      </c>
      <c r="N1857" t="s">
        <v>16</v>
      </c>
      <c r="O1857" t="s">
        <v>16</v>
      </c>
    </row>
    <row r="1858" spans="1:15" x14ac:dyDescent="0.3">
      <c r="A1858">
        <v>4539</v>
      </c>
      <c r="B1858">
        <v>51</v>
      </c>
      <c r="C1858">
        <v>24</v>
      </c>
      <c r="D1858">
        <v>85</v>
      </c>
      <c r="E1858" t="str">
        <f t="shared" si="7"/>
        <v>51-100</v>
      </c>
      <c r="F1858">
        <v>94305</v>
      </c>
      <c r="G1858">
        <v>3</v>
      </c>
      <c r="H1858">
        <v>2</v>
      </c>
      <c r="I1858" t="s">
        <v>20</v>
      </c>
      <c r="J1858">
        <v>0</v>
      </c>
      <c r="K1858" t="s">
        <v>16</v>
      </c>
      <c r="L1858" t="s">
        <v>16</v>
      </c>
      <c r="M1858" t="s">
        <v>16</v>
      </c>
      <c r="N1858" t="s">
        <v>16</v>
      </c>
      <c r="O1858" t="s">
        <v>16</v>
      </c>
    </row>
    <row r="1859" spans="1:15" x14ac:dyDescent="0.3">
      <c r="A1859">
        <v>4599</v>
      </c>
      <c r="B1859">
        <v>51</v>
      </c>
      <c r="C1859">
        <v>26</v>
      </c>
      <c r="D1859">
        <v>21</v>
      </c>
      <c r="E1859" t="str">
        <f t="shared" si="7"/>
        <v>0-50</v>
      </c>
      <c r="F1859">
        <v>94143</v>
      </c>
      <c r="G1859">
        <v>4</v>
      </c>
      <c r="H1859">
        <v>0.8</v>
      </c>
      <c r="I1859" t="s">
        <v>15</v>
      </c>
      <c r="J1859">
        <v>0</v>
      </c>
      <c r="K1859" t="s">
        <v>16</v>
      </c>
      <c r="L1859" t="s">
        <v>16</v>
      </c>
      <c r="M1859" t="s">
        <v>16</v>
      </c>
      <c r="N1859" t="s">
        <v>17</v>
      </c>
      <c r="O1859" t="s">
        <v>16</v>
      </c>
    </row>
    <row r="1860" spans="1:15" x14ac:dyDescent="0.3">
      <c r="A1860">
        <v>4640</v>
      </c>
      <c r="B1860">
        <v>51</v>
      </c>
      <c r="C1860">
        <v>25</v>
      </c>
      <c r="D1860">
        <v>33</v>
      </c>
      <c r="E1860" t="str">
        <f t="shared" si="7"/>
        <v>0-50</v>
      </c>
      <c r="F1860">
        <v>92866</v>
      </c>
      <c r="G1860">
        <v>3</v>
      </c>
      <c r="H1860">
        <v>0.9</v>
      </c>
      <c r="I1860" t="s">
        <v>19</v>
      </c>
      <c r="J1860">
        <v>0</v>
      </c>
      <c r="K1860" t="s">
        <v>16</v>
      </c>
      <c r="L1860" t="s">
        <v>16</v>
      </c>
      <c r="M1860" t="s">
        <v>16</v>
      </c>
      <c r="N1860" t="s">
        <v>17</v>
      </c>
      <c r="O1860" t="s">
        <v>17</v>
      </c>
    </row>
    <row r="1861" spans="1:15" x14ac:dyDescent="0.3">
      <c r="A1861">
        <v>4690</v>
      </c>
      <c r="B1861">
        <v>51</v>
      </c>
      <c r="C1861">
        <v>27</v>
      </c>
      <c r="D1861">
        <v>43</v>
      </c>
      <c r="E1861" t="str">
        <f t="shared" si="7"/>
        <v>0-50</v>
      </c>
      <c r="F1861">
        <v>95053</v>
      </c>
      <c r="G1861">
        <v>4</v>
      </c>
      <c r="H1861">
        <v>1.1000000000000001</v>
      </c>
      <c r="I1861" t="s">
        <v>20</v>
      </c>
      <c r="J1861">
        <v>164</v>
      </c>
      <c r="K1861" t="s">
        <v>16</v>
      </c>
      <c r="L1861" t="s">
        <v>16</v>
      </c>
      <c r="M1861" t="s">
        <v>16</v>
      </c>
      <c r="N1861" t="s">
        <v>17</v>
      </c>
      <c r="O1861" t="s">
        <v>17</v>
      </c>
    </row>
    <row r="1862" spans="1:15" x14ac:dyDescent="0.3">
      <c r="A1862">
        <v>4737</v>
      </c>
      <c r="B1862">
        <v>51</v>
      </c>
      <c r="C1862">
        <v>25</v>
      </c>
      <c r="D1862">
        <v>65</v>
      </c>
      <c r="E1862" t="str">
        <f t="shared" si="7"/>
        <v>51-100</v>
      </c>
      <c r="F1862">
        <v>94143</v>
      </c>
      <c r="G1862">
        <v>3</v>
      </c>
      <c r="H1862">
        <v>0.7</v>
      </c>
      <c r="I1862" t="s">
        <v>20</v>
      </c>
      <c r="J1862">
        <v>0</v>
      </c>
      <c r="K1862" t="s">
        <v>16</v>
      </c>
      <c r="L1862" t="s">
        <v>16</v>
      </c>
      <c r="M1862" t="s">
        <v>16</v>
      </c>
      <c r="N1862" t="s">
        <v>16</v>
      </c>
      <c r="O1862" t="s">
        <v>16</v>
      </c>
    </row>
    <row r="1863" spans="1:15" x14ac:dyDescent="0.3">
      <c r="A1863">
        <v>4764</v>
      </c>
      <c r="B1863">
        <v>51</v>
      </c>
      <c r="C1863">
        <v>25</v>
      </c>
      <c r="D1863">
        <v>173</v>
      </c>
      <c r="E1863" t="str">
        <f t="shared" si="7"/>
        <v>100+</v>
      </c>
      <c r="F1863">
        <v>95051</v>
      </c>
      <c r="H1863">
        <v>0.5</v>
      </c>
      <c r="I1863" t="s">
        <v>20</v>
      </c>
      <c r="J1863">
        <v>0</v>
      </c>
      <c r="K1863" t="s">
        <v>17</v>
      </c>
      <c r="L1863" t="s">
        <v>16</v>
      </c>
      <c r="M1863" t="s">
        <v>16</v>
      </c>
      <c r="N1863" t="s">
        <v>17</v>
      </c>
      <c r="O1863" t="s">
        <v>16</v>
      </c>
    </row>
    <row r="1864" spans="1:15" x14ac:dyDescent="0.3">
      <c r="A1864">
        <v>4861</v>
      </c>
      <c r="B1864">
        <v>51</v>
      </c>
      <c r="C1864">
        <v>25</v>
      </c>
      <c r="D1864">
        <v>34</v>
      </c>
      <c r="E1864" t="str">
        <f t="shared" si="7"/>
        <v>0-50</v>
      </c>
      <c r="F1864">
        <v>93106</v>
      </c>
      <c r="G1864">
        <v>3</v>
      </c>
      <c r="H1864">
        <v>0.6</v>
      </c>
      <c r="I1864" t="s">
        <v>20</v>
      </c>
      <c r="J1864">
        <v>128</v>
      </c>
      <c r="K1864" t="s">
        <v>16</v>
      </c>
      <c r="L1864" t="s">
        <v>16</v>
      </c>
      <c r="M1864" t="s">
        <v>16</v>
      </c>
      <c r="N1864" t="s">
        <v>17</v>
      </c>
      <c r="O1864" t="s">
        <v>16</v>
      </c>
    </row>
    <row r="1865" spans="1:15" x14ac:dyDescent="0.3">
      <c r="A1865">
        <v>4869</v>
      </c>
      <c r="B1865">
        <v>51</v>
      </c>
      <c r="C1865">
        <v>27</v>
      </c>
      <c r="D1865">
        <v>62</v>
      </c>
      <c r="E1865" t="str">
        <f t="shared" si="7"/>
        <v>51-100</v>
      </c>
      <c r="F1865">
        <v>94063</v>
      </c>
      <c r="G1865">
        <v>2</v>
      </c>
      <c r="H1865">
        <v>3.2</v>
      </c>
      <c r="I1865" t="s">
        <v>19</v>
      </c>
      <c r="J1865">
        <v>118</v>
      </c>
      <c r="K1865" t="s">
        <v>16</v>
      </c>
      <c r="L1865" t="s">
        <v>16</v>
      </c>
      <c r="M1865" t="s">
        <v>16</v>
      </c>
      <c r="N1865" t="s">
        <v>16</v>
      </c>
      <c r="O1865" t="s">
        <v>17</v>
      </c>
    </row>
    <row r="1866" spans="1:15" x14ac:dyDescent="0.3">
      <c r="A1866">
        <v>4887</v>
      </c>
      <c r="B1866">
        <v>51</v>
      </c>
      <c r="C1866">
        <v>26</v>
      </c>
      <c r="D1866">
        <v>64</v>
      </c>
      <c r="E1866" t="str">
        <f t="shared" si="7"/>
        <v>51-100</v>
      </c>
      <c r="F1866">
        <v>94005</v>
      </c>
      <c r="G1866">
        <v>4</v>
      </c>
      <c r="H1866">
        <v>1.8</v>
      </c>
      <c r="I1866" t="s">
        <v>19</v>
      </c>
      <c r="J1866">
        <v>0</v>
      </c>
      <c r="K1866" t="s">
        <v>16</v>
      </c>
      <c r="L1866" t="s">
        <v>16</v>
      </c>
      <c r="M1866" t="s">
        <v>16</v>
      </c>
      <c r="N1866" t="s">
        <v>16</v>
      </c>
      <c r="O1866" t="s">
        <v>16</v>
      </c>
    </row>
    <row r="1867" spans="1:15" x14ac:dyDescent="0.3">
      <c r="A1867">
        <v>4913</v>
      </c>
      <c r="B1867">
        <v>51</v>
      </c>
      <c r="C1867">
        <v>26</v>
      </c>
      <c r="D1867">
        <v>28</v>
      </c>
      <c r="E1867" t="str">
        <f t="shared" si="7"/>
        <v>0-50</v>
      </c>
      <c r="F1867">
        <v>94061</v>
      </c>
      <c r="G1867">
        <v>1</v>
      </c>
      <c r="H1867">
        <v>1.3</v>
      </c>
      <c r="I1867" t="s">
        <v>20</v>
      </c>
      <c r="J1867">
        <v>94</v>
      </c>
      <c r="K1867" t="s">
        <v>16</v>
      </c>
      <c r="L1867" t="s">
        <v>17</v>
      </c>
      <c r="M1867" t="s">
        <v>16</v>
      </c>
      <c r="N1867" t="s">
        <v>17</v>
      </c>
      <c r="O1867" t="s">
        <v>16</v>
      </c>
    </row>
    <row r="1868" spans="1:15" x14ac:dyDescent="0.3">
      <c r="A1868">
        <v>4947</v>
      </c>
      <c r="B1868">
        <v>51</v>
      </c>
      <c r="C1868">
        <v>26</v>
      </c>
      <c r="D1868">
        <v>42</v>
      </c>
      <c r="E1868" t="str">
        <f t="shared" si="7"/>
        <v>0-50</v>
      </c>
      <c r="F1868">
        <v>93118</v>
      </c>
      <c r="G1868">
        <v>1</v>
      </c>
      <c r="H1868">
        <v>1.3</v>
      </c>
      <c r="I1868" t="s">
        <v>20</v>
      </c>
      <c r="J1868">
        <v>0</v>
      </c>
      <c r="K1868" t="s">
        <v>16</v>
      </c>
      <c r="L1868" t="s">
        <v>16</v>
      </c>
      <c r="M1868" t="s">
        <v>16</v>
      </c>
      <c r="N1868" t="s">
        <v>17</v>
      </c>
      <c r="O1868" t="s">
        <v>16</v>
      </c>
    </row>
    <row r="1869" spans="1:15" x14ac:dyDescent="0.3">
      <c r="A1869">
        <v>4960</v>
      </c>
      <c r="B1869">
        <v>51</v>
      </c>
      <c r="C1869">
        <v>27</v>
      </c>
      <c r="D1869">
        <v>55</v>
      </c>
      <c r="E1869" t="str">
        <f t="shared" si="7"/>
        <v>51-100</v>
      </c>
      <c r="F1869">
        <v>93014</v>
      </c>
      <c r="G1869">
        <v>1</v>
      </c>
      <c r="H1869">
        <v>1.6</v>
      </c>
      <c r="I1869" t="s">
        <v>20</v>
      </c>
      <c r="J1869">
        <v>197</v>
      </c>
      <c r="K1869" t="s">
        <v>16</v>
      </c>
      <c r="L1869" t="s">
        <v>17</v>
      </c>
      <c r="M1869" t="s">
        <v>16</v>
      </c>
      <c r="N1869" t="s">
        <v>17</v>
      </c>
      <c r="O1869" t="s">
        <v>16</v>
      </c>
    </row>
    <row r="1870" spans="1:15" x14ac:dyDescent="0.3">
      <c r="A1870">
        <v>4984</v>
      </c>
      <c r="B1870">
        <v>51</v>
      </c>
      <c r="C1870">
        <v>26</v>
      </c>
      <c r="D1870">
        <v>72</v>
      </c>
      <c r="E1870" t="str">
        <f t="shared" si="7"/>
        <v>51-100</v>
      </c>
      <c r="F1870">
        <v>95370</v>
      </c>
      <c r="G1870">
        <v>1</v>
      </c>
      <c r="H1870">
        <v>2.9</v>
      </c>
      <c r="I1870" t="s">
        <v>15</v>
      </c>
      <c r="J1870">
        <v>0</v>
      </c>
      <c r="K1870" t="s">
        <v>16</v>
      </c>
      <c r="L1870" t="s">
        <v>16</v>
      </c>
      <c r="M1870" t="s">
        <v>16</v>
      </c>
      <c r="N1870" t="s">
        <v>16</v>
      </c>
      <c r="O1870" t="s">
        <v>16</v>
      </c>
    </row>
    <row r="1871" spans="1:15" x14ac:dyDescent="0.3">
      <c r="A1871">
        <v>4992</v>
      </c>
      <c r="B1871">
        <v>51</v>
      </c>
      <c r="C1871">
        <v>25</v>
      </c>
      <c r="D1871">
        <v>92</v>
      </c>
      <c r="E1871" t="str">
        <f t="shared" si="7"/>
        <v>51-100</v>
      </c>
      <c r="F1871">
        <v>91330</v>
      </c>
      <c r="G1871">
        <v>1</v>
      </c>
      <c r="H1871">
        <v>1.9</v>
      </c>
      <c r="I1871" t="s">
        <v>20</v>
      </c>
      <c r="J1871">
        <v>100</v>
      </c>
      <c r="K1871" t="s">
        <v>16</v>
      </c>
      <c r="L1871" t="s">
        <v>16</v>
      </c>
      <c r="M1871" t="s">
        <v>16</v>
      </c>
      <c r="N1871" t="s">
        <v>16</v>
      </c>
      <c r="O1871" t="s">
        <v>17</v>
      </c>
    </row>
    <row r="1872" spans="1:15" x14ac:dyDescent="0.3">
      <c r="A1872">
        <v>8</v>
      </c>
      <c r="B1872">
        <v>50</v>
      </c>
      <c r="C1872">
        <v>24</v>
      </c>
      <c r="D1872">
        <v>22</v>
      </c>
      <c r="E1872" t="str">
        <f t="shared" si="7"/>
        <v>0-50</v>
      </c>
      <c r="F1872">
        <v>93943</v>
      </c>
      <c r="G1872">
        <v>1</v>
      </c>
      <c r="H1872">
        <v>0.3</v>
      </c>
      <c r="I1872" t="s">
        <v>19</v>
      </c>
      <c r="J1872">
        <v>0</v>
      </c>
      <c r="K1872" t="s">
        <v>16</v>
      </c>
      <c r="L1872" t="s">
        <v>16</v>
      </c>
      <c r="M1872" t="s">
        <v>16</v>
      </c>
      <c r="N1872" t="s">
        <v>16</v>
      </c>
      <c r="O1872" t="s">
        <v>17</v>
      </c>
    </row>
    <row r="1873" spans="1:15" x14ac:dyDescent="0.3">
      <c r="A1873">
        <v>54</v>
      </c>
      <c r="B1873">
        <v>50</v>
      </c>
      <c r="C1873">
        <v>26</v>
      </c>
      <c r="D1873">
        <v>190</v>
      </c>
      <c r="E1873" t="str">
        <f t="shared" si="7"/>
        <v>100+</v>
      </c>
      <c r="F1873">
        <v>90245</v>
      </c>
      <c r="G1873">
        <v>3</v>
      </c>
      <c r="H1873">
        <v>2.1</v>
      </c>
      <c r="I1873" t="s">
        <v>19</v>
      </c>
      <c r="J1873">
        <v>240</v>
      </c>
      <c r="K1873" t="s">
        <v>17</v>
      </c>
      <c r="L1873" t="s">
        <v>16</v>
      </c>
      <c r="M1873" t="s">
        <v>16</v>
      </c>
      <c r="N1873" t="s">
        <v>17</v>
      </c>
      <c r="O1873" t="s">
        <v>16</v>
      </c>
    </row>
    <row r="1874" spans="1:15" x14ac:dyDescent="0.3">
      <c r="A1874">
        <v>80</v>
      </c>
      <c r="B1874">
        <v>50</v>
      </c>
      <c r="C1874">
        <v>26</v>
      </c>
      <c r="D1874">
        <v>19</v>
      </c>
      <c r="E1874" t="str">
        <f t="shared" si="7"/>
        <v>0-50</v>
      </c>
      <c r="F1874">
        <v>94720</v>
      </c>
      <c r="G1874">
        <v>2</v>
      </c>
      <c r="H1874">
        <v>0.4</v>
      </c>
      <c r="I1874" t="s">
        <v>15</v>
      </c>
      <c r="J1874">
        <v>118</v>
      </c>
      <c r="K1874" t="s">
        <v>16</v>
      </c>
      <c r="L1874" t="s">
        <v>16</v>
      </c>
      <c r="M1874" t="s">
        <v>16</v>
      </c>
      <c r="N1874" t="s">
        <v>17</v>
      </c>
      <c r="O1874" t="s">
        <v>16</v>
      </c>
    </row>
    <row r="1875" spans="1:15" x14ac:dyDescent="0.3">
      <c r="A1875">
        <v>148</v>
      </c>
      <c r="B1875">
        <v>50</v>
      </c>
      <c r="C1875">
        <v>25</v>
      </c>
      <c r="D1875">
        <v>83</v>
      </c>
      <c r="E1875" t="str">
        <f t="shared" si="7"/>
        <v>51-100</v>
      </c>
      <c r="F1875">
        <v>94542</v>
      </c>
      <c r="G1875">
        <v>4</v>
      </c>
      <c r="H1875">
        <v>3.6</v>
      </c>
      <c r="I1875" t="s">
        <v>19</v>
      </c>
      <c r="J1875">
        <v>188</v>
      </c>
      <c r="K1875" t="s">
        <v>16</v>
      </c>
      <c r="L1875" t="s">
        <v>16</v>
      </c>
      <c r="M1875" t="s">
        <v>16</v>
      </c>
      <c r="N1875" t="s">
        <v>17</v>
      </c>
      <c r="O1875" t="s">
        <v>16</v>
      </c>
    </row>
    <row r="1876" spans="1:15" x14ac:dyDescent="0.3">
      <c r="A1876">
        <v>169</v>
      </c>
      <c r="B1876">
        <v>50</v>
      </c>
      <c r="C1876">
        <v>26</v>
      </c>
      <c r="D1876">
        <v>13</v>
      </c>
      <c r="E1876" t="str">
        <f t="shared" si="7"/>
        <v>0-50</v>
      </c>
      <c r="F1876">
        <v>91320</v>
      </c>
      <c r="G1876">
        <v>4</v>
      </c>
      <c r="H1876">
        <v>1</v>
      </c>
      <c r="I1876" t="s">
        <v>15</v>
      </c>
      <c r="J1876">
        <v>0</v>
      </c>
      <c r="K1876" t="s">
        <v>16</v>
      </c>
      <c r="L1876" t="s">
        <v>16</v>
      </c>
      <c r="M1876" t="s">
        <v>16</v>
      </c>
      <c r="N1876" t="s">
        <v>17</v>
      </c>
      <c r="O1876" t="s">
        <v>16</v>
      </c>
    </row>
    <row r="1877" spans="1:15" x14ac:dyDescent="0.3">
      <c r="A1877">
        <v>193</v>
      </c>
      <c r="B1877">
        <v>50</v>
      </c>
      <c r="C1877">
        <v>23</v>
      </c>
      <c r="D1877">
        <v>85</v>
      </c>
      <c r="E1877" t="str">
        <f t="shared" si="7"/>
        <v>51-100</v>
      </c>
      <c r="F1877">
        <v>92122</v>
      </c>
      <c r="G1877">
        <v>1</v>
      </c>
      <c r="H1877">
        <v>2.67</v>
      </c>
      <c r="I1877" t="s">
        <v>20</v>
      </c>
      <c r="J1877">
        <v>0</v>
      </c>
      <c r="K1877" t="s">
        <v>16</v>
      </c>
      <c r="L1877" t="s">
        <v>16</v>
      </c>
      <c r="M1877" t="s">
        <v>16</v>
      </c>
      <c r="N1877" t="s">
        <v>17</v>
      </c>
      <c r="O1877" t="s">
        <v>16</v>
      </c>
    </row>
    <row r="1878" spans="1:15" x14ac:dyDescent="0.3">
      <c r="A1878">
        <v>279</v>
      </c>
      <c r="B1878">
        <v>50</v>
      </c>
      <c r="C1878">
        <v>26</v>
      </c>
      <c r="D1878">
        <v>21</v>
      </c>
      <c r="E1878" t="str">
        <f t="shared" si="7"/>
        <v>0-50</v>
      </c>
      <c r="F1878">
        <v>91125</v>
      </c>
      <c r="G1878">
        <v>4</v>
      </c>
      <c r="H1878">
        <v>1</v>
      </c>
      <c r="I1878" t="s">
        <v>15</v>
      </c>
      <c r="J1878">
        <v>0</v>
      </c>
      <c r="K1878" t="s">
        <v>16</v>
      </c>
      <c r="L1878" t="s">
        <v>16</v>
      </c>
      <c r="M1878" t="s">
        <v>16</v>
      </c>
      <c r="N1878" t="s">
        <v>17</v>
      </c>
      <c r="O1878" t="s">
        <v>16</v>
      </c>
    </row>
    <row r="1879" spans="1:15" x14ac:dyDescent="0.3">
      <c r="A1879">
        <v>367</v>
      </c>
      <c r="B1879">
        <v>50</v>
      </c>
      <c r="C1879">
        <v>24</v>
      </c>
      <c r="D1879">
        <v>35</v>
      </c>
      <c r="E1879" t="str">
        <f t="shared" si="7"/>
        <v>0-50</v>
      </c>
      <c r="F1879">
        <v>92717</v>
      </c>
      <c r="G1879">
        <v>1</v>
      </c>
      <c r="H1879">
        <v>0.3</v>
      </c>
      <c r="I1879" t="s">
        <v>19</v>
      </c>
      <c r="J1879">
        <v>0</v>
      </c>
      <c r="K1879" t="s">
        <v>16</v>
      </c>
      <c r="L1879" t="s">
        <v>16</v>
      </c>
      <c r="M1879" t="s">
        <v>16</v>
      </c>
      <c r="N1879" t="s">
        <v>17</v>
      </c>
      <c r="O1879" t="s">
        <v>16</v>
      </c>
    </row>
    <row r="1880" spans="1:15" x14ac:dyDescent="0.3">
      <c r="A1880">
        <v>397</v>
      </c>
      <c r="B1880">
        <v>50</v>
      </c>
      <c r="C1880">
        <v>24</v>
      </c>
      <c r="D1880">
        <v>29</v>
      </c>
      <c r="E1880" t="str">
        <f t="shared" si="7"/>
        <v>0-50</v>
      </c>
      <c r="F1880">
        <v>93023</v>
      </c>
      <c r="G1880">
        <v>4</v>
      </c>
      <c r="H1880">
        <v>0.1</v>
      </c>
      <c r="I1880" t="s">
        <v>15</v>
      </c>
      <c r="J1880">
        <v>0</v>
      </c>
      <c r="K1880" t="s">
        <v>16</v>
      </c>
      <c r="L1880" t="s">
        <v>16</v>
      </c>
      <c r="M1880" t="s">
        <v>16</v>
      </c>
      <c r="N1880" t="s">
        <v>16</v>
      </c>
      <c r="O1880" t="s">
        <v>16</v>
      </c>
    </row>
    <row r="1881" spans="1:15" x14ac:dyDescent="0.3">
      <c r="A1881">
        <v>455</v>
      </c>
      <c r="B1881">
        <v>50</v>
      </c>
      <c r="C1881">
        <v>24</v>
      </c>
      <c r="D1881">
        <v>29</v>
      </c>
      <c r="E1881" t="str">
        <f t="shared" si="7"/>
        <v>0-50</v>
      </c>
      <c r="F1881">
        <v>94110</v>
      </c>
      <c r="G1881">
        <v>3</v>
      </c>
      <c r="H1881">
        <v>0.9</v>
      </c>
      <c r="I1881" t="s">
        <v>19</v>
      </c>
      <c r="J1881">
        <v>0</v>
      </c>
      <c r="K1881" t="s">
        <v>16</v>
      </c>
      <c r="L1881" t="s">
        <v>16</v>
      </c>
      <c r="M1881" t="s">
        <v>16</v>
      </c>
      <c r="N1881" t="s">
        <v>16</v>
      </c>
      <c r="O1881" t="s">
        <v>16</v>
      </c>
    </row>
    <row r="1882" spans="1:15" x14ac:dyDescent="0.3">
      <c r="A1882">
        <v>472</v>
      </c>
      <c r="B1882">
        <v>50</v>
      </c>
      <c r="C1882">
        <v>24</v>
      </c>
      <c r="D1882">
        <v>30</v>
      </c>
      <c r="E1882" t="str">
        <f t="shared" si="7"/>
        <v>0-50</v>
      </c>
      <c r="F1882">
        <v>91768</v>
      </c>
      <c r="G1882">
        <v>4</v>
      </c>
      <c r="H1882">
        <v>0.1</v>
      </c>
      <c r="I1882" t="s">
        <v>15</v>
      </c>
      <c r="J1882">
        <v>161</v>
      </c>
      <c r="K1882" t="s">
        <v>16</v>
      </c>
      <c r="L1882" t="s">
        <v>16</v>
      </c>
      <c r="M1882" t="s">
        <v>16</v>
      </c>
      <c r="N1882" t="s">
        <v>17</v>
      </c>
      <c r="O1882" t="s">
        <v>17</v>
      </c>
    </row>
    <row r="1883" spans="1:15" x14ac:dyDescent="0.3">
      <c r="A1883">
        <v>494</v>
      </c>
      <c r="B1883">
        <v>50</v>
      </c>
      <c r="C1883">
        <v>24</v>
      </c>
      <c r="D1883">
        <v>173</v>
      </c>
      <c r="E1883" t="str">
        <f t="shared" si="7"/>
        <v>100+</v>
      </c>
      <c r="F1883">
        <v>94720</v>
      </c>
      <c r="G1883">
        <v>1</v>
      </c>
      <c r="H1883">
        <v>1</v>
      </c>
      <c r="I1883" t="s">
        <v>15</v>
      </c>
      <c r="J1883">
        <v>0</v>
      </c>
      <c r="K1883" t="s">
        <v>16</v>
      </c>
      <c r="L1883" t="s">
        <v>16</v>
      </c>
      <c r="M1883" t="s">
        <v>16</v>
      </c>
      <c r="N1883" t="s">
        <v>17</v>
      </c>
      <c r="O1883" t="s">
        <v>17</v>
      </c>
    </row>
    <row r="1884" spans="1:15" x14ac:dyDescent="0.3">
      <c r="A1884">
        <v>497</v>
      </c>
      <c r="B1884">
        <v>50</v>
      </c>
      <c r="C1884">
        <v>24</v>
      </c>
      <c r="D1884">
        <v>83</v>
      </c>
      <c r="E1884" t="str">
        <f t="shared" si="7"/>
        <v>51-100</v>
      </c>
      <c r="F1884">
        <v>94301</v>
      </c>
      <c r="G1884">
        <v>2</v>
      </c>
      <c r="H1884">
        <v>0.4</v>
      </c>
      <c r="I1884" t="s">
        <v>19</v>
      </c>
      <c r="J1884">
        <v>0</v>
      </c>
      <c r="K1884" t="s">
        <v>16</v>
      </c>
      <c r="L1884" t="s">
        <v>16</v>
      </c>
      <c r="M1884" t="s">
        <v>16</v>
      </c>
      <c r="N1884" t="s">
        <v>17</v>
      </c>
      <c r="O1884" t="s">
        <v>16</v>
      </c>
    </row>
    <row r="1885" spans="1:15" x14ac:dyDescent="0.3">
      <c r="A1885">
        <v>500</v>
      </c>
      <c r="B1885">
        <v>50</v>
      </c>
      <c r="C1885">
        <v>25</v>
      </c>
      <c r="D1885">
        <v>42</v>
      </c>
      <c r="E1885" t="str">
        <f t="shared" si="7"/>
        <v>0-50</v>
      </c>
      <c r="F1885">
        <v>93108</v>
      </c>
      <c r="G1885">
        <v>3</v>
      </c>
      <c r="H1885">
        <v>1.7</v>
      </c>
      <c r="I1885" t="s">
        <v>20</v>
      </c>
      <c r="J1885">
        <v>0</v>
      </c>
      <c r="K1885" t="s">
        <v>16</v>
      </c>
      <c r="L1885" t="s">
        <v>16</v>
      </c>
      <c r="M1885" t="s">
        <v>16</v>
      </c>
      <c r="N1885" t="s">
        <v>17</v>
      </c>
      <c r="O1885" t="s">
        <v>16</v>
      </c>
    </row>
    <row r="1886" spans="1:15" x14ac:dyDescent="0.3">
      <c r="A1886">
        <v>502</v>
      </c>
      <c r="B1886">
        <v>50</v>
      </c>
      <c r="C1886">
        <v>26</v>
      </c>
      <c r="D1886">
        <v>39</v>
      </c>
      <c r="E1886" t="str">
        <f t="shared" si="7"/>
        <v>0-50</v>
      </c>
      <c r="F1886">
        <v>90640</v>
      </c>
      <c r="G1886">
        <v>3</v>
      </c>
      <c r="H1886">
        <v>1.9</v>
      </c>
      <c r="I1886" t="s">
        <v>20</v>
      </c>
      <c r="J1886">
        <v>0</v>
      </c>
      <c r="K1886" t="s">
        <v>16</v>
      </c>
      <c r="L1886" t="s">
        <v>16</v>
      </c>
      <c r="M1886" t="s">
        <v>16</v>
      </c>
      <c r="N1886" t="s">
        <v>17</v>
      </c>
      <c r="O1886" t="s">
        <v>16</v>
      </c>
    </row>
    <row r="1887" spans="1:15" x14ac:dyDescent="0.3">
      <c r="A1887">
        <v>588</v>
      </c>
      <c r="B1887">
        <v>50</v>
      </c>
      <c r="C1887">
        <v>24</v>
      </c>
      <c r="D1887">
        <v>94</v>
      </c>
      <c r="E1887" t="str">
        <f t="shared" si="7"/>
        <v>51-100</v>
      </c>
      <c r="F1887">
        <v>93305</v>
      </c>
      <c r="G1887">
        <v>1</v>
      </c>
      <c r="H1887">
        <v>4.9000000000000004</v>
      </c>
      <c r="I1887" t="s">
        <v>15</v>
      </c>
      <c r="J1887">
        <v>272</v>
      </c>
      <c r="K1887" t="s">
        <v>16</v>
      </c>
      <c r="L1887" t="s">
        <v>16</v>
      </c>
      <c r="M1887" t="s">
        <v>16</v>
      </c>
      <c r="N1887" t="s">
        <v>17</v>
      </c>
      <c r="O1887" t="s">
        <v>16</v>
      </c>
    </row>
    <row r="1888" spans="1:15" x14ac:dyDescent="0.3">
      <c r="A1888">
        <v>595</v>
      </c>
      <c r="B1888">
        <v>50</v>
      </c>
      <c r="C1888">
        <v>26</v>
      </c>
      <c r="D1888">
        <v>85</v>
      </c>
      <c r="E1888" t="str">
        <f t="shared" si="7"/>
        <v>51-100</v>
      </c>
      <c r="F1888">
        <v>94143</v>
      </c>
      <c r="G1888">
        <v>1</v>
      </c>
      <c r="H1888">
        <v>0</v>
      </c>
      <c r="I1888" t="s">
        <v>15</v>
      </c>
      <c r="J1888">
        <v>144</v>
      </c>
      <c r="K1888" t="s">
        <v>16</v>
      </c>
      <c r="L1888" t="s">
        <v>16</v>
      </c>
      <c r="M1888" t="s">
        <v>16</v>
      </c>
      <c r="N1888" t="s">
        <v>16</v>
      </c>
      <c r="O1888" t="s">
        <v>16</v>
      </c>
    </row>
    <row r="1889" spans="1:15" x14ac:dyDescent="0.3">
      <c r="A1889">
        <v>643</v>
      </c>
      <c r="B1889">
        <v>50</v>
      </c>
      <c r="C1889">
        <v>24</v>
      </c>
      <c r="D1889">
        <v>103</v>
      </c>
      <c r="E1889" t="str">
        <f t="shared" si="7"/>
        <v>100+</v>
      </c>
      <c r="F1889">
        <v>94132</v>
      </c>
      <c r="G1889">
        <v>1</v>
      </c>
      <c r="H1889">
        <v>0.3</v>
      </c>
      <c r="I1889" t="s">
        <v>15</v>
      </c>
      <c r="J1889">
        <v>0</v>
      </c>
      <c r="K1889" t="s">
        <v>16</v>
      </c>
      <c r="L1889" t="s">
        <v>16</v>
      </c>
      <c r="M1889" t="s">
        <v>16</v>
      </c>
      <c r="N1889" t="s">
        <v>17</v>
      </c>
      <c r="O1889" t="s">
        <v>16</v>
      </c>
    </row>
    <row r="1890" spans="1:15" x14ac:dyDescent="0.3">
      <c r="A1890">
        <v>649</v>
      </c>
      <c r="B1890">
        <v>50</v>
      </c>
      <c r="C1890">
        <v>25</v>
      </c>
      <c r="D1890">
        <v>34</v>
      </c>
      <c r="E1890" t="str">
        <f t="shared" si="7"/>
        <v>0-50</v>
      </c>
      <c r="F1890">
        <v>95621</v>
      </c>
      <c r="G1890">
        <v>1</v>
      </c>
      <c r="H1890">
        <v>1.3</v>
      </c>
      <c r="I1890" t="s">
        <v>20</v>
      </c>
      <c r="J1890">
        <v>0</v>
      </c>
      <c r="K1890" t="s">
        <v>16</v>
      </c>
      <c r="L1890" t="s">
        <v>16</v>
      </c>
      <c r="M1890" t="s">
        <v>16</v>
      </c>
      <c r="N1890" t="s">
        <v>17</v>
      </c>
      <c r="O1890" t="s">
        <v>16</v>
      </c>
    </row>
    <row r="1891" spans="1:15" x14ac:dyDescent="0.3">
      <c r="A1891">
        <v>656</v>
      </c>
      <c r="B1891">
        <v>50</v>
      </c>
      <c r="C1891">
        <v>25</v>
      </c>
      <c r="D1891">
        <v>13</v>
      </c>
      <c r="E1891" t="str">
        <f t="shared" si="7"/>
        <v>0-50</v>
      </c>
      <c r="F1891">
        <v>91109</v>
      </c>
      <c r="G1891">
        <v>2</v>
      </c>
      <c r="H1891">
        <v>0.7</v>
      </c>
      <c r="I1891" t="s">
        <v>19</v>
      </c>
      <c r="J1891">
        <v>0</v>
      </c>
      <c r="K1891" t="s">
        <v>16</v>
      </c>
      <c r="L1891" t="s">
        <v>16</v>
      </c>
      <c r="M1891" t="s">
        <v>16</v>
      </c>
      <c r="N1891" t="s">
        <v>16</v>
      </c>
      <c r="O1891" t="s">
        <v>16</v>
      </c>
    </row>
    <row r="1892" spans="1:15" x14ac:dyDescent="0.3">
      <c r="A1892">
        <v>715</v>
      </c>
      <c r="B1892">
        <v>50</v>
      </c>
      <c r="C1892">
        <v>23</v>
      </c>
      <c r="D1892">
        <v>98</v>
      </c>
      <c r="E1892" t="str">
        <f t="shared" si="7"/>
        <v>51-100</v>
      </c>
      <c r="F1892">
        <v>92068</v>
      </c>
      <c r="G1892">
        <v>3</v>
      </c>
      <c r="H1892">
        <v>2</v>
      </c>
      <c r="I1892" t="s">
        <v>20</v>
      </c>
      <c r="J1892">
        <v>0</v>
      </c>
      <c r="K1892" t="s">
        <v>16</v>
      </c>
      <c r="L1892" t="s">
        <v>16</v>
      </c>
      <c r="M1892" t="s">
        <v>16</v>
      </c>
      <c r="N1892" t="s">
        <v>16</v>
      </c>
      <c r="O1892" t="s">
        <v>16</v>
      </c>
    </row>
    <row r="1893" spans="1:15" x14ac:dyDescent="0.3">
      <c r="A1893">
        <v>724</v>
      </c>
      <c r="B1893">
        <v>50</v>
      </c>
      <c r="C1893">
        <v>24</v>
      </c>
      <c r="D1893">
        <v>61</v>
      </c>
      <c r="E1893" t="str">
        <f t="shared" si="7"/>
        <v>51-100</v>
      </c>
      <c r="F1893">
        <v>94301</v>
      </c>
      <c r="G1893">
        <v>4</v>
      </c>
      <c r="H1893">
        <v>2.6</v>
      </c>
      <c r="I1893" t="s">
        <v>15</v>
      </c>
      <c r="J1893">
        <v>0</v>
      </c>
      <c r="K1893" t="s">
        <v>16</v>
      </c>
      <c r="L1893" t="s">
        <v>16</v>
      </c>
      <c r="M1893" t="s">
        <v>16</v>
      </c>
      <c r="N1893" t="s">
        <v>17</v>
      </c>
      <c r="O1893" t="s">
        <v>16</v>
      </c>
    </row>
    <row r="1894" spans="1:15" x14ac:dyDescent="0.3">
      <c r="A1894">
        <v>777</v>
      </c>
      <c r="B1894">
        <v>50</v>
      </c>
      <c r="C1894">
        <v>26</v>
      </c>
      <c r="D1894">
        <v>135</v>
      </c>
      <c r="E1894" t="str">
        <f t="shared" si="7"/>
        <v>100+</v>
      </c>
      <c r="F1894">
        <v>92121</v>
      </c>
      <c r="G1894">
        <v>2</v>
      </c>
      <c r="H1894">
        <v>4.5999999999999996</v>
      </c>
      <c r="I1894" t="s">
        <v>19</v>
      </c>
      <c r="J1894">
        <v>91</v>
      </c>
      <c r="K1894" t="s">
        <v>17</v>
      </c>
      <c r="L1894" t="s">
        <v>16</v>
      </c>
      <c r="M1894" t="s">
        <v>16</v>
      </c>
      <c r="N1894" t="s">
        <v>17</v>
      </c>
      <c r="O1894" t="s">
        <v>16</v>
      </c>
    </row>
    <row r="1895" spans="1:15" x14ac:dyDescent="0.3">
      <c r="A1895">
        <v>814</v>
      </c>
      <c r="B1895">
        <v>50</v>
      </c>
      <c r="C1895">
        <v>25</v>
      </c>
      <c r="D1895">
        <v>130</v>
      </c>
      <c r="E1895" t="str">
        <f t="shared" si="7"/>
        <v>100+</v>
      </c>
      <c r="F1895">
        <v>94720</v>
      </c>
      <c r="G1895">
        <v>1</v>
      </c>
      <c r="H1895">
        <v>1.1000000000000001</v>
      </c>
      <c r="I1895" t="s">
        <v>20</v>
      </c>
      <c r="J1895">
        <v>0</v>
      </c>
      <c r="K1895" t="s">
        <v>17</v>
      </c>
      <c r="L1895" t="s">
        <v>16</v>
      </c>
      <c r="M1895" t="s">
        <v>16</v>
      </c>
      <c r="N1895" t="s">
        <v>17</v>
      </c>
      <c r="O1895" t="s">
        <v>16</v>
      </c>
    </row>
    <row r="1896" spans="1:15" x14ac:dyDescent="0.3">
      <c r="A1896">
        <v>863</v>
      </c>
      <c r="B1896">
        <v>50</v>
      </c>
      <c r="C1896">
        <v>23</v>
      </c>
      <c r="D1896">
        <v>15</v>
      </c>
      <c r="E1896" t="str">
        <f t="shared" si="7"/>
        <v>0-50</v>
      </c>
      <c r="F1896">
        <v>94025</v>
      </c>
      <c r="G1896">
        <v>2</v>
      </c>
      <c r="H1896">
        <v>1</v>
      </c>
      <c r="I1896" t="s">
        <v>20</v>
      </c>
      <c r="J1896">
        <v>101</v>
      </c>
      <c r="K1896" t="s">
        <v>16</v>
      </c>
      <c r="L1896" t="s">
        <v>16</v>
      </c>
      <c r="M1896" t="s">
        <v>16</v>
      </c>
      <c r="N1896" t="s">
        <v>16</v>
      </c>
      <c r="O1896" t="s">
        <v>16</v>
      </c>
    </row>
    <row r="1897" spans="1:15" x14ac:dyDescent="0.3">
      <c r="A1897">
        <v>897</v>
      </c>
      <c r="B1897">
        <v>50</v>
      </c>
      <c r="C1897">
        <v>24</v>
      </c>
      <c r="D1897">
        <v>161</v>
      </c>
      <c r="E1897" t="str">
        <f t="shared" si="7"/>
        <v>100+</v>
      </c>
      <c r="F1897">
        <v>95133</v>
      </c>
      <c r="G1897">
        <v>3</v>
      </c>
      <c r="H1897">
        <v>3.4</v>
      </c>
      <c r="I1897" t="s">
        <v>15</v>
      </c>
      <c r="J1897">
        <v>212</v>
      </c>
      <c r="K1897" t="s">
        <v>17</v>
      </c>
      <c r="L1897" t="s">
        <v>16</v>
      </c>
      <c r="M1897" t="s">
        <v>16</v>
      </c>
      <c r="N1897" t="s">
        <v>17</v>
      </c>
      <c r="O1897" t="s">
        <v>16</v>
      </c>
    </row>
    <row r="1898" spans="1:15" x14ac:dyDescent="0.3">
      <c r="A1898">
        <v>934</v>
      </c>
      <c r="B1898">
        <v>50</v>
      </c>
      <c r="C1898">
        <v>23</v>
      </c>
      <c r="D1898">
        <v>9</v>
      </c>
      <c r="E1898" t="str">
        <f t="shared" si="7"/>
        <v>0-50</v>
      </c>
      <c r="F1898">
        <v>92064</v>
      </c>
      <c r="G1898">
        <v>2</v>
      </c>
      <c r="H1898">
        <v>1</v>
      </c>
      <c r="I1898" t="s">
        <v>20</v>
      </c>
      <c r="J1898">
        <v>0</v>
      </c>
      <c r="K1898" t="s">
        <v>16</v>
      </c>
      <c r="L1898" t="s">
        <v>16</v>
      </c>
      <c r="M1898" t="s">
        <v>16</v>
      </c>
      <c r="N1898" t="s">
        <v>17</v>
      </c>
      <c r="O1898" t="s">
        <v>16</v>
      </c>
    </row>
    <row r="1899" spans="1:15" x14ac:dyDescent="0.3">
      <c r="A1899">
        <v>980</v>
      </c>
      <c r="B1899">
        <v>50</v>
      </c>
      <c r="C1899">
        <v>26</v>
      </c>
      <c r="D1899">
        <v>48</v>
      </c>
      <c r="E1899" t="str">
        <f t="shared" si="7"/>
        <v>0-50</v>
      </c>
      <c r="F1899">
        <v>94720</v>
      </c>
      <c r="G1899">
        <v>4</v>
      </c>
      <c r="H1899">
        <v>0.1</v>
      </c>
      <c r="I1899" t="s">
        <v>19</v>
      </c>
      <c r="J1899">
        <v>0</v>
      </c>
      <c r="K1899" t="s">
        <v>16</v>
      </c>
      <c r="L1899" t="s">
        <v>16</v>
      </c>
      <c r="M1899" t="s">
        <v>16</v>
      </c>
      <c r="N1899" t="s">
        <v>16</v>
      </c>
      <c r="O1899" t="s">
        <v>17</v>
      </c>
    </row>
    <row r="1900" spans="1:15" x14ac:dyDescent="0.3">
      <c r="A1900">
        <v>985</v>
      </c>
      <c r="B1900">
        <v>50</v>
      </c>
      <c r="C1900">
        <v>25</v>
      </c>
      <c r="D1900">
        <v>15</v>
      </c>
      <c r="E1900" t="str">
        <f t="shared" si="7"/>
        <v>0-50</v>
      </c>
      <c r="F1900">
        <v>92173</v>
      </c>
      <c r="G1900">
        <v>1</v>
      </c>
      <c r="H1900">
        <v>0.4</v>
      </c>
      <c r="I1900" t="s">
        <v>19</v>
      </c>
      <c r="J1900">
        <v>0</v>
      </c>
      <c r="K1900" t="s">
        <v>16</v>
      </c>
      <c r="L1900" t="s">
        <v>16</v>
      </c>
      <c r="M1900" t="s">
        <v>16</v>
      </c>
      <c r="N1900" t="s">
        <v>16</v>
      </c>
      <c r="O1900" t="s">
        <v>16</v>
      </c>
    </row>
    <row r="1901" spans="1:15" x14ac:dyDescent="0.3">
      <c r="A1901">
        <v>1009</v>
      </c>
      <c r="B1901">
        <v>50</v>
      </c>
      <c r="C1901">
        <v>24</v>
      </c>
      <c r="D1901">
        <v>152</v>
      </c>
      <c r="E1901" t="str">
        <f t="shared" si="7"/>
        <v>100+</v>
      </c>
      <c r="F1901">
        <v>92220</v>
      </c>
      <c r="G1901">
        <v>1</v>
      </c>
      <c r="H1901">
        <v>7.3</v>
      </c>
      <c r="I1901" t="s">
        <v>15</v>
      </c>
      <c r="J1901">
        <v>0</v>
      </c>
      <c r="K1901" t="s">
        <v>16</v>
      </c>
      <c r="L1901" t="s">
        <v>16</v>
      </c>
      <c r="M1901" t="s">
        <v>16</v>
      </c>
      <c r="N1901" t="s">
        <v>17</v>
      </c>
      <c r="O1901" t="s">
        <v>16</v>
      </c>
    </row>
    <row r="1902" spans="1:15" x14ac:dyDescent="0.3">
      <c r="A1902">
        <v>1013</v>
      </c>
      <c r="B1902">
        <v>50</v>
      </c>
      <c r="C1902">
        <v>25</v>
      </c>
      <c r="D1902">
        <v>40</v>
      </c>
      <c r="E1902" t="str">
        <f t="shared" si="7"/>
        <v>0-50</v>
      </c>
      <c r="F1902">
        <v>95820</v>
      </c>
      <c r="G1902">
        <v>1</v>
      </c>
      <c r="H1902">
        <v>1.3</v>
      </c>
      <c r="I1902" t="s">
        <v>20</v>
      </c>
      <c r="J1902">
        <v>0</v>
      </c>
      <c r="K1902" t="s">
        <v>16</v>
      </c>
      <c r="L1902" t="s">
        <v>16</v>
      </c>
      <c r="M1902" t="s">
        <v>16</v>
      </c>
      <c r="N1902" t="s">
        <v>17</v>
      </c>
      <c r="O1902" t="s">
        <v>17</v>
      </c>
    </row>
    <row r="1903" spans="1:15" x14ac:dyDescent="0.3">
      <c r="A1903">
        <v>1015</v>
      </c>
      <c r="B1903">
        <v>50</v>
      </c>
      <c r="C1903">
        <v>26</v>
      </c>
      <c r="D1903">
        <v>192</v>
      </c>
      <c r="E1903" t="str">
        <f t="shared" si="7"/>
        <v>100+</v>
      </c>
      <c r="F1903">
        <v>90245</v>
      </c>
      <c r="G1903">
        <v>2</v>
      </c>
      <c r="H1903">
        <v>1.8</v>
      </c>
      <c r="I1903" t="s">
        <v>19</v>
      </c>
      <c r="J1903">
        <v>301</v>
      </c>
      <c r="K1903" t="s">
        <v>17</v>
      </c>
      <c r="L1903" t="s">
        <v>16</v>
      </c>
      <c r="M1903" t="s">
        <v>17</v>
      </c>
      <c r="N1903" t="s">
        <v>17</v>
      </c>
      <c r="O1903" t="s">
        <v>17</v>
      </c>
    </row>
    <row r="1904" spans="1:15" x14ac:dyDescent="0.3">
      <c r="A1904">
        <v>1068</v>
      </c>
      <c r="B1904">
        <v>50</v>
      </c>
      <c r="C1904">
        <v>24</v>
      </c>
      <c r="D1904">
        <v>195</v>
      </c>
      <c r="E1904" t="str">
        <f t="shared" si="7"/>
        <v>100+</v>
      </c>
      <c r="F1904">
        <v>95035</v>
      </c>
      <c r="G1904">
        <v>1</v>
      </c>
      <c r="H1904">
        <v>1.7</v>
      </c>
      <c r="I1904" t="s">
        <v>15</v>
      </c>
      <c r="J1904">
        <v>0</v>
      </c>
      <c r="K1904" t="s">
        <v>16</v>
      </c>
      <c r="L1904" t="s">
        <v>16</v>
      </c>
      <c r="M1904" t="s">
        <v>16</v>
      </c>
      <c r="N1904" t="s">
        <v>16</v>
      </c>
      <c r="O1904" t="s">
        <v>16</v>
      </c>
    </row>
    <row r="1905" spans="1:15" x14ac:dyDescent="0.3">
      <c r="A1905">
        <v>1095</v>
      </c>
      <c r="B1905">
        <v>50</v>
      </c>
      <c r="C1905">
        <v>24</v>
      </c>
      <c r="D1905">
        <v>44</v>
      </c>
      <c r="E1905" t="str">
        <f t="shared" si="7"/>
        <v>0-50</v>
      </c>
      <c r="F1905">
        <v>94086</v>
      </c>
      <c r="G1905">
        <v>4</v>
      </c>
      <c r="H1905">
        <v>1.8</v>
      </c>
      <c r="I1905" t="s">
        <v>15</v>
      </c>
      <c r="J1905">
        <v>0</v>
      </c>
      <c r="K1905" t="s">
        <v>16</v>
      </c>
      <c r="L1905" t="s">
        <v>16</v>
      </c>
      <c r="M1905" t="s">
        <v>16</v>
      </c>
      <c r="N1905" t="s">
        <v>17</v>
      </c>
      <c r="O1905" t="s">
        <v>17</v>
      </c>
    </row>
    <row r="1906" spans="1:15" x14ac:dyDescent="0.3">
      <c r="A1906">
        <v>1096</v>
      </c>
      <c r="B1906">
        <v>50</v>
      </c>
      <c r="C1906">
        <v>25</v>
      </c>
      <c r="D1906">
        <v>43</v>
      </c>
      <c r="E1906" t="str">
        <f t="shared" si="7"/>
        <v>0-50</v>
      </c>
      <c r="F1906">
        <v>92129</v>
      </c>
      <c r="G1906">
        <v>1</v>
      </c>
      <c r="H1906">
        <v>1.4</v>
      </c>
      <c r="I1906" t="s">
        <v>19</v>
      </c>
      <c r="J1906">
        <v>137</v>
      </c>
      <c r="K1906" t="s">
        <v>16</v>
      </c>
      <c r="L1906" t="s">
        <v>16</v>
      </c>
      <c r="M1906" t="s">
        <v>16</v>
      </c>
      <c r="N1906" t="s">
        <v>17</v>
      </c>
      <c r="O1906" t="s">
        <v>16</v>
      </c>
    </row>
    <row r="1907" spans="1:15" x14ac:dyDescent="0.3">
      <c r="A1907">
        <v>1098</v>
      </c>
      <c r="B1907">
        <v>50</v>
      </c>
      <c r="C1907">
        <v>24</v>
      </c>
      <c r="D1907">
        <v>188</v>
      </c>
      <c r="E1907" t="str">
        <f t="shared" si="7"/>
        <v>100+</v>
      </c>
      <c r="F1907">
        <v>92007</v>
      </c>
      <c r="G1907">
        <v>3</v>
      </c>
      <c r="H1907">
        <v>1.3</v>
      </c>
      <c r="I1907" t="s">
        <v>15</v>
      </c>
      <c r="J1907">
        <v>184</v>
      </c>
      <c r="K1907" t="s">
        <v>17</v>
      </c>
      <c r="L1907" t="s">
        <v>16</v>
      </c>
      <c r="M1907" t="s">
        <v>16</v>
      </c>
      <c r="N1907" t="s">
        <v>16</v>
      </c>
      <c r="O1907" t="s">
        <v>17</v>
      </c>
    </row>
    <row r="1908" spans="1:15" x14ac:dyDescent="0.3">
      <c r="A1908">
        <v>1160</v>
      </c>
      <c r="B1908">
        <v>50</v>
      </c>
      <c r="C1908">
        <v>26</v>
      </c>
      <c r="D1908">
        <v>23</v>
      </c>
      <c r="E1908" t="str">
        <f t="shared" si="7"/>
        <v>0-50</v>
      </c>
      <c r="F1908">
        <v>92028</v>
      </c>
      <c r="G1908">
        <v>4</v>
      </c>
      <c r="H1908">
        <v>0.2</v>
      </c>
      <c r="I1908" t="s">
        <v>15</v>
      </c>
      <c r="J1908">
        <v>0</v>
      </c>
      <c r="K1908" t="s">
        <v>16</v>
      </c>
      <c r="L1908" t="s">
        <v>16</v>
      </c>
      <c r="M1908" t="s">
        <v>16</v>
      </c>
      <c r="N1908" t="s">
        <v>16</v>
      </c>
      <c r="O1908" t="s">
        <v>17</v>
      </c>
    </row>
    <row r="1909" spans="1:15" x14ac:dyDescent="0.3">
      <c r="A1909">
        <v>1184</v>
      </c>
      <c r="B1909">
        <v>50</v>
      </c>
      <c r="C1909">
        <v>25</v>
      </c>
      <c r="D1909">
        <v>35</v>
      </c>
      <c r="E1909" t="str">
        <f t="shared" si="7"/>
        <v>0-50</v>
      </c>
      <c r="F1909">
        <v>94105</v>
      </c>
      <c r="G1909">
        <v>3</v>
      </c>
      <c r="H1909">
        <v>1.7</v>
      </c>
      <c r="I1909" t="s">
        <v>20</v>
      </c>
      <c r="J1909">
        <v>0</v>
      </c>
      <c r="K1909" t="s">
        <v>16</v>
      </c>
      <c r="L1909" t="s">
        <v>16</v>
      </c>
      <c r="M1909" t="s">
        <v>16</v>
      </c>
      <c r="N1909" t="s">
        <v>17</v>
      </c>
      <c r="O1909" t="s">
        <v>17</v>
      </c>
    </row>
    <row r="1910" spans="1:15" x14ac:dyDescent="0.3">
      <c r="A1910">
        <v>1209</v>
      </c>
      <c r="B1910">
        <v>50</v>
      </c>
      <c r="C1910">
        <v>26</v>
      </c>
      <c r="D1910">
        <v>48</v>
      </c>
      <c r="E1910" t="str">
        <f t="shared" si="7"/>
        <v>0-50</v>
      </c>
      <c r="F1910">
        <v>91711</v>
      </c>
      <c r="G1910">
        <v>1</v>
      </c>
      <c r="H1910">
        <v>1.6</v>
      </c>
      <c r="I1910" t="s">
        <v>20</v>
      </c>
      <c r="J1910">
        <v>0</v>
      </c>
      <c r="K1910" t="s">
        <v>16</v>
      </c>
      <c r="L1910" t="s">
        <v>16</v>
      </c>
      <c r="M1910" t="s">
        <v>16</v>
      </c>
      <c r="N1910" t="s">
        <v>16</v>
      </c>
      <c r="O1910" t="s">
        <v>17</v>
      </c>
    </row>
    <row r="1911" spans="1:15" x14ac:dyDescent="0.3">
      <c r="A1911">
        <v>1211</v>
      </c>
      <c r="B1911">
        <v>50</v>
      </c>
      <c r="C1911">
        <v>24</v>
      </c>
      <c r="D1911">
        <v>84</v>
      </c>
      <c r="E1911" t="str">
        <f t="shared" si="7"/>
        <v>51-100</v>
      </c>
      <c r="F1911">
        <v>93943</v>
      </c>
      <c r="G1911">
        <v>4</v>
      </c>
      <c r="H1911">
        <v>4.9000000000000004</v>
      </c>
      <c r="I1911" t="s">
        <v>15</v>
      </c>
      <c r="J1911">
        <v>0</v>
      </c>
      <c r="K1911" t="s">
        <v>16</v>
      </c>
      <c r="L1911" t="s">
        <v>16</v>
      </c>
      <c r="M1911" t="s">
        <v>16</v>
      </c>
      <c r="N1911" t="s">
        <v>17</v>
      </c>
      <c r="O1911" t="s">
        <v>16</v>
      </c>
    </row>
    <row r="1912" spans="1:15" x14ac:dyDescent="0.3">
      <c r="A1912">
        <v>1217</v>
      </c>
      <c r="B1912">
        <v>50</v>
      </c>
      <c r="C1912">
        <v>25</v>
      </c>
      <c r="D1912">
        <v>84</v>
      </c>
      <c r="E1912" t="str">
        <f t="shared" si="7"/>
        <v>51-100</v>
      </c>
      <c r="F1912">
        <v>91107</v>
      </c>
      <c r="G1912">
        <v>1</v>
      </c>
      <c r="H1912">
        <v>1.3</v>
      </c>
      <c r="I1912" t="s">
        <v>19</v>
      </c>
      <c r="J1912">
        <v>0</v>
      </c>
      <c r="K1912" t="s">
        <v>16</v>
      </c>
      <c r="L1912" t="s">
        <v>17</v>
      </c>
      <c r="M1912" t="s">
        <v>16</v>
      </c>
      <c r="N1912" t="s">
        <v>17</v>
      </c>
      <c r="O1912" t="s">
        <v>16</v>
      </c>
    </row>
    <row r="1913" spans="1:15" x14ac:dyDescent="0.3">
      <c r="A1913">
        <v>1268</v>
      </c>
      <c r="B1913">
        <v>50</v>
      </c>
      <c r="C1913">
        <v>23</v>
      </c>
      <c r="D1913">
        <v>23</v>
      </c>
      <c r="E1913" t="str">
        <f t="shared" si="7"/>
        <v>0-50</v>
      </c>
      <c r="F1913">
        <v>94720</v>
      </c>
      <c r="G1913">
        <v>2</v>
      </c>
      <c r="H1913">
        <v>1</v>
      </c>
      <c r="I1913" t="s">
        <v>20</v>
      </c>
      <c r="J1913">
        <v>0</v>
      </c>
      <c r="K1913" t="s">
        <v>16</v>
      </c>
      <c r="L1913" t="s">
        <v>17</v>
      </c>
      <c r="M1913" t="s">
        <v>16</v>
      </c>
      <c r="N1913" t="s">
        <v>16</v>
      </c>
      <c r="O1913" t="s">
        <v>16</v>
      </c>
    </row>
    <row r="1914" spans="1:15" x14ac:dyDescent="0.3">
      <c r="A1914">
        <v>1300</v>
      </c>
      <c r="B1914">
        <v>50</v>
      </c>
      <c r="C1914">
        <v>25</v>
      </c>
      <c r="D1914">
        <v>14</v>
      </c>
      <c r="E1914" t="str">
        <f t="shared" si="7"/>
        <v>0-50</v>
      </c>
      <c r="F1914">
        <v>95762</v>
      </c>
      <c r="G1914">
        <v>2</v>
      </c>
      <c r="H1914">
        <v>0.7</v>
      </c>
      <c r="I1914" t="s">
        <v>19</v>
      </c>
      <c r="J1914">
        <v>0</v>
      </c>
      <c r="K1914" t="s">
        <v>16</v>
      </c>
      <c r="L1914" t="s">
        <v>17</v>
      </c>
      <c r="M1914" t="s">
        <v>16</v>
      </c>
      <c r="N1914" t="s">
        <v>17</v>
      </c>
      <c r="O1914" t="s">
        <v>16</v>
      </c>
    </row>
    <row r="1915" spans="1:15" x14ac:dyDescent="0.3">
      <c r="A1915">
        <v>1326</v>
      </c>
      <c r="B1915">
        <v>50</v>
      </c>
      <c r="C1915">
        <v>24</v>
      </c>
      <c r="D1915">
        <v>79</v>
      </c>
      <c r="E1915" t="str">
        <f t="shared" si="7"/>
        <v>51-100</v>
      </c>
      <c r="F1915">
        <v>94304</v>
      </c>
      <c r="G1915">
        <v>1</v>
      </c>
      <c r="H1915">
        <v>0.3</v>
      </c>
      <c r="I1915" t="s">
        <v>15</v>
      </c>
      <c r="J1915">
        <v>120</v>
      </c>
      <c r="K1915" t="s">
        <v>16</v>
      </c>
      <c r="L1915" t="s">
        <v>16</v>
      </c>
      <c r="M1915" t="s">
        <v>16</v>
      </c>
      <c r="N1915" t="s">
        <v>17</v>
      </c>
      <c r="O1915" t="s">
        <v>16</v>
      </c>
    </row>
    <row r="1916" spans="1:15" x14ac:dyDescent="0.3">
      <c r="A1916">
        <v>1336</v>
      </c>
      <c r="B1916">
        <v>50</v>
      </c>
      <c r="C1916">
        <v>24</v>
      </c>
      <c r="D1916">
        <v>180</v>
      </c>
      <c r="E1916" t="str">
        <f t="shared" si="7"/>
        <v>100+</v>
      </c>
      <c r="F1916">
        <v>94539</v>
      </c>
      <c r="G1916">
        <v>1</v>
      </c>
      <c r="H1916">
        <v>1.7</v>
      </c>
      <c r="I1916" t="s">
        <v>15</v>
      </c>
      <c r="J1916">
        <v>0</v>
      </c>
      <c r="K1916" t="s">
        <v>16</v>
      </c>
      <c r="L1916" t="s">
        <v>16</v>
      </c>
      <c r="M1916" t="s">
        <v>16</v>
      </c>
      <c r="N1916" t="s">
        <v>17</v>
      </c>
      <c r="O1916" t="s">
        <v>17</v>
      </c>
    </row>
    <row r="1917" spans="1:15" x14ac:dyDescent="0.3">
      <c r="A1917">
        <v>1354</v>
      </c>
      <c r="B1917">
        <v>50</v>
      </c>
      <c r="C1917">
        <v>25</v>
      </c>
      <c r="D1917">
        <v>14</v>
      </c>
      <c r="E1917" t="str">
        <f t="shared" si="7"/>
        <v>0-50</v>
      </c>
      <c r="F1917">
        <v>94124</v>
      </c>
      <c r="G1917">
        <v>1</v>
      </c>
      <c r="H1917">
        <v>0.4</v>
      </c>
      <c r="I1917" t="s">
        <v>19</v>
      </c>
      <c r="J1917">
        <v>0</v>
      </c>
      <c r="K1917" t="s">
        <v>16</v>
      </c>
      <c r="L1917" t="s">
        <v>16</v>
      </c>
      <c r="M1917" t="s">
        <v>16</v>
      </c>
      <c r="N1917" t="s">
        <v>17</v>
      </c>
      <c r="O1917" t="s">
        <v>17</v>
      </c>
    </row>
    <row r="1918" spans="1:15" x14ac:dyDescent="0.3">
      <c r="A1918">
        <v>1359</v>
      </c>
      <c r="B1918">
        <v>50</v>
      </c>
      <c r="C1918">
        <v>25</v>
      </c>
      <c r="D1918">
        <v>83</v>
      </c>
      <c r="E1918" t="str">
        <f t="shared" si="7"/>
        <v>51-100</v>
      </c>
      <c r="F1918">
        <v>92007</v>
      </c>
      <c r="G1918">
        <v>1</v>
      </c>
      <c r="H1918">
        <v>2.8</v>
      </c>
      <c r="I1918" t="s">
        <v>20</v>
      </c>
      <c r="J1918">
        <v>0</v>
      </c>
      <c r="K1918" t="s">
        <v>16</v>
      </c>
      <c r="L1918" t="s">
        <v>16</v>
      </c>
      <c r="M1918" t="s">
        <v>16</v>
      </c>
      <c r="N1918" t="s">
        <v>17</v>
      </c>
      <c r="O1918" t="s">
        <v>17</v>
      </c>
    </row>
    <row r="1919" spans="1:15" x14ac:dyDescent="0.3">
      <c r="A1919">
        <v>1362</v>
      </c>
      <c r="B1919">
        <v>50</v>
      </c>
      <c r="C1919">
        <v>26</v>
      </c>
      <c r="D1919">
        <v>38</v>
      </c>
      <c r="E1919" t="str">
        <f t="shared" si="7"/>
        <v>0-50</v>
      </c>
      <c r="F1919">
        <v>95039</v>
      </c>
      <c r="G1919">
        <v>4</v>
      </c>
      <c r="H1919">
        <v>0.9</v>
      </c>
      <c r="I1919" t="s">
        <v>20</v>
      </c>
      <c r="J1919">
        <v>0</v>
      </c>
      <c r="K1919" t="s">
        <v>16</v>
      </c>
      <c r="L1919" t="s">
        <v>16</v>
      </c>
      <c r="M1919" t="s">
        <v>16</v>
      </c>
      <c r="N1919" t="s">
        <v>17</v>
      </c>
      <c r="O1919" t="s">
        <v>16</v>
      </c>
    </row>
    <row r="1920" spans="1:15" x14ac:dyDescent="0.3">
      <c r="A1920">
        <v>1376</v>
      </c>
      <c r="B1920">
        <v>50</v>
      </c>
      <c r="C1920">
        <v>26</v>
      </c>
      <c r="D1920">
        <v>179</v>
      </c>
      <c r="E1920" t="str">
        <f t="shared" si="7"/>
        <v>100+</v>
      </c>
      <c r="F1920">
        <v>92612</v>
      </c>
      <c r="G1920">
        <v>1</v>
      </c>
      <c r="H1920">
        <v>2.9</v>
      </c>
      <c r="I1920" t="s">
        <v>19</v>
      </c>
      <c r="J1920">
        <v>0</v>
      </c>
      <c r="K1920" t="s">
        <v>17</v>
      </c>
      <c r="L1920" t="s">
        <v>16</v>
      </c>
      <c r="M1920" t="s">
        <v>16</v>
      </c>
      <c r="N1920" t="s">
        <v>16</v>
      </c>
      <c r="O1920" t="s">
        <v>17</v>
      </c>
    </row>
    <row r="1921" spans="1:15" x14ac:dyDescent="0.3">
      <c r="A1921">
        <v>1543</v>
      </c>
      <c r="B1921">
        <v>50</v>
      </c>
      <c r="C1921">
        <v>20</v>
      </c>
      <c r="D1921">
        <v>19</v>
      </c>
      <c r="E1921" t="str">
        <f t="shared" si="7"/>
        <v>0-50</v>
      </c>
      <c r="F1921">
        <v>92612</v>
      </c>
      <c r="G1921">
        <v>4</v>
      </c>
      <c r="H1921">
        <v>0.4</v>
      </c>
      <c r="I1921" t="s">
        <v>19</v>
      </c>
      <c r="J1921">
        <v>0</v>
      </c>
      <c r="K1921" t="s">
        <v>16</v>
      </c>
      <c r="L1921" t="s">
        <v>16</v>
      </c>
      <c r="M1921" t="s">
        <v>16</v>
      </c>
      <c r="N1921" t="s">
        <v>16</v>
      </c>
      <c r="O1921" t="s">
        <v>16</v>
      </c>
    </row>
    <row r="1922" spans="1:15" x14ac:dyDescent="0.3">
      <c r="A1922">
        <v>1552</v>
      </c>
      <c r="B1922">
        <v>50</v>
      </c>
      <c r="C1922">
        <v>25</v>
      </c>
      <c r="D1922">
        <v>192</v>
      </c>
      <c r="E1922" t="str">
        <f t="shared" si="7"/>
        <v>100+</v>
      </c>
      <c r="F1922">
        <v>94115</v>
      </c>
      <c r="G1922">
        <v>2</v>
      </c>
      <c r="H1922">
        <v>2.8</v>
      </c>
      <c r="I1922" t="s">
        <v>15</v>
      </c>
      <c r="J1922">
        <v>238</v>
      </c>
      <c r="K1922" t="s">
        <v>16</v>
      </c>
      <c r="L1922" t="s">
        <v>16</v>
      </c>
      <c r="M1922" t="s">
        <v>16</v>
      </c>
      <c r="N1922" t="s">
        <v>16</v>
      </c>
      <c r="O1922" t="s">
        <v>17</v>
      </c>
    </row>
    <row r="1923" spans="1:15" x14ac:dyDescent="0.3">
      <c r="A1923">
        <v>1576</v>
      </c>
      <c r="B1923">
        <v>50</v>
      </c>
      <c r="C1923">
        <v>26</v>
      </c>
      <c r="D1923">
        <v>88</v>
      </c>
      <c r="E1923" t="str">
        <f t="shared" si="7"/>
        <v>51-100</v>
      </c>
      <c r="F1923">
        <v>90037</v>
      </c>
      <c r="G1923">
        <v>1</v>
      </c>
      <c r="H1923">
        <v>2.7</v>
      </c>
      <c r="I1923" t="s">
        <v>15</v>
      </c>
      <c r="J1923">
        <v>0</v>
      </c>
      <c r="K1923" t="s">
        <v>16</v>
      </c>
      <c r="L1923" t="s">
        <v>16</v>
      </c>
      <c r="M1923" t="s">
        <v>16</v>
      </c>
      <c r="N1923" t="s">
        <v>17</v>
      </c>
      <c r="O1923" t="s">
        <v>16</v>
      </c>
    </row>
    <row r="1924" spans="1:15" x14ac:dyDescent="0.3">
      <c r="A1924">
        <v>1600</v>
      </c>
      <c r="B1924">
        <v>50</v>
      </c>
      <c r="C1924">
        <v>24</v>
      </c>
      <c r="D1924">
        <v>124</v>
      </c>
      <c r="E1924" t="str">
        <f t="shared" si="7"/>
        <v>100+</v>
      </c>
      <c r="F1924">
        <v>93305</v>
      </c>
      <c r="G1924">
        <v>1</v>
      </c>
      <c r="H1924">
        <v>4.9000000000000004</v>
      </c>
      <c r="I1924" t="s">
        <v>15</v>
      </c>
      <c r="J1924">
        <v>266</v>
      </c>
      <c r="K1924" t="s">
        <v>16</v>
      </c>
      <c r="L1924" t="s">
        <v>16</v>
      </c>
      <c r="M1924" t="s">
        <v>16</v>
      </c>
      <c r="N1924" t="s">
        <v>17</v>
      </c>
      <c r="O1924" t="s">
        <v>16</v>
      </c>
    </row>
    <row r="1925" spans="1:15" x14ac:dyDescent="0.3">
      <c r="A1925">
        <v>1659</v>
      </c>
      <c r="B1925">
        <v>50</v>
      </c>
      <c r="C1925">
        <v>25</v>
      </c>
      <c r="D1925">
        <v>14</v>
      </c>
      <c r="E1925" t="str">
        <f t="shared" si="7"/>
        <v>0-50</v>
      </c>
      <c r="F1925">
        <v>92037</v>
      </c>
      <c r="G1925">
        <v>4</v>
      </c>
      <c r="H1925">
        <v>0.8</v>
      </c>
      <c r="I1925" t="s">
        <v>15</v>
      </c>
      <c r="J1925">
        <v>0</v>
      </c>
      <c r="K1925" t="s">
        <v>16</v>
      </c>
      <c r="L1925" t="s">
        <v>16</v>
      </c>
      <c r="M1925" t="s">
        <v>16</v>
      </c>
      <c r="N1925" t="s">
        <v>17</v>
      </c>
      <c r="O1925" t="s">
        <v>16</v>
      </c>
    </row>
    <row r="1926" spans="1:15" x14ac:dyDescent="0.3">
      <c r="A1926">
        <v>1730</v>
      </c>
      <c r="B1926">
        <v>50</v>
      </c>
      <c r="C1926">
        <v>20</v>
      </c>
      <c r="D1926">
        <v>25</v>
      </c>
      <c r="E1926" t="str">
        <f t="shared" si="7"/>
        <v>0-50</v>
      </c>
      <c r="F1926">
        <v>91320</v>
      </c>
      <c r="G1926">
        <v>4</v>
      </c>
      <c r="H1926">
        <v>0.4</v>
      </c>
      <c r="I1926" t="s">
        <v>19</v>
      </c>
      <c r="J1926">
        <v>0</v>
      </c>
      <c r="K1926" t="s">
        <v>16</v>
      </c>
      <c r="L1926" t="s">
        <v>16</v>
      </c>
      <c r="M1926" t="s">
        <v>16</v>
      </c>
      <c r="N1926" t="s">
        <v>17</v>
      </c>
      <c r="O1926" t="s">
        <v>16</v>
      </c>
    </row>
    <row r="1927" spans="1:15" x14ac:dyDescent="0.3">
      <c r="A1927">
        <v>1744</v>
      </c>
      <c r="B1927">
        <v>50</v>
      </c>
      <c r="C1927">
        <v>24</v>
      </c>
      <c r="D1927">
        <v>32</v>
      </c>
      <c r="E1927" t="str">
        <f t="shared" si="7"/>
        <v>0-50</v>
      </c>
      <c r="F1927">
        <v>94701</v>
      </c>
      <c r="G1927">
        <v>4</v>
      </c>
      <c r="H1927">
        <v>1.8</v>
      </c>
      <c r="I1927" t="s">
        <v>15</v>
      </c>
      <c r="J1927">
        <v>109</v>
      </c>
      <c r="K1927" t="s">
        <v>16</v>
      </c>
      <c r="L1927" t="s">
        <v>16</v>
      </c>
      <c r="M1927" t="s">
        <v>16</v>
      </c>
      <c r="N1927" t="s">
        <v>17</v>
      </c>
      <c r="O1927" t="s">
        <v>16</v>
      </c>
    </row>
    <row r="1928" spans="1:15" x14ac:dyDescent="0.3">
      <c r="A1928">
        <v>1755</v>
      </c>
      <c r="B1928">
        <v>50</v>
      </c>
      <c r="C1928">
        <v>24</v>
      </c>
      <c r="D1928">
        <v>80</v>
      </c>
      <c r="E1928" t="str">
        <f t="shared" si="7"/>
        <v>51-100</v>
      </c>
      <c r="F1928">
        <v>95616</v>
      </c>
      <c r="G1928">
        <v>4</v>
      </c>
      <c r="H1928">
        <v>4.9000000000000004</v>
      </c>
      <c r="I1928" t="s">
        <v>15</v>
      </c>
      <c r="J1928">
        <v>0</v>
      </c>
      <c r="K1928" t="s">
        <v>16</v>
      </c>
      <c r="L1928" t="s">
        <v>16</v>
      </c>
      <c r="M1928" t="s">
        <v>16</v>
      </c>
      <c r="N1928" t="s">
        <v>17</v>
      </c>
      <c r="O1928" t="s">
        <v>16</v>
      </c>
    </row>
    <row r="1929" spans="1:15" x14ac:dyDescent="0.3">
      <c r="A1929">
        <v>1777</v>
      </c>
      <c r="B1929">
        <v>50</v>
      </c>
      <c r="C1929">
        <v>26</v>
      </c>
      <c r="D1929">
        <v>42</v>
      </c>
      <c r="E1929" t="str">
        <f t="shared" si="7"/>
        <v>0-50</v>
      </c>
      <c r="F1929">
        <v>94080</v>
      </c>
      <c r="G1929">
        <v>4</v>
      </c>
      <c r="H1929">
        <v>1.1000000000000001</v>
      </c>
      <c r="I1929" t="s">
        <v>20</v>
      </c>
      <c r="J1929">
        <v>151</v>
      </c>
      <c r="K1929" t="s">
        <v>16</v>
      </c>
      <c r="L1929" t="s">
        <v>16</v>
      </c>
      <c r="M1929" t="s">
        <v>16</v>
      </c>
      <c r="N1929" t="s">
        <v>17</v>
      </c>
      <c r="O1929" t="s">
        <v>16</v>
      </c>
    </row>
    <row r="1930" spans="1:15" x14ac:dyDescent="0.3">
      <c r="A1930">
        <v>1850</v>
      </c>
      <c r="B1930">
        <v>50</v>
      </c>
      <c r="C1930">
        <v>26</v>
      </c>
      <c r="D1930">
        <v>42</v>
      </c>
      <c r="E1930" t="str">
        <f t="shared" si="7"/>
        <v>0-50</v>
      </c>
      <c r="F1930">
        <v>90630</v>
      </c>
      <c r="G1930">
        <v>1</v>
      </c>
      <c r="H1930">
        <v>1.6</v>
      </c>
      <c r="I1930" t="s">
        <v>20</v>
      </c>
      <c r="J1930">
        <v>0</v>
      </c>
      <c r="K1930" t="s">
        <v>16</v>
      </c>
      <c r="L1930" t="s">
        <v>16</v>
      </c>
      <c r="M1930" t="s">
        <v>16</v>
      </c>
      <c r="N1930" t="s">
        <v>17</v>
      </c>
      <c r="O1930" t="s">
        <v>16</v>
      </c>
    </row>
    <row r="1931" spans="1:15" x14ac:dyDescent="0.3">
      <c r="A1931">
        <v>1899</v>
      </c>
      <c r="B1931">
        <v>50</v>
      </c>
      <c r="C1931">
        <v>24</v>
      </c>
      <c r="D1931">
        <v>43</v>
      </c>
      <c r="E1931" t="str">
        <f t="shared" si="7"/>
        <v>0-50</v>
      </c>
      <c r="F1931">
        <v>95630</v>
      </c>
      <c r="G1931">
        <v>4</v>
      </c>
      <c r="H1931">
        <v>0.1</v>
      </c>
      <c r="I1931" t="s">
        <v>15</v>
      </c>
      <c r="J1931">
        <v>0</v>
      </c>
      <c r="K1931" t="s">
        <v>16</v>
      </c>
      <c r="L1931" t="s">
        <v>16</v>
      </c>
      <c r="M1931" t="s">
        <v>16</v>
      </c>
      <c r="N1931" t="s">
        <v>17</v>
      </c>
      <c r="O1931" t="s">
        <v>16</v>
      </c>
    </row>
    <row r="1932" spans="1:15" x14ac:dyDescent="0.3">
      <c r="A1932">
        <v>1909</v>
      </c>
      <c r="B1932">
        <v>50</v>
      </c>
      <c r="C1932">
        <v>26</v>
      </c>
      <c r="D1932">
        <v>22</v>
      </c>
      <c r="E1932" t="str">
        <f t="shared" si="7"/>
        <v>0-50</v>
      </c>
      <c r="F1932">
        <v>92037</v>
      </c>
      <c r="G1932">
        <v>4</v>
      </c>
      <c r="H1932">
        <v>0.5</v>
      </c>
      <c r="I1932" t="s">
        <v>20</v>
      </c>
      <c r="J1932">
        <v>112</v>
      </c>
      <c r="K1932" t="s">
        <v>16</v>
      </c>
      <c r="L1932" t="s">
        <v>16</v>
      </c>
      <c r="M1932" t="s">
        <v>16</v>
      </c>
      <c r="N1932" t="s">
        <v>17</v>
      </c>
      <c r="O1932" t="s">
        <v>16</v>
      </c>
    </row>
    <row r="1933" spans="1:15" x14ac:dyDescent="0.3">
      <c r="A1933">
        <v>1937</v>
      </c>
      <c r="B1933">
        <v>50</v>
      </c>
      <c r="C1933">
        <v>24</v>
      </c>
      <c r="D1933">
        <v>82</v>
      </c>
      <c r="E1933" t="str">
        <f t="shared" si="7"/>
        <v>51-100</v>
      </c>
      <c r="F1933">
        <v>90291</v>
      </c>
      <c r="G1933">
        <v>3</v>
      </c>
      <c r="H1933">
        <v>3</v>
      </c>
      <c r="I1933" t="s">
        <v>20</v>
      </c>
      <c r="J1933">
        <v>0</v>
      </c>
      <c r="K1933" t="s">
        <v>16</v>
      </c>
      <c r="L1933" t="s">
        <v>16</v>
      </c>
      <c r="M1933" t="s">
        <v>16</v>
      </c>
      <c r="N1933" t="s">
        <v>17</v>
      </c>
      <c r="O1933" t="s">
        <v>16</v>
      </c>
    </row>
    <row r="1934" spans="1:15" x14ac:dyDescent="0.3">
      <c r="A1934">
        <v>1960</v>
      </c>
      <c r="B1934">
        <v>50</v>
      </c>
      <c r="C1934">
        <v>24</v>
      </c>
      <c r="D1934">
        <v>130</v>
      </c>
      <c r="E1934" t="str">
        <f t="shared" si="7"/>
        <v>100+</v>
      </c>
      <c r="F1934">
        <v>95833</v>
      </c>
      <c r="G1934">
        <v>1</v>
      </c>
      <c r="H1934">
        <v>1</v>
      </c>
      <c r="I1934" t="s">
        <v>15</v>
      </c>
      <c r="J1934">
        <v>0</v>
      </c>
      <c r="K1934" t="s">
        <v>16</v>
      </c>
      <c r="L1934" t="s">
        <v>16</v>
      </c>
      <c r="M1934" t="s">
        <v>16</v>
      </c>
      <c r="N1934" t="s">
        <v>16</v>
      </c>
      <c r="O1934" t="s">
        <v>16</v>
      </c>
    </row>
    <row r="1935" spans="1:15" x14ac:dyDescent="0.3">
      <c r="A1935">
        <v>2039</v>
      </c>
      <c r="B1935">
        <v>50</v>
      </c>
      <c r="C1935">
        <v>24</v>
      </c>
      <c r="D1935">
        <v>150</v>
      </c>
      <c r="E1935" t="str">
        <f t="shared" si="7"/>
        <v>100+</v>
      </c>
      <c r="F1935">
        <v>94551</v>
      </c>
      <c r="G1935">
        <v>1</v>
      </c>
      <c r="H1935">
        <v>7.3</v>
      </c>
      <c r="I1935" t="s">
        <v>15</v>
      </c>
      <c r="J1935">
        <v>0</v>
      </c>
      <c r="K1935" t="s">
        <v>16</v>
      </c>
      <c r="L1935" t="s">
        <v>16</v>
      </c>
      <c r="M1935" t="s">
        <v>16</v>
      </c>
      <c r="N1935" t="s">
        <v>17</v>
      </c>
      <c r="O1935" t="s">
        <v>17</v>
      </c>
    </row>
    <row r="1936" spans="1:15" x14ac:dyDescent="0.3">
      <c r="A1936">
        <v>2086</v>
      </c>
      <c r="B1936">
        <v>50</v>
      </c>
      <c r="C1936">
        <v>24</v>
      </c>
      <c r="D1936">
        <v>45</v>
      </c>
      <c r="E1936" t="str">
        <f t="shared" si="7"/>
        <v>0-50</v>
      </c>
      <c r="F1936">
        <v>94105</v>
      </c>
      <c r="G1936">
        <v>3</v>
      </c>
      <c r="H1936">
        <v>0.6</v>
      </c>
      <c r="I1936" t="s">
        <v>20</v>
      </c>
      <c r="J1936">
        <v>117</v>
      </c>
      <c r="K1936" t="s">
        <v>16</v>
      </c>
      <c r="L1936" t="s">
        <v>16</v>
      </c>
      <c r="M1936" t="s">
        <v>16</v>
      </c>
      <c r="N1936" t="s">
        <v>17</v>
      </c>
      <c r="O1936" t="s">
        <v>16</v>
      </c>
    </row>
    <row r="1937" spans="1:15" x14ac:dyDescent="0.3">
      <c r="A1937">
        <v>2091</v>
      </c>
      <c r="B1937">
        <v>50</v>
      </c>
      <c r="C1937">
        <v>25</v>
      </c>
      <c r="D1937">
        <v>79</v>
      </c>
      <c r="E1937" t="str">
        <f t="shared" si="7"/>
        <v>51-100</v>
      </c>
      <c r="F1937">
        <v>95023</v>
      </c>
      <c r="G1937">
        <v>1</v>
      </c>
      <c r="H1937">
        <v>2.9</v>
      </c>
      <c r="I1937" t="s">
        <v>15</v>
      </c>
      <c r="J1937">
        <v>307</v>
      </c>
      <c r="K1937" t="s">
        <v>16</v>
      </c>
      <c r="L1937" t="s">
        <v>16</v>
      </c>
      <c r="M1937" t="s">
        <v>16</v>
      </c>
      <c r="N1937" t="s">
        <v>16</v>
      </c>
      <c r="O1937" t="s">
        <v>17</v>
      </c>
    </row>
    <row r="1938" spans="1:15" x14ac:dyDescent="0.3">
      <c r="A1938">
        <v>2135</v>
      </c>
      <c r="B1938">
        <v>50</v>
      </c>
      <c r="C1938">
        <v>24</v>
      </c>
      <c r="D1938">
        <v>68</v>
      </c>
      <c r="E1938" t="str">
        <f t="shared" si="7"/>
        <v>51-100</v>
      </c>
      <c r="F1938">
        <v>95821</v>
      </c>
      <c r="G1938">
        <v>1</v>
      </c>
      <c r="H1938">
        <v>1.5</v>
      </c>
      <c r="I1938" t="s">
        <v>20</v>
      </c>
      <c r="J1938">
        <v>120</v>
      </c>
      <c r="K1938" t="s">
        <v>16</v>
      </c>
      <c r="L1938" t="s">
        <v>16</v>
      </c>
      <c r="M1938" t="s">
        <v>16</v>
      </c>
      <c r="N1938" t="s">
        <v>17</v>
      </c>
      <c r="O1938" t="s">
        <v>17</v>
      </c>
    </row>
    <row r="1939" spans="1:15" x14ac:dyDescent="0.3">
      <c r="A1939">
        <v>2137</v>
      </c>
      <c r="B1939">
        <v>50</v>
      </c>
      <c r="C1939">
        <v>26</v>
      </c>
      <c r="D1939">
        <v>115</v>
      </c>
      <c r="E1939" t="str">
        <f t="shared" si="7"/>
        <v>100+</v>
      </c>
      <c r="F1939">
        <v>95008</v>
      </c>
      <c r="G1939">
        <v>1</v>
      </c>
      <c r="H1939">
        <v>1.2</v>
      </c>
      <c r="I1939" t="s">
        <v>19</v>
      </c>
      <c r="J1939">
        <v>0</v>
      </c>
      <c r="K1939" t="s">
        <v>17</v>
      </c>
      <c r="L1939" t="s">
        <v>16</v>
      </c>
      <c r="M1939" t="s">
        <v>16</v>
      </c>
      <c r="N1939" t="s">
        <v>16</v>
      </c>
      <c r="O1939" t="s">
        <v>17</v>
      </c>
    </row>
    <row r="1940" spans="1:15" x14ac:dyDescent="0.3">
      <c r="A1940">
        <v>2159</v>
      </c>
      <c r="B1940">
        <v>50</v>
      </c>
      <c r="C1940">
        <v>25</v>
      </c>
      <c r="D1940">
        <v>83</v>
      </c>
      <c r="E1940" t="str">
        <f t="shared" si="7"/>
        <v>51-100</v>
      </c>
      <c r="F1940">
        <v>94720</v>
      </c>
      <c r="G1940">
        <v>4</v>
      </c>
      <c r="H1940">
        <v>3.1</v>
      </c>
      <c r="I1940" t="s">
        <v>15</v>
      </c>
      <c r="J1940">
        <v>0</v>
      </c>
      <c r="K1940" t="s">
        <v>17</v>
      </c>
      <c r="L1940" t="s">
        <v>16</v>
      </c>
      <c r="M1940" t="s">
        <v>16</v>
      </c>
      <c r="N1940" t="s">
        <v>16</v>
      </c>
      <c r="O1940" t="s">
        <v>17</v>
      </c>
    </row>
    <row r="1941" spans="1:15" x14ac:dyDescent="0.3">
      <c r="A1941">
        <v>2201</v>
      </c>
      <c r="B1941">
        <v>50</v>
      </c>
      <c r="C1941">
        <v>25</v>
      </c>
      <c r="D1941">
        <v>29</v>
      </c>
      <c r="E1941" t="str">
        <f t="shared" si="7"/>
        <v>0-50</v>
      </c>
      <c r="F1941">
        <v>90095</v>
      </c>
      <c r="G1941">
        <v>2</v>
      </c>
      <c r="H1941">
        <v>1.3</v>
      </c>
      <c r="I1941" t="s">
        <v>15</v>
      </c>
      <c r="J1941">
        <v>0</v>
      </c>
      <c r="K1941" t="s">
        <v>16</v>
      </c>
      <c r="L1941" t="s">
        <v>16</v>
      </c>
      <c r="M1941" t="s">
        <v>16</v>
      </c>
      <c r="N1941" t="s">
        <v>16</v>
      </c>
      <c r="O1941" t="s">
        <v>16</v>
      </c>
    </row>
    <row r="1942" spans="1:15" x14ac:dyDescent="0.3">
      <c r="A1942">
        <v>2204</v>
      </c>
      <c r="B1942">
        <v>50</v>
      </c>
      <c r="C1942">
        <v>25</v>
      </c>
      <c r="D1942">
        <v>130</v>
      </c>
      <c r="E1942" t="str">
        <f t="shared" si="7"/>
        <v>100+</v>
      </c>
      <c r="F1942">
        <v>91320</v>
      </c>
      <c r="G1942">
        <v>1</v>
      </c>
      <c r="H1942">
        <v>0.6</v>
      </c>
      <c r="I1942" t="s">
        <v>15</v>
      </c>
      <c r="J1942">
        <v>311</v>
      </c>
      <c r="K1942" t="s">
        <v>16</v>
      </c>
      <c r="L1942" t="s">
        <v>16</v>
      </c>
      <c r="M1942" t="s">
        <v>16</v>
      </c>
      <c r="N1942" t="s">
        <v>16</v>
      </c>
      <c r="O1942" t="s">
        <v>16</v>
      </c>
    </row>
    <row r="1943" spans="1:15" x14ac:dyDescent="0.3">
      <c r="A1943">
        <v>2370</v>
      </c>
      <c r="B1943">
        <v>50</v>
      </c>
      <c r="C1943">
        <v>24</v>
      </c>
      <c r="D1943">
        <v>45</v>
      </c>
      <c r="E1943" t="str">
        <f t="shared" si="7"/>
        <v>0-50</v>
      </c>
      <c r="F1943">
        <v>94005</v>
      </c>
      <c r="G1943">
        <v>4</v>
      </c>
      <c r="H1943">
        <v>0.1</v>
      </c>
      <c r="I1943" t="s">
        <v>15</v>
      </c>
      <c r="J1943">
        <v>93</v>
      </c>
      <c r="K1943" t="s">
        <v>16</v>
      </c>
      <c r="L1943" t="s">
        <v>16</v>
      </c>
      <c r="M1943" t="s">
        <v>16</v>
      </c>
      <c r="N1943" t="s">
        <v>17</v>
      </c>
      <c r="O1943" t="s">
        <v>16</v>
      </c>
    </row>
    <row r="1944" spans="1:15" x14ac:dyDescent="0.3">
      <c r="A1944">
        <v>2424</v>
      </c>
      <c r="B1944">
        <v>50</v>
      </c>
      <c r="C1944">
        <v>25</v>
      </c>
      <c r="D1944">
        <v>82</v>
      </c>
      <c r="E1944" t="str">
        <f t="shared" si="7"/>
        <v>51-100</v>
      </c>
      <c r="F1944">
        <v>91335</v>
      </c>
      <c r="G1944">
        <v>1</v>
      </c>
      <c r="H1944">
        <v>1.3</v>
      </c>
      <c r="I1944" t="s">
        <v>19</v>
      </c>
      <c r="J1944">
        <v>0</v>
      </c>
      <c r="K1944" t="s">
        <v>16</v>
      </c>
      <c r="L1944" t="s">
        <v>16</v>
      </c>
      <c r="M1944" t="s">
        <v>16</v>
      </c>
      <c r="N1944" t="s">
        <v>17</v>
      </c>
      <c r="O1944" t="s">
        <v>16</v>
      </c>
    </row>
    <row r="1945" spans="1:15" x14ac:dyDescent="0.3">
      <c r="A1945">
        <v>2536</v>
      </c>
      <c r="B1945">
        <v>50</v>
      </c>
      <c r="C1945">
        <v>25</v>
      </c>
      <c r="D1945">
        <v>21</v>
      </c>
      <c r="E1945" t="str">
        <f t="shared" si="7"/>
        <v>0-50</v>
      </c>
      <c r="F1945">
        <v>90274</v>
      </c>
      <c r="G1945">
        <v>2</v>
      </c>
      <c r="H1945">
        <v>0.7</v>
      </c>
      <c r="I1945" t="s">
        <v>19</v>
      </c>
      <c r="J1945">
        <v>129</v>
      </c>
      <c r="K1945" t="s">
        <v>16</v>
      </c>
      <c r="L1945" t="s">
        <v>16</v>
      </c>
      <c r="M1945" t="s">
        <v>16</v>
      </c>
      <c r="N1945" t="s">
        <v>16</v>
      </c>
      <c r="O1945" t="s">
        <v>16</v>
      </c>
    </row>
    <row r="1946" spans="1:15" x14ac:dyDescent="0.3">
      <c r="A1946">
        <v>2547</v>
      </c>
      <c r="B1946">
        <v>50</v>
      </c>
      <c r="C1946">
        <v>25</v>
      </c>
      <c r="D1946">
        <v>9</v>
      </c>
      <c r="E1946" t="str">
        <f t="shared" si="7"/>
        <v>0-50</v>
      </c>
      <c r="F1946">
        <v>91911</v>
      </c>
      <c r="G1946">
        <v>2</v>
      </c>
      <c r="H1946">
        <v>0</v>
      </c>
      <c r="I1946" t="s">
        <v>15</v>
      </c>
      <c r="J1946">
        <v>0</v>
      </c>
      <c r="K1946" t="s">
        <v>16</v>
      </c>
      <c r="L1946" t="s">
        <v>17</v>
      </c>
      <c r="M1946" t="s">
        <v>16</v>
      </c>
      <c r="N1946" t="s">
        <v>16</v>
      </c>
      <c r="O1946" t="s">
        <v>16</v>
      </c>
    </row>
    <row r="1947" spans="1:15" x14ac:dyDescent="0.3">
      <c r="A1947">
        <v>2602</v>
      </c>
      <c r="B1947">
        <v>50</v>
      </c>
      <c r="C1947">
        <v>24</v>
      </c>
      <c r="D1947">
        <v>32</v>
      </c>
      <c r="E1947" t="str">
        <f t="shared" si="7"/>
        <v>0-50</v>
      </c>
      <c r="F1947">
        <v>90277</v>
      </c>
      <c r="G1947">
        <v>1</v>
      </c>
      <c r="H1947">
        <v>1.4</v>
      </c>
      <c r="I1947" t="s">
        <v>19</v>
      </c>
      <c r="J1947">
        <v>167</v>
      </c>
      <c r="K1947" t="s">
        <v>16</v>
      </c>
      <c r="L1947" t="s">
        <v>16</v>
      </c>
      <c r="M1947" t="s">
        <v>16</v>
      </c>
      <c r="N1947" t="s">
        <v>16</v>
      </c>
      <c r="O1947" t="s">
        <v>16</v>
      </c>
    </row>
    <row r="1948" spans="1:15" x14ac:dyDescent="0.3">
      <c r="A1948">
        <v>2613</v>
      </c>
      <c r="B1948">
        <v>50</v>
      </c>
      <c r="C1948">
        <v>26</v>
      </c>
      <c r="D1948">
        <v>40</v>
      </c>
      <c r="E1948" t="str">
        <f t="shared" si="7"/>
        <v>0-50</v>
      </c>
      <c r="F1948">
        <v>95138</v>
      </c>
      <c r="G1948">
        <v>4</v>
      </c>
      <c r="H1948">
        <v>1.1000000000000001</v>
      </c>
      <c r="I1948" t="s">
        <v>20</v>
      </c>
      <c r="J1948">
        <v>131</v>
      </c>
      <c r="K1948" t="s">
        <v>16</v>
      </c>
      <c r="L1948" t="s">
        <v>16</v>
      </c>
      <c r="M1948" t="s">
        <v>16</v>
      </c>
      <c r="N1948" t="s">
        <v>16</v>
      </c>
      <c r="O1948" t="s">
        <v>16</v>
      </c>
    </row>
    <row r="1949" spans="1:15" x14ac:dyDescent="0.3">
      <c r="A1949">
        <v>2633</v>
      </c>
      <c r="B1949">
        <v>50</v>
      </c>
      <c r="C1949">
        <v>24</v>
      </c>
      <c r="D1949">
        <v>81</v>
      </c>
      <c r="E1949" t="str">
        <f t="shared" si="7"/>
        <v>51-100</v>
      </c>
      <c r="F1949">
        <v>94720</v>
      </c>
      <c r="G1949">
        <v>1</v>
      </c>
      <c r="H1949">
        <v>4.9000000000000004</v>
      </c>
      <c r="I1949" t="s">
        <v>15</v>
      </c>
      <c r="J1949">
        <v>248</v>
      </c>
      <c r="K1949" t="s">
        <v>16</v>
      </c>
      <c r="L1949" t="s">
        <v>16</v>
      </c>
      <c r="M1949" t="s">
        <v>16</v>
      </c>
      <c r="N1949" t="s">
        <v>17</v>
      </c>
      <c r="O1949" t="s">
        <v>16</v>
      </c>
    </row>
    <row r="1950" spans="1:15" x14ac:dyDescent="0.3">
      <c r="A1950">
        <v>2656</v>
      </c>
      <c r="B1950">
        <v>50</v>
      </c>
      <c r="C1950">
        <v>26</v>
      </c>
      <c r="D1950">
        <v>42</v>
      </c>
      <c r="E1950" t="str">
        <f t="shared" si="7"/>
        <v>0-50</v>
      </c>
      <c r="F1950">
        <v>91784</v>
      </c>
      <c r="G1950">
        <v>2</v>
      </c>
      <c r="H1950">
        <v>1</v>
      </c>
      <c r="I1950" t="s">
        <v>19</v>
      </c>
      <c r="J1950">
        <v>78</v>
      </c>
      <c r="K1950" t="s">
        <v>16</v>
      </c>
      <c r="L1950" t="s">
        <v>17</v>
      </c>
      <c r="M1950" t="s">
        <v>16</v>
      </c>
      <c r="N1950" t="s">
        <v>17</v>
      </c>
      <c r="O1950" t="s">
        <v>16</v>
      </c>
    </row>
    <row r="1951" spans="1:15" x14ac:dyDescent="0.3">
      <c r="A1951">
        <v>2687</v>
      </c>
      <c r="B1951">
        <v>50</v>
      </c>
      <c r="C1951">
        <v>24</v>
      </c>
      <c r="D1951">
        <v>81</v>
      </c>
      <c r="E1951" t="str">
        <f t="shared" si="7"/>
        <v>51-100</v>
      </c>
      <c r="F1951">
        <v>95053</v>
      </c>
      <c r="G1951">
        <v>2</v>
      </c>
      <c r="H1951">
        <v>0.4</v>
      </c>
      <c r="I1951" t="s">
        <v>19</v>
      </c>
      <c r="J1951">
        <v>0</v>
      </c>
      <c r="K1951" t="s">
        <v>16</v>
      </c>
      <c r="L1951" t="s">
        <v>16</v>
      </c>
      <c r="M1951" t="s">
        <v>16</v>
      </c>
      <c r="N1951" t="s">
        <v>16</v>
      </c>
      <c r="O1951" t="s">
        <v>16</v>
      </c>
    </row>
    <row r="1952" spans="1:15" x14ac:dyDescent="0.3">
      <c r="A1952">
        <v>2702</v>
      </c>
      <c r="B1952">
        <v>50</v>
      </c>
      <c r="C1952">
        <v>26</v>
      </c>
      <c r="D1952">
        <v>55</v>
      </c>
      <c r="E1952" t="str">
        <f t="shared" si="7"/>
        <v>51-100</v>
      </c>
      <c r="F1952">
        <v>94305</v>
      </c>
      <c r="G1952">
        <v>1</v>
      </c>
      <c r="H1952">
        <v>1.6</v>
      </c>
      <c r="I1952" t="s">
        <v>20</v>
      </c>
      <c r="J1952">
        <v>0</v>
      </c>
      <c r="K1952" t="s">
        <v>16</v>
      </c>
      <c r="L1952" t="s">
        <v>16</v>
      </c>
      <c r="M1952" t="s">
        <v>16</v>
      </c>
      <c r="N1952" t="s">
        <v>17</v>
      </c>
      <c r="O1952" t="s">
        <v>16</v>
      </c>
    </row>
    <row r="1953" spans="1:15" x14ac:dyDescent="0.3">
      <c r="A1953">
        <v>2746</v>
      </c>
      <c r="B1953">
        <v>50</v>
      </c>
      <c r="C1953">
        <v>25</v>
      </c>
      <c r="D1953">
        <v>38</v>
      </c>
      <c r="E1953" t="str">
        <f t="shared" si="7"/>
        <v>0-50</v>
      </c>
      <c r="F1953">
        <v>95616</v>
      </c>
      <c r="G1953">
        <v>1</v>
      </c>
      <c r="H1953">
        <v>1.3</v>
      </c>
      <c r="I1953" t="s">
        <v>20</v>
      </c>
      <c r="J1953">
        <v>120</v>
      </c>
      <c r="K1953" t="s">
        <v>16</v>
      </c>
      <c r="L1953" t="s">
        <v>16</v>
      </c>
      <c r="M1953" t="s">
        <v>16</v>
      </c>
      <c r="N1953" t="s">
        <v>16</v>
      </c>
      <c r="O1953" t="s">
        <v>17</v>
      </c>
    </row>
    <row r="1954" spans="1:15" x14ac:dyDescent="0.3">
      <c r="A1954">
        <v>2817</v>
      </c>
      <c r="B1954">
        <v>50</v>
      </c>
      <c r="C1954">
        <v>26</v>
      </c>
      <c r="D1954">
        <v>128</v>
      </c>
      <c r="E1954" t="str">
        <f t="shared" si="7"/>
        <v>100+</v>
      </c>
      <c r="F1954">
        <v>92780</v>
      </c>
      <c r="G1954">
        <v>2</v>
      </c>
      <c r="H1954">
        <v>0.4</v>
      </c>
      <c r="I1954" t="s">
        <v>15</v>
      </c>
      <c r="J1954">
        <v>0</v>
      </c>
      <c r="K1954" t="s">
        <v>16</v>
      </c>
      <c r="L1954" t="s">
        <v>16</v>
      </c>
      <c r="M1954" t="s">
        <v>16</v>
      </c>
      <c r="N1954" t="s">
        <v>17</v>
      </c>
      <c r="O1954" t="s">
        <v>16</v>
      </c>
    </row>
    <row r="1955" spans="1:15" x14ac:dyDescent="0.3">
      <c r="A1955">
        <v>2873</v>
      </c>
      <c r="B1955">
        <v>50</v>
      </c>
      <c r="C1955">
        <v>26</v>
      </c>
      <c r="D1955">
        <v>23</v>
      </c>
      <c r="E1955" t="str">
        <f t="shared" si="7"/>
        <v>0-50</v>
      </c>
      <c r="F1955">
        <v>92630</v>
      </c>
      <c r="G1955">
        <v>1</v>
      </c>
      <c r="H1955">
        <v>0.3</v>
      </c>
      <c r="I1955" t="s">
        <v>15</v>
      </c>
      <c r="J1955">
        <v>0</v>
      </c>
      <c r="K1955" t="s">
        <v>16</v>
      </c>
      <c r="L1955" t="s">
        <v>16</v>
      </c>
      <c r="M1955" t="s">
        <v>16</v>
      </c>
      <c r="N1955" t="s">
        <v>16</v>
      </c>
      <c r="O1955" t="s">
        <v>16</v>
      </c>
    </row>
    <row r="1956" spans="1:15" x14ac:dyDescent="0.3">
      <c r="A1956">
        <v>2887</v>
      </c>
      <c r="B1956">
        <v>50</v>
      </c>
      <c r="C1956">
        <v>25</v>
      </c>
      <c r="D1956">
        <v>58</v>
      </c>
      <c r="E1956" t="str">
        <f t="shared" si="7"/>
        <v>51-100</v>
      </c>
      <c r="F1956">
        <v>93940</v>
      </c>
      <c r="G1956">
        <v>1</v>
      </c>
      <c r="H1956">
        <v>1.3</v>
      </c>
      <c r="I1956" t="s">
        <v>20</v>
      </c>
      <c r="J1956">
        <v>0</v>
      </c>
      <c r="K1956" t="s">
        <v>16</v>
      </c>
      <c r="L1956" t="s">
        <v>16</v>
      </c>
      <c r="M1956" t="s">
        <v>16</v>
      </c>
      <c r="N1956" t="s">
        <v>17</v>
      </c>
      <c r="O1956" t="s">
        <v>16</v>
      </c>
    </row>
    <row r="1957" spans="1:15" x14ac:dyDescent="0.3">
      <c r="A1957">
        <v>2922</v>
      </c>
      <c r="B1957">
        <v>50</v>
      </c>
      <c r="C1957">
        <v>24</v>
      </c>
      <c r="D1957">
        <v>95</v>
      </c>
      <c r="E1957" t="str">
        <f t="shared" si="7"/>
        <v>51-100</v>
      </c>
      <c r="F1957">
        <v>91401</v>
      </c>
      <c r="G1957">
        <v>1</v>
      </c>
      <c r="H1957">
        <v>0.3</v>
      </c>
      <c r="I1957" t="s">
        <v>15</v>
      </c>
      <c r="J1957">
        <v>262</v>
      </c>
      <c r="K1957" t="s">
        <v>16</v>
      </c>
      <c r="L1957" t="s">
        <v>16</v>
      </c>
      <c r="M1957" t="s">
        <v>16</v>
      </c>
      <c r="N1957" t="s">
        <v>17</v>
      </c>
      <c r="O1957" t="s">
        <v>16</v>
      </c>
    </row>
    <row r="1958" spans="1:15" x14ac:dyDescent="0.3">
      <c r="A1958">
        <v>2995</v>
      </c>
      <c r="B1958">
        <v>50</v>
      </c>
      <c r="C1958">
        <v>24</v>
      </c>
      <c r="D1958">
        <v>179</v>
      </c>
      <c r="E1958" t="str">
        <f t="shared" si="7"/>
        <v>100+</v>
      </c>
      <c r="F1958">
        <v>94025</v>
      </c>
      <c r="G1958">
        <v>1</v>
      </c>
      <c r="H1958">
        <v>1</v>
      </c>
      <c r="I1958" t="s">
        <v>15</v>
      </c>
      <c r="J1958">
        <v>0</v>
      </c>
      <c r="K1958" t="s">
        <v>16</v>
      </c>
      <c r="L1958" t="s">
        <v>16</v>
      </c>
      <c r="M1958" t="s">
        <v>16</v>
      </c>
      <c r="N1958" t="s">
        <v>17</v>
      </c>
      <c r="O1958" t="s">
        <v>16</v>
      </c>
    </row>
    <row r="1959" spans="1:15" x14ac:dyDescent="0.3">
      <c r="A1959">
        <v>3031</v>
      </c>
      <c r="B1959">
        <v>50</v>
      </c>
      <c r="C1959">
        <v>26</v>
      </c>
      <c r="D1959">
        <v>110</v>
      </c>
      <c r="E1959" t="str">
        <f t="shared" si="7"/>
        <v>100+</v>
      </c>
      <c r="F1959">
        <v>94509</v>
      </c>
      <c r="G1959">
        <v>3</v>
      </c>
      <c r="H1959">
        <v>1.8</v>
      </c>
      <c r="I1959" t="s">
        <v>20</v>
      </c>
      <c r="J1959">
        <v>0</v>
      </c>
      <c r="K1959" t="s">
        <v>16</v>
      </c>
      <c r="L1959" t="s">
        <v>16</v>
      </c>
      <c r="M1959" t="s">
        <v>16</v>
      </c>
      <c r="N1959" t="s">
        <v>17</v>
      </c>
      <c r="O1959" t="s">
        <v>16</v>
      </c>
    </row>
    <row r="1960" spans="1:15" x14ac:dyDescent="0.3">
      <c r="A1960">
        <v>3036</v>
      </c>
      <c r="B1960">
        <v>50</v>
      </c>
      <c r="C1960">
        <v>24</v>
      </c>
      <c r="D1960">
        <v>31</v>
      </c>
      <c r="E1960" t="str">
        <f t="shared" si="7"/>
        <v>0-50</v>
      </c>
      <c r="F1960">
        <v>95054</v>
      </c>
      <c r="G1960">
        <v>1</v>
      </c>
      <c r="H1960">
        <v>0.3</v>
      </c>
      <c r="I1960" t="s">
        <v>19</v>
      </c>
      <c r="J1960">
        <v>0</v>
      </c>
      <c r="K1960" t="s">
        <v>16</v>
      </c>
      <c r="L1960" t="s">
        <v>16</v>
      </c>
      <c r="M1960" t="s">
        <v>16</v>
      </c>
      <c r="N1960" t="s">
        <v>16</v>
      </c>
      <c r="O1960" t="s">
        <v>16</v>
      </c>
    </row>
    <row r="1961" spans="1:15" x14ac:dyDescent="0.3">
      <c r="A1961">
        <v>3051</v>
      </c>
      <c r="B1961">
        <v>50</v>
      </c>
      <c r="C1961">
        <v>25</v>
      </c>
      <c r="D1961">
        <v>58</v>
      </c>
      <c r="E1961" t="str">
        <f t="shared" si="7"/>
        <v>51-100</v>
      </c>
      <c r="F1961">
        <v>92131</v>
      </c>
      <c r="G1961">
        <v>1</v>
      </c>
      <c r="H1961">
        <v>1.3</v>
      </c>
      <c r="I1961" t="s">
        <v>20</v>
      </c>
      <c r="J1961">
        <v>0</v>
      </c>
      <c r="K1961" t="s">
        <v>16</v>
      </c>
      <c r="L1961" t="s">
        <v>16</v>
      </c>
      <c r="M1961" t="s">
        <v>16</v>
      </c>
      <c r="N1961" t="s">
        <v>17</v>
      </c>
      <c r="O1961" t="s">
        <v>16</v>
      </c>
    </row>
    <row r="1962" spans="1:15" x14ac:dyDescent="0.3">
      <c r="A1962">
        <v>3095</v>
      </c>
      <c r="B1962">
        <v>50</v>
      </c>
      <c r="C1962">
        <v>23</v>
      </c>
      <c r="D1962">
        <v>19</v>
      </c>
      <c r="E1962" t="str">
        <f t="shared" si="7"/>
        <v>0-50</v>
      </c>
      <c r="F1962">
        <v>90272</v>
      </c>
      <c r="G1962">
        <v>1</v>
      </c>
      <c r="H1962">
        <v>0.5</v>
      </c>
      <c r="I1962" t="s">
        <v>20</v>
      </c>
      <c r="J1962">
        <v>104</v>
      </c>
      <c r="K1962" t="s">
        <v>16</v>
      </c>
      <c r="L1962" t="s">
        <v>16</v>
      </c>
      <c r="M1962" t="s">
        <v>16</v>
      </c>
      <c r="N1962" t="s">
        <v>16</v>
      </c>
      <c r="O1962" t="s">
        <v>17</v>
      </c>
    </row>
    <row r="1963" spans="1:15" x14ac:dyDescent="0.3">
      <c r="A1963">
        <v>3144</v>
      </c>
      <c r="B1963">
        <v>50</v>
      </c>
      <c r="C1963">
        <v>24</v>
      </c>
      <c r="D1963">
        <v>38</v>
      </c>
      <c r="E1963" t="str">
        <f t="shared" si="7"/>
        <v>0-50</v>
      </c>
      <c r="F1963">
        <v>91105</v>
      </c>
      <c r="G1963">
        <v>4</v>
      </c>
      <c r="H1963">
        <v>0.1</v>
      </c>
      <c r="I1963" t="s">
        <v>15</v>
      </c>
      <c r="J1963">
        <v>0</v>
      </c>
      <c r="K1963" t="s">
        <v>16</v>
      </c>
      <c r="L1963" t="s">
        <v>16</v>
      </c>
      <c r="M1963" t="s">
        <v>16</v>
      </c>
      <c r="N1963" t="s">
        <v>17</v>
      </c>
      <c r="O1963" t="s">
        <v>16</v>
      </c>
    </row>
    <row r="1964" spans="1:15" x14ac:dyDescent="0.3">
      <c r="A1964">
        <v>3250</v>
      </c>
      <c r="B1964">
        <v>50</v>
      </c>
      <c r="C1964">
        <v>25</v>
      </c>
      <c r="D1964">
        <v>81</v>
      </c>
      <c r="E1964" t="str">
        <f t="shared" si="7"/>
        <v>51-100</v>
      </c>
      <c r="F1964">
        <v>92806</v>
      </c>
      <c r="G1964">
        <v>1</v>
      </c>
      <c r="H1964">
        <v>1.2</v>
      </c>
      <c r="I1964" t="s">
        <v>15</v>
      </c>
      <c r="J1964">
        <v>0</v>
      </c>
      <c r="K1964" t="s">
        <v>16</v>
      </c>
      <c r="L1964" t="s">
        <v>16</v>
      </c>
      <c r="M1964" t="s">
        <v>16</v>
      </c>
      <c r="N1964" t="s">
        <v>16</v>
      </c>
      <c r="O1964" t="s">
        <v>16</v>
      </c>
    </row>
    <row r="1965" spans="1:15" x14ac:dyDescent="0.3">
      <c r="A1965">
        <v>3271</v>
      </c>
      <c r="B1965">
        <v>50</v>
      </c>
      <c r="C1965">
        <v>23</v>
      </c>
      <c r="D1965">
        <v>179</v>
      </c>
      <c r="E1965" t="str">
        <f t="shared" si="7"/>
        <v>100+</v>
      </c>
      <c r="F1965">
        <v>94609</v>
      </c>
      <c r="G1965">
        <v>4</v>
      </c>
      <c r="H1965">
        <v>3.6</v>
      </c>
      <c r="I1965" t="s">
        <v>20</v>
      </c>
      <c r="J1965">
        <v>0</v>
      </c>
      <c r="K1965" t="s">
        <v>17</v>
      </c>
      <c r="L1965" t="s">
        <v>16</v>
      </c>
      <c r="M1965" t="s">
        <v>16</v>
      </c>
      <c r="N1965" t="s">
        <v>17</v>
      </c>
      <c r="O1965" t="s">
        <v>16</v>
      </c>
    </row>
    <row r="1966" spans="1:15" x14ac:dyDescent="0.3">
      <c r="A1966">
        <v>3290</v>
      </c>
      <c r="B1966">
        <v>50</v>
      </c>
      <c r="C1966">
        <v>25</v>
      </c>
      <c r="D1966">
        <v>44</v>
      </c>
      <c r="E1966" t="str">
        <f t="shared" si="7"/>
        <v>0-50</v>
      </c>
      <c r="F1966">
        <v>94303</v>
      </c>
      <c r="G1966">
        <v>1</v>
      </c>
      <c r="H1966">
        <v>0.3</v>
      </c>
      <c r="I1966" t="s">
        <v>15</v>
      </c>
      <c r="J1966">
        <v>187</v>
      </c>
      <c r="K1966" t="s">
        <v>16</v>
      </c>
      <c r="L1966" t="s">
        <v>16</v>
      </c>
      <c r="M1966" t="s">
        <v>16</v>
      </c>
      <c r="N1966" t="s">
        <v>17</v>
      </c>
      <c r="O1966" t="s">
        <v>17</v>
      </c>
    </row>
    <row r="1967" spans="1:15" x14ac:dyDescent="0.3">
      <c r="A1967">
        <v>3321</v>
      </c>
      <c r="B1967">
        <v>50</v>
      </c>
      <c r="C1967">
        <v>25</v>
      </c>
      <c r="D1967">
        <v>114</v>
      </c>
      <c r="E1967" t="str">
        <f t="shared" si="7"/>
        <v>100+</v>
      </c>
      <c r="F1967">
        <v>92104</v>
      </c>
      <c r="G1967">
        <v>1</v>
      </c>
      <c r="H1967">
        <v>0.6</v>
      </c>
      <c r="I1967" t="s">
        <v>15</v>
      </c>
      <c r="J1967">
        <v>0</v>
      </c>
      <c r="K1967" t="s">
        <v>16</v>
      </c>
      <c r="L1967" t="s">
        <v>16</v>
      </c>
      <c r="M1967" t="s">
        <v>16</v>
      </c>
      <c r="N1967" t="s">
        <v>16</v>
      </c>
      <c r="O1967" t="s">
        <v>17</v>
      </c>
    </row>
    <row r="1968" spans="1:15" x14ac:dyDescent="0.3">
      <c r="A1968">
        <v>3472</v>
      </c>
      <c r="B1968">
        <v>50</v>
      </c>
      <c r="C1968">
        <v>25</v>
      </c>
      <c r="D1968">
        <v>38</v>
      </c>
      <c r="E1968" t="str">
        <f t="shared" si="7"/>
        <v>0-50</v>
      </c>
      <c r="F1968">
        <v>95503</v>
      </c>
      <c r="G1968">
        <v>1</v>
      </c>
      <c r="H1968">
        <v>1.4</v>
      </c>
      <c r="I1968" t="s">
        <v>19</v>
      </c>
      <c r="J1968">
        <v>0</v>
      </c>
      <c r="K1968" t="s">
        <v>16</v>
      </c>
      <c r="L1968" t="s">
        <v>16</v>
      </c>
      <c r="M1968" t="s">
        <v>16</v>
      </c>
      <c r="N1968" t="s">
        <v>17</v>
      </c>
      <c r="O1968" t="s">
        <v>16</v>
      </c>
    </row>
    <row r="1969" spans="1:15" x14ac:dyDescent="0.3">
      <c r="A1969">
        <v>3508</v>
      </c>
      <c r="B1969">
        <v>50</v>
      </c>
      <c r="C1969">
        <v>23</v>
      </c>
      <c r="D1969">
        <v>83</v>
      </c>
      <c r="E1969" t="str">
        <f t="shared" si="7"/>
        <v>51-100</v>
      </c>
      <c r="F1969">
        <v>91791</v>
      </c>
      <c r="G1969">
        <v>1</v>
      </c>
      <c r="H1969">
        <v>2.67</v>
      </c>
      <c r="I1969" t="s">
        <v>20</v>
      </c>
      <c r="J1969">
        <v>0</v>
      </c>
      <c r="K1969" t="s">
        <v>16</v>
      </c>
      <c r="L1969" t="s">
        <v>16</v>
      </c>
      <c r="M1969" t="s">
        <v>17</v>
      </c>
      <c r="N1969" t="s">
        <v>17</v>
      </c>
      <c r="O1969" t="s">
        <v>17</v>
      </c>
    </row>
    <row r="1970" spans="1:15" x14ac:dyDescent="0.3">
      <c r="A1970">
        <v>3516</v>
      </c>
      <c r="B1970">
        <v>50</v>
      </c>
      <c r="C1970">
        <v>26</v>
      </c>
      <c r="D1970">
        <v>148</v>
      </c>
      <c r="E1970" t="str">
        <f t="shared" si="7"/>
        <v>100+</v>
      </c>
      <c r="F1970">
        <v>94143</v>
      </c>
      <c r="G1970">
        <v>2</v>
      </c>
      <c r="H1970">
        <v>0.4</v>
      </c>
      <c r="I1970" t="s">
        <v>15</v>
      </c>
      <c r="J1970">
        <v>508</v>
      </c>
      <c r="K1970" t="s">
        <v>16</v>
      </c>
      <c r="L1970" t="s">
        <v>16</v>
      </c>
      <c r="M1970" t="s">
        <v>16</v>
      </c>
      <c r="N1970" t="s">
        <v>16</v>
      </c>
      <c r="O1970" t="s">
        <v>16</v>
      </c>
    </row>
    <row r="1971" spans="1:15" x14ac:dyDescent="0.3">
      <c r="A1971">
        <v>3537</v>
      </c>
      <c r="B1971">
        <v>50</v>
      </c>
      <c r="C1971">
        <v>24</v>
      </c>
      <c r="D1971">
        <v>112</v>
      </c>
      <c r="E1971" t="str">
        <f t="shared" si="7"/>
        <v>100+</v>
      </c>
      <c r="F1971">
        <v>94005</v>
      </c>
      <c r="G1971">
        <v>1</v>
      </c>
      <c r="H1971">
        <v>0.3</v>
      </c>
      <c r="I1971" t="s">
        <v>15</v>
      </c>
      <c r="J1971">
        <v>229</v>
      </c>
      <c r="K1971" t="s">
        <v>16</v>
      </c>
      <c r="L1971" t="s">
        <v>16</v>
      </c>
      <c r="M1971" t="s">
        <v>16</v>
      </c>
      <c r="N1971" t="s">
        <v>16</v>
      </c>
      <c r="O1971" t="s">
        <v>16</v>
      </c>
    </row>
    <row r="1972" spans="1:15" x14ac:dyDescent="0.3">
      <c r="A1972">
        <v>3613</v>
      </c>
      <c r="B1972">
        <v>50</v>
      </c>
      <c r="C1972">
        <v>25</v>
      </c>
      <c r="D1972">
        <v>99</v>
      </c>
      <c r="E1972" t="str">
        <f t="shared" si="7"/>
        <v>51-100</v>
      </c>
      <c r="F1972">
        <v>90245</v>
      </c>
      <c r="G1972">
        <v>1</v>
      </c>
      <c r="H1972">
        <v>4.5999999999999996</v>
      </c>
      <c r="I1972" t="s">
        <v>15</v>
      </c>
      <c r="J1972">
        <v>368</v>
      </c>
      <c r="K1972" t="s">
        <v>17</v>
      </c>
      <c r="L1972" t="s">
        <v>17</v>
      </c>
      <c r="M1972" t="s">
        <v>17</v>
      </c>
      <c r="N1972" t="s">
        <v>16</v>
      </c>
      <c r="O1972" t="s">
        <v>17</v>
      </c>
    </row>
    <row r="1973" spans="1:15" x14ac:dyDescent="0.3">
      <c r="A1973">
        <v>3630</v>
      </c>
      <c r="B1973">
        <v>50</v>
      </c>
      <c r="C1973">
        <v>26</v>
      </c>
      <c r="D1973">
        <v>82</v>
      </c>
      <c r="E1973" t="str">
        <f t="shared" si="7"/>
        <v>51-100</v>
      </c>
      <c r="F1973">
        <v>95051</v>
      </c>
      <c r="G1973">
        <v>1</v>
      </c>
      <c r="H1973">
        <v>0</v>
      </c>
      <c r="I1973" t="s">
        <v>15</v>
      </c>
      <c r="J1973">
        <v>0</v>
      </c>
      <c r="K1973" t="s">
        <v>16</v>
      </c>
      <c r="L1973" t="s">
        <v>16</v>
      </c>
      <c r="M1973" t="s">
        <v>16</v>
      </c>
      <c r="N1973" t="s">
        <v>17</v>
      </c>
      <c r="O1973" t="s">
        <v>17</v>
      </c>
    </row>
    <row r="1974" spans="1:15" x14ac:dyDescent="0.3">
      <c r="A1974">
        <v>3672</v>
      </c>
      <c r="B1974">
        <v>50</v>
      </c>
      <c r="C1974">
        <v>25</v>
      </c>
      <c r="D1974">
        <v>18</v>
      </c>
      <c r="E1974" t="str">
        <f t="shared" si="7"/>
        <v>0-50</v>
      </c>
      <c r="F1974">
        <v>93106</v>
      </c>
      <c r="G1974">
        <v>1</v>
      </c>
      <c r="H1974">
        <v>0.4</v>
      </c>
      <c r="I1974" t="s">
        <v>19</v>
      </c>
      <c r="J1974">
        <v>0</v>
      </c>
      <c r="K1974" t="s">
        <v>16</v>
      </c>
      <c r="L1974" t="s">
        <v>16</v>
      </c>
      <c r="M1974" t="s">
        <v>16</v>
      </c>
      <c r="N1974" t="s">
        <v>17</v>
      </c>
      <c r="O1974" t="s">
        <v>16</v>
      </c>
    </row>
    <row r="1975" spans="1:15" x14ac:dyDescent="0.3">
      <c r="A1975">
        <v>3703</v>
      </c>
      <c r="B1975">
        <v>50</v>
      </c>
      <c r="C1975">
        <v>25</v>
      </c>
      <c r="D1975">
        <v>160</v>
      </c>
      <c r="E1975" t="str">
        <f t="shared" si="7"/>
        <v>100+</v>
      </c>
      <c r="F1975">
        <v>93108</v>
      </c>
      <c r="G1975">
        <v>4</v>
      </c>
      <c r="H1975">
        <v>4.3</v>
      </c>
      <c r="I1975" t="s">
        <v>19</v>
      </c>
      <c r="J1975">
        <v>410</v>
      </c>
      <c r="K1975" t="s">
        <v>17</v>
      </c>
      <c r="L1975" t="s">
        <v>16</v>
      </c>
      <c r="M1975" t="s">
        <v>16</v>
      </c>
      <c r="N1975" t="s">
        <v>16</v>
      </c>
      <c r="O1975" t="s">
        <v>16</v>
      </c>
    </row>
    <row r="1976" spans="1:15" x14ac:dyDescent="0.3">
      <c r="A1976">
        <v>3713</v>
      </c>
      <c r="B1976">
        <v>50</v>
      </c>
      <c r="C1976">
        <v>25</v>
      </c>
      <c r="D1976">
        <v>112</v>
      </c>
      <c r="E1976" t="str">
        <f t="shared" si="7"/>
        <v>100+</v>
      </c>
      <c r="F1976">
        <v>92154</v>
      </c>
      <c r="G1976">
        <v>1</v>
      </c>
      <c r="H1976">
        <v>0.6</v>
      </c>
      <c r="I1976" t="s">
        <v>15</v>
      </c>
      <c r="J1976">
        <v>0</v>
      </c>
      <c r="K1976" t="s">
        <v>16</v>
      </c>
      <c r="L1976" t="s">
        <v>16</v>
      </c>
      <c r="M1976" t="s">
        <v>16</v>
      </c>
      <c r="N1976" t="s">
        <v>16</v>
      </c>
      <c r="O1976" t="s">
        <v>16</v>
      </c>
    </row>
    <row r="1977" spans="1:15" x14ac:dyDescent="0.3">
      <c r="A1977">
        <v>3860</v>
      </c>
      <c r="B1977">
        <v>50</v>
      </c>
      <c r="C1977">
        <v>24</v>
      </c>
      <c r="D1977">
        <v>62</v>
      </c>
      <c r="E1977" t="str">
        <f t="shared" si="7"/>
        <v>51-100</v>
      </c>
      <c r="F1977">
        <v>90245</v>
      </c>
      <c r="G1977">
        <v>1</v>
      </c>
      <c r="H1977">
        <v>1.4</v>
      </c>
      <c r="I1977" t="s">
        <v>19</v>
      </c>
      <c r="J1977">
        <v>0</v>
      </c>
      <c r="K1977" t="s">
        <v>16</v>
      </c>
      <c r="L1977" t="s">
        <v>16</v>
      </c>
      <c r="M1977" t="s">
        <v>16</v>
      </c>
      <c r="N1977" t="s">
        <v>16</v>
      </c>
      <c r="O1977" t="s">
        <v>16</v>
      </c>
    </row>
    <row r="1978" spans="1:15" x14ac:dyDescent="0.3">
      <c r="A1978">
        <v>3917</v>
      </c>
      <c r="B1978">
        <v>50</v>
      </c>
      <c r="C1978">
        <v>26</v>
      </c>
      <c r="D1978">
        <v>12</v>
      </c>
      <c r="E1978" t="str">
        <f t="shared" si="7"/>
        <v>0-50</v>
      </c>
      <c r="F1978">
        <v>92121</v>
      </c>
      <c r="G1978">
        <v>1</v>
      </c>
      <c r="H1978">
        <v>0.2</v>
      </c>
      <c r="I1978" t="s">
        <v>15</v>
      </c>
      <c r="J1978">
        <v>96</v>
      </c>
      <c r="K1978" t="s">
        <v>16</v>
      </c>
      <c r="L1978" t="s">
        <v>16</v>
      </c>
      <c r="M1978" t="s">
        <v>16</v>
      </c>
      <c r="N1978" t="s">
        <v>16</v>
      </c>
      <c r="O1978" t="s">
        <v>16</v>
      </c>
    </row>
    <row r="1979" spans="1:15" x14ac:dyDescent="0.3">
      <c r="A1979">
        <v>3954</v>
      </c>
      <c r="B1979">
        <v>50</v>
      </c>
      <c r="C1979">
        <v>26</v>
      </c>
      <c r="D1979">
        <v>52</v>
      </c>
      <c r="E1979" t="str">
        <f t="shared" si="7"/>
        <v>51-100</v>
      </c>
      <c r="F1979">
        <v>93555</v>
      </c>
      <c r="G1979">
        <v>4</v>
      </c>
      <c r="H1979">
        <v>0.1</v>
      </c>
      <c r="I1979" t="s">
        <v>19</v>
      </c>
      <c r="J1979">
        <v>0</v>
      </c>
      <c r="K1979" t="s">
        <v>16</v>
      </c>
      <c r="L1979" t="s">
        <v>16</v>
      </c>
      <c r="M1979" t="s">
        <v>16</v>
      </c>
      <c r="N1979" t="s">
        <v>16</v>
      </c>
      <c r="O1979" t="s">
        <v>16</v>
      </c>
    </row>
    <row r="1980" spans="1:15" x14ac:dyDescent="0.3">
      <c r="A1980">
        <v>3976</v>
      </c>
      <c r="B1980">
        <v>50</v>
      </c>
      <c r="C1980">
        <v>23</v>
      </c>
      <c r="D1980">
        <v>25</v>
      </c>
      <c r="E1980" t="str">
        <f t="shared" si="7"/>
        <v>0-50</v>
      </c>
      <c r="F1980">
        <v>91330</v>
      </c>
      <c r="G1980">
        <v>1</v>
      </c>
      <c r="H1980">
        <v>0.5</v>
      </c>
      <c r="I1980" t="s">
        <v>20</v>
      </c>
      <c r="J1980">
        <v>0</v>
      </c>
      <c r="K1980" t="s">
        <v>16</v>
      </c>
      <c r="L1980" t="s">
        <v>16</v>
      </c>
      <c r="M1980" t="s">
        <v>16</v>
      </c>
      <c r="N1980" t="s">
        <v>17</v>
      </c>
      <c r="O1980" t="s">
        <v>16</v>
      </c>
    </row>
    <row r="1981" spans="1:15" x14ac:dyDescent="0.3">
      <c r="A1981">
        <v>3997</v>
      </c>
      <c r="B1981">
        <v>50</v>
      </c>
      <c r="C1981">
        <v>24</v>
      </c>
      <c r="D1981">
        <v>11</v>
      </c>
      <c r="E1981" t="str">
        <f t="shared" si="7"/>
        <v>0-50</v>
      </c>
      <c r="F1981">
        <v>94501</v>
      </c>
      <c r="G1981">
        <v>4</v>
      </c>
      <c r="H1981">
        <v>0.6</v>
      </c>
      <c r="I1981" t="s">
        <v>19</v>
      </c>
      <c r="J1981">
        <v>0</v>
      </c>
      <c r="K1981" t="s">
        <v>16</v>
      </c>
      <c r="L1981" t="s">
        <v>16</v>
      </c>
      <c r="M1981" t="s">
        <v>16</v>
      </c>
      <c r="N1981" t="s">
        <v>16</v>
      </c>
      <c r="O1981" t="s">
        <v>17</v>
      </c>
    </row>
    <row r="1982" spans="1:15" x14ac:dyDescent="0.3">
      <c r="A1982">
        <v>4087</v>
      </c>
      <c r="B1982">
        <v>50</v>
      </c>
      <c r="C1982">
        <v>26</v>
      </c>
      <c r="D1982">
        <v>11</v>
      </c>
      <c r="E1982" t="str">
        <f t="shared" si="7"/>
        <v>0-50</v>
      </c>
      <c r="F1982">
        <v>93106</v>
      </c>
      <c r="G1982">
        <v>4</v>
      </c>
      <c r="H1982">
        <v>0.2</v>
      </c>
      <c r="I1982" t="s">
        <v>15</v>
      </c>
      <c r="J1982">
        <v>0</v>
      </c>
      <c r="K1982" t="s">
        <v>16</v>
      </c>
      <c r="L1982" t="s">
        <v>17</v>
      </c>
      <c r="M1982" t="s">
        <v>16</v>
      </c>
      <c r="N1982" t="s">
        <v>16</v>
      </c>
      <c r="O1982" t="s">
        <v>16</v>
      </c>
    </row>
    <row r="1983" spans="1:15" x14ac:dyDescent="0.3">
      <c r="A1983">
        <v>4124</v>
      </c>
      <c r="B1983">
        <v>50</v>
      </c>
      <c r="C1983">
        <v>24</v>
      </c>
      <c r="D1983">
        <v>40</v>
      </c>
      <c r="E1983" t="str">
        <f t="shared" si="7"/>
        <v>0-50</v>
      </c>
      <c r="F1983">
        <v>93460</v>
      </c>
      <c r="G1983">
        <v>4</v>
      </c>
      <c r="H1983">
        <v>2.6</v>
      </c>
      <c r="I1983" t="s">
        <v>15</v>
      </c>
      <c r="J1983">
        <v>89</v>
      </c>
      <c r="K1983" t="s">
        <v>16</v>
      </c>
      <c r="L1983" t="s">
        <v>16</v>
      </c>
      <c r="M1983" t="s">
        <v>16</v>
      </c>
      <c r="N1983" t="s">
        <v>17</v>
      </c>
      <c r="O1983" t="s">
        <v>16</v>
      </c>
    </row>
    <row r="1984" spans="1:15" x14ac:dyDescent="0.3">
      <c r="A1984">
        <v>4154</v>
      </c>
      <c r="B1984">
        <v>50</v>
      </c>
      <c r="C1984">
        <v>26</v>
      </c>
      <c r="D1984">
        <v>148</v>
      </c>
      <c r="E1984" t="str">
        <f t="shared" si="7"/>
        <v>100+</v>
      </c>
      <c r="F1984">
        <v>94608</v>
      </c>
      <c r="G1984">
        <v>2</v>
      </c>
      <c r="H1984">
        <v>6.8</v>
      </c>
      <c r="I1984" t="s">
        <v>15</v>
      </c>
      <c r="J1984">
        <v>0</v>
      </c>
      <c r="K1984" t="s">
        <v>16</v>
      </c>
      <c r="L1984" t="s">
        <v>16</v>
      </c>
      <c r="M1984" t="s">
        <v>16</v>
      </c>
      <c r="N1984" t="s">
        <v>17</v>
      </c>
      <c r="O1984" t="s">
        <v>16</v>
      </c>
    </row>
    <row r="1985" spans="1:15" x14ac:dyDescent="0.3">
      <c r="A1985">
        <v>4193</v>
      </c>
      <c r="B1985">
        <v>50</v>
      </c>
      <c r="C1985">
        <v>26</v>
      </c>
      <c r="D1985">
        <v>21</v>
      </c>
      <c r="E1985" t="str">
        <f t="shared" si="7"/>
        <v>0-50</v>
      </c>
      <c r="F1985">
        <v>91768</v>
      </c>
      <c r="G1985">
        <v>1</v>
      </c>
      <c r="H1985">
        <v>0.2</v>
      </c>
      <c r="I1985" t="s">
        <v>15</v>
      </c>
      <c r="J1985">
        <v>89</v>
      </c>
      <c r="K1985" t="s">
        <v>16</v>
      </c>
      <c r="L1985" t="s">
        <v>16</v>
      </c>
      <c r="M1985" t="s">
        <v>16</v>
      </c>
      <c r="N1985" t="s">
        <v>17</v>
      </c>
      <c r="O1985" t="s">
        <v>16</v>
      </c>
    </row>
    <row r="1986" spans="1:15" x14ac:dyDescent="0.3">
      <c r="A1986">
        <v>4213</v>
      </c>
      <c r="B1986">
        <v>50</v>
      </c>
      <c r="C1986">
        <v>23</v>
      </c>
      <c r="D1986">
        <v>9</v>
      </c>
      <c r="E1986" t="str">
        <f t="shared" si="7"/>
        <v>0-50</v>
      </c>
      <c r="F1986">
        <v>94109</v>
      </c>
      <c r="G1986">
        <v>1</v>
      </c>
      <c r="H1986">
        <v>0.5</v>
      </c>
      <c r="I1986" t="s">
        <v>20</v>
      </c>
      <c r="J1986">
        <v>98</v>
      </c>
      <c r="K1986" t="s">
        <v>16</v>
      </c>
      <c r="L1986" t="s">
        <v>16</v>
      </c>
      <c r="M1986" t="s">
        <v>16</v>
      </c>
      <c r="N1986" t="s">
        <v>17</v>
      </c>
      <c r="O1986" t="s">
        <v>16</v>
      </c>
    </row>
    <row r="1987" spans="1:15" x14ac:dyDescent="0.3">
      <c r="A1987">
        <v>4235</v>
      </c>
      <c r="B1987">
        <v>50</v>
      </c>
      <c r="C1987">
        <v>24</v>
      </c>
      <c r="D1987">
        <v>91</v>
      </c>
      <c r="E1987" t="str">
        <f t="shared" si="7"/>
        <v>51-100</v>
      </c>
      <c r="F1987">
        <v>93555</v>
      </c>
      <c r="G1987">
        <v>1</v>
      </c>
      <c r="H1987">
        <v>0.8</v>
      </c>
      <c r="I1987" t="s">
        <v>19</v>
      </c>
      <c r="J1987">
        <v>0</v>
      </c>
      <c r="K1987" t="s">
        <v>16</v>
      </c>
      <c r="L1987" t="s">
        <v>16</v>
      </c>
      <c r="M1987" t="s">
        <v>16</v>
      </c>
      <c r="N1987" t="s">
        <v>17</v>
      </c>
      <c r="O1987" t="s">
        <v>16</v>
      </c>
    </row>
    <row r="1988" spans="1:15" x14ac:dyDescent="0.3">
      <c r="A1988">
        <v>4277</v>
      </c>
      <c r="B1988">
        <v>50</v>
      </c>
      <c r="C1988">
        <v>24</v>
      </c>
      <c r="D1988">
        <v>155</v>
      </c>
      <c r="E1988" t="str">
        <f t="shared" si="7"/>
        <v>100+</v>
      </c>
      <c r="F1988">
        <v>92717</v>
      </c>
      <c r="G1988">
        <v>1</v>
      </c>
      <c r="H1988">
        <v>7.3</v>
      </c>
      <c r="I1988" t="s">
        <v>15</v>
      </c>
      <c r="J1988">
        <v>0</v>
      </c>
      <c r="K1988" t="s">
        <v>16</v>
      </c>
      <c r="L1988" t="s">
        <v>16</v>
      </c>
      <c r="M1988" t="s">
        <v>16</v>
      </c>
      <c r="N1988" t="s">
        <v>17</v>
      </c>
      <c r="O1988" t="s">
        <v>17</v>
      </c>
    </row>
    <row r="1989" spans="1:15" x14ac:dyDescent="0.3">
      <c r="A1989">
        <v>4370</v>
      </c>
      <c r="B1989">
        <v>50</v>
      </c>
      <c r="C1989">
        <v>25</v>
      </c>
      <c r="D1989">
        <v>19</v>
      </c>
      <c r="E1989" t="str">
        <f t="shared" si="7"/>
        <v>0-50</v>
      </c>
      <c r="F1989">
        <v>94005</v>
      </c>
      <c r="G1989">
        <v>4</v>
      </c>
      <c r="H1989">
        <v>0.4</v>
      </c>
      <c r="I1989" t="s">
        <v>20</v>
      </c>
      <c r="J1989">
        <v>103</v>
      </c>
      <c r="K1989" t="s">
        <v>16</v>
      </c>
      <c r="L1989" t="s">
        <v>16</v>
      </c>
      <c r="M1989" t="s">
        <v>16</v>
      </c>
      <c r="N1989" t="s">
        <v>17</v>
      </c>
      <c r="O1989" t="s">
        <v>17</v>
      </c>
    </row>
    <row r="1990" spans="1:15" x14ac:dyDescent="0.3">
      <c r="A1990">
        <v>4404</v>
      </c>
      <c r="B1990">
        <v>50</v>
      </c>
      <c r="C1990">
        <v>24</v>
      </c>
      <c r="D1990">
        <v>112</v>
      </c>
      <c r="E1990" t="str">
        <f t="shared" si="7"/>
        <v>100+</v>
      </c>
      <c r="F1990">
        <v>92064</v>
      </c>
      <c r="H1990">
        <v>0</v>
      </c>
      <c r="I1990" t="s">
        <v>15</v>
      </c>
      <c r="J1990">
        <v>0</v>
      </c>
      <c r="K1990" t="s">
        <v>16</v>
      </c>
      <c r="L1990" t="s">
        <v>16</v>
      </c>
      <c r="M1990" t="s">
        <v>16</v>
      </c>
      <c r="N1990" t="s">
        <v>16</v>
      </c>
      <c r="O1990" t="s">
        <v>16</v>
      </c>
    </row>
    <row r="1991" spans="1:15" x14ac:dyDescent="0.3">
      <c r="A1991">
        <v>4407</v>
      </c>
      <c r="B1991">
        <v>50</v>
      </c>
      <c r="C1991">
        <v>25</v>
      </c>
      <c r="D1991">
        <v>24</v>
      </c>
      <c r="E1991" t="str">
        <f t="shared" si="7"/>
        <v>0-50</v>
      </c>
      <c r="F1991">
        <v>95133</v>
      </c>
      <c r="G1991">
        <v>4</v>
      </c>
      <c r="H1991">
        <v>0.4</v>
      </c>
      <c r="I1991" t="s">
        <v>20</v>
      </c>
      <c r="J1991">
        <v>137</v>
      </c>
      <c r="K1991" t="s">
        <v>16</v>
      </c>
      <c r="L1991" t="s">
        <v>16</v>
      </c>
      <c r="M1991" t="s">
        <v>16</v>
      </c>
      <c r="N1991" t="s">
        <v>17</v>
      </c>
      <c r="O1991" t="s">
        <v>16</v>
      </c>
    </row>
    <row r="1992" spans="1:15" x14ac:dyDescent="0.3">
      <c r="A1992">
        <v>4455</v>
      </c>
      <c r="B1992">
        <v>50</v>
      </c>
      <c r="C1992">
        <v>24</v>
      </c>
      <c r="D1992">
        <v>38</v>
      </c>
      <c r="E1992" t="str">
        <f t="shared" si="7"/>
        <v>0-50</v>
      </c>
      <c r="F1992">
        <v>94143</v>
      </c>
      <c r="G1992">
        <v>3</v>
      </c>
      <c r="H1992">
        <v>0.6</v>
      </c>
      <c r="I1992" t="s">
        <v>20</v>
      </c>
      <c r="J1992">
        <v>0</v>
      </c>
      <c r="K1992" t="s">
        <v>16</v>
      </c>
      <c r="L1992" t="s">
        <v>16</v>
      </c>
      <c r="M1992" t="s">
        <v>16</v>
      </c>
      <c r="N1992" t="s">
        <v>17</v>
      </c>
      <c r="O1992" t="s">
        <v>16</v>
      </c>
    </row>
    <row r="1993" spans="1:15" x14ac:dyDescent="0.3">
      <c r="A1993">
        <v>4473</v>
      </c>
      <c r="B1993">
        <v>50</v>
      </c>
      <c r="C1993">
        <v>25</v>
      </c>
      <c r="D1993">
        <v>90</v>
      </c>
      <c r="E1993" t="str">
        <f t="shared" si="7"/>
        <v>51-100</v>
      </c>
      <c r="F1993">
        <v>95616</v>
      </c>
      <c r="G1993">
        <v>1</v>
      </c>
      <c r="H1993">
        <v>2.8</v>
      </c>
      <c r="I1993" t="s">
        <v>20</v>
      </c>
      <c r="J1993">
        <v>0</v>
      </c>
      <c r="K1993" t="s">
        <v>16</v>
      </c>
      <c r="L1993" t="s">
        <v>16</v>
      </c>
      <c r="M1993" t="s">
        <v>16</v>
      </c>
      <c r="N1993" t="s">
        <v>17</v>
      </c>
      <c r="O1993" t="s">
        <v>16</v>
      </c>
    </row>
    <row r="1994" spans="1:15" x14ac:dyDescent="0.3">
      <c r="A1994">
        <v>4501</v>
      </c>
      <c r="B1994">
        <v>50</v>
      </c>
      <c r="C1994">
        <v>26</v>
      </c>
      <c r="D1994">
        <v>24</v>
      </c>
      <c r="E1994" t="str">
        <f t="shared" si="7"/>
        <v>0-50</v>
      </c>
      <c r="F1994">
        <v>94305</v>
      </c>
      <c r="G1994">
        <v>4</v>
      </c>
      <c r="H1994">
        <v>0.5</v>
      </c>
      <c r="I1994" t="s">
        <v>20</v>
      </c>
      <c r="J1994">
        <v>0</v>
      </c>
      <c r="K1994" t="s">
        <v>16</v>
      </c>
      <c r="L1994" t="s">
        <v>16</v>
      </c>
      <c r="M1994" t="s">
        <v>16</v>
      </c>
      <c r="N1994" t="s">
        <v>16</v>
      </c>
      <c r="O1994" t="s">
        <v>17</v>
      </c>
    </row>
    <row r="1995" spans="1:15" x14ac:dyDescent="0.3">
      <c r="A1995">
        <v>4548</v>
      </c>
      <c r="B1995">
        <v>50</v>
      </c>
      <c r="C1995">
        <v>25</v>
      </c>
      <c r="D1995">
        <v>32</v>
      </c>
      <c r="E1995" t="str">
        <f t="shared" si="7"/>
        <v>0-50</v>
      </c>
      <c r="F1995">
        <v>94304</v>
      </c>
      <c r="G1995">
        <v>2</v>
      </c>
      <c r="H1995">
        <v>0.7</v>
      </c>
      <c r="I1995" t="s">
        <v>20</v>
      </c>
      <c r="J1995">
        <v>0</v>
      </c>
      <c r="K1995" t="s">
        <v>16</v>
      </c>
      <c r="L1995" t="s">
        <v>16</v>
      </c>
      <c r="M1995" t="s">
        <v>16</v>
      </c>
      <c r="N1995" t="s">
        <v>17</v>
      </c>
      <c r="O1995" t="s">
        <v>16</v>
      </c>
    </row>
    <row r="1996" spans="1:15" x14ac:dyDescent="0.3">
      <c r="A1996">
        <v>4553</v>
      </c>
      <c r="B1996">
        <v>50</v>
      </c>
      <c r="C1996">
        <v>23</v>
      </c>
      <c r="D1996">
        <v>64</v>
      </c>
      <c r="E1996" t="str">
        <f t="shared" si="7"/>
        <v>51-100</v>
      </c>
      <c r="F1996">
        <v>92037</v>
      </c>
      <c r="G1996">
        <v>1</v>
      </c>
      <c r="H1996">
        <v>2.67</v>
      </c>
      <c r="I1996" t="s">
        <v>20</v>
      </c>
      <c r="J1996">
        <v>0</v>
      </c>
      <c r="K1996" t="s">
        <v>16</v>
      </c>
      <c r="L1996" t="s">
        <v>16</v>
      </c>
      <c r="M1996" t="s">
        <v>16</v>
      </c>
      <c r="N1996" t="s">
        <v>16</v>
      </c>
      <c r="O1996" t="s">
        <v>16</v>
      </c>
    </row>
    <row r="1997" spans="1:15" x14ac:dyDescent="0.3">
      <c r="A1997">
        <v>4554</v>
      </c>
      <c r="B1997">
        <v>50</v>
      </c>
      <c r="C1997">
        <v>25</v>
      </c>
      <c r="D1997">
        <v>44</v>
      </c>
      <c r="E1997" t="str">
        <f t="shared" si="7"/>
        <v>0-50</v>
      </c>
      <c r="F1997">
        <v>92093</v>
      </c>
      <c r="G1997">
        <v>2</v>
      </c>
      <c r="H1997">
        <v>0.7</v>
      </c>
      <c r="I1997" t="s">
        <v>20</v>
      </c>
      <c r="J1997">
        <v>192</v>
      </c>
      <c r="K1997" t="s">
        <v>16</v>
      </c>
      <c r="L1997" t="s">
        <v>16</v>
      </c>
      <c r="M1997" t="s">
        <v>16</v>
      </c>
      <c r="N1997" t="s">
        <v>17</v>
      </c>
      <c r="O1997" t="s">
        <v>16</v>
      </c>
    </row>
    <row r="1998" spans="1:15" x14ac:dyDescent="0.3">
      <c r="A1998">
        <v>4581</v>
      </c>
      <c r="B1998">
        <v>50</v>
      </c>
      <c r="C1998">
        <v>24</v>
      </c>
      <c r="D1998">
        <v>102</v>
      </c>
      <c r="E1998" t="str">
        <f t="shared" si="7"/>
        <v>100+</v>
      </c>
      <c r="F1998">
        <v>91103</v>
      </c>
      <c r="G1998">
        <v>2</v>
      </c>
      <c r="H1998">
        <v>6.3</v>
      </c>
      <c r="I1998" t="s">
        <v>15</v>
      </c>
      <c r="J1998">
        <v>0</v>
      </c>
      <c r="K1998" t="s">
        <v>16</v>
      </c>
      <c r="L1998" t="s">
        <v>16</v>
      </c>
      <c r="M1998" t="s">
        <v>16</v>
      </c>
      <c r="N1998" t="s">
        <v>17</v>
      </c>
      <c r="O1998" t="s">
        <v>16</v>
      </c>
    </row>
    <row r="1999" spans="1:15" x14ac:dyDescent="0.3">
      <c r="A1999">
        <v>4608</v>
      </c>
      <c r="B1999">
        <v>50</v>
      </c>
      <c r="C1999">
        <v>23</v>
      </c>
      <c r="D1999">
        <v>18</v>
      </c>
      <c r="E1999" t="str">
        <f t="shared" si="7"/>
        <v>0-50</v>
      </c>
      <c r="F1999">
        <v>93117</v>
      </c>
      <c r="G1999">
        <v>1</v>
      </c>
      <c r="H1999">
        <v>0.5</v>
      </c>
      <c r="I1999" t="s">
        <v>20</v>
      </c>
      <c r="J1999">
        <v>0</v>
      </c>
      <c r="K1999" t="s">
        <v>16</v>
      </c>
      <c r="L1999" t="s">
        <v>16</v>
      </c>
      <c r="M1999" t="s">
        <v>16</v>
      </c>
      <c r="N1999" t="s">
        <v>17</v>
      </c>
      <c r="O1999" t="s">
        <v>17</v>
      </c>
    </row>
    <row r="2000" spans="1:15" x14ac:dyDescent="0.3">
      <c r="A2000">
        <v>4624</v>
      </c>
      <c r="B2000">
        <v>50</v>
      </c>
      <c r="C2000">
        <v>25</v>
      </c>
      <c r="D2000">
        <v>45</v>
      </c>
      <c r="E2000" t="str">
        <f t="shared" si="7"/>
        <v>0-50</v>
      </c>
      <c r="F2000">
        <v>90813</v>
      </c>
      <c r="G2000">
        <v>2</v>
      </c>
      <c r="H2000">
        <v>0.6</v>
      </c>
      <c r="I2000" t="s">
        <v>19</v>
      </c>
      <c r="J2000">
        <v>0</v>
      </c>
      <c r="K2000" t="s">
        <v>16</v>
      </c>
      <c r="L2000" t="s">
        <v>16</v>
      </c>
      <c r="M2000" t="s">
        <v>16</v>
      </c>
      <c r="N2000" t="s">
        <v>16</v>
      </c>
      <c r="O2000" t="s">
        <v>16</v>
      </c>
    </row>
    <row r="2001" spans="1:15" x14ac:dyDescent="0.3">
      <c r="A2001">
        <v>4674</v>
      </c>
      <c r="B2001">
        <v>50</v>
      </c>
      <c r="C2001">
        <v>23</v>
      </c>
      <c r="D2001">
        <v>18</v>
      </c>
      <c r="E2001" t="str">
        <f t="shared" si="7"/>
        <v>0-50</v>
      </c>
      <c r="F2001">
        <v>95503</v>
      </c>
      <c r="G2001">
        <v>2</v>
      </c>
      <c r="H2001">
        <v>1</v>
      </c>
      <c r="I2001" t="s">
        <v>20</v>
      </c>
      <c r="J2001">
        <v>88</v>
      </c>
      <c r="K2001" t="s">
        <v>16</v>
      </c>
      <c r="L2001" t="s">
        <v>16</v>
      </c>
      <c r="M2001" t="s">
        <v>16</v>
      </c>
      <c r="N2001" t="s">
        <v>17</v>
      </c>
      <c r="O2001" t="s">
        <v>17</v>
      </c>
    </row>
    <row r="2002" spans="1:15" x14ac:dyDescent="0.3">
      <c r="A2002">
        <v>4744</v>
      </c>
      <c r="B2002">
        <v>50</v>
      </c>
      <c r="C2002">
        <v>26</v>
      </c>
      <c r="D2002">
        <v>21</v>
      </c>
      <c r="E2002" t="str">
        <f t="shared" si="7"/>
        <v>0-50</v>
      </c>
      <c r="F2002">
        <v>94305</v>
      </c>
      <c r="G2002">
        <v>1</v>
      </c>
      <c r="H2002">
        <v>0.2</v>
      </c>
      <c r="I2002" t="s">
        <v>15</v>
      </c>
      <c r="J2002">
        <v>0</v>
      </c>
      <c r="K2002" t="s">
        <v>16</v>
      </c>
      <c r="L2002" t="s">
        <v>16</v>
      </c>
      <c r="M2002" t="s">
        <v>16</v>
      </c>
      <c r="N2002" t="s">
        <v>17</v>
      </c>
      <c r="O2002" t="s">
        <v>16</v>
      </c>
    </row>
    <row r="2003" spans="1:15" x14ac:dyDescent="0.3">
      <c r="A2003">
        <v>4761</v>
      </c>
      <c r="B2003">
        <v>50</v>
      </c>
      <c r="C2003">
        <v>25</v>
      </c>
      <c r="D2003">
        <v>18</v>
      </c>
      <c r="E2003" t="str">
        <f t="shared" si="7"/>
        <v>0-50</v>
      </c>
      <c r="F2003">
        <v>95819</v>
      </c>
      <c r="G2003">
        <v>2</v>
      </c>
      <c r="H2003">
        <v>0</v>
      </c>
      <c r="I2003" t="s">
        <v>15</v>
      </c>
      <c r="J2003">
        <v>0</v>
      </c>
      <c r="K2003" t="s">
        <v>16</v>
      </c>
      <c r="L2003" t="s">
        <v>16</v>
      </c>
      <c r="M2003" t="s">
        <v>16</v>
      </c>
      <c r="N2003" t="s">
        <v>16</v>
      </c>
      <c r="O2003" t="s">
        <v>17</v>
      </c>
    </row>
    <row r="2004" spans="1:15" x14ac:dyDescent="0.3">
      <c r="A2004">
        <v>4817</v>
      </c>
      <c r="B2004">
        <v>50</v>
      </c>
      <c r="C2004">
        <v>24</v>
      </c>
      <c r="D2004">
        <v>83</v>
      </c>
      <c r="E2004" t="str">
        <f t="shared" si="7"/>
        <v>51-100</v>
      </c>
      <c r="F2004">
        <v>92333</v>
      </c>
      <c r="G2004">
        <v>3</v>
      </c>
      <c r="H2004">
        <v>3</v>
      </c>
      <c r="I2004" t="s">
        <v>20</v>
      </c>
      <c r="J2004">
        <v>0</v>
      </c>
      <c r="K2004" t="s">
        <v>16</v>
      </c>
      <c r="L2004" t="s">
        <v>16</v>
      </c>
      <c r="M2004" t="s">
        <v>16</v>
      </c>
      <c r="N2004" t="s">
        <v>16</v>
      </c>
      <c r="O2004" t="s">
        <v>17</v>
      </c>
    </row>
    <row r="2005" spans="1:15" x14ac:dyDescent="0.3">
      <c r="A2005">
        <v>4859</v>
      </c>
      <c r="B2005">
        <v>50</v>
      </c>
      <c r="C2005">
        <v>24</v>
      </c>
      <c r="D2005">
        <v>62</v>
      </c>
      <c r="E2005" t="str">
        <f t="shared" si="7"/>
        <v>51-100</v>
      </c>
      <c r="F2005">
        <v>94550</v>
      </c>
      <c r="G2005">
        <v>2</v>
      </c>
      <c r="H2005">
        <v>0.8</v>
      </c>
      <c r="I2005" t="s">
        <v>19</v>
      </c>
      <c r="J2005">
        <v>0</v>
      </c>
      <c r="K2005" t="s">
        <v>16</v>
      </c>
      <c r="L2005" t="s">
        <v>16</v>
      </c>
      <c r="M2005" t="s">
        <v>16</v>
      </c>
      <c r="N2005" t="s">
        <v>17</v>
      </c>
      <c r="O2005" t="s">
        <v>16</v>
      </c>
    </row>
    <row r="2006" spans="1:15" x14ac:dyDescent="0.3">
      <c r="A2006">
        <v>4866</v>
      </c>
      <c r="B2006">
        <v>50</v>
      </c>
      <c r="C2006">
        <v>24</v>
      </c>
      <c r="D2006">
        <v>133</v>
      </c>
      <c r="E2006" t="str">
        <f t="shared" si="7"/>
        <v>100+</v>
      </c>
      <c r="F2006">
        <v>90025</v>
      </c>
      <c r="G2006">
        <v>4</v>
      </c>
      <c r="H2006">
        <v>1.4</v>
      </c>
      <c r="I2006" t="s">
        <v>20</v>
      </c>
      <c r="J2006">
        <v>342</v>
      </c>
      <c r="K2006" t="s">
        <v>17</v>
      </c>
      <c r="L2006" t="s">
        <v>16</v>
      </c>
      <c r="M2006" t="s">
        <v>16</v>
      </c>
      <c r="N2006" t="s">
        <v>16</v>
      </c>
      <c r="O2006" t="s">
        <v>17</v>
      </c>
    </row>
    <row r="2007" spans="1:15" x14ac:dyDescent="0.3">
      <c r="A2007">
        <v>4919</v>
      </c>
      <c r="B2007">
        <v>50</v>
      </c>
      <c r="C2007">
        <v>25</v>
      </c>
      <c r="D2007">
        <v>42</v>
      </c>
      <c r="E2007" t="str">
        <f t="shared" si="7"/>
        <v>0-50</v>
      </c>
      <c r="F2007">
        <v>90232</v>
      </c>
      <c r="G2007">
        <v>2</v>
      </c>
      <c r="H2007">
        <v>0.7</v>
      </c>
      <c r="I2007" t="s">
        <v>20</v>
      </c>
      <c r="J2007">
        <v>110</v>
      </c>
      <c r="K2007" t="s">
        <v>16</v>
      </c>
      <c r="L2007" t="s">
        <v>16</v>
      </c>
      <c r="M2007" t="s">
        <v>16</v>
      </c>
      <c r="N2007" t="s">
        <v>16</v>
      </c>
      <c r="O2007" t="s">
        <v>17</v>
      </c>
    </row>
    <row r="2008" spans="1:15" x14ac:dyDescent="0.3">
      <c r="A2008">
        <v>4959</v>
      </c>
      <c r="B2008">
        <v>50</v>
      </c>
      <c r="C2008">
        <v>26</v>
      </c>
      <c r="D2008">
        <v>19</v>
      </c>
      <c r="E2008" t="str">
        <f t="shared" si="7"/>
        <v>0-50</v>
      </c>
      <c r="F2008">
        <v>90095</v>
      </c>
      <c r="G2008">
        <v>1</v>
      </c>
      <c r="H2008">
        <v>0.9</v>
      </c>
      <c r="I2008" t="s">
        <v>19</v>
      </c>
      <c r="J2008">
        <v>0</v>
      </c>
      <c r="K2008" t="s">
        <v>16</v>
      </c>
      <c r="L2008" t="s">
        <v>16</v>
      </c>
      <c r="M2008" t="s">
        <v>16</v>
      </c>
      <c r="N2008" t="s">
        <v>16</v>
      </c>
      <c r="O2008" t="s">
        <v>16</v>
      </c>
    </row>
    <row r="2009" spans="1:15" x14ac:dyDescent="0.3">
      <c r="A2009">
        <v>4980</v>
      </c>
      <c r="B2009">
        <v>50</v>
      </c>
      <c r="C2009">
        <v>26</v>
      </c>
      <c r="D2009">
        <v>92</v>
      </c>
      <c r="E2009" t="str">
        <f t="shared" si="7"/>
        <v>51-100</v>
      </c>
      <c r="F2009">
        <v>90740</v>
      </c>
      <c r="G2009">
        <v>1</v>
      </c>
      <c r="H2009">
        <v>2.6</v>
      </c>
      <c r="I2009" t="s">
        <v>20</v>
      </c>
      <c r="J2009">
        <v>213</v>
      </c>
      <c r="K2009" t="s">
        <v>16</v>
      </c>
      <c r="L2009" t="s">
        <v>16</v>
      </c>
      <c r="M2009" t="s">
        <v>16</v>
      </c>
      <c r="N2009" t="s">
        <v>16</v>
      </c>
      <c r="O2009" t="s">
        <v>17</v>
      </c>
    </row>
    <row r="2010" spans="1:15" x14ac:dyDescent="0.3">
      <c r="A2010">
        <v>61</v>
      </c>
      <c r="B2010">
        <v>49</v>
      </c>
      <c r="C2010">
        <v>24</v>
      </c>
      <c r="D2010">
        <v>39</v>
      </c>
      <c r="E2010" t="str">
        <f t="shared" si="7"/>
        <v>0-50</v>
      </c>
      <c r="F2010">
        <v>90404</v>
      </c>
      <c r="G2010">
        <v>3</v>
      </c>
      <c r="H2010">
        <v>1.7</v>
      </c>
      <c r="I2010" t="s">
        <v>20</v>
      </c>
      <c r="J2010">
        <v>0</v>
      </c>
      <c r="K2010" t="s">
        <v>16</v>
      </c>
      <c r="L2010" t="s">
        <v>17</v>
      </c>
      <c r="M2010" t="s">
        <v>16</v>
      </c>
      <c r="N2010" t="s">
        <v>17</v>
      </c>
      <c r="O2010" t="s">
        <v>16</v>
      </c>
    </row>
    <row r="2011" spans="1:15" x14ac:dyDescent="0.3">
      <c r="A2011">
        <v>99</v>
      </c>
      <c r="B2011">
        <v>49</v>
      </c>
      <c r="C2011">
        <v>23</v>
      </c>
      <c r="D2011">
        <v>94</v>
      </c>
      <c r="E2011" t="str">
        <f t="shared" si="7"/>
        <v>51-100</v>
      </c>
      <c r="F2011">
        <v>92374</v>
      </c>
      <c r="H2011">
        <v>0.3</v>
      </c>
      <c r="I2011" t="s">
        <v>15</v>
      </c>
      <c r="J2011">
        <v>0</v>
      </c>
      <c r="K2011" t="s">
        <v>16</v>
      </c>
      <c r="L2011" t="s">
        <v>16</v>
      </c>
      <c r="M2011" t="s">
        <v>16</v>
      </c>
      <c r="N2011" t="s">
        <v>17</v>
      </c>
      <c r="O2011" t="s">
        <v>16</v>
      </c>
    </row>
    <row r="2012" spans="1:15" x14ac:dyDescent="0.3">
      <c r="A2012">
        <v>138</v>
      </c>
      <c r="B2012">
        <v>49</v>
      </c>
      <c r="C2012">
        <v>25</v>
      </c>
      <c r="D2012">
        <v>128</v>
      </c>
      <c r="E2012" t="str">
        <f t="shared" si="7"/>
        <v>100+</v>
      </c>
      <c r="F2012">
        <v>95054</v>
      </c>
      <c r="G2012">
        <v>2</v>
      </c>
      <c r="H2012">
        <v>0.4</v>
      </c>
      <c r="I2012" t="s">
        <v>15</v>
      </c>
      <c r="J2012">
        <v>0</v>
      </c>
      <c r="K2012" t="s">
        <v>16</v>
      </c>
      <c r="L2012" t="s">
        <v>16</v>
      </c>
      <c r="M2012" t="s">
        <v>16</v>
      </c>
      <c r="N2012" t="s">
        <v>16</v>
      </c>
      <c r="O2012" t="s">
        <v>16</v>
      </c>
    </row>
    <row r="2013" spans="1:15" x14ac:dyDescent="0.3">
      <c r="A2013">
        <v>145</v>
      </c>
      <c r="B2013">
        <v>49</v>
      </c>
      <c r="C2013">
        <v>23</v>
      </c>
      <c r="D2013">
        <v>70</v>
      </c>
      <c r="E2013" t="str">
        <f t="shared" si="7"/>
        <v>51-100</v>
      </c>
      <c r="F2013">
        <v>92093</v>
      </c>
      <c r="G2013">
        <v>2</v>
      </c>
      <c r="H2013">
        <v>1.5</v>
      </c>
      <c r="I2013" t="s">
        <v>20</v>
      </c>
      <c r="J2013">
        <v>0</v>
      </c>
      <c r="K2013" t="s">
        <v>16</v>
      </c>
      <c r="L2013" t="s">
        <v>16</v>
      </c>
      <c r="M2013" t="s">
        <v>16</v>
      </c>
      <c r="N2013" t="s">
        <v>16</v>
      </c>
      <c r="O2013" t="s">
        <v>16</v>
      </c>
    </row>
    <row r="2014" spans="1:15" x14ac:dyDescent="0.3">
      <c r="A2014">
        <v>207</v>
      </c>
      <c r="B2014">
        <v>49</v>
      </c>
      <c r="C2014">
        <v>25</v>
      </c>
      <c r="D2014">
        <v>31</v>
      </c>
      <c r="E2014" t="str">
        <f t="shared" si="7"/>
        <v>0-50</v>
      </c>
      <c r="F2014">
        <v>91355</v>
      </c>
      <c r="G2014">
        <v>1</v>
      </c>
      <c r="H2014">
        <v>1</v>
      </c>
      <c r="I2014" t="s">
        <v>15</v>
      </c>
      <c r="J2014">
        <v>0</v>
      </c>
      <c r="K2014" t="s">
        <v>16</v>
      </c>
      <c r="L2014" t="s">
        <v>17</v>
      </c>
      <c r="M2014" t="s">
        <v>16</v>
      </c>
      <c r="N2014" t="s">
        <v>17</v>
      </c>
      <c r="O2014" t="s">
        <v>16</v>
      </c>
    </row>
    <row r="2015" spans="1:15" x14ac:dyDescent="0.3">
      <c r="A2015">
        <v>263</v>
      </c>
      <c r="B2015">
        <v>49</v>
      </c>
      <c r="C2015">
        <v>23</v>
      </c>
      <c r="D2015">
        <v>33</v>
      </c>
      <c r="E2015" t="str">
        <f t="shared" si="7"/>
        <v>0-50</v>
      </c>
      <c r="F2015">
        <v>90245</v>
      </c>
      <c r="G2015">
        <v>1</v>
      </c>
      <c r="H2015">
        <v>0.3</v>
      </c>
      <c r="I2015" t="s">
        <v>19</v>
      </c>
      <c r="J2015">
        <v>0</v>
      </c>
      <c r="K2015" t="s">
        <v>16</v>
      </c>
      <c r="L2015" t="s">
        <v>16</v>
      </c>
      <c r="M2015" t="s">
        <v>17</v>
      </c>
      <c r="N2015" t="s">
        <v>17</v>
      </c>
      <c r="O2015" t="s">
        <v>17</v>
      </c>
    </row>
    <row r="2016" spans="1:15" x14ac:dyDescent="0.3">
      <c r="A2016">
        <v>266</v>
      </c>
      <c r="B2016">
        <v>49</v>
      </c>
      <c r="C2016">
        <v>23</v>
      </c>
      <c r="D2016">
        <v>23</v>
      </c>
      <c r="E2016" t="str">
        <f t="shared" si="7"/>
        <v>0-50</v>
      </c>
      <c r="F2016">
        <v>94305</v>
      </c>
      <c r="G2016">
        <v>4</v>
      </c>
      <c r="H2016">
        <v>0.6</v>
      </c>
      <c r="I2016" t="s">
        <v>19</v>
      </c>
      <c r="J2016">
        <v>98</v>
      </c>
      <c r="K2016" t="s">
        <v>16</v>
      </c>
      <c r="L2016" t="s">
        <v>17</v>
      </c>
      <c r="M2016" t="s">
        <v>16</v>
      </c>
      <c r="N2016" t="s">
        <v>16</v>
      </c>
      <c r="O2016" t="s">
        <v>16</v>
      </c>
    </row>
    <row r="2017" spans="1:15" x14ac:dyDescent="0.3">
      <c r="A2017">
        <v>276</v>
      </c>
      <c r="B2017">
        <v>49</v>
      </c>
      <c r="C2017">
        <v>24</v>
      </c>
      <c r="D2017">
        <v>50</v>
      </c>
      <c r="E2017" t="str">
        <f t="shared" si="7"/>
        <v>0-50</v>
      </c>
      <c r="F2017">
        <v>94706</v>
      </c>
      <c r="G2017">
        <v>4</v>
      </c>
      <c r="H2017">
        <v>1.8</v>
      </c>
      <c r="I2017" t="s">
        <v>19</v>
      </c>
      <c r="J2017">
        <v>0</v>
      </c>
      <c r="K2017" t="s">
        <v>16</v>
      </c>
      <c r="L2017" t="s">
        <v>17</v>
      </c>
      <c r="M2017" t="s">
        <v>16</v>
      </c>
      <c r="N2017" t="s">
        <v>16</v>
      </c>
      <c r="O2017" t="s">
        <v>16</v>
      </c>
    </row>
    <row r="2018" spans="1:15" x14ac:dyDescent="0.3">
      <c r="A2018">
        <v>304</v>
      </c>
      <c r="B2018">
        <v>49</v>
      </c>
      <c r="C2018">
        <v>25</v>
      </c>
      <c r="D2018">
        <v>195</v>
      </c>
      <c r="E2018" t="str">
        <f t="shared" si="7"/>
        <v>100+</v>
      </c>
      <c r="F2018">
        <v>95605</v>
      </c>
      <c r="G2018">
        <v>4</v>
      </c>
      <c r="H2018">
        <v>3</v>
      </c>
      <c r="I2018" t="s">
        <v>15</v>
      </c>
      <c r="J2018">
        <v>617</v>
      </c>
      <c r="K2018" t="s">
        <v>17</v>
      </c>
      <c r="L2018" t="s">
        <v>16</v>
      </c>
      <c r="M2018" t="s">
        <v>16</v>
      </c>
      <c r="N2018" t="s">
        <v>16</v>
      </c>
      <c r="O2018" t="s">
        <v>16</v>
      </c>
    </row>
    <row r="2019" spans="1:15" x14ac:dyDescent="0.3">
      <c r="A2019">
        <v>374</v>
      </c>
      <c r="B2019">
        <v>49</v>
      </c>
      <c r="C2019">
        <v>25</v>
      </c>
      <c r="D2019">
        <v>20</v>
      </c>
      <c r="E2019" t="str">
        <f t="shared" si="7"/>
        <v>0-50</v>
      </c>
      <c r="F2019">
        <v>90291</v>
      </c>
      <c r="G2019">
        <v>4</v>
      </c>
      <c r="H2019">
        <v>1</v>
      </c>
      <c r="I2019" t="s">
        <v>15</v>
      </c>
      <c r="J2019">
        <v>111</v>
      </c>
      <c r="K2019" t="s">
        <v>16</v>
      </c>
      <c r="L2019" t="s">
        <v>16</v>
      </c>
      <c r="M2019" t="s">
        <v>16</v>
      </c>
      <c r="N2019" t="s">
        <v>17</v>
      </c>
      <c r="O2019" t="s">
        <v>17</v>
      </c>
    </row>
    <row r="2020" spans="1:15" x14ac:dyDescent="0.3">
      <c r="A2020">
        <v>410</v>
      </c>
      <c r="B2020">
        <v>49</v>
      </c>
      <c r="C2020">
        <v>22</v>
      </c>
      <c r="D2020">
        <v>82</v>
      </c>
      <c r="E2020" t="str">
        <f t="shared" si="7"/>
        <v>51-100</v>
      </c>
      <c r="F2020">
        <v>90019</v>
      </c>
      <c r="G2020">
        <v>1</v>
      </c>
      <c r="H2020">
        <v>2.67</v>
      </c>
      <c r="I2020" t="s">
        <v>20</v>
      </c>
      <c r="J2020">
        <v>125</v>
      </c>
      <c r="K2020" t="s">
        <v>16</v>
      </c>
      <c r="L2020" t="s">
        <v>16</v>
      </c>
      <c r="M2020" t="s">
        <v>16</v>
      </c>
      <c r="N2020" t="s">
        <v>17</v>
      </c>
      <c r="O2020" t="s">
        <v>16</v>
      </c>
    </row>
    <row r="2021" spans="1:15" x14ac:dyDescent="0.3">
      <c r="A2021">
        <v>448</v>
      </c>
      <c r="B2021">
        <v>49</v>
      </c>
      <c r="C2021">
        <v>23</v>
      </c>
      <c r="D2021">
        <v>71</v>
      </c>
      <c r="E2021" t="str">
        <f t="shared" si="7"/>
        <v>51-100</v>
      </c>
      <c r="F2021">
        <v>95134</v>
      </c>
      <c r="G2021">
        <v>1</v>
      </c>
      <c r="H2021">
        <v>1.4</v>
      </c>
      <c r="I2021" t="s">
        <v>19</v>
      </c>
      <c r="J2021">
        <v>0</v>
      </c>
      <c r="K2021" t="s">
        <v>16</v>
      </c>
      <c r="L2021" t="s">
        <v>16</v>
      </c>
      <c r="M2021" t="s">
        <v>16</v>
      </c>
      <c r="N2021" t="s">
        <v>16</v>
      </c>
      <c r="O2021" t="s">
        <v>16</v>
      </c>
    </row>
    <row r="2022" spans="1:15" x14ac:dyDescent="0.3">
      <c r="A2022">
        <v>549</v>
      </c>
      <c r="B2022">
        <v>49</v>
      </c>
      <c r="C2022">
        <v>23</v>
      </c>
      <c r="D2022">
        <v>61</v>
      </c>
      <c r="E2022" t="str">
        <f t="shared" si="7"/>
        <v>51-100</v>
      </c>
      <c r="F2022">
        <v>94117</v>
      </c>
      <c r="G2022">
        <v>1</v>
      </c>
      <c r="H2022">
        <v>1.4</v>
      </c>
      <c r="I2022" t="s">
        <v>19</v>
      </c>
      <c r="J2022">
        <v>0</v>
      </c>
      <c r="K2022" t="s">
        <v>16</v>
      </c>
      <c r="L2022" t="s">
        <v>16</v>
      </c>
      <c r="M2022" t="s">
        <v>16</v>
      </c>
      <c r="N2022" t="s">
        <v>17</v>
      </c>
      <c r="O2022" t="s">
        <v>17</v>
      </c>
    </row>
    <row r="2023" spans="1:15" x14ac:dyDescent="0.3">
      <c r="A2023">
        <v>560</v>
      </c>
      <c r="B2023">
        <v>49</v>
      </c>
      <c r="C2023">
        <v>25</v>
      </c>
      <c r="D2023">
        <v>24</v>
      </c>
      <c r="E2023" t="str">
        <f t="shared" si="7"/>
        <v>0-50</v>
      </c>
      <c r="F2023">
        <v>95818</v>
      </c>
      <c r="G2023">
        <v>4</v>
      </c>
      <c r="H2023">
        <v>0.2</v>
      </c>
      <c r="I2023" t="s">
        <v>15</v>
      </c>
      <c r="J2023">
        <v>138</v>
      </c>
      <c r="K2023" t="s">
        <v>16</v>
      </c>
      <c r="L2023" t="s">
        <v>16</v>
      </c>
      <c r="M2023" t="s">
        <v>16</v>
      </c>
      <c r="N2023" t="s">
        <v>17</v>
      </c>
      <c r="O2023" t="s">
        <v>16</v>
      </c>
    </row>
    <row r="2024" spans="1:15" x14ac:dyDescent="0.3">
      <c r="A2024">
        <v>571</v>
      </c>
      <c r="B2024">
        <v>49</v>
      </c>
      <c r="C2024">
        <v>25</v>
      </c>
      <c r="D2024">
        <v>161</v>
      </c>
      <c r="E2024" t="str">
        <f t="shared" si="7"/>
        <v>100+</v>
      </c>
      <c r="F2024">
        <v>94928</v>
      </c>
      <c r="G2024">
        <v>3</v>
      </c>
      <c r="H2024">
        <v>6.5</v>
      </c>
      <c r="I2024" t="s">
        <v>20</v>
      </c>
      <c r="J2024">
        <v>485</v>
      </c>
      <c r="K2024" t="s">
        <v>17</v>
      </c>
      <c r="L2024" t="s">
        <v>17</v>
      </c>
      <c r="M2024" t="s">
        <v>17</v>
      </c>
      <c r="N2024" t="s">
        <v>16</v>
      </c>
      <c r="O2024" t="s">
        <v>16</v>
      </c>
    </row>
    <row r="2025" spans="1:15" x14ac:dyDescent="0.3">
      <c r="A2025">
        <v>612</v>
      </c>
      <c r="B2025">
        <v>49</v>
      </c>
      <c r="C2025">
        <v>23</v>
      </c>
      <c r="D2025">
        <v>32</v>
      </c>
      <c r="E2025" t="str">
        <f t="shared" si="7"/>
        <v>0-50</v>
      </c>
      <c r="F2025">
        <v>94701</v>
      </c>
      <c r="G2025">
        <v>4</v>
      </c>
      <c r="H2025">
        <v>1.8</v>
      </c>
      <c r="I2025" t="s">
        <v>15</v>
      </c>
      <c r="J2025">
        <v>83</v>
      </c>
      <c r="K2025" t="s">
        <v>16</v>
      </c>
      <c r="L2025" t="s">
        <v>16</v>
      </c>
      <c r="M2025" t="s">
        <v>16</v>
      </c>
      <c r="N2025" t="s">
        <v>16</v>
      </c>
      <c r="O2025" t="s">
        <v>16</v>
      </c>
    </row>
    <row r="2026" spans="1:15" x14ac:dyDescent="0.3">
      <c r="A2026">
        <v>629</v>
      </c>
      <c r="B2026">
        <v>49</v>
      </c>
      <c r="C2026">
        <v>24</v>
      </c>
      <c r="D2026">
        <v>51</v>
      </c>
      <c r="E2026" t="str">
        <f t="shared" si="7"/>
        <v>51-100</v>
      </c>
      <c r="F2026">
        <v>90071</v>
      </c>
      <c r="G2026">
        <v>1</v>
      </c>
      <c r="H2026">
        <v>1.3</v>
      </c>
      <c r="I2026" t="s">
        <v>20</v>
      </c>
      <c r="J2026">
        <v>0</v>
      </c>
      <c r="K2026" t="s">
        <v>16</v>
      </c>
      <c r="L2026" t="s">
        <v>16</v>
      </c>
      <c r="M2026" t="s">
        <v>16</v>
      </c>
      <c r="N2026" t="s">
        <v>16</v>
      </c>
      <c r="O2026" t="s">
        <v>16</v>
      </c>
    </row>
    <row r="2027" spans="1:15" x14ac:dyDescent="0.3">
      <c r="A2027">
        <v>654</v>
      </c>
      <c r="B2027">
        <v>49</v>
      </c>
      <c r="C2027">
        <v>23</v>
      </c>
      <c r="D2027">
        <v>78</v>
      </c>
      <c r="E2027" t="str">
        <f t="shared" si="7"/>
        <v>51-100</v>
      </c>
      <c r="F2027">
        <v>92691</v>
      </c>
      <c r="G2027">
        <v>2</v>
      </c>
      <c r="H2027">
        <v>2.4</v>
      </c>
      <c r="I2027" t="s">
        <v>20</v>
      </c>
      <c r="J2027">
        <v>205</v>
      </c>
      <c r="K2027" t="s">
        <v>16</v>
      </c>
      <c r="L2027" t="s">
        <v>16</v>
      </c>
      <c r="M2027" t="s">
        <v>16</v>
      </c>
      <c r="N2027" t="s">
        <v>16</v>
      </c>
      <c r="O2027" t="s">
        <v>17</v>
      </c>
    </row>
    <row r="2028" spans="1:15" x14ac:dyDescent="0.3">
      <c r="A2028">
        <v>675</v>
      </c>
      <c r="B2028">
        <v>49</v>
      </c>
      <c r="C2028">
        <v>23</v>
      </c>
      <c r="D2028">
        <v>59</v>
      </c>
      <c r="E2028" t="str">
        <f t="shared" si="7"/>
        <v>51-100</v>
      </c>
      <c r="F2028">
        <v>95827</v>
      </c>
      <c r="G2028">
        <v>3</v>
      </c>
      <c r="H2028">
        <v>2.1</v>
      </c>
      <c r="I2028" t="s">
        <v>15</v>
      </c>
      <c r="J2028">
        <v>0</v>
      </c>
      <c r="K2028" t="s">
        <v>16</v>
      </c>
      <c r="L2028" t="s">
        <v>16</v>
      </c>
      <c r="M2028" t="s">
        <v>16</v>
      </c>
      <c r="N2028" t="s">
        <v>16</v>
      </c>
      <c r="O2028" t="s">
        <v>16</v>
      </c>
    </row>
    <row r="2029" spans="1:15" x14ac:dyDescent="0.3">
      <c r="A2029">
        <v>722</v>
      </c>
      <c r="B2029">
        <v>49</v>
      </c>
      <c r="C2029">
        <v>24</v>
      </c>
      <c r="D2029">
        <v>39</v>
      </c>
      <c r="E2029" t="str">
        <f t="shared" si="7"/>
        <v>0-50</v>
      </c>
      <c r="F2029">
        <v>92717</v>
      </c>
      <c r="H2029">
        <v>1.4</v>
      </c>
      <c r="I2029" t="s">
        <v>19</v>
      </c>
      <c r="J2029">
        <v>0</v>
      </c>
      <c r="K2029" t="s">
        <v>16</v>
      </c>
      <c r="L2029" t="s">
        <v>16</v>
      </c>
      <c r="M2029" t="s">
        <v>16</v>
      </c>
      <c r="N2029" t="s">
        <v>17</v>
      </c>
      <c r="O2029" t="s">
        <v>16</v>
      </c>
    </row>
    <row r="2030" spans="1:15" x14ac:dyDescent="0.3">
      <c r="A2030">
        <v>734</v>
      </c>
      <c r="B2030">
        <v>49</v>
      </c>
      <c r="C2030">
        <v>24</v>
      </c>
      <c r="D2030">
        <v>80</v>
      </c>
      <c r="E2030" t="str">
        <f t="shared" si="7"/>
        <v>51-100</v>
      </c>
      <c r="F2030">
        <v>92009</v>
      </c>
      <c r="G2030">
        <v>1</v>
      </c>
      <c r="H2030">
        <v>1.2</v>
      </c>
      <c r="I2030" t="s">
        <v>15</v>
      </c>
      <c r="J2030">
        <v>0</v>
      </c>
      <c r="K2030" t="s">
        <v>16</v>
      </c>
      <c r="L2030" t="s">
        <v>16</v>
      </c>
      <c r="M2030" t="s">
        <v>16</v>
      </c>
      <c r="N2030" t="s">
        <v>17</v>
      </c>
      <c r="O2030" t="s">
        <v>16</v>
      </c>
    </row>
    <row r="2031" spans="1:15" x14ac:dyDescent="0.3">
      <c r="A2031">
        <v>740</v>
      </c>
      <c r="B2031">
        <v>49</v>
      </c>
      <c r="C2031">
        <v>23</v>
      </c>
      <c r="D2031">
        <v>82</v>
      </c>
      <c r="E2031" t="str">
        <f t="shared" si="7"/>
        <v>51-100</v>
      </c>
      <c r="F2031">
        <v>91902</v>
      </c>
      <c r="G2031">
        <v>2</v>
      </c>
      <c r="H2031">
        <v>2.4</v>
      </c>
      <c r="I2031" t="s">
        <v>20</v>
      </c>
      <c r="J2031">
        <v>0</v>
      </c>
      <c r="K2031" t="s">
        <v>16</v>
      </c>
      <c r="L2031" t="s">
        <v>16</v>
      </c>
      <c r="M2031" t="s">
        <v>16</v>
      </c>
      <c r="N2031" t="s">
        <v>16</v>
      </c>
      <c r="O2031" t="s">
        <v>16</v>
      </c>
    </row>
    <row r="2032" spans="1:15" x14ac:dyDescent="0.3">
      <c r="A2032">
        <v>754</v>
      </c>
      <c r="B2032">
        <v>49</v>
      </c>
      <c r="C2032">
        <v>23</v>
      </c>
      <c r="D2032">
        <v>49</v>
      </c>
      <c r="E2032" t="str">
        <f t="shared" si="7"/>
        <v>0-50</v>
      </c>
      <c r="F2032">
        <v>94720</v>
      </c>
      <c r="G2032">
        <v>1</v>
      </c>
      <c r="H2032">
        <v>1.2</v>
      </c>
      <c r="I2032" t="s">
        <v>20</v>
      </c>
      <c r="J2032">
        <v>0</v>
      </c>
      <c r="K2032" t="s">
        <v>16</v>
      </c>
      <c r="L2032" t="s">
        <v>16</v>
      </c>
      <c r="M2032" t="s">
        <v>16</v>
      </c>
      <c r="N2032" t="s">
        <v>17</v>
      </c>
      <c r="O2032" t="s">
        <v>17</v>
      </c>
    </row>
    <row r="2033" spans="1:15" x14ac:dyDescent="0.3">
      <c r="A2033">
        <v>817</v>
      </c>
      <c r="B2033">
        <v>49</v>
      </c>
      <c r="C2033">
        <v>23</v>
      </c>
      <c r="D2033">
        <v>65</v>
      </c>
      <c r="E2033" t="str">
        <f t="shared" si="7"/>
        <v>51-100</v>
      </c>
      <c r="F2033">
        <v>94035</v>
      </c>
      <c r="G2033">
        <v>3</v>
      </c>
      <c r="H2033">
        <v>0.7</v>
      </c>
      <c r="I2033" t="s">
        <v>20</v>
      </c>
      <c r="J2033">
        <v>263</v>
      </c>
      <c r="K2033" t="s">
        <v>16</v>
      </c>
      <c r="L2033" t="s">
        <v>16</v>
      </c>
      <c r="M2033" t="s">
        <v>16</v>
      </c>
      <c r="N2033" t="s">
        <v>17</v>
      </c>
      <c r="O2033" t="s">
        <v>17</v>
      </c>
    </row>
    <row r="2034" spans="1:15" x14ac:dyDescent="0.3">
      <c r="A2034">
        <v>858</v>
      </c>
      <c r="B2034">
        <v>49</v>
      </c>
      <c r="C2034">
        <v>25</v>
      </c>
      <c r="D2034">
        <v>30</v>
      </c>
      <c r="E2034" t="str">
        <f t="shared" si="7"/>
        <v>0-50</v>
      </c>
      <c r="F2034">
        <v>95616</v>
      </c>
      <c r="G2034">
        <v>4</v>
      </c>
      <c r="H2034">
        <v>0.2</v>
      </c>
      <c r="I2034" t="s">
        <v>15</v>
      </c>
      <c r="J2034">
        <v>0</v>
      </c>
      <c r="K2034" t="s">
        <v>16</v>
      </c>
      <c r="L2034" t="s">
        <v>16</v>
      </c>
      <c r="M2034" t="s">
        <v>17</v>
      </c>
      <c r="N2034" t="s">
        <v>17</v>
      </c>
      <c r="O2034" t="s">
        <v>17</v>
      </c>
    </row>
    <row r="2035" spans="1:15" x14ac:dyDescent="0.3">
      <c r="A2035">
        <v>960</v>
      </c>
      <c r="B2035">
        <v>49</v>
      </c>
      <c r="C2035">
        <v>24</v>
      </c>
      <c r="D2035">
        <v>68</v>
      </c>
      <c r="E2035" t="str">
        <f t="shared" si="7"/>
        <v>51-100</v>
      </c>
      <c r="F2035">
        <v>94143</v>
      </c>
      <c r="G2035">
        <v>1</v>
      </c>
      <c r="H2035">
        <v>0.2</v>
      </c>
      <c r="I2035" t="s">
        <v>20</v>
      </c>
      <c r="J2035">
        <v>163</v>
      </c>
      <c r="K2035" t="s">
        <v>16</v>
      </c>
      <c r="L2035" t="s">
        <v>16</v>
      </c>
      <c r="M2035" t="s">
        <v>16</v>
      </c>
      <c r="N2035" t="s">
        <v>16</v>
      </c>
      <c r="O2035" t="s">
        <v>16</v>
      </c>
    </row>
    <row r="2036" spans="1:15" x14ac:dyDescent="0.3">
      <c r="A2036">
        <v>1035</v>
      </c>
      <c r="B2036">
        <v>49</v>
      </c>
      <c r="C2036">
        <v>23</v>
      </c>
      <c r="D2036">
        <v>84</v>
      </c>
      <c r="E2036" t="str">
        <f t="shared" si="7"/>
        <v>51-100</v>
      </c>
      <c r="F2036">
        <v>90095</v>
      </c>
      <c r="G2036">
        <v>3</v>
      </c>
      <c r="H2036">
        <v>2.1</v>
      </c>
      <c r="I2036" t="s">
        <v>15</v>
      </c>
      <c r="J2036">
        <v>134</v>
      </c>
      <c r="K2036" t="s">
        <v>16</v>
      </c>
      <c r="L2036" t="s">
        <v>17</v>
      </c>
      <c r="M2036" t="s">
        <v>16</v>
      </c>
      <c r="N2036" t="s">
        <v>17</v>
      </c>
      <c r="O2036" t="s">
        <v>16</v>
      </c>
    </row>
    <row r="2037" spans="1:15" x14ac:dyDescent="0.3">
      <c r="A2037">
        <v>1045</v>
      </c>
      <c r="B2037">
        <v>49</v>
      </c>
      <c r="C2037">
        <v>24</v>
      </c>
      <c r="D2037">
        <v>79</v>
      </c>
      <c r="E2037" t="str">
        <f t="shared" si="7"/>
        <v>51-100</v>
      </c>
      <c r="F2037">
        <v>95827</v>
      </c>
      <c r="G2037">
        <v>1</v>
      </c>
      <c r="H2037">
        <v>0.2</v>
      </c>
      <c r="I2037" t="s">
        <v>20</v>
      </c>
      <c r="J2037">
        <v>83</v>
      </c>
      <c r="K2037" t="s">
        <v>16</v>
      </c>
      <c r="L2037" t="s">
        <v>16</v>
      </c>
      <c r="M2037" t="s">
        <v>16</v>
      </c>
      <c r="N2037" t="s">
        <v>17</v>
      </c>
      <c r="O2037" t="s">
        <v>17</v>
      </c>
    </row>
    <row r="2038" spans="1:15" x14ac:dyDescent="0.3">
      <c r="A2038">
        <v>1145</v>
      </c>
      <c r="B2038">
        <v>49</v>
      </c>
      <c r="C2038">
        <v>24</v>
      </c>
      <c r="D2038">
        <v>91</v>
      </c>
      <c r="E2038" t="str">
        <f t="shared" si="7"/>
        <v>51-100</v>
      </c>
      <c r="F2038">
        <v>95822</v>
      </c>
      <c r="G2038">
        <v>1</v>
      </c>
      <c r="H2038">
        <v>2.8</v>
      </c>
      <c r="I2038" t="s">
        <v>20</v>
      </c>
      <c r="J2038">
        <v>0</v>
      </c>
      <c r="K2038" t="s">
        <v>16</v>
      </c>
      <c r="L2038" t="s">
        <v>16</v>
      </c>
      <c r="M2038" t="s">
        <v>16</v>
      </c>
      <c r="N2038" t="s">
        <v>16</v>
      </c>
      <c r="O2038" t="s">
        <v>16</v>
      </c>
    </row>
    <row r="2039" spans="1:15" x14ac:dyDescent="0.3">
      <c r="A2039">
        <v>1152</v>
      </c>
      <c r="B2039">
        <v>49</v>
      </c>
      <c r="C2039">
        <v>23</v>
      </c>
      <c r="D2039">
        <v>12</v>
      </c>
      <c r="E2039" t="str">
        <f t="shared" si="7"/>
        <v>0-50</v>
      </c>
      <c r="F2039">
        <v>94720</v>
      </c>
      <c r="G2039">
        <v>2</v>
      </c>
      <c r="H2039">
        <v>0.1</v>
      </c>
      <c r="I2039" t="s">
        <v>19</v>
      </c>
      <c r="J2039">
        <v>0</v>
      </c>
      <c r="K2039" t="s">
        <v>16</v>
      </c>
      <c r="L2039" t="s">
        <v>17</v>
      </c>
      <c r="M2039" t="s">
        <v>17</v>
      </c>
      <c r="N2039" t="s">
        <v>17</v>
      </c>
      <c r="O2039" t="s">
        <v>16</v>
      </c>
    </row>
    <row r="2040" spans="1:15" x14ac:dyDescent="0.3">
      <c r="A2040">
        <v>1157</v>
      </c>
      <c r="B2040">
        <v>49</v>
      </c>
      <c r="C2040">
        <v>25</v>
      </c>
      <c r="D2040">
        <v>13</v>
      </c>
      <c r="E2040" t="str">
        <f t="shared" si="7"/>
        <v>0-50</v>
      </c>
      <c r="F2040">
        <v>94305</v>
      </c>
      <c r="G2040">
        <v>4</v>
      </c>
      <c r="H2040">
        <v>0.2</v>
      </c>
      <c r="I2040" t="s">
        <v>15</v>
      </c>
      <c r="J2040">
        <v>87</v>
      </c>
      <c r="K2040" t="s">
        <v>16</v>
      </c>
      <c r="L2040" t="s">
        <v>16</v>
      </c>
      <c r="M2040" t="s">
        <v>16</v>
      </c>
      <c r="N2040" t="s">
        <v>16</v>
      </c>
      <c r="O2040" t="s">
        <v>16</v>
      </c>
    </row>
    <row r="2041" spans="1:15" x14ac:dyDescent="0.3">
      <c r="A2041">
        <v>1173</v>
      </c>
      <c r="B2041">
        <v>49</v>
      </c>
      <c r="C2041">
        <v>24</v>
      </c>
      <c r="D2041">
        <v>45</v>
      </c>
      <c r="E2041" t="str">
        <f t="shared" si="7"/>
        <v>0-50</v>
      </c>
      <c r="F2041">
        <v>92104</v>
      </c>
      <c r="G2041">
        <v>3</v>
      </c>
      <c r="H2041">
        <v>1.7</v>
      </c>
      <c r="I2041" t="s">
        <v>20</v>
      </c>
      <c r="J2041">
        <v>0</v>
      </c>
      <c r="K2041" t="s">
        <v>16</v>
      </c>
      <c r="L2041" t="s">
        <v>17</v>
      </c>
      <c r="M2041" t="s">
        <v>16</v>
      </c>
      <c r="N2041" t="s">
        <v>17</v>
      </c>
      <c r="O2041" t="s">
        <v>16</v>
      </c>
    </row>
    <row r="2042" spans="1:15" x14ac:dyDescent="0.3">
      <c r="A2042">
        <v>1316</v>
      </c>
      <c r="B2042">
        <v>49</v>
      </c>
      <c r="C2042">
        <v>25</v>
      </c>
      <c r="D2042">
        <v>53</v>
      </c>
      <c r="E2042" t="str">
        <f t="shared" ref="E2042:E2296" si="8">IF(D2042&lt;=50,"0-50",IF(D2042&lt;=100,"51-100","100+"))</f>
        <v>51-100</v>
      </c>
      <c r="F2042">
        <v>95134</v>
      </c>
      <c r="G2042">
        <v>2</v>
      </c>
      <c r="H2042">
        <v>1</v>
      </c>
      <c r="I2042" t="s">
        <v>19</v>
      </c>
      <c r="J2042">
        <v>181</v>
      </c>
      <c r="K2042" t="s">
        <v>16</v>
      </c>
      <c r="L2042" t="s">
        <v>16</v>
      </c>
      <c r="M2042" t="s">
        <v>16</v>
      </c>
      <c r="N2042" t="s">
        <v>16</v>
      </c>
      <c r="O2042" t="s">
        <v>16</v>
      </c>
    </row>
    <row r="2043" spans="1:15" x14ac:dyDescent="0.3">
      <c r="A2043">
        <v>1345</v>
      </c>
      <c r="B2043">
        <v>49</v>
      </c>
      <c r="C2043">
        <v>25</v>
      </c>
      <c r="D2043">
        <v>93</v>
      </c>
      <c r="E2043" t="str">
        <f t="shared" si="8"/>
        <v>51-100</v>
      </c>
      <c r="F2043">
        <v>93117</v>
      </c>
      <c r="G2043">
        <v>1</v>
      </c>
      <c r="H2043">
        <v>2.7</v>
      </c>
      <c r="I2043" t="s">
        <v>15</v>
      </c>
      <c r="J2043">
        <v>0</v>
      </c>
      <c r="K2043" t="s">
        <v>16</v>
      </c>
      <c r="L2043" t="s">
        <v>17</v>
      </c>
      <c r="M2043" t="s">
        <v>16</v>
      </c>
      <c r="N2043" t="s">
        <v>17</v>
      </c>
      <c r="O2043" t="s">
        <v>16</v>
      </c>
    </row>
    <row r="2044" spans="1:15" x14ac:dyDescent="0.3">
      <c r="A2044">
        <v>1499</v>
      </c>
      <c r="B2044">
        <v>49</v>
      </c>
      <c r="C2044">
        <v>23</v>
      </c>
      <c r="D2044">
        <v>125</v>
      </c>
      <c r="E2044" t="str">
        <f t="shared" si="8"/>
        <v>100+</v>
      </c>
      <c r="F2044">
        <v>94022</v>
      </c>
      <c r="G2044">
        <v>1</v>
      </c>
      <c r="H2044">
        <v>7.3</v>
      </c>
      <c r="I2044" t="s">
        <v>15</v>
      </c>
      <c r="J2044">
        <v>0</v>
      </c>
      <c r="K2044" t="s">
        <v>16</v>
      </c>
      <c r="L2044" t="s">
        <v>16</v>
      </c>
      <c r="M2044" t="s">
        <v>16</v>
      </c>
      <c r="N2044" t="s">
        <v>16</v>
      </c>
      <c r="O2044" t="s">
        <v>16</v>
      </c>
    </row>
    <row r="2045" spans="1:15" x14ac:dyDescent="0.3">
      <c r="A2045">
        <v>1591</v>
      </c>
      <c r="B2045">
        <v>49</v>
      </c>
      <c r="C2045">
        <v>23</v>
      </c>
      <c r="D2045">
        <v>58</v>
      </c>
      <c r="E2045" t="str">
        <f t="shared" si="8"/>
        <v>51-100</v>
      </c>
      <c r="F2045">
        <v>95819</v>
      </c>
      <c r="G2045">
        <v>4</v>
      </c>
      <c r="H2045">
        <v>2.6</v>
      </c>
      <c r="I2045" t="s">
        <v>15</v>
      </c>
      <c r="J2045">
        <v>188</v>
      </c>
      <c r="K2045" t="s">
        <v>16</v>
      </c>
      <c r="L2045" t="s">
        <v>16</v>
      </c>
      <c r="M2045" t="s">
        <v>16</v>
      </c>
      <c r="N2045" t="s">
        <v>16</v>
      </c>
      <c r="O2045" t="s">
        <v>16</v>
      </c>
    </row>
    <row r="2046" spans="1:15" x14ac:dyDescent="0.3">
      <c r="A2046">
        <v>1636</v>
      </c>
      <c r="B2046">
        <v>49</v>
      </c>
      <c r="C2046">
        <v>24</v>
      </c>
      <c r="D2046">
        <v>70</v>
      </c>
      <c r="E2046" t="str">
        <f t="shared" si="8"/>
        <v>51-100</v>
      </c>
      <c r="F2046">
        <v>91330</v>
      </c>
      <c r="G2046">
        <v>1</v>
      </c>
      <c r="H2046">
        <v>2.9</v>
      </c>
      <c r="I2046" t="s">
        <v>15</v>
      </c>
      <c r="J2046">
        <v>0</v>
      </c>
      <c r="K2046" t="s">
        <v>16</v>
      </c>
      <c r="L2046" t="s">
        <v>16</v>
      </c>
      <c r="M2046" t="s">
        <v>16</v>
      </c>
      <c r="N2046" t="s">
        <v>16</v>
      </c>
      <c r="O2046" t="s">
        <v>16</v>
      </c>
    </row>
    <row r="2047" spans="1:15" x14ac:dyDescent="0.3">
      <c r="A2047">
        <v>1749</v>
      </c>
      <c r="B2047">
        <v>49</v>
      </c>
      <c r="C2047">
        <v>23</v>
      </c>
      <c r="D2047">
        <v>79</v>
      </c>
      <c r="E2047" t="str">
        <f t="shared" si="8"/>
        <v>51-100</v>
      </c>
      <c r="F2047">
        <v>95819</v>
      </c>
      <c r="G2047">
        <v>3</v>
      </c>
      <c r="H2047">
        <v>0.7</v>
      </c>
      <c r="I2047" t="s">
        <v>20</v>
      </c>
      <c r="J2047">
        <v>151</v>
      </c>
      <c r="K2047" t="s">
        <v>16</v>
      </c>
      <c r="L2047" t="s">
        <v>16</v>
      </c>
      <c r="M2047" t="s">
        <v>16</v>
      </c>
      <c r="N2047" t="s">
        <v>17</v>
      </c>
      <c r="O2047" t="s">
        <v>16</v>
      </c>
    </row>
    <row r="2048" spans="1:15" x14ac:dyDescent="0.3">
      <c r="A2048">
        <v>1781</v>
      </c>
      <c r="B2048">
        <v>49</v>
      </c>
      <c r="C2048">
        <v>24</v>
      </c>
      <c r="D2048">
        <v>82</v>
      </c>
      <c r="E2048" t="str">
        <f t="shared" si="8"/>
        <v>51-100</v>
      </c>
      <c r="F2048">
        <v>95051</v>
      </c>
      <c r="G2048">
        <v>1</v>
      </c>
      <c r="H2048">
        <v>2.9</v>
      </c>
      <c r="I2048" t="s">
        <v>15</v>
      </c>
      <c r="J2048">
        <v>267</v>
      </c>
      <c r="K2048" t="s">
        <v>16</v>
      </c>
      <c r="L2048" t="s">
        <v>16</v>
      </c>
      <c r="M2048" t="s">
        <v>16</v>
      </c>
      <c r="N2048" t="s">
        <v>17</v>
      </c>
      <c r="O2048" t="s">
        <v>16</v>
      </c>
    </row>
    <row r="2049" spans="1:15" x14ac:dyDescent="0.3">
      <c r="A2049">
        <v>1796</v>
      </c>
      <c r="B2049">
        <v>49</v>
      </c>
      <c r="C2049">
        <v>24</v>
      </c>
      <c r="D2049">
        <v>70</v>
      </c>
      <c r="E2049" t="str">
        <f t="shared" si="8"/>
        <v>51-100</v>
      </c>
      <c r="F2049">
        <v>90024</v>
      </c>
      <c r="G2049">
        <v>1</v>
      </c>
      <c r="H2049">
        <v>2.9</v>
      </c>
      <c r="I2049" t="s">
        <v>15</v>
      </c>
      <c r="J2049">
        <v>0</v>
      </c>
      <c r="K2049" t="s">
        <v>16</v>
      </c>
      <c r="L2049" t="s">
        <v>16</v>
      </c>
      <c r="M2049" t="s">
        <v>16</v>
      </c>
      <c r="N2049" t="s">
        <v>16</v>
      </c>
      <c r="O2049" t="s">
        <v>17</v>
      </c>
    </row>
    <row r="2050" spans="1:15" x14ac:dyDescent="0.3">
      <c r="A2050">
        <v>1825</v>
      </c>
      <c r="B2050">
        <v>49</v>
      </c>
      <c r="C2050">
        <v>23</v>
      </c>
      <c r="D2050">
        <v>194</v>
      </c>
      <c r="E2050" t="str">
        <f t="shared" si="8"/>
        <v>100+</v>
      </c>
      <c r="F2050">
        <v>94022</v>
      </c>
      <c r="G2050">
        <v>4</v>
      </c>
      <c r="H2050">
        <v>8.3000000000000007</v>
      </c>
      <c r="I2050" t="s">
        <v>20</v>
      </c>
      <c r="J2050">
        <v>0</v>
      </c>
      <c r="K2050" t="s">
        <v>17</v>
      </c>
      <c r="L2050" t="s">
        <v>16</v>
      </c>
      <c r="M2050" t="s">
        <v>16</v>
      </c>
      <c r="N2050" t="s">
        <v>16</v>
      </c>
      <c r="O2050" t="s">
        <v>17</v>
      </c>
    </row>
    <row r="2051" spans="1:15" x14ac:dyDescent="0.3">
      <c r="A2051">
        <v>1894</v>
      </c>
      <c r="B2051">
        <v>49</v>
      </c>
      <c r="C2051">
        <v>24</v>
      </c>
      <c r="D2051">
        <v>13</v>
      </c>
      <c r="E2051" t="str">
        <f t="shared" si="8"/>
        <v>0-50</v>
      </c>
      <c r="F2051">
        <v>94608</v>
      </c>
      <c r="G2051">
        <v>1</v>
      </c>
      <c r="H2051">
        <v>0.4</v>
      </c>
      <c r="I2051" t="s">
        <v>19</v>
      </c>
      <c r="J2051">
        <v>101</v>
      </c>
      <c r="K2051" t="s">
        <v>16</v>
      </c>
      <c r="L2051" t="s">
        <v>17</v>
      </c>
      <c r="M2051" t="s">
        <v>16</v>
      </c>
      <c r="N2051" t="s">
        <v>16</v>
      </c>
      <c r="O2051" t="s">
        <v>16</v>
      </c>
    </row>
    <row r="2052" spans="1:15" x14ac:dyDescent="0.3">
      <c r="A2052">
        <v>1944</v>
      </c>
      <c r="B2052">
        <v>49</v>
      </c>
      <c r="C2052">
        <v>23</v>
      </c>
      <c r="D2052">
        <v>39</v>
      </c>
      <c r="E2052" t="str">
        <f t="shared" si="8"/>
        <v>0-50</v>
      </c>
      <c r="F2052">
        <v>95521</v>
      </c>
      <c r="G2052">
        <v>4</v>
      </c>
      <c r="H2052">
        <v>2.6</v>
      </c>
      <c r="I2052" t="s">
        <v>15</v>
      </c>
      <c r="J2052">
        <v>0</v>
      </c>
      <c r="K2052" t="s">
        <v>16</v>
      </c>
      <c r="L2052" t="s">
        <v>16</v>
      </c>
      <c r="M2052" t="s">
        <v>16</v>
      </c>
      <c r="N2052" t="s">
        <v>16</v>
      </c>
      <c r="O2052" t="s">
        <v>16</v>
      </c>
    </row>
    <row r="2053" spans="1:15" x14ac:dyDescent="0.3">
      <c r="A2053">
        <v>1954</v>
      </c>
      <c r="B2053">
        <v>49</v>
      </c>
      <c r="C2053">
        <v>25</v>
      </c>
      <c r="D2053">
        <v>22</v>
      </c>
      <c r="E2053" t="str">
        <f t="shared" si="8"/>
        <v>0-50</v>
      </c>
      <c r="F2053">
        <v>90058</v>
      </c>
      <c r="G2053">
        <v>4</v>
      </c>
      <c r="H2053">
        <v>0.2</v>
      </c>
      <c r="I2053" t="s">
        <v>15</v>
      </c>
      <c r="J2053">
        <v>83</v>
      </c>
      <c r="K2053" t="s">
        <v>16</v>
      </c>
      <c r="L2053" t="s">
        <v>16</v>
      </c>
      <c r="M2053" t="s">
        <v>16</v>
      </c>
      <c r="N2053" t="s">
        <v>17</v>
      </c>
      <c r="O2053" t="s">
        <v>16</v>
      </c>
    </row>
    <row r="2054" spans="1:15" x14ac:dyDescent="0.3">
      <c r="A2054">
        <v>1997</v>
      </c>
      <c r="B2054">
        <v>49</v>
      </c>
      <c r="C2054">
        <v>24</v>
      </c>
      <c r="D2054">
        <v>38</v>
      </c>
      <c r="E2054" t="str">
        <f t="shared" si="8"/>
        <v>0-50</v>
      </c>
      <c r="F2054">
        <v>94305</v>
      </c>
      <c r="G2054">
        <v>1</v>
      </c>
      <c r="H2054">
        <v>1.4</v>
      </c>
      <c r="I2054" t="s">
        <v>19</v>
      </c>
      <c r="J2054">
        <v>0</v>
      </c>
      <c r="K2054" t="s">
        <v>16</v>
      </c>
      <c r="L2054" t="s">
        <v>16</v>
      </c>
      <c r="M2054" t="s">
        <v>16</v>
      </c>
      <c r="N2054" t="s">
        <v>16</v>
      </c>
      <c r="O2054" t="s">
        <v>16</v>
      </c>
    </row>
    <row r="2055" spans="1:15" x14ac:dyDescent="0.3">
      <c r="A2055">
        <v>2015</v>
      </c>
      <c r="B2055">
        <v>49</v>
      </c>
      <c r="C2055">
        <v>19</v>
      </c>
      <c r="D2055">
        <v>169</v>
      </c>
      <c r="E2055" t="str">
        <f t="shared" si="8"/>
        <v>100+</v>
      </c>
      <c r="F2055">
        <v>95054</v>
      </c>
      <c r="G2055">
        <v>3</v>
      </c>
      <c r="H2055">
        <v>5.67</v>
      </c>
      <c r="I2055" t="s">
        <v>19</v>
      </c>
      <c r="J2055">
        <v>167</v>
      </c>
      <c r="K2055" t="s">
        <v>17</v>
      </c>
      <c r="L2055" t="s">
        <v>16</v>
      </c>
      <c r="M2055" t="s">
        <v>17</v>
      </c>
      <c r="N2055" t="s">
        <v>16</v>
      </c>
      <c r="O2055" t="s">
        <v>17</v>
      </c>
    </row>
    <row r="2056" spans="1:15" x14ac:dyDescent="0.3">
      <c r="A2056">
        <v>2034</v>
      </c>
      <c r="B2056">
        <v>49</v>
      </c>
      <c r="C2056">
        <v>23</v>
      </c>
      <c r="D2056">
        <v>83</v>
      </c>
      <c r="E2056" t="str">
        <f t="shared" si="8"/>
        <v>51-100</v>
      </c>
      <c r="F2056">
        <v>92126</v>
      </c>
      <c r="G2056">
        <v>1</v>
      </c>
      <c r="H2056">
        <v>0.3</v>
      </c>
      <c r="I2056" t="s">
        <v>15</v>
      </c>
      <c r="J2056">
        <v>0</v>
      </c>
      <c r="K2056" t="s">
        <v>16</v>
      </c>
      <c r="L2056" t="s">
        <v>16</v>
      </c>
      <c r="M2056" t="s">
        <v>16</v>
      </c>
      <c r="N2056" t="s">
        <v>17</v>
      </c>
      <c r="O2056" t="s">
        <v>17</v>
      </c>
    </row>
    <row r="2057" spans="1:15" x14ac:dyDescent="0.3">
      <c r="A2057">
        <v>2056</v>
      </c>
      <c r="B2057">
        <v>49</v>
      </c>
      <c r="C2057">
        <v>23</v>
      </c>
      <c r="D2057">
        <v>25</v>
      </c>
      <c r="E2057" t="str">
        <f t="shared" si="8"/>
        <v>0-50</v>
      </c>
      <c r="F2057">
        <v>90274</v>
      </c>
      <c r="G2057">
        <v>1</v>
      </c>
      <c r="H2057">
        <v>1.4</v>
      </c>
      <c r="I2057" t="s">
        <v>19</v>
      </c>
      <c r="J2057">
        <v>0</v>
      </c>
      <c r="K2057" t="s">
        <v>16</v>
      </c>
      <c r="L2057" t="s">
        <v>16</v>
      </c>
      <c r="M2057" t="s">
        <v>16</v>
      </c>
      <c r="N2057" t="s">
        <v>17</v>
      </c>
      <c r="O2057" t="s">
        <v>16</v>
      </c>
    </row>
    <row r="2058" spans="1:15" x14ac:dyDescent="0.3">
      <c r="A2058">
        <v>2077</v>
      </c>
      <c r="B2058">
        <v>49</v>
      </c>
      <c r="C2058">
        <v>23</v>
      </c>
      <c r="D2058">
        <v>119</v>
      </c>
      <c r="E2058" t="str">
        <f t="shared" si="8"/>
        <v>100+</v>
      </c>
      <c r="F2058">
        <v>91030</v>
      </c>
      <c r="G2058">
        <v>1</v>
      </c>
      <c r="H2058">
        <v>7.3</v>
      </c>
      <c r="I2058" t="s">
        <v>15</v>
      </c>
      <c r="J2058">
        <v>398</v>
      </c>
      <c r="K2058" t="s">
        <v>16</v>
      </c>
      <c r="L2058" t="s">
        <v>16</v>
      </c>
      <c r="M2058" t="s">
        <v>16</v>
      </c>
      <c r="N2058" t="s">
        <v>16</v>
      </c>
      <c r="O2058" t="s">
        <v>16</v>
      </c>
    </row>
    <row r="2059" spans="1:15" x14ac:dyDescent="0.3">
      <c r="A2059">
        <v>2180</v>
      </c>
      <c r="B2059">
        <v>49</v>
      </c>
      <c r="C2059">
        <v>23</v>
      </c>
      <c r="D2059">
        <v>68</v>
      </c>
      <c r="E2059" t="str">
        <f t="shared" si="8"/>
        <v>51-100</v>
      </c>
      <c r="F2059">
        <v>90024</v>
      </c>
      <c r="G2059">
        <v>1</v>
      </c>
      <c r="H2059">
        <v>1.5</v>
      </c>
      <c r="I2059" t="s">
        <v>20</v>
      </c>
      <c r="J2059">
        <v>0</v>
      </c>
      <c r="K2059" t="s">
        <v>16</v>
      </c>
      <c r="L2059" t="s">
        <v>16</v>
      </c>
      <c r="M2059" t="s">
        <v>16</v>
      </c>
      <c r="N2059" t="s">
        <v>16</v>
      </c>
      <c r="O2059" t="s">
        <v>16</v>
      </c>
    </row>
    <row r="2060" spans="1:15" x14ac:dyDescent="0.3">
      <c r="A2060">
        <v>2200</v>
      </c>
      <c r="B2060">
        <v>49</v>
      </c>
      <c r="C2060">
        <v>24</v>
      </c>
      <c r="D2060">
        <v>51</v>
      </c>
      <c r="E2060" t="str">
        <f t="shared" si="8"/>
        <v>51-100</v>
      </c>
      <c r="F2060">
        <v>91016</v>
      </c>
      <c r="G2060">
        <v>1</v>
      </c>
      <c r="H2060">
        <v>1.3</v>
      </c>
      <c r="I2060" t="s">
        <v>20</v>
      </c>
      <c r="J2060">
        <v>98</v>
      </c>
      <c r="K2060" t="s">
        <v>16</v>
      </c>
      <c r="L2060" t="s">
        <v>16</v>
      </c>
      <c r="M2060" t="s">
        <v>16</v>
      </c>
      <c r="N2060" t="s">
        <v>16</v>
      </c>
      <c r="O2060" t="s">
        <v>17</v>
      </c>
    </row>
    <row r="2061" spans="1:15" x14ac:dyDescent="0.3">
      <c r="A2061">
        <v>2203</v>
      </c>
      <c r="B2061">
        <v>49</v>
      </c>
      <c r="C2061">
        <v>24</v>
      </c>
      <c r="D2061">
        <v>43</v>
      </c>
      <c r="E2061" t="str">
        <f t="shared" si="8"/>
        <v>0-50</v>
      </c>
      <c r="F2061">
        <v>94709</v>
      </c>
      <c r="G2061">
        <v>4</v>
      </c>
      <c r="H2061">
        <v>1.9</v>
      </c>
      <c r="I2061" t="s">
        <v>19</v>
      </c>
      <c r="J2061">
        <v>0</v>
      </c>
      <c r="K2061" t="s">
        <v>16</v>
      </c>
      <c r="L2061" t="s">
        <v>16</v>
      </c>
      <c r="M2061" t="s">
        <v>16</v>
      </c>
      <c r="N2061" t="s">
        <v>17</v>
      </c>
      <c r="O2061" t="s">
        <v>16</v>
      </c>
    </row>
    <row r="2062" spans="1:15" x14ac:dyDescent="0.3">
      <c r="A2062">
        <v>2469</v>
      </c>
      <c r="B2062">
        <v>49</v>
      </c>
      <c r="C2062">
        <v>23</v>
      </c>
      <c r="D2062">
        <v>133</v>
      </c>
      <c r="E2062" t="str">
        <f t="shared" si="8"/>
        <v>100+</v>
      </c>
      <c r="F2062">
        <v>94304</v>
      </c>
      <c r="G2062">
        <v>1</v>
      </c>
      <c r="H2062">
        <v>7.3</v>
      </c>
      <c r="I2062" t="s">
        <v>15</v>
      </c>
      <c r="J2062">
        <v>0</v>
      </c>
      <c r="K2062" t="s">
        <v>16</v>
      </c>
      <c r="L2062" t="s">
        <v>16</v>
      </c>
      <c r="M2062" t="s">
        <v>16</v>
      </c>
      <c r="N2062" t="s">
        <v>17</v>
      </c>
      <c r="O2062" t="s">
        <v>17</v>
      </c>
    </row>
    <row r="2063" spans="1:15" x14ac:dyDescent="0.3">
      <c r="A2063">
        <v>2522</v>
      </c>
      <c r="B2063">
        <v>49</v>
      </c>
      <c r="C2063">
        <v>23</v>
      </c>
      <c r="D2063">
        <v>29</v>
      </c>
      <c r="E2063" t="str">
        <f t="shared" si="8"/>
        <v>0-50</v>
      </c>
      <c r="F2063">
        <v>94551</v>
      </c>
      <c r="G2063">
        <v>4</v>
      </c>
      <c r="H2063">
        <v>1.8</v>
      </c>
      <c r="I2063" t="s">
        <v>15</v>
      </c>
      <c r="J2063">
        <v>0</v>
      </c>
      <c r="K2063" t="s">
        <v>16</v>
      </c>
      <c r="L2063" t="s">
        <v>16</v>
      </c>
      <c r="M2063" t="s">
        <v>16</v>
      </c>
      <c r="N2063" t="s">
        <v>17</v>
      </c>
      <c r="O2063" t="s">
        <v>17</v>
      </c>
    </row>
    <row r="2064" spans="1:15" x14ac:dyDescent="0.3">
      <c r="A2064">
        <v>2524</v>
      </c>
      <c r="B2064">
        <v>49</v>
      </c>
      <c r="C2064">
        <v>23</v>
      </c>
      <c r="D2064">
        <v>100</v>
      </c>
      <c r="E2064" t="str">
        <f t="shared" si="8"/>
        <v>51-100</v>
      </c>
      <c r="F2064">
        <v>95403</v>
      </c>
      <c r="G2064">
        <v>2</v>
      </c>
      <c r="H2064">
        <v>6.3</v>
      </c>
      <c r="I2064" t="s">
        <v>15</v>
      </c>
      <c r="J2064">
        <v>0</v>
      </c>
      <c r="K2064" t="s">
        <v>16</v>
      </c>
      <c r="L2064" t="s">
        <v>16</v>
      </c>
      <c r="M2064" t="s">
        <v>16</v>
      </c>
      <c r="N2064" t="s">
        <v>16</v>
      </c>
      <c r="O2064" t="s">
        <v>16</v>
      </c>
    </row>
    <row r="2065" spans="1:15" x14ac:dyDescent="0.3">
      <c r="A2065">
        <v>2525</v>
      </c>
      <c r="B2065">
        <v>49</v>
      </c>
      <c r="C2065">
        <v>25</v>
      </c>
      <c r="D2065">
        <v>24</v>
      </c>
      <c r="E2065" t="str">
        <f t="shared" si="8"/>
        <v>0-50</v>
      </c>
      <c r="F2065">
        <v>95678</v>
      </c>
      <c r="G2065">
        <v>3</v>
      </c>
      <c r="H2065">
        <v>0.4</v>
      </c>
      <c r="I2065" t="s">
        <v>15</v>
      </c>
      <c r="J2065">
        <v>0</v>
      </c>
      <c r="K2065" t="s">
        <v>16</v>
      </c>
      <c r="L2065" t="s">
        <v>16</v>
      </c>
      <c r="M2065" t="s">
        <v>16</v>
      </c>
      <c r="N2065" t="s">
        <v>17</v>
      </c>
      <c r="O2065" t="s">
        <v>16</v>
      </c>
    </row>
    <row r="2066" spans="1:15" x14ac:dyDescent="0.3">
      <c r="A2066">
        <v>2541</v>
      </c>
      <c r="B2066">
        <v>49</v>
      </c>
      <c r="C2066">
        <v>23</v>
      </c>
      <c r="D2066">
        <v>41</v>
      </c>
      <c r="E2066" t="str">
        <f t="shared" si="8"/>
        <v>0-50</v>
      </c>
      <c r="F2066">
        <v>95521</v>
      </c>
      <c r="G2066">
        <v>4</v>
      </c>
      <c r="H2066">
        <v>0.1</v>
      </c>
      <c r="I2066" t="s">
        <v>15</v>
      </c>
      <c r="J2066">
        <v>153</v>
      </c>
      <c r="K2066" t="s">
        <v>16</v>
      </c>
      <c r="L2066" t="s">
        <v>16</v>
      </c>
      <c r="M2066" t="s">
        <v>16</v>
      </c>
      <c r="N2066" t="s">
        <v>17</v>
      </c>
      <c r="O2066" t="s">
        <v>16</v>
      </c>
    </row>
    <row r="2067" spans="1:15" x14ac:dyDescent="0.3">
      <c r="A2067">
        <v>2634</v>
      </c>
      <c r="B2067">
        <v>49</v>
      </c>
      <c r="C2067">
        <v>25</v>
      </c>
      <c r="D2067">
        <v>13</v>
      </c>
      <c r="E2067" t="str">
        <f t="shared" si="8"/>
        <v>0-50</v>
      </c>
      <c r="F2067">
        <v>95054</v>
      </c>
      <c r="G2067">
        <v>3</v>
      </c>
      <c r="H2067">
        <v>0.4</v>
      </c>
      <c r="I2067" t="s">
        <v>15</v>
      </c>
      <c r="J2067">
        <v>106</v>
      </c>
      <c r="K2067" t="s">
        <v>16</v>
      </c>
      <c r="L2067" t="s">
        <v>16</v>
      </c>
      <c r="M2067" t="s">
        <v>16</v>
      </c>
      <c r="N2067" t="s">
        <v>17</v>
      </c>
      <c r="O2067" t="s">
        <v>16</v>
      </c>
    </row>
    <row r="2068" spans="1:15" x14ac:dyDescent="0.3">
      <c r="A2068">
        <v>2709</v>
      </c>
      <c r="B2068">
        <v>49</v>
      </c>
      <c r="C2068">
        <v>24</v>
      </c>
      <c r="D2068">
        <v>75</v>
      </c>
      <c r="E2068" t="str">
        <f t="shared" si="8"/>
        <v>51-100</v>
      </c>
      <c r="F2068">
        <v>95670</v>
      </c>
      <c r="G2068">
        <v>1</v>
      </c>
      <c r="H2068">
        <v>2.8</v>
      </c>
      <c r="I2068" t="s">
        <v>20</v>
      </c>
      <c r="J2068">
        <v>160</v>
      </c>
      <c r="K2068" t="s">
        <v>16</v>
      </c>
      <c r="L2068" t="s">
        <v>16</v>
      </c>
      <c r="M2068" t="s">
        <v>16</v>
      </c>
      <c r="N2068" t="s">
        <v>16</v>
      </c>
      <c r="O2068" t="s">
        <v>17</v>
      </c>
    </row>
    <row r="2069" spans="1:15" x14ac:dyDescent="0.3">
      <c r="A2069">
        <v>2725</v>
      </c>
      <c r="B2069">
        <v>49</v>
      </c>
      <c r="C2069">
        <v>24</v>
      </c>
      <c r="D2069">
        <v>30</v>
      </c>
      <c r="E2069" t="str">
        <f t="shared" si="8"/>
        <v>0-50</v>
      </c>
      <c r="F2069">
        <v>90212</v>
      </c>
      <c r="G2069">
        <v>4</v>
      </c>
      <c r="H2069">
        <v>0.4</v>
      </c>
      <c r="I2069" t="s">
        <v>20</v>
      </c>
      <c r="J2069">
        <v>157</v>
      </c>
      <c r="K2069" t="s">
        <v>16</v>
      </c>
      <c r="L2069" t="s">
        <v>16</v>
      </c>
      <c r="M2069" t="s">
        <v>17</v>
      </c>
      <c r="N2069" t="s">
        <v>17</v>
      </c>
      <c r="O2069" t="s">
        <v>17</v>
      </c>
    </row>
    <row r="2070" spans="1:15" x14ac:dyDescent="0.3">
      <c r="A2070">
        <v>2855</v>
      </c>
      <c r="B2070">
        <v>49</v>
      </c>
      <c r="C2070">
        <v>24</v>
      </c>
      <c r="D2070">
        <v>79</v>
      </c>
      <c r="E2070" t="str">
        <f t="shared" si="8"/>
        <v>51-100</v>
      </c>
      <c r="F2070">
        <v>94025</v>
      </c>
      <c r="G2070">
        <v>4</v>
      </c>
      <c r="H2070">
        <v>3.6</v>
      </c>
      <c r="I2070" t="s">
        <v>19</v>
      </c>
      <c r="J2070">
        <v>212</v>
      </c>
      <c r="K2070" t="s">
        <v>16</v>
      </c>
      <c r="L2070" t="s">
        <v>16</v>
      </c>
      <c r="M2070" t="s">
        <v>16</v>
      </c>
      <c r="N2070" t="s">
        <v>17</v>
      </c>
      <c r="O2070" t="s">
        <v>16</v>
      </c>
    </row>
    <row r="2071" spans="1:15" x14ac:dyDescent="0.3">
      <c r="A2071">
        <v>2875</v>
      </c>
      <c r="B2071">
        <v>49</v>
      </c>
      <c r="C2071">
        <v>25</v>
      </c>
      <c r="D2071">
        <v>114</v>
      </c>
      <c r="E2071" t="str">
        <f t="shared" si="8"/>
        <v>100+</v>
      </c>
      <c r="F2071">
        <v>91380</v>
      </c>
      <c r="G2071">
        <v>1</v>
      </c>
      <c r="H2071">
        <v>2.5</v>
      </c>
      <c r="I2071" t="s">
        <v>19</v>
      </c>
      <c r="J2071">
        <v>0</v>
      </c>
      <c r="K2071" t="s">
        <v>17</v>
      </c>
      <c r="L2071" t="s">
        <v>16</v>
      </c>
      <c r="M2071" t="s">
        <v>16</v>
      </c>
      <c r="N2071" t="s">
        <v>17</v>
      </c>
      <c r="O2071" t="s">
        <v>16</v>
      </c>
    </row>
    <row r="2072" spans="1:15" x14ac:dyDescent="0.3">
      <c r="A2072">
        <v>2882</v>
      </c>
      <c r="B2072">
        <v>49</v>
      </c>
      <c r="C2072">
        <v>25</v>
      </c>
      <c r="D2072">
        <v>55</v>
      </c>
      <c r="E2072" t="str">
        <f t="shared" si="8"/>
        <v>51-100</v>
      </c>
      <c r="F2072">
        <v>92103</v>
      </c>
      <c r="G2072">
        <v>4</v>
      </c>
      <c r="H2072">
        <v>0.1</v>
      </c>
      <c r="I2072" t="s">
        <v>19</v>
      </c>
      <c r="J2072">
        <v>0</v>
      </c>
      <c r="K2072" t="s">
        <v>16</v>
      </c>
      <c r="L2072" t="s">
        <v>16</v>
      </c>
      <c r="M2072" t="s">
        <v>16</v>
      </c>
      <c r="N2072" t="s">
        <v>17</v>
      </c>
      <c r="O2072" t="s">
        <v>16</v>
      </c>
    </row>
    <row r="2073" spans="1:15" x14ac:dyDescent="0.3">
      <c r="A2073">
        <v>2895</v>
      </c>
      <c r="B2073">
        <v>49</v>
      </c>
      <c r="C2073">
        <v>25</v>
      </c>
      <c r="D2073">
        <v>19</v>
      </c>
      <c r="E2073" t="str">
        <f t="shared" si="8"/>
        <v>0-50</v>
      </c>
      <c r="F2073">
        <v>94545</v>
      </c>
      <c r="G2073">
        <v>1</v>
      </c>
      <c r="H2073">
        <v>0.9</v>
      </c>
      <c r="I2073" t="s">
        <v>19</v>
      </c>
      <c r="J2073">
        <v>0</v>
      </c>
      <c r="K2073" t="s">
        <v>16</v>
      </c>
      <c r="L2073" t="s">
        <v>16</v>
      </c>
      <c r="M2073" t="s">
        <v>16</v>
      </c>
      <c r="N2073" t="s">
        <v>16</v>
      </c>
      <c r="O2073" t="s">
        <v>16</v>
      </c>
    </row>
    <row r="2074" spans="1:15" x14ac:dyDescent="0.3">
      <c r="A2074">
        <v>2937</v>
      </c>
      <c r="B2074">
        <v>49</v>
      </c>
      <c r="C2074">
        <v>22</v>
      </c>
      <c r="D2074">
        <v>81</v>
      </c>
      <c r="E2074" t="str">
        <f t="shared" si="8"/>
        <v>51-100</v>
      </c>
      <c r="F2074">
        <v>94301</v>
      </c>
      <c r="G2074">
        <v>3</v>
      </c>
      <c r="H2074">
        <v>2</v>
      </c>
      <c r="I2074" t="s">
        <v>20</v>
      </c>
      <c r="J2074">
        <v>0</v>
      </c>
      <c r="K2074" t="s">
        <v>16</v>
      </c>
      <c r="L2074" t="s">
        <v>16</v>
      </c>
      <c r="M2074" t="s">
        <v>16</v>
      </c>
      <c r="N2074" t="s">
        <v>17</v>
      </c>
      <c r="O2074" t="s">
        <v>16</v>
      </c>
    </row>
    <row r="2075" spans="1:15" x14ac:dyDescent="0.3">
      <c r="A2075">
        <v>2991</v>
      </c>
      <c r="B2075">
        <v>49</v>
      </c>
      <c r="C2075">
        <v>25</v>
      </c>
      <c r="D2075">
        <v>163</v>
      </c>
      <c r="E2075" t="str">
        <f t="shared" si="8"/>
        <v>100+</v>
      </c>
      <c r="F2075">
        <v>94608</v>
      </c>
      <c r="G2075">
        <v>2</v>
      </c>
      <c r="H2075">
        <v>0.4</v>
      </c>
      <c r="I2075" t="s">
        <v>15</v>
      </c>
      <c r="J2075">
        <v>0</v>
      </c>
      <c r="K2075" t="s">
        <v>16</v>
      </c>
      <c r="L2075" t="s">
        <v>17</v>
      </c>
      <c r="M2075" t="s">
        <v>16</v>
      </c>
      <c r="N2075" t="s">
        <v>16</v>
      </c>
      <c r="O2075" t="s">
        <v>16</v>
      </c>
    </row>
    <row r="2076" spans="1:15" x14ac:dyDescent="0.3">
      <c r="A2076">
        <v>3096</v>
      </c>
      <c r="B2076">
        <v>49</v>
      </c>
      <c r="C2076">
        <v>25</v>
      </c>
      <c r="D2076">
        <v>43</v>
      </c>
      <c r="E2076" t="str">
        <f t="shared" si="8"/>
        <v>0-50</v>
      </c>
      <c r="F2076">
        <v>94109</v>
      </c>
      <c r="G2076">
        <v>1</v>
      </c>
      <c r="H2076">
        <v>1.6</v>
      </c>
      <c r="I2076" t="s">
        <v>20</v>
      </c>
      <c r="J2076">
        <v>0</v>
      </c>
      <c r="K2076" t="s">
        <v>16</v>
      </c>
      <c r="L2076" t="s">
        <v>16</v>
      </c>
      <c r="M2076" t="s">
        <v>16</v>
      </c>
      <c r="N2076" t="s">
        <v>17</v>
      </c>
      <c r="O2076" t="s">
        <v>17</v>
      </c>
    </row>
    <row r="2077" spans="1:15" x14ac:dyDescent="0.3">
      <c r="A2077">
        <v>3103</v>
      </c>
      <c r="B2077">
        <v>49</v>
      </c>
      <c r="C2077">
        <v>25</v>
      </c>
      <c r="D2077">
        <v>30</v>
      </c>
      <c r="E2077" t="str">
        <f t="shared" si="8"/>
        <v>0-50</v>
      </c>
      <c r="F2077">
        <v>90095</v>
      </c>
      <c r="G2077">
        <v>4</v>
      </c>
      <c r="H2077">
        <v>0.9</v>
      </c>
      <c r="I2077" t="s">
        <v>20</v>
      </c>
      <c r="J2077">
        <v>0</v>
      </c>
      <c r="K2077" t="s">
        <v>16</v>
      </c>
      <c r="L2077" t="s">
        <v>16</v>
      </c>
      <c r="M2077" t="s">
        <v>16</v>
      </c>
      <c r="N2077" t="s">
        <v>16</v>
      </c>
      <c r="O2077" t="s">
        <v>17</v>
      </c>
    </row>
    <row r="2078" spans="1:15" x14ac:dyDescent="0.3">
      <c r="A2078">
        <v>3150</v>
      </c>
      <c r="B2078">
        <v>49</v>
      </c>
      <c r="C2078">
        <v>25</v>
      </c>
      <c r="D2078">
        <v>25</v>
      </c>
      <c r="E2078" t="str">
        <f t="shared" si="8"/>
        <v>0-50</v>
      </c>
      <c r="F2078">
        <v>95192</v>
      </c>
      <c r="G2078">
        <v>4</v>
      </c>
      <c r="H2078">
        <v>1</v>
      </c>
      <c r="I2078" t="s">
        <v>15</v>
      </c>
      <c r="J2078">
        <v>0</v>
      </c>
      <c r="K2078" t="s">
        <v>16</v>
      </c>
      <c r="L2078" t="s">
        <v>16</v>
      </c>
      <c r="M2078" t="s">
        <v>16</v>
      </c>
      <c r="N2078" t="s">
        <v>17</v>
      </c>
      <c r="O2078" t="s">
        <v>17</v>
      </c>
    </row>
    <row r="2079" spans="1:15" x14ac:dyDescent="0.3">
      <c r="A2079">
        <v>3175</v>
      </c>
      <c r="B2079">
        <v>49</v>
      </c>
      <c r="C2079">
        <v>24</v>
      </c>
      <c r="D2079">
        <v>35</v>
      </c>
      <c r="E2079" t="str">
        <f t="shared" si="8"/>
        <v>0-50</v>
      </c>
      <c r="F2079">
        <v>94701</v>
      </c>
      <c r="G2079">
        <v>4</v>
      </c>
      <c r="H2079">
        <v>0.2</v>
      </c>
      <c r="I2079" t="s">
        <v>20</v>
      </c>
      <c r="J2079">
        <v>0</v>
      </c>
      <c r="K2079" t="s">
        <v>16</v>
      </c>
      <c r="L2079" t="s">
        <v>16</v>
      </c>
      <c r="M2079" t="s">
        <v>16</v>
      </c>
      <c r="N2079" t="s">
        <v>16</v>
      </c>
      <c r="O2079" t="s">
        <v>17</v>
      </c>
    </row>
    <row r="2080" spans="1:15" x14ac:dyDescent="0.3">
      <c r="A2080">
        <v>3223</v>
      </c>
      <c r="B2080">
        <v>49</v>
      </c>
      <c r="C2080">
        <v>23</v>
      </c>
      <c r="D2080">
        <v>81</v>
      </c>
      <c r="E2080" t="str">
        <f t="shared" si="8"/>
        <v>51-100</v>
      </c>
      <c r="F2080">
        <v>93107</v>
      </c>
      <c r="G2080">
        <v>2</v>
      </c>
      <c r="H2080">
        <v>0.8</v>
      </c>
      <c r="I2080" t="s">
        <v>19</v>
      </c>
      <c r="J2080">
        <v>0</v>
      </c>
      <c r="K2080" t="s">
        <v>16</v>
      </c>
      <c r="L2080" t="s">
        <v>16</v>
      </c>
      <c r="M2080" t="s">
        <v>16</v>
      </c>
      <c r="N2080" t="s">
        <v>16</v>
      </c>
      <c r="O2080" t="s">
        <v>16</v>
      </c>
    </row>
    <row r="2081" spans="1:15" x14ac:dyDescent="0.3">
      <c r="A2081">
        <v>3312</v>
      </c>
      <c r="B2081">
        <v>49</v>
      </c>
      <c r="C2081">
        <v>25</v>
      </c>
      <c r="D2081">
        <v>24</v>
      </c>
      <c r="E2081" t="str">
        <f t="shared" si="8"/>
        <v>0-50</v>
      </c>
      <c r="F2081">
        <v>95819</v>
      </c>
      <c r="G2081">
        <v>1</v>
      </c>
      <c r="H2081">
        <v>0.3</v>
      </c>
      <c r="I2081" t="s">
        <v>15</v>
      </c>
      <c r="J2081">
        <v>0</v>
      </c>
      <c r="K2081" t="s">
        <v>16</v>
      </c>
      <c r="L2081" t="s">
        <v>16</v>
      </c>
      <c r="M2081" t="s">
        <v>16</v>
      </c>
      <c r="N2081" t="s">
        <v>16</v>
      </c>
      <c r="O2081" t="s">
        <v>16</v>
      </c>
    </row>
    <row r="2082" spans="1:15" x14ac:dyDescent="0.3">
      <c r="A2082">
        <v>3354</v>
      </c>
      <c r="B2082">
        <v>49</v>
      </c>
      <c r="C2082">
        <v>23</v>
      </c>
      <c r="D2082">
        <v>19</v>
      </c>
      <c r="E2082" t="str">
        <f t="shared" si="8"/>
        <v>0-50</v>
      </c>
      <c r="F2082">
        <v>94521</v>
      </c>
      <c r="G2082">
        <v>4</v>
      </c>
      <c r="H2082">
        <v>0.6</v>
      </c>
      <c r="I2082" t="s">
        <v>19</v>
      </c>
      <c r="J2082">
        <v>0</v>
      </c>
      <c r="K2082" t="s">
        <v>16</v>
      </c>
      <c r="L2082" t="s">
        <v>16</v>
      </c>
      <c r="M2082" t="s">
        <v>16</v>
      </c>
      <c r="N2082" t="s">
        <v>17</v>
      </c>
      <c r="O2082" t="s">
        <v>17</v>
      </c>
    </row>
    <row r="2083" spans="1:15" x14ac:dyDescent="0.3">
      <c r="A2083">
        <v>3356</v>
      </c>
      <c r="B2083">
        <v>49</v>
      </c>
      <c r="C2083">
        <v>23</v>
      </c>
      <c r="D2083">
        <v>93</v>
      </c>
      <c r="E2083" t="str">
        <f t="shared" si="8"/>
        <v>51-100</v>
      </c>
      <c r="F2083">
        <v>90036</v>
      </c>
      <c r="G2083">
        <v>1</v>
      </c>
      <c r="H2083">
        <v>2.4</v>
      </c>
      <c r="I2083" t="s">
        <v>15</v>
      </c>
      <c r="J2083">
        <v>0</v>
      </c>
      <c r="K2083" t="s">
        <v>16</v>
      </c>
      <c r="L2083" t="s">
        <v>16</v>
      </c>
      <c r="M2083" t="s">
        <v>16</v>
      </c>
      <c r="N2083" t="s">
        <v>17</v>
      </c>
      <c r="O2083" t="s">
        <v>17</v>
      </c>
    </row>
    <row r="2084" spans="1:15" x14ac:dyDescent="0.3">
      <c r="A2084">
        <v>3357</v>
      </c>
      <c r="B2084">
        <v>49</v>
      </c>
      <c r="C2084">
        <v>23</v>
      </c>
      <c r="D2084">
        <v>115</v>
      </c>
      <c r="E2084" t="str">
        <f t="shared" si="8"/>
        <v>100+</v>
      </c>
      <c r="F2084">
        <v>95051</v>
      </c>
      <c r="G2084">
        <v>3</v>
      </c>
      <c r="H2084">
        <v>4.5999999999999996</v>
      </c>
      <c r="I2084" t="s">
        <v>19</v>
      </c>
      <c r="J2084">
        <v>0</v>
      </c>
      <c r="K2084" t="s">
        <v>17</v>
      </c>
      <c r="L2084" t="s">
        <v>16</v>
      </c>
      <c r="M2084" t="s">
        <v>16</v>
      </c>
      <c r="N2084" t="s">
        <v>16</v>
      </c>
      <c r="O2084" t="s">
        <v>16</v>
      </c>
    </row>
    <row r="2085" spans="1:15" x14ac:dyDescent="0.3">
      <c r="A2085">
        <v>3422</v>
      </c>
      <c r="B2085">
        <v>49</v>
      </c>
      <c r="C2085">
        <v>23</v>
      </c>
      <c r="D2085">
        <v>125</v>
      </c>
      <c r="E2085" t="str">
        <f t="shared" si="8"/>
        <v>100+</v>
      </c>
      <c r="F2085">
        <v>90245</v>
      </c>
      <c r="G2085">
        <v>1</v>
      </c>
      <c r="H2085">
        <v>2.4</v>
      </c>
      <c r="I2085" t="s">
        <v>15</v>
      </c>
      <c r="J2085">
        <v>0</v>
      </c>
      <c r="K2085" t="s">
        <v>16</v>
      </c>
      <c r="L2085" t="s">
        <v>16</v>
      </c>
      <c r="M2085" t="s">
        <v>16</v>
      </c>
      <c r="N2085" t="s">
        <v>16</v>
      </c>
      <c r="O2085" t="s">
        <v>17</v>
      </c>
    </row>
    <row r="2086" spans="1:15" x14ac:dyDescent="0.3">
      <c r="A2086">
        <v>3475</v>
      </c>
      <c r="B2086">
        <v>49</v>
      </c>
      <c r="C2086">
        <v>24</v>
      </c>
      <c r="D2086">
        <v>42</v>
      </c>
      <c r="E2086" t="str">
        <f t="shared" si="8"/>
        <v>0-50</v>
      </c>
      <c r="F2086">
        <v>92121</v>
      </c>
      <c r="G2086">
        <v>2</v>
      </c>
      <c r="H2086">
        <v>0.7</v>
      </c>
      <c r="I2086" t="s">
        <v>20</v>
      </c>
      <c r="J2086">
        <v>0</v>
      </c>
      <c r="K2086" t="s">
        <v>16</v>
      </c>
      <c r="L2086" t="s">
        <v>16</v>
      </c>
      <c r="M2086" t="s">
        <v>16</v>
      </c>
      <c r="N2086" t="s">
        <v>17</v>
      </c>
      <c r="O2086" t="s">
        <v>16</v>
      </c>
    </row>
    <row r="2087" spans="1:15" x14ac:dyDescent="0.3">
      <c r="A2087">
        <v>3500</v>
      </c>
      <c r="B2087">
        <v>49</v>
      </c>
      <c r="C2087">
        <v>23</v>
      </c>
      <c r="D2087">
        <v>114</v>
      </c>
      <c r="E2087" t="str">
        <f t="shared" si="8"/>
        <v>100+</v>
      </c>
      <c r="F2087">
        <v>94550</v>
      </c>
      <c r="G2087">
        <v>1</v>
      </c>
      <c r="H2087">
        <v>0.3</v>
      </c>
      <c r="I2087" t="s">
        <v>15</v>
      </c>
      <c r="J2087">
        <v>286</v>
      </c>
      <c r="K2087" t="s">
        <v>16</v>
      </c>
      <c r="L2087" t="s">
        <v>16</v>
      </c>
      <c r="M2087" t="s">
        <v>16</v>
      </c>
      <c r="N2087" t="s">
        <v>17</v>
      </c>
      <c r="O2087" t="s">
        <v>16</v>
      </c>
    </row>
    <row r="2088" spans="1:15" x14ac:dyDescent="0.3">
      <c r="A2088">
        <v>3583</v>
      </c>
      <c r="B2088">
        <v>49</v>
      </c>
      <c r="C2088">
        <v>25</v>
      </c>
      <c r="D2088">
        <v>65</v>
      </c>
      <c r="E2088" t="str">
        <f t="shared" si="8"/>
        <v>51-100</v>
      </c>
      <c r="F2088">
        <v>92354</v>
      </c>
      <c r="G2088">
        <v>1</v>
      </c>
      <c r="H2088">
        <v>0</v>
      </c>
      <c r="I2088" t="s">
        <v>15</v>
      </c>
      <c r="J2088">
        <v>0</v>
      </c>
      <c r="K2088" t="s">
        <v>16</v>
      </c>
      <c r="L2088" t="s">
        <v>16</v>
      </c>
      <c r="M2088" t="s">
        <v>16</v>
      </c>
      <c r="N2088" t="s">
        <v>17</v>
      </c>
      <c r="O2088" t="s">
        <v>16</v>
      </c>
    </row>
    <row r="2089" spans="1:15" x14ac:dyDescent="0.3">
      <c r="A2089">
        <v>3652</v>
      </c>
      <c r="B2089">
        <v>49</v>
      </c>
      <c r="C2089">
        <v>23</v>
      </c>
      <c r="D2089">
        <v>140</v>
      </c>
      <c r="E2089" t="str">
        <f t="shared" si="8"/>
        <v>100+</v>
      </c>
      <c r="F2089">
        <v>90504</v>
      </c>
      <c r="G2089">
        <v>1</v>
      </c>
      <c r="H2089">
        <v>1.9</v>
      </c>
      <c r="I2089" t="s">
        <v>19</v>
      </c>
      <c r="J2089">
        <v>0</v>
      </c>
      <c r="K2089" t="s">
        <v>17</v>
      </c>
      <c r="L2089" t="s">
        <v>16</v>
      </c>
      <c r="M2089" t="s">
        <v>16</v>
      </c>
      <c r="N2089" t="s">
        <v>16</v>
      </c>
      <c r="O2089" t="s">
        <v>17</v>
      </c>
    </row>
    <row r="2090" spans="1:15" x14ac:dyDescent="0.3">
      <c r="A2090">
        <v>3679</v>
      </c>
      <c r="B2090">
        <v>49</v>
      </c>
      <c r="C2090">
        <v>25</v>
      </c>
      <c r="D2090">
        <v>30</v>
      </c>
      <c r="E2090" t="str">
        <f t="shared" si="8"/>
        <v>0-50</v>
      </c>
      <c r="F2090">
        <v>92093</v>
      </c>
      <c r="G2090">
        <v>4</v>
      </c>
      <c r="H2090">
        <v>0.6</v>
      </c>
      <c r="I2090" t="s">
        <v>15</v>
      </c>
      <c r="J2090">
        <v>0</v>
      </c>
      <c r="K2090" t="s">
        <v>16</v>
      </c>
      <c r="L2090" t="s">
        <v>16</v>
      </c>
      <c r="M2090" t="s">
        <v>16</v>
      </c>
      <c r="N2090" t="s">
        <v>16</v>
      </c>
      <c r="O2090" t="s">
        <v>16</v>
      </c>
    </row>
    <row r="2091" spans="1:15" x14ac:dyDescent="0.3">
      <c r="A2091">
        <v>3680</v>
      </c>
      <c r="B2091">
        <v>49</v>
      </c>
      <c r="C2091">
        <v>23</v>
      </c>
      <c r="D2091">
        <v>134</v>
      </c>
      <c r="E2091" t="str">
        <f t="shared" si="8"/>
        <v>100+</v>
      </c>
      <c r="F2091">
        <v>90095</v>
      </c>
      <c r="G2091">
        <v>2</v>
      </c>
      <c r="H2091">
        <v>6.3</v>
      </c>
      <c r="I2091" t="s">
        <v>15</v>
      </c>
      <c r="J2091">
        <v>0</v>
      </c>
      <c r="K2091" t="s">
        <v>16</v>
      </c>
      <c r="L2091" t="s">
        <v>16</v>
      </c>
      <c r="M2091" t="s">
        <v>16</v>
      </c>
      <c r="N2091" t="s">
        <v>17</v>
      </c>
      <c r="O2091" t="s">
        <v>16</v>
      </c>
    </row>
    <row r="2092" spans="1:15" x14ac:dyDescent="0.3">
      <c r="A2092">
        <v>3711</v>
      </c>
      <c r="B2092">
        <v>49</v>
      </c>
      <c r="C2092">
        <v>22</v>
      </c>
      <c r="D2092">
        <v>23</v>
      </c>
      <c r="E2092" t="str">
        <f t="shared" si="8"/>
        <v>0-50</v>
      </c>
      <c r="F2092">
        <v>90032</v>
      </c>
      <c r="G2092">
        <v>2</v>
      </c>
      <c r="H2092">
        <v>1</v>
      </c>
      <c r="I2092" t="s">
        <v>20</v>
      </c>
      <c r="J2092">
        <v>0</v>
      </c>
      <c r="K2092" t="s">
        <v>16</v>
      </c>
      <c r="L2092" t="s">
        <v>16</v>
      </c>
      <c r="M2092" t="s">
        <v>16</v>
      </c>
      <c r="N2092" t="s">
        <v>17</v>
      </c>
      <c r="O2092" t="s">
        <v>17</v>
      </c>
    </row>
    <row r="2093" spans="1:15" x14ac:dyDescent="0.3">
      <c r="A2093">
        <v>3715</v>
      </c>
      <c r="B2093">
        <v>49</v>
      </c>
      <c r="C2093">
        <v>23</v>
      </c>
      <c r="D2093">
        <v>65</v>
      </c>
      <c r="E2093" t="str">
        <f t="shared" si="8"/>
        <v>51-100</v>
      </c>
      <c r="F2093">
        <v>94720</v>
      </c>
      <c r="G2093">
        <v>2</v>
      </c>
      <c r="H2093">
        <v>0.4</v>
      </c>
      <c r="I2093" t="s">
        <v>19</v>
      </c>
      <c r="J2093">
        <v>232</v>
      </c>
      <c r="K2093" t="s">
        <v>16</v>
      </c>
      <c r="L2093" t="s">
        <v>16</v>
      </c>
      <c r="M2093" t="s">
        <v>16</v>
      </c>
      <c r="N2093" t="s">
        <v>16</v>
      </c>
      <c r="O2093" t="s">
        <v>17</v>
      </c>
    </row>
    <row r="2094" spans="1:15" x14ac:dyDescent="0.3">
      <c r="A2094">
        <v>3762</v>
      </c>
      <c r="B2094">
        <v>49</v>
      </c>
      <c r="C2094">
        <v>24</v>
      </c>
      <c r="D2094">
        <v>25</v>
      </c>
      <c r="E2094" t="str">
        <f t="shared" si="8"/>
        <v>0-50</v>
      </c>
      <c r="F2094">
        <v>95831</v>
      </c>
      <c r="G2094">
        <v>2</v>
      </c>
      <c r="H2094">
        <v>0.7</v>
      </c>
      <c r="I2094" t="s">
        <v>19</v>
      </c>
      <c r="J2094">
        <v>0</v>
      </c>
      <c r="K2094" t="s">
        <v>16</v>
      </c>
      <c r="L2094" t="s">
        <v>16</v>
      </c>
      <c r="M2094" t="s">
        <v>16</v>
      </c>
      <c r="N2094" t="s">
        <v>17</v>
      </c>
      <c r="O2094" t="s">
        <v>16</v>
      </c>
    </row>
    <row r="2095" spans="1:15" x14ac:dyDescent="0.3">
      <c r="A2095">
        <v>3781</v>
      </c>
      <c r="B2095">
        <v>49</v>
      </c>
      <c r="C2095">
        <v>25</v>
      </c>
      <c r="D2095">
        <v>109</v>
      </c>
      <c r="E2095" t="str">
        <f t="shared" si="8"/>
        <v>100+</v>
      </c>
      <c r="F2095">
        <v>92780</v>
      </c>
      <c r="G2095">
        <v>2</v>
      </c>
      <c r="H2095">
        <v>6.8</v>
      </c>
      <c r="I2095" t="s">
        <v>15</v>
      </c>
      <c r="J2095">
        <v>0</v>
      </c>
      <c r="K2095" t="s">
        <v>16</v>
      </c>
      <c r="L2095" t="s">
        <v>16</v>
      </c>
      <c r="M2095" t="s">
        <v>16</v>
      </c>
      <c r="N2095" t="s">
        <v>16</v>
      </c>
      <c r="O2095" t="s">
        <v>16</v>
      </c>
    </row>
    <row r="2096" spans="1:15" x14ac:dyDescent="0.3">
      <c r="A2096">
        <v>3824</v>
      </c>
      <c r="B2096">
        <v>49</v>
      </c>
      <c r="C2096">
        <v>25</v>
      </c>
      <c r="D2096">
        <v>44</v>
      </c>
      <c r="E2096" t="str">
        <f t="shared" si="8"/>
        <v>0-50</v>
      </c>
      <c r="F2096">
        <v>94708</v>
      </c>
      <c r="G2096">
        <v>4</v>
      </c>
      <c r="H2096">
        <v>0.9</v>
      </c>
      <c r="I2096" t="s">
        <v>20</v>
      </c>
      <c r="J2096">
        <v>194</v>
      </c>
      <c r="K2096" t="s">
        <v>16</v>
      </c>
      <c r="L2096" t="s">
        <v>16</v>
      </c>
      <c r="M2096" t="s">
        <v>16</v>
      </c>
      <c r="N2096" t="s">
        <v>17</v>
      </c>
      <c r="O2096" t="s">
        <v>16</v>
      </c>
    </row>
    <row r="2097" spans="1:15" x14ac:dyDescent="0.3">
      <c r="A2097">
        <v>3939</v>
      </c>
      <c r="B2097">
        <v>49</v>
      </c>
      <c r="C2097">
        <v>24</v>
      </c>
      <c r="D2097">
        <v>13</v>
      </c>
      <c r="E2097" t="str">
        <f t="shared" si="8"/>
        <v>0-50</v>
      </c>
      <c r="F2097">
        <v>95929</v>
      </c>
      <c r="G2097">
        <v>2</v>
      </c>
      <c r="H2097">
        <v>0</v>
      </c>
      <c r="I2097" t="s">
        <v>15</v>
      </c>
      <c r="J2097">
        <v>0</v>
      </c>
      <c r="K2097" t="s">
        <v>16</v>
      </c>
      <c r="L2097" t="s">
        <v>16</v>
      </c>
      <c r="M2097" t="s">
        <v>16</v>
      </c>
      <c r="N2097" t="s">
        <v>17</v>
      </c>
      <c r="O2097" t="s">
        <v>16</v>
      </c>
    </row>
    <row r="2098" spans="1:15" x14ac:dyDescent="0.3">
      <c r="A2098">
        <v>3990</v>
      </c>
      <c r="B2098">
        <v>49</v>
      </c>
      <c r="C2098">
        <v>25</v>
      </c>
      <c r="D2098">
        <v>90</v>
      </c>
      <c r="E2098" t="str">
        <f t="shared" si="8"/>
        <v>51-100</v>
      </c>
      <c r="F2098">
        <v>92709</v>
      </c>
      <c r="G2098">
        <v>4</v>
      </c>
      <c r="H2098">
        <v>1.4</v>
      </c>
      <c r="I2098" t="s">
        <v>20</v>
      </c>
      <c r="J2098">
        <v>0</v>
      </c>
      <c r="K2098" t="s">
        <v>16</v>
      </c>
      <c r="L2098" t="s">
        <v>17</v>
      </c>
      <c r="M2098" t="s">
        <v>16</v>
      </c>
      <c r="N2098" t="s">
        <v>17</v>
      </c>
      <c r="O2098" t="s">
        <v>16</v>
      </c>
    </row>
    <row r="2099" spans="1:15" x14ac:dyDescent="0.3">
      <c r="A2099">
        <v>4044</v>
      </c>
      <c r="B2099">
        <v>49</v>
      </c>
      <c r="C2099">
        <v>23</v>
      </c>
      <c r="D2099">
        <v>64</v>
      </c>
      <c r="E2099" t="str">
        <f t="shared" si="8"/>
        <v>51-100</v>
      </c>
      <c r="F2099">
        <v>94588</v>
      </c>
      <c r="G2099">
        <v>4</v>
      </c>
      <c r="H2099">
        <v>2.6</v>
      </c>
      <c r="I2099" t="s">
        <v>15</v>
      </c>
      <c r="J2099">
        <v>0</v>
      </c>
      <c r="K2099" t="s">
        <v>16</v>
      </c>
      <c r="L2099" t="s">
        <v>16</v>
      </c>
      <c r="M2099" t="s">
        <v>16</v>
      </c>
      <c r="N2099" t="s">
        <v>17</v>
      </c>
      <c r="O2099" t="s">
        <v>17</v>
      </c>
    </row>
    <row r="2100" spans="1:15" x14ac:dyDescent="0.3">
      <c r="A2100">
        <v>4077</v>
      </c>
      <c r="B2100">
        <v>49</v>
      </c>
      <c r="C2100">
        <v>23</v>
      </c>
      <c r="D2100">
        <v>22</v>
      </c>
      <c r="E2100" t="str">
        <f t="shared" si="8"/>
        <v>0-50</v>
      </c>
      <c r="F2100">
        <v>92220</v>
      </c>
      <c r="G2100">
        <v>1</v>
      </c>
      <c r="H2100">
        <v>0.3</v>
      </c>
      <c r="I2100" t="s">
        <v>19</v>
      </c>
      <c r="J2100">
        <v>0</v>
      </c>
      <c r="K2100" t="s">
        <v>16</v>
      </c>
      <c r="L2100" t="s">
        <v>16</v>
      </c>
      <c r="M2100" t="s">
        <v>16</v>
      </c>
      <c r="N2100" t="s">
        <v>16</v>
      </c>
      <c r="O2100" t="s">
        <v>16</v>
      </c>
    </row>
    <row r="2101" spans="1:15" x14ac:dyDescent="0.3">
      <c r="A2101">
        <v>4094</v>
      </c>
      <c r="B2101">
        <v>49</v>
      </c>
      <c r="C2101">
        <v>24</v>
      </c>
      <c r="D2101">
        <v>138</v>
      </c>
      <c r="E2101" t="str">
        <f t="shared" si="8"/>
        <v>100+</v>
      </c>
      <c r="F2101">
        <v>93111</v>
      </c>
      <c r="G2101">
        <v>2</v>
      </c>
      <c r="H2101">
        <v>2.2000000000000002</v>
      </c>
      <c r="I2101" t="s">
        <v>20</v>
      </c>
      <c r="J2101">
        <v>0</v>
      </c>
      <c r="K2101" t="s">
        <v>17</v>
      </c>
      <c r="L2101" t="s">
        <v>16</v>
      </c>
      <c r="M2101" t="s">
        <v>16</v>
      </c>
      <c r="N2101" t="s">
        <v>17</v>
      </c>
      <c r="O2101" t="s">
        <v>16</v>
      </c>
    </row>
    <row r="2102" spans="1:15" x14ac:dyDescent="0.3">
      <c r="A2102">
        <v>4121</v>
      </c>
      <c r="B2102">
        <v>49</v>
      </c>
      <c r="C2102">
        <v>23</v>
      </c>
      <c r="D2102">
        <v>23</v>
      </c>
      <c r="E2102" t="str">
        <f t="shared" si="8"/>
        <v>0-50</v>
      </c>
      <c r="F2102">
        <v>94080</v>
      </c>
      <c r="G2102">
        <v>1</v>
      </c>
      <c r="H2102">
        <v>1.4</v>
      </c>
      <c r="I2102" t="s">
        <v>19</v>
      </c>
      <c r="J2102">
        <v>0</v>
      </c>
      <c r="K2102" t="s">
        <v>16</v>
      </c>
      <c r="L2102" t="s">
        <v>16</v>
      </c>
      <c r="M2102" t="s">
        <v>16</v>
      </c>
      <c r="N2102" t="s">
        <v>16</v>
      </c>
      <c r="O2102" t="s">
        <v>16</v>
      </c>
    </row>
    <row r="2103" spans="1:15" x14ac:dyDescent="0.3">
      <c r="A2103">
        <v>4197</v>
      </c>
      <c r="B2103">
        <v>49</v>
      </c>
      <c r="C2103">
        <v>25</v>
      </c>
      <c r="D2103">
        <v>13</v>
      </c>
      <c r="E2103" t="str">
        <f t="shared" si="8"/>
        <v>0-50</v>
      </c>
      <c r="F2103">
        <v>95814</v>
      </c>
      <c r="G2103">
        <v>1</v>
      </c>
      <c r="H2103">
        <v>0.9</v>
      </c>
      <c r="I2103" t="s">
        <v>19</v>
      </c>
      <c r="J2103">
        <v>0</v>
      </c>
      <c r="K2103" t="s">
        <v>16</v>
      </c>
      <c r="L2103" t="s">
        <v>16</v>
      </c>
      <c r="M2103" t="s">
        <v>16</v>
      </c>
      <c r="N2103" t="s">
        <v>17</v>
      </c>
      <c r="O2103" t="s">
        <v>16</v>
      </c>
    </row>
    <row r="2104" spans="1:15" x14ac:dyDescent="0.3">
      <c r="A2104">
        <v>4214</v>
      </c>
      <c r="B2104">
        <v>49</v>
      </c>
      <c r="C2104">
        <v>25</v>
      </c>
      <c r="D2104">
        <v>39</v>
      </c>
      <c r="E2104" t="str">
        <f t="shared" si="8"/>
        <v>0-50</v>
      </c>
      <c r="F2104">
        <v>91125</v>
      </c>
      <c r="G2104">
        <v>3</v>
      </c>
      <c r="H2104">
        <v>1.9</v>
      </c>
      <c r="I2104" t="s">
        <v>20</v>
      </c>
      <c r="J2104">
        <v>0</v>
      </c>
      <c r="K2104" t="s">
        <v>16</v>
      </c>
      <c r="L2104" t="s">
        <v>16</v>
      </c>
      <c r="M2104" t="s">
        <v>16</v>
      </c>
      <c r="N2104" t="s">
        <v>16</v>
      </c>
      <c r="O2104" t="s">
        <v>16</v>
      </c>
    </row>
    <row r="2105" spans="1:15" x14ac:dyDescent="0.3">
      <c r="A2105">
        <v>4269</v>
      </c>
      <c r="B2105">
        <v>49</v>
      </c>
      <c r="C2105">
        <v>23</v>
      </c>
      <c r="D2105">
        <v>108</v>
      </c>
      <c r="E2105" t="str">
        <f t="shared" si="8"/>
        <v>100+</v>
      </c>
      <c r="F2105">
        <v>95616</v>
      </c>
      <c r="G2105">
        <v>2</v>
      </c>
      <c r="H2105">
        <v>2.4</v>
      </c>
      <c r="I2105" t="s">
        <v>20</v>
      </c>
      <c r="J2105">
        <v>0</v>
      </c>
      <c r="K2105" t="s">
        <v>16</v>
      </c>
      <c r="L2105" t="s">
        <v>16</v>
      </c>
      <c r="M2105" t="s">
        <v>16</v>
      </c>
      <c r="N2105" t="s">
        <v>17</v>
      </c>
      <c r="O2105" t="s">
        <v>16</v>
      </c>
    </row>
    <row r="2106" spans="1:15" x14ac:dyDescent="0.3">
      <c r="A2106">
        <v>4302</v>
      </c>
      <c r="B2106">
        <v>49</v>
      </c>
      <c r="C2106">
        <v>24</v>
      </c>
      <c r="D2106">
        <v>130</v>
      </c>
      <c r="E2106" t="str">
        <f t="shared" si="8"/>
        <v>100+</v>
      </c>
      <c r="F2106">
        <v>92677</v>
      </c>
      <c r="G2106">
        <v>4</v>
      </c>
      <c r="H2106">
        <v>1.1000000000000001</v>
      </c>
      <c r="I2106" t="s">
        <v>15</v>
      </c>
      <c r="J2106">
        <v>281</v>
      </c>
      <c r="K2106" t="s">
        <v>17</v>
      </c>
      <c r="L2106" t="s">
        <v>16</v>
      </c>
      <c r="M2106" t="s">
        <v>17</v>
      </c>
      <c r="N2106" t="s">
        <v>17</v>
      </c>
      <c r="O2106" t="s">
        <v>16</v>
      </c>
    </row>
    <row r="2107" spans="1:15" x14ac:dyDescent="0.3">
      <c r="A2107">
        <v>4319</v>
      </c>
      <c r="B2107">
        <v>49</v>
      </c>
      <c r="C2107">
        <v>23</v>
      </c>
      <c r="D2107">
        <v>75</v>
      </c>
      <c r="E2107" t="str">
        <f t="shared" si="8"/>
        <v>51-100</v>
      </c>
      <c r="F2107">
        <v>92374</v>
      </c>
      <c r="G2107">
        <v>1</v>
      </c>
      <c r="H2107">
        <v>1.5</v>
      </c>
      <c r="I2107" t="s">
        <v>20</v>
      </c>
      <c r="J2107">
        <v>0</v>
      </c>
      <c r="K2107" t="s">
        <v>16</v>
      </c>
      <c r="L2107" t="s">
        <v>16</v>
      </c>
      <c r="M2107" t="s">
        <v>16</v>
      </c>
      <c r="N2107" t="s">
        <v>16</v>
      </c>
      <c r="O2107" t="s">
        <v>17</v>
      </c>
    </row>
    <row r="2108" spans="1:15" x14ac:dyDescent="0.3">
      <c r="A2108">
        <v>4325</v>
      </c>
      <c r="B2108">
        <v>49</v>
      </c>
      <c r="C2108">
        <v>24</v>
      </c>
      <c r="D2108">
        <v>13</v>
      </c>
      <c r="E2108" t="str">
        <f t="shared" si="8"/>
        <v>0-50</v>
      </c>
      <c r="F2108">
        <v>94538</v>
      </c>
      <c r="G2108">
        <v>4</v>
      </c>
      <c r="H2108">
        <v>0.8</v>
      </c>
      <c r="I2108" t="s">
        <v>15</v>
      </c>
      <c r="J2108">
        <v>111</v>
      </c>
      <c r="K2108" t="s">
        <v>16</v>
      </c>
      <c r="L2108" t="s">
        <v>16</v>
      </c>
      <c r="M2108" t="s">
        <v>16</v>
      </c>
      <c r="N2108" t="s">
        <v>17</v>
      </c>
      <c r="O2108" t="s">
        <v>16</v>
      </c>
    </row>
    <row r="2109" spans="1:15" x14ac:dyDescent="0.3">
      <c r="A2109">
        <v>4417</v>
      </c>
      <c r="B2109">
        <v>49</v>
      </c>
      <c r="C2109">
        <v>25</v>
      </c>
      <c r="D2109">
        <v>8</v>
      </c>
      <c r="E2109" t="str">
        <f t="shared" si="8"/>
        <v>0-50</v>
      </c>
      <c r="F2109">
        <v>94720</v>
      </c>
      <c r="G2109">
        <v>1</v>
      </c>
      <c r="H2109">
        <v>0.3</v>
      </c>
      <c r="I2109" t="s">
        <v>15</v>
      </c>
      <c r="J2109">
        <v>97</v>
      </c>
      <c r="K2109" t="s">
        <v>16</v>
      </c>
      <c r="L2109" t="s">
        <v>16</v>
      </c>
      <c r="M2109" t="s">
        <v>16</v>
      </c>
      <c r="N2109" t="s">
        <v>16</v>
      </c>
      <c r="O2109" t="s">
        <v>16</v>
      </c>
    </row>
    <row r="2110" spans="1:15" x14ac:dyDescent="0.3">
      <c r="A2110">
        <v>4446</v>
      </c>
      <c r="B2110">
        <v>49</v>
      </c>
      <c r="C2110">
        <v>25</v>
      </c>
      <c r="D2110">
        <v>135</v>
      </c>
      <c r="E2110" t="str">
        <f t="shared" si="8"/>
        <v>100+</v>
      </c>
      <c r="F2110">
        <v>90064</v>
      </c>
      <c r="G2110">
        <v>2</v>
      </c>
      <c r="H2110">
        <v>1.4</v>
      </c>
      <c r="I2110" t="s">
        <v>15</v>
      </c>
      <c r="J2110">
        <v>82</v>
      </c>
      <c r="K2110" t="s">
        <v>16</v>
      </c>
      <c r="L2110" t="s">
        <v>16</v>
      </c>
      <c r="M2110" t="s">
        <v>16</v>
      </c>
      <c r="N2110" t="s">
        <v>17</v>
      </c>
      <c r="O2110" t="s">
        <v>17</v>
      </c>
    </row>
    <row r="2111" spans="1:15" x14ac:dyDescent="0.3">
      <c r="A2111">
        <v>4448</v>
      </c>
      <c r="B2111">
        <v>49</v>
      </c>
      <c r="C2111">
        <v>22</v>
      </c>
      <c r="D2111">
        <v>78</v>
      </c>
      <c r="E2111" t="str">
        <f t="shared" si="8"/>
        <v>51-100</v>
      </c>
      <c r="F2111">
        <v>95616</v>
      </c>
      <c r="G2111">
        <v>3</v>
      </c>
      <c r="H2111">
        <v>2</v>
      </c>
      <c r="I2111" t="s">
        <v>20</v>
      </c>
      <c r="J2111">
        <v>0</v>
      </c>
      <c r="K2111" t="s">
        <v>16</v>
      </c>
      <c r="L2111" t="s">
        <v>16</v>
      </c>
      <c r="M2111" t="s">
        <v>16</v>
      </c>
      <c r="N2111" t="s">
        <v>17</v>
      </c>
      <c r="O2111" t="s">
        <v>16</v>
      </c>
    </row>
    <row r="2112" spans="1:15" x14ac:dyDescent="0.3">
      <c r="A2112">
        <v>4600</v>
      </c>
      <c r="B2112">
        <v>49</v>
      </c>
      <c r="C2112">
        <v>25</v>
      </c>
      <c r="D2112">
        <v>149</v>
      </c>
      <c r="E2112" t="str">
        <f t="shared" si="8"/>
        <v>100+</v>
      </c>
      <c r="F2112">
        <v>90024</v>
      </c>
      <c r="G2112">
        <v>2</v>
      </c>
      <c r="H2112">
        <v>0.4</v>
      </c>
      <c r="I2112" t="s">
        <v>15</v>
      </c>
      <c r="J2112">
        <v>0</v>
      </c>
      <c r="K2112" t="s">
        <v>16</v>
      </c>
      <c r="L2112" t="s">
        <v>16</v>
      </c>
      <c r="M2112" t="s">
        <v>16</v>
      </c>
      <c r="N2112" t="s">
        <v>17</v>
      </c>
      <c r="O2112" t="s">
        <v>16</v>
      </c>
    </row>
    <row r="2113" spans="1:15" x14ac:dyDescent="0.3">
      <c r="A2113">
        <v>4698</v>
      </c>
      <c r="B2113">
        <v>49</v>
      </c>
      <c r="C2113">
        <v>22</v>
      </c>
      <c r="D2113">
        <v>103</v>
      </c>
      <c r="E2113" t="str">
        <f t="shared" si="8"/>
        <v>100+</v>
      </c>
      <c r="F2113">
        <v>91330</v>
      </c>
      <c r="G2113">
        <v>3</v>
      </c>
      <c r="H2113">
        <v>2</v>
      </c>
      <c r="I2113" t="s">
        <v>20</v>
      </c>
      <c r="J2113">
        <v>167</v>
      </c>
      <c r="K2113" t="s">
        <v>16</v>
      </c>
      <c r="L2113" t="s">
        <v>16</v>
      </c>
      <c r="M2113" t="s">
        <v>16</v>
      </c>
      <c r="N2113" t="s">
        <v>16</v>
      </c>
      <c r="O2113" t="s">
        <v>16</v>
      </c>
    </row>
    <row r="2114" spans="1:15" x14ac:dyDescent="0.3">
      <c r="A2114">
        <v>4734</v>
      </c>
      <c r="B2114">
        <v>49</v>
      </c>
      <c r="C2114">
        <v>23</v>
      </c>
      <c r="D2114">
        <v>121</v>
      </c>
      <c r="E2114" t="str">
        <f t="shared" si="8"/>
        <v>100+</v>
      </c>
      <c r="F2114">
        <v>90032</v>
      </c>
      <c r="G2114">
        <v>1</v>
      </c>
      <c r="H2114">
        <v>4.9000000000000004</v>
      </c>
      <c r="I2114" t="s">
        <v>15</v>
      </c>
      <c r="J2114">
        <v>0</v>
      </c>
      <c r="K2114" t="s">
        <v>16</v>
      </c>
      <c r="L2114" t="s">
        <v>16</v>
      </c>
      <c r="M2114" t="s">
        <v>16</v>
      </c>
      <c r="N2114" t="s">
        <v>17</v>
      </c>
      <c r="O2114" t="s">
        <v>16</v>
      </c>
    </row>
    <row r="2115" spans="1:15" x14ac:dyDescent="0.3">
      <c r="A2115">
        <v>4746</v>
      </c>
      <c r="B2115">
        <v>49</v>
      </c>
      <c r="C2115">
        <v>23</v>
      </c>
      <c r="D2115">
        <v>129</v>
      </c>
      <c r="E2115" t="str">
        <f t="shared" si="8"/>
        <v>100+</v>
      </c>
      <c r="F2115">
        <v>94085</v>
      </c>
      <c r="G2115">
        <v>1</v>
      </c>
      <c r="H2115">
        <v>0.3</v>
      </c>
      <c r="I2115" t="s">
        <v>15</v>
      </c>
      <c r="J2115">
        <v>0</v>
      </c>
      <c r="K2115" t="s">
        <v>16</v>
      </c>
      <c r="L2115" t="s">
        <v>16</v>
      </c>
      <c r="M2115" t="s">
        <v>16</v>
      </c>
      <c r="N2115" t="s">
        <v>17</v>
      </c>
      <c r="O2115" t="s">
        <v>17</v>
      </c>
    </row>
    <row r="2116" spans="1:15" x14ac:dyDescent="0.3">
      <c r="A2116">
        <v>4748</v>
      </c>
      <c r="B2116">
        <v>49</v>
      </c>
      <c r="C2116">
        <v>25</v>
      </c>
      <c r="D2116">
        <v>91</v>
      </c>
      <c r="E2116" t="str">
        <f t="shared" si="8"/>
        <v>51-100</v>
      </c>
      <c r="F2116">
        <v>94704</v>
      </c>
      <c r="G2116">
        <v>4</v>
      </c>
      <c r="H2116">
        <v>1.4</v>
      </c>
      <c r="I2116" t="s">
        <v>20</v>
      </c>
      <c r="J2116">
        <v>0</v>
      </c>
      <c r="K2116" t="s">
        <v>16</v>
      </c>
      <c r="L2116" t="s">
        <v>16</v>
      </c>
      <c r="M2116" t="s">
        <v>16</v>
      </c>
      <c r="N2116" t="s">
        <v>17</v>
      </c>
      <c r="O2116" t="s">
        <v>16</v>
      </c>
    </row>
    <row r="2117" spans="1:15" x14ac:dyDescent="0.3">
      <c r="A2117">
        <v>4814</v>
      </c>
      <c r="B2117">
        <v>49</v>
      </c>
      <c r="C2117">
        <v>23</v>
      </c>
      <c r="D2117">
        <v>60</v>
      </c>
      <c r="E2117" t="str">
        <f t="shared" si="8"/>
        <v>51-100</v>
      </c>
      <c r="F2117">
        <v>95023</v>
      </c>
      <c r="G2117">
        <v>3</v>
      </c>
      <c r="H2117">
        <v>0.7</v>
      </c>
      <c r="I2117" t="s">
        <v>20</v>
      </c>
      <c r="J2117">
        <v>142</v>
      </c>
      <c r="K2117" t="s">
        <v>16</v>
      </c>
      <c r="L2117" t="s">
        <v>16</v>
      </c>
      <c r="M2117" t="s">
        <v>16</v>
      </c>
      <c r="N2117" t="s">
        <v>17</v>
      </c>
      <c r="O2117" t="s">
        <v>17</v>
      </c>
    </row>
    <row r="2118" spans="1:15" x14ac:dyDescent="0.3">
      <c r="A2118">
        <v>4834</v>
      </c>
      <c r="B2118">
        <v>49</v>
      </c>
      <c r="C2118">
        <v>24</v>
      </c>
      <c r="D2118">
        <v>109</v>
      </c>
      <c r="E2118" t="str">
        <f t="shared" si="8"/>
        <v>100+</v>
      </c>
      <c r="F2118">
        <v>92647</v>
      </c>
      <c r="G2118">
        <v>1</v>
      </c>
      <c r="H2118">
        <v>0.6</v>
      </c>
      <c r="I2118" t="s">
        <v>15</v>
      </c>
      <c r="J2118">
        <v>0</v>
      </c>
      <c r="K2118" t="s">
        <v>16</v>
      </c>
      <c r="L2118" t="s">
        <v>16</v>
      </c>
      <c r="M2118" t="s">
        <v>16</v>
      </c>
      <c r="N2118" t="s">
        <v>16</v>
      </c>
      <c r="O2118" t="s">
        <v>16</v>
      </c>
    </row>
    <row r="2119" spans="1:15" x14ac:dyDescent="0.3">
      <c r="A2119">
        <v>4835</v>
      </c>
      <c r="B2119">
        <v>49</v>
      </c>
      <c r="C2119">
        <v>23</v>
      </c>
      <c r="D2119">
        <v>70</v>
      </c>
      <c r="E2119" t="str">
        <f t="shared" si="8"/>
        <v>51-100</v>
      </c>
      <c r="F2119">
        <v>94305</v>
      </c>
      <c r="G2119">
        <v>1</v>
      </c>
      <c r="H2119">
        <v>0.3</v>
      </c>
      <c r="I2119" t="s">
        <v>15</v>
      </c>
      <c r="J2119">
        <v>217</v>
      </c>
      <c r="K2119" t="s">
        <v>16</v>
      </c>
      <c r="L2119" t="s">
        <v>16</v>
      </c>
      <c r="M2119" t="s">
        <v>16</v>
      </c>
      <c r="N2119" t="s">
        <v>16</v>
      </c>
      <c r="O2119" t="s">
        <v>16</v>
      </c>
    </row>
    <row r="2120" spans="1:15" x14ac:dyDescent="0.3">
      <c r="A2120">
        <v>4843</v>
      </c>
      <c r="B2120">
        <v>49</v>
      </c>
      <c r="C2120">
        <v>23</v>
      </c>
      <c r="D2120">
        <v>174</v>
      </c>
      <c r="E2120" t="str">
        <f t="shared" si="8"/>
        <v>100+</v>
      </c>
      <c r="F2120">
        <v>95449</v>
      </c>
      <c r="G2120">
        <v>3</v>
      </c>
      <c r="H2120">
        <v>4.5999999999999996</v>
      </c>
      <c r="I2120" t="s">
        <v>20</v>
      </c>
      <c r="J2120">
        <v>590</v>
      </c>
      <c r="K2120" t="s">
        <v>17</v>
      </c>
      <c r="L2120" t="s">
        <v>16</v>
      </c>
      <c r="M2120" t="s">
        <v>16</v>
      </c>
      <c r="N2120" t="s">
        <v>16</v>
      </c>
      <c r="O2120" t="s">
        <v>16</v>
      </c>
    </row>
    <row r="2121" spans="1:15" x14ac:dyDescent="0.3">
      <c r="A2121">
        <v>4850</v>
      </c>
      <c r="B2121">
        <v>49</v>
      </c>
      <c r="C2121">
        <v>25</v>
      </c>
      <c r="D2121">
        <v>65</v>
      </c>
      <c r="E2121" t="str">
        <f t="shared" si="8"/>
        <v>51-100</v>
      </c>
      <c r="F2121">
        <v>90007</v>
      </c>
      <c r="G2121">
        <v>2</v>
      </c>
      <c r="H2121">
        <v>1</v>
      </c>
      <c r="I2121" t="s">
        <v>19</v>
      </c>
      <c r="J2121">
        <v>0</v>
      </c>
      <c r="K2121" t="s">
        <v>16</v>
      </c>
      <c r="L2121" t="s">
        <v>16</v>
      </c>
      <c r="M2121" t="s">
        <v>16</v>
      </c>
      <c r="N2121" t="s">
        <v>17</v>
      </c>
      <c r="O2121" t="s">
        <v>17</v>
      </c>
    </row>
    <row r="2122" spans="1:15" x14ac:dyDescent="0.3">
      <c r="A2122">
        <v>4862</v>
      </c>
      <c r="B2122">
        <v>49</v>
      </c>
      <c r="C2122">
        <v>24</v>
      </c>
      <c r="D2122">
        <v>18</v>
      </c>
      <c r="E2122" t="str">
        <f t="shared" si="8"/>
        <v>0-50</v>
      </c>
      <c r="F2122">
        <v>95616</v>
      </c>
      <c r="G2122">
        <v>1</v>
      </c>
      <c r="H2122">
        <v>0.4</v>
      </c>
      <c r="I2122" t="s">
        <v>19</v>
      </c>
      <c r="J2122">
        <v>121</v>
      </c>
      <c r="K2122" t="s">
        <v>16</v>
      </c>
      <c r="L2122" t="s">
        <v>16</v>
      </c>
      <c r="M2122" t="s">
        <v>16</v>
      </c>
      <c r="N2122" t="s">
        <v>17</v>
      </c>
      <c r="O2122" t="s">
        <v>16</v>
      </c>
    </row>
    <row r="2123" spans="1:15" x14ac:dyDescent="0.3">
      <c r="A2123">
        <v>4916</v>
      </c>
      <c r="B2123">
        <v>49</v>
      </c>
      <c r="C2123">
        <v>24</v>
      </c>
      <c r="D2123">
        <v>48</v>
      </c>
      <c r="E2123" t="str">
        <f t="shared" si="8"/>
        <v>0-50</v>
      </c>
      <c r="F2123">
        <v>93117</v>
      </c>
      <c r="G2123">
        <v>1</v>
      </c>
      <c r="H2123">
        <v>1.3</v>
      </c>
      <c r="I2123" t="s">
        <v>20</v>
      </c>
      <c r="J2123">
        <v>0</v>
      </c>
      <c r="K2123" t="s">
        <v>16</v>
      </c>
      <c r="L2123" t="s">
        <v>16</v>
      </c>
      <c r="M2123" t="s">
        <v>16</v>
      </c>
      <c r="N2123" t="s">
        <v>16</v>
      </c>
      <c r="O2123" t="s">
        <v>17</v>
      </c>
    </row>
    <row r="2124" spans="1:15" x14ac:dyDescent="0.3">
      <c r="A2124">
        <v>4945</v>
      </c>
      <c r="B2124">
        <v>49</v>
      </c>
      <c r="C2124">
        <v>24</v>
      </c>
      <c r="D2124">
        <v>33</v>
      </c>
      <c r="E2124" t="str">
        <f t="shared" si="8"/>
        <v>0-50</v>
      </c>
      <c r="F2124">
        <v>92093</v>
      </c>
      <c r="G2124">
        <v>3</v>
      </c>
      <c r="H2124">
        <v>1.7</v>
      </c>
      <c r="I2124" t="s">
        <v>20</v>
      </c>
      <c r="J2124">
        <v>0</v>
      </c>
      <c r="K2124" t="s">
        <v>16</v>
      </c>
      <c r="L2124" t="s">
        <v>16</v>
      </c>
      <c r="M2124" t="s">
        <v>16</v>
      </c>
      <c r="N2124" t="s">
        <v>17</v>
      </c>
      <c r="O2124" t="s">
        <v>16</v>
      </c>
    </row>
    <row r="2125" spans="1:15" x14ac:dyDescent="0.3">
      <c r="A2125">
        <v>13</v>
      </c>
      <c r="B2125">
        <v>48</v>
      </c>
      <c r="C2125">
        <v>23</v>
      </c>
      <c r="D2125">
        <v>114</v>
      </c>
      <c r="E2125" t="str">
        <f t="shared" si="8"/>
        <v>100+</v>
      </c>
      <c r="F2125">
        <v>93106</v>
      </c>
      <c r="G2125">
        <v>2</v>
      </c>
      <c r="H2125">
        <v>3.8</v>
      </c>
      <c r="I2125" t="s">
        <v>19</v>
      </c>
      <c r="J2125">
        <v>0</v>
      </c>
      <c r="K2125" t="s">
        <v>16</v>
      </c>
      <c r="L2125" t="s">
        <v>17</v>
      </c>
      <c r="M2125" t="s">
        <v>16</v>
      </c>
      <c r="N2125" t="s">
        <v>16</v>
      </c>
      <c r="O2125" t="s">
        <v>16</v>
      </c>
    </row>
    <row r="2126" spans="1:15" x14ac:dyDescent="0.3">
      <c r="A2126">
        <v>36</v>
      </c>
      <c r="B2126">
        <v>48</v>
      </c>
      <c r="C2126">
        <v>24</v>
      </c>
      <c r="D2126">
        <v>81</v>
      </c>
      <c r="E2126" t="str">
        <f t="shared" si="8"/>
        <v>51-100</v>
      </c>
      <c r="F2126">
        <v>92647</v>
      </c>
      <c r="G2126">
        <v>3</v>
      </c>
      <c r="H2126">
        <v>0.7</v>
      </c>
      <c r="I2126" t="s">
        <v>15</v>
      </c>
      <c r="J2126">
        <v>0</v>
      </c>
      <c r="K2126" t="s">
        <v>16</v>
      </c>
      <c r="L2126" t="s">
        <v>16</v>
      </c>
      <c r="M2126" t="s">
        <v>16</v>
      </c>
      <c r="N2126" t="s">
        <v>16</v>
      </c>
      <c r="O2126" t="s">
        <v>16</v>
      </c>
    </row>
    <row r="2127" spans="1:15" x14ac:dyDescent="0.3">
      <c r="A2127">
        <v>88</v>
      </c>
      <c r="B2127">
        <v>48</v>
      </c>
      <c r="C2127">
        <v>22</v>
      </c>
      <c r="D2127">
        <v>78</v>
      </c>
      <c r="E2127" t="str">
        <f t="shared" si="8"/>
        <v>51-100</v>
      </c>
      <c r="F2127">
        <v>94305</v>
      </c>
      <c r="G2127">
        <v>3</v>
      </c>
      <c r="H2127">
        <v>1.1000000000000001</v>
      </c>
      <c r="I2127" t="s">
        <v>15</v>
      </c>
      <c r="J2127">
        <v>0</v>
      </c>
      <c r="K2127" t="s">
        <v>16</v>
      </c>
      <c r="L2127" t="s">
        <v>16</v>
      </c>
      <c r="M2127" t="s">
        <v>16</v>
      </c>
      <c r="N2127" t="s">
        <v>17</v>
      </c>
      <c r="O2127" t="s">
        <v>16</v>
      </c>
    </row>
    <row r="2128" spans="1:15" x14ac:dyDescent="0.3">
      <c r="A2128">
        <v>101</v>
      </c>
      <c r="B2128">
        <v>48</v>
      </c>
      <c r="C2128">
        <v>23</v>
      </c>
      <c r="D2128">
        <v>74</v>
      </c>
      <c r="E2128" t="str">
        <f t="shared" si="8"/>
        <v>51-100</v>
      </c>
      <c r="F2128">
        <v>94080</v>
      </c>
      <c r="G2128">
        <v>1</v>
      </c>
      <c r="H2128">
        <v>1.2</v>
      </c>
      <c r="I2128" t="s">
        <v>15</v>
      </c>
      <c r="J2128">
        <v>0</v>
      </c>
      <c r="K2128" t="s">
        <v>16</v>
      </c>
      <c r="L2128" t="s">
        <v>16</v>
      </c>
      <c r="M2128" t="s">
        <v>16</v>
      </c>
      <c r="N2128" t="s">
        <v>17</v>
      </c>
      <c r="O2128" t="s">
        <v>16</v>
      </c>
    </row>
    <row r="2129" spans="1:15" x14ac:dyDescent="0.3">
      <c r="A2129">
        <v>150</v>
      </c>
      <c r="B2129">
        <v>48</v>
      </c>
      <c r="C2129">
        <v>22</v>
      </c>
      <c r="D2129">
        <v>42</v>
      </c>
      <c r="E2129" t="str">
        <f t="shared" si="8"/>
        <v>0-50</v>
      </c>
      <c r="F2129">
        <v>93955</v>
      </c>
      <c r="G2129">
        <v>3</v>
      </c>
      <c r="H2129">
        <v>2.2000000000000002</v>
      </c>
      <c r="I2129" t="s">
        <v>20</v>
      </c>
      <c r="J2129">
        <v>0</v>
      </c>
      <c r="K2129" t="s">
        <v>16</v>
      </c>
      <c r="L2129" t="s">
        <v>16</v>
      </c>
      <c r="M2129" t="s">
        <v>16</v>
      </c>
      <c r="N2129" t="s">
        <v>16</v>
      </c>
      <c r="O2129" t="s">
        <v>16</v>
      </c>
    </row>
    <row r="2130" spans="1:15" x14ac:dyDescent="0.3">
      <c r="A2130">
        <v>187</v>
      </c>
      <c r="B2130">
        <v>48</v>
      </c>
      <c r="C2130">
        <v>23</v>
      </c>
      <c r="D2130">
        <v>45</v>
      </c>
      <c r="E2130" t="str">
        <f t="shared" si="8"/>
        <v>0-50</v>
      </c>
      <c r="F2130">
        <v>95616</v>
      </c>
      <c r="G2130">
        <v>1</v>
      </c>
      <c r="H2130">
        <v>0.3</v>
      </c>
      <c r="I2130" t="s">
        <v>15</v>
      </c>
      <c r="J2130">
        <v>0</v>
      </c>
      <c r="K2130" t="s">
        <v>16</v>
      </c>
      <c r="L2130" t="s">
        <v>16</v>
      </c>
      <c r="M2130" t="s">
        <v>16</v>
      </c>
      <c r="N2130" t="s">
        <v>17</v>
      </c>
      <c r="O2130" t="s">
        <v>17</v>
      </c>
    </row>
    <row r="2131" spans="1:15" x14ac:dyDescent="0.3">
      <c r="A2131">
        <v>194</v>
      </c>
      <c r="B2131">
        <v>48</v>
      </c>
      <c r="C2131">
        <v>24</v>
      </c>
      <c r="D2131">
        <v>21</v>
      </c>
      <c r="E2131" t="str">
        <f t="shared" si="8"/>
        <v>0-50</v>
      </c>
      <c r="F2131">
        <v>93118</v>
      </c>
      <c r="G2131">
        <v>4</v>
      </c>
      <c r="H2131">
        <v>0.6</v>
      </c>
      <c r="I2131" t="s">
        <v>15</v>
      </c>
      <c r="J2131">
        <v>0</v>
      </c>
      <c r="K2131" t="s">
        <v>16</v>
      </c>
      <c r="L2131" t="s">
        <v>16</v>
      </c>
      <c r="M2131" t="s">
        <v>16</v>
      </c>
      <c r="N2131" t="s">
        <v>17</v>
      </c>
      <c r="O2131" t="s">
        <v>17</v>
      </c>
    </row>
    <row r="2132" spans="1:15" x14ac:dyDescent="0.3">
      <c r="A2132">
        <v>197</v>
      </c>
      <c r="B2132">
        <v>48</v>
      </c>
      <c r="C2132">
        <v>24</v>
      </c>
      <c r="D2132">
        <v>165</v>
      </c>
      <c r="E2132" t="str">
        <f t="shared" si="8"/>
        <v>100+</v>
      </c>
      <c r="F2132">
        <v>93407</v>
      </c>
      <c r="G2132">
        <v>1</v>
      </c>
      <c r="H2132">
        <v>5</v>
      </c>
      <c r="I2132" t="s">
        <v>15</v>
      </c>
      <c r="J2132">
        <v>0</v>
      </c>
      <c r="K2132" t="s">
        <v>16</v>
      </c>
      <c r="L2132" t="s">
        <v>16</v>
      </c>
      <c r="M2132" t="s">
        <v>16</v>
      </c>
      <c r="N2132" t="s">
        <v>16</v>
      </c>
      <c r="O2132" t="s">
        <v>17</v>
      </c>
    </row>
    <row r="2133" spans="1:15" x14ac:dyDescent="0.3">
      <c r="A2133">
        <v>230</v>
      </c>
      <c r="B2133">
        <v>48</v>
      </c>
      <c r="C2133">
        <v>24</v>
      </c>
      <c r="D2133">
        <v>71</v>
      </c>
      <c r="E2133" t="str">
        <f t="shared" si="8"/>
        <v>51-100</v>
      </c>
      <c r="F2133">
        <v>93117</v>
      </c>
      <c r="G2133">
        <v>2</v>
      </c>
      <c r="H2133">
        <v>1.7</v>
      </c>
      <c r="I2133" t="s">
        <v>15</v>
      </c>
      <c r="J2133">
        <v>145</v>
      </c>
      <c r="K2133" t="s">
        <v>16</v>
      </c>
      <c r="L2133" t="s">
        <v>16</v>
      </c>
      <c r="M2133" t="s">
        <v>16</v>
      </c>
      <c r="N2133" t="s">
        <v>16</v>
      </c>
      <c r="O2133" t="s">
        <v>17</v>
      </c>
    </row>
    <row r="2134" spans="1:15" x14ac:dyDescent="0.3">
      <c r="A2134">
        <v>242</v>
      </c>
      <c r="B2134">
        <v>48</v>
      </c>
      <c r="C2134">
        <v>22</v>
      </c>
      <c r="D2134">
        <v>71</v>
      </c>
      <c r="E2134" t="str">
        <f t="shared" si="8"/>
        <v>51-100</v>
      </c>
      <c r="F2134">
        <v>91711</v>
      </c>
      <c r="G2134">
        <v>1</v>
      </c>
      <c r="H2134">
        <v>1.4</v>
      </c>
      <c r="I2134" t="s">
        <v>19</v>
      </c>
      <c r="J2134">
        <v>0</v>
      </c>
      <c r="K2134" t="s">
        <v>16</v>
      </c>
      <c r="L2134" t="s">
        <v>16</v>
      </c>
      <c r="M2134" t="s">
        <v>16</v>
      </c>
      <c r="N2134" t="s">
        <v>16</v>
      </c>
      <c r="O2134" t="s">
        <v>17</v>
      </c>
    </row>
    <row r="2135" spans="1:15" x14ac:dyDescent="0.3">
      <c r="A2135">
        <v>305</v>
      </c>
      <c r="B2135">
        <v>48</v>
      </c>
      <c r="C2135">
        <v>23</v>
      </c>
      <c r="D2135">
        <v>22</v>
      </c>
      <c r="E2135" t="str">
        <f t="shared" si="8"/>
        <v>0-50</v>
      </c>
      <c r="F2135">
        <v>90740</v>
      </c>
      <c r="G2135">
        <v>1</v>
      </c>
      <c r="H2135">
        <v>0.1</v>
      </c>
      <c r="I2135" t="s">
        <v>15</v>
      </c>
      <c r="J2135">
        <v>0</v>
      </c>
      <c r="K2135" t="s">
        <v>16</v>
      </c>
      <c r="L2135" t="s">
        <v>16</v>
      </c>
      <c r="M2135" t="s">
        <v>16</v>
      </c>
      <c r="N2135" t="s">
        <v>16</v>
      </c>
      <c r="O2135" t="s">
        <v>16</v>
      </c>
    </row>
    <row r="2136" spans="1:15" x14ac:dyDescent="0.3">
      <c r="A2136">
        <v>335</v>
      </c>
      <c r="B2136">
        <v>48</v>
      </c>
      <c r="C2136">
        <v>23</v>
      </c>
      <c r="D2136">
        <v>45</v>
      </c>
      <c r="E2136" t="str">
        <f t="shared" si="8"/>
        <v>0-50</v>
      </c>
      <c r="F2136">
        <v>95053</v>
      </c>
      <c r="G2136">
        <v>1</v>
      </c>
      <c r="H2136">
        <v>1.3</v>
      </c>
      <c r="I2136" t="s">
        <v>20</v>
      </c>
      <c r="J2136">
        <v>0</v>
      </c>
      <c r="K2136" t="s">
        <v>16</v>
      </c>
      <c r="L2136" t="s">
        <v>16</v>
      </c>
      <c r="M2136" t="s">
        <v>16</v>
      </c>
      <c r="N2136" t="s">
        <v>17</v>
      </c>
      <c r="O2136" t="s">
        <v>16</v>
      </c>
    </row>
    <row r="2137" spans="1:15" x14ac:dyDescent="0.3">
      <c r="A2137">
        <v>444</v>
      </c>
      <c r="B2137">
        <v>48</v>
      </c>
      <c r="C2137">
        <v>24</v>
      </c>
      <c r="D2137">
        <v>29</v>
      </c>
      <c r="E2137" t="str">
        <f t="shared" si="8"/>
        <v>0-50</v>
      </c>
      <c r="F2137">
        <v>90509</v>
      </c>
      <c r="G2137">
        <v>1</v>
      </c>
      <c r="H2137">
        <v>1</v>
      </c>
      <c r="I2137" t="s">
        <v>15</v>
      </c>
      <c r="J2137">
        <v>0</v>
      </c>
      <c r="K2137" t="s">
        <v>16</v>
      </c>
      <c r="L2137" t="s">
        <v>16</v>
      </c>
      <c r="M2137" t="s">
        <v>16</v>
      </c>
      <c r="N2137" t="s">
        <v>16</v>
      </c>
      <c r="O2137" t="s">
        <v>16</v>
      </c>
    </row>
    <row r="2138" spans="1:15" x14ac:dyDescent="0.3">
      <c r="A2138">
        <v>459</v>
      </c>
      <c r="B2138">
        <v>48</v>
      </c>
      <c r="C2138">
        <v>24</v>
      </c>
      <c r="D2138">
        <v>20</v>
      </c>
      <c r="E2138" t="str">
        <f t="shared" si="8"/>
        <v>0-50</v>
      </c>
      <c r="F2138">
        <v>95841</v>
      </c>
      <c r="G2138">
        <v>1</v>
      </c>
      <c r="H2138">
        <v>1</v>
      </c>
      <c r="I2138" t="s">
        <v>15</v>
      </c>
      <c r="J2138">
        <v>0</v>
      </c>
      <c r="K2138" t="s">
        <v>16</v>
      </c>
      <c r="L2138" t="s">
        <v>16</v>
      </c>
      <c r="M2138" t="s">
        <v>16</v>
      </c>
      <c r="N2138" t="s">
        <v>17</v>
      </c>
      <c r="O2138" t="s">
        <v>17</v>
      </c>
    </row>
    <row r="2139" spans="1:15" x14ac:dyDescent="0.3">
      <c r="A2139">
        <v>464</v>
      </c>
      <c r="B2139">
        <v>48</v>
      </c>
      <c r="C2139">
        <v>22</v>
      </c>
      <c r="D2139">
        <v>149</v>
      </c>
      <c r="E2139" t="str">
        <f t="shared" si="8"/>
        <v>100+</v>
      </c>
      <c r="F2139">
        <v>94928</v>
      </c>
      <c r="G2139">
        <v>2</v>
      </c>
      <c r="H2139">
        <v>5.5</v>
      </c>
      <c r="I2139" t="s">
        <v>20</v>
      </c>
      <c r="J2139">
        <v>0</v>
      </c>
      <c r="K2139" t="s">
        <v>17</v>
      </c>
      <c r="L2139" t="s">
        <v>17</v>
      </c>
      <c r="M2139" t="s">
        <v>17</v>
      </c>
      <c r="N2139" t="s">
        <v>17</v>
      </c>
      <c r="O2139" t="s">
        <v>16</v>
      </c>
    </row>
    <row r="2140" spans="1:15" x14ac:dyDescent="0.3">
      <c r="A2140">
        <v>470</v>
      </c>
      <c r="B2140">
        <v>48</v>
      </c>
      <c r="C2140">
        <v>23</v>
      </c>
      <c r="D2140">
        <v>10</v>
      </c>
      <c r="E2140" t="str">
        <f t="shared" si="8"/>
        <v>0-50</v>
      </c>
      <c r="F2140">
        <v>94609</v>
      </c>
      <c r="G2140">
        <v>2</v>
      </c>
      <c r="H2140">
        <v>0.7</v>
      </c>
      <c r="I2140" t="s">
        <v>19</v>
      </c>
      <c r="J2140">
        <v>0</v>
      </c>
      <c r="K2140" t="s">
        <v>16</v>
      </c>
      <c r="L2140" t="s">
        <v>16</v>
      </c>
      <c r="M2140" t="s">
        <v>16</v>
      </c>
      <c r="N2140" t="s">
        <v>17</v>
      </c>
      <c r="O2140" t="s">
        <v>17</v>
      </c>
    </row>
    <row r="2141" spans="1:15" x14ac:dyDescent="0.3">
      <c r="A2141">
        <v>498</v>
      </c>
      <c r="B2141">
        <v>48</v>
      </c>
      <c r="C2141">
        <v>22</v>
      </c>
      <c r="D2141">
        <v>94</v>
      </c>
      <c r="E2141" t="str">
        <f t="shared" si="8"/>
        <v>51-100</v>
      </c>
      <c r="F2141">
        <v>90623</v>
      </c>
      <c r="G2141">
        <v>4</v>
      </c>
      <c r="H2141">
        <v>2.6</v>
      </c>
      <c r="I2141" t="s">
        <v>19</v>
      </c>
      <c r="J2141">
        <v>0</v>
      </c>
      <c r="K2141" t="s">
        <v>16</v>
      </c>
      <c r="L2141" t="s">
        <v>16</v>
      </c>
      <c r="M2141" t="s">
        <v>16</v>
      </c>
      <c r="N2141" t="s">
        <v>17</v>
      </c>
      <c r="O2141" t="s">
        <v>16</v>
      </c>
    </row>
    <row r="2142" spans="1:15" x14ac:dyDescent="0.3">
      <c r="A2142">
        <v>522</v>
      </c>
      <c r="B2142">
        <v>48</v>
      </c>
      <c r="C2142">
        <v>24</v>
      </c>
      <c r="D2142">
        <v>75</v>
      </c>
      <c r="E2142" t="str">
        <f t="shared" si="8"/>
        <v>51-100</v>
      </c>
      <c r="F2142">
        <v>92518</v>
      </c>
      <c r="G2142">
        <v>4</v>
      </c>
      <c r="H2142">
        <v>1.4</v>
      </c>
      <c r="I2142" t="s">
        <v>20</v>
      </c>
      <c r="J2142">
        <v>0</v>
      </c>
      <c r="K2142" t="s">
        <v>16</v>
      </c>
      <c r="L2142" t="s">
        <v>16</v>
      </c>
      <c r="M2142" t="s">
        <v>16</v>
      </c>
      <c r="N2142" t="s">
        <v>17</v>
      </c>
      <c r="O2142" t="s">
        <v>16</v>
      </c>
    </row>
    <row r="2143" spans="1:15" x14ac:dyDescent="0.3">
      <c r="A2143">
        <v>597</v>
      </c>
      <c r="B2143">
        <v>48</v>
      </c>
      <c r="C2143">
        <v>22</v>
      </c>
      <c r="D2143">
        <v>152</v>
      </c>
      <c r="E2143" t="str">
        <f t="shared" si="8"/>
        <v>100+</v>
      </c>
      <c r="F2143">
        <v>94022</v>
      </c>
      <c r="G2143">
        <v>1</v>
      </c>
      <c r="H2143">
        <v>3.5</v>
      </c>
      <c r="I2143" t="s">
        <v>19</v>
      </c>
      <c r="J2143">
        <v>0</v>
      </c>
      <c r="K2143" t="s">
        <v>17</v>
      </c>
      <c r="L2143" t="s">
        <v>16</v>
      </c>
      <c r="M2143" t="s">
        <v>16</v>
      </c>
      <c r="N2143" t="s">
        <v>17</v>
      </c>
      <c r="O2143" t="s">
        <v>16</v>
      </c>
    </row>
    <row r="2144" spans="1:15" x14ac:dyDescent="0.3">
      <c r="A2144">
        <v>688</v>
      </c>
      <c r="B2144">
        <v>48</v>
      </c>
      <c r="C2144">
        <v>22</v>
      </c>
      <c r="D2144">
        <v>65</v>
      </c>
      <c r="E2144" t="str">
        <f t="shared" si="8"/>
        <v>51-100</v>
      </c>
      <c r="F2144">
        <v>92120</v>
      </c>
      <c r="G2144">
        <v>2</v>
      </c>
      <c r="H2144">
        <v>1.5</v>
      </c>
      <c r="I2144" t="s">
        <v>20</v>
      </c>
      <c r="J2144">
        <v>0</v>
      </c>
      <c r="K2144" t="s">
        <v>16</v>
      </c>
      <c r="L2144" t="s">
        <v>16</v>
      </c>
      <c r="M2144" t="s">
        <v>16</v>
      </c>
      <c r="N2144" t="s">
        <v>17</v>
      </c>
      <c r="O2144" t="s">
        <v>16</v>
      </c>
    </row>
    <row r="2145" spans="1:15" x14ac:dyDescent="0.3">
      <c r="A2145">
        <v>762</v>
      </c>
      <c r="B2145">
        <v>48</v>
      </c>
      <c r="C2145">
        <v>24</v>
      </c>
      <c r="D2145">
        <v>84</v>
      </c>
      <c r="E2145" t="str">
        <f t="shared" si="8"/>
        <v>51-100</v>
      </c>
      <c r="F2145">
        <v>92152</v>
      </c>
      <c r="G2145">
        <v>3</v>
      </c>
      <c r="H2145">
        <v>0.7</v>
      </c>
      <c r="I2145" t="s">
        <v>15</v>
      </c>
      <c r="J2145">
        <v>166</v>
      </c>
      <c r="K2145" t="s">
        <v>16</v>
      </c>
      <c r="L2145" t="s">
        <v>16</v>
      </c>
      <c r="M2145" t="s">
        <v>16</v>
      </c>
      <c r="N2145" t="s">
        <v>17</v>
      </c>
      <c r="O2145" t="s">
        <v>16</v>
      </c>
    </row>
    <row r="2146" spans="1:15" x14ac:dyDescent="0.3">
      <c r="A2146">
        <v>785</v>
      </c>
      <c r="B2146">
        <v>48</v>
      </c>
      <c r="C2146">
        <v>22</v>
      </c>
      <c r="D2146">
        <v>98</v>
      </c>
      <c r="E2146" t="str">
        <f t="shared" si="8"/>
        <v>51-100</v>
      </c>
      <c r="F2146">
        <v>94115</v>
      </c>
      <c r="G2146">
        <v>2</v>
      </c>
      <c r="H2146">
        <v>6.3</v>
      </c>
      <c r="I2146" t="s">
        <v>15</v>
      </c>
      <c r="J2146">
        <v>0</v>
      </c>
      <c r="K2146" t="s">
        <v>16</v>
      </c>
      <c r="L2146" t="s">
        <v>16</v>
      </c>
      <c r="M2146" t="s">
        <v>16</v>
      </c>
      <c r="N2146" t="s">
        <v>16</v>
      </c>
      <c r="O2146" t="s">
        <v>16</v>
      </c>
    </row>
    <row r="2147" spans="1:15" x14ac:dyDescent="0.3">
      <c r="A2147">
        <v>827</v>
      </c>
      <c r="B2147">
        <v>48</v>
      </c>
      <c r="C2147">
        <v>21</v>
      </c>
      <c r="D2147">
        <v>23</v>
      </c>
      <c r="E2147" t="str">
        <f t="shared" si="8"/>
        <v>0-50</v>
      </c>
      <c r="F2147">
        <v>93555</v>
      </c>
      <c r="G2147">
        <v>3</v>
      </c>
      <c r="H2147">
        <v>0.67</v>
      </c>
      <c r="I2147" t="s">
        <v>20</v>
      </c>
      <c r="J2147">
        <v>0</v>
      </c>
      <c r="K2147" t="s">
        <v>16</v>
      </c>
      <c r="L2147" t="s">
        <v>16</v>
      </c>
      <c r="M2147" t="s">
        <v>16</v>
      </c>
      <c r="N2147" t="s">
        <v>17</v>
      </c>
      <c r="O2147" t="s">
        <v>16</v>
      </c>
    </row>
    <row r="2148" spans="1:15" x14ac:dyDescent="0.3">
      <c r="A2148">
        <v>1158</v>
      </c>
      <c r="B2148">
        <v>48</v>
      </c>
      <c r="C2148">
        <v>23</v>
      </c>
      <c r="D2148">
        <v>132</v>
      </c>
      <c r="E2148" t="str">
        <f t="shared" si="8"/>
        <v>100+</v>
      </c>
      <c r="F2148">
        <v>94998</v>
      </c>
      <c r="G2148">
        <v>1</v>
      </c>
      <c r="H2148">
        <v>0.6</v>
      </c>
      <c r="I2148" t="s">
        <v>15</v>
      </c>
      <c r="J2148">
        <v>157</v>
      </c>
      <c r="K2148" t="s">
        <v>16</v>
      </c>
      <c r="L2148" t="s">
        <v>16</v>
      </c>
      <c r="M2148" t="s">
        <v>16</v>
      </c>
      <c r="N2148" t="s">
        <v>16</v>
      </c>
      <c r="O2148" t="s">
        <v>16</v>
      </c>
    </row>
    <row r="2149" spans="1:15" x14ac:dyDescent="0.3">
      <c r="A2149">
        <v>1198</v>
      </c>
      <c r="B2149">
        <v>48</v>
      </c>
      <c r="C2149">
        <v>23</v>
      </c>
      <c r="D2149">
        <v>8</v>
      </c>
      <c r="E2149" t="str">
        <f t="shared" si="8"/>
        <v>0-50</v>
      </c>
      <c r="F2149">
        <v>92866</v>
      </c>
      <c r="G2149">
        <v>1</v>
      </c>
      <c r="H2149">
        <v>0.4</v>
      </c>
      <c r="I2149" t="s">
        <v>19</v>
      </c>
      <c r="J2149">
        <v>0</v>
      </c>
      <c r="K2149" t="s">
        <v>16</v>
      </c>
      <c r="L2149" t="s">
        <v>16</v>
      </c>
      <c r="M2149" t="s">
        <v>16</v>
      </c>
      <c r="N2149" t="s">
        <v>16</v>
      </c>
      <c r="O2149" t="s">
        <v>17</v>
      </c>
    </row>
    <row r="2150" spans="1:15" x14ac:dyDescent="0.3">
      <c r="A2150">
        <v>1247</v>
      </c>
      <c r="B2150">
        <v>48</v>
      </c>
      <c r="C2150">
        <v>22</v>
      </c>
      <c r="D2150">
        <v>59</v>
      </c>
      <c r="E2150" t="str">
        <f t="shared" si="8"/>
        <v>51-100</v>
      </c>
      <c r="F2150">
        <v>91775</v>
      </c>
      <c r="G2150">
        <v>1</v>
      </c>
      <c r="H2150">
        <v>1.4</v>
      </c>
      <c r="I2150" t="s">
        <v>19</v>
      </c>
      <c r="J2150">
        <v>241</v>
      </c>
      <c r="K2150" t="s">
        <v>16</v>
      </c>
      <c r="L2150" t="s">
        <v>16</v>
      </c>
      <c r="M2150" t="s">
        <v>16</v>
      </c>
      <c r="N2150" t="s">
        <v>17</v>
      </c>
      <c r="O2150" t="s">
        <v>16</v>
      </c>
    </row>
    <row r="2151" spans="1:15" x14ac:dyDescent="0.3">
      <c r="A2151">
        <v>1280</v>
      </c>
      <c r="B2151">
        <v>48</v>
      </c>
      <c r="C2151">
        <v>22</v>
      </c>
      <c r="D2151">
        <v>84</v>
      </c>
      <c r="E2151" t="str">
        <f t="shared" si="8"/>
        <v>51-100</v>
      </c>
      <c r="F2151">
        <v>90024</v>
      </c>
      <c r="G2151">
        <v>2</v>
      </c>
      <c r="H2151">
        <v>0.4</v>
      </c>
      <c r="I2151" t="s">
        <v>19</v>
      </c>
      <c r="J2151">
        <v>145</v>
      </c>
      <c r="K2151" t="s">
        <v>16</v>
      </c>
      <c r="L2151" t="s">
        <v>16</v>
      </c>
      <c r="M2151" t="s">
        <v>16</v>
      </c>
      <c r="N2151" t="s">
        <v>16</v>
      </c>
      <c r="O2151" t="s">
        <v>16</v>
      </c>
    </row>
    <row r="2152" spans="1:15" x14ac:dyDescent="0.3">
      <c r="A2152">
        <v>1414</v>
      </c>
      <c r="B2152">
        <v>48</v>
      </c>
      <c r="C2152">
        <v>24</v>
      </c>
      <c r="D2152">
        <v>12</v>
      </c>
      <c r="E2152" t="str">
        <f t="shared" si="8"/>
        <v>0-50</v>
      </c>
      <c r="F2152">
        <v>90058</v>
      </c>
      <c r="G2152">
        <v>3</v>
      </c>
      <c r="H2152">
        <v>0.4</v>
      </c>
      <c r="I2152" t="s">
        <v>15</v>
      </c>
      <c r="J2152">
        <v>0</v>
      </c>
      <c r="K2152" t="s">
        <v>16</v>
      </c>
      <c r="L2152" t="s">
        <v>16</v>
      </c>
      <c r="M2152" t="s">
        <v>16</v>
      </c>
      <c r="N2152" t="s">
        <v>16</v>
      </c>
      <c r="O2152" t="s">
        <v>16</v>
      </c>
    </row>
    <row r="2153" spans="1:15" x14ac:dyDescent="0.3">
      <c r="A2153">
        <v>1475</v>
      </c>
      <c r="B2153">
        <v>48</v>
      </c>
      <c r="C2153">
        <v>23</v>
      </c>
      <c r="D2153">
        <v>79</v>
      </c>
      <c r="E2153" t="str">
        <f t="shared" si="8"/>
        <v>51-100</v>
      </c>
      <c r="F2153">
        <v>92124</v>
      </c>
      <c r="G2153">
        <v>2</v>
      </c>
      <c r="H2153">
        <v>3.8</v>
      </c>
      <c r="I2153" t="s">
        <v>19</v>
      </c>
      <c r="J2153">
        <v>0</v>
      </c>
      <c r="K2153" t="s">
        <v>16</v>
      </c>
      <c r="L2153" t="s">
        <v>16</v>
      </c>
      <c r="M2153" t="s">
        <v>16</v>
      </c>
      <c r="N2153" t="s">
        <v>17</v>
      </c>
      <c r="O2153" t="s">
        <v>16</v>
      </c>
    </row>
    <row r="2154" spans="1:15" x14ac:dyDescent="0.3">
      <c r="A2154">
        <v>1617</v>
      </c>
      <c r="B2154">
        <v>48</v>
      </c>
      <c r="C2154">
        <v>23</v>
      </c>
      <c r="D2154">
        <v>84</v>
      </c>
      <c r="E2154" t="str">
        <f t="shared" si="8"/>
        <v>51-100</v>
      </c>
      <c r="F2154">
        <v>94402</v>
      </c>
      <c r="G2154">
        <v>4</v>
      </c>
      <c r="H2154">
        <v>3.1</v>
      </c>
      <c r="I2154" t="s">
        <v>20</v>
      </c>
      <c r="J2154">
        <v>0</v>
      </c>
      <c r="K2154" t="s">
        <v>17</v>
      </c>
      <c r="L2154" t="s">
        <v>17</v>
      </c>
      <c r="M2154" t="s">
        <v>17</v>
      </c>
      <c r="N2154" t="s">
        <v>17</v>
      </c>
      <c r="O2154" t="s">
        <v>16</v>
      </c>
    </row>
    <row r="2155" spans="1:15" x14ac:dyDescent="0.3">
      <c r="A2155">
        <v>1653</v>
      </c>
      <c r="B2155">
        <v>48</v>
      </c>
      <c r="C2155">
        <v>18</v>
      </c>
      <c r="D2155">
        <v>182</v>
      </c>
      <c r="E2155" t="str">
        <f t="shared" si="8"/>
        <v>100+</v>
      </c>
      <c r="F2155">
        <v>92626</v>
      </c>
      <c r="G2155">
        <v>4</v>
      </c>
      <c r="H2155">
        <v>6</v>
      </c>
      <c r="I2155" t="s">
        <v>19</v>
      </c>
      <c r="J2155">
        <v>0</v>
      </c>
      <c r="K2155" t="s">
        <v>17</v>
      </c>
      <c r="L2155" t="s">
        <v>16</v>
      </c>
      <c r="M2155" t="s">
        <v>16</v>
      </c>
      <c r="N2155" t="s">
        <v>17</v>
      </c>
      <c r="O2155" t="s">
        <v>16</v>
      </c>
    </row>
    <row r="2156" spans="1:15" x14ac:dyDescent="0.3">
      <c r="A2156">
        <v>1673</v>
      </c>
      <c r="B2156">
        <v>48</v>
      </c>
      <c r="C2156">
        <v>23</v>
      </c>
      <c r="D2156">
        <v>173</v>
      </c>
      <c r="E2156" t="str">
        <f t="shared" si="8"/>
        <v>100+</v>
      </c>
      <c r="F2156">
        <v>94546</v>
      </c>
      <c r="G2156">
        <v>3</v>
      </c>
      <c r="H2156">
        <v>0.2</v>
      </c>
      <c r="I2156" t="s">
        <v>15</v>
      </c>
      <c r="J2156">
        <v>0</v>
      </c>
      <c r="K2156" t="s">
        <v>17</v>
      </c>
      <c r="L2156" t="s">
        <v>16</v>
      </c>
      <c r="M2156" t="s">
        <v>17</v>
      </c>
      <c r="N2156" t="s">
        <v>17</v>
      </c>
      <c r="O2156" t="s">
        <v>17</v>
      </c>
    </row>
    <row r="2157" spans="1:15" x14ac:dyDescent="0.3">
      <c r="A2157">
        <v>1695</v>
      </c>
      <c r="B2157">
        <v>48</v>
      </c>
      <c r="C2157">
        <v>23</v>
      </c>
      <c r="D2157">
        <v>35</v>
      </c>
      <c r="E2157" t="str">
        <f t="shared" si="8"/>
        <v>0-50</v>
      </c>
      <c r="F2157">
        <v>94025</v>
      </c>
      <c r="G2157">
        <v>4</v>
      </c>
      <c r="H2157">
        <v>0.4</v>
      </c>
      <c r="I2157" t="s">
        <v>20</v>
      </c>
      <c r="J2157">
        <v>118</v>
      </c>
      <c r="K2157" t="s">
        <v>16</v>
      </c>
      <c r="L2157" t="s">
        <v>16</v>
      </c>
      <c r="M2157" t="s">
        <v>16</v>
      </c>
      <c r="N2157" t="s">
        <v>16</v>
      </c>
      <c r="O2157" t="s">
        <v>16</v>
      </c>
    </row>
    <row r="2158" spans="1:15" x14ac:dyDescent="0.3">
      <c r="A2158">
        <v>1706</v>
      </c>
      <c r="B2158">
        <v>48</v>
      </c>
      <c r="C2158">
        <v>24</v>
      </c>
      <c r="D2158">
        <v>79</v>
      </c>
      <c r="E2158" t="str">
        <f t="shared" si="8"/>
        <v>51-100</v>
      </c>
      <c r="F2158">
        <v>90245</v>
      </c>
      <c r="G2158">
        <v>4</v>
      </c>
      <c r="H2158">
        <v>1.4</v>
      </c>
      <c r="I2158" t="s">
        <v>20</v>
      </c>
      <c r="J2158">
        <v>0</v>
      </c>
      <c r="K2158" t="s">
        <v>16</v>
      </c>
      <c r="L2158" t="s">
        <v>17</v>
      </c>
      <c r="M2158" t="s">
        <v>16</v>
      </c>
      <c r="N2158" t="s">
        <v>16</v>
      </c>
      <c r="O2158" t="s">
        <v>17</v>
      </c>
    </row>
    <row r="2159" spans="1:15" x14ac:dyDescent="0.3">
      <c r="A2159">
        <v>1764</v>
      </c>
      <c r="B2159">
        <v>48</v>
      </c>
      <c r="C2159">
        <v>24</v>
      </c>
      <c r="D2159">
        <v>134</v>
      </c>
      <c r="E2159" t="str">
        <f t="shared" si="8"/>
        <v>100+</v>
      </c>
      <c r="F2159">
        <v>94105</v>
      </c>
      <c r="G2159">
        <v>1</v>
      </c>
      <c r="H2159">
        <v>5</v>
      </c>
      <c r="I2159" t="s">
        <v>15</v>
      </c>
      <c r="J2159">
        <v>0</v>
      </c>
      <c r="K2159" t="s">
        <v>16</v>
      </c>
      <c r="L2159" t="s">
        <v>16</v>
      </c>
      <c r="M2159" t="s">
        <v>16</v>
      </c>
      <c r="N2159" t="s">
        <v>16</v>
      </c>
      <c r="O2159" t="s">
        <v>17</v>
      </c>
    </row>
    <row r="2160" spans="1:15" x14ac:dyDescent="0.3">
      <c r="A2160">
        <v>1792</v>
      </c>
      <c r="B2160">
        <v>48</v>
      </c>
      <c r="C2160">
        <v>22</v>
      </c>
      <c r="D2160">
        <v>139</v>
      </c>
      <c r="E2160" t="str">
        <f t="shared" si="8"/>
        <v>100+</v>
      </c>
      <c r="F2160">
        <v>94309</v>
      </c>
      <c r="G2160">
        <v>1</v>
      </c>
      <c r="H2160">
        <v>0</v>
      </c>
      <c r="I2160" t="s">
        <v>15</v>
      </c>
      <c r="J2160">
        <v>0</v>
      </c>
      <c r="K2160" t="s">
        <v>16</v>
      </c>
      <c r="L2160" t="s">
        <v>16</v>
      </c>
      <c r="M2160" t="s">
        <v>17</v>
      </c>
      <c r="N2160" t="s">
        <v>17</v>
      </c>
      <c r="O2160" t="s">
        <v>17</v>
      </c>
    </row>
    <row r="2161" spans="1:15" x14ac:dyDescent="0.3">
      <c r="A2161">
        <v>1815</v>
      </c>
      <c r="B2161">
        <v>48</v>
      </c>
      <c r="C2161">
        <v>22</v>
      </c>
      <c r="D2161">
        <v>79</v>
      </c>
      <c r="E2161" t="str">
        <f t="shared" si="8"/>
        <v>51-100</v>
      </c>
      <c r="F2161">
        <v>95747</v>
      </c>
      <c r="G2161">
        <v>3</v>
      </c>
      <c r="H2161">
        <v>0.7</v>
      </c>
      <c r="I2161" t="s">
        <v>20</v>
      </c>
      <c r="J2161">
        <v>0</v>
      </c>
      <c r="K2161" t="s">
        <v>16</v>
      </c>
      <c r="L2161" t="s">
        <v>16</v>
      </c>
      <c r="M2161" t="s">
        <v>16</v>
      </c>
      <c r="N2161" t="s">
        <v>17</v>
      </c>
      <c r="O2161" t="s">
        <v>16</v>
      </c>
    </row>
    <row r="2162" spans="1:15" x14ac:dyDescent="0.3">
      <c r="A2162">
        <v>1823</v>
      </c>
      <c r="B2162">
        <v>48</v>
      </c>
      <c r="C2162">
        <v>23</v>
      </c>
      <c r="D2162">
        <v>112</v>
      </c>
      <c r="E2162" t="str">
        <f t="shared" si="8"/>
        <v>100+</v>
      </c>
      <c r="F2162">
        <v>93014</v>
      </c>
      <c r="G2162">
        <v>1</v>
      </c>
      <c r="H2162">
        <v>5.0999999999999996</v>
      </c>
      <c r="I2162" t="s">
        <v>20</v>
      </c>
      <c r="J2162">
        <v>86</v>
      </c>
      <c r="K2162" t="s">
        <v>17</v>
      </c>
      <c r="L2162" t="s">
        <v>17</v>
      </c>
      <c r="M2162" t="s">
        <v>17</v>
      </c>
      <c r="N2162" t="s">
        <v>17</v>
      </c>
      <c r="O2162" t="s">
        <v>16</v>
      </c>
    </row>
    <row r="2163" spans="1:15" x14ac:dyDescent="0.3">
      <c r="A2163">
        <v>1864</v>
      </c>
      <c r="B2163">
        <v>48</v>
      </c>
      <c r="C2163">
        <v>22</v>
      </c>
      <c r="D2163">
        <v>43</v>
      </c>
      <c r="E2163" t="str">
        <f t="shared" si="8"/>
        <v>0-50</v>
      </c>
      <c r="F2163">
        <v>94588</v>
      </c>
      <c r="G2163">
        <v>1</v>
      </c>
      <c r="H2163">
        <v>1.2</v>
      </c>
      <c r="I2163" t="s">
        <v>20</v>
      </c>
      <c r="J2163">
        <v>112</v>
      </c>
      <c r="K2163" t="s">
        <v>16</v>
      </c>
      <c r="L2163" t="s">
        <v>16</v>
      </c>
      <c r="M2163" t="s">
        <v>16</v>
      </c>
      <c r="N2163" t="s">
        <v>17</v>
      </c>
      <c r="O2163" t="s">
        <v>16</v>
      </c>
    </row>
    <row r="2164" spans="1:15" x14ac:dyDescent="0.3">
      <c r="A2164">
        <v>1867</v>
      </c>
      <c r="B2164">
        <v>48</v>
      </c>
      <c r="C2164">
        <v>24</v>
      </c>
      <c r="D2164">
        <v>90</v>
      </c>
      <c r="E2164" t="str">
        <f t="shared" si="8"/>
        <v>51-100</v>
      </c>
      <c r="F2164">
        <v>94523</v>
      </c>
      <c r="G2164">
        <v>1</v>
      </c>
      <c r="H2164">
        <v>2.6</v>
      </c>
      <c r="I2164" t="s">
        <v>20</v>
      </c>
      <c r="J2164">
        <v>334</v>
      </c>
      <c r="K2164" t="s">
        <v>16</v>
      </c>
      <c r="L2164" t="s">
        <v>16</v>
      </c>
      <c r="M2164" t="s">
        <v>16</v>
      </c>
      <c r="N2164" t="s">
        <v>17</v>
      </c>
      <c r="O2164" t="s">
        <v>16</v>
      </c>
    </row>
    <row r="2165" spans="1:15" x14ac:dyDescent="0.3">
      <c r="A2165">
        <v>1915</v>
      </c>
      <c r="B2165">
        <v>48</v>
      </c>
      <c r="C2165">
        <v>24</v>
      </c>
      <c r="D2165">
        <v>54</v>
      </c>
      <c r="E2165" t="str">
        <f t="shared" si="8"/>
        <v>51-100</v>
      </c>
      <c r="F2165">
        <v>95616</v>
      </c>
      <c r="G2165">
        <v>1</v>
      </c>
      <c r="H2165">
        <v>1.6</v>
      </c>
      <c r="I2165" t="s">
        <v>20</v>
      </c>
      <c r="J2165">
        <v>186</v>
      </c>
      <c r="K2165" t="s">
        <v>16</v>
      </c>
      <c r="L2165" t="s">
        <v>16</v>
      </c>
      <c r="M2165" t="s">
        <v>16</v>
      </c>
      <c r="N2165" t="s">
        <v>17</v>
      </c>
      <c r="O2165" t="s">
        <v>16</v>
      </c>
    </row>
    <row r="2166" spans="1:15" x14ac:dyDescent="0.3">
      <c r="A2166">
        <v>2000</v>
      </c>
      <c r="B2166">
        <v>48</v>
      </c>
      <c r="C2166">
        <v>22</v>
      </c>
      <c r="D2166">
        <v>80</v>
      </c>
      <c r="E2166" t="str">
        <f t="shared" si="8"/>
        <v>51-100</v>
      </c>
      <c r="F2166">
        <v>93940</v>
      </c>
      <c r="G2166">
        <v>2</v>
      </c>
      <c r="H2166">
        <v>2.4</v>
      </c>
      <c r="I2166" t="s">
        <v>20</v>
      </c>
      <c r="J2166">
        <v>0</v>
      </c>
      <c r="K2166" t="s">
        <v>16</v>
      </c>
      <c r="L2166" t="s">
        <v>16</v>
      </c>
      <c r="M2166" t="s">
        <v>16</v>
      </c>
      <c r="N2166" t="s">
        <v>17</v>
      </c>
      <c r="O2166" t="s">
        <v>16</v>
      </c>
    </row>
    <row r="2167" spans="1:15" x14ac:dyDescent="0.3">
      <c r="A2167">
        <v>2008</v>
      </c>
      <c r="B2167">
        <v>48</v>
      </c>
      <c r="C2167">
        <v>21</v>
      </c>
      <c r="D2167">
        <v>78</v>
      </c>
      <c r="E2167" t="str">
        <f t="shared" si="8"/>
        <v>51-100</v>
      </c>
      <c r="F2167">
        <v>94010</v>
      </c>
      <c r="G2167">
        <v>3</v>
      </c>
      <c r="H2167">
        <v>2</v>
      </c>
      <c r="I2167" t="s">
        <v>20</v>
      </c>
      <c r="J2167">
        <v>0</v>
      </c>
      <c r="K2167" t="s">
        <v>16</v>
      </c>
      <c r="L2167" t="s">
        <v>16</v>
      </c>
      <c r="M2167" t="s">
        <v>16</v>
      </c>
      <c r="N2167" t="s">
        <v>17</v>
      </c>
      <c r="O2167" t="s">
        <v>17</v>
      </c>
    </row>
    <row r="2168" spans="1:15" x14ac:dyDescent="0.3">
      <c r="A2168">
        <v>2094</v>
      </c>
      <c r="B2168">
        <v>48</v>
      </c>
      <c r="C2168">
        <v>23</v>
      </c>
      <c r="D2168">
        <v>75</v>
      </c>
      <c r="E2168" t="str">
        <f t="shared" si="8"/>
        <v>51-100</v>
      </c>
      <c r="F2168">
        <v>94111</v>
      </c>
      <c r="G2168">
        <v>4</v>
      </c>
      <c r="H2168">
        <v>3.6</v>
      </c>
      <c r="I2168" t="s">
        <v>19</v>
      </c>
      <c r="J2168">
        <v>0</v>
      </c>
      <c r="K2168" t="s">
        <v>16</v>
      </c>
      <c r="L2168" t="s">
        <v>16</v>
      </c>
      <c r="M2168" t="s">
        <v>16</v>
      </c>
      <c r="N2168" t="s">
        <v>17</v>
      </c>
      <c r="O2168" t="s">
        <v>17</v>
      </c>
    </row>
    <row r="2169" spans="1:15" x14ac:dyDescent="0.3">
      <c r="A2169">
        <v>2150</v>
      </c>
      <c r="B2169">
        <v>48</v>
      </c>
      <c r="C2169">
        <v>22</v>
      </c>
      <c r="D2169">
        <v>150</v>
      </c>
      <c r="E2169" t="str">
        <f t="shared" si="8"/>
        <v>100+</v>
      </c>
      <c r="F2169">
        <v>95039</v>
      </c>
      <c r="G2169">
        <v>1</v>
      </c>
      <c r="H2169">
        <v>7.3</v>
      </c>
      <c r="I2169" t="s">
        <v>15</v>
      </c>
      <c r="J2169">
        <v>193</v>
      </c>
      <c r="K2169" t="s">
        <v>16</v>
      </c>
      <c r="L2169" t="s">
        <v>16</v>
      </c>
      <c r="M2169" t="s">
        <v>16</v>
      </c>
      <c r="N2169" t="s">
        <v>16</v>
      </c>
      <c r="O2169" t="s">
        <v>16</v>
      </c>
    </row>
    <row r="2170" spans="1:15" x14ac:dyDescent="0.3">
      <c r="A2170">
        <v>2190</v>
      </c>
      <c r="B2170">
        <v>48</v>
      </c>
      <c r="C2170">
        <v>23</v>
      </c>
      <c r="D2170">
        <v>128</v>
      </c>
      <c r="E2170" t="str">
        <f t="shared" si="8"/>
        <v>100+</v>
      </c>
      <c r="F2170">
        <v>94309</v>
      </c>
      <c r="G2170">
        <v>1</v>
      </c>
      <c r="H2170">
        <v>0.6</v>
      </c>
      <c r="I2170" t="s">
        <v>15</v>
      </c>
      <c r="J2170">
        <v>0</v>
      </c>
      <c r="K2170" t="s">
        <v>16</v>
      </c>
      <c r="L2170" t="s">
        <v>16</v>
      </c>
      <c r="M2170" t="s">
        <v>16</v>
      </c>
      <c r="N2170" t="s">
        <v>17</v>
      </c>
      <c r="O2170" t="s">
        <v>17</v>
      </c>
    </row>
    <row r="2171" spans="1:15" x14ac:dyDescent="0.3">
      <c r="A2171">
        <v>2218</v>
      </c>
      <c r="B2171">
        <v>48</v>
      </c>
      <c r="C2171">
        <v>24</v>
      </c>
      <c r="D2171">
        <v>162</v>
      </c>
      <c r="E2171" t="str">
        <f t="shared" si="8"/>
        <v>100+</v>
      </c>
      <c r="F2171">
        <v>91355</v>
      </c>
      <c r="G2171">
        <v>4</v>
      </c>
      <c r="H2171">
        <v>3.3</v>
      </c>
      <c r="I2171" t="s">
        <v>20</v>
      </c>
      <c r="J2171">
        <v>446</v>
      </c>
      <c r="K2171" t="s">
        <v>17</v>
      </c>
      <c r="L2171" t="s">
        <v>16</v>
      </c>
      <c r="M2171" t="s">
        <v>17</v>
      </c>
      <c r="N2171" t="s">
        <v>17</v>
      </c>
      <c r="O2171" t="s">
        <v>16</v>
      </c>
    </row>
    <row r="2172" spans="1:15" x14ac:dyDescent="0.3">
      <c r="A2172">
        <v>2229</v>
      </c>
      <c r="B2172">
        <v>48</v>
      </c>
      <c r="C2172">
        <v>23</v>
      </c>
      <c r="D2172">
        <v>43</v>
      </c>
      <c r="E2172" t="str">
        <f t="shared" si="8"/>
        <v>0-50</v>
      </c>
      <c r="F2172">
        <v>90254</v>
      </c>
      <c r="G2172">
        <v>4</v>
      </c>
      <c r="H2172">
        <v>1.9</v>
      </c>
      <c r="I2172" t="s">
        <v>19</v>
      </c>
      <c r="J2172">
        <v>0</v>
      </c>
      <c r="K2172" t="s">
        <v>16</v>
      </c>
      <c r="L2172" t="s">
        <v>16</v>
      </c>
      <c r="M2172" t="s">
        <v>16</v>
      </c>
      <c r="N2172" t="s">
        <v>17</v>
      </c>
      <c r="O2172" t="s">
        <v>16</v>
      </c>
    </row>
    <row r="2173" spans="1:15" x14ac:dyDescent="0.3">
      <c r="A2173">
        <v>2239</v>
      </c>
      <c r="B2173">
        <v>48</v>
      </c>
      <c r="C2173">
        <v>22</v>
      </c>
      <c r="D2173">
        <v>35</v>
      </c>
      <c r="E2173" t="str">
        <f t="shared" si="8"/>
        <v>0-50</v>
      </c>
      <c r="F2173">
        <v>92709</v>
      </c>
      <c r="G2173">
        <v>1</v>
      </c>
      <c r="H2173">
        <v>1.4</v>
      </c>
      <c r="I2173" t="s">
        <v>19</v>
      </c>
      <c r="J2173">
        <v>0</v>
      </c>
      <c r="K2173" t="s">
        <v>16</v>
      </c>
      <c r="L2173" t="s">
        <v>16</v>
      </c>
      <c r="M2173" t="s">
        <v>16</v>
      </c>
      <c r="N2173" t="s">
        <v>17</v>
      </c>
      <c r="O2173" t="s">
        <v>16</v>
      </c>
    </row>
    <row r="2174" spans="1:15" x14ac:dyDescent="0.3">
      <c r="A2174">
        <v>2286</v>
      </c>
      <c r="B2174">
        <v>48</v>
      </c>
      <c r="C2174">
        <v>22</v>
      </c>
      <c r="D2174">
        <v>114</v>
      </c>
      <c r="E2174" t="str">
        <f t="shared" si="8"/>
        <v>100+</v>
      </c>
      <c r="F2174">
        <v>92007</v>
      </c>
      <c r="G2174">
        <v>1</v>
      </c>
      <c r="H2174">
        <v>2.4</v>
      </c>
      <c r="I2174" t="s">
        <v>19</v>
      </c>
      <c r="J2174">
        <v>0</v>
      </c>
      <c r="K2174" t="s">
        <v>17</v>
      </c>
      <c r="L2174" t="s">
        <v>16</v>
      </c>
      <c r="M2174" t="s">
        <v>16</v>
      </c>
      <c r="N2174" t="s">
        <v>17</v>
      </c>
      <c r="O2174" t="s">
        <v>16</v>
      </c>
    </row>
    <row r="2175" spans="1:15" x14ac:dyDescent="0.3">
      <c r="A2175">
        <v>2299</v>
      </c>
      <c r="B2175">
        <v>48</v>
      </c>
      <c r="C2175">
        <v>24</v>
      </c>
      <c r="D2175">
        <v>9</v>
      </c>
      <c r="E2175" t="str">
        <f t="shared" si="8"/>
        <v>0-50</v>
      </c>
      <c r="F2175">
        <v>92630</v>
      </c>
      <c r="G2175">
        <v>4</v>
      </c>
      <c r="H2175">
        <v>0.5</v>
      </c>
      <c r="I2175" t="s">
        <v>20</v>
      </c>
      <c r="J2175">
        <v>0</v>
      </c>
      <c r="K2175" t="s">
        <v>16</v>
      </c>
      <c r="L2175" t="s">
        <v>16</v>
      </c>
      <c r="M2175" t="s">
        <v>16</v>
      </c>
      <c r="N2175" t="s">
        <v>16</v>
      </c>
      <c r="O2175" t="s">
        <v>17</v>
      </c>
    </row>
    <row r="2176" spans="1:15" x14ac:dyDescent="0.3">
      <c r="A2176">
        <v>2313</v>
      </c>
      <c r="B2176">
        <v>48</v>
      </c>
      <c r="C2176">
        <v>22</v>
      </c>
      <c r="D2176">
        <v>83</v>
      </c>
      <c r="E2176" t="str">
        <f t="shared" si="8"/>
        <v>51-100</v>
      </c>
      <c r="F2176">
        <v>91345</v>
      </c>
      <c r="G2176">
        <v>2</v>
      </c>
      <c r="H2176">
        <v>2.4</v>
      </c>
      <c r="I2176" t="s">
        <v>20</v>
      </c>
      <c r="J2176">
        <v>0</v>
      </c>
      <c r="K2176" t="s">
        <v>16</v>
      </c>
      <c r="L2176" t="s">
        <v>16</v>
      </c>
      <c r="M2176" t="s">
        <v>16</v>
      </c>
      <c r="N2176" t="s">
        <v>17</v>
      </c>
      <c r="O2176" t="s">
        <v>16</v>
      </c>
    </row>
    <row r="2177" spans="1:15" x14ac:dyDescent="0.3">
      <c r="A2177">
        <v>2369</v>
      </c>
      <c r="B2177">
        <v>48</v>
      </c>
      <c r="C2177">
        <v>22</v>
      </c>
      <c r="D2177">
        <v>78</v>
      </c>
      <c r="E2177" t="str">
        <f t="shared" si="8"/>
        <v>51-100</v>
      </c>
      <c r="F2177">
        <v>94588</v>
      </c>
      <c r="G2177">
        <v>3</v>
      </c>
      <c r="H2177">
        <v>2.1</v>
      </c>
      <c r="I2177" t="s">
        <v>15</v>
      </c>
      <c r="J2177">
        <v>0</v>
      </c>
      <c r="K2177" t="s">
        <v>16</v>
      </c>
      <c r="L2177" t="s">
        <v>16</v>
      </c>
      <c r="M2177" t="s">
        <v>16</v>
      </c>
      <c r="N2177" t="s">
        <v>17</v>
      </c>
      <c r="O2177" t="s">
        <v>17</v>
      </c>
    </row>
    <row r="2178" spans="1:15" x14ac:dyDescent="0.3">
      <c r="A2178">
        <v>2403</v>
      </c>
      <c r="B2178">
        <v>48</v>
      </c>
      <c r="C2178">
        <v>21</v>
      </c>
      <c r="D2178">
        <v>23</v>
      </c>
      <c r="E2178" t="str">
        <f t="shared" si="8"/>
        <v>0-50</v>
      </c>
      <c r="F2178">
        <v>94720</v>
      </c>
      <c r="G2178">
        <v>3</v>
      </c>
      <c r="H2178">
        <v>0.67</v>
      </c>
      <c r="I2178" t="s">
        <v>20</v>
      </c>
      <c r="J2178">
        <v>95</v>
      </c>
      <c r="K2178" t="s">
        <v>16</v>
      </c>
      <c r="L2178" t="s">
        <v>16</v>
      </c>
      <c r="M2178" t="s">
        <v>16</v>
      </c>
      <c r="N2178" t="s">
        <v>16</v>
      </c>
      <c r="O2178" t="s">
        <v>16</v>
      </c>
    </row>
    <row r="2179" spans="1:15" x14ac:dyDescent="0.3">
      <c r="A2179">
        <v>2409</v>
      </c>
      <c r="B2179">
        <v>48</v>
      </c>
      <c r="C2179">
        <v>22</v>
      </c>
      <c r="D2179">
        <v>85</v>
      </c>
      <c r="E2179" t="str">
        <f t="shared" si="8"/>
        <v>51-100</v>
      </c>
      <c r="F2179">
        <v>94105</v>
      </c>
      <c r="G2179">
        <v>3</v>
      </c>
      <c r="H2179">
        <v>1.1000000000000001</v>
      </c>
      <c r="I2179" t="s">
        <v>15</v>
      </c>
      <c r="J2179">
        <v>203</v>
      </c>
      <c r="K2179" t="s">
        <v>16</v>
      </c>
      <c r="L2179" t="s">
        <v>16</v>
      </c>
      <c r="M2179" t="s">
        <v>16</v>
      </c>
      <c r="N2179" t="s">
        <v>17</v>
      </c>
      <c r="O2179" t="s">
        <v>16</v>
      </c>
    </row>
    <row r="2180" spans="1:15" x14ac:dyDescent="0.3">
      <c r="A2180">
        <v>2505</v>
      </c>
      <c r="B2180">
        <v>48</v>
      </c>
      <c r="C2180">
        <v>24</v>
      </c>
      <c r="D2180">
        <v>61</v>
      </c>
      <c r="E2180" t="str">
        <f t="shared" si="8"/>
        <v>51-100</v>
      </c>
      <c r="F2180">
        <v>91380</v>
      </c>
      <c r="G2180">
        <v>2</v>
      </c>
      <c r="H2180">
        <v>1.7</v>
      </c>
      <c r="I2180" t="s">
        <v>15</v>
      </c>
      <c r="J2180">
        <v>229</v>
      </c>
      <c r="K2180" t="s">
        <v>16</v>
      </c>
      <c r="L2180" t="s">
        <v>16</v>
      </c>
      <c r="M2180" t="s">
        <v>16</v>
      </c>
      <c r="N2180" t="s">
        <v>16</v>
      </c>
      <c r="O2180" t="s">
        <v>17</v>
      </c>
    </row>
    <row r="2181" spans="1:15" x14ac:dyDescent="0.3">
      <c r="A2181">
        <v>2549</v>
      </c>
      <c r="B2181">
        <v>48</v>
      </c>
      <c r="C2181">
        <v>24</v>
      </c>
      <c r="D2181">
        <v>80</v>
      </c>
      <c r="E2181" t="str">
        <f t="shared" si="8"/>
        <v>51-100</v>
      </c>
      <c r="F2181">
        <v>91343</v>
      </c>
      <c r="G2181">
        <v>1</v>
      </c>
      <c r="H2181">
        <v>2.7</v>
      </c>
      <c r="I2181" t="s">
        <v>15</v>
      </c>
      <c r="J2181">
        <v>0</v>
      </c>
      <c r="K2181" t="s">
        <v>16</v>
      </c>
      <c r="L2181" t="s">
        <v>16</v>
      </c>
      <c r="M2181" t="s">
        <v>16</v>
      </c>
      <c r="N2181" t="s">
        <v>17</v>
      </c>
      <c r="O2181" t="s">
        <v>16</v>
      </c>
    </row>
    <row r="2182" spans="1:15" x14ac:dyDescent="0.3">
      <c r="A2182">
        <v>2594</v>
      </c>
      <c r="B2182">
        <v>48</v>
      </c>
      <c r="C2182">
        <v>23</v>
      </c>
      <c r="D2182">
        <v>161</v>
      </c>
      <c r="E2182" t="str">
        <f t="shared" si="8"/>
        <v>100+</v>
      </c>
      <c r="F2182">
        <v>96003</v>
      </c>
      <c r="G2182">
        <v>4</v>
      </c>
      <c r="H2182">
        <v>7.9</v>
      </c>
      <c r="I2182" t="s">
        <v>19</v>
      </c>
      <c r="J2182">
        <v>310</v>
      </c>
      <c r="K2182" t="s">
        <v>17</v>
      </c>
      <c r="L2182" t="s">
        <v>16</v>
      </c>
      <c r="M2182" t="s">
        <v>16</v>
      </c>
      <c r="N2182" t="s">
        <v>16</v>
      </c>
      <c r="O2182" t="s">
        <v>16</v>
      </c>
    </row>
    <row r="2183" spans="1:15" x14ac:dyDescent="0.3">
      <c r="A2183">
        <v>2595</v>
      </c>
      <c r="B2183">
        <v>48</v>
      </c>
      <c r="C2183">
        <v>23</v>
      </c>
      <c r="D2183">
        <v>79</v>
      </c>
      <c r="E2183" t="str">
        <f t="shared" si="8"/>
        <v>51-100</v>
      </c>
      <c r="F2183">
        <v>94024</v>
      </c>
      <c r="G2183">
        <v>1</v>
      </c>
      <c r="H2183">
        <v>0.2</v>
      </c>
      <c r="I2183" t="s">
        <v>20</v>
      </c>
      <c r="J2183">
        <v>0</v>
      </c>
      <c r="K2183" t="s">
        <v>16</v>
      </c>
      <c r="L2183" t="s">
        <v>16</v>
      </c>
      <c r="M2183" t="s">
        <v>16</v>
      </c>
      <c r="N2183" t="s">
        <v>16</v>
      </c>
      <c r="O2183" t="s">
        <v>16</v>
      </c>
    </row>
    <row r="2184" spans="1:15" x14ac:dyDescent="0.3">
      <c r="A2184">
        <v>2621</v>
      </c>
      <c r="B2184">
        <v>48</v>
      </c>
      <c r="C2184">
        <v>22</v>
      </c>
      <c r="D2184">
        <v>152</v>
      </c>
      <c r="E2184" t="str">
        <f t="shared" si="8"/>
        <v>100+</v>
      </c>
      <c r="F2184">
        <v>95616</v>
      </c>
      <c r="G2184">
        <v>1</v>
      </c>
      <c r="H2184">
        <v>0</v>
      </c>
      <c r="I2184" t="s">
        <v>15</v>
      </c>
      <c r="J2184">
        <v>0</v>
      </c>
      <c r="K2184" t="s">
        <v>16</v>
      </c>
      <c r="L2184" t="s">
        <v>16</v>
      </c>
      <c r="M2184" t="s">
        <v>16</v>
      </c>
      <c r="N2184" t="s">
        <v>16</v>
      </c>
      <c r="O2184" t="s">
        <v>16</v>
      </c>
    </row>
    <row r="2185" spans="1:15" x14ac:dyDescent="0.3">
      <c r="A2185">
        <v>2721</v>
      </c>
      <c r="B2185">
        <v>48</v>
      </c>
      <c r="C2185">
        <v>23</v>
      </c>
      <c r="D2185">
        <v>32</v>
      </c>
      <c r="E2185" t="str">
        <f t="shared" si="8"/>
        <v>0-50</v>
      </c>
      <c r="F2185">
        <v>93302</v>
      </c>
      <c r="G2185">
        <v>1</v>
      </c>
      <c r="H2185">
        <v>0.1</v>
      </c>
      <c r="I2185" t="s">
        <v>15</v>
      </c>
      <c r="J2185">
        <v>0</v>
      </c>
      <c r="K2185" t="s">
        <v>16</v>
      </c>
      <c r="L2185" t="s">
        <v>16</v>
      </c>
      <c r="M2185" t="s">
        <v>16</v>
      </c>
      <c r="N2185" t="s">
        <v>16</v>
      </c>
      <c r="O2185" t="s">
        <v>17</v>
      </c>
    </row>
    <row r="2186" spans="1:15" x14ac:dyDescent="0.3">
      <c r="A2186">
        <v>2768</v>
      </c>
      <c r="B2186">
        <v>48</v>
      </c>
      <c r="C2186">
        <v>24</v>
      </c>
      <c r="D2186">
        <v>59</v>
      </c>
      <c r="E2186" t="str">
        <f t="shared" si="8"/>
        <v>51-100</v>
      </c>
      <c r="F2186">
        <v>90401</v>
      </c>
      <c r="G2186">
        <v>1</v>
      </c>
      <c r="H2186">
        <v>0</v>
      </c>
      <c r="I2186" t="s">
        <v>15</v>
      </c>
      <c r="J2186">
        <v>144</v>
      </c>
      <c r="K2186" t="s">
        <v>16</v>
      </c>
      <c r="L2186" t="s">
        <v>16</v>
      </c>
      <c r="M2186" t="s">
        <v>16</v>
      </c>
      <c r="N2186" t="s">
        <v>17</v>
      </c>
      <c r="O2186" t="s">
        <v>16</v>
      </c>
    </row>
    <row r="2187" spans="1:15" x14ac:dyDescent="0.3">
      <c r="A2187">
        <v>2769</v>
      </c>
      <c r="B2187">
        <v>48</v>
      </c>
      <c r="C2187">
        <v>22</v>
      </c>
      <c r="D2187">
        <v>163</v>
      </c>
      <c r="E2187" t="str">
        <f t="shared" si="8"/>
        <v>100+</v>
      </c>
      <c r="F2187">
        <v>95819</v>
      </c>
      <c r="G2187">
        <v>1</v>
      </c>
      <c r="H2187">
        <v>2.4</v>
      </c>
      <c r="I2187" t="s">
        <v>15</v>
      </c>
      <c r="J2187">
        <v>396</v>
      </c>
      <c r="K2187" t="s">
        <v>16</v>
      </c>
      <c r="L2187" t="s">
        <v>16</v>
      </c>
      <c r="M2187" t="s">
        <v>16</v>
      </c>
      <c r="N2187" t="s">
        <v>17</v>
      </c>
      <c r="O2187" t="s">
        <v>16</v>
      </c>
    </row>
    <row r="2188" spans="1:15" x14ac:dyDescent="0.3">
      <c r="A2188">
        <v>2814</v>
      </c>
      <c r="B2188">
        <v>48</v>
      </c>
      <c r="C2188">
        <v>22</v>
      </c>
      <c r="D2188">
        <v>14</v>
      </c>
      <c r="E2188" t="str">
        <f t="shared" si="8"/>
        <v>0-50</v>
      </c>
      <c r="F2188">
        <v>94303</v>
      </c>
      <c r="G2188">
        <v>2</v>
      </c>
      <c r="H2188">
        <v>0.1</v>
      </c>
      <c r="I2188" t="s">
        <v>19</v>
      </c>
      <c r="J2188">
        <v>0</v>
      </c>
      <c r="K2188" t="s">
        <v>16</v>
      </c>
      <c r="L2188" t="s">
        <v>16</v>
      </c>
      <c r="M2188" t="s">
        <v>16</v>
      </c>
      <c r="N2188" t="s">
        <v>17</v>
      </c>
      <c r="O2188" t="s">
        <v>16</v>
      </c>
    </row>
    <row r="2189" spans="1:15" x14ac:dyDescent="0.3">
      <c r="A2189">
        <v>2874</v>
      </c>
      <c r="B2189">
        <v>48</v>
      </c>
      <c r="C2189">
        <v>23</v>
      </c>
      <c r="D2189">
        <v>35</v>
      </c>
      <c r="E2189" t="str">
        <f t="shared" si="8"/>
        <v>0-50</v>
      </c>
      <c r="F2189">
        <v>93943</v>
      </c>
      <c r="G2189">
        <v>1</v>
      </c>
      <c r="H2189">
        <v>0.1</v>
      </c>
      <c r="I2189" t="s">
        <v>15</v>
      </c>
      <c r="J2189">
        <v>0</v>
      </c>
      <c r="K2189" t="s">
        <v>16</v>
      </c>
      <c r="L2189" t="s">
        <v>17</v>
      </c>
      <c r="M2189" t="s">
        <v>16</v>
      </c>
      <c r="N2189" t="s">
        <v>17</v>
      </c>
      <c r="O2189" t="s">
        <v>16</v>
      </c>
    </row>
    <row r="2190" spans="1:15" x14ac:dyDescent="0.3">
      <c r="A2190">
        <v>2891</v>
      </c>
      <c r="B2190">
        <v>48</v>
      </c>
      <c r="C2190">
        <v>24</v>
      </c>
      <c r="D2190">
        <v>18</v>
      </c>
      <c r="E2190" t="str">
        <f t="shared" si="8"/>
        <v>0-50</v>
      </c>
      <c r="F2190">
        <v>94304</v>
      </c>
      <c r="G2190">
        <v>4</v>
      </c>
      <c r="H2190">
        <v>0.2</v>
      </c>
      <c r="I2190" t="s">
        <v>15</v>
      </c>
      <c r="J2190">
        <v>0</v>
      </c>
      <c r="K2190" t="s">
        <v>16</v>
      </c>
      <c r="L2190" t="s">
        <v>16</v>
      </c>
      <c r="M2190" t="s">
        <v>16</v>
      </c>
      <c r="N2190" t="s">
        <v>17</v>
      </c>
      <c r="O2190" t="s">
        <v>17</v>
      </c>
    </row>
    <row r="2191" spans="1:15" x14ac:dyDescent="0.3">
      <c r="A2191">
        <v>2986</v>
      </c>
      <c r="B2191">
        <v>48</v>
      </c>
      <c r="C2191">
        <v>23</v>
      </c>
      <c r="D2191">
        <v>63</v>
      </c>
      <c r="E2191" t="str">
        <f t="shared" si="8"/>
        <v>51-100</v>
      </c>
      <c r="F2191">
        <v>94606</v>
      </c>
      <c r="G2191">
        <v>4</v>
      </c>
      <c r="H2191">
        <v>3.6</v>
      </c>
      <c r="I2191" t="s">
        <v>19</v>
      </c>
      <c r="J2191">
        <v>0</v>
      </c>
      <c r="K2191" t="s">
        <v>16</v>
      </c>
      <c r="L2191" t="s">
        <v>16</v>
      </c>
      <c r="M2191" t="s">
        <v>16</v>
      </c>
      <c r="N2191" t="s">
        <v>16</v>
      </c>
      <c r="O2191" t="s">
        <v>16</v>
      </c>
    </row>
    <row r="2192" spans="1:15" x14ac:dyDescent="0.3">
      <c r="A2192">
        <v>3017</v>
      </c>
      <c r="B2192">
        <v>48</v>
      </c>
      <c r="C2192">
        <v>23</v>
      </c>
      <c r="D2192">
        <v>78</v>
      </c>
      <c r="E2192" t="str">
        <f t="shared" si="8"/>
        <v>51-100</v>
      </c>
      <c r="F2192">
        <v>91423</v>
      </c>
      <c r="G2192">
        <v>4</v>
      </c>
      <c r="H2192">
        <v>3.6</v>
      </c>
      <c r="I2192" t="s">
        <v>19</v>
      </c>
      <c r="J2192">
        <v>0</v>
      </c>
      <c r="K2192" t="s">
        <v>16</v>
      </c>
      <c r="L2192" t="s">
        <v>16</v>
      </c>
      <c r="M2192" t="s">
        <v>16</v>
      </c>
      <c r="N2192" t="s">
        <v>17</v>
      </c>
      <c r="O2192" t="s">
        <v>16</v>
      </c>
    </row>
    <row r="2193" spans="1:15" x14ac:dyDescent="0.3">
      <c r="A2193">
        <v>3081</v>
      </c>
      <c r="B2193">
        <v>48</v>
      </c>
      <c r="C2193">
        <v>22</v>
      </c>
      <c r="D2193">
        <v>40</v>
      </c>
      <c r="E2193" t="str">
        <f t="shared" si="8"/>
        <v>0-50</v>
      </c>
      <c r="F2193">
        <v>94063</v>
      </c>
      <c r="G2193">
        <v>3</v>
      </c>
      <c r="H2193">
        <v>2.2000000000000002</v>
      </c>
      <c r="I2193" t="s">
        <v>20</v>
      </c>
      <c r="J2193">
        <v>87</v>
      </c>
      <c r="K2193" t="s">
        <v>16</v>
      </c>
      <c r="L2193" t="s">
        <v>16</v>
      </c>
      <c r="M2193" t="s">
        <v>16</v>
      </c>
      <c r="N2193" t="s">
        <v>17</v>
      </c>
      <c r="O2193" t="s">
        <v>16</v>
      </c>
    </row>
    <row r="2194" spans="1:15" x14ac:dyDescent="0.3">
      <c r="A2194">
        <v>3149</v>
      </c>
      <c r="B2194">
        <v>48</v>
      </c>
      <c r="C2194">
        <v>22</v>
      </c>
      <c r="D2194">
        <v>19</v>
      </c>
      <c r="E2194" t="str">
        <f t="shared" si="8"/>
        <v>0-50</v>
      </c>
      <c r="F2194">
        <v>95616</v>
      </c>
      <c r="G2194">
        <v>2</v>
      </c>
      <c r="H2194">
        <v>0.1</v>
      </c>
      <c r="I2194" t="s">
        <v>19</v>
      </c>
      <c r="J2194">
        <v>106</v>
      </c>
      <c r="K2194" t="s">
        <v>16</v>
      </c>
      <c r="L2194" t="s">
        <v>16</v>
      </c>
      <c r="M2194" t="s">
        <v>16</v>
      </c>
      <c r="N2194" t="s">
        <v>16</v>
      </c>
      <c r="O2194" t="s">
        <v>16</v>
      </c>
    </row>
    <row r="2195" spans="1:15" x14ac:dyDescent="0.3">
      <c r="A2195">
        <v>3177</v>
      </c>
      <c r="B2195">
        <v>48</v>
      </c>
      <c r="C2195">
        <v>24</v>
      </c>
      <c r="D2195">
        <v>14</v>
      </c>
      <c r="E2195" t="str">
        <f t="shared" si="8"/>
        <v>0-50</v>
      </c>
      <c r="F2195">
        <v>91330</v>
      </c>
      <c r="G2195">
        <v>3</v>
      </c>
      <c r="H2195">
        <v>0.4</v>
      </c>
      <c r="I2195" t="s">
        <v>15</v>
      </c>
      <c r="J2195">
        <v>0</v>
      </c>
      <c r="K2195" t="s">
        <v>16</v>
      </c>
      <c r="L2195" t="s">
        <v>16</v>
      </c>
      <c r="M2195" t="s">
        <v>16</v>
      </c>
      <c r="N2195" t="s">
        <v>17</v>
      </c>
      <c r="O2195" t="s">
        <v>16</v>
      </c>
    </row>
    <row r="2196" spans="1:15" x14ac:dyDescent="0.3">
      <c r="A2196">
        <v>3201</v>
      </c>
      <c r="B2196">
        <v>48</v>
      </c>
      <c r="C2196">
        <v>23</v>
      </c>
      <c r="D2196">
        <v>70</v>
      </c>
      <c r="E2196" t="str">
        <f t="shared" si="8"/>
        <v>51-100</v>
      </c>
      <c r="F2196">
        <v>92122</v>
      </c>
      <c r="G2196">
        <v>1</v>
      </c>
      <c r="H2196">
        <v>2.8</v>
      </c>
      <c r="I2196" t="s">
        <v>20</v>
      </c>
      <c r="J2196">
        <v>0</v>
      </c>
      <c r="K2196" t="s">
        <v>16</v>
      </c>
      <c r="L2196" t="s">
        <v>16</v>
      </c>
      <c r="M2196" t="s">
        <v>16</v>
      </c>
      <c r="N2196" t="s">
        <v>16</v>
      </c>
      <c r="O2196" t="s">
        <v>16</v>
      </c>
    </row>
    <row r="2197" spans="1:15" x14ac:dyDescent="0.3">
      <c r="A2197">
        <v>3245</v>
      </c>
      <c r="B2197">
        <v>48</v>
      </c>
      <c r="C2197">
        <v>24</v>
      </c>
      <c r="D2197">
        <v>24</v>
      </c>
      <c r="E2197" t="str">
        <f t="shared" si="8"/>
        <v>0-50</v>
      </c>
      <c r="F2197">
        <v>92624</v>
      </c>
      <c r="G2197">
        <v>4</v>
      </c>
      <c r="H2197">
        <v>0.2</v>
      </c>
      <c r="I2197" t="s">
        <v>15</v>
      </c>
      <c r="J2197">
        <v>0</v>
      </c>
      <c r="K2197" t="s">
        <v>16</v>
      </c>
      <c r="L2197" t="s">
        <v>16</v>
      </c>
      <c r="M2197" t="s">
        <v>16</v>
      </c>
      <c r="N2197" t="s">
        <v>17</v>
      </c>
      <c r="O2197" t="s">
        <v>16</v>
      </c>
    </row>
    <row r="2198" spans="1:15" x14ac:dyDescent="0.3">
      <c r="A2198">
        <v>3302</v>
      </c>
      <c r="B2198">
        <v>48</v>
      </c>
      <c r="C2198">
        <v>22</v>
      </c>
      <c r="D2198">
        <v>59</v>
      </c>
      <c r="E2198" t="str">
        <f t="shared" si="8"/>
        <v>51-100</v>
      </c>
      <c r="F2198">
        <v>90086</v>
      </c>
      <c r="G2198">
        <v>4</v>
      </c>
      <c r="H2198">
        <v>2.6</v>
      </c>
      <c r="I2198" t="s">
        <v>15</v>
      </c>
      <c r="J2198">
        <v>0</v>
      </c>
      <c r="K2198" t="s">
        <v>16</v>
      </c>
      <c r="L2198" t="s">
        <v>16</v>
      </c>
      <c r="M2198" t="s">
        <v>16</v>
      </c>
      <c r="N2198" t="s">
        <v>17</v>
      </c>
      <c r="O2198" t="s">
        <v>17</v>
      </c>
    </row>
    <row r="2199" spans="1:15" x14ac:dyDescent="0.3">
      <c r="A2199">
        <v>3309</v>
      </c>
      <c r="B2199">
        <v>48</v>
      </c>
      <c r="C2199">
        <v>23</v>
      </c>
      <c r="D2199">
        <v>108</v>
      </c>
      <c r="E2199" t="str">
        <f t="shared" si="8"/>
        <v>100+</v>
      </c>
      <c r="F2199">
        <v>92120</v>
      </c>
      <c r="G2199">
        <v>2</v>
      </c>
      <c r="H2199">
        <v>3.8</v>
      </c>
      <c r="I2199" t="s">
        <v>19</v>
      </c>
      <c r="J2199">
        <v>0</v>
      </c>
      <c r="K2199" t="s">
        <v>16</v>
      </c>
      <c r="L2199" t="s">
        <v>16</v>
      </c>
      <c r="M2199" t="s">
        <v>16</v>
      </c>
      <c r="N2199" t="s">
        <v>16</v>
      </c>
      <c r="O2199" t="s">
        <v>17</v>
      </c>
    </row>
    <row r="2200" spans="1:15" x14ac:dyDescent="0.3">
      <c r="A2200">
        <v>3314</v>
      </c>
      <c r="B2200">
        <v>48</v>
      </c>
      <c r="C2200">
        <v>24</v>
      </c>
      <c r="D2200">
        <v>24</v>
      </c>
      <c r="E2200" t="str">
        <f t="shared" si="8"/>
        <v>0-50</v>
      </c>
      <c r="F2200">
        <v>91950</v>
      </c>
      <c r="G2200">
        <v>1</v>
      </c>
      <c r="H2200">
        <v>0.9</v>
      </c>
      <c r="I2200" t="s">
        <v>19</v>
      </c>
      <c r="J2200">
        <v>0</v>
      </c>
      <c r="K2200" t="s">
        <v>16</v>
      </c>
      <c r="L2200" t="s">
        <v>16</v>
      </c>
      <c r="M2200" t="s">
        <v>16</v>
      </c>
      <c r="N2200" t="s">
        <v>16</v>
      </c>
      <c r="O2200" t="s">
        <v>16</v>
      </c>
    </row>
    <row r="2201" spans="1:15" x14ac:dyDescent="0.3">
      <c r="A2201">
        <v>3316</v>
      </c>
      <c r="B2201">
        <v>48</v>
      </c>
      <c r="C2201">
        <v>22</v>
      </c>
      <c r="D2201">
        <v>80</v>
      </c>
      <c r="E2201" t="str">
        <f t="shared" si="8"/>
        <v>51-100</v>
      </c>
      <c r="F2201">
        <v>94720</v>
      </c>
      <c r="G2201">
        <v>3</v>
      </c>
      <c r="H2201">
        <v>1.1000000000000001</v>
      </c>
      <c r="I2201" t="s">
        <v>15</v>
      </c>
      <c r="J2201">
        <v>0</v>
      </c>
      <c r="K2201" t="s">
        <v>16</v>
      </c>
      <c r="L2201" t="s">
        <v>16</v>
      </c>
      <c r="M2201" t="s">
        <v>16</v>
      </c>
      <c r="N2201" t="s">
        <v>16</v>
      </c>
      <c r="O2201" t="s">
        <v>16</v>
      </c>
    </row>
    <row r="2202" spans="1:15" x14ac:dyDescent="0.3">
      <c r="A2202">
        <v>3326</v>
      </c>
      <c r="B2202">
        <v>48</v>
      </c>
      <c r="C2202">
        <v>23</v>
      </c>
      <c r="D2202">
        <v>35</v>
      </c>
      <c r="E2202" t="str">
        <f t="shared" si="8"/>
        <v>0-50</v>
      </c>
      <c r="F2202">
        <v>93302</v>
      </c>
      <c r="G2202">
        <v>2</v>
      </c>
      <c r="H2202">
        <v>1.3</v>
      </c>
      <c r="I2202" t="s">
        <v>15</v>
      </c>
      <c r="J2202">
        <v>0</v>
      </c>
      <c r="K2202" t="s">
        <v>16</v>
      </c>
      <c r="L2202" t="s">
        <v>16</v>
      </c>
      <c r="M2202" t="s">
        <v>16</v>
      </c>
      <c r="N2202" t="s">
        <v>16</v>
      </c>
      <c r="O2202" t="s">
        <v>16</v>
      </c>
    </row>
    <row r="2203" spans="1:15" x14ac:dyDescent="0.3">
      <c r="A2203">
        <v>3361</v>
      </c>
      <c r="B2203">
        <v>48</v>
      </c>
      <c r="C2203">
        <v>24</v>
      </c>
      <c r="D2203">
        <v>133</v>
      </c>
      <c r="E2203" t="str">
        <f t="shared" si="8"/>
        <v>100+</v>
      </c>
      <c r="F2203">
        <v>90740</v>
      </c>
      <c r="G2203">
        <v>1</v>
      </c>
      <c r="H2203">
        <v>5</v>
      </c>
      <c r="I2203" t="s">
        <v>15</v>
      </c>
      <c r="J2203">
        <v>0</v>
      </c>
      <c r="K2203" t="s">
        <v>16</v>
      </c>
      <c r="L2203" t="s">
        <v>16</v>
      </c>
      <c r="M2203" t="s">
        <v>16</v>
      </c>
      <c r="N2203" t="s">
        <v>16</v>
      </c>
      <c r="O2203" t="s">
        <v>16</v>
      </c>
    </row>
    <row r="2204" spans="1:15" x14ac:dyDescent="0.3">
      <c r="A2204">
        <v>3401</v>
      </c>
      <c r="B2204">
        <v>48</v>
      </c>
      <c r="C2204">
        <v>22</v>
      </c>
      <c r="D2204">
        <v>39</v>
      </c>
      <c r="E2204" t="str">
        <f t="shared" si="8"/>
        <v>0-50</v>
      </c>
      <c r="F2204">
        <v>94065</v>
      </c>
      <c r="G2204">
        <v>1</v>
      </c>
      <c r="H2204">
        <v>1.2</v>
      </c>
      <c r="I2204" t="s">
        <v>20</v>
      </c>
      <c r="J2204">
        <v>0</v>
      </c>
      <c r="K2204" t="s">
        <v>16</v>
      </c>
      <c r="L2204" t="s">
        <v>16</v>
      </c>
      <c r="M2204" t="s">
        <v>16</v>
      </c>
      <c r="N2204" t="s">
        <v>16</v>
      </c>
      <c r="O2204" t="s">
        <v>16</v>
      </c>
    </row>
    <row r="2205" spans="1:15" x14ac:dyDescent="0.3">
      <c r="A2205">
        <v>3423</v>
      </c>
      <c r="B2205">
        <v>48</v>
      </c>
      <c r="C2205">
        <v>23</v>
      </c>
      <c r="D2205">
        <v>41</v>
      </c>
      <c r="E2205" t="str">
        <f t="shared" si="8"/>
        <v>0-50</v>
      </c>
      <c r="F2205">
        <v>92677</v>
      </c>
      <c r="G2205">
        <v>1</v>
      </c>
      <c r="H2205">
        <v>1.4</v>
      </c>
      <c r="I2205" t="s">
        <v>19</v>
      </c>
      <c r="J2205">
        <v>0</v>
      </c>
      <c r="K2205" t="s">
        <v>16</v>
      </c>
      <c r="L2205" t="s">
        <v>16</v>
      </c>
      <c r="M2205" t="s">
        <v>16</v>
      </c>
      <c r="N2205" t="s">
        <v>16</v>
      </c>
      <c r="O2205" t="s">
        <v>17</v>
      </c>
    </row>
    <row r="2206" spans="1:15" x14ac:dyDescent="0.3">
      <c r="A2206">
        <v>3459</v>
      </c>
      <c r="B2206">
        <v>48</v>
      </c>
      <c r="C2206">
        <v>23</v>
      </c>
      <c r="D2206">
        <v>191</v>
      </c>
      <c r="E2206" t="str">
        <f t="shared" si="8"/>
        <v>100+</v>
      </c>
      <c r="F2206">
        <v>95053</v>
      </c>
      <c r="G2206">
        <v>2</v>
      </c>
      <c r="H2206">
        <v>2.8</v>
      </c>
      <c r="I2206" t="s">
        <v>15</v>
      </c>
      <c r="J2206">
        <v>231</v>
      </c>
      <c r="K2206" t="s">
        <v>16</v>
      </c>
      <c r="L2206" t="s">
        <v>16</v>
      </c>
      <c r="M2206" t="s">
        <v>16</v>
      </c>
      <c r="N2206" t="s">
        <v>16</v>
      </c>
      <c r="O2206" t="s">
        <v>17</v>
      </c>
    </row>
    <row r="2207" spans="1:15" x14ac:dyDescent="0.3">
      <c r="A2207">
        <v>3546</v>
      </c>
      <c r="B2207">
        <v>48</v>
      </c>
      <c r="C2207">
        <v>22</v>
      </c>
      <c r="D2207">
        <v>174</v>
      </c>
      <c r="E2207" t="str">
        <f t="shared" si="8"/>
        <v>100+</v>
      </c>
      <c r="F2207">
        <v>95827</v>
      </c>
      <c r="G2207">
        <v>1</v>
      </c>
      <c r="H2207">
        <v>2.4</v>
      </c>
      <c r="I2207" t="s">
        <v>15</v>
      </c>
      <c r="J2207">
        <v>0</v>
      </c>
      <c r="K2207" t="s">
        <v>16</v>
      </c>
      <c r="L2207" t="s">
        <v>16</v>
      </c>
      <c r="M2207" t="s">
        <v>16</v>
      </c>
      <c r="N2207" t="s">
        <v>17</v>
      </c>
      <c r="O2207" t="s">
        <v>16</v>
      </c>
    </row>
    <row r="2208" spans="1:15" x14ac:dyDescent="0.3">
      <c r="A2208">
        <v>3656</v>
      </c>
      <c r="B2208">
        <v>48</v>
      </c>
      <c r="C2208">
        <v>22</v>
      </c>
      <c r="D2208">
        <v>125</v>
      </c>
      <c r="E2208" t="str">
        <f t="shared" si="8"/>
        <v>100+</v>
      </c>
      <c r="F2208">
        <v>90086</v>
      </c>
      <c r="G2208">
        <v>1</v>
      </c>
      <c r="H2208">
        <v>2.4</v>
      </c>
      <c r="I2208" t="s">
        <v>15</v>
      </c>
      <c r="J2208">
        <v>0</v>
      </c>
      <c r="K2208" t="s">
        <v>16</v>
      </c>
      <c r="L2208" t="s">
        <v>16</v>
      </c>
      <c r="M2208" t="s">
        <v>16</v>
      </c>
      <c r="N2208" t="s">
        <v>17</v>
      </c>
      <c r="O2208" t="s">
        <v>16</v>
      </c>
    </row>
    <row r="2209" spans="1:15" x14ac:dyDescent="0.3">
      <c r="A2209">
        <v>3665</v>
      </c>
      <c r="B2209">
        <v>48</v>
      </c>
      <c r="C2209">
        <v>24</v>
      </c>
      <c r="D2209">
        <v>43</v>
      </c>
      <c r="E2209" t="str">
        <f t="shared" si="8"/>
        <v>0-50</v>
      </c>
      <c r="F2209">
        <v>91791</v>
      </c>
      <c r="G2209">
        <v>3</v>
      </c>
      <c r="H2209">
        <v>1.9</v>
      </c>
      <c r="I2209" t="s">
        <v>20</v>
      </c>
      <c r="J2209">
        <v>0</v>
      </c>
      <c r="K2209" t="s">
        <v>16</v>
      </c>
      <c r="L2209" t="s">
        <v>16</v>
      </c>
      <c r="M2209" t="s">
        <v>16</v>
      </c>
      <c r="N2209" t="s">
        <v>17</v>
      </c>
      <c r="O2209" t="s">
        <v>16</v>
      </c>
    </row>
    <row r="2210" spans="1:15" x14ac:dyDescent="0.3">
      <c r="A2210">
        <v>3701</v>
      </c>
      <c r="B2210">
        <v>48</v>
      </c>
      <c r="C2210">
        <v>22</v>
      </c>
      <c r="D2210">
        <v>128</v>
      </c>
      <c r="E2210" t="str">
        <f t="shared" si="8"/>
        <v>100+</v>
      </c>
      <c r="F2210">
        <v>94608</v>
      </c>
      <c r="G2210">
        <v>1</v>
      </c>
      <c r="H2210">
        <v>5.7</v>
      </c>
      <c r="I2210" t="s">
        <v>15</v>
      </c>
      <c r="J2210">
        <v>0</v>
      </c>
      <c r="K2210" t="s">
        <v>16</v>
      </c>
      <c r="L2210" t="s">
        <v>17</v>
      </c>
      <c r="M2210" t="s">
        <v>16</v>
      </c>
      <c r="N2210" t="s">
        <v>16</v>
      </c>
      <c r="O2210" t="s">
        <v>16</v>
      </c>
    </row>
    <row r="2211" spans="1:15" x14ac:dyDescent="0.3">
      <c r="A2211">
        <v>3811</v>
      </c>
      <c r="B2211">
        <v>48</v>
      </c>
      <c r="C2211">
        <v>24</v>
      </c>
      <c r="D2211">
        <v>12</v>
      </c>
      <c r="E2211" t="str">
        <f t="shared" si="8"/>
        <v>0-50</v>
      </c>
      <c r="F2211">
        <v>94707</v>
      </c>
      <c r="G2211">
        <v>4</v>
      </c>
      <c r="H2211">
        <v>1</v>
      </c>
      <c r="I2211" t="s">
        <v>15</v>
      </c>
      <c r="J2211">
        <v>89</v>
      </c>
      <c r="K2211" t="s">
        <v>16</v>
      </c>
      <c r="L2211" t="s">
        <v>16</v>
      </c>
      <c r="M2211" t="s">
        <v>16</v>
      </c>
      <c r="N2211" t="s">
        <v>16</v>
      </c>
      <c r="O2211" t="s">
        <v>16</v>
      </c>
    </row>
    <row r="2212" spans="1:15" x14ac:dyDescent="0.3">
      <c r="A2212">
        <v>3835</v>
      </c>
      <c r="B2212">
        <v>48</v>
      </c>
      <c r="C2212">
        <v>22</v>
      </c>
      <c r="D2212">
        <v>28</v>
      </c>
      <c r="E2212" t="str">
        <f t="shared" si="8"/>
        <v>0-50</v>
      </c>
      <c r="F2212">
        <v>94720</v>
      </c>
      <c r="G2212">
        <v>1</v>
      </c>
      <c r="H2212">
        <v>1.4</v>
      </c>
      <c r="I2212" t="s">
        <v>19</v>
      </c>
      <c r="J2212">
        <v>75</v>
      </c>
      <c r="K2212" t="s">
        <v>16</v>
      </c>
      <c r="L2212" t="s">
        <v>16</v>
      </c>
      <c r="M2212" t="s">
        <v>16</v>
      </c>
      <c r="N2212" t="s">
        <v>17</v>
      </c>
      <c r="O2212" t="s">
        <v>16</v>
      </c>
    </row>
    <row r="2213" spans="1:15" x14ac:dyDescent="0.3">
      <c r="A2213">
        <v>3851</v>
      </c>
      <c r="B2213">
        <v>48</v>
      </c>
      <c r="C2213">
        <v>23</v>
      </c>
      <c r="D2213">
        <v>15</v>
      </c>
      <c r="E2213" t="str">
        <f t="shared" si="8"/>
        <v>0-50</v>
      </c>
      <c r="F2213">
        <v>94061</v>
      </c>
      <c r="G2213">
        <v>4</v>
      </c>
      <c r="H2213">
        <v>0.8</v>
      </c>
      <c r="I2213" t="s">
        <v>15</v>
      </c>
      <c r="J2213">
        <v>0</v>
      </c>
      <c r="K2213" t="s">
        <v>16</v>
      </c>
      <c r="L2213" t="s">
        <v>16</v>
      </c>
      <c r="M2213" t="s">
        <v>16</v>
      </c>
      <c r="N2213" t="s">
        <v>17</v>
      </c>
      <c r="O2213" t="s">
        <v>16</v>
      </c>
    </row>
    <row r="2214" spans="1:15" x14ac:dyDescent="0.3">
      <c r="A2214">
        <v>3881</v>
      </c>
      <c r="B2214">
        <v>48</v>
      </c>
      <c r="C2214">
        <v>24</v>
      </c>
      <c r="D2214">
        <v>25</v>
      </c>
      <c r="E2214" t="str">
        <f t="shared" si="8"/>
        <v>0-50</v>
      </c>
      <c r="F2214">
        <v>90024</v>
      </c>
      <c r="G2214">
        <v>4</v>
      </c>
      <c r="H2214">
        <v>0.5</v>
      </c>
      <c r="I2214" t="s">
        <v>20</v>
      </c>
      <c r="J2214">
        <v>0</v>
      </c>
      <c r="K2214" t="s">
        <v>16</v>
      </c>
      <c r="L2214" t="s">
        <v>16</v>
      </c>
      <c r="M2214" t="s">
        <v>16</v>
      </c>
      <c r="N2214" t="s">
        <v>16</v>
      </c>
      <c r="O2214" t="s">
        <v>16</v>
      </c>
    </row>
    <row r="2215" spans="1:15" x14ac:dyDescent="0.3">
      <c r="A2215">
        <v>3897</v>
      </c>
      <c r="B2215">
        <v>48</v>
      </c>
      <c r="C2215">
        <v>24</v>
      </c>
      <c r="D2215">
        <v>224</v>
      </c>
      <c r="E2215" t="str">
        <f t="shared" si="8"/>
        <v>100+</v>
      </c>
      <c r="F2215">
        <v>93940</v>
      </c>
      <c r="G2215">
        <v>2</v>
      </c>
      <c r="H2215">
        <v>6.67</v>
      </c>
      <c r="I2215" t="s">
        <v>15</v>
      </c>
      <c r="J2215">
        <v>0</v>
      </c>
      <c r="K2215" t="s">
        <v>16</v>
      </c>
      <c r="L2215" t="s">
        <v>16</v>
      </c>
      <c r="M2215" t="s">
        <v>17</v>
      </c>
      <c r="N2215" t="s">
        <v>17</v>
      </c>
      <c r="O2215" t="s">
        <v>17</v>
      </c>
    </row>
    <row r="2216" spans="1:15" x14ac:dyDescent="0.3">
      <c r="A2216">
        <v>3927</v>
      </c>
      <c r="B2216">
        <v>48</v>
      </c>
      <c r="C2216">
        <v>23</v>
      </c>
      <c r="D2216">
        <v>43</v>
      </c>
      <c r="E2216" t="str">
        <f t="shared" si="8"/>
        <v>0-50</v>
      </c>
      <c r="F2216">
        <v>94301</v>
      </c>
      <c r="G2216">
        <v>2</v>
      </c>
      <c r="H2216">
        <v>1.3</v>
      </c>
      <c r="I2216" t="s">
        <v>15</v>
      </c>
      <c r="J2216">
        <v>0</v>
      </c>
      <c r="K2216" t="s">
        <v>16</v>
      </c>
      <c r="L2216" t="s">
        <v>16</v>
      </c>
      <c r="M2216" t="s">
        <v>16</v>
      </c>
      <c r="N2216" t="s">
        <v>17</v>
      </c>
      <c r="O2216" t="s">
        <v>16</v>
      </c>
    </row>
    <row r="2217" spans="1:15" x14ac:dyDescent="0.3">
      <c r="A2217">
        <v>3962</v>
      </c>
      <c r="B2217">
        <v>48</v>
      </c>
      <c r="C2217">
        <v>22</v>
      </c>
      <c r="D2217">
        <v>145</v>
      </c>
      <c r="E2217" t="str">
        <f t="shared" si="8"/>
        <v>100+</v>
      </c>
      <c r="F2217">
        <v>95482</v>
      </c>
      <c r="G2217">
        <v>1</v>
      </c>
      <c r="H2217">
        <v>0.3</v>
      </c>
      <c r="I2217" t="s">
        <v>15</v>
      </c>
      <c r="J2217">
        <v>140</v>
      </c>
      <c r="K2217" t="s">
        <v>16</v>
      </c>
      <c r="L2217" t="s">
        <v>16</v>
      </c>
      <c r="M2217" t="s">
        <v>16</v>
      </c>
      <c r="N2217" t="s">
        <v>17</v>
      </c>
      <c r="O2217" t="s">
        <v>16</v>
      </c>
    </row>
    <row r="2218" spans="1:15" x14ac:dyDescent="0.3">
      <c r="A2218">
        <v>4107</v>
      </c>
      <c r="B2218">
        <v>48</v>
      </c>
      <c r="C2218">
        <v>22</v>
      </c>
      <c r="D2218">
        <v>54</v>
      </c>
      <c r="E2218" t="str">
        <f t="shared" si="8"/>
        <v>51-100</v>
      </c>
      <c r="F2218">
        <v>93106</v>
      </c>
      <c r="G2218">
        <v>1</v>
      </c>
      <c r="H2218">
        <v>1.2</v>
      </c>
      <c r="I2218" t="s">
        <v>20</v>
      </c>
      <c r="J2218">
        <v>0</v>
      </c>
      <c r="K2218" t="s">
        <v>16</v>
      </c>
      <c r="L2218" t="s">
        <v>16</v>
      </c>
      <c r="M2218" t="s">
        <v>16</v>
      </c>
      <c r="N2218" t="s">
        <v>16</v>
      </c>
      <c r="O2218" t="s">
        <v>16</v>
      </c>
    </row>
    <row r="2219" spans="1:15" x14ac:dyDescent="0.3">
      <c r="A2219">
        <v>4132</v>
      </c>
      <c r="B2219">
        <v>48</v>
      </c>
      <c r="C2219">
        <v>23</v>
      </c>
      <c r="D2219">
        <v>23</v>
      </c>
      <c r="E2219" t="str">
        <f t="shared" si="8"/>
        <v>0-50</v>
      </c>
      <c r="F2219">
        <v>94534</v>
      </c>
      <c r="G2219">
        <v>4</v>
      </c>
      <c r="H2219">
        <v>0.4</v>
      </c>
      <c r="I2219" t="s">
        <v>20</v>
      </c>
      <c r="J2219">
        <v>122</v>
      </c>
      <c r="K2219" t="s">
        <v>16</v>
      </c>
      <c r="L2219" t="s">
        <v>16</v>
      </c>
      <c r="M2219" t="s">
        <v>16</v>
      </c>
      <c r="N2219" t="s">
        <v>16</v>
      </c>
      <c r="O2219" t="s">
        <v>16</v>
      </c>
    </row>
    <row r="2220" spans="1:15" x14ac:dyDescent="0.3">
      <c r="A2220">
        <v>4136</v>
      </c>
      <c r="B2220">
        <v>48</v>
      </c>
      <c r="C2220">
        <v>23</v>
      </c>
      <c r="D2220">
        <v>168</v>
      </c>
      <c r="E2220" t="str">
        <f t="shared" si="8"/>
        <v>100+</v>
      </c>
      <c r="F2220">
        <v>95929</v>
      </c>
      <c r="H2220">
        <v>2.8</v>
      </c>
      <c r="I2220" t="s">
        <v>15</v>
      </c>
      <c r="J2220">
        <v>308</v>
      </c>
      <c r="K2220" t="s">
        <v>16</v>
      </c>
      <c r="L2220" t="s">
        <v>16</v>
      </c>
      <c r="M2220" t="s">
        <v>16</v>
      </c>
      <c r="N2220" t="s">
        <v>17</v>
      </c>
      <c r="O2220" t="s">
        <v>16</v>
      </c>
    </row>
    <row r="2221" spans="1:15" x14ac:dyDescent="0.3">
      <c r="A2221">
        <v>4168</v>
      </c>
      <c r="B2221">
        <v>48</v>
      </c>
      <c r="C2221">
        <v>24</v>
      </c>
      <c r="D2221">
        <v>144</v>
      </c>
      <c r="E2221" t="str">
        <f t="shared" si="8"/>
        <v>100+</v>
      </c>
      <c r="F2221">
        <v>94025</v>
      </c>
      <c r="G2221">
        <v>4</v>
      </c>
      <c r="H2221">
        <v>3.5</v>
      </c>
      <c r="I2221" t="s">
        <v>20</v>
      </c>
      <c r="J2221">
        <v>0</v>
      </c>
      <c r="K2221" t="s">
        <v>17</v>
      </c>
      <c r="L2221" t="s">
        <v>16</v>
      </c>
      <c r="M2221" t="s">
        <v>16</v>
      </c>
      <c r="N2221" t="s">
        <v>16</v>
      </c>
      <c r="O2221" t="s">
        <v>16</v>
      </c>
    </row>
    <row r="2222" spans="1:15" x14ac:dyDescent="0.3">
      <c r="A2222">
        <v>4207</v>
      </c>
      <c r="B2222">
        <v>48</v>
      </c>
      <c r="C2222">
        <v>23</v>
      </c>
      <c r="D2222">
        <v>29</v>
      </c>
      <c r="E2222" t="str">
        <f t="shared" si="8"/>
        <v>0-50</v>
      </c>
      <c r="F2222">
        <v>93711</v>
      </c>
      <c r="G2222">
        <v>1</v>
      </c>
      <c r="H2222">
        <v>1.3</v>
      </c>
      <c r="I2222" t="s">
        <v>20</v>
      </c>
      <c r="J2222">
        <v>0</v>
      </c>
      <c r="K2222" t="s">
        <v>16</v>
      </c>
      <c r="L2222" t="s">
        <v>16</v>
      </c>
      <c r="M2222" t="s">
        <v>16</v>
      </c>
      <c r="N2222" t="s">
        <v>16</v>
      </c>
      <c r="O2222" t="s">
        <v>16</v>
      </c>
    </row>
    <row r="2223" spans="1:15" x14ac:dyDescent="0.3">
      <c r="A2223">
        <v>4222</v>
      </c>
      <c r="B2223">
        <v>48</v>
      </c>
      <c r="C2223">
        <v>22</v>
      </c>
      <c r="D2223">
        <v>83</v>
      </c>
      <c r="E2223" t="str">
        <f t="shared" si="8"/>
        <v>51-100</v>
      </c>
      <c r="F2223">
        <v>90028</v>
      </c>
      <c r="G2223">
        <v>2</v>
      </c>
      <c r="H2223">
        <v>0.4</v>
      </c>
      <c r="I2223" t="s">
        <v>19</v>
      </c>
      <c r="J2223">
        <v>248</v>
      </c>
      <c r="K2223" t="s">
        <v>16</v>
      </c>
      <c r="L2223" t="s">
        <v>16</v>
      </c>
      <c r="M2223" t="s">
        <v>16</v>
      </c>
      <c r="N2223" t="s">
        <v>17</v>
      </c>
      <c r="O2223" t="s">
        <v>16</v>
      </c>
    </row>
    <row r="2224" spans="1:15" x14ac:dyDescent="0.3">
      <c r="A2224">
        <v>4398</v>
      </c>
      <c r="B2224">
        <v>48</v>
      </c>
      <c r="C2224">
        <v>23</v>
      </c>
      <c r="D2224">
        <v>19</v>
      </c>
      <c r="E2224" t="str">
        <f t="shared" si="8"/>
        <v>0-50</v>
      </c>
      <c r="F2224">
        <v>90058</v>
      </c>
      <c r="G2224">
        <v>1</v>
      </c>
      <c r="H2224">
        <v>0.1</v>
      </c>
      <c r="I2224" t="s">
        <v>15</v>
      </c>
      <c r="J2224">
        <v>0</v>
      </c>
      <c r="K2224" t="s">
        <v>16</v>
      </c>
      <c r="L2224" t="s">
        <v>16</v>
      </c>
      <c r="M2224" t="s">
        <v>16</v>
      </c>
      <c r="N2224" t="s">
        <v>17</v>
      </c>
      <c r="O2224" t="s">
        <v>16</v>
      </c>
    </row>
    <row r="2225" spans="1:15" x14ac:dyDescent="0.3">
      <c r="A2225">
        <v>4400</v>
      </c>
      <c r="B2225">
        <v>48</v>
      </c>
      <c r="C2225">
        <v>23</v>
      </c>
      <c r="D2225">
        <v>21</v>
      </c>
      <c r="E2225" t="str">
        <f t="shared" si="8"/>
        <v>0-50</v>
      </c>
      <c r="F2225">
        <v>94904</v>
      </c>
      <c r="G2225">
        <v>1</v>
      </c>
      <c r="H2225">
        <v>0.1</v>
      </c>
      <c r="I2225" t="s">
        <v>15</v>
      </c>
      <c r="J2225">
        <v>0</v>
      </c>
      <c r="K2225" t="s">
        <v>16</v>
      </c>
      <c r="L2225" t="s">
        <v>16</v>
      </c>
      <c r="M2225" t="s">
        <v>16</v>
      </c>
      <c r="N2225" t="s">
        <v>16</v>
      </c>
      <c r="O2225" t="s">
        <v>16</v>
      </c>
    </row>
    <row r="2226" spans="1:15" x14ac:dyDescent="0.3">
      <c r="A2226">
        <v>4443</v>
      </c>
      <c r="B2226">
        <v>48</v>
      </c>
      <c r="C2226">
        <v>23</v>
      </c>
      <c r="D2226">
        <v>62</v>
      </c>
      <c r="E2226" t="str">
        <f t="shared" si="8"/>
        <v>51-100</v>
      </c>
      <c r="F2226">
        <v>91367</v>
      </c>
      <c r="G2226">
        <v>4</v>
      </c>
      <c r="H2226">
        <v>3.6</v>
      </c>
      <c r="I2226" t="s">
        <v>19</v>
      </c>
      <c r="J2226">
        <v>83</v>
      </c>
      <c r="K2226" t="s">
        <v>16</v>
      </c>
      <c r="L2226" t="s">
        <v>16</v>
      </c>
      <c r="M2226" t="s">
        <v>16</v>
      </c>
      <c r="N2226" t="s">
        <v>16</v>
      </c>
      <c r="O2226" t="s">
        <v>17</v>
      </c>
    </row>
    <row r="2227" spans="1:15" x14ac:dyDescent="0.3">
      <c r="A2227">
        <v>4459</v>
      </c>
      <c r="B2227">
        <v>48</v>
      </c>
      <c r="C2227">
        <v>22</v>
      </c>
      <c r="D2227">
        <v>90</v>
      </c>
      <c r="E2227" t="str">
        <f t="shared" si="8"/>
        <v>51-100</v>
      </c>
      <c r="F2227">
        <v>94590</v>
      </c>
      <c r="G2227">
        <v>2</v>
      </c>
      <c r="H2227">
        <v>0.8</v>
      </c>
      <c r="I2227" t="s">
        <v>19</v>
      </c>
      <c r="J2227">
        <v>205</v>
      </c>
      <c r="K2227" t="s">
        <v>16</v>
      </c>
      <c r="L2227" t="s">
        <v>16</v>
      </c>
      <c r="M2227" t="s">
        <v>16</v>
      </c>
      <c r="N2227" t="s">
        <v>16</v>
      </c>
      <c r="O2227" t="s">
        <v>16</v>
      </c>
    </row>
    <row r="2228" spans="1:15" x14ac:dyDescent="0.3">
      <c r="A2228">
        <v>4525</v>
      </c>
      <c r="B2228">
        <v>48</v>
      </c>
      <c r="C2228">
        <v>24</v>
      </c>
      <c r="D2228">
        <v>79</v>
      </c>
      <c r="E2228" t="str">
        <f t="shared" si="8"/>
        <v>51-100</v>
      </c>
      <c r="F2228">
        <v>94542</v>
      </c>
      <c r="G2228">
        <v>3</v>
      </c>
      <c r="H2228">
        <v>0.7</v>
      </c>
      <c r="I2228" t="s">
        <v>15</v>
      </c>
      <c r="J2228">
        <v>0</v>
      </c>
      <c r="K2228" t="s">
        <v>16</v>
      </c>
      <c r="L2228" t="s">
        <v>16</v>
      </c>
      <c r="M2228" t="s">
        <v>16</v>
      </c>
      <c r="N2228" t="s">
        <v>17</v>
      </c>
      <c r="O2228" t="s">
        <v>17</v>
      </c>
    </row>
    <row r="2229" spans="1:15" x14ac:dyDescent="0.3">
      <c r="A2229">
        <v>4529</v>
      </c>
      <c r="B2229">
        <v>48</v>
      </c>
      <c r="C2229">
        <v>23</v>
      </c>
      <c r="D2229">
        <v>48</v>
      </c>
      <c r="E2229" t="str">
        <f t="shared" si="8"/>
        <v>0-50</v>
      </c>
      <c r="F2229">
        <v>94086</v>
      </c>
      <c r="G2229">
        <v>1</v>
      </c>
      <c r="H2229">
        <v>0.3</v>
      </c>
      <c r="I2229" t="s">
        <v>15</v>
      </c>
      <c r="J2229">
        <v>0</v>
      </c>
      <c r="K2229" t="s">
        <v>16</v>
      </c>
      <c r="L2229" t="s">
        <v>16</v>
      </c>
      <c r="M2229" t="s">
        <v>16</v>
      </c>
      <c r="N2229" t="s">
        <v>16</v>
      </c>
      <c r="O2229" t="s">
        <v>16</v>
      </c>
    </row>
    <row r="2230" spans="1:15" x14ac:dyDescent="0.3">
      <c r="A2230">
        <v>4533</v>
      </c>
      <c r="B2230">
        <v>48</v>
      </c>
      <c r="C2230">
        <v>22</v>
      </c>
      <c r="D2230">
        <v>133</v>
      </c>
      <c r="E2230" t="str">
        <f t="shared" si="8"/>
        <v>100+</v>
      </c>
      <c r="F2230">
        <v>90073</v>
      </c>
      <c r="G2230">
        <v>2</v>
      </c>
      <c r="H2230">
        <v>3.1</v>
      </c>
      <c r="I2230" t="s">
        <v>20</v>
      </c>
      <c r="J2230">
        <v>0</v>
      </c>
      <c r="K2230" t="s">
        <v>17</v>
      </c>
      <c r="L2230" t="s">
        <v>16</v>
      </c>
      <c r="M2230" t="s">
        <v>16</v>
      </c>
      <c r="N2230" t="s">
        <v>17</v>
      </c>
      <c r="O2230" t="s">
        <v>16</v>
      </c>
    </row>
    <row r="2231" spans="1:15" x14ac:dyDescent="0.3">
      <c r="A2231">
        <v>4540</v>
      </c>
      <c r="B2231">
        <v>48</v>
      </c>
      <c r="C2231">
        <v>24</v>
      </c>
      <c r="D2231">
        <v>14</v>
      </c>
      <c r="E2231" t="str">
        <f t="shared" si="8"/>
        <v>0-50</v>
      </c>
      <c r="F2231">
        <v>94305</v>
      </c>
      <c r="G2231">
        <v>4</v>
      </c>
      <c r="H2231">
        <v>1</v>
      </c>
      <c r="I2231" t="s">
        <v>15</v>
      </c>
      <c r="J2231">
        <v>0</v>
      </c>
      <c r="K2231" t="s">
        <v>16</v>
      </c>
      <c r="L2231" t="s">
        <v>16</v>
      </c>
      <c r="M2231" t="s">
        <v>16</v>
      </c>
      <c r="N2231" t="s">
        <v>17</v>
      </c>
      <c r="O2231" t="s">
        <v>16</v>
      </c>
    </row>
    <row r="2232" spans="1:15" x14ac:dyDescent="0.3">
      <c r="A2232">
        <v>4547</v>
      </c>
      <c r="B2232">
        <v>48</v>
      </c>
      <c r="C2232">
        <v>24</v>
      </c>
      <c r="D2232">
        <v>74</v>
      </c>
      <c r="E2232" t="str">
        <f t="shared" si="8"/>
        <v>51-100</v>
      </c>
      <c r="F2232">
        <v>91109</v>
      </c>
      <c r="G2232">
        <v>3</v>
      </c>
      <c r="H2232">
        <v>0.7</v>
      </c>
      <c r="I2232" t="s">
        <v>15</v>
      </c>
      <c r="J2232">
        <v>0</v>
      </c>
      <c r="K2232" t="s">
        <v>16</v>
      </c>
      <c r="L2232" t="s">
        <v>17</v>
      </c>
      <c r="M2232" t="s">
        <v>16</v>
      </c>
      <c r="N2232" t="s">
        <v>17</v>
      </c>
      <c r="O2232" t="s">
        <v>16</v>
      </c>
    </row>
    <row r="2233" spans="1:15" x14ac:dyDescent="0.3">
      <c r="A2233">
        <v>4606</v>
      </c>
      <c r="B2233">
        <v>48</v>
      </c>
      <c r="C2233">
        <v>22</v>
      </c>
      <c r="D2233">
        <v>42</v>
      </c>
      <c r="E2233" t="str">
        <f t="shared" si="8"/>
        <v>0-50</v>
      </c>
      <c r="F2233">
        <v>94611</v>
      </c>
      <c r="G2233">
        <v>1</v>
      </c>
      <c r="H2233">
        <v>1.2</v>
      </c>
      <c r="I2233" t="s">
        <v>20</v>
      </c>
      <c r="J2233">
        <v>0</v>
      </c>
      <c r="K2233" t="s">
        <v>16</v>
      </c>
      <c r="L2233" t="s">
        <v>16</v>
      </c>
      <c r="M2233" t="s">
        <v>16</v>
      </c>
      <c r="N2233" t="s">
        <v>16</v>
      </c>
      <c r="O2233" t="s">
        <v>16</v>
      </c>
    </row>
    <row r="2234" spans="1:15" x14ac:dyDescent="0.3">
      <c r="A2234">
        <v>4630</v>
      </c>
      <c r="B2234">
        <v>48</v>
      </c>
      <c r="C2234">
        <v>24</v>
      </c>
      <c r="D2234">
        <v>148</v>
      </c>
      <c r="E2234" t="str">
        <f t="shared" si="8"/>
        <v>100+</v>
      </c>
      <c r="F2234">
        <v>91311</v>
      </c>
      <c r="G2234">
        <v>2</v>
      </c>
      <c r="H2234">
        <v>3.3</v>
      </c>
      <c r="I2234" t="s">
        <v>15</v>
      </c>
      <c r="J2234">
        <v>0</v>
      </c>
      <c r="K2234" t="s">
        <v>16</v>
      </c>
      <c r="L2234" t="s">
        <v>16</v>
      </c>
      <c r="M2234" t="s">
        <v>17</v>
      </c>
      <c r="N2234" t="s">
        <v>17</v>
      </c>
      <c r="O2234" t="s">
        <v>17</v>
      </c>
    </row>
    <row r="2235" spans="1:15" x14ac:dyDescent="0.3">
      <c r="A2235">
        <v>4652</v>
      </c>
      <c r="B2235">
        <v>48</v>
      </c>
      <c r="C2235">
        <v>24</v>
      </c>
      <c r="D2235">
        <v>58</v>
      </c>
      <c r="E2235" t="str">
        <f t="shared" si="8"/>
        <v>51-100</v>
      </c>
      <c r="F2235">
        <v>94005</v>
      </c>
      <c r="G2235">
        <v>2</v>
      </c>
      <c r="H2235">
        <v>1.7</v>
      </c>
      <c r="I2235" t="s">
        <v>15</v>
      </c>
      <c r="J2235">
        <v>0</v>
      </c>
      <c r="K2235" t="s">
        <v>16</v>
      </c>
      <c r="L2235" t="s">
        <v>16</v>
      </c>
      <c r="M2235" t="s">
        <v>16</v>
      </c>
      <c r="N2235" t="s">
        <v>16</v>
      </c>
      <c r="O2235" t="s">
        <v>16</v>
      </c>
    </row>
    <row r="2236" spans="1:15" x14ac:dyDescent="0.3">
      <c r="A2236">
        <v>4699</v>
      </c>
      <c r="B2236">
        <v>48</v>
      </c>
      <c r="C2236">
        <v>22</v>
      </c>
      <c r="D2236">
        <v>162</v>
      </c>
      <c r="E2236" t="str">
        <f t="shared" si="8"/>
        <v>100+</v>
      </c>
      <c r="F2236">
        <v>94143</v>
      </c>
      <c r="G2236">
        <v>3</v>
      </c>
      <c r="H2236">
        <v>1.4</v>
      </c>
      <c r="I2236" t="s">
        <v>15</v>
      </c>
      <c r="J2236">
        <v>400</v>
      </c>
      <c r="K2236" t="s">
        <v>17</v>
      </c>
      <c r="L2236" t="s">
        <v>16</v>
      </c>
      <c r="M2236" t="s">
        <v>16</v>
      </c>
      <c r="N2236" t="s">
        <v>16</v>
      </c>
      <c r="O2236" t="s">
        <v>16</v>
      </c>
    </row>
    <row r="2237" spans="1:15" x14ac:dyDescent="0.3">
      <c r="A2237">
        <v>4788</v>
      </c>
      <c r="B2237">
        <v>48</v>
      </c>
      <c r="C2237">
        <v>22</v>
      </c>
      <c r="D2237">
        <v>42</v>
      </c>
      <c r="E2237" t="str">
        <f t="shared" si="8"/>
        <v>0-50</v>
      </c>
      <c r="F2237">
        <v>95054</v>
      </c>
      <c r="G2237">
        <v>3</v>
      </c>
      <c r="H2237">
        <v>0.6</v>
      </c>
      <c r="I2237" t="s">
        <v>20</v>
      </c>
      <c r="J2237">
        <v>121</v>
      </c>
      <c r="K2237" t="s">
        <v>16</v>
      </c>
      <c r="L2237" t="s">
        <v>16</v>
      </c>
      <c r="M2237" t="s">
        <v>16</v>
      </c>
      <c r="N2237" t="s">
        <v>17</v>
      </c>
      <c r="O2237" t="s">
        <v>16</v>
      </c>
    </row>
    <row r="2238" spans="1:15" x14ac:dyDescent="0.3">
      <c r="A2238">
        <v>4804</v>
      </c>
      <c r="B2238">
        <v>48</v>
      </c>
      <c r="C2238">
        <v>24</v>
      </c>
      <c r="D2238">
        <v>48</v>
      </c>
      <c r="E2238" t="str">
        <f t="shared" si="8"/>
        <v>0-50</v>
      </c>
      <c r="F2238">
        <v>92064</v>
      </c>
      <c r="G2238">
        <v>2</v>
      </c>
      <c r="H2238">
        <v>2.1</v>
      </c>
      <c r="I2238" t="s">
        <v>19</v>
      </c>
      <c r="J2238">
        <v>0</v>
      </c>
      <c r="K2238" t="s">
        <v>16</v>
      </c>
      <c r="L2238" t="s">
        <v>16</v>
      </c>
      <c r="M2238" t="s">
        <v>16</v>
      </c>
      <c r="N2238" t="s">
        <v>17</v>
      </c>
      <c r="O2238" t="s">
        <v>16</v>
      </c>
    </row>
    <row r="2239" spans="1:15" x14ac:dyDescent="0.3">
      <c r="A2239">
        <v>4895</v>
      </c>
      <c r="B2239">
        <v>48</v>
      </c>
      <c r="C2239">
        <v>22</v>
      </c>
      <c r="D2239">
        <v>74</v>
      </c>
      <c r="E2239" t="str">
        <f t="shared" si="8"/>
        <v>51-100</v>
      </c>
      <c r="F2239">
        <v>93950</v>
      </c>
      <c r="G2239">
        <v>1</v>
      </c>
      <c r="H2239">
        <v>1.4</v>
      </c>
      <c r="I2239" t="s">
        <v>19</v>
      </c>
      <c r="J2239">
        <v>0</v>
      </c>
      <c r="K2239" t="s">
        <v>16</v>
      </c>
      <c r="L2239" t="s">
        <v>17</v>
      </c>
      <c r="M2239" t="s">
        <v>16</v>
      </c>
      <c r="N2239" t="s">
        <v>16</v>
      </c>
      <c r="O2239" t="s">
        <v>16</v>
      </c>
    </row>
    <row r="2240" spans="1:15" x14ac:dyDescent="0.3">
      <c r="A2240">
        <v>4911</v>
      </c>
      <c r="B2240">
        <v>48</v>
      </c>
      <c r="C2240">
        <v>22</v>
      </c>
      <c r="D2240">
        <v>120</v>
      </c>
      <c r="E2240" t="str">
        <f t="shared" si="8"/>
        <v>100+</v>
      </c>
      <c r="F2240">
        <v>90291</v>
      </c>
      <c r="G2240">
        <v>1</v>
      </c>
      <c r="H2240">
        <v>0</v>
      </c>
      <c r="I2240" t="s">
        <v>15</v>
      </c>
      <c r="J2240">
        <v>0</v>
      </c>
      <c r="K2240" t="s">
        <v>16</v>
      </c>
      <c r="L2240" t="s">
        <v>16</v>
      </c>
      <c r="M2240" t="s">
        <v>16</v>
      </c>
      <c r="N2240" t="s">
        <v>17</v>
      </c>
      <c r="O2240" t="s">
        <v>16</v>
      </c>
    </row>
    <row r="2241" spans="1:15" x14ac:dyDescent="0.3">
      <c r="A2241">
        <v>4986</v>
      </c>
      <c r="B2241">
        <v>48</v>
      </c>
      <c r="C2241">
        <v>23</v>
      </c>
      <c r="D2241">
        <v>30</v>
      </c>
      <c r="E2241" t="str">
        <f t="shared" si="8"/>
        <v>0-50</v>
      </c>
      <c r="F2241">
        <v>94720</v>
      </c>
      <c r="G2241">
        <v>3</v>
      </c>
      <c r="H2241">
        <v>1.7</v>
      </c>
      <c r="I2241" t="s">
        <v>20</v>
      </c>
      <c r="J2241">
        <v>162</v>
      </c>
      <c r="K2241" t="s">
        <v>16</v>
      </c>
      <c r="L2241" t="s">
        <v>16</v>
      </c>
      <c r="M2241" t="s">
        <v>16</v>
      </c>
      <c r="N2241" t="s">
        <v>17</v>
      </c>
      <c r="O2241" t="s">
        <v>16</v>
      </c>
    </row>
    <row r="2242" spans="1:15" x14ac:dyDescent="0.3">
      <c r="A2242">
        <v>4988</v>
      </c>
      <c r="B2242">
        <v>48</v>
      </c>
      <c r="C2242">
        <v>23</v>
      </c>
      <c r="D2242">
        <v>43</v>
      </c>
      <c r="E2242" t="str">
        <f t="shared" si="8"/>
        <v>0-50</v>
      </c>
      <c r="F2242">
        <v>93943</v>
      </c>
      <c r="G2242">
        <v>3</v>
      </c>
      <c r="H2242">
        <v>1.7</v>
      </c>
      <c r="I2242" t="s">
        <v>20</v>
      </c>
      <c r="J2242">
        <v>159</v>
      </c>
      <c r="K2242" t="s">
        <v>16</v>
      </c>
      <c r="L2242" t="s">
        <v>16</v>
      </c>
      <c r="M2242" t="s">
        <v>16</v>
      </c>
      <c r="N2242" t="s">
        <v>17</v>
      </c>
      <c r="O2242" t="s">
        <v>16</v>
      </c>
    </row>
    <row r="2243" spans="1:15" x14ac:dyDescent="0.3">
      <c r="A2243">
        <v>62</v>
      </c>
      <c r="B2243">
        <v>47</v>
      </c>
      <c r="C2243">
        <v>21</v>
      </c>
      <c r="D2243">
        <v>125</v>
      </c>
      <c r="E2243" t="str">
        <f t="shared" si="8"/>
        <v>100+</v>
      </c>
      <c r="F2243">
        <v>93407</v>
      </c>
      <c r="G2243">
        <v>1</v>
      </c>
      <c r="H2243">
        <v>5.7</v>
      </c>
      <c r="I2243" t="s">
        <v>15</v>
      </c>
      <c r="J2243">
        <v>112</v>
      </c>
      <c r="K2243" t="s">
        <v>16</v>
      </c>
      <c r="L2243" t="s">
        <v>17</v>
      </c>
      <c r="M2243" t="s">
        <v>16</v>
      </c>
      <c r="N2243" t="s">
        <v>16</v>
      </c>
      <c r="O2243" t="s">
        <v>16</v>
      </c>
    </row>
    <row r="2244" spans="1:15" x14ac:dyDescent="0.3">
      <c r="A2244">
        <v>65</v>
      </c>
      <c r="B2244">
        <v>47</v>
      </c>
      <c r="C2244">
        <v>23</v>
      </c>
      <c r="D2244">
        <v>105</v>
      </c>
      <c r="E2244" t="str">
        <f t="shared" si="8"/>
        <v>100+</v>
      </c>
      <c r="F2244">
        <v>90024</v>
      </c>
      <c r="G2244">
        <v>2</v>
      </c>
      <c r="H2244">
        <v>3.3</v>
      </c>
      <c r="I2244" t="s">
        <v>15</v>
      </c>
      <c r="J2244">
        <v>0</v>
      </c>
      <c r="K2244" t="s">
        <v>16</v>
      </c>
      <c r="L2244" t="s">
        <v>16</v>
      </c>
      <c r="M2244" t="s">
        <v>16</v>
      </c>
      <c r="N2244" t="s">
        <v>16</v>
      </c>
      <c r="O2244" t="s">
        <v>16</v>
      </c>
    </row>
    <row r="2245" spans="1:15" x14ac:dyDescent="0.3">
      <c r="A2245">
        <v>69</v>
      </c>
      <c r="B2245">
        <v>47</v>
      </c>
      <c r="C2245">
        <v>21</v>
      </c>
      <c r="D2245">
        <v>60</v>
      </c>
      <c r="E2245" t="str">
        <f t="shared" si="8"/>
        <v>51-100</v>
      </c>
      <c r="F2245">
        <v>93407</v>
      </c>
      <c r="G2245">
        <v>3</v>
      </c>
      <c r="H2245">
        <v>2.1</v>
      </c>
      <c r="I2245" t="s">
        <v>15</v>
      </c>
      <c r="J2245">
        <v>0</v>
      </c>
      <c r="K2245" t="s">
        <v>16</v>
      </c>
      <c r="L2245" t="s">
        <v>16</v>
      </c>
      <c r="M2245" t="s">
        <v>16</v>
      </c>
      <c r="N2245" t="s">
        <v>17</v>
      </c>
      <c r="O2245" t="s">
        <v>17</v>
      </c>
    </row>
    <row r="2246" spans="1:15" x14ac:dyDescent="0.3">
      <c r="A2246">
        <v>82</v>
      </c>
      <c r="B2246">
        <v>47</v>
      </c>
      <c r="C2246">
        <v>22</v>
      </c>
      <c r="D2246">
        <v>40</v>
      </c>
      <c r="E2246" t="str">
        <f t="shared" si="8"/>
        <v>0-50</v>
      </c>
      <c r="F2246">
        <v>94612</v>
      </c>
      <c r="G2246">
        <v>3</v>
      </c>
      <c r="H2246">
        <v>2.7</v>
      </c>
      <c r="I2246" t="s">
        <v>20</v>
      </c>
      <c r="J2246">
        <v>0</v>
      </c>
      <c r="K2246" t="s">
        <v>16</v>
      </c>
      <c r="L2246" t="s">
        <v>16</v>
      </c>
      <c r="M2246" t="s">
        <v>16</v>
      </c>
      <c r="N2246" t="s">
        <v>17</v>
      </c>
      <c r="O2246" t="s">
        <v>16</v>
      </c>
    </row>
    <row r="2247" spans="1:15" x14ac:dyDescent="0.3">
      <c r="A2247">
        <v>228</v>
      </c>
      <c r="B2247">
        <v>47</v>
      </c>
      <c r="C2247">
        <v>23</v>
      </c>
      <c r="D2247">
        <v>148</v>
      </c>
      <c r="E2247" t="str">
        <f t="shared" si="8"/>
        <v>100+</v>
      </c>
      <c r="F2247">
        <v>94551</v>
      </c>
      <c r="G2247">
        <v>2</v>
      </c>
      <c r="H2247">
        <v>7.5</v>
      </c>
      <c r="I2247" t="s">
        <v>15</v>
      </c>
      <c r="J2247">
        <v>0</v>
      </c>
      <c r="K2247" t="s">
        <v>16</v>
      </c>
      <c r="L2247" t="s">
        <v>16</v>
      </c>
      <c r="M2247" t="s">
        <v>17</v>
      </c>
      <c r="N2247" t="s">
        <v>17</v>
      </c>
      <c r="O2247" t="s">
        <v>17</v>
      </c>
    </row>
    <row r="2248" spans="1:15" x14ac:dyDescent="0.3">
      <c r="A2248">
        <v>229</v>
      </c>
      <c r="B2248">
        <v>47</v>
      </c>
      <c r="C2248">
        <v>22</v>
      </c>
      <c r="D2248">
        <v>53</v>
      </c>
      <c r="E2248" t="str">
        <f t="shared" si="8"/>
        <v>51-100</v>
      </c>
      <c r="F2248">
        <v>92677</v>
      </c>
      <c r="G2248">
        <v>4</v>
      </c>
      <c r="H2248">
        <v>1.9</v>
      </c>
      <c r="I2248" t="s">
        <v>19</v>
      </c>
      <c r="J2248">
        <v>98</v>
      </c>
      <c r="K2248" t="s">
        <v>16</v>
      </c>
      <c r="L2248" t="s">
        <v>17</v>
      </c>
      <c r="M2248" t="s">
        <v>17</v>
      </c>
      <c r="N2248" t="s">
        <v>16</v>
      </c>
      <c r="O2248" t="s">
        <v>17</v>
      </c>
    </row>
    <row r="2249" spans="1:15" x14ac:dyDescent="0.3">
      <c r="A2249">
        <v>231</v>
      </c>
      <c r="B2249">
        <v>47</v>
      </c>
      <c r="C2249">
        <v>22</v>
      </c>
      <c r="D2249">
        <v>92</v>
      </c>
      <c r="E2249" t="str">
        <f t="shared" si="8"/>
        <v>51-100</v>
      </c>
      <c r="F2249">
        <v>94720</v>
      </c>
      <c r="G2249">
        <v>1</v>
      </c>
      <c r="H2249">
        <v>2.8</v>
      </c>
      <c r="I2249" t="s">
        <v>20</v>
      </c>
      <c r="J2249">
        <v>0</v>
      </c>
      <c r="K2249" t="s">
        <v>16</v>
      </c>
      <c r="L2249" t="s">
        <v>16</v>
      </c>
      <c r="M2249" t="s">
        <v>16</v>
      </c>
      <c r="N2249" t="s">
        <v>17</v>
      </c>
      <c r="O2249" t="s">
        <v>16</v>
      </c>
    </row>
    <row r="2250" spans="1:15" x14ac:dyDescent="0.3">
      <c r="A2250">
        <v>254</v>
      </c>
      <c r="B2250">
        <v>47</v>
      </c>
      <c r="C2250">
        <v>21</v>
      </c>
      <c r="D2250">
        <v>138</v>
      </c>
      <c r="E2250" t="str">
        <f t="shared" si="8"/>
        <v>100+</v>
      </c>
      <c r="F2250">
        <v>94583</v>
      </c>
      <c r="G2250">
        <v>1</v>
      </c>
      <c r="H2250">
        <v>0</v>
      </c>
      <c r="I2250" t="s">
        <v>15</v>
      </c>
      <c r="J2250">
        <v>0</v>
      </c>
      <c r="K2250" t="s">
        <v>16</v>
      </c>
      <c r="L2250" t="s">
        <v>16</v>
      </c>
      <c r="M2250" t="s">
        <v>16</v>
      </c>
      <c r="N2250" t="s">
        <v>16</v>
      </c>
      <c r="O2250" t="s">
        <v>16</v>
      </c>
    </row>
    <row r="2251" spans="1:15" x14ac:dyDescent="0.3">
      <c r="A2251">
        <v>268</v>
      </c>
      <c r="B2251">
        <v>47</v>
      </c>
      <c r="C2251">
        <v>22</v>
      </c>
      <c r="D2251">
        <v>81</v>
      </c>
      <c r="E2251" t="str">
        <f t="shared" si="8"/>
        <v>51-100</v>
      </c>
      <c r="F2251">
        <v>90504</v>
      </c>
      <c r="G2251">
        <v>1</v>
      </c>
      <c r="H2251">
        <v>2.9</v>
      </c>
      <c r="I2251" t="s">
        <v>15</v>
      </c>
      <c r="J2251">
        <v>138</v>
      </c>
      <c r="K2251" t="s">
        <v>16</v>
      </c>
      <c r="L2251" t="s">
        <v>16</v>
      </c>
      <c r="M2251" t="s">
        <v>16</v>
      </c>
      <c r="N2251" t="s">
        <v>16</v>
      </c>
      <c r="O2251" t="s">
        <v>16</v>
      </c>
    </row>
    <row r="2252" spans="1:15" x14ac:dyDescent="0.3">
      <c r="A2252">
        <v>379</v>
      </c>
      <c r="B2252">
        <v>47</v>
      </c>
      <c r="C2252">
        <v>23</v>
      </c>
      <c r="D2252">
        <v>38</v>
      </c>
      <c r="E2252" t="str">
        <f t="shared" si="8"/>
        <v>0-50</v>
      </c>
      <c r="F2252">
        <v>94618</v>
      </c>
      <c r="G2252">
        <v>2</v>
      </c>
      <c r="H2252">
        <v>2.1</v>
      </c>
      <c r="I2252" t="s">
        <v>19</v>
      </c>
      <c r="J2252">
        <v>0</v>
      </c>
      <c r="K2252" t="s">
        <v>16</v>
      </c>
      <c r="L2252" t="s">
        <v>16</v>
      </c>
      <c r="M2252" t="s">
        <v>16</v>
      </c>
      <c r="N2252" t="s">
        <v>16</v>
      </c>
      <c r="O2252" t="s">
        <v>16</v>
      </c>
    </row>
    <row r="2253" spans="1:15" x14ac:dyDescent="0.3">
      <c r="A2253">
        <v>411</v>
      </c>
      <c r="B2253">
        <v>47</v>
      </c>
      <c r="C2253">
        <v>23</v>
      </c>
      <c r="D2253">
        <v>110</v>
      </c>
      <c r="E2253" t="str">
        <f t="shared" si="8"/>
        <v>100+</v>
      </c>
      <c r="F2253">
        <v>94111</v>
      </c>
      <c r="G2253">
        <v>2</v>
      </c>
      <c r="H2253">
        <v>3.3</v>
      </c>
      <c r="I2253" t="s">
        <v>15</v>
      </c>
      <c r="J2253">
        <v>0</v>
      </c>
      <c r="K2253" t="s">
        <v>16</v>
      </c>
      <c r="L2253" t="s">
        <v>16</v>
      </c>
      <c r="M2253" t="s">
        <v>16</v>
      </c>
      <c r="N2253" t="s">
        <v>17</v>
      </c>
      <c r="O2253" t="s">
        <v>17</v>
      </c>
    </row>
    <row r="2254" spans="1:15" x14ac:dyDescent="0.3">
      <c r="A2254">
        <v>421</v>
      </c>
      <c r="B2254">
        <v>47</v>
      </c>
      <c r="C2254">
        <v>22</v>
      </c>
      <c r="D2254">
        <v>58</v>
      </c>
      <c r="E2254" t="str">
        <f t="shared" si="8"/>
        <v>51-100</v>
      </c>
      <c r="F2254">
        <v>93105</v>
      </c>
      <c r="G2254">
        <v>4</v>
      </c>
      <c r="H2254">
        <v>3.6</v>
      </c>
      <c r="I2254" t="s">
        <v>19</v>
      </c>
      <c r="J2254">
        <v>0</v>
      </c>
      <c r="K2254" t="s">
        <v>16</v>
      </c>
      <c r="L2254" t="s">
        <v>16</v>
      </c>
      <c r="M2254" t="s">
        <v>16</v>
      </c>
      <c r="N2254" t="s">
        <v>17</v>
      </c>
      <c r="O2254" t="s">
        <v>17</v>
      </c>
    </row>
    <row r="2255" spans="1:15" x14ac:dyDescent="0.3">
      <c r="A2255">
        <v>440</v>
      </c>
      <c r="B2255">
        <v>47</v>
      </c>
      <c r="C2255">
        <v>23</v>
      </c>
      <c r="D2255">
        <v>29</v>
      </c>
      <c r="E2255" t="str">
        <f t="shared" si="8"/>
        <v>0-50</v>
      </c>
      <c r="F2255">
        <v>94304</v>
      </c>
      <c r="G2255">
        <v>4</v>
      </c>
      <c r="H2255">
        <v>0.6</v>
      </c>
      <c r="I2255" t="s">
        <v>15</v>
      </c>
      <c r="J2255">
        <v>0</v>
      </c>
      <c r="K2255" t="s">
        <v>16</v>
      </c>
      <c r="L2255" t="s">
        <v>16</v>
      </c>
      <c r="M2255" t="s">
        <v>16</v>
      </c>
      <c r="N2255" t="s">
        <v>17</v>
      </c>
      <c r="O2255" t="s">
        <v>16</v>
      </c>
    </row>
    <row r="2256" spans="1:15" x14ac:dyDescent="0.3">
      <c r="A2256">
        <v>447</v>
      </c>
      <c r="B2256">
        <v>47</v>
      </c>
      <c r="C2256">
        <v>23</v>
      </c>
      <c r="D2256">
        <v>22</v>
      </c>
      <c r="E2256" t="str">
        <f t="shared" si="8"/>
        <v>0-50</v>
      </c>
      <c r="F2256">
        <v>93108</v>
      </c>
      <c r="G2256">
        <v>1</v>
      </c>
      <c r="H2256">
        <v>1</v>
      </c>
      <c r="I2256" t="s">
        <v>15</v>
      </c>
      <c r="J2256">
        <v>0</v>
      </c>
      <c r="K2256" t="s">
        <v>16</v>
      </c>
      <c r="L2256" t="s">
        <v>16</v>
      </c>
      <c r="M2256" t="s">
        <v>16</v>
      </c>
      <c r="N2256" t="s">
        <v>16</v>
      </c>
      <c r="O2256" t="s">
        <v>17</v>
      </c>
    </row>
    <row r="2257" spans="1:15" x14ac:dyDescent="0.3">
      <c r="A2257">
        <v>509</v>
      </c>
      <c r="B2257">
        <v>47</v>
      </c>
      <c r="C2257">
        <v>22</v>
      </c>
      <c r="D2257">
        <v>15</v>
      </c>
      <c r="E2257" t="str">
        <f t="shared" si="8"/>
        <v>0-50</v>
      </c>
      <c r="F2257">
        <v>95521</v>
      </c>
      <c r="G2257">
        <v>2</v>
      </c>
      <c r="H2257">
        <v>0.7</v>
      </c>
      <c r="I2257" t="s">
        <v>19</v>
      </c>
      <c r="J2257">
        <v>0</v>
      </c>
      <c r="K2257" t="s">
        <v>16</v>
      </c>
      <c r="L2257" t="s">
        <v>16</v>
      </c>
      <c r="M2257" t="s">
        <v>16</v>
      </c>
      <c r="N2257" t="s">
        <v>16</v>
      </c>
      <c r="O2257" t="s">
        <v>16</v>
      </c>
    </row>
    <row r="2258" spans="1:15" x14ac:dyDescent="0.3">
      <c r="A2258">
        <v>651</v>
      </c>
      <c r="B2258">
        <v>47</v>
      </c>
      <c r="C2258">
        <v>22</v>
      </c>
      <c r="D2258">
        <v>122</v>
      </c>
      <c r="E2258" t="str">
        <f t="shared" si="8"/>
        <v>100+</v>
      </c>
      <c r="F2258">
        <v>90037</v>
      </c>
      <c r="G2258">
        <v>1</v>
      </c>
      <c r="H2258">
        <v>5.0999999999999996</v>
      </c>
      <c r="I2258" t="s">
        <v>19</v>
      </c>
      <c r="J2258">
        <v>163</v>
      </c>
      <c r="K2258" t="s">
        <v>17</v>
      </c>
      <c r="L2258" t="s">
        <v>17</v>
      </c>
      <c r="M2258" t="s">
        <v>16</v>
      </c>
      <c r="N2258" t="s">
        <v>16</v>
      </c>
      <c r="O2258" t="s">
        <v>16</v>
      </c>
    </row>
    <row r="2259" spans="1:15" x14ac:dyDescent="0.3">
      <c r="A2259">
        <v>677</v>
      </c>
      <c r="B2259">
        <v>47</v>
      </c>
      <c r="C2259">
        <v>23</v>
      </c>
      <c r="D2259">
        <v>11</v>
      </c>
      <c r="E2259" t="str">
        <f t="shared" si="8"/>
        <v>0-50</v>
      </c>
      <c r="F2259">
        <v>94063</v>
      </c>
      <c r="G2259">
        <v>1</v>
      </c>
      <c r="H2259">
        <v>0.9</v>
      </c>
      <c r="I2259" t="s">
        <v>19</v>
      </c>
      <c r="J2259">
        <v>103</v>
      </c>
      <c r="K2259" t="s">
        <v>16</v>
      </c>
      <c r="L2259" t="s">
        <v>16</v>
      </c>
      <c r="M2259" t="s">
        <v>16</v>
      </c>
      <c r="N2259" t="s">
        <v>16</v>
      </c>
      <c r="O2259" t="s">
        <v>17</v>
      </c>
    </row>
    <row r="2260" spans="1:15" x14ac:dyDescent="0.3">
      <c r="A2260">
        <v>708</v>
      </c>
      <c r="B2260">
        <v>47</v>
      </c>
      <c r="C2260">
        <v>20</v>
      </c>
      <c r="D2260">
        <v>25</v>
      </c>
      <c r="E2260" t="str">
        <f t="shared" si="8"/>
        <v>0-50</v>
      </c>
      <c r="F2260">
        <v>95064</v>
      </c>
      <c r="G2260">
        <v>3</v>
      </c>
      <c r="H2260">
        <v>0.67</v>
      </c>
      <c r="I2260" t="s">
        <v>20</v>
      </c>
      <c r="J2260">
        <v>0</v>
      </c>
      <c r="K2260" t="s">
        <v>16</v>
      </c>
      <c r="L2260" t="s">
        <v>16</v>
      </c>
      <c r="M2260" t="s">
        <v>16</v>
      </c>
      <c r="N2260" t="s">
        <v>17</v>
      </c>
      <c r="O2260" t="s">
        <v>17</v>
      </c>
    </row>
    <row r="2261" spans="1:15" x14ac:dyDescent="0.3">
      <c r="A2261">
        <v>716</v>
      </c>
      <c r="B2261">
        <v>47</v>
      </c>
      <c r="C2261">
        <v>23</v>
      </c>
      <c r="D2261">
        <v>32</v>
      </c>
      <c r="E2261" t="str">
        <f t="shared" si="8"/>
        <v>0-50</v>
      </c>
      <c r="F2261">
        <v>92130</v>
      </c>
      <c r="G2261">
        <v>1</v>
      </c>
      <c r="H2261">
        <v>1</v>
      </c>
      <c r="I2261" t="s">
        <v>15</v>
      </c>
      <c r="J2261">
        <v>0</v>
      </c>
      <c r="K2261" t="s">
        <v>16</v>
      </c>
      <c r="L2261" t="s">
        <v>17</v>
      </c>
      <c r="M2261" t="s">
        <v>17</v>
      </c>
      <c r="N2261" t="s">
        <v>17</v>
      </c>
      <c r="O2261" t="s">
        <v>17</v>
      </c>
    </row>
    <row r="2262" spans="1:15" x14ac:dyDescent="0.3">
      <c r="A2262">
        <v>766</v>
      </c>
      <c r="B2262">
        <v>47</v>
      </c>
      <c r="C2262">
        <v>21</v>
      </c>
      <c r="D2262">
        <v>109</v>
      </c>
      <c r="E2262" t="str">
        <f t="shared" si="8"/>
        <v>100+</v>
      </c>
      <c r="F2262">
        <v>95822</v>
      </c>
      <c r="G2262">
        <v>4</v>
      </c>
      <c r="H2262">
        <v>1.8</v>
      </c>
      <c r="I2262" t="s">
        <v>15</v>
      </c>
      <c r="J2262">
        <v>0</v>
      </c>
      <c r="K2262" t="s">
        <v>17</v>
      </c>
      <c r="L2262" t="s">
        <v>16</v>
      </c>
      <c r="M2262" t="s">
        <v>16</v>
      </c>
      <c r="N2262" t="s">
        <v>16</v>
      </c>
      <c r="O2262" t="s">
        <v>16</v>
      </c>
    </row>
    <row r="2263" spans="1:15" x14ac:dyDescent="0.3">
      <c r="A2263">
        <v>802</v>
      </c>
      <c r="B2263">
        <v>47</v>
      </c>
      <c r="C2263">
        <v>23</v>
      </c>
      <c r="D2263">
        <v>8</v>
      </c>
      <c r="E2263" t="str">
        <f t="shared" si="8"/>
        <v>0-50</v>
      </c>
      <c r="F2263">
        <v>92612</v>
      </c>
      <c r="G2263">
        <v>4</v>
      </c>
      <c r="H2263">
        <v>0.2</v>
      </c>
      <c r="I2263" t="s">
        <v>15</v>
      </c>
      <c r="J2263">
        <v>0</v>
      </c>
      <c r="K2263" t="s">
        <v>16</v>
      </c>
      <c r="L2263" t="s">
        <v>16</v>
      </c>
      <c r="M2263" t="s">
        <v>16</v>
      </c>
      <c r="N2263" t="s">
        <v>17</v>
      </c>
      <c r="O2263" t="s">
        <v>16</v>
      </c>
    </row>
    <row r="2264" spans="1:15" x14ac:dyDescent="0.3">
      <c r="A2264">
        <v>845</v>
      </c>
      <c r="B2264">
        <v>47</v>
      </c>
      <c r="C2264">
        <v>23</v>
      </c>
      <c r="D2264">
        <v>71</v>
      </c>
      <c r="E2264" t="str">
        <f t="shared" si="8"/>
        <v>51-100</v>
      </c>
      <c r="F2264">
        <v>95762</v>
      </c>
      <c r="G2264">
        <v>1</v>
      </c>
      <c r="H2264">
        <v>0.8</v>
      </c>
      <c r="I2264" t="s">
        <v>19</v>
      </c>
      <c r="J2264">
        <v>127</v>
      </c>
      <c r="K2264" t="s">
        <v>16</v>
      </c>
      <c r="L2264" t="s">
        <v>16</v>
      </c>
      <c r="M2264" t="s">
        <v>16</v>
      </c>
      <c r="N2264" t="s">
        <v>17</v>
      </c>
      <c r="O2264" t="s">
        <v>16</v>
      </c>
    </row>
    <row r="2265" spans="1:15" x14ac:dyDescent="0.3">
      <c r="A2265">
        <v>912</v>
      </c>
      <c r="B2265">
        <v>47</v>
      </c>
      <c r="C2265">
        <v>21</v>
      </c>
      <c r="D2265">
        <v>68</v>
      </c>
      <c r="E2265" t="str">
        <f t="shared" si="8"/>
        <v>51-100</v>
      </c>
      <c r="F2265">
        <v>94538</v>
      </c>
      <c r="G2265">
        <v>4</v>
      </c>
      <c r="H2265">
        <v>2.6</v>
      </c>
      <c r="I2265" t="s">
        <v>19</v>
      </c>
      <c r="J2265">
        <v>0</v>
      </c>
      <c r="K2265" t="s">
        <v>16</v>
      </c>
      <c r="L2265" t="s">
        <v>16</v>
      </c>
      <c r="M2265" t="s">
        <v>16</v>
      </c>
      <c r="N2265" t="s">
        <v>16</v>
      </c>
      <c r="O2265" t="s">
        <v>16</v>
      </c>
    </row>
    <row r="2266" spans="1:15" x14ac:dyDescent="0.3">
      <c r="A2266">
        <v>963</v>
      </c>
      <c r="B2266">
        <v>47</v>
      </c>
      <c r="C2266">
        <v>21</v>
      </c>
      <c r="D2266">
        <v>120</v>
      </c>
      <c r="E2266" t="str">
        <f t="shared" si="8"/>
        <v>100+</v>
      </c>
      <c r="F2266">
        <v>95833</v>
      </c>
      <c r="G2266">
        <v>1</v>
      </c>
      <c r="H2266">
        <v>0</v>
      </c>
      <c r="I2266" t="s">
        <v>15</v>
      </c>
      <c r="J2266">
        <v>135</v>
      </c>
      <c r="K2266" t="s">
        <v>16</v>
      </c>
      <c r="L2266" t="s">
        <v>16</v>
      </c>
      <c r="M2266" t="s">
        <v>16</v>
      </c>
      <c r="N2266" t="s">
        <v>16</v>
      </c>
      <c r="O2266" t="s">
        <v>16</v>
      </c>
    </row>
    <row r="2267" spans="1:15" x14ac:dyDescent="0.3">
      <c r="A2267">
        <v>1062</v>
      </c>
      <c r="B2267">
        <v>47</v>
      </c>
      <c r="C2267">
        <v>22</v>
      </c>
      <c r="D2267">
        <v>33</v>
      </c>
      <c r="E2267" t="str">
        <f t="shared" si="8"/>
        <v>0-50</v>
      </c>
      <c r="F2267">
        <v>91105</v>
      </c>
      <c r="G2267">
        <v>1</v>
      </c>
      <c r="H2267">
        <v>1.4</v>
      </c>
      <c r="I2267" t="s">
        <v>19</v>
      </c>
      <c r="J2267">
        <v>0</v>
      </c>
      <c r="K2267" t="s">
        <v>16</v>
      </c>
      <c r="L2267" t="s">
        <v>16</v>
      </c>
      <c r="M2267" t="s">
        <v>16</v>
      </c>
      <c r="N2267" t="s">
        <v>17</v>
      </c>
      <c r="O2267" t="s">
        <v>16</v>
      </c>
    </row>
    <row r="2268" spans="1:15" x14ac:dyDescent="0.3">
      <c r="A2268">
        <v>1063</v>
      </c>
      <c r="B2268">
        <v>47</v>
      </c>
      <c r="C2268">
        <v>21</v>
      </c>
      <c r="D2268">
        <v>83</v>
      </c>
      <c r="E2268" t="str">
        <f t="shared" si="8"/>
        <v>51-100</v>
      </c>
      <c r="F2268">
        <v>92220</v>
      </c>
      <c r="G2268">
        <v>1</v>
      </c>
      <c r="H2268">
        <v>3.8</v>
      </c>
      <c r="I2268" t="s">
        <v>15</v>
      </c>
      <c r="J2268">
        <v>97</v>
      </c>
      <c r="K2268" t="s">
        <v>17</v>
      </c>
      <c r="L2268" t="s">
        <v>16</v>
      </c>
      <c r="M2268" t="s">
        <v>16</v>
      </c>
      <c r="N2268" t="s">
        <v>16</v>
      </c>
      <c r="O2268" t="s">
        <v>16</v>
      </c>
    </row>
    <row r="2269" spans="1:15" x14ac:dyDescent="0.3">
      <c r="A2269">
        <v>1081</v>
      </c>
      <c r="B2269">
        <v>47</v>
      </c>
      <c r="C2269">
        <v>22</v>
      </c>
      <c r="D2269">
        <v>24</v>
      </c>
      <c r="E2269" t="str">
        <f t="shared" si="8"/>
        <v>0-50</v>
      </c>
      <c r="F2269">
        <v>90717</v>
      </c>
      <c r="G2269">
        <v>4</v>
      </c>
      <c r="H2269">
        <v>0.4</v>
      </c>
      <c r="I2269" t="s">
        <v>20</v>
      </c>
      <c r="J2269">
        <v>142</v>
      </c>
      <c r="K2269" t="s">
        <v>16</v>
      </c>
      <c r="L2269" t="s">
        <v>16</v>
      </c>
      <c r="M2269" t="s">
        <v>16</v>
      </c>
      <c r="N2269" t="s">
        <v>17</v>
      </c>
      <c r="O2269" t="s">
        <v>16</v>
      </c>
    </row>
    <row r="2270" spans="1:15" x14ac:dyDescent="0.3">
      <c r="A2270">
        <v>1108</v>
      </c>
      <c r="B2270">
        <v>47</v>
      </c>
      <c r="C2270">
        <v>21</v>
      </c>
      <c r="D2270">
        <v>79</v>
      </c>
      <c r="E2270" t="str">
        <f t="shared" si="8"/>
        <v>51-100</v>
      </c>
      <c r="F2270">
        <v>94110</v>
      </c>
      <c r="G2270">
        <v>3</v>
      </c>
      <c r="H2270">
        <v>1.1000000000000001</v>
      </c>
      <c r="I2270" t="s">
        <v>15</v>
      </c>
      <c r="J2270">
        <v>185</v>
      </c>
      <c r="K2270" t="s">
        <v>16</v>
      </c>
      <c r="L2270" t="s">
        <v>16</v>
      </c>
      <c r="M2270" t="s">
        <v>16</v>
      </c>
      <c r="N2270" t="s">
        <v>17</v>
      </c>
      <c r="O2270" t="s">
        <v>17</v>
      </c>
    </row>
    <row r="2271" spans="1:15" x14ac:dyDescent="0.3">
      <c r="A2271">
        <v>1137</v>
      </c>
      <c r="B2271">
        <v>47</v>
      </c>
      <c r="C2271">
        <v>21</v>
      </c>
      <c r="D2271">
        <v>65</v>
      </c>
      <c r="E2271" t="str">
        <f t="shared" si="8"/>
        <v>51-100</v>
      </c>
      <c r="F2271">
        <v>94086</v>
      </c>
      <c r="G2271">
        <v>1</v>
      </c>
      <c r="H2271">
        <v>1.5</v>
      </c>
      <c r="I2271" t="s">
        <v>20</v>
      </c>
      <c r="J2271">
        <v>0</v>
      </c>
      <c r="K2271" t="s">
        <v>16</v>
      </c>
      <c r="L2271" t="s">
        <v>17</v>
      </c>
      <c r="M2271" t="s">
        <v>16</v>
      </c>
      <c r="N2271" t="s">
        <v>17</v>
      </c>
      <c r="O2271" t="s">
        <v>16</v>
      </c>
    </row>
    <row r="2272" spans="1:15" x14ac:dyDescent="0.3">
      <c r="A2272">
        <v>1251</v>
      </c>
      <c r="B2272">
        <v>47</v>
      </c>
      <c r="C2272">
        <v>20</v>
      </c>
      <c r="D2272">
        <v>81</v>
      </c>
      <c r="E2272" t="str">
        <f t="shared" si="8"/>
        <v>51-100</v>
      </c>
      <c r="F2272">
        <v>94301</v>
      </c>
      <c r="G2272">
        <v>1</v>
      </c>
      <c r="H2272">
        <v>2.67</v>
      </c>
      <c r="I2272" t="s">
        <v>20</v>
      </c>
      <c r="J2272">
        <v>0</v>
      </c>
      <c r="K2272" t="s">
        <v>16</v>
      </c>
      <c r="L2272" t="s">
        <v>16</v>
      </c>
      <c r="M2272" t="s">
        <v>16</v>
      </c>
      <c r="N2272" t="s">
        <v>17</v>
      </c>
      <c r="O2272" t="s">
        <v>16</v>
      </c>
    </row>
    <row r="2273" spans="1:15" x14ac:dyDescent="0.3">
      <c r="A2273">
        <v>1335</v>
      </c>
      <c r="B2273">
        <v>47</v>
      </c>
      <c r="C2273">
        <v>22</v>
      </c>
      <c r="D2273">
        <v>35</v>
      </c>
      <c r="E2273" t="str">
        <f t="shared" si="8"/>
        <v>0-50</v>
      </c>
      <c r="F2273">
        <v>94304</v>
      </c>
      <c r="G2273">
        <v>2</v>
      </c>
      <c r="H2273">
        <v>1.3</v>
      </c>
      <c r="I2273" t="s">
        <v>15</v>
      </c>
      <c r="J2273">
        <v>0</v>
      </c>
      <c r="K2273" t="s">
        <v>16</v>
      </c>
      <c r="L2273" t="s">
        <v>16</v>
      </c>
      <c r="M2273" t="s">
        <v>16</v>
      </c>
      <c r="N2273" t="s">
        <v>17</v>
      </c>
      <c r="O2273" t="s">
        <v>16</v>
      </c>
    </row>
    <row r="2274" spans="1:15" x14ac:dyDescent="0.3">
      <c r="A2274">
        <v>1393</v>
      </c>
      <c r="B2274">
        <v>47</v>
      </c>
      <c r="C2274">
        <v>23</v>
      </c>
      <c r="D2274">
        <v>33</v>
      </c>
      <c r="E2274" t="str">
        <f t="shared" si="8"/>
        <v>0-50</v>
      </c>
      <c r="F2274">
        <v>90095</v>
      </c>
      <c r="G2274">
        <v>1</v>
      </c>
      <c r="H2274">
        <v>1</v>
      </c>
      <c r="I2274" t="s">
        <v>15</v>
      </c>
      <c r="J2274">
        <v>0</v>
      </c>
      <c r="K2274" t="s">
        <v>16</v>
      </c>
      <c r="L2274" t="s">
        <v>16</v>
      </c>
      <c r="M2274" t="s">
        <v>16</v>
      </c>
      <c r="N2274" t="s">
        <v>17</v>
      </c>
      <c r="O2274" t="s">
        <v>17</v>
      </c>
    </row>
    <row r="2275" spans="1:15" x14ac:dyDescent="0.3">
      <c r="A2275">
        <v>1396</v>
      </c>
      <c r="B2275">
        <v>47</v>
      </c>
      <c r="C2275">
        <v>23</v>
      </c>
      <c r="D2275">
        <v>190</v>
      </c>
      <c r="E2275" t="str">
        <f t="shared" si="8"/>
        <v>100+</v>
      </c>
      <c r="F2275">
        <v>92831</v>
      </c>
      <c r="G2275">
        <v>4</v>
      </c>
      <c r="H2275">
        <v>0.3</v>
      </c>
      <c r="I2275" t="s">
        <v>19</v>
      </c>
      <c r="J2275">
        <v>305</v>
      </c>
      <c r="K2275" t="s">
        <v>17</v>
      </c>
      <c r="L2275" t="s">
        <v>16</v>
      </c>
      <c r="M2275" t="s">
        <v>16</v>
      </c>
      <c r="N2275" t="s">
        <v>16</v>
      </c>
      <c r="O2275" t="s">
        <v>16</v>
      </c>
    </row>
    <row r="2276" spans="1:15" x14ac:dyDescent="0.3">
      <c r="A2276">
        <v>1446</v>
      </c>
      <c r="B2276">
        <v>47</v>
      </c>
      <c r="C2276">
        <v>21</v>
      </c>
      <c r="D2276">
        <v>141</v>
      </c>
      <c r="E2276" t="str">
        <f t="shared" si="8"/>
        <v>100+</v>
      </c>
      <c r="F2276">
        <v>90095</v>
      </c>
      <c r="G2276">
        <v>1</v>
      </c>
      <c r="H2276">
        <v>2.4</v>
      </c>
      <c r="I2276" t="s">
        <v>15</v>
      </c>
      <c r="J2276">
        <v>0</v>
      </c>
      <c r="K2276" t="s">
        <v>16</v>
      </c>
      <c r="L2276" t="s">
        <v>16</v>
      </c>
      <c r="M2276" t="s">
        <v>16</v>
      </c>
      <c r="N2276" t="s">
        <v>16</v>
      </c>
      <c r="O2276" t="s">
        <v>16</v>
      </c>
    </row>
    <row r="2277" spans="1:15" x14ac:dyDescent="0.3">
      <c r="A2277">
        <v>1460</v>
      </c>
      <c r="B2277">
        <v>47</v>
      </c>
      <c r="C2277">
        <v>20</v>
      </c>
      <c r="D2277">
        <v>38</v>
      </c>
      <c r="E2277" t="str">
        <f t="shared" si="8"/>
        <v>0-50</v>
      </c>
      <c r="F2277">
        <v>92115</v>
      </c>
      <c r="G2277">
        <v>3</v>
      </c>
      <c r="H2277">
        <v>2.5</v>
      </c>
      <c r="I2277" t="s">
        <v>20</v>
      </c>
      <c r="J2277">
        <v>0</v>
      </c>
      <c r="K2277" t="s">
        <v>16</v>
      </c>
      <c r="L2277" t="s">
        <v>16</v>
      </c>
      <c r="M2277" t="s">
        <v>16</v>
      </c>
      <c r="N2277" t="s">
        <v>16</v>
      </c>
      <c r="O2277" t="s">
        <v>16</v>
      </c>
    </row>
    <row r="2278" spans="1:15" x14ac:dyDescent="0.3">
      <c r="A2278">
        <v>1463</v>
      </c>
      <c r="B2278">
        <v>47</v>
      </c>
      <c r="C2278">
        <v>21</v>
      </c>
      <c r="D2278">
        <v>15</v>
      </c>
      <c r="E2278" t="str">
        <f t="shared" si="8"/>
        <v>0-50</v>
      </c>
      <c r="F2278">
        <v>95207</v>
      </c>
      <c r="G2278">
        <v>4</v>
      </c>
      <c r="H2278">
        <v>0.6</v>
      </c>
      <c r="I2278" t="s">
        <v>19</v>
      </c>
      <c r="J2278">
        <v>77</v>
      </c>
      <c r="K2278" t="s">
        <v>16</v>
      </c>
      <c r="L2278" t="s">
        <v>16</v>
      </c>
      <c r="M2278" t="s">
        <v>16</v>
      </c>
      <c r="N2278" t="s">
        <v>17</v>
      </c>
      <c r="O2278" t="s">
        <v>16</v>
      </c>
    </row>
    <row r="2279" spans="1:15" x14ac:dyDescent="0.3">
      <c r="A2279">
        <v>1531</v>
      </c>
      <c r="B2279">
        <v>47</v>
      </c>
      <c r="C2279">
        <v>21</v>
      </c>
      <c r="D2279">
        <v>20</v>
      </c>
      <c r="E2279" t="str">
        <f t="shared" si="8"/>
        <v>0-50</v>
      </c>
      <c r="F2279">
        <v>94066</v>
      </c>
      <c r="G2279">
        <v>1</v>
      </c>
      <c r="H2279">
        <v>0.2</v>
      </c>
      <c r="I2279" t="s">
        <v>15</v>
      </c>
      <c r="J2279">
        <v>0</v>
      </c>
      <c r="K2279" t="s">
        <v>16</v>
      </c>
      <c r="L2279" t="s">
        <v>16</v>
      </c>
      <c r="M2279" t="s">
        <v>16</v>
      </c>
      <c r="N2279" t="s">
        <v>17</v>
      </c>
      <c r="O2279" t="s">
        <v>17</v>
      </c>
    </row>
    <row r="2280" spans="1:15" x14ac:dyDescent="0.3">
      <c r="A2280">
        <v>1548</v>
      </c>
      <c r="B2280">
        <v>47</v>
      </c>
      <c r="C2280">
        <v>21</v>
      </c>
      <c r="D2280">
        <v>52</v>
      </c>
      <c r="E2280" t="str">
        <f t="shared" si="8"/>
        <v>51-100</v>
      </c>
      <c r="F2280">
        <v>94720</v>
      </c>
      <c r="G2280">
        <v>1</v>
      </c>
      <c r="H2280">
        <v>1.2</v>
      </c>
      <c r="I2280" t="s">
        <v>20</v>
      </c>
      <c r="J2280">
        <v>194</v>
      </c>
      <c r="K2280" t="s">
        <v>16</v>
      </c>
      <c r="L2280" t="s">
        <v>16</v>
      </c>
      <c r="M2280" t="s">
        <v>16</v>
      </c>
      <c r="N2280" t="s">
        <v>16</v>
      </c>
      <c r="O2280" t="s">
        <v>16</v>
      </c>
    </row>
    <row r="2281" spans="1:15" x14ac:dyDescent="0.3">
      <c r="A2281">
        <v>1615</v>
      </c>
      <c r="B2281">
        <v>47</v>
      </c>
      <c r="C2281">
        <v>23</v>
      </c>
      <c r="D2281">
        <v>89</v>
      </c>
      <c r="E2281" t="str">
        <f t="shared" si="8"/>
        <v>51-100</v>
      </c>
      <c r="F2281">
        <v>94920</v>
      </c>
      <c r="G2281">
        <v>1</v>
      </c>
      <c r="H2281">
        <v>2.6</v>
      </c>
      <c r="I2281" t="s">
        <v>20</v>
      </c>
      <c r="J2281">
        <v>0</v>
      </c>
      <c r="K2281" t="s">
        <v>16</v>
      </c>
      <c r="L2281" t="s">
        <v>17</v>
      </c>
      <c r="M2281" t="s">
        <v>17</v>
      </c>
      <c r="N2281" t="s">
        <v>17</v>
      </c>
      <c r="O2281" t="s">
        <v>17</v>
      </c>
    </row>
    <row r="2282" spans="1:15" x14ac:dyDescent="0.3">
      <c r="A2282">
        <v>1649</v>
      </c>
      <c r="B2282">
        <v>47</v>
      </c>
      <c r="C2282">
        <v>21</v>
      </c>
      <c r="D2282">
        <v>85</v>
      </c>
      <c r="E2282" t="str">
        <f t="shared" si="8"/>
        <v>51-100</v>
      </c>
      <c r="F2282">
        <v>93106</v>
      </c>
      <c r="G2282">
        <v>2</v>
      </c>
      <c r="H2282">
        <v>1.7</v>
      </c>
      <c r="I2282" t="s">
        <v>20</v>
      </c>
      <c r="J2282">
        <v>0</v>
      </c>
      <c r="K2282" t="s">
        <v>16</v>
      </c>
      <c r="L2282" t="s">
        <v>16</v>
      </c>
      <c r="M2282" t="s">
        <v>16</v>
      </c>
      <c r="N2282" t="s">
        <v>16</v>
      </c>
      <c r="O2282" t="s">
        <v>17</v>
      </c>
    </row>
    <row r="2283" spans="1:15" x14ac:dyDescent="0.3">
      <c r="A2283">
        <v>1821</v>
      </c>
      <c r="B2283">
        <v>47</v>
      </c>
      <c r="C2283">
        <v>22</v>
      </c>
      <c r="D2283">
        <v>25</v>
      </c>
      <c r="E2283" t="str">
        <f t="shared" si="8"/>
        <v>0-50</v>
      </c>
      <c r="F2283">
        <v>90404</v>
      </c>
      <c r="G2283">
        <v>1</v>
      </c>
      <c r="H2283">
        <v>0.1</v>
      </c>
      <c r="I2283" t="s">
        <v>15</v>
      </c>
      <c r="J2283">
        <v>148</v>
      </c>
      <c r="K2283" t="s">
        <v>16</v>
      </c>
      <c r="L2283" t="s">
        <v>16</v>
      </c>
      <c r="M2283" t="s">
        <v>16</v>
      </c>
      <c r="N2283" t="s">
        <v>17</v>
      </c>
      <c r="O2283" t="s">
        <v>16</v>
      </c>
    </row>
    <row r="2284" spans="1:15" x14ac:dyDescent="0.3">
      <c r="A2284">
        <v>1832</v>
      </c>
      <c r="B2284">
        <v>47</v>
      </c>
      <c r="C2284">
        <v>22</v>
      </c>
      <c r="D2284">
        <v>30</v>
      </c>
      <c r="E2284" t="str">
        <f t="shared" si="8"/>
        <v>0-50</v>
      </c>
      <c r="F2284">
        <v>94118</v>
      </c>
      <c r="G2284">
        <v>4</v>
      </c>
      <c r="H2284">
        <v>0.4</v>
      </c>
      <c r="I2284" t="s">
        <v>20</v>
      </c>
      <c r="J2284">
        <v>115</v>
      </c>
      <c r="K2284" t="s">
        <v>16</v>
      </c>
      <c r="L2284" t="s">
        <v>16</v>
      </c>
      <c r="M2284" t="s">
        <v>16</v>
      </c>
      <c r="N2284" t="s">
        <v>17</v>
      </c>
      <c r="O2284" t="s">
        <v>17</v>
      </c>
    </row>
    <row r="2285" spans="1:15" x14ac:dyDescent="0.3">
      <c r="A2285">
        <v>1836</v>
      </c>
      <c r="B2285">
        <v>47</v>
      </c>
      <c r="C2285">
        <v>23</v>
      </c>
      <c r="D2285">
        <v>171</v>
      </c>
      <c r="E2285" t="str">
        <f t="shared" si="8"/>
        <v>100+</v>
      </c>
      <c r="F2285">
        <v>94546</v>
      </c>
      <c r="G2285">
        <v>2</v>
      </c>
      <c r="H2285">
        <v>1.4</v>
      </c>
      <c r="I2285" t="s">
        <v>15</v>
      </c>
      <c r="J2285">
        <v>284</v>
      </c>
      <c r="K2285" t="s">
        <v>16</v>
      </c>
      <c r="L2285" t="s">
        <v>16</v>
      </c>
      <c r="M2285" t="s">
        <v>16</v>
      </c>
      <c r="N2285" t="s">
        <v>17</v>
      </c>
      <c r="O2285" t="s">
        <v>17</v>
      </c>
    </row>
    <row r="2286" spans="1:15" x14ac:dyDescent="0.3">
      <c r="A2286">
        <v>1974</v>
      </c>
      <c r="B2286">
        <v>47</v>
      </c>
      <c r="C2286">
        <v>22</v>
      </c>
      <c r="D2286">
        <v>11</v>
      </c>
      <c r="E2286" t="str">
        <f t="shared" si="8"/>
        <v>0-50</v>
      </c>
      <c r="F2286">
        <v>92192</v>
      </c>
      <c r="G2286">
        <v>2</v>
      </c>
      <c r="H2286">
        <v>0</v>
      </c>
      <c r="I2286" t="s">
        <v>15</v>
      </c>
      <c r="J2286">
        <v>78</v>
      </c>
      <c r="K2286" t="s">
        <v>16</v>
      </c>
      <c r="L2286" t="s">
        <v>16</v>
      </c>
      <c r="M2286" t="s">
        <v>16</v>
      </c>
      <c r="N2286" t="s">
        <v>16</v>
      </c>
      <c r="O2286" t="s">
        <v>16</v>
      </c>
    </row>
    <row r="2287" spans="1:15" x14ac:dyDescent="0.3">
      <c r="A2287">
        <v>2006</v>
      </c>
      <c r="B2287">
        <v>47</v>
      </c>
      <c r="C2287">
        <v>23</v>
      </c>
      <c r="D2287">
        <v>170</v>
      </c>
      <c r="E2287" t="str">
        <f t="shared" si="8"/>
        <v>100+</v>
      </c>
      <c r="F2287">
        <v>90254</v>
      </c>
      <c r="G2287">
        <v>2</v>
      </c>
      <c r="H2287">
        <v>6.5</v>
      </c>
      <c r="I2287" t="s">
        <v>20</v>
      </c>
      <c r="J2287">
        <v>0</v>
      </c>
      <c r="K2287" t="s">
        <v>17</v>
      </c>
      <c r="L2287" t="s">
        <v>16</v>
      </c>
      <c r="M2287" t="s">
        <v>17</v>
      </c>
      <c r="N2287" t="s">
        <v>17</v>
      </c>
      <c r="O2287" t="s">
        <v>17</v>
      </c>
    </row>
    <row r="2288" spans="1:15" x14ac:dyDescent="0.3">
      <c r="A2288">
        <v>2026</v>
      </c>
      <c r="B2288">
        <v>47</v>
      </c>
      <c r="C2288">
        <v>20</v>
      </c>
      <c r="D2288">
        <v>79</v>
      </c>
      <c r="E2288" t="str">
        <f t="shared" si="8"/>
        <v>51-100</v>
      </c>
      <c r="F2288">
        <v>94720</v>
      </c>
      <c r="G2288">
        <v>3</v>
      </c>
      <c r="H2288">
        <v>2</v>
      </c>
      <c r="I2288" t="s">
        <v>20</v>
      </c>
      <c r="J2288">
        <v>185</v>
      </c>
      <c r="K2288" t="s">
        <v>16</v>
      </c>
      <c r="L2288" t="s">
        <v>17</v>
      </c>
      <c r="M2288" t="s">
        <v>16</v>
      </c>
      <c r="N2288" t="s">
        <v>16</v>
      </c>
      <c r="O2288" t="s">
        <v>16</v>
      </c>
    </row>
    <row r="2289" spans="1:15" x14ac:dyDescent="0.3">
      <c r="A2289">
        <v>2096</v>
      </c>
      <c r="B2289">
        <v>47</v>
      </c>
      <c r="C2289">
        <v>21</v>
      </c>
      <c r="D2289">
        <v>174</v>
      </c>
      <c r="E2289" t="str">
        <f t="shared" si="8"/>
        <v>100+</v>
      </c>
      <c r="F2289">
        <v>94025</v>
      </c>
      <c r="G2289">
        <v>4</v>
      </c>
      <c r="H2289">
        <v>3.2</v>
      </c>
      <c r="I2289" t="s">
        <v>19</v>
      </c>
      <c r="J2289">
        <v>0</v>
      </c>
      <c r="K2289" t="s">
        <v>17</v>
      </c>
      <c r="L2289" t="s">
        <v>16</v>
      </c>
      <c r="M2289" t="s">
        <v>16</v>
      </c>
      <c r="N2289" t="s">
        <v>16</v>
      </c>
      <c r="O2289" t="s">
        <v>16</v>
      </c>
    </row>
    <row r="2290" spans="1:15" x14ac:dyDescent="0.3">
      <c r="A2290">
        <v>2110</v>
      </c>
      <c r="B2290">
        <v>47</v>
      </c>
      <c r="C2290">
        <v>23</v>
      </c>
      <c r="D2290">
        <v>178</v>
      </c>
      <c r="E2290" t="str">
        <f t="shared" si="8"/>
        <v>100+</v>
      </c>
      <c r="F2290">
        <v>93014</v>
      </c>
      <c r="G2290">
        <v>1</v>
      </c>
      <c r="H2290">
        <v>6.5</v>
      </c>
      <c r="I2290" t="s">
        <v>19</v>
      </c>
      <c r="J2290">
        <v>0</v>
      </c>
      <c r="K2290" t="s">
        <v>17</v>
      </c>
      <c r="L2290" t="s">
        <v>16</v>
      </c>
      <c r="M2290" t="s">
        <v>16</v>
      </c>
      <c r="N2290" t="s">
        <v>16</v>
      </c>
      <c r="O2290" t="s">
        <v>16</v>
      </c>
    </row>
    <row r="2291" spans="1:15" x14ac:dyDescent="0.3">
      <c r="A2291">
        <v>2258</v>
      </c>
      <c r="B2291">
        <v>47</v>
      </c>
      <c r="C2291">
        <v>23</v>
      </c>
      <c r="D2291">
        <v>130</v>
      </c>
      <c r="E2291" t="str">
        <f t="shared" si="8"/>
        <v>100+</v>
      </c>
      <c r="F2291">
        <v>91763</v>
      </c>
      <c r="G2291">
        <v>2</v>
      </c>
      <c r="H2291">
        <v>1.4</v>
      </c>
      <c r="I2291" t="s">
        <v>15</v>
      </c>
      <c r="J2291">
        <v>0</v>
      </c>
      <c r="K2291" t="s">
        <v>16</v>
      </c>
      <c r="L2291" t="s">
        <v>16</v>
      </c>
      <c r="M2291" t="s">
        <v>16</v>
      </c>
      <c r="N2291" t="s">
        <v>16</v>
      </c>
      <c r="O2291" t="s">
        <v>16</v>
      </c>
    </row>
    <row r="2292" spans="1:15" x14ac:dyDescent="0.3">
      <c r="A2292">
        <v>2264</v>
      </c>
      <c r="B2292">
        <v>47</v>
      </c>
      <c r="C2292">
        <v>21</v>
      </c>
      <c r="D2292">
        <v>28</v>
      </c>
      <c r="E2292" t="str">
        <f t="shared" si="8"/>
        <v>0-50</v>
      </c>
      <c r="F2292">
        <v>92868</v>
      </c>
      <c r="G2292">
        <v>3</v>
      </c>
      <c r="H2292">
        <v>1.5</v>
      </c>
      <c r="I2292" t="s">
        <v>15</v>
      </c>
      <c r="J2292">
        <v>0</v>
      </c>
      <c r="K2292" t="s">
        <v>16</v>
      </c>
      <c r="L2292" t="s">
        <v>16</v>
      </c>
      <c r="M2292" t="s">
        <v>16</v>
      </c>
      <c r="N2292" t="s">
        <v>17</v>
      </c>
      <c r="O2292" t="s">
        <v>16</v>
      </c>
    </row>
    <row r="2293" spans="1:15" x14ac:dyDescent="0.3">
      <c r="A2293">
        <v>2266</v>
      </c>
      <c r="B2293">
        <v>47</v>
      </c>
      <c r="C2293">
        <v>23</v>
      </c>
      <c r="D2293">
        <v>88</v>
      </c>
      <c r="E2293" t="str">
        <f t="shared" si="8"/>
        <v>51-100</v>
      </c>
      <c r="F2293">
        <v>94305</v>
      </c>
      <c r="G2293">
        <v>4</v>
      </c>
      <c r="H2293">
        <v>1.4</v>
      </c>
      <c r="I2293" t="s">
        <v>20</v>
      </c>
      <c r="J2293">
        <v>0</v>
      </c>
      <c r="K2293" t="s">
        <v>16</v>
      </c>
      <c r="L2293" t="s">
        <v>16</v>
      </c>
      <c r="M2293" t="s">
        <v>16</v>
      </c>
      <c r="N2293" t="s">
        <v>16</v>
      </c>
      <c r="O2293" t="s">
        <v>16</v>
      </c>
    </row>
    <row r="2294" spans="1:15" x14ac:dyDescent="0.3">
      <c r="A2294">
        <v>2280</v>
      </c>
      <c r="B2294">
        <v>47</v>
      </c>
      <c r="C2294">
        <v>23</v>
      </c>
      <c r="D2294">
        <v>34</v>
      </c>
      <c r="E2294" t="str">
        <f t="shared" si="8"/>
        <v>0-50</v>
      </c>
      <c r="F2294">
        <v>91711</v>
      </c>
      <c r="G2294">
        <v>4</v>
      </c>
      <c r="H2294">
        <v>0.6</v>
      </c>
      <c r="I2294" t="s">
        <v>15</v>
      </c>
      <c r="J2294">
        <v>0</v>
      </c>
      <c r="K2294" t="s">
        <v>16</v>
      </c>
      <c r="L2294" t="s">
        <v>16</v>
      </c>
      <c r="M2294" t="s">
        <v>17</v>
      </c>
      <c r="N2294" t="s">
        <v>17</v>
      </c>
      <c r="O2294" t="s">
        <v>17</v>
      </c>
    </row>
    <row r="2295" spans="1:15" x14ac:dyDescent="0.3">
      <c r="A2295">
        <v>2285</v>
      </c>
      <c r="B2295">
        <v>47</v>
      </c>
      <c r="C2295">
        <v>23</v>
      </c>
      <c r="D2295">
        <v>22</v>
      </c>
      <c r="E2295" t="str">
        <f t="shared" si="8"/>
        <v>0-50</v>
      </c>
      <c r="F2295">
        <v>94901</v>
      </c>
      <c r="G2295">
        <v>4</v>
      </c>
      <c r="H2295">
        <v>0.6</v>
      </c>
      <c r="I2295" t="s">
        <v>15</v>
      </c>
      <c r="J2295">
        <v>0</v>
      </c>
      <c r="K2295" t="s">
        <v>16</v>
      </c>
      <c r="L2295" t="s">
        <v>16</v>
      </c>
      <c r="M2295" t="s">
        <v>16</v>
      </c>
      <c r="N2295" t="s">
        <v>17</v>
      </c>
      <c r="O2295" t="s">
        <v>17</v>
      </c>
    </row>
    <row r="2296" spans="1:15" x14ac:dyDescent="0.3">
      <c r="A2296">
        <v>2292</v>
      </c>
      <c r="B2296">
        <v>47</v>
      </c>
      <c r="C2296">
        <v>23</v>
      </c>
      <c r="D2296">
        <v>90</v>
      </c>
      <c r="E2296" t="str">
        <f t="shared" si="8"/>
        <v>51-100</v>
      </c>
      <c r="F2296">
        <v>95449</v>
      </c>
      <c r="G2296">
        <v>1</v>
      </c>
      <c r="H2296">
        <v>2.7</v>
      </c>
      <c r="I2296" t="s">
        <v>15</v>
      </c>
      <c r="J2296">
        <v>323</v>
      </c>
      <c r="K2296" t="s">
        <v>16</v>
      </c>
      <c r="L2296" t="s">
        <v>16</v>
      </c>
      <c r="M2296" t="s">
        <v>16</v>
      </c>
      <c r="N2296" t="s">
        <v>16</v>
      </c>
      <c r="O2296" t="s">
        <v>16</v>
      </c>
    </row>
    <row r="2297" spans="1:15" x14ac:dyDescent="0.3">
      <c r="A2297">
        <v>2304</v>
      </c>
      <c r="B2297">
        <v>47</v>
      </c>
      <c r="C2297">
        <v>21</v>
      </c>
      <c r="D2297">
        <v>89</v>
      </c>
      <c r="E2297" t="str">
        <f t="shared" ref="E2297:E2551" si="9">IF(D2297&lt;=50,"0-50",IF(D2297&lt;=100,"51-100","100+"))</f>
        <v>51-100</v>
      </c>
      <c r="F2297">
        <v>94720</v>
      </c>
      <c r="G2297">
        <v>2</v>
      </c>
      <c r="H2297">
        <v>0.8</v>
      </c>
      <c r="I2297" t="s">
        <v>19</v>
      </c>
      <c r="J2297">
        <v>0</v>
      </c>
      <c r="K2297" t="s">
        <v>16</v>
      </c>
      <c r="L2297" t="s">
        <v>16</v>
      </c>
      <c r="M2297" t="s">
        <v>16</v>
      </c>
      <c r="N2297" t="s">
        <v>17</v>
      </c>
      <c r="O2297" t="s">
        <v>17</v>
      </c>
    </row>
    <row r="2298" spans="1:15" x14ac:dyDescent="0.3">
      <c r="A2298">
        <v>2378</v>
      </c>
      <c r="B2298">
        <v>47</v>
      </c>
      <c r="C2298">
        <v>23</v>
      </c>
      <c r="D2298">
        <v>160</v>
      </c>
      <c r="E2298" t="str">
        <f t="shared" si="9"/>
        <v>100+</v>
      </c>
      <c r="F2298">
        <v>92037</v>
      </c>
      <c r="G2298">
        <v>2</v>
      </c>
      <c r="H2298">
        <v>6.67</v>
      </c>
      <c r="I2298" t="s">
        <v>15</v>
      </c>
      <c r="J2298">
        <v>0</v>
      </c>
      <c r="K2298" t="s">
        <v>16</v>
      </c>
      <c r="L2298" t="s">
        <v>16</v>
      </c>
      <c r="M2298" t="s">
        <v>16</v>
      </c>
      <c r="N2298" t="s">
        <v>16</v>
      </c>
      <c r="O2298" t="s">
        <v>16</v>
      </c>
    </row>
    <row r="2299" spans="1:15" x14ac:dyDescent="0.3">
      <c r="A2299">
        <v>2398</v>
      </c>
      <c r="B2299">
        <v>47</v>
      </c>
      <c r="C2299">
        <v>22</v>
      </c>
      <c r="D2299">
        <v>93</v>
      </c>
      <c r="E2299" t="str">
        <f t="shared" si="9"/>
        <v>51-100</v>
      </c>
      <c r="F2299">
        <v>90266</v>
      </c>
      <c r="G2299">
        <v>1</v>
      </c>
      <c r="H2299">
        <v>0.2</v>
      </c>
      <c r="I2299" t="s">
        <v>20</v>
      </c>
      <c r="J2299">
        <v>309</v>
      </c>
      <c r="K2299" t="s">
        <v>16</v>
      </c>
      <c r="L2299" t="s">
        <v>16</v>
      </c>
      <c r="M2299" t="s">
        <v>16</v>
      </c>
      <c r="N2299" t="s">
        <v>17</v>
      </c>
      <c r="O2299" t="s">
        <v>16</v>
      </c>
    </row>
    <row r="2300" spans="1:15" x14ac:dyDescent="0.3">
      <c r="A2300">
        <v>2412</v>
      </c>
      <c r="B2300">
        <v>47</v>
      </c>
      <c r="C2300">
        <v>22</v>
      </c>
      <c r="D2300">
        <v>65</v>
      </c>
      <c r="E2300" t="str">
        <f t="shared" si="9"/>
        <v>51-100</v>
      </c>
      <c r="F2300">
        <v>91330</v>
      </c>
      <c r="G2300">
        <v>3</v>
      </c>
      <c r="H2300">
        <v>2.7</v>
      </c>
      <c r="I2300" t="s">
        <v>20</v>
      </c>
      <c r="J2300">
        <v>0</v>
      </c>
      <c r="K2300" t="s">
        <v>16</v>
      </c>
      <c r="L2300" t="s">
        <v>16</v>
      </c>
      <c r="M2300" t="s">
        <v>16</v>
      </c>
      <c r="N2300" t="s">
        <v>17</v>
      </c>
      <c r="O2300" t="s">
        <v>16</v>
      </c>
    </row>
    <row r="2301" spans="1:15" x14ac:dyDescent="0.3">
      <c r="A2301">
        <v>2446</v>
      </c>
      <c r="B2301">
        <v>47</v>
      </c>
      <c r="C2301">
        <v>23</v>
      </c>
      <c r="D2301">
        <v>25</v>
      </c>
      <c r="E2301" t="str">
        <f t="shared" si="9"/>
        <v>0-50</v>
      </c>
      <c r="F2301">
        <v>93106</v>
      </c>
      <c r="G2301">
        <v>1</v>
      </c>
      <c r="H2301">
        <v>0.9</v>
      </c>
      <c r="I2301" t="s">
        <v>19</v>
      </c>
      <c r="J2301">
        <v>0</v>
      </c>
      <c r="K2301" t="s">
        <v>16</v>
      </c>
      <c r="L2301" t="s">
        <v>16</v>
      </c>
      <c r="M2301" t="s">
        <v>16</v>
      </c>
      <c r="N2301" t="s">
        <v>17</v>
      </c>
      <c r="O2301" t="s">
        <v>16</v>
      </c>
    </row>
    <row r="2302" spans="1:15" x14ac:dyDescent="0.3">
      <c r="A2302">
        <v>2587</v>
      </c>
      <c r="B2302">
        <v>47</v>
      </c>
      <c r="C2302">
        <v>23</v>
      </c>
      <c r="D2302">
        <v>149</v>
      </c>
      <c r="E2302" t="str">
        <f t="shared" si="9"/>
        <v>100+</v>
      </c>
      <c r="F2302">
        <v>92675</v>
      </c>
      <c r="G2302">
        <v>4</v>
      </c>
      <c r="H2302">
        <v>6.1</v>
      </c>
      <c r="I2302" t="s">
        <v>15</v>
      </c>
      <c r="J2302">
        <v>0</v>
      </c>
      <c r="K2302" t="s">
        <v>17</v>
      </c>
      <c r="L2302" t="s">
        <v>16</v>
      </c>
      <c r="M2302" t="s">
        <v>16</v>
      </c>
      <c r="N2302" t="s">
        <v>16</v>
      </c>
      <c r="O2302" t="s">
        <v>17</v>
      </c>
    </row>
    <row r="2303" spans="1:15" x14ac:dyDescent="0.3">
      <c r="A2303">
        <v>2598</v>
      </c>
      <c r="B2303">
        <v>47</v>
      </c>
      <c r="C2303">
        <v>23</v>
      </c>
      <c r="D2303">
        <v>163</v>
      </c>
      <c r="E2303" t="str">
        <f t="shared" si="9"/>
        <v>100+</v>
      </c>
      <c r="F2303">
        <v>92653</v>
      </c>
      <c r="G2303">
        <v>1</v>
      </c>
      <c r="H2303">
        <v>5</v>
      </c>
      <c r="I2303" t="s">
        <v>15</v>
      </c>
      <c r="J2303">
        <v>0</v>
      </c>
      <c r="K2303" t="s">
        <v>16</v>
      </c>
      <c r="L2303" t="s">
        <v>16</v>
      </c>
      <c r="M2303" t="s">
        <v>16</v>
      </c>
      <c r="N2303" t="s">
        <v>16</v>
      </c>
      <c r="O2303" t="s">
        <v>16</v>
      </c>
    </row>
    <row r="2304" spans="1:15" x14ac:dyDescent="0.3">
      <c r="A2304">
        <v>2625</v>
      </c>
      <c r="B2304">
        <v>47</v>
      </c>
      <c r="C2304">
        <v>21</v>
      </c>
      <c r="D2304">
        <v>82</v>
      </c>
      <c r="E2304" t="str">
        <f t="shared" si="9"/>
        <v>51-100</v>
      </c>
      <c r="F2304">
        <v>94109</v>
      </c>
      <c r="G2304">
        <v>3</v>
      </c>
      <c r="H2304">
        <v>2.1</v>
      </c>
      <c r="I2304" t="s">
        <v>15</v>
      </c>
      <c r="J2304">
        <v>0</v>
      </c>
      <c r="K2304" t="s">
        <v>16</v>
      </c>
      <c r="L2304" t="s">
        <v>16</v>
      </c>
      <c r="M2304" t="s">
        <v>16</v>
      </c>
      <c r="N2304" t="s">
        <v>16</v>
      </c>
      <c r="O2304" t="s">
        <v>16</v>
      </c>
    </row>
    <row r="2305" spans="1:15" x14ac:dyDescent="0.3">
      <c r="A2305">
        <v>2632</v>
      </c>
      <c r="B2305">
        <v>47</v>
      </c>
      <c r="C2305">
        <v>20</v>
      </c>
      <c r="D2305">
        <v>62</v>
      </c>
      <c r="E2305" t="str">
        <f t="shared" si="9"/>
        <v>51-100</v>
      </c>
      <c r="F2305">
        <v>92521</v>
      </c>
      <c r="G2305">
        <v>1</v>
      </c>
      <c r="H2305">
        <v>2.67</v>
      </c>
      <c r="I2305" t="s">
        <v>20</v>
      </c>
      <c r="J2305">
        <v>0</v>
      </c>
      <c r="K2305" t="s">
        <v>16</v>
      </c>
      <c r="L2305" t="s">
        <v>16</v>
      </c>
      <c r="M2305" t="s">
        <v>16</v>
      </c>
      <c r="N2305" t="s">
        <v>17</v>
      </c>
      <c r="O2305" t="s">
        <v>16</v>
      </c>
    </row>
    <row r="2306" spans="1:15" x14ac:dyDescent="0.3">
      <c r="A2306">
        <v>2720</v>
      </c>
      <c r="B2306">
        <v>47</v>
      </c>
      <c r="C2306">
        <v>21</v>
      </c>
      <c r="D2306">
        <v>53</v>
      </c>
      <c r="E2306" t="str">
        <f t="shared" si="9"/>
        <v>51-100</v>
      </c>
      <c r="F2306">
        <v>95929</v>
      </c>
      <c r="G2306">
        <v>1</v>
      </c>
      <c r="H2306">
        <v>1.5</v>
      </c>
      <c r="I2306" t="s">
        <v>20</v>
      </c>
      <c r="J2306">
        <v>0</v>
      </c>
      <c r="K2306" t="s">
        <v>16</v>
      </c>
      <c r="L2306" t="s">
        <v>16</v>
      </c>
      <c r="M2306" t="s">
        <v>16</v>
      </c>
      <c r="N2306" t="s">
        <v>17</v>
      </c>
      <c r="O2306" t="s">
        <v>16</v>
      </c>
    </row>
    <row r="2307" spans="1:15" x14ac:dyDescent="0.3">
      <c r="A2307">
        <v>2752</v>
      </c>
      <c r="B2307">
        <v>47</v>
      </c>
      <c r="C2307">
        <v>23</v>
      </c>
      <c r="D2307">
        <v>32</v>
      </c>
      <c r="E2307" t="str">
        <f t="shared" si="9"/>
        <v>0-50</v>
      </c>
      <c r="F2307">
        <v>92251</v>
      </c>
      <c r="G2307">
        <v>4</v>
      </c>
      <c r="H2307">
        <v>0.6</v>
      </c>
      <c r="I2307" t="s">
        <v>15</v>
      </c>
      <c r="J2307">
        <v>156</v>
      </c>
      <c r="K2307" t="s">
        <v>16</v>
      </c>
      <c r="L2307" t="s">
        <v>16</v>
      </c>
      <c r="M2307" t="s">
        <v>16</v>
      </c>
      <c r="N2307" t="s">
        <v>17</v>
      </c>
      <c r="O2307" t="s">
        <v>17</v>
      </c>
    </row>
    <row r="2308" spans="1:15" x14ac:dyDescent="0.3">
      <c r="A2308">
        <v>2782</v>
      </c>
      <c r="B2308">
        <v>47</v>
      </c>
      <c r="C2308">
        <v>21</v>
      </c>
      <c r="D2308">
        <v>22</v>
      </c>
      <c r="E2308" t="str">
        <f t="shared" si="9"/>
        <v>0-50</v>
      </c>
      <c r="F2308">
        <v>92037</v>
      </c>
      <c r="G2308">
        <v>1</v>
      </c>
      <c r="H2308">
        <v>0.2</v>
      </c>
      <c r="I2308" t="s">
        <v>15</v>
      </c>
      <c r="J2308">
        <v>104</v>
      </c>
      <c r="K2308" t="s">
        <v>16</v>
      </c>
      <c r="L2308" t="s">
        <v>16</v>
      </c>
      <c r="M2308" t="s">
        <v>16</v>
      </c>
      <c r="N2308" t="s">
        <v>16</v>
      </c>
      <c r="O2308" t="s">
        <v>16</v>
      </c>
    </row>
    <row r="2309" spans="1:15" x14ac:dyDescent="0.3">
      <c r="A2309">
        <v>2783</v>
      </c>
      <c r="B2309">
        <v>47</v>
      </c>
      <c r="C2309">
        <v>22</v>
      </c>
      <c r="D2309">
        <v>53</v>
      </c>
      <c r="E2309" t="str">
        <f t="shared" si="9"/>
        <v>51-100</v>
      </c>
      <c r="F2309">
        <v>92691</v>
      </c>
      <c r="G2309">
        <v>1</v>
      </c>
      <c r="H2309">
        <v>0.3</v>
      </c>
      <c r="I2309" t="s">
        <v>15</v>
      </c>
      <c r="J2309">
        <v>213</v>
      </c>
      <c r="K2309" t="s">
        <v>16</v>
      </c>
      <c r="L2309" t="s">
        <v>16</v>
      </c>
      <c r="M2309" t="s">
        <v>16</v>
      </c>
      <c r="N2309" t="s">
        <v>16</v>
      </c>
      <c r="O2309" t="s">
        <v>16</v>
      </c>
    </row>
    <row r="2310" spans="1:15" x14ac:dyDescent="0.3">
      <c r="A2310">
        <v>2791</v>
      </c>
      <c r="B2310">
        <v>47</v>
      </c>
      <c r="C2310">
        <v>22</v>
      </c>
      <c r="D2310">
        <v>44</v>
      </c>
      <c r="E2310" t="str">
        <f t="shared" si="9"/>
        <v>0-50</v>
      </c>
      <c r="F2310">
        <v>95821</v>
      </c>
      <c r="G2310">
        <v>1</v>
      </c>
      <c r="H2310">
        <v>1.4</v>
      </c>
      <c r="I2310" t="s">
        <v>19</v>
      </c>
      <c r="J2310">
        <v>0</v>
      </c>
      <c r="K2310" t="s">
        <v>16</v>
      </c>
      <c r="L2310" t="s">
        <v>16</v>
      </c>
      <c r="M2310" t="s">
        <v>16</v>
      </c>
      <c r="N2310" t="s">
        <v>17</v>
      </c>
      <c r="O2310" t="s">
        <v>17</v>
      </c>
    </row>
    <row r="2311" spans="1:15" x14ac:dyDescent="0.3">
      <c r="A2311">
        <v>2934</v>
      </c>
      <c r="B2311">
        <v>47</v>
      </c>
      <c r="C2311">
        <v>22</v>
      </c>
      <c r="D2311">
        <v>42</v>
      </c>
      <c r="E2311" t="str">
        <f t="shared" si="9"/>
        <v>0-50</v>
      </c>
      <c r="F2311">
        <v>95820</v>
      </c>
      <c r="G2311">
        <v>3</v>
      </c>
      <c r="H2311">
        <v>2.7</v>
      </c>
      <c r="I2311" t="s">
        <v>20</v>
      </c>
      <c r="J2311">
        <v>0</v>
      </c>
      <c r="K2311" t="s">
        <v>16</v>
      </c>
      <c r="L2311" t="s">
        <v>16</v>
      </c>
      <c r="M2311" t="s">
        <v>16</v>
      </c>
      <c r="N2311" t="s">
        <v>17</v>
      </c>
      <c r="O2311" t="s">
        <v>16</v>
      </c>
    </row>
    <row r="2312" spans="1:15" x14ac:dyDescent="0.3">
      <c r="A2312">
        <v>2974</v>
      </c>
      <c r="B2312">
        <v>47</v>
      </c>
      <c r="C2312">
        <v>22</v>
      </c>
      <c r="D2312">
        <v>82</v>
      </c>
      <c r="E2312" t="str">
        <f t="shared" si="9"/>
        <v>51-100</v>
      </c>
      <c r="F2312">
        <v>92084</v>
      </c>
      <c r="G2312">
        <v>1</v>
      </c>
      <c r="H2312">
        <v>2.9</v>
      </c>
      <c r="I2312" t="s">
        <v>15</v>
      </c>
      <c r="J2312">
        <v>276</v>
      </c>
      <c r="K2312" t="s">
        <v>16</v>
      </c>
      <c r="L2312" t="s">
        <v>16</v>
      </c>
      <c r="M2312" t="s">
        <v>16</v>
      </c>
      <c r="N2312" t="s">
        <v>17</v>
      </c>
      <c r="O2312" t="s">
        <v>16</v>
      </c>
    </row>
    <row r="2313" spans="1:15" x14ac:dyDescent="0.3">
      <c r="A2313">
        <v>3033</v>
      </c>
      <c r="B2313">
        <v>47</v>
      </c>
      <c r="C2313">
        <v>22</v>
      </c>
      <c r="D2313">
        <v>19</v>
      </c>
      <c r="E2313" t="str">
        <f t="shared" si="9"/>
        <v>0-50</v>
      </c>
      <c r="F2313">
        <v>94590</v>
      </c>
      <c r="G2313">
        <v>1</v>
      </c>
      <c r="H2313">
        <v>0.4</v>
      </c>
      <c r="I2313" t="s">
        <v>19</v>
      </c>
      <c r="J2313">
        <v>0</v>
      </c>
      <c r="K2313" t="s">
        <v>16</v>
      </c>
      <c r="L2313" t="s">
        <v>16</v>
      </c>
      <c r="M2313" t="s">
        <v>16</v>
      </c>
      <c r="N2313" t="s">
        <v>17</v>
      </c>
      <c r="O2313" t="s">
        <v>16</v>
      </c>
    </row>
    <row r="2314" spans="1:15" x14ac:dyDescent="0.3">
      <c r="A2314">
        <v>3044</v>
      </c>
      <c r="B2314">
        <v>47</v>
      </c>
      <c r="C2314">
        <v>22</v>
      </c>
      <c r="D2314">
        <v>42</v>
      </c>
      <c r="E2314" t="str">
        <f t="shared" si="9"/>
        <v>0-50</v>
      </c>
      <c r="F2314">
        <v>91754</v>
      </c>
      <c r="G2314">
        <v>3</v>
      </c>
      <c r="H2314">
        <v>2.7</v>
      </c>
      <c r="I2314" t="s">
        <v>20</v>
      </c>
      <c r="J2314">
        <v>0</v>
      </c>
      <c r="K2314" t="s">
        <v>16</v>
      </c>
      <c r="L2314" t="s">
        <v>16</v>
      </c>
      <c r="M2314" t="s">
        <v>16</v>
      </c>
      <c r="N2314" t="s">
        <v>17</v>
      </c>
      <c r="O2314" t="s">
        <v>17</v>
      </c>
    </row>
    <row r="2315" spans="1:15" x14ac:dyDescent="0.3">
      <c r="A2315">
        <v>3070</v>
      </c>
      <c r="B2315">
        <v>47</v>
      </c>
      <c r="C2315">
        <v>20</v>
      </c>
      <c r="D2315">
        <v>68</v>
      </c>
      <c r="E2315" t="str">
        <f t="shared" si="9"/>
        <v>51-100</v>
      </c>
      <c r="F2315">
        <v>91320</v>
      </c>
      <c r="G2315">
        <v>1</v>
      </c>
      <c r="H2315">
        <v>2.67</v>
      </c>
      <c r="I2315" t="s">
        <v>20</v>
      </c>
      <c r="J2315">
        <v>0</v>
      </c>
      <c r="K2315" t="s">
        <v>16</v>
      </c>
      <c r="L2315" t="s">
        <v>16</v>
      </c>
      <c r="M2315" t="s">
        <v>16</v>
      </c>
      <c r="N2315" t="s">
        <v>17</v>
      </c>
      <c r="O2315" t="s">
        <v>17</v>
      </c>
    </row>
    <row r="2316" spans="1:15" x14ac:dyDescent="0.3">
      <c r="A2316">
        <v>3132</v>
      </c>
      <c r="B2316">
        <v>47</v>
      </c>
      <c r="C2316">
        <v>22</v>
      </c>
      <c r="D2316">
        <v>61</v>
      </c>
      <c r="E2316" t="str">
        <f t="shared" si="9"/>
        <v>51-100</v>
      </c>
      <c r="F2316">
        <v>94025</v>
      </c>
      <c r="G2316">
        <v>3</v>
      </c>
      <c r="H2316">
        <v>2.7</v>
      </c>
      <c r="I2316" t="s">
        <v>20</v>
      </c>
      <c r="J2316">
        <v>168</v>
      </c>
      <c r="K2316" t="s">
        <v>16</v>
      </c>
      <c r="L2316" t="s">
        <v>16</v>
      </c>
      <c r="M2316" t="s">
        <v>16</v>
      </c>
      <c r="N2316" t="s">
        <v>17</v>
      </c>
      <c r="O2316" t="s">
        <v>17</v>
      </c>
    </row>
    <row r="2317" spans="1:15" x14ac:dyDescent="0.3">
      <c r="A2317">
        <v>3151</v>
      </c>
      <c r="B2317">
        <v>47</v>
      </c>
      <c r="C2317">
        <v>22</v>
      </c>
      <c r="D2317">
        <v>124</v>
      </c>
      <c r="E2317" t="str">
        <f t="shared" si="9"/>
        <v>100+</v>
      </c>
      <c r="F2317">
        <v>90027</v>
      </c>
      <c r="G2317">
        <v>4</v>
      </c>
      <c r="H2317">
        <v>5</v>
      </c>
      <c r="I2317" t="s">
        <v>19</v>
      </c>
      <c r="J2317">
        <v>0</v>
      </c>
      <c r="K2317" t="s">
        <v>17</v>
      </c>
      <c r="L2317" t="s">
        <v>16</v>
      </c>
      <c r="M2317" t="s">
        <v>16</v>
      </c>
      <c r="N2317" t="s">
        <v>16</v>
      </c>
      <c r="O2317" t="s">
        <v>16</v>
      </c>
    </row>
    <row r="2318" spans="1:15" x14ac:dyDescent="0.3">
      <c r="A2318">
        <v>3246</v>
      </c>
      <c r="B2318">
        <v>47</v>
      </c>
      <c r="C2318">
        <v>22</v>
      </c>
      <c r="D2318">
        <v>81</v>
      </c>
      <c r="E2318" t="str">
        <f t="shared" si="9"/>
        <v>51-100</v>
      </c>
      <c r="F2318">
        <v>90009</v>
      </c>
      <c r="G2318">
        <v>4</v>
      </c>
      <c r="H2318">
        <v>3.6</v>
      </c>
      <c r="I2318" t="s">
        <v>19</v>
      </c>
      <c r="J2318">
        <v>0</v>
      </c>
      <c r="K2318" t="s">
        <v>16</v>
      </c>
      <c r="L2318" t="s">
        <v>16</v>
      </c>
      <c r="M2318" t="s">
        <v>16</v>
      </c>
      <c r="N2318" t="s">
        <v>17</v>
      </c>
      <c r="O2318" t="s">
        <v>17</v>
      </c>
    </row>
    <row r="2319" spans="1:15" x14ac:dyDescent="0.3">
      <c r="A2319">
        <v>3307</v>
      </c>
      <c r="B2319">
        <v>47</v>
      </c>
      <c r="C2319">
        <v>22</v>
      </c>
      <c r="D2319">
        <v>65</v>
      </c>
      <c r="E2319" t="str">
        <f t="shared" si="9"/>
        <v>51-100</v>
      </c>
      <c r="F2319">
        <v>90840</v>
      </c>
      <c r="G2319">
        <v>1</v>
      </c>
      <c r="H2319">
        <v>2.4</v>
      </c>
      <c r="I2319" t="s">
        <v>15</v>
      </c>
      <c r="J2319">
        <v>0</v>
      </c>
      <c r="K2319" t="s">
        <v>16</v>
      </c>
      <c r="L2319" t="s">
        <v>16</v>
      </c>
      <c r="M2319" t="s">
        <v>16</v>
      </c>
      <c r="N2319" t="s">
        <v>17</v>
      </c>
      <c r="O2319" t="s">
        <v>16</v>
      </c>
    </row>
    <row r="2320" spans="1:15" x14ac:dyDescent="0.3">
      <c r="A2320">
        <v>3313</v>
      </c>
      <c r="B2320">
        <v>47</v>
      </c>
      <c r="C2320">
        <v>22</v>
      </c>
      <c r="D2320">
        <v>190</v>
      </c>
      <c r="E2320" t="str">
        <f t="shared" si="9"/>
        <v>100+</v>
      </c>
      <c r="F2320">
        <v>94550</v>
      </c>
      <c r="G2320">
        <v>2</v>
      </c>
      <c r="H2320">
        <v>8.8000000000000007</v>
      </c>
      <c r="I2320" t="s">
        <v>15</v>
      </c>
      <c r="J2320">
        <v>0</v>
      </c>
      <c r="K2320" t="s">
        <v>16</v>
      </c>
      <c r="L2320" t="s">
        <v>16</v>
      </c>
      <c r="M2320" t="s">
        <v>16</v>
      </c>
      <c r="N2320" t="s">
        <v>16</v>
      </c>
      <c r="O2320" t="s">
        <v>16</v>
      </c>
    </row>
    <row r="2321" spans="1:15" x14ac:dyDescent="0.3">
      <c r="A2321">
        <v>3433</v>
      </c>
      <c r="B2321">
        <v>47</v>
      </c>
      <c r="C2321">
        <v>23</v>
      </c>
      <c r="D2321">
        <v>32</v>
      </c>
      <c r="E2321" t="str">
        <f t="shared" si="9"/>
        <v>0-50</v>
      </c>
      <c r="F2321">
        <v>95370</v>
      </c>
      <c r="G2321">
        <v>1</v>
      </c>
      <c r="H2321">
        <v>1</v>
      </c>
      <c r="I2321" t="s">
        <v>15</v>
      </c>
      <c r="J2321">
        <v>0</v>
      </c>
      <c r="K2321" t="s">
        <v>16</v>
      </c>
      <c r="L2321" t="s">
        <v>16</v>
      </c>
      <c r="M2321" t="s">
        <v>16</v>
      </c>
      <c r="N2321" t="s">
        <v>16</v>
      </c>
      <c r="O2321" t="s">
        <v>17</v>
      </c>
    </row>
    <row r="2322" spans="1:15" x14ac:dyDescent="0.3">
      <c r="A2322">
        <v>3455</v>
      </c>
      <c r="B2322">
        <v>47</v>
      </c>
      <c r="C2322">
        <v>21</v>
      </c>
      <c r="D2322">
        <v>132</v>
      </c>
      <c r="E2322" t="str">
        <f t="shared" si="9"/>
        <v>100+</v>
      </c>
      <c r="F2322">
        <v>92120</v>
      </c>
      <c r="G2322">
        <v>1</v>
      </c>
      <c r="H2322">
        <v>0.3</v>
      </c>
      <c r="I2322" t="s">
        <v>15</v>
      </c>
      <c r="J2322">
        <v>0</v>
      </c>
      <c r="K2322" t="s">
        <v>16</v>
      </c>
      <c r="L2322" t="s">
        <v>16</v>
      </c>
      <c r="M2322" t="s">
        <v>16</v>
      </c>
      <c r="N2322" t="s">
        <v>17</v>
      </c>
      <c r="O2322" t="s">
        <v>16</v>
      </c>
    </row>
    <row r="2323" spans="1:15" x14ac:dyDescent="0.3">
      <c r="A2323">
        <v>3603</v>
      </c>
      <c r="B2323">
        <v>47</v>
      </c>
      <c r="C2323">
        <v>21</v>
      </c>
      <c r="D2323">
        <v>42</v>
      </c>
      <c r="E2323" t="str">
        <f t="shared" si="9"/>
        <v>0-50</v>
      </c>
      <c r="F2323">
        <v>95841</v>
      </c>
      <c r="G2323">
        <v>4</v>
      </c>
      <c r="H2323">
        <v>0.1</v>
      </c>
      <c r="I2323" t="s">
        <v>15</v>
      </c>
      <c r="J2323">
        <v>0</v>
      </c>
      <c r="K2323" t="s">
        <v>16</v>
      </c>
      <c r="L2323" t="s">
        <v>16</v>
      </c>
      <c r="M2323" t="s">
        <v>16</v>
      </c>
      <c r="N2323" t="s">
        <v>17</v>
      </c>
      <c r="O2323" t="s">
        <v>17</v>
      </c>
    </row>
    <row r="2324" spans="1:15" x14ac:dyDescent="0.3">
      <c r="A2324">
        <v>3626</v>
      </c>
      <c r="B2324">
        <v>47</v>
      </c>
      <c r="C2324">
        <v>21</v>
      </c>
      <c r="D2324">
        <v>71</v>
      </c>
      <c r="E2324" t="str">
        <f t="shared" si="9"/>
        <v>51-100</v>
      </c>
      <c r="F2324">
        <v>92037</v>
      </c>
      <c r="G2324">
        <v>4</v>
      </c>
      <c r="H2324">
        <v>2.9</v>
      </c>
      <c r="I2324" t="s">
        <v>15</v>
      </c>
      <c r="J2324">
        <v>0</v>
      </c>
      <c r="K2324" t="s">
        <v>16</v>
      </c>
      <c r="L2324" t="s">
        <v>16</v>
      </c>
      <c r="M2324" t="s">
        <v>16</v>
      </c>
      <c r="N2324" t="s">
        <v>17</v>
      </c>
      <c r="O2324" t="s">
        <v>16</v>
      </c>
    </row>
    <row r="2325" spans="1:15" x14ac:dyDescent="0.3">
      <c r="A2325">
        <v>3639</v>
      </c>
      <c r="B2325">
        <v>47</v>
      </c>
      <c r="C2325">
        <v>22</v>
      </c>
      <c r="D2325">
        <v>38</v>
      </c>
      <c r="E2325" t="str">
        <f t="shared" si="9"/>
        <v>0-50</v>
      </c>
      <c r="F2325">
        <v>92866</v>
      </c>
      <c r="G2325">
        <v>4</v>
      </c>
      <c r="H2325">
        <v>1.9</v>
      </c>
      <c r="I2325" t="s">
        <v>19</v>
      </c>
      <c r="J2325">
        <v>0</v>
      </c>
      <c r="K2325" t="s">
        <v>16</v>
      </c>
      <c r="L2325" t="s">
        <v>16</v>
      </c>
      <c r="M2325" t="s">
        <v>16</v>
      </c>
      <c r="N2325" t="s">
        <v>17</v>
      </c>
      <c r="O2325" t="s">
        <v>16</v>
      </c>
    </row>
    <row r="2326" spans="1:15" x14ac:dyDescent="0.3">
      <c r="A2326">
        <v>3651</v>
      </c>
      <c r="B2326">
        <v>47</v>
      </c>
      <c r="C2326">
        <v>21</v>
      </c>
      <c r="D2326">
        <v>93</v>
      </c>
      <c r="E2326" t="str">
        <f t="shared" si="9"/>
        <v>51-100</v>
      </c>
      <c r="F2326">
        <v>91604</v>
      </c>
      <c r="G2326">
        <v>2</v>
      </c>
      <c r="H2326">
        <v>0.8</v>
      </c>
      <c r="I2326" t="s">
        <v>19</v>
      </c>
      <c r="J2326">
        <v>107</v>
      </c>
      <c r="K2326" t="s">
        <v>16</v>
      </c>
      <c r="L2326" t="s">
        <v>16</v>
      </c>
      <c r="M2326" t="s">
        <v>16</v>
      </c>
      <c r="N2326" t="s">
        <v>16</v>
      </c>
      <c r="O2326" t="s">
        <v>16</v>
      </c>
    </row>
    <row r="2327" spans="1:15" x14ac:dyDescent="0.3">
      <c r="A2327">
        <v>3759</v>
      </c>
      <c r="B2327">
        <v>47</v>
      </c>
      <c r="C2327">
        <v>23</v>
      </c>
      <c r="D2327">
        <v>199</v>
      </c>
      <c r="E2327" t="str">
        <f t="shared" si="9"/>
        <v>100+</v>
      </c>
      <c r="F2327">
        <v>94720</v>
      </c>
      <c r="G2327">
        <v>2</v>
      </c>
      <c r="H2327">
        <v>6.67</v>
      </c>
      <c r="I2327" t="s">
        <v>15</v>
      </c>
      <c r="J2327">
        <v>0</v>
      </c>
      <c r="K2327" t="s">
        <v>16</v>
      </c>
      <c r="L2327" t="s">
        <v>16</v>
      </c>
      <c r="M2327" t="s">
        <v>16</v>
      </c>
      <c r="N2327" t="s">
        <v>17</v>
      </c>
      <c r="O2327" t="s">
        <v>16</v>
      </c>
    </row>
    <row r="2328" spans="1:15" x14ac:dyDescent="0.3">
      <c r="A2328">
        <v>3805</v>
      </c>
      <c r="B2328">
        <v>47</v>
      </c>
      <c r="C2328">
        <v>22</v>
      </c>
      <c r="D2328">
        <v>203</v>
      </c>
      <c r="E2328" t="str">
        <f t="shared" si="9"/>
        <v>100+</v>
      </c>
      <c r="F2328">
        <v>95842</v>
      </c>
      <c r="G2328">
        <v>2</v>
      </c>
      <c r="H2328">
        <v>8.8000000000000007</v>
      </c>
      <c r="I2328" t="s">
        <v>15</v>
      </c>
      <c r="J2328">
        <v>0</v>
      </c>
      <c r="K2328" t="s">
        <v>16</v>
      </c>
      <c r="L2328" t="s">
        <v>16</v>
      </c>
      <c r="M2328" t="s">
        <v>16</v>
      </c>
      <c r="N2328" t="s">
        <v>17</v>
      </c>
      <c r="O2328" t="s">
        <v>16</v>
      </c>
    </row>
    <row r="2329" spans="1:15" x14ac:dyDescent="0.3">
      <c r="A2329">
        <v>3812</v>
      </c>
      <c r="B2329">
        <v>47</v>
      </c>
      <c r="C2329">
        <v>23</v>
      </c>
      <c r="D2329">
        <v>28</v>
      </c>
      <c r="E2329" t="str">
        <f t="shared" si="9"/>
        <v>0-50</v>
      </c>
      <c r="F2329">
        <v>94061</v>
      </c>
      <c r="G2329">
        <v>4</v>
      </c>
      <c r="H2329">
        <v>0.6</v>
      </c>
      <c r="I2329" t="s">
        <v>15</v>
      </c>
      <c r="J2329">
        <v>0</v>
      </c>
      <c r="K2329" t="s">
        <v>16</v>
      </c>
      <c r="L2329" t="s">
        <v>16</v>
      </c>
      <c r="M2329" t="s">
        <v>16</v>
      </c>
      <c r="N2329" t="s">
        <v>17</v>
      </c>
      <c r="O2329" t="s">
        <v>16</v>
      </c>
    </row>
    <row r="2330" spans="1:15" x14ac:dyDescent="0.3">
      <c r="A2330">
        <v>3904</v>
      </c>
      <c r="B2330">
        <v>47</v>
      </c>
      <c r="C2330">
        <v>23</v>
      </c>
      <c r="D2330">
        <v>65</v>
      </c>
      <c r="E2330" t="str">
        <f t="shared" si="9"/>
        <v>51-100</v>
      </c>
      <c r="F2330">
        <v>93943</v>
      </c>
      <c r="G2330">
        <v>1</v>
      </c>
      <c r="H2330">
        <v>0</v>
      </c>
      <c r="I2330" t="s">
        <v>15</v>
      </c>
      <c r="J2330">
        <v>0</v>
      </c>
      <c r="K2330" t="s">
        <v>16</v>
      </c>
      <c r="L2330" t="s">
        <v>16</v>
      </c>
      <c r="M2330" t="s">
        <v>16</v>
      </c>
      <c r="N2330" t="s">
        <v>16</v>
      </c>
      <c r="O2330" t="s">
        <v>16</v>
      </c>
    </row>
    <row r="2331" spans="1:15" x14ac:dyDescent="0.3">
      <c r="A2331">
        <v>3940</v>
      </c>
      <c r="B2331">
        <v>47</v>
      </c>
      <c r="C2331">
        <v>23</v>
      </c>
      <c r="D2331">
        <v>12</v>
      </c>
      <c r="E2331" t="str">
        <f t="shared" si="9"/>
        <v>0-50</v>
      </c>
      <c r="F2331">
        <v>92110</v>
      </c>
      <c r="G2331">
        <v>4</v>
      </c>
      <c r="H2331">
        <v>0.2</v>
      </c>
      <c r="I2331" t="s">
        <v>15</v>
      </c>
      <c r="J2331">
        <v>102</v>
      </c>
      <c r="K2331" t="s">
        <v>16</v>
      </c>
      <c r="L2331" t="s">
        <v>16</v>
      </c>
      <c r="M2331" t="s">
        <v>16</v>
      </c>
      <c r="N2331" t="s">
        <v>16</v>
      </c>
      <c r="O2331" t="s">
        <v>17</v>
      </c>
    </row>
    <row r="2332" spans="1:15" x14ac:dyDescent="0.3">
      <c r="A2332">
        <v>3993</v>
      </c>
      <c r="B2332">
        <v>47</v>
      </c>
      <c r="C2332">
        <v>22</v>
      </c>
      <c r="D2332">
        <v>95</v>
      </c>
      <c r="E2332" t="str">
        <f t="shared" si="9"/>
        <v>51-100</v>
      </c>
      <c r="F2332">
        <v>93311</v>
      </c>
      <c r="G2332">
        <v>2</v>
      </c>
      <c r="H2332">
        <v>3.9</v>
      </c>
      <c r="I2332" t="s">
        <v>20</v>
      </c>
      <c r="J2332">
        <v>0</v>
      </c>
      <c r="K2332" t="s">
        <v>17</v>
      </c>
      <c r="L2332" t="s">
        <v>16</v>
      </c>
      <c r="M2332" t="s">
        <v>16</v>
      </c>
      <c r="N2332" t="s">
        <v>16</v>
      </c>
      <c r="O2332" t="s">
        <v>16</v>
      </c>
    </row>
    <row r="2333" spans="1:15" x14ac:dyDescent="0.3">
      <c r="A2333">
        <v>4000</v>
      </c>
      <c r="B2333">
        <v>47</v>
      </c>
      <c r="C2333">
        <v>21</v>
      </c>
      <c r="D2333">
        <v>90</v>
      </c>
      <c r="E2333" t="str">
        <f t="shared" si="9"/>
        <v>51-100</v>
      </c>
      <c r="F2333">
        <v>90245</v>
      </c>
      <c r="G2333">
        <v>2</v>
      </c>
      <c r="H2333">
        <v>0.8</v>
      </c>
      <c r="I2333" t="s">
        <v>19</v>
      </c>
      <c r="J2333">
        <v>0</v>
      </c>
      <c r="K2333" t="s">
        <v>16</v>
      </c>
      <c r="L2333" t="s">
        <v>16</v>
      </c>
      <c r="M2333" t="s">
        <v>16</v>
      </c>
      <c r="N2333" t="s">
        <v>16</v>
      </c>
      <c r="O2333" t="s">
        <v>16</v>
      </c>
    </row>
    <row r="2334" spans="1:15" x14ac:dyDescent="0.3">
      <c r="A2334">
        <v>4004</v>
      </c>
      <c r="B2334">
        <v>47</v>
      </c>
      <c r="C2334">
        <v>21</v>
      </c>
      <c r="D2334">
        <v>39</v>
      </c>
      <c r="E2334" t="str">
        <f t="shared" si="9"/>
        <v>0-50</v>
      </c>
      <c r="F2334">
        <v>92612</v>
      </c>
      <c r="G2334">
        <v>3</v>
      </c>
      <c r="H2334">
        <v>0.6</v>
      </c>
      <c r="I2334" t="s">
        <v>20</v>
      </c>
      <c r="J2334">
        <v>0</v>
      </c>
      <c r="K2334" t="s">
        <v>16</v>
      </c>
      <c r="L2334" t="s">
        <v>16</v>
      </c>
      <c r="M2334" t="s">
        <v>16</v>
      </c>
      <c r="N2334" t="s">
        <v>17</v>
      </c>
      <c r="O2334" t="s">
        <v>17</v>
      </c>
    </row>
    <row r="2335" spans="1:15" x14ac:dyDescent="0.3">
      <c r="A2335">
        <v>4012</v>
      </c>
      <c r="B2335">
        <v>47</v>
      </c>
      <c r="C2335">
        <v>21</v>
      </c>
      <c r="D2335">
        <v>88</v>
      </c>
      <c r="E2335" t="str">
        <f t="shared" si="9"/>
        <v>51-100</v>
      </c>
      <c r="F2335">
        <v>94304</v>
      </c>
      <c r="G2335">
        <v>2</v>
      </c>
      <c r="H2335">
        <v>1.7</v>
      </c>
      <c r="I2335" t="s">
        <v>20</v>
      </c>
      <c r="J2335">
        <v>0</v>
      </c>
      <c r="K2335" t="s">
        <v>16</v>
      </c>
      <c r="L2335" t="s">
        <v>16</v>
      </c>
      <c r="M2335" t="s">
        <v>16</v>
      </c>
      <c r="N2335" t="s">
        <v>17</v>
      </c>
      <c r="O2335" t="s">
        <v>16</v>
      </c>
    </row>
    <row r="2336" spans="1:15" x14ac:dyDescent="0.3">
      <c r="A2336">
        <v>4064</v>
      </c>
      <c r="B2336">
        <v>47</v>
      </c>
      <c r="C2336">
        <v>21</v>
      </c>
      <c r="D2336">
        <v>24</v>
      </c>
      <c r="E2336" t="str">
        <f t="shared" si="9"/>
        <v>0-50</v>
      </c>
      <c r="F2336">
        <v>94108</v>
      </c>
      <c r="G2336">
        <v>2</v>
      </c>
      <c r="H2336">
        <v>0.1</v>
      </c>
      <c r="I2336" t="s">
        <v>19</v>
      </c>
      <c r="J2336">
        <v>0</v>
      </c>
      <c r="K2336" t="s">
        <v>16</v>
      </c>
      <c r="L2336" t="s">
        <v>16</v>
      </c>
      <c r="M2336" t="s">
        <v>16</v>
      </c>
      <c r="N2336" t="s">
        <v>16</v>
      </c>
      <c r="O2336" t="s">
        <v>17</v>
      </c>
    </row>
    <row r="2337" spans="1:15" x14ac:dyDescent="0.3">
      <c r="A2337">
        <v>4108</v>
      </c>
      <c r="B2337">
        <v>47</v>
      </c>
      <c r="C2337">
        <v>22</v>
      </c>
      <c r="D2337">
        <v>81</v>
      </c>
      <c r="E2337" t="str">
        <f t="shared" si="9"/>
        <v>51-100</v>
      </c>
      <c r="F2337">
        <v>94123</v>
      </c>
      <c r="G2337">
        <v>1</v>
      </c>
      <c r="H2337">
        <v>2.9</v>
      </c>
      <c r="I2337" t="s">
        <v>15</v>
      </c>
      <c r="J2337">
        <v>0</v>
      </c>
      <c r="K2337" t="s">
        <v>16</v>
      </c>
      <c r="L2337" t="s">
        <v>16</v>
      </c>
      <c r="M2337" t="s">
        <v>16</v>
      </c>
      <c r="N2337" t="s">
        <v>16</v>
      </c>
      <c r="O2337" t="s">
        <v>17</v>
      </c>
    </row>
    <row r="2338" spans="1:15" x14ac:dyDescent="0.3">
      <c r="A2338">
        <v>4139</v>
      </c>
      <c r="B2338">
        <v>47</v>
      </c>
      <c r="C2338">
        <v>22</v>
      </c>
      <c r="D2338">
        <v>114</v>
      </c>
      <c r="E2338" t="str">
        <f t="shared" si="9"/>
        <v>100+</v>
      </c>
      <c r="F2338">
        <v>95819</v>
      </c>
      <c r="H2338">
        <v>0.6</v>
      </c>
      <c r="I2338" t="s">
        <v>15</v>
      </c>
      <c r="J2338">
        <v>0</v>
      </c>
      <c r="K2338" t="s">
        <v>16</v>
      </c>
      <c r="L2338" t="s">
        <v>17</v>
      </c>
      <c r="M2338" t="s">
        <v>17</v>
      </c>
      <c r="N2338" t="s">
        <v>17</v>
      </c>
      <c r="O2338" t="s">
        <v>17</v>
      </c>
    </row>
    <row r="2339" spans="1:15" x14ac:dyDescent="0.3">
      <c r="A2339">
        <v>4145</v>
      </c>
      <c r="B2339">
        <v>47</v>
      </c>
      <c r="C2339">
        <v>23</v>
      </c>
      <c r="D2339">
        <v>138</v>
      </c>
      <c r="E2339" t="str">
        <f t="shared" si="9"/>
        <v>100+</v>
      </c>
      <c r="F2339">
        <v>91367</v>
      </c>
      <c r="G2339">
        <v>2</v>
      </c>
      <c r="H2339">
        <v>3.3</v>
      </c>
      <c r="I2339" t="s">
        <v>15</v>
      </c>
      <c r="J2339">
        <v>0</v>
      </c>
      <c r="K2339" t="s">
        <v>16</v>
      </c>
      <c r="L2339" t="s">
        <v>16</v>
      </c>
      <c r="M2339" t="s">
        <v>16</v>
      </c>
      <c r="N2339" t="s">
        <v>17</v>
      </c>
      <c r="O2339" t="s">
        <v>17</v>
      </c>
    </row>
    <row r="2340" spans="1:15" x14ac:dyDescent="0.3">
      <c r="A2340">
        <v>4178</v>
      </c>
      <c r="B2340">
        <v>47</v>
      </c>
      <c r="C2340">
        <v>23</v>
      </c>
      <c r="D2340">
        <v>75</v>
      </c>
      <c r="E2340" t="str">
        <f t="shared" si="9"/>
        <v>51-100</v>
      </c>
      <c r="F2340">
        <v>93106</v>
      </c>
      <c r="G2340">
        <v>1</v>
      </c>
      <c r="H2340">
        <v>2.6</v>
      </c>
      <c r="I2340" t="s">
        <v>20</v>
      </c>
      <c r="J2340">
        <v>0</v>
      </c>
      <c r="K2340" t="s">
        <v>16</v>
      </c>
      <c r="L2340" t="s">
        <v>16</v>
      </c>
      <c r="M2340" t="s">
        <v>16</v>
      </c>
      <c r="N2340" t="s">
        <v>16</v>
      </c>
      <c r="O2340" t="s">
        <v>17</v>
      </c>
    </row>
    <row r="2341" spans="1:15" x14ac:dyDescent="0.3">
      <c r="A2341">
        <v>4182</v>
      </c>
      <c r="B2341">
        <v>47</v>
      </c>
      <c r="C2341">
        <v>22</v>
      </c>
      <c r="D2341">
        <v>22</v>
      </c>
      <c r="E2341" t="str">
        <f t="shared" si="9"/>
        <v>0-50</v>
      </c>
      <c r="F2341">
        <v>90024</v>
      </c>
      <c r="G2341">
        <v>1</v>
      </c>
      <c r="H2341">
        <v>0.4</v>
      </c>
      <c r="I2341" t="s">
        <v>19</v>
      </c>
      <c r="J2341">
        <v>0</v>
      </c>
      <c r="K2341" t="s">
        <v>16</v>
      </c>
      <c r="L2341" t="s">
        <v>16</v>
      </c>
      <c r="M2341" t="s">
        <v>16</v>
      </c>
      <c r="N2341" t="s">
        <v>17</v>
      </c>
      <c r="O2341" t="s">
        <v>16</v>
      </c>
    </row>
    <row r="2342" spans="1:15" x14ac:dyDescent="0.3">
      <c r="A2342">
        <v>4270</v>
      </c>
      <c r="B2342">
        <v>47</v>
      </c>
      <c r="C2342">
        <v>23</v>
      </c>
      <c r="D2342">
        <v>12</v>
      </c>
      <c r="E2342" t="str">
        <f t="shared" si="9"/>
        <v>0-50</v>
      </c>
      <c r="F2342">
        <v>92518</v>
      </c>
      <c r="G2342">
        <v>4</v>
      </c>
      <c r="H2342">
        <v>0.5</v>
      </c>
      <c r="I2342" t="s">
        <v>20</v>
      </c>
      <c r="J2342">
        <v>0</v>
      </c>
      <c r="K2342" t="s">
        <v>16</v>
      </c>
      <c r="L2342" t="s">
        <v>16</v>
      </c>
      <c r="M2342" t="s">
        <v>16</v>
      </c>
      <c r="N2342" t="s">
        <v>16</v>
      </c>
      <c r="O2342" t="s">
        <v>16</v>
      </c>
    </row>
    <row r="2343" spans="1:15" x14ac:dyDescent="0.3">
      <c r="A2343">
        <v>4273</v>
      </c>
      <c r="B2343">
        <v>47</v>
      </c>
      <c r="C2343">
        <v>22</v>
      </c>
      <c r="D2343">
        <v>89</v>
      </c>
      <c r="E2343" t="str">
        <f t="shared" si="9"/>
        <v>51-100</v>
      </c>
      <c r="F2343">
        <v>92647</v>
      </c>
      <c r="G2343">
        <v>4</v>
      </c>
      <c r="H2343">
        <v>1.9</v>
      </c>
      <c r="I2343" t="s">
        <v>19</v>
      </c>
      <c r="J2343">
        <v>0</v>
      </c>
      <c r="K2343" t="s">
        <v>16</v>
      </c>
      <c r="L2343" t="s">
        <v>16</v>
      </c>
      <c r="M2343" t="s">
        <v>16</v>
      </c>
      <c r="N2343" t="s">
        <v>17</v>
      </c>
      <c r="O2343" t="s">
        <v>16</v>
      </c>
    </row>
    <row r="2344" spans="1:15" x14ac:dyDescent="0.3">
      <c r="A2344">
        <v>4389</v>
      </c>
      <c r="B2344">
        <v>47</v>
      </c>
      <c r="C2344">
        <v>21</v>
      </c>
      <c r="D2344">
        <v>123</v>
      </c>
      <c r="E2344" t="str">
        <f t="shared" si="9"/>
        <v>100+</v>
      </c>
      <c r="F2344">
        <v>90840</v>
      </c>
      <c r="G2344">
        <v>1</v>
      </c>
      <c r="H2344">
        <v>7.3</v>
      </c>
      <c r="I2344" t="s">
        <v>15</v>
      </c>
      <c r="J2344">
        <v>0</v>
      </c>
      <c r="K2344" t="s">
        <v>16</v>
      </c>
      <c r="L2344" t="s">
        <v>16</v>
      </c>
      <c r="M2344" t="s">
        <v>16</v>
      </c>
      <c r="N2344" t="s">
        <v>16</v>
      </c>
      <c r="O2344" t="s">
        <v>16</v>
      </c>
    </row>
    <row r="2345" spans="1:15" x14ac:dyDescent="0.3">
      <c r="A2345">
        <v>4461</v>
      </c>
      <c r="B2345">
        <v>47</v>
      </c>
      <c r="C2345">
        <v>22</v>
      </c>
      <c r="D2345">
        <v>78</v>
      </c>
      <c r="E2345" t="str">
        <f t="shared" si="9"/>
        <v>51-100</v>
      </c>
      <c r="F2345">
        <v>92093</v>
      </c>
      <c r="G2345">
        <v>1</v>
      </c>
      <c r="H2345">
        <v>0.2</v>
      </c>
      <c r="I2345" t="s">
        <v>20</v>
      </c>
      <c r="J2345">
        <v>0</v>
      </c>
      <c r="K2345" t="s">
        <v>16</v>
      </c>
      <c r="L2345" t="s">
        <v>16</v>
      </c>
      <c r="M2345" t="s">
        <v>16</v>
      </c>
      <c r="N2345" t="s">
        <v>17</v>
      </c>
      <c r="O2345" t="s">
        <v>16</v>
      </c>
    </row>
    <row r="2346" spans="1:15" x14ac:dyDescent="0.3">
      <c r="A2346">
        <v>4560</v>
      </c>
      <c r="B2346">
        <v>47</v>
      </c>
      <c r="C2346">
        <v>20</v>
      </c>
      <c r="D2346">
        <v>101</v>
      </c>
      <c r="E2346" t="str">
        <f t="shared" si="9"/>
        <v>100+</v>
      </c>
      <c r="F2346">
        <v>91950</v>
      </c>
      <c r="G2346">
        <v>3</v>
      </c>
      <c r="H2346">
        <v>2</v>
      </c>
      <c r="I2346" t="s">
        <v>20</v>
      </c>
      <c r="J2346">
        <v>270</v>
      </c>
      <c r="K2346" t="s">
        <v>16</v>
      </c>
      <c r="L2346" t="s">
        <v>16</v>
      </c>
      <c r="M2346" t="s">
        <v>16</v>
      </c>
      <c r="N2346" t="s">
        <v>17</v>
      </c>
      <c r="O2346" t="s">
        <v>16</v>
      </c>
    </row>
    <row r="2347" spans="1:15" x14ac:dyDescent="0.3">
      <c r="A2347">
        <v>4570</v>
      </c>
      <c r="B2347">
        <v>47</v>
      </c>
      <c r="C2347">
        <v>21</v>
      </c>
      <c r="D2347">
        <v>49</v>
      </c>
      <c r="E2347" t="str">
        <f t="shared" si="9"/>
        <v>0-50</v>
      </c>
      <c r="F2347">
        <v>92152</v>
      </c>
      <c r="G2347">
        <v>3</v>
      </c>
      <c r="H2347">
        <v>2.2000000000000002</v>
      </c>
      <c r="I2347" t="s">
        <v>20</v>
      </c>
      <c r="J2347">
        <v>0</v>
      </c>
      <c r="K2347" t="s">
        <v>16</v>
      </c>
      <c r="L2347" t="s">
        <v>17</v>
      </c>
      <c r="M2347" t="s">
        <v>16</v>
      </c>
      <c r="N2347" t="s">
        <v>16</v>
      </c>
      <c r="O2347" t="s">
        <v>16</v>
      </c>
    </row>
    <row r="2348" spans="1:15" x14ac:dyDescent="0.3">
      <c r="A2348">
        <v>4623</v>
      </c>
      <c r="B2348">
        <v>47</v>
      </c>
      <c r="C2348">
        <v>20</v>
      </c>
      <c r="D2348">
        <v>13</v>
      </c>
      <c r="E2348" t="str">
        <f t="shared" si="9"/>
        <v>0-50</v>
      </c>
      <c r="F2348">
        <v>94545</v>
      </c>
      <c r="G2348">
        <v>3</v>
      </c>
      <c r="H2348">
        <v>0.67</v>
      </c>
      <c r="I2348" t="s">
        <v>20</v>
      </c>
      <c r="J2348">
        <v>0</v>
      </c>
      <c r="K2348" t="s">
        <v>16</v>
      </c>
      <c r="L2348" t="s">
        <v>16</v>
      </c>
      <c r="M2348" t="s">
        <v>16</v>
      </c>
      <c r="N2348" t="s">
        <v>17</v>
      </c>
      <c r="O2348" t="s">
        <v>16</v>
      </c>
    </row>
    <row r="2349" spans="1:15" x14ac:dyDescent="0.3">
      <c r="A2349">
        <v>4651</v>
      </c>
      <c r="B2349">
        <v>47</v>
      </c>
      <c r="C2349">
        <v>23</v>
      </c>
      <c r="D2349">
        <v>63</v>
      </c>
      <c r="E2349" t="str">
        <f t="shared" si="9"/>
        <v>51-100</v>
      </c>
      <c r="F2349">
        <v>95521</v>
      </c>
      <c r="G2349">
        <v>1</v>
      </c>
      <c r="H2349">
        <v>0.8</v>
      </c>
      <c r="I2349" t="s">
        <v>19</v>
      </c>
      <c r="J2349">
        <v>0</v>
      </c>
      <c r="K2349" t="s">
        <v>16</v>
      </c>
      <c r="L2349" t="s">
        <v>16</v>
      </c>
      <c r="M2349" t="s">
        <v>16</v>
      </c>
      <c r="N2349" t="s">
        <v>17</v>
      </c>
      <c r="O2349" t="s">
        <v>16</v>
      </c>
    </row>
    <row r="2350" spans="1:15" x14ac:dyDescent="0.3">
      <c r="A2350">
        <v>4657</v>
      </c>
      <c r="B2350">
        <v>47</v>
      </c>
      <c r="C2350">
        <v>21</v>
      </c>
      <c r="D2350">
        <v>38</v>
      </c>
      <c r="E2350" t="str">
        <f t="shared" si="9"/>
        <v>0-50</v>
      </c>
      <c r="F2350">
        <v>91101</v>
      </c>
      <c r="G2350">
        <v>3</v>
      </c>
      <c r="H2350">
        <v>0.6</v>
      </c>
      <c r="I2350" t="s">
        <v>20</v>
      </c>
      <c r="J2350">
        <v>0</v>
      </c>
      <c r="K2350" t="s">
        <v>16</v>
      </c>
      <c r="L2350" t="s">
        <v>17</v>
      </c>
      <c r="M2350" t="s">
        <v>16</v>
      </c>
      <c r="N2350" t="s">
        <v>16</v>
      </c>
      <c r="O2350" t="s">
        <v>16</v>
      </c>
    </row>
    <row r="2351" spans="1:15" x14ac:dyDescent="0.3">
      <c r="A2351">
        <v>4777</v>
      </c>
      <c r="B2351">
        <v>47</v>
      </c>
      <c r="C2351">
        <v>23</v>
      </c>
      <c r="D2351">
        <v>40</v>
      </c>
      <c r="E2351" t="str">
        <f t="shared" si="9"/>
        <v>0-50</v>
      </c>
      <c r="F2351">
        <v>95123</v>
      </c>
      <c r="G2351">
        <v>2</v>
      </c>
      <c r="H2351">
        <v>2.1</v>
      </c>
      <c r="I2351" t="s">
        <v>19</v>
      </c>
      <c r="J2351">
        <v>156</v>
      </c>
      <c r="K2351" t="s">
        <v>16</v>
      </c>
      <c r="L2351" t="s">
        <v>16</v>
      </c>
      <c r="M2351" t="s">
        <v>16</v>
      </c>
      <c r="N2351" t="s">
        <v>17</v>
      </c>
      <c r="O2351" t="s">
        <v>16</v>
      </c>
    </row>
    <row r="2352" spans="1:15" x14ac:dyDescent="0.3">
      <c r="A2352">
        <v>4781</v>
      </c>
      <c r="B2352">
        <v>47</v>
      </c>
      <c r="C2352">
        <v>20</v>
      </c>
      <c r="D2352">
        <v>49</v>
      </c>
      <c r="E2352" t="str">
        <f t="shared" si="9"/>
        <v>0-50</v>
      </c>
      <c r="F2352">
        <v>92104</v>
      </c>
      <c r="G2352">
        <v>3</v>
      </c>
      <c r="H2352">
        <v>2.5</v>
      </c>
      <c r="I2352" t="s">
        <v>20</v>
      </c>
      <c r="J2352">
        <v>0</v>
      </c>
      <c r="K2352" t="s">
        <v>16</v>
      </c>
      <c r="L2352" t="s">
        <v>16</v>
      </c>
      <c r="M2352" t="s">
        <v>16</v>
      </c>
      <c r="N2352" t="s">
        <v>17</v>
      </c>
      <c r="O2352" t="s">
        <v>16</v>
      </c>
    </row>
    <row r="2353" spans="1:15" x14ac:dyDescent="0.3">
      <c r="A2353">
        <v>4934</v>
      </c>
      <c r="B2353">
        <v>47</v>
      </c>
      <c r="C2353">
        <v>23</v>
      </c>
      <c r="D2353">
        <v>94</v>
      </c>
      <c r="E2353" t="str">
        <f t="shared" si="9"/>
        <v>51-100</v>
      </c>
      <c r="F2353">
        <v>92029</v>
      </c>
      <c r="G2353">
        <v>1</v>
      </c>
      <c r="H2353">
        <v>4.7</v>
      </c>
      <c r="I2353" t="s">
        <v>15</v>
      </c>
      <c r="J2353">
        <v>0</v>
      </c>
      <c r="K2353" t="s">
        <v>16</v>
      </c>
      <c r="L2353" t="s">
        <v>16</v>
      </c>
      <c r="M2353" t="s">
        <v>16</v>
      </c>
      <c r="N2353" t="s">
        <v>17</v>
      </c>
      <c r="O2353" t="s">
        <v>17</v>
      </c>
    </row>
    <row r="2354" spans="1:15" x14ac:dyDescent="0.3">
      <c r="A2354">
        <v>4951</v>
      </c>
      <c r="B2354">
        <v>47</v>
      </c>
      <c r="C2354">
        <v>23</v>
      </c>
      <c r="D2354">
        <v>19</v>
      </c>
      <c r="E2354" t="str">
        <f t="shared" si="9"/>
        <v>0-50</v>
      </c>
      <c r="F2354">
        <v>90089</v>
      </c>
      <c r="G2354">
        <v>1</v>
      </c>
      <c r="H2354">
        <v>1</v>
      </c>
      <c r="I2354" t="s">
        <v>15</v>
      </c>
      <c r="J2354">
        <v>0</v>
      </c>
      <c r="K2354" t="s">
        <v>16</v>
      </c>
      <c r="L2354" t="s">
        <v>16</v>
      </c>
      <c r="M2354" t="s">
        <v>16</v>
      </c>
      <c r="N2354" t="s">
        <v>16</v>
      </c>
      <c r="O2354" t="s">
        <v>17</v>
      </c>
    </row>
    <row r="2355" spans="1:15" x14ac:dyDescent="0.3">
      <c r="A2355">
        <v>4954</v>
      </c>
      <c r="B2355">
        <v>47</v>
      </c>
      <c r="C2355">
        <v>21</v>
      </c>
      <c r="D2355">
        <v>32</v>
      </c>
      <c r="E2355" t="str">
        <f t="shared" si="9"/>
        <v>0-50</v>
      </c>
      <c r="F2355">
        <v>95051</v>
      </c>
      <c r="G2355">
        <v>3</v>
      </c>
      <c r="H2355">
        <v>1.5</v>
      </c>
      <c r="I2355" t="s">
        <v>15</v>
      </c>
      <c r="J2355">
        <v>75</v>
      </c>
      <c r="K2355" t="s">
        <v>16</v>
      </c>
      <c r="L2355" t="s">
        <v>16</v>
      </c>
      <c r="M2355" t="s">
        <v>16</v>
      </c>
      <c r="N2355" t="s">
        <v>17</v>
      </c>
      <c r="O2355" t="s">
        <v>16</v>
      </c>
    </row>
    <row r="2356" spans="1:15" x14ac:dyDescent="0.3">
      <c r="A2356">
        <v>19</v>
      </c>
      <c r="B2356">
        <v>46</v>
      </c>
      <c r="C2356">
        <v>21</v>
      </c>
      <c r="D2356">
        <v>193</v>
      </c>
      <c r="E2356" t="str">
        <f t="shared" si="9"/>
        <v>100+</v>
      </c>
      <c r="F2356">
        <v>91604</v>
      </c>
      <c r="G2356">
        <v>2</v>
      </c>
      <c r="H2356">
        <v>8.1</v>
      </c>
      <c r="I2356" t="s">
        <v>19</v>
      </c>
      <c r="J2356">
        <v>0</v>
      </c>
      <c r="K2356" t="s">
        <v>17</v>
      </c>
      <c r="L2356" t="s">
        <v>16</v>
      </c>
      <c r="M2356" t="s">
        <v>16</v>
      </c>
      <c r="N2356" t="s">
        <v>16</v>
      </c>
      <c r="O2356" t="s">
        <v>16</v>
      </c>
    </row>
    <row r="2357" spans="1:15" x14ac:dyDescent="0.3">
      <c r="A2357">
        <v>28</v>
      </c>
      <c r="B2357">
        <v>46</v>
      </c>
      <c r="C2357">
        <v>20</v>
      </c>
      <c r="D2357">
        <v>158</v>
      </c>
      <c r="E2357" t="str">
        <f t="shared" si="9"/>
        <v>100+</v>
      </c>
      <c r="F2357">
        <v>90064</v>
      </c>
      <c r="G2357">
        <v>1</v>
      </c>
      <c r="H2357">
        <v>2.4</v>
      </c>
      <c r="I2357" t="s">
        <v>15</v>
      </c>
      <c r="J2357">
        <v>0</v>
      </c>
      <c r="K2357" t="s">
        <v>16</v>
      </c>
      <c r="L2357" t="s">
        <v>16</v>
      </c>
      <c r="M2357" t="s">
        <v>16</v>
      </c>
      <c r="N2357" t="s">
        <v>17</v>
      </c>
      <c r="O2357" t="s">
        <v>17</v>
      </c>
    </row>
    <row r="2358" spans="1:15" x14ac:dyDescent="0.3">
      <c r="A2358">
        <v>45</v>
      </c>
      <c r="B2358">
        <v>46</v>
      </c>
      <c r="C2358">
        <v>20</v>
      </c>
      <c r="D2358">
        <v>104</v>
      </c>
      <c r="E2358" t="str">
        <f t="shared" si="9"/>
        <v>100+</v>
      </c>
      <c r="F2358">
        <v>94065</v>
      </c>
      <c r="G2358">
        <v>1</v>
      </c>
      <c r="H2358">
        <v>5.7</v>
      </c>
      <c r="I2358" t="s">
        <v>15</v>
      </c>
      <c r="J2358">
        <v>0</v>
      </c>
      <c r="K2358" t="s">
        <v>16</v>
      </c>
      <c r="L2358" t="s">
        <v>16</v>
      </c>
      <c r="M2358" t="s">
        <v>16</v>
      </c>
      <c r="N2358" t="s">
        <v>17</v>
      </c>
      <c r="O2358" t="s">
        <v>17</v>
      </c>
    </row>
    <row r="2359" spans="1:15" x14ac:dyDescent="0.3">
      <c r="A2359">
        <v>78</v>
      </c>
      <c r="B2359">
        <v>46</v>
      </c>
      <c r="C2359">
        <v>20</v>
      </c>
      <c r="D2359">
        <v>29</v>
      </c>
      <c r="E2359" t="str">
        <f t="shared" si="9"/>
        <v>0-50</v>
      </c>
      <c r="F2359">
        <v>92220</v>
      </c>
      <c r="G2359">
        <v>3</v>
      </c>
      <c r="H2359">
        <v>0.5</v>
      </c>
      <c r="I2359" t="s">
        <v>20</v>
      </c>
      <c r="J2359">
        <v>0</v>
      </c>
      <c r="K2359" t="s">
        <v>16</v>
      </c>
      <c r="L2359" t="s">
        <v>16</v>
      </c>
      <c r="M2359" t="s">
        <v>16</v>
      </c>
      <c r="N2359" t="s">
        <v>16</v>
      </c>
      <c r="O2359" t="s">
        <v>16</v>
      </c>
    </row>
    <row r="2360" spans="1:15" x14ac:dyDescent="0.3">
      <c r="A2360">
        <v>85</v>
      </c>
      <c r="B2360">
        <v>46</v>
      </c>
      <c r="C2360">
        <v>22</v>
      </c>
      <c r="D2360">
        <v>18</v>
      </c>
      <c r="E2360" t="str">
        <f t="shared" si="9"/>
        <v>0-50</v>
      </c>
      <c r="F2360">
        <v>91730</v>
      </c>
      <c r="G2360">
        <v>1</v>
      </c>
      <c r="H2360">
        <v>0.9</v>
      </c>
      <c r="I2360" t="s">
        <v>19</v>
      </c>
      <c r="J2360">
        <v>0</v>
      </c>
      <c r="K2360" t="s">
        <v>16</v>
      </c>
      <c r="L2360" t="s">
        <v>16</v>
      </c>
      <c r="M2360" t="s">
        <v>16</v>
      </c>
      <c r="N2360" t="s">
        <v>17</v>
      </c>
      <c r="O2360" t="s">
        <v>16</v>
      </c>
    </row>
    <row r="2361" spans="1:15" x14ac:dyDescent="0.3">
      <c r="A2361">
        <v>147</v>
      </c>
      <c r="B2361">
        <v>46</v>
      </c>
      <c r="C2361">
        <v>19</v>
      </c>
      <c r="D2361">
        <v>84</v>
      </c>
      <c r="E2361" t="str">
        <f t="shared" si="9"/>
        <v>51-100</v>
      </c>
      <c r="F2361">
        <v>94102</v>
      </c>
      <c r="G2361">
        <v>1</v>
      </c>
      <c r="H2361">
        <v>2.67</v>
      </c>
      <c r="I2361" t="s">
        <v>20</v>
      </c>
      <c r="J2361">
        <v>0</v>
      </c>
      <c r="K2361" t="s">
        <v>16</v>
      </c>
      <c r="L2361" t="s">
        <v>16</v>
      </c>
      <c r="M2361" t="s">
        <v>16</v>
      </c>
      <c r="N2361" t="s">
        <v>17</v>
      </c>
      <c r="O2361" t="s">
        <v>17</v>
      </c>
    </row>
    <row r="2362" spans="1:15" x14ac:dyDescent="0.3">
      <c r="A2362">
        <v>151</v>
      </c>
      <c r="B2362">
        <v>46</v>
      </c>
      <c r="C2362">
        <v>22</v>
      </c>
      <c r="D2362">
        <v>118</v>
      </c>
      <c r="E2362" t="str">
        <f t="shared" si="9"/>
        <v>100+</v>
      </c>
      <c r="F2362">
        <v>94107</v>
      </c>
      <c r="G2362">
        <v>2</v>
      </c>
      <c r="H2362">
        <v>7.5</v>
      </c>
      <c r="I2362" t="s">
        <v>15</v>
      </c>
      <c r="J2362">
        <v>0</v>
      </c>
      <c r="K2362" t="s">
        <v>16</v>
      </c>
      <c r="L2362" t="s">
        <v>16</v>
      </c>
      <c r="M2362" t="s">
        <v>17</v>
      </c>
      <c r="N2362" t="s">
        <v>17</v>
      </c>
      <c r="O2362" t="s">
        <v>17</v>
      </c>
    </row>
    <row r="2363" spans="1:15" x14ac:dyDescent="0.3">
      <c r="A2363">
        <v>188</v>
      </c>
      <c r="B2363">
        <v>46</v>
      </c>
      <c r="C2363">
        <v>21</v>
      </c>
      <c r="D2363">
        <v>159</v>
      </c>
      <c r="E2363" t="str">
        <f t="shared" si="9"/>
        <v>100+</v>
      </c>
      <c r="F2363">
        <v>94305</v>
      </c>
      <c r="G2363">
        <v>3</v>
      </c>
      <c r="H2363">
        <v>1.9</v>
      </c>
      <c r="I2363" t="s">
        <v>19</v>
      </c>
      <c r="J2363">
        <v>315</v>
      </c>
      <c r="K2363" t="s">
        <v>17</v>
      </c>
      <c r="L2363" t="s">
        <v>16</v>
      </c>
      <c r="M2363" t="s">
        <v>16</v>
      </c>
      <c r="N2363" t="s">
        <v>17</v>
      </c>
      <c r="O2363" t="s">
        <v>16</v>
      </c>
    </row>
    <row r="2364" spans="1:15" x14ac:dyDescent="0.3">
      <c r="A2364">
        <v>213</v>
      </c>
      <c r="B2364">
        <v>46</v>
      </c>
      <c r="C2364">
        <v>22</v>
      </c>
      <c r="D2364">
        <v>69</v>
      </c>
      <c r="E2364" t="str">
        <f t="shared" si="9"/>
        <v>51-100</v>
      </c>
      <c r="F2364">
        <v>91604</v>
      </c>
      <c r="G2364">
        <v>2</v>
      </c>
      <c r="H2364">
        <v>1.7</v>
      </c>
      <c r="I2364" t="s">
        <v>15</v>
      </c>
      <c r="J2364">
        <v>209</v>
      </c>
      <c r="K2364" t="s">
        <v>16</v>
      </c>
      <c r="L2364" t="s">
        <v>16</v>
      </c>
      <c r="M2364" t="s">
        <v>16</v>
      </c>
      <c r="N2364" t="s">
        <v>16</v>
      </c>
      <c r="O2364" t="s">
        <v>16</v>
      </c>
    </row>
    <row r="2365" spans="1:15" x14ac:dyDescent="0.3">
      <c r="A2365">
        <v>233</v>
      </c>
      <c r="B2365">
        <v>46</v>
      </c>
      <c r="C2365">
        <v>19</v>
      </c>
      <c r="D2365">
        <v>38</v>
      </c>
      <c r="E2365" t="str">
        <f t="shared" si="9"/>
        <v>0-50</v>
      </c>
      <c r="F2365">
        <v>94122</v>
      </c>
      <c r="G2365">
        <v>3</v>
      </c>
      <c r="H2365">
        <v>2.5</v>
      </c>
      <c r="I2365" t="s">
        <v>20</v>
      </c>
      <c r="J2365">
        <v>135</v>
      </c>
      <c r="K2365" t="s">
        <v>16</v>
      </c>
      <c r="L2365" t="s">
        <v>16</v>
      </c>
      <c r="M2365" t="s">
        <v>16</v>
      </c>
      <c r="N2365" t="s">
        <v>16</v>
      </c>
      <c r="O2365" t="s">
        <v>16</v>
      </c>
    </row>
    <row r="2366" spans="1:15" x14ac:dyDescent="0.3">
      <c r="A2366">
        <v>423</v>
      </c>
      <c r="B2366">
        <v>46</v>
      </c>
      <c r="C2366">
        <v>20</v>
      </c>
      <c r="D2366">
        <v>145</v>
      </c>
      <c r="E2366" t="str">
        <f t="shared" si="9"/>
        <v>100+</v>
      </c>
      <c r="F2366">
        <v>91380</v>
      </c>
      <c r="G2366">
        <v>2</v>
      </c>
      <c r="H2366">
        <v>6.3</v>
      </c>
      <c r="I2366" t="s">
        <v>15</v>
      </c>
      <c r="J2366">
        <v>0</v>
      </c>
      <c r="K2366" t="s">
        <v>16</v>
      </c>
      <c r="L2366" t="s">
        <v>17</v>
      </c>
      <c r="M2366" t="s">
        <v>17</v>
      </c>
      <c r="N2366" t="s">
        <v>17</v>
      </c>
      <c r="O2366" t="s">
        <v>16</v>
      </c>
    </row>
    <row r="2367" spans="1:15" x14ac:dyDescent="0.3">
      <c r="A2367">
        <v>579</v>
      </c>
      <c r="B2367">
        <v>46</v>
      </c>
      <c r="C2367">
        <v>19</v>
      </c>
      <c r="D2367">
        <v>49</v>
      </c>
      <c r="E2367" t="str">
        <f t="shared" si="9"/>
        <v>0-50</v>
      </c>
      <c r="F2367">
        <v>92124</v>
      </c>
      <c r="G2367">
        <v>3</v>
      </c>
      <c r="H2367">
        <v>2.5</v>
      </c>
      <c r="I2367" t="s">
        <v>20</v>
      </c>
      <c r="J2367">
        <v>0</v>
      </c>
      <c r="K2367" t="s">
        <v>16</v>
      </c>
      <c r="L2367" t="s">
        <v>16</v>
      </c>
      <c r="M2367" t="s">
        <v>16</v>
      </c>
      <c r="N2367" t="s">
        <v>17</v>
      </c>
      <c r="O2367" t="s">
        <v>17</v>
      </c>
    </row>
    <row r="2368" spans="1:15" x14ac:dyDescent="0.3">
      <c r="A2368">
        <v>618</v>
      </c>
      <c r="B2368">
        <v>46</v>
      </c>
      <c r="C2368">
        <v>20</v>
      </c>
      <c r="D2368">
        <v>74</v>
      </c>
      <c r="E2368" t="str">
        <f t="shared" si="9"/>
        <v>51-100</v>
      </c>
      <c r="F2368">
        <v>94024</v>
      </c>
      <c r="G2368">
        <v>4</v>
      </c>
      <c r="H2368">
        <v>2.6</v>
      </c>
      <c r="I2368" t="s">
        <v>19</v>
      </c>
      <c r="J2368">
        <v>0</v>
      </c>
      <c r="K2368" t="s">
        <v>16</v>
      </c>
      <c r="L2368" t="s">
        <v>16</v>
      </c>
      <c r="M2368" t="s">
        <v>16</v>
      </c>
      <c r="N2368" t="s">
        <v>17</v>
      </c>
      <c r="O2368" t="s">
        <v>16</v>
      </c>
    </row>
    <row r="2369" spans="1:15" x14ac:dyDescent="0.3">
      <c r="A2369">
        <v>664</v>
      </c>
      <c r="B2369">
        <v>46</v>
      </c>
      <c r="C2369">
        <v>20</v>
      </c>
      <c r="D2369">
        <v>49</v>
      </c>
      <c r="E2369" t="str">
        <f t="shared" si="9"/>
        <v>0-50</v>
      </c>
      <c r="F2369">
        <v>90503</v>
      </c>
      <c r="G2369">
        <v>3</v>
      </c>
      <c r="H2369">
        <v>2.2000000000000002</v>
      </c>
      <c r="I2369" t="s">
        <v>20</v>
      </c>
      <c r="J2369">
        <v>0</v>
      </c>
      <c r="K2369" t="s">
        <v>16</v>
      </c>
      <c r="L2369" t="s">
        <v>16</v>
      </c>
      <c r="M2369" t="s">
        <v>16</v>
      </c>
      <c r="N2369" t="s">
        <v>16</v>
      </c>
      <c r="O2369" t="s">
        <v>16</v>
      </c>
    </row>
    <row r="2370" spans="1:15" x14ac:dyDescent="0.3">
      <c r="A2370">
        <v>678</v>
      </c>
      <c r="B2370">
        <v>46</v>
      </c>
      <c r="C2370">
        <v>21</v>
      </c>
      <c r="D2370">
        <v>204</v>
      </c>
      <c r="E2370" t="str">
        <f t="shared" si="9"/>
        <v>100+</v>
      </c>
      <c r="F2370">
        <v>92780</v>
      </c>
      <c r="G2370">
        <v>2</v>
      </c>
      <c r="H2370">
        <v>2.8</v>
      </c>
      <c r="I2370" t="s">
        <v>15</v>
      </c>
      <c r="J2370">
        <v>0</v>
      </c>
      <c r="K2370" t="s">
        <v>16</v>
      </c>
      <c r="L2370" t="s">
        <v>16</v>
      </c>
      <c r="M2370" t="s">
        <v>16</v>
      </c>
      <c r="N2370" t="s">
        <v>17</v>
      </c>
      <c r="O2370" t="s">
        <v>16</v>
      </c>
    </row>
    <row r="2371" spans="1:15" x14ac:dyDescent="0.3">
      <c r="A2371">
        <v>786</v>
      </c>
      <c r="B2371">
        <v>46</v>
      </c>
      <c r="C2371">
        <v>22</v>
      </c>
      <c r="D2371">
        <v>164</v>
      </c>
      <c r="E2371" t="str">
        <f t="shared" si="9"/>
        <v>100+</v>
      </c>
      <c r="F2371">
        <v>94122</v>
      </c>
      <c r="G2371">
        <v>2</v>
      </c>
      <c r="H2371">
        <v>7.6</v>
      </c>
      <c r="I2371" t="s">
        <v>15</v>
      </c>
      <c r="J2371">
        <v>0</v>
      </c>
      <c r="K2371" t="s">
        <v>16</v>
      </c>
      <c r="L2371" t="s">
        <v>16</v>
      </c>
      <c r="M2371" t="s">
        <v>17</v>
      </c>
      <c r="N2371" t="s">
        <v>17</v>
      </c>
      <c r="O2371" t="s">
        <v>17</v>
      </c>
    </row>
    <row r="2372" spans="1:15" x14ac:dyDescent="0.3">
      <c r="A2372">
        <v>851</v>
      </c>
      <c r="B2372">
        <v>46</v>
      </c>
      <c r="C2372">
        <v>20</v>
      </c>
      <c r="D2372">
        <v>39</v>
      </c>
      <c r="E2372" t="str">
        <f t="shared" si="9"/>
        <v>0-50</v>
      </c>
      <c r="F2372">
        <v>95054</v>
      </c>
      <c r="G2372">
        <v>1</v>
      </c>
      <c r="H2372">
        <v>0.2</v>
      </c>
      <c r="I2372" t="s">
        <v>15</v>
      </c>
      <c r="J2372">
        <v>0</v>
      </c>
      <c r="K2372" t="s">
        <v>16</v>
      </c>
      <c r="L2372" t="s">
        <v>16</v>
      </c>
      <c r="M2372" t="s">
        <v>16</v>
      </c>
      <c r="N2372" t="s">
        <v>16</v>
      </c>
      <c r="O2372" t="s">
        <v>16</v>
      </c>
    </row>
    <row r="2373" spans="1:15" x14ac:dyDescent="0.3">
      <c r="A2373">
        <v>906</v>
      </c>
      <c r="B2373">
        <v>46</v>
      </c>
      <c r="C2373">
        <v>22</v>
      </c>
      <c r="D2373">
        <v>28</v>
      </c>
      <c r="E2373" t="str">
        <f t="shared" si="9"/>
        <v>0-50</v>
      </c>
      <c r="F2373">
        <v>94720</v>
      </c>
      <c r="G2373">
        <v>1</v>
      </c>
      <c r="H2373">
        <v>1</v>
      </c>
      <c r="I2373" t="s">
        <v>15</v>
      </c>
      <c r="J2373">
        <v>84</v>
      </c>
      <c r="K2373" t="s">
        <v>16</v>
      </c>
      <c r="L2373" t="s">
        <v>16</v>
      </c>
      <c r="M2373" t="s">
        <v>16</v>
      </c>
      <c r="N2373" t="s">
        <v>17</v>
      </c>
      <c r="O2373" t="s">
        <v>17</v>
      </c>
    </row>
    <row r="2374" spans="1:15" x14ac:dyDescent="0.3">
      <c r="A2374">
        <v>936</v>
      </c>
      <c r="B2374">
        <v>46</v>
      </c>
      <c r="C2374">
        <v>20</v>
      </c>
      <c r="D2374">
        <v>131</v>
      </c>
      <c r="E2374" t="str">
        <f t="shared" si="9"/>
        <v>100+</v>
      </c>
      <c r="F2374">
        <v>95929</v>
      </c>
      <c r="G2374">
        <v>1</v>
      </c>
      <c r="H2374">
        <v>5.7</v>
      </c>
      <c r="I2374" t="s">
        <v>15</v>
      </c>
      <c r="J2374">
        <v>256</v>
      </c>
      <c r="K2374" t="s">
        <v>16</v>
      </c>
      <c r="L2374" t="s">
        <v>16</v>
      </c>
      <c r="M2374" t="s">
        <v>16</v>
      </c>
      <c r="N2374" t="s">
        <v>16</v>
      </c>
      <c r="O2374" t="s">
        <v>17</v>
      </c>
    </row>
    <row r="2375" spans="1:15" x14ac:dyDescent="0.3">
      <c r="A2375">
        <v>961</v>
      </c>
      <c r="B2375">
        <v>46</v>
      </c>
      <c r="C2375">
        <v>22</v>
      </c>
      <c r="D2375">
        <v>144</v>
      </c>
      <c r="E2375" t="str">
        <f t="shared" si="9"/>
        <v>100+</v>
      </c>
      <c r="F2375">
        <v>93611</v>
      </c>
      <c r="G2375">
        <v>2</v>
      </c>
      <c r="H2375">
        <v>3.3</v>
      </c>
      <c r="I2375" t="s">
        <v>15</v>
      </c>
      <c r="J2375">
        <v>0</v>
      </c>
      <c r="K2375" t="s">
        <v>16</v>
      </c>
      <c r="L2375" t="s">
        <v>16</v>
      </c>
      <c r="M2375" t="s">
        <v>16</v>
      </c>
      <c r="N2375" t="s">
        <v>17</v>
      </c>
      <c r="O2375" t="s">
        <v>17</v>
      </c>
    </row>
    <row r="2376" spans="1:15" x14ac:dyDescent="0.3">
      <c r="A2376">
        <v>984</v>
      </c>
      <c r="B2376">
        <v>46</v>
      </c>
      <c r="C2376">
        <v>22</v>
      </c>
      <c r="D2376">
        <v>142</v>
      </c>
      <c r="E2376" t="str">
        <f t="shared" si="9"/>
        <v>100+</v>
      </c>
      <c r="F2376">
        <v>92220</v>
      </c>
      <c r="G2376">
        <v>2</v>
      </c>
      <c r="H2376">
        <v>3.3</v>
      </c>
      <c r="I2376" t="s">
        <v>15</v>
      </c>
      <c r="J2376">
        <v>0</v>
      </c>
      <c r="K2376" t="s">
        <v>16</v>
      </c>
      <c r="L2376" t="s">
        <v>16</v>
      </c>
      <c r="M2376" t="s">
        <v>16</v>
      </c>
      <c r="N2376" t="s">
        <v>16</v>
      </c>
      <c r="O2376" t="s">
        <v>16</v>
      </c>
    </row>
    <row r="2377" spans="1:15" x14ac:dyDescent="0.3">
      <c r="A2377">
        <v>986</v>
      </c>
      <c r="B2377">
        <v>46</v>
      </c>
      <c r="C2377">
        <v>22</v>
      </c>
      <c r="D2377">
        <v>118</v>
      </c>
      <c r="E2377" t="str">
        <f t="shared" si="9"/>
        <v>100+</v>
      </c>
      <c r="F2377">
        <v>92120</v>
      </c>
      <c r="G2377">
        <v>1</v>
      </c>
      <c r="H2377">
        <v>4.7</v>
      </c>
      <c r="I2377" t="s">
        <v>15</v>
      </c>
      <c r="J2377">
        <v>159</v>
      </c>
      <c r="K2377" t="s">
        <v>16</v>
      </c>
      <c r="L2377" t="s">
        <v>16</v>
      </c>
      <c r="M2377" t="s">
        <v>16</v>
      </c>
      <c r="N2377" t="s">
        <v>16</v>
      </c>
      <c r="O2377" t="s">
        <v>17</v>
      </c>
    </row>
    <row r="2378" spans="1:15" x14ac:dyDescent="0.3">
      <c r="A2378">
        <v>998</v>
      </c>
      <c r="B2378">
        <v>46</v>
      </c>
      <c r="C2378">
        <v>20</v>
      </c>
      <c r="D2378">
        <v>69</v>
      </c>
      <c r="E2378" t="str">
        <f t="shared" si="9"/>
        <v>51-100</v>
      </c>
      <c r="F2378">
        <v>92780</v>
      </c>
      <c r="G2378">
        <v>3</v>
      </c>
      <c r="H2378">
        <v>2.1</v>
      </c>
      <c r="I2378" t="s">
        <v>15</v>
      </c>
      <c r="J2378">
        <v>0</v>
      </c>
      <c r="K2378" t="s">
        <v>16</v>
      </c>
      <c r="L2378" t="s">
        <v>16</v>
      </c>
      <c r="M2378" t="s">
        <v>16</v>
      </c>
      <c r="N2378" t="s">
        <v>16</v>
      </c>
      <c r="O2378" t="s">
        <v>16</v>
      </c>
    </row>
    <row r="2379" spans="1:15" x14ac:dyDescent="0.3">
      <c r="A2379">
        <v>1003</v>
      </c>
      <c r="B2379">
        <v>46</v>
      </c>
      <c r="C2379">
        <v>20</v>
      </c>
      <c r="D2379">
        <v>85</v>
      </c>
      <c r="E2379" t="str">
        <f t="shared" si="9"/>
        <v>51-100</v>
      </c>
      <c r="F2379">
        <v>95617</v>
      </c>
      <c r="G2379">
        <v>2</v>
      </c>
      <c r="H2379">
        <v>0.4</v>
      </c>
      <c r="I2379" t="s">
        <v>19</v>
      </c>
      <c r="J2379">
        <v>0</v>
      </c>
      <c r="K2379" t="s">
        <v>16</v>
      </c>
      <c r="L2379" t="s">
        <v>16</v>
      </c>
      <c r="M2379" t="s">
        <v>16</v>
      </c>
      <c r="N2379" t="s">
        <v>16</v>
      </c>
      <c r="O2379" t="s">
        <v>16</v>
      </c>
    </row>
    <row r="2380" spans="1:15" x14ac:dyDescent="0.3">
      <c r="A2380">
        <v>1099</v>
      </c>
      <c r="B2380">
        <v>46</v>
      </c>
      <c r="C2380">
        <v>20</v>
      </c>
      <c r="D2380">
        <v>114</v>
      </c>
      <c r="E2380" t="str">
        <f t="shared" si="9"/>
        <v>100+</v>
      </c>
      <c r="F2380">
        <v>90720</v>
      </c>
      <c r="G2380">
        <v>1</v>
      </c>
      <c r="H2380">
        <v>0</v>
      </c>
      <c r="I2380" t="s">
        <v>15</v>
      </c>
      <c r="J2380">
        <v>0</v>
      </c>
      <c r="K2380" t="s">
        <v>16</v>
      </c>
      <c r="L2380" t="s">
        <v>16</v>
      </c>
      <c r="M2380" t="s">
        <v>16</v>
      </c>
      <c r="N2380" t="s">
        <v>17</v>
      </c>
      <c r="O2380" t="s">
        <v>17</v>
      </c>
    </row>
    <row r="2381" spans="1:15" x14ac:dyDescent="0.3">
      <c r="A2381">
        <v>1124</v>
      </c>
      <c r="B2381">
        <v>46</v>
      </c>
      <c r="C2381">
        <v>20</v>
      </c>
      <c r="D2381">
        <v>91</v>
      </c>
      <c r="E2381" t="str">
        <f t="shared" si="9"/>
        <v>51-100</v>
      </c>
      <c r="F2381">
        <v>92521</v>
      </c>
      <c r="G2381">
        <v>4</v>
      </c>
      <c r="H2381">
        <v>2.6</v>
      </c>
      <c r="I2381" t="s">
        <v>19</v>
      </c>
      <c r="J2381">
        <v>0</v>
      </c>
      <c r="K2381" t="s">
        <v>16</v>
      </c>
      <c r="L2381" t="s">
        <v>16</v>
      </c>
      <c r="M2381" t="s">
        <v>16</v>
      </c>
      <c r="N2381" t="s">
        <v>16</v>
      </c>
      <c r="O2381" t="s">
        <v>16</v>
      </c>
    </row>
    <row r="2382" spans="1:15" x14ac:dyDescent="0.3">
      <c r="A2382">
        <v>1210</v>
      </c>
      <c r="B2382">
        <v>46</v>
      </c>
      <c r="C2382">
        <v>21</v>
      </c>
      <c r="D2382">
        <v>52</v>
      </c>
      <c r="E2382" t="str">
        <f t="shared" si="9"/>
        <v>51-100</v>
      </c>
      <c r="F2382">
        <v>91304</v>
      </c>
      <c r="G2382">
        <v>3</v>
      </c>
      <c r="H2382">
        <v>2.7</v>
      </c>
      <c r="I2382" t="s">
        <v>20</v>
      </c>
      <c r="J2382">
        <v>228</v>
      </c>
      <c r="K2382" t="s">
        <v>16</v>
      </c>
      <c r="L2382" t="s">
        <v>16</v>
      </c>
      <c r="M2382" t="s">
        <v>16</v>
      </c>
      <c r="N2382" t="s">
        <v>16</v>
      </c>
      <c r="O2382" t="s">
        <v>17</v>
      </c>
    </row>
    <row r="2383" spans="1:15" x14ac:dyDescent="0.3">
      <c r="A2383">
        <v>1246</v>
      </c>
      <c r="B2383">
        <v>46</v>
      </c>
      <c r="C2383">
        <v>21</v>
      </c>
      <c r="D2383">
        <v>41</v>
      </c>
      <c r="E2383" t="str">
        <f t="shared" si="9"/>
        <v>0-50</v>
      </c>
      <c r="F2383">
        <v>94025</v>
      </c>
      <c r="G2383">
        <v>1</v>
      </c>
      <c r="H2383">
        <v>1.4</v>
      </c>
      <c r="I2383" t="s">
        <v>19</v>
      </c>
      <c r="J2383">
        <v>128</v>
      </c>
      <c r="K2383" t="s">
        <v>16</v>
      </c>
      <c r="L2383" t="s">
        <v>16</v>
      </c>
      <c r="M2383" t="s">
        <v>16</v>
      </c>
      <c r="N2383" t="s">
        <v>17</v>
      </c>
      <c r="O2383" t="s">
        <v>16</v>
      </c>
    </row>
    <row r="2384" spans="1:15" x14ac:dyDescent="0.3">
      <c r="A2384">
        <v>1290</v>
      </c>
      <c r="B2384">
        <v>46</v>
      </c>
      <c r="C2384">
        <v>21</v>
      </c>
      <c r="D2384">
        <v>82</v>
      </c>
      <c r="E2384" t="str">
        <f t="shared" si="9"/>
        <v>51-100</v>
      </c>
      <c r="F2384">
        <v>94523</v>
      </c>
      <c r="G2384">
        <v>4</v>
      </c>
      <c r="H2384">
        <v>0.4</v>
      </c>
      <c r="I2384" t="s">
        <v>15</v>
      </c>
      <c r="J2384">
        <v>0</v>
      </c>
      <c r="K2384" t="s">
        <v>16</v>
      </c>
      <c r="L2384" t="s">
        <v>16</v>
      </c>
      <c r="M2384" t="s">
        <v>16</v>
      </c>
      <c r="N2384" t="s">
        <v>16</v>
      </c>
      <c r="O2384" t="s">
        <v>16</v>
      </c>
    </row>
    <row r="2385" spans="1:15" x14ac:dyDescent="0.3">
      <c r="A2385">
        <v>1313</v>
      </c>
      <c r="B2385">
        <v>46</v>
      </c>
      <c r="C2385">
        <v>21</v>
      </c>
      <c r="D2385">
        <v>42</v>
      </c>
      <c r="E2385" t="str">
        <f t="shared" si="9"/>
        <v>0-50</v>
      </c>
      <c r="F2385">
        <v>92691</v>
      </c>
      <c r="G2385">
        <v>1</v>
      </c>
      <c r="H2385">
        <v>2.4</v>
      </c>
      <c r="I2385" t="s">
        <v>15</v>
      </c>
      <c r="J2385">
        <v>0</v>
      </c>
      <c r="K2385" t="s">
        <v>16</v>
      </c>
      <c r="L2385" t="s">
        <v>16</v>
      </c>
      <c r="M2385" t="s">
        <v>16</v>
      </c>
      <c r="N2385" t="s">
        <v>17</v>
      </c>
      <c r="O2385" t="s">
        <v>17</v>
      </c>
    </row>
    <row r="2386" spans="1:15" x14ac:dyDescent="0.3">
      <c r="A2386">
        <v>1369</v>
      </c>
      <c r="B2386">
        <v>46</v>
      </c>
      <c r="C2386">
        <v>21</v>
      </c>
      <c r="D2386">
        <v>40</v>
      </c>
      <c r="E2386" t="str">
        <f t="shared" si="9"/>
        <v>0-50</v>
      </c>
      <c r="F2386">
        <v>94025</v>
      </c>
      <c r="G2386">
        <v>4</v>
      </c>
      <c r="H2386">
        <v>1.9</v>
      </c>
      <c r="I2386" t="s">
        <v>19</v>
      </c>
      <c r="J2386">
        <v>122</v>
      </c>
      <c r="K2386" t="s">
        <v>16</v>
      </c>
      <c r="L2386" t="s">
        <v>16</v>
      </c>
      <c r="M2386" t="s">
        <v>16</v>
      </c>
      <c r="N2386" t="s">
        <v>17</v>
      </c>
      <c r="O2386" t="s">
        <v>16</v>
      </c>
    </row>
    <row r="2387" spans="1:15" x14ac:dyDescent="0.3">
      <c r="A2387">
        <v>1406</v>
      </c>
      <c r="B2387">
        <v>46</v>
      </c>
      <c r="C2387">
        <v>22</v>
      </c>
      <c r="D2387">
        <v>183</v>
      </c>
      <c r="E2387" t="str">
        <f t="shared" si="9"/>
        <v>100+</v>
      </c>
      <c r="F2387">
        <v>91605</v>
      </c>
      <c r="G2387">
        <v>1</v>
      </c>
      <c r="H2387">
        <v>3.1</v>
      </c>
      <c r="I2387" t="s">
        <v>20</v>
      </c>
      <c r="J2387">
        <v>0</v>
      </c>
      <c r="K2387" t="s">
        <v>17</v>
      </c>
      <c r="L2387" t="s">
        <v>16</v>
      </c>
      <c r="M2387" t="s">
        <v>17</v>
      </c>
      <c r="N2387" t="s">
        <v>17</v>
      </c>
      <c r="O2387" t="s">
        <v>17</v>
      </c>
    </row>
    <row r="2388" spans="1:15" x14ac:dyDescent="0.3">
      <c r="A2388">
        <v>1437</v>
      </c>
      <c r="B2388">
        <v>46</v>
      </c>
      <c r="C2388">
        <v>21</v>
      </c>
      <c r="D2388">
        <v>80</v>
      </c>
      <c r="E2388" t="str">
        <f t="shared" si="9"/>
        <v>51-100</v>
      </c>
      <c r="F2388">
        <v>95054</v>
      </c>
      <c r="G2388">
        <v>4</v>
      </c>
      <c r="H2388">
        <v>0.4</v>
      </c>
      <c r="I2388" t="s">
        <v>15</v>
      </c>
      <c r="J2388">
        <v>0</v>
      </c>
      <c r="K2388" t="s">
        <v>16</v>
      </c>
      <c r="L2388" t="s">
        <v>16</v>
      </c>
      <c r="M2388" t="s">
        <v>16</v>
      </c>
      <c r="N2388" t="s">
        <v>17</v>
      </c>
      <c r="O2388" t="s">
        <v>17</v>
      </c>
    </row>
    <row r="2389" spans="1:15" x14ac:dyDescent="0.3">
      <c r="A2389">
        <v>1554</v>
      </c>
      <c r="B2389">
        <v>46</v>
      </c>
      <c r="C2389">
        <v>22</v>
      </c>
      <c r="D2389">
        <v>83</v>
      </c>
      <c r="E2389" t="str">
        <f t="shared" si="9"/>
        <v>51-100</v>
      </c>
      <c r="F2389">
        <v>95616</v>
      </c>
      <c r="G2389">
        <v>3</v>
      </c>
      <c r="H2389">
        <v>0.7</v>
      </c>
      <c r="I2389" t="s">
        <v>15</v>
      </c>
      <c r="J2389">
        <v>0</v>
      </c>
      <c r="K2389" t="s">
        <v>16</v>
      </c>
      <c r="L2389" t="s">
        <v>16</v>
      </c>
      <c r="M2389" t="s">
        <v>16</v>
      </c>
      <c r="N2389" t="s">
        <v>16</v>
      </c>
      <c r="O2389" t="s">
        <v>16</v>
      </c>
    </row>
    <row r="2390" spans="1:15" x14ac:dyDescent="0.3">
      <c r="A2390">
        <v>1562</v>
      </c>
      <c r="B2390">
        <v>46</v>
      </c>
      <c r="C2390">
        <v>20</v>
      </c>
      <c r="D2390">
        <v>73</v>
      </c>
      <c r="E2390" t="str">
        <f t="shared" si="9"/>
        <v>51-100</v>
      </c>
      <c r="F2390">
        <v>93106</v>
      </c>
      <c r="G2390">
        <v>1</v>
      </c>
      <c r="H2390">
        <v>1.5</v>
      </c>
      <c r="I2390" t="s">
        <v>20</v>
      </c>
      <c r="J2390">
        <v>128</v>
      </c>
      <c r="K2390" t="s">
        <v>16</v>
      </c>
      <c r="L2390" t="s">
        <v>16</v>
      </c>
      <c r="M2390" t="s">
        <v>16</v>
      </c>
      <c r="N2390" t="s">
        <v>17</v>
      </c>
      <c r="O2390" t="s">
        <v>16</v>
      </c>
    </row>
    <row r="2391" spans="1:15" x14ac:dyDescent="0.3">
      <c r="A2391">
        <v>1585</v>
      </c>
      <c r="B2391">
        <v>46</v>
      </c>
      <c r="C2391">
        <v>20</v>
      </c>
      <c r="D2391">
        <v>25</v>
      </c>
      <c r="E2391" t="str">
        <f t="shared" si="9"/>
        <v>0-50</v>
      </c>
      <c r="F2391">
        <v>93401</v>
      </c>
      <c r="G2391">
        <v>4</v>
      </c>
      <c r="H2391">
        <v>0.6</v>
      </c>
      <c r="I2391" t="s">
        <v>19</v>
      </c>
      <c r="J2391">
        <v>125</v>
      </c>
      <c r="K2391" t="s">
        <v>16</v>
      </c>
      <c r="L2391" t="s">
        <v>16</v>
      </c>
      <c r="M2391" t="s">
        <v>16</v>
      </c>
      <c r="N2391" t="s">
        <v>16</v>
      </c>
      <c r="O2391" t="s">
        <v>16</v>
      </c>
    </row>
    <row r="2392" spans="1:15" x14ac:dyDescent="0.3">
      <c r="A2392">
        <v>1628</v>
      </c>
      <c r="B2392">
        <v>46</v>
      </c>
      <c r="C2392">
        <v>20</v>
      </c>
      <c r="D2392">
        <v>82</v>
      </c>
      <c r="E2392" t="str">
        <f t="shared" si="9"/>
        <v>51-100</v>
      </c>
      <c r="F2392">
        <v>91016</v>
      </c>
      <c r="G2392">
        <v>3</v>
      </c>
      <c r="H2392">
        <v>0.7</v>
      </c>
      <c r="I2392" t="s">
        <v>20</v>
      </c>
      <c r="J2392">
        <v>0</v>
      </c>
      <c r="K2392" t="s">
        <v>16</v>
      </c>
      <c r="L2392" t="s">
        <v>16</v>
      </c>
      <c r="M2392" t="s">
        <v>16</v>
      </c>
      <c r="N2392" t="s">
        <v>17</v>
      </c>
      <c r="O2392" t="s">
        <v>17</v>
      </c>
    </row>
    <row r="2393" spans="1:15" x14ac:dyDescent="0.3">
      <c r="A2393">
        <v>1677</v>
      </c>
      <c r="B2393">
        <v>46</v>
      </c>
      <c r="C2393">
        <v>20</v>
      </c>
      <c r="D2393">
        <v>74</v>
      </c>
      <c r="E2393" t="str">
        <f t="shared" si="9"/>
        <v>51-100</v>
      </c>
      <c r="F2393">
        <v>92821</v>
      </c>
      <c r="G2393">
        <v>4</v>
      </c>
      <c r="H2393">
        <v>2.6</v>
      </c>
      <c r="I2393" t="s">
        <v>19</v>
      </c>
      <c r="J2393">
        <v>104</v>
      </c>
      <c r="K2393" t="s">
        <v>16</v>
      </c>
      <c r="L2393" t="s">
        <v>16</v>
      </c>
      <c r="M2393" t="s">
        <v>16</v>
      </c>
      <c r="N2393" t="s">
        <v>17</v>
      </c>
      <c r="O2393" t="s">
        <v>16</v>
      </c>
    </row>
    <row r="2394" spans="1:15" x14ac:dyDescent="0.3">
      <c r="A2394">
        <v>1705</v>
      </c>
      <c r="B2394">
        <v>46</v>
      </c>
      <c r="C2394">
        <v>22</v>
      </c>
      <c r="D2394">
        <v>198</v>
      </c>
      <c r="E2394" t="str">
        <f t="shared" si="9"/>
        <v>100+</v>
      </c>
      <c r="F2394">
        <v>95521</v>
      </c>
      <c r="G2394">
        <v>2</v>
      </c>
      <c r="H2394">
        <v>6.67</v>
      </c>
      <c r="I2394" t="s">
        <v>15</v>
      </c>
      <c r="J2394">
        <v>0</v>
      </c>
      <c r="K2394" t="s">
        <v>16</v>
      </c>
      <c r="L2394" t="s">
        <v>16</v>
      </c>
      <c r="M2394" t="s">
        <v>16</v>
      </c>
      <c r="N2394" t="s">
        <v>16</v>
      </c>
      <c r="O2394" t="s">
        <v>17</v>
      </c>
    </row>
    <row r="2395" spans="1:15" x14ac:dyDescent="0.3">
      <c r="A2395">
        <v>1709</v>
      </c>
      <c r="B2395">
        <v>46</v>
      </c>
      <c r="C2395">
        <v>20</v>
      </c>
      <c r="D2395">
        <v>12</v>
      </c>
      <c r="E2395" t="str">
        <f t="shared" si="9"/>
        <v>0-50</v>
      </c>
      <c r="F2395">
        <v>90250</v>
      </c>
      <c r="G2395">
        <v>4</v>
      </c>
      <c r="H2395">
        <v>0.6</v>
      </c>
      <c r="I2395" t="s">
        <v>19</v>
      </c>
      <c r="J2395">
        <v>0</v>
      </c>
      <c r="K2395" t="s">
        <v>16</v>
      </c>
      <c r="L2395" t="s">
        <v>16</v>
      </c>
      <c r="M2395" t="s">
        <v>16</v>
      </c>
      <c r="N2395" t="s">
        <v>16</v>
      </c>
      <c r="O2395" t="s">
        <v>17</v>
      </c>
    </row>
    <row r="2396" spans="1:15" x14ac:dyDescent="0.3">
      <c r="A2396">
        <v>1725</v>
      </c>
      <c r="B2396">
        <v>46</v>
      </c>
      <c r="C2396">
        <v>19</v>
      </c>
      <c r="D2396">
        <v>24</v>
      </c>
      <c r="E2396" t="str">
        <f t="shared" si="9"/>
        <v>0-50</v>
      </c>
      <c r="F2396">
        <v>90025</v>
      </c>
      <c r="G2396">
        <v>3</v>
      </c>
      <c r="H2396">
        <v>0.67</v>
      </c>
      <c r="I2396" t="s">
        <v>20</v>
      </c>
      <c r="J2396">
        <v>0</v>
      </c>
      <c r="K2396" t="s">
        <v>16</v>
      </c>
      <c r="L2396" t="s">
        <v>16</v>
      </c>
      <c r="M2396" t="s">
        <v>16</v>
      </c>
      <c r="N2396" t="s">
        <v>17</v>
      </c>
      <c r="O2396" t="s">
        <v>16</v>
      </c>
    </row>
    <row r="2397" spans="1:15" x14ac:dyDescent="0.3">
      <c r="A2397">
        <v>1750</v>
      </c>
      <c r="B2397">
        <v>46</v>
      </c>
      <c r="C2397">
        <v>22</v>
      </c>
      <c r="D2397">
        <v>52</v>
      </c>
      <c r="E2397" t="str">
        <f t="shared" si="9"/>
        <v>51-100</v>
      </c>
      <c r="F2397">
        <v>95814</v>
      </c>
      <c r="G2397">
        <v>2</v>
      </c>
      <c r="H2397">
        <v>2.1</v>
      </c>
      <c r="I2397" t="s">
        <v>19</v>
      </c>
      <c r="J2397">
        <v>221</v>
      </c>
      <c r="K2397" t="s">
        <v>16</v>
      </c>
      <c r="L2397" t="s">
        <v>16</v>
      </c>
      <c r="M2397" t="s">
        <v>16</v>
      </c>
      <c r="N2397" t="s">
        <v>16</v>
      </c>
      <c r="O2397" t="s">
        <v>16</v>
      </c>
    </row>
    <row r="2398" spans="1:15" x14ac:dyDescent="0.3">
      <c r="A2398">
        <v>1772</v>
      </c>
      <c r="B2398">
        <v>46</v>
      </c>
      <c r="C2398">
        <v>21</v>
      </c>
      <c r="D2398">
        <v>9</v>
      </c>
      <c r="E2398" t="str">
        <f t="shared" si="9"/>
        <v>0-50</v>
      </c>
      <c r="F2398">
        <v>95023</v>
      </c>
      <c r="G2398">
        <v>2</v>
      </c>
      <c r="H2398">
        <v>0.7</v>
      </c>
      <c r="I2398" t="s">
        <v>19</v>
      </c>
      <c r="J2398">
        <v>0</v>
      </c>
      <c r="K2398" t="s">
        <v>16</v>
      </c>
      <c r="L2398" t="s">
        <v>16</v>
      </c>
      <c r="M2398" t="s">
        <v>16</v>
      </c>
      <c r="N2398" t="s">
        <v>17</v>
      </c>
      <c r="O2398" t="s">
        <v>16</v>
      </c>
    </row>
    <row r="2399" spans="1:15" x14ac:dyDescent="0.3">
      <c r="A2399">
        <v>1776</v>
      </c>
      <c r="B2399">
        <v>46</v>
      </c>
      <c r="C2399">
        <v>22</v>
      </c>
      <c r="D2399">
        <v>73</v>
      </c>
      <c r="E2399" t="str">
        <f t="shared" si="9"/>
        <v>51-100</v>
      </c>
      <c r="F2399">
        <v>91360</v>
      </c>
      <c r="G2399">
        <v>1</v>
      </c>
      <c r="H2399">
        <v>0.8</v>
      </c>
      <c r="I2399" t="s">
        <v>19</v>
      </c>
      <c r="J2399">
        <v>117</v>
      </c>
      <c r="K2399" t="s">
        <v>16</v>
      </c>
      <c r="L2399" t="s">
        <v>16</v>
      </c>
      <c r="M2399" t="s">
        <v>16</v>
      </c>
      <c r="N2399" t="s">
        <v>16</v>
      </c>
      <c r="O2399" t="s">
        <v>16</v>
      </c>
    </row>
    <row r="2400" spans="1:15" x14ac:dyDescent="0.3">
      <c r="A2400">
        <v>1793</v>
      </c>
      <c r="B2400">
        <v>46</v>
      </c>
      <c r="C2400">
        <v>20</v>
      </c>
      <c r="D2400">
        <v>118</v>
      </c>
      <c r="E2400" t="str">
        <f t="shared" si="9"/>
        <v>100+</v>
      </c>
      <c r="F2400">
        <v>93009</v>
      </c>
      <c r="G2400">
        <v>1</v>
      </c>
      <c r="H2400">
        <v>5.7</v>
      </c>
      <c r="I2400" t="s">
        <v>15</v>
      </c>
      <c r="J2400">
        <v>0</v>
      </c>
      <c r="K2400" t="s">
        <v>16</v>
      </c>
      <c r="L2400" t="s">
        <v>16</v>
      </c>
      <c r="M2400" t="s">
        <v>17</v>
      </c>
      <c r="N2400" t="s">
        <v>17</v>
      </c>
      <c r="O2400" t="s">
        <v>17</v>
      </c>
    </row>
    <row r="2401" spans="1:15" x14ac:dyDescent="0.3">
      <c r="A2401">
        <v>1808</v>
      </c>
      <c r="B2401">
        <v>46</v>
      </c>
      <c r="C2401">
        <v>20</v>
      </c>
      <c r="D2401">
        <v>61</v>
      </c>
      <c r="E2401" t="str">
        <f t="shared" si="9"/>
        <v>51-100</v>
      </c>
      <c r="F2401">
        <v>90036</v>
      </c>
      <c r="G2401">
        <v>2</v>
      </c>
      <c r="H2401">
        <v>0.4</v>
      </c>
      <c r="I2401" t="s">
        <v>19</v>
      </c>
      <c r="J2401">
        <v>0</v>
      </c>
      <c r="K2401" t="s">
        <v>16</v>
      </c>
      <c r="L2401" t="s">
        <v>16</v>
      </c>
      <c r="M2401" t="s">
        <v>16</v>
      </c>
      <c r="N2401" t="s">
        <v>16</v>
      </c>
      <c r="O2401" t="s">
        <v>16</v>
      </c>
    </row>
    <row r="2402" spans="1:15" x14ac:dyDescent="0.3">
      <c r="A2402">
        <v>1882</v>
      </c>
      <c r="B2402">
        <v>46</v>
      </c>
      <c r="C2402">
        <v>19</v>
      </c>
      <c r="D2402">
        <v>82</v>
      </c>
      <c r="E2402" t="str">
        <f t="shared" si="9"/>
        <v>51-100</v>
      </c>
      <c r="F2402">
        <v>91365</v>
      </c>
      <c r="G2402">
        <v>3</v>
      </c>
      <c r="H2402">
        <v>2.67</v>
      </c>
      <c r="I2402" t="s">
        <v>20</v>
      </c>
      <c r="J2402">
        <v>0</v>
      </c>
      <c r="K2402" t="s">
        <v>16</v>
      </c>
      <c r="L2402" t="s">
        <v>16</v>
      </c>
      <c r="M2402" t="s">
        <v>16</v>
      </c>
      <c r="N2402" t="s">
        <v>16</v>
      </c>
      <c r="O2402" t="s">
        <v>16</v>
      </c>
    </row>
    <row r="2403" spans="1:15" x14ac:dyDescent="0.3">
      <c r="A2403">
        <v>1992</v>
      </c>
      <c r="B2403">
        <v>46</v>
      </c>
      <c r="C2403">
        <v>22</v>
      </c>
      <c r="D2403">
        <v>30</v>
      </c>
      <c r="E2403" t="str">
        <f t="shared" si="9"/>
        <v>0-50</v>
      </c>
      <c r="F2403">
        <v>90747</v>
      </c>
      <c r="G2403">
        <v>3</v>
      </c>
      <c r="H2403">
        <v>0.5</v>
      </c>
      <c r="I2403" t="s">
        <v>15</v>
      </c>
      <c r="J2403">
        <v>0</v>
      </c>
      <c r="K2403" t="s">
        <v>16</v>
      </c>
      <c r="L2403" t="s">
        <v>16</v>
      </c>
      <c r="M2403" t="s">
        <v>16</v>
      </c>
      <c r="N2403" t="s">
        <v>16</v>
      </c>
      <c r="O2403" t="s">
        <v>16</v>
      </c>
    </row>
    <row r="2404" spans="1:15" x14ac:dyDescent="0.3">
      <c r="A2404">
        <v>2012</v>
      </c>
      <c r="B2404">
        <v>46</v>
      </c>
      <c r="C2404">
        <v>21</v>
      </c>
      <c r="D2404">
        <v>39</v>
      </c>
      <c r="E2404" t="str">
        <f t="shared" si="9"/>
        <v>0-50</v>
      </c>
      <c r="F2404">
        <v>92507</v>
      </c>
      <c r="G2404">
        <v>4</v>
      </c>
      <c r="H2404">
        <v>0</v>
      </c>
      <c r="I2404" t="s">
        <v>20</v>
      </c>
      <c r="J2404">
        <v>0</v>
      </c>
      <c r="K2404" t="s">
        <v>16</v>
      </c>
      <c r="L2404" t="s">
        <v>16</v>
      </c>
      <c r="M2404" t="s">
        <v>16</v>
      </c>
      <c r="N2404" t="s">
        <v>17</v>
      </c>
      <c r="O2404" t="s">
        <v>16</v>
      </c>
    </row>
    <row r="2405" spans="1:15" x14ac:dyDescent="0.3">
      <c r="A2405">
        <v>2022</v>
      </c>
      <c r="B2405">
        <v>46</v>
      </c>
      <c r="C2405">
        <v>20</v>
      </c>
      <c r="D2405">
        <v>103</v>
      </c>
      <c r="E2405" t="str">
        <f t="shared" si="9"/>
        <v>100+</v>
      </c>
      <c r="F2405">
        <v>91380</v>
      </c>
      <c r="G2405">
        <v>4</v>
      </c>
      <c r="H2405">
        <v>4.8</v>
      </c>
      <c r="I2405" t="s">
        <v>19</v>
      </c>
      <c r="J2405">
        <v>0</v>
      </c>
      <c r="K2405" t="s">
        <v>17</v>
      </c>
      <c r="L2405" t="s">
        <v>16</v>
      </c>
      <c r="M2405" t="s">
        <v>16</v>
      </c>
      <c r="N2405" t="s">
        <v>17</v>
      </c>
      <c r="O2405" t="s">
        <v>16</v>
      </c>
    </row>
    <row r="2406" spans="1:15" x14ac:dyDescent="0.3">
      <c r="A2406">
        <v>2037</v>
      </c>
      <c r="B2406">
        <v>46</v>
      </c>
      <c r="C2406">
        <v>19</v>
      </c>
      <c r="D2406">
        <v>19</v>
      </c>
      <c r="E2406" t="str">
        <f t="shared" si="9"/>
        <v>0-50</v>
      </c>
      <c r="F2406">
        <v>94305</v>
      </c>
      <c r="G2406">
        <v>3</v>
      </c>
      <c r="H2406">
        <v>0.67</v>
      </c>
      <c r="I2406" t="s">
        <v>20</v>
      </c>
      <c r="J2406">
        <v>0</v>
      </c>
      <c r="K2406" t="s">
        <v>16</v>
      </c>
      <c r="L2406" t="s">
        <v>16</v>
      </c>
      <c r="M2406" t="s">
        <v>16</v>
      </c>
      <c r="N2406" t="s">
        <v>17</v>
      </c>
      <c r="O2406" t="s">
        <v>16</v>
      </c>
    </row>
    <row r="2407" spans="1:15" x14ac:dyDescent="0.3">
      <c r="A2407">
        <v>2074</v>
      </c>
      <c r="B2407">
        <v>46</v>
      </c>
      <c r="C2407">
        <v>20</v>
      </c>
      <c r="D2407">
        <v>54</v>
      </c>
      <c r="E2407" t="str">
        <f t="shared" si="9"/>
        <v>51-100</v>
      </c>
      <c r="F2407">
        <v>91107</v>
      </c>
      <c r="G2407">
        <v>1</v>
      </c>
      <c r="H2407">
        <v>0.7</v>
      </c>
      <c r="I2407" t="s">
        <v>19</v>
      </c>
      <c r="J2407">
        <v>154</v>
      </c>
      <c r="K2407" t="s">
        <v>16</v>
      </c>
      <c r="L2407" t="s">
        <v>16</v>
      </c>
      <c r="M2407" t="s">
        <v>16</v>
      </c>
      <c r="N2407" t="s">
        <v>17</v>
      </c>
      <c r="O2407" t="s">
        <v>17</v>
      </c>
    </row>
    <row r="2408" spans="1:15" x14ac:dyDescent="0.3">
      <c r="A2408">
        <v>2213</v>
      </c>
      <c r="B2408">
        <v>46</v>
      </c>
      <c r="C2408">
        <v>22</v>
      </c>
      <c r="D2408">
        <v>83</v>
      </c>
      <c r="E2408" t="str">
        <f t="shared" si="9"/>
        <v>51-100</v>
      </c>
      <c r="F2408">
        <v>95060</v>
      </c>
      <c r="G2408">
        <v>1</v>
      </c>
      <c r="H2408">
        <v>2.7</v>
      </c>
      <c r="I2408" t="s">
        <v>15</v>
      </c>
      <c r="J2408">
        <v>0</v>
      </c>
      <c r="K2408" t="s">
        <v>16</v>
      </c>
      <c r="L2408" t="s">
        <v>16</v>
      </c>
      <c r="M2408" t="s">
        <v>16</v>
      </c>
      <c r="N2408" t="s">
        <v>17</v>
      </c>
      <c r="O2408" t="s">
        <v>16</v>
      </c>
    </row>
    <row r="2409" spans="1:15" x14ac:dyDescent="0.3">
      <c r="A2409">
        <v>2230</v>
      </c>
      <c r="B2409">
        <v>46</v>
      </c>
      <c r="C2409">
        <v>22</v>
      </c>
      <c r="D2409">
        <v>72</v>
      </c>
      <c r="E2409" t="str">
        <f t="shared" si="9"/>
        <v>51-100</v>
      </c>
      <c r="F2409">
        <v>91711</v>
      </c>
      <c r="G2409">
        <v>4</v>
      </c>
      <c r="H2409">
        <v>1.4</v>
      </c>
      <c r="I2409" t="s">
        <v>20</v>
      </c>
      <c r="J2409">
        <v>149</v>
      </c>
      <c r="K2409" t="s">
        <v>16</v>
      </c>
      <c r="L2409" t="s">
        <v>16</v>
      </c>
      <c r="M2409" t="s">
        <v>16</v>
      </c>
      <c r="N2409" t="s">
        <v>17</v>
      </c>
      <c r="O2409" t="s">
        <v>17</v>
      </c>
    </row>
    <row r="2410" spans="1:15" x14ac:dyDescent="0.3">
      <c r="A2410">
        <v>2232</v>
      </c>
      <c r="B2410">
        <v>46</v>
      </c>
      <c r="C2410">
        <v>20</v>
      </c>
      <c r="D2410">
        <v>134</v>
      </c>
      <c r="E2410" t="str">
        <f t="shared" si="9"/>
        <v>100+</v>
      </c>
      <c r="F2410">
        <v>94575</v>
      </c>
      <c r="G2410">
        <v>1</v>
      </c>
      <c r="H2410">
        <v>5.7</v>
      </c>
      <c r="I2410" t="s">
        <v>15</v>
      </c>
      <c r="J2410">
        <v>146</v>
      </c>
      <c r="K2410" t="s">
        <v>16</v>
      </c>
      <c r="L2410" t="s">
        <v>17</v>
      </c>
      <c r="M2410" t="s">
        <v>16</v>
      </c>
      <c r="N2410" t="s">
        <v>17</v>
      </c>
      <c r="O2410" t="s">
        <v>16</v>
      </c>
    </row>
    <row r="2411" spans="1:15" x14ac:dyDescent="0.3">
      <c r="A2411">
        <v>2251</v>
      </c>
      <c r="B2411">
        <v>46</v>
      </c>
      <c r="C2411">
        <v>22</v>
      </c>
      <c r="D2411">
        <v>154</v>
      </c>
      <c r="E2411" t="str">
        <f t="shared" si="9"/>
        <v>100+</v>
      </c>
      <c r="F2411">
        <v>93109</v>
      </c>
      <c r="G2411">
        <v>1</v>
      </c>
      <c r="H2411">
        <v>5</v>
      </c>
      <c r="I2411" t="s">
        <v>15</v>
      </c>
      <c r="J2411">
        <v>0</v>
      </c>
      <c r="K2411" t="s">
        <v>16</v>
      </c>
      <c r="L2411" t="s">
        <v>16</v>
      </c>
      <c r="M2411" t="s">
        <v>16</v>
      </c>
      <c r="N2411" t="s">
        <v>17</v>
      </c>
      <c r="O2411" t="s">
        <v>16</v>
      </c>
    </row>
    <row r="2412" spans="1:15" x14ac:dyDescent="0.3">
      <c r="A2412">
        <v>2255</v>
      </c>
      <c r="B2412">
        <v>46</v>
      </c>
      <c r="C2412">
        <v>22</v>
      </c>
      <c r="D2412">
        <v>53</v>
      </c>
      <c r="E2412" t="str">
        <f t="shared" si="9"/>
        <v>51-100</v>
      </c>
      <c r="F2412">
        <v>90025</v>
      </c>
      <c r="G2412">
        <v>2</v>
      </c>
      <c r="H2412">
        <v>1.7</v>
      </c>
      <c r="I2412" t="s">
        <v>15</v>
      </c>
      <c r="J2412">
        <v>109</v>
      </c>
      <c r="K2412" t="s">
        <v>16</v>
      </c>
      <c r="L2412" t="s">
        <v>16</v>
      </c>
      <c r="M2412" t="s">
        <v>16</v>
      </c>
      <c r="N2412" t="s">
        <v>16</v>
      </c>
      <c r="O2412" t="s">
        <v>16</v>
      </c>
    </row>
    <row r="2413" spans="1:15" x14ac:dyDescent="0.3">
      <c r="A2413">
        <v>2321</v>
      </c>
      <c r="B2413">
        <v>46</v>
      </c>
      <c r="C2413">
        <v>22</v>
      </c>
      <c r="D2413">
        <v>84</v>
      </c>
      <c r="E2413" t="str">
        <f t="shared" si="9"/>
        <v>51-100</v>
      </c>
      <c r="F2413">
        <v>92692</v>
      </c>
      <c r="G2413">
        <v>4</v>
      </c>
      <c r="H2413">
        <v>2</v>
      </c>
      <c r="I2413" t="s">
        <v>19</v>
      </c>
      <c r="J2413">
        <v>0</v>
      </c>
      <c r="K2413" t="s">
        <v>16</v>
      </c>
      <c r="L2413" t="s">
        <v>16</v>
      </c>
      <c r="M2413" t="s">
        <v>16</v>
      </c>
      <c r="N2413" t="s">
        <v>17</v>
      </c>
      <c r="O2413" t="s">
        <v>16</v>
      </c>
    </row>
    <row r="2414" spans="1:15" x14ac:dyDescent="0.3">
      <c r="A2414">
        <v>2353</v>
      </c>
      <c r="B2414">
        <v>46</v>
      </c>
      <c r="C2414">
        <v>19</v>
      </c>
      <c r="D2414">
        <v>59</v>
      </c>
      <c r="E2414" t="str">
        <f t="shared" si="9"/>
        <v>51-100</v>
      </c>
      <c r="F2414">
        <v>93555</v>
      </c>
      <c r="G2414">
        <v>3</v>
      </c>
      <c r="H2414">
        <v>2.67</v>
      </c>
      <c r="I2414" t="s">
        <v>20</v>
      </c>
      <c r="J2414">
        <v>0</v>
      </c>
      <c r="K2414" t="s">
        <v>16</v>
      </c>
      <c r="L2414" t="s">
        <v>16</v>
      </c>
      <c r="M2414" t="s">
        <v>16</v>
      </c>
      <c r="N2414" t="s">
        <v>16</v>
      </c>
      <c r="O2414" t="s">
        <v>16</v>
      </c>
    </row>
    <row r="2415" spans="1:15" x14ac:dyDescent="0.3">
      <c r="A2415">
        <v>2383</v>
      </c>
      <c r="B2415">
        <v>46</v>
      </c>
      <c r="C2415">
        <v>20</v>
      </c>
      <c r="D2415">
        <v>185</v>
      </c>
      <c r="E2415" t="str">
        <f t="shared" si="9"/>
        <v>100+</v>
      </c>
      <c r="F2415">
        <v>94131</v>
      </c>
      <c r="G2415">
        <v>4</v>
      </c>
      <c r="H2415">
        <v>7.5</v>
      </c>
      <c r="I2415" t="s">
        <v>20</v>
      </c>
      <c r="J2415">
        <v>428</v>
      </c>
      <c r="K2415" t="s">
        <v>17</v>
      </c>
      <c r="L2415" t="s">
        <v>16</v>
      </c>
      <c r="M2415" t="s">
        <v>16</v>
      </c>
      <c r="N2415" t="s">
        <v>16</v>
      </c>
      <c r="O2415" t="s">
        <v>17</v>
      </c>
    </row>
    <row r="2416" spans="1:15" x14ac:dyDescent="0.3">
      <c r="A2416">
        <v>2459</v>
      </c>
      <c r="B2416">
        <v>46</v>
      </c>
      <c r="C2416">
        <v>20</v>
      </c>
      <c r="D2416">
        <v>72</v>
      </c>
      <c r="E2416" t="str">
        <f t="shared" si="9"/>
        <v>51-100</v>
      </c>
      <c r="F2416">
        <v>93108</v>
      </c>
      <c r="G2416">
        <v>2</v>
      </c>
      <c r="H2416">
        <v>0.8</v>
      </c>
      <c r="I2416" t="s">
        <v>19</v>
      </c>
      <c r="J2416">
        <v>0</v>
      </c>
      <c r="K2416" t="s">
        <v>16</v>
      </c>
      <c r="L2416" t="s">
        <v>16</v>
      </c>
      <c r="M2416" t="s">
        <v>16</v>
      </c>
      <c r="N2416" t="s">
        <v>17</v>
      </c>
      <c r="O2416" t="s">
        <v>17</v>
      </c>
    </row>
    <row r="2417" spans="1:15" x14ac:dyDescent="0.3">
      <c r="A2417">
        <v>2485</v>
      </c>
      <c r="B2417">
        <v>46</v>
      </c>
      <c r="C2417">
        <v>21</v>
      </c>
      <c r="D2417">
        <v>30</v>
      </c>
      <c r="E2417" t="str">
        <f t="shared" si="9"/>
        <v>0-50</v>
      </c>
      <c r="F2417">
        <v>92697</v>
      </c>
      <c r="G2417">
        <v>1</v>
      </c>
      <c r="H2417">
        <v>1.4</v>
      </c>
      <c r="I2417" t="s">
        <v>19</v>
      </c>
      <c r="J2417">
        <v>112</v>
      </c>
      <c r="K2417" t="s">
        <v>16</v>
      </c>
      <c r="L2417" t="s">
        <v>17</v>
      </c>
      <c r="M2417" t="s">
        <v>16</v>
      </c>
      <c r="N2417" t="s">
        <v>16</v>
      </c>
      <c r="O2417" t="s">
        <v>16</v>
      </c>
    </row>
    <row r="2418" spans="1:15" x14ac:dyDescent="0.3">
      <c r="A2418">
        <v>2496</v>
      </c>
      <c r="B2418">
        <v>46</v>
      </c>
      <c r="C2418">
        <v>22</v>
      </c>
      <c r="D2418">
        <v>70</v>
      </c>
      <c r="E2418" t="str">
        <f t="shared" si="9"/>
        <v>51-100</v>
      </c>
      <c r="F2418">
        <v>94701</v>
      </c>
      <c r="G2418">
        <v>4</v>
      </c>
      <c r="H2418">
        <v>1.9</v>
      </c>
      <c r="I2418" t="s">
        <v>15</v>
      </c>
      <c r="J2418">
        <v>212</v>
      </c>
      <c r="K2418" t="s">
        <v>16</v>
      </c>
      <c r="L2418" t="s">
        <v>16</v>
      </c>
      <c r="M2418" t="s">
        <v>16</v>
      </c>
      <c r="N2418" t="s">
        <v>16</v>
      </c>
      <c r="O2418" t="s">
        <v>17</v>
      </c>
    </row>
    <row r="2419" spans="1:15" x14ac:dyDescent="0.3">
      <c r="A2419">
        <v>2552</v>
      </c>
      <c r="B2419">
        <v>46</v>
      </c>
      <c r="C2419">
        <v>22</v>
      </c>
      <c r="D2419">
        <v>43</v>
      </c>
      <c r="E2419" t="str">
        <f t="shared" si="9"/>
        <v>0-50</v>
      </c>
      <c r="F2419">
        <v>92120</v>
      </c>
      <c r="G2419">
        <v>2</v>
      </c>
      <c r="H2419">
        <v>2.1</v>
      </c>
      <c r="I2419" t="s">
        <v>19</v>
      </c>
      <c r="J2419">
        <v>0</v>
      </c>
      <c r="K2419" t="s">
        <v>16</v>
      </c>
      <c r="L2419" t="s">
        <v>17</v>
      </c>
      <c r="M2419" t="s">
        <v>17</v>
      </c>
      <c r="N2419" t="s">
        <v>17</v>
      </c>
      <c r="O2419" t="s">
        <v>17</v>
      </c>
    </row>
    <row r="2420" spans="1:15" x14ac:dyDescent="0.3">
      <c r="A2420">
        <v>2569</v>
      </c>
      <c r="B2420">
        <v>46</v>
      </c>
      <c r="C2420">
        <v>21</v>
      </c>
      <c r="D2420">
        <v>34</v>
      </c>
      <c r="E2420" t="str">
        <f t="shared" si="9"/>
        <v>0-50</v>
      </c>
      <c r="F2420">
        <v>92373</v>
      </c>
      <c r="G2420">
        <v>2</v>
      </c>
      <c r="H2420">
        <v>1.3</v>
      </c>
      <c r="I2420" t="s">
        <v>15</v>
      </c>
      <c r="J2420">
        <v>0</v>
      </c>
      <c r="K2420" t="s">
        <v>16</v>
      </c>
      <c r="L2420" t="s">
        <v>16</v>
      </c>
      <c r="M2420" t="s">
        <v>16</v>
      </c>
      <c r="N2420" t="s">
        <v>17</v>
      </c>
      <c r="O2420" t="s">
        <v>16</v>
      </c>
    </row>
    <row r="2421" spans="1:15" x14ac:dyDescent="0.3">
      <c r="A2421">
        <v>2591</v>
      </c>
      <c r="B2421">
        <v>46</v>
      </c>
      <c r="C2421">
        <v>20</v>
      </c>
      <c r="D2421">
        <v>152</v>
      </c>
      <c r="E2421" t="str">
        <f t="shared" si="9"/>
        <v>100+</v>
      </c>
      <c r="F2421">
        <v>95814</v>
      </c>
      <c r="G2421">
        <v>1</v>
      </c>
      <c r="H2421">
        <v>7.4</v>
      </c>
      <c r="I2421" t="s">
        <v>19</v>
      </c>
      <c r="J2421">
        <v>374</v>
      </c>
      <c r="K2421" t="s">
        <v>17</v>
      </c>
      <c r="L2421" t="s">
        <v>16</v>
      </c>
      <c r="M2421" t="s">
        <v>17</v>
      </c>
      <c r="N2421" t="s">
        <v>17</v>
      </c>
      <c r="O2421" t="s">
        <v>17</v>
      </c>
    </row>
    <row r="2422" spans="1:15" x14ac:dyDescent="0.3">
      <c r="A2422">
        <v>2599</v>
      </c>
      <c r="B2422">
        <v>46</v>
      </c>
      <c r="C2422">
        <v>20</v>
      </c>
      <c r="D2422">
        <v>9</v>
      </c>
      <c r="E2422" t="str">
        <f t="shared" si="9"/>
        <v>0-50</v>
      </c>
      <c r="F2422">
        <v>94005</v>
      </c>
      <c r="G2422">
        <v>1</v>
      </c>
      <c r="H2422">
        <v>0.2</v>
      </c>
      <c r="I2422" t="s">
        <v>15</v>
      </c>
      <c r="J2422">
        <v>0</v>
      </c>
      <c r="K2422" t="s">
        <v>16</v>
      </c>
      <c r="L2422" t="s">
        <v>16</v>
      </c>
      <c r="M2422" t="s">
        <v>16</v>
      </c>
      <c r="N2422" t="s">
        <v>17</v>
      </c>
      <c r="O2422" t="s">
        <v>16</v>
      </c>
    </row>
    <row r="2423" spans="1:15" x14ac:dyDescent="0.3">
      <c r="A2423">
        <v>2607</v>
      </c>
      <c r="B2423">
        <v>46</v>
      </c>
      <c r="C2423">
        <v>22</v>
      </c>
      <c r="D2423">
        <v>73</v>
      </c>
      <c r="E2423" t="str">
        <f t="shared" si="9"/>
        <v>51-100</v>
      </c>
      <c r="F2423">
        <v>92648</v>
      </c>
      <c r="G2423">
        <v>2</v>
      </c>
      <c r="H2423">
        <v>1.7</v>
      </c>
      <c r="I2423" t="s">
        <v>15</v>
      </c>
      <c r="J2423">
        <v>216</v>
      </c>
      <c r="K2423" t="s">
        <v>16</v>
      </c>
      <c r="L2423" t="s">
        <v>16</v>
      </c>
      <c r="M2423" t="s">
        <v>16</v>
      </c>
      <c r="N2423" t="s">
        <v>17</v>
      </c>
      <c r="O2423" t="s">
        <v>16</v>
      </c>
    </row>
    <row r="2424" spans="1:15" x14ac:dyDescent="0.3">
      <c r="A2424">
        <v>2693</v>
      </c>
      <c r="B2424">
        <v>46</v>
      </c>
      <c r="C2424">
        <v>20</v>
      </c>
      <c r="D2424">
        <v>82</v>
      </c>
      <c r="E2424" t="str">
        <f t="shared" si="9"/>
        <v>51-100</v>
      </c>
      <c r="F2424">
        <v>90230</v>
      </c>
      <c r="G2424">
        <v>2</v>
      </c>
      <c r="H2424">
        <v>1.7</v>
      </c>
      <c r="I2424" t="s">
        <v>20</v>
      </c>
      <c r="J2424">
        <v>0</v>
      </c>
      <c r="K2424" t="s">
        <v>16</v>
      </c>
      <c r="L2424" t="s">
        <v>16</v>
      </c>
      <c r="M2424" t="s">
        <v>16</v>
      </c>
      <c r="N2424" t="s">
        <v>17</v>
      </c>
      <c r="O2424" t="s">
        <v>17</v>
      </c>
    </row>
    <row r="2425" spans="1:15" x14ac:dyDescent="0.3">
      <c r="A2425">
        <v>2715</v>
      </c>
      <c r="B2425">
        <v>46</v>
      </c>
      <c r="C2425">
        <v>20</v>
      </c>
      <c r="D2425">
        <v>158</v>
      </c>
      <c r="E2425" t="str">
        <f t="shared" si="9"/>
        <v>100+</v>
      </c>
      <c r="F2425">
        <v>92870</v>
      </c>
      <c r="G2425">
        <v>3</v>
      </c>
      <c r="H2425">
        <v>5.4</v>
      </c>
      <c r="I2425" t="s">
        <v>15</v>
      </c>
      <c r="J2425">
        <v>432</v>
      </c>
      <c r="K2425" t="s">
        <v>17</v>
      </c>
      <c r="L2425" t="s">
        <v>16</v>
      </c>
      <c r="M2425" t="s">
        <v>16</v>
      </c>
      <c r="N2425" t="s">
        <v>16</v>
      </c>
      <c r="O2425" t="s">
        <v>17</v>
      </c>
    </row>
    <row r="2426" spans="1:15" x14ac:dyDescent="0.3">
      <c r="A2426">
        <v>2777</v>
      </c>
      <c r="B2426">
        <v>46</v>
      </c>
      <c r="C2426">
        <v>20</v>
      </c>
      <c r="D2426">
        <v>140</v>
      </c>
      <c r="E2426" t="str">
        <f t="shared" si="9"/>
        <v>100+</v>
      </c>
      <c r="F2426">
        <v>93106</v>
      </c>
      <c r="G2426">
        <v>2</v>
      </c>
      <c r="H2426">
        <v>6.3</v>
      </c>
      <c r="I2426" t="s">
        <v>15</v>
      </c>
      <c r="J2426">
        <v>380</v>
      </c>
      <c r="K2426" t="s">
        <v>16</v>
      </c>
      <c r="L2426" t="s">
        <v>16</v>
      </c>
      <c r="M2426" t="s">
        <v>16</v>
      </c>
      <c r="N2426" t="s">
        <v>17</v>
      </c>
      <c r="O2426" t="s">
        <v>17</v>
      </c>
    </row>
    <row r="2427" spans="1:15" x14ac:dyDescent="0.3">
      <c r="A2427">
        <v>2834</v>
      </c>
      <c r="B2427">
        <v>46</v>
      </c>
      <c r="C2427">
        <v>22</v>
      </c>
      <c r="D2427">
        <v>152</v>
      </c>
      <c r="E2427" t="str">
        <f t="shared" si="9"/>
        <v>100+</v>
      </c>
      <c r="F2427">
        <v>90009</v>
      </c>
      <c r="G2427">
        <v>2</v>
      </c>
      <c r="H2427">
        <v>1.4</v>
      </c>
      <c r="I2427" t="s">
        <v>15</v>
      </c>
      <c r="J2427">
        <v>0</v>
      </c>
      <c r="K2427" t="s">
        <v>16</v>
      </c>
      <c r="L2427" t="s">
        <v>16</v>
      </c>
      <c r="M2427" t="s">
        <v>16</v>
      </c>
      <c r="N2427" t="s">
        <v>17</v>
      </c>
      <c r="O2427" t="s">
        <v>16</v>
      </c>
    </row>
    <row r="2428" spans="1:15" x14ac:dyDescent="0.3">
      <c r="A2428">
        <v>2867</v>
      </c>
      <c r="B2428">
        <v>46</v>
      </c>
      <c r="C2428">
        <v>22</v>
      </c>
      <c r="D2428">
        <v>141</v>
      </c>
      <c r="E2428" t="str">
        <f t="shared" si="9"/>
        <v>100+</v>
      </c>
      <c r="F2428">
        <v>90089</v>
      </c>
      <c r="G2428">
        <v>2</v>
      </c>
      <c r="H2428">
        <v>3.3</v>
      </c>
      <c r="I2428" t="s">
        <v>15</v>
      </c>
      <c r="J2428">
        <v>0</v>
      </c>
      <c r="K2428" t="s">
        <v>16</v>
      </c>
      <c r="L2428" t="s">
        <v>17</v>
      </c>
      <c r="M2428" t="s">
        <v>17</v>
      </c>
      <c r="N2428" t="s">
        <v>17</v>
      </c>
      <c r="O2428" t="s">
        <v>17</v>
      </c>
    </row>
    <row r="2429" spans="1:15" x14ac:dyDescent="0.3">
      <c r="A2429">
        <v>2911</v>
      </c>
      <c r="B2429">
        <v>46</v>
      </c>
      <c r="C2429">
        <v>22</v>
      </c>
      <c r="D2429">
        <v>102</v>
      </c>
      <c r="E2429" t="str">
        <f t="shared" si="9"/>
        <v>100+</v>
      </c>
      <c r="F2429">
        <v>95039</v>
      </c>
      <c r="G2429">
        <v>3</v>
      </c>
      <c r="H2429">
        <v>4.5</v>
      </c>
      <c r="I2429" t="s">
        <v>19</v>
      </c>
      <c r="J2429">
        <v>0</v>
      </c>
      <c r="K2429" t="s">
        <v>17</v>
      </c>
      <c r="L2429" t="s">
        <v>16</v>
      </c>
      <c r="M2429" t="s">
        <v>16</v>
      </c>
      <c r="N2429" t="s">
        <v>17</v>
      </c>
      <c r="O2429" t="s">
        <v>16</v>
      </c>
    </row>
    <row r="2430" spans="1:15" x14ac:dyDescent="0.3">
      <c r="A2430">
        <v>2917</v>
      </c>
      <c r="B2430">
        <v>46</v>
      </c>
      <c r="C2430">
        <v>20</v>
      </c>
      <c r="D2430">
        <v>40</v>
      </c>
      <c r="E2430" t="str">
        <f t="shared" si="9"/>
        <v>0-50</v>
      </c>
      <c r="F2430">
        <v>92037</v>
      </c>
      <c r="G2430">
        <v>1</v>
      </c>
      <c r="H2430">
        <v>1.2</v>
      </c>
      <c r="I2430" t="s">
        <v>20</v>
      </c>
      <c r="J2430">
        <v>0</v>
      </c>
      <c r="K2430" t="s">
        <v>16</v>
      </c>
      <c r="L2430" t="s">
        <v>16</v>
      </c>
      <c r="M2430" t="s">
        <v>16</v>
      </c>
      <c r="N2430" t="s">
        <v>17</v>
      </c>
      <c r="O2430" t="s">
        <v>16</v>
      </c>
    </row>
    <row r="2431" spans="1:15" x14ac:dyDescent="0.3">
      <c r="A2431">
        <v>2989</v>
      </c>
      <c r="B2431">
        <v>46</v>
      </c>
      <c r="C2431">
        <v>21</v>
      </c>
      <c r="D2431">
        <v>205</v>
      </c>
      <c r="E2431" t="str">
        <f t="shared" si="9"/>
        <v>100+</v>
      </c>
      <c r="F2431">
        <v>95762</v>
      </c>
      <c r="G2431">
        <v>2</v>
      </c>
      <c r="H2431">
        <v>8.8000000000000007</v>
      </c>
      <c r="I2431" t="s">
        <v>15</v>
      </c>
      <c r="J2431">
        <v>181</v>
      </c>
      <c r="K2431" t="s">
        <v>16</v>
      </c>
      <c r="L2431" t="s">
        <v>17</v>
      </c>
      <c r="M2431" t="s">
        <v>16</v>
      </c>
      <c r="N2431" t="s">
        <v>17</v>
      </c>
      <c r="O2431" t="s">
        <v>16</v>
      </c>
    </row>
    <row r="2432" spans="1:15" x14ac:dyDescent="0.3">
      <c r="A2432">
        <v>2993</v>
      </c>
      <c r="B2432">
        <v>46</v>
      </c>
      <c r="C2432">
        <v>21</v>
      </c>
      <c r="D2432">
        <v>64</v>
      </c>
      <c r="E2432" t="str">
        <f t="shared" si="9"/>
        <v>51-100</v>
      </c>
      <c r="F2432">
        <v>92104</v>
      </c>
      <c r="G2432">
        <v>1</v>
      </c>
      <c r="H2432">
        <v>2.9</v>
      </c>
      <c r="I2432" t="s">
        <v>15</v>
      </c>
      <c r="J2432">
        <v>0</v>
      </c>
      <c r="K2432" t="s">
        <v>16</v>
      </c>
      <c r="L2432" t="s">
        <v>16</v>
      </c>
      <c r="M2432" t="s">
        <v>16</v>
      </c>
      <c r="N2432" t="s">
        <v>17</v>
      </c>
      <c r="O2432" t="s">
        <v>17</v>
      </c>
    </row>
    <row r="2433" spans="1:15" x14ac:dyDescent="0.3">
      <c r="A2433">
        <v>3035</v>
      </c>
      <c r="B2433">
        <v>46</v>
      </c>
      <c r="C2433">
        <v>21</v>
      </c>
      <c r="D2433">
        <v>38</v>
      </c>
      <c r="E2433" t="str">
        <f t="shared" si="9"/>
        <v>0-50</v>
      </c>
      <c r="F2433">
        <v>90024</v>
      </c>
      <c r="G2433">
        <v>1</v>
      </c>
      <c r="H2433">
        <v>2.4</v>
      </c>
      <c r="I2433" t="s">
        <v>15</v>
      </c>
      <c r="J2433">
        <v>130</v>
      </c>
      <c r="K2433" t="s">
        <v>16</v>
      </c>
      <c r="L2433" t="s">
        <v>16</v>
      </c>
      <c r="M2433" t="s">
        <v>16</v>
      </c>
      <c r="N2433" t="s">
        <v>17</v>
      </c>
      <c r="O2433" t="s">
        <v>16</v>
      </c>
    </row>
    <row r="2434" spans="1:15" x14ac:dyDescent="0.3">
      <c r="A2434">
        <v>3078</v>
      </c>
      <c r="B2434">
        <v>46</v>
      </c>
      <c r="C2434">
        <v>21</v>
      </c>
      <c r="D2434">
        <v>44</v>
      </c>
      <c r="E2434" t="str">
        <f t="shared" si="9"/>
        <v>0-50</v>
      </c>
      <c r="F2434">
        <v>95112</v>
      </c>
      <c r="G2434">
        <v>1</v>
      </c>
      <c r="H2434">
        <v>0.3</v>
      </c>
      <c r="I2434" t="s">
        <v>15</v>
      </c>
      <c r="J2434">
        <v>110</v>
      </c>
      <c r="K2434" t="s">
        <v>16</v>
      </c>
      <c r="L2434" t="s">
        <v>17</v>
      </c>
      <c r="M2434" t="s">
        <v>16</v>
      </c>
      <c r="N2434" t="s">
        <v>17</v>
      </c>
      <c r="O2434" t="s">
        <v>16</v>
      </c>
    </row>
    <row r="2435" spans="1:15" x14ac:dyDescent="0.3">
      <c r="A2435">
        <v>3126</v>
      </c>
      <c r="B2435">
        <v>46</v>
      </c>
      <c r="C2435">
        <v>20</v>
      </c>
      <c r="D2435">
        <v>18</v>
      </c>
      <c r="E2435" t="str">
        <f t="shared" si="9"/>
        <v>0-50</v>
      </c>
      <c r="F2435">
        <v>92521</v>
      </c>
      <c r="G2435">
        <v>1</v>
      </c>
      <c r="H2435">
        <v>0.2</v>
      </c>
      <c r="I2435" t="s">
        <v>15</v>
      </c>
      <c r="J2435">
        <v>0</v>
      </c>
      <c r="K2435" t="s">
        <v>16</v>
      </c>
      <c r="L2435" t="s">
        <v>16</v>
      </c>
      <c r="M2435" t="s">
        <v>16</v>
      </c>
      <c r="N2435" t="s">
        <v>17</v>
      </c>
      <c r="O2435" t="s">
        <v>17</v>
      </c>
    </row>
    <row r="2436" spans="1:15" x14ac:dyDescent="0.3">
      <c r="A2436">
        <v>3179</v>
      </c>
      <c r="B2436">
        <v>46</v>
      </c>
      <c r="C2436">
        <v>21</v>
      </c>
      <c r="D2436">
        <v>71</v>
      </c>
      <c r="E2436" t="str">
        <f t="shared" si="9"/>
        <v>51-100</v>
      </c>
      <c r="F2436">
        <v>95814</v>
      </c>
      <c r="G2436">
        <v>4</v>
      </c>
      <c r="H2436">
        <v>1.9</v>
      </c>
      <c r="I2436" t="s">
        <v>19</v>
      </c>
      <c r="J2436">
        <v>0</v>
      </c>
      <c r="K2436" t="s">
        <v>16</v>
      </c>
      <c r="L2436" t="s">
        <v>16</v>
      </c>
      <c r="M2436" t="s">
        <v>16</v>
      </c>
      <c r="N2436" t="s">
        <v>16</v>
      </c>
      <c r="O2436" t="s">
        <v>16</v>
      </c>
    </row>
    <row r="2437" spans="1:15" x14ac:dyDescent="0.3">
      <c r="A2437">
        <v>3234</v>
      </c>
      <c r="B2437">
        <v>46</v>
      </c>
      <c r="C2437">
        <v>20</v>
      </c>
      <c r="D2437">
        <v>111</v>
      </c>
      <c r="E2437" t="str">
        <f t="shared" si="9"/>
        <v>100+</v>
      </c>
      <c r="F2437">
        <v>95037</v>
      </c>
      <c r="G2437">
        <v>1</v>
      </c>
      <c r="H2437">
        <v>0</v>
      </c>
      <c r="I2437" t="s">
        <v>15</v>
      </c>
      <c r="J2437">
        <v>329</v>
      </c>
      <c r="K2437" t="s">
        <v>16</v>
      </c>
      <c r="L2437" t="s">
        <v>16</v>
      </c>
      <c r="M2437" t="s">
        <v>16</v>
      </c>
      <c r="N2437" t="s">
        <v>16</v>
      </c>
      <c r="O2437" t="s">
        <v>16</v>
      </c>
    </row>
    <row r="2438" spans="1:15" x14ac:dyDescent="0.3">
      <c r="A2438">
        <v>3319</v>
      </c>
      <c r="B2438">
        <v>46</v>
      </c>
      <c r="C2438">
        <v>20</v>
      </c>
      <c r="D2438">
        <v>105</v>
      </c>
      <c r="E2438" t="str">
        <f t="shared" si="9"/>
        <v>100+</v>
      </c>
      <c r="F2438">
        <v>90089</v>
      </c>
      <c r="G2438">
        <v>4</v>
      </c>
      <c r="H2438">
        <v>3.2</v>
      </c>
      <c r="I2438" t="s">
        <v>15</v>
      </c>
      <c r="J2438">
        <v>0</v>
      </c>
      <c r="K2438" t="s">
        <v>17</v>
      </c>
      <c r="L2438" t="s">
        <v>16</v>
      </c>
      <c r="M2438" t="s">
        <v>16</v>
      </c>
      <c r="N2438" t="s">
        <v>16</v>
      </c>
      <c r="O2438" t="s">
        <v>16</v>
      </c>
    </row>
    <row r="2439" spans="1:15" x14ac:dyDescent="0.3">
      <c r="A2439">
        <v>3377</v>
      </c>
      <c r="B2439">
        <v>46</v>
      </c>
      <c r="C2439">
        <v>21</v>
      </c>
      <c r="D2439">
        <v>170</v>
      </c>
      <c r="E2439" t="str">
        <f t="shared" si="9"/>
        <v>100+</v>
      </c>
      <c r="F2439">
        <v>95136</v>
      </c>
      <c r="G2439">
        <v>2</v>
      </c>
      <c r="H2439">
        <v>2.8</v>
      </c>
      <c r="I2439" t="s">
        <v>15</v>
      </c>
      <c r="J2439">
        <v>0</v>
      </c>
      <c r="K2439" t="s">
        <v>16</v>
      </c>
      <c r="L2439" t="s">
        <v>16</v>
      </c>
      <c r="M2439" t="s">
        <v>16</v>
      </c>
      <c r="N2439" t="s">
        <v>16</v>
      </c>
      <c r="O2439" t="s">
        <v>16</v>
      </c>
    </row>
    <row r="2440" spans="1:15" x14ac:dyDescent="0.3">
      <c r="A2440">
        <v>3384</v>
      </c>
      <c r="B2440">
        <v>46</v>
      </c>
      <c r="C2440">
        <v>22</v>
      </c>
      <c r="D2440">
        <v>135</v>
      </c>
      <c r="E2440" t="str">
        <f t="shared" si="9"/>
        <v>100+</v>
      </c>
      <c r="F2440">
        <v>95135</v>
      </c>
      <c r="G2440">
        <v>3</v>
      </c>
      <c r="H2440">
        <v>4.0999999999999996</v>
      </c>
      <c r="I2440" t="s">
        <v>15</v>
      </c>
      <c r="J2440">
        <v>213</v>
      </c>
      <c r="K2440" t="s">
        <v>17</v>
      </c>
      <c r="L2440" t="s">
        <v>16</v>
      </c>
      <c r="M2440" t="s">
        <v>16</v>
      </c>
      <c r="N2440" t="s">
        <v>17</v>
      </c>
      <c r="O2440" t="s">
        <v>16</v>
      </c>
    </row>
    <row r="2441" spans="1:15" x14ac:dyDescent="0.3">
      <c r="A2441">
        <v>3457</v>
      </c>
      <c r="B2441">
        <v>46</v>
      </c>
      <c r="C2441">
        <v>22</v>
      </c>
      <c r="D2441">
        <v>125</v>
      </c>
      <c r="E2441" t="str">
        <f t="shared" si="9"/>
        <v>100+</v>
      </c>
      <c r="F2441">
        <v>94536</v>
      </c>
      <c r="G2441">
        <v>2</v>
      </c>
      <c r="H2441">
        <v>4.7</v>
      </c>
      <c r="I2441" t="s">
        <v>19</v>
      </c>
      <c r="J2441">
        <v>0</v>
      </c>
      <c r="K2441" t="s">
        <v>17</v>
      </c>
      <c r="L2441" t="s">
        <v>16</v>
      </c>
      <c r="M2441" t="s">
        <v>16</v>
      </c>
      <c r="N2441" t="s">
        <v>17</v>
      </c>
      <c r="O2441" t="s">
        <v>16</v>
      </c>
    </row>
    <row r="2442" spans="1:15" x14ac:dyDescent="0.3">
      <c r="A2442">
        <v>3505</v>
      </c>
      <c r="B2442">
        <v>46</v>
      </c>
      <c r="C2442">
        <v>20</v>
      </c>
      <c r="D2442">
        <v>15</v>
      </c>
      <c r="E2442" t="str">
        <f t="shared" si="9"/>
        <v>0-50</v>
      </c>
      <c r="F2442">
        <v>95370</v>
      </c>
      <c r="G2442">
        <v>4</v>
      </c>
      <c r="H2442">
        <v>0.6</v>
      </c>
      <c r="I2442" t="s">
        <v>19</v>
      </c>
      <c r="J2442">
        <v>0</v>
      </c>
      <c r="K2442" t="s">
        <v>16</v>
      </c>
      <c r="L2442" t="s">
        <v>17</v>
      </c>
      <c r="M2442" t="s">
        <v>16</v>
      </c>
      <c r="N2442" t="s">
        <v>17</v>
      </c>
      <c r="O2442" t="s">
        <v>16</v>
      </c>
    </row>
    <row r="2443" spans="1:15" x14ac:dyDescent="0.3">
      <c r="A2443">
        <v>3513</v>
      </c>
      <c r="B2443">
        <v>46</v>
      </c>
      <c r="C2443">
        <v>20</v>
      </c>
      <c r="D2443">
        <v>70</v>
      </c>
      <c r="E2443" t="str">
        <f t="shared" si="9"/>
        <v>51-100</v>
      </c>
      <c r="F2443">
        <v>90405</v>
      </c>
      <c r="G2443">
        <v>4</v>
      </c>
      <c r="H2443">
        <v>2.9</v>
      </c>
      <c r="I2443" t="s">
        <v>15</v>
      </c>
      <c r="J2443">
        <v>0</v>
      </c>
      <c r="K2443" t="s">
        <v>16</v>
      </c>
      <c r="L2443" t="s">
        <v>16</v>
      </c>
      <c r="M2443" t="s">
        <v>16</v>
      </c>
      <c r="N2443" t="s">
        <v>16</v>
      </c>
      <c r="O2443" t="s">
        <v>17</v>
      </c>
    </row>
    <row r="2444" spans="1:15" x14ac:dyDescent="0.3">
      <c r="A2444">
        <v>3548</v>
      </c>
      <c r="B2444">
        <v>46</v>
      </c>
      <c r="C2444">
        <v>20</v>
      </c>
      <c r="D2444">
        <v>84</v>
      </c>
      <c r="E2444" t="str">
        <f t="shared" si="9"/>
        <v>51-100</v>
      </c>
      <c r="F2444">
        <v>92354</v>
      </c>
      <c r="G2444">
        <v>3</v>
      </c>
      <c r="H2444">
        <v>0.7</v>
      </c>
      <c r="I2444" t="s">
        <v>20</v>
      </c>
      <c r="J2444">
        <v>0</v>
      </c>
      <c r="K2444" t="s">
        <v>16</v>
      </c>
      <c r="L2444" t="s">
        <v>16</v>
      </c>
      <c r="M2444" t="s">
        <v>16</v>
      </c>
      <c r="N2444" t="s">
        <v>17</v>
      </c>
      <c r="O2444" t="s">
        <v>16</v>
      </c>
    </row>
    <row r="2445" spans="1:15" x14ac:dyDescent="0.3">
      <c r="A2445">
        <v>3558</v>
      </c>
      <c r="B2445">
        <v>46</v>
      </c>
      <c r="C2445">
        <v>20</v>
      </c>
      <c r="D2445">
        <v>54</v>
      </c>
      <c r="E2445" t="str">
        <f t="shared" si="9"/>
        <v>51-100</v>
      </c>
      <c r="F2445">
        <v>90755</v>
      </c>
      <c r="G2445">
        <v>4</v>
      </c>
      <c r="H2445">
        <v>2.9</v>
      </c>
      <c r="I2445" t="s">
        <v>15</v>
      </c>
      <c r="J2445">
        <v>189</v>
      </c>
      <c r="K2445" t="s">
        <v>16</v>
      </c>
      <c r="L2445" t="s">
        <v>16</v>
      </c>
      <c r="M2445" t="s">
        <v>16</v>
      </c>
      <c r="N2445" t="s">
        <v>17</v>
      </c>
      <c r="O2445" t="s">
        <v>17</v>
      </c>
    </row>
    <row r="2446" spans="1:15" x14ac:dyDescent="0.3">
      <c r="A2446">
        <v>3632</v>
      </c>
      <c r="B2446">
        <v>46</v>
      </c>
      <c r="C2446">
        <v>21</v>
      </c>
      <c r="D2446">
        <v>51</v>
      </c>
      <c r="E2446" t="str">
        <f t="shared" si="9"/>
        <v>51-100</v>
      </c>
      <c r="F2446">
        <v>90089</v>
      </c>
      <c r="G2446">
        <v>4</v>
      </c>
      <c r="H2446">
        <v>1.9</v>
      </c>
      <c r="I2446" t="s">
        <v>19</v>
      </c>
      <c r="J2446">
        <v>0</v>
      </c>
      <c r="K2446" t="s">
        <v>16</v>
      </c>
      <c r="L2446" t="s">
        <v>16</v>
      </c>
      <c r="M2446" t="s">
        <v>16</v>
      </c>
      <c r="N2446" t="s">
        <v>16</v>
      </c>
      <c r="O2446" t="s">
        <v>16</v>
      </c>
    </row>
    <row r="2447" spans="1:15" x14ac:dyDescent="0.3">
      <c r="A2447">
        <v>3633</v>
      </c>
      <c r="B2447">
        <v>46</v>
      </c>
      <c r="C2447">
        <v>20</v>
      </c>
      <c r="D2447">
        <v>111</v>
      </c>
      <c r="E2447" t="str">
        <f t="shared" si="9"/>
        <v>100+</v>
      </c>
      <c r="F2447">
        <v>95307</v>
      </c>
      <c r="G2447">
        <v>2</v>
      </c>
      <c r="H2447">
        <v>6.3</v>
      </c>
      <c r="I2447" t="s">
        <v>15</v>
      </c>
      <c r="J2447">
        <v>0</v>
      </c>
      <c r="K2447" t="s">
        <v>16</v>
      </c>
      <c r="L2447" t="s">
        <v>16</v>
      </c>
      <c r="M2447" t="s">
        <v>16</v>
      </c>
      <c r="N2447" t="s">
        <v>16</v>
      </c>
      <c r="O2447" t="s">
        <v>17</v>
      </c>
    </row>
    <row r="2448" spans="1:15" x14ac:dyDescent="0.3">
      <c r="A2448">
        <v>3700</v>
      </c>
      <c r="B2448">
        <v>46</v>
      </c>
      <c r="C2448">
        <v>22</v>
      </c>
      <c r="D2448">
        <v>83</v>
      </c>
      <c r="E2448" t="str">
        <f t="shared" si="9"/>
        <v>51-100</v>
      </c>
      <c r="F2448">
        <v>94501</v>
      </c>
      <c r="G2448">
        <v>4</v>
      </c>
      <c r="H2448">
        <v>1.4</v>
      </c>
      <c r="I2448" t="s">
        <v>20</v>
      </c>
      <c r="J2448">
        <v>0</v>
      </c>
      <c r="K2448" t="s">
        <v>16</v>
      </c>
      <c r="L2448" t="s">
        <v>16</v>
      </c>
      <c r="M2448" t="s">
        <v>16</v>
      </c>
      <c r="N2448" t="s">
        <v>17</v>
      </c>
      <c r="O2448" t="s">
        <v>17</v>
      </c>
    </row>
    <row r="2449" spans="1:15" x14ac:dyDescent="0.3">
      <c r="A2449">
        <v>3714</v>
      </c>
      <c r="B2449">
        <v>46</v>
      </c>
      <c r="C2449">
        <v>20</v>
      </c>
      <c r="D2449">
        <v>74</v>
      </c>
      <c r="E2449" t="str">
        <f t="shared" si="9"/>
        <v>51-100</v>
      </c>
      <c r="F2449">
        <v>90064</v>
      </c>
      <c r="G2449">
        <v>3</v>
      </c>
      <c r="H2449">
        <v>0.7</v>
      </c>
      <c r="I2449" t="s">
        <v>20</v>
      </c>
      <c r="J2449">
        <v>0</v>
      </c>
      <c r="K2449" t="s">
        <v>16</v>
      </c>
      <c r="L2449" t="s">
        <v>16</v>
      </c>
      <c r="M2449" t="s">
        <v>16</v>
      </c>
      <c r="N2449" t="s">
        <v>17</v>
      </c>
      <c r="O2449" t="s">
        <v>17</v>
      </c>
    </row>
    <row r="2450" spans="1:15" x14ac:dyDescent="0.3">
      <c r="A2450">
        <v>3791</v>
      </c>
      <c r="B2450">
        <v>46</v>
      </c>
      <c r="C2450">
        <v>22</v>
      </c>
      <c r="D2450">
        <v>71</v>
      </c>
      <c r="E2450" t="str">
        <f t="shared" si="9"/>
        <v>51-100</v>
      </c>
      <c r="F2450">
        <v>92029</v>
      </c>
      <c r="G2450">
        <v>2</v>
      </c>
      <c r="H2450">
        <v>1.7</v>
      </c>
      <c r="I2450" t="s">
        <v>15</v>
      </c>
      <c r="J2450">
        <v>0</v>
      </c>
      <c r="K2450" t="s">
        <v>16</v>
      </c>
      <c r="L2450" t="s">
        <v>16</v>
      </c>
      <c r="M2450" t="s">
        <v>16</v>
      </c>
      <c r="N2450" t="s">
        <v>17</v>
      </c>
      <c r="O2450" t="s">
        <v>17</v>
      </c>
    </row>
    <row r="2451" spans="1:15" x14ac:dyDescent="0.3">
      <c r="A2451">
        <v>3852</v>
      </c>
      <c r="B2451">
        <v>46</v>
      </c>
      <c r="C2451">
        <v>21</v>
      </c>
      <c r="D2451">
        <v>99</v>
      </c>
      <c r="E2451" t="str">
        <f t="shared" si="9"/>
        <v>51-100</v>
      </c>
      <c r="F2451">
        <v>90277</v>
      </c>
      <c r="G2451">
        <v>2</v>
      </c>
      <c r="H2451">
        <v>3.8</v>
      </c>
      <c r="I2451" t="s">
        <v>19</v>
      </c>
      <c r="J2451">
        <v>194</v>
      </c>
      <c r="K2451" t="s">
        <v>16</v>
      </c>
      <c r="L2451" t="s">
        <v>16</v>
      </c>
      <c r="M2451" t="s">
        <v>16</v>
      </c>
      <c r="N2451" t="s">
        <v>17</v>
      </c>
      <c r="O2451" t="s">
        <v>16</v>
      </c>
    </row>
    <row r="2452" spans="1:15" x14ac:dyDescent="0.3">
      <c r="A2452">
        <v>3882</v>
      </c>
      <c r="B2452">
        <v>46</v>
      </c>
      <c r="C2452">
        <v>20</v>
      </c>
      <c r="D2452">
        <v>55</v>
      </c>
      <c r="E2452" t="str">
        <f t="shared" si="9"/>
        <v>51-100</v>
      </c>
      <c r="F2452">
        <v>91016</v>
      </c>
      <c r="G2452">
        <v>1</v>
      </c>
      <c r="H2452">
        <v>1.5</v>
      </c>
      <c r="I2452" t="s">
        <v>20</v>
      </c>
      <c r="J2452">
        <v>0</v>
      </c>
      <c r="K2452" t="s">
        <v>16</v>
      </c>
      <c r="L2452" t="s">
        <v>17</v>
      </c>
      <c r="M2452" t="s">
        <v>16</v>
      </c>
      <c r="N2452" t="s">
        <v>16</v>
      </c>
      <c r="O2452" t="s">
        <v>16</v>
      </c>
    </row>
    <row r="2453" spans="1:15" x14ac:dyDescent="0.3">
      <c r="A2453">
        <v>3975</v>
      </c>
      <c r="B2453">
        <v>46</v>
      </c>
      <c r="C2453">
        <v>21</v>
      </c>
      <c r="D2453">
        <v>41</v>
      </c>
      <c r="E2453" t="str">
        <f t="shared" si="9"/>
        <v>0-50</v>
      </c>
      <c r="F2453">
        <v>94305</v>
      </c>
      <c r="G2453">
        <v>1</v>
      </c>
      <c r="H2453">
        <v>0.5</v>
      </c>
      <c r="I2453" t="s">
        <v>19</v>
      </c>
      <c r="J2453">
        <v>0</v>
      </c>
      <c r="K2453" t="s">
        <v>16</v>
      </c>
      <c r="L2453" t="s">
        <v>16</v>
      </c>
      <c r="M2453" t="s">
        <v>16</v>
      </c>
      <c r="N2453" t="s">
        <v>16</v>
      </c>
      <c r="O2453" t="s">
        <v>16</v>
      </c>
    </row>
    <row r="2454" spans="1:15" x14ac:dyDescent="0.3">
      <c r="A2454">
        <v>3981</v>
      </c>
      <c r="B2454">
        <v>46</v>
      </c>
      <c r="C2454">
        <v>22</v>
      </c>
      <c r="D2454">
        <v>89</v>
      </c>
      <c r="E2454" t="str">
        <f t="shared" si="9"/>
        <v>51-100</v>
      </c>
      <c r="F2454">
        <v>92866</v>
      </c>
      <c r="G2454">
        <v>4</v>
      </c>
      <c r="H2454">
        <v>1.4</v>
      </c>
      <c r="I2454" t="s">
        <v>20</v>
      </c>
      <c r="J2454">
        <v>0</v>
      </c>
      <c r="K2454" t="s">
        <v>16</v>
      </c>
      <c r="L2454" t="s">
        <v>16</v>
      </c>
      <c r="M2454" t="s">
        <v>16</v>
      </c>
      <c r="N2454" t="s">
        <v>17</v>
      </c>
      <c r="O2454" t="s">
        <v>16</v>
      </c>
    </row>
    <row r="2455" spans="1:15" x14ac:dyDescent="0.3">
      <c r="A2455">
        <v>4028</v>
      </c>
      <c r="B2455">
        <v>46</v>
      </c>
      <c r="C2455">
        <v>21</v>
      </c>
      <c r="D2455">
        <v>42</v>
      </c>
      <c r="E2455" t="str">
        <f t="shared" si="9"/>
        <v>0-50</v>
      </c>
      <c r="F2455">
        <v>93727</v>
      </c>
      <c r="G2455">
        <v>4</v>
      </c>
      <c r="H2455">
        <v>1.9</v>
      </c>
      <c r="I2455" t="s">
        <v>19</v>
      </c>
      <c r="J2455">
        <v>0</v>
      </c>
      <c r="K2455" t="s">
        <v>16</v>
      </c>
      <c r="L2455" t="s">
        <v>16</v>
      </c>
      <c r="M2455" t="s">
        <v>16</v>
      </c>
      <c r="N2455" t="s">
        <v>17</v>
      </c>
      <c r="O2455" t="s">
        <v>16</v>
      </c>
    </row>
    <row r="2456" spans="1:15" x14ac:dyDescent="0.3">
      <c r="A2456">
        <v>4029</v>
      </c>
      <c r="B2456">
        <v>46</v>
      </c>
      <c r="C2456">
        <v>20</v>
      </c>
      <c r="D2456">
        <v>64</v>
      </c>
      <c r="E2456" t="str">
        <f t="shared" si="9"/>
        <v>51-100</v>
      </c>
      <c r="F2456">
        <v>94117</v>
      </c>
      <c r="G2456">
        <v>4</v>
      </c>
      <c r="H2456">
        <v>2.9</v>
      </c>
      <c r="I2456" t="s">
        <v>15</v>
      </c>
      <c r="J2456">
        <v>189</v>
      </c>
      <c r="K2456" t="s">
        <v>16</v>
      </c>
      <c r="L2456" t="s">
        <v>16</v>
      </c>
      <c r="M2456" t="s">
        <v>16</v>
      </c>
      <c r="N2456" t="s">
        <v>16</v>
      </c>
      <c r="O2456" t="s">
        <v>16</v>
      </c>
    </row>
    <row r="2457" spans="1:15" x14ac:dyDescent="0.3">
      <c r="A2457">
        <v>4037</v>
      </c>
      <c r="B2457">
        <v>46</v>
      </c>
      <c r="C2457">
        <v>21</v>
      </c>
      <c r="D2457">
        <v>13</v>
      </c>
      <c r="E2457" t="str">
        <f t="shared" si="9"/>
        <v>0-50</v>
      </c>
      <c r="F2457">
        <v>93117</v>
      </c>
      <c r="G2457">
        <v>2</v>
      </c>
      <c r="H2457">
        <v>0.7</v>
      </c>
      <c r="I2457" t="s">
        <v>19</v>
      </c>
      <c r="J2457">
        <v>0</v>
      </c>
      <c r="K2457" t="s">
        <v>16</v>
      </c>
      <c r="L2457" t="s">
        <v>16</v>
      </c>
      <c r="M2457" t="s">
        <v>16</v>
      </c>
      <c r="N2457" t="s">
        <v>17</v>
      </c>
      <c r="O2457" t="s">
        <v>16</v>
      </c>
    </row>
    <row r="2458" spans="1:15" x14ac:dyDescent="0.3">
      <c r="A2458">
        <v>4084</v>
      </c>
      <c r="B2458">
        <v>46</v>
      </c>
      <c r="C2458">
        <v>20</v>
      </c>
      <c r="D2458">
        <v>99</v>
      </c>
      <c r="E2458" t="str">
        <f t="shared" si="9"/>
        <v>51-100</v>
      </c>
      <c r="F2458">
        <v>94302</v>
      </c>
      <c r="G2458">
        <v>3</v>
      </c>
      <c r="H2458">
        <v>1.1000000000000001</v>
      </c>
      <c r="I2458" t="s">
        <v>15</v>
      </c>
      <c r="J2458">
        <v>0</v>
      </c>
      <c r="K2458" t="s">
        <v>16</v>
      </c>
      <c r="L2458" t="s">
        <v>16</v>
      </c>
      <c r="M2458" t="s">
        <v>16</v>
      </c>
      <c r="N2458" t="s">
        <v>16</v>
      </c>
      <c r="O2458" t="s">
        <v>16</v>
      </c>
    </row>
    <row r="2459" spans="1:15" x14ac:dyDescent="0.3">
      <c r="A2459">
        <v>4129</v>
      </c>
      <c r="B2459">
        <v>46</v>
      </c>
      <c r="C2459">
        <v>21</v>
      </c>
      <c r="D2459">
        <v>53</v>
      </c>
      <c r="E2459" t="str">
        <f t="shared" si="9"/>
        <v>51-100</v>
      </c>
      <c r="F2459">
        <v>93555</v>
      </c>
      <c r="G2459">
        <v>4</v>
      </c>
      <c r="H2459">
        <v>1.9</v>
      </c>
      <c r="I2459" t="s">
        <v>19</v>
      </c>
      <c r="J2459">
        <v>0</v>
      </c>
      <c r="K2459" t="s">
        <v>16</v>
      </c>
      <c r="L2459" t="s">
        <v>16</v>
      </c>
      <c r="M2459" t="s">
        <v>16</v>
      </c>
      <c r="N2459" t="s">
        <v>16</v>
      </c>
      <c r="O2459" t="s">
        <v>16</v>
      </c>
    </row>
    <row r="2460" spans="1:15" x14ac:dyDescent="0.3">
      <c r="A2460">
        <v>4149</v>
      </c>
      <c r="B2460">
        <v>46</v>
      </c>
      <c r="C2460">
        <v>22</v>
      </c>
      <c r="D2460">
        <v>80</v>
      </c>
      <c r="E2460" t="str">
        <f t="shared" si="9"/>
        <v>51-100</v>
      </c>
      <c r="F2460">
        <v>95747</v>
      </c>
      <c r="G2460">
        <v>4</v>
      </c>
      <c r="H2460">
        <v>2</v>
      </c>
      <c r="I2460" t="s">
        <v>19</v>
      </c>
      <c r="J2460">
        <v>0</v>
      </c>
      <c r="K2460" t="s">
        <v>16</v>
      </c>
      <c r="L2460" t="s">
        <v>16</v>
      </c>
      <c r="M2460" t="s">
        <v>16</v>
      </c>
      <c r="N2460" t="s">
        <v>17</v>
      </c>
      <c r="O2460" t="s">
        <v>16</v>
      </c>
    </row>
    <row r="2461" spans="1:15" x14ac:dyDescent="0.3">
      <c r="A2461">
        <v>4151</v>
      </c>
      <c r="B2461">
        <v>46</v>
      </c>
      <c r="C2461">
        <v>20</v>
      </c>
      <c r="D2461">
        <v>72</v>
      </c>
      <c r="E2461" t="str">
        <f t="shared" si="9"/>
        <v>51-100</v>
      </c>
      <c r="F2461">
        <v>92009</v>
      </c>
      <c r="G2461">
        <v>2</v>
      </c>
      <c r="H2461">
        <v>1.7</v>
      </c>
      <c r="I2461" t="s">
        <v>20</v>
      </c>
      <c r="J2461">
        <v>75</v>
      </c>
      <c r="K2461" t="s">
        <v>16</v>
      </c>
      <c r="L2461" t="s">
        <v>16</v>
      </c>
      <c r="M2461" t="s">
        <v>16</v>
      </c>
      <c r="N2461" t="s">
        <v>17</v>
      </c>
      <c r="O2461" t="s">
        <v>16</v>
      </c>
    </row>
    <row r="2462" spans="1:15" x14ac:dyDescent="0.3">
      <c r="A2462">
        <v>4215</v>
      </c>
      <c r="B2462">
        <v>46</v>
      </c>
      <c r="C2462">
        <v>22</v>
      </c>
      <c r="D2462">
        <v>89</v>
      </c>
      <c r="E2462" t="str">
        <f t="shared" si="9"/>
        <v>51-100</v>
      </c>
      <c r="F2462">
        <v>94303</v>
      </c>
      <c r="G2462">
        <v>1</v>
      </c>
      <c r="H2462">
        <v>2.7</v>
      </c>
      <c r="I2462" t="s">
        <v>15</v>
      </c>
      <c r="J2462">
        <v>0</v>
      </c>
      <c r="K2462" t="s">
        <v>16</v>
      </c>
      <c r="L2462" t="s">
        <v>17</v>
      </c>
      <c r="M2462" t="s">
        <v>17</v>
      </c>
      <c r="N2462" t="s">
        <v>17</v>
      </c>
      <c r="O2462" t="s">
        <v>17</v>
      </c>
    </row>
    <row r="2463" spans="1:15" x14ac:dyDescent="0.3">
      <c r="A2463">
        <v>4243</v>
      </c>
      <c r="B2463">
        <v>46</v>
      </c>
      <c r="C2463">
        <v>21</v>
      </c>
      <c r="D2463">
        <v>68</v>
      </c>
      <c r="E2463" t="str">
        <f t="shared" si="9"/>
        <v>51-100</v>
      </c>
      <c r="F2463">
        <v>94720</v>
      </c>
      <c r="G2463">
        <v>1</v>
      </c>
      <c r="H2463">
        <v>0.2</v>
      </c>
      <c r="I2463" t="s">
        <v>20</v>
      </c>
      <c r="J2463">
        <v>0</v>
      </c>
      <c r="K2463" t="s">
        <v>16</v>
      </c>
      <c r="L2463" t="s">
        <v>16</v>
      </c>
      <c r="M2463" t="s">
        <v>16</v>
      </c>
      <c r="N2463" t="s">
        <v>17</v>
      </c>
      <c r="O2463" t="s">
        <v>16</v>
      </c>
    </row>
    <row r="2464" spans="1:15" x14ac:dyDescent="0.3">
      <c r="A2464">
        <v>4244</v>
      </c>
      <c r="B2464">
        <v>46</v>
      </c>
      <c r="C2464">
        <v>22</v>
      </c>
      <c r="D2464">
        <v>74</v>
      </c>
      <c r="E2464" t="str">
        <f t="shared" si="9"/>
        <v>51-100</v>
      </c>
      <c r="F2464">
        <v>94550</v>
      </c>
      <c r="G2464">
        <v>3</v>
      </c>
      <c r="H2464">
        <v>0.7</v>
      </c>
      <c r="I2464" t="s">
        <v>15</v>
      </c>
      <c r="J2464">
        <v>0</v>
      </c>
      <c r="K2464" t="s">
        <v>16</v>
      </c>
      <c r="L2464" t="s">
        <v>16</v>
      </c>
      <c r="M2464" t="s">
        <v>16</v>
      </c>
      <c r="N2464" t="s">
        <v>17</v>
      </c>
      <c r="O2464" t="s">
        <v>16</v>
      </c>
    </row>
    <row r="2465" spans="1:15" x14ac:dyDescent="0.3">
      <c r="A2465">
        <v>4292</v>
      </c>
      <c r="B2465">
        <v>46</v>
      </c>
      <c r="C2465">
        <v>21</v>
      </c>
      <c r="D2465">
        <v>34</v>
      </c>
      <c r="E2465" t="str">
        <f t="shared" si="9"/>
        <v>0-50</v>
      </c>
      <c r="F2465">
        <v>90034</v>
      </c>
      <c r="G2465">
        <v>1</v>
      </c>
      <c r="H2465">
        <v>0.1</v>
      </c>
      <c r="I2465" t="s">
        <v>15</v>
      </c>
      <c r="J2465">
        <v>124</v>
      </c>
      <c r="K2465" t="s">
        <v>16</v>
      </c>
      <c r="L2465" t="s">
        <v>16</v>
      </c>
      <c r="M2465" t="s">
        <v>16</v>
      </c>
      <c r="N2465" t="s">
        <v>17</v>
      </c>
      <c r="O2465" t="s">
        <v>16</v>
      </c>
    </row>
    <row r="2466" spans="1:15" x14ac:dyDescent="0.3">
      <c r="A2466">
        <v>4392</v>
      </c>
      <c r="B2466">
        <v>46</v>
      </c>
      <c r="C2466">
        <v>22</v>
      </c>
      <c r="D2466">
        <v>113</v>
      </c>
      <c r="E2466" t="str">
        <f t="shared" si="9"/>
        <v>100+</v>
      </c>
      <c r="F2466">
        <v>94105</v>
      </c>
      <c r="G2466">
        <v>2</v>
      </c>
      <c r="H2466">
        <v>3.3</v>
      </c>
      <c r="I2466" t="s">
        <v>15</v>
      </c>
      <c r="J2466">
        <v>0</v>
      </c>
      <c r="K2466" t="s">
        <v>16</v>
      </c>
      <c r="L2466" t="s">
        <v>16</v>
      </c>
      <c r="M2466" t="s">
        <v>16</v>
      </c>
      <c r="N2466" t="s">
        <v>16</v>
      </c>
      <c r="O2466" t="s">
        <v>17</v>
      </c>
    </row>
    <row r="2467" spans="1:15" x14ac:dyDescent="0.3">
      <c r="A2467">
        <v>4436</v>
      </c>
      <c r="B2467">
        <v>46</v>
      </c>
      <c r="C2467">
        <v>21</v>
      </c>
      <c r="D2467">
        <v>34</v>
      </c>
      <c r="E2467" t="str">
        <f t="shared" si="9"/>
        <v>0-50</v>
      </c>
      <c r="F2467">
        <v>90840</v>
      </c>
      <c r="G2467">
        <v>2</v>
      </c>
      <c r="H2467">
        <v>1.3</v>
      </c>
      <c r="I2467" t="s">
        <v>15</v>
      </c>
      <c r="J2467">
        <v>116</v>
      </c>
      <c r="K2467" t="s">
        <v>16</v>
      </c>
      <c r="L2467" t="s">
        <v>16</v>
      </c>
      <c r="M2467" t="s">
        <v>16</v>
      </c>
      <c r="N2467" t="s">
        <v>16</v>
      </c>
      <c r="O2467" t="s">
        <v>16</v>
      </c>
    </row>
    <row r="2468" spans="1:15" x14ac:dyDescent="0.3">
      <c r="A2468">
        <v>4462</v>
      </c>
      <c r="B2468">
        <v>46</v>
      </c>
      <c r="C2468">
        <v>21</v>
      </c>
      <c r="D2468">
        <v>30</v>
      </c>
      <c r="E2468" t="str">
        <f t="shared" si="9"/>
        <v>0-50</v>
      </c>
      <c r="F2468">
        <v>94301</v>
      </c>
      <c r="G2468">
        <v>4</v>
      </c>
      <c r="H2468">
        <v>1.9</v>
      </c>
      <c r="I2468" t="s">
        <v>19</v>
      </c>
      <c r="J2468">
        <v>0</v>
      </c>
      <c r="K2468" t="s">
        <v>16</v>
      </c>
      <c r="L2468" t="s">
        <v>16</v>
      </c>
      <c r="M2468" t="s">
        <v>16</v>
      </c>
      <c r="N2468" t="s">
        <v>17</v>
      </c>
      <c r="O2468" t="s">
        <v>16</v>
      </c>
    </row>
    <row r="2469" spans="1:15" x14ac:dyDescent="0.3">
      <c r="A2469">
        <v>4513</v>
      </c>
      <c r="B2469">
        <v>46</v>
      </c>
      <c r="C2469">
        <v>22</v>
      </c>
      <c r="D2469">
        <v>25</v>
      </c>
      <c r="E2469" t="str">
        <f t="shared" si="9"/>
        <v>0-50</v>
      </c>
      <c r="F2469">
        <v>95747</v>
      </c>
      <c r="G2469">
        <v>4</v>
      </c>
      <c r="H2469">
        <v>0.6</v>
      </c>
      <c r="I2469" t="s">
        <v>15</v>
      </c>
      <c r="J2469">
        <v>0</v>
      </c>
      <c r="K2469" t="s">
        <v>16</v>
      </c>
      <c r="L2469" t="s">
        <v>16</v>
      </c>
      <c r="M2469" t="s">
        <v>16</v>
      </c>
      <c r="N2469" t="s">
        <v>17</v>
      </c>
      <c r="O2469" t="s">
        <v>17</v>
      </c>
    </row>
    <row r="2470" spans="1:15" x14ac:dyDescent="0.3">
      <c r="A2470">
        <v>4568</v>
      </c>
      <c r="B2470">
        <v>46</v>
      </c>
      <c r="C2470">
        <v>20</v>
      </c>
      <c r="D2470">
        <v>19</v>
      </c>
      <c r="E2470" t="str">
        <f t="shared" si="9"/>
        <v>0-50</v>
      </c>
      <c r="F2470">
        <v>94105</v>
      </c>
      <c r="G2470">
        <v>3</v>
      </c>
      <c r="H2470">
        <v>0.5</v>
      </c>
      <c r="I2470" t="s">
        <v>20</v>
      </c>
      <c r="J2470">
        <v>97</v>
      </c>
      <c r="K2470" t="s">
        <v>16</v>
      </c>
      <c r="L2470" t="s">
        <v>17</v>
      </c>
      <c r="M2470" t="s">
        <v>16</v>
      </c>
      <c r="N2470" t="s">
        <v>17</v>
      </c>
      <c r="O2470" t="s">
        <v>16</v>
      </c>
    </row>
    <row r="2471" spans="1:15" x14ac:dyDescent="0.3">
      <c r="A2471">
        <v>4574</v>
      </c>
      <c r="B2471">
        <v>46</v>
      </c>
      <c r="C2471">
        <v>20</v>
      </c>
      <c r="D2471">
        <v>73</v>
      </c>
      <c r="E2471" t="str">
        <f t="shared" si="9"/>
        <v>51-100</v>
      </c>
      <c r="F2471">
        <v>95616</v>
      </c>
      <c r="G2471">
        <v>2</v>
      </c>
      <c r="H2471">
        <v>0.8</v>
      </c>
      <c r="I2471" t="s">
        <v>19</v>
      </c>
      <c r="J2471">
        <v>264</v>
      </c>
      <c r="K2471" t="s">
        <v>16</v>
      </c>
      <c r="L2471" t="s">
        <v>16</v>
      </c>
      <c r="M2471" t="s">
        <v>17</v>
      </c>
      <c r="N2471" t="s">
        <v>17</v>
      </c>
      <c r="O2471" t="s">
        <v>17</v>
      </c>
    </row>
    <row r="2472" spans="1:15" x14ac:dyDescent="0.3">
      <c r="A2472">
        <v>4631</v>
      </c>
      <c r="B2472">
        <v>46</v>
      </c>
      <c r="C2472">
        <v>21</v>
      </c>
      <c r="D2472">
        <v>92</v>
      </c>
      <c r="E2472" t="str">
        <f t="shared" si="9"/>
        <v>51-100</v>
      </c>
      <c r="F2472">
        <v>92886</v>
      </c>
      <c r="G2472">
        <v>1</v>
      </c>
      <c r="H2472">
        <v>0.2</v>
      </c>
      <c r="I2472" t="s">
        <v>20</v>
      </c>
      <c r="J2472">
        <v>0</v>
      </c>
      <c r="K2472" t="s">
        <v>16</v>
      </c>
      <c r="L2472" t="s">
        <v>16</v>
      </c>
      <c r="M2472" t="s">
        <v>16</v>
      </c>
      <c r="N2472" t="s">
        <v>16</v>
      </c>
      <c r="O2472" t="s">
        <v>16</v>
      </c>
    </row>
    <row r="2473" spans="1:15" x14ac:dyDescent="0.3">
      <c r="A2473">
        <v>4681</v>
      </c>
      <c r="B2473">
        <v>46</v>
      </c>
      <c r="C2473">
        <v>21</v>
      </c>
      <c r="D2473">
        <v>154</v>
      </c>
      <c r="E2473" t="str">
        <f t="shared" si="9"/>
        <v>100+</v>
      </c>
      <c r="F2473">
        <v>90245</v>
      </c>
      <c r="G2473">
        <v>2</v>
      </c>
      <c r="H2473">
        <v>2.8</v>
      </c>
      <c r="I2473" t="s">
        <v>15</v>
      </c>
      <c r="J2473">
        <v>94</v>
      </c>
      <c r="K2473" t="s">
        <v>16</v>
      </c>
      <c r="L2473" t="s">
        <v>16</v>
      </c>
      <c r="M2473" t="s">
        <v>16</v>
      </c>
      <c r="N2473" t="s">
        <v>16</v>
      </c>
      <c r="O2473" t="s">
        <v>16</v>
      </c>
    </row>
    <row r="2474" spans="1:15" x14ac:dyDescent="0.3">
      <c r="A2474">
        <v>4754</v>
      </c>
      <c r="B2474">
        <v>46</v>
      </c>
      <c r="C2474">
        <v>21</v>
      </c>
      <c r="D2474">
        <v>85</v>
      </c>
      <c r="E2474" t="str">
        <f t="shared" si="9"/>
        <v>51-100</v>
      </c>
      <c r="F2474">
        <v>92867</v>
      </c>
      <c r="G2474">
        <v>1</v>
      </c>
      <c r="H2474">
        <v>0.2</v>
      </c>
      <c r="I2474" t="s">
        <v>20</v>
      </c>
      <c r="J2474">
        <v>0</v>
      </c>
      <c r="K2474" t="s">
        <v>16</v>
      </c>
      <c r="L2474" t="s">
        <v>17</v>
      </c>
      <c r="M2474" t="s">
        <v>17</v>
      </c>
      <c r="N2474" t="s">
        <v>17</v>
      </c>
      <c r="O2474" t="s">
        <v>17</v>
      </c>
    </row>
    <row r="2475" spans="1:15" x14ac:dyDescent="0.3">
      <c r="A2475">
        <v>4759</v>
      </c>
      <c r="B2475">
        <v>46</v>
      </c>
      <c r="C2475">
        <v>21</v>
      </c>
      <c r="D2475">
        <v>40</v>
      </c>
      <c r="E2475" t="str">
        <f t="shared" si="9"/>
        <v>0-50</v>
      </c>
      <c r="F2475">
        <v>90045</v>
      </c>
      <c r="G2475">
        <v>1</v>
      </c>
      <c r="H2475">
        <v>0.3</v>
      </c>
      <c r="I2475" t="s">
        <v>15</v>
      </c>
      <c r="J2475">
        <v>116</v>
      </c>
      <c r="K2475" t="s">
        <v>16</v>
      </c>
      <c r="L2475" t="s">
        <v>16</v>
      </c>
      <c r="M2475" t="s">
        <v>16</v>
      </c>
      <c r="N2475" t="s">
        <v>16</v>
      </c>
      <c r="O2475" t="s">
        <v>16</v>
      </c>
    </row>
    <row r="2476" spans="1:15" x14ac:dyDescent="0.3">
      <c r="A2476">
        <v>4796</v>
      </c>
      <c r="B2476">
        <v>46</v>
      </c>
      <c r="C2476">
        <v>21</v>
      </c>
      <c r="D2476">
        <v>39</v>
      </c>
      <c r="E2476" t="str">
        <f t="shared" si="9"/>
        <v>0-50</v>
      </c>
      <c r="F2476">
        <v>91710</v>
      </c>
      <c r="G2476">
        <v>2</v>
      </c>
      <c r="H2476">
        <v>1.3</v>
      </c>
      <c r="I2476" t="s">
        <v>15</v>
      </c>
      <c r="J2476">
        <v>101</v>
      </c>
      <c r="K2476" t="s">
        <v>16</v>
      </c>
      <c r="L2476" t="s">
        <v>16</v>
      </c>
      <c r="M2476" t="s">
        <v>16</v>
      </c>
      <c r="N2476" t="s">
        <v>17</v>
      </c>
      <c r="O2476" t="s">
        <v>16</v>
      </c>
    </row>
    <row r="2477" spans="1:15" x14ac:dyDescent="0.3">
      <c r="A2477">
        <v>4818</v>
      </c>
      <c r="B2477">
        <v>46</v>
      </c>
      <c r="C2477">
        <v>22</v>
      </c>
      <c r="D2477">
        <v>134</v>
      </c>
      <c r="E2477" t="str">
        <f t="shared" si="9"/>
        <v>100+</v>
      </c>
      <c r="F2477">
        <v>93305</v>
      </c>
      <c r="G2477">
        <v>2</v>
      </c>
      <c r="H2477">
        <v>3.3</v>
      </c>
      <c r="I2477" t="s">
        <v>15</v>
      </c>
      <c r="J2477">
        <v>0</v>
      </c>
      <c r="K2477" t="s">
        <v>16</v>
      </c>
      <c r="L2477" t="s">
        <v>16</v>
      </c>
      <c r="M2477" t="s">
        <v>16</v>
      </c>
      <c r="N2477" t="s">
        <v>16</v>
      </c>
      <c r="O2477" t="s">
        <v>16</v>
      </c>
    </row>
    <row r="2478" spans="1:15" x14ac:dyDescent="0.3">
      <c r="A2478">
        <v>4824</v>
      </c>
      <c r="B2478">
        <v>46</v>
      </c>
      <c r="C2478">
        <v>21</v>
      </c>
      <c r="D2478">
        <v>115</v>
      </c>
      <c r="E2478" t="str">
        <f t="shared" si="9"/>
        <v>100+</v>
      </c>
      <c r="F2478">
        <v>95616</v>
      </c>
      <c r="G2478">
        <v>2</v>
      </c>
      <c r="H2478">
        <v>4.2</v>
      </c>
      <c r="I2478" t="s">
        <v>19</v>
      </c>
      <c r="J2478">
        <v>0</v>
      </c>
      <c r="K2478" t="s">
        <v>17</v>
      </c>
      <c r="L2478" t="s">
        <v>17</v>
      </c>
      <c r="M2478" t="s">
        <v>17</v>
      </c>
      <c r="N2478" t="s">
        <v>17</v>
      </c>
      <c r="O2478" t="s">
        <v>17</v>
      </c>
    </row>
    <row r="2479" spans="1:15" x14ac:dyDescent="0.3">
      <c r="A2479">
        <v>4872</v>
      </c>
      <c r="B2479">
        <v>46</v>
      </c>
      <c r="C2479">
        <v>22</v>
      </c>
      <c r="D2479">
        <v>53</v>
      </c>
      <c r="E2479" t="str">
        <f t="shared" si="9"/>
        <v>51-100</v>
      </c>
      <c r="F2479">
        <v>95616</v>
      </c>
      <c r="G2479">
        <v>4</v>
      </c>
      <c r="H2479">
        <v>1.9</v>
      </c>
      <c r="I2479" t="s">
        <v>15</v>
      </c>
      <c r="J2479">
        <v>187</v>
      </c>
      <c r="K2479" t="s">
        <v>16</v>
      </c>
      <c r="L2479" t="s">
        <v>16</v>
      </c>
      <c r="M2479" t="s">
        <v>16</v>
      </c>
      <c r="N2479" t="s">
        <v>16</v>
      </c>
      <c r="O2479" t="s">
        <v>16</v>
      </c>
    </row>
    <row r="2480" spans="1:15" x14ac:dyDescent="0.3">
      <c r="A2480">
        <v>4912</v>
      </c>
      <c r="B2480">
        <v>46</v>
      </c>
      <c r="C2480">
        <v>22</v>
      </c>
      <c r="D2480">
        <v>153</v>
      </c>
      <c r="E2480" t="str">
        <f t="shared" si="9"/>
        <v>100+</v>
      </c>
      <c r="F2480">
        <v>94539</v>
      </c>
      <c r="G2480">
        <v>2</v>
      </c>
      <c r="H2480">
        <v>7.5</v>
      </c>
      <c r="I2480" t="s">
        <v>15</v>
      </c>
      <c r="J2480">
        <v>0</v>
      </c>
      <c r="K2480" t="s">
        <v>16</v>
      </c>
      <c r="L2480" t="s">
        <v>16</v>
      </c>
      <c r="M2480" t="s">
        <v>16</v>
      </c>
      <c r="N2480" t="s">
        <v>16</v>
      </c>
      <c r="O2480" t="s">
        <v>16</v>
      </c>
    </row>
    <row r="2481" spans="1:15" x14ac:dyDescent="0.3">
      <c r="A2481">
        <v>4941</v>
      </c>
      <c r="B2481">
        <v>46</v>
      </c>
      <c r="C2481">
        <v>22</v>
      </c>
      <c r="D2481">
        <v>19</v>
      </c>
      <c r="E2481" t="str">
        <f t="shared" si="9"/>
        <v>0-50</v>
      </c>
      <c r="F2481">
        <v>92870</v>
      </c>
      <c r="G2481">
        <v>3</v>
      </c>
      <c r="H2481">
        <v>0.5</v>
      </c>
      <c r="I2481" t="s">
        <v>15</v>
      </c>
      <c r="J2481">
        <v>0</v>
      </c>
      <c r="K2481" t="s">
        <v>16</v>
      </c>
      <c r="L2481" t="s">
        <v>16</v>
      </c>
      <c r="M2481" t="s">
        <v>16</v>
      </c>
      <c r="N2481" t="s">
        <v>17</v>
      </c>
      <c r="O2481" t="s">
        <v>16</v>
      </c>
    </row>
    <row r="2482" spans="1:15" x14ac:dyDescent="0.3">
      <c r="A2482">
        <v>4963</v>
      </c>
      <c r="B2482">
        <v>46</v>
      </c>
      <c r="C2482">
        <v>20</v>
      </c>
      <c r="D2482">
        <v>122</v>
      </c>
      <c r="E2482" t="str">
        <f t="shared" si="9"/>
        <v>100+</v>
      </c>
      <c r="F2482">
        <v>90065</v>
      </c>
      <c r="G2482">
        <v>3</v>
      </c>
      <c r="H2482">
        <v>3</v>
      </c>
      <c r="I2482" t="s">
        <v>19</v>
      </c>
      <c r="J2482">
        <v>0</v>
      </c>
      <c r="K2482" t="s">
        <v>17</v>
      </c>
      <c r="L2482" t="s">
        <v>16</v>
      </c>
      <c r="M2482" t="s">
        <v>17</v>
      </c>
      <c r="N2482" t="s">
        <v>17</v>
      </c>
      <c r="O2482" t="s">
        <v>17</v>
      </c>
    </row>
    <row r="2483" spans="1:15" x14ac:dyDescent="0.3">
      <c r="A2483">
        <v>2</v>
      </c>
      <c r="B2483">
        <v>45</v>
      </c>
      <c r="C2483">
        <v>19</v>
      </c>
      <c r="D2483">
        <v>34</v>
      </c>
      <c r="E2483" t="str">
        <f t="shared" si="9"/>
        <v>0-50</v>
      </c>
      <c r="F2483">
        <v>90089</v>
      </c>
      <c r="G2483">
        <v>3</v>
      </c>
      <c r="H2483">
        <v>1.5</v>
      </c>
      <c r="I2483" t="s">
        <v>15</v>
      </c>
      <c r="J2483">
        <v>0</v>
      </c>
      <c r="K2483" t="s">
        <v>16</v>
      </c>
      <c r="L2483" t="s">
        <v>17</v>
      </c>
      <c r="M2483" t="s">
        <v>16</v>
      </c>
      <c r="N2483" t="s">
        <v>16</v>
      </c>
      <c r="O2483" t="s">
        <v>16</v>
      </c>
    </row>
    <row r="2484" spans="1:15" x14ac:dyDescent="0.3">
      <c r="A2484">
        <v>176</v>
      </c>
      <c r="B2484">
        <v>45</v>
      </c>
      <c r="C2484">
        <v>20</v>
      </c>
      <c r="D2484">
        <v>85</v>
      </c>
      <c r="E2484" t="str">
        <f t="shared" si="9"/>
        <v>51-100</v>
      </c>
      <c r="F2484">
        <v>91711</v>
      </c>
      <c r="G2484">
        <v>4</v>
      </c>
      <c r="H2484">
        <v>1.1000000000000001</v>
      </c>
      <c r="I2484" t="s">
        <v>20</v>
      </c>
      <c r="J2484">
        <v>0</v>
      </c>
      <c r="K2484" t="s">
        <v>16</v>
      </c>
      <c r="L2484" t="s">
        <v>17</v>
      </c>
      <c r="M2484" t="s">
        <v>16</v>
      </c>
      <c r="N2484" t="s">
        <v>17</v>
      </c>
      <c r="O2484" t="s">
        <v>16</v>
      </c>
    </row>
    <row r="2485" spans="1:15" x14ac:dyDescent="0.3">
      <c r="A2485">
        <v>222</v>
      </c>
      <c r="B2485">
        <v>45</v>
      </c>
      <c r="C2485">
        <v>19</v>
      </c>
      <c r="D2485">
        <v>83</v>
      </c>
      <c r="E2485" t="str">
        <f t="shared" si="9"/>
        <v>51-100</v>
      </c>
      <c r="F2485">
        <v>95051</v>
      </c>
      <c r="G2485">
        <v>2</v>
      </c>
      <c r="H2485">
        <v>1.7</v>
      </c>
      <c r="I2485" t="s">
        <v>20</v>
      </c>
      <c r="J2485">
        <v>0</v>
      </c>
      <c r="K2485" t="s">
        <v>16</v>
      </c>
      <c r="L2485" t="s">
        <v>16</v>
      </c>
      <c r="M2485" t="s">
        <v>16</v>
      </c>
      <c r="N2485" t="s">
        <v>17</v>
      </c>
      <c r="O2485" t="s">
        <v>16</v>
      </c>
    </row>
    <row r="2486" spans="1:15" x14ac:dyDescent="0.3">
      <c r="A2486">
        <v>265</v>
      </c>
      <c r="B2486">
        <v>45</v>
      </c>
      <c r="C2486">
        <v>19</v>
      </c>
      <c r="D2486">
        <v>38</v>
      </c>
      <c r="E2486" t="str">
        <f t="shared" si="9"/>
        <v>0-50</v>
      </c>
      <c r="F2486">
        <v>90840</v>
      </c>
      <c r="G2486">
        <v>2</v>
      </c>
      <c r="H2486">
        <v>0.7</v>
      </c>
      <c r="I2486" t="s">
        <v>15</v>
      </c>
      <c r="J2486">
        <v>0</v>
      </c>
      <c r="K2486" t="s">
        <v>16</v>
      </c>
      <c r="L2486" t="s">
        <v>16</v>
      </c>
      <c r="M2486" t="s">
        <v>16</v>
      </c>
      <c r="N2486" t="s">
        <v>16</v>
      </c>
      <c r="O2486" t="s">
        <v>16</v>
      </c>
    </row>
    <row r="2487" spans="1:15" x14ac:dyDescent="0.3">
      <c r="A2487">
        <v>294</v>
      </c>
      <c r="B2487">
        <v>45</v>
      </c>
      <c r="C2487">
        <v>19</v>
      </c>
      <c r="D2487">
        <v>93</v>
      </c>
      <c r="E2487" t="str">
        <f t="shared" si="9"/>
        <v>51-100</v>
      </c>
      <c r="F2487">
        <v>90095</v>
      </c>
      <c r="G2487">
        <v>4</v>
      </c>
      <c r="H2487">
        <v>2.6</v>
      </c>
      <c r="I2487" t="s">
        <v>19</v>
      </c>
      <c r="J2487">
        <v>0</v>
      </c>
      <c r="K2487" t="s">
        <v>16</v>
      </c>
      <c r="L2487" t="s">
        <v>16</v>
      </c>
      <c r="M2487" t="s">
        <v>16</v>
      </c>
      <c r="N2487" t="s">
        <v>16</v>
      </c>
      <c r="O2487" t="s">
        <v>16</v>
      </c>
    </row>
    <row r="2488" spans="1:15" x14ac:dyDescent="0.3">
      <c r="A2488">
        <v>303</v>
      </c>
      <c r="B2488">
        <v>45</v>
      </c>
      <c r="C2488">
        <v>21</v>
      </c>
      <c r="D2488">
        <v>152</v>
      </c>
      <c r="E2488" t="str">
        <f t="shared" si="9"/>
        <v>100+</v>
      </c>
      <c r="F2488">
        <v>94550</v>
      </c>
      <c r="G2488">
        <v>2</v>
      </c>
      <c r="H2488">
        <v>7.5</v>
      </c>
      <c r="I2488" t="s">
        <v>15</v>
      </c>
      <c r="J2488">
        <v>0</v>
      </c>
      <c r="K2488" t="s">
        <v>16</v>
      </c>
      <c r="L2488" t="s">
        <v>16</v>
      </c>
      <c r="M2488" t="s">
        <v>16</v>
      </c>
      <c r="N2488" t="s">
        <v>17</v>
      </c>
      <c r="O2488" t="s">
        <v>16</v>
      </c>
    </row>
    <row r="2489" spans="1:15" x14ac:dyDescent="0.3">
      <c r="A2489">
        <v>377</v>
      </c>
      <c r="B2489">
        <v>45</v>
      </c>
      <c r="C2489">
        <v>21</v>
      </c>
      <c r="D2489">
        <v>61</v>
      </c>
      <c r="E2489" t="str">
        <f t="shared" si="9"/>
        <v>51-100</v>
      </c>
      <c r="F2489">
        <v>94304</v>
      </c>
      <c r="G2489">
        <v>3</v>
      </c>
      <c r="H2489">
        <v>0.7</v>
      </c>
      <c r="I2489" t="s">
        <v>15</v>
      </c>
      <c r="J2489">
        <v>0</v>
      </c>
      <c r="K2489" t="s">
        <v>16</v>
      </c>
      <c r="L2489" t="s">
        <v>16</v>
      </c>
      <c r="M2489" t="s">
        <v>16</v>
      </c>
      <c r="N2489" t="s">
        <v>16</v>
      </c>
      <c r="O2489" t="s">
        <v>16</v>
      </c>
    </row>
    <row r="2490" spans="1:15" x14ac:dyDescent="0.3">
      <c r="A2490">
        <v>390</v>
      </c>
      <c r="B2490">
        <v>45</v>
      </c>
      <c r="C2490">
        <v>20</v>
      </c>
      <c r="D2490">
        <v>155</v>
      </c>
      <c r="E2490" t="str">
        <f t="shared" si="9"/>
        <v>100+</v>
      </c>
      <c r="F2490">
        <v>90024</v>
      </c>
      <c r="G2490">
        <v>1</v>
      </c>
      <c r="H2490">
        <v>7</v>
      </c>
      <c r="I2490" t="s">
        <v>15</v>
      </c>
      <c r="J2490">
        <v>0</v>
      </c>
      <c r="K2490" t="s">
        <v>16</v>
      </c>
      <c r="L2490" t="s">
        <v>16</v>
      </c>
      <c r="M2490" t="s">
        <v>16</v>
      </c>
      <c r="N2490" t="s">
        <v>17</v>
      </c>
      <c r="O2490" t="s">
        <v>17</v>
      </c>
    </row>
    <row r="2491" spans="1:15" x14ac:dyDescent="0.3">
      <c r="A2491">
        <v>391</v>
      </c>
      <c r="B2491">
        <v>45</v>
      </c>
      <c r="C2491">
        <v>19</v>
      </c>
      <c r="D2491">
        <v>45</v>
      </c>
      <c r="E2491" t="str">
        <f t="shared" si="9"/>
        <v>0-50</v>
      </c>
      <c r="F2491">
        <v>92521</v>
      </c>
      <c r="G2491">
        <v>1</v>
      </c>
      <c r="H2491">
        <v>0.2</v>
      </c>
      <c r="I2491" t="s">
        <v>15</v>
      </c>
      <c r="J2491">
        <v>0</v>
      </c>
      <c r="K2491" t="s">
        <v>16</v>
      </c>
      <c r="L2491" t="s">
        <v>16</v>
      </c>
      <c r="M2491" t="s">
        <v>16</v>
      </c>
      <c r="N2491" t="s">
        <v>17</v>
      </c>
      <c r="O2491" t="s">
        <v>16</v>
      </c>
    </row>
    <row r="2492" spans="1:15" x14ac:dyDescent="0.3">
      <c r="A2492">
        <v>407</v>
      </c>
      <c r="B2492">
        <v>45</v>
      </c>
      <c r="C2492">
        <v>19</v>
      </c>
      <c r="D2492">
        <v>125</v>
      </c>
      <c r="E2492" t="str">
        <f t="shared" si="9"/>
        <v>100+</v>
      </c>
      <c r="F2492">
        <v>92354</v>
      </c>
      <c r="G2492">
        <v>1</v>
      </c>
      <c r="H2492">
        <v>2.4</v>
      </c>
      <c r="I2492" t="s">
        <v>15</v>
      </c>
      <c r="J2492">
        <v>0</v>
      </c>
      <c r="K2492" t="s">
        <v>16</v>
      </c>
      <c r="L2492" t="s">
        <v>16</v>
      </c>
      <c r="M2492" t="s">
        <v>16</v>
      </c>
      <c r="N2492" t="s">
        <v>16</v>
      </c>
      <c r="O2492" t="s">
        <v>16</v>
      </c>
    </row>
    <row r="2493" spans="1:15" x14ac:dyDescent="0.3">
      <c r="A2493">
        <v>413</v>
      </c>
      <c r="B2493">
        <v>45</v>
      </c>
      <c r="C2493">
        <v>20</v>
      </c>
      <c r="D2493">
        <v>89</v>
      </c>
      <c r="E2493" t="str">
        <f t="shared" si="9"/>
        <v>51-100</v>
      </c>
      <c r="F2493">
        <v>93311</v>
      </c>
      <c r="G2493">
        <v>4</v>
      </c>
      <c r="H2493">
        <v>1.9</v>
      </c>
      <c r="I2493" t="s">
        <v>19</v>
      </c>
      <c r="J2493">
        <v>0</v>
      </c>
      <c r="K2493" t="s">
        <v>16</v>
      </c>
      <c r="L2493" t="s">
        <v>16</v>
      </c>
      <c r="M2493" t="s">
        <v>16</v>
      </c>
      <c r="N2493" t="s">
        <v>17</v>
      </c>
      <c r="O2493" t="s">
        <v>16</v>
      </c>
    </row>
    <row r="2494" spans="1:15" x14ac:dyDescent="0.3">
      <c r="A2494">
        <v>468</v>
      </c>
      <c r="B2494">
        <v>45</v>
      </c>
      <c r="C2494">
        <v>20</v>
      </c>
      <c r="D2494">
        <v>39</v>
      </c>
      <c r="E2494" t="str">
        <f t="shared" si="9"/>
        <v>0-50</v>
      </c>
      <c r="F2494">
        <v>90232</v>
      </c>
      <c r="G2494">
        <v>1</v>
      </c>
      <c r="H2494">
        <v>2.4</v>
      </c>
      <c r="I2494" t="s">
        <v>15</v>
      </c>
      <c r="J2494">
        <v>0</v>
      </c>
      <c r="K2494" t="s">
        <v>16</v>
      </c>
      <c r="L2494" t="s">
        <v>16</v>
      </c>
      <c r="M2494" t="s">
        <v>16</v>
      </c>
      <c r="N2494" t="s">
        <v>16</v>
      </c>
      <c r="O2494" t="s">
        <v>17</v>
      </c>
    </row>
    <row r="2495" spans="1:15" x14ac:dyDescent="0.3">
      <c r="A2495">
        <v>628</v>
      </c>
      <c r="B2495">
        <v>45</v>
      </c>
      <c r="C2495">
        <v>19</v>
      </c>
      <c r="D2495">
        <v>70</v>
      </c>
      <c r="E2495" t="str">
        <f t="shared" si="9"/>
        <v>51-100</v>
      </c>
      <c r="F2495">
        <v>92677</v>
      </c>
      <c r="G2495">
        <v>3</v>
      </c>
      <c r="H2495">
        <v>2.1</v>
      </c>
      <c r="I2495" t="s">
        <v>15</v>
      </c>
      <c r="J2495">
        <v>0</v>
      </c>
      <c r="K2495" t="s">
        <v>16</v>
      </c>
      <c r="L2495" t="s">
        <v>16</v>
      </c>
      <c r="M2495" t="s">
        <v>16</v>
      </c>
      <c r="N2495" t="s">
        <v>17</v>
      </c>
      <c r="O2495" t="s">
        <v>16</v>
      </c>
    </row>
    <row r="2496" spans="1:15" x14ac:dyDescent="0.3">
      <c r="A2496">
        <v>630</v>
      </c>
      <c r="B2496">
        <v>45</v>
      </c>
      <c r="C2496">
        <v>19</v>
      </c>
      <c r="D2496">
        <v>71</v>
      </c>
      <c r="E2496" t="str">
        <f t="shared" si="9"/>
        <v>51-100</v>
      </c>
      <c r="F2496">
        <v>91711</v>
      </c>
      <c r="G2496">
        <v>4</v>
      </c>
      <c r="H2496">
        <v>2.9</v>
      </c>
      <c r="I2496" t="s">
        <v>15</v>
      </c>
      <c r="J2496">
        <v>218</v>
      </c>
      <c r="K2496" t="s">
        <v>16</v>
      </c>
      <c r="L2496" t="s">
        <v>16</v>
      </c>
      <c r="M2496" t="s">
        <v>17</v>
      </c>
      <c r="N2496" t="s">
        <v>17</v>
      </c>
      <c r="O2496" t="s">
        <v>17</v>
      </c>
    </row>
    <row r="2497" spans="1:15" x14ac:dyDescent="0.3">
      <c r="A2497">
        <v>632</v>
      </c>
      <c r="B2497">
        <v>45</v>
      </c>
      <c r="C2497">
        <v>18</v>
      </c>
      <c r="D2497">
        <v>40</v>
      </c>
      <c r="E2497" t="str">
        <f t="shared" si="9"/>
        <v>0-50</v>
      </c>
      <c r="F2497">
        <v>94960</v>
      </c>
      <c r="G2497">
        <v>3</v>
      </c>
      <c r="H2497">
        <v>1</v>
      </c>
      <c r="I2497" t="s">
        <v>20</v>
      </c>
      <c r="J2497">
        <v>0</v>
      </c>
      <c r="K2497" t="s">
        <v>16</v>
      </c>
      <c r="L2497" t="s">
        <v>16</v>
      </c>
      <c r="M2497" t="s">
        <v>16</v>
      </c>
      <c r="N2497" t="s">
        <v>17</v>
      </c>
      <c r="O2497" t="s">
        <v>16</v>
      </c>
    </row>
    <row r="2498" spans="1:15" x14ac:dyDescent="0.3">
      <c r="A2498">
        <v>644</v>
      </c>
      <c r="B2498">
        <v>45</v>
      </c>
      <c r="C2498">
        <v>21</v>
      </c>
      <c r="D2498">
        <v>152</v>
      </c>
      <c r="E2498" t="str">
        <f t="shared" si="9"/>
        <v>100+</v>
      </c>
      <c r="F2498">
        <v>91902</v>
      </c>
      <c r="G2498">
        <v>2</v>
      </c>
      <c r="H2498">
        <v>1.4</v>
      </c>
      <c r="I2498" t="s">
        <v>15</v>
      </c>
      <c r="J2498">
        <v>0</v>
      </c>
      <c r="K2498" t="s">
        <v>16</v>
      </c>
      <c r="L2498" t="s">
        <v>16</v>
      </c>
      <c r="M2498" t="s">
        <v>16</v>
      </c>
      <c r="N2498" t="s">
        <v>17</v>
      </c>
      <c r="O2498" t="s">
        <v>16</v>
      </c>
    </row>
    <row r="2499" spans="1:15" x14ac:dyDescent="0.3">
      <c r="A2499">
        <v>692</v>
      </c>
      <c r="B2499">
        <v>45</v>
      </c>
      <c r="C2499">
        <v>18</v>
      </c>
      <c r="D2499">
        <v>48</v>
      </c>
      <c r="E2499" t="str">
        <f t="shared" si="9"/>
        <v>0-50</v>
      </c>
      <c r="F2499">
        <v>90025</v>
      </c>
      <c r="G2499">
        <v>3</v>
      </c>
      <c r="H2499">
        <v>2.5</v>
      </c>
      <c r="I2499" t="s">
        <v>20</v>
      </c>
      <c r="J2499">
        <v>113</v>
      </c>
      <c r="K2499" t="s">
        <v>16</v>
      </c>
      <c r="L2499" t="s">
        <v>16</v>
      </c>
      <c r="M2499" t="s">
        <v>16</v>
      </c>
      <c r="N2499" t="s">
        <v>17</v>
      </c>
      <c r="O2499" t="s">
        <v>17</v>
      </c>
    </row>
    <row r="2500" spans="1:15" x14ac:dyDescent="0.3">
      <c r="A2500">
        <v>723</v>
      </c>
      <c r="B2500">
        <v>45</v>
      </c>
      <c r="C2500">
        <v>21</v>
      </c>
      <c r="D2500">
        <v>132</v>
      </c>
      <c r="E2500" t="str">
        <f t="shared" si="9"/>
        <v>100+</v>
      </c>
      <c r="F2500">
        <v>91103</v>
      </c>
      <c r="G2500">
        <v>3</v>
      </c>
      <c r="H2500">
        <v>1.2</v>
      </c>
      <c r="I2500" t="s">
        <v>20</v>
      </c>
      <c r="J2500">
        <v>0</v>
      </c>
      <c r="K2500" t="s">
        <v>17</v>
      </c>
      <c r="L2500" t="s">
        <v>16</v>
      </c>
      <c r="M2500" t="s">
        <v>17</v>
      </c>
      <c r="N2500" t="s">
        <v>17</v>
      </c>
      <c r="O2500" t="s">
        <v>17</v>
      </c>
    </row>
    <row r="2501" spans="1:15" x14ac:dyDescent="0.3">
      <c r="A2501">
        <v>729</v>
      </c>
      <c r="B2501">
        <v>45</v>
      </c>
      <c r="C2501">
        <v>20</v>
      </c>
      <c r="D2501">
        <v>114</v>
      </c>
      <c r="E2501" t="str">
        <f t="shared" si="9"/>
        <v>100+</v>
      </c>
      <c r="F2501">
        <v>94720</v>
      </c>
      <c r="G2501">
        <v>2</v>
      </c>
      <c r="H2501">
        <v>4.4000000000000004</v>
      </c>
      <c r="I2501" t="s">
        <v>20</v>
      </c>
      <c r="J2501">
        <v>0</v>
      </c>
      <c r="K2501" t="s">
        <v>17</v>
      </c>
      <c r="L2501" t="s">
        <v>16</v>
      </c>
      <c r="M2501" t="s">
        <v>16</v>
      </c>
      <c r="N2501" t="s">
        <v>16</v>
      </c>
      <c r="O2501" t="s">
        <v>16</v>
      </c>
    </row>
    <row r="2502" spans="1:15" x14ac:dyDescent="0.3">
      <c r="A2502">
        <v>745</v>
      </c>
      <c r="B2502">
        <v>45</v>
      </c>
      <c r="C2502">
        <v>20</v>
      </c>
      <c r="D2502">
        <v>154</v>
      </c>
      <c r="E2502" t="str">
        <f t="shared" si="9"/>
        <v>100+</v>
      </c>
      <c r="F2502">
        <v>94720</v>
      </c>
      <c r="G2502">
        <v>2</v>
      </c>
      <c r="H2502">
        <v>2.8</v>
      </c>
      <c r="I2502" t="s">
        <v>15</v>
      </c>
      <c r="J2502">
        <v>0</v>
      </c>
      <c r="K2502" t="s">
        <v>16</v>
      </c>
      <c r="L2502" t="s">
        <v>17</v>
      </c>
      <c r="M2502" t="s">
        <v>16</v>
      </c>
      <c r="N2502" t="s">
        <v>17</v>
      </c>
      <c r="O2502" t="s">
        <v>16</v>
      </c>
    </row>
    <row r="2503" spans="1:15" x14ac:dyDescent="0.3">
      <c r="A2503">
        <v>787</v>
      </c>
      <c r="B2503">
        <v>45</v>
      </c>
      <c r="C2503">
        <v>21</v>
      </c>
      <c r="D2503">
        <v>42</v>
      </c>
      <c r="E2503" t="str">
        <f t="shared" si="9"/>
        <v>0-50</v>
      </c>
      <c r="F2503">
        <v>94305</v>
      </c>
      <c r="G2503">
        <v>2</v>
      </c>
      <c r="H2503">
        <v>2.5</v>
      </c>
      <c r="I2503" t="s">
        <v>15</v>
      </c>
      <c r="J2503">
        <v>0</v>
      </c>
      <c r="K2503" t="s">
        <v>16</v>
      </c>
      <c r="L2503" t="s">
        <v>17</v>
      </c>
      <c r="M2503" t="s">
        <v>16</v>
      </c>
      <c r="N2503" t="s">
        <v>17</v>
      </c>
      <c r="O2503" t="s">
        <v>16</v>
      </c>
    </row>
    <row r="2504" spans="1:15" x14ac:dyDescent="0.3">
      <c r="A2504">
        <v>788</v>
      </c>
      <c r="B2504">
        <v>45</v>
      </c>
      <c r="C2504">
        <v>15</v>
      </c>
      <c r="D2504">
        <v>202</v>
      </c>
      <c r="E2504" t="str">
        <f t="shared" si="9"/>
        <v>100+</v>
      </c>
      <c r="F2504">
        <v>91380</v>
      </c>
      <c r="G2504">
        <v>3</v>
      </c>
      <c r="H2504">
        <v>10</v>
      </c>
      <c r="I2504" t="s">
        <v>19</v>
      </c>
      <c r="J2504">
        <v>0</v>
      </c>
      <c r="K2504" t="s">
        <v>17</v>
      </c>
      <c r="L2504" t="s">
        <v>16</v>
      </c>
      <c r="M2504" t="s">
        <v>16</v>
      </c>
      <c r="N2504" t="s">
        <v>16</v>
      </c>
      <c r="O2504" t="s">
        <v>16</v>
      </c>
    </row>
    <row r="2505" spans="1:15" x14ac:dyDescent="0.3">
      <c r="A2505">
        <v>839</v>
      </c>
      <c r="B2505">
        <v>45</v>
      </c>
      <c r="C2505">
        <v>20</v>
      </c>
      <c r="D2505">
        <v>29</v>
      </c>
      <c r="E2505" t="str">
        <f t="shared" si="9"/>
        <v>0-50</v>
      </c>
      <c r="F2505">
        <v>92507</v>
      </c>
      <c r="G2505">
        <v>4</v>
      </c>
      <c r="H2505">
        <v>1.9</v>
      </c>
      <c r="I2505" t="s">
        <v>19</v>
      </c>
      <c r="J2505">
        <v>0</v>
      </c>
      <c r="K2505" t="s">
        <v>16</v>
      </c>
      <c r="L2505" t="s">
        <v>16</v>
      </c>
      <c r="M2505" t="s">
        <v>16</v>
      </c>
      <c r="N2505" t="s">
        <v>16</v>
      </c>
      <c r="O2505" t="s">
        <v>16</v>
      </c>
    </row>
    <row r="2506" spans="1:15" x14ac:dyDescent="0.3">
      <c r="A2506">
        <v>859</v>
      </c>
      <c r="B2506">
        <v>45</v>
      </c>
      <c r="C2506">
        <v>19</v>
      </c>
      <c r="D2506">
        <v>19</v>
      </c>
      <c r="E2506" t="str">
        <f t="shared" si="9"/>
        <v>0-50</v>
      </c>
      <c r="F2506">
        <v>94720</v>
      </c>
      <c r="G2506">
        <v>3</v>
      </c>
      <c r="H2506">
        <v>0.5</v>
      </c>
      <c r="I2506" t="s">
        <v>20</v>
      </c>
      <c r="J2506">
        <v>0</v>
      </c>
      <c r="K2506" t="s">
        <v>16</v>
      </c>
      <c r="L2506" t="s">
        <v>16</v>
      </c>
      <c r="M2506" t="s">
        <v>16</v>
      </c>
      <c r="N2506" t="s">
        <v>17</v>
      </c>
      <c r="O2506" t="s">
        <v>16</v>
      </c>
    </row>
    <row r="2507" spans="1:15" x14ac:dyDescent="0.3">
      <c r="A2507">
        <v>918</v>
      </c>
      <c r="B2507">
        <v>45</v>
      </c>
      <c r="C2507">
        <v>20</v>
      </c>
      <c r="D2507">
        <v>200</v>
      </c>
      <c r="E2507" t="str">
        <f t="shared" si="9"/>
        <v>100+</v>
      </c>
      <c r="F2507">
        <v>90405</v>
      </c>
      <c r="G2507">
        <v>2</v>
      </c>
      <c r="H2507">
        <v>8.8000000000000007</v>
      </c>
      <c r="I2507" t="s">
        <v>15</v>
      </c>
      <c r="J2507">
        <v>0</v>
      </c>
      <c r="K2507" t="s">
        <v>16</v>
      </c>
      <c r="L2507" t="s">
        <v>16</v>
      </c>
      <c r="M2507" t="s">
        <v>16</v>
      </c>
      <c r="N2507" t="s">
        <v>17</v>
      </c>
      <c r="O2507" t="s">
        <v>17</v>
      </c>
    </row>
    <row r="2508" spans="1:15" x14ac:dyDescent="0.3">
      <c r="A2508">
        <v>1024</v>
      </c>
      <c r="B2508">
        <v>45</v>
      </c>
      <c r="C2508">
        <v>20</v>
      </c>
      <c r="D2508">
        <v>109</v>
      </c>
      <c r="E2508" t="str">
        <f t="shared" si="9"/>
        <v>100+</v>
      </c>
      <c r="F2508">
        <v>94117</v>
      </c>
      <c r="G2508">
        <v>1</v>
      </c>
      <c r="H2508">
        <v>7</v>
      </c>
      <c r="I2508" t="s">
        <v>15</v>
      </c>
      <c r="J2508">
        <v>366</v>
      </c>
      <c r="K2508" t="s">
        <v>16</v>
      </c>
      <c r="L2508" t="s">
        <v>16</v>
      </c>
      <c r="M2508" t="s">
        <v>16</v>
      </c>
      <c r="N2508" t="s">
        <v>17</v>
      </c>
      <c r="O2508" t="s">
        <v>16</v>
      </c>
    </row>
    <row r="2509" spans="1:15" x14ac:dyDescent="0.3">
      <c r="A2509">
        <v>1189</v>
      </c>
      <c r="B2509">
        <v>45</v>
      </c>
      <c r="C2509">
        <v>19</v>
      </c>
      <c r="D2509">
        <v>58</v>
      </c>
      <c r="E2509" t="str">
        <f t="shared" si="9"/>
        <v>51-100</v>
      </c>
      <c r="F2509">
        <v>94305</v>
      </c>
      <c r="G2509">
        <v>2</v>
      </c>
      <c r="H2509">
        <v>0.4</v>
      </c>
      <c r="I2509" t="s">
        <v>19</v>
      </c>
      <c r="J2509">
        <v>0</v>
      </c>
      <c r="K2509" t="s">
        <v>16</v>
      </c>
      <c r="L2509" t="s">
        <v>17</v>
      </c>
      <c r="M2509" t="s">
        <v>16</v>
      </c>
      <c r="N2509" t="s">
        <v>16</v>
      </c>
      <c r="O2509" t="s">
        <v>17</v>
      </c>
    </row>
    <row r="2510" spans="1:15" x14ac:dyDescent="0.3">
      <c r="A2510">
        <v>1193</v>
      </c>
      <c r="B2510">
        <v>45</v>
      </c>
      <c r="C2510">
        <v>20</v>
      </c>
      <c r="D2510">
        <v>138</v>
      </c>
      <c r="E2510" t="str">
        <f t="shared" si="9"/>
        <v>100+</v>
      </c>
      <c r="F2510">
        <v>92870</v>
      </c>
      <c r="G2510">
        <v>1</v>
      </c>
      <c r="H2510">
        <v>7</v>
      </c>
      <c r="I2510" t="s">
        <v>15</v>
      </c>
      <c r="J2510">
        <v>0</v>
      </c>
      <c r="K2510" t="s">
        <v>16</v>
      </c>
      <c r="L2510" t="s">
        <v>16</v>
      </c>
      <c r="M2510" t="s">
        <v>16</v>
      </c>
      <c r="N2510" t="s">
        <v>16</v>
      </c>
      <c r="O2510" t="s">
        <v>17</v>
      </c>
    </row>
    <row r="2511" spans="1:15" x14ac:dyDescent="0.3">
      <c r="A2511">
        <v>1216</v>
      </c>
      <c r="B2511">
        <v>45</v>
      </c>
      <c r="C2511">
        <v>20</v>
      </c>
      <c r="D2511">
        <v>38</v>
      </c>
      <c r="E2511" t="str">
        <f t="shared" si="9"/>
        <v>0-50</v>
      </c>
      <c r="F2511">
        <v>94550</v>
      </c>
      <c r="G2511">
        <v>4</v>
      </c>
      <c r="H2511">
        <v>1.9</v>
      </c>
      <c r="I2511" t="s">
        <v>19</v>
      </c>
      <c r="J2511">
        <v>144</v>
      </c>
      <c r="K2511" t="s">
        <v>16</v>
      </c>
      <c r="L2511" t="s">
        <v>16</v>
      </c>
      <c r="M2511" t="s">
        <v>16</v>
      </c>
      <c r="N2511" t="s">
        <v>17</v>
      </c>
      <c r="O2511" t="s">
        <v>17</v>
      </c>
    </row>
    <row r="2512" spans="1:15" x14ac:dyDescent="0.3">
      <c r="A2512">
        <v>1220</v>
      </c>
      <c r="B2512">
        <v>45</v>
      </c>
      <c r="C2512">
        <v>18</v>
      </c>
      <c r="D2512">
        <v>80</v>
      </c>
      <c r="E2512" t="str">
        <f t="shared" si="9"/>
        <v>51-100</v>
      </c>
      <c r="F2512">
        <v>92407</v>
      </c>
      <c r="G2512">
        <v>3</v>
      </c>
      <c r="H2512">
        <v>2.67</v>
      </c>
      <c r="I2512" t="s">
        <v>20</v>
      </c>
      <c r="J2512">
        <v>0</v>
      </c>
      <c r="K2512" t="s">
        <v>16</v>
      </c>
      <c r="L2512" t="s">
        <v>16</v>
      </c>
      <c r="M2512" t="s">
        <v>16</v>
      </c>
      <c r="N2512" t="s">
        <v>16</v>
      </c>
      <c r="O2512" t="s">
        <v>16</v>
      </c>
    </row>
    <row r="2513" spans="1:15" x14ac:dyDescent="0.3">
      <c r="A2513">
        <v>1224</v>
      </c>
      <c r="B2513">
        <v>45</v>
      </c>
      <c r="C2513">
        <v>19</v>
      </c>
      <c r="D2513">
        <v>11</v>
      </c>
      <c r="E2513" t="str">
        <f t="shared" si="9"/>
        <v>0-50</v>
      </c>
      <c r="F2513">
        <v>96150</v>
      </c>
      <c r="G2513">
        <v>1</v>
      </c>
      <c r="H2513">
        <v>0.2</v>
      </c>
      <c r="I2513" t="s">
        <v>15</v>
      </c>
      <c r="J2513">
        <v>91</v>
      </c>
      <c r="K2513" t="s">
        <v>16</v>
      </c>
      <c r="L2513" t="s">
        <v>16</v>
      </c>
      <c r="M2513" t="s">
        <v>16</v>
      </c>
      <c r="N2513" t="s">
        <v>16</v>
      </c>
      <c r="O2513" t="s">
        <v>16</v>
      </c>
    </row>
    <row r="2514" spans="1:15" x14ac:dyDescent="0.3">
      <c r="A2514">
        <v>1278</v>
      </c>
      <c r="B2514">
        <v>45</v>
      </c>
      <c r="C2514">
        <v>20</v>
      </c>
      <c r="D2514">
        <v>194</v>
      </c>
      <c r="E2514" t="str">
        <f t="shared" si="9"/>
        <v>100+</v>
      </c>
      <c r="F2514">
        <v>92110</v>
      </c>
      <c r="G2514">
        <v>2</v>
      </c>
      <c r="H2514">
        <v>8.8000000000000007</v>
      </c>
      <c r="I2514" t="s">
        <v>15</v>
      </c>
      <c r="J2514">
        <v>428</v>
      </c>
      <c r="K2514" t="s">
        <v>16</v>
      </c>
      <c r="L2514" t="s">
        <v>16</v>
      </c>
      <c r="M2514" t="s">
        <v>16</v>
      </c>
      <c r="N2514" t="s">
        <v>16</v>
      </c>
      <c r="O2514" t="s">
        <v>16</v>
      </c>
    </row>
    <row r="2515" spans="1:15" x14ac:dyDescent="0.3">
      <c r="A2515">
        <v>1390</v>
      </c>
      <c r="B2515">
        <v>45</v>
      </c>
      <c r="C2515">
        <v>15</v>
      </c>
      <c r="D2515">
        <v>20</v>
      </c>
      <c r="E2515" t="str">
        <f t="shared" si="9"/>
        <v>0-50</v>
      </c>
      <c r="F2515">
        <v>94107</v>
      </c>
      <c r="G2515">
        <v>1</v>
      </c>
      <c r="H2515">
        <v>0.75</v>
      </c>
      <c r="I2515" t="s">
        <v>19</v>
      </c>
      <c r="J2515">
        <v>0</v>
      </c>
      <c r="K2515" t="s">
        <v>16</v>
      </c>
      <c r="L2515" t="s">
        <v>16</v>
      </c>
      <c r="M2515" t="s">
        <v>16</v>
      </c>
      <c r="N2515" t="s">
        <v>17</v>
      </c>
      <c r="O2515" t="s">
        <v>16</v>
      </c>
    </row>
    <row r="2516" spans="1:15" x14ac:dyDescent="0.3">
      <c r="A2516">
        <v>1466</v>
      </c>
      <c r="B2516">
        <v>45</v>
      </c>
      <c r="C2516">
        <v>19</v>
      </c>
      <c r="D2516">
        <v>60</v>
      </c>
      <c r="E2516" t="str">
        <f t="shared" si="9"/>
        <v>51-100</v>
      </c>
      <c r="F2516">
        <v>91911</v>
      </c>
      <c r="G2516">
        <v>1</v>
      </c>
      <c r="H2516">
        <v>0.7</v>
      </c>
      <c r="I2516" t="s">
        <v>19</v>
      </c>
      <c r="J2516">
        <v>159</v>
      </c>
      <c r="K2516" t="s">
        <v>16</v>
      </c>
      <c r="L2516" t="s">
        <v>16</v>
      </c>
      <c r="M2516" t="s">
        <v>16</v>
      </c>
      <c r="N2516" t="s">
        <v>17</v>
      </c>
      <c r="O2516" t="s">
        <v>16</v>
      </c>
    </row>
    <row r="2517" spans="1:15" x14ac:dyDescent="0.3">
      <c r="A2517">
        <v>1469</v>
      </c>
      <c r="B2517">
        <v>45</v>
      </c>
      <c r="C2517">
        <v>18</v>
      </c>
      <c r="D2517">
        <v>78</v>
      </c>
      <c r="E2517" t="str">
        <f t="shared" si="9"/>
        <v>51-100</v>
      </c>
      <c r="F2517">
        <v>92129</v>
      </c>
      <c r="G2517">
        <v>3</v>
      </c>
      <c r="H2517">
        <v>2.67</v>
      </c>
      <c r="I2517" t="s">
        <v>20</v>
      </c>
      <c r="J2517">
        <v>0</v>
      </c>
      <c r="K2517" t="s">
        <v>16</v>
      </c>
      <c r="L2517" t="s">
        <v>16</v>
      </c>
      <c r="M2517" t="s">
        <v>16</v>
      </c>
      <c r="N2517" t="s">
        <v>17</v>
      </c>
      <c r="O2517" t="s">
        <v>16</v>
      </c>
    </row>
    <row r="2518" spans="1:15" x14ac:dyDescent="0.3">
      <c r="A2518">
        <v>1498</v>
      </c>
      <c r="B2518">
        <v>45</v>
      </c>
      <c r="C2518">
        <v>21</v>
      </c>
      <c r="D2518">
        <v>73</v>
      </c>
      <c r="E2518" t="str">
        <f t="shared" si="9"/>
        <v>51-100</v>
      </c>
      <c r="F2518">
        <v>95020</v>
      </c>
      <c r="G2518">
        <v>1</v>
      </c>
      <c r="H2518">
        <v>0.8</v>
      </c>
      <c r="I2518" t="s">
        <v>19</v>
      </c>
      <c r="J2518">
        <v>0</v>
      </c>
      <c r="K2518" t="s">
        <v>16</v>
      </c>
      <c r="L2518" t="s">
        <v>16</v>
      </c>
      <c r="M2518" t="s">
        <v>16</v>
      </c>
      <c r="N2518" t="s">
        <v>17</v>
      </c>
      <c r="O2518" t="s">
        <v>16</v>
      </c>
    </row>
    <row r="2519" spans="1:15" x14ac:dyDescent="0.3">
      <c r="A2519">
        <v>1514</v>
      </c>
      <c r="B2519">
        <v>45</v>
      </c>
      <c r="C2519">
        <v>21</v>
      </c>
      <c r="D2519">
        <v>183</v>
      </c>
      <c r="E2519" t="str">
        <f t="shared" si="9"/>
        <v>100+</v>
      </c>
      <c r="F2519">
        <v>95211</v>
      </c>
      <c r="G2519">
        <v>2</v>
      </c>
      <c r="H2519">
        <v>1.4</v>
      </c>
      <c r="I2519" t="s">
        <v>15</v>
      </c>
      <c r="J2519">
        <v>354</v>
      </c>
      <c r="K2519" t="s">
        <v>16</v>
      </c>
      <c r="L2519" t="s">
        <v>16</v>
      </c>
      <c r="M2519" t="s">
        <v>16</v>
      </c>
      <c r="N2519" t="s">
        <v>16</v>
      </c>
      <c r="O2519" t="s">
        <v>16</v>
      </c>
    </row>
    <row r="2520" spans="1:15" x14ac:dyDescent="0.3">
      <c r="A2520">
        <v>1533</v>
      </c>
      <c r="B2520">
        <v>45</v>
      </c>
      <c r="C2520">
        <v>20</v>
      </c>
      <c r="D2520">
        <v>55</v>
      </c>
      <c r="E2520" t="str">
        <f t="shared" si="9"/>
        <v>51-100</v>
      </c>
      <c r="F2520">
        <v>94588</v>
      </c>
      <c r="G2520">
        <v>1</v>
      </c>
      <c r="H2520">
        <v>0.3</v>
      </c>
      <c r="I2520" t="s">
        <v>15</v>
      </c>
      <c r="J2520">
        <v>0</v>
      </c>
      <c r="K2520" t="s">
        <v>16</v>
      </c>
      <c r="L2520" t="s">
        <v>16</v>
      </c>
      <c r="M2520" t="s">
        <v>16</v>
      </c>
      <c r="N2520" t="s">
        <v>17</v>
      </c>
      <c r="O2520" t="s">
        <v>17</v>
      </c>
    </row>
    <row r="2521" spans="1:15" x14ac:dyDescent="0.3">
      <c r="A2521">
        <v>1597</v>
      </c>
      <c r="B2521">
        <v>45</v>
      </c>
      <c r="C2521">
        <v>20</v>
      </c>
      <c r="D2521">
        <v>55</v>
      </c>
      <c r="E2521" t="str">
        <f t="shared" si="9"/>
        <v>51-100</v>
      </c>
      <c r="F2521">
        <v>92606</v>
      </c>
      <c r="G2521">
        <v>4</v>
      </c>
      <c r="H2521">
        <v>1.9</v>
      </c>
      <c r="I2521" t="s">
        <v>19</v>
      </c>
      <c r="J2521">
        <v>164</v>
      </c>
      <c r="K2521" t="s">
        <v>16</v>
      </c>
      <c r="L2521" t="s">
        <v>17</v>
      </c>
      <c r="M2521" t="s">
        <v>16</v>
      </c>
      <c r="N2521" t="s">
        <v>16</v>
      </c>
      <c r="O2521" t="s">
        <v>16</v>
      </c>
    </row>
    <row r="2522" spans="1:15" x14ac:dyDescent="0.3">
      <c r="A2522">
        <v>1620</v>
      </c>
      <c r="B2522">
        <v>45</v>
      </c>
      <c r="C2522">
        <v>21</v>
      </c>
      <c r="D2522">
        <v>29</v>
      </c>
      <c r="E2522" t="str">
        <f t="shared" si="9"/>
        <v>0-50</v>
      </c>
      <c r="F2522">
        <v>90005</v>
      </c>
      <c r="G2522">
        <v>1</v>
      </c>
      <c r="H2522">
        <v>0.3</v>
      </c>
      <c r="I2522" t="s">
        <v>19</v>
      </c>
      <c r="J2522">
        <v>0</v>
      </c>
      <c r="K2522" t="s">
        <v>16</v>
      </c>
      <c r="L2522" t="s">
        <v>16</v>
      </c>
      <c r="M2522" t="s">
        <v>16</v>
      </c>
      <c r="N2522" t="s">
        <v>17</v>
      </c>
      <c r="O2522" t="s">
        <v>16</v>
      </c>
    </row>
    <row r="2523" spans="1:15" x14ac:dyDescent="0.3">
      <c r="A2523">
        <v>1697</v>
      </c>
      <c r="B2523">
        <v>45</v>
      </c>
      <c r="C2523">
        <v>21</v>
      </c>
      <c r="D2523">
        <v>140</v>
      </c>
      <c r="E2523" t="str">
        <f t="shared" si="9"/>
        <v>100+</v>
      </c>
      <c r="F2523">
        <v>91024</v>
      </c>
      <c r="G2523">
        <v>2</v>
      </c>
      <c r="H2523">
        <v>7.6</v>
      </c>
      <c r="I2523" t="s">
        <v>15</v>
      </c>
      <c r="J2523">
        <v>132</v>
      </c>
      <c r="K2523" t="s">
        <v>16</v>
      </c>
      <c r="L2523" t="s">
        <v>16</v>
      </c>
      <c r="M2523" t="s">
        <v>16</v>
      </c>
      <c r="N2523" t="s">
        <v>16</v>
      </c>
      <c r="O2523" t="s">
        <v>16</v>
      </c>
    </row>
    <row r="2524" spans="1:15" x14ac:dyDescent="0.3">
      <c r="A2524">
        <v>1741</v>
      </c>
      <c r="B2524">
        <v>45</v>
      </c>
      <c r="C2524">
        <v>20</v>
      </c>
      <c r="D2524">
        <v>59</v>
      </c>
      <c r="E2524" t="str">
        <f t="shared" si="9"/>
        <v>51-100</v>
      </c>
      <c r="F2524">
        <v>95008</v>
      </c>
      <c r="G2524">
        <v>1</v>
      </c>
      <c r="H2524">
        <v>2.4</v>
      </c>
      <c r="I2524" t="s">
        <v>15</v>
      </c>
      <c r="J2524">
        <v>0</v>
      </c>
      <c r="K2524" t="s">
        <v>16</v>
      </c>
      <c r="L2524" t="s">
        <v>17</v>
      </c>
      <c r="M2524" t="s">
        <v>17</v>
      </c>
      <c r="N2524" t="s">
        <v>17</v>
      </c>
      <c r="O2524" t="s">
        <v>16</v>
      </c>
    </row>
    <row r="2525" spans="1:15" x14ac:dyDescent="0.3">
      <c r="A2525">
        <v>1742</v>
      </c>
      <c r="B2525">
        <v>45</v>
      </c>
      <c r="C2525">
        <v>21</v>
      </c>
      <c r="D2525">
        <v>121</v>
      </c>
      <c r="E2525" t="str">
        <f t="shared" si="9"/>
        <v>100+</v>
      </c>
      <c r="F2525">
        <v>94066</v>
      </c>
      <c r="G2525">
        <v>1</v>
      </c>
      <c r="H2525">
        <v>4.7</v>
      </c>
      <c r="I2525" t="s">
        <v>15</v>
      </c>
      <c r="J2525">
        <v>0</v>
      </c>
      <c r="K2525" t="s">
        <v>16</v>
      </c>
      <c r="L2525" t="s">
        <v>16</v>
      </c>
      <c r="M2525" t="s">
        <v>16</v>
      </c>
      <c r="N2525" t="s">
        <v>16</v>
      </c>
      <c r="O2525" t="s">
        <v>16</v>
      </c>
    </row>
    <row r="2526" spans="1:15" x14ac:dyDescent="0.3">
      <c r="A2526">
        <v>1765</v>
      </c>
      <c r="B2526">
        <v>45</v>
      </c>
      <c r="C2526">
        <v>21</v>
      </c>
      <c r="D2526">
        <v>44</v>
      </c>
      <c r="E2526" t="str">
        <f t="shared" si="9"/>
        <v>0-50</v>
      </c>
      <c r="F2526">
        <v>94596</v>
      </c>
      <c r="G2526">
        <v>3</v>
      </c>
      <c r="H2526">
        <v>0.6</v>
      </c>
      <c r="I2526" t="s">
        <v>20</v>
      </c>
      <c r="J2526">
        <v>0</v>
      </c>
      <c r="K2526" t="s">
        <v>16</v>
      </c>
      <c r="L2526" t="s">
        <v>16</v>
      </c>
      <c r="M2526" t="s">
        <v>16</v>
      </c>
      <c r="N2526" t="s">
        <v>17</v>
      </c>
      <c r="O2526" t="s">
        <v>16</v>
      </c>
    </row>
    <row r="2527" spans="1:15" x14ac:dyDescent="0.3">
      <c r="A2527">
        <v>1817</v>
      </c>
      <c r="B2527">
        <v>45</v>
      </c>
      <c r="C2527">
        <v>19</v>
      </c>
      <c r="D2527">
        <v>91</v>
      </c>
      <c r="E2527" t="str">
        <f t="shared" si="9"/>
        <v>51-100</v>
      </c>
      <c r="F2527">
        <v>92373</v>
      </c>
      <c r="G2527">
        <v>2</v>
      </c>
      <c r="H2527">
        <v>1.7</v>
      </c>
      <c r="I2527" t="s">
        <v>20</v>
      </c>
      <c r="J2527">
        <v>0</v>
      </c>
      <c r="K2527" t="s">
        <v>16</v>
      </c>
      <c r="L2527" t="s">
        <v>17</v>
      </c>
      <c r="M2527" t="s">
        <v>16</v>
      </c>
      <c r="N2527" t="s">
        <v>17</v>
      </c>
      <c r="O2527" t="s">
        <v>16</v>
      </c>
    </row>
    <row r="2528" spans="1:15" x14ac:dyDescent="0.3">
      <c r="A2528">
        <v>1819</v>
      </c>
      <c r="B2528">
        <v>45</v>
      </c>
      <c r="C2528">
        <v>20</v>
      </c>
      <c r="D2528">
        <v>62</v>
      </c>
      <c r="E2528" t="str">
        <f t="shared" si="9"/>
        <v>51-100</v>
      </c>
      <c r="F2528">
        <v>95818</v>
      </c>
      <c r="G2528">
        <v>2</v>
      </c>
      <c r="H2528">
        <v>2.2000000000000002</v>
      </c>
      <c r="I2528" t="s">
        <v>19</v>
      </c>
      <c r="J2528">
        <v>0</v>
      </c>
      <c r="K2528" t="s">
        <v>16</v>
      </c>
      <c r="L2528" t="s">
        <v>16</v>
      </c>
      <c r="M2528" t="s">
        <v>16</v>
      </c>
      <c r="N2528" t="s">
        <v>17</v>
      </c>
      <c r="O2528" t="s">
        <v>16</v>
      </c>
    </row>
    <row r="2529" spans="1:15" x14ac:dyDescent="0.3">
      <c r="A2529">
        <v>1922</v>
      </c>
      <c r="B2529">
        <v>45</v>
      </c>
      <c r="C2529">
        <v>21</v>
      </c>
      <c r="D2529">
        <v>63</v>
      </c>
      <c r="E2529" t="str">
        <f t="shared" si="9"/>
        <v>51-100</v>
      </c>
      <c r="F2529">
        <v>95621</v>
      </c>
      <c r="G2529">
        <v>1</v>
      </c>
      <c r="H2529">
        <v>0.8</v>
      </c>
      <c r="I2529" t="s">
        <v>19</v>
      </c>
      <c r="J2529">
        <v>245</v>
      </c>
      <c r="K2529" t="s">
        <v>16</v>
      </c>
      <c r="L2529" t="s">
        <v>16</v>
      </c>
      <c r="M2529" t="s">
        <v>16</v>
      </c>
      <c r="N2529" t="s">
        <v>17</v>
      </c>
      <c r="O2529" t="s">
        <v>17</v>
      </c>
    </row>
    <row r="2530" spans="1:15" x14ac:dyDescent="0.3">
      <c r="A2530">
        <v>1924</v>
      </c>
      <c r="B2530">
        <v>45</v>
      </c>
      <c r="C2530">
        <v>19</v>
      </c>
      <c r="D2530">
        <v>22</v>
      </c>
      <c r="E2530" t="str">
        <f t="shared" si="9"/>
        <v>0-50</v>
      </c>
      <c r="F2530">
        <v>90639</v>
      </c>
      <c r="G2530">
        <v>1</v>
      </c>
      <c r="H2530">
        <v>0.2</v>
      </c>
      <c r="I2530" t="s">
        <v>15</v>
      </c>
      <c r="J2530">
        <v>0</v>
      </c>
      <c r="K2530" t="s">
        <v>16</v>
      </c>
      <c r="L2530" t="s">
        <v>16</v>
      </c>
      <c r="M2530" t="s">
        <v>16</v>
      </c>
      <c r="N2530" t="s">
        <v>17</v>
      </c>
      <c r="O2530" t="s">
        <v>16</v>
      </c>
    </row>
    <row r="2531" spans="1:15" x14ac:dyDescent="0.3">
      <c r="A2531">
        <v>1952</v>
      </c>
      <c r="B2531">
        <v>45</v>
      </c>
      <c r="C2531">
        <v>21</v>
      </c>
      <c r="D2531">
        <v>84</v>
      </c>
      <c r="E2531" t="str">
        <f t="shared" si="9"/>
        <v>51-100</v>
      </c>
      <c r="F2531">
        <v>94550</v>
      </c>
      <c r="G2531">
        <v>4</v>
      </c>
      <c r="H2531">
        <v>2</v>
      </c>
      <c r="I2531" t="s">
        <v>19</v>
      </c>
      <c r="J2531">
        <v>0</v>
      </c>
      <c r="K2531" t="s">
        <v>16</v>
      </c>
      <c r="L2531" t="s">
        <v>16</v>
      </c>
      <c r="M2531" t="s">
        <v>16</v>
      </c>
      <c r="N2531" t="s">
        <v>17</v>
      </c>
      <c r="O2531" t="s">
        <v>17</v>
      </c>
    </row>
    <row r="2532" spans="1:15" x14ac:dyDescent="0.3">
      <c r="A2532">
        <v>1966</v>
      </c>
      <c r="B2532">
        <v>45</v>
      </c>
      <c r="C2532">
        <v>20</v>
      </c>
      <c r="D2532">
        <v>94</v>
      </c>
      <c r="E2532" t="str">
        <f t="shared" si="9"/>
        <v>51-100</v>
      </c>
      <c r="F2532">
        <v>90095</v>
      </c>
      <c r="G2532">
        <v>3</v>
      </c>
      <c r="H2532">
        <v>0.5</v>
      </c>
      <c r="I2532" t="s">
        <v>19</v>
      </c>
      <c r="J2532">
        <v>0</v>
      </c>
      <c r="K2532" t="s">
        <v>16</v>
      </c>
      <c r="L2532" t="s">
        <v>16</v>
      </c>
      <c r="M2532" t="s">
        <v>16</v>
      </c>
      <c r="N2532" t="s">
        <v>17</v>
      </c>
      <c r="O2532" t="s">
        <v>16</v>
      </c>
    </row>
    <row r="2533" spans="1:15" x14ac:dyDescent="0.3">
      <c r="A2533">
        <v>1981</v>
      </c>
      <c r="B2533">
        <v>45</v>
      </c>
      <c r="C2533">
        <v>19</v>
      </c>
      <c r="D2533">
        <v>141</v>
      </c>
      <c r="E2533" t="str">
        <f t="shared" si="9"/>
        <v>100+</v>
      </c>
      <c r="F2533">
        <v>94706</v>
      </c>
      <c r="G2533">
        <v>1</v>
      </c>
      <c r="H2533">
        <v>2.4</v>
      </c>
      <c r="I2533" t="s">
        <v>15</v>
      </c>
      <c r="J2533">
        <v>0</v>
      </c>
      <c r="K2533" t="s">
        <v>16</v>
      </c>
      <c r="L2533" t="s">
        <v>16</v>
      </c>
      <c r="M2533" t="s">
        <v>16</v>
      </c>
      <c r="N2533" t="s">
        <v>17</v>
      </c>
      <c r="O2533" t="s">
        <v>16</v>
      </c>
    </row>
    <row r="2534" spans="1:15" x14ac:dyDescent="0.3">
      <c r="A2534">
        <v>2042</v>
      </c>
      <c r="B2534">
        <v>45</v>
      </c>
      <c r="C2534">
        <v>20</v>
      </c>
      <c r="D2534">
        <v>180</v>
      </c>
      <c r="E2534" t="str">
        <f t="shared" si="9"/>
        <v>100+</v>
      </c>
      <c r="F2534">
        <v>95403</v>
      </c>
      <c r="G2534">
        <v>3</v>
      </c>
      <c r="H2534">
        <v>8.5</v>
      </c>
      <c r="I2534" t="s">
        <v>20</v>
      </c>
      <c r="J2534">
        <v>535</v>
      </c>
      <c r="K2534" t="s">
        <v>17</v>
      </c>
      <c r="L2534" t="s">
        <v>16</v>
      </c>
      <c r="M2534" t="s">
        <v>16</v>
      </c>
      <c r="N2534" t="s">
        <v>16</v>
      </c>
      <c r="O2534" t="s">
        <v>16</v>
      </c>
    </row>
    <row r="2535" spans="1:15" x14ac:dyDescent="0.3">
      <c r="A2535">
        <v>2136</v>
      </c>
      <c r="B2535">
        <v>45</v>
      </c>
      <c r="C2535">
        <v>15</v>
      </c>
      <c r="D2535">
        <v>28</v>
      </c>
      <c r="E2535" t="str">
        <f t="shared" si="9"/>
        <v>0-50</v>
      </c>
      <c r="F2535">
        <v>95039</v>
      </c>
      <c r="G2535">
        <v>1</v>
      </c>
      <c r="H2535">
        <v>0.75</v>
      </c>
      <c r="I2535" t="s">
        <v>19</v>
      </c>
      <c r="J2535">
        <v>0</v>
      </c>
      <c r="K2535" t="s">
        <v>16</v>
      </c>
      <c r="L2535" t="s">
        <v>17</v>
      </c>
      <c r="M2535" t="s">
        <v>16</v>
      </c>
      <c r="N2535" t="s">
        <v>16</v>
      </c>
      <c r="O2535" t="s">
        <v>16</v>
      </c>
    </row>
    <row r="2536" spans="1:15" x14ac:dyDescent="0.3">
      <c r="A2536">
        <v>2182</v>
      </c>
      <c r="B2536">
        <v>45</v>
      </c>
      <c r="C2536">
        <v>15</v>
      </c>
      <c r="D2536">
        <v>32</v>
      </c>
      <c r="E2536" t="str">
        <f t="shared" si="9"/>
        <v>0-50</v>
      </c>
      <c r="F2536">
        <v>94143</v>
      </c>
      <c r="G2536">
        <v>1</v>
      </c>
      <c r="H2536">
        <v>0.75</v>
      </c>
      <c r="I2536" t="s">
        <v>19</v>
      </c>
      <c r="J2536">
        <v>105</v>
      </c>
      <c r="K2536" t="s">
        <v>16</v>
      </c>
      <c r="L2536" t="s">
        <v>16</v>
      </c>
      <c r="M2536" t="s">
        <v>16</v>
      </c>
      <c r="N2536" t="s">
        <v>17</v>
      </c>
      <c r="O2536" t="s">
        <v>16</v>
      </c>
    </row>
    <row r="2537" spans="1:15" x14ac:dyDescent="0.3">
      <c r="A2537">
        <v>2194</v>
      </c>
      <c r="B2537">
        <v>45</v>
      </c>
      <c r="C2537">
        <v>19</v>
      </c>
      <c r="D2537">
        <v>25</v>
      </c>
      <c r="E2537" t="str">
        <f t="shared" si="9"/>
        <v>0-50</v>
      </c>
      <c r="F2537">
        <v>94609</v>
      </c>
      <c r="G2537">
        <v>2</v>
      </c>
      <c r="H2537">
        <v>0.1</v>
      </c>
      <c r="I2537" t="s">
        <v>19</v>
      </c>
      <c r="J2537">
        <v>102</v>
      </c>
      <c r="K2537" t="s">
        <v>16</v>
      </c>
      <c r="L2537" t="s">
        <v>16</v>
      </c>
      <c r="M2537" t="s">
        <v>16</v>
      </c>
      <c r="N2537" t="s">
        <v>17</v>
      </c>
      <c r="O2537" t="s">
        <v>16</v>
      </c>
    </row>
    <row r="2538" spans="1:15" x14ac:dyDescent="0.3">
      <c r="A2538">
        <v>2223</v>
      </c>
      <c r="B2538">
        <v>45</v>
      </c>
      <c r="C2538">
        <v>20</v>
      </c>
      <c r="D2538">
        <v>41</v>
      </c>
      <c r="E2538" t="str">
        <f t="shared" si="9"/>
        <v>0-50</v>
      </c>
      <c r="F2538">
        <v>95008</v>
      </c>
      <c r="G2538">
        <v>1</v>
      </c>
      <c r="H2538">
        <v>0.3</v>
      </c>
      <c r="I2538" t="s">
        <v>15</v>
      </c>
      <c r="J2538">
        <v>0</v>
      </c>
      <c r="K2538" t="s">
        <v>16</v>
      </c>
      <c r="L2538" t="s">
        <v>16</v>
      </c>
      <c r="M2538" t="s">
        <v>16</v>
      </c>
      <c r="N2538" t="s">
        <v>17</v>
      </c>
      <c r="O2538" t="s">
        <v>16</v>
      </c>
    </row>
    <row r="2539" spans="1:15" x14ac:dyDescent="0.3">
      <c r="A2539">
        <v>2327</v>
      </c>
      <c r="B2539">
        <v>45</v>
      </c>
      <c r="C2539">
        <v>19</v>
      </c>
      <c r="D2539">
        <v>73</v>
      </c>
      <c r="E2539" t="str">
        <f t="shared" si="9"/>
        <v>51-100</v>
      </c>
      <c r="F2539">
        <v>94086</v>
      </c>
      <c r="G2539">
        <v>4</v>
      </c>
      <c r="H2539">
        <v>2.9</v>
      </c>
      <c r="I2539" t="s">
        <v>15</v>
      </c>
      <c r="J2539">
        <v>0</v>
      </c>
      <c r="K2539" t="s">
        <v>16</v>
      </c>
      <c r="L2539" t="s">
        <v>16</v>
      </c>
      <c r="M2539" t="s">
        <v>16</v>
      </c>
      <c r="N2539" t="s">
        <v>16</v>
      </c>
      <c r="O2539" t="s">
        <v>16</v>
      </c>
    </row>
    <row r="2540" spans="1:15" x14ac:dyDescent="0.3">
      <c r="A2540">
        <v>2334</v>
      </c>
      <c r="B2540">
        <v>45</v>
      </c>
      <c r="C2540">
        <v>21</v>
      </c>
      <c r="D2540">
        <v>61</v>
      </c>
      <c r="E2540" t="str">
        <f t="shared" si="9"/>
        <v>51-100</v>
      </c>
      <c r="F2540">
        <v>95812</v>
      </c>
      <c r="G2540">
        <v>3</v>
      </c>
      <c r="H2540">
        <v>0.7</v>
      </c>
      <c r="I2540" t="s">
        <v>15</v>
      </c>
      <c r="J2540">
        <v>0</v>
      </c>
      <c r="K2540" t="s">
        <v>16</v>
      </c>
      <c r="L2540" t="s">
        <v>17</v>
      </c>
      <c r="M2540" t="s">
        <v>17</v>
      </c>
      <c r="N2540" t="s">
        <v>17</v>
      </c>
      <c r="O2540" t="s">
        <v>17</v>
      </c>
    </row>
    <row r="2541" spans="1:15" x14ac:dyDescent="0.3">
      <c r="A2541">
        <v>2335</v>
      </c>
      <c r="B2541">
        <v>45</v>
      </c>
      <c r="C2541">
        <v>21</v>
      </c>
      <c r="D2541">
        <v>69</v>
      </c>
      <c r="E2541" t="str">
        <f t="shared" si="9"/>
        <v>51-100</v>
      </c>
      <c r="F2541">
        <v>90025</v>
      </c>
      <c r="G2541">
        <v>4</v>
      </c>
      <c r="H2541">
        <v>1.9</v>
      </c>
      <c r="I2541" t="s">
        <v>15</v>
      </c>
      <c r="J2541">
        <v>0</v>
      </c>
      <c r="K2541" t="s">
        <v>16</v>
      </c>
      <c r="L2541" t="s">
        <v>16</v>
      </c>
      <c r="M2541" t="s">
        <v>16</v>
      </c>
      <c r="N2541" t="s">
        <v>16</v>
      </c>
      <c r="O2541" t="s">
        <v>16</v>
      </c>
    </row>
    <row r="2542" spans="1:15" x14ac:dyDescent="0.3">
      <c r="A2542">
        <v>2416</v>
      </c>
      <c r="B2542">
        <v>45</v>
      </c>
      <c r="C2542">
        <v>21</v>
      </c>
      <c r="D2542">
        <v>11</v>
      </c>
      <c r="E2542" t="str">
        <f t="shared" si="9"/>
        <v>0-50</v>
      </c>
      <c r="F2542">
        <v>94143</v>
      </c>
      <c r="G2542">
        <v>4</v>
      </c>
      <c r="H2542">
        <v>0.2</v>
      </c>
      <c r="I2542" t="s">
        <v>15</v>
      </c>
      <c r="J2542">
        <v>106</v>
      </c>
      <c r="K2542" t="s">
        <v>16</v>
      </c>
      <c r="L2542" t="s">
        <v>16</v>
      </c>
      <c r="M2542" t="s">
        <v>16</v>
      </c>
      <c r="N2542" t="s">
        <v>17</v>
      </c>
      <c r="O2542" t="s">
        <v>17</v>
      </c>
    </row>
    <row r="2543" spans="1:15" x14ac:dyDescent="0.3">
      <c r="A2543">
        <v>2488</v>
      </c>
      <c r="B2543">
        <v>45</v>
      </c>
      <c r="C2543">
        <v>20</v>
      </c>
      <c r="D2543">
        <v>40</v>
      </c>
      <c r="E2543" t="str">
        <f t="shared" si="9"/>
        <v>0-50</v>
      </c>
      <c r="F2543">
        <v>92886</v>
      </c>
      <c r="G2543">
        <v>1</v>
      </c>
      <c r="H2543">
        <v>0.5</v>
      </c>
      <c r="I2543" t="s">
        <v>19</v>
      </c>
      <c r="J2543">
        <v>0</v>
      </c>
      <c r="K2543" t="s">
        <v>16</v>
      </c>
      <c r="L2543" t="s">
        <v>17</v>
      </c>
      <c r="M2543" t="s">
        <v>16</v>
      </c>
      <c r="N2543" t="s">
        <v>17</v>
      </c>
      <c r="O2543" t="s">
        <v>16</v>
      </c>
    </row>
    <row r="2544" spans="1:15" x14ac:dyDescent="0.3">
      <c r="A2544">
        <v>2563</v>
      </c>
      <c r="B2544">
        <v>45</v>
      </c>
      <c r="C2544">
        <v>21</v>
      </c>
      <c r="D2544">
        <v>39</v>
      </c>
      <c r="E2544" t="str">
        <f t="shared" si="9"/>
        <v>0-50</v>
      </c>
      <c r="F2544">
        <v>92521</v>
      </c>
      <c r="G2544">
        <v>2</v>
      </c>
      <c r="H2544">
        <v>2.1</v>
      </c>
      <c r="I2544" t="s">
        <v>19</v>
      </c>
      <c r="J2544">
        <v>184</v>
      </c>
      <c r="K2544" t="s">
        <v>16</v>
      </c>
      <c r="L2544" t="s">
        <v>16</v>
      </c>
      <c r="M2544" t="s">
        <v>16</v>
      </c>
      <c r="N2544" t="s">
        <v>16</v>
      </c>
      <c r="O2544" t="s">
        <v>17</v>
      </c>
    </row>
    <row r="2545" spans="1:15" x14ac:dyDescent="0.3">
      <c r="A2545">
        <v>2575</v>
      </c>
      <c r="B2545">
        <v>45</v>
      </c>
      <c r="C2545">
        <v>18</v>
      </c>
      <c r="D2545">
        <v>10</v>
      </c>
      <c r="E2545" t="str">
        <f t="shared" si="9"/>
        <v>0-50</v>
      </c>
      <c r="F2545">
        <v>92037</v>
      </c>
      <c r="G2545">
        <v>3</v>
      </c>
      <c r="H2545">
        <v>0.67</v>
      </c>
      <c r="I2545" t="s">
        <v>20</v>
      </c>
      <c r="J2545">
        <v>100</v>
      </c>
      <c r="K2545" t="s">
        <v>16</v>
      </c>
      <c r="L2545" t="s">
        <v>16</v>
      </c>
      <c r="M2545" t="s">
        <v>16</v>
      </c>
      <c r="N2545" t="s">
        <v>17</v>
      </c>
      <c r="O2545" t="s">
        <v>16</v>
      </c>
    </row>
    <row r="2546" spans="1:15" x14ac:dyDescent="0.3">
      <c r="A2546">
        <v>2579</v>
      </c>
      <c r="B2546">
        <v>45</v>
      </c>
      <c r="C2546">
        <v>21</v>
      </c>
      <c r="D2546">
        <v>164</v>
      </c>
      <c r="E2546" t="str">
        <f t="shared" si="9"/>
        <v>100+</v>
      </c>
      <c r="F2546">
        <v>90638</v>
      </c>
      <c r="G2546">
        <v>1</v>
      </c>
      <c r="H2546">
        <v>5</v>
      </c>
      <c r="I2546" t="s">
        <v>15</v>
      </c>
      <c r="J2546">
        <v>0</v>
      </c>
      <c r="K2546" t="s">
        <v>16</v>
      </c>
      <c r="L2546" t="s">
        <v>16</v>
      </c>
      <c r="M2546" t="s">
        <v>16</v>
      </c>
      <c r="N2546" t="s">
        <v>16</v>
      </c>
      <c r="O2546" t="s">
        <v>17</v>
      </c>
    </row>
    <row r="2547" spans="1:15" x14ac:dyDescent="0.3">
      <c r="A2547">
        <v>2622</v>
      </c>
      <c r="B2547">
        <v>45</v>
      </c>
      <c r="C2547">
        <v>18</v>
      </c>
      <c r="D2547">
        <v>42</v>
      </c>
      <c r="E2547" t="str">
        <f t="shared" si="9"/>
        <v>0-50</v>
      </c>
      <c r="F2547">
        <v>95126</v>
      </c>
      <c r="G2547">
        <v>3</v>
      </c>
      <c r="H2547">
        <v>2.5</v>
      </c>
      <c r="I2547" t="s">
        <v>20</v>
      </c>
      <c r="J2547">
        <v>0</v>
      </c>
      <c r="K2547" t="s">
        <v>16</v>
      </c>
      <c r="L2547" t="s">
        <v>16</v>
      </c>
      <c r="M2547" t="s">
        <v>16</v>
      </c>
      <c r="N2547" t="s">
        <v>16</v>
      </c>
      <c r="O2547" t="s">
        <v>16</v>
      </c>
    </row>
    <row r="2548" spans="1:15" x14ac:dyDescent="0.3">
      <c r="A2548">
        <v>2647</v>
      </c>
      <c r="B2548">
        <v>45</v>
      </c>
      <c r="C2548">
        <v>20</v>
      </c>
      <c r="D2548">
        <v>191</v>
      </c>
      <c r="E2548" t="str">
        <f t="shared" si="9"/>
        <v>100+</v>
      </c>
      <c r="F2548">
        <v>92007</v>
      </c>
      <c r="G2548">
        <v>3</v>
      </c>
      <c r="H2548">
        <v>2.6</v>
      </c>
      <c r="I2548" t="s">
        <v>19</v>
      </c>
      <c r="J2548">
        <v>123</v>
      </c>
      <c r="K2548" t="s">
        <v>17</v>
      </c>
      <c r="L2548" t="s">
        <v>16</v>
      </c>
      <c r="M2548" t="s">
        <v>16</v>
      </c>
      <c r="N2548" t="s">
        <v>16</v>
      </c>
      <c r="O2548" t="s">
        <v>16</v>
      </c>
    </row>
    <row r="2549" spans="1:15" x14ac:dyDescent="0.3">
      <c r="A2549">
        <v>2695</v>
      </c>
      <c r="B2549">
        <v>45</v>
      </c>
      <c r="C2549">
        <v>19</v>
      </c>
      <c r="D2549">
        <v>85</v>
      </c>
      <c r="E2549" t="str">
        <f t="shared" si="9"/>
        <v>51-100</v>
      </c>
      <c r="F2549">
        <v>94720</v>
      </c>
      <c r="G2549">
        <v>3</v>
      </c>
      <c r="H2549">
        <v>2.1</v>
      </c>
      <c r="I2549" t="s">
        <v>15</v>
      </c>
      <c r="J2549">
        <v>0</v>
      </c>
      <c r="K2549" t="s">
        <v>16</v>
      </c>
      <c r="L2549" t="s">
        <v>16</v>
      </c>
      <c r="M2549" t="s">
        <v>16</v>
      </c>
      <c r="N2549" t="s">
        <v>17</v>
      </c>
      <c r="O2549" t="s">
        <v>17</v>
      </c>
    </row>
    <row r="2550" spans="1:15" x14ac:dyDescent="0.3">
      <c r="A2550">
        <v>2728</v>
      </c>
      <c r="B2550">
        <v>45</v>
      </c>
      <c r="C2550">
        <v>19</v>
      </c>
      <c r="D2550">
        <v>69</v>
      </c>
      <c r="E2550" t="str">
        <f t="shared" si="9"/>
        <v>51-100</v>
      </c>
      <c r="F2550">
        <v>90840</v>
      </c>
      <c r="G2550">
        <v>1</v>
      </c>
      <c r="H2550">
        <v>2.8</v>
      </c>
      <c r="I2550" t="s">
        <v>15</v>
      </c>
      <c r="J2550">
        <v>220</v>
      </c>
      <c r="K2550" t="s">
        <v>16</v>
      </c>
      <c r="L2550" t="s">
        <v>16</v>
      </c>
      <c r="M2550" t="s">
        <v>16</v>
      </c>
      <c r="N2550" t="s">
        <v>17</v>
      </c>
      <c r="O2550" t="s">
        <v>17</v>
      </c>
    </row>
    <row r="2551" spans="1:15" x14ac:dyDescent="0.3">
      <c r="A2551">
        <v>2789</v>
      </c>
      <c r="B2551">
        <v>45</v>
      </c>
      <c r="C2551">
        <v>20</v>
      </c>
      <c r="D2551">
        <v>30</v>
      </c>
      <c r="E2551" t="str">
        <f t="shared" si="9"/>
        <v>0-50</v>
      </c>
      <c r="F2551">
        <v>96003</v>
      </c>
      <c r="G2551">
        <v>1</v>
      </c>
      <c r="H2551">
        <v>0.1</v>
      </c>
      <c r="I2551" t="s">
        <v>15</v>
      </c>
      <c r="J2551">
        <v>0</v>
      </c>
      <c r="K2551" t="s">
        <v>16</v>
      </c>
      <c r="L2551" t="s">
        <v>16</v>
      </c>
      <c r="M2551" t="s">
        <v>16</v>
      </c>
      <c r="N2551" t="s">
        <v>17</v>
      </c>
      <c r="O2551" t="s">
        <v>16</v>
      </c>
    </row>
    <row r="2552" spans="1:15" x14ac:dyDescent="0.3">
      <c r="A2552">
        <v>2833</v>
      </c>
      <c r="B2552">
        <v>45</v>
      </c>
      <c r="C2552">
        <v>21</v>
      </c>
      <c r="D2552">
        <v>133</v>
      </c>
      <c r="E2552" t="str">
        <f t="shared" ref="E2552:E2806" si="10">IF(D2552&lt;=50,"0-50",IF(D2552&lt;=100,"51-100","100+"))</f>
        <v>100+</v>
      </c>
      <c r="F2552">
        <v>92056</v>
      </c>
      <c r="H2552">
        <v>5.7</v>
      </c>
      <c r="I2552" t="s">
        <v>19</v>
      </c>
      <c r="J2552">
        <v>0</v>
      </c>
      <c r="K2552" t="s">
        <v>17</v>
      </c>
      <c r="L2552" t="s">
        <v>16</v>
      </c>
      <c r="M2552" t="s">
        <v>17</v>
      </c>
      <c r="N2552" t="s">
        <v>17</v>
      </c>
      <c r="O2552" t="s">
        <v>17</v>
      </c>
    </row>
    <row r="2553" spans="1:15" x14ac:dyDescent="0.3">
      <c r="A2553">
        <v>2850</v>
      </c>
      <c r="B2553">
        <v>45</v>
      </c>
      <c r="C2553">
        <v>21</v>
      </c>
      <c r="D2553">
        <v>158</v>
      </c>
      <c r="E2553" t="str">
        <f t="shared" si="10"/>
        <v>100+</v>
      </c>
      <c r="F2553">
        <v>94085</v>
      </c>
      <c r="G2553">
        <v>2</v>
      </c>
      <c r="H2553">
        <v>6.67</v>
      </c>
      <c r="I2553" t="s">
        <v>15</v>
      </c>
      <c r="J2553">
        <v>132</v>
      </c>
      <c r="K2553" t="s">
        <v>16</v>
      </c>
      <c r="L2553" t="s">
        <v>16</v>
      </c>
      <c r="M2553" t="s">
        <v>16</v>
      </c>
      <c r="N2553" t="s">
        <v>17</v>
      </c>
      <c r="O2553" t="s">
        <v>17</v>
      </c>
    </row>
    <row r="2554" spans="1:15" x14ac:dyDescent="0.3">
      <c r="A2554">
        <v>2879</v>
      </c>
      <c r="B2554">
        <v>45</v>
      </c>
      <c r="C2554">
        <v>19</v>
      </c>
      <c r="D2554">
        <v>122</v>
      </c>
      <c r="E2554" t="str">
        <f t="shared" si="10"/>
        <v>100+</v>
      </c>
      <c r="F2554">
        <v>94590</v>
      </c>
      <c r="G2554">
        <v>4</v>
      </c>
      <c r="H2554">
        <v>4.0999999999999996</v>
      </c>
      <c r="I2554" t="s">
        <v>20</v>
      </c>
      <c r="J2554">
        <v>0</v>
      </c>
      <c r="K2554" t="s">
        <v>17</v>
      </c>
      <c r="L2554" t="s">
        <v>16</v>
      </c>
      <c r="M2554" t="s">
        <v>16</v>
      </c>
      <c r="N2554" t="s">
        <v>17</v>
      </c>
      <c r="O2554" t="s">
        <v>16</v>
      </c>
    </row>
    <row r="2555" spans="1:15" x14ac:dyDescent="0.3">
      <c r="A2555">
        <v>2908</v>
      </c>
      <c r="B2555">
        <v>45</v>
      </c>
      <c r="C2555">
        <v>20</v>
      </c>
      <c r="D2555">
        <v>40</v>
      </c>
      <c r="E2555" t="str">
        <f t="shared" si="10"/>
        <v>0-50</v>
      </c>
      <c r="F2555">
        <v>91763</v>
      </c>
      <c r="G2555">
        <v>2</v>
      </c>
      <c r="H2555">
        <v>1.3</v>
      </c>
      <c r="I2555" t="s">
        <v>15</v>
      </c>
      <c r="J2555">
        <v>0</v>
      </c>
      <c r="K2555" t="s">
        <v>16</v>
      </c>
      <c r="L2555" t="s">
        <v>16</v>
      </c>
      <c r="M2555" t="s">
        <v>16</v>
      </c>
      <c r="N2555" t="s">
        <v>16</v>
      </c>
      <c r="O2555" t="s">
        <v>17</v>
      </c>
    </row>
    <row r="2556" spans="1:15" x14ac:dyDescent="0.3">
      <c r="A2556">
        <v>2946</v>
      </c>
      <c r="B2556">
        <v>45</v>
      </c>
      <c r="C2556">
        <v>19</v>
      </c>
      <c r="D2556">
        <v>30</v>
      </c>
      <c r="E2556" t="str">
        <f t="shared" si="10"/>
        <v>0-50</v>
      </c>
      <c r="F2556">
        <v>94305</v>
      </c>
      <c r="G2556">
        <v>3</v>
      </c>
      <c r="H2556">
        <v>0.5</v>
      </c>
      <c r="I2556" t="s">
        <v>20</v>
      </c>
      <c r="J2556">
        <v>0</v>
      </c>
      <c r="K2556" t="s">
        <v>16</v>
      </c>
      <c r="L2556" t="s">
        <v>16</v>
      </c>
      <c r="M2556" t="s">
        <v>16</v>
      </c>
      <c r="N2556" t="s">
        <v>17</v>
      </c>
      <c r="O2556" t="s">
        <v>17</v>
      </c>
    </row>
    <row r="2557" spans="1:15" x14ac:dyDescent="0.3">
      <c r="A2557">
        <v>2948</v>
      </c>
      <c r="B2557">
        <v>45</v>
      </c>
      <c r="C2557">
        <v>21</v>
      </c>
      <c r="D2557">
        <v>151</v>
      </c>
      <c r="E2557" t="str">
        <f t="shared" si="10"/>
        <v>100+</v>
      </c>
      <c r="F2557">
        <v>90024</v>
      </c>
      <c r="G2557">
        <v>2</v>
      </c>
      <c r="H2557">
        <v>3.3</v>
      </c>
      <c r="I2557" t="s">
        <v>15</v>
      </c>
      <c r="J2557">
        <v>328</v>
      </c>
      <c r="K2557" t="s">
        <v>16</v>
      </c>
      <c r="L2557" t="s">
        <v>16</v>
      </c>
      <c r="M2557" t="s">
        <v>16</v>
      </c>
      <c r="N2557" t="s">
        <v>16</v>
      </c>
      <c r="O2557" t="s">
        <v>16</v>
      </c>
    </row>
    <row r="2558" spans="1:15" x14ac:dyDescent="0.3">
      <c r="A2558">
        <v>3014</v>
      </c>
      <c r="B2558">
        <v>45</v>
      </c>
      <c r="C2558">
        <v>21</v>
      </c>
      <c r="D2558">
        <v>183</v>
      </c>
      <c r="E2558" t="str">
        <f t="shared" si="10"/>
        <v>100+</v>
      </c>
      <c r="F2558">
        <v>90029</v>
      </c>
      <c r="G2558">
        <v>2</v>
      </c>
      <c r="H2558">
        <v>1.4</v>
      </c>
      <c r="I2558" t="s">
        <v>15</v>
      </c>
      <c r="J2558">
        <v>0</v>
      </c>
      <c r="K2558" t="s">
        <v>16</v>
      </c>
      <c r="L2558" t="s">
        <v>16</v>
      </c>
      <c r="M2558" t="s">
        <v>16</v>
      </c>
      <c r="N2558" t="s">
        <v>17</v>
      </c>
      <c r="O2558" t="s">
        <v>17</v>
      </c>
    </row>
    <row r="2559" spans="1:15" x14ac:dyDescent="0.3">
      <c r="A2559">
        <v>3055</v>
      </c>
      <c r="B2559">
        <v>45</v>
      </c>
      <c r="C2559">
        <v>21</v>
      </c>
      <c r="D2559">
        <v>134</v>
      </c>
      <c r="E2559" t="str">
        <f t="shared" si="10"/>
        <v>100+</v>
      </c>
      <c r="F2559">
        <v>92697</v>
      </c>
      <c r="G2559">
        <v>4</v>
      </c>
      <c r="H2559">
        <v>5.5</v>
      </c>
      <c r="I2559" t="s">
        <v>20</v>
      </c>
      <c r="J2559">
        <v>0</v>
      </c>
      <c r="K2559" t="s">
        <v>17</v>
      </c>
      <c r="L2559" t="s">
        <v>16</v>
      </c>
      <c r="M2559" t="s">
        <v>17</v>
      </c>
      <c r="N2559" t="s">
        <v>17</v>
      </c>
      <c r="O2559" t="s">
        <v>17</v>
      </c>
    </row>
    <row r="2560" spans="1:15" x14ac:dyDescent="0.3">
      <c r="A2560">
        <v>3125</v>
      </c>
      <c r="B2560">
        <v>45</v>
      </c>
      <c r="C2560">
        <v>20</v>
      </c>
      <c r="D2560">
        <v>198</v>
      </c>
      <c r="E2560" t="str">
        <f t="shared" si="10"/>
        <v>100+</v>
      </c>
      <c r="F2560">
        <v>95053</v>
      </c>
      <c r="G2560">
        <v>2</v>
      </c>
      <c r="H2560">
        <v>2.8</v>
      </c>
      <c r="I2560" t="s">
        <v>15</v>
      </c>
      <c r="J2560">
        <v>0</v>
      </c>
      <c r="K2560" t="s">
        <v>16</v>
      </c>
      <c r="L2560" t="s">
        <v>16</v>
      </c>
      <c r="M2560" t="s">
        <v>16</v>
      </c>
      <c r="N2560" t="s">
        <v>17</v>
      </c>
      <c r="O2560" t="s">
        <v>17</v>
      </c>
    </row>
    <row r="2561" spans="1:15" x14ac:dyDescent="0.3">
      <c r="A2561">
        <v>3225</v>
      </c>
      <c r="B2561">
        <v>45</v>
      </c>
      <c r="C2561">
        <v>21</v>
      </c>
      <c r="D2561">
        <v>58</v>
      </c>
      <c r="E2561" t="str">
        <f t="shared" si="10"/>
        <v>51-100</v>
      </c>
      <c r="F2561">
        <v>94025</v>
      </c>
      <c r="G2561">
        <v>3</v>
      </c>
      <c r="H2561">
        <v>0.3</v>
      </c>
      <c r="I2561" t="s">
        <v>19</v>
      </c>
      <c r="J2561">
        <v>0</v>
      </c>
      <c r="K2561" t="s">
        <v>16</v>
      </c>
      <c r="L2561" t="s">
        <v>17</v>
      </c>
      <c r="M2561" t="s">
        <v>16</v>
      </c>
      <c r="N2561" t="s">
        <v>17</v>
      </c>
      <c r="O2561" t="s">
        <v>16</v>
      </c>
    </row>
    <row r="2562" spans="1:15" x14ac:dyDescent="0.3">
      <c r="A2562">
        <v>3283</v>
      </c>
      <c r="B2562">
        <v>45</v>
      </c>
      <c r="C2562">
        <v>21</v>
      </c>
      <c r="D2562">
        <v>91</v>
      </c>
      <c r="E2562" t="str">
        <f t="shared" si="10"/>
        <v>51-100</v>
      </c>
      <c r="F2562">
        <v>95054</v>
      </c>
      <c r="G2562">
        <v>1</v>
      </c>
      <c r="H2562">
        <v>4.7</v>
      </c>
      <c r="I2562" t="s">
        <v>15</v>
      </c>
      <c r="J2562">
        <v>0</v>
      </c>
      <c r="K2562" t="s">
        <v>16</v>
      </c>
      <c r="L2562" t="s">
        <v>16</v>
      </c>
      <c r="M2562" t="s">
        <v>16</v>
      </c>
      <c r="N2562" t="s">
        <v>17</v>
      </c>
      <c r="O2562" t="s">
        <v>16</v>
      </c>
    </row>
    <row r="2563" spans="1:15" x14ac:dyDescent="0.3">
      <c r="A2563">
        <v>3329</v>
      </c>
      <c r="B2563">
        <v>45</v>
      </c>
      <c r="C2563">
        <v>20</v>
      </c>
      <c r="D2563">
        <v>22</v>
      </c>
      <c r="E2563" t="str">
        <f t="shared" si="10"/>
        <v>0-50</v>
      </c>
      <c r="F2563">
        <v>90230</v>
      </c>
      <c r="G2563">
        <v>1</v>
      </c>
      <c r="H2563">
        <v>0.1</v>
      </c>
      <c r="I2563" t="s">
        <v>15</v>
      </c>
      <c r="J2563">
        <v>0</v>
      </c>
      <c r="K2563" t="s">
        <v>16</v>
      </c>
      <c r="L2563" t="s">
        <v>16</v>
      </c>
      <c r="M2563" t="s">
        <v>16</v>
      </c>
      <c r="N2563" t="s">
        <v>16</v>
      </c>
      <c r="O2563" t="s">
        <v>16</v>
      </c>
    </row>
    <row r="2564" spans="1:15" x14ac:dyDescent="0.3">
      <c r="A2564">
        <v>3369</v>
      </c>
      <c r="B2564">
        <v>45</v>
      </c>
      <c r="C2564">
        <v>18</v>
      </c>
      <c r="D2564">
        <v>163</v>
      </c>
      <c r="E2564" t="str">
        <f t="shared" si="10"/>
        <v>100+</v>
      </c>
      <c r="F2564">
        <v>94720</v>
      </c>
      <c r="G2564">
        <v>3</v>
      </c>
      <c r="H2564">
        <v>5.33</v>
      </c>
      <c r="I2564" t="s">
        <v>20</v>
      </c>
      <c r="J2564">
        <v>0</v>
      </c>
      <c r="K2564" t="s">
        <v>17</v>
      </c>
      <c r="L2564" t="s">
        <v>16</v>
      </c>
      <c r="M2564" t="s">
        <v>17</v>
      </c>
      <c r="N2564" t="s">
        <v>16</v>
      </c>
      <c r="O2564" t="s">
        <v>17</v>
      </c>
    </row>
    <row r="2565" spans="1:15" x14ac:dyDescent="0.3">
      <c r="A2565">
        <v>3389</v>
      </c>
      <c r="B2565">
        <v>45</v>
      </c>
      <c r="C2565">
        <v>21</v>
      </c>
      <c r="D2565">
        <v>115</v>
      </c>
      <c r="E2565" t="str">
        <f t="shared" si="10"/>
        <v>100+</v>
      </c>
      <c r="F2565">
        <v>91320</v>
      </c>
      <c r="G2565">
        <v>2</v>
      </c>
      <c r="H2565">
        <v>3.3</v>
      </c>
      <c r="I2565" t="s">
        <v>15</v>
      </c>
      <c r="J2565">
        <v>85</v>
      </c>
      <c r="K2565" t="s">
        <v>16</v>
      </c>
      <c r="L2565" t="s">
        <v>16</v>
      </c>
      <c r="M2565" t="s">
        <v>16</v>
      </c>
      <c r="N2565" t="s">
        <v>17</v>
      </c>
      <c r="O2565" t="s">
        <v>16</v>
      </c>
    </row>
    <row r="2566" spans="1:15" x14ac:dyDescent="0.3">
      <c r="A2566">
        <v>3409</v>
      </c>
      <c r="B2566">
        <v>45</v>
      </c>
      <c r="C2566">
        <v>21</v>
      </c>
      <c r="D2566">
        <v>71</v>
      </c>
      <c r="E2566" t="str">
        <f t="shared" si="10"/>
        <v>51-100</v>
      </c>
      <c r="F2566">
        <v>90029</v>
      </c>
      <c r="G2566">
        <v>4</v>
      </c>
      <c r="H2566">
        <v>1.9</v>
      </c>
      <c r="I2566" t="s">
        <v>15</v>
      </c>
      <c r="J2566">
        <v>0</v>
      </c>
      <c r="K2566" t="s">
        <v>16</v>
      </c>
      <c r="L2566" t="s">
        <v>16</v>
      </c>
      <c r="M2566" t="s">
        <v>16</v>
      </c>
      <c r="N2566" t="s">
        <v>17</v>
      </c>
      <c r="O2566" t="s">
        <v>16</v>
      </c>
    </row>
    <row r="2567" spans="1:15" x14ac:dyDescent="0.3">
      <c r="A2567">
        <v>3429</v>
      </c>
      <c r="B2567">
        <v>45</v>
      </c>
      <c r="C2567">
        <v>21</v>
      </c>
      <c r="D2567">
        <v>24</v>
      </c>
      <c r="E2567" t="str">
        <f t="shared" si="10"/>
        <v>0-50</v>
      </c>
      <c r="F2567">
        <v>93106</v>
      </c>
      <c r="G2567">
        <v>1</v>
      </c>
      <c r="H2567">
        <v>0.9</v>
      </c>
      <c r="I2567" t="s">
        <v>19</v>
      </c>
      <c r="J2567">
        <v>0</v>
      </c>
      <c r="K2567" t="s">
        <v>16</v>
      </c>
      <c r="L2567" t="s">
        <v>16</v>
      </c>
      <c r="M2567" t="s">
        <v>16</v>
      </c>
      <c r="N2567" t="s">
        <v>16</v>
      </c>
      <c r="O2567" t="s">
        <v>16</v>
      </c>
    </row>
    <row r="2568" spans="1:15" x14ac:dyDescent="0.3">
      <c r="A2568">
        <v>3485</v>
      </c>
      <c r="B2568">
        <v>45</v>
      </c>
      <c r="C2568">
        <v>18</v>
      </c>
      <c r="D2568">
        <v>53</v>
      </c>
      <c r="E2568" t="str">
        <f t="shared" si="10"/>
        <v>51-100</v>
      </c>
      <c r="F2568">
        <v>92104</v>
      </c>
      <c r="G2568">
        <v>3</v>
      </c>
      <c r="H2568">
        <v>2.5</v>
      </c>
      <c r="I2568" t="s">
        <v>20</v>
      </c>
      <c r="J2568">
        <v>112</v>
      </c>
      <c r="K2568" t="s">
        <v>16</v>
      </c>
      <c r="L2568" t="s">
        <v>16</v>
      </c>
      <c r="M2568" t="s">
        <v>16</v>
      </c>
      <c r="N2568" t="s">
        <v>16</v>
      </c>
      <c r="O2568" t="s">
        <v>16</v>
      </c>
    </row>
    <row r="2569" spans="1:15" x14ac:dyDescent="0.3">
      <c r="A2569">
        <v>3517</v>
      </c>
      <c r="B2569">
        <v>45</v>
      </c>
      <c r="C2569">
        <v>21</v>
      </c>
      <c r="D2569">
        <v>38</v>
      </c>
      <c r="E2569" t="str">
        <f t="shared" si="10"/>
        <v>0-50</v>
      </c>
      <c r="F2569">
        <v>93943</v>
      </c>
      <c r="G2569">
        <v>3</v>
      </c>
      <c r="H2569">
        <v>0.6</v>
      </c>
      <c r="I2569" t="s">
        <v>20</v>
      </c>
      <c r="J2569">
        <v>148</v>
      </c>
      <c r="K2569" t="s">
        <v>16</v>
      </c>
      <c r="L2569" t="s">
        <v>16</v>
      </c>
      <c r="M2569" t="s">
        <v>16</v>
      </c>
      <c r="N2569" t="s">
        <v>17</v>
      </c>
      <c r="O2569" t="s">
        <v>16</v>
      </c>
    </row>
    <row r="2570" spans="1:15" x14ac:dyDescent="0.3">
      <c r="A2570">
        <v>3542</v>
      </c>
      <c r="B2570">
        <v>45</v>
      </c>
      <c r="C2570">
        <v>20</v>
      </c>
      <c r="D2570">
        <v>144</v>
      </c>
      <c r="E2570" t="str">
        <f t="shared" si="10"/>
        <v>100+</v>
      </c>
      <c r="F2570">
        <v>92106</v>
      </c>
      <c r="G2570">
        <v>4</v>
      </c>
      <c r="H2570">
        <v>5.4</v>
      </c>
      <c r="I2570" t="s">
        <v>15</v>
      </c>
      <c r="J2570">
        <v>210</v>
      </c>
      <c r="K2570" t="s">
        <v>17</v>
      </c>
      <c r="L2570" t="s">
        <v>16</v>
      </c>
      <c r="M2570" t="s">
        <v>16</v>
      </c>
      <c r="N2570" t="s">
        <v>17</v>
      </c>
      <c r="O2570" t="s">
        <v>16</v>
      </c>
    </row>
    <row r="2571" spans="1:15" x14ac:dyDescent="0.3">
      <c r="A2571">
        <v>3545</v>
      </c>
      <c r="B2571">
        <v>45</v>
      </c>
      <c r="C2571">
        <v>19</v>
      </c>
      <c r="D2571">
        <v>109</v>
      </c>
      <c r="E2571" t="str">
        <f t="shared" si="10"/>
        <v>100+</v>
      </c>
      <c r="F2571">
        <v>92037</v>
      </c>
      <c r="G2571">
        <v>3</v>
      </c>
      <c r="H2571">
        <v>1.1000000000000001</v>
      </c>
      <c r="I2571" t="s">
        <v>15</v>
      </c>
      <c r="J2571">
        <v>0</v>
      </c>
      <c r="K2571" t="s">
        <v>16</v>
      </c>
      <c r="L2571" t="s">
        <v>16</v>
      </c>
      <c r="M2571" t="s">
        <v>16</v>
      </c>
      <c r="N2571" t="s">
        <v>16</v>
      </c>
      <c r="O2571" t="s">
        <v>16</v>
      </c>
    </row>
    <row r="2572" spans="1:15" x14ac:dyDescent="0.3">
      <c r="A2572">
        <v>3586</v>
      </c>
      <c r="B2572">
        <v>45</v>
      </c>
      <c r="C2572">
        <v>18</v>
      </c>
      <c r="D2572">
        <v>45</v>
      </c>
      <c r="E2572" t="str">
        <f t="shared" si="10"/>
        <v>0-50</v>
      </c>
      <c r="F2572">
        <v>92037</v>
      </c>
      <c r="G2572">
        <v>3</v>
      </c>
      <c r="H2572">
        <v>1</v>
      </c>
      <c r="I2572" t="s">
        <v>20</v>
      </c>
      <c r="J2572">
        <v>0</v>
      </c>
      <c r="K2572" t="s">
        <v>16</v>
      </c>
      <c r="L2572" t="s">
        <v>16</v>
      </c>
      <c r="M2572" t="s">
        <v>16</v>
      </c>
      <c r="N2572" t="s">
        <v>17</v>
      </c>
      <c r="O2572" t="s">
        <v>16</v>
      </c>
    </row>
    <row r="2573" spans="1:15" x14ac:dyDescent="0.3">
      <c r="A2573">
        <v>3600</v>
      </c>
      <c r="B2573">
        <v>45</v>
      </c>
      <c r="C2573">
        <v>19</v>
      </c>
      <c r="D2573">
        <v>23</v>
      </c>
      <c r="E2573" t="str">
        <f t="shared" si="10"/>
        <v>0-50</v>
      </c>
      <c r="F2573">
        <v>93101</v>
      </c>
      <c r="G2573">
        <v>2</v>
      </c>
      <c r="H2573">
        <v>0.1</v>
      </c>
      <c r="I2573" t="s">
        <v>19</v>
      </c>
      <c r="J2573">
        <v>91</v>
      </c>
      <c r="K2573" t="s">
        <v>16</v>
      </c>
      <c r="L2573" t="s">
        <v>16</v>
      </c>
      <c r="M2573" t="s">
        <v>17</v>
      </c>
      <c r="N2573" t="s">
        <v>17</v>
      </c>
      <c r="O2573" t="s">
        <v>17</v>
      </c>
    </row>
    <row r="2574" spans="1:15" x14ac:dyDescent="0.3">
      <c r="A2574">
        <v>3620</v>
      </c>
      <c r="B2574">
        <v>45</v>
      </c>
      <c r="C2574">
        <v>20</v>
      </c>
      <c r="D2574">
        <v>42</v>
      </c>
      <c r="E2574" t="str">
        <f t="shared" si="10"/>
        <v>0-50</v>
      </c>
      <c r="F2574">
        <v>94703</v>
      </c>
      <c r="G2574">
        <v>1</v>
      </c>
      <c r="H2574">
        <v>0.3</v>
      </c>
      <c r="I2574" t="s">
        <v>19</v>
      </c>
      <c r="J2574">
        <v>0</v>
      </c>
      <c r="K2574" t="s">
        <v>16</v>
      </c>
      <c r="L2574" t="s">
        <v>16</v>
      </c>
      <c r="M2574" t="s">
        <v>16</v>
      </c>
      <c r="N2574" t="s">
        <v>17</v>
      </c>
      <c r="O2574" t="s">
        <v>16</v>
      </c>
    </row>
    <row r="2575" spans="1:15" x14ac:dyDescent="0.3">
      <c r="A2575">
        <v>3719</v>
      </c>
      <c r="B2575">
        <v>45</v>
      </c>
      <c r="C2575">
        <v>19</v>
      </c>
      <c r="D2575">
        <v>8</v>
      </c>
      <c r="E2575" t="str">
        <f t="shared" si="10"/>
        <v>0-50</v>
      </c>
      <c r="F2575">
        <v>92833</v>
      </c>
      <c r="G2575">
        <v>2</v>
      </c>
      <c r="H2575">
        <v>0.1</v>
      </c>
      <c r="I2575" t="s">
        <v>19</v>
      </c>
      <c r="J2575">
        <v>0</v>
      </c>
      <c r="K2575" t="s">
        <v>16</v>
      </c>
      <c r="L2575" t="s">
        <v>16</v>
      </c>
      <c r="M2575" t="s">
        <v>16</v>
      </c>
      <c r="N2575" t="s">
        <v>16</v>
      </c>
      <c r="O2575" t="s">
        <v>17</v>
      </c>
    </row>
    <row r="2576" spans="1:15" x14ac:dyDescent="0.3">
      <c r="A2576">
        <v>3758</v>
      </c>
      <c r="B2576">
        <v>45</v>
      </c>
      <c r="C2576">
        <v>21</v>
      </c>
      <c r="D2576">
        <v>142</v>
      </c>
      <c r="E2576" t="str">
        <f t="shared" si="10"/>
        <v>100+</v>
      </c>
      <c r="F2576">
        <v>91101</v>
      </c>
      <c r="G2576">
        <v>1</v>
      </c>
      <c r="H2576">
        <v>1.4</v>
      </c>
      <c r="I2576" t="s">
        <v>20</v>
      </c>
      <c r="J2576">
        <v>0</v>
      </c>
      <c r="K2576" t="s">
        <v>17</v>
      </c>
      <c r="L2576" t="s">
        <v>16</v>
      </c>
      <c r="M2576" t="s">
        <v>16</v>
      </c>
      <c r="N2576" t="s">
        <v>17</v>
      </c>
      <c r="O2576" t="s">
        <v>16</v>
      </c>
    </row>
    <row r="2577" spans="1:15" x14ac:dyDescent="0.3">
      <c r="A2577">
        <v>3837</v>
      </c>
      <c r="B2577">
        <v>45</v>
      </c>
      <c r="C2577">
        <v>19</v>
      </c>
      <c r="D2577">
        <v>31</v>
      </c>
      <c r="E2577" t="str">
        <f t="shared" si="10"/>
        <v>0-50</v>
      </c>
      <c r="F2577">
        <v>95616</v>
      </c>
      <c r="G2577">
        <v>3</v>
      </c>
      <c r="H2577">
        <v>0.5</v>
      </c>
      <c r="I2577" t="s">
        <v>20</v>
      </c>
      <c r="J2577">
        <v>0</v>
      </c>
      <c r="K2577" t="s">
        <v>16</v>
      </c>
      <c r="L2577" t="s">
        <v>16</v>
      </c>
      <c r="M2577" t="s">
        <v>16</v>
      </c>
      <c r="N2577" t="s">
        <v>17</v>
      </c>
      <c r="O2577" t="s">
        <v>17</v>
      </c>
    </row>
    <row r="2578" spans="1:15" x14ac:dyDescent="0.3">
      <c r="A2578">
        <v>3854</v>
      </c>
      <c r="B2578">
        <v>45</v>
      </c>
      <c r="C2578">
        <v>21</v>
      </c>
      <c r="D2578">
        <v>83</v>
      </c>
      <c r="E2578" t="str">
        <f t="shared" si="10"/>
        <v>51-100</v>
      </c>
      <c r="F2578">
        <v>94105</v>
      </c>
      <c r="G2578">
        <v>4</v>
      </c>
      <c r="H2578">
        <v>2</v>
      </c>
      <c r="I2578" t="s">
        <v>19</v>
      </c>
      <c r="J2578">
        <v>0</v>
      </c>
      <c r="K2578" t="s">
        <v>16</v>
      </c>
      <c r="L2578" t="s">
        <v>16</v>
      </c>
      <c r="M2578" t="s">
        <v>16</v>
      </c>
      <c r="N2578" t="s">
        <v>17</v>
      </c>
      <c r="O2578" t="s">
        <v>16</v>
      </c>
    </row>
    <row r="2579" spans="1:15" x14ac:dyDescent="0.3">
      <c r="A2579">
        <v>3889</v>
      </c>
      <c r="B2579">
        <v>45</v>
      </c>
      <c r="C2579">
        <v>18</v>
      </c>
      <c r="D2579">
        <v>81</v>
      </c>
      <c r="E2579" t="str">
        <f t="shared" si="10"/>
        <v>51-100</v>
      </c>
      <c r="F2579">
        <v>95133</v>
      </c>
      <c r="G2579">
        <v>3</v>
      </c>
      <c r="H2579">
        <v>2.67</v>
      </c>
      <c r="I2579" t="s">
        <v>20</v>
      </c>
      <c r="J2579">
        <v>251</v>
      </c>
      <c r="K2579" t="s">
        <v>16</v>
      </c>
      <c r="L2579" t="s">
        <v>16</v>
      </c>
      <c r="M2579" t="s">
        <v>16</v>
      </c>
      <c r="N2579" t="s">
        <v>17</v>
      </c>
      <c r="O2579" t="s">
        <v>17</v>
      </c>
    </row>
    <row r="2580" spans="1:15" x14ac:dyDescent="0.3">
      <c r="A2580">
        <v>3903</v>
      </c>
      <c r="B2580">
        <v>45</v>
      </c>
      <c r="C2580">
        <v>21</v>
      </c>
      <c r="D2580">
        <v>39</v>
      </c>
      <c r="E2580" t="str">
        <f t="shared" si="10"/>
        <v>0-50</v>
      </c>
      <c r="F2580">
        <v>93305</v>
      </c>
      <c r="G2580">
        <v>2</v>
      </c>
      <c r="H2580">
        <v>2.1</v>
      </c>
      <c r="I2580" t="s">
        <v>19</v>
      </c>
      <c r="J2580">
        <v>0</v>
      </c>
      <c r="K2580" t="s">
        <v>16</v>
      </c>
      <c r="L2580" t="s">
        <v>16</v>
      </c>
      <c r="M2580" t="s">
        <v>16</v>
      </c>
      <c r="N2580" t="s">
        <v>16</v>
      </c>
      <c r="O2580" t="s">
        <v>17</v>
      </c>
    </row>
    <row r="2581" spans="1:15" x14ac:dyDescent="0.3">
      <c r="A2581">
        <v>3914</v>
      </c>
      <c r="B2581">
        <v>45</v>
      </c>
      <c r="C2581">
        <v>20</v>
      </c>
      <c r="D2581">
        <v>62</v>
      </c>
      <c r="E2581" t="str">
        <f t="shared" si="10"/>
        <v>51-100</v>
      </c>
      <c r="F2581">
        <v>92064</v>
      </c>
      <c r="G2581">
        <v>3</v>
      </c>
      <c r="H2581">
        <v>0.8</v>
      </c>
      <c r="I2581" t="s">
        <v>19</v>
      </c>
      <c r="J2581">
        <v>172</v>
      </c>
      <c r="K2581" t="s">
        <v>16</v>
      </c>
      <c r="L2581" t="s">
        <v>16</v>
      </c>
      <c r="M2581" t="s">
        <v>16</v>
      </c>
      <c r="N2581" t="s">
        <v>17</v>
      </c>
      <c r="O2581" t="s">
        <v>16</v>
      </c>
    </row>
    <row r="2582" spans="1:15" x14ac:dyDescent="0.3">
      <c r="A2582">
        <v>4042</v>
      </c>
      <c r="B2582">
        <v>45</v>
      </c>
      <c r="C2582">
        <v>19</v>
      </c>
      <c r="D2582">
        <v>40</v>
      </c>
      <c r="E2582" t="str">
        <f t="shared" si="10"/>
        <v>0-50</v>
      </c>
      <c r="F2582">
        <v>95060</v>
      </c>
      <c r="G2582">
        <v>1</v>
      </c>
      <c r="H2582">
        <v>0.2</v>
      </c>
      <c r="I2582" t="s">
        <v>15</v>
      </c>
      <c r="J2582">
        <v>0</v>
      </c>
      <c r="K2582" t="s">
        <v>16</v>
      </c>
      <c r="L2582" t="s">
        <v>17</v>
      </c>
      <c r="M2582" t="s">
        <v>17</v>
      </c>
      <c r="N2582" t="s">
        <v>17</v>
      </c>
      <c r="O2582" t="s">
        <v>17</v>
      </c>
    </row>
    <row r="2583" spans="1:15" x14ac:dyDescent="0.3">
      <c r="A2583">
        <v>4102</v>
      </c>
      <c r="B2583">
        <v>45</v>
      </c>
      <c r="C2583">
        <v>21</v>
      </c>
      <c r="D2583">
        <v>40</v>
      </c>
      <c r="E2583" t="str">
        <f t="shared" si="10"/>
        <v>0-50</v>
      </c>
      <c r="F2583">
        <v>93460</v>
      </c>
      <c r="G2583">
        <v>3</v>
      </c>
      <c r="H2583">
        <v>0.6</v>
      </c>
      <c r="I2583" t="s">
        <v>20</v>
      </c>
      <c r="J2583">
        <v>0</v>
      </c>
      <c r="K2583" t="s">
        <v>16</v>
      </c>
      <c r="L2583" t="s">
        <v>16</v>
      </c>
      <c r="M2583" t="s">
        <v>16</v>
      </c>
      <c r="N2583" t="s">
        <v>17</v>
      </c>
      <c r="O2583" t="s">
        <v>17</v>
      </c>
    </row>
    <row r="2584" spans="1:15" x14ac:dyDescent="0.3">
      <c r="A2584">
        <v>4116</v>
      </c>
      <c r="B2584">
        <v>45</v>
      </c>
      <c r="C2584">
        <v>20</v>
      </c>
      <c r="D2584">
        <v>84</v>
      </c>
      <c r="E2584" t="str">
        <f t="shared" si="10"/>
        <v>51-100</v>
      </c>
      <c r="F2584">
        <v>94131</v>
      </c>
      <c r="G2584">
        <v>4</v>
      </c>
      <c r="H2584">
        <v>1.1000000000000001</v>
      </c>
      <c r="I2584" t="s">
        <v>20</v>
      </c>
      <c r="J2584">
        <v>180</v>
      </c>
      <c r="K2584" t="s">
        <v>16</v>
      </c>
      <c r="L2584" t="s">
        <v>16</v>
      </c>
      <c r="M2584" t="s">
        <v>16</v>
      </c>
      <c r="N2584" t="s">
        <v>17</v>
      </c>
      <c r="O2584" t="s">
        <v>16</v>
      </c>
    </row>
    <row r="2585" spans="1:15" x14ac:dyDescent="0.3">
      <c r="A2585">
        <v>4160</v>
      </c>
      <c r="B2585">
        <v>45</v>
      </c>
      <c r="C2585">
        <v>20</v>
      </c>
      <c r="D2585">
        <v>70</v>
      </c>
      <c r="E2585" t="str">
        <f t="shared" si="10"/>
        <v>51-100</v>
      </c>
      <c r="F2585">
        <v>94305</v>
      </c>
      <c r="G2585">
        <v>4</v>
      </c>
      <c r="H2585">
        <v>1.9</v>
      </c>
      <c r="I2585" t="s">
        <v>19</v>
      </c>
      <c r="J2585">
        <v>0</v>
      </c>
      <c r="K2585" t="s">
        <v>16</v>
      </c>
      <c r="L2585" t="s">
        <v>16</v>
      </c>
      <c r="M2585" t="s">
        <v>16</v>
      </c>
      <c r="N2585" t="s">
        <v>17</v>
      </c>
      <c r="O2585" t="s">
        <v>17</v>
      </c>
    </row>
    <row r="2586" spans="1:15" x14ac:dyDescent="0.3">
      <c r="A2586">
        <v>4190</v>
      </c>
      <c r="B2586">
        <v>45</v>
      </c>
      <c r="C2586">
        <v>19</v>
      </c>
      <c r="D2586">
        <v>93</v>
      </c>
      <c r="E2586" t="str">
        <f t="shared" si="10"/>
        <v>51-100</v>
      </c>
      <c r="F2586">
        <v>91116</v>
      </c>
      <c r="G2586">
        <v>2</v>
      </c>
      <c r="H2586">
        <v>1.7</v>
      </c>
      <c r="I2586" t="s">
        <v>20</v>
      </c>
      <c r="J2586">
        <v>0</v>
      </c>
      <c r="K2586" t="s">
        <v>16</v>
      </c>
      <c r="L2586" t="s">
        <v>16</v>
      </c>
      <c r="M2586" t="s">
        <v>16</v>
      </c>
      <c r="N2586" t="s">
        <v>16</v>
      </c>
      <c r="O2586" t="s">
        <v>16</v>
      </c>
    </row>
    <row r="2587" spans="1:15" x14ac:dyDescent="0.3">
      <c r="A2587">
        <v>4218</v>
      </c>
      <c r="B2587">
        <v>45</v>
      </c>
      <c r="C2587">
        <v>21</v>
      </c>
      <c r="D2587">
        <v>29</v>
      </c>
      <c r="E2587" t="str">
        <f t="shared" si="10"/>
        <v>0-50</v>
      </c>
      <c r="F2587">
        <v>95051</v>
      </c>
      <c r="G2587">
        <v>1</v>
      </c>
      <c r="H2587">
        <v>0.3</v>
      </c>
      <c r="I2587" t="s">
        <v>19</v>
      </c>
      <c r="J2587">
        <v>105</v>
      </c>
      <c r="K2587" t="s">
        <v>16</v>
      </c>
      <c r="L2587" t="s">
        <v>16</v>
      </c>
      <c r="M2587" t="s">
        <v>16</v>
      </c>
      <c r="N2587" t="s">
        <v>17</v>
      </c>
      <c r="O2587" t="s">
        <v>17</v>
      </c>
    </row>
    <row r="2588" spans="1:15" x14ac:dyDescent="0.3">
      <c r="A2588">
        <v>4271</v>
      </c>
      <c r="B2588">
        <v>45</v>
      </c>
      <c r="C2588">
        <v>19</v>
      </c>
      <c r="D2588">
        <v>19</v>
      </c>
      <c r="E2588" t="str">
        <f t="shared" si="10"/>
        <v>0-50</v>
      </c>
      <c r="F2588">
        <v>93117</v>
      </c>
      <c r="G2588">
        <v>3</v>
      </c>
      <c r="H2588">
        <v>1.5</v>
      </c>
      <c r="I2588" t="s">
        <v>15</v>
      </c>
      <c r="J2588">
        <v>94</v>
      </c>
      <c r="K2588" t="s">
        <v>16</v>
      </c>
      <c r="L2588" t="s">
        <v>16</v>
      </c>
      <c r="M2588" t="s">
        <v>16</v>
      </c>
      <c r="N2588" t="s">
        <v>17</v>
      </c>
      <c r="O2588" t="s">
        <v>17</v>
      </c>
    </row>
    <row r="2589" spans="1:15" x14ac:dyDescent="0.3">
      <c r="A2589">
        <v>4304</v>
      </c>
      <c r="B2589">
        <v>45</v>
      </c>
      <c r="C2589">
        <v>21</v>
      </c>
      <c r="D2589">
        <v>134</v>
      </c>
      <c r="E2589" t="str">
        <f t="shared" si="10"/>
        <v>100+</v>
      </c>
      <c r="F2589">
        <v>94550</v>
      </c>
      <c r="G2589">
        <v>2</v>
      </c>
      <c r="H2589">
        <v>3.3</v>
      </c>
      <c r="I2589" t="s">
        <v>15</v>
      </c>
      <c r="J2589">
        <v>0</v>
      </c>
      <c r="K2589" t="s">
        <v>16</v>
      </c>
      <c r="L2589" t="s">
        <v>16</v>
      </c>
      <c r="M2589" t="s">
        <v>16</v>
      </c>
      <c r="N2589" t="s">
        <v>17</v>
      </c>
      <c r="O2589" t="s">
        <v>17</v>
      </c>
    </row>
    <row r="2590" spans="1:15" x14ac:dyDescent="0.3">
      <c r="A2590">
        <v>4308</v>
      </c>
      <c r="B2590">
        <v>45</v>
      </c>
      <c r="C2590">
        <v>19</v>
      </c>
      <c r="D2590">
        <v>128</v>
      </c>
      <c r="E2590" t="str">
        <f t="shared" si="10"/>
        <v>100+</v>
      </c>
      <c r="F2590">
        <v>94928</v>
      </c>
      <c r="G2590">
        <v>4</v>
      </c>
      <c r="H2590">
        <v>6</v>
      </c>
      <c r="I2590" t="s">
        <v>19</v>
      </c>
      <c r="J2590">
        <v>0</v>
      </c>
      <c r="K2590" t="s">
        <v>17</v>
      </c>
      <c r="L2590" t="s">
        <v>16</v>
      </c>
      <c r="M2590" t="s">
        <v>16</v>
      </c>
      <c r="N2590" t="s">
        <v>17</v>
      </c>
      <c r="O2590" t="s">
        <v>16</v>
      </c>
    </row>
    <row r="2591" spans="1:15" x14ac:dyDescent="0.3">
      <c r="A2591">
        <v>4347</v>
      </c>
      <c r="B2591">
        <v>45</v>
      </c>
      <c r="C2591">
        <v>21</v>
      </c>
      <c r="D2591">
        <v>33</v>
      </c>
      <c r="E2591" t="str">
        <f t="shared" si="10"/>
        <v>0-50</v>
      </c>
      <c r="F2591">
        <v>94970</v>
      </c>
      <c r="G2591">
        <v>3</v>
      </c>
      <c r="H2591">
        <v>0.5</v>
      </c>
      <c r="I2591" t="s">
        <v>15</v>
      </c>
      <c r="J2591">
        <v>136</v>
      </c>
      <c r="K2591" t="s">
        <v>16</v>
      </c>
      <c r="L2591" t="s">
        <v>16</v>
      </c>
      <c r="M2591" t="s">
        <v>17</v>
      </c>
      <c r="N2591" t="s">
        <v>17</v>
      </c>
      <c r="O2591" t="s">
        <v>17</v>
      </c>
    </row>
    <row r="2592" spans="1:15" x14ac:dyDescent="0.3">
      <c r="A2592">
        <v>4350</v>
      </c>
      <c r="B2592">
        <v>45</v>
      </c>
      <c r="C2592">
        <v>18</v>
      </c>
      <c r="D2592">
        <v>44</v>
      </c>
      <c r="E2592" t="str">
        <f t="shared" si="10"/>
        <v>0-50</v>
      </c>
      <c r="F2592">
        <v>90089</v>
      </c>
      <c r="G2592">
        <v>3</v>
      </c>
      <c r="H2592">
        <v>1</v>
      </c>
      <c r="I2592" t="s">
        <v>20</v>
      </c>
      <c r="J2592">
        <v>193</v>
      </c>
      <c r="K2592" t="s">
        <v>16</v>
      </c>
      <c r="L2592" t="s">
        <v>16</v>
      </c>
      <c r="M2592" t="s">
        <v>16</v>
      </c>
      <c r="N2592" t="s">
        <v>16</v>
      </c>
      <c r="O2592" t="s">
        <v>16</v>
      </c>
    </row>
    <row r="2593" spans="1:15" x14ac:dyDescent="0.3">
      <c r="A2593">
        <v>4385</v>
      </c>
      <c r="B2593">
        <v>45</v>
      </c>
      <c r="C2593">
        <v>20</v>
      </c>
      <c r="D2593">
        <v>61</v>
      </c>
      <c r="E2593" t="str">
        <f t="shared" si="10"/>
        <v>51-100</v>
      </c>
      <c r="F2593">
        <v>92717</v>
      </c>
      <c r="G2593">
        <v>3</v>
      </c>
      <c r="H2593">
        <v>2.7</v>
      </c>
      <c r="I2593" t="s">
        <v>20</v>
      </c>
      <c r="J2593">
        <v>0</v>
      </c>
      <c r="K2593" t="s">
        <v>16</v>
      </c>
      <c r="L2593" t="s">
        <v>16</v>
      </c>
      <c r="M2593" t="s">
        <v>16</v>
      </c>
      <c r="N2593" t="s">
        <v>16</v>
      </c>
      <c r="O2593" t="s">
        <v>17</v>
      </c>
    </row>
    <row r="2594" spans="1:15" x14ac:dyDescent="0.3">
      <c r="A2594">
        <v>4498</v>
      </c>
      <c r="B2594">
        <v>45</v>
      </c>
      <c r="C2594">
        <v>21</v>
      </c>
      <c r="D2594">
        <v>85</v>
      </c>
      <c r="E2594" t="str">
        <f t="shared" si="10"/>
        <v>51-100</v>
      </c>
      <c r="F2594">
        <v>95136</v>
      </c>
      <c r="G2594">
        <v>2</v>
      </c>
      <c r="H2594">
        <v>3.2</v>
      </c>
      <c r="I2594" t="s">
        <v>15</v>
      </c>
      <c r="J2594">
        <v>0</v>
      </c>
      <c r="K2594" t="s">
        <v>16</v>
      </c>
      <c r="L2594" t="s">
        <v>17</v>
      </c>
      <c r="M2594" t="s">
        <v>16</v>
      </c>
      <c r="N2594" t="s">
        <v>17</v>
      </c>
      <c r="O2594" t="s">
        <v>16</v>
      </c>
    </row>
    <row r="2595" spans="1:15" x14ac:dyDescent="0.3">
      <c r="A2595">
        <v>4504</v>
      </c>
      <c r="B2595">
        <v>45</v>
      </c>
      <c r="C2595">
        <v>21</v>
      </c>
      <c r="D2595">
        <v>33</v>
      </c>
      <c r="E2595" t="str">
        <f t="shared" si="10"/>
        <v>0-50</v>
      </c>
      <c r="F2595">
        <v>92374</v>
      </c>
      <c r="G2595">
        <v>3</v>
      </c>
      <c r="H2595">
        <v>0.5</v>
      </c>
      <c r="I2595" t="s">
        <v>15</v>
      </c>
      <c r="J2595">
        <v>108</v>
      </c>
      <c r="K2595" t="s">
        <v>16</v>
      </c>
      <c r="L2595" t="s">
        <v>16</v>
      </c>
      <c r="M2595" t="s">
        <v>16</v>
      </c>
      <c r="N2595" t="s">
        <v>17</v>
      </c>
      <c r="O2595" t="s">
        <v>16</v>
      </c>
    </row>
    <row r="2596" spans="1:15" x14ac:dyDescent="0.3">
      <c r="A2596">
        <v>4518</v>
      </c>
      <c r="B2596">
        <v>45</v>
      </c>
      <c r="C2596">
        <v>18</v>
      </c>
      <c r="D2596">
        <v>50</v>
      </c>
      <c r="E2596" t="str">
        <f t="shared" si="10"/>
        <v>0-50</v>
      </c>
      <c r="F2596">
        <v>91902</v>
      </c>
      <c r="G2596">
        <v>3</v>
      </c>
      <c r="H2596">
        <v>2.5</v>
      </c>
      <c r="I2596" t="s">
        <v>20</v>
      </c>
      <c r="J2596">
        <v>0</v>
      </c>
      <c r="K2596" t="s">
        <v>16</v>
      </c>
      <c r="L2596" t="s">
        <v>16</v>
      </c>
      <c r="M2596" t="s">
        <v>16</v>
      </c>
      <c r="N2596" t="s">
        <v>17</v>
      </c>
      <c r="O2596" t="s">
        <v>16</v>
      </c>
    </row>
    <row r="2597" spans="1:15" x14ac:dyDescent="0.3">
      <c r="A2597">
        <v>4520</v>
      </c>
      <c r="B2597">
        <v>45</v>
      </c>
      <c r="C2597">
        <v>21</v>
      </c>
      <c r="D2597">
        <v>32</v>
      </c>
      <c r="E2597" t="str">
        <f t="shared" si="10"/>
        <v>0-50</v>
      </c>
      <c r="F2597">
        <v>92399</v>
      </c>
      <c r="G2597">
        <v>4</v>
      </c>
      <c r="H2597">
        <v>0.6</v>
      </c>
      <c r="I2597" t="s">
        <v>15</v>
      </c>
      <c r="J2597">
        <v>77</v>
      </c>
      <c r="K2597" t="s">
        <v>16</v>
      </c>
      <c r="L2597" t="s">
        <v>16</v>
      </c>
      <c r="M2597" t="s">
        <v>16</v>
      </c>
      <c r="N2597" t="s">
        <v>16</v>
      </c>
      <c r="O2597" t="s">
        <v>17</v>
      </c>
    </row>
    <row r="2598" spans="1:15" x14ac:dyDescent="0.3">
      <c r="A2598">
        <v>4579</v>
      </c>
      <c r="B2598">
        <v>45</v>
      </c>
      <c r="C2598">
        <v>20</v>
      </c>
      <c r="D2598">
        <v>90</v>
      </c>
      <c r="E2598" t="str">
        <f t="shared" si="10"/>
        <v>51-100</v>
      </c>
      <c r="F2598">
        <v>94143</v>
      </c>
      <c r="G2598">
        <v>4</v>
      </c>
      <c r="H2598">
        <v>1.1000000000000001</v>
      </c>
      <c r="I2598" t="s">
        <v>20</v>
      </c>
      <c r="J2598">
        <v>0</v>
      </c>
      <c r="K2598" t="s">
        <v>16</v>
      </c>
      <c r="L2598" t="s">
        <v>16</v>
      </c>
      <c r="M2598" t="s">
        <v>16</v>
      </c>
      <c r="N2598" t="s">
        <v>17</v>
      </c>
      <c r="O2598" t="s">
        <v>17</v>
      </c>
    </row>
    <row r="2599" spans="1:15" x14ac:dyDescent="0.3">
      <c r="A2599">
        <v>4626</v>
      </c>
      <c r="B2599">
        <v>45</v>
      </c>
      <c r="C2599">
        <v>21</v>
      </c>
      <c r="D2599">
        <v>102</v>
      </c>
      <c r="E2599" t="str">
        <f t="shared" si="10"/>
        <v>100+</v>
      </c>
      <c r="F2599">
        <v>92037</v>
      </c>
      <c r="G2599">
        <v>4</v>
      </c>
      <c r="H2599">
        <v>4.7</v>
      </c>
      <c r="I2599" t="s">
        <v>20</v>
      </c>
      <c r="J2599">
        <v>81</v>
      </c>
      <c r="K2599" t="s">
        <v>17</v>
      </c>
      <c r="L2599" t="s">
        <v>16</v>
      </c>
      <c r="M2599" t="s">
        <v>16</v>
      </c>
      <c r="N2599" t="s">
        <v>16</v>
      </c>
      <c r="O2599" t="s">
        <v>16</v>
      </c>
    </row>
    <row r="2600" spans="1:15" x14ac:dyDescent="0.3">
      <c r="A2600">
        <v>4696</v>
      </c>
      <c r="B2600">
        <v>45</v>
      </c>
      <c r="C2600">
        <v>19</v>
      </c>
      <c r="D2600">
        <v>70</v>
      </c>
      <c r="E2600" t="str">
        <f t="shared" si="10"/>
        <v>51-100</v>
      </c>
      <c r="F2600">
        <v>95605</v>
      </c>
      <c r="G2600">
        <v>1</v>
      </c>
      <c r="H2600">
        <v>2.8</v>
      </c>
      <c r="I2600" t="s">
        <v>15</v>
      </c>
      <c r="J2600">
        <v>0</v>
      </c>
      <c r="K2600" t="s">
        <v>16</v>
      </c>
      <c r="L2600" t="s">
        <v>16</v>
      </c>
      <c r="M2600" t="s">
        <v>16</v>
      </c>
      <c r="N2600" t="s">
        <v>16</v>
      </c>
      <c r="O2600" t="s">
        <v>17</v>
      </c>
    </row>
    <row r="2601" spans="1:15" x14ac:dyDescent="0.3">
      <c r="A2601">
        <v>4794</v>
      </c>
      <c r="B2601">
        <v>45</v>
      </c>
      <c r="C2601">
        <v>21</v>
      </c>
      <c r="D2601">
        <v>59</v>
      </c>
      <c r="E2601" t="str">
        <f t="shared" si="10"/>
        <v>51-100</v>
      </c>
      <c r="F2601">
        <v>94703</v>
      </c>
      <c r="G2601">
        <v>2</v>
      </c>
      <c r="H2601">
        <v>2.5</v>
      </c>
      <c r="I2601" t="s">
        <v>15</v>
      </c>
      <c r="J2601">
        <v>155</v>
      </c>
      <c r="K2601" t="s">
        <v>16</v>
      </c>
      <c r="L2601" t="s">
        <v>16</v>
      </c>
      <c r="M2601" t="s">
        <v>16</v>
      </c>
      <c r="N2601" t="s">
        <v>17</v>
      </c>
      <c r="O2601" t="s">
        <v>16</v>
      </c>
    </row>
    <row r="2602" spans="1:15" x14ac:dyDescent="0.3">
      <c r="A2602">
        <v>4819</v>
      </c>
      <c r="B2602">
        <v>45</v>
      </c>
      <c r="C2602">
        <v>19</v>
      </c>
      <c r="D2602">
        <v>85</v>
      </c>
      <c r="E2602" t="str">
        <f t="shared" si="10"/>
        <v>51-100</v>
      </c>
      <c r="F2602">
        <v>94112</v>
      </c>
      <c r="G2602">
        <v>2</v>
      </c>
      <c r="H2602">
        <v>1.7</v>
      </c>
      <c r="I2602" t="s">
        <v>20</v>
      </c>
      <c r="J2602">
        <v>0</v>
      </c>
      <c r="K2602" t="s">
        <v>16</v>
      </c>
      <c r="L2602" t="s">
        <v>16</v>
      </c>
      <c r="M2602" t="s">
        <v>16</v>
      </c>
      <c r="N2602" t="s">
        <v>17</v>
      </c>
      <c r="O2602" t="s">
        <v>16</v>
      </c>
    </row>
    <row r="2603" spans="1:15" x14ac:dyDescent="0.3">
      <c r="A2603">
        <v>4846</v>
      </c>
      <c r="B2603">
        <v>45</v>
      </c>
      <c r="C2603">
        <v>21</v>
      </c>
      <c r="D2603">
        <v>128</v>
      </c>
      <c r="E2603" t="str">
        <f t="shared" si="10"/>
        <v>100+</v>
      </c>
      <c r="F2603">
        <v>94305</v>
      </c>
      <c r="G2603">
        <v>1</v>
      </c>
      <c r="H2603">
        <v>4.7</v>
      </c>
      <c r="I2603" t="s">
        <v>15</v>
      </c>
      <c r="J2603">
        <v>0</v>
      </c>
      <c r="K2603" t="s">
        <v>16</v>
      </c>
      <c r="L2603" t="s">
        <v>16</v>
      </c>
      <c r="M2603" t="s">
        <v>16</v>
      </c>
      <c r="N2603" t="s">
        <v>16</v>
      </c>
      <c r="O2603" t="s">
        <v>16</v>
      </c>
    </row>
    <row r="2604" spans="1:15" x14ac:dyDescent="0.3">
      <c r="A2604">
        <v>4854</v>
      </c>
      <c r="B2604">
        <v>45</v>
      </c>
      <c r="C2604">
        <v>19</v>
      </c>
      <c r="D2604">
        <v>41</v>
      </c>
      <c r="E2604" t="str">
        <f t="shared" si="10"/>
        <v>0-50</v>
      </c>
      <c r="F2604">
        <v>91109</v>
      </c>
      <c r="G2604">
        <v>1</v>
      </c>
      <c r="H2604">
        <v>0.2</v>
      </c>
      <c r="I2604" t="s">
        <v>15</v>
      </c>
      <c r="J2604">
        <v>0</v>
      </c>
      <c r="K2604" t="s">
        <v>16</v>
      </c>
      <c r="L2604" t="s">
        <v>16</v>
      </c>
      <c r="M2604" t="s">
        <v>16</v>
      </c>
      <c r="N2604" t="s">
        <v>17</v>
      </c>
      <c r="O2604" t="s">
        <v>16</v>
      </c>
    </row>
    <row r="2605" spans="1:15" x14ac:dyDescent="0.3">
      <c r="A2605">
        <v>4896</v>
      </c>
      <c r="B2605">
        <v>45</v>
      </c>
      <c r="C2605">
        <v>20</v>
      </c>
      <c r="D2605">
        <v>201</v>
      </c>
      <c r="E2605" t="str">
        <f t="shared" si="10"/>
        <v>100+</v>
      </c>
      <c r="F2605">
        <v>92120</v>
      </c>
      <c r="G2605">
        <v>2</v>
      </c>
      <c r="H2605">
        <v>2.8</v>
      </c>
      <c r="I2605" t="s">
        <v>15</v>
      </c>
      <c r="J2605">
        <v>0</v>
      </c>
      <c r="K2605" t="s">
        <v>16</v>
      </c>
      <c r="L2605" t="s">
        <v>16</v>
      </c>
      <c r="M2605" t="s">
        <v>16</v>
      </c>
      <c r="N2605" t="s">
        <v>17</v>
      </c>
      <c r="O2605" t="s">
        <v>17</v>
      </c>
    </row>
    <row r="2606" spans="1:15" x14ac:dyDescent="0.3">
      <c r="A2606">
        <v>4937</v>
      </c>
      <c r="B2606">
        <v>45</v>
      </c>
      <c r="C2606">
        <v>20</v>
      </c>
      <c r="D2606">
        <v>94</v>
      </c>
      <c r="E2606" t="str">
        <f t="shared" si="10"/>
        <v>51-100</v>
      </c>
      <c r="F2606">
        <v>92009</v>
      </c>
      <c r="G2606">
        <v>3</v>
      </c>
      <c r="H2606">
        <v>0.5</v>
      </c>
      <c r="I2606" t="s">
        <v>19</v>
      </c>
      <c r="J2606">
        <v>0</v>
      </c>
      <c r="K2606" t="s">
        <v>16</v>
      </c>
      <c r="L2606" t="s">
        <v>16</v>
      </c>
      <c r="M2606" t="s">
        <v>16</v>
      </c>
      <c r="N2606" t="s">
        <v>16</v>
      </c>
      <c r="O2606" t="s">
        <v>16</v>
      </c>
    </row>
    <row r="2607" spans="1:15" x14ac:dyDescent="0.3">
      <c r="A2607">
        <v>4955</v>
      </c>
      <c r="B2607">
        <v>45</v>
      </c>
      <c r="C2607">
        <v>19</v>
      </c>
      <c r="D2607">
        <v>22</v>
      </c>
      <c r="E2607" t="str">
        <f t="shared" si="10"/>
        <v>0-50</v>
      </c>
      <c r="F2607">
        <v>94904</v>
      </c>
      <c r="G2607">
        <v>3</v>
      </c>
      <c r="H2607">
        <v>1.5</v>
      </c>
      <c r="I2607" t="s">
        <v>15</v>
      </c>
      <c r="J2607">
        <v>0</v>
      </c>
      <c r="K2607" t="s">
        <v>16</v>
      </c>
      <c r="L2607" t="s">
        <v>16</v>
      </c>
      <c r="M2607" t="s">
        <v>16</v>
      </c>
      <c r="N2607" t="s">
        <v>17</v>
      </c>
      <c r="O2607" t="s">
        <v>17</v>
      </c>
    </row>
    <row r="2608" spans="1:15" x14ac:dyDescent="0.3">
      <c r="A2608">
        <v>4970</v>
      </c>
      <c r="B2608">
        <v>45</v>
      </c>
      <c r="C2608">
        <v>19</v>
      </c>
      <c r="D2608">
        <v>60</v>
      </c>
      <c r="E2608" t="str">
        <f t="shared" si="10"/>
        <v>51-100</v>
      </c>
      <c r="F2608">
        <v>94143</v>
      </c>
      <c r="G2608">
        <v>2</v>
      </c>
      <c r="H2608">
        <v>0.4</v>
      </c>
      <c r="I2608" t="s">
        <v>19</v>
      </c>
      <c r="J2608">
        <v>250</v>
      </c>
      <c r="K2608" t="s">
        <v>16</v>
      </c>
      <c r="L2608" t="s">
        <v>16</v>
      </c>
      <c r="M2608" t="s">
        <v>16</v>
      </c>
      <c r="N2608" t="s">
        <v>17</v>
      </c>
      <c r="O2608" t="s">
        <v>16</v>
      </c>
    </row>
    <row r="2609" spans="1:15" x14ac:dyDescent="0.3">
      <c r="A2609">
        <v>4994</v>
      </c>
      <c r="B2609">
        <v>45</v>
      </c>
      <c r="C2609">
        <v>21</v>
      </c>
      <c r="D2609">
        <v>218</v>
      </c>
      <c r="E2609" t="str">
        <f t="shared" si="10"/>
        <v>100+</v>
      </c>
      <c r="F2609">
        <v>91801</v>
      </c>
      <c r="G2609">
        <v>2</v>
      </c>
      <c r="H2609">
        <v>6.67</v>
      </c>
      <c r="I2609" t="s">
        <v>15</v>
      </c>
      <c r="J2609">
        <v>0</v>
      </c>
      <c r="K2609" t="s">
        <v>16</v>
      </c>
      <c r="L2609" t="s">
        <v>16</v>
      </c>
      <c r="M2609" t="s">
        <v>16</v>
      </c>
      <c r="N2609" t="s">
        <v>17</v>
      </c>
      <c r="O2609" t="s">
        <v>16</v>
      </c>
    </row>
    <row r="2610" spans="1:15" x14ac:dyDescent="0.3">
      <c r="A2610">
        <v>24</v>
      </c>
      <c r="B2610">
        <v>44</v>
      </c>
      <c r="C2610">
        <v>18</v>
      </c>
      <c r="D2610">
        <v>43</v>
      </c>
      <c r="E2610" t="str">
        <f t="shared" si="10"/>
        <v>0-50</v>
      </c>
      <c r="F2610">
        <v>91320</v>
      </c>
      <c r="G2610">
        <v>2</v>
      </c>
      <c r="H2610">
        <v>0.7</v>
      </c>
      <c r="I2610" t="s">
        <v>15</v>
      </c>
      <c r="J2610">
        <v>163</v>
      </c>
      <c r="K2610" t="s">
        <v>16</v>
      </c>
      <c r="L2610" t="s">
        <v>17</v>
      </c>
      <c r="M2610" t="s">
        <v>16</v>
      </c>
      <c r="N2610" t="s">
        <v>16</v>
      </c>
      <c r="O2610" t="s">
        <v>16</v>
      </c>
    </row>
    <row r="2611" spans="1:15" x14ac:dyDescent="0.3">
      <c r="A2611">
        <v>73</v>
      </c>
      <c r="B2611">
        <v>44</v>
      </c>
      <c r="C2611">
        <v>20</v>
      </c>
      <c r="D2611">
        <v>130</v>
      </c>
      <c r="E2611" t="str">
        <f t="shared" si="10"/>
        <v>100+</v>
      </c>
      <c r="F2611">
        <v>92007</v>
      </c>
      <c r="G2611">
        <v>1</v>
      </c>
      <c r="H2611">
        <v>5</v>
      </c>
      <c r="I2611" t="s">
        <v>15</v>
      </c>
      <c r="J2611">
        <v>0</v>
      </c>
      <c r="K2611" t="s">
        <v>16</v>
      </c>
      <c r="L2611" t="s">
        <v>16</v>
      </c>
      <c r="M2611" t="s">
        <v>16</v>
      </c>
      <c r="N2611" t="s">
        <v>16</v>
      </c>
      <c r="O2611" t="s">
        <v>17</v>
      </c>
    </row>
    <row r="2612" spans="1:15" x14ac:dyDescent="0.3">
      <c r="A2612">
        <v>212</v>
      </c>
      <c r="B2612">
        <v>44</v>
      </c>
      <c r="C2612">
        <v>18</v>
      </c>
      <c r="D2612">
        <v>55</v>
      </c>
      <c r="E2612" t="str">
        <f t="shared" si="10"/>
        <v>51-100</v>
      </c>
      <c r="F2612">
        <v>94720</v>
      </c>
      <c r="G2612">
        <v>1</v>
      </c>
      <c r="H2612">
        <v>0.2</v>
      </c>
      <c r="I2612" t="s">
        <v>15</v>
      </c>
      <c r="J2612">
        <v>0</v>
      </c>
      <c r="K2612" t="s">
        <v>16</v>
      </c>
      <c r="L2612" t="s">
        <v>16</v>
      </c>
      <c r="M2612" t="s">
        <v>16</v>
      </c>
      <c r="N2612" t="s">
        <v>16</v>
      </c>
      <c r="O2612" t="s">
        <v>16</v>
      </c>
    </row>
    <row r="2613" spans="1:15" x14ac:dyDescent="0.3">
      <c r="A2613">
        <v>219</v>
      </c>
      <c r="B2613">
        <v>44</v>
      </c>
      <c r="C2613">
        <v>20</v>
      </c>
      <c r="D2613">
        <v>72</v>
      </c>
      <c r="E2613" t="str">
        <f t="shared" si="10"/>
        <v>51-100</v>
      </c>
      <c r="F2613">
        <v>92807</v>
      </c>
      <c r="G2613">
        <v>3</v>
      </c>
      <c r="H2613">
        <v>0.3</v>
      </c>
      <c r="I2613" t="s">
        <v>19</v>
      </c>
      <c r="J2613">
        <v>0</v>
      </c>
      <c r="K2613" t="s">
        <v>16</v>
      </c>
      <c r="L2613" t="s">
        <v>16</v>
      </c>
      <c r="M2613" t="s">
        <v>16</v>
      </c>
      <c r="N2613" t="s">
        <v>17</v>
      </c>
      <c r="O2613" t="s">
        <v>16</v>
      </c>
    </row>
    <row r="2614" spans="1:15" x14ac:dyDescent="0.3">
      <c r="A2614">
        <v>285</v>
      </c>
      <c r="B2614">
        <v>44</v>
      </c>
      <c r="C2614">
        <v>19</v>
      </c>
      <c r="D2614">
        <v>69</v>
      </c>
      <c r="E2614" t="str">
        <f t="shared" si="10"/>
        <v>51-100</v>
      </c>
      <c r="F2614">
        <v>92806</v>
      </c>
      <c r="G2614">
        <v>3</v>
      </c>
      <c r="H2614">
        <v>0.5</v>
      </c>
      <c r="I2614" t="s">
        <v>19</v>
      </c>
      <c r="J2614">
        <v>0</v>
      </c>
      <c r="K2614" t="s">
        <v>16</v>
      </c>
      <c r="L2614" t="s">
        <v>16</v>
      </c>
      <c r="M2614" t="s">
        <v>16</v>
      </c>
      <c r="N2614" t="s">
        <v>17</v>
      </c>
      <c r="O2614" t="s">
        <v>16</v>
      </c>
    </row>
    <row r="2615" spans="1:15" x14ac:dyDescent="0.3">
      <c r="A2615">
        <v>289</v>
      </c>
      <c r="B2615">
        <v>44</v>
      </c>
      <c r="C2615">
        <v>19</v>
      </c>
      <c r="D2615">
        <v>172</v>
      </c>
      <c r="E2615" t="str">
        <f t="shared" si="10"/>
        <v>100+</v>
      </c>
      <c r="F2615">
        <v>94306</v>
      </c>
      <c r="G2615">
        <v>2</v>
      </c>
      <c r="H2615">
        <v>4.3</v>
      </c>
      <c r="I2615" t="s">
        <v>19</v>
      </c>
      <c r="J2615">
        <v>391</v>
      </c>
      <c r="K2615" t="s">
        <v>17</v>
      </c>
      <c r="L2615" t="s">
        <v>17</v>
      </c>
      <c r="M2615" t="s">
        <v>17</v>
      </c>
      <c r="N2615" t="s">
        <v>17</v>
      </c>
      <c r="O2615" t="s">
        <v>16</v>
      </c>
    </row>
    <row r="2616" spans="1:15" x14ac:dyDescent="0.3">
      <c r="A2616">
        <v>322</v>
      </c>
      <c r="B2616">
        <v>44</v>
      </c>
      <c r="C2616">
        <v>20</v>
      </c>
      <c r="D2616">
        <v>101</v>
      </c>
      <c r="E2616" t="str">
        <f t="shared" si="10"/>
        <v>100+</v>
      </c>
      <c r="F2616">
        <v>92717</v>
      </c>
      <c r="G2616">
        <v>3</v>
      </c>
      <c r="H2616">
        <v>4.4000000000000004</v>
      </c>
      <c r="I2616" t="s">
        <v>20</v>
      </c>
      <c r="J2616">
        <v>82</v>
      </c>
      <c r="K2616" t="s">
        <v>17</v>
      </c>
      <c r="L2616" t="s">
        <v>16</v>
      </c>
      <c r="M2616" t="s">
        <v>16</v>
      </c>
      <c r="N2616" t="s">
        <v>16</v>
      </c>
      <c r="O2616" t="s">
        <v>16</v>
      </c>
    </row>
    <row r="2617" spans="1:15" x14ac:dyDescent="0.3">
      <c r="A2617">
        <v>347</v>
      </c>
      <c r="B2617">
        <v>44</v>
      </c>
      <c r="C2617">
        <v>19</v>
      </c>
      <c r="D2617">
        <v>50</v>
      </c>
      <c r="E2617" t="str">
        <f t="shared" si="10"/>
        <v>0-50</v>
      </c>
      <c r="F2617">
        <v>90745</v>
      </c>
      <c r="G2617">
        <v>3</v>
      </c>
      <c r="H2617">
        <v>2.7</v>
      </c>
      <c r="I2617" t="s">
        <v>20</v>
      </c>
      <c r="J2617">
        <v>0</v>
      </c>
      <c r="K2617" t="s">
        <v>16</v>
      </c>
      <c r="L2617" t="s">
        <v>16</v>
      </c>
      <c r="M2617" t="s">
        <v>16</v>
      </c>
      <c r="N2617" t="s">
        <v>17</v>
      </c>
      <c r="O2617" t="s">
        <v>16</v>
      </c>
    </row>
    <row r="2618" spans="1:15" x14ac:dyDescent="0.3">
      <c r="A2618">
        <v>355</v>
      </c>
      <c r="B2618">
        <v>44</v>
      </c>
      <c r="C2618">
        <v>20</v>
      </c>
      <c r="D2618">
        <v>173</v>
      </c>
      <c r="E2618" t="str">
        <f t="shared" si="10"/>
        <v>100+</v>
      </c>
      <c r="F2618">
        <v>90277</v>
      </c>
      <c r="G2618">
        <v>2</v>
      </c>
      <c r="H2618">
        <v>1.4</v>
      </c>
      <c r="I2618" t="s">
        <v>15</v>
      </c>
      <c r="J2618">
        <v>419</v>
      </c>
      <c r="K2618" t="s">
        <v>16</v>
      </c>
      <c r="L2618" t="s">
        <v>16</v>
      </c>
      <c r="M2618" t="s">
        <v>16</v>
      </c>
      <c r="N2618" t="s">
        <v>17</v>
      </c>
      <c r="O2618" t="s">
        <v>16</v>
      </c>
    </row>
    <row r="2619" spans="1:15" x14ac:dyDescent="0.3">
      <c r="A2619">
        <v>384</v>
      </c>
      <c r="B2619">
        <v>44</v>
      </c>
      <c r="C2619">
        <v>18</v>
      </c>
      <c r="D2619">
        <v>53</v>
      </c>
      <c r="E2619" t="str">
        <f t="shared" si="10"/>
        <v>51-100</v>
      </c>
      <c r="F2619">
        <v>94608</v>
      </c>
      <c r="G2619">
        <v>1</v>
      </c>
      <c r="H2619">
        <v>0.2</v>
      </c>
      <c r="I2619" t="s">
        <v>15</v>
      </c>
      <c r="J2619">
        <v>0</v>
      </c>
      <c r="K2619" t="s">
        <v>16</v>
      </c>
      <c r="L2619" t="s">
        <v>16</v>
      </c>
      <c r="M2619" t="s">
        <v>16</v>
      </c>
      <c r="N2619" t="s">
        <v>17</v>
      </c>
      <c r="O2619" t="s">
        <v>16</v>
      </c>
    </row>
    <row r="2620" spans="1:15" x14ac:dyDescent="0.3">
      <c r="A2620">
        <v>479</v>
      </c>
      <c r="B2620">
        <v>44</v>
      </c>
      <c r="C2620">
        <v>20</v>
      </c>
      <c r="D2620">
        <v>150</v>
      </c>
      <c r="E2620" t="str">
        <f t="shared" si="10"/>
        <v>100+</v>
      </c>
      <c r="F2620">
        <v>95060</v>
      </c>
      <c r="G2620">
        <v>2</v>
      </c>
      <c r="H2620">
        <v>3.3</v>
      </c>
      <c r="I2620" t="s">
        <v>15</v>
      </c>
      <c r="J2620">
        <v>0</v>
      </c>
      <c r="K2620" t="s">
        <v>16</v>
      </c>
      <c r="L2620" t="s">
        <v>16</v>
      </c>
      <c r="M2620" t="s">
        <v>16</v>
      </c>
      <c r="N2620" t="s">
        <v>16</v>
      </c>
      <c r="O2620" t="s">
        <v>17</v>
      </c>
    </row>
    <row r="2621" spans="1:15" x14ac:dyDescent="0.3">
      <c r="A2621">
        <v>503</v>
      </c>
      <c r="B2621">
        <v>44</v>
      </c>
      <c r="C2621">
        <v>19</v>
      </c>
      <c r="D2621">
        <v>70</v>
      </c>
      <c r="E2621" t="str">
        <f t="shared" si="10"/>
        <v>51-100</v>
      </c>
      <c r="F2621">
        <v>92833</v>
      </c>
      <c r="G2621">
        <v>1</v>
      </c>
      <c r="H2621">
        <v>0.1</v>
      </c>
      <c r="I2621" t="s">
        <v>20</v>
      </c>
      <c r="J2621">
        <v>0</v>
      </c>
      <c r="K2621" t="s">
        <v>16</v>
      </c>
      <c r="L2621" t="s">
        <v>16</v>
      </c>
      <c r="M2621" t="s">
        <v>16</v>
      </c>
      <c r="N2621" t="s">
        <v>16</v>
      </c>
      <c r="O2621" t="s">
        <v>16</v>
      </c>
    </row>
    <row r="2622" spans="1:15" x14ac:dyDescent="0.3">
      <c r="A2622">
        <v>538</v>
      </c>
      <c r="B2622">
        <v>44</v>
      </c>
      <c r="C2622">
        <v>20</v>
      </c>
      <c r="D2622">
        <v>131</v>
      </c>
      <c r="E2622" t="str">
        <f t="shared" si="10"/>
        <v>100+</v>
      </c>
      <c r="F2622">
        <v>90717</v>
      </c>
      <c r="G2622">
        <v>1</v>
      </c>
      <c r="H2622">
        <v>4.9000000000000004</v>
      </c>
      <c r="I2622" t="s">
        <v>19</v>
      </c>
      <c r="J2622">
        <v>0</v>
      </c>
      <c r="K2622" t="s">
        <v>17</v>
      </c>
      <c r="L2622" t="s">
        <v>16</v>
      </c>
      <c r="M2622" t="s">
        <v>16</v>
      </c>
      <c r="N2622" t="s">
        <v>17</v>
      </c>
      <c r="O2622" t="s">
        <v>16</v>
      </c>
    </row>
    <row r="2623" spans="1:15" x14ac:dyDescent="0.3">
      <c r="A2623">
        <v>548</v>
      </c>
      <c r="B2623">
        <v>44</v>
      </c>
      <c r="C2623">
        <v>14</v>
      </c>
      <c r="D2623">
        <v>44</v>
      </c>
      <c r="E2623" t="str">
        <f t="shared" si="10"/>
        <v>0-50</v>
      </c>
      <c r="F2623">
        <v>94132</v>
      </c>
      <c r="G2623">
        <v>3</v>
      </c>
      <c r="H2623">
        <v>2</v>
      </c>
      <c r="I2623" t="s">
        <v>19</v>
      </c>
      <c r="J2623">
        <v>180</v>
      </c>
      <c r="K2623" t="s">
        <v>16</v>
      </c>
      <c r="L2623" t="s">
        <v>17</v>
      </c>
      <c r="M2623" t="s">
        <v>17</v>
      </c>
      <c r="N2623" t="s">
        <v>17</v>
      </c>
      <c r="O2623" t="s">
        <v>17</v>
      </c>
    </row>
    <row r="2624" spans="1:15" x14ac:dyDescent="0.3">
      <c r="A2624">
        <v>583</v>
      </c>
      <c r="B2624">
        <v>44</v>
      </c>
      <c r="C2624">
        <v>18</v>
      </c>
      <c r="D2624">
        <v>72</v>
      </c>
      <c r="E2624" t="str">
        <f t="shared" si="10"/>
        <v>51-100</v>
      </c>
      <c r="F2624">
        <v>95678</v>
      </c>
      <c r="G2624">
        <v>1</v>
      </c>
      <c r="H2624">
        <v>0.7</v>
      </c>
      <c r="I2624" t="s">
        <v>19</v>
      </c>
      <c r="J2624">
        <v>155</v>
      </c>
      <c r="K2624" t="s">
        <v>16</v>
      </c>
      <c r="L2624" t="s">
        <v>16</v>
      </c>
      <c r="M2624" t="s">
        <v>16</v>
      </c>
      <c r="N2624" t="s">
        <v>16</v>
      </c>
      <c r="O2624" t="s">
        <v>16</v>
      </c>
    </row>
    <row r="2625" spans="1:15" x14ac:dyDescent="0.3">
      <c r="A2625">
        <v>593</v>
      </c>
      <c r="B2625">
        <v>44</v>
      </c>
      <c r="C2625">
        <v>20</v>
      </c>
      <c r="D2625">
        <v>79</v>
      </c>
      <c r="E2625" t="str">
        <f t="shared" si="10"/>
        <v>51-100</v>
      </c>
      <c r="F2625">
        <v>95051</v>
      </c>
      <c r="G2625">
        <v>4</v>
      </c>
      <c r="H2625">
        <v>2</v>
      </c>
      <c r="I2625" t="s">
        <v>19</v>
      </c>
      <c r="J2625">
        <v>0</v>
      </c>
      <c r="K2625" t="s">
        <v>16</v>
      </c>
      <c r="L2625" t="s">
        <v>17</v>
      </c>
      <c r="M2625" t="s">
        <v>17</v>
      </c>
      <c r="N2625" t="s">
        <v>17</v>
      </c>
      <c r="O2625" t="s">
        <v>17</v>
      </c>
    </row>
    <row r="2626" spans="1:15" x14ac:dyDescent="0.3">
      <c r="A2626">
        <v>624</v>
      </c>
      <c r="B2626">
        <v>44</v>
      </c>
      <c r="C2626">
        <v>19</v>
      </c>
      <c r="D2626">
        <v>34</v>
      </c>
      <c r="E2626" t="str">
        <f t="shared" si="10"/>
        <v>0-50</v>
      </c>
      <c r="F2626">
        <v>95616</v>
      </c>
      <c r="G2626">
        <v>1</v>
      </c>
      <c r="H2626">
        <v>0.3</v>
      </c>
      <c r="I2626" t="s">
        <v>19</v>
      </c>
      <c r="J2626">
        <v>78</v>
      </c>
      <c r="K2626" t="s">
        <v>16</v>
      </c>
      <c r="L2626" t="s">
        <v>16</v>
      </c>
      <c r="M2626" t="s">
        <v>16</v>
      </c>
      <c r="N2626" t="s">
        <v>17</v>
      </c>
      <c r="O2626" t="s">
        <v>16</v>
      </c>
    </row>
    <row r="2627" spans="1:15" x14ac:dyDescent="0.3">
      <c r="A2627">
        <v>689</v>
      </c>
      <c r="B2627">
        <v>44</v>
      </c>
      <c r="C2627">
        <v>20</v>
      </c>
      <c r="D2627">
        <v>71</v>
      </c>
      <c r="E2627" t="str">
        <f t="shared" si="10"/>
        <v>51-100</v>
      </c>
      <c r="F2627">
        <v>94304</v>
      </c>
      <c r="G2627">
        <v>4</v>
      </c>
      <c r="H2627">
        <v>1.9</v>
      </c>
      <c r="I2627" t="s">
        <v>15</v>
      </c>
      <c r="J2627">
        <v>207</v>
      </c>
      <c r="K2627" t="s">
        <v>16</v>
      </c>
      <c r="L2627" t="s">
        <v>16</v>
      </c>
      <c r="M2627" t="s">
        <v>16</v>
      </c>
      <c r="N2627" t="s">
        <v>17</v>
      </c>
      <c r="O2627" t="s">
        <v>16</v>
      </c>
    </row>
    <row r="2628" spans="1:15" x14ac:dyDescent="0.3">
      <c r="A2628">
        <v>700</v>
      </c>
      <c r="B2628">
        <v>44</v>
      </c>
      <c r="C2628">
        <v>20</v>
      </c>
      <c r="D2628">
        <v>68</v>
      </c>
      <c r="E2628" t="str">
        <f t="shared" si="10"/>
        <v>51-100</v>
      </c>
      <c r="F2628">
        <v>95060</v>
      </c>
      <c r="G2628">
        <v>1</v>
      </c>
      <c r="H2628">
        <v>0.8</v>
      </c>
      <c r="I2628" t="s">
        <v>19</v>
      </c>
      <c r="J2628">
        <v>91</v>
      </c>
      <c r="K2628" t="s">
        <v>16</v>
      </c>
      <c r="L2628" t="s">
        <v>16</v>
      </c>
      <c r="M2628" t="s">
        <v>16</v>
      </c>
      <c r="N2628" t="s">
        <v>16</v>
      </c>
      <c r="O2628" t="s">
        <v>16</v>
      </c>
    </row>
    <row r="2629" spans="1:15" x14ac:dyDescent="0.3">
      <c r="A2629">
        <v>702</v>
      </c>
      <c r="B2629">
        <v>44</v>
      </c>
      <c r="C2629">
        <v>19</v>
      </c>
      <c r="D2629">
        <v>62</v>
      </c>
      <c r="E2629" t="str">
        <f t="shared" si="10"/>
        <v>51-100</v>
      </c>
      <c r="F2629">
        <v>93106</v>
      </c>
      <c r="G2629">
        <v>3</v>
      </c>
      <c r="H2629">
        <v>0.8</v>
      </c>
      <c r="I2629" t="s">
        <v>19</v>
      </c>
      <c r="J2629">
        <v>0</v>
      </c>
      <c r="K2629" t="s">
        <v>16</v>
      </c>
      <c r="L2629" t="s">
        <v>16</v>
      </c>
      <c r="M2629" t="s">
        <v>16</v>
      </c>
      <c r="N2629" t="s">
        <v>16</v>
      </c>
      <c r="O2629" t="s">
        <v>17</v>
      </c>
    </row>
    <row r="2630" spans="1:15" x14ac:dyDescent="0.3">
      <c r="A2630">
        <v>784</v>
      </c>
      <c r="B2630">
        <v>44</v>
      </c>
      <c r="C2630">
        <v>20</v>
      </c>
      <c r="D2630">
        <v>160</v>
      </c>
      <c r="E2630" t="str">
        <f t="shared" si="10"/>
        <v>100+</v>
      </c>
      <c r="F2630">
        <v>94606</v>
      </c>
      <c r="G2630">
        <v>2</v>
      </c>
      <c r="H2630">
        <v>7.6</v>
      </c>
      <c r="I2630" t="s">
        <v>15</v>
      </c>
      <c r="J2630">
        <v>0</v>
      </c>
      <c r="K2630" t="s">
        <v>16</v>
      </c>
      <c r="L2630" t="s">
        <v>17</v>
      </c>
      <c r="M2630" t="s">
        <v>16</v>
      </c>
      <c r="N2630" t="s">
        <v>16</v>
      </c>
      <c r="O2630" t="s">
        <v>16</v>
      </c>
    </row>
    <row r="2631" spans="1:15" x14ac:dyDescent="0.3">
      <c r="A2631">
        <v>846</v>
      </c>
      <c r="B2631">
        <v>44</v>
      </c>
      <c r="C2631">
        <v>17</v>
      </c>
      <c r="D2631">
        <v>29</v>
      </c>
      <c r="E2631" t="str">
        <f t="shared" si="10"/>
        <v>0-50</v>
      </c>
      <c r="F2631">
        <v>94706</v>
      </c>
      <c r="G2631">
        <v>3</v>
      </c>
      <c r="H2631">
        <v>1</v>
      </c>
      <c r="I2631" t="s">
        <v>20</v>
      </c>
      <c r="J2631">
        <v>0</v>
      </c>
      <c r="K2631" t="s">
        <v>16</v>
      </c>
      <c r="L2631" t="s">
        <v>16</v>
      </c>
      <c r="M2631" t="s">
        <v>16</v>
      </c>
      <c r="N2631" t="s">
        <v>17</v>
      </c>
      <c r="O2631" t="s">
        <v>17</v>
      </c>
    </row>
    <row r="2632" spans="1:15" x14ac:dyDescent="0.3">
      <c r="A2632">
        <v>867</v>
      </c>
      <c r="B2632">
        <v>44</v>
      </c>
      <c r="C2632">
        <v>20</v>
      </c>
      <c r="D2632">
        <v>70</v>
      </c>
      <c r="E2632" t="str">
        <f t="shared" si="10"/>
        <v>51-100</v>
      </c>
      <c r="F2632">
        <v>94611</v>
      </c>
      <c r="G2632">
        <v>4</v>
      </c>
      <c r="H2632">
        <v>1.9</v>
      </c>
      <c r="I2632" t="s">
        <v>15</v>
      </c>
      <c r="J2632">
        <v>0</v>
      </c>
      <c r="K2632" t="s">
        <v>16</v>
      </c>
      <c r="L2632" t="s">
        <v>16</v>
      </c>
      <c r="M2632" t="s">
        <v>16</v>
      </c>
      <c r="N2632" t="s">
        <v>17</v>
      </c>
      <c r="O2632" t="s">
        <v>16</v>
      </c>
    </row>
    <row r="2633" spans="1:15" x14ac:dyDescent="0.3">
      <c r="A2633">
        <v>882</v>
      </c>
      <c r="B2633">
        <v>44</v>
      </c>
      <c r="C2633">
        <v>19</v>
      </c>
      <c r="D2633">
        <v>154</v>
      </c>
      <c r="E2633" t="str">
        <f t="shared" si="10"/>
        <v>100+</v>
      </c>
      <c r="F2633">
        <v>92116</v>
      </c>
      <c r="G2633">
        <v>2</v>
      </c>
      <c r="H2633">
        <v>8.8000000000000007</v>
      </c>
      <c r="I2633" t="s">
        <v>15</v>
      </c>
      <c r="J2633">
        <v>0</v>
      </c>
      <c r="K2633" t="s">
        <v>16</v>
      </c>
      <c r="L2633" t="s">
        <v>16</v>
      </c>
      <c r="M2633" t="s">
        <v>16</v>
      </c>
      <c r="N2633" t="s">
        <v>17</v>
      </c>
      <c r="O2633" t="s">
        <v>16</v>
      </c>
    </row>
    <row r="2634" spans="1:15" x14ac:dyDescent="0.3">
      <c r="A2634">
        <v>917</v>
      </c>
      <c r="B2634">
        <v>44</v>
      </c>
      <c r="C2634">
        <v>20</v>
      </c>
      <c r="D2634">
        <v>85</v>
      </c>
      <c r="E2634" t="str">
        <f t="shared" si="10"/>
        <v>51-100</v>
      </c>
      <c r="F2634">
        <v>92192</v>
      </c>
      <c r="G2634">
        <v>2</v>
      </c>
      <c r="H2634">
        <v>3.2</v>
      </c>
      <c r="I2634" t="s">
        <v>15</v>
      </c>
      <c r="J2634">
        <v>0</v>
      </c>
      <c r="K2634" t="s">
        <v>16</v>
      </c>
      <c r="L2634" t="s">
        <v>16</v>
      </c>
      <c r="M2634" t="s">
        <v>16</v>
      </c>
      <c r="N2634" t="s">
        <v>17</v>
      </c>
      <c r="O2634" t="s">
        <v>16</v>
      </c>
    </row>
    <row r="2635" spans="1:15" x14ac:dyDescent="0.3">
      <c r="A2635">
        <v>953</v>
      </c>
      <c r="B2635">
        <v>44</v>
      </c>
      <c r="C2635">
        <v>20</v>
      </c>
      <c r="D2635">
        <v>180</v>
      </c>
      <c r="E2635" t="str">
        <f t="shared" si="10"/>
        <v>100+</v>
      </c>
      <c r="F2635">
        <v>93943</v>
      </c>
      <c r="G2635">
        <v>2</v>
      </c>
      <c r="H2635">
        <v>7.6</v>
      </c>
      <c r="I2635" t="s">
        <v>15</v>
      </c>
      <c r="J2635">
        <v>524</v>
      </c>
      <c r="K2635" t="s">
        <v>16</v>
      </c>
      <c r="L2635" t="s">
        <v>16</v>
      </c>
      <c r="M2635" t="s">
        <v>16</v>
      </c>
      <c r="N2635" t="s">
        <v>16</v>
      </c>
      <c r="O2635" t="s">
        <v>17</v>
      </c>
    </row>
    <row r="2636" spans="1:15" x14ac:dyDescent="0.3">
      <c r="A2636">
        <v>1008</v>
      </c>
      <c r="B2636">
        <v>44</v>
      </c>
      <c r="C2636">
        <v>19</v>
      </c>
      <c r="D2636">
        <v>99</v>
      </c>
      <c r="E2636" t="str">
        <f t="shared" si="10"/>
        <v>51-100</v>
      </c>
      <c r="F2636">
        <v>95064</v>
      </c>
      <c r="G2636">
        <v>3</v>
      </c>
      <c r="H2636">
        <v>3.5</v>
      </c>
      <c r="I2636" t="s">
        <v>19</v>
      </c>
      <c r="J2636">
        <v>357</v>
      </c>
      <c r="K2636" t="s">
        <v>17</v>
      </c>
      <c r="L2636" t="s">
        <v>16</v>
      </c>
      <c r="M2636" t="s">
        <v>16</v>
      </c>
      <c r="N2636" t="s">
        <v>16</v>
      </c>
      <c r="O2636" t="s">
        <v>16</v>
      </c>
    </row>
    <row r="2637" spans="1:15" x14ac:dyDescent="0.3">
      <c r="A2637">
        <v>1070</v>
      </c>
      <c r="B2637">
        <v>44</v>
      </c>
      <c r="C2637">
        <v>18</v>
      </c>
      <c r="D2637">
        <v>75</v>
      </c>
      <c r="E2637" t="str">
        <f t="shared" si="10"/>
        <v>51-100</v>
      </c>
      <c r="F2637">
        <v>91203</v>
      </c>
      <c r="G2637">
        <v>2</v>
      </c>
      <c r="H2637">
        <v>3.5</v>
      </c>
      <c r="I2637" t="s">
        <v>15</v>
      </c>
      <c r="J2637">
        <v>0</v>
      </c>
      <c r="K2637" t="s">
        <v>17</v>
      </c>
      <c r="L2637" t="s">
        <v>16</v>
      </c>
      <c r="M2637" t="s">
        <v>16</v>
      </c>
      <c r="N2637" t="s">
        <v>17</v>
      </c>
      <c r="O2637" t="s">
        <v>16</v>
      </c>
    </row>
    <row r="2638" spans="1:15" x14ac:dyDescent="0.3">
      <c r="A2638">
        <v>1143</v>
      </c>
      <c r="B2638">
        <v>44</v>
      </c>
      <c r="C2638">
        <v>20</v>
      </c>
      <c r="D2638">
        <v>75</v>
      </c>
      <c r="E2638" t="str">
        <f t="shared" si="10"/>
        <v>51-100</v>
      </c>
      <c r="F2638">
        <v>91335</v>
      </c>
      <c r="G2638">
        <v>4</v>
      </c>
      <c r="H2638">
        <v>1.9</v>
      </c>
      <c r="I2638" t="s">
        <v>15</v>
      </c>
      <c r="J2638">
        <v>0</v>
      </c>
      <c r="K2638" t="s">
        <v>16</v>
      </c>
      <c r="L2638" t="s">
        <v>16</v>
      </c>
      <c r="M2638" t="s">
        <v>16</v>
      </c>
      <c r="N2638" t="s">
        <v>16</v>
      </c>
      <c r="O2638" t="s">
        <v>16</v>
      </c>
    </row>
    <row r="2639" spans="1:15" x14ac:dyDescent="0.3">
      <c r="A2639">
        <v>1218</v>
      </c>
      <c r="B2639">
        <v>44</v>
      </c>
      <c r="C2639">
        <v>20</v>
      </c>
      <c r="D2639">
        <v>122</v>
      </c>
      <c r="E2639" t="str">
        <f t="shared" si="10"/>
        <v>100+</v>
      </c>
      <c r="F2639">
        <v>94305</v>
      </c>
      <c r="G2639">
        <v>1</v>
      </c>
      <c r="H2639">
        <v>0.3</v>
      </c>
      <c r="I2639" t="s">
        <v>15</v>
      </c>
      <c r="J2639">
        <v>0</v>
      </c>
      <c r="K2639" t="s">
        <v>16</v>
      </c>
      <c r="L2639" t="s">
        <v>16</v>
      </c>
      <c r="M2639" t="s">
        <v>16</v>
      </c>
      <c r="N2639" t="s">
        <v>17</v>
      </c>
      <c r="O2639" t="s">
        <v>16</v>
      </c>
    </row>
    <row r="2640" spans="1:15" x14ac:dyDescent="0.3">
      <c r="A2640">
        <v>1235</v>
      </c>
      <c r="B2640">
        <v>44</v>
      </c>
      <c r="C2640">
        <v>18</v>
      </c>
      <c r="D2640">
        <v>33</v>
      </c>
      <c r="E2640" t="str">
        <f t="shared" si="10"/>
        <v>0-50</v>
      </c>
      <c r="F2640">
        <v>90405</v>
      </c>
      <c r="G2640">
        <v>3</v>
      </c>
      <c r="H2640">
        <v>1.5</v>
      </c>
      <c r="I2640" t="s">
        <v>15</v>
      </c>
      <c r="J2640">
        <v>0</v>
      </c>
      <c r="K2640" t="s">
        <v>16</v>
      </c>
      <c r="L2640" t="s">
        <v>16</v>
      </c>
      <c r="M2640" t="s">
        <v>16</v>
      </c>
      <c r="N2640" t="s">
        <v>17</v>
      </c>
      <c r="O2640" t="s">
        <v>17</v>
      </c>
    </row>
    <row r="2641" spans="1:15" x14ac:dyDescent="0.3">
      <c r="A2641">
        <v>1249</v>
      </c>
      <c r="B2641">
        <v>44</v>
      </c>
      <c r="C2641">
        <v>19</v>
      </c>
      <c r="D2641">
        <v>35</v>
      </c>
      <c r="E2641" t="str">
        <f t="shared" si="10"/>
        <v>0-50</v>
      </c>
      <c r="F2641">
        <v>94305</v>
      </c>
      <c r="G2641">
        <v>4</v>
      </c>
      <c r="H2641">
        <v>0</v>
      </c>
      <c r="I2641" t="s">
        <v>20</v>
      </c>
      <c r="J2641">
        <v>0</v>
      </c>
      <c r="K2641" t="s">
        <v>16</v>
      </c>
      <c r="L2641" t="s">
        <v>16</v>
      </c>
      <c r="M2641" t="s">
        <v>16</v>
      </c>
      <c r="N2641" t="s">
        <v>17</v>
      </c>
      <c r="O2641" t="s">
        <v>16</v>
      </c>
    </row>
    <row r="2642" spans="1:15" x14ac:dyDescent="0.3">
      <c r="A2642">
        <v>1347</v>
      </c>
      <c r="B2642">
        <v>44</v>
      </c>
      <c r="C2642">
        <v>20</v>
      </c>
      <c r="D2642">
        <v>50</v>
      </c>
      <c r="E2642" t="str">
        <f t="shared" si="10"/>
        <v>0-50</v>
      </c>
      <c r="F2642">
        <v>95670</v>
      </c>
      <c r="G2642">
        <v>3</v>
      </c>
      <c r="H2642">
        <v>2.33</v>
      </c>
      <c r="I2642" t="s">
        <v>15</v>
      </c>
      <c r="J2642">
        <v>200</v>
      </c>
      <c r="K2642" t="s">
        <v>16</v>
      </c>
      <c r="L2642" t="s">
        <v>16</v>
      </c>
      <c r="M2642" t="s">
        <v>16</v>
      </c>
      <c r="N2642" t="s">
        <v>16</v>
      </c>
      <c r="O2642" t="s">
        <v>16</v>
      </c>
    </row>
    <row r="2643" spans="1:15" x14ac:dyDescent="0.3">
      <c r="A2643">
        <v>1365</v>
      </c>
      <c r="B2643">
        <v>44</v>
      </c>
      <c r="C2643">
        <v>19</v>
      </c>
      <c r="D2643">
        <v>69</v>
      </c>
      <c r="E2643" t="str">
        <f t="shared" si="10"/>
        <v>51-100</v>
      </c>
      <c r="F2643">
        <v>92129</v>
      </c>
      <c r="G2643">
        <v>4</v>
      </c>
      <c r="H2643">
        <v>0.4</v>
      </c>
      <c r="I2643" t="s">
        <v>15</v>
      </c>
      <c r="J2643">
        <v>0</v>
      </c>
      <c r="K2643" t="s">
        <v>16</v>
      </c>
      <c r="L2643" t="s">
        <v>16</v>
      </c>
      <c r="M2643" t="s">
        <v>16</v>
      </c>
      <c r="N2643" t="s">
        <v>16</v>
      </c>
      <c r="O2643" t="s">
        <v>16</v>
      </c>
    </row>
    <row r="2644" spans="1:15" x14ac:dyDescent="0.3">
      <c r="A2644">
        <v>1392</v>
      </c>
      <c r="B2644">
        <v>44</v>
      </c>
      <c r="C2644">
        <v>18</v>
      </c>
      <c r="D2644">
        <v>84</v>
      </c>
      <c r="E2644" t="str">
        <f t="shared" si="10"/>
        <v>51-100</v>
      </c>
      <c r="F2644">
        <v>91330</v>
      </c>
      <c r="G2644">
        <v>3</v>
      </c>
      <c r="H2644">
        <v>1.1000000000000001</v>
      </c>
      <c r="I2644" t="s">
        <v>15</v>
      </c>
      <c r="J2644">
        <v>0</v>
      </c>
      <c r="K2644" t="s">
        <v>16</v>
      </c>
      <c r="L2644" t="s">
        <v>16</v>
      </c>
      <c r="M2644" t="s">
        <v>16</v>
      </c>
      <c r="N2644" t="s">
        <v>16</v>
      </c>
      <c r="O2644" t="s">
        <v>16</v>
      </c>
    </row>
    <row r="2645" spans="1:15" x14ac:dyDescent="0.3">
      <c r="A2645">
        <v>1452</v>
      </c>
      <c r="B2645">
        <v>44</v>
      </c>
      <c r="C2645">
        <v>20</v>
      </c>
      <c r="D2645">
        <v>82</v>
      </c>
      <c r="E2645" t="str">
        <f t="shared" si="10"/>
        <v>51-100</v>
      </c>
      <c r="F2645">
        <v>94555</v>
      </c>
      <c r="G2645">
        <v>4</v>
      </c>
      <c r="H2645">
        <v>1.4</v>
      </c>
      <c r="I2645" t="s">
        <v>20</v>
      </c>
      <c r="J2645">
        <v>201</v>
      </c>
      <c r="K2645" t="s">
        <v>16</v>
      </c>
      <c r="L2645" t="s">
        <v>16</v>
      </c>
      <c r="M2645" t="s">
        <v>16</v>
      </c>
      <c r="N2645" t="s">
        <v>17</v>
      </c>
      <c r="O2645" t="s">
        <v>17</v>
      </c>
    </row>
    <row r="2646" spans="1:15" x14ac:dyDescent="0.3">
      <c r="A2646">
        <v>1476</v>
      </c>
      <c r="B2646">
        <v>44</v>
      </c>
      <c r="C2646">
        <v>19</v>
      </c>
      <c r="D2646">
        <v>78</v>
      </c>
      <c r="E2646" t="str">
        <f t="shared" si="10"/>
        <v>51-100</v>
      </c>
      <c r="F2646">
        <v>92064</v>
      </c>
      <c r="G2646">
        <v>2</v>
      </c>
      <c r="H2646">
        <v>3.8</v>
      </c>
      <c r="I2646" t="s">
        <v>19</v>
      </c>
      <c r="J2646">
        <v>268</v>
      </c>
      <c r="K2646" t="s">
        <v>16</v>
      </c>
      <c r="L2646" t="s">
        <v>16</v>
      </c>
      <c r="M2646" t="s">
        <v>16</v>
      </c>
      <c r="N2646" t="s">
        <v>16</v>
      </c>
      <c r="O2646" t="s">
        <v>16</v>
      </c>
    </row>
    <row r="2647" spans="1:15" x14ac:dyDescent="0.3">
      <c r="A2647">
        <v>1515</v>
      </c>
      <c r="B2647">
        <v>44</v>
      </c>
      <c r="C2647">
        <v>20</v>
      </c>
      <c r="D2647">
        <v>175</v>
      </c>
      <c r="E2647" t="str">
        <f t="shared" si="10"/>
        <v>100+</v>
      </c>
      <c r="F2647">
        <v>96150</v>
      </c>
      <c r="G2647">
        <v>2</v>
      </c>
      <c r="H2647">
        <v>1.4</v>
      </c>
      <c r="I2647" t="s">
        <v>15</v>
      </c>
      <c r="J2647">
        <v>0</v>
      </c>
      <c r="K2647" t="s">
        <v>16</v>
      </c>
      <c r="L2647" t="s">
        <v>16</v>
      </c>
      <c r="M2647" t="s">
        <v>16</v>
      </c>
      <c r="N2647" t="s">
        <v>17</v>
      </c>
      <c r="O2647" t="s">
        <v>17</v>
      </c>
    </row>
    <row r="2648" spans="1:15" x14ac:dyDescent="0.3">
      <c r="A2648">
        <v>1574</v>
      </c>
      <c r="B2648">
        <v>44</v>
      </c>
      <c r="C2648">
        <v>20</v>
      </c>
      <c r="D2648">
        <v>69</v>
      </c>
      <c r="E2648" t="str">
        <f t="shared" si="10"/>
        <v>51-100</v>
      </c>
      <c r="F2648">
        <v>92028</v>
      </c>
      <c r="G2648">
        <v>1</v>
      </c>
      <c r="H2648">
        <v>0.8</v>
      </c>
      <c r="I2648" t="s">
        <v>19</v>
      </c>
      <c r="J2648">
        <v>184</v>
      </c>
      <c r="K2648" t="s">
        <v>16</v>
      </c>
      <c r="L2648" t="s">
        <v>16</v>
      </c>
      <c r="M2648" t="s">
        <v>17</v>
      </c>
      <c r="N2648" t="s">
        <v>17</v>
      </c>
      <c r="O2648" t="s">
        <v>17</v>
      </c>
    </row>
    <row r="2649" spans="1:15" x14ac:dyDescent="0.3">
      <c r="A2649">
        <v>1668</v>
      </c>
      <c r="B2649">
        <v>44</v>
      </c>
      <c r="C2649">
        <v>20</v>
      </c>
      <c r="D2649">
        <v>22</v>
      </c>
      <c r="E2649" t="str">
        <f t="shared" si="10"/>
        <v>0-50</v>
      </c>
      <c r="F2649">
        <v>90024</v>
      </c>
      <c r="G2649">
        <v>1</v>
      </c>
      <c r="H2649">
        <v>1</v>
      </c>
      <c r="I2649" t="s">
        <v>15</v>
      </c>
      <c r="J2649">
        <v>91</v>
      </c>
      <c r="K2649" t="s">
        <v>16</v>
      </c>
      <c r="L2649" t="s">
        <v>16</v>
      </c>
      <c r="M2649" t="s">
        <v>16</v>
      </c>
      <c r="N2649" t="s">
        <v>16</v>
      </c>
      <c r="O2649" t="s">
        <v>16</v>
      </c>
    </row>
    <row r="2650" spans="1:15" x14ac:dyDescent="0.3">
      <c r="A2650">
        <v>1699</v>
      </c>
      <c r="B2650">
        <v>44</v>
      </c>
      <c r="C2650">
        <v>20</v>
      </c>
      <c r="D2650">
        <v>149</v>
      </c>
      <c r="E2650" t="str">
        <f t="shared" si="10"/>
        <v>100+</v>
      </c>
      <c r="F2650">
        <v>92121</v>
      </c>
      <c r="G2650">
        <v>1</v>
      </c>
      <c r="H2650">
        <v>1.7</v>
      </c>
      <c r="I2650" t="s">
        <v>15</v>
      </c>
      <c r="J2650">
        <v>0</v>
      </c>
      <c r="K2650" t="s">
        <v>16</v>
      </c>
      <c r="L2650" t="s">
        <v>16</v>
      </c>
      <c r="M2650" t="s">
        <v>16</v>
      </c>
      <c r="N2650" t="s">
        <v>17</v>
      </c>
      <c r="O2650" t="s">
        <v>16</v>
      </c>
    </row>
    <row r="2651" spans="1:15" x14ac:dyDescent="0.3">
      <c r="A2651">
        <v>1713</v>
      </c>
      <c r="B2651">
        <v>44</v>
      </c>
      <c r="C2651">
        <v>20</v>
      </c>
      <c r="D2651">
        <v>20</v>
      </c>
      <c r="E2651" t="str">
        <f t="shared" si="10"/>
        <v>0-50</v>
      </c>
      <c r="F2651">
        <v>92780</v>
      </c>
      <c r="G2651">
        <v>1</v>
      </c>
      <c r="H2651">
        <v>1.4</v>
      </c>
      <c r="I2651" t="s">
        <v>19</v>
      </c>
      <c r="J2651">
        <v>0</v>
      </c>
      <c r="K2651" t="s">
        <v>16</v>
      </c>
      <c r="L2651" t="s">
        <v>16</v>
      </c>
      <c r="M2651" t="s">
        <v>16</v>
      </c>
      <c r="N2651" t="s">
        <v>16</v>
      </c>
      <c r="O2651" t="s">
        <v>16</v>
      </c>
    </row>
    <row r="2652" spans="1:15" x14ac:dyDescent="0.3">
      <c r="A2652">
        <v>1714</v>
      </c>
      <c r="B2652">
        <v>44</v>
      </c>
      <c r="C2652">
        <v>20</v>
      </c>
      <c r="D2652">
        <v>15</v>
      </c>
      <c r="E2652" t="str">
        <f t="shared" si="10"/>
        <v>0-50</v>
      </c>
      <c r="F2652">
        <v>90405</v>
      </c>
      <c r="G2652">
        <v>1</v>
      </c>
      <c r="H2652">
        <v>1</v>
      </c>
      <c r="I2652" t="s">
        <v>15</v>
      </c>
      <c r="J2652">
        <v>0</v>
      </c>
      <c r="K2652" t="s">
        <v>16</v>
      </c>
      <c r="L2652" t="s">
        <v>16</v>
      </c>
      <c r="M2652" t="s">
        <v>16</v>
      </c>
      <c r="N2652" t="s">
        <v>17</v>
      </c>
      <c r="O2652" t="s">
        <v>16</v>
      </c>
    </row>
    <row r="2653" spans="1:15" x14ac:dyDescent="0.3">
      <c r="A2653">
        <v>1738</v>
      </c>
      <c r="B2653">
        <v>44</v>
      </c>
      <c r="C2653">
        <v>19</v>
      </c>
      <c r="D2653">
        <v>70</v>
      </c>
      <c r="E2653" t="str">
        <f t="shared" si="10"/>
        <v>51-100</v>
      </c>
      <c r="F2653">
        <v>92399</v>
      </c>
      <c r="G2653">
        <v>1</v>
      </c>
      <c r="H2653">
        <v>0.2</v>
      </c>
      <c r="I2653" t="s">
        <v>20</v>
      </c>
      <c r="J2653">
        <v>230</v>
      </c>
      <c r="K2653" t="s">
        <v>16</v>
      </c>
      <c r="L2653" t="s">
        <v>17</v>
      </c>
      <c r="M2653" t="s">
        <v>16</v>
      </c>
      <c r="N2653" t="s">
        <v>16</v>
      </c>
      <c r="O2653" t="s">
        <v>16</v>
      </c>
    </row>
    <row r="2654" spans="1:15" x14ac:dyDescent="0.3">
      <c r="A2654">
        <v>1790</v>
      </c>
      <c r="B2654">
        <v>44</v>
      </c>
      <c r="C2654">
        <v>20</v>
      </c>
      <c r="D2654">
        <v>171</v>
      </c>
      <c r="E2654" t="str">
        <f t="shared" si="10"/>
        <v>100+</v>
      </c>
      <c r="F2654">
        <v>91330</v>
      </c>
      <c r="G2654">
        <v>4</v>
      </c>
      <c r="H2654">
        <v>0.7</v>
      </c>
      <c r="I2654" t="s">
        <v>15</v>
      </c>
      <c r="J2654">
        <v>567</v>
      </c>
      <c r="K2654" t="s">
        <v>17</v>
      </c>
      <c r="L2654" t="s">
        <v>16</v>
      </c>
      <c r="M2654" t="s">
        <v>17</v>
      </c>
      <c r="N2654" t="s">
        <v>17</v>
      </c>
      <c r="O2654" t="s">
        <v>17</v>
      </c>
    </row>
    <row r="2655" spans="1:15" x14ac:dyDescent="0.3">
      <c r="A2655">
        <v>1791</v>
      </c>
      <c r="B2655">
        <v>44</v>
      </c>
      <c r="C2655">
        <v>20</v>
      </c>
      <c r="D2655">
        <v>43</v>
      </c>
      <c r="E2655" t="str">
        <f t="shared" si="10"/>
        <v>0-50</v>
      </c>
      <c r="F2655">
        <v>92124</v>
      </c>
      <c r="G2655">
        <v>1</v>
      </c>
      <c r="H2655">
        <v>0.3</v>
      </c>
      <c r="I2655" t="s">
        <v>19</v>
      </c>
      <c r="J2655">
        <v>0</v>
      </c>
      <c r="K2655" t="s">
        <v>16</v>
      </c>
      <c r="L2655" t="s">
        <v>17</v>
      </c>
      <c r="M2655" t="s">
        <v>16</v>
      </c>
      <c r="N2655" t="s">
        <v>16</v>
      </c>
      <c r="O2655" t="s">
        <v>17</v>
      </c>
    </row>
    <row r="2656" spans="1:15" x14ac:dyDescent="0.3">
      <c r="A2656">
        <v>1799</v>
      </c>
      <c r="B2656">
        <v>44</v>
      </c>
      <c r="C2656">
        <v>20</v>
      </c>
      <c r="D2656">
        <v>185</v>
      </c>
      <c r="E2656" t="str">
        <f t="shared" si="10"/>
        <v>100+</v>
      </c>
      <c r="F2656">
        <v>94086</v>
      </c>
      <c r="G2656">
        <v>3</v>
      </c>
      <c r="H2656">
        <v>2.7</v>
      </c>
      <c r="I2656" t="s">
        <v>15</v>
      </c>
      <c r="J2656">
        <v>0</v>
      </c>
      <c r="K2656" t="s">
        <v>17</v>
      </c>
      <c r="L2656" t="s">
        <v>16</v>
      </c>
      <c r="M2656" t="s">
        <v>16</v>
      </c>
      <c r="N2656" t="s">
        <v>17</v>
      </c>
      <c r="O2656" t="s">
        <v>16</v>
      </c>
    </row>
    <row r="2657" spans="1:15" x14ac:dyDescent="0.3">
      <c r="A2657">
        <v>1837</v>
      </c>
      <c r="B2657">
        <v>44</v>
      </c>
      <c r="C2657">
        <v>19</v>
      </c>
      <c r="D2657">
        <v>74</v>
      </c>
      <c r="E2657" t="str">
        <f t="shared" si="10"/>
        <v>51-100</v>
      </c>
      <c r="F2657">
        <v>90041</v>
      </c>
      <c r="G2657">
        <v>4</v>
      </c>
      <c r="H2657">
        <v>1.9</v>
      </c>
      <c r="I2657" t="s">
        <v>19</v>
      </c>
      <c r="J2657">
        <v>0</v>
      </c>
      <c r="K2657" t="s">
        <v>16</v>
      </c>
      <c r="L2657" t="s">
        <v>16</v>
      </c>
      <c r="M2657" t="s">
        <v>16</v>
      </c>
      <c r="N2657" t="s">
        <v>16</v>
      </c>
      <c r="O2657" t="s">
        <v>16</v>
      </c>
    </row>
    <row r="2658" spans="1:15" x14ac:dyDescent="0.3">
      <c r="A2658">
        <v>1881</v>
      </c>
      <c r="B2658">
        <v>44</v>
      </c>
      <c r="C2658">
        <v>19</v>
      </c>
      <c r="D2658">
        <v>49</v>
      </c>
      <c r="E2658" t="str">
        <f t="shared" si="10"/>
        <v>0-50</v>
      </c>
      <c r="F2658">
        <v>94720</v>
      </c>
      <c r="G2658">
        <v>4</v>
      </c>
      <c r="H2658">
        <v>1.9</v>
      </c>
      <c r="I2658" t="s">
        <v>19</v>
      </c>
      <c r="J2658">
        <v>89</v>
      </c>
      <c r="K2658" t="s">
        <v>16</v>
      </c>
      <c r="L2658" t="s">
        <v>16</v>
      </c>
      <c r="M2658" t="s">
        <v>16</v>
      </c>
      <c r="N2658" t="s">
        <v>17</v>
      </c>
      <c r="O2658" t="s">
        <v>16</v>
      </c>
    </row>
    <row r="2659" spans="1:15" x14ac:dyDescent="0.3">
      <c r="A2659">
        <v>1930</v>
      </c>
      <c r="B2659">
        <v>44</v>
      </c>
      <c r="C2659">
        <v>19</v>
      </c>
      <c r="D2659">
        <v>30</v>
      </c>
      <c r="E2659" t="str">
        <f t="shared" si="10"/>
        <v>0-50</v>
      </c>
      <c r="F2659">
        <v>94501</v>
      </c>
      <c r="G2659">
        <v>1</v>
      </c>
      <c r="H2659">
        <v>0.6</v>
      </c>
      <c r="I2659" t="s">
        <v>19</v>
      </c>
      <c r="J2659">
        <v>0</v>
      </c>
      <c r="K2659" t="s">
        <v>16</v>
      </c>
      <c r="L2659" t="s">
        <v>16</v>
      </c>
      <c r="M2659" t="s">
        <v>16</v>
      </c>
      <c r="N2659" t="s">
        <v>17</v>
      </c>
      <c r="O2659" t="s">
        <v>16</v>
      </c>
    </row>
    <row r="2660" spans="1:15" x14ac:dyDescent="0.3">
      <c r="A2660">
        <v>1935</v>
      </c>
      <c r="B2660">
        <v>44</v>
      </c>
      <c r="C2660">
        <v>20</v>
      </c>
      <c r="D2660">
        <v>69</v>
      </c>
      <c r="E2660" t="str">
        <f t="shared" si="10"/>
        <v>51-100</v>
      </c>
      <c r="F2660">
        <v>95814</v>
      </c>
      <c r="G2660">
        <v>1</v>
      </c>
      <c r="H2660">
        <v>0.8</v>
      </c>
      <c r="I2660" t="s">
        <v>19</v>
      </c>
      <c r="J2660">
        <v>0</v>
      </c>
      <c r="K2660" t="s">
        <v>16</v>
      </c>
      <c r="L2660" t="s">
        <v>16</v>
      </c>
      <c r="M2660" t="s">
        <v>16</v>
      </c>
      <c r="N2660" t="s">
        <v>17</v>
      </c>
      <c r="O2660" t="s">
        <v>17</v>
      </c>
    </row>
    <row r="2661" spans="1:15" x14ac:dyDescent="0.3">
      <c r="A2661">
        <v>1955</v>
      </c>
      <c r="B2661">
        <v>44</v>
      </c>
      <c r="C2661">
        <v>20</v>
      </c>
      <c r="D2661">
        <v>81</v>
      </c>
      <c r="E2661" t="str">
        <f t="shared" si="10"/>
        <v>51-100</v>
      </c>
      <c r="F2661">
        <v>90245</v>
      </c>
      <c r="G2661">
        <v>4</v>
      </c>
      <c r="H2661">
        <v>2</v>
      </c>
      <c r="I2661" t="s">
        <v>19</v>
      </c>
      <c r="J2661">
        <v>277</v>
      </c>
      <c r="K2661" t="s">
        <v>16</v>
      </c>
      <c r="L2661" t="s">
        <v>16</v>
      </c>
      <c r="M2661" t="s">
        <v>16</v>
      </c>
      <c r="N2661" t="s">
        <v>17</v>
      </c>
      <c r="O2661" t="s">
        <v>16</v>
      </c>
    </row>
    <row r="2662" spans="1:15" x14ac:dyDescent="0.3">
      <c r="A2662">
        <v>1961</v>
      </c>
      <c r="B2662">
        <v>44</v>
      </c>
      <c r="C2662">
        <v>19</v>
      </c>
      <c r="D2662">
        <v>30</v>
      </c>
      <c r="E2662" t="str">
        <f t="shared" si="10"/>
        <v>0-50</v>
      </c>
      <c r="F2662">
        <v>95616</v>
      </c>
      <c r="G2662">
        <v>4</v>
      </c>
      <c r="H2662">
        <v>0</v>
      </c>
      <c r="I2662" t="s">
        <v>20</v>
      </c>
      <c r="J2662">
        <v>0</v>
      </c>
      <c r="K2662" t="s">
        <v>16</v>
      </c>
      <c r="L2662" t="s">
        <v>16</v>
      </c>
      <c r="M2662" t="s">
        <v>16</v>
      </c>
      <c r="N2662" t="s">
        <v>17</v>
      </c>
      <c r="O2662" t="s">
        <v>16</v>
      </c>
    </row>
    <row r="2663" spans="1:15" x14ac:dyDescent="0.3">
      <c r="A2663">
        <v>2002</v>
      </c>
      <c r="B2663">
        <v>44</v>
      </c>
      <c r="C2663">
        <v>17</v>
      </c>
      <c r="D2663">
        <v>128</v>
      </c>
      <c r="E2663" t="str">
        <f t="shared" si="10"/>
        <v>100+</v>
      </c>
      <c r="F2663">
        <v>94928</v>
      </c>
      <c r="G2663">
        <v>2</v>
      </c>
      <c r="H2663">
        <v>3.25</v>
      </c>
      <c r="I2663" t="s">
        <v>20</v>
      </c>
      <c r="J2663">
        <v>0</v>
      </c>
      <c r="K2663" t="s">
        <v>17</v>
      </c>
      <c r="L2663" t="s">
        <v>16</v>
      </c>
      <c r="M2663" t="s">
        <v>16</v>
      </c>
      <c r="N2663" t="s">
        <v>16</v>
      </c>
      <c r="O2663" t="s">
        <v>17</v>
      </c>
    </row>
    <row r="2664" spans="1:15" x14ac:dyDescent="0.3">
      <c r="A2664">
        <v>2004</v>
      </c>
      <c r="B2664">
        <v>44</v>
      </c>
      <c r="C2664">
        <v>20</v>
      </c>
      <c r="D2664">
        <v>124</v>
      </c>
      <c r="E2664" t="str">
        <f t="shared" si="10"/>
        <v>100+</v>
      </c>
      <c r="F2664">
        <v>90277</v>
      </c>
      <c r="G2664">
        <v>1</v>
      </c>
      <c r="H2664">
        <v>4.7</v>
      </c>
      <c r="I2664" t="s">
        <v>15</v>
      </c>
      <c r="J2664">
        <v>0</v>
      </c>
      <c r="K2664" t="s">
        <v>16</v>
      </c>
      <c r="L2664" t="s">
        <v>16</v>
      </c>
      <c r="M2664" t="s">
        <v>16</v>
      </c>
      <c r="N2664" t="s">
        <v>17</v>
      </c>
      <c r="O2664" t="s">
        <v>17</v>
      </c>
    </row>
    <row r="2665" spans="1:15" x14ac:dyDescent="0.3">
      <c r="A2665">
        <v>2117</v>
      </c>
      <c r="B2665">
        <v>44</v>
      </c>
      <c r="C2665">
        <v>17</v>
      </c>
      <c r="D2665">
        <v>70</v>
      </c>
      <c r="E2665" t="str">
        <f t="shared" si="10"/>
        <v>51-100</v>
      </c>
      <c r="F2665">
        <v>94920</v>
      </c>
      <c r="G2665">
        <v>3</v>
      </c>
      <c r="H2665">
        <v>2.67</v>
      </c>
      <c r="I2665" t="s">
        <v>20</v>
      </c>
      <c r="J2665">
        <v>0</v>
      </c>
      <c r="K2665" t="s">
        <v>16</v>
      </c>
      <c r="L2665" t="s">
        <v>16</v>
      </c>
      <c r="M2665" t="s">
        <v>16</v>
      </c>
      <c r="N2665" t="s">
        <v>16</v>
      </c>
      <c r="O2665" t="s">
        <v>16</v>
      </c>
    </row>
    <row r="2666" spans="1:15" x14ac:dyDescent="0.3">
      <c r="A2666">
        <v>2126</v>
      </c>
      <c r="B2666">
        <v>44</v>
      </c>
      <c r="C2666">
        <v>20</v>
      </c>
      <c r="D2666">
        <v>93</v>
      </c>
      <c r="E2666" t="str">
        <f t="shared" si="10"/>
        <v>51-100</v>
      </c>
      <c r="F2666">
        <v>91910</v>
      </c>
      <c r="G2666">
        <v>4</v>
      </c>
      <c r="H2666">
        <v>0.8</v>
      </c>
      <c r="I2666" t="s">
        <v>15</v>
      </c>
      <c r="J2666">
        <v>101</v>
      </c>
      <c r="K2666" t="s">
        <v>16</v>
      </c>
      <c r="L2666" t="s">
        <v>16</v>
      </c>
      <c r="M2666" t="s">
        <v>16</v>
      </c>
      <c r="N2666" t="s">
        <v>17</v>
      </c>
      <c r="O2666" t="s">
        <v>16</v>
      </c>
    </row>
    <row r="2667" spans="1:15" x14ac:dyDescent="0.3">
      <c r="A2667">
        <v>2127</v>
      </c>
      <c r="B2667">
        <v>44</v>
      </c>
      <c r="C2667">
        <v>19</v>
      </c>
      <c r="D2667">
        <v>83</v>
      </c>
      <c r="E2667" t="str">
        <f t="shared" si="10"/>
        <v>51-100</v>
      </c>
      <c r="F2667">
        <v>92121</v>
      </c>
      <c r="G2667">
        <v>4</v>
      </c>
      <c r="H2667">
        <v>0.4</v>
      </c>
      <c r="I2667" t="s">
        <v>15</v>
      </c>
      <c r="J2667">
        <v>141</v>
      </c>
      <c r="K2667" t="s">
        <v>16</v>
      </c>
      <c r="L2667" t="s">
        <v>16</v>
      </c>
      <c r="M2667" t="s">
        <v>16</v>
      </c>
      <c r="N2667" t="s">
        <v>16</v>
      </c>
      <c r="O2667" t="s">
        <v>16</v>
      </c>
    </row>
    <row r="2668" spans="1:15" x14ac:dyDescent="0.3">
      <c r="A2668">
        <v>2358</v>
      </c>
      <c r="B2668">
        <v>44</v>
      </c>
      <c r="C2668">
        <v>19</v>
      </c>
      <c r="D2668">
        <v>34</v>
      </c>
      <c r="E2668" t="str">
        <f t="shared" si="10"/>
        <v>0-50</v>
      </c>
      <c r="F2668">
        <v>95005</v>
      </c>
      <c r="G2668">
        <v>4</v>
      </c>
      <c r="H2668">
        <v>0</v>
      </c>
      <c r="I2668" t="s">
        <v>20</v>
      </c>
      <c r="J2668">
        <v>0</v>
      </c>
      <c r="K2668" t="s">
        <v>16</v>
      </c>
      <c r="L2668" t="s">
        <v>16</v>
      </c>
      <c r="M2668" t="s">
        <v>16</v>
      </c>
      <c r="N2668" t="s">
        <v>16</v>
      </c>
      <c r="O2668" t="s">
        <v>16</v>
      </c>
    </row>
    <row r="2669" spans="1:15" x14ac:dyDescent="0.3">
      <c r="A2669">
        <v>2393</v>
      </c>
      <c r="B2669">
        <v>44</v>
      </c>
      <c r="C2669">
        <v>20</v>
      </c>
      <c r="D2669">
        <v>138</v>
      </c>
      <c r="E2669" t="str">
        <f t="shared" si="10"/>
        <v>100+</v>
      </c>
      <c r="F2669">
        <v>94143</v>
      </c>
      <c r="G2669">
        <v>2</v>
      </c>
      <c r="H2669">
        <v>3.3</v>
      </c>
      <c r="I2669" t="s">
        <v>15</v>
      </c>
      <c r="J2669">
        <v>0</v>
      </c>
      <c r="K2669" t="s">
        <v>16</v>
      </c>
      <c r="L2669" t="s">
        <v>16</v>
      </c>
      <c r="M2669" t="s">
        <v>16</v>
      </c>
      <c r="N2669" t="s">
        <v>16</v>
      </c>
      <c r="O2669" t="s">
        <v>17</v>
      </c>
    </row>
    <row r="2670" spans="1:15" x14ac:dyDescent="0.3">
      <c r="A2670">
        <v>2396</v>
      </c>
      <c r="B2670">
        <v>44</v>
      </c>
      <c r="C2670">
        <v>17</v>
      </c>
      <c r="D2670">
        <v>25</v>
      </c>
      <c r="E2670" t="str">
        <f t="shared" si="10"/>
        <v>0-50</v>
      </c>
      <c r="F2670">
        <v>95064</v>
      </c>
      <c r="G2670">
        <v>3</v>
      </c>
      <c r="H2670">
        <v>1</v>
      </c>
      <c r="I2670" t="s">
        <v>20</v>
      </c>
      <c r="J2670">
        <v>0</v>
      </c>
      <c r="K2670" t="s">
        <v>16</v>
      </c>
      <c r="L2670" t="s">
        <v>16</v>
      </c>
      <c r="M2670" t="s">
        <v>16</v>
      </c>
      <c r="N2670" t="s">
        <v>16</v>
      </c>
      <c r="O2670" t="s">
        <v>17</v>
      </c>
    </row>
    <row r="2671" spans="1:15" x14ac:dyDescent="0.3">
      <c r="A2671">
        <v>2448</v>
      </c>
      <c r="B2671">
        <v>44</v>
      </c>
      <c r="C2671">
        <v>19</v>
      </c>
      <c r="D2671">
        <v>201</v>
      </c>
      <c r="E2671" t="str">
        <f t="shared" si="10"/>
        <v>100+</v>
      </c>
      <c r="F2671">
        <v>95819</v>
      </c>
      <c r="G2671">
        <v>2</v>
      </c>
      <c r="H2671">
        <v>8.8000000000000007</v>
      </c>
      <c r="I2671" t="s">
        <v>15</v>
      </c>
      <c r="J2671">
        <v>0</v>
      </c>
      <c r="K2671" t="s">
        <v>16</v>
      </c>
      <c r="L2671" t="s">
        <v>16</v>
      </c>
      <c r="M2671" t="s">
        <v>16</v>
      </c>
      <c r="N2671" t="s">
        <v>17</v>
      </c>
      <c r="O2671" t="s">
        <v>17</v>
      </c>
    </row>
    <row r="2672" spans="1:15" x14ac:dyDescent="0.3">
      <c r="A2672">
        <v>2484</v>
      </c>
      <c r="B2672">
        <v>44</v>
      </c>
      <c r="C2672">
        <v>18</v>
      </c>
      <c r="D2672">
        <v>68</v>
      </c>
      <c r="E2672" t="str">
        <f t="shared" si="10"/>
        <v>51-100</v>
      </c>
      <c r="F2672">
        <v>93943</v>
      </c>
      <c r="G2672">
        <v>4</v>
      </c>
      <c r="H2672">
        <v>2.9</v>
      </c>
      <c r="I2672" t="s">
        <v>15</v>
      </c>
      <c r="J2672">
        <v>0</v>
      </c>
      <c r="K2672" t="s">
        <v>16</v>
      </c>
      <c r="L2672" t="s">
        <v>17</v>
      </c>
      <c r="M2672" t="s">
        <v>16</v>
      </c>
      <c r="N2672" t="s">
        <v>16</v>
      </c>
      <c r="O2672" t="s">
        <v>16</v>
      </c>
    </row>
    <row r="2673" spans="1:15" x14ac:dyDescent="0.3">
      <c r="A2673">
        <v>2502</v>
      </c>
      <c r="B2673">
        <v>44</v>
      </c>
      <c r="C2673">
        <v>18</v>
      </c>
      <c r="D2673">
        <v>90</v>
      </c>
      <c r="E2673" t="str">
        <f t="shared" si="10"/>
        <v>51-100</v>
      </c>
      <c r="F2673">
        <v>95616</v>
      </c>
      <c r="G2673">
        <v>4</v>
      </c>
      <c r="H2673">
        <v>2.6</v>
      </c>
      <c r="I2673" t="s">
        <v>19</v>
      </c>
      <c r="J2673">
        <v>0</v>
      </c>
      <c r="K2673" t="s">
        <v>16</v>
      </c>
      <c r="L2673" t="s">
        <v>16</v>
      </c>
      <c r="M2673" t="s">
        <v>16</v>
      </c>
      <c r="N2673" t="s">
        <v>17</v>
      </c>
      <c r="O2673" t="s">
        <v>16</v>
      </c>
    </row>
    <row r="2674" spans="1:15" x14ac:dyDescent="0.3">
      <c r="A2674">
        <v>2561</v>
      </c>
      <c r="B2674">
        <v>44</v>
      </c>
      <c r="C2674">
        <v>18</v>
      </c>
      <c r="D2674">
        <v>71</v>
      </c>
      <c r="E2674" t="str">
        <f t="shared" si="10"/>
        <v>51-100</v>
      </c>
      <c r="F2674">
        <v>93943</v>
      </c>
      <c r="G2674">
        <v>2</v>
      </c>
      <c r="H2674">
        <v>0.8</v>
      </c>
      <c r="I2674" t="s">
        <v>19</v>
      </c>
      <c r="J2674">
        <v>0</v>
      </c>
      <c r="K2674" t="s">
        <v>16</v>
      </c>
      <c r="L2674" t="s">
        <v>16</v>
      </c>
      <c r="M2674" t="s">
        <v>16</v>
      </c>
      <c r="N2674" t="s">
        <v>17</v>
      </c>
      <c r="O2674" t="s">
        <v>16</v>
      </c>
    </row>
    <row r="2675" spans="1:15" x14ac:dyDescent="0.3">
      <c r="A2675">
        <v>2600</v>
      </c>
      <c r="B2675">
        <v>44</v>
      </c>
      <c r="C2675">
        <v>20</v>
      </c>
      <c r="D2675">
        <v>71</v>
      </c>
      <c r="E2675" t="str">
        <f t="shared" si="10"/>
        <v>51-100</v>
      </c>
      <c r="F2675">
        <v>91006</v>
      </c>
      <c r="G2675">
        <v>4</v>
      </c>
      <c r="H2675">
        <v>2</v>
      </c>
      <c r="I2675" t="s">
        <v>19</v>
      </c>
      <c r="J2675">
        <v>0</v>
      </c>
      <c r="K2675" t="s">
        <v>16</v>
      </c>
      <c r="L2675" t="s">
        <v>16</v>
      </c>
      <c r="M2675" t="s">
        <v>16</v>
      </c>
      <c r="N2675" t="s">
        <v>16</v>
      </c>
      <c r="O2675" t="s">
        <v>17</v>
      </c>
    </row>
    <row r="2676" spans="1:15" x14ac:dyDescent="0.3">
      <c r="A2676">
        <v>2618</v>
      </c>
      <c r="B2676">
        <v>44</v>
      </c>
      <c r="C2676">
        <v>20</v>
      </c>
      <c r="D2676">
        <v>65</v>
      </c>
      <c r="E2676" t="str">
        <f t="shared" si="10"/>
        <v>51-100</v>
      </c>
      <c r="F2676">
        <v>92037</v>
      </c>
      <c r="G2676">
        <v>2</v>
      </c>
      <c r="H2676">
        <v>2.5</v>
      </c>
      <c r="I2676" t="s">
        <v>15</v>
      </c>
      <c r="J2676">
        <v>0</v>
      </c>
      <c r="K2676" t="s">
        <v>16</v>
      </c>
      <c r="L2676" t="s">
        <v>16</v>
      </c>
      <c r="M2676" t="s">
        <v>16</v>
      </c>
      <c r="N2676" t="s">
        <v>17</v>
      </c>
      <c r="O2676" t="s">
        <v>16</v>
      </c>
    </row>
    <row r="2677" spans="1:15" x14ac:dyDescent="0.3">
      <c r="A2677">
        <v>2630</v>
      </c>
      <c r="B2677">
        <v>44</v>
      </c>
      <c r="C2677">
        <v>18</v>
      </c>
      <c r="D2677">
        <v>18</v>
      </c>
      <c r="E2677" t="str">
        <f t="shared" si="10"/>
        <v>0-50</v>
      </c>
      <c r="F2677">
        <v>93943</v>
      </c>
      <c r="G2677">
        <v>2</v>
      </c>
      <c r="H2677">
        <v>0.1</v>
      </c>
      <c r="I2677" t="s">
        <v>19</v>
      </c>
      <c r="J2677">
        <v>0</v>
      </c>
      <c r="K2677" t="s">
        <v>16</v>
      </c>
      <c r="L2677" t="s">
        <v>16</v>
      </c>
      <c r="M2677" t="s">
        <v>16</v>
      </c>
      <c r="N2677" t="s">
        <v>17</v>
      </c>
      <c r="O2677" t="s">
        <v>16</v>
      </c>
    </row>
    <row r="2678" spans="1:15" x14ac:dyDescent="0.3">
      <c r="A2678">
        <v>2677</v>
      </c>
      <c r="B2678">
        <v>44</v>
      </c>
      <c r="C2678">
        <v>20</v>
      </c>
      <c r="D2678">
        <v>122</v>
      </c>
      <c r="E2678" t="str">
        <f t="shared" si="10"/>
        <v>100+</v>
      </c>
      <c r="F2678">
        <v>91765</v>
      </c>
      <c r="G2678">
        <v>1</v>
      </c>
      <c r="H2678">
        <v>0.3</v>
      </c>
      <c r="I2678" t="s">
        <v>15</v>
      </c>
      <c r="J2678">
        <v>0</v>
      </c>
      <c r="K2678" t="s">
        <v>16</v>
      </c>
      <c r="L2678" t="s">
        <v>17</v>
      </c>
      <c r="M2678" t="s">
        <v>16</v>
      </c>
      <c r="N2678" t="s">
        <v>17</v>
      </c>
      <c r="O2678" t="s">
        <v>16</v>
      </c>
    </row>
    <row r="2679" spans="1:15" x14ac:dyDescent="0.3">
      <c r="A2679">
        <v>2714</v>
      </c>
      <c r="B2679">
        <v>44</v>
      </c>
      <c r="C2679">
        <v>18</v>
      </c>
      <c r="D2679">
        <v>129</v>
      </c>
      <c r="E2679" t="str">
        <f t="shared" si="10"/>
        <v>100+</v>
      </c>
      <c r="F2679">
        <v>92028</v>
      </c>
      <c r="G2679">
        <v>1</v>
      </c>
      <c r="H2679">
        <v>5.7</v>
      </c>
      <c r="I2679" t="s">
        <v>15</v>
      </c>
      <c r="J2679">
        <v>0</v>
      </c>
      <c r="K2679" t="s">
        <v>16</v>
      </c>
      <c r="L2679" t="s">
        <v>16</v>
      </c>
      <c r="M2679" t="s">
        <v>16</v>
      </c>
      <c r="N2679" t="s">
        <v>17</v>
      </c>
      <c r="O2679" t="s">
        <v>16</v>
      </c>
    </row>
    <row r="2680" spans="1:15" x14ac:dyDescent="0.3">
      <c r="A2680">
        <v>2792</v>
      </c>
      <c r="B2680">
        <v>44</v>
      </c>
      <c r="C2680">
        <v>20</v>
      </c>
      <c r="D2680">
        <v>182</v>
      </c>
      <c r="E2680" t="str">
        <f t="shared" si="10"/>
        <v>100+</v>
      </c>
      <c r="F2680">
        <v>94710</v>
      </c>
      <c r="G2680">
        <v>2</v>
      </c>
      <c r="H2680">
        <v>7.6</v>
      </c>
      <c r="I2680" t="s">
        <v>15</v>
      </c>
      <c r="J2680">
        <v>0</v>
      </c>
      <c r="K2680" t="s">
        <v>16</v>
      </c>
      <c r="L2680" t="s">
        <v>16</v>
      </c>
      <c r="M2680" t="s">
        <v>16</v>
      </c>
      <c r="N2680" t="s">
        <v>16</v>
      </c>
      <c r="O2680" t="s">
        <v>16</v>
      </c>
    </row>
    <row r="2681" spans="1:15" x14ac:dyDescent="0.3">
      <c r="A2681">
        <v>2848</v>
      </c>
      <c r="B2681">
        <v>44</v>
      </c>
      <c r="C2681">
        <v>18</v>
      </c>
      <c r="D2681">
        <v>21</v>
      </c>
      <c r="E2681" t="str">
        <f t="shared" si="10"/>
        <v>0-50</v>
      </c>
      <c r="F2681">
        <v>90840</v>
      </c>
      <c r="G2681">
        <v>1</v>
      </c>
      <c r="H2681">
        <v>0.2</v>
      </c>
      <c r="I2681" t="s">
        <v>15</v>
      </c>
      <c r="J2681">
        <v>0</v>
      </c>
      <c r="K2681" t="s">
        <v>16</v>
      </c>
      <c r="L2681" t="s">
        <v>16</v>
      </c>
      <c r="M2681" t="s">
        <v>16</v>
      </c>
      <c r="N2681" t="s">
        <v>17</v>
      </c>
      <c r="O2681" t="s">
        <v>16</v>
      </c>
    </row>
    <row r="2682" spans="1:15" x14ac:dyDescent="0.3">
      <c r="A2682">
        <v>2913</v>
      </c>
      <c r="B2682">
        <v>44</v>
      </c>
      <c r="C2682">
        <v>20</v>
      </c>
      <c r="D2682">
        <v>130</v>
      </c>
      <c r="E2682" t="str">
        <f t="shared" si="10"/>
        <v>100+</v>
      </c>
      <c r="F2682">
        <v>90291</v>
      </c>
      <c r="G2682">
        <v>4</v>
      </c>
      <c r="H2682">
        <v>3.2</v>
      </c>
      <c r="I2682" t="s">
        <v>20</v>
      </c>
      <c r="J2682">
        <v>0</v>
      </c>
      <c r="K2682" t="s">
        <v>17</v>
      </c>
      <c r="L2682" t="s">
        <v>16</v>
      </c>
      <c r="M2682" t="s">
        <v>16</v>
      </c>
      <c r="N2682" t="s">
        <v>16</v>
      </c>
      <c r="O2682" t="s">
        <v>16</v>
      </c>
    </row>
    <row r="2683" spans="1:15" x14ac:dyDescent="0.3">
      <c r="A2683">
        <v>2949</v>
      </c>
      <c r="B2683">
        <v>44</v>
      </c>
      <c r="C2683">
        <v>18</v>
      </c>
      <c r="D2683">
        <v>14</v>
      </c>
      <c r="E2683" t="str">
        <f t="shared" si="10"/>
        <v>0-50</v>
      </c>
      <c r="F2683">
        <v>94720</v>
      </c>
      <c r="G2683">
        <v>2</v>
      </c>
      <c r="H2683">
        <v>0.1</v>
      </c>
      <c r="I2683" t="s">
        <v>19</v>
      </c>
      <c r="J2683">
        <v>98</v>
      </c>
      <c r="K2683" t="s">
        <v>16</v>
      </c>
      <c r="L2683" t="s">
        <v>16</v>
      </c>
      <c r="M2683" t="s">
        <v>16</v>
      </c>
      <c r="N2683" t="s">
        <v>16</v>
      </c>
      <c r="O2683" t="s">
        <v>17</v>
      </c>
    </row>
    <row r="2684" spans="1:15" x14ac:dyDescent="0.3">
      <c r="A2684">
        <v>2969</v>
      </c>
      <c r="B2684">
        <v>44</v>
      </c>
      <c r="C2684">
        <v>18</v>
      </c>
      <c r="D2684">
        <v>162</v>
      </c>
      <c r="E2684" t="str">
        <f t="shared" si="10"/>
        <v>100+</v>
      </c>
      <c r="F2684">
        <v>90840</v>
      </c>
      <c r="G2684">
        <v>4</v>
      </c>
      <c r="H2684">
        <v>1.3</v>
      </c>
      <c r="I2684" t="s">
        <v>15</v>
      </c>
      <c r="J2684">
        <v>301</v>
      </c>
      <c r="K2684" t="s">
        <v>17</v>
      </c>
      <c r="L2684" t="s">
        <v>16</v>
      </c>
      <c r="M2684" t="s">
        <v>16</v>
      </c>
      <c r="N2684" t="s">
        <v>16</v>
      </c>
      <c r="O2684" t="s">
        <v>16</v>
      </c>
    </row>
    <row r="2685" spans="1:15" x14ac:dyDescent="0.3">
      <c r="A2685">
        <v>3016</v>
      </c>
      <c r="B2685">
        <v>44</v>
      </c>
      <c r="C2685">
        <v>18</v>
      </c>
      <c r="D2685">
        <v>68</v>
      </c>
      <c r="E2685" t="str">
        <f t="shared" si="10"/>
        <v>51-100</v>
      </c>
      <c r="F2685">
        <v>92673</v>
      </c>
      <c r="G2685">
        <v>4</v>
      </c>
      <c r="H2685">
        <v>2.9</v>
      </c>
      <c r="I2685" t="s">
        <v>15</v>
      </c>
      <c r="J2685">
        <v>0</v>
      </c>
      <c r="K2685" t="s">
        <v>16</v>
      </c>
      <c r="L2685" t="s">
        <v>17</v>
      </c>
      <c r="M2685" t="s">
        <v>16</v>
      </c>
      <c r="N2685" t="s">
        <v>16</v>
      </c>
      <c r="O2685" t="s">
        <v>17</v>
      </c>
    </row>
    <row r="2686" spans="1:15" x14ac:dyDescent="0.3">
      <c r="A2686">
        <v>3021</v>
      </c>
      <c r="B2686">
        <v>44</v>
      </c>
      <c r="C2686">
        <v>20</v>
      </c>
      <c r="D2686">
        <v>151</v>
      </c>
      <c r="E2686" t="str">
        <f t="shared" si="10"/>
        <v>100+</v>
      </c>
      <c r="F2686">
        <v>95193</v>
      </c>
      <c r="G2686">
        <v>1</v>
      </c>
      <c r="H2686">
        <v>3.5</v>
      </c>
      <c r="I2686" t="s">
        <v>15</v>
      </c>
      <c r="J2686">
        <v>392</v>
      </c>
      <c r="K2686" t="s">
        <v>16</v>
      </c>
      <c r="L2686" t="s">
        <v>16</v>
      </c>
      <c r="M2686" t="s">
        <v>16</v>
      </c>
      <c r="N2686" t="s">
        <v>17</v>
      </c>
      <c r="O2686" t="s">
        <v>16</v>
      </c>
    </row>
    <row r="2687" spans="1:15" x14ac:dyDescent="0.3">
      <c r="A2687">
        <v>3027</v>
      </c>
      <c r="B2687">
        <v>44</v>
      </c>
      <c r="C2687">
        <v>20</v>
      </c>
      <c r="D2687">
        <v>81</v>
      </c>
      <c r="E2687" t="str">
        <f t="shared" si="10"/>
        <v>51-100</v>
      </c>
      <c r="F2687">
        <v>90254</v>
      </c>
      <c r="G2687">
        <v>4</v>
      </c>
      <c r="H2687">
        <v>0.8</v>
      </c>
      <c r="I2687" t="s">
        <v>15</v>
      </c>
      <c r="J2687">
        <v>228</v>
      </c>
      <c r="K2687" t="s">
        <v>16</v>
      </c>
      <c r="L2687" t="s">
        <v>16</v>
      </c>
      <c r="M2687" t="s">
        <v>16</v>
      </c>
      <c r="N2687" t="s">
        <v>16</v>
      </c>
      <c r="O2687" t="s">
        <v>17</v>
      </c>
    </row>
    <row r="2688" spans="1:15" x14ac:dyDescent="0.3">
      <c r="A2688">
        <v>3111</v>
      </c>
      <c r="B2688">
        <v>44</v>
      </c>
      <c r="C2688">
        <v>20</v>
      </c>
      <c r="D2688">
        <v>30</v>
      </c>
      <c r="E2688" t="str">
        <f t="shared" si="10"/>
        <v>0-50</v>
      </c>
      <c r="F2688">
        <v>95020</v>
      </c>
      <c r="G2688">
        <v>4</v>
      </c>
      <c r="H2688">
        <v>0.3</v>
      </c>
      <c r="I2688" t="s">
        <v>15</v>
      </c>
      <c r="J2688">
        <v>0</v>
      </c>
      <c r="K2688" t="s">
        <v>16</v>
      </c>
      <c r="L2688" t="s">
        <v>16</v>
      </c>
      <c r="M2688" t="s">
        <v>16</v>
      </c>
      <c r="N2688" t="s">
        <v>16</v>
      </c>
      <c r="O2688" t="s">
        <v>17</v>
      </c>
    </row>
    <row r="2689" spans="1:15" x14ac:dyDescent="0.3">
      <c r="A2689">
        <v>3124</v>
      </c>
      <c r="B2689">
        <v>44</v>
      </c>
      <c r="C2689">
        <v>17</v>
      </c>
      <c r="D2689">
        <v>22</v>
      </c>
      <c r="E2689" t="str">
        <f t="shared" si="10"/>
        <v>0-50</v>
      </c>
      <c r="F2689">
        <v>94546</v>
      </c>
      <c r="G2689">
        <v>3</v>
      </c>
      <c r="H2689">
        <v>1</v>
      </c>
      <c r="I2689" t="s">
        <v>20</v>
      </c>
      <c r="J2689">
        <v>126</v>
      </c>
      <c r="K2689" t="s">
        <v>16</v>
      </c>
      <c r="L2689" t="s">
        <v>16</v>
      </c>
      <c r="M2689" t="s">
        <v>16</v>
      </c>
      <c r="N2689" t="s">
        <v>17</v>
      </c>
      <c r="O2689" t="s">
        <v>17</v>
      </c>
    </row>
    <row r="2690" spans="1:15" x14ac:dyDescent="0.3">
      <c r="A2690">
        <v>3184</v>
      </c>
      <c r="B2690">
        <v>44</v>
      </c>
      <c r="C2690">
        <v>17</v>
      </c>
      <c r="D2690">
        <v>12</v>
      </c>
      <c r="E2690" t="str">
        <f t="shared" si="10"/>
        <v>0-50</v>
      </c>
      <c r="F2690">
        <v>94542</v>
      </c>
      <c r="G2690">
        <v>3</v>
      </c>
      <c r="H2690">
        <v>0.67</v>
      </c>
      <c r="I2690" t="s">
        <v>20</v>
      </c>
      <c r="J2690">
        <v>0</v>
      </c>
      <c r="K2690" t="s">
        <v>16</v>
      </c>
      <c r="L2690" t="s">
        <v>16</v>
      </c>
      <c r="M2690" t="s">
        <v>16</v>
      </c>
      <c r="N2690" t="s">
        <v>17</v>
      </c>
      <c r="O2690" t="s">
        <v>16</v>
      </c>
    </row>
    <row r="2691" spans="1:15" x14ac:dyDescent="0.3">
      <c r="A2691">
        <v>3204</v>
      </c>
      <c r="B2691">
        <v>44</v>
      </c>
      <c r="C2691">
        <v>20</v>
      </c>
      <c r="D2691">
        <v>119</v>
      </c>
      <c r="E2691" t="str">
        <f t="shared" si="10"/>
        <v>100+</v>
      </c>
      <c r="F2691">
        <v>92677</v>
      </c>
      <c r="G2691">
        <v>2</v>
      </c>
      <c r="H2691">
        <v>7.5</v>
      </c>
      <c r="I2691" t="s">
        <v>15</v>
      </c>
      <c r="J2691">
        <v>239</v>
      </c>
      <c r="K2691" t="s">
        <v>16</v>
      </c>
      <c r="L2691" t="s">
        <v>16</v>
      </c>
      <c r="M2691" t="s">
        <v>16</v>
      </c>
      <c r="N2691" t="s">
        <v>17</v>
      </c>
      <c r="O2691" t="s">
        <v>16</v>
      </c>
    </row>
    <row r="2692" spans="1:15" x14ac:dyDescent="0.3">
      <c r="A2692">
        <v>3237</v>
      </c>
      <c r="B2692">
        <v>44</v>
      </c>
      <c r="C2692">
        <v>14</v>
      </c>
      <c r="D2692">
        <v>19</v>
      </c>
      <c r="E2692" t="str">
        <f t="shared" si="10"/>
        <v>0-50</v>
      </c>
      <c r="F2692">
        <v>94112</v>
      </c>
      <c r="G2692">
        <v>1</v>
      </c>
      <c r="H2692">
        <v>0.75</v>
      </c>
      <c r="I2692" t="s">
        <v>19</v>
      </c>
      <c r="J2692">
        <v>0</v>
      </c>
      <c r="K2692" t="s">
        <v>16</v>
      </c>
      <c r="L2692" t="s">
        <v>16</v>
      </c>
      <c r="M2692" t="s">
        <v>16</v>
      </c>
      <c r="N2692" t="s">
        <v>16</v>
      </c>
      <c r="O2692" t="s">
        <v>17</v>
      </c>
    </row>
    <row r="2693" spans="1:15" x14ac:dyDescent="0.3">
      <c r="A2693">
        <v>3248</v>
      </c>
      <c r="B2693">
        <v>44</v>
      </c>
      <c r="C2693">
        <v>20</v>
      </c>
      <c r="D2693">
        <v>113</v>
      </c>
      <c r="E2693" t="str">
        <f t="shared" si="10"/>
        <v>100+</v>
      </c>
      <c r="F2693">
        <v>95032</v>
      </c>
      <c r="G2693">
        <v>2</v>
      </c>
      <c r="H2693">
        <v>3.3</v>
      </c>
      <c r="I2693" t="s">
        <v>15</v>
      </c>
      <c r="J2693">
        <v>0</v>
      </c>
      <c r="K2693" t="s">
        <v>16</v>
      </c>
      <c r="L2693" t="s">
        <v>16</v>
      </c>
      <c r="M2693" t="s">
        <v>16</v>
      </c>
      <c r="N2693" t="s">
        <v>17</v>
      </c>
      <c r="O2693" t="s">
        <v>17</v>
      </c>
    </row>
    <row r="2694" spans="1:15" x14ac:dyDescent="0.3">
      <c r="A2694">
        <v>3263</v>
      </c>
      <c r="B2694">
        <v>44</v>
      </c>
      <c r="C2694">
        <v>19</v>
      </c>
      <c r="D2694">
        <v>85</v>
      </c>
      <c r="E2694" t="str">
        <f t="shared" si="10"/>
        <v>51-100</v>
      </c>
      <c r="F2694">
        <v>90024</v>
      </c>
      <c r="G2694">
        <v>2</v>
      </c>
      <c r="H2694">
        <v>3.8</v>
      </c>
      <c r="I2694" t="s">
        <v>19</v>
      </c>
      <c r="J2694">
        <v>0</v>
      </c>
      <c r="K2694" t="s">
        <v>16</v>
      </c>
      <c r="L2694" t="s">
        <v>16</v>
      </c>
      <c r="M2694" t="s">
        <v>16</v>
      </c>
      <c r="N2694" t="s">
        <v>17</v>
      </c>
      <c r="O2694" t="s">
        <v>16</v>
      </c>
    </row>
    <row r="2695" spans="1:15" x14ac:dyDescent="0.3">
      <c r="A2695">
        <v>3294</v>
      </c>
      <c r="B2695">
        <v>44</v>
      </c>
      <c r="C2695">
        <v>20</v>
      </c>
      <c r="D2695">
        <v>62</v>
      </c>
      <c r="E2695" t="str">
        <f t="shared" si="10"/>
        <v>51-100</v>
      </c>
      <c r="F2695">
        <v>94939</v>
      </c>
      <c r="G2695">
        <v>2</v>
      </c>
      <c r="H2695">
        <v>2.5</v>
      </c>
      <c r="I2695" t="s">
        <v>15</v>
      </c>
      <c r="J2695">
        <v>0</v>
      </c>
      <c r="K2695" t="s">
        <v>16</v>
      </c>
      <c r="L2695" t="s">
        <v>17</v>
      </c>
      <c r="M2695" t="s">
        <v>16</v>
      </c>
      <c r="N2695" t="s">
        <v>17</v>
      </c>
      <c r="O2695" t="s">
        <v>16</v>
      </c>
    </row>
    <row r="2696" spans="1:15" x14ac:dyDescent="0.3">
      <c r="A2696">
        <v>3372</v>
      </c>
      <c r="B2696">
        <v>44</v>
      </c>
      <c r="C2696">
        <v>18</v>
      </c>
      <c r="D2696">
        <v>33</v>
      </c>
      <c r="E2696" t="str">
        <f t="shared" si="10"/>
        <v>0-50</v>
      </c>
      <c r="F2696">
        <v>95351</v>
      </c>
      <c r="G2696">
        <v>3</v>
      </c>
      <c r="H2696">
        <v>0.5</v>
      </c>
      <c r="I2696" t="s">
        <v>20</v>
      </c>
      <c r="J2696">
        <v>0</v>
      </c>
      <c r="K2696" t="s">
        <v>16</v>
      </c>
      <c r="L2696" t="s">
        <v>16</v>
      </c>
      <c r="M2696" t="s">
        <v>16</v>
      </c>
      <c r="N2696" t="s">
        <v>16</v>
      </c>
      <c r="O2696" t="s">
        <v>16</v>
      </c>
    </row>
    <row r="2697" spans="1:15" x14ac:dyDescent="0.3">
      <c r="A2697">
        <v>3425</v>
      </c>
      <c r="B2697">
        <v>44</v>
      </c>
      <c r="C2697">
        <v>19</v>
      </c>
      <c r="D2697">
        <v>45</v>
      </c>
      <c r="E2697" t="str">
        <f t="shared" si="10"/>
        <v>0-50</v>
      </c>
      <c r="F2697">
        <v>94539</v>
      </c>
      <c r="G2697">
        <v>4</v>
      </c>
      <c r="H2697">
        <v>0</v>
      </c>
      <c r="I2697" t="s">
        <v>20</v>
      </c>
      <c r="J2697">
        <v>0</v>
      </c>
      <c r="K2697" t="s">
        <v>16</v>
      </c>
      <c r="L2697" t="s">
        <v>16</v>
      </c>
      <c r="M2697" t="s">
        <v>16</v>
      </c>
      <c r="N2697" t="s">
        <v>17</v>
      </c>
      <c r="O2697" t="s">
        <v>17</v>
      </c>
    </row>
    <row r="2698" spans="1:15" x14ac:dyDescent="0.3">
      <c r="A2698">
        <v>3444</v>
      </c>
      <c r="B2698">
        <v>44</v>
      </c>
      <c r="C2698">
        <v>18</v>
      </c>
      <c r="D2698">
        <v>54</v>
      </c>
      <c r="E2698" t="str">
        <f t="shared" si="10"/>
        <v>51-100</v>
      </c>
      <c r="F2698">
        <v>90639</v>
      </c>
      <c r="G2698">
        <v>1</v>
      </c>
      <c r="H2698">
        <v>2.8</v>
      </c>
      <c r="I2698" t="s">
        <v>15</v>
      </c>
      <c r="J2698">
        <v>202</v>
      </c>
      <c r="K2698" t="s">
        <v>16</v>
      </c>
      <c r="L2698" t="s">
        <v>16</v>
      </c>
      <c r="M2698" t="s">
        <v>16</v>
      </c>
      <c r="N2698" t="s">
        <v>16</v>
      </c>
      <c r="O2698" t="s">
        <v>16</v>
      </c>
    </row>
    <row r="2699" spans="1:15" x14ac:dyDescent="0.3">
      <c r="A2699">
        <v>3597</v>
      </c>
      <c r="B2699">
        <v>44</v>
      </c>
      <c r="C2699">
        <v>20</v>
      </c>
      <c r="D2699">
        <v>88</v>
      </c>
      <c r="E2699" t="str">
        <f t="shared" si="10"/>
        <v>51-100</v>
      </c>
      <c r="F2699">
        <v>94720</v>
      </c>
      <c r="G2699">
        <v>1</v>
      </c>
      <c r="H2699">
        <v>4.7</v>
      </c>
      <c r="I2699" t="s">
        <v>15</v>
      </c>
      <c r="J2699">
        <v>0</v>
      </c>
      <c r="K2699" t="s">
        <v>16</v>
      </c>
      <c r="L2699" t="s">
        <v>16</v>
      </c>
      <c r="M2699" t="s">
        <v>16</v>
      </c>
      <c r="N2699" t="s">
        <v>16</v>
      </c>
      <c r="O2699" t="s">
        <v>16</v>
      </c>
    </row>
    <row r="2700" spans="1:15" x14ac:dyDescent="0.3">
      <c r="A2700">
        <v>3601</v>
      </c>
      <c r="B2700">
        <v>44</v>
      </c>
      <c r="C2700">
        <v>20</v>
      </c>
      <c r="D2700">
        <v>38</v>
      </c>
      <c r="E2700" t="str">
        <f t="shared" si="10"/>
        <v>0-50</v>
      </c>
      <c r="F2700">
        <v>90018</v>
      </c>
      <c r="G2700">
        <v>2</v>
      </c>
      <c r="H2700">
        <v>2.1</v>
      </c>
      <c r="I2700" t="s">
        <v>19</v>
      </c>
      <c r="J2700">
        <v>95</v>
      </c>
      <c r="K2700" t="s">
        <v>16</v>
      </c>
      <c r="L2700" t="s">
        <v>16</v>
      </c>
      <c r="M2700" t="s">
        <v>16</v>
      </c>
      <c r="N2700" t="s">
        <v>17</v>
      </c>
      <c r="O2700" t="s">
        <v>16</v>
      </c>
    </row>
    <row r="2701" spans="1:15" x14ac:dyDescent="0.3">
      <c r="A2701">
        <v>3725</v>
      </c>
      <c r="B2701">
        <v>44</v>
      </c>
      <c r="C2701">
        <v>20</v>
      </c>
      <c r="D2701">
        <v>39</v>
      </c>
      <c r="E2701" t="str">
        <f t="shared" si="10"/>
        <v>0-50</v>
      </c>
      <c r="F2701">
        <v>93108</v>
      </c>
      <c r="G2701">
        <v>2</v>
      </c>
      <c r="H2701">
        <v>2.1</v>
      </c>
      <c r="I2701" t="s">
        <v>19</v>
      </c>
      <c r="J2701">
        <v>119</v>
      </c>
      <c r="K2701" t="s">
        <v>16</v>
      </c>
      <c r="L2701" t="s">
        <v>16</v>
      </c>
      <c r="M2701" t="s">
        <v>16</v>
      </c>
      <c r="N2701" t="s">
        <v>16</v>
      </c>
      <c r="O2701" t="s">
        <v>16</v>
      </c>
    </row>
    <row r="2702" spans="1:15" x14ac:dyDescent="0.3">
      <c r="A2702">
        <v>3738</v>
      </c>
      <c r="B2702">
        <v>44</v>
      </c>
      <c r="C2702">
        <v>19</v>
      </c>
      <c r="D2702">
        <v>30</v>
      </c>
      <c r="E2702" t="str">
        <f t="shared" si="10"/>
        <v>0-50</v>
      </c>
      <c r="F2702">
        <v>91423</v>
      </c>
      <c r="G2702">
        <v>1</v>
      </c>
      <c r="H2702">
        <v>0.5</v>
      </c>
      <c r="I2702" t="s">
        <v>19</v>
      </c>
      <c r="J2702">
        <v>0</v>
      </c>
      <c r="K2702" t="s">
        <v>16</v>
      </c>
      <c r="L2702" t="s">
        <v>16</v>
      </c>
      <c r="M2702" t="s">
        <v>16</v>
      </c>
      <c r="N2702" t="s">
        <v>17</v>
      </c>
      <c r="O2702" t="s">
        <v>16</v>
      </c>
    </row>
    <row r="2703" spans="1:15" x14ac:dyDescent="0.3">
      <c r="A2703">
        <v>3838</v>
      </c>
      <c r="B2703">
        <v>44</v>
      </c>
      <c r="C2703">
        <v>19</v>
      </c>
      <c r="D2703">
        <v>40</v>
      </c>
      <c r="E2703" t="str">
        <f t="shared" si="10"/>
        <v>0-50</v>
      </c>
      <c r="F2703">
        <v>92350</v>
      </c>
      <c r="G2703">
        <v>4</v>
      </c>
      <c r="H2703">
        <v>0</v>
      </c>
      <c r="I2703" t="s">
        <v>20</v>
      </c>
      <c r="J2703">
        <v>0</v>
      </c>
      <c r="K2703" t="s">
        <v>16</v>
      </c>
      <c r="L2703" t="s">
        <v>16</v>
      </c>
      <c r="M2703" t="s">
        <v>16</v>
      </c>
      <c r="N2703" t="s">
        <v>17</v>
      </c>
      <c r="O2703" t="s">
        <v>16</v>
      </c>
    </row>
    <row r="2704" spans="1:15" x14ac:dyDescent="0.3">
      <c r="A2704">
        <v>3868</v>
      </c>
      <c r="B2704">
        <v>44</v>
      </c>
      <c r="C2704">
        <v>19</v>
      </c>
      <c r="D2704">
        <v>61</v>
      </c>
      <c r="E2704" t="str">
        <f t="shared" si="10"/>
        <v>51-100</v>
      </c>
      <c r="F2704">
        <v>94080</v>
      </c>
      <c r="G2704">
        <v>3</v>
      </c>
      <c r="H2704">
        <v>2.7</v>
      </c>
      <c r="I2704" t="s">
        <v>20</v>
      </c>
      <c r="J2704">
        <v>0</v>
      </c>
      <c r="K2704" t="s">
        <v>16</v>
      </c>
      <c r="L2704" t="s">
        <v>16</v>
      </c>
      <c r="M2704" t="s">
        <v>16</v>
      </c>
      <c r="N2704" t="s">
        <v>16</v>
      </c>
      <c r="O2704" t="s">
        <v>16</v>
      </c>
    </row>
    <row r="2705" spans="1:15" x14ac:dyDescent="0.3">
      <c r="A2705">
        <v>3899</v>
      </c>
      <c r="B2705">
        <v>44</v>
      </c>
      <c r="C2705">
        <v>20</v>
      </c>
      <c r="D2705">
        <v>129</v>
      </c>
      <c r="E2705" t="str">
        <f t="shared" si="10"/>
        <v>100+</v>
      </c>
      <c r="F2705">
        <v>96001</v>
      </c>
      <c r="G2705">
        <v>2</v>
      </c>
      <c r="H2705">
        <v>3.3</v>
      </c>
      <c r="I2705" t="s">
        <v>15</v>
      </c>
      <c r="J2705">
        <v>0</v>
      </c>
      <c r="K2705" t="s">
        <v>16</v>
      </c>
      <c r="L2705" t="s">
        <v>16</v>
      </c>
      <c r="M2705" t="s">
        <v>16</v>
      </c>
      <c r="N2705" t="s">
        <v>17</v>
      </c>
      <c r="O2705" t="s">
        <v>16</v>
      </c>
    </row>
    <row r="2706" spans="1:15" x14ac:dyDescent="0.3">
      <c r="A2706">
        <v>4011</v>
      </c>
      <c r="B2706">
        <v>44</v>
      </c>
      <c r="C2706">
        <v>19</v>
      </c>
      <c r="D2706">
        <v>40</v>
      </c>
      <c r="E2706" t="str">
        <f t="shared" si="10"/>
        <v>0-50</v>
      </c>
      <c r="F2706">
        <v>94618</v>
      </c>
      <c r="G2706">
        <v>4</v>
      </c>
      <c r="H2706">
        <v>1.9</v>
      </c>
      <c r="I2706" t="s">
        <v>19</v>
      </c>
      <c r="J2706">
        <v>84</v>
      </c>
      <c r="K2706" t="s">
        <v>16</v>
      </c>
      <c r="L2706" t="s">
        <v>16</v>
      </c>
      <c r="M2706" t="s">
        <v>16</v>
      </c>
      <c r="N2706" t="s">
        <v>16</v>
      </c>
      <c r="O2706" t="s">
        <v>16</v>
      </c>
    </row>
    <row r="2707" spans="1:15" x14ac:dyDescent="0.3">
      <c r="A2707">
        <v>4066</v>
      </c>
      <c r="B2707">
        <v>44</v>
      </c>
      <c r="C2707">
        <v>19</v>
      </c>
      <c r="D2707">
        <v>68</v>
      </c>
      <c r="E2707" t="str">
        <f t="shared" si="10"/>
        <v>51-100</v>
      </c>
      <c r="F2707">
        <v>94305</v>
      </c>
      <c r="G2707">
        <v>1</v>
      </c>
      <c r="H2707">
        <v>3.7</v>
      </c>
      <c r="I2707" t="s">
        <v>19</v>
      </c>
      <c r="J2707">
        <v>0</v>
      </c>
      <c r="K2707" t="s">
        <v>16</v>
      </c>
      <c r="L2707" t="s">
        <v>16</v>
      </c>
      <c r="M2707" t="s">
        <v>16</v>
      </c>
      <c r="N2707" t="s">
        <v>17</v>
      </c>
      <c r="O2707" t="s">
        <v>16</v>
      </c>
    </row>
    <row r="2708" spans="1:15" x14ac:dyDescent="0.3">
      <c r="A2708">
        <v>4104</v>
      </c>
      <c r="B2708">
        <v>44</v>
      </c>
      <c r="C2708">
        <v>20</v>
      </c>
      <c r="D2708">
        <v>52</v>
      </c>
      <c r="E2708" t="str">
        <f t="shared" si="10"/>
        <v>51-100</v>
      </c>
      <c r="F2708">
        <v>94143</v>
      </c>
      <c r="G2708">
        <v>1</v>
      </c>
      <c r="H2708">
        <v>0.8</v>
      </c>
      <c r="I2708" t="s">
        <v>19</v>
      </c>
      <c r="J2708">
        <v>196</v>
      </c>
      <c r="K2708" t="s">
        <v>16</v>
      </c>
      <c r="L2708" t="s">
        <v>16</v>
      </c>
      <c r="M2708" t="s">
        <v>16</v>
      </c>
      <c r="N2708" t="s">
        <v>16</v>
      </c>
      <c r="O2708" t="s">
        <v>17</v>
      </c>
    </row>
    <row r="2709" spans="1:15" x14ac:dyDescent="0.3">
      <c r="A2709">
        <v>4152</v>
      </c>
      <c r="B2709">
        <v>44</v>
      </c>
      <c r="C2709">
        <v>18</v>
      </c>
      <c r="D2709">
        <v>123</v>
      </c>
      <c r="E2709" t="str">
        <f t="shared" si="10"/>
        <v>100+</v>
      </c>
      <c r="F2709">
        <v>95841</v>
      </c>
      <c r="G2709">
        <v>3</v>
      </c>
      <c r="H2709">
        <v>5.9</v>
      </c>
      <c r="I2709" t="s">
        <v>15</v>
      </c>
      <c r="J2709">
        <v>0</v>
      </c>
      <c r="K2709" t="s">
        <v>17</v>
      </c>
      <c r="L2709" t="s">
        <v>16</v>
      </c>
      <c r="M2709" t="s">
        <v>17</v>
      </c>
      <c r="N2709" t="s">
        <v>17</v>
      </c>
      <c r="O2709" t="s">
        <v>17</v>
      </c>
    </row>
    <row r="2710" spans="1:15" x14ac:dyDescent="0.3">
      <c r="A2710">
        <v>4153</v>
      </c>
      <c r="B2710">
        <v>44</v>
      </c>
      <c r="C2710">
        <v>18</v>
      </c>
      <c r="D2710">
        <v>91</v>
      </c>
      <c r="E2710" t="str">
        <f t="shared" si="10"/>
        <v>51-100</v>
      </c>
      <c r="F2710">
        <v>91361</v>
      </c>
      <c r="G2710">
        <v>2</v>
      </c>
      <c r="H2710">
        <v>0.8</v>
      </c>
      <c r="I2710" t="s">
        <v>19</v>
      </c>
      <c r="J2710">
        <v>0</v>
      </c>
      <c r="K2710" t="s">
        <v>16</v>
      </c>
      <c r="L2710" t="s">
        <v>16</v>
      </c>
      <c r="M2710" t="s">
        <v>16</v>
      </c>
      <c r="N2710" t="s">
        <v>17</v>
      </c>
      <c r="O2710" t="s">
        <v>16</v>
      </c>
    </row>
    <row r="2711" spans="1:15" x14ac:dyDescent="0.3">
      <c r="A2711">
        <v>4177</v>
      </c>
      <c r="B2711">
        <v>44</v>
      </c>
      <c r="C2711">
        <v>18</v>
      </c>
      <c r="D2711">
        <v>75</v>
      </c>
      <c r="E2711" t="str">
        <f t="shared" si="10"/>
        <v>51-100</v>
      </c>
      <c r="F2711">
        <v>95131</v>
      </c>
      <c r="G2711">
        <v>1</v>
      </c>
      <c r="H2711">
        <v>0.7</v>
      </c>
      <c r="I2711" t="s">
        <v>19</v>
      </c>
      <c r="J2711">
        <v>0</v>
      </c>
      <c r="K2711" t="s">
        <v>16</v>
      </c>
      <c r="L2711" t="s">
        <v>16</v>
      </c>
      <c r="M2711" t="s">
        <v>16</v>
      </c>
      <c r="N2711" t="s">
        <v>16</v>
      </c>
      <c r="O2711" t="s">
        <v>17</v>
      </c>
    </row>
    <row r="2712" spans="1:15" x14ac:dyDescent="0.3">
      <c r="A2712">
        <v>4246</v>
      </c>
      <c r="B2712">
        <v>44</v>
      </c>
      <c r="C2712">
        <v>20</v>
      </c>
      <c r="D2712">
        <v>145</v>
      </c>
      <c r="E2712" t="str">
        <f t="shared" si="10"/>
        <v>100+</v>
      </c>
      <c r="F2712">
        <v>90630</v>
      </c>
      <c r="G2712">
        <v>1</v>
      </c>
      <c r="H2712">
        <v>3.5</v>
      </c>
      <c r="I2712" t="s">
        <v>15</v>
      </c>
      <c r="J2712">
        <v>0</v>
      </c>
      <c r="K2712" t="s">
        <v>16</v>
      </c>
      <c r="L2712" t="s">
        <v>16</v>
      </c>
      <c r="M2712" t="s">
        <v>16</v>
      </c>
      <c r="N2712" t="s">
        <v>16</v>
      </c>
      <c r="O2712" t="s">
        <v>17</v>
      </c>
    </row>
    <row r="2713" spans="1:15" x14ac:dyDescent="0.3">
      <c r="A2713">
        <v>4274</v>
      </c>
      <c r="B2713">
        <v>44</v>
      </c>
      <c r="C2713">
        <v>19</v>
      </c>
      <c r="D2713">
        <v>83</v>
      </c>
      <c r="E2713" t="str">
        <f t="shared" si="10"/>
        <v>51-100</v>
      </c>
      <c r="F2713">
        <v>95812</v>
      </c>
      <c r="G2713">
        <v>2</v>
      </c>
      <c r="H2713">
        <v>3.8</v>
      </c>
      <c r="I2713" t="s">
        <v>19</v>
      </c>
      <c r="J2713">
        <v>0</v>
      </c>
      <c r="K2713" t="s">
        <v>16</v>
      </c>
      <c r="L2713" t="s">
        <v>17</v>
      </c>
      <c r="M2713" t="s">
        <v>16</v>
      </c>
      <c r="N2713" t="s">
        <v>16</v>
      </c>
      <c r="O2713" t="s">
        <v>17</v>
      </c>
    </row>
    <row r="2714" spans="1:15" x14ac:dyDescent="0.3">
      <c r="A2714">
        <v>4309</v>
      </c>
      <c r="B2714">
        <v>44</v>
      </c>
      <c r="C2714">
        <v>20</v>
      </c>
      <c r="D2714">
        <v>132</v>
      </c>
      <c r="E2714" t="str">
        <f t="shared" si="10"/>
        <v>100+</v>
      </c>
      <c r="F2714">
        <v>94115</v>
      </c>
      <c r="G2714">
        <v>3</v>
      </c>
      <c r="H2714">
        <v>2.6</v>
      </c>
      <c r="I2714" t="s">
        <v>15</v>
      </c>
      <c r="J2714">
        <v>308</v>
      </c>
      <c r="K2714" t="s">
        <v>17</v>
      </c>
      <c r="L2714" t="s">
        <v>16</v>
      </c>
      <c r="M2714" t="s">
        <v>16</v>
      </c>
      <c r="N2714" t="s">
        <v>16</v>
      </c>
      <c r="O2714" t="s">
        <v>16</v>
      </c>
    </row>
    <row r="2715" spans="1:15" x14ac:dyDescent="0.3">
      <c r="A2715">
        <v>4337</v>
      </c>
      <c r="B2715">
        <v>44</v>
      </c>
      <c r="C2715">
        <v>19</v>
      </c>
      <c r="D2715">
        <v>44</v>
      </c>
      <c r="E2715" t="str">
        <f t="shared" si="10"/>
        <v>0-50</v>
      </c>
      <c r="F2715">
        <v>90509</v>
      </c>
      <c r="G2715">
        <v>4</v>
      </c>
      <c r="H2715">
        <v>0</v>
      </c>
      <c r="I2715" t="s">
        <v>20</v>
      </c>
      <c r="J2715">
        <v>0</v>
      </c>
      <c r="K2715" t="s">
        <v>16</v>
      </c>
      <c r="L2715" t="s">
        <v>16</v>
      </c>
      <c r="M2715" t="s">
        <v>16</v>
      </c>
      <c r="N2715" t="s">
        <v>16</v>
      </c>
      <c r="O2715" t="s">
        <v>16</v>
      </c>
    </row>
    <row r="2716" spans="1:15" x14ac:dyDescent="0.3">
      <c r="A2716">
        <v>4451</v>
      </c>
      <c r="B2716">
        <v>44</v>
      </c>
      <c r="C2716">
        <v>20</v>
      </c>
      <c r="D2716">
        <v>45</v>
      </c>
      <c r="E2716" t="str">
        <f t="shared" si="10"/>
        <v>0-50</v>
      </c>
      <c r="F2716">
        <v>94111</v>
      </c>
      <c r="G2716">
        <v>2</v>
      </c>
      <c r="H2716">
        <v>2.5</v>
      </c>
      <c r="I2716" t="s">
        <v>15</v>
      </c>
      <c r="J2716">
        <v>0</v>
      </c>
      <c r="K2716" t="s">
        <v>16</v>
      </c>
      <c r="L2716" t="s">
        <v>16</v>
      </c>
      <c r="M2716" t="s">
        <v>16</v>
      </c>
      <c r="N2716" t="s">
        <v>17</v>
      </c>
      <c r="O2716" t="s">
        <v>16</v>
      </c>
    </row>
    <row r="2717" spans="1:15" x14ac:dyDescent="0.3">
      <c r="A2717">
        <v>4471</v>
      </c>
      <c r="B2717">
        <v>44</v>
      </c>
      <c r="C2717">
        <v>20</v>
      </c>
      <c r="D2717">
        <v>111</v>
      </c>
      <c r="E2717" t="str">
        <f t="shared" si="10"/>
        <v>100+</v>
      </c>
      <c r="F2717">
        <v>91911</v>
      </c>
      <c r="G2717">
        <v>2</v>
      </c>
      <c r="H2717">
        <v>5.3</v>
      </c>
      <c r="I2717" t="s">
        <v>20</v>
      </c>
      <c r="J2717">
        <v>0</v>
      </c>
      <c r="K2717" t="s">
        <v>17</v>
      </c>
      <c r="L2717" t="s">
        <v>16</v>
      </c>
      <c r="M2717" t="s">
        <v>16</v>
      </c>
      <c r="N2717" t="s">
        <v>17</v>
      </c>
      <c r="O2717" t="s">
        <v>16</v>
      </c>
    </row>
    <row r="2718" spans="1:15" x14ac:dyDescent="0.3">
      <c r="A2718">
        <v>4487</v>
      </c>
      <c r="B2718">
        <v>44</v>
      </c>
      <c r="C2718">
        <v>19</v>
      </c>
      <c r="D2718">
        <v>48</v>
      </c>
      <c r="E2718" t="str">
        <f t="shared" si="10"/>
        <v>0-50</v>
      </c>
      <c r="F2718">
        <v>92735</v>
      </c>
      <c r="G2718">
        <v>3</v>
      </c>
      <c r="H2718">
        <v>0.8</v>
      </c>
      <c r="I2718" t="s">
        <v>19</v>
      </c>
      <c r="J2718">
        <v>0</v>
      </c>
      <c r="K2718" t="s">
        <v>16</v>
      </c>
      <c r="L2718" t="s">
        <v>16</v>
      </c>
      <c r="M2718" t="s">
        <v>16</v>
      </c>
      <c r="N2718" t="s">
        <v>16</v>
      </c>
      <c r="O2718" t="s">
        <v>17</v>
      </c>
    </row>
    <row r="2719" spans="1:15" x14ac:dyDescent="0.3">
      <c r="A2719">
        <v>4559</v>
      </c>
      <c r="B2719">
        <v>44</v>
      </c>
      <c r="C2719">
        <v>19</v>
      </c>
      <c r="D2719">
        <v>82</v>
      </c>
      <c r="E2719" t="str">
        <f t="shared" si="10"/>
        <v>51-100</v>
      </c>
      <c r="F2719">
        <v>95521</v>
      </c>
      <c r="G2719">
        <v>2</v>
      </c>
      <c r="H2719">
        <v>0.4</v>
      </c>
      <c r="I2719" t="s">
        <v>15</v>
      </c>
      <c r="J2719">
        <v>0</v>
      </c>
      <c r="K2719" t="s">
        <v>16</v>
      </c>
      <c r="L2719" t="s">
        <v>16</v>
      </c>
      <c r="M2719" t="s">
        <v>16</v>
      </c>
      <c r="N2719" t="s">
        <v>17</v>
      </c>
      <c r="O2719" t="s">
        <v>17</v>
      </c>
    </row>
    <row r="2720" spans="1:15" x14ac:dyDescent="0.3">
      <c r="A2720">
        <v>4607</v>
      </c>
      <c r="B2720">
        <v>44</v>
      </c>
      <c r="C2720">
        <v>20</v>
      </c>
      <c r="D2720">
        <v>199</v>
      </c>
      <c r="E2720" t="str">
        <f t="shared" si="10"/>
        <v>100+</v>
      </c>
      <c r="F2720">
        <v>94607</v>
      </c>
      <c r="G2720">
        <v>2</v>
      </c>
      <c r="H2720">
        <v>6.67</v>
      </c>
      <c r="I2720" t="s">
        <v>15</v>
      </c>
      <c r="J2720">
        <v>0</v>
      </c>
      <c r="K2720" t="s">
        <v>16</v>
      </c>
      <c r="L2720" t="s">
        <v>16</v>
      </c>
      <c r="M2720" t="s">
        <v>16</v>
      </c>
      <c r="N2720" t="s">
        <v>17</v>
      </c>
      <c r="O2720" t="s">
        <v>16</v>
      </c>
    </row>
    <row r="2721" spans="1:15" x14ac:dyDescent="0.3">
      <c r="A2721">
        <v>4609</v>
      </c>
      <c r="B2721">
        <v>44</v>
      </c>
      <c r="C2721">
        <v>19</v>
      </c>
      <c r="D2721">
        <v>28</v>
      </c>
      <c r="E2721" t="str">
        <f t="shared" si="10"/>
        <v>0-50</v>
      </c>
      <c r="F2721">
        <v>91604</v>
      </c>
      <c r="G2721">
        <v>1</v>
      </c>
      <c r="H2721">
        <v>0.3</v>
      </c>
      <c r="I2721" t="s">
        <v>19</v>
      </c>
      <c r="J2721">
        <v>0</v>
      </c>
      <c r="K2721" t="s">
        <v>16</v>
      </c>
      <c r="L2721" t="s">
        <v>16</v>
      </c>
      <c r="M2721" t="s">
        <v>16</v>
      </c>
      <c r="N2721" t="s">
        <v>17</v>
      </c>
      <c r="O2721" t="s">
        <v>16</v>
      </c>
    </row>
    <row r="2722" spans="1:15" x14ac:dyDescent="0.3">
      <c r="A2722">
        <v>4638</v>
      </c>
      <c r="B2722">
        <v>44</v>
      </c>
      <c r="C2722">
        <v>19</v>
      </c>
      <c r="D2722">
        <v>85</v>
      </c>
      <c r="E2722" t="str">
        <f t="shared" si="10"/>
        <v>51-100</v>
      </c>
      <c r="F2722">
        <v>92054</v>
      </c>
      <c r="G2722">
        <v>4</v>
      </c>
      <c r="H2722">
        <v>1.9</v>
      </c>
      <c r="I2722" t="s">
        <v>19</v>
      </c>
      <c r="J2722">
        <v>0</v>
      </c>
      <c r="K2722" t="s">
        <v>16</v>
      </c>
      <c r="L2722" t="s">
        <v>16</v>
      </c>
      <c r="M2722" t="s">
        <v>16</v>
      </c>
      <c r="N2722" t="s">
        <v>17</v>
      </c>
      <c r="O2722" t="s">
        <v>17</v>
      </c>
    </row>
    <row r="2723" spans="1:15" x14ac:dyDescent="0.3">
      <c r="A2723">
        <v>4655</v>
      </c>
      <c r="B2723">
        <v>44</v>
      </c>
      <c r="C2723">
        <v>17</v>
      </c>
      <c r="D2723">
        <v>69</v>
      </c>
      <c r="E2723" t="str">
        <f t="shared" si="10"/>
        <v>51-100</v>
      </c>
      <c r="F2723">
        <v>90095</v>
      </c>
      <c r="G2723">
        <v>3</v>
      </c>
      <c r="H2723">
        <v>2.67</v>
      </c>
      <c r="I2723" t="s">
        <v>20</v>
      </c>
      <c r="J2723">
        <v>0</v>
      </c>
      <c r="K2723" t="s">
        <v>16</v>
      </c>
      <c r="L2723" t="s">
        <v>16</v>
      </c>
      <c r="M2723" t="s">
        <v>16</v>
      </c>
      <c r="N2723" t="s">
        <v>16</v>
      </c>
      <c r="O2723" t="s">
        <v>16</v>
      </c>
    </row>
    <row r="2724" spans="1:15" x14ac:dyDescent="0.3">
      <c r="A2724">
        <v>4745</v>
      </c>
      <c r="B2724">
        <v>44</v>
      </c>
      <c r="C2724">
        <v>20</v>
      </c>
      <c r="D2724">
        <v>72</v>
      </c>
      <c r="E2724" t="str">
        <f t="shared" si="10"/>
        <v>51-100</v>
      </c>
      <c r="F2724">
        <v>95616</v>
      </c>
      <c r="G2724">
        <v>3</v>
      </c>
      <c r="H2724">
        <v>0.3</v>
      </c>
      <c r="I2724" t="s">
        <v>19</v>
      </c>
      <c r="J2724">
        <v>0</v>
      </c>
      <c r="K2724" t="s">
        <v>16</v>
      </c>
      <c r="L2724" t="s">
        <v>16</v>
      </c>
      <c r="M2724" t="s">
        <v>16</v>
      </c>
      <c r="N2724" t="s">
        <v>17</v>
      </c>
      <c r="O2724" t="s">
        <v>16</v>
      </c>
    </row>
    <row r="2725" spans="1:15" x14ac:dyDescent="0.3">
      <c r="A2725">
        <v>4776</v>
      </c>
      <c r="B2725">
        <v>44</v>
      </c>
      <c r="C2725">
        <v>14</v>
      </c>
      <c r="D2725">
        <v>33</v>
      </c>
      <c r="E2725" t="str">
        <f t="shared" si="10"/>
        <v>0-50</v>
      </c>
      <c r="F2725">
        <v>94063</v>
      </c>
      <c r="G2725">
        <v>1</v>
      </c>
      <c r="H2725">
        <v>0.75</v>
      </c>
      <c r="I2725" t="s">
        <v>19</v>
      </c>
      <c r="J2725">
        <v>171</v>
      </c>
      <c r="K2725" t="s">
        <v>16</v>
      </c>
      <c r="L2725" t="s">
        <v>16</v>
      </c>
      <c r="M2725" t="s">
        <v>16</v>
      </c>
      <c r="N2725" t="s">
        <v>16</v>
      </c>
      <c r="O2725" t="s">
        <v>16</v>
      </c>
    </row>
    <row r="2726" spans="1:15" x14ac:dyDescent="0.3">
      <c r="A2726">
        <v>4799</v>
      </c>
      <c r="B2726">
        <v>44</v>
      </c>
      <c r="C2726">
        <v>20</v>
      </c>
      <c r="D2726">
        <v>62</v>
      </c>
      <c r="E2726" t="str">
        <f t="shared" si="10"/>
        <v>51-100</v>
      </c>
      <c r="F2726">
        <v>91604</v>
      </c>
      <c r="G2726">
        <v>3</v>
      </c>
      <c r="H2726">
        <v>0.3</v>
      </c>
      <c r="I2726" t="s">
        <v>19</v>
      </c>
      <c r="J2726">
        <v>0</v>
      </c>
      <c r="K2726" t="s">
        <v>16</v>
      </c>
      <c r="L2726" t="s">
        <v>16</v>
      </c>
      <c r="M2726" t="s">
        <v>16</v>
      </c>
      <c r="N2726" t="s">
        <v>16</v>
      </c>
      <c r="O2726" t="s">
        <v>17</v>
      </c>
    </row>
    <row r="2727" spans="1:15" x14ac:dyDescent="0.3">
      <c r="A2727">
        <v>4800</v>
      </c>
      <c r="B2727">
        <v>44</v>
      </c>
      <c r="C2727">
        <v>20</v>
      </c>
      <c r="D2727">
        <v>33</v>
      </c>
      <c r="E2727" t="str">
        <f t="shared" si="10"/>
        <v>0-50</v>
      </c>
      <c r="F2727">
        <v>94306</v>
      </c>
      <c r="G2727">
        <v>4</v>
      </c>
      <c r="H2727">
        <v>0.3</v>
      </c>
      <c r="I2727" t="s">
        <v>15</v>
      </c>
      <c r="J2727">
        <v>142</v>
      </c>
      <c r="K2727" t="s">
        <v>16</v>
      </c>
      <c r="L2727" t="s">
        <v>16</v>
      </c>
      <c r="M2727" t="s">
        <v>16</v>
      </c>
      <c r="N2727" t="s">
        <v>16</v>
      </c>
      <c r="O2727" t="s">
        <v>17</v>
      </c>
    </row>
    <row r="2728" spans="1:15" x14ac:dyDescent="0.3">
      <c r="A2728">
        <v>4855</v>
      </c>
      <c r="B2728">
        <v>44</v>
      </c>
      <c r="C2728">
        <v>20</v>
      </c>
      <c r="D2728">
        <v>105</v>
      </c>
      <c r="E2728" t="str">
        <f t="shared" si="10"/>
        <v>100+</v>
      </c>
      <c r="F2728">
        <v>91730</v>
      </c>
      <c r="G2728">
        <v>1</v>
      </c>
      <c r="H2728">
        <v>4.7</v>
      </c>
      <c r="I2728" t="s">
        <v>15</v>
      </c>
      <c r="J2728">
        <v>0</v>
      </c>
      <c r="K2728" t="s">
        <v>16</v>
      </c>
      <c r="L2728" t="s">
        <v>16</v>
      </c>
      <c r="M2728" t="s">
        <v>16</v>
      </c>
      <c r="N2728" t="s">
        <v>16</v>
      </c>
      <c r="O2728" t="s">
        <v>17</v>
      </c>
    </row>
    <row r="2729" spans="1:15" x14ac:dyDescent="0.3">
      <c r="A2729">
        <v>4877</v>
      </c>
      <c r="B2729">
        <v>44</v>
      </c>
      <c r="C2729">
        <v>19</v>
      </c>
      <c r="D2729">
        <v>142</v>
      </c>
      <c r="E2729" t="str">
        <f t="shared" si="10"/>
        <v>100+</v>
      </c>
      <c r="F2729">
        <v>95054</v>
      </c>
      <c r="G2729">
        <v>1</v>
      </c>
      <c r="H2729">
        <v>1.5</v>
      </c>
      <c r="I2729" t="s">
        <v>19</v>
      </c>
      <c r="J2729">
        <v>0</v>
      </c>
      <c r="K2729" t="s">
        <v>17</v>
      </c>
      <c r="L2729" t="s">
        <v>16</v>
      </c>
      <c r="M2729" t="s">
        <v>16</v>
      </c>
      <c r="N2729" t="s">
        <v>16</v>
      </c>
      <c r="O2729" t="s">
        <v>16</v>
      </c>
    </row>
    <row r="2730" spans="1:15" x14ac:dyDescent="0.3">
      <c r="A2730">
        <v>4949</v>
      </c>
      <c r="B2730">
        <v>44</v>
      </c>
      <c r="C2730">
        <v>20</v>
      </c>
      <c r="D2730">
        <v>43</v>
      </c>
      <c r="E2730" t="str">
        <f t="shared" si="10"/>
        <v>0-50</v>
      </c>
      <c r="F2730">
        <v>95032</v>
      </c>
      <c r="G2730">
        <v>1</v>
      </c>
      <c r="H2730">
        <v>0.7</v>
      </c>
      <c r="I2730" t="s">
        <v>15</v>
      </c>
      <c r="J2730">
        <v>0</v>
      </c>
      <c r="K2730" t="s">
        <v>16</v>
      </c>
      <c r="L2730" t="s">
        <v>16</v>
      </c>
      <c r="M2730" t="s">
        <v>16</v>
      </c>
      <c r="N2730" t="s">
        <v>16</v>
      </c>
      <c r="O2730" t="s">
        <v>17</v>
      </c>
    </row>
    <row r="2731" spans="1:15" x14ac:dyDescent="0.3">
      <c r="A2731">
        <v>26</v>
      </c>
      <c r="B2731">
        <v>43</v>
      </c>
      <c r="C2731">
        <v>19</v>
      </c>
      <c r="D2731">
        <v>29</v>
      </c>
      <c r="E2731" t="str">
        <f t="shared" si="10"/>
        <v>0-50</v>
      </c>
      <c r="F2731">
        <v>94305</v>
      </c>
      <c r="G2731">
        <v>3</v>
      </c>
      <c r="H2731">
        <v>0.5</v>
      </c>
      <c r="I2731" t="s">
        <v>15</v>
      </c>
      <c r="J2731">
        <v>97</v>
      </c>
      <c r="K2731" t="s">
        <v>16</v>
      </c>
      <c r="L2731" t="s">
        <v>16</v>
      </c>
      <c r="M2731" t="s">
        <v>16</v>
      </c>
      <c r="N2731" t="s">
        <v>17</v>
      </c>
      <c r="O2731" t="s">
        <v>16</v>
      </c>
    </row>
    <row r="2732" spans="1:15" x14ac:dyDescent="0.3">
      <c r="A2732">
        <v>93</v>
      </c>
      <c r="B2732">
        <v>43</v>
      </c>
      <c r="C2732">
        <v>19</v>
      </c>
      <c r="D2732">
        <v>34</v>
      </c>
      <c r="E2732" t="str">
        <f t="shared" si="10"/>
        <v>0-50</v>
      </c>
      <c r="F2732">
        <v>94305</v>
      </c>
      <c r="G2732">
        <v>3</v>
      </c>
      <c r="H2732">
        <v>0.6</v>
      </c>
      <c r="I2732" t="s">
        <v>20</v>
      </c>
      <c r="J2732">
        <v>0</v>
      </c>
      <c r="K2732" t="s">
        <v>16</v>
      </c>
      <c r="L2732" t="s">
        <v>16</v>
      </c>
      <c r="M2732" t="s">
        <v>16</v>
      </c>
      <c r="N2732" t="s">
        <v>16</v>
      </c>
      <c r="O2732" t="s">
        <v>16</v>
      </c>
    </row>
    <row r="2733" spans="1:15" x14ac:dyDescent="0.3">
      <c r="A2733">
        <v>104</v>
      </c>
      <c r="B2733">
        <v>43</v>
      </c>
      <c r="C2733">
        <v>18</v>
      </c>
      <c r="D2733">
        <v>22</v>
      </c>
      <c r="E2733" t="str">
        <f t="shared" si="10"/>
        <v>0-50</v>
      </c>
      <c r="F2733">
        <v>95670</v>
      </c>
      <c r="G2733">
        <v>2</v>
      </c>
      <c r="H2733">
        <v>0.3</v>
      </c>
      <c r="I2733" t="s">
        <v>20</v>
      </c>
      <c r="J2733">
        <v>0</v>
      </c>
      <c r="K2733" t="s">
        <v>16</v>
      </c>
      <c r="L2733" t="s">
        <v>16</v>
      </c>
      <c r="M2733" t="s">
        <v>16</v>
      </c>
      <c r="N2733" t="s">
        <v>17</v>
      </c>
      <c r="O2733" t="s">
        <v>16</v>
      </c>
    </row>
    <row r="2734" spans="1:15" x14ac:dyDescent="0.3">
      <c r="A2734">
        <v>107</v>
      </c>
      <c r="B2734">
        <v>43</v>
      </c>
      <c r="C2734">
        <v>17</v>
      </c>
      <c r="D2734">
        <v>69</v>
      </c>
      <c r="E2734" t="str">
        <f t="shared" si="10"/>
        <v>51-100</v>
      </c>
      <c r="F2734">
        <v>92717</v>
      </c>
      <c r="G2734">
        <v>4</v>
      </c>
      <c r="H2734">
        <v>2.9</v>
      </c>
      <c r="I2734" t="s">
        <v>15</v>
      </c>
      <c r="J2734">
        <v>0</v>
      </c>
      <c r="K2734" t="s">
        <v>16</v>
      </c>
      <c r="L2734" t="s">
        <v>16</v>
      </c>
      <c r="M2734" t="s">
        <v>16</v>
      </c>
      <c r="N2734" t="s">
        <v>17</v>
      </c>
      <c r="O2734" t="s">
        <v>17</v>
      </c>
    </row>
    <row r="2735" spans="1:15" x14ac:dyDescent="0.3">
      <c r="A2735">
        <v>110</v>
      </c>
      <c r="B2735">
        <v>43</v>
      </c>
      <c r="C2735">
        <v>17</v>
      </c>
      <c r="D2735">
        <v>49</v>
      </c>
      <c r="E2735" t="str">
        <f t="shared" si="10"/>
        <v>0-50</v>
      </c>
      <c r="F2735">
        <v>94542</v>
      </c>
      <c r="G2735">
        <v>1</v>
      </c>
      <c r="H2735">
        <v>2.8</v>
      </c>
      <c r="I2735" t="s">
        <v>15</v>
      </c>
      <c r="J2735">
        <v>0</v>
      </c>
      <c r="K2735" t="s">
        <v>16</v>
      </c>
      <c r="L2735" t="s">
        <v>16</v>
      </c>
      <c r="M2735" t="s">
        <v>16</v>
      </c>
      <c r="N2735" t="s">
        <v>17</v>
      </c>
      <c r="O2735" t="s">
        <v>16</v>
      </c>
    </row>
    <row r="2736" spans="1:15" x14ac:dyDescent="0.3">
      <c r="A2736">
        <v>237</v>
      </c>
      <c r="B2736">
        <v>43</v>
      </c>
      <c r="C2736">
        <v>18</v>
      </c>
      <c r="D2736">
        <v>89</v>
      </c>
      <c r="E2736" t="str">
        <f t="shared" si="10"/>
        <v>51-100</v>
      </c>
      <c r="F2736">
        <v>93407</v>
      </c>
      <c r="G2736">
        <v>3</v>
      </c>
      <c r="H2736">
        <v>0.5</v>
      </c>
      <c r="I2736" t="s">
        <v>19</v>
      </c>
      <c r="J2736">
        <v>0</v>
      </c>
      <c r="K2736" t="s">
        <v>16</v>
      </c>
      <c r="L2736" t="s">
        <v>16</v>
      </c>
      <c r="M2736" t="s">
        <v>16</v>
      </c>
      <c r="N2736" t="s">
        <v>17</v>
      </c>
      <c r="O2736" t="s">
        <v>17</v>
      </c>
    </row>
    <row r="2737" spans="1:15" x14ac:dyDescent="0.3">
      <c r="A2737">
        <v>270</v>
      </c>
      <c r="B2737">
        <v>43</v>
      </c>
      <c r="C2737">
        <v>13</v>
      </c>
      <c r="D2737">
        <v>33</v>
      </c>
      <c r="E2737" t="str">
        <f t="shared" si="10"/>
        <v>0-50</v>
      </c>
      <c r="F2737">
        <v>95039</v>
      </c>
      <c r="G2737">
        <v>1</v>
      </c>
      <c r="H2737">
        <v>0.75</v>
      </c>
      <c r="I2737" t="s">
        <v>19</v>
      </c>
      <c r="J2737">
        <v>0</v>
      </c>
      <c r="K2737" t="s">
        <v>16</v>
      </c>
      <c r="L2737" t="s">
        <v>16</v>
      </c>
      <c r="M2737" t="s">
        <v>16</v>
      </c>
      <c r="N2737" t="s">
        <v>16</v>
      </c>
      <c r="O2737" t="s">
        <v>16</v>
      </c>
    </row>
    <row r="2738" spans="1:15" x14ac:dyDescent="0.3">
      <c r="A2738">
        <v>292</v>
      </c>
      <c r="B2738">
        <v>43</v>
      </c>
      <c r="C2738">
        <v>16</v>
      </c>
      <c r="D2738">
        <v>8</v>
      </c>
      <c r="E2738" t="str">
        <f t="shared" si="10"/>
        <v>0-50</v>
      </c>
      <c r="F2738">
        <v>90089</v>
      </c>
      <c r="G2738">
        <v>3</v>
      </c>
      <c r="H2738">
        <v>0.67</v>
      </c>
      <c r="I2738" t="s">
        <v>20</v>
      </c>
      <c r="J2738">
        <v>88</v>
      </c>
      <c r="K2738" t="s">
        <v>16</v>
      </c>
      <c r="L2738" t="s">
        <v>16</v>
      </c>
      <c r="M2738" t="s">
        <v>16</v>
      </c>
      <c r="N2738" t="s">
        <v>17</v>
      </c>
      <c r="O2738" t="s">
        <v>16</v>
      </c>
    </row>
    <row r="2739" spans="1:15" x14ac:dyDescent="0.3">
      <c r="A2739">
        <v>299</v>
      </c>
      <c r="B2739">
        <v>43</v>
      </c>
      <c r="C2739">
        <v>19</v>
      </c>
      <c r="D2739">
        <v>81</v>
      </c>
      <c r="E2739" t="str">
        <f t="shared" si="10"/>
        <v>51-100</v>
      </c>
      <c r="F2739">
        <v>92069</v>
      </c>
      <c r="G2739">
        <v>2</v>
      </c>
      <c r="H2739">
        <v>3.2</v>
      </c>
      <c r="I2739" t="s">
        <v>15</v>
      </c>
      <c r="J2739">
        <v>0</v>
      </c>
      <c r="K2739" t="s">
        <v>16</v>
      </c>
      <c r="L2739" t="s">
        <v>16</v>
      </c>
      <c r="M2739" t="s">
        <v>16</v>
      </c>
      <c r="N2739" t="s">
        <v>16</v>
      </c>
      <c r="O2739" t="s">
        <v>16</v>
      </c>
    </row>
    <row r="2740" spans="1:15" x14ac:dyDescent="0.3">
      <c r="A2740">
        <v>343</v>
      </c>
      <c r="B2740">
        <v>43</v>
      </c>
      <c r="C2740">
        <v>19</v>
      </c>
      <c r="D2740">
        <v>118</v>
      </c>
      <c r="E2740" t="str">
        <f t="shared" si="10"/>
        <v>100+</v>
      </c>
      <c r="F2740">
        <v>91304</v>
      </c>
      <c r="G2740">
        <v>2</v>
      </c>
      <c r="H2740">
        <v>3.3</v>
      </c>
      <c r="I2740" t="s">
        <v>15</v>
      </c>
      <c r="J2740">
        <v>0</v>
      </c>
      <c r="K2740" t="s">
        <v>16</v>
      </c>
      <c r="L2740" t="s">
        <v>16</v>
      </c>
      <c r="M2740" t="s">
        <v>16</v>
      </c>
      <c r="N2740" t="s">
        <v>16</v>
      </c>
      <c r="O2740" t="s">
        <v>17</v>
      </c>
    </row>
    <row r="2741" spans="1:15" x14ac:dyDescent="0.3">
      <c r="A2741">
        <v>356</v>
      </c>
      <c r="B2741">
        <v>43</v>
      </c>
      <c r="C2741">
        <v>19</v>
      </c>
      <c r="D2741">
        <v>71</v>
      </c>
      <c r="E2741" t="str">
        <f t="shared" si="10"/>
        <v>51-100</v>
      </c>
      <c r="F2741">
        <v>92101</v>
      </c>
      <c r="G2741">
        <v>3</v>
      </c>
      <c r="H2741">
        <v>0.3</v>
      </c>
      <c r="I2741" t="s">
        <v>19</v>
      </c>
      <c r="J2741">
        <v>0</v>
      </c>
      <c r="K2741" t="s">
        <v>16</v>
      </c>
      <c r="L2741" t="s">
        <v>16</v>
      </c>
      <c r="M2741" t="s">
        <v>16</v>
      </c>
      <c r="N2741" t="s">
        <v>16</v>
      </c>
      <c r="O2741" t="s">
        <v>17</v>
      </c>
    </row>
    <row r="2742" spans="1:15" x14ac:dyDescent="0.3">
      <c r="A2742">
        <v>362</v>
      </c>
      <c r="B2742">
        <v>43</v>
      </c>
      <c r="C2742">
        <v>19</v>
      </c>
      <c r="D2742">
        <v>153</v>
      </c>
      <c r="E2742" t="str">
        <f t="shared" si="10"/>
        <v>100+</v>
      </c>
      <c r="F2742">
        <v>90254</v>
      </c>
      <c r="G2742">
        <v>2</v>
      </c>
      <c r="H2742">
        <v>7.5</v>
      </c>
      <c r="I2742" t="s">
        <v>15</v>
      </c>
      <c r="J2742">
        <v>0</v>
      </c>
      <c r="K2742" t="s">
        <v>16</v>
      </c>
      <c r="L2742" t="s">
        <v>16</v>
      </c>
      <c r="M2742" t="s">
        <v>16</v>
      </c>
      <c r="N2742" t="s">
        <v>17</v>
      </c>
      <c r="O2742" t="s">
        <v>16</v>
      </c>
    </row>
    <row r="2743" spans="1:15" x14ac:dyDescent="0.3">
      <c r="A2743">
        <v>424</v>
      </c>
      <c r="B2743">
        <v>43</v>
      </c>
      <c r="C2743">
        <v>19</v>
      </c>
      <c r="D2743">
        <v>161</v>
      </c>
      <c r="E2743" t="str">
        <f t="shared" si="10"/>
        <v>100+</v>
      </c>
      <c r="F2743">
        <v>95616</v>
      </c>
      <c r="G2743">
        <v>2</v>
      </c>
      <c r="H2743">
        <v>7.5</v>
      </c>
      <c r="I2743" t="s">
        <v>15</v>
      </c>
      <c r="J2743">
        <v>0</v>
      </c>
      <c r="K2743" t="s">
        <v>16</v>
      </c>
      <c r="L2743" t="s">
        <v>16</v>
      </c>
      <c r="M2743" t="s">
        <v>16</v>
      </c>
      <c r="N2743" t="s">
        <v>16</v>
      </c>
      <c r="O2743" t="s">
        <v>16</v>
      </c>
    </row>
    <row r="2744" spans="1:15" x14ac:dyDescent="0.3">
      <c r="A2744">
        <v>433</v>
      </c>
      <c r="B2744">
        <v>43</v>
      </c>
      <c r="C2744">
        <v>17</v>
      </c>
      <c r="D2744">
        <v>91</v>
      </c>
      <c r="E2744" t="str">
        <f t="shared" si="10"/>
        <v>51-100</v>
      </c>
      <c r="F2744">
        <v>91311</v>
      </c>
      <c r="G2744">
        <v>1</v>
      </c>
      <c r="H2744">
        <v>5.7</v>
      </c>
      <c r="I2744" t="s">
        <v>15</v>
      </c>
      <c r="J2744">
        <v>0</v>
      </c>
      <c r="K2744" t="s">
        <v>16</v>
      </c>
      <c r="L2744" t="s">
        <v>16</v>
      </c>
      <c r="M2744" t="s">
        <v>16</v>
      </c>
      <c r="N2744" t="s">
        <v>17</v>
      </c>
      <c r="O2744" t="s">
        <v>16</v>
      </c>
    </row>
    <row r="2745" spans="1:15" x14ac:dyDescent="0.3">
      <c r="A2745">
        <v>465</v>
      </c>
      <c r="B2745">
        <v>43</v>
      </c>
      <c r="C2745">
        <v>19</v>
      </c>
      <c r="D2745">
        <v>83</v>
      </c>
      <c r="E2745" t="str">
        <f t="shared" si="10"/>
        <v>51-100</v>
      </c>
      <c r="F2745">
        <v>94305</v>
      </c>
      <c r="G2745">
        <v>4</v>
      </c>
      <c r="H2745">
        <v>3.6</v>
      </c>
      <c r="I2745" t="s">
        <v>19</v>
      </c>
      <c r="J2745">
        <v>0</v>
      </c>
      <c r="K2745" t="s">
        <v>17</v>
      </c>
      <c r="L2745" t="s">
        <v>16</v>
      </c>
      <c r="M2745" t="s">
        <v>16</v>
      </c>
      <c r="N2745" t="s">
        <v>16</v>
      </c>
      <c r="O2745" t="s">
        <v>17</v>
      </c>
    </row>
    <row r="2746" spans="1:15" x14ac:dyDescent="0.3">
      <c r="A2746">
        <v>473</v>
      </c>
      <c r="B2746">
        <v>43</v>
      </c>
      <c r="C2746">
        <v>19</v>
      </c>
      <c r="D2746">
        <v>31</v>
      </c>
      <c r="E2746" t="str">
        <f t="shared" si="10"/>
        <v>0-50</v>
      </c>
      <c r="F2746">
        <v>90007</v>
      </c>
      <c r="G2746">
        <v>4</v>
      </c>
      <c r="H2746">
        <v>0.3</v>
      </c>
      <c r="I2746" t="s">
        <v>15</v>
      </c>
      <c r="J2746">
        <v>156</v>
      </c>
      <c r="K2746" t="s">
        <v>16</v>
      </c>
      <c r="L2746" t="s">
        <v>16</v>
      </c>
      <c r="M2746" t="s">
        <v>16</v>
      </c>
      <c r="N2746" t="s">
        <v>17</v>
      </c>
      <c r="O2746" t="s">
        <v>16</v>
      </c>
    </row>
    <row r="2747" spans="1:15" x14ac:dyDescent="0.3">
      <c r="A2747">
        <v>476</v>
      </c>
      <c r="B2747">
        <v>43</v>
      </c>
      <c r="C2747">
        <v>19</v>
      </c>
      <c r="D2747">
        <v>152</v>
      </c>
      <c r="E2747" t="str">
        <f t="shared" si="10"/>
        <v>100+</v>
      </c>
      <c r="F2747">
        <v>92008</v>
      </c>
      <c r="G2747">
        <v>3</v>
      </c>
      <c r="H2747">
        <v>6.1</v>
      </c>
      <c r="I2747" t="s">
        <v>20</v>
      </c>
      <c r="J2747">
        <v>0</v>
      </c>
      <c r="K2747" t="s">
        <v>17</v>
      </c>
      <c r="L2747" t="s">
        <v>16</v>
      </c>
      <c r="M2747" t="s">
        <v>16</v>
      </c>
      <c r="N2747" t="s">
        <v>16</v>
      </c>
      <c r="O2747" t="s">
        <v>16</v>
      </c>
    </row>
    <row r="2748" spans="1:15" x14ac:dyDescent="0.3">
      <c r="A2748">
        <v>546</v>
      </c>
      <c r="B2748">
        <v>43</v>
      </c>
      <c r="C2748">
        <v>19</v>
      </c>
      <c r="D2748">
        <v>28</v>
      </c>
      <c r="E2748" t="str">
        <f t="shared" si="10"/>
        <v>0-50</v>
      </c>
      <c r="F2748">
        <v>94303</v>
      </c>
      <c r="G2748">
        <v>4</v>
      </c>
      <c r="H2748">
        <v>0.3</v>
      </c>
      <c r="I2748" t="s">
        <v>15</v>
      </c>
      <c r="J2748">
        <v>87</v>
      </c>
      <c r="K2748" t="s">
        <v>16</v>
      </c>
      <c r="L2748" t="s">
        <v>16</v>
      </c>
      <c r="M2748" t="s">
        <v>16</v>
      </c>
      <c r="N2748" t="s">
        <v>16</v>
      </c>
      <c r="O2748" t="s">
        <v>16</v>
      </c>
    </row>
    <row r="2749" spans="1:15" x14ac:dyDescent="0.3">
      <c r="A2749">
        <v>561</v>
      </c>
      <c r="B2749">
        <v>43</v>
      </c>
      <c r="C2749">
        <v>18</v>
      </c>
      <c r="D2749">
        <v>59</v>
      </c>
      <c r="E2749" t="str">
        <f t="shared" si="10"/>
        <v>51-100</v>
      </c>
      <c r="F2749">
        <v>93943</v>
      </c>
      <c r="G2749">
        <v>1</v>
      </c>
      <c r="H2749">
        <v>3.7</v>
      </c>
      <c r="I2749" t="s">
        <v>19</v>
      </c>
      <c r="J2749">
        <v>0</v>
      </c>
      <c r="K2749" t="s">
        <v>16</v>
      </c>
      <c r="L2749" t="s">
        <v>16</v>
      </c>
      <c r="M2749" t="s">
        <v>16</v>
      </c>
      <c r="N2749" t="s">
        <v>17</v>
      </c>
      <c r="O2749" t="s">
        <v>16</v>
      </c>
    </row>
    <row r="2750" spans="1:15" x14ac:dyDescent="0.3">
      <c r="A2750">
        <v>641</v>
      </c>
      <c r="B2750">
        <v>43</v>
      </c>
      <c r="C2750">
        <v>18</v>
      </c>
      <c r="D2750">
        <v>85</v>
      </c>
      <c r="E2750" t="str">
        <f t="shared" si="10"/>
        <v>51-100</v>
      </c>
      <c r="F2750">
        <v>94960</v>
      </c>
      <c r="G2750">
        <v>1</v>
      </c>
      <c r="H2750">
        <v>3.7</v>
      </c>
      <c r="I2750" t="s">
        <v>19</v>
      </c>
      <c r="J2750">
        <v>327</v>
      </c>
      <c r="K2750" t="s">
        <v>16</v>
      </c>
      <c r="L2750" t="s">
        <v>17</v>
      </c>
      <c r="M2750" t="s">
        <v>16</v>
      </c>
      <c r="N2750" t="s">
        <v>17</v>
      </c>
      <c r="O2750" t="s">
        <v>16</v>
      </c>
    </row>
    <row r="2751" spans="1:15" x14ac:dyDescent="0.3">
      <c r="A2751">
        <v>685</v>
      </c>
      <c r="B2751">
        <v>43</v>
      </c>
      <c r="C2751">
        <v>17</v>
      </c>
      <c r="D2751">
        <v>164</v>
      </c>
      <c r="E2751" t="str">
        <f t="shared" si="10"/>
        <v>100+</v>
      </c>
      <c r="F2751">
        <v>90266</v>
      </c>
      <c r="G2751">
        <v>1</v>
      </c>
      <c r="H2751">
        <v>2.4</v>
      </c>
      <c r="I2751" t="s">
        <v>15</v>
      </c>
      <c r="J2751">
        <v>449</v>
      </c>
      <c r="K2751" t="s">
        <v>16</v>
      </c>
      <c r="L2751" t="s">
        <v>16</v>
      </c>
      <c r="M2751" t="s">
        <v>16</v>
      </c>
      <c r="N2751" t="s">
        <v>17</v>
      </c>
      <c r="O2751" t="s">
        <v>16</v>
      </c>
    </row>
    <row r="2752" spans="1:15" x14ac:dyDescent="0.3">
      <c r="A2752">
        <v>711</v>
      </c>
      <c r="B2752">
        <v>43</v>
      </c>
      <c r="C2752">
        <v>17</v>
      </c>
      <c r="D2752">
        <v>59</v>
      </c>
      <c r="E2752" t="str">
        <f t="shared" si="10"/>
        <v>51-100</v>
      </c>
      <c r="F2752">
        <v>94085</v>
      </c>
      <c r="G2752">
        <v>3</v>
      </c>
      <c r="H2752">
        <v>0.9</v>
      </c>
      <c r="I2752" t="s">
        <v>19</v>
      </c>
      <c r="J2752">
        <v>87</v>
      </c>
      <c r="K2752" t="s">
        <v>16</v>
      </c>
      <c r="L2752" t="s">
        <v>16</v>
      </c>
      <c r="M2752" t="s">
        <v>16</v>
      </c>
      <c r="N2752" t="s">
        <v>17</v>
      </c>
      <c r="O2752" t="s">
        <v>17</v>
      </c>
    </row>
    <row r="2753" spans="1:15" x14ac:dyDescent="0.3">
      <c r="A2753">
        <v>731</v>
      </c>
      <c r="B2753">
        <v>43</v>
      </c>
      <c r="C2753">
        <v>18</v>
      </c>
      <c r="D2753">
        <v>140</v>
      </c>
      <c r="E2753" t="str">
        <f t="shared" si="10"/>
        <v>100+</v>
      </c>
      <c r="F2753">
        <v>95616</v>
      </c>
      <c r="G2753">
        <v>1</v>
      </c>
      <c r="H2753">
        <v>7</v>
      </c>
      <c r="I2753" t="s">
        <v>15</v>
      </c>
      <c r="J2753">
        <v>205</v>
      </c>
      <c r="K2753" t="s">
        <v>16</v>
      </c>
      <c r="L2753" t="s">
        <v>16</v>
      </c>
      <c r="M2753" t="s">
        <v>16</v>
      </c>
      <c r="N2753" t="s">
        <v>17</v>
      </c>
      <c r="O2753" t="s">
        <v>16</v>
      </c>
    </row>
    <row r="2754" spans="1:15" x14ac:dyDescent="0.3">
      <c r="A2754">
        <v>769</v>
      </c>
      <c r="B2754">
        <v>43</v>
      </c>
      <c r="C2754">
        <v>19</v>
      </c>
      <c r="D2754">
        <v>72</v>
      </c>
      <c r="E2754" t="str">
        <f t="shared" si="10"/>
        <v>51-100</v>
      </c>
      <c r="F2754">
        <v>90024</v>
      </c>
      <c r="G2754">
        <v>2</v>
      </c>
      <c r="H2754">
        <v>1.7</v>
      </c>
      <c r="I2754" t="s">
        <v>15</v>
      </c>
      <c r="J2754">
        <v>0</v>
      </c>
      <c r="K2754" t="s">
        <v>16</v>
      </c>
      <c r="L2754" t="s">
        <v>16</v>
      </c>
      <c r="M2754" t="s">
        <v>16</v>
      </c>
      <c r="N2754" t="s">
        <v>17</v>
      </c>
      <c r="O2754" t="s">
        <v>16</v>
      </c>
    </row>
    <row r="2755" spans="1:15" x14ac:dyDescent="0.3">
      <c r="A2755">
        <v>871</v>
      </c>
      <c r="B2755">
        <v>43</v>
      </c>
      <c r="C2755">
        <v>19</v>
      </c>
      <c r="D2755">
        <v>35</v>
      </c>
      <c r="E2755" t="str">
        <f t="shared" si="10"/>
        <v>0-50</v>
      </c>
      <c r="F2755">
        <v>92106</v>
      </c>
      <c r="G2755">
        <v>3</v>
      </c>
      <c r="H2755">
        <v>0.5</v>
      </c>
      <c r="I2755" t="s">
        <v>15</v>
      </c>
      <c r="J2755">
        <v>0</v>
      </c>
      <c r="K2755" t="s">
        <v>16</v>
      </c>
      <c r="L2755" t="s">
        <v>16</v>
      </c>
      <c r="M2755" t="s">
        <v>16</v>
      </c>
      <c r="N2755" t="s">
        <v>17</v>
      </c>
      <c r="O2755" t="s">
        <v>16</v>
      </c>
    </row>
    <row r="2756" spans="1:15" x14ac:dyDescent="0.3">
      <c r="A2756">
        <v>896</v>
      </c>
      <c r="B2756">
        <v>43</v>
      </c>
      <c r="C2756">
        <v>17</v>
      </c>
      <c r="D2756">
        <v>84</v>
      </c>
      <c r="E2756" t="str">
        <f t="shared" si="10"/>
        <v>51-100</v>
      </c>
      <c r="F2756">
        <v>94608</v>
      </c>
      <c r="G2756">
        <v>4</v>
      </c>
      <c r="H2756">
        <v>2.6</v>
      </c>
      <c r="I2756" t="s">
        <v>19</v>
      </c>
      <c r="J2756">
        <v>289</v>
      </c>
      <c r="K2756" t="s">
        <v>16</v>
      </c>
      <c r="L2756" t="s">
        <v>17</v>
      </c>
      <c r="M2756" t="s">
        <v>17</v>
      </c>
      <c r="N2756" t="s">
        <v>17</v>
      </c>
      <c r="O2756" t="s">
        <v>17</v>
      </c>
    </row>
    <row r="2757" spans="1:15" x14ac:dyDescent="0.3">
      <c r="A2757">
        <v>904</v>
      </c>
      <c r="B2757">
        <v>43</v>
      </c>
      <c r="C2757">
        <v>18</v>
      </c>
      <c r="D2757">
        <v>59</v>
      </c>
      <c r="E2757" t="str">
        <f t="shared" si="10"/>
        <v>51-100</v>
      </c>
      <c r="F2757">
        <v>90048</v>
      </c>
      <c r="G2757">
        <v>1</v>
      </c>
      <c r="H2757">
        <v>2.4</v>
      </c>
      <c r="I2757" t="s">
        <v>15</v>
      </c>
      <c r="J2757">
        <v>250</v>
      </c>
      <c r="K2757" t="s">
        <v>16</v>
      </c>
      <c r="L2757" t="s">
        <v>16</v>
      </c>
      <c r="M2757" t="s">
        <v>16</v>
      </c>
      <c r="N2757" t="s">
        <v>17</v>
      </c>
      <c r="O2757" t="s">
        <v>16</v>
      </c>
    </row>
    <row r="2758" spans="1:15" x14ac:dyDescent="0.3">
      <c r="A2758">
        <v>972</v>
      </c>
      <c r="B2758">
        <v>43</v>
      </c>
      <c r="C2758">
        <v>19</v>
      </c>
      <c r="D2758">
        <v>174</v>
      </c>
      <c r="E2758" t="str">
        <f t="shared" si="10"/>
        <v>100+</v>
      </c>
      <c r="F2758">
        <v>92028</v>
      </c>
      <c r="G2758">
        <v>3</v>
      </c>
      <c r="H2758">
        <v>1.7</v>
      </c>
      <c r="I2758" t="s">
        <v>19</v>
      </c>
      <c r="J2758">
        <v>231</v>
      </c>
      <c r="K2758" t="s">
        <v>17</v>
      </c>
      <c r="L2758" t="s">
        <v>16</v>
      </c>
      <c r="M2758" t="s">
        <v>17</v>
      </c>
      <c r="N2758" t="s">
        <v>17</v>
      </c>
      <c r="O2758" t="s">
        <v>17</v>
      </c>
    </row>
    <row r="2759" spans="1:15" x14ac:dyDescent="0.3">
      <c r="A2759">
        <v>974</v>
      </c>
      <c r="B2759">
        <v>43</v>
      </c>
      <c r="C2759">
        <v>18</v>
      </c>
      <c r="D2759">
        <v>85</v>
      </c>
      <c r="E2759" t="str">
        <f t="shared" si="10"/>
        <v>51-100</v>
      </c>
      <c r="F2759">
        <v>92703</v>
      </c>
      <c r="G2759">
        <v>1</v>
      </c>
      <c r="H2759">
        <v>4</v>
      </c>
      <c r="I2759" t="s">
        <v>19</v>
      </c>
      <c r="J2759">
        <v>287</v>
      </c>
      <c r="K2759" t="s">
        <v>16</v>
      </c>
      <c r="L2759" t="s">
        <v>16</v>
      </c>
      <c r="M2759" t="s">
        <v>16</v>
      </c>
      <c r="N2759" t="s">
        <v>17</v>
      </c>
      <c r="O2759" t="s">
        <v>16</v>
      </c>
    </row>
    <row r="2760" spans="1:15" x14ac:dyDescent="0.3">
      <c r="A2760">
        <v>1036</v>
      </c>
      <c r="B2760">
        <v>43</v>
      </c>
      <c r="C2760">
        <v>17</v>
      </c>
      <c r="D2760">
        <v>81</v>
      </c>
      <c r="E2760" t="str">
        <f t="shared" si="10"/>
        <v>51-100</v>
      </c>
      <c r="F2760">
        <v>94720</v>
      </c>
      <c r="G2760">
        <v>4</v>
      </c>
      <c r="H2760">
        <v>2.6</v>
      </c>
      <c r="I2760" t="s">
        <v>19</v>
      </c>
      <c r="J2760">
        <v>0</v>
      </c>
      <c r="K2760" t="s">
        <v>16</v>
      </c>
      <c r="L2760" t="s">
        <v>17</v>
      </c>
      <c r="M2760" t="s">
        <v>16</v>
      </c>
      <c r="N2760" t="s">
        <v>17</v>
      </c>
      <c r="O2760" t="s">
        <v>16</v>
      </c>
    </row>
    <row r="2761" spans="1:15" x14ac:dyDescent="0.3">
      <c r="A2761">
        <v>1046</v>
      </c>
      <c r="B2761">
        <v>43</v>
      </c>
      <c r="C2761">
        <v>18</v>
      </c>
      <c r="D2761">
        <v>84</v>
      </c>
      <c r="E2761" t="str">
        <f t="shared" si="10"/>
        <v>51-100</v>
      </c>
      <c r="F2761">
        <v>92096</v>
      </c>
      <c r="G2761">
        <v>1</v>
      </c>
      <c r="H2761">
        <v>4</v>
      </c>
      <c r="I2761" t="s">
        <v>19</v>
      </c>
      <c r="J2761">
        <v>0</v>
      </c>
      <c r="K2761" t="s">
        <v>16</v>
      </c>
      <c r="L2761" t="s">
        <v>16</v>
      </c>
      <c r="M2761" t="s">
        <v>16</v>
      </c>
      <c r="N2761" t="s">
        <v>16</v>
      </c>
      <c r="O2761" t="s">
        <v>16</v>
      </c>
    </row>
    <row r="2762" spans="1:15" x14ac:dyDescent="0.3">
      <c r="A2762">
        <v>1053</v>
      </c>
      <c r="B2762">
        <v>43</v>
      </c>
      <c r="C2762">
        <v>17</v>
      </c>
      <c r="D2762">
        <v>49</v>
      </c>
      <c r="E2762" t="str">
        <f t="shared" si="10"/>
        <v>0-50</v>
      </c>
      <c r="F2762">
        <v>95812</v>
      </c>
      <c r="G2762">
        <v>3</v>
      </c>
      <c r="H2762">
        <v>2.2000000000000002</v>
      </c>
      <c r="I2762" t="s">
        <v>20</v>
      </c>
      <c r="J2762">
        <v>103</v>
      </c>
      <c r="K2762" t="s">
        <v>16</v>
      </c>
      <c r="L2762" t="s">
        <v>16</v>
      </c>
      <c r="M2762" t="s">
        <v>16</v>
      </c>
      <c r="N2762" t="s">
        <v>17</v>
      </c>
      <c r="O2762" t="s">
        <v>17</v>
      </c>
    </row>
    <row r="2763" spans="1:15" x14ac:dyDescent="0.3">
      <c r="A2763">
        <v>1097</v>
      </c>
      <c r="B2763">
        <v>43</v>
      </c>
      <c r="C2763">
        <v>18</v>
      </c>
      <c r="D2763">
        <v>29</v>
      </c>
      <c r="E2763" t="str">
        <f t="shared" si="10"/>
        <v>0-50</v>
      </c>
      <c r="F2763">
        <v>90245</v>
      </c>
      <c r="G2763">
        <v>1</v>
      </c>
      <c r="H2763">
        <v>0.3</v>
      </c>
      <c r="I2763" t="s">
        <v>19</v>
      </c>
      <c r="J2763">
        <v>0</v>
      </c>
      <c r="K2763" t="s">
        <v>16</v>
      </c>
      <c r="L2763" t="s">
        <v>16</v>
      </c>
      <c r="M2763" t="s">
        <v>16</v>
      </c>
      <c r="N2763" t="s">
        <v>17</v>
      </c>
      <c r="O2763" t="s">
        <v>16</v>
      </c>
    </row>
    <row r="2764" spans="1:15" x14ac:dyDescent="0.3">
      <c r="A2764">
        <v>1117</v>
      </c>
      <c r="B2764">
        <v>43</v>
      </c>
      <c r="C2764">
        <v>18</v>
      </c>
      <c r="D2764">
        <v>122</v>
      </c>
      <c r="E2764" t="str">
        <f t="shared" si="10"/>
        <v>100+</v>
      </c>
      <c r="F2764">
        <v>92056</v>
      </c>
      <c r="G2764">
        <v>1</v>
      </c>
      <c r="H2764">
        <v>7</v>
      </c>
      <c r="I2764" t="s">
        <v>15</v>
      </c>
      <c r="J2764">
        <v>0</v>
      </c>
      <c r="K2764" t="s">
        <v>16</v>
      </c>
      <c r="L2764" t="s">
        <v>16</v>
      </c>
      <c r="M2764" t="s">
        <v>16</v>
      </c>
      <c r="N2764" t="s">
        <v>17</v>
      </c>
      <c r="O2764" t="s">
        <v>17</v>
      </c>
    </row>
    <row r="2765" spans="1:15" x14ac:dyDescent="0.3">
      <c r="A2765">
        <v>1166</v>
      </c>
      <c r="B2765">
        <v>43</v>
      </c>
      <c r="C2765">
        <v>19</v>
      </c>
      <c r="D2765">
        <v>113</v>
      </c>
      <c r="E2765" t="str">
        <f t="shared" si="10"/>
        <v>100+</v>
      </c>
      <c r="F2765">
        <v>91203</v>
      </c>
      <c r="G2765">
        <v>1</v>
      </c>
      <c r="H2765">
        <v>1.7</v>
      </c>
      <c r="I2765" t="s">
        <v>15</v>
      </c>
      <c r="J2765">
        <v>0</v>
      </c>
      <c r="K2765" t="s">
        <v>16</v>
      </c>
      <c r="L2765" t="s">
        <v>16</v>
      </c>
      <c r="M2765" t="s">
        <v>16</v>
      </c>
      <c r="N2765" t="s">
        <v>16</v>
      </c>
      <c r="O2765" t="s">
        <v>16</v>
      </c>
    </row>
    <row r="2766" spans="1:15" x14ac:dyDescent="0.3">
      <c r="A2766">
        <v>1186</v>
      </c>
      <c r="B2766">
        <v>43</v>
      </c>
      <c r="C2766">
        <v>19</v>
      </c>
      <c r="D2766">
        <v>31</v>
      </c>
      <c r="E2766" t="str">
        <f t="shared" si="10"/>
        <v>0-50</v>
      </c>
      <c r="F2766">
        <v>94025</v>
      </c>
      <c r="G2766">
        <v>3</v>
      </c>
      <c r="H2766">
        <v>0.5</v>
      </c>
      <c r="I2766" t="s">
        <v>15</v>
      </c>
      <c r="J2766">
        <v>0</v>
      </c>
      <c r="K2766" t="s">
        <v>16</v>
      </c>
      <c r="L2766" t="s">
        <v>16</v>
      </c>
      <c r="M2766" t="s">
        <v>16</v>
      </c>
      <c r="N2766" t="s">
        <v>16</v>
      </c>
      <c r="O2766" t="s">
        <v>16</v>
      </c>
    </row>
    <row r="2767" spans="1:15" x14ac:dyDescent="0.3">
      <c r="A2767">
        <v>1233</v>
      </c>
      <c r="B2767">
        <v>43</v>
      </c>
      <c r="C2767">
        <v>19</v>
      </c>
      <c r="D2767">
        <v>84</v>
      </c>
      <c r="E2767" t="str">
        <f t="shared" si="10"/>
        <v>51-100</v>
      </c>
      <c r="F2767">
        <v>92646</v>
      </c>
      <c r="G2767">
        <v>4</v>
      </c>
      <c r="H2767">
        <v>0.2</v>
      </c>
      <c r="I2767" t="s">
        <v>19</v>
      </c>
      <c r="J2767">
        <v>297</v>
      </c>
      <c r="K2767" t="s">
        <v>16</v>
      </c>
      <c r="L2767" t="s">
        <v>16</v>
      </c>
      <c r="M2767" t="s">
        <v>16</v>
      </c>
      <c r="N2767" t="s">
        <v>17</v>
      </c>
      <c r="O2767" t="s">
        <v>16</v>
      </c>
    </row>
    <row r="2768" spans="1:15" x14ac:dyDescent="0.3">
      <c r="A2768">
        <v>1271</v>
      </c>
      <c r="B2768">
        <v>43</v>
      </c>
      <c r="C2768">
        <v>18</v>
      </c>
      <c r="D2768">
        <v>60</v>
      </c>
      <c r="E2768" t="str">
        <f t="shared" si="10"/>
        <v>51-100</v>
      </c>
      <c r="F2768">
        <v>91311</v>
      </c>
      <c r="G2768">
        <v>2</v>
      </c>
      <c r="H2768">
        <v>2.2000000000000002</v>
      </c>
      <c r="I2768" t="s">
        <v>19</v>
      </c>
      <c r="J2768">
        <v>0</v>
      </c>
      <c r="K2768" t="s">
        <v>16</v>
      </c>
      <c r="L2768" t="s">
        <v>16</v>
      </c>
      <c r="M2768" t="s">
        <v>16</v>
      </c>
      <c r="N2768" t="s">
        <v>16</v>
      </c>
      <c r="O2768" t="s">
        <v>17</v>
      </c>
    </row>
    <row r="2769" spans="1:15" x14ac:dyDescent="0.3">
      <c r="A2769">
        <v>1436</v>
      </c>
      <c r="B2769">
        <v>43</v>
      </c>
      <c r="C2769">
        <v>17</v>
      </c>
      <c r="D2769">
        <v>55</v>
      </c>
      <c r="E2769" t="str">
        <f t="shared" si="10"/>
        <v>51-100</v>
      </c>
      <c r="F2769">
        <v>90266</v>
      </c>
      <c r="G2769">
        <v>1</v>
      </c>
      <c r="H2769">
        <v>0.2</v>
      </c>
      <c r="I2769" t="s">
        <v>15</v>
      </c>
      <c r="J2769">
        <v>0</v>
      </c>
      <c r="K2769" t="s">
        <v>16</v>
      </c>
      <c r="L2769" t="s">
        <v>16</v>
      </c>
      <c r="M2769" t="s">
        <v>16</v>
      </c>
      <c r="N2769" t="s">
        <v>17</v>
      </c>
      <c r="O2769" t="s">
        <v>16</v>
      </c>
    </row>
    <row r="2770" spans="1:15" x14ac:dyDescent="0.3">
      <c r="A2770">
        <v>1508</v>
      </c>
      <c r="B2770">
        <v>43</v>
      </c>
      <c r="C2770">
        <v>18</v>
      </c>
      <c r="D2770">
        <v>50</v>
      </c>
      <c r="E2770" t="str">
        <f t="shared" si="10"/>
        <v>0-50</v>
      </c>
      <c r="F2770">
        <v>91006</v>
      </c>
      <c r="G2770">
        <v>4</v>
      </c>
      <c r="H2770">
        <v>1.9</v>
      </c>
      <c r="I2770" t="s">
        <v>19</v>
      </c>
      <c r="J2770">
        <v>0</v>
      </c>
      <c r="K2770" t="s">
        <v>16</v>
      </c>
      <c r="L2770" t="s">
        <v>16</v>
      </c>
      <c r="M2770" t="s">
        <v>16</v>
      </c>
      <c r="N2770" t="s">
        <v>16</v>
      </c>
      <c r="O2770" t="s">
        <v>16</v>
      </c>
    </row>
    <row r="2771" spans="1:15" x14ac:dyDescent="0.3">
      <c r="A2771">
        <v>1519</v>
      </c>
      <c r="B2771">
        <v>43</v>
      </c>
      <c r="C2771">
        <v>17</v>
      </c>
      <c r="D2771">
        <v>64</v>
      </c>
      <c r="E2771" t="str">
        <f t="shared" si="10"/>
        <v>51-100</v>
      </c>
      <c r="F2771">
        <v>95053</v>
      </c>
      <c r="G2771">
        <v>4</v>
      </c>
      <c r="H2771">
        <v>3</v>
      </c>
      <c r="I2771" t="s">
        <v>19</v>
      </c>
      <c r="J2771">
        <v>221</v>
      </c>
      <c r="K2771" t="s">
        <v>17</v>
      </c>
      <c r="L2771" t="s">
        <v>16</v>
      </c>
      <c r="M2771" t="s">
        <v>16</v>
      </c>
      <c r="N2771" t="s">
        <v>17</v>
      </c>
      <c r="O2771" t="s">
        <v>16</v>
      </c>
    </row>
    <row r="2772" spans="1:15" x14ac:dyDescent="0.3">
      <c r="A2772">
        <v>1526</v>
      </c>
      <c r="B2772">
        <v>43</v>
      </c>
      <c r="C2772">
        <v>18</v>
      </c>
      <c r="D2772">
        <v>58</v>
      </c>
      <c r="E2772" t="str">
        <f t="shared" si="10"/>
        <v>51-100</v>
      </c>
      <c r="F2772">
        <v>95747</v>
      </c>
      <c r="G2772">
        <v>1</v>
      </c>
      <c r="H2772">
        <v>2.4</v>
      </c>
      <c r="I2772" t="s">
        <v>15</v>
      </c>
      <c r="J2772">
        <v>0</v>
      </c>
      <c r="K2772" t="s">
        <v>16</v>
      </c>
      <c r="L2772" t="s">
        <v>16</v>
      </c>
      <c r="M2772" t="s">
        <v>16</v>
      </c>
      <c r="N2772" t="s">
        <v>16</v>
      </c>
      <c r="O2772" t="s">
        <v>16</v>
      </c>
    </row>
    <row r="2773" spans="1:15" x14ac:dyDescent="0.3">
      <c r="A2773">
        <v>1577</v>
      </c>
      <c r="B2773">
        <v>43</v>
      </c>
      <c r="C2773">
        <v>18</v>
      </c>
      <c r="D2773">
        <v>98</v>
      </c>
      <c r="E2773" t="str">
        <f t="shared" si="10"/>
        <v>51-100</v>
      </c>
      <c r="F2773">
        <v>92131</v>
      </c>
      <c r="G2773">
        <v>2</v>
      </c>
      <c r="H2773">
        <v>0.4</v>
      </c>
      <c r="I2773" t="s">
        <v>15</v>
      </c>
      <c r="J2773">
        <v>0</v>
      </c>
      <c r="K2773" t="s">
        <v>16</v>
      </c>
      <c r="L2773" t="s">
        <v>16</v>
      </c>
      <c r="M2773" t="s">
        <v>16</v>
      </c>
      <c r="N2773" t="s">
        <v>17</v>
      </c>
      <c r="O2773" t="s">
        <v>16</v>
      </c>
    </row>
    <row r="2774" spans="1:15" x14ac:dyDescent="0.3">
      <c r="A2774">
        <v>1583</v>
      </c>
      <c r="B2774">
        <v>43</v>
      </c>
      <c r="C2774">
        <v>19</v>
      </c>
      <c r="D2774">
        <v>170</v>
      </c>
      <c r="E2774" t="str">
        <f t="shared" si="10"/>
        <v>100+</v>
      </c>
      <c r="F2774">
        <v>92037</v>
      </c>
      <c r="G2774">
        <v>4</v>
      </c>
      <c r="H2774">
        <v>4.25</v>
      </c>
      <c r="I2774" t="s">
        <v>15</v>
      </c>
      <c r="J2774">
        <v>318</v>
      </c>
      <c r="K2774" t="s">
        <v>17</v>
      </c>
      <c r="L2774" t="s">
        <v>16</v>
      </c>
      <c r="M2774" t="s">
        <v>17</v>
      </c>
      <c r="N2774" t="s">
        <v>17</v>
      </c>
      <c r="O2774" t="s">
        <v>17</v>
      </c>
    </row>
    <row r="2775" spans="1:15" x14ac:dyDescent="0.3">
      <c r="A2775">
        <v>1670</v>
      </c>
      <c r="B2775">
        <v>43</v>
      </c>
      <c r="C2775">
        <v>18</v>
      </c>
      <c r="D2775">
        <v>21</v>
      </c>
      <c r="E2775" t="str">
        <f t="shared" si="10"/>
        <v>0-50</v>
      </c>
      <c r="F2775">
        <v>95037</v>
      </c>
      <c r="G2775">
        <v>2</v>
      </c>
      <c r="H2775">
        <v>1.4</v>
      </c>
      <c r="I2775" t="s">
        <v>20</v>
      </c>
      <c r="J2775">
        <v>0</v>
      </c>
      <c r="K2775" t="s">
        <v>16</v>
      </c>
      <c r="L2775" t="s">
        <v>16</v>
      </c>
      <c r="M2775" t="s">
        <v>16</v>
      </c>
      <c r="N2775" t="s">
        <v>17</v>
      </c>
      <c r="O2775" t="s">
        <v>17</v>
      </c>
    </row>
    <row r="2776" spans="1:15" x14ac:dyDescent="0.3">
      <c r="A2776">
        <v>1701</v>
      </c>
      <c r="B2776">
        <v>43</v>
      </c>
      <c r="C2776">
        <v>16</v>
      </c>
      <c r="D2776">
        <v>71</v>
      </c>
      <c r="E2776" t="str">
        <f t="shared" si="10"/>
        <v>51-100</v>
      </c>
      <c r="F2776">
        <v>90089</v>
      </c>
      <c r="G2776">
        <v>3</v>
      </c>
      <c r="H2776">
        <v>2.33</v>
      </c>
      <c r="I2776" t="s">
        <v>20</v>
      </c>
      <c r="J2776">
        <v>0</v>
      </c>
      <c r="K2776" t="s">
        <v>16</v>
      </c>
      <c r="L2776" t="s">
        <v>16</v>
      </c>
      <c r="M2776" t="s">
        <v>16</v>
      </c>
      <c r="N2776" t="s">
        <v>16</v>
      </c>
      <c r="O2776" t="s">
        <v>16</v>
      </c>
    </row>
    <row r="2777" spans="1:15" x14ac:dyDescent="0.3">
      <c r="A2777">
        <v>1732</v>
      </c>
      <c r="B2777">
        <v>43</v>
      </c>
      <c r="C2777">
        <v>19</v>
      </c>
      <c r="D2777">
        <v>125</v>
      </c>
      <c r="E2777" t="str">
        <f t="shared" si="10"/>
        <v>100+</v>
      </c>
      <c r="F2777">
        <v>92122</v>
      </c>
      <c r="G2777">
        <v>3</v>
      </c>
      <c r="H2777">
        <v>2.4</v>
      </c>
      <c r="I2777" t="s">
        <v>15</v>
      </c>
      <c r="J2777">
        <v>0</v>
      </c>
      <c r="K2777" t="s">
        <v>17</v>
      </c>
      <c r="L2777" t="s">
        <v>16</v>
      </c>
      <c r="M2777" t="s">
        <v>16</v>
      </c>
      <c r="N2777" t="s">
        <v>17</v>
      </c>
      <c r="O2777" t="s">
        <v>16</v>
      </c>
    </row>
    <row r="2778" spans="1:15" x14ac:dyDescent="0.3">
      <c r="A2778">
        <v>1769</v>
      </c>
      <c r="B2778">
        <v>43</v>
      </c>
      <c r="C2778">
        <v>18</v>
      </c>
      <c r="D2778">
        <v>128</v>
      </c>
      <c r="E2778" t="str">
        <f t="shared" si="10"/>
        <v>100+</v>
      </c>
      <c r="F2778">
        <v>92093</v>
      </c>
      <c r="G2778">
        <v>4</v>
      </c>
      <c r="H2778">
        <v>5.3</v>
      </c>
      <c r="I2778" t="s">
        <v>15</v>
      </c>
      <c r="J2778">
        <v>84</v>
      </c>
      <c r="K2778" t="s">
        <v>17</v>
      </c>
      <c r="L2778" t="s">
        <v>16</v>
      </c>
      <c r="M2778" t="s">
        <v>16</v>
      </c>
      <c r="N2778" t="s">
        <v>16</v>
      </c>
      <c r="O2778" t="s">
        <v>16</v>
      </c>
    </row>
    <row r="2779" spans="1:15" x14ac:dyDescent="0.3">
      <c r="A2779">
        <v>1775</v>
      </c>
      <c r="B2779">
        <v>43</v>
      </c>
      <c r="C2779">
        <v>18</v>
      </c>
      <c r="D2779">
        <v>83</v>
      </c>
      <c r="E2779" t="str">
        <f t="shared" si="10"/>
        <v>51-100</v>
      </c>
      <c r="F2779">
        <v>93109</v>
      </c>
      <c r="G2779">
        <v>3</v>
      </c>
      <c r="H2779">
        <v>0.5</v>
      </c>
      <c r="I2779" t="s">
        <v>19</v>
      </c>
      <c r="J2779">
        <v>0</v>
      </c>
      <c r="K2779" t="s">
        <v>16</v>
      </c>
      <c r="L2779" t="s">
        <v>16</v>
      </c>
      <c r="M2779" t="s">
        <v>16</v>
      </c>
      <c r="N2779" t="s">
        <v>16</v>
      </c>
      <c r="O2779" t="s">
        <v>17</v>
      </c>
    </row>
    <row r="2780" spans="1:15" x14ac:dyDescent="0.3">
      <c r="A2780">
        <v>1813</v>
      </c>
      <c r="B2780">
        <v>43</v>
      </c>
      <c r="C2780">
        <v>19</v>
      </c>
      <c r="D2780">
        <v>128</v>
      </c>
      <c r="E2780" t="str">
        <f t="shared" si="10"/>
        <v>100+</v>
      </c>
      <c r="F2780">
        <v>95054</v>
      </c>
      <c r="G2780">
        <v>1</v>
      </c>
      <c r="H2780">
        <v>4.7</v>
      </c>
      <c r="I2780" t="s">
        <v>15</v>
      </c>
      <c r="J2780">
        <v>0</v>
      </c>
      <c r="K2780" t="s">
        <v>16</v>
      </c>
      <c r="L2780" t="s">
        <v>16</v>
      </c>
      <c r="M2780" t="s">
        <v>16</v>
      </c>
      <c r="N2780" t="s">
        <v>17</v>
      </c>
      <c r="O2780" t="s">
        <v>16</v>
      </c>
    </row>
    <row r="2781" spans="1:15" x14ac:dyDescent="0.3">
      <c r="A2781">
        <v>1838</v>
      </c>
      <c r="B2781">
        <v>43</v>
      </c>
      <c r="C2781">
        <v>18</v>
      </c>
      <c r="D2781">
        <v>103</v>
      </c>
      <c r="E2781" t="str">
        <f t="shared" si="10"/>
        <v>100+</v>
      </c>
      <c r="F2781">
        <v>90089</v>
      </c>
      <c r="G2781">
        <v>3</v>
      </c>
      <c r="H2781">
        <v>1</v>
      </c>
      <c r="I2781" t="s">
        <v>15</v>
      </c>
      <c r="J2781">
        <v>180</v>
      </c>
      <c r="K2781" t="s">
        <v>16</v>
      </c>
      <c r="L2781" t="s">
        <v>16</v>
      </c>
      <c r="M2781" t="s">
        <v>16</v>
      </c>
      <c r="N2781" t="s">
        <v>17</v>
      </c>
      <c r="O2781" t="s">
        <v>17</v>
      </c>
    </row>
    <row r="2782" spans="1:15" x14ac:dyDescent="0.3">
      <c r="A2782">
        <v>1846</v>
      </c>
      <c r="B2782">
        <v>43</v>
      </c>
      <c r="C2782">
        <v>18</v>
      </c>
      <c r="D2782">
        <v>65</v>
      </c>
      <c r="E2782" t="str">
        <f t="shared" si="10"/>
        <v>51-100</v>
      </c>
      <c r="F2782">
        <v>93065</v>
      </c>
      <c r="G2782">
        <v>2</v>
      </c>
      <c r="H2782">
        <v>2.2000000000000002</v>
      </c>
      <c r="I2782" t="s">
        <v>19</v>
      </c>
      <c r="J2782">
        <v>0</v>
      </c>
      <c r="K2782" t="s">
        <v>16</v>
      </c>
      <c r="L2782" t="s">
        <v>16</v>
      </c>
      <c r="M2782" t="s">
        <v>16</v>
      </c>
      <c r="N2782" t="s">
        <v>17</v>
      </c>
      <c r="O2782" t="s">
        <v>16</v>
      </c>
    </row>
    <row r="2783" spans="1:15" x14ac:dyDescent="0.3">
      <c r="A2783">
        <v>1873</v>
      </c>
      <c r="B2783">
        <v>43</v>
      </c>
      <c r="C2783">
        <v>17</v>
      </c>
      <c r="D2783">
        <v>98</v>
      </c>
      <c r="E2783" t="str">
        <f t="shared" si="10"/>
        <v>51-100</v>
      </c>
      <c r="F2783">
        <v>94402</v>
      </c>
      <c r="G2783">
        <v>3</v>
      </c>
      <c r="H2783">
        <v>1.1000000000000001</v>
      </c>
      <c r="I2783" t="s">
        <v>15</v>
      </c>
      <c r="J2783">
        <v>0</v>
      </c>
      <c r="K2783" t="s">
        <v>16</v>
      </c>
      <c r="L2783" t="s">
        <v>16</v>
      </c>
      <c r="M2783" t="s">
        <v>16</v>
      </c>
      <c r="N2783" t="s">
        <v>16</v>
      </c>
      <c r="O2783" t="s">
        <v>16</v>
      </c>
    </row>
    <row r="2784" spans="1:15" x14ac:dyDescent="0.3">
      <c r="A2784">
        <v>1902</v>
      </c>
      <c r="B2784">
        <v>43</v>
      </c>
      <c r="C2784">
        <v>19</v>
      </c>
      <c r="D2784">
        <v>201</v>
      </c>
      <c r="E2784" t="str">
        <f t="shared" si="10"/>
        <v>100+</v>
      </c>
      <c r="F2784">
        <v>94305</v>
      </c>
      <c r="G2784">
        <v>2</v>
      </c>
      <c r="H2784">
        <v>6.67</v>
      </c>
      <c r="I2784" t="s">
        <v>15</v>
      </c>
      <c r="J2784">
        <v>0</v>
      </c>
      <c r="K2784" t="s">
        <v>16</v>
      </c>
      <c r="L2784" t="s">
        <v>17</v>
      </c>
      <c r="M2784" t="s">
        <v>16</v>
      </c>
      <c r="N2784" t="s">
        <v>17</v>
      </c>
      <c r="O2784" t="s">
        <v>16</v>
      </c>
    </row>
    <row r="2785" spans="1:15" x14ac:dyDescent="0.3">
      <c r="A2785">
        <v>1911</v>
      </c>
      <c r="B2785">
        <v>43</v>
      </c>
      <c r="C2785">
        <v>18</v>
      </c>
      <c r="D2785">
        <v>83</v>
      </c>
      <c r="E2785" t="str">
        <f t="shared" si="10"/>
        <v>51-100</v>
      </c>
      <c r="F2785">
        <v>95616</v>
      </c>
      <c r="G2785">
        <v>2</v>
      </c>
      <c r="H2785">
        <v>3.8</v>
      </c>
      <c r="I2785" t="s">
        <v>19</v>
      </c>
      <c r="J2785">
        <v>112</v>
      </c>
      <c r="K2785" t="s">
        <v>16</v>
      </c>
      <c r="L2785" t="s">
        <v>16</v>
      </c>
      <c r="M2785" t="s">
        <v>16</v>
      </c>
      <c r="N2785" t="s">
        <v>16</v>
      </c>
      <c r="O2785" t="s">
        <v>16</v>
      </c>
    </row>
    <row r="2786" spans="1:15" x14ac:dyDescent="0.3">
      <c r="A2786">
        <v>1926</v>
      </c>
      <c r="B2786">
        <v>43</v>
      </c>
      <c r="C2786">
        <v>19</v>
      </c>
      <c r="D2786">
        <v>81</v>
      </c>
      <c r="E2786" t="str">
        <f t="shared" si="10"/>
        <v>51-100</v>
      </c>
      <c r="F2786">
        <v>90245</v>
      </c>
      <c r="G2786">
        <v>1</v>
      </c>
      <c r="H2786">
        <v>0.3</v>
      </c>
      <c r="I2786" t="s">
        <v>15</v>
      </c>
      <c r="J2786">
        <v>218</v>
      </c>
      <c r="K2786" t="s">
        <v>16</v>
      </c>
      <c r="L2786" t="s">
        <v>16</v>
      </c>
      <c r="M2786" t="s">
        <v>16</v>
      </c>
      <c r="N2786" t="s">
        <v>17</v>
      </c>
      <c r="O2786" t="s">
        <v>16</v>
      </c>
    </row>
    <row r="2787" spans="1:15" x14ac:dyDescent="0.3">
      <c r="A2787">
        <v>1942</v>
      </c>
      <c r="B2787">
        <v>43</v>
      </c>
      <c r="C2787">
        <v>19</v>
      </c>
      <c r="D2787">
        <v>58</v>
      </c>
      <c r="E2787" t="str">
        <f t="shared" si="10"/>
        <v>51-100</v>
      </c>
      <c r="F2787">
        <v>95307</v>
      </c>
      <c r="G2787">
        <v>2</v>
      </c>
      <c r="H2787">
        <v>3.2</v>
      </c>
      <c r="I2787" t="s">
        <v>15</v>
      </c>
      <c r="J2787">
        <v>0</v>
      </c>
      <c r="K2787" t="s">
        <v>16</v>
      </c>
      <c r="L2787" t="s">
        <v>16</v>
      </c>
      <c r="M2787" t="s">
        <v>16</v>
      </c>
      <c r="N2787" t="s">
        <v>17</v>
      </c>
      <c r="O2787" t="s">
        <v>16</v>
      </c>
    </row>
    <row r="2788" spans="1:15" x14ac:dyDescent="0.3">
      <c r="A2788">
        <v>1956</v>
      </c>
      <c r="B2788">
        <v>43</v>
      </c>
      <c r="C2788">
        <v>17</v>
      </c>
      <c r="D2788">
        <v>32</v>
      </c>
      <c r="E2788" t="str">
        <f t="shared" si="10"/>
        <v>0-50</v>
      </c>
      <c r="F2788">
        <v>90401</v>
      </c>
      <c r="G2788">
        <v>3</v>
      </c>
      <c r="H2788">
        <v>0.5</v>
      </c>
      <c r="I2788" t="s">
        <v>20</v>
      </c>
      <c r="J2788">
        <v>0</v>
      </c>
      <c r="K2788" t="s">
        <v>16</v>
      </c>
      <c r="L2788" t="s">
        <v>16</v>
      </c>
      <c r="M2788" t="s">
        <v>16</v>
      </c>
      <c r="N2788" t="s">
        <v>17</v>
      </c>
      <c r="O2788" t="s">
        <v>16</v>
      </c>
    </row>
    <row r="2789" spans="1:15" x14ac:dyDescent="0.3">
      <c r="A2789">
        <v>1968</v>
      </c>
      <c r="B2789">
        <v>43</v>
      </c>
      <c r="C2789">
        <v>18</v>
      </c>
      <c r="D2789">
        <v>89</v>
      </c>
      <c r="E2789" t="str">
        <f t="shared" si="10"/>
        <v>51-100</v>
      </c>
      <c r="F2789">
        <v>94303</v>
      </c>
      <c r="G2789">
        <v>3</v>
      </c>
      <c r="H2789">
        <v>0.5</v>
      </c>
      <c r="I2789" t="s">
        <v>19</v>
      </c>
      <c r="J2789">
        <v>108</v>
      </c>
      <c r="K2789" t="s">
        <v>16</v>
      </c>
      <c r="L2789" t="s">
        <v>16</v>
      </c>
      <c r="M2789" t="s">
        <v>16</v>
      </c>
      <c r="N2789" t="s">
        <v>16</v>
      </c>
      <c r="O2789" t="s">
        <v>17</v>
      </c>
    </row>
    <row r="2790" spans="1:15" x14ac:dyDescent="0.3">
      <c r="A2790">
        <v>2020</v>
      </c>
      <c r="B2790">
        <v>43</v>
      </c>
      <c r="C2790">
        <v>17</v>
      </c>
      <c r="D2790">
        <v>44</v>
      </c>
      <c r="E2790" t="str">
        <f t="shared" si="10"/>
        <v>0-50</v>
      </c>
      <c r="F2790">
        <v>94611</v>
      </c>
      <c r="G2790">
        <v>1</v>
      </c>
      <c r="H2790">
        <v>0.2</v>
      </c>
      <c r="I2790" t="s">
        <v>15</v>
      </c>
      <c r="J2790">
        <v>0</v>
      </c>
      <c r="K2790" t="s">
        <v>16</v>
      </c>
      <c r="L2790" t="s">
        <v>17</v>
      </c>
      <c r="M2790" t="s">
        <v>17</v>
      </c>
      <c r="N2790" t="s">
        <v>17</v>
      </c>
      <c r="O2790" t="s">
        <v>16</v>
      </c>
    </row>
    <row r="2791" spans="1:15" x14ac:dyDescent="0.3">
      <c r="A2791">
        <v>2047</v>
      </c>
      <c r="B2791">
        <v>43</v>
      </c>
      <c r="C2791">
        <v>16</v>
      </c>
      <c r="D2791">
        <v>161</v>
      </c>
      <c r="E2791" t="str">
        <f t="shared" si="10"/>
        <v>100+</v>
      </c>
      <c r="F2791">
        <v>95134</v>
      </c>
      <c r="G2791">
        <v>3</v>
      </c>
      <c r="H2791">
        <v>8</v>
      </c>
      <c r="I2791" t="s">
        <v>20</v>
      </c>
      <c r="J2791">
        <v>0</v>
      </c>
      <c r="K2791" t="s">
        <v>17</v>
      </c>
      <c r="L2791" t="s">
        <v>16</v>
      </c>
      <c r="M2791" t="s">
        <v>17</v>
      </c>
      <c r="N2791" t="s">
        <v>17</v>
      </c>
      <c r="O2791" t="s">
        <v>17</v>
      </c>
    </row>
    <row r="2792" spans="1:15" x14ac:dyDescent="0.3">
      <c r="A2792">
        <v>2050</v>
      </c>
      <c r="B2792">
        <v>43</v>
      </c>
      <c r="C2792">
        <v>18</v>
      </c>
      <c r="D2792">
        <v>94</v>
      </c>
      <c r="E2792" t="str">
        <f t="shared" si="10"/>
        <v>51-100</v>
      </c>
      <c r="F2792">
        <v>92717</v>
      </c>
      <c r="G2792">
        <v>4</v>
      </c>
      <c r="H2792">
        <v>1.1000000000000001</v>
      </c>
      <c r="I2792" t="s">
        <v>20</v>
      </c>
      <c r="J2792">
        <v>0</v>
      </c>
      <c r="K2792" t="s">
        <v>16</v>
      </c>
      <c r="L2792" t="s">
        <v>16</v>
      </c>
      <c r="M2792" t="s">
        <v>16</v>
      </c>
      <c r="N2792" t="s">
        <v>17</v>
      </c>
      <c r="O2792" t="s">
        <v>16</v>
      </c>
    </row>
    <row r="2793" spans="1:15" x14ac:dyDescent="0.3">
      <c r="A2793">
        <v>2161</v>
      </c>
      <c r="B2793">
        <v>43</v>
      </c>
      <c r="C2793">
        <v>17</v>
      </c>
      <c r="D2793">
        <v>55</v>
      </c>
      <c r="E2793" t="str">
        <f t="shared" si="10"/>
        <v>51-100</v>
      </c>
      <c r="F2793">
        <v>93933</v>
      </c>
      <c r="G2793">
        <v>3</v>
      </c>
      <c r="H2793">
        <v>2.2000000000000002</v>
      </c>
      <c r="I2793" t="s">
        <v>20</v>
      </c>
      <c r="J2793">
        <v>0</v>
      </c>
      <c r="K2793" t="s">
        <v>16</v>
      </c>
      <c r="L2793" t="s">
        <v>16</v>
      </c>
      <c r="M2793" t="s">
        <v>16</v>
      </c>
      <c r="N2793" t="s">
        <v>16</v>
      </c>
      <c r="O2793" t="s">
        <v>16</v>
      </c>
    </row>
    <row r="2794" spans="1:15" x14ac:dyDescent="0.3">
      <c r="A2794">
        <v>2338</v>
      </c>
      <c r="B2794">
        <v>43</v>
      </c>
      <c r="C2794">
        <v>16</v>
      </c>
      <c r="D2794">
        <v>201</v>
      </c>
      <c r="E2794" t="str">
        <f t="shared" si="10"/>
        <v>100+</v>
      </c>
      <c r="F2794">
        <v>95054</v>
      </c>
      <c r="G2794">
        <v>1</v>
      </c>
      <c r="H2794">
        <v>10</v>
      </c>
      <c r="I2794" t="s">
        <v>20</v>
      </c>
      <c r="J2794">
        <v>0</v>
      </c>
      <c r="K2794" t="s">
        <v>17</v>
      </c>
      <c r="L2794" t="s">
        <v>16</v>
      </c>
      <c r="M2794" t="s">
        <v>16</v>
      </c>
      <c r="N2794" t="s">
        <v>16</v>
      </c>
      <c r="O2794" t="s">
        <v>17</v>
      </c>
    </row>
    <row r="2795" spans="1:15" x14ac:dyDescent="0.3">
      <c r="A2795">
        <v>2366</v>
      </c>
      <c r="B2795">
        <v>43</v>
      </c>
      <c r="C2795">
        <v>18</v>
      </c>
      <c r="D2795">
        <v>22</v>
      </c>
      <c r="E2795" t="str">
        <f t="shared" si="10"/>
        <v>0-50</v>
      </c>
      <c r="F2795">
        <v>91311</v>
      </c>
      <c r="G2795">
        <v>2</v>
      </c>
      <c r="H2795">
        <v>0.3</v>
      </c>
      <c r="I2795" t="s">
        <v>20</v>
      </c>
      <c r="J2795">
        <v>0</v>
      </c>
      <c r="K2795" t="s">
        <v>16</v>
      </c>
      <c r="L2795" t="s">
        <v>16</v>
      </c>
      <c r="M2795" t="s">
        <v>16</v>
      </c>
      <c r="N2795" t="s">
        <v>16</v>
      </c>
      <c r="O2795" t="s">
        <v>16</v>
      </c>
    </row>
    <row r="2796" spans="1:15" x14ac:dyDescent="0.3">
      <c r="A2796">
        <v>2386</v>
      </c>
      <c r="B2796">
        <v>43</v>
      </c>
      <c r="C2796">
        <v>17</v>
      </c>
      <c r="D2796">
        <v>125</v>
      </c>
      <c r="E2796" t="str">
        <f t="shared" si="10"/>
        <v>100+</v>
      </c>
      <c r="F2796">
        <v>94720</v>
      </c>
      <c r="G2796">
        <v>4</v>
      </c>
      <c r="H2796">
        <v>3.5</v>
      </c>
      <c r="I2796" t="s">
        <v>20</v>
      </c>
      <c r="J2796">
        <v>0</v>
      </c>
      <c r="K2796" t="s">
        <v>17</v>
      </c>
      <c r="L2796" t="s">
        <v>16</v>
      </c>
      <c r="M2796" t="s">
        <v>16</v>
      </c>
      <c r="N2796" t="s">
        <v>16</v>
      </c>
      <c r="O2796" t="s">
        <v>16</v>
      </c>
    </row>
    <row r="2797" spans="1:15" x14ac:dyDescent="0.3">
      <c r="A2797">
        <v>2422</v>
      </c>
      <c r="B2797">
        <v>43</v>
      </c>
      <c r="C2797">
        <v>19</v>
      </c>
      <c r="D2797">
        <v>40</v>
      </c>
      <c r="E2797" t="str">
        <f t="shared" si="10"/>
        <v>0-50</v>
      </c>
      <c r="F2797">
        <v>94949</v>
      </c>
      <c r="G2797">
        <v>3</v>
      </c>
      <c r="H2797">
        <v>0.6</v>
      </c>
      <c r="I2797" t="s">
        <v>20</v>
      </c>
      <c r="J2797">
        <v>0</v>
      </c>
      <c r="K2797" t="s">
        <v>16</v>
      </c>
      <c r="L2797" t="s">
        <v>16</v>
      </c>
      <c r="M2797" t="s">
        <v>16</v>
      </c>
      <c r="N2797" t="s">
        <v>17</v>
      </c>
      <c r="O2797" t="s">
        <v>16</v>
      </c>
    </row>
    <row r="2798" spans="1:15" x14ac:dyDescent="0.3">
      <c r="A2798">
        <v>2454</v>
      </c>
      <c r="B2798">
        <v>43</v>
      </c>
      <c r="C2798">
        <v>19</v>
      </c>
      <c r="D2798">
        <v>60</v>
      </c>
      <c r="E2798" t="str">
        <f t="shared" si="10"/>
        <v>51-100</v>
      </c>
      <c r="F2798">
        <v>94104</v>
      </c>
      <c r="G2798">
        <v>3</v>
      </c>
      <c r="H2798">
        <v>2.1</v>
      </c>
      <c r="I2798" t="s">
        <v>19</v>
      </c>
      <c r="J2798">
        <v>0</v>
      </c>
      <c r="K2798" t="s">
        <v>16</v>
      </c>
      <c r="L2798" t="s">
        <v>16</v>
      </c>
      <c r="M2798" t="s">
        <v>16</v>
      </c>
      <c r="N2798" t="s">
        <v>17</v>
      </c>
      <c r="O2798" t="s">
        <v>16</v>
      </c>
    </row>
    <row r="2799" spans="1:15" x14ac:dyDescent="0.3">
      <c r="A2799">
        <v>2470</v>
      </c>
      <c r="B2799">
        <v>43</v>
      </c>
      <c r="C2799">
        <v>18</v>
      </c>
      <c r="D2799">
        <v>89</v>
      </c>
      <c r="E2799" t="str">
        <f t="shared" si="10"/>
        <v>51-100</v>
      </c>
      <c r="F2799">
        <v>92780</v>
      </c>
      <c r="G2799">
        <v>1</v>
      </c>
      <c r="H2799">
        <v>0.1</v>
      </c>
      <c r="I2799" t="s">
        <v>20</v>
      </c>
      <c r="J2799">
        <v>307</v>
      </c>
      <c r="K2799" t="s">
        <v>16</v>
      </c>
      <c r="L2799" t="s">
        <v>16</v>
      </c>
      <c r="M2799" t="s">
        <v>16</v>
      </c>
      <c r="N2799" t="s">
        <v>16</v>
      </c>
      <c r="O2799" t="s">
        <v>17</v>
      </c>
    </row>
    <row r="2800" spans="1:15" x14ac:dyDescent="0.3">
      <c r="A2800">
        <v>2559</v>
      </c>
      <c r="B2800">
        <v>43</v>
      </c>
      <c r="C2800">
        <v>19</v>
      </c>
      <c r="D2800">
        <v>172</v>
      </c>
      <c r="E2800" t="str">
        <f t="shared" si="10"/>
        <v>100+</v>
      </c>
      <c r="F2800">
        <v>95136</v>
      </c>
      <c r="G2800">
        <v>2</v>
      </c>
      <c r="H2800">
        <v>6.67</v>
      </c>
      <c r="I2800" t="s">
        <v>15</v>
      </c>
      <c r="J2800">
        <v>0</v>
      </c>
      <c r="K2800" t="s">
        <v>16</v>
      </c>
      <c r="L2800" t="s">
        <v>16</v>
      </c>
      <c r="M2800" t="s">
        <v>16</v>
      </c>
      <c r="N2800" t="s">
        <v>17</v>
      </c>
      <c r="O2800" t="s">
        <v>16</v>
      </c>
    </row>
    <row r="2801" spans="1:15" x14ac:dyDescent="0.3">
      <c r="A2801">
        <v>2565</v>
      </c>
      <c r="B2801">
        <v>43</v>
      </c>
      <c r="C2801">
        <v>16</v>
      </c>
      <c r="D2801">
        <v>25</v>
      </c>
      <c r="E2801" t="str">
        <f t="shared" si="10"/>
        <v>0-50</v>
      </c>
      <c r="F2801">
        <v>94126</v>
      </c>
      <c r="G2801">
        <v>3</v>
      </c>
      <c r="H2801">
        <v>1</v>
      </c>
      <c r="I2801" t="s">
        <v>20</v>
      </c>
      <c r="J2801">
        <v>0</v>
      </c>
      <c r="K2801" t="s">
        <v>16</v>
      </c>
      <c r="L2801" t="s">
        <v>16</v>
      </c>
      <c r="M2801" t="s">
        <v>16</v>
      </c>
      <c r="N2801" t="s">
        <v>17</v>
      </c>
      <c r="O2801" t="s">
        <v>16</v>
      </c>
    </row>
    <row r="2802" spans="1:15" x14ac:dyDescent="0.3">
      <c r="A2802">
        <v>2652</v>
      </c>
      <c r="B2802">
        <v>43</v>
      </c>
      <c r="C2802">
        <v>17</v>
      </c>
      <c r="D2802">
        <v>51</v>
      </c>
      <c r="E2802" t="str">
        <f t="shared" si="10"/>
        <v>51-100</v>
      </c>
      <c r="F2802">
        <v>94025</v>
      </c>
      <c r="G2802">
        <v>1</v>
      </c>
      <c r="H2802">
        <v>0.7</v>
      </c>
      <c r="I2802" t="s">
        <v>19</v>
      </c>
      <c r="J2802">
        <v>0</v>
      </c>
      <c r="K2802" t="s">
        <v>16</v>
      </c>
      <c r="L2802" t="s">
        <v>16</v>
      </c>
      <c r="M2802" t="s">
        <v>16</v>
      </c>
      <c r="N2802" t="s">
        <v>16</v>
      </c>
      <c r="O2802" t="s">
        <v>16</v>
      </c>
    </row>
    <row r="2803" spans="1:15" x14ac:dyDescent="0.3">
      <c r="A2803">
        <v>2670</v>
      </c>
      <c r="B2803">
        <v>43</v>
      </c>
      <c r="C2803">
        <v>18</v>
      </c>
      <c r="D2803">
        <v>10</v>
      </c>
      <c r="E2803" t="str">
        <f t="shared" si="10"/>
        <v>0-50</v>
      </c>
      <c r="F2803">
        <v>91902</v>
      </c>
      <c r="G2803">
        <v>2</v>
      </c>
      <c r="H2803">
        <v>0.1</v>
      </c>
      <c r="I2803" t="s">
        <v>20</v>
      </c>
      <c r="J2803">
        <v>0</v>
      </c>
      <c r="K2803" t="s">
        <v>16</v>
      </c>
      <c r="L2803" t="s">
        <v>17</v>
      </c>
      <c r="M2803" t="s">
        <v>16</v>
      </c>
      <c r="N2803" t="s">
        <v>16</v>
      </c>
      <c r="O2803" t="s">
        <v>17</v>
      </c>
    </row>
    <row r="2804" spans="1:15" x14ac:dyDescent="0.3">
      <c r="A2804">
        <v>2707</v>
      </c>
      <c r="B2804">
        <v>43</v>
      </c>
      <c r="C2804">
        <v>17</v>
      </c>
      <c r="D2804">
        <v>158</v>
      </c>
      <c r="E2804" t="str">
        <f t="shared" si="10"/>
        <v>100+</v>
      </c>
      <c r="F2804">
        <v>90740</v>
      </c>
      <c r="G2804">
        <v>1</v>
      </c>
      <c r="H2804">
        <v>2.4</v>
      </c>
      <c r="I2804" t="s">
        <v>15</v>
      </c>
      <c r="J2804">
        <v>0</v>
      </c>
      <c r="K2804" t="s">
        <v>16</v>
      </c>
      <c r="L2804" t="s">
        <v>16</v>
      </c>
      <c r="M2804" t="s">
        <v>16</v>
      </c>
      <c r="N2804" t="s">
        <v>17</v>
      </c>
      <c r="O2804" t="s">
        <v>16</v>
      </c>
    </row>
    <row r="2805" spans="1:15" x14ac:dyDescent="0.3">
      <c r="A2805">
        <v>2740</v>
      </c>
      <c r="B2805">
        <v>43</v>
      </c>
      <c r="C2805">
        <v>18</v>
      </c>
      <c r="D2805">
        <v>42</v>
      </c>
      <c r="E2805" t="str">
        <f t="shared" si="10"/>
        <v>0-50</v>
      </c>
      <c r="F2805">
        <v>91330</v>
      </c>
      <c r="G2805">
        <v>1</v>
      </c>
      <c r="H2805">
        <v>0.3</v>
      </c>
      <c r="I2805" t="s">
        <v>19</v>
      </c>
      <c r="J2805">
        <v>0</v>
      </c>
      <c r="K2805" t="s">
        <v>16</v>
      </c>
      <c r="L2805" t="s">
        <v>16</v>
      </c>
      <c r="M2805" t="s">
        <v>16</v>
      </c>
      <c r="N2805" t="s">
        <v>17</v>
      </c>
      <c r="O2805" t="s">
        <v>16</v>
      </c>
    </row>
    <row r="2806" spans="1:15" x14ac:dyDescent="0.3">
      <c r="A2806">
        <v>2804</v>
      </c>
      <c r="B2806">
        <v>43</v>
      </c>
      <c r="C2806">
        <v>18</v>
      </c>
      <c r="D2806">
        <v>41</v>
      </c>
      <c r="E2806" t="str">
        <f t="shared" si="10"/>
        <v>0-50</v>
      </c>
      <c r="F2806">
        <v>92831</v>
      </c>
      <c r="G2806">
        <v>1</v>
      </c>
      <c r="H2806">
        <v>0.3</v>
      </c>
      <c r="I2806" t="s">
        <v>19</v>
      </c>
      <c r="J2806">
        <v>0</v>
      </c>
      <c r="K2806" t="s">
        <v>16</v>
      </c>
      <c r="L2806" t="s">
        <v>16</v>
      </c>
      <c r="M2806" t="s">
        <v>16</v>
      </c>
      <c r="N2806" t="s">
        <v>17</v>
      </c>
      <c r="O2806" t="s">
        <v>16</v>
      </c>
    </row>
    <row r="2807" spans="1:15" x14ac:dyDescent="0.3">
      <c r="A2807">
        <v>2871</v>
      </c>
      <c r="B2807">
        <v>43</v>
      </c>
      <c r="C2807">
        <v>17</v>
      </c>
      <c r="D2807">
        <v>91</v>
      </c>
      <c r="E2807" t="str">
        <f t="shared" ref="E2807:E3061" si="11">IF(D2807&lt;=50,"0-50",IF(D2807&lt;=100,"51-100","100+"))</f>
        <v>51-100</v>
      </c>
      <c r="F2807">
        <v>95134</v>
      </c>
      <c r="G2807">
        <v>1</v>
      </c>
      <c r="H2807">
        <v>5.2</v>
      </c>
      <c r="I2807" t="s">
        <v>15</v>
      </c>
      <c r="J2807">
        <v>0</v>
      </c>
      <c r="K2807" t="s">
        <v>16</v>
      </c>
      <c r="L2807" t="s">
        <v>17</v>
      </c>
      <c r="M2807" t="s">
        <v>16</v>
      </c>
      <c r="N2807" t="s">
        <v>16</v>
      </c>
      <c r="O2807" t="s">
        <v>16</v>
      </c>
    </row>
    <row r="2808" spans="1:15" x14ac:dyDescent="0.3">
      <c r="A2808">
        <v>2928</v>
      </c>
      <c r="B2808">
        <v>43</v>
      </c>
      <c r="C2808">
        <v>17</v>
      </c>
      <c r="D2808">
        <v>124</v>
      </c>
      <c r="E2808" t="str">
        <f t="shared" si="11"/>
        <v>100+</v>
      </c>
      <c r="F2808">
        <v>94117</v>
      </c>
      <c r="G2808">
        <v>1</v>
      </c>
      <c r="H2808">
        <v>5.2</v>
      </c>
      <c r="I2808" t="s">
        <v>15</v>
      </c>
      <c r="J2808">
        <v>0</v>
      </c>
      <c r="K2808" t="s">
        <v>16</v>
      </c>
      <c r="L2808" t="s">
        <v>16</v>
      </c>
      <c r="M2808" t="s">
        <v>16</v>
      </c>
      <c r="N2808" t="s">
        <v>16</v>
      </c>
      <c r="O2808" t="s">
        <v>16</v>
      </c>
    </row>
    <row r="2809" spans="1:15" x14ac:dyDescent="0.3">
      <c r="A2809">
        <v>2970</v>
      </c>
      <c r="B2809">
        <v>43</v>
      </c>
      <c r="C2809">
        <v>18</v>
      </c>
      <c r="D2809">
        <v>60</v>
      </c>
      <c r="E2809" t="str">
        <f t="shared" si="11"/>
        <v>51-100</v>
      </c>
      <c r="F2809">
        <v>95039</v>
      </c>
      <c r="G2809">
        <v>2</v>
      </c>
      <c r="H2809">
        <v>2.2000000000000002</v>
      </c>
      <c r="I2809" t="s">
        <v>19</v>
      </c>
      <c r="J2809">
        <v>115</v>
      </c>
      <c r="K2809" t="s">
        <v>16</v>
      </c>
      <c r="L2809" t="s">
        <v>16</v>
      </c>
      <c r="M2809" t="s">
        <v>16</v>
      </c>
      <c r="N2809" t="s">
        <v>16</v>
      </c>
      <c r="O2809" t="s">
        <v>16</v>
      </c>
    </row>
    <row r="2810" spans="1:15" x14ac:dyDescent="0.3">
      <c r="A2810">
        <v>3034</v>
      </c>
      <c r="B2810">
        <v>43</v>
      </c>
      <c r="C2810">
        <v>19</v>
      </c>
      <c r="D2810">
        <v>130</v>
      </c>
      <c r="E2810" t="str">
        <f t="shared" si="11"/>
        <v>100+</v>
      </c>
      <c r="F2810">
        <v>90630</v>
      </c>
      <c r="G2810">
        <v>2</v>
      </c>
      <c r="H2810">
        <v>4.7</v>
      </c>
      <c r="I2810" t="s">
        <v>19</v>
      </c>
      <c r="J2810">
        <v>221</v>
      </c>
      <c r="K2810" t="s">
        <v>17</v>
      </c>
      <c r="L2810" t="s">
        <v>16</v>
      </c>
      <c r="M2810" t="s">
        <v>16</v>
      </c>
      <c r="N2810" t="s">
        <v>16</v>
      </c>
      <c r="O2810" t="s">
        <v>17</v>
      </c>
    </row>
    <row r="2811" spans="1:15" x14ac:dyDescent="0.3">
      <c r="A2811">
        <v>3093</v>
      </c>
      <c r="B2811">
        <v>43</v>
      </c>
      <c r="C2811">
        <v>18</v>
      </c>
      <c r="D2811">
        <v>113</v>
      </c>
      <c r="E2811" t="str">
        <f t="shared" si="11"/>
        <v>100+</v>
      </c>
      <c r="F2811">
        <v>90036</v>
      </c>
      <c r="G2811">
        <v>2</v>
      </c>
      <c r="H2811">
        <v>0.4</v>
      </c>
      <c r="I2811" t="s">
        <v>15</v>
      </c>
      <c r="J2811">
        <v>325</v>
      </c>
      <c r="K2811" t="s">
        <v>16</v>
      </c>
      <c r="L2811" t="s">
        <v>17</v>
      </c>
      <c r="M2811" t="s">
        <v>16</v>
      </c>
      <c r="N2811" t="s">
        <v>16</v>
      </c>
      <c r="O2811" t="s">
        <v>16</v>
      </c>
    </row>
    <row r="2812" spans="1:15" x14ac:dyDescent="0.3">
      <c r="A2812">
        <v>3097</v>
      </c>
      <c r="B2812">
        <v>43</v>
      </c>
      <c r="C2812">
        <v>18</v>
      </c>
      <c r="D2812">
        <v>179</v>
      </c>
      <c r="E2812" t="str">
        <f t="shared" si="11"/>
        <v>100+</v>
      </c>
      <c r="F2812">
        <v>94108</v>
      </c>
      <c r="G2812">
        <v>3</v>
      </c>
      <c r="H2812">
        <v>1.2</v>
      </c>
      <c r="I2812" t="s">
        <v>15</v>
      </c>
      <c r="J2812">
        <v>0</v>
      </c>
      <c r="K2812" t="s">
        <v>17</v>
      </c>
      <c r="L2812" t="s">
        <v>17</v>
      </c>
      <c r="M2812" t="s">
        <v>17</v>
      </c>
      <c r="N2812" t="s">
        <v>17</v>
      </c>
      <c r="O2812" t="s">
        <v>16</v>
      </c>
    </row>
    <row r="2813" spans="1:15" x14ac:dyDescent="0.3">
      <c r="A2813">
        <v>3145</v>
      </c>
      <c r="B2813">
        <v>43</v>
      </c>
      <c r="C2813">
        <v>18</v>
      </c>
      <c r="D2813">
        <v>104</v>
      </c>
      <c r="E2813" t="str">
        <f t="shared" si="11"/>
        <v>100+</v>
      </c>
      <c r="F2813">
        <v>91711</v>
      </c>
      <c r="G2813">
        <v>3</v>
      </c>
      <c r="H2813">
        <v>1</v>
      </c>
      <c r="I2813" t="s">
        <v>15</v>
      </c>
      <c r="J2813">
        <v>0</v>
      </c>
      <c r="K2813" t="s">
        <v>16</v>
      </c>
      <c r="L2813" t="s">
        <v>16</v>
      </c>
      <c r="M2813" t="s">
        <v>16</v>
      </c>
      <c r="N2813" t="s">
        <v>17</v>
      </c>
      <c r="O2813" t="s">
        <v>16</v>
      </c>
    </row>
    <row r="2814" spans="1:15" x14ac:dyDescent="0.3">
      <c r="A2814">
        <v>3152</v>
      </c>
      <c r="B2814">
        <v>43</v>
      </c>
      <c r="C2814">
        <v>19</v>
      </c>
      <c r="D2814">
        <v>20</v>
      </c>
      <c r="E2814" t="str">
        <f t="shared" si="11"/>
        <v>0-50</v>
      </c>
      <c r="F2814">
        <v>94110</v>
      </c>
      <c r="G2814">
        <v>3</v>
      </c>
      <c r="H2814">
        <v>0.5</v>
      </c>
      <c r="I2814" t="s">
        <v>15</v>
      </c>
      <c r="J2814">
        <v>0</v>
      </c>
      <c r="K2814" t="s">
        <v>16</v>
      </c>
      <c r="L2814" t="s">
        <v>16</v>
      </c>
      <c r="M2814" t="s">
        <v>16</v>
      </c>
      <c r="N2814" t="s">
        <v>16</v>
      </c>
      <c r="O2814" t="s">
        <v>16</v>
      </c>
    </row>
    <row r="2815" spans="1:15" x14ac:dyDescent="0.3">
      <c r="A2815">
        <v>3171</v>
      </c>
      <c r="B2815">
        <v>43</v>
      </c>
      <c r="C2815">
        <v>16</v>
      </c>
      <c r="D2815">
        <v>65</v>
      </c>
      <c r="E2815" t="str">
        <f t="shared" si="11"/>
        <v>51-100</v>
      </c>
      <c r="F2815">
        <v>94110</v>
      </c>
      <c r="G2815">
        <v>3</v>
      </c>
      <c r="H2815">
        <v>2.67</v>
      </c>
      <c r="I2815" t="s">
        <v>20</v>
      </c>
      <c r="J2815">
        <v>100</v>
      </c>
      <c r="K2815" t="s">
        <v>16</v>
      </c>
      <c r="L2815" t="s">
        <v>16</v>
      </c>
      <c r="M2815" t="s">
        <v>16</v>
      </c>
      <c r="N2815" t="s">
        <v>16</v>
      </c>
      <c r="O2815" t="s">
        <v>16</v>
      </c>
    </row>
    <row r="2816" spans="1:15" x14ac:dyDescent="0.3">
      <c r="A2816">
        <v>3176</v>
      </c>
      <c r="B2816">
        <v>43</v>
      </c>
      <c r="C2816">
        <v>18</v>
      </c>
      <c r="D2816">
        <v>74</v>
      </c>
      <c r="E2816" t="str">
        <f t="shared" si="11"/>
        <v>51-100</v>
      </c>
      <c r="F2816">
        <v>92009</v>
      </c>
      <c r="G2816">
        <v>4</v>
      </c>
      <c r="H2816">
        <v>0.4</v>
      </c>
      <c r="I2816" t="s">
        <v>15</v>
      </c>
      <c r="J2816">
        <v>0</v>
      </c>
      <c r="K2816" t="s">
        <v>16</v>
      </c>
      <c r="L2816" t="s">
        <v>16</v>
      </c>
      <c r="M2816" t="s">
        <v>16</v>
      </c>
      <c r="N2816" t="s">
        <v>16</v>
      </c>
      <c r="O2816" t="s">
        <v>16</v>
      </c>
    </row>
    <row r="2817" spans="1:15" x14ac:dyDescent="0.3">
      <c r="A2817">
        <v>3180</v>
      </c>
      <c r="B2817">
        <v>43</v>
      </c>
      <c r="C2817">
        <v>17</v>
      </c>
      <c r="D2817">
        <v>53</v>
      </c>
      <c r="E2817" t="str">
        <f t="shared" si="11"/>
        <v>51-100</v>
      </c>
      <c r="F2817">
        <v>90245</v>
      </c>
      <c r="G2817">
        <v>2</v>
      </c>
      <c r="H2817">
        <v>0.7</v>
      </c>
      <c r="I2817" t="s">
        <v>15</v>
      </c>
      <c r="J2817">
        <v>130</v>
      </c>
      <c r="K2817" t="s">
        <v>16</v>
      </c>
      <c r="L2817" t="s">
        <v>17</v>
      </c>
      <c r="M2817" t="s">
        <v>16</v>
      </c>
      <c r="N2817" t="s">
        <v>17</v>
      </c>
      <c r="O2817" t="s">
        <v>16</v>
      </c>
    </row>
    <row r="2818" spans="1:15" x14ac:dyDescent="0.3">
      <c r="A2818">
        <v>3188</v>
      </c>
      <c r="B2818">
        <v>43</v>
      </c>
      <c r="C2818">
        <v>18</v>
      </c>
      <c r="D2818">
        <v>41</v>
      </c>
      <c r="E2818" t="str">
        <f t="shared" si="11"/>
        <v>0-50</v>
      </c>
      <c r="F2818">
        <v>94035</v>
      </c>
      <c r="G2818">
        <v>1</v>
      </c>
      <c r="H2818">
        <v>0.5</v>
      </c>
      <c r="I2818" t="s">
        <v>19</v>
      </c>
      <c r="J2818">
        <v>0</v>
      </c>
      <c r="K2818" t="s">
        <v>16</v>
      </c>
      <c r="L2818" t="s">
        <v>16</v>
      </c>
      <c r="M2818" t="s">
        <v>16</v>
      </c>
      <c r="N2818" t="s">
        <v>16</v>
      </c>
      <c r="O2818" t="s">
        <v>16</v>
      </c>
    </row>
    <row r="2819" spans="1:15" x14ac:dyDescent="0.3">
      <c r="A2819">
        <v>3211</v>
      </c>
      <c r="B2819">
        <v>43</v>
      </c>
      <c r="C2819">
        <v>19</v>
      </c>
      <c r="D2819">
        <v>60</v>
      </c>
      <c r="E2819" t="str">
        <f t="shared" si="11"/>
        <v>51-100</v>
      </c>
      <c r="F2819">
        <v>94301</v>
      </c>
      <c r="G2819">
        <v>2</v>
      </c>
      <c r="H2819">
        <v>2.5</v>
      </c>
      <c r="I2819" t="s">
        <v>15</v>
      </c>
      <c r="J2819">
        <v>0</v>
      </c>
      <c r="K2819" t="s">
        <v>16</v>
      </c>
      <c r="L2819" t="s">
        <v>17</v>
      </c>
      <c r="M2819" t="s">
        <v>16</v>
      </c>
      <c r="N2819" t="s">
        <v>16</v>
      </c>
      <c r="O2819" t="s">
        <v>16</v>
      </c>
    </row>
    <row r="2820" spans="1:15" x14ac:dyDescent="0.3">
      <c r="A2820">
        <v>3224</v>
      </c>
      <c r="B2820">
        <v>43</v>
      </c>
      <c r="C2820">
        <v>18</v>
      </c>
      <c r="D2820">
        <v>29</v>
      </c>
      <c r="E2820" t="str">
        <f t="shared" si="11"/>
        <v>0-50</v>
      </c>
      <c r="F2820">
        <v>95126</v>
      </c>
      <c r="G2820">
        <v>1</v>
      </c>
      <c r="H2820">
        <v>0.5</v>
      </c>
      <c r="I2820" t="s">
        <v>19</v>
      </c>
      <c r="J2820">
        <v>0</v>
      </c>
      <c r="K2820" t="s">
        <v>16</v>
      </c>
      <c r="L2820" t="s">
        <v>16</v>
      </c>
      <c r="M2820" t="s">
        <v>16</v>
      </c>
      <c r="N2820" t="s">
        <v>17</v>
      </c>
      <c r="O2820" t="s">
        <v>16</v>
      </c>
    </row>
    <row r="2821" spans="1:15" x14ac:dyDescent="0.3">
      <c r="A2821">
        <v>3269</v>
      </c>
      <c r="B2821">
        <v>43</v>
      </c>
      <c r="C2821">
        <v>17</v>
      </c>
      <c r="D2821">
        <v>111</v>
      </c>
      <c r="E2821" t="str">
        <f t="shared" si="11"/>
        <v>100+</v>
      </c>
      <c r="F2821">
        <v>91423</v>
      </c>
      <c r="G2821">
        <v>4</v>
      </c>
      <c r="H2821">
        <v>5.4</v>
      </c>
      <c r="I2821" t="s">
        <v>19</v>
      </c>
      <c r="J2821">
        <v>0</v>
      </c>
      <c r="K2821" t="s">
        <v>17</v>
      </c>
      <c r="L2821" t="s">
        <v>16</v>
      </c>
      <c r="M2821" t="s">
        <v>16</v>
      </c>
      <c r="N2821" t="s">
        <v>17</v>
      </c>
      <c r="O2821" t="s">
        <v>16</v>
      </c>
    </row>
    <row r="2822" spans="1:15" x14ac:dyDescent="0.3">
      <c r="A2822">
        <v>3278</v>
      </c>
      <c r="B2822">
        <v>43</v>
      </c>
      <c r="C2822">
        <v>19</v>
      </c>
      <c r="D2822">
        <v>81</v>
      </c>
      <c r="E2822" t="str">
        <f t="shared" si="11"/>
        <v>51-100</v>
      </c>
      <c r="F2822">
        <v>92121</v>
      </c>
      <c r="G2822">
        <v>2</v>
      </c>
      <c r="H2822">
        <v>3.2</v>
      </c>
      <c r="I2822" t="s">
        <v>15</v>
      </c>
      <c r="J2822">
        <v>0</v>
      </c>
      <c r="K2822" t="s">
        <v>16</v>
      </c>
      <c r="L2822" t="s">
        <v>16</v>
      </c>
      <c r="M2822" t="s">
        <v>16</v>
      </c>
      <c r="N2822" t="s">
        <v>17</v>
      </c>
      <c r="O2822" t="s">
        <v>16</v>
      </c>
    </row>
    <row r="2823" spans="1:15" x14ac:dyDescent="0.3">
      <c r="A2823">
        <v>3345</v>
      </c>
      <c r="B2823">
        <v>43</v>
      </c>
      <c r="C2823">
        <v>19</v>
      </c>
      <c r="D2823">
        <v>110</v>
      </c>
      <c r="E2823" t="str">
        <f t="shared" si="11"/>
        <v>100+</v>
      </c>
      <c r="F2823">
        <v>90639</v>
      </c>
      <c r="G2823">
        <v>1</v>
      </c>
      <c r="H2823">
        <v>3.4</v>
      </c>
      <c r="I2823" t="s">
        <v>15</v>
      </c>
      <c r="J2823">
        <v>0</v>
      </c>
      <c r="K2823" t="s">
        <v>16</v>
      </c>
      <c r="L2823" t="s">
        <v>16</v>
      </c>
      <c r="M2823" t="s">
        <v>16</v>
      </c>
      <c r="N2823" t="s">
        <v>16</v>
      </c>
      <c r="O2823" t="s">
        <v>17</v>
      </c>
    </row>
    <row r="2824" spans="1:15" x14ac:dyDescent="0.3">
      <c r="A2824">
        <v>3360</v>
      </c>
      <c r="B2824">
        <v>43</v>
      </c>
      <c r="C2824">
        <v>19</v>
      </c>
      <c r="D2824">
        <v>45</v>
      </c>
      <c r="E2824" t="str">
        <f t="shared" si="11"/>
        <v>0-50</v>
      </c>
      <c r="F2824">
        <v>91773</v>
      </c>
      <c r="G2824">
        <v>3</v>
      </c>
      <c r="H2824">
        <v>0.6</v>
      </c>
      <c r="I2824" t="s">
        <v>20</v>
      </c>
      <c r="J2824">
        <v>0</v>
      </c>
      <c r="K2824" t="s">
        <v>16</v>
      </c>
      <c r="L2824" t="s">
        <v>16</v>
      </c>
      <c r="M2824" t="s">
        <v>16</v>
      </c>
      <c r="N2824" t="s">
        <v>16</v>
      </c>
      <c r="O2824" t="s">
        <v>16</v>
      </c>
    </row>
    <row r="2825" spans="1:15" x14ac:dyDescent="0.3">
      <c r="A2825">
        <v>3376</v>
      </c>
      <c r="B2825">
        <v>43</v>
      </c>
      <c r="C2825">
        <v>18</v>
      </c>
      <c r="D2825">
        <v>88</v>
      </c>
      <c r="E2825" t="str">
        <f t="shared" si="11"/>
        <v>51-100</v>
      </c>
      <c r="F2825">
        <v>90089</v>
      </c>
      <c r="G2825">
        <v>4</v>
      </c>
      <c r="H2825">
        <v>1.1000000000000001</v>
      </c>
      <c r="I2825" t="s">
        <v>20</v>
      </c>
      <c r="J2825">
        <v>0</v>
      </c>
      <c r="K2825" t="s">
        <v>16</v>
      </c>
      <c r="L2825" t="s">
        <v>16</v>
      </c>
      <c r="M2825" t="s">
        <v>16</v>
      </c>
      <c r="N2825" t="s">
        <v>17</v>
      </c>
      <c r="O2825" t="s">
        <v>16</v>
      </c>
    </row>
    <row r="2826" spans="1:15" x14ac:dyDescent="0.3">
      <c r="A2826">
        <v>3439</v>
      </c>
      <c r="B2826">
        <v>43</v>
      </c>
      <c r="C2826">
        <v>17</v>
      </c>
      <c r="D2826">
        <v>72</v>
      </c>
      <c r="E2826" t="str">
        <f t="shared" si="11"/>
        <v>51-100</v>
      </c>
      <c r="F2826">
        <v>94806</v>
      </c>
      <c r="G2826">
        <v>1</v>
      </c>
      <c r="H2826">
        <v>2.8</v>
      </c>
      <c r="I2826" t="s">
        <v>15</v>
      </c>
      <c r="J2826">
        <v>271</v>
      </c>
      <c r="K2826" t="s">
        <v>16</v>
      </c>
      <c r="L2826" t="s">
        <v>16</v>
      </c>
      <c r="M2826" t="s">
        <v>16</v>
      </c>
      <c r="N2826" t="s">
        <v>17</v>
      </c>
      <c r="O2826" t="s">
        <v>16</v>
      </c>
    </row>
    <row r="2827" spans="1:15" x14ac:dyDescent="0.3">
      <c r="A2827">
        <v>3440</v>
      </c>
      <c r="B2827">
        <v>43</v>
      </c>
      <c r="C2827">
        <v>17</v>
      </c>
      <c r="D2827">
        <v>80</v>
      </c>
      <c r="E2827" t="str">
        <f t="shared" si="11"/>
        <v>51-100</v>
      </c>
      <c r="F2827">
        <v>95020</v>
      </c>
      <c r="G2827">
        <v>3</v>
      </c>
      <c r="H2827">
        <v>0.1</v>
      </c>
      <c r="I2827" t="s">
        <v>15</v>
      </c>
      <c r="J2827">
        <v>0</v>
      </c>
      <c r="K2827" t="s">
        <v>16</v>
      </c>
      <c r="L2827" t="s">
        <v>16</v>
      </c>
      <c r="M2827" t="s">
        <v>17</v>
      </c>
      <c r="N2827" t="s">
        <v>17</v>
      </c>
      <c r="O2827" t="s">
        <v>17</v>
      </c>
    </row>
    <row r="2828" spans="1:15" x14ac:dyDescent="0.3">
      <c r="A2828">
        <v>3443</v>
      </c>
      <c r="B2828">
        <v>43</v>
      </c>
      <c r="C2828">
        <v>18</v>
      </c>
      <c r="D2828">
        <v>30</v>
      </c>
      <c r="E2828" t="str">
        <f t="shared" si="11"/>
        <v>0-50</v>
      </c>
      <c r="F2828">
        <v>93940</v>
      </c>
      <c r="G2828">
        <v>1</v>
      </c>
      <c r="H2828">
        <v>0.5</v>
      </c>
      <c r="I2828" t="s">
        <v>19</v>
      </c>
      <c r="J2828">
        <v>0</v>
      </c>
      <c r="K2828" t="s">
        <v>16</v>
      </c>
      <c r="L2828" t="s">
        <v>16</v>
      </c>
      <c r="M2828" t="s">
        <v>16</v>
      </c>
      <c r="N2828" t="s">
        <v>17</v>
      </c>
      <c r="O2828" t="s">
        <v>16</v>
      </c>
    </row>
    <row r="2829" spans="1:15" x14ac:dyDescent="0.3">
      <c r="A2829">
        <v>3449</v>
      </c>
      <c r="B2829">
        <v>43</v>
      </c>
      <c r="C2829">
        <v>18</v>
      </c>
      <c r="D2829">
        <v>85</v>
      </c>
      <c r="E2829" t="str">
        <f t="shared" si="11"/>
        <v>51-100</v>
      </c>
      <c r="F2829">
        <v>92606</v>
      </c>
      <c r="G2829">
        <v>4</v>
      </c>
      <c r="H2829">
        <v>1.9</v>
      </c>
      <c r="I2829" t="s">
        <v>19</v>
      </c>
      <c r="J2829">
        <v>110</v>
      </c>
      <c r="K2829" t="s">
        <v>16</v>
      </c>
      <c r="L2829" t="s">
        <v>16</v>
      </c>
      <c r="M2829" t="s">
        <v>16</v>
      </c>
      <c r="N2829" t="s">
        <v>17</v>
      </c>
      <c r="O2829" t="s">
        <v>17</v>
      </c>
    </row>
    <row r="2830" spans="1:15" x14ac:dyDescent="0.3">
      <c r="A2830">
        <v>3456</v>
      </c>
      <c r="B2830">
        <v>43</v>
      </c>
      <c r="C2830">
        <v>19</v>
      </c>
      <c r="D2830">
        <v>28</v>
      </c>
      <c r="E2830" t="str">
        <f t="shared" si="11"/>
        <v>0-50</v>
      </c>
      <c r="F2830">
        <v>93010</v>
      </c>
      <c r="G2830">
        <v>3</v>
      </c>
      <c r="H2830">
        <v>0.5</v>
      </c>
      <c r="I2830" t="s">
        <v>15</v>
      </c>
      <c r="J2830">
        <v>0</v>
      </c>
      <c r="K2830" t="s">
        <v>16</v>
      </c>
      <c r="L2830" t="s">
        <v>16</v>
      </c>
      <c r="M2830" t="s">
        <v>16</v>
      </c>
      <c r="N2830" t="s">
        <v>17</v>
      </c>
      <c r="O2830" t="s">
        <v>17</v>
      </c>
    </row>
    <row r="2831" spans="1:15" x14ac:dyDescent="0.3">
      <c r="A2831">
        <v>3469</v>
      </c>
      <c r="B2831">
        <v>43</v>
      </c>
      <c r="C2831">
        <v>19</v>
      </c>
      <c r="D2831">
        <v>113</v>
      </c>
      <c r="E2831" t="str">
        <f t="shared" si="11"/>
        <v>100+</v>
      </c>
      <c r="F2831">
        <v>93933</v>
      </c>
      <c r="G2831">
        <v>2</v>
      </c>
      <c r="H2831">
        <v>1.8</v>
      </c>
      <c r="I2831" t="s">
        <v>20</v>
      </c>
      <c r="J2831">
        <v>0</v>
      </c>
      <c r="K2831" t="s">
        <v>16</v>
      </c>
      <c r="L2831" t="s">
        <v>16</v>
      </c>
      <c r="M2831" t="s">
        <v>16</v>
      </c>
      <c r="N2831" t="s">
        <v>16</v>
      </c>
      <c r="O2831" t="s">
        <v>17</v>
      </c>
    </row>
    <row r="2832" spans="1:15" x14ac:dyDescent="0.3">
      <c r="A2832">
        <v>3529</v>
      </c>
      <c r="B2832">
        <v>43</v>
      </c>
      <c r="C2832">
        <v>17</v>
      </c>
      <c r="D2832">
        <v>41</v>
      </c>
      <c r="E2832" t="str">
        <f t="shared" si="11"/>
        <v>0-50</v>
      </c>
      <c r="F2832">
        <v>90210</v>
      </c>
      <c r="G2832">
        <v>3</v>
      </c>
      <c r="H2832">
        <v>2.2000000000000002</v>
      </c>
      <c r="I2832" t="s">
        <v>20</v>
      </c>
      <c r="J2832">
        <v>0</v>
      </c>
      <c r="K2832" t="s">
        <v>16</v>
      </c>
      <c r="L2832" t="s">
        <v>16</v>
      </c>
      <c r="M2832" t="s">
        <v>16</v>
      </c>
      <c r="N2832" t="s">
        <v>17</v>
      </c>
      <c r="O2832" t="s">
        <v>16</v>
      </c>
    </row>
    <row r="2833" spans="1:15" x14ac:dyDescent="0.3">
      <c r="A2833">
        <v>3607</v>
      </c>
      <c r="B2833">
        <v>43</v>
      </c>
      <c r="C2833">
        <v>18</v>
      </c>
      <c r="D2833">
        <v>9</v>
      </c>
      <c r="E2833" t="str">
        <f t="shared" si="11"/>
        <v>0-50</v>
      </c>
      <c r="F2833">
        <v>96145</v>
      </c>
      <c r="G2833">
        <v>2</v>
      </c>
      <c r="H2833">
        <v>0</v>
      </c>
      <c r="I2833" t="s">
        <v>19</v>
      </c>
      <c r="J2833">
        <v>96</v>
      </c>
      <c r="K2833" t="s">
        <v>16</v>
      </c>
      <c r="L2833" t="s">
        <v>16</v>
      </c>
      <c r="M2833" t="s">
        <v>16</v>
      </c>
      <c r="N2833" t="s">
        <v>17</v>
      </c>
      <c r="O2833" t="s">
        <v>17</v>
      </c>
    </row>
    <row r="2834" spans="1:15" x14ac:dyDescent="0.3">
      <c r="A2834">
        <v>3649</v>
      </c>
      <c r="B2834">
        <v>43</v>
      </c>
      <c r="C2834">
        <v>13</v>
      </c>
      <c r="D2834">
        <v>38</v>
      </c>
      <c r="E2834" t="str">
        <f t="shared" si="11"/>
        <v>0-50</v>
      </c>
      <c r="F2834">
        <v>95616</v>
      </c>
      <c r="G2834">
        <v>3</v>
      </c>
      <c r="H2834">
        <v>2</v>
      </c>
      <c r="I2834" t="s">
        <v>19</v>
      </c>
      <c r="J2834">
        <v>0</v>
      </c>
      <c r="K2834" t="s">
        <v>16</v>
      </c>
      <c r="L2834" t="s">
        <v>16</v>
      </c>
      <c r="M2834" t="s">
        <v>16</v>
      </c>
      <c r="N2834" t="s">
        <v>17</v>
      </c>
      <c r="O2834" t="s">
        <v>16</v>
      </c>
    </row>
    <row r="2835" spans="1:15" x14ac:dyDescent="0.3">
      <c r="A2835">
        <v>3666</v>
      </c>
      <c r="B2835">
        <v>43</v>
      </c>
      <c r="C2835">
        <v>19</v>
      </c>
      <c r="D2835">
        <v>70</v>
      </c>
      <c r="E2835" t="str">
        <f t="shared" si="11"/>
        <v>51-100</v>
      </c>
      <c r="F2835">
        <v>91711</v>
      </c>
      <c r="G2835">
        <v>3</v>
      </c>
      <c r="H2835">
        <v>2.33</v>
      </c>
      <c r="I2835" t="s">
        <v>15</v>
      </c>
      <c r="J2835">
        <v>0</v>
      </c>
      <c r="K2835" t="s">
        <v>16</v>
      </c>
      <c r="L2835" t="s">
        <v>17</v>
      </c>
      <c r="M2835" t="s">
        <v>16</v>
      </c>
      <c r="N2835" t="s">
        <v>16</v>
      </c>
      <c r="O2835" t="s">
        <v>16</v>
      </c>
    </row>
    <row r="2836" spans="1:15" x14ac:dyDescent="0.3">
      <c r="A2836">
        <v>3683</v>
      </c>
      <c r="B2836">
        <v>43</v>
      </c>
      <c r="C2836">
        <v>17</v>
      </c>
      <c r="D2836">
        <v>45</v>
      </c>
      <c r="E2836" t="str">
        <f t="shared" si="11"/>
        <v>0-50</v>
      </c>
      <c r="F2836">
        <v>95051</v>
      </c>
      <c r="G2836">
        <v>2</v>
      </c>
      <c r="H2836">
        <v>0.7</v>
      </c>
      <c r="I2836" t="s">
        <v>15</v>
      </c>
      <c r="J2836">
        <v>0</v>
      </c>
      <c r="K2836" t="s">
        <v>16</v>
      </c>
      <c r="L2836" t="s">
        <v>16</v>
      </c>
      <c r="M2836" t="s">
        <v>16</v>
      </c>
      <c r="N2836" t="s">
        <v>16</v>
      </c>
      <c r="O2836" t="s">
        <v>16</v>
      </c>
    </row>
    <row r="2837" spans="1:15" x14ac:dyDescent="0.3">
      <c r="A2837">
        <v>3708</v>
      </c>
      <c r="B2837">
        <v>43</v>
      </c>
      <c r="C2837">
        <v>18</v>
      </c>
      <c r="D2837">
        <v>35</v>
      </c>
      <c r="E2837" t="str">
        <f t="shared" si="11"/>
        <v>0-50</v>
      </c>
      <c r="F2837">
        <v>92647</v>
      </c>
      <c r="G2837">
        <v>1</v>
      </c>
      <c r="H2837">
        <v>0.6</v>
      </c>
      <c r="I2837" t="s">
        <v>19</v>
      </c>
      <c r="J2837">
        <v>0</v>
      </c>
      <c r="K2837" t="s">
        <v>16</v>
      </c>
      <c r="L2837" t="s">
        <v>16</v>
      </c>
      <c r="M2837" t="s">
        <v>16</v>
      </c>
      <c r="N2837" t="s">
        <v>16</v>
      </c>
      <c r="O2837" t="s">
        <v>16</v>
      </c>
    </row>
    <row r="2838" spans="1:15" x14ac:dyDescent="0.3">
      <c r="A2838">
        <v>3730</v>
      </c>
      <c r="B2838">
        <v>43</v>
      </c>
      <c r="C2838">
        <v>17</v>
      </c>
      <c r="D2838">
        <v>82</v>
      </c>
      <c r="E2838" t="str">
        <f t="shared" si="11"/>
        <v>51-100</v>
      </c>
      <c r="F2838">
        <v>94040</v>
      </c>
      <c r="G2838">
        <v>3</v>
      </c>
      <c r="H2838">
        <v>0.1</v>
      </c>
      <c r="I2838" t="s">
        <v>15</v>
      </c>
      <c r="J2838">
        <v>0</v>
      </c>
      <c r="K2838" t="s">
        <v>16</v>
      </c>
      <c r="L2838" t="s">
        <v>16</v>
      </c>
      <c r="M2838" t="s">
        <v>16</v>
      </c>
      <c r="N2838" t="s">
        <v>17</v>
      </c>
      <c r="O2838" t="s">
        <v>16</v>
      </c>
    </row>
    <row r="2839" spans="1:15" x14ac:dyDescent="0.3">
      <c r="A2839">
        <v>3735</v>
      </c>
      <c r="B2839">
        <v>43</v>
      </c>
      <c r="C2839">
        <v>19</v>
      </c>
      <c r="D2839">
        <v>72</v>
      </c>
      <c r="E2839" t="str">
        <f t="shared" si="11"/>
        <v>51-100</v>
      </c>
      <c r="F2839">
        <v>95193</v>
      </c>
      <c r="G2839">
        <v>4</v>
      </c>
      <c r="H2839">
        <v>0.2</v>
      </c>
      <c r="I2839" t="s">
        <v>19</v>
      </c>
      <c r="J2839">
        <v>0</v>
      </c>
      <c r="K2839" t="s">
        <v>16</v>
      </c>
      <c r="L2839" t="s">
        <v>16</v>
      </c>
      <c r="M2839" t="s">
        <v>16</v>
      </c>
      <c r="N2839" t="s">
        <v>17</v>
      </c>
      <c r="O2839" t="s">
        <v>16</v>
      </c>
    </row>
    <row r="2840" spans="1:15" x14ac:dyDescent="0.3">
      <c r="A2840">
        <v>3750</v>
      </c>
      <c r="B2840">
        <v>43</v>
      </c>
      <c r="C2840">
        <v>19</v>
      </c>
      <c r="D2840">
        <v>70</v>
      </c>
      <c r="E2840" t="str">
        <f t="shared" si="11"/>
        <v>51-100</v>
      </c>
      <c r="F2840">
        <v>90095</v>
      </c>
      <c r="G2840">
        <v>3</v>
      </c>
      <c r="H2840">
        <v>2.33</v>
      </c>
      <c r="I2840" t="s">
        <v>15</v>
      </c>
      <c r="J2840">
        <v>0</v>
      </c>
      <c r="K2840" t="s">
        <v>16</v>
      </c>
      <c r="L2840" t="s">
        <v>16</v>
      </c>
      <c r="M2840" t="s">
        <v>16</v>
      </c>
      <c r="N2840" t="s">
        <v>17</v>
      </c>
      <c r="O2840" t="s">
        <v>16</v>
      </c>
    </row>
    <row r="2841" spans="1:15" x14ac:dyDescent="0.3">
      <c r="A2841">
        <v>3816</v>
      </c>
      <c r="B2841">
        <v>43</v>
      </c>
      <c r="C2841">
        <v>19</v>
      </c>
      <c r="D2841">
        <v>28</v>
      </c>
      <c r="E2841" t="str">
        <f t="shared" si="11"/>
        <v>0-50</v>
      </c>
      <c r="F2841">
        <v>95053</v>
      </c>
      <c r="G2841">
        <v>4</v>
      </c>
      <c r="H2841">
        <v>0.3</v>
      </c>
      <c r="I2841" t="s">
        <v>15</v>
      </c>
      <c r="J2841">
        <v>96</v>
      </c>
      <c r="K2841" t="s">
        <v>16</v>
      </c>
      <c r="L2841" t="s">
        <v>16</v>
      </c>
      <c r="M2841" t="s">
        <v>16</v>
      </c>
      <c r="N2841" t="s">
        <v>17</v>
      </c>
      <c r="O2841" t="s">
        <v>16</v>
      </c>
    </row>
    <row r="2842" spans="1:15" x14ac:dyDescent="0.3">
      <c r="A2842">
        <v>3827</v>
      </c>
      <c r="B2842">
        <v>43</v>
      </c>
      <c r="C2842">
        <v>19</v>
      </c>
      <c r="D2842">
        <v>132</v>
      </c>
      <c r="E2842" t="str">
        <f t="shared" si="11"/>
        <v>100+</v>
      </c>
      <c r="F2842">
        <v>90089</v>
      </c>
      <c r="G2842">
        <v>1</v>
      </c>
      <c r="H2842">
        <v>5</v>
      </c>
      <c r="I2842" t="s">
        <v>15</v>
      </c>
      <c r="J2842">
        <v>0</v>
      </c>
      <c r="K2842" t="s">
        <v>16</v>
      </c>
      <c r="L2842" t="s">
        <v>16</v>
      </c>
      <c r="M2842" t="s">
        <v>16</v>
      </c>
      <c r="N2842" t="s">
        <v>16</v>
      </c>
      <c r="O2842" t="s">
        <v>16</v>
      </c>
    </row>
    <row r="2843" spans="1:15" x14ac:dyDescent="0.3">
      <c r="A2843">
        <v>3848</v>
      </c>
      <c r="B2843">
        <v>43</v>
      </c>
      <c r="C2843">
        <v>18</v>
      </c>
      <c r="D2843">
        <v>94</v>
      </c>
      <c r="E2843" t="str">
        <f t="shared" si="11"/>
        <v>51-100</v>
      </c>
      <c r="F2843">
        <v>94110</v>
      </c>
      <c r="G2843">
        <v>4</v>
      </c>
      <c r="H2843">
        <v>1.1000000000000001</v>
      </c>
      <c r="I2843" t="s">
        <v>20</v>
      </c>
      <c r="J2843">
        <v>0</v>
      </c>
      <c r="K2843" t="s">
        <v>16</v>
      </c>
      <c r="L2843" t="s">
        <v>16</v>
      </c>
      <c r="M2843" t="s">
        <v>16</v>
      </c>
      <c r="N2843" t="s">
        <v>16</v>
      </c>
      <c r="O2843" t="s">
        <v>16</v>
      </c>
    </row>
    <row r="2844" spans="1:15" x14ac:dyDescent="0.3">
      <c r="A2844">
        <v>3870</v>
      </c>
      <c r="B2844">
        <v>43</v>
      </c>
      <c r="C2844">
        <v>16</v>
      </c>
      <c r="D2844">
        <v>78</v>
      </c>
      <c r="E2844" t="str">
        <f t="shared" si="11"/>
        <v>51-100</v>
      </c>
      <c r="F2844">
        <v>95670</v>
      </c>
      <c r="G2844">
        <v>3</v>
      </c>
      <c r="H2844">
        <v>2.67</v>
      </c>
      <c r="I2844" t="s">
        <v>20</v>
      </c>
      <c r="J2844">
        <v>161</v>
      </c>
      <c r="K2844" t="s">
        <v>16</v>
      </c>
      <c r="L2844" t="s">
        <v>16</v>
      </c>
      <c r="M2844" t="s">
        <v>16</v>
      </c>
      <c r="N2844" t="s">
        <v>17</v>
      </c>
      <c r="O2844" t="s">
        <v>17</v>
      </c>
    </row>
    <row r="2845" spans="1:15" x14ac:dyDescent="0.3">
      <c r="A2845">
        <v>3937</v>
      </c>
      <c r="B2845">
        <v>43</v>
      </c>
      <c r="C2845">
        <v>18</v>
      </c>
      <c r="D2845">
        <v>63</v>
      </c>
      <c r="E2845" t="str">
        <f t="shared" si="11"/>
        <v>51-100</v>
      </c>
      <c r="F2845">
        <v>95616</v>
      </c>
      <c r="G2845">
        <v>3</v>
      </c>
      <c r="H2845">
        <v>0.8</v>
      </c>
      <c r="I2845" t="s">
        <v>19</v>
      </c>
      <c r="J2845">
        <v>0</v>
      </c>
      <c r="K2845" t="s">
        <v>16</v>
      </c>
      <c r="L2845" t="s">
        <v>17</v>
      </c>
      <c r="M2845" t="s">
        <v>16</v>
      </c>
      <c r="N2845" t="s">
        <v>16</v>
      </c>
      <c r="O2845" t="s">
        <v>16</v>
      </c>
    </row>
    <row r="2846" spans="1:15" x14ac:dyDescent="0.3">
      <c r="A2846">
        <v>3960</v>
      </c>
      <c r="B2846">
        <v>43</v>
      </c>
      <c r="C2846">
        <v>19</v>
      </c>
      <c r="D2846">
        <v>123</v>
      </c>
      <c r="E2846" t="str">
        <f t="shared" si="11"/>
        <v>100+</v>
      </c>
      <c r="F2846">
        <v>91107</v>
      </c>
      <c r="G2846">
        <v>3</v>
      </c>
      <c r="H2846">
        <v>1.3</v>
      </c>
      <c r="I2846" t="s">
        <v>15</v>
      </c>
      <c r="J2846">
        <v>0</v>
      </c>
      <c r="K2846" t="s">
        <v>17</v>
      </c>
      <c r="L2846" t="s">
        <v>16</v>
      </c>
      <c r="M2846" t="s">
        <v>16</v>
      </c>
      <c r="N2846" t="s">
        <v>17</v>
      </c>
      <c r="O2846" t="s">
        <v>16</v>
      </c>
    </row>
    <row r="2847" spans="1:15" x14ac:dyDescent="0.3">
      <c r="A2847">
        <v>3965</v>
      </c>
      <c r="B2847">
        <v>43</v>
      </c>
      <c r="C2847">
        <v>18</v>
      </c>
      <c r="D2847">
        <v>78</v>
      </c>
      <c r="E2847" t="str">
        <f t="shared" si="11"/>
        <v>51-100</v>
      </c>
      <c r="F2847">
        <v>94025</v>
      </c>
      <c r="G2847">
        <v>4</v>
      </c>
      <c r="H2847">
        <v>1.9</v>
      </c>
      <c r="I2847" t="s">
        <v>19</v>
      </c>
      <c r="J2847">
        <v>0</v>
      </c>
      <c r="K2847" t="s">
        <v>16</v>
      </c>
      <c r="L2847" t="s">
        <v>16</v>
      </c>
      <c r="M2847" t="s">
        <v>16</v>
      </c>
      <c r="N2847" t="s">
        <v>16</v>
      </c>
      <c r="O2847" t="s">
        <v>16</v>
      </c>
    </row>
    <row r="2848" spans="1:15" x14ac:dyDescent="0.3">
      <c r="A2848">
        <v>3979</v>
      </c>
      <c r="B2848">
        <v>43</v>
      </c>
      <c r="C2848">
        <v>18</v>
      </c>
      <c r="D2848">
        <v>19</v>
      </c>
      <c r="E2848" t="str">
        <f t="shared" si="11"/>
        <v>0-50</v>
      </c>
      <c r="F2848">
        <v>92325</v>
      </c>
      <c r="G2848">
        <v>2</v>
      </c>
      <c r="H2848">
        <v>0.3</v>
      </c>
      <c r="I2848" t="s">
        <v>20</v>
      </c>
      <c r="J2848">
        <v>0</v>
      </c>
      <c r="K2848" t="s">
        <v>16</v>
      </c>
      <c r="L2848" t="s">
        <v>16</v>
      </c>
      <c r="M2848" t="s">
        <v>16</v>
      </c>
      <c r="N2848" t="s">
        <v>17</v>
      </c>
      <c r="O2848" t="s">
        <v>16</v>
      </c>
    </row>
    <row r="2849" spans="1:15" x14ac:dyDescent="0.3">
      <c r="A2849">
        <v>4048</v>
      </c>
      <c r="B2849">
        <v>43</v>
      </c>
      <c r="C2849">
        <v>17</v>
      </c>
      <c r="D2849">
        <v>82</v>
      </c>
      <c r="E2849" t="str">
        <f t="shared" si="11"/>
        <v>51-100</v>
      </c>
      <c r="F2849">
        <v>94114</v>
      </c>
      <c r="G2849">
        <v>1</v>
      </c>
      <c r="H2849">
        <v>5.2</v>
      </c>
      <c r="I2849" t="s">
        <v>15</v>
      </c>
      <c r="J2849">
        <v>79</v>
      </c>
      <c r="K2849" t="s">
        <v>16</v>
      </c>
      <c r="L2849" t="s">
        <v>16</v>
      </c>
      <c r="M2849" t="s">
        <v>16</v>
      </c>
      <c r="N2849" t="s">
        <v>17</v>
      </c>
      <c r="O2849" t="s">
        <v>16</v>
      </c>
    </row>
    <row r="2850" spans="1:15" x14ac:dyDescent="0.3">
      <c r="A2850">
        <v>4053</v>
      </c>
      <c r="B2850">
        <v>43</v>
      </c>
      <c r="C2850">
        <v>19</v>
      </c>
      <c r="D2850">
        <v>54</v>
      </c>
      <c r="E2850" t="str">
        <f t="shared" si="11"/>
        <v>51-100</v>
      </c>
      <c r="F2850">
        <v>94608</v>
      </c>
      <c r="G2850">
        <v>2</v>
      </c>
      <c r="H2850">
        <v>1.7</v>
      </c>
      <c r="I2850" t="s">
        <v>15</v>
      </c>
      <c r="J2850">
        <v>0</v>
      </c>
      <c r="K2850" t="s">
        <v>16</v>
      </c>
      <c r="L2850" t="s">
        <v>16</v>
      </c>
      <c r="M2850" t="s">
        <v>16</v>
      </c>
      <c r="N2850" t="s">
        <v>17</v>
      </c>
      <c r="O2850" t="s">
        <v>16</v>
      </c>
    </row>
    <row r="2851" spans="1:15" x14ac:dyDescent="0.3">
      <c r="A2851">
        <v>4112</v>
      </c>
      <c r="B2851">
        <v>43</v>
      </c>
      <c r="C2851">
        <v>17</v>
      </c>
      <c r="D2851">
        <v>21</v>
      </c>
      <c r="E2851" t="str">
        <f t="shared" si="11"/>
        <v>0-50</v>
      </c>
      <c r="F2851">
        <v>95351</v>
      </c>
      <c r="G2851">
        <v>3</v>
      </c>
      <c r="H2851">
        <v>1.5</v>
      </c>
      <c r="I2851" t="s">
        <v>15</v>
      </c>
      <c r="J2851">
        <v>0</v>
      </c>
      <c r="K2851" t="s">
        <v>16</v>
      </c>
      <c r="L2851" t="s">
        <v>16</v>
      </c>
      <c r="M2851" t="s">
        <v>16</v>
      </c>
      <c r="N2851" t="s">
        <v>16</v>
      </c>
      <c r="O2851" t="s">
        <v>16</v>
      </c>
    </row>
    <row r="2852" spans="1:15" x14ac:dyDescent="0.3">
      <c r="A2852">
        <v>4128</v>
      </c>
      <c r="B2852">
        <v>43</v>
      </c>
      <c r="C2852">
        <v>19</v>
      </c>
      <c r="D2852">
        <v>82</v>
      </c>
      <c r="E2852" t="str">
        <f t="shared" si="11"/>
        <v>51-100</v>
      </c>
      <c r="F2852">
        <v>95758</v>
      </c>
      <c r="G2852">
        <v>2</v>
      </c>
      <c r="H2852">
        <v>1.8</v>
      </c>
      <c r="I2852" t="s">
        <v>20</v>
      </c>
      <c r="J2852">
        <v>0</v>
      </c>
      <c r="K2852" t="s">
        <v>16</v>
      </c>
      <c r="L2852" t="s">
        <v>16</v>
      </c>
      <c r="M2852" t="s">
        <v>16</v>
      </c>
      <c r="N2852" t="s">
        <v>17</v>
      </c>
      <c r="O2852" t="s">
        <v>17</v>
      </c>
    </row>
    <row r="2853" spans="1:15" x14ac:dyDescent="0.3">
      <c r="A2853">
        <v>4137</v>
      </c>
      <c r="B2853">
        <v>43</v>
      </c>
      <c r="C2853">
        <v>19</v>
      </c>
      <c r="D2853">
        <v>83</v>
      </c>
      <c r="E2853" t="str">
        <f t="shared" si="11"/>
        <v>51-100</v>
      </c>
      <c r="F2853">
        <v>92691</v>
      </c>
      <c r="G2853">
        <v>4</v>
      </c>
      <c r="H2853">
        <v>2</v>
      </c>
      <c r="I2853" t="s">
        <v>19</v>
      </c>
      <c r="J2853">
        <v>0</v>
      </c>
      <c r="K2853" t="s">
        <v>16</v>
      </c>
      <c r="L2853" t="s">
        <v>16</v>
      </c>
      <c r="M2853" t="s">
        <v>16</v>
      </c>
      <c r="N2853" t="s">
        <v>17</v>
      </c>
      <c r="O2853" t="s">
        <v>16</v>
      </c>
    </row>
    <row r="2854" spans="1:15" x14ac:dyDescent="0.3">
      <c r="A2854">
        <v>4142</v>
      </c>
      <c r="B2854">
        <v>43</v>
      </c>
      <c r="C2854">
        <v>19</v>
      </c>
      <c r="D2854">
        <v>63</v>
      </c>
      <c r="E2854" t="str">
        <f t="shared" si="11"/>
        <v>51-100</v>
      </c>
      <c r="F2854">
        <v>94118</v>
      </c>
      <c r="G2854">
        <v>3</v>
      </c>
      <c r="H2854">
        <v>2.1</v>
      </c>
      <c r="I2854" t="s">
        <v>19</v>
      </c>
      <c r="J2854">
        <v>0</v>
      </c>
      <c r="K2854" t="s">
        <v>16</v>
      </c>
      <c r="L2854" t="s">
        <v>16</v>
      </c>
      <c r="M2854" t="s">
        <v>16</v>
      </c>
      <c r="N2854" t="s">
        <v>16</v>
      </c>
      <c r="O2854" t="s">
        <v>16</v>
      </c>
    </row>
    <row r="2855" spans="1:15" x14ac:dyDescent="0.3">
      <c r="A2855">
        <v>4196</v>
      </c>
      <c r="B2855">
        <v>43</v>
      </c>
      <c r="C2855">
        <v>19</v>
      </c>
      <c r="D2855">
        <v>52</v>
      </c>
      <c r="E2855" t="str">
        <f t="shared" si="11"/>
        <v>51-100</v>
      </c>
      <c r="F2855">
        <v>95054</v>
      </c>
      <c r="G2855">
        <v>4</v>
      </c>
      <c r="H2855">
        <v>2.2000000000000002</v>
      </c>
      <c r="I2855" t="s">
        <v>20</v>
      </c>
      <c r="J2855">
        <v>0</v>
      </c>
      <c r="K2855" t="s">
        <v>16</v>
      </c>
      <c r="L2855" t="s">
        <v>16</v>
      </c>
      <c r="M2855" t="s">
        <v>16</v>
      </c>
      <c r="N2855" t="s">
        <v>16</v>
      </c>
      <c r="O2855" t="s">
        <v>16</v>
      </c>
    </row>
    <row r="2856" spans="1:15" x14ac:dyDescent="0.3">
      <c r="A2856">
        <v>4200</v>
      </c>
      <c r="B2856">
        <v>43</v>
      </c>
      <c r="C2856">
        <v>19</v>
      </c>
      <c r="D2856">
        <v>81</v>
      </c>
      <c r="E2856" t="str">
        <f t="shared" si="11"/>
        <v>51-100</v>
      </c>
      <c r="F2856">
        <v>90630</v>
      </c>
      <c r="G2856">
        <v>4</v>
      </c>
      <c r="H2856">
        <v>0.2</v>
      </c>
      <c r="I2856" t="s">
        <v>19</v>
      </c>
      <c r="J2856">
        <v>0</v>
      </c>
      <c r="K2856" t="s">
        <v>16</v>
      </c>
      <c r="L2856" t="s">
        <v>16</v>
      </c>
      <c r="M2856" t="s">
        <v>16</v>
      </c>
      <c r="N2856" t="s">
        <v>16</v>
      </c>
      <c r="O2856" t="s">
        <v>17</v>
      </c>
    </row>
    <row r="2857" spans="1:15" x14ac:dyDescent="0.3">
      <c r="A2857">
        <v>4201</v>
      </c>
      <c r="B2857">
        <v>43</v>
      </c>
      <c r="C2857">
        <v>19</v>
      </c>
      <c r="D2857">
        <v>74</v>
      </c>
      <c r="E2857" t="str">
        <f t="shared" si="11"/>
        <v>51-100</v>
      </c>
      <c r="F2857">
        <v>94035</v>
      </c>
      <c r="G2857">
        <v>4</v>
      </c>
      <c r="H2857">
        <v>1.9</v>
      </c>
      <c r="I2857" t="s">
        <v>15</v>
      </c>
      <c r="J2857">
        <v>0</v>
      </c>
      <c r="K2857" t="s">
        <v>16</v>
      </c>
      <c r="L2857" t="s">
        <v>16</v>
      </c>
      <c r="M2857" t="s">
        <v>16</v>
      </c>
      <c r="N2857" t="s">
        <v>16</v>
      </c>
      <c r="O2857" t="s">
        <v>17</v>
      </c>
    </row>
    <row r="2858" spans="1:15" x14ac:dyDescent="0.3">
      <c r="A2858">
        <v>4226</v>
      </c>
      <c r="B2858">
        <v>43</v>
      </c>
      <c r="C2858">
        <v>18</v>
      </c>
      <c r="D2858">
        <v>204</v>
      </c>
      <c r="E2858" t="str">
        <f t="shared" si="11"/>
        <v>100+</v>
      </c>
      <c r="F2858">
        <v>91902</v>
      </c>
      <c r="G2858">
        <v>2</v>
      </c>
      <c r="H2858">
        <v>8.8000000000000007</v>
      </c>
      <c r="I2858" t="s">
        <v>15</v>
      </c>
      <c r="J2858">
        <v>0</v>
      </c>
      <c r="K2858" t="s">
        <v>16</v>
      </c>
      <c r="L2858" t="s">
        <v>16</v>
      </c>
      <c r="M2858" t="s">
        <v>16</v>
      </c>
      <c r="N2858" t="s">
        <v>17</v>
      </c>
      <c r="O2858" t="s">
        <v>16</v>
      </c>
    </row>
    <row r="2859" spans="1:15" x14ac:dyDescent="0.3">
      <c r="A2859">
        <v>4239</v>
      </c>
      <c r="B2859">
        <v>43</v>
      </c>
      <c r="C2859">
        <v>19</v>
      </c>
      <c r="D2859">
        <v>161</v>
      </c>
      <c r="E2859" t="str">
        <f t="shared" si="11"/>
        <v>100+</v>
      </c>
      <c r="F2859">
        <v>92093</v>
      </c>
      <c r="G2859">
        <v>2</v>
      </c>
      <c r="H2859">
        <v>7.6</v>
      </c>
      <c r="I2859" t="s">
        <v>15</v>
      </c>
      <c r="J2859">
        <v>464</v>
      </c>
      <c r="K2859" t="s">
        <v>16</v>
      </c>
      <c r="L2859" t="s">
        <v>16</v>
      </c>
      <c r="M2859" t="s">
        <v>16</v>
      </c>
      <c r="N2859" t="s">
        <v>17</v>
      </c>
      <c r="O2859" t="s">
        <v>16</v>
      </c>
    </row>
    <row r="2860" spans="1:15" x14ac:dyDescent="0.3">
      <c r="A2860">
        <v>4258</v>
      </c>
      <c r="B2860">
        <v>43</v>
      </c>
      <c r="C2860">
        <v>17</v>
      </c>
      <c r="D2860">
        <v>48</v>
      </c>
      <c r="E2860" t="str">
        <f t="shared" si="11"/>
        <v>0-50</v>
      </c>
      <c r="F2860">
        <v>95762</v>
      </c>
      <c r="G2860">
        <v>3</v>
      </c>
      <c r="H2860">
        <v>2.2000000000000002</v>
      </c>
      <c r="I2860" t="s">
        <v>20</v>
      </c>
      <c r="J2860">
        <v>0</v>
      </c>
      <c r="K2860" t="s">
        <v>16</v>
      </c>
      <c r="L2860" t="s">
        <v>16</v>
      </c>
      <c r="M2860" t="s">
        <v>16</v>
      </c>
      <c r="N2860" t="s">
        <v>16</v>
      </c>
      <c r="O2860" t="s">
        <v>17</v>
      </c>
    </row>
    <row r="2861" spans="1:15" x14ac:dyDescent="0.3">
      <c r="A2861">
        <v>4299</v>
      </c>
      <c r="B2861">
        <v>43</v>
      </c>
      <c r="C2861">
        <v>19</v>
      </c>
      <c r="D2861">
        <v>122</v>
      </c>
      <c r="E2861" t="str">
        <f t="shared" si="11"/>
        <v>100+</v>
      </c>
      <c r="F2861">
        <v>93106</v>
      </c>
      <c r="G2861">
        <v>1</v>
      </c>
      <c r="H2861">
        <v>0.3</v>
      </c>
      <c r="I2861" t="s">
        <v>15</v>
      </c>
      <c r="J2861">
        <v>0</v>
      </c>
      <c r="K2861" t="s">
        <v>16</v>
      </c>
      <c r="L2861" t="s">
        <v>16</v>
      </c>
      <c r="M2861" t="s">
        <v>16</v>
      </c>
      <c r="N2861" t="s">
        <v>17</v>
      </c>
      <c r="O2861" t="s">
        <v>16</v>
      </c>
    </row>
    <row r="2862" spans="1:15" x14ac:dyDescent="0.3">
      <c r="A2862">
        <v>4357</v>
      </c>
      <c r="B2862">
        <v>43</v>
      </c>
      <c r="C2862">
        <v>19</v>
      </c>
      <c r="D2862">
        <v>35</v>
      </c>
      <c r="E2862" t="str">
        <f t="shared" si="11"/>
        <v>0-50</v>
      </c>
      <c r="F2862">
        <v>90630</v>
      </c>
      <c r="G2862">
        <v>1</v>
      </c>
      <c r="H2862">
        <v>0.7</v>
      </c>
      <c r="I2862" t="s">
        <v>15</v>
      </c>
      <c r="J2862">
        <v>0</v>
      </c>
      <c r="K2862" t="s">
        <v>16</v>
      </c>
      <c r="L2862" t="s">
        <v>16</v>
      </c>
      <c r="M2862" t="s">
        <v>16</v>
      </c>
      <c r="N2862" t="s">
        <v>16</v>
      </c>
      <c r="O2862" t="s">
        <v>16</v>
      </c>
    </row>
    <row r="2863" spans="1:15" x14ac:dyDescent="0.3">
      <c r="A2863">
        <v>4410</v>
      </c>
      <c r="B2863">
        <v>43</v>
      </c>
      <c r="C2863">
        <v>19</v>
      </c>
      <c r="D2863">
        <v>75</v>
      </c>
      <c r="E2863" t="str">
        <f t="shared" si="11"/>
        <v>51-100</v>
      </c>
      <c r="F2863">
        <v>91765</v>
      </c>
      <c r="G2863">
        <v>4</v>
      </c>
      <c r="H2863">
        <v>0.2</v>
      </c>
      <c r="I2863" t="s">
        <v>19</v>
      </c>
      <c r="J2863">
        <v>102</v>
      </c>
      <c r="K2863" t="s">
        <v>16</v>
      </c>
      <c r="L2863" t="s">
        <v>16</v>
      </c>
      <c r="M2863" t="s">
        <v>16</v>
      </c>
      <c r="N2863" t="s">
        <v>17</v>
      </c>
      <c r="O2863" t="s">
        <v>16</v>
      </c>
    </row>
    <row r="2864" spans="1:15" x14ac:dyDescent="0.3">
      <c r="A2864">
        <v>4439</v>
      </c>
      <c r="B2864">
        <v>43</v>
      </c>
      <c r="C2864">
        <v>18</v>
      </c>
      <c r="D2864">
        <v>22</v>
      </c>
      <c r="E2864" t="str">
        <f t="shared" si="11"/>
        <v>0-50</v>
      </c>
      <c r="F2864">
        <v>90025</v>
      </c>
      <c r="G2864">
        <v>2</v>
      </c>
      <c r="H2864">
        <v>0</v>
      </c>
      <c r="I2864" t="s">
        <v>19</v>
      </c>
      <c r="J2864">
        <v>0</v>
      </c>
      <c r="K2864" t="s">
        <v>16</v>
      </c>
      <c r="L2864" t="s">
        <v>16</v>
      </c>
      <c r="M2864" t="s">
        <v>16</v>
      </c>
      <c r="N2864" t="s">
        <v>16</v>
      </c>
      <c r="O2864" t="s">
        <v>16</v>
      </c>
    </row>
    <row r="2865" spans="1:15" x14ac:dyDescent="0.3">
      <c r="A2865">
        <v>4441</v>
      </c>
      <c r="B2865">
        <v>43</v>
      </c>
      <c r="C2865">
        <v>19</v>
      </c>
      <c r="D2865">
        <v>75</v>
      </c>
      <c r="E2865" t="str">
        <f t="shared" si="11"/>
        <v>51-100</v>
      </c>
      <c r="F2865">
        <v>90041</v>
      </c>
      <c r="G2865">
        <v>3</v>
      </c>
      <c r="H2865">
        <v>0.3</v>
      </c>
      <c r="I2865" t="s">
        <v>19</v>
      </c>
      <c r="J2865">
        <v>0</v>
      </c>
      <c r="K2865" t="s">
        <v>16</v>
      </c>
      <c r="L2865" t="s">
        <v>16</v>
      </c>
      <c r="M2865" t="s">
        <v>16</v>
      </c>
      <c r="N2865" t="s">
        <v>16</v>
      </c>
      <c r="O2865" t="s">
        <v>16</v>
      </c>
    </row>
    <row r="2866" spans="1:15" x14ac:dyDescent="0.3">
      <c r="A2866">
        <v>4476</v>
      </c>
      <c r="B2866">
        <v>43</v>
      </c>
      <c r="C2866">
        <v>18</v>
      </c>
      <c r="D2866">
        <v>59</v>
      </c>
      <c r="E2866" t="str">
        <f t="shared" si="11"/>
        <v>51-100</v>
      </c>
      <c r="F2866">
        <v>95039</v>
      </c>
      <c r="G2866">
        <v>3</v>
      </c>
      <c r="H2866">
        <v>0.8</v>
      </c>
      <c r="I2866" t="s">
        <v>19</v>
      </c>
      <c r="J2866">
        <v>91</v>
      </c>
      <c r="K2866" t="s">
        <v>16</v>
      </c>
      <c r="L2866" t="s">
        <v>16</v>
      </c>
      <c r="M2866" t="s">
        <v>16</v>
      </c>
      <c r="N2866" t="s">
        <v>17</v>
      </c>
      <c r="O2866" t="s">
        <v>16</v>
      </c>
    </row>
    <row r="2867" spans="1:15" x14ac:dyDescent="0.3">
      <c r="A2867">
        <v>4514</v>
      </c>
      <c r="B2867">
        <v>43</v>
      </c>
      <c r="C2867">
        <v>19</v>
      </c>
      <c r="D2867">
        <v>114</v>
      </c>
      <c r="E2867" t="str">
        <f t="shared" si="11"/>
        <v>100+</v>
      </c>
      <c r="F2867">
        <v>92325</v>
      </c>
      <c r="G2867">
        <v>1</v>
      </c>
      <c r="H2867">
        <v>1.7</v>
      </c>
      <c r="I2867" t="s">
        <v>15</v>
      </c>
      <c r="J2867">
        <v>0</v>
      </c>
      <c r="K2867" t="s">
        <v>16</v>
      </c>
      <c r="L2867" t="s">
        <v>16</v>
      </c>
      <c r="M2867" t="s">
        <v>16</v>
      </c>
      <c r="N2867" t="s">
        <v>17</v>
      </c>
      <c r="O2867" t="s">
        <v>16</v>
      </c>
    </row>
    <row r="2868" spans="1:15" x14ac:dyDescent="0.3">
      <c r="A2868">
        <v>4556</v>
      </c>
      <c r="B2868">
        <v>43</v>
      </c>
      <c r="C2868">
        <v>19</v>
      </c>
      <c r="D2868">
        <v>71</v>
      </c>
      <c r="E2868" t="str">
        <f t="shared" si="11"/>
        <v>51-100</v>
      </c>
      <c r="F2868">
        <v>95054</v>
      </c>
      <c r="G2868">
        <v>3</v>
      </c>
      <c r="H2868">
        <v>0.3</v>
      </c>
      <c r="I2868" t="s">
        <v>19</v>
      </c>
      <c r="J2868">
        <v>179</v>
      </c>
      <c r="K2868" t="s">
        <v>16</v>
      </c>
      <c r="L2868" t="s">
        <v>16</v>
      </c>
      <c r="M2868" t="s">
        <v>16</v>
      </c>
      <c r="N2868" t="s">
        <v>16</v>
      </c>
      <c r="O2868" t="s">
        <v>16</v>
      </c>
    </row>
    <row r="2869" spans="1:15" x14ac:dyDescent="0.3">
      <c r="A2869">
        <v>4561</v>
      </c>
      <c r="B2869">
        <v>43</v>
      </c>
      <c r="C2869">
        <v>18</v>
      </c>
      <c r="D2869">
        <v>13</v>
      </c>
      <c r="E2869" t="str">
        <f t="shared" si="11"/>
        <v>0-50</v>
      </c>
      <c r="F2869">
        <v>94709</v>
      </c>
      <c r="G2869">
        <v>2</v>
      </c>
      <c r="H2869">
        <v>0.1</v>
      </c>
      <c r="I2869" t="s">
        <v>20</v>
      </c>
      <c r="J2869">
        <v>0</v>
      </c>
      <c r="K2869" t="s">
        <v>16</v>
      </c>
      <c r="L2869" t="s">
        <v>16</v>
      </c>
      <c r="M2869" t="s">
        <v>17</v>
      </c>
      <c r="N2869" t="s">
        <v>17</v>
      </c>
      <c r="O2869" t="s">
        <v>17</v>
      </c>
    </row>
    <row r="2870" spans="1:15" x14ac:dyDescent="0.3">
      <c r="A2870">
        <v>4592</v>
      </c>
      <c r="B2870">
        <v>43</v>
      </c>
      <c r="C2870">
        <v>16</v>
      </c>
      <c r="D2870">
        <v>44</v>
      </c>
      <c r="E2870" t="str">
        <f t="shared" si="11"/>
        <v>0-50</v>
      </c>
      <c r="F2870">
        <v>94577</v>
      </c>
      <c r="G2870">
        <v>3</v>
      </c>
      <c r="H2870">
        <v>1</v>
      </c>
      <c r="I2870" t="s">
        <v>20</v>
      </c>
      <c r="J2870">
        <v>0</v>
      </c>
      <c r="K2870" t="s">
        <v>16</v>
      </c>
      <c r="L2870" t="s">
        <v>16</v>
      </c>
      <c r="M2870" t="s">
        <v>16</v>
      </c>
      <c r="N2870" t="s">
        <v>17</v>
      </c>
      <c r="O2870" t="s">
        <v>16</v>
      </c>
    </row>
    <row r="2871" spans="1:15" x14ac:dyDescent="0.3">
      <c r="A2871">
        <v>4593</v>
      </c>
      <c r="B2871">
        <v>43</v>
      </c>
      <c r="C2871">
        <v>18</v>
      </c>
      <c r="D2871">
        <v>53</v>
      </c>
      <c r="E2871" t="str">
        <f t="shared" si="11"/>
        <v>51-100</v>
      </c>
      <c r="F2871">
        <v>92115</v>
      </c>
      <c r="G2871">
        <v>3</v>
      </c>
      <c r="H2871">
        <v>0.8</v>
      </c>
      <c r="I2871" t="s">
        <v>19</v>
      </c>
      <c r="J2871">
        <v>154</v>
      </c>
      <c r="K2871" t="s">
        <v>16</v>
      </c>
      <c r="L2871" t="s">
        <v>16</v>
      </c>
      <c r="M2871" t="s">
        <v>16</v>
      </c>
      <c r="N2871" t="s">
        <v>16</v>
      </c>
      <c r="O2871" t="s">
        <v>16</v>
      </c>
    </row>
    <row r="2872" spans="1:15" x14ac:dyDescent="0.3">
      <c r="A2872">
        <v>4662</v>
      </c>
      <c r="B2872">
        <v>43</v>
      </c>
      <c r="C2872">
        <v>19</v>
      </c>
      <c r="D2872">
        <v>129</v>
      </c>
      <c r="E2872" t="str">
        <f t="shared" si="11"/>
        <v>100+</v>
      </c>
      <c r="F2872">
        <v>95039</v>
      </c>
      <c r="G2872">
        <v>1</v>
      </c>
      <c r="H2872">
        <v>5</v>
      </c>
      <c r="I2872" t="s">
        <v>15</v>
      </c>
      <c r="J2872">
        <v>0</v>
      </c>
      <c r="K2872" t="s">
        <v>16</v>
      </c>
      <c r="L2872" t="s">
        <v>17</v>
      </c>
      <c r="M2872" t="s">
        <v>16</v>
      </c>
      <c r="N2872" t="s">
        <v>17</v>
      </c>
      <c r="O2872" t="s">
        <v>16</v>
      </c>
    </row>
    <row r="2873" spans="1:15" x14ac:dyDescent="0.3">
      <c r="A2873">
        <v>4749</v>
      </c>
      <c r="B2873">
        <v>43</v>
      </c>
      <c r="C2873">
        <v>18</v>
      </c>
      <c r="D2873">
        <v>38</v>
      </c>
      <c r="E2873" t="str">
        <f t="shared" si="11"/>
        <v>0-50</v>
      </c>
      <c r="F2873">
        <v>94309</v>
      </c>
      <c r="G2873">
        <v>1</v>
      </c>
      <c r="H2873">
        <v>0.5</v>
      </c>
      <c r="I2873" t="s">
        <v>19</v>
      </c>
      <c r="J2873">
        <v>144</v>
      </c>
      <c r="K2873" t="s">
        <v>16</v>
      </c>
      <c r="L2873" t="s">
        <v>16</v>
      </c>
      <c r="M2873" t="s">
        <v>16</v>
      </c>
      <c r="N2873" t="s">
        <v>17</v>
      </c>
      <c r="O2873" t="s">
        <v>16</v>
      </c>
    </row>
    <row r="2874" spans="1:15" x14ac:dyDescent="0.3">
      <c r="A2874">
        <v>4784</v>
      </c>
      <c r="B2874">
        <v>43</v>
      </c>
      <c r="C2874">
        <v>19</v>
      </c>
      <c r="D2874">
        <v>32</v>
      </c>
      <c r="E2874" t="str">
        <f t="shared" si="11"/>
        <v>0-50</v>
      </c>
      <c r="F2874">
        <v>94720</v>
      </c>
      <c r="G2874">
        <v>4</v>
      </c>
      <c r="H2874">
        <v>0.3</v>
      </c>
      <c r="I2874" t="s">
        <v>15</v>
      </c>
      <c r="J2874">
        <v>0</v>
      </c>
      <c r="K2874" t="s">
        <v>16</v>
      </c>
      <c r="L2874" t="s">
        <v>16</v>
      </c>
      <c r="M2874" t="s">
        <v>16</v>
      </c>
      <c r="N2874" t="s">
        <v>16</v>
      </c>
      <c r="O2874" t="s">
        <v>16</v>
      </c>
    </row>
    <row r="2875" spans="1:15" x14ac:dyDescent="0.3">
      <c r="A2875">
        <v>4810</v>
      </c>
      <c r="B2875">
        <v>43</v>
      </c>
      <c r="C2875">
        <v>19</v>
      </c>
      <c r="D2875">
        <v>32</v>
      </c>
      <c r="E2875" t="str">
        <f t="shared" si="11"/>
        <v>0-50</v>
      </c>
      <c r="F2875">
        <v>94501</v>
      </c>
      <c r="G2875">
        <v>3</v>
      </c>
      <c r="H2875">
        <v>0.6</v>
      </c>
      <c r="I2875" t="s">
        <v>20</v>
      </c>
      <c r="J2875">
        <v>0</v>
      </c>
      <c r="K2875" t="s">
        <v>16</v>
      </c>
      <c r="L2875" t="s">
        <v>16</v>
      </c>
      <c r="M2875" t="s">
        <v>16</v>
      </c>
      <c r="N2875" t="s">
        <v>16</v>
      </c>
      <c r="O2875" t="s">
        <v>16</v>
      </c>
    </row>
    <row r="2876" spans="1:15" x14ac:dyDescent="0.3">
      <c r="A2876">
        <v>4883</v>
      </c>
      <c r="B2876">
        <v>43</v>
      </c>
      <c r="C2876">
        <v>19</v>
      </c>
      <c r="D2876">
        <v>73</v>
      </c>
      <c r="E2876" t="str">
        <f t="shared" si="11"/>
        <v>51-100</v>
      </c>
      <c r="F2876">
        <v>94301</v>
      </c>
      <c r="G2876">
        <v>3</v>
      </c>
      <c r="H2876">
        <v>2.33</v>
      </c>
      <c r="I2876" t="s">
        <v>15</v>
      </c>
      <c r="J2876">
        <v>0</v>
      </c>
      <c r="K2876" t="s">
        <v>16</v>
      </c>
      <c r="L2876" t="s">
        <v>17</v>
      </c>
      <c r="M2876" t="s">
        <v>17</v>
      </c>
      <c r="N2876" t="s">
        <v>17</v>
      </c>
      <c r="O2876" t="s">
        <v>17</v>
      </c>
    </row>
    <row r="2877" spans="1:15" x14ac:dyDescent="0.3">
      <c r="A2877">
        <v>4893</v>
      </c>
      <c r="B2877">
        <v>43</v>
      </c>
      <c r="C2877">
        <v>19</v>
      </c>
      <c r="D2877">
        <v>35</v>
      </c>
      <c r="E2877" t="str">
        <f t="shared" si="11"/>
        <v>0-50</v>
      </c>
      <c r="F2877">
        <v>94112</v>
      </c>
      <c r="G2877">
        <v>1</v>
      </c>
      <c r="H2877">
        <v>0.3</v>
      </c>
      <c r="I2877" t="s">
        <v>19</v>
      </c>
      <c r="J2877">
        <v>120</v>
      </c>
      <c r="K2877" t="s">
        <v>16</v>
      </c>
      <c r="L2877" t="s">
        <v>17</v>
      </c>
      <c r="M2877" t="s">
        <v>16</v>
      </c>
      <c r="N2877" t="s">
        <v>17</v>
      </c>
      <c r="O2877" t="s">
        <v>16</v>
      </c>
    </row>
    <row r="2878" spans="1:15" x14ac:dyDescent="0.3">
      <c r="A2878">
        <v>4898</v>
      </c>
      <c r="B2878">
        <v>43</v>
      </c>
      <c r="C2878">
        <v>18</v>
      </c>
      <c r="D2878">
        <v>44</v>
      </c>
      <c r="E2878" t="str">
        <f t="shared" si="11"/>
        <v>0-50</v>
      </c>
      <c r="F2878">
        <v>91345</v>
      </c>
      <c r="G2878">
        <v>1</v>
      </c>
      <c r="H2878">
        <v>2.4</v>
      </c>
      <c r="I2878" t="s">
        <v>15</v>
      </c>
      <c r="J2878">
        <v>0</v>
      </c>
      <c r="K2878" t="s">
        <v>16</v>
      </c>
      <c r="L2878" t="s">
        <v>16</v>
      </c>
      <c r="M2878" t="s">
        <v>16</v>
      </c>
      <c r="N2878" t="s">
        <v>16</v>
      </c>
      <c r="O2878" t="s">
        <v>16</v>
      </c>
    </row>
    <row r="2879" spans="1:15" x14ac:dyDescent="0.3">
      <c r="A2879">
        <v>4928</v>
      </c>
      <c r="B2879">
        <v>43</v>
      </c>
      <c r="C2879">
        <v>19</v>
      </c>
      <c r="D2879">
        <v>121</v>
      </c>
      <c r="E2879" t="str">
        <f t="shared" si="11"/>
        <v>100+</v>
      </c>
      <c r="F2879">
        <v>94720</v>
      </c>
      <c r="G2879">
        <v>1</v>
      </c>
      <c r="H2879">
        <v>0.7</v>
      </c>
      <c r="I2879" t="s">
        <v>20</v>
      </c>
      <c r="J2879">
        <v>0</v>
      </c>
      <c r="K2879" t="s">
        <v>17</v>
      </c>
      <c r="L2879" t="s">
        <v>16</v>
      </c>
      <c r="M2879" t="s">
        <v>17</v>
      </c>
      <c r="N2879" t="s">
        <v>17</v>
      </c>
      <c r="O2879" t="s">
        <v>17</v>
      </c>
    </row>
    <row r="2880" spans="1:15" x14ac:dyDescent="0.3">
      <c r="A2880">
        <v>18</v>
      </c>
      <c r="B2880">
        <v>42</v>
      </c>
      <c r="C2880">
        <v>18</v>
      </c>
      <c r="D2880">
        <v>81</v>
      </c>
      <c r="E2880" t="str">
        <f t="shared" si="11"/>
        <v>51-100</v>
      </c>
      <c r="F2880">
        <v>94305</v>
      </c>
      <c r="G2880">
        <v>4</v>
      </c>
      <c r="H2880">
        <v>2.4</v>
      </c>
      <c r="I2880" t="s">
        <v>15</v>
      </c>
      <c r="J2880">
        <v>0</v>
      </c>
      <c r="K2880" t="s">
        <v>16</v>
      </c>
      <c r="L2880" t="s">
        <v>16</v>
      </c>
      <c r="M2880" t="s">
        <v>16</v>
      </c>
      <c r="N2880" t="s">
        <v>16</v>
      </c>
      <c r="O2880" t="s">
        <v>16</v>
      </c>
    </row>
    <row r="2881" spans="1:15" x14ac:dyDescent="0.3">
      <c r="A2881">
        <v>39</v>
      </c>
      <c r="B2881">
        <v>42</v>
      </c>
      <c r="C2881">
        <v>18</v>
      </c>
      <c r="D2881">
        <v>141</v>
      </c>
      <c r="E2881" t="str">
        <f t="shared" si="11"/>
        <v>100+</v>
      </c>
      <c r="F2881">
        <v>94114</v>
      </c>
      <c r="G2881">
        <v>3</v>
      </c>
      <c r="H2881">
        <v>5</v>
      </c>
      <c r="I2881" t="s">
        <v>19</v>
      </c>
      <c r="J2881">
        <v>0</v>
      </c>
      <c r="K2881" t="s">
        <v>17</v>
      </c>
      <c r="L2881" t="s">
        <v>17</v>
      </c>
      <c r="M2881" t="s">
        <v>17</v>
      </c>
      <c r="N2881" t="s">
        <v>17</v>
      </c>
      <c r="O2881" t="s">
        <v>16</v>
      </c>
    </row>
    <row r="2882" spans="1:15" x14ac:dyDescent="0.3">
      <c r="A2882">
        <v>63</v>
      </c>
      <c r="B2882">
        <v>42</v>
      </c>
      <c r="C2882">
        <v>18</v>
      </c>
      <c r="D2882">
        <v>22</v>
      </c>
      <c r="E2882" t="str">
        <f t="shared" si="11"/>
        <v>0-50</v>
      </c>
      <c r="F2882">
        <v>90089</v>
      </c>
      <c r="G2882">
        <v>1</v>
      </c>
      <c r="H2882">
        <v>1</v>
      </c>
      <c r="I2882" t="s">
        <v>15</v>
      </c>
      <c r="J2882">
        <v>0</v>
      </c>
      <c r="K2882" t="s">
        <v>16</v>
      </c>
      <c r="L2882" t="s">
        <v>16</v>
      </c>
      <c r="M2882" t="s">
        <v>16</v>
      </c>
      <c r="N2882" t="s">
        <v>16</v>
      </c>
      <c r="O2882" t="s">
        <v>16</v>
      </c>
    </row>
    <row r="2883" spans="1:15" x14ac:dyDescent="0.3">
      <c r="A2883">
        <v>64</v>
      </c>
      <c r="B2883">
        <v>42</v>
      </c>
      <c r="C2883">
        <v>17</v>
      </c>
      <c r="D2883">
        <v>32</v>
      </c>
      <c r="E2883" t="str">
        <f t="shared" si="11"/>
        <v>0-50</v>
      </c>
      <c r="F2883">
        <v>94523</v>
      </c>
      <c r="G2883">
        <v>4</v>
      </c>
      <c r="H2883">
        <v>0</v>
      </c>
      <c r="I2883" t="s">
        <v>20</v>
      </c>
      <c r="J2883">
        <v>0</v>
      </c>
      <c r="K2883" t="s">
        <v>16</v>
      </c>
      <c r="L2883" t="s">
        <v>16</v>
      </c>
      <c r="M2883" t="s">
        <v>16</v>
      </c>
      <c r="N2883" t="s">
        <v>17</v>
      </c>
      <c r="O2883" t="s">
        <v>16</v>
      </c>
    </row>
    <row r="2884" spans="1:15" x14ac:dyDescent="0.3">
      <c r="A2884">
        <v>71</v>
      </c>
      <c r="B2884">
        <v>42</v>
      </c>
      <c r="C2884">
        <v>18</v>
      </c>
      <c r="D2884">
        <v>115</v>
      </c>
      <c r="E2884" t="str">
        <f t="shared" si="11"/>
        <v>100+</v>
      </c>
      <c r="F2884">
        <v>91335</v>
      </c>
      <c r="G2884">
        <v>1</v>
      </c>
      <c r="H2884">
        <v>3.5</v>
      </c>
      <c r="I2884" t="s">
        <v>15</v>
      </c>
      <c r="J2884">
        <v>0</v>
      </c>
      <c r="K2884" t="s">
        <v>16</v>
      </c>
      <c r="L2884" t="s">
        <v>16</v>
      </c>
      <c r="M2884" t="s">
        <v>16</v>
      </c>
      <c r="N2884" t="s">
        <v>16</v>
      </c>
      <c r="O2884" t="s">
        <v>17</v>
      </c>
    </row>
    <row r="2885" spans="1:15" x14ac:dyDescent="0.3">
      <c r="A2885">
        <v>108</v>
      </c>
      <c r="B2885">
        <v>42</v>
      </c>
      <c r="C2885">
        <v>18</v>
      </c>
      <c r="D2885">
        <v>43</v>
      </c>
      <c r="E2885" t="str">
        <f t="shared" si="11"/>
        <v>0-50</v>
      </c>
      <c r="F2885">
        <v>92037</v>
      </c>
      <c r="G2885">
        <v>1</v>
      </c>
      <c r="H2885">
        <v>0.7</v>
      </c>
      <c r="I2885" t="s">
        <v>15</v>
      </c>
      <c r="J2885">
        <v>136</v>
      </c>
      <c r="K2885" t="s">
        <v>16</v>
      </c>
      <c r="L2885" t="s">
        <v>16</v>
      </c>
      <c r="M2885" t="s">
        <v>16</v>
      </c>
      <c r="N2885" t="s">
        <v>16</v>
      </c>
      <c r="O2885" t="s">
        <v>16</v>
      </c>
    </row>
    <row r="2886" spans="1:15" x14ac:dyDescent="0.3">
      <c r="A2886">
        <v>175</v>
      </c>
      <c r="B2886">
        <v>42</v>
      </c>
      <c r="C2886">
        <v>17</v>
      </c>
      <c r="D2886">
        <v>168</v>
      </c>
      <c r="E2886" t="str">
        <f t="shared" si="11"/>
        <v>100+</v>
      </c>
      <c r="F2886">
        <v>95503</v>
      </c>
      <c r="G2886">
        <v>2</v>
      </c>
      <c r="H2886">
        <v>7.9</v>
      </c>
      <c r="I2886" t="s">
        <v>20</v>
      </c>
      <c r="J2886">
        <v>0</v>
      </c>
      <c r="K2886" t="s">
        <v>17</v>
      </c>
      <c r="L2886" t="s">
        <v>16</v>
      </c>
      <c r="M2886" t="s">
        <v>16</v>
      </c>
      <c r="N2886" t="s">
        <v>17</v>
      </c>
      <c r="O2886" t="s">
        <v>16</v>
      </c>
    </row>
    <row r="2887" spans="1:15" x14ac:dyDescent="0.3">
      <c r="A2887">
        <v>262</v>
      </c>
      <c r="B2887">
        <v>42</v>
      </c>
      <c r="C2887">
        <v>16</v>
      </c>
      <c r="D2887">
        <v>111</v>
      </c>
      <c r="E2887" t="str">
        <f t="shared" si="11"/>
        <v>100+</v>
      </c>
      <c r="F2887">
        <v>93106</v>
      </c>
      <c r="G2887">
        <v>2</v>
      </c>
      <c r="H2887">
        <v>1.2</v>
      </c>
      <c r="I2887" t="s">
        <v>19</v>
      </c>
      <c r="J2887">
        <v>251</v>
      </c>
      <c r="K2887" t="s">
        <v>17</v>
      </c>
      <c r="L2887" t="s">
        <v>16</v>
      </c>
      <c r="M2887" t="s">
        <v>16</v>
      </c>
      <c r="N2887" t="s">
        <v>17</v>
      </c>
      <c r="O2887" t="s">
        <v>16</v>
      </c>
    </row>
    <row r="2888" spans="1:15" x14ac:dyDescent="0.3">
      <c r="A2888">
        <v>290</v>
      </c>
      <c r="B2888">
        <v>42</v>
      </c>
      <c r="C2888">
        <v>15</v>
      </c>
      <c r="D2888">
        <v>24</v>
      </c>
      <c r="E2888" t="str">
        <f t="shared" si="11"/>
        <v>0-50</v>
      </c>
      <c r="F2888">
        <v>92121</v>
      </c>
      <c r="H2888">
        <v>1</v>
      </c>
      <c r="I2888" t="s">
        <v>20</v>
      </c>
      <c r="J2888">
        <v>0</v>
      </c>
      <c r="K2888" t="s">
        <v>16</v>
      </c>
      <c r="L2888" t="s">
        <v>16</v>
      </c>
      <c r="M2888" t="s">
        <v>16</v>
      </c>
      <c r="N2888" t="s">
        <v>17</v>
      </c>
      <c r="O2888" t="s">
        <v>17</v>
      </c>
    </row>
    <row r="2889" spans="1:15" x14ac:dyDescent="0.3">
      <c r="A2889">
        <v>308</v>
      </c>
      <c r="B2889">
        <v>42</v>
      </c>
      <c r="C2889">
        <v>18</v>
      </c>
      <c r="D2889">
        <v>33</v>
      </c>
      <c r="E2889" t="str">
        <f t="shared" si="11"/>
        <v>0-50</v>
      </c>
      <c r="F2889">
        <v>90401</v>
      </c>
      <c r="G2889">
        <v>1</v>
      </c>
      <c r="H2889">
        <v>1.4</v>
      </c>
      <c r="I2889" t="s">
        <v>19</v>
      </c>
      <c r="J2889">
        <v>0</v>
      </c>
      <c r="K2889" t="s">
        <v>16</v>
      </c>
      <c r="L2889" t="s">
        <v>16</v>
      </c>
      <c r="M2889" t="s">
        <v>16</v>
      </c>
      <c r="N2889" t="s">
        <v>17</v>
      </c>
      <c r="O2889" t="s">
        <v>16</v>
      </c>
    </row>
    <row r="2890" spans="1:15" x14ac:dyDescent="0.3">
      <c r="A2890">
        <v>427</v>
      </c>
      <c r="B2890">
        <v>42</v>
      </c>
      <c r="C2890">
        <v>18</v>
      </c>
      <c r="D2890">
        <v>75</v>
      </c>
      <c r="E2890" t="str">
        <f t="shared" si="11"/>
        <v>51-100</v>
      </c>
      <c r="F2890">
        <v>92182</v>
      </c>
      <c r="G2890">
        <v>3</v>
      </c>
      <c r="H2890">
        <v>2.33</v>
      </c>
      <c r="I2890" t="s">
        <v>15</v>
      </c>
      <c r="J2890">
        <v>0</v>
      </c>
      <c r="K2890" t="s">
        <v>16</v>
      </c>
      <c r="L2890" t="s">
        <v>16</v>
      </c>
      <c r="M2890" t="s">
        <v>16</v>
      </c>
      <c r="N2890" t="s">
        <v>16</v>
      </c>
      <c r="O2890" t="s">
        <v>17</v>
      </c>
    </row>
    <row r="2891" spans="1:15" x14ac:dyDescent="0.3">
      <c r="A2891">
        <v>492</v>
      </c>
      <c r="B2891">
        <v>42</v>
      </c>
      <c r="C2891">
        <v>18</v>
      </c>
      <c r="D2891">
        <v>34</v>
      </c>
      <c r="E2891" t="str">
        <f t="shared" si="11"/>
        <v>0-50</v>
      </c>
      <c r="F2891">
        <v>92115</v>
      </c>
      <c r="G2891">
        <v>4</v>
      </c>
      <c r="H2891">
        <v>0.3</v>
      </c>
      <c r="I2891" t="s">
        <v>15</v>
      </c>
      <c r="J2891">
        <v>104</v>
      </c>
      <c r="K2891" t="s">
        <v>16</v>
      </c>
      <c r="L2891" t="s">
        <v>17</v>
      </c>
      <c r="M2891" t="s">
        <v>16</v>
      </c>
      <c r="N2891" t="s">
        <v>17</v>
      </c>
      <c r="O2891" t="s">
        <v>16</v>
      </c>
    </row>
    <row r="2892" spans="1:15" x14ac:dyDescent="0.3">
      <c r="A2892">
        <v>596</v>
      </c>
      <c r="B2892">
        <v>42</v>
      </c>
      <c r="C2892">
        <v>18</v>
      </c>
      <c r="D2892">
        <v>41</v>
      </c>
      <c r="E2892" t="str">
        <f t="shared" si="11"/>
        <v>0-50</v>
      </c>
      <c r="F2892">
        <v>92121</v>
      </c>
      <c r="G2892">
        <v>1</v>
      </c>
      <c r="H2892">
        <v>1.8</v>
      </c>
      <c r="I2892" t="s">
        <v>15</v>
      </c>
      <c r="J2892">
        <v>94</v>
      </c>
      <c r="K2892" t="s">
        <v>16</v>
      </c>
      <c r="L2892" t="s">
        <v>16</v>
      </c>
      <c r="M2892" t="s">
        <v>16</v>
      </c>
      <c r="N2892" t="s">
        <v>17</v>
      </c>
      <c r="O2892" t="s">
        <v>16</v>
      </c>
    </row>
    <row r="2893" spans="1:15" x14ac:dyDescent="0.3">
      <c r="A2893">
        <v>639</v>
      </c>
      <c r="B2893">
        <v>42</v>
      </c>
      <c r="C2893">
        <v>16</v>
      </c>
      <c r="D2893">
        <v>35</v>
      </c>
      <c r="E2893" t="str">
        <f t="shared" si="11"/>
        <v>0-50</v>
      </c>
      <c r="F2893">
        <v>92054</v>
      </c>
      <c r="G2893">
        <v>3</v>
      </c>
      <c r="H2893">
        <v>1.5</v>
      </c>
      <c r="I2893" t="s">
        <v>15</v>
      </c>
      <c r="J2893">
        <v>0</v>
      </c>
      <c r="K2893" t="s">
        <v>16</v>
      </c>
      <c r="L2893" t="s">
        <v>16</v>
      </c>
      <c r="M2893" t="s">
        <v>16</v>
      </c>
      <c r="N2893" t="s">
        <v>16</v>
      </c>
      <c r="O2893" t="s">
        <v>16</v>
      </c>
    </row>
    <row r="2894" spans="1:15" x14ac:dyDescent="0.3">
      <c r="A2894">
        <v>698</v>
      </c>
      <c r="B2894">
        <v>42</v>
      </c>
      <c r="C2894">
        <v>17</v>
      </c>
      <c r="D2894">
        <v>85</v>
      </c>
      <c r="E2894" t="str">
        <f t="shared" si="11"/>
        <v>51-100</v>
      </c>
      <c r="F2894">
        <v>92648</v>
      </c>
      <c r="G2894">
        <v>1</v>
      </c>
      <c r="H2894">
        <v>3.7</v>
      </c>
      <c r="I2894" t="s">
        <v>19</v>
      </c>
      <c r="J2894">
        <v>0</v>
      </c>
      <c r="K2894" t="s">
        <v>16</v>
      </c>
      <c r="L2894" t="s">
        <v>16</v>
      </c>
      <c r="M2894" t="s">
        <v>16</v>
      </c>
      <c r="N2894" t="s">
        <v>17</v>
      </c>
      <c r="O2894" t="s">
        <v>16</v>
      </c>
    </row>
    <row r="2895" spans="1:15" x14ac:dyDescent="0.3">
      <c r="A2895">
        <v>772</v>
      </c>
      <c r="B2895">
        <v>42</v>
      </c>
      <c r="C2895">
        <v>18</v>
      </c>
      <c r="D2895">
        <v>71</v>
      </c>
      <c r="E2895" t="str">
        <f t="shared" si="11"/>
        <v>51-100</v>
      </c>
      <c r="F2895">
        <v>91614</v>
      </c>
      <c r="G2895">
        <v>3</v>
      </c>
      <c r="H2895">
        <v>2.33</v>
      </c>
      <c r="I2895" t="s">
        <v>15</v>
      </c>
      <c r="J2895">
        <v>106</v>
      </c>
      <c r="K2895" t="s">
        <v>16</v>
      </c>
      <c r="L2895" t="s">
        <v>17</v>
      </c>
      <c r="M2895" t="s">
        <v>16</v>
      </c>
      <c r="N2895" t="s">
        <v>17</v>
      </c>
      <c r="O2895" t="s">
        <v>16</v>
      </c>
    </row>
    <row r="2896" spans="1:15" x14ac:dyDescent="0.3">
      <c r="A2896">
        <v>798</v>
      </c>
      <c r="B2896">
        <v>42</v>
      </c>
      <c r="C2896">
        <v>17</v>
      </c>
      <c r="D2896">
        <v>61</v>
      </c>
      <c r="E2896" t="str">
        <f t="shared" si="11"/>
        <v>51-100</v>
      </c>
      <c r="F2896">
        <v>94998</v>
      </c>
      <c r="G2896">
        <v>3</v>
      </c>
      <c r="H2896">
        <v>0.5</v>
      </c>
      <c r="I2896" t="s">
        <v>19</v>
      </c>
      <c r="J2896">
        <v>0</v>
      </c>
      <c r="K2896" t="s">
        <v>16</v>
      </c>
      <c r="L2896" t="s">
        <v>16</v>
      </c>
      <c r="M2896" t="s">
        <v>16</v>
      </c>
      <c r="N2896" t="s">
        <v>17</v>
      </c>
      <c r="O2896" t="s">
        <v>16</v>
      </c>
    </row>
    <row r="2897" spans="1:15" x14ac:dyDescent="0.3">
      <c r="A2897">
        <v>837</v>
      </c>
      <c r="B2897">
        <v>42</v>
      </c>
      <c r="C2897">
        <v>17</v>
      </c>
      <c r="D2897">
        <v>74</v>
      </c>
      <c r="E2897" t="str">
        <f t="shared" si="11"/>
        <v>51-100</v>
      </c>
      <c r="F2897">
        <v>92123</v>
      </c>
      <c r="G2897">
        <v>3</v>
      </c>
      <c r="H2897">
        <v>3</v>
      </c>
      <c r="I2897" t="s">
        <v>15</v>
      </c>
      <c r="J2897">
        <v>0</v>
      </c>
      <c r="K2897" t="s">
        <v>16</v>
      </c>
      <c r="L2897" t="s">
        <v>16</v>
      </c>
      <c r="M2897" t="s">
        <v>16</v>
      </c>
      <c r="N2897" t="s">
        <v>16</v>
      </c>
      <c r="O2897" t="s">
        <v>17</v>
      </c>
    </row>
    <row r="2898" spans="1:15" x14ac:dyDescent="0.3">
      <c r="A2898">
        <v>926</v>
      </c>
      <c r="B2898">
        <v>42</v>
      </c>
      <c r="C2898">
        <v>18</v>
      </c>
      <c r="D2898">
        <v>31</v>
      </c>
      <c r="E2898" t="str">
        <f t="shared" si="11"/>
        <v>0-50</v>
      </c>
      <c r="F2898">
        <v>94720</v>
      </c>
      <c r="G2898">
        <v>1</v>
      </c>
      <c r="H2898">
        <v>0.3</v>
      </c>
      <c r="I2898" t="s">
        <v>19</v>
      </c>
      <c r="J2898">
        <v>0</v>
      </c>
      <c r="K2898" t="s">
        <v>16</v>
      </c>
      <c r="L2898" t="s">
        <v>16</v>
      </c>
      <c r="M2898" t="s">
        <v>16</v>
      </c>
      <c r="N2898" t="s">
        <v>16</v>
      </c>
      <c r="O2898" t="s">
        <v>17</v>
      </c>
    </row>
    <row r="2899" spans="1:15" x14ac:dyDescent="0.3">
      <c r="A2899">
        <v>990</v>
      </c>
      <c r="B2899">
        <v>42</v>
      </c>
      <c r="C2899">
        <v>16</v>
      </c>
      <c r="D2899">
        <v>64</v>
      </c>
      <c r="E2899" t="str">
        <f t="shared" si="11"/>
        <v>51-100</v>
      </c>
      <c r="F2899">
        <v>94607</v>
      </c>
      <c r="G2899">
        <v>3</v>
      </c>
      <c r="H2899">
        <v>0.5</v>
      </c>
      <c r="I2899" t="s">
        <v>19</v>
      </c>
      <c r="J2899">
        <v>247</v>
      </c>
      <c r="K2899" t="s">
        <v>16</v>
      </c>
      <c r="L2899" t="s">
        <v>16</v>
      </c>
      <c r="M2899" t="s">
        <v>16</v>
      </c>
      <c r="N2899" t="s">
        <v>16</v>
      </c>
      <c r="O2899" t="s">
        <v>16</v>
      </c>
    </row>
    <row r="2900" spans="1:15" x14ac:dyDescent="0.3">
      <c r="A2900">
        <v>1101</v>
      </c>
      <c r="B2900">
        <v>42</v>
      </c>
      <c r="C2900">
        <v>16</v>
      </c>
      <c r="D2900">
        <v>13</v>
      </c>
      <c r="E2900" t="str">
        <f t="shared" si="11"/>
        <v>0-50</v>
      </c>
      <c r="F2900">
        <v>91711</v>
      </c>
      <c r="G2900">
        <v>1</v>
      </c>
      <c r="H2900">
        <v>0.2</v>
      </c>
      <c r="I2900" t="s">
        <v>15</v>
      </c>
      <c r="J2900">
        <v>0</v>
      </c>
      <c r="K2900" t="s">
        <v>16</v>
      </c>
      <c r="L2900" t="s">
        <v>16</v>
      </c>
      <c r="M2900" t="s">
        <v>16</v>
      </c>
      <c r="N2900" t="s">
        <v>17</v>
      </c>
      <c r="O2900" t="s">
        <v>16</v>
      </c>
    </row>
    <row r="2901" spans="1:15" x14ac:dyDescent="0.3">
      <c r="A2901">
        <v>1102</v>
      </c>
      <c r="B2901">
        <v>42</v>
      </c>
      <c r="C2901">
        <v>17</v>
      </c>
      <c r="D2901">
        <v>95</v>
      </c>
      <c r="E2901" t="str">
        <f t="shared" si="11"/>
        <v>51-100</v>
      </c>
      <c r="F2901">
        <v>90095</v>
      </c>
      <c r="G2901">
        <v>3</v>
      </c>
      <c r="H2901">
        <v>0.5</v>
      </c>
      <c r="I2901" t="s">
        <v>19</v>
      </c>
      <c r="J2901">
        <v>0</v>
      </c>
      <c r="K2901" t="s">
        <v>16</v>
      </c>
      <c r="L2901" t="s">
        <v>16</v>
      </c>
      <c r="M2901" t="s">
        <v>16</v>
      </c>
      <c r="N2901" t="s">
        <v>16</v>
      </c>
      <c r="O2901" t="s">
        <v>16</v>
      </c>
    </row>
    <row r="2902" spans="1:15" x14ac:dyDescent="0.3">
      <c r="A2902">
        <v>1118</v>
      </c>
      <c r="B2902">
        <v>42</v>
      </c>
      <c r="C2902">
        <v>18</v>
      </c>
      <c r="D2902">
        <v>145</v>
      </c>
      <c r="E2902" t="str">
        <f t="shared" si="11"/>
        <v>100+</v>
      </c>
      <c r="F2902">
        <v>94709</v>
      </c>
      <c r="G2902">
        <v>1</v>
      </c>
      <c r="H2902">
        <v>1.7</v>
      </c>
      <c r="I2902" t="s">
        <v>15</v>
      </c>
      <c r="J2902">
        <v>132</v>
      </c>
      <c r="K2902" t="s">
        <v>16</v>
      </c>
      <c r="L2902" t="s">
        <v>16</v>
      </c>
      <c r="M2902" t="s">
        <v>16</v>
      </c>
      <c r="N2902" t="s">
        <v>17</v>
      </c>
      <c r="O2902" t="s">
        <v>17</v>
      </c>
    </row>
    <row r="2903" spans="1:15" x14ac:dyDescent="0.3">
      <c r="A2903">
        <v>1119</v>
      </c>
      <c r="B2903">
        <v>42</v>
      </c>
      <c r="C2903">
        <v>17</v>
      </c>
      <c r="D2903">
        <v>98</v>
      </c>
      <c r="E2903" t="str">
        <f t="shared" si="11"/>
        <v>51-100</v>
      </c>
      <c r="F2903">
        <v>95670</v>
      </c>
      <c r="G2903">
        <v>2</v>
      </c>
      <c r="H2903">
        <v>0.4</v>
      </c>
      <c r="I2903" t="s">
        <v>15</v>
      </c>
      <c r="J2903">
        <v>0</v>
      </c>
      <c r="K2903" t="s">
        <v>16</v>
      </c>
      <c r="L2903" t="s">
        <v>16</v>
      </c>
      <c r="M2903" t="s">
        <v>16</v>
      </c>
      <c r="N2903" t="s">
        <v>17</v>
      </c>
      <c r="O2903" t="s">
        <v>17</v>
      </c>
    </row>
    <row r="2904" spans="1:15" x14ac:dyDescent="0.3">
      <c r="A2904">
        <v>1181</v>
      </c>
      <c r="B2904">
        <v>42</v>
      </c>
      <c r="C2904">
        <v>17</v>
      </c>
      <c r="D2904">
        <v>90</v>
      </c>
      <c r="E2904" t="str">
        <f t="shared" si="11"/>
        <v>51-100</v>
      </c>
      <c r="F2904">
        <v>90504</v>
      </c>
      <c r="G2904">
        <v>1</v>
      </c>
      <c r="H2904">
        <v>0.1</v>
      </c>
      <c r="I2904" t="s">
        <v>20</v>
      </c>
      <c r="J2904">
        <v>0</v>
      </c>
      <c r="K2904" t="s">
        <v>16</v>
      </c>
      <c r="L2904" t="s">
        <v>16</v>
      </c>
      <c r="M2904" t="s">
        <v>16</v>
      </c>
      <c r="N2904" t="s">
        <v>16</v>
      </c>
      <c r="O2904" t="s">
        <v>17</v>
      </c>
    </row>
    <row r="2905" spans="1:15" x14ac:dyDescent="0.3">
      <c r="A2905">
        <v>1190</v>
      </c>
      <c r="B2905">
        <v>42</v>
      </c>
      <c r="C2905">
        <v>17</v>
      </c>
      <c r="D2905">
        <v>115</v>
      </c>
      <c r="E2905" t="str">
        <f t="shared" si="11"/>
        <v>100+</v>
      </c>
      <c r="F2905">
        <v>92717</v>
      </c>
      <c r="G2905">
        <v>2</v>
      </c>
      <c r="H2905">
        <v>0.4</v>
      </c>
      <c r="I2905" t="s">
        <v>15</v>
      </c>
      <c r="J2905">
        <v>0</v>
      </c>
      <c r="K2905" t="s">
        <v>16</v>
      </c>
      <c r="L2905" t="s">
        <v>16</v>
      </c>
      <c r="M2905" t="s">
        <v>16</v>
      </c>
      <c r="N2905" t="s">
        <v>17</v>
      </c>
      <c r="O2905" t="s">
        <v>16</v>
      </c>
    </row>
    <row r="2906" spans="1:15" x14ac:dyDescent="0.3">
      <c r="A2906">
        <v>1253</v>
      </c>
      <c r="B2906">
        <v>42</v>
      </c>
      <c r="C2906">
        <v>17</v>
      </c>
      <c r="D2906">
        <v>93</v>
      </c>
      <c r="E2906" t="str">
        <f t="shared" si="11"/>
        <v>51-100</v>
      </c>
      <c r="F2906">
        <v>92182</v>
      </c>
      <c r="G2906">
        <v>4</v>
      </c>
      <c r="H2906">
        <v>1.9</v>
      </c>
      <c r="I2906" t="s">
        <v>19</v>
      </c>
      <c r="J2906">
        <v>0</v>
      </c>
      <c r="K2906" t="s">
        <v>16</v>
      </c>
      <c r="L2906" t="s">
        <v>16</v>
      </c>
      <c r="M2906" t="s">
        <v>16</v>
      </c>
      <c r="N2906" t="s">
        <v>16</v>
      </c>
      <c r="O2906" t="s">
        <v>16</v>
      </c>
    </row>
    <row r="2907" spans="1:15" x14ac:dyDescent="0.3">
      <c r="A2907">
        <v>1277</v>
      </c>
      <c r="B2907">
        <v>42</v>
      </c>
      <c r="C2907">
        <v>16</v>
      </c>
      <c r="D2907">
        <v>20</v>
      </c>
      <c r="E2907" t="str">
        <f t="shared" si="11"/>
        <v>0-50</v>
      </c>
      <c r="F2907">
        <v>95351</v>
      </c>
      <c r="G2907">
        <v>2</v>
      </c>
      <c r="H2907">
        <v>0.8</v>
      </c>
      <c r="I2907" t="s">
        <v>19</v>
      </c>
      <c r="J2907">
        <v>117</v>
      </c>
      <c r="K2907" t="s">
        <v>16</v>
      </c>
      <c r="L2907" t="s">
        <v>16</v>
      </c>
      <c r="M2907" t="s">
        <v>16</v>
      </c>
      <c r="N2907" t="s">
        <v>17</v>
      </c>
      <c r="O2907" t="s">
        <v>17</v>
      </c>
    </row>
    <row r="2908" spans="1:15" x14ac:dyDescent="0.3">
      <c r="A2908">
        <v>1288</v>
      </c>
      <c r="B2908">
        <v>42</v>
      </c>
      <c r="C2908">
        <v>18</v>
      </c>
      <c r="D2908">
        <v>54</v>
      </c>
      <c r="E2908" t="str">
        <f t="shared" si="11"/>
        <v>51-100</v>
      </c>
      <c r="F2908">
        <v>94010</v>
      </c>
      <c r="G2908">
        <v>4</v>
      </c>
      <c r="H2908">
        <v>2.2000000000000002</v>
      </c>
      <c r="I2908" t="s">
        <v>20</v>
      </c>
      <c r="J2908">
        <v>0</v>
      </c>
      <c r="K2908" t="s">
        <v>16</v>
      </c>
      <c r="L2908" t="s">
        <v>16</v>
      </c>
      <c r="M2908" t="s">
        <v>16</v>
      </c>
      <c r="N2908" t="s">
        <v>16</v>
      </c>
      <c r="O2908" t="s">
        <v>16</v>
      </c>
    </row>
    <row r="2909" spans="1:15" x14ac:dyDescent="0.3">
      <c r="A2909">
        <v>1296</v>
      </c>
      <c r="B2909">
        <v>42</v>
      </c>
      <c r="C2909">
        <v>17</v>
      </c>
      <c r="D2909">
        <v>28</v>
      </c>
      <c r="E2909" t="str">
        <f t="shared" si="11"/>
        <v>0-50</v>
      </c>
      <c r="F2909">
        <v>92866</v>
      </c>
      <c r="G2909">
        <v>1</v>
      </c>
      <c r="H2909">
        <v>0.5</v>
      </c>
      <c r="I2909" t="s">
        <v>19</v>
      </c>
      <c r="J2909">
        <v>90</v>
      </c>
      <c r="K2909" t="s">
        <v>16</v>
      </c>
      <c r="L2909" t="s">
        <v>16</v>
      </c>
      <c r="M2909" t="s">
        <v>16</v>
      </c>
      <c r="N2909" t="s">
        <v>16</v>
      </c>
      <c r="O2909" t="s">
        <v>16</v>
      </c>
    </row>
    <row r="2910" spans="1:15" x14ac:dyDescent="0.3">
      <c r="A2910">
        <v>1303</v>
      </c>
      <c r="B2910">
        <v>42</v>
      </c>
      <c r="C2910">
        <v>16</v>
      </c>
      <c r="D2910">
        <v>38</v>
      </c>
      <c r="E2910" t="str">
        <f t="shared" si="11"/>
        <v>0-50</v>
      </c>
      <c r="F2910">
        <v>94087</v>
      </c>
      <c r="G2910">
        <v>3</v>
      </c>
      <c r="H2910">
        <v>0.9</v>
      </c>
      <c r="I2910" t="s">
        <v>19</v>
      </c>
      <c r="J2910">
        <v>0</v>
      </c>
      <c r="K2910" t="s">
        <v>16</v>
      </c>
      <c r="L2910" t="s">
        <v>16</v>
      </c>
      <c r="M2910" t="s">
        <v>16</v>
      </c>
      <c r="N2910" t="s">
        <v>16</v>
      </c>
      <c r="O2910" t="s">
        <v>16</v>
      </c>
    </row>
    <row r="2911" spans="1:15" x14ac:dyDescent="0.3">
      <c r="A2911">
        <v>1342</v>
      </c>
      <c r="B2911">
        <v>42</v>
      </c>
      <c r="C2911">
        <v>16</v>
      </c>
      <c r="D2911">
        <v>55</v>
      </c>
      <c r="E2911" t="str">
        <f t="shared" si="11"/>
        <v>51-100</v>
      </c>
      <c r="F2911">
        <v>91355</v>
      </c>
      <c r="G2911">
        <v>2</v>
      </c>
      <c r="H2911">
        <v>0.7</v>
      </c>
      <c r="I2911" t="s">
        <v>15</v>
      </c>
      <c r="J2911">
        <v>149</v>
      </c>
      <c r="K2911" t="s">
        <v>16</v>
      </c>
      <c r="L2911" t="s">
        <v>16</v>
      </c>
      <c r="M2911" t="s">
        <v>16</v>
      </c>
      <c r="N2911" t="s">
        <v>16</v>
      </c>
      <c r="O2911" t="s">
        <v>16</v>
      </c>
    </row>
    <row r="2912" spans="1:15" x14ac:dyDescent="0.3">
      <c r="A2912">
        <v>1357</v>
      </c>
      <c r="B2912">
        <v>42</v>
      </c>
      <c r="C2912">
        <v>16</v>
      </c>
      <c r="D2912">
        <v>74</v>
      </c>
      <c r="E2912" t="str">
        <f t="shared" si="11"/>
        <v>51-100</v>
      </c>
      <c r="F2912">
        <v>90066</v>
      </c>
      <c r="G2912">
        <v>1</v>
      </c>
      <c r="H2912">
        <v>2.8</v>
      </c>
      <c r="I2912" t="s">
        <v>15</v>
      </c>
      <c r="J2912">
        <v>0</v>
      </c>
      <c r="K2912" t="s">
        <v>16</v>
      </c>
      <c r="L2912" t="s">
        <v>16</v>
      </c>
      <c r="M2912" t="s">
        <v>16</v>
      </c>
      <c r="N2912" t="s">
        <v>17</v>
      </c>
      <c r="O2912" t="s">
        <v>16</v>
      </c>
    </row>
    <row r="2913" spans="1:15" x14ac:dyDescent="0.3">
      <c r="A2913">
        <v>1397</v>
      </c>
      <c r="B2913">
        <v>42</v>
      </c>
      <c r="C2913">
        <v>18</v>
      </c>
      <c r="D2913">
        <v>43</v>
      </c>
      <c r="E2913" t="str">
        <f t="shared" si="11"/>
        <v>0-50</v>
      </c>
      <c r="F2913">
        <v>91107</v>
      </c>
      <c r="G2913">
        <v>1</v>
      </c>
      <c r="H2913">
        <v>0.3</v>
      </c>
      <c r="I2913" t="s">
        <v>19</v>
      </c>
      <c r="J2913">
        <v>158</v>
      </c>
      <c r="K2913" t="s">
        <v>16</v>
      </c>
      <c r="L2913" t="s">
        <v>16</v>
      </c>
      <c r="M2913" t="s">
        <v>16</v>
      </c>
      <c r="N2913" t="s">
        <v>16</v>
      </c>
      <c r="O2913" t="s">
        <v>16</v>
      </c>
    </row>
    <row r="2914" spans="1:15" x14ac:dyDescent="0.3">
      <c r="A2914">
        <v>1399</v>
      </c>
      <c r="B2914">
        <v>42</v>
      </c>
      <c r="C2914">
        <v>18</v>
      </c>
      <c r="D2914">
        <v>141</v>
      </c>
      <c r="E2914" t="str">
        <f t="shared" si="11"/>
        <v>100+</v>
      </c>
      <c r="F2914">
        <v>93407</v>
      </c>
      <c r="G2914">
        <v>1</v>
      </c>
      <c r="H2914">
        <v>3.5</v>
      </c>
      <c r="I2914" t="s">
        <v>15</v>
      </c>
      <c r="J2914">
        <v>0</v>
      </c>
      <c r="K2914" t="s">
        <v>16</v>
      </c>
      <c r="L2914" t="s">
        <v>16</v>
      </c>
      <c r="M2914" t="s">
        <v>16</v>
      </c>
      <c r="N2914" t="s">
        <v>16</v>
      </c>
      <c r="O2914" t="s">
        <v>16</v>
      </c>
    </row>
    <row r="2915" spans="1:15" x14ac:dyDescent="0.3">
      <c r="A2915">
        <v>1418</v>
      </c>
      <c r="B2915">
        <v>42</v>
      </c>
      <c r="C2915">
        <v>18</v>
      </c>
      <c r="D2915">
        <v>52</v>
      </c>
      <c r="E2915" t="str">
        <f t="shared" si="11"/>
        <v>51-100</v>
      </c>
      <c r="F2915">
        <v>94061</v>
      </c>
      <c r="G2915">
        <v>2</v>
      </c>
      <c r="H2915">
        <v>2.5</v>
      </c>
      <c r="I2915" t="s">
        <v>15</v>
      </c>
      <c r="J2915">
        <v>0</v>
      </c>
      <c r="K2915" t="s">
        <v>16</v>
      </c>
      <c r="L2915" t="s">
        <v>16</v>
      </c>
      <c r="M2915" t="s">
        <v>16</v>
      </c>
      <c r="N2915" t="s">
        <v>16</v>
      </c>
      <c r="O2915" t="s">
        <v>16</v>
      </c>
    </row>
    <row r="2916" spans="1:15" x14ac:dyDescent="0.3">
      <c r="A2916">
        <v>1422</v>
      </c>
      <c r="B2916">
        <v>42</v>
      </c>
      <c r="C2916">
        <v>17</v>
      </c>
      <c r="D2916">
        <v>54</v>
      </c>
      <c r="E2916" t="str">
        <f t="shared" si="11"/>
        <v>51-100</v>
      </c>
      <c r="F2916">
        <v>94720</v>
      </c>
      <c r="G2916">
        <v>4</v>
      </c>
      <c r="H2916">
        <v>1.9</v>
      </c>
      <c r="I2916" t="s">
        <v>19</v>
      </c>
      <c r="J2916">
        <v>164</v>
      </c>
      <c r="K2916" t="s">
        <v>16</v>
      </c>
      <c r="L2916" t="s">
        <v>16</v>
      </c>
      <c r="M2916" t="s">
        <v>16</v>
      </c>
      <c r="N2916" t="s">
        <v>16</v>
      </c>
      <c r="O2916" t="s">
        <v>16</v>
      </c>
    </row>
    <row r="2917" spans="1:15" x14ac:dyDescent="0.3">
      <c r="A2917">
        <v>1441</v>
      </c>
      <c r="B2917">
        <v>42</v>
      </c>
      <c r="C2917">
        <v>15</v>
      </c>
      <c r="D2917">
        <v>41</v>
      </c>
      <c r="E2917" t="str">
        <f t="shared" si="11"/>
        <v>0-50</v>
      </c>
      <c r="F2917">
        <v>94610</v>
      </c>
      <c r="G2917">
        <v>3</v>
      </c>
      <c r="H2917">
        <v>2.5</v>
      </c>
      <c r="I2917" t="s">
        <v>20</v>
      </c>
      <c r="J2917">
        <v>0</v>
      </c>
      <c r="K2917" t="s">
        <v>16</v>
      </c>
      <c r="L2917" t="s">
        <v>16</v>
      </c>
      <c r="M2917" t="s">
        <v>16</v>
      </c>
      <c r="N2917" t="s">
        <v>17</v>
      </c>
      <c r="O2917" t="s">
        <v>16</v>
      </c>
    </row>
    <row r="2918" spans="1:15" x14ac:dyDescent="0.3">
      <c r="A2918">
        <v>1458</v>
      </c>
      <c r="B2918">
        <v>42</v>
      </c>
      <c r="C2918">
        <v>16</v>
      </c>
      <c r="D2918">
        <v>25</v>
      </c>
      <c r="E2918" t="str">
        <f t="shared" si="11"/>
        <v>0-50</v>
      </c>
      <c r="F2918">
        <v>94304</v>
      </c>
      <c r="G2918">
        <v>2</v>
      </c>
      <c r="H2918">
        <v>0.8</v>
      </c>
      <c r="I2918" t="s">
        <v>19</v>
      </c>
      <c r="J2918">
        <v>0</v>
      </c>
      <c r="K2918" t="s">
        <v>16</v>
      </c>
      <c r="L2918" t="s">
        <v>16</v>
      </c>
      <c r="M2918" t="s">
        <v>16</v>
      </c>
      <c r="N2918" t="s">
        <v>16</v>
      </c>
      <c r="O2918" t="s">
        <v>17</v>
      </c>
    </row>
    <row r="2919" spans="1:15" x14ac:dyDescent="0.3">
      <c r="A2919">
        <v>1555</v>
      </c>
      <c r="B2919">
        <v>42</v>
      </c>
      <c r="C2919">
        <v>15</v>
      </c>
      <c r="D2919">
        <v>34</v>
      </c>
      <c r="E2919" t="str">
        <f t="shared" si="11"/>
        <v>0-50</v>
      </c>
      <c r="F2919">
        <v>91302</v>
      </c>
      <c r="G2919">
        <v>3</v>
      </c>
      <c r="H2919">
        <v>1</v>
      </c>
      <c r="I2919" t="s">
        <v>20</v>
      </c>
      <c r="J2919">
        <v>0</v>
      </c>
      <c r="K2919" t="s">
        <v>16</v>
      </c>
      <c r="L2919" t="s">
        <v>17</v>
      </c>
      <c r="M2919" t="s">
        <v>16</v>
      </c>
      <c r="N2919" t="s">
        <v>17</v>
      </c>
      <c r="O2919" t="s">
        <v>16</v>
      </c>
    </row>
    <row r="2920" spans="1:15" x14ac:dyDescent="0.3">
      <c r="A2920">
        <v>1629</v>
      </c>
      <c r="B2920">
        <v>42</v>
      </c>
      <c r="C2920">
        <v>18</v>
      </c>
      <c r="D2920">
        <v>90</v>
      </c>
      <c r="E2920" t="str">
        <f t="shared" si="11"/>
        <v>51-100</v>
      </c>
      <c r="F2920">
        <v>95064</v>
      </c>
      <c r="G2920">
        <v>4</v>
      </c>
      <c r="H2920">
        <v>0.8</v>
      </c>
      <c r="I2920" t="s">
        <v>15</v>
      </c>
      <c r="J2920">
        <v>245</v>
      </c>
      <c r="K2920" t="s">
        <v>16</v>
      </c>
      <c r="L2920" t="s">
        <v>17</v>
      </c>
      <c r="M2920" t="s">
        <v>16</v>
      </c>
      <c r="N2920" t="s">
        <v>16</v>
      </c>
      <c r="O2920" t="s">
        <v>16</v>
      </c>
    </row>
    <row r="2921" spans="1:15" x14ac:dyDescent="0.3">
      <c r="A2921">
        <v>1757</v>
      </c>
      <c r="B2921">
        <v>42</v>
      </c>
      <c r="C2921">
        <v>17</v>
      </c>
      <c r="D2921">
        <v>23</v>
      </c>
      <c r="E2921" t="str">
        <f t="shared" si="11"/>
        <v>0-50</v>
      </c>
      <c r="F2921">
        <v>95053</v>
      </c>
      <c r="G2921">
        <v>2</v>
      </c>
      <c r="H2921">
        <v>0</v>
      </c>
      <c r="I2921" t="s">
        <v>19</v>
      </c>
      <c r="J2921">
        <v>0</v>
      </c>
      <c r="K2921" t="s">
        <v>16</v>
      </c>
      <c r="L2921" t="s">
        <v>16</v>
      </c>
      <c r="M2921" t="s">
        <v>16</v>
      </c>
      <c r="N2921" t="s">
        <v>16</v>
      </c>
      <c r="O2921" t="s">
        <v>16</v>
      </c>
    </row>
    <row r="2922" spans="1:15" x14ac:dyDescent="0.3">
      <c r="A2922">
        <v>1842</v>
      </c>
      <c r="B2922">
        <v>42</v>
      </c>
      <c r="C2922">
        <v>17</v>
      </c>
      <c r="D2922">
        <v>91</v>
      </c>
      <c r="E2922" t="str">
        <f t="shared" si="11"/>
        <v>51-100</v>
      </c>
      <c r="F2922">
        <v>94583</v>
      </c>
      <c r="G2922">
        <v>1</v>
      </c>
      <c r="H2922">
        <v>0.1</v>
      </c>
      <c r="I2922" t="s">
        <v>20</v>
      </c>
      <c r="J2922">
        <v>199</v>
      </c>
      <c r="K2922" t="s">
        <v>16</v>
      </c>
      <c r="L2922" t="s">
        <v>16</v>
      </c>
      <c r="M2922" t="s">
        <v>16</v>
      </c>
      <c r="N2922" t="s">
        <v>17</v>
      </c>
      <c r="O2922" t="s">
        <v>17</v>
      </c>
    </row>
    <row r="2923" spans="1:15" x14ac:dyDescent="0.3">
      <c r="A2923">
        <v>1863</v>
      </c>
      <c r="B2923">
        <v>42</v>
      </c>
      <c r="C2923">
        <v>17</v>
      </c>
      <c r="D2923">
        <v>82</v>
      </c>
      <c r="E2923" t="str">
        <f t="shared" si="11"/>
        <v>51-100</v>
      </c>
      <c r="F2923">
        <v>95616</v>
      </c>
      <c r="G2923">
        <v>1</v>
      </c>
      <c r="H2923">
        <v>3.7</v>
      </c>
      <c r="I2923" t="s">
        <v>19</v>
      </c>
      <c r="J2923">
        <v>0</v>
      </c>
      <c r="K2923" t="s">
        <v>16</v>
      </c>
      <c r="L2923" t="s">
        <v>16</v>
      </c>
      <c r="M2923" t="s">
        <v>16</v>
      </c>
      <c r="N2923" t="s">
        <v>17</v>
      </c>
      <c r="O2923" t="s">
        <v>16</v>
      </c>
    </row>
    <row r="2924" spans="1:15" x14ac:dyDescent="0.3">
      <c r="A2924">
        <v>1892</v>
      </c>
      <c r="B2924">
        <v>42</v>
      </c>
      <c r="C2924">
        <v>18</v>
      </c>
      <c r="D2924">
        <v>50</v>
      </c>
      <c r="E2924" t="str">
        <f t="shared" si="11"/>
        <v>0-50</v>
      </c>
      <c r="F2924">
        <v>95126</v>
      </c>
      <c r="G2924">
        <v>4</v>
      </c>
      <c r="H2924">
        <v>2.2000000000000002</v>
      </c>
      <c r="I2924" t="s">
        <v>20</v>
      </c>
      <c r="J2924">
        <v>0</v>
      </c>
      <c r="K2924" t="s">
        <v>16</v>
      </c>
      <c r="L2924" t="s">
        <v>16</v>
      </c>
      <c r="M2924" t="s">
        <v>16</v>
      </c>
      <c r="N2924" t="s">
        <v>16</v>
      </c>
      <c r="O2924" t="s">
        <v>16</v>
      </c>
    </row>
    <row r="2925" spans="1:15" x14ac:dyDescent="0.3">
      <c r="A2925">
        <v>1907</v>
      </c>
      <c r="B2925">
        <v>42</v>
      </c>
      <c r="C2925">
        <v>17</v>
      </c>
      <c r="D2925">
        <v>98</v>
      </c>
      <c r="E2925" t="str">
        <f t="shared" si="11"/>
        <v>51-100</v>
      </c>
      <c r="F2925">
        <v>92866</v>
      </c>
      <c r="G2925">
        <v>2</v>
      </c>
      <c r="H2925">
        <v>0.4</v>
      </c>
      <c r="I2925" t="s">
        <v>15</v>
      </c>
      <c r="J2925">
        <v>275</v>
      </c>
      <c r="K2925" t="s">
        <v>16</v>
      </c>
      <c r="L2925" t="s">
        <v>16</v>
      </c>
      <c r="M2925" t="s">
        <v>16</v>
      </c>
      <c r="N2925" t="s">
        <v>17</v>
      </c>
      <c r="O2925" t="s">
        <v>16</v>
      </c>
    </row>
    <row r="2926" spans="1:15" x14ac:dyDescent="0.3">
      <c r="A2926">
        <v>1908</v>
      </c>
      <c r="B2926">
        <v>42</v>
      </c>
      <c r="C2926">
        <v>18</v>
      </c>
      <c r="D2926">
        <v>115</v>
      </c>
      <c r="E2926" t="str">
        <f t="shared" si="11"/>
        <v>100+</v>
      </c>
      <c r="F2926">
        <v>93711</v>
      </c>
      <c r="G2926">
        <v>1</v>
      </c>
      <c r="H2926">
        <v>0.3</v>
      </c>
      <c r="I2926" t="s">
        <v>15</v>
      </c>
      <c r="J2926">
        <v>0</v>
      </c>
      <c r="K2926" t="s">
        <v>16</v>
      </c>
      <c r="L2926" t="s">
        <v>16</v>
      </c>
      <c r="M2926" t="s">
        <v>16</v>
      </c>
      <c r="N2926" t="s">
        <v>16</v>
      </c>
      <c r="O2926" t="s">
        <v>16</v>
      </c>
    </row>
    <row r="2927" spans="1:15" x14ac:dyDescent="0.3">
      <c r="A2927">
        <v>1913</v>
      </c>
      <c r="B2927">
        <v>42</v>
      </c>
      <c r="C2927">
        <v>16</v>
      </c>
      <c r="D2927">
        <v>191</v>
      </c>
      <c r="E2927" t="str">
        <f t="shared" si="11"/>
        <v>100+</v>
      </c>
      <c r="F2927">
        <v>94304</v>
      </c>
      <c r="G2927">
        <v>3</v>
      </c>
      <c r="H2927">
        <v>4.8</v>
      </c>
      <c r="I2927" t="s">
        <v>20</v>
      </c>
      <c r="J2927">
        <v>0</v>
      </c>
      <c r="K2927" t="s">
        <v>17</v>
      </c>
      <c r="L2927" t="s">
        <v>17</v>
      </c>
      <c r="M2927" t="s">
        <v>17</v>
      </c>
      <c r="N2927" t="s">
        <v>17</v>
      </c>
      <c r="O2927" t="s">
        <v>16</v>
      </c>
    </row>
    <row r="2928" spans="1:15" x14ac:dyDescent="0.3">
      <c r="A2928">
        <v>1957</v>
      </c>
      <c r="B2928">
        <v>42</v>
      </c>
      <c r="C2928">
        <v>18</v>
      </c>
      <c r="D2928">
        <v>89</v>
      </c>
      <c r="E2928" t="str">
        <f t="shared" si="11"/>
        <v>51-100</v>
      </c>
      <c r="F2928">
        <v>94539</v>
      </c>
      <c r="G2928">
        <v>4</v>
      </c>
      <c r="H2928">
        <v>0.8</v>
      </c>
      <c r="I2928" t="s">
        <v>15</v>
      </c>
      <c r="J2928">
        <v>184</v>
      </c>
      <c r="K2928" t="s">
        <v>16</v>
      </c>
      <c r="L2928" t="s">
        <v>16</v>
      </c>
      <c r="M2928" t="s">
        <v>16</v>
      </c>
      <c r="N2928" t="s">
        <v>16</v>
      </c>
      <c r="O2928" t="s">
        <v>16</v>
      </c>
    </row>
    <row r="2929" spans="1:15" x14ac:dyDescent="0.3">
      <c r="A2929">
        <v>1972</v>
      </c>
      <c r="B2929">
        <v>42</v>
      </c>
      <c r="C2929">
        <v>17</v>
      </c>
      <c r="D2929">
        <v>72</v>
      </c>
      <c r="E2929" t="str">
        <f t="shared" si="11"/>
        <v>51-100</v>
      </c>
      <c r="F2929">
        <v>95616</v>
      </c>
      <c r="G2929">
        <v>4</v>
      </c>
      <c r="H2929">
        <v>1.1000000000000001</v>
      </c>
      <c r="I2929" t="s">
        <v>20</v>
      </c>
      <c r="J2929">
        <v>203</v>
      </c>
      <c r="K2929" t="s">
        <v>16</v>
      </c>
      <c r="L2929" t="s">
        <v>16</v>
      </c>
      <c r="M2929" t="s">
        <v>16</v>
      </c>
      <c r="N2929" t="s">
        <v>16</v>
      </c>
      <c r="O2929" t="s">
        <v>17</v>
      </c>
    </row>
    <row r="2930" spans="1:15" x14ac:dyDescent="0.3">
      <c r="A2930">
        <v>1987</v>
      </c>
      <c r="B2930">
        <v>42</v>
      </c>
      <c r="C2930">
        <v>17</v>
      </c>
      <c r="D2930">
        <v>114</v>
      </c>
      <c r="E2930" t="str">
        <f t="shared" si="11"/>
        <v>100+</v>
      </c>
      <c r="F2930">
        <v>90065</v>
      </c>
      <c r="G2930">
        <v>2</v>
      </c>
      <c r="H2930">
        <v>0.4</v>
      </c>
      <c r="I2930" t="s">
        <v>15</v>
      </c>
      <c r="J2930">
        <v>0</v>
      </c>
      <c r="K2930" t="s">
        <v>16</v>
      </c>
      <c r="L2930" t="s">
        <v>16</v>
      </c>
      <c r="M2930" t="s">
        <v>16</v>
      </c>
      <c r="N2930" t="s">
        <v>16</v>
      </c>
      <c r="O2930" t="s">
        <v>16</v>
      </c>
    </row>
    <row r="2931" spans="1:15" x14ac:dyDescent="0.3">
      <c r="A2931">
        <v>2018</v>
      </c>
      <c r="B2931">
        <v>42</v>
      </c>
      <c r="C2931">
        <v>15</v>
      </c>
      <c r="D2931">
        <v>14</v>
      </c>
      <c r="E2931" t="str">
        <f t="shared" si="11"/>
        <v>0-50</v>
      </c>
      <c r="F2931">
        <v>92064</v>
      </c>
      <c r="G2931">
        <v>3</v>
      </c>
      <c r="H2931">
        <v>1</v>
      </c>
      <c r="I2931" t="s">
        <v>20</v>
      </c>
      <c r="J2931">
        <v>0</v>
      </c>
      <c r="K2931" t="s">
        <v>16</v>
      </c>
      <c r="L2931" t="s">
        <v>17</v>
      </c>
      <c r="M2931" t="s">
        <v>16</v>
      </c>
      <c r="N2931" t="s">
        <v>16</v>
      </c>
      <c r="O2931" t="s">
        <v>16</v>
      </c>
    </row>
    <row r="2932" spans="1:15" x14ac:dyDescent="0.3">
      <c r="A2932">
        <v>2029</v>
      </c>
      <c r="B2932">
        <v>42</v>
      </c>
      <c r="C2932">
        <v>17</v>
      </c>
      <c r="D2932">
        <v>9</v>
      </c>
      <c r="E2932" t="str">
        <f t="shared" si="11"/>
        <v>0-50</v>
      </c>
      <c r="F2932">
        <v>91710</v>
      </c>
      <c r="G2932">
        <v>2</v>
      </c>
      <c r="H2932">
        <v>0</v>
      </c>
      <c r="I2932" t="s">
        <v>19</v>
      </c>
      <c r="J2932">
        <v>0</v>
      </c>
      <c r="K2932" t="s">
        <v>16</v>
      </c>
      <c r="L2932" t="s">
        <v>16</v>
      </c>
      <c r="M2932" t="s">
        <v>16</v>
      </c>
      <c r="N2932" t="s">
        <v>16</v>
      </c>
      <c r="O2932" t="s">
        <v>16</v>
      </c>
    </row>
    <row r="2933" spans="1:15" x14ac:dyDescent="0.3">
      <c r="A2933">
        <v>2192</v>
      </c>
      <c r="B2933">
        <v>42</v>
      </c>
      <c r="C2933">
        <v>18</v>
      </c>
      <c r="D2933">
        <v>171</v>
      </c>
      <c r="E2933" t="str">
        <f t="shared" si="11"/>
        <v>100+</v>
      </c>
      <c r="F2933">
        <v>90027</v>
      </c>
      <c r="G2933">
        <v>2</v>
      </c>
      <c r="H2933">
        <v>8</v>
      </c>
      <c r="I2933" t="s">
        <v>15</v>
      </c>
      <c r="J2933">
        <v>0</v>
      </c>
      <c r="K2933" t="s">
        <v>16</v>
      </c>
      <c r="L2933" t="s">
        <v>16</v>
      </c>
      <c r="M2933" t="s">
        <v>16</v>
      </c>
      <c r="N2933" t="s">
        <v>17</v>
      </c>
      <c r="O2933" t="s">
        <v>16</v>
      </c>
    </row>
    <row r="2934" spans="1:15" x14ac:dyDescent="0.3">
      <c r="A2934">
        <v>2270</v>
      </c>
      <c r="B2934">
        <v>42</v>
      </c>
      <c r="C2934">
        <v>18</v>
      </c>
      <c r="D2934">
        <v>62</v>
      </c>
      <c r="E2934" t="str">
        <f t="shared" si="11"/>
        <v>51-100</v>
      </c>
      <c r="F2934">
        <v>94305</v>
      </c>
      <c r="G2934">
        <v>3</v>
      </c>
      <c r="H2934">
        <v>2.1</v>
      </c>
      <c r="I2934" t="s">
        <v>19</v>
      </c>
      <c r="J2934">
        <v>0</v>
      </c>
      <c r="K2934" t="s">
        <v>16</v>
      </c>
      <c r="L2934" t="s">
        <v>16</v>
      </c>
      <c r="M2934" t="s">
        <v>16</v>
      </c>
      <c r="N2934" t="s">
        <v>17</v>
      </c>
      <c r="O2934" t="s">
        <v>16</v>
      </c>
    </row>
    <row r="2935" spans="1:15" x14ac:dyDescent="0.3">
      <c r="A2935">
        <v>2294</v>
      </c>
      <c r="B2935">
        <v>42</v>
      </c>
      <c r="C2935">
        <v>17</v>
      </c>
      <c r="D2935">
        <v>14</v>
      </c>
      <c r="E2935" t="str">
        <f t="shared" si="11"/>
        <v>0-50</v>
      </c>
      <c r="F2935">
        <v>91768</v>
      </c>
      <c r="G2935">
        <v>2</v>
      </c>
      <c r="H2935">
        <v>0.1</v>
      </c>
      <c r="I2935" t="s">
        <v>20</v>
      </c>
      <c r="J2935">
        <v>0</v>
      </c>
      <c r="K2935" t="s">
        <v>16</v>
      </c>
      <c r="L2935" t="s">
        <v>16</v>
      </c>
      <c r="M2935" t="s">
        <v>16</v>
      </c>
      <c r="N2935" t="s">
        <v>17</v>
      </c>
      <c r="O2935" t="s">
        <v>16</v>
      </c>
    </row>
    <row r="2936" spans="1:15" x14ac:dyDescent="0.3">
      <c r="A2936">
        <v>2303</v>
      </c>
      <c r="B2936">
        <v>42</v>
      </c>
      <c r="C2936">
        <v>17</v>
      </c>
      <c r="D2936">
        <v>155</v>
      </c>
      <c r="E2936" t="str">
        <f t="shared" si="11"/>
        <v>100+</v>
      </c>
      <c r="F2936">
        <v>92806</v>
      </c>
      <c r="G2936">
        <v>1</v>
      </c>
      <c r="H2936">
        <v>7</v>
      </c>
      <c r="I2936" t="s">
        <v>15</v>
      </c>
      <c r="J2936">
        <v>0</v>
      </c>
      <c r="K2936" t="s">
        <v>16</v>
      </c>
      <c r="L2936" t="s">
        <v>16</v>
      </c>
      <c r="M2936" t="s">
        <v>16</v>
      </c>
      <c r="N2936" t="s">
        <v>16</v>
      </c>
      <c r="O2936" t="s">
        <v>17</v>
      </c>
    </row>
    <row r="2937" spans="1:15" x14ac:dyDescent="0.3">
      <c r="A2937">
        <v>2339</v>
      </c>
      <c r="B2937">
        <v>42</v>
      </c>
      <c r="C2937">
        <v>18</v>
      </c>
      <c r="D2937">
        <v>130</v>
      </c>
      <c r="E2937" t="str">
        <f t="shared" si="11"/>
        <v>100+</v>
      </c>
      <c r="F2937">
        <v>94611</v>
      </c>
      <c r="G2937">
        <v>2</v>
      </c>
      <c r="H2937">
        <v>7.5</v>
      </c>
      <c r="I2937" t="s">
        <v>15</v>
      </c>
      <c r="J2937">
        <v>0</v>
      </c>
      <c r="K2937" t="s">
        <v>16</v>
      </c>
      <c r="L2937" t="s">
        <v>16</v>
      </c>
      <c r="M2937" t="s">
        <v>16</v>
      </c>
      <c r="N2937" t="s">
        <v>16</v>
      </c>
      <c r="O2937" t="s">
        <v>17</v>
      </c>
    </row>
    <row r="2938" spans="1:15" x14ac:dyDescent="0.3">
      <c r="A2938">
        <v>2380</v>
      </c>
      <c r="B2938">
        <v>42</v>
      </c>
      <c r="C2938">
        <v>18</v>
      </c>
      <c r="D2938">
        <v>110</v>
      </c>
      <c r="E2938" t="str">
        <f t="shared" si="11"/>
        <v>100+</v>
      </c>
      <c r="F2938">
        <v>94720</v>
      </c>
      <c r="G2938">
        <v>2</v>
      </c>
      <c r="H2938">
        <v>6.1</v>
      </c>
      <c r="I2938" t="s">
        <v>15</v>
      </c>
      <c r="J2938">
        <v>182</v>
      </c>
      <c r="K2938" t="s">
        <v>16</v>
      </c>
      <c r="L2938" t="s">
        <v>16</v>
      </c>
      <c r="M2938" t="s">
        <v>16</v>
      </c>
      <c r="N2938" t="s">
        <v>17</v>
      </c>
      <c r="O2938" t="s">
        <v>16</v>
      </c>
    </row>
    <row r="2939" spans="1:15" x14ac:dyDescent="0.3">
      <c r="A2939">
        <v>2395</v>
      </c>
      <c r="B2939">
        <v>42</v>
      </c>
      <c r="C2939">
        <v>18</v>
      </c>
      <c r="D2939">
        <v>145</v>
      </c>
      <c r="E2939" t="str">
        <f t="shared" si="11"/>
        <v>100+</v>
      </c>
      <c r="F2939">
        <v>94065</v>
      </c>
      <c r="G2939">
        <v>2</v>
      </c>
      <c r="H2939">
        <v>8</v>
      </c>
      <c r="I2939" t="s">
        <v>15</v>
      </c>
      <c r="J2939">
        <v>505</v>
      </c>
      <c r="K2939" t="s">
        <v>16</v>
      </c>
      <c r="L2939" t="s">
        <v>16</v>
      </c>
      <c r="M2939" t="s">
        <v>16</v>
      </c>
      <c r="N2939" t="s">
        <v>16</v>
      </c>
      <c r="O2939" t="s">
        <v>16</v>
      </c>
    </row>
    <row r="2940" spans="1:15" x14ac:dyDescent="0.3">
      <c r="A2940">
        <v>2402</v>
      </c>
      <c r="B2940">
        <v>42</v>
      </c>
      <c r="C2940">
        <v>17</v>
      </c>
      <c r="D2940">
        <v>63</v>
      </c>
      <c r="E2940" t="str">
        <f t="shared" si="11"/>
        <v>51-100</v>
      </c>
      <c r="F2940">
        <v>95814</v>
      </c>
      <c r="G2940">
        <v>2</v>
      </c>
      <c r="H2940">
        <v>2.2000000000000002</v>
      </c>
      <c r="I2940" t="s">
        <v>19</v>
      </c>
      <c r="J2940">
        <v>0</v>
      </c>
      <c r="K2940" t="s">
        <v>16</v>
      </c>
      <c r="L2940" t="s">
        <v>16</v>
      </c>
      <c r="M2940" t="s">
        <v>16</v>
      </c>
      <c r="N2940" t="s">
        <v>17</v>
      </c>
      <c r="O2940" t="s">
        <v>16</v>
      </c>
    </row>
    <row r="2941" spans="1:15" x14ac:dyDescent="0.3">
      <c r="A2941">
        <v>2458</v>
      </c>
      <c r="B2941">
        <v>42</v>
      </c>
      <c r="C2941">
        <v>17</v>
      </c>
      <c r="D2941">
        <v>19</v>
      </c>
      <c r="E2941" t="str">
        <f t="shared" si="11"/>
        <v>0-50</v>
      </c>
      <c r="F2941">
        <v>92115</v>
      </c>
      <c r="G2941">
        <v>2</v>
      </c>
      <c r="H2941">
        <v>0</v>
      </c>
      <c r="I2941" t="s">
        <v>19</v>
      </c>
      <c r="J2941">
        <v>85</v>
      </c>
      <c r="K2941" t="s">
        <v>16</v>
      </c>
      <c r="L2941" t="s">
        <v>16</v>
      </c>
      <c r="M2941" t="s">
        <v>16</v>
      </c>
      <c r="N2941" t="s">
        <v>17</v>
      </c>
      <c r="O2941" t="s">
        <v>17</v>
      </c>
    </row>
    <row r="2942" spans="1:15" x14ac:dyDescent="0.3">
      <c r="A2942">
        <v>2576</v>
      </c>
      <c r="B2942">
        <v>42</v>
      </c>
      <c r="C2942">
        <v>16</v>
      </c>
      <c r="D2942">
        <v>41</v>
      </c>
      <c r="E2942" t="str">
        <f t="shared" si="11"/>
        <v>0-50</v>
      </c>
      <c r="F2942">
        <v>90401</v>
      </c>
      <c r="G2942">
        <v>3</v>
      </c>
      <c r="H2942">
        <v>0.5</v>
      </c>
      <c r="I2942" t="s">
        <v>19</v>
      </c>
      <c r="J2942">
        <v>0</v>
      </c>
      <c r="K2942" t="s">
        <v>16</v>
      </c>
      <c r="L2942" t="s">
        <v>16</v>
      </c>
      <c r="M2942" t="s">
        <v>16</v>
      </c>
      <c r="N2942" t="s">
        <v>17</v>
      </c>
      <c r="O2942" t="s">
        <v>16</v>
      </c>
    </row>
    <row r="2943" spans="1:15" x14ac:dyDescent="0.3">
      <c r="A2943">
        <v>2601</v>
      </c>
      <c r="B2943">
        <v>42</v>
      </c>
      <c r="C2943">
        <v>18</v>
      </c>
      <c r="D2943">
        <v>51</v>
      </c>
      <c r="E2943" t="str">
        <f t="shared" si="11"/>
        <v>51-100</v>
      </c>
      <c r="F2943">
        <v>92868</v>
      </c>
      <c r="G2943">
        <v>3</v>
      </c>
      <c r="H2943">
        <v>2.1</v>
      </c>
      <c r="I2943" t="s">
        <v>19</v>
      </c>
      <c r="J2943">
        <v>0</v>
      </c>
      <c r="K2943" t="s">
        <v>16</v>
      </c>
      <c r="L2943" t="s">
        <v>16</v>
      </c>
      <c r="M2943" t="s">
        <v>16</v>
      </c>
      <c r="N2943" t="s">
        <v>16</v>
      </c>
      <c r="O2943" t="s">
        <v>16</v>
      </c>
    </row>
    <row r="2944" spans="1:15" x14ac:dyDescent="0.3">
      <c r="A2944">
        <v>2610</v>
      </c>
      <c r="B2944">
        <v>42</v>
      </c>
      <c r="C2944">
        <v>18</v>
      </c>
      <c r="D2944">
        <v>120</v>
      </c>
      <c r="E2944" t="str">
        <f t="shared" si="11"/>
        <v>100+</v>
      </c>
      <c r="F2944">
        <v>93407</v>
      </c>
      <c r="G2944">
        <v>2</v>
      </c>
      <c r="H2944">
        <v>7.5</v>
      </c>
      <c r="I2944" t="s">
        <v>15</v>
      </c>
      <c r="J2944">
        <v>0</v>
      </c>
      <c r="K2944" t="s">
        <v>16</v>
      </c>
      <c r="L2944" t="s">
        <v>17</v>
      </c>
      <c r="M2944" t="s">
        <v>16</v>
      </c>
      <c r="N2944" t="s">
        <v>16</v>
      </c>
      <c r="O2944" t="s">
        <v>16</v>
      </c>
    </row>
    <row r="2945" spans="1:15" x14ac:dyDescent="0.3">
      <c r="A2945">
        <v>2624</v>
      </c>
      <c r="B2945">
        <v>42</v>
      </c>
      <c r="C2945">
        <v>17</v>
      </c>
      <c r="D2945">
        <v>111</v>
      </c>
      <c r="E2945" t="str">
        <f t="shared" si="11"/>
        <v>100+</v>
      </c>
      <c r="F2945">
        <v>94304</v>
      </c>
      <c r="G2945">
        <v>3</v>
      </c>
      <c r="H2945">
        <v>3</v>
      </c>
      <c r="I2945" t="s">
        <v>15</v>
      </c>
      <c r="J2945">
        <v>0</v>
      </c>
      <c r="K2945" t="s">
        <v>17</v>
      </c>
      <c r="L2945" t="s">
        <v>17</v>
      </c>
      <c r="M2945" t="s">
        <v>17</v>
      </c>
      <c r="N2945" t="s">
        <v>16</v>
      </c>
      <c r="O2945" t="s">
        <v>17</v>
      </c>
    </row>
    <row r="2946" spans="1:15" x14ac:dyDescent="0.3">
      <c r="A2946">
        <v>2703</v>
      </c>
      <c r="B2946">
        <v>42</v>
      </c>
      <c r="C2946">
        <v>18</v>
      </c>
      <c r="D2946">
        <v>144</v>
      </c>
      <c r="E2946" t="str">
        <f t="shared" si="11"/>
        <v>100+</v>
      </c>
      <c r="F2946">
        <v>94063</v>
      </c>
      <c r="G2946">
        <v>2</v>
      </c>
      <c r="H2946">
        <v>6.1</v>
      </c>
      <c r="I2946" t="s">
        <v>15</v>
      </c>
      <c r="J2946">
        <v>158</v>
      </c>
      <c r="K2946" t="s">
        <v>16</v>
      </c>
      <c r="L2946" t="s">
        <v>16</v>
      </c>
      <c r="M2946" t="s">
        <v>16</v>
      </c>
      <c r="N2946" t="s">
        <v>16</v>
      </c>
      <c r="O2946" t="s">
        <v>16</v>
      </c>
    </row>
    <row r="2947" spans="1:15" x14ac:dyDescent="0.3">
      <c r="A2947">
        <v>2716</v>
      </c>
      <c r="B2947">
        <v>42</v>
      </c>
      <c r="C2947">
        <v>18</v>
      </c>
      <c r="D2947">
        <v>54</v>
      </c>
      <c r="E2947" t="str">
        <f t="shared" si="11"/>
        <v>51-100</v>
      </c>
      <c r="F2947">
        <v>90089</v>
      </c>
      <c r="G2947">
        <v>1</v>
      </c>
      <c r="H2947">
        <v>1.8</v>
      </c>
      <c r="I2947" t="s">
        <v>15</v>
      </c>
      <c r="J2947">
        <v>0</v>
      </c>
      <c r="K2947" t="s">
        <v>16</v>
      </c>
      <c r="L2947" t="s">
        <v>16</v>
      </c>
      <c r="M2947" t="s">
        <v>16</v>
      </c>
      <c r="N2947" t="s">
        <v>17</v>
      </c>
      <c r="O2947" t="s">
        <v>16</v>
      </c>
    </row>
    <row r="2948" spans="1:15" x14ac:dyDescent="0.3">
      <c r="A2948">
        <v>2810</v>
      </c>
      <c r="B2948">
        <v>42</v>
      </c>
      <c r="C2948">
        <v>16</v>
      </c>
      <c r="D2948">
        <v>185</v>
      </c>
      <c r="E2948" t="str">
        <f t="shared" si="11"/>
        <v>100+</v>
      </c>
      <c r="F2948">
        <v>94705</v>
      </c>
      <c r="G2948">
        <v>3</v>
      </c>
      <c r="H2948">
        <v>2.2000000000000002</v>
      </c>
      <c r="I2948" t="s">
        <v>20</v>
      </c>
      <c r="J2948">
        <v>0</v>
      </c>
      <c r="K2948" t="s">
        <v>17</v>
      </c>
      <c r="L2948" t="s">
        <v>17</v>
      </c>
      <c r="M2948" t="s">
        <v>17</v>
      </c>
      <c r="N2948" t="s">
        <v>17</v>
      </c>
      <c r="O2948" t="s">
        <v>17</v>
      </c>
    </row>
    <row r="2949" spans="1:15" x14ac:dyDescent="0.3">
      <c r="A2949">
        <v>2836</v>
      </c>
      <c r="B2949">
        <v>42</v>
      </c>
      <c r="C2949">
        <v>16</v>
      </c>
      <c r="D2949">
        <v>32</v>
      </c>
      <c r="E2949" t="str">
        <f t="shared" si="11"/>
        <v>0-50</v>
      </c>
      <c r="F2949">
        <v>94112</v>
      </c>
      <c r="G2949">
        <v>3</v>
      </c>
      <c r="H2949">
        <v>1.5</v>
      </c>
      <c r="I2949" t="s">
        <v>15</v>
      </c>
      <c r="J2949">
        <v>149</v>
      </c>
      <c r="K2949" t="s">
        <v>16</v>
      </c>
      <c r="L2949" t="s">
        <v>16</v>
      </c>
      <c r="M2949" t="s">
        <v>16</v>
      </c>
      <c r="N2949" t="s">
        <v>17</v>
      </c>
      <c r="O2949" t="s">
        <v>16</v>
      </c>
    </row>
    <row r="2950" spans="1:15" x14ac:dyDescent="0.3">
      <c r="A2950">
        <v>2862</v>
      </c>
      <c r="B2950">
        <v>42</v>
      </c>
      <c r="C2950">
        <v>18</v>
      </c>
      <c r="D2950">
        <v>60</v>
      </c>
      <c r="E2950" t="str">
        <f t="shared" si="11"/>
        <v>51-100</v>
      </c>
      <c r="F2950">
        <v>92677</v>
      </c>
      <c r="G2950">
        <v>4</v>
      </c>
      <c r="H2950">
        <v>0.2</v>
      </c>
      <c r="I2950" t="s">
        <v>19</v>
      </c>
      <c r="J2950">
        <v>151</v>
      </c>
      <c r="K2950" t="s">
        <v>16</v>
      </c>
      <c r="L2950" t="s">
        <v>16</v>
      </c>
      <c r="M2950" t="s">
        <v>16</v>
      </c>
      <c r="N2950" t="s">
        <v>16</v>
      </c>
      <c r="O2950" t="s">
        <v>17</v>
      </c>
    </row>
    <row r="2951" spans="1:15" x14ac:dyDescent="0.3">
      <c r="A2951">
        <v>2880</v>
      </c>
      <c r="B2951">
        <v>42</v>
      </c>
      <c r="C2951">
        <v>15</v>
      </c>
      <c r="D2951">
        <v>73</v>
      </c>
      <c r="E2951" t="str">
        <f t="shared" si="11"/>
        <v>51-100</v>
      </c>
      <c r="F2951">
        <v>94545</v>
      </c>
      <c r="G2951">
        <v>3</v>
      </c>
      <c r="H2951">
        <v>2.33</v>
      </c>
      <c r="I2951" t="s">
        <v>20</v>
      </c>
      <c r="J2951">
        <v>0</v>
      </c>
      <c r="K2951" t="s">
        <v>16</v>
      </c>
      <c r="L2951" t="s">
        <v>16</v>
      </c>
      <c r="M2951" t="s">
        <v>16</v>
      </c>
      <c r="N2951" t="s">
        <v>16</v>
      </c>
      <c r="O2951" t="s">
        <v>16</v>
      </c>
    </row>
    <row r="2952" spans="1:15" x14ac:dyDescent="0.3">
      <c r="A2952">
        <v>2900</v>
      </c>
      <c r="B2952">
        <v>42</v>
      </c>
      <c r="C2952">
        <v>18</v>
      </c>
      <c r="D2952">
        <v>114</v>
      </c>
      <c r="E2952" t="str">
        <f t="shared" si="11"/>
        <v>100+</v>
      </c>
      <c r="F2952">
        <v>94305</v>
      </c>
      <c r="G2952">
        <v>1</v>
      </c>
      <c r="H2952">
        <v>0.3</v>
      </c>
      <c r="I2952" t="s">
        <v>15</v>
      </c>
      <c r="J2952">
        <v>0</v>
      </c>
      <c r="K2952" t="s">
        <v>16</v>
      </c>
      <c r="L2952" t="s">
        <v>16</v>
      </c>
      <c r="M2952" t="s">
        <v>16</v>
      </c>
      <c r="N2952" t="s">
        <v>16</v>
      </c>
      <c r="O2952" t="s">
        <v>16</v>
      </c>
    </row>
    <row r="2953" spans="1:15" x14ac:dyDescent="0.3">
      <c r="A2953">
        <v>2915</v>
      </c>
      <c r="B2953">
        <v>42</v>
      </c>
      <c r="C2953">
        <v>18</v>
      </c>
      <c r="D2953">
        <v>42</v>
      </c>
      <c r="E2953" t="str">
        <f t="shared" si="11"/>
        <v>0-50</v>
      </c>
      <c r="F2953">
        <v>95929</v>
      </c>
      <c r="G2953">
        <v>2</v>
      </c>
      <c r="H2953">
        <v>1.7</v>
      </c>
      <c r="I2953" t="s">
        <v>15</v>
      </c>
      <c r="J2953">
        <v>0</v>
      </c>
      <c r="K2953" t="s">
        <v>16</v>
      </c>
      <c r="L2953" t="s">
        <v>16</v>
      </c>
      <c r="M2953" t="s">
        <v>16</v>
      </c>
      <c r="N2953" t="s">
        <v>17</v>
      </c>
      <c r="O2953" t="s">
        <v>16</v>
      </c>
    </row>
    <row r="2954" spans="1:15" x14ac:dyDescent="0.3">
      <c r="A2954">
        <v>2951</v>
      </c>
      <c r="B2954">
        <v>42</v>
      </c>
      <c r="C2954">
        <v>16</v>
      </c>
      <c r="D2954">
        <v>55</v>
      </c>
      <c r="E2954" t="str">
        <f t="shared" si="11"/>
        <v>51-100</v>
      </c>
      <c r="F2954">
        <v>95820</v>
      </c>
      <c r="G2954">
        <v>1</v>
      </c>
      <c r="H2954">
        <v>0.7</v>
      </c>
      <c r="I2954" t="s">
        <v>19</v>
      </c>
      <c r="J2954">
        <v>135</v>
      </c>
      <c r="K2954" t="s">
        <v>16</v>
      </c>
      <c r="L2954" t="s">
        <v>16</v>
      </c>
      <c r="M2954" t="s">
        <v>16</v>
      </c>
      <c r="N2954" t="s">
        <v>17</v>
      </c>
      <c r="O2954" t="s">
        <v>16</v>
      </c>
    </row>
    <row r="2955" spans="1:15" x14ac:dyDescent="0.3">
      <c r="A2955">
        <v>2975</v>
      </c>
      <c r="B2955">
        <v>42</v>
      </c>
      <c r="C2955">
        <v>18</v>
      </c>
      <c r="D2955">
        <v>52</v>
      </c>
      <c r="E2955" t="str">
        <f t="shared" si="11"/>
        <v>51-100</v>
      </c>
      <c r="F2955">
        <v>95008</v>
      </c>
      <c r="G2955">
        <v>4</v>
      </c>
      <c r="H2955">
        <v>1.9</v>
      </c>
      <c r="I2955" t="s">
        <v>15</v>
      </c>
      <c r="J2955">
        <v>0</v>
      </c>
      <c r="K2955" t="s">
        <v>16</v>
      </c>
      <c r="L2955" t="s">
        <v>16</v>
      </c>
      <c r="M2955" t="s">
        <v>16</v>
      </c>
      <c r="N2955" t="s">
        <v>17</v>
      </c>
      <c r="O2955" t="s">
        <v>16</v>
      </c>
    </row>
    <row r="2956" spans="1:15" x14ac:dyDescent="0.3">
      <c r="A2956">
        <v>2990</v>
      </c>
      <c r="B2956">
        <v>42</v>
      </c>
      <c r="C2956">
        <v>18</v>
      </c>
      <c r="D2956">
        <v>142</v>
      </c>
      <c r="E2956" t="str">
        <f t="shared" si="11"/>
        <v>100+</v>
      </c>
      <c r="F2956">
        <v>93106</v>
      </c>
      <c r="G2956">
        <v>1</v>
      </c>
      <c r="H2956">
        <v>3.4</v>
      </c>
      <c r="I2956" t="s">
        <v>15</v>
      </c>
      <c r="J2956">
        <v>496</v>
      </c>
      <c r="K2956" t="s">
        <v>16</v>
      </c>
      <c r="L2956" t="s">
        <v>16</v>
      </c>
      <c r="M2956" t="s">
        <v>16</v>
      </c>
      <c r="N2956" t="s">
        <v>17</v>
      </c>
      <c r="O2956" t="s">
        <v>16</v>
      </c>
    </row>
    <row r="2957" spans="1:15" x14ac:dyDescent="0.3">
      <c r="A2957">
        <v>2992</v>
      </c>
      <c r="B2957">
        <v>42</v>
      </c>
      <c r="C2957">
        <v>17</v>
      </c>
      <c r="D2957">
        <v>113</v>
      </c>
      <c r="E2957" t="str">
        <f t="shared" si="11"/>
        <v>100+</v>
      </c>
      <c r="F2957">
        <v>93014</v>
      </c>
      <c r="G2957">
        <v>3</v>
      </c>
      <c r="H2957">
        <v>1</v>
      </c>
      <c r="I2957" t="s">
        <v>15</v>
      </c>
      <c r="J2957">
        <v>0</v>
      </c>
      <c r="K2957" t="s">
        <v>16</v>
      </c>
      <c r="L2957" t="s">
        <v>17</v>
      </c>
      <c r="M2957" t="s">
        <v>16</v>
      </c>
      <c r="N2957" t="s">
        <v>17</v>
      </c>
      <c r="O2957" t="s">
        <v>16</v>
      </c>
    </row>
    <row r="2958" spans="1:15" x14ac:dyDescent="0.3">
      <c r="A2958">
        <v>2997</v>
      </c>
      <c r="B2958">
        <v>42</v>
      </c>
      <c r="C2958">
        <v>18</v>
      </c>
      <c r="D2958">
        <v>103</v>
      </c>
      <c r="E2958" t="str">
        <f t="shared" si="11"/>
        <v>100+</v>
      </c>
      <c r="F2958">
        <v>91367</v>
      </c>
      <c r="G2958">
        <v>1</v>
      </c>
      <c r="H2958">
        <v>3.33</v>
      </c>
      <c r="I2958" t="s">
        <v>15</v>
      </c>
      <c r="J2958">
        <v>0</v>
      </c>
      <c r="K2958" t="s">
        <v>17</v>
      </c>
      <c r="L2958" t="s">
        <v>17</v>
      </c>
      <c r="M2958" t="s">
        <v>17</v>
      </c>
      <c r="N2958" t="s">
        <v>17</v>
      </c>
      <c r="O2958" t="s">
        <v>17</v>
      </c>
    </row>
    <row r="2959" spans="1:15" x14ac:dyDescent="0.3">
      <c r="A2959">
        <v>3058</v>
      </c>
      <c r="B2959">
        <v>42</v>
      </c>
      <c r="C2959">
        <v>18</v>
      </c>
      <c r="D2959">
        <v>45</v>
      </c>
      <c r="E2959" t="str">
        <f t="shared" si="11"/>
        <v>0-50</v>
      </c>
      <c r="F2959">
        <v>95616</v>
      </c>
      <c r="G2959">
        <v>1</v>
      </c>
      <c r="H2959">
        <v>0.7</v>
      </c>
      <c r="I2959" t="s">
        <v>15</v>
      </c>
      <c r="J2959">
        <v>0</v>
      </c>
      <c r="K2959" t="s">
        <v>16</v>
      </c>
      <c r="L2959" t="s">
        <v>17</v>
      </c>
      <c r="M2959" t="s">
        <v>16</v>
      </c>
      <c r="N2959" t="s">
        <v>17</v>
      </c>
      <c r="O2959" t="s">
        <v>16</v>
      </c>
    </row>
    <row r="2960" spans="1:15" x14ac:dyDescent="0.3">
      <c r="A2960">
        <v>3109</v>
      </c>
      <c r="B2960">
        <v>42</v>
      </c>
      <c r="C2960">
        <v>15</v>
      </c>
      <c r="D2960">
        <v>21</v>
      </c>
      <c r="E2960" t="str">
        <f t="shared" si="11"/>
        <v>0-50</v>
      </c>
      <c r="F2960">
        <v>95678</v>
      </c>
      <c r="G2960">
        <v>3</v>
      </c>
      <c r="H2960">
        <v>1</v>
      </c>
      <c r="I2960" t="s">
        <v>20</v>
      </c>
      <c r="J2960">
        <v>0</v>
      </c>
      <c r="K2960" t="s">
        <v>16</v>
      </c>
      <c r="L2960" t="s">
        <v>16</v>
      </c>
      <c r="M2960" t="s">
        <v>16</v>
      </c>
      <c r="N2960" t="s">
        <v>17</v>
      </c>
      <c r="O2960" t="s">
        <v>16</v>
      </c>
    </row>
    <row r="2961" spans="1:15" x14ac:dyDescent="0.3">
      <c r="A2961">
        <v>3118</v>
      </c>
      <c r="B2961">
        <v>42</v>
      </c>
      <c r="C2961">
        <v>16</v>
      </c>
      <c r="D2961">
        <v>65</v>
      </c>
      <c r="E2961" t="str">
        <f t="shared" si="11"/>
        <v>51-100</v>
      </c>
      <c r="F2961">
        <v>92614</v>
      </c>
      <c r="G2961">
        <v>3</v>
      </c>
      <c r="H2961">
        <v>0.5</v>
      </c>
      <c r="I2961" t="s">
        <v>19</v>
      </c>
      <c r="J2961">
        <v>256</v>
      </c>
      <c r="K2961" t="s">
        <v>16</v>
      </c>
      <c r="L2961" t="s">
        <v>16</v>
      </c>
      <c r="M2961" t="s">
        <v>16</v>
      </c>
      <c r="N2961" t="s">
        <v>17</v>
      </c>
      <c r="O2961" t="s">
        <v>16</v>
      </c>
    </row>
    <row r="2962" spans="1:15" x14ac:dyDescent="0.3">
      <c r="A2962">
        <v>3210</v>
      </c>
      <c r="B2962">
        <v>42</v>
      </c>
      <c r="C2962">
        <v>16</v>
      </c>
      <c r="D2962">
        <v>173</v>
      </c>
      <c r="E2962" t="str">
        <f t="shared" si="11"/>
        <v>100+</v>
      </c>
      <c r="F2962">
        <v>91355</v>
      </c>
      <c r="G2962">
        <v>2</v>
      </c>
      <c r="H2962">
        <v>1.5</v>
      </c>
      <c r="I2962" t="s">
        <v>20</v>
      </c>
      <c r="J2962">
        <v>373</v>
      </c>
      <c r="K2962" t="s">
        <v>17</v>
      </c>
      <c r="L2962" t="s">
        <v>16</v>
      </c>
      <c r="M2962" t="s">
        <v>17</v>
      </c>
      <c r="N2962" t="s">
        <v>17</v>
      </c>
      <c r="O2962" t="s">
        <v>17</v>
      </c>
    </row>
    <row r="2963" spans="1:15" x14ac:dyDescent="0.3">
      <c r="A2963">
        <v>3295</v>
      </c>
      <c r="B2963">
        <v>42</v>
      </c>
      <c r="C2963">
        <v>12</v>
      </c>
      <c r="D2963">
        <v>29</v>
      </c>
      <c r="E2963" t="str">
        <f t="shared" si="11"/>
        <v>0-50</v>
      </c>
      <c r="F2963">
        <v>93611</v>
      </c>
      <c r="G2963">
        <v>3</v>
      </c>
      <c r="H2963">
        <v>2</v>
      </c>
      <c r="I2963" t="s">
        <v>19</v>
      </c>
      <c r="J2963">
        <v>0</v>
      </c>
      <c r="K2963" t="s">
        <v>16</v>
      </c>
      <c r="L2963" t="s">
        <v>16</v>
      </c>
      <c r="M2963" t="s">
        <v>16</v>
      </c>
      <c r="N2963" t="s">
        <v>16</v>
      </c>
      <c r="O2963" t="s">
        <v>16</v>
      </c>
    </row>
    <row r="2964" spans="1:15" x14ac:dyDescent="0.3">
      <c r="A2964">
        <v>3296</v>
      </c>
      <c r="B2964">
        <v>42</v>
      </c>
      <c r="C2964">
        <v>16</v>
      </c>
      <c r="D2964">
        <v>141</v>
      </c>
      <c r="E2964" t="str">
        <f t="shared" si="11"/>
        <v>100+</v>
      </c>
      <c r="F2964">
        <v>94960</v>
      </c>
      <c r="G2964">
        <v>3</v>
      </c>
      <c r="H2964">
        <v>4</v>
      </c>
      <c r="I2964" t="s">
        <v>20</v>
      </c>
      <c r="J2964">
        <v>0</v>
      </c>
      <c r="K2964" t="s">
        <v>17</v>
      </c>
      <c r="L2964" t="s">
        <v>16</v>
      </c>
      <c r="M2964" t="s">
        <v>16</v>
      </c>
      <c r="N2964" t="s">
        <v>16</v>
      </c>
      <c r="O2964" t="s">
        <v>16</v>
      </c>
    </row>
    <row r="2965" spans="1:15" x14ac:dyDescent="0.3">
      <c r="A2965">
        <v>3305</v>
      </c>
      <c r="B2965">
        <v>42</v>
      </c>
      <c r="C2965">
        <v>17</v>
      </c>
      <c r="D2965">
        <v>108</v>
      </c>
      <c r="E2965" t="str">
        <f t="shared" si="11"/>
        <v>100+</v>
      </c>
      <c r="F2965">
        <v>95120</v>
      </c>
      <c r="G2965">
        <v>3</v>
      </c>
      <c r="H2965">
        <v>1</v>
      </c>
      <c r="I2965" t="s">
        <v>15</v>
      </c>
      <c r="J2965">
        <v>383</v>
      </c>
      <c r="K2965" t="s">
        <v>16</v>
      </c>
      <c r="L2965" t="s">
        <v>16</v>
      </c>
      <c r="M2965" t="s">
        <v>16</v>
      </c>
      <c r="N2965" t="s">
        <v>17</v>
      </c>
      <c r="O2965" t="s">
        <v>16</v>
      </c>
    </row>
    <row r="2966" spans="1:15" x14ac:dyDescent="0.3">
      <c r="A2966">
        <v>3328</v>
      </c>
      <c r="B2966">
        <v>42</v>
      </c>
      <c r="C2966">
        <v>18</v>
      </c>
      <c r="D2966">
        <v>164</v>
      </c>
      <c r="E2966" t="str">
        <f t="shared" si="11"/>
        <v>100+</v>
      </c>
      <c r="F2966">
        <v>93407</v>
      </c>
      <c r="G2966">
        <v>1</v>
      </c>
      <c r="H2966">
        <v>1.3</v>
      </c>
      <c r="I2966" t="s">
        <v>19</v>
      </c>
      <c r="J2966">
        <v>0</v>
      </c>
      <c r="K2966" t="s">
        <v>17</v>
      </c>
      <c r="L2966" t="s">
        <v>17</v>
      </c>
      <c r="M2966" t="s">
        <v>17</v>
      </c>
      <c r="N2966" t="s">
        <v>17</v>
      </c>
      <c r="O2966" t="s">
        <v>17</v>
      </c>
    </row>
    <row r="2967" spans="1:15" x14ac:dyDescent="0.3">
      <c r="A2967">
        <v>3355</v>
      </c>
      <c r="B2967">
        <v>42</v>
      </c>
      <c r="C2967">
        <v>18</v>
      </c>
      <c r="D2967">
        <v>39</v>
      </c>
      <c r="E2967" t="str">
        <f t="shared" si="11"/>
        <v>0-50</v>
      </c>
      <c r="F2967">
        <v>92703</v>
      </c>
      <c r="G2967">
        <v>1</v>
      </c>
      <c r="H2967">
        <v>0.3</v>
      </c>
      <c r="I2967" t="s">
        <v>19</v>
      </c>
      <c r="J2967">
        <v>0</v>
      </c>
      <c r="K2967" t="s">
        <v>16</v>
      </c>
      <c r="L2967" t="s">
        <v>16</v>
      </c>
      <c r="M2967" t="s">
        <v>16</v>
      </c>
      <c r="N2967" t="s">
        <v>17</v>
      </c>
      <c r="O2967" t="s">
        <v>16</v>
      </c>
    </row>
    <row r="2968" spans="1:15" x14ac:dyDescent="0.3">
      <c r="A2968">
        <v>3386</v>
      </c>
      <c r="B2968">
        <v>42</v>
      </c>
      <c r="C2968">
        <v>17</v>
      </c>
      <c r="D2968">
        <v>73</v>
      </c>
      <c r="E2968" t="str">
        <f t="shared" si="11"/>
        <v>51-100</v>
      </c>
      <c r="F2968">
        <v>90089</v>
      </c>
      <c r="G2968">
        <v>4</v>
      </c>
      <c r="H2968">
        <v>0.4</v>
      </c>
      <c r="I2968" t="s">
        <v>15</v>
      </c>
      <c r="J2968">
        <v>0</v>
      </c>
      <c r="K2968" t="s">
        <v>16</v>
      </c>
      <c r="L2968" t="s">
        <v>17</v>
      </c>
      <c r="M2968" t="s">
        <v>16</v>
      </c>
      <c r="N2968" t="s">
        <v>16</v>
      </c>
      <c r="O2968" t="s">
        <v>16</v>
      </c>
    </row>
    <row r="2969" spans="1:15" x14ac:dyDescent="0.3">
      <c r="A2969">
        <v>3407</v>
      </c>
      <c r="B2969">
        <v>42</v>
      </c>
      <c r="C2969">
        <v>12</v>
      </c>
      <c r="D2969">
        <v>34</v>
      </c>
      <c r="E2969" t="str">
        <f t="shared" si="11"/>
        <v>0-50</v>
      </c>
      <c r="F2969">
        <v>92177</v>
      </c>
      <c r="G2969">
        <v>3</v>
      </c>
      <c r="H2969">
        <v>2</v>
      </c>
      <c r="I2969" t="s">
        <v>19</v>
      </c>
      <c r="J2969">
        <v>0</v>
      </c>
      <c r="K2969" t="s">
        <v>16</v>
      </c>
      <c r="L2969" t="s">
        <v>16</v>
      </c>
      <c r="M2969" t="s">
        <v>16</v>
      </c>
      <c r="N2969" t="s">
        <v>16</v>
      </c>
      <c r="O2969" t="s">
        <v>17</v>
      </c>
    </row>
    <row r="2970" spans="1:15" x14ac:dyDescent="0.3">
      <c r="A2970">
        <v>3572</v>
      </c>
      <c r="B2970">
        <v>42</v>
      </c>
      <c r="C2970">
        <v>18</v>
      </c>
      <c r="D2970">
        <v>153</v>
      </c>
      <c r="E2970" t="str">
        <f t="shared" si="11"/>
        <v>100+</v>
      </c>
      <c r="F2970">
        <v>93955</v>
      </c>
      <c r="G2970">
        <v>3</v>
      </c>
      <c r="H2970">
        <v>5.6</v>
      </c>
      <c r="I2970" t="s">
        <v>15</v>
      </c>
      <c r="J2970">
        <v>416</v>
      </c>
      <c r="K2970" t="s">
        <v>17</v>
      </c>
      <c r="L2970" t="s">
        <v>16</v>
      </c>
      <c r="M2970" t="s">
        <v>16</v>
      </c>
      <c r="N2970" t="s">
        <v>16</v>
      </c>
      <c r="O2970" t="s">
        <v>16</v>
      </c>
    </row>
    <row r="2971" spans="1:15" x14ac:dyDescent="0.3">
      <c r="A2971">
        <v>3629</v>
      </c>
      <c r="B2971">
        <v>42</v>
      </c>
      <c r="C2971">
        <v>18</v>
      </c>
      <c r="D2971">
        <v>131</v>
      </c>
      <c r="E2971" t="str">
        <f t="shared" si="11"/>
        <v>100+</v>
      </c>
      <c r="F2971">
        <v>94949</v>
      </c>
      <c r="G2971">
        <v>1</v>
      </c>
      <c r="H2971">
        <v>3.4</v>
      </c>
      <c r="I2971" t="s">
        <v>15</v>
      </c>
      <c r="J2971">
        <v>0</v>
      </c>
      <c r="K2971" t="s">
        <v>16</v>
      </c>
      <c r="L2971" t="s">
        <v>16</v>
      </c>
      <c r="M2971" t="s">
        <v>16</v>
      </c>
      <c r="N2971" t="s">
        <v>16</v>
      </c>
      <c r="O2971" t="s">
        <v>17</v>
      </c>
    </row>
    <row r="2972" spans="1:15" x14ac:dyDescent="0.3">
      <c r="A2972">
        <v>3646</v>
      </c>
      <c r="B2972">
        <v>42</v>
      </c>
      <c r="C2972">
        <v>17</v>
      </c>
      <c r="D2972">
        <v>79</v>
      </c>
      <c r="E2972" t="str">
        <f t="shared" si="11"/>
        <v>51-100</v>
      </c>
      <c r="F2972">
        <v>92103</v>
      </c>
      <c r="G2972">
        <v>1</v>
      </c>
      <c r="H2972">
        <v>3.7</v>
      </c>
      <c r="I2972" t="s">
        <v>19</v>
      </c>
      <c r="J2972">
        <v>0</v>
      </c>
      <c r="K2972" t="s">
        <v>16</v>
      </c>
      <c r="L2972" t="s">
        <v>17</v>
      </c>
      <c r="M2972" t="s">
        <v>16</v>
      </c>
      <c r="N2972" t="s">
        <v>16</v>
      </c>
      <c r="O2972" t="s">
        <v>17</v>
      </c>
    </row>
    <row r="2973" spans="1:15" x14ac:dyDescent="0.3">
      <c r="A2973">
        <v>3675</v>
      </c>
      <c r="B2973">
        <v>42</v>
      </c>
      <c r="C2973">
        <v>16</v>
      </c>
      <c r="D2973">
        <v>38</v>
      </c>
      <c r="E2973" t="str">
        <f t="shared" si="11"/>
        <v>0-50</v>
      </c>
      <c r="F2973">
        <v>93437</v>
      </c>
      <c r="G2973">
        <v>1</v>
      </c>
      <c r="H2973">
        <v>0.2</v>
      </c>
      <c r="I2973" t="s">
        <v>15</v>
      </c>
      <c r="J2973">
        <v>0</v>
      </c>
      <c r="K2973" t="s">
        <v>16</v>
      </c>
      <c r="L2973" t="s">
        <v>17</v>
      </c>
      <c r="M2973" t="s">
        <v>16</v>
      </c>
      <c r="N2973" t="s">
        <v>16</v>
      </c>
      <c r="O2973" t="s">
        <v>16</v>
      </c>
    </row>
    <row r="2974" spans="1:15" x14ac:dyDescent="0.3">
      <c r="A2974">
        <v>3723</v>
      </c>
      <c r="B2974">
        <v>42</v>
      </c>
      <c r="C2974">
        <v>17</v>
      </c>
      <c r="D2974">
        <v>60</v>
      </c>
      <c r="E2974" t="str">
        <f t="shared" si="11"/>
        <v>51-100</v>
      </c>
      <c r="F2974">
        <v>93118</v>
      </c>
      <c r="G2974">
        <v>1</v>
      </c>
      <c r="H2974">
        <v>2.4</v>
      </c>
      <c r="I2974" t="s">
        <v>15</v>
      </c>
      <c r="J2974">
        <v>98</v>
      </c>
      <c r="K2974" t="s">
        <v>16</v>
      </c>
      <c r="L2974" t="s">
        <v>16</v>
      </c>
      <c r="M2974" t="s">
        <v>16</v>
      </c>
      <c r="N2974" t="s">
        <v>17</v>
      </c>
      <c r="O2974" t="s">
        <v>16</v>
      </c>
    </row>
    <row r="2975" spans="1:15" x14ac:dyDescent="0.3">
      <c r="A2975">
        <v>3769</v>
      </c>
      <c r="B2975">
        <v>42</v>
      </c>
      <c r="C2975">
        <v>16</v>
      </c>
      <c r="D2975">
        <v>62</v>
      </c>
      <c r="E2975" t="str">
        <f t="shared" si="11"/>
        <v>51-100</v>
      </c>
      <c r="F2975">
        <v>94309</v>
      </c>
      <c r="G2975">
        <v>1</v>
      </c>
      <c r="H2975">
        <v>0.7</v>
      </c>
      <c r="I2975" t="s">
        <v>19</v>
      </c>
      <c r="J2975">
        <v>170</v>
      </c>
      <c r="K2975" t="s">
        <v>16</v>
      </c>
      <c r="L2975" t="s">
        <v>16</v>
      </c>
      <c r="M2975" t="s">
        <v>17</v>
      </c>
      <c r="N2975" t="s">
        <v>17</v>
      </c>
      <c r="O2975" t="s">
        <v>17</v>
      </c>
    </row>
    <row r="2976" spans="1:15" x14ac:dyDescent="0.3">
      <c r="A2976">
        <v>3804</v>
      </c>
      <c r="B2976">
        <v>42</v>
      </c>
      <c r="C2976">
        <v>18</v>
      </c>
      <c r="D2976">
        <v>83</v>
      </c>
      <c r="E2976" t="str">
        <f t="shared" si="11"/>
        <v>51-100</v>
      </c>
      <c r="F2976">
        <v>96001</v>
      </c>
      <c r="G2976">
        <v>4</v>
      </c>
      <c r="H2976">
        <v>2</v>
      </c>
      <c r="I2976" t="s">
        <v>19</v>
      </c>
      <c r="J2976">
        <v>0</v>
      </c>
      <c r="K2976" t="s">
        <v>16</v>
      </c>
      <c r="L2976" t="s">
        <v>16</v>
      </c>
      <c r="M2976" t="s">
        <v>16</v>
      </c>
      <c r="N2976" t="s">
        <v>17</v>
      </c>
      <c r="O2976" t="s">
        <v>16</v>
      </c>
    </row>
    <row r="2977" spans="1:15" x14ac:dyDescent="0.3">
      <c r="A2977">
        <v>3850</v>
      </c>
      <c r="B2977">
        <v>42</v>
      </c>
      <c r="C2977">
        <v>18</v>
      </c>
      <c r="D2977">
        <v>34</v>
      </c>
      <c r="E2977" t="str">
        <f t="shared" si="11"/>
        <v>0-50</v>
      </c>
      <c r="F2977">
        <v>92653</v>
      </c>
      <c r="G2977">
        <v>1</v>
      </c>
      <c r="H2977">
        <v>2</v>
      </c>
      <c r="I2977" t="s">
        <v>20</v>
      </c>
      <c r="J2977">
        <v>0</v>
      </c>
      <c r="K2977" t="s">
        <v>16</v>
      </c>
      <c r="L2977" t="s">
        <v>17</v>
      </c>
      <c r="M2977" t="s">
        <v>16</v>
      </c>
      <c r="N2977" t="s">
        <v>16</v>
      </c>
      <c r="O2977" t="s">
        <v>16</v>
      </c>
    </row>
    <row r="2978" spans="1:15" x14ac:dyDescent="0.3">
      <c r="A2978">
        <v>3856</v>
      </c>
      <c r="B2978">
        <v>42</v>
      </c>
      <c r="C2978">
        <v>18</v>
      </c>
      <c r="D2978">
        <v>143</v>
      </c>
      <c r="E2978" t="str">
        <f t="shared" si="11"/>
        <v>100+</v>
      </c>
      <c r="F2978">
        <v>95630</v>
      </c>
      <c r="G2978">
        <v>1</v>
      </c>
      <c r="H2978">
        <v>1.7</v>
      </c>
      <c r="I2978" t="s">
        <v>15</v>
      </c>
      <c r="J2978">
        <v>0</v>
      </c>
      <c r="K2978" t="s">
        <v>16</v>
      </c>
      <c r="L2978" t="s">
        <v>17</v>
      </c>
      <c r="M2978" t="s">
        <v>16</v>
      </c>
      <c r="N2978" t="s">
        <v>17</v>
      </c>
      <c r="O2978" t="s">
        <v>16</v>
      </c>
    </row>
    <row r="2979" spans="1:15" x14ac:dyDescent="0.3">
      <c r="A2979">
        <v>3859</v>
      </c>
      <c r="B2979">
        <v>42</v>
      </c>
      <c r="C2979">
        <v>18</v>
      </c>
      <c r="D2979">
        <v>158</v>
      </c>
      <c r="E2979" t="str">
        <f t="shared" si="11"/>
        <v>100+</v>
      </c>
      <c r="F2979">
        <v>92124</v>
      </c>
      <c r="G2979">
        <v>2</v>
      </c>
      <c r="H2979">
        <v>0.4</v>
      </c>
      <c r="I2979" t="s">
        <v>20</v>
      </c>
      <c r="J2979">
        <v>277</v>
      </c>
      <c r="K2979" t="s">
        <v>17</v>
      </c>
      <c r="L2979" t="s">
        <v>16</v>
      </c>
      <c r="M2979" t="s">
        <v>16</v>
      </c>
      <c r="N2979" t="s">
        <v>16</v>
      </c>
      <c r="O2979" t="s">
        <v>17</v>
      </c>
    </row>
    <row r="2980" spans="1:15" x14ac:dyDescent="0.3">
      <c r="A2980">
        <v>3891</v>
      </c>
      <c r="B2980">
        <v>42</v>
      </c>
      <c r="C2980">
        <v>17</v>
      </c>
      <c r="D2980">
        <v>139</v>
      </c>
      <c r="E2980" t="str">
        <f t="shared" si="11"/>
        <v>100+</v>
      </c>
      <c r="F2980">
        <v>91101</v>
      </c>
      <c r="G2980">
        <v>2</v>
      </c>
      <c r="H2980">
        <v>2.9</v>
      </c>
      <c r="I2980" t="s">
        <v>19</v>
      </c>
      <c r="J2980">
        <v>0</v>
      </c>
      <c r="K2980" t="s">
        <v>17</v>
      </c>
      <c r="L2980" t="s">
        <v>16</v>
      </c>
      <c r="M2980" t="s">
        <v>16</v>
      </c>
      <c r="N2980" t="s">
        <v>17</v>
      </c>
      <c r="O2980" t="s">
        <v>16</v>
      </c>
    </row>
    <row r="2981" spans="1:15" x14ac:dyDescent="0.3">
      <c r="A2981">
        <v>3926</v>
      </c>
      <c r="B2981">
        <v>42</v>
      </c>
      <c r="C2981">
        <v>18</v>
      </c>
      <c r="D2981">
        <v>22</v>
      </c>
      <c r="E2981" t="str">
        <f t="shared" si="11"/>
        <v>0-50</v>
      </c>
      <c r="F2981">
        <v>90717</v>
      </c>
      <c r="G2981">
        <v>1</v>
      </c>
      <c r="H2981">
        <v>1.4</v>
      </c>
      <c r="I2981" t="s">
        <v>19</v>
      </c>
      <c r="J2981">
        <v>0</v>
      </c>
      <c r="K2981" t="s">
        <v>16</v>
      </c>
      <c r="L2981" t="s">
        <v>16</v>
      </c>
      <c r="M2981" t="s">
        <v>16</v>
      </c>
      <c r="N2981" t="s">
        <v>17</v>
      </c>
      <c r="O2981" t="s">
        <v>16</v>
      </c>
    </row>
    <row r="2982" spans="1:15" x14ac:dyDescent="0.3">
      <c r="A2982">
        <v>3943</v>
      </c>
      <c r="B2982">
        <v>42</v>
      </c>
      <c r="C2982">
        <v>17</v>
      </c>
      <c r="D2982">
        <v>89</v>
      </c>
      <c r="E2982" t="str">
        <f t="shared" si="11"/>
        <v>51-100</v>
      </c>
      <c r="F2982">
        <v>90095</v>
      </c>
      <c r="G2982">
        <v>1</v>
      </c>
      <c r="H2982">
        <v>0.1</v>
      </c>
      <c r="I2982" t="s">
        <v>20</v>
      </c>
      <c r="J2982">
        <v>170</v>
      </c>
      <c r="K2982" t="s">
        <v>16</v>
      </c>
      <c r="L2982" t="s">
        <v>16</v>
      </c>
      <c r="M2982" t="s">
        <v>16</v>
      </c>
      <c r="N2982" t="s">
        <v>17</v>
      </c>
      <c r="O2982" t="s">
        <v>16</v>
      </c>
    </row>
    <row r="2983" spans="1:15" x14ac:dyDescent="0.3">
      <c r="A2983">
        <v>3995</v>
      </c>
      <c r="B2983">
        <v>42</v>
      </c>
      <c r="C2983">
        <v>18</v>
      </c>
      <c r="D2983">
        <v>88</v>
      </c>
      <c r="E2983" t="str">
        <f t="shared" si="11"/>
        <v>51-100</v>
      </c>
      <c r="F2983">
        <v>92675</v>
      </c>
      <c r="G2983">
        <v>4</v>
      </c>
      <c r="H2983">
        <v>0.8</v>
      </c>
      <c r="I2983" t="s">
        <v>15</v>
      </c>
      <c r="J2983">
        <v>0</v>
      </c>
      <c r="K2983" t="s">
        <v>16</v>
      </c>
      <c r="L2983" t="s">
        <v>16</v>
      </c>
      <c r="M2983" t="s">
        <v>16</v>
      </c>
      <c r="N2983" t="s">
        <v>17</v>
      </c>
      <c r="O2983" t="s">
        <v>17</v>
      </c>
    </row>
    <row r="2984" spans="1:15" x14ac:dyDescent="0.3">
      <c r="A2984">
        <v>4010</v>
      </c>
      <c r="B2984">
        <v>42</v>
      </c>
      <c r="C2984">
        <v>18</v>
      </c>
      <c r="D2984">
        <v>189</v>
      </c>
      <c r="E2984" t="str">
        <f t="shared" si="11"/>
        <v>100+</v>
      </c>
      <c r="F2984">
        <v>91605</v>
      </c>
      <c r="G2984">
        <v>2</v>
      </c>
      <c r="H2984">
        <v>7.6</v>
      </c>
      <c r="I2984" t="s">
        <v>15</v>
      </c>
      <c r="J2984">
        <v>0</v>
      </c>
      <c r="K2984" t="s">
        <v>16</v>
      </c>
      <c r="L2984" t="s">
        <v>16</v>
      </c>
      <c r="M2984" t="s">
        <v>16</v>
      </c>
      <c r="N2984" t="s">
        <v>17</v>
      </c>
      <c r="O2984" t="s">
        <v>16</v>
      </c>
    </row>
    <row r="2985" spans="1:15" x14ac:dyDescent="0.3">
      <c r="A2985">
        <v>4032</v>
      </c>
      <c r="B2985">
        <v>42</v>
      </c>
      <c r="C2985">
        <v>18</v>
      </c>
      <c r="D2985">
        <v>29</v>
      </c>
      <c r="E2985" t="str">
        <f t="shared" si="11"/>
        <v>0-50</v>
      </c>
      <c r="F2985">
        <v>91320</v>
      </c>
      <c r="G2985">
        <v>1</v>
      </c>
      <c r="H2985">
        <v>0.3</v>
      </c>
      <c r="I2985" t="s">
        <v>19</v>
      </c>
      <c r="J2985">
        <v>0</v>
      </c>
      <c r="K2985" t="s">
        <v>16</v>
      </c>
      <c r="L2985" t="s">
        <v>16</v>
      </c>
      <c r="M2985" t="s">
        <v>16</v>
      </c>
      <c r="N2985" t="s">
        <v>17</v>
      </c>
      <c r="O2985" t="s">
        <v>16</v>
      </c>
    </row>
    <row r="2986" spans="1:15" x14ac:dyDescent="0.3">
      <c r="A2986">
        <v>4056</v>
      </c>
      <c r="B2986">
        <v>42</v>
      </c>
      <c r="C2986">
        <v>18</v>
      </c>
      <c r="D2986">
        <v>65</v>
      </c>
      <c r="E2986" t="str">
        <f t="shared" si="11"/>
        <v>51-100</v>
      </c>
      <c r="F2986">
        <v>93460</v>
      </c>
      <c r="G2986">
        <v>3</v>
      </c>
      <c r="H2986">
        <v>2.1</v>
      </c>
      <c r="I2986" t="s">
        <v>19</v>
      </c>
      <c r="J2986">
        <v>0</v>
      </c>
      <c r="K2986" t="s">
        <v>16</v>
      </c>
      <c r="L2986" t="s">
        <v>16</v>
      </c>
      <c r="M2986" t="s">
        <v>16</v>
      </c>
      <c r="N2986" t="s">
        <v>17</v>
      </c>
      <c r="O2986" t="s">
        <v>17</v>
      </c>
    </row>
    <row r="2987" spans="1:15" x14ac:dyDescent="0.3">
      <c r="A2987">
        <v>4073</v>
      </c>
      <c r="B2987">
        <v>42</v>
      </c>
      <c r="C2987">
        <v>17</v>
      </c>
      <c r="D2987">
        <v>78</v>
      </c>
      <c r="E2987" t="str">
        <f t="shared" si="11"/>
        <v>51-100</v>
      </c>
      <c r="F2987">
        <v>92521</v>
      </c>
      <c r="G2987">
        <v>1</v>
      </c>
      <c r="H2987">
        <v>1</v>
      </c>
      <c r="I2987" t="s">
        <v>19</v>
      </c>
      <c r="J2987">
        <v>0</v>
      </c>
      <c r="K2987" t="s">
        <v>16</v>
      </c>
      <c r="L2987" t="s">
        <v>16</v>
      </c>
      <c r="M2987" t="s">
        <v>16</v>
      </c>
      <c r="N2987" t="s">
        <v>17</v>
      </c>
      <c r="O2987" t="s">
        <v>16</v>
      </c>
    </row>
    <row r="2988" spans="1:15" x14ac:dyDescent="0.3">
      <c r="A2988">
        <v>4091</v>
      </c>
      <c r="B2988">
        <v>42</v>
      </c>
      <c r="C2988">
        <v>18</v>
      </c>
      <c r="D2988">
        <v>49</v>
      </c>
      <c r="E2988" t="str">
        <f t="shared" si="11"/>
        <v>0-50</v>
      </c>
      <c r="F2988">
        <v>92717</v>
      </c>
      <c r="G2988">
        <v>3</v>
      </c>
      <c r="H2988">
        <v>2.1</v>
      </c>
      <c r="I2988" t="s">
        <v>19</v>
      </c>
      <c r="J2988">
        <v>0</v>
      </c>
      <c r="K2988" t="s">
        <v>16</v>
      </c>
      <c r="L2988" t="s">
        <v>17</v>
      </c>
      <c r="M2988" t="s">
        <v>16</v>
      </c>
      <c r="N2988" t="s">
        <v>17</v>
      </c>
      <c r="O2988" t="s">
        <v>16</v>
      </c>
    </row>
    <row r="2989" spans="1:15" x14ac:dyDescent="0.3">
      <c r="A2989">
        <v>4096</v>
      </c>
      <c r="B2989">
        <v>42</v>
      </c>
      <c r="C2989">
        <v>17</v>
      </c>
      <c r="D2989">
        <v>59</v>
      </c>
      <c r="E2989" t="str">
        <f t="shared" si="11"/>
        <v>51-100</v>
      </c>
      <c r="F2989">
        <v>94105</v>
      </c>
      <c r="G2989">
        <v>4</v>
      </c>
      <c r="H2989">
        <v>0.4</v>
      </c>
      <c r="I2989" t="s">
        <v>15</v>
      </c>
      <c r="J2989">
        <v>0</v>
      </c>
      <c r="K2989" t="s">
        <v>16</v>
      </c>
      <c r="L2989" t="s">
        <v>16</v>
      </c>
      <c r="M2989" t="s">
        <v>16</v>
      </c>
      <c r="N2989" t="s">
        <v>17</v>
      </c>
      <c r="O2989" t="s">
        <v>16</v>
      </c>
    </row>
    <row r="2990" spans="1:15" x14ac:dyDescent="0.3">
      <c r="A2990">
        <v>4176</v>
      </c>
      <c r="B2990">
        <v>42</v>
      </c>
      <c r="C2990">
        <v>17</v>
      </c>
      <c r="D2990">
        <v>154</v>
      </c>
      <c r="E2990" t="str">
        <f t="shared" si="11"/>
        <v>100+</v>
      </c>
      <c r="F2990">
        <v>93955</v>
      </c>
      <c r="G2990">
        <v>3</v>
      </c>
      <c r="H2990">
        <v>4.9000000000000004</v>
      </c>
      <c r="I2990" t="s">
        <v>15</v>
      </c>
      <c r="J2990">
        <v>0</v>
      </c>
      <c r="K2990" t="s">
        <v>17</v>
      </c>
      <c r="L2990" t="s">
        <v>16</v>
      </c>
      <c r="M2990" t="s">
        <v>17</v>
      </c>
      <c r="N2990" t="s">
        <v>17</v>
      </c>
      <c r="O2990" t="s">
        <v>17</v>
      </c>
    </row>
    <row r="2991" spans="1:15" x14ac:dyDescent="0.3">
      <c r="A2991">
        <v>4192</v>
      </c>
      <c r="B2991">
        <v>42</v>
      </c>
      <c r="C2991">
        <v>15</v>
      </c>
      <c r="D2991">
        <v>39</v>
      </c>
      <c r="E2991" t="str">
        <f t="shared" si="11"/>
        <v>0-50</v>
      </c>
      <c r="F2991">
        <v>91711</v>
      </c>
      <c r="G2991">
        <v>3</v>
      </c>
      <c r="H2991">
        <v>1</v>
      </c>
      <c r="I2991" t="s">
        <v>20</v>
      </c>
      <c r="J2991">
        <v>132</v>
      </c>
      <c r="K2991" t="s">
        <v>16</v>
      </c>
      <c r="L2991" t="s">
        <v>16</v>
      </c>
      <c r="M2991" t="s">
        <v>16</v>
      </c>
      <c r="N2991" t="s">
        <v>16</v>
      </c>
      <c r="O2991" t="s">
        <v>16</v>
      </c>
    </row>
    <row r="2992" spans="1:15" x14ac:dyDescent="0.3">
      <c r="A2992">
        <v>4252</v>
      </c>
      <c r="B2992">
        <v>42</v>
      </c>
      <c r="C2992">
        <v>16</v>
      </c>
      <c r="D2992">
        <v>62</v>
      </c>
      <c r="E2992" t="str">
        <f t="shared" si="11"/>
        <v>51-100</v>
      </c>
      <c r="F2992">
        <v>95064</v>
      </c>
      <c r="G2992">
        <v>3</v>
      </c>
      <c r="H2992">
        <v>0.9</v>
      </c>
      <c r="I2992" t="s">
        <v>19</v>
      </c>
      <c r="J2992">
        <v>0</v>
      </c>
      <c r="K2992" t="s">
        <v>16</v>
      </c>
      <c r="L2992" t="s">
        <v>16</v>
      </c>
      <c r="M2992" t="s">
        <v>16</v>
      </c>
      <c r="N2992" t="s">
        <v>17</v>
      </c>
      <c r="O2992" t="s">
        <v>16</v>
      </c>
    </row>
    <row r="2993" spans="1:15" x14ac:dyDescent="0.3">
      <c r="A2993">
        <v>4267</v>
      </c>
      <c r="B2993">
        <v>42</v>
      </c>
      <c r="C2993">
        <v>16</v>
      </c>
      <c r="D2993">
        <v>11</v>
      </c>
      <c r="E2993" t="str">
        <f t="shared" si="11"/>
        <v>0-50</v>
      </c>
      <c r="F2993">
        <v>94015</v>
      </c>
      <c r="G2993">
        <v>1</v>
      </c>
      <c r="H2993">
        <v>0.2</v>
      </c>
      <c r="I2993" t="s">
        <v>15</v>
      </c>
      <c r="J2993">
        <v>87</v>
      </c>
      <c r="K2993" t="s">
        <v>16</v>
      </c>
      <c r="L2993" t="s">
        <v>16</v>
      </c>
      <c r="M2993" t="s">
        <v>16</v>
      </c>
      <c r="N2993" t="s">
        <v>16</v>
      </c>
      <c r="O2993" t="s">
        <v>17</v>
      </c>
    </row>
    <row r="2994" spans="1:15" x14ac:dyDescent="0.3">
      <c r="A2994">
        <v>4281</v>
      </c>
      <c r="B2994">
        <v>42</v>
      </c>
      <c r="C2994">
        <v>18</v>
      </c>
      <c r="D2994">
        <v>135</v>
      </c>
      <c r="E2994" t="str">
        <f t="shared" si="11"/>
        <v>100+</v>
      </c>
      <c r="F2994">
        <v>95136</v>
      </c>
      <c r="G2994">
        <v>2</v>
      </c>
      <c r="H2994">
        <v>3.3</v>
      </c>
      <c r="I2994" t="s">
        <v>15</v>
      </c>
      <c r="J2994">
        <v>0</v>
      </c>
      <c r="K2994" t="s">
        <v>16</v>
      </c>
      <c r="L2994" t="s">
        <v>17</v>
      </c>
      <c r="M2994" t="s">
        <v>17</v>
      </c>
      <c r="N2994" t="s">
        <v>17</v>
      </c>
      <c r="O2994" t="s">
        <v>17</v>
      </c>
    </row>
    <row r="2995" spans="1:15" x14ac:dyDescent="0.3">
      <c r="A2995">
        <v>4289</v>
      </c>
      <c r="B2995">
        <v>42</v>
      </c>
      <c r="C2995">
        <v>17</v>
      </c>
      <c r="D2995">
        <v>28</v>
      </c>
      <c r="E2995" t="str">
        <f t="shared" si="11"/>
        <v>0-50</v>
      </c>
      <c r="F2995">
        <v>94010</v>
      </c>
      <c r="G2995">
        <v>1</v>
      </c>
      <c r="H2995">
        <v>0.6</v>
      </c>
      <c r="I2995" t="s">
        <v>19</v>
      </c>
      <c r="J2995">
        <v>0</v>
      </c>
      <c r="K2995" t="s">
        <v>16</v>
      </c>
      <c r="L2995" t="s">
        <v>16</v>
      </c>
      <c r="M2995" t="s">
        <v>16</v>
      </c>
      <c r="N2995" t="s">
        <v>16</v>
      </c>
      <c r="O2995" t="s">
        <v>17</v>
      </c>
    </row>
    <row r="2996" spans="1:15" x14ac:dyDescent="0.3">
      <c r="A2996">
        <v>4380</v>
      </c>
      <c r="B2996">
        <v>42</v>
      </c>
      <c r="C2996">
        <v>17</v>
      </c>
      <c r="D2996">
        <v>53</v>
      </c>
      <c r="E2996" t="str">
        <f t="shared" si="11"/>
        <v>51-100</v>
      </c>
      <c r="F2996">
        <v>93023</v>
      </c>
      <c r="G2996">
        <v>4</v>
      </c>
      <c r="H2996">
        <v>1.9</v>
      </c>
      <c r="I2996" t="s">
        <v>19</v>
      </c>
      <c r="J2996">
        <v>0</v>
      </c>
      <c r="K2996" t="s">
        <v>16</v>
      </c>
      <c r="L2996" t="s">
        <v>16</v>
      </c>
      <c r="M2996" t="s">
        <v>16</v>
      </c>
      <c r="N2996" t="s">
        <v>17</v>
      </c>
      <c r="O2996" t="s">
        <v>16</v>
      </c>
    </row>
    <row r="2997" spans="1:15" x14ac:dyDescent="0.3">
      <c r="A2997">
        <v>4420</v>
      </c>
      <c r="B2997">
        <v>42</v>
      </c>
      <c r="C2997">
        <v>17</v>
      </c>
      <c r="D2997">
        <v>85</v>
      </c>
      <c r="E2997" t="str">
        <f t="shared" si="11"/>
        <v>51-100</v>
      </c>
      <c r="F2997">
        <v>93065</v>
      </c>
      <c r="G2997">
        <v>1</v>
      </c>
      <c r="H2997">
        <v>3.7</v>
      </c>
      <c r="I2997" t="s">
        <v>19</v>
      </c>
      <c r="J2997">
        <v>272</v>
      </c>
      <c r="K2997" t="s">
        <v>16</v>
      </c>
      <c r="L2997" t="s">
        <v>16</v>
      </c>
      <c r="M2997" t="s">
        <v>16</v>
      </c>
      <c r="N2997" t="s">
        <v>16</v>
      </c>
      <c r="O2997" t="s">
        <v>16</v>
      </c>
    </row>
    <row r="2998" spans="1:15" x14ac:dyDescent="0.3">
      <c r="A2998">
        <v>4536</v>
      </c>
      <c r="B2998">
        <v>42</v>
      </c>
      <c r="C2998">
        <v>18</v>
      </c>
      <c r="D2998">
        <v>39</v>
      </c>
      <c r="E2998" t="str">
        <f t="shared" si="11"/>
        <v>0-50</v>
      </c>
      <c r="F2998">
        <v>96091</v>
      </c>
      <c r="G2998">
        <v>3</v>
      </c>
      <c r="H2998">
        <v>2.1</v>
      </c>
      <c r="I2998" t="s">
        <v>19</v>
      </c>
      <c r="J2998">
        <v>0</v>
      </c>
      <c r="K2998" t="s">
        <v>16</v>
      </c>
      <c r="L2998" t="s">
        <v>16</v>
      </c>
      <c r="M2998" t="s">
        <v>16</v>
      </c>
      <c r="N2998" t="s">
        <v>16</v>
      </c>
      <c r="O2998" t="s">
        <v>16</v>
      </c>
    </row>
    <row r="2999" spans="1:15" x14ac:dyDescent="0.3">
      <c r="A2999">
        <v>4635</v>
      </c>
      <c r="B2999">
        <v>42</v>
      </c>
      <c r="C2999">
        <v>17</v>
      </c>
      <c r="D2999">
        <v>29</v>
      </c>
      <c r="E2999" t="str">
        <f t="shared" si="11"/>
        <v>0-50</v>
      </c>
      <c r="F2999">
        <v>94928</v>
      </c>
      <c r="G2999">
        <v>1</v>
      </c>
      <c r="H2999">
        <v>0.6</v>
      </c>
      <c r="I2999" t="s">
        <v>19</v>
      </c>
      <c r="J2999">
        <v>0</v>
      </c>
      <c r="K2999" t="s">
        <v>16</v>
      </c>
      <c r="L2999" t="s">
        <v>16</v>
      </c>
      <c r="M2999" t="s">
        <v>16</v>
      </c>
      <c r="N2999" t="s">
        <v>17</v>
      </c>
      <c r="O2999" t="s">
        <v>16</v>
      </c>
    </row>
    <row r="3000" spans="1:15" x14ac:dyDescent="0.3">
      <c r="A3000">
        <v>4702</v>
      </c>
      <c r="B3000">
        <v>42</v>
      </c>
      <c r="C3000">
        <v>16</v>
      </c>
      <c r="D3000">
        <v>49</v>
      </c>
      <c r="E3000" t="str">
        <f t="shared" si="11"/>
        <v>0-50</v>
      </c>
      <c r="F3000">
        <v>90034</v>
      </c>
      <c r="G3000">
        <v>1</v>
      </c>
      <c r="H3000">
        <v>2.8</v>
      </c>
      <c r="I3000" t="s">
        <v>15</v>
      </c>
      <c r="J3000">
        <v>0</v>
      </c>
      <c r="K3000" t="s">
        <v>16</v>
      </c>
      <c r="L3000" t="s">
        <v>16</v>
      </c>
      <c r="M3000" t="s">
        <v>16</v>
      </c>
      <c r="N3000" t="s">
        <v>16</v>
      </c>
      <c r="O3000" t="s">
        <v>16</v>
      </c>
    </row>
    <row r="3001" spans="1:15" x14ac:dyDescent="0.3">
      <c r="A3001">
        <v>4809</v>
      </c>
      <c r="B3001">
        <v>42</v>
      </c>
      <c r="C3001">
        <v>16</v>
      </c>
      <c r="D3001">
        <v>32</v>
      </c>
      <c r="E3001" t="str">
        <f t="shared" si="11"/>
        <v>0-50</v>
      </c>
      <c r="F3001">
        <v>90033</v>
      </c>
      <c r="G3001">
        <v>3</v>
      </c>
      <c r="H3001">
        <v>0.5</v>
      </c>
      <c r="I3001" t="s">
        <v>20</v>
      </c>
      <c r="J3001">
        <v>0</v>
      </c>
      <c r="K3001" t="s">
        <v>16</v>
      </c>
      <c r="L3001" t="s">
        <v>16</v>
      </c>
      <c r="M3001" t="s">
        <v>16</v>
      </c>
      <c r="N3001" t="s">
        <v>16</v>
      </c>
      <c r="O3001" t="s">
        <v>17</v>
      </c>
    </row>
    <row r="3002" spans="1:15" x14ac:dyDescent="0.3">
      <c r="A3002">
        <v>4821</v>
      </c>
      <c r="B3002">
        <v>42</v>
      </c>
      <c r="C3002">
        <v>17</v>
      </c>
      <c r="D3002">
        <v>44</v>
      </c>
      <c r="E3002" t="str">
        <f t="shared" si="11"/>
        <v>0-50</v>
      </c>
      <c r="F3002">
        <v>94124</v>
      </c>
      <c r="G3002">
        <v>1</v>
      </c>
      <c r="H3002">
        <v>0.3</v>
      </c>
      <c r="I3002" t="s">
        <v>19</v>
      </c>
      <c r="J3002">
        <v>0</v>
      </c>
      <c r="K3002" t="s">
        <v>16</v>
      </c>
      <c r="L3002" t="s">
        <v>17</v>
      </c>
      <c r="M3002" t="s">
        <v>17</v>
      </c>
      <c r="N3002" t="s">
        <v>17</v>
      </c>
      <c r="O3002" t="s">
        <v>17</v>
      </c>
    </row>
    <row r="3003" spans="1:15" x14ac:dyDescent="0.3">
      <c r="A3003">
        <v>4894</v>
      </c>
      <c r="B3003">
        <v>42</v>
      </c>
      <c r="C3003">
        <v>12</v>
      </c>
      <c r="D3003">
        <v>39</v>
      </c>
      <c r="E3003" t="str">
        <f t="shared" si="11"/>
        <v>0-50</v>
      </c>
      <c r="F3003">
        <v>94704</v>
      </c>
      <c r="G3003">
        <v>3</v>
      </c>
      <c r="H3003">
        <v>2</v>
      </c>
      <c r="I3003" t="s">
        <v>19</v>
      </c>
      <c r="J3003">
        <v>0</v>
      </c>
      <c r="K3003" t="s">
        <v>16</v>
      </c>
      <c r="L3003" t="s">
        <v>17</v>
      </c>
      <c r="M3003" t="s">
        <v>17</v>
      </c>
      <c r="N3003" t="s">
        <v>17</v>
      </c>
      <c r="O3003" t="s">
        <v>17</v>
      </c>
    </row>
    <row r="3004" spans="1:15" x14ac:dyDescent="0.3">
      <c r="A3004">
        <v>4921</v>
      </c>
      <c r="B3004">
        <v>42</v>
      </c>
      <c r="C3004">
        <v>16</v>
      </c>
      <c r="D3004">
        <v>28</v>
      </c>
      <c r="E3004" t="str">
        <f t="shared" si="11"/>
        <v>0-50</v>
      </c>
      <c r="F3004">
        <v>94002</v>
      </c>
      <c r="G3004">
        <v>4</v>
      </c>
      <c r="H3004">
        <v>1.5</v>
      </c>
      <c r="I3004" t="s">
        <v>19</v>
      </c>
      <c r="J3004">
        <v>91</v>
      </c>
      <c r="K3004" t="s">
        <v>16</v>
      </c>
      <c r="L3004" t="s">
        <v>16</v>
      </c>
      <c r="M3004" t="s">
        <v>16</v>
      </c>
      <c r="N3004" t="s">
        <v>17</v>
      </c>
      <c r="O3004" t="s">
        <v>17</v>
      </c>
    </row>
    <row r="3005" spans="1:15" x14ac:dyDescent="0.3">
      <c r="A3005">
        <v>4946</v>
      </c>
      <c r="B3005">
        <v>42</v>
      </c>
      <c r="C3005">
        <v>18</v>
      </c>
      <c r="D3005">
        <v>49</v>
      </c>
      <c r="E3005" t="str">
        <f t="shared" si="11"/>
        <v>0-50</v>
      </c>
      <c r="F3005">
        <v>95351</v>
      </c>
      <c r="G3005">
        <v>2</v>
      </c>
      <c r="H3005">
        <v>1.7</v>
      </c>
      <c r="I3005" t="s">
        <v>15</v>
      </c>
      <c r="J3005">
        <v>106</v>
      </c>
      <c r="K3005" t="s">
        <v>16</v>
      </c>
      <c r="L3005" t="s">
        <v>16</v>
      </c>
      <c r="M3005" t="s">
        <v>16</v>
      </c>
      <c r="N3005" t="s">
        <v>16</v>
      </c>
      <c r="O3005" t="s">
        <v>17</v>
      </c>
    </row>
    <row r="3006" spans="1:15" x14ac:dyDescent="0.3">
      <c r="A3006">
        <v>56</v>
      </c>
      <c r="B3006">
        <v>41</v>
      </c>
      <c r="C3006">
        <v>17</v>
      </c>
      <c r="D3006">
        <v>139</v>
      </c>
      <c r="E3006" t="str">
        <f t="shared" si="11"/>
        <v>100+</v>
      </c>
      <c r="F3006">
        <v>94022</v>
      </c>
      <c r="G3006">
        <v>2</v>
      </c>
      <c r="H3006">
        <v>8</v>
      </c>
      <c r="I3006" t="s">
        <v>15</v>
      </c>
      <c r="J3006">
        <v>0</v>
      </c>
      <c r="K3006" t="s">
        <v>16</v>
      </c>
      <c r="L3006" t="s">
        <v>16</v>
      </c>
      <c r="M3006" t="s">
        <v>16</v>
      </c>
      <c r="N3006" t="s">
        <v>17</v>
      </c>
      <c r="O3006" t="s">
        <v>16</v>
      </c>
    </row>
    <row r="3007" spans="1:15" x14ac:dyDescent="0.3">
      <c r="A3007">
        <v>74</v>
      </c>
      <c r="B3007">
        <v>41</v>
      </c>
      <c r="C3007">
        <v>16</v>
      </c>
      <c r="D3007">
        <v>85</v>
      </c>
      <c r="E3007" t="str">
        <f t="shared" si="11"/>
        <v>51-100</v>
      </c>
      <c r="F3007">
        <v>94606</v>
      </c>
      <c r="G3007">
        <v>1</v>
      </c>
      <c r="H3007">
        <v>4</v>
      </c>
      <c r="I3007" t="s">
        <v>19</v>
      </c>
      <c r="J3007">
        <v>0</v>
      </c>
      <c r="K3007" t="s">
        <v>16</v>
      </c>
      <c r="L3007" t="s">
        <v>16</v>
      </c>
      <c r="M3007" t="s">
        <v>16</v>
      </c>
      <c r="N3007" t="s">
        <v>17</v>
      </c>
      <c r="O3007" t="s">
        <v>17</v>
      </c>
    </row>
    <row r="3008" spans="1:15" x14ac:dyDescent="0.3">
      <c r="A3008">
        <v>83</v>
      </c>
      <c r="B3008">
        <v>41</v>
      </c>
      <c r="C3008">
        <v>16</v>
      </c>
      <c r="D3008">
        <v>82</v>
      </c>
      <c r="E3008" t="str">
        <f t="shared" si="11"/>
        <v>51-100</v>
      </c>
      <c r="F3008">
        <v>92507</v>
      </c>
      <c r="G3008">
        <v>1</v>
      </c>
      <c r="H3008">
        <v>4</v>
      </c>
      <c r="I3008" t="s">
        <v>19</v>
      </c>
      <c r="J3008">
        <v>0</v>
      </c>
      <c r="K3008" t="s">
        <v>16</v>
      </c>
      <c r="L3008" t="s">
        <v>16</v>
      </c>
      <c r="M3008" t="s">
        <v>16</v>
      </c>
      <c r="N3008" t="s">
        <v>17</v>
      </c>
      <c r="O3008" t="s">
        <v>16</v>
      </c>
    </row>
    <row r="3009" spans="1:15" x14ac:dyDescent="0.3">
      <c r="A3009">
        <v>97</v>
      </c>
      <c r="B3009">
        <v>41</v>
      </c>
      <c r="C3009">
        <v>15</v>
      </c>
      <c r="D3009">
        <v>80</v>
      </c>
      <c r="E3009" t="str">
        <f t="shared" si="11"/>
        <v>51-100</v>
      </c>
      <c r="F3009">
        <v>95014</v>
      </c>
      <c r="G3009">
        <v>1</v>
      </c>
      <c r="H3009">
        <v>5.2</v>
      </c>
      <c r="I3009" t="s">
        <v>15</v>
      </c>
      <c r="J3009">
        <v>0</v>
      </c>
      <c r="K3009" t="s">
        <v>16</v>
      </c>
      <c r="L3009" t="s">
        <v>16</v>
      </c>
      <c r="M3009" t="s">
        <v>16</v>
      </c>
      <c r="N3009" t="s">
        <v>16</v>
      </c>
      <c r="O3009" t="s">
        <v>16</v>
      </c>
    </row>
    <row r="3010" spans="1:15" x14ac:dyDescent="0.3">
      <c r="A3010">
        <v>111</v>
      </c>
      <c r="B3010">
        <v>41</v>
      </c>
      <c r="C3010">
        <v>14</v>
      </c>
      <c r="D3010">
        <v>9</v>
      </c>
      <c r="E3010" t="str">
        <f t="shared" si="11"/>
        <v>0-50</v>
      </c>
      <c r="F3010">
        <v>91330</v>
      </c>
      <c r="G3010">
        <v>3</v>
      </c>
      <c r="H3010">
        <v>1</v>
      </c>
      <c r="I3010" t="s">
        <v>20</v>
      </c>
      <c r="J3010">
        <v>0</v>
      </c>
      <c r="K3010" t="s">
        <v>16</v>
      </c>
      <c r="L3010" t="s">
        <v>16</v>
      </c>
      <c r="M3010" t="s">
        <v>16</v>
      </c>
      <c r="N3010" t="s">
        <v>16</v>
      </c>
      <c r="O3010" t="s">
        <v>16</v>
      </c>
    </row>
    <row r="3011" spans="1:15" x14ac:dyDescent="0.3">
      <c r="A3011">
        <v>119</v>
      </c>
      <c r="B3011">
        <v>41</v>
      </c>
      <c r="C3011">
        <v>16</v>
      </c>
      <c r="D3011">
        <v>73</v>
      </c>
      <c r="E3011" t="str">
        <f t="shared" si="11"/>
        <v>51-100</v>
      </c>
      <c r="F3011">
        <v>92647</v>
      </c>
      <c r="G3011">
        <v>3</v>
      </c>
      <c r="H3011">
        <v>3</v>
      </c>
      <c r="I3011" t="s">
        <v>15</v>
      </c>
      <c r="J3011">
        <v>0</v>
      </c>
      <c r="K3011" t="s">
        <v>16</v>
      </c>
      <c r="L3011" t="s">
        <v>16</v>
      </c>
      <c r="M3011" t="s">
        <v>16</v>
      </c>
      <c r="N3011" t="s">
        <v>17</v>
      </c>
      <c r="O3011" t="s">
        <v>16</v>
      </c>
    </row>
    <row r="3012" spans="1:15" x14ac:dyDescent="0.3">
      <c r="A3012">
        <v>130</v>
      </c>
      <c r="B3012">
        <v>41</v>
      </c>
      <c r="C3012">
        <v>16</v>
      </c>
      <c r="D3012">
        <v>70</v>
      </c>
      <c r="E3012" t="str">
        <f t="shared" si="11"/>
        <v>51-100</v>
      </c>
      <c r="F3012">
        <v>92131</v>
      </c>
      <c r="G3012">
        <v>3</v>
      </c>
      <c r="H3012">
        <v>0.5</v>
      </c>
      <c r="I3012" t="s">
        <v>19</v>
      </c>
      <c r="J3012">
        <v>0</v>
      </c>
      <c r="K3012" t="s">
        <v>16</v>
      </c>
      <c r="L3012" t="s">
        <v>16</v>
      </c>
      <c r="M3012" t="s">
        <v>16</v>
      </c>
      <c r="N3012" t="s">
        <v>16</v>
      </c>
      <c r="O3012" t="s">
        <v>17</v>
      </c>
    </row>
    <row r="3013" spans="1:15" x14ac:dyDescent="0.3">
      <c r="A3013">
        <v>158</v>
      </c>
      <c r="B3013">
        <v>41</v>
      </c>
      <c r="C3013">
        <v>17</v>
      </c>
      <c r="D3013">
        <v>83</v>
      </c>
      <c r="E3013" t="str">
        <f t="shared" si="11"/>
        <v>51-100</v>
      </c>
      <c r="F3013">
        <v>94025</v>
      </c>
      <c r="G3013">
        <v>4</v>
      </c>
      <c r="H3013">
        <v>2.67</v>
      </c>
      <c r="I3013" t="s">
        <v>15</v>
      </c>
      <c r="J3013">
        <v>0</v>
      </c>
      <c r="K3013" t="s">
        <v>16</v>
      </c>
      <c r="L3013" t="s">
        <v>16</v>
      </c>
      <c r="M3013" t="s">
        <v>16</v>
      </c>
      <c r="N3013" t="s">
        <v>17</v>
      </c>
      <c r="O3013" t="s">
        <v>17</v>
      </c>
    </row>
    <row r="3014" spans="1:15" x14ac:dyDescent="0.3">
      <c r="A3014">
        <v>243</v>
      </c>
      <c r="B3014">
        <v>41</v>
      </c>
      <c r="C3014">
        <v>16</v>
      </c>
      <c r="D3014">
        <v>75</v>
      </c>
      <c r="E3014" t="str">
        <f t="shared" si="11"/>
        <v>51-100</v>
      </c>
      <c r="F3014">
        <v>94005</v>
      </c>
      <c r="G3014">
        <v>1</v>
      </c>
      <c r="H3014">
        <v>3.7</v>
      </c>
      <c r="I3014" t="s">
        <v>19</v>
      </c>
      <c r="J3014">
        <v>280</v>
      </c>
      <c r="K3014" t="s">
        <v>16</v>
      </c>
      <c r="L3014" t="s">
        <v>16</v>
      </c>
      <c r="M3014" t="s">
        <v>16</v>
      </c>
      <c r="N3014" t="s">
        <v>16</v>
      </c>
      <c r="O3014" t="s">
        <v>16</v>
      </c>
    </row>
    <row r="3015" spans="1:15" x14ac:dyDescent="0.3">
      <c r="A3015">
        <v>245</v>
      </c>
      <c r="B3015">
        <v>41</v>
      </c>
      <c r="C3015">
        <v>17</v>
      </c>
      <c r="D3015">
        <v>78</v>
      </c>
      <c r="E3015" t="str">
        <f t="shared" si="11"/>
        <v>51-100</v>
      </c>
      <c r="F3015">
        <v>94025</v>
      </c>
      <c r="G3015">
        <v>4</v>
      </c>
      <c r="H3015">
        <v>0.8</v>
      </c>
      <c r="I3015" t="s">
        <v>15</v>
      </c>
      <c r="J3015">
        <v>78</v>
      </c>
      <c r="K3015" t="s">
        <v>16</v>
      </c>
      <c r="L3015" t="s">
        <v>16</v>
      </c>
      <c r="M3015" t="s">
        <v>16</v>
      </c>
      <c r="N3015" t="s">
        <v>17</v>
      </c>
      <c r="O3015" t="s">
        <v>16</v>
      </c>
    </row>
    <row r="3016" spans="1:15" x14ac:dyDescent="0.3">
      <c r="A3016">
        <v>274</v>
      </c>
      <c r="B3016">
        <v>41</v>
      </c>
      <c r="C3016">
        <v>16</v>
      </c>
      <c r="D3016">
        <v>65</v>
      </c>
      <c r="E3016" t="str">
        <f t="shared" si="11"/>
        <v>51-100</v>
      </c>
      <c r="F3016">
        <v>90095</v>
      </c>
      <c r="G3016">
        <v>3</v>
      </c>
      <c r="H3016">
        <v>0.5</v>
      </c>
      <c r="I3016" t="s">
        <v>19</v>
      </c>
      <c r="J3016">
        <v>0</v>
      </c>
      <c r="K3016" t="s">
        <v>16</v>
      </c>
      <c r="L3016" t="s">
        <v>16</v>
      </c>
      <c r="M3016" t="s">
        <v>16</v>
      </c>
      <c r="N3016" t="s">
        <v>17</v>
      </c>
      <c r="O3016" t="s">
        <v>16</v>
      </c>
    </row>
    <row r="3017" spans="1:15" x14ac:dyDescent="0.3">
      <c r="A3017">
        <v>300</v>
      </c>
      <c r="B3017">
        <v>41</v>
      </c>
      <c r="C3017">
        <v>15</v>
      </c>
      <c r="D3017">
        <v>159</v>
      </c>
      <c r="E3017" t="str">
        <f t="shared" si="11"/>
        <v>100+</v>
      </c>
      <c r="F3017">
        <v>90057</v>
      </c>
      <c r="G3017">
        <v>1</v>
      </c>
      <c r="H3017">
        <v>5.5</v>
      </c>
      <c r="I3017" t="s">
        <v>19</v>
      </c>
      <c r="J3017">
        <v>0</v>
      </c>
      <c r="K3017" t="s">
        <v>17</v>
      </c>
      <c r="L3017" t="s">
        <v>16</v>
      </c>
      <c r="M3017" t="s">
        <v>17</v>
      </c>
      <c r="N3017" t="s">
        <v>17</v>
      </c>
      <c r="O3017" t="s">
        <v>16</v>
      </c>
    </row>
    <row r="3018" spans="1:15" x14ac:dyDescent="0.3">
      <c r="A3018">
        <v>495</v>
      </c>
      <c r="B3018">
        <v>41</v>
      </c>
      <c r="C3018">
        <v>17</v>
      </c>
      <c r="D3018">
        <v>160</v>
      </c>
      <c r="E3018" t="str">
        <f t="shared" si="11"/>
        <v>100+</v>
      </c>
      <c r="F3018">
        <v>92647</v>
      </c>
      <c r="G3018">
        <v>2</v>
      </c>
      <c r="H3018">
        <v>8</v>
      </c>
      <c r="I3018" t="s">
        <v>15</v>
      </c>
      <c r="J3018">
        <v>0</v>
      </c>
      <c r="K3018" t="s">
        <v>16</v>
      </c>
      <c r="L3018" t="s">
        <v>16</v>
      </c>
      <c r="M3018" t="s">
        <v>16</v>
      </c>
      <c r="N3018" t="s">
        <v>17</v>
      </c>
      <c r="O3018" t="s">
        <v>16</v>
      </c>
    </row>
    <row r="3019" spans="1:15" x14ac:dyDescent="0.3">
      <c r="A3019">
        <v>516</v>
      </c>
      <c r="B3019">
        <v>41</v>
      </c>
      <c r="C3019">
        <v>16</v>
      </c>
      <c r="D3019">
        <v>113</v>
      </c>
      <c r="E3019" t="str">
        <f t="shared" si="11"/>
        <v>100+</v>
      </c>
      <c r="F3019">
        <v>92780</v>
      </c>
      <c r="G3019">
        <v>1</v>
      </c>
      <c r="H3019">
        <v>1</v>
      </c>
      <c r="I3019" t="s">
        <v>19</v>
      </c>
      <c r="J3019">
        <v>211</v>
      </c>
      <c r="K3019" t="s">
        <v>16</v>
      </c>
      <c r="L3019" t="s">
        <v>16</v>
      </c>
      <c r="M3019" t="s">
        <v>16</v>
      </c>
      <c r="N3019" t="s">
        <v>16</v>
      </c>
      <c r="O3019" t="s">
        <v>17</v>
      </c>
    </row>
    <row r="3020" spans="1:15" x14ac:dyDescent="0.3">
      <c r="A3020">
        <v>589</v>
      </c>
      <c r="B3020">
        <v>41</v>
      </c>
      <c r="C3020">
        <v>17</v>
      </c>
      <c r="D3020">
        <v>40</v>
      </c>
      <c r="E3020" t="str">
        <f t="shared" si="11"/>
        <v>0-50</v>
      </c>
      <c r="F3020">
        <v>93117</v>
      </c>
      <c r="G3020">
        <v>2</v>
      </c>
      <c r="H3020">
        <v>2.5</v>
      </c>
      <c r="I3020" t="s">
        <v>15</v>
      </c>
      <c r="J3020">
        <v>0</v>
      </c>
      <c r="K3020" t="s">
        <v>16</v>
      </c>
      <c r="L3020" t="s">
        <v>16</v>
      </c>
      <c r="M3020" t="s">
        <v>17</v>
      </c>
      <c r="N3020" t="s">
        <v>17</v>
      </c>
      <c r="O3020" t="s">
        <v>17</v>
      </c>
    </row>
    <row r="3021" spans="1:15" x14ac:dyDescent="0.3">
      <c r="A3021">
        <v>622</v>
      </c>
      <c r="B3021">
        <v>41</v>
      </c>
      <c r="C3021">
        <v>17</v>
      </c>
      <c r="D3021">
        <v>114</v>
      </c>
      <c r="E3021" t="str">
        <f t="shared" si="11"/>
        <v>100+</v>
      </c>
      <c r="F3021">
        <v>91125</v>
      </c>
      <c r="G3021">
        <v>2</v>
      </c>
      <c r="H3021">
        <v>1.8</v>
      </c>
      <c r="I3021" t="s">
        <v>20</v>
      </c>
      <c r="J3021">
        <v>0</v>
      </c>
      <c r="K3021" t="s">
        <v>16</v>
      </c>
      <c r="L3021" t="s">
        <v>16</v>
      </c>
      <c r="M3021" t="s">
        <v>16</v>
      </c>
      <c r="N3021" t="s">
        <v>17</v>
      </c>
      <c r="O3021" t="s">
        <v>16</v>
      </c>
    </row>
    <row r="3022" spans="1:15" x14ac:dyDescent="0.3">
      <c r="A3022">
        <v>623</v>
      </c>
      <c r="B3022">
        <v>41</v>
      </c>
      <c r="C3022">
        <v>17</v>
      </c>
      <c r="D3022">
        <v>92</v>
      </c>
      <c r="E3022" t="str">
        <f t="shared" si="11"/>
        <v>51-100</v>
      </c>
      <c r="F3022">
        <v>93555</v>
      </c>
      <c r="G3022">
        <v>2</v>
      </c>
      <c r="H3022">
        <v>1.9</v>
      </c>
      <c r="I3022" t="s">
        <v>15</v>
      </c>
      <c r="J3022">
        <v>131</v>
      </c>
      <c r="K3022" t="s">
        <v>16</v>
      </c>
      <c r="L3022" t="s">
        <v>16</v>
      </c>
      <c r="M3022" t="s">
        <v>16</v>
      </c>
      <c r="N3022" t="s">
        <v>17</v>
      </c>
      <c r="O3022" t="s">
        <v>16</v>
      </c>
    </row>
    <row r="3023" spans="1:15" x14ac:dyDescent="0.3">
      <c r="A3023">
        <v>704</v>
      </c>
      <c r="B3023">
        <v>41</v>
      </c>
      <c r="C3023">
        <v>17</v>
      </c>
      <c r="D3023">
        <v>141</v>
      </c>
      <c r="E3023" t="str">
        <f t="shared" si="11"/>
        <v>100+</v>
      </c>
      <c r="F3023">
        <v>94022</v>
      </c>
      <c r="G3023">
        <v>2</v>
      </c>
      <c r="H3023">
        <v>7.6</v>
      </c>
      <c r="I3023" t="s">
        <v>15</v>
      </c>
      <c r="J3023">
        <v>92</v>
      </c>
      <c r="K3023" t="s">
        <v>16</v>
      </c>
      <c r="L3023" t="s">
        <v>16</v>
      </c>
      <c r="M3023" t="s">
        <v>16</v>
      </c>
      <c r="N3023" t="s">
        <v>16</v>
      </c>
      <c r="O3023" t="s">
        <v>16</v>
      </c>
    </row>
    <row r="3024" spans="1:15" x14ac:dyDescent="0.3">
      <c r="A3024">
        <v>713</v>
      </c>
      <c r="B3024">
        <v>41</v>
      </c>
      <c r="C3024">
        <v>16</v>
      </c>
      <c r="D3024">
        <v>10</v>
      </c>
      <c r="E3024" t="str">
        <f t="shared" si="11"/>
        <v>0-50</v>
      </c>
      <c r="F3024">
        <v>94123</v>
      </c>
      <c r="G3024">
        <v>2</v>
      </c>
      <c r="H3024">
        <v>0.3</v>
      </c>
      <c r="I3024" t="s">
        <v>20</v>
      </c>
      <c r="J3024">
        <v>0</v>
      </c>
      <c r="K3024" t="s">
        <v>16</v>
      </c>
      <c r="L3024" t="s">
        <v>16</v>
      </c>
      <c r="M3024" t="s">
        <v>16</v>
      </c>
      <c r="N3024" t="s">
        <v>17</v>
      </c>
      <c r="O3024" t="s">
        <v>16</v>
      </c>
    </row>
    <row r="3025" spans="1:15" x14ac:dyDescent="0.3">
      <c r="A3025">
        <v>749</v>
      </c>
      <c r="B3025">
        <v>41</v>
      </c>
      <c r="C3025">
        <v>17</v>
      </c>
      <c r="D3025">
        <v>14</v>
      </c>
      <c r="E3025" t="str">
        <f t="shared" si="11"/>
        <v>0-50</v>
      </c>
      <c r="F3025">
        <v>91330</v>
      </c>
      <c r="G3025">
        <v>1</v>
      </c>
      <c r="H3025">
        <v>1</v>
      </c>
      <c r="I3025" t="s">
        <v>15</v>
      </c>
      <c r="J3025">
        <v>0</v>
      </c>
      <c r="K3025" t="s">
        <v>16</v>
      </c>
      <c r="L3025" t="s">
        <v>16</v>
      </c>
      <c r="M3025" t="s">
        <v>16</v>
      </c>
      <c r="N3025" t="s">
        <v>16</v>
      </c>
      <c r="O3025" t="s">
        <v>16</v>
      </c>
    </row>
    <row r="3026" spans="1:15" x14ac:dyDescent="0.3">
      <c r="A3026">
        <v>774</v>
      </c>
      <c r="B3026">
        <v>41</v>
      </c>
      <c r="C3026">
        <v>16</v>
      </c>
      <c r="D3026">
        <v>120</v>
      </c>
      <c r="E3026" t="str">
        <f t="shared" si="11"/>
        <v>100+</v>
      </c>
      <c r="F3026">
        <v>92612</v>
      </c>
      <c r="G3026">
        <v>2</v>
      </c>
      <c r="H3026">
        <v>3.9</v>
      </c>
      <c r="I3026" t="s">
        <v>15</v>
      </c>
      <c r="J3026">
        <v>0</v>
      </c>
      <c r="K3026" t="s">
        <v>16</v>
      </c>
      <c r="L3026" t="s">
        <v>16</v>
      </c>
      <c r="M3026" t="s">
        <v>16</v>
      </c>
      <c r="N3026" t="s">
        <v>17</v>
      </c>
      <c r="O3026" t="s">
        <v>17</v>
      </c>
    </row>
    <row r="3027" spans="1:15" x14ac:dyDescent="0.3">
      <c r="A3027">
        <v>793</v>
      </c>
      <c r="B3027">
        <v>41</v>
      </c>
      <c r="C3027">
        <v>16</v>
      </c>
      <c r="D3027">
        <v>98</v>
      </c>
      <c r="E3027" t="str">
        <f t="shared" si="11"/>
        <v>51-100</v>
      </c>
      <c r="F3027">
        <v>93117</v>
      </c>
      <c r="G3027">
        <v>1</v>
      </c>
      <c r="H3027">
        <v>4</v>
      </c>
      <c r="I3027" t="s">
        <v>19</v>
      </c>
      <c r="J3027">
        <v>0</v>
      </c>
      <c r="K3027" t="s">
        <v>16</v>
      </c>
      <c r="L3027" t="s">
        <v>16</v>
      </c>
      <c r="M3027" t="s">
        <v>16</v>
      </c>
      <c r="N3027" t="s">
        <v>16</v>
      </c>
      <c r="O3027" t="s">
        <v>17</v>
      </c>
    </row>
    <row r="3028" spans="1:15" x14ac:dyDescent="0.3">
      <c r="A3028">
        <v>818</v>
      </c>
      <c r="B3028">
        <v>41</v>
      </c>
      <c r="C3028">
        <v>15</v>
      </c>
      <c r="D3028">
        <v>38</v>
      </c>
      <c r="E3028" t="str">
        <f t="shared" si="11"/>
        <v>0-50</v>
      </c>
      <c r="F3028">
        <v>90291</v>
      </c>
      <c r="G3028">
        <v>2</v>
      </c>
      <c r="H3028">
        <v>0.7</v>
      </c>
      <c r="I3028" t="s">
        <v>15</v>
      </c>
      <c r="J3028">
        <v>91</v>
      </c>
      <c r="K3028" t="s">
        <v>16</v>
      </c>
      <c r="L3028" t="s">
        <v>16</v>
      </c>
      <c r="M3028" t="s">
        <v>16</v>
      </c>
      <c r="N3028" t="s">
        <v>17</v>
      </c>
      <c r="O3028" t="s">
        <v>16</v>
      </c>
    </row>
    <row r="3029" spans="1:15" x14ac:dyDescent="0.3">
      <c r="A3029">
        <v>852</v>
      </c>
      <c r="B3029">
        <v>41</v>
      </c>
      <c r="C3029">
        <v>16</v>
      </c>
      <c r="D3029">
        <v>23</v>
      </c>
      <c r="E3029" t="str">
        <f t="shared" si="11"/>
        <v>0-50</v>
      </c>
      <c r="F3029">
        <v>94521</v>
      </c>
      <c r="G3029">
        <v>2</v>
      </c>
      <c r="H3029">
        <v>1.4</v>
      </c>
      <c r="I3029" t="s">
        <v>20</v>
      </c>
      <c r="J3029">
        <v>0</v>
      </c>
      <c r="K3029" t="s">
        <v>16</v>
      </c>
      <c r="L3029" t="s">
        <v>17</v>
      </c>
      <c r="M3029" t="s">
        <v>16</v>
      </c>
      <c r="N3029" t="s">
        <v>17</v>
      </c>
      <c r="O3029" t="s">
        <v>16</v>
      </c>
    </row>
    <row r="3030" spans="1:15" x14ac:dyDescent="0.3">
      <c r="A3030">
        <v>888</v>
      </c>
      <c r="B3030">
        <v>41</v>
      </c>
      <c r="C3030">
        <v>16</v>
      </c>
      <c r="D3030">
        <v>118</v>
      </c>
      <c r="E3030" t="str">
        <f t="shared" si="11"/>
        <v>100+</v>
      </c>
      <c r="F3030">
        <v>94720</v>
      </c>
      <c r="G3030">
        <v>2</v>
      </c>
      <c r="H3030">
        <v>3.3</v>
      </c>
      <c r="I3030" t="s">
        <v>15</v>
      </c>
      <c r="J3030">
        <v>0</v>
      </c>
      <c r="K3030" t="s">
        <v>16</v>
      </c>
      <c r="L3030" t="s">
        <v>16</v>
      </c>
      <c r="M3030" t="s">
        <v>16</v>
      </c>
      <c r="N3030" t="s">
        <v>17</v>
      </c>
      <c r="O3030" t="s">
        <v>16</v>
      </c>
    </row>
    <row r="3031" spans="1:15" x14ac:dyDescent="0.3">
      <c r="A3031">
        <v>919</v>
      </c>
      <c r="B3031">
        <v>41</v>
      </c>
      <c r="C3031">
        <v>16</v>
      </c>
      <c r="D3031">
        <v>64</v>
      </c>
      <c r="E3031" t="str">
        <f t="shared" si="11"/>
        <v>51-100</v>
      </c>
      <c r="F3031">
        <v>92325</v>
      </c>
      <c r="G3031">
        <v>3</v>
      </c>
      <c r="H3031">
        <v>0.5</v>
      </c>
      <c r="I3031" t="s">
        <v>19</v>
      </c>
      <c r="J3031">
        <v>0</v>
      </c>
      <c r="K3031" t="s">
        <v>16</v>
      </c>
      <c r="L3031" t="s">
        <v>16</v>
      </c>
      <c r="M3031" t="s">
        <v>16</v>
      </c>
      <c r="N3031" t="s">
        <v>16</v>
      </c>
      <c r="O3031" t="s">
        <v>16</v>
      </c>
    </row>
    <row r="3032" spans="1:15" x14ac:dyDescent="0.3">
      <c r="A3032">
        <v>945</v>
      </c>
      <c r="B3032">
        <v>41</v>
      </c>
      <c r="C3032">
        <v>15</v>
      </c>
      <c r="D3032">
        <v>22</v>
      </c>
      <c r="E3032" t="str">
        <f t="shared" si="11"/>
        <v>0-50</v>
      </c>
      <c r="F3032">
        <v>90503</v>
      </c>
      <c r="G3032">
        <v>4</v>
      </c>
      <c r="H3032">
        <v>1.5</v>
      </c>
      <c r="I3032" t="s">
        <v>19</v>
      </c>
      <c r="J3032">
        <v>0</v>
      </c>
      <c r="K3032" t="s">
        <v>16</v>
      </c>
      <c r="L3032" t="s">
        <v>16</v>
      </c>
      <c r="M3032" t="s">
        <v>16</v>
      </c>
      <c r="N3032" t="s">
        <v>16</v>
      </c>
      <c r="O3032" t="s">
        <v>17</v>
      </c>
    </row>
    <row r="3033" spans="1:15" x14ac:dyDescent="0.3">
      <c r="A3033">
        <v>970</v>
      </c>
      <c r="B3033">
        <v>41</v>
      </c>
      <c r="C3033">
        <v>15</v>
      </c>
      <c r="D3033">
        <v>58</v>
      </c>
      <c r="E3033" t="str">
        <f t="shared" si="11"/>
        <v>51-100</v>
      </c>
      <c r="F3033">
        <v>94704</v>
      </c>
      <c r="G3033">
        <v>3</v>
      </c>
      <c r="H3033">
        <v>0.5</v>
      </c>
      <c r="I3033" t="s">
        <v>19</v>
      </c>
      <c r="J3033">
        <v>0</v>
      </c>
      <c r="K3033" t="s">
        <v>16</v>
      </c>
      <c r="L3033" t="s">
        <v>16</v>
      </c>
      <c r="M3033" t="s">
        <v>16</v>
      </c>
      <c r="N3033" t="s">
        <v>17</v>
      </c>
      <c r="O3033" t="s">
        <v>16</v>
      </c>
    </row>
    <row r="3034" spans="1:15" x14ac:dyDescent="0.3">
      <c r="A3034">
        <v>994</v>
      </c>
      <c r="B3034">
        <v>41</v>
      </c>
      <c r="C3034">
        <v>15</v>
      </c>
      <c r="D3034">
        <v>185</v>
      </c>
      <c r="E3034" t="str">
        <f t="shared" si="11"/>
        <v>100+</v>
      </c>
      <c r="F3034">
        <v>91775</v>
      </c>
      <c r="G3034">
        <v>1</v>
      </c>
      <c r="H3034">
        <v>3.6</v>
      </c>
      <c r="I3034" t="s">
        <v>20</v>
      </c>
      <c r="J3034">
        <v>0</v>
      </c>
      <c r="K3034" t="s">
        <v>17</v>
      </c>
      <c r="L3034" t="s">
        <v>16</v>
      </c>
      <c r="M3034" t="s">
        <v>16</v>
      </c>
      <c r="N3034" t="s">
        <v>16</v>
      </c>
      <c r="O3034" t="s">
        <v>16</v>
      </c>
    </row>
    <row r="3035" spans="1:15" x14ac:dyDescent="0.3">
      <c r="A3035">
        <v>1030</v>
      </c>
      <c r="B3035">
        <v>41</v>
      </c>
      <c r="C3035">
        <v>17</v>
      </c>
      <c r="D3035">
        <v>20</v>
      </c>
      <c r="E3035" t="str">
        <f t="shared" si="11"/>
        <v>0-50</v>
      </c>
      <c r="F3035">
        <v>94720</v>
      </c>
      <c r="G3035">
        <v>1</v>
      </c>
      <c r="H3035">
        <v>1.4</v>
      </c>
      <c r="I3035" t="s">
        <v>19</v>
      </c>
      <c r="J3035">
        <v>0</v>
      </c>
      <c r="K3035" t="s">
        <v>16</v>
      </c>
      <c r="L3035" t="s">
        <v>16</v>
      </c>
      <c r="M3035" t="s">
        <v>16</v>
      </c>
      <c r="N3035" t="s">
        <v>17</v>
      </c>
      <c r="O3035" t="s">
        <v>16</v>
      </c>
    </row>
    <row r="3036" spans="1:15" x14ac:dyDescent="0.3">
      <c r="A3036">
        <v>1040</v>
      </c>
      <c r="B3036">
        <v>41</v>
      </c>
      <c r="C3036">
        <v>16</v>
      </c>
      <c r="D3036">
        <v>175</v>
      </c>
      <c r="E3036" t="str">
        <f t="shared" si="11"/>
        <v>100+</v>
      </c>
      <c r="F3036">
        <v>94304</v>
      </c>
      <c r="G3036">
        <v>2</v>
      </c>
      <c r="H3036">
        <v>1.1000000000000001</v>
      </c>
      <c r="I3036" t="s">
        <v>19</v>
      </c>
      <c r="J3036">
        <v>0</v>
      </c>
      <c r="K3036" t="s">
        <v>17</v>
      </c>
      <c r="L3036" t="s">
        <v>16</v>
      </c>
      <c r="M3036" t="s">
        <v>16</v>
      </c>
      <c r="N3036" t="s">
        <v>17</v>
      </c>
      <c r="O3036" t="s">
        <v>16</v>
      </c>
    </row>
    <row r="3037" spans="1:15" x14ac:dyDescent="0.3">
      <c r="A3037">
        <v>1065</v>
      </c>
      <c r="B3037">
        <v>41</v>
      </c>
      <c r="C3037">
        <v>17</v>
      </c>
      <c r="D3037">
        <v>138</v>
      </c>
      <c r="E3037" t="str">
        <f t="shared" si="11"/>
        <v>100+</v>
      </c>
      <c r="F3037">
        <v>95008</v>
      </c>
      <c r="G3037">
        <v>3</v>
      </c>
      <c r="H3037">
        <v>6.9</v>
      </c>
      <c r="I3037" t="s">
        <v>20</v>
      </c>
      <c r="J3037">
        <v>0</v>
      </c>
      <c r="K3037" t="s">
        <v>17</v>
      </c>
      <c r="L3037" t="s">
        <v>16</v>
      </c>
      <c r="M3037" t="s">
        <v>16</v>
      </c>
      <c r="N3037" t="s">
        <v>17</v>
      </c>
      <c r="O3037" t="s">
        <v>16</v>
      </c>
    </row>
    <row r="3038" spans="1:15" x14ac:dyDescent="0.3">
      <c r="A3038">
        <v>1076</v>
      </c>
      <c r="B3038">
        <v>41</v>
      </c>
      <c r="C3038">
        <v>15</v>
      </c>
      <c r="D3038">
        <v>59</v>
      </c>
      <c r="E3038" t="str">
        <f t="shared" si="11"/>
        <v>51-100</v>
      </c>
      <c r="F3038">
        <v>90024</v>
      </c>
      <c r="G3038">
        <v>4</v>
      </c>
      <c r="H3038">
        <v>0.2</v>
      </c>
      <c r="I3038" t="s">
        <v>19</v>
      </c>
      <c r="J3038">
        <v>0</v>
      </c>
      <c r="K3038" t="s">
        <v>16</v>
      </c>
      <c r="L3038" t="s">
        <v>16</v>
      </c>
      <c r="M3038" t="s">
        <v>16</v>
      </c>
      <c r="N3038" t="s">
        <v>16</v>
      </c>
      <c r="O3038" t="s">
        <v>16</v>
      </c>
    </row>
    <row r="3039" spans="1:15" x14ac:dyDescent="0.3">
      <c r="A3039">
        <v>1092</v>
      </c>
      <c r="B3039">
        <v>41</v>
      </c>
      <c r="C3039">
        <v>17</v>
      </c>
      <c r="D3039">
        <v>48</v>
      </c>
      <c r="E3039" t="str">
        <f t="shared" si="11"/>
        <v>0-50</v>
      </c>
      <c r="F3039">
        <v>94720</v>
      </c>
      <c r="G3039">
        <v>3</v>
      </c>
      <c r="H3039">
        <v>0.3</v>
      </c>
      <c r="I3039" t="s">
        <v>19</v>
      </c>
      <c r="J3039">
        <v>0</v>
      </c>
      <c r="K3039" t="s">
        <v>16</v>
      </c>
      <c r="L3039" t="s">
        <v>16</v>
      </c>
      <c r="M3039" t="s">
        <v>16</v>
      </c>
      <c r="N3039" t="s">
        <v>17</v>
      </c>
      <c r="O3039" t="s">
        <v>17</v>
      </c>
    </row>
    <row r="3040" spans="1:15" x14ac:dyDescent="0.3">
      <c r="A3040">
        <v>1120</v>
      </c>
      <c r="B3040">
        <v>41</v>
      </c>
      <c r="C3040">
        <v>16</v>
      </c>
      <c r="D3040">
        <v>79</v>
      </c>
      <c r="E3040" t="str">
        <f t="shared" si="11"/>
        <v>51-100</v>
      </c>
      <c r="F3040">
        <v>96064</v>
      </c>
      <c r="G3040">
        <v>1</v>
      </c>
      <c r="H3040">
        <v>1</v>
      </c>
      <c r="I3040" t="s">
        <v>19</v>
      </c>
      <c r="J3040">
        <v>233</v>
      </c>
      <c r="K3040" t="s">
        <v>16</v>
      </c>
      <c r="L3040" t="s">
        <v>16</v>
      </c>
      <c r="M3040" t="s">
        <v>16</v>
      </c>
      <c r="N3040" t="s">
        <v>17</v>
      </c>
      <c r="O3040" t="s">
        <v>16</v>
      </c>
    </row>
    <row r="3041" spans="1:15" x14ac:dyDescent="0.3">
      <c r="A3041">
        <v>1149</v>
      </c>
      <c r="B3041">
        <v>41</v>
      </c>
      <c r="C3041">
        <v>15</v>
      </c>
      <c r="D3041">
        <v>108</v>
      </c>
      <c r="E3041" t="str">
        <f t="shared" si="11"/>
        <v>100+</v>
      </c>
      <c r="F3041">
        <v>90034</v>
      </c>
      <c r="G3041">
        <v>1</v>
      </c>
      <c r="H3041">
        <v>5.2</v>
      </c>
      <c r="I3041" t="s">
        <v>15</v>
      </c>
      <c r="J3041">
        <v>0</v>
      </c>
      <c r="K3041" t="s">
        <v>16</v>
      </c>
      <c r="L3041" t="s">
        <v>16</v>
      </c>
      <c r="M3041" t="s">
        <v>16</v>
      </c>
      <c r="N3041" t="s">
        <v>16</v>
      </c>
      <c r="O3041" t="s">
        <v>16</v>
      </c>
    </row>
    <row r="3042" spans="1:15" x14ac:dyDescent="0.3">
      <c r="A3042">
        <v>1156</v>
      </c>
      <c r="B3042">
        <v>41</v>
      </c>
      <c r="C3042">
        <v>16</v>
      </c>
      <c r="D3042">
        <v>81</v>
      </c>
      <c r="E3042" t="str">
        <f t="shared" si="11"/>
        <v>51-100</v>
      </c>
      <c r="F3042">
        <v>92653</v>
      </c>
      <c r="G3042">
        <v>2</v>
      </c>
      <c r="H3042">
        <v>0.4</v>
      </c>
      <c r="I3042" t="s">
        <v>15</v>
      </c>
      <c r="J3042">
        <v>0</v>
      </c>
      <c r="K3042" t="s">
        <v>16</v>
      </c>
      <c r="L3042" t="s">
        <v>16</v>
      </c>
      <c r="M3042" t="s">
        <v>16</v>
      </c>
      <c r="N3042" t="s">
        <v>16</v>
      </c>
      <c r="O3042" t="s">
        <v>17</v>
      </c>
    </row>
    <row r="3043" spans="1:15" x14ac:dyDescent="0.3">
      <c r="A3043">
        <v>1159</v>
      </c>
      <c r="B3043">
        <v>41</v>
      </c>
      <c r="C3043">
        <v>16</v>
      </c>
      <c r="D3043">
        <v>99</v>
      </c>
      <c r="E3043" t="str">
        <f t="shared" si="11"/>
        <v>51-100</v>
      </c>
      <c r="F3043">
        <v>92660</v>
      </c>
      <c r="G3043">
        <v>1</v>
      </c>
      <c r="H3043">
        <v>1</v>
      </c>
      <c r="I3043" t="s">
        <v>19</v>
      </c>
      <c r="J3043">
        <v>0</v>
      </c>
      <c r="K3043" t="s">
        <v>16</v>
      </c>
      <c r="L3043" t="s">
        <v>16</v>
      </c>
      <c r="M3043" t="s">
        <v>16</v>
      </c>
      <c r="N3043" t="s">
        <v>17</v>
      </c>
      <c r="O3043" t="s">
        <v>16</v>
      </c>
    </row>
    <row r="3044" spans="1:15" x14ac:dyDescent="0.3">
      <c r="A3044">
        <v>1165</v>
      </c>
      <c r="B3044">
        <v>41</v>
      </c>
      <c r="C3044">
        <v>17</v>
      </c>
      <c r="D3044">
        <v>94</v>
      </c>
      <c r="E3044" t="str">
        <f t="shared" si="11"/>
        <v>51-100</v>
      </c>
      <c r="F3044">
        <v>90071</v>
      </c>
      <c r="G3044">
        <v>3</v>
      </c>
      <c r="H3044">
        <v>3.8</v>
      </c>
      <c r="I3044" t="s">
        <v>20</v>
      </c>
      <c r="J3044">
        <v>327</v>
      </c>
      <c r="K3044" t="s">
        <v>17</v>
      </c>
      <c r="L3044" t="s">
        <v>17</v>
      </c>
      <c r="M3044" t="s">
        <v>17</v>
      </c>
      <c r="N3044" t="s">
        <v>17</v>
      </c>
      <c r="O3044" t="s">
        <v>16</v>
      </c>
    </row>
    <row r="3045" spans="1:15" x14ac:dyDescent="0.3">
      <c r="A3045">
        <v>1221</v>
      </c>
      <c r="B3045">
        <v>41</v>
      </c>
      <c r="C3045">
        <v>17</v>
      </c>
      <c r="D3045">
        <v>165</v>
      </c>
      <c r="E3045" t="str">
        <f t="shared" si="11"/>
        <v>100+</v>
      </c>
      <c r="F3045">
        <v>94143</v>
      </c>
      <c r="G3045">
        <v>2</v>
      </c>
      <c r="H3045">
        <v>8</v>
      </c>
      <c r="I3045" t="s">
        <v>15</v>
      </c>
      <c r="J3045">
        <v>0</v>
      </c>
      <c r="K3045" t="s">
        <v>16</v>
      </c>
      <c r="L3045" t="s">
        <v>16</v>
      </c>
      <c r="M3045" t="s">
        <v>16</v>
      </c>
      <c r="N3045" t="s">
        <v>17</v>
      </c>
      <c r="O3045" t="s">
        <v>16</v>
      </c>
    </row>
    <row r="3046" spans="1:15" x14ac:dyDescent="0.3">
      <c r="A3046">
        <v>1302</v>
      </c>
      <c r="B3046">
        <v>41</v>
      </c>
      <c r="C3046">
        <v>17</v>
      </c>
      <c r="D3046">
        <v>153</v>
      </c>
      <c r="E3046" t="str">
        <f t="shared" si="11"/>
        <v>100+</v>
      </c>
      <c r="F3046">
        <v>92121</v>
      </c>
      <c r="G3046">
        <v>1</v>
      </c>
      <c r="H3046">
        <v>1.7</v>
      </c>
      <c r="I3046" t="s">
        <v>15</v>
      </c>
      <c r="J3046">
        <v>337</v>
      </c>
      <c r="K3046" t="s">
        <v>16</v>
      </c>
      <c r="L3046" t="s">
        <v>16</v>
      </c>
      <c r="M3046" t="s">
        <v>16</v>
      </c>
      <c r="N3046" t="s">
        <v>16</v>
      </c>
      <c r="O3046" t="s">
        <v>17</v>
      </c>
    </row>
    <row r="3047" spans="1:15" x14ac:dyDescent="0.3">
      <c r="A3047">
        <v>1344</v>
      </c>
      <c r="B3047">
        <v>41</v>
      </c>
      <c r="C3047">
        <v>17</v>
      </c>
      <c r="D3047">
        <v>48</v>
      </c>
      <c r="E3047" t="str">
        <f t="shared" si="11"/>
        <v>0-50</v>
      </c>
      <c r="F3047">
        <v>92831</v>
      </c>
      <c r="G3047">
        <v>2</v>
      </c>
      <c r="H3047">
        <v>0.6</v>
      </c>
      <c r="I3047" t="s">
        <v>19</v>
      </c>
      <c r="J3047">
        <v>215</v>
      </c>
      <c r="K3047" t="s">
        <v>16</v>
      </c>
      <c r="L3047" t="s">
        <v>16</v>
      </c>
      <c r="M3047" t="s">
        <v>16</v>
      </c>
      <c r="N3047" t="s">
        <v>16</v>
      </c>
      <c r="O3047" t="s">
        <v>17</v>
      </c>
    </row>
    <row r="3048" spans="1:15" x14ac:dyDescent="0.3">
      <c r="A3048">
        <v>1410</v>
      </c>
      <c r="B3048">
        <v>41</v>
      </c>
      <c r="C3048">
        <v>17</v>
      </c>
      <c r="D3048">
        <v>63</v>
      </c>
      <c r="E3048" t="str">
        <f t="shared" si="11"/>
        <v>51-100</v>
      </c>
      <c r="F3048">
        <v>90745</v>
      </c>
      <c r="G3048">
        <v>2</v>
      </c>
      <c r="H3048">
        <v>3.2</v>
      </c>
      <c r="I3048" t="s">
        <v>15</v>
      </c>
      <c r="J3048">
        <v>0</v>
      </c>
      <c r="K3048" t="s">
        <v>16</v>
      </c>
      <c r="L3048" t="s">
        <v>16</v>
      </c>
      <c r="M3048" t="s">
        <v>16</v>
      </c>
      <c r="N3048" t="s">
        <v>16</v>
      </c>
      <c r="O3048" t="s">
        <v>16</v>
      </c>
    </row>
    <row r="3049" spans="1:15" x14ac:dyDescent="0.3">
      <c r="A3049">
        <v>1449</v>
      </c>
      <c r="B3049">
        <v>41</v>
      </c>
      <c r="C3049">
        <v>16</v>
      </c>
      <c r="D3049">
        <v>49</v>
      </c>
      <c r="E3049" t="str">
        <f t="shared" si="11"/>
        <v>0-50</v>
      </c>
      <c r="F3049">
        <v>92122</v>
      </c>
      <c r="G3049">
        <v>3</v>
      </c>
      <c r="H3049">
        <v>0.5</v>
      </c>
      <c r="I3049" t="s">
        <v>19</v>
      </c>
      <c r="J3049">
        <v>0</v>
      </c>
      <c r="K3049" t="s">
        <v>16</v>
      </c>
      <c r="L3049" t="s">
        <v>16</v>
      </c>
      <c r="M3049" t="s">
        <v>16</v>
      </c>
      <c r="N3049" t="s">
        <v>17</v>
      </c>
      <c r="O3049" t="s">
        <v>16</v>
      </c>
    </row>
    <row r="3050" spans="1:15" x14ac:dyDescent="0.3">
      <c r="A3050">
        <v>1517</v>
      </c>
      <c r="B3050">
        <v>41</v>
      </c>
      <c r="C3050">
        <v>17</v>
      </c>
      <c r="D3050">
        <v>49</v>
      </c>
      <c r="E3050" t="str">
        <f t="shared" si="11"/>
        <v>0-50</v>
      </c>
      <c r="F3050">
        <v>92130</v>
      </c>
      <c r="G3050">
        <v>4</v>
      </c>
      <c r="H3050">
        <v>2.2000000000000002</v>
      </c>
      <c r="I3050" t="s">
        <v>20</v>
      </c>
      <c r="J3050">
        <v>0</v>
      </c>
      <c r="K3050" t="s">
        <v>16</v>
      </c>
      <c r="L3050" t="s">
        <v>16</v>
      </c>
      <c r="M3050" t="s">
        <v>16</v>
      </c>
      <c r="N3050" t="s">
        <v>16</v>
      </c>
      <c r="O3050" t="s">
        <v>16</v>
      </c>
    </row>
    <row r="3051" spans="1:15" x14ac:dyDescent="0.3">
      <c r="A3051">
        <v>1524</v>
      </c>
      <c r="B3051">
        <v>41</v>
      </c>
      <c r="C3051">
        <v>16</v>
      </c>
      <c r="D3051">
        <v>104</v>
      </c>
      <c r="E3051" t="str">
        <f t="shared" si="11"/>
        <v>100+</v>
      </c>
      <c r="F3051">
        <v>92037</v>
      </c>
      <c r="G3051">
        <v>1</v>
      </c>
      <c r="H3051">
        <v>1</v>
      </c>
      <c r="I3051" t="s">
        <v>19</v>
      </c>
      <c r="J3051">
        <v>0</v>
      </c>
      <c r="K3051" t="s">
        <v>16</v>
      </c>
      <c r="L3051" t="s">
        <v>16</v>
      </c>
      <c r="M3051" t="s">
        <v>16</v>
      </c>
      <c r="N3051" t="s">
        <v>17</v>
      </c>
      <c r="O3051" t="s">
        <v>16</v>
      </c>
    </row>
    <row r="3052" spans="1:15" x14ac:dyDescent="0.3">
      <c r="A3052">
        <v>1571</v>
      </c>
      <c r="B3052">
        <v>41</v>
      </c>
      <c r="C3052">
        <v>16</v>
      </c>
      <c r="D3052">
        <v>114</v>
      </c>
      <c r="E3052" t="str">
        <f t="shared" si="11"/>
        <v>100+</v>
      </c>
      <c r="F3052">
        <v>94705</v>
      </c>
      <c r="G3052">
        <v>4</v>
      </c>
      <c r="H3052">
        <v>3.5</v>
      </c>
      <c r="I3052" t="s">
        <v>15</v>
      </c>
      <c r="J3052">
        <v>0</v>
      </c>
      <c r="K3052" t="s">
        <v>17</v>
      </c>
      <c r="L3052" t="s">
        <v>16</v>
      </c>
      <c r="M3052" t="s">
        <v>16</v>
      </c>
      <c r="N3052" t="s">
        <v>16</v>
      </c>
      <c r="O3052" t="s">
        <v>17</v>
      </c>
    </row>
    <row r="3053" spans="1:15" x14ac:dyDescent="0.3">
      <c r="A3053">
        <v>1613</v>
      </c>
      <c r="B3053">
        <v>41</v>
      </c>
      <c r="C3053">
        <v>17</v>
      </c>
      <c r="D3053">
        <v>33</v>
      </c>
      <c r="E3053" t="str">
        <f t="shared" si="11"/>
        <v>0-50</v>
      </c>
      <c r="F3053">
        <v>94550</v>
      </c>
      <c r="G3053">
        <v>1</v>
      </c>
      <c r="H3053">
        <v>0.7</v>
      </c>
      <c r="I3053" t="s">
        <v>15</v>
      </c>
      <c r="J3053">
        <v>104</v>
      </c>
      <c r="K3053" t="s">
        <v>16</v>
      </c>
      <c r="L3053" t="s">
        <v>16</v>
      </c>
      <c r="M3053" t="s">
        <v>16</v>
      </c>
      <c r="N3053" t="s">
        <v>16</v>
      </c>
      <c r="O3053" t="s">
        <v>16</v>
      </c>
    </row>
    <row r="3054" spans="1:15" x14ac:dyDescent="0.3">
      <c r="A3054">
        <v>1631</v>
      </c>
      <c r="B3054">
        <v>41</v>
      </c>
      <c r="C3054">
        <v>17</v>
      </c>
      <c r="D3054">
        <v>99</v>
      </c>
      <c r="E3054" t="str">
        <f t="shared" si="11"/>
        <v>51-100</v>
      </c>
      <c r="F3054">
        <v>92096</v>
      </c>
      <c r="G3054">
        <v>2</v>
      </c>
      <c r="H3054">
        <v>1.8</v>
      </c>
      <c r="I3054" t="s">
        <v>20</v>
      </c>
      <c r="J3054">
        <v>0</v>
      </c>
      <c r="K3054" t="s">
        <v>16</v>
      </c>
      <c r="L3054" t="s">
        <v>16</v>
      </c>
      <c r="M3054" t="s">
        <v>16</v>
      </c>
      <c r="N3054" t="s">
        <v>17</v>
      </c>
      <c r="O3054" t="s">
        <v>17</v>
      </c>
    </row>
    <row r="3055" spans="1:15" x14ac:dyDescent="0.3">
      <c r="A3055">
        <v>1644</v>
      </c>
      <c r="B3055">
        <v>41</v>
      </c>
      <c r="C3055">
        <v>16</v>
      </c>
      <c r="D3055">
        <v>13</v>
      </c>
      <c r="E3055" t="str">
        <f t="shared" si="11"/>
        <v>0-50</v>
      </c>
      <c r="F3055">
        <v>91125</v>
      </c>
      <c r="G3055">
        <v>2</v>
      </c>
      <c r="H3055">
        <v>0</v>
      </c>
      <c r="I3055" t="s">
        <v>19</v>
      </c>
      <c r="J3055">
        <v>0</v>
      </c>
      <c r="K3055" t="s">
        <v>16</v>
      </c>
      <c r="L3055" t="s">
        <v>16</v>
      </c>
      <c r="M3055" t="s">
        <v>16</v>
      </c>
      <c r="N3055" t="s">
        <v>17</v>
      </c>
      <c r="O3055" t="s">
        <v>16</v>
      </c>
    </row>
    <row r="3056" spans="1:15" x14ac:dyDescent="0.3">
      <c r="A3056">
        <v>1731</v>
      </c>
      <c r="B3056">
        <v>41</v>
      </c>
      <c r="C3056">
        <v>17</v>
      </c>
      <c r="D3056">
        <v>51</v>
      </c>
      <c r="E3056" t="str">
        <f t="shared" si="11"/>
        <v>51-100</v>
      </c>
      <c r="F3056">
        <v>94402</v>
      </c>
      <c r="G3056">
        <v>2</v>
      </c>
      <c r="H3056">
        <v>0.6</v>
      </c>
      <c r="I3056" t="s">
        <v>19</v>
      </c>
      <c r="J3056">
        <v>0</v>
      </c>
      <c r="K3056" t="s">
        <v>16</v>
      </c>
      <c r="L3056" t="s">
        <v>16</v>
      </c>
      <c r="M3056" t="s">
        <v>16</v>
      </c>
      <c r="N3056" t="s">
        <v>16</v>
      </c>
      <c r="O3056" t="s">
        <v>17</v>
      </c>
    </row>
    <row r="3057" spans="1:15" x14ac:dyDescent="0.3">
      <c r="A3057">
        <v>1761</v>
      </c>
      <c r="B3057">
        <v>41</v>
      </c>
      <c r="C3057">
        <v>16</v>
      </c>
      <c r="D3057">
        <v>33</v>
      </c>
      <c r="E3057" t="str">
        <f t="shared" si="11"/>
        <v>0-50</v>
      </c>
      <c r="F3057">
        <v>94309</v>
      </c>
      <c r="G3057">
        <v>4</v>
      </c>
      <c r="H3057">
        <v>0</v>
      </c>
      <c r="I3057" t="s">
        <v>20</v>
      </c>
      <c r="J3057">
        <v>0</v>
      </c>
      <c r="K3057" t="s">
        <v>16</v>
      </c>
      <c r="L3057" t="s">
        <v>16</v>
      </c>
      <c r="M3057" t="s">
        <v>16</v>
      </c>
      <c r="N3057" t="s">
        <v>17</v>
      </c>
      <c r="O3057" t="s">
        <v>16</v>
      </c>
    </row>
    <row r="3058" spans="1:15" x14ac:dyDescent="0.3">
      <c r="A3058">
        <v>1768</v>
      </c>
      <c r="B3058">
        <v>41</v>
      </c>
      <c r="C3058">
        <v>14</v>
      </c>
      <c r="D3058">
        <v>74</v>
      </c>
      <c r="E3058" t="str">
        <f t="shared" si="11"/>
        <v>51-100</v>
      </c>
      <c r="F3058">
        <v>92691</v>
      </c>
      <c r="G3058">
        <v>3</v>
      </c>
      <c r="H3058">
        <v>2.33</v>
      </c>
      <c r="I3058" t="s">
        <v>20</v>
      </c>
      <c r="J3058">
        <v>0</v>
      </c>
      <c r="K3058" t="s">
        <v>16</v>
      </c>
      <c r="L3058" t="s">
        <v>16</v>
      </c>
      <c r="M3058" t="s">
        <v>16</v>
      </c>
      <c r="N3058" t="s">
        <v>17</v>
      </c>
      <c r="O3058" t="s">
        <v>16</v>
      </c>
    </row>
    <row r="3059" spans="1:15" x14ac:dyDescent="0.3">
      <c r="A3059">
        <v>1835</v>
      </c>
      <c r="B3059">
        <v>41</v>
      </c>
      <c r="C3059">
        <v>16</v>
      </c>
      <c r="D3059">
        <v>23</v>
      </c>
      <c r="E3059" t="str">
        <f t="shared" si="11"/>
        <v>0-50</v>
      </c>
      <c r="F3059">
        <v>94143</v>
      </c>
      <c r="G3059">
        <v>2</v>
      </c>
      <c r="H3059">
        <v>0.3</v>
      </c>
      <c r="I3059" t="s">
        <v>20</v>
      </c>
      <c r="J3059">
        <v>118</v>
      </c>
      <c r="K3059" t="s">
        <v>16</v>
      </c>
      <c r="L3059" t="s">
        <v>16</v>
      </c>
      <c r="M3059" t="s">
        <v>16</v>
      </c>
      <c r="N3059" t="s">
        <v>16</v>
      </c>
      <c r="O3059" t="s">
        <v>16</v>
      </c>
    </row>
    <row r="3060" spans="1:15" x14ac:dyDescent="0.3">
      <c r="A3060">
        <v>1978</v>
      </c>
      <c r="B3060">
        <v>41</v>
      </c>
      <c r="C3060">
        <v>15</v>
      </c>
      <c r="D3060">
        <v>54</v>
      </c>
      <c r="E3060" t="str">
        <f t="shared" si="11"/>
        <v>51-100</v>
      </c>
      <c r="F3060">
        <v>94303</v>
      </c>
      <c r="G3060">
        <v>3</v>
      </c>
      <c r="H3060">
        <v>0.5</v>
      </c>
      <c r="I3060" t="s">
        <v>19</v>
      </c>
      <c r="J3060">
        <v>0</v>
      </c>
      <c r="K3060" t="s">
        <v>16</v>
      </c>
      <c r="L3060" t="s">
        <v>16</v>
      </c>
      <c r="M3060" t="s">
        <v>16</v>
      </c>
      <c r="N3060" t="s">
        <v>17</v>
      </c>
      <c r="O3060" t="s">
        <v>17</v>
      </c>
    </row>
    <row r="3061" spans="1:15" x14ac:dyDescent="0.3">
      <c r="A3061">
        <v>1980</v>
      </c>
      <c r="B3061">
        <v>41</v>
      </c>
      <c r="C3061">
        <v>17</v>
      </c>
      <c r="D3061">
        <v>11</v>
      </c>
      <c r="E3061" t="str">
        <f t="shared" si="11"/>
        <v>0-50</v>
      </c>
      <c r="F3061">
        <v>91330</v>
      </c>
      <c r="G3061">
        <v>1</v>
      </c>
      <c r="H3061">
        <v>1</v>
      </c>
      <c r="I3061" t="s">
        <v>15</v>
      </c>
      <c r="J3061">
        <v>0</v>
      </c>
      <c r="K3061" t="s">
        <v>16</v>
      </c>
      <c r="L3061" t="s">
        <v>16</v>
      </c>
      <c r="M3061" t="s">
        <v>16</v>
      </c>
      <c r="N3061" t="s">
        <v>16</v>
      </c>
      <c r="O3061" t="s">
        <v>16</v>
      </c>
    </row>
    <row r="3062" spans="1:15" x14ac:dyDescent="0.3">
      <c r="A3062">
        <v>2017</v>
      </c>
      <c r="B3062">
        <v>41</v>
      </c>
      <c r="C3062">
        <v>17</v>
      </c>
      <c r="D3062">
        <v>93</v>
      </c>
      <c r="E3062" t="str">
        <f t="shared" ref="E3062:E3316" si="12">IF(D3062&lt;=50,"0-50",IF(D3062&lt;=100,"51-100","100+"))</f>
        <v>51-100</v>
      </c>
      <c r="F3062">
        <v>92835</v>
      </c>
      <c r="G3062">
        <v>4</v>
      </c>
      <c r="H3062">
        <v>0.8</v>
      </c>
      <c r="I3062" t="s">
        <v>15</v>
      </c>
      <c r="J3062">
        <v>218</v>
      </c>
      <c r="K3062" t="s">
        <v>16</v>
      </c>
      <c r="L3062" t="s">
        <v>16</v>
      </c>
      <c r="M3062" t="s">
        <v>16</v>
      </c>
      <c r="N3062" t="s">
        <v>16</v>
      </c>
      <c r="O3062" t="s">
        <v>16</v>
      </c>
    </row>
    <row r="3063" spans="1:15" x14ac:dyDescent="0.3">
      <c r="A3063">
        <v>2041</v>
      </c>
      <c r="B3063">
        <v>41</v>
      </c>
      <c r="C3063">
        <v>16</v>
      </c>
      <c r="D3063">
        <v>91</v>
      </c>
      <c r="E3063" t="str">
        <f t="shared" si="12"/>
        <v>51-100</v>
      </c>
      <c r="F3063">
        <v>94720</v>
      </c>
      <c r="G3063">
        <v>3</v>
      </c>
      <c r="H3063">
        <v>0.5</v>
      </c>
      <c r="I3063" t="s">
        <v>19</v>
      </c>
      <c r="J3063">
        <v>0</v>
      </c>
      <c r="K3063" t="s">
        <v>16</v>
      </c>
      <c r="L3063" t="s">
        <v>16</v>
      </c>
      <c r="M3063" t="s">
        <v>16</v>
      </c>
      <c r="N3063" t="s">
        <v>16</v>
      </c>
      <c r="O3063" t="s">
        <v>16</v>
      </c>
    </row>
    <row r="3064" spans="1:15" x14ac:dyDescent="0.3">
      <c r="A3064">
        <v>2043</v>
      </c>
      <c r="B3064">
        <v>41</v>
      </c>
      <c r="C3064">
        <v>17</v>
      </c>
      <c r="D3064">
        <v>121</v>
      </c>
      <c r="E3064" t="str">
        <f t="shared" si="12"/>
        <v>100+</v>
      </c>
      <c r="F3064">
        <v>94102</v>
      </c>
      <c r="G3064">
        <v>1</v>
      </c>
      <c r="H3064">
        <v>0.3</v>
      </c>
      <c r="I3064" t="s">
        <v>15</v>
      </c>
      <c r="J3064">
        <v>0</v>
      </c>
      <c r="K3064" t="s">
        <v>16</v>
      </c>
      <c r="L3064" t="s">
        <v>16</v>
      </c>
      <c r="M3064" t="s">
        <v>16</v>
      </c>
      <c r="N3064" t="s">
        <v>17</v>
      </c>
      <c r="O3064" t="s">
        <v>16</v>
      </c>
    </row>
    <row r="3065" spans="1:15" x14ac:dyDescent="0.3">
      <c r="A3065">
        <v>2051</v>
      </c>
      <c r="B3065">
        <v>41</v>
      </c>
      <c r="C3065">
        <v>15</v>
      </c>
      <c r="D3065">
        <v>29</v>
      </c>
      <c r="E3065" t="str">
        <f t="shared" si="12"/>
        <v>0-50</v>
      </c>
      <c r="F3065">
        <v>94024</v>
      </c>
      <c r="G3065">
        <v>2</v>
      </c>
      <c r="H3065">
        <v>0.8</v>
      </c>
      <c r="I3065" t="s">
        <v>19</v>
      </c>
      <c r="J3065">
        <v>98</v>
      </c>
      <c r="K3065" t="s">
        <v>16</v>
      </c>
      <c r="L3065" t="s">
        <v>16</v>
      </c>
      <c r="M3065" t="s">
        <v>16</v>
      </c>
      <c r="N3065" t="s">
        <v>16</v>
      </c>
      <c r="O3065" t="s">
        <v>16</v>
      </c>
    </row>
    <row r="3066" spans="1:15" x14ac:dyDescent="0.3">
      <c r="A3066">
        <v>2067</v>
      </c>
      <c r="B3066">
        <v>41</v>
      </c>
      <c r="C3066">
        <v>16</v>
      </c>
      <c r="D3066">
        <v>30</v>
      </c>
      <c r="E3066" t="str">
        <f t="shared" si="12"/>
        <v>0-50</v>
      </c>
      <c r="F3066">
        <v>95814</v>
      </c>
      <c r="G3066">
        <v>2</v>
      </c>
      <c r="H3066">
        <v>1.4</v>
      </c>
      <c r="I3066" t="s">
        <v>20</v>
      </c>
      <c r="J3066">
        <v>0</v>
      </c>
      <c r="K3066" t="s">
        <v>16</v>
      </c>
      <c r="L3066" t="s">
        <v>16</v>
      </c>
      <c r="M3066" t="s">
        <v>16</v>
      </c>
      <c r="N3066" t="s">
        <v>16</v>
      </c>
      <c r="O3066" t="s">
        <v>17</v>
      </c>
    </row>
    <row r="3067" spans="1:15" x14ac:dyDescent="0.3">
      <c r="A3067">
        <v>2108</v>
      </c>
      <c r="B3067">
        <v>41</v>
      </c>
      <c r="C3067">
        <v>17</v>
      </c>
      <c r="D3067">
        <v>85</v>
      </c>
      <c r="E3067" t="str">
        <f t="shared" si="12"/>
        <v>51-100</v>
      </c>
      <c r="F3067">
        <v>90291</v>
      </c>
      <c r="G3067">
        <v>4</v>
      </c>
      <c r="H3067">
        <v>0.2</v>
      </c>
      <c r="I3067" t="s">
        <v>19</v>
      </c>
      <c r="J3067">
        <v>229</v>
      </c>
      <c r="K3067" t="s">
        <v>16</v>
      </c>
      <c r="L3067" t="s">
        <v>16</v>
      </c>
      <c r="M3067" t="s">
        <v>16</v>
      </c>
      <c r="N3067" t="s">
        <v>16</v>
      </c>
      <c r="O3067" t="s">
        <v>16</v>
      </c>
    </row>
    <row r="3068" spans="1:15" x14ac:dyDescent="0.3">
      <c r="A3068">
        <v>2121</v>
      </c>
      <c r="B3068">
        <v>41</v>
      </c>
      <c r="C3068">
        <v>17</v>
      </c>
      <c r="D3068">
        <v>44</v>
      </c>
      <c r="E3068" t="str">
        <f t="shared" si="12"/>
        <v>0-50</v>
      </c>
      <c r="F3068">
        <v>93106</v>
      </c>
      <c r="G3068">
        <v>1</v>
      </c>
      <c r="H3068">
        <v>0.3</v>
      </c>
      <c r="I3068" t="s">
        <v>19</v>
      </c>
      <c r="J3068">
        <v>0</v>
      </c>
      <c r="K3068" t="s">
        <v>16</v>
      </c>
      <c r="L3068" t="s">
        <v>16</v>
      </c>
      <c r="M3068" t="s">
        <v>16</v>
      </c>
      <c r="N3068" t="s">
        <v>17</v>
      </c>
      <c r="O3068" t="s">
        <v>16</v>
      </c>
    </row>
    <row r="3069" spans="1:15" x14ac:dyDescent="0.3">
      <c r="A3069">
        <v>2122</v>
      </c>
      <c r="B3069">
        <v>41</v>
      </c>
      <c r="C3069">
        <v>17</v>
      </c>
      <c r="D3069">
        <v>38</v>
      </c>
      <c r="E3069" t="str">
        <f t="shared" si="12"/>
        <v>0-50</v>
      </c>
      <c r="F3069">
        <v>92182</v>
      </c>
      <c r="G3069">
        <v>4</v>
      </c>
      <c r="H3069">
        <v>2.2000000000000002</v>
      </c>
      <c r="I3069" t="s">
        <v>20</v>
      </c>
      <c r="J3069">
        <v>180</v>
      </c>
      <c r="K3069" t="s">
        <v>16</v>
      </c>
      <c r="L3069" t="s">
        <v>16</v>
      </c>
      <c r="M3069" t="s">
        <v>16</v>
      </c>
      <c r="N3069" t="s">
        <v>16</v>
      </c>
      <c r="O3069" t="s">
        <v>17</v>
      </c>
    </row>
    <row r="3070" spans="1:15" x14ac:dyDescent="0.3">
      <c r="A3070">
        <v>2152</v>
      </c>
      <c r="B3070">
        <v>41</v>
      </c>
      <c r="C3070">
        <v>16</v>
      </c>
      <c r="D3070">
        <v>19</v>
      </c>
      <c r="E3070" t="str">
        <f t="shared" si="12"/>
        <v>0-50</v>
      </c>
      <c r="F3070">
        <v>91730</v>
      </c>
      <c r="G3070">
        <v>2</v>
      </c>
      <c r="H3070">
        <v>0.3</v>
      </c>
      <c r="I3070" t="s">
        <v>20</v>
      </c>
      <c r="J3070">
        <v>105</v>
      </c>
      <c r="K3070" t="s">
        <v>16</v>
      </c>
      <c r="L3070" t="s">
        <v>16</v>
      </c>
      <c r="M3070" t="s">
        <v>16</v>
      </c>
      <c r="N3070" t="s">
        <v>16</v>
      </c>
      <c r="O3070" t="s">
        <v>16</v>
      </c>
    </row>
    <row r="3071" spans="1:15" x14ac:dyDescent="0.3">
      <c r="A3071">
        <v>2177</v>
      </c>
      <c r="B3071">
        <v>41</v>
      </c>
      <c r="C3071">
        <v>14</v>
      </c>
      <c r="D3071">
        <v>51</v>
      </c>
      <c r="E3071" t="str">
        <f t="shared" si="12"/>
        <v>51-100</v>
      </c>
      <c r="F3071">
        <v>91320</v>
      </c>
      <c r="G3071">
        <v>3</v>
      </c>
      <c r="H3071">
        <v>2.33</v>
      </c>
      <c r="I3071" t="s">
        <v>20</v>
      </c>
      <c r="J3071">
        <v>0</v>
      </c>
      <c r="K3071" t="s">
        <v>16</v>
      </c>
      <c r="L3071" t="s">
        <v>16</v>
      </c>
      <c r="M3071" t="s">
        <v>16</v>
      </c>
      <c r="N3071" t="s">
        <v>17</v>
      </c>
      <c r="O3071" t="s">
        <v>16</v>
      </c>
    </row>
    <row r="3072" spans="1:15" x14ac:dyDescent="0.3">
      <c r="A3072">
        <v>2202</v>
      </c>
      <c r="B3072">
        <v>41</v>
      </c>
      <c r="C3072">
        <v>16</v>
      </c>
      <c r="D3072">
        <v>111</v>
      </c>
      <c r="E3072" t="str">
        <f t="shared" si="12"/>
        <v>100+</v>
      </c>
      <c r="F3072">
        <v>92009</v>
      </c>
      <c r="G3072">
        <v>2</v>
      </c>
      <c r="H3072">
        <v>0.4</v>
      </c>
      <c r="I3072" t="s">
        <v>15</v>
      </c>
      <c r="J3072">
        <v>0</v>
      </c>
      <c r="K3072" t="s">
        <v>16</v>
      </c>
      <c r="L3072" t="s">
        <v>16</v>
      </c>
      <c r="M3072" t="s">
        <v>16</v>
      </c>
      <c r="N3072" t="s">
        <v>16</v>
      </c>
      <c r="O3072" t="s">
        <v>16</v>
      </c>
    </row>
    <row r="3073" spans="1:15" x14ac:dyDescent="0.3">
      <c r="A3073">
        <v>2241</v>
      </c>
      <c r="B3073">
        <v>41</v>
      </c>
      <c r="C3073">
        <v>17</v>
      </c>
      <c r="D3073">
        <v>81</v>
      </c>
      <c r="E3073" t="str">
        <f t="shared" si="12"/>
        <v>51-100</v>
      </c>
      <c r="F3073">
        <v>92868</v>
      </c>
      <c r="G3073">
        <v>4</v>
      </c>
      <c r="H3073">
        <v>0.2</v>
      </c>
      <c r="I3073" t="s">
        <v>19</v>
      </c>
      <c r="J3073">
        <v>167</v>
      </c>
      <c r="K3073" t="s">
        <v>16</v>
      </c>
      <c r="L3073" t="s">
        <v>17</v>
      </c>
      <c r="M3073" t="s">
        <v>16</v>
      </c>
      <c r="N3073" t="s">
        <v>16</v>
      </c>
      <c r="O3073" t="s">
        <v>16</v>
      </c>
    </row>
    <row r="3074" spans="1:15" x14ac:dyDescent="0.3">
      <c r="A3074">
        <v>2243</v>
      </c>
      <c r="B3074">
        <v>41</v>
      </c>
      <c r="C3074">
        <v>17</v>
      </c>
      <c r="D3074">
        <v>45</v>
      </c>
      <c r="E3074" t="str">
        <f t="shared" si="12"/>
        <v>0-50</v>
      </c>
      <c r="F3074">
        <v>93437</v>
      </c>
      <c r="G3074">
        <v>1</v>
      </c>
      <c r="H3074">
        <v>1.8</v>
      </c>
      <c r="I3074" t="s">
        <v>15</v>
      </c>
      <c r="J3074">
        <v>172</v>
      </c>
      <c r="K3074" t="s">
        <v>16</v>
      </c>
      <c r="L3074" t="s">
        <v>17</v>
      </c>
      <c r="M3074" t="s">
        <v>16</v>
      </c>
      <c r="N3074" t="s">
        <v>17</v>
      </c>
      <c r="O3074" t="s">
        <v>16</v>
      </c>
    </row>
    <row r="3075" spans="1:15" x14ac:dyDescent="0.3">
      <c r="A3075">
        <v>2250</v>
      </c>
      <c r="B3075">
        <v>41</v>
      </c>
      <c r="C3075">
        <v>14</v>
      </c>
      <c r="D3075">
        <v>38</v>
      </c>
      <c r="E3075" t="str">
        <f t="shared" si="12"/>
        <v>0-50</v>
      </c>
      <c r="F3075">
        <v>95814</v>
      </c>
      <c r="G3075">
        <v>3</v>
      </c>
      <c r="H3075">
        <v>1</v>
      </c>
      <c r="I3075" t="s">
        <v>20</v>
      </c>
      <c r="J3075">
        <v>150</v>
      </c>
      <c r="K3075" t="s">
        <v>16</v>
      </c>
      <c r="L3075" t="s">
        <v>16</v>
      </c>
      <c r="M3075" t="s">
        <v>16</v>
      </c>
      <c r="N3075" t="s">
        <v>17</v>
      </c>
      <c r="O3075" t="s">
        <v>16</v>
      </c>
    </row>
    <row r="3076" spans="1:15" x14ac:dyDescent="0.3">
      <c r="A3076">
        <v>2322</v>
      </c>
      <c r="B3076">
        <v>41</v>
      </c>
      <c r="C3076">
        <v>15</v>
      </c>
      <c r="D3076">
        <v>39</v>
      </c>
      <c r="E3076" t="str">
        <f t="shared" si="12"/>
        <v>0-50</v>
      </c>
      <c r="F3076">
        <v>91380</v>
      </c>
      <c r="G3076">
        <v>3</v>
      </c>
      <c r="H3076">
        <v>0.5</v>
      </c>
      <c r="I3076" t="s">
        <v>19</v>
      </c>
      <c r="J3076">
        <v>0</v>
      </c>
      <c r="K3076" t="s">
        <v>16</v>
      </c>
      <c r="L3076" t="s">
        <v>16</v>
      </c>
      <c r="M3076" t="s">
        <v>16</v>
      </c>
      <c r="N3076" t="s">
        <v>16</v>
      </c>
      <c r="O3076" t="s">
        <v>16</v>
      </c>
    </row>
    <row r="3077" spans="1:15" x14ac:dyDescent="0.3">
      <c r="A3077">
        <v>2325</v>
      </c>
      <c r="B3077">
        <v>41</v>
      </c>
      <c r="C3077">
        <v>11</v>
      </c>
      <c r="D3077">
        <v>35</v>
      </c>
      <c r="E3077" t="str">
        <f t="shared" si="12"/>
        <v>0-50</v>
      </c>
      <c r="F3077">
        <v>93107</v>
      </c>
      <c r="G3077">
        <v>1</v>
      </c>
      <c r="H3077">
        <v>0.75</v>
      </c>
      <c r="I3077" t="s">
        <v>19</v>
      </c>
      <c r="J3077">
        <v>114</v>
      </c>
      <c r="K3077" t="s">
        <v>16</v>
      </c>
      <c r="L3077" t="s">
        <v>16</v>
      </c>
      <c r="M3077" t="s">
        <v>16</v>
      </c>
      <c r="N3077" t="s">
        <v>17</v>
      </c>
      <c r="O3077" t="s">
        <v>16</v>
      </c>
    </row>
    <row r="3078" spans="1:15" x14ac:dyDescent="0.3">
      <c r="A3078">
        <v>2405</v>
      </c>
      <c r="B3078">
        <v>41</v>
      </c>
      <c r="C3078">
        <v>15</v>
      </c>
      <c r="D3078">
        <v>75</v>
      </c>
      <c r="E3078" t="str">
        <f t="shared" si="12"/>
        <v>51-100</v>
      </c>
      <c r="F3078">
        <v>95010</v>
      </c>
      <c r="G3078">
        <v>1</v>
      </c>
      <c r="H3078">
        <v>1.5</v>
      </c>
      <c r="I3078" t="s">
        <v>19</v>
      </c>
      <c r="J3078">
        <v>0</v>
      </c>
      <c r="K3078" t="s">
        <v>16</v>
      </c>
      <c r="L3078" t="s">
        <v>16</v>
      </c>
      <c r="M3078" t="s">
        <v>16</v>
      </c>
      <c r="N3078" t="s">
        <v>17</v>
      </c>
      <c r="O3078" t="s">
        <v>16</v>
      </c>
    </row>
    <row r="3079" spans="1:15" x14ac:dyDescent="0.3">
      <c r="A3079">
        <v>2419</v>
      </c>
      <c r="B3079">
        <v>41</v>
      </c>
      <c r="C3079">
        <v>17</v>
      </c>
      <c r="D3079">
        <v>28</v>
      </c>
      <c r="E3079" t="str">
        <f t="shared" si="12"/>
        <v>0-50</v>
      </c>
      <c r="F3079">
        <v>95616</v>
      </c>
      <c r="G3079">
        <v>1</v>
      </c>
      <c r="H3079">
        <v>0.7</v>
      </c>
      <c r="I3079" t="s">
        <v>15</v>
      </c>
      <c r="J3079">
        <v>0</v>
      </c>
      <c r="K3079" t="s">
        <v>16</v>
      </c>
      <c r="L3079" t="s">
        <v>16</v>
      </c>
      <c r="M3079" t="s">
        <v>16</v>
      </c>
      <c r="N3079" t="s">
        <v>16</v>
      </c>
      <c r="O3079" t="s">
        <v>17</v>
      </c>
    </row>
    <row r="3080" spans="1:15" x14ac:dyDescent="0.3">
      <c r="A3080">
        <v>2515</v>
      </c>
      <c r="B3080">
        <v>41</v>
      </c>
      <c r="C3080">
        <v>16</v>
      </c>
      <c r="D3080">
        <v>25</v>
      </c>
      <c r="E3080" t="str">
        <f t="shared" si="12"/>
        <v>0-50</v>
      </c>
      <c r="F3080">
        <v>92182</v>
      </c>
      <c r="G3080">
        <v>2</v>
      </c>
      <c r="H3080">
        <v>0.1</v>
      </c>
      <c r="I3080" t="s">
        <v>20</v>
      </c>
      <c r="J3080">
        <v>91</v>
      </c>
      <c r="K3080" t="s">
        <v>16</v>
      </c>
      <c r="L3080" t="s">
        <v>17</v>
      </c>
      <c r="M3080" t="s">
        <v>16</v>
      </c>
      <c r="N3080" t="s">
        <v>16</v>
      </c>
      <c r="O3080" t="s">
        <v>16</v>
      </c>
    </row>
    <row r="3081" spans="1:15" x14ac:dyDescent="0.3">
      <c r="A3081">
        <v>2550</v>
      </c>
      <c r="B3081">
        <v>41</v>
      </c>
      <c r="C3081">
        <v>15</v>
      </c>
      <c r="D3081">
        <v>63</v>
      </c>
      <c r="E3081" t="str">
        <f t="shared" si="12"/>
        <v>51-100</v>
      </c>
      <c r="F3081">
        <v>95060</v>
      </c>
      <c r="G3081">
        <v>1</v>
      </c>
      <c r="H3081">
        <v>0.7</v>
      </c>
      <c r="I3081" t="s">
        <v>19</v>
      </c>
      <c r="J3081">
        <v>79</v>
      </c>
      <c r="K3081" t="s">
        <v>16</v>
      </c>
      <c r="L3081" t="s">
        <v>16</v>
      </c>
      <c r="M3081" t="s">
        <v>16</v>
      </c>
      <c r="N3081" t="s">
        <v>16</v>
      </c>
      <c r="O3081" t="s">
        <v>17</v>
      </c>
    </row>
    <row r="3082" spans="1:15" x14ac:dyDescent="0.3">
      <c r="A3082">
        <v>2717</v>
      </c>
      <c r="B3082">
        <v>41</v>
      </c>
      <c r="C3082">
        <v>17</v>
      </c>
      <c r="D3082">
        <v>34</v>
      </c>
      <c r="E3082" t="str">
        <f t="shared" si="12"/>
        <v>0-50</v>
      </c>
      <c r="F3082">
        <v>92182</v>
      </c>
      <c r="G3082">
        <v>1</v>
      </c>
      <c r="H3082">
        <v>2</v>
      </c>
      <c r="I3082" t="s">
        <v>20</v>
      </c>
      <c r="J3082">
        <v>0</v>
      </c>
      <c r="K3082" t="s">
        <v>16</v>
      </c>
      <c r="L3082" t="s">
        <v>16</v>
      </c>
      <c r="M3082" t="s">
        <v>16</v>
      </c>
      <c r="N3082" t="s">
        <v>16</v>
      </c>
      <c r="O3082" t="s">
        <v>16</v>
      </c>
    </row>
    <row r="3083" spans="1:15" x14ac:dyDescent="0.3">
      <c r="A3083">
        <v>2772</v>
      </c>
      <c r="B3083">
        <v>41</v>
      </c>
      <c r="C3083">
        <v>16</v>
      </c>
      <c r="D3083">
        <v>115</v>
      </c>
      <c r="E3083" t="str">
        <f t="shared" si="12"/>
        <v>100+</v>
      </c>
      <c r="F3083">
        <v>92333</v>
      </c>
      <c r="G3083">
        <v>1</v>
      </c>
      <c r="H3083">
        <v>7</v>
      </c>
      <c r="I3083" t="s">
        <v>15</v>
      </c>
      <c r="J3083">
        <v>0</v>
      </c>
      <c r="K3083" t="s">
        <v>16</v>
      </c>
      <c r="L3083" t="s">
        <v>16</v>
      </c>
      <c r="M3083" t="s">
        <v>16</v>
      </c>
      <c r="N3083" t="s">
        <v>16</v>
      </c>
      <c r="O3083" t="s">
        <v>16</v>
      </c>
    </row>
    <row r="3084" spans="1:15" x14ac:dyDescent="0.3">
      <c r="A3084">
        <v>2841</v>
      </c>
      <c r="B3084">
        <v>41</v>
      </c>
      <c r="C3084">
        <v>15</v>
      </c>
      <c r="D3084">
        <v>95</v>
      </c>
      <c r="E3084" t="str">
        <f t="shared" si="12"/>
        <v>51-100</v>
      </c>
      <c r="F3084">
        <v>91101</v>
      </c>
      <c r="G3084">
        <v>3</v>
      </c>
      <c r="H3084">
        <v>0.1</v>
      </c>
      <c r="I3084" t="s">
        <v>15</v>
      </c>
      <c r="J3084">
        <v>240</v>
      </c>
      <c r="K3084" t="s">
        <v>16</v>
      </c>
      <c r="L3084" t="s">
        <v>17</v>
      </c>
      <c r="M3084" t="s">
        <v>16</v>
      </c>
      <c r="N3084" t="s">
        <v>16</v>
      </c>
      <c r="O3084" t="s">
        <v>16</v>
      </c>
    </row>
    <row r="3085" spans="1:15" x14ac:dyDescent="0.3">
      <c r="A3085">
        <v>2931</v>
      </c>
      <c r="B3085">
        <v>41</v>
      </c>
      <c r="C3085">
        <v>17</v>
      </c>
      <c r="D3085">
        <v>78</v>
      </c>
      <c r="E3085" t="str">
        <f t="shared" si="12"/>
        <v>51-100</v>
      </c>
      <c r="F3085">
        <v>95929</v>
      </c>
      <c r="G3085">
        <v>4</v>
      </c>
      <c r="H3085">
        <v>2.67</v>
      </c>
      <c r="I3085" t="s">
        <v>15</v>
      </c>
      <c r="J3085">
        <v>99</v>
      </c>
      <c r="K3085" t="s">
        <v>16</v>
      </c>
      <c r="L3085" t="s">
        <v>16</v>
      </c>
      <c r="M3085" t="s">
        <v>16</v>
      </c>
      <c r="N3085" t="s">
        <v>17</v>
      </c>
      <c r="O3085" t="s">
        <v>16</v>
      </c>
    </row>
    <row r="3086" spans="1:15" x14ac:dyDescent="0.3">
      <c r="A3086">
        <v>2933</v>
      </c>
      <c r="B3086">
        <v>41</v>
      </c>
      <c r="C3086">
        <v>16</v>
      </c>
      <c r="D3086">
        <v>154</v>
      </c>
      <c r="E3086" t="str">
        <f t="shared" si="12"/>
        <v>100+</v>
      </c>
      <c r="F3086">
        <v>92407</v>
      </c>
      <c r="G3086">
        <v>1</v>
      </c>
      <c r="H3086">
        <v>7</v>
      </c>
      <c r="I3086" t="s">
        <v>15</v>
      </c>
      <c r="J3086">
        <v>0</v>
      </c>
      <c r="K3086" t="s">
        <v>16</v>
      </c>
      <c r="L3086" t="s">
        <v>16</v>
      </c>
      <c r="M3086" t="s">
        <v>16</v>
      </c>
      <c r="N3086" t="s">
        <v>16</v>
      </c>
      <c r="O3086" t="s">
        <v>17</v>
      </c>
    </row>
    <row r="3087" spans="1:15" x14ac:dyDescent="0.3">
      <c r="A3087">
        <v>3030</v>
      </c>
      <c r="B3087">
        <v>41</v>
      </c>
      <c r="C3087">
        <v>17</v>
      </c>
      <c r="D3087">
        <v>119</v>
      </c>
      <c r="E3087" t="str">
        <f t="shared" si="12"/>
        <v>100+</v>
      </c>
      <c r="F3087">
        <v>94960</v>
      </c>
      <c r="G3087">
        <v>2</v>
      </c>
      <c r="H3087">
        <v>6.1</v>
      </c>
      <c r="I3087" t="s">
        <v>15</v>
      </c>
      <c r="J3087">
        <v>263</v>
      </c>
      <c r="K3087" t="s">
        <v>16</v>
      </c>
      <c r="L3087" t="s">
        <v>17</v>
      </c>
      <c r="M3087" t="s">
        <v>16</v>
      </c>
      <c r="N3087" t="s">
        <v>17</v>
      </c>
      <c r="O3087" t="s">
        <v>16</v>
      </c>
    </row>
    <row r="3088" spans="1:15" x14ac:dyDescent="0.3">
      <c r="A3088">
        <v>3045</v>
      </c>
      <c r="B3088">
        <v>41</v>
      </c>
      <c r="C3088">
        <v>16</v>
      </c>
      <c r="D3088">
        <v>15</v>
      </c>
      <c r="E3088" t="str">
        <f t="shared" si="12"/>
        <v>0-50</v>
      </c>
      <c r="F3088">
        <v>94124</v>
      </c>
      <c r="G3088">
        <v>2</v>
      </c>
      <c r="H3088">
        <v>0.3</v>
      </c>
      <c r="I3088" t="s">
        <v>20</v>
      </c>
      <c r="J3088">
        <v>83</v>
      </c>
      <c r="K3088" t="s">
        <v>16</v>
      </c>
      <c r="L3088" t="s">
        <v>16</v>
      </c>
      <c r="M3088" t="s">
        <v>16</v>
      </c>
      <c r="N3088" t="s">
        <v>16</v>
      </c>
      <c r="O3088" t="s">
        <v>16</v>
      </c>
    </row>
    <row r="3089" spans="1:15" x14ac:dyDescent="0.3">
      <c r="A3089">
        <v>3099</v>
      </c>
      <c r="B3089">
        <v>41</v>
      </c>
      <c r="C3089">
        <v>16</v>
      </c>
      <c r="D3089">
        <v>21</v>
      </c>
      <c r="E3089" t="str">
        <f t="shared" si="12"/>
        <v>0-50</v>
      </c>
      <c r="F3089">
        <v>92024</v>
      </c>
      <c r="G3089">
        <v>2</v>
      </c>
      <c r="H3089">
        <v>0.1</v>
      </c>
      <c r="I3089" t="s">
        <v>20</v>
      </c>
      <c r="J3089">
        <v>0</v>
      </c>
      <c r="K3089" t="s">
        <v>16</v>
      </c>
      <c r="L3089" t="s">
        <v>16</v>
      </c>
      <c r="M3089" t="s">
        <v>16</v>
      </c>
      <c r="N3089" t="s">
        <v>16</v>
      </c>
      <c r="O3089" t="s">
        <v>16</v>
      </c>
    </row>
    <row r="3090" spans="1:15" x14ac:dyDescent="0.3">
      <c r="A3090">
        <v>3108</v>
      </c>
      <c r="B3090">
        <v>41</v>
      </c>
      <c r="C3090">
        <v>17</v>
      </c>
      <c r="D3090">
        <v>55</v>
      </c>
      <c r="E3090" t="str">
        <f t="shared" si="12"/>
        <v>51-100</v>
      </c>
      <c r="F3090">
        <v>92374</v>
      </c>
      <c r="G3090">
        <v>2</v>
      </c>
      <c r="H3090">
        <v>1.7</v>
      </c>
      <c r="I3090" t="s">
        <v>15</v>
      </c>
      <c r="J3090">
        <v>0</v>
      </c>
      <c r="K3090" t="s">
        <v>16</v>
      </c>
      <c r="L3090" t="s">
        <v>16</v>
      </c>
      <c r="M3090" t="s">
        <v>16</v>
      </c>
      <c r="N3090" t="s">
        <v>16</v>
      </c>
      <c r="O3090" t="s">
        <v>16</v>
      </c>
    </row>
    <row r="3091" spans="1:15" x14ac:dyDescent="0.3">
      <c r="A3091">
        <v>3161</v>
      </c>
      <c r="B3091">
        <v>41</v>
      </c>
      <c r="C3091">
        <v>15</v>
      </c>
      <c r="D3091">
        <v>158</v>
      </c>
      <c r="E3091" t="str">
        <f t="shared" si="12"/>
        <v>100+</v>
      </c>
      <c r="F3091">
        <v>94304</v>
      </c>
      <c r="G3091">
        <v>1</v>
      </c>
      <c r="H3091">
        <v>4.7</v>
      </c>
      <c r="I3091" t="s">
        <v>20</v>
      </c>
      <c r="J3091">
        <v>0</v>
      </c>
      <c r="K3091" t="s">
        <v>17</v>
      </c>
      <c r="L3091" t="s">
        <v>17</v>
      </c>
      <c r="M3091" t="s">
        <v>17</v>
      </c>
      <c r="N3091" t="s">
        <v>16</v>
      </c>
      <c r="O3091" t="s">
        <v>17</v>
      </c>
    </row>
    <row r="3092" spans="1:15" x14ac:dyDescent="0.3">
      <c r="A3092">
        <v>3187</v>
      </c>
      <c r="B3092">
        <v>41</v>
      </c>
      <c r="C3092">
        <v>16</v>
      </c>
      <c r="D3092">
        <v>98</v>
      </c>
      <c r="E3092" t="str">
        <f t="shared" si="12"/>
        <v>51-100</v>
      </c>
      <c r="F3092">
        <v>95192</v>
      </c>
      <c r="G3092">
        <v>3</v>
      </c>
      <c r="H3092">
        <v>1</v>
      </c>
      <c r="I3092" t="s">
        <v>15</v>
      </c>
      <c r="J3092">
        <v>296</v>
      </c>
      <c r="K3092" t="s">
        <v>16</v>
      </c>
      <c r="L3092" t="s">
        <v>16</v>
      </c>
      <c r="M3092" t="s">
        <v>16</v>
      </c>
      <c r="N3092" t="s">
        <v>16</v>
      </c>
      <c r="O3092" t="s">
        <v>16</v>
      </c>
    </row>
    <row r="3093" spans="1:15" x14ac:dyDescent="0.3">
      <c r="A3093">
        <v>3195</v>
      </c>
      <c r="B3093">
        <v>41</v>
      </c>
      <c r="C3093">
        <v>15</v>
      </c>
      <c r="D3093">
        <v>65</v>
      </c>
      <c r="E3093" t="str">
        <f t="shared" si="12"/>
        <v>51-100</v>
      </c>
      <c r="F3093">
        <v>90019</v>
      </c>
      <c r="G3093">
        <v>3</v>
      </c>
      <c r="H3093">
        <v>0.5</v>
      </c>
      <c r="I3093" t="s">
        <v>19</v>
      </c>
      <c r="J3093">
        <v>0</v>
      </c>
      <c r="K3093" t="s">
        <v>16</v>
      </c>
      <c r="L3093" t="s">
        <v>16</v>
      </c>
      <c r="M3093" t="s">
        <v>16</v>
      </c>
      <c r="N3093" t="s">
        <v>16</v>
      </c>
      <c r="O3093" t="s">
        <v>16</v>
      </c>
    </row>
    <row r="3094" spans="1:15" x14ac:dyDescent="0.3">
      <c r="A3094">
        <v>3242</v>
      </c>
      <c r="B3094">
        <v>41</v>
      </c>
      <c r="C3094">
        <v>15</v>
      </c>
      <c r="D3094">
        <v>55</v>
      </c>
      <c r="E3094" t="str">
        <f t="shared" si="12"/>
        <v>51-100</v>
      </c>
      <c r="F3094">
        <v>94305</v>
      </c>
      <c r="G3094">
        <v>1</v>
      </c>
      <c r="H3094">
        <v>2.8</v>
      </c>
      <c r="I3094" t="s">
        <v>15</v>
      </c>
      <c r="J3094">
        <v>0</v>
      </c>
      <c r="K3094" t="s">
        <v>16</v>
      </c>
      <c r="L3094" t="s">
        <v>16</v>
      </c>
      <c r="M3094" t="s">
        <v>16</v>
      </c>
      <c r="N3094" t="s">
        <v>16</v>
      </c>
      <c r="O3094" t="s">
        <v>16</v>
      </c>
    </row>
    <row r="3095" spans="1:15" x14ac:dyDescent="0.3">
      <c r="A3095">
        <v>3247</v>
      </c>
      <c r="B3095">
        <v>41</v>
      </c>
      <c r="C3095">
        <v>17</v>
      </c>
      <c r="D3095">
        <v>81</v>
      </c>
      <c r="E3095" t="str">
        <f t="shared" si="12"/>
        <v>51-100</v>
      </c>
      <c r="F3095">
        <v>95422</v>
      </c>
      <c r="G3095">
        <v>1</v>
      </c>
      <c r="H3095">
        <v>0.8</v>
      </c>
      <c r="I3095" t="s">
        <v>20</v>
      </c>
      <c r="J3095">
        <v>223</v>
      </c>
      <c r="K3095" t="s">
        <v>16</v>
      </c>
      <c r="L3095" t="s">
        <v>16</v>
      </c>
      <c r="M3095" t="s">
        <v>16</v>
      </c>
      <c r="N3095" t="s">
        <v>17</v>
      </c>
      <c r="O3095" t="s">
        <v>16</v>
      </c>
    </row>
    <row r="3096" spans="1:15" x14ac:dyDescent="0.3">
      <c r="A3096">
        <v>3259</v>
      </c>
      <c r="B3096">
        <v>41</v>
      </c>
      <c r="C3096">
        <v>17</v>
      </c>
      <c r="D3096">
        <v>42</v>
      </c>
      <c r="E3096" t="str">
        <f t="shared" si="12"/>
        <v>0-50</v>
      </c>
      <c r="F3096">
        <v>91910</v>
      </c>
      <c r="G3096">
        <v>4</v>
      </c>
      <c r="H3096">
        <v>2.2000000000000002</v>
      </c>
      <c r="I3096" t="s">
        <v>20</v>
      </c>
      <c r="J3096">
        <v>185</v>
      </c>
      <c r="K3096" t="s">
        <v>16</v>
      </c>
      <c r="L3096" t="s">
        <v>17</v>
      </c>
      <c r="M3096" t="s">
        <v>16</v>
      </c>
      <c r="N3096" t="s">
        <v>17</v>
      </c>
      <c r="O3096" t="s">
        <v>16</v>
      </c>
    </row>
    <row r="3097" spans="1:15" x14ac:dyDescent="0.3">
      <c r="A3097">
        <v>3322</v>
      </c>
      <c r="B3097">
        <v>41</v>
      </c>
      <c r="C3097">
        <v>15</v>
      </c>
      <c r="D3097">
        <v>120</v>
      </c>
      <c r="E3097" t="str">
        <f t="shared" si="12"/>
        <v>100+</v>
      </c>
      <c r="F3097">
        <v>94521</v>
      </c>
      <c r="G3097">
        <v>1</v>
      </c>
      <c r="H3097">
        <v>5.2</v>
      </c>
      <c r="I3097" t="s">
        <v>15</v>
      </c>
      <c r="J3097">
        <v>0</v>
      </c>
      <c r="K3097" t="s">
        <v>16</v>
      </c>
      <c r="L3097" t="s">
        <v>16</v>
      </c>
      <c r="M3097" t="s">
        <v>16</v>
      </c>
      <c r="N3097" t="s">
        <v>17</v>
      </c>
      <c r="O3097" t="s">
        <v>16</v>
      </c>
    </row>
    <row r="3098" spans="1:15" x14ac:dyDescent="0.3">
      <c r="A3098">
        <v>3323</v>
      </c>
      <c r="B3098">
        <v>41</v>
      </c>
      <c r="C3098">
        <v>16</v>
      </c>
      <c r="D3098">
        <v>104</v>
      </c>
      <c r="E3098" t="str">
        <f t="shared" si="12"/>
        <v>100+</v>
      </c>
      <c r="F3098">
        <v>92008</v>
      </c>
      <c r="G3098">
        <v>1</v>
      </c>
      <c r="H3098">
        <v>4</v>
      </c>
      <c r="I3098" t="s">
        <v>19</v>
      </c>
      <c r="J3098">
        <v>0</v>
      </c>
      <c r="K3098" t="s">
        <v>16</v>
      </c>
      <c r="L3098" t="s">
        <v>16</v>
      </c>
      <c r="M3098" t="s">
        <v>17</v>
      </c>
      <c r="N3098" t="s">
        <v>17</v>
      </c>
      <c r="O3098" t="s">
        <v>17</v>
      </c>
    </row>
    <row r="3099" spans="1:15" x14ac:dyDescent="0.3">
      <c r="A3099">
        <v>3347</v>
      </c>
      <c r="B3099">
        <v>41</v>
      </c>
      <c r="C3099">
        <v>15</v>
      </c>
      <c r="D3099">
        <v>65</v>
      </c>
      <c r="E3099" t="str">
        <f t="shared" si="12"/>
        <v>51-100</v>
      </c>
      <c r="F3099">
        <v>92037</v>
      </c>
      <c r="G3099">
        <v>2</v>
      </c>
      <c r="H3099">
        <v>2.8</v>
      </c>
      <c r="I3099" t="s">
        <v>15</v>
      </c>
      <c r="J3099">
        <v>0</v>
      </c>
      <c r="K3099" t="s">
        <v>16</v>
      </c>
      <c r="L3099" t="s">
        <v>16</v>
      </c>
      <c r="M3099" t="s">
        <v>16</v>
      </c>
      <c r="N3099" t="s">
        <v>17</v>
      </c>
      <c r="O3099" t="s">
        <v>17</v>
      </c>
    </row>
    <row r="3100" spans="1:15" x14ac:dyDescent="0.3">
      <c r="A3100">
        <v>3365</v>
      </c>
      <c r="B3100">
        <v>41</v>
      </c>
      <c r="C3100">
        <v>15</v>
      </c>
      <c r="D3100">
        <v>41</v>
      </c>
      <c r="E3100" t="str">
        <f t="shared" si="12"/>
        <v>0-50</v>
      </c>
      <c r="F3100">
        <v>94143</v>
      </c>
      <c r="G3100">
        <v>2</v>
      </c>
      <c r="H3100">
        <v>2.4</v>
      </c>
      <c r="I3100" t="s">
        <v>20</v>
      </c>
      <c r="J3100">
        <v>105</v>
      </c>
      <c r="K3100" t="s">
        <v>16</v>
      </c>
      <c r="L3100" t="s">
        <v>16</v>
      </c>
      <c r="M3100" t="s">
        <v>16</v>
      </c>
      <c r="N3100" t="s">
        <v>16</v>
      </c>
      <c r="O3100" t="s">
        <v>16</v>
      </c>
    </row>
    <row r="3101" spans="1:15" x14ac:dyDescent="0.3">
      <c r="A3101">
        <v>3396</v>
      </c>
      <c r="B3101">
        <v>41</v>
      </c>
      <c r="C3101">
        <v>16</v>
      </c>
      <c r="D3101">
        <v>35</v>
      </c>
      <c r="E3101" t="str">
        <f t="shared" si="12"/>
        <v>0-50</v>
      </c>
      <c r="F3101">
        <v>94061</v>
      </c>
      <c r="G3101">
        <v>2</v>
      </c>
      <c r="H3101">
        <v>1.4</v>
      </c>
      <c r="I3101" t="s">
        <v>20</v>
      </c>
      <c r="J3101">
        <v>135</v>
      </c>
      <c r="K3101" t="s">
        <v>16</v>
      </c>
      <c r="L3101" t="s">
        <v>16</v>
      </c>
      <c r="M3101" t="s">
        <v>16</v>
      </c>
      <c r="N3101" t="s">
        <v>16</v>
      </c>
      <c r="O3101" t="s">
        <v>16</v>
      </c>
    </row>
    <row r="3102" spans="1:15" x14ac:dyDescent="0.3">
      <c r="A3102">
        <v>3554</v>
      </c>
      <c r="B3102">
        <v>41</v>
      </c>
      <c r="C3102">
        <v>16</v>
      </c>
      <c r="D3102">
        <v>155</v>
      </c>
      <c r="E3102" t="str">
        <f t="shared" si="12"/>
        <v>100+</v>
      </c>
      <c r="F3102">
        <v>95070</v>
      </c>
      <c r="G3102">
        <v>1</v>
      </c>
      <c r="H3102">
        <v>7</v>
      </c>
      <c r="I3102" t="s">
        <v>15</v>
      </c>
      <c r="J3102">
        <v>0</v>
      </c>
      <c r="K3102" t="s">
        <v>16</v>
      </c>
      <c r="L3102" t="s">
        <v>16</v>
      </c>
      <c r="M3102" t="s">
        <v>16</v>
      </c>
      <c r="N3102" t="s">
        <v>16</v>
      </c>
      <c r="O3102" t="s">
        <v>16</v>
      </c>
    </row>
    <row r="3103" spans="1:15" x14ac:dyDescent="0.3">
      <c r="A3103">
        <v>3570</v>
      </c>
      <c r="B3103">
        <v>41</v>
      </c>
      <c r="C3103">
        <v>15</v>
      </c>
      <c r="D3103">
        <v>24</v>
      </c>
      <c r="E3103" t="str">
        <f t="shared" si="12"/>
        <v>0-50</v>
      </c>
      <c r="F3103">
        <v>92130</v>
      </c>
      <c r="G3103">
        <v>2</v>
      </c>
      <c r="H3103">
        <v>0.8</v>
      </c>
      <c r="I3103" t="s">
        <v>19</v>
      </c>
      <c r="J3103">
        <v>0</v>
      </c>
      <c r="K3103" t="s">
        <v>16</v>
      </c>
      <c r="L3103" t="s">
        <v>17</v>
      </c>
      <c r="M3103" t="s">
        <v>16</v>
      </c>
      <c r="N3103" t="s">
        <v>17</v>
      </c>
      <c r="O3103" t="s">
        <v>16</v>
      </c>
    </row>
    <row r="3104" spans="1:15" x14ac:dyDescent="0.3">
      <c r="A3104">
        <v>3581</v>
      </c>
      <c r="B3104">
        <v>41</v>
      </c>
      <c r="C3104">
        <v>16</v>
      </c>
      <c r="D3104">
        <v>62</v>
      </c>
      <c r="E3104" t="str">
        <f t="shared" si="12"/>
        <v>51-100</v>
      </c>
      <c r="F3104">
        <v>94553</v>
      </c>
      <c r="G3104">
        <v>2</v>
      </c>
      <c r="H3104">
        <v>2.2000000000000002</v>
      </c>
      <c r="I3104" t="s">
        <v>19</v>
      </c>
      <c r="J3104">
        <v>0</v>
      </c>
      <c r="K3104" t="s">
        <v>16</v>
      </c>
      <c r="L3104" t="s">
        <v>16</v>
      </c>
      <c r="M3104" t="s">
        <v>16</v>
      </c>
      <c r="N3104" t="s">
        <v>17</v>
      </c>
      <c r="O3104" t="s">
        <v>17</v>
      </c>
    </row>
    <row r="3105" spans="1:15" x14ac:dyDescent="0.3">
      <c r="A3105">
        <v>3608</v>
      </c>
      <c r="B3105">
        <v>41</v>
      </c>
      <c r="C3105">
        <v>15</v>
      </c>
      <c r="D3105">
        <v>62</v>
      </c>
      <c r="E3105" t="str">
        <f t="shared" si="12"/>
        <v>51-100</v>
      </c>
      <c r="F3105">
        <v>90401</v>
      </c>
      <c r="G3105">
        <v>3</v>
      </c>
      <c r="H3105">
        <v>0.9</v>
      </c>
      <c r="I3105" t="s">
        <v>19</v>
      </c>
      <c r="J3105">
        <v>0</v>
      </c>
      <c r="K3105" t="s">
        <v>16</v>
      </c>
      <c r="L3105" t="s">
        <v>16</v>
      </c>
      <c r="M3105" t="s">
        <v>16</v>
      </c>
      <c r="N3105" t="s">
        <v>16</v>
      </c>
      <c r="O3105" t="s">
        <v>16</v>
      </c>
    </row>
    <row r="3106" spans="1:15" x14ac:dyDescent="0.3">
      <c r="A3106">
        <v>3617</v>
      </c>
      <c r="B3106">
        <v>41</v>
      </c>
      <c r="C3106">
        <v>15</v>
      </c>
      <c r="D3106">
        <v>69</v>
      </c>
      <c r="E3106" t="str">
        <f t="shared" si="12"/>
        <v>51-100</v>
      </c>
      <c r="F3106">
        <v>92507</v>
      </c>
      <c r="G3106">
        <v>1</v>
      </c>
      <c r="H3106">
        <v>1.5</v>
      </c>
      <c r="I3106" t="s">
        <v>19</v>
      </c>
      <c r="J3106">
        <v>78</v>
      </c>
      <c r="K3106" t="s">
        <v>16</v>
      </c>
      <c r="L3106" t="s">
        <v>16</v>
      </c>
      <c r="M3106" t="s">
        <v>16</v>
      </c>
      <c r="N3106" t="s">
        <v>17</v>
      </c>
      <c r="O3106" t="s">
        <v>16</v>
      </c>
    </row>
    <row r="3107" spans="1:15" x14ac:dyDescent="0.3">
      <c r="A3107">
        <v>3631</v>
      </c>
      <c r="B3107">
        <v>41</v>
      </c>
      <c r="C3107">
        <v>16</v>
      </c>
      <c r="D3107">
        <v>79</v>
      </c>
      <c r="E3107" t="str">
        <f t="shared" si="12"/>
        <v>51-100</v>
      </c>
      <c r="F3107">
        <v>95020</v>
      </c>
      <c r="G3107">
        <v>1</v>
      </c>
      <c r="H3107">
        <v>4</v>
      </c>
      <c r="I3107" t="s">
        <v>19</v>
      </c>
      <c r="J3107">
        <v>225</v>
      </c>
      <c r="K3107" t="s">
        <v>16</v>
      </c>
      <c r="L3107" t="s">
        <v>16</v>
      </c>
      <c r="M3107" t="s">
        <v>16</v>
      </c>
      <c r="N3107" t="s">
        <v>17</v>
      </c>
      <c r="O3107" t="s">
        <v>16</v>
      </c>
    </row>
    <row r="3108" spans="1:15" x14ac:dyDescent="0.3">
      <c r="A3108">
        <v>3648</v>
      </c>
      <c r="B3108">
        <v>41</v>
      </c>
      <c r="C3108">
        <v>14</v>
      </c>
      <c r="D3108">
        <v>32</v>
      </c>
      <c r="E3108" t="str">
        <f t="shared" si="12"/>
        <v>0-50</v>
      </c>
      <c r="F3108">
        <v>91605</v>
      </c>
      <c r="G3108">
        <v>3</v>
      </c>
      <c r="H3108">
        <v>1</v>
      </c>
      <c r="I3108" t="s">
        <v>20</v>
      </c>
      <c r="J3108">
        <v>0</v>
      </c>
      <c r="K3108" t="s">
        <v>16</v>
      </c>
      <c r="L3108" t="s">
        <v>16</v>
      </c>
      <c r="M3108" t="s">
        <v>16</v>
      </c>
      <c r="N3108" t="s">
        <v>16</v>
      </c>
      <c r="O3108" t="s">
        <v>17</v>
      </c>
    </row>
    <row r="3109" spans="1:15" x14ac:dyDescent="0.3">
      <c r="A3109">
        <v>3792</v>
      </c>
      <c r="B3109">
        <v>41</v>
      </c>
      <c r="C3109">
        <v>17</v>
      </c>
      <c r="D3109">
        <v>80</v>
      </c>
      <c r="E3109" t="str">
        <f t="shared" si="12"/>
        <v>51-100</v>
      </c>
      <c r="F3109">
        <v>91330</v>
      </c>
      <c r="G3109">
        <v>1</v>
      </c>
      <c r="H3109">
        <v>0.3</v>
      </c>
      <c r="I3109" t="s">
        <v>15</v>
      </c>
      <c r="J3109">
        <v>0</v>
      </c>
      <c r="K3109" t="s">
        <v>16</v>
      </c>
      <c r="L3109" t="s">
        <v>16</v>
      </c>
      <c r="M3109" t="s">
        <v>16</v>
      </c>
      <c r="N3109" t="s">
        <v>16</v>
      </c>
      <c r="O3109" t="s">
        <v>16</v>
      </c>
    </row>
    <row r="3110" spans="1:15" x14ac:dyDescent="0.3">
      <c r="A3110">
        <v>3869</v>
      </c>
      <c r="B3110">
        <v>41</v>
      </c>
      <c r="C3110">
        <v>16</v>
      </c>
      <c r="D3110">
        <v>44</v>
      </c>
      <c r="E3110" t="str">
        <f t="shared" si="12"/>
        <v>0-50</v>
      </c>
      <c r="F3110">
        <v>92037</v>
      </c>
      <c r="G3110">
        <v>1</v>
      </c>
      <c r="H3110">
        <v>0.3</v>
      </c>
      <c r="I3110" t="s">
        <v>19</v>
      </c>
      <c r="J3110">
        <v>0</v>
      </c>
      <c r="K3110" t="s">
        <v>16</v>
      </c>
      <c r="L3110" t="s">
        <v>16</v>
      </c>
      <c r="M3110" t="s">
        <v>16</v>
      </c>
      <c r="N3110" t="s">
        <v>16</v>
      </c>
      <c r="O3110" t="s">
        <v>16</v>
      </c>
    </row>
    <row r="3111" spans="1:15" x14ac:dyDescent="0.3">
      <c r="A3111">
        <v>3918</v>
      </c>
      <c r="B3111">
        <v>41</v>
      </c>
      <c r="C3111">
        <v>15</v>
      </c>
      <c r="D3111">
        <v>89</v>
      </c>
      <c r="E3111" t="str">
        <f t="shared" si="12"/>
        <v>51-100</v>
      </c>
      <c r="F3111">
        <v>94608</v>
      </c>
      <c r="G3111">
        <v>3</v>
      </c>
      <c r="H3111">
        <v>0.1</v>
      </c>
      <c r="I3111" t="s">
        <v>15</v>
      </c>
      <c r="J3111">
        <v>292</v>
      </c>
      <c r="K3111" t="s">
        <v>16</v>
      </c>
      <c r="L3111" t="s">
        <v>16</v>
      </c>
      <c r="M3111" t="s">
        <v>16</v>
      </c>
      <c r="N3111" t="s">
        <v>17</v>
      </c>
      <c r="O3111" t="s">
        <v>16</v>
      </c>
    </row>
    <row r="3112" spans="1:15" x14ac:dyDescent="0.3">
      <c r="A3112">
        <v>3924</v>
      </c>
      <c r="B3112">
        <v>41</v>
      </c>
      <c r="C3112">
        <v>15</v>
      </c>
      <c r="D3112">
        <v>91</v>
      </c>
      <c r="E3112" t="str">
        <f t="shared" si="12"/>
        <v>51-100</v>
      </c>
      <c r="F3112">
        <v>90502</v>
      </c>
      <c r="G3112">
        <v>1</v>
      </c>
      <c r="H3112">
        <v>2.8</v>
      </c>
      <c r="I3112" t="s">
        <v>19</v>
      </c>
      <c r="J3112">
        <v>330</v>
      </c>
      <c r="K3112" t="s">
        <v>16</v>
      </c>
      <c r="L3112" t="s">
        <v>17</v>
      </c>
      <c r="M3112" t="s">
        <v>16</v>
      </c>
      <c r="N3112" t="s">
        <v>17</v>
      </c>
      <c r="O3112" t="s">
        <v>16</v>
      </c>
    </row>
    <row r="3113" spans="1:15" x14ac:dyDescent="0.3">
      <c r="A3113">
        <v>3941</v>
      </c>
      <c r="B3113">
        <v>41</v>
      </c>
      <c r="C3113">
        <v>17</v>
      </c>
      <c r="D3113">
        <v>53</v>
      </c>
      <c r="E3113" t="str">
        <f t="shared" si="12"/>
        <v>51-100</v>
      </c>
      <c r="F3113">
        <v>93727</v>
      </c>
      <c r="G3113">
        <v>2</v>
      </c>
      <c r="H3113">
        <v>2.5</v>
      </c>
      <c r="I3113" t="s">
        <v>15</v>
      </c>
      <c r="J3113">
        <v>102</v>
      </c>
      <c r="K3113" t="s">
        <v>16</v>
      </c>
      <c r="L3113" t="s">
        <v>16</v>
      </c>
      <c r="M3113" t="s">
        <v>16</v>
      </c>
      <c r="N3113" t="s">
        <v>17</v>
      </c>
      <c r="O3113" t="s">
        <v>16</v>
      </c>
    </row>
    <row r="3114" spans="1:15" x14ac:dyDescent="0.3">
      <c r="A3114">
        <v>4025</v>
      </c>
      <c r="B3114">
        <v>41</v>
      </c>
      <c r="C3114">
        <v>15</v>
      </c>
      <c r="D3114">
        <v>82</v>
      </c>
      <c r="E3114" t="str">
        <f t="shared" si="12"/>
        <v>51-100</v>
      </c>
      <c r="F3114">
        <v>94720</v>
      </c>
      <c r="G3114">
        <v>3</v>
      </c>
      <c r="H3114">
        <v>0.1</v>
      </c>
      <c r="I3114" t="s">
        <v>15</v>
      </c>
      <c r="J3114">
        <v>0</v>
      </c>
      <c r="K3114" t="s">
        <v>16</v>
      </c>
      <c r="L3114" t="s">
        <v>16</v>
      </c>
      <c r="M3114" t="s">
        <v>16</v>
      </c>
      <c r="N3114" t="s">
        <v>17</v>
      </c>
      <c r="O3114" t="s">
        <v>16</v>
      </c>
    </row>
    <row r="3115" spans="1:15" x14ac:dyDescent="0.3">
      <c r="A3115">
        <v>4103</v>
      </c>
      <c r="B3115">
        <v>41</v>
      </c>
      <c r="C3115">
        <v>16</v>
      </c>
      <c r="D3115">
        <v>81</v>
      </c>
      <c r="E3115" t="str">
        <f t="shared" si="12"/>
        <v>51-100</v>
      </c>
      <c r="F3115">
        <v>94305</v>
      </c>
      <c r="G3115">
        <v>2</v>
      </c>
      <c r="H3115">
        <v>0.4</v>
      </c>
      <c r="I3115" t="s">
        <v>15</v>
      </c>
      <c r="J3115">
        <v>146</v>
      </c>
      <c r="K3115" t="s">
        <v>16</v>
      </c>
      <c r="L3115" t="s">
        <v>16</v>
      </c>
      <c r="M3115" t="s">
        <v>16</v>
      </c>
      <c r="N3115" t="s">
        <v>17</v>
      </c>
      <c r="O3115" t="s">
        <v>17</v>
      </c>
    </row>
    <row r="3116" spans="1:15" x14ac:dyDescent="0.3">
      <c r="A3116">
        <v>4134</v>
      </c>
      <c r="B3116">
        <v>41</v>
      </c>
      <c r="C3116">
        <v>17</v>
      </c>
      <c r="D3116">
        <v>129</v>
      </c>
      <c r="E3116" t="str">
        <f t="shared" si="12"/>
        <v>100+</v>
      </c>
      <c r="F3116">
        <v>94720</v>
      </c>
      <c r="G3116">
        <v>1</v>
      </c>
      <c r="H3116">
        <v>3.4</v>
      </c>
      <c r="I3116" t="s">
        <v>15</v>
      </c>
      <c r="J3116">
        <v>0</v>
      </c>
      <c r="K3116" t="s">
        <v>16</v>
      </c>
      <c r="L3116" t="s">
        <v>16</v>
      </c>
      <c r="M3116" t="s">
        <v>16</v>
      </c>
      <c r="N3116" t="s">
        <v>16</v>
      </c>
      <c r="O3116" t="s">
        <v>17</v>
      </c>
    </row>
    <row r="3117" spans="1:15" x14ac:dyDescent="0.3">
      <c r="A3117">
        <v>4150</v>
      </c>
      <c r="B3117">
        <v>41</v>
      </c>
      <c r="C3117">
        <v>15</v>
      </c>
      <c r="D3117">
        <v>53</v>
      </c>
      <c r="E3117" t="str">
        <f t="shared" si="12"/>
        <v>51-100</v>
      </c>
      <c r="F3117">
        <v>93106</v>
      </c>
      <c r="G3117">
        <v>1</v>
      </c>
      <c r="H3117">
        <v>0.7</v>
      </c>
      <c r="I3117" t="s">
        <v>19</v>
      </c>
      <c r="J3117">
        <v>0</v>
      </c>
      <c r="K3117" t="s">
        <v>16</v>
      </c>
      <c r="L3117" t="s">
        <v>16</v>
      </c>
      <c r="M3117" t="s">
        <v>16</v>
      </c>
      <c r="N3117" t="s">
        <v>17</v>
      </c>
      <c r="O3117" t="s">
        <v>16</v>
      </c>
    </row>
    <row r="3118" spans="1:15" x14ac:dyDescent="0.3">
      <c r="A3118">
        <v>4170</v>
      </c>
      <c r="B3118">
        <v>41</v>
      </c>
      <c r="C3118">
        <v>17</v>
      </c>
      <c r="D3118">
        <v>143</v>
      </c>
      <c r="E3118" t="str">
        <f t="shared" si="12"/>
        <v>100+</v>
      </c>
      <c r="F3118">
        <v>90059</v>
      </c>
      <c r="G3118">
        <v>2</v>
      </c>
      <c r="H3118">
        <v>2.7</v>
      </c>
      <c r="I3118" t="s">
        <v>19</v>
      </c>
      <c r="J3118">
        <v>209</v>
      </c>
      <c r="K3118" t="s">
        <v>17</v>
      </c>
      <c r="L3118" t="s">
        <v>16</v>
      </c>
      <c r="M3118" t="s">
        <v>16</v>
      </c>
      <c r="N3118" t="s">
        <v>17</v>
      </c>
      <c r="O3118" t="s">
        <v>16</v>
      </c>
    </row>
    <row r="3119" spans="1:15" x14ac:dyDescent="0.3">
      <c r="A3119">
        <v>4184</v>
      </c>
      <c r="B3119">
        <v>41</v>
      </c>
      <c r="C3119">
        <v>17</v>
      </c>
      <c r="D3119">
        <v>140</v>
      </c>
      <c r="E3119" t="str">
        <f t="shared" si="12"/>
        <v>100+</v>
      </c>
      <c r="F3119">
        <v>94542</v>
      </c>
      <c r="G3119">
        <v>1</v>
      </c>
      <c r="H3119">
        <v>3.5</v>
      </c>
      <c r="I3119" t="s">
        <v>15</v>
      </c>
      <c r="J3119">
        <v>342</v>
      </c>
      <c r="K3119" t="s">
        <v>16</v>
      </c>
      <c r="L3119" t="s">
        <v>16</v>
      </c>
      <c r="M3119" t="s">
        <v>16</v>
      </c>
      <c r="N3119" t="s">
        <v>16</v>
      </c>
      <c r="O3119" t="s">
        <v>16</v>
      </c>
    </row>
    <row r="3120" spans="1:15" x14ac:dyDescent="0.3">
      <c r="A3120">
        <v>4257</v>
      </c>
      <c r="B3120">
        <v>41</v>
      </c>
      <c r="C3120">
        <v>17</v>
      </c>
      <c r="D3120">
        <v>165</v>
      </c>
      <c r="E3120" t="str">
        <f t="shared" si="12"/>
        <v>100+</v>
      </c>
      <c r="F3120">
        <v>91311</v>
      </c>
      <c r="G3120">
        <v>2</v>
      </c>
      <c r="H3120">
        <v>7.6</v>
      </c>
      <c r="I3120" t="s">
        <v>15</v>
      </c>
      <c r="J3120">
        <v>157</v>
      </c>
      <c r="K3120" t="s">
        <v>16</v>
      </c>
      <c r="L3120" t="s">
        <v>16</v>
      </c>
      <c r="M3120" t="s">
        <v>16</v>
      </c>
      <c r="N3120" t="s">
        <v>16</v>
      </c>
      <c r="O3120" t="s">
        <v>16</v>
      </c>
    </row>
    <row r="3121" spans="1:15" x14ac:dyDescent="0.3">
      <c r="A3121">
        <v>4313</v>
      </c>
      <c r="B3121">
        <v>41</v>
      </c>
      <c r="C3121">
        <v>15</v>
      </c>
      <c r="D3121">
        <v>93</v>
      </c>
      <c r="E3121" t="str">
        <f t="shared" si="12"/>
        <v>51-100</v>
      </c>
      <c r="F3121">
        <v>95616</v>
      </c>
      <c r="G3121">
        <v>1</v>
      </c>
      <c r="H3121">
        <v>2.8</v>
      </c>
      <c r="I3121" t="s">
        <v>19</v>
      </c>
      <c r="J3121">
        <v>0</v>
      </c>
      <c r="K3121" t="s">
        <v>16</v>
      </c>
      <c r="L3121" t="s">
        <v>16</v>
      </c>
      <c r="M3121" t="s">
        <v>16</v>
      </c>
      <c r="N3121" t="s">
        <v>17</v>
      </c>
      <c r="O3121" t="s">
        <v>16</v>
      </c>
    </row>
    <row r="3122" spans="1:15" x14ac:dyDescent="0.3">
      <c r="A3122">
        <v>4492</v>
      </c>
      <c r="B3122">
        <v>41</v>
      </c>
      <c r="C3122">
        <v>16</v>
      </c>
      <c r="D3122">
        <v>64</v>
      </c>
      <c r="E3122" t="str">
        <f t="shared" si="12"/>
        <v>51-100</v>
      </c>
      <c r="F3122">
        <v>91604</v>
      </c>
      <c r="G3122">
        <v>4</v>
      </c>
      <c r="H3122">
        <v>0.4</v>
      </c>
      <c r="I3122" t="s">
        <v>15</v>
      </c>
      <c r="J3122">
        <v>0</v>
      </c>
      <c r="K3122" t="s">
        <v>16</v>
      </c>
      <c r="L3122" t="s">
        <v>16</v>
      </c>
      <c r="M3122" t="s">
        <v>16</v>
      </c>
      <c r="N3122" t="s">
        <v>17</v>
      </c>
      <c r="O3122" t="s">
        <v>16</v>
      </c>
    </row>
    <row r="3123" spans="1:15" x14ac:dyDescent="0.3">
      <c r="A3123">
        <v>4512</v>
      </c>
      <c r="B3123">
        <v>41</v>
      </c>
      <c r="C3123">
        <v>17</v>
      </c>
      <c r="D3123">
        <v>9</v>
      </c>
      <c r="E3123" t="str">
        <f t="shared" si="12"/>
        <v>0-50</v>
      </c>
      <c r="F3123">
        <v>91911</v>
      </c>
      <c r="G3123">
        <v>1</v>
      </c>
      <c r="H3123">
        <v>1</v>
      </c>
      <c r="I3123" t="s">
        <v>15</v>
      </c>
      <c r="J3123">
        <v>0</v>
      </c>
      <c r="K3123" t="s">
        <v>16</v>
      </c>
      <c r="L3123" t="s">
        <v>16</v>
      </c>
      <c r="M3123" t="s">
        <v>16</v>
      </c>
      <c r="N3123" t="s">
        <v>17</v>
      </c>
      <c r="O3123" t="s">
        <v>17</v>
      </c>
    </row>
    <row r="3124" spans="1:15" x14ac:dyDescent="0.3">
      <c r="A3124">
        <v>4528</v>
      </c>
      <c r="B3124">
        <v>41</v>
      </c>
      <c r="C3124">
        <v>16</v>
      </c>
      <c r="D3124">
        <v>18</v>
      </c>
      <c r="E3124" t="str">
        <f t="shared" si="12"/>
        <v>0-50</v>
      </c>
      <c r="F3124">
        <v>90024</v>
      </c>
      <c r="G3124">
        <v>1</v>
      </c>
      <c r="H3124">
        <v>0.6</v>
      </c>
      <c r="I3124" t="s">
        <v>19</v>
      </c>
      <c r="J3124">
        <v>0</v>
      </c>
      <c r="K3124" t="s">
        <v>16</v>
      </c>
      <c r="L3124" t="s">
        <v>16</v>
      </c>
      <c r="M3124" t="s">
        <v>16</v>
      </c>
      <c r="N3124" t="s">
        <v>16</v>
      </c>
      <c r="O3124" t="s">
        <v>17</v>
      </c>
    </row>
    <row r="3125" spans="1:15" x14ac:dyDescent="0.3">
      <c r="A3125">
        <v>4535</v>
      </c>
      <c r="B3125">
        <v>41</v>
      </c>
      <c r="C3125">
        <v>17</v>
      </c>
      <c r="D3125">
        <v>83</v>
      </c>
      <c r="E3125" t="str">
        <f t="shared" si="12"/>
        <v>51-100</v>
      </c>
      <c r="F3125">
        <v>94025</v>
      </c>
      <c r="G3125">
        <v>4</v>
      </c>
      <c r="H3125">
        <v>2.67</v>
      </c>
      <c r="I3125" t="s">
        <v>15</v>
      </c>
      <c r="J3125">
        <v>0</v>
      </c>
      <c r="K3125" t="s">
        <v>16</v>
      </c>
      <c r="L3125" t="s">
        <v>16</v>
      </c>
      <c r="M3125" t="s">
        <v>16</v>
      </c>
      <c r="N3125" t="s">
        <v>17</v>
      </c>
      <c r="O3125" t="s">
        <v>16</v>
      </c>
    </row>
    <row r="3126" spans="1:15" x14ac:dyDescent="0.3">
      <c r="A3126">
        <v>4555</v>
      </c>
      <c r="B3126">
        <v>41</v>
      </c>
      <c r="C3126">
        <v>16</v>
      </c>
      <c r="D3126">
        <v>109</v>
      </c>
      <c r="E3126" t="str">
        <f t="shared" si="12"/>
        <v>100+</v>
      </c>
      <c r="F3126">
        <v>94801</v>
      </c>
      <c r="G3126">
        <v>3</v>
      </c>
      <c r="H3126">
        <v>1</v>
      </c>
      <c r="I3126" t="s">
        <v>15</v>
      </c>
      <c r="J3126">
        <v>0</v>
      </c>
      <c r="K3126" t="s">
        <v>16</v>
      </c>
      <c r="L3126" t="s">
        <v>17</v>
      </c>
      <c r="M3126" t="s">
        <v>16</v>
      </c>
      <c r="N3126" t="s">
        <v>17</v>
      </c>
      <c r="O3126" t="s">
        <v>16</v>
      </c>
    </row>
    <row r="3127" spans="1:15" x14ac:dyDescent="0.3">
      <c r="A3127">
        <v>4637</v>
      </c>
      <c r="B3127">
        <v>41</v>
      </c>
      <c r="C3127">
        <v>16</v>
      </c>
      <c r="D3127">
        <v>78</v>
      </c>
      <c r="E3127" t="str">
        <f t="shared" si="12"/>
        <v>51-100</v>
      </c>
      <c r="F3127">
        <v>95616</v>
      </c>
      <c r="G3127">
        <v>4</v>
      </c>
      <c r="H3127">
        <v>0.4</v>
      </c>
      <c r="I3127" t="s">
        <v>15</v>
      </c>
      <c r="J3127">
        <v>0</v>
      </c>
      <c r="K3127" t="s">
        <v>16</v>
      </c>
      <c r="L3127" t="s">
        <v>16</v>
      </c>
      <c r="M3127" t="s">
        <v>16</v>
      </c>
      <c r="N3127" t="s">
        <v>17</v>
      </c>
      <c r="O3127" t="s">
        <v>16</v>
      </c>
    </row>
    <row r="3128" spans="1:15" x14ac:dyDescent="0.3">
      <c r="A3128">
        <v>4658</v>
      </c>
      <c r="B3128">
        <v>41</v>
      </c>
      <c r="C3128">
        <v>16</v>
      </c>
      <c r="D3128">
        <v>9</v>
      </c>
      <c r="E3128" t="str">
        <f t="shared" si="12"/>
        <v>0-50</v>
      </c>
      <c r="F3128">
        <v>90089</v>
      </c>
      <c r="G3128">
        <v>2</v>
      </c>
      <c r="H3128">
        <v>0.3</v>
      </c>
      <c r="I3128" t="s">
        <v>20</v>
      </c>
      <c r="J3128">
        <v>0</v>
      </c>
      <c r="K3128" t="s">
        <v>16</v>
      </c>
      <c r="L3128" t="s">
        <v>16</v>
      </c>
      <c r="M3128" t="s">
        <v>16</v>
      </c>
      <c r="N3128" t="s">
        <v>16</v>
      </c>
      <c r="O3128" t="s">
        <v>17</v>
      </c>
    </row>
    <row r="3129" spans="1:15" x14ac:dyDescent="0.3">
      <c r="A3129">
        <v>4692</v>
      </c>
      <c r="B3129">
        <v>41</v>
      </c>
      <c r="C3129">
        <v>17</v>
      </c>
      <c r="D3129">
        <v>65</v>
      </c>
      <c r="E3129" t="str">
        <f t="shared" si="12"/>
        <v>51-100</v>
      </c>
      <c r="F3129">
        <v>90024</v>
      </c>
      <c r="G3129">
        <v>3</v>
      </c>
      <c r="H3129">
        <v>2.1</v>
      </c>
      <c r="I3129" t="s">
        <v>19</v>
      </c>
      <c r="J3129">
        <v>0</v>
      </c>
      <c r="K3129" t="s">
        <v>16</v>
      </c>
      <c r="L3129" t="s">
        <v>16</v>
      </c>
      <c r="M3129" t="s">
        <v>16</v>
      </c>
      <c r="N3129" t="s">
        <v>17</v>
      </c>
      <c r="O3129" t="s">
        <v>16</v>
      </c>
    </row>
    <row r="3130" spans="1:15" x14ac:dyDescent="0.3">
      <c r="A3130">
        <v>4711</v>
      </c>
      <c r="B3130">
        <v>41</v>
      </c>
      <c r="C3130">
        <v>17</v>
      </c>
      <c r="D3130">
        <v>71</v>
      </c>
      <c r="E3130" t="str">
        <f t="shared" si="12"/>
        <v>51-100</v>
      </c>
      <c r="F3130">
        <v>92182</v>
      </c>
      <c r="G3130">
        <v>3</v>
      </c>
      <c r="H3130">
        <v>0.3</v>
      </c>
      <c r="I3130" t="s">
        <v>19</v>
      </c>
      <c r="J3130">
        <v>0</v>
      </c>
      <c r="K3130" t="s">
        <v>16</v>
      </c>
      <c r="L3130" t="s">
        <v>16</v>
      </c>
      <c r="M3130" t="s">
        <v>16</v>
      </c>
      <c r="N3130" t="s">
        <v>16</v>
      </c>
      <c r="O3130" t="s">
        <v>17</v>
      </c>
    </row>
    <row r="3131" spans="1:15" x14ac:dyDescent="0.3">
      <c r="A3131">
        <v>4721</v>
      </c>
      <c r="B3131">
        <v>41</v>
      </c>
      <c r="C3131">
        <v>15</v>
      </c>
      <c r="D3131">
        <v>88</v>
      </c>
      <c r="E3131" t="str">
        <f t="shared" si="12"/>
        <v>51-100</v>
      </c>
      <c r="F3131">
        <v>90740</v>
      </c>
      <c r="G3131">
        <v>1</v>
      </c>
      <c r="H3131">
        <v>2.8</v>
      </c>
      <c r="I3131" t="s">
        <v>19</v>
      </c>
      <c r="J3131">
        <v>0</v>
      </c>
      <c r="K3131" t="s">
        <v>16</v>
      </c>
      <c r="L3131" t="s">
        <v>17</v>
      </c>
      <c r="M3131" t="s">
        <v>16</v>
      </c>
      <c r="N3131" t="s">
        <v>16</v>
      </c>
      <c r="O3131" t="s">
        <v>16</v>
      </c>
    </row>
    <row r="3132" spans="1:15" x14ac:dyDescent="0.3">
      <c r="A3132">
        <v>4728</v>
      </c>
      <c r="B3132">
        <v>41</v>
      </c>
      <c r="C3132">
        <v>17</v>
      </c>
      <c r="D3132">
        <v>58</v>
      </c>
      <c r="E3132" t="str">
        <f t="shared" si="12"/>
        <v>51-100</v>
      </c>
      <c r="F3132">
        <v>92009</v>
      </c>
      <c r="G3132">
        <v>4</v>
      </c>
      <c r="H3132">
        <v>2.67</v>
      </c>
      <c r="I3132" t="s">
        <v>15</v>
      </c>
      <c r="J3132">
        <v>0</v>
      </c>
      <c r="K3132" t="s">
        <v>16</v>
      </c>
      <c r="L3132" t="s">
        <v>16</v>
      </c>
      <c r="M3132" t="s">
        <v>16</v>
      </c>
      <c r="N3132" t="s">
        <v>17</v>
      </c>
      <c r="O3132" t="s">
        <v>17</v>
      </c>
    </row>
    <row r="3133" spans="1:15" x14ac:dyDescent="0.3">
      <c r="A3133">
        <v>4752</v>
      </c>
      <c r="B3133">
        <v>41</v>
      </c>
      <c r="C3133">
        <v>17</v>
      </c>
      <c r="D3133">
        <v>154</v>
      </c>
      <c r="E3133" t="str">
        <f t="shared" si="12"/>
        <v>100+</v>
      </c>
      <c r="F3133">
        <v>92697</v>
      </c>
      <c r="G3133">
        <v>1</v>
      </c>
      <c r="H3133">
        <v>1.7</v>
      </c>
      <c r="I3133" t="s">
        <v>15</v>
      </c>
      <c r="J3133">
        <v>0</v>
      </c>
      <c r="K3133" t="s">
        <v>16</v>
      </c>
      <c r="L3133" t="s">
        <v>16</v>
      </c>
      <c r="M3133" t="s">
        <v>16</v>
      </c>
      <c r="N3133" t="s">
        <v>16</v>
      </c>
      <c r="O3133" t="s">
        <v>17</v>
      </c>
    </row>
    <row r="3134" spans="1:15" x14ac:dyDescent="0.3">
      <c r="A3134">
        <v>4767</v>
      </c>
      <c r="B3134">
        <v>41</v>
      </c>
      <c r="C3134">
        <v>15</v>
      </c>
      <c r="D3134">
        <v>54</v>
      </c>
      <c r="E3134" t="str">
        <f t="shared" si="12"/>
        <v>51-100</v>
      </c>
      <c r="F3134">
        <v>91775</v>
      </c>
      <c r="G3134">
        <v>3</v>
      </c>
      <c r="H3134">
        <v>2.1</v>
      </c>
      <c r="I3134" t="s">
        <v>15</v>
      </c>
      <c r="J3134">
        <v>0</v>
      </c>
      <c r="K3134" t="s">
        <v>16</v>
      </c>
      <c r="L3134" t="s">
        <v>16</v>
      </c>
      <c r="M3134" t="s">
        <v>16</v>
      </c>
      <c r="N3134" t="s">
        <v>17</v>
      </c>
      <c r="O3134" t="s">
        <v>16</v>
      </c>
    </row>
    <row r="3135" spans="1:15" x14ac:dyDescent="0.3">
      <c r="A3135">
        <v>4865</v>
      </c>
      <c r="B3135">
        <v>41</v>
      </c>
      <c r="C3135">
        <v>16</v>
      </c>
      <c r="D3135">
        <v>52</v>
      </c>
      <c r="E3135" t="str">
        <f t="shared" si="12"/>
        <v>51-100</v>
      </c>
      <c r="F3135">
        <v>91311</v>
      </c>
      <c r="G3135">
        <v>2</v>
      </c>
      <c r="H3135">
        <v>2.2000000000000002</v>
      </c>
      <c r="I3135" t="s">
        <v>19</v>
      </c>
      <c r="J3135">
        <v>0</v>
      </c>
      <c r="K3135" t="s">
        <v>16</v>
      </c>
      <c r="L3135" t="s">
        <v>16</v>
      </c>
      <c r="M3135" t="s">
        <v>16</v>
      </c>
      <c r="N3135" t="s">
        <v>17</v>
      </c>
      <c r="O3135" t="s">
        <v>16</v>
      </c>
    </row>
    <row r="3136" spans="1:15" x14ac:dyDescent="0.3">
      <c r="A3136">
        <v>4867</v>
      </c>
      <c r="B3136">
        <v>41</v>
      </c>
      <c r="C3136">
        <v>17</v>
      </c>
      <c r="D3136">
        <v>71</v>
      </c>
      <c r="E3136" t="str">
        <f t="shared" si="12"/>
        <v>51-100</v>
      </c>
      <c r="F3136">
        <v>94801</v>
      </c>
      <c r="G3136">
        <v>2</v>
      </c>
      <c r="H3136">
        <v>3.2</v>
      </c>
      <c r="I3136" t="s">
        <v>15</v>
      </c>
      <c r="J3136">
        <v>0</v>
      </c>
      <c r="K3136" t="s">
        <v>16</v>
      </c>
      <c r="L3136" t="s">
        <v>16</v>
      </c>
      <c r="M3136" t="s">
        <v>16</v>
      </c>
      <c r="N3136" t="s">
        <v>17</v>
      </c>
      <c r="O3136" t="s">
        <v>17</v>
      </c>
    </row>
    <row r="3137" spans="1:15" x14ac:dyDescent="0.3">
      <c r="A3137">
        <v>4888</v>
      </c>
      <c r="B3137">
        <v>41</v>
      </c>
      <c r="C3137">
        <v>15</v>
      </c>
      <c r="D3137">
        <v>49</v>
      </c>
      <c r="E3137" t="str">
        <f t="shared" si="12"/>
        <v>0-50</v>
      </c>
      <c r="F3137">
        <v>90245</v>
      </c>
      <c r="G3137">
        <v>3</v>
      </c>
      <c r="H3137">
        <v>0.9</v>
      </c>
      <c r="I3137" t="s">
        <v>19</v>
      </c>
      <c r="J3137">
        <v>0</v>
      </c>
      <c r="K3137" t="s">
        <v>16</v>
      </c>
      <c r="L3137" t="s">
        <v>16</v>
      </c>
      <c r="M3137" t="s">
        <v>17</v>
      </c>
      <c r="N3137" t="s">
        <v>17</v>
      </c>
      <c r="O3137" t="s">
        <v>17</v>
      </c>
    </row>
    <row r="3138" spans="1:15" x14ac:dyDescent="0.3">
      <c r="A3138">
        <v>4910</v>
      </c>
      <c r="B3138">
        <v>41</v>
      </c>
      <c r="C3138">
        <v>16</v>
      </c>
      <c r="D3138">
        <v>25</v>
      </c>
      <c r="E3138" t="str">
        <f t="shared" si="12"/>
        <v>0-50</v>
      </c>
      <c r="F3138">
        <v>95014</v>
      </c>
      <c r="G3138">
        <v>2</v>
      </c>
      <c r="H3138">
        <v>0.1</v>
      </c>
      <c r="I3138" t="s">
        <v>20</v>
      </c>
      <c r="J3138">
        <v>0</v>
      </c>
      <c r="K3138" t="s">
        <v>16</v>
      </c>
      <c r="L3138" t="s">
        <v>16</v>
      </c>
      <c r="M3138" t="s">
        <v>16</v>
      </c>
      <c r="N3138" t="s">
        <v>16</v>
      </c>
      <c r="O3138" t="s">
        <v>17</v>
      </c>
    </row>
    <row r="3139" spans="1:15" x14ac:dyDescent="0.3">
      <c r="A3139">
        <v>4920</v>
      </c>
      <c r="B3139">
        <v>41</v>
      </c>
      <c r="C3139">
        <v>16</v>
      </c>
      <c r="D3139">
        <v>68</v>
      </c>
      <c r="E3139" t="str">
        <f t="shared" si="12"/>
        <v>51-100</v>
      </c>
      <c r="F3139">
        <v>92122</v>
      </c>
      <c r="G3139">
        <v>3</v>
      </c>
      <c r="H3139">
        <v>3</v>
      </c>
      <c r="I3139" t="s">
        <v>15</v>
      </c>
      <c r="J3139">
        <v>0</v>
      </c>
      <c r="K3139" t="s">
        <v>16</v>
      </c>
      <c r="L3139" t="s">
        <v>16</v>
      </c>
      <c r="M3139" t="s">
        <v>16</v>
      </c>
      <c r="N3139" t="s">
        <v>17</v>
      </c>
      <c r="O3139" t="s">
        <v>17</v>
      </c>
    </row>
    <row r="3140" spans="1:15" x14ac:dyDescent="0.3">
      <c r="A3140">
        <v>4967</v>
      </c>
      <c r="B3140">
        <v>41</v>
      </c>
      <c r="C3140">
        <v>17</v>
      </c>
      <c r="D3140">
        <v>34</v>
      </c>
      <c r="E3140" t="str">
        <f t="shared" si="12"/>
        <v>0-50</v>
      </c>
      <c r="F3140">
        <v>91361</v>
      </c>
      <c r="G3140">
        <v>1</v>
      </c>
      <c r="H3140">
        <v>0.7</v>
      </c>
      <c r="I3140" t="s">
        <v>15</v>
      </c>
      <c r="J3140">
        <v>143</v>
      </c>
      <c r="K3140" t="s">
        <v>16</v>
      </c>
      <c r="L3140" t="s">
        <v>16</v>
      </c>
      <c r="M3140" t="s">
        <v>16</v>
      </c>
      <c r="N3140" t="s">
        <v>16</v>
      </c>
      <c r="O3140" t="s">
        <v>16</v>
      </c>
    </row>
    <row r="3141" spans="1:15" x14ac:dyDescent="0.3">
      <c r="A3141">
        <v>4968</v>
      </c>
      <c r="B3141">
        <v>41</v>
      </c>
      <c r="C3141">
        <v>16</v>
      </c>
      <c r="D3141">
        <v>69</v>
      </c>
      <c r="E3141" t="str">
        <f t="shared" si="12"/>
        <v>51-100</v>
      </c>
      <c r="F3141">
        <v>92697</v>
      </c>
      <c r="G3141">
        <v>1</v>
      </c>
      <c r="H3141">
        <v>0.1</v>
      </c>
      <c r="I3141" t="s">
        <v>20</v>
      </c>
      <c r="J3141">
        <v>0</v>
      </c>
      <c r="K3141" t="s">
        <v>16</v>
      </c>
      <c r="L3141" t="s">
        <v>16</v>
      </c>
      <c r="M3141" t="s">
        <v>16</v>
      </c>
      <c r="N3141" t="s">
        <v>17</v>
      </c>
      <c r="O3141" t="s">
        <v>16</v>
      </c>
    </row>
    <row r="3142" spans="1:15" x14ac:dyDescent="0.3">
      <c r="A3142">
        <v>27</v>
      </c>
      <c r="B3142">
        <v>40</v>
      </c>
      <c r="C3142">
        <v>16</v>
      </c>
      <c r="D3142">
        <v>83</v>
      </c>
      <c r="E3142" t="str">
        <f t="shared" si="12"/>
        <v>51-100</v>
      </c>
      <c r="F3142">
        <v>95064</v>
      </c>
      <c r="G3142">
        <v>4</v>
      </c>
      <c r="H3142">
        <v>0.2</v>
      </c>
      <c r="I3142" t="s">
        <v>19</v>
      </c>
      <c r="J3142">
        <v>0</v>
      </c>
      <c r="K3142" t="s">
        <v>16</v>
      </c>
      <c r="L3142" t="s">
        <v>16</v>
      </c>
      <c r="M3142" t="s">
        <v>16</v>
      </c>
      <c r="N3142" t="s">
        <v>16</v>
      </c>
      <c r="O3142" t="s">
        <v>16</v>
      </c>
    </row>
    <row r="3143" spans="1:15" x14ac:dyDescent="0.3">
      <c r="A3143">
        <v>32</v>
      </c>
      <c r="B3143">
        <v>40</v>
      </c>
      <c r="C3143">
        <v>16</v>
      </c>
      <c r="D3143">
        <v>29</v>
      </c>
      <c r="E3143" t="str">
        <f t="shared" si="12"/>
        <v>0-50</v>
      </c>
      <c r="F3143">
        <v>94117</v>
      </c>
      <c r="G3143">
        <v>1</v>
      </c>
      <c r="H3143">
        <v>2</v>
      </c>
      <c r="I3143" t="s">
        <v>20</v>
      </c>
      <c r="J3143">
        <v>0</v>
      </c>
      <c r="K3143" t="s">
        <v>16</v>
      </c>
      <c r="L3143" t="s">
        <v>16</v>
      </c>
      <c r="M3143" t="s">
        <v>16</v>
      </c>
      <c r="N3143" t="s">
        <v>17</v>
      </c>
      <c r="O3143" t="s">
        <v>16</v>
      </c>
    </row>
    <row r="3144" spans="1:15" x14ac:dyDescent="0.3">
      <c r="A3144">
        <v>50</v>
      </c>
      <c r="B3144">
        <v>40</v>
      </c>
      <c r="C3144">
        <v>16</v>
      </c>
      <c r="D3144">
        <v>49</v>
      </c>
      <c r="E3144" t="str">
        <f t="shared" si="12"/>
        <v>0-50</v>
      </c>
      <c r="F3144">
        <v>92373</v>
      </c>
      <c r="G3144">
        <v>1</v>
      </c>
      <c r="H3144">
        <v>1.8</v>
      </c>
      <c r="I3144" t="s">
        <v>15</v>
      </c>
      <c r="J3144">
        <v>0</v>
      </c>
      <c r="K3144" t="s">
        <v>16</v>
      </c>
      <c r="L3144" t="s">
        <v>16</v>
      </c>
      <c r="M3144" t="s">
        <v>16</v>
      </c>
      <c r="N3144" t="s">
        <v>16</v>
      </c>
      <c r="O3144" t="s">
        <v>17</v>
      </c>
    </row>
    <row r="3145" spans="1:15" x14ac:dyDescent="0.3">
      <c r="A3145">
        <v>87</v>
      </c>
      <c r="B3145">
        <v>40</v>
      </c>
      <c r="C3145">
        <v>16</v>
      </c>
      <c r="D3145">
        <v>42</v>
      </c>
      <c r="E3145" t="str">
        <f t="shared" si="12"/>
        <v>0-50</v>
      </c>
      <c r="F3145">
        <v>94501</v>
      </c>
      <c r="G3145">
        <v>4</v>
      </c>
      <c r="H3145">
        <v>2.2000000000000002</v>
      </c>
      <c r="I3145" t="s">
        <v>20</v>
      </c>
      <c r="J3145">
        <v>126</v>
      </c>
      <c r="K3145" t="s">
        <v>16</v>
      </c>
      <c r="L3145" t="s">
        <v>16</v>
      </c>
      <c r="M3145" t="s">
        <v>16</v>
      </c>
      <c r="N3145" t="s">
        <v>16</v>
      </c>
      <c r="O3145" t="s">
        <v>16</v>
      </c>
    </row>
    <row r="3146" spans="1:15" x14ac:dyDescent="0.3">
      <c r="A3146">
        <v>113</v>
      </c>
      <c r="B3146">
        <v>40</v>
      </c>
      <c r="C3146">
        <v>15</v>
      </c>
      <c r="D3146">
        <v>82</v>
      </c>
      <c r="E3146" t="str">
        <f t="shared" si="12"/>
        <v>51-100</v>
      </c>
      <c r="F3146">
        <v>91775</v>
      </c>
      <c r="G3146">
        <v>3</v>
      </c>
      <c r="H3146">
        <v>1</v>
      </c>
      <c r="I3146" t="s">
        <v>15</v>
      </c>
      <c r="J3146">
        <v>309</v>
      </c>
      <c r="K3146" t="s">
        <v>16</v>
      </c>
      <c r="L3146" t="s">
        <v>16</v>
      </c>
      <c r="M3146" t="s">
        <v>16</v>
      </c>
      <c r="N3146" t="s">
        <v>16</v>
      </c>
      <c r="O3146" t="s">
        <v>16</v>
      </c>
    </row>
    <row r="3147" spans="1:15" x14ac:dyDescent="0.3">
      <c r="A3147">
        <v>209</v>
      </c>
      <c r="B3147">
        <v>40</v>
      </c>
      <c r="C3147">
        <v>16</v>
      </c>
      <c r="D3147">
        <v>73</v>
      </c>
      <c r="E3147" t="str">
        <f t="shared" si="12"/>
        <v>51-100</v>
      </c>
      <c r="F3147">
        <v>94110</v>
      </c>
      <c r="G3147">
        <v>4</v>
      </c>
      <c r="H3147">
        <v>2.67</v>
      </c>
      <c r="I3147" t="s">
        <v>15</v>
      </c>
      <c r="J3147">
        <v>0</v>
      </c>
      <c r="K3147" t="s">
        <v>16</v>
      </c>
      <c r="L3147" t="s">
        <v>16</v>
      </c>
      <c r="M3147" t="s">
        <v>16</v>
      </c>
      <c r="N3147" t="s">
        <v>17</v>
      </c>
      <c r="O3147" t="s">
        <v>17</v>
      </c>
    </row>
    <row r="3148" spans="1:15" x14ac:dyDescent="0.3">
      <c r="A3148">
        <v>272</v>
      </c>
      <c r="B3148">
        <v>40</v>
      </c>
      <c r="C3148">
        <v>14</v>
      </c>
      <c r="D3148">
        <v>70</v>
      </c>
      <c r="E3148" t="str">
        <f t="shared" si="12"/>
        <v>51-100</v>
      </c>
      <c r="F3148">
        <v>94923</v>
      </c>
      <c r="G3148">
        <v>4</v>
      </c>
      <c r="H3148">
        <v>1.4</v>
      </c>
      <c r="I3148" t="s">
        <v>20</v>
      </c>
      <c r="J3148">
        <v>0</v>
      </c>
      <c r="K3148" t="s">
        <v>16</v>
      </c>
      <c r="L3148" t="s">
        <v>16</v>
      </c>
      <c r="M3148" t="s">
        <v>16</v>
      </c>
      <c r="N3148" t="s">
        <v>17</v>
      </c>
      <c r="O3148" t="s">
        <v>16</v>
      </c>
    </row>
    <row r="3149" spans="1:15" x14ac:dyDescent="0.3">
      <c r="A3149">
        <v>286</v>
      </c>
      <c r="B3149">
        <v>40</v>
      </c>
      <c r="C3149">
        <v>13</v>
      </c>
      <c r="D3149">
        <v>69</v>
      </c>
      <c r="E3149" t="str">
        <f t="shared" si="12"/>
        <v>51-100</v>
      </c>
      <c r="F3149">
        <v>94305</v>
      </c>
      <c r="G3149">
        <v>3</v>
      </c>
      <c r="H3149">
        <v>2.33</v>
      </c>
      <c r="I3149" t="s">
        <v>20</v>
      </c>
      <c r="J3149">
        <v>0</v>
      </c>
      <c r="K3149" t="s">
        <v>16</v>
      </c>
      <c r="L3149" t="s">
        <v>16</v>
      </c>
      <c r="M3149" t="s">
        <v>16</v>
      </c>
      <c r="N3149" t="s">
        <v>16</v>
      </c>
      <c r="O3149" t="s">
        <v>16</v>
      </c>
    </row>
    <row r="3150" spans="1:15" x14ac:dyDescent="0.3">
      <c r="A3150">
        <v>318</v>
      </c>
      <c r="B3150">
        <v>40</v>
      </c>
      <c r="C3150">
        <v>16</v>
      </c>
      <c r="D3150">
        <v>119</v>
      </c>
      <c r="E3150" t="str">
        <f t="shared" si="12"/>
        <v>100+</v>
      </c>
      <c r="F3150">
        <v>91335</v>
      </c>
      <c r="G3150">
        <v>2</v>
      </c>
      <c r="H3150">
        <v>4.2</v>
      </c>
      <c r="I3150" t="s">
        <v>20</v>
      </c>
      <c r="J3150">
        <v>0</v>
      </c>
      <c r="K3150" t="s">
        <v>17</v>
      </c>
      <c r="L3150" t="s">
        <v>16</v>
      </c>
      <c r="M3150" t="s">
        <v>16</v>
      </c>
      <c r="N3150" t="s">
        <v>17</v>
      </c>
      <c r="O3150" t="s">
        <v>16</v>
      </c>
    </row>
    <row r="3151" spans="1:15" x14ac:dyDescent="0.3">
      <c r="A3151">
        <v>349</v>
      </c>
      <c r="B3151">
        <v>40</v>
      </c>
      <c r="C3151">
        <v>15</v>
      </c>
      <c r="D3151">
        <v>173</v>
      </c>
      <c r="E3151" t="str">
        <f t="shared" si="12"/>
        <v>100+</v>
      </c>
      <c r="F3151">
        <v>95060</v>
      </c>
      <c r="G3151">
        <v>4</v>
      </c>
      <c r="H3151">
        <v>6.6</v>
      </c>
      <c r="I3151" t="s">
        <v>15</v>
      </c>
      <c r="J3151">
        <v>0</v>
      </c>
      <c r="K3151" t="s">
        <v>17</v>
      </c>
      <c r="L3151" t="s">
        <v>16</v>
      </c>
      <c r="M3151" t="s">
        <v>17</v>
      </c>
      <c r="N3151" t="s">
        <v>17</v>
      </c>
      <c r="O3151" t="s">
        <v>17</v>
      </c>
    </row>
    <row r="3152" spans="1:15" x14ac:dyDescent="0.3">
      <c r="A3152">
        <v>417</v>
      </c>
      <c r="B3152">
        <v>40</v>
      </c>
      <c r="C3152">
        <v>15</v>
      </c>
      <c r="D3152">
        <v>85</v>
      </c>
      <c r="E3152" t="str">
        <f t="shared" si="12"/>
        <v>51-100</v>
      </c>
      <c r="F3152">
        <v>94304</v>
      </c>
      <c r="G3152">
        <v>2</v>
      </c>
      <c r="H3152">
        <v>0.4</v>
      </c>
      <c r="I3152" t="s">
        <v>15</v>
      </c>
      <c r="J3152">
        <v>0</v>
      </c>
      <c r="K3152" t="s">
        <v>16</v>
      </c>
      <c r="L3152" t="s">
        <v>16</v>
      </c>
      <c r="M3152" t="s">
        <v>16</v>
      </c>
      <c r="N3152" t="s">
        <v>17</v>
      </c>
      <c r="O3152" t="s">
        <v>16</v>
      </c>
    </row>
    <row r="3153" spans="1:15" x14ac:dyDescent="0.3">
      <c r="A3153">
        <v>505</v>
      </c>
      <c r="B3153">
        <v>40</v>
      </c>
      <c r="C3153">
        <v>10</v>
      </c>
      <c r="D3153">
        <v>44</v>
      </c>
      <c r="E3153" t="str">
        <f t="shared" si="12"/>
        <v>0-50</v>
      </c>
      <c r="F3153">
        <v>94720</v>
      </c>
      <c r="G3153">
        <v>3</v>
      </c>
      <c r="H3153">
        <v>2</v>
      </c>
      <c r="I3153" t="s">
        <v>19</v>
      </c>
      <c r="J3153">
        <v>0</v>
      </c>
      <c r="K3153" t="s">
        <v>16</v>
      </c>
      <c r="L3153" t="s">
        <v>16</v>
      </c>
      <c r="M3153" t="s">
        <v>16</v>
      </c>
      <c r="N3153" t="s">
        <v>17</v>
      </c>
      <c r="O3153" t="s">
        <v>16</v>
      </c>
    </row>
    <row r="3154" spans="1:15" x14ac:dyDescent="0.3">
      <c r="A3154">
        <v>543</v>
      </c>
      <c r="B3154">
        <v>40</v>
      </c>
      <c r="C3154">
        <v>14</v>
      </c>
      <c r="D3154">
        <v>81</v>
      </c>
      <c r="E3154" t="str">
        <f t="shared" si="12"/>
        <v>51-100</v>
      </c>
      <c r="F3154">
        <v>94709</v>
      </c>
      <c r="G3154">
        <v>3</v>
      </c>
      <c r="H3154">
        <v>0.1</v>
      </c>
      <c r="I3154" t="s">
        <v>15</v>
      </c>
      <c r="J3154">
        <v>0</v>
      </c>
      <c r="K3154" t="s">
        <v>16</v>
      </c>
      <c r="L3154" t="s">
        <v>16</v>
      </c>
      <c r="M3154" t="s">
        <v>16</v>
      </c>
      <c r="N3154" t="s">
        <v>17</v>
      </c>
      <c r="O3154" t="s">
        <v>16</v>
      </c>
    </row>
    <row r="3155" spans="1:15" x14ac:dyDescent="0.3">
      <c r="A3155">
        <v>570</v>
      </c>
      <c r="B3155">
        <v>40</v>
      </c>
      <c r="C3155">
        <v>14</v>
      </c>
      <c r="D3155">
        <v>70</v>
      </c>
      <c r="E3155" t="str">
        <f t="shared" si="12"/>
        <v>51-100</v>
      </c>
      <c r="F3155">
        <v>95136</v>
      </c>
      <c r="G3155">
        <v>3</v>
      </c>
      <c r="H3155">
        <v>2.1</v>
      </c>
      <c r="I3155" t="s">
        <v>15</v>
      </c>
      <c r="J3155">
        <v>185</v>
      </c>
      <c r="K3155" t="s">
        <v>16</v>
      </c>
      <c r="L3155" t="s">
        <v>16</v>
      </c>
      <c r="M3155" t="s">
        <v>16</v>
      </c>
      <c r="N3155" t="s">
        <v>16</v>
      </c>
      <c r="O3155" t="s">
        <v>16</v>
      </c>
    </row>
    <row r="3156" spans="1:15" x14ac:dyDescent="0.3">
      <c r="A3156">
        <v>585</v>
      </c>
      <c r="B3156">
        <v>40</v>
      </c>
      <c r="C3156">
        <v>16</v>
      </c>
      <c r="D3156">
        <v>114</v>
      </c>
      <c r="E3156" t="str">
        <f t="shared" si="12"/>
        <v>100+</v>
      </c>
      <c r="F3156">
        <v>91604</v>
      </c>
      <c r="G3156">
        <v>1</v>
      </c>
      <c r="H3156">
        <v>3.4</v>
      </c>
      <c r="I3156" t="s">
        <v>15</v>
      </c>
      <c r="J3156">
        <v>300</v>
      </c>
      <c r="K3156" t="s">
        <v>16</v>
      </c>
      <c r="L3156" t="s">
        <v>16</v>
      </c>
      <c r="M3156" t="s">
        <v>16</v>
      </c>
      <c r="N3156" t="s">
        <v>17</v>
      </c>
      <c r="O3156" t="s">
        <v>16</v>
      </c>
    </row>
    <row r="3157" spans="1:15" x14ac:dyDescent="0.3">
      <c r="A3157">
        <v>617</v>
      </c>
      <c r="B3157">
        <v>40</v>
      </c>
      <c r="C3157">
        <v>14</v>
      </c>
      <c r="D3157">
        <v>33</v>
      </c>
      <c r="E3157" t="str">
        <f t="shared" si="12"/>
        <v>0-50</v>
      </c>
      <c r="F3157">
        <v>94025</v>
      </c>
      <c r="G3157">
        <v>2</v>
      </c>
      <c r="H3157">
        <v>1.4</v>
      </c>
      <c r="I3157" t="s">
        <v>19</v>
      </c>
      <c r="J3157">
        <v>0</v>
      </c>
      <c r="K3157" t="s">
        <v>16</v>
      </c>
      <c r="L3157" t="s">
        <v>16</v>
      </c>
      <c r="M3157" t="s">
        <v>16</v>
      </c>
      <c r="N3157" t="s">
        <v>17</v>
      </c>
      <c r="O3157" t="s">
        <v>17</v>
      </c>
    </row>
    <row r="3158" spans="1:15" x14ac:dyDescent="0.3">
      <c r="A3158">
        <v>637</v>
      </c>
      <c r="B3158">
        <v>40</v>
      </c>
      <c r="C3158">
        <v>16</v>
      </c>
      <c r="D3158">
        <v>120</v>
      </c>
      <c r="E3158" t="str">
        <f t="shared" si="12"/>
        <v>100+</v>
      </c>
      <c r="F3158">
        <v>92037</v>
      </c>
      <c r="G3158">
        <v>2</v>
      </c>
      <c r="H3158">
        <v>6.1</v>
      </c>
      <c r="I3158" t="s">
        <v>15</v>
      </c>
      <c r="J3158">
        <v>196</v>
      </c>
      <c r="K3158" t="s">
        <v>16</v>
      </c>
      <c r="L3158" t="s">
        <v>16</v>
      </c>
      <c r="M3158" t="s">
        <v>16</v>
      </c>
      <c r="N3158" t="s">
        <v>17</v>
      </c>
      <c r="O3158" t="s">
        <v>16</v>
      </c>
    </row>
    <row r="3159" spans="1:15" x14ac:dyDescent="0.3">
      <c r="A3159">
        <v>684</v>
      </c>
      <c r="B3159">
        <v>40</v>
      </c>
      <c r="C3159">
        <v>16</v>
      </c>
      <c r="D3159">
        <v>82</v>
      </c>
      <c r="E3159" t="str">
        <f t="shared" si="12"/>
        <v>51-100</v>
      </c>
      <c r="F3159">
        <v>91311</v>
      </c>
      <c r="G3159">
        <v>1</v>
      </c>
      <c r="H3159">
        <v>3.6</v>
      </c>
      <c r="I3159" t="s">
        <v>20</v>
      </c>
      <c r="J3159">
        <v>0</v>
      </c>
      <c r="K3159" t="s">
        <v>16</v>
      </c>
      <c r="L3159" t="s">
        <v>16</v>
      </c>
      <c r="M3159" t="s">
        <v>16</v>
      </c>
      <c r="N3159" t="s">
        <v>16</v>
      </c>
      <c r="O3159" t="s">
        <v>16</v>
      </c>
    </row>
    <row r="3160" spans="1:15" x14ac:dyDescent="0.3">
      <c r="A3160">
        <v>694</v>
      </c>
      <c r="B3160">
        <v>40</v>
      </c>
      <c r="C3160">
        <v>15</v>
      </c>
      <c r="D3160">
        <v>40</v>
      </c>
      <c r="E3160" t="str">
        <f t="shared" si="12"/>
        <v>0-50</v>
      </c>
      <c r="F3160">
        <v>92096</v>
      </c>
      <c r="G3160">
        <v>2</v>
      </c>
      <c r="H3160">
        <v>2.2000000000000002</v>
      </c>
      <c r="I3160" t="s">
        <v>19</v>
      </c>
      <c r="J3160">
        <v>107</v>
      </c>
      <c r="K3160" t="s">
        <v>16</v>
      </c>
      <c r="L3160" t="s">
        <v>16</v>
      </c>
      <c r="M3160" t="s">
        <v>16</v>
      </c>
      <c r="N3160" t="s">
        <v>17</v>
      </c>
      <c r="O3160" t="s">
        <v>16</v>
      </c>
    </row>
    <row r="3161" spans="1:15" x14ac:dyDescent="0.3">
      <c r="A3161">
        <v>848</v>
      </c>
      <c r="B3161">
        <v>40</v>
      </c>
      <c r="C3161">
        <v>14</v>
      </c>
      <c r="D3161">
        <v>73</v>
      </c>
      <c r="E3161" t="str">
        <f t="shared" si="12"/>
        <v>51-100</v>
      </c>
      <c r="F3161">
        <v>94539</v>
      </c>
      <c r="G3161">
        <v>1</v>
      </c>
      <c r="H3161">
        <v>1.5</v>
      </c>
      <c r="I3161" t="s">
        <v>19</v>
      </c>
      <c r="J3161">
        <v>252</v>
      </c>
      <c r="K3161" t="s">
        <v>16</v>
      </c>
      <c r="L3161" t="s">
        <v>16</v>
      </c>
      <c r="M3161" t="s">
        <v>16</v>
      </c>
      <c r="N3161" t="s">
        <v>17</v>
      </c>
      <c r="O3161" t="s">
        <v>16</v>
      </c>
    </row>
    <row r="3162" spans="1:15" x14ac:dyDescent="0.3">
      <c r="A3162">
        <v>869</v>
      </c>
      <c r="B3162">
        <v>40</v>
      </c>
      <c r="C3162">
        <v>15</v>
      </c>
      <c r="D3162">
        <v>161</v>
      </c>
      <c r="E3162" t="str">
        <f t="shared" si="12"/>
        <v>100+</v>
      </c>
      <c r="F3162">
        <v>94596</v>
      </c>
      <c r="G3162">
        <v>2</v>
      </c>
      <c r="H3162">
        <v>3.3</v>
      </c>
      <c r="I3162" t="s">
        <v>15</v>
      </c>
      <c r="J3162">
        <v>0</v>
      </c>
      <c r="K3162" t="s">
        <v>16</v>
      </c>
      <c r="L3162" t="s">
        <v>17</v>
      </c>
      <c r="M3162" t="s">
        <v>16</v>
      </c>
      <c r="N3162" t="s">
        <v>16</v>
      </c>
      <c r="O3162" t="s">
        <v>17</v>
      </c>
    </row>
    <row r="3163" spans="1:15" x14ac:dyDescent="0.3">
      <c r="A3163">
        <v>877</v>
      </c>
      <c r="B3163">
        <v>40</v>
      </c>
      <c r="C3163">
        <v>14</v>
      </c>
      <c r="D3163">
        <v>58</v>
      </c>
      <c r="E3163" t="str">
        <f t="shared" si="12"/>
        <v>51-100</v>
      </c>
      <c r="F3163">
        <v>94025</v>
      </c>
      <c r="G3163">
        <v>2</v>
      </c>
      <c r="H3163">
        <v>2.8</v>
      </c>
      <c r="I3163" t="s">
        <v>15</v>
      </c>
      <c r="J3163">
        <v>0</v>
      </c>
      <c r="K3163" t="s">
        <v>16</v>
      </c>
      <c r="L3163" t="s">
        <v>16</v>
      </c>
      <c r="M3163" t="s">
        <v>16</v>
      </c>
      <c r="N3163" t="s">
        <v>17</v>
      </c>
      <c r="O3163" t="s">
        <v>16</v>
      </c>
    </row>
    <row r="3164" spans="1:15" x14ac:dyDescent="0.3">
      <c r="A3164">
        <v>950</v>
      </c>
      <c r="B3164">
        <v>40</v>
      </c>
      <c r="C3164">
        <v>16</v>
      </c>
      <c r="D3164">
        <v>45</v>
      </c>
      <c r="E3164" t="str">
        <f t="shared" si="12"/>
        <v>0-50</v>
      </c>
      <c r="F3164">
        <v>94720</v>
      </c>
      <c r="G3164">
        <v>3</v>
      </c>
      <c r="H3164">
        <v>0.6</v>
      </c>
      <c r="I3164" t="s">
        <v>20</v>
      </c>
      <c r="J3164">
        <v>204</v>
      </c>
      <c r="K3164" t="s">
        <v>16</v>
      </c>
      <c r="L3164" t="s">
        <v>16</v>
      </c>
      <c r="M3164" t="s">
        <v>16</v>
      </c>
      <c r="N3164" t="s">
        <v>17</v>
      </c>
      <c r="O3164" t="s">
        <v>16</v>
      </c>
    </row>
    <row r="3165" spans="1:15" x14ac:dyDescent="0.3">
      <c r="A3165">
        <v>973</v>
      </c>
      <c r="B3165">
        <v>40</v>
      </c>
      <c r="C3165">
        <v>16</v>
      </c>
      <c r="D3165">
        <v>50</v>
      </c>
      <c r="E3165" t="str">
        <f t="shared" si="12"/>
        <v>0-50</v>
      </c>
      <c r="F3165">
        <v>92093</v>
      </c>
      <c r="G3165">
        <v>2</v>
      </c>
      <c r="H3165">
        <v>1.7</v>
      </c>
      <c r="I3165" t="s">
        <v>15</v>
      </c>
      <c r="J3165">
        <v>174</v>
      </c>
      <c r="K3165" t="s">
        <v>16</v>
      </c>
      <c r="L3165" t="s">
        <v>16</v>
      </c>
      <c r="M3165" t="s">
        <v>16</v>
      </c>
      <c r="N3165" t="s">
        <v>16</v>
      </c>
      <c r="O3165" t="s">
        <v>16</v>
      </c>
    </row>
    <row r="3166" spans="1:15" x14ac:dyDescent="0.3">
      <c r="A3166">
        <v>992</v>
      </c>
      <c r="B3166">
        <v>40</v>
      </c>
      <c r="C3166">
        <v>14</v>
      </c>
      <c r="D3166">
        <v>28</v>
      </c>
      <c r="E3166" t="str">
        <f t="shared" si="12"/>
        <v>0-50</v>
      </c>
      <c r="F3166">
        <v>94025</v>
      </c>
      <c r="G3166">
        <v>4</v>
      </c>
      <c r="H3166">
        <v>1.5</v>
      </c>
      <c r="I3166" t="s">
        <v>19</v>
      </c>
      <c r="J3166">
        <v>0</v>
      </c>
      <c r="K3166" t="s">
        <v>16</v>
      </c>
      <c r="L3166" t="s">
        <v>16</v>
      </c>
      <c r="M3166" t="s">
        <v>16</v>
      </c>
      <c r="N3166" t="s">
        <v>16</v>
      </c>
      <c r="O3166" t="s">
        <v>17</v>
      </c>
    </row>
    <row r="3167" spans="1:15" x14ac:dyDescent="0.3">
      <c r="A3167">
        <v>1077</v>
      </c>
      <c r="B3167">
        <v>40</v>
      </c>
      <c r="C3167">
        <v>13</v>
      </c>
      <c r="D3167">
        <v>24</v>
      </c>
      <c r="E3167" t="str">
        <f t="shared" si="12"/>
        <v>0-50</v>
      </c>
      <c r="F3167">
        <v>94608</v>
      </c>
      <c r="G3167">
        <v>3</v>
      </c>
      <c r="H3167">
        <v>1</v>
      </c>
      <c r="I3167" t="s">
        <v>20</v>
      </c>
      <c r="J3167">
        <v>0</v>
      </c>
      <c r="K3167" t="s">
        <v>16</v>
      </c>
      <c r="L3167" t="s">
        <v>16</v>
      </c>
      <c r="M3167" t="s">
        <v>16</v>
      </c>
      <c r="N3167" t="s">
        <v>17</v>
      </c>
      <c r="O3167" t="s">
        <v>16</v>
      </c>
    </row>
    <row r="3168" spans="1:15" x14ac:dyDescent="0.3">
      <c r="A3168">
        <v>1170</v>
      </c>
      <c r="B3168">
        <v>40</v>
      </c>
      <c r="C3168">
        <v>16</v>
      </c>
      <c r="D3168">
        <v>32</v>
      </c>
      <c r="E3168" t="str">
        <f t="shared" si="12"/>
        <v>0-50</v>
      </c>
      <c r="F3168">
        <v>92110</v>
      </c>
      <c r="G3168">
        <v>1</v>
      </c>
      <c r="H3168">
        <v>1.4</v>
      </c>
      <c r="I3168" t="s">
        <v>19</v>
      </c>
      <c r="J3168">
        <v>158</v>
      </c>
      <c r="K3168" t="s">
        <v>16</v>
      </c>
      <c r="L3168" t="s">
        <v>16</v>
      </c>
      <c r="M3168" t="s">
        <v>16</v>
      </c>
      <c r="N3168" t="s">
        <v>17</v>
      </c>
      <c r="O3168" t="s">
        <v>16</v>
      </c>
    </row>
    <row r="3169" spans="1:15" x14ac:dyDescent="0.3">
      <c r="A3169">
        <v>1199</v>
      </c>
      <c r="B3169">
        <v>40</v>
      </c>
      <c r="C3169">
        <v>14</v>
      </c>
      <c r="D3169">
        <v>42</v>
      </c>
      <c r="E3169" t="str">
        <f t="shared" si="12"/>
        <v>0-50</v>
      </c>
      <c r="F3169">
        <v>94801</v>
      </c>
      <c r="G3169">
        <v>2</v>
      </c>
      <c r="H3169">
        <v>0.7</v>
      </c>
      <c r="I3169" t="s">
        <v>15</v>
      </c>
      <c r="J3169">
        <v>101</v>
      </c>
      <c r="K3169" t="s">
        <v>16</v>
      </c>
      <c r="L3169" t="s">
        <v>16</v>
      </c>
      <c r="M3169" t="s">
        <v>16</v>
      </c>
      <c r="N3169" t="s">
        <v>17</v>
      </c>
      <c r="O3169" t="s">
        <v>16</v>
      </c>
    </row>
    <row r="3170" spans="1:15" x14ac:dyDescent="0.3">
      <c r="A3170">
        <v>1400</v>
      </c>
      <c r="B3170">
        <v>40</v>
      </c>
      <c r="C3170">
        <v>16</v>
      </c>
      <c r="D3170">
        <v>69</v>
      </c>
      <c r="E3170" t="str">
        <f t="shared" si="12"/>
        <v>51-100</v>
      </c>
      <c r="F3170">
        <v>92009</v>
      </c>
      <c r="G3170">
        <v>4</v>
      </c>
      <c r="H3170">
        <v>2.4</v>
      </c>
      <c r="I3170" t="s">
        <v>15</v>
      </c>
      <c r="J3170">
        <v>0</v>
      </c>
      <c r="K3170" t="s">
        <v>16</v>
      </c>
      <c r="L3170" t="s">
        <v>16</v>
      </c>
      <c r="M3170" t="s">
        <v>16</v>
      </c>
      <c r="N3170" t="s">
        <v>17</v>
      </c>
      <c r="O3170" t="s">
        <v>16</v>
      </c>
    </row>
    <row r="3171" spans="1:15" x14ac:dyDescent="0.3">
      <c r="A3171">
        <v>1402</v>
      </c>
      <c r="B3171">
        <v>40</v>
      </c>
      <c r="C3171">
        <v>15</v>
      </c>
      <c r="D3171">
        <v>84</v>
      </c>
      <c r="E3171" t="str">
        <f t="shared" si="12"/>
        <v>51-100</v>
      </c>
      <c r="F3171">
        <v>94521</v>
      </c>
      <c r="G3171">
        <v>1</v>
      </c>
      <c r="H3171">
        <v>3.7</v>
      </c>
      <c r="I3171" t="s">
        <v>19</v>
      </c>
      <c r="J3171">
        <v>0</v>
      </c>
      <c r="K3171" t="s">
        <v>16</v>
      </c>
      <c r="L3171" t="s">
        <v>16</v>
      </c>
      <c r="M3171" t="s">
        <v>16</v>
      </c>
      <c r="N3171" t="s">
        <v>17</v>
      </c>
      <c r="O3171" t="s">
        <v>16</v>
      </c>
    </row>
    <row r="3172" spans="1:15" x14ac:dyDescent="0.3">
      <c r="A3172">
        <v>1409</v>
      </c>
      <c r="B3172">
        <v>40</v>
      </c>
      <c r="C3172">
        <v>14</v>
      </c>
      <c r="D3172">
        <v>129</v>
      </c>
      <c r="E3172" t="str">
        <f t="shared" si="12"/>
        <v>100+</v>
      </c>
      <c r="F3172">
        <v>90089</v>
      </c>
      <c r="G3172">
        <v>1</v>
      </c>
      <c r="H3172">
        <v>5.9</v>
      </c>
      <c r="I3172" t="s">
        <v>19</v>
      </c>
      <c r="J3172">
        <v>0</v>
      </c>
      <c r="K3172" t="s">
        <v>17</v>
      </c>
      <c r="L3172" t="s">
        <v>16</v>
      </c>
      <c r="M3172" t="s">
        <v>16</v>
      </c>
      <c r="N3172" t="s">
        <v>17</v>
      </c>
      <c r="O3172" t="s">
        <v>16</v>
      </c>
    </row>
    <row r="3173" spans="1:15" x14ac:dyDescent="0.3">
      <c r="A3173">
        <v>1417</v>
      </c>
      <c r="B3173">
        <v>40</v>
      </c>
      <c r="C3173">
        <v>15</v>
      </c>
      <c r="D3173">
        <v>82</v>
      </c>
      <c r="E3173" t="str">
        <f t="shared" si="12"/>
        <v>51-100</v>
      </c>
      <c r="F3173">
        <v>93101</v>
      </c>
      <c r="G3173">
        <v>2</v>
      </c>
      <c r="H3173">
        <v>0.4</v>
      </c>
      <c r="I3173" t="s">
        <v>15</v>
      </c>
      <c r="J3173">
        <v>0</v>
      </c>
      <c r="K3173" t="s">
        <v>16</v>
      </c>
      <c r="L3173" t="s">
        <v>16</v>
      </c>
      <c r="M3173" t="s">
        <v>16</v>
      </c>
      <c r="N3173" t="s">
        <v>16</v>
      </c>
      <c r="O3173" t="s">
        <v>16</v>
      </c>
    </row>
    <row r="3174" spans="1:15" x14ac:dyDescent="0.3">
      <c r="A3174">
        <v>1461</v>
      </c>
      <c r="B3174">
        <v>40</v>
      </c>
      <c r="C3174">
        <v>16</v>
      </c>
      <c r="D3174">
        <v>85</v>
      </c>
      <c r="E3174" t="str">
        <f t="shared" si="12"/>
        <v>51-100</v>
      </c>
      <c r="F3174">
        <v>92677</v>
      </c>
      <c r="H3174">
        <v>0.2</v>
      </c>
      <c r="I3174" t="s">
        <v>19</v>
      </c>
      <c r="J3174">
        <v>0</v>
      </c>
      <c r="K3174" t="s">
        <v>16</v>
      </c>
      <c r="L3174" t="s">
        <v>16</v>
      </c>
      <c r="M3174" t="s">
        <v>16</v>
      </c>
      <c r="N3174" t="s">
        <v>17</v>
      </c>
      <c r="O3174" t="s">
        <v>17</v>
      </c>
    </row>
    <row r="3175" spans="1:15" x14ac:dyDescent="0.3">
      <c r="A3175">
        <v>1478</v>
      </c>
      <c r="B3175">
        <v>40</v>
      </c>
      <c r="C3175">
        <v>14</v>
      </c>
      <c r="D3175">
        <v>64</v>
      </c>
      <c r="E3175" t="str">
        <f t="shared" si="12"/>
        <v>51-100</v>
      </c>
      <c r="F3175">
        <v>91320</v>
      </c>
      <c r="G3175">
        <v>4</v>
      </c>
      <c r="H3175">
        <v>0.2</v>
      </c>
      <c r="I3175" t="s">
        <v>19</v>
      </c>
      <c r="J3175">
        <v>0</v>
      </c>
      <c r="K3175" t="s">
        <v>16</v>
      </c>
      <c r="L3175" t="s">
        <v>16</v>
      </c>
      <c r="M3175" t="s">
        <v>16</v>
      </c>
      <c r="N3175" t="s">
        <v>17</v>
      </c>
      <c r="O3175" t="s">
        <v>17</v>
      </c>
    </row>
    <row r="3176" spans="1:15" x14ac:dyDescent="0.3">
      <c r="A3176">
        <v>1525</v>
      </c>
      <c r="B3176">
        <v>40</v>
      </c>
      <c r="C3176">
        <v>16</v>
      </c>
      <c r="D3176">
        <v>155</v>
      </c>
      <c r="E3176" t="str">
        <f t="shared" si="12"/>
        <v>100+</v>
      </c>
      <c r="F3176">
        <v>94002</v>
      </c>
      <c r="G3176">
        <v>4</v>
      </c>
      <c r="H3176">
        <v>0.1</v>
      </c>
      <c r="I3176" t="s">
        <v>19</v>
      </c>
      <c r="J3176">
        <v>0</v>
      </c>
      <c r="K3176" t="s">
        <v>17</v>
      </c>
      <c r="L3176" t="s">
        <v>16</v>
      </c>
      <c r="M3176" t="s">
        <v>17</v>
      </c>
      <c r="N3176" t="s">
        <v>17</v>
      </c>
      <c r="O3176" t="s">
        <v>17</v>
      </c>
    </row>
    <row r="3177" spans="1:15" x14ac:dyDescent="0.3">
      <c r="A3177">
        <v>1551</v>
      </c>
      <c r="B3177">
        <v>40</v>
      </c>
      <c r="C3177">
        <v>14</v>
      </c>
      <c r="D3177">
        <v>39</v>
      </c>
      <c r="E3177" t="str">
        <f t="shared" si="12"/>
        <v>0-50</v>
      </c>
      <c r="F3177">
        <v>93117</v>
      </c>
      <c r="G3177">
        <v>1</v>
      </c>
      <c r="H3177">
        <v>2</v>
      </c>
      <c r="I3177" t="s">
        <v>15</v>
      </c>
      <c r="J3177">
        <v>0</v>
      </c>
      <c r="K3177" t="s">
        <v>16</v>
      </c>
      <c r="L3177" t="s">
        <v>16</v>
      </c>
      <c r="M3177" t="s">
        <v>16</v>
      </c>
      <c r="N3177" t="s">
        <v>17</v>
      </c>
      <c r="O3177" t="s">
        <v>16</v>
      </c>
    </row>
    <row r="3178" spans="1:15" x14ac:dyDescent="0.3">
      <c r="A3178">
        <v>1599</v>
      </c>
      <c r="B3178">
        <v>40</v>
      </c>
      <c r="C3178">
        <v>15</v>
      </c>
      <c r="D3178">
        <v>85</v>
      </c>
      <c r="E3178" t="str">
        <f t="shared" si="12"/>
        <v>51-100</v>
      </c>
      <c r="F3178">
        <v>94550</v>
      </c>
      <c r="G3178">
        <v>2</v>
      </c>
      <c r="H3178">
        <v>0.4</v>
      </c>
      <c r="I3178" t="s">
        <v>15</v>
      </c>
      <c r="J3178">
        <v>0</v>
      </c>
      <c r="K3178" t="s">
        <v>16</v>
      </c>
      <c r="L3178" t="s">
        <v>17</v>
      </c>
      <c r="M3178" t="s">
        <v>16</v>
      </c>
      <c r="N3178" t="s">
        <v>16</v>
      </c>
      <c r="O3178" t="s">
        <v>16</v>
      </c>
    </row>
    <row r="3179" spans="1:15" x14ac:dyDescent="0.3">
      <c r="A3179">
        <v>1603</v>
      </c>
      <c r="B3179">
        <v>40</v>
      </c>
      <c r="C3179">
        <v>14</v>
      </c>
      <c r="D3179">
        <v>74</v>
      </c>
      <c r="E3179" t="str">
        <f t="shared" si="12"/>
        <v>51-100</v>
      </c>
      <c r="F3179">
        <v>90245</v>
      </c>
      <c r="G3179">
        <v>4</v>
      </c>
      <c r="H3179">
        <v>1.4</v>
      </c>
      <c r="I3179" t="s">
        <v>20</v>
      </c>
      <c r="J3179">
        <v>0</v>
      </c>
      <c r="K3179" t="s">
        <v>16</v>
      </c>
      <c r="L3179" t="s">
        <v>16</v>
      </c>
      <c r="M3179" t="s">
        <v>16</v>
      </c>
      <c r="N3179" t="s">
        <v>17</v>
      </c>
      <c r="O3179" t="s">
        <v>16</v>
      </c>
    </row>
    <row r="3180" spans="1:15" x14ac:dyDescent="0.3">
      <c r="A3180">
        <v>1657</v>
      </c>
      <c r="B3180">
        <v>40</v>
      </c>
      <c r="C3180">
        <v>15</v>
      </c>
      <c r="D3180">
        <v>175</v>
      </c>
      <c r="E3180" t="str">
        <f t="shared" si="12"/>
        <v>100+</v>
      </c>
      <c r="F3180">
        <v>92646</v>
      </c>
      <c r="G3180">
        <v>2</v>
      </c>
      <c r="H3180">
        <v>3.3</v>
      </c>
      <c r="I3180" t="s">
        <v>15</v>
      </c>
      <c r="J3180">
        <v>0</v>
      </c>
      <c r="K3180" t="s">
        <v>16</v>
      </c>
      <c r="L3180" t="s">
        <v>16</v>
      </c>
      <c r="M3180" t="s">
        <v>16</v>
      </c>
      <c r="N3180" t="s">
        <v>17</v>
      </c>
      <c r="O3180" t="s">
        <v>16</v>
      </c>
    </row>
    <row r="3181" spans="1:15" x14ac:dyDescent="0.3">
      <c r="A3181">
        <v>1686</v>
      </c>
      <c r="B3181">
        <v>40</v>
      </c>
      <c r="C3181">
        <v>16</v>
      </c>
      <c r="D3181">
        <v>89</v>
      </c>
      <c r="E3181" t="str">
        <f t="shared" si="12"/>
        <v>51-100</v>
      </c>
      <c r="F3181">
        <v>90011</v>
      </c>
      <c r="G3181">
        <v>4</v>
      </c>
      <c r="H3181">
        <v>0.8</v>
      </c>
      <c r="I3181" t="s">
        <v>15</v>
      </c>
      <c r="J3181">
        <v>155</v>
      </c>
      <c r="K3181" t="s">
        <v>16</v>
      </c>
      <c r="L3181" t="s">
        <v>16</v>
      </c>
      <c r="M3181" t="s">
        <v>16</v>
      </c>
      <c r="N3181" t="s">
        <v>17</v>
      </c>
      <c r="O3181" t="s">
        <v>16</v>
      </c>
    </row>
    <row r="3182" spans="1:15" x14ac:dyDescent="0.3">
      <c r="A3182">
        <v>1719</v>
      </c>
      <c r="B3182">
        <v>40</v>
      </c>
      <c r="C3182">
        <v>16</v>
      </c>
      <c r="D3182">
        <v>19</v>
      </c>
      <c r="E3182" t="str">
        <f t="shared" si="12"/>
        <v>0-50</v>
      </c>
      <c r="F3182">
        <v>92028</v>
      </c>
      <c r="G3182">
        <v>4</v>
      </c>
      <c r="H3182">
        <v>0.4</v>
      </c>
      <c r="I3182" t="s">
        <v>20</v>
      </c>
      <c r="J3182">
        <v>0</v>
      </c>
      <c r="K3182" t="s">
        <v>16</v>
      </c>
      <c r="L3182" t="s">
        <v>16</v>
      </c>
      <c r="M3182" t="s">
        <v>16</v>
      </c>
      <c r="N3182" t="s">
        <v>17</v>
      </c>
      <c r="O3182" t="s">
        <v>17</v>
      </c>
    </row>
    <row r="3183" spans="1:15" x14ac:dyDescent="0.3">
      <c r="A3183">
        <v>1734</v>
      </c>
      <c r="B3183">
        <v>40</v>
      </c>
      <c r="C3183">
        <v>16</v>
      </c>
      <c r="D3183">
        <v>125</v>
      </c>
      <c r="E3183" t="str">
        <f t="shared" si="12"/>
        <v>100+</v>
      </c>
      <c r="F3183">
        <v>95125</v>
      </c>
      <c r="G3183">
        <v>2</v>
      </c>
      <c r="H3183">
        <v>2.2000000000000002</v>
      </c>
      <c r="I3183" t="s">
        <v>15</v>
      </c>
      <c r="J3183">
        <v>0</v>
      </c>
      <c r="K3183" t="s">
        <v>16</v>
      </c>
      <c r="L3183" t="s">
        <v>16</v>
      </c>
      <c r="M3183" t="s">
        <v>16</v>
      </c>
      <c r="N3183" t="s">
        <v>17</v>
      </c>
      <c r="O3183" t="s">
        <v>16</v>
      </c>
    </row>
    <row r="3184" spans="1:15" x14ac:dyDescent="0.3">
      <c r="A3184">
        <v>1759</v>
      </c>
      <c r="B3184">
        <v>40</v>
      </c>
      <c r="C3184">
        <v>14</v>
      </c>
      <c r="D3184">
        <v>54</v>
      </c>
      <c r="E3184" t="str">
        <f t="shared" si="12"/>
        <v>51-100</v>
      </c>
      <c r="F3184">
        <v>96003</v>
      </c>
      <c r="G3184">
        <v>2</v>
      </c>
      <c r="H3184">
        <v>0.7</v>
      </c>
      <c r="I3184" t="s">
        <v>15</v>
      </c>
      <c r="J3184">
        <v>0</v>
      </c>
      <c r="K3184" t="s">
        <v>16</v>
      </c>
      <c r="L3184" t="s">
        <v>16</v>
      </c>
      <c r="M3184" t="s">
        <v>16</v>
      </c>
      <c r="N3184" t="s">
        <v>16</v>
      </c>
      <c r="O3184" t="s">
        <v>16</v>
      </c>
    </row>
    <row r="3185" spans="1:15" x14ac:dyDescent="0.3">
      <c r="A3185">
        <v>1805</v>
      </c>
      <c r="B3185">
        <v>40</v>
      </c>
      <c r="C3185">
        <v>16</v>
      </c>
      <c r="D3185">
        <v>64</v>
      </c>
      <c r="E3185" t="str">
        <f t="shared" si="12"/>
        <v>51-100</v>
      </c>
      <c r="F3185">
        <v>92661</v>
      </c>
      <c r="G3185">
        <v>4</v>
      </c>
      <c r="H3185">
        <v>2.67</v>
      </c>
      <c r="I3185" t="s">
        <v>15</v>
      </c>
      <c r="J3185">
        <v>0</v>
      </c>
      <c r="K3185" t="s">
        <v>16</v>
      </c>
      <c r="L3185" t="s">
        <v>17</v>
      </c>
      <c r="M3185" t="s">
        <v>16</v>
      </c>
      <c r="N3185" t="s">
        <v>17</v>
      </c>
      <c r="O3185" t="s">
        <v>16</v>
      </c>
    </row>
    <row r="3186" spans="1:15" x14ac:dyDescent="0.3">
      <c r="A3186">
        <v>2014</v>
      </c>
      <c r="B3186">
        <v>40</v>
      </c>
      <c r="C3186">
        <v>15</v>
      </c>
      <c r="D3186">
        <v>52</v>
      </c>
      <c r="E3186" t="str">
        <f t="shared" si="12"/>
        <v>51-100</v>
      </c>
      <c r="F3186">
        <v>92691</v>
      </c>
      <c r="G3186">
        <v>3</v>
      </c>
      <c r="H3186">
        <v>0.8</v>
      </c>
      <c r="I3186" t="s">
        <v>19</v>
      </c>
      <c r="J3186">
        <v>113</v>
      </c>
      <c r="K3186" t="s">
        <v>16</v>
      </c>
      <c r="L3186" t="s">
        <v>16</v>
      </c>
      <c r="M3186" t="s">
        <v>16</v>
      </c>
      <c r="N3186" t="s">
        <v>17</v>
      </c>
      <c r="O3186" t="s">
        <v>16</v>
      </c>
    </row>
    <row r="3187" spans="1:15" x14ac:dyDescent="0.3">
      <c r="A3187">
        <v>2076</v>
      </c>
      <c r="B3187">
        <v>40</v>
      </c>
      <c r="C3187">
        <v>16</v>
      </c>
      <c r="D3187">
        <v>53</v>
      </c>
      <c r="E3187" t="str">
        <f t="shared" si="12"/>
        <v>51-100</v>
      </c>
      <c r="F3187">
        <v>94123</v>
      </c>
      <c r="G3187">
        <v>4</v>
      </c>
      <c r="H3187">
        <v>2</v>
      </c>
      <c r="I3187" t="s">
        <v>19</v>
      </c>
      <c r="J3187">
        <v>0</v>
      </c>
      <c r="K3187" t="s">
        <v>16</v>
      </c>
      <c r="L3187" t="s">
        <v>16</v>
      </c>
      <c r="M3187" t="s">
        <v>16</v>
      </c>
      <c r="N3187" t="s">
        <v>16</v>
      </c>
      <c r="O3187" t="s">
        <v>16</v>
      </c>
    </row>
    <row r="3188" spans="1:15" x14ac:dyDescent="0.3">
      <c r="A3188">
        <v>2105</v>
      </c>
      <c r="B3188">
        <v>40</v>
      </c>
      <c r="C3188">
        <v>14</v>
      </c>
      <c r="D3188">
        <v>58</v>
      </c>
      <c r="E3188" t="str">
        <f t="shared" si="12"/>
        <v>51-100</v>
      </c>
      <c r="F3188">
        <v>90245</v>
      </c>
      <c r="G3188">
        <v>4</v>
      </c>
      <c r="H3188">
        <v>0.2</v>
      </c>
      <c r="I3188" t="s">
        <v>19</v>
      </c>
      <c r="J3188">
        <v>0</v>
      </c>
      <c r="K3188" t="s">
        <v>16</v>
      </c>
      <c r="L3188" t="s">
        <v>16</v>
      </c>
      <c r="M3188" t="s">
        <v>16</v>
      </c>
      <c r="N3188" t="s">
        <v>17</v>
      </c>
      <c r="O3188" t="s">
        <v>16</v>
      </c>
    </row>
    <row r="3189" spans="1:15" x14ac:dyDescent="0.3">
      <c r="A3189">
        <v>2128</v>
      </c>
      <c r="B3189">
        <v>40</v>
      </c>
      <c r="C3189">
        <v>14</v>
      </c>
      <c r="D3189">
        <v>179</v>
      </c>
      <c r="E3189" t="str">
        <f t="shared" si="12"/>
        <v>100+</v>
      </c>
      <c r="F3189">
        <v>94720</v>
      </c>
      <c r="G3189">
        <v>2</v>
      </c>
      <c r="H3189">
        <v>0</v>
      </c>
      <c r="I3189" t="s">
        <v>15</v>
      </c>
      <c r="J3189">
        <v>0</v>
      </c>
      <c r="K3189" t="s">
        <v>16</v>
      </c>
      <c r="L3189" t="s">
        <v>16</v>
      </c>
      <c r="M3189" t="s">
        <v>16</v>
      </c>
      <c r="N3189" t="s">
        <v>16</v>
      </c>
      <c r="O3189" t="s">
        <v>16</v>
      </c>
    </row>
    <row r="3190" spans="1:15" x14ac:dyDescent="0.3">
      <c r="A3190">
        <v>2154</v>
      </c>
      <c r="B3190">
        <v>40</v>
      </c>
      <c r="C3190">
        <v>14</v>
      </c>
      <c r="D3190">
        <v>123</v>
      </c>
      <c r="E3190" t="str">
        <f t="shared" si="12"/>
        <v>100+</v>
      </c>
      <c r="F3190">
        <v>90041</v>
      </c>
      <c r="G3190">
        <v>1</v>
      </c>
      <c r="H3190">
        <v>5.2</v>
      </c>
      <c r="I3190" t="s">
        <v>15</v>
      </c>
      <c r="J3190">
        <v>0</v>
      </c>
      <c r="K3190" t="s">
        <v>16</v>
      </c>
      <c r="L3190" t="s">
        <v>16</v>
      </c>
      <c r="M3190" t="s">
        <v>16</v>
      </c>
      <c r="N3190" t="s">
        <v>17</v>
      </c>
      <c r="O3190" t="s">
        <v>16</v>
      </c>
    </row>
    <row r="3191" spans="1:15" x14ac:dyDescent="0.3">
      <c r="A3191">
        <v>2183</v>
      </c>
      <c r="B3191">
        <v>40</v>
      </c>
      <c r="C3191">
        <v>14</v>
      </c>
      <c r="D3191">
        <v>22</v>
      </c>
      <c r="E3191" t="str">
        <f t="shared" si="12"/>
        <v>0-50</v>
      </c>
      <c r="F3191">
        <v>94566</v>
      </c>
      <c r="G3191">
        <v>2</v>
      </c>
      <c r="H3191">
        <v>1.4</v>
      </c>
      <c r="I3191" t="s">
        <v>19</v>
      </c>
      <c r="J3191">
        <v>0</v>
      </c>
      <c r="K3191" t="s">
        <v>16</v>
      </c>
      <c r="L3191" t="s">
        <v>16</v>
      </c>
      <c r="M3191" t="s">
        <v>16</v>
      </c>
      <c r="N3191" t="s">
        <v>16</v>
      </c>
      <c r="O3191" t="s">
        <v>16</v>
      </c>
    </row>
    <row r="3192" spans="1:15" x14ac:dyDescent="0.3">
      <c r="A3192">
        <v>2275</v>
      </c>
      <c r="B3192">
        <v>40</v>
      </c>
      <c r="C3192">
        <v>15</v>
      </c>
      <c r="D3192">
        <v>21</v>
      </c>
      <c r="E3192" t="str">
        <f t="shared" si="12"/>
        <v>0-50</v>
      </c>
      <c r="F3192">
        <v>90034</v>
      </c>
      <c r="G3192">
        <v>2</v>
      </c>
      <c r="H3192">
        <v>0</v>
      </c>
      <c r="I3192" t="s">
        <v>19</v>
      </c>
      <c r="J3192">
        <v>0</v>
      </c>
      <c r="K3192" t="s">
        <v>16</v>
      </c>
      <c r="L3192" t="s">
        <v>16</v>
      </c>
      <c r="M3192" t="s">
        <v>16</v>
      </c>
      <c r="N3192" t="s">
        <v>17</v>
      </c>
      <c r="O3192" t="s">
        <v>16</v>
      </c>
    </row>
    <row r="3193" spans="1:15" x14ac:dyDescent="0.3">
      <c r="A3193">
        <v>2276</v>
      </c>
      <c r="B3193">
        <v>40</v>
      </c>
      <c r="C3193">
        <v>16</v>
      </c>
      <c r="D3193">
        <v>115</v>
      </c>
      <c r="E3193" t="str">
        <f t="shared" si="12"/>
        <v>100+</v>
      </c>
      <c r="F3193">
        <v>94305</v>
      </c>
      <c r="G3193">
        <v>1</v>
      </c>
      <c r="H3193">
        <v>3.4</v>
      </c>
      <c r="I3193" t="s">
        <v>15</v>
      </c>
      <c r="J3193">
        <v>0</v>
      </c>
      <c r="K3193" t="s">
        <v>16</v>
      </c>
      <c r="L3193" t="s">
        <v>16</v>
      </c>
      <c r="M3193" t="s">
        <v>16</v>
      </c>
      <c r="N3193" t="s">
        <v>17</v>
      </c>
      <c r="O3193" t="s">
        <v>16</v>
      </c>
    </row>
    <row r="3194" spans="1:15" x14ac:dyDescent="0.3">
      <c r="A3194">
        <v>2333</v>
      </c>
      <c r="B3194">
        <v>40</v>
      </c>
      <c r="C3194">
        <v>16</v>
      </c>
      <c r="D3194">
        <v>35</v>
      </c>
      <c r="E3194" t="str">
        <f t="shared" si="12"/>
        <v>0-50</v>
      </c>
      <c r="F3194">
        <v>94022</v>
      </c>
      <c r="G3194">
        <v>1</v>
      </c>
      <c r="H3194">
        <v>1.4</v>
      </c>
      <c r="I3194" t="s">
        <v>19</v>
      </c>
      <c r="J3194">
        <v>0</v>
      </c>
      <c r="K3194" t="s">
        <v>16</v>
      </c>
      <c r="L3194" t="s">
        <v>16</v>
      </c>
      <c r="M3194" t="s">
        <v>16</v>
      </c>
      <c r="N3194" t="s">
        <v>17</v>
      </c>
      <c r="O3194" t="s">
        <v>17</v>
      </c>
    </row>
    <row r="3195" spans="1:15" x14ac:dyDescent="0.3">
      <c r="A3195">
        <v>2363</v>
      </c>
      <c r="B3195">
        <v>40</v>
      </c>
      <c r="C3195">
        <v>15</v>
      </c>
      <c r="D3195">
        <v>31</v>
      </c>
      <c r="E3195" t="str">
        <f t="shared" si="12"/>
        <v>0-50</v>
      </c>
      <c r="F3195">
        <v>94720</v>
      </c>
      <c r="G3195">
        <v>1</v>
      </c>
      <c r="H3195">
        <v>0.6</v>
      </c>
      <c r="I3195" t="s">
        <v>19</v>
      </c>
      <c r="J3195">
        <v>0</v>
      </c>
      <c r="K3195" t="s">
        <v>16</v>
      </c>
      <c r="L3195" t="s">
        <v>16</v>
      </c>
      <c r="M3195" t="s">
        <v>16</v>
      </c>
      <c r="N3195" t="s">
        <v>17</v>
      </c>
      <c r="O3195" t="s">
        <v>16</v>
      </c>
    </row>
    <row r="3196" spans="1:15" x14ac:dyDescent="0.3">
      <c r="A3196">
        <v>2381</v>
      </c>
      <c r="B3196">
        <v>40</v>
      </c>
      <c r="C3196">
        <v>16</v>
      </c>
      <c r="D3196">
        <v>50</v>
      </c>
      <c r="E3196" t="str">
        <f t="shared" si="12"/>
        <v>0-50</v>
      </c>
      <c r="F3196">
        <v>92606</v>
      </c>
      <c r="G3196">
        <v>2</v>
      </c>
      <c r="H3196">
        <v>0.6</v>
      </c>
      <c r="I3196" t="s">
        <v>19</v>
      </c>
      <c r="J3196">
        <v>0</v>
      </c>
      <c r="K3196" t="s">
        <v>16</v>
      </c>
      <c r="L3196" t="s">
        <v>16</v>
      </c>
      <c r="M3196" t="s">
        <v>16</v>
      </c>
      <c r="N3196" t="s">
        <v>16</v>
      </c>
      <c r="O3196" t="s">
        <v>16</v>
      </c>
    </row>
    <row r="3197" spans="1:15" x14ac:dyDescent="0.3">
      <c r="A3197">
        <v>2468</v>
      </c>
      <c r="B3197">
        <v>40</v>
      </c>
      <c r="C3197">
        <v>16</v>
      </c>
      <c r="D3197">
        <v>83</v>
      </c>
      <c r="E3197" t="str">
        <f t="shared" si="12"/>
        <v>51-100</v>
      </c>
      <c r="F3197">
        <v>92350</v>
      </c>
      <c r="G3197">
        <v>1</v>
      </c>
      <c r="H3197">
        <v>0.8</v>
      </c>
      <c r="I3197" t="s">
        <v>20</v>
      </c>
      <c r="J3197">
        <v>230</v>
      </c>
      <c r="K3197" t="s">
        <v>16</v>
      </c>
      <c r="L3197" t="s">
        <v>17</v>
      </c>
      <c r="M3197" t="s">
        <v>16</v>
      </c>
      <c r="N3197" t="s">
        <v>17</v>
      </c>
      <c r="O3197" t="s">
        <v>16</v>
      </c>
    </row>
    <row r="3198" spans="1:15" x14ac:dyDescent="0.3">
      <c r="A3198">
        <v>2478</v>
      </c>
      <c r="B3198">
        <v>40</v>
      </c>
      <c r="C3198">
        <v>14</v>
      </c>
      <c r="D3198">
        <v>179</v>
      </c>
      <c r="E3198" t="str">
        <f t="shared" si="12"/>
        <v>100+</v>
      </c>
      <c r="F3198">
        <v>90025</v>
      </c>
      <c r="G3198">
        <v>1</v>
      </c>
      <c r="H3198">
        <v>2.6</v>
      </c>
      <c r="I3198" t="s">
        <v>19</v>
      </c>
      <c r="J3198">
        <v>0</v>
      </c>
      <c r="K3198" t="s">
        <v>17</v>
      </c>
      <c r="L3198" t="s">
        <v>16</v>
      </c>
      <c r="M3198" t="s">
        <v>16</v>
      </c>
      <c r="N3198" t="s">
        <v>17</v>
      </c>
      <c r="O3198" t="s">
        <v>16</v>
      </c>
    </row>
    <row r="3199" spans="1:15" x14ac:dyDescent="0.3">
      <c r="A3199">
        <v>2509</v>
      </c>
      <c r="B3199">
        <v>40</v>
      </c>
      <c r="C3199">
        <v>15</v>
      </c>
      <c r="D3199">
        <v>63</v>
      </c>
      <c r="E3199" t="str">
        <f t="shared" si="12"/>
        <v>51-100</v>
      </c>
      <c r="F3199">
        <v>93407</v>
      </c>
      <c r="G3199">
        <v>3</v>
      </c>
      <c r="H3199">
        <v>3</v>
      </c>
      <c r="I3199" t="s">
        <v>15</v>
      </c>
      <c r="J3199">
        <v>0</v>
      </c>
      <c r="K3199" t="s">
        <v>16</v>
      </c>
      <c r="L3199" t="s">
        <v>17</v>
      </c>
      <c r="M3199" t="s">
        <v>16</v>
      </c>
      <c r="N3199" t="s">
        <v>17</v>
      </c>
      <c r="O3199" t="s">
        <v>16</v>
      </c>
    </row>
    <row r="3200" spans="1:15" x14ac:dyDescent="0.3">
      <c r="A3200">
        <v>2566</v>
      </c>
      <c r="B3200">
        <v>40</v>
      </c>
      <c r="C3200">
        <v>15</v>
      </c>
      <c r="D3200">
        <v>10</v>
      </c>
      <c r="E3200" t="str">
        <f t="shared" si="12"/>
        <v>0-50</v>
      </c>
      <c r="F3200">
        <v>94708</v>
      </c>
      <c r="G3200">
        <v>2</v>
      </c>
      <c r="H3200">
        <v>0</v>
      </c>
      <c r="I3200" t="s">
        <v>19</v>
      </c>
      <c r="J3200">
        <v>102</v>
      </c>
      <c r="K3200" t="s">
        <v>16</v>
      </c>
      <c r="L3200" t="s">
        <v>16</v>
      </c>
      <c r="M3200" t="s">
        <v>16</v>
      </c>
      <c r="N3200" t="s">
        <v>17</v>
      </c>
      <c r="O3200" t="s">
        <v>16</v>
      </c>
    </row>
    <row r="3201" spans="1:15" x14ac:dyDescent="0.3">
      <c r="A3201">
        <v>2611</v>
      </c>
      <c r="B3201">
        <v>40</v>
      </c>
      <c r="C3201">
        <v>16</v>
      </c>
      <c r="D3201">
        <v>60</v>
      </c>
      <c r="E3201" t="str">
        <f t="shared" si="12"/>
        <v>51-100</v>
      </c>
      <c r="F3201">
        <v>94501</v>
      </c>
      <c r="G3201">
        <v>2</v>
      </c>
      <c r="H3201">
        <v>3.2</v>
      </c>
      <c r="I3201" t="s">
        <v>15</v>
      </c>
      <c r="J3201">
        <v>0</v>
      </c>
      <c r="K3201" t="s">
        <v>16</v>
      </c>
      <c r="L3201" t="s">
        <v>16</v>
      </c>
      <c r="M3201" t="s">
        <v>16</v>
      </c>
      <c r="N3201" t="s">
        <v>16</v>
      </c>
      <c r="O3201" t="s">
        <v>16</v>
      </c>
    </row>
    <row r="3202" spans="1:15" x14ac:dyDescent="0.3">
      <c r="A3202">
        <v>2636</v>
      </c>
      <c r="B3202">
        <v>40</v>
      </c>
      <c r="C3202">
        <v>14</v>
      </c>
      <c r="D3202">
        <v>33</v>
      </c>
      <c r="E3202" t="str">
        <f t="shared" si="12"/>
        <v>0-50</v>
      </c>
      <c r="F3202">
        <v>95616</v>
      </c>
      <c r="G3202">
        <v>2</v>
      </c>
      <c r="H3202">
        <v>0.8</v>
      </c>
      <c r="I3202" t="s">
        <v>19</v>
      </c>
      <c r="J3202">
        <v>89</v>
      </c>
      <c r="K3202" t="s">
        <v>16</v>
      </c>
      <c r="L3202" t="s">
        <v>16</v>
      </c>
      <c r="M3202" t="s">
        <v>16</v>
      </c>
      <c r="N3202" t="s">
        <v>17</v>
      </c>
      <c r="O3202" t="s">
        <v>16</v>
      </c>
    </row>
    <row r="3203" spans="1:15" x14ac:dyDescent="0.3">
      <c r="A3203">
        <v>2645</v>
      </c>
      <c r="B3203">
        <v>40</v>
      </c>
      <c r="C3203">
        <v>14</v>
      </c>
      <c r="D3203">
        <v>28</v>
      </c>
      <c r="E3203" t="str">
        <f t="shared" si="12"/>
        <v>0-50</v>
      </c>
      <c r="F3203">
        <v>94061</v>
      </c>
      <c r="G3203">
        <v>2</v>
      </c>
      <c r="H3203">
        <v>0.8</v>
      </c>
      <c r="I3203" t="s">
        <v>19</v>
      </c>
      <c r="J3203">
        <v>0</v>
      </c>
      <c r="K3203" t="s">
        <v>16</v>
      </c>
      <c r="L3203" t="s">
        <v>16</v>
      </c>
      <c r="M3203" t="s">
        <v>16</v>
      </c>
      <c r="N3203" t="s">
        <v>16</v>
      </c>
      <c r="O3203" t="s">
        <v>16</v>
      </c>
    </row>
    <row r="3204" spans="1:15" x14ac:dyDescent="0.3">
      <c r="A3204">
        <v>2657</v>
      </c>
      <c r="B3204">
        <v>40</v>
      </c>
      <c r="C3204">
        <v>15</v>
      </c>
      <c r="D3204">
        <v>144</v>
      </c>
      <c r="E3204" t="str">
        <f t="shared" si="12"/>
        <v>100+</v>
      </c>
      <c r="F3204">
        <v>91040</v>
      </c>
      <c r="G3204">
        <v>1</v>
      </c>
      <c r="H3204">
        <v>4.0999999999999996</v>
      </c>
      <c r="I3204" t="s">
        <v>15</v>
      </c>
      <c r="J3204">
        <v>0</v>
      </c>
      <c r="K3204" t="s">
        <v>16</v>
      </c>
      <c r="L3204" t="s">
        <v>16</v>
      </c>
      <c r="M3204" t="s">
        <v>16</v>
      </c>
      <c r="N3204" t="s">
        <v>16</v>
      </c>
      <c r="O3204" t="s">
        <v>16</v>
      </c>
    </row>
    <row r="3205" spans="1:15" x14ac:dyDescent="0.3">
      <c r="A3205">
        <v>2690</v>
      </c>
      <c r="B3205">
        <v>40</v>
      </c>
      <c r="C3205">
        <v>16</v>
      </c>
      <c r="D3205">
        <v>104</v>
      </c>
      <c r="E3205" t="str">
        <f t="shared" si="12"/>
        <v>100+</v>
      </c>
      <c r="F3205">
        <v>91730</v>
      </c>
      <c r="G3205">
        <v>1</v>
      </c>
      <c r="H3205">
        <v>3.4</v>
      </c>
      <c r="I3205" t="s">
        <v>15</v>
      </c>
      <c r="J3205">
        <v>249</v>
      </c>
      <c r="K3205" t="s">
        <v>16</v>
      </c>
      <c r="L3205" t="s">
        <v>16</v>
      </c>
      <c r="M3205" t="s">
        <v>16</v>
      </c>
      <c r="N3205" t="s">
        <v>16</v>
      </c>
      <c r="O3205" t="s">
        <v>16</v>
      </c>
    </row>
    <row r="3206" spans="1:15" x14ac:dyDescent="0.3">
      <c r="A3206">
        <v>2696</v>
      </c>
      <c r="B3206">
        <v>40</v>
      </c>
      <c r="C3206">
        <v>15</v>
      </c>
      <c r="D3206">
        <v>8</v>
      </c>
      <c r="E3206" t="str">
        <f t="shared" si="12"/>
        <v>0-50</v>
      </c>
      <c r="F3206">
        <v>94960</v>
      </c>
      <c r="G3206">
        <v>2</v>
      </c>
      <c r="H3206">
        <v>0.1</v>
      </c>
      <c r="I3206" t="s">
        <v>20</v>
      </c>
      <c r="J3206">
        <v>0</v>
      </c>
      <c r="K3206" t="s">
        <v>16</v>
      </c>
      <c r="L3206" t="s">
        <v>16</v>
      </c>
      <c r="M3206" t="s">
        <v>16</v>
      </c>
      <c r="N3206" t="s">
        <v>16</v>
      </c>
      <c r="O3206" t="s">
        <v>16</v>
      </c>
    </row>
    <row r="3207" spans="1:15" x14ac:dyDescent="0.3">
      <c r="A3207">
        <v>2835</v>
      </c>
      <c r="B3207">
        <v>40</v>
      </c>
      <c r="C3207">
        <v>16</v>
      </c>
      <c r="D3207">
        <v>12</v>
      </c>
      <c r="E3207" t="str">
        <f t="shared" si="12"/>
        <v>0-50</v>
      </c>
      <c r="F3207">
        <v>90033</v>
      </c>
      <c r="G3207">
        <v>1</v>
      </c>
      <c r="H3207">
        <v>1</v>
      </c>
      <c r="I3207" t="s">
        <v>15</v>
      </c>
      <c r="J3207">
        <v>91</v>
      </c>
      <c r="K3207" t="s">
        <v>16</v>
      </c>
      <c r="L3207" t="s">
        <v>17</v>
      </c>
      <c r="M3207" t="s">
        <v>16</v>
      </c>
      <c r="N3207" t="s">
        <v>16</v>
      </c>
      <c r="O3207" t="s">
        <v>16</v>
      </c>
    </row>
    <row r="3208" spans="1:15" x14ac:dyDescent="0.3">
      <c r="A3208">
        <v>2884</v>
      </c>
      <c r="B3208">
        <v>40</v>
      </c>
      <c r="C3208">
        <v>14</v>
      </c>
      <c r="D3208">
        <v>92</v>
      </c>
      <c r="E3208" t="str">
        <f t="shared" si="12"/>
        <v>51-100</v>
      </c>
      <c r="F3208">
        <v>90024</v>
      </c>
      <c r="G3208">
        <v>4</v>
      </c>
      <c r="H3208">
        <v>1.4</v>
      </c>
      <c r="I3208" t="s">
        <v>20</v>
      </c>
      <c r="J3208">
        <v>0</v>
      </c>
      <c r="K3208" t="s">
        <v>16</v>
      </c>
      <c r="L3208" t="s">
        <v>16</v>
      </c>
      <c r="M3208" t="s">
        <v>16</v>
      </c>
      <c r="N3208" t="s">
        <v>17</v>
      </c>
      <c r="O3208" t="s">
        <v>16</v>
      </c>
    </row>
    <row r="3209" spans="1:15" x14ac:dyDescent="0.3">
      <c r="A3209">
        <v>2888</v>
      </c>
      <c r="B3209">
        <v>40</v>
      </c>
      <c r="C3209">
        <v>16</v>
      </c>
      <c r="D3209">
        <v>109</v>
      </c>
      <c r="E3209" t="str">
        <f t="shared" si="12"/>
        <v>100+</v>
      </c>
      <c r="F3209">
        <v>94025</v>
      </c>
      <c r="G3209">
        <v>2</v>
      </c>
      <c r="H3209">
        <v>2.2000000000000002</v>
      </c>
      <c r="I3209" t="s">
        <v>15</v>
      </c>
      <c r="J3209">
        <v>0</v>
      </c>
      <c r="K3209" t="s">
        <v>16</v>
      </c>
      <c r="L3209" t="s">
        <v>16</v>
      </c>
      <c r="M3209" t="s">
        <v>16</v>
      </c>
      <c r="N3209" t="s">
        <v>17</v>
      </c>
      <c r="O3209" t="s">
        <v>16</v>
      </c>
    </row>
    <row r="3210" spans="1:15" x14ac:dyDescent="0.3">
      <c r="A3210">
        <v>3001</v>
      </c>
      <c r="B3210">
        <v>40</v>
      </c>
      <c r="C3210">
        <v>14</v>
      </c>
      <c r="D3210">
        <v>164</v>
      </c>
      <c r="E3210" t="str">
        <f t="shared" si="12"/>
        <v>100+</v>
      </c>
      <c r="F3210">
        <v>94720</v>
      </c>
      <c r="G3210">
        <v>1</v>
      </c>
      <c r="H3210">
        <v>4.3</v>
      </c>
      <c r="I3210" t="s">
        <v>20</v>
      </c>
      <c r="J3210">
        <v>0</v>
      </c>
      <c r="K3210" t="s">
        <v>17</v>
      </c>
      <c r="L3210" t="s">
        <v>16</v>
      </c>
      <c r="M3210" t="s">
        <v>16</v>
      </c>
      <c r="N3210" t="s">
        <v>16</v>
      </c>
      <c r="O3210" t="s">
        <v>16</v>
      </c>
    </row>
    <row r="3211" spans="1:15" x14ac:dyDescent="0.3">
      <c r="A3211">
        <v>3084</v>
      </c>
      <c r="B3211">
        <v>40</v>
      </c>
      <c r="C3211">
        <v>16</v>
      </c>
      <c r="D3211">
        <v>78</v>
      </c>
      <c r="E3211" t="str">
        <f t="shared" si="12"/>
        <v>51-100</v>
      </c>
      <c r="F3211">
        <v>90720</v>
      </c>
      <c r="G3211">
        <v>4</v>
      </c>
      <c r="H3211">
        <v>2.4</v>
      </c>
      <c r="I3211" t="s">
        <v>15</v>
      </c>
      <c r="J3211">
        <v>0</v>
      </c>
      <c r="K3211" t="s">
        <v>16</v>
      </c>
      <c r="L3211" t="s">
        <v>17</v>
      </c>
      <c r="M3211" t="s">
        <v>17</v>
      </c>
      <c r="N3211" t="s">
        <v>17</v>
      </c>
      <c r="O3211" t="s">
        <v>16</v>
      </c>
    </row>
    <row r="3212" spans="1:15" x14ac:dyDescent="0.3">
      <c r="A3212">
        <v>3128</v>
      </c>
      <c r="B3212">
        <v>40</v>
      </c>
      <c r="C3212">
        <v>14</v>
      </c>
      <c r="D3212">
        <v>61</v>
      </c>
      <c r="E3212" t="str">
        <f t="shared" si="12"/>
        <v>51-100</v>
      </c>
      <c r="F3212">
        <v>94539</v>
      </c>
      <c r="G3212">
        <v>4</v>
      </c>
      <c r="H3212">
        <v>0.2</v>
      </c>
      <c r="I3212" t="s">
        <v>19</v>
      </c>
      <c r="J3212">
        <v>0</v>
      </c>
      <c r="K3212" t="s">
        <v>16</v>
      </c>
      <c r="L3212" t="s">
        <v>16</v>
      </c>
      <c r="M3212" t="s">
        <v>16</v>
      </c>
      <c r="N3212" t="s">
        <v>17</v>
      </c>
      <c r="O3212" t="s">
        <v>16</v>
      </c>
    </row>
    <row r="3213" spans="1:15" x14ac:dyDescent="0.3">
      <c r="A3213">
        <v>3153</v>
      </c>
      <c r="B3213">
        <v>40</v>
      </c>
      <c r="C3213">
        <v>15</v>
      </c>
      <c r="D3213">
        <v>83</v>
      </c>
      <c r="E3213" t="str">
        <f t="shared" si="12"/>
        <v>51-100</v>
      </c>
      <c r="F3213">
        <v>90275</v>
      </c>
      <c r="G3213">
        <v>1</v>
      </c>
      <c r="H3213">
        <v>1</v>
      </c>
      <c r="I3213" t="s">
        <v>19</v>
      </c>
      <c r="J3213">
        <v>0</v>
      </c>
      <c r="K3213" t="s">
        <v>16</v>
      </c>
      <c r="L3213" t="s">
        <v>16</v>
      </c>
      <c r="M3213" t="s">
        <v>16</v>
      </c>
      <c r="N3213" t="s">
        <v>16</v>
      </c>
      <c r="O3213" t="s">
        <v>16</v>
      </c>
    </row>
    <row r="3214" spans="1:15" x14ac:dyDescent="0.3">
      <c r="A3214">
        <v>3216</v>
      </c>
      <c r="B3214">
        <v>40</v>
      </c>
      <c r="C3214">
        <v>15</v>
      </c>
      <c r="D3214">
        <v>19</v>
      </c>
      <c r="E3214" t="str">
        <f t="shared" si="12"/>
        <v>0-50</v>
      </c>
      <c r="F3214">
        <v>90630</v>
      </c>
      <c r="G3214">
        <v>4</v>
      </c>
      <c r="H3214">
        <v>0.2</v>
      </c>
      <c r="I3214" t="s">
        <v>19</v>
      </c>
      <c r="J3214">
        <v>0</v>
      </c>
      <c r="K3214" t="s">
        <v>16</v>
      </c>
      <c r="L3214" t="s">
        <v>16</v>
      </c>
      <c r="M3214" t="s">
        <v>16</v>
      </c>
      <c r="N3214" t="s">
        <v>17</v>
      </c>
      <c r="O3214" t="s">
        <v>16</v>
      </c>
    </row>
    <row r="3215" spans="1:15" x14ac:dyDescent="0.3">
      <c r="A3215">
        <v>3219</v>
      </c>
      <c r="B3215">
        <v>40</v>
      </c>
      <c r="C3215">
        <v>16</v>
      </c>
      <c r="D3215">
        <v>154</v>
      </c>
      <c r="E3215" t="str">
        <f t="shared" si="12"/>
        <v>100+</v>
      </c>
      <c r="F3215">
        <v>94122</v>
      </c>
      <c r="G3215">
        <v>2</v>
      </c>
      <c r="H3215">
        <v>6.1</v>
      </c>
      <c r="I3215" t="s">
        <v>15</v>
      </c>
      <c r="J3215">
        <v>325</v>
      </c>
      <c r="K3215" t="s">
        <v>16</v>
      </c>
      <c r="L3215" t="s">
        <v>16</v>
      </c>
      <c r="M3215" t="s">
        <v>16</v>
      </c>
      <c r="N3215" t="s">
        <v>17</v>
      </c>
      <c r="O3215" t="s">
        <v>16</v>
      </c>
    </row>
    <row r="3216" spans="1:15" x14ac:dyDescent="0.3">
      <c r="A3216">
        <v>3222</v>
      </c>
      <c r="B3216">
        <v>40</v>
      </c>
      <c r="C3216">
        <v>16</v>
      </c>
      <c r="D3216">
        <v>44</v>
      </c>
      <c r="E3216" t="str">
        <f t="shared" si="12"/>
        <v>0-50</v>
      </c>
      <c r="F3216">
        <v>93407</v>
      </c>
      <c r="G3216">
        <v>1</v>
      </c>
      <c r="H3216">
        <v>1.8</v>
      </c>
      <c r="I3216" t="s">
        <v>15</v>
      </c>
      <c r="J3216">
        <v>0</v>
      </c>
      <c r="K3216" t="s">
        <v>16</v>
      </c>
      <c r="L3216" t="s">
        <v>17</v>
      </c>
      <c r="M3216" t="s">
        <v>16</v>
      </c>
      <c r="N3216" t="s">
        <v>17</v>
      </c>
      <c r="O3216" t="s">
        <v>16</v>
      </c>
    </row>
    <row r="3217" spans="1:15" x14ac:dyDescent="0.3">
      <c r="A3217">
        <v>3266</v>
      </c>
      <c r="B3217">
        <v>40</v>
      </c>
      <c r="C3217">
        <v>14</v>
      </c>
      <c r="D3217">
        <v>61</v>
      </c>
      <c r="E3217" t="str">
        <f t="shared" si="12"/>
        <v>51-100</v>
      </c>
      <c r="F3217">
        <v>94612</v>
      </c>
      <c r="G3217">
        <v>3</v>
      </c>
      <c r="H3217">
        <v>0.5</v>
      </c>
      <c r="I3217" t="s">
        <v>19</v>
      </c>
      <c r="J3217">
        <v>0</v>
      </c>
      <c r="K3217" t="s">
        <v>16</v>
      </c>
      <c r="L3217" t="s">
        <v>16</v>
      </c>
      <c r="M3217" t="s">
        <v>16</v>
      </c>
      <c r="N3217" t="s">
        <v>17</v>
      </c>
      <c r="O3217" t="s">
        <v>16</v>
      </c>
    </row>
    <row r="3218" spans="1:15" x14ac:dyDescent="0.3">
      <c r="A3218">
        <v>3274</v>
      </c>
      <c r="B3218">
        <v>40</v>
      </c>
      <c r="C3218">
        <v>15</v>
      </c>
      <c r="D3218">
        <v>180</v>
      </c>
      <c r="E3218" t="str">
        <f t="shared" si="12"/>
        <v>100+</v>
      </c>
      <c r="F3218">
        <v>90095</v>
      </c>
      <c r="G3218">
        <v>1</v>
      </c>
      <c r="H3218">
        <v>4.0999999999999996</v>
      </c>
      <c r="I3218" t="s">
        <v>15</v>
      </c>
      <c r="J3218">
        <v>0</v>
      </c>
      <c r="K3218" t="s">
        <v>16</v>
      </c>
      <c r="L3218" t="s">
        <v>16</v>
      </c>
      <c r="M3218" t="s">
        <v>16</v>
      </c>
      <c r="N3218" t="s">
        <v>16</v>
      </c>
      <c r="O3218" t="s">
        <v>16</v>
      </c>
    </row>
    <row r="3219" spans="1:15" x14ac:dyDescent="0.3">
      <c r="A3219">
        <v>3335</v>
      </c>
      <c r="B3219">
        <v>40</v>
      </c>
      <c r="C3219">
        <v>14</v>
      </c>
      <c r="D3219">
        <v>30</v>
      </c>
      <c r="E3219" t="str">
        <f t="shared" si="12"/>
        <v>0-50</v>
      </c>
      <c r="F3219">
        <v>94720</v>
      </c>
      <c r="G3219">
        <v>2</v>
      </c>
      <c r="H3219">
        <v>0.8</v>
      </c>
      <c r="I3219" t="s">
        <v>19</v>
      </c>
      <c r="J3219">
        <v>86</v>
      </c>
      <c r="K3219" t="s">
        <v>16</v>
      </c>
      <c r="L3219" t="s">
        <v>16</v>
      </c>
      <c r="M3219" t="s">
        <v>16</v>
      </c>
      <c r="N3219" t="s">
        <v>16</v>
      </c>
      <c r="O3219" t="s">
        <v>16</v>
      </c>
    </row>
    <row r="3220" spans="1:15" x14ac:dyDescent="0.3">
      <c r="A3220">
        <v>3399</v>
      </c>
      <c r="B3220">
        <v>40</v>
      </c>
      <c r="C3220">
        <v>14</v>
      </c>
      <c r="D3220">
        <v>62</v>
      </c>
      <c r="E3220" t="str">
        <f t="shared" si="12"/>
        <v>51-100</v>
      </c>
      <c r="F3220">
        <v>92028</v>
      </c>
      <c r="G3220">
        <v>2</v>
      </c>
      <c r="H3220">
        <v>2.4</v>
      </c>
      <c r="I3220" t="s">
        <v>20</v>
      </c>
      <c r="J3220">
        <v>0</v>
      </c>
      <c r="K3220" t="s">
        <v>16</v>
      </c>
      <c r="L3220" t="s">
        <v>16</v>
      </c>
      <c r="M3220" t="s">
        <v>16</v>
      </c>
      <c r="N3220" t="s">
        <v>17</v>
      </c>
      <c r="O3220" t="s">
        <v>17</v>
      </c>
    </row>
    <row r="3221" spans="1:15" x14ac:dyDescent="0.3">
      <c r="A3221">
        <v>3489</v>
      </c>
      <c r="B3221">
        <v>40</v>
      </c>
      <c r="C3221">
        <v>15</v>
      </c>
      <c r="D3221">
        <v>51</v>
      </c>
      <c r="E3221" t="str">
        <f t="shared" si="12"/>
        <v>51-100</v>
      </c>
      <c r="F3221">
        <v>94117</v>
      </c>
      <c r="G3221">
        <v>2</v>
      </c>
      <c r="H3221">
        <v>1.1000000000000001</v>
      </c>
      <c r="I3221" t="s">
        <v>20</v>
      </c>
      <c r="J3221">
        <v>131</v>
      </c>
      <c r="K3221" t="s">
        <v>16</v>
      </c>
      <c r="L3221" t="s">
        <v>16</v>
      </c>
      <c r="M3221" t="s">
        <v>16</v>
      </c>
      <c r="N3221" t="s">
        <v>17</v>
      </c>
      <c r="O3221" t="s">
        <v>16</v>
      </c>
    </row>
    <row r="3222" spans="1:15" x14ac:dyDescent="0.3">
      <c r="A3222">
        <v>3549</v>
      </c>
      <c r="B3222">
        <v>40</v>
      </c>
      <c r="C3222">
        <v>16</v>
      </c>
      <c r="D3222">
        <v>41</v>
      </c>
      <c r="E3222" t="str">
        <f t="shared" si="12"/>
        <v>0-50</v>
      </c>
      <c r="F3222">
        <v>91107</v>
      </c>
      <c r="G3222">
        <v>1</v>
      </c>
      <c r="H3222">
        <v>2</v>
      </c>
      <c r="I3222" t="s">
        <v>20</v>
      </c>
      <c r="J3222">
        <v>0</v>
      </c>
      <c r="K3222" t="s">
        <v>16</v>
      </c>
      <c r="L3222" t="s">
        <v>16</v>
      </c>
      <c r="M3222" t="s">
        <v>16</v>
      </c>
      <c r="N3222" t="s">
        <v>16</v>
      </c>
      <c r="O3222" t="s">
        <v>17</v>
      </c>
    </row>
    <row r="3223" spans="1:15" x14ac:dyDescent="0.3">
      <c r="A3223">
        <v>3551</v>
      </c>
      <c r="B3223">
        <v>40</v>
      </c>
      <c r="C3223">
        <v>10</v>
      </c>
      <c r="D3223">
        <v>19</v>
      </c>
      <c r="E3223" t="str">
        <f t="shared" si="12"/>
        <v>0-50</v>
      </c>
      <c r="F3223">
        <v>94609</v>
      </c>
      <c r="G3223">
        <v>1</v>
      </c>
      <c r="H3223">
        <v>0.75</v>
      </c>
      <c r="I3223" t="s">
        <v>19</v>
      </c>
      <c r="J3223">
        <v>116</v>
      </c>
      <c r="K3223" t="s">
        <v>16</v>
      </c>
      <c r="L3223" t="s">
        <v>16</v>
      </c>
      <c r="M3223" t="s">
        <v>16</v>
      </c>
      <c r="N3223" t="s">
        <v>16</v>
      </c>
      <c r="O3223" t="s">
        <v>16</v>
      </c>
    </row>
    <row r="3224" spans="1:15" x14ac:dyDescent="0.3">
      <c r="A3224">
        <v>3566</v>
      </c>
      <c r="B3224">
        <v>40</v>
      </c>
      <c r="C3224">
        <v>15</v>
      </c>
      <c r="D3224">
        <v>43</v>
      </c>
      <c r="E3224" t="str">
        <f t="shared" si="12"/>
        <v>0-50</v>
      </c>
      <c r="F3224">
        <v>92120</v>
      </c>
      <c r="G3224">
        <v>2</v>
      </c>
      <c r="H3224">
        <v>1.1000000000000001</v>
      </c>
      <c r="I3224" t="s">
        <v>20</v>
      </c>
      <c r="J3224">
        <v>0</v>
      </c>
      <c r="K3224" t="s">
        <v>16</v>
      </c>
      <c r="L3224" t="s">
        <v>16</v>
      </c>
      <c r="M3224" t="s">
        <v>16</v>
      </c>
      <c r="N3224" t="s">
        <v>16</v>
      </c>
      <c r="O3224" t="s">
        <v>17</v>
      </c>
    </row>
    <row r="3225" spans="1:15" x14ac:dyDescent="0.3">
      <c r="A3225">
        <v>3587</v>
      </c>
      <c r="B3225">
        <v>40</v>
      </c>
      <c r="C3225">
        <v>15</v>
      </c>
      <c r="D3225">
        <v>132</v>
      </c>
      <c r="E3225" t="str">
        <f t="shared" si="12"/>
        <v>100+</v>
      </c>
      <c r="F3225">
        <v>94131</v>
      </c>
      <c r="G3225">
        <v>2</v>
      </c>
      <c r="H3225">
        <v>3.9</v>
      </c>
      <c r="I3225" t="s">
        <v>15</v>
      </c>
      <c r="J3225">
        <v>0</v>
      </c>
      <c r="K3225" t="s">
        <v>16</v>
      </c>
      <c r="L3225" t="s">
        <v>16</v>
      </c>
      <c r="M3225" t="s">
        <v>16</v>
      </c>
      <c r="N3225" t="s">
        <v>17</v>
      </c>
      <c r="O3225" t="s">
        <v>16</v>
      </c>
    </row>
    <row r="3226" spans="1:15" x14ac:dyDescent="0.3">
      <c r="A3226">
        <v>3670</v>
      </c>
      <c r="B3226">
        <v>40</v>
      </c>
      <c r="C3226">
        <v>15</v>
      </c>
      <c r="D3226">
        <v>22</v>
      </c>
      <c r="E3226" t="str">
        <f t="shared" si="12"/>
        <v>0-50</v>
      </c>
      <c r="F3226">
        <v>95616</v>
      </c>
      <c r="G3226">
        <v>2</v>
      </c>
      <c r="H3226">
        <v>1.4</v>
      </c>
      <c r="I3226" t="s">
        <v>20</v>
      </c>
      <c r="J3226">
        <v>0</v>
      </c>
      <c r="K3226" t="s">
        <v>16</v>
      </c>
      <c r="L3226" t="s">
        <v>16</v>
      </c>
      <c r="M3226" t="s">
        <v>16</v>
      </c>
      <c r="N3226" t="s">
        <v>17</v>
      </c>
      <c r="O3226" t="s">
        <v>17</v>
      </c>
    </row>
    <row r="3227" spans="1:15" x14ac:dyDescent="0.3">
      <c r="A3227">
        <v>3736</v>
      </c>
      <c r="B3227">
        <v>40</v>
      </c>
      <c r="C3227">
        <v>14</v>
      </c>
      <c r="D3227">
        <v>78</v>
      </c>
      <c r="E3227" t="str">
        <f t="shared" si="12"/>
        <v>51-100</v>
      </c>
      <c r="F3227">
        <v>91103</v>
      </c>
      <c r="G3227">
        <v>1</v>
      </c>
      <c r="H3227">
        <v>5.2</v>
      </c>
      <c r="I3227" t="s">
        <v>15</v>
      </c>
      <c r="J3227">
        <v>0</v>
      </c>
      <c r="K3227" t="s">
        <v>16</v>
      </c>
      <c r="L3227" t="s">
        <v>16</v>
      </c>
      <c r="M3227" t="s">
        <v>16</v>
      </c>
      <c r="N3227" t="s">
        <v>17</v>
      </c>
      <c r="O3227" t="s">
        <v>16</v>
      </c>
    </row>
    <row r="3228" spans="1:15" x14ac:dyDescent="0.3">
      <c r="A3228">
        <v>3744</v>
      </c>
      <c r="B3228">
        <v>40</v>
      </c>
      <c r="C3228">
        <v>14</v>
      </c>
      <c r="D3228">
        <v>78</v>
      </c>
      <c r="E3228" t="str">
        <f t="shared" si="12"/>
        <v>51-100</v>
      </c>
      <c r="F3228">
        <v>94720</v>
      </c>
      <c r="G3228">
        <v>4</v>
      </c>
      <c r="H3228">
        <v>1.4</v>
      </c>
      <c r="I3228" t="s">
        <v>20</v>
      </c>
      <c r="J3228">
        <v>194</v>
      </c>
      <c r="K3228" t="s">
        <v>16</v>
      </c>
      <c r="L3228" t="s">
        <v>16</v>
      </c>
      <c r="M3228" t="s">
        <v>16</v>
      </c>
      <c r="N3228" t="s">
        <v>17</v>
      </c>
      <c r="O3228" t="s">
        <v>17</v>
      </c>
    </row>
    <row r="3229" spans="1:15" x14ac:dyDescent="0.3">
      <c r="A3229">
        <v>3768</v>
      </c>
      <c r="B3229">
        <v>40</v>
      </c>
      <c r="C3229">
        <v>16</v>
      </c>
      <c r="D3229">
        <v>83</v>
      </c>
      <c r="E3229" t="str">
        <f t="shared" si="12"/>
        <v>51-100</v>
      </c>
      <c r="F3229">
        <v>95819</v>
      </c>
      <c r="G3229">
        <v>4</v>
      </c>
      <c r="H3229">
        <v>2.67</v>
      </c>
      <c r="I3229" t="s">
        <v>15</v>
      </c>
      <c r="J3229">
        <v>0</v>
      </c>
      <c r="K3229" t="s">
        <v>16</v>
      </c>
      <c r="L3229" t="s">
        <v>16</v>
      </c>
      <c r="M3229" t="s">
        <v>16</v>
      </c>
      <c r="N3229" t="s">
        <v>17</v>
      </c>
      <c r="O3229" t="s">
        <v>17</v>
      </c>
    </row>
    <row r="3230" spans="1:15" x14ac:dyDescent="0.3">
      <c r="A3230">
        <v>3771</v>
      </c>
      <c r="B3230">
        <v>40</v>
      </c>
      <c r="C3230">
        <v>16</v>
      </c>
      <c r="D3230">
        <v>75</v>
      </c>
      <c r="E3230" t="str">
        <f t="shared" si="12"/>
        <v>51-100</v>
      </c>
      <c r="F3230">
        <v>94306</v>
      </c>
      <c r="G3230">
        <v>3</v>
      </c>
      <c r="H3230">
        <v>2.33</v>
      </c>
      <c r="I3230" t="s">
        <v>15</v>
      </c>
      <c r="J3230">
        <v>79</v>
      </c>
      <c r="K3230" t="s">
        <v>16</v>
      </c>
      <c r="L3230" t="s">
        <v>16</v>
      </c>
      <c r="M3230" t="s">
        <v>16</v>
      </c>
      <c r="N3230" t="s">
        <v>16</v>
      </c>
      <c r="O3230" t="s">
        <v>16</v>
      </c>
    </row>
    <row r="3231" spans="1:15" x14ac:dyDescent="0.3">
      <c r="A3231">
        <v>3872</v>
      </c>
      <c r="B3231">
        <v>40</v>
      </c>
      <c r="C3231">
        <v>16</v>
      </c>
      <c r="D3231">
        <v>125</v>
      </c>
      <c r="E3231" t="str">
        <f t="shared" si="12"/>
        <v>100+</v>
      </c>
      <c r="F3231">
        <v>91304</v>
      </c>
      <c r="G3231">
        <v>2</v>
      </c>
      <c r="H3231">
        <v>1.9</v>
      </c>
      <c r="I3231" t="s">
        <v>15</v>
      </c>
      <c r="J3231">
        <v>0</v>
      </c>
      <c r="K3231" t="s">
        <v>16</v>
      </c>
      <c r="L3231" t="s">
        <v>16</v>
      </c>
      <c r="M3231" t="s">
        <v>16</v>
      </c>
      <c r="N3231" t="s">
        <v>16</v>
      </c>
      <c r="O3231" t="s">
        <v>17</v>
      </c>
    </row>
    <row r="3232" spans="1:15" x14ac:dyDescent="0.3">
      <c r="A3232">
        <v>3884</v>
      </c>
      <c r="B3232">
        <v>40</v>
      </c>
      <c r="C3232">
        <v>16</v>
      </c>
      <c r="D3232">
        <v>98</v>
      </c>
      <c r="E3232" t="str">
        <f t="shared" si="12"/>
        <v>51-100</v>
      </c>
      <c r="F3232">
        <v>94534</v>
      </c>
      <c r="G3232">
        <v>2</v>
      </c>
      <c r="H3232">
        <v>1.8</v>
      </c>
      <c r="I3232" t="s">
        <v>20</v>
      </c>
      <c r="J3232">
        <v>98</v>
      </c>
      <c r="K3232" t="s">
        <v>16</v>
      </c>
      <c r="L3232" t="s">
        <v>16</v>
      </c>
      <c r="M3232" t="s">
        <v>16</v>
      </c>
      <c r="N3232" t="s">
        <v>17</v>
      </c>
      <c r="O3232" t="s">
        <v>16</v>
      </c>
    </row>
    <row r="3233" spans="1:15" x14ac:dyDescent="0.3">
      <c r="A3233">
        <v>3908</v>
      </c>
      <c r="B3233">
        <v>40</v>
      </c>
      <c r="C3233">
        <v>14</v>
      </c>
      <c r="D3233">
        <v>42</v>
      </c>
      <c r="E3233" t="str">
        <f t="shared" si="12"/>
        <v>0-50</v>
      </c>
      <c r="F3233">
        <v>91330</v>
      </c>
      <c r="G3233">
        <v>2</v>
      </c>
      <c r="H3233">
        <v>0.3</v>
      </c>
      <c r="I3233" t="s">
        <v>15</v>
      </c>
      <c r="J3233">
        <v>187</v>
      </c>
      <c r="K3233" t="s">
        <v>16</v>
      </c>
      <c r="L3233" t="s">
        <v>16</v>
      </c>
      <c r="M3233" t="s">
        <v>16</v>
      </c>
      <c r="N3233" t="s">
        <v>17</v>
      </c>
      <c r="O3233" t="s">
        <v>16</v>
      </c>
    </row>
    <row r="3234" spans="1:15" x14ac:dyDescent="0.3">
      <c r="A3234">
        <v>3913</v>
      </c>
      <c r="B3234">
        <v>40</v>
      </c>
      <c r="C3234">
        <v>14</v>
      </c>
      <c r="D3234">
        <v>69</v>
      </c>
      <c r="E3234" t="str">
        <f t="shared" si="12"/>
        <v>51-100</v>
      </c>
      <c r="F3234">
        <v>95348</v>
      </c>
      <c r="G3234">
        <v>1</v>
      </c>
      <c r="H3234">
        <v>1.5</v>
      </c>
      <c r="I3234" t="s">
        <v>19</v>
      </c>
      <c r="J3234">
        <v>0</v>
      </c>
      <c r="K3234" t="s">
        <v>16</v>
      </c>
      <c r="L3234" t="s">
        <v>16</v>
      </c>
      <c r="M3234" t="s">
        <v>16</v>
      </c>
      <c r="N3234" t="s">
        <v>16</v>
      </c>
      <c r="O3234" t="s">
        <v>16</v>
      </c>
    </row>
    <row r="3235" spans="1:15" x14ac:dyDescent="0.3">
      <c r="A3235">
        <v>3952</v>
      </c>
      <c r="B3235">
        <v>40</v>
      </c>
      <c r="C3235">
        <v>14</v>
      </c>
      <c r="D3235">
        <v>69</v>
      </c>
      <c r="E3235" t="str">
        <f t="shared" si="12"/>
        <v>51-100</v>
      </c>
      <c r="F3235">
        <v>92870</v>
      </c>
      <c r="G3235">
        <v>3</v>
      </c>
      <c r="H3235">
        <v>2.1</v>
      </c>
      <c r="I3235" t="s">
        <v>15</v>
      </c>
      <c r="J3235">
        <v>106</v>
      </c>
      <c r="K3235" t="s">
        <v>16</v>
      </c>
      <c r="L3235" t="s">
        <v>16</v>
      </c>
      <c r="M3235" t="s">
        <v>16</v>
      </c>
      <c r="N3235" t="s">
        <v>17</v>
      </c>
      <c r="O3235" t="s">
        <v>16</v>
      </c>
    </row>
    <row r="3236" spans="1:15" x14ac:dyDescent="0.3">
      <c r="A3236">
        <v>3958</v>
      </c>
      <c r="B3236">
        <v>40</v>
      </c>
      <c r="C3236">
        <v>15</v>
      </c>
      <c r="D3236">
        <v>75</v>
      </c>
      <c r="E3236" t="str">
        <f t="shared" si="12"/>
        <v>51-100</v>
      </c>
      <c r="F3236">
        <v>95449</v>
      </c>
      <c r="G3236">
        <v>4</v>
      </c>
      <c r="H3236">
        <v>1.1000000000000001</v>
      </c>
      <c r="I3236" t="s">
        <v>20</v>
      </c>
      <c r="J3236">
        <v>0</v>
      </c>
      <c r="K3236" t="s">
        <v>16</v>
      </c>
      <c r="L3236" t="s">
        <v>16</v>
      </c>
      <c r="M3236" t="s">
        <v>16</v>
      </c>
      <c r="N3236" t="s">
        <v>17</v>
      </c>
      <c r="O3236" t="s">
        <v>16</v>
      </c>
    </row>
    <row r="3237" spans="1:15" x14ac:dyDescent="0.3">
      <c r="A3237">
        <v>3968</v>
      </c>
      <c r="B3237">
        <v>40</v>
      </c>
      <c r="C3237">
        <v>15</v>
      </c>
      <c r="D3237">
        <v>22</v>
      </c>
      <c r="E3237" t="str">
        <f t="shared" si="12"/>
        <v>0-50</v>
      </c>
      <c r="F3237">
        <v>94306</v>
      </c>
      <c r="G3237">
        <v>1</v>
      </c>
      <c r="H3237">
        <v>0.6</v>
      </c>
      <c r="I3237" t="s">
        <v>19</v>
      </c>
      <c r="J3237">
        <v>0</v>
      </c>
      <c r="K3237" t="s">
        <v>16</v>
      </c>
      <c r="L3237" t="s">
        <v>16</v>
      </c>
      <c r="M3237" t="s">
        <v>16</v>
      </c>
      <c r="N3237" t="s">
        <v>17</v>
      </c>
      <c r="O3237" t="s">
        <v>16</v>
      </c>
    </row>
    <row r="3238" spans="1:15" x14ac:dyDescent="0.3">
      <c r="A3238">
        <v>4022</v>
      </c>
      <c r="B3238">
        <v>40</v>
      </c>
      <c r="C3238">
        <v>14</v>
      </c>
      <c r="D3238">
        <v>42</v>
      </c>
      <c r="E3238" t="str">
        <f t="shared" si="12"/>
        <v>0-50</v>
      </c>
      <c r="F3238">
        <v>90638</v>
      </c>
      <c r="G3238">
        <v>2</v>
      </c>
      <c r="H3238">
        <v>0.3</v>
      </c>
      <c r="I3238" t="s">
        <v>15</v>
      </c>
      <c r="J3238">
        <v>106</v>
      </c>
      <c r="K3238" t="s">
        <v>16</v>
      </c>
      <c r="L3238" t="s">
        <v>16</v>
      </c>
      <c r="M3238" t="s">
        <v>16</v>
      </c>
      <c r="N3238" t="s">
        <v>16</v>
      </c>
      <c r="O3238" t="s">
        <v>17</v>
      </c>
    </row>
    <row r="3239" spans="1:15" x14ac:dyDescent="0.3">
      <c r="A3239">
        <v>4093</v>
      </c>
      <c r="B3239">
        <v>40</v>
      </c>
      <c r="C3239">
        <v>15</v>
      </c>
      <c r="D3239">
        <v>171</v>
      </c>
      <c r="E3239" t="str">
        <f t="shared" si="12"/>
        <v>100+</v>
      </c>
      <c r="F3239">
        <v>94539</v>
      </c>
      <c r="G3239">
        <v>2</v>
      </c>
      <c r="H3239">
        <v>3.3</v>
      </c>
      <c r="I3239" t="s">
        <v>15</v>
      </c>
      <c r="J3239">
        <v>0</v>
      </c>
      <c r="K3239" t="s">
        <v>16</v>
      </c>
      <c r="L3239" t="s">
        <v>16</v>
      </c>
      <c r="M3239" t="s">
        <v>16</v>
      </c>
      <c r="N3239" t="s">
        <v>17</v>
      </c>
      <c r="O3239" t="s">
        <v>16</v>
      </c>
    </row>
    <row r="3240" spans="1:15" x14ac:dyDescent="0.3">
      <c r="A3240">
        <v>4119</v>
      </c>
      <c r="B3240">
        <v>40</v>
      </c>
      <c r="C3240">
        <v>16</v>
      </c>
      <c r="D3240">
        <v>34</v>
      </c>
      <c r="E3240" t="str">
        <f t="shared" si="12"/>
        <v>0-50</v>
      </c>
      <c r="F3240">
        <v>93561</v>
      </c>
      <c r="G3240">
        <v>1</v>
      </c>
      <c r="H3240">
        <v>0.7</v>
      </c>
      <c r="I3240" t="s">
        <v>15</v>
      </c>
      <c r="J3240">
        <v>0</v>
      </c>
      <c r="K3240" t="s">
        <v>16</v>
      </c>
      <c r="L3240" t="s">
        <v>16</v>
      </c>
      <c r="M3240" t="s">
        <v>16</v>
      </c>
      <c r="N3240" t="s">
        <v>17</v>
      </c>
      <c r="O3240" t="s">
        <v>17</v>
      </c>
    </row>
    <row r="3241" spans="1:15" x14ac:dyDescent="0.3">
      <c r="A3241">
        <v>4175</v>
      </c>
      <c r="B3241">
        <v>40</v>
      </c>
      <c r="C3241">
        <v>14</v>
      </c>
      <c r="D3241">
        <v>59</v>
      </c>
      <c r="E3241" t="str">
        <f t="shared" si="12"/>
        <v>51-100</v>
      </c>
      <c r="F3241">
        <v>91335</v>
      </c>
      <c r="G3241">
        <v>3</v>
      </c>
      <c r="H3241">
        <v>0.5</v>
      </c>
      <c r="I3241" t="s">
        <v>19</v>
      </c>
      <c r="J3241">
        <v>0</v>
      </c>
      <c r="K3241" t="s">
        <v>16</v>
      </c>
      <c r="L3241" t="s">
        <v>16</v>
      </c>
      <c r="M3241" t="s">
        <v>16</v>
      </c>
      <c r="N3241" t="s">
        <v>17</v>
      </c>
      <c r="O3241" t="s">
        <v>16</v>
      </c>
    </row>
    <row r="3242" spans="1:15" x14ac:dyDescent="0.3">
      <c r="A3242">
        <v>4191</v>
      </c>
      <c r="B3242">
        <v>40</v>
      </c>
      <c r="C3242">
        <v>16</v>
      </c>
      <c r="D3242">
        <v>89</v>
      </c>
      <c r="E3242" t="str">
        <f t="shared" si="12"/>
        <v>51-100</v>
      </c>
      <c r="F3242">
        <v>95814</v>
      </c>
      <c r="G3242">
        <v>3</v>
      </c>
      <c r="H3242">
        <v>3.9</v>
      </c>
      <c r="I3242" t="s">
        <v>20</v>
      </c>
      <c r="J3242">
        <v>216</v>
      </c>
      <c r="K3242" t="s">
        <v>17</v>
      </c>
      <c r="L3242" t="s">
        <v>17</v>
      </c>
      <c r="M3242" t="s">
        <v>17</v>
      </c>
      <c r="N3242" t="s">
        <v>17</v>
      </c>
      <c r="O3242" t="s">
        <v>16</v>
      </c>
    </row>
    <row r="3243" spans="1:15" x14ac:dyDescent="0.3">
      <c r="A3243">
        <v>4205</v>
      </c>
      <c r="B3243">
        <v>40</v>
      </c>
      <c r="C3243">
        <v>16</v>
      </c>
      <c r="D3243">
        <v>61</v>
      </c>
      <c r="E3243" t="str">
        <f t="shared" si="12"/>
        <v>51-100</v>
      </c>
      <c r="F3243">
        <v>91711</v>
      </c>
      <c r="G3243">
        <v>3</v>
      </c>
      <c r="H3243">
        <v>2.1</v>
      </c>
      <c r="I3243" t="s">
        <v>19</v>
      </c>
      <c r="J3243">
        <v>0</v>
      </c>
      <c r="K3243" t="s">
        <v>16</v>
      </c>
      <c r="L3243" t="s">
        <v>16</v>
      </c>
      <c r="M3243" t="s">
        <v>16</v>
      </c>
      <c r="N3243" t="s">
        <v>16</v>
      </c>
      <c r="O3243" t="s">
        <v>16</v>
      </c>
    </row>
    <row r="3244" spans="1:15" x14ac:dyDescent="0.3">
      <c r="A3244">
        <v>4212</v>
      </c>
      <c r="B3244">
        <v>40</v>
      </c>
      <c r="C3244">
        <v>16</v>
      </c>
      <c r="D3244">
        <v>104</v>
      </c>
      <c r="E3244" t="str">
        <f t="shared" si="12"/>
        <v>100+</v>
      </c>
      <c r="F3244">
        <v>94301</v>
      </c>
      <c r="G3244">
        <v>2</v>
      </c>
      <c r="H3244">
        <v>1.8</v>
      </c>
      <c r="I3244" t="s">
        <v>20</v>
      </c>
      <c r="J3244">
        <v>0</v>
      </c>
      <c r="K3244" t="s">
        <v>16</v>
      </c>
      <c r="L3244" t="s">
        <v>16</v>
      </c>
      <c r="M3244" t="s">
        <v>16</v>
      </c>
      <c r="N3244" t="s">
        <v>16</v>
      </c>
      <c r="O3244" t="s">
        <v>16</v>
      </c>
    </row>
    <row r="3245" spans="1:15" x14ac:dyDescent="0.3">
      <c r="A3245">
        <v>4278</v>
      </c>
      <c r="B3245">
        <v>40</v>
      </c>
      <c r="C3245">
        <v>16</v>
      </c>
      <c r="D3245">
        <v>138</v>
      </c>
      <c r="E3245" t="str">
        <f t="shared" si="12"/>
        <v>100+</v>
      </c>
      <c r="F3245">
        <v>92612</v>
      </c>
      <c r="G3245">
        <v>1</v>
      </c>
      <c r="H3245">
        <v>3.5</v>
      </c>
      <c r="I3245" t="s">
        <v>15</v>
      </c>
      <c r="J3245">
        <v>0</v>
      </c>
      <c r="K3245" t="s">
        <v>16</v>
      </c>
      <c r="L3245" t="s">
        <v>16</v>
      </c>
      <c r="M3245" t="s">
        <v>16</v>
      </c>
      <c r="N3245" t="s">
        <v>17</v>
      </c>
      <c r="O3245" t="s">
        <v>16</v>
      </c>
    </row>
    <row r="3246" spans="1:15" x14ac:dyDescent="0.3">
      <c r="A3246">
        <v>4321</v>
      </c>
      <c r="B3246">
        <v>40</v>
      </c>
      <c r="C3246">
        <v>15</v>
      </c>
      <c r="D3246">
        <v>143</v>
      </c>
      <c r="E3246" t="str">
        <f t="shared" si="12"/>
        <v>100+</v>
      </c>
      <c r="F3246">
        <v>94801</v>
      </c>
      <c r="G3246">
        <v>1</v>
      </c>
      <c r="H3246">
        <v>4.0999999999999996</v>
      </c>
      <c r="I3246" t="s">
        <v>15</v>
      </c>
      <c r="J3246">
        <v>0</v>
      </c>
      <c r="K3246" t="s">
        <v>16</v>
      </c>
      <c r="L3246" t="s">
        <v>16</v>
      </c>
      <c r="M3246" t="s">
        <v>16</v>
      </c>
      <c r="N3246" t="s">
        <v>17</v>
      </c>
      <c r="O3246" t="s">
        <v>16</v>
      </c>
    </row>
    <row r="3247" spans="1:15" x14ac:dyDescent="0.3">
      <c r="A3247">
        <v>4353</v>
      </c>
      <c r="B3247">
        <v>40</v>
      </c>
      <c r="C3247">
        <v>16</v>
      </c>
      <c r="D3247">
        <v>59</v>
      </c>
      <c r="E3247" t="str">
        <f t="shared" si="12"/>
        <v>51-100</v>
      </c>
      <c r="F3247">
        <v>94305</v>
      </c>
      <c r="G3247">
        <v>4</v>
      </c>
      <c r="H3247">
        <v>2.67</v>
      </c>
      <c r="I3247" t="s">
        <v>15</v>
      </c>
      <c r="J3247">
        <v>0</v>
      </c>
      <c r="K3247" t="s">
        <v>16</v>
      </c>
      <c r="L3247" t="s">
        <v>16</v>
      </c>
      <c r="M3247" t="s">
        <v>16</v>
      </c>
      <c r="N3247" t="s">
        <v>17</v>
      </c>
      <c r="O3247" t="s">
        <v>16</v>
      </c>
    </row>
    <row r="3248" spans="1:15" x14ac:dyDescent="0.3">
      <c r="A3248">
        <v>4355</v>
      </c>
      <c r="B3248">
        <v>40</v>
      </c>
      <c r="C3248">
        <v>16</v>
      </c>
      <c r="D3248">
        <v>140</v>
      </c>
      <c r="E3248" t="str">
        <f t="shared" si="12"/>
        <v>100+</v>
      </c>
      <c r="F3248">
        <v>93940</v>
      </c>
      <c r="G3248">
        <v>3</v>
      </c>
      <c r="H3248">
        <v>5.6</v>
      </c>
      <c r="I3248" t="s">
        <v>15</v>
      </c>
      <c r="J3248">
        <v>0</v>
      </c>
      <c r="K3248" t="s">
        <v>17</v>
      </c>
      <c r="L3248" t="s">
        <v>16</v>
      </c>
      <c r="M3248" t="s">
        <v>16</v>
      </c>
      <c r="N3248" t="s">
        <v>16</v>
      </c>
      <c r="O3248" t="s">
        <v>16</v>
      </c>
    </row>
    <row r="3249" spans="1:15" x14ac:dyDescent="0.3">
      <c r="A3249">
        <v>4356</v>
      </c>
      <c r="B3249">
        <v>40</v>
      </c>
      <c r="C3249">
        <v>10</v>
      </c>
      <c r="D3249">
        <v>29</v>
      </c>
      <c r="E3249" t="str">
        <f t="shared" si="12"/>
        <v>0-50</v>
      </c>
      <c r="F3249">
        <v>94720</v>
      </c>
      <c r="G3249">
        <v>1</v>
      </c>
      <c r="H3249">
        <v>0.75</v>
      </c>
      <c r="I3249" t="s">
        <v>19</v>
      </c>
      <c r="J3249">
        <v>0</v>
      </c>
      <c r="K3249" t="s">
        <v>16</v>
      </c>
      <c r="L3249" t="s">
        <v>16</v>
      </c>
      <c r="M3249" t="s">
        <v>16</v>
      </c>
      <c r="N3249" t="s">
        <v>17</v>
      </c>
      <c r="O3249" t="s">
        <v>16</v>
      </c>
    </row>
    <row r="3250" spans="1:15" x14ac:dyDescent="0.3">
      <c r="A3250">
        <v>4368</v>
      </c>
      <c r="B3250">
        <v>40</v>
      </c>
      <c r="C3250">
        <v>15</v>
      </c>
      <c r="D3250">
        <v>149</v>
      </c>
      <c r="E3250" t="str">
        <f t="shared" si="12"/>
        <v>100+</v>
      </c>
      <c r="F3250">
        <v>90250</v>
      </c>
      <c r="G3250">
        <v>2</v>
      </c>
      <c r="H3250">
        <v>3.9</v>
      </c>
      <c r="I3250" t="s">
        <v>15</v>
      </c>
      <c r="J3250">
        <v>319</v>
      </c>
      <c r="K3250" t="s">
        <v>16</v>
      </c>
      <c r="L3250" t="s">
        <v>16</v>
      </c>
      <c r="M3250" t="s">
        <v>16</v>
      </c>
      <c r="N3250" t="s">
        <v>17</v>
      </c>
      <c r="O3250" t="s">
        <v>17</v>
      </c>
    </row>
    <row r="3251" spans="1:15" x14ac:dyDescent="0.3">
      <c r="A3251">
        <v>4377</v>
      </c>
      <c r="B3251">
        <v>40</v>
      </c>
      <c r="C3251">
        <v>15</v>
      </c>
      <c r="D3251">
        <v>71</v>
      </c>
      <c r="E3251" t="str">
        <f t="shared" si="12"/>
        <v>51-100</v>
      </c>
      <c r="F3251">
        <v>93950</v>
      </c>
      <c r="G3251">
        <v>3</v>
      </c>
      <c r="H3251">
        <v>3</v>
      </c>
      <c r="I3251" t="s">
        <v>15</v>
      </c>
      <c r="J3251">
        <v>272</v>
      </c>
      <c r="K3251" t="s">
        <v>16</v>
      </c>
      <c r="L3251" t="s">
        <v>16</v>
      </c>
      <c r="M3251" t="s">
        <v>16</v>
      </c>
      <c r="N3251" t="s">
        <v>17</v>
      </c>
      <c r="O3251" t="s">
        <v>16</v>
      </c>
    </row>
    <row r="3252" spans="1:15" x14ac:dyDescent="0.3">
      <c r="A3252">
        <v>4470</v>
      </c>
      <c r="B3252">
        <v>40</v>
      </c>
      <c r="C3252">
        <v>14</v>
      </c>
      <c r="D3252">
        <v>53</v>
      </c>
      <c r="E3252" t="str">
        <f t="shared" si="12"/>
        <v>51-100</v>
      </c>
      <c r="F3252">
        <v>94025</v>
      </c>
      <c r="G3252">
        <v>3</v>
      </c>
      <c r="H3252">
        <v>0.5</v>
      </c>
      <c r="I3252" t="s">
        <v>19</v>
      </c>
      <c r="J3252">
        <v>0</v>
      </c>
      <c r="K3252" t="s">
        <v>16</v>
      </c>
      <c r="L3252" t="s">
        <v>17</v>
      </c>
      <c r="M3252" t="s">
        <v>17</v>
      </c>
      <c r="N3252" t="s">
        <v>17</v>
      </c>
      <c r="O3252" t="s">
        <v>17</v>
      </c>
    </row>
    <row r="3253" spans="1:15" x14ac:dyDescent="0.3">
      <c r="A3253">
        <v>4483</v>
      </c>
      <c r="B3253">
        <v>40</v>
      </c>
      <c r="C3253">
        <v>14</v>
      </c>
      <c r="D3253">
        <v>28</v>
      </c>
      <c r="E3253" t="str">
        <f t="shared" si="12"/>
        <v>0-50</v>
      </c>
      <c r="F3253">
        <v>90404</v>
      </c>
      <c r="G3253">
        <v>2</v>
      </c>
      <c r="H3253">
        <v>0.8</v>
      </c>
      <c r="I3253" t="s">
        <v>19</v>
      </c>
      <c r="J3253">
        <v>0</v>
      </c>
      <c r="K3253" t="s">
        <v>16</v>
      </c>
      <c r="L3253" t="s">
        <v>16</v>
      </c>
      <c r="M3253" t="s">
        <v>16</v>
      </c>
      <c r="N3253" t="s">
        <v>16</v>
      </c>
      <c r="O3253" t="s">
        <v>16</v>
      </c>
    </row>
    <row r="3254" spans="1:15" x14ac:dyDescent="0.3">
      <c r="A3254">
        <v>4506</v>
      </c>
      <c r="B3254">
        <v>40</v>
      </c>
      <c r="C3254">
        <v>15</v>
      </c>
      <c r="D3254">
        <v>90</v>
      </c>
      <c r="E3254" t="str">
        <f t="shared" si="12"/>
        <v>51-100</v>
      </c>
      <c r="F3254">
        <v>94063</v>
      </c>
      <c r="G3254">
        <v>4</v>
      </c>
      <c r="H3254">
        <v>1.1000000000000001</v>
      </c>
      <c r="I3254" t="s">
        <v>20</v>
      </c>
      <c r="J3254">
        <v>0</v>
      </c>
      <c r="K3254" t="s">
        <v>16</v>
      </c>
      <c r="L3254" t="s">
        <v>17</v>
      </c>
      <c r="M3254" t="s">
        <v>16</v>
      </c>
      <c r="N3254" t="s">
        <v>17</v>
      </c>
      <c r="O3254" t="s">
        <v>16</v>
      </c>
    </row>
    <row r="3255" spans="1:15" x14ac:dyDescent="0.3">
      <c r="A3255">
        <v>4666</v>
      </c>
      <c r="B3255">
        <v>40</v>
      </c>
      <c r="C3255">
        <v>16</v>
      </c>
      <c r="D3255">
        <v>65</v>
      </c>
      <c r="E3255" t="str">
        <f t="shared" si="12"/>
        <v>51-100</v>
      </c>
      <c r="F3255">
        <v>90095</v>
      </c>
      <c r="G3255">
        <v>2</v>
      </c>
      <c r="H3255">
        <v>3.2</v>
      </c>
      <c r="I3255" t="s">
        <v>15</v>
      </c>
      <c r="J3255">
        <v>0</v>
      </c>
      <c r="K3255" t="s">
        <v>16</v>
      </c>
      <c r="L3255" t="s">
        <v>16</v>
      </c>
      <c r="M3255" t="s">
        <v>16</v>
      </c>
      <c r="N3255" t="s">
        <v>17</v>
      </c>
      <c r="O3255" t="s">
        <v>16</v>
      </c>
    </row>
    <row r="3256" spans="1:15" x14ac:dyDescent="0.3">
      <c r="A3256">
        <v>4669</v>
      </c>
      <c r="B3256">
        <v>40</v>
      </c>
      <c r="C3256">
        <v>14</v>
      </c>
      <c r="D3256">
        <v>63</v>
      </c>
      <c r="E3256" t="str">
        <f t="shared" si="12"/>
        <v>51-100</v>
      </c>
      <c r="F3256">
        <v>94025</v>
      </c>
      <c r="G3256">
        <v>3</v>
      </c>
      <c r="H3256">
        <v>0.5</v>
      </c>
      <c r="I3256" t="s">
        <v>19</v>
      </c>
      <c r="J3256">
        <v>221</v>
      </c>
      <c r="K3256" t="s">
        <v>16</v>
      </c>
      <c r="L3256" t="s">
        <v>16</v>
      </c>
      <c r="M3256" t="s">
        <v>16</v>
      </c>
      <c r="N3256" t="s">
        <v>17</v>
      </c>
      <c r="O3256" t="s">
        <v>16</v>
      </c>
    </row>
    <row r="3257" spans="1:15" x14ac:dyDescent="0.3">
      <c r="A3257">
        <v>4675</v>
      </c>
      <c r="B3257">
        <v>40</v>
      </c>
      <c r="C3257">
        <v>14</v>
      </c>
      <c r="D3257">
        <v>93</v>
      </c>
      <c r="E3257" t="str">
        <f t="shared" si="12"/>
        <v>51-100</v>
      </c>
      <c r="F3257">
        <v>93933</v>
      </c>
      <c r="G3257">
        <v>1</v>
      </c>
      <c r="H3257">
        <v>2.8</v>
      </c>
      <c r="I3257" t="s">
        <v>19</v>
      </c>
      <c r="J3257">
        <v>328</v>
      </c>
      <c r="K3257" t="s">
        <v>16</v>
      </c>
      <c r="L3257" t="s">
        <v>17</v>
      </c>
      <c r="M3257" t="s">
        <v>17</v>
      </c>
      <c r="N3257" t="s">
        <v>17</v>
      </c>
      <c r="O3257" t="s">
        <v>17</v>
      </c>
    </row>
    <row r="3258" spans="1:15" x14ac:dyDescent="0.3">
      <c r="A3258">
        <v>4723</v>
      </c>
      <c r="B3258">
        <v>40</v>
      </c>
      <c r="C3258">
        <v>16</v>
      </c>
      <c r="D3258">
        <v>63</v>
      </c>
      <c r="E3258" t="str">
        <f t="shared" si="12"/>
        <v>51-100</v>
      </c>
      <c r="F3258">
        <v>92807</v>
      </c>
      <c r="G3258">
        <v>1</v>
      </c>
      <c r="H3258">
        <v>1.5</v>
      </c>
      <c r="I3258" t="s">
        <v>19</v>
      </c>
      <c r="J3258">
        <v>0</v>
      </c>
      <c r="K3258" t="s">
        <v>16</v>
      </c>
      <c r="L3258" t="s">
        <v>16</v>
      </c>
      <c r="M3258" t="s">
        <v>16</v>
      </c>
      <c r="N3258" t="s">
        <v>16</v>
      </c>
      <c r="O3258" t="s">
        <v>16</v>
      </c>
    </row>
    <row r="3259" spans="1:15" x14ac:dyDescent="0.3">
      <c r="A3259">
        <v>4730</v>
      </c>
      <c r="B3259">
        <v>40</v>
      </c>
      <c r="C3259">
        <v>14</v>
      </c>
      <c r="D3259">
        <v>18</v>
      </c>
      <c r="E3259" t="str">
        <f t="shared" si="12"/>
        <v>0-50</v>
      </c>
      <c r="F3259">
        <v>90049</v>
      </c>
      <c r="G3259">
        <v>4</v>
      </c>
      <c r="H3259">
        <v>1.5</v>
      </c>
      <c r="I3259" t="s">
        <v>19</v>
      </c>
      <c r="J3259">
        <v>0</v>
      </c>
      <c r="K3259" t="s">
        <v>16</v>
      </c>
      <c r="L3259" t="s">
        <v>16</v>
      </c>
      <c r="M3259" t="s">
        <v>16</v>
      </c>
      <c r="N3259" t="s">
        <v>16</v>
      </c>
      <c r="O3259" t="s">
        <v>16</v>
      </c>
    </row>
    <row r="3260" spans="1:15" x14ac:dyDescent="0.3">
      <c r="A3260">
        <v>4808</v>
      </c>
      <c r="B3260">
        <v>40</v>
      </c>
      <c r="C3260">
        <v>14</v>
      </c>
      <c r="D3260">
        <v>53</v>
      </c>
      <c r="E3260" t="str">
        <f t="shared" si="12"/>
        <v>51-100</v>
      </c>
      <c r="F3260">
        <v>90064</v>
      </c>
      <c r="G3260">
        <v>1</v>
      </c>
      <c r="H3260">
        <v>2</v>
      </c>
      <c r="I3260" t="s">
        <v>15</v>
      </c>
      <c r="J3260">
        <v>0</v>
      </c>
      <c r="K3260" t="s">
        <v>16</v>
      </c>
      <c r="L3260" t="s">
        <v>16</v>
      </c>
      <c r="M3260" t="s">
        <v>16</v>
      </c>
      <c r="N3260" t="s">
        <v>17</v>
      </c>
      <c r="O3260" t="s">
        <v>17</v>
      </c>
    </row>
    <row r="3261" spans="1:15" x14ac:dyDescent="0.3">
      <c r="A3261">
        <v>4880</v>
      </c>
      <c r="B3261">
        <v>40</v>
      </c>
      <c r="C3261">
        <v>15</v>
      </c>
      <c r="D3261">
        <v>43</v>
      </c>
      <c r="E3261" t="str">
        <f t="shared" si="12"/>
        <v>0-50</v>
      </c>
      <c r="F3261">
        <v>90095</v>
      </c>
      <c r="G3261">
        <v>4</v>
      </c>
      <c r="H3261">
        <v>1.7</v>
      </c>
      <c r="I3261" t="s">
        <v>15</v>
      </c>
      <c r="J3261">
        <v>98</v>
      </c>
      <c r="K3261" t="s">
        <v>16</v>
      </c>
      <c r="L3261" t="s">
        <v>16</v>
      </c>
      <c r="M3261" t="s">
        <v>16</v>
      </c>
      <c r="N3261" t="s">
        <v>16</v>
      </c>
      <c r="O3261" t="s">
        <v>16</v>
      </c>
    </row>
    <row r="3262" spans="1:15" x14ac:dyDescent="0.3">
      <c r="A3262">
        <v>4897</v>
      </c>
      <c r="B3262">
        <v>40</v>
      </c>
      <c r="C3262">
        <v>15</v>
      </c>
      <c r="D3262">
        <v>81</v>
      </c>
      <c r="E3262" t="str">
        <f t="shared" si="12"/>
        <v>51-100</v>
      </c>
      <c r="F3262">
        <v>94304</v>
      </c>
      <c r="G3262">
        <v>2</v>
      </c>
      <c r="H3262">
        <v>0.4</v>
      </c>
      <c r="I3262" t="s">
        <v>15</v>
      </c>
      <c r="J3262">
        <v>0</v>
      </c>
      <c r="K3262" t="s">
        <v>16</v>
      </c>
      <c r="L3262" t="s">
        <v>16</v>
      </c>
      <c r="M3262" t="s">
        <v>16</v>
      </c>
      <c r="N3262" t="s">
        <v>17</v>
      </c>
      <c r="O3262" t="s">
        <v>16</v>
      </c>
    </row>
    <row r="3263" spans="1:15" x14ac:dyDescent="0.3">
      <c r="A3263">
        <v>4904</v>
      </c>
      <c r="B3263">
        <v>40</v>
      </c>
      <c r="C3263">
        <v>15</v>
      </c>
      <c r="D3263">
        <v>18</v>
      </c>
      <c r="E3263" t="str">
        <f t="shared" si="12"/>
        <v>0-50</v>
      </c>
      <c r="F3263">
        <v>94534</v>
      </c>
      <c r="G3263">
        <v>2</v>
      </c>
      <c r="H3263">
        <v>0.1</v>
      </c>
      <c r="I3263" t="s">
        <v>20</v>
      </c>
      <c r="J3263">
        <v>119</v>
      </c>
      <c r="K3263" t="s">
        <v>16</v>
      </c>
      <c r="L3263" t="s">
        <v>16</v>
      </c>
      <c r="M3263" t="s">
        <v>16</v>
      </c>
      <c r="N3263" t="s">
        <v>17</v>
      </c>
      <c r="O3263" t="s">
        <v>17</v>
      </c>
    </row>
    <row r="3264" spans="1:15" x14ac:dyDescent="0.3">
      <c r="A3264">
        <v>4909</v>
      </c>
      <c r="B3264">
        <v>40</v>
      </c>
      <c r="C3264">
        <v>16</v>
      </c>
      <c r="D3264">
        <v>138</v>
      </c>
      <c r="E3264" t="str">
        <f t="shared" si="12"/>
        <v>100+</v>
      </c>
      <c r="F3264">
        <v>92121</v>
      </c>
      <c r="G3264">
        <v>2</v>
      </c>
      <c r="H3264">
        <v>6.1</v>
      </c>
      <c r="I3264" t="s">
        <v>15</v>
      </c>
      <c r="J3264">
        <v>0</v>
      </c>
      <c r="K3264" t="s">
        <v>16</v>
      </c>
      <c r="L3264" t="s">
        <v>16</v>
      </c>
      <c r="M3264" t="s">
        <v>16</v>
      </c>
      <c r="N3264" t="s">
        <v>17</v>
      </c>
      <c r="O3264" t="s">
        <v>16</v>
      </c>
    </row>
    <row r="3265" spans="1:15" x14ac:dyDescent="0.3">
      <c r="A3265">
        <v>4924</v>
      </c>
      <c r="B3265">
        <v>40</v>
      </c>
      <c r="C3265">
        <v>15</v>
      </c>
      <c r="D3265">
        <v>73</v>
      </c>
      <c r="E3265" t="str">
        <f t="shared" si="12"/>
        <v>51-100</v>
      </c>
      <c r="F3265">
        <v>92029</v>
      </c>
      <c r="G3265">
        <v>3</v>
      </c>
      <c r="H3265">
        <v>3</v>
      </c>
      <c r="I3265" t="s">
        <v>15</v>
      </c>
      <c r="J3265">
        <v>0</v>
      </c>
      <c r="K3265" t="s">
        <v>16</v>
      </c>
      <c r="L3265" t="s">
        <v>16</v>
      </c>
      <c r="M3265" t="s">
        <v>16</v>
      </c>
      <c r="N3265" t="s">
        <v>17</v>
      </c>
      <c r="O3265" t="s">
        <v>17</v>
      </c>
    </row>
    <row r="3266" spans="1:15" x14ac:dyDescent="0.3">
      <c r="A3266">
        <v>4978</v>
      </c>
      <c r="B3266">
        <v>40</v>
      </c>
      <c r="C3266">
        <v>15</v>
      </c>
      <c r="D3266">
        <v>54</v>
      </c>
      <c r="E3266" t="str">
        <f t="shared" si="12"/>
        <v>51-100</v>
      </c>
      <c r="F3266">
        <v>90266</v>
      </c>
      <c r="G3266">
        <v>3</v>
      </c>
      <c r="H3266">
        <v>0.8</v>
      </c>
      <c r="I3266" t="s">
        <v>19</v>
      </c>
      <c r="J3266">
        <v>0</v>
      </c>
      <c r="K3266" t="s">
        <v>16</v>
      </c>
      <c r="L3266" t="s">
        <v>16</v>
      </c>
      <c r="M3266" t="s">
        <v>16</v>
      </c>
      <c r="N3266" t="s">
        <v>17</v>
      </c>
      <c r="O3266" t="s">
        <v>16</v>
      </c>
    </row>
    <row r="3267" spans="1:15" x14ac:dyDescent="0.3">
      <c r="A3267">
        <v>3</v>
      </c>
      <c r="B3267">
        <v>39</v>
      </c>
      <c r="C3267">
        <v>15</v>
      </c>
      <c r="D3267">
        <v>11</v>
      </c>
      <c r="E3267" t="str">
        <f t="shared" si="12"/>
        <v>0-50</v>
      </c>
      <c r="F3267">
        <v>94720</v>
      </c>
      <c r="G3267">
        <v>1</v>
      </c>
      <c r="H3267">
        <v>1</v>
      </c>
      <c r="I3267" t="s">
        <v>15</v>
      </c>
      <c r="J3267">
        <v>0</v>
      </c>
      <c r="K3267" t="s">
        <v>16</v>
      </c>
      <c r="L3267" t="s">
        <v>16</v>
      </c>
      <c r="M3267" t="s">
        <v>16</v>
      </c>
      <c r="N3267" t="s">
        <v>16</v>
      </c>
      <c r="O3267" t="s">
        <v>16</v>
      </c>
    </row>
    <row r="3268" spans="1:15" x14ac:dyDescent="0.3">
      <c r="A3268">
        <v>44</v>
      </c>
      <c r="B3268">
        <v>39</v>
      </c>
      <c r="C3268">
        <v>15</v>
      </c>
      <c r="D3268">
        <v>45</v>
      </c>
      <c r="E3268" t="str">
        <f t="shared" si="12"/>
        <v>0-50</v>
      </c>
      <c r="F3268">
        <v>95616</v>
      </c>
      <c r="G3268">
        <v>1</v>
      </c>
      <c r="H3268">
        <v>0.7</v>
      </c>
      <c r="I3268" t="s">
        <v>15</v>
      </c>
      <c r="J3268">
        <v>0</v>
      </c>
      <c r="K3268" t="s">
        <v>16</v>
      </c>
      <c r="L3268" t="s">
        <v>16</v>
      </c>
      <c r="M3268" t="s">
        <v>16</v>
      </c>
      <c r="N3268" t="s">
        <v>17</v>
      </c>
      <c r="O3268" t="s">
        <v>16</v>
      </c>
    </row>
    <row r="3269" spans="1:15" x14ac:dyDescent="0.3">
      <c r="A3269">
        <v>47</v>
      </c>
      <c r="B3269">
        <v>39</v>
      </c>
      <c r="C3269">
        <v>14</v>
      </c>
      <c r="D3269">
        <v>43</v>
      </c>
      <c r="E3269" t="str">
        <f t="shared" si="12"/>
        <v>0-50</v>
      </c>
      <c r="F3269">
        <v>95014</v>
      </c>
      <c r="G3269">
        <v>3</v>
      </c>
      <c r="H3269">
        <v>0.7</v>
      </c>
      <c r="I3269" t="s">
        <v>20</v>
      </c>
      <c r="J3269">
        <v>153</v>
      </c>
      <c r="K3269" t="s">
        <v>16</v>
      </c>
      <c r="L3269" t="s">
        <v>16</v>
      </c>
      <c r="M3269" t="s">
        <v>16</v>
      </c>
      <c r="N3269" t="s">
        <v>17</v>
      </c>
      <c r="O3269" t="s">
        <v>16</v>
      </c>
    </row>
    <row r="3270" spans="1:15" x14ac:dyDescent="0.3">
      <c r="A3270">
        <v>115</v>
      </c>
      <c r="B3270">
        <v>39</v>
      </c>
      <c r="C3270">
        <v>14</v>
      </c>
      <c r="D3270">
        <v>39</v>
      </c>
      <c r="E3270" t="str">
        <f t="shared" si="12"/>
        <v>0-50</v>
      </c>
      <c r="F3270">
        <v>92354</v>
      </c>
      <c r="G3270">
        <v>3</v>
      </c>
      <c r="H3270">
        <v>0.5</v>
      </c>
      <c r="I3270" t="s">
        <v>19</v>
      </c>
      <c r="J3270">
        <v>0</v>
      </c>
      <c r="K3270" t="s">
        <v>16</v>
      </c>
      <c r="L3270" t="s">
        <v>16</v>
      </c>
      <c r="M3270" t="s">
        <v>16</v>
      </c>
      <c r="N3270" t="s">
        <v>17</v>
      </c>
      <c r="O3270" t="s">
        <v>16</v>
      </c>
    </row>
    <row r="3271" spans="1:15" x14ac:dyDescent="0.3">
      <c r="A3271">
        <v>125</v>
      </c>
      <c r="B3271">
        <v>39</v>
      </c>
      <c r="C3271">
        <v>15</v>
      </c>
      <c r="D3271">
        <v>78</v>
      </c>
      <c r="E3271" t="str">
        <f t="shared" si="12"/>
        <v>51-100</v>
      </c>
      <c r="F3271">
        <v>92121</v>
      </c>
      <c r="G3271">
        <v>4</v>
      </c>
      <c r="H3271">
        <v>2.4</v>
      </c>
      <c r="I3271" t="s">
        <v>15</v>
      </c>
      <c r="J3271">
        <v>118</v>
      </c>
      <c r="K3271" t="s">
        <v>16</v>
      </c>
      <c r="L3271" t="s">
        <v>16</v>
      </c>
      <c r="M3271" t="s">
        <v>16</v>
      </c>
      <c r="N3271" t="s">
        <v>17</v>
      </c>
      <c r="O3271" t="s">
        <v>16</v>
      </c>
    </row>
    <row r="3272" spans="1:15" x14ac:dyDescent="0.3">
      <c r="A3272">
        <v>186</v>
      </c>
      <c r="B3272">
        <v>39</v>
      </c>
      <c r="C3272">
        <v>14</v>
      </c>
      <c r="D3272">
        <v>115</v>
      </c>
      <c r="E3272" t="str">
        <f t="shared" si="12"/>
        <v>100+</v>
      </c>
      <c r="F3272">
        <v>91320</v>
      </c>
      <c r="G3272">
        <v>1</v>
      </c>
      <c r="H3272">
        <v>1</v>
      </c>
      <c r="I3272" t="s">
        <v>19</v>
      </c>
      <c r="J3272">
        <v>0</v>
      </c>
      <c r="K3272" t="s">
        <v>16</v>
      </c>
      <c r="L3272" t="s">
        <v>16</v>
      </c>
      <c r="M3272" t="s">
        <v>16</v>
      </c>
      <c r="N3272" t="s">
        <v>17</v>
      </c>
      <c r="O3272" t="s">
        <v>16</v>
      </c>
    </row>
    <row r="3273" spans="1:15" x14ac:dyDescent="0.3">
      <c r="A3273">
        <v>218</v>
      </c>
      <c r="B3273">
        <v>39</v>
      </c>
      <c r="C3273">
        <v>14</v>
      </c>
      <c r="D3273">
        <v>74</v>
      </c>
      <c r="E3273" t="str">
        <f t="shared" si="12"/>
        <v>51-100</v>
      </c>
      <c r="F3273">
        <v>94305</v>
      </c>
      <c r="G3273">
        <v>3</v>
      </c>
      <c r="H3273">
        <v>3</v>
      </c>
      <c r="I3273" t="s">
        <v>15</v>
      </c>
      <c r="J3273">
        <v>0</v>
      </c>
      <c r="K3273" t="s">
        <v>16</v>
      </c>
      <c r="L3273" t="s">
        <v>16</v>
      </c>
      <c r="M3273" t="s">
        <v>16</v>
      </c>
      <c r="N3273" t="s">
        <v>16</v>
      </c>
      <c r="O3273" t="s">
        <v>16</v>
      </c>
    </row>
    <row r="3274" spans="1:15" x14ac:dyDescent="0.3">
      <c r="A3274">
        <v>226</v>
      </c>
      <c r="B3274">
        <v>39</v>
      </c>
      <c r="C3274">
        <v>13</v>
      </c>
      <c r="D3274">
        <v>93</v>
      </c>
      <c r="E3274" t="str">
        <f t="shared" si="12"/>
        <v>51-100</v>
      </c>
      <c r="F3274">
        <v>94720</v>
      </c>
      <c r="G3274">
        <v>1</v>
      </c>
      <c r="H3274">
        <v>1.5</v>
      </c>
      <c r="I3274" t="s">
        <v>19</v>
      </c>
      <c r="J3274">
        <v>0</v>
      </c>
      <c r="K3274" t="s">
        <v>16</v>
      </c>
      <c r="L3274" t="s">
        <v>16</v>
      </c>
      <c r="M3274" t="s">
        <v>16</v>
      </c>
      <c r="N3274" t="s">
        <v>16</v>
      </c>
      <c r="O3274" t="s">
        <v>17</v>
      </c>
    </row>
    <row r="3275" spans="1:15" x14ac:dyDescent="0.3">
      <c r="A3275">
        <v>280</v>
      </c>
      <c r="B3275">
        <v>39</v>
      </c>
      <c r="C3275">
        <v>14</v>
      </c>
      <c r="D3275">
        <v>155</v>
      </c>
      <c r="E3275" t="str">
        <f t="shared" si="12"/>
        <v>100+</v>
      </c>
      <c r="F3275">
        <v>94577</v>
      </c>
      <c r="G3275">
        <v>2</v>
      </c>
      <c r="H3275">
        <v>3.9</v>
      </c>
      <c r="I3275" t="s">
        <v>15</v>
      </c>
      <c r="J3275">
        <v>0</v>
      </c>
      <c r="K3275" t="s">
        <v>16</v>
      </c>
      <c r="L3275" t="s">
        <v>16</v>
      </c>
      <c r="M3275" t="s">
        <v>16</v>
      </c>
      <c r="N3275" t="s">
        <v>17</v>
      </c>
      <c r="O3275" t="s">
        <v>16</v>
      </c>
    </row>
    <row r="3276" spans="1:15" x14ac:dyDescent="0.3">
      <c r="A3276">
        <v>340</v>
      </c>
      <c r="B3276">
        <v>39</v>
      </c>
      <c r="C3276">
        <v>13</v>
      </c>
      <c r="D3276">
        <v>89</v>
      </c>
      <c r="E3276" t="str">
        <f t="shared" si="12"/>
        <v>51-100</v>
      </c>
      <c r="F3276">
        <v>92110</v>
      </c>
      <c r="G3276">
        <v>4</v>
      </c>
      <c r="H3276">
        <v>1.4</v>
      </c>
      <c r="I3276" t="s">
        <v>20</v>
      </c>
      <c r="J3276">
        <v>0</v>
      </c>
      <c r="K3276" t="s">
        <v>16</v>
      </c>
      <c r="L3276" t="s">
        <v>16</v>
      </c>
      <c r="M3276" t="s">
        <v>16</v>
      </c>
      <c r="N3276" t="s">
        <v>16</v>
      </c>
      <c r="O3276" t="s">
        <v>16</v>
      </c>
    </row>
    <row r="3277" spans="1:15" x14ac:dyDescent="0.3">
      <c r="A3277">
        <v>351</v>
      </c>
      <c r="B3277">
        <v>39</v>
      </c>
      <c r="C3277">
        <v>14</v>
      </c>
      <c r="D3277">
        <v>113</v>
      </c>
      <c r="E3277" t="str">
        <f t="shared" si="12"/>
        <v>100+</v>
      </c>
      <c r="F3277">
        <v>94301</v>
      </c>
      <c r="G3277">
        <v>1</v>
      </c>
      <c r="H3277">
        <v>1</v>
      </c>
      <c r="I3277" t="s">
        <v>19</v>
      </c>
      <c r="J3277">
        <v>0</v>
      </c>
      <c r="K3277" t="s">
        <v>16</v>
      </c>
      <c r="L3277" t="s">
        <v>17</v>
      </c>
      <c r="M3277" t="s">
        <v>16</v>
      </c>
      <c r="N3277" t="s">
        <v>17</v>
      </c>
      <c r="O3277" t="s">
        <v>16</v>
      </c>
    </row>
    <row r="3278" spans="1:15" x14ac:dyDescent="0.3">
      <c r="A3278">
        <v>432</v>
      </c>
      <c r="B3278">
        <v>39</v>
      </c>
      <c r="C3278">
        <v>13</v>
      </c>
      <c r="D3278">
        <v>75</v>
      </c>
      <c r="E3278" t="str">
        <f t="shared" si="12"/>
        <v>51-100</v>
      </c>
      <c r="F3278">
        <v>94305</v>
      </c>
      <c r="G3278">
        <v>3</v>
      </c>
      <c r="H3278">
        <v>2.1</v>
      </c>
      <c r="I3278" t="s">
        <v>15</v>
      </c>
      <c r="J3278">
        <v>224</v>
      </c>
      <c r="K3278" t="s">
        <v>16</v>
      </c>
      <c r="L3278" t="s">
        <v>16</v>
      </c>
      <c r="M3278" t="s">
        <v>16</v>
      </c>
      <c r="N3278" t="s">
        <v>17</v>
      </c>
      <c r="O3278" t="s">
        <v>16</v>
      </c>
    </row>
    <row r="3279" spans="1:15" x14ac:dyDescent="0.3">
      <c r="A3279">
        <v>453</v>
      </c>
      <c r="B3279">
        <v>39</v>
      </c>
      <c r="C3279">
        <v>13</v>
      </c>
      <c r="D3279">
        <v>21</v>
      </c>
      <c r="E3279" t="str">
        <f t="shared" si="12"/>
        <v>0-50</v>
      </c>
      <c r="F3279">
        <v>94022</v>
      </c>
      <c r="G3279">
        <v>3</v>
      </c>
      <c r="H3279">
        <v>0.2</v>
      </c>
      <c r="I3279" t="s">
        <v>20</v>
      </c>
      <c r="J3279">
        <v>0</v>
      </c>
      <c r="K3279" t="s">
        <v>16</v>
      </c>
      <c r="L3279" t="s">
        <v>16</v>
      </c>
      <c r="M3279" t="s">
        <v>16</v>
      </c>
      <c r="N3279" t="s">
        <v>16</v>
      </c>
      <c r="O3279" t="s">
        <v>16</v>
      </c>
    </row>
    <row r="3280" spans="1:15" x14ac:dyDescent="0.3">
      <c r="A3280">
        <v>488</v>
      </c>
      <c r="B3280">
        <v>39</v>
      </c>
      <c r="C3280">
        <v>13</v>
      </c>
      <c r="D3280">
        <v>88</v>
      </c>
      <c r="E3280" t="str">
        <f t="shared" si="12"/>
        <v>51-100</v>
      </c>
      <c r="F3280">
        <v>94117</v>
      </c>
      <c r="H3280">
        <v>1.4</v>
      </c>
      <c r="I3280" t="s">
        <v>20</v>
      </c>
      <c r="J3280">
        <v>0</v>
      </c>
      <c r="K3280" t="s">
        <v>16</v>
      </c>
      <c r="L3280" t="s">
        <v>16</v>
      </c>
      <c r="M3280" t="s">
        <v>16</v>
      </c>
      <c r="N3280" t="s">
        <v>17</v>
      </c>
      <c r="O3280" t="s">
        <v>17</v>
      </c>
    </row>
    <row r="3281" spans="1:15" x14ac:dyDescent="0.3">
      <c r="A3281">
        <v>513</v>
      </c>
      <c r="B3281">
        <v>39</v>
      </c>
      <c r="C3281">
        <v>14</v>
      </c>
      <c r="D3281">
        <v>54</v>
      </c>
      <c r="E3281" t="str">
        <f t="shared" si="12"/>
        <v>51-100</v>
      </c>
      <c r="F3281">
        <v>95035</v>
      </c>
      <c r="G3281">
        <v>3</v>
      </c>
      <c r="H3281">
        <v>3</v>
      </c>
      <c r="I3281" t="s">
        <v>15</v>
      </c>
      <c r="J3281">
        <v>108</v>
      </c>
      <c r="K3281" t="s">
        <v>16</v>
      </c>
      <c r="L3281" t="s">
        <v>16</v>
      </c>
      <c r="M3281" t="s">
        <v>16</v>
      </c>
      <c r="N3281" t="s">
        <v>16</v>
      </c>
      <c r="O3281" t="s">
        <v>17</v>
      </c>
    </row>
    <row r="3282" spans="1:15" x14ac:dyDescent="0.3">
      <c r="A3282">
        <v>530</v>
      </c>
      <c r="B3282">
        <v>39</v>
      </c>
      <c r="C3282">
        <v>15</v>
      </c>
      <c r="D3282">
        <v>82</v>
      </c>
      <c r="E3282" t="str">
        <f t="shared" si="12"/>
        <v>51-100</v>
      </c>
      <c r="F3282">
        <v>95207</v>
      </c>
      <c r="G3282">
        <v>1</v>
      </c>
      <c r="H3282">
        <v>0.8</v>
      </c>
      <c r="I3282" t="s">
        <v>20</v>
      </c>
      <c r="J3282">
        <v>0</v>
      </c>
      <c r="K3282" t="s">
        <v>16</v>
      </c>
      <c r="L3282" t="s">
        <v>16</v>
      </c>
      <c r="M3282" t="s">
        <v>16</v>
      </c>
      <c r="N3282" t="s">
        <v>17</v>
      </c>
      <c r="O3282" t="s">
        <v>16</v>
      </c>
    </row>
    <row r="3283" spans="1:15" x14ac:dyDescent="0.3">
      <c r="A3283">
        <v>558</v>
      </c>
      <c r="B3283">
        <v>39</v>
      </c>
      <c r="C3283">
        <v>15</v>
      </c>
      <c r="D3283">
        <v>118</v>
      </c>
      <c r="E3283" t="str">
        <f t="shared" si="12"/>
        <v>100+</v>
      </c>
      <c r="F3283">
        <v>95039</v>
      </c>
      <c r="G3283">
        <v>2</v>
      </c>
      <c r="H3283">
        <v>1.9</v>
      </c>
      <c r="I3283" t="s">
        <v>15</v>
      </c>
      <c r="J3283">
        <v>0</v>
      </c>
      <c r="K3283" t="s">
        <v>16</v>
      </c>
      <c r="L3283" t="s">
        <v>16</v>
      </c>
      <c r="M3283" t="s">
        <v>16</v>
      </c>
      <c r="N3283" t="s">
        <v>16</v>
      </c>
      <c r="O3283" t="s">
        <v>17</v>
      </c>
    </row>
    <row r="3284" spans="1:15" x14ac:dyDescent="0.3">
      <c r="A3284">
        <v>573</v>
      </c>
      <c r="B3284">
        <v>39</v>
      </c>
      <c r="C3284">
        <v>15</v>
      </c>
      <c r="D3284">
        <v>128</v>
      </c>
      <c r="E3284" t="str">
        <f t="shared" si="12"/>
        <v>100+</v>
      </c>
      <c r="F3284">
        <v>92333</v>
      </c>
      <c r="G3284">
        <v>1</v>
      </c>
      <c r="H3284">
        <v>3.4</v>
      </c>
      <c r="I3284" t="s">
        <v>15</v>
      </c>
      <c r="J3284">
        <v>0</v>
      </c>
      <c r="K3284" t="s">
        <v>16</v>
      </c>
      <c r="L3284" t="s">
        <v>16</v>
      </c>
      <c r="M3284" t="s">
        <v>16</v>
      </c>
      <c r="N3284" t="s">
        <v>16</v>
      </c>
      <c r="O3284" t="s">
        <v>16</v>
      </c>
    </row>
    <row r="3285" spans="1:15" x14ac:dyDescent="0.3">
      <c r="A3285">
        <v>587</v>
      </c>
      <c r="B3285">
        <v>39</v>
      </c>
      <c r="C3285">
        <v>14</v>
      </c>
      <c r="D3285">
        <v>101</v>
      </c>
      <c r="E3285" t="str">
        <f t="shared" si="12"/>
        <v>100+</v>
      </c>
      <c r="F3285">
        <v>94305</v>
      </c>
      <c r="G3285">
        <v>2</v>
      </c>
      <c r="H3285">
        <v>0.4</v>
      </c>
      <c r="I3285" t="s">
        <v>15</v>
      </c>
      <c r="J3285">
        <v>0</v>
      </c>
      <c r="K3285" t="s">
        <v>16</v>
      </c>
      <c r="L3285" t="s">
        <v>16</v>
      </c>
      <c r="M3285" t="s">
        <v>16</v>
      </c>
      <c r="N3285" t="s">
        <v>17</v>
      </c>
      <c r="O3285" t="s">
        <v>17</v>
      </c>
    </row>
    <row r="3286" spans="1:15" x14ac:dyDescent="0.3">
      <c r="A3286">
        <v>661</v>
      </c>
      <c r="B3286">
        <v>39</v>
      </c>
      <c r="C3286">
        <v>14</v>
      </c>
      <c r="D3286">
        <v>165</v>
      </c>
      <c r="E3286" t="str">
        <f t="shared" si="12"/>
        <v>100+</v>
      </c>
      <c r="F3286">
        <v>92126</v>
      </c>
      <c r="G3286">
        <v>2</v>
      </c>
      <c r="H3286">
        <v>3.3</v>
      </c>
      <c r="I3286" t="s">
        <v>15</v>
      </c>
      <c r="J3286">
        <v>0</v>
      </c>
      <c r="K3286" t="s">
        <v>16</v>
      </c>
      <c r="L3286" t="s">
        <v>16</v>
      </c>
      <c r="M3286" t="s">
        <v>16</v>
      </c>
      <c r="N3286" t="s">
        <v>17</v>
      </c>
      <c r="O3286" t="s">
        <v>16</v>
      </c>
    </row>
    <row r="3287" spans="1:15" x14ac:dyDescent="0.3">
      <c r="A3287">
        <v>726</v>
      </c>
      <c r="B3287">
        <v>39</v>
      </c>
      <c r="C3287">
        <v>15</v>
      </c>
      <c r="D3287">
        <v>119</v>
      </c>
      <c r="E3287" t="str">
        <f t="shared" si="12"/>
        <v>100+</v>
      </c>
      <c r="F3287">
        <v>92037</v>
      </c>
      <c r="G3287">
        <v>2</v>
      </c>
      <c r="H3287">
        <v>6.1</v>
      </c>
      <c r="I3287" t="s">
        <v>15</v>
      </c>
      <c r="J3287">
        <v>0</v>
      </c>
      <c r="K3287" t="s">
        <v>16</v>
      </c>
      <c r="L3287" t="s">
        <v>16</v>
      </c>
      <c r="M3287" t="s">
        <v>16</v>
      </c>
      <c r="N3287" t="s">
        <v>16</v>
      </c>
      <c r="O3287" t="s">
        <v>16</v>
      </c>
    </row>
    <row r="3288" spans="1:15" x14ac:dyDescent="0.3">
      <c r="A3288">
        <v>822</v>
      </c>
      <c r="B3288">
        <v>39</v>
      </c>
      <c r="C3288">
        <v>13</v>
      </c>
      <c r="D3288">
        <v>33</v>
      </c>
      <c r="E3288" t="str">
        <f t="shared" si="12"/>
        <v>0-50</v>
      </c>
      <c r="F3288">
        <v>92093</v>
      </c>
      <c r="G3288">
        <v>4</v>
      </c>
      <c r="H3288">
        <v>1.5</v>
      </c>
      <c r="I3288" t="s">
        <v>19</v>
      </c>
      <c r="J3288">
        <v>0</v>
      </c>
      <c r="K3288" t="s">
        <v>16</v>
      </c>
      <c r="L3288" t="s">
        <v>16</v>
      </c>
      <c r="M3288" t="s">
        <v>16</v>
      </c>
      <c r="N3288" t="s">
        <v>16</v>
      </c>
      <c r="O3288" t="s">
        <v>16</v>
      </c>
    </row>
    <row r="3289" spans="1:15" x14ac:dyDescent="0.3">
      <c r="A3289">
        <v>825</v>
      </c>
      <c r="B3289">
        <v>39</v>
      </c>
      <c r="C3289">
        <v>15</v>
      </c>
      <c r="D3289">
        <v>72</v>
      </c>
      <c r="E3289" t="str">
        <f t="shared" si="12"/>
        <v>51-100</v>
      </c>
      <c r="F3289">
        <v>94801</v>
      </c>
      <c r="G3289">
        <v>4</v>
      </c>
      <c r="H3289">
        <v>2.4</v>
      </c>
      <c r="I3289" t="s">
        <v>15</v>
      </c>
      <c r="J3289">
        <v>0</v>
      </c>
      <c r="K3289" t="s">
        <v>16</v>
      </c>
      <c r="L3289" t="s">
        <v>17</v>
      </c>
      <c r="M3289" t="s">
        <v>16</v>
      </c>
      <c r="N3289" t="s">
        <v>17</v>
      </c>
      <c r="O3289" t="s">
        <v>16</v>
      </c>
    </row>
    <row r="3290" spans="1:15" x14ac:dyDescent="0.3">
      <c r="A3290">
        <v>840</v>
      </c>
      <c r="B3290">
        <v>39</v>
      </c>
      <c r="C3290">
        <v>15</v>
      </c>
      <c r="D3290">
        <v>79</v>
      </c>
      <c r="E3290" t="str">
        <f t="shared" si="12"/>
        <v>51-100</v>
      </c>
      <c r="F3290">
        <v>92646</v>
      </c>
      <c r="G3290">
        <v>4</v>
      </c>
      <c r="H3290">
        <v>2.4</v>
      </c>
      <c r="I3290" t="s">
        <v>15</v>
      </c>
      <c r="J3290">
        <v>0</v>
      </c>
      <c r="K3290" t="s">
        <v>16</v>
      </c>
      <c r="L3290" t="s">
        <v>16</v>
      </c>
      <c r="M3290" t="s">
        <v>16</v>
      </c>
      <c r="N3290" t="s">
        <v>16</v>
      </c>
      <c r="O3290" t="s">
        <v>16</v>
      </c>
    </row>
    <row r="3291" spans="1:15" x14ac:dyDescent="0.3">
      <c r="A3291">
        <v>964</v>
      </c>
      <c r="B3291">
        <v>39</v>
      </c>
      <c r="C3291">
        <v>14</v>
      </c>
      <c r="D3291">
        <v>24</v>
      </c>
      <c r="E3291" t="str">
        <f t="shared" si="12"/>
        <v>0-50</v>
      </c>
      <c r="F3291">
        <v>94305</v>
      </c>
      <c r="G3291">
        <v>2</v>
      </c>
      <c r="H3291">
        <v>0.3</v>
      </c>
      <c r="I3291" t="s">
        <v>20</v>
      </c>
      <c r="J3291">
        <v>0</v>
      </c>
      <c r="K3291" t="s">
        <v>16</v>
      </c>
      <c r="L3291" t="s">
        <v>16</v>
      </c>
      <c r="M3291" t="s">
        <v>16</v>
      </c>
      <c r="N3291" t="s">
        <v>16</v>
      </c>
      <c r="O3291" t="s">
        <v>16</v>
      </c>
    </row>
    <row r="3292" spans="1:15" x14ac:dyDescent="0.3">
      <c r="A3292">
        <v>1014</v>
      </c>
      <c r="B3292">
        <v>39</v>
      </c>
      <c r="C3292">
        <v>13</v>
      </c>
      <c r="D3292">
        <v>58</v>
      </c>
      <c r="E3292" t="str">
        <f t="shared" si="12"/>
        <v>51-100</v>
      </c>
      <c r="F3292">
        <v>94551</v>
      </c>
      <c r="G3292">
        <v>3</v>
      </c>
      <c r="H3292">
        <v>2.1</v>
      </c>
      <c r="I3292" t="s">
        <v>15</v>
      </c>
      <c r="J3292">
        <v>169</v>
      </c>
      <c r="K3292" t="s">
        <v>16</v>
      </c>
      <c r="L3292" t="s">
        <v>16</v>
      </c>
      <c r="M3292" t="s">
        <v>16</v>
      </c>
      <c r="N3292" t="s">
        <v>17</v>
      </c>
      <c r="O3292" t="s">
        <v>16</v>
      </c>
    </row>
    <row r="3293" spans="1:15" x14ac:dyDescent="0.3">
      <c r="A3293">
        <v>1019</v>
      </c>
      <c r="B3293">
        <v>39</v>
      </c>
      <c r="C3293">
        <v>15</v>
      </c>
      <c r="D3293">
        <v>61</v>
      </c>
      <c r="E3293" t="str">
        <f t="shared" si="12"/>
        <v>51-100</v>
      </c>
      <c r="F3293">
        <v>90018</v>
      </c>
      <c r="G3293">
        <v>2</v>
      </c>
      <c r="H3293">
        <v>0.6</v>
      </c>
      <c r="I3293" t="s">
        <v>19</v>
      </c>
      <c r="J3293">
        <v>127</v>
      </c>
      <c r="K3293" t="s">
        <v>16</v>
      </c>
      <c r="L3293" t="s">
        <v>16</v>
      </c>
      <c r="M3293" t="s">
        <v>16</v>
      </c>
      <c r="N3293" t="s">
        <v>16</v>
      </c>
      <c r="O3293" t="s">
        <v>16</v>
      </c>
    </row>
    <row r="3294" spans="1:15" x14ac:dyDescent="0.3">
      <c r="A3294">
        <v>1072</v>
      </c>
      <c r="B3294">
        <v>39</v>
      </c>
      <c r="C3294">
        <v>14</v>
      </c>
      <c r="D3294">
        <v>61</v>
      </c>
      <c r="E3294" t="str">
        <f t="shared" si="12"/>
        <v>51-100</v>
      </c>
      <c r="F3294">
        <v>94005</v>
      </c>
      <c r="G3294">
        <v>3</v>
      </c>
      <c r="H3294">
        <v>0.5</v>
      </c>
      <c r="I3294" t="s">
        <v>19</v>
      </c>
      <c r="J3294">
        <v>137</v>
      </c>
      <c r="K3294" t="s">
        <v>16</v>
      </c>
      <c r="L3294" t="s">
        <v>16</v>
      </c>
      <c r="M3294" t="s">
        <v>16</v>
      </c>
      <c r="N3294" t="s">
        <v>17</v>
      </c>
      <c r="O3294" t="s">
        <v>16</v>
      </c>
    </row>
    <row r="3295" spans="1:15" x14ac:dyDescent="0.3">
      <c r="A3295">
        <v>1075</v>
      </c>
      <c r="B3295">
        <v>39</v>
      </c>
      <c r="C3295">
        <v>14</v>
      </c>
      <c r="D3295">
        <v>75</v>
      </c>
      <c r="E3295" t="str">
        <f t="shared" si="12"/>
        <v>51-100</v>
      </c>
      <c r="F3295">
        <v>95762</v>
      </c>
      <c r="G3295">
        <v>3</v>
      </c>
      <c r="H3295">
        <v>3</v>
      </c>
      <c r="I3295" t="s">
        <v>15</v>
      </c>
      <c r="J3295">
        <v>0</v>
      </c>
      <c r="K3295" t="s">
        <v>16</v>
      </c>
      <c r="L3295" t="s">
        <v>16</v>
      </c>
      <c r="M3295" t="s">
        <v>16</v>
      </c>
      <c r="N3295" t="s">
        <v>16</v>
      </c>
      <c r="O3295" t="s">
        <v>17</v>
      </c>
    </row>
    <row r="3296" spans="1:15" x14ac:dyDescent="0.3">
      <c r="A3296">
        <v>1135</v>
      </c>
      <c r="B3296">
        <v>39</v>
      </c>
      <c r="C3296">
        <v>14</v>
      </c>
      <c r="D3296">
        <v>42</v>
      </c>
      <c r="E3296" t="str">
        <f t="shared" si="12"/>
        <v>0-50</v>
      </c>
      <c r="F3296">
        <v>95616</v>
      </c>
      <c r="G3296">
        <v>1</v>
      </c>
      <c r="H3296">
        <v>2.5</v>
      </c>
      <c r="I3296" t="s">
        <v>19</v>
      </c>
      <c r="J3296">
        <v>0</v>
      </c>
      <c r="K3296" t="s">
        <v>16</v>
      </c>
      <c r="L3296" t="s">
        <v>16</v>
      </c>
      <c r="M3296" t="s">
        <v>16</v>
      </c>
      <c r="N3296" t="s">
        <v>17</v>
      </c>
      <c r="O3296" t="s">
        <v>16</v>
      </c>
    </row>
    <row r="3297" spans="1:15" x14ac:dyDescent="0.3">
      <c r="A3297">
        <v>1191</v>
      </c>
      <c r="B3297">
        <v>39</v>
      </c>
      <c r="C3297">
        <v>15</v>
      </c>
      <c r="D3297">
        <v>168</v>
      </c>
      <c r="E3297" t="str">
        <f t="shared" si="12"/>
        <v>100+</v>
      </c>
      <c r="F3297">
        <v>93117</v>
      </c>
      <c r="G3297">
        <v>2</v>
      </c>
      <c r="H3297">
        <v>8</v>
      </c>
      <c r="I3297" t="s">
        <v>15</v>
      </c>
      <c r="J3297">
        <v>152</v>
      </c>
      <c r="K3297" t="s">
        <v>16</v>
      </c>
      <c r="L3297" t="s">
        <v>17</v>
      </c>
      <c r="M3297" t="s">
        <v>16</v>
      </c>
      <c r="N3297" t="s">
        <v>16</v>
      </c>
      <c r="O3297" t="s">
        <v>16</v>
      </c>
    </row>
    <row r="3298" spans="1:15" x14ac:dyDescent="0.3">
      <c r="A3298">
        <v>1228</v>
      </c>
      <c r="B3298">
        <v>39</v>
      </c>
      <c r="C3298">
        <v>13</v>
      </c>
      <c r="D3298">
        <v>30</v>
      </c>
      <c r="E3298" t="str">
        <f t="shared" si="12"/>
        <v>0-50</v>
      </c>
      <c r="F3298">
        <v>92122</v>
      </c>
      <c r="G3298">
        <v>3</v>
      </c>
      <c r="H3298">
        <v>0.2</v>
      </c>
      <c r="I3298" t="s">
        <v>20</v>
      </c>
      <c r="J3298">
        <v>0</v>
      </c>
      <c r="K3298" t="s">
        <v>16</v>
      </c>
      <c r="L3298" t="s">
        <v>16</v>
      </c>
      <c r="M3298" t="s">
        <v>16</v>
      </c>
      <c r="N3298" t="s">
        <v>16</v>
      </c>
      <c r="O3298" t="s">
        <v>16</v>
      </c>
    </row>
    <row r="3299" spans="1:15" x14ac:dyDescent="0.3">
      <c r="A3299">
        <v>1252</v>
      </c>
      <c r="B3299">
        <v>39</v>
      </c>
      <c r="C3299">
        <v>13</v>
      </c>
      <c r="D3299">
        <v>31</v>
      </c>
      <c r="E3299" t="str">
        <f t="shared" si="12"/>
        <v>0-50</v>
      </c>
      <c r="F3299">
        <v>95120</v>
      </c>
      <c r="G3299">
        <v>2</v>
      </c>
      <c r="H3299">
        <v>0.8</v>
      </c>
      <c r="I3299" t="s">
        <v>19</v>
      </c>
      <c r="J3299">
        <v>0</v>
      </c>
      <c r="K3299" t="s">
        <v>16</v>
      </c>
      <c r="L3299" t="s">
        <v>16</v>
      </c>
      <c r="M3299" t="s">
        <v>16</v>
      </c>
      <c r="N3299" t="s">
        <v>16</v>
      </c>
      <c r="O3299" t="s">
        <v>16</v>
      </c>
    </row>
    <row r="3300" spans="1:15" x14ac:dyDescent="0.3">
      <c r="A3300">
        <v>1282</v>
      </c>
      <c r="B3300">
        <v>39</v>
      </c>
      <c r="C3300">
        <v>15</v>
      </c>
      <c r="D3300">
        <v>52</v>
      </c>
      <c r="E3300" t="str">
        <f t="shared" si="12"/>
        <v>51-100</v>
      </c>
      <c r="F3300">
        <v>92093</v>
      </c>
      <c r="G3300">
        <v>3</v>
      </c>
      <c r="H3300">
        <v>2.33</v>
      </c>
      <c r="I3300" t="s">
        <v>15</v>
      </c>
      <c r="J3300">
        <v>0</v>
      </c>
      <c r="K3300" t="s">
        <v>16</v>
      </c>
      <c r="L3300" t="s">
        <v>16</v>
      </c>
      <c r="M3300" t="s">
        <v>16</v>
      </c>
      <c r="N3300" t="s">
        <v>17</v>
      </c>
      <c r="O3300" t="s">
        <v>16</v>
      </c>
    </row>
    <row r="3301" spans="1:15" x14ac:dyDescent="0.3">
      <c r="A3301">
        <v>1373</v>
      </c>
      <c r="B3301">
        <v>39</v>
      </c>
      <c r="C3301">
        <v>13</v>
      </c>
      <c r="D3301">
        <v>139</v>
      </c>
      <c r="E3301" t="str">
        <f t="shared" si="12"/>
        <v>100+</v>
      </c>
      <c r="F3301">
        <v>95616</v>
      </c>
      <c r="G3301">
        <v>3</v>
      </c>
      <c r="H3301">
        <v>3.4</v>
      </c>
      <c r="I3301" t="s">
        <v>15</v>
      </c>
      <c r="J3301">
        <v>483</v>
      </c>
      <c r="K3301" t="s">
        <v>17</v>
      </c>
      <c r="L3301" t="s">
        <v>16</v>
      </c>
      <c r="M3301" t="s">
        <v>16</v>
      </c>
      <c r="N3301" t="s">
        <v>17</v>
      </c>
      <c r="O3301" t="s">
        <v>16</v>
      </c>
    </row>
    <row r="3302" spans="1:15" x14ac:dyDescent="0.3">
      <c r="A3302">
        <v>1443</v>
      </c>
      <c r="B3302">
        <v>39</v>
      </c>
      <c r="C3302">
        <v>13</v>
      </c>
      <c r="D3302">
        <v>71</v>
      </c>
      <c r="E3302" t="str">
        <f t="shared" si="12"/>
        <v>51-100</v>
      </c>
      <c r="F3302">
        <v>95822</v>
      </c>
      <c r="G3302">
        <v>3</v>
      </c>
      <c r="H3302">
        <v>0.1</v>
      </c>
      <c r="I3302" t="s">
        <v>15</v>
      </c>
      <c r="J3302">
        <v>162</v>
      </c>
      <c r="K3302" t="s">
        <v>16</v>
      </c>
      <c r="L3302" t="s">
        <v>17</v>
      </c>
      <c r="M3302" t="s">
        <v>16</v>
      </c>
      <c r="N3302" t="s">
        <v>17</v>
      </c>
      <c r="O3302" t="s">
        <v>16</v>
      </c>
    </row>
    <row r="3303" spans="1:15" x14ac:dyDescent="0.3">
      <c r="A3303">
        <v>1532</v>
      </c>
      <c r="B3303">
        <v>39</v>
      </c>
      <c r="C3303">
        <v>13</v>
      </c>
      <c r="D3303">
        <v>25</v>
      </c>
      <c r="E3303" t="str">
        <f t="shared" si="12"/>
        <v>0-50</v>
      </c>
      <c r="F3303">
        <v>90304</v>
      </c>
      <c r="G3303">
        <v>4</v>
      </c>
      <c r="H3303">
        <v>1.5</v>
      </c>
      <c r="I3303" t="s">
        <v>19</v>
      </c>
      <c r="J3303">
        <v>0</v>
      </c>
      <c r="K3303" t="s">
        <v>16</v>
      </c>
      <c r="L3303" t="s">
        <v>16</v>
      </c>
      <c r="M3303" t="s">
        <v>16</v>
      </c>
      <c r="N3303" t="s">
        <v>17</v>
      </c>
      <c r="O3303" t="s">
        <v>16</v>
      </c>
    </row>
    <row r="3304" spans="1:15" x14ac:dyDescent="0.3">
      <c r="A3304">
        <v>1545</v>
      </c>
      <c r="B3304">
        <v>39</v>
      </c>
      <c r="C3304">
        <v>15</v>
      </c>
      <c r="D3304">
        <v>24</v>
      </c>
      <c r="E3304" t="str">
        <f t="shared" si="12"/>
        <v>0-50</v>
      </c>
      <c r="F3304">
        <v>92123</v>
      </c>
      <c r="G3304">
        <v>1</v>
      </c>
      <c r="H3304">
        <v>1</v>
      </c>
      <c r="I3304" t="s">
        <v>15</v>
      </c>
      <c r="J3304">
        <v>116</v>
      </c>
      <c r="K3304" t="s">
        <v>16</v>
      </c>
      <c r="L3304" t="s">
        <v>16</v>
      </c>
      <c r="M3304" t="s">
        <v>16</v>
      </c>
      <c r="N3304" t="s">
        <v>17</v>
      </c>
      <c r="O3304" t="s">
        <v>17</v>
      </c>
    </row>
    <row r="3305" spans="1:15" x14ac:dyDescent="0.3">
      <c r="A3305">
        <v>1581</v>
      </c>
      <c r="B3305">
        <v>39</v>
      </c>
      <c r="C3305">
        <v>14</v>
      </c>
      <c r="D3305">
        <v>12</v>
      </c>
      <c r="E3305" t="str">
        <f t="shared" si="12"/>
        <v>0-50</v>
      </c>
      <c r="F3305">
        <v>92093</v>
      </c>
      <c r="G3305">
        <v>2</v>
      </c>
      <c r="H3305">
        <v>0</v>
      </c>
      <c r="I3305" t="s">
        <v>19</v>
      </c>
      <c r="J3305">
        <v>0</v>
      </c>
      <c r="K3305" t="s">
        <v>16</v>
      </c>
      <c r="L3305" t="s">
        <v>16</v>
      </c>
      <c r="M3305" t="s">
        <v>16</v>
      </c>
      <c r="N3305" t="s">
        <v>16</v>
      </c>
      <c r="O3305" t="s">
        <v>16</v>
      </c>
    </row>
    <row r="3306" spans="1:15" x14ac:dyDescent="0.3">
      <c r="A3306">
        <v>1592</v>
      </c>
      <c r="B3306">
        <v>39</v>
      </c>
      <c r="C3306">
        <v>13</v>
      </c>
      <c r="D3306">
        <v>72</v>
      </c>
      <c r="E3306" t="str">
        <f t="shared" si="12"/>
        <v>51-100</v>
      </c>
      <c r="F3306">
        <v>95817</v>
      </c>
      <c r="G3306">
        <v>2</v>
      </c>
      <c r="H3306">
        <v>2.8</v>
      </c>
      <c r="I3306" t="s">
        <v>15</v>
      </c>
      <c r="J3306">
        <v>0</v>
      </c>
      <c r="K3306" t="s">
        <v>16</v>
      </c>
      <c r="L3306" t="s">
        <v>16</v>
      </c>
      <c r="M3306" t="s">
        <v>16</v>
      </c>
      <c r="N3306" t="s">
        <v>17</v>
      </c>
      <c r="O3306" t="s">
        <v>16</v>
      </c>
    </row>
    <row r="3307" spans="1:15" x14ac:dyDescent="0.3">
      <c r="A3307">
        <v>1621</v>
      </c>
      <c r="B3307">
        <v>39</v>
      </c>
      <c r="C3307">
        <v>14</v>
      </c>
      <c r="D3307">
        <v>22</v>
      </c>
      <c r="E3307" t="str">
        <f t="shared" si="12"/>
        <v>0-50</v>
      </c>
      <c r="F3307">
        <v>94035</v>
      </c>
      <c r="G3307">
        <v>2</v>
      </c>
      <c r="H3307">
        <v>0.3</v>
      </c>
      <c r="I3307" t="s">
        <v>20</v>
      </c>
      <c r="J3307">
        <v>0</v>
      </c>
      <c r="K3307" t="s">
        <v>16</v>
      </c>
      <c r="L3307" t="s">
        <v>16</v>
      </c>
      <c r="M3307" t="s">
        <v>16</v>
      </c>
      <c r="N3307" t="s">
        <v>17</v>
      </c>
      <c r="O3307" t="s">
        <v>16</v>
      </c>
    </row>
    <row r="3308" spans="1:15" x14ac:dyDescent="0.3">
      <c r="A3308">
        <v>1623</v>
      </c>
      <c r="B3308">
        <v>39</v>
      </c>
      <c r="C3308">
        <v>14</v>
      </c>
      <c r="D3308">
        <v>24</v>
      </c>
      <c r="E3308" t="str">
        <f t="shared" si="12"/>
        <v>0-50</v>
      </c>
      <c r="F3308">
        <v>94611</v>
      </c>
      <c r="G3308">
        <v>2</v>
      </c>
      <c r="H3308">
        <v>0.3</v>
      </c>
      <c r="I3308" t="s">
        <v>20</v>
      </c>
      <c r="J3308">
        <v>0</v>
      </c>
      <c r="K3308" t="s">
        <v>16</v>
      </c>
      <c r="L3308" t="s">
        <v>16</v>
      </c>
      <c r="M3308" t="s">
        <v>16</v>
      </c>
      <c r="N3308" t="s">
        <v>17</v>
      </c>
      <c r="O3308" t="s">
        <v>16</v>
      </c>
    </row>
    <row r="3309" spans="1:15" x14ac:dyDescent="0.3">
      <c r="A3309">
        <v>1716</v>
      </c>
      <c r="B3309">
        <v>39</v>
      </c>
      <c r="C3309">
        <v>13</v>
      </c>
      <c r="D3309">
        <v>25</v>
      </c>
      <c r="E3309" t="str">
        <f t="shared" si="12"/>
        <v>0-50</v>
      </c>
      <c r="F3309">
        <v>95370</v>
      </c>
      <c r="G3309">
        <v>3</v>
      </c>
      <c r="H3309">
        <v>0.2</v>
      </c>
      <c r="I3309" t="s">
        <v>20</v>
      </c>
      <c r="J3309">
        <v>0</v>
      </c>
      <c r="K3309" t="s">
        <v>16</v>
      </c>
      <c r="L3309" t="s">
        <v>16</v>
      </c>
      <c r="M3309" t="s">
        <v>16</v>
      </c>
      <c r="N3309" t="s">
        <v>17</v>
      </c>
      <c r="O3309" t="s">
        <v>16</v>
      </c>
    </row>
    <row r="3310" spans="1:15" x14ac:dyDescent="0.3">
      <c r="A3310">
        <v>1724</v>
      </c>
      <c r="B3310">
        <v>39</v>
      </c>
      <c r="C3310">
        <v>15</v>
      </c>
      <c r="D3310">
        <v>55</v>
      </c>
      <c r="E3310" t="str">
        <f t="shared" si="12"/>
        <v>51-100</v>
      </c>
      <c r="F3310">
        <v>95821</v>
      </c>
      <c r="G3310">
        <v>1</v>
      </c>
      <c r="H3310">
        <v>1.5</v>
      </c>
      <c r="I3310" t="s">
        <v>19</v>
      </c>
      <c r="J3310">
        <v>0</v>
      </c>
      <c r="K3310" t="s">
        <v>16</v>
      </c>
      <c r="L3310" t="s">
        <v>16</v>
      </c>
      <c r="M3310" t="s">
        <v>16</v>
      </c>
      <c r="N3310" t="s">
        <v>17</v>
      </c>
      <c r="O3310" t="s">
        <v>16</v>
      </c>
    </row>
    <row r="3311" spans="1:15" x14ac:dyDescent="0.3">
      <c r="A3311">
        <v>1903</v>
      </c>
      <c r="B3311">
        <v>39</v>
      </c>
      <c r="C3311">
        <v>14</v>
      </c>
      <c r="D3311">
        <v>85</v>
      </c>
      <c r="E3311" t="str">
        <f t="shared" si="12"/>
        <v>51-100</v>
      </c>
      <c r="F3311">
        <v>94005</v>
      </c>
      <c r="G3311">
        <v>3</v>
      </c>
      <c r="H3311">
        <v>1.2</v>
      </c>
      <c r="I3311" t="s">
        <v>19</v>
      </c>
      <c r="J3311">
        <v>107</v>
      </c>
      <c r="K3311" t="s">
        <v>16</v>
      </c>
      <c r="L3311" t="s">
        <v>16</v>
      </c>
      <c r="M3311" t="s">
        <v>16</v>
      </c>
      <c r="N3311" t="s">
        <v>17</v>
      </c>
      <c r="O3311" t="s">
        <v>17</v>
      </c>
    </row>
    <row r="3312" spans="1:15" x14ac:dyDescent="0.3">
      <c r="A3312">
        <v>1919</v>
      </c>
      <c r="B3312">
        <v>39</v>
      </c>
      <c r="C3312">
        <v>9</v>
      </c>
      <c r="D3312">
        <v>118</v>
      </c>
      <c r="E3312" t="str">
        <f t="shared" si="12"/>
        <v>100+</v>
      </c>
      <c r="F3312">
        <v>93555</v>
      </c>
      <c r="G3312">
        <v>2</v>
      </c>
      <c r="H3312">
        <v>6</v>
      </c>
      <c r="I3312" t="s">
        <v>19</v>
      </c>
      <c r="J3312">
        <v>246</v>
      </c>
      <c r="K3312" t="s">
        <v>17</v>
      </c>
      <c r="L3312" t="s">
        <v>16</v>
      </c>
      <c r="M3312" t="s">
        <v>17</v>
      </c>
      <c r="N3312" t="s">
        <v>17</v>
      </c>
      <c r="O3312" t="s">
        <v>17</v>
      </c>
    </row>
    <row r="3313" spans="1:15" x14ac:dyDescent="0.3">
      <c r="A3313">
        <v>1923</v>
      </c>
      <c r="B3313">
        <v>39</v>
      </c>
      <c r="C3313">
        <v>15</v>
      </c>
      <c r="D3313">
        <v>25</v>
      </c>
      <c r="E3313" t="str">
        <f t="shared" si="12"/>
        <v>0-50</v>
      </c>
      <c r="F3313">
        <v>93023</v>
      </c>
      <c r="G3313">
        <v>1</v>
      </c>
      <c r="H3313">
        <v>1.4</v>
      </c>
      <c r="I3313" t="s">
        <v>19</v>
      </c>
      <c r="J3313">
        <v>0</v>
      </c>
      <c r="K3313" t="s">
        <v>16</v>
      </c>
      <c r="L3313" t="s">
        <v>16</v>
      </c>
      <c r="M3313" t="s">
        <v>16</v>
      </c>
      <c r="N3313" t="s">
        <v>16</v>
      </c>
      <c r="O3313" t="s">
        <v>16</v>
      </c>
    </row>
    <row r="3314" spans="1:15" x14ac:dyDescent="0.3">
      <c r="A3314">
        <v>1949</v>
      </c>
      <c r="B3314">
        <v>39</v>
      </c>
      <c r="C3314">
        <v>15</v>
      </c>
      <c r="D3314">
        <v>62</v>
      </c>
      <c r="E3314" t="str">
        <f t="shared" si="12"/>
        <v>51-100</v>
      </c>
      <c r="F3314">
        <v>93955</v>
      </c>
      <c r="G3314">
        <v>4</v>
      </c>
      <c r="H3314">
        <v>2.4</v>
      </c>
      <c r="I3314" t="s">
        <v>15</v>
      </c>
      <c r="J3314">
        <v>86</v>
      </c>
      <c r="K3314" t="s">
        <v>16</v>
      </c>
      <c r="L3314" t="s">
        <v>16</v>
      </c>
      <c r="M3314" t="s">
        <v>16</v>
      </c>
      <c r="N3314" t="s">
        <v>16</v>
      </c>
      <c r="O3314" t="s">
        <v>16</v>
      </c>
    </row>
    <row r="3315" spans="1:15" x14ac:dyDescent="0.3">
      <c r="A3315">
        <v>1975</v>
      </c>
      <c r="B3315">
        <v>39</v>
      </c>
      <c r="C3315">
        <v>13</v>
      </c>
      <c r="D3315">
        <v>63</v>
      </c>
      <c r="E3315" t="str">
        <f t="shared" si="12"/>
        <v>51-100</v>
      </c>
      <c r="F3315">
        <v>90095</v>
      </c>
      <c r="G3315">
        <v>4</v>
      </c>
      <c r="H3315">
        <v>0.2</v>
      </c>
      <c r="I3315" t="s">
        <v>19</v>
      </c>
      <c r="J3315">
        <v>242</v>
      </c>
      <c r="K3315" t="s">
        <v>16</v>
      </c>
      <c r="L3315" t="s">
        <v>16</v>
      </c>
      <c r="M3315" t="s">
        <v>16</v>
      </c>
      <c r="N3315" t="s">
        <v>16</v>
      </c>
      <c r="O3315" t="s">
        <v>16</v>
      </c>
    </row>
    <row r="3316" spans="1:15" x14ac:dyDescent="0.3">
      <c r="A3316">
        <v>1977</v>
      </c>
      <c r="B3316">
        <v>39</v>
      </c>
      <c r="C3316">
        <v>13</v>
      </c>
      <c r="D3316">
        <v>80</v>
      </c>
      <c r="E3316" t="str">
        <f t="shared" si="12"/>
        <v>51-100</v>
      </c>
      <c r="F3316">
        <v>95616</v>
      </c>
      <c r="G3316">
        <v>2</v>
      </c>
      <c r="H3316">
        <v>1.8</v>
      </c>
      <c r="I3316" t="s">
        <v>15</v>
      </c>
      <c r="J3316">
        <v>0</v>
      </c>
      <c r="K3316" t="s">
        <v>16</v>
      </c>
      <c r="L3316" t="s">
        <v>16</v>
      </c>
      <c r="M3316" t="s">
        <v>16</v>
      </c>
      <c r="N3316" t="s">
        <v>17</v>
      </c>
      <c r="O3316" t="s">
        <v>16</v>
      </c>
    </row>
    <row r="3317" spans="1:15" x14ac:dyDescent="0.3">
      <c r="A3317">
        <v>2055</v>
      </c>
      <c r="B3317">
        <v>39</v>
      </c>
      <c r="C3317">
        <v>15</v>
      </c>
      <c r="D3317">
        <v>89</v>
      </c>
      <c r="E3317" t="str">
        <f t="shared" ref="E3317:E3571" si="13">IF(D3317&lt;=50,"0-50",IF(D3317&lt;=100,"51-100","100+"))</f>
        <v>51-100</v>
      </c>
      <c r="F3317">
        <v>92126</v>
      </c>
      <c r="G3317">
        <v>2</v>
      </c>
      <c r="H3317">
        <v>1.9</v>
      </c>
      <c r="I3317" t="s">
        <v>15</v>
      </c>
      <c r="J3317">
        <v>0</v>
      </c>
      <c r="K3317" t="s">
        <v>16</v>
      </c>
      <c r="L3317" t="s">
        <v>16</v>
      </c>
      <c r="M3317" t="s">
        <v>16</v>
      </c>
      <c r="N3317" t="s">
        <v>16</v>
      </c>
      <c r="O3317" t="s">
        <v>16</v>
      </c>
    </row>
    <row r="3318" spans="1:15" x14ac:dyDescent="0.3">
      <c r="A3318">
        <v>2089</v>
      </c>
      <c r="B3318">
        <v>39</v>
      </c>
      <c r="C3318">
        <v>9</v>
      </c>
      <c r="D3318">
        <v>29</v>
      </c>
      <c r="E3318" t="str">
        <f t="shared" si="13"/>
        <v>0-50</v>
      </c>
      <c r="F3318">
        <v>94701</v>
      </c>
      <c r="G3318">
        <v>3</v>
      </c>
      <c r="H3318">
        <v>2</v>
      </c>
      <c r="I3318" t="s">
        <v>19</v>
      </c>
      <c r="J3318">
        <v>151</v>
      </c>
      <c r="K3318" t="s">
        <v>16</v>
      </c>
      <c r="L3318" t="s">
        <v>17</v>
      </c>
      <c r="M3318" t="s">
        <v>16</v>
      </c>
      <c r="N3318" t="s">
        <v>16</v>
      </c>
      <c r="O3318" t="s">
        <v>16</v>
      </c>
    </row>
    <row r="3319" spans="1:15" x14ac:dyDescent="0.3">
      <c r="A3319">
        <v>2120</v>
      </c>
      <c r="B3319">
        <v>39</v>
      </c>
      <c r="C3319">
        <v>13</v>
      </c>
      <c r="D3319">
        <v>50</v>
      </c>
      <c r="E3319" t="str">
        <f t="shared" si="13"/>
        <v>0-50</v>
      </c>
      <c r="F3319">
        <v>94923</v>
      </c>
      <c r="G3319">
        <v>3</v>
      </c>
      <c r="H3319">
        <v>0.5</v>
      </c>
      <c r="I3319" t="s">
        <v>19</v>
      </c>
      <c r="J3319">
        <v>0</v>
      </c>
      <c r="K3319" t="s">
        <v>16</v>
      </c>
      <c r="L3319" t="s">
        <v>16</v>
      </c>
      <c r="M3319" t="s">
        <v>16</v>
      </c>
      <c r="N3319" t="s">
        <v>16</v>
      </c>
      <c r="O3319" t="s">
        <v>16</v>
      </c>
    </row>
    <row r="3320" spans="1:15" x14ac:dyDescent="0.3">
      <c r="A3320">
        <v>2134</v>
      </c>
      <c r="B3320">
        <v>39</v>
      </c>
      <c r="C3320">
        <v>15</v>
      </c>
      <c r="D3320">
        <v>41</v>
      </c>
      <c r="E3320" t="str">
        <f t="shared" si="13"/>
        <v>0-50</v>
      </c>
      <c r="F3320">
        <v>95035</v>
      </c>
      <c r="G3320">
        <v>1</v>
      </c>
      <c r="H3320">
        <v>2</v>
      </c>
      <c r="I3320" t="s">
        <v>20</v>
      </c>
      <c r="J3320">
        <v>176</v>
      </c>
      <c r="K3320" t="s">
        <v>16</v>
      </c>
      <c r="L3320" t="s">
        <v>16</v>
      </c>
      <c r="M3320" t="s">
        <v>16</v>
      </c>
      <c r="N3320" t="s">
        <v>17</v>
      </c>
      <c r="O3320" t="s">
        <v>16</v>
      </c>
    </row>
    <row r="3321" spans="1:15" x14ac:dyDescent="0.3">
      <c r="A3321">
        <v>2163</v>
      </c>
      <c r="B3321">
        <v>39</v>
      </c>
      <c r="C3321">
        <v>13</v>
      </c>
      <c r="D3321">
        <v>74</v>
      </c>
      <c r="E3321" t="str">
        <f t="shared" si="13"/>
        <v>51-100</v>
      </c>
      <c r="F3321">
        <v>95008</v>
      </c>
      <c r="G3321">
        <v>3</v>
      </c>
      <c r="H3321">
        <v>0.9</v>
      </c>
      <c r="I3321" t="s">
        <v>20</v>
      </c>
      <c r="J3321">
        <v>155</v>
      </c>
      <c r="K3321" t="s">
        <v>16</v>
      </c>
      <c r="L3321" t="s">
        <v>16</v>
      </c>
      <c r="M3321" t="s">
        <v>16</v>
      </c>
      <c r="N3321" t="s">
        <v>17</v>
      </c>
      <c r="O3321" t="s">
        <v>16</v>
      </c>
    </row>
    <row r="3322" spans="1:15" x14ac:dyDescent="0.3">
      <c r="A3322">
        <v>2171</v>
      </c>
      <c r="B3322">
        <v>39</v>
      </c>
      <c r="C3322">
        <v>13</v>
      </c>
      <c r="D3322">
        <v>52</v>
      </c>
      <c r="E3322" t="str">
        <f t="shared" si="13"/>
        <v>51-100</v>
      </c>
      <c r="F3322">
        <v>95039</v>
      </c>
      <c r="G3322">
        <v>3</v>
      </c>
      <c r="H3322">
        <v>0.5</v>
      </c>
      <c r="I3322" t="s">
        <v>19</v>
      </c>
      <c r="J3322">
        <v>0</v>
      </c>
      <c r="K3322" t="s">
        <v>16</v>
      </c>
      <c r="L3322" t="s">
        <v>17</v>
      </c>
      <c r="M3322" t="s">
        <v>16</v>
      </c>
      <c r="N3322" t="s">
        <v>16</v>
      </c>
      <c r="O3322" t="s">
        <v>17</v>
      </c>
    </row>
    <row r="3323" spans="1:15" x14ac:dyDescent="0.3">
      <c r="A3323">
        <v>2173</v>
      </c>
      <c r="B3323">
        <v>39</v>
      </c>
      <c r="C3323">
        <v>15</v>
      </c>
      <c r="D3323">
        <v>79</v>
      </c>
      <c r="E3323" t="str">
        <f t="shared" si="13"/>
        <v>51-100</v>
      </c>
      <c r="F3323">
        <v>92028</v>
      </c>
      <c r="G3323">
        <v>2</v>
      </c>
      <c r="H3323">
        <v>1.8</v>
      </c>
      <c r="I3323" t="s">
        <v>20</v>
      </c>
      <c r="J3323">
        <v>219</v>
      </c>
      <c r="K3323" t="s">
        <v>16</v>
      </c>
      <c r="L3323" t="s">
        <v>16</v>
      </c>
      <c r="M3323" t="s">
        <v>16</v>
      </c>
      <c r="N3323" t="s">
        <v>16</v>
      </c>
      <c r="O3323" t="s">
        <v>16</v>
      </c>
    </row>
    <row r="3324" spans="1:15" x14ac:dyDescent="0.3">
      <c r="A3324">
        <v>2212</v>
      </c>
      <c r="B3324">
        <v>39</v>
      </c>
      <c r="C3324">
        <v>14</v>
      </c>
      <c r="D3324">
        <v>31</v>
      </c>
      <c r="E3324" t="str">
        <f t="shared" si="13"/>
        <v>0-50</v>
      </c>
      <c r="F3324">
        <v>92717</v>
      </c>
      <c r="G3324">
        <v>2</v>
      </c>
      <c r="H3324">
        <v>1.4</v>
      </c>
      <c r="I3324" t="s">
        <v>20</v>
      </c>
      <c r="J3324">
        <v>94</v>
      </c>
      <c r="K3324" t="s">
        <v>16</v>
      </c>
      <c r="L3324" t="s">
        <v>16</v>
      </c>
      <c r="M3324" t="s">
        <v>16</v>
      </c>
      <c r="N3324" t="s">
        <v>17</v>
      </c>
      <c r="O3324" t="s">
        <v>17</v>
      </c>
    </row>
    <row r="3325" spans="1:15" x14ac:dyDescent="0.3">
      <c r="A3325">
        <v>2261</v>
      </c>
      <c r="B3325">
        <v>39</v>
      </c>
      <c r="C3325">
        <v>14</v>
      </c>
      <c r="D3325">
        <v>15</v>
      </c>
      <c r="E3325" t="str">
        <f t="shared" si="13"/>
        <v>0-50</v>
      </c>
      <c r="F3325">
        <v>93561</v>
      </c>
      <c r="G3325">
        <v>2</v>
      </c>
      <c r="H3325">
        <v>0.3</v>
      </c>
      <c r="I3325" t="s">
        <v>20</v>
      </c>
      <c r="J3325">
        <v>92</v>
      </c>
      <c r="K3325" t="s">
        <v>16</v>
      </c>
      <c r="L3325" t="s">
        <v>16</v>
      </c>
      <c r="M3325" t="s">
        <v>16</v>
      </c>
      <c r="N3325" t="s">
        <v>16</v>
      </c>
      <c r="O3325" t="s">
        <v>16</v>
      </c>
    </row>
    <row r="3326" spans="1:15" x14ac:dyDescent="0.3">
      <c r="A3326">
        <v>2295</v>
      </c>
      <c r="B3326">
        <v>39</v>
      </c>
      <c r="C3326">
        <v>15</v>
      </c>
      <c r="D3326">
        <v>129</v>
      </c>
      <c r="E3326" t="str">
        <f t="shared" si="13"/>
        <v>100+</v>
      </c>
      <c r="F3326">
        <v>90035</v>
      </c>
      <c r="G3326">
        <v>2</v>
      </c>
      <c r="H3326">
        <v>1.9</v>
      </c>
      <c r="I3326" t="s">
        <v>15</v>
      </c>
      <c r="J3326">
        <v>0</v>
      </c>
      <c r="K3326" t="s">
        <v>16</v>
      </c>
      <c r="L3326" t="s">
        <v>16</v>
      </c>
      <c r="M3326" t="s">
        <v>16</v>
      </c>
      <c r="N3326" t="s">
        <v>16</v>
      </c>
      <c r="O3326" t="s">
        <v>16</v>
      </c>
    </row>
    <row r="3327" spans="1:15" x14ac:dyDescent="0.3">
      <c r="A3327">
        <v>2309</v>
      </c>
      <c r="B3327">
        <v>39</v>
      </c>
      <c r="C3327">
        <v>13</v>
      </c>
      <c r="D3327">
        <v>58</v>
      </c>
      <c r="E3327" t="str">
        <f t="shared" si="13"/>
        <v>51-100</v>
      </c>
      <c r="F3327">
        <v>94590</v>
      </c>
      <c r="G3327">
        <v>2</v>
      </c>
      <c r="H3327">
        <v>2.4</v>
      </c>
      <c r="I3327" t="s">
        <v>20</v>
      </c>
      <c r="J3327">
        <v>0</v>
      </c>
      <c r="K3327" t="s">
        <v>16</v>
      </c>
      <c r="L3327" t="s">
        <v>16</v>
      </c>
      <c r="M3327" t="s">
        <v>16</v>
      </c>
      <c r="N3327" t="s">
        <v>17</v>
      </c>
      <c r="O3327" t="s">
        <v>16</v>
      </c>
    </row>
    <row r="3328" spans="1:15" x14ac:dyDescent="0.3">
      <c r="A3328">
        <v>2364</v>
      </c>
      <c r="B3328">
        <v>39</v>
      </c>
      <c r="C3328">
        <v>13</v>
      </c>
      <c r="D3328">
        <v>61</v>
      </c>
      <c r="E3328" t="str">
        <f t="shared" si="13"/>
        <v>51-100</v>
      </c>
      <c r="F3328">
        <v>90095</v>
      </c>
      <c r="G3328">
        <v>2</v>
      </c>
      <c r="H3328">
        <v>2.4</v>
      </c>
      <c r="I3328" t="s">
        <v>20</v>
      </c>
      <c r="J3328">
        <v>90</v>
      </c>
      <c r="K3328" t="s">
        <v>16</v>
      </c>
      <c r="L3328" t="s">
        <v>16</v>
      </c>
      <c r="M3328" t="s">
        <v>16</v>
      </c>
      <c r="N3328" t="s">
        <v>17</v>
      </c>
      <c r="O3328" t="s">
        <v>16</v>
      </c>
    </row>
    <row r="3329" spans="1:15" x14ac:dyDescent="0.3">
      <c r="A3329">
        <v>2392</v>
      </c>
      <c r="B3329">
        <v>39</v>
      </c>
      <c r="C3329">
        <v>12</v>
      </c>
      <c r="D3329">
        <v>138</v>
      </c>
      <c r="E3329" t="str">
        <f t="shared" si="13"/>
        <v>100+</v>
      </c>
      <c r="F3329">
        <v>92697</v>
      </c>
      <c r="G3329">
        <v>1</v>
      </c>
      <c r="H3329">
        <v>4.67</v>
      </c>
      <c r="I3329" t="s">
        <v>20</v>
      </c>
      <c r="J3329">
        <v>0</v>
      </c>
      <c r="K3329" t="s">
        <v>17</v>
      </c>
      <c r="L3329" t="s">
        <v>16</v>
      </c>
      <c r="M3329" t="s">
        <v>16</v>
      </c>
      <c r="N3329" t="s">
        <v>17</v>
      </c>
      <c r="O3329" t="s">
        <v>16</v>
      </c>
    </row>
    <row r="3330" spans="1:15" x14ac:dyDescent="0.3">
      <c r="A3330">
        <v>2408</v>
      </c>
      <c r="B3330">
        <v>39</v>
      </c>
      <c r="C3330">
        <v>15</v>
      </c>
      <c r="D3330">
        <v>100</v>
      </c>
      <c r="E3330" t="str">
        <f t="shared" si="13"/>
        <v>51-100</v>
      </c>
      <c r="F3330">
        <v>94720</v>
      </c>
      <c r="G3330">
        <v>1</v>
      </c>
      <c r="H3330">
        <v>0.8</v>
      </c>
      <c r="I3330" t="s">
        <v>20</v>
      </c>
      <c r="J3330">
        <v>0</v>
      </c>
      <c r="K3330" t="s">
        <v>16</v>
      </c>
      <c r="L3330" t="s">
        <v>16</v>
      </c>
      <c r="M3330" t="s">
        <v>16</v>
      </c>
      <c r="N3330" t="s">
        <v>17</v>
      </c>
      <c r="O3330" t="s">
        <v>16</v>
      </c>
    </row>
    <row r="3331" spans="1:15" x14ac:dyDescent="0.3">
      <c r="A3331">
        <v>2429</v>
      </c>
      <c r="B3331">
        <v>39</v>
      </c>
      <c r="C3331">
        <v>12</v>
      </c>
      <c r="D3331">
        <v>108</v>
      </c>
      <c r="E3331" t="str">
        <f t="shared" si="13"/>
        <v>100+</v>
      </c>
      <c r="F3331">
        <v>92717</v>
      </c>
      <c r="G3331">
        <v>4</v>
      </c>
      <c r="H3331">
        <v>3.67</v>
      </c>
      <c r="I3331" t="s">
        <v>20</v>
      </c>
      <c r="J3331">
        <v>301</v>
      </c>
      <c r="K3331" t="s">
        <v>17</v>
      </c>
      <c r="L3331" t="s">
        <v>16</v>
      </c>
      <c r="M3331" t="s">
        <v>16</v>
      </c>
      <c r="N3331" t="s">
        <v>16</v>
      </c>
      <c r="O3331" t="s">
        <v>17</v>
      </c>
    </row>
    <row r="3332" spans="1:15" x14ac:dyDescent="0.3">
      <c r="A3332">
        <v>2443</v>
      </c>
      <c r="B3332">
        <v>39</v>
      </c>
      <c r="C3332">
        <v>15</v>
      </c>
      <c r="D3332">
        <v>41</v>
      </c>
      <c r="E3332" t="str">
        <f t="shared" si="13"/>
        <v>0-50</v>
      </c>
      <c r="F3332">
        <v>90028</v>
      </c>
      <c r="G3332">
        <v>2</v>
      </c>
      <c r="H3332">
        <v>1.7</v>
      </c>
      <c r="I3332" t="s">
        <v>15</v>
      </c>
      <c r="J3332">
        <v>0</v>
      </c>
      <c r="K3332" t="s">
        <v>16</v>
      </c>
      <c r="L3332" t="s">
        <v>16</v>
      </c>
      <c r="M3332" t="s">
        <v>16</v>
      </c>
      <c r="N3332" t="s">
        <v>16</v>
      </c>
      <c r="O3332" t="s">
        <v>16</v>
      </c>
    </row>
    <row r="3333" spans="1:15" x14ac:dyDescent="0.3">
      <c r="A3333">
        <v>2481</v>
      </c>
      <c r="B3333">
        <v>39</v>
      </c>
      <c r="C3333">
        <v>13</v>
      </c>
      <c r="D3333">
        <v>50</v>
      </c>
      <c r="E3333" t="str">
        <f t="shared" si="13"/>
        <v>0-50</v>
      </c>
      <c r="F3333">
        <v>91768</v>
      </c>
      <c r="G3333">
        <v>2</v>
      </c>
      <c r="H3333">
        <v>2.4</v>
      </c>
      <c r="I3333" t="s">
        <v>20</v>
      </c>
      <c r="J3333">
        <v>0</v>
      </c>
      <c r="K3333" t="s">
        <v>16</v>
      </c>
      <c r="L3333" t="s">
        <v>16</v>
      </c>
      <c r="M3333" t="s">
        <v>16</v>
      </c>
      <c r="N3333" t="s">
        <v>16</v>
      </c>
      <c r="O3333" t="s">
        <v>16</v>
      </c>
    </row>
    <row r="3334" spans="1:15" x14ac:dyDescent="0.3">
      <c r="A3334">
        <v>2553</v>
      </c>
      <c r="B3334">
        <v>39</v>
      </c>
      <c r="C3334">
        <v>15</v>
      </c>
      <c r="D3334">
        <v>65</v>
      </c>
      <c r="E3334" t="str">
        <f t="shared" si="13"/>
        <v>51-100</v>
      </c>
      <c r="F3334">
        <v>95822</v>
      </c>
      <c r="G3334">
        <v>1</v>
      </c>
      <c r="H3334">
        <v>1.5</v>
      </c>
      <c r="I3334" t="s">
        <v>19</v>
      </c>
      <c r="J3334">
        <v>0</v>
      </c>
      <c r="K3334" t="s">
        <v>16</v>
      </c>
      <c r="L3334" t="s">
        <v>16</v>
      </c>
      <c r="M3334" t="s">
        <v>16</v>
      </c>
      <c r="N3334" t="s">
        <v>16</v>
      </c>
      <c r="O3334" t="s">
        <v>16</v>
      </c>
    </row>
    <row r="3335" spans="1:15" x14ac:dyDescent="0.3">
      <c r="A3335">
        <v>2554</v>
      </c>
      <c r="B3335">
        <v>39</v>
      </c>
      <c r="C3335">
        <v>15</v>
      </c>
      <c r="D3335">
        <v>91</v>
      </c>
      <c r="E3335" t="str">
        <f t="shared" si="13"/>
        <v>51-100</v>
      </c>
      <c r="F3335">
        <v>93907</v>
      </c>
      <c r="G3335">
        <v>2</v>
      </c>
      <c r="H3335">
        <v>1.7</v>
      </c>
      <c r="I3335" t="s">
        <v>20</v>
      </c>
      <c r="J3335">
        <v>151</v>
      </c>
      <c r="K3335" t="s">
        <v>16</v>
      </c>
      <c r="L3335" t="s">
        <v>16</v>
      </c>
      <c r="M3335" t="s">
        <v>16</v>
      </c>
      <c r="N3335" t="s">
        <v>16</v>
      </c>
      <c r="O3335" t="s">
        <v>16</v>
      </c>
    </row>
    <row r="3336" spans="1:15" x14ac:dyDescent="0.3">
      <c r="A3336">
        <v>2564</v>
      </c>
      <c r="B3336">
        <v>39</v>
      </c>
      <c r="C3336">
        <v>13</v>
      </c>
      <c r="D3336">
        <v>94</v>
      </c>
      <c r="E3336" t="str">
        <f t="shared" si="13"/>
        <v>51-100</v>
      </c>
      <c r="F3336">
        <v>90401</v>
      </c>
      <c r="G3336">
        <v>1</v>
      </c>
      <c r="H3336">
        <v>1.5</v>
      </c>
      <c r="I3336" t="s">
        <v>19</v>
      </c>
      <c r="J3336">
        <v>0</v>
      </c>
      <c r="K3336" t="s">
        <v>16</v>
      </c>
      <c r="L3336" t="s">
        <v>16</v>
      </c>
      <c r="M3336" t="s">
        <v>16</v>
      </c>
      <c r="N3336" t="s">
        <v>16</v>
      </c>
      <c r="O3336" t="s">
        <v>17</v>
      </c>
    </row>
    <row r="3337" spans="1:15" x14ac:dyDescent="0.3">
      <c r="A3337">
        <v>2641</v>
      </c>
      <c r="B3337">
        <v>39</v>
      </c>
      <c r="C3337">
        <v>13</v>
      </c>
      <c r="D3337">
        <v>81</v>
      </c>
      <c r="E3337" t="str">
        <f t="shared" si="13"/>
        <v>51-100</v>
      </c>
      <c r="F3337">
        <v>94309</v>
      </c>
      <c r="G3337">
        <v>2</v>
      </c>
      <c r="H3337">
        <v>2.8</v>
      </c>
      <c r="I3337" t="s">
        <v>15</v>
      </c>
      <c r="J3337">
        <v>0</v>
      </c>
      <c r="K3337" t="s">
        <v>16</v>
      </c>
      <c r="L3337" t="s">
        <v>16</v>
      </c>
      <c r="M3337" t="s">
        <v>16</v>
      </c>
      <c r="N3337" t="s">
        <v>17</v>
      </c>
      <c r="O3337" t="s">
        <v>16</v>
      </c>
    </row>
    <row r="3338" spans="1:15" x14ac:dyDescent="0.3">
      <c r="A3338">
        <v>2661</v>
      </c>
      <c r="B3338">
        <v>39</v>
      </c>
      <c r="C3338">
        <v>14</v>
      </c>
      <c r="D3338">
        <v>74</v>
      </c>
      <c r="E3338" t="str">
        <f t="shared" si="13"/>
        <v>51-100</v>
      </c>
      <c r="F3338">
        <v>93063</v>
      </c>
      <c r="G3338">
        <v>1</v>
      </c>
      <c r="H3338">
        <v>0.1</v>
      </c>
      <c r="I3338" t="s">
        <v>20</v>
      </c>
      <c r="J3338">
        <v>144</v>
      </c>
      <c r="K3338" t="s">
        <v>16</v>
      </c>
      <c r="L3338" t="s">
        <v>17</v>
      </c>
      <c r="M3338" t="s">
        <v>16</v>
      </c>
      <c r="N3338" t="s">
        <v>17</v>
      </c>
      <c r="O3338" t="s">
        <v>16</v>
      </c>
    </row>
    <row r="3339" spans="1:15" x14ac:dyDescent="0.3">
      <c r="A3339">
        <v>2712</v>
      </c>
      <c r="B3339">
        <v>39</v>
      </c>
      <c r="C3339">
        <v>14</v>
      </c>
      <c r="D3339">
        <v>34</v>
      </c>
      <c r="E3339" t="str">
        <f t="shared" si="13"/>
        <v>0-50</v>
      </c>
      <c r="F3339">
        <v>94939</v>
      </c>
      <c r="G3339">
        <v>4</v>
      </c>
      <c r="H3339">
        <v>1.7</v>
      </c>
      <c r="I3339" t="s">
        <v>15</v>
      </c>
      <c r="J3339">
        <v>0</v>
      </c>
      <c r="K3339" t="s">
        <v>16</v>
      </c>
      <c r="L3339" t="s">
        <v>16</v>
      </c>
      <c r="M3339" t="s">
        <v>16</v>
      </c>
      <c r="N3339" t="s">
        <v>17</v>
      </c>
      <c r="O3339" t="s">
        <v>17</v>
      </c>
    </row>
    <row r="3340" spans="1:15" x14ac:dyDescent="0.3">
      <c r="A3340">
        <v>2729</v>
      </c>
      <c r="B3340">
        <v>39</v>
      </c>
      <c r="C3340">
        <v>13</v>
      </c>
      <c r="D3340">
        <v>58</v>
      </c>
      <c r="E3340" t="str">
        <f t="shared" si="13"/>
        <v>51-100</v>
      </c>
      <c r="F3340">
        <v>94555</v>
      </c>
      <c r="G3340">
        <v>3</v>
      </c>
      <c r="H3340">
        <v>2.1</v>
      </c>
      <c r="I3340" t="s">
        <v>15</v>
      </c>
      <c r="J3340">
        <v>247</v>
      </c>
      <c r="K3340" t="s">
        <v>16</v>
      </c>
      <c r="L3340" t="s">
        <v>16</v>
      </c>
      <c r="M3340" t="s">
        <v>16</v>
      </c>
      <c r="N3340" t="s">
        <v>17</v>
      </c>
      <c r="O3340" t="s">
        <v>16</v>
      </c>
    </row>
    <row r="3341" spans="1:15" x14ac:dyDescent="0.3">
      <c r="A3341">
        <v>2743</v>
      </c>
      <c r="B3341">
        <v>39</v>
      </c>
      <c r="C3341">
        <v>14</v>
      </c>
      <c r="D3341">
        <v>89</v>
      </c>
      <c r="E3341" t="str">
        <f t="shared" si="13"/>
        <v>51-100</v>
      </c>
      <c r="F3341">
        <v>95762</v>
      </c>
      <c r="G3341">
        <v>2</v>
      </c>
      <c r="H3341">
        <v>0.4</v>
      </c>
      <c r="I3341" t="s">
        <v>15</v>
      </c>
      <c r="J3341">
        <v>0</v>
      </c>
      <c r="K3341" t="s">
        <v>16</v>
      </c>
      <c r="L3341" t="s">
        <v>16</v>
      </c>
      <c r="M3341" t="s">
        <v>16</v>
      </c>
      <c r="N3341" t="s">
        <v>17</v>
      </c>
      <c r="O3341" t="s">
        <v>16</v>
      </c>
    </row>
    <row r="3342" spans="1:15" x14ac:dyDescent="0.3">
      <c r="A3342">
        <v>2781</v>
      </c>
      <c r="B3342">
        <v>39</v>
      </c>
      <c r="C3342">
        <v>13</v>
      </c>
      <c r="D3342">
        <v>69</v>
      </c>
      <c r="E3342" t="str">
        <f t="shared" si="13"/>
        <v>51-100</v>
      </c>
      <c r="F3342">
        <v>90630</v>
      </c>
      <c r="G3342">
        <v>3</v>
      </c>
      <c r="H3342">
        <v>0.9</v>
      </c>
      <c r="I3342" t="s">
        <v>20</v>
      </c>
      <c r="J3342">
        <v>0</v>
      </c>
      <c r="K3342" t="s">
        <v>16</v>
      </c>
      <c r="L3342" t="s">
        <v>16</v>
      </c>
      <c r="M3342" t="s">
        <v>16</v>
      </c>
      <c r="N3342" t="s">
        <v>16</v>
      </c>
      <c r="O3342" t="s">
        <v>16</v>
      </c>
    </row>
    <row r="3343" spans="1:15" x14ac:dyDescent="0.3">
      <c r="A3343">
        <v>2838</v>
      </c>
      <c r="B3343">
        <v>39</v>
      </c>
      <c r="C3343">
        <v>14</v>
      </c>
      <c r="D3343">
        <v>54</v>
      </c>
      <c r="E3343" t="str">
        <f t="shared" si="13"/>
        <v>51-100</v>
      </c>
      <c r="F3343">
        <v>92037</v>
      </c>
      <c r="G3343">
        <v>2</v>
      </c>
      <c r="H3343">
        <v>1.1000000000000001</v>
      </c>
      <c r="I3343" t="s">
        <v>20</v>
      </c>
      <c r="J3343">
        <v>159</v>
      </c>
      <c r="K3343" t="s">
        <v>16</v>
      </c>
      <c r="L3343" t="s">
        <v>16</v>
      </c>
      <c r="M3343" t="s">
        <v>16</v>
      </c>
      <c r="N3343" t="s">
        <v>16</v>
      </c>
      <c r="O3343" t="s">
        <v>17</v>
      </c>
    </row>
    <row r="3344" spans="1:15" x14ac:dyDescent="0.3">
      <c r="A3344">
        <v>2914</v>
      </c>
      <c r="B3344">
        <v>39</v>
      </c>
      <c r="C3344">
        <v>12</v>
      </c>
      <c r="D3344">
        <v>75</v>
      </c>
      <c r="E3344" t="str">
        <f t="shared" si="13"/>
        <v>51-100</v>
      </c>
      <c r="F3344">
        <v>94501</v>
      </c>
      <c r="G3344">
        <v>3</v>
      </c>
      <c r="H3344">
        <v>2.33</v>
      </c>
      <c r="I3344" t="s">
        <v>20</v>
      </c>
      <c r="J3344">
        <v>0</v>
      </c>
      <c r="K3344" t="s">
        <v>16</v>
      </c>
      <c r="L3344" t="s">
        <v>16</v>
      </c>
      <c r="M3344" t="s">
        <v>16</v>
      </c>
      <c r="N3344" t="s">
        <v>17</v>
      </c>
      <c r="O3344" t="s">
        <v>17</v>
      </c>
    </row>
    <row r="3345" spans="1:15" x14ac:dyDescent="0.3">
      <c r="A3345">
        <v>3063</v>
      </c>
      <c r="B3345">
        <v>39</v>
      </c>
      <c r="C3345">
        <v>14</v>
      </c>
      <c r="D3345">
        <v>75</v>
      </c>
      <c r="E3345" t="str">
        <f t="shared" si="13"/>
        <v>51-100</v>
      </c>
      <c r="F3345">
        <v>92521</v>
      </c>
      <c r="G3345">
        <v>1</v>
      </c>
      <c r="H3345">
        <v>0.1</v>
      </c>
      <c r="I3345" t="s">
        <v>20</v>
      </c>
      <c r="J3345">
        <v>297</v>
      </c>
      <c r="K3345" t="s">
        <v>16</v>
      </c>
      <c r="L3345" t="s">
        <v>16</v>
      </c>
      <c r="M3345" t="s">
        <v>16</v>
      </c>
      <c r="N3345" t="s">
        <v>16</v>
      </c>
      <c r="O3345" t="s">
        <v>17</v>
      </c>
    </row>
    <row r="3346" spans="1:15" x14ac:dyDescent="0.3">
      <c r="A3346">
        <v>3066</v>
      </c>
      <c r="B3346">
        <v>39</v>
      </c>
      <c r="C3346">
        <v>15</v>
      </c>
      <c r="D3346">
        <v>121</v>
      </c>
      <c r="E3346" t="str">
        <f t="shared" si="13"/>
        <v>100+</v>
      </c>
      <c r="F3346">
        <v>92354</v>
      </c>
      <c r="G3346">
        <v>1</v>
      </c>
      <c r="H3346">
        <v>3.5</v>
      </c>
      <c r="I3346" t="s">
        <v>15</v>
      </c>
      <c r="J3346">
        <v>368</v>
      </c>
      <c r="K3346" t="s">
        <v>16</v>
      </c>
      <c r="L3346" t="s">
        <v>17</v>
      </c>
      <c r="M3346" t="s">
        <v>16</v>
      </c>
      <c r="N3346" t="s">
        <v>17</v>
      </c>
      <c r="O3346" t="s">
        <v>16</v>
      </c>
    </row>
    <row r="3347" spans="1:15" x14ac:dyDescent="0.3">
      <c r="A3347">
        <v>3075</v>
      </c>
      <c r="B3347">
        <v>39</v>
      </c>
      <c r="C3347">
        <v>15</v>
      </c>
      <c r="D3347">
        <v>31</v>
      </c>
      <c r="E3347" t="str">
        <f t="shared" si="13"/>
        <v>0-50</v>
      </c>
      <c r="F3347">
        <v>95039</v>
      </c>
      <c r="G3347">
        <v>1</v>
      </c>
      <c r="H3347">
        <v>1.4</v>
      </c>
      <c r="I3347" t="s">
        <v>19</v>
      </c>
      <c r="J3347">
        <v>88</v>
      </c>
      <c r="K3347" t="s">
        <v>16</v>
      </c>
      <c r="L3347" t="s">
        <v>16</v>
      </c>
      <c r="M3347" t="s">
        <v>16</v>
      </c>
      <c r="N3347" t="s">
        <v>17</v>
      </c>
      <c r="O3347" t="s">
        <v>17</v>
      </c>
    </row>
    <row r="3348" spans="1:15" x14ac:dyDescent="0.3">
      <c r="A3348">
        <v>3083</v>
      </c>
      <c r="B3348">
        <v>39</v>
      </c>
      <c r="C3348">
        <v>13</v>
      </c>
      <c r="D3348">
        <v>40</v>
      </c>
      <c r="E3348" t="str">
        <f t="shared" si="13"/>
        <v>0-50</v>
      </c>
      <c r="F3348">
        <v>92122</v>
      </c>
      <c r="G3348">
        <v>3</v>
      </c>
      <c r="H3348">
        <v>0.9</v>
      </c>
      <c r="I3348" t="s">
        <v>19</v>
      </c>
      <c r="J3348">
        <v>129</v>
      </c>
      <c r="K3348" t="s">
        <v>16</v>
      </c>
      <c r="L3348" t="s">
        <v>16</v>
      </c>
      <c r="M3348" t="s">
        <v>16</v>
      </c>
      <c r="N3348" t="s">
        <v>17</v>
      </c>
      <c r="O3348" t="s">
        <v>16</v>
      </c>
    </row>
    <row r="3349" spans="1:15" x14ac:dyDescent="0.3">
      <c r="A3349">
        <v>3130</v>
      </c>
      <c r="B3349">
        <v>39</v>
      </c>
      <c r="C3349">
        <v>14</v>
      </c>
      <c r="D3349">
        <v>10</v>
      </c>
      <c r="E3349" t="str">
        <f t="shared" si="13"/>
        <v>0-50</v>
      </c>
      <c r="F3349">
        <v>92705</v>
      </c>
      <c r="G3349">
        <v>2</v>
      </c>
      <c r="H3349">
        <v>0.3</v>
      </c>
      <c r="I3349" t="s">
        <v>20</v>
      </c>
      <c r="J3349">
        <v>0</v>
      </c>
      <c r="K3349" t="s">
        <v>16</v>
      </c>
      <c r="L3349" t="s">
        <v>17</v>
      </c>
      <c r="M3349" t="s">
        <v>16</v>
      </c>
      <c r="N3349" t="s">
        <v>16</v>
      </c>
      <c r="O3349" t="s">
        <v>17</v>
      </c>
    </row>
    <row r="3350" spans="1:15" x14ac:dyDescent="0.3">
      <c r="A3350">
        <v>3172</v>
      </c>
      <c r="B3350">
        <v>39</v>
      </c>
      <c r="C3350">
        <v>12</v>
      </c>
      <c r="D3350">
        <v>62</v>
      </c>
      <c r="E3350" t="str">
        <f t="shared" si="13"/>
        <v>51-100</v>
      </c>
      <c r="F3350">
        <v>91910</v>
      </c>
      <c r="G3350">
        <v>3</v>
      </c>
      <c r="H3350">
        <v>2.33</v>
      </c>
      <c r="I3350" t="s">
        <v>20</v>
      </c>
      <c r="J3350">
        <v>0</v>
      </c>
      <c r="K3350" t="s">
        <v>16</v>
      </c>
      <c r="L3350" t="s">
        <v>16</v>
      </c>
      <c r="M3350" t="s">
        <v>16</v>
      </c>
      <c r="N3350" t="s">
        <v>16</v>
      </c>
      <c r="O3350" t="s">
        <v>16</v>
      </c>
    </row>
    <row r="3351" spans="1:15" x14ac:dyDescent="0.3">
      <c r="A3351">
        <v>3182</v>
      </c>
      <c r="B3351">
        <v>39</v>
      </c>
      <c r="C3351">
        <v>15</v>
      </c>
      <c r="D3351">
        <v>109</v>
      </c>
      <c r="E3351" t="str">
        <f t="shared" si="13"/>
        <v>100+</v>
      </c>
      <c r="F3351">
        <v>95827</v>
      </c>
      <c r="G3351">
        <v>1</v>
      </c>
      <c r="H3351">
        <v>1.7</v>
      </c>
      <c r="I3351" t="s">
        <v>15</v>
      </c>
      <c r="J3351">
        <v>0</v>
      </c>
      <c r="K3351" t="s">
        <v>16</v>
      </c>
      <c r="L3351" t="s">
        <v>16</v>
      </c>
      <c r="M3351" t="s">
        <v>16</v>
      </c>
      <c r="N3351" t="s">
        <v>17</v>
      </c>
      <c r="O3351" t="s">
        <v>16</v>
      </c>
    </row>
    <row r="3352" spans="1:15" x14ac:dyDescent="0.3">
      <c r="A3352">
        <v>3185</v>
      </c>
      <c r="B3352">
        <v>39</v>
      </c>
      <c r="C3352">
        <v>15</v>
      </c>
      <c r="D3352">
        <v>141</v>
      </c>
      <c r="E3352" t="str">
        <f t="shared" si="13"/>
        <v>100+</v>
      </c>
      <c r="F3352">
        <v>92354</v>
      </c>
      <c r="G3352">
        <v>2</v>
      </c>
      <c r="H3352">
        <v>8</v>
      </c>
      <c r="I3352" t="s">
        <v>15</v>
      </c>
      <c r="J3352">
        <v>0</v>
      </c>
      <c r="K3352" t="s">
        <v>16</v>
      </c>
      <c r="L3352" t="s">
        <v>16</v>
      </c>
      <c r="M3352" t="s">
        <v>16</v>
      </c>
      <c r="N3352" t="s">
        <v>17</v>
      </c>
      <c r="O3352" t="s">
        <v>16</v>
      </c>
    </row>
    <row r="3353" spans="1:15" x14ac:dyDescent="0.3">
      <c r="A3353">
        <v>3214</v>
      </c>
      <c r="B3353">
        <v>39</v>
      </c>
      <c r="C3353">
        <v>9</v>
      </c>
      <c r="D3353">
        <v>32</v>
      </c>
      <c r="E3353" t="str">
        <f t="shared" si="13"/>
        <v>0-50</v>
      </c>
      <c r="F3353">
        <v>90212</v>
      </c>
      <c r="G3353">
        <v>3</v>
      </c>
      <c r="H3353">
        <v>2</v>
      </c>
      <c r="I3353" t="s">
        <v>19</v>
      </c>
      <c r="J3353">
        <v>116</v>
      </c>
      <c r="K3353" t="s">
        <v>16</v>
      </c>
      <c r="L3353" t="s">
        <v>16</v>
      </c>
      <c r="M3353" t="s">
        <v>16</v>
      </c>
      <c r="N3353" t="s">
        <v>17</v>
      </c>
      <c r="O3353" t="s">
        <v>16</v>
      </c>
    </row>
    <row r="3354" spans="1:15" x14ac:dyDescent="0.3">
      <c r="A3354">
        <v>3220</v>
      </c>
      <c r="B3354">
        <v>39</v>
      </c>
      <c r="C3354">
        <v>15</v>
      </c>
      <c r="D3354">
        <v>33</v>
      </c>
      <c r="E3354" t="str">
        <f t="shared" si="13"/>
        <v>0-50</v>
      </c>
      <c r="F3354">
        <v>92346</v>
      </c>
      <c r="G3354">
        <v>1</v>
      </c>
      <c r="H3354">
        <v>2</v>
      </c>
      <c r="I3354" t="s">
        <v>20</v>
      </c>
      <c r="J3354">
        <v>0</v>
      </c>
      <c r="K3354" t="s">
        <v>16</v>
      </c>
      <c r="L3354" t="s">
        <v>16</v>
      </c>
      <c r="M3354" t="s">
        <v>16</v>
      </c>
      <c r="N3354" t="s">
        <v>16</v>
      </c>
      <c r="O3354" t="s">
        <v>16</v>
      </c>
    </row>
    <row r="3355" spans="1:15" x14ac:dyDescent="0.3">
      <c r="A3355">
        <v>3288</v>
      </c>
      <c r="B3355">
        <v>39</v>
      </c>
      <c r="C3355">
        <v>13</v>
      </c>
      <c r="D3355">
        <v>32</v>
      </c>
      <c r="E3355" t="str">
        <f t="shared" si="13"/>
        <v>0-50</v>
      </c>
      <c r="F3355">
        <v>90747</v>
      </c>
      <c r="G3355">
        <v>2</v>
      </c>
      <c r="H3355">
        <v>0.8</v>
      </c>
      <c r="I3355" t="s">
        <v>19</v>
      </c>
      <c r="J3355">
        <v>0</v>
      </c>
      <c r="K3355" t="s">
        <v>16</v>
      </c>
      <c r="L3355" t="s">
        <v>16</v>
      </c>
      <c r="M3355" t="s">
        <v>16</v>
      </c>
      <c r="N3355" t="s">
        <v>17</v>
      </c>
      <c r="O3355" t="s">
        <v>16</v>
      </c>
    </row>
    <row r="3356" spans="1:15" x14ac:dyDescent="0.3">
      <c r="A3356">
        <v>3306</v>
      </c>
      <c r="B3356">
        <v>39</v>
      </c>
      <c r="C3356">
        <v>13</v>
      </c>
      <c r="D3356">
        <v>78</v>
      </c>
      <c r="E3356" t="str">
        <f t="shared" si="13"/>
        <v>51-100</v>
      </c>
      <c r="F3356">
        <v>95616</v>
      </c>
      <c r="G3356">
        <v>1</v>
      </c>
      <c r="H3356">
        <v>2.8</v>
      </c>
      <c r="I3356" t="s">
        <v>19</v>
      </c>
      <c r="J3356">
        <v>0</v>
      </c>
      <c r="K3356" t="s">
        <v>16</v>
      </c>
      <c r="L3356" t="s">
        <v>16</v>
      </c>
      <c r="M3356" t="s">
        <v>16</v>
      </c>
      <c r="N3356" t="s">
        <v>16</v>
      </c>
      <c r="O3356" t="s">
        <v>16</v>
      </c>
    </row>
    <row r="3357" spans="1:15" x14ac:dyDescent="0.3">
      <c r="A3357">
        <v>3371</v>
      </c>
      <c r="B3357">
        <v>39</v>
      </c>
      <c r="C3357">
        <v>13</v>
      </c>
      <c r="D3357">
        <v>59</v>
      </c>
      <c r="E3357" t="str">
        <f t="shared" si="13"/>
        <v>51-100</v>
      </c>
      <c r="F3357">
        <v>90033</v>
      </c>
      <c r="G3357">
        <v>3</v>
      </c>
      <c r="H3357">
        <v>0.9</v>
      </c>
      <c r="I3357" t="s">
        <v>19</v>
      </c>
      <c r="J3357">
        <v>199</v>
      </c>
      <c r="K3357" t="s">
        <v>16</v>
      </c>
      <c r="L3357" t="s">
        <v>17</v>
      </c>
      <c r="M3357" t="s">
        <v>16</v>
      </c>
      <c r="N3357" t="s">
        <v>17</v>
      </c>
      <c r="O3357" t="s">
        <v>16</v>
      </c>
    </row>
    <row r="3358" spans="1:15" x14ac:dyDescent="0.3">
      <c r="A3358">
        <v>3382</v>
      </c>
      <c r="B3358">
        <v>39</v>
      </c>
      <c r="C3358">
        <v>15</v>
      </c>
      <c r="D3358">
        <v>143</v>
      </c>
      <c r="E3358" t="str">
        <f t="shared" si="13"/>
        <v>100+</v>
      </c>
      <c r="F3358">
        <v>91711</v>
      </c>
      <c r="G3358">
        <v>1</v>
      </c>
      <c r="H3358">
        <v>3.5</v>
      </c>
      <c r="I3358" t="s">
        <v>15</v>
      </c>
      <c r="J3358">
        <v>0</v>
      </c>
      <c r="K3358" t="s">
        <v>16</v>
      </c>
      <c r="L3358" t="s">
        <v>16</v>
      </c>
      <c r="M3358" t="s">
        <v>16</v>
      </c>
      <c r="N3358" t="s">
        <v>17</v>
      </c>
      <c r="O3358" t="s">
        <v>17</v>
      </c>
    </row>
    <row r="3359" spans="1:15" x14ac:dyDescent="0.3">
      <c r="A3359">
        <v>3402</v>
      </c>
      <c r="B3359">
        <v>39</v>
      </c>
      <c r="C3359">
        <v>15</v>
      </c>
      <c r="D3359">
        <v>28</v>
      </c>
      <c r="E3359" t="str">
        <f t="shared" si="13"/>
        <v>0-50</v>
      </c>
      <c r="F3359">
        <v>95818</v>
      </c>
      <c r="G3359">
        <v>1</v>
      </c>
      <c r="H3359">
        <v>1.4</v>
      </c>
      <c r="I3359" t="s">
        <v>19</v>
      </c>
      <c r="J3359">
        <v>118</v>
      </c>
      <c r="K3359" t="s">
        <v>16</v>
      </c>
      <c r="L3359" t="s">
        <v>16</v>
      </c>
      <c r="M3359" t="s">
        <v>16</v>
      </c>
      <c r="N3359" t="s">
        <v>17</v>
      </c>
      <c r="O3359" t="s">
        <v>17</v>
      </c>
    </row>
    <row r="3360" spans="1:15" x14ac:dyDescent="0.3">
      <c r="A3360">
        <v>3405</v>
      </c>
      <c r="B3360">
        <v>39</v>
      </c>
      <c r="C3360">
        <v>14</v>
      </c>
      <c r="D3360">
        <v>21</v>
      </c>
      <c r="E3360" t="str">
        <f t="shared" si="13"/>
        <v>0-50</v>
      </c>
      <c r="F3360">
        <v>94303</v>
      </c>
      <c r="G3360">
        <v>1</v>
      </c>
      <c r="H3360">
        <v>0.6</v>
      </c>
      <c r="I3360" t="s">
        <v>19</v>
      </c>
      <c r="J3360">
        <v>101</v>
      </c>
      <c r="K3360" t="s">
        <v>16</v>
      </c>
      <c r="L3360" t="s">
        <v>16</v>
      </c>
      <c r="M3360" t="s">
        <v>16</v>
      </c>
      <c r="N3360" t="s">
        <v>16</v>
      </c>
      <c r="O3360" t="s">
        <v>16</v>
      </c>
    </row>
    <row r="3361" spans="1:15" x14ac:dyDescent="0.3">
      <c r="A3361">
        <v>3418</v>
      </c>
      <c r="B3361">
        <v>39</v>
      </c>
      <c r="C3361">
        <v>12</v>
      </c>
      <c r="D3361">
        <v>23</v>
      </c>
      <c r="E3361" t="str">
        <f t="shared" si="13"/>
        <v>0-50</v>
      </c>
      <c r="F3361">
        <v>90024</v>
      </c>
      <c r="G3361">
        <v>3</v>
      </c>
      <c r="H3361">
        <v>1</v>
      </c>
      <c r="I3361" t="s">
        <v>20</v>
      </c>
      <c r="J3361">
        <v>0</v>
      </c>
      <c r="K3361" t="s">
        <v>16</v>
      </c>
      <c r="L3361" t="s">
        <v>16</v>
      </c>
      <c r="M3361" t="s">
        <v>16</v>
      </c>
      <c r="N3361" t="s">
        <v>17</v>
      </c>
      <c r="O3361" t="s">
        <v>17</v>
      </c>
    </row>
    <row r="3362" spans="1:15" x14ac:dyDescent="0.3">
      <c r="A3362">
        <v>3428</v>
      </c>
      <c r="B3362">
        <v>39</v>
      </c>
      <c r="C3362">
        <v>15</v>
      </c>
      <c r="D3362">
        <v>175</v>
      </c>
      <c r="E3362" t="str">
        <f t="shared" si="13"/>
        <v>100+</v>
      </c>
      <c r="F3362">
        <v>94080</v>
      </c>
      <c r="G3362">
        <v>2</v>
      </c>
      <c r="H3362">
        <v>8</v>
      </c>
      <c r="I3362" t="s">
        <v>15</v>
      </c>
      <c r="J3362">
        <v>0</v>
      </c>
      <c r="K3362" t="s">
        <v>16</v>
      </c>
      <c r="L3362" t="s">
        <v>16</v>
      </c>
      <c r="M3362" t="s">
        <v>16</v>
      </c>
      <c r="N3362" t="s">
        <v>17</v>
      </c>
      <c r="O3362" t="s">
        <v>16</v>
      </c>
    </row>
    <row r="3363" spans="1:15" x14ac:dyDescent="0.3">
      <c r="A3363">
        <v>3430</v>
      </c>
      <c r="B3363">
        <v>39</v>
      </c>
      <c r="C3363">
        <v>14</v>
      </c>
      <c r="D3363">
        <v>28</v>
      </c>
      <c r="E3363" t="str">
        <f t="shared" si="13"/>
        <v>0-50</v>
      </c>
      <c r="F3363">
        <v>91320</v>
      </c>
      <c r="G3363">
        <v>2</v>
      </c>
      <c r="H3363">
        <v>1.4</v>
      </c>
      <c r="I3363" t="s">
        <v>20</v>
      </c>
      <c r="J3363">
        <v>108</v>
      </c>
      <c r="K3363" t="s">
        <v>16</v>
      </c>
      <c r="L3363" t="s">
        <v>16</v>
      </c>
      <c r="M3363" t="s">
        <v>16</v>
      </c>
      <c r="N3363" t="s">
        <v>16</v>
      </c>
      <c r="O3363" t="s">
        <v>17</v>
      </c>
    </row>
    <row r="3364" spans="1:15" x14ac:dyDescent="0.3">
      <c r="A3364">
        <v>3486</v>
      </c>
      <c r="B3364">
        <v>39</v>
      </c>
      <c r="C3364">
        <v>13</v>
      </c>
      <c r="D3364">
        <v>39</v>
      </c>
      <c r="E3364" t="str">
        <f t="shared" si="13"/>
        <v>0-50</v>
      </c>
      <c r="F3364">
        <v>92103</v>
      </c>
      <c r="G3364">
        <v>2</v>
      </c>
      <c r="H3364">
        <v>0.8</v>
      </c>
      <c r="I3364" t="s">
        <v>19</v>
      </c>
      <c r="J3364">
        <v>0</v>
      </c>
      <c r="K3364" t="s">
        <v>16</v>
      </c>
      <c r="L3364" t="s">
        <v>16</v>
      </c>
      <c r="M3364" t="s">
        <v>16</v>
      </c>
      <c r="N3364" t="s">
        <v>16</v>
      </c>
      <c r="O3364" t="s">
        <v>16</v>
      </c>
    </row>
    <row r="3365" spans="1:15" x14ac:dyDescent="0.3">
      <c r="A3365">
        <v>3541</v>
      </c>
      <c r="B3365">
        <v>39</v>
      </c>
      <c r="C3365">
        <v>15</v>
      </c>
      <c r="D3365">
        <v>30</v>
      </c>
      <c r="E3365" t="str">
        <f t="shared" si="13"/>
        <v>0-50</v>
      </c>
      <c r="F3365">
        <v>94305</v>
      </c>
      <c r="G3365">
        <v>4</v>
      </c>
      <c r="H3365">
        <v>0.3</v>
      </c>
      <c r="I3365" t="s">
        <v>15</v>
      </c>
      <c r="J3365">
        <v>0</v>
      </c>
      <c r="K3365" t="s">
        <v>16</v>
      </c>
      <c r="L3365" t="s">
        <v>17</v>
      </c>
      <c r="M3365" t="s">
        <v>16</v>
      </c>
      <c r="N3365" t="s">
        <v>16</v>
      </c>
      <c r="O3365" t="s">
        <v>17</v>
      </c>
    </row>
    <row r="3366" spans="1:15" x14ac:dyDescent="0.3">
      <c r="A3366">
        <v>3578</v>
      </c>
      <c r="B3366">
        <v>39</v>
      </c>
      <c r="C3366">
        <v>9</v>
      </c>
      <c r="D3366">
        <v>32</v>
      </c>
      <c r="E3366" t="str">
        <f t="shared" si="13"/>
        <v>0-50</v>
      </c>
      <c r="F3366">
        <v>91016</v>
      </c>
      <c r="G3366">
        <v>3</v>
      </c>
      <c r="H3366">
        <v>2</v>
      </c>
      <c r="I3366" t="s">
        <v>19</v>
      </c>
      <c r="J3366">
        <v>0</v>
      </c>
      <c r="K3366" t="s">
        <v>16</v>
      </c>
      <c r="L3366" t="s">
        <v>16</v>
      </c>
      <c r="M3366" t="s">
        <v>16</v>
      </c>
      <c r="N3366" t="s">
        <v>17</v>
      </c>
      <c r="O3366" t="s">
        <v>16</v>
      </c>
    </row>
    <row r="3367" spans="1:15" x14ac:dyDescent="0.3">
      <c r="A3367">
        <v>3638</v>
      </c>
      <c r="B3367">
        <v>39</v>
      </c>
      <c r="C3367">
        <v>14</v>
      </c>
      <c r="D3367">
        <v>104</v>
      </c>
      <c r="E3367" t="str">
        <f t="shared" si="13"/>
        <v>100+</v>
      </c>
      <c r="F3367">
        <v>94608</v>
      </c>
      <c r="G3367">
        <v>3</v>
      </c>
      <c r="H3367">
        <v>1</v>
      </c>
      <c r="I3367" t="s">
        <v>15</v>
      </c>
      <c r="J3367">
        <v>242</v>
      </c>
      <c r="K3367" t="s">
        <v>16</v>
      </c>
      <c r="L3367" t="s">
        <v>16</v>
      </c>
      <c r="M3367" t="s">
        <v>16</v>
      </c>
      <c r="N3367" t="s">
        <v>17</v>
      </c>
      <c r="O3367" t="s">
        <v>16</v>
      </c>
    </row>
    <row r="3368" spans="1:15" x14ac:dyDescent="0.3">
      <c r="A3368">
        <v>3698</v>
      </c>
      <c r="B3368">
        <v>39</v>
      </c>
      <c r="C3368">
        <v>13</v>
      </c>
      <c r="D3368">
        <v>59</v>
      </c>
      <c r="E3368" t="str">
        <f t="shared" si="13"/>
        <v>51-100</v>
      </c>
      <c r="F3368">
        <v>95616</v>
      </c>
      <c r="G3368">
        <v>3</v>
      </c>
      <c r="H3368">
        <v>0.5</v>
      </c>
      <c r="I3368" t="s">
        <v>19</v>
      </c>
      <c r="J3368">
        <v>0</v>
      </c>
      <c r="K3368" t="s">
        <v>16</v>
      </c>
      <c r="L3368" t="s">
        <v>16</v>
      </c>
      <c r="M3368" t="s">
        <v>16</v>
      </c>
      <c r="N3368" t="s">
        <v>16</v>
      </c>
      <c r="O3368" t="s">
        <v>16</v>
      </c>
    </row>
    <row r="3369" spans="1:15" x14ac:dyDescent="0.3">
      <c r="A3369">
        <v>3727</v>
      </c>
      <c r="B3369">
        <v>39</v>
      </c>
      <c r="C3369">
        <v>13</v>
      </c>
      <c r="D3369">
        <v>43</v>
      </c>
      <c r="E3369" t="str">
        <f t="shared" si="13"/>
        <v>0-50</v>
      </c>
      <c r="F3369">
        <v>94304</v>
      </c>
      <c r="G3369">
        <v>3</v>
      </c>
      <c r="H3369">
        <v>0.5</v>
      </c>
      <c r="I3369" t="s">
        <v>19</v>
      </c>
      <c r="J3369">
        <v>0</v>
      </c>
      <c r="K3369" t="s">
        <v>16</v>
      </c>
      <c r="L3369" t="s">
        <v>16</v>
      </c>
      <c r="M3369" t="s">
        <v>16</v>
      </c>
      <c r="N3369" t="s">
        <v>17</v>
      </c>
      <c r="O3369" t="s">
        <v>16</v>
      </c>
    </row>
    <row r="3370" spans="1:15" x14ac:dyDescent="0.3">
      <c r="A3370">
        <v>3740</v>
      </c>
      <c r="B3370">
        <v>39</v>
      </c>
      <c r="C3370">
        <v>14</v>
      </c>
      <c r="D3370">
        <v>80</v>
      </c>
      <c r="E3370" t="str">
        <f t="shared" si="13"/>
        <v>51-100</v>
      </c>
      <c r="F3370">
        <v>90502</v>
      </c>
      <c r="G3370">
        <v>2</v>
      </c>
      <c r="H3370">
        <v>0.4</v>
      </c>
      <c r="I3370" t="s">
        <v>15</v>
      </c>
      <c r="J3370">
        <v>0</v>
      </c>
      <c r="K3370" t="s">
        <v>16</v>
      </c>
      <c r="L3370" t="s">
        <v>16</v>
      </c>
      <c r="M3370" t="s">
        <v>16</v>
      </c>
      <c r="N3370" t="s">
        <v>16</v>
      </c>
      <c r="O3370" t="s">
        <v>16</v>
      </c>
    </row>
    <row r="3371" spans="1:15" x14ac:dyDescent="0.3">
      <c r="A3371">
        <v>3813</v>
      </c>
      <c r="B3371">
        <v>39</v>
      </c>
      <c r="C3371">
        <v>13</v>
      </c>
      <c r="D3371">
        <v>52</v>
      </c>
      <c r="E3371" t="str">
        <f t="shared" si="13"/>
        <v>51-100</v>
      </c>
      <c r="F3371">
        <v>94720</v>
      </c>
      <c r="G3371">
        <v>1</v>
      </c>
      <c r="H3371">
        <v>2</v>
      </c>
      <c r="I3371" t="s">
        <v>15</v>
      </c>
      <c r="J3371">
        <v>0</v>
      </c>
      <c r="K3371" t="s">
        <v>16</v>
      </c>
      <c r="L3371" t="s">
        <v>16</v>
      </c>
      <c r="M3371" t="s">
        <v>16</v>
      </c>
      <c r="N3371" t="s">
        <v>16</v>
      </c>
      <c r="O3371" t="s">
        <v>17</v>
      </c>
    </row>
    <row r="3372" spans="1:15" x14ac:dyDescent="0.3">
      <c r="A3372">
        <v>3828</v>
      </c>
      <c r="B3372">
        <v>39</v>
      </c>
      <c r="C3372">
        <v>14</v>
      </c>
      <c r="D3372">
        <v>128</v>
      </c>
      <c r="E3372" t="str">
        <f t="shared" si="13"/>
        <v>100+</v>
      </c>
      <c r="F3372">
        <v>93943</v>
      </c>
      <c r="G3372">
        <v>2</v>
      </c>
      <c r="H3372">
        <v>3.9</v>
      </c>
      <c r="I3372" t="s">
        <v>15</v>
      </c>
      <c r="J3372">
        <v>196</v>
      </c>
      <c r="K3372" t="s">
        <v>16</v>
      </c>
      <c r="L3372" t="s">
        <v>16</v>
      </c>
      <c r="M3372" t="s">
        <v>16</v>
      </c>
      <c r="N3372" t="s">
        <v>17</v>
      </c>
      <c r="O3372" t="s">
        <v>16</v>
      </c>
    </row>
    <row r="3373" spans="1:15" x14ac:dyDescent="0.3">
      <c r="A3373">
        <v>3934</v>
      </c>
      <c r="B3373">
        <v>39</v>
      </c>
      <c r="C3373">
        <v>14</v>
      </c>
      <c r="D3373">
        <v>40</v>
      </c>
      <c r="E3373" t="str">
        <f t="shared" si="13"/>
        <v>0-50</v>
      </c>
      <c r="F3373">
        <v>91302</v>
      </c>
      <c r="G3373">
        <v>1</v>
      </c>
      <c r="H3373">
        <v>2.5</v>
      </c>
      <c r="I3373" t="s">
        <v>19</v>
      </c>
      <c r="J3373">
        <v>0</v>
      </c>
      <c r="K3373" t="s">
        <v>16</v>
      </c>
      <c r="L3373" t="s">
        <v>16</v>
      </c>
      <c r="M3373" t="s">
        <v>16</v>
      </c>
      <c r="N3373" t="s">
        <v>17</v>
      </c>
      <c r="O3373" t="s">
        <v>16</v>
      </c>
    </row>
    <row r="3374" spans="1:15" x14ac:dyDescent="0.3">
      <c r="A3374">
        <v>3938</v>
      </c>
      <c r="B3374">
        <v>39</v>
      </c>
      <c r="C3374">
        <v>15</v>
      </c>
      <c r="D3374">
        <v>123</v>
      </c>
      <c r="E3374" t="str">
        <f t="shared" si="13"/>
        <v>100+</v>
      </c>
      <c r="F3374">
        <v>91604</v>
      </c>
      <c r="G3374">
        <v>2</v>
      </c>
      <c r="H3374">
        <v>2.2000000000000002</v>
      </c>
      <c r="I3374" t="s">
        <v>15</v>
      </c>
      <c r="J3374">
        <v>92</v>
      </c>
      <c r="K3374" t="s">
        <v>16</v>
      </c>
      <c r="L3374" t="s">
        <v>16</v>
      </c>
      <c r="M3374" t="s">
        <v>16</v>
      </c>
      <c r="N3374" t="s">
        <v>16</v>
      </c>
      <c r="O3374" t="s">
        <v>17</v>
      </c>
    </row>
    <row r="3375" spans="1:15" x14ac:dyDescent="0.3">
      <c r="A3375">
        <v>3966</v>
      </c>
      <c r="B3375">
        <v>39</v>
      </c>
      <c r="C3375">
        <v>15</v>
      </c>
      <c r="D3375">
        <v>94</v>
      </c>
      <c r="E3375" t="str">
        <f t="shared" si="13"/>
        <v>51-100</v>
      </c>
      <c r="F3375">
        <v>91941</v>
      </c>
      <c r="G3375">
        <v>2</v>
      </c>
      <c r="H3375">
        <v>1.9</v>
      </c>
      <c r="I3375" t="s">
        <v>15</v>
      </c>
      <c r="J3375">
        <v>0</v>
      </c>
      <c r="K3375" t="s">
        <v>16</v>
      </c>
      <c r="L3375" t="s">
        <v>16</v>
      </c>
      <c r="M3375" t="s">
        <v>16</v>
      </c>
      <c r="N3375" t="s">
        <v>17</v>
      </c>
      <c r="O3375" t="s">
        <v>16</v>
      </c>
    </row>
    <row r="3376" spans="1:15" x14ac:dyDescent="0.3">
      <c r="A3376">
        <v>3984</v>
      </c>
      <c r="B3376">
        <v>39</v>
      </c>
      <c r="C3376">
        <v>13</v>
      </c>
      <c r="D3376">
        <v>93</v>
      </c>
      <c r="E3376" t="str">
        <f t="shared" si="13"/>
        <v>51-100</v>
      </c>
      <c r="F3376">
        <v>93555</v>
      </c>
      <c r="G3376">
        <v>4</v>
      </c>
      <c r="H3376">
        <v>3.6</v>
      </c>
      <c r="I3376" t="s">
        <v>19</v>
      </c>
      <c r="J3376">
        <v>0</v>
      </c>
      <c r="K3376" t="s">
        <v>17</v>
      </c>
      <c r="L3376" t="s">
        <v>16</v>
      </c>
      <c r="M3376" t="s">
        <v>16</v>
      </c>
      <c r="N3376" t="s">
        <v>17</v>
      </c>
      <c r="O3376" t="s">
        <v>16</v>
      </c>
    </row>
    <row r="3377" spans="1:15" x14ac:dyDescent="0.3">
      <c r="A3377">
        <v>4059</v>
      </c>
      <c r="B3377">
        <v>39</v>
      </c>
      <c r="C3377">
        <v>15</v>
      </c>
      <c r="D3377">
        <v>65</v>
      </c>
      <c r="E3377" t="str">
        <f t="shared" si="13"/>
        <v>51-100</v>
      </c>
      <c r="F3377">
        <v>92037</v>
      </c>
      <c r="G3377">
        <v>1</v>
      </c>
      <c r="H3377">
        <v>1.5</v>
      </c>
      <c r="I3377" t="s">
        <v>19</v>
      </c>
      <c r="J3377">
        <v>0</v>
      </c>
      <c r="K3377" t="s">
        <v>16</v>
      </c>
      <c r="L3377" t="s">
        <v>16</v>
      </c>
      <c r="M3377" t="s">
        <v>16</v>
      </c>
      <c r="N3377" t="s">
        <v>16</v>
      </c>
      <c r="O3377" t="s">
        <v>16</v>
      </c>
    </row>
    <row r="3378" spans="1:15" x14ac:dyDescent="0.3">
      <c r="A3378">
        <v>4106</v>
      </c>
      <c r="B3378">
        <v>39</v>
      </c>
      <c r="C3378">
        <v>15</v>
      </c>
      <c r="D3378">
        <v>139</v>
      </c>
      <c r="E3378" t="str">
        <f t="shared" si="13"/>
        <v>100+</v>
      </c>
      <c r="F3378">
        <v>91801</v>
      </c>
      <c r="G3378">
        <v>1</v>
      </c>
      <c r="H3378">
        <v>3.4</v>
      </c>
      <c r="I3378" t="s">
        <v>15</v>
      </c>
      <c r="J3378">
        <v>353</v>
      </c>
      <c r="K3378" t="s">
        <v>16</v>
      </c>
      <c r="L3378" t="s">
        <v>16</v>
      </c>
      <c r="M3378" t="s">
        <v>16</v>
      </c>
      <c r="N3378" t="s">
        <v>17</v>
      </c>
      <c r="O3378" t="s">
        <v>16</v>
      </c>
    </row>
    <row r="3379" spans="1:15" x14ac:dyDescent="0.3">
      <c r="A3379">
        <v>4118</v>
      </c>
      <c r="B3379">
        <v>39</v>
      </c>
      <c r="C3379">
        <v>14</v>
      </c>
      <c r="D3379">
        <v>18</v>
      </c>
      <c r="E3379" t="str">
        <f t="shared" si="13"/>
        <v>0-50</v>
      </c>
      <c r="F3379">
        <v>92037</v>
      </c>
      <c r="G3379">
        <v>4</v>
      </c>
      <c r="H3379">
        <v>0.2</v>
      </c>
      <c r="I3379" t="s">
        <v>19</v>
      </c>
      <c r="J3379">
        <v>0</v>
      </c>
      <c r="K3379" t="s">
        <v>16</v>
      </c>
      <c r="L3379" t="s">
        <v>17</v>
      </c>
      <c r="M3379" t="s">
        <v>16</v>
      </c>
      <c r="N3379" t="s">
        <v>16</v>
      </c>
      <c r="O3379" t="s">
        <v>16</v>
      </c>
    </row>
    <row r="3380" spans="1:15" x14ac:dyDescent="0.3">
      <c r="A3380">
        <v>4233</v>
      </c>
      <c r="B3380">
        <v>39</v>
      </c>
      <c r="C3380">
        <v>15</v>
      </c>
      <c r="D3380">
        <v>53</v>
      </c>
      <c r="E3380" t="str">
        <f t="shared" si="13"/>
        <v>51-100</v>
      </c>
      <c r="F3380">
        <v>94116</v>
      </c>
      <c r="G3380">
        <v>1</v>
      </c>
      <c r="H3380">
        <v>1.8</v>
      </c>
      <c r="I3380" t="s">
        <v>15</v>
      </c>
      <c r="J3380">
        <v>0</v>
      </c>
      <c r="K3380" t="s">
        <v>16</v>
      </c>
      <c r="L3380" t="s">
        <v>16</v>
      </c>
      <c r="M3380" t="s">
        <v>16</v>
      </c>
      <c r="N3380" t="s">
        <v>16</v>
      </c>
      <c r="O3380" t="s">
        <v>16</v>
      </c>
    </row>
    <row r="3381" spans="1:15" x14ac:dyDescent="0.3">
      <c r="A3381">
        <v>4241</v>
      </c>
      <c r="B3381">
        <v>39</v>
      </c>
      <c r="C3381">
        <v>14</v>
      </c>
      <c r="D3381">
        <v>161</v>
      </c>
      <c r="E3381" t="str">
        <f t="shared" si="13"/>
        <v>100+</v>
      </c>
      <c r="F3381">
        <v>95064</v>
      </c>
      <c r="G3381">
        <v>1</v>
      </c>
      <c r="H3381">
        <v>4.0999999999999996</v>
      </c>
      <c r="I3381" t="s">
        <v>15</v>
      </c>
      <c r="J3381">
        <v>509</v>
      </c>
      <c r="K3381" t="s">
        <v>16</v>
      </c>
      <c r="L3381" t="s">
        <v>17</v>
      </c>
      <c r="M3381" t="s">
        <v>16</v>
      </c>
      <c r="N3381" t="s">
        <v>16</v>
      </c>
      <c r="O3381" t="s">
        <v>16</v>
      </c>
    </row>
    <row r="3382" spans="1:15" x14ac:dyDescent="0.3">
      <c r="A3382">
        <v>4280</v>
      </c>
      <c r="B3382">
        <v>39</v>
      </c>
      <c r="C3382">
        <v>15</v>
      </c>
      <c r="D3382">
        <v>80</v>
      </c>
      <c r="E3382" t="str">
        <f t="shared" si="13"/>
        <v>51-100</v>
      </c>
      <c r="F3382">
        <v>94608</v>
      </c>
      <c r="G3382">
        <v>2</v>
      </c>
      <c r="H3382">
        <v>1.8</v>
      </c>
      <c r="I3382" t="s">
        <v>20</v>
      </c>
      <c r="J3382">
        <v>86</v>
      </c>
      <c r="K3382" t="s">
        <v>16</v>
      </c>
      <c r="L3382" t="s">
        <v>16</v>
      </c>
      <c r="M3382" t="s">
        <v>16</v>
      </c>
      <c r="N3382" t="s">
        <v>17</v>
      </c>
      <c r="O3382" t="s">
        <v>17</v>
      </c>
    </row>
    <row r="3383" spans="1:15" x14ac:dyDescent="0.3">
      <c r="A3383">
        <v>4358</v>
      </c>
      <c r="B3383">
        <v>39</v>
      </c>
      <c r="C3383">
        <v>14</v>
      </c>
      <c r="D3383">
        <v>141</v>
      </c>
      <c r="E3383" t="str">
        <f t="shared" si="13"/>
        <v>100+</v>
      </c>
      <c r="F3383">
        <v>93302</v>
      </c>
      <c r="G3383">
        <v>4</v>
      </c>
      <c r="H3383">
        <v>6.3</v>
      </c>
      <c r="I3383" t="s">
        <v>15</v>
      </c>
      <c r="J3383">
        <v>0</v>
      </c>
      <c r="K3383" t="s">
        <v>17</v>
      </c>
      <c r="L3383" t="s">
        <v>17</v>
      </c>
      <c r="M3383" t="s">
        <v>17</v>
      </c>
      <c r="N3383" t="s">
        <v>17</v>
      </c>
      <c r="O3383" t="s">
        <v>17</v>
      </c>
    </row>
    <row r="3384" spans="1:15" x14ac:dyDescent="0.3">
      <c r="A3384">
        <v>4375</v>
      </c>
      <c r="B3384">
        <v>39</v>
      </c>
      <c r="C3384">
        <v>15</v>
      </c>
      <c r="D3384">
        <v>62</v>
      </c>
      <c r="E3384" t="str">
        <f t="shared" si="13"/>
        <v>51-100</v>
      </c>
      <c r="F3384">
        <v>93955</v>
      </c>
      <c r="G3384">
        <v>3</v>
      </c>
      <c r="H3384">
        <v>2.33</v>
      </c>
      <c r="I3384" t="s">
        <v>15</v>
      </c>
      <c r="J3384">
        <v>131</v>
      </c>
      <c r="K3384" t="s">
        <v>16</v>
      </c>
      <c r="L3384" t="s">
        <v>16</v>
      </c>
      <c r="M3384" t="s">
        <v>17</v>
      </c>
      <c r="N3384" t="s">
        <v>17</v>
      </c>
      <c r="O3384" t="s">
        <v>17</v>
      </c>
    </row>
    <row r="3385" spans="1:15" x14ac:dyDescent="0.3">
      <c r="A3385">
        <v>4411</v>
      </c>
      <c r="B3385">
        <v>39</v>
      </c>
      <c r="C3385">
        <v>14</v>
      </c>
      <c r="D3385">
        <v>153</v>
      </c>
      <c r="E3385" t="str">
        <f t="shared" si="13"/>
        <v>100+</v>
      </c>
      <c r="F3385">
        <v>91614</v>
      </c>
      <c r="G3385">
        <v>2</v>
      </c>
      <c r="H3385">
        <v>3</v>
      </c>
      <c r="I3385" t="s">
        <v>15</v>
      </c>
      <c r="J3385">
        <v>0</v>
      </c>
      <c r="K3385" t="s">
        <v>16</v>
      </c>
      <c r="L3385" t="s">
        <v>16</v>
      </c>
      <c r="M3385" t="s">
        <v>16</v>
      </c>
      <c r="N3385" t="s">
        <v>16</v>
      </c>
      <c r="O3385" t="s">
        <v>16</v>
      </c>
    </row>
    <row r="3386" spans="1:15" x14ac:dyDescent="0.3">
      <c r="A3386">
        <v>4464</v>
      </c>
      <c r="B3386">
        <v>39</v>
      </c>
      <c r="C3386">
        <v>13</v>
      </c>
      <c r="D3386">
        <v>69</v>
      </c>
      <c r="E3386" t="str">
        <f t="shared" si="13"/>
        <v>51-100</v>
      </c>
      <c r="F3386">
        <v>94123</v>
      </c>
      <c r="G3386">
        <v>3</v>
      </c>
      <c r="H3386">
        <v>0.1</v>
      </c>
      <c r="I3386" t="s">
        <v>15</v>
      </c>
      <c r="J3386">
        <v>0</v>
      </c>
      <c r="K3386" t="s">
        <v>16</v>
      </c>
      <c r="L3386" t="s">
        <v>16</v>
      </c>
      <c r="M3386" t="s">
        <v>16</v>
      </c>
      <c r="N3386" t="s">
        <v>16</v>
      </c>
      <c r="O3386" t="s">
        <v>16</v>
      </c>
    </row>
    <row r="3387" spans="1:15" x14ac:dyDescent="0.3">
      <c r="A3387">
        <v>4466</v>
      </c>
      <c r="B3387">
        <v>39</v>
      </c>
      <c r="C3387">
        <v>15</v>
      </c>
      <c r="D3387">
        <v>54</v>
      </c>
      <c r="E3387" t="str">
        <f t="shared" si="13"/>
        <v>51-100</v>
      </c>
      <c r="F3387">
        <v>94108</v>
      </c>
      <c r="G3387">
        <v>4</v>
      </c>
      <c r="H3387">
        <v>2.2000000000000002</v>
      </c>
      <c r="I3387" t="s">
        <v>20</v>
      </c>
      <c r="J3387">
        <v>0</v>
      </c>
      <c r="K3387" t="s">
        <v>16</v>
      </c>
      <c r="L3387" t="s">
        <v>16</v>
      </c>
      <c r="M3387" t="s">
        <v>16</v>
      </c>
      <c r="N3387" t="s">
        <v>16</v>
      </c>
      <c r="O3387" t="s">
        <v>17</v>
      </c>
    </row>
    <row r="3388" spans="1:15" x14ac:dyDescent="0.3">
      <c r="A3388">
        <v>4490</v>
      </c>
      <c r="B3388">
        <v>39</v>
      </c>
      <c r="C3388">
        <v>13</v>
      </c>
      <c r="D3388">
        <v>21</v>
      </c>
      <c r="E3388" t="str">
        <f t="shared" si="13"/>
        <v>0-50</v>
      </c>
      <c r="F3388">
        <v>95518</v>
      </c>
      <c r="G3388">
        <v>3</v>
      </c>
      <c r="H3388">
        <v>0.2</v>
      </c>
      <c r="I3388" t="s">
        <v>20</v>
      </c>
      <c r="J3388">
        <v>0</v>
      </c>
      <c r="K3388" t="s">
        <v>16</v>
      </c>
      <c r="L3388" t="s">
        <v>16</v>
      </c>
      <c r="M3388" t="s">
        <v>16</v>
      </c>
      <c r="N3388" t="s">
        <v>17</v>
      </c>
      <c r="O3388" t="s">
        <v>16</v>
      </c>
    </row>
    <row r="3389" spans="1:15" x14ac:dyDescent="0.3">
      <c r="A3389">
        <v>4507</v>
      </c>
      <c r="B3389">
        <v>39</v>
      </c>
      <c r="C3389">
        <v>13</v>
      </c>
      <c r="D3389">
        <v>89</v>
      </c>
      <c r="E3389" t="str">
        <f t="shared" si="13"/>
        <v>51-100</v>
      </c>
      <c r="F3389">
        <v>92037</v>
      </c>
      <c r="G3389">
        <v>1</v>
      </c>
      <c r="H3389">
        <v>2.8</v>
      </c>
      <c r="I3389" t="s">
        <v>19</v>
      </c>
      <c r="J3389">
        <v>153</v>
      </c>
      <c r="K3389" t="s">
        <v>16</v>
      </c>
      <c r="L3389" t="s">
        <v>16</v>
      </c>
      <c r="M3389" t="s">
        <v>16</v>
      </c>
      <c r="N3389" t="s">
        <v>17</v>
      </c>
      <c r="O3389" t="s">
        <v>17</v>
      </c>
    </row>
    <row r="3390" spans="1:15" x14ac:dyDescent="0.3">
      <c r="A3390">
        <v>4672</v>
      </c>
      <c r="B3390">
        <v>39</v>
      </c>
      <c r="C3390">
        <v>14</v>
      </c>
      <c r="D3390">
        <v>104</v>
      </c>
      <c r="E3390" t="str">
        <f t="shared" si="13"/>
        <v>100+</v>
      </c>
      <c r="F3390">
        <v>95035</v>
      </c>
      <c r="G3390">
        <v>1</v>
      </c>
      <c r="H3390">
        <v>4</v>
      </c>
      <c r="I3390" t="s">
        <v>19</v>
      </c>
      <c r="J3390">
        <v>0</v>
      </c>
      <c r="K3390" t="s">
        <v>16</v>
      </c>
      <c r="L3390" t="s">
        <v>16</v>
      </c>
      <c r="M3390" t="s">
        <v>17</v>
      </c>
      <c r="N3390" t="s">
        <v>17</v>
      </c>
      <c r="O3390" t="s">
        <v>17</v>
      </c>
    </row>
    <row r="3391" spans="1:15" x14ac:dyDescent="0.3">
      <c r="A3391">
        <v>4677</v>
      </c>
      <c r="B3391">
        <v>39</v>
      </c>
      <c r="C3391">
        <v>13</v>
      </c>
      <c r="D3391">
        <v>68</v>
      </c>
      <c r="E3391" t="str">
        <f t="shared" si="13"/>
        <v>51-100</v>
      </c>
      <c r="F3391">
        <v>91950</v>
      </c>
      <c r="G3391">
        <v>3</v>
      </c>
      <c r="H3391">
        <v>2.1</v>
      </c>
      <c r="I3391" t="s">
        <v>15</v>
      </c>
      <c r="J3391">
        <v>0</v>
      </c>
      <c r="K3391" t="s">
        <v>16</v>
      </c>
      <c r="L3391" t="s">
        <v>17</v>
      </c>
      <c r="M3391" t="s">
        <v>16</v>
      </c>
      <c r="N3391" t="s">
        <v>17</v>
      </c>
      <c r="O3391" t="s">
        <v>16</v>
      </c>
    </row>
    <row r="3392" spans="1:15" x14ac:dyDescent="0.3">
      <c r="A3392">
        <v>4695</v>
      </c>
      <c r="B3392">
        <v>39</v>
      </c>
      <c r="C3392">
        <v>13</v>
      </c>
      <c r="D3392">
        <v>25</v>
      </c>
      <c r="E3392" t="str">
        <f t="shared" si="13"/>
        <v>0-50</v>
      </c>
      <c r="F3392">
        <v>94132</v>
      </c>
      <c r="G3392">
        <v>2</v>
      </c>
      <c r="H3392">
        <v>0.8</v>
      </c>
      <c r="I3392" t="s">
        <v>19</v>
      </c>
      <c r="J3392">
        <v>0</v>
      </c>
      <c r="K3392" t="s">
        <v>16</v>
      </c>
      <c r="L3392" t="s">
        <v>16</v>
      </c>
      <c r="M3392" t="s">
        <v>16</v>
      </c>
      <c r="N3392" t="s">
        <v>16</v>
      </c>
      <c r="O3392" t="s">
        <v>16</v>
      </c>
    </row>
    <row r="3393" spans="1:15" x14ac:dyDescent="0.3">
      <c r="A3393">
        <v>4724</v>
      </c>
      <c r="B3393">
        <v>39</v>
      </c>
      <c r="C3393">
        <v>15</v>
      </c>
      <c r="D3393">
        <v>125</v>
      </c>
      <c r="E3393" t="str">
        <f t="shared" si="13"/>
        <v>100+</v>
      </c>
      <c r="F3393">
        <v>90250</v>
      </c>
      <c r="G3393">
        <v>1</v>
      </c>
      <c r="H3393">
        <v>3.5</v>
      </c>
      <c r="I3393" t="s">
        <v>15</v>
      </c>
      <c r="J3393">
        <v>0</v>
      </c>
      <c r="K3393" t="s">
        <v>16</v>
      </c>
      <c r="L3393" t="s">
        <v>16</v>
      </c>
      <c r="M3393" t="s">
        <v>16</v>
      </c>
      <c r="N3393" t="s">
        <v>17</v>
      </c>
      <c r="O3393" t="s">
        <v>17</v>
      </c>
    </row>
    <row r="3394" spans="1:15" x14ac:dyDescent="0.3">
      <c r="A3394">
        <v>4733</v>
      </c>
      <c r="B3394">
        <v>39</v>
      </c>
      <c r="C3394">
        <v>13</v>
      </c>
      <c r="D3394">
        <v>69</v>
      </c>
      <c r="E3394" t="str">
        <f t="shared" si="13"/>
        <v>51-100</v>
      </c>
      <c r="F3394">
        <v>92096</v>
      </c>
      <c r="G3394">
        <v>3</v>
      </c>
      <c r="H3394">
        <v>0.1</v>
      </c>
      <c r="I3394" t="s">
        <v>15</v>
      </c>
      <c r="J3394">
        <v>247</v>
      </c>
      <c r="K3394" t="s">
        <v>16</v>
      </c>
      <c r="L3394" t="s">
        <v>16</v>
      </c>
      <c r="M3394" t="s">
        <v>16</v>
      </c>
      <c r="N3394" t="s">
        <v>16</v>
      </c>
      <c r="O3394" t="s">
        <v>16</v>
      </c>
    </row>
    <row r="3395" spans="1:15" x14ac:dyDescent="0.3">
      <c r="A3395">
        <v>4753</v>
      </c>
      <c r="B3395">
        <v>39</v>
      </c>
      <c r="C3395">
        <v>14</v>
      </c>
      <c r="D3395">
        <v>178</v>
      </c>
      <c r="E3395" t="str">
        <f t="shared" si="13"/>
        <v>100+</v>
      </c>
      <c r="F3395">
        <v>92123</v>
      </c>
      <c r="G3395">
        <v>1</v>
      </c>
      <c r="H3395">
        <v>4.0999999999999996</v>
      </c>
      <c r="I3395" t="s">
        <v>15</v>
      </c>
      <c r="J3395">
        <v>207</v>
      </c>
      <c r="K3395" t="s">
        <v>16</v>
      </c>
      <c r="L3395" t="s">
        <v>16</v>
      </c>
      <c r="M3395" t="s">
        <v>16</v>
      </c>
      <c r="N3395" t="s">
        <v>17</v>
      </c>
      <c r="O3395" t="s">
        <v>16</v>
      </c>
    </row>
    <row r="3396" spans="1:15" x14ac:dyDescent="0.3">
      <c r="A3396">
        <v>4780</v>
      </c>
      <c r="B3396">
        <v>39</v>
      </c>
      <c r="C3396">
        <v>14</v>
      </c>
      <c r="D3396">
        <v>20</v>
      </c>
      <c r="E3396" t="str">
        <f t="shared" si="13"/>
        <v>0-50</v>
      </c>
      <c r="F3396">
        <v>90747</v>
      </c>
      <c r="G3396">
        <v>1</v>
      </c>
      <c r="H3396">
        <v>0.6</v>
      </c>
      <c r="I3396" t="s">
        <v>19</v>
      </c>
      <c r="J3396">
        <v>0</v>
      </c>
      <c r="K3396" t="s">
        <v>16</v>
      </c>
      <c r="L3396" t="s">
        <v>16</v>
      </c>
      <c r="M3396" t="s">
        <v>16</v>
      </c>
      <c r="N3396" t="s">
        <v>17</v>
      </c>
      <c r="O3396" t="s">
        <v>16</v>
      </c>
    </row>
    <row r="3397" spans="1:15" x14ac:dyDescent="0.3">
      <c r="A3397">
        <v>4948</v>
      </c>
      <c r="B3397">
        <v>39</v>
      </c>
      <c r="C3397">
        <v>13</v>
      </c>
      <c r="D3397">
        <v>41</v>
      </c>
      <c r="E3397" t="str">
        <f t="shared" si="13"/>
        <v>0-50</v>
      </c>
      <c r="F3397">
        <v>95064</v>
      </c>
      <c r="G3397">
        <v>2</v>
      </c>
      <c r="H3397">
        <v>0.3</v>
      </c>
      <c r="I3397" t="s">
        <v>15</v>
      </c>
      <c r="J3397">
        <v>108</v>
      </c>
      <c r="K3397" t="s">
        <v>16</v>
      </c>
      <c r="L3397" t="s">
        <v>16</v>
      </c>
      <c r="M3397" t="s">
        <v>16</v>
      </c>
      <c r="N3397" t="s">
        <v>17</v>
      </c>
      <c r="O3397" t="s">
        <v>17</v>
      </c>
    </row>
    <row r="3398" spans="1:15" x14ac:dyDescent="0.3">
      <c r="A3398">
        <v>4957</v>
      </c>
      <c r="B3398">
        <v>39</v>
      </c>
      <c r="C3398">
        <v>13</v>
      </c>
      <c r="D3398">
        <v>59</v>
      </c>
      <c r="E3398" t="str">
        <f t="shared" si="13"/>
        <v>51-100</v>
      </c>
      <c r="F3398">
        <v>94109</v>
      </c>
      <c r="G3398">
        <v>4</v>
      </c>
      <c r="H3398">
        <v>0.2</v>
      </c>
      <c r="I3398" t="s">
        <v>19</v>
      </c>
      <c r="J3398">
        <v>0</v>
      </c>
      <c r="K3398" t="s">
        <v>16</v>
      </c>
      <c r="L3398" t="s">
        <v>17</v>
      </c>
      <c r="M3398" t="s">
        <v>16</v>
      </c>
      <c r="N3398" t="s">
        <v>16</v>
      </c>
      <c r="O3398" t="s">
        <v>17</v>
      </c>
    </row>
    <row r="3399" spans="1:15" x14ac:dyDescent="0.3">
      <c r="A3399">
        <v>4962</v>
      </c>
      <c r="B3399">
        <v>39</v>
      </c>
      <c r="C3399">
        <v>14</v>
      </c>
      <c r="D3399">
        <v>108</v>
      </c>
      <c r="E3399" t="str">
        <f t="shared" si="13"/>
        <v>100+</v>
      </c>
      <c r="F3399">
        <v>91401</v>
      </c>
      <c r="G3399">
        <v>3</v>
      </c>
      <c r="H3399">
        <v>1.2</v>
      </c>
      <c r="I3399" t="s">
        <v>19</v>
      </c>
      <c r="J3399">
        <v>0</v>
      </c>
      <c r="K3399" t="s">
        <v>16</v>
      </c>
      <c r="L3399" t="s">
        <v>16</v>
      </c>
      <c r="M3399" t="s">
        <v>16</v>
      </c>
      <c r="N3399" t="s">
        <v>17</v>
      </c>
      <c r="O3399" t="s">
        <v>17</v>
      </c>
    </row>
    <row r="3400" spans="1:15" x14ac:dyDescent="0.3">
      <c r="A3400">
        <v>17</v>
      </c>
      <c r="B3400">
        <v>38</v>
      </c>
      <c r="C3400">
        <v>14</v>
      </c>
      <c r="D3400">
        <v>130</v>
      </c>
      <c r="E3400" t="str">
        <f t="shared" si="13"/>
        <v>100+</v>
      </c>
      <c r="F3400">
        <v>95010</v>
      </c>
      <c r="G3400">
        <v>4</v>
      </c>
      <c r="H3400">
        <v>4.7</v>
      </c>
      <c r="I3400" t="s">
        <v>19</v>
      </c>
      <c r="J3400">
        <v>134</v>
      </c>
      <c r="K3400" t="s">
        <v>17</v>
      </c>
      <c r="L3400" t="s">
        <v>16</v>
      </c>
      <c r="M3400" t="s">
        <v>16</v>
      </c>
      <c r="N3400" t="s">
        <v>16</v>
      </c>
      <c r="O3400" t="s">
        <v>16</v>
      </c>
    </row>
    <row r="3401" spans="1:15" x14ac:dyDescent="0.3">
      <c r="A3401">
        <v>30</v>
      </c>
      <c r="B3401">
        <v>38</v>
      </c>
      <c r="C3401">
        <v>13</v>
      </c>
      <c r="D3401">
        <v>119</v>
      </c>
      <c r="E3401" t="str">
        <f t="shared" si="13"/>
        <v>100+</v>
      </c>
      <c r="F3401">
        <v>94104</v>
      </c>
      <c r="G3401">
        <v>1</v>
      </c>
      <c r="H3401">
        <v>3.3</v>
      </c>
      <c r="I3401" t="s">
        <v>20</v>
      </c>
      <c r="J3401">
        <v>0</v>
      </c>
      <c r="K3401" t="s">
        <v>17</v>
      </c>
      <c r="L3401" t="s">
        <v>16</v>
      </c>
      <c r="M3401" t="s">
        <v>17</v>
      </c>
      <c r="N3401" t="s">
        <v>17</v>
      </c>
      <c r="O3401" t="s">
        <v>17</v>
      </c>
    </row>
    <row r="3402" spans="1:15" x14ac:dyDescent="0.3">
      <c r="A3402">
        <v>40</v>
      </c>
      <c r="B3402">
        <v>38</v>
      </c>
      <c r="C3402">
        <v>13</v>
      </c>
      <c r="D3402">
        <v>80</v>
      </c>
      <c r="E3402" t="str">
        <f t="shared" si="13"/>
        <v>51-100</v>
      </c>
      <c r="F3402">
        <v>94115</v>
      </c>
      <c r="G3402">
        <v>4</v>
      </c>
      <c r="H3402">
        <v>0.7</v>
      </c>
      <c r="I3402" t="s">
        <v>19</v>
      </c>
      <c r="J3402">
        <v>285</v>
      </c>
      <c r="K3402" t="s">
        <v>16</v>
      </c>
      <c r="L3402" t="s">
        <v>16</v>
      </c>
      <c r="M3402" t="s">
        <v>16</v>
      </c>
      <c r="N3402" t="s">
        <v>17</v>
      </c>
      <c r="O3402" t="s">
        <v>16</v>
      </c>
    </row>
    <row r="3403" spans="1:15" x14ac:dyDescent="0.3">
      <c r="A3403">
        <v>96</v>
      </c>
      <c r="B3403">
        <v>38</v>
      </c>
      <c r="C3403">
        <v>12</v>
      </c>
      <c r="D3403">
        <v>48</v>
      </c>
      <c r="E3403" t="str">
        <f t="shared" si="13"/>
        <v>0-50</v>
      </c>
      <c r="F3403">
        <v>95617</v>
      </c>
      <c r="G3403">
        <v>4</v>
      </c>
      <c r="H3403">
        <v>0.2</v>
      </c>
      <c r="I3403" t="s">
        <v>19</v>
      </c>
      <c r="J3403">
        <v>0</v>
      </c>
      <c r="K3403" t="s">
        <v>16</v>
      </c>
      <c r="L3403" t="s">
        <v>16</v>
      </c>
      <c r="M3403" t="s">
        <v>16</v>
      </c>
      <c r="N3403" t="s">
        <v>17</v>
      </c>
      <c r="O3403" t="s">
        <v>16</v>
      </c>
    </row>
    <row r="3404" spans="1:15" x14ac:dyDescent="0.3">
      <c r="A3404">
        <v>129</v>
      </c>
      <c r="B3404">
        <v>38</v>
      </c>
      <c r="C3404">
        <v>14</v>
      </c>
      <c r="D3404">
        <v>74</v>
      </c>
      <c r="E3404" t="str">
        <f t="shared" si="13"/>
        <v>51-100</v>
      </c>
      <c r="F3404">
        <v>92182</v>
      </c>
      <c r="G3404">
        <v>2</v>
      </c>
      <c r="H3404">
        <v>0</v>
      </c>
      <c r="I3404" t="s">
        <v>15</v>
      </c>
      <c r="J3404">
        <v>0</v>
      </c>
      <c r="K3404" t="s">
        <v>16</v>
      </c>
      <c r="L3404" t="s">
        <v>17</v>
      </c>
      <c r="M3404" t="s">
        <v>16</v>
      </c>
      <c r="N3404" t="s">
        <v>17</v>
      </c>
      <c r="O3404" t="s">
        <v>16</v>
      </c>
    </row>
    <row r="3405" spans="1:15" x14ac:dyDescent="0.3">
      <c r="A3405">
        <v>163</v>
      </c>
      <c r="B3405">
        <v>38</v>
      </c>
      <c r="C3405">
        <v>12</v>
      </c>
      <c r="D3405">
        <v>52</v>
      </c>
      <c r="E3405" t="str">
        <f t="shared" si="13"/>
        <v>51-100</v>
      </c>
      <c r="F3405">
        <v>90036</v>
      </c>
      <c r="G3405">
        <v>1</v>
      </c>
      <c r="H3405">
        <v>2</v>
      </c>
      <c r="I3405" t="s">
        <v>15</v>
      </c>
      <c r="J3405">
        <v>0</v>
      </c>
      <c r="K3405" t="s">
        <v>16</v>
      </c>
      <c r="L3405" t="s">
        <v>16</v>
      </c>
      <c r="M3405" t="s">
        <v>16</v>
      </c>
      <c r="N3405" t="s">
        <v>16</v>
      </c>
      <c r="O3405" t="s">
        <v>16</v>
      </c>
    </row>
    <row r="3406" spans="1:15" x14ac:dyDescent="0.3">
      <c r="A3406">
        <v>173</v>
      </c>
      <c r="B3406">
        <v>38</v>
      </c>
      <c r="C3406">
        <v>13</v>
      </c>
      <c r="D3406">
        <v>171</v>
      </c>
      <c r="E3406" t="str">
        <f t="shared" si="13"/>
        <v>100+</v>
      </c>
      <c r="F3406">
        <v>92717</v>
      </c>
      <c r="G3406">
        <v>2</v>
      </c>
      <c r="H3406">
        <v>7.8</v>
      </c>
      <c r="I3406" t="s">
        <v>15</v>
      </c>
      <c r="J3406">
        <v>0</v>
      </c>
      <c r="K3406" t="s">
        <v>16</v>
      </c>
      <c r="L3406" t="s">
        <v>16</v>
      </c>
      <c r="M3406" t="s">
        <v>16</v>
      </c>
      <c r="N3406" t="s">
        <v>17</v>
      </c>
      <c r="O3406" t="s">
        <v>16</v>
      </c>
    </row>
    <row r="3407" spans="1:15" x14ac:dyDescent="0.3">
      <c r="A3407">
        <v>206</v>
      </c>
      <c r="B3407">
        <v>38</v>
      </c>
      <c r="C3407">
        <v>12</v>
      </c>
      <c r="D3407">
        <v>91</v>
      </c>
      <c r="E3407" t="str">
        <f t="shared" si="13"/>
        <v>51-100</v>
      </c>
      <c r="F3407">
        <v>95616</v>
      </c>
      <c r="G3407">
        <v>4</v>
      </c>
      <c r="H3407">
        <v>1.4</v>
      </c>
      <c r="I3407" t="s">
        <v>20</v>
      </c>
      <c r="J3407">
        <v>100</v>
      </c>
      <c r="K3407" t="s">
        <v>16</v>
      </c>
      <c r="L3407" t="s">
        <v>16</v>
      </c>
      <c r="M3407" t="s">
        <v>16</v>
      </c>
      <c r="N3407" t="s">
        <v>16</v>
      </c>
      <c r="O3407" t="s">
        <v>17</v>
      </c>
    </row>
    <row r="3408" spans="1:15" x14ac:dyDescent="0.3">
      <c r="A3408">
        <v>216</v>
      </c>
      <c r="B3408">
        <v>38</v>
      </c>
      <c r="C3408">
        <v>14</v>
      </c>
      <c r="D3408">
        <v>92</v>
      </c>
      <c r="E3408" t="str">
        <f t="shared" si="13"/>
        <v>51-100</v>
      </c>
      <c r="F3408">
        <v>95818</v>
      </c>
      <c r="G3408">
        <v>2</v>
      </c>
      <c r="H3408">
        <v>0</v>
      </c>
      <c r="I3408" t="s">
        <v>15</v>
      </c>
      <c r="J3408">
        <v>249</v>
      </c>
      <c r="K3408" t="s">
        <v>16</v>
      </c>
      <c r="L3408" t="s">
        <v>16</v>
      </c>
      <c r="M3408" t="s">
        <v>16</v>
      </c>
      <c r="N3408" t="s">
        <v>17</v>
      </c>
      <c r="O3408" t="s">
        <v>17</v>
      </c>
    </row>
    <row r="3409" spans="1:15" x14ac:dyDescent="0.3">
      <c r="A3409">
        <v>236</v>
      </c>
      <c r="B3409">
        <v>38</v>
      </c>
      <c r="C3409">
        <v>8</v>
      </c>
      <c r="D3409">
        <v>71</v>
      </c>
      <c r="E3409" t="str">
        <f t="shared" si="13"/>
        <v>51-100</v>
      </c>
      <c r="F3409">
        <v>94720</v>
      </c>
      <c r="H3409">
        <v>1.8</v>
      </c>
      <c r="I3409" t="s">
        <v>19</v>
      </c>
      <c r="J3409">
        <v>0</v>
      </c>
      <c r="K3409" t="s">
        <v>16</v>
      </c>
      <c r="L3409" t="s">
        <v>16</v>
      </c>
      <c r="M3409" t="s">
        <v>16</v>
      </c>
      <c r="N3409" t="s">
        <v>17</v>
      </c>
      <c r="O3409" t="s">
        <v>16</v>
      </c>
    </row>
    <row r="3410" spans="1:15" x14ac:dyDescent="0.3">
      <c r="A3410">
        <v>247</v>
      </c>
      <c r="B3410">
        <v>38</v>
      </c>
      <c r="C3410">
        <v>14</v>
      </c>
      <c r="D3410">
        <v>60</v>
      </c>
      <c r="E3410" t="str">
        <f t="shared" si="13"/>
        <v>51-100</v>
      </c>
      <c r="F3410">
        <v>94025</v>
      </c>
      <c r="G3410">
        <v>2</v>
      </c>
      <c r="H3410">
        <v>0.6</v>
      </c>
      <c r="I3410" t="s">
        <v>19</v>
      </c>
      <c r="J3410">
        <v>0</v>
      </c>
      <c r="K3410" t="s">
        <v>16</v>
      </c>
      <c r="L3410" t="s">
        <v>16</v>
      </c>
      <c r="M3410" t="s">
        <v>16</v>
      </c>
      <c r="N3410" t="s">
        <v>17</v>
      </c>
      <c r="O3410" t="s">
        <v>17</v>
      </c>
    </row>
    <row r="3411" spans="1:15" x14ac:dyDescent="0.3">
      <c r="A3411">
        <v>358</v>
      </c>
      <c r="B3411">
        <v>38</v>
      </c>
      <c r="C3411">
        <v>14</v>
      </c>
      <c r="D3411">
        <v>42</v>
      </c>
      <c r="E3411" t="str">
        <f t="shared" si="13"/>
        <v>0-50</v>
      </c>
      <c r="F3411">
        <v>94610</v>
      </c>
      <c r="G3411">
        <v>1</v>
      </c>
      <c r="H3411">
        <v>2</v>
      </c>
      <c r="I3411" t="s">
        <v>20</v>
      </c>
      <c r="J3411">
        <v>81</v>
      </c>
      <c r="K3411" t="s">
        <v>16</v>
      </c>
      <c r="L3411" t="s">
        <v>16</v>
      </c>
      <c r="M3411" t="s">
        <v>16</v>
      </c>
      <c r="N3411" t="s">
        <v>17</v>
      </c>
      <c r="O3411" t="s">
        <v>16</v>
      </c>
    </row>
    <row r="3412" spans="1:15" x14ac:dyDescent="0.3">
      <c r="A3412">
        <v>658</v>
      </c>
      <c r="B3412">
        <v>38</v>
      </c>
      <c r="C3412">
        <v>8</v>
      </c>
      <c r="D3412">
        <v>23</v>
      </c>
      <c r="E3412" t="str">
        <f t="shared" si="13"/>
        <v>0-50</v>
      </c>
      <c r="F3412">
        <v>95207</v>
      </c>
      <c r="G3412">
        <v>1</v>
      </c>
      <c r="H3412">
        <v>0.67</v>
      </c>
      <c r="I3412" t="s">
        <v>19</v>
      </c>
      <c r="J3412">
        <v>0</v>
      </c>
      <c r="K3412" t="s">
        <v>16</v>
      </c>
      <c r="L3412" t="s">
        <v>16</v>
      </c>
      <c r="M3412" t="s">
        <v>16</v>
      </c>
      <c r="N3412" t="s">
        <v>16</v>
      </c>
      <c r="O3412" t="s">
        <v>16</v>
      </c>
    </row>
    <row r="3413" spans="1:15" x14ac:dyDescent="0.3">
      <c r="A3413">
        <v>755</v>
      </c>
      <c r="B3413">
        <v>38</v>
      </c>
      <c r="C3413">
        <v>14</v>
      </c>
      <c r="D3413">
        <v>102</v>
      </c>
      <c r="E3413" t="str">
        <f t="shared" si="13"/>
        <v>100+</v>
      </c>
      <c r="F3413">
        <v>95020</v>
      </c>
      <c r="G3413">
        <v>2</v>
      </c>
      <c r="H3413">
        <v>1.9</v>
      </c>
      <c r="I3413" t="s">
        <v>15</v>
      </c>
      <c r="J3413">
        <v>0</v>
      </c>
      <c r="K3413" t="s">
        <v>16</v>
      </c>
      <c r="L3413" t="s">
        <v>16</v>
      </c>
      <c r="M3413" t="s">
        <v>17</v>
      </c>
      <c r="N3413" t="s">
        <v>17</v>
      </c>
      <c r="O3413" t="s">
        <v>17</v>
      </c>
    </row>
    <row r="3414" spans="1:15" x14ac:dyDescent="0.3">
      <c r="A3414">
        <v>885</v>
      </c>
      <c r="B3414">
        <v>38</v>
      </c>
      <c r="C3414">
        <v>13</v>
      </c>
      <c r="D3414">
        <v>55</v>
      </c>
      <c r="E3414" t="str">
        <f t="shared" si="13"/>
        <v>51-100</v>
      </c>
      <c r="F3414">
        <v>91709</v>
      </c>
      <c r="G3414">
        <v>2</v>
      </c>
      <c r="H3414">
        <v>1.1000000000000001</v>
      </c>
      <c r="I3414" t="s">
        <v>20</v>
      </c>
      <c r="J3414">
        <v>0</v>
      </c>
      <c r="K3414" t="s">
        <v>16</v>
      </c>
      <c r="L3414" t="s">
        <v>16</v>
      </c>
      <c r="M3414" t="s">
        <v>16</v>
      </c>
      <c r="N3414" t="s">
        <v>17</v>
      </c>
      <c r="O3414" t="s">
        <v>16</v>
      </c>
    </row>
    <row r="3415" spans="1:15" x14ac:dyDescent="0.3">
      <c r="A3415">
        <v>893</v>
      </c>
      <c r="B3415">
        <v>38</v>
      </c>
      <c r="C3415">
        <v>12</v>
      </c>
      <c r="D3415">
        <v>53</v>
      </c>
      <c r="E3415" t="str">
        <f t="shared" si="13"/>
        <v>51-100</v>
      </c>
      <c r="F3415">
        <v>95616</v>
      </c>
      <c r="G3415">
        <v>2</v>
      </c>
      <c r="H3415">
        <v>2.4</v>
      </c>
      <c r="I3415" t="s">
        <v>20</v>
      </c>
      <c r="J3415">
        <v>0</v>
      </c>
      <c r="K3415" t="s">
        <v>16</v>
      </c>
      <c r="L3415" t="s">
        <v>16</v>
      </c>
      <c r="M3415" t="s">
        <v>16</v>
      </c>
      <c r="N3415" t="s">
        <v>17</v>
      </c>
      <c r="O3415" t="s">
        <v>16</v>
      </c>
    </row>
    <row r="3416" spans="1:15" x14ac:dyDescent="0.3">
      <c r="A3416">
        <v>938</v>
      </c>
      <c r="B3416">
        <v>38</v>
      </c>
      <c r="C3416">
        <v>13</v>
      </c>
      <c r="D3416">
        <v>62</v>
      </c>
      <c r="E3416" t="str">
        <f t="shared" si="13"/>
        <v>51-100</v>
      </c>
      <c r="F3416">
        <v>92093</v>
      </c>
      <c r="G3416">
        <v>3</v>
      </c>
      <c r="H3416">
        <v>0.7</v>
      </c>
      <c r="I3416" t="s">
        <v>20</v>
      </c>
      <c r="J3416">
        <v>0</v>
      </c>
      <c r="K3416" t="s">
        <v>16</v>
      </c>
      <c r="L3416" t="s">
        <v>17</v>
      </c>
      <c r="M3416" t="s">
        <v>16</v>
      </c>
      <c r="N3416" t="s">
        <v>17</v>
      </c>
      <c r="O3416" t="s">
        <v>16</v>
      </c>
    </row>
    <row r="3417" spans="1:15" x14ac:dyDescent="0.3">
      <c r="A3417">
        <v>942</v>
      </c>
      <c r="B3417">
        <v>38</v>
      </c>
      <c r="C3417">
        <v>13</v>
      </c>
      <c r="D3417">
        <v>129</v>
      </c>
      <c r="E3417" t="str">
        <f t="shared" si="13"/>
        <v>100+</v>
      </c>
      <c r="F3417">
        <v>92093</v>
      </c>
      <c r="G3417">
        <v>4</v>
      </c>
      <c r="H3417">
        <v>4.4000000000000004</v>
      </c>
      <c r="I3417" t="s">
        <v>15</v>
      </c>
      <c r="J3417">
        <v>140</v>
      </c>
      <c r="K3417" t="s">
        <v>17</v>
      </c>
      <c r="L3417" t="s">
        <v>16</v>
      </c>
      <c r="M3417" t="s">
        <v>16</v>
      </c>
      <c r="N3417" t="s">
        <v>16</v>
      </c>
      <c r="O3417" t="s">
        <v>16</v>
      </c>
    </row>
    <row r="3418" spans="1:15" x14ac:dyDescent="0.3">
      <c r="A3418">
        <v>981</v>
      </c>
      <c r="B3418">
        <v>38</v>
      </c>
      <c r="C3418">
        <v>13</v>
      </c>
      <c r="D3418">
        <v>114</v>
      </c>
      <c r="E3418" t="str">
        <f t="shared" si="13"/>
        <v>100+</v>
      </c>
      <c r="F3418">
        <v>92697</v>
      </c>
      <c r="G3418">
        <v>1</v>
      </c>
      <c r="H3418">
        <v>1</v>
      </c>
      <c r="I3418" t="s">
        <v>19</v>
      </c>
      <c r="J3418">
        <v>0</v>
      </c>
      <c r="K3418" t="s">
        <v>16</v>
      </c>
      <c r="L3418" t="s">
        <v>16</v>
      </c>
      <c r="M3418" t="s">
        <v>16</v>
      </c>
      <c r="N3418" t="s">
        <v>17</v>
      </c>
      <c r="O3418" t="s">
        <v>17</v>
      </c>
    </row>
    <row r="3419" spans="1:15" x14ac:dyDescent="0.3">
      <c r="A3419">
        <v>1006</v>
      </c>
      <c r="B3419">
        <v>38</v>
      </c>
      <c r="C3419">
        <v>12</v>
      </c>
      <c r="D3419">
        <v>138</v>
      </c>
      <c r="E3419" t="str">
        <f t="shared" si="13"/>
        <v>100+</v>
      </c>
      <c r="F3419">
        <v>95112</v>
      </c>
      <c r="G3419">
        <v>2</v>
      </c>
      <c r="H3419">
        <v>0</v>
      </c>
      <c r="I3419" t="s">
        <v>15</v>
      </c>
      <c r="J3419">
        <v>0</v>
      </c>
      <c r="K3419" t="s">
        <v>16</v>
      </c>
      <c r="L3419" t="s">
        <v>17</v>
      </c>
      <c r="M3419" t="s">
        <v>16</v>
      </c>
      <c r="N3419" t="s">
        <v>17</v>
      </c>
      <c r="O3419" t="s">
        <v>16</v>
      </c>
    </row>
    <row r="3420" spans="1:15" x14ac:dyDescent="0.3">
      <c r="A3420">
        <v>1088</v>
      </c>
      <c r="B3420">
        <v>38</v>
      </c>
      <c r="C3420">
        <v>13</v>
      </c>
      <c r="D3420">
        <v>54</v>
      </c>
      <c r="E3420" t="str">
        <f t="shared" si="13"/>
        <v>51-100</v>
      </c>
      <c r="F3420">
        <v>92028</v>
      </c>
      <c r="G3420">
        <v>3</v>
      </c>
      <c r="H3420">
        <v>0.7</v>
      </c>
      <c r="I3420" t="s">
        <v>20</v>
      </c>
      <c r="J3420">
        <v>196</v>
      </c>
      <c r="K3420" t="s">
        <v>16</v>
      </c>
      <c r="L3420" t="s">
        <v>16</v>
      </c>
      <c r="M3420" t="s">
        <v>16</v>
      </c>
      <c r="N3420" t="s">
        <v>16</v>
      </c>
      <c r="O3420" t="s">
        <v>16</v>
      </c>
    </row>
    <row r="3421" spans="1:15" x14ac:dyDescent="0.3">
      <c r="A3421">
        <v>1104</v>
      </c>
      <c r="B3421">
        <v>38</v>
      </c>
      <c r="C3421">
        <v>14</v>
      </c>
      <c r="D3421">
        <v>49</v>
      </c>
      <c r="E3421" t="str">
        <f t="shared" si="13"/>
        <v>0-50</v>
      </c>
      <c r="F3421">
        <v>90037</v>
      </c>
      <c r="G3421">
        <v>1</v>
      </c>
      <c r="H3421">
        <v>1.8</v>
      </c>
      <c r="I3421" t="s">
        <v>15</v>
      </c>
      <c r="J3421">
        <v>0</v>
      </c>
      <c r="K3421" t="s">
        <v>16</v>
      </c>
      <c r="L3421" t="s">
        <v>16</v>
      </c>
      <c r="M3421" t="s">
        <v>16</v>
      </c>
      <c r="N3421" t="s">
        <v>16</v>
      </c>
      <c r="O3421" t="s">
        <v>16</v>
      </c>
    </row>
    <row r="3422" spans="1:15" x14ac:dyDescent="0.3">
      <c r="A3422">
        <v>1125</v>
      </c>
      <c r="B3422">
        <v>38</v>
      </c>
      <c r="C3422">
        <v>12</v>
      </c>
      <c r="D3422">
        <v>29</v>
      </c>
      <c r="E3422" t="str">
        <f t="shared" si="13"/>
        <v>0-50</v>
      </c>
      <c r="F3422">
        <v>94022</v>
      </c>
      <c r="G3422">
        <v>4</v>
      </c>
      <c r="H3422">
        <v>0.2</v>
      </c>
      <c r="I3422" t="s">
        <v>15</v>
      </c>
      <c r="J3422">
        <v>0</v>
      </c>
      <c r="K3422" t="s">
        <v>16</v>
      </c>
      <c r="L3422" t="s">
        <v>16</v>
      </c>
      <c r="M3422" t="s">
        <v>16</v>
      </c>
      <c r="N3422" t="s">
        <v>16</v>
      </c>
      <c r="O3422" t="s">
        <v>17</v>
      </c>
    </row>
    <row r="3423" spans="1:15" x14ac:dyDescent="0.3">
      <c r="A3423">
        <v>1163</v>
      </c>
      <c r="B3423">
        <v>38</v>
      </c>
      <c r="C3423">
        <v>14</v>
      </c>
      <c r="D3423">
        <v>112</v>
      </c>
      <c r="E3423" t="str">
        <f t="shared" si="13"/>
        <v>100+</v>
      </c>
      <c r="F3423">
        <v>94501</v>
      </c>
      <c r="G3423">
        <v>2</v>
      </c>
      <c r="H3423">
        <v>2.2000000000000002</v>
      </c>
      <c r="I3423" t="s">
        <v>15</v>
      </c>
      <c r="J3423">
        <v>394</v>
      </c>
      <c r="K3423" t="s">
        <v>16</v>
      </c>
      <c r="L3423" t="s">
        <v>16</v>
      </c>
      <c r="M3423" t="s">
        <v>16</v>
      </c>
      <c r="N3423" t="s">
        <v>16</v>
      </c>
      <c r="O3423" t="s">
        <v>16</v>
      </c>
    </row>
    <row r="3424" spans="1:15" x14ac:dyDescent="0.3">
      <c r="A3424">
        <v>1208</v>
      </c>
      <c r="B3424">
        <v>38</v>
      </c>
      <c r="C3424">
        <v>12</v>
      </c>
      <c r="D3424">
        <v>43</v>
      </c>
      <c r="E3424" t="str">
        <f t="shared" si="13"/>
        <v>0-50</v>
      </c>
      <c r="F3424">
        <v>94301</v>
      </c>
      <c r="G3424">
        <v>4</v>
      </c>
      <c r="H3424">
        <v>1.2</v>
      </c>
      <c r="I3424" t="s">
        <v>20</v>
      </c>
      <c r="J3424">
        <v>0</v>
      </c>
      <c r="K3424" t="s">
        <v>16</v>
      </c>
      <c r="L3424" t="s">
        <v>16</v>
      </c>
      <c r="M3424" t="s">
        <v>16</v>
      </c>
      <c r="N3424" t="s">
        <v>16</v>
      </c>
      <c r="O3424" t="s">
        <v>17</v>
      </c>
    </row>
    <row r="3425" spans="1:15" x14ac:dyDescent="0.3">
      <c r="A3425">
        <v>1238</v>
      </c>
      <c r="B3425">
        <v>38</v>
      </c>
      <c r="C3425">
        <v>13</v>
      </c>
      <c r="D3425">
        <v>169</v>
      </c>
      <c r="E3425" t="str">
        <f t="shared" si="13"/>
        <v>100+</v>
      </c>
      <c r="F3425">
        <v>92093</v>
      </c>
      <c r="G3425">
        <v>1</v>
      </c>
      <c r="H3425">
        <v>6.8</v>
      </c>
      <c r="I3425" t="s">
        <v>19</v>
      </c>
      <c r="J3425">
        <v>0</v>
      </c>
      <c r="K3425" t="s">
        <v>17</v>
      </c>
      <c r="L3425" t="s">
        <v>16</v>
      </c>
      <c r="M3425" t="s">
        <v>17</v>
      </c>
      <c r="N3425" t="s">
        <v>17</v>
      </c>
      <c r="O3425" t="s">
        <v>17</v>
      </c>
    </row>
    <row r="3426" spans="1:15" x14ac:dyDescent="0.3">
      <c r="A3426">
        <v>1286</v>
      </c>
      <c r="B3426">
        <v>38</v>
      </c>
      <c r="C3426">
        <v>13</v>
      </c>
      <c r="D3426">
        <v>113</v>
      </c>
      <c r="E3426" t="str">
        <f t="shared" si="13"/>
        <v>100+</v>
      </c>
      <c r="F3426">
        <v>94720</v>
      </c>
      <c r="G3426">
        <v>4</v>
      </c>
      <c r="H3426">
        <v>1.7</v>
      </c>
      <c r="I3426" t="s">
        <v>20</v>
      </c>
      <c r="J3426">
        <v>0</v>
      </c>
      <c r="K3426" t="s">
        <v>17</v>
      </c>
      <c r="L3426" t="s">
        <v>16</v>
      </c>
      <c r="M3426" t="s">
        <v>16</v>
      </c>
      <c r="N3426" t="s">
        <v>16</v>
      </c>
      <c r="O3426" t="s">
        <v>17</v>
      </c>
    </row>
    <row r="3427" spans="1:15" x14ac:dyDescent="0.3">
      <c r="A3427">
        <v>1299</v>
      </c>
      <c r="B3427">
        <v>38</v>
      </c>
      <c r="C3427">
        <v>14</v>
      </c>
      <c r="D3427">
        <v>74</v>
      </c>
      <c r="E3427" t="str">
        <f t="shared" si="13"/>
        <v>51-100</v>
      </c>
      <c r="F3427">
        <v>90274</v>
      </c>
      <c r="G3427">
        <v>1</v>
      </c>
      <c r="H3427">
        <v>3.6</v>
      </c>
      <c r="I3427" t="s">
        <v>20</v>
      </c>
      <c r="J3427">
        <v>0</v>
      </c>
      <c r="K3427" t="s">
        <v>16</v>
      </c>
      <c r="L3427" t="s">
        <v>16</v>
      </c>
      <c r="M3427" t="s">
        <v>16</v>
      </c>
      <c r="N3427" t="s">
        <v>17</v>
      </c>
      <c r="O3427" t="s">
        <v>17</v>
      </c>
    </row>
    <row r="3428" spans="1:15" x14ac:dyDescent="0.3">
      <c r="A3428">
        <v>1310</v>
      </c>
      <c r="B3428">
        <v>38</v>
      </c>
      <c r="C3428">
        <v>14</v>
      </c>
      <c r="D3428">
        <v>71</v>
      </c>
      <c r="E3428" t="str">
        <f t="shared" si="13"/>
        <v>51-100</v>
      </c>
      <c r="F3428">
        <v>95136</v>
      </c>
      <c r="G3428">
        <v>4</v>
      </c>
      <c r="H3428">
        <v>2</v>
      </c>
      <c r="I3428" t="s">
        <v>19</v>
      </c>
      <c r="J3428">
        <v>0</v>
      </c>
      <c r="K3428" t="s">
        <v>16</v>
      </c>
      <c r="L3428" t="s">
        <v>16</v>
      </c>
      <c r="M3428" t="s">
        <v>16</v>
      </c>
      <c r="N3428" t="s">
        <v>16</v>
      </c>
      <c r="O3428" t="s">
        <v>16</v>
      </c>
    </row>
    <row r="3429" spans="1:15" x14ac:dyDescent="0.3">
      <c r="A3429">
        <v>1349</v>
      </c>
      <c r="B3429">
        <v>38</v>
      </c>
      <c r="C3429">
        <v>14</v>
      </c>
      <c r="D3429">
        <v>35</v>
      </c>
      <c r="E3429" t="str">
        <f t="shared" si="13"/>
        <v>0-50</v>
      </c>
      <c r="F3429">
        <v>95051</v>
      </c>
      <c r="G3429">
        <v>1</v>
      </c>
      <c r="H3429">
        <v>1.5</v>
      </c>
      <c r="I3429" t="s">
        <v>20</v>
      </c>
      <c r="J3429">
        <v>97</v>
      </c>
      <c r="K3429" t="s">
        <v>16</v>
      </c>
      <c r="L3429" t="s">
        <v>16</v>
      </c>
      <c r="M3429" t="s">
        <v>16</v>
      </c>
      <c r="N3429" t="s">
        <v>17</v>
      </c>
      <c r="O3429" t="s">
        <v>16</v>
      </c>
    </row>
    <row r="3430" spans="1:15" x14ac:dyDescent="0.3">
      <c r="A3430">
        <v>1382</v>
      </c>
      <c r="B3430">
        <v>38</v>
      </c>
      <c r="C3430">
        <v>12</v>
      </c>
      <c r="D3430">
        <v>22</v>
      </c>
      <c r="E3430" t="str">
        <f t="shared" si="13"/>
        <v>0-50</v>
      </c>
      <c r="F3430">
        <v>91380</v>
      </c>
      <c r="G3430">
        <v>3</v>
      </c>
      <c r="H3430">
        <v>0.2</v>
      </c>
      <c r="I3430" t="s">
        <v>20</v>
      </c>
      <c r="J3430">
        <v>0</v>
      </c>
      <c r="K3430" t="s">
        <v>16</v>
      </c>
      <c r="L3430" t="s">
        <v>16</v>
      </c>
      <c r="M3430" t="s">
        <v>16</v>
      </c>
      <c r="N3430" t="s">
        <v>17</v>
      </c>
      <c r="O3430" t="s">
        <v>16</v>
      </c>
    </row>
    <row r="3431" spans="1:15" x14ac:dyDescent="0.3">
      <c r="A3431">
        <v>1489</v>
      </c>
      <c r="B3431">
        <v>38</v>
      </c>
      <c r="C3431">
        <v>12</v>
      </c>
      <c r="D3431">
        <v>39</v>
      </c>
      <c r="E3431" t="str">
        <f t="shared" si="13"/>
        <v>0-50</v>
      </c>
      <c r="F3431">
        <v>95825</v>
      </c>
      <c r="G3431">
        <v>2</v>
      </c>
      <c r="H3431">
        <v>0.3</v>
      </c>
      <c r="I3431" t="s">
        <v>15</v>
      </c>
      <c r="J3431">
        <v>174</v>
      </c>
      <c r="K3431" t="s">
        <v>16</v>
      </c>
      <c r="L3431" t="s">
        <v>16</v>
      </c>
      <c r="M3431" t="s">
        <v>16</v>
      </c>
      <c r="N3431" t="s">
        <v>17</v>
      </c>
      <c r="O3431" t="s">
        <v>16</v>
      </c>
    </row>
    <row r="3432" spans="1:15" x14ac:dyDescent="0.3">
      <c r="A3432">
        <v>1492</v>
      </c>
      <c r="B3432">
        <v>38</v>
      </c>
      <c r="C3432">
        <v>12</v>
      </c>
      <c r="D3432">
        <v>38</v>
      </c>
      <c r="E3432" t="str">
        <f t="shared" si="13"/>
        <v>0-50</v>
      </c>
      <c r="F3432">
        <v>94553</v>
      </c>
      <c r="G3432">
        <v>2</v>
      </c>
      <c r="H3432">
        <v>0.3</v>
      </c>
      <c r="I3432" t="s">
        <v>15</v>
      </c>
      <c r="J3432">
        <v>0</v>
      </c>
      <c r="K3432" t="s">
        <v>16</v>
      </c>
      <c r="L3432" t="s">
        <v>16</v>
      </c>
      <c r="M3432" t="s">
        <v>16</v>
      </c>
      <c r="N3432" t="s">
        <v>17</v>
      </c>
      <c r="O3432" t="s">
        <v>17</v>
      </c>
    </row>
    <row r="3433" spans="1:15" x14ac:dyDescent="0.3">
      <c r="A3433">
        <v>1530</v>
      </c>
      <c r="B3433">
        <v>38</v>
      </c>
      <c r="C3433">
        <v>14</v>
      </c>
      <c r="D3433">
        <v>58</v>
      </c>
      <c r="E3433" t="str">
        <f t="shared" si="13"/>
        <v>51-100</v>
      </c>
      <c r="F3433">
        <v>91709</v>
      </c>
      <c r="G3433">
        <v>4</v>
      </c>
      <c r="H3433">
        <v>2</v>
      </c>
      <c r="I3433" t="s">
        <v>19</v>
      </c>
      <c r="J3433">
        <v>153</v>
      </c>
      <c r="K3433" t="s">
        <v>16</v>
      </c>
      <c r="L3433" t="s">
        <v>17</v>
      </c>
      <c r="M3433" t="s">
        <v>16</v>
      </c>
      <c r="N3433" t="s">
        <v>16</v>
      </c>
      <c r="O3433" t="s">
        <v>16</v>
      </c>
    </row>
    <row r="3434" spans="1:15" x14ac:dyDescent="0.3">
      <c r="A3434">
        <v>1579</v>
      </c>
      <c r="B3434">
        <v>38</v>
      </c>
      <c r="C3434">
        <v>13</v>
      </c>
      <c r="D3434">
        <v>12</v>
      </c>
      <c r="E3434" t="str">
        <f t="shared" si="13"/>
        <v>0-50</v>
      </c>
      <c r="F3434">
        <v>94143</v>
      </c>
      <c r="G3434">
        <v>2</v>
      </c>
      <c r="H3434">
        <v>0.3</v>
      </c>
      <c r="I3434" t="s">
        <v>20</v>
      </c>
      <c r="J3434">
        <v>104</v>
      </c>
      <c r="K3434" t="s">
        <v>16</v>
      </c>
      <c r="L3434" t="s">
        <v>17</v>
      </c>
      <c r="M3434" t="s">
        <v>16</v>
      </c>
      <c r="N3434" t="s">
        <v>17</v>
      </c>
      <c r="O3434" t="s">
        <v>16</v>
      </c>
    </row>
    <row r="3435" spans="1:15" x14ac:dyDescent="0.3">
      <c r="A3435">
        <v>1611</v>
      </c>
      <c r="B3435">
        <v>38</v>
      </c>
      <c r="C3435">
        <v>14</v>
      </c>
      <c r="D3435">
        <v>103</v>
      </c>
      <c r="E3435" t="str">
        <f t="shared" si="13"/>
        <v>100+</v>
      </c>
      <c r="F3435">
        <v>94305</v>
      </c>
      <c r="G3435">
        <v>1</v>
      </c>
      <c r="H3435">
        <v>0.8</v>
      </c>
      <c r="I3435" t="s">
        <v>20</v>
      </c>
      <c r="J3435">
        <v>0</v>
      </c>
      <c r="K3435" t="s">
        <v>16</v>
      </c>
      <c r="L3435" t="s">
        <v>16</v>
      </c>
      <c r="M3435" t="s">
        <v>16</v>
      </c>
      <c r="N3435" t="s">
        <v>16</v>
      </c>
      <c r="O3435" t="s">
        <v>17</v>
      </c>
    </row>
    <row r="3436" spans="1:15" x14ac:dyDescent="0.3">
      <c r="A3436">
        <v>1662</v>
      </c>
      <c r="B3436">
        <v>38</v>
      </c>
      <c r="C3436">
        <v>14</v>
      </c>
      <c r="D3436">
        <v>64</v>
      </c>
      <c r="E3436" t="str">
        <f t="shared" si="13"/>
        <v>51-100</v>
      </c>
      <c r="F3436">
        <v>92093</v>
      </c>
      <c r="G3436">
        <v>1</v>
      </c>
      <c r="H3436">
        <v>1.5</v>
      </c>
      <c r="I3436" t="s">
        <v>19</v>
      </c>
      <c r="J3436">
        <v>0</v>
      </c>
      <c r="K3436" t="s">
        <v>16</v>
      </c>
      <c r="L3436" t="s">
        <v>16</v>
      </c>
      <c r="M3436" t="s">
        <v>16</v>
      </c>
      <c r="N3436" t="s">
        <v>16</v>
      </c>
      <c r="O3436" t="s">
        <v>17</v>
      </c>
    </row>
    <row r="3437" spans="1:15" x14ac:dyDescent="0.3">
      <c r="A3437">
        <v>1671</v>
      </c>
      <c r="B3437">
        <v>38</v>
      </c>
      <c r="C3437">
        <v>14</v>
      </c>
      <c r="D3437">
        <v>25</v>
      </c>
      <c r="E3437" t="str">
        <f t="shared" si="13"/>
        <v>0-50</v>
      </c>
      <c r="F3437">
        <v>95135</v>
      </c>
      <c r="G3437">
        <v>4</v>
      </c>
      <c r="H3437">
        <v>0.4</v>
      </c>
      <c r="I3437" t="s">
        <v>20</v>
      </c>
      <c r="J3437">
        <v>101</v>
      </c>
      <c r="K3437" t="s">
        <v>16</v>
      </c>
      <c r="L3437" t="s">
        <v>16</v>
      </c>
      <c r="M3437" t="s">
        <v>16</v>
      </c>
      <c r="N3437" t="s">
        <v>17</v>
      </c>
      <c r="O3437" t="s">
        <v>16</v>
      </c>
    </row>
    <row r="3438" spans="1:15" x14ac:dyDescent="0.3">
      <c r="A3438">
        <v>1789</v>
      </c>
      <c r="B3438">
        <v>38</v>
      </c>
      <c r="C3438">
        <v>13</v>
      </c>
      <c r="D3438">
        <v>23</v>
      </c>
      <c r="E3438" t="str">
        <f t="shared" si="13"/>
        <v>0-50</v>
      </c>
      <c r="F3438">
        <v>91116</v>
      </c>
      <c r="G3438">
        <v>4</v>
      </c>
      <c r="H3438">
        <v>0.2</v>
      </c>
      <c r="I3438" t="s">
        <v>19</v>
      </c>
      <c r="J3438">
        <v>0</v>
      </c>
      <c r="K3438" t="s">
        <v>16</v>
      </c>
      <c r="L3438" t="s">
        <v>16</v>
      </c>
      <c r="M3438" t="s">
        <v>16</v>
      </c>
      <c r="N3438" t="s">
        <v>17</v>
      </c>
      <c r="O3438" t="s">
        <v>16</v>
      </c>
    </row>
    <row r="3439" spans="1:15" x14ac:dyDescent="0.3">
      <c r="A3439">
        <v>1800</v>
      </c>
      <c r="B3439">
        <v>38</v>
      </c>
      <c r="C3439">
        <v>14</v>
      </c>
      <c r="D3439">
        <v>28</v>
      </c>
      <c r="E3439" t="str">
        <f t="shared" si="13"/>
        <v>0-50</v>
      </c>
      <c r="F3439">
        <v>95821</v>
      </c>
      <c r="G3439">
        <v>4</v>
      </c>
      <c r="H3439">
        <v>0.4</v>
      </c>
      <c r="I3439" t="s">
        <v>20</v>
      </c>
      <c r="J3439">
        <v>100</v>
      </c>
      <c r="K3439" t="s">
        <v>16</v>
      </c>
      <c r="L3439" t="s">
        <v>16</v>
      </c>
      <c r="M3439" t="s">
        <v>16</v>
      </c>
      <c r="N3439" t="s">
        <v>17</v>
      </c>
      <c r="O3439" t="s">
        <v>16</v>
      </c>
    </row>
    <row r="3440" spans="1:15" x14ac:dyDescent="0.3">
      <c r="A3440">
        <v>1831</v>
      </c>
      <c r="B3440">
        <v>38</v>
      </c>
      <c r="C3440">
        <v>13</v>
      </c>
      <c r="D3440">
        <v>119</v>
      </c>
      <c r="E3440" t="str">
        <f t="shared" si="13"/>
        <v>100+</v>
      </c>
      <c r="F3440">
        <v>94571</v>
      </c>
      <c r="G3440">
        <v>2</v>
      </c>
      <c r="H3440">
        <v>7.8</v>
      </c>
      <c r="I3440" t="s">
        <v>15</v>
      </c>
      <c r="J3440">
        <v>221</v>
      </c>
      <c r="K3440" t="s">
        <v>16</v>
      </c>
      <c r="L3440" t="s">
        <v>16</v>
      </c>
      <c r="M3440" t="s">
        <v>16</v>
      </c>
      <c r="N3440" t="s">
        <v>16</v>
      </c>
      <c r="O3440" t="s">
        <v>16</v>
      </c>
    </row>
    <row r="3441" spans="1:15" x14ac:dyDescent="0.3">
      <c r="A3441">
        <v>1905</v>
      </c>
      <c r="B3441">
        <v>38</v>
      </c>
      <c r="C3441">
        <v>14</v>
      </c>
      <c r="D3441">
        <v>91</v>
      </c>
      <c r="E3441" t="str">
        <f t="shared" si="13"/>
        <v>51-100</v>
      </c>
      <c r="F3441">
        <v>95060</v>
      </c>
      <c r="G3441">
        <v>2</v>
      </c>
      <c r="H3441">
        <v>0</v>
      </c>
      <c r="I3441" t="s">
        <v>15</v>
      </c>
      <c r="J3441">
        <v>0</v>
      </c>
      <c r="K3441" t="s">
        <v>16</v>
      </c>
      <c r="L3441" t="s">
        <v>16</v>
      </c>
      <c r="M3441" t="s">
        <v>16</v>
      </c>
      <c r="N3441" t="s">
        <v>17</v>
      </c>
      <c r="O3441" t="s">
        <v>16</v>
      </c>
    </row>
    <row r="3442" spans="1:15" x14ac:dyDescent="0.3">
      <c r="A3442">
        <v>1920</v>
      </c>
      <c r="B3442">
        <v>38</v>
      </c>
      <c r="C3442">
        <v>13</v>
      </c>
      <c r="D3442">
        <v>19</v>
      </c>
      <c r="E3442" t="str">
        <f t="shared" si="13"/>
        <v>0-50</v>
      </c>
      <c r="F3442">
        <v>92069</v>
      </c>
      <c r="G3442">
        <v>2</v>
      </c>
      <c r="H3442">
        <v>1.4</v>
      </c>
      <c r="I3442" t="s">
        <v>20</v>
      </c>
      <c r="J3442">
        <v>120</v>
      </c>
      <c r="K3442" t="s">
        <v>16</v>
      </c>
      <c r="L3442" t="s">
        <v>16</v>
      </c>
      <c r="M3442" t="s">
        <v>16</v>
      </c>
      <c r="N3442" t="s">
        <v>16</v>
      </c>
      <c r="O3442" t="s">
        <v>17</v>
      </c>
    </row>
    <row r="3443" spans="1:15" x14ac:dyDescent="0.3">
      <c r="A3443">
        <v>2028</v>
      </c>
      <c r="B3443">
        <v>38</v>
      </c>
      <c r="C3443">
        <v>12</v>
      </c>
      <c r="D3443">
        <v>179</v>
      </c>
      <c r="E3443" t="str">
        <f t="shared" si="13"/>
        <v>100+</v>
      </c>
      <c r="F3443">
        <v>94596</v>
      </c>
      <c r="G3443">
        <v>2</v>
      </c>
      <c r="H3443">
        <v>0</v>
      </c>
      <c r="I3443" t="s">
        <v>15</v>
      </c>
      <c r="J3443">
        <v>380</v>
      </c>
      <c r="K3443" t="s">
        <v>16</v>
      </c>
      <c r="L3443" t="s">
        <v>16</v>
      </c>
      <c r="M3443" t="s">
        <v>16</v>
      </c>
      <c r="N3443" t="s">
        <v>16</v>
      </c>
      <c r="O3443" t="s">
        <v>16</v>
      </c>
    </row>
    <row r="3444" spans="1:15" x14ac:dyDescent="0.3">
      <c r="A3444">
        <v>2208</v>
      </c>
      <c r="B3444">
        <v>38</v>
      </c>
      <c r="C3444">
        <v>12</v>
      </c>
      <c r="D3444">
        <v>180</v>
      </c>
      <c r="E3444" t="str">
        <f t="shared" si="13"/>
        <v>100+</v>
      </c>
      <c r="F3444">
        <v>90245</v>
      </c>
      <c r="G3444">
        <v>1</v>
      </c>
      <c r="H3444">
        <v>2.8</v>
      </c>
      <c r="I3444" t="s">
        <v>19</v>
      </c>
      <c r="J3444">
        <v>158</v>
      </c>
      <c r="K3444" t="s">
        <v>17</v>
      </c>
      <c r="L3444" t="s">
        <v>16</v>
      </c>
      <c r="M3444" t="s">
        <v>16</v>
      </c>
      <c r="N3444" t="s">
        <v>17</v>
      </c>
      <c r="O3444" t="s">
        <v>16</v>
      </c>
    </row>
    <row r="3445" spans="1:15" x14ac:dyDescent="0.3">
      <c r="A3445">
        <v>2219</v>
      </c>
      <c r="B3445">
        <v>38</v>
      </c>
      <c r="C3445">
        <v>13</v>
      </c>
      <c r="D3445">
        <v>9</v>
      </c>
      <c r="E3445" t="str">
        <f t="shared" si="13"/>
        <v>0-50</v>
      </c>
      <c r="F3445">
        <v>92634</v>
      </c>
      <c r="G3445">
        <v>2</v>
      </c>
      <c r="H3445">
        <v>0.3</v>
      </c>
      <c r="I3445" t="s">
        <v>20</v>
      </c>
      <c r="J3445">
        <v>0</v>
      </c>
      <c r="K3445" t="s">
        <v>16</v>
      </c>
      <c r="L3445" t="s">
        <v>16</v>
      </c>
      <c r="M3445" t="s">
        <v>16</v>
      </c>
      <c r="N3445" t="s">
        <v>16</v>
      </c>
      <c r="O3445" t="s">
        <v>16</v>
      </c>
    </row>
    <row r="3446" spans="1:15" x14ac:dyDescent="0.3">
      <c r="A3446">
        <v>2225</v>
      </c>
      <c r="B3446">
        <v>38</v>
      </c>
      <c r="C3446">
        <v>12</v>
      </c>
      <c r="D3446">
        <v>29</v>
      </c>
      <c r="E3446" t="str">
        <f t="shared" si="13"/>
        <v>0-50</v>
      </c>
      <c r="F3446">
        <v>92084</v>
      </c>
      <c r="G3446">
        <v>2</v>
      </c>
      <c r="H3446">
        <v>1.4</v>
      </c>
      <c r="I3446" t="s">
        <v>19</v>
      </c>
      <c r="J3446">
        <v>0</v>
      </c>
      <c r="K3446" t="s">
        <v>16</v>
      </c>
      <c r="L3446" t="s">
        <v>16</v>
      </c>
      <c r="M3446" t="s">
        <v>16</v>
      </c>
      <c r="N3446" t="s">
        <v>17</v>
      </c>
      <c r="O3446" t="s">
        <v>16</v>
      </c>
    </row>
    <row r="3447" spans="1:15" x14ac:dyDescent="0.3">
      <c r="A3447">
        <v>2267</v>
      </c>
      <c r="B3447">
        <v>38</v>
      </c>
      <c r="C3447">
        <v>13</v>
      </c>
      <c r="D3447">
        <v>143</v>
      </c>
      <c r="E3447" t="str">
        <f t="shared" si="13"/>
        <v>100+</v>
      </c>
      <c r="F3447">
        <v>94550</v>
      </c>
      <c r="G3447">
        <v>1</v>
      </c>
      <c r="H3447">
        <v>4.0999999999999996</v>
      </c>
      <c r="I3447" t="s">
        <v>15</v>
      </c>
      <c r="J3447">
        <v>0</v>
      </c>
      <c r="K3447" t="s">
        <v>16</v>
      </c>
      <c r="L3447" t="s">
        <v>16</v>
      </c>
      <c r="M3447" t="s">
        <v>16</v>
      </c>
      <c r="N3447" t="s">
        <v>16</v>
      </c>
      <c r="O3447" t="s">
        <v>16</v>
      </c>
    </row>
    <row r="3448" spans="1:15" x14ac:dyDescent="0.3">
      <c r="A3448">
        <v>2268</v>
      </c>
      <c r="B3448">
        <v>38</v>
      </c>
      <c r="C3448">
        <v>13</v>
      </c>
      <c r="D3448">
        <v>168</v>
      </c>
      <c r="E3448" t="str">
        <f t="shared" si="13"/>
        <v>100+</v>
      </c>
      <c r="F3448">
        <v>92647</v>
      </c>
      <c r="G3448">
        <v>2</v>
      </c>
      <c r="H3448">
        <v>1.3</v>
      </c>
      <c r="I3448" t="s">
        <v>19</v>
      </c>
      <c r="J3448">
        <v>0</v>
      </c>
      <c r="K3448" t="s">
        <v>17</v>
      </c>
      <c r="L3448" t="s">
        <v>16</v>
      </c>
      <c r="M3448" t="s">
        <v>16</v>
      </c>
      <c r="N3448" t="s">
        <v>16</v>
      </c>
      <c r="O3448" t="s">
        <v>16</v>
      </c>
    </row>
    <row r="3449" spans="1:15" x14ac:dyDescent="0.3">
      <c r="A3449">
        <v>2283</v>
      </c>
      <c r="B3449">
        <v>38</v>
      </c>
      <c r="C3449">
        <v>14</v>
      </c>
      <c r="D3449">
        <v>90</v>
      </c>
      <c r="E3449" t="str">
        <f t="shared" si="13"/>
        <v>51-100</v>
      </c>
      <c r="F3449">
        <v>94110</v>
      </c>
      <c r="G3449">
        <v>2</v>
      </c>
      <c r="H3449">
        <v>2.7</v>
      </c>
      <c r="I3449" t="s">
        <v>15</v>
      </c>
      <c r="J3449">
        <v>0</v>
      </c>
      <c r="K3449" t="s">
        <v>16</v>
      </c>
      <c r="L3449" t="s">
        <v>16</v>
      </c>
      <c r="M3449" t="s">
        <v>16</v>
      </c>
      <c r="N3449" t="s">
        <v>17</v>
      </c>
      <c r="O3449" t="s">
        <v>17</v>
      </c>
    </row>
    <row r="3450" spans="1:15" x14ac:dyDescent="0.3">
      <c r="A3450">
        <v>2291</v>
      </c>
      <c r="B3450">
        <v>38</v>
      </c>
      <c r="C3450">
        <v>13</v>
      </c>
      <c r="D3450">
        <v>78</v>
      </c>
      <c r="E3450" t="str">
        <f t="shared" si="13"/>
        <v>51-100</v>
      </c>
      <c r="F3450">
        <v>91942</v>
      </c>
      <c r="G3450">
        <v>4</v>
      </c>
      <c r="H3450">
        <v>0.7</v>
      </c>
      <c r="I3450" t="s">
        <v>19</v>
      </c>
      <c r="J3450">
        <v>0</v>
      </c>
      <c r="K3450" t="s">
        <v>16</v>
      </c>
      <c r="L3450" t="s">
        <v>16</v>
      </c>
      <c r="M3450" t="s">
        <v>16</v>
      </c>
      <c r="N3450" t="s">
        <v>17</v>
      </c>
      <c r="O3450" t="s">
        <v>16</v>
      </c>
    </row>
    <row r="3451" spans="1:15" x14ac:dyDescent="0.3">
      <c r="A3451">
        <v>2302</v>
      </c>
      <c r="B3451">
        <v>38</v>
      </c>
      <c r="C3451">
        <v>13</v>
      </c>
      <c r="D3451">
        <v>84</v>
      </c>
      <c r="E3451" t="str">
        <f t="shared" si="13"/>
        <v>51-100</v>
      </c>
      <c r="F3451">
        <v>93403</v>
      </c>
      <c r="G3451">
        <v>4</v>
      </c>
      <c r="H3451">
        <v>0.7</v>
      </c>
      <c r="I3451" t="s">
        <v>19</v>
      </c>
      <c r="J3451">
        <v>0</v>
      </c>
      <c r="K3451" t="s">
        <v>16</v>
      </c>
      <c r="L3451" t="s">
        <v>16</v>
      </c>
      <c r="M3451" t="s">
        <v>16</v>
      </c>
      <c r="N3451" t="s">
        <v>16</v>
      </c>
      <c r="O3451" t="s">
        <v>16</v>
      </c>
    </row>
    <row r="3452" spans="1:15" x14ac:dyDescent="0.3">
      <c r="A3452">
        <v>2404</v>
      </c>
      <c r="B3452">
        <v>38</v>
      </c>
      <c r="C3452">
        <v>13</v>
      </c>
      <c r="D3452">
        <v>140</v>
      </c>
      <c r="E3452" t="str">
        <f t="shared" si="13"/>
        <v>100+</v>
      </c>
      <c r="F3452">
        <v>90210</v>
      </c>
      <c r="G3452">
        <v>4</v>
      </c>
      <c r="H3452">
        <v>0.5</v>
      </c>
      <c r="I3452" t="s">
        <v>15</v>
      </c>
      <c r="J3452">
        <v>0</v>
      </c>
      <c r="K3452" t="s">
        <v>17</v>
      </c>
      <c r="L3452" t="s">
        <v>16</v>
      </c>
      <c r="M3452" t="s">
        <v>16</v>
      </c>
      <c r="N3452" t="s">
        <v>16</v>
      </c>
      <c r="O3452" t="s">
        <v>16</v>
      </c>
    </row>
    <row r="3453" spans="1:15" x14ac:dyDescent="0.3">
      <c r="A3453">
        <v>2425</v>
      </c>
      <c r="B3453">
        <v>38</v>
      </c>
      <c r="C3453">
        <v>12</v>
      </c>
      <c r="D3453">
        <v>89</v>
      </c>
      <c r="E3453" t="str">
        <f t="shared" si="13"/>
        <v>51-100</v>
      </c>
      <c r="F3453">
        <v>94583</v>
      </c>
      <c r="G3453">
        <v>4</v>
      </c>
      <c r="H3453">
        <v>1.4</v>
      </c>
      <c r="I3453" t="s">
        <v>20</v>
      </c>
      <c r="J3453">
        <v>0</v>
      </c>
      <c r="K3453" t="s">
        <v>16</v>
      </c>
      <c r="L3453" t="s">
        <v>16</v>
      </c>
      <c r="M3453" t="s">
        <v>16</v>
      </c>
      <c r="N3453" t="s">
        <v>16</v>
      </c>
      <c r="O3453" t="s">
        <v>16</v>
      </c>
    </row>
    <row r="3454" spans="1:15" x14ac:dyDescent="0.3">
      <c r="A3454">
        <v>2435</v>
      </c>
      <c r="B3454">
        <v>38</v>
      </c>
      <c r="C3454">
        <v>12</v>
      </c>
      <c r="D3454">
        <v>93</v>
      </c>
      <c r="E3454" t="str">
        <f t="shared" si="13"/>
        <v>51-100</v>
      </c>
      <c r="F3454">
        <v>95616</v>
      </c>
      <c r="G3454">
        <v>1</v>
      </c>
      <c r="H3454">
        <v>5.2</v>
      </c>
      <c r="I3454" t="s">
        <v>15</v>
      </c>
      <c r="J3454">
        <v>267</v>
      </c>
      <c r="K3454" t="s">
        <v>16</v>
      </c>
      <c r="L3454" t="s">
        <v>16</v>
      </c>
      <c r="M3454" t="s">
        <v>16</v>
      </c>
      <c r="N3454" t="s">
        <v>17</v>
      </c>
      <c r="O3454" t="s">
        <v>16</v>
      </c>
    </row>
    <row r="3455" spans="1:15" x14ac:dyDescent="0.3">
      <c r="A3455">
        <v>2489</v>
      </c>
      <c r="B3455">
        <v>38</v>
      </c>
      <c r="C3455">
        <v>14</v>
      </c>
      <c r="D3455">
        <v>105</v>
      </c>
      <c r="E3455" t="str">
        <f t="shared" si="13"/>
        <v>100+</v>
      </c>
      <c r="F3455">
        <v>94708</v>
      </c>
      <c r="G3455">
        <v>2</v>
      </c>
      <c r="H3455">
        <v>1.9</v>
      </c>
      <c r="I3455" t="s">
        <v>15</v>
      </c>
      <c r="J3455">
        <v>0</v>
      </c>
      <c r="K3455" t="s">
        <v>16</v>
      </c>
      <c r="L3455" t="s">
        <v>16</v>
      </c>
      <c r="M3455" t="s">
        <v>16</v>
      </c>
      <c r="N3455" t="s">
        <v>17</v>
      </c>
      <c r="O3455" t="s">
        <v>16</v>
      </c>
    </row>
    <row r="3456" spans="1:15" x14ac:dyDescent="0.3">
      <c r="A3456">
        <v>2492</v>
      </c>
      <c r="B3456">
        <v>38</v>
      </c>
      <c r="C3456">
        <v>14</v>
      </c>
      <c r="D3456">
        <v>80</v>
      </c>
      <c r="E3456" t="str">
        <f t="shared" si="13"/>
        <v>51-100</v>
      </c>
      <c r="F3456">
        <v>92868</v>
      </c>
      <c r="G3456">
        <v>2</v>
      </c>
      <c r="H3456">
        <v>2.7</v>
      </c>
      <c r="I3456" t="s">
        <v>15</v>
      </c>
      <c r="J3456">
        <v>0</v>
      </c>
      <c r="K3456" t="s">
        <v>16</v>
      </c>
      <c r="L3456" t="s">
        <v>16</v>
      </c>
      <c r="M3456" t="s">
        <v>16</v>
      </c>
      <c r="N3456" t="s">
        <v>17</v>
      </c>
      <c r="O3456" t="s">
        <v>16</v>
      </c>
    </row>
    <row r="3457" spans="1:15" x14ac:dyDescent="0.3">
      <c r="A3457">
        <v>2499</v>
      </c>
      <c r="B3457">
        <v>38</v>
      </c>
      <c r="C3457">
        <v>14</v>
      </c>
      <c r="D3457">
        <v>111</v>
      </c>
      <c r="E3457" t="str">
        <f t="shared" si="13"/>
        <v>100+</v>
      </c>
      <c r="F3457">
        <v>92028</v>
      </c>
      <c r="G3457">
        <v>2</v>
      </c>
      <c r="H3457">
        <v>6.1</v>
      </c>
      <c r="I3457" t="s">
        <v>15</v>
      </c>
      <c r="J3457">
        <v>326</v>
      </c>
      <c r="K3457" t="s">
        <v>16</v>
      </c>
      <c r="L3457" t="s">
        <v>16</v>
      </c>
      <c r="M3457" t="s">
        <v>16</v>
      </c>
      <c r="N3457" t="s">
        <v>16</v>
      </c>
      <c r="O3457" t="s">
        <v>16</v>
      </c>
    </row>
    <row r="3458" spans="1:15" x14ac:dyDescent="0.3">
      <c r="A3458">
        <v>2504</v>
      </c>
      <c r="B3458">
        <v>38</v>
      </c>
      <c r="C3458">
        <v>14</v>
      </c>
      <c r="D3458">
        <v>20</v>
      </c>
      <c r="E3458" t="str">
        <f t="shared" si="13"/>
        <v>0-50</v>
      </c>
      <c r="F3458">
        <v>94024</v>
      </c>
      <c r="G3458">
        <v>4</v>
      </c>
      <c r="H3458">
        <v>0.4</v>
      </c>
      <c r="I3458" t="s">
        <v>20</v>
      </c>
      <c r="J3458">
        <v>79</v>
      </c>
      <c r="K3458" t="s">
        <v>16</v>
      </c>
      <c r="L3458" t="s">
        <v>16</v>
      </c>
      <c r="M3458" t="s">
        <v>16</v>
      </c>
      <c r="N3458" t="s">
        <v>17</v>
      </c>
      <c r="O3458" t="s">
        <v>17</v>
      </c>
    </row>
    <row r="3459" spans="1:15" x14ac:dyDescent="0.3">
      <c r="A3459">
        <v>2548</v>
      </c>
      <c r="B3459">
        <v>38</v>
      </c>
      <c r="C3459">
        <v>13</v>
      </c>
      <c r="D3459">
        <v>15</v>
      </c>
      <c r="E3459" t="str">
        <f t="shared" si="13"/>
        <v>0-50</v>
      </c>
      <c r="F3459">
        <v>90245</v>
      </c>
      <c r="G3459">
        <v>2</v>
      </c>
      <c r="H3459">
        <v>0.1</v>
      </c>
      <c r="I3459" t="s">
        <v>20</v>
      </c>
      <c r="J3459">
        <v>90</v>
      </c>
      <c r="K3459" t="s">
        <v>16</v>
      </c>
      <c r="L3459" t="s">
        <v>16</v>
      </c>
      <c r="M3459" t="s">
        <v>16</v>
      </c>
      <c r="N3459" t="s">
        <v>17</v>
      </c>
      <c r="O3459" t="s">
        <v>16</v>
      </c>
    </row>
    <row r="3460" spans="1:15" x14ac:dyDescent="0.3">
      <c r="A3460">
        <v>2637</v>
      </c>
      <c r="B3460">
        <v>38</v>
      </c>
      <c r="C3460">
        <v>13</v>
      </c>
      <c r="D3460">
        <v>179</v>
      </c>
      <c r="E3460" t="str">
        <f t="shared" si="13"/>
        <v>100+</v>
      </c>
      <c r="F3460">
        <v>93943</v>
      </c>
      <c r="G3460">
        <v>1</v>
      </c>
      <c r="H3460">
        <v>4.0999999999999996</v>
      </c>
      <c r="I3460" t="s">
        <v>15</v>
      </c>
      <c r="J3460">
        <v>0</v>
      </c>
      <c r="K3460" t="s">
        <v>16</v>
      </c>
      <c r="L3460" t="s">
        <v>16</v>
      </c>
      <c r="M3460" t="s">
        <v>16</v>
      </c>
      <c r="N3460" t="s">
        <v>17</v>
      </c>
      <c r="O3460" t="s">
        <v>16</v>
      </c>
    </row>
    <row r="3461" spans="1:15" x14ac:dyDescent="0.3">
      <c r="A3461">
        <v>2699</v>
      </c>
      <c r="B3461">
        <v>38</v>
      </c>
      <c r="C3461">
        <v>14</v>
      </c>
      <c r="D3461">
        <v>122</v>
      </c>
      <c r="E3461" t="str">
        <f t="shared" si="13"/>
        <v>100+</v>
      </c>
      <c r="F3461">
        <v>95819</v>
      </c>
      <c r="G3461">
        <v>2</v>
      </c>
      <c r="H3461">
        <v>8</v>
      </c>
      <c r="I3461" t="s">
        <v>15</v>
      </c>
      <c r="J3461">
        <v>0</v>
      </c>
      <c r="K3461" t="s">
        <v>16</v>
      </c>
      <c r="L3461" t="s">
        <v>16</v>
      </c>
      <c r="M3461" t="s">
        <v>16</v>
      </c>
      <c r="N3461" t="s">
        <v>17</v>
      </c>
      <c r="O3461" t="s">
        <v>17</v>
      </c>
    </row>
    <row r="3462" spans="1:15" x14ac:dyDescent="0.3">
      <c r="A3462">
        <v>2705</v>
      </c>
      <c r="B3462">
        <v>38</v>
      </c>
      <c r="C3462">
        <v>13</v>
      </c>
      <c r="D3462">
        <v>191</v>
      </c>
      <c r="E3462" t="str">
        <f t="shared" si="13"/>
        <v>100+</v>
      </c>
      <c r="F3462">
        <v>91710</v>
      </c>
      <c r="G3462">
        <v>2</v>
      </c>
      <c r="H3462">
        <v>3</v>
      </c>
      <c r="I3462" t="s">
        <v>15</v>
      </c>
      <c r="J3462">
        <v>0</v>
      </c>
      <c r="K3462" t="s">
        <v>16</v>
      </c>
      <c r="L3462" t="s">
        <v>16</v>
      </c>
      <c r="M3462" t="s">
        <v>16</v>
      </c>
      <c r="N3462" t="s">
        <v>17</v>
      </c>
      <c r="O3462" t="s">
        <v>16</v>
      </c>
    </row>
    <row r="3463" spans="1:15" x14ac:dyDescent="0.3">
      <c r="A3463">
        <v>2748</v>
      </c>
      <c r="B3463">
        <v>38</v>
      </c>
      <c r="C3463">
        <v>12</v>
      </c>
      <c r="D3463">
        <v>30</v>
      </c>
      <c r="E3463" t="str">
        <f t="shared" si="13"/>
        <v>0-50</v>
      </c>
      <c r="F3463">
        <v>91765</v>
      </c>
      <c r="G3463">
        <v>2</v>
      </c>
      <c r="H3463">
        <v>1.4</v>
      </c>
      <c r="I3463" t="s">
        <v>19</v>
      </c>
      <c r="J3463">
        <v>0</v>
      </c>
      <c r="K3463" t="s">
        <v>16</v>
      </c>
      <c r="L3463" t="s">
        <v>16</v>
      </c>
      <c r="M3463" t="s">
        <v>16</v>
      </c>
      <c r="N3463" t="s">
        <v>16</v>
      </c>
      <c r="O3463" t="s">
        <v>17</v>
      </c>
    </row>
    <row r="3464" spans="1:15" x14ac:dyDescent="0.3">
      <c r="A3464">
        <v>2776</v>
      </c>
      <c r="B3464">
        <v>38</v>
      </c>
      <c r="C3464">
        <v>13</v>
      </c>
      <c r="D3464">
        <v>163</v>
      </c>
      <c r="E3464" t="str">
        <f t="shared" si="13"/>
        <v>100+</v>
      </c>
      <c r="F3464">
        <v>95039</v>
      </c>
      <c r="G3464">
        <v>1</v>
      </c>
      <c r="H3464">
        <v>4.0999999999999996</v>
      </c>
      <c r="I3464" t="s">
        <v>15</v>
      </c>
      <c r="J3464">
        <v>0</v>
      </c>
      <c r="K3464" t="s">
        <v>16</v>
      </c>
      <c r="L3464" t="s">
        <v>16</v>
      </c>
      <c r="M3464" t="s">
        <v>16</v>
      </c>
      <c r="N3464" t="s">
        <v>16</v>
      </c>
      <c r="O3464" t="s">
        <v>16</v>
      </c>
    </row>
    <row r="3465" spans="1:15" x14ac:dyDescent="0.3">
      <c r="A3465">
        <v>2894</v>
      </c>
      <c r="B3465">
        <v>38</v>
      </c>
      <c r="C3465">
        <v>14</v>
      </c>
      <c r="D3465">
        <v>70</v>
      </c>
      <c r="E3465" t="str">
        <f t="shared" si="13"/>
        <v>51-100</v>
      </c>
      <c r="F3465">
        <v>94022</v>
      </c>
      <c r="G3465">
        <v>4</v>
      </c>
      <c r="H3465">
        <v>2</v>
      </c>
      <c r="I3465" t="s">
        <v>19</v>
      </c>
      <c r="J3465">
        <v>0</v>
      </c>
      <c r="K3465" t="s">
        <v>16</v>
      </c>
      <c r="L3465" t="s">
        <v>16</v>
      </c>
      <c r="M3465" t="s">
        <v>16</v>
      </c>
      <c r="N3465" t="s">
        <v>17</v>
      </c>
      <c r="O3465" t="s">
        <v>16</v>
      </c>
    </row>
    <row r="3466" spans="1:15" x14ac:dyDescent="0.3">
      <c r="A3466">
        <v>2960</v>
      </c>
      <c r="B3466">
        <v>38</v>
      </c>
      <c r="C3466">
        <v>12</v>
      </c>
      <c r="D3466">
        <v>43</v>
      </c>
      <c r="E3466" t="str">
        <f t="shared" si="13"/>
        <v>0-50</v>
      </c>
      <c r="F3466">
        <v>94305</v>
      </c>
      <c r="G3466">
        <v>4</v>
      </c>
      <c r="H3466">
        <v>0.2</v>
      </c>
      <c r="I3466" t="s">
        <v>15</v>
      </c>
      <c r="J3466">
        <v>0</v>
      </c>
      <c r="K3466" t="s">
        <v>16</v>
      </c>
      <c r="L3466" t="s">
        <v>16</v>
      </c>
      <c r="M3466" t="s">
        <v>16</v>
      </c>
      <c r="N3466" t="s">
        <v>16</v>
      </c>
      <c r="O3466" t="s">
        <v>16</v>
      </c>
    </row>
    <row r="3467" spans="1:15" x14ac:dyDescent="0.3">
      <c r="A3467">
        <v>2968</v>
      </c>
      <c r="B3467">
        <v>38</v>
      </c>
      <c r="C3467">
        <v>14</v>
      </c>
      <c r="D3467">
        <v>95</v>
      </c>
      <c r="E3467" t="str">
        <f t="shared" si="13"/>
        <v>51-100</v>
      </c>
      <c r="F3467">
        <v>94109</v>
      </c>
      <c r="G3467">
        <v>2</v>
      </c>
      <c r="H3467">
        <v>1.9</v>
      </c>
      <c r="I3467" t="s">
        <v>15</v>
      </c>
      <c r="J3467">
        <v>0</v>
      </c>
      <c r="K3467" t="s">
        <v>16</v>
      </c>
      <c r="L3467" t="s">
        <v>16</v>
      </c>
      <c r="M3467" t="s">
        <v>16</v>
      </c>
      <c r="N3467" t="s">
        <v>17</v>
      </c>
      <c r="O3467" t="s">
        <v>17</v>
      </c>
    </row>
    <row r="3468" spans="1:15" x14ac:dyDescent="0.3">
      <c r="A3468">
        <v>3062</v>
      </c>
      <c r="B3468">
        <v>38</v>
      </c>
      <c r="C3468">
        <v>13</v>
      </c>
      <c r="D3468">
        <v>81</v>
      </c>
      <c r="E3468" t="str">
        <f t="shared" si="13"/>
        <v>51-100</v>
      </c>
      <c r="F3468">
        <v>90095</v>
      </c>
      <c r="G3468">
        <v>1</v>
      </c>
      <c r="H3468">
        <v>4</v>
      </c>
      <c r="I3468" t="s">
        <v>19</v>
      </c>
      <c r="J3468">
        <v>206</v>
      </c>
      <c r="K3468" t="s">
        <v>16</v>
      </c>
      <c r="L3468" t="s">
        <v>17</v>
      </c>
      <c r="M3468" t="s">
        <v>16</v>
      </c>
      <c r="N3468" t="s">
        <v>17</v>
      </c>
      <c r="O3468" t="s">
        <v>16</v>
      </c>
    </row>
    <row r="3469" spans="1:15" x14ac:dyDescent="0.3">
      <c r="A3469">
        <v>3079</v>
      </c>
      <c r="B3469">
        <v>38</v>
      </c>
      <c r="C3469">
        <v>13</v>
      </c>
      <c r="D3469">
        <v>63</v>
      </c>
      <c r="E3469" t="str">
        <f t="shared" si="13"/>
        <v>51-100</v>
      </c>
      <c r="F3469">
        <v>92325</v>
      </c>
      <c r="G3469">
        <v>3</v>
      </c>
      <c r="H3469">
        <v>0.5</v>
      </c>
      <c r="I3469" t="s">
        <v>19</v>
      </c>
      <c r="J3469">
        <v>190</v>
      </c>
      <c r="K3469" t="s">
        <v>16</v>
      </c>
      <c r="L3469" t="s">
        <v>17</v>
      </c>
      <c r="M3469" t="s">
        <v>17</v>
      </c>
      <c r="N3469" t="s">
        <v>17</v>
      </c>
      <c r="O3469" t="s">
        <v>17</v>
      </c>
    </row>
    <row r="3470" spans="1:15" x14ac:dyDescent="0.3">
      <c r="A3470">
        <v>3123</v>
      </c>
      <c r="B3470">
        <v>38</v>
      </c>
      <c r="C3470">
        <v>14</v>
      </c>
      <c r="D3470">
        <v>54</v>
      </c>
      <c r="E3470" t="str">
        <f t="shared" si="13"/>
        <v>51-100</v>
      </c>
      <c r="F3470">
        <v>90095</v>
      </c>
      <c r="G3470">
        <v>2</v>
      </c>
      <c r="H3470">
        <v>0.6</v>
      </c>
      <c r="I3470" t="s">
        <v>19</v>
      </c>
      <c r="J3470">
        <v>218</v>
      </c>
      <c r="K3470" t="s">
        <v>16</v>
      </c>
      <c r="L3470" t="s">
        <v>16</v>
      </c>
      <c r="M3470" t="s">
        <v>16</v>
      </c>
      <c r="N3470" t="s">
        <v>16</v>
      </c>
      <c r="O3470" t="s">
        <v>16</v>
      </c>
    </row>
    <row r="3471" spans="1:15" x14ac:dyDescent="0.3">
      <c r="A3471">
        <v>3129</v>
      </c>
      <c r="B3471">
        <v>38</v>
      </c>
      <c r="C3471">
        <v>12</v>
      </c>
      <c r="D3471">
        <v>64</v>
      </c>
      <c r="E3471" t="str">
        <f t="shared" si="13"/>
        <v>51-100</v>
      </c>
      <c r="F3471">
        <v>94115</v>
      </c>
      <c r="G3471">
        <v>2</v>
      </c>
      <c r="H3471">
        <v>1.8</v>
      </c>
      <c r="I3471" t="s">
        <v>15</v>
      </c>
      <c r="J3471">
        <v>0</v>
      </c>
      <c r="K3471" t="s">
        <v>16</v>
      </c>
      <c r="L3471" t="s">
        <v>16</v>
      </c>
      <c r="M3471" t="s">
        <v>16</v>
      </c>
      <c r="N3471" t="s">
        <v>16</v>
      </c>
      <c r="O3471" t="s">
        <v>16</v>
      </c>
    </row>
    <row r="3472" spans="1:15" x14ac:dyDescent="0.3">
      <c r="A3472">
        <v>3243</v>
      </c>
      <c r="B3472">
        <v>38</v>
      </c>
      <c r="C3472">
        <v>14</v>
      </c>
      <c r="D3472">
        <v>33</v>
      </c>
      <c r="E3472" t="str">
        <f t="shared" si="13"/>
        <v>0-50</v>
      </c>
      <c r="F3472">
        <v>92096</v>
      </c>
      <c r="G3472">
        <v>1</v>
      </c>
      <c r="H3472">
        <v>2</v>
      </c>
      <c r="I3472" t="s">
        <v>20</v>
      </c>
      <c r="J3472">
        <v>0</v>
      </c>
      <c r="K3472" t="s">
        <v>16</v>
      </c>
      <c r="L3472" t="s">
        <v>16</v>
      </c>
      <c r="M3472" t="s">
        <v>16</v>
      </c>
      <c r="N3472" t="s">
        <v>17</v>
      </c>
      <c r="O3472" t="s">
        <v>16</v>
      </c>
    </row>
    <row r="3473" spans="1:15" x14ac:dyDescent="0.3">
      <c r="A3473">
        <v>3286</v>
      </c>
      <c r="B3473">
        <v>38</v>
      </c>
      <c r="C3473">
        <v>13</v>
      </c>
      <c r="D3473">
        <v>65</v>
      </c>
      <c r="E3473" t="str">
        <f t="shared" si="13"/>
        <v>51-100</v>
      </c>
      <c r="F3473">
        <v>91706</v>
      </c>
      <c r="G3473">
        <v>3</v>
      </c>
      <c r="H3473">
        <v>0.7</v>
      </c>
      <c r="I3473" t="s">
        <v>20</v>
      </c>
      <c r="J3473">
        <v>0</v>
      </c>
      <c r="K3473" t="s">
        <v>16</v>
      </c>
      <c r="L3473" t="s">
        <v>16</v>
      </c>
      <c r="M3473" t="s">
        <v>16</v>
      </c>
      <c r="N3473" t="s">
        <v>17</v>
      </c>
      <c r="O3473" t="s">
        <v>16</v>
      </c>
    </row>
    <row r="3474" spans="1:15" x14ac:dyDescent="0.3">
      <c r="A3474">
        <v>3315</v>
      </c>
      <c r="B3474">
        <v>38</v>
      </c>
      <c r="C3474">
        <v>13</v>
      </c>
      <c r="D3474">
        <v>41</v>
      </c>
      <c r="E3474" t="str">
        <f t="shared" si="13"/>
        <v>0-50</v>
      </c>
      <c r="F3474">
        <v>90073</v>
      </c>
      <c r="G3474">
        <v>4</v>
      </c>
      <c r="H3474">
        <v>1.7</v>
      </c>
      <c r="I3474" t="s">
        <v>15</v>
      </c>
      <c r="J3474">
        <v>0</v>
      </c>
      <c r="K3474" t="s">
        <v>16</v>
      </c>
      <c r="L3474" t="s">
        <v>16</v>
      </c>
      <c r="M3474" t="s">
        <v>16</v>
      </c>
      <c r="N3474" t="s">
        <v>17</v>
      </c>
      <c r="O3474" t="s">
        <v>16</v>
      </c>
    </row>
    <row r="3475" spans="1:15" x14ac:dyDescent="0.3">
      <c r="A3475">
        <v>3343</v>
      </c>
      <c r="B3475">
        <v>38</v>
      </c>
      <c r="C3475">
        <v>13</v>
      </c>
      <c r="D3475">
        <v>84</v>
      </c>
      <c r="E3475" t="str">
        <f t="shared" si="13"/>
        <v>51-100</v>
      </c>
      <c r="F3475">
        <v>91330</v>
      </c>
      <c r="G3475">
        <v>3</v>
      </c>
      <c r="H3475">
        <v>1.2</v>
      </c>
      <c r="I3475" t="s">
        <v>19</v>
      </c>
      <c r="J3475">
        <v>121</v>
      </c>
      <c r="K3475" t="s">
        <v>16</v>
      </c>
      <c r="L3475" t="s">
        <v>16</v>
      </c>
      <c r="M3475" t="s">
        <v>16</v>
      </c>
      <c r="N3475" t="s">
        <v>17</v>
      </c>
      <c r="O3475" t="s">
        <v>17</v>
      </c>
    </row>
    <row r="3476" spans="1:15" x14ac:dyDescent="0.3">
      <c r="A3476">
        <v>3366</v>
      </c>
      <c r="B3476">
        <v>38</v>
      </c>
      <c r="C3476">
        <v>8</v>
      </c>
      <c r="D3476">
        <v>21</v>
      </c>
      <c r="E3476" t="str">
        <f t="shared" si="13"/>
        <v>0-50</v>
      </c>
      <c r="F3476">
        <v>95060</v>
      </c>
      <c r="G3476">
        <v>1</v>
      </c>
      <c r="H3476">
        <v>0.67</v>
      </c>
      <c r="I3476" t="s">
        <v>19</v>
      </c>
      <c r="J3476">
        <v>0</v>
      </c>
      <c r="K3476" t="s">
        <v>16</v>
      </c>
      <c r="L3476" t="s">
        <v>16</v>
      </c>
      <c r="M3476" t="s">
        <v>16</v>
      </c>
      <c r="N3476" t="s">
        <v>17</v>
      </c>
      <c r="O3476" t="s">
        <v>16</v>
      </c>
    </row>
    <row r="3477" spans="1:15" x14ac:dyDescent="0.3">
      <c r="A3477">
        <v>3510</v>
      </c>
      <c r="B3477">
        <v>38</v>
      </c>
      <c r="C3477">
        <v>12</v>
      </c>
      <c r="D3477">
        <v>61</v>
      </c>
      <c r="E3477" t="str">
        <f t="shared" si="13"/>
        <v>51-100</v>
      </c>
      <c r="F3477">
        <v>91330</v>
      </c>
      <c r="G3477">
        <v>3</v>
      </c>
      <c r="H3477">
        <v>0.9</v>
      </c>
      <c r="I3477" t="s">
        <v>19</v>
      </c>
      <c r="J3477">
        <v>0</v>
      </c>
      <c r="K3477" t="s">
        <v>16</v>
      </c>
      <c r="L3477" t="s">
        <v>16</v>
      </c>
      <c r="M3477" t="s">
        <v>16</v>
      </c>
      <c r="N3477" t="s">
        <v>16</v>
      </c>
      <c r="O3477" t="s">
        <v>16</v>
      </c>
    </row>
    <row r="3478" spans="1:15" x14ac:dyDescent="0.3">
      <c r="A3478">
        <v>3511</v>
      </c>
      <c r="B3478">
        <v>38</v>
      </c>
      <c r="C3478">
        <v>11</v>
      </c>
      <c r="D3478">
        <v>69</v>
      </c>
      <c r="E3478" t="str">
        <f t="shared" si="13"/>
        <v>51-100</v>
      </c>
      <c r="F3478">
        <v>92124</v>
      </c>
      <c r="G3478">
        <v>3</v>
      </c>
      <c r="H3478">
        <v>2.33</v>
      </c>
      <c r="I3478" t="s">
        <v>20</v>
      </c>
      <c r="J3478">
        <v>0</v>
      </c>
      <c r="K3478" t="s">
        <v>16</v>
      </c>
      <c r="L3478" t="s">
        <v>16</v>
      </c>
      <c r="M3478" t="s">
        <v>16</v>
      </c>
      <c r="N3478" t="s">
        <v>16</v>
      </c>
      <c r="O3478" t="s">
        <v>16</v>
      </c>
    </row>
    <row r="3479" spans="1:15" x14ac:dyDescent="0.3">
      <c r="A3479">
        <v>3532</v>
      </c>
      <c r="B3479">
        <v>38</v>
      </c>
      <c r="C3479">
        <v>12</v>
      </c>
      <c r="D3479">
        <v>58</v>
      </c>
      <c r="E3479" t="str">
        <f t="shared" si="13"/>
        <v>51-100</v>
      </c>
      <c r="F3479">
        <v>94542</v>
      </c>
      <c r="G3479">
        <v>3</v>
      </c>
      <c r="H3479">
        <v>0.9</v>
      </c>
      <c r="I3479" t="s">
        <v>19</v>
      </c>
      <c r="J3479">
        <v>128</v>
      </c>
      <c r="K3479" t="s">
        <v>16</v>
      </c>
      <c r="L3479" t="s">
        <v>16</v>
      </c>
      <c r="M3479" t="s">
        <v>16</v>
      </c>
      <c r="N3479" t="s">
        <v>16</v>
      </c>
      <c r="O3479" t="s">
        <v>17</v>
      </c>
    </row>
    <row r="3480" spans="1:15" x14ac:dyDescent="0.3">
      <c r="A3480">
        <v>3533</v>
      </c>
      <c r="B3480">
        <v>38</v>
      </c>
      <c r="C3480">
        <v>12</v>
      </c>
      <c r="D3480">
        <v>141</v>
      </c>
      <c r="E3480" t="str">
        <f t="shared" si="13"/>
        <v>100+</v>
      </c>
      <c r="F3480">
        <v>94022</v>
      </c>
      <c r="G3480">
        <v>2</v>
      </c>
      <c r="H3480">
        <v>0</v>
      </c>
      <c r="I3480" t="s">
        <v>15</v>
      </c>
      <c r="J3480">
        <v>0</v>
      </c>
      <c r="K3480" t="s">
        <v>16</v>
      </c>
      <c r="L3480" t="s">
        <v>16</v>
      </c>
      <c r="M3480" t="s">
        <v>16</v>
      </c>
      <c r="N3480" t="s">
        <v>17</v>
      </c>
      <c r="O3480" t="s">
        <v>17</v>
      </c>
    </row>
    <row r="3481" spans="1:15" x14ac:dyDescent="0.3">
      <c r="A3481">
        <v>3590</v>
      </c>
      <c r="B3481">
        <v>38</v>
      </c>
      <c r="C3481">
        <v>12</v>
      </c>
      <c r="D3481">
        <v>52</v>
      </c>
      <c r="E3481" t="str">
        <f t="shared" si="13"/>
        <v>51-100</v>
      </c>
      <c r="F3481">
        <v>92807</v>
      </c>
      <c r="G3481">
        <v>2</v>
      </c>
      <c r="H3481">
        <v>2.4</v>
      </c>
      <c r="I3481" t="s">
        <v>20</v>
      </c>
      <c r="J3481">
        <v>147</v>
      </c>
      <c r="K3481" t="s">
        <v>16</v>
      </c>
      <c r="L3481" t="s">
        <v>16</v>
      </c>
      <c r="M3481" t="s">
        <v>16</v>
      </c>
      <c r="N3481" t="s">
        <v>16</v>
      </c>
      <c r="O3481" t="s">
        <v>16</v>
      </c>
    </row>
    <row r="3482" spans="1:15" x14ac:dyDescent="0.3">
      <c r="A3482">
        <v>3596</v>
      </c>
      <c r="B3482">
        <v>38</v>
      </c>
      <c r="C3482">
        <v>14</v>
      </c>
      <c r="D3482">
        <v>104</v>
      </c>
      <c r="E3482" t="str">
        <f t="shared" si="13"/>
        <v>100+</v>
      </c>
      <c r="F3482">
        <v>90025</v>
      </c>
      <c r="G3482">
        <v>2</v>
      </c>
      <c r="H3482">
        <v>1.8</v>
      </c>
      <c r="I3482" t="s">
        <v>20</v>
      </c>
      <c r="J3482">
        <v>79</v>
      </c>
      <c r="K3482" t="s">
        <v>16</v>
      </c>
      <c r="L3482" t="s">
        <v>16</v>
      </c>
      <c r="M3482" t="s">
        <v>16</v>
      </c>
      <c r="N3482" t="s">
        <v>16</v>
      </c>
      <c r="O3482" t="s">
        <v>16</v>
      </c>
    </row>
    <row r="3483" spans="1:15" x14ac:dyDescent="0.3">
      <c r="A3483">
        <v>3661</v>
      </c>
      <c r="B3483">
        <v>38</v>
      </c>
      <c r="C3483">
        <v>12</v>
      </c>
      <c r="D3483">
        <v>59</v>
      </c>
      <c r="E3483" t="str">
        <f t="shared" si="13"/>
        <v>51-100</v>
      </c>
      <c r="F3483">
        <v>93401</v>
      </c>
      <c r="G3483">
        <v>2</v>
      </c>
      <c r="H3483">
        <v>2.4</v>
      </c>
      <c r="I3483" t="s">
        <v>20</v>
      </c>
      <c r="J3483">
        <v>0</v>
      </c>
      <c r="K3483" t="s">
        <v>16</v>
      </c>
      <c r="L3483" t="s">
        <v>16</v>
      </c>
      <c r="M3483" t="s">
        <v>16</v>
      </c>
      <c r="N3483" t="s">
        <v>16</v>
      </c>
      <c r="O3483" t="s">
        <v>16</v>
      </c>
    </row>
    <row r="3484" spans="1:15" x14ac:dyDescent="0.3">
      <c r="A3484">
        <v>3669</v>
      </c>
      <c r="B3484">
        <v>38</v>
      </c>
      <c r="C3484">
        <v>13</v>
      </c>
      <c r="D3484">
        <v>129</v>
      </c>
      <c r="E3484" t="str">
        <f t="shared" si="13"/>
        <v>100+</v>
      </c>
      <c r="F3484">
        <v>92037</v>
      </c>
      <c r="G3484">
        <v>4</v>
      </c>
      <c r="H3484">
        <v>0.3</v>
      </c>
      <c r="I3484" t="s">
        <v>19</v>
      </c>
      <c r="J3484">
        <v>75</v>
      </c>
      <c r="K3484" t="s">
        <v>17</v>
      </c>
      <c r="L3484" t="s">
        <v>16</v>
      </c>
      <c r="M3484" t="s">
        <v>16</v>
      </c>
      <c r="N3484" t="s">
        <v>17</v>
      </c>
      <c r="O3484" t="s">
        <v>16</v>
      </c>
    </row>
    <row r="3485" spans="1:15" x14ac:dyDescent="0.3">
      <c r="A3485">
        <v>3671</v>
      </c>
      <c r="B3485">
        <v>38</v>
      </c>
      <c r="C3485">
        <v>14</v>
      </c>
      <c r="D3485">
        <v>29</v>
      </c>
      <c r="E3485" t="str">
        <f t="shared" si="13"/>
        <v>0-50</v>
      </c>
      <c r="F3485">
        <v>94402</v>
      </c>
      <c r="G3485">
        <v>4</v>
      </c>
      <c r="H3485">
        <v>0.4</v>
      </c>
      <c r="I3485" t="s">
        <v>20</v>
      </c>
      <c r="J3485">
        <v>0</v>
      </c>
      <c r="K3485" t="s">
        <v>16</v>
      </c>
      <c r="L3485" t="s">
        <v>16</v>
      </c>
      <c r="M3485" t="s">
        <v>16</v>
      </c>
      <c r="N3485" t="s">
        <v>17</v>
      </c>
      <c r="O3485" t="s">
        <v>16</v>
      </c>
    </row>
    <row r="3486" spans="1:15" x14ac:dyDescent="0.3">
      <c r="A3486">
        <v>3673</v>
      </c>
      <c r="B3486">
        <v>38</v>
      </c>
      <c r="C3486">
        <v>13</v>
      </c>
      <c r="D3486">
        <v>65</v>
      </c>
      <c r="E3486" t="str">
        <f t="shared" si="13"/>
        <v>51-100</v>
      </c>
      <c r="F3486">
        <v>91320</v>
      </c>
      <c r="G3486">
        <v>3</v>
      </c>
      <c r="H3486">
        <v>0.5</v>
      </c>
      <c r="I3486" t="s">
        <v>19</v>
      </c>
      <c r="J3486">
        <v>0</v>
      </c>
      <c r="K3486" t="s">
        <v>16</v>
      </c>
      <c r="L3486" t="s">
        <v>16</v>
      </c>
      <c r="M3486" t="s">
        <v>16</v>
      </c>
      <c r="N3486" t="s">
        <v>17</v>
      </c>
      <c r="O3486" t="s">
        <v>16</v>
      </c>
    </row>
    <row r="3487" spans="1:15" x14ac:dyDescent="0.3">
      <c r="A3487">
        <v>3695</v>
      </c>
      <c r="B3487">
        <v>38</v>
      </c>
      <c r="C3487">
        <v>8</v>
      </c>
      <c r="D3487">
        <v>21</v>
      </c>
      <c r="E3487" t="str">
        <f t="shared" si="13"/>
        <v>0-50</v>
      </c>
      <c r="F3487">
        <v>92037</v>
      </c>
      <c r="G3487">
        <v>1</v>
      </c>
      <c r="H3487">
        <v>0.67</v>
      </c>
      <c r="I3487" t="s">
        <v>19</v>
      </c>
      <c r="J3487">
        <v>0</v>
      </c>
      <c r="K3487" t="s">
        <v>16</v>
      </c>
      <c r="L3487" t="s">
        <v>16</v>
      </c>
      <c r="M3487" t="s">
        <v>16</v>
      </c>
      <c r="N3487" t="s">
        <v>17</v>
      </c>
      <c r="O3487" t="s">
        <v>16</v>
      </c>
    </row>
    <row r="3488" spans="1:15" x14ac:dyDescent="0.3">
      <c r="A3488">
        <v>3699</v>
      </c>
      <c r="B3488">
        <v>38</v>
      </c>
      <c r="C3488">
        <v>12</v>
      </c>
      <c r="D3488">
        <v>59</v>
      </c>
      <c r="E3488" t="str">
        <f t="shared" si="13"/>
        <v>51-100</v>
      </c>
      <c r="F3488">
        <v>96001</v>
      </c>
      <c r="G3488">
        <v>3</v>
      </c>
      <c r="H3488">
        <v>0.5</v>
      </c>
      <c r="I3488" t="s">
        <v>19</v>
      </c>
      <c r="J3488">
        <v>0</v>
      </c>
      <c r="K3488" t="s">
        <v>16</v>
      </c>
      <c r="L3488" t="s">
        <v>17</v>
      </c>
      <c r="M3488" t="s">
        <v>17</v>
      </c>
      <c r="N3488" t="s">
        <v>17</v>
      </c>
      <c r="O3488" t="s">
        <v>17</v>
      </c>
    </row>
    <row r="3489" spans="1:15" x14ac:dyDescent="0.3">
      <c r="A3489">
        <v>3916</v>
      </c>
      <c r="B3489">
        <v>38</v>
      </c>
      <c r="C3489">
        <v>13</v>
      </c>
      <c r="D3489">
        <v>91</v>
      </c>
      <c r="E3489" t="str">
        <f t="shared" si="13"/>
        <v>51-100</v>
      </c>
      <c r="F3489">
        <v>92037</v>
      </c>
      <c r="G3489">
        <v>1</v>
      </c>
      <c r="H3489">
        <v>2.8</v>
      </c>
      <c r="I3489" t="s">
        <v>15</v>
      </c>
      <c r="J3489">
        <v>0</v>
      </c>
      <c r="K3489" t="s">
        <v>16</v>
      </c>
      <c r="L3489" t="s">
        <v>16</v>
      </c>
      <c r="M3489" t="s">
        <v>16</v>
      </c>
      <c r="N3489" t="s">
        <v>17</v>
      </c>
      <c r="O3489" t="s">
        <v>17</v>
      </c>
    </row>
    <row r="3490" spans="1:15" x14ac:dyDescent="0.3">
      <c r="A3490">
        <v>3951</v>
      </c>
      <c r="B3490">
        <v>38</v>
      </c>
      <c r="C3490">
        <v>14</v>
      </c>
      <c r="D3490">
        <v>62</v>
      </c>
      <c r="E3490" t="str">
        <f t="shared" si="13"/>
        <v>51-100</v>
      </c>
      <c r="F3490">
        <v>94143</v>
      </c>
      <c r="G3490">
        <v>1</v>
      </c>
      <c r="H3490">
        <v>1.5</v>
      </c>
      <c r="I3490" t="s">
        <v>19</v>
      </c>
      <c r="J3490">
        <v>255</v>
      </c>
      <c r="K3490" t="s">
        <v>16</v>
      </c>
      <c r="L3490" t="s">
        <v>16</v>
      </c>
      <c r="M3490" t="s">
        <v>16</v>
      </c>
      <c r="N3490" t="s">
        <v>17</v>
      </c>
      <c r="O3490" t="s">
        <v>16</v>
      </c>
    </row>
    <row r="3491" spans="1:15" x14ac:dyDescent="0.3">
      <c r="A3491">
        <v>3970</v>
      </c>
      <c r="B3491">
        <v>38</v>
      </c>
      <c r="C3491">
        <v>11</v>
      </c>
      <c r="D3491">
        <v>75</v>
      </c>
      <c r="E3491" t="str">
        <f t="shared" si="13"/>
        <v>51-100</v>
      </c>
      <c r="F3491">
        <v>94305</v>
      </c>
      <c r="G3491">
        <v>3</v>
      </c>
      <c r="H3491">
        <v>2.33</v>
      </c>
      <c r="I3491" t="s">
        <v>20</v>
      </c>
      <c r="J3491">
        <v>0</v>
      </c>
      <c r="K3491" t="s">
        <v>16</v>
      </c>
      <c r="L3491" t="s">
        <v>16</v>
      </c>
      <c r="M3491" t="s">
        <v>16</v>
      </c>
      <c r="N3491" t="s">
        <v>17</v>
      </c>
      <c r="O3491" t="s">
        <v>16</v>
      </c>
    </row>
    <row r="3492" spans="1:15" x14ac:dyDescent="0.3">
      <c r="A3492">
        <v>3980</v>
      </c>
      <c r="B3492">
        <v>38</v>
      </c>
      <c r="C3492">
        <v>14</v>
      </c>
      <c r="D3492">
        <v>90</v>
      </c>
      <c r="E3492" t="str">
        <f t="shared" si="13"/>
        <v>51-100</v>
      </c>
      <c r="F3492">
        <v>93010</v>
      </c>
      <c r="G3492">
        <v>2</v>
      </c>
      <c r="H3492">
        <v>0</v>
      </c>
      <c r="I3492" t="s">
        <v>15</v>
      </c>
      <c r="J3492">
        <v>258</v>
      </c>
      <c r="K3492" t="s">
        <v>16</v>
      </c>
      <c r="L3492" t="s">
        <v>17</v>
      </c>
      <c r="M3492" t="s">
        <v>17</v>
      </c>
      <c r="N3492" t="s">
        <v>17</v>
      </c>
      <c r="O3492" t="s">
        <v>17</v>
      </c>
    </row>
    <row r="3493" spans="1:15" x14ac:dyDescent="0.3">
      <c r="A3493">
        <v>3987</v>
      </c>
      <c r="B3493">
        <v>38</v>
      </c>
      <c r="C3493">
        <v>14</v>
      </c>
      <c r="D3493">
        <v>182</v>
      </c>
      <c r="E3493" t="str">
        <f t="shared" si="13"/>
        <v>100+</v>
      </c>
      <c r="F3493">
        <v>92152</v>
      </c>
      <c r="G3493">
        <v>3</v>
      </c>
      <c r="H3493">
        <v>2.6</v>
      </c>
      <c r="I3493" t="s">
        <v>19</v>
      </c>
      <c r="J3493">
        <v>0</v>
      </c>
      <c r="K3493" t="s">
        <v>17</v>
      </c>
      <c r="L3493" t="s">
        <v>16</v>
      </c>
      <c r="M3493" t="s">
        <v>17</v>
      </c>
      <c r="N3493" t="s">
        <v>17</v>
      </c>
      <c r="O3493" t="s">
        <v>17</v>
      </c>
    </row>
    <row r="3494" spans="1:15" x14ac:dyDescent="0.3">
      <c r="A3494">
        <v>4063</v>
      </c>
      <c r="B3494">
        <v>38</v>
      </c>
      <c r="C3494">
        <v>14</v>
      </c>
      <c r="D3494">
        <v>43</v>
      </c>
      <c r="E3494" t="str">
        <f t="shared" si="13"/>
        <v>0-50</v>
      </c>
      <c r="F3494">
        <v>95053</v>
      </c>
      <c r="G3494">
        <v>2</v>
      </c>
      <c r="H3494">
        <v>1.7</v>
      </c>
      <c r="I3494" t="s">
        <v>15</v>
      </c>
      <c r="J3494">
        <v>0</v>
      </c>
      <c r="K3494" t="s">
        <v>16</v>
      </c>
      <c r="L3494" t="s">
        <v>16</v>
      </c>
      <c r="M3494" t="s">
        <v>16</v>
      </c>
      <c r="N3494" t="s">
        <v>17</v>
      </c>
      <c r="O3494" t="s">
        <v>16</v>
      </c>
    </row>
    <row r="3495" spans="1:15" x14ac:dyDescent="0.3">
      <c r="A3495">
        <v>4097</v>
      </c>
      <c r="B3495">
        <v>38</v>
      </c>
      <c r="C3495">
        <v>14</v>
      </c>
      <c r="D3495">
        <v>49</v>
      </c>
      <c r="E3495" t="str">
        <f t="shared" si="13"/>
        <v>0-50</v>
      </c>
      <c r="F3495">
        <v>90740</v>
      </c>
      <c r="G3495">
        <v>3</v>
      </c>
      <c r="H3495">
        <v>2.8</v>
      </c>
      <c r="I3495" t="s">
        <v>15</v>
      </c>
      <c r="J3495">
        <v>0</v>
      </c>
      <c r="K3495" t="s">
        <v>16</v>
      </c>
      <c r="L3495" t="s">
        <v>16</v>
      </c>
      <c r="M3495" t="s">
        <v>16</v>
      </c>
      <c r="N3495" t="s">
        <v>16</v>
      </c>
      <c r="O3495" t="s">
        <v>16</v>
      </c>
    </row>
    <row r="3496" spans="1:15" x14ac:dyDescent="0.3">
      <c r="A3496">
        <v>4105</v>
      </c>
      <c r="B3496">
        <v>38</v>
      </c>
      <c r="C3496">
        <v>14</v>
      </c>
      <c r="D3496">
        <v>25</v>
      </c>
      <c r="E3496" t="str">
        <f t="shared" si="13"/>
        <v>0-50</v>
      </c>
      <c r="F3496">
        <v>95616</v>
      </c>
      <c r="G3496">
        <v>4</v>
      </c>
      <c r="H3496">
        <v>1</v>
      </c>
      <c r="I3496" t="s">
        <v>15</v>
      </c>
      <c r="J3496">
        <v>0</v>
      </c>
      <c r="K3496" t="s">
        <v>16</v>
      </c>
      <c r="L3496" t="s">
        <v>16</v>
      </c>
      <c r="M3496" t="s">
        <v>16</v>
      </c>
      <c r="N3496" t="s">
        <v>16</v>
      </c>
      <c r="O3496" t="s">
        <v>16</v>
      </c>
    </row>
    <row r="3497" spans="1:15" x14ac:dyDescent="0.3">
      <c r="A3497">
        <v>4285</v>
      </c>
      <c r="B3497">
        <v>38</v>
      </c>
      <c r="C3497">
        <v>13</v>
      </c>
      <c r="D3497">
        <v>173</v>
      </c>
      <c r="E3497" t="str">
        <f t="shared" si="13"/>
        <v>100+</v>
      </c>
      <c r="F3497">
        <v>94305</v>
      </c>
      <c r="G3497">
        <v>2</v>
      </c>
      <c r="H3497">
        <v>3.3</v>
      </c>
      <c r="I3497" t="s">
        <v>15</v>
      </c>
      <c r="J3497">
        <v>243</v>
      </c>
      <c r="K3497" t="s">
        <v>16</v>
      </c>
      <c r="L3497" t="s">
        <v>16</v>
      </c>
      <c r="M3497" t="s">
        <v>16</v>
      </c>
      <c r="N3497" t="s">
        <v>16</v>
      </c>
      <c r="O3497" t="s">
        <v>16</v>
      </c>
    </row>
    <row r="3498" spans="1:15" x14ac:dyDescent="0.3">
      <c r="A3498">
        <v>4323</v>
      </c>
      <c r="B3498">
        <v>38</v>
      </c>
      <c r="C3498">
        <v>14</v>
      </c>
      <c r="D3498">
        <v>44</v>
      </c>
      <c r="E3498" t="str">
        <f t="shared" si="13"/>
        <v>0-50</v>
      </c>
      <c r="F3498">
        <v>91320</v>
      </c>
      <c r="G3498">
        <v>2</v>
      </c>
      <c r="H3498">
        <v>1.7</v>
      </c>
      <c r="I3498" t="s">
        <v>15</v>
      </c>
      <c r="J3498">
        <v>0</v>
      </c>
      <c r="K3498" t="s">
        <v>16</v>
      </c>
      <c r="L3498" t="s">
        <v>16</v>
      </c>
      <c r="M3498" t="s">
        <v>16</v>
      </c>
      <c r="N3498" t="s">
        <v>16</v>
      </c>
      <c r="O3498" t="s">
        <v>16</v>
      </c>
    </row>
    <row r="3499" spans="1:15" x14ac:dyDescent="0.3">
      <c r="A3499">
        <v>4344</v>
      </c>
      <c r="B3499">
        <v>38</v>
      </c>
      <c r="C3499">
        <v>14</v>
      </c>
      <c r="D3499">
        <v>63</v>
      </c>
      <c r="E3499" t="str">
        <f t="shared" si="13"/>
        <v>51-100</v>
      </c>
      <c r="F3499">
        <v>95422</v>
      </c>
      <c r="G3499">
        <v>1</v>
      </c>
      <c r="H3499">
        <v>3.6</v>
      </c>
      <c r="I3499" t="s">
        <v>20</v>
      </c>
      <c r="J3499">
        <v>0</v>
      </c>
      <c r="K3499" t="s">
        <v>16</v>
      </c>
      <c r="L3499" t="s">
        <v>17</v>
      </c>
      <c r="M3499" t="s">
        <v>16</v>
      </c>
      <c r="N3499" t="s">
        <v>17</v>
      </c>
      <c r="O3499" t="s">
        <v>16</v>
      </c>
    </row>
    <row r="3500" spans="1:15" x14ac:dyDescent="0.3">
      <c r="A3500">
        <v>4360</v>
      </c>
      <c r="B3500">
        <v>38</v>
      </c>
      <c r="C3500">
        <v>12</v>
      </c>
      <c r="D3500">
        <v>58</v>
      </c>
      <c r="E3500" t="str">
        <f t="shared" si="13"/>
        <v>51-100</v>
      </c>
      <c r="F3500">
        <v>95054</v>
      </c>
      <c r="G3500">
        <v>2</v>
      </c>
      <c r="H3500">
        <v>2.8</v>
      </c>
      <c r="I3500" t="s">
        <v>15</v>
      </c>
      <c r="J3500">
        <v>0</v>
      </c>
      <c r="K3500" t="s">
        <v>16</v>
      </c>
      <c r="L3500" t="s">
        <v>16</v>
      </c>
      <c r="M3500" t="s">
        <v>16</v>
      </c>
      <c r="N3500" t="s">
        <v>17</v>
      </c>
      <c r="O3500" t="s">
        <v>16</v>
      </c>
    </row>
    <row r="3501" spans="1:15" x14ac:dyDescent="0.3">
      <c r="A3501">
        <v>4379</v>
      </c>
      <c r="B3501">
        <v>38</v>
      </c>
      <c r="C3501">
        <v>12</v>
      </c>
      <c r="D3501">
        <v>45</v>
      </c>
      <c r="E3501" t="str">
        <f t="shared" si="13"/>
        <v>0-50</v>
      </c>
      <c r="F3501">
        <v>91768</v>
      </c>
      <c r="G3501">
        <v>4</v>
      </c>
      <c r="H3501">
        <v>1.2</v>
      </c>
      <c r="I3501" t="s">
        <v>20</v>
      </c>
      <c r="J3501">
        <v>138</v>
      </c>
      <c r="K3501" t="s">
        <v>16</v>
      </c>
      <c r="L3501" t="s">
        <v>16</v>
      </c>
      <c r="M3501" t="s">
        <v>16</v>
      </c>
      <c r="N3501" t="s">
        <v>17</v>
      </c>
      <c r="O3501" t="s">
        <v>16</v>
      </c>
    </row>
    <row r="3502" spans="1:15" x14ac:dyDescent="0.3">
      <c r="A3502">
        <v>4431</v>
      </c>
      <c r="B3502">
        <v>38</v>
      </c>
      <c r="C3502">
        <v>12</v>
      </c>
      <c r="D3502">
        <v>24</v>
      </c>
      <c r="E3502" t="str">
        <f t="shared" si="13"/>
        <v>0-50</v>
      </c>
      <c r="F3502">
        <v>94588</v>
      </c>
      <c r="G3502">
        <v>2</v>
      </c>
      <c r="H3502">
        <v>0.8</v>
      </c>
      <c r="I3502" t="s">
        <v>19</v>
      </c>
      <c r="J3502">
        <v>0</v>
      </c>
      <c r="K3502" t="s">
        <v>16</v>
      </c>
      <c r="L3502" t="s">
        <v>16</v>
      </c>
      <c r="M3502" t="s">
        <v>16</v>
      </c>
      <c r="N3502" t="s">
        <v>17</v>
      </c>
      <c r="O3502" t="s">
        <v>17</v>
      </c>
    </row>
    <row r="3503" spans="1:15" x14ac:dyDescent="0.3">
      <c r="A3503">
        <v>4432</v>
      </c>
      <c r="B3503">
        <v>38</v>
      </c>
      <c r="C3503">
        <v>12</v>
      </c>
      <c r="D3503">
        <v>60</v>
      </c>
      <c r="E3503" t="str">
        <f t="shared" si="13"/>
        <v>51-100</v>
      </c>
      <c r="F3503">
        <v>92806</v>
      </c>
      <c r="G3503">
        <v>2</v>
      </c>
      <c r="H3503">
        <v>1.8</v>
      </c>
      <c r="I3503" t="s">
        <v>15</v>
      </c>
      <c r="J3503">
        <v>0</v>
      </c>
      <c r="K3503" t="s">
        <v>16</v>
      </c>
      <c r="L3503" t="s">
        <v>16</v>
      </c>
      <c r="M3503" t="s">
        <v>16</v>
      </c>
      <c r="N3503" t="s">
        <v>17</v>
      </c>
      <c r="O3503" t="s">
        <v>16</v>
      </c>
    </row>
    <row r="3504" spans="1:15" x14ac:dyDescent="0.3">
      <c r="A3504">
        <v>4444</v>
      </c>
      <c r="B3504">
        <v>38</v>
      </c>
      <c r="C3504">
        <v>14</v>
      </c>
      <c r="D3504">
        <v>48</v>
      </c>
      <c r="E3504" t="str">
        <f t="shared" si="13"/>
        <v>0-50</v>
      </c>
      <c r="F3504">
        <v>90034</v>
      </c>
      <c r="G3504">
        <v>1</v>
      </c>
      <c r="H3504">
        <v>1.8</v>
      </c>
      <c r="I3504" t="s">
        <v>15</v>
      </c>
      <c r="J3504">
        <v>169</v>
      </c>
      <c r="K3504" t="s">
        <v>16</v>
      </c>
      <c r="L3504" t="s">
        <v>16</v>
      </c>
      <c r="M3504" t="s">
        <v>16</v>
      </c>
      <c r="N3504" t="s">
        <v>16</v>
      </c>
      <c r="O3504" t="s">
        <v>16</v>
      </c>
    </row>
    <row r="3505" spans="1:15" x14ac:dyDescent="0.3">
      <c r="A3505">
        <v>4488</v>
      </c>
      <c r="B3505">
        <v>38</v>
      </c>
      <c r="C3505">
        <v>14</v>
      </c>
      <c r="D3505">
        <v>81</v>
      </c>
      <c r="E3505" t="str">
        <f t="shared" si="13"/>
        <v>51-100</v>
      </c>
      <c r="F3505">
        <v>94583</v>
      </c>
      <c r="G3505">
        <v>1</v>
      </c>
      <c r="H3505">
        <v>3.6</v>
      </c>
      <c r="I3505" t="s">
        <v>20</v>
      </c>
      <c r="J3505">
        <v>0</v>
      </c>
      <c r="K3505" t="s">
        <v>16</v>
      </c>
      <c r="L3505" t="s">
        <v>16</v>
      </c>
      <c r="M3505" t="s">
        <v>16</v>
      </c>
      <c r="N3505" t="s">
        <v>17</v>
      </c>
      <c r="O3505" t="s">
        <v>17</v>
      </c>
    </row>
    <row r="3506" spans="1:15" x14ac:dyDescent="0.3">
      <c r="A3506">
        <v>4496</v>
      </c>
      <c r="B3506">
        <v>38</v>
      </c>
      <c r="C3506">
        <v>14</v>
      </c>
      <c r="D3506">
        <v>82</v>
      </c>
      <c r="E3506" t="str">
        <f t="shared" si="13"/>
        <v>51-100</v>
      </c>
      <c r="F3506">
        <v>95616</v>
      </c>
      <c r="G3506">
        <v>4</v>
      </c>
      <c r="H3506">
        <v>2.67</v>
      </c>
      <c r="I3506" t="s">
        <v>15</v>
      </c>
      <c r="J3506">
        <v>0</v>
      </c>
      <c r="K3506" t="s">
        <v>16</v>
      </c>
      <c r="L3506" t="s">
        <v>16</v>
      </c>
      <c r="M3506" t="s">
        <v>16</v>
      </c>
      <c r="N3506" t="s">
        <v>16</v>
      </c>
      <c r="O3506" t="s">
        <v>16</v>
      </c>
    </row>
    <row r="3507" spans="1:15" x14ac:dyDescent="0.3">
      <c r="A3507">
        <v>4618</v>
      </c>
      <c r="B3507">
        <v>38</v>
      </c>
      <c r="C3507">
        <v>13</v>
      </c>
      <c r="D3507">
        <v>41</v>
      </c>
      <c r="E3507" t="str">
        <f t="shared" si="13"/>
        <v>0-50</v>
      </c>
      <c r="F3507">
        <v>95521</v>
      </c>
      <c r="G3507">
        <v>3</v>
      </c>
      <c r="H3507">
        <v>0.5</v>
      </c>
      <c r="I3507" t="s">
        <v>19</v>
      </c>
      <c r="J3507">
        <v>0</v>
      </c>
      <c r="K3507" t="s">
        <v>16</v>
      </c>
      <c r="L3507" t="s">
        <v>16</v>
      </c>
      <c r="M3507" t="s">
        <v>16</v>
      </c>
      <c r="N3507" t="s">
        <v>16</v>
      </c>
      <c r="O3507" t="s">
        <v>17</v>
      </c>
    </row>
    <row r="3508" spans="1:15" x14ac:dyDescent="0.3">
      <c r="A3508">
        <v>4647</v>
      </c>
      <c r="B3508">
        <v>38</v>
      </c>
      <c r="C3508">
        <v>13</v>
      </c>
      <c r="D3508">
        <v>119</v>
      </c>
      <c r="E3508" t="str">
        <f t="shared" si="13"/>
        <v>100+</v>
      </c>
      <c r="F3508">
        <v>94545</v>
      </c>
      <c r="G3508">
        <v>2</v>
      </c>
      <c r="H3508">
        <v>3.3</v>
      </c>
      <c r="I3508" t="s">
        <v>15</v>
      </c>
      <c r="J3508">
        <v>0</v>
      </c>
      <c r="K3508" t="s">
        <v>16</v>
      </c>
      <c r="L3508" t="s">
        <v>16</v>
      </c>
      <c r="M3508" t="s">
        <v>16</v>
      </c>
      <c r="N3508" t="s">
        <v>16</v>
      </c>
      <c r="O3508" t="s">
        <v>16</v>
      </c>
    </row>
    <row r="3509" spans="1:15" x14ac:dyDescent="0.3">
      <c r="A3509">
        <v>4653</v>
      </c>
      <c r="B3509">
        <v>38</v>
      </c>
      <c r="C3509">
        <v>12</v>
      </c>
      <c r="D3509">
        <v>184</v>
      </c>
      <c r="E3509" t="str">
        <f t="shared" si="13"/>
        <v>100+</v>
      </c>
      <c r="F3509">
        <v>91311</v>
      </c>
      <c r="G3509">
        <v>3</v>
      </c>
      <c r="H3509">
        <v>8</v>
      </c>
      <c r="I3509" t="s">
        <v>15</v>
      </c>
      <c r="J3509">
        <v>0</v>
      </c>
      <c r="K3509" t="s">
        <v>17</v>
      </c>
      <c r="L3509" t="s">
        <v>16</v>
      </c>
      <c r="M3509" t="s">
        <v>16</v>
      </c>
      <c r="N3509" t="s">
        <v>17</v>
      </c>
      <c r="O3509" t="s">
        <v>16</v>
      </c>
    </row>
    <row r="3510" spans="1:15" x14ac:dyDescent="0.3">
      <c r="A3510">
        <v>4769</v>
      </c>
      <c r="B3510">
        <v>38</v>
      </c>
      <c r="C3510">
        <v>14</v>
      </c>
      <c r="D3510">
        <v>39</v>
      </c>
      <c r="E3510" t="str">
        <f t="shared" si="13"/>
        <v>0-50</v>
      </c>
      <c r="F3510">
        <v>93118</v>
      </c>
      <c r="G3510">
        <v>1</v>
      </c>
      <c r="H3510">
        <v>2</v>
      </c>
      <c r="I3510" t="s">
        <v>20</v>
      </c>
      <c r="J3510">
        <v>0</v>
      </c>
      <c r="K3510" t="s">
        <v>16</v>
      </c>
      <c r="L3510" t="s">
        <v>16</v>
      </c>
      <c r="M3510" t="s">
        <v>16</v>
      </c>
      <c r="N3510" t="s">
        <v>17</v>
      </c>
      <c r="O3510" t="s">
        <v>16</v>
      </c>
    </row>
    <row r="3511" spans="1:15" x14ac:dyDescent="0.3">
      <c r="A3511">
        <v>4853</v>
      </c>
      <c r="B3511">
        <v>38</v>
      </c>
      <c r="C3511">
        <v>12</v>
      </c>
      <c r="D3511">
        <v>33</v>
      </c>
      <c r="E3511" t="str">
        <f t="shared" si="13"/>
        <v>0-50</v>
      </c>
      <c r="F3511">
        <v>94708</v>
      </c>
      <c r="G3511">
        <v>4</v>
      </c>
      <c r="H3511">
        <v>1.5</v>
      </c>
      <c r="I3511" t="s">
        <v>19</v>
      </c>
      <c r="J3511">
        <v>0</v>
      </c>
      <c r="K3511" t="s">
        <v>16</v>
      </c>
      <c r="L3511" t="s">
        <v>17</v>
      </c>
      <c r="M3511" t="s">
        <v>16</v>
      </c>
      <c r="N3511" t="s">
        <v>16</v>
      </c>
      <c r="O3511" t="s">
        <v>17</v>
      </c>
    </row>
    <row r="3512" spans="1:15" x14ac:dyDescent="0.3">
      <c r="A3512">
        <v>4868</v>
      </c>
      <c r="B3512">
        <v>38</v>
      </c>
      <c r="C3512">
        <v>12</v>
      </c>
      <c r="D3512">
        <v>61</v>
      </c>
      <c r="E3512" t="str">
        <f t="shared" si="13"/>
        <v>51-100</v>
      </c>
      <c r="F3512">
        <v>94598</v>
      </c>
      <c r="G3512">
        <v>4</v>
      </c>
      <c r="H3512">
        <v>0.2</v>
      </c>
      <c r="I3512" t="s">
        <v>19</v>
      </c>
      <c r="J3512">
        <v>0</v>
      </c>
      <c r="K3512" t="s">
        <v>16</v>
      </c>
      <c r="L3512" t="s">
        <v>16</v>
      </c>
      <c r="M3512" t="s">
        <v>16</v>
      </c>
      <c r="N3512" t="s">
        <v>17</v>
      </c>
      <c r="O3512" t="s">
        <v>16</v>
      </c>
    </row>
    <row r="3513" spans="1:15" x14ac:dyDescent="0.3">
      <c r="A3513">
        <v>4884</v>
      </c>
      <c r="B3513">
        <v>38</v>
      </c>
      <c r="C3513">
        <v>13</v>
      </c>
      <c r="D3513">
        <v>129</v>
      </c>
      <c r="E3513" t="str">
        <f t="shared" si="13"/>
        <v>100+</v>
      </c>
      <c r="F3513">
        <v>92646</v>
      </c>
      <c r="G3513">
        <v>3</v>
      </c>
      <c r="H3513">
        <v>4.0999999999999996</v>
      </c>
      <c r="I3513" t="s">
        <v>19</v>
      </c>
      <c r="J3513">
        <v>0</v>
      </c>
      <c r="K3513" t="s">
        <v>17</v>
      </c>
      <c r="L3513" t="s">
        <v>16</v>
      </c>
      <c r="M3513" t="s">
        <v>17</v>
      </c>
      <c r="N3513" t="s">
        <v>17</v>
      </c>
      <c r="O3513" t="s">
        <v>17</v>
      </c>
    </row>
    <row r="3514" spans="1:15" x14ac:dyDescent="0.3">
      <c r="A3514">
        <v>4976</v>
      </c>
      <c r="B3514">
        <v>38</v>
      </c>
      <c r="C3514">
        <v>11</v>
      </c>
      <c r="D3514">
        <v>29</v>
      </c>
      <c r="E3514" t="str">
        <f t="shared" si="13"/>
        <v>0-50</v>
      </c>
      <c r="F3514">
        <v>95207</v>
      </c>
      <c r="G3514">
        <v>4</v>
      </c>
      <c r="H3514">
        <v>1</v>
      </c>
      <c r="I3514" t="s">
        <v>20</v>
      </c>
      <c r="J3514">
        <v>0</v>
      </c>
      <c r="K3514" t="s">
        <v>16</v>
      </c>
      <c r="L3514" t="s">
        <v>16</v>
      </c>
      <c r="M3514" t="s">
        <v>16</v>
      </c>
      <c r="N3514" t="s">
        <v>17</v>
      </c>
      <c r="O3514" t="s">
        <v>16</v>
      </c>
    </row>
    <row r="3515" spans="1:15" x14ac:dyDescent="0.3">
      <c r="A3515">
        <v>6</v>
      </c>
      <c r="B3515">
        <v>37</v>
      </c>
      <c r="C3515">
        <v>13</v>
      </c>
      <c r="D3515">
        <v>29</v>
      </c>
      <c r="E3515" t="str">
        <f t="shared" si="13"/>
        <v>0-50</v>
      </c>
      <c r="F3515">
        <v>92121</v>
      </c>
      <c r="G3515">
        <v>4</v>
      </c>
      <c r="H3515">
        <v>0.4</v>
      </c>
      <c r="I3515" t="s">
        <v>20</v>
      </c>
      <c r="J3515">
        <v>155</v>
      </c>
      <c r="K3515" t="s">
        <v>16</v>
      </c>
      <c r="L3515" t="s">
        <v>16</v>
      </c>
      <c r="M3515" t="s">
        <v>16</v>
      </c>
      <c r="N3515" t="s">
        <v>17</v>
      </c>
      <c r="O3515" t="s">
        <v>16</v>
      </c>
    </row>
    <row r="3516" spans="1:15" x14ac:dyDescent="0.3">
      <c r="A3516">
        <v>48</v>
      </c>
      <c r="B3516">
        <v>37</v>
      </c>
      <c r="C3516">
        <v>12</v>
      </c>
      <c r="D3516">
        <v>194</v>
      </c>
      <c r="E3516" t="str">
        <f t="shared" si="13"/>
        <v>100+</v>
      </c>
      <c r="F3516">
        <v>91380</v>
      </c>
      <c r="G3516">
        <v>4</v>
      </c>
      <c r="H3516">
        <v>0.2</v>
      </c>
      <c r="I3516" t="s">
        <v>19</v>
      </c>
      <c r="J3516">
        <v>211</v>
      </c>
      <c r="K3516" t="s">
        <v>17</v>
      </c>
      <c r="L3516" t="s">
        <v>17</v>
      </c>
      <c r="M3516" t="s">
        <v>17</v>
      </c>
      <c r="N3516" t="s">
        <v>17</v>
      </c>
      <c r="O3516" t="s">
        <v>17</v>
      </c>
    </row>
    <row r="3517" spans="1:15" x14ac:dyDescent="0.3">
      <c r="A3517">
        <v>124</v>
      </c>
      <c r="B3517">
        <v>37</v>
      </c>
      <c r="C3517">
        <v>13</v>
      </c>
      <c r="D3517">
        <v>84</v>
      </c>
      <c r="E3517" t="str">
        <f t="shared" si="13"/>
        <v>51-100</v>
      </c>
      <c r="F3517">
        <v>92130</v>
      </c>
      <c r="G3517">
        <v>1</v>
      </c>
      <c r="H3517">
        <v>3.6</v>
      </c>
      <c r="I3517" t="s">
        <v>20</v>
      </c>
      <c r="J3517">
        <v>0</v>
      </c>
      <c r="K3517" t="s">
        <v>16</v>
      </c>
      <c r="L3517" t="s">
        <v>17</v>
      </c>
      <c r="M3517" t="s">
        <v>16</v>
      </c>
      <c r="N3517" t="s">
        <v>16</v>
      </c>
      <c r="O3517" t="s">
        <v>16</v>
      </c>
    </row>
    <row r="3518" spans="1:15" x14ac:dyDescent="0.3">
      <c r="A3518">
        <v>288</v>
      </c>
      <c r="B3518">
        <v>37</v>
      </c>
      <c r="C3518">
        <v>12</v>
      </c>
      <c r="D3518">
        <v>62</v>
      </c>
      <c r="E3518" t="str">
        <f t="shared" si="13"/>
        <v>51-100</v>
      </c>
      <c r="F3518">
        <v>92110</v>
      </c>
      <c r="G3518">
        <v>3</v>
      </c>
      <c r="H3518">
        <v>0.7</v>
      </c>
      <c r="I3518" t="s">
        <v>20</v>
      </c>
      <c r="J3518">
        <v>0</v>
      </c>
      <c r="K3518" t="s">
        <v>16</v>
      </c>
      <c r="L3518" t="s">
        <v>16</v>
      </c>
      <c r="M3518" t="s">
        <v>16</v>
      </c>
      <c r="N3518" t="s">
        <v>16</v>
      </c>
      <c r="O3518" t="s">
        <v>17</v>
      </c>
    </row>
    <row r="3519" spans="1:15" x14ac:dyDescent="0.3">
      <c r="A3519">
        <v>430</v>
      </c>
      <c r="B3519">
        <v>37</v>
      </c>
      <c r="C3519">
        <v>13</v>
      </c>
      <c r="D3519">
        <v>78</v>
      </c>
      <c r="E3519" t="str">
        <f t="shared" si="13"/>
        <v>51-100</v>
      </c>
      <c r="F3519">
        <v>94998</v>
      </c>
      <c r="G3519">
        <v>4</v>
      </c>
      <c r="H3519">
        <v>0.1</v>
      </c>
      <c r="I3519" t="s">
        <v>20</v>
      </c>
      <c r="J3519">
        <v>0</v>
      </c>
      <c r="K3519" t="s">
        <v>16</v>
      </c>
      <c r="L3519" t="s">
        <v>16</v>
      </c>
      <c r="M3519" t="s">
        <v>16</v>
      </c>
      <c r="N3519" t="s">
        <v>17</v>
      </c>
      <c r="O3519" t="s">
        <v>16</v>
      </c>
    </row>
    <row r="3520" spans="1:15" x14ac:dyDescent="0.3">
      <c r="A3520">
        <v>489</v>
      </c>
      <c r="B3520">
        <v>37</v>
      </c>
      <c r="C3520">
        <v>13</v>
      </c>
      <c r="D3520">
        <v>43</v>
      </c>
      <c r="E3520" t="str">
        <f t="shared" si="13"/>
        <v>0-50</v>
      </c>
      <c r="F3520">
        <v>94122</v>
      </c>
      <c r="G3520">
        <v>3</v>
      </c>
      <c r="H3520">
        <v>2.8</v>
      </c>
      <c r="I3520" t="s">
        <v>15</v>
      </c>
      <c r="J3520">
        <v>0</v>
      </c>
      <c r="K3520" t="s">
        <v>16</v>
      </c>
      <c r="L3520" t="s">
        <v>16</v>
      </c>
      <c r="M3520" t="s">
        <v>16</v>
      </c>
      <c r="N3520" t="s">
        <v>17</v>
      </c>
      <c r="O3520" t="s">
        <v>16</v>
      </c>
    </row>
    <row r="3521" spans="1:15" x14ac:dyDescent="0.3">
      <c r="A3521">
        <v>610</v>
      </c>
      <c r="B3521">
        <v>37</v>
      </c>
      <c r="C3521">
        <v>11</v>
      </c>
      <c r="D3521">
        <v>24</v>
      </c>
      <c r="E3521" t="str">
        <f t="shared" si="13"/>
        <v>0-50</v>
      </c>
      <c r="F3521">
        <v>91770</v>
      </c>
      <c r="G3521">
        <v>4</v>
      </c>
      <c r="H3521">
        <v>1.5</v>
      </c>
      <c r="I3521" t="s">
        <v>19</v>
      </c>
      <c r="J3521">
        <v>0</v>
      </c>
      <c r="K3521" t="s">
        <v>16</v>
      </c>
      <c r="L3521" t="s">
        <v>16</v>
      </c>
      <c r="M3521" t="s">
        <v>16</v>
      </c>
      <c r="N3521" t="s">
        <v>16</v>
      </c>
      <c r="O3521" t="s">
        <v>16</v>
      </c>
    </row>
    <row r="3522" spans="1:15" x14ac:dyDescent="0.3">
      <c r="A3522">
        <v>615</v>
      </c>
      <c r="B3522">
        <v>37</v>
      </c>
      <c r="C3522">
        <v>12</v>
      </c>
      <c r="D3522">
        <v>180</v>
      </c>
      <c r="E3522" t="str">
        <f t="shared" si="13"/>
        <v>100+</v>
      </c>
      <c r="F3522">
        <v>90034</v>
      </c>
      <c r="G3522">
        <v>1</v>
      </c>
      <c r="H3522">
        <v>8.6</v>
      </c>
      <c r="I3522" t="s">
        <v>15</v>
      </c>
      <c r="J3522">
        <v>0</v>
      </c>
      <c r="K3522" t="s">
        <v>16</v>
      </c>
      <c r="L3522" t="s">
        <v>16</v>
      </c>
      <c r="M3522" t="s">
        <v>16</v>
      </c>
      <c r="N3522" t="s">
        <v>17</v>
      </c>
      <c r="O3522" t="s">
        <v>17</v>
      </c>
    </row>
    <row r="3523" spans="1:15" x14ac:dyDescent="0.3">
      <c r="A3523">
        <v>657</v>
      </c>
      <c r="B3523">
        <v>37</v>
      </c>
      <c r="C3523">
        <v>11</v>
      </c>
      <c r="D3523">
        <v>81</v>
      </c>
      <c r="E3523" t="str">
        <f t="shared" si="13"/>
        <v>51-100</v>
      </c>
      <c r="F3523">
        <v>94539</v>
      </c>
      <c r="G3523">
        <v>1</v>
      </c>
      <c r="H3523">
        <v>2.8</v>
      </c>
      <c r="I3523" t="s">
        <v>19</v>
      </c>
      <c r="J3523">
        <v>145</v>
      </c>
      <c r="K3523" t="s">
        <v>16</v>
      </c>
      <c r="L3523" t="s">
        <v>16</v>
      </c>
      <c r="M3523" t="s">
        <v>16</v>
      </c>
      <c r="N3523" t="s">
        <v>16</v>
      </c>
      <c r="O3523" t="s">
        <v>16</v>
      </c>
    </row>
    <row r="3524" spans="1:15" x14ac:dyDescent="0.3">
      <c r="A3524">
        <v>701</v>
      </c>
      <c r="B3524">
        <v>37</v>
      </c>
      <c r="C3524">
        <v>11</v>
      </c>
      <c r="D3524">
        <v>84</v>
      </c>
      <c r="E3524" t="str">
        <f t="shared" si="13"/>
        <v>51-100</v>
      </c>
      <c r="F3524">
        <v>90089</v>
      </c>
      <c r="G3524">
        <v>2</v>
      </c>
      <c r="H3524">
        <v>1.8</v>
      </c>
      <c r="I3524" t="s">
        <v>15</v>
      </c>
      <c r="J3524">
        <v>0</v>
      </c>
      <c r="K3524" t="s">
        <v>16</v>
      </c>
      <c r="L3524" t="s">
        <v>16</v>
      </c>
      <c r="M3524" t="s">
        <v>16</v>
      </c>
      <c r="N3524" t="s">
        <v>17</v>
      </c>
      <c r="O3524" t="s">
        <v>17</v>
      </c>
    </row>
    <row r="3525" spans="1:15" x14ac:dyDescent="0.3">
      <c r="A3525">
        <v>765</v>
      </c>
      <c r="B3525">
        <v>37</v>
      </c>
      <c r="C3525">
        <v>13</v>
      </c>
      <c r="D3525">
        <v>89</v>
      </c>
      <c r="E3525" t="str">
        <f t="shared" si="13"/>
        <v>51-100</v>
      </c>
      <c r="F3525">
        <v>95051</v>
      </c>
      <c r="G3525">
        <v>2</v>
      </c>
      <c r="H3525">
        <v>1.7</v>
      </c>
      <c r="I3525" t="s">
        <v>20</v>
      </c>
      <c r="J3525">
        <v>314</v>
      </c>
      <c r="K3525" t="s">
        <v>16</v>
      </c>
      <c r="L3525" t="s">
        <v>16</v>
      </c>
      <c r="M3525" t="s">
        <v>16</v>
      </c>
      <c r="N3525" t="s">
        <v>16</v>
      </c>
      <c r="O3525" t="s">
        <v>17</v>
      </c>
    </row>
    <row r="3526" spans="1:15" x14ac:dyDescent="0.3">
      <c r="A3526">
        <v>767</v>
      </c>
      <c r="B3526">
        <v>37</v>
      </c>
      <c r="C3526">
        <v>12</v>
      </c>
      <c r="D3526">
        <v>81</v>
      </c>
      <c r="E3526" t="str">
        <f t="shared" si="13"/>
        <v>51-100</v>
      </c>
      <c r="F3526">
        <v>94538</v>
      </c>
      <c r="G3526">
        <v>1</v>
      </c>
      <c r="H3526">
        <v>2.8</v>
      </c>
      <c r="I3526" t="s">
        <v>15</v>
      </c>
      <c r="J3526">
        <v>0</v>
      </c>
      <c r="K3526" t="s">
        <v>16</v>
      </c>
      <c r="L3526" t="s">
        <v>16</v>
      </c>
      <c r="M3526" t="s">
        <v>16</v>
      </c>
      <c r="N3526" t="s">
        <v>16</v>
      </c>
      <c r="O3526" t="s">
        <v>16</v>
      </c>
    </row>
    <row r="3527" spans="1:15" x14ac:dyDescent="0.3">
      <c r="A3527">
        <v>826</v>
      </c>
      <c r="B3527">
        <v>37</v>
      </c>
      <c r="C3527">
        <v>11</v>
      </c>
      <c r="D3527">
        <v>34</v>
      </c>
      <c r="E3527" t="str">
        <f t="shared" si="13"/>
        <v>0-50</v>
      </c>
      <c r="F3527">
        <v>95616</v>
      </c>
      <c r="G3527">
        <v>3</v>
      </c>
      <c r="H3527">
        <v>0.2</v>
      </c>
      <c r="I3527" t="s">
        <v>20</v>
      </c>
      <c r="J3527">
        <v>0</v>
      </c>
      <c r="K3527" t="s">
        <v>16</v>
      </c>
      <c r="L3527" t="s">
        <v>16</v>
      </c>
      <c r="M3527" t="s">
        <v>16</v>
      </c>
      <c r="N3527" t="s">
        <v>16</v>
      </c>
      <c r="O3527" t="s">
        <v>16</v>
      </c>
    </row>
    <row r="3528" spans="1:15" x14ac:dyDescent="0.3">
      <c r="A3528">
        <v>955</v>
      </c>
      <c r="B3528">
        <v>37</v>
      </c>
      <c r="C3528">
        <v>12</v>
      </c>
      <c r="D3528">
        <v>169</v>
      </c>
      <c r="E3528" t="str">
        <f t="shared" si="13"/>
        <v>100+</v>
      </c>
      <c r="F3528">
        <v>91107</v>
      </c>
      <c r="G3528">
        <v>2</v>
      </c>
      <c r="H3528">
        <v>5.2</v>
      </c>
      <c r="I3528" t="s">
        <v>19</v>
      </c>
      <c r="J3528">
        <v>249</v>
      </c>
      <c r="K3528" t="s">
        <v>17</v>
      </c>
      <c r="L3528" t="s">
        <v>16</v>
      </c>
      <c r="M3528" t="s">
        <v>16</v>
      </c>
      <c r="N3528" t="s">
        <v>17</v>
      </c>
      <c r="O3528" t="s">
        <v>16</v>
      </c>
    </row>
    <row r="3529" spans="1:15" x14ac:dyDescent="0.3">
      <c r="A3529">
        <v>957</v>
      </c>
      <c r="B3529">
        <v>37</v>
      </c>
      <c r="C3529">
        <v>11</v>
      </c>
      <c r="D3529">
        <v>43</v>
      </c>
      <c r="E3529" t="str">
        <f t="shared" si="13"/>
        <v>0-50</v>
      </c>
      <c r="F3529">
        <v>90250</v>
      </c>
      <c r="G3529">
        <v>1</v>
      </c>
      <c r="H3529">
        <v>2</v>
      </c>
      <c r="I3529" t="s">
        <v>15</v>
      </c>
      <c r="J3529">
        <v>0</v>
      </c>
      <c r="K3529" t="s">
        <v>16</v>
      </c>
      <c r="L3529" t="s">
        <v>16</v>
      </c>
      <c r="M3529" t="s">
        <v>16</v>
      </c>
      <c r="N3529" t="s">
        <v>17</v>
      </c>
      <c r="O3529" t="s">
        <v>16</v>
      </c>
    </row>
    <row r="3530" spans="1:15" x14ac:dyDescent="0.3">
      <c r="A3530">
        <v>1033</v>
      </c>
      <c r="B3530">
        <v>37</v>
      </c>
      <c r="C3530">
        <v>12</v>
      </c>
      <c r="D3530">
        <v>42</v>
      </c>
      <c r="E3530" t="str">
        <f t="shared" si="13"/>
        <v>0-50</v>
      </c>
      <c r="F3530">
        <v>94720</v>
      </c>
      <c r="G3530">
        <v>3</v>
      </c>
      <c r="H3530">
        <v>0.7</v>
      </c>
      <c r="I3530" t="s">
        <v>20</v>
      </c>
      <c r="J3530">
        <v>0</v>
      </c>
      <c r="K3530" t="s">
        <v>16</v>
      </c>
      <c r="L3530" t="s">
        <v>16</v>
      </c>
      <c r="M3530" t="s">
        <v>16</v>
      </c>
      <c r="N3530" t="s">
        <v>17</v>
      </c>
      <c r="O3530" t="s">
        <v>17</v>
      </c>
    </row>
    <row r="3531" spans="1:15" x14ac:dyDescent="0.3">
      <c r="A3531">
        <v>1107</v>
      </c>
      <c r="B3531">
        <v>37</v>
      </c>
      <c r="C3531">
        <v>13</v>
      </c>
      <c r="D3531">
        <v>70</v>
      </c>
      <c r="E3531" t="str">
        <f t="shared" si="13"/>
        <v>51-100</v>
      </c>
      <c r="F3531">
        <v>92101</v>
      </c>
      <c r="G3531">
        <v>2</v>
      </c>
      <c r="H3531">
        <v>2.7</v>
      </c>
      <c r="I3531" t="s">
        <v>15</v>
      </c>
      <c r="J3531">
        <v>0</v>
      </c>
      <c r="K3531" t="s">
        <v>16</v>
      </c>
      <c r="L3531" t="s">
        <v>16</v>
      </c>
      <c r="M3531" t="s">
        <v>16</v>
      </c>
      <c r="N3531" t="s">
        <v>16</v>
      </c>
      <c r="O3531" t="s">
        <v>16</v>
      </c>
    </row>
    <row r="3532" spans="1:15" x14ac:dyDescent="0.3">
      <c r="A3532">
        <v>1126</v>
      </c>
      <c r="B3532">
        <v>37</v>
      </c>
      <c r="C3532">
        <v>13</v>
      </c>
      <c r="D3532">
        <v>172</v>
      </c>
      <c r="E3532" t="str">
        <f t="shared" si="13"/>
        <v>100+</v>
      </c>
      <c r="F3532">
        <v>95003</v>
      </c>
      <c r="G3532">
        <v>2</v>
      </c>
      <c r="H3532">
        <v>6.5</v>
      </c>
      <c r="I3532" t="s">
        <v>15</v>
      </c>
      <c r="J3532">
        <v>0</v>
      </c>
      <c r="K3532" t="s">
        <v>16</v>
      </c>
      <c r="L3532" t="s">
        <v>16</v>
      </c>
      <c r="M3532" t="s">
        <v>16</v>
      </c>
      <c r="N3532" t="s">
        <v>16</v>
      </c>
      <c r="O3532" t="s">
        <v>16</v>
      </c>
    </row>
    <row r="3533" spans="1:15" x14ac:dyDescent="0.3">
      <c r="A3533">
        <v>1148</v>
      </c>
      <c r="B3533">
        <v>37</v>
      </c>
      <c r="C3533">
        <v>13</v>
      </c>
      <c r="D3533">
        <v>111</v>
      </c>
      <c r="E3533" t="str">
        <f t="shared" si="13"/>
        <v>100+</v>
      </c>
      <c r="F3533">
        <v>91367</v>
      </c>
      <c r="G3533">
        <v>1</v>
      </c>
      <c r="H3533">
        <v>0.8</v>
      </c>
      <c r="I3533" t="s">
        <v>20</v>
      </c>
      <c r="J3533">
        <v>0</v>
      </c>
      <c r="K3533" t="s">
        <v>16</v>
      </c>
      <c r="L3533" t="s">
        <v>16</v>
      </c>
      <c r="M3533" t="s">
        <v>16</v>
      </c>
      <c r="N3533" t="s">
        <v>16</v>
      </c>
      <c r="O3533" t="s">
        <v>16</v>
      </c>
    </row>
    <row r="3534" spans="1:15" x14ac:dyDescent="0.3">
      <c r="A3534">
        <v>1168</v>
      </c>
      <c r="B3534">
        <v>37</v>
      </c>
      <c r="C3534">
        <v>12</v>
      </c>
      <c r="D3534">
        <v>190</v>
      </c>
      <c r="E3534" t="str">
        <f t="shared" si="13"/>
        <v>100+</v>
      </c>
      <c r="F3534">
        <v>92354</v>
      </c>
      <c r="G3534">
        <v>2</v>
      </c>
      <c r="H3534">
        <v>3</v>
      </c>
      <c r="I3534" t="s">
        <v>15</v>
      </c>
      <c r="J3534">
        <v>475</v>
      </c>
      <c r="K3534" t="s">
        <v>16</v>
      </c>
      <c r="L3534" t="s">
        <v>16</v>
      </c>
      <c r="M3534" t="s">
        <v>16</v>
      </c>
      <c r="N3534" t="s">
        <v>17</v>
      </c>
      <c r="O3534" t="s">
        <v>16</v>
      </c>
    </row>
    <row r="3535" spans="1:15" x14ac:dyDescent="0.3">
      <c r="A3535">
        <v>1197</v>
      </c>
      <c r="B3535">
        <v>37</v>
      </c>
      <c r="C3535">
        <v>13</v>
      </c>
      <c r="D3535">
        <v>71</v>
      </c>
      <c r="E3535" t="str">
        <f t="shared" si="13"/>
        <v>51-100</v>
      </c>
      <c r="F3535">
        <v>94609</v>
      </c>
      <c r="G3535">
        <v>2</v>
      </c>
      <c r="H3535">
        <v>2.7</v>
      </c>
      <c r="I3535" t="s">
        <v>15</v>
      </c>
      <c r="J3535">
        <v>94</v>
      </c>
      <c r="K3535" t="s">
        <v>16</v>
      </c>
      <c r="L3535" t="s">
        <v>16</v>
      </c>
      <c r="M3535" t="s">
        <v>16</v>
      </c>
      <c r="N3535" t="s">
        <v>17</v>
      </c>
      <c r="O3535" t="s">
        <v>16</v>
      </c>
    </row>
    <row r="3536" spans="1:15" x14ac:dyDescent="0.3">
      <c r="A3536">
        <v>1312</v>
      </c>
      <c r="B3536">
        <v>37</v>
      </c>
      <c r="C3536">
        <v>11</v>
      </c>
      <c r="D3536">
        <v>35</v>
      </c>
      <c r="E3536" t="str">
        <f t="shared" si="13"/>
        <v>0-50</v>
      </c>
      <c r="F3536">
        <v>90044</v>
      </c>
      <c r="G3536">
        <v>2</v>
      </c>
      <c r="H3536">
        <v>0.8</v>
      </c>
      <c r="I3536" t="s">
        <v>19</v>
      </c>
      <c r="J3536">
        <v>125</v>
      </c>
      <c r="K3536" t="s">
        <v>16</v>
      </c>
      <c r="L3536" t="s">
        <v>16</v>
      </c>
      <c r="M3536" t="s">
        <v>16</v>
      </c>
      <c r="N3536" t="s">
        <v>16</v>
      </c>
      <c r="O3536" t="s">
        <v>16</v>
      </c>
    </row>
    <row r="3537" spans="1:15" x14ac:dyDescent="0.3">
      <c r="A3537">
        <v>1427</v>
      </c>
      <c r="B3537">
        <v>37</v>
      </c>
      <c r="C3537">
        <v>11</v>
      </c>
      <c r="D3537">
        <v>60</v>
      </c>
      <c r="E3537" t="str">
        <f t="shared" si="13"/>
        <v>51-100</v>
      </c>
      <c r="F3537">
        <v>96651</v>
      </c>
      <c r="G3537">
        <v>3</v>
      </c>
      <c r="H3537">
        <v>0.5</v>
      </c>
      <c r="I3537" t="s">
        <v>19</v>
      </c>
      <c r="J3537">
        <v>0</v>
      </c>
      <c r="K3537" t="s">
        <v>16</v>
      </c>
      <c r="L3537" t="s">
        <v>16</v>
      </c>
      <c r="M3537" t="s">
        <v>16</v>
      </c>
      <c r="N3537" t="s">
        <v>17</v>
      </c>
      <c r="O3537" t="s">
        <v>16</v>
      </c>
    </row>
    <row r="3538" spans="1:15" x14ac:dyDescent="0.3">
      <c r="A3538">
        <v>1572</v>
      </c>
      <c r="B3538">
        <v>37</v>
      </c>
      <c r="C3538">
        <v>13</v>
      </c>
      <c r="D3538">
        <v>73</v>
      </c>
      <c r="E3538" t="str">
        <f t="shared" si="13"/>
        <v>51-100</v>
      </c>
      <c r="F3538">
        <v>95758</v>
      </c>
      <c r="G3538">
        <v>4</v>
      </c>
      <c r="H3538">
        <v>2.4</v>
      </c>
      <c r="I3538" t="s">
        <v>15</v>
      </c>
      <c r="J3538">
        <v>0</v>
      </c>
      <c r="K3538" t="s">
        <v>16</v>
      </c>
      <c r="L3538" t="s">
        <v>16</v>
      </c>
      <c r="M3538" t="s">
        <v>16</v>
      </c>
      <c r="N3538" t="s">
        <v>16</v>
      </c>
      <c r="O3538" t="s">
        <v>16</v>
      </c>
    </row>
    <row r="3539" spans="1:15" x14ac:dyDescent="0.3">
      <c r="A3539">
        <v>1595</v>
      </c>
      <c r="B3539">
        <v>37</v>
      </c>
      <c r="C3539">
        <v>12</v>
      </c>
      <c r="D3539">
        <v>93</v>
      </c>
      <c r="E3539" t="str">
        <f t="shared" si="13"/>
        <v>51-100</v>
      </c>
      <c r="F3539">
        <v>90025</v>
      </c>
      <c r="G3539">
        <v>1</v>
      </c>
      <c r="H3539">
        <v>2.8</v>
      </c>
      <c r="I3539" t="s">
        <v>15</v>
      </c>
      <c r="J3539">
        <v>0</v>
      </c>
      <c r="K3539" t="s">
        <v>16</v>
      </c>
      <c r="L3539" t="s">
        <v>17</v>
      </c>
      <c r="M3539" t="s">
        <v>16</v>
      </c>
      <c r="N3539" t="s">
        <v>17</v>
      </c>
      <c r="O3539" t="s">
        <v>16</v>
      </c>
    </row>
    <row r="3540" spans="1:15" x14ac:dyDescent="0.3">
      <c r="A3540">
        <v>1661</v>
      </c>
      <c r="B3540">
        <v>37</v>
      </c>
      <c r="C3540">
        <v>11</v>
      </c>
      <c r="D3540">
        <v>34</v>
      </c>
      <c r="E3540" t="str">
        <f t="shared" si="13"/>
        <v>0-50</v>
      </c>
      <c r="F3540">
        <v>95747</v>
      </c>
      <c r="G3540">
        <v>3</v>
      </c>
      <c r="H3540">
        <v>0.9</v>
      </c>
      <c r="I3540" t="s">
        <v>15</v>
      </c>
      <c r="J3540">
        <v>0</v>
      </c>
      <c r="K3540" t="s">
        <v>16</v>
      </c>
      <c r="L3540" t="s">
        <v>16</v>
      </c>
      <c r="M3540" t="s">
        <v>16</v>
      </c>
      <c r="N3540" t="s">
        <v>17</v>
      </c>
      <c r="O3540" t="s">
        <v>16</v>
      </c>
    </row>
    <row r="3541" spans="1:15" x14ac:dyDescent="0.3">
      <c r="A3541">
        <v>1666</v>
      </c>
      <c r="B3541">
        <v>37</v>
      </c>
      <c r="C3541">
        <v>12</v>
      </c>
      <c r="D3541">
        <v>100</v>
      </c>
      <c r="E3541" t="str">
        <f t="shared" si="13"/>
        <v>51-100</v>
      </c>
      <c r="F3541">
        <v>92735</v>
      </c>
      <c r="G3541">
        <v>3</v>
      </c>
      <c r="H3541">
        <v>1.2</v>
      </c>
      <c r="I3541" t="s">
        <v>19</v>
      </c>
      <c r="J3541">
        <v>341</v>
      </c>
      <c r="K3541" t="s">
        <v>16</v>
      </c>
      <c r="L3541" t="s">
        <v>16</v>
      </c>
      <c r="M3541" t="s">
        <v>16</v>
      </c>
      <c r="N3541" t="s">
        <v>17</v>
      </c>
      <c r="O3541" t="s">
        <v>17</v>
      </c>
    </row>
    <row r="3542" spans="1:15" x14ac:dyDescent="0.3">
      <c r="A3542">
        <v>1675</v>
      </c>
      <c r="B3542">
        <v>37</v>
      </c>
      <c r="C3542">
        <v>11</v>
      </c>
      <c r="D3542">
        <v>139</v>
      </c>
      <c r="E3542" t="str">
        <f t="shared" si="13"/>
        <v>100+</v>
      </c>
      <c r="F3542">
        <v>95814</v>
      </c>
      <c r="G3542">
        <v>2</v>
      </c>
      <c r="H3542">
        <v>0.8</v>
      </c>
      <c r="I3542" t="s">
        <v>20</v>
      </c>
      <c r="J3542">
        <v>421</v>
      </c>
      <c r="K3542" t="s">
        <v>17</v>
      </c>
      <c r="L3542" t="s">
        <v>16</v>
      </c>
      <c r="M3542" t="s">
        <v>16</v>
      </c>
      <c r="N3542" t="s">
        <v>17</v>
      </c>
      <c r="O3542" t="s">
        <v>16</v>
      </c>
    </row>
    <row r="3543" spans="1:15" x14ac:dyDescent="0.3">
      <c r="A3543">
        <v>1746</v>
      </c>
      <c r="B3543">
        <v>37</v>
      </c>
      <c r="C3543">
        <v>12</v>
      </c>
      <c r="D3543">
        <v>40</v>
      </c>
      <c r="E3543" t="str">
        <f t="shared" si="13"/>
        <v>0-50</v>
      </c>
      <c r="F3543">
        <v>90065</v>
      </c>
      <c r="G3543">
        <v>2</v>
      </c>
      <c r="H3543">
        <v>1.1000000000000001</v>
      </c>
      <c r="I3543" t="s">
        <v>20</v>
      </c>
      <c r="J3543">
        <v>0</v>
      </c>
      <c r="K3543" t="s">
        <v>16</v>
      </c>
      <c r="L3543" t="s">
        <v>17</v>
      </c>
      <c r="M3543" t="s">
        <v>16</v>
      </c>
      <c r="N3543" t="s">
        <v>16</v>
      </c>
      <c r="O3543" t="s">
        <v>17</v>
      </c>
    </row>
    <row r="3544" spans="1:15" x14ac:dyDescent="0.3">
      <c r="A3544">
        <v>1783</v>
      </c>
      <c r="B3544">
        <v>37</v>
      </c>
      <c r="C3544">
        <v>11</v>
      </c>
      <c r="D3544">
        <v>60</v>
      </c>
      <c r="E3544" t="str">
        <f t="shared" si="13"/>
        <v>51-100</v>
      </c>
      <c r="F3544">
        <v>95825</v>
      </c>
      <c r="G3544">
        <v>2</v>
      </c>
      <c r="H3544">
        <v>2.8</v>
      </c>
      <c r="I3544" t="s">
        <v>15</v>
      </c>
      <c r="J3544">
        <v>181</v>
      </c>
      <c r="K3544" t="s">
        <v>16</v>
      </c>
      <c r="L3544" t="s">
        <v>16</v>
      </c>
      <c r="M3544" t="s">
        <v>16</v>
      </c>
      <c r="N3544" t="s">
        <v>16</v>
      </c>
      <c r="O3544" t="s">
        <v>17</v>
      </c>
    </row>
    <row r="3545" spans="1:15" x14ac:dyDescent="0.3">
      <c r="A3545">
        <v>1858</v>
      </c>
      <c r="B3545">
        <v>37</v>
      </c>
      <c r="C3545">
        <v>13</v>
      </c>
      <c r="D3545">
        <v>105</v>
      </c>
      <c r="E3545" t="str">
        <f t="shared" si="13"/>
        <v>100+</v>
      </c>
      <c r="F3545">
        <v>94066</v>
      </c>
      <c r="G3545">
        <v>1</v>
      </c>
      <c r="H3545">
        <v>0.8</v>
      </c>
      <c r="I3545" t="s">
        <v>20</v>
      </c>
      <c r="J3545">
        <v>0</v>
      </c>
      <c r="K3545" t="s">
        <v>16</v>
      </c>
      <c r="L3545" t="s">
        <v>16</v>
      </c>
      <c r="M3545" t="s">
        <v>16</v>
      </c>
      <c r="N3545" t="s">
        <v>16</v>
      </c>
      <c r="O3545" t="s">
        <v>17</v>
      </c>
    </row>
    <row r="3546" spans="1:15" x14ac:dyDescent="0.3">
      <c r="A3546">
        <v>1875</v>
      </c>
      <c r="B3546">
        <v>37</v>
      </c>
      <c r="C3546">
        <v>11</v>
      </c>
      <c r="D3546">
        <v>82</v>
      </c>
      <c r="E3546" t="str">
        <f t="shared" si="13"/>
        <v>51-100</v>
      </c>
      <c r="F3546">
        <v>95819</v>
      </c>
      <c r="G3546">
        <v>3</v>
      </c>
      <c r="H3546">
        <v>0.9</v>
      </c>
      <c r="I3546" t="s">
        <v>20</v>
      </c>
      <c r="J3546">
        <v>218</v>
      </c>
      <c r="K3546" t="s">
        <v>16</v>
      </c>
      <c r="L3546" t="s">
        <v>16</v>
      </c>
      <c r="M3546" t="s">
        <v>16</v>
      </c>
      <c r="N3546" t="s">
        <v>17</v>
      </c>
      <c r="O3546" t="s">
        <v>17</v>
      </c>
    </row>
    <row r="3547" spans="1:15" x14ac:dyDescent="0.3">
      <c r="A3547">
        <v>1916</v>
      </c>
      <c r="B3547">
        <v>37</v>
      </c>
      <c r="C3547">
        <v>11</v>
      </c>
      <c r="D3547">
        <v>69</v>
      </c>
      <c r="E3547" t="str">
        <f t="shared" si="13"/>
        <v>51-100</v>
      </c>
      <c r="F3547">
        <v>91911</v>
      </c>
      <c r="G3547">
        <v>3</v>
      </c>
      <c r="H3547">
        <v>2.1</v>
      </c>
      <c r="I3547" t="s">
        <v>15</v>
      </c>
      <c r="J3547">
        <v>0</v>
      </c>
      <c r="K3547" t="s">
        <v>16</v>
      </c>
      <c r="L3547" t="s">
        <v>17</v>
      </c>
      <c r="M3547" t="s">
        <v>16</v>
      </c>
      <c r="N3547" t="s">
        <v>16</v>
      </c>
      <c r="O3547" t="s">
        <v>16</v>
      </c>
    </row>
    <row r="3548" spans="1:15" x14ac:dyDescent="0.3">
      <c r="A3548">
        <v>1979</v>
      </c>
      <c r="B3548">
        <v>37</v>
      </c>
      <c r="C3548">
        <v>11</v>
      </c>
      <c r="D3548">
        <v>32</v>
      </c>
      <c r="E3548" t="str">
        <f t="shared" si="13"/>
        <v>0-50</v>
      </c>
      <c r="F3548">
        <v>94612</v>
      </c>
      <c r="G3548">
        <v>2</v>
      </c>
      <c r="H3548">
        <v>1.4</v>
      </c>
      <c r="I3548" t="s">
        <v>19</v>
      </c>
      <c r="J3548">
        <v>0</v>
      </c>
      <c r="K3548" t="s">
        <v>16</v>
      </c>
      <c r="L3548" t="s">
        <v>17</v>
      </c>
      <c r="M3548" t="s">
        <v>16</v>
      </c>
      <c r="N3548" t="s">
        <v>17</v>
      </c>
      <c r="O3548" t="s">
        <v>16</v>
      </c>
    </row>
    <row r="3549" spans="1:15" x14ac:dyDescent="0.3">
      <c r="A3549">
        <v>2058</v>
      </c>
      <c r="B3549">
        <v>37</v>
      </c>
      <c r="C3549">
        <v>12</v>
      </c>
      <c r="D3549">
        <v>125</v>
      </c>
      <c r="E3549" t="str">
        <f t="shared" si="13"/>
        <v>100+</v>
      </c>
      <c r="F3549">
        <v>91754</v>
      </c>
      <c r="G3549">
        <v>2</v>
      </c>
      <c r="H3549">
        <v>3.9</v>
      </c>
      <c r="I3549" t="s">
        <v>15</v>
      </c>
      <c r="J3549">
        <v>0</v>
      </c>
      <c r="K3549" t="s">
        <v>16</v>
      </c>
      <c r="L3549" t="s">
        <v>16</v>
      </c>
      <c r="M3549" t="s">
        <v>16</v>
      </c>
      <c r="N3549" t="s">
        <v>17</v>
      </c>
      <c r="O3549" t="s">
        <v>17</v>
      </c>
    </row>
    <row r="3550" spans="1:15" x14ac:dyDescent="0.3">
      <c r="A3550">
        <v>2098</v>
      </c>
      <c r="B3550">
        <v>37</v>
      </c>
      <c r="C3550">
        <v>11</v>
      </c>
      <c r="D3550">
        <v>14</v>
      </c>
      <c r="E3550" t="str">
        <f t="shared" si="13"/>
        <v>0-50</v>
      </c>
      <c r="F3550">
        <v>90740</v>
      </c>
      <c r="G3550">
        <v>3</v>
      </c>
      <c r="H3550">
        <v>0.1</v>
      </c>
      <c r="I3550" t="s">
        <v>20</v>
      </c>
      <c r="J3550">
        <v>113</v>
      </c>
      <c r="K3550" t="s">
        <v>16</v>
      </c>
      <c r="L3550" t="s">
        <v>16</v>
      </c>
      <c r="M3550" t="s">
        <v>16</v>
      </c>
      <c r="N3550" t="s">
        <v>17</v>
      </c>
      <c r="O3550" t="s">
        <v>16</v>
      </c>
    </row>
    <row r="3551" spans="1:15" x14ac:dyDescent="0.3">
      <c r="A3551">
        <v>2104</v>
      </c>
      <c r="B3551">
        <v>37</v>
      </c>
      <c r="C3551">
        <v>13</v>
      </c>
      <c r="D3551">
        <v>153</v>
      </c>
      <c r="E3551" t="str">
        <f t="shared" si="13"/>
        <v>100+</v>
      </c>
      <c r="F3551">
        <v>90630</v>
      </c>
      <c r="G3551">
        <v>2</v>
      </c>
      <c r="H3551">
        <v>6.5</v>
      </c>
      <c r="I3551" t="s">
        <v>15</v>
      </c>
      <c r="J3551">
        <v>0</v>
      </c>
      <c r="K3551" t="s">
        <v>16</v>
      </c>
      <c r="L3551" t="s">
        <v>16</v>
      </c>
      <c r="M3551" t="s">
        <v>16</v>
      </c>
      <c r="N3551" t="s">
        <v>17</v>
      </c>
      <c r="O3551" t="s">
        <v>17</v>
      </c>
    </row>
    <row r="3552" spans="1:15" x14ac:dyDescent="0.3">
      <c r="A3552">
        <v>2176</v>
      </c>
      <c r="B3552">
        <v>37</v>
      </c>
      <c r="C3552">
        <v>12</v>
      </c>
      <c r="D3552">
        <v>160</v>
      </c>
      <c r="E3552" t="str">
        <f t="shared" si="13"/>
        <v>100+</v>
      </c>
      <c r="F3552">
        <v>94305</v>
      </c>
      <c r="G3552">
        <v>2</v>
      </c>
      <c r="H3552">
        <v>3.3</v>
      </c>
      <c r="I3552" t="s">
        <v>15</v>
      </c>
      <c r="J3552">
        <v>0</v>
      </c>
      <c r="K3552" t="s">
        <v>16</v>
      </c>
      <c r="L3552" t="s">
        <v>16</v>
      </c>
      <c r="M3552" t="s">
        <v>16</v>
      </c>
      <c r="N3552" t="s">
        <v>16</v>
      </c>
      <c r="O3552" t="s">
        <v>16</v>
      </c>
    </row>
    <row r="3553" spans="1:15" x14ac:dyDescent="0.3">
      <c r="A3553">
        <v>2179</v>
      </c>
      <c r="B3553">
        <v>37</v>
      </c>
      <c r="C3553">
        <v>13</v>
      </c>
      <c r="D3553">
        <v>158</v>
      </c>
      <c r="E3553" t="str">
        <f t="shared" si="13"/>
        <v>100+</v>
      </c>
      <c r="F3553">
        <v>93943</v>
      </c>
      <c r="G3553">
        <v>2</v>
      </c>
      <c r="H3553">
        <v>2.2999999999999998</v>
      </c>
      <c r="I3553" t="s">
        <v>20</v>
      </c>
      <c r="J3553">
        <v>0</v>
      </c>
      <c r="K3553" t="s">
        <v>17</v>
      </c>
      <c r="L3553" t="s">
        <v>16</v>
      </c>
      <c r="M3553" t="s">
        <v>17</v>
      </c>
      <c r="N3553" t="s">
        <v>17</v>
      </c>
      <c r="O3553" t="s">
        <v>17</v>
      </c>
    </row>
    <row r="3554" spans="1:15" x14ac:dyDescent="0.3">
      <c r="A3554">
        <v>2307</v>
      </c>
      <c r="B3554">
        <v>37</v>
      </c>
      <c r="C3554">
        <v>13</v>
      </c>
      <c r="D3554">
        <v>82</v>
      </c>
      <c r="E3554" t="str">
        <f t="shared" si="13"/>
        <v>51-100</v>
      </c>
      <c r="F3554">
        <v>92373</v>
      </c>
      <c r="G3554">
        <v>2</v>
      </c>
      <c r="H3554">
        <v>2.2000000000000002</v>
      </c>
      <c r="I3554" t="s">
        <v>15</v>
      </c>
      <c r="J3554">
        <v>0</v>
      </c>
      <c r="K3554" t="s">
        <v>16</v>
      </c>
      <c r="L3554" t="s">
        <v>16</v>
      </c>
      <c r="M3554" t="s">
        <v>16</v>
      </c>
      <c r="N3554" t="s">
        <v>16</v>
      </c>
      <c r="O3554" t="s">
        <v>16</v>
      </c>
    </row>
    <row r="3555" spans="1:15" x14ac:dyDescent="0.3">
      <c r="A3555">
        <v>2336</v>
      </c>
      <c r="B3555">
        <v>37</v>
      </c>
      <c r="C3555">
        <v>13</v>
      </c>
      <c r="D3555">
        <v>59</v>
      </c>
      <c r="E3555" t="str">
        <f t="shared" si="13"/>
        <v>51-100</v>
      </c>
      <c r="F3555">
        <v>93907</v>
      </c>
      <c r="G3555">
        <v>1</v>
      </c>
      <c r="H3555">
        <v>3.6</v>
      </c>
      <c r="I3555" t="s">
        <v>20</v>
      </c>
      <c r="J3555">
        <v>0</v>
      </c>
      <c r="K3555" t="s">
        <v>16</v>
      </c>
      <c r="L3555" t="s">
        <v>16</v>
      </c>
      <c r="M3555" t="s">
        <v>16</v>
      </c>
      <c r="N3555" t="s">
        <v>16</v>
      </c>
      <c r="O3555" t="s">
        <v>16</v>
      </c>
    </row>
    <row r="3556" spans="1:15" x14ac:dyDescent="0.3">
      <c r="A3556">
        <v>2434</v>
      </c>
      <c r="B3556">
        <v>37</v>
      </c>
      <c r="C3556">
        <v>11</v>
      </c>
      <c r="D3556">
        <v>123</v>
      </c>
      <c r="E3556" t="str">
        <f t="shared" si="13"/>
        <v>100+</v>
      </c>
      <c r="F3556">
        <v>94720</v>
      </c>
      <c r="G3556">
        <v>1</v>
      </c>
      <c r="H3556">
        <v>2.2999999999999998</v>
      </c>
      <c r="I3556" t="s">
        <v>20</v>
      </c>
      <c r="J3556">
        <v>0</v>
      </c>
      <c r="K3556" t="s">
        <v>17</v>
      </c>
      <c r="L3556" t="s">
        <v>17</v>
      </c>
      <c r="M3556" t="s">
        <v>17</v>
      </c>
      <c r="N3556" t="s">
        <v>17</v>
      </c>
      <c r="O3556" t="s">
        <v>16</v>
      </c>
    </row>
    <row r="3557" spans="1:15" x14ac:dyDescent="0.3">
      <c r="A3557">
        <v>2539</v>
      </c>
      <c r="B3557">
        <v>37</v>
      </c>
      <c r="C3557">
        <v>12</v>
      </c>
      <c r="D3557">
        <v>175</v>
      </c>
      <c r="E3557" t="str">
        <f t="shared" si="13"/>
        <v>100+</v>
      </c>
      <c r="F3557">
        <v>92037</v>
      </c>
      <c r="G3557">
        <v>2</v>
      </c>
      <c r="H3557">
        <v>7.8</v>
      </c>
      <c r="I3557" t="s">
        <v>15</v>
      </c>
      <c r="J3557">
        <v>297</v>
      </c>
      <c r="K3557" t="s">
        <v>16</v>
      </c>
      <c r="L3557" t="s">
        <v>16</v>
      </c>
      <c r="M3557" t="s">
        <v>16</v>
      </c>
      <c r="N3557" t="s">
        <v>17</v>
      </c>
      <c r="O3557" t="s">
        <v>17</v>
      </c>
    </row>
    <row r="3558" spans="1:15" x14ac:dyDescent="0.3">
      <c r="A3558">
        <v>2584</v>
      </c>
      <c r="B3558">
        <v>37</v>
      </c>
      <c r="C3558">
        <v>11</v>
      </c>
      <c r="D3558">
        <v>71</v>
      </c>
      <c r="E3558" t="str">
        <f t="shared" si="13"/>
        <v>51-100</v>
      </c>
      <c r="F3558">
        <v>91302</v>
      </c>
      <c r="G3558">
        <v>1</v>
      </c>
      <c r="H3558">
        <v>2.5</v>
      </c>
      <c r="I3558" t="s">
        <v>15</v>
      </c>
      <c r="J3558">
        <v>185</v>
      </c>
      <c r="K3558" t="s">
        <v>16</v>
      </c>
      <c r="L3558" t="s">
        <v>16</v>
      </c>
      <c r="M3558" t="s">
        <v>16</v>
      </c>
      <c r="N3558" t="s">
        <v>17</v>
      </c>
      <c r="O3558" t="s">
        <v>17</v>
      </c>
    </row>
    <row r="3559" spans="1:15" x14ac:dyDescent="0.3">
      <c r="A3559">
        <v>2605</v>
      </c>
      <c r="B3559">
        <v>37</v>
      </c>
      <c r="C3559">
        <v>10</v>
      </c>
      <c r="D3559">
        <v>35</v>
      </c>
      <c r="E3559" t="str">
        <f t="shared" si="13"/>
        <v>0-50</v>
      </c>
      <c r="F3559">
        <v>92521</v>
      </c>
      <c r="G3559">
        <v>4</v>
      </c>
      <c r="H3559">
        <v>1</v>
      </c>
      <c r="I3559" t="s">
        <v>20</v>
      </c>
      <c r="J3559">
        <v>0</v>
      </c>
      <c r="K3559" t="s">
        <v>16</v>
      </c>
      <c r="L3559" t="s">
        <v>16</v>
      </c>
      <c r="M3559" t="s">
        <v>16</v>
      </c>
      <c r="N3559" t="s">
        <v>16</v>
      </c>
      <c r="O3559" t="s">
        <v>16</v>
      </c>
    </row>
    <row r="3560" spans="1:15" x14ac:dyDescent="0.3">
      <c r="A3560">
        <v>2682</v>
      </c>
      <c r="B3560">
        <v>37</v>
      </c>
      <c r="C3560">
        <v>11</v>
      </c>
      <c r="D3560">
        <v>35</v>
      </c>
      <c r="E3560" t="str">
        <f t="shared" si="13"/>
        <v>0-50</v>
      </c>
      <c r="F3560">
        <v>94609</v>
      </c>
      <c r="G3560">
        <v>2</v>
      </c>
      <c r="H3560">
        <v>0.8</v>
      </c>
      <c r="I3560" t="s">
        <v>19</v>
      </c>
      <c r="J3560">
        <v>0</v>
      </c>
      <c r="K3560" t="s">
        <v>16</v>
      </c>
      <c r="L3560" t="s">
        <v>16</v>
      </c>
      <c r="M3560" t="s">
        <v>16</v>
      </c>
      <c r="N3560" t="s">
        <v>16</v>
      </c>
      <c r="O3560" t="s">
        <v>16</v>
      </c>
    </row>
    <row r="3561" spans="1:15" x14ac:dyDescent="0.3">
      <c r="A3561">
        <v>2700</v>
      </c>
      <c r="B3561">
        <v>37</v>
      </c>
      <c r="C3561">
        <v>11</v>
      </c>
      <c r="D3561">
        <v>22</v>
      </c>
      <c r="E3561" t="str">
        <f t="shared" si="13"/>
        <v>0-50</v>
      </c>
      <c r="F3561">
        <v>90035</v>
      </c>
      <c r="G3561">
        <v>3</v>
      </c>
      <c r="H3561">
        <v>0.1</v>
      </c>
      <c r="I3561" t="s">
        <v>20</v>
      </c>
      <c r="J3561">
        <v>114</v>
      </c>
      <c r="K3561" t="s">
        <v>16</v>
      </c>
      <c r="L3561" t="s">
        <v>16</v>
      </c>
      <c r="M3561" t="s">
        <v>16</v>
      </c>
      <c r="N3561" t="s">
        <v>16</v>
      </c>
      <c r="O3561" t="s">
        <v>16</v>
      </c>
    </row>
    <row r="3562" spans="1:15" x14ac:dyDescent="0.3">
      <c r="A3562">
        <v>2756</v>
      </c>
      <c r="B3562">
        <v>37</v>
      </c>
      <c r="C3562">
        <v>11</v>
      </c>
      <c r="D3562">
        <v>22</v>
      </c>
      <c r="E3562" t="str">
        <f t="shared" si="13"/>
        <v>0-50</v>
      </c>
      <c r="F3562">
        <v>93711</v>
      </c>
      <c r="G3562">
        <v>3</v>
      </c>
      <c r="H3562">
        <v>0.1</v>
      </c>
      <c r="I3562" t="s">
        <v>20</v>
      </c>
      <c r="J3562">
        <v>0</v>
      </c>
      <c r="K3562" t="s">
        <v>16</v>
      </c>
      <c r="L3562" t="s">
        <v>16</v>
      </c>
      <c r="M3562" t="s">
        <v>16</v>
      </c>
      <c r="N3562" t="s">
        <v>17</v>
      </c>
      <c r="O3562" t="s">
        <v>17</v>
      </c>
    </row>
    <row r="3563" spans="1:15" x14ac:dyDescent="0.3">
      <c r="A3563">
        <v>2806</v>
      </c>
      <c r="B3563">
        <v>37</v>
      </c>
      <c r="C3563">
        <v>12</v>
      </c>
      <c r="D3563">
        <v>182</v>
      </c>
      <c r="E3563" t="str">
        <f t="shared" si="13"/>
        <v>100+</v>
      </c>
      <c r="F3563">
        <v>94523</v>
      </c>
      <c r="G3563">
        <v>3</v>
      </c>
      <c r="H3563">
        <v>5.8</v>
      </c>
      <c r="I3563" t="s">
        <v>19</v>
      </c>
      <c r="J3563">
        <v>0</v>
      </c>
      <c r="K3563" t="s">
        <v>17</v>
      </c>
      <c r="L3563" t="s">
        <v>16</v>
      </c>
      <c r="M3563" t="s">
        <v>16</v>
      </c>
      <c r="N3563" t="s">
        <v>17</v>
      </c>
      <c r="O3563" t="s">
        <v>16</v>
      </c>
    </row>
    <row r="3564" spans="1:15" x14ac:dyDescent="0.3">
      <c r="A3564">
        <v>2827</v>
      </c>
      <c r="B3564">
        <v>37</v>
      </c>
      <c r="C3564">
        <v>11</v>
      </c>
      <c r="D3564">
        <v>21</v>
      </c>
      <c r="E3564" t="str">
        <f t="shared" si="13"/>
        <v>0-50</v>
      </c>
      <c r="F3564">
        <v>94604</v>
      </c>
      <c r="G3564">
        <v>3</v>
      </c>
      <c r="H3564">
        <v>0.2</v>
      </c>
      <c r="I3564" t="s">
        <v>20</v>
      </c>
      <c r="J3564">
        <v>0</v>
      </c>
      <c r="K3564" t="s">
        <v>16</v>
      </c>
      <c r="L3564" t="s">
        <v>16</v>
      </c>
      <c r="M3564" t="s">
        <v>16</v>
      </c>
      <c r="N3564" t="s">
        <v>17</v>
      </c>
      <c r="O3564" t="s">
        <v>16</v>
      </c>
    </row>
    <row r="3565" spans="1:15" x14ac:dyDescent="0.3">
      <c r="A3565">
        <v>2828</v>
      </c>
      <c r="B3565">
        <v>37</v>
      </c>
      <c r="C3565">
        <v>11</v>
      </c>
      <c r="D3565">
        <v>84</v>
      </c>
      <c r="E3565" t="str">
        <f t="shared" si="13"/>
        <v>51-100</v>
      </c>
      <c r="F3565">
        <v>90266</v>
      </c>
      <c r="G3565">
        <v>4</v>
      </c>
      <c r="H3565">
        <v>2.2000000000000002</v>
      </c>
      <c r="I3565" t="s">
        <v>20</v>
      </c>
      <c r="J3565">
        <v>0</v>
      </c>
      <c r="K3565" t="s">
        <v>16</v>
      </c>
      <c r="L3565" t="s">
        <v>16</v>
      </c>
      <c r="M3565" t="s">
        <v>16</v>
      </c>
      <c r="N3565" t="s">
        <v>17</v>
      </c>
      <c r="O3565" t="s">
        <v>17</v>
      </c>
    </row>
    <row r="3566" spans="1:15" x14ac:dyDescent="0.3">
      <c r="A3566">
        <v>2842</v>
      </c>
      <c r="B3566">
        <v>37</v>
      </c>
      <c r="C3566">
        <v>11</v>
      </c>
      <c r="D3566">
        <v>190</v>
      </c>
      <c r="E3566" t="str">
        <f t="shared" si="13"/>
        <v>100+</v>
      </c>
      <c r="F3566">
        <v>94305</v>
      </c>
      <c r="G3566">
        <v>4</v>
      </c>
      <c r="H3566">
        <v>7.3</v>
      </c>
      <c r="I3566" t="s">
        <v>20</v>
      </c>
      <c r="J3566">
        <v>565</v>
      </c>
      <c r="K3566" t="s">
        <v>17</v>
      </c>
      <c r="L3566" t="s">
        <v>16</v>
      </c>
      <c r="M3566" t="s">
        <v>17</v>
      </c>
      <c r="N3566" t="s">
        <v>17</v>
      </c>
      <c r="O3566" t="s">
        <v>16</v>
      </c>
    </row>
    <row r="3567" spans="1:15" x14ac:dyDescent="0.3">
      <c r="A3567">
        <v>2935</v>
      </c>
      <c r="B3567">
        <v>37</v>
      </c>
      <c r="C3567">
        <v>13</v>
      </c>
      <c r="D3567">
        <v>195</v>
      </c>
      <c r="E3567" t="str">
        <f t="shared" si="13"/>
        <v>100+</v>
      </c>
      <c r="F3567">
        <v>91763</v>
      </c>
      <c r="G3567">
        <v>2</v>
      </c>
      <c r="H3567">
        <v>6.5</v>
      </c>
      <c r="I3567" t="s">
        <v>15</v>
      </c>
      <c r="J3567">
        <v>635</v>
      </c>
      <c r="K3567" t="s">
        <v>16</v>
      </c>
      <c r="L3567" t="s">
        <v>16</v>
      </c>
      <c r="M3567" t="s">
        <v>16</v>
      </c>
      <c r="N3567" t="s">
        <v>17</v>
      </c>
      <c r="O3567" t="s">
        <v>16</v>
      </c>
    </row>
    <row r="3568" spans="1:15" x14ac:dyDescent="0.3">
      <c r="A3568">
        <v>2950</v>
      </c>
      <c r="B3568">
        <v>37</v>
      </c>
      <c r="C3568">
        <v>11</v>
      </c>
      <c r="D3568">
        <v>19</v>
      </c>
      <c r="E3568" t="str">
        <f t="shared" si="13"/>
        <v>0-50</v>
      </c>
      <c r="F3568">
        <v>95054</v>
      </c>
      <c r="G3568">
        <v>3</v>
      </c>
      <c r="H3568">
        <v>0.2</v>
      </c>
      <c r="I3568" t="s">
        <v>20</v>
      </c>
      <c r="J3568">
        <v>0</v>
      </c>
      <c r="K3568" t="s">
        <v>16</v>
      </c>
      <c r="L3568" t="s">
        <v>16</v>
      </c>
      <c r="M3568" t="s">
        <v>16</v>
      </c>
      <c r="N3568" t="s">
        <v>17</v>
      </c>
      <c r="O3568" t="s">
        <v>16</v>
      </c>
    </row>
    <row r="3569" spans="1:15" x14ac:dyDescent="0.3">
      <c r="A3569">
        <v>3003</v>
      </c>
      <c r="B3569">
        <v>37</v>
      </c>
      <c r="C3569">
        <v>13</v>
      </c>
      <c r="D3569">
        <v>95</v>
      </c>
      <c r="E3569" t="str">
        <f t="shared" si="13"/>
        <v>51-100</v>
      </c>
      <c r="F3569">
        <v>90095</v>
      </c>
      <c r="G3569">
        <v>2</v>
      </c>
      <c r="H3569">
        <v>1.7</v>
      </c>
      <c r="I3569" t="s">
        <v>20</v>
      </c>
      <c r="J3569">
        <v>83</v>
      </c>
      <c r="K3569" t="s">
        <v>16</v>
      </c>
      <c r="L3569" t="s">
        <v>16</v>
      </c>
      <c r="M3569" t="s">
        <v>16</v>
      </c>
      <c r="N3569" t="s">
        <v>16</v>
      </c>
      <c r="O3569" t="s">
        <v>16</v>
      </c>
    </row>
    <row r="3570" spans="1:15" x14ac:dyDescent="0.3">
      <c r="A3570">
        <v>3047</v>
      </c>
      <c r="B3570">
        <v>37</v>
      </c>
      <c r="C3570">
        <v>12</v>
      </c>
      <c r="D3570">
        <v>63</v>
      </c>
      <c r="E3570" t="str">
        <f t="shared" si="13"/>
        <v>51-100</v>
      </c>
      <c r="F3570">
        <v>95630</v>
      </c>
      <c r="G3570">
        <v>3</v>
      </c>
      <c r="H3570">
        <v>2.2999999999999998</v>
      </c>
      <c r="I3570" t="s">
        <v>15</v>
      </c>
      <c r="J3570">
        <v>0</v>
      </c>
      <c r="K3570" t="s">
        <v>16</v>
      </c>
      <c r="L3570" t="s">
        <v>16</v>
      </c>
      <c r="M3570" t="s">
        <v>16</v>
      </c>
      <c r="N3570" t="s">
        <v>17</v>
      </c>
      <c r="O3570" t="s">
        <v>16</v>
      </c>
    </row>
    <row r="3571" spans="1:15" x14ac:dyDescent="0.3">
      <c r="A3571">
        <v>3197</v>
      </c>
      <c r="B3571">
        <v>37</v>
      </c>
      <c r="C3571">
        <v>7</v>
      </c>
      <c r="D3571">
        <v>73</v>
      </c>
      <c r="E3571" t="str">
        <f t="shared" si="13"/>
        <v>51-100</v>
      </c>
      <c r="F3571">
        <v>94043</v>
      </c>
      <c r="G3571">
        <v>4</v>
      </c>
      <c r="H3571">
        <v>1.8</v>
      </c>
      <c r="I3571" t="s">
        <v>19</v>
      </c>
      <c r="J3571">
        <v>0</v>
      </c>
      <c r="K3571" t="s">
        <v>16</v>
      </c>
      <c r="L3571" t="s">
        <v>16</v>
      </c>
      <c r="M3571" t="s">
        <v>16</v>
      </c>
      <c r="N3571" t="s">
        <v>17</v>
      </c>
      <c r="O3571" t="s">
        <v>17</v>
      </c>
    </row>
    <row r="3572" spans="1:15" x14ac:dyDescent="0.3">
      <c r="A3572">
        <v>3235</v>
      </c>
      <c r="B3572">
        <v>37</v>
      </c>
      <c r="C3572">
        <v>12</v>
      </c>
      <c r="D3572">
        <v>114</v>
      </c>
      <c r="E3572" t="str">
        <f t="shared" ref="E3572:E3826" si="14">IF(D3572&lt;=50,"0-50",IF(D3572&lt;=100,"51-100","100+"))</f>
        <v>100+</v>
      </c>
      <c r="F3572">
        <v>91107</v>
      </c>
      <c r="G3572">
        <v>3</v>
      </c>
      <c r="H3572">
        <v>0.6</v>
      </c>
      <c r="I3572" t="s">
        <v>20</v>
      </c>
      <c r="J3572">
        <v>0</v>
      </c>
      <c r="K3572" t="s">
        <v>16</v>
      </c>
      <c r="L3572" t="s">
        <v>16</v>
      </c>
      <c r="M3572" t="s">
        <v>16</v>
      </c>
      <c r="N3572" t="s">
        <v>17</v>
      </c>
      <c r="O3572" t="s">
        <v>16</v>
      </c>
    </row>
    <row r="3573" spans="1:15" x14ac:dyDescent="0.3">
      <c r="A3573">
        <v>3303</v>
      </c>
      <c r="B3573">
        <v>37</v>
      </c>
      <c r="C3573">
        <v>11</v>
      </c>
      <c r="D3573">
        <v>28</v>
      </c>
      <c r="E3573" t="str">
        <f t="shared" si="14"/>
        <v>0-50</v>
      </c>
      <c r="F3573">
        <v>94501</v>
      </c>
      <c r="G3573">
        <v>2</v>
      </c>
      <c r="H3573">
        <v>0.8</v>
      </c>
      <c r="I3573" t="s">
        <v>19</v>
      </c>
      <c r="J3573">
        <v>0</v>
      </c>
      <c r="K3573" t="s">
        <v>16</v>
      </c>
      <c r="L3573" t="s">
        <v>16</v>
      </c>
      <c r="M3573" t="s">
        <v>16</v>
      </c>
      <c r="N3573" t="s">
        <v>16</v>
      </c>
      <c r="O3573" t="s">
        <v>16</v>
      </c>
    </row>
    <row r="3574" spans="1:15" x14ac:dyDescent="0.3">
      <c r="A3574">
        <v>3334</v>
      </c>
      <c r="B3574">
        <v>37</v>
      </c>
      <c r="C3574">
        <v>13</v>
      </c>
      <c r="D3574">
        <v>79</v>
      </c>
      <c r="E3574" t="str">
        <f t="shared" si="14"/>
        <v>51-100</v>
      </c>
      <c r="F3574">
        <v>91711</v>
      </c>
      <c r="G3574">
        <v>4</v>
      </c>
      <c r="H3574">
        <v>0.1</v>
      </c>
      <c r="I3574" t="s">
        <v>20</v>
      </c>
      <c r="J3574">
        <v>280</v>
      </c>
      <c r="K3574" t="s">
        <v>16</v>
      </c>
      <c r="L3574" t="s">
        <v>16</v>
      </c>
      <c r="M3574" t="s">
        <v>16</v>
      </c>
      <c r="N3574" t="s">
        <v>17</v>
      </c>
      <c r="O3574" t="s">
        <v>16</v>
      </c>
    </row>
    <row r="3575" spans="1:15" x14ac:dyDescent="0.3">
      <c r="A3575">
        <v>3394</v>
      </c>
      <c r="B3575">
        <v>37</v>
      </c>
      <c r="C3575">
        <v>11</v>
      </c>
      <c r="D3575">
        <v>81</v>
      </c>
      <c r="E3575" t="str">
        <f t="shared" si="14"/>
        <v>51-100</v>
      </c>
      <c r="F3575">
        <v>95123</v>
      </c>
      <c r="G3575">
        <v>3</v>
      </c>
      <c r="H3575">
        <v>0.9</v>
      </c>
      <c r="I3575" t="s">
        <v>20</v>
      </c>
      <c r="J3575">
        <v>0</v>
      </c>
      <c r="K3575" t="s">
        <v>16</v>
      </c>
      <c r="L3575" t="s">
        <v>16</v>
      </c>
      <c r="M3575" t="s">
        <v>16</v>
      </c>
      <c r="N3575" t="s">
        <v>17</v>
      </c>
      <c r="O3575" t="s">
        <v>17</v>
      </c>
    </row>
    <row r="3576" spans="1:15" x14ac:dyDescent="0.3">
      <c r="A3576">
        <v>3446</v>
      </c>
      <c r="B3576">
        <v>37</v>
      </c>
      <c r="C3576">
        <v>13</v>
      </c>
      <c r="D3576">
        <v>38</v>
      </c>
      <c r="E3576" t="str">
        <f t="shared" si="14"/>
        <v>0-50</v>
      </c>
      <c r="F3576">
        <v>94701</v>
      </c>
      <c r="G3576">
        <v>1</v>
      </c>
      <c r="H3576">
        <v>1.5</v>
      </c>
      <c r="I3576" t="s">
        <v>20</v>
      </c>
      <c r="J3576">
        <v>116</v>
      </c>
      <c r="K3576" t="s">
        <v>16</v>
      </c>
      <c r="L3576" t="s">
        <v>16</v>
      </c>
      <c r="M3576" t="s">
        <v>16</v>
      </c>
      <c r="N3576" t="s">
        <v>16</v>
      </c>
      <c r="O3576" t="s">
        <v>17</v>
      </c>
    </row>
    <row r="3577" spans="1:15" x14ac:dyDescent="0.3">
      <c r="A3577">
        <v>3497</v>
      </c>
      <c r="B3577">
        <v>37</v>
      </c>
      <c r="C3577">
        <v>13</v>
      </c>
      <c r="D3577">
        <v>49</v>
      </c>
      <c r="E3577" t="str">
        <f t="shared" si="14"/>
        <v>0-50</v>
      </c>
      <c r="F3577">
        <v>91711</v>
      </c>
      <c r="G3577">
        <v>4</v>
      </c>
      <c r="H3577">
        <v>2</v>
      </c>
      <c r="I3577" t="s">
        <v>19</v>
      </c>
      <c r="J3577">
        <v>192</v>
      </c>
      <c r="K3577" t="s">
        <v>16</v>
      </c>
      <c r="L3577" t="s">
        <v>16</v>
      </c>
      <c r="M3577" t="s">
        <v>16</v>
      </c>
      <c r="N3577" t="s">
        <v>16</v>
      </c>
      <c r="O3577" t="s">
        <v>16</v>
      </c>
    </row>
    <row r="3578" spans="1:15" x14ac:dyDescent="0.3">
      <c r="A3578">
        <v>3512</v>
      </c>
      <c r="B3578">
        <v>37</v>
      </c>
      <c r="C3578">
        <v>11</v>
      </c>
      <c r="D3578">
        <v>89</v>
      </c>
      <c r="E3578" t="str">
        <f t="shared" si="14"/>
        <v>51-100</v>
      </c>
      <c r="F3578">
        <v>94609</v>
      </c>
      <c r="G3578">
        <v>1</v>
      </c>
      <c r="H3578">
        <v>1.5</v>
      </c>
      <c r="I3578" t="s">
        <v>19</v>
      </c>
      <c r="J3578">
        <v>0</v>
      </c>
      <c r="K3578" t="s">
        <v>16</v>
      </c>
      <c r="L3578" t="s">
        <v>16</v>
      </c>
      <c r="M3578" t="s">
        <v>16</v>
      </c>
      <c r="N3578" t="s">
        <v>17</v>
      </c>
      <c r="O3578" t="s">
        <v>16</v>
      </c>
    </row>
    <row r="3579" spans="1:15" x14ac:dyDescent="0.3">
      <c r="A3579">
        <v>3544</v>
      </c>
      <c r="B3579">
        <v>37</v>
      </c>
      <c r="C3579">
        <v>11</v>
      </c>
      <c r="D3579">
        <v>194</v>
      </c>
      <c r="E3579" t="str">
        <f t="shared" si="14"/>
        <v>100+</v>
      </c>
      <c r="F3579">
        <v>94303</v>
      </c>
      <c r="G3579">
        <v>2</v>
      </c>
      <c r="H3579">
        <v>0</v>
      </c>
      <c r="I3579" t="s">
        <v>15</v>
      </c>
      <c r="J3579">
        <v>0</v>
      </c>
      <c r="K3579" t="s">
        <v>16</v>
      </c>
      <c r="L3579" t="s">
        <v>16</v>
      </c>
      <c r="M3579" t="s">
        <v>16</v>
      </c>
      <c r="N3579" t="s">
        <v>16</v>
      </c>
      <c r="O3579" t="s">
        <v>16</v>
      </c>
    </row>
    <row r="3580" spans="1:15" x14ac:dyDescent="0.3">
      <c r="A3580">
        <v>3555</v>
      </c>
      <c r="B3580">
        <v>37</v>
      </c>
      <c r="C3580">
        <v>13</v>
      </c>
      <c r="D3580">
        <v>72</v>
      </c>
      <c r="E3580" t="str">
        <f t="shared" si="14"/>
        <v>51-100</v>
      </c>
      <c r="F3580">
        <v>92407</v>
      </c>
      <c r="G3580">
        <v>4</v>
      </c>
      <c r="H3580">
        <v>2</v>
      </c>
      <c r="I3580" t="s">
        <v>19</v>
      </c>
      <c r="J3580">
        <v>0</v>
      </c>
      <c r="K3580" t="s">
        <v>16</v>
      </c>
      <c r="L3580" t="s">
        <v>17</v>
      </c>
      <c r="M3580" t="s">
        <v>16</v>
      </c>
      <c r="N3580" t="s">
        <v>16</v>
      </c>
      <c r="O3580" t="s">
        <v>16</v>
      </c>
    </row>
    <row r="3581" spans="1:15" x14ac:dyDescent="0.3">
      <c r="A3581">
        <v>3599</v>
      </c>
      <c r="B3581">
        <v>37</v>
      </c>
      <c r="C3581">
        <v>11</v>
      </c>
      <c r="D3581">
        <v>61</v>
      </c>
      <c r="E3581" t="str">
        <f t="shared" si="14"/>
        <v>51-100</v>
      </c>
      <c r="F3581">
        <v>95120</v>
      </c>
      <c r="G3581">
        <v>3</v>
      </c>
      <c r="H3581">
        <v>0.9</v>
      </c>
      <c r="I3581" t="s">
        <v>20</v>
      </c>
      <c r="J3581">
        <v>0</v>
      </c>
      <c r="K3581" t="s">
        <v>16</v>
      </c>
      <c r="L3581" t="s">
        <v>16</v>
      </c>
      <c r="M3581" t="s">
        <v>16</v>
      </c>
      <c r="N3581" t="s">
        <v>16</v>
      </c>
      <c r="O3581" t="s">
        <v>16</v>
      </c>
    </row>
    <row r="3582" spans="1:15" x14ac:dyDescent="0.3">
      <c r="A3582">
        <v>3602</v>
      </c>
      <c r="B3582">
        <v>37</v>
      </c>
      <c r="C3582">
        <v>13</v>
      </c>
      <c r="D3582">
        <v>75</v>
      </c>
      <c r="E3582" t="str">
        <f t="shared" si="14"/>
        <v>51-100</v>
      </c>
      <c r="F3582">
        <v>94305</v>
      </c>
      <c r="G3582">
        <v>3</v>
      </c>
      <c r="H3582">
        <v>2.6</v>
      </c>
      <c r="I3582" t="s">
        <v>20</v>
      </c>
      <c r="J3582">
        <v>0</v>
      </c>
      <c r="K3582" t="s">
        <v>16</v>
      </c>
      <c r="L3582" t="s">
        <v>17</v>
      </c>
      <c r="M3582" t="s">
        <v>16</v>
      </c>
      <c r="N3582" t="s">
        <v>16</v>
      </c>
      <c r="O3582" t="s">
        <v>16</v>
      </c>
    </row>
    <row r="3583" spans="1:15" x14ac:dyDescent="0.3">
      <c r="A3583">
        <v>3618</v>
      </c>
      <c r="B3583">
        <v>37</v>
      </c>
      <c r="C3583">
        <v>11</v>
      </c>
      <c r="D3583">
        <v>30</v>
      </c>
      <c r="E3583" t="str">
        <f t="shared" si="14"/>
        <v>0-50</v>
      </c>
      <c r="F3583">
        <v>94304</v>
      </c>
      <c r="G3583">
        <v>2</v>
      </c>
      <c r="H3583">
        <v>0.3</v>
      </c>
      <c r="I3583" t="s">
        <v>15</v>
      </c>
      <c r="J3583">
        <v>146</v>
      </c>
      <c r="K3583" t="s">
        <v>16</v>
      </c>
      <c r="L3583" t="s">
        <v>16</v>
      </c>
      <c r="M3583" t="s">
        <v>16</v>
      </c>
      <c r="N3583" t="s">
        <v>16</v>
      </c>
      <c r="O3583" t="s">
        <v>16</v>
      </c>
    </row>
    <row r="3584" spans="1:15" x14ac:dyDescent="0.3">
      <c r="A3584">
        <v>3637</v>
      </c>
      <c r="B3584">
        <v>37</v>
      </c>
      <c r="C3584">
        <v>11</v>
      </c>
      <c r="D3584">
        <v>64</v>
      </c>
      <c r="E3584" t="str">
        <f t="shared" si="14"/>
        <v>51-100</v>
      </c>
      <c r="F3584">
        <v>96094</v>
      </c>
      <c r="G3584">
        <v>3</v>
      </c>
      <c r="H3584">
        <v>0.9</v>
      </c>
      <c r="I3584" t="s">
        <v>20</v>
      </c>
      <c r="J3584">
        <v>0</v>
      </c>
      <c r="K3584" t="s">
        <v>16</v>
      </c>
      <c r="L3584" t="s">
        <v>16</v>
      </c>
      <c r="M3584" t="s">
        <v>16</v>
      </c>
      <c r="N3584" t="s">
        <v>17</v>
      </c>
      <c r="O3584" t="s">
        <v>16</v>
      </c>
    </row>
    <row r="3585" spans="1:15" x14ac:dyDescent="0.3">
      <c r="A3585">
        <v>3692</v>
      </c>
      <c r="B3585">
        <v>37</v>
      </c>
      <c r="C3585">
        <v>13</v>
      </c>
      <c r="D3585">
        <v>58</v>
      </c>
      <c r="E3585" t="str">
        <f t="shared" si="14"/>
        <v>51-100</v>
      </c>
      <c r="F3585">
        <v>95211</v>
      </c>
      <c r="G3585">
        <v>2</v>
      </c>
      <c r="H3585">
        <v>0.6</v>
      </c>
      <c r="I3585" t="s">
        <v>19</v>
      </c>
      <c r="J3585">
        <v>0</v>
      </c>
      <c r="K3585" t="s">
        <v>16</v>
      </c>
      <c r="L3585" t="s">
        <v>16</v>
      </c>
      <c r="M3585" t="s">
        <v>16</v>
      </c>
      <c r="N3585" t="s">
        <v>16</v>
      </c>
      <c r="O3585" t="s">
        <v>17</v>
      </c>
    </row>
    <row r="3586" spans="1:15" x14ac:dyDescent="0.3">
      <c r="A3586">
        <v>3710</v>
      </c>
      <c r="B3586">
        <v>37</v>
      </c>
      <c r="C3586">
        <v>11</v>
      </c>
      <c r="D3586">
        <v>43</v>
      </c>
      <c r="E3586" t="str">
        <f t="shared" si="14"/>
        <v>0-50</v>
      </c>
      <c r="F3586">
        <v>92521</v>
      </c>
      <c r="G3586">
        <v>4</v>
      </c>
      <c r="H3586">
        <v>1.2</v>
      </c>
      <c r="I3586" t="s">
        <v>20</v>
      </c>
      <c r="J3586">
        <v>0</v>
      </c>
      <c r="K3586" t="s">
        <v>16</v>
      </c>
      <c r="L3586" t="s">
        <v>17</v>
      </c>
      <c r="M3586" t="s">
        <v>16</v>
      </c>
      <c r="N3586" t="s">
        <v>16</v>
      </c>
      <c r="O3586" t="s">
        <v>16</v>
      </c>
    </row>
    <row r="3587" spans="1:15" x14ac:dyDescent="0.3">
      <c r="A3587">
        <v>3788</v>
      </c>
      <c r="B3587">
        <v>37</v>
      </c>
      <c r="C3587">
        <v>12</v>
      </c>
      <c r="D3587">
        <v>28</v>
      </c>
      <c r="E3587" t="str">
        <f t="shared" si="14"/>
        <v>0-50</v>
      </c>
      <c r="F3587">
        <v>95616</v>
      </c>
      <c r="G3587">
        <v>4</v>
      </c>
      <c r="H3587">
        <v>1.7</v>
      </c>
      <c r="I3587" t="s">
        <v>15</v>
      </c>
      <c r="J3587">
        <v>0</v>
      </c>
      <c r="K3587" t="s">
        <v>16</v>
      </c>
      <c r="L3587" t="s">
        <v>17</v>
      </c>
      <c r="M3587" t="s">
        <v>17</v>
      </c>
      <c r="N3587" t="s">
        <v>17</v>
      </c>
      <c r="O3587" t="s">
        <v>16</v>
      </c>
    </row>
    <row r="3588" spans="1:15" x14ac:dyDescent="0.3">
      <c r="A3588">
        <v>3800</v>
      </c>
      <c r="B3588">
        <v>37</v>
      </c>
      <c r="C3588">
        <v>11</v>
      </c>
      <c r="D3588">
        <v>44</v>
      </c>
      <c r="E3588" t="str">
        <f t="shared" si="14"/>
        <v>0-50</v>
      </c>
      <c r="F3588">
        <v>93109</v>
      </c>
      <c r="G3588">
        <v>4</v>
      </c>
      <c r="H3588">
        <v>0.2</v>
      </c>
      <c r="I3588" t="s">
        <v>15</v>
      </c>
      <c r="J3588">
        <v>0</v>
      </c>
      <c r="K3588" t="s">
        <v>16</v>
      </c>
      <c r="L3588" t="s">
        <v>16</v>
      </c>
      <c r="M3588" t="s">
        <v>16</v>
      </c>
      <c r="N3588" t="s">
        <v>16</v>
      </c>
      <c r="O3588" t="s">
        <v>17</v>
      </c>
    </row>
    <row r="3589" spans="1:15" x14ac:dyDescent="0.3">
      <c r="A3589">
        <v>3832</v>
      </c>
      <c r="B3589">
        <v>37</v>
      </c>
      <c r="C3589">
        <v>12</v>
      </c>
      <c r="D3589">
        <v>132</v>
      </c>
      <c r="E3589" t="str">
        <f t="shared" si="14"/>
        <v>100+</v>
      </c>
      <c r="F3589">
        <v>90089</v>
      </c>
      <c r="G3589">
        <v>2</v>
      </c>
      <c r="H3589">
        <v>3.9</v>
      </c>
      <c r="I3589" t="s">
        <v>15</v>
      </c>
      <c r="J3589">
        <v>0</v>
      </c>
      <c r="K3589" t="s">
        <v>16</v>
      </c>
      <c r="L3589" t="s">
        <v>16</v>
      </c>
      <c r="M3589" t="s">
        <v>16</v>
      </c>
      <c r="N3589" t="s">
        <v>16</v>
      </c>
      <c r="O3589" t="s">
        <v>16</v>
      </c>
    </row>
    <row r="3590" spans="1:15" x14ac:dyDescent="0.3">
      <c r="A3590">
        <v>3839</v>
      </c>
      <c r="B3590">
        <v>37</v>
      </c>
      <c r="C3590">
        <v>11</v>
      </c>
      <c r="D3590">
        <v>71</v>
      </c>
      <c r="E3590" t="str">
        <f t="shared" si="14"/>
        <v>51-100</v>
      </c>
      <c r="F3590">
        <v>94501</v>
      </c>
      <c r="G3590">
        <v>2</v>
      </c>
      <c r="H3590">
        <v>1.8</v>
      </c>
      <c r="I3590" t="s">
        <v>15</v>
      </c>
      <c r="J3590">
        <v>127</v>
      </c>
      <c r="K3590" t="s">
        <v>16</v>
      </c>
      <c r="L3590" t="s">
        <v>17</v>
      </c>
      <c r="M3590" t="s">
        <v>16</v>
      </c>
      <c r="N3590" t="s">
        <v>16</v>
      </c>
      <c r="O3590" t="s">
        <v>16</v>
      </c>
    </row>
    <row r="3591" spans="1:15" x14ac:dyDescent="0.3">
      <c r="A3591">
        <v>3930</v>
      </c>
      <c r="B3591">
        <v>37</v>
      </c>
      <c r="C3591">
        <v>13</v>
      </c>
      <c r="D3591">
        <v>33</v>
      </c>
      <c r="E3591" t="str">
        <f t="shared" si="14"/>
        <v>0-50</v>
      </c>
      <c r="F3591">
        <v>91773</v>
      </c>
      <c r="G3591">
        <v>4</v>
      </c>
      <c r="H3591">
        <v>0.4</v>
      </c>
      <c r="I3591" t="s">
        <v>20</v>
      </c>
      <c r="J3591">
        <v>0</v>
      </c>
      <c r="K3591" t="s">
        <v>16</v>
      </c>
      <c r="L3591" t="s">
        <v>16</v>
      </c>
      <c r="M3591" t="s">
        <v>16</v>
      </c>
      <c r="N3591" t="s">
        <v>16</v>
      </c>
      <c r="O3591" t="s">
        <v>16</v>
      </c>
    </row>
    <row r="3592" spans="1:15" x14ac:dyDescent="0.3">
      <c r="A3592">
        <v>3949</v>
      </c>
      <c r="B3592">
        <v>37</v>
      </c>
      <c r="C3592">
        <v>12</v>
      </c>
      <c r="D3592">
        <v>123</v>
      </c>
      <c r="E3592" t="str">
        <f t="shared" si="14"/>
        <v>100+</v>
      </c>
      <c r="F3592">
        <v>94304</v>
      </c>
      <c r="G3592">
        <v>4</v>
      </c>
      <c r="H3592">
        <v>3.1</v>
      </c>
      <c r="I3592" t="s">
        <v>20</v>
      </c>
      <c r="J3592">
        <v>253</v>
      </c>
      <c r="K3592" t="s">
        <v>17</v>
      </c>
      <c r="L3592" t="s">
        <v>16</v>
      </c>
      <c r="M3592" t="s">
        <v>17</v>
      </c>
      <c r="N3592" t="s">
        <v>17</v>
      </c>
      <c r="O3592" t="s">
        <v>17</v>
      </c>
    </row>
    <row r="3593" spans="1:15" x14ac:dyDescent="0.3">
      <c r="A3593">
        <v>4138</v>
      </c>
      <c r="B3593">
        <v>37</v>
      </c>
      <c r="C3593">
        <v>12</v>
      </c>
      <c r="D3593">
        <v>52</v>
      </c>
      <c r="E3593" t="str">
        <f t="shared" si="14"/>
        <v>51-100</v>
      </c>
      <c r="F3593">
        <v>93943</v>
      </c>
      <c r="G3593">
        <v>2</v>
      </c>
      <c r="H3593">
        <v>1.1000000000000001</v>
      </c>
      <c r="I3593" t="s">
        <v>20</v>
      </c>
      <c r="J3593">
        <v>0</v>
      </c>
      <c r="K3593" t="s">
        <v>16</v>
      </c>
      <c r="L3593" t="s">
        <v>16</v>
      </c>
      <c r="M3593" t="s">
        <v>16</v>
      </c>
      <c r="N3593" t="s">
        <v>17</v>
      </c>
      <c r="O3593" t="s">
        <v>16</v>
      </c>
    </row>
    <row r="3594" spans="1:15" x14ac:dyDescent="0.3">
      <c r="A3594">
        <v>4157</v>
      </c>
      <c r="B3594">
        <v>37</v>
      </c>
      <c r="C3594">
        <v>12</v>
      </c>
      <c r="D3594">
        <v>193</v>
      </c>
      <c r="E3594" t="str">
        <f t="shared" si="14"/>
        <v>100+</v>
      </c>
      <c r="F3594">
        <v>92780</v>
      </c>
      <c r="G3594">
        <v>1</v>
      </c>
      <c r="H3594">
        <v>8.6</v>
      </c>
      <c r="I3594" t="s">
        <v>15</v>
      </c>
      <c r="J3594">
        <v>0</v>
      </c>
      <c r="K3594" t="s">
        <v>16</v>
      </c>
      <c r="L3594" t="s">
        <v>16</v>
      </c>
      <c r="M3594" t="s">
        <v>16</v>
      </c>
      <c r="N3594" t="s">
        <v>16</v>
      </c>
      <c r="O3594" t="s">
        <v>16</v>
      </c>
    </row>
    <row r="3595" spans="1:15" x14ac:dyDescent="0.3">
      <c r="A3595">
        <v>4208</v>
      </c>
      <c r="B3595">
        <v>37</v>
      </c>
      <c r="C3595">
        <v>11</v>
      </c>
      <c r="D3595">
        <v>51</v>
      </c>
      <c r="E3595" t="str">
        <f t="shared" si="14"/>
        <v>51-100</v>
      </c>
      <c r="F3595">
        <v>93305</v>
      </c>
      <c r="G3595">
        <v>3</v>
      </c>
      <c r="H3595">
        <v>2.1</v>
      </c>
      <c r="I3595" t="s">
        <v>15</v>
      </c>
      <c r="J3595">
        <v>0</v>
      </c>
      <c r="K3595" t="s">
        <v>16</v>
      </c>
      <c r="L3595" t="s">
        <v>16</v>
      </c>
      <c r="M3595" t="s">
        <v>16</v>
      </c>
      <c r="N3595" t="s">
        <v>17</v>
      </c>
      <c r="O3595" t="s">
        <v>17</v>
      </c>
    </row>
    <row r="3596" spans="1:15" x14ac:dyDescent="0.3">
      <c r="A3596">
        <v>4227</v>
      </c>
      <c r="B3596">
        <v>37</v>
      </c>
      <c r="C3596">
        <v>13</v>
      </c>
      <c r="D3596">
        <v>45</v>
      </c>
      <c r="E3596" t="str">
        <f t="shared" si="14"/>
        <v>0-50</v>
      </c>
      <c r="F3596">
        <v>94591</v>
      </c>
      <c r="G3596">
        <v>1</v>
      </c>
      <c r="H3596">
        <v>1.8</v>
      </c>
      <c r="I3596" t="s">
        <v>15</v>
      </c>
      <c r="J3596">
        <v>0</v>
      </c>
      <c r="K3596" t="s">
        <v>16</v>
      </c>
      <c r="L3596" t="s">
        <v>16</v>
      </c>
      <c r="M3596" t="s">
        <v>16</v>
      </c>
      <c r="N3596" t="s">
        <v>16</v>
      </c>
      <c r="O3596" t="s">
        <v>16</v>
      </c>
    </row>
    <row r="3597" spans="1:15" x14ac:dyDescent="0.3">
      <c r="A3597">
        <v>4237</v>
      </c>
      <c r="B3597">
        <v>37</v>
      </c>
      <c r="C3597">
        <v>12</v>
      </c>
      <c r="D3597">
        <v>128</v>
      </c>
      <c r="E3597" t="str">
        <f t="shared" si="14"/>
        <v>100+</v>
      </c>
      <c r="F3597">
        <v>91342</v>
      </c>
      <c r="G3597">
        <v>2</v>
      </c>
      <c r="H3597">
        <v>3.9</v>
      </c>
      <c r="I3597" t="s">
        <v>15</v>
      </c>
      <c r="J3597">
        <v>0</v>
      </c>
      <c r="K3597" t="s">
        <v>16</v>
      </c>
      <c r="L3597" t="s">
        <v>16</v>
      </c>
      <c r="M3597" t="s">
        <v>16</v>
      </c>
      <c r="N3597" t="s">
        <v>17</v>
      </c>
      <c r="O3597" t="s">
        <v>17</v>
      </c>
    </row>
    <row r="3598" spans="1:15" x14ac:dyDescent="0.3">
      <c r="A3598">
        <v>4250</v>
      </c>
      <c r="B3598">
        <v>37</v>
      </c>
      <c r="C3598">
        <v>12</v>
      </c>
      <c r="D3598">
        <v>63</v>
      </c>
      <c r="E3598" t="str">
        <f t="shared" si="14"/>
        <v>51-100</v>
      </c>
      <c r="F3598">
        <v>91942</v>
      </c>
      <c r="G3598">
        <v>4</v>
      </c>
      <c r="H3598">
        <v>2.1</v>
      </c>
      <c r="I3598" t="s">
        <v>19</v>
      </c>
      <c r="J3598">
        <v>0</v>
      </c>
      <c r="K3598" t="s">
        <v>16</v>
      </c>
      <c r="L3598" t="s">
        <v>16</v>
      </c>
      <c r="M3598" t="s">
        <v>16</v>
      </c>
      <c r="N3598" t="s">
        <v>17</v>
      </c>
      <c r="O3598" t="s">
        <v>16</v>
      </c>
    </row>
    <row r="3599" spans="1:15" x14ac:dyDescent="0.3">
      <c r="A3599">
        <v>4381</v>
      </c>
      <c r="B3599">
        <v>37</v>
      </c>
      <c r="C3599">
        <v>13</v>
      </c>
      <c r="D3599">
        <v>64</v>
      </c>
      <c r="E3599" t="str">
        <f t="shared" si="14"/>
        <v>51-100</v>
      </c>
      <c r="F3599">
        <v>94105</v>
      </c>
      <c r="G3599">
        <v>1</v>
      </c>
      <c r="H3599">
        <v>1.5</v>
      </c>
      <c r="I3599" t="s">
        <v>19</v>
      </c>
      <c r="J3599">
        <v>0</v>
      </c>
      <c r="K3599" t="s">
        <v>16</v>
      </c>
      <c r="L3599" t="s">
        <v>16</v>
      </c>
      <c r="M3599" t="s">
        <v>16</v>
      </c>
      <c r="N3599" t="s">
        <v>17</v>
      </c>
      <c r="O3599" t="s">
        <v>16</v>
      </c>
    </row>
    <row r="3600" spans="1:15" x14ac:dyDescent="0.3">
      <c r="A3600">
        <v>4388</v>
      </c>
      <c r="B3600">
        <v>37</v>
      </c>
      <c r="C3600">
        <v>12</v>
      </c>
      <c r="D3600">
        <v>72</v>
      </c>
      <c r="E3600" t="str">
        <f t="shared" si="14"/>
        <v>51-100</v>
      </c>
      <c r="F3600">
        <v>91380</v>
      </c>
      <c r="G3600">
        <v>4</v>
      </c>
      <c r="H3600">
        <v>0.7</v>
      </c>
      <c r="I3600" t="s">
        <v>19</v>
      </c>
      <c r="J3600">
        <v>0</v>
      </c>
      <c r="K3600" t="s">
        <v>16</v>
      </c>
      <c r="L3600" t="s">
        <v>16</v>
      </c>
      <c r="M3600" t="s">
        <v>16</v>
      </c>
      <c r="N3600" t="s">
        <v>16</v>
      </c>
      <c r="O3600" t="s">
        <v>16</v>
      </c>
    </row>
    <row r="3601" spans="1:15" x14ac:dyDescent="0.3">
      <c r="A3601">
        <v>4408</v>
      </c>
      <c r="B3601">
        <v>37</v>
      </c>
      <c r="C3601">
        <v>13</v>
      </c>
      <c r="D3601">
        <v>71</v>
      </c>
      <c r="E3601" t="str">
        <f t="shared" si="14"/>
        <v>51-100</v>
      </c>
      <c r="F3601">
        <v>90755</v>
      </c>
      <c r="G3601">
        <v>2</v>
      </c>
      <c r="H3601">
        <v>1.7</v>
      </c>
      <c r="I3601" t="s">
        <v>20</v>
      </c>
      <c r="J3601">
        <v>0</v>
      </c>
      <c r="K3601" t="s">
        <v>16</v>
      </c>
      <c r="L3601" t="s">
        <v>16</v>
      </c>
      <c r="M3601" t="s">
        <v>16</v>
      </c>
      <c r="N3601" t="s">
        <v>17</v>
      </c>
      <c r="O3601" t="s">
        <v>17</v>
      </c>
    </row>
    <row r="3602" spans="1:15" x14ac:dyDescent="0.3">
      <c r="A3602">
        <v>4454</v>
      </c>
      <c r="B3602">
        <v>37</v>
      </c>
      <c r="C3602">
        <v>11</v>
      </c>
      <c r="D3602">
        <v>11</v>
      </c>
      <c r="E3602" t="str">
        <f t="shared" si="14"/>
        <v>0-50</v>
      </c>
      <c r="F3602">
        <v>94112</v>
      </c>
      <c r="G3602">
        <v>3</v>
      </c>
      <c r="H3602">
        <v>0.1</v>
      </c>
      <c r="I3602" t="s">
        <v>20</v>
      </c>
      <c r="J3602">
        <v>0</v>
      </c>
      <c r="K3602" t="s">
        <v>16</v>
      </c>
      <c r="L3602" t="s">
        <v>16</v>
      </c>
      <c r="M3602" t="s">
        <v>16</v>
      </c>
      <c r="N3602" t="s">
        <v>16</v>
      </c>
      <c r="O3602" t="s">
        <v>16</v>
      </c>
    </row>
    <row r="3603" spans="1:15" x14ac:dyDescent="0.3">
      <c r="A3603">
        <v>4582</v>
      </c>
      <c r="B3603">
        <v>37</v>
      </c>
      <c r="C3603">
        <v>13</v>
      </c>
      <c r="D3603">
        <v>59</v>
      </c>
      <c r="E3603" t="str">
        <f t="shared" si="14"/>
        <v>51-100</v>
      </c>
      <c r="F3603">
        <v>94234</v>
      </c>
      <c r="G3603">
        <v>1</v>
      </c>
      <c r="H3603">
        <v>1.5</v>
      </c>
      <c r="I3603" t="s">
        <v>19</v>
      </c>
      <c r="J3603">
        <v>0</v>
      </c>
      <c r="K3603" t="s">
        <v>16</v>
      </c>
      <c r="L3603" t="s">
        <v>16</v>
      </c>
      <c r="M3603" t="s">
        <v>16</v>
      </c>
      <c r="N3603" t="s">
        <v>16</v>
      </c>
      <c r="O3603" t="s">
        <v>17</v>
      </c>
    </row>
    <row r="3604" spans="1:15" x14ac:dyDescent="0.3">
      <c r="A3604">
        <v>4588</v>
      </c>
      <c r="B3604">
        <v>37</v>
      </c>
      <c r="C3604">
        <v>11</v>
      </c>
      <c r="D3604">
        <v>59</v>
      </c>
      <c r="E3604" t="str">
        <f t="shared" si="14"/>
        <v>51-100</v>
      </c>
      <c r="F3604">
        <v>94720</v>
      </c>
      <c r="G3604">
        <v>4</v>
      </c>
      <c r="H3604">
        <v>0.2</v>
      </c>
      <c r="I3604" t="s">
        <v>19</v>
      </c>
      <c r="J3604">
        <v>0</v>
      </c>
      <c r="K3604" t="s">
        <v>16</v>
      </c>
      <c r="L3604" t="s">
        <v>16</v>
      </c>
      <c r="M3604" t="s">
        <v>16</v>
      </c>
      <c r="N3604" t="s">
        <v>16</v>
      </c>
      <c r="O3604" t="s">
        <v>16</v>
      </c>
    </row>
    <row r="3605" spans="1:15" x14ac:dyDescent="0.3">
      <c r="A3605">
        <v>4597</v>
      </c>
      <c r="B3605">
        <v>37</v>
      </c>
      <c r="C3605">
        <v>13</v>
      </c>
      <c r="D3605">
        <v>61</v>
      </c>
      <c r="E3605" t="str">
        <f t="shared" si="14"/>
        <v>51-100</v>
      </c>
      <c r="F3605">
        <v>95131</v>
      </c>
      <c r="G3605">
        <v>3</v>
      </c>
      <c r="H3605">
        <v>2.8</v>
      </c>
      <c r="I3605" t="s">
        <v>15</v>
      </c>
      <c r="J3605">
        <v>0</v>
      </c>
      <c r="K3605" t="s">
        <v>16</v>
      </c>
      <c r="L3605" t="s">
        <v>16</v>
      </c>
      <c r="M3605" t="s">
        <v>16</v>
      </c>
      <c r="N3605" t="s">
        <v>16</v>
      </c>
      <c r="O3605" t="s">
        <v>16</v>
      </c>
    </row>
    <row r="3606" spans="1:15" x14ac:dyDescent="0.3">
      <c r="A3606">
        <v>4602</v>
      </c>
      <c r="B3606">
        <v>37</v>
      </c>
      <c r="C3606">
        <v>12</v>
      </c>
      <c r="D3606">
        <v>55</v>
      </c>
      <c r="E3606" t="str">
        <f t="shared" si="14"/>
        <v>51-100</v>
      </c>
      <c r="F3606">
        <v>95630</v>
      </c>
      <c r="G3606">
        <v>1</v>
      </c>
      <c r="H3606">
        <v>2.5</v>
      </c>
      <c r="I3606" t="s">
        <v>19</v>
      </c>
      <c r="J3606">
        <v>0</v>
      </c>
      <c r="K3606" t="s">
        <v>16</v>
      </c>
      <c r="L3606" t="s">
        <v>16</v>
      </c>
      <c r="M3606" t="s">
        <v>16</v>
      </c>
      <c r="N3606" t="s">
        <v>17</v>
      </c>
      <c r="O3606" t="s">
        <v>16</v>
      </c>
    </row>
    <row r="3607" spans="1:15" x14ac:dyDescent="0.3">
      <c r="A3607">
        <v>4604</v>
      </c>
      <c r="B3607">
        <v>37</v>
      </c>
      <c r="C3607">
        <v>12</v>
      </c>
      <c r="D3607">
        <v>179</v>
      </c>
      <c r="E3607" t="str">
        <f t="shared" si="14"/>
        <v>100+</v>
      </c>
      <c r="F3607">
        <v>91768</v>
      </c>
      <c r="G3607">
        <v>1</v>
      </c>
      <c r="H3607">
        <v>8.6</v>
      </c>
      <c r="I3607" t="s">
        <v>15</v>
      </c>
      <c r="J3607">
        <v>0</v>
      </c>
      <c r="K3607" t="s">
        <v>16</v>
      </c>
      <c r="L3607" t="s">
        <v>16</v>
      </c>
      <c r="M3607" t="s">
        <v>16</v>
      </c>
      <c r="N3607" t="s">
        <v>17</v>
      </c>
      <c r="O3607" t="s">
        <v>16</v>
      </c>
    </row>
    <row r="3608" spans="1:15" x14ac:dyDescent="0.3">
      <c r="A3608">
        <v>4611</v>
      </c>
      <c r="B3608">
        <v>37</v>
      </c>
      <c r="C3608">
        <v>13</v>
      </c>
      <c r="D3608">
        <v>79</v>
      </c>
      <c r="E3608" t="str">
        <f t="shared" si="14"/>
        <v>51-100</v>
      </c>
      <c r="F3608">
        <v>91330</v>
      </c>
      <c r="G3608">
        <v>1</v>
      </c>
      <c r="H3608">
        <v>3.6</v>
      </c>
      <c r="I3608" t="s">
        <v>20</v>
      </c>
      <c r="J3608">
        <v>104</v>
      </c>
      <c r="K3608" t="s">
        <v>16</v>
      </c>
      <c r="L3608" t="s">
        <v>16</v>
      </c>
      <c r="M3608" t="s">
        <v>16</v>
      </c>
      <c r="N3608" t="s">
        <v>17</v>
      </c>
      <c r="O3608" t="s">
        <v>16</v>
      </c>
    </row>
    <row r="3609" spans="1:15" x14ac:dyDescent="0.3">
      <c r="A3609">
        <v>4616</v>
      </c>
      <c r="B3609">
        <v>37</v>
      </c>
      <c r="C3609">
        <v>12</v>
      </c>
      <c r="D3609">
        <v>84</v>
      </c>
      <c r="E3609" t="str">
        <f t="shared" si="14"/>
        <v>51-100</v>
      </c>
      <c r="F3609">
        <v>93943</v>
      </c>
      <c r="G3609">
        <v>4</v>
      </c>
      <c r="H3609">
        <v>0.7</v>
      </c>
      <c r="I3609" t="s">
        <v>19</v>
      </c>
      <c r="J3609">
        <v>0</v>
      </c>
      <c r="K3609" t="s">
        <v>16</v>
      </c>
      <c r="L3609" t="s">
        <v>16</v>
      </c>
      <c r="M3609" t="s">
        <v>16</v>
      </c>
      <c r="N3609" t="s">
        <v>17</v>
      </c>
      <c r="O3609" t="s">
        <v>16</v>
      </c>
    </row>
    <row r="3610" spans="1:15" x14ac:dyDescent="0.3">
      <c r="A3610">
        <v>4639</v>
      </c>
      <c r="B3610">
        <v>37</v>
      </c>
      <c r="C3610">
        <v>13</v>
      </c>
      <c r="D3610">
        <v>89</v>
      </c>
      <c r="E3610" t="str">
        <f t="shared" si="14"/>
        <v>51-100</v>
      </c>
      <c r="F3610">
        <v>91711</v>
      </c>
      <c r="G3610">
        <v>2</v>
      </c>
      <c r="H3610">
        <v>1.7</v>
      </c>
      <c r="I3610" t="s">
        <v>20</v>
      </c>
      <c r="J3610">
        <v>0</v>
      </c>
      <c r="K3610" t="s">
        <v>16</v>
      </c>
      <c r="L3610" t="s">
        <v>16</v>
      </c>
      <c r="M3610" t="s">
        <v>16</v>
      </c>
      <c r="N3610" t="s">
        <v>17</v>
      </c>
      <c r="O3610" t="s">
        <v>16</v>
      </c>
    </row>
    <row r="3611" spans="1:15" x14ac:dyDescent="0.3">
      <c r="A3611">
        <v>4649</v>
      </c>
      <c r="B3611">
        <v>37</v>
      </c>
      <c r="C3611">
        <v>11</v>
      </c>
      <c r="D3611">
        <v>75</v>
      </c>
      <c r="E3611" t="str">
        <f t="shared" si="14"/>
        <v>51-100</v>
      </c>
      <c r="F3611">
        <v>94704</v>
      </c>
      <c r="G3611">
        <v>3</v>
      </c>
      <c r="H3611">
        <v>0.9</v>
      </c>
      <c r="I3611" t="s">
        <v>20</v>
      </c>
      <c r="J3611">
        <v>0</v>
      </c>
      <c r="K3611" t="s">
        <v>16</v>
      </c>
      <c r="L3611" t="s">
        <v>16</v>
      </c>
      <c r="M3611" t="s">
        <v>16</v>
      </c>
      <c r="N3611" t="s">
        <v>17</v>
      </c>
      <c r="O3611" t="s">
        <v>16</v>
      </c>
    </row>
    <row r="3612" spans="1:15" x14ac:dyDescent="0.3">
      <c r="A3612">
        <v>4732</v>
      </c>
      <c r="B3612">
        <v>37</v>
      </c>
      <c r="C3612">
        <v>11</v>
      </c>
      <c r="D3612">
        <v>29</v>
      </c>
      <c r="E3612" t="str">
        <f t="shared" si="14"/>
        <v>0-50</v>
      </c>
      <c r="F3612">
        <v>91711</v>
      </c>
      <c r="G3612">
        <v>2</v>
      </c>
      <c r="H3612">
        <v>1.4</v>
      </c>
      <c r="I3612" t="s">
        <v>19</v>
      </c>
      <c r="J3612">
        <v>0</v>
      </c>
      <c r="K3612" t="s">
        <v>16</v>
      </c>
      <c r="L3612" t="s">
        <v>16</v>
      </c>
      <c r="M3612" t="s">
        <v>16</v>
      </c>
      <c r="N3612" t="s">
        <v>17</v>
      </c>
      <c r="O3612" t="s">
        <v>17</v>
      </c>
    </row>
    <row r="3613" spans="1:15" x14ac:dyDescent="0.3">
      <c r="A3613">
        <v>4763</v>
      </c>
      <c r="B3613">
        <v>37</v>
      </c>
      <c r="C3613">
        <v>7</v>
      </c>
      <c r="D3613">
        <v>94</v>
      </c>
      <c r="E3613" t="str">
        <f t="shared" si="14"/>
        <v>51-100</v>
      </c>
      <c r="F3613">
        <v>91016</v>
      </c>
      <c r="G3613">
        <v>4</v>
      </c>
      <c r="H3613">
        <v>1.8</v>
      </c>
      <c r="I3613" t="s">
        <v>19</v>
      </c>
      <c r="J3613">
        <v>232</v>
      </c>
      <c r="K3613" t="s">
        <v>16</v>
      </c>
      <c r="L3613" t="s">
        <v>16</v>
      </c>
      <c r="M3613" t="s">
        <v>16</v>
      </c>
      <c r="N3613" t="s">
        <v>17</v>
      </c>
      <c r="O3613" t="s">
        <v>16</v>
      </c>
    </row>
    <row r="3614" spans="1:15" x14ac:dyDescent="0.3">
      <c r="A3614">
        <v>4798</v>
      </c>
      <c r="B3614">
        <v>37</v>
      </c>
      <c r="C3614">
        <v>11</v>
      </c>
      <c r="D3614">
        <v>24</v>
      </c>
      <c r="E3614" t="str">
        <f t="shared" si="14"/>
        <v>0-50</v>
      </c>
      <c r="F3614">
        <v>94115</v>
      </c>
      <c r="G3614">
        <v>4</v>
      </c>
      <c r="H3614">
        <v>1</v>
      </c>
      <c r="I3614" t="s">
        <v>15</v>
      </c>
      <c r="J3614">
        <v>0</v>
      </c>
      <c r="K3614" t="s">
        <v>16</v>
      </c>
      <c r="L3614" t="s">
        <v>16</v>
      </c>
      <c r="M3614" t="s">
        <v>16</v>
      </c>
      <c r="N3614" t="s">
        <v>16</v>
      </c>
      <c r="O3614" t="s">
        <v>16</v>
      </c>
    </row>
    <row r="3615" spans="1:15" x14ac:dyDescent="0.3">
      <c r="A3615">
        <v>4831</v>
      </c>
      <c r="B3615">
        <v>37</v>
      </c>
      <c r="C3615">
        <v>12</v>
      </c>
      <c r="D3615">
        <v>60</v>
      </c>
      <c r="E3615" t="str">
        <f t="shared" si="14"/>
        <v>51-100</v>
      </c>
      <c r="F3615">
        <v>95616</v>
      </c>
      <c r="G3615">
        <v>4</v>
      </c>
      <c r="H3615">
        <v>2.1</v>
      </c>
      <c r="I3615" t="s">
        <v>19</v>
      </c>
      <c r="J3615">
        <v>217</v>
      </c>
      <c r="K3615" t="s">
        <v>16</v>
      </c>
      <c r="L3615" t="s">
        <v>16</v>
      </c>
      <c r="M3615" t="s">
        <v>16</v>
      </c>
      <c r="N3615" t="s">
        <v>17</v>
      </c>
      <c r="O3615" t="s">
        <v>16</v>
      </c>
    </row>
    <row r="3616" spans="1:15" x14ac:dyDescent="0.3">
      <c r="A3616">
        <v>4848</v>
      </c>
      <c r="B3616">
        <v>37</v>
      </c>
      <c r="C3616">
        <v>11</v>
      </c>
      <c r="D3616">
        <v>65</v>
      </c>
      <c r="E3616" t="str">
        <f t="shared" si="14"/>
        <v>51-100</v>
      </c>
      <c r="F3616">
        <v>94143</v>
      </c>
      <c r="G3616">
        <v>2</v>
      </c>
      <c r="H3616">
        <v>2.4</v>
      </c>
      <c r="I3616" t="s">
        <v>20</v>
      </c>
      <c r="J3616">
        <v>260</v>
      </c>
      <c r="K3616" t="s">
        <v>16</v>
      </c>
      <c r="L3616" t="s">
        <v>16</v>
      </c>
      <c r="M3616" t="s">
        <v>16</v>
      </c>
      <c r="N3616" t="s">
        <v>17</v>
      </c>
      <c r="O3616" t="s">
        <v>16</v>
      </c>
    </row>
    <row r="3617" spans="1:15" x14ac:dyDescent="0.3">
      <c r="A3617">
        <v>4858</v>
      </c>
      <c r="B3617">
        <v>37</v>
      </c>
      <c r="C3617">
        <v>13</v>
      </c>
      <c r="D3617">
        <v>115</v>
      </c>
      <c r="E3617" t="str">
        <f t="shared" si="14"/>
        <v>100+</v>
      </c>
      <c r="F3617">
        <v>90025</v>
      </c>
      <c r="G3617">
        <v>1</v>
      </c>
      <c r="H3617">
        <v>0.8</v>
      </c>
      <c r="I3617" t="s">
        <v>20</v>
      </c>
      <c r="J3617">
        <v>0</v>
      </c>
      <c r="K3617" t="s">
        <v>16</v>
      </c>
      <c r="L3617" t="s">
        <v>16</v>
      </c>
      <c r="M3617" t="s">
        <v>16</v>
      </c>
      <c r="N3617" t="s">
        <v>17</v>
      </c>
      <c r="O3617" t="s">
        <v>17</v>
      </c>
    </row>
    <row r="3618" spans="1:15" x14ac:dyDescent="0.3">
      <c r="A3618">
        <v>4922</v>
      </c>
      <c r="B3618">
        <v>37</v>
      </c>
      <c r="C3618">
        <v>11</v>
      </c>
      <c r="D3618">
        <v>42</v>
      </c>
      <c r="E3618" t="str">
        <f t="shared" si="14"/>
        <v>0-50</v>
      </c>
      <c r="F3618">
        <v>95814</v>
      </c>
      <c r="G3618">
        <v>3</v>
      </c>
      <c r="H3618">
        <v>0.5</v>
      </c>
      <c r="I3618" t="s">
        <v>19</v>
      </c>
      <c r="J3618">
        <v>0</v>
      </c>
      <c r="K3618" t="s">
        <v>16</v>
      </c>
      <c r="L3618" t="s">
        <v>16</v>
      </c>
      <c r="M3618" t="s">
        <v>16</v>
      </c>
      <c r="N3618" t="s">
        <v>17</v>
      </c>
      <c r="O3618" t="s">
        <v>17</v>
      </c>
    </row>
    <row r="3619" spans="1:15" x14ac:dyDescent="0.3">
      <c r="A3619">
        <v>4927</v>
      </c>
      <c r="B3619">
        <v>37</v>
      </c>
      <c r="C3619">
        <v>13</v>
      </c>
      <c r="D3619">
        <v>83</v>
      </c>
      <c r="E3619" t="str">
        <f t="shared" si="14"/>
        <v>51-100</v>
      </c>
      <c r="F3619">
        <v>92220</v>
      </c>
      <c r="G3619">
        <v>2</v>
      </c>
      <c r="H3619">
        <v>1.7</v>
      </c>
      <c r="I3619" t="s">
        <v>20</v>
      </c>
      <c r="J3619">
        <v>0</v>
      </c>
      <c r="K3619" t="s">
        <v>16</v>
      </c>
      <c r="L3619" t="s">
        <v>16</v>
      </c>
      <c r="M3619" t="s">
        <v>16</v>
      </c>
      <c r="N3619" t="s">
        <v>16</v>
      </c>
      <c r="O3619" t="s">
        <v>17</v>
      </c>
    </row>
    <row r="3620" spans="1:15" x14ac:dyDescent="0.3">
      <c r="A3620">
        <v>4971</v>
      </c>
      <c r="B3620">
        <v>37</v>
      </c>
      <c r="C3620">
        <v>13</v>
      </c>
      <c r="D3620">
        <v>95</v>
      </c>
      <c r="E3620" t="str">
        <f t="shared" si="14"/>
        <v>51-100</v>
      </c>
      <c r="F3620">
        <v>95821</v>
      </c>
      <c r="G3620">
        <v>2</v>
      </c>
      <c r="H3620">
        <v>1.7</v>
      </c>
      <c r="I3620" t="s">
        <v>20</v>
      </c>
      <c r="J3620">
        <v>0</v>
      </c>
      <c r="K3620" t="s">
        <v>16</v>
      </c>
      <c r="L3620" t="s">
        <v>16</v>
      </c>
      <c r="M3620" t="s">
        <v>16</v>
      </c>
      <c r="N3620" t="s">
        <v>16</v>
      </c>
      <c r="O3620" t="s">
        <v>17</v>
      </c>
    </row>
    <row r="3621" spans="1:15" x14ac:dyDescent="0.3">
      <c r="A3621">
        <v>25</v>
      </c>
      <c r="B3621">
        <v>36</v>
      </c>
      <c r="C3621">
        <v>11</v>
      </c>
      <c r="D3621">
        <v>152</v>
      </c>
      <c r="E3621" t="str">
        <f t="shared" si="14"/>
        <v>100+</v>
      </c>
      <c r="F3621">
        <v>95521</v>
      </c>
      <c r="G3621">
        <v>2</v>
      </c>
      <c r="H3621">
        <v>3.9</v>
      </c>
      <c r="I3621" t="s">
        <v>15</v>
      </c>
      <c r="J3621">
        <v>159</v>
      </c>
      <c r="K3621" t="s">
        <v>16</v>
      </c>
      <c r="L3621" t="s">
        <v>16</v>
      </c>
      <c r="M3621" t="s">
        <v>16</v>
      </c>
      <c r="N3621" t="s">
        <v>16</v>
      </c>
      <c r="O3621" t="s">
        <v>17</v>
      </c>
    </row>
    <row r="3622" spans="1:15" x14ac:dyDescent="0.3">
      <c r="A3622">
        <v>182</v>
      </c>
      <c r="B3622">
        <v>36</v>
      </c>
      <c r="C3622">
        <v>12</v>
      </c>
      <c r="D3622">
        <v>10</v>
      </c>
      <c r="E3622" t="str">
        <f t="shared" si="14"/>
        <v>0-50</v>
      </c>
      <c r="F3622">
        <v>93524</v>
      </c>
      <c r="G3622">
        <v>4</v>
      </c>
      <c r="H3622">
        <v>0.7</v>
      </c>
      <c r="I3622" t="s">
        <v>20</v>
      </c>
      <c r="J3622">
        <v>81</v>
      </c>
      <c r="K3622" t="s">
        <v>16</v>
      </c>
      <c r="L3622" t="s">
        <v>16</v>
      </c>
      <c r="M3622" t="s">
        <v>16</v>
      </c>
      <c r="N3622" t="s">
        <v>16</v>
      </c>
      <c r="O3622" t="s">
        <v>16</v>
      </c>
    </row>
    <row r="3623" spans="1:15" x14ac:dyDescent="0.3">
      <c r="A3623">
        <v>200</v>
      </c>
      <c r="B3623">
        <v>36</v>
      </c>
      <c r="C3623">
        <v>11</v>
      </c>
      <c r="D3623">
        <v>158</v>
      </c>
      <c r="E3623" t="str">
        <f t="shared" si="14"/>
        <v>100+</v>
      </c>
      <c r="F3623">
        <v>92152</v>
      </c>
      <c r="G3623">
        <v>1</v>
      </c>
      <c r="H3623">
        <v>5.0999999999999996</v>
      </c>
      <c r="I3623" t="s">
        <v>19</v>
      </c>
      <c r="J3623">
        <v>0</v>
      </c>
      <c r="K3623" t="s">
        <v>17</v>
      </c>
      <c r="L3623" t="s">
        <v>16</v>
      </c>
      <c r="M3623" t="s">
        <v>17</v>
      </c>
      <c r="N3623" t="s">
        <v>17</v>
      </c>
      <c r="O3623" t="s">
        <v>17</v>
      </c>
    </row>
    <row r="3624" spans="1:15" x14ac:dyDescent="0.3">
      <c r="A3624">
        <v>313</v>
      </c>
      <c r="B3624">
        <v>36</v>
      </c>
      <c r="C3624">
        <v>6</v>
      </c>
      <c r="D3624">
        <v>21</v>
      </c>
      <c r="E3624" t="str">
        <f t="shared" si="14"/>
        <v>0-50</v>
      </c>
      <c r="F3624">
        <v>91741</v>
      </c>
      <c r="G3624">
        <v>1</v>
      </c>
      <c r="H3624">
        <v>0.67</v>
      </c>
      <c r="I3624" t="s">
        <v>19</v>
      </c>
      <c r="J3624">
        <v>0</v>
      </c>
      <c r="K3624" t="s">
        <v>16</v>
      </c>
      <c r="L3624" t="s">
        <v>17</v>
      </c>
      <c r="M3624" t="s">
        <v>16</v>
      </c>
      <c r="N3624" t="s">
        <v>17</v>
      </c>
      <c r="O3624" t="s">
        <v>16</v>
      </c>
    </row>
    <row r="3625" spans="1:15" x14ac:dyDescent="0.3">
      <c r="A3625">
        <v>337</v>
      </c>
      <c r="B3625">
        <v>36</v>
      </c>
      <c r="C3625">
        <v>12</v>
      </c>
      <c r="D3625">
        <v>65</v>
      </c>
      <c r="E3625" t="str">
        <f t="shared" si="14"/>
        <v>51-100</v>
      </c>
      <c r="F3625">
        <v>95051</v>
      </c>
      <c r="G3625">
        <v>3</v>
      </c>
      <c r="H3625">
        <v>2.6</v>
      </c>
      <c r="I3625" t="s">
        <v>20</v>
      </c>
      <c r="J3625">
        <v>0</v>
      </c>
      <c r="K3625" t="s">
        <v>16</v>
      </c>
      <c r="L3625" t="s">
        <v>16</v>
      </c>
      <c r="M3625" t="s">
        <v>16</v>
      </c>
      <c r="N3625" t="s">
        <v>17</v>
      </c>
      <c r="O3625" t="s">
        <v>16</v>
      </c>
    </row>
    <row r="3626" spans="1:15" x14ac:dyDescent="0.3">
      <c r="A3626">
        <v>371</v>
      </c>
      <c r="B3626">
        <v>36</v>
      </c>
      <c r="C3626">
        <v>12</v>
      </c>
      <c r="D3626">
        <v>25</v>
      </c>
      <c r="E3626" t="str">
        <f t="shared" si="14"/>
        <v>0-50</v>
      </c>
      <c r="F3626">
        <v>92101</v>
      </c>
      <c r="G3626">
        <v>4</v>
      </c>
      <c r="H3626">
        <v>1</v>
      </c>
      <c r="I3626" t="s">
        <v>15</v>
      </c>
      <c r="J3626">
        <v>147</v>
      </c>
      <c r="K3626" t="s">
        <v>16</v>
      </c>
      <c r="L3626" t="s">
        <v>16</v>
      </c>
      <c r="M3626" t="s">
        <v>16</v>
      </c>
      <c r="N3626" t="s">
        <v>16</v>
      </c>
      <c r="O3626" t="s">
        <v>16</v>
      </c>
    </row>
    <row r="3627" spans="1:15" x14ac:dyDescent="0.3">
      <c r="A3627">
        <v>401</v>
      </c>
      <c r="B3627">
        <v>36</v>
      </c>
      <c r="C3627">
        <v>10</v>
      </c>
      <c r="D3627">
        <v>179</v>
      </c>
      <c r="E3627" t="str">
        <f t="shared" si="14"/>
        <v>100+</v>
      </c>
      <c r="F3627">
        <v>94542</v>
      </c>
      <c r="G3627">
        <v>3</v>
      </c>
      <c r="H3627">
        <v>6.6</v>
      </c>
      <c r="I3627" t="s">
        <v>15</v>
      </c>
      <c r="J3627">
        <v>0</v>
      </c>
      <c r="K3627" t="s">
        <v>17</v>
      </c>
      <c r="L3627" t="s">
        <v>16</v>
      </c>
      <c r="M3627" t="s">
        <v>16</v>
      </c>
      <c r="N3627" t="s">
        <v>17</v>
      </c>
      <c r="O3627" t="s">
        <v>16</v>
      </c>
    </row>
    <row r="3628" spans="1:15" x14ac:dyDescent="0.3">
      <c r="A3628">
        <v>406</v>
      </c>
      <c r="B3628">
        <v>36</v>
      </c>
      <c r="C3628">
        <v>11</v>
      </c>
      <c r="D3628">
        <v>133</v>
      </c>
      <c r="E3628" t="str">
        <f t="shared" si="14"/>
        <v>100+</v>
      </c>
      <c r="F3628">
        <v>90245</v>
      </c>
      <c r="G3628">
        <v>1</v>
      </c>
      <c r="H3628">
        <v>3.8</v>
      </c>
      <c r="I3628" t="s">
        <v>15</v>
      </c>
      <c r="J3628">
        <v>290</v>
      </c>
      <c r="K3628" t="s">
        <v>16</v>
      </c>
      <c r="L3628" t="s">
        <v>17</v>
      </c>
      <c r="M3628" t="s">
        <v>17</v>
      </c>
      <c r="N3628" t="s">
        <v>17</v>
      </c>
      <c r="O3628" t="s">
        <v>17</v>
      </c>
    </row>
    <row r="3629" spans="1:15" x14ac:dyDescent="0.3">
      <c r="A3629">
        <v>438</v>
      </c>
      <c r="B3629">
        <v>36</v>
      </c>
      <c r="C3629">
        <v>9</v>
      </c>
      <c r="D3629">
        <v>31</v>
      </c>
      <c r="E3629" t="str">
        <f t="shared" si="14"/>
        <v>0-50</v>
      </c>
      <c r="F3629">
        <v>95825</v>
      </c>
      <c r="G3629">
        <v>4</v>
      </c>
      <c r="H3629">
        <v>1</v>
      </c>
      <c r="I3629" t="s">
        <v>20</v>
      </c>
      <c r="J3629">
        <v>0</v>
      </c>
      <c r="K3629" t="s">
        <v>16</v>
      </c>
      <c r="L3629" t="s">
        <v>17</v>
      </c>
      <c r="M3629" t="s">
        <v>16</v>
      </c>
      <c r="N3629" t="s">
        <v>17</v>
      </c>
      <c r="O3629" t="s">
        <v>16</v>
      </c>
    </row>
    <row r="3630" spans="1:15" x14ac:dyDescent="0.3">
      <c r="A3630">
        <v>506</v>
      </c>
      <c r="B3630">
        <v>36</v>
      </c>
      <c r="C3630">
        <v>12</v>
      </c>
      <c r="D3630">
        <v>69</v>
      </c>
      <c r="E3630" t="str">
        <f t="shared" si="14"/>
        <v>51-100</v>
      </c>
      <c r="F3630">
        <v>94305</v>
      </c>
      <c r="G3630">
        <v>3</v>
      </c>
      <c r="H3630">
        <v>3.1</v>
      </c>
      <c r="I3630" t="s">
        <v>20</v>
      </c>
      <c r="J3630">
        <v>0</v>
      </c>
      <c r="K3630" t="s">
        <v>17</v>
      </c>
      <c r="L3630" t="s">
        <v>16</v>
      </c>
      <c r="M3630" t="s">
        <v>16</v>
      </c>
      <c r="N3630" t="s">
        <v>17</v>
      </c>
      <c r="O3630" t="s">
        <v>16</v>
      </c>
    </row>
    <row r="3631" spans="1:15" x14ac:dyDescent="0.3">
      <c r="A3631">
        <v>523</v>
      </c>
      <c r="B3631">
        <v>36</v>
      </c>
      <c r="C3631">
        <v>11</v>
      </c>
      <c r="D3631">
        <v>72</v>
      </c>
      <c r="E3631" t="str">
        <f t="shared" si="14"/>
        <v>51-100</v>
      </c>
      <c r="F3631">
        <v>91007</v>
      </c>
      <c r="G3631">
        <v>1</v>
      </c>
      <c r="H3631">
        <v>2.8</v>
      </c>
      <c r="I3631" t="s">
        <v>15</v>
      </c>
      <c r="J3631">
        <v>224</v>
      </c>
      <c r="K3631" t="s">
        <v>16</v>
      </c>
      <c r="L3631" t="s">
        <v>16</v>
      </c>
      <c r="M3631" t="s">
        <v>16</v>
      </c>
      <c r="N3631" t="s">
        <v>16</v>
      </c>
      <c r="O3631" t="s">
        <v>16</v>
      </c>
    </row>
    <row r="3632" spans="1:15" x14ac:dyDescent="0.3">
      <c r="A3632">
        <v>739</v>
      </c>
      <c r="B3632">
        <v>36</v>
      </c>
      <c r="C3632">
        <v>10</v>
      </c>
      <c r="D3632">
        <v>80</v>
      </c>
      <c r="E3632" t="str">
        <f t="shared" si="14"/>
        <v>51-100</v>
      </c>
      <c r="F3632">
        <v>94596</v>
      </c>
      <c r="G3632">
        <v>4</v>
      </c>
      <c r="H3632">
        <v>2.2000000000000002</v>
      </c>
      <c r="I3632" t="s">
        <v>20</v>
      </c>
      <c r="J3632">
        <v>0</v>
      </c>
      <c r="K3632" t="s">
        <v>16</v>
      </c>
      <c r="L3632" t="s">
        <v>16</v>
      </c>
      <c r="M3632" t="s">
        <v>16</v>
      </c>
      <c r="N3632" t="s">
        <v>17</v>
      </c>
      <c r="O3632" t="s">
        <v>16</v>
      </c>
    </row>
    <row r="3633" spans="1:15" x14ac:dyDescent="0.3">
      <c r="A3633">
        <v>803</v>
      </c>
      <c r="B3633">
        <v>36</v>
      </c>
      <c r="C3633">
        <v>12</v>
      </c>
      <c r="D3633">
        <v>51</v>
      </c>
      <c r="E3633" t="str">
        <f t="shared" si="14"/>
        <v>51-100</v>
      </c>
      <c r="F3633">
        <v>92521</v>
      </c>
      <c r="G3633">
        <v>3</v>
      </c>
      <c r="H3633">
        <v>2</v>
      </c>
      <c r="I3633" t="s">
        <v>15</v>
      </c>
      <c r="J3633">
        <v>214</v>
      </c>
      <c r="K3633" t="s">
        <v>16</v>
      </c>
      <c r="L3633" t="s">
        <v>16</v>
      </c>
      <c r="M3633" t="s">
        <v>16</v>
      </c>
      <c r="N3633" t="s">
        <v>17</v>
      </c>
      <c r="O3633" t="s">
        <v>16</v>
      </c>
    </row>
    <row r="3634" spans="1:15" x14ac:dyDescent="0.3">
      <c r="A3634">
        <v>813</v>
      </c>
      <c r="B3634">
        <v>36</v>
      </c>
      <c r="C3634">
        <v>10</v>
      </c>
      <c r="D3634">
        <v>65</v>
      </c>
      <c r="E3634" t="str">
        <f t="shared" si="14"/>
        <v>51-100</v>
      </c>
      <c r="F3634">
        <v>90089</v>
      </c>
      <c r="G3634">
        <v>4</v>
      </c>
      <c r="H3634">
        <v>2.2000000000000002</v>
      </c>
      <c r="I3634" t="s">
        <v>20</v>
      </c>
      <c r="J3634">
        <v>0</v>
      </c>
      <c r="K3634" t="s">
        <v>16</v>
      </c>
      <c r="L3634" t="s">
        <v>16</v>
      </c>
      <c r="M3634" t="s">
        <v>16</v>
      </c>
      <c r="N3634" t="s">
        <v>16</v>
      </c>
      <c r="O3634" t="s">
        <v>16</v>
      </c>
    </row>
    <row r="3635" spans="1:15" x14ac:dyDescent="0.3">
      <c r="A3635">
        <v>833</v>
      </c>
      <c r="B3635">
        <v>36</v>
      </c>
      <c r="C3635">
        <v>10</v>
      </c>
      <c r="D3635">
        <v>31</v>
      </c>
      <c r="E3635" t="str">
        <f t="shared" si="14"/>
        <v>0-50</v>
      </c>
      <c r="F3635">
        <v>90630</v>
      </c>
      <c r="G3635">
        <v>4</v>
      </c>
      <c r="H3635">
        <v>1.2</v>
      </c>
      <c r="I3635" t="s">
        <v>20</v>
      </c>
      <c r="J3635">
        <v>0</v>
      </c>
      <c r="K3635" t="s">
        <v>16</v>
      </c>
      <c r="L3635" t="s">
        <v>16</v>
      </c>
      <c r="M3635" t="s">
        <v>16</v>
      </c>
      <c r="N3635" t="s">
        <v>16</v>
      </c>
      <c r="O3635" t="s">
        <v>16</v>
      </c>
    </row>
    <row r="3636" spans="1:15" x14ac:dyDescent="0.3">
      <c r="A3636">
        <v>835</v>
      </c>
      <c r="B3636">
        <v>36</v>
      </c>
      <c r="C3636">
        <v>12</v>
      </c>
      <c r="D3636">
        <v>150</v>
      </c>
      <c r="E3636" t="str">
        <f t="shared" si="14"/>
        <v>100+</v>
      </c>
      <c r="F3636">
        <v>95138</v>
      </c>
      <c r="G3636">
        <v>4</v>
      </c>
      <c r="H3636">
        <v>5.4</v>
      </c>
      <c r="I3636" t="s">
        <v>15</v>
      </c>
      <c r="J3636">
        <v>0</v>
      </c>
      <c r="K3636" t="s">
        <v>17</v>
      </c>
      <c r="L3636" t="s">
        <v>17</v>
      </c>
      <c r="M3636" t="s">
        <v>17</v>
      </c>
      <c r="N3636" t="s">
        <v>17</v>
      </c>
      <c r="O3636" t="s">
        <v>16</v>
      </c>
    </row>
    <row r="3637" spans="1:15" x14ac:dyDescent="0.3">
      <c r="A3637">
        <v>947</v>
      </c>
      <c r="B3637">
        <v>36</v>
      </c>
      <c r="C3637">
        <v>11</v>
      </c>
      <c r="D3637">
        <v>64</v>
      </c>
      <c r="E3637" t="str">
        <f t="shared" si="14"/>
        <v>51-100</v>
      </c>
      <c r="F3637">
        <v>91355</v>
      </c>
      <c r="G3637">
        <v>4</v>
      </c>
      <c r="H3637">
        <v>2.1</v>
      </c>
      <c r="I3637" t="s">
        <v>19</v>
      </c>
      <c r="J3637">
        <v>0</v>
      </c>
      <c r="K3637" t="s">
        <v>16</v>
      </c>
      <c r="L3637" t="s">
        <v>16</v>
      </c>
      <c r="M3637" t="s">
        <v>16</v>
      </c>
      <c r="N3637" t="s">
        <v>16</v>
      </c>
      <c r="O3637" t="s">
        <v>16</v>
      </c>
    </row>
    <row r="3638" spans="1:15" x14ac:dyDescent="0.3">
      <c r="A3638">
        <v>982</v>
      </c>
      <c r="B3638">
        <v>36</v>
      </c>
      <c r="C3638">
        <v>12</v>
      </c>
      <c r="D3638">
        <v>142</v>
      </c>
      <c r="E3638" t="str">
        <f t="shared" si="14"/>
        <v>100+</v>
      </c>
      <c r="F3638">
        <v>90064</v>
      </c>
      <c r="G3638">
        <v>3</v>
      </c>
      <c r="H3638">
        <v>2.2999999999999998</v>
      </c>
      <c r="I3638" t="s">
        <v>20</v>
      </c>
      <c r="J3638">
        <v>0</v>
      </c>
      <c r="K3638" t="s">
        <v>17</v>
      </c>
      <c r="L3638" t="s">
        <v>16</v>
      </c>
      <c r="M3638" t="s">
        <v>17</v>
      </c>
      <c r="N3638" t="s">
        <v>17</v>
      </c>
      <c r="O3638" t="s">
        <v>17</v>
      </c>
    </row>
    <row r="3639" spans="1:15" x14ac:dyDescent="0.3">
      <c r="A3639">
        <v>1041</v>
      </c>
      <c r="B3639">
        <v>36</v>
      </c>
      <c r="C3639">
        <v>6</v>
      </c>
      <c r="D3639">
        <v>78</v>
      </c>
      <c r="E3639" t="str">
        <f t="shared" si="14"/>
        <v>51-100</v>
      </c>
      <c r="F3639">
        <v>91107</v>
      </c>
      <c r="G3639">
        <v>4</v>
      </c>
      <c r="H3639">
        <v>1.8</v>
      </c>
      <c r="I3639" t="s">
        <v>19</v>
      </c>
      <c r="J3639">
        <v>163</v>
      </c>
      <c r="K3639" t="s">
        <v>16</v>
      </c>
      <c r="L3639" t="s">
        <v>16</v>
      </c>
      <c r="M3639" t="s">
        <v>16</v>
      </c>
      <c r="N3639" t="s">
        <v>16</v>
      </c>
      <c r="O3639" t="s">
        <v>16</v>
      </c>
    </row>
    <row r="3640" spans="1:15" x14ac:dyDescent="0.3">
      <c r="A3640">
        <v>1057</v>
      </c>
      <c r="B3640">
        <v>36</v>
      </c>
      <c r="C3640">
        <v>6</v>
      </c>
      <c r="D3640">
        <v>25</v>
      </c>
      <c r="E3640" t="str">
        <f t="shared" si="14"/>
        <v>0-50</v>
      </c>
      <c r="F3640">
        <v>95020</v>
      </c>
      <c r="G3640">
        <v>1</v>
      </c>
      <c r="H3640">
        <v>0.67</v>
      </c>
      <c r="I3640" t="s">
        <v>19</v>
      </c>
      <c r="J3640">
        <v>0</v>
      </c>
      <c r="K3640" t="s">
        <v>16</v>
      </c>
      <c r="L3640" t="s">
        <v>16</v>
      </c>
      <c r="M3640" t="s">
        <v>16</v>
      </c>
      <c r="N3640" t="s">
        <v>17</v>
      </c>
      <c r="O3640" t="s">
        <v>16</v>
      </c>
    </row>
    <row r="3641" spans="1:15" x14ac:dyDescent="0.3">
      <c r="A3641">
        <v>1071</v>
      </c>
      <c r="B3641">
        <v>36</v>
      </c>
      <c r="C3641">
        <v>9</v>
      </c>
      <c r="D3641">
        <v>40</v>
      </c>
      <c r="E3641" t="str">
        <f t="shared" si="14"/>
        <v>0-50</v>
      </c>
      <c r="F3641">
        <v>90840</v>
      </c>
      <c r="G3641">
        <v>2</v>
      </c>
      <c r="H3641">
        <v>1</v>
      </c>
      <c r="I3641" t="s">
        <v>20</v>
      </c>
      <c r="J3641">
        <v>0</v>
      </c>
      <c r="K3641" t="s">
        <v>16</v>
      </c>
      <c r="L3641" t="s">
        <v>16</v>
      </c>
      <c r="M3641" t="s">
        <v>16</v>
      </c>
      <c r="N3641" t="s">
        <v>17</v>
      </c>
      <c r="O3641" t="s">
        <v>16</v>
      </c>
    </row>
    <row r="3642" spans="1:15" x14ac:dyDescent="0.3">
      <c r="A3642">
        <v>1162</v>
      </c>
      <c r="B3642">
        <v>36</v>
      </c>
      <c r="C3642">
        <v>11</v>
      </c>
      <c r="D3642">
        <v>181</v>
      </c>
      <c r="E3642" t="str">
        <f t="shared" si="14"/>
        <v>100+</v>
      </c>
      <c r="F3642">
        <v>94309</v>
      </c>
      <c r="G3642">
        <v>3</v>
      </c>
      <c r="H3642">
        <v>1.4</v>
      </c>
      <c r="I3642" t="s">
        <v>15</v>
      </c>
      <c r="J3642">
        <v>0</v>
      </c>
      <c r="K3642" t="s">
        <v>17</v>
      </c>
      <c r="L3642" t="s">
        <v>16</v>
      </c>
      <c r="M3642" t="s">
        <v>16</v>
      </c>
      <c r="N3642" t="s">
        <v>16</v>
      </c>
      <c r="O3642" t="s">
        <v>16</v>
      </c>
    </row>
    <row r="3643" spans="1:15" x14ac:dyDescent="0.3">
      <c r="A3643">
        <v>1175</v>
      </c>
      <c r="B3643">
        <v>36</v>
      </c>
      <c r="C3643">
        <v>10</v>
      </c>
      <c r="D3643">
        <v>42</v>
      </c>
      <c r="E3643" t="str">
        <f t="shared" si="14"/>
        <v>0-50</v>
      </c>
      <c r="F3643">
        <v>93106</v>
      </c>
      <c r="G3643">
        <v>4</v>
      </c>
      <c r="H3643">
        <v>1.2</v>
      </c>
      <c r="I3643" t="s">
        <v>20</v>
      </c>
      <c r="J3643">
        <v>0</v>
      </c>
      <c r="K3643" t="s">
        <v>16</v>
      </c>
      <c r="L3643" t="s">
        <v>16</v>
      </c>
      <c r="M3643" t="s">
        <v>16</v>
      </c>
      <c r="N3643" t="s">
        <v>17</v>
      </c>
      <c r="O3643" t="s">
        <v>17</v>
      </c>
    </row>
    <row r="3644" spans="1:15" x14ac:dyDescent="0.3">
      <c r="A3644">
        <v>1180</v>
      </c>
      <c r="B3644">
        <v>36</v>
      </c>
      <c r="C3644">
        <v>11</v>
      </c>
      <c r="D3644">
        <v>98</v>
      </c>
      <c r="E3644" t="str">
        <f t="shared" si="14"/>
        <v>51-100</v>
      </c>
      <c r="F3644">
        <v>90291</v>
      </c>
      <c r="G3644">
        <v>3</v>
      </c>
      <c r="H3644">
        <v>1.2</v>
      </c>
      <c r="I3644" t="s">
        <v>19</v>
      </c>
      <c r="J3644">
        <v>0</v>
      </c>
      <c r="K3644" t="s">
        <v>16</v>
      </c>
      <c r="L3644" t="s">
        <v>17</v>
      </c>
      <c r="M3644" t="s">
        <v>16</v>
      </c>
      <c r="N3644" t="s">
        <v>16</v>
      </c>
      <c r="O3644" t="s">
        <v>17</v>
      </c>
    </row>
    <row r="3645" spans="1:15" x14ac:dyDescent="0.3">
      <c r="A3645">
        <v>1201</v>
      </c>
      <c r="B3645">
        <v>36</v>
      </c>
      <c r="C3645">
        <v>12</v>
      </c>
      <c r="D3645">
        <v>22</v>
      </c>
      <c r="E3645" t="str">
        <f t="shared" si="14"/>
        <v>0-50</v>
      </c>
      <c r="F3645">
        <v>92507</v>
      </c>
      <c r="G3645">
        <v>4</v>
      </c>
      <c r="H3645">
        <v>1</v>
      </c>
      <c r="I3645" t="s">
        <v>15</v>
      </c>
      <c r="J3645">
        <v>91</v>
      </c>
      <c r="K3645" t="s">
        <v>16</v>
      </c>
      <c r="L3645" t="s">
        <v>17</v>
      </c>
      <c r="M3645" t="s">
        <v>16</v>
      </c>
      <c r="N3645" t="s">
        <v>17</v>
      </c>
      <c r="O3645" t="s">
        <v>16</v>
      </c>
    </row>
    <row r="3646" spans="1:15" x14ac:dyDescent="0.3">
      <c r="A3646">
        <v>1255</v>
      </c>
      <c r="B3646">
        <v>36</v>
      </c>
      <c r="C3646">
        <v>12</v>
      </c>
      <c r="D3646">
        <v>40</v>
      </c>
      <c r="E3646" t="str">
        <f t="shared" si="14"/>
        <v>0-50</v>
      </c>
      <c r="F3646">
        <v>91101</v>
      </c>
      <c r="G3646">
        <v>2</v>
      </c>
      <c r="H3646">
        <v>0.6</v>
      </c>
      <c r="I3646" t="s">
        <v>19</v>
      </c>
      <c r="J3646">
        <v>0</v>
      </c>
      <c r="K3646" t="s">
        <v>16</v>
      </c>
      <c r="L3646" t="s">
        <v>16</v>
      </c>
      <c r="M3646" t="s">
        <v>16</v>
      </c>
      <c r="N3646" t="s">
        <v>17</v>
      </c>
      <c r="O3646" t="s">
        <v>17</v>
      </c>
    </row>
    <row r="3647" spans="1:15" x14ac:dyDescent="0.3">
      <c r="A3647">
        <v>1270</v>
      </c>
      <c r="B3647">
        <v>36</v>
      </c>
      <c r="C3647">
        <v>11</v>
      </c>
      <c r="D3647">
        <v>14</v>
      </c>
      <c r="E3647" t="str">
        <f t="shared" si="14"/>
        <v>0-50</v>
      </c>
      <c r="F3647">
        <v>92673</v>
      </c>
      <c r="G3647">
        <v>4</v>
      </c>
      <c r="H3647">
        <v>0.2</v>
      </c>
      <c r="I3647" t="s">
        <v>19</v>
      </c>
      <c r="J3647">
        <v>100</v>
      </c>
      <c r="K3647" t="s">
        <v>16</v>
      </c>
      <c r="L3647" t="s">
        <v>16</v>
      </c>
      <c r="M3647" t="s">
        <v>16</v>
      </c>
      <c r="N3647" t="s">
        <v>17</v>
      </c>
      <c r="O3647" t="s">
        <v>17</v>
      </c>
    </row>
    <row r="3648" spans="1:15" x14ac:dyDescent="0.3">
      <c r="A3648">
        <v>1279</v>
      </c>
      <c r="B3648">
        <v>36</v>
      </c>
      <c r="C3648">
        <v>10</v>
      </c>
      <c r="D3648">
        <v>74</v>
      </c>
      <c r="E3648" t="str">
        <f t="shared" si="14"/>
        <v>51-100</v>
      </c>
      <c r="F3648">
        <v>94305</v>
      </c>
      <c r="G3648">
        <v>1</v>
      </c>
      <c r="H3648">
        <v>2.5</v>
      </c>
      <c r="I3648" t="s">
        <v>15</v>
      </c>
      <c r="J3648">
        <v>0</v>
      </c>
      <c r="K3648" t="s">
        <v>16</v>
      </c>
      <c r="L3648" t="s">
        <v>16</v>
      </c>
      <c r="M3648" t="s">
        <v>16</v>
      </c>
      <c r="N3648" t="s">
        <v>16</v>
      </c>
      <c r="O3648" t="s">
        <v>17</v>
      </c>
    </row>
    <row r="3649" spans="1:15" x14ac:dyDescent="0.3">
      <c r="A3649">
        <v>1337</v>
      </c>
      <c r="B3649">
        <v>36</v>
      </c>
      <c r="C3649">
        <v>12</v>
      </c>
      <c r="D3649">
        <v>42</v>
      </c>
      <c r="E3649" t="str">
        <f t="shared" si="14"/>
        <v>0-50</v>
      </c>
      <c r="F3649">
        <v>93555</v>
      </c>
      <c r="G3649">
        <v>1</v>
      </c>
      <c r="H3649">
        <v>1.33</v>
      </c>
      <c r="I3649" t="s">
        <v>15</v>
      </c>
      <c r="J3649">
        <v>0</v>
      </c>
      <c r="K3649" t="s">
        <v>16</v>
      </c>
      <c r="L3649" t="s">
        <v>16</v>
      </c>
      <c r="M3649" t="s">
        <v>16</v>
      </c>
      <c r="N3649" t="s">
        <v>17</v>
      </c>
      <c r="O3649" t="s">
        <v>16</v>
      </c>
    </row>
    <row r="3650" spans="1:15" x14ac:dyDescent="0.3">
      <c r="A3650">
        <v>1343</v>
      </c>
      <c r="B3650">
        <v>36</v>
      </c>
      <c r="C3650">
        <v>12</v>
      </c>
      <c r="D3650">
        <v>79</v>
      </c>
      <c r="E3650" t="str">
        <f t="shared" si="14"/>
        <v>51-100</v>
      </c>
      <c r="F3650">
        <v>90041</v>
      </c>
      <c r="G3650">
        <v>2</v>
      </c>
      <c r="H3650">
        <v>2.2000000000000002</v>
      </c>
      <c r="I3650" t="s">
        <v>15</v>
      </c>
      <c r="J3650">
        <v>0</v>
      </c>
      <c r="K3650" t="s">
        <v>16</v>
      </c>
      <c r="L3650" t="s">
        <v>16</v>
      </c>
      <c r="M3650" t="s">
        <v>16</v>
      </c>
      <c r="N3650" t="s">
        <v>17</v>
      </c>
      <c r="O3650" t="s">
        <v>16</v>
      </c>
    </row>
    <row r="3651" spans="1:15" x14ac:dyDescent="0.3">
      <c r="A3651">
        <v>1444</v>
      </c>
      <c r="B3651">
        <v>36</v>
      </c>
      <c r="C3651">
        <v>12</v>
      </c>
      <c r="D3651">
        <v>25</v>
      </c>
      <c r="E3651" t="str">
        <f t="shared" si="14"/>
        <v>0-50</v>
      </c>
      <c r="F3651">
        <v>95051</v>
      </c>
      <c r="G3651">
        <v>4</v>
      </c>
      <c r="H3651">
        <v>1</v>
      </c>
      <c r="I3651" t="s">
        <v>15</v>
      </c>
      <c r="J3651">
        <v>0</v>
      </c>
      <c r="K3651" t="s">
        <v>16</v>
      </c>
      <c r="L3651" t="s">
        <v>16</v>
      </c>
      <c r="M3651" t="s">
        <v>16</v>
      </c>
      <c r="N3651" t="s">
        <v>17</v>
      </c>
      <c r="O3651" t="s">
        <v>16</v>
      </c>
    </row>
    <row r="3652" spans="1:15" x14ac:dyDescent="0.3">
      <c r="A3652">
        <v>1457</v>
      </c>
      <c r="B3652">
        <v>36</v>
      </c>
      <c r="C3652">
        <v>11</v>
      </c>
      <c r="D3652">
        <v>39</v>
      </c>
      <c r="E3652" t="str">
        <f t="shared" si="14"/>
        <v>0-50</v>
      </c>
      <c r="F3652">
        <v>90095</v>
      </c>
      <c r="G3652">
        <v>4</v>
      </c>
      <c r="H3652">
        <v>1.7</v>
      </c>
      <c r="I3652" t="s">
        <v>15</v>
      </c>
      <c r="J3652">
        <v>0</v>
      </c>
      <c r="K3652" t="s">
        <v>16</v>
      </c>
      <c r="L3652" t="s">
        <v>16</v>
      </c>
      <c r="M3652" t="s">
        <v>16</v>
      </c>
      <c r="N3652" t="s">
        <v>17</v>
      </c>
      <c r="O3652" t="s">
        <v>16</v>
      </c>
    </row>
    <row r="3653" spans="1:15" x14ac:dyDescent="0.3">
      <c r="A3653">
        <v>1497</v>
      </c>
      <c r="B3653">
        <v>36</v>
      </c>
      <c r="C3653">
        <v>12</v>
      </c>
      <c r="D3653">
        <v>18</v>
      </c>
      <c r="E3653" t="str">
        <f t="shared" si="14"/>
        <v>0-50</v>
      </c>
      <c r="F3653">
        <v>91330</v>
      </c>
      <c r="G3653">
        <v>1</v>
      </c>
      <c r="H3653">
        <v>0.5</v>
      </c>
      <c r="I3653" t="s">
        <v>19</v>
      </c>
      <c r="J3653">
        <v>0</v>
      </c>
      <c r="K3653" t="s">
        <v>16</v>
      </c>
      <c r="L3653" t="s">
        <v>16</v>
      </c>
      <c r="M3653" t="s">
        <v>16</v>
      </c>
      <c r="N3653" t="s">
        <v>16</v>
      </c>
      <c r="O3653" t="s">
        <v>17</v>
      </c>
    </row>
    <row r="3654" spans="1:15" x14ac:dyDescent="0.3">
      <c r="A3654">
        <v>1527</v>
      </c>
      <c r="B3654">
        <v>36</v>
      </c>
      <c r="C3654">
        <v>10</v>
      </c>
      <c r="D3654">
        <v>80</v>
      </c>
      <c r="E3654" t="str">
        <f t="shared" si="14"/>
        <v>51-100</v>
      </c>
      <c r="F3654">
        <v>94608</v>
      </c>
      <c r="G3654">
        <v>4</v>
      </c>
      <c r="H3654">
        <v>2.2000000000000002</v>
      </c>
      <c r="I3654" t="s">
        <v>20</v>
      </c>
      <c r="J3654">
        <v>0</v>
      </c>
      <c r="K3654" t="s">
        <v>16</v>
      </c>
      <c r="L3654" t="s">
        <v>16</v>
      </c>
      <c r="M3654" t="s">
        <v>16</v>
      </c>
      <c r="N3654" t="s">
        <v>17</v>
      </c>
      <c r="O3654" t="s">
        <v>16</v>
      </c>
    </row>
    <row r="3655" spans="1:15" x14ac:dyDescent="0.3">
      <c r="A3655">
        <v>1537</v>
      </c>
      <c r="B3655">
        <v>36</v>
      </c>
      <c r="C3655">
        <v>12</v>
      </c>
      <c r="D3655">
        <v>73</v>
      </c>
      <c r="E3655" t="str">
        <f t="shared" si="14"/>
        <v>51-100</v>
      </c>
      <c r="F3655">
        <v>95617</v>
      </c>
      <c r="G3655">
        <v>4</v>
      </c>
      <c r="H3655">
        <v>2</v>
      </c>
      <c r="I3655" t="s">
        <v>19</v>
      </c>
      <c r="J3655">
        <v>188</v>
      </c>
      <c r="K3655" t="s">
        <v>16</v>
      </c>
      <c r="L3655" t="s">
        <v>16</v>
      </c>
      <c r="M3655" t="s">
        <v>16</v>
      </c>
      <c r="N3655" t="s">
        <v>17</v>
      </c>
      <c r="O3655" t="s">
        <v>16</v>
      </c>
    </row>
    <row r="3656" spans="1:15" x14ac:dyDescent="0.3">
      <c r="A3656">
        <v>1604</v>
      </c>
      <c r="B3656">
        <v>36</v>
      </c>
      <c r="C3656">
        <v>6</v>
      </c>
      <c r="D3656">
        <v>138</v>
      </c>
      <c r="E3656" t="str">
        <f t="shared" si="14"/>
        <v>100+</v>
      </c>
      <c r="F3656">
        <v>92152</v>
      </c>
      <c r="G3656">
        <v>1</v>
      </c>
      <c r="H3656">
        <v>7</v>
      </c>
      <c r="I3656" t="s">
        <v>19</v>
      </c>
      <c r="J3656">
        <v>86</v>
      </c>
      <c r="K3656" t="s">
        <v>17</v>
      </c>
      <c r="L3656" t="s">
        <v>16</v>
      </c>
      <c r="M3656" t="s">
        <v>16</v>
      </c>
      <c r="N3656" t="s">
        <v>17</v>
      </c>
      <c r="O3656" t="s">
        <v>16</v>
      </c>
    </row>
    <row r="3657" spans="1:15" x14ac:dyDescent="0.3">
      <c r="A3657">
        <v>1609</v>
      </c>
      <c r="B3657">
        <v>36</v>
      </c>
      <c r="C3657">
        <v>10</v>
      </c>
      <c r="D3657">
        <v>35</v>
      </c>
      <c r="E3657" t="str">
        <f t="shared" si="14"/>
        <v>0-50</v>
      </c>
      <c r="F3657">
        <v>94608</v>
      </c>
      <c r="G3657">
        <v>2</v>
      </c>
      <c r="H3657">
        <v>0.3</v>
      </c>
      <c r="I3657" t="s">
        <v>15</v>
      </c>
      <c r="J3657">
        <v>98</v>
      </c>
      <c r="K3657" t="s">
        <v>16</v>
      </c>
      <c r="L3657" t="s">
        <v>16</v>
      </c>
      <c r="M3657" t="s">
        <v>16</v>
      </c>
      <c r="N3657" t="s">
        <v>17</v>
      </c>
      <c r="O3657" t="s">
        <v>16</v>
      </c>
    </row>
    <row r="3658" spans="1:15" x14ac:dyDescent="0.3">
      <c r="A3658">
        <v>1641</v>
      </c>
      <c r="B3658">
        <v>36</v>
      </c>
      <c r="C3658">
        <v>10</v>
      </c>
      <c r="D3658">
        <v>55</v>
      </c>
      <c r="E3658" t="str">
        <f t="shared" si="14"/>
        <v>51-100</v>
      </c>
      <c r="F3658">
        <v>90009</v>
      </c>
      <c r="G3658">
        <v>1</v>
      </c>
      <c r="H3658">
        <v>2</v>
      </c>
      <c r="I3658" t="s">
        <v>15</v>
      </c>
      <c r="J3658">
        <v>95</v>
      </c>
      <c r="K3658" t="s">
        <v>16</v>
      </c>
      <c r="L3658" t="s">
        <v>16</v>
      </c>
      <c r="M3658" t="s">
        <v>16</v>
      </c>
      <c r="N3658" t="s">
        <v>17</v>
      </c>
      <c r="O3658" t="s">
        <v>16</v>
      </c>
    </row>
    <row r="3659" spans="1:15" x14ac:dyDescent="0.3">
      <c r="A3659">
        <v>1720</v>
      </c>
      <c r="B3659">
        <v>36</v>
      </c>
      <c r="C3659">
        <v>12</v>
      </c>
      <c r="D3659">
        <v>188</v>
      </c>
      <c r="E3659" t="str">
        <f t="shared" si="14"/>
        <v>100+</v>
      </c>
      <c r="F3659">
        <v>91304</v>
      </c>
      <c r="G3659">
        <v>2</v>
      </c>
      <c r="H3659">
        <v>6.5</v>
      </c>
      <c r="I3659" t="s">
        <v>15</v>
      </c>
      <c r="J3659">
        <v>0</v>
      </c>
      <c r="K3659" t="s">
        <v>16</v>
      </c>
      <c r="L3659" t="s">
        <v>16</v>
      </c>
      <c r="M3659" t="s">
        <v>16</v>
      </c>
      <c r="N3659" t="s">
        <v>17</v>
      </c>
      <c r="O3659" t="s">
        <v>17</v>
      </c>
    </row>
    <row r="3660" spans="1:15" x14ac:dyDescent="0.3">
      <c r="A3660">
        <v>1773</v>
      </c>
      <c r="B3660">
        <v>36</v>
      </c>
      <c r="C3660">
        <v>11</v>
      </c>
      <c r="D3660">
        <v>15</v>
      </c>
      <c r="E3660" t="str">
        <f t="shared" si="14"/>
        <v>0-50</v>
      </c>
      <c r="F3660">
        <v>94720</v>
      </c>
      <c r="G3660">
        <v>2</v>
      </c>
      <c r="H3660">
        <v>0.3</v>
      </c>
      <c r="I3660" t="s">
        <v>20</v>
      </c>
      <c r="J3660">
        <v>119</v>
      </c>
      <c r="K3660" t="s">
        <v>16</v>
      </c>
      <c r="L3660" t="s">
        <v>16</v>
      </c>
      <c r="M3660" t="s">
        <v>16</v>
      </c>
      <c r="N3660" t="s">
        <v>16</v>
      </c>
      <c r="O3660" t="s">
        <v>16</v>
      </c>
    </row>
    <row r="3661" spans="1:15" x14ac:dyDescent="0.3">
      <c r="A3661">
        <v>1818</v>
      </c>
      <c r="B3661">
        <v>36</v>
      </c>
      <c r="C3661">
        <v>11</v>
      </c>
      <c r="D3661">
        <v>9</v>
      </c>
      <c r="E3661" t="str">
        <f t="shared" si="14"/>
        <v>0-50</v>
      </c>
      <c r="F3661">
        <v>94604</v>
      </c>
      <c r="G3661">
        <v>4</v>
      </c>
      <c r="H3661">
        <v>0.2</v>
      </c>
      <c r="I3661" t="s">
        <v>19</v>
      </c>
      <c r="J3661">
        <v>0</v>
      </c>
      <c r="K3661" t="s">
        <v>16</v>
      </c>
      <c r="L3661" t="s">
        <v>16</v>
      </c>
      <c r="M3661" t="s">
        <v>16</v>
      </c>
      <c r="N3661" t="s">
        <v>16</v>
      </c>
      <c r="O3661" t="s">
        <v>17</v>
      </c>
    </row>
    <row r="3662" spans="1:15" x14ac:dyDescent="0.3">
      <c r="A3662">
        <v>1851</v>
      </c>
      <c r="B3662">
        <v>36</v>
      </c>
      <c r="C3662">
        <v>10</v>
      </c>
      <c r="D3662">
        <v>20</v>
      </c>
      <c r="E3662" t="str">
        <f t="shared" si="14"/>
        <v>0-50</v>
      </c>
      <c r="F3662">
        <v>90033</v>
      </c>
      <c r="G3662">
        <v>4</v>
      </c>
      <c r="H3662">
        <v>0.3</v>
      </c>
      <c r="I3662" t="s">
        <v>15</v>
      </c>
      <c r="J3662">
        <v>97</v>
      </c>
      <c r="K3662" t="s">
        <v>16</v>
      </c>
      <c r="L3662" t="s">
        <v>16</v>
      </c>
      <c r="M3662" t="s">
        <v>16</v>
      </c>
      <c r="N3662" t="s">
        <v>17</v>
      </c>
      <c r="O3662" t="s">
        <v>16</v>
      </c>
    </row>
    <row r="3663" spans="1:15" x14ac:dyDescent="0.3">
      <c r="A3663">
        <v>1866</v>
      </c>
      <c r="B3663">
        <v>36</v>
      </c>
      <c r="C3663">
        <v>6</v>
      </c>
      <c r="D3663">
        <v>90</v>
      </c>
      <c r="E3663" t="str">
        <f t="shared" si="14"/>
        <v>51-100</v>
      </c>
      <c r="F3663">
        <v>91342</v>
      </c>
      <c r="G3663">
        <v>4</v>
      </c>
      <c r="H3663">
        <v>1.8</v>
      </c>
      <c r="I3663" t="s">
        <v>19</v>
      </c>
      <c r="J3663">
        <v>0</v>
      </c>
      <c r="K3663" t="s">
        <v>16</v>
      </c>
      <c r="L3663" t="s">
        <v>17</v>
      </c>
      <c r="M3663" t="s">
        <v>16</v>
      </c>
      <c r="N3663" t="s">
        <v>16</v>
      </c>
      <c r="O3663" t="s">
        <v>16</v>
      </c>
    </row>
    <row r="3664" spans="1:15" x14ac:dyDescent="0.3">
      <c r="A3664">
        <v>1889</v>
      </c>
      <c r="B3664">
        <v>36</v>
      </c>
      <c r="C3664">
        <v>10</v>
      </c>
      <c r="D3664">
        <v>93</v>
      </c>
      <c r="E3664" t="str">
        <f t="shared" si="14"/>
        <v>51-100</v>
      </c>
      <c r="F3664">
        <v>94305</v>
      </c>
      <c r="G3664">
        <v>1</v>
      </c>
      <c r="H3664">
        <v>2.8</v>
      </c>
      <c r="I3664" t="s">
        <v>19</v>
      </c>
      <c r="J3664">
        <v>0</v>
      </c>
      <c r="K3664" t="s">
        <v>16</v>
      </c>
      <c r="L3664" t="s">
        <v>16</v>
      </c>
      <c r="M3664" t="s">
        <v>16</v>
      </c>
      <c r="N3664" t="s">
        <v>17</v>
      </c>
      <c r="O3664" t="s">
        <v>16</v>
      </c>
    </row>
    <row r="3665" spans="1:15" x14ac:dyDescent="0.3">
      <c r="A3665">
        <v>1951</v>
      </c>
      <c r="B3665">
        <v>36</v>
      </c>
      <c r="C3665">
        <v>12</v>
      </c>
      <c r="D3665">
        <v>38</v>
      </c>
      <c r="E3665" t="str">
        <f t="shared" si="14"/>
        <v>0-50</v>
      </c>
      <c r="F3665">
        <v>94109</v>
      </c>
      <c r="G3665">
        <v>1</v>
      </c>
      <c r="H3665">
        <v>1.5</v>
      </c>
      <c r="I3665" t="s">
        <v>20</v>
      </c>
      <c r="J3665">
        <v>0</v>
      </c>
      <c r="K3665" t="s">
        <v>16</v>
      </c>
      <c r="L3665" t="s">
        <v>16</v>
      </c>
      <c r="M3665" t="s">
        <v>16</v>
      </c>
      <c r="N3665" t="s">
        <v>16</v>
      </c>
      <c r="O3665" t="s">
        <v>16</v>
      </c>
    </row>
    <row r="3666" spans="1:15" x14ac:dyDescent="0.3">
      <c r="A3666">
        <v>2025</v>
      </c>
      <c r="B3666">
        <v>36</v>
      </c>
      <c r="C3666">
        <v>12</v>
      </c>
      <c r="D3666">
        <v>113</v>
      </c>
      <c r="E3666" t="str">
        <f t="shared" si="14"/>
        <v>100+</v>
      </c>
      <c r="F3666">
        <v>94305</v>
      </c>
      <c r="G3666">
        <v>4</v>
      </c>
      <c r="H3666">
        <v>0.2</v>
      </c>
      <c r="I3666" t="s">
        <v>15</v>
      </c>
      <c r="J3666">
        <v>0</v>
      </c>
      <c r="K3666" t="s">
        <v>17</v>
      </c>
      <c r="L3666" t="s">
        <v>16</v>
      </c>
      <c r="M3666" t="s">
        <v>16</v>
      </c>
      <c r="N3666" t="s">
        <v>16</v>
      </c>
      <c r="O3666" t="s">
        <v>16</v>
      </c>
    </row>
    <row r="3667" spans="1:15" x14ac:dyDescent="0.3">
      <c r="A3667">
        <v>2036</v>
      </c>
      <c r="B3667">
        <v>36</v>
      </c>
      <c r="C3667">
        <v>10</v>
      </c>
      <c r="D3667">
        <v>29</v>
      </c>
      <c r="E3667" t="str">
        <f t="shared" si="14"/>
        <v>0-50</v>
      </c>
      <c r="F3667">
        <v>93065</v>
      </c>
      <c r="G3667">
        <v>4</v>
      </c>
      <c r="H3667">
        <v>1</v>
      </c>
      <c r="I3667" t="s">
        <v>15</v>
      </c>
      <c r="J3667">
        <v>0</v>
      </c>
      <c r="K3667" t="s">
        <v>16</v>
      </c>
      <c r="L3667" t="s">
        <v>16</v>
      </c>
      <c r="M3667" t="s">
        <v>16</v>
      </c>
      <c r="N3667" t="s">
        <v>17</v>
      </c>
      <c r="O3667" t="s">
        <v>17</v>
      </c>
    </row>
    <row r="3668" spans="1:15" x14ac:dyDescent="0.3">
      <c r="A3668">
        <v>2085</v>
      </c>
      <c r="B3668">
        <v>36</v>
      </c>
      <c r="C3668">
        <v>9</v>
      </c>
      <c r="D3668">
        <v>44</v>
      </c>
      <c r="E3668" t="str">
        <f t="shared" si="14"/>
        <v>0-50</v>
      </c>
      <c r="F3668">
        <v>93907</v>
      </c>
      <c r="G3668">
        <v>4</v>
      </c>
      <c r="H3668">
        <v>1</v>
      </c>
      <c r="I3668" t="s">
        <v>20</v>
      </c>
      <c r="J3668">
        <v>101</v>
      </c>
      <c r="K3668" t="s">
        <v>16</v>
      </c>
      <c r="L3668" t="s">
        <v>17</v>
      </c>
      <c r="M3668" t="s">
        <v>16</v>
      </c>
      <c r="N3668" t="s">
        <v>17</v>
      </c>
      <c r="O3668" t="s">
        <v>16</v>
      </c>
    </row>
    <row r="3669" spans="1:15" x14ac:dyDescent="0.3">
      <c r="A3669">
        <v>2087</v>
      </c>
      <c r="B3669">
        <v>36</v>
      </c>
      <c r="C3669">
        <v>12</v>
      </c>
      <c r="D3669">
        <v>84</v>
      </c>
      <c r="E3669" t="str">
        <f t="shared" si="14"/>
        <v>51-100</v>
      </c>
      <c r="F3669">
        <v>90291</v>
      </c>
      <c r="G3669">
        <v>1</v>
      </c>
      <c r="H3669">
        <v>0.8</v>
      </c>
      <c r="I3669" t="s">
        <v>20</v>
      </c>
      <c r="J3669">
        <v>0</v>
      </c>
      <c r="K3669" t="s">
        <v>16</v>
      </c>
      <c r="L3669" t="s">
        <v>16</v>
      </c>
      <c r="M3669" t="s">
        <v>16</v>
      </c>
      <c r="N3669" t="s">
        <v>17</v>
      </c>
      <c r="O3669" t="s">
        <v>17</v>
      </c>
    </row>
    <row r="3670" spans="1:15" x14ac:dyDescent="0.3">
      <c r="A3670">
        <v>2139</v>
      </c>
      <c r="B3670">
        <v>36</v>
      </c>
      <c r="C3670">
        <v>11</v>
      </c>
      <c r="D3670">
        <v>40</v>
      </c>
      <c r="E3670" t="str">
        <f t="shared" si="14"/>
        <v>0-50</v>
      </c>
      <c r="F3670">
        <v>93611</v>
      </c>
      <c r="G3670">
        <v>2</v>
      </c>
      <c r="H3670">
        <v>1.1000000000000001</v>
      </c>
      <c r="I3670" t="s">
        <v>20</v>
      </c>
      <c r="J3670">
        <v>166</v>
      </c>
      <c r="K3670" t="s">
        <v>16</v>
      </c>
      <c r="L3670" t="s">
        <v>17</v>
      </c>
      <c r="M3670" t="s">
        <v>16</v>
      </c>
      <c r="N3670" t="s">
        <v>16</v>
      </c>
      <c r="O3670" t="s">
        <v>16</v>
      </c>
    </row>
    <row r="3671" spans="1:15" x14ac:dyDescent="0.3">
      <c r="A3671">
        <v>2210</v>
      </c>
      <c r="B3671">
        <v>36</v>
      </c>
      <c r="C3671">
        <v>10</v>
      </c>
      <c r="D3671">
        <v>33</v>
      </c>
      <c r="E3671" t="str">
        <f t="shared" si="14"/>
        <v>0-50</v>
      </c>
      <c r="F3671">
        <v>94080</v>
      </c>
      <c r="G3671">
        <v>3</v>
      </c>
      <c r="H3671">
        <v>0.9</v>
      </c>
      <c r="I3671" t="s">
        <v>15</v>
      </c>
      <c r="J3671">
        <v>0</v>
      </c>
      <c r="K3671" t="s">
        <v>16</v>
      </c>
      <c r="L3671" t="s">
        <v>16</v>
      </c>
      <c r="M3671" t="s">
        <v>16</v>
      </c>
      <c r="N3671" t="s">
        <v>16</v>
      </c>
      <c r="O3671" t="s">
        <v>16</v>
      </c>
    </row>
    <row r="3672" spans="1:15" x14ac:dyDescent="0.3">
      <c r="A3672">
        <v>2231</v>
      </c>
      <c r="B3672">
        <v>36</v>
      </c>
      <c r="C3672">
        <v>11</v>
      </c>
      <c r="D3672">
        <v>183</v>
      </c>
      <c r="E3672" t="str">
        <f t="shared" si="14"/>
        <v>100+</v>
      </c>
      <c r="F3672">
        <v>94704</v>
      </c>
      <c r="G3672">
        <v>1</v>
      </c>
      <c r="H3672">
        <v>3</v>
      </c>
      <c r="I3672" t="s">
        <v>19</v>
      </c>
      <c r="J3672">
        <v>0</v>
      </c>
      <c r="K3672" t="s">
        <v>17</v>
      </c>
      <c r="L3672" t="s">
        <v>16</v>
      </c>
      <c r="M3672" t="s">
        <v>17</v>
      </c>
      <c r="N3672" t="s">
        <v>17</v>
      </c>
      <c r="O3672" t="s">
        <v>17</v>
      </c>
    </row>
    <row r="3673" spans="1:15" x14ac:dyDescent="0.3">
      <c r="A3673">
        <v>2235</v>
      </c>
      <c r="B3673">
        <v>36</v>
      </c>
      <c r="C3673">
        <v>12</v>
      </c>
      <c r="D3673">
        <v>35</v>
      </c>
      <c r="E3673" t="str">
        <f t="shared" si="14"/>
        <v>0-50</v>
      </c>
      <c r="F3673">
        <v>95812</v>
      </c>
      <c r="G3673">
        <v>4</v>
      </c>
      <c r="H3673">
        <v>0.4</v>
      </c>
      <c r="I3673" t="s">
        <v>20</v>
      </c>
      <c r="J3673">
        <v>0</v>
      </c>
      <c r="K3673" t="s">
        <v>16</v>
      </c>
      <c r="L3673" t="s">
        <v>16</v>
      </c>
      <c r="M3673" t="s">
        <v>16</v>
      </c>
      <c r="N3673" t="s">
        <v>17</v>
      </c>
      <c r="O3673" t="s">
        <v>16</v>
      </c>
    </row>
    <row r="3674" spans="1:15" x14ac:dyDescent="0.3">
      <c r="A3674">
        <v>2310</v>
      </c>
      <c r="B3674">
        <v>36</v>
      </c>
      <c r="C3674">
        <v>12</v>
      </c>
      <c r="D3674">
        <v>29</v>
      </c>
      <c r="E3674" t="str">
        <f t="shared" si="14"/>
        <v>0-50</v>
      </c>
      <c r="F3674">
        <v>94583</v>
      </c>
      <c r="G3674">
        <v>1</v>
      </c>
      <c r="H3674">
        <v>1.33</v>
      </c>
      <c r="I3674" t="s">
        <v>15</v>
      </c>
      <c r="J3674">
        <v>81</v>
      </c>
      <c r="K3674" t="s">
        <v>16</v>
      </c>
      <c r="L3674" t="s">
        <v>16</v>
      </c>
      <c r="M3674" t="s">
        <v>16</v>
      </c>
      <c r="N3674" t="s">
        <v>17</v>
      </c>
      <c r="O3674" t="s">
        <v>16</v>
      </c>
    </row>
    <row r="3675" spans="1:15" x14ac:dyDescent="0.3">
      <c r="A3675">
        <v>2342</v>
      </c>
      <c r="B3675">
        <v>36</v>
      </c>
      <c r="C3675">
        <v>10</v>
      </c>
      <c r="D3675">
        <v>91</v>
      </c>
      <c r="E3675" t="str">
        <f t="shared" si="14"/>
        <v>51-100</v>
      </c>
      <c r="F3675">
        <v>92028</v>
      </c>
      <c r="G3675">
        <v>1</v>
      </c>
      <c r="H3675">
        <v>1.5</v>
      </c>
      <c r="I3675" t="s">
        <v>19</v>
      </c>
      <c r="J3675">
        <v>289</v>
      </c>
      <c r="K3675" t="s">
        <v>16</v>
      </c>
      <c r="L3675" t="s">
        <v>16</v>
      </c>
      <c r="M3675" t="s">
        <v>16</v>
      </c>
      <c r="N3675" t="s">
        <v>17</v>
      </c>
      <c r="O3675" t="s">
        <v>16</v>
      </c>
    </row>
    <row r="3676" spans="1:15" x14ac:dyDescent="0.3">
      <c r="A3676">
        <v>2360</v>
      </c>
      <c r="B3676">
        <v>36</v>
      </c>
      <c r="C3676">
        <v>12</v>
      </c>
      <c r="D3676">
        <v>123</v>
      </c>
      <c r="E3676" t="str">
        <f t="shared" si="14"/>
        <v>100+</v>
      </c>
      <c r="F3676">
        <v>95060</v>
      </c>
      <c r="G3676">
        <v>2</v>
      </c>
      <c r="H3676">
        <v>5.6</v>
      </c>
      <c r="I3676" t="s">
        <v>20</v>
      </c>
      <c r="J3676">
        <v>0</v>
      </c>
      <c r="K3676" t="s">
        <v>17</v>
      </c>
      <c r="L3676" t="s">
        <v>16</v>
      </c>
      <c r="M3676" t="s">
        <v>17</v>
      </c>
      <c r="N3676" t="s">
        <v>17</v>
      </c>
      <c r="O3676" t="s">
        <v>17</v>
      </c>
    </row>
    <row r="3677" spans="1:15" x14ac:dyDescent="0.3">
      <c r="A3677">
        <v>2362</v>
      </c>
      <c r="B3677">
        <v>36</v>
      </c>
      <c r="C3677">
        <v>12</v>
      </c>
      <c r="D3677">
        <v>109</v>
      </c>
      <c r="E3677" t="str">
        <f t="shared" si="14"/>
        <v>100+</v>
      </c>
      <c r="F3677">
        <v>94928</v>
      </c>
      <c r="G3677">
        <v>3</v>
      </c>
      <c r="H3677">
        <v>0.5</v>
      </c>
      <c r="I3677" t="s">
        <v>19</v>
      </c>
      <c r="J3677">
        <v>0</v>
      </c>
      <c r="K3677" t="s">
        <v>17</v>
      </c>
      <c r="L3677" t="s">
        <v>17</v>
      </c>
      <c r="M3677" t="s">
        <v>17</v>
      </c>
      <c r="N3677" t="s">
        <v>17</v>
      </c>
      <c r="O3677" t="s">
        <v>16</v>
      </c>
    </row>
    <row r="3678" spans="1:15" x14ac:dyDescent="0.3">
      <c r="A3678">
        <v>2472</v>
      </c>
      <c r="B3678">
        <v>36</v>
      </c>
      <c r="C3678">
        <v>11</v>
      </c>
      <c r="D3678">
        <v>44</v>
      </c>
      <c r="E3678" t="str">
        <f t="shared" si="14"/>
        <v>0-50</v>
      </c>
      <c r="F3678">
        <v>91040</v>
      </c>
      <c r="G3678">
        <v>2</v>
      </c>
      <c r="H3678">
        <v>1.1000000000000001</v>
      </c>
      <c r="I3678" t="s">
        <v>20</v>
      </c>
      <c r="J3678">
        <v>85</v>
      </c>
      <c r="K3678" t="s">
        <v>16</v>
      </c>
      <c r="L3678" t="s">
        <v>16</v>
      </c>
      <c r="M3678" t="s">
        <v>16</v>
      </c>
      <c r="N3678" t="s">
        <v>17</v>
      </c>
      <c r="O3678" t="s">
        <v>16</v>
      </c>
    </row>
    <row r="3679" spans="1:15" x14ac:dyDescent="0.3">
      <c r="A3679">
        <v>2510</v>
      </c>
      <c r="B3679">
        <v>36</v>
      </c>
      <c r="C3679">
        <v>11</v>
      </c>
      <c r="D3679">
        <v>8</v>
      </c>
      <c r="E3679" t="str">
        <f t="shared" si="14"/>
        <v>0-50</v>
      </c>
      <c r="F3679">
        <v>93401</v>
      </c>
      <c r="G3679">
        <v>4</v>
      </c>
      <c r="H3679">
        <v>0.2</v>
      </c>
      <c r="I3679" t="s">
        <v>19</v>
      </c>
      <c r="J3679">
        <v>81</v>
      </c>
      <c r="K3679" t="s">
        <v>16</v>
      </c>
      <c r="L3679" t="s">
        <v>16</v>
      </c>
      <c r="M3679" t="s">
        <v>16</v>
      </c>
      <c r="N3679" t="s">
        <v>16</v>
      </c>
      <c r="O3679" t="s">
        <v>17</v>
      </c>
    </row>
    <row r="3680" spans="1:15" x14ac:dyDescent="0.3">
      <c r="A3680">
        <v>2558</v>
      </c>
      <c r="B3680">
        <v>36</v>
      </c>
      <c r="C3680">
        <v>11</v>
      </c>
      <c r="D3680">
        <v>23</v>
      </c>
      <c r="E3680" t="str">
        <f t="shared" si="14"/>
        <v>0-50</v>
      </c>
      <c r="F3680">
        <v>94553</v>
      </c>
      <c r="G3680">
        <v>4</v>
      </c>
      <c r="H3680">
        <v>0.2</v>
      </c>
      <c r="I3680" t="s">
        <v>19</v>
      </c>
      <c r="J3680">
        <v>0</v>
      </c>
      <c r="K3680" t="s">
        <v>16</v>
      </c>
      <c r="L3680" t="s">
        <v>16</v>
      </c>
      <c r="M3680" t="s">
        <v>16</v>
      </c>
      <c r="N3680" t="s">
        <v>17</v>
      </c>
      <c r="O3680" t="s">
        <v>16</v>
      </c>
    </row>
    <row r="3681" spans="1:15" x14ac:dyDescent="0.3">
      <c r="A3681">
        <v>2560</v>
      </c>
      <c r="B3681">
        <v>36</v>
      </c>
      <c r="C3681">
        <v>12</v>
      </c>
      <c r="D3681">
        <v>88</v>
      </c>
      <c r="E3681" t="str">
        <f t="shared" si="14"/>
        <v>51-100</v>
      </c>
      <c r="F3681">
        <v>90212</v>
      </c>
      <c r="G3681">
        <v>2</v>
      </c>
      <c r="H3681">
        <v>2.7</v>
      </c>
      <c r="I3681" t="s">
        <v>15</v>
      </c>
      <c r="J3681">
        <v>0</v>
      </c>
      <c r="K3681" t="s">
        <v>16</v>
      </c>
      <c r="L3681" t="s">
        <v>16</v>
      </c>
      <c r="M3681" t="s">
        <v>16</v>
      </c>
      <c r="N3681" t="s">
        <v>17</v>
      </c>
      <c r="O3681" t="s">
        <v>16</v>
      </c>
    </row>
    <row r="3682" spans="1:15" x14ac:dyDescent="0.3">
      <c r="A3682">
        <v>2646</v>
      </c>
      <c r="B3682">
        <v>36</v>
      </c>
      <c r="C3682">
        <v>12</v>
      </c>
      <c r="D3682">
        <v>93</v>
      </c>
      <c r="E3682" t="str">
        <f t="shared" si="14"/>
        <v>51-100</v>
      </c>
      <c r="F3682">
        <v>95125</v>
      </c>
      <c r="G3682">
        <v>2</v>
      </c>
      <c r="H3682">
        <v>2.2000000000000002</v>
      </c>
      <c r="I3682" t="s">
        <v>15</v>
      </c>
      <c r="J3682">
        <v>0</v>
      </c>
      <c r="K3682" t="s">
        <v>16</v>
      </c>
      <c r="L3682" t="s">
        <v>16</v>
      </c>
      <c r="M3682" t="s">
        <v>16</v>
      </c>
      <c r="N3682" t="s">
        <v>17</v>
      </c>
      <c r="O3682" t="s">
        <v>16</v>
      </c>
    </row>
    <row r="3683" spans="1:15" x14ac:dyDescent="0.3">
      <c r="A3683">
        <v>2736</v>
      </c>
      <c r="B3683">
        <v>36</v>
      </c>
      <c r="C3683">
        <v>12</v>
      </c>
      <c r="D3683">
        <v>70</v>
      </c>
      <c r="E3683" t="str">
        <f t="shared" si="14"/>
        <v>51-100</v>
      </c>
      <c r="F3683">
        <v>92131</v>
      </c>
      <c r="G3683">
        <v>3</v>
      </c>
      <c r="H3683">
        <v>2.6</v>
      </c>
      <c r="I3683" t="s">
        <v>20</v>
      </c>
      <c r="J3683">
        <v>165</v>
      </c>
      <c r="K3683" t="s">
        <v>16</v>
      </c>
      <c r="L3683" t="s">
        <v>16</v>
      </c>
      <c r="M3683" t="s">
        <v>16</v>
      </c>
      <c r="N3683" t="s">
        <v>17</v>
      </c>
      <c r="O3683" t="s">
        <v>16</v>
      </c>
    </row>
    <row r="3684" spans="1:15" x14ac:dyDescent="0.3">
      <c r="A3684">
        <v>2771</v>
      </c>
      <c r="B3684">
        <v>36</v>
      </c>
      <c r="C3684">
        <v>6</v>
      </c>
      <c r="D3684">
        <v>69</v>
      </c>
      <c r="E3684" t="str">
        <f t="shared" si="14"/>
        <v>51-100</v>
      </c>
      <c r="F3684">
        <v>90024</v>
      </c>
      <c r="G3684">
        <v>4</v>
      </c>
      <c r="H3684">
        <v>4</v>
      </c>
      <c r="I3684" t="s">
        <v>19</v>
      </c>
      <c r="J3684">
        <v>0</v>
      </c>
      <c r="K3684" t="s">
        <v>16</v>
      </c>
      <c r="L3684" t="s">
        <v>16</v>
      </c>
      <c r="M3684" t="s">
        <v>16</v>
      </c>
      <c r="N3684" t="s">
        <v>17</v>
      </c>
      <c r="O3684" t="s">
        <v>16</v>
      </c>
    </row>
    <row r="3685" spans="1:15" x14ac:dyDescent="0.3">
      <c r="A3685">
        <v>2785</v>
      </c>
      <c r="B3685">
        <v>36</v>
      </c>
      <c r="C3685">
        <v>9</v>
      </c>
      <c r="D3685">
        <v>115</v>
      </c>
      <c r="E3685" t="str">
        <f t="shared" si="14"/>
        <v>100+</v>
      </c>
      <c r="F3685">
        <v>91765</v>
      </c>
      <c r="G3685">
        <v>4</v>
      </c>
      <c r="H3685">
        <v>2.2000000000000002</v>
      </c>
      <c r="I3685" t="s">
        <v>20</v>
      </c>
      <c r="J3685">
        <v>0</v>
      </c>
      <c r="K3685" t="s">
        <v>17</v>
      </c>
      <c r="L3685" t="s">
        <v>16</v>
      </c>
      <c r="M3685" t="s">
        <v>16</v>
      </c>
      <c r="N3685" t="s">
        <v>16</v>
      </c>
      <c r="O3685" t="s">
        <v>16</v>
      </c>
    </row>
    <row r="3686" spans="1:15" x14ac:dyDescent="0.3">
      <c r="A3686">
        <v>2787</v>
      </c>
      <c r="B3686">
        <v>36</v>
      </c>
      <c r="C3686">
        <v>10</v>
      </c>
      <c r="D3686">
        <v>83</v>
      </c>
      <c r="E3686" t="str">
        <f t="shared" si="14"/>
        <v>51-100</v>
      </c>
      <c r="F3686">
        <v>94705</v>
      </c>
      <c r="G3686">
        <v>1</v>
      </c>
      <c r="H3686">
        <v>2.8</v>
      </c>
      <c r="I3686" t="s">
        <v>19</v>
      </c>
      <c r="J3686">
        <v>0</v>
      </c>
      <c r="K3686" t="s">
        <v>16</v>
      </c>
      <c r="L3686" t="s">
        <v>16</v>
      </c>
      <c r="M3686" t="s">
        <v>16</v>
      </c>
      <c r="N3686" t="s">
        <v>16</v>
      </c>
      <c r="O3686" t="s">
        <v>17</v>
      </c>
    </row>
    <row r="3687" spans="1:15" x14ac:dyDescent="0.3">
      <c r="A3687">
        <v>2812</v>
      </c>
      <c r="B3687">
        <v>36</v>
      </c>
      <c r="C3687">
        <v>12</v>
      </c>
      <c r="D3687">
        <v>62</v>
      </c>
      <c r="E3687" t="str">
        <f t="shared" si="14"/>
        <v>51-100</v>
      </c>
      <c r="F3687">
        <v>94065</v>
      </c>
      <c r="G3687">
        <v>4</v>
      </c>
      <c r="H3687">
        <v>0.1</v>
      </c>
      <c r="I3687" t="s">
        <v>20</v>
      </c>
      <c r="J3687">
        <v>145</v>
      </c>
      <c r="K3687" t="s">
        <v>16</v>
      </c>
      <c r="L3687" t="s">
        <v>16</v>
      </c>
      <c r="M3687" t="s">
        <v>16</v>
      </c>
      <c r="N3687" t="s">
        <v>16</v>
      </c>
      <c r="O3687" t="s">
        <v>16</v>
      </c>
    </row>
    <row r="3688" spans="1:15" x14ac:dyDescent="0.3">
      <c r="A3688">
        <v>2843</v>
      </c>
      <c r="B3688">
        <v>36</v>
      </c>
      <c r="C3688">
        <v>11</v>
      </c>
      <c r="D3688">
        <v>90</v>
      </c>
      <c r="E3688" t="str">
        <f t="shared" si="14"/>
        <v>51-100</v>
      </c>
      <c r="F3688">
        <v>94709</v>
      </c>
      <c r="G3688">
        <v>1</v>
      </c>
      <c r="H3688">
        <v>2.8</v>
      </c>
      <c r="I3688" t="s">
        <v>15</v>
      </c>
      <c r="J3688">
        <v>0</v>
      </c>
      <c r="K3688" t="s">
        <v>16</v>
      </c>
      <c r="L3688" t="s">
        <v>16</v>
      </c>
      <c r="M3688" t="s">
        <v>16</v>
      </c>
      <c r="N3688" t="s">
        <v>17</v>
      </c>
      <c r="O3688" t="s">
        <v>16</v>
      </c>
    </row>
    <row r="3689" spans="1:15" x14ac:dyDescent="0.3">
      <c r="A3689">
        <v>2857</v>
      </c>
      <c r="B3689">
        <v>36</v>
      </c>
      <c r="C3689">
        <v>10</v>
      </c>
      <c r="D3689">
        <v>172</v>
      </c>
      <c r="E3689" t="str">
        <f t="shared" si="14"/>
        <v>100+</v>
      </c>
      <c r="F3689">
        <v>94704</v>
      </c>
      <c r="G3689">
        <v>4</v>
      </c>
      <c r="H3689">
        <v>1</v>
      </c>
      <c r="I3689" t="s">
        <v>20</v>
      </c>
      <c r="J3689">
        <v>295</v>
      </c>
      <c r="K3689" t="s">
        <v>17</v>
      </c>
      <c r="L3689" t="s">
        <v>16</v>
      </c>
      <c r="M3689" t="s">
        <v>16</v>
      </c>
      <c r="N3689" t="s">
        <v>17</v>
      </c>
      <c r="O3689" t="s">
        <v>16</v>
      </c>
    </row>
    <row r="3690" spans="1:15" x14ac:dyDescent="0.3">
      <c r="A3690">
        <v>2859</v>
      </c>
      <c r="B3690">
        <v>36</v>
      </c>
      <c r="C3690">
        <v>11</v>
      </c>
      <c r="D3690">
        <v>158</v>
      </c>
      <c r="E3690" t="str">
        <f t="shared" si="14"/>
        <v>100+</v>
      </c>
      <c r="F3690">
        <v>95054</v>
      </c>
      <c r="G3690">
        <v>2</v>
      </c>
      <c r="H3690">
        <v>7.8</v>
      </c>
      <c r="I3690" t="s">
        <v>15</v>
      </c>
      <c r="J3690">
        <v>114</v>
      </c>
      <c r="K3690" t="s">
        <v>16</v>
      </c>
      <c r="L3690" t="s">
        <v>16</v>
      </c>
      <c r="M3690" t="s">
        <v>16</v>
      </c>
      <c r="N3690" t="s">
        <v>17</v>
      </c>
      <c r="O3690" t="s">
        <v>17</v>
      </c>
    </row>
    <row r="3691" spans="1:15" x14ac:dyDescent="0.3">
      <c r="A3691">
        <v>3082</v>
      </c>
      <c r="B3691">
        <v>36</v>
      </c>
      <c r="C3691">
        <v>10</v>
      </c>
      <c r="D3691">
        <v>78</v>
      </c>
      <c r="E3691" t="str">
        <f t="shared" si="14"/>
        <v>51-100</v>
      </c>
      <c r="F3691">
        <v>95064</v>
      </c>
      <c r="G3691">
        <v>2</v>
      </c>
      <c r="H3691">
        <v>4.5</v>
      </c>
      <c r="I3691" t="s">
        <v>19</v>
      </c>
      <c r="J3691">
        <v>204</v>
      </c>
      <c r="K3691" t="s">
        <v>16</v>
      </c>
      <c r="L3691" t="s">
        <v>16</v>
      </c>
      <c r="M3691" t="s">
        <v>16</v>
      </c>
      <c r="N3691" t="s">
        <v>17</v>
      </c>
      <c r="O3691" t="s">
        <v>17</v>
      </c>
    </row>
    <row r="3692" spans="1:15" x14ac:dyDescent="0.3">
      <c r="A3692">
        <v>3107</v>
      </c>
      <c r="B3692">
        <v>36</v>
      </c>
      <c r="C3692">
        <v>10</v>
      </c>
      <c r="D3692">
        <v>21</v>
      </c>
      <c r="E3692" t="str">
        <f t="shared" si="14"/>
        <v>0-50</v>
      </c>
      <c r="F3692">
        <v>92084</v>
      </c>
      <c r="G3692">
        <v>3</v>
      </c>
      <c r="H3692">
        <v>0.1</v>
      </c>
      <c r="I3692" t="s">
        <v>20</v>
      </c>
      <c r="J3692">
        <v>0</v>
      </c>
      <c r="K3692" t="s">
        <v>16</v>
      </c>
      <c r="L3692" t="s">
        <v>16</v>
      </c>
      <c r="M3692" t="s">
        <v>16</v>
      </c>
      <c r="N3692" t="s">
        <v>16</v>
      </c>
      <c r="O3692" t="s">
        <v>16</v>
      </c>
    </row>
    <row r="3693" spans="1:15" x14ac:dyDescent="0.3">
      <c r="A3693">
        <v>3117</v>
      </c>
      <c r="B3693">
        <v>36</v>
      </c>
      <c r="C3693">
        <v>10</v>
      </c>
      <c r="D3693">
        <v>21</v>
      </c>
      <c r="E3693" t="str">
        <f t="shared" si="14"/>
        <v>0-50</v>
      </c>
      <c r="F3693">
        <v>92008</v>
      </c>
      <c r="G3693">
        <v>3</v>
      </c>
      <c r="H3693">
        <v>0.1</v>
      </c>
      <c r="I3693" t="s">
        <v>20</v>
      </c>
      <c r="J3693">
        <v>0</v>
      </c>
      <c r="K3693" t="s">
        <v>16</v>
      </c>
      <c r="L3693" t="s">
        <v>16</v>
      </c>
      <c r="M3693" t="s">
        <v>16</v>
      </c>
      <c r="N3693" t="s">
        <v>16</v>
      </c>
      <c r="O3693" t="s">
        <v>17</v>
      </c>
    </row>
    <row r="3694" spans="1:15" x14ac:dyDescent="0.3">
      <c r="A3694">
        <v>3139</v>
      </c>
      <c r="B3694">
        <v>36</v>
      </c>
      <c r="C3694">
        <v>11</v>
      </c>
      <c r="D3694">
        <v>103</v>
      </c>
      <c r="E3694" t="str">
        <f t="shared" si="14"/>
        <v>100+</v>
      </c>
      <c r="F3694">
        <v>93555</v>
      </c>
      <c r="G3694">
        <v>1</v>
      </c>
      <c r="H3694">
        <v>4.5999999999999996</v>
      </c>
      <c r="I3694" t="s">
        <v>15</v>
      </c>
      <c r="J3694">
        <v>255</v>
      </c>
      <c r="K3694" t="s">
        <v>16</v>
      </c>
      <c r="L3694" t="s">
        <v>16</v>
      </c>
      <c r="M3694" t="s">
        <v>16</v>
      </c>
      <c r="N3694" t="s">
        <v>17</v>
      </c>
      <c r="O3694" t="s">
        <v>16</v>
      </c>
    </row>
    <row r="3695" spans="1:15" x14ac:dyDescent="0.3">
      <c r="A3695">
        <v>3251</v>
      </c>
      <c r="B3695">
        <v>36</v>
      </c>
      <c r="C3695">
        <v>11</v>
      </c>
      <c r="D3695">
        <v>101</v>
      </c>
      <c r="E3695" t="str">
        <f t="shared" si="14"/>
        <v>100+</v>
      </c>
      <c r="F3695">
        <v>90212</v>
      </c>
      <c r="G3695">
        <v>3</v>
      </c>
      <c r="H3695">
        <v>1.2</v>
      </c>
      <c r="I3695" t="s">
        <v>19</v>
      </c>
      <c r="J3695">
        <v>0</v>
      </c>
      <c r="K3695" t="s">
        <v>16</v>
      </c>
      <c r="L3695" t="s">
        <v>17</v>
      </c>
      <c r="M3695" t="s">
        <v>16</v>
      </c>
      <c r="N3695" t="s">
        <v>16</v>
      </c>
      <c r="O3695" t="s">
        <v>17</v>
      </c>
    </row>
    <row r="3696" spans="1:15" x14ac:dyDescent="0.3">
      <c r="A3696">
        <v>3333</v>
      </c>
      <c r="B3696">
        <v>36</v>
      </c>
      <c r="C3696">
        <v>9</v>
      </c>
      <c r="D3696">
        <v>49</v>
      </c>
      <c r="E3696" t="str">
        <f t="shared" si="14"/>
        <v>0-50</v>
      </c>
      <c r="F3696">
        <v>94402</v>
      </c>
      <c r="G3696">
        <v>2</v>
      </c>
      <c r="H3696">
        <v>1.67</v>
      </c>
      <c r="I3696" t="s">
        <v>20</v>
      </c>
      <c r="J3696">
        <v>0</v>
      </c>
      <c r="K3696" t="s">
        <v>16</v>
      </c>
      <c r="L3696" t="s">
        <v>16</v>
      </c>
      <c r="M3696" t="s">
        <v>16</v>
      </c>
      <c r="N3696" t="s">
        <v>16</v>
      </c>
      <c r="O3696" t="s">
        <v>17</v>
      </c>
    </row>
    <row r="3697" spans="1:15" x14ac:dyDescent="0.3">
      <c r="A3697">
        <v>3385</v>
      </c>
      <c r="B3697">
        <v>36</v>
      </c>
      <c r="C3697">
        <v>11</v>
      </c>
      <c r="D3697">
        <v>162</v>
      </c>
      <c r="E3697" t="str">
        <f t="shared" si="14"/>
        <v>100+</v>
      </c>
      <c r="F3697">
        <v>94583</v>
      </c>
      <c r="G3697">
        <v>1</v>
      </c>
      <c r="H3697">
        <v>8.6</v>
      </c>
      <c r="I3697" t="s">
        <v>15</v>
      </c>
      <c r="J3697">
        <v>153</v>
      </c>
      <c r="K3697" t="s">
        <v>16</v>
      </c>
      <c r="L3697" t="s">
        <v>17</v>
      </c>
      <c r="M3697" t="s">
        <v>16</v>
      </c>
      <c r="N3697" t="s">
        <v>17</v>
      </c>
      <c r="O3697" t="s">
        <v>16</v>
      </c>
    </row>
    <row r="3698" spans="1:15" x14ac:dyDescent="0.3">
      <c r="A3698">
        <v>3411</v>
      </c>
      <c r="B3698">
        <v>36</v>
      </c>
      <c r="C3698">
        <v>11</v>
      </c>
      <c r="D3698">
        <v>9</v>
      </c>
      <c r="E3698" t="str">
        <f t="shared" si="14"/>
        <v>0-50</v>
      </c>
      <c r="F3698">
        <v>90230</v>
      </c>
      <c r="G3698">
        <v>4</v>
      </c>
      <c r="H3698">
        <v>0.2</v>
      </c>
      <c r="I3698" t="s">
        <v>19</v>
      </c>
      <c r="J3698">
        <v>0</v>
      </c>
      <c r="K3698" t="s">
        <v>16</v>
      </c>
      <c r="L3698" t="s">
        <v>16</v>
      </c>
      <c r="M3698" t="s">
        <v>16</v>
      </c>
      <c r="N3698" t="s">
        <v>17</v>
      </c>
      <c r="O3698" t="s">
        <v>16</v>
      </c>
    </row>
    <row r="3699" spans="1:15" x14ac:dyDescent="0.3">
      <c r="A3699">
        <v>3416</v>
      </c>
      <c r="B3699">
        <v>36</v>
      </c>
      <c r="C3699">
        <v>12</v>
      </c>
      <c r="D3699">
        <v>93</v>
      </c>
      <c r="E3699" t="str">
        <f t="shared" si="14"/>
        <v>51-100</v>
      </c>
      <c r="F3699">
        <v>90720</v>
      </c>
      <c r="G3699">
        <v>2</v>
      </c>
      <c r="H3699">
        <v>2.2000000000000002</v>
      </c>
      <c r="I3699" t="s">
        <v>15</v>
      </c>
      <c r="J3699">
        <v>0</v>
      </c>
      <c r="K3699" t="s">
        <v>16</v>
      </c>
      <c r="L3699" t="s">
        <v>16</v>
      </c>
      <c r="M3699" t="s">
        <v>16</v>
      </c>
      <c r="N3699" t="s">
        <v>17</v>
      </c>
      <c r="O3699" t="s">
        <v>17</v>
      </c>
    </row>
    <row r="3700" spans="1:15" x14ac:dyDescent="0.3">
      <c r="A3700">
        <v>3490</v>
      </c>
      <c r="B3700">
        <v>36</v>
      </c>
      <c r="C3700">
        <v>12</v>
      </c>
      <c r="D3700">
        <v>154</v>
      </c>
      <c r="E3700" t="str">
        <f t="shared" si="14"/>
        <v>100+</v>
      </c>
      <c r="F3700">
        <v>91320</v>
      </c>
      <c r="G3700">
        <v>3</v>
      </c>
      <c r="H3700">
        <v>6.4</v>
      </c>
      <c r="I3700" t="s">
        <v>15</v>
      </c>
      <c r="J3700">
        <v>0</v>
      </c>
      <c r="K3700" t="s">
        <v>17</v>
      </c>
      <c r="L3700" t="s">
        <v>17</v>
      </c>
      <c r="M3700" t="s">
        <v>16</v>
      </c>
      <c r="N3700" t="s">
        <v>16</v>
      </c>
      <c r="O3700" t="s">
        <v>16</v>
      </c>
    </row>
    <row r="3701" spans="1:15" x14ac:dyDescent="0.3">
      <c r="A3701">
        <v>3522</v>
      </c>
      <c r="B3701">
        <v>36</v>
      </c>
      <c r="C3701">
        <v>10</v>
      </c>
      <c r="D3701">
        <v>30</v>
      </c>
      <c r="E3701" t="str">
        <f t="shared" si="14"/>
        <v>0-50</v>
      </c>
      <c r="F3701">
        <v>91711</v>
      </c>
      <c r="G3701">
        <v>2</v>
      </c>
      <c r="H3701">
        <v>0.8</v>
      </c>
      <c r="I3701" t="s">
        <v>19</v>
      </c>
      <c r="J3701">
        <v>0</v>
      </c>
      <c r="K3701" t="s">
        <v>16</v>
      </c>
      <c r="L3701" t="s">
        <v>16</v>
      </c>
      <c r="M3701" t="s">
        <v>16</v>
      </c>
      <c r="N3701" t="s">
        <v>17</v>
      </c>
      <c r="O3701" t="s">
        <v>16</v>
      </c>
    </row>
    <row r="3702" spans="1:15" x14ac:dyDescent="0.3">
      <c r="A3702">
        <v>3681</v>
      </c>
      <c r="B3702">
        <v>36</v>
      </c>
      <c r="C3702">
        <v>11</v>
      </c>
      <c r="D3702">
        <v>32</v>
      </c>
      <c r="E3702" t="str">
        <f t="shared" si="14"/>
        <v>0-50</v>
      </c>
      <c r="F3702">
        <v>90064</v>
      </c>
      <c r="G3702">
        <v>3</v>
      </c>
      <c r="H3702">
        <v>1.3</v>
      </c>
      <c r="I3702" t="s">
        <v>15</v>
      </c>
      <c r="J3702">
        <v>0</v>
      </c>
      <c r="K3702" t="s">
        <v>16</v>
      </c>
      <c r="L3702" t="s">
        <v>16</v>
      </c>
      <c r="M3702" t="s">
        <v>16</v>
      </c>
      <c r="N3702" t="s">
        <v>16</v>
      </c>
      <c r="O3702" t="s">
        <v>16</v>
      </c>
    </row>
    <row r="3703" spans="1:15" x14ac:dyDescent="0.3">
      <c r="A3703">
        <v>3690</v>
      </c>
      <c r="B3703">
        <v>36</v>
      </c>
      <c r="C3703">
        <v>12</v>
      </c>
      <c r="D3703">
        <v>64</v>
      </c>
      <c r="E3703" t="str">
        <f t="shared" si="14"/>
        <v>51-100</v>
      </c>
      <c r="F3703">
        <v>94708</v>
      </c>
      <c r="G3703">
        <v>3</v>
      </c>
      <c r="H3703">
        <v>2.8</v>
      </c>
      <c r="I3703" t="s">
        <v>15</v>
      </c>
      <c r="J3703">
        <v>205</v>
      </c>
      <c r="K3703" t="s">
        <v>16</v>
      </c>
      <c r="L3703" t="s">
        <v>16</v>
      </c>
      <c r="M3703" t="s">
        <v>16</v>
      </c>
      <c r="N3703" t="s">
        <v>16</v>
      </c>
      <c r="O3703" t="s">
        <v>17</v>
      </c>
    </row>
    <row r="3704" spans="1:15" x14ac:dyDescent="0.3">
      <c r="A3704">
        <v>3705</v>
      </c>
      <c r="B3704">
        <v>36</v>
      </c>
      <c r="C3704">
        <v>11</v>
      </c>
      <c r="D3704">
        <v>184</v>
      </c>
      <c r="E3704" t="str">
        <f t="shared" si="14"/>
        <v>100+</v>
      </c>
      <c r="F3704">
        <v>91304</v>
      </c>
      <c r="G3704">
        <v>2</v>
      </c>
      <c r="H3704">
        <v>5.0999999999999996</v>
      </c>
      <c r="I3704" t="s">
        <v>20</v>
      </c>
      <c r="J3704">
        <v>0</v>
      </c>
      <c r="K3704" t="s">
        <v>17</v>
      </c>
      <c r="L3704" t="s">
        <v>16</v>
      </c>
      <c r="M3704" t="s">
        <v>16</v>
      </c>
      <c r="N3704" t="s">
        <v>16</v>
      </c>
      <c r="O3704" t="s">
        <v>16</v>
      </c>
    </row>
    <row r="3705" spans="1:15" x14ac:dyDescent="0.3">
      <c r="A3705">
        <v>3808</v>
      </c>
      <c r="B3705">
        <v>36</v>
      </c>
      <c r="C3705">
        <v>11</v>
      </c>
      <c r="D3705">
        <v>164</v>
      </c>
      <c r="E3705" t="str">
        <f t="shared" si="14"/>
        <v>100+</v>
      </c>
      <c r="F3705">
        <v>95051</v>
      </c>
      <c r="G3705">
        <v>2</v>
      </c>
      <c r="H3705">
        <v>7.8</v>
      </c>
      <c r="I3705" t="s">
        <v>15</v>
      </c>
      <c r="J3705">
        <v>0</v>
      </c>
      <c r="K3705" t="s">
        <v>16</v>
      </c>
      <c r="L3705" t="s">
        <v>16</v>
      </c>
      <c r="M3705" t="s">
        <v>16</v>
      </c>
      <c r="N3705" t="s">
        <v>17</v>
      </c>
      <c r="O3705" t="s">
        <v>17</v>
      </c>
    </row>
    <row r="3706" spans="1:15" x14ac:dyDescent="0.3">
      <c r="A3706">
        <v>3875</v>
      </c>
      <c r="B3706">
        <v>36</v>
      </c>
      <c r="C3706">
        <v>12</v>
      </c>
      <c r="D3706">
        <v>92</v>
      </c>
      <c r="E3706" t="str">
        <f t="shared" si="14"/>
        <v>51-100</v>
      </c>
      <c r="F3706">
        <v>94709</v>
      </c>
      <c r="G3706">
        <v>2</v>
      </c>
      <c r="H3706">
        <v>0</v>
      </c>
      <c r="I3706" t="s">
        <v>15</v>
      </c>
      <c r="J3706">
        <v>184</v>
      </c>
      <c r="K3706" t="s">
        <v>16</v>
      </c>
      <c r="L3706" t="s">
        <v>16</v>
      </c>
      <c r="M3706" t="s">
        <v>16</v>
      </c>
      <c r="N3706" t="s">
        <v>16</v>
      </c>
      <c r="O3706" t="s">
        <v>16</v>
      </c>
    </row>
    <row r="3707" spans="1:15" x14ac:dyDescent="0.3">
      <c r="A3707">
        <v>3896</v>
      </c>
      <c r="B3707">
        <v>36</v>
      </c>
      <c r="C3707">
        <v>12</v>
      </c>
      <c r="D3707">
        <v>59</v>
      </c>
      <c r="E3707" t="str">
        <f t="shared" si="14"/>
        <v>51-100</v>
      </c>
      <c r="F3707">
        <v>94104</v>
      </c>
      <c r="G3707">
        <v>3</v>
      </c>
      <c r="H3707">
        <v>2</v>
      </c>
      <c r="I3707" t="s">
        <v>15</v>
      </c>
      <c r="J3707">
        <v>216</v>
      </c>
      <c r="K3707" t="s">
        <v>16</v>
      </c>
      <c r="L3707" t="s">
        <v>16</v>
      </c>
      <c r="M3707" t="s">
        <v>16</v>
      </c>
      <c r="N3707" t="s">
        <v>16</v>
      </c>
      <c r="O3707" t="s">
        <v>16</v>
      </c>
    </row>
    <row r="3708" spans="1:15" x14ac:dyDescent="0.3">
      <c r="A3708">
        <v>4045</v>
      </c>
      <c r="B3708">
        <v>36</v>
      </c>
      <c r="C3708">
        <v>11</v>
      </c>
      <c r="D3708">
        <v>9</v>
      </c>
      <c r="E3708" t="str">
        <f t="shared" si="14"/>
        <v>0-50</v>
      </c>
      <c r="F3708">
        <v>90266</v>
      </c>
      <c r="G3708">
        <v>2</v>
      </c>
      <c r="H3708">
        <v>0.3</v>
      </c>
      <c r="I3708" t="s">
        <v>20</v>
      </c>
      <c r="J3708">
        <v>99</v>
      </c>
      <c r="K3708" t="s">
        <v>16</v>
      </c>
      <c r="L3708" t="s">
        <v>17</v>
      </c>
      <c r="M3708" t="s">
        <v>16</v>
      </c>
      <c r="N3708" t="s">
        <v>16</v>
      </c>
      <c r="O3708" t="s">
        <v>16</v>
      </c>
    </row>
    <row r="3709" spans="1:15" x14ac:dyDescent="0.3">
      <c r="A3709">
        <v>4079</v>
      </c>
      <c r="B3709">
        <v>36</v>
      </c>
      <c r="C3709">
        <v>12</v>
      </c>
      <c r="D3709">
        <v>58</v>
      </c>
      <c r="E3709" t="str">
        <f t="shared" si="14"/>
        <v>51-100</v>
      </c>
      <c r="F3709">
        <v>91320</v>
      </c>
      <c r="G3709">
        <v>1</v>
      </c>
      <c r="H3709">
        <v>3.6</v>
      </c>
      <c r="I3709" t="s">
        <v>20</v>
      </c>
      <c r="J3709">
        <v>0</v>
      </c>
      <c r="K3709" t="s">
        <v>16</v>
      </c>
      <c r="L3709" t="s">
        <v>16</v>
      </c>
      <c r="M3709" t="s">
        <v>16</v>
      </c>
      <c r="N3709" t="s">
        <v>16</v>
      </c>
      <c r="O3709" t="s">
        <v>16</v>
      </c>
    </row>
    <row r="3710" spans="1:15" x14ac:dyDescent="0.3">
      <c r="A3710">
        <v>4181</v>
      </c>
      <c r="B3710">
        <v>36</v>
      </c>
      <c r="C3710">
        <v>6</v>
      </c>
      <c r="D3710">
        <v>11</v>
      </c>
      <c r="E3710" t="str">
        <f t="shared" si="14"/>
        <v>0-50</v>
      </c>
      <c r="F3710">
        <v>92008</v>
      </c>
      <c r="G3710">
        <v>1</v>
      </c>
      <c r="H3710">
        <v>0.67</v>
      </c>
      <c r="I3710" t="s">
        <v>19</v>
      </c>
      <c r="J3710">
        <v>0</v>
      </c>
      <c r="K3710" t="s">
        <v>16</v>
      </c>
      <c r="L3710" t="s">
        <v>17</v>
      </c>
      <c r="M3710" t="s">
        <v>17</v>
      </c>
      <c r="N3710" t="s">
        <v>17</v>
      </c>
      <c r="O3710" t="s">
        <v>17</v>
      </c>
    </row>
    <row r="3711" spans="1:15" x14ac:dyDescent="0.3">
      <c r="A3711">
        <v>4336</v>
      </c>
      <c r="B3711">
        <v>36</v>
      </c>
      <c r="C3711">
        <v>10</v>
      </c>
      <c r="D3711">
        <v>82</v>
      </c>
      <c r="E3711" t="str">
        <f t="shared" si="14"/>
        <v>51-100</v>
      </c>
      <c r="F3711">
        <v>94542</v>
      </c>
      <c r="G3711">
        <v>2</v>
      </c>
      <c r="H3711">
        <v>2.8</v>
      </c>
      <c r="I3711" t="s">
        <v>15</v>
      </c>
      <c r="J3711">
        <v>0</v>
      </c>
      <c r="K3711" t="s">
        <v>16</v>
      </c>
      <c r="L3711" t="s">
        <v>16</v>
      </c>
      <c r="M3711" t="s">
        <v>16</v>
      </c>
      <c r="N3711" t="s">
        <v>16</v>
      </c>
      <c r="O3711" t="s">
        <v>17</v>
      </c>
    </row>
    <row r="3712" spans="1:15" x14ac:dyDescent="0.3">
      <c r="A3712">
        <v>4445</v>
      </c>
      <c r="B3712">
        <v>36</v>
      </c>
      <c r="C3712">
        <v>10</v>
      </c>
      <c r="D3712">
        <v>73</v>
      </c>
      <c r="E3712" t="str">
        <f t="shared" si="14"/>
        <v>51-100</v>
      </c>
      <c r="F3712">
        <v>95035</v>
      </c>
      <c r="G3712">
        <v>2</v>
      </c>
      <c r="H3712">
        <v>2.8</v>
      </c>
      <c r="I3712" t="s">
        <v>15</v>
      </c>
      <c r="J3712">
        <v>0</v>
      </c>
      <c r="K3712" t="s">
        <v>16</v>
      </c>
      <c r="L3712" t="s">
        <v>16</v>
      </c>
      <c r="M3712" t="s">
        <v>16</v>
      </c>
      <c r="N3712" t="s">
        <v>17</v>
      </c>
      <c r="O3712" t="s">
        <v>17</v>
      </c>
    </row>
    <row r="3713" spans="1:15" x14ac:dyDescent="0.3">
      <c r="A3713">
        <v>4485</v>
      </c>
      <c r="B3713">
        <v>36</v>
      </c>
      <c r="C3713">
        <v>11</v>
      </c>
      <c r="D3713">
        <v>195</v>
      </c>
      <c r="E3713" t="str">
        <f t="shared" si="14"/>
        <v>100+</v>
      </c>
      <c r="F3713">
        <v>95747</v>
      </c>
      <c r="G3713">
        <v>2</v>
      </c>
      <c r="H3713">
        <v>3</v>
      </c>
      <c r="I3713" t="s">
        <v>15</v>
      </c>
      <c r="J3713">
        <v>0</v>
      </c>
      <c r="K3713" t="s">
        <v>16</v>
      </c>
      <c r="L3713" t="s">
        <v>16</v>
      </c>
      <c r="M3713" t="s">
        <v>16</v>
      </c>
      <c r="N3713" t="s">
        <v>17</v>
      </c>
      <c r="O3713" t="s">
        <v>17</v>
      </c>
    </row>
    <row r="3714" spans="1:15" x14ac:dyDescent="0.3">
      <c r="A3714">
        <v>4526</v>
      </c>
      <c r="B3714">
        <v>36</v>
      </c>
      <c r="C3714">
        <v>11</v>
      </c>
      <c r="D3714">
        <v>110</v>
      </c>
      <c r="E3714" t="str">
        <f t="shared" si="14"/>
        <v>100+</v>
      </c>
      <c r="F3714">
        <v>94110</v>
      </c>
      <c r="G3714">
        <v>1</v>
      </c>
      <c r="H3714">
        <v>3.8</v>
      </c>
      <c r="I3714" t="s">
        <v>15</v>
      </c>
      <c r="J3714">
        <v>0</v>
      </c>
      <c r="K3714" t="s">
        <v>16</v>
      </c>
      <c r="L3714" t="s">
        <v>16</v>
      </c>
      <c r="M3714" t="s">
        <v>16</v>
      </c>
      <c r="N3714" t="s">
        <v>17</v>
      </c>
      <c r="O3714" t="s">
        <v>17</v>
      </c>
    </row>
    <row r="3715" spans="1:15" x14ac:dyDescent="0.3">
      <c r="A3715">
        <v>4527</v>
      </c>
      <c r="B3715">
        <v>36</v>
      </c>
      <c r="C3715">
        <v>9</v>
      </c>
      <c r="D3715">
        <v>40</v>
      </c>
      <c r="E3715" t="str">
        <f t="shared" si="14"/>
        <v>0-50</v>
      </c>
      <c r="F3715">
        <v>92518</v>
      </c>
      <c r="G3715">
        <v>2</v>
      </c>
      <c r="H3715">
        <v>1.67</v>
      </c>
      <c r="I3715" t="s">
        <v>20</v>
      </c>
      <c r="J3715">
        <v>129</v>
      </c>
      <c r="K3715" t="s">
        <v>16</v>
      </c>
      <c r="L3715" t="s">
        <v>17</v>
      </c>
      <c r="M3715" t="s">
        <v>16</v>
      </c>
      <c r="N3715" t="s">
        <v>17</v>
      </c>
      <c r="O3715" t="s">
        <v>16</v>
      </c>
    </row>
    <row r="3716" spans="1:15" x14ac:dyDescent="0.3">
      <c r="A3716">
        <v>4625</v>
      </c>
      <c r="B3716">
        <v>36</v>
      </c>
      <c r="C3716">
        <v>11</v>
      </c>
      <c r="D3716">
        <v>83</v>
      </c>
      <c r="E3716" t="str">
        <f t="shared" si="14"/>
        <v>51-100</v>
      </c>
      <c r="F3716">
        <v>90638</v>
      </c>
      <c r="G3716">
        <v>1</v>
      </c>
      <c r="H3716">
        <v>2.8</v>
      </c>
      <c r="I3716" t="s">
        <v>15</v>
      </c>
      <c r="J3716">
        <v>0</v>
      </c>
      <c r="K3716" t="s">
        <v>16</v>
      </c>
      <c r="L3716" t="s">
        <v>16</v>
      </c>
      <c r="M3716" t="s">
        <v>16</v>
      </c>
      <c r="N3716" t="s">
        <v>16</v>
      </c>
      <c r="O3716" t="s">
        <v>16</v>
      </c>
    </row>
    <row r="3717" spans="1:15" x14ac:dyDescent="0.3">
      <c r="A3717">
        <v>4642</v>
      </c>
      <c r="B3717">
        <v>36</v>
      </c>
      <c r="C3717">
        <v>11</v>
      </c>
      <c r="D3717">
        <v>31</v>
      </c>
      <c r="E3717" t="str">
        <f t="shared" si="14"/>
        <v>0-50</v>
      </c>
      <c r="F3717">
        <v>94022</v>
      </c>
      <c r="G3717">
        <v>4</v>
      </c>
      <c r="H3717">
        <v>1.7</v>
      </c>
      <c r="I3717" t="s">
        <v>15</v>
      </c>
      <c r="J3717">
        <v>124</v>
      </c>
      <c r="K3717" t="s">
        <v>16</v>
      </c>
      <c r="L3717" t="s">
        <v>16</v>
      </c>
      <c r="M3717" t="s">
        <v>16</v>
      </c>
      <c r="N3717" t="s">
        <v>17</v>
      </c>
      <c r="O3717" t="s">
        <v>17</v>
      </c>
    </row>
    <row r="3718" spans="1:15" x14ac:dyDescent="0.3">
      <c r="A3718">
        <v>4659</v>
      </c>
      <c r="B3718">
        <v>36</v>
      </c>
      <c r="C3718">
        <v>11</v>
      </c>
      <c r="D3718">
        <v>69</v>
      </c>
      <c r="E3718" t="str">
        <f t="shared" si="14"/>
        <v>51-100</v>
      </c>
      <c r="F3718">
        <v>95929</v>
      </c>
      <c r="G3718">
        <v>4</v>
      </c>
      <c r="H3718">
        <v>2.1</v>
      </c>
      <c r="I3718" t="s">
        <v>19</v>
      </c>
      <c r="J3718">
        <v>0</v>
      </c>
      <c r="K3718" t="s">
        <v>16</v>
      </c>
      <c r="L3718" t="s">
        <v>16</v>
      </c>
      <c r="M3718" t="s">
        <v>16</v>
      </c>
      <c r="N3718" t="s">
        <v>17</v>
      </c>
      <c r="O3718" t="s">
        <v>17</v>
      </c>
    </row>
    <row r="3719" spans="1:15" x14ac:dyDescent="0.3">
      <c r="A3719">
        <v>4772</v>
      </c>
      <c r="B3719">
        <v>36</v>
      </c>
      <c r="C3719">
        <v>11</v>
      </c>
      <c r="D3719">
        <v>85</v>
      </c>
      <c r="E3719" t="str">
        <f t="shared" si="14"/>
        <v>51-100</v>
      </c>
      <c r="F3719">
        <v>90502</v>
      </c>
      <c r="G3719">
        <v>3</v>
      </c>
      <c r="H3719">
        <v>1.2</v>
      </c>
      <c r="I3719" t="s">
        <v>19</v>
      </c>
      <c r="J3719">
        <v>0</v>
      </c>
      <c r="K3719" t="s">
        <v>16</v>
      </c>
      <c r="L3719" t="s">
        <v>16</v>
      </c>
      <c r="M3719" t="s">
        <v>16</v>
      </c>
      <c r="N3719" t="s">
        <v>17</v>
      </c>
      <c r="O3719" t="s">
        <v>16</v>
      </c>
    </row>
    <row r="3720" spans="1:15" x14ac:dyDescent="0.3">
      <c r="A3720">
        <v>4787</v>
      </c>
      <c r="B3720">
        <v>36</v>
      </c>
      <c r="C3720">
        <v>12</v>
      </c>
      <c r="D3720">
        <v>18</v>
      </c>
      <c r="E3720" t="str">
        <f t="shared" si="14"/>
        <v>0-50</v>
      </c>
      <c r="F3720">
        <v>95521</v>
      </c>
      <c r="G3720">
        <v>4</v>
      </c>
      <c r="H3720">
        <v>1</v>
      </c>
      <c r="I3720" t="s">
        <v>15</v>
      </c>
      <c r="J3720">
        <v>0</v>
      </c>
      <c r="K3720" t="s">
        <v>16</v>
      </c>
      <c r="L3720" t="s">
        <v>16</v>
      </c>
      <c r="M3720" t="s">
        <v>16</v>
      </c>
      <c r="N3720" t="s">
        <v>17</v>
      </c>
      <c r="O3720" t="s">
        <v>17</v>
      </c>
    </row>
    <row r="3721" spans="1:15" x14ac:dyDescent="0.3">
      <c r="A3721">
        <v>4789</v>
      </c>
      <c r="B3721">
        <v>36</v>
      </c>
      <c r="C3721">
        <v>10</v>
      </c>
      <c r="D3721">
        <v>39</v>
      </c>
      <c r="E3721" t="str">
        <f t="shared" si="14"/>
        <v>0-50</v>
      </c>
      <c r="F3721">
        <v>92009</v>
      </c>
      <c r="G3721">
        <v>1</v>
      </c>
      <c r="H3721">
        <v>2</v>
      </c>
      <c r="I3721" t="s">
        <v>15</v>
      </c>
      <c r="J3721">
        <v>153</v>
      </c>
      <c r="K3721" t="s">
        <v>16</v>
      </c>
      <c r="L3721" t="s">
        <v>16</v>
      </c>
      <c r="M3721" t="s">
        <v>16</v>
      </c>
      <c r="N3721" t="s">
        <v>16</v>
      </c>
      <c r="O3721" t="s">
        <v>16</v>
      </c>
    </row>
    <row r="3722" spans="1:15" x14ac:dyDescent="0.3">
      <c r="A3722">
        <v>4793</v>
      </c>
      <c r="B3722">
        <v>36</v>
      </c>
      <c r="C3722">
        <v>10</v>
      </c>
      <c r="D3722">
        <v>28</v>
      </c>
      <c r="E3722" t="str">
        <f t="shared" si="14"/>
        <v>0-50</v>
      </c>
      <c r="F3722">
        <v>90840</v>
      </c>
      <c r="G3722">
        <v>4</v>
      </c>
      <c r="H3722">
        <v>1</v>
      </c>
      <c r="I3722" t="s">
        <v>15</v>
      </c>
      <c r="J3722">
        <v>130</v>
      </c>
      <c r="K3722" t="s">
        <v>16</v>
      </c>
      <c r="L3722" t="s">
        <v>16</v>
      </c>
      <c r="M3722" t="s">
        <v>16</v>
      </c>
      <c r="N3722" t="s">
        <v>17</v>
      </c>
      <c r="O3722" t="s">
        <v>16</v>
      </c>
    </row>
    <row r="3723" spans="1:15" x14ac:dyDescent="0.3">
      <c r="A3723">
        <v>4812</v>
      </c>
      <c r="B3723">
        <v>36</v>
      </c>
      <c r="C3723">
        <v>12</v>
      </c>
      <c r="D3723">
        <v>123</v>
      </c>
      <c r="E3723" t="str">
        <f t="shared" si="14"/>
        <v>100+</v>
      </c>
      <c r="F3723">
        <v>90502</v>
      </c>
      <c r="G3723">
        <v>2</v>
      </c>
      <c r="H3723">
        <v>3</v>
      </c>
      <c r="I3723" t="s">
        <v>19</v>
      </c>
      <c r="J3723">
        <v>0</v>
      </c>
      <c r="K3723" t="s">
        <v>17</v>
      </c>
      <c r="L3723" t="s">
        <v>16</v>
      </c>
      <c r="M3723" t="s">
        <v>16</v>
      </c>
      <c r="N3723" t="s">
        <v>16</v>
      </c>
      <c r="O3723" t="s">
        <v>16</v>
      </c>
    </row>
    <row r="3724" spans="1:15" x14ac:dyDescent="0.3">
      <c r="A3724">
        <v>4838</v>
      </c>
      <c r="B3724">
        <v>36</v>
      </c>
      <c r="C3724">
        <v>10</v>
      </c>
      <c r="D3724">
        <v>183</v>
      </c>
      <c r="E3724" t="str">
        <f t="shared" si="14"/>
        <v>100+</v>
      </c>
      <c r="F3724">
        <v>95348</v>
      </c>
      <c r="G3724">
        <v>2</v>
      </c>
      <c r="H3724">
        <v>0</v>
      </c>
      <c r="I3724" t="s">
        <v>15</v>
      </c>
      <c r="J3724">
        <v>0</v>
      </c>
      <c r="K3724" t="s">
        <v>16</v>
      </c>
      <c r="L3724" t="s">
        <v>16</v>
      </c>
      <c r="M3724" t="s">
        <v>16</v>
      </c>
      <c r="N3724" t="s">
        <v>16</v>
      </c>
      <c r="O3724" t="s">
        <v>16</v>
      </c>
    </row>
    <row r="3725" spans="1:15" x14ac:dyDescent="0.3">
      <c r="A3725">
        <v>4918</v>
      </c>
      <c r="B3725">
        <v>36</v>
      </c>
      <c r="C3725">
        <v>10</v>
      </c>
      <c r="D3725">
        <v>33</v>
      </c>
      <c r="E3725" t="str">
        <f t="shared" si="14"/>
        <v>0-50</v>
      </c>
      <c r="F3725">
        <v>95616</v>
      </c>
      <c r="G3725">
        <v>4</v>
      </c>
      <c r="H3725">
        <v>1.2</v>
      </c>
      <c r="I3725" t="s">
        <v>20</v>
      </c>
      <c r="J3725">
        <v>82</v>
      </c>
      <c r="K3725" t="s">
        <v>16</v>
      </c>
      <c r="L3725" t="s">
        <v>17</v>
      </c>
      <c r="M3725" t="s">
        <v>16</v>
      </c>
      <c r="N3725" t="s">
        <v>17</v>
      </c>
      <c r="O3725" t="s">
        <v>16</v>
      </c>
    </row>
    <row r="3726" spans="1:15" x14ac:dyDescent="0.3">
      <c r="A3726">
        <v>4925</v>
      </c>
      <c r="B3726">
        <v>36</v>
      </c>
      <c r="C3726">
        <v>12</v>
      </c>
      <c r="D3726">
        <v>89</v>
      </c>
      <c r="E3726" t="str">
        <f t="shared" si="14"/>
        <v>51-100</v>
      </c>
      <c r="F3726">
        <v>91304</v>
      </c>
      <c r="G3726">
        <v>2</v>
      </c>
      <c r="H3726">
        <v>2.7</v>
      </c>
      <c r="I3726" t="s">
        <v>15</v>
      </c>
      <c r="J3726">
        <v>0</v>
      </c>
      <c r="K3726" t="s">
        <v>16</v>
      </c>
      <c r="L3726" t="s">
        <v>16</v>
      </c>
      <c r="M3726" t="s">
        <v>16</v>
      </c>
      <c r="N3726" t="s">
        <v>16</v>
      </c>
      <c r="O3726" t="s">
        <v>16</v>
      </c>
    </row>
    <row r="3727" spans="1:15" x14ac:dyDescent="0.3">
      <c r="A3727">
        <v>4983</v>
      </c>
      <c r="B3727">
        <v>36</v>
      </c>
      <c r="C3727">
        <v>10</v>
      </c>
      <c r="D3727">
        <v>45</v>
      </c>
      <c r="E3727" t="str">
        <f t="shared" si="14"/>
        <v>0-50</v>
      </c>
      <c r="F3727">
        <v>95126</v>
      </c>
      <c r="G3727">
        <v>4</v>
      </c>
      <c r="H3727">
        <v>0.2</v>
      </c>
      <c r="I3727" t="s">
        <v>15</v>
      </c>
      <c r="J3727">
        <v>0</v>
      </c>
      <c r="K3727" t="s">
        <v>16</v>
      </c>
      <c r="L3727" t="s">
        <v>16</v>
      </c>
      <c r="M3727" t="s">
        <v>16</v>
      </c>
      <c r="N3727" t="s">
        <v>16</v>
      </c>
      <c r="O3727" t="s">
        <v>17</v>
      </c>
    </row>
    <row r="3728" spans="1:15" x14ac:dyDescent="0.3">
      <c r="A3728">
        <v>4</v>
      </c>
      <c r="B3728">
        <v>35</v>
      </c>
      <c r="C3728">
        <v>9</v>
      </c>
      <c r="D3728">
        <v>100</v>
      </c>
      <c r="E3728" t="str">
        <f t="shared" si="14"/>
        <v>51-100</v>
      </c>
      <c r="F3728">
        <v>94112</v>
      </c>
      <c r="G3728">
        <v>1</v>
      </c>
      <c r="H3728">
        <v>2.7</v>
      </c>
      <c r="I3728" t="s">
        <v>20</v>
      </c>
      <c r="J3728">
        <v>0</v>
      </c>
      <c r="K3728" t="s">
        <v>16</v>
      </c>
      <c r="L3728" t="s">
        <v>16</v>
      </c>
      <c r="M3728" t="s">
        <v>16</v>
      </c>
      <c r="N3728" t="s">
        <v>16</v>
      </c>
      <c r="O3728" t="s">
        <v>16</v>
      </c>
    </row>
    <row r="3729" spans="1:15" x14ac:dyDescent="0.3">
      <c r="A3729">
        <v>5</v>
      </c>
      <c r="B3729">
        <v>35</v>
      </c>
      <c r="C3729">
        <v>8</v>
      </c>
      <c r="D3729">
        <v>45</v>
      </c>
      <c r="E3729" t="str">
        <f t="shared" si="14"/>
        <v>0-50</v>
      </c>
      <c r="F3729">
        <v>91330</v>
      </c>
      <c r="G3729">
        <v>4</v>
      </c>
      <c r="H3729">
        <v>1</v>
      </c>
      <c r="I3729" t="s">
        <v>20</v>
      </c>
      <c r="J3729">
        <v>0</v>
      </c>
      <c r="K3729" t="s">
        <v>16</v>
      </c>
      <c r="L3729" t="s">
        <v>16</v>
      </c>
      <c r="M3729" t="s">
        <v>16</v>
      </c>
      <c r="N3729" t="s">
        <v>16</v>
      </c>
      <c r="O3729" t="s">
        <v>17</v>
      </c>
    </row>
    <row r="3730" spans="1:15" x14ac:dyDescent="0.3">
      <c r="A3730">
        <v>9</v>
      </c>
      <c r="B3730">
        <v>35</v>
      </c>
      <c r="C3730">
        <v>10</v>
      </c>
      <c r="D3730">
        <v>81</v>
      </c>
      <c r="E3730" t="str">
        <f t="shared" si="14"/>
        <v>51-100</v>
      </c>
      <c r="F3730">
        <v>90089</v>
      </c>
      <c r="G3730">
        <v>3</v>
      </c>
      <c r="H3730">
        <v>0.6</v>
      </c>
      <c r="I3730" t="s">
        <v>20</v>
      </c>
      <c r="J3730">
        <v>104</v>
      </c>
      <c r="K3730" t="s">
        <v>16</v>
      </c>
      <c r="L3730" t="s">
        <v>16</v>
      </c>
      <c r="M3730" t="s">
        <v>16</v>
      </c>
      <c r="N3730" t="s">
        <v>17</v>
      </c>
      <c r="O3730" t="s">
        <v>16</v>
      </c>
    </row>
    <row r="3731" spans="1:15" x14ac:dyDescent="0.3">
      <c r="A3731">
        <v>92</v>
      </c>
      <c r="B3731">
        <v>35</v>
      </c>
      <c r="C3731">
        <v>10</v>
      </c>
      <c r="D3731">
        <v>29</v>
      </c>
      <c r="E3731" t="str">
        <f t="shared" si="14"/>
        <v>0-50</v>
      </c>
      <c r="F3731">
        <v>94105</v>
      </c>
      <c r="G3731">
        <v>4</v>
      </c>
      <c r="H3731">
        <v>1.1000000000000001</v>
      </c>
      <c r="I3731" t="s">
        <v>19</v>
      </c>
      <c r="J3731">
        <v>0</v>
      </c>
      <c r="K3731" t="s">
        <v>16</v>
      </c>
      <c r="L3731" t="s">
        <v>16</v>
      </c>
      <c r="M3731" t="s">
        <v>16</v>
      </c>
      <c r="N3731" t="s">
        <v>17</v>
      </c>
      <c r="O3731" t="s">
        <v>16</v>
      </c>
    </row>
    <row r="3732" spans="1:15" x14ac:dyDescent="0.3">
      <c r="A3732">
        <v>142</v>
      </c>
      <c r="B3732">
        <v>35</v>
      </c>
      <c r="C3732">
        <v>11</v>
      </c>
      <c r="D3732">
        <v>58</v>
      </c>
      <c r="E3732" t="str">
        <f t="shared" si="14"/>
        <v>51-100</v>
      </c>
      <c r="F3732">
        <v>95831</v>
      </c>
      <c r="G3732">
        <v>3</v>
      </c>
      <c r="H3732">
        <v>2</v>
      </c>
      <c r="I3732" t="s">
        <v>15</v>
      </c>
      <c r="J3732">
        <v>149</v>
      </c>
      <c r="K3732" t="s">
        <v>16</v>
      </c>
      <c r="L3732" t="s">
        <v>16</v>
      </c>
      <c r="M3732" t="s">
        <v>16</v>
      </c>
      <c r="N3732" t="s">
        <v>17</v>
      </c>
      <c r="O3732" t="s">
        <v>17</v>
      </c>
    </row>
    <row r="3733" spans="1:15" x14ac:dyDescent="0.3">
      <c r="A3733">
        <v>202</v>
      </c>
      <c r="B3733">
        <v>35</v>
      </c>
      <c r="C3733">
        <v>9</v>
      </c>
      <c r="D3733">
        <v>20</v>
      </c>
      <c r="E3733" t="str">
        <f t="shared" si="14"/>
        <v>0-50</v>
      </c>
      <c r="F3733">
        <v>94609</v>
      </c>
      <c r="G3733">
        <v>2</v>
      </c>
      <c r="H3733">
        <v>1.4</v>
      </c>
      <c r="I3733" t="s">
        <v>19</v>
      </c>
      <c r="J3733">
        <v>0</v>
      </c>
      <c r="K3733" t="s">
        <v>16</v>
      </c>
      <c r="L3733" t="s">
        <v>16</v>
      </c>
      <c r="M3733" t="s">
        <v>16</v>
      </c>
      <c r="N3733" t="s">
        <v>17</v>
      </c>
      <c r="O3733" t="s">
        <v>17</v>
      </c>
    </row>
    <row r="3734" spans="1:15" x14ac:dyDescent="0.3">
      <c r="A3734">
        <v>232</v>
      </c>
      <c r="B3734">
        <v>35</v>
      </c>
      <c r="C3734">
        <v>10</v>
      </c>
      <c r="D3734">
        <v>61</v>
      </c>
      <c r="E3734" t="str">
        <f t="shared" si="14"/>
        <v>51-100</v>
      </c>
      <c r="F3734">
        <v>94304</v>
      </c>
      <c r="G3734">
        <v>4</v>
      </c>
      <c r="H3734">
        <v>2.1</v>
      </c>
      <c r="I3734" t="s">
        <v>19</v>
      </c>
      <c r="J3734">
        <v>0</v>
      </c>
      <c r="K3734" t="s">
        <v>16</v>
      </c>
      <c r="L3734" t="s">
        <v>16</v>
      </c>
      <c r="M3734" t="s">
        <v>16</v>
      </c>
      <c r="N3734" t="s">
        <v>17</v>
      </c>
      <c r="O3734" t="s">
        <v>16</v>
      </c>
    </row>
    <row r="3735" spans="1:15" x14ac:dyDescent="0.3">
      <c r="A3735">
        <v>246</v>
      </c>
      <c r="B3735">
        <v>35</v>
      </c>
      <c r="C3735">
        <v>11</v>
      </c>
      <c r="D3735">
        <v>25</v>
      </c>
      <c r="E3735" t="str">
        <f t="shared" si="14"/>
        <v>0-50</v>
      </c>
      <c r="F3735">
        <v>92614</v>
      </c>
      <c r="G3735">
        <v>2</v>
      </c>
      <c r="H3735">
        <v>1</v>
      </c>
      <c r="I3735" t="s">
        <v>20</v>
      </c>
      <c r="J3735">
        <v>0</v>
      </c>
      <c r="K3735" t="s">
        <v>16</v>
      </c>
      <c r="L3735" t="s">
        <v>16</v>
      </c>
      <c r="M3735" t="s">
        <v>16</v>
      </c>
      <c r="N3735" t="s">
        <v>16</v>
      </c>
      <c r="O3735" t="s">
        <v>16</v>
      </c>
    </row>
    <row r="3736" spans="1:15" x14ac:dyDescent="0.3">
      <c r="A3736">
        <v>259</v>
      </c>
      <c r="B3736">
        <v>35</v>
      </c>
      <c r="C3736">
        <v>9</v>
      </c>
      <c r="D3736">
        <v>24</v>
      </c>
      <c r="E3736" t="str">
        <f t="shared" si="14"/>
        <v>0-50</v>
      </c>
      <c r="F3736">
        <v>95747</v>
      </c>
      <c r="G3736">
        <v>4</v>
      </c>
      <c r="H3736">
        <v>0.3</v>
      </c>
      <c r="I3736" t="s">
        <v>15</v>
      </c>
      <c r="J3736">
        <v>0</v>
      </c>
      <c r="K3736" t="s">
        <v>16</v>
      </c>
      <c r="L3736" t="s">
        <v>16</v>
      </c>
      <c r="M3736" t="s">
        <v>16</v>
      </c>
      <c r="N3736" t="s">
        <v>17</v>
      </c>
      <c r="O3736" t="s">
        <v>16</v>
      </c>
    </row>
    <row r="3737" spans="1:15" x14ac:dyDescent="0.3">
      <c r="A3737">
        <v>295</v>
      </c>
      <c r="B3737">
        <v>35</v>
      </c>
      <c r="C3737">
        <v>9</v>
      </c>
      <c r="D3737">
        <v>55</v>
      </c>
      <c r="E3737" t="str">
        <f t="shared" si="14"/>
        <v>51-100</v>
      </c>
      <c r="F3737">
        <v>94536</v>
      </c>
      <c r="G3737">
        <v>1</v>
      </c>
      <c r="H3737">
        <v>2</v>
      </c>
      <c r="I3737" t="s">
        <v>15</v>
      </c>
      <c r="J3737">
        <v>0</v>
      </c>
      <c r="K3737" t="s">
        <v>16</v>
      </c>
      <c r="L3737" t="s">
        <v>16</v>
      </c>
      <c r="M3737" t="s">
        <v>16</v>
      </c>
      <c r="N3737" t="s">
        <v>17</v>
      </c>
      <c r="O3737" t="s">
        <v>16</v>
      </c>
    </row>
    <row r="3738" spans="1:15" x14ac:dyDescent="0.3">
      <c r="A3738">
        <v>344</v>
      </c>
      <c r="B3738">
        <v>35</v>
      </c>
      <c r="C3738">
        <v>5</v>
      </c>
      <c r="D3738">
        <v>22</v>
      </c>
      <c r="E3738" t="str">
        <f t="shared" si="14"/>
        <v>0-50</v>
      </c>
      <c r="F3738">
        <v>93407</v>
      </c>
      <c r="G3738">
        <v>1</v>
      </c>
      <c r="H3738">
        <v>0.67</v>
      </c>
      <c r="I3738" t="s">
        <v>19</v>
      </c>
      <c r="J3738">
        <v>103</v>
      </c>
      <c r="K3738" t="s">
        <v>16</v>
      </c>
      <c r="L3738" t="s">
        <v>16</v>
      </c>
      <c r="M3738" t="s">
        <v>16</v>
      </c>
      <c r="N3738" t="s">
        <v>16</v>
      </c>
      <c r="O3738" t="s">
        <v>16</v>
      </c>
    </row>
    <row r="3739" spans="1:15" x14ac:dyDescent="0.3">
      <c r="A3739">
        <v>361</v>
      </c>
      <c r="B3739">
        <v>35</v>
      </c>
      <c r="C3739">
        <v>10</v>
      </c>
      <c r="D3739">
        <v>55</v>
      </c>
      <c r="E3739" t="str">
        <f t="shared" si="14"/>
        <v>51-100</v>
      </c>
      <c r="F3739">
        <v>94539</v>
      </c>
      <c r="G3739">
        <v>4</v>
      </c>
      <c r="H3739">
        <v>1.3</v>
      </c>
      <c r="I3739" t="s">
        <v>15</v>
      </c>
      <c r="J3739">
        <v>0</v>
      </c>
      <c r="K3739" t="s">
        <v>16</v>
      </c>
      <c r="L3739" t="s">
        <v>16</v>
      </c>
      <c r="M3739" t="s">
        <v>16</v>
      </c>
      <c r="N3739" t="s">
        <v>16</v>
      </c>
      <c r="O3739" t="s">
        <v>16</v>
      </c>
    </row>
    <row r="3740" spans="1:15" x14ac:dyDescent="0.3">
      <c r="A3740">
        <v>386</v>
      </c>
      <c r="B3740">
        <v>35</v>
      </c>
      <c r="C3740">
        <v>9</v>
      </c>
      <c r="D3740">
        <v>40</v>
      </c>
      <c r="E3740" t="str">
        <f t="shared" si="14"/>
        <v>0-50</v>
      </c>
      <c r="F3740">
        <v>93943</v>
      </c>
      <c r="G3740">
        <v>3</v>
      </c>
      <c r="H3740">
        <v>0.9</v>
      </c>
      <c r="I3740" t="s">
        <v>15</v>
      </c>
      <c r="J3740">
        <v>0</v>
      </c>
      <c r="K3740" t="s">
        <v>16</v>
      </c>
      <c r="L3740" t="s">
        <v>16</v>
      </c>
      <c r="M3740" t="s">
        <v>16</v>
      </c>
      <c r="N3740" t="s">
        <v>17</v>
      </c>
      <c r="O3740" t="s">
        <v>16</v>
      </c>
    </row>
    <row r="3741" spans="1:15" x14ac:dyDescent="0.3">
      <c r="A3741">
        <v>416</v>
      </c>
      <c r="B3741">
        <v>35</v>
      </c>
      <c r="C3741">
        <v>8</v>
      </c>
      <c r="D3741">
        <v>38</v>
      </c>
      <c r="E3741" t="str">
        <f t="shared" si="14"/>
        <v>0-50</v>
      </c>
      <c r="F3741">
        <v>93106</v>
      </c>
      <c r="G3741">
        <v>4</v>
      </c>
      <c r="H3741">
        <v>1</v>
      </c>
      <c r="I3741" t="s">
        <v>20</v>
      </c>
      <c r="J3741">
        <v>124</v>
      </c>
      <c r="K3741" t="s">
        <v>16</v>
      </c>
      <c r="L3741" t="s">
        <v>16</v>
      </c>
      <c r="M3741" t="s">
        <v>16</v>
      </c>
      <c r="N3741" t="s">
        <v>17</v>
      </c>
      <c r="O3741" t="s">
        <v>16</v>
      </c>
    </row>
    <row r="3742" spans="1:15" x14ac:dyDescent="0.3">
      <c r="A3742">
        <v>460</v>
      </c>
      <c r="B3742">
        <v>35</v>
      </c>
      <c r="C3742">
        <v>10</v>
      </c>
      <c r="D3742">
        <v>200</v>
      </c>
      <c r="E3742" t="str">
        <f t="shared" si="14"/>
        <v>100+</v>
      </c>
      <c r="F3742">
        <v>91107</v>
      </c>
      <c r="G3742">
        <v>2</v>
      </c>
      <c r="H3742">
        <v>3</v>
      </c>
      <c r="I3742" t="s">
        <v>15</v>
      </c>
      <c r="J3742">
        <v>458</v>
      </c>
      <c r="K3742" t="s">
        <v>16</v>
      </c>
      <c r="L3742" t="s">
        <v>16</v>
      </c>
      <c r="M3742" t="s">
        <v>16</v>
      </c>
      <c r="N3742" t="s">
        <v>16</v>
      </c>
      <c r="O3742" t="s">
        <v>16</v>
      </c>
    </row>
    <row r="3743" spans="1:15" x14ac:dyDescent="0.3">
      <c r="A3743">
        <v>545</v>
      </c>
      <c r="B3743">
        <v>35</v>
      </c>
      <c r="C3743">
        <v>10</v>
      </c>
      <c r="D3743">
        <v>164</v>
      </c>
      <c r="E3743" t="str">
        <f t="shared" si="14"/>
        <v>100+</v>
      </c>
      <c r="F3743">
        <v>91614</v>
      </c>
      <c r="G3743">
        <v>2</v>
      </c>
      <c r="H3743">
        <v>7.8</v>
      </c>
      <c r="I3743" t="s">
        <v>15</v>
      </c>
      <c r="J3743">
        <v>0</v>
      </c>
      <c r="K3743" t="s">
        <v>16</v>
      </c>
      <c r="L3743" t="s">
        <v>16</v>
      </c>
      <c r="M3743" t="s">
        <v>16</v>
      </c>
      <c r="N3743" t="s">
        <v>17</v>
      </c>
      <c r="O3743" t="s">
        <v>16</v>
      </c>
    </row>
    <row r="3744" spans="1:15" x14ac:dyDescent="0.3">
      <c r="A3744">
        <v>572</v>
      </c>
      <c r="B3744">
        <v>35</v>
      </c>
      <c r="C3744">
        <v>9</v>
      </c>
      <c r="D3744">
        <v>53</v>
      </c>
      <c r="E3744" t="str">
        <f t="shared" si="14"/>
        <v>51-100</v>
      </c>
      <c r="F3744">
        <v>94143</v>
      </c>
      <c r="G3744">
        <v>4</v>
      </c>
      <c r="H3744">
        <v>2.2000000000000002</v>
      </c>
      <c r="I3744" t="s">
        <v>20</v>
      </c>
      <c r="J3744">
        <v>0</v>
      </c>
      <c r="K3744" t="s">
        <v>16</v>
      </c>
      <c r="L3744" t="s">
        <v>16</v>
      </c>
      <c r="M3744" t="s">
        <v>16</v>
      </c>
      <c r="N3744" t="s">
        <v>17</v>
      </c>
      <c r="O3744" t="s">
        <v>16</v>
      </c>
    </row>
    <row r="3745" spans="1:15" x14ac:dyDescent="0.3">
      <c r="A3745">
        <v>642</v>
      </c>
      <c r="B3745">
        <v>35</v>
      </c>
      <c r="C3745">
        <v>10</v>
      </c>
      <c r="D3745">
        <v>139</v>
      </c>
      <c r="E3745" t="str">
        <f t="shared" si="14"/>
        <v>100+</v>
      </c>
      <c r="F3745">
        <v>95060</v>
      </c>
      <c r="G3745">
        <v>2</v>
      </c>
      <c r="H3745">
        <v>7.8</v>
      </c>
      <c r="I3745" t="s">
        <v>15</v>
      </c>
      <c r="J3745">
        <v>0</v>
      </c>
      <c r="K3745" t="s">
        <v>16</v>
      </c>
      <c r="L3745" t="s">
        <v>16</v>
      </c>
      <c r="M3745" t="s">
        <v>16</v>
      </c>
      <c r="N3745" t="s">
        <v>16</v>
      </c>
      <c r="O3745" t="s">
        <v>16</v>
      </c>
    </row>
    <row r="3746" spans="1:15" x14ac:dyDescent="0.3">
      <c r="A3746">
        <v>646</v>
      </c>
      <c r="B3746">
        <v>35</v>
      </c>
      <c r="C3746">
        <v>9</v>
      </c>
      <c r="D3746">
        <v>84</v>
      </c>
      <c r="E3746" t="str">
        <f t="shared" si="14"/>
        <v>51-100</v>
      </c>
      <c r="F3746">
        <v>95120</v>
      </c>
      <c r="G3746">
        <v>4</v>
      </c>
      <c r="H3746">
        <v>2.2000000000000002</v>
      </c>
      <c r="I3746" t="s">
        <v>20</v>
      </c>
      <c r="J3746">
        <v>322</v>
      </c>
      <c r="K3746" t="s">
        <v>16</v>
      </c>
      <c r="L3746" t="s">
        <v>16</v>
      </c>
      <c r="M3746" t="s">
        <v>16</v>
      </c>
      <c r="N3746" t="s">
        <v>16</v>
      </c>
      <c r="O3746" t="s">
        <v>16</v>
      </c>
    </row>
    <row r="3747" spans="1:15" x14ac:dyDescent="0.3">
      <c r="A3747">
        <v>686</v>
      </c>
      <c r="B3747">
        <v>35</v>
      </c>
      <c r="C3747">
        <v>8</v>
      </c>
      <c r="D3747">
        <v>48</v>
      </c>
      <c r="E3747" t="str">
        <f t="shared" si="14"/>
        <v>0-50</v>
      </c>
      <c r="F3747">
        <v>93107</v>
      </c>
      <c r="G3747">
        <v>2</v>
      </c>
      <c r="H3747">
        <v>1.67</v>
      </c>
      <c r="I3747" t="s">
        <v>20</v>
      </c>
      <c r="J3747">
        <v>0</v>
      </c>
      <c r="K3747" t="s">
        <v>16</v>
      </c>
      <c r="L3747" t="s">
        <v>16</v>
      </c>
      <c r="M3747" t="s">
        <v>16</v>
      </c>
      <c r="N3747" t="s">
        <v>17</v>
      </c>
      <c r="O3747" t="s">
        <v>16</v>
      </c>
    </row>
    <row r="3748" spans="1:15" x14ac:dyDescent="0.3">
      <c r="A3748">
        <v>703</v>
      </c>
      <c r="B3748">
        <v>35</v>
      </c>
      <c r="C3748">
        <v>9</v>
      </c>
      <c r="D3748">
        <v>109</v>
      </c>
      <c r="E3748" t="str">
        <f t="shared" si="14"/>
        <v>100+</v>
      </c>
      <c r="F3748">
        <v>92709</v>
      </c>
      <c r="G3748">
        <v>3</v>
      </c>
      <c r="H3748">
        <v>4</v>
      </c>
      <c r="I3748" t="s">
        <v>15</v>
      </c>
      <c r="J3748">
        <v>0</v>
      </c>
      <c r="K3748" t="s">
        <v>17</v>
      </c>
      <c r="L3748" t="s">
        <v>16</v>
      </c>
      <c r="M3748" t="s">
        <v>16</v>
      </c>
      <c r="N3748" t="s">
        <v>16</v>
      </c>
      <c r="O3748" t="s">
        <v>16</v>
      </c>
    </row>
    <row r="3749" spans="1:15" x14ac:dyDescent="0.3">
      <c r="A3749">
        <v>709</v>
      </c>
      <c r="B3749">
        <v>35</v>
      </c>
      <c r="C3749">
        <v>10</v>
      </c>
      <c r="D3749">
        <v>21</v>
      </c>
      <c r="E3749" t="str">
        <f t="shared" si="14"/>
        <v>0-50</v>
      </c>
      <c r="F3749">
        <v>92182</v>
      </c>
      <c r="G3749">
        <v>3</v>
      </c>
      <c r="H3749">
        <v>1.3</v>
      </c>
      <c r="I3749" t="s">
        <v>15</v>
      </c>
      <c r="J3749">
        <v>115</v>
      </c>
      <c r="K3749" t="s">
        <v>16</v>
      </c>
      <c r="L3749" t="s">
        <v>16</v>
      </c>
      <c r="M3749" t="s">
        <v>16</v>
      </c>
      <c r="N3749" t="s">
        <v>16</v>
      </c>
      <c r="O3749" t="s">
        <v>16</v>
      </c>
    </row>
    <row r="3750" spans="1:15" x14ac:dyDescent="0.3">
      <c r="A3750">
        <v>824</v>
      </c>
      <c r="B3750">
        <v>35</v>
      </c>
      <c r="C3750">
        <v>9</v>
      </c>
      <c r="D3750">
        <v>45</v>
      </c>
      <c r="E3750" t="str">
        <f t="shared" si="14"/>
        <v>0-50</v>
      </c>
      <c r="F3750">
        <v>90509</v>
      </c>
      <c r="G3750">
        <v>1</v>
      </c>
      <c r="H3750">
        <v>2</v>
      </c>
      <c r="I3750" t="s">
        <v>15</v>
      </c>
      <c r="J3750">
        <v>0</v>
      </c>
      <c r="K3750" t="s">
        <v>16</v>
      </c>
      <c r="L3750" t="s">
        <v>16</v>
      </c>
      <c r="M3750" t="s">
        <v>16</v>
      </c>
      <c r="N3750" t="s">
        <v>17</v>
      </c>
      <c r="O3750" t="s">
        <v>17</v>
      </c>
    </row>
    <row r="3751" spans="1:15" x14ac:dyDescent="0.3">
      <c r="A3751">
        <v>829</v>
      </c>
      <c r="B3751">
        <v>35</v>
      </c>
      <c r="C3751">
        <v>9</v>
      </c>
      <c r="D3751">
        <v>28</v>
      </c>
      <c r="E3751" t="str">
        <f t="shared" si="14"/>
        <v>0-50</v>
      </c>
      <c r="F3751">
        <v>94542</v>
      </c>
      <c r="G3751">
        <v>4</v>
      </c>
      <c r="H3751">
        <v>1</v>
      </c>
      <c r="I3751" t="s">
        <v>15</v>
      </c>
      <c r="J3751">
        <v>75</v>
      </c>
      <c r="K3751" t="s">
        <v>16</v>
      </c>
      <c r="L3751" t="s">
        <v>16</v>
      </c>
      <c r="M3751" t="s">
        <v>16</v>
      </c>
      <c r="N3751" t="s">
        <v>17</v>
      </c>
      <c r="O3751" t="s">
        <v>16</v>
      </c>
    </row>
    <row r="3752" spans="1:15" x14ac:dyDescent="0.3">
      <c r="A3752">
        <v>878</v>
      </c>
      <c r="B3752">
        <v>35</v>
      </c>
      <c r="C3752">
        <v>11</v>
      </c>
      <c r="D3752">
        <v>59</v>
      </c>
      <c r="E3752" t="str">
        <f t="shared" si="14"/>
        <v>51-100</v>
      </c>
      <c r="F3752">
        <v>95123</v>
      </c>
      <c r="G3752">
        <v>4</v>
      </c>
      <c r="H3752">
        <v>0.1</v>
      </c>
      <c r="I3752" t="s">
        <v>20</v>
      </c>
      <c r="J3752">
        <v>0</v>
      </c>
      <c r="K3752" t="s">
        <v>16</v>
      </c>
      <c r="L3752" t="s">
        <v>16</v>
      </c>
      <c r="M3752" t="s">
        <v>16</v>
      </c>
      <c r="N3752" t="s">
        <v>16</v>
      </c>
      <c r="O3752" t="s">
        <v>16</v>
      </c>
    </row>
    <row r="3753" spans="1:15" x14ac:dyDescent="0.3">
      <c r="A3753">
        <v>913</v>
      </c>
      <c r="B3753">
        <v>35</v>
      </c>
      <c r="C3753">
        <v>10</v>
      </c>
      <c r="D3753">
        <v>78</v>
      </c>
      <c r="E3753" t="str">
        <f t="shared" si="14"/>
        <v>51-100</v>
      </c>
      <c r="F3753">
        <v>94105</v>
      </c>
      <c r="G3753">
        <v>1</v>
      </c>
      <c r="H3753">
        <v>2.6</v>
      </c>
      <c r="I3753" t="s">
        <v>20</v>
      </c>
      <c r="J3753">
        <v>0</v>
      </c>
      <c r="K3753" t="s">
        <v>16</v>
      </c>
      <c r="L3753" t="s">
        <v>16</v>
      </c>
      <c r="M3753" t="s">
        <v>16</v>
      </c>
      <c r="N3753" t="s">
        <v>17</v>
      </c>
      <c r="O3753" t="s">
        <v>16</v>
      </c>
    </row>
    <row r="3754" spans="1:15" x14ac:dyDescent="0.3">
      <c r="A3754">
        <v>929</v>
      </c>
      <c r="B3754">
        <v>35</v>
      </c>
      <c r="C3754">
        <v>10</v>
      </c>
      <c r="D3754">
        <v>74</v>
      </c>
      <c r="E3754" t="str">
        <f t="shared" si="14"/>
        <v>51-100</v>
      </c>
      <c r="F3754">
        <v>90638</v>
      </c>
      <c r="G3754">
        <v>4</v>
      </c>
      <c r="H3754">
        <v>1.3</v>
      </c>
      <c r="I3754" t="s">
        <v>15</v>
      </c>
      <c r="J3754">
        <v>0</v>
      </c>
      <c r="K3754" t="s">
        <v>16</v>
      </c>
      <c r="L3754" t="s">
        <v>16</v>
      </c>
      <c r="M3754" t="s">
        <v>16</v>
      </c>
      <c r="N3754" t="s">
        <v>17</v>
      </c>
      <c r="O3754" t="s">
        <v>16</v>
      </c>
    </row>
    <row r="3755" spans="1:15" x14ac:dyDescent="0.3">
      <c r="A3755">
        <v>962</v>
      </c>
      <c r="B3755">
        <v>35</v>
      </c>
      <c r="C3755">
        <v>9</v>
      </c>
      <c r="D3755">
        <v>30</v>
      </c>
      <c r="E3755" t="str">
        <f t="shared" si="14"/>
        <v>0-50</v>
      </c>
      <c r="F3755">
        <v>94114</v>
      </c>
      <c r="G3755">
        <v>4</v>
      </c>
      <c r="H3755">
        <v>1</v>
      </c>
      <c r="I3755" t="s">
        <v>15</v>
      </c>
      <c r="J3755">
        <v>163</v>
      </c>
      <c r="K3755" t="s">
        <v>16</v>
      </c>
      <c r="L3755" t="s">
        <v>16</v>
      </c>
      <c r="M3755" t="s">
        <v>16</v>
      </c>
      <c r="N3755" t="s">
        <v>17</v>
      </c>
      <c r="O3755" t="s">
        <v>16</v>
      </c>
    </row>
    <row r="3756" spans="1:15" x14ac:dyDescent="0.3">
      <c r="A3756">
        <v>1022</v>
      </c>
      <c r="B3756">
        <v>35</v>
      </c>
      <c r="C3756">
        <v>8</v>
      </c>
      <c r="D3756">
        <v>41</v>
      </c>
      <c r="E3756" t="str">
        <f t="shared" si="14"/>
        <v>0-50</v>
      </c>
      <c r="F3756">
        <v>92612</v>
      </c>
      <c r="G3756">
        <v>2</v>
      </c>
      <c r="H3756">
        <v>1</v>
      </c>
      <c r="I3756" t="s">
        <v>20</v>
      </c>
      <c r="J3756">
        <v>0</v>
      </c>
      <c r="K3756" t="s">
        <v>16</v>
      </c>
      <c r="L3756" t="s">
        <v>16</v>
      </c>
      <c r="M3756" t="s">
        <v>16</v>
      </c>
      <c r="N3756" t="s">
        <v>17</v>
      </c>
      <c r="O3756" t="s">
        <v>17</v>
      </c>
    </row>
    <row r="3757" spans="1:15" x14ac:dyDescent="0.3">
      <c r="A3757">
        <v>1038</v>
      </c>
      <c r="B3757">
        <v>35</v>
      </c>
      <c r="C3757">
        <v>11</v>
      </c>
      <c r="D3757">
        <v>40</v>
      </c>
      <c r="E3757" t="str">
        <f t="shared" si="14"/>
        <v>0-50</v>
      </c>
      <c r="F3757">
        <v>93106</v>
      </c>
      <c r="G3757">
        <v>1</v>
      </c>
      <c r="H3757">
        <v>2.4</v>
      </c>
      <c r="I3757" t="s">
        <v>20</v>
      </c>
      <c r="J3757">
        <v>0</v>
      </c>
      <c r="K3757" t="s">
        <v>16</v>
      </c>
      <c r="L3757" t="s">
        <v>17</v>
      </c>
      <c r="M3757" t="s">
        <v>16</v>
      </c>
      <c r="N3757" t="s">
        <v>17</v>
      </c>
      <c r="O3757" t="s">
        <v>16</v>
      </c>
    </row>
    <row r="3758" spans="1:15" x14ac:dyDescent="0.3">
      <c r="A3758">
        <v>1050</v>
      </c>
      <c r="B3758">
        <v>35</v>
      </c>
      <c r="C3758">
        <v>10</v>
      </c>
      <c r="D3758">
        <v>23</v>
      </c>
      <c r="E3758" t="str">
        <f t="shared" si="14"/>
        <v>0-50</v>
      </c>
      <c r="F3758">
        <v>94501</v>
      </c>
      <c r="G3758">
        <v>4</v>
      </c>
      <c r="H3758">
        <v>0.2</v>
      </c>
      <c r="I3758" t="s">
        <v>19</v>
      </c>
      <c r="J3758">
        <v>0</v>
      </c>
      <c r="K3758" t="s">
        <v>16</v>
      </c>
      <c r="L3758" t="s">
        <v>16</v>
      </c>
      <c r="M3758" t="s">
        <v>16</v>
      </c>
      <c r="N3758" t="s">
        <v>17</v>
      </c>
      <c r="O3758" t="s">
        <v>16</v>
      </c>
    </row>
    <row r="3759" spans="1:15" x14ac:dyDescent="0.3">
      <c r="A3759">
        <v>1106</v>
      </c>
      <c r="B3759">
        <v>35</v>
      </c>
      <c r="C3759">
        <v>10</v>
      </c>
      <c r="D3759">
        <v>182</v>
      </c>
      <c r="E3759" t="str">
        <f t="shared" si="14"/>
        <v>100+</v>
      </c>
      <c r="F3759">
        <v>95051</v>
      </c>
      <c r="G3759">
        <v>1</v>
      </c>
      <c r="H3759">
        <v>0.3</v>
      </c>
      <c r="I3759" t="s">
        <v>20</v>
      </c>
      <c r="J3759">
        <v>229</v>
      </c>
      <c r="K3759" t="s">
        <v>17</v>
      </c>
      <c r="L3759" t="s">
        <v>16</v>
      </c>
      <c r="M3759" t="s">
        <v>17</v>
      </c>
      <c r="N3759" t="s">
        <v>17</v>
      </c>
      <c r="O3759" t="s">
        <v>17</v>
      </c>
    </row>
    <row r="3760" spans="1:15" x14ac:dyDescent="0.3">
      <c r="A3760">
        <v>1128</v>
      </c>
      <c r="B3760">
        <v>35</v>
      </c>
      <c r="C3760">
        <v>9</v>
      </c>
      <c r="D3760">
        <v>58</v>
      </c>
      <c r="E3760" t="str">
        <f t="shared" si="14"/>
        <v>51-100</v>
      </c>
      <c r="F3760">
        <v>91101</v>
      </c>
      <c r="G3760">
        <v>1</v>
      </c>
      <c r="H3760">
        <v>2.5</v>
      </c>
      <c r="I3760" t="s">
        <v>15</v>
      </c>
      <c r="J3760">
        <v>0</v>
      </c>
      <c r="K3760" t="s">
        <v>16</v>
      </c>
      <c r="L3760" t="s">
        <v>16</v>
      </c>
      <c r="M3760" t="s">
        <v>16</v>
      </c>
      <c r="N3760" t="s">
        <v>17</v>
      </c>
      <c r="O3760" t="s">
        <v>17</v>
      </c>
    </row>
    <row r="3761" spans="1:15" x14ac:dyDescent="0.3">
      <c r="A3761">
        <v>1171</v>
      </c>
      <c r="B3761">
        <v>35</v>
      </c>
      <c r="C3761">
        <v>10</v>
      </c>
      <c r="D3761">
        <v>104</v>
      </c>
      <c r="E3761" t="str">
        <f t="shared" si="14"/>
        <v>100+</v>
      </c>
      <c r="F3761">
        <v>91320</v>
      </c>
      <c r="G3761">
        <v>3</v>
      </c>
      <c r="H3761">
        <v>0.6</v>
      </c>
      <c r="I3761" t="s">
        <v>20</v>
      </c>
      <c r="J3761">
        <v>0</v>
      </c>
      <c r="K3761" t="s">
        <v>16</v>
      </c>
      <c r="L3761" t="s">
        <v>16</v>
      </c>
      <c r="M3761" t="s">
        <v>16</v>
      </c>
      <c r="N3761" t="s">
        <v>16</v>
      </c>
      <c r="O3761" t="s">
        <v>17</v>
      </c>
    </row>
    <row r="3762" spans="1:15" x14ac:dyDescent="0.3">
      <c r="A3762">
        <v>1202</v>
      </c>
      <c r="B3762">
        <v>35</v>
      </c>
      <c r="C3762">
        <v>8</v>
      </c>
      <c r="D3762">
        <v>38</v>
      </c>
      <c r="E3762" t="str">
        <f t="shared" si="14"/>
        <v>0-50</v>
      </c>
      <c r="F3762">
        <v>95060</v>
      </c>
      <c r="G3762">
        <v>4</v>
      </c>
      <c r="H3762">
        <v>1</v>
      </c>
      <c r="I3762" t="s">
        <v>20</v>
      </c>
      <c r="J3762">
        <v>0</v>
      </c>
      <c r="K3762" t="s">
        <v>16</v>
      </c>
      <c r="L3762" t="s">
        <v>16</v>
      </c>
      <c r="M3762" t="s">
        <v>16</v>
      </c>
      <c r="N3762" t="s">
        <v>17</v>
      </c>
      <c r="O3762" t="s">
        <v>16</v>
      </c>
    </row>
    <row r="3763" spans="1:15" x14ac:dyDescent="0.3">
      <c r="A3763">
        <v>1203</v>
      </c>
      <c r="B3763">
        <v>35</v>
      </c>
      <c r="C3763">
        <v>11</v>
      </c>
      <c r="D3763">
        <v>24</v>
      </c>
      <c r="E3763" t="str">
        <f t="shared" si="14"/>
        <v>0-50</v>
      </c>
      <c r="F3763">
        <v>95521</v>
      </c>
      <c r="G3763">
        <v>4</v>
      </c>
      <c r="H3763">
        <v>0.4</v>
      </c>
      <c r="I3763" t="s">
        <v>20</v>
      </c>
      <c r="J3763">
        <v>0</v>
      </c>
      <c r="K3763" t="s">
        <v>16</v>
      </c>
      <c r="L3763" t="s">
        <v>16</v>
      </c>
      <c r="M3763" t="s">
        <v>16</v>
      </c>
      <c r="N3763" t="s">
        <v>16</v>
      </c>
      <c r="O3763" t="s">
        <v>16</v>
      </c>
    </row>
    <row r="3764" spans="1:15" x14ac:dyDescent="0.3">
      <c r="A3764">
        <v>1264</v>
      </c>
      <c r="B3764">
        <v>35</v>
      </c>
      <c r="C3764">
        <v>5</v>
      </c>
      <c r="D3764">
        <v>85</v>
      </c>
      <c r="E3764" t="str">
        <f t="shared" si="14"/>
        <v>51-100</v>
      </c>
      <c r="F3764">
        <v>92870</v>
      </c>
      <c r="G3764">
        <v>4</v>
      </c>
      <c r="H3764">
        <v>4</v>
      </c>
      <c r="I3764" t="s">
        <v>19</v>
      </c>
      <c r="J3764">
        <v>0</v>
      </c>
      <c r="K3764" t="s">
        <v>16</v>
      </c>
      <c r="L3764" t="s">
        <v>16</v>
      </c>
      <c r="M3764" t="s">
        <v>16</v>
      </c>
      <c r="N3764" t="s">
        <v>17</v>
      </c>
      <c r="O3764" t="s">
        <v>16</v>
      </c>
    </row>
    <row r="3765" spans="1:15" x14ac:dyDescent="0.3">
      <c r="A3765">
        <v>1341</v>
      </c>
      <c r="B3765">
        <v>35</v>
      </c>
      <c r="C3765">
        <v>11</v>
      </c>
      <c r="D3765">
        <v>82</v>
      </c>
      <c r="E3765" t="str">
        <f t="shared" si="14"/>
        <v>51-100</v>
      </c>
      <c r="F3765">
        <v>94131</v>
      </c>
      <c r="G3765">
        <v>4</v>
      </c>
      <c r="H3765">
        <v>3.4</v>
      </c>
      <c r="I3765" t="s">
        <v>15</v>
      </c>
      <c r="J3765">
        <v>0</v>
      </c>
      <c r="K3765" t="s">
        <v>16</v>
      </c>
      <c r="L3765" t="s">
        <v>16</v>
      </c>
      <c r="M3765" t="s">
        <v>16</v>
      </c>
      <c r="N3765" t="s">
        <v>16</v>
      </c>
      <c r="O3765" t="s">
        <v>16</v>
      </c>
    </row>
    <row r="3766" spans="1:15" x14ac:dyDescent="0.3">
      <c r="A3766">
        <v>1355</v>
      </c>
      <c r="B3766">
        <v>35</v>
      </c>
      <c r="C3766">
        <v>10</v>
      </c>
      <c r="D3766">
        <v>179</v>
      </c>
      <c r="E3766" t="str">
        <f t="shared" si="14"/>
        <v>100+</v>
      </c>
      <c r="F3766">
        <v>91942</v>
      </c>
      <c r="G3766">
        <v>1</v>
      </c>
      <c r="H3766">
        <v>8.6</v>
      </c>
      <c r="I3766" t="s">
        <v>15</v>
      </c>
      <c r="J3766">
        <v>357</v>
      </c>
      <c r="K3766" t="s">
        <v>16</v>
      </c>
      <c r="L3766" t="s">
        <v>16</v>
      </c>
      <c r="M3766" t="s">
        <v>16</v>
      </c>
      <c r="N3766" t="s">
        <v>16</v>
      </c>
      <c r="O3766" t="s">
        <v>16</v>
      </c>
    </row>
    <row r="3767" spans="1:15" x14ac:dyDescent="0.3">
      <c r="A3767">
        <v>1388</v>
      </c>
      <c r="B3767">
        <v>35</v>
      </c>
      <c r="C3767">
        <v>10</v>
      </c>
      <c r="D3767">
        <v>38</v>
      </c>
      <c r="E3767" t="str">
        <f t="shared" si="14"/>
        <v>0-50</v>
      </c>
      <c r="F3767">
        <v>95762</v>
      </c>
      <c r="G3767">
        <v>4</v>
      </c>
      <c r="H3767">
        <v>1.7</v>
      </c>
      <c r="I3767" t="s">
        <v>15</v>
      </c>
      <c r="J3767">
        <v>0</v>
      </c>
      <c r="K3767" t="s">
        <v>16</v>
      </c>
      <c r="L3767" t="s">
        <v>16</v>
      </c>
      <c r="M3767" t="s">
        <v>16</v>
      </c>
      <c r="N3767" t="s">
        <v>17</v>
      </c>
      <c r="O3767" t="s">
        <v>17</v>
      </c>
    </row>
    <row r="3768" spans="1:15" x14ac:dyDescent="0.3">
      <c r="A3768">
        <v>1464</v>
      </c>
      <c r="B3768">
        <v>35</v>
      </c>
      <c r="C3768">
        <v>10</v>
      </c>
      <c r="D3768">
        <v>94</v>
      </c>
      <c r="E3768" t="str">
        <f t="shared" si="14"/>
        <v>51-100</v>
      </c>
      <c r="F3768">
        <v>91343</v>
      </c>
      <c r="G3768">
        <v>1</v>
      </c>
      <c r="H3768">
        <v>0</v>
      </c>
      <c r="I3768" t="s">
        <v>15</v>
      </c>
      <c r="J3768">
        <v>174</v>
      </c>
      <c r="K3768" t="s">
        <v>16</v>
      </c>
      <c r="L3768" t="s">
        <v>16</v>
      </c>
      <c r="M3768" t="s">
        <v>16</v>
      </c>
      <c r="N3768" t="s">
        <v>17</v>
      </c>
      <c r="O3768" t="s">
        <v>16</v>
      </c>
    </row>
    <row r="3769" spans="1:15" x14ac:dyDescent="0.3">
      <c r="A3769">
        <v>1482</v>
      </c>
      <c r="B3769">
        <v>35</v>
      </c>
      <c r="C3769">
        <v>9</v>
      </c>
      <c r="D3769">
        <v>179</v>
      </c>
      <c r="E3769" t="str">
        <f t="shared" si="14"/>
        <v>100+</v>
      </c>
      <c r="F3769">
        <v>91125</v>
      </c>
      <c r="G3769">
        <v>2</v>
      </c>
      <c r="H3769">
        <v>0</v>
      </c>
      <c r="I3769" t="s">
        <v>15</v>
      </c>
      <c r="J3769">
        <v>76</v>
      </c>
      <c r="K3769" t="s">
        <v>16</v>
      </c>
      <c r="L3769" t="s">
        <v>17</v>
      </c>
      <c r="M3769" t="s">
        <v>16</v>
      </c>
      <c r="N3769" t="s">
        <v>17</v>
      </c>
      <c r="O3769" t="s">
        <v>16</v>
      </c>
    </row>
    <row r="3770" spans="1:15" x14ac:dyDescent="0.3">
      <c r="A3770">
        <v>1487</v>
      </c>
      <c r="B3770">
        <v>35</v>
      </c>
      <c r="C3770">
        <v>9</v>
      </c>
      <c r="D3770">
        <v>141</v>
      </c>
      <c r="E3770" t="str">
        <f t="shared" si="14"/>
        <v>100+</v>
      </c>
      <c r="F3770">
        <v>93022</v>
      </c>
      <c r="G3770">
        <v>2</v>
      </c>
      <c r="H3770">
        <v>4.5</v>
      </c>
      <c r="I3770" t="s">
        <v>20</v>
      </c>
      <c r="J3770">
        <v>0</v>
      </c>
      <c r="K3770" t="s">
        <v>17</v>
      </c>
      <c r="L3770" t="s">
        <v>16</v>
      </c>
      <c r="M3770" t="s">
        <v>16</v>
      </c>
      <c r="N3770" t="s">
        <v>16</v>
      </c>
      <c r="O3770" t="s">
        <v>16</v>
      </c>
    </row>
    <row r="3771" spans="1:15" x14ac:dyDescent="0.3">
      <c r="A3771">
        <v>1509</v>
      </c>
      <c r="B3771">
        <v>35</v>
      </c>
      <c r="C3771">
        <v>10</v>
      </c>
      <c r="D3771">
        <v>75</v>
      </c>
      <c r="E3771" t="str">
        <f t="shared" si="14"/>
        <v>51-100</v>
      </c>
      <c r="F3771">
        <v>93940</v>
      </c>
      <c r="G3771">
        <v>4</v>
      </c>
      <c r="H3771">
        <v>0.7</v>
      </c>
      <c r="I3771" t="s">
        <v>19</v>
      </c>
      <c r="J3771">
        <v>0</v>
      </c>
      <c r="K3771" t="s">
        <v>16</v>
      </c>
      <c r="L3771" t="s">
        <v>16</v>
      </c>
      <c r="M3771" t="s">
        <v>16</v>
      </c>
      <c r="N3771" t="s">
        <v>17</v>
      </c>
      <c r="O3771" t="s">
        <v>17</v>
      </c>
    </row>
    <row r="3772" spans="1:15" x14ac:dyDescent="0.3">
      <c r="A3772">
        <v>1559</v>
      </c>
      <c r="B3772">
        <v>35</v>
      </c>
      <c r="C3772">
        <v>10</v>
      </c>
      <c r="D3772">
        <v>72</v>
      </c>
      <c r="E3772" t="str">
        <f t="shared" si="14"/>
        <v>51-100</v>
      </c>
      <c r="F3772">
        <v>91320</v>
      </c>
      <c r="G3772">
        <v>3</v>
      </c>
      <c r="H3772">
        <v>2.2999999999999998</v>
      </c>
      <c r="I3772" t="s">
        <v>15</v>
      </c>
      <c r="J3772">
        <v>285</v>
      </c>
      <c r="K3772" t="s">
        <v>16</v>
      </c>
      <c r="L3772" t="s">
        <v>16</v>
      </c>
      <c r="M3772" t="s">
        <v>16</v>
      </c>
      <c r="N3772" t="s">
        <v>16</v>
      </c>
      <c r="O3772" t="s">
        <v>16</v>
      </c>
    </row>
    <row r="3773" spans="1:15" x14ac:dyDescent="0.3">
      <c r="A3773">
        <v>1561</v>
      </c>
      <c r="B3773">
        <v>35</v>
      </c>
      <c r="C3773">
        <v>10</v>
      </c>
      <c r="D3773">
        <v>31</v>
      </c>
      <c r="E3773" t="str">
        <f t="shared" si="14"/>
        <v>0-50</v>
      </c>
      <c r="F3773">
        <v>95605</v>
      </c>
      <c r="G3773">
        <v>3</v>
      </c>
      <c r="H3773">
        <v>1.3</v>
      </c>
      <c r="I3773" t="s">
        <v>15</v>
      </c>
      <c r="J3773">
        <v>0</v>
      </c>
      <c r="K3773" t="s">
        <v>16</v>
      </c>
      <c r="L3773" t="s">
        <v>16</v>
      </c>
      <c r="M3773" t="s">
        <v>16</v>
      </c>
      <c r="N3773" t="s">
        <v>16</v>
      </c>
      <c r="O3773" t="s">
        <v>16</v>
      </c>
    </row>
    <row r="3774" spans="1:15" x14ac:dyDescent="0.3">
      <c r="A3774">
        <v>1607</v>
      </c>
      <c r="B3774">
        <v>35</v>
      </c>
      <c r="C3774">
        <v>10</v>
      </c>
      <c r="D3774">
        <v>33</v>
      </c>
      <c r="E3774" t="str">
        <f t="shared" si="14"/>
        <v>0-50</v>
      </c>
      <c r="F3774">
        <v>90266</v>
      </c>
      <c r="G3774">
        <v>4</v>
      </c>
      <c r="H3774">
        <v>1.7</v>
      </c>
      <c r="I3774" t="s">
        <v>15</v>
      </c>
      <c r="J3774">
        <v>87</v>
      </c>
      <c r="K3774" t="s">
        <v>16</v>
      </c>
      <c r="L3774" t="s">
        <v>16</v>
      </c>
      <c r="M3774" t="s">
        <v>16</v>
      </c>
      <c r="N3774" t="s">
        <v>17</v>
      </c>
      <c r="O3774" t="s">
        <v>16</v>
      </c>
    </row>
    <row r="3775" spans="1:15" x14ac:dyDescent="0.3">
      <c r="A3775">
        <v>1648</v>
      </c>
      <c r="B3775">
        <v>35</v>
      </c>
      <c r="C3775">
        <v>5</v>
      </c>
      <c r="D3775">
        <v>68</v>
      </c>
      <c r="E3775" t="str">
        <f t="shared" si="14"/>
        <v>51-100</v>
      </c>
      <c r="F3775">
        <v>90509</v>
      </c>
      <c r="G3775">
        <v>4</v>
      </c>
      <c r="H3775">
        <v>1.8</v>
      </c>
      <c r="I3775" t="s">
        <v>19</v>
      </c>
      <c r="J3775">
        <v>0</v>
      </c>
      <c r="K3775" t="s">
        <v>16</v>
      </c>
      <c r="L3775" t="s">
        <v>16</v>
      </c>
      <c r="M3775" t="s">
        <v>16</v>
      </c>
      <c r="N3775" t="s">
        <v>16</v>
      </c>
      <c r="O3775" t="s">
        <v>16</v>
      </c>
    </row>
    <row r="3776" spans="1:15" x14ac:dyDescent="0.3">
      <c r="A3776">
        <v>1656</v>
      </c>
      <c r="B3776">
        <v>35</v>
      </c>
      <c r="C3776">
        <v>11</v>
      </c>
      <c r="D3776">
        <v>53</v>
      </c>
      <c r="E3776" t="str">
        <f t="shared" si="14"/>
        <v>51-100</v>
      </c>
      <c r="F3776">
        <v>91355</v>
      </c>
      <c r="G3776">
        <v>3</v>
      </c>
      <c r="H3776">
        <v>2.8</v>
      </c>
      <c r="I3776" t="s">
        <v>15</v>
      </c>
      <c r="J3776">
        <v>0</v>
      </c>
      <c r="K3776" t="s">
        <v>16</v>
      </c>
      <c r="L3776" t="s">
        <v>16</v>
      </c>
      <c r="M3776" t="s">
        <v>16</v>
      </c>
      <c r="N3776" t="s">
        <v>16</v>
      </c>
      <c r="O3776" t="s">
        <v>16</v>
      </c>
    </row>
    <row r="3777" spans="1:15" x14ac:dyDescent="0.3">
      <c r="A3777">
        <v>1735</v>
      </c>
      <c r="B3777">
        <v>35</v>
      </c>
      <c r="C3777">
        <v>10</v>
      </c>
      <c r="D3777">
        <v>79</v>
      </c>
      <c r="E3777" t="str">
        <f t="shared" si="14"/>
        <v>51-100</v>
      </c>
      <c r="F3777">
        <v>94720</v>
      </c>
      <c r="G3777">
        <v>4</v>
      </c>
      <c r="H3777">
        <v>2.1</v>
      </c>
      <c r="I3777" t="s">
        <v>19</v>
      </c>
      <c r="J3777">
        <v>182</v>
      </c>
      <c r="K3777" t="s">
        <v>16</v>
      </c>
      <c r="L3777" t="s">
        <v>16</v>
      </c>
      <c r="M3777" t="s">
        <v>16</v>
      </c>
      <c r="N3777" t="s">
        <v>17</v>
      </c>
      <c r="O3777" t="s">
        <v>16</v>
      </c>
    </row>
    <row r="3778" spans="1:15" x14ac:dyDescent="0.3">
      <c r="A3778">
        <v>1787</v>
      </c>
      <c r="B3778">
        <v>35</v>
      </c>
      <c r="C3778">
        <v>11</v>
      </c>
      <c r="D3778">
        <v>34</v>
      </c>
      <c r="E3778" t="str">
        <f t="shared" si="14"/>
        <v>0-50</v>
      </c>
      <c r="F3778">
        <v>93117</v>
      </c>
      <c r="G3778">
        <v>1</v>
      </c>
      <c r="H3778">
        <v>1.5</v>
      </c>
      <c r="I3778" t="s">
        <v>20</v>
      </c>
      <c r="J3778">
        <v>0</v>
      </c>
      <c r="K3778" t="s">
        <v>16</v>
      </c>
      <c r="L3778" t="s">
        <v>16</v>
      </c>
      <c r="M3778" t="s">
        <v>16</v>
      </c>
      <c r="N3778" t="s">
        <v>16</v>
      </c>
      <c r="O3778" t="s">
        <v>16</v>
      </c>
    </row>
    <row r="3779" spans="1:15" x14ac:dyDescent="0.3">
      <c r="A3779">
        <v>1794</v>
      </c>
      <c r="B3779">
        <v>35</v>
      </c>
      <c r="C3779">
        <v>9</v>
      </c>
      <c r="D3779">
        <v>113</v>
      </c>
      <c r="E3779" t="str">
        <f t="shared" si="14"/>
        <v>100+</v>
      </c>
      <c r="F3779">
        <v>94596</v>
      </c>
      <c r="G3779">
        <v>3</v>
      </c>
      <c r="H3779">
        <v>0.8</v>
      </c>
      <c r="I3779" t="s">
        <v>19</v>
      </c>
      <c r="J3779">
        <v>0</v>
      </c>
      <c r="K3779" t="s">
        <v>17</v>
      </c>
      <c r="L3779" t="s">
        <v>16</v>
      </c>
      <c r="M3779" t="s">
        <v>16</v>
      </c>
      <c r="N3779" t="s">
        <v>17</v>
      </c>
      <c r="O3779" t="s">
        <v>16</v>
      </c>
    </row>
    <row r="3780" spans="1:15" x14ac:dyDescent="0.3">
      <c r="A3780">
        <v>1798</v>
      </c>
      <c r="B3780">
        <v>35</v>
      </c>
      <c r="C3780">
        <v>10</v>
      </c>
      <c r="D3780">
        <v>143</v>
      </c>
      <c r="E3780" t="str">
        <f t="shared" si="14"/>
        <v>100+</v>
      </c>
      <c r="F3780">
        <v>91365</v>
      </c>
      <c r="G3780">
        <v>1</v>
      </c>
      <c r="H3780">
        <v>8.6</v>
      </c>
      <c r="I3780" t="s">
        <v>15</v>
      </c>
      <c r="J3780">
        <v>0</v>
      </c>
      <c r="K3780" t="s">
        <v>16</v>
      </c>
      <c r="L3780" t="s">
        <v>16</v>
      </c>
      <c r="M3780" t="s">
        <v>16</v>
      </c>
      <c r="N3780" t="s">
        <v>17</v>
      </c>
      <c r="O3780" t="s">
        <v>17</v>
      </c>
    </row>
    <row r="3781" spans="1:15" x14ac:dyDescent="0.3">
      <c r="A3781">
        <v>1802</v>
      </c>
      <c r="B3781">
        <v>35</v>
      </c>
      <c r="C3781">
        <v>10</v>
      </c>
      <c r="D3781">
        <v>78</v>
      </c>
      <c r="E3781" t="str">
        <f t="shared" si="14"/>
        <v>51-100</v>
      </c>
      <c r="F3781">
        <v>92121</v>
      </c>
      <c r="G3781">
        <v>1</v>
      </c>
      <c r="H3781">
        <v>2.6</v>
      </c>
      <c r="I3781" t="s">
        <v>20</v>
      </c>
      <c r="J3781">
        <v>0</v>
      </c>
      <c r="K3781" t="s">
        <v>16</v>
      </c>
      <c r="L3781" t="s">
        <v>16</v>
      </c>
      <c r="M3781" t="s">
        <v>16</v>
      </c>
      <c r="N3781" t="s">
        <v>16</v>
      </c>
      <c r="O3781" t="s">
        <v>16</v>
      </c>
    </row>
    <row r="3782" spans="1:15" x14ac:dyDescent="0.3">
      <c r="A3782">
        <v>1810</v>
      </c>
      <c r="B3782">
        <v>35</v>
      </c>
      <c r="C3782">
        <v>10</v>
      </c>
      <c r="D3782">
        <v>79</v>
      </c>
      <c r="E3782" t="str">
        <f t="shared" si="14"/>
        <v>51-100</v>
      </c>
      <c r="F3782">
        <v>95045</v>
      </c>
      <c r="G3782">
        <v>4</v>
      </c>
      <c r="H3782">
        <v>2.1</v>
      </c>
      <c r="I3782" t="s">
        <v>19</v>
      </c>
      <c r="J3782">
        <v>0</v>
      </c>
      <c r="K3782" t="s">
        <v>16</v>
      </c>
      <c r="L3782" t="s">
        <v>17</v>
      </c>
      <c r="M3782" t="s">
        <v>16</v>
      </c>
      <c r="N3782" t="s">
        <v>17</v>
      </c>
      <c r="O3782" t="s">
        <v>16</v>
      </c>
    </row>
    <row r="3783" spans="1:15" x14ac:dyDescent="0.3">
      <c r="A3783">
        <v>1849</v>
      </c>
      <c r="B3783">
        <v>35</v>
      </c>
      <c r="C3783">
        <v>10</v>
      </c>
      <c r="D3783">
        <v>30</v>
      </c>
      <c r="E3783" t="str">
        <f t="shared" si="14"/>
        <v>0-50</v>
      </c>
      <c r="F3783">
        <v>95032</v>
      </c>
      <c r="G3783">
        <v>3</v>
      </c>
      <c r="H3783">
        <v>1.3</v>
      </c>
      <c r="I3783" t="s">
        <v>15</v>
      </c>
      <c r="J3783">
        <v>0</v>
      </c>
      <c r="K3783" t="s">
        <v>16</v>
      </c>
      <c r="L3783" t="s">
        <v>17</v>
      </c>
      <c r="M3783" t="s">
        <v>17</v>
      </c>
      <c r="N3783" t="s">
        <v>17</v>
      </c>
      <c r="O3783" t="s">
        <v>17</v>
      </c>
    </row>
    <row r="3784" spans="1:15" x14ac:dyDescent="0.3">
      <c r="A3784">
        <v>1859</v>
      </c>
      <c r="B3784">
        <v>35</v>
      </c>
      <c r="C3784">
        <v>11</v>
      </c>
      <c r="D3784">
        <v>65</v>
      </c>
      <c r="E3784" t="str">
        <f t="shared" si="14"/>
        <v>51-100</v>
      </c>
      <c r="F3784">
        <v>90747</v>
      </c>
      <c r="G3784">
        <v>3</v>
      </c>
      <c r="H3784">
        <v>2.8</v>
      </c>
      <c r="I3784" t="s">
        <v>15</v>
      </c>
      <c r="J3784">
        <v>240</v>
      </c>
      <c r="K3784" t="s">
        <v>16</v>
      </c>
      <c r="L3784" t="s">
        <v>16</v>
      </c>
      <c r="M3784" t="s">
        <v>16</v>
      </c>
      <c r="N3784" t="s">
        <v>17</v>
      </c>
      <c r="O3784" t="s">
        <v>16</v>
      </c>
    </row>
    <row r="3785" spans="1:15" x14ac:dyDescent="0.3">
      <c r="A3785">
        <v>1928</v>
      </c>
      <c r="B3785">
        <v>35</v>
      </c>
      <c r="C3785">
        <v>10</v>
      </c>
      <c r="D3785">
        <v>62</v>
      </c>
      <c r="E3785" t="str">
        <f t="shared" si="14"/>
        <v>51-100</v>
      </c>
      <c r="F3785">
        <v>93106</v>
      </c>
      <c r="G3785">
        <v>3</v>
      </c>
      <c r="H3785">
        <v>2.2999999999999998</v>
      </c>
      <c r="I3785" t="s">
        <v>15</v>
      </c>
      <c r="J3785">
        <v>0</v>
      </c>
      <c r="K3785" t="s">
        <v>16</v>
      </c>
      <c r="L3785" t="s">
        <v>16</v>
      </c>
      <c r="M3785" t="s">
        <v>16</v>
      </c>
      <c r="N3785" t="s">
        <v>16</v>
      </c>
      <c r="O3785" t="s">
        <v>16</v>
      </c>
    </row>
    <row r="3786" spans="1:15" x14ac:dyDescent="0.3">
      <c r="A3786">
        <v>1996</v>
      </c>
      <c r="B3786">
        <v>35</v>
      </c>
      <c r="C3786">
        <v>11</v>
      </c>
      <c r="D3786">
        <v>41</v>
      </c>
      <c r="E3786" t="str">
        <f t="shared" si="14"/>
        <v>0-50</v>
      </c>
      <c r="F3786">
        <v>94720</v>
      </c>
      <c r="G3786">
        <v>1</v>
      </c>
      <c r="H3786">
        <v>2.4</v>
      </c>
      <c r="I3786" t="s">
        <v>20</v>
      </c>
      <c r="J3786">
        <v>0</v>
      </c>
      <c r="K3786" t="s">
        <v>16</v>
      </c>
      <c r="L3786" t="s">
        <v>16</v>
      </c>
      <c r="M3786" t="s">
        <v>16</v>
      </c>
      <c r="N3786" t="s">
        <v>16</v>
      </c>
      <c r="O3786" t="s">
        <v>16</v>
      </c>
    </row>
    <row r="3787" spans="1:15" x14ac:dyDescent="0.3">
      <c r="A3787">
        <v>2038</v>
      </c>
      <c r="B3787">
        <v>35</v>
      </c>
      <c r="C3787">
        <v>8</v>
      </c>
      <c r="D3787">
        <v>52</v>
      </c>
      <c r="E3787" t="str">
        <f t="shared" si="14"/>
        <v>51-100</v>
      </c>
      <c r="F3787">
        <v>95616</v>
      </c>
      <c r="G3787">
        <v>2</v>
      </c>
      <c r="H3787">
        <v>1</v>
      </c>
      <c r="I3787" t="s">
        <v>20</v>
      </c>
      <c r="J3787">
        <v>0</v>
      </c>
      <c r="K3787" t="s">
        <v>16</v>
      </c>
      <c r="L3787" t="s">
        <v>16</v>
      </c>
      <c r="M3787" t="s">
        <v>16</v>
      </c>
      <c r="N3787" t="s">
        <v>16</v>
      </c>
      <c r="O3787" t="s">
        <v>17</v>
      </c>
    </row>
    <row r="3788" spans="1:15" x14ac:dyDescent="0.3">
      <c r="A3788">
        <v>2079</v>
      </c>
      <c r="B3788">
        <v>35</v>
      </c>
      <c r="C3788">
        <v>11</v>
      </c>
      <c r="D3788">
        <v>21</v>
      </c>
      <c r="E3788" t="str">
        <f t="shared" si="14"/>
        <v>0-50</v>
      </c>
      <c r="F3788">
        <v>95814</v>
      </c>
      <c r="G3788">
        <v>2</v>
      </c>
      <c r="H3788">
        <v>1</v>
      </c>
      <c r="I3788" t="s">
        <v>20</v>
      </c>
      <c r="J3788">
        <v>0</v>
      </c>
      <c r="K3788" t="s">
        <v>16</v>
      </c>
      <c r="L3788" t="s">
        <v>16</v>
      </c>
      <c r="M3788" t="s">
        <v>16</v>
      </c>
      <c r="N3788" t="s">
        <v>16</v>
      </c>
      <c r="O3788" t="s">
        <v>16</v>
      </c>
    </row>
    <row r="3789" spans="1:15" x14ac:dyDescent="0.3">
      <c r="A3789">
        <v>2102</v>
      </c>
      <c r="B3789">
        <v>35</v>
      </c>
      <c r="C3789">
        <v>5</v>
      </c>
      <c r="D3789">
        <v>203</v>
      </c>
      <c r="E3789" t="str">
        <f t="shared" si="14"/>
        <v>100+</v>
      </c>
      <c r="F3789">
        <v>95032</v>
      </c>
      <c r="G3789">
        <v>1</v>
      </c>
      <c r="H3789">
        <v>10</v>
      </c>
      <c r="I3789" t="s">
        <v>19</v>
      </c>
      <c r="J3789">
        <v>0</v>
      </c>
      <c r="K3789" t="s">
        <v>17</v>
      </c>
      <c r="L3789" t="s">
        <v>16</v>
      </c>
      <c r="M3789" t="s">
        <v>16</v>
      </c>
      <c r="N3789" t="s">
        <v>16</v>
      </c>
      <c r="O3789" t="s">
        <v>16</v>
      </c>
    </row>
    <row r="3790" spans="1:15" x14ac:dyDescent="0.3">
      <c r="A3790">
        <v>2125</v>
      </c>
      <c r="B3790">
        <v>35</v>
      </c>
      <c r="C3790">
        <v>9</v>
      </c>
      <c r="D3790">
        <v>44</v>
      </c>
      <c r="E3790" t="str">
        <f t="shared" si="14"/>
        <v>0-50</v>
      </c>
      <c r="F3790">
        <v>92054</v>
      </c>
      <c r="G3790">
        <v>3</v>
      </c>
      <c r="H3790">
        <v>0.9</v>
      </c>
      <c r="I3790" t="s">
        <v>15</v>
      </c>
      <c r="J3790">
        <v>89</v>
      </c>
      <c r="K3790" t="s">
        <v>16</v>
      </c>
      <c r="L3790" t="s">
        <v>16</v>
      </c>
      <c r="M3790" t="s">
        <v>16</v>
      </c>
      <c r="N3790" t="s">
        <v>16</v>
      </c>
      <c r="O3790" t="s">
        <v>16</v>
      </c>
    </row>
    <row r="3791" spans="1:15" x14ac:dyDescent="0.3">
      <c r="A3791">
        <v>2130</v>
      </c>
      <c r="B3791">
        <v>35</v>
      </c>
      <c r="C3791">
        <v>10</v>
      </c>
      <c r="D3791">
        <v>58</v>
      </c>
      <c r="E3791" t="str">
        <f t="shared" si="14"/>
        <v>51-100</v>
      </c>
      <c r="F3791">
        <v>91754</v>
      </c>
      <c r="G3791">
        <v>4</v>
      </c>
      <c r="H3791">
        <v>0.7</v>
      </c>
      <c r="I3791" t="s">
        <v>19</v>
      </c>
      <c r="J3791">
        <v>232</v>
      </c>
      <c r="K3791" t="s">
        <v>16</v>
      </c>
      <c r="L3791" t="s">
        <v>16</v>
      </c>
      <c r="M3791" t="s">
        <v>16</v>
      </c>
      <c r="N3791" t="s">
        <v>16</v>
      </c>
      <c r="O3791" t="s">
        <v>16</v>
      </c>
    </row>
    <row r="3792" spans="1:15" x14ac:dyDescent="0.3">
      <c r="A3792">
        <v>2157</v>
      </c>
      <c r="B3792">
        <v>35</v>
      </c>
      <c r="C3792">
        <v>11</v>
      </c>
      <c r="D3792">
        <v>93</v>
      </c>
      <c r="E3792" t="str">
        <f t="shared" si="14"/>
        <v>51-100</v>
      </c>
      <c r="F3792">
        <v>90747</v>
      </c>
      <c r="G3792">
        <v>2</v>
      </c>
      <c r="H3792">
        <v>2.7</v>
      </c>
      <c r="I3792" t="s">
        <v>15</v>
      </c>
      <c r="J3792">
        <v>0</v>
      </c>
      <c r="K3792" t="s">
        <v>16</v>
      </c>
      <c r="L3792" t="s">
        <v>16</v>
      </c>
      <c r="M3792" t="s">
        <v>16</v>
      </c>
      <c r="N3792" t="s">
        <v>17</v>
      </c>
      <c r="O3792" t="s">
        <v>17</v>
      </c>
    </row>
    <row r="3793" spans="1:15" x14ac:dyDescent="0.3">
      <c r="A3793">
        <v>2172</v>
      </c>
      <c r="B3793">
        <v>35</v>
      </c>
      <c r="C3793">
        <v>11</v>
      </c>
      <c r="D3793">
        <v>42</v>
      </c>
      <c r="E3793" t="str">
        <f t="shared" si="14"/>
        <v>0-50</v>
      </c>
      <c r="F3793">
        <v>93108</v>
      </c>
      <c r="G3793">
        <v>1</v>
      </c>
      <c r="H3793">
        <v>1.5</v>
      </c>
      <c r="I3793" t="s">
        <v>19</v>
      </c>
      <c r="J3793">
        <v>0</v>
      </c>
      <c r="K3793" t="s">
        <v>16</v>
      </c>
      <c r="L3793" t="s">
        <v>16</v>
      </c>
      <c r="M3793" t="s">
        <v>16</v>
      </c>
      <c r="N3793" t="s">
        <v>17</v>
      </c>
      <c r="O3793" t="s">
        <v>16</v>
      </c>
    </row>
    <row r="3794" spans="1:15" x14ac:dyDescent="0.3">
      <c r="A3794">
        <v>2247</v>
      </c>
      <c r="B3794">
        <v>35</v>
      </c>
      <c r="C3794">
        <v>11</v>
      </c>
      <c r="D3794">
        <v>190</v>
      </c>
      <c r="E3794" t="str">
        <f t="shared" si="14"/>
        <v>100+</v>
      </c>
      <c r="F3794">
        <v>92093</v>
      </c>
      <c r="G3794">
        <v>3</v>
      </c>
      <c r="H3794">
        <v>3.1</v>
      </c>
      <c r="I3794" t="s">
        <v>20</v>
      </c>
      <c r="J3794">
        <v>266</v>
      </c>
      <c r="K3794" t="s">
        <v>17</v>
      </c>
      <c r="L3794" t="s">
        <v>16</v>
      </c>
      <c r="M3794" t="s">
        <v>16</v>
      </c>
      <c r="N3794" t="s">
        <v>16</v>
      </c>
      <c r="O3794" t="s">
        <v>16</v>
      </c>
    </row>
    <row r="3795" spans="1:15" x14ac:dyDescent="0.3">
      <c r="A3795">
        <v>2265</v>
      </c>
      <c r="B3795">
        <v>35</v>
      </c>
      <c r="C3795">
        <v>11</v>
      </c>
      <c r="D3795">
        <v>9</v>
      </c>
      <c r="E3795" t="str">
        <f t="shared" si="14"/>
        <v>0-50</v>
      </c>
      <c r="F3795">
        <v>93106</v>
      </c>
      <c r="G3795">
        <v>4</v>
      </c>
      <c r="H3795">
        <v>0.7</v>
      </c>
      <c r="I3795" t="s">
        <v>20</v>
      </c>
      <c r="J3795">
        <v>0</v>
      </c>
      <c r="K3795" t="s">
        <v>16</v>
      </c>
      <c r="L3795" t="s">
        <v>16</v>
      </c>
      <c r="M3795" t="s">
        <v>16</v>
      </c>
      <c r="N3795" t="s">
        <v>17</v>
      </c>
      <c r="O3795" t="s">
        <v>16</v>
      </c>
    </row>
    <row r="3796" spans="1:15" x14ac:dyDescent="0.3">
      <c r="A3796">
        <v>2289</v>
      </c>
      <c r="B3796">
        <v>35</v>
      </c>
      <c r="C3796">
        <v>11</v>
      </c>
      <c r="D3796">
        <v>72</v>
      </c>
      <c r="E3796" t="str">
        <f t="shared" si="14"/>
        <v>51-100</v>
      </c>
      <c r="F3796">
        <v>94706</v>
      </c>
      <c r="G3796">
        <v>3</v>
      </c>
      <c r="H3796">
        <v>2.6</v>
      </c>
      <c r="I3796" t="s">
        <v>20</v>
      </c>
      <c r="J3796">
        <v>0</v>
      </c>
      <c r="K3796" t="s">
        <v>16</v>
      </c>
      <c r="L3796" t="s">
        <v>16</v>
      </c>
      <c r="M3796" t="s">
        <v>16</v>
      </c>
      <c r="N3796" t="s">
        <v>17</v>
      </c>
      <c r="O3796" t="s">
        <v>16</v>
      </c>
    </row>
    <row r="3797" spans="1:15" x14ac:dyDescent="0.3">
      <c r="A3797">
        <v>2355</v>
      </c>
      <c r="B3797">
        <v>35</v>
      </c>
      <c r="C3797">
        <v>9</v>
      </c>
      <c r="D3797">
        <v>8</v>
      </c>
      <c r="E3797" t="str">
        <f t="shared" si="14"/>
        <v>0-50</v>
      </c>
      <c r="F3797">
        <v>94043</v>
      </c>
      <c r="G3797">
        <v>1</v>
      </c>
      <c r="H3797">
        <v>0.4</v>
      </c>
      <c r="I3797" t="s">
        <v>20</v>
      </c>
      <c r="J3797">
        <v>0</v>
      </c>
      <c r="K3797" t="s">
        <v>16</v>
      </c>
      <c r="L3797" t="s">
        <v>16</v>
      </c>
      <c r="M3797" t="s">
        <v>16</v>
      </c>
      <c r="N3797" t="s">
        <v>17</v>
      </c>
      <c r="O3797" t="s">
        <v>16</v>
      </c>
    </row>
    <row r="3798" spans="1:15" x14ac:dyDescent="0.3">
      <c r="A3798">
        <v>2464</v>
      </c>
      <c r="B3798">
        <v>35</v>
      </c>
      <c r="C3798">
        <v>9</v>
      </c>
      <c r="D3798">
        <v>44</v>
      </c>
      <c r="E3798" t="str">
        <f t="shared" si="14"/>
        <v>0-50</v>
      </c>
      <c r="F3798">
        <v>92009</v>
      </c>
      <c r="G3798">
        <v>4</v>
      </c>
      <c r="H3798">
        <v>0.2</v>
      </c>
      <c r="I3798" t="s">
        <v>15</v>
      </c>
      <c r="J3798">
        <v>0</v>
      </c>
      <c r="K3798" t="s">
        <v>16</v>
      </c>
      <c r="L3798" t="s">
        <v>16</v>
      </c>
      <c r="M3798" t="s">
        <v>16</v>
      </c>
      <c r="N3798" t="s">
        <v>17</v>
      </c>
      <c r="O3798" t="s">
        <v>16</v>
      </c>
    </row>
    <row r="3799" spans="1:15" x14ac:dyDescent="0.3">
      <c r="A3799">
        <v>2495</v>
      </c>
      <c r="B3799">
        <v>35</v>
      </c>
      <c r="C3799">
        <v>9</v>
      </c>
      <c r="D3799">
        <v>63</v>
      </c>
      <c r="E3799" t="str">
        <f t="shared" si="14"/>
        <v>51-100</v>
      </c>
      <c r="F3799">
        <v>92697</v>
      </c>
      <c r="G3799">
        <v>2</v>
      </c>
      <c r="H3799">
        <v>1.8</v>
      </c>
      <c r="I3799" t="s">
        <v>15</v>
      </c>
      <c r="J3799">
        <v>0</v>
      </c>
      <c r="K3799" t="s">
        <v>16</v>
      </c>
      <c r="L3799" t="s">
        <v>16</v>
      </c>
      <c r="M3799" t="s">
        <v>16</v>
      </c>
      <c r="N3799" t="s">
        <v>17</v>
      </c>
      <c r="O3799" t="s">
        <v>16</v>
      </c>
    </row>
    <row r="3800" spans="1:15" x14ac:dyDescent="0.3">
      <c r="A3800">
        <v>2570</v>
      </c>
      <c r="B3800">
        <v>35</v>
      </c>
      <c r="C3800">
        <v>10</v>
      </c>
      <c r="D3800">
        <v>139</v>
      </c>
      <c r="E3800" t="str">
        <f t="shared" si="14"/>
        <v>100+</v>
      </c>
      <c r="F3800">
        <v>90024</v>
      </c>
      <c r="G3800">
        <v>1</v>
      </c>
      <c r="H3800">
        <v>4.5999999999999996</v>
      </c>
      <c r="I3800" t="s">
        <v>15</v>
      </c>
      <c r="J3800">
        <v>0</v>
      </c>
      <c r="K3800" t="s">
        <v>16</v>
      </c>
      <c r="L3800" t="s">
        <v>16</v>
      </c>
      <c r="M3800" t="s">
        <v>16</v>
      </c>
      <c r="N3800" t="s">
        <v>16</v>
      </c>
      <c r="O3800" t="s">
        <v>16</v>
      </c>
    </row>
    <row r="3801" spans="1:15" x14ac:dyDescent="0.3">
      <c r="A3801">
        <v>2596</v>
      </c>
      <c r="B3801">
        <v>35</v>
      </c>
      <c r="C3801">
        <v>10</v>
      </c>
      <c r="D3801">
        <v>105</v>
      </c>
      <c r="E3801" t="str">
        <f t="shared" si="14"/>
        <v>100+</v>
      </c>
      <c r="F3801">
        <v>92780</v>
      </c>
      <c r="G3801">
        <v>1</v>
      </c>
      <c r="H3801">
        <v>4.5999999999999996</v>
      </c>
      <c r="I3801" t="s">
        <v>15</v>
      </c>
      <c r="J3801">
        <v>0</v>
      </c>
      <c r="K3801" t="s">
        <v>16</v>
      </c>
      <c r="L3801" t="s">
        <v>16</v>
      </c>
      <c r="M3801" t="s">
        <v>16</v>
      </c>
      <c r="N3801" t="s">
        <v>16</v>
      </c>
      <c r="O3801" t="s">
        <v>16</v>
      </c>
    </row>
    <row r="3802" spans="1:15" x14ac:dyDescent="0.3">
      <c r="A3802">
        <v>2615</v>
      </c>
      <c r="B3802">
        <v>35</v>
      </c>
      <c r="C3802">
        <v>11</v>
      </c>
      <c r="D3802">
        <v>160</v>
      </c>
      <c r="E3802" t="str">
        <f t="shared" si="14"/>
        <v>100+</v>
      </c>
      <c r="F3802">
        <v>92093</v>
      </c>
      <c r="G3802">
        <v>4</v>
      </c>
      <c r="H3802">
        <v>5.7</v>
      </c>
      <c r="I3802" t="s">
        <v>19</v>
      </c>
      <c r="J3802">
        <v>0</v>
      </c>
      <c r="K3802" t="s">
        <v>17</v>
      </c>
      <c r="L3802" t="s">
        <v>17</v>
      </c>
      <c r="M3802" t="s">
        <v>16</v>
      </c>
      <c r="N3802" t="s">
        <v>16</v>
      </c>
      <c r="O3802" t="s">
        <v>16</v>
      </c>
    </row>
    <row r="3803" spans="1:15" x14ac:dyDescent="0.3">
      <c r="A3803">
        <v>2666</v>
      </c>
      <c r="B3803">
        <v>35</v>
      </c>
      <c r="C3803">
        <v>9</v>
      </c>
      <c r="D3803">
        <v>105</v>
      </c>
      <c r="E3803" t="str">
        <f t="shared" si="14"/>
        <v>100+</v>
      </c>
      <c r="F3803">
        <v>90064</v>
      </c>
      <c r="G3803">
        <v>2</v>
      </c>
      <c r="H3803">
        <v>4.5</v>
      </c>
      <c r="I3803" t="s">
        <v>19</v>
      </c>
      <c r="J3803">
        <v>0</v>
      </c>
      <c r="K3803" t="s">
        <v>16</v>
      </c>
      <c r="L3803" t="s">
        <v>16</v>
      </c>
      <c r="M3803" t="s">
        <v>16</v>
      </c>
      <c r="N3803" t="s">
        <v>16</v>
      </c>
      <c r="O3803" t="s">
        <v>16</v>
      </c>
    </row>
    <row r="3804" spans="1:15" x14ac:dyDescent="0.3">
      <c r="A3804">
        <v>2708</v>
      </c>
      <c r="B3804">
        <v>35</v>
      </c>
      <c r="C3804">
        <v>9</v>
      </c>
      <c r="D3804">
        <v>131</v>
      </c>
      <c r="E3804" t="str">
        <f t="shared" si="14"/>
        <v>100+</v>
      </c>
      <c r="F3804">
        <v>90089</v>
      </c>
      <c r="G3804">
        <v>3</v>
      </c>
      <c r="H3804">
        <v>0.3</v>
      </c>
      <c r="I3804" t="s">
        <v>19</v>
      </c>
      <c r="J3804">
        <v>0</v>
      </c>
      <c r="K3804" t="s">
        <v>17</v>
      </c>
      <c r="L3804" t="s">
        <v>16</v>
      </c>
      <c r="M3804" t="s">
        <v>17</v>
      </c>
      <c r="N3804" t="s">
        <v>17</v>
      </c>
      <c r="O3804" t="s">
        <v>17</v>
      </c>
    </row>
    <row r="3805" spans="1:15" x14ac:dyDescent="0.3">
      <c r="A3805">
        <v>2739</v>
      </c>
      <c r="B3805">
        <v>35</v>
      </c>
      <c r="C3805">
        <v>9</v>
      </c>
      <c r="D3805">
        <v>103</v>
      </c>
      <c r="E3805" t="str">
        <f t="shared" si="14"/>
        <v>100+</v>
      </c>
      <c r="F3805">
        <v>95120</v>
      </c>
      <c r="G3805">
        <v>2</v>
      </c>
      <c r="H3805">
        <v>4.5</v>
      </c>
      <c r="I3805" t="s">
        <v>19</v>
      </c>
      <c r="J3805">
        <v>0</v>
      </c>
      <c r="K3805" t="s">
        <v>16</v>
      </c>
      <c r="L3805" t="s">
        <v>16</v>
      </c>
      <c r="M3805" t="s">
        <v>16</v>
      </c>
      <c r="N3805" t="s">
        <v>17</v>
      </c>
      <c r="O3805" t="s">
        <v>16</v>
      </c>
    </row>
    <row r="3806" spans="1:15" x14ac:dyDescent="0.3">
      <c r="A3806">
        <v>2762</v>
      </c>
      <c r="B3806">
        <v>35</v>
      </c>
      <c r="C3806">
        <v>8</v>
      </c>
      <c r="D3806">
        <v>44</v>
      </c>
      <c r="E3806" t="str">
        <f t="shared" si="14"/>
        <v>0-50</v>
      </c>
      <c r="F3806">
        <v>95045</v>
      </c>
      <c r="G3806">
        <v>4</v>
      </c>
      <c r="H3806">
        <v>1</v>
      </c>
      <c r="I3806" t="s">
        <v>20</v>
      </c>
      <c r="J3806">
        <v>192</v>
      </c>
      <c r="K3806" t="s">
        <v>16</v>
      </c>
      <c r="L3806" t="s">
        <v>16</v>
      </c>
      <c r="M3806" t="s">
        <v>16</v>
      </c>
      <c r="N3806" t="s">
        <v>16</v>
      </c>
      <c r="O3806" t="s">
        <v>17</v>
      </c>
    </row>
    <row r="3807" spans="1:15" x14ac:dyDescent="0.3">
      <c r="A3807">
        <v>2819</v>
      </c>
      <c r="B3807">
        <v>35</v>
      </c>
      <c r="C3807">
        <v>9</v>
      </c>
      <c r="D3807">
        <v>40</v>
      </c>
      <c r="E3807" t="str">
        <f t="shared" si="14"/>
        <v>0-50</v>
      </c>
      <c r="F3807">
        <v>93943</v>
      </c>
      <c r="G3807">
        <v>3</v>
      </c>
      <c r="H3807">
        <v>0.9</v>
      </c>
      <c r="I3807" t="s">
        <v>15</v>
      </c>
      <c r="J3807">
        <v>0</v>
      </c>
      <c r="K3807" t="s">
        <v>16</v>
      </c>
      <c r="L3807" t="s">
        <v>16</v>
      </c>
      <c r="M3807" t="s">
        <v>16</v>
      </c>
      <c r="N3807" t="s">
        <v>17</v>
      </c>
      <c r="O3807" t="s">
        <v>17</v>
      </c>
    </row>
    <row r="3808" spans="1:15" x14ac:dyDescent="0.3">
      <c r="A3808">
        <v>2826</v>
      </c>
      <c r="B3808">
        <v>35</v>
      </c>
      <c r="C3808">
        <v>10</v>
      </c>
      <c r="D3808">
        <v>48</v>
      </c>
      <c r="E3808" t="str">
        <f t="shared" si="14"/>
        <v>0-50</v>
      </c>
      <c r="F3808">
        <v>95060</v>
      </c>
      <c r="G3808">
        <v>1</v>
      </c>
      <c r="H3808">
        <v>2.5</v>
      </c>
      <c r="I3808" t="s">
        <v>19</v>
      </c>
      <c r="J3808">
        <v>164</v>
      </c>
      <c r="K3808" t="s">
        <v>16</v>
      </c>
      <c r="L3808" t="s">
        <v>16</v>
      </c>
      <c r="M3808" t="s">
        <v>16</v>
      </c>
      <c r="N3808" t="s">
        <v>17</v>
      </c>
      <c r="O3808" t="s">
        <v>16</v>
      </c>
    </row>
    <row r="3809" spans="1:15" x14ac:dyDescent="0.3">
      <c r="A3809">
        <v>2829</v>
      </c>
      <c r="B3809">
        <v>35</v>
      </c>
      <c r="C3809">
        <v>10</v>
      </c>
      <c r="D3809">
        <v>64</v>
      </c>
      <c r="E3809" t="str">
        <f t="shared" si="14"/>
        <v>51-100</v>
      </c>
      <c r="F3809">
        <v>94306</v>
      </c>
      <c r="G3809">
        <v>3</v>
      </c>
      <c r="H3809">
        <v>0.7</v>
      </c>
      <c r="I3809" t="s">
        <v>20</v>
      </c>
      <c r="J3809">
        <v>230</v>
      </c>
      <c r="K3809" t="s">
        <v>16</v>
      </c>
      <c r="L3809" t="s">
        <v>16</v>
      </c>
      <c r="M3809" t="s">
        <v>16</v>
      </c>
      <c r="N3809" t="s">
        <v>17</v>
      </c>
      <c r="O3809" t="s">
        <v>16</v>
      </c>
    </row>
    <row r="3810" spans="1:15" x14ac:dyDescent="0.3">
      <c r="A3810">
        <v>2830</v>
      </c>
      <c r="B3810">
        <v>35</v>
      </c>
      <c r="C3810">
        <v>9</v>
      </c>
      <c r="D3810">
        <v>82</v>
      </c>
      <c r="E3810" t="str">
        <f t="shared" si="14"/>
        <v>51-100</v>
      </c>
      <c r="F3810">
        <v>94720</v>
      </c>
      <c r="G3810">
        <v>1</v>
      </c>
      <c r="H3810">
        <v>2.5</v>
      </c>
      <c r="I3810" t="s">
        <v>15</v>
      </c>
      <c r="J3810">
        <v>138</v>
      </c>
      <c r="K3810" t="s">
        <v>16</v>
      </c>
      <c r="L3810" t="s">
        <v>16</v>
      </c>
      <c r="M3810" t="s">
        <v>16</v>
      </c>
      <c r="N3810" t="s">
        <v>16</v>
      </c>
      <c r="O3810" t="s">
        <v>16</v>
      </c>
    </row>
    <row r="3811" spans="1:15" x14ac:dyDescent="0.3">
      <c r="A3811">
        <v>2856</v>
      </c>
      <c r="B3811">
        <v>35</v>
      </c>
      <c r="C3811">
        <v>11</v>
      </c>
      <c r="D3811">
        <v>38</v>
      </c>
      <c r="E3811" t="str">
        <f t="shared" si="14"/>
        <v>0-50</v>
      </c>
      <c r="F3811">
        <v>91706</v>
      </c>
      <c r="G3811">
        <v>1</v>
      </c>
      <c r="H3811">
        <v>1.5</v>
      </c>
      <c r="I3811" t="s">
        <v>20</v>
      </c>
      <c r="J3811">
        <v>136</v>
      </c>
      <c r="K3811" t="s">
        <v>16</v>
      </c>
      <c r="L3811" t="s">
        <v>16</v>
      </c>
      <c r="M3811" t="s">
        <v>16</v>
      </c>
      <c r="N3811" t="s">
        <v>17</v>
      </c>
      <c r="O3811" t="s">
        <v>16</v>
      </c>
    </row>
    <row r="3812" spans="1:15" x14ac:dyDescent="0.3">
      <c r="A3812">
        <v>2860</v>
      </c>
      <c r="B3812">
        <v>35</v>
      </c>
      <c r="C3812">
        <v>11</v>
      </c>
      <c r="D3812">
        <v>188</v>
      </c>
      <c r="E3812" t="str">
        <f t="shared" si="14"/>
        <v>100+</v>
      </c>
      <c r="F3812">
        <v>94596</v>
      </c>
      <c r="G3812">
        <v>1</v>
      </c>
      <c r="H3812">
        <v>0.9</v>
      </c>
      <c r="I3812" t="s">
        <v>19</v>
      </c>
      <c r="J3812">
        <v>282</v>
      </c>
      <c r="K3812" t="s">
        <v>17</v>
      </c>
      <c r="L3812" t="s">
        <v>16</v>
      </c>
      <c r="M3812" t="s">
        <v>16</v>
      </c>
      <c r="N3812" t="s">
        <v>17</v>
      </c>
      <c r="O3812" t="s">
        <v>16</v>
      </c>
    </row>
    <row r="3813" spans="1:15" x14ac:dyDescent="0.3">
      <c r="A3813">
        <v>2907</v>
      </c>
      <c r="B3813">
        <v>35</v>
      </c>
      <c r="C3813">
        <v>8</v>
      </c>
      <c r="D3813">
        <v>55</v>
      </c>
      <c r="E3813" t="str">
        <f t="shared" si="14"/>
        <v>51-100</v>
      </c>
      <c r="F3813">
        <v>92870</v>
      </c>
      <c r="G3813">
        <v>2</v>
      </c>
      <c r="H3813">
        <v>1.67</v>
      </c>
      <c r="I3813" t="s">
        <v>20</v>
      </c>
      <c r="J3813">
        <v>0</v>
      </c>
      <c r="K3813" t="s">
        <v>16</v>
      </c>
      <c r="L3813" t="s">
        <v>16</v>
      </c>
      <c r="M3813" t="s">
        <v>16</v>
      </c>
      <c r="N3813" t="s">
        <v>17</v>
      </c>
      <c r="O3813" t="s">
        <v>16</v>
      </c>
    </row>
    <row r="3814" spans="1:15" x14ac:dyDescent="0.3">
      <c r="A3814">
        <v>2910</v>
      </c>
      <c r="B3814">
        <v>35</v>
      </c>
      <c r="C3814">
        <v>8</v>
      </c>
      <c r="D3814">
        <v>44</v>
      </c>
      <c r="E3814" t="str">
        <f t="shared" si="14"/>
        <v>0-50</v>
      </c>
      <c r="F3814">
        <v>94590</v>
      </c>
      <c r="G3814">
        <v>2</v>
      </c>
      <c r="H3814">
        <v>1.67</v>
      </c>
      <c r="I3814" t="s">
        <v>20</v>
      </c>
      <c r="J3814">
        <v>0</v>
      </c>
      <c r="K3814" t="s">
        <v>16</v>
      </c>
      <c r="L3814" t="s">
        <v>17</v>
      </c>
      <c r="M3814" t="s">
        <v>16</v>
      </c>
      <c r="N3814" t="s">
        <v>16</v>
      </c>
      <c r="O3814" t="s">
        <v>17</v>
      </c>
    </row>
    <row r="3815" spans="1:15" x14ac:dyDescent="0.3">
      <c r="A3815">
        <v>2920</v>
      </c>
      <c r="B3815">
        <v>35</v>
      </c>
      <c r="C3815">
        <v>10</v>
      </c>
      <c r="D3815">
        <v>64</v>
      </c>
      <c r="E3815" t="str">
        <f t="shared" si="14"/>
        <v>51-100</v>
      </c>
      <c r="F3815">
        <v>94542</v>
      </c>
      <c r="G3815">
        <v>3</v>
      </c>
      <c r="H3815">
        <v>2.2999999999999998</v>
      </c>
      <c r="I3815" t="s">
        <v>15</v>
      </c>
      <c r="J3815">
        <v>0</v>
      </c>
      <c r="K3815" t="s">
        <v>16</v>
      </c>
      <c r="L3815" t="s">
        <v>16</v>
      </c>
      <c r="M3815" t="s">
        <v>17</v>
      </c>
      <c r="N3815" t="s">
        <v>17</v>
      </c>
      <c r="O3815" t="s">
        <v>17</v>
      </c>
    </row>
    <row r="3816" spans="1:15" x14ac:dyDescent="0.3">
      <c r="A3816">
        <v>2965</v>
      </c>
      <c r="B3816">
        <v>35</v>
      </c>
      <c r="C3816">
        <v>10</v>
      </c>
      <c r="D3816">
        <v>73</v>
      </c>
      <c r="E3816" t="str">
        <f t="shared" si="14"/>
        <v>51-100</v>
      </c>
      <c r="F3816">
        <v>93943</v>
      </c>
      <c r="G3816">
        <v>3</v>
      </c>
      <c r="H3816">
        <v>2.2999999999999998</v>
      </c>
      <c r="I3816" t="s">
        <v>15</v>
      </c>
      <c r="J3816">
        <v>0</v>
      </c>
      <c r="K3816" t="s">
        <v>16</v>
      </c>
      <c r="L3816" t="s">
        <v>16</v>
      </c>
      <c r="M3816" t="s">
        <v>16</v>
      </c>
      <c r="N3816" t="s">
        <v>17</v>
      </c>
      <c r="O3816" t="s">
        <v>16</v>
      </c>
    </row>
    <row r="3817" spans="1:15" x14ac:dyDescent="0.3">
      <c r="A3817">
        <v>2978</v>
      </c>
      <c r="B3817">
        <v>35</v>
      </c>
      <c r="C3817">
        <v>10</v>
      </c>
      <c r="D3817">
        <v>161</v>
      </c>
      <c r="E3817" t="str">
        <f t="shared" si="14"/>
        <v>100+</v>
      </c>
      <c r="F3817">
        <v>94109</v>
      </c>
      <c r="G3817">
        <v>1</v>
      </c>
      <c r="H3817">
        <v>4.0999999999999996</v>
      </c>
      <c r="I3817" t="s">
        <v>15</v>
      </c>
      <c r="J3817">
        <v>0</v>
      </c>
      <c r="K3817" t="s">
        <v>16</v>
      </c>
      <c r="L3817" t="s">
        <v>17</v>
      </c>
      <c r="M3817" t="s">
        <v>16</v>
      </c>
      <c r="N3817" t="s">
        <v>17</v>
      </c>
      <c r="O3817" t="s">
        <v>16</v>
      </c>
    </row>
    <row r="3818" spans="1:15" x14ac:dyDescent="0.3">
      <c r="A3818">
        <v>3121</v>
      </c>
      <c r="B3818">
        <v>35</v>
      </c>
      <c r="C3818">
        <v>11</v>
      </c>
      <c r="D3818">
        <v>75</v>
      </c>
      <c r="E3818" t="str">
        <f t="shared" si="14"/>
        <v>51-100</v>
      </c>
      <c r="F3818">
        <v>94542</v>
      </c>
      <c r="G3818">
        <v>2</v>
      </c>
      <c r="H3818">
        <v>1.7</v>
      </c>
      <c r="I3818" t="s">
        <v>20</v>
      </c>
      <c r="J3818">
        <v>0</v>
      </c>
      <c r="K3818" t="s">
        <v>16</v>
      </c>
      <c r="L3818" t="s">
        <v>16</v>
      </c>
      <c r="M3818" t="s">
        <v>16</v>
      </c>
      <c r="N3818" t="s">
        <v>17</v>
      </c>
      <c r="O3818" t="s">
        <v>16</v>
      </c>
    </row>
    <row r="3819" spans="1:15" x14ac:dyDescent="0.3">
      <c r="A3819">
        <v>3173</v>
      </c>
      <c r="B3819">
        <v>35</v>
      </c>
      <c r="C3819">
        <v>9</v>
      </c>
      <c r="D3819">
        <v>23</v>
      </c>
      <c r="E3819" t="str">
        <f t="shared" si="14"/>
        <v>0-50</v>
      </c>
      <c r="F3819">
        <v>95670</v>
      </c>
      <c r="G3819">
        <v>4</v>
      </c>
      <c r="H3819">
        <v>0.3</v>
      </c>
      <c r="I3819" t="s">
        <v>15</v>
      </c>
      <c r="J3819">
        <v>0</v>
      </c>
      <c r="K3819" t="s">
        <v>16</v>
      </c>
      <c r="L3819" t="s">
        <v>16</v>
      </c>
      <c r="M3819" t="s">
        <v>16</v>
      </c>
      <c r="N3819" t="s">
        <v>16</v>
      </c>
      <c r="O3819" t="s">
        <v>16</v>
      </c>
    </row>
    <row r="3820" spans="1:15" x14ac:dyDescent="0.3">
      <c r="A3820">
        <v>3186</v>
      </c>
      <c r="B3820">
        <v>35</v>
      </c>
      <c r="C3820">
        <v>10</v>
      </c>
      <c r="D3820">
        <v>128</v>
      </c>
      <c r="E3820" t="str">
        <f t="shared" si="14"/>
        <v>100+</v>
      </c>
      <c r="F3820">
        <v>92843</v>
      </c>
      <c r="G3820">
        <v>1</v>
      </c>
      <c r="H3820">
        <v>3.8</v>
      </c>
      <c r="I3820" t="s">
        <v>15</v>
      </c>
      <c r="J3820">
        <v>0</v>
      </c>
      <c r="K3820" t="s">
        <v>16</v>
      </c>
      <c r="L3820" t="s">
        <v>16</v>
      </c>
      <c r="M3820" t="s">
        <v>16</v>
      </c>
      <c r="N3820" t="s">
        <v>17</v>
      </c>
      <c r="O3820" t="s">
        <v>16</v>
      </c>
    </row>
    <row r="3821" spans="1:15" x14ac:dyDescent="0.3">
      <c r="A3821">
        <v>3212</v>
      </c>
      <c r="B3821">
        <v>35</v>
      </c>
      <c r="C3821">
        <v>9</v>
      </c>
      <c r="D3821">
        <v>83</v>
      </c>
      <c r="E3821" t="str">
        <f t="shared" si="14"/>
        <v>51-100</v>
      </c>
      <c r="F3821">
        <v>90277</v>
      </c>
      <c r="G3821">
        <v>2</v>
      </c>
      <c r="H3821">
        <v>4.5</v>
      </c>
      <c r="I3821" t="s">
        <v>19</v>
      </c>
      <c r="J3821">
        <v>0</v>
      </c>
      <c r="K3821" t="s">
        <v>16</v>
      </c>
      <c r="L3821" t="s">
        <v>16</v>
      </c>
      <c r="M3821" t="s">
        <v>16</v>
      </c>
      <c r="N3821" t="s">
        <v>17</v>
      </c>
      <c r="O3821" t="s">
        <v>16</v>
      </c>
    </row>
    <row r="3822" spans="1:15" x14ac:dyDescent="0.3">
      <c r="A3822">
        <v>3238</v>
      </c>
      <c r="B3822">
        <v>35</v>
      </c>
      <c r="C3822">
        <v>9</v>
      </c>
      <c r="D3822">
        <v>22</v>
      </c>
      <c r="E3822" t="str">
        <f t="shared" si="14"/>
        <v>0-50</v>
      </c>
      <c r="F3822">
        <v>94085</v>
      </c>
      <c r="G3822">
        <v>3</v>
      </c>
      <c r="H3822">
        <v>0.1</v>
      </c>
      <c r="I3822" t="s">
        <v>20</v>
      </c>
      <c r="J3822">
        <v>0</v>
      </c>
      <c r="K3822" t="s">
        <v>16</v>
      </c>
      <c r="L3822" t="s">
        <v>16</v>
      </c>
      <c r="M3822" t="s">
        <v>17</v>
      </c>
      <c r="N3822" t="s">
        <v>17</v>
      </c>
      <c r="O3822" t="s">
        <v>17</v>
      </c>
    </row>
    <row r="3823" spans="1:15" x14ac:dyDescent="0.3">
      <c r="A3823">
        <v>3273</v>
      </c>
      <c r="B3823">
        <v>35</v>
      </c>
      <c r="C3823">
        <v>9</v>
      </c>
      <c r="D3823">
        <v>85</v>
      </c>
      <c r="E3823" t="str">
        <f t="shared" si="14"/>
        <v>51-100</v>
      </c>
      <c r="F3823">
        <v>92121</v>
      </c>
      <c r="G3823">
        <v>2</v>
      </c>
      <c r="H3823">
        <v>1.8</v>
      </c>
      <c r="I3823" t="s">
        <v>15</v>
      </c>
      <c r="J3823">
        <v>0</v>
      </c>
      <c r="K3823" t="s">
        <v>16</v>
      </c>
      <c r="L3823" t="s">
        <v>16</v>
      </c>
      <c r="M3823" t="s">
        <v>16</v>
      </c>
      <c r="N3823" t="s">
        <v>16</v>
      </c>
      <c r="O3823" t="s">
        <v>16</v>
      </c>
    </row>
    <row r="3824" spans="1:15" x14ac:dyDescent="0.3">
      <c r="A3824">
        <v>3330</v>
      </c>
      <c r="B3824">
        <v>35</v>
      </c>
      <c r="C3824">
        <v>10</v>
      </c>
      <c r="D3824">
        <v>132</v>
      </c>
      <c r="E3824" t="str">
        <f t="shared" si="14"/>
        <v>100+</v>
      </c>
      <c r="F3824">
        <v>94123</v>
      </c>
      <c r="G3824">
        <v>1</v>
      </c>
      <c r="H3824">
        <v>3.8</v>
      </c>
      <c r="I3824" t="s">
        <v>15</v>
      </c>
      <c r="J3824">
        <v>82</v>
      </c>
      <c r="K3824" t="s">
        <v>16</v>
      </c>
      <c r="L3824" t="s">
        <v>16</v>
      </c>
      <c r="M3824" t="s">
        <v>16</v>
      </c>
      <c r="N3824" t="s">
        <v>16</v>
      </c>
      <c r="O3824" t="s">
        <v>17</v>
      </c>
    </row>
    <row r="3825" spans="1:15" x14ac:dyDescent="0.3">
      <c r="A3825">
        <v>3336</v>
      </c>
      <c r="B3825">
        <v>35</v>
      </c>
      <c r="C3825">
        <v>10</v>
      </c>
      <c r="D3825">
        <v>118</v>
      </c>
      <c r="E3825" t="str">
        <f t="shared" si="14"/>
        <v>100+</v>
      </c>
      <c r="F3825">
        <v>92069</v>
      </c>
      <c r="G3825">
        <v>2</v>
      </c>
      <c r="H3825">
        <v>7.8</v>
      </c>
      <c r="I3825" t="s">
        <v>15</v>
      </c>
      <c r="J3825">
        <v>358</v>
      </c>
      <c r="K3825" t="s">
        <v>16</v>
      </c>
      <c r="L3825" t="s">
        <v>16</v>
      </c>
      <c r="M3825" t="s">
        <v>16</v>
      </c>
      <c r="N3825" t="s">
        <v>16</v>
      </c>
      <c r="O3825" t="s">
        <v>16</v>
      </c>
    </row>
    <row r="3826" spans="1:15" x14ac:dyDescent="0.3">
      <c r="A3826">
        <v>3339</v>
      </c>
      <c r="B3826">
        <v>35</v>
      </c>
      <c r="C3826">
        <v>9</v>
      </c>
      <c r="D3826">
        <v>43</v>
      </c>
      <c r="E3826" t="str">
        <f t="shared" si="14"/>
        <v>0-50</v>
      </c>
      <c r="F3826">
        <v>92037</v>
      </c>
      <c r="G3826">
        <v>4</v>
      </c>
      <c r="H3826">
        <v>1.2</v>
      </c>
      <c r="I3826" t="s">
        <v>20</v>
      </c>
      <c r="J3826">
        <v>0</v>
      </c>
      <c r="K3826" t="s">
        <v>16</v>
      </c>
      <c r="L3826" t="s">
        <v>17</v>
      </c>
      <c r="M3826" t="s">
        <v>16</v>
      </c>
      <c r="N3826" t="s">
        <v>17</v>
      </c>
      <c r="O3826" t="s">
        <v>16</v>
      </c>
    </row>
    <row r="3827" spans="1:15" x14ac:dyDescent="0.3">
      <c r="A3827">
        <v>3342</v>
      </c>
      <c r="B3827">
        <v>35</v>
      </c>
      <c r="C3827">
        <v>9</v>
      </c>
      <c r="D3827">
        <v>33</v>
      </c>
      <c r="E3827" t="str">
        <f t="shared" ref="E3827:E4081" si="15">IF(D3827&lt;=50,"0-50",IF(D3827&lt;=100,"51-100","100+"))</f>
        <v>0-50</v>
      </c>
      <c r="F3827">
        <v>91125</v>
      </c>
      <c r="G3827">
        <v>2</v>
      </c>
      <c r="H3827">
        <v>0.3</v>
      </c>
      <c r="I3827" t="s">
        <v>15</v>
      </c>
      <c r="J3827">
        <v>0</v>
      </c>
      <c r="K3827" t="s">
        <v>16</v>
      </c>
      <c r="L3827" t="s">
        <v>17</v>
      </c>
      <c r="M3827" t="s">
        <v>16</v>
      </c>
      <c r="N3827" t="s">
        <v>17</v>
      </c>
      <c r="O3827" t="s">
        <v>16</v>
      </c>
    </row>
    <row r="3828" spans="1:15" x14ac:dyDescent="0.3">
      <c r="A3828">
        <v>3346</v>
      </c>
      <c r="B3828">
        <v>35</v>
      </c>
      <c r="C3828">
        <v>11</v>
      </c>
      <c r="D3828">
        <v>14</v>
      </c>
      <c r="E3828" t="str">
        <f t="shared" si="15"/>
        <v>0-50</v>
      </c>
      <c r="F3828">
        <v>94720</v>
      </c>
      <c r="G3828">
        <v>4</v>
      </c>
      <c r="H3828">
        <v>1</v>
      </c>
      <c r="I3828" t="s">
        <v>15</v>
      </c>
      <c r="J3828">
        <v>0</v>
      </c>
      <c r="K3828" t="s">
        <v>16</v>
      </c>
      <c r="L3828" t="s">
        <v>16</v>
      </c>
      <c r="M3828" t="s">
        <v>17</v>
      </c>
      <c r="N3828" t="s">
        <v>17</v>
      </c>
      <c r="O3828" t="s">
        <v>17</v>
      </c>
    </row>
    <row r="3829" spans="1:15" x14ac:dyDescent="0.3">
      <c r="A3829">
        <v>3378</v>
      </c>
      <c r="B3829">
        <v>35</v>
      </c>
      <c r="C3829">
        <v>10</v>
      </c>
      <c r="D3829">
        <v>83</v>
      </c>
      <c r="E3829" t="str">
        <f t="shared" si="15"/>
        <v>51-100</v>
      </c>
      <c r="F3829">
        <v>95370</v>
      </c>
      <c r="G3829">
        <v>4</v>
      </c>
      <c r="H3829">
        <v>0.7</v>
      </c>
      <c r="I3829" t="s">
        <v>19</v>
      </c>
      <c r="J3829">
        <v>315</v>
      </c>
      <c r="K3829" t="s">
        <v>16</v>
      </c>
      <c r="L3829" t="s">
        <v>16</v>
      </c>
      <c r="M3829" t="s">
        <v>16</v>
      </c>
      <c r="N3829" t="s">
        <v>17</v>
      </c>
      <c r="O3829" t="s">
        <v>16</v>
      </c>
    </row>
    <row r="3830" spans="1:15" x14ac:dyDescent="0.3">
      <c r="A3830">
        <v>3387</v>
      </c>
      <c r="B3830">
        <v>35</v>
      </c>
      <c r="C3830">
        <v>10</v>
      </c>
      <c r="D3830">
        <v>142</v>
      </c>
      <c r="E3830" t="str">
        <f t="shared" si="15"/>
        <v>100+</v>
      </c>
      <c r="F3830">
        <v>94061</v>
      </c>
      <c r="G3830">
        <v>4</v>
      </c>
      <c r="H3830">
        <v>0.8</v>
      </c>
      <c r="I3830" t="s">
        <v>19</v>
      </c>
      <c r="J3830">
        <v>0</v>
      </c>
      <c r="K3830" t="s">
        <v>17</v>
      </c>
      <c r="L3830" t="s">
        <v>16</v>
      </c>
      <c r="M3830" t="s">
        <v>16</v>
      </c>
      <c r="N3830" t="s">
        <v>16</v>
      </c>
      <c r="O3830" t="s">
        <v>16</v>
      </c>
    </row>
    <row r="3831" spans="1:15" x14ac:dyDescent="0.3">
      <c r="A3831">
        <v>3420</v>
      </c>
      <c r="B3831">
        <v>35</v>
      </c>
      <c r="C3831">
        <v>10</v>
      </c>
      <c r="D3831">
        <v>34</v>
      </c>
      <c r="E3831" t="str">
        <f t="shared" si="15"/>
        <v>0-50</v>
      </c>
      <c r="F3831">
        <v>95503</v>
      </c>
      <c r="G3831">
        <v>4</v>
      </c>
      <c r="H3831">
        <v>1.7</v>
      </c>
      <c r="I3831" t="s">
        <v>15</v>
      </c>
      <c r="J3831">
        <v>87</v>
      </c>
      <c r="K3831" t="s">
        <v>16</v>
      </c>
      <c r="L3831" t="s">
        <v>16</v>
      </c>
      <c r="M3831" t="s">
        <v>16</v>
      </c>
      <c r="N3831" t="s">
        <v>17</v>
      </c>
      <c r="O3831" t="s">
        <v>17</v>
      </c>
    </row>
    <row r="3832" spans="1:15" x14ac:dyDescent="0.3">
      <c r="A3832">
        <v>3493</v>
      </c>
      <c r="B3832">
        <v>35</v>
      </c>
      <c r="C3832">
        <v>9</v>
      </c>
      <c r="D3832">
        <v>28</v>
      </c>
      <c r="E3832" t="str">
        <f t="shared" si="15"/>
        <v>0-50</v>
      </c>
      <c r="F3832">
        <v>94546</v>
      </c>
      <c r="G3832">
        <v>1</v>
      </c>
      <c r="H3832">
        <v>0.6</v>
      </c>
      <c r="I3832" t="s">
        <v>19</v>
      </c>
      <c r="J3832">
        <v>0</v>
      </c>
      <c r="K3832" t="s">
        <v>16</v>
      </c>
      <c r="L3832" t="s">
        <v>16</v>
      </c>
      <c r="M3832" t="s">
        <v>16</v>
      </c>
      <c r="N3832" t="s">
        <v>16</v>
      </c>
      <c r="O3832" t="s">
        <v>17</v>
      </c>
    </row>
    <row r="3833" spans="1:15" x14ac:dyDescent="0.3">
      <c r="A3833">
        <v>3515</v>
      </c>
      <c r="B3833">
        <v>35</v>
      </c>
      <c r="C3833">
        <v>9</v>
      </c>
      <c r="D3833">
        <v>41</v>
      </c>
      <c r="E3833" t="str">
        <f t="shared" si="15"/>
        <v>0-50</v>
      </c>
      <c r="F3833">
        <v>90024</v>
      </c>
      <c r="G3833">
        <v>4</v>
      </c>
      <c r="H3833">
        <v>1.2</v>
      </c>
      <c r="I3833" t="s">
        <v>20</v>
      </c>
      <c r="J3833">
        <v>0</v>
      </c>
      <c r="K3833" t="s">
        <v>16</v>
      </c>
      <c r="L3833" t="s">
        <v>16</v>
      </c>
      <c r="M3833" t="s">
        <v>16</v>
      </c>
      <c r="N3833" t="s">
        <v>17</v>
      </c>
      <c r="O3833" t="s">
        <v>16</v>
      </c>
    </row>
    <row r="3834" spans="1:15" x14ac:dyDescent="0.3">
      <c r="A3834">
        <v>3528</v>
      </c>
      <c r="B3834">
        <v>35</v>
      </c>
      <c r="C3834">
        <v>10</v>
      </c>
      <c r="D3834">
        <v>24</v>
      </c>
      <c r="E3834" t="str">
        <f t="shared" si="15"/>
        <v>0-50</v>
      </c>
      <c r="F3834">
        <v>95054</v>
      </c>
      <c r="G3834">
        <v>4</v>
      </c>
      <c r="H3834">
        <v>1.1000000000000001</v>
      </c>
      <c r="I3834" t="s">
        <v>19</v>
      </c>
      <c r="J3834">
        <v>0</v>
      </c>
      <c r="K3834" t="s">
        <v>16</v>
      </c>
      <c r="L3834" t="s">
        <v>16</v>
      </c>
      <c r="M3834" t="s">
        <v>16</v>
      </c>
      <c r="N3834" t="s">
        <v>16</v>
      </c>
      <c r="O3834" t="s">
        <v>16</v>
      </c>
    </row>
    <row r="3835" spans="1:15" x14ac:dyDescent="0.3">
      <c r="A3835">
        <v>3556</v>
      </c>
      <c r="B3835">
        <v>35</v>
      </c>
      <c r="C3835">
        <v>9</v>
      </c>
      <c r="D3835">
        <v>81</v>
      </c>
      <c r="E3835" t="str">
        <f t="shared" si="15"/>
        <v>51-100</v>
      </c>
      <c r="F3835">
        <v>91107</v>
      </c>
      <c r="G3835">
        <v>1</v>
      </c>
      <c r="H3835">
        <v>2.7</v>
      </c>
      <c r="I3835" t="s">
        <v>20</v>
      </c>
      <c r="J3835">
        <v>0</v>
      </c>
      <c r="K3835" t="s">
        <v>16</v>
      </c>
      <c r="L3835" t="s">
        <v>16</v>
      </c>
      <c r="M3835" t="s">
        <v>16</v>
      </c>
      <c r="N3835" t="s">
        <v>17</v>
      </c>
      <c r="O3835" t="s">
        <v>16</v>
      </c>
    </row>
    <row r="3836" spans="1:15" x14ac:dyDescent="0.3">
      <c r="A3836">
        <v>3557</v>
      </c>
      <c r="B3836">
        <v>35</v>
      </c>
      <c r="C3836">
        <v>11</v>
      </c>
      <c r="D3836">
        <v>30</v>
      </c>
      <c r="E3836" t="str">
        <f t="shared" si="15"/>
        <v>0-50</v>
      </c>
      <c r="F3836">
        <v>94303</v>
      </c>
      <c r="G3836">
        <v>1</v>
      </c>
      <c r="H3836">
        <v>1.7</v>
      </c>
      <c r="I3836" t="s">
        <v>15</v>
      </c>
      <c r="J3836">
        <v>0</v>
      </c>
      <c r="K3836" t="s">
        <v>16</v>
      </c>
      <c r="L3836" t="s">
        <v>17</v>
      </c>
      <c r="M3836" t="s">
        <v>16</v>
      </c>
      <c r="N3836" t="s">
        <v>16</v>
      </c>
      <c r="O3836" t="s">
        <v>17</v>
      </c>
    </row>
    <row r="3837" spans="1:15" x14ac:dyDescent="0.3">
      <c r="A3837">
        <v>3614</v>
      </c>
      <c r="B3837">
        <v>35</v>
      </c>
      <c r="C3837">
        <v>11</v>
      </c>
      <c r="D3837">
        <v>148</v>
      </c>
      <c r="E3837" t="str">
        <f t="shared" si="15"/>
        <v>100+</v>
      </c>
      <c r="F3837">
        <v>92672</v>
      </c>
      <c r="G3837">
        <v>1</v>
      </c>
      <c r="H3837">
        <v>5.8</v>
      </c>
      <c r="I3837" t="s">
        <v>19</v>
      </c>
      <c r="J3837">
        <v>0</v>
      </c>
      <c r="K3837" t="s">
        <v>17</v>
      </c>
      <c r="L3837" t="s">
        <v>16</v>
      </c>
      <c r="M3837" t="s">
        <v>16</v>
      </c>
      <c r="N3837" t="s">
        <v>17</v>
      </c>
      <c r="O3837" t="s">
        <v>16</v>
      </c>
    </row>
    <row r="3838" spans="1:15" x14ac:dyDescent="0.3">
      <c r="A3838">
        <v>3619</v>
      </c>
      <c r="B3838">
        <v>35</v>
      </c>
      <c r="C3838">
        <v>8</v>
      </c>
      <c r="D3838">
        <v>48</v>
      </c>
      <c r="E3838" t="str">
        <f t="shared" si="15"/>
        <v>0-50</v>
      </c>
      <c r="F3838">
        <v>92697</v>
      </c>
      <c r="G3838">
        <v>2</v>
      </c>
      <c r="H3838">
        <v>1</v>
      </c>
      <c r="I3838" t="s">
        <v>20</v>
      </c>
      <c r="J3838">
        <v>0</v>
      </c>
      <c r="K3838" t="s">
        <v>16</v>
      </c>
      <c r="L3838" t="s">
        <v>16</v>
      </c>
      <c r="M3838" t="s">
        <v>16</v>
      </c>
      <c r="N3838" t="s">
        <v>17</v>
      </c>
      <c r="O3838" t="s">
        <v>16</v>
      </c>
    </row>
    <row r="3839" spans="1:15" x14ac:dyDescent="0.3">
      <c r="A3839">
        <v>3653</v>
      </c>
      <c r="B3839">
        <v>35</v>
      </c>
      <c r="C3839">
        <v>9</v>
      </c>
      <c r="D3839">
        <v>69</v>
      </c>
      <c r="E3839" t="str">
        <f t="shared" si="15"/>
        <v>51-100</v>
      </c>
      <c r="F3839">
        <v>94704</v>
      </c>
      <c r="G3839">
        <v>4</v>
      </c>
      <c r="H3839">
        <v>2.2000000000000002</v>
      </c>
      <c r="I3839" t="s">
        <v>20</v>
      </c>
      <c r="J3839">
        <v>0</v>
      </c>
      <c r="K3839" t="s">
        <v>16</v>
      </c>
      <c r="L3839" t="s">
        <v>16</v>
      </c>
      <c r="M3839" t="s">
        <v>16</v>
      </c>
      <c r="N3839" t="s">
        <v>16</v>
      </c>
      <c r="O3839" t="s">
        <v>17</v>
      </c>
    </row>
    <row r="3840" spans="1:15" x14ac:dyDescent="0.3">
      <c r="A3840">
        <v>3657</v>
      </c>
      <c r="B3840">
        <v>35</v>
      </c>
      <c r="C3840">
        <v>8</v>
      </c>
      <c r="D3840">
        <v>30</v>
      </c>
      <c r="E3840" t="str">
        <f t="shared" si="15"/>
        <v>0-50</v>
      </c>
      <c r="F3840">
        <v>95014</v>
      </c>
      <c r="G3840">
        <v>4</v>
      </c>
      <c r="H3840">
        <v>1</v>
      </c>
      <c r="I3840" t="s">
        <v>20</v>
      </c>
      <c r="J3840">
        <v>0</v>
      </c>
      <c r="K3840" t="s">
        <v>16</v>
      </c>
      <c r="L3840" t="s">
        <v>17</v>
      </c>
      <c r="M3840" t="s">
        <v>16</v>
      </c>
      <c r="N3840" t="s">
        <v>16</v>
      </c>
      <c r="O3840" t="s">
        <v>16</v>
      </c>
    </row>
    <row r="3841" spans="1:15" x14ac:dyDescent="0.3">
      <c r="A3841">
        <v>3663</v>
      </c>
      <c r="B3841">
        <v>35</v>
      </c>
      <c r="C3841">
        <v>9</v>
      </c>
      <c r="D3841">
        <v>164</v>
      </c>
      <c r="E3841" t="str">
        <f t="shared" si="15"/>
        <v>100+</v>
      </c>
      <c r="F3841">
        <v>94305</v>
      </c>
      <c r="G3841">
        <v>2</v>
      </c>
      <c r="H3841">
        <v>0</v>
      </c>
      <c r="I3841" t="s">
        <v>15</v>
      </c>
      <c r="J3841">
        <v>500</v>
      </c>
      <c r="K3841" t="s">
        <v>16</v>
      </c>
      <c r="L3841" t="s">
        <v>16</v>
      </c>
      <c r="M3841" t="s">
        <v>16</v>
      </c>
      <c r="N3841" t="s">
        <v>16</v>
      </c>
      <c r="O3841" t="s">
        <v>16</v>
      </c>
    </row>
    <row r="3842" spans="1:15" x14ac:dyDescent="0.3">
      <c r="A3842">
        <v>3757</v>
      </c>
      <c r="B3842">
        <v>35</v>
      </c>
      <c r="C3842">
        <v>11</v>
      </c>
      <c r="D3842">
        <v>83</v>
      </c>
      <c r="E3842" t="str">
        <f t="shared" si="15"/>
        <v>51-100</v>
      </c>
      <c r="F3842">
        <v>92122</v>
      </c>
      <c r="G3842">
        <v>2</v>
      </c>
      <c r="H3842">
        <v>2.2000000000000002</v>
      </c>
      <c r="I3842" t="s">
        <v>15</v>
      </c>
      <c r="J3842">
        <v>0</v>
      </c>
      <c r="K3842" t="s">
        <v>16</v>
      </c>
      <c r="L3842" t="s">
        <v>16</v>
      </c>
      <c r="M3842" t="s">
        <v>16</v>
      </c>
      <c r="N3842" t="s">
        <v>16</v>
      </c>
      <c r="O3842" t="s">
        <v>16</v>
      </c>
    </row>
    <row r="3843" spans="1:15" x14ac:dyDescent="0.3">
      <c r="A3843">
        <v>3773</v>
      </c>
      <c r="B3843">
        <v>35</v>
      </c>
      <c r="C3843">
        <v>10</v>
      </c>
      <c r="D3843">
        <v>152</v>
      </c>
      <c r="E3843" t="str">
        <f t="shared" si="15"/>
        <v>100+</v>
      </c>
      <c r="F3843">
        <v>94112</v>
      </c>
      <c r="G3843">
        <v>2</v>
      </c>
      <c r="H3843">
        <v>3</v>
      </c>
      <c r="I3843" t="s">
        <v>15</v>
      </c>
      <c r="J3843">
        <v>0</v>
      </c>
      <c r="K3843" t="s">
        <v>16</v>
      </c>
      <c r="L3843" t="s">
        <v>16</v>
      </c>
      <c r="M3843" t="s">
        <v>16</v>
      </c>
      <c r="N3843" t="s">
        <v>17</v>
      </c>
      <c r="O3843" t="s">
        <v>16</v>
      </c>
    </row>
    <row r="3844" spans="1:15" x14ac:dyDescent="0.3">
      <c r="A3844">
        <v>3822</v>
      </c>
      <c r="B3844">
        <v>35</v>
      </c>
      <c r="C3844">
        <v>9</v>
      </c>
      <c r="D3844">
        <v>188</v>
      </c>
      <c r="E3844" t="str">
        <f t="shared" si="15"/>
        <v>100+</v>
      </c>
      <c r="F3844">
        <v>92220</v>
      </c>
      <c r="G3844">
        <v>2</v>
      </c>
      <c r="H3844">
        <v>3.7</v>
      </c>
      <c r="I3844" t="s">
        <v>20</v>
      </c>
      <c r="J3844">
        <v>259</v>
      </c>
      <c r="K3844" t="s">
        <v>17</v>
      </c>
      <c r="L3844" t="s">
        <v>16</v>
      </c>
      <c r="M3844" t="s">
        <v>16</v>
      </c>
      <c r="N3844" t="s">
        <v>17</v>
      </c>
      <c r="O3844" t="s">
        <v>16</v>
      </c>
    </row>
    <row r="3845" spans="1:15" x14ac:dyDescent="0.3">
      <c r="A3845">
        <v>3877</v>
      </c>
      <c r="B3845">
        <v>35</v>
      </c>
      <c r="C3845">
        <v>11</v>
      </c>
      <c r="D3845">
        <v>40</v>
      </c>
      <c r="E3845" t="str">
        <f t="shared" si="15"/>
        <v>0-50</v>
      </c>
      <c r="F3845">
        <v>91784</v>
      </c>
      <c r="G3845">
        <v>1</v>
      </c>
      <c r="H3845">
        <v>2.4</v>
      </c>
      <c r="I3845" t="s">
        <v>20</v>
      </c>
      <c r="J3845">
        <v>0</v>
      </c>
      <c r="K3845" t="s">
        <v>16</v>
      </c>
      <c r="L3845" t="s">
        <v>16</v>
      </c>
      <c r="M3845" t="s">
        <v>16</v>
      </c>
      <c r="N3845" t="s">
        <v>17</v>
      </c>
      <c r="O3845" t="s">
        <v>16</v>
      </c>
    </row>
    <row r="3846" spans="1:15" x14ac:dyDescent="0.3">
      <c r="A3846">
        <v>3879</v>
      </c>
      <c r="B3846">
        <v>35</v>
      </c>
      <c r="C3846">
        <v>11</v>
      </c>
      <c r="D3846">
        <v>81</v>
      </c>
      <c r="E3846" t="str">
        <f t="shared" si="15"/>
        <v>51-100</v>
      </c>
      <c r="F3846">
        <v>92064</v>
      </c>
      <c r="G3846">
        <v>2</v>
      </c>
      <c r="H3846">
        <v>0</v>
      </c>
      <c r="I3846" t="s">
        <v>15</v>
      </c>
      <c r="J3846">
        <v>0</v>
      </c>
      <c r="K3846" t="s">
        <v>16</v>
      </c>
      <c r="L3846" t="s">
        <v>16</v>
      </c>
      <c r="M3846" t="s">
        <v>16</v>
      </c>
      <c r="N3846" t="s">
        <v>17</v>
      </c>
      <c r="O3846" t="s">
        <v>17</v>
      </c>
    </row>
    <row r="3847" spans="1:15" x14ac:dyDescent="0.3">
      <c r="A3847">
        <v>3935</v>
      </c>
      <c r="B3847">
        <v>35</v>
      </c>
      <c r="C3847">
        <v>11</v>
      </c>
      <c r="D3847">
        <v>68</v>
      </c>
      <c r="E3847" t="str">
        <f t="shared" si="15"/>
        <v>51-100</v>
      </c>
      <c r="F3847">
        <v>94923</v>
      </c>
      <c r="G3847">
        <v>2</v>
      </c>
      <c r="H3847">
        <v>0</v>
      </c>
      <c r="I3847" t="s">
        <v>15</v>
      </c>
      <c r="J3847">
        <v>126</v>
      </c>
      <c r="K3847" t="s">
        <v>16</v>
      </c>
      <c r="L3847" t="s">
        <v>16</v>
      </c>
      <c r="M3847" t="s">
        <v>16</v>
      </c>
      <c r="N3847" t="s">
        <v>16</v>
      </c>
      <c r="O3847" t="s">
        <v>17</v>
      </c>
    </row>
    <row r="3848" spans="1:15" x14ac:dyDescent="0.3">
      <c r="A3848">
        <v>3972</v>
      </c>
      <c r="B3848">
        <v>35</v>
      </c>
      <c r="C3848">
        <v>11</v>
      </c>
      <c r="D3848">
        <v>24</v>
      </c>
      <c r="E3848" t="str">
        <f t="shared" si="15"/>
        <v>0-50</v>
      </c>
      <c r="F3848">
        <v>95616</v>
      </c>
      <c r="G3848">
        <v>1</v>
      </c>
      <c r="H3848">
        <v>0.5</v>
      </c>
      <c r="I3848" t="s">
        <v>19</v>
      </c>
      <c r="J3848">
        <v>0</v>
      </c>
      <c r="K3848" t="s">
        <v>16</v>
      </c>
      <c r="L3848" t="s">
        <v>16</v>
      </c>
      <c r="M3848" t="s">
        <v>16</v>
      </c>
      <c r="N3848" t="s">
        <v>17</v>
      </c>
      <c r="O3848" t="s">
        <v>17</v>
      </c>
    </row>
    <row r="3849" spans="1:15" x14ac:dyDescent="0.3">
      <c r="A3849">
        <v>4023</v>
      </c>
      <c r="B3849">
        <v>35</v>
      </c>
      <c r="C3849">
        <v>5</v>
      </c>
      <c r="D3849">
        <v>81</v>
      </c>
      <c r="E3849" t="str">
        <f t="shared" si="15"/>
        <v>51-100</v>
      </c>
      <c r="F3849">
        <v>94234</v>
      </c>
      <c r="G3849">
        <v>4</v>
      </c>
      <c r="H3849">
        <v>4</v>
      </c>
      <c r="I3849" t="s">
        <v>19</v>
      </c>
      <c r="J3849">
        <v>0</v>
      </c>
      <c r="K3849" t="s">
        <v>16</v>
      </c>
      <c r="L3849" t="s">
        <v>16</v>
      </c>
      <c r="M3849" t="s">
        <v>16</v>
      </c>
      <c r="N3849" t="s">
        <v>17</v>
      </c>
      <c r="O3849" t="s">
        <v>16</v>
      </c>
    </row>
    <row r="3850" spans="1:15" x14ac:dyDescent="0.3">
      <c r="A3850">
        <v>4035</v>
      </c>
      <c r="B3850">
        <v>35</v>
      </c>
      <c r="C3850">
        <v>11</v>
      </c>
      <c r="D3850">
        <v>82</v>
      </c>
      <c r="E3850" t="str">
        <f t="shared" si="15"/>
        <v>51-100</v>
      </c>
      <c r="F3850">
        <v>94022</v>
      </c>
      <c r="G3850">
        <v>2</v>
      </c>
      <c r="H3850">
        <v>1.7</v>
      </c>
      <c r="I3850" t="s">
        <v>20</v>
      </c>
      <c r="J3850">
        <v>0</v>
      </c>
      <c r="K3850" t="s">
        <v>16</v>
      </c>
      <c r="L3850" t="s">
        <v>16</v>
      </c>
      <c r="M3850" t="s">
        <v>16</v>
      </c>
      <c r="N3850" t="s">
        <v>17</v>
      </c>
      <c r="O3850" t="s">
        <v>17</v>
      </c>
    </row>
    <row r="3851" spans="1:15" x14ac:dyDescent="0.3">
      <c r="A3851">
        <v>4054</v>
      </c>
      <c r="B3851">
        <v>35</v>
      </c>
      <c r="C3851">
        <v>11</v>
      </c>
      <c r="D3851">
        <v>90</v>
      </c>
      <c r="E3851" t="str">
        <f t="shared" si="15"/>
        <v>51-100</v>
      </c>
      <c r="F3851">
        <v>94720</v>
      </c>
      <c r="G3851">
        <v>2</v>
      </c>
      <c r="H3851">
        <v>0</v>
      </c>
      <c r="I3851" t="s">
        <v>15</v>
      </c>
      <c r="J3851">
        <v>0</v>
      </c>
      <c r="K3851" t="s">
        <v>16</v>
      </c>
      <c r="L3851" t="s">
        <v>16</v>
      </c>
      <c r="M3851" t="s">
        <v>16</v>
      </c>
      <c r="N3851" t="s">
        <v>16</v>
      </c>
      <c r="O3851" t="s">
        <v>16</v>
      </c>
    </row>
    <row r="3852" spans="1:15" x14ac:dyDescent="0.3">
      <c r="A3852">
        <v>4135</v>
      </c>
      <c r="B3852">
        <v>35</v>
      </c>
      <c r="C3852">
        <v>11</v>
      </c>
      <c r="D3852">
        <v>85</v>
      </c>
      <c r="E3852" t="str">
        <f t="shared" si="15"/>
        <v>51-100</v>
      </c>
      <c r="F3852">
        <v>92154</v>
      </c>
      <c r="G3852">
        <v>4</v>
      </c>
      <c r="H3852">
        <v>0.1</v>
      </c>
      <c r="I3852" t="s">
        <v>20</v>
      </c>
      <c r="J3852">
        <v>131</v>
      </c>
      <c r="K3852" t="s">
        <v>16</v>
      </c>
      <c r="L3852" t="s">
        <v>16</v>
      </c>
      <c r="M3852" t="s">
        <v>16</v>
      </c>
      <c r="N3852" t="s">
        <v>16</v>
      </c>
      <c r="O3852" t="s">
        <v>16</v>
      </c>
    </row>
    <row r="3853" spans="1:15" x14ac:dyDescent="0.3">
      <c r="A3853">
        <v>4165</v>
      </c>
      <c r="B3853">
        <v>35</v>
      </c>
      <c r="C3853">
        <v>10</v>
      </c>
      <c r="D3853">
        <v>23</v>
      </c>
      <c r="E3853" t="str">
        <f t="shared" si="15"/>
        <v>0-50</v>
      </c>
      <c r="F3853">
        <v>90058</v>
      </c>
      <c r="G3853">
        <v>4</v>
      </c>
      <c r="H3853">
        <v>1.1000000000000001</v>
      </c>
      <c r="I3853" t="s">
        <v>19</v>
      </c>
      <c r="J3853">
        <v>0</v>
      </c>
      <c r="K3853" t="s">
        <v>16</v>
      </c>
      <c r="L3853" t="s">
        <v>16</v>
      </c>
      <c r="M3853" t="s">
        <v>16</v>
      </c>
      <c r="N3853" t="s">
        <v>16</v>
      </c>
      <c r="O3853" t="s">
        <v>17</v>
      </c>
    </row>
    <row r="3854" spans="1:15" x14ac:dyDescent="0.3">
      <c r="A3854">
        <v>4174</v>
      </c>
      <c r="B3854">
        <v>35</v>
      </c>
      <c r="C3854">
        <v>9</v>
      </c>
      <c r="D3854">
        <v>43</v>
      </c>
      <c r="E3854" t="str">
        <f t="shared" si="15"/>
        <v>0-50</v>
      </c>
      <c r="F3854">
        <v>93943</v>
      </c>
      <c r="G3854">
        <v>2</v>
      </c>
      <c r="H3854">
        <v>0.3</v>
      </c>
      <c r="I3854" t="s">
        <v>15</v>
      </c>
      <c r="J3854">
        <v>0</v>
      </c>
      <c r="K3854" t="s">
        <v>16</v>
      </c>
      <c r="L3854" t="s">
        <v>16</v>
      </c>
      <c r="M3854" t="s">
        <v>16</v>
      </c>
      <c r="N3854" t="s">
        <v>17</v>
      </c>
      <c r="O3854" t="s">
        <v>16</v>
      </c>
    </row>
    <row r="3855" spans="1:15" x14ac:dyDescent="0.3">
      <c r="A3855">
        <v>4203</v>
      </c>
      <c r="B3855">
        <v>35</v>
      </c>
      <c r="C3855">
        <v>9</v>
      </c>
      <c r="D3855">
        <v>82</v>
      </c>
      <c r="E3855" t="str">
        <f t="shared" si="15"/>
        <v>51-100</v>
      </c>
      <c r="F3855">
        <v>95064</v>
      </c>
      <c r="G3855">
        <v>3</v>
      </c>
      <c r="H3855">
        <v>0.9</v>
      </c>
      <c r="I3855" t="s">
        <v>20</v>
      </c>
      <c r="J3855">
        <v>0</v>
      </c>
      <c r="K3855" t="s">
        <v>16</v>
      </c>
      <c r="L3855" t="s">
        <v>16</v>
      </c>
      <c r="M3855" t="s">
        <v>16</v>
      </c>
      <c r="N3855" t="s">
        <v>17</v>
      </c>
      <c r="O3855" t="s">
        <v>16</v>
      </c>
    </row>
    <row r="3856" spans="1:15" x14ac:dyDescent="0.3">
      <c r="A3856">
        <v>4210</v>
      </c>
      <c r="B3856">
        <v>35</v>
      </c>
      <c r="C3856">
        <v>9</v>
      </c>
      <c r="D3856">
        <v>21</v>
      </c>
      <c r="E3856" t="str">
        <f t="shared" si="15"/>
        <v>0-50</v>
      </c>
      <c r="F3856">
        <v>91125</v>
      </c>
      <c r="G3856">
        <v>2</v>
      </c>
      <c r="H3856">
        <v>1.4</v>
      </c>
      <c r="I3856" t="s">
        <v>19</v>
      </c>
      <c r="J3856">
        <v>125</v>
      </c>
      <c r="K3856" t="s">
        <v>16</v>
      </c>
      <c r="L3856" t="s">
        <v>16</v>
      </c>
      <c r="M3856" t="s">
        <v>16</v>
      </c>
      <c r="N3856" t="s">
        <v>17</v>
      </c>
      <c r="O3856" t="s">
        <v>16</v>
      </c>
    </row>
    <row r="3857" spans="1:15" x14ac:dyDescent="0.3">
      <c r="A3857">
        <v>4211</v>
      </c>
      <c r="B3857">
        <v>35</v>
      </c>
      <c r="C3857">
        <v>8</v>
      </c>
      <c r="D3857">
        <v>43</v>
      </c>
      <c r="E3857" t="str">
        <f t="shared" si="15"/>
        <v>0-50</v>
      </c>
      <c r="F3857">
        <v>95819</v>
      </c>
      <c r="G3857">
        <v>2</v>
      </c>
      <c r="H3857">
        <v>1.67</v>
      </c>
      <c r="I3857" t="s">
        <v>20</v>
      </c>
      <c r="J3857">
        <v>0</v>
      </c>
      <c r="K3857" t="s">
        <v>16</v>
      </c>
      <c r="L3857" t="s">
        <v>16</v>
      </c>
      <c r="M3857" t="s">
        <v>16</v>
      </c>
      <c r="N3857" t="s">
        <v>16</v>
      </c>
      <c r="O3857" t="s">
        <v>16</v>
      </c>
    </row>
    <row r="3858" spans="1:15" x14ac:dyDescent="0.3">
      <c r="A3858">
        <v>4297</v>
      </c>
      <c r="B3858">
        <v>35</v>
      </c>
      <c r="C3858">
        <v>9</v>
      </c>
      <c r="D3858">
        <v>84</v>
      </c>
      <c r="E3858" t="str">
        <f t="shared" si="15"/>
        <v>51-100</v>
      </c>
      <c r="F3858">
        <v>94709</v>
      </c>
      <c r="G3858">
        <v>4</v>
      </c>
      <c r="H3858">
        <v>2.2000000000000002</v>
      </c>
      <c r="I3858" t="s">
        <v>20</v>
      </c>
      <c r="J3858">
        <v>0</v>
      </c>
      <c r="K3858" t="s">
        <v>16</v>
      </c>
      <c r="L3858" t="s">
        <v>16</v>
      </c>
      <c r="M3858" t="s">
        <v>16</v>
      </c>
      <c r="N3858" t="s">
        <v>17</v>
      </c>
      <c r="O3858" t="s">
        <v>16</v>
      </c>
    </row>
    <row r="3859" spans="1:15" x14ac:dyDescent="0.3">
      <c r="A3859">
        <v>4307</v>
      </c>
      <c r="B3859">
        <v>35</v>
      </c>
      <c r="C3859">
        <v>11</v>
      </c>
      <c r="D3859">
        <v>41</v>
      </c>
      <c r="E3859" t="str">
        <f t="shared" si="15"/>
        <v>0-50</v>
      </c>
      <c r="F3859">
        <v>92123</v>
      </c>
      <c r="G3859">
        <v>3</v>
      </c>
      <c r="H3859">
        <v>2</v>
      </c>
      <c r="I3859" t="s">
        <v>15</v>
      </c>
      <c r="J3859">
        <v>0</v>
      </c>
      <c r="K3859" t="s">
        <v>16</v>
      </c>
      <c r="L3859" t="s">
        <v>16</v>
      </c>
      <c r="M3859" t="s">
        <v>16</v>
      </c>
      <c r="N3859" t="s">
        <v>17</v>
      </c>
      <c r="O3859" t="s">
        <v>16</v>
      </c>
    </row>
    <row r="3860" spans="1:15" x14ac:dyDescent="0.3">
      <c r="A3860">
        <v>4315</v>
      </c>
      <c r="B3860">
        <v>35</v>
      </c>
      <c r="C3860">
        <v>9</v>
      </c>
      <c r="D3860">
        <v>79</v>
      </c>
      <c r="E3860" t="str">
        <f t="shared" si="15"/>
        <v>51-100</v>
      </c>
      <c r="F3860">
        <v>94305</v>
      </c>
      <c r="G3860">
        <v>4</v>
      </c>
      <c r="H3860">
        <v>2.2000000000000002</v>
      </c>
      <c r="I3860" t="s">
        <v>20</v>
      </c>
      <c r="J3860">
        <v>0</v>
      </c>
      <c r="K3860" t="s">
        <v>16</v>
      </c>
      <c r="L3860" t="s">
        <v>16</v>
      </c>
      <c r="M3860" t="s">
        <v>16</v>
      </c>
      <c r="N3860" t="s">
        <v>16</v>
      </c>
      <c r="O3860" t="s">
        <v>16</v>
      </c>
    </row>
    <row r="3861" spans="1:15" x14ac:dyDescent="0.3">
      <c r="A3861">
        <v>4340</v>
      </c>
      <c r="B3861">
        <v>35</v>
      </c>
      <c r="C3861">
        <v>11</v>
      </c>
      <c r="D3861">
        <v>38</v>
      </c>
      <c r="E3861" t="str">
        <f t="shared" si="15"/>
        <v>0-50</v>
      </c>
      <c r="F3861">
        <v>95518</v>
      </c>
      <c r="G3861">
        <v>1</v>
      </c>
      <c r="H3861">
        <v>1.7</v>
      </c>
      <c r="I3861" t="s">
        <v>15</v>
      </c>
      <c r="J3861">
        <v>0</v>
      </c>
      <c r="K3861" t="s">
        <v>16</v>
      </c>
      <c r="L3861" t="s">
        <v>16</v>
      </c>
      <c r="M3861" t="s">
        <v>16</v>
      </c>
      <c r="N3861" t="s">
        <v>16</v>
      </c>
      <c r="O3861" t="s">
        <v>17</v>
      </c>
    </row>
    <row r="3862" spans="1:15" x14ac:dyDescent="0.3">
      <c r="A3862">
        <v>4359</v>
      </c>
      <c r="B3862">
        <v>35</v>
      </c>
      <c r="C3862">
        <v>11</v>
      </c>
      <c r="D3862">
        <v>75</v>
      </c>
      <c r="E3862" t="str">
        <f t="shared" si="15"/>
        <v>51-100</v>
      </c>
      <c r="F3862">
        <v>92672</v>
      </c>
      <c r="G3862">
        <v>4</v>
      </c>
      <c r="H3862">
        <v>2</v>
      </c>
      <c r="I3862" t="s">
        <v>19</v>
      </c>
      <c r="J3862">
        <v>79</v>
      </c>
      <c r="K3862" t="s">
        <v>16</v>
      </c>
      <c r="L3862" t="s">
        <v>16</v>
      </c>
      <c r="M3862" t="s">
        <v>16</v>
      </c>
      <c r="N3862" t="s">
        <v>16</v>
      </c>
      <c r="O3862" t="s">
        <v>16</v>
      </c>
    </row>
    <row r="3863" spans="1:15" x14ac:dyDescent="0.3">
      <c r="A3863">
        <v>4425</v>
      </c>
      <c r="B3863">
        <v>35</v>
      </c>
      <c r="C3863">
        <v>10</v>
      </c>
      <c r="D3863">
        <v>54</v>
      </c>
      <c r="E3863" t="str">
        <f t="shared" si="15"/>
        <v>51-100</v>
      </c>
      <c r="F3863">
        <v>93943</v>
      </c>
      <c r="G3863">
        <v>1</v>
      </c>
      <c r="H3863">
        <v>2.5</v>
      </c>
      <c r="I3863" t="s">
        <v>19</v>
      </c>
      <c r="J3863">
        <v>0</v>
      </c>
      <c r="K3863" t="s">
        <v>16</v>
      </c>
      <c r="L3863" t="s">
        <v>16</v>
      </c>
      <c r="M3863" t="s">
        <v>16</v>
      </c>
      <c r="N3863" t="s">
        <v>16</v>
      </c>
      <c r="O3863" t="s">
        <v>17</v>
      </c>
    </row>
    <row r="3864" spans="1:15" x14ac:dyDescent="0.3">
      <c r="A3864">
        <v>4435</v>
      </c>
      <c r="B3864">
        <v>35</v>
      </c>
      <c r="C3864">
        <v>9</v>
      </c>
      <c r="D3864">
        <v>51</v>
      </c>
      <c r="E3864" t="str">
        <f t="shared" si="15"/>
        <v>51-100</v>
      </c>
      <c r="F3864">
        <v>94596</v>
      </c>
      <c r="G3864">
        <v>4</v>
      </c>
      <c r="H3864">
        <v>2.2000000000000002</v>
      </c>
      <c r="I3864" t="s">
        <v>20</v>
      </c>
      <c r="J3864">
        <v>110</v>
      </c>
      <c r="K3864" t="s">
        <v>16</v>
      </c>
      <c r="L3864" t="s">
        <v>16</v>
      </c>
      <c r="M3864" t="s">
        <v>16</v>
      </c>
      <c r="N3864" t="s">
        <v>17</v>
      </c>
      <c r="O3864" t="s">
        <v>16</v>
      </c>
    </row>
    <row r="3865" spans="1:15" x14ac:dyDescent="0.3">
      <c r="A3865">
        <v>4486</v>
      </c>
      <c r="B3865">
        <v>35</v>
      </c>
      <c r="C3865">
        <v>9</v>
      </c>
      <c r="D3865">
        <v>50</v>
      </c>
      <c r="E3865" t="str">
        <f t="shared" si="15"/>
        <v>0-50</v>
      </c>
      <c r="F3865">
        <v>92182</v>
      </c>
      <c r="G3865">
        <v>4</v>
      </c>
      <c r="H3865">
        <v>2.2000000000000002</v>
      </c>
      <c r="I3865" t="s">
        <v>20</v>
      </c>
      <c r="J3865">
        <v>0</v>
      </c>
      <c r="K3865" t="s">
        <v>16</v>
      </c>
      <c r="L3865" t="s">
        <v>16</v>
      </c>
      <c r="M3865" t="s">
        <v>16</v>
      </c>
      <c r="N3865" t="s">
        <v>16</v>
      </c>
      <c r="O3865" t="s">
        <v>16</v>
      </c>
    </row>
    <row r="3866" spans="1:15" x14ac:dyDescent="0.3">
      <c r="A3866">
        <v>4491</v>
      </c>
      <c r="B3866">
        <v>35</v>
      </c>
      <c r="C3866">
        <v>9</v>
      </c>
      <c r="D3866">
        <v>142</v>
      </c>
      <c r="E3866" t="str">
        <f t="shared" si="15"/>
        <v>100+</v>
      </c>
      <c r="F3866">
        <v>90250</v>
      </c>
      <c r="G3866">
        <v>2</v>
      </c>
      <c r="H3866">
        <v>0</v>
      </c>
      <c r="I3866" t="s">
        <v>15</v>
      </c>
      <c r="J3866">
        <v>0</v>
      </c>
      <c r="K3866" t="s">
        <v>16</v>
      </c>
      <c r="L3866" t="s">
        <v>17</v>
      </c>
      <c r="M3866" t="s">
        <v>16</v>
      </c>
      <c r="N3866" t="s">
        <v>17</v>
      </c>
      <c r="O3866" t="s">
        <v>16</v>
      </c>
    </row>
    <row r="3867" spans="1:15" x14ac:dyDescent="0.3">
      <c r="A3867">
        <v>4575</v>
      </c>
      <c r="B3867">
        <v>35</v>
      </c>
      <c r="C3867">
        <v>11</v>
      </c>
      <c r="D3867">
        <v>193</v>
      </c>
      <c r="E3867" t="str">
        <f t="shared" si="15"/>
        <v>100+</v>
      </c>
      <c r="F3867">
        <v>91765</v>
      </c>
      <c r="G3867">
        <v>2</v>
      </c>
      <c r="H3867">
        <v>6.5</v>
      </c>
      <c r="I3867" t="s">
        <v>15</v>
      </c>
      <c r="J3867">
        <v>0</v>
      </c>
      <c r="K3867" t="s">
        <v>16</v>
      </c>
      <c r="L3867" t="s">
        <v>16</v>
      </c>
      <c r="M3867" t="s">
        <v>16</v>
      </c>
      <c r="N3867" t="s">
        <v>16</v>
      </c>
      <c r="O3867" t="s">
        <v>17</v>
      </c>
    </row>
    <row r="3868" spans="1:15" x14ac:dyDescent="0.3">
      <c r="A3868">
        <v>4586</v>
      </c>
      <c r="B3868">
        <v>35</v>
      </c>
      <c r="C3868">
        <v>11</v>
      </c>
      <c r="D3868">
        <v>180</v>
      </c>
      <c r="E3868" t="str">
        <f t="shared" si="15"/>
        <v>100+</v>
      </c>
      <c r="F3868">
        <v>94010</v>
      </c>
      <c r="G3868">
        <v>1</v>
      </c>
      <c r="H3868">
        <v>3.6</v>
      </c>
      <c r="I3868" t="s">
        <v>19</v>
      </c>
      <c r="J3868">
        <v>571</v>
      </c>
      <c r="K3868" t="s">
        <v>17</v>
      </c>
      <c r="L3868" t="s">
        <v>16</v>
      </c>
      <c r="M3868" t="s">
        <v>17</v>
      </c>
      <c r="N3868" t="s">
        <v>17</v>
      </c>
      <c r="O3868" t="s">
        <v>17</v>
      </c>
    </row>
    <row r="3869" spans="1:15" x14ac:dyDescent="0.3">
      <c r="A3869">
        <v>4589</v>
      </c>
      <c r="B3869">
        <v>35</v>
      </c>
      <c r="C3869">
        <v>10</v>
      </c>
      <c r="D3869">
        <v>85</v>
      </c>
      <c r="E3869" t="str">
        <f t="shared" si="15"/>
        <v>51-100</v>
      </c>
      <c r="F3869">
        <v>95351</v>
      </c>
      <c r="G3869">
        <v>4</v>
      </c>
      <c r="H3869">
        <v>2.1</v>
      </c>
      <c r="I3869" t="s">
        <v>19</v>
      </c>
      <c r="J3869">
        <v>0</v>
      </c>
      <c r="K3869" t="s">
        <v>16</v>
      </c>
      <c r="L3869" t="s">
        <v>16</v>
      </c>
      <c r="M3869" t="s">
        <v>16</v>
      </c>
      <c r="N3869" t="s">
        <v>16</v>
      </c>
      <c r="O3869" t="s">
        <v>17</v>
      </c>
    </row>
    <row r="3870" spans="1:15" x14ac:dyDescent="0.3">
      <c r="A3870">
        <v>4619</v>
      </c>
      <c r="B3870">
        <v>35</v>
      </c>
      <c r="C3870">
        <v>9</v>
      </c>
      <c r="D3870">
        <v>29</v>
      </c>
      <c r="E3870" t="str">
        <f t="shared" si="15"/>
        <v>0-50</v>
      </c>
      <c r="F3870">
        <v>95354</v>
      </c>
      <c r="G3870">
        <v>3</v>
      </c>
      <c r="H3870">
        <v>0.9</v>
      </c>
      <c r="I3870" t="s">
        <v>15</v>
      </c>
      <c r="J3870">
        <v>126</v>
      </c>
      <c r="K3870" t="s">
        <v>16</v>
      </c>
      <c r="L3870" t="s">
        <v>16</v>
      </c>
      <c r="M3870" t="s">
        <v>16</v>
      </c>
      <c r="N3870" t="s">
        <v>17</v>
      </c>
      <c r="O3870" t="s">
        <v>16</v>
      </c>
    </row>
    <row r="3871" spans="1:15" x14ac:dyDescent="0.3">
      <c r="A3871">
        <v>4676</v>
      </c>
      <c r="B3871">
        <v>35</v>
      </c>
      <c r="C3871">
        <v>11</v>
      </c>
      <c r="D3871">
        <v>32</v>
      </c>
      <c r="E3871" t="str">
        <f t="shared" si="15"/>
        <v>0-50</v>
      </c>
      <c r="F3871">
        <v>91360</v>
      </c>
      <c r="G3871">
        <v>1</v>
      </c>
      <c r="H3871">
        <v>1.33</v>
      </c>
      <c r="I3871" t="s">
        <v>15</v>
      </c>
      <c r="J3871">
        <v>137</v>
      </c>
      <c r="K3871" t="s">
        <v>16</v>
      </c>
      <c r="L3871" t="s">
        <v>16</v>
      </c>
      <c r="M3871" t="s">
        <v>16</v>
      </c>
      <c r="N3871" t="s">
        <v>17</v>
      </c>
      <c r="O3871" t="s">
        <v>17</v>
      </c>
    </row>
    <row r="3872" spans="1:15" x14ac:dyDescent="0.3">
      <c r="A3872">
        <v>4703</v>
      </c>
      <c r="B3872">
        <v>35</v>
      </c>
      <c r="C3872">
        <v>5</v>
      </c>
      <c r="D3872">
        <v>108</v>
      </c>
      <c r="E3872" t="str">
        <f t="shared" si="15"/>
        <v>100+</v>
      </c>
      <c r="F3872">
        <v>90630</v>
      </c>
      <c r="G3872">
        <v>2</v>
      </c>
      <c r="H3872">
        <v>2.75</v>
      </c>
      <c r="I3872" t="s">
        <v>19</v>
      </c>
      <c r="J3872">
        <v>0</v>
      </c>
      <c r="K3872" t="s">
        <v>17</v>
      </c>
      <c r="L3872" t="s">
        <v>17</v>
      </c>
      <c r="M3872" t="s">
        <v>16</v>
      </c>
      <c r="N3872" t="s">
        <v>16</v>
      </c>
      <c r="O3872" t="s">
        <v>16</v>
      </c>
    </row>
    <row r="3873" spans="1:15" x14ac:dyDescent="0.3">
      <c r="A3873">
        <v>4768</v>
      </c>
      <c r="B3873">
        <v>35</v>
      </c>
      <c r="C3873">
        <v>9</v>
      </c>
      <c r="D3873">
        <v>45</v>
      </c>
      <c r="E3873" t="str">
        <f t="shared" si="15"/>
        <v>0-50</v>
      </c>
      <c r="F3873">
        <v>90639</v>
      </c>
      <c r="G3873">
        <v>3</v>
      </c>
      <c r="H3873">
        <v>0.9</v>
      </c>
      <c r="I3873" t="s">
        <v>15</v>
      </c>
      <c r="J3873">
        <v>101</v>
      </c>
      <c r="K3873" t="s">
        <v>16</v>
      </c>
      <c r="L3873" t="s">
        <v>17</v>
      </c>
      <c r="M3873" t="s">
        <v>16</v>
      </c>
      <c r="N3873" t="s">
        <v>16</v>
      </c>
      <c r="O3873" t="s">
        <v>16</v>
      </c>
    </row>
    <row r="3874" spans="1:15" x14ac:dyDescent="0.3">
      <c r="A3874">
        <v>4771</v>
      </c>
      <c r="B3874">
        <v>35</v>
      </c>
      <c r="C3874">
        <v>5</v>
      </c>
      <c r="D3874">
        <v>93</v>
      </c>
      <c r="E3874" t="str">
        <f t="shared" si="15"/>
        <v>51-100</v>
      </c>
      <c r="F3874">
        <v>90095</v>
      </c>
      <c r="G3874">
        <v>4</v>
      </c>
      <c r="H3874">
        <v>1.8</v>
      </c>
      <c r="I3874" t="s">
        <v>19</v>
      </c>
      <c r="J3874">
        <v>0</v>
      </c>
      <c r="K3874" t="s">
        <v>16</v>
      </c>
      <c r="L3874" t="s">
        <v>16</v>
      </c>
      <c r="M3874" t="s">
        <v>16</v>
      </c>
      <c r="N3874" t="s">
        <v>16</v>
      </c>
      <c r="O3874" t="s">
        <v>17</v>
      </c>
    </row>
    <row r="3875" spans="1:15" x14ac:dyDescent="0.3">
      <c r="A3875">
        <v>4782</v>
      </c>
      <c r="B3875">
        <v>35</v>
      </c>
      <c r="C3875">
        <v>9</v>
      </c>
      <c r="D3875">
        <v>25</v>
      </c>
      <c r="E3875" t="str">
        <f t="shared" si="15"/>
        <v>0-50</v>
      </c>
      <c r="F3875">
        <v>94526</v>
      </c>
      <c r="G3875">
        <v>3</v>
      </c>
      <c r="H3875">
        <v>0.1</v>
      </c>
      <c r="I3875" t="s">
        <v>20</v>
      </c>
      <c r="J3875">
        <v>0</v>
      </c>
      <c r="K3875" t="s">
        <v>16</v>
      </c>
      <c r="L3875" t="s">
        <v>17</v>
      </c>
      <c r="M3875" t="s">
        <v>16</v>
      </c>
      <c r="N3875" t="s">
        <v>17</v>
      </c>
      <c r="O3875" t="s">
        <v>16</v>
      </c>
    </row>
    <row r="3876" spans="1:15" x14ac:dyDescent="0.3">
      <c r="A3876">
        <v>4791</v>
      </c>
      <c r="B3876">
        <v>35</v>
      </c>
      <c r="C3876">
        <v>11</v>
      </c>
      <c r="D3876">
        <v>101</v>
      </c>
      <c r="E3876" t="str">
        <f t="shared" si="15"/>
        <v>100+</v>
      </c>
      <c r="F3876">
        <v>94143</v>
      </c>
      <c r="G3876">
        <v>3</v>
      </c>
      <c r="H3876">
        <v>3.8</v>
      </c>
      <c r="I3876" t="s">
        <v>19</v>
      </c>
      <c r="J3876">
        <v>150</v>
      </c>
      <c r="K3876" t="s">
        <v>17</v>
      </c>
      <c r="L3876" t="s">
        <v>16</v>
      </c>
      <c r="M3876" t="s">
        <v>16</v>
      </c>
      <c r="N3876" t="s">
        <v>17</v>
      </c>
      <c r="O3876" t="s">
        <v>16</v>
      </c>
    </row>
    <row r="3877" spans="1:15" x14ac:dyDescent="0.3">
      <c r="A3877">
        <v>4803</v>
      </c>
      <c r="B3877">
        <v>35</v>
      </c>
      <c r="C3877">
        <v>11</v>
      </c>
      <c r="D3877">
        <v>58</v>
      </c>
      <c r="E3877" t="str">
        <f t="shared" si="15"/>
        <v>51-100</v>
      </c>
      <c r="F3877">
        <v>91330</v>
      </c>
      <c r="G3877">
        <v>3</v>
      </c>
      <c r="H3877">
        <v>2.8</v>
      </c>
      <c r="I3877" t="s">
        <v>15</v>
      </c>
      <c r="J3877">
        <v>0</v>
      </c>
      <c r="K3877" t="s">
        <v>16</v>
      </c>
      <c r="L3877" t="s">
        <v>16</v>
      </c>
      <c r="M3877" t="s">
        <v>16</v>
      </c>
      <c r="N3877" t="s">
        <v>17</v>
      </c>
      <c r="O3877" t="s">
        <v>16</v>
      </c>
    </row>
    <row r="3878" spans="1:15" x14ac:dyDescent="0.3">
      <c r="A3878">
        <v>4847</v>
      </c>
      <c r="B3878">
        <v>35</v>
      </c>
      <c r="C3878">
        <v>10</v>
      </c>
      <c r="D3878">
        <v>135</v>
      </c>
      <c r="E3878" t="str">
        <f t="shared" si="15"/>
        <v>100+</v>
      </c>
      <c r="F3878">
        <v>94596</v>
      </c>
      <c r="G3878">
        <v>3</v>
      </c>
      <c r="H3878">
        <v>4.8</v>
      </c>
      <c r="I3878" t="s">
        <v>20</v>
      </c>
      <c r="J3878">
        <v>0</v>
      </c>
      <c r="K3878" t="s">
        <v>17</v>
      </c>
      <c r="L3878" t="s">
        <v>16</v>
      </c>
      <c r="M3878" t="s">
        <v>16</v>
      </c>
      <c r="N3878" t="s">
        <v>17</v>
      </c>
      <c r="O3878" t="s">
        <v>16</v>
      </c>
    </row>
    <row r="3879" spans="1:15" x14ac:dyDescent="0.3">
      <c r="A3879">
        <v>10</v>
      </c>
      <c r="B3879">
        <v>34</v>
      </c>
      <c r="C3879">
        <v>9</v>
      </c>
      <c r="D3879">
        <v>180</v>
      </c>
      <c r="E3879" t="str">
        <f t="shared" si="15"/>
        <v>100+</v>
      </c>
      <c r="F3879">
        <v>93023</v>
      </c>
      <c r="G3879">
        <v>1</v>
      </c>
      <c r="H3879">
        <v>8.9</v>
      </c>
      <c r="I3879" t="s">
        <v>19</v>
      </c>
      <c r="J3879">
        <v>0</v>
      </c>
      <c r="K3879" t="s">
        <v>17</v>
      </c>
      <c r="L3879" t="s">
        <v>16</v>
      </c>
      <c r="M3879" t="s">
        <v>16</v>
      </c>
      <c r="N3879" t="s">
        <v>16</v>
      </c>
      <c r="O3879" t="s">
        <v>16</v>
      </c>
    </row>
    <row r="3880" spans="1:15" x14ac:dyDescent="0.3">
      <c r="A3880">
        <v>42</v>
      </c>
      <c r="B3880">
        <v>34</v>
      </c>
      <c r="C3880">
        <v>9</v>
      </c>
      <c r="D3880">
        <v>60</v>
      </c>
      <c r="E3880" t="str">
        <f t="shared" si="15"/>
        <v>51-100</v>
      </c>
      <c r="F3880">
        <v>94122</v>
      </c>
      <c r="G3880">
        <v>3</v>
      </c>
      <c r="H3880">
        <v>2.2999999999999998</v>
      </c>
      <c r="I3880" t="s">
        <v>15</v>
      </c>
      <c r="J3880">
        <v>0</v>
      </c>
      <c r="K3880" t="s">
        <v>16</v>
      </c>
      <c r="L3880" t="s">
        <v>16</v>
      </c>
      <c r="M3880" t="s">
        <v>16</v>
      </c>
      <c r="N3880" t="s">
        <v>16</v>
      </c>
      <c r="O3880" t="s">
        <v>16</v>
      </c>
    </row>
    <row r="3881" spans="1:15" x14ac:dyDescent="0.3">
      <c r="A3881">
        <v>128</v>
      </c>
      <c r="B3881">
        <v>34</v>
      </c>
      <c r="C3881">
        <v>8</v>
      </c>
      <c r="D3881">
        <v>82</v>
      </c>
      <c r="E3881" t="str">
        <f t="shared" si="15"/>
        <v>51-100</v>
      </c>
      <c r="F3881">
        <v>92646</v>
      </c>
      <c r="G3881">
        <v>1</v>
      </c>
      <c r="H3881">
        <v>2.7</v>
      </c>
      <c r="I3881" t="s">
        <v>20</v>
      </c>
      <c r="J3881">
        <v>251</v>
      </c>
      <c r="K3881" t="s">
        <v>16</v>
      </c>
      <c r="L3881" t="s">
        <v>16</v>
      </c>
      <c r="M3881" t="s">
        <v>16</v>
      </c>
      <c r="N3881" t="s">
        <v>17</v>
      </c>
      <c r="O3881" t="s">
        <v>16</v>
      </c>
    </row>
    <row r="3882" spans="1:15" x14ac:dyDescent="0.3">
      <c r="A3882">
        <v>196</v>
      </c>
      <c r="B3882">
        <v>34</v>
      </c>
      <c r="C3882">
        <v>10</v>
      </c>
      <c r="D3882">
        <v>13</v>
      </c>
      <c r="E3882" t="str">
        <f t="shared" si="15"/>
        <v>0-50</v>
      </c>
      <c r="F3882">
        <v>94577</v>
      </c>
      <c r="G3882">
        <v>4</v>
      </c>
      <c r="H3882">
        <v>1</v>
      </c>
      <c r="I3882" t="s">
        <v>15</v>
      </c>
      <c r="J3882">
        <v>95</v>
      </c>
      <c r="K3882" t="s">
        <v>16</v>
      </c>
      <c r="L3882" t="s">
        <v>17</v>
      </c>
      <c r="M3882" t="s">
        <v>16</v>
      </c>
      <c r="N3882" t="s">
        <v>17</v>
      </c>
      <c r="O3882" t="s">
        <v>16</v>
      </c>
    </row>
    <row r="3883" spans="1:15" x14ac:dyDescent="0.3">
      <c r="A3883">
        <v>208</v>
      </c>
      <c r="B3883">
        <v>34</v>
      </c>
      <c r="C3883">
        <v>10</v>
      </c>
      <c r="D3883">
        <v>71</v>
      </c>
      <c r="E3883" t="str">
        <f t="shared" si="15"/>
        <v>51-100</v>
      </c>
      <c r="F3883">
        <v>94115</v>
      </c>
      <c r="G3883">
        <v>4</v>
      </c>
      <c r="H3883">
        <v>0.1</v>
      </c>
      <c r="I3883" t="s">
        <v>20</v>
      </c>
      <c r="J3883">
        <v>0</v>
      </c>
      <c r="K3883" t="s">
        <v>16</v>
      </c>
      <c r="L3883" t="s">
        <v>16</v>
      </c>
      <c r="M3883" t="s">
        <v>16</v>
      </c>
      <c r="N3883" t="s">
        <v>16</v>
      </c>
      <c r="O3883" t="s">
        <v>16</v>
      </c>
    </row>
    <row r="3884" spans="1:15" x14ac:dyDescent="0.3">
      <c r="A3884">
        <v>283</v>
      </c>
      <c r="B3884">
        <v>34</v>
      </c>
      <c r="C3884">
        <v>9</v>
      </c>
      <c r="D3884">
        <v>71</v>
      </c>
      <c r="E3884" t="str">
        <f t="shared" si="15"/>
        <v>51-100</v>
      </c>
      <c r="F3884">
        <v>91711</v>
      </c>
      <c r="G3884">
        <v>4</v>
      </c>
      <c r="H3884">
        <v>0.7</v>
      </c>
      <c r="I3884" t="s">
        <v>19</v>
      </c>
      <c r="J3884">
        <v>0</v>
      </c>
      <c r="K3884" t="s">
        <v>16</v>
      </c>
      <c r="L3884" t="s">
        <v>16</v>
      </c>
      <c r="M3884" t="s">
        <v>16</v>
      </c>
      <c r="N3884" t="s">
        <v>17</v>
      </c>
      <c r="O3884" t="s">
        <v>16</v>
      </c>
    </row>
    <row r="3885" spans="1:15" x14ac:dyDescent="0.3">
      <c r="A3885">
        <v>297</v>
      </c>
      <c r="B3885">
        <v>34</v>
      </c>
      <c r="C3885">
        <v>9</v>
      </c>
      <c r="D3885">
        <v>122</v>
      </c>
      <c r="E3885" t="str">
        <f t="shared" si="15"/>
        <v>100+</v>
      </c>
      <c r="F3885">
        <v>90623</v>
      </c>
      <c r="G3885">
        <v>1</v>
      </c>
      <c r="H3885">
        <v>0</v>
      </c>
      <c r="I3885" t="s">
        <v>15</v>
      </c>
      <c r="J3885">
        <v>0</v>
      </c>
      <c r="K3885" t="s">
        <v>16</v>
      </c>
      <c r="L3885" t="s">
        <v>16</v>
      </c>
      <c r="M3885" t="s">
        <v>16</v>
      </c>
      <c r="N3885" t="s">
        <v>17</v>
      </c>
      <c r="O3885" t="s">
        <v>16</v>
      </c>
    </row>
    <row r="3886" spans="1:15" x14ac:dyDescent="0.3">
      <c r="A3886">
        <v>301</v>
      </c>
      <c r="B3886">
        <v>34</v>
      </c>
      <c r="C3886">
        <v>9</v>
      </c>
      <c r="D3886">
        <v>70</v>
      </c>
      <c r="E3886" t="str">
        <f t="shared" si="15"/>
        <v>51-100</v>
      </c>
      <c r="F3886">
        <v>92843</v>
      </c>
      <c r="G3886">
        <v>4</v>
      </c>
      <c r="H3886">
        <v>1.3</v>
      </c>
      <c r="I3886" t="s">
        <v>15</v>
      </c>
      <c r="J3886">
        <v>0</v>
      </c>
      <c r="K3886" t="s">
        <v>16</v>
      </c>
      <c r="L3886" t="s">
        <v>17</v>
      </c>
      <c r="M3886" t="s">
        <v>16</v>
      </c>
      <c r="N3886" t="s">
        <v>16</v>
      </c>
      <c r="O3886" t="s">
        <v>16</v>
      </c>
    </row>
    <row r="3887" spans="1:15" x14ac:dyDescent="0.3">
      <c r="A3887">
        <v>314</v>
      </c>
      <c r="B3887">
        <v>34</v>
      </c>
      <c r="C3887">
        <v>9</v>
      </c>
      <c r="D3887">
        <v>41</v>
      </c>
      <c r="E3887" t="str">
        <f t="shared" si="15"/>
        <v>0-50</v>
      </c>
      <c r="F3887">
        <v>93720</v>
      </c>
      <c r="G3887">
        <v>3</v>
      </c>
      <c r="H3887">
        <v>2.2999999999999998</v>
      </c>
      <c r="I3887" t="s">
        <v>15</v>
      </c>
      <c r="J3887">
        <v>0</v>
      </c>
      <c r="K3887" t="s">
        <v>16</v>
      </c>
      <c r="L3887" t="s">
        <v>16</v>
      </c>
      <c r="M3887" t="s">
        <v>16</v>
      </c>
      <c r="N3887" t="s">
        <v>16</v>
      </c>
      <c r="O3887" t="s">
        <v>17</v>
      </c>
    </row>
    <row r="3888" spans="1:15" x14ac:dyDescent="0.3">
      <c r="A3888">
        <v>469</v>
      </c>
      <c r="B3888">
        <v>34</v>
      </c>
      <c r="C3888">
        <v>10</v>
      </c>
      <c r="D3888">
        <v>21</v>
      </c>
      <c r="E3888" t="str">
        <f t="shared" si="15"/>
        <v>0-50</v>
      </c>
      <c r="F3888">
        <v>92634</v>
      </c>
      <c r="G3888">
        <v>1</v>
      </c>
      <c r="H3888">
        <v>0.5</v>
      </c>
      <c r="I3888" t="s">
        <v>19</v>
      </c>
      <c r="J3888">
        <v>0</v>
      </c>
      <c r="K3888" t="s">
        <v>16</v>
      </c>
      <c r="L3888" t="s">
        <v>16</v>
      </c>
      <c r="M3888" t="s">
        <v>16</v>
      </c>
      <c r="N3888" t="s">
        <v>17</v>
      </c>
      <c r="O3888" t="s">
        <v>16</v>
      </c>
    </row>
    <row r="3889" spans="1:15" x14ac:dyDescent="0.3">
      <c r="A3889">
        <v>491</v>
      </c>
      <c r="B3889">
        <v>34</v>
      </c>
      <c r="C3889">
        <v>10</v>
      </c>
      <c r="D3889">
        <v>90</v>
      </c>
      <c r="E3889" t="str">
        <f t="shared" si="15"/>
        <v>51-100</v>
      </c>
      <c r="F3889">
        <v>94303</v>
      </c>
      <c r="G3889">
        <v>2</v>
      </c>
      <c r="H3889">
        <v>2.7</v>
      </c>
      <c r="I3889" t="s">
        <v>15</v>
      </c>
      <c r="J3889">
        <v>0</v>
      </c>
      <c r="K3889" t="s">
        <v>16</v>
      </c>
      <c r="L3889" t="s">
        <v>16</v>
      </c>
      <c r="M3889" t="s">
        <v>16</v>
      </c>
      <c r="N3889" t="s">
        <v>17</v>
      </c>
      <c r="O3889" t="s">
        <v>16</v>
      </c>
    </row>
    <row r="3890" spans="1:15" x14ac:dyDescent="0.3">
      <c r="A3890">
        <v>520</v>
      </c>
      <c r="B3890">
        <v>34</v>
      </c>
      <c r="C3890">
        <v>9</v>
      </c>
      <c r="D3890">
        <v>48</v>
      </c>
      <c r="E3890" t="str">
        <f t="shared" si="15"/>
        <v>0-50</v>
      </c>
      <c r="F3890">
        <v>95616</v>
      </c>
      <c r="G3890">
        <v>1</v>
      </c>
      <c r="H3890">
        <v>2.5</v>
      </c>
      <c r="I3890" t="s">
        <v>19</v>
      </c>
      <c r="J3890">
        <v>105</v>
      </c>
      <c r="K3890" t="s">
        <v>16</v>
      </c>
      <c r="L3890" t="s">
        <v>16</v>
      </c>
      <c r="M3890" t="s">
        <v>16</v>
      </c>
      <c r="N3890" t="s">
        <v>17</v>
      </c>
      <c r="O3890" t="s">
        <v>16</v>
      </c>
    </row>
    <row r="3891" spans="1:15" x14ac:dyDescent="0.3">
      <c r="A3891">
        <v>556</v>
      </c>
      <c r="B3891">
        <v>34</v>
      </c>
      <c r="C3891">
        <v>8</v>
      </c>
      <c r="D3891">
        <v>35</v>
      </c>
      <c r="E3891" t="str">
        <f t="shared" si="15"/>
        <v>0-50</v>
      </c>
      <c r="F3891">
        <v>92037</v>
      </c>
      <c r="G3891">
        <v>4</v>
      </c>
      <c r="H3891">
        <v>0.8</v>
      </c>
      <c r="I3891" t="s">
        <v>15</v>
      </c>
      <c r="J3891">
        <v>137</v>
      </c>
      <c r="K3891" t="s">
        <v>16</v>
      </c>
      <c r="L3891" t="s">
        <v>16</v>
      </c>
      <c r="M3891" t="s">
        <v>17</v>
      </c>
      <c r="N3891" t="s">
        <v>17</v>
      </c>
      <c r="O3891" t="s">
        <v>17</v>
      </c>
    </row>
    <row r="3892" spans="1:15" x14ac:dyDescent="0.3">
      <c r="A3892">
        <v>568</v>
      </c>
      <c r="B3892">
        <v>34</v>
      </c>
      <c r="C3892">
        <v>8</v>
      </c>
      <c r="D3892">
        <v>28</v>
      </c>
      <c r="E3892" t="str">
        <f t="shared" si="15"/>
        <v>0-50</v>
      </c>
      <c r="F3892">
        <v>95112</v>
      </c>
      <c r="G3892">
        <v>3</v>
      </c>
      <c r="H3892">
        <v>0.9</v>
      </c>
      <c r="I3892" t="s">
        <v>15</v>
      </c>
      <c r="J3892">
        <v>0</v>
      </c>
      <c r="K3892" t="s">
        <v>16</v>
      </c>
      <c r="L3892" t="s">
        <v>16</v>
      </c>
      <c r="M3892" t="s">
        <v>16</v>
      </c>
      <c r="N3892" t="s">
        <v>16</v>
      </c>
      <c r="O3892" t="s">
        <v>16</v>
      </c>
    </row>
    <row r="3893" spans="1:15" x14ac:dyDescent="0.3">
      <c r="A3893">
        <v>569</v>
      </c>
      <c r="B3893">
        <v>34</v>
      </c>
      <c r="C3893">
        <v>9</v>
      </c>
      <c r="D3893">
        <v>41</v>
      </c>
      <c r="E3893" t="str">
        <f t="shared" si="15"/>
        <v>0-50</v>
      </c>
      <c r="F3893">
        <v>92101</v>
      </c>
      <c r="G3893">
        <v>2</v>
      </c>
      <c r="H3893">
        <v>0.1</v>
      </c>
      <c r="I3893" t="s">
        <v>15</v>
      </c>
      <c r="J3893">
        <v>161</v>
      </c>
      <c r="K3893" t="s">
        <v>16</v>
      </c>
      <c r="L3893" t="s">
        <v>16</v>
      </c>
      <c r="M3893" t="s">
        <v>16</v>
      </c>
      <c r="N3893" t="s">
        <v>17</v>
      </c>
      <c r="O3893" t="s">
        <v>17</v>
      </c>
    </row>
    <row r="3894" spans="1:15" x14ac:dyDescent="0.3">
      <c r="A3894">
        <v>586</v>
      </c>
      <c r="B3894">
        <v>34</v>
      </c>
      <c r="C3894">
        <v>4</v>
      </c>
      <c r="D3894">
        <v>83</v>
      </c>
      <c r="E3894" t="str">
        <f t="shared" si="15"/>
        <v>51-100</v>
      </c>
      <c r="F3894">
        <v>92653</v>
      </c>
      <c r="G3894">
        <v>4</v>
      </c>
      <c r="H3894">
        <v>4</v>
      </c>
      <c r="I3894" t="s">
        <v>19</v>
      </c>
      <c r="J3894">
        <v>0</v>
      </c>
      <c r="K3894" t="s">
        <v>16</v>
      </c>
      <c r="L3894" t="s">
        <v>16</v>
      </c>
      <c r="M3894" t="s">
        <v>16</v>
      </c>
      <c r="N3894" t="s">
        <v>17</v>
      </c>
      <c r="O3894" t="s">
        <v>16</v>
      </c>
    </row>
    <row r="3895" spans="1:15" x14ac:dyDescent="0.3">
      <c r="A3895">
        <v>607</v>
      </c>
      <c r="B3895">
        <v>34</v>
      </c>
      <c r="C3895">
        <v>8</v>
      </c>
      <c r="D3895">
        <v>81</v>
      </c>
      <c r="E3895" t="str">
        <f t="shared" si="15"/>
        <v>51-100</v>
      </c>
      <c r="F3895">
        <v>91741</v>
      </c>
      <c r="G3895">
        <v>3</v>
      </c>
      <c r="H3895">
        <v>0.9</v>
      </c>
      <c r="I3895" t="s">
        <v>20</v>
      </c>
      <c r="J3895">
        <v>208</v>
      </c>
      <c r="K3895" t="s">
        <v>16</v>
      </c>
      <c r="L3895" t="s">
        <v>16</v>
      </c>
      <c r="M3895" t="s">
        <v>16</v>
      </c>
      <c r="N3895" t="s">
        <v>17</v>
      </c>
      <c r="O3895" t="s">
        <v>16</v>
      </c>
    </row>
    <row r="3896" spans="1:15" x14ac:dyDescent="0.3">
      <c r="A3896">
        <v>653</v>
      </c>
      <c r="B3896">
        <v>34</v>
      </c>
      <c r="C3896">
        <v>9</v>
      </c>
      <c r="D3896">
        <v>92</v>
      </c>
      <c r="E3896" t="str">
        <f t="shared" si="15"/>
        <v>51-100</v>
      </c>
      <c r="F3896">
        <v>90005</v>
      </c>
      <c r="G3896">
        <v>1</v>
      </c>
      <c r="H3896">
        <v>2.8</v>
      </c>
      <c r="I3896" t="s">
        <v>15</v>
      </c>
      <c r="J3896">
        <v>0</v>
      </c>
      <c r="K3896" t="s">
        <v>16</v>
      </c>
      <c r="L3896" t="s">
        <v>16</v>
      </c>
      <c r="M3896" t="s">
        <v>16</v>
      </c>
      <c r="N3896" t="s">
        <v>17</v>
      </c>
      <c r="O3896" t="s">
        <v>16</v>
      </c>
    </row>
    <row r="3897" spans="1:15" x14ac:dyDescent="0.3">
      <c r="A3897">
        <v>674</v>
      </c>
      <c r="B3897">
        <v>34</v>
      </c>
      <c r="C3897">
        <v>10</v>
      </c>
      <c r="D3897">
        <v>22</v>
      </c>
      <c r="E3897" t="str">
        <f t="shared" si="15"/>
        <v>0-50</v>
      </c>
      <c r="F3897">
        <v>95670</v>
      </c>
      <c r="G3897">
        <v>1</v>
      </c>
      <c r="H3897">
        <v>0.5</v>
      </c>
      <c r="I3897" t="s">
        <v>19</v>
      </c>
      <c r="J3897">
        <v>85</v>
      </c>
      <c r="K3897" t="s">
        <v>16</v>
      </c>
      <c r="L3897" t="s">
        <v>16</v>
      </c>
      <c r="M3897" t="s">
        <v>16</v>
      </c>
      <c r="N3897" t="s">
        <v>16</v>
      </c>
      <c r="O3897" t="s">
        <v>16</v>
      </c>
    </row>
    <row r="3898" spans="1:15" x14ac:dyDescent="0.3">
      <c r="A3898">
        <v>682</v>
      </c>
      <c r="B3898">
        <v>34</v>
      </c>
      <c r="C3898">
        <v>9</v>
      </c>
      <c r="D3898">
        <v>164</v>
      </c>
      <c r="E3898" t="str">
        <f t="shared" si="15"/>
        <v>100+</v>
      </c>
      <c r="F3898">
        <v>94720</v>
      </c>
      <c r="G3898">
        <v>1</v>
      </c>
      <c r="H3898">
        <v>6</v>
      </c>
      <c r="I3898" t="s">
        <v>19</v>
      </c>
      <c r="J3898">
        <v>0</v>
      </c>
      <c r="K3898" t="s">
        <v>17</v>
      </c>
      <c r="L3898" t="s">
        <v>16</v>
      </c>
      <c r="M3898" t="s">
        <v>16</v>
      </c>
      <c r="N3898" t="s">
        <v>17</v>
      </c>
      <c r="O3898" t="s">
        <v>16</v>
      </c>
    </row>
    <row r="3899" spans="1:15" x14ac:dyDescent="0.3">
      <c r="A3899">
        <v>714</v>
      </c>
      <c r="B3899">
        <v>34</v>
      </c>
      <c r="C3899">
        <v>9</v>
      </c>
      <c r="D3899">
        <v>84</v>
      </c>
      <c r="E3899" t="str">
        <f t="shared" si="15"/>
        <v>51-100</v>
      </c>
      <c r="F3899">
        <v>92009</v>
      </c>
      <c r="G3899">
        <v>3</v>
      </c>
      <c r="H3899">
        <v>0.6</v>
      </c>
      <c r="I3899" t="s">
        <v>20</v>
      </c>
      <c r="J3899">
        <v>0</v>
      </c>
      <c r="K3899" t="s">
        <v>16</v>
      </c>
      <c r="L3899" t="s">
        <v>16</v>
      </c>
      <c r="M3899" t="s">
        <v>16</v>
      </c>
      <c r="N3899" t="s">
        <v>17</v>
      </c>
      <c r="O3899" t="s">
        <v>16</v>
      </c>
    </row>
    <row r="3900" spans="1:15" x14ac:dyDescent="0.3">
      <c r="A3900">
        <v>843</v>
      </c>
      <c r="B3900">
        <v>34</v>
      </c>
      <c r="C3900">
        <v>10</v>
      </c>
      <c r="D3900">
        <v>54</v>
      </c>
      <c r="E3900" t="str">
        <f t="shared" si="15"/>
        <v>51-100</v>
      </c>
      <c r="F3900">
        <v>92101</v>
      </c>
      <c r="G3900">
        <v>3</v>
      </c>
      <c r="H3900">
        <v>2</v>
      </c>
      <c r="I3900" t="s">
        <v>15</v>
      </c>
      <c r="J3900">
        <v>0</v>
      </c>
      <c r="K3900" t="s">
        <v>16</v>
      </c>
      <c r="L3900" t="s">
        <v>16</v>
      </c>
      <c r="M3900" t="s">
        <v>16</v>
      </c>
      <c r="N3900" t="s">
        <v>16</v>
      </c>
      <c r="O3900" t="s">
        <v>16</v>
      </c>
    </row>
    <row r="3901" spans="1:15" x14ac:dyDescent="0.3">
      <c r="A3901">
        <v>991</v>
      </c>
      <c r="B3901">
        <v>34</v>
      </c>
      <c r="C3901">
        <v>10</v>
      </c>
      <c r="D3901">
        <v>81</v>
      </c>
      <c r="E3901" t="str">
        <f t="shared" si="15"/>
        <v>51-100</v>
      </c>
      <c r="F3901">
        <v>94002</v>
      </c>
      <c r="G3901">
        <v>4</v>
      </c>
      <c r="H3901">
        <v>3.4</v>
      </c>
      <c r="I3901" t="s">
        <v>15</v>
      </c>
      <c r="J3901">
        <v>0</v>
      </c>
      <c r="K3901" t="s">
        <v>16</v>
      </c>
      <c r="L3901" t="s">
        <v>16</v>
      </c>
      <c r="M3901" t="s">
        <v>16</v>
      </c>
      <c r="N3901" t="s">
        <v>17</v>
      </c>
      <c r="O3901" t="s">
        <v>16</v>
      </c>
    </row>
    <row r="3902" spans="1:15" x14ac:dyDescent="0.3">
      <c r="A3902">
        <v>993</v>
      </c>
      <c r="B3902">
        <v>34</v>
      </c>
      <c r="C3902">
        <v>9</v>
      </c>
      <c r="D3902">
        <v>93</v>
      </c>
      <c r="E3902" t="str">
        <f t="shared" si="15"/>
        <v>51-100</v>
      </c>
      <c r="F3902">
        <v>94608</v>
      </c>
      <c r="G3902">
        <v>1</v>
      </c>
      <c r="H3902">
        <v>0</v>
      </c>
      <c r="I3902" t="s">
        <v>15</v>
      </c>
      <c r="J3902">
        <v>0</v>
      </c>
      <c r="K3902" t="s">
        <v>16</v>
      </c>
      <c r="L3902" t="s">
        <v>16</v>
      </c>
      <c r="M3902" t="s">
        <v>16</v>
      </c>
      <c r="N3902" t="s">
        <v>17</v>
      </c>
      <c r="O3902" t="s">
        <v>16</v>
      </c>
    </row>
    <row r="3903" spans="1:15" x14ac:dyDescent="0.3">
      <c r="A3903">
        <v>1069</v>
      </c>
      <c r="B3903">
        <v>34</v>
      </c>
      <c r="C3903">
        <v>9</v>
      </c>
      <c r="D3903">
        <v>105</v>
      </c>
      <c r="E3903" t="str">
        <f t="shared" si="15"/>
        <v>100+</v>
      </c>
      <c r="F3903">
        <v>90035</v>
      </c>
      <c r="G3903">
        <v>3</v>
      </c>
      <c r="H3903">
        <v>1.2</v>
      </c>
      <c r="I3903" t="s">
        <v>19</v>
      </c>
      <c r="J3903">
        <v>0</v>
      </c>
      <c r="K3903" t="s">
        <v>16</v>
      </c>
      <c r="L3903" t="s">
        <v>17</v>
      </c>
      <c r="M3903" t="s">
        <v>16</v>
      </c>
      <c r="N3903" t="s">
        <v>16</v>
      </c>
      <c r="O3903" t="s">
        <v>16</v>
      </c>
    </row>
    <row r="3904" spans="1:15" x14ac:dyDescent="0.3">
      <c r="A3904">
        <v>1121</v>
      </c>
      <c r="B3904">
        <v>34</v>
      </c>
      <c r="C3904">
        <v>8</v>
      </c>
      <c r="D3904">
        <v>38</v>
      </c>
      <c r="E3904" t="str">
        <f t="shared" si="15"/>
        <v>0-50</v>
      </c>
      <c r="F3904">
        <v>94304</v>
      </c>
      <c r="G3904">
        <v>2</v>
      </c>
      <c r="H3904">
        <v>2</v>
      </c>
      <c r="I3904" t="s">
        <v>19</v>
      </c>
      <c r="J3904">
        <v>0</v>
      </c>
      <c r="K3904" t="s">
        <v>16</v>
      </c>
      <c r="L3904" t="s">
        <v>16</v>
      </c>
      <c r="M3904" t="s">
        <v>16</v>
      </c>
      <c r="N3904" t="s">
        <v>17</v>
      </c>
      <c r="O3904" t="s">
        <v>17</v>
      </c>
    </row>
    <row r="3905" spans="1:15" x14ac:dyDescent="0.3">
      <c r="A3905">
        <v>1133</v>
      </c>
      <c r="B3905">
        <v>34</v>
      </c>
      <c r="C3905">
        <v>9</v>
      </c>
      <c r="D3905">
        <v>55</v>
      </c>
      <c r="E3905" t="str">
        <f t="shared" si="15"/>
        <v>51-100</v>
      </c>
      <c r="F3905">
        <v>94920</v>
      </c>
      <c r="G3905">
        <v>3</v>
      </c>
      <c r="H3905">
        <v>2.2999999999999998</v>
      </c>
      <c r="I3905" t="s">
        <v>15</v>
      </c>
      <c r="J3905">
        <v>0</v>
      </c>
      <c r="K3905" t="s">
        <v>16</v>
      </c>
      <c r="L3905" t="s">
        <v>17</v>
      </c>
      <c r="M3905" t="s">
        <v>17</v>
      </c>
      <c r="N3905" t="s">
        <v>17</v>
      </c>
      <c r="O3905" t="s">
        <v>17</v>
      </c>
    </row>
    <row r="3906" spans="1:15" x14ac:dyDescent="0.3">
      <c r="A3906">
        <v>1164</v>
      </c>
      <c r="B3906">
        <v>34</v>
      </c>
      <c r="C3906">
        <v>9</v>
      </c>
      <c r="D3906">
        <v>138</v>
      </c>
      <c r="E3906" t="str">
        <f t="shared" si="15"/>
        <v>100+</v>
      </c>
      <c r="F3906">
        <v>94720</v>
      </c>
      <c r="G3906">
        <v>2</v>
      </c>
      <c r="H3906">
        <v>7.8</v>
      </c>
      <c r="I3906" t="s">
        <v>15</v>
      </c>
      <c r="J3906">
        <v>227</v>
      </c>
      <c r="K3906" t="s">
        <v>16</v>
      </c>
      <c r="L3906" t="s">
        <v>16</v>
      </c>
      <c r="M3906" t="s">
        <v>16</v>
      </c>
      <c r="N3906" t="s">
        <v>17</v>
      </c>
      <c r="O3906" t="s">
        <v>16</v>
      </c>
    </row>
    <row r="3907" spans="1:15" x14ac:dyDescent="0.3">
      <c r="A3907">
        <v>1185</v>
      </c>
      <c r="B3907">
        <v>34</v>
      </c>
      <c r="C3907">
        <v>9</v>
      </c>
      <c r="D3907">
        <v>71</v>
      </c>
      <c r="E3907" t="str">
        <f t="shared" si="15"/>
        <v>51-100</v>
      </c>
      <c r="F3907">
        <v>90041</v>
      </c>
      <c r="G3907">
        <v>4</v>
      </c>
      <c r="H3907">
        <v>1.3</v>
      </c>
      <c r="I3907" t="s">
        <v>15</v>
      </c>
      <c r="J3907">
        <v>0</v>
      </c>
      <c r="K3907" t="s">
        <v>16</v>
      </c>
      <c r="L3907" t="s">
        <v>16</v>
      </c>
      <c r="M3907" t="s">
        <v>16</v>
      </c>
      <c r="N3907" t="s">
        <v>17</v>
      </c>
      <c r="O3907" t="s">
        <v>16</v>
      </c>
    </row>
    <row r="3908" spans="1:15" x14ac:dyDescent="0.3">
      <c r="A3908">
        <v>1213</v>
      </c>
      <c r="B3908">
        <v>34</v>
      </c>
      <c r="C3908">
        <v>8</v>
      </c>
      <c r="D3908">
        <v>44</v>
      </c>
      <c r="E3908" t="str">
        <f t="shared" si="15"/>
        <v>0-50</v>
      </c>
      <c r="F3908">
        <v>91101</v>
      </c>
      <c r="G3908">
        <v>4</v>
      </c>
      <c r="H3908">
        <v>0.2</v>
      </c>
      <c r="I3908" t="s">
        <v>15</v>
      </c>
      <c r="J3908">
        <v>0</v>
      </c>
      <c r="K3908" t="s">
        <v>16</v>
      </c>
      <c r="L3908" t="s">
        <v>16</v>
      </c>
      <c r="M3908" t="s">
        <v>16</v>
      </c>
      <c r="N3908" t="s">
        <v>16</v>
      </c>
      <c r="O3908" t="s">
        <v>16</v>
      </c>
    </row>
    <row r="3909" spans="1:15" x14ac:dyDescent="0.3">
      <c r="A3909">
        <v>1244</v>
      </c>
      <c r="B3909">
        <v>34</v>
      </c>
      <c r="C3909">
        <v>10</v>
      </c>
      <c r="D3909">
        <v>110</v>
      </c>
      <c r="E3909" t="str">
        <f t="shared" si="15"/>
        <v>100+</v>
      </c>
      <c r="F3909">
        <v>92697</v>
      </c>
      <c r="G3909">
        <v>1</v>
      </c>
      <c r="H3909">
        <v>4</v>
      </c>
      <c r="I3909" t="s">
        <v>15</v>
      </c>
      <c r="J3909">
        <v>0</v>
      </c>
      <c r="K3909" t="s">
        <v>16</v>
      </c>
      <c r="L3909" t="s">
        <v>16</v>
      </c>
      <c r="M3909" t="s">
        <v>16</v>
      </c>
      <c r="N3909" t="s">
        <v>17</v>
      </c>
      <c r="O3909" t="s">
        <v>16</v>
      </c>
    </row>
    <row r="3910" spans="1:15" x14ac:dyDescent="0.3">
      <c r="A3910">
        <v>1259</v>
      </c>
      <c r="B3910">
        <v>34</v>
      </c>
      <c r="C3910">
        <v>8</v>
      </c>
      <c r="D3910">
        <v>31</v>
      </c>
      <c r="E3910" t="str">
        <f t="shared" si="15"/>
        <v>0-50</v>
      </c>
      <c r="F3910">
        <v>91203</v>
      </c>
      <c r="G3910">
        <v>1</v>
      </c>
      <c r="H3910">
        <v>0.3</v>
      </c>
      <c r="I3910" t="s">
        <v>15</v>
      </c>
      <c r="J3910">
        <v>104</v>
      </c>
      <c r="K3910" t="s">
        <v>16</v>
      </c>
      <c r="L3910" t="s">
        <v>16</v>
      </c>
      <c r="M3910" t="s">
        <v>16</v>
      </c>
      <c r="N3910" t="s">
        <v>17</v>
      </c>
      <c r="O3910" t="s">
        <v>17</v>
      </c>
    </row>
    <row r="3911" spans="1:15" x14ac:dyDescent="0.3">
      <c r="A3911">
        <v>1269</v>
      </c>
      <c r="B3911">
        <v>34</v>
      </c>
      <c r="C3911">
        <v>9</v>
      </c>
      <c r="D3911">
        <v>62</v>
      </c>
      <c r="E3911" t="str">
        <f t="shared" si="15"/>
        <v>51-100</v>
      </c>
      <c r="F3911">
        <v>92677</v>
      </c>
      <c r="G3911">
        <v>3</v>
      </c>
      <c r="H3911">
        <v>2.2999999999999998</v>
      </c>
      <c r="I3911" t="s">
        <v>15</v>
      </c>
      <c r="J3911">
        <v>0</v>
      </c>
      <c r="K3911" t="s">
        <v>16</v>
      </c>
      <c r="L3911" t="s">
        <v>16</v>
      </c>
      <c r="M3911" t="s">
        <v>16</v>
      </c>
      <c r="N3911" t="s">
        <v>16</v>
      </c>
      <c r="O3911" t="s">
        <v>16</v>
      </c>
    </row>
    <row r="3912" spans="1:15" x14ac:dyDescent="0.3">
      <c r="A3912">
        <v>1295</v>
      </c>
      <c r="B3912">
        <v>34</v>
      </c>
      <c r="C3912">
        <v>10</v>
      </c>
      <c r="D3912">
        <v>71</v>
      </c>
      <c r="E3912" t="str">
        <f t="shared" si="15"/>
        <v>51-100</v>
      </c>
      <c r="F3912">
        <v>95003</v>
      </c>
      <c r="G3912">
        <v>1</v>
      </c>
      <c r="H3912">
        <v>0.1</v>
      </c>
      <c r="I3912" t="s">
        <v>15</v>
      </c>
      <c r="J3912">
        <v>257</v>
      </c>
      <c r="K3912" t="s">
        <v>16</v>
      </c>
      <c r="L3912" t="s">
        <v>16</v>
      </c>
      <c r="M3912" t="s">
        <v>16</v>
      </c>
      <c r="N3912" t="s">
        <v>17</v>
      </c>
      <c r="O3912" t="s">
        <v>17</v>
      </c>
    </row>
    <row r="3913" spans="1:15" x14ac:dyDescent="0.3">
      <c r="A3913">
        <v>1307</v>
      </c>
      <c r="B3913">
        <v>34</v>
      </c>
      <c r="C3913">
        <v>9</v>
      </c>
      <c r="D3913">
        <v>31</v>
      </c>
      <c r="E3913" t="str">
        <f t="shared" si="15"/>
        <v>0-50</v>
      </c>
      <c r="F3913">
        <v>94115</v>
      </c>
      <c r="G3913">
        <v>4</v>
      </c>
      <c r="H3913">
        <v>1.1000000000000001</v>
      </c>
      <c r="I3913" t="s">
        <v>19</v>
      </c>
      <c r="J3913">
        <v>0</v>
      </c>
      <c r="K3913" t="s">
        <v>16</v>
      </c>
      <c r="L3913" t="s">
        <v>16</v>
      </c>
      <c r="M3913" t="s">
        <v>16</v>
      </c>
      <c r="N3913" t="s">
        <v>17</v>
      </c>
      <c r="O3913" t="s">
        <v>17</v>
      </c>
    </row>
    <row r="3914" spans="1:15" x14ac:dyDescent="0.3">
      <c r="A3914">
        <v>1331</v>
      </c>
      <c r="B3914">
        <v>34</v>
      </c>
      <c r="C3914">
        <v>9</v>
      </c>
      <c r="D3914">
        <v>64</v>
      </c>
      <c r="E3914" t="str">
        <f t="shared" si="15"/>
        <v>51-100</v>
      </c>
      <c r="F3914">
        <v>92346</v>
      </c>
      <c r="G3914">
        <v>2</v>
      </c>
      <c r="H3914">
        <v>0.1</v>
      </c>
      <c r="I3914" t="s">
        <v>15</v>
      </c>
      <c r="J3914">
        <v>224</v>
      </c>
      <c r="K3914" t="s">
        <v>16</v>
      </c>
      <c r="L3914" t="s">
        <v>16</v>
      </c>
      <c r="M3914" t="s">
        <v>16</v>
      </c>
      <c r="N3914" t="s">
        <v>17</v>
      </c>
      <c r="O3914" t="s">
        <v>17</v>
      </c>
    </row>
    <row r="3915" spans="1:15" x14ac:dyDescent="0.3">
      <c r="A3915">
        <v>1383</v>
      </c>
      <c r="B3915">
        <v>34</v>
      </c>
      <c r="C3915">
        <v>8</v>
      </c>
      <c r="D3915">
        <v>82</v>
      </c>
      <c r="E3915" t="str">
        <f t="shared" si="15"/>
        <v>51-100</v>
      </c>
      <c r="F3915">
        <v>91775</v>
      </c>
      <c r="G3915">
        <v>2</v>
      </c>
      <c r="H3915">
        <v>1.8</v>
      </c>
      <c r="I3915" t="s">
        <v>15</v>
      </c>
      <c r="J3915">
        <v>178</v>
      </c>
      <c r="K3915" t="s">
        <v>16</v>
      </c>
      <c r="L3915" t="s">
        <v>16</v>
      </c>
      <c r="M3915" t="s">
        <v>16</v>
      </c>
      <c r="N3915" t="s">
        <v>17</v>
      </c>
      <c r="O3915" t="s">
        <v>17</v>
      </c>
    </row>
    <row r="3916" spans="1:15" x14ac:dyDescent="0.3">
      <c r="A3916">
        <v>1473</v>
      </c>
      <c r="B3916">
        <v>34</v>
      </c>
      <c r="C3916">
        <v>8</v>
      </c>
      <c r="D3916">
        <v>8</v>
      </c>
      <c r="E3916" t="str">
        <f t="shared" si="15"/>
        <v>0-50</v>
      </c>
      <c r="F3916">
        <v>94710</v>
      </c>
      <c r="G3916">
        <v>3</v>
      </c>
      <c r="H3916">
        <v>0.1</v>
      </c>
      <c r="I3916" t="s">
        <v>20</v>
      </c>
      <c r="J3916">
        <v>83</v>
      </c>
      <c r="K3916" t="s">
        <v>16</v>
      </c>
      <c r="L3916" t="s">
        <v>16</v>
      </c>
      <c r="M3916" t="s">
        <v>16</v>
      </c>
      <c r="N3916" t="s">
        <v>17</v>
      </c>
      <c r="O3916" t="s">
        <v>16</v>
      </c>
    </row>
    <row r="3917" spans="1:15" x14ac:dyDescent="0.3">
      <c r="A3917">
        <v>1486</v>
      </c>
      <c r="B3917">
        <v>34</v>
      </c>
      <c r="C3917">
        <v>9</v>
      </c>
      <c r="D3917">
        <v>99</v>
      </c>
      <c r="E3917" t="str">
        <f t="shared" si="15"/>
        <v>51-100</v>
      </c>
      <c r="F3917">
        <v>90245</v>
      </c>
      <c r="G3917">
        <v>4</v>
      </c>
      <c r="H3917">
        <v>2.2000000000000002</v>
      </c>
      <c r="I3917" t="s">
        <v>20</v>
      </c>
      <c r="J3917">
        <v>155</v>
      </c>
      <c r="K3917" t="s">
        <v>16</v>
      </c>
      <c r="L3917" t="s">
        <v>16</v>
      </c>
      <c r="M3917" t="s">
        <v>16</v>
      </c>
      <c r="N3917" t="s">
        <v>17</v>
      </c>
      <c r="O3917" t="s">
        <v>16</v>
      </c>
    </row>
    <row r="3918" spans="1:15" x14ac:dyDescent="0.3">
      <c r="A3918">
        <v>1504</v>
      </c>
      <c r="B3918">
        <v>34</v>
      </c>
      <c r="C3918">
        <v>8</v>
      </c>
      <c r="D3918">
        <v>52</v>
      </c>
      <c r="E3918" t="str">
        <f t="shared" si="15"/>
        <v>51-100</v>
      </c>
      <c r="F3918">
        <v>94720</v>
      </c>
      <c r="G3918">
        <v>4</v>
      </c>
      <c r="H3918">
        <v>2.2000000000000002</v>
      </c>
      <c r="I3918" t="s">
        <v>20</v>
      </c>
      <c r="J3918">
        <v>0</v>
      </c>
      <c r="K3918" t="s">
        <v>16</v>
      </c>
      <c r="L3918" t="s">
        <v>16</v>
      </c>
      <c r="M3918" t="s">
        <v>16</v>
      </c>
      <c r="N3918" t="s">
        <v>16</v>
      </c>
      <c r="O3918" t="s">
        <v>16</v>
      </c>
    </row>
    <row r="3919" spans="1:15" x14ac:dyDescent="0.3">
      <c r="A3919">
        <v>1529</v>
      </c>
      <c r="B3919">
        <v>34</v>
      </c>
      <c r="C3919">
        <v>9</v>
      </c>
      <c r="D3919">
        <v>134</v>
      </c>
      <c r="E3919" t="str">
        <f t="shared" si="15"/>
        <v>100+</v>
      </c>
      <c r="F3919">
        <v>94550</v>
      </c>
      <c r="G3919">
        <v>1</v>
      </c>
      <c r="H3919">
        <v>4.5999999999999996</v>
      </c>
      <c r="I3919" t="s">
        <v>15</v>
      </c>
      <c r="J3919">
        <v>164</v>
      </c>
      <c r="K3919" t="s">
        <v>16</v>
      </c>
      <c r="L3919" t="s">
        <v>17</v>
      </c>
      <c r="M3919" t="s">
        <v>16</v>
      </c>
      <c r="N3919" t="s">
        <v>17</v>
      </c>
      <c r="O3919" t="s">
        <v>16</v>
      </c>
    </row>
    <row r="3920" spans="1:15" x14ac:dyDescent="0.3">
      <c r="A3920">
        <v>1541</v>
      </c>
      <c r="B3920">
        <v>34</v>
      </c>
      <c r="C3920">
        <v>8</v>
      </c>
      <c r="D3920">
        <v>11</v>
      </c>
      <c r="E3920" t="str">
        <f t="shared" si="15"/>
        <v>0-50</v>
      </c>
      <c r="F3920">
        <v>91320</v>
      </c>
      <c r="G3920">
        <v>4</v>
      </c>
      <c r="H3920">
        <v>0.3</v>
      </c>
      <c r="I3920" t="s">
        <v>15</v>
      </c>
      <c r="J3920">
        <v>0</v>
      </c>
      <c r="K3920" t="s">
        <v>16</v>
      </c>
      <c r="L3920" t="s">
        <v>17</v>
      </c>
      <c r="M3920" t="s">
        <v>17</v>
      </c>
      <c r="N3920" t="s">
        <v>17</v>
      </c>
      <c r="O3920" t="s">
        <v>17</v>
      </c>
    </row>
    <row r="3921" spans="1:15" x14ac:dyDescent="0.3">
      <c r="A3921">
        <v>1563</v>
      </c>
      <c r="B3921">
        <v>34</v>
      </c>
      <c r="C3921">
        <v>9</v>
      </c>
      <c r="D3921">
        <v>89</v>
      </c>
      <c r="E3921" t="str">
        <f t="shared" si="15"/>
        <v>51-100</v>
      </c>
      <c r="F3921">
        <v>91763</v>
      </c>
      <c r="G3921">
        <v>1</v>
      </c>
      <c r="H3921">
        <v>0</v>
      </c>
      <c r="I3921" t="s">
        <v>15</v>
      </c>
      <c r="J3921">
        <v>0</v>
      </c>
      <c r="K3921" t="s">
        <v>16</v>
      </c>
      <c r="L3921" t="s">
        <v>16</v>
      </c>
      <c r="M3921" t="s">
        <v>16</v>
      </c>
      <c r="N3921" t="s">
        <v>17</v>
      </c>
      <c r="O3921" t="s">
        <v>16</v>
      </c>
    </row>
    <row r="3922" spans="1:15" x14ac:dyDescent="0.3">
      <c r="A3922">
        <v>1566</v>
      </c>
      <c r="B3922">
        <v>34</v>
      </c>
      <c r="C3922">
        <v>9</v>
      </c>
      <c r="D3922">
        <v>104</v>
      </c>
      <c r="E3922" t="str">
        <f t="shared" si="15"/>
        <v>100+</v>
      </c>
      <c r="F3922">
        <v>95758</v>
      </c>
      <c r="G3922">
        <v>3</v>
      </c>
      <c r="H3922">
        <v>1.2</v>
      </c>
      <c r="I3922" t="s">
        <v>19</v>
      </c>
      <c r="J3922">
        <v>0</v>
      </c>
      <c r="K3922" t="s">
        <v>16</v>
      </c>
      <c r="L3922" t="s">
        <v>16</v>
      </c>
      <c r="M3922" t="s">
        <v>16</v>
      </c>
      <c r="N3922" t="s">
        <v>17</v>
      </c>
      <c r="O3922" t="s">
        <v>16</v>
      </c>
    </row>
    <row r="3923" spans="1:15" x14ac:dyDescent="0.3">
      <c r="A3923">
        <v>1578</v>
      </c>
      <c r="B3923">
        <v>34</v>
      </c>
      <c r="C3923">
        <v>8</v>
      </c>
      <c r="D3923">
        <v>65</v>
      </c>
      <c r="E3923" t="str">
        <f t="shared" si="15"/>
        <v>51-100</v>
      </c>
      <c r="F3923">
        <v>92093</v>
      </c>
      <c r="G3923">
        <v>1</v>
      </c>
      <c r="H3923">
        <v>3</v>
      </c>
      <c r="I3923" t="s">
        <v>15</v>
      </c>
      <c r="J3923">
        <v>227</v>
      </c>
      <c r="K3923" t="s">
        <v>17</v>
      </c>
      <c r="L3923" t="s">
        <v>16</v>
      </c>
      <c r="M3923" t="s">
        <v>16</v>
      </c>
      <c r="N3923" t="s">
        <v>17</v>
      </c>
      <c r="O3923" t="s">
        <v>16</v>
      </c>
    </row>
    <row r="3924" spans="1:15" x14ac:dyDescent="0.3">
      <c r="A3924">
        <v>1672</v>
      </c>
      <c r="B3924">
        <v>34</v>
      </c>
      <c r="C3924">
        <v>9</v>
      </c>
      <c r="D3924">
        <v>20</v>
      </c>
      <c r="E3924" t="str">
        <f t="shared" si="15"/>
        <v>0-50</v>
      </c>
      <c r="F3924">
        <v>92648</v>
      </c>
      <c r="G3924">
        <v>4</v>
      </c>
      <c r="H3924">
        <v>1.1000000000000001</v>
      </c>
      <c r="I3924" t="s">
        <v>19</v>
      </c>
      <c r="J3924">
        <v>0</v>
      </c>
      <c r="K3924" t="s">
        <v>16</v>
      </c>
      <c r="L3924" t="s">
        <v>16</v>
      </c>
      <c r="M3924" t="s">
        <v>16</v>
      </c>
      <c r="N3924" t="s">
        <v>17</v>
      </c>
      <c r="O3924" t="s">
        <v>16</v>
      </c>
    </row>
    <row r="3925" spans="1:15" x14ac:dyDescent="0.3">
      <c r="A3925">
        <v>1678</v>
      </c>
      <c r="B3925">
        <v>34</v>
      </c>
      <c r="C3925">
        <v>10</v>
      </c>
      <c r="D3925">
        <v>42</v>
      </c>
      <c r="E3925" t="str">
        <f t="shared" si="15"/>
        <v>0-50</v>
      </c>
      <c r="F3925">
        <v>92173</v>
      </c>
      <c r="G3925">
        <v>1</v>
      </c>
      <c r="H3925">
        <v>1.5</v>
      </c>
      <c r="I3925" t="s">
        <v>20</v>
      </c>
      <c r="J3925">
        <v>131</v>
      </c>
      <c r="K3925" t="s">
        <v>16</v>
      </c>
      <c r="L3925" t="s">
        <v>16</v>
      </c>
      <c r="M3925" t="s">
        <v>16</v>
      </c>
      <c r="N3925" t="s">
        <v>16</v>
      </c>
      <c r="O3925" t="s">
        <v>16</v>
      </c>
    </row>
    <row r="3926" spans="1:15" x14ac:dyDescent="0.3">
      <c r="A3926">
        <v>1780</v>
      </c>
      <c r="B3926">
        <v>34</v>
      </c>
      <c r="C3926">
        <v>9</v>
      </c>
      <c r="D3926">
        <v>68</v>
      </c>
      <c r="E3926" t="str">
        <f t="shared" si="15"/>
        <v>51-100</v>
      </c>
      <c r="F3926">
        <v>94720</v>
      </c>
      <c r="G3926">
        <v>1</v>
      </c>
      <c r="H3926">
        <v>2.8</v>
      </c>
      <c r="I3926" t="s">
        <v>15</v>
      </c>
      <c r="J3926">
        <v>0</v>
      </c>
      <c r="K3926" t="s">
        <v>16</v>
      </c>
      <c r="L3926" t="s">
        <v>16</v>
      </c>
      <c r="M3926" t="s">
        <v>16</v>
      </c>
      <c r="N3926" t="s">
        <v>17</v>
      </c>
      <c r="O3926" t="s">
        <v>16</v>
      </c>
    </row>
    <row r="3927" spans="1:15" x14ac:dyDescent="0.3">
      <c r="A3927">
        <v>1834</v>
      </c>
      <c r="B3927">
        <v>34</v>
      </c>
      <c r="C3927">
        <v>9</v>
      </c>
      <c r="D3927">
        <v>178</v>
      </c>
      <c r="E3927" t="str">
        <f t="shared" si="15"/>
        <v>100+</v>
      </c>
      <c r="F3927">
        <v>94303</v>
      </c>
      <c r="G3927">
        <v>1</v>
      </c>
      <c r="H3927">
        <v>0.8</v>
      </c>
      <c r="I3927" t="s">
        <v>19</v>
      </c>
      <c r="J3927">
        <v>0</v>
      </c>
      <c r="K3927" t="s">
        <v>17</v>
      </c>
      <c r="L3927" t="s">
        <v>16</v>
      </c>
      <c r="M3927" t="s">
        <v>16</v>
      </c>
      <c r="N3927" t="s">
        <v>16</v>
      </c>
      <c r="O3927" t="s">
        <v>16</v>
      </c>
    </row>
    <row r="3928" spans="1:15" x14ac:dyDescent="0.3">
      <c r="A3928">
        <v>1852</v>
      </c>
      <c r="B3928">
        <v>34</v>
      </c>
      <c r="C3928">
        <v>8</v>
      </c>
      <c r="D3928">
        <v>60</v>
      </c>
      <c r="E3928" t="str">
        <f t="shared" si="15"/>
        <v>51-100</v>
      </c>
      <c r="F3928">
        <v>94015</v>
      </c>
      <c r="G3928">
        <v>4</v>
      </c>
      <c r="H3928">
        <v>2.2000000000000002</v>
      </c>
      <c r="I3928" t="s">
        <v>20</v>
      </c>
      <c r="J3928">
        <v>0</v>
      </c>
      <c r="K3928" t="s">
        <v>16</v>
      </c>
      <c r="L3928" t="s">
        <v>16</v>
      </c>
      <c r="M3928" t="s">
        <v>16</v>
      </c>
      <c r="N3928" t="s">
        <v>16</v>
      </c>
      <c r="O3928" t="s">
        <v>17</v>
      </c>
    </row>
    <row r="3929" spans="1:15" x14ac:dyDescent="0.3">
      <c r="A3929">
        <v>1936</v>
      </c>
      <c r="B3929">
        <v>34</v>
      </c>
      <c r="C3929">
        <v>9</v>
      </c>
      <c r="D3929">
        <v>191</v>
      </c>
      <c r="E3929" t="str">
        <f t="shared" si="15"/>
        <v>100+</v>
      </c>
      <c r="F3929">
        <v>94086</v>
      </c>
      <c r="G3929">
        <v>1</v>
      </c>
      <c r="H3929">
        <v>4.8</v>
      </c>
      <c r="I3929" t="s">
        <v>19</v>
      </c>
      <c r="J3929">
        <v>0</v>
      </c>
      <c r="K3929" t="s">
        <v>17</v>
      </c>
      <c r="L3929" t="s">
        <v>16</v>
      </c>
      <c r="M3929" t="s">
        <v>17</v>
      </c>
      <c r="N3929" t="s">
        <v>17</v>
      </c>
      <c r="O3929" t="s">
        <v>17</v>
      </c>
    </row>
    <row r="3930" spans="1:15" x14ac:dyDescent="0.3">
      <c r="A3930">
        <v>1965</v>
      </c>
      <c r="B3930">
        <v>34</v>
      </c>
      <c r="C3930">
        <v>10</v>
      </c>
      <c r="D3930">
        <v>34</v>
      </c>
      <c r="E3930" t="str">
        <f t="shared" si="15"/>
        <v>0-50</v>
      </c>
      <c r="F3930">
        <v>95060</v>
      </c>
      <c r="G3930">
        <v>1</v>
      </c>
      <c r="H3930">
        <v>1.5</v>
      </c>
      <c r="I3930" t="s">
        <v>20</v>
      </c>
      <c r="J3930">
        <v>111</v>
      </c>
      <c r="K3930" t="s">
        <v>16</v>
      </c>
      <c r="L3930" t="s">
        <v>16</v>
      </c>
      <c r="M3930" t="s">
        <v>16</v>
      </c>
      <c r="N3930" t="s">
        <v>16</v>
      </c>
      <c r="O3930" t="s">
        <v>17</v>
      </c>
    </row>
    <row r="3931" spans="1:15" x14ac:dyDescent="0.3">
      <c r="A3931">
        <v>2052</v>
      </c>
      <c r="B3931">
        <v>34</v>
      </c>
      <c r="C3931">
        <v>8</v>
      </c>
      <c r="D3931">
        <v>38</v>
      </c>
      <c r="E3931" t="str">
        <f t="shared" si="15"/>
        <v>0-50</v>
      </c>
      <c r="F3931">
        <v>90018</v>
      </c>
      <c r="G3931">
        <v>4</v>
      </c>
      <c r="H3931">
        <v>0.2</v>
      </c>
      <c r="I3931" t="s">
        <v>15</v>
      </c>
      <c r="J3931">
        <v>0</v>
      </c>
      <c r="K3931" t="s">
        <v>16</v>
      </c>
      <c r="L3931" t="s">
        <v>16</v>
      </c>
      <c r="M3931" t="s">
        <v>16</v>
      </c>
      <c r="N3931" t="s">
        <v>16</v>
      </c>
      <c r="O3931" t="s">
        <v>16</v>
      </c>
    </row>
    <row r="3932" spans="1:15" x14ac:dyDescent="0.3">
      <c r="A3932">
        <v>2078</v>
      </c>
      <c r="B3932">
        <v>34</v>
      </c>
      <c r="C3932">
        <v>9</v>
      </c>
      <c r="D3932">
        <v>160</v>
      </c>
      <c r="E3932" t="str">
        <f t="shared" si="15"/>
        <v>100+</v>
      </c>
      <c r="F3932">
        <v>94108</v>
      </c>
      <c r="G3932">
        <v>4</v>
      </c>
      <c r="H3932">
        <v>8</v>
      </c>
      <c r="I3932" t="s">
        <v>19</v>
      </c>
      <c r="J3932">
        <v>0</v>
      </c>
      <c r="K3932" t="s">
        <v>17</v>
      </c>
      <c r="L3932" t="s">
        <v>16</v>
      </c>
      <c r="M3932" t="s">
        <v>16</v>
      </c>
      <c r="N3932" t="s">
        <v>16</v>
      </c>
      <c r="O3932" t="s">
        <v>17</v>
      </c>
    </row>
    <row r="3933" spans="1:15" x14ac:dyDescent="0.3">
      <c r="A3933">
        <v>2174</v>
      </c>
      <c r="B3933">
        <v>34</v>
      </c>
      <c r="C3933">
        <v>10</v>
      </c>
      <c r="D3933">
        <v>34</v>
      </c>
      <c r="E3933" t="str">
        <f t="shared" si="15"/>
        <v>0-50</v>
      </c>
      <c r="F3933">
        <v>93407</v>
      </c>
      <c r="G3933">
        <v>1</v>
      </c>
      <c r="H3933">
        <v>1.7</v>
      </c>
      <c r="I3933" t="s">
        <v>15</v>
      </c>
      <c r="J3933">
        <v>164</v>
      </c>
      <c r="K3933" t="s">
        <v>16</v>
      </c>
      <c r="L3933" t="s">
        <v>16</v>
      </c>
      <c r="M3933" t="s">
        <v>16</v>
      </c>
      <c r="N3933" t="s">
        <v>16</v>
      </c>
      <c r="O3933" t="s">
        <v>16</v>
      </c>
    </row>
    <row r="3934" spans="1:15" x14ac:dyDescent="0.3">
      <c r="A3934">
        <v>2184</v>
      </c>
      <c r="B3934">
        <v>34</v>
      </c>
      <c r="C3934">
        <v>8</v>
      </c>
      <c r="D3934">
        <v>29</v>
      </c>
      <c r="E3934" t="str">
        <f t="shared" si="15"/>
        <v>0-50</v>
      </c>
      <c r="F3934">
        <v>90025</v>
      </c>
      <c r="G3934">
        <v>2</v>
      </c>
      <c r="H3934">
        <v>2</v>
      </c>
      <c r="I3934" t="s">
        <v>19</v>
      </c>
      <c r="J3934">
        <v>0</v>
      </c>
      <c r="K3934" t="s">
        <v>16</v>
      </c>
      <c r="L3934" t="s">
        <v>16</v>
      </c>
      <c r="M3934" t="s">
        <v>16</v>
      </c>
      <c r="N3934" t="s">
        <v>17</v>
      </c>
      <c r="O3934" t="s">
        <v>17</v>
      </c>
    </row>
    <row r="3935" spans="1:15" x14ac:dyDescent="0.3">
      <c r="A3935">
        <v>2195</v>
      </c>
      <c r="B3935">
        <v>34</v>
      </c>
      <c r="C3935">
        <v>9</v>
      </c>
      <c r="D3935">
        <v>123</v>
      </c>
      <c r="E3935" t="str">
        <f t="shared" si="15"/>
        <v>100+</v>
      </c>
      <c r="F3935">
        <v>94553</v>
      </c>
      <c r="G3935">
        <v>1</v>
      </c>
      <c r="H3935">
        <v>1.6</v>
      </c>
      <c r="I3935" t="s">
        <v>20</v>
      </c>
      <c r="J3935">
        <v>0</v>
      </c>
      <c r="K3935" t="s">
        <v>17</v>
      </c>
      <c r="L3935" t="s">
        <v>16</v>
      </c>
      <c r="M3935" t="s">
        <v>16</v>
      </c>
      <c r="N3935" t="s">
        <v>17</v>
      </c>
      <c r="O3935" t="s">
        <v>16</v>
      </c>
    </row>
    <row r="3936" spans="1:15" x14ac:dyDescent="0.3">
      <c r="A3936">
        <v>2320</v>
      </c>
      <c r="B3936">
        <v>34</v>
      </c>
      <c r="C3936">
        <v>9</v>
      </c>
      <c r="D3936">
        <v>198</v>
      </c>
      <c r="E3936" t="str">
        <f t="shared" si="15"/>
        <v>100+</v>
      </c>
      <c r="F3936">
        <v>95819</v>
      </c>
      <c r="G3936">
        <v>2</v>
      </c>
      <c r="H3936">
        <v>3</v>
      </c>
      <c r="I3936" t="s">
        <v>15</v>
      </c>
      <c r="J3936">
        <v>422</v>
      </c>
      <c r="K3936" t="s">
        <v>16</v>
      </c>
      <c r="L3936" t="s">
        <v>16</v>
      </c>
      <c r="M3936" t="s">
        <v>16</v>
      </c>
      <c r="N3936" t="s">
        <v>17</v>
      </c>
      <c r="O3936" t="s">
        <v>16</v>
      </c>
    </row>
    <row r="3937" spans="1:15" x14ac:dyDescent="0.3">
      <c r="A3937">
        <v>2337</v>
      </c>
      <c r="B3937">
        <v>34</v>
      </c>
      <c r="C3937">
        <v>8</v>
      </c>
      <c r="D3937">
        <v>99</v>
      </c>
      <c r="E3937" t="str">
        <f t="shared" si="15"/>
        <v>51-100</v>
      </c>
      <c r="F3937">
        <v>93460</v>
      </c>
      <c r="G3937">
        <v>2</v>
      </c>
      <c r="H3937">
        <v>4.5</v>
      </c>
      <c r="I3937" t="s">
        <v>19</v>
      </c>
      <c r="J3937">
        <v>217</v>
      </c>
      <c r="K3937" t="s">
        <v>16</v>
      </c>
      <c r="L3937" t="s">
        <v>16</v>
      </c>
      <c r="M3937" t="s">
        <v>16</v>
      </c>
      <c r="N3937" t="s">
        <v>16</v>
      </c>
      <c r="O3937" t="s">
        <v>16</v>
      </c>
    </row>
    <row r="3938" spans="1:15" x14ac:dyDescent="0.3">
      <c r="A3938">
        <v>2373</v>
      </c>
      <c r="B3938">
        <v>34</v>
      </c>
      <c r="C3938">
        <v>10</v>
      </c>
      <c r="D3938">
        <v>45</v>
      </c>
      <c r="E3938" t="str">
        <f t="shared" si="15"/>
        <v>0-50</v>
      </c>
      <c r="F3938">
        <v>93943</v>
      </c>
      <c r="G3938">
        <v>3</v>
      </c>
      <c r="H3938">
        <v>2.8</v>
      </c>
      <c r="I3938" t="s">
        <v>15</v>
      </c>
      <c r="J3938">
        <v>153</v>
      </c>
      <c r="K3938" t="s">
        <v>16</v>
      </c>
      <c r="L3938" t="s">
        <v>16</v>
      </c>
      <c r="M3938" t="s">
        <v>16</v>
      </c>
      <c r="N3938" t="s">
        <v>17</v>
      </c>
      <c r="O3938" t="s">
        <v>17</v>
      </c>
    </row>
    <row r="3939" spans="1:15" x14ac:dyDescent="0.3">
      <c r="A3939">
        <v>2397</v>
      </c>
      <c r="B3939">
        <v>34</v>
      </c>
      <c r="C3939">
        <v>10</v>
      </c>
      <c r="D3939">
        <v>43</v>
      </c>
      <c r="E3939" t="str">
        <f t="shared" si="15"/>
        <v>0-50</v>
      </c>
      <c r="F3939">
        <v>95014</v>
      </c>
      <c r="G3939">
        <v>1</v>
      </c>
      <c r="H3939">
        <v>1.7</v>
      </c>
      <c r="I3939" t="s">
        <v>15</v>
      </c>
      <c r="J3939">
        <v>142</v>
      </c>
      <c r="K3939" t="s">
        <v>16</v>
      </c>
      <c r="L3939" t="s">
        <v>16</v>
      </c>
      <c r="M3939" t="s">
        <v>16</v>
      </c>
      <c r="N3939" t="s">
        <v>16</v>
      </c>
      <c r="O3939" t="s">
        <v>17</v>
      </c>
    </row>
    <row r="3940" spans="1:15" x14ac:dyDescent="0.3">
      <c r="A3940">
        <v>2415</v>
      </c>
      <c r="B3940">
        <v>34</v>
      </c>
      <c r="C3940">
        <v>10</v>
      </c>
      <c r="D3940">
        <v>134</v>
      </c>
      <c r="E3940" t="str">
        <f t="shared" si="15"/>
        <v>100+</v>
      </c>
      <c r="F3940">
        <v>91775</v>
      </c>
      <c r="G3940">
        <v>1</v>
      </c>
      <c r="H3940">
        <v>4</v>
      </c>
      <c r="I3940" t="s">
        <v>15</v>
      </c>
      <c r="J3940">
        <v>0</v>
      </c>
      <c r="K3940" t="s">
        <v>16</v>
      </c>
      <c r="L3940" t="s">
        <v>16</v>
      </c>
      <c r="M3940" t="s">
        <v>16</v>
      </c>
      <c r="N3940" t="s">
        <v>16</v>
      </c>
      <c r="O3940" t="s">
        <v>16</v>
      </c>
    </row>
    <row r="3941" spans="1:15" x14ac:dyDescent="0.3">
      <c r="A3941">
        <v>2436</v>
      </c>
      <c r="B3941">
        <v>34</v>
      </c>
      <c r="C3941">
        <v>9</v>
      </c>
      <c r="D3941">
        <v>102</v>
      </c>
      <c r="E3941" t="str">
        <f t="shared" si="15"/>
        <v>100+</v>
      </c>
      <c r="F3941">
        <v>92115</v>
      </c>
      <c r="G3941">
        <v>4</v>
      </c>
      <c r="H3941">
        <v>2.2000000000000002</v>
      </c>
      <c r="I3941" t="s">
        <v>20</v>
      </c>
      <c r="J3941">
        <v>0</v>
      </c>
      <c r="K3941" t="s">
        <v>16</v>
      </c>
      <c r="L3941" t="s">
        <v>16</v>
      </c>
      <c r="M3941" t="s">
        <v>16</v>
      </c>
      <c r="N3941" t="s">
        <v>17</v>
      </c>
      <c r="O3941" t="s">
        <v>16</v>
      </c>
    </row>
    <row r="3942" spans="1:15" x14ac:dyDescent="0.3">
      <c r="A3942">
        <v>2456</v>
      </c>
      <c r="B3942">
        <v>34</v>
      </c>
      <c r="C3942">
        <v>8</v>
      </c>
      <c r="D3942">
        <v>164</v>
      </c>
      <c r="E3942" t="str">
        <f t="shared" si="15"/>
        <v>100+</v>
      </c>
      <c r="F3942">
        <v>94720</v>
      </c>
      <c r="G3942">
        <v>4</v>
      </c>
      <c r="H3942">
        <v>7.4</v>
      </c>
      <c r="I3942" t="s">
        <v>19</v>
      </c>
      <c r="J3942">
        <v>0</v>
      </c>
      <c r="K3942" t="s">
        <v>17</v>
      </c>
      <c r="L3942" t="s">
        <v>16</v>
      </c>
      <c r="M3942" t="s">
        <v>16</v>
      </c>
      <c r="N3942" t="s">
        <v>17</v>
      </c>
      <c r="O3942" t="s">
        <v>16</v>
      </c>
    </row>
    <row r="3943" spans="1:15" x14ac:dyDescent="0.3">
      <c r="A3943">
        <v>2494</v>
      </c>
      <c r="B3943">
        <v>34</v>
      </c>
      <c r="C3943">
        <v>9</v>
      </c>
      <c r="D3943">
        <v>49</v>
      </c>
      <c r="E3943" t="str">
        <f t="shared" si="15"/>
        <v>0-50</v>
      </c>
      <c r="F3943">
        <v>94025</v>
      </c>
      <c r="G3943">
        <v>1</v>
      </c>
      <c r="H3943">
        <v>2.5</v>
      </c>
      <c r="I3943" t="s">
        <v>19</v>
      </c>
      <c r="J3943">
        <v>0</v>
      </c>
      <c r="K3943" t="s">
        <v>16</v>
      </c>
      <c r="L3943" t="s">
        <v>16</v>
      </c>
      <c r="M3943" t="s">
        <v>16</v>
      </c>
      <c r="N3943" t="s">
        <v>16</v>
      </c>
      <c r="O3943" t="s">
        <v>16</v>
      </c>
    </row>
    <row r="3944" spans="1:15" x14ac:dyDescent="0.3">
      <c r="A3944">
        <v>2542</v>
      </c>
      <c r="B3944">
        <v>34</v>
      </c>
      <c r="C3944">
        <v>8</v>
      </c>
      <c r="D3944">
        <v>171</v>
      </c>
      <c r="E3944" t="str">
        <f t="shared" si="15"/>
        <v>100+</v>
      </c>
      <c r="F3944">
        <v>90212</v>
      </c>
      <c r="G3944">
        <v>2</v>
      </c>
      <c r="H3944">
        <v>2.2000000000000002</v>
      </c>
      <c r="I3944" t="s">
        <v>20</v>
      </c>
      <c r="J3944">
        <v>569</v>
      </c>
      <c r="K3944" t="s">
        <v>17</v>
      </c>
      <c r="L3944" t="s">
        <v>16</v>
      </c>
      <c r="M3944" t="s">
        <v>16</v>
      </c>
      <c r="N3944" t="s">
        <v>17</v>
      </c>
      <c r="O3944" t="s">
        <v>16</v>
      </c>
    </row>
    <row r="3945" spans="1:15" x14ac:dyDescent="0.3">
      <c r="A3945">
        <v>2572</v>
      </c>
      <c r="B3945">
        <v>34</v>
      </c>
      <c r="C3945">
        <v>8</v>
      </c>
      <c r="D3945">
        <v>40</v>
      </c>
      <c r="E3945" t="str">
        <f t="shared" si="15"/>
        <v>0-50</v>
      </c>
      <c r="F3945">
        <v>91768</v>
      </c>
      <c r="G3945">
        <v>2</v>
      </c>
      <c r="H3945">
        <v>2</v>
      </c>
      <c r="I3945" t="s">
        <v>19</v>
      </c>
      <c r="J3945">
        <v>89</v>
      </c>
      <c r="K3945" t="s">
        <v>16</v>
      </c>
      <c r="L3945" t="s">
        <v>16</v>
      </c>
      <c r="M3945" t="s">
        <v>16</v>
      </c>
      <c r="N3945" t="s">
        <v>16</v>
      </c>
      <c r="O3945" t="s">
        <v>16</v>
      </c>
    </row>
    <row r="3946" spans="1:15" x14ac:dyDescent="0.3">
      <c r="A3946">
        <v>2635</v>
      </c>
      <c r="B3946">
        <v>34</v>
      </c>
      <c r="C3946">
        <v>9</v>
      </c>
      <c r="D3946">
        <v>75</v>
      </c>
      <c r="E3946" t="str">
        <f t="shared" si="15"/>
        <v>51-100</v>
      </c>
      <c r="F3946">
        <v>94303</v>
      </c>
      <c r="G3946">
        <v>1</v>
      </c>
      <c r="H3946">
        <v>2.8</v>
      </c>
      <c r="I3946" t="s">
        <v>15</v>
      </c>
      <c r="J3946">
        <v>194</v>
      </c>
      <c r="K3946" t="s">
        <v>16</v>
      </c>
      <c r="L3946" t="s">
        <v>16</v>
      </c>
      <c r="M3946" t="s">
        <v>16</v>
      </c>
      <c r="N3946" t="s">
        <v>16</v>
      </c>
      <c r="O3946" t="s">
        <v>16</v>
      </c>
    </row>
    <row r="3947" spans="1:15" x14ac:dyDescent="0.3">
      <c r="A3947">
        <v>2786</v>
      </c>
      <c r="B3947">
        <v>34</v>
      </c>
      <c r="C3947">
        <v>9</v>
      </c>
      <c r="D3947">
        <v>31</v>
      </c>
      <c r="E3947" t="str">
        <f t="shared" si="15"/>
        <v>0-50</v>
      </c>
      <c r="F3947">
        <v>92521</v>
      </c>
      <c r="G3947">
        <v>4</v>
      </c>
      <c r="H3947">
        <v>1.1000000000000001</v>
      </c>
      <c r="I3947" t="s">
        <v>19</v>
      </c>
      <c r="J3947">
        <v>85</v>
      </c>
      <c r="K3947" t="s">
        <v>16</v>
      </c>
      <c r="L3947" t="s">
        <v>17</v>
      </c>
      <c r="M3947" t="s">
        <v>17</v>
      </c>
      <c r="N3947" t="s">
        <v>17</v>
      </c>
      <c r="O3947" t="s">
        <v>17</v>
      </c>
    </row>
    <row r="3948" spans="1:15" x14ac:dyDescent="0.3">
      <c r="A3948">
        <v>2858</v>
      </c>
      <c r="B3948">
        <v>34</v>
      </c>
      <c r="C3948">
        <v>8</v>
      </c>
      <c r="D3948">
        <v>184</v>
      </c>
      <c r="E3948" t="str">
        <f t="shared" si="15"/>
        <v>100+</v>
      </c>
      <c r="F3948">
        <v>93106</v>
      </c>
      <c r="G3948">
        <v>3</v>
      </c>
      <c r="H3948">
        <v>7.5</v>
      </c>
      <c r="I3948" t="s">
        <v>15</v>
      </c>
      <c r="J3948">
        <v>0</v>
      </c>
      <c r="K3948" t="s">
        <v>17</v>
      </c>
      <c r="L3948" t="s">
        <v>16</v>
      </c>
      <c r="M3948" t="s">
        <v>16</v>
      </c>
      <c r="N3948" t="s">
        <v>16</v>
      </c>
      <c r="O3948" t="s">
        <v>16</v>
      </c>
    </row>
    <row r="3949" spans="1:15" x14ac:dyDescent="0.3">
      <c r="A3949">
        <v>2916</v>
      </c>
      <c r="B3949">
        <v>34</v>
      </c>
      <c r="C3949">
        <v>9</v>
      </c>
      <c r="D3949">
        <v>133</v>
      </c>
      <c r="E3949" t="str">
        <f t="shared" si="15"/>
        <v>100+</v>
      </c>
      <c r="F3949">
        <v>92110</v>
      </c>
      <c r="G3949">
        <v>1</v>
      </c>
      <c r="H3949">
        <v>3.8</v>
      </c>
      <c r="I3949" t="s">
        <v>15</v>
      </c>
      <c r="J3949">
        <v>0</v>
      </c>
      <c r="K3949" t="s">
        <v>16</v>
      </c>
      <c r="L3949" t="s">
        <v>16</v>
      </c>
      <c r="M3949" t="s">
        <v>16</v>
      </c>
      <c r="N3949" t="s">
        <v>17</v>
      </c>
      <c r="O3949" t="s">
        <v>16</v>
      </c>
    </row>
    <row r="3950" spans="1:15" x14ac:dyDescent="0.3">
      <c r="A3950">
        <v>3039</v>
      </c>
      <c r="B3950">
        <v>34</v>
      </c>
      <c r="C3950">
        <v>8</v>
      </c>
      <c r="D3950">
        <v>39</v>
      </c>
      <c r="E3950" t="str">
        <f t="shared" si="15"/>
        <v>0-50</v>
      </c>
      <c r="F3950">
        <v>92124</v>
      </c>
      <c r="G3950">
        <v>4</v>
      </c>
      <c r="H3950">
        <v>0.2</v>
      </c>
      <c r="I3950" t="s">
        <v>15</v>
      </c>
      <c r="J3950">
        <v>115</v>
      </c>
      <c r="K3950" t="s">
        <v>16</v>
      </c>
      <c r="L3950" t="s">
        <v>16</v>
      </c>
      <c r="M3950" t="s">
        <v>16</v>
      </c>
      <c r="N3950" t="s">
        <v>17</v>
      </c>
      <c r="O3950" t="s">
        <v>16</v>
      </c>
    </row>
    <row r="3951" spans="1:15" x14ac:dyDescent="0.3">
      <c r="A3951">
        <v>3040</v>
      </c>
      <c r="B3951">
        <v>34</v>
      </c>
      <c r="C3951">
        <v>9</v>
      </c>
      <c r="D3951">
        <v>141</v>
      </c>
      <c r="E3951" t="str">
        <f t="shared" si="15"/>
        <v>100+</v>
      </c>
      <c r="F3951">
        <v>95616</v>
      </c>
      <c r="G3951">
        <v>2</v>
      </c>
      <c r="H3951">
        <v>4.9000000000000004</v>
      </c>
      <c r="I3951" t="s">
        <v>19</v>
      </c>
      <c r="J3951">
        <v>0</v>
      </c>
      <c r="K3951" t="s">
        <v>17</v>
      </c>
      <c r="L3951" t="s">
        <v>16</v>
      </c>
      <c r="M3951" t="s">
        <v>16</v>
      </c>
      <c r="N3951" t="s">
        <v>16</v>
      </c>
      <c r="O3951" t="s">
        <v>17</v>
      </c>
    </row>
    <row r="3952" spans="1:15" x14ac:dyDescent="0.3">
      <c r="A3952">
        <v>3112</v>
      </c>
      <c r="B3952">
        <v>34</v>
      </c>
      <c r="C3952">
        <v>9</v>
      </c>
      <c r="D3952">
        <v>78</v>
      </c>
      <c r="E3952" t="str">
        <f t="shared" si="15"/>
        <v>51-100</v>
      </c>
      <c r="F3952">
        <v>90095</v>
      </c>
      <c r="G3952">
        <v>3</v>
      </c>
      <c r="H3952">
        <v>0.6</v>
      </c>
      <c r="I3952" t="s">
        <v>20</v>
      </c>
      <c r="J3952">
        <v>0</v>
      </c>
      <c r="K3952" t="s">
        <v>16</v>
      </c>
      <c r="L3952" t="s">
        <v>16</v>
      </c>
      <c r="M3952" t="s">
        <v>16</v>
      </c>
      <c r="N3952" t="s">
        <v>17</v>
      </c>
      <c r="O3952" t="s">
        <v>16</v>
      </c>
    </row>
    <row r="3953" spans="1:15" x14ac:dyDescent="0.3">
      <c r="A3953">
        <v>3143</v>
      </c>
      <c r="B3953">
        <v>34</v>
      </c>
      <c r="C3953">
        <v>8</v>
      </c>
      <c r="D3953">
        <v>175</v>
      </c>
      <c r="E3953" t="str">
        <f t="shared" si="15"/>
        <v>100+</v>
      </c>
      <c r="F3953">
        <v>95051</v>
      </c>
      <c r="G3953">
        <v>4</v>
      </c>
      <c r="H3953">
        <v>1.1000000000000001</v>
      </c>
      <c r="I3953" t="s">
        <v>19</v>
      </c>
      <c r="J3953">
        <v>0</v>
      </c>
      <c r="K3953" t="s">
        <v>17</v>
      </c>
      <c r="L3953" t="s">
        <v>17</v>
      </c>
      <c r="M3953" t="s">
        <v>17</v>
      </c>
      <c r="N3953" t="s">
        <v>17</v>
      </c>
      <c r="O3953" t="s">
        <v>17</v>
      </c>
    </row>
    <row r="3954" spans="1:15" x14ac:dyDescent="0.3">
      <c r="A3954">
        <v>3146</v>
      </c>
      <c r="B3954">
        <v>34</v>
      </c>
      <c r="C3954">
        <v>10</v>
      </c>
      <c r="D3954">
        <v>114</v>
      </c>
      <c r="E3954" t="str">
        <f t="shared" si="15"/>
        <v>100+</v>
      </c>
      <c r="F3954">
        <v>94305</v>
      </c>
      <c r="G3954">
        <v>3</v>
      </c>
      <c r="H3954">
        <v>3.3</v>
      </c>
      <c r="I3954" t="s">
        <v>19</v>
      </c>
      <c r="J3954">
        <v>0</v>
      </c>
      <c r="K3954" t="s">
        <v>17</v>
      </c>
      <c r="L3954" t="s">
        <v>16</v>
      </c>
      <c r="M3954" t="s">
        <v>16</v>
      </c>
      <c r="N3954" t="s">
        <v>16</v>
      </c>
      <c r="O3954" t="s">
        <v>16</v>
      </c>
    </row>
    <row r="3955" spans="1:15" x14ac:dyDescent="0.3">
      <c r="A3955">
        <v>3174</v>
      </c>
      <c r="B3955">
        <v>34</v>
      </c>
      <c r="C3955">
        <v>10</v>
      </c>
      <c r="D3955">
        <v>35</v>
      </c>
      <c r="E3955" t="str">
        <f t="shared" si="15"/>
        <v>0-50</v>
      </c>
      <c r="F3955">
        <v>94309</v>
      </c>
      <c r="G3955">
        <v>1</v>
      </c>
      <c r="H3955">
        <v>1.7</v>
      </c>
      <c r="I3955" t="s">
        <v>15</v>
      </c>
      <c r="J3955">
        <v>0</v>
      </c>
      <c r="K3955" t="s">
        <v>16</v>
      </c>
      <c r="L3955" t="s">
        <v>16</v>
      </c>
      <c r="M3955" t="s">
        <v>16</v>
      </c>
      <c r="N3955" t="s">
        <v>17</v>
      </c>
      <c r="O3955" t="s">
        <v>16</v>
      </c>
    </row>
    <row r="3956" spans="1:15" x14ac:dyDescent="0.3">
      <c r="A3956">
        <v>3198</v>
      </c>
      <c r="B3956">
        <v>34</v>
      </c>
      <c r="C3956">
        <v>10</v>
      </c>
      <c r="D3956">
        <v>29</v>
      </c>
      <c r="E3956" t="str">
        <f t="shared" si="15"/>
        <v>0-50</v>
      </c>
      <c r="F3956">
        <v>93555</v>
      </c>
      <c r="G3956">
        <v>1</v>
      </c>
      <c r="H3956">
        <v>1.5</v>
      </c>
      <c r="I3956" t="s">
        <v>20</v>
      </c>
      <c r="J3956">
        <v>0</v>
      </c>
      <c r="K3956" t="s">
        <v>16</v>
      </c>
      <c r="L3956" t="s">
        <v>16</v>
      </c>
      <c r="M3956" t="s">
        <v>16</v>
      </c>
      <c r="N3956" t="s">
        <v>17</v>
      </c>
      <c r="O3956" t="s">
        <v>16</v>
      </c>
    </row>
    <row r="3957" spans="1:15" x14ac:dyDescent="0.3">
      <c r="A3957">
        <v>3199</v>
      </c>
      <c r="B3957">
        <v>34</v>
      </c>
      <c r="C3957">
        <v>9</v>
      </c>
      <c r="D3957">
        <v>55</v>
      </c>
      <c r="E3957" t="str">
        <f t="shared" si="15"/>
        <v>51-100</v>
      </c>
      <c r="F3957">
        <v>92122</v>
      </c>
      <c r="G3957">
        <v>4</v>
      </c>
      <c r="H3957">
        <v>2</v>
      </c>
      <c r="I3957" t="s">
        <v>20</v>
      </c>
      <c r="J3957">
        <v>147</v>
      </c>
      <c r="K3957" t="s">
        <v>16</v>
      </c>
      <c r="L3957" t="s">
        <v>16</v>
      </c>
      <c r="M3957" t="s">
        <v>16</v>
      </c>
      <c r="N3957" t="s">
        <v>16</v>
      </c>
      <c r="O3957" t="s">
        <v>17</v>
      </c>
    </row>
    <row r="3958" spans="1:15" x14ac:dyDescent="0.3">
      <c r="A3958">
        <v>3217</v>
      </c>
      <c r="B3958">
        <v>34</v>
      </c>
      <c r="C3958">
        <v>8</v>
      </c>
      <c r="D3958">
        <v>14</v>
      </c>
      <c r="E3958" t="str">
        <f t="shared" si="15"/>
        <v>0-50</v>
      </c>
      <c r="F3958">
        <v>95014</v>
      </c>
      <c r="G3958">
        <v>4</v>
      </c>
      <c r="H3958">
        <v>0.3</v>
      </c>
      <c r="I3958" t="s">
        <v>15</v>
      </c>
      <c r="J3958">
        <v>0</v>
      </c>
      <c r="K3958" t="s">
        <v>16</v>
      </c>
      <c r="L3958" t="s">
        <v>16</v>
      </c>
      <c r="M3958" t="s">
        <v>16</v>
      </c>
      <c r="N3958" t="s">
        <v>16</v>
      </c>
      <c r="O3958" t="s">
        <v>16</v>
      </c>
    </row>
    <row r="3959" spans="1:15" x14ac:dyDescent="0.3">
      <c r="A3959">
        <v>3256</v>
      </c>
      <c r="B3959">
        <v>34</v>
      </c>
      <c r="C3959">
        <v>7</v>
      </c>
      <c r="D3959">
        <v>82</v>
      </c>
      <c r="E3959" t="str">
        <f t="shared" si="15"/>
        <v>51-100</v>
      </c>
      <c r="F3959">
        <v>95741</v>
      </c>
      <c r="G3959">
        <v>4</v>
      </c>
      <c r="H3959">
        <v>2</v>
      </c>
      <c r="I3959" t="s">
        <v>20</v>
      </c>
      <c r="J3959">
        <v>0</v>
      </c>
      <c r="K3959" t="s">
        <v>16</v>
      </c>
      <c r="L3959" t="s">
        <v>16</v>
      </c>
      <c r="M3959" t="s">
        <v>16</v>
      </c>
      <c r="N3959" t="s">
        <v>17</v>
      </c>
      <c r="O3959" t="s">
        <v>17</v>
      </c>
    </row>
    <row r="3960" spans="1:15" x14ac:dyDescent="0.3">
      <c r="A3960">
        <v>3257</v>
      </c>
      <c r="B3960">
        <v>34</v>
      </c>
      <c r="C3960">
        <v>9</v>
      </c>
      <c r="D3960">
        <v>41</v>
      </c>
      <c r="E3960" t="str">
        <f t="shared" si="15"/>
        <v>0-50</v>
      </c>
      <c r="F3960">
        <v>94305</v>
      </c>
      <c r="G3960">
        <v>1</v>
      </c>
      <c r="H3960">
        <v>2.5</v>
      </c>
      <c r="I3960" t="s">
        <v>19</v>
      </c>
      <c r="J3960">
        <v>0</v>
      </c>
      <c r="K3960" t="s">
        <v>16</v>
      </c>
      <c r="L3960" t="s">
        <v>16</v>
      </c>
      <c r="M3960" t="s">
        <v>16</v>
      </c>
      <c r="N3960" t="s">
        <v>16</v>
      </c>
      <c r="O3960" t="s">
        <v>16</v>
      </c>
    </row>
    <row r="3961" spans="1:15" x14ac:dyDescent="0.3">
      <c r="A3961">
        <v>3308</v>
      </c>
      <c r="B3961">
        <v>34</v>
      </c>
      <c r="C3961">
        <v>10</v>
      </c>
      <c r="D3961">
        <v>25</v>
      </c>
      <c r="E3961" t="str">
        <f t="shared" si="15"/>
        <v>0-50</v>
      </c>
      <c r="F3961">
        <v>92038</v>
      </c>
      <c r="G3961">
        <v>4</v>
      </c>
      <c r="H3961">
        <v>1</v>
      </c>
      <c r="I3961" t="s">
        <v>15</v>
      </c>
      <c r="J3961">
        <v>0</v>
      </c>
      <c r="K3961" t="s">
        <v>16</v>
      </c>
      <c r="L3961" t="s">
        <v>16</v>
      </c>
      <c r="M3961" t="s">
        <v>16</v>
      </c>
      <c r="N3961" t="s">
        <v>17</v>
      </c>
      <c r="O3961" t="s">
        <v>16</v>
      </c>
    </row>
    <row r="3962" spans="1:15" x14ac:dyDescent="0.3">
      <c r="A3962">
        <v>3331</v>
      </c>
      <c r="B3962">
        <v>34</v>
      </c>
      <c r="C3962">
        <v>9</v>
      </c>
      <c r="D3962">
        <v>32</v>
      </c>
      <c r="E3962" t="str">
        <f t="shared" si="15"/>
        <v>0-50</v>
      </c>
      <c r="F3962">
        <v>95054</v>
      </c>
      <c r="G3962">
        <v>4</v>
      </c>
      <c r="H3962">
        <v>1.1000000000000001</v>
      </c>
      <c r="I3962" t="s">
        <v>19</v>
      </c>
      <c r="J3962">
        <v>0</v>
      </c>
      <c r="K3962" t="s">
        <v>16</v>
      </c>
      <c r="L3962" t="s">
        <v>16</v>
      </c>
      <c r="M3962" t="s">
        <v>16</v>
      </c>
      <c r="N3962" t="s">
        <v>17</v>
      </c>
      <c r="O3962" t="s">
        <v>16</v>
      </c>
    </row>
    <row r="3963" spans="1:15" x14ac:dyDescent="0.3">
      <c r="A3963">
        <v>3353</v>
      </c>
      <c r="B3963">
        <v>34</v>
      </c>
      <c r="C3963">
        <v>4</v>
      </c>
      <c r="D3963">
        <v>19</v>
      </c>
      <c r="E3963" t="str">
        <f t="shared" si="15"/>
        <v>0-50</v>
      </c>
      <c r="F3963">
        <v>92521</v>
      </c>
      <c r="G3963">
        <v>1</v>
      </c>
      <c r="H3963">
        <v>0.67</v>
      </c>
      <c r="I3963" t="s">
        <v>19</v>
      </c>
      <c r="J3963">
        <v>83</v>
      </c>
      <c r="K3963" t="s">
        <v>16</v>
      </c>
      <c r="L3963" t="s">
        <v>16</v>
      </c>
      <c r="M3963" t="s">
        <v>16</v>
      </c>
      <c r="N3963" t="s">
        <v>17</v>
      </c>
      <c r="O3963" t="s">
        <v>16</v>
      </c>
    </row>
    <row r="3964" spans="1:15" x14ac:dyDescent="0.3">
      <c r="A3964">
        <v>3370</v>
      </c>
      <c r="B3964">
        <v>34</v>
      </c>
      <c r="C3964">
        <v>10</v>
      </c>
      <c r="D3964">
        <v>84</v>
      </c>
      <c r="E3964" t="str">
        <f t="shared" si="15"/>
        <v>51-100</v>
      </c>
      <c r="F3964">
        <v>95616</v>
      </c>
      <c r="G3964">
        <v>4</v>
      </c>
      <c r="H3964">
        <v>0.1</v>
      </c>
      <c r="I3964" t="s">
        <v>20</v>
      </c>
      <c r="J3964">
        <v>0</v>
      </c>
      <c r="K3964" t="s">
        <v>16</v>
      </c>
      <c r="L3964" t="s">
        <v>16</v>
      </c>
      <c r="M3964" t="s">
        <v>16</v>
      </c>
      <c r="N3964" t="s">
        <v>17</v>
      </c>
      <c r="O3964" t="s">
        <v>16</v>
      </c>
    </row>
    <row r="3965" spans="1:15" x14ac:dyDescent="0.3">
      <c r="A3965">
        <v>3434</v>
      </c>
      <c r="B3965">
        <v>34</v>
      </c>
      <c r="C3965">
        <v>9</v>
      </c>
      <c r="D3965">
        <v>60</v>
      </c>
      <c r="E3965" t="str">
        <f t="shared" si="15"/>
        <v>51-100</v>
      </c>
      <c r="F3965">
        <v>94306</v>
      </c>
      <c r="G3965">
        <v>4</v>
      </c>
      <c r="H3965">
        <v>1.3</v>
      </c>
      <c r="I3965" t="s">
        <v>15</v>
      </c>
      <c r="J3965">
        <v>0</v>
      </c>
      <c r="K3965" t="s">
        <v>16</v>
      </c>
      <c r="L3965" t="s">
        <v>17</v>
      </c>
      <c r="M3965" t="s">
        <v>16</v>
      </c>
      <c r="N3965" t="s">
        <v>16</v>
      </c>
      <c r="O3965" t="s">
        <v>16</v>
      </c>
    </row>
    <row r="3966" spans="1:15" x14ac:dyDescent="0.3">
      <c r="A3966">
        <v>3478</v>
      </c>
      <c r="B3966">
        <v>34</v>
      </c>
      <c r="C3966">
        <v>10</v>
      </c>
      <c r="D3966">
        <v>131</v>
      </c>
      <c r="E3966" t="str">
        <f t="shared" si="15"/>
        <v>100+</v>
      </c>
      <c r="F3966">
        <v>94024</v>
      </c>
      <c r="G3966">
        <v>2</v>
      </c>
      <c r="H3966">
        <v>4.33</v>
      </c>
      <c r="I3966" t="s">
        <v>15</v>
      </c>
      <c r="J3966">
        <v>156</v>
      </c>
      <c r="K3966" t="s">
        <v>16</v>
      </c>
      <c r="L3966" t="s">
        <v>16</v>
      </c>
      <c r="M3966" t="s">
        <v>16</v>
      </c>
      <c r="N3966" t="s">
        <v>17</v>
      </c>
      <c r="O3966" t="s">
        <v>17</v>
      </c>
    </row>
    <row r="3967" spans="1:15" x14ac:dyDescent="0.3">
      <c r="A3967">
        <v>3535</v>
      </c>
      <c r="B3967">
        <v>34</v>
      </c>
      <c r="C3967">
        <v>10</v>
      </c>
      <c r="D3967">
        <v>61</v>
      </c>
      <c r="E3967" t="str">
        <f t="shared" si="15"/>
        <v>51-100</v>
      </c>
      <c r="F3967">
        <v>95006</v>
      </c>
      <c r="G3967">
        <v>3</v>
      </c>
      <c r="H3967">
        <v>2</v>
      </c>
      <c r="I3967" t="s">
        <v>15</v>
      </c>
      <c r="J3967">
        <v>0</v>
      </c>
      <c r="K3967" t="s">
        <v>16</v>
      </c>
      <c r="L3967" t="s">
        <v>16</v>
      </c>
      <c r="M3967" t="s">
        <v>16</v>
      </c>
      <c r="N3967" t="s">
        <v>16</v>
      </c>
      <c r="O3967" t="s">
        <v>17</v>
      </c>
    </row>
    <row r="3968" spans="1:15" x14ac:dyDescent="0.3">
      <c r="A3968">
        <v>3595</v>
      </c>
      <c r="B3968">
        <v>34</v>
      </c>
      <c r="C3968">
        <v>8</v>
      </c>
      <c r="D3968">
        <v>79</v>
      </c>
      <c r="E3968" t="str">
        <f t="shared" si="15"/>
        <v>51-100</v>
      </c>
      <c r="F3968">
        <v>95616</v>
      </c>
      <c r="G3968">
        <v>1</v>
      </c>
      <c r="H3968">
        <v>2.5</v>
      </c>
      <c r="I3968" t="s">
        <v>15</v>
      </c>
      <c r="J3968">
        <v>0</v>
      </c>
      <c r="K3968" t="s">
        <v>16</v>
      </c>
      <c r="L3968" t="s">
        <v>16</v>
      </c>
      <c r="M3968" t="s">
        <v>16</v>
      </c>
      <c r="N3968" t="s">
        <v>17</v>
      </c>
      <c r="O3968" t="s">
        <v>16</v>
      </c>
    </row>
    <row r="3969" spans="1:15" x14ac:dyDescent="0.3">
      <c r="A3969">
        <v>3615</v>
      </c>
      <c r="B3969">
        <v>34</v>
      </c>
      <c r="C3969">
        <v>10</v>
      </c>
      <c r="D3969">
        <v>154</v>
      </c>
      <c r="E3969" t="str">
        <f t="shared" si="15"/>
        <v>100+</v>
      </c>
      <c r="F3969">
        <v>94583</v>
      </c>
      <c r="G3969">
        <v>3</v>
      </c>
      <c r="H3969">
        <v>5.4</v>
      </c>
      <c r="I3969" t="s">
        <v>20</v>
      </c>
      <c r="J3969">
        <v>0</v>
      </c>
      <c r="K3969" t="s">
        <v>17</v>
      </c>
      <c r="L3969" t="s">
        <v>16</v>
      </c>
      <c r="M3969" t="s">
        <v>16</v>
      </c>
      <c r="N3969" t="s">
        <v>17</v>
      </c>
      <c r="O3969" t="s">
        <v>16</v>
      </c>
    </row>
    <row r="3970" spans="1:15" x14ac:dyDescent="0.3">
      <c r="A3970">
        <v>3647</v>
      </c>
      <c r="B3970">
        <v>34</v>
      </c>
      <c r="C3970">
        <v>9</v>
      </c>
      <c r="D3970">
        <v>141</v>
      </c>
      <c r="E3970" t="str">
        <f t="shared" si="15"/>
        <v>100+</v>
      </c>
      <c r="F3970">
        <v>92056</v>
      </c>
      <c r="G3970">
        <v>3</v>
      </c>
      <c r="H3970">
        <v>6.9</v>
      </c>
      <c r="I3970" t="s">
        <v>20</v>
      </c>
      <c r="J3970">
        <v>260</v>
      </c>
      <c r="K3970" t="s">
        <v>17</v>
      </c>
      <c r="L3970" t="s">
        <v>16</v>
      </c>
      <c r="M3970" t="s">
        <v>16</v>
      </c>
      <c r="N3970" t="s">
        <v>17</v>
      </c>
      <c r="O3970" t="s">
        <v>16</v>
      </c>
    </row>
    <row r="3971" spans="1:15" x14ac:dyDescent="0.3">
      <c r="A3971">
        <v>3674</v>
      </c>
      <c r="B3971">
        <v>34</v>
      </c>
      <c r="C3971">
        <v>9</v>
      </c>
      <c r="D3971">
        <v>65</v>
      </c>
      <c r="E3971" t="str">
        <f t="shared" si="15"/>
        <v>51-100</v>
      </c>
      <c r="F3971">
        <v>95134</v>
      </c>
      <c r="G3971">
        <v>4</v>
      </c>
      <c r="H3971">
        <v>1.3</v>
      </c>
      <c r="I3971" t="s">
        <v>15</v>
      </c>
      <c r="J3971">
        <v>0</v>
      </c>
      <c r="K3971" t="s">
        <v>16</v>
      </c>
      <c r="L3971" t="s">
        <v>16</v>
      </c>
      <c r="M3971" t="s">
        <v>16</v>
      </c>
      <c r="N3971" t="s">
        <v>16</v>
      </c>
      <c r="O3971" t="s">
        <v>17</v>
      </c>
    </row>
    <row r="3972" spans="1:15" x14ac:dyDescent="0.3">
      <c r="A3972">
        <v>3688</v>
      </c>
      <c r="B3972">
        <v>34</v>
      </c>
      <c r="C3972">
        <v>10</v>
      </c>
      <c r="D3972">
        <v>45</v>
      </c>
      <c r="E3972" t="str">
        <f t="shared" si="15"/>
        <v>0-50</v>
      </c>
      <c r="F3972">
        <v>93943</v>
      </c>
      <c r="G3972">
        <v>1</v>
      </c>
      <c r="H3972">
        <v>1.33</v>
      </c>
      <c r="I3972" t="s">
        <v>15</v>
      </c>
      <c r="J3972">
        <v>0</v>
      </c>
      <c r="K3972" t="s">
        <v>16</v>
      </c>
      <c r="L3972" t="s">
        <v>16</v>
      </c>
      <c r="M3972" t="s">
        <v>16</v>
      </c>
      <c r="N3972" t="s">
        <v>16</v>
      </c>
      <c r="O3972" t="s">
        <v>16</v>
      </c>
    </row>
    <row r="3973" spans="1:15" x14ac:dyDescent="0.3">
      <c r="A3973">
        <v>3732</v>
      </c>
      <c r="B3973">
        <v>34</v>
      </c>
      <c r="C3973">
        <v>8</v>
      </c>
      <c r="D3973">
        <v>10</v>
      </c>
      <c r="E3973" t="str">
        <f t="shared" si="15"/>
        <v>0-50</v>
      </c>
      <c r="F3973">
        <v>92867</v>
      </c>
      <c r="G3973">
        <v>1</v>
      </c>
      <c r="H3973">
        <v>0.4</v>
      </c>
      <c r="I3973" t="s">
        <v>20</v>
      </c>
      <c r="J3973">
        <v>0</v>
      </c>
      <c r="K3973" t="s">
        <v>16</v>
      </c>
      <c r="L3973" t="s">
        <v>16</v>
      </c>
      <c r="M3973" t="s">
        <v>16</v>
      </c>
      <c r="N3973" t="s">
        <v>17</v>
      </c>
      <c r="O3973" t="s">
        <v>16</v>
      </c>
    </row>
    <row r="3974" spans="1:15" x14ac:dyDescent="0.3">
      <c r="A3974">
        <v>3802</v>
      </c>
      <c r="B3974">
        <v>34</v>
      </c>
      <c r="C3974">
        <v>8</v>
      </c>
      <c r="D3974">
        <v>20</v>
      </c>
      <c r="E3974" t="str">
        <f t="shared" si="15"/>
        <v>0-50</v>
      </c>
      <c r="F3974">
        <v>95616</v>
      </c>
      <c r="G3974">
        <v>2</v>
      </c>
      <c r="H3974">
        <v>0.3</v>
      </c>
      <c r="I3974" t="s">
        <v>15</v>
      </c>
      <c r="J3974">
        <v>106</v>
      </c>
      <c r="K3974" t="s">
        <v>16</v>
      </c>
      <c r="L3974" t="s">
        <v>16</v>
      </c>
      <c r="M3974" t="s">
        <v>16</v>
      </c>
      <c r="N3974" t="s">
        <v>17</v>
      </c>
      <c r="O3974" t="s">
        <v>17</v>
      </c>
    </row>
    <row r="3975" spans="1:15" x14ac:dyDescent="0.3">
      <c r="A3975">
        <v>3807</v>
      </c>
      <c r="B3975">
        <v>34</v>
      </c>
      <c r="C3975">
        <v>8</v>
      </c>
      <c r="D3975">
        <v>41</v>
      </c>
      <c r="E3975" t="str">
        <f t="shared" si="15"/>
        <v>0-50</v>
      </c>
      <c r="F3975">
        <v>92096</v>
      </c>
      <c r="G3975">
        <v>4</v>
      </c>
      <c r="H3975">
        <v>0.8</v>
      </c>
      <c r="I3975" t="s">
        <v>15</v>
      </c>
      <c r="J3975">
        <v>0</v>
      </c>
      <c r="K3975" t="s">
        <v>16</v>
      </c>
      <c r="L3975" t="s">
        <v>16</v>
      </c>
      <c r="M3975" t="s">
        <v>16</v>
      </c>
      <c r="N3975" t="s">
        <v>16</v>
      </c>
      <c r="O3975" t="s">
        <v>16</v>
      </c>
    </row>
    <row r="3976" spans="1:15" x14ac:dyDescent="0.3">
      <c r="A3976">
        <v>3809</v>
      </c>
      <c r="B3976">
        <v>34</v>
      </c>
      <c r="C3976">
        <v>10</v>
      </c>
      <c r="D3976">
        <v>152</v>
      </c>
      <c r="E3976" t="str">
        <f t="shared" si="15"/>
        <v>100+</v>
      </c>
      <c r="F3976">
        <v>90089</v>
      </c>
      <c r="G3976">
        <v>2</v>
      </c>
      <c r="H3976">
        <v>6.5</v>
      </c>
      <c r="I3976" t="s">
        <v>15</v>
      </c>
      <c r="J3976">
        <v>0</v>
      </c>
      <c r="K3976" t="s">
        <v>16</v>
      </c>
      <c r="L3976" t="s">
        <v>16</v>
      </c>
      <c r="M3976" t="s">
        <v>16</v>
      </c>
      <c r="N3976" t="s">
        <v>16</v>
      </c>
      <c r="O3976" t="s">
        <v>16</v>
      </c>
    </row>
    <row r="3977" spans="1:15" x14ac:dyDescent="0.3">
      <c r="A3977">
        <v>3815</v>
      </c>
      <c r="B3977">
        <v>34</v>
      </c>
      <c r="C3977">
        <v>9</v>
      </c>
      <c r="D3977">
        <v>35</v>
      </c>
      <c r="E3977" t="str">
        <f t="shared" si="15"/>
        <v>0-50</v>
      </c>
      <c r="F3977">
        <v>94304</v>
      </c>
      <c r="G3977">
        <v>3</v>
      </c>
      <c r="H3977">
        <v>1.3</v>
      </c>
      <c r="I3977" t="s">
        <v>15</v>
      </c>
      <c r="J3977">
        <v>0</v>
      </c>
      <c r="K3977" t="s">
        <v>16</v>
      </c>
      <c r="L3977" t="s">
        <v>16</v>
      </c>
      <c r="M3977" t="s">
        <v>16</v>
      </c>
      <c r="N3977" t="s">
        <v>16</v>
      </c>
      <c r="O3977" t="s">
        <v>16</v>
      </c>
    </row>
    <row r="3978" spans="1:15" x14ac:dyDescent="0.3">
      <c r="A3978">
        <v>3831</v>
      </c>
      <c r="B3978">
        <v>34</v>
      </c>
      <c r="C3978">
        <v>8</v>
      </c>
      <c r="D3978">
        <v>34</v>
      </c>
      <c r="E3978" t="str">
        <f t="shared" si="15"/>
        <v>0-50</v>
      </c>
      <c r="F3978">
        <v>92130</v>
      </c>
      <c r="G3978">
        <v>2</v>
      </c>
      <c r="H3978">
        <v>2</v>
      </c>
      <c r="I3978" t="s">
        <v>19</v>
      </c>
      <c r="J3978">
        <v>0</v>
      </c>
      <c r="K3978" t="s">
        <v>16</v>
      </c>
      <c r="L3978" t="s">
        <v>17</v>
      </c>
      <c r="M3978" t="s">
        <v>16</v>
      </c>
      <c r="N3978" t="s">
        <v>17</v>
      </c>
      <c r="O3978" t="s">
        <v>16</v>
      </c>
    </row>
    <row r="3979" spans="1:15" x14ac:dyDescent="0.3">
      <c r="A3979">
        <v>3864</v>
      </c>
      <c r="B3979">
        <v>34</v>
      </c>
      <c r="C3979">
        <v>10</v>
      </c>
      <c r="D3979">
        <v>21</v>
      </c>
      <c r="E3979" t="str">
        <f t="shared" si="15"/>
        <v>0-50</v>
      </c>
      <c r="F3979">
        <v>91770</v>
      </c>
      <c r="G3979">
        <v>4</v>
      </c>
      <c r="H3979">
        <v>0.7</v>
      </c>
      <c r="I3979" t="s">
        <v>20</v>
      </c>
      <c r="J3979">
        <v>0</v>
      </c>
      <c r="K3979" t="s">
        <v>16</v>
      </c>
      <c r="L3979" t="s">
        <v>16</v>
      </c>
      <c r="M3979" t="s">
        <v>16</v>
      </c>
      <c r="N3979" t="s">
        <v>17</v>
      </c>
      <c r="O3979" t="s">
        <v>16</v>
      </c>
    </row>
    <row r="3980" spans="1:15" x14ac:dyDescent="0.3">
      <c r="A3980">
        <v>3902</v>
      </c>
      <c r="B3980">
        <v>34</v>
      </c>
      <c r="C3980">
        <v>10</v>
      </c>
      <c r="D3980">
        <v>53</v>
      </c>
      <c r="E3980" t="str">
        <f t="shared" si="15"/>
        <v>51-100</v>
      </c>
      <c r="F3980">
        <v>94107</v>
      </c>
      <c r="G3980">
        <v>3</v>
      </c>
      <c r="H3980">
        <v>2.6</v>
      </c>
      <c r="I3980" t="s">
        <v>20</v>
      </c>
      <c r="J3980">
        <v>0</v>
      </c>
      <c r="K3980" t="s">
        <v>16</v>
      </c>
      <c r="L3980" t="s">
        <v>16</v>
      </c>
      <c r="M3980" t="s">
        <v>16</v>
      </c>
      <c r="N3980" t="s">
        <v>17</v>
      </c>
      <c r="O3980" t="s">
        <v>16</v>
      </c>
    </row>
    <row r="3981" spans="1:15" x14ac:dyDescent="0.3">
      <c r="A3981">
        <v>3921</v>
      </c>
      <c r="B3981">
        <v>34</v>
      </c>
      <c r="C3981">
        <v>8</v>
      </c>
      <c r="D3981">
        <v>82</v>
      </c>
      <c r="E3981" t="str">
        <f t="shared" si="15"/>
        <v>51-100</v>
      </c>
      <c r="F3981">
        <v>93106</v>
      </c>
      <c r="G3981">
        <v>2</v>
      </c>
      <c r="H3981">
        <v>1.5</v>
      </c>
      <c r="I3981" t="s">
        <v>19</v>
      </c>
      <c r="J3981">
        <v>0</v>
      </c>
      <c r="K3981" t="s">
        <v>16</v>
      </c>
      <c r="L3981" t="s">
        <v>17</v>
      </c>
      <c r="M3981" t="s">
        <v>17</v>
      </c>
      <c r="N3981" t="s">
        <v>17</v>
      </c>
      <c r="O3981" t="s">
        <v>17</v>
      </c>
    </row>
    <row r="3982" spans="1:15" x14ac:dyDescent="0.3">
      <c r="A3982">
        <v>3985</v>
      </c>
      <c r="B3982">
        <v>34</v>
      </c>
      <c r="C3982">
        <v>8</v>
      </c>
      <c r="D3982">
        <v>18</v>
      </c>
      <c r="E3982" t="str">
        <f t="shared" si="15"/>
        <v>0-50</v>
      </c>
      <c r="F3982">
        <v>95741</v>
      </c>
      <c r="G3982">
        <v>4</v>
      </c>
      <c r="H3982">
        <v>0.3</v>
      </c>
      <c r="I3982" t="s">
        <v>15</v>
      </c>
      <c r="J3982">
        <v>0</v>
      </c>
      <c r="K3982" t="s">
        <v>16</v>
      </c>
      <c r="L3982" t="s">
        <v>16</v>
      </c>
      <c r="M3982" t="s">
        <v>16</v>
      </c>
      <c r="N3982" t="s">
        <v>16</v>
      </c>
      <c r="O3982" t="s">
        <v>16</v>
      </c>
    </row>
    <row r="3983" spans="1:15" x14ac:dyDescent="0.3">
      <c r="A3983">
        <v>3999</v>
      </c>
      <c r="B3983">
        <v>34</v>
      </c>
      <c r="C3983">
        <v>10</v>
      </c>
      <c r="D3983">
        <v>41</v>
      </c>
      <c r="E3983" t="str">
        <f t="shared" si="15"/>
        <v>0-50</v>
      </c>
      <c r="F3983">
        <v>94102</v>
      </c>
      <c r="G3983">
        <v>1</v>
      </c>
      <c r="H3983">
        <v>1.33</v>
      </c>
      <c r="I3983" t="s">
        <v>15</v>
      </c>
      <c r="J3983">
        <v>0</v>
      </c>
      <c r="K3983" t="s">
        <v>16</v>
      </c>
      <c r="L3983" t="s">
        <v>16</v>
      </c>
      <c r="M3983" t="s">
        <v>16</v>
      </c>
      <c r="N3983" t="s">
        <v>16</v>
      </c>
      <c r="O3983" t="s">
        <v>17</v>
      </c>
    </row>
    <row r="3984" spans="1:15" x14ac:dyDescent="0.3">
      <c r="A3984">
        <v>4036</v>
      </c>
      <c r="B3984">
        <v>34</v>
      </c>
      <c r="C3984">
        <v>9</v>
      </c>
      <c r="D3984">
        <v>180</v>
      </c>
      <c r="E3984" t="str">
        <f t="shared" si="15"/>
        <v>100+</v>
      </c>
      <c r="F3984">
        <v>93955</v>
      </c>
      <c r="G3984">
        <v>2</v>
      </c>
      <c r="H3984">
        <v>6.5</v>
      </c>
      <c r="I3984" t="s">
        <v>19</v>
      </c>
      <c r="J3984">
        <v>0</v>
      </c>
      <c r="K3984" t="s">
        <v>17</v>
      </c>
      <c r="L3984" t="s">
        <v>16</v>
      </c>
      <c r="M3984" t="s">
        <v>17</v>
      </c>
      <c r="N3984" t="s">
        <v>17</v>
      </c>
      <c r="O3984" t="s">
        <v>16</v>
      </c>
    </row>
    <row r="3985" spans="1:15" x14ac:dyDescent="0.3">
      <c r="A3985">
        <v>4040</v>
      </c>
      <c r="B3985">
        <v>34</v>
      </c>
      <c r="C3985">
        <v>9</v>
      </c>
      <c r="D3985">
        <v>104</v>
      </c>
      <c r="E3985" t="str">
        <f t="shared" si="15"/>
        <v>100+</v>
      </c>
      <c r="F3985">
        <v>92152</v>
      </c>
      <c r="G3985">
        <v>1</v>
      </c>
      <c r="H3985">
        <v>4.5999999999999996</v>
      </c>
      <c r="I3985" t="s">
        <v>15</v>
      </c>
      <c r="J3985">
        <v>0</v>
      </c>
      <c r="K3985" t="s">
        <v>16</v>
      </c>
      <c r="L3985" t="s">
        <v>16</v>
      </c>
      <c r="M3985" t="s">
        <v>16</v>
      </c>
      <c r="N3985" t="s">
        <v>17</v>
      </c>
      <c r="O3985" t="s">
        <v>17</v>
      </c>
    </row>
    <row r="3986" spans="1:15" x14ac:dyDescent="0.3">
      <c r="A3986">
        <v>4113</v>
      </c>
      <c r="B3986">
        <v>34</v>
      </c>
      <c r="C3986">
        <v>9</v>
      </c>
      <c r="D3986">
        <v>65</v>
      </c>
      <c r="E3986" t="str">
        <f t="shared" si="15"/>
        <v>51-100</v>
      </c>
      <c r="F3986">
        <v>95014</v>
      </c>
      <c r="G3986">
        <v>3</v>
      </c>
      <c r="H3986">
        <v>0.7</v>
      </c>
      <c r="I3986" t="s">
        <v>20</v>
      </c>
      <c r="J3986">
        <v>104</v>
      </c>
      <c r="K3986" t="s">
        <v>16</v>
      </c>
      <c r="L3986" t="s">
        <v>16</v>
      </c>
      <c r="M3986" t="s">
        <v>16</v>
      </c>
      <c r="N3986" t="s">
        <v>17</v>
      </c>
      <c r="O3986" t="s">
        <v>16</v>
      </c>
    </row>
    <row r="3987" spans="1:15" x14ac:dyDescent="0.3">
      <c r="A3987">
        <v>4158</v>
      </c>
      <c r="B3987">
        <v>34</v>
      </c>
      <c r="C3987">
        <v>10</v>
      </c>
      <c r="D3987">
        <v>22</v>
      </c>
      <c r="E3987" t="str">
        <f t="shared" si="15"/>
        <v>0-50</v>
      </c>
      <c r="F3987">
        <v>94545</v>
      </c>
      <c r="G3987">
        <v>3</v>
      </c>
      <c r="H3987">
        <v>0.9</v>
      </c>
      <c r="I3987" t="s">
        <v>19</v>
      </c>
      <c r="J3987">
        <v>0</v>
      </c>
      <c r="K3987" t="s">
        <v>16</v>
      </c>
      <c r="L3987" t="s">
        <v>16</v>
      </c>
      <c r="M3987" t="s">
        <v>16</v>
      </c>
      <c r="N3987" t="s">
        <v>17</v>
      </c>
      <c r="O3987" t="s">
        <v>16</v>
      </c>
    </row>
    <row r="3988" spans="1:15" x14ac:dyDescent="0.3">
      <c r="A3988">
        <v>4229</v>
      </c>
      <c r="B3988">
        <v>34</v>
      </c>
      <c r="C3988">
        <v>10</v>
      </c>
      <c r="D3988">
        <v>83</v>
      </c>
      <c r="E3988" t="str">
        <f t="shared" si="15"/>
        <v>51-100</v>
      </c>
      <c r="F3988">
        <v>95060</v>
      </c>
      <c r="G3988">
        <v>2</v>
      </c>
      <c r="H3988">
        <v>2</v>
      </c>
      <c r="I3988" t="s">
        <v>20</v>
      </c>
      <c r="J3988">
        <v>148</v>
      </c>
      <c r="K3988" t="s">
        <v>16</v>
      </c>
      <c r="L3988" t="s">
        <v>16</v>
      </c>
      <c r="M3988" t="s">
        <v>16</v>
      </c>
      <c r="N3988" t="s">
        <v>16</v>
      </c>
      <c r="O3988" t="s">
        <v>16</v>
      </c>
    </row>
    <row r="3989" spans="1:15" x14ac:dyDescent="0.3">
      <c r="A3989">
        <v>4242</v>
      </c>
      <c r="B3989">
        <v>34</v>
      </c>
      <c r="C3989">
        <v>9</v>
      </c>
      <c r="D3989">
        <v>40</v>
      </c>
      <c r="E3989" t="str">
        <f t="shared" si="15"/>
        <v>0-50</v>
      </c>
      <c r="F3989">
        <v>95054</v>
      </c>
      <c r="G3989">
        <v>4</v>
      </c>
      <c r="H3989">
        <v>2</v>
      </c>
      <c r="I3989" t="s">
        <v>20</v>
      </c>
      <c r="J3989">
        <v>0</v>
      </c>
      <c r="K3989" t="s">
        <v>16</v>
      </c>
      <c r="L3989" t="s">
        <v>16</v>
      </c>
      <c r="M3989" t="s">
        <v>16</v>
      </c>
      <c r="N3989" t="s">
        <v>17</v>
      </c>
      <c r="O3989" t="s">
        <v>17</v>
      </c>
    </row>
    <row r="3990" spans="1:15" x14ac:dyDescent="0.3">
      <c r="A3990">
        <v>4310</v>
      </c>
      <c r="B3990">
        <v>34</v>
      </c>
      <c r="C3990">
        <v>8</v>
      </c>
      <c r="D3990">
        <v>188</v>
      </c>
      <c r="E3990" t="str">
        <f t="shared" si="15"/>
        <v>100+</v>
      </c>
      <c r="F3990">
        <v>94025</v>
      </c>
      <c r="G3990">
        <v>1</v>
      </c>
      <c r="H3990">
        <v>2.9</v>
      </c>
      <c r="I3990" t="s">
        <v>19</v>
      </c>
      <c r="J3990">
        <v>0</v>
      </c>
      <c r="K3990" t="s">
        <v>17</v>
      </c>
      <c r="L3990" t="s">
        <v>16</v>
      </c>
      <c r="M3990" t="s">
        <v>16</v>
      </c>
      <c r="N3990" t="s">
        <v>17</v>
      </c>
      <c r="O3990" t="s">
        <v>16</v>
      </c>
    </row>
    <row r="3991" spans="1:15" x14ac:dyDescent="0.3">
      <c r="A3991">
        <v>4341</v>
      </c>
      <c r="B3991">
        <v>34</v>
      </c>
      <c r="C3991">
        <v>10</v>
      </c>
      <c r="D3991">
        <v>92</v>
      </c>
      <c r="E3991" t="str">
        <f t="shared" si="15"/>
        <v>51-100</v>
      </c>
      <c r="F3991">
        <v>90024</v>
      </c>
      <c r="G3991">
        <v>2</v>
      </c>
      <c r="H3991">
        <v>2.7</v>
      </c>
      <c r="I3991" t="s">
        <v>15</v>
      </c>
      <c r="J3991">
        <v>0</v>
      </c>
      <c r="K3991" t="s">
        <v>16</v>
      </c>
      <c r="L3991" t="s">
        <v>17</v>
      </c>
      <c r="M3991" t="s">
        <v>17</v>
      </c>
      <c r="N3991" t="s">
        <v>16</v>
      </c>
      <c r="O3991" t="s">
        <v>17</v>
      </c>
    </row>
    <row r="3992" spans="1:15" x14ac:dyDescent="0.3">
      <c r="A3992">
        <v>4373</v>
      </c>
      <c r="B3992">
        <v>34</v>
      </c>
      <c r="C3992">
        <v>10</v>
      </c>
      <c r="D3992">
        <v>41</v>
      </c>
      <c r="E3992" t="str">
        <f t="shared" si="15"/>
        <v>0-50</v>
      </c>
      <c r="F3992">
        <v>91765</v>
      </c>
      <c r="G3992">
        <v>1</v>
      </c>
      <c r="H3992">
        <v>2.4</v>
      </c>
      <c r="I3992" t="s">
        <v>20</v>
      </c>
      <c r="J3992">
        <v>0</v>
      </c>
      <c r="K3992" t="s">
        <v>16</v>
      </c>
      <c r="L3992" t="s">
        <v>16</v>
      </c>
      <c r="M3992" t="s">
        <v>16</v>
      </c>
      <c r="N3992" t="s">
        <v>16</v>
      </c>
      <c r="O3992" t="s">
        <v>16</v>
      </c>
    </row>
    <row r="3993" spans="1:15" x14ac:dyDescent="0.3">
      <c r="A3993">
        <v>4376</v>
      </c>
      <c r="B3993">
        <v>34</v>
      </c>
      <c r="C3993">
        <v>10</v>
      </c>
      <c r="D3993">
        <v>51</v>
      </c>
      <c r="E3993" t="str">
        <f t="shared" si="15"/>
        <v>51-100</v>
      </c>
      <c r="F3993">
        <v>90032</v>
      </c>
      <c r="G3993">
        <v>3</v>
      </c>
      <c r="H3993">
        <v>2</v>
      </c>
      <c r="I3993" t="s">
        <v>15</v>
      </c>
      <c r="J3993">
        <v>130</v>
      </c>
      <c r="K3993" t="s">
        <v>16</v>
      </c>
      <c r="L3993" t="s">
        <v>16</v>
      </c>
      <c r="M3993" t="s">
        <v>16</v>
      </c>
      <c r="N3993" t="s">
        <v>16</v>
      </c>
      <c r="O3993" t="s">
        <v>16</v>
      </c>
    </row>
    <row r="3994" spans="1:15" x14ac:dyDescent="0.3">
      <c r="A3994">
        <v>4401</v>
      </c>
      <c r="B3994">
        <v>34</v>
      </c>
      <c r="C3994">
        <v>10</v>
      </c>
      <c r="D3994">
        <v>44</v>
      </c>
      <c r="E3994" t="str">
        <f t="shared" si="15"/>
        <v>0-50</v>
      </c>
      <c r="F3994">
        <v>94143</v>
      </c>
      <c r="G3994">
        <v>1</v>
      </c>
      <c r="H3994">
        <v>1.33</v>
      </c>
      <c r="I3994" t="s">
        <v>15</v>
      </c>
      <c r="J3994">
        <v>0</v>
      </c>
      <c r="K3994" t="s">
        <v>16</v>
      </c>
      <c r="L3994" t="s">
        <v>16</v>
      </c>
      <c r="M3994" t="s">
        <v>16</v>
      </c>
      <c r="N3994" t="s">
        <v>17</v>
      </c>
      <c r="O3994" t="s">
        <v>16</v>
      </c>
    </row>
    <row r="3995" spans="1:15" x14ac:dyDescent="0.3">
      <c r="A3995">
        <v>4413</v>
      </c>
      <c r="B3995">
        <v>34</v>
      </c>
      <c r="C3995">
        <v>10</v>
      </c>
      <c r="D3995">
        <v>19</v>
      </c>
      <c r="E3995" t="str">
        <f t="shared" si="15"/>
        <v>0-50</v>
      </c>
      <c r="F3995">
        <v>91711</v>
      </c>
      <c r="G3995">
        <v>4</v>
      </c>
      <c r="H3995">
        <v>0.4</v>
      </c>
      <c r="I3995" t="s">
        <v>20</v>
      </c>
      <c r="J3995">
        <v>0</v>
      </c>
      <c r="K3995" t="s">
        <v>16</v>
      </c>
      <c r="L3995" t="s">
        <v>16</v>
      </c>
      <c r="M3995" t="s">
        <v>16</v>
      </c>
      <c r="N3995" t="s">
        <v>16</v>
      </c>
      <c r="O3995" t="s">
        <v>16</v>
      </c>
    </row>
    <row r="3996" spans="1:15" x14ac:dyDescent="0.3">
      <c r="A3996">
        <v>4467</v>
      </c>
      <c r="B3996">
        <v>34</v>
      </c>
      <c r="C3996">
        <v>10</v>
      </c>
      <c r="D3996">
        <v>60</v>
      </c>
      <c r="E3996" t="str">
        <f t="shared" si="15"/>
        <v>51-100</v>
      </c>
      <c r="F3996">
        <v>90071</v>
      </c>
      <c r="G3996">
        <v>3</v>
      </c>
      <c r="H3996">
        <v>2.8</v>
      </c>
      <c r="I3996" t="s">
        <v>15</v>
      </c>
      <c r="J3996">
        <v>0</v>
      </c>
      <c r="K3996" t="s">
        <v>16</v>
      </c>
      <c r="L3996" t="s">
        <v>16</v>
      </c>
      <c r="M3996" t="s">
        <v>17</v>
      </c>
      <c r="N3996" t="s">
        <v>17</v>
      </c>
      <c r="O3996" t="s">
        <v>17</v>
      </c>
    </row>
    <row r="3997" spans="1:15" x14ac:dyDescent="0.3">
      <c r="A3997">
        <v>4598</v>
      </c>
      <c r="B3997">
        <v>34</v>
      </c>
      <c r="C3997">
        <v>10</v>
      </c>
      <c r="D3997">
        <v>68</v>
      </c>
      <c r="E3997" t="str">
        <f t="shared" si="15"/>
        <v>51-100</v>
      </c>
      <c r="F3997">
        <v>90095</v>
      </c>
      <c r="G3997">
        <v>3</v>
      </c>
      <c r="H3997">
        <v>2.6</v>
      </c>
      <c r="I3997" t="s">
        <v>20</v>
      </c>
      <c r="J3997">
        <v>0</v>
      </c>
      <c r="K3997" t="s">
        <v>16</v>
      </c>
      <c r="L3997" t="s">
        <v>16</v>
      </c>
      <c r="M3997" t="s">
        <v>16</v>
      </c>
      <c r="N3997" t="s">
        <v>16</v>
      </c>
      <c r="O3997" t="s">
        <v>16</v>
      </c>
    </row>
    <row r="3998" spans="1:15" x14ac:dyDescent="0.3">
      <c r="A3998">
        <v>4612</v>
      </c>
      <c r="B3998">
        <v>34</v>
      </c>
      <c r="C3998">
        <v>7</v>
      </c>
      <c r="D3998">
        <v>52</v>
      </c>
      <c r="E3998" t="str">
        <f t="shared" si="15"/>
        <v>51-100</v>
      </c>
      <c r="F3998">
        <v>93940</v>
      </c>
      <c r="G3998">
        <v>2</v>
      </c>
      <c r="H3998">
        <v>1</v>
      </c>
      <c r="I3998" t="s">
        <v>20</v>
      </c>
      <c r="J3998">
        <v>0</v>
      </c>
      <c r="K3998" t="s">
        <v>16</v>
      </c>
      <c r="L3998" t="s">
        <v>16</v>
      </c>
      <c r="M3998" t="s">
        <v>16</v>
      </c>
      <c r="N3998" t="s">
        <v>17</v>
      </c>
      <c r="O3998" t="s">
        <v>16</v>
      </c>
    </row>
    <row r="3999" spans="1:15" x14ac:dyDescent="0.3">
      <c r="A3999">
        <v>4646</v>
      </c>
      <c r="B3999">
        <v>34</v>
      </c>
      <c r="C3999">
        <v>10</v>
      </c>
      <c r="D3999">
        <v>45</v>
      </c>
      <c r="E3999" t="str">
        <f t="shared" si="15"/>
        <v>0-50</v>
      </c>
      <c r="F3999">
        <v>92038</v>
      </c>
      <c r="G3999">
        <v>1</v>
      </c>
      <c r="H3999">
        <v>1.7</v>
      </c>
      <c r="I3999" t="s">
        <v>15</v>
      </c>
      <c r="J3999">
        <v>84</v>
      </c>
      <c r="K3999" t="s">
        <v>16</v>
      </c>
      <c r="L3999" t="s">
        <v>16</v>
      </c>
      <c r="M3999" t="s">
        <v>16</v>
      </c>
      <c r="N3999" t="s">
        <v>16</v>
      </c>
      <c r="O3999" t="s">
        <v>16</v>
      </c>
    </row>
    <row r="4000" spans="1:15" x14ac:dyDescent="0.3">
      <c r="A4000">
        <v>4654</v>
      </c>
      <c r="B4000">
        <v>34</v>
      </c>
      <c r="C4000">
        <v>10</v>
      </c>
      <c r="D4000">
        <v>155</v>
      </c>
      <c r="E4000" t="str">
        <f t="shared" si="15"/>
        <v>100+</v>
      </c>
      <c r="F4000">
        <v>92780</v>
      </c>
      <c r="G4000">
        <v>2</v>
      </c>
      <c r="H4000">
        <v>6.5</v>
      </c>
      <c r="I4000" t="s">
        <v>15</v>
      </c>
      <c r="J4000">
        <v>0</v>
      </c>
      <c r="K4000" t="s">
        <v>16</v>
      </c>
      <c r="L4000" t="s">
        <v>16</v>
      </c>
      <c r="M4000" t="s">
        <v>16</v>
      </c>
      <c r="N4000" t="s">
        <v>17</v>
      </c>
      <c r="O4000" t="s">
        <v>17</v>
      </c>
    </row>
    <row r="4001" spans="1:15" x14ac:dyDescent="0.3">
      <c r="A4001">
        <v>4667</v>
      </c>
      <c r="B4001">
        <v>34</v>
      </c>
      <c r="C4001">
        <v>9</v>
      </c>
      <c r="D4001">
        <v>72</v>
      </c>
      <c r="E4001" t="str">
        <f t="shared" si="15"/>
        <v>51-100</v>
      </c>
      <c r="F4001">
        <v>94555</v>
      </c>
      <c r="G4001">
        <v>3</v>
      </c>
      <c r="H4001">
        <v>2.2999999999999998</v>
      </c>
      <c r="I4001" t="s">
        <v>15</v>
      </c>
      <c r="J4001">
        <v>124</v>
      </c>
      <c r="K4001" t="s">
        <v>16</v>
      </c>
      <c r="L4001" t="s">
        <v>16</v>
      </c>
      <c r="M4001" t="s">
        <v>16</v>
      </c>
      <c r="N4001" t="s">
        <v>16</v>
      </c>
      <c r="O4001" t="s">
        <v>16</v>
      </c>
    </row>
    <row r="4002" spans="1:15" x14ac:dyDescent="0.3">
      <c r="A4002">
        <v>4725</v>
      </c>
      <c r="B4002">
        <v>34</v>
      </c>
      <c r="C4002">
        <v>8</v>
      </c>
      <c r="D4002">
        <v>21</v>
      </c>
      <c r="E4002" t="str">
        <f t="shared" si="15"/>
        <v>0-50</v>
      </c>
      <c r="F4002">
        <v>94107</v>
      </c>
      <c r="G4002">
        <v>4</v>
      </c>
      <c r="H4002">
        <v>1</v>
      </c>
      <c r="I4002" t="s">
        <v>15</v>
      </c>
      <c r="J4002">
        <v>0</v>
      </c>
      <c r="K4002" t="s">
        <v>16</v>
      </c>
      <c r="L4002" t="s">
        <v>16</v>
      </c>
      <c r="M4002" t="s">
        <v>16</v>
      </c>
      <c r="N4002" t="s">
        <v>16</v>
      </c>
      <c r="O4002" t="s">
        <v>16</v>
      </c>
    </row>
    <row r="4003" spans="1:15" x14ac:dyDescent="0.3">
      <c r="A4003">
        <v>4726</v>
      </c>
      <c r="B4003">
        <v>34</v>
      </c>
      <c r="C4003">
        <v>8</v>
      </c>
      <c r="D4003">
        <v>75</v>
      </c>
      <c r="E4003" t="str">
        <f t="shared" si="15"/>
        <v>51-100</v>
      </c>
      <c r="F4003">
        <v>95814</v>
      </c>
      <c r="G4003">
        <v>2</v>
      </c>
      <c r="H4003">
        <v>1.8</v>
      </c>
      <c r="I4003" t="s">
        <v>15</v>
      </c>
      <c r="J4003">
        <v>0</v>
      </c>
      <c r="K4003" t="s">
        <v>16</v>
      </c>
      <c r="L4003" t="s">
        <v>16</v>
      </c>
      <c r="M4003" t="s">
        <v>16</v>
      </c>
      <c r="N4003" t="s">
        <v>16</v>
      </c>
      <c r="O4003" t="s">
        <v>16</v>
      </c>
    </row>
    <row r="4004" spans="1:15" x14ac:dyDescent="0.3">
      <c r="A4004">
        <v>4727</v>
      </c>
      <c r="B4004">
        <v>34</v>
      </c>
      <c r="C4004">
        <v>10</v>
      </c>
      <c r="D4004">
        <v>38</v>
      </c>
      <c r="E4004" t="str">
        <f t="shared" si="15"/>
        <v>0-50</v>
      </c>
      <c r="F4004">
        <v>95039</v>
      </c>
      <c r="G4004">
        <v>1</v>
      </c>
      <c r="H4004">
        <v>1.33</v>
      </c>
      <c r="I4004" t="s">
        <v>15</v>
      </c>
      <c r="J4004">
        <v>0</v>
      </c>
      <c r="K4004" t="s">
        <v>16</v>
      </c>
      <c r="L4004" t="s">
        <v>17</v>
      </c>
      <c r="M4004" t="s">
        <v>16</v>
      </c>
      <c r="N4004" t="s">
        <v>17</v>
      </c>
      <c r="O4004" t="s">
        <v>16</v>
      </c>
    </row>
    <row r="4005" spans="1:15" x14ac:dyDescent="0.3">
      <c r="A4005">
        <v>4736</v>
      </c>
      <c r="B4005">
        <v>34</v>
      </c>
      <c r="C4005">
        <v>9</v>
      </c>
      <c r="D4005">
        <v>84</v>
      </c>
      <c r="E4005" t="str">
        <f t="shared" si="15"/>
        <v>51-100</v>
      </c>
      <c r="F4005">
        <v>94707</v>
      </c>
      <c r="G4005">
        <v>4</v>
      </c>
      <c r="H4005">
        <v>2.2000000000000002</v>
      </c>
      <c r="I4005" t="s">
        <v>20</v>
      </c>
      <c r="J4005">
        <v>323</v>
      </c>
      <c r="K4005" t="s">
        <v>16</v>
      </c>
      <c r="L4005" t="s">
        <v>16</v>
      </c>
      <c r="M4005" t="s">
        <v>16</v>
      </c>
      <c r="N4005" t="s">
        <v>17</v>
      </c>
      <c r="O4005" t="s">
        <v>16</v>
      </c>
    </row>
    <row r="4006" spans="1:15" x14ac:dyDescent="0.3">
      <c r="A4006">
        <v>4802</v>
      </c>
      <c r="B4006">
        <v>34</v>
      </c>
      <c r="C4006">
        <v>10</v>
      </c>
      <c r="D4006">
        <v>88</v>
      </c>
      <c r="E4006" t="str">
        <f t="shared" si="15"/>
        <v>51-100</v>
      </c>
      <c r="F4006">
        <v>94404</v>
      </c>
      <c r="G4006">
        <v>2</v>
      </c>
      <c r="H4006">
        <v>0</v>
      </c>
      <c r="I4006" t="s">
        <v>15</v>
      </c>
      <c r="J4006">
        <v>121</v>
      </c>
      <c r="K4006" t="s">
        <v>16</v>
      </c>
      <c r="L4006" t="s">
        <v>16</v>
      </c>
      <c r="M4006" t="s">
        <v>16</v>
      </c>
      <c r="N4006" t="s">
        <v>17</v>
      </c>
      <c r="O4006" t="s">
        <v>16</v>
      </c>
    </row>
    <row r="4007" spans="1:15" x14ac:dyDescent="0.3">
      <c r="A4007">
        <v>4840</v>
      </c>
      <c r="B4007">
        <v>34</v>
      </c>
      <c r="C4007">
        <v>8</v>
      </c>
      <c r="D4007">
        <v>52</v>
      </c>
      <c r="E4007" t="str">
        <f t="shared" si="15"/>
        <v>51-100</v>
      </c>
      <c r="F4007">
        <v>95060</v>
      </c>
      <c r="G4007">
        <v>4</v>
      </c>
      <c r="H4007">
        <v>0.2</v>
      </c>
      <c r="I4007" t="s">
        <v>15</v>
      </c>
      <c r="J4007">
        <v>0</v>
      </c>
      <c r="K4007" t="s">
        <v>16</v>
      </c>
      <c r="L4007" t="s">
        <v>16</v>
      </c>
      <c r="M4007" t="s">
        <v>16</v>
      </c>
      <c r="N4007" t="s">
        <v>17</v>
      </c>
      <c r="O4007" t="s">
        <v>16</v>
      </c>
    </row>
    <row r="4008" spans="1:15" x14ac:dyDescent="0.3">
      <c r="A4008">
        <v>4860</v>
      </c>
      <c r="B4008">
        <v>34</v>
      </c>
      <c r="C4008">
        <v>8</v>
      </c>
      <c r="D4008">
        <v>165</v>
      </c>
      <c r="E4008" t="str">
        <f t="shared" si="15"/>
        <v>100+</v>
      </c>
      <c r="F4008">
        <v>91107</v>
      </c>
      <c r="G4008">
        <v>1</v>
      </c>
      <c r="H4008">
        <v>7</v>
      </c>
      <c r="I4008" t="s">
        <v>19</v>
      </c>
      <c r="J4008">
        <v>541</v>
      </c>
      <c r="K4008" t="s">
        <v>17</v>
      </c>
      <c r="L4008" t="s">
        <v>16</v>
      </c>
      <c r="M4008" t="s">
        <v>16</v>
      </c>
      <c r="N4008" t="s">
        <v>16</v>
      </c>
      <c r="O4008" t="s">
        <v>16</v>
      </c>
    </row>
    <row r="4009" spans="1:15" x14ac:dyDescent="0.3">
      <c r="A4009">
        <v>4879</v>
      </c>
      <c r="B4009">
        <v>34</v>
      </c>
      <c r="C4009">
        <v>9</v>
      </c>
      <c r="D4009">
        <v>41</v>
      </c>
      <c r="E4009" t="str">
        <f t="shared" si="15"/>
        <v>0-50</v>
      </c>
      <c r="F4009">
        <v>92093</v>
      </c>
      <c r="G4009">
        <v>1</v>
      </c>
      <c r="H4009">
        <v>1</v>
      </c>
      <c r="I4009" t="s">
        <v>15</v>
      </c>
      <c r="J4009">
        <v>0</v>
      </c>
      <c r="K4009" t="s">
        <v>16</v>
      </c>
      <c r="L4009" t="s">
        <v>16</v>
      </c>
      <c r="M4009" t="s">
        <v>16</v>
      </c>
      <c r="N4009" t="s">
        <v>17</v>
      </c>
      <c r="O4009" t="s">
        <v>16</v>
      </c>
    </row>
    <row r="4010" spans="1:15" x14ac:dyDescent="0.3">
      <c r="A4010">
        <v>4908</v>
      </c>
      <c r="B4010">
        <v>34</v>
      </c>
      <c r="C4010">
        <v>9</v>
      </c>
      <c r="D4010">
        <v>101</v>
      </c>
      <c r="E4010" t="str">
        <f t="shared" si="15"/>
        <v>100+</v>
      </c>
      <c r="F4010">
        <v>94080</v>
      </c>
      <c r="G4010">
        <v>3</v>
      </c>
      <c r="H4010">
        <v>0.6</v>
      </c>
      <c r="I4010" t="s">
        <v>20</v>
      </c>
      <c r="J4010">
        <v>0</v>
      </c>
      <c r="K4010" t="s">
        <v>16</v>
      </c>
      <c r="L4010" t="s">
        <v>16</v>
      </c>
      <c r="M4010" t="s">
        <v>16</v>
      </c>
      <c r="N4010" t="s">
        <v>16</v>
      </c>
      <c r="O4010" t="s">
        <v>16</v>
      </c>
    </row>
    <row r="4011" spans="1:15" x14ac:dyDescent="0.3">
      <c r="A4011">
        <v>4982</v>
      </c>
      <c r="B4011">
        <v>34</v>
      </c>
      <c r="C4011">
        <v>9</v>
      </c>
      <c r="D4011">
        <v>195</v>
      </c>
      <c r="E4011" t="str">
        <f t="shared" si="15"/>
        <v>100+</v>
      </c>
      <c r="F4011">
        <v>90266</v>
      </c>
      <c r="G4011">
        <v>2</v>
      </c>
      <c r="H4011">
        <v>3</v>
      </c>
      <c r="I4011" t="s">
        <v>15</v>
      </c>
      <c r="J4011">
        <v>122</v>
      </c>
      <c r="K4011" t="s">
        <v>16</v>
      </c>
      <c r="L4011" t="s">
        <v>16</v>
      </c>
      <c r="M4011" t="s">
        <v>16</v>
      </c>
      <c r="N4011" t="s">
        <v>17</v>
      </c>
      <c r="O4011" t="s">
        <v>16</v>
      </c>
    </row>
    <row r="4012" spans="1:15" x14ac:dyDescent="0.3">
      <c r="A4012">
        <v>4989</v>
      </c>
      <c r="B4012">
        <v>34</v>
      </c>
      <c r="C4012">
        <v>8</v>
      </c>
      <c r="D4012">
        <v>85</v>
      </c>
      <c r="E4012" t="str">
        <f t="shared" si="15"/>
        <v>51-100</v>
      </c>
      <c r="F4012">
        <v>95134</v>
      </c>
      <c r="G4012">
        <v>1</v>
      </c>
      <c r="H4012">
        <v>2.5</v>
      </c>
      <c r="I4012" t="s">
        <v>15</v>
      </c>
      <c r="J4012">
        <v>136</v>
      </c>
      <c r="K4012" t="s">
        <v>16</v>
      </c>
      <c r="L4012" t="s">
        <v>16</v>
      </c>
      <c r="M4012" t="s">
        <v>16</v>
      </c>
      <c r="N4012" t="s">
        <v>16</v>
      </c>
      <c r="O4012" t="s">
        <v>17</v>
      </c>
    </row>
    <row r="4013" spans="1:15" x14ac:dyDescent="0.3">
      <c r="A4013">
        <v>84</v>
      </c>
      <c r="B4013">
        <v>33</v>
      </c>
      <c r="C4013">
        <v>9</v>
      </c>
      <c r="D4013">
        <v>50</v>
      </c>
      <c r="E4013" t="str">
        <f t="shared" si="15"/>
        <v>0-50</v>
      </c>
      <c r="F4013">
        <v>94305</v>
      </c>
      <c r="G4013">
        <v>1</v>
      </c>
      <c r="H4013">
        <v>2.4</v>
      </c>
      <c r="I4013" t="s">
        <v>20</v>
      </c>
      <c r="J4013">
        <v>0</v>
      </c>
      <c r="K4013" t="s">
        <v>16</v>
      </c>
      <c r="L4013" t="s">
        <v>16</v>
      </c>
      <c r="M4013" t="s">
        <v>16</v>
      </c>
      <c r="N4013" t="s">
        <v>16</v>
      </c>
      <c r="O4013" t="s">
        <v>16</v>
      </c>
    </row>
    <row r="4014" spans="1:15" x14ac:dyDescent="0.3">
      <c r="A4014">
        <v>109</v>
      </c>
      <c r="B4014">
        <v>33</v>
      </c>
      <c r="C4014">
        <v>7</v>
      </c>
      <c r="D4014">
        <v>32</v>
      </c>
      <c r="E4014" t="str">
        <f t="shared" si="15"/>
        <v>0-50</v>
      </c>
      <c r="F4014">
        <v>95136</v>
      </c>
      <c r="G4014">
        <v>1</v>
      </c>
      <c r="H4014">
        <v>0.6</v>
      </c>
      <c r="I4014" t="s">
        <v>19</v>
      </c>
      <c r="J4014">
        <v>166</v>
      </c>
      <c r="K4014" t="s">
        <v>16</v>
      </c>
      <c r="L4014" t="s">
        <v>16</v>
      </c>
      <c r="M4014" t="s">
        <v>16</v>
      </c>
      <c r="N4014" t="s">
        <v>17</v>
      </c>
      <c r="O4014" t="s">
        <v>16</v>
      </c>
    </row>
    <row r="4015" spans="1:15" x14ac:dyDescent="0.3">
      <c r="A4015">
        <v>143</v>
      </c>
      <c r="B4015">
        <v>33</v>
      </c>
      <c r="C4015">
        <v>9</v>
      </c>
      <c r="D4015">
        <v>48</v>
      </c>
      <c r="E4015" t="str">
        <f t="shared" si="15"/>
        <v>0-50</v>
      </c>
      <c r="F4015">
        <v>91770</v>
      </c>
      <c r="G4015">
        <v>1</v>
      </c>
      <c r="H4015">
        <v>2.1</v>
      </c>
      <c r="I4015" t="s">
        <v>19</v>
      </c>
      <c r="J4015">
        <v>0</v>
      </c>
      <c r="K4015" t="s">
        <v>16</v>
      </c>
      <c r="L4015" t="s">
        <v>16</v>
      </c>
      <c r="M4015" t="s">
        <v>16</v>
      </c>
      <c r="N4015" t="s">
        <v>16</v>
      </c>
      <c r="O4015" t="s">
        <v>17</v>
      </c>
    </row>
    <row r="4016" spans="1:15" x14ac:dyDescent="0.3">
      <c r="A4016">
        <v>168</v>
      </c>
      <c r="B4016">
        <v>33</v>
      </c>
      <c r="C4016">
        <v>9</v>
      </c>
      <c r="D4016">
        <v>23</v>
      </c>
      <c r="E4016" t="str">
        <f t="shared" si="15"/>
        <v>0-50</v>
      </c>
      <c r="F4016">
        <v>94305</v>
      </c>
      <c r="G4016">
        <v>3</v>
      </c>
      <c r="H4016">
        <v>0.9</v>
      </c>
      <c r="I4016" t="s">
        <v>19</v>
      </c>
      <c r="J4016">
        <v>0</v>
      </c>
      <c r="K4016" t="s">
        <v>16</v>
      </c>
      <c r="L4016" t="s">
        <v>16</v>
      </c>
      <c r="M4016" t="s">
        <v>16</v>
      </c>
      <c r="N4016" t="s">
        <v>17</v>
      </c>
      <c r="O4016" t="s">
        <v>17</v>
      </c>
    </row>
    <row r="4017" spans="1:15" x14ac:dyDescent="0.3">
      <c r="A4017">
        <v>281</v>
      </c>
      <c r="B4017">
        <v>33</v>
      </c>
      <c r="C4017">
        <v>8</v>
      </c>
      <c r="D4017">
        <v>64</v>
      </c>
      <c r="E4017" t="str">
        <f t="shared" si="15"/>
        <v>51-100</v>
      </c>
      <c r="F4017">
        <v>92121</v>
      </c>
      <c r="G4017">
        <v>4</v>
      </c>
      <c r="H4017">
        <v>2.1</v>
      </c>
      <c r="I4017" t="s">
        <v>19</v>
      </c>
      <c r="J4017">
        <v>164</v>
      </c>
      <c r="K4017" t="s">
        <v>16</v>
      </c>
      <c r="L4017" t="s">
        <v>16</v>
      </c>
      <c r="M4017" t="s">
        <v>16</v>
      </c>
      <c r="N4017" t="s">
        <v>17</v>
      </c>
      <c r="O4017" t="s">
        <v>16</v>
      </c>
    </row>
    <row r="4018" spans="1:15" x14ac:dyDescent="0.3">
      <c r="A4018">
        <v>376</v>
      </c>
      <c r="B4018">
        <v>33</v>
      </c>
      <c r="C4018">
        <v>7</v>
      </c>
      <c r="D4018">
        <v>90</v>
      </c>
      <c r="E4018" t="str">
        <f t="shared" si="15"/>
        <v>51-100</v>
      </c>
      <c r="F4018">
        <v>92346</v>
      </c>
      <c r="G4018">
        <v>3</v>
      </c>
      <c r="H4018">
        <v>1.6</v>
      </c>
      <c r="I4018" t="s">
        <v>15</v>
      </c>
      <c r="J4018">
        <v>0</v>
      </c>
      <c r="K4018" t="s">
        <v>16</v>
      </c>
      <c r="L4018" t="s">
        <v>16</v>
      </c>
      <c r="M4018" t="s">
        <v>16</v>
      </c>
      <c r="N4018" t="s">
        <v>17</v>
      </c>
      <c r="O4018" t="s">
        <v>16</v>
      </c>
    </row>
    <row r="4019" spans="1:15" x14ac:dyDescent="0.3">
      <c r="A4019">
        <v>395</v>
      </c>
      <c r="B4019">
        <v>33</v>
      </c>
      <c r="C4019">
        <v>9</v>
      </c>
      <c r="D4019">
        <v>80</v>
      </c>
      <c r="E4019" t="str">
        <f t="shared" si="15"/>
        <v>51-100</v>
      </c>
      <c r="F4019">
        <v>91311</v>
      </c>
      <c r="G4019">
        <v>4</v>
      </c>
      <c r="H4019">
        <v>3.4</v>
      </c>
      <c r="I4019" t="s">
        <v>15</v>
      </c>
      <c r="J4019">
        <v>0</v>
      </c>
      <c r="K4019" t="s">
        <v>16</v>
      </c>
      <c r="L4019" t="s">
        <v>16</v>
      </c>
      <c r="M4019" t="s">
        <v>16</v>
      </c>
      <c r="N4019" t="s">
        <v>17</v>
      </c>
      <c r="O4019" t="s">
        <v>17</v>
      </c>
    </row>
    <row r="4020" spans="1:15" x14ac:dyDescent="0.3">
      <c r="A4020">
        <v>482</v>
      </c>
      <c r="B4020">
        <v>33</v>
      </c>
      <c r="C4020">
        <v>9</v>
      </c>
      <c r="D4020">
        <v>53</v>
      </c>
      <c r="E4020" t="str">
        <f t="shared" si="15"/>
        <v>51-100</v>
      </c>
      <c r="F4020">
        <v>94063</v>
      </c>
      <c r="G4020">
        <v>1</v>
      </c>
      <c r="H4020">
        <v>1.2</v>
      </c>
      <c r="I4020" t="s">
        <v>15</v>
      </c>
      <c r="J4020">
        <v>0</v>
      </c>
      <c r="K4020" t="s">
        <v>16</v>
      </c>
      <c r="L4020" t="s">
        <v>16</v>
      </c>
      <c r="M4020" t="s">
        <v>16</v>
      </c>
      <c r="N4020" t="s">
        <v>16</v>
      </c>
      <c r="O4020" t="s">
        <v>17</v>
      </c>
    </row>
    <row r="4021" spans="1:15" x14ac:dyDescent="0.3">
      <c r="A4021">
        <v>528</v>
      </c>
      <c r="B4021">
        <v>33</v>
      </c>
      <c r="C4021">
        <v>8</v>
      </c>
      <c r="D4021">
        <v>65</v>
      </c>
      <c r="E4021" t="str">
        <f t="shared" si="15"/>
        <v>51-100</v>
      </c>
      <c r="F4021">
        <v>90027</v>
      </c>
      <c r="G4021">
        <v>2</v>
      </c>
      <c r="H4021">
        <v>0.1</v>
      </c>
      <c r="I4021" t="s">
        <v>15</v>
      </c>
      <c r="J4021">
        <v>89</v>
      </c>
      <c r="K4021" t="s">
        <v>16</v>
      </c>
      <c r="L4021" t="s">
        <v>16</v>
      </c>
      <c r="M4021" t="s">
        <v>16</v>
      </c>
      <c r="N4021" t="s">
        <v>17</v>
      </c>
      <c r="O4021" t="s">
        <v>16</v>
      </c>
    </row>
    <row r="4022" spans="1:15" x14ac:dyDescent="0.3">
      <c r="A4022">
        <v>565</v>
      </c>
      <c r="B4022">
        <v>33</v>
      </c>
      <c r="C4022">
        <v>7</v>
      </c>
      <c r="D4022">
        <v>32</v>
      </c>
      <c r="E4022" t="str">
        <f t="shared" si="15"/>
        <v>0-50</v>
      </c>
      <c r="F4022">
        <v>94904</v>
      </c>
      <c r="G4022">
        <v>1</v>
      </c>
      <c r="H4022">
        <v>0.6</v>
      </c>
      <c r="I4022" t="s">
        <v>19</v>
      </c>
      <c r="J4022">
        <v>152</v>
      </c>
      <c r="K4022" t="s">
        <v>16</v>
      </c>
      <c r="L4022" t="s">
        <v>16</v>
      </c>
      <c r="M4022" t="s">
        <v>16</v>
      </c>
      <c r="N4022" t="s">
        <v>16</v>
      </c>
      <c r="O4022" t="s">
        <v>16</v>
      </c>
    </row>
    <row r="4023" spans="1:15" x14ac:dyDescent="0.3">
      <c r="A4023">
        <v>594</v>
      </c>
      <c r="B4023">
        <v>33</v>
      </c>
      <c r="C4023">
        <v>7</v>
      </c>
      <c r="D4023">
        <v>48</v>
      </c>
      <c r="E4023" t="str">
        <f t="shared" si="15"/>
        <v>0-50</v>
      </c>
      <c r="F4023">
        <v>90025</v>
      </c>
      <c r="G4023">
        <v>4</v>
      </c>
      <c r="H4023">
        <v>2.2000000000000002</v>
      </c>
      <c r="I4023" t="s">
        <v>20</v>
      </c>
      <c r="J4023">
        <v>0</v>
      </c>
      <c r="K4023" t="s">
        <v>16</v>
      </c>
      <c r="L4023" t="s">
        <v>16</v>
      </c>
      <c r="M4023" t="s">
        <v>16</v>
      </c>
      <c r="N4023" t="s">
        <v>17</v>
      </c>
      <c r="O4023" t="s">
        <v>16</v>
      </c>
    </row>
    <row r="4024" spans="1:15" x14ac:dyDescent="0.3">
      <c r="A4024">
        <v>621</v>
      </c>
      <c r="B4024">
        <v>33</v>
      </c>
      <c r="C4024">
        <v>8</v>
      </c>
      <c r="D4024">
        <v>115</v>
      </c>
      <c r="E4024" t="str">
        <f t="shared" si="15"/>
        <v>100+</v>
      </c>
      <c r="F4024">
        <v>91129</v>
      </c>
      <c r="G4024">
        <v>4</v>
      </c>
      <c r="H4024">
        <v>2.9</v>
      </c>
      <c r="I4024" t="s">
        <v>20</v>
      </c>
      <c r="J4024">
        <v>0</v>
      </c>
      <c r="K4024" t="s">
        <v>17</v>
      </c>
      <c r="L4024" t="s">
        <v>16</v>
      </c>
      <c r="M4024" t="s">
        <v>16</v>
      </c>
      <c r="N4024" t="s">
        <v>17</v>
      </c>
      <c r="O4024" t="s">
        <v>16</v>
      </c>
    </row>
    <row r="4025" spans="1:15" x14ac:dyDescent="0.3">
      <c r="A4025">
        <v>625</v>
      </c>
      <c r="B4025">
        <v>33</v>
      </c>
      <c r="C4025">
        <v>6</v>
      </c>
      <c r="D4025">
        <v>54</v>
      </c>
      <c r="E4025" t="str">
        <f t="shared" si="15"/>
        <v>51-100</v>
      </c>
      <c r="F4025">
        <v>92821</v>
      </c>
      <c r="G4025">
        <v>2</v>
      </c>
      <c r="H4025">
        <v>1.67</v>
      </c>
      <c r="I4025" t="s">
        <v>20</v>
      </c>
      <c r="J4025">
        <v>122</v>
      </c>
      <c r="K4025" t="s">
        <v>16</v>
      </c>
      <c r="L4025" t="s">
        <v>16</v>
      </c>
      <c r="M4025" t="s">
        <v>16</v>
      </c>
      <c r="N4025" t="s">
        <v>17</v>
      </c>
      <c r="O4025" t="s">
        <v>16</v>
      </c>
    </row>
    <row r="4026" spans="1:15" x14ac:dyDescent="0.3">
      <c r="A4026">
        <v>736</v>
      </c>
      <c r="B4026">
        <v>33</v>
      </c>
      <c r="C4026">
        <v>7</v>
      </c>
      <c r="D4026">
        <v>49</v>
      </c>
      <c r="E4026" t="str">
        <f t="shared" si="15"/>
        <v>0-50</v>
      </c>
      <c r="F4026">
        <v>95403</v>
      </c>
      <c r="G4026">
        <v>4</v>
      </c>
      <c r="H4026">
        <v>2.2000000000000002</v>
      </c>
      <c r="I4026" t="s">
        <v>20</v>
      </c>
      <c r="J4026">
        <v>0</v>
      </c>
      <c r="K4026" t="s">
        <v>16</v>
      </c>
      <c r="L4026" t="s">
        <v>16</v>
      </c>
      <c r="M4026" t="s">
        <v>16</v>
      </c>
      <c r="N4026" t="s">
        <v>17</v>
      </c>
      <c r="O4026" t="s">
        <v>16</v>
      </c>
    </row>
    <row r="4027" spans="1:15" x14ac:dyDescent="0.3">
      <c r="A4027">
        <v>770</v>
      </c>
      <c r="B4027">
        <v>33</v>
      </c>
      <c r="C4027">
        <v>6</v>
      </c>
      <c r="D4027">
        <v>78</v>
      </c>
      <c r="E4027" t="str">
        <f t="shared" si="15"/>
        <v>51-100</v>
      </c>
      <c r="F4027">
        <v>90250</v>
      </c>
      <c r="G4027">
        <v>4</v>
      </c>
      <c r="H4027">
        <v>2</v>
      </c>
      <c r="I4027" t="s">
        <v>20</v>
      </c>
      <c r="J4027">
        <v>119</v>
      </c>
      <c r="K4027" t="s">
        <v>16</v>
      </c>
      <c r="L4027" t="s">
        <v>17</v>
      </c>
      <c r="M4027" t="s">
        <v>16</v>
      </c>
      <c r="N4027" t="s">
        <v>17</v>
      </c>
      <c r="O4027" t="s">
        <v>16</v>
      </c>
    </row>
    <row r="4028" spans="1:15" x14ac:dyDescent="0.3">
      <c r="A4028">
        <v>815</v>
      </c>
      <c r="B4028">
        <v>33</v>
      </c>
      <c r="C4028">
        <v>8</v>
      </c>
      <c r="D4028">
        <v>45</v>
      </c>
      <c r="E4028" t="str">
        <f t="shared" si="15"/>
        <v>0-50</v>
      </c>
      <c r="F4028">
        <v>93943</v>
      </c>
      <c r="G4028">
        <v>2</v>
      </c>
      <c r="H4028">
        <v>0.1</v>
      </c>
      <c r="I4028" t="s">
        <v>15</v>
      </c>
      <c r="J4028">
        <v>0</v>
      </c>
      <c r="K4028" t="s">
        <v>16</v>
      </c>
      <c r="L4028" t="s">
        <v>16</v>
      </c>
      <c r="M4028" t="s">
        <v>16</v>
      </c>
      <c r="N4028" t="s">
        <v>16</v>
      </c>
      <c r="O4028" t="s">
        <v>17</v>
      </c>
    </row>
    <row r="4029" spans="1:15" x14ac:dyDescent="0.3">
      <c r="A4029">
        <v>850</v>
      </c>
      <c r="B4029">
        <v>33</v>
      </c>
      <c r="C4029">
        <v>8</v>
      </c>
      <c r="D4029">
        <v>58</v>
      </c>
      <c r="E4029" t="str">
        <f t="shared" si="15"/>
        <v>51-100</v>
      </c>
      <c r="F4029">
        <v>94305</v>
      </c>
      <c r="G4029">
        <v>2</v>
      </c>
      <c r="H4029">
        <v>0.1</v>
      </c>
      <c r="I4029" t="s">
        <v>15</v>
      </c>
      <c r="J4029">
        <v>0</v>
      </c>
      <c r="K4029" t="s">
        <v>16</v>
      </c>
      <c r="L4029" t="s">
        <v>17</v>
      </c>
      <c r="M4029" t="s">
        <v>17</v>
      </c>
      <c r="N4029" t="s">
        <v>17</v>
      </c>
      <c r="O4029" t="s">
        <v>17</v>
      </c>
    </row>
    <row r="4030" spans="1:15" x14ac:dyDescent="0.3">
      <c r="A4030">
        <v>853</v>
      </c>
      <c r="B4030">
        <v>33</v>
      </c>
      <c r="C4030">
        <v>7</v>
      </c>
      <c r="D4030">
        <v>29</v>
      </c>
      <c r="E4030" t="str">
        <f t="shared" si="15"/>
        <v>0-50</v>
      </c>
      <c r="F4030">
        <v>92064</v>
      </c>
      <c r="G4030">
        <v>1</v>
      </c>
      <c r="H4030">
        <v>0.6</v>
      </c>
      <c r="I4030" t="s">
        <v>19</v>
      </c>
      <c r="J4030">
        <v>127</v>
      </c>
      <c r="K4030" t="s">
        <v>16</v>
      </c>
      <c r="L4030" t="s">
        <v>16</v>
      </c>
      <c r="M4030" t="s">
        <v>16</v>
      </c>
      <c r="N4030" t="s">
        <v>16</v>
      </c>
      <c r="O4030" t="s">
        <v>17</v>
      </c>
    </row>
    <row r="4031" spans="1:15" x14ac:dyDescent="0.3">
      <c r="A4031">
        <v>879</v>
      </c>
      <c r="B4031">
        <v>33</v>
      </c>
      <c r="C4031">
        <v>3</v>
      </c>
      <c r="D4031">
        <v>74</v>
      </c>
      <c r="E4031" t="str">
        <f t="shared" si="15"/>
        <v>51-100</v>
      </c>
      <c r="F4031">
        <v>95616</v>
      </c>
      <c r="G4031">
        <v>4</v>
      </c>
      <c r="H4031">
        <v>4</v>
      </c>
      <c r="I4031" t="s">
        <v>19</v>
      </c>
      <c r="J4031">
        <v>0</v>
      </c>
      <c r="K4031" t="s">
        <v>16</v>
      </c>
      <c r="L4031" t="s">
        <v>16</v>
      </c>
      <c r="M4031" t="s">
        <v>16</v>
      </c>
      <c r="N4031" t="s">
        <v>16</v>
      </c>
      <c r="O4031" t="s">
        <v>16</v>
      </c>
    </row>
    <row r="4032" spans="1:15" x14ac:dyDescent="0.3">
      <c r="A4032">
        <v>927</v>
      </c>
      <c r="B4032">
        <v>33</v>
      </c>
      <c r="C4032">
        <v>9</v>
      </c>
      <c r="D4032">
        <v>22</v>
      </c>
      <c r="E4032" t="str">
        <f t="shared" si="15"/>
        <v>0-50</v>
      </c>
      <c r="F4032">
        <v>93940</v>
      </c>
      <c r="G4032">
        <v>4</v>
      </c>
      <c r="H4032">
        <v>0.4</v>
      </c>
      <c r="I4032" t="s">
        <v>20</v>
      </c>
      <c r="J4032">
        <v>103</v>
      </c>
      <c r="K4032" t="s">
        <v>16</v>
      </c>
      <c r="L4032" t="s">
        <v>16</v>
      </c>
      <c r="M4032" t="s">
        <v>16</v>
      </c>
      <c r="N4032" t="s">
        <v>17</v>
      </c>
      <c r="O4032" t="s">
        <v>16</v>
      </c>
    </row>
    <row r="4033" spans="1:15" x14ac:dyDescent="0.3">
      <c r="A4033">
        <v>997</v>
      </c>
      <c r="B4033">
        <v>33</v>
      </c>
      <c r="C4033">
        <v>6</v>
      </c>
      <c r="D4033">
        <v>49</v>
      </c>
      <c r="E4033" t="str">
        <f t="shared" si="15"/>
        <v>0-50</v>
      </c>
      <c r="F4033">
        <v>92037</v>
      </c>
      <c r="G4033">
        <v>2</v>
      </c>
      <c r="H4033">
        <v>1.67</v>
      </c>
      <c r="I4033" t="s">
        <v>20</v>
      </c>
      <c r="J4033">
        <v>214</v>
      </c>
      <c r="K4033" t="s">
        <v>16</v>
      </c>
      <c r="L4033" t="s">
        <v>16</v>
      </c>
      <c r="M4033" t="s">
        <v>16</v>
      </c>
      <c r="N4033" t="s">
        <v>16</v>
      </c>
      <c r="O4033" t="s">
        <v>16</v>
      </c>
    </row>
    <row r="4034" spans="1:15" x14ac:dyDescent="0.3">
      <c r="A4034">
        <v>1052</v>
      </c>
      <c r="B4034">
        <v>33</v>
      </c>
      <c r="C4034">
        <v>7</v>
      </c>
      <c r="D4034">
        <v>54</v>
      </c>
      <c r="E4034" t="str">
        <f t="shared" si="15"/>
        <v>51-100</v>
      </c>
      <c r="F4034">
        <v>92886</v>
      </c>
      <c r="G4034">
        <v>4</v>
      </c>
      <c r="H4034">
        <v>0.2</v>
      </c>
      <c r="I4034" t="s">
        <v>15</v>
      </c>
      <c r="J4034">
        <v>141</v>
      </c>
      <c r="K4034" t="s">
        <v>16</v>
      </c>
      <c r="L4034" t="s">
        <v>17</v>
      </c>
      <c r="M4034" t="s">
        <v>16</v>
      </c>
      <c r="N4034" t="s">
        <v>16</v>
      </c>
      <c r="O4034" t="s">
        <v>16</v>
      </c>
    </row>
    <row r="4035" spans="1:15" x14ac:dyDescent="0.3">
      <c r="A4035">
        <v>1074</v>
      </c>
      <c r="B4035">
        <v>33</v>
      </c>
      <c r="C4035">
        <v>8</v>
      </c>
      <c r="D4035">
        <v>122</v>
      </c>
      <c r="E4035" t="str">
        <f t="shared" si="15"/>
        <v>100+</v>
      </c>
      <c r="F4035">
        <v>94583</v>
      </c>
      <c r="G4035">
        <v>1</v>
      </c>
      <c r="H4035">
        <v>0</v>
      </c>
      <c r="I4035" t="s">
        <v>15</v>
      </c>
      <c r="J4035">
        <v>0</v>
      </c>
      <c r="K4035" t="s">
        <v>16</v>
      </c>
      <c r="L4035" t="s">
        <v>16</v>
      </c>
      <c r="M4035" t="s">
        <v>16</v>
      </c>
      <c r="N4035" t="s">
        <v>17</v>
      </c>
      <c r="O4035" t="s">
        <v>17</v>
      </c>
    </row>
    <row r="4036" spans="1:15" x14ac:dyDescent="0.3">
      <c r="A4036">
        <v>1144</v>
      </c>
      <c r="B4036">
        <v>33</v>
      </c>
      <c r="C4036">
        <v>7</v>
      </c>
      <c r="D4036">
        <v>120</v>
      </c>
      <c r="E4036" t="str">
        <f t="shared" si="15"/>
        <v>100+</v>
      </c>
      <c r="F4036">
        <v>94022</v>
      </c>
      <c r="G4036">
        <v>1</v>
      </c>
      <c r="H4036">
        <v>3.2</v>
      </c>
      <c r="I4036" t="s">
        <v>19</v>
      </c>
      <c r="J4036">
        <v>0</v>
      </c>
      <c r="K4036" t="s">
        <v>17</v>
      </c>
      <c r="L4036" t="s">
        <v>16</v>
      </c>
      <c r="M4036" t="s">
        <v>16</v>
      </c>
      <c r="N4036" t="s">
        <v>17</v>
      </c>
      <c r="O4036" t="s">
        <v>16</v>
      </c>
    </row>
    <row r="4037" spans="1:15" x14ac:dyDescent="0.3">
      <c r="A4037">
        <v>1179</v>
      </c>
      <c r="B4037">
        <v>33</v>
      </c>
      <c r="C4037">
        <v>7</v>
      </c>
      <c r="D4037">
        <v>14</v>
      </c>
      <c r="E4037" t="str">
        <f t="shared" si="15"/>
        <v>0-50</v>
      </c>
      <c r="F4037">
        <v>94025</v>
      </c>
      <c r="G4037">
        <v>1</v>
      </c>
      <c r="H4037">
        <v>0.4</v>
      </c>
      <c r="I4037" t="s">
        <v>20</v>
      </c>
      <c r="J4037">
        <v>98</v>
      </c>
      <c r="K4037" t="s">
        <v>16</v>
      </c>
      <c r="L4037" t="s">
        <v>16</v>
      </c>
      <c r="M4037" t="s">
        <v>16</v>
      </c>
      <c r="N4037" t="s">
        <v>17</v>
      </c>
      <c r="O4037" t="s">
        <v>16</v>
      </c>
    </row>
    <row r="4038" spans="1:15" x14ac:dyDescent="0.3">
      <c r="A4038">
        <v>1245</v>
      </c>
      <c r="B4038">
        <v>33</v>
      </c>
      <c r="C4038">
        <v>8</v>
      </c>
      <c r="D4038">
        <v>130</v>
      </c>
      <c r="E4038" t="str">
        <f t="shared" si="15"/>
        <v>100+</v>
      </c>
      <c r="F4038">
        <v>94720</v>
      </c>
      <c r="G4038">
        <v>3</v>
      </c>
      <c r="H4038">
        <v>6.3</v>
      </c>
      <c r="I4038" t="s">
        <v>20</v>
      </c>
      <c r="J4038">
        <v>99</v>
      </c>
      <c r="K4038" t="s">
        <v>17</v>
      </c>
      <c r="L4038" t="s">
        <v>16</v>
      </c>
      <c r="M4038" t="s">
        <v>16</v>
      </c>
      <c r="N4038" t="s">
        <v>16</v>
      </c>
      <c r="O4038" t="s">
        <v>17</v>
      </c>
    </row>
    <row r="4039" spans="1:15" x14ac:dyDescent="0.3">
      <c r="A4039">
        <v>1416</v>
      </c>
      <c r="B4039">
        <v>33</v>
      </c>
      <c r="C4039">
        <v>8</v>
      </c>
      <c r="D4039">
        <v>48</v>
      </c>
      <c r="E4039" t="str">
        <f t="shared" si="15"/>
        <v>0-50</v>
      </c>
      <c r="F4039">
        <v>94019</v>
      </c>
      <c r="G4039">
        <v>1</v>
      </c>
      <c r="H4039">
        <v>1</v>
      </c>
      <c r="I4039" t="s">
        <v>15</v>
      </c>
      <c r="J4039">
        <v>212</v>
      </c>
      <c r="K4039" t="s">
        <v>16</v>
      </c>
      <c r="L4039" t="s">
        <v>16</v>
      </c>
      <c r="M4039" t="s">
        <v>16</v>
      </c>
      <c r="N4039" t="s">
        <v>17</v>
      </c>
      <c r="O4039" t="s">
        <v>16</v>
      </c>
    </row>
    <row r="4040" spans="1:15" x14ac:dyDescent="0.3">
      <c r="A4040">
        <v>1467</v>
      </c>
      <c r="B4040">
        <v>33</v>
      </c>
      <c r="C4040">
        <v>9</v>
      </c>
      <c r="D4040">
        <v>145</v>
      </c>
      <c r="E4040" t="str">
        <f t="shared" si="15"/>
        <v>100+</v>
      </c>
      <c r="F4040">
        <v>94303</v>
      </c>
      <c r="G4040">
        <v>2</v>
      </c>
      <c r="H4040">
        <v>4.33</v>
      </c>
      <c r="I4040" t="s">
        <v>15</v>
      </c>
      <c r="J4040">
        <v>277</v>
      </c>
      <c r="K4040" t="s">
        <v>16</v>
      </c>
      <c r="L4040" t="s">
        <v>16</v>
      </c>
      <c r="M4040" t="s">
        <v>16</v>
      </c>
      <c r="N4040" t="s">
        <v>16</v>
      </c>
      <c r="O4040" t="s">
        <v>17</v>
      </c>
    </row>
    <row r="4041" spans="1:15" x14ac:dyDescent="0.3">
      <c r="A4041">
        <v>1493</v>
      </c>
      <c r="B4041">
        <v>33</v>
      </c>
      <c r="C4041">
        <v>8</v>
      </c>
      <c r="D4041">
        <v>133</v>
      </c>
      <c r="E4041" t="str">
        <f t="shared" si="15"/>
        <v>100+</v>
      </c>
      <c r="F4041">
        <v>90024</v>
      </c>
      <c r="G4041">
        <v>1</v>
      </c>
      <c r="H4041">
        <v>0</v>
      </c>
      <c r="I4041" t="s">
        <v>15</v>
      </c>
      <c r="J4041">
        <v>0</v>
      </c>
      <c r="K4041" t="s">
        <v>16</v>
      </c>
      <c r="L4041" t="s">
        <v>16</v>
      </c>
      <c r="M4041" t="s">
        <v>16</v>
      </c>
      <c r="N4041" t="s">
        <v>17</v>
      </c>
      <c r="O4041" t="s">
        <v>16</v>
      </c>
    </row>
    <row r="4042" spans="1:15" x14ac:dyDescent="0.3">
      <c r="A4042">
        <v>1522</v>
      </c>
      <c r="B4042">
        <v>33</v>
      </c>
      <c r="C4042">
        <v>8</v>
      </c>
      <c r="D4042">
        <v>175</v>
      </c>
      <c r="E4042" t="str">
        <f t="shared" si="15"/>
        <v>100+</v>
      </c>
      <c r="F4042">
        <v>92354</v>
      </c>
      <c r="G4042">
        <v>2</v>
      </c>
      <c r="H4042">
        <v>6.7</v>
      </c>
      <c r="I4042" t="s">
        <v>15</v>
      </c>
      <c r="J4042">
        <v>102</v>
      </c>
      <c r="K4042" t="s">
        <v>16</v>
      </c>
      <c r="L4042" t="s">
        <v>16</v>
      </c>
      <c r="M4042" t="s">
        <v>16</v>
      </c>
      <c r="N4042" t="s">
        <v>17</v>
      </c>
      <c r="O4042" t="s">
        <v>16</v>
      </c>
    </row>
    <row r="4043" spans="1:15" x14ac:dyDescent="0.3">
      <c r="A4043">
        <v>1547</v>
      </c>
      <c r="B4043">
        <v>33</v>
      </c>
      <c r="C4043">
        <v>9</v>
      </c>
      <c r="D4043">
        <v>105</v>
      </c>
      <c r="E4043" t="str">
        <f t="shared" si="15"/>
        <v>100+</v>
      </c>
      <c r="F4043">
        <v>95136</v>
      </c>
      <c r="G4043">
        <v>1</v>
      </c>
      <c r="H4043">
        <v>4</v>
      </c>
      <c r="I4043" t="s">
        <v>15</v>
      </c>
      <c r="J4043">
        <v>0</v>
      </c>
      <c r="K4043" t="s">
        <v>16</v>
      </c>
      <c r="L4043" t="s">
        <v>16</v>
      </c>
      <c r="M4043" t="s">
        <v>16</v>
      </c>
      <c r="N4043" t="s">
        <v>17</v>
      </c>
      <c r="O4043" t="s">
        <v>16</v>
      </c>
    </row>
    <row r="4044" spans="1:15" x14ac:dyDescent="0.3">
      <c r="A4044">
        <v>1660</v>
      </c>
      <c r="B4044">
        <v>33</v>
      </c>
      <c r="C4044">
        <v>7</v>
      </c>
      <c r="D4044">
        <v>139</v>
      </c>
      <c r="E4044" t="str">
        <f t="shared" si="15"/>
        <v>100+</v>
      </c>
      <c r="F4044">
        <v>95828</v>
      </c>
      <c r="G4044">
        <v>1</v>
      </c>
      <c r="H4044">
        <v>4</v>
      </c>
      <c r="I4044" t="s">
        <v>19</v>
      </c>
      <c r="J4044">
        <v>106</v>
      </c>
      <c r="K4044" t="s">
        <v>17</v>
      </c>
      <c r="L4044" t="s">
        <v>16</v>
      </c>
      <c r="M4044" t="s">
        <v>17</v>
      </c>
      <c r="N4044" t="s">
        <v>17</v>
      </c>
      <c r="O4044" t="s">
        <v>17</v>
      </c>
    </row>
    <row r="4045" spans="1:15" x14ac:dyDescent="0.3">
      <c r="A4045">
        <v>1718</v>
      </c>
      <c r="B4045">
        <v>33</v>
      </c>
      <c r="C4045">
        <v>7</v>
      </c>
      <c r="D4045">
        <v>101</v>
      </c>
      <c r="E4045" t="str">
        <f t="shared" si="15"/>
        <v>100+</v>
      </c>
      <c r="F4045">
        <v>93727</v>
      </c>
      <c r="G4045">
        <v>1</v>
      </c>
      <c r="H4045">
        <v>2.7</v>
      </c>
      <c r="I4045" t="s">
        <v>20</v>
      </c>
      <c r="J4045">
        <v>233</v>
      </c>
      <c r="K4045" t="s">
        <v>16</v>
      </c>
      <c r="L4045" t="s">
        <v>16</v>
      </c>
      <c r="M4045" t="s">
        <v>16</v>
      </c>
      <c r="N4045" t="s">
        <v>16</v>
      </c>
      <c r="O4045" t="s">
        <v>16</v>
      </c>
    </row>
    <row r="4046" spans="1:15" x14ac:dyDescent="0.3">
      <c r="A4046">
        <v>1740</v>
      </c>
      <c r="B4046">
        <v>33</v>
      </c>
      <c r="C4046">
        <v>7</v>
      </c>
      <c r="D4046">
        <v>83</v>
      </c>
      <c r="E4046" t="str">
        <f t="shared" si="15"/>
        <v>51-100</v>
      </c>
      <c r="F4046">
        <v>95211</v>
      </c>
      <c r="G4046">
        <v>1</v>
      </c>
      <c r="H4046">
        <v>2.5</v>
      </c>
      <c r="I4046" t="s">
        <v>15</v>
      </c>
      <c r="J4046">
        <v>0</v>
      </c>
      <c r="K4046" t="s">
        <v>16</v>
      </c>
      <c r="L4046" t="s">
        <v>17</v>
      </c>
      <c r="M4046" t="s">
        <v>17</v>
      </c>
      <c r="N4046" t="s">
        <v>17</v>
      </c>
      <c r="O4046" t="s">
        <v>17</v>
      </c>
    </row>
    <row r="4047" spans="1:15" x14ac:dyDescent="0.3">
      <c r="A4047">
        <v>1753</v>
      </c>
      <c r="B4047">
        <v>33</v>
      </c>
      <c r="C4047">
        <v>8</v>
      </c>
      <c r="D4047">
        <v>155</v>
      </c>
      <c r="E4047" t="str">
        <f t="shared" si="15"/>
        <v>100+</v>
      </c>
      <c r="F4047">
        <v>92717</v>
      </c>
      <c r="G4047">
        <v>1</v>
      </c>
      <c r="H4047">
        <v>7.4</v>
      </c>
      <c r="I4047" t="s">
        <v>19</v>
      </c>
      <c r="J4047">
        <v>0</v>
      </c>
      <c r="K4047" t="s">
        <v>17</v>
      </c>
      <c r="L4047" t="s">
        <v>16</v>
      </c>
      <c r="M4047" t="s">
        <v>16</v>
      </c>
      <c r="N4047" t="s">
        <v>16</v>
      </c>
      <c r="O4047" t="s">
        <v>16</v>
      </c>
    </row>
    <row r="4048" spans="1:15" x14ac:dyDescent="0.3">
      <c r="A4048">
        <v>1758</v>
      </c>
      <c r="B4048">
        <v>33</v>
      </c>
      <c r="C4048">
        <v>9</v>
      </c>
      <c r="D4048">
        <v>60</v>
      </c>
      <c r="E4048" t="str">
        <f t="shared" si="15"/>
        <v>51-100</v>
      </c>
      <c r="F4048">
        <v>90630</v>
      </c>
      <c r="G4048">
        <v>1</v>
      </c>
      <c r="H4048">
        <v>1.2</v>
      </c>
      <c r="I4048" t="s">
        <v>15</v>
      </c>
      <c r="J4048">
        <v>0</v>
      </c>
      <c r="K4048" t="s">
        <v>16</v>
      </c>
      <c r="L4048" t="s">
        <v>16</v>
      </c>
      <c r="M4048" t="s">
        <v>16</v>
      </c>
      <c r="N4048" t="s">
        <v>17</v>
      </c>
      <c r="O4048" t="s">
        <v>17</v>
      </c>
    </row>
    <row r="4049" spans="1:15" x14ac:dyDescent="0.3">
      <c r="A4049">
        <v>1824</v>
      </c>
      <c r="B4049">
        <v>33</v>
      </c>
      <c r="C4049">
        <v>8</v>
      </c>
      <c r="D4049">
        <v>125</v>
      </c>
      <c r="E4049" t="str">
        <f t="shared" si="15"/>
        <v>100+</v>
      </c>
      <c r="F4049">
        <v>91320</v>
      </c>
      <c r="G4049">
        <v>1</v>
      </c>
      <c r="H4049">
        <v>0</v>
      </c>
      <c r="I4049" t="s">
        <v>15</v>
      </c>
      <c r="J4049">
        <v>0</v>
      </c>
      <c r="K4049" t="s">
        <v>16</v>
      </c>
      <c r="L4049" t="s">
        <v>16</v>
      </c>
      <c r="M4049" t="s">
        <v>16</v>
      </c>
      <c r="N4049" t="s">
        <v>17</v>
      </c>
      <c r="O4049" t="s">
        <v>17</v>
      </c>
    </row>
    <row r="4050" spans="1:15" x14ac:dyDescent="0.3">
      <c r="A4050">
        <v>2023</v>
      </c>
      <c r="B4050">
        <v>33</v>
      </c>
      <c r="C4050">
        <v>3</v>
      </c>
      <c r="D4050">
        <v>71</v>
      </c>
      <c r="E4050" t="str">
        <f t="shared" si="15"/>
        <v>51-100</v>
      </c>
      <c r="F4050">
        <v>93561</v>
      </c>
      <c r="G4050">
        <v>4</v>
      </c>
      <c r="H4050">
        <v>1.8</v>
      </c>
      <c r="I4050" t="s">
        <v>19</v>
      </c>
      <c r="J4050">
        <v>236</v>
      </c>
      <c r="K4050" t="s">
        <v>16</v>
      </c>
      <c r="L4050" t="s">
        <v>16</v>
      </c>
      <c r="M4050" t="s">
        <v>16</v>
      </c>
      <c r="N4050" t="s">
        <v>16</v>
      </c>
      <c r="O4050" t="s">
        <v>16</v>
      </c>
    </row>
    <row r="4051" spans="1:15" x14ac:dyDescent="0.3">
      <c r="A4051">
        <v>2057</v>
      </c>
      <c r="B4051">
        <v>33</v>
      </c>
      <c r="C4051">
        <v>8</v>
      </c>
      <c r="D4051">
        <v>20</v>
      </c>
      <c r="E4051" t="str">
        <f t="shared" si="15"/>
        <v>0-50</v>
      </c>
      <c r="F4051">
        <v>92691</v>
      </c>
      <c r="G4051">
        <v>3</v>
      </c>
      <c r="H4051">
        <v>1.3</v>
      </c>
      <c r="I4051" t="s">
        <v>15</v>
      </c>
      <c r="J4051">
        <v>83</v>
      </c>
      <c r="K4051" t="s">
        <v>16</v>
      </c>
      <c r="L4051" t="s">
        <v>16</v>
      </c>
      <c r="M4051" t="s">
        <v>16</v>
      </c>
      <c r="N4051" t="s">
        <v>16</v>
      </c>
      <c r="O4051" t="s">
        <v>17</v>
      </c>
    </row>
    <row r="4052" spans="1:15" x14ac:dyDescent="0.3">
      <c r="A4052">
        <v>2059</v>
      </c>
      <c r="B4052">
        <v>33</v>
      </c>
      <c r="C4052">
        <v>7</v>
      </c>
      <c r="D4052">
        <v>18</v>
      </c>
      <c r="E4052" t="str">
        <f t="shared" si="15"/>
        <v>0-50</v>
      </c>
      <c r="F4052">
        <v>92093</v>
      </c>
      <c r="G4052">
        <v>1</v>
      </c>
      <c r="H4052">
        <v>0.6</v>
      </c>
      <c r="I4052" t="s">
        <v>19</v>
      </c>
      <c r="J4052">
        <v>0</v>
      </c>
      <c r="K4052" t="s">
        <v>16</v>
      </c>
      <c r="L4052" t="s">
        <v>16</v>
      </c>
      <c r="M4052" t="s">
        <v>16</v>
      </c>
      <c r="N4052" t="s">
        <v>16</v>
      </c>
      <c r="O4052" t="s">
        <v>16</v>
      </c>
    </row>
    <row r="4053" spans="1:15" x14ac:dyDescent="0.3">
      <c r="A4053">
        <v>2145</v>
      </c>
      <c r="B4053">
        <v>33</v>
      </c>
      <c r="C4053">
        <v>6</v>
      </c>
      <c r="D4053">
        <v>168</v>
      </c>
      <c r="E4053" t="str">
        <f t="shared" si="15"/>
        <v>100+</v>
      </c>
      <c r="F4053">
        <v>94720</v>
      </c>
      <c r="G4053">
        <v>3</v>
      </c>
      <c r="H4053">
        <v>5.67</v>
      </c>
      <c r="I4053" t="s">
        <v>20</v>
      </c>
      <c r="J4053">
        <v>0</v>
      </c>
      <c r="K4053" t="s">
        <v>17</v>
      </c>
      <c r="L4053" t="s">
        <v>17</v>
      </c>
      <c r="M4053" t="s">
        <v>17</v>
      </c>
      <c r="N4053" t="s">
        <v>17</v>
      </c>
      <c r="O4053" t="s">
        <v>16</v>
      </c>
    </row>
    <row r="4054" spans="1:15" x14ac:dyDescent="0.3">
      <c r="A4054">
        <v>2164</v>
      </c>
      <c r="B4054">
        <v>33</v>
      </c>
      <c r="C4054">
        <v>3</v>
      </c>
      <c r="D4054">
        <v>69</v>
      </c>
      <c r="E4054" t="str">
        <f t="shared" si="15"/>
        <v>51-100</v>
      </c>
      <c r="F4054">
        <v>92161</v>
      </c>
      <c r="G4054">
        <v>4</v>
      </c>
      <c r="H4054">
        <v>1.8</v>
      </c>
      <c r="I4054" t="s">
        <v>19</v>
      </c>
      <c r="J4054">
        <v>0</v>
      </c>
      <c r="K4054" t="s">
        <v>16</v>
      </c>
      <c r="L4054" t="s">
        <v>16</v>
      </c>
      <c r="M4054" t="s">
        <v>16</v>
      </c>
      <c r="N4054" t="s">
        <v>17</v>
      </c>
      <c r="O4054" t="s">
        <v>16</v>
      </c>
    </row>
    <row r="4055" spans="1:15" x14ac:dyDescent="0.3">
      <c r="A4055">
        <v>2207</v>
      </c>
      <c r="B4055">
        <v>33</v>
      </c>
      <c r="C4055">
        <v>7</v>
      </c>
      <c r="D4055">
        <v>48</v>
      </c>
      <c r="E4055" t="str">
        <f t="shared" si="15"/>
        <v>0-50</v>
      </c>
      <c r="F4055">
        <v>92831</v>
      </c>
      <c r="G4055">
        <v>4</v>
      </c>
      <c r="H4055">
        <v>2.2000000000000002</v>
      </c>
      <c r="I4055" t="s">
        <v>20</v>
      </c>
      <c r="J4055">
        <v>207</v>
      </c>
      <c r="K4055" t="s">
        <v>16</v>
      </c>
      <c r="L4055" t="s">
        <v>16</v>
      </c>
      <c r="M4055" t="s">
        <v>16</v>
      </c>
      <c r="N4055" t="s">
        <v>16</v>
      </c>
      <c r="O4055" t="s">
        <v>16</v>
      </c>
    </row>
    <row r="4056" spans="1:15" x14ac:dyDescent="0.3">
      <c r="A4056">
        <v>2256</v>
      </c>
      <c r="B4056">
        <v>33</v>
      </c>
      <c r="C4056">
        <v>9</v>
      </c>
      <c r="D4056">
        <v>79</v>
      </c>
      <c r="E4056" t="str">
        <f t="shared" si="15"/>
        <v>51-100</v>
      </c>
      <c r="F4056">
        <v>94612</v>
      </c>
      <c r="G4056">
        <v>1</v>
      </c>
      <c r="H4056">
        <v>0.1</v>
      </c>
      <c r="I4056" t="s">
        <v>15</v>
      </c>
      <c r="J4056">
        <v>0</v>
      </c>
      <c r="K4056" t="s">
        <v>16</v>
      </c>
      <c r="L4056" t="s">
        <v>16</v>
      </c>
      <c r="M4056" t="s">
        <v>16</v>
      </c>
      <c r="N4056" t="s">
        <v>17</v>
      </c>
      <c r="O4056" t="s">
        <v>16</v>
      </c>
    </row>
    <row r="4057" spans="1:15" x14ac:dyDescent="0.3">
      <c r="A4057">
        <v>2281</v>
      </c>
      <c r="B4057">
        <v>33</v>
      </c>
      <c r="C4057">
        <v>7</v>
      </c>
      <c r="D4057">
        <v>30</v>
      </c>
      <c r="E4057" t="str">
        <f t="shared" si="15"/>
        <v>0-50</v>
      </c>
      <c r="F4057">
        <v>94920</v>
      </c>
      <c r="G4057">
        <v>2</v>
      </c>
      <c r="H4057">
        <v>2</v>
      </c>
      <c r="I4057" t="s">
        <v>19</v>
      </c>
      <c r="J4057">
        <v>132</v>
      </c>
      <c r="K4057" t="s">
        <v>16</v>
      </c>
      <c r="L4057" t="s">
        <v>16</v>
      </c>
      <c r="M4057" t="s">
        <v>16</v>
      </c>
      <c r="N4057" t="s">
        <v>16</v>
      </c>
      <c r="O4057" t="s">
        <v>16</v>
      </c>
    </row>
    <row r="4058" spans="1:15" x14ac:dyDescent="0.3">
      <c r="A4058">
        <v>2341</v>
      </c>
      <c r="B4058">
        <v>33</v>
      </c>
      <c r="C4058">
        <v>9</v>
      </c>
      <c r="D4058">
        <v>44</v>
      </c>
      <c r="E4058" t="str">
        <f t="shared" si="15"/>
        <v>0-50</v>
      </c>
      <c r="F4058">
        <v>94112</v>
      </c>
      <c r="G4058">
        <v>1</v>
      </c>
      <c r="H4058">
        <v>1.2</v>
      </c>
      <c r="I4058" t="s">
        <v>15</v>
      </c>
      <c r="J4058">
        <v>0</v>
      </c>
      <c r="K4058" t="s">
        <v>16</v>
      </c>
      <c r="L4058" t="s">
        <v>16</v>
      </c>
      <c r="M4058" t="s">
        <v>16</v>
      </c>
      <c r="N4058" t="s">
        <v>16</v>
      </c>
      <c r="O4058" t="s">
        <v>16</v>
      </c>
    </row>
    <row r="4059" spans="1:15" x14ac:dyDescent="0.3">
      <c r="A4059">
        <v>2371</v>
      </c>
      <c r="B4059">
        <v>33</v>
      </c>
      <c r="C4059">
        <v>7</v>
      </c>
      <c r="D4059">
        <v>51</v>
      </c>
      <c r="E4059" t="str">
        <f t="shared" si="15"/>
        <v>51-100</v>
      </c>
      <c r="F4059">
        <v>94040</v>
      </c>
      <c r="G4059">
        <v>4</v>
      </c>
      <c r="H4059">
        <v>2.1</v>
      </c>
      <c r="I4059" t="s">
        <v>19</v>
      </c>
      <c r="J4059">
        <v>0</v>
      </c>
      <c r="K4059" t="s">
        <v>16</v>
      </c>
      <c r="L4059" t="s">
        <v>16</v>
      </c>
      <c r="M4059" t="s">
        <v>16</v>
      </c>
      <c r="N4059" t="s">
        <v>16</v>
      </c>
      <c r="O4059" t="s">
        <v>17</v>
      </c>
    </row>
    <row r="4060" spans="1:15" x14ac:dyDescent="0.3">
      <c r="A4060">
        <v>2374</v>
      </c>
      <c r="B4060">
        <v>33</v>
      </c>
      <c r="C4060">
        <v>9</v>
      </c>
      <c r="D4060">
        <v>184</v>
      </c>
      <c r="E4060" t="str">
        <f t="shared" si="15"/>
        <v>100+</v>
      </c>
      <c r="F4060">
        <v>94304</v>
      </c>
      <c r="G4060">
        <v>2</v>
      </c>
      <c r="H4060">
        <v>4.8</v>
      </c>
      <c r="I4060" t="s">
        <v>20</v>
      </c>
      <c r="J4060">
        <v>0</v>
      </c>
      <c r="K4060" t="s">
        <v>17</v>
      </c>
      <c r="L4060" t="s">
        <v>16</v>
      </c>
      <c r="M4060" t="s">
        <v>16</v>
      </c>
      <c r="N4060" t="s">
        <v>16</v>
      </c>
      <c r="O4060" t="s">
        <v>16</v>
      </c>
    </row>
    <row r="4061" spans="1:15" x14ac:dyDescent="0.3">
      <c r="A4061">
        <v>2382</v>
      </c>
      <c r="B4061">
        <v>33</v>
      </c>
      <c r="C4061">
        <v>9</v>
      </c>
      <c r="D4061">
        <v>49</v>
      </c>
      <c r="E4061" t="str">
        <f t="shared" si="15"/>
        <v>0-50</v>
      </c>
      <c r="F4061">
        <v>94928</v>
      </c>
      <c r="G4061">
        <v>1</v>
      </c>
      <c r="H4061">
        <v>2.4</v>
      </c>
      <c r="I4061" t="s">
        <v>20</v>
      </c>
      <c r="J4061">
        <v>0</v>
      </c>
      <c r="K4061" t="s">
        <v>16</v>
      </c>
      <c r="L4061" t="s">
        <v>16</v>
      </c>
      <c r="M4061" t="s">
        <v>16</v>
      </c>
      <c r="N4061" t="s">
        <v>17</v>
      </c>
      <c r="O4061" t="s">
        <v>16</v>
      </c>
    </row>
    <row r="4062" spans="1:15" x14ac:dyDescent="0.3">
      <c r="A4062">
        <v>2391</v>
      </c>
      <c r="B4062">
        <v>33</v>
      </c>
      <c r="C4062">
        <v>9</v>
      </c>
      <c r="D4062">
        <v>41</v>
      </c>
      <c r="E4062" t="str">
        <f t="shared" si="15"/>
        <v>0-50</v>
      </c>
      <c r="F4062">
        <v>95814</v>
      </c>
      <c r="G4062">
        <v>3</v>
      </c>
      <c r="H4062">
        <v>2</v>
      </c>
      <c r="I4062" t="s">
        <v>15</v>
      </c>
      <c r="J4062">
        <v>108</v>
      </c>
      <c r="K4062" t="s">
        <v>16</v>
      </c>
      <c r="L4062" t="s">
        <v>16</v>
      </c>
      <c r="M4062" t="s">
        <v>16</v>
      </c>
      <c r="N4062" t="s">
        <v>17</v>
      </c>
      <c r="O4062" t="s">
        <v>16</v>
      </c>
    </row>
    <row r="4063" spans="1:15" x14ac:dyDescent="0.3">
      <c r="A4063">
        <v>2430</v>
      </c>
      <c r="B4063">
        <v>33</v>
      </c>
      <c r="C4063">
        <v>7</v>
      </c>
      <c r="D4063">
        <v>58</v>
      </c>
      <c r="E4063" t="str">
        <f t="shared" si="15"/>
        <v>51-100</v>
      </c>
      <c r="F4063">
        <v>95616</v>
      </c>
      <c r="G4063">
        <v>4</v>
      </c>
      <c r="H4063">
        <v>2.2000000000000002</v>
      </c>
      <c r="I4063" t="s">
        <v>20</v>
      </c>
      <c r="J4063">
        <v>0</v>
      </c>
      <c r="K4063" t="s">
        <v>16</v>
      </c>
      <c r="L4063" t="s">
        <v>16</v>
      </c>
      <c r="M4063" t="s">
        <v>16</v>
      </c>
      <c r="N4063" t="s">
        <v>17</v>
      </c>
      <c r="O4063" t="s">
        <v>17</v>
      </c>
    </row>
    <row r="4064" spans="1:15" x14ac:dyDescent="0.3">
      <c r="A4064">
        <v>2471</v>
      </c>
      <c r="B4064">
        <v>33</v>
      </c>
      <c r="C4064">
        <v>7</v>
      </c>
      <c r="D4064">
        <v>81</v>
      </c>
      <c r="E4064" t="str">
        <f t="shared" si="15"/>
        <v>51-100</v>
      </c>
      <c r="F4064">
        <v>92122</v>
      </c>
      <c r="G4064">
        <v>2</v>
      </c>
      <c r="H4064">
        <v>4.5</v>
      </c>
      <c r="I4064" t="s">
        <v>19</v>
      </c>
      <c r="J4064">
        <v>187</v>
      </c>
      <c r="K4064" t="s">
        <v>16</v>
      </c>
      <c r="L4064" t="s">
        <v>16</v>
      </c>
      <c r="M4064" t="s">
        <v>17</v>
      </c>
      <c r="N4064" t="s">
        <v>17</v>
      </c>
      <c r="O4064" t="s">
        <v>17</v>
      </c>
    </row>
    <row r="4065" spans="1:15" x14ac:dyDescent="0.3">
      <c r="A4065">
        <v>2498</v>
      </c>
      <c r="B4065">
        <v>33</v>
      </c>
      <c r="C4065">
        <v>9</v>
      </c>
      <c r="D4065">
        <v>14</v>
      </c>
      <c r="E4065" t="str">
        <f t="shared" si="15"/>
        <v>0-50</v>
      </c>
      <c r="F4065">
        <v>95133</v>
      </c>
      <c r="G4065">
        <v>3</v>
      </c>
      <c r="H4065">
        <v>0.9</v>
      </c>
      <c r="I4065" t="s">
        <v>19</v>
      </c>
      <c r="J4065">
        <v>114</v>
      </c>
      <c r="K4065" t="s">
        <v>16</v>
      </c>
      <c r="L4065" t="s">
        <v>16</v>
      </c>
      <c r="M4065" t="s">
        <v>16</v>
      </c>
      <c r="N4065" t="s">
        <v>16</v>
      </c>
      <c r="O4065" t="s">
        <v>16</v>
      </c>
    </row>
    <row r="4066" spans="1:15" x14ac:dyDescent="0.3">
      <c r="A4066">
        <v>2506</v>
      </c>
      <c r="B4066">
        <v>33</v>
      </c>
      <c r="C4066">
        <v>7</v>
      </c>
      <c r="D4066">
        <v>43</v>
      </c>
      <c r="E4066" t="str">
        <f t="shared" si="15"/>
        <v>0-50</v>
      </c>
      <c r="F4066">
        <v>96064</v>
      </c>
      <c r="G4066">
        <v>4</v>
      </c>
      <c r="H4066">
        <v>0.8</v>
      </c>
      <c r="I4066" t="s">
        <v>15</v>
      </c>
      <c r="J4066">
        <v>0</v>
      </c>
      <c r="K4066" t="s">
        <v>16</v>
      </c>
      <c r="L4066" t="s">
        <v>16</v>
      </c>
      <c r="M4066" t="s">
        <v>16</v>
      </c>
      <c r="N4066" t="s">
        <v>16</v>
      </c>
      <c r="O4066" t="s">
        <v>16</v>
      </c>
    </row>
    <row r="4067" spans="1:15" x14ac:dyDescent="0.3">
      <c r="A4067">
        <v>2583</v>
      </c>
      <c r="B4067">
        <v>33</v>
      </c>
      <c r="C4067">
        <v>9</v>
      </c>
      <c r="D4067">
        <v>42</v>
      </c>
      <c r="E4067" t="str">
        <f t="shared" si="15"/>
        <v>0-50</v>
      </c>
      <c r="F4067">
        <v>95010</v>
      </c>
      <c r="G4067">
        <v>1</v>
      </c>
      <c r="H4067">
        <v>2.1</v>
      </c>
      <c r="I4067" t="s">
        <v>19</v>
      </c>
      <c r="J4067">
        <v>0</v>
      </c>
      <c r="K4067" t="s">
        <v>16</v>
      </c>
      <c r="L4067" t="s">
        <v>16</v>
      </c>
      <c r="M4067" t="s">
        <v>16</v>
      </c>
      <c r="N4067" t="s">
        <v>17</v>
      </c>
      <c r="O4067" t="s">
        <v>16</v>
      </c>
    </row>
    <row r="4068" spans="1:15" x14ac:dyDescent="0.3">
      <c r="A4068">
        <v>2597</v>
      </c>
      <c r="B4068">
        <v>33</v>
      </c>
      <c r="C4068">
        <v>8</v>
      </c>
      <c r="D4068">
        <v>39</v>
      </c>
      <c r="E4068" t="str">
        <f t="shared" si="15"/>
        <v>0-50</v>
      </c>
      <c r="F4068">
        <v>95032</v>
      </c>
      <c r="G4068">
        <v>3</v>
      </c>
      <c r="H4068">
        <v>2.2999999999999998</v>
      </c>
      <c r="I4068" t="s">
        <v>15</v>
      </c>
      <c r="J4068">
        <v>0</v>
      </c>
      <c r="K4068" t="s">
        <v>16</v>
      </c>
      <c r="L4068" t="s">
        <v>16</v>
      </c>
      <c r="M4068" t="s">
        <v>16</v>
      </c>
      <c r="N4068" t="s">
        <v>16</v>
      </c>
      <c r="O4068" t="s">
        <v>16</v>
      </c>
    </row>
    <row r="4069" spans="1:15" x14ac:dyDescent="0.3">
      <c r="A4069">
        <v>2612</v>
      </c>
      <c r="B4069">
        <v>33</v>
      </c>
      <c r="C4069">
        <v>8</v>
      </c>
      <c r="D4069">
        <v>78</v>
      </c>
      <c r="E4069" t="str">
        <f t="shared" si="15"/>
        <v>51-100</v>
      </c>
      <c r="F4069">
        <v>95051</v>
      </c>
      <c r="G4069">
        <v>3</v>
      </c>
      <c r="H4069">
        <v>0.6</v>
      </c>
      <c r="I4069" t="s">
        <v>20</v>
      </c>
      <c r="J4069">
        <v>0</v>
      </c>
      <c r="K4069" t="s">
        <v>16</v>
      </c>
      <c r="L4069" t="s">
        <v>16</v>
      </c>
      <c r="M4069" t="s">
        <v>16</v>
      </c>
      <c r="N4069" t="s">
        <v>17</v>
      </c>
      <c r="O4069" t="s">
        <v>16</v>
      </c>
    </row>
    <row r="4070" spans="1:15" x14ac:dyDescent="0.3">
      <c r="A4070">
        <v>2620</v>
      </c>
      <c r="B4070">
        <v>33</v>
      </c>
      <c r="C4070">
        <v>8</v>
      </c>
      <c r="D4070">
        <v>62</v>
      </c>
      <c r="E4070" t="str">
        <f t="shared" si="15"/>
        <v>51-100</v>
      </c>
      <c r="F4070">
        <v>92093</v>
      </c>
      <c r="G4070">
        <v>3</v>
      </c>
      <c r="H4070">
        <v>2.2999999999999998</v>
      </c>
      <c r="I4070" t="s">
        <v>15</v>
      </c>
      <c r="J4070">
        <v>98</v>
      </c>
      <c r="K4070" t="s">
        <v>16</v>
      </c>
      <c r="L4070" t="s">
        <v>16</v>
      </c>
      <c r="M4070" t="s">
        <v>16</v>
      </c>
      <c r="N4070" t="s">
        <v>16</v>
      </c>
      <c r="O4070" t="s">
        <v>17</v>
      </c>
    </row>
    <row r="4071" spans="1:15" x14ac:dyDescent="0.3">
      <c r="A4071">
        <v>2629</v>
      </c>
      <c r="B4071">
        <v>33</v>
      </c>
      <c r="C4071">
        <v>6</v>
      </c>
      <c r="D4071">
        <v>78</v>
      </c>
      <c r="E4071" t="str">
        <f t="shared" si="15"/>
        <v>51-100</v>
      </c>
      <c r="F4071">
        <v>95819</v>
      </c>
      <c r="G4071">
        <v>4</v>
      </c>
      <c r="H4071">
        <v>2</v>
      </c>
      <c r="I4071" t="s">
        <v>20</v>
      </c>
      <c r="J4071">
        <v>0</v>
      </c>
      <c r="K4071" t="s">
        <v>16</v>
      </c>
      <c r="L4071" t="s">
        <v>17</v>
      </c>
      <c r="M4071" t="s">
        <v>16</v>
      </c>
      <c r="N4071" t="s">
        <v>17</v>
      </c>
      <c r="O4071" t="s">
        <v>16</v>
      </c>
    </row>
    <row r="4072" spans="1:15" x14ac:dyDescent="0.3">
      <c r="A4072">
        <v>2650</v>
      </c>
      <c r="B4072">
        <v>33</v>
      </c>
      <c r="C4072">
        <v>8</v>
      </c>
      <c r="D4072">
        <v>68</v>
      </c>
      <c r="E4072" t="str">
        <f t="shared" si="15"/>
        <v>51-100</v>
      </c>
      <c r="F4072">
        <v>92407</v>
      </c>
      <c r="G4072">
        <v>4</v>
      </c>
      <c r="H4072">
        <v>1.3</v>
      </c>
      <c r="I4072" t="s">
        <v>15</v>
      </c>
      <c r="J4072">
        <v>0</v>
      </c>
      <c r="K4072" t="s">
        <v>16</v>
      </c>
      <c r="L4072" t="s">
        <v>16</v>
      </c>
      <c r="M4072" t="s">
        <v>16</v>
      </c>
      <c r="N4072" t="s">
        <v>17</v>
      </c>
      <c r="O4072" t="s">
        <v>16</v>
      </c>
    </row>
    <row r="4073" spans="1:15" x14ac:dyDescent="0.3">
      <c r="A4073">
        <v>2733</v>
      </c>
      <c r="B4073">
        <v>33</v>
      </c>
      <c r="C4073">
        <v>9</v>
      </c>
      <c r="D4073">
        <v>38</v>
      </c>
      <c r="E4073" t="str">
        <f t="shared" si="15"/>
        <v>0-50</v>
      </c>
      <c r="F4073">
        <v>93106</v>
      </c>
      <c r="G4073">
        <v>1</v>
      </c>
      <c r="H4073">
        <v>2.1</v>
      </c>
      <c r="I4073" t="s">
        <v>19</v>
      </c>
      <c r="J4073">
        <v>133</v>
      </c>
      <c r="K4073" t="s">
        <v>16</v>
      </c>
      <c r="L4073" t="s">
        <v>16</v>
      </c>
      <c r="M4073" t="s">
        <v>16</v>
      </c>
      <c r="N4073" t="s">
        <v>16</v>
      </c>
      <c r="O4073" t="s">
        <v>16</v>
      </c>
    </row>
    <row r="4074" spans="1:15" x14ac:dyDescent="0.3">
      <c r="A4074">
        <v>2770</v>
      </c>
      <c r="B4074">
        <v>33</v>
      </c>
      <c r="C4074">
        <v>9</v>
      </c>
      <c r="D4074">
        <v>183</v>
      </c>
      <c r="E4074" t="str">
        <f t="shared" si="15"/>
        <v>100+</v>
      </c>
      <c r="F4074">
        <v>91320</v>
      </c>
      <c r="G4074">
        <v>2</v>
      </c>
      <c r="H4074">
        <v>8.8000000000000007</v>
      </c>
      <c r="I4074" t="s">
        <v>19</v>
      </c>
      <c r="J4074">
        <v>582</v>
      </c>
      <c r="K4074" t="s">
        <v>17</v>
      </c>
      <c r="L4074" t="s">
        <v>16</v>
      </c>
      <c r="M4074" t="s">
        <v>16</v>
      </c>
      <c r="N4074" t="s">
        <v>17</v>
      </c>
      <c r="O4074" t="s">
        <v>16</v>
      </c>
    </row>
    <row r="4075" spans="1:15" x14ac:dyDescent="0.3">
      <c r="A4075">
        <v>2824</v>
      </c>
      <c r="B4075">
        <v>33</v>
      </c>
      <c r="C4075">
        <v>7</v>
      </c>
      <c r="D4075">
        <v>21</v>
      </c>
      <c r="E4075" t="str">
        <f t="shared" si="15"/>
        <v>0-50</v>
      </c>
      <c r="F4075">
        <v>90095</v>
      </c>
      <c r="G4075">
        <v>1</v>
      </c>
      <c r="H4075">
        <v>0.6</v>
      </c>
      <c r="I4075" t="s">
        <v>19</v>
      </c>
      <c r="J4075">
        <v>0</v>
      </c>
      <c r="K4075" t="s">
        <v>16</v>
      </c>
      <c r="L4075" t="s">
        <v>17</v>
      </c>
      <c r="M4075" t="s">
        <v>16</v>
      </c>
      <c r="N4075" t="s">
        <v>16</v>
      </c>
      <c r="O4075" t="s">
        <v>16</v>
      </c>
    </row>
    <row r="4076" spans="1:15" x14ac:dyDescent="0.3">
      <c r="A4076">
        <v>2939</v>
      </c>
      <c r="B4076">
        <v>33</v>
      </c>
      <c r="C4076">
        <v>9</v>
      </c>
      <c r="D4076">
        <v>61</v>
      </c>
      <c r="E4076" t="str">
        <f t="shared" si="15"/>
        <v>51-100</v>
      </c>
      <c r="F4076">
        <v>93943</v>
      </c>
      <c r="G4076">
        <v>3</v>
      </c>
      <c r="H4076">
        <v>2.6</v>
      </c>
      <c r="I4076" t="s">
        <v>20</v>
      </c>
      <c r="J4076">
        <v>0</v>
      </c>
      <c r="K4076" t="s">
        <v>16</v>
      </c>
      <c r="L4076" t="s">
        <v>16</v>
      </c>
      <c r="M4076" t="s">
        <v>16</v>
      </c>
      <c r="N4076" t="s">
        <v>17</v>
      </c>
      <c r="O4076" t="s">
        <v>16</v>
      </c>
    </row>
    <row r="4077" spans="1:15" x14ac:dyDescent="0.3">
      <c r="A4077">
        <v>2947</v>
      </c>
      <c r="B4077">
        <v>33</v>
      </c>
      <c r="C4077">
        <v>9</v>
      </c>
      <c r="D4077">
        <v>145</v>
      </c>
      <c r="E4077" t="str">
        <f t="shared" si="15"/>
        <v>100+</v>
      </c>
      <c r="F4077">
        <v>94110</v>
      </c>
      <c r="G4077">
        <v>1</v>
      </c>
      <c r="H4077">
        <v>4.3</v>
      </c>
      <c r="I4077" t="s">
        <v>15</v>
      </c>
      <c r="J4077">
        <v>437</v>
      </c>
      <c r="K4077" t="s">
        <v>16</v>
      </c>
      <c r="L4077" t="s">
        <v>16</v>
      </c>
      <c r="M4077" t="s">
        <v>16</v>
      </c>
      <c r="N4077" t="s">
        <v>17</v>
      </c>
      <c r="O4077" t="s">
        <v>16</v>
      </c>
    </row>
    <row r="4078" spans="1:15" x14ac:dyDescent="0.3">
      <c r="A4078">
        <v>2953</v>
      </c>
      <c r="B4078">
        <v>33</v>
      </c>
      <c r="C4078">
        <v>8</v>
      </c>
      <c r="D4078">
        <v>182</v>
      </c>
      <c r="E4078" t="str">
        <f t="shared" si="15"/>
        <v>100+</v>
      </c>
      <c r="F4078">
        <v>94065</v>
      </c>
      <c r="G4078">
        <v>1</v>
      </c>
      <c r="H4078">
        <v>8.6</v>
      </c>
      <c r="I4078" t="s">
        <v>15</v>
      </c>
      <c r="J4078">
        <v>0</v>
      </c>
      <c r="K4078" t="s">
        <v>16</v>
      </c>
      <c r="L4078" t="s">
        <v>16</v>
      </c>
      <c r="M4078" t="s">
        <v>16</v>
      </c>
      <c r="N4078" t="s">
        <v>16</v>
      </c>
      <c r="O4078" t="s">
        <v>16</v>
      </c>
    </row>
    <row r="4079" spans="1:15" x14ac:dyDescent="0.3">
      <c r="A4079">
        <v>2977</v>
      </c>
      <c r="B4079">
        <v>33</v>
      </c>
      <c r="C4079">
        <v>8</v>
      </c>
      <c r="D4079">
        <v>82</v>
      </c>
      <c r="E4079" t="str">
        <f t="shared" si="15"/>
        <v>51-100</v>
      </c>
      <c r="F4079">
        <v>95747</v>
      </c>
      <c r="G4079">
        <v>1</v>
      </c>
      <c r="H4079">
        <v>2.6</v>
      </c>
      <c r="I4079" t="s">
        <v>20</v>
      </c>
      <c r="J4079">
        <v>0</v>
      </c>
      <c r="K4079" t="s">
        <v>16</v>
      </c>
      <c r="L4079" t="s">
        <v>17</v>
      </c>
      <c r="M4079" t="s">
        <v>17</v>
      </c>
      <c r="N4079" t="s">
        <v>17</v>
      </c>
      <c r="O4079" t="s">
        <v>17</v>
      </c>
    </row>
    <row r="4080" spans="1:15" x14ac:dyDescent="0.3">
      <c r="A4080">
        <v>2988</v>
      </c>
      <c r="B4080">
        <v>33</v>
      </c>
      <c r="C4080">
        <v>7</v>
      </c>
      <c r="D4080">
        <v>39</v>
      </c>
      <c r="E4080" t="str">
        <f t="shared" si="15"/>
        <v>0-50</v>
      </c>
      <c r="F4080">
        <v>92037</v>
      </c>
      <c r="G4080">
        <v>2</v>
      </c>
      <c r="H4080">
        <v>2</v>
      </c>
      <c r="I4080" t="s">
        <v>19</v>
      </c>
      <c r="J4080">
        <v>0</v>
      </c>
      <c r="K4080" t="s">
        <v>16</v>
      </c>
      <c r="L4080" t="s">
        <v>16</v>
      </c>
      <c r="M4080" t="s">
        <v>16</v>
      </c>
      <c r="N4080" t="s">
        <v>16</v>
      </c>
      <c r="O4080" t="s">
        <v>16</v>
      </c>
    </row>
    <row r="4081" spans="1:15" x14ac:dyDescent="0.3">
      <c r="A4081">
        <v>3002</v>
      </c>
      <c r="B4081">
        <v>33</v>
      </c>
      <c r="C4081">
        <v>7</v>
      </c>
      <c r="D4081">
        <v>81</v>
      </c>
      <c r="E4081" t="str">
        <f t="shared" si="15"/>
        <v>51-100</v>
      </c>
      <c r="F4081">
        <v>92647</v>
      </c>
      <c r="G4081">
        <v>3</v>
      </c>
      <c r="H4081">
        <v>1.6</v>
      </c>
      <c r="I4081" t="s">
        <v>15</v>
      </c>
      <c r="J4081">
        <v>0</v>
      </c>
      <c r="K4081" t="s">
        <v>16</v>
      </c>
      <c r="L4081" t="s">
        <v>16</v>
      </c>
      <c r="M4081" t="s">
        <v>16</v>
      </c>
      <c r="N4081" t="s">
        <v>17</v>
      </c>
      <c r="O4081" t="s">
        <v>17</v>
      </c>
    </row>
    <row r="4082" spans="1:15" x14ac:dyDescent="0.3">
      <c r="A4082">
        <v>3005</v>
      </c>
      <c r="B4082">
        <v>33</v>
      </c>
      <c r="C4082">
        <v>7</v>
      </c>
      <c r="D4082">
        <v>88</v>
      </c>
      <c r="E4082" t="str">
        <f t="shared" ref="E4082:E4336" si="16">IF(D4082&lt;=50,"0-50",IF(D4082&lt;=100,"51-100","100+"))</f>
        <v>51-100</v>
      </c>
      <c r="F4082">
        <v>94583</v>
      </c>
      <c r="G4082">
        <v>3</v>
      </c>
      <c r="H4082">
        <v>1.6</v>
      </c>
      <c r="I4082" t="s">
        <v>15</v>
      </c>
      <c r="J4082">
        <v>0</v>
      </c>
      <c r="K4082" t="s">
        <v>16</v>
      </c>
      <c r="L4082" t="s">
        <v>16</v>
      </c>
      <c r="M4082" t="s">
        <v>16</v>
      </c>
      <c r="N4082" t="s">
        <v>17</v>
      </c>
      <c r="O4082" t="s">
        <v>17</v>
      </c>
    </row>
    <row r="4083" spans="1:15" x14ac:dyDescent="0.3">
      <c r="A4083">
        <v>3010</v>
      </c>
      <c r="B4083">
        <v>33</v>
      </c>
      <c r="C4083">
        <v>9</v>
      </c>
      <c r="D4083">
        <v>74</v>
      </c>
      <c r="E4083" t="str">
        <f t="shared" si="16"/>
        <v>51-100</v>
      </c>
      <c r="F4083">
        <v>92120</v>
      </c>
      <c r="G4083">
        <v>3</v>
      </c>
      <c r="H4083">
        <v>2.6</v>
      </c>
      <c r="I4083" t="s">
        <v>20</v>
      </c>
      <c r="J4083">
        <v>0</v>
      </c>
      <c r="K4083" t="s">
        <v>16</v>
      </c>
      <c r="L4083" t="s">
        <v>16</v>
      </c>
      <c r="M4083" t="s">
        <v>16</v>
      </c>
      <c r="N4083" t="s">
        <v>17</v>
      </c>
      <c r="O4083" t="s">
        <v>16</v>
      </c>
    </row>
    <row r="4084" spans="1:15" x14ac:dyDescent="0.3">
      <c r="A4084">
        <v>3037</v>
      </c>
      <c r="B4084">
        <v>33</v>
      </c>
      <c r="C4084">
        <v>9</v>
      </c>
      <c r="D4084">
        <v>14</v>
      </c>
      <c r="E4084" t="str">
        <f t="shared" si="16"/>
        <v>0-50</v>
      </c>
      <c r="F4084">
        <v>91320</v>
      </c>
      <c r="G4084">
        <v>4</v>
      </c>
      <c r="H4084">
        <v>0.7</v>
      </c>
      <c r="I4084" t="s">
        <v>20</v>
      </c>
      <c r="J4084">
        <v>105</v>
      </c>
      <c r="K4084" t="s">
        <v>16</v>
      </c>
      <c r="L4084" t="s">
        <v>16</v>
      </c>
      <c r="M4084" t="s">
        <v>16</v>
      </c>
      <c r="N4084" t="s">
        <v>17</v>
      </c>
      <c r="O4084" t="s">
        <v>16</v>
      </c>
    </row>
    <row r="4085" spans="1:15" x14ac:dyDescent="0.3">
      <c r="A4085">
        <v>3141</v>
      </c>
      <c r="B4085">
        <v>33</v>
      </c>
      <c r="C4085">
        <v>7</v>
      </c>
      <c r="D4085">
        <v>31</v>
      </c>
      <c r="E4085" t="str">
        <f t="shared" si="16"/>
        <v>0-50</v>
      </c>
      <c r="F4085">
        <v>94303</v>
      </c>
      <c r="G4085">
        <v>4</v>
      </c>
      <c r="H4085">
        <v>1</v>
      </c>
      <c r="I4085" t="s">
        <v>15</v>
      </c>
      <c r="J4085">
        <v>0</v>
      </c>
      <c r="K4085" t="s">
        <v>16</v>
      </c>
      <c r="L4085" t="s">
        <v>16</v>
      </c>
      <c r="M4085" t="s">
        <v>16</v>
      </c>
      <c r="N4085" t="s">
        <v>17</v>
      </c>
      <c r="O4085" t="s">
        <v>17</v>
      </c>
    </row>
    <row r="4086" spans="1:15" x14ac:dyDescent="0.3">
      <c r="A4086">
        <v>3163</v>
      </c>
      <c r="B4086">
        <v>33</v>
      </c>
      <c r="C4086">
        <v>7</v>
      </c>
      <c r="D4086">
        <v>28</v>
      </c>
      <c r="E4086" t="str">
        <f t="shared" si="16"/>
        <v>0-50</v>
      </c>
      <c r="F4086">
        <v>94109</v>
      </c>
      <c r="G4086">
        <v>4</v>
      </c>
      <c r="H4086">
        <v>0.8</v>
      </c>
      <c r="I4086" t="s">
        <v>15</v>
      </c>
      <c r="J4086">
        <v>0</v>
      </c>
      <c r="K4086" t="s">
        <v>16</v>
      </c>
      <c r="L4086" t="s">
        <v>16</v>
      </c>
      <c r="M4086" t="s">
        <v>16</v>
      </c>
      <c r="N4086" t="s">
        <v>17</v>
      </c>
      <c r="O4086" t="s">
        <v>16</v>
      </c>
    </row>
    <row r="4087" spans="1:15" x14ac:dyDescent="0.3">
      <c r="A4087">
        <v>3200</v>
      </c>
      <c r="B4087">
        <v>33</v>
      </c>
      <c r="C4087">
        <v>9</v>
      </c>
      <c r="D4087">
        <v>20</v>
      </c>
      <c r="E4087" t="str">
        <f t="shared" si="16"/>
        <v>0-50</v>
      </c>
      <c r="F4087">
        <v>95521</v>
      </c>
      <c r="G4087">
        <v>4</v>
      </c>
      <c r="H4087">
        <v>0.7</v>
      </c>
      <c r="I4087" t="s">
        <v>20</v>
      </c>
      <c r="J4087">
        <v>0</v>
      </c>
      <c r="K4087" t="s">
        <v>16</v>
      </c>
      <c r="L4087" t="s">
        <v>16</v>
      </c>
      <c r="M4087" t="s">
        <v>16</v>
      </c>
      <c r="N4087" t="s">
        <v>17</v>
      </c>
      <c r="O4087" t="s">
        <v>16</v>
      </c>
    </row>
    <row r="4088" spans="1:15" x14ac:dyDescent="0.3">
      <c r="A4088">
        <v>3207</v>
      </c>
      <c r="B4088">
        <v>33</v>
      </c>
      <c r="C4088">
        <v>7</v>
      </c>
      <c r="D4088">
        <v>80</v>
      </c>
      <c r="E4088" t="str">
        <f t="shared" si="16"/>
        <v>51-100</v>
      </c>
      <c r="F4088">
        <v>91103</v>
      </c>
      <c r="G4088">
        <v>2</v>
      </c>
      <c r="H4088">
        <v>1.5</v>
      </c>
      <c r="I4088" t="s">
        <v>19</v>
      </c>
      <c r="J4088">
        <v>0</v>
      </c>
      <c r="K4088" t="s">
        <v>16</v>
      </c>
      <c r="L4088" t="s">
        <v>16</v>
      </c>
      <c r="M4088" t="s">
        <v>16</v>
      </c>
      <c r="N4088" t="s">
        <v>17</v>
      </c>
      <c r="O4088" t="s">
        <v>17</v>
      </c>
    </row>
    <row r="4089" spans="1:15" x14ac:dyDescent="0.3">
      <c r="A4089">
        <v>3230</v>
      </c>
      <c r="B4089">
        <v>33</v>
      </c>
      <c r="C4089">
        <v>9</v>
      </c>
      <c r="D4089">
        <v>64</v>
      </c>
      <c r="E4089" t="str">
        <f t="shared" si="16"/>
        <v>51-100</v>
      </c>
      <c r="F4089">
        <v>92507</v>
      </c>
      <c r="G4089">
        <v>4</v>
      </c>
      <c r="H4089">
        <v>3.4</v>
      </c>
      <c r="I4089" t="s">
        <v>15</v>
      </c>
      <c r="J4089">
        <v>0</v>
      </c>
      <c r="K4089" t="s">
        <v>16</v>
      </c>
      <c r="L4089" t="s">
        <v>16</v>
      </c>
      <c r="M4089" t="s">
        <v>16</v>
      </c>
      <c r="N4089" t="s">
        <v>16</v>
      </c>
      <c r="O4089" t="s">
        <v>16</v>
      </c>
    </row>
    <row r="4090" spans="1:15" x14ac:dyDescent="0.3">
      <c r="A4090">
        <v>3260</v>
      </c>
      <c r="B4090">
        <v>33</v>
      </c>
      <c r="C4090">
        <v>8</v>
      </c>
      <c r="D4090">
        <v>54</v>
      </c>
      <c r="E4090" t="str">
        <f t="shared" si="16"/>
        <v>51-100</v>
      </c>
      <c r="F4090">
        <v>92251</v>
      </c>
      <c r="G4090">
        <v>3</v>
      </c>
      <c r="H4090">
        <v>2.2999999999999998</v>
      </c>
      <c r="I4090" t="s">
        <v>15</v>
      </c>
      <c r="J4090">
        <v>0</v>
      </c>
      <c r="K4090" t="s">
        <v>16</v>
      </c>
      <c r="L4090" t="s">
        <v>16</v>
      </c>
      <c r="M4090" t="s">
        <v>16</v>
      </c>
      <c r="N4090" t="s">
        <v>16</v>
      </c>
      <c r="O4090" t="s">
        <v>17</v>
      </c>
    </row>
    <row r="4091" spans="1:15" x14ac:dyDescent="0.3">
      <c r="A4091">
        <v>3367</v>
      </c>
      <c r="B4091">
        <v>33</v>
      </c>
      <c r="C4091">
        <v>9</v>
      </c>
      <c r="D4091">
        <v>152</v>
      </c>
      <c r="E4091" t="str">
        <f t="shared" si="16"/>
        <v>100+</v>
      </c>
      <c r="F4091">
        <v>90024</v>
      </c>
      <c r="G4091">
        <v>1</v>
      </c>
      <c r="H4091">
        <v>6</v>
      </c>
      <c r="I4091" t="s">
        <v>15</v>
      </c>
      <c r="J4091">
        <v>0</v>
      </c>
      <c r="K4091" t="s">
        <v>16</v>
      </c>
      <c r="L4091" t="s">
        <v>16</v>
      </c>
      <c r="M4091" t="s">
        <v>16</v>
      </c>
      <c r="N4091" t="s">
        <v>17</v>
      </c>
      <c r="O4091" t="s">
        <v>17</v>
      </c>
    </row>
    <row r="4092" spans="1:15" x14ac:dyDescent="0.3">
      <c r="A4092">
        <v>3436</v>
      </c>
      <c r="B4092">
        <v>33</v>
      </c>
      <c r="C4092">
        <v>8</v>
      </c>
      <c r="D4092">
        <v>58</v>
      </c>
      <c r="E4092" t="str">
        <f t="shared" si="16"/>
        <v>51-100</v>
      </c>
      <c r="F4092">
        <v>92037</v>
      </c>
      <c r="G4092">
        <v>4</v>
      </c>
      <c r="H4092">
        <v>1.3</v>
      </c>
      <c r="I4092" t="s">
        <v>15</v>
      </c>
      <c r="J4092">
        <v>0</v>
      </c>
      <c r="K4092" t="s">
        <v>16</v>
      </c>
      <c r="L4092" t="s">
        <v>17</v>
      </c>
      <c r="M4092" t="s">
        <v>16</v>
      </c>
      <c r="N4092" t="s">
        <v>16</v>
      </c>
      <c r="O4092" t="s">
        <v>16</v>
      </c>
    </row>
    <row r="4093" spans="1:15" x14ac:dyDescent="0.3">
      <c r="A4093">
        <v>3467</v>
      </c>
      <c r="B4093">
        <v>33</v>
      </c>
      <c r="C4093">
        <v>6</v>
      </c>
      <c r="D4093">
        <v>53</v>
      </c>
      <c r="E4093" t="str">
        <f t="shared" si="16"/>
        <v>51-100</v>
      </c>
      <c r="F4093">
        <v>94122</v>
      </c>
      <c r="G4093">
        <v>2</v>
      </c>
      <c r="H4093">
        <v>1</v>
      </c>
      <c r="I4093" t="s">
        <v>20</v>
      </c>
      <c r="J4093">
        <v>96</v>
      </c>
      <c r="K4093" t="s">
        <v>16</v>
      </c>
      <c r="L4093" t="s">
        <v>16</v>
      </c>
      <c r="M4093" t="s">
        <v>16</v>
      </c>
      <c r="N4093" t="s">
        <v>16</v>
      </c>
      <c r="O4093" t="s">
        <v>17</v>
      </c>
    </row>
    <row r="4094" spans="1:15" x14ac:dyDescent="0.3">
      <c r="A4094">
        <v>3491</v>
      </c>
      <c r="B4094">
        <v>33</v>
      </c>
      <c r="C4094">
        <v>9</v>
      </c>
      <c r="D4094">
        <v>38</v>
      </c>
      <c r="E4094" t="str">
        <f t="shared" si="16"/>
        <v>0-50</v>
      </c>
      <c r="F4094">
        <v>95814</v>
      </c>
      <c r="G4094">
        <v>1</v>
      </c>
      <c r="H4094">
        <v>1.33</v>
      </c>
      <c r="I4094" t="s">
        <v>15</v>
      </c>
      <c r="J4094">
        <v>115</v>
      </c>
      <c r="K4094" t="s">
        <v>16</v>
      </c>
      <c r="L4094" t="s">
        <v>16</v>
      </c>
      <c r="M4094" t="s">
        <v>16</v>
      </c>
      <c r="N4094" t="s">
        <v>16</v>
      </c>
      <c r="O4094" t="s">
        <v>16</v>
      </c>
    </row>
    <row r="4095" spans="1:15" x14ac:dyDescent="0.3">
      <c r="A4095">
        <v>3509</v>
      </c>
      <c r="B4095">
        <v>33</v>
      </c>
      <c r="C4095">
        <v>9</v>
      </c>
      <c r="D4095">
        <v>125</v>
      </c>
      <c r="E4095" t="str">
        <f t="shared" si="16"/>
        <v>100+</v>
      </c>
      <c r="F4095">
        <v>92182</v>
      </c>
      <c r="G4095">
        <v>1</v>
      </c>
      <c r="H4095">
        <v>4.3</v>
      </c>
      <c r="I4095" t="s">
        <v>19</v>
      </c>
      <c r="J4095">
        <v>0</v>
      </c>
      <c r="K4095" t="s">
        <v>17</v>
      </c>
      <c r="L4095" t="s">
        <v>16</v>
      </c>
      <c r="M4095" t="s">
        <v>16</v>
      </c>
      <c r="N4095" t="s">
        <v>17</v>
      </c>
      <c r="O4095" t="s">
        <v>16</v>
      </c>
    </row>
    <row r="4096" spans="1:15" x14ac:dyDescent="0.3">
      <c r="A4096">
        <v>3530</v>
      </c>
      <c r="B4096">
        <v>33</v>
      </c>
      <c r="C4096">
        <v>7</v>
      </c>
      <c r="D4096">
        <v>25</v>
      </c>
      <c r="E4096" t="str">
        <f t="shared" si="16"/>
        <v>0-50</v>
      </c>
      <c r="F4096">
        <v>94132</v>
      </c>
      <c r="G4096">
        <v>4</v>
      </c>
      <c r="H4096">
        <v>1</v>
      </c>
      <c r="I4096" t="s">
        <v>15</v>
      </c>
      <c r="J4096">
        <v>0</v>
      </c>
      <c r="K4096" t="s">
        <v>16</v>
      </c>
      <c r="L4096" t="s">
        <v>16</v>
      </c>
      <c r="M4096" t="s">
        <v>16</v>
      </c>
      <c r="N4096" t="s">
        <v>17</v>
      </c>
      <c r="O4096" t="s">
        <v>17</v>
      </c>
    </row>
    <row r="4097" spans="1:15" x14ac:dyDescent="0.3">
      <c r="A4097">
        <v>3550</v>
      </c>
      <c r="B4097">
        <v>33</v>
      </c>
      <c r="C4097">
        <v>7</v>
      </c>
      <c r="D4097">
        <v>92</v>
      </c>
      <c r="E4097" t="str">
        <f t="shared" si="16"/>
        <v>51-100</v>
      </c>
      <c r="F4097">
        <v>90840</v>
      </c>
      <c r="G4097">
        <v>3</v>
      </c>
      <c r="H4097">
        <v>1.6</v>
      </c>
      <c r="I4097" t="s">
        <v>15</v>
      </c>
      <c r="J4097">
        <v>0</v>
      </c>
      <c r="K4097" t="s">
        <v>16</v>
      </c>
      <c r="L4097" t="s">
        <v>16</v>
      </c>
      <c r="M4097" t="s">
        <v>16</v>
      </c>
      <c r="N4097" t="s">
        <v>16</v>
      </c>
      <c r="O4097" t="s">
        <v>16</v>
      </c>
    </row>
    <row r="4098" spans="1:15" x14ac:dyDescent="0.3">
      <c r="A4098">
        <v>3565</v>
      </c>
      <c r="B4098">
        <v>33</v>
      </c>
      <c r="C4098">
        <v>7</v>
      </c>
      <c r="D4098">
        <v>29</v>
      </c>
      <c r="E4098" t="str">
        <f t="shared" si="16"/>
        <v>0-50</v>
      </c>
      <c r="F4098">
        <v>94720</v>
      </c>
      <c r="G4098">
        <v>1</v>
      </c>
      <c r="H4098">
        <v>0.6</v>
      </c>
      <c r="I4098" t="s">
        <v>19</v>
      </c>
      <c r="J4098">
        <v>0</v>
      </c>
      <c r="K4098" t="s">
        <v>16</v>
      </c>
      <c r="L4098" t="s">
        <v>16</v>
      </c>
      <c r="M4098" t="s">
        <v>16</v>
      </c>
      <c r="N4098" t="s">
        <v>16</v>
      </c>
      <c r="O4098" t="s">
        <v>16</v>
      </c>
    </row>
    <row r="4099" spans="1:15" x14ac:dyDescent="0.3">
      <c r="A4099">
        <v>3593</v>
      </c>
      <c r="B4099">
        <v>33</v>
      </c>
      <c r="C4099">
        <v>3</v>
      </c>
      <c r="D4099">
        <v>20</v>
      </c>
      <c r="E4099" t="str">
        <f t="shared" si="16"/>
        <v>0-50</v>
      </c>
      <c r="F4099">
        <v>94704</v>
      </c>
      <c r="G4099">
        <v>1</v>
      </c>
      <c r="H4099">
        <v>0.67</v>
      </c>
      <c r="I4099" t="s">
        <v>19</v>
      </c>
      <c r="J4099">
        <v>0</v>
      </c>
      <c r="K4099" t="s">
        <v>16</v>
      </c>
      <c r="L4099" t="s">
        <v>16</v>
      </c>
      <c r="M4099" t="s">
        <v>16</v>
      </c>
      <c r="N4099" t="s">
        <v>16</v>
      </c>
      <c r="O4099" t="s">
        <v>16</v>
      </c>
    </row>
    <row r="4100" spans="1:15" x14ac:dyDescent="0.3">
      <c r="A4100">
        <v>3660</v>
      </c>
      <c r="B4100">
        <v>33</v>
      </c>
      <c r="C4100">
        <v>7</v>
      </c>
      <c r="D4100">
        <v>22</v>
      </c>
      <c r="E4100" t="str">
        <f t="shared" si="16"/>
        <v>0-50</v>
      </c>
      <c r="F4100">
        <v>94002</v>
      </c>
      <c r="G4100">
        <v>1</v>
      </c>
      <c r="H4100">
        <v>0.4</v>
      </c>
      <c r="I4100" t="s">
        <v>20</v>
      </c>
      <c r="J4100">
        <v>0</v>
      </c>
      <c r="K4100" t="s">
        <v>16</v>
      </c>
      <c r="L4100" t="s">
        <v>16</v>
      </c>
      <c r="M4100" t="s">
        <v>16</v>
      </c>
      <c r="N4100" t="s">
        <v>16</v>
      </c>
      <c r="O4100" t="s">
        <v>16</v>
      </c>
    </row>
    <row r="4101" spans="1:15" x14ac:dyDescent="0.3">
      <c r="A4101">
        <v>3682</v>
      </c>
      <c r="B4101">
        <v>33</v>
      </c>
      <c r="C4101">
        <v>9</v>
      </c>
      <c r="D4101">
        <v>139</v>
      </c>
      <c r="E4101" t="str">
        <f t="shared" si="16"/>
        <v>100+</v>
      </c>
      <c r="F4101">
        <v>95054</v>
      </c>
      <c r="G4101">
        <v>1</v>
      </c>
      <c r="H4101">
        <v>4.3</v>
      </c>
      <c r="I4101" t="s">
        <v>15</v>
      </c>
      <c r="J4101">
        <v>0</v>
      </c>
      <c r="K4101" t="s">
        <v>16</v>
      </c>
      <c r="L4101" t="s">
        <v>16</v>
      </c>
      <c r="M4101" t="s">
        <v>16</v>
      </c>
      <c r="N4101" t="s">
        <v>16</v>
      </c>
      <c r="O4101" t="s">
        <v>16</v>
      </c>
    </row>
    <row r="4102" spans="1:15" x14ac:dyDescent="0.3">
      <c r="A4102">
        <v>3720</v>
      </c>
      <c r="B4102">
        <v>33</v>
      </c>
      <c r="C4102">
        <v>8</v>
      </c>
      <c r="D4102">
        <v>53</v>
      </c>
      <c r="E4102" t="str">
        <f t="shared" si="16"/>
        <v>51-100</v>
      </c>
      <c r="F4102">
        <v>92126</v>
      </c>
      <c r="G4102">
        <v>3</v>
      </c>
      <c r="H4102">
        <v>2.2999999999999998</v>
      </c>
      <c r="I4102" t="s">
        <v>15</v>
      </c>
      <c r="J4102">
        <v>76</v>
      </c>
      <c r="K4102" t="s">
        <v>16</v>
      </c>
      <c r="L4102" t="s">
        <v>16</v>
      </c>
      <c r="M4102" t="s">
        <v>16</v>
      </c>
      <c r="N4102" t="s">
        <v>17</v>
      </c>
      <c r="O4102" t="s">
        <v>16</v>
      </c>
    </row>
    <row r="4103" spans="1:15" x14ac:dyDescent="0.3">
      <c r="A4103">
        <v>3726</v>
      </c>
      <c r="B4103">
        <v>33</v>
      </c>
      <c r="C4103">
        <v>6</v>
      </c>
      <c r="D4103">
        <v>78</v>
      </c>
      <c r="E4103" t="str">
        <f t="shared" si="16"/>
        <v>51-100</v>
      </c>
      <c r="F4103">
        <v>94305</v>
      </c>
      <c r="G4103">
        <v>4</v>
      </c>
      <c r="H4103">
        <v>2</v>
      </c>
      <c r="I4103" t="s">
        <v>20</v>
      </c>
      <c r="J4103">
        <v>0</v>
      </c>
      <c r="K4103" t="s">
        <v>16</v>
      </c>
      <c r="L4103" t="s">
        <v>16</v>
      </c>
      <c r="M4103" t="s">
        <v>16</v>
      </c>
      <c r="N4103" t="s">
        <v>16</v>
      </c>
      <c r="O4103" t="s">
        <v>16</v>
      </c>
    </row>
    <row r="4104" spans="1:15" x14ac:dyDescent="0.3">
      <c r="A4104">
        <v>3749</v>
      </c>
      <c r="B4104">
        <v>33</v>
      </c>
      <c r="C4104">
        <v>7</v>
      </c>
      <c r="D4104">
        <v>100</v>
      </c>
      <c r="E4104" t="str">
        <f t="shared" si="16"/>
        <v>51-100</v>
      </c>
      <c r="F4104">
        <v>94025</v>
      </c>
      <c r="G4104">
        <v>1</v>
      </c>
      <c r="H4104">
        <v>2.7</v>
      </c>
      <c r="I4104" t="s">
        <v>20</v>
      </c>
      <c r="J4104">
        <v>126</v>
      </c>
      <c r="K4104" t="s">
        <v>16</v>
      </c>
      <c r="L4104" t="s">
        <v>16</v>
      </c>
      <c r="M4104" t="s">
        <v>16</v>
      </c>
      <c r="N4104" t="s">
        <v>17</v>
      </c>
      <c r="O4104" t="s">
        <v>16</v>
      </c>
    </row>
    <row r="4105" spans="1:15" x14ac:dyDescent="0.3">
      <c r="A4105">
        <v>3834</v>
      </c>
      <c r="B4105">
        <v>33</v>
      </c>
      <c r="C4105">
        <v>9</v>
      </c>
      <c r="D4105">
        <v>83</v>
      </c>
      <c r="E4105" t="str">
        <f t="shared" si="16"/>
        <v>51-100</v>
      </c>
      <c r="F4105">
        <v>93943</v>
      </c>
      <c r="G4105">
        <v>1</v>
      </c>
      <c r="H4105">
        <v>0.1</v>
      </c>
      <c r="I4105" t="s">
        <v>15</v>
      </c>
      <c r="J4105">
        <v>0</v>
      </c>
      <c r="K4105" t="s">
        <v>16</v>
      </c>
      <c r="L4105" t="s">
        <v>16</v>
      </c>
      <c r="M4105" t="s">
        <v>16</v>
      </c>
      <c r="N4105" t="s">
        <v>17</v>
      </c>
      <c r="O4105" t="s">
        <v>16</v>
      </c>
    </row>
    <row r="4106" spans="1:15" x14ac:dyDescent="0.3">
      <c r="A4106">
        <v>3836</v>
      </c>
      <c r="B4106">
        <v>33</v>
      </c>
      <c r="C4106">
        <v>9</v>
      </c>
      <c r="D4106">
        <v>131</v>
      </c>
      <c r="E4106" t="str">
        <f t="shared" si="16"/>
        <v>100+</v>
      </c>
      <c r="F4106">
        <v>90065</v>
      </c>
      <c r="G4106">
        <v>3</v>
      </c>
      <c r="H4106">
        <v>2.2000000000000002</v>
      </c>
      <c r="I4106" t="s">
        <v>19</v>
      </c>
      <c r="J4106">
        <v>0</v>
      </c>
      <c r="K4106" t="s">
        <v>17</v>
      </c>
      <c r="L4106" t="s">
        <v>17</v>
      </c>
      <c r="M4106" t="s">
        <v>16</v>
      </c>
      <c r="N4106" t="s">
        <v>16</v>
      </c>
      <c r="O4106" t="s">
        <v>16</v>
      </c>
    </row>
    <row r="4107" spans="1:15" x14ac:dyDescent="0.3">
      <c r="A4107">
        <v>3853</v>
      </c>
      <c r="B4107">
        <v>33</v>
      </c>
      <c r="C4107">
        <v>7</v>
      </c>
      <c r="D4107">
        <v>15</v>
      </c>
      <c r="E4107" t="str">
        <f t="shared" si="16"/>
        <v>0-50</v>
      </c>
      <c r="F4107">
        <v>92152</v>
      </c>
      <c r="G4107">
        <v>1</v>
      </c>
      <c r="H4107">
        <v>0.4</v>
      </c>
      <c r="I4107" t="s">
        <v>20</v>
      </c>
      <c r="J4107">
        <v>82</v>
      </c>
      <c r="K4107" t="s">
        <v>16</v>
      </c>
      <c r="L4107" t="s">
        <v>17</v>
      </c>
      <c r="M4107" t="s">
        <v>17</v>
      </c>
      <c r="N4107" t="s">
        <v>17</v>
      </c>
      <c r="O4107" t="s">
        <v>17</v>
      </c>
    </row>
    <row r="4108" spans="1:15" x14ac:dyDescent="0.3">
      <c r="A4108">
        <v>3910</v>
      </c>
      <c r="B4108">
        <v>33</v>
      </c>
      <c r="C4108">
        <v>7</v>
      </c>
      <c r="D4108">
        <v>111</v>
      </c>
      <c r="E4108" t="str">
        <f t="shared" si="16"/>
        <v>100+</v>
      </c>
      <c r="F4108">
        <v>90245</v>
      </c>
      <c r="G4108">
        <v>2</v>
      </c>
      <c r="H4108">
        <v>1.3</v>
      </c>
      <c r="I4108" t="s">
        <v>15</v>
      </c>
      <c r="J4108">
        <v>0</v>
      </c>
      <c r="K4108" t="s">
        <v>16</v>
      </c>
      <c r="L4108" t="s">
        <v>16</v>
      </c>
      <c r="M4108" t="s">
        <v>16</v>
      </c>
      <c r="N4108" t="s">
        <v>17</v>
      </c>
      <c r="O4108" t="s">
        <v>16</v>
      </c>
    </row>
    <row r="4109" spans="1:15" x14ac:dyDescent="0.3">
      <c r="A4109">
        <v>3911</v>
      </c>
      <c r="B4109">
        <v>33</v>
      </c>
      <c r="C4109">
        <v>8</v>
      </c>
      <c r="D4109">
        <v>62</v>
      </c>
      <c r="E4109" t="str">
        <f t="shared" si="16"/>
        <v>51-100</v>
      </c>
      <c r="F4109">
        <v>94596</v>
      </c>
      <c r="G4109">
        <v>1</v>
      </c>
      <c r="H4109">
        <v>1</v>
      </c>
      <c r="I4109" t="s">
        <v>15</v>
      </c>
      <c r="J4109">
        <v>0</v>
      </c>
      <c r="K4109" t="s">
        <v>16</v>
      </c>
      <c r="L4109" t="s">
        <v>16</v>
      </c>
      <c r="M4109" t="s">
        <v>16</v>
      </c>
      <c r="N4109" t="s">
        <v>17</v>
      </c>
      <c r="O4109" t="s">
        <v>16</v>
      </c>
    </row>
    <row r="4110" spans="1:15" x14ac:dyDescent="0.3">
      <c r="A4110">
        <v>3967</v>
      </c>
      <c r="B4110">
        <v>33</v>
      </c>
      <c r="C4110">
        <v>7</v>
      </c>
      <c r="D4110">
        <v>84</v>
      </c>
      <c r="E4110" t="str">
        <f t="shared" si="16"/>
        <v>51-100</v>
      </c>
      <c r="F4110">
        <v>95051</v>
      </c>
      <c r="G4110">
        <v>1</v>
      </c>
      <c r="H4110">
        <v>2.9</v>
      </c>
      <c r="I4110" t="s">
        <v>19</v>
      </c>
      <c r="J4110">
        <v>0</v>
      </c>
      <c r="K4110" t="s">
        <v>16</v>
      </c>
      <c r="L4110" t="s">
        <v>16</v>
      </c>
      <c r="M4110" t="s">
        <v>16</v>
      </c>
      <c r="N4110" t="s">
        <v>17</v>
      </c>
      <c r="O4110" t="s">
        <v>16</v>
      </c>
    </row>
    <row r="4111" spans="1:15" x14ac:dyDescent="0.3">
      <c r="A4111">
        <v>4062</v>
      </c>
      <c r="B4111">
        <v>33</v>
      </c>
      <c r="C4111">
        <v>3</v>
      </c>
      <c r="D4111">
        <v>59</v>
      </c>
      <c r="E4111" t="str">
        <f t="shared" si="16"/>
        <v>51-100</v>
      </c>
      <c r="F4111">
        <v>91040</v>
      </c>
      <c r="G4111">
        <v>2</v>
      </c>
      <c r="H4111">
        <v>1.75</v>
      </c>
      <c r="I4111" t="s">
        <v>19</v>
      </c>
      <c r="J4111">
        <v>0</v>
      </c>
      <c r="K4111" t="s">
        <v>16</v>
      </c>
      <c r="L4111" t="s">
        <v>16</v>
      </c>
      <c r="M4111" t="s">
        <v>16</v>
      </c>
      <c r="N4111" t="s">
        <v>17</v>
      </c>
      <c r="O4111" t="s">
        <v>16</v>
      </c>
    </row>
    <row r="4112" spans="1:15" x14ac:dyDescent="0.3">
      <c r="A4112">
        <v>4187</v>
      </c>
      <c r="B4112">
        <v>33</v>
      </c>
      <c r="C4112">
        <v>9</v>
      </c>
      <c r="D4112">
        <v>10</v>
      </c>
      <c r="E4112" t="str">
        <f t="shared" si="16"/>
        <v>0-50</v>
      </c>
      <c r="F4112">
        <v>90005</v>
      </c>
      <c r="G4112">
        <v>4</v>
      </c>
      <c r="H4112">
        <v>1</v>
      </c>
      <c r="I4112" t="s">
        <v>15</v>
      </c>
      <c r="J4112">
        <v>81</v>
      </c>
      <c r="K4112" t="s">
        <v>16</v>
      </c>
      <c r="L4112" t="s">
        <v>16</v>
      </c>
      <c r="M4112" t="s">
        <v>16</v>
      </c>
      <c r="N4112" t="s">
        <v>16</v>
      </c>
      <c r="O4112" t="s">
        <v>17</v>
      </c>
    </row>
    <row r="4113" spans="1:15" x14ac:dyDescent="0.3">
      <c r="A4113">
        <v>4298</v>
      </c>
      <c r="B4113">
        <v>33</v>
      </c>
      <c r="C4113">
        <v>9</v>
      </c>
      <c r="D4113">
        <v>73</v>
      </c>
      <c r="E4113" t="str">
        <f t="shared" si="16"/>
        <v>51-100</v>
      </c>
      <c r="F4113">
        <v>92110</v>
      </c>
      <c r="G4113">
        <v>4</v>
      </c>
      <c r="H4113">
        <v>3.4</v>
      </c>
      <c r="I4113" t="s">
        <v>15</v>
      </c>
      <c r="J4113">
        <v>140</v>
      </c>
      <c r="K4113" t="s">
        <v>16</v>
      </c>
      <c r="L4113" t="s">
        <v>16</v>
      </c>
      <c r="M4113" t="s">
        <v>16</v>
      </c>
      <c r="N4113" t="s">
        <v>17</v>
      </c>
      <c r="O4113" t="s">
        <v>16</v>
      </c>
    </row>
    <row r="4114" spans="1:15" x14ac:dyDescent="0.3">
      <c r="A4114">
        <v>4378</v>
      </c>
      <c r="B4114">
        <v>33</v>
      </c>
      <c r="C4114">
        <v>8</v>
      </c>
      <c r="D4114">
        <v>145</v>
      </c>
      <c r="E4114" t="str">
        <f t="shared" si="16"/>
        <v>100+</v>
      </c>
      <c r="F4114">
        <v>92507</v>
      </c>
      <c r="G4114">
        <v>1</v>
      </c>
      <c r="H4114">
        <v>2.7</v>
      </c>
      <c r="I4114" t="s">
        <v>19</v>
      </c>
      <c r="J4114">
        <v>0</v>
      </c>
      <c r="K4114" t="s">
        <v>17</v>
      </c>
      <c r="L4114" t="s">
        <v>16</v>
      </c>
      <c r="M4114" t="s">
        <v>16</v>
      </c>
      <c r="N4114" t="s">
        <v>17</v>
      </c>
      <c r="O4114" t="s">
        <v>16</v>
      </c>
    </row>
    <row r="4115" spans="1:15" x14ac:dyDescent="0.3">
      <c r="A4115">
        <v>4382</v>
      </c>
      <c r="B4115">
        <v>33</v>
      </c>
      <c r="C4115">
        <v>8</v>
      </c>
      <c r="D4115">
        <v>39</v>
      </c>
      <c r="E4115" t="str">
        <f t="shared" si="16"/>
        <v>0-50</v>
      </c>
      <c r="F4115">
        <v>94542</v>
      </c>
      <c r="G4115">
        <v>4</v>
      </c>
      <c r="H4115">
        <v>0.8</v>
      </c>
      <c r="I4115" t="s">
        <v>15</v>
      </c>
      <c r="J4115">
        <v>0</v>
      </c>
      <c r="K4115" t="s">
        <v>16</v>
      </c>
      <c r="L4115" t="s">
        <v>16</v>
      </c>
      <c r="M4115" t="s">
        <v>16</v>
      </c>
      <c r="N4115" t="s">
        <v>17</v>
      </c>
      <c r="O4115" t="s">
        <v>16</v>
      </c>
    </row>
    <row r="4116" spans="1:15" x14ac:dyDescent="0.3">
      <c r="A4116">
        <v>4415</v>
      </c>
      <c r="B4116">
        <v>33</v>
      </c>
      <c r="C4116">
        <v>8</v>
      </c>
      <c r="D4116">
        <v>178</v>
      </c>
      <c r="E4116" t="str">
        <f t="shared" si="16"/>
        <v>100+</v>
      </c>
      <c r="F4116">
        <v>94720</v>
      </c>
      <c r="G4116">
        <v>3</v>
      </c>
      <c r="H4116">
        <v>8.5</v>
      </c>
      <c r="I4116" t="s">
        <v>15</v>
      </c>
      <c r="J4116">
        <v>0</v>
      </c>
      <c r="K4116" t="s">
        <v>17</v>
      </c>
      <c r="L4116" t="s">
        <v>17</v>
      </c>
      <c r="M4116" t="s">
        <v>17</v>
      </c>
      <c r="N4116" t="s">
        <v>17</v>
      </c>
      <c r="O4116" t="s">
        <v>16</v>
      </c>
    </row>
    <row r="4117" spans="1:15" x14ac:dyDescent="0.3">
      <c r="A4117">
        <v>4427</v>
      </c>
      <c r="B4117">
        <v>33</v>
      </c>
      <c r="C4117">
        <v>8</v>
      </c>
      <c r="D4117">
        <v>140</v>
      </c>
      <c r="E4117" t="str">
        <f t="shared" si="16"/>
        <v>100+</v>
      </c>
      <c r="F4117">
        <v>95814</v>
      </c>
      <c r="G4117">
        <v>1</v>
      </c>
      <c r="H4117">
        <v>4.5999999999999996</v>
      </c>
      <c r="I4117" t="s">
        <v>15</v>
      </c>
      <c r="J4117">
        <v>0</v>
      </c>
      <c r="K4117" t="s">
        <v>16</v>
      </c>
      <c r="L4117" t="s">
        <v>16</v>
      </c>
      <c r="M4117" t="s">
        <v>16</v>
      </c>
      <c r="N4117" t="s">
        <v>17</v>
      </c>
      <c r="O4117" t="s">
        <v>16</v>
      </c>
    </row>
    <row r="4118" spans="1:15" x14ac:dyDescent="0.3">
      <c r="A4118">
        <v>4440</v>
      </c>
      <c r="B4118">
        <v>33</v>
      </c>
      <c r="C4118">
        <v>7</v>
      </c>
      <c r="D4118">
        <v>104</v>
      </c>
      <c r="E4118" t="str">
        <f t="shared" si="16"/>
        <v>100+</v>
      </c>
      <c r="F4118">
        <v>94542</v>
      </c>
      <c r="G4118">
        <v>2</v>
      </c>
      <c r="H4118">
        <v>3.6</v>
      </c>
      <c r="I4118" t="s">
        <v>19</v>
      </c>
      <c r="J4118">
        <v>0</v>
      </c>
      <c r="K4118" t="s">
        <v>17</v>
      </c>
      <c r="L4118" t="s">
        <v>16</v>
      </c>
      <c r="M4118" t="s">
        <v>16</v>
      </c>
      <c r="N4118" t="s">
        <v>16</v>
      </c>
      <c r="O4118" t="s">
        <v>17</v>
      </c>
    </row>
    <row r="4119" spans="1:15" x14ac:dyDescent="0.3">
      <c r="A4119">
        <v>4463</v>
      </c>
      <c r="B4119">
        <v>33</v>
      </c>
      <c r="C4119">
        <v>7</v>
      </c>
      <c r="D4119">
        <v>39</v>
      </c>
      <c r="E4119" t="str">
        <f t="shared" si="16"/>
        <v>0-50</v>
      </c>
      <c r="F4119">
        <v>95630</v>
      </c>
      <c r="G4119">
        <v>4</v>
      </c>
      <c r="H4119">
        <v>0.8</v>
      </c>
      <c r="I4119" t="s">
        <v>15</v>
      </c>
      <c r="J4119">
        <v>0</v>
      </c>
      <c r="K4119" t="s">
        <v>16</v>
      </c>
      <c r="L4119" t="s">
        <v>16</v>
      </c>
      <c r="M4119" t="s">
        <v>16</v>
      </c>
      <c r="N4119" t="s">
        <v>17</v>
      </c>
      <c r="O4119" t="s">
        <v>17</v>
      </c>
    </row>
    <row r="4120" spans="1:15" x14ac:dyDescent="0.3">
      <c r="A4120">
        <v>4478</v>
      </c>
      <c r="B4120">
        <v>33</v>
      </c>
      <c r="C4120">
        <v>9</v>
      </c>
      <c r="D4120">
        <v>41</v>
      </c>
      <c r="E4120" t="str">
        <f t="shared" si="16"/>
        <v>0-50</v>
      </c>
      <c r="F4120">
        <v>92028</v>
      </c>
      <c r="G4120">
        <v>1</v>
      </c>
      <c r="H4120">
        <v>1.5</v>
      </c>
      <c r="I4120" t="s">
        <v>20</v>
      </c>
      <c r="J4120">
        <v>0</v>
      </c>
      <c r="K4120" t="s">
        <v>16</v>
      </c>
      <c r="L4120" t="s">
        <v>16</v>
      </c>
      <c r="M4120" t="s">
        <v>17</v>
      </c>
      <c r="N4120" t="s">
        <v>17</v>
      </c>
      <c r="O4120" t="s">
        <v>17</v>
      </c>
    </row>
    <row r="4121" spans="1:15" x14ac:dyDescent="0.3">
      <c r="A4121">
        <v>4479</v>
      </c>
      <c r="B4121">
        <v>33</v>
      </c>
      <c r="C4121">
        <v>9</v>
      </c>
      <c r="D4121">
        <v>53</v>
      </c>
      <c r="E4121" t="str">
        <f t="shared" si="16"/>
        <v>51-100</v>
      </c>
      <c r="F4121">
        <v>91380</v>
      </c>
      <c r="G4121">
        <v>1</v>
      </c>
      <c r="H4121">
        <v>2.1</v>
      </c>
      <c r="I4121" t="s">
        <v>19</v>
      </c>
      <c r="J4121">
        <v>0</v>
      </c>
      <c r="K4121" t="s">
        <v>16</v>
      </c>
      <c r="L4121" t="s">
        <v>16</v>
      </c>
      <c r="M4121" t="s">
        <v>16</v>
      </c>
      <c r="N4121" t="s">
        <v>16</v>
      </c>
      <c r="O4121" t="s">
        <v>16</v>
      </c>
    </row>
    <row r="4122" spans="1:15" x14ac:dyDescent="0.3">
      <c r="A4122">
        <v>4531</v>
      </c>
      <c r="B4122">
        <v>33</v>
      </c>
      <c r="C4122">
        <v>9</v>
      </c>
      <c r="D4122">
        <v>19</v>
      </c>
      <c r="E4122" t="str">
        <f t="shared" si="16"/>
        <v>0-50</v>
      </c>
      <c r="F4122">
        <v>95370</v>
      </c>
      <c r="G4122">
        <v>2</v>
      </c>
      <c r="H4122">
        <v>1</v>
      </c>
      <c r="I4122" t="s">
        <v>20</v>
      </c>
      <c r="J4122">
        <v>92</v>
      </c>
      <c r="K4122" t="s">
        <v>16</v>
      </c>
      <c r="L4122" t="s">
        <v>16</v>
      </c>
      <c r="M4122" t="s">
        <v>16</v>
      </c>
      <c r="N4122" t="s">
        <v>17</v>
      </c>
      <c r="O4122" t="s">
        <v>16</v>
      </c>
    </row>
    <row r="4123" spans="1:15" x14ac:dyDescent="0.3">
      <c r="A4123">
        <v>4558</v>
      </c>
      <c r="B4123">
        <v>33</v>
      </c>
      <c r="C4123">
        <v>9</v>
      </c>
      <c r="D4123">
        <v>30</v>
      </c>
      <c r="E4123" t="str">
        <f t="shared" si="16"/>
        <v>0-50</v>
      </c>
      <c r="F4123">
        <v>95054</v>
      </c>
      <c r="G4123">
        <v>2</v>
      </c>
      <c r="H4123">
        <v>1</v>
      </c>
      <c r="I4123" t="s">
        <v>20</v>
      </c>
      <c r="J4123">
        <v>0</v>
      </c>
      <c r="K4123" t="s">
        <v>16</v>
      </c>
      <c r="L4123" t="s">
        <v>16</v>
      </c>
      <c r="M4123" t="s">
        <v>16</v>
      </c>
      <c r="N4123" t="s">
        <v>17</v>
      </c>
      <c r="O4123" t="s">
        <v>16</v>
      </c>
    </row>
    <row r="4124" spans="1:15" x14ac:dyDescent="0.3">
      <c r="A4124">
        <v>4566</v>
      </c>
      <c r="B4124">
        <v>33</v>
      </c>
      <c r="C4124">
        <v>8</v>
      </c>
      <c r="D4124">
        <v>120</v>
      </c>
      <c r="E4124" t="str">
        <f t="shared" si="16"/>
        <v>100+</v>
      </c>
      <c r="F4124">
        <v>92614</v>
      </c>
      <c r="G4124">
        <v>2</v>
      </c>
      <c r="H4124">
        <v>4.2</v>
      </c>
      <c r="I4124" t="s">
        <v>19</v>
      </c>
      <c r="J4124">
        <v>76</v>
      </c>
      <c r="K4124" t="s">
        <v>17</v>
      </c>
      <c r="L4124" t="s">
        <v>16</v>
      </c>
      <c r="M4124" t="s">
        <v>16</v>
      </c>
      <c r="N4124" t="s">
        <v>16</v>
      </c>
      <c r="O4124" t="s">
        <v>17</v>
      </c>
    </row>
    <row r="4125" spans="1:15" x14ac:dyDescent="0.3">
      <c r="A4125">
        <v>4644</v>
      </c>
      <c r="B4125">
        <v>33</v>
      </c>
      <c r="C4125">
        <v>7</v>
      </c>
      <c r="D4125">
        <v>35</v>
      </c>
      <c r="E4125" t="str">
        <f t="shared" si="16"/>
        <v>0-50</v>
      </c>
      <c r="F4125">
        <v>95616</v>
      </c>
      <c r="G4125">
        <v>4</v>
      </c>
      <c r="H4125">
        <v>0.8</v>
      </c>
      <c r="I4125" t="s">
        <v>15</v>
      </c>
      <c r="J4125">
        <v>0</v>
      </c>
      <c r="K4125" t="s">
        <v>16</v>
      </c>
      <c r="L4125" t="s">
        <v>16</v>
      </c>
      <c r="M4125" t="s">
        <v>16</v>
      </c>
      <c r="N4125" t="s">
        <v>17</v>
      </c>
      <c r="O4125" t="s">
        <v>16</v>
      </c>
    </row>
    <row r="4126" spans="1:15" x14ac:dyDescent="0.3">
      <c r="A4126">
        <v>4656</v>
      </c>
      <c r="B4126">
        <v>33</v>
      </c>
      <c r="C4126">
        <v>7</v>
      </c>
      <c r="D4126">
        <v>188</v>
      </c>
      <c r="E4126" t="str">
        <f t="shared" si="16"/>
        <v>100+</v>
      </c>
      <c r="F4126">
        <v>95054</v>
      </c>
      <c r="G4126">
        <v>2</v>
      </c>
      <c r="H4126">
        <v>7</v>
      </c>
      <c r="I4126" t="s">
        <v>20</v>
      </c>
      <c r="J4126">
        <v>581</v>
      </c>
      <c r="K4126" t="s">
        <v>17</v>
      </c>
      <c r="L4126" t="s">
        <v>16</v>
      </c>
      <c r="M4126" t="s">
        <v>16</v>
      </c>
      <c r="N4126" t="s">
        <v>16</v>
      </c>
      <c r="O4126" t="s">
        <v>16</v>
      </c>
    </row>
    <row r="4127" spans="1:15" x14ac:dyDescent="0.3">
      <c r="A4127">
        <v>4679</v>
      </c>
      <c r="B4127">
        <v>33</v>
      </c>
      <c r="C4127">
        <v>7</v>
      </c>
      <c r="D4127">
        <v>115</v>
      </c>
      <c r="E4127" t="str">
        <f t="shared" si="16"/>
        <v>100+</v>
      </c>
      <c r="F4127">
        <v>93305</v>
      </c>
      <c r="G4127">
        <v>1</v>
      </c>
      <c r="H4127">
        <v>2.7</v>
      </c>
      <c r="I4127" t="s">
        <v>20</v>
      </c>
      <c r="J4127">
        <v>283</v>
      </c>
      <c r="K4127" t="s">
        <v>16</v>
      </c>
      <c r="L4127" t="s">
        <v>16</v>
      </c>
      <c r="M4127" t="s">
        <v>16</v>
      </c>
      <c r="N4127" t="s">
        <v>17</v>
      </c>
      <c r="O4127" t="s">
        <v>16</v>
      </c>
    </row>
    <row r="4128" spans="1:15" x14ac:dyDescent="0.3">
      <c r="A4128">
        <v>4801</v>
      </c>
      <c r="B4128">
        <v>33</v>
      </c>
      <c r="C4128">
        <v>7</v>
      </c>
      <c r="D4128">
        <v>73</v>
      </c>
      <c r="E4128" t="str">
        <f t="shared" si="16"/>
        <v>51-100</v>
      </c>
      <c r="F4128">
        <v>94028</v>
      </c>
      <c r="G4128">
        <v>1</v>
      </c>
      <c r="H4128">
        <v>2.5</v>
      </c>
      <c r="I4128" t="s">
        <v>15</v>
      </c>
      <c r="J4128">
        <v>135</v>
      </c>
      <c r="K4128" t="s">
        <v>16</v>
      </c>
      <c r="L4128" t="s">
        <v>16</v>
      </c>
      <c r="M4128" t="s">
        <v>16</v>
      </c>
      <c r="N4128" t="s">
        <v>16</v>
      </c>
      <c r="O4128" t="s">
        <v>16</v>
      </c>
    </row>
    <row r="4129" spans="1:15" x14ac:dyDescent="0.3">
      <c r="A4129">
        <v>4841</v>
      </c>
      <c r="B4129">
        <v>33</v>
      </c>
      <c r="C4129">
        <v>9</v>
      </c>
      <c r="D4129">
        <v>18</v>
      </c>
      <c r="E4129" t="str">
        <f t="shared" si="16"/>
        <v>0-50</v>
      </c>
      <c r="F4129">
        <v>91768</v>
      </c>
      <c r="G4129">
        <v>4</v>
      </c>
      <c r="H4129">
        <v>0.4</v>
      </c>
      <c r="I4129" t="s">
        <v>20</v>
      </c>
      <c r="J4129">
        <v>0</v>
      </c>
      <c r="K4129" t="s">
        <v>16</v>
      </c>
      <c r="L4129" t="s">
        <v>16</v>
      </c>
      <c r="M4129" t="s">
        <v>16</v>
      </c>
      <c r="N4129" t="s">
        <v>17</v>
      </c>
      <c r="O4129" t="s">
        <v>16</v>
      </c>
    </row>
    <row r="4130" spans="1:15" x14ac:dyDescent="0.3">
      <c r="A4130">
        <v>4863</v>
      </c>
      <c r="B4130">
        <v>33</v>
      </c>
      <c r="C4130">
        <v>7</v>
      </c>
      <c r="D4130">
        <v>44</v>
      </c>
      <c r="E4130" t="str">
        <f t="shared" si="16"/>
        <v>0-50</v>
      </c>
      <c r="F4130">
        <v>95605</v>
      </c>
      <c r="G4130">
        <v>1</v>
      </c>
      <c r="H4130">
        <v>0.3</v>
      </c>
      <c r="I4130" t="s">
        <v>15</v>
      </c>
      <c r="J4130">
        <v>0</v>
      </c>
      <c r="K4130" t="s">
        <v>16</v>
      </c>
      <c r="L4130" t="s">
        <v>16</v>
      </c>
      <c r="M4130" t="s">
        <v>16</v>
      </c>
      <c r="N4130" t="s">
        <v>16</v>
      </c>
      <c r="O4130" t="s">
        <v>16</v>
      </c>
    </row>
    <row r="4131" spans="1:15" x14ac:dyDescent="0.3">
      <c r="A4131">
        <v>4903</v>
      </c>
      <c r="B4131">
        <v>33</v>
      </c>
      <c r="C4131">
        <v>8</v>
      </c>
      <c r="D4131">
        <v>58</v>
      </c>
      <c r="E4131" t="str">
        <f t="shared" si="16"/>
        <v>51-100</v>
      </c>
      <c r="F4131">
        <v>90505</v>
      </c>
      <c r="G4131">
        <v>2</v>
      </c>
      <c r="H4131">
        <v>2.5</v>
      </c>
      <c r="I4131" t="s">
        <v>15</v>
      </c>
      <c r="J4131">
        <v>0</v>
      </c>
      <c r="K4131" t="s">
        <v>16</v>
      </c>
      <c r="L4131" t="s">
        <v>16</v>
      </c>
      <c r="M4131" t="s">
        <v>16</v>
      </c>
      <c r="N4131" t="s">
        <v>17</v>
      </c>
      <c r="O4131" t="s">
        <v>16</v>
      </c>
    </row>
    <row r="4132" spans="1:15" x14ac:dyDescent="0.3">
      <c r="A4132">
        <v>4938</v>
      </c>
      <c r="B4132">
        <v>33</v>
      </c>
      <c r="C4132">
        <v>8</v>
      </c>
      <c r="D4132">
        <v>162</v>
      </c>
      <c r="E4132" t="str">
        <f t="shared" si="16"/>
        <v>100+</v>
      </c>
      <c r="F4132">
        <v>94960</v>
      </c>
      <c r="G4132">
        <v>1</v>
      </c>
      <c r="H4132">
        <v>8.6</v>
      </c>
      <c r="I4132" t="s">
        <v>15</v>
      </c>
      <c r="J4132">
        <v>0</v>
      </c>
      <c r="K4132" t="s">
        <v>16</v>
      </c>
      <c r="L4132" t="s">
        <v>16</v>
      </c>
      <c r="M4132" t="s">
        <v>17</v>
      </c>
      <c r="N4132" t="s">
        <v>17</v>
      </c>
      <c r="O4132" t="s">
        <v>17</v>
      </c>
    </row>
    <row r="4133" spans="1:15" x14ac:dyDescent="0.3">
      <c r="A4133">
        <v>43</v>
      </c>
      <c r="B4133">
        <v>32</v>
      </c>
      <c r="C4133">
        <v>7</v>
      </c>
      <c r="D4133">
        <v>132</v>
      </c>
      <c r="E4133" t="str">
        <f t="shared" si="16"/>
        <v>100+</v>
      </c>
      <c r="F4133">
        <v>90019</v>
      </c>
      <c r="G4133">
        <v>4</v>
      </c>
      <c r="H4133">
        <v>1.1000000000000001</v>
      </c>
      <c r="I4133" t="s">
        <v>20</v>
      </c>
      <c r="J4133">
        <v>412</v>
      </c>
      <c r="K4133" t="s">
        <v>17</v>
      </c>
      <c r="L4133" t="s">
        <v>16</v>
      </c>
      <c r="M4133" t="s">
        <v>16</v>
      </c>
      <c r="N4133" t="s">
        <v>17</v>
      </c>
      <c r="O4133" t="s">
        <v>16</v>
      </c>
    </row>
    <row r="4134" spans="1:15" x14ac:dyDescent="0.3">
      <c r="A4134">
        <v>51</v>
      </c>
      <c r="B4134">
        <v>32</v>
      </c>
      <c r="C4134">
        <v>8</v>
      </c>
      <c r="D4134">
        <v>8</v>
      </c>
      <c r="E4134" t="str">
        <f t="shared" si="16"/>
        <v>0-50</v>
      </c>
      <c r="F4134">
        <v>92093</v>
      </c>
      <c r="G4134">
        <v>4</v>
      </c>
      <c r="H4134">
        <v>0.7</v>
      </c>
      <c r="I4134" t="s">
        <v>20</v>
      </c>
      <c r="J4134">
        <v>0</v>
      </c>
      <c r="K4134" t="s">
        <v>16</v>
      </c>
      <c r="L4134" t="s">
        <v>17</v>
      </c>
      <c r="M4134" t="s">
        <v>16</v>
      </c>
      <c r="N4134" t="s">
        <v>17</v>
      </c>
      <c r="O4134" t="s">
        <v>16</v>
      </c>
    </row>
    <row r="4135" spans="1:15" x14ac:dyDescent="0.3">
      <c r="A4135">
        <v>120</v>
      </c>
      <c r="B4135">
        <v>32</v>
      </c>
      <c r="C4135">
        <v>7</v>
      </c>
      <c r="D4135">
        <v>112</v>
      </c>
      <c r="E4135" t="str">
        <f t="shared" si="16"/>
        <v>100+</v>
      </c>
      <c r="F4135">
        <v>94304</v>
      </c>
      <c r="G4135">
        <v>1</v>
      </c>
      <c r="H4135">
        <v>4.5999999999999996</v>
      </c>
      <c r="I4135" t="s">
        <v>15</v>
      </c>
      <c r="J4135">
        <v>366</v>
      </c>
      <c r="K4135" t="s">
        <v>16</v>
      </c>
      <c r="L4135" t="s">
        <v>16</v>
      </c>
      <c r="M4135" t="s">
        <v>16</v>
      </c>
      <c r="N4135" t="s">
        <v>16</v>
      </c>
      <c r="O4135" t="s">
        <v>16</v>
      </c>
    </row>
    <row r="4136" spans="1:15" x14ac:dyDescent="0.3">
      <c r="A4136">
        <v>159</v>
      </c>
      <c r="B4136">
        <v>32</v>
      </c>
      <c r="C4136">
        <v>6</v>
      </c>
      <c r="D4136">
        <v>79</v>
      </c>
      <c r="E4136" t="str">
        <f t="shared" si="16"/>
        <v>51-100</v>
      </c>
      <c r="F4136">
        <v>94720</v>
      </c>
      <c r="G4136">
        <v>2</v>
      </c>
      <c r="H4136">
        <v>1.5</v>
      </c>
      <c r="I4136" t="s">
        <v>19</v>
      </c>
      <c r="J4136">
        <v>0</v>
      </c>
      <c r="K4136" t="s">
        <v>16</v>
      </c>
      <c r="L4136" t="s">
        <v>16</v>
      </c>
      <c r="M4136" t="s">
        <v>16</v>
      </c>
      <c r="N4136" t="s">
        <v>17</v>
      </c>
      <c r="O4136" t="s">
        <v>17</v>
      </c>
    </row>
    <row r="4137" spans="1:15" x14ac:dyDescent="0.3">
      <c r="A4137">
        <v>201</v>
      </c>
      <c r="B4137">
        <v>32</v>
      </c>
      <c r="C4137">
        <v>6</v>
      </c>
      <c r="D4137">
        <v>29</v>
      </c>
      <c r="E4137" t="str">
        <f t="shared" si="16"/>
        <v>0-50</v>
      </c>
      <c r="F4137">
        <v>91355</v>
      </c>
      <c r="G4137">
        <v>1</v>
      </c>
      <c r="H4137">
        <v>1.9</v>
      </c>
      <c r="I4137" t="s">
        <v>19</v>
      </c>
      <c r="J4137">
        <v>0</v>
      </c>
      <c r="K4137" t="s">
        <v>16</v>
      </c>
      <c r="L4137" t="s">
        <v>16</v>
      </c>
      <c r="M4137" t="s">
        <v>16</v>
      </c>
      <c r="N4137" t="s">
        <v>17</v>
      </c>
      <c r="O4137" t="s">
        <v>17</v>
      </c>
    </row>
    <row r="4138" spans="1:15" x14ac:dyDescent="0.3">
      <c r="A4138">
        <v>221</v>
      </c>
      <c r="B4138">
        <v>32</v>
      </c>
      <c r="C4138">
        <v>6</v>
      </c>
      <c r="D4138">
        <v>25</v>
      </c>
      <c r="E4138" t="str">
        <f t="shared" si="16"/>
        <v>0-50</v>
      </c>
      <c r="F4138">
        <v>92130</v>
      </c>
      <c r="G4138">
        <v>2</v>
      </c>
      <c r="H4138">
        <v>0.3</v>
      </c>
      <c r="I4138" t="s">
        <v>15</v>
      </c>
      <c r="J4138">
        <v>0</v>
      </c>
      <c r="K4138" t="s">
        <v>16</v>
      </c>
      <c r="L4138" t="s">
        <v>16</v>
      </c>
      <c r="M4138" t="s">
        <v>16</v>
      </c>
      <c r="N4138" t="s">
        <v>16</v>
      </c>
      <c r="O4138" t="s">
        <v>17</v>
      </c>
    </row>
    <row r="4139" spans="1:15" x14ac:dyDescent="0.3">
      <c r="A4139">
        <v>309</v>
      </c>
      <c r="B4139">
        <v>32</v>
      </c>
      <c r="C4139">
        <v>8</v>
      </c>
      <c r="D4139">
        <v>128</v>
      </c>
      <c r="E4139" t="str">
        <f t="shared" si="16"/>
        <v>100+</v>
      </c>
      <c r="F4139">
        <v>94720</v>
      </c>
      <c r="G4139">
        <v>2</v>
      </c>
      <c r="H4139">
        <v>4.33</v>
      </c>
      <c r="I4139" t="s">
        <v>15</v>
      </c>
      <c r="J4139">
        <v>0</v>
      </c>
      <c r="K4139" t="s">
        <v>16</v>
      </c>
      <c r="L4139" t="s">
        <v>16</v>
      </c>
      <c r="M4139" t="s">
        <v>17</v>
      </c>
      <c r="N4139" t="s">
        <v>17</v>
      </c>
      <c r="O4139" t="s">
        <v>17</v>
      </c>
    </row>
    <row r="4140" spans="1:15" x14ac:dyDescent="0.3">
      <c r="A4140">
        <v>332</v>
      </c>
      <c r="B4140">
        <v>32</v>
      </c>
      <c r="C4140">
        <v>6</v>
      </c>
      <c r="D4140">
        <v>28</v>
      </c>
      <c r="E4140" t="str">
        <f t="shared" si="16"/>
        <v>0-50</v>
      </c>
      <c r="F4140">
        <v>94115</v>
      </c>
      <c r="G4140">
        <v>3</v>
      </c>
      <c r="H4140">
        <v>1</v>
      </c>
      <c r="I4140" t="s">
        <v>15</v>
      </c>
      <c r="J4140">
        <v>0</v>
      </c>
      <c r="K4140" t="s">
        <v>16</v>
      </c>
      <c r="L4140" t="s">
        <v>16</v>
      </c>
      <c r="M4140" t="s">
        <v>16</v>
      </c>
      <c r="N4140" t="s">
        <v>16</v>
      </c>
      <c r="O4140" t="s">
        <v>16</v>
      </c>
    </row>
    <row r="4141" spans="1:15" x14ac:dyDescent="0.3">
      <c r="A4141">
        <v>360</v>
      </c>
      <c r="B4141">
        <v>32</v>
      </c>
      <c r="C4141">
        <v>6</v>
      </c>
      <c r="D4141">
        <v>32</v>
      </c>
      <c r="E4141" t="str">
        <f t="shared" si="16"/>
        <v>0-50</v>
      </c>
      <c r="F4141">
        <v>93106</v>
      </c>
      <c r="G4141">
        <v>1</v>
      </c>
      <c r="H4141">
        <v>1.9</v>
      </c>
      <c r="I4141" t="s">
        <v>19</v>
      </c>
      <c r="J4141">
        <v>0</v>
      </c>
      <c r="K4141" t="s">
        <v>16</v>
      </c>
      <c r="L4141" t="s">
        <v>16</v>
      </c>
      <c r="M4141" t="s">
        <v>16</v>
      </c>
      <c r="N4141" t="s">
        <v>17</v>
      </c>
      <c r="O4141" t="s">
        <v>16</v>
      </c>
    </row>
    <row r="4142" spans="1:15" x14ac:dyDescent="0.3">
      <c r="A4142">
        <v>368</v>
      </c>
      <c r="B4142">
        <v>32</v>
      </c>
      <c r="C4142">
        <v>8</v>
      </c>
      <c r="D4142">
        <v>98</v>
      </c>
      <c r="E4142" t="str">
        <f t="shared" si="16"/>
        <v>51-100</v>
      </c>
      <c r="F4142">
        <v>95054</v>
      </c>
      <c r="G4142">
        <v>2</v>
      </c>
      <c r="H4142">
        <v>2</v>
      </c>
      <c r="I4142" t="s">
        <v>20</v>
      </c>
      <c r="J4142">
        <v>175</v>
      </c>
      <c r="K4142" t="s">
        <v>16</v>
      </c>
      <c r="L4142" t="s">
        <v>16</v>
      </c>
      <c r="M4142" t="s">
        <v>16</v>
      </c>
      <c r="N4142" t="s">
        <v>17</v>
      </c>
      <c r="O4142" t="s">
        <v>16</v>
      </c>
    </row>
    <row r="4143" spans="1:15" x14ac:dyDescent="0.3">
      <c r="A4143">
        <v>414</v>
      </c>
      <c r="B4143">
        <v>32</v>
      </c>
      <c r="C4143">
        <v>7</v>
      </c>
      <c r="D4143">
        <v>42</v>
      </c>
      <c r="E4143" t="str">
        <f t="shared" si="16"/>
        <v>0-50</v>
      </c>
      <c r="F4143">
        <v>92407</v>
      </c>
      <c r="G4143">
        <v>3</v>
      </c>
      <c r="H4143">
        <v>2.2999999999999998</v>
      </c>
      <c r="I4143" t="s">
        <v>15</v>
      </c>
      <c r="J4143">
        <v>0</v>
      </c>
      <c r="K4143" t="s">
        <v>16</v>
      </c>
      <c r="L4143" t="s">
        <v>16</v>
      </c>
      <c r="M4143" t="s">
        <v>16</v>
      </c>
      <c r="N4143" t="s">
        <v>17</v>
      </c>
      <c r="O4143" t="s">
        <v>16</v>
      </c>
    </row>
    <row r="4144" spans="1:15" x14ac:dyDescent="0.3">
      <c r="A4144">
        <v>428</v>
      </c>
      <c r="B4144">
        <v>32</v>
      </c>
      <c r="C4144">
        <v>7</v>
      </c>
      <c r="D4144">
        <v>35</v>
      </c>
      <c r="E4144" t="str">
        <f t="shared" si="16"/>
        <v>0-50</v>
      </c>
      <c r="F4144">
        <v>92521</v>
      </c>
      <c r="G4144">
        <v>3</v>
      </c>
      <c r="H4144">
        <v>1.3</v>
      </c>
      <c r="I4144" t="s">
        <v>15</v>
      </c>
      <c r="J4144">
        <v>116</v>
      </c>
      <c r="K4144" t="s">
        <v>16</v>
      </c>
      <c r="L4144" t="s">
        <v>16</v>
      </c>
      <c r="M4144" t="s">
        <v>16</v>
      </c>
      <c r="N4144" t="s">
        <v>16</v>
      </c>
      <c r="O4144" t="s">
        <v>17</v>
      </c>
    </row>
    <row r="4145" spans="1:15" x14ac:dyDescent="0.3">
      <c r="A4145">
        <v>471</v>
      </c>
      <c r="B4145">
        <v>32</v>
      </c>
      <c r="C4145">
        <v>6</v>
      </c>
      <c r="D4145">
        <v>84</v>
      </c>
      <c r="E4145" t="str">
        <f t="shared" si="16"/>
        <v>51-100</v>
      </c>
      <c r="F4145">
        <v>91006</v>
      </c>
      <c r="G4145">
        <v>4</v>
      </c>
      <c r="H4145">
        <v>1.8</v>
      </c>
      <c r="I4145" t="s">
        <v>20</v>
      </c>
      <c r="J4145">
        <v>0</v>
      </c>
      <c r="K4145" t="s">
        <v>16</v>
      </c>
      <c r="L4145" t="s">
        <v>16</v>
      </c>
      <c r="M4145" t="s">
        <v>16</v>
      </c>
      <c r="N4145" t="s">
        <v>16</v>
      </c>
      <c r="O4145" t="s">
        <v>16</v>
      </c>
    </row>
    <row r="4146" spans="1:15" x14ac:dyDescent="0.3">
      <c r="A4146">
        <v>499</v>
      </c>
      <c r="B4146">
        <v>32</v>
      </c>
      <c r="C4146">
        <v>8</v>
      </c>
      <c r="D4146">
        <v>43</v>
      </c>
      <c r="E4146" t="str">
        <f t="shared" si="16"/>
        <v>0-50</v>
      </c>
      <c r="F4146">
        <v>95023</v>
      </c>
      <c r="G4146">
        <v>1</v>
      </c>
      <c r="H4146">
        <v>2.1</v>
      </c>
      <c r="I4146" t="s">
        <v>19</v>
      </c>
      <c r="J4146">
        <v>0</v>
      </c>
      <c r="K4146" t="s">
        <v>16</v>
      </c>
      <c r="L4146" t="s">
        <v>16</v>
      </c>
      <c r="M4146" t="s">
        <v>16</v>
      </c>
      <c r="N4146" t="s">
        <v>16</v>
      </c>
      <c r="O4146" t="s">
        <v>17</v>
      </c>
    </row>
    <row r="4147" spans="1:15" x14ac:dyDescent="0.3">
      <c r="A4147">
        <v>532</v>
      </c>
      <c r="B4147">
        <v>32</v>
      </c>
      <c r="C4147">
        <v>6</v>
      </c>
      <c r="D4147">
        <v>50</v>
      </c>
      <c r="E4147" t="str">
        <f t="shared" si="16"/>
        <v>0-50</v>
      </c>
      <c r="F4147">
        <v>90401</v>
      </c>
      <c r="G4147">
        <v>4</v>
      </c>
      <c r="H4147">
        <v>2.1</v>
      </c>
      <c r="I4147" t="s">
        <v>19</v>
      </c>
      <c r="J4147">
        <v>0</v>
      </c>
      <c r="K4147" t="s">
        <v>16</v>
      </c>
      <c r="L4147" t="s">
        <v>17</v>
      </c>
      <c r="M4147" t="s">
        <v>17</v>
      </c>
      <c r="N4147" t="s">
        <v>17</v>
      </c>
      <c r="O4147" t="s">
        <v>17</v>
      </c>
    </row>
    <row r="4148" spans="1:15" x14ac:dyDescent="0.3">
      <c r="A4148">
        <v>631</v>
      </c>
      <c r="B4148">
        <v>32</v>
      </c>
      <c r="C4148">
        <v>7</v>
      </c>
      <c r="D4148">
        <v>35</v>
      </c>
      <c r="E4148" t="str">
        <f t="shared" si="16"/>
        <v>0-50</v>
      </c>
      <c r="F4148">
        <v>96651</v>
      </c>
      <c r="G4148">
        <v>3</v>
      </c>
      <c r="H4148">
        <v>1.3</v>
      </c>
      <c r="I4148" t="s">
        <v>15</v>
      </c>
      <c r="J4148">
        <v>108</v>
      </c>
      <c r="K4148" t="s">
        <v>16</v>
      </c>
      <c r="L4148" t="s">
        <v>16</v>
      </c>
      <c r="M4148" t="s">
        <v>16</v>
      </c>
      <c r="N4148" t="s">
        <v>16</v>
      </c>
      <c r="O4148" t="s">
        <v>17</v>
      </c>
    </row>
    <row r="4149" spans="1:15" x14ac:dyDescent="0.3">
      <c r="A4149">
        <v>695</v>
      </c>
      <c r="B4149">
        <v>32</v>
      </c>
      <c r="C4149">
        <v>7</v>
      </c>
      <c r="D4149">
        <v>112</v>
      </c>
      <c r="E4149" t="str">
        <f t="shared" si="16"/>
        <v>100+</v>
      </c>
      <c r="F4149">
        <v>90740</v>
      </c>
      <c r="G4149">
        <v>1</v>
      </c>
      <c r="H4149">
        <v>3.8</v>
      </c>
      <c r="I4149" t="s">
        <v>15</v>
      </c>
      <c r="J4149">
        <v>81</v>
      </c>
      <c r="K4149" t="s">
        <v>16</v>
      </c>
      <c r="L4149" t="s">
        <v>16</v>
      </c>
      <c r="M4149" t="s">
        <v>16</v>
      </c>
      <c r="N4149" t="s">
        <v>17</v>
      </c>
      <c r="O4149" t="s">
        <v>16</v>
      </c>
    </row>
    <row r="4150" spans="1:15" x14ac:dyDescent="0.3">
      <c r="A4150">
        <v>743</v>
      </c>
      <c r="B4150">
        <v>32</v>
      </c>
      <c r="C4150">
        <v>6</v>
      </c>
      <c r="D4150">
        <v>81</v>
      </c>
      <c r="E4150" t="str">
        <f t="shared" si="16"/>
        <v>51-100</v>
      </c>
      <c r="F4150">
        <v>92626</v>
      </c>
      <c r="G4150">
        <v>1</v>
      </c>
      <c r="H4150">
        <v>2.5</v>
      </c>
      <c r="I4150" t="s">
        <v>15</v>
      </c>
      <c r="J4150">
        <v>0</v>
      </c>
      <c r="K4150" t="s">
        <v>16</v>
      </c>
      <c r="L4150" t="s">
        <v>16</v>
      </c>
      <c r="M4150" t="s">
        <v>16</v>
      </c>
      <c r="N4150" t="s">
        <v>17</v>
      </c>
      <c r="O4150" t="s">
        <v>16</v>
      </c>
    </row>
    <row r="4151" spans="1:15" x14ac:dyDescent="0.3">
      <c r="A4151">
        <v>763</v>
      </c>
      <c r="B4151">
        <v>32</v>
      </c>
      <c r="C4151">
        <v>6</v>
      </c>
      <c r="D4151">
        <v>85</v>
      </c>
      <c r="E4151" t="str">
        <f t="shared" si="16"/>
        <v>51-100</v>
      </c>
      <c r="F4151">
        <v>90504</v>
      </c>
      <c r="G4151">
        <v>1</v>
      </c>
      <c r="H4151">
        <v>2.7</v>
      </c>
      <c r="I4151" t="s">
        <v>20</v>
      </c>
      <c r="J4151">
        <v>100</v>
      </c>
      <c r="K4151" t="s">
        <v>16</v>
      </c>
      <c r="L4151" t="s">
        <v>16</v>
      </c>
      <c r="M4151" t="s">
        <v>16</v>
      </c>
      <c r="N4151" t="s">
        <v>17</v>
      </c>
      <c r="O4151" t="s">
        <v>16</v>
      </c>
    </row>
    <row r="4152" spans="1:15" x14ac:dyDescent="0.3">
      <c r="A4152">
        <v>781</v>
      </c>
      <c r="B4152">
        <v>32</v>
      </c>
      <c r="C4152">
        <v>7</v>
      </c>
      <c r="D4152">
        <v>42</v>
      </c>
      <c r="E4152" t="str">
        <f t="shared" si="16"/>
        <v>0-50</v>
      </c>
      <c r="F4152">
        <v>92634</v>
      </c>
      <c r="G4152">
        <v>4</v>
      </c>
      <c r="H4152">
        <v>0.8</v>
      </c>
      <c r="I4152" t="s">
        <v>15</v>
      </c>
      <c r="J4152">
        <v>0</v>
      </c>
      <c r="K4152" t="s">
        <v>16</v>
      </c>
      <c r="L4152" t="s">
        <v>16</v>
      </c>
      <c r="M4152" t="s">
        <v>16</v>
      </c>
      <c r="N4152" t="s">
        <v>17</v>
      </c>
      <c r="O4152" t="s">
        <v>17</v>
      </c>
    </row>
    <row r="4153" spans="1:15" x14ac:dyDescent="0.3">
      <c r="A4153">
        <v>811</v>
      </c>
      <c r="B4153">
        <v>32</v>
      </c>
      <c r="C4153">
        <v>6</v>
      </c>
      <c r="D4153">
        <v>41</v>
      </c>
      <c r="E4153" t="str">
        <f t="shared" si="16"/>
        <v>0-50</v>
      </c>
      <c r="F4153">
        <v>92182</v>
      </c>
      <c r="G4153">
        <v>2</v>
      </c>
      <c r="H4153">
        <v>2</v>
      </c>
      <c r="I4153" t="s">
        <v>19</v>
      </c>
      <c r="J4153">
        <v>0</v>
      </c>
      <c r="K4153" t="s">
        <v>16</v>
      </c>
      <c r="L4153" t="s">
        <v>16</v>
      </c>
      <c r="M4153" t="s">
        <v>16</v>
      </c>
      <c r="N4153" t="s">
        <v>16</v>
      </c>
      <c r="O4153" t="s">
        <v>16</v>
      </c>
    </row>
    <row r="4154" spans="1:15" x14ac:dyDescent="0.3">
      <c r="A4154">
        <v>873</v>
      </c>
      <c r="B4154">
        <v>32</v>
      </c>
      <c r="C4154">
        <v>7</v>
      </c>
      <c r="D4154">
        <v>44</v>
      </c>
      <c r="E4154" t="str">
        <f t="shared" si="16"/>
        <v>0-50</v>
      </c>
      <c r="F4154">
        <v>90095</v>
      </c>
      <c r="G4154">
        <v>4</v>
      </c>
      <c r="H4154">
        <v>0.8</v>
      </c>
      <c r="I4154" t="s">
        <v>15</v>
      </c>
      <c r="J4154">
        <v>0</v>
      </c>
      <c r="K4154" t="s">
        <v>16</v>
      </c>
      <c r="L4154" t="s">
        <v>16</v>
      </c>
      <c r="M4154" t="s">
        <v>16</v>
      </c>
      <c r="N4154" t="s">
        <v>17</v>
      </c>
      <c r="O4154" t="s">
        <v>16</v>
      </c>
    </row>
    <row r="4155" spans="1:15" x14ac:dyDescent="0.3">
      <c r="A4155">
        <v>892</v>
      </c>
      <c r="B4155">
        <v>32</v>
      </c>
      <c r="C4155">
        <v>6</v>
      </c>
      <c r="D4155">
        <v>120</v>
      </c>
      <c r="E4155" t="str">
        <f t="shared" si="16"/>
        <v>100+</v>
      </c>
      <c r="F4155">
        <v>94102</v>
      </c>
      <c r="G4155">
        <v>4</v>
      </c>
      <c r="H4155">
        <v>5.4</v>
      </c>
      <c r="I4155" t="s">
        <v>15</v>
      </c>
      <c r="J4155">
        <v>301</v>
      </c>
      <c r="K4155" t="s">
        <v>17</v>
      </c>
      <c r="L4155" t="s">
        <v>16</v>
      </c>
      <c r="M4155" t="s">
        <v>17</v>
      </c>
      <c r="N4155" t="s">
        <v>17</v>
      </c>
      <c r="O4155" t="s">
        <v>17</v>
      </c>
    </row>
    <row r="4156" spans="1:15" x14ac:dyDescent="0.3">
      <c r="A4156">
        <v>923</v>
      </c>
      <c r="B4156">
        <v>32</v>
      </c>
      <c r="C4156">
        <v>6</v>
      </c>
      <c r="D4156">
        <v>38</v>
      </c>
      <c r="E4156" t="str">
        <f t="shared" si="16"/>
        <v>0-50</v>
      </c>
      <c r="F4156">
        <v>92868</v>
      </c>
      <c r="G4156">
        <v>1</v>
      </c>
      <c r="H4156">
        <v>0.3</v>
      </c>
      <c r="I4156" t="s">
        <v>15</v>
      </c>
      <c r="J4156">
        <v>0</v>
      </c>
      <c r="K4156" t="s">
        <v>16</v>
      </c>
      <c r="L4156" t="s">
        <v>17</v>
      </c>
      <c r="M4156" t="s">
        <v>17</v>
      </c>
      <c r="N4156" t="s">
        <v>17</v>
      </c>
      <c r="O4156" t="s">
        <v>16</v>
      </c>
    </row>
    <row r="4157" spans="1:15" x14ac:dyDescent="0.3">
      <c r="A4157">
        <v>951</v>
      </c>
      <c r="B4157">
        <v>32</v>
      </c>
      <c r="C4157">
        <v>6</v>
      </c>
      <c r="D4157">
        <v>112</v>
      </c>
      <c r="E4157" t="str">
        <f t="shared" si="16"/>
        <v>100+</v>
      </c>
      <c r="F4157">
        <v>95054</v>
      </c>
      <c r="G4157">
        <v>4</v>
      </c>
      <c r="H4157">
        <v>1.8</v>
      </c>
      <c r="I4157" t="s">
        <v>20</v>
      </c>
      <c r="J4157">
        <v>0</v>
      </c>
      <c r="K4157" t="s">
        <v>16</v>
      </c>
      <c r="L4157" t="s">
        <v>16</v>
      </c>
      <c r="M4157" t="s">
        <v>16</v>
      </c>
      <c r="N4157" t="s">
        <v>17</v>
      </c>
      <c r="O4157" t="s">
        <v>16</v>
      </c>
    </row>
    <row r="4158" spans="1:15" x14ac:dyDescent="0.3">
      <c r="A4158">
        <v>995</v>
      </c>
      <c r="B4158">
        <v>32</v>
      </c>
      <c r="C4158">
        <v>8</v>
      </c>
      <c r="D4158">
        <v>42</v>
      </c>
      <c r="E4158" t="str">
        <f t="shared" si="16"/>
        <v>0-50</v>
      </c>
      <c r="F4158">
        <v>90650</v>
      </c>
      <c r="G4158">
        <v>1</v>
      </c>
      <c r="H4158">
        <v>1.8</v>
      </c>
      <c r="I4158" t="s">
        <v>20</v>
      </c>
      <c r="J4158">
        <v>0</v>
      </c>
      <c r="K4158" t="s">
        <v>16</v>
      </c>
      <c r="L4158" t="s">
        <v>16</v>
      </c>
      <c r="M4158" t="s">
        <v>16</v>
      </c>
      <c r="N4158" t="s">
        <v>16</v>
      </c>
      <c r="O4158" t="s">
        <v>16</v>
      </c>
    </row>
    <row r="4159" spans="1:15" x14ac:dyDescent="0.3">
      <c r="A4159">
        <v>1028</v>
      </c>
      <c r="B4159">
        <v>32</v>
      </c>
      <c r="C4159">
        <v>7</v>
      </c>
      <c r="D4159">
        <v>108</v>
      </c>
      <c r="E4159" t="str">
        <f t="shared" si="16"/>
        <v>100+</v>
      </c>
      <c r="F4159">
        <v>94550</v>
      </c>
      <c r="G4159">
        <v>1</v>
      </c>
      <c r="H4159">
        <v>4.5999999999999996</v>
      </c>
      <c r="I4159" t="s">
        <v>15</v>
      </c>
      <c r="J4159">
        <v>0</v>
      </c>
      <c r="K4159" t="s">
        <v>16</v>
      </c>
      <c r="L4159" t="s">
        <v>17</v>
      </c>
      <c r="M4159" t="s">
        <v>16</v>
      </c>
      <c r="N4159" t="s">
        <v>16</v>
      </c>
      <c r="O4159" t="s">
        <v>16</v>
      </c>
    </row>
    <row r="4160" spans="1:15" x14ac:dyDescent="0.3">
      <c r="A4160">
        <v>1115</v>
      </c>
      <c r="B4160">
        <v>32</v>
      </c>
      <c r="C4160">
        <v>8</v>
      </c>
      <c r="D4160">
        <v>39</v>
      </c>
      <c r="E4160" t="str">
        <f t="shared" si="16"/>
        <v>0-50</v>
      </c>
      <c r="F4160">
        <v>95827</v>
      </c>
      <c r="G4160">
        <v>1</v>
      </c>
      <c r="H4160">
        <v>1.7</v>
      </c>
      <c r="I4160" t="s">
        <v>15</v>
      </c>
      <c r="J4160">
        <v>0</v>
      </c>
      <c r="K4160" t="s">
        <v>16</v>
      </c>
      <c r="L4160" t="s">
        <v>16</v>
      </c>
      <c r="M4160" t="s">
        <v>16</v>
      </c>
      <c r="N4160" t="s">
        <v>17</v>
      </c>
      <c r="O4160" t="s">
        <v>17</v>
      </c>
    </row>
    <row r="4161" spans="1:15" x14ac:dyDescent="0.3">
      <c r="A4161">
        <v>1123</v>
      </c>
      <c r="B4161">
        <v>32</v>
      </c>
      <c r="C4161">
        <v>7</v>
      </c>
      <c r="D4161">
        <v>38</v>
      </c>
      <c r="E4161" t="str">
        <f t="shared" si="16"/>
        <v>0-50</v>
      </c>
      <c r="F4161">
        <v>90041</v>
      </c>
      <c r="G4161">
        <v>1</v>
      </c>
      <c r="H4161">
        <v>1</v>
      </c>
      <c r="I4161" t="s">
        <v>15</v>
      </c>
      <c r="J4161">
        <v>0</v>
      </c>
      <c r="K4161" t="s">
        <v>16</v>
      </c>
      <c r="L4161" t="s">
        <v>16</v>
      </c>
      <c r="M4161" t="s">
        <v>16</v>
      </c>
      <c r="N4161" t="s">
        <v>17</v>
      </c>
      <c r="O4161" t="s">
        <v>16</v>
      </c>
    </row>
    <row r="4162" spans="1:15" x14ac:dyDescent="0.3">
      <c r="A4162">
        <v>1127</v>
      </c>
      <c r="B4162">
        <v>32</v>
      </c>
      <c r="C4162">
        <v>8</v>
      </c>
      <c r="D4162">
        <v>104</v>
      </c>
      <c r="E4162" t="str">
        <f t="shared" si="16"/>
        <v>100+</v>
      </c>
      <c r="F4162">
        <v>95192</v>
      </c>
      <c r="G4162">
        <v>2</v>
      </c>
      <c r="H4162">
        <v>3.7</v>
      </c>
      <c r="I4162" t="s">
        <v>15</v>
      </c>
      <c r="J4162">
        <v>0</v>
      </c>
      <c r="K4162" t="s">
        <v>17</v>
      </c>
      <c r="L4162" t="s">
        <v>16</v>
      </c>
      <c r="M4162" t="s">
        <v>16</v>
      </c>
      <c r="N4162" t="s">
        <v>16</v>
      </c>
      <c r="O4162" t="s">
        <v>17</v>
      </c>
    </row>
    <row r="4163" spans="1:15" x14ac:dyDescent="0.3">
      <c r="A4163">
        <v>1141</v>
      </c>
      <c r="B4163">
        <v>32</v>
      </c>
      <c r="C4163">
        <v>6</v>
      </c>
      <c r="D4163">
        <v>13</v>
      </c>
      <c r="E4163" t="str">
        <f t="shared" si="16"/>
        <v>0-50</v>
      </c>
      <c r="F4163">
        <v>94611</v>
      </c>
      <c r="G4163">
        <v>4</v>
      </c>
      <c r="H4163">
        <v>0.3</v>
      </c>
      <c r="I4163" t="s">
        <v>15</v>
      </c>
      <c r="J4163">
        <v>0</v>
      </c>
      <c r="K4163" t="s">
        <v>16</v>
      </c>
      <c r="L4163" t="s">
        <v>16</v>
      </c>
      <c r="M4163" t="s">
        <v>16</v>
      </c>
      <c r="N4163" t="s">
        <v>17</v>
      </c>
      <c r="O4163" t="s">
        <v>17</v>
      </c>
    </row>
    <row r="4164" spans="1:15" x14ac:dyDescent="0.3">
      <c r="A4164">
        <v>1142</v>
      </c>
      <c r="B4164">
        <v>32</v>
      </c>
      <c r="C4164">
        <v>7</v>
      </c>
      <c r="D4164">
        <v>143</v>
      </c>
      <c r="E4164" t="str">
        <f t="shared" si="16"/>
        <v>100+</v>
      </c>
      <c r="F4164">
        <v>91365</v>
      </c>
      <c r="G4164">
        <v>3</v>
      </c>
      <c r="H4164">
        <v>2.9</v>
      </c>
      <c r="I4164" t="s">
        <v>19</v>
      </c>
      <c r="J4164">
        <v>0</v>
      </c>
      <c r="K4164" t="s">
        <v>17</v>
      </c>
      <c r="L4164" t="s">
        <v>16</v>
      </c>
      <c r="M4164" t="s">
        <v>16</v>
      </c>
      <c r="N4164" t="s">
        <v>17</v>
      </c>
      <c r="O4164" t="s">
        <v>16</v>
      </c>
    </row>
    <row r="4165" spans="1:15" x14ac:dyDescent="0.3">
      <c r="A4165">
        <v>1146</v>
      </c>
      <c r="B4165">
        <v>32</v>
      </c>
      <c r="C4165">
        <v>6</v>
      </c>
      <c r="D4165">
        <v>99</v>
      </c>
      <c r="E4165" t="str">
        <f t="shared" si="16"/>
        <v>51-100</v>
      </c>
      <c r="F4165">
        <v>92101</v>
      </c>
      <c r="G4165">
        <v>2</v>
      </c>
      <c r="H4165">
        <v>1.5</v>
      </c>
      <c r="I4165" t="s">
        <v>19</v>
      </c>
      <c r="J4165">
        <v>0</v>
      </c>
      <c r="K4165" t="s">
        <v>16</v>
      </c>
      <c r="L4165" t="s">
        <v>16</v>
      </c>
      <c r="M4165" t="s">
        <v>16</v>
      </c>
      <c r="N4165" t="s">
        <v>16</v>
      </c>
      <c r="O4165" t="s">
        <v>17</v>
      </c>
    </row>
    <row r="4166" spans="1:15" x14ac:dyDescent="0.3">
      <c r="A4166">
        <v>1196</v>
      </c>
      <c r="B4166">
        <v>32</v>
      </c>
      <c r="C4166">
        <v>7</v>
      </c>
      <c r="D4166">
        <v>123</v>
      </c>
      <c r="E4166" t="str">
        <f t="shared" si="16"/>
        <v>100+</v>
      </c>
      <c r="F4166">
        <v>92407</v>
      </c>
      <c r="G4166">
        <v>2</v>
      </c>
      <c r="H4166">
        <v>2.9</v>
      </c>
      <c r="I4166" t="s">
        <v>20</v>
      </c>
      <c r="J4166">
        <v>0</v>
      </c>
      <c r="K4166" t="s">
        <v>17</v>
      </c>
      <c r="L4166" t="s">
        <v>16</v>
      </c>
      <c r="M4166" t="s">
        <v>16</v>
      </c>
      <c r="N4166" t="s">
        <v>17</v>
      </c>
      <c r="O4166" t="s">
        <v>16</v>
      </c>
    </row>
    <row r="4167" spans="1:15" x14ac:dyDescent="0.3">
      <c r="A4167">
        <v>1206</v>
      </c>
      <c r="B4167">
        <v>32</v>
      </c>
      <c r="C4167">
        <v>7</v>
      </c>
      <c r="D4167">
        <v>94</v>
      </c>
      <c r="E4167" t="str">
        <f t="shared" si="16"/>
        <v>51-100</v>
      </c>
      <c r="F4167">
        <v>91361</v>
      </c>
      <c r="G4167">
        <v>2</v>
      </c>
      <c r="H4167">
        <v>3.1</v>
      </c>
      <c r="I4167" t="s">
        <v>15</v>
      </c>
      <c r="J4167">
        <v>0</v>
      </c>
      <c r="K4167" t="s">
        <v>16</v>
      </c>
      <c r="L4167" t="s">
        <v>16</v>
      </c>
      <c r="M4167" t="s">
        <v>16</v>
      </c>
      <c r="N4167" t="s">
        <v>17</v>
      </c>
      <c r="O4167" t="s">
        <v>16</v>
      </c>
    </row>
    <row r="4168" spans="1:15" x14ac:dyDescent="0.3">
      <c r="A4168">
        <v>1266</v>
      </c>
      <c r="B4168">
        <v>32</v>
      </c>
      <c r="C4168">
        <v>2</v>
      </c>
      <c r="D4168">
        <v>71</v>
      </c>
      <c r="E4168" t="str">
        <f t="shared" si="16"/>
        <v>51-100</v>
      </c>
      <c r="F4168">
        <v>95014</v>
      </c>
      <c r="G4168">
        <v>2</v>
      </c>
      <c r="H4168">
        <v>1.75</v>
      </c>
      <c r="I4168" t="s">
        <v>19</v>
      </c>
      <c r="J4168">
        <v>108</v>
      </c>
      <c r="K4168" t="s">
        <v>16</v>
      </c>
      <c r="L4168" t="s">
        <v>16</v>
      </c>
      <c r="M4168" t="s">
        <v>16</v>
      </c>
      <c r="N4168" t="s">
        <v>16</v>
      </c>
      <c r="O4168" t="s">
        <v>16</v>
      </c>
    </row>
    <row r="4169" spans="1:15" x14ac:dyDescent="0.3">
      <c r="A4169">
        <v>1306</v>
      </c>
      <c r="B4169">
        <v>32</v>
      </c>
      <c r="C4169">
        <v>6</v>
      </c>
      <c r="D4169">
        <v>28</v>
      </c>
      <c r="E4169" t="str">
        <f t="shared" si="16"/>
        <v>0-50</v>
      </c>
      <c r="F4169">
        <v>94025</v>
      </c>
      <c r="G4169">
        <v>2</v>
      </c>
      <c r="H4169">
        <v>0.3</v>
      </c>
      <c r="I4169" t="s">
        <v>20</v>
      </c>
      <c r="J4169">
        <v>88</v>
      </c>
      <c r="K4169" t="s">
        <v>16</v>
      </c>
      <c r="L4169" t="s">
        <v>16</v>
      </c>
      <c r="M4169" t="s">
        <v>16</v>
      </c>
      <c r="N4169" t="s">
        <v>17</v>
      </c>
      <c r="O4169" t="s">
        <v>16</v>
      </c>
    </row>
    <row r="4170" spans="1:15" x14ac:dyDescent="0.3">
      <c r="A4170">
        <v>1315</v>
      </c>
      <c r="B4170">
        <v>32</v>
      </c>
      <c r="C4170">
        <v>6</v>
      </c>
      <c r="D4170">
        <v>73</v>
      </c>
      <c r="E4170" t="str">
        <f t="shared" si="16"/>
        <v>51-100</v>
      </c>
      <c r="F4170">
        <v>94305</v>
      </c>
      <c r="G4170">
        <v>4</v>
      </c>
      <c r="H4170">
        <v>2.2000000000000002</v>
      </c>
      <c r="I4170" t="s">
        <v>20</v>
      </c>
      <c r="J4170">
        <v>0</v>
      </c>
      <c r="K4170" t="s">
        <v>16</v>
      </c>
      <c r="L4170" t="s">
        <v>16</v>
      </c>
      <c r="M4170" t="s">
        <v>16</v>
      </c>
      <c r="N4170" t="s">
        <v>16</v>
      </c>
      <c r="O4170" t="s">
        <v>16</v>
      </c>
    </row>
    <row r="4171" spans="1:15" x14ac:dyDescent="0.3">
      <c r="A4171">
        <v>1320</v>
      </c>
      <c r="B4171">
        <v>32</v>
      </c>
      <c r="C4171">
        <v>6</v>
      </c>
      <c r="D4171">
        <v>35</v>
      </c>
      <c r="E4171" t="str">
        <f t="shared" si="16"/>
        <v>0-50</v>
      </c>
      <c r="F4171">
        <v>94005</v>
      </c>
      <c r="G4171">
        <v>2</v>
      </c>
      <c r="H4171">
        <v>0.3</v>
      </c>
      <c r="I4171" t="s">
        <v>15</v>
      </c>
      <c r="J4171">
        <v>0</v>
      </c>
      <c r="K4171" t="s">
        <v>16</v>
      </c>
      <c r="L4171" t="s">
        <v>16</v>
      </c>
      <c r="M4171" t="s">
        <v>16</v>
      </c>
      <c r="N4171" t="s">
        <v>16</v>
      </c>
      <c r="O4171" t="s">
        <v>17</v>
      </c>
    </row>
    <row r="4172" spans="1:15" x14ac:dyDescent="0.3">
      <c r="A4172">
        <v>1323</v>
      </c>
      <c r="B4172">
        <v>32</v>
      </c>
      <c r="C4172">
        <v>5</v>
      </c>
      <c r="D4172">
        <v>48</v>
      </c>
      <c r="E4172" t="str">
        <f t="shared" si="16"/>
        <v>0-50</v>
      </c>
      <c r="F4172">
        <v>94022</v>
      </c>
      <c r="G4172">
        <v>2</v>
      </c>
      <c r="H4172">
        <v>1.67</v>
      </c>
      <c r="I4172" t="s">
        <v>20</v>
      </c>
      <c r="J4172">
        <v>0</v>
      </c>
      <c r="K4172" t="s">
        <v>16</v>
      </c>
      <c r="L4172" t="s">
        <v>17</v>
      </c>
      <c r="M4172" t="s">
        <v>17</v>
      </c>
      <c r="N4172" t="s">
        <v>17</v>
      </c>
      <c r="O4172" t="s">
        <v>17</v>
      </c>
    </row>
    <row r="4173" spans="1:15" x14ac:dyDescent="0.3">
      <c r="A4173">
        <v>1327</v>
      </c>
      <c r="B4173">
        <v>32</v>
      </c>
      <c r="C4173">
        <v>5</v>
      </c>
      <c r="D4173">
        <v>63</v>
      </c>
      <c r="E4173" t="str">
        <f t="shared" si="16"/>
        <v>51-100</v>
      </c>
      <c r="F4173">
        <v>90024</v>
      </c>
      <c r="G4173">
        <v>4</v>
      </c>
      <c r="H4173">
        <v>2</v>
      </c>
      <c r="I4173" t="s">
        <v>20</v>
      </c>
      <c r="J4173">
        <v>0</v>
      </c>
      <c r="K4173" t="s">
        <v>16</v>
      </c>
      <c r="L4173" t="s">
        <v>17</v>
      </c>
      <c r="M4173" t="s">
        <v>16</v>
      </c>
      <c r="N4173" t="s">
        <v>17</v>
      </c>
      <c r="O4173" t="s">
        <v>16</v>
      </c>
    </row>
    <row r="4174" spans="1:15" x14ac:dyDescent="0.3">
      <c r="A4174">
        <v>1364</v>
      </c>
      <c r="B4174">
        <v>32</v>
      </c>
      <c r="C4174">
        <v>8</v>
      </c>
      <c r="D4174">
        <v>79</v>
      </c>
      <c r="E4174" t="str">
        <f t="shared" si="16"/>
        <v>51-100</v>
      </c>
      <c r="F4174">
        <v>92115</v>
      </c>
      <c r="G4174">
        <v>1</v>
      </c>
      <c r="H4174">
        <v>0.1</v>
      </c>
      <c r="I4174" t="s">
        <v>15</v>
      </c>
      <c r="J4174">
        <v>0</v>
      </c>
      <c r="K4174" t="s">
        <v>16</v>
      </c>
      <c r="L4174" t="s">
        <v>16</v>
      </c>
      <c r="M4174" t="s">
        <v>16</v>
      </c>
      <c r="N4174" t="s">
        <v>16</v>
      </c>
      <c r="O4174" t="s">
        <v>16</v>
      </c>
    </row>
    <row r="4175" spans="1:15" x14ac:dyDescent="0.3">
      <c r="A4175">
        <v>1401</v>
      </c>
      <c r="B4175">
        <v>32</v>
      </c>
      <c r="C4175">
        <v>8</v>
      </c>
      <c r="D4175">
        <v>78</v>
      </c>
      <c r="E4175" t="str">
        <f t="shared" si="16"/>
        <v>51-100</v>
      </c>
      <c r="F4175">
        <v>90401</v>
      </c>
      <c r="G4175">
        <v>4</v>
      </c>
      <c r="H4175">
        <v>0.1</v>
      </c>
      <c r="I4175" t="s">
        <v>20</v>
      </c>
      <c r="J4175">
        <v>0</v>
      </c>
      <c r="K4175" t="s">
        <v>16</v>
      </c>
      <c r="L4175" t="s">
        <v>16</v>
      </c>
      <c r="M4175" t="s">
        <v>16</v>
      </c>
      <c r="N4175" t="s">
        <v>17</v>
      </c>
      <c r="O4175" t="s">
        <v>16</v>
      </c>
    </row>
    <row r="4176" spans="1:15" x14ac:dyDescent="0.3">
      <c r="A4176">
        <v>1404</v>
      </c>
      <c r="B4176">
        <v>32</v>
      </c>
      <c r="C4176">
        <v>6</v>
      </c>
      <c r="D4176">
        <v>51</v>
      </c>
      <c r="E4176" t="str">
        <f t="shared" si="16"/>
        <v>51-100</v>
      </c>
      <c r="F4176">
        <v>93109</v>
      </c>
      <c r="G4176">
        <v>4</v>
      </c>
      <c r="H4176">
        <v>0.2</v>
      </c>
      <c r="I4176" t="s">
        <v>15</v>
      </c>
      <c r="J4176">
        <v>154</v>
      </c>
      <c r="K4176" t="s">
        <v>16</v>
      </c>
      <c r="L4176" t="s">
        <v>17</v>
      </c>
      <c r="M4176" t="s">
        <v>16</v>
      </c>
      <c r="N4176" t="s">
        <v>16</v>
      </c>
      <c r="O4176" t="s">
        <v>17</v>
      </c>
    </row>
    <row r="4177" spans="1:15" x14ac:dyDescent="0.3">
      <c r="A4177">
        <v>1423</v>
      </c>
      <c r="B4177">
        <v>32</v>
      </c>
      <c r="C4177">
        <v>8</v>
      </c>
      <c r="D4177">
        <v>32</v>
      </c>
      <c r="E4177" t="str">
        <f t="shared" si="16"/>
        <v>0-50</v>
      </c>
      <c r="F4177">
        <v>94143</v>
      </c>
      <c r="G4177">
        <v>2</v>
      </c>
      <c r="H4177">
        <v>1</v>
      </c>
      <c r="I4177" t="s">
        <v>20</v>
      </c>
      <c r="J4177">
        <v>103</v>
      </c>
      <c r="K4177" t="s">
        <v>16</v>
      </c>
      <c r="L4177" t="s">
        <v>16</v>
      </c>
      <c r="M4177" t="s">
        <v>17</v>
      </c>
      <c r="N4177" t="s">
        <v>17</v>
      </c>
      <c r="O4177" t="s">
        <v>17</v>
      </c>
    </row>
    <row r="4178" spans="1:15" x14ac:dyDescent="0.3">
      <c r="A4178">
        <v>1431</v>
      </c>
      <c r="B4178">
        <v>32</v>
      </c>
      <c r="C4178">
        <v>7</v>
      </c>
      <c r="D4178">
        <v>52</v>
      </c>
      <c r="E4178" t="str">
        <f t="shared" si="16"/>
        <v>51-100</v>
      </c>
      <c r="F4178">
        <v>92660</v>
      </c>
      <c r="G4178">
        <v>2</v>
      </c>
      <c r="H4178">
        <v>0.1</v>
      </c>
      <c r="I4178" t="s">
        <v>15</v>
      </c>
      <c r="J4178">
        <v>0</v>
      </c>
      <c r="K4178" t="s">
        <v>16</v>
      </c>
      <c r="L4178" t="s">
        <v>16</v>
      </c>
      <c r="M4178" t="s">
        <v>16</v>
      </c>
      <c r="N4178" t="s">
        <v>17</v>
      </c>
      <c r="O4178" t="s">
        <v>16</v>
      </c>
    </row>
    <row r="4179" spans="1:15" x14ac:dyDescent="0.3">
      <c r="A4179">
        <v>1639</v>
      </c>
      <c r="B4179">
        <v>32</v>
      </c>
      <c r="C4179">
        <v>7</v>
      </c>
      <c r="D4179">
        <v>125</v>
      </c>
      <c r="E4179" t="str">
        <f t="shared" si="16"/>
        <v>100+</v>
      </c>
      <c r="F4179">
        <v>95133</v>
      </c>
      <c r="G4179">
        <v>1</v>
      </c>
      <c r="H4179">
        <v>0</v>
      </c>
      <c r="I4179" t="s">
        <v>15</v>
      </c>
      <c r="J4179">
        <v>0</v>
      </c>
      <c r="K4179" t="s">
        <v>16</v>
      </c>
      <c r="L4179" t="s">
        <v>16</v>
      </c>
      <c r="M4179" t="s">
        <v>16</v>
      </c>
      <c r="N4179" t="s">
        <v>17</v>
      </c>
      <c r="O4179" t="s">
        <v>17</v>
      </c>
    </row>
    <row r="4180" spans="1:15" x14ac:dyDescent="0.3">
      <c r="A4180">
        <v>1682</v>
      </c>
      <c r="B4180">
        <v>32</v>
      </c>
      <c r="C4180">
        <v>8</v>
      </c>
      <c r="D4180">
        <v>141</v>
      </c>
      <c r="E4180" t="str">
        <f t="shared" si="16"/>
        <v>100+</v>
      </c>
      <c r="F4180">
        <v>90005</v>
      </c>
      <c r="G4180">
        <v>2</v>
      </c>
      <c r="H4180">
        <v>4.33</v>
      </c>
      <c r="I4180" t="s">
        <v>15</v>
      </c>
      <c r="J4180">
        <v>0</v>
      </c>
      <c r="K4180" t="s">
        <v>16</v>
      </c>
      <c r="L4180" t="s">
        <v>16</v>
      </c>
      <c r="M4180" t="s">
        <v>16</v>
      </c>
      <c r="N4180" t="s">
        <v>16</v>
      </c>
      <c r="O4180" t="s">
        <v>16</v>
      </c>
    </row>
    <row r="4181" spans="1:15" x14ac:dyDescent="0.3">
      <c r="A4181">
        <v>1717</v>
      </c>
      <c r="B4181">
        <v>32</v>
      </c>
      <c r="C4181">
        <v>8</v>
      </c>
      <c r="D4181">
        <v>200</v>
      </c>
      <c r="E4181" t="str">
        <f t="shared" si="16"/>
        <v>100+</v>
      </c>
      <c r="F4181">
        <v>91330</v>
      </c>
      <c r="G4181">
        <v>2</v>
      </c>
      <c r="H4181">
        <v>6.5</v>
      </c>
      <c r="I4181" t="s">
        <v>15</v>
      </c>
      <c r="J4181">
        <v>565</v>
      </c>
      <c r="K4181" t="s">
        <v>16</v>
      </c>
      <c r="L4181" t="s">
        <v>16</v>
      </c>
      <c r="M4181" t="s">
        <v>16</v>
      </c>
      <c r="N4181" t="s">
        <v>17</v>
      </c>
      <c r="O4181" t="s">
        <v>16</v>
      </c>
    </row>
    <row r="4182" spans="1:15" x14ac:dyDescent="0.3">
      <c r="A4182">
        <v>1788</v>
      </c>
      <c r="B4182">
        <v>32</v>
      </c>
      <c r="C4182">
        <v>6</v>
      </c>
      <c r="D4182">
        <v>44</v>
      </c>
      <c r="E4182" t="str">
        <f t="shared" si="16"/>
        <v>0-50</v>
      </c>
      <c r="F4182">
        <v>94608</v>
      </c>
      <c r="G4182">
        <v>4</v>
      </c>
      <c r="H4182">
        <v>0.2</v>
      </c>
      <c r="I4182" t="s">
        <v>15</v>
      </c>
      <c r="J4182">
        <v>0</v>
      </c>
      <c r="K4182" t="s">
        <v>16</v>
      </c>
      <c r="L4182" t="s">
        <v>17</v>
      </c>
      <c r="M4182" t="s">
        <v>17</v>
      </c>
      <c r="N4182" t="s">
        <v>17</v>
      </c>
      <c r="O4182" t="s">
        <v>17</v>
      </c>
    </row>
    <row r="4183" spans="1:15" x14ac:dyDescent="0.3">
      <c r="A4183">
        <v>1822</v>
      </c>
      <c r="B4183">
        <v>32</v>
      </c>
      <c r="C4183">
        <v>7</v>
      </c>
      <c r="D4183">
        <v>54</v>
      </c>
      <c r="E4183" t="str">
        <f t="shared" si="16"/>
        <v>51-100</v>
      </c>
      <c r="F4183">
        <v>96008</v>
      </c>
      <c r="G4183">
        <v>4</v>
      </c>
      <c r="H4183">
        <v>1.3</v>
      </c>
      <c r="I4183" t="s">
        <v>15</v>
      </c>
      <c r="J4183">
        <v>0</v>
      </c>
      <c r="K4183" t="s">
        <v>16</v>
      </c>
      <c r="L4183" t="s">
        <v>17</v>
      </c>
      <c r="M4183" t="s">
        <v>16</v>
      </c>
      <c r="N4183" t="s">
        <v>17</v>
      </c>
      <c r="O4183" t="s">
        <v>16</v>
      </c>
    </row>
    <row r="4184" spans="1:15" x14ac:dyDescent="0.3">
      <c r="A4184">
        <v>1853</v>
      </c>
      <c r="B4184">
        <v>32</v>
      </c>
      <c r="C4184">
        <v>6</v>
      </c>
      <c r="D4184">
        <v>54</v>
      </c>
      <c r="E4184" t="str">
        <f t="shared" si="16"/>
        <v>51-100</v>
      </c>
      <c r="F4184">
        <v>94596</v>
      </c>
      <c r="G4184">
        <v>4</v>
      </c>
      <c r="H4184">
        <v>1.8</v>
      </c>
      <c r="I4184" t="s">
        <v>19</v>
      </c>
      <c r="J4184">
        <v>167</v>
      </c>
      <c r="K4184" t="s">
        <v>16</v>
      </c>
      <c r="L4184" t="s">
        <v>16</v>
      </c>
      <c r="M4184" t="s">
        <v>16</v>
      </c>
      <c r="N4184" t="s">
        <v>16</v>
      </c>
      <c r="O4184" t="s">
        <v>16</v>
      </c>
    </row>
    <row r="4185" spans="1:15" x14ac:dyDescent="0.3">
      <c r="A4185">
        <v>1897</v>
      </c>
      <c r="B4185">
        <v>32</v>
      </c>
      <c r="C4185">
        <v>7</v>
      </c>
      <c r="D4185">
        <v>83</v>
      </c>
      <c r="E4185" t="str">
        <f t="shared" si="16"/>
        <v>51-100</v>
      </c>
      <c r="F4185">
        <v>94304</v>
      </c>
      <c r="G4185">
        <v>1</v>
      </c>
      <c r="H4185">
        <v>2.6</v>
      </c>
      <c r="I4185" t="s">
        <v>20</v>
      </c>
      <c r="J4185">
        <v>0</v>
      </c>
      <c r="K4185" t="s">
        <v>16</v>
      </c>
      <c r="L4185" t="s">
        <v>17</v>
      </c>
      <c r="M4185" t="s">
        <v>16</v>
      </c>
      <c r="N4185" t="s">
        <v>16</v>
      </c>
      <c r="O4185" t="s">
        <v>17</v>
      </c>
    </row>
    <row r="4186" spans="1:15" x14ac:dyDescent="0.3">
      <c r="A4186">
        <v>1991</v>
      </c>
      <c r="B4186">
        <v>32</v>
      </c>
      <c r="C4186">
        <v>8</v>
      </c>
      <c r="D4186">
        <v>29</v>
      </c>
      <c r="E4186" t="str">
        <f t="shared" si="16"/>
        <v>0-50</v>
      </c>
      <c r="F4186">
        <v>92807</v>
      </c>
      <c r="G4186">
        <v>1</v>
      </c>
      <c r="H4186">
        <v>0.2</v>
      </c>
      <c r="I4186" t="s">
        <v>19</v>
      </c>
      <c r="J4186">
        <v>76</v>
      </c>
      <c r="K4186" t="s">
        <v>16</v>
      </c>
      <c r="L4186" t="s">
        <v>16</v>
      </c>
      <c r="M4186" t="s">
        <v>16</v>
      </c>
      <c r="N4186" t="s">
        <v>17</v>
      </c>
      <c r="O4186" t="s">
        <v>17</v>
      </c>
    </row>
    <row r="4187" spans="1:15" x14ac:dyDescent="0.3">
      <c r="A4187">
        <v>1995</v>
      </c>
      <c r="B4187">
        <v>32</v>
      </c>
      <c r="C4187">
        <v>8</v>
      </c>
      <c r="D4187">
        <v>183</v>
      </c>
      <c r="E4187" t="str">
        <f t="shared" si="16"/>
        <v>100+</v>
      </c>
      <c r="F4187">
        <v>94080</v>
      </c>
      <c r="G4187">
        <v>1</v>
      </c>
      <c r="H4187">
        <v>6</v>
      </c>
      <c r="I4187" t="s">
        <v>15</v>
      </c>
      <c r="J4187">
        <v>0</v>
      </c>
      <c r="K4187" t="s">
        <v>16</v>
      </c>
      <c r="L4187" t="s">
        <v>16</v>
      </c>
      <c r="M4187" t="s">
        <v>16</v>
      </c>
      <c r="N4187" t="s">
        <v>16</v>
      </c>
      <c r="O4187" t="s">
        <v>16</v>
      </c>
    </row>
    <row r="4188" spans="1:15" x14ac:dyDescent="0.3">
      <c r="A4188">
        <v>2083</v>
      </c>
      <c r="B4188">
        <v>32</v>
      </c>
      <c r="C4188">
        <v>7</v>
      </c>
      <c r="D4188">
        <v>55</v>
      </c>
      <c r="E4188" t="str">
        <f t="shared" si="16"/>
        <v>51-100</v>
      </c>
      <c r="F4188">
        <v>91301</v>
      </c>
      <c r="G4188">
        <v>4</v>
      </c>
      <c r="H4188">
        <v>2</v>
      </c>
      <c r="I4188" t="s">
        <v>20</v>
      </c>
      <c r="J4188">
        <v>0</v>
      </c>
      <c r="K4188" t="s">
        <v>16</v>
      </c>
      <c r="L4188" t="s">
        <v>16</v>
      </c>
      <c r="M4188" t="s">
        <v>16</v>
      </c>
      <c r="N4188" t="s">
        <v>17</v>
      </c>
      <c r="O4188" t="s">
        <v>16</v>
      </c>
    </row>
    <row r="4189" spans="1:15" x14ac:dyDescent="0.3">
      <c r="A4189">
        <v>2155</v>
      </c>
      <c r="B4189">
        <v>32</v>
      </c>
      <c r="C4189">
        <v>8</v>
      </c>
      <c r="D4189">
        <v>45</v>
      </c>
      <c r="E4189" t="str">
        <f t="shared" si="16"/>
        <v>0-50</v>
      </c>
      <c r="F4189">
        <v>94558</v>
      </c>
      <c r="G4189">
        <v>1</v>
      </c>
      <c r="H4189">
        <v>2.4</v>
      </c>
      <c r="I4189" t="s">
        <v>20</v>
      </c>
      <c r="J4189">
        <v>0</v>
      </c>
      <c r="K4189" t="s">
        <v>16</v>
      </c>
      <c r="L4189" t="s">
        <v>16</v>
      </c>
      <c r="M4189" t="s">
        <v>16</v>
      </c>
      <c r="N4189" t="s">
        <v>16</v>
      </c>
      <c r="O4189" t="s">
        <v>16</v>
      </c>
    </row>
    <row r="4190" spans="1:15" x14ac:dyDescent="0.3">
      <c r="A4190">
        <v>2167</v>
      </c>
      <c r="B4190">
        <v>32</v>
      </c>
      <c r="C4190">
        <v>8</v>
      </c>
      <c r="D4190">
        <v>25</v>
      </c>
      <c r="E4190" t="str">
        <f t="shared" si="16"/>
        <v>0-50</v>
      </c>
      <c r="F4190">
        <v>93524</v>
      </c>
      <c r="G4190">
        <v>3</v>
      </c>
      <c r="H4190">
        <v>0.9</v>
      </c>
      <c r="I4190" t="s">
        <v>19</v>
      </c>
      <c r="J4190">
        <v>0</v>
      </c>
      <c r="K4190" t="s">
        <v>16</v>
      </c>
      <c r="L4190" t="s">
        <v>16</v>
      </c>
      <c r="M4190" t="s">
        <v>16</v>
      </c>
      <c r="N4190" t="s">
        <v>17</v>
      </c>
      <c r="O4190" t="s">
        <v>17</v>
      </c>
    </row>
    <row r="4191" spans="1:15" x14ac:dyDescent="0.3">
      <c r="A4191">
        <v>2306</v>
      </c>
      <c r="B4191">
        <v>32</v>
      </c>
      <c r="C4191">
        <v>7</v>
      </c>
      <c r="D4191">
        <v>185</v>
      </c>
      <c r="E4191" t="str">
        <f t="shared" si="16"/>
        <v>100+</v>
      </c>
      <c r="F4191">
        <v>92009</v>
      </c>
      <c r="G4191">
        <v>2</v>
      </c>
      <c r="H4191">
        <v>6.7</v>
      </c>
      <c r="I4191" t="s">
        <v>15</v>
      </c>
      <c r="J4191">
        <v>0</v>
      </c>
      <c r="K4191" t="s">
        <v>16</v>
      </c>
      <c r="L4191" t="s">
        <v>16</v>
      </c>
      <c r="M4191" t="s">
        <v>17</v>
      </c>
      <c r="N4191" t="s">
        <v>17</v>
      </c>
      <c r="O4191" t="s">
        <v>17</v>
      </c>
    </row>
    <row r="4192" spans="1:15" x14ac:dyDescent="0.3">
      <c r="A4192">
        <v>2311</v>
      </c>
      <c r="B4192">
        <v>32</v>
      </c>
      <c r="C4192">
        <v>6</v>
      </c>
      <c r="D4192">
        <v>32</v>
      </c>
      <c r="E4192" t="str">
        <f t="shared" si="16"/>
        <v>0-50</v>
      </c>
      <c r="F4192">
        <v>92806</v>
      </c>
      <c r="G4192">
        <v>2</v>
      </c>
      <c r="H4192">
        <v>0.3</v>
      </c>
      <c r="I4192" t="s">
        <v>15</v>
      </c>
      <c r="J4192">
        <v>0</v>
      </c>
      <c r="K4192" t="s">
        <v>16</v>
      </c>
      <c r="L4192" t="s">
        <v>16</v>
      </c>
      <c r="M4192" t="s">
        <v>16</v>
      </c>
      <c r="N4192" t="s">
        <v>16</v>
      </c>
      <c r="O4192" t="s">
        <v>16</v>
      </c>
    </row>
    <row r="4193" spans="1:15" x14ac:dyDescent="0.3">
      <c r="A4193">
        <v>2372</v>
      </c>
      <c r="B4193">
        <v>32</v>
      </c>
      <c r="C4193">
        <v>6</v>
      </c>
      <c r="D4193">
        <v>111</v>
      </c>
      <c r="E4193" t="str">
        <f t="shared" si="16"/>
        <v>100+</v>
      </c>
      <c r="F4193">
        <v>95014</v>
      </c>
      <c r="G4193">
        <v>2</v>
      </c>
      <c r="H4193">
        <v>1.5</v>
      </c>
      <c r="I4193" t="s">
        <v>19</v>
      </c>
      <c r="J4193">
        <v>0</v>
      </c>
      <c r="K4193" t="s">
        <v>16</v>
      </c>
      <c r="L4193" t="s">
        <v>16</v>
      </c>
      <c r="M4193" t="s">
        <v>16</v>
      </c>
      <c r="N4193" t="s">
        <v>16</v>
      </c>
      <c r="O4193" t="s">
        <v>16</v>
      </c>
    </row>
    <row r="4194" spans="1:15" x14ac:dyDescent="0.3">
      <c r="A4194">
        <v>2375</v>
      </c>
      <c r="B4194">
        <v>32</v>
      </c>
      <c r="C4194">
        <v>5</v>
      </c>
      <c r="D4194">
        <v>41</v>
      </c>
      <c r="E4194" t="str">
        <f t="shared" si="16"/>
        <v>0-50</v>
      </c>
      <c r="F4194">
        <v>92008</v>
      </c>
      <c r="G4194">
        <v>2</v>
      </c>
      <c r="H4194">
        <v>1</v>
      </c>
      <c r="I4194" t="s">
        <v>20</v>
      </c>
      <c r="J4194">
        <v>112</v>
      </c>
      <c r="K4194" t="s">
        <v>16</v>
      </c>
      <c r="L4194" t="s">
        <v>17</v>
      </c>
      <c r="M4194" t="s">
        <v>16</v>
      </c>
      <c r="N4194" t="s">
        <v>17</v>
      </c>
      <c r="O4194" t="s">
        <v>16</v>
      </c>
    </row>
    <row r="4195" spans="1:15" x14ac:dyDescent="0.3">
      <c r="A4195">
        <v>2451</v>
      </c>
      <c r="B4195">
        <v>32</v>
      </c>
      <c r="C4195">
        <v>7</v>
      </c>
      <c r="D4195">
        <v>28</v>
      </c>
      <c r="E4195" t="str">
        <f t="shared" si="16"/>
        <v>0-50</v>
      </c>
      <c r="F4195">
        <v>90034</v>
      </c>
      <c r="G4195">
        <v>4</v>
      </c>
      <c r="H4195">
        <v>1.1000000000000001</v>
      </c>
      <c r="I4195" t="s">
        <v>19</v>
      </c>
      <c r="J4195">
        <v>0</v>
      </c>
      <c r="K4195" t="s">
        <v>16</v>
      </c>
      <c r="L4195" t="s">
        <v>16</v>
      </c>
      <c r="M4195" t="s">
        <v>16</v>
      </c>
      <c r="N4195" t="s">
        <v>16</v>
      </c>
      <c r="O4195" t="s">
        <v>16</v>
      </c>
    </row>
    <row r="4196" spans="1:15" x14ac:dyDescent="0.3">
      <c r="A4196">
        <v>2526</v>
      </c>
      <c r="B4196">
        <v>32</v>
      </c>
      <c r="C4196">
        <v>8</v>
      </c>
      <c r="D4196">
        <v>60</v>
      </c>
      <c r="E4196" t="str">
        <f t="shared" si="16"/>
        <v>51-100</v>
      </c>
      <c r="F4196">
        <v>95816</v>
      </c>
      <c r="G4196">
        <v>1</v>
      </c>
      <c r="H4196">
        <v>1.2</v>
      </c>
      <c r="I4196" t="s">
        <v>15</v>
      </c>
      <c r="J4196">
        <v>0</v>
      </c>
      <c r="K4196" t="s">
        <v>16</v>
      </c>
      <c r="L4196" t="s">
        <v>16</v>
      </c>
      <c r="M4196" t="s">
        <v>16</v>
      </c>
      <c r="N4196" t="s">
        <v>17</v>
      </c>
      <c r="O4196" t="s">
        <v>17</v>
      </c>
    </row>
    <row r="4197" spans="1:15" x14ac:dyDescent="0.3">
      <c r="A4197">
        <v>2540</v>
      </c>
      <c r="B4197">
        <v>32</v>
      </c>
      <c r="C4197">
        <v>7</v>
      </c>
      <c r="D4197">
        <v>98</v>
      </c>
      <c r="E4197" t="str">
        <f t="shared" si="16"/>
        <v>51-100</v>
      </c>
      <c r="F4197">
        <v>95929</v>
      </c>
      <c r="G4197">
        <v>1</v>
      </c>
      <c r="H4197">
        <v>4.2</v>
      </c>
      <c r="I4197" t="s">
        <v>15</v>
      </c>
      <c r="J4197">
        <v>171</v>
      </c>
      <c r="K4197" t="s">
        <v>17</v>
      </c>
      <c r="L4197" t="s">
        <v>17</v>
      </c>
      <c r="M4197" t="s">
        <v>17</v>
      </c>
      <c r="N4197" t="s">
        <v>16</v>
      </c>
      <c r="O4197" t="s">
        <v>16</v>
      </c>
    </row>
    <row r="4198" spans="1:15" x14ac:dyDescent="0.3">
      <c r="A4198">
        <v>2551</v>
      </c>
      <c r="B4198">
        <v>32</v>
      </c>
      <c r="C4198">
        <v>8</v>
      </c>
      <c r="D4198">
        <v>20</v>
      </c>
      <c r="E4198" t="str">
        <f t="shared" si="16"/>
        <v>0-50</v>
      </c>
      <c r="F4198">
        <v>93106</v>
      </c>
      <c r="G4198">
        <v>1</v>
      </c>
      <c r="H4198">
        <v>0.5</v>
      </c>
      <c r="I4198" t="s">
        <v>19</v>
      </c>
      <c r="J4198">
        <v>102</v>
      </c>
      <c r="K4198" t="s">
        <v>16</v>
      </c>
      <c r="L4198" t="s">
        <v>16</v>
      </c>
      <c r="M4198" t="s">
        <v>16</v>
      </c>
      <c r="N4198" t="s">
        <v>17</v>
      </c>
      <c r="O4198" t="s">
        <v>16</v>
      </c>
    </row>
    <row r="4199" spans="1:15" x14ac:dyDescent="0.3">
      <c r="A4199">
        <v>2667</v>
      </c>
      <c r="B4199">
        <v>32</v>
      </c>
      <c r="C4199">
        <v>7</v>
      </c>
      <c r="D4199">
        <v>100</v>
      </c>
      <c r="E4199" t="str">
        <f t="shared" si="16"/>
        <v>51-100</v>
      </c>
      <c r="F4199">
        <v>92126</v>
      </c>
      <c r="G4199">
        <v>3</v>
      </c>
      <c r="H4199">
        <v>0.6</v>
      </c>
      <c r="I4199" t="s">
        <v>20</v>
      </c>
      <c r="J4199">
        <v>0</v>
      </c>
      <c r="K4199" t="s">
        <v>16</v>
      </c>
      <c r="L4199" t="s">
        <v>16</v>
      </c>
      <c r="M4199" t="s">
        <v>16</v>
      </c>
      <c r="N4199" t="s">
        <v>17</v>
      </c>
      <c r="O4199" t="s">
        <v>16</v>
      </c>
    </row>
    <row r="4200" spans="1:15" x14ac:dyDescent="0.3">
      <c r="A4200">
        <v>2678</v>
      </c>
      <c r="B4200">
        <v>32</v>
      </c>
      <c r="C4200">
        <v>8</v>
      </c>
      <c r="D4200">
        <v>70</v>
      </c>
      <c r="E4200" t="str">
        <f t="shared" si="16"/>
        <v>51-100</v>
      </c>
      <c r="F4200">
        <v>91423</v>
      </c>
      <c r="G4200">
        <v>3</v>
      </c>
      <c r="H4200">
        <v>1.5</v>
      </c>
      <c r="I4200" t="s">
        <v>15</v>
      </c>
      <c r="J4200">
        <v>0</v>
      </c>
      <c r="K4200" t="s">
        <v>16</v>
      </c>
      <c r="L4200" t="s">
        <v>16</v>
      </c>
      <c r="M4200" t="s">
        <v>16</v>
      </c>
      <c r="N4200" t="s">
        <v>17</v>
      </c>
      <c r="O4200" t="s">
        <v>16</v>
      </c>
    </row>
    <row r="4201" spans="1:15" x14ac:dyDescent="0.3">
      <c r="A4201">
        <v>2744</v>
      </c>
      <c r="B4201">
        <v>32</v>
      </c>
      <c r="C4201">
        <v>8</v>
      </c>
      <c r="D4201">
        <v>22</v>
      </c>
      <c r="E4201" t="str">
        <f t="shared" si="16"/>
        <v>0-50</v>
      </c>
      <c r="F4201">
        <v>94583</v>
      </c>
      <c r="G4201">
        <v>4</v>
      </c>
      <c r="H4201">
        <v>0.7</v>
      </c>
      <c r="I4201" t="s">
        <v>20</v>
      </c>
      <c r="J4201">
        <v>0</v>
      </c>
      <c r="K4201" t="s">
        <v>16</v>
      </c>
      <c r="L4201" t="s">
        <v>16</v>
      </c>
      <c r="M4201" t="s">
        <v>16</v>
      </c>
      <c r="N4201" t="s">
        <v>17</v>
      </c>
      <c r="O4201" t="s">
        <v>17</v>
      </c>
    </row>
    <row r="4202" spans="1:15" x14ac:dyDescent="0.3">
      <c r="A4202">
        <v>2749</v>
      </c>
      <c r="B4202">
        <v>32</v>
      </c>
      <c r="C4202">
        <v>7</v>
      </c>
      <c r="D4202">
        <v>82</v>
      </c>
      <c r="E4202" t="str">
        <f t="shared" si="16"/>
        <v>51-100</v>
      </c>
      <c r="F4202">
        <v>94305</v>
      </c>
      <c r="G4202">
        <v>1</v>
      </c>
      <c r="H4202">
        <v>2.6</v>
      </c>
      <c r="I4202" t="s">
        <v>20</v>
      </c>
      <c r="J4202">
        <v>240</v>
      </c>
      <c r="K4202" t="s">
        <v>16</v>
      </c>
      <c r="L4202" t="s">
        <v>16</v>
      </c>
      <c r="M4202" t="s">
        <v>17</v>
      </c>
      <c r="N4202" t="s">
        <v>17</v>
      </c>
      <c r="O4202" t="s">
        <v>17</v>
      </c>
    </row>
    <row r="4203" spans="1:15" x14ac:dyDescent="0.3">
      <c r="A4203">
        <v>2761</v>
      </c>
      <c r="B4203">
        <v>32</v>
      </c>
      <c r="C4203">
        <v>7</v>
      </c>
      <c r="D4203">
        <v>49</v>
      </c>
      <c r="E4203" t="str">
        <f t="shared" si="16"/>
        <v>0-50</v>
      </c>
      <c r="F4203">
        <v>94080</v>
      </c>
      <c r="G4203">
        <v>3</v>
      </c>
      <c r="H4203">
        <v>2.2999999999999998</v>
      </c>
      <c r="I4203" t="s">
        <v>15</v>
      </c>
      <c r="J4203">
        <v>0</v>
      </c>
      <c r="K4203" t="s">
        <v>16</v>
      </c>
      <c r="L4203" t="s">
        <v>16</v>
      </c>
      <c r="M4203" t="s">
        <v>16</v>
      </c>
      <c r="N4203" t="s">
        <v>17</v>
      </c>
      <c r="O4203" t="s">
        <v>16</v>
      </c>
    </row>
    <row r="4204" spans="1:15" x14ac:dyDescent="0.3">
      <c r="A4204">
        <v>2930</v>
      </c>
      <c r="B4204">
        <v>32</v>
      </c>
      <c r="C4204">
        <v>6</v>
      </c>
      <c r="D4204">
        <v>22</v>
      </c>
      <c r="E4204" t="str">
        <f t="shared" si="16"/>
        <v>0-50</v>
      </c>
      <c r="F4204">
        <v>94061</v>
      </c>
      <c r="G4204">
        <v>4</v>
      </c>
      <c r="H4204">
        <v>0.3</v>
      </c>
      <c r="I4204" t="s">
        <v>15</v>
      </c>
      <c r="J4204">
        <v>0</v>
      </c>
      <c r="K4204" t="s">
        <v>16</v>
      </c>
      <c r="L4204" t="s">
        <v>16</v>
      </c>
      <c r="M4204" t="s">
        <v>16</v>
      </c>
      <c r="N4204" t="s">
        <v>16</v>
      </c>
      <c r="O4204" t="s">
        <v>16</v>
      </c>
    </row>
    <row r="4205" spans="1:15" x14ac:dyDescent="0.3">
      <c r="A4205">
        <v>2967</v>
      </c>
      <c r="B4205">
        <v>32</v>
      </c>
      <c r="C4205">
        <v>7</v>
      </c>
      <c r="D4205">
        <v>84</v>
      </c>
      <c r="E4205" t="str">
        <f t="shared" si="16"/>
        <v>51-100</v>
      </c>
      <c r="F4205">
        <v>91320</v>
      </c>
      <c r="G4205">
        <v>3</v>
      </c>
      <c r="H4205">
        <v>0.6</v>
      </c>
      <c r="I4205" t="s">
        <v>20</v>
      </c>
      <c r="J4205">
        <v>0</v>
      </c>
      <c r="K4205" t="s">
        <v>16</v>
      </c>
      <c r="L4205" t="s">
        <v>16</v>
      </c>
      <c r="M4205" t="s">
        <v>16</v>
      </c>
      <c r="N4205" t="s">
        <v>17</v>
      </c>
      <c r="O4205" t="s">
        <v>17</v>
      </c>
    </row>
    <row r="4206" spans="1:15" x14ac:dyDescent="0.3">
      <c r="A4206">
        <v>3072</v>
      </c>
      <c r="B4206">
        <v>32</v>
      </c>
      <c r="C4206">
        <v>8</v>
      </c>
      <c r="D4206">
        <v>74</v>
      </c>
      <c r="E4206" t="str">
        <f t="shared" si="16"/>
        <v>51-100</v>
      </c>
      <c r="F4206">
        <v>93023</v>
      </c>
      <c r="G4206">
        <v>4</v>
      </c>
      <c r="H4206">
        <v>0.1</v>
      </c>
      <c r="I4206" t="s">
        <v>20</v>
      </c>
      <c r="J4206">
        <v>257</v>
      </c>
      <c r="K4206" t="s">
        <v>16</v>
      </c>
      <c r="L4206" t="s">
        <v>16</v>
      </c>
      <c r="M4206" t="s">
        <v>16</v>
      </c>
      <c r="N4206" t="s">
        <v>16</v>
      </c>
      <c r="O4206" t="s">
        <v>17</v>
      </c>
    </row>
    <row r="4207" spans="1:15" x14ac:dyDescent="0.3">
      <c r="A4207">
        <v>3133</v>
      </c>
      <c r="B4207">
        <v>32</v>
      </c>
      <c r="C4207">
        <v>7</v>
      </c>
      <c r="D4207">
        <v>83</v>
      </c>
      <c r="E4207" t="str">
        <f t="shared" si="16"/>
        <v>51-100</v>
      </c>
      <c r="F4207">
        <v>94302</v>
      </c>
      <c r="G4207">
        <v>2</v>
      </c>
      <c r="H4207">
        <v>2.5</v>
      </c>
      <c r="I4207" t="s">
        <v>15</v>
      </c>
      <c r="J4207">
        <v>148</v>
      </c>
      <c r="K4207" t="s">
        <v>16</v>
      </c>
      <c r="L4207" t="s">
        <v>17</v>
      </c>
      <c r="M4207" t="s">
        <v>16</v>
      </c>
      <c r="N4207" t="s">
        <v>17</v>
      </c>
      <c r="O4207" t="s">
        <v>16</v>
      </c>
    </row>
    <row r="4208" spans="1:15" x14ac:dyDescent="0.3">
      <c r="A4208">
        <v>3190</v>
      </c>
      <c r="B4208">
        <v>32</v>
      </c>
      <c r="C4208">
        <v>6</v>
      </c>
      <c r="D4208">
        <v>31</v>
      </c>
      <c r="E4208" t="str">
        <f t="shared" si="16"/>
        <v>0-50</v>
      </c>
      <c r="F4208">
        <v>92675</v>
      </c>
      <c r="G4208">
        <v>1</v>
      </c>
      <c r="H4208">
        <v>0.3</v>
      </c>
      <c r="I4208" t="s">
        <v>15</v>
      </c>
      <c r="J4208">
        <v>0</v>
      </c>
      <c r="K4208" t="s">
        <v>16</v>
      </c>
      <c r="L4208" t="s">
        <v>16</v>
      </c>
      <c r="M4208" t="s">
        <v>16</v>
      </c>
      <c r="N4208" t="s">
        <v>16</v>
      </c>
      <c r="O4208" t="s">
        <v>16</v>
      </c>
    </row>
    <row r="4209" spans="1:15" x14ac:dyDescent="0.3">
      <c r="A4209">
        <v>3227</v>
      </c>
      <c r="B4209">
        <v>32</v>
      </c>
      <c r="C4209">
        <v>8</v>
      </c>
      <c r="D4209">
        <v>82</v>
      </c>
      <c r="E4209" t="str">
        <f t="shared" si="16"/>
        <v>51-100</v>
      </c>
      <c r="F4209">
        <v>93943</v>
      </c>
      <c r="G4209">
        <v>3</v>
      </c>
      <c r="H4209">
        <v>1.5</v>
      </c>
      <c r="I4209" t="s">
        <v>15</v>
      </c>
      <c r="J4209">
        <v>0</v>
      </c>
      <c r="K4209" t="s">
        <v>16</v>
      </c>
      <c r="L4209" t="s">
        <v>16</v>
      </c>
      <c r="M4209" t="s">
        <v>16</v>
      </c>
      <c r="N4209" t="s">
        <v>17</v>
      </c>
      <c r="O4209" t="s">
        <v>17</v>
      </c>
    </row>
    <row r="4210" spans="1:15" x14ac:dyDescent="0.3">
      <c r="A4210">
        <v>3264</v>
      </c>
      <c r="B4210">
        <v>32</v>
      </c>
      <c r="C4210">
        <v>8</v>
      </c>
      <c r="D4210">
        <v>84</v>
      </c>
      <c r="E4210" t="str">
        <f t="shared" si="16"/>
        <v>51-100</v>
      </c>
      <c r="F4210">
        <v>92093</v>
      </c>
      <c r="G4210">
        <v>4</v>
      </c>
      <c r="H4210">
        <v>3.4</v>
      </c>
      <c r="I4210" t="s">
        <v>15</v>
      </c>
      <c r="J4210">
        <v>0</v>
      </c>
      <c r="K4210" t="s">
        <v>16</v>
      </c>
      <c r="L4210" t="s">
        <v>16</v>
      </c>
      <c r="M4210" t="s">
        <v>16</v>
      </c>
      <c r="N4210" t="s">
        <v>17</v>
      </c>
      <c r="O4210" t="s">
        <v>16</v>
      </c>
    </row>
    <row r="4211" spans="1:15" x14ac:dyDescent="0.3">
      <c r="A4211">
        <v>3276</v>
      </c>
      <c r="B4211">
        <v>32</v>
      </c>
      <c r="C4211">
        <v>8</v>
      </c>
      <c r="D4211">
        <v>65</v>
      </c>
      <c r="E4211" t="str">
        <f t="shared" si="16"/>
        <v>51-100</v>
      </c>
      <c r="F4211">
        <v>95134</v>
      </c>
      <c r="G4211">
        <v>1</v>
      </c>
      <c r="H4211">
        <v>1.2</v>
      </c>
      <c r="I4211" t="s">
        <v>15</v>
      </c>
      <c r="J4211">
        <v>268</v>
      </c>
      <c r="K4211" t="s">
        <v>16</v>
      </c>
      <c r="L4211" t="s">
        <v>16</v>
      </c>
      <c r="M4211" t="s">
        <v>16</v>
      </c>
      <c r="N4211" t="s">
        <v>17</v>
      </c>
      <c r="O4211" t="s">
        <v>16</v>
      </c>
    </row>
    <row r="4212" spans="1:15" x14ac:dyDescent="0.3">
      <c r="A4212">
        <v>3358</v>
      </c>
      <c r="B4212">
        <v>32</v>
      </c>
      <c r="C4212">
        <v>6</v>
      </c>
      <c r="D4212">
        <v>112</v>
      </c>
      <c r="E4212" t="str">
        <f t="shared" si="16"/>
        <v>100+</v>
      </c>
      <c r="F4212">
        <v>94111</v>
      </c>
      <c r="G4212">
        <v>1</v>
      </c>
      <c r="H4212">
        <v>2.7</v>
      </c>
      <c r="I4212" t="s">
        <v>20</v>
      </c>
      <c r="J4212">
        <v>408</v>
      </c>
      <c r="K4212" t="s">
        <v>16</v>
      </c>
      <c r="L4212" t="s">
        <v>17</v>
      </c>
      <c r="M4212" t="s">
        <v>17</v>
      </c>
      <c r="N4212" t="s">
        <v>17</v>
      </c>
      <c r="O4212" t="s">
        <v>17</v>
      </c>
    </row>
    <row r="4213" spans="1:15" x14ac:dyDescent="0.3">
      <c r="A4213">
        <v>3393</v>
      </c>
      <c r="B4213">
        <v>32</v>
      </c>
      <c r="C4213">
        <v>7</v>
      </c>
      <c r="D4213">
        <v>58</v>
      </c>
      <c r="E4213" t="str">
        <f t="shared" si="16"/>
        <v>51-100</v>
      </c>
      <c r="F4213">
        <v>92612</v>
      </c>
      <c r="G4213">
        <v>1</v>
      </c>
      <c r="H4213">
        <v>1</v>
      </c>
      <c r="I4213" t="s">
        <v>15</v>
      </c>
      <c r="J4213">
        <v>0</v>
      </c>
      <c r="K4213" t="s">
        <v>16</v>
      </c>
      <c r="L4213" t="s">
        <v>16</v>
      </c>
      <c r="M4213" t="s">
        <v>16</v>
      </c>
      <c r="N4213" t="s">
        <v>17</v>
      </c>
      <c r="O4213" t="s">
        <v>16</v>
      </c>
    </row>
    <row r="4214" spans="1:15" x14ac:dyDescent="0.3">
      <c r="A4214">
        <v>3496</v>
      </c>
      <c r="B4214">
        <v>32</v>
      </c>
      <c r="C4214">
        <v>8</v>
      </c>
      <c r="D4214">
        <v>44</v>
      </c>
      <c r="E4214" t="str">
        <f t="shared" si="16"/>
        <v>0-50</v>
      </c>
      <c r="F4214">
        <v>91401</v>
      </c>
      <c r="G4214">
        <v>1</v>
      </c>
      <c r="H4214">
        <v>1.8</v>
      </c>
      <c r="I4214" t="s">
        <v>20</v>
      </c>
      <c r="J4214">
        <v>192</v>
      </c>
      <c r="K4214" t="s">
        <v>16</v>
      </c>
      <c r="L4214" t="s">
        <v>16</v>
      </c>
      <c r="M4214" t="s">
        <v>16</v>
      </c>
      <c r="N4214" t="s">
        <v>17</v>
      </c>
      <c r="O4214" t="s">
        <v>16</v>
      </c>
    </row>
    <row r="4215" spans="1:15" x14ac:dyDescent="0.3">
      <c r="A4215">
        <v>3503</v>
      </c>
      <c r="B4215">
        <v>32</v>
      </c>
      <c r="C4215">
        <v>8</v>
      </c>
      <c r="D4215">
        <v>58</v>
      </c>
      <c r="E4215" t="str">
        <f t="shared" si="16"/>
        <v>51-100</v>
      </c>
      <c r="F4215">
        <v>95616</v>
      </c>
      <c r="G4215">
        <v>3</v>
      </c>
      <c r="H4215">
        <v>2</v>
      </c>
      <c r="I4215" t="s">
        <v>15</v>
      </c>
      <c r="J4215">
        <v>90</v>
      </c>
      <c r="K4215" t="s">
        <v>16</v>
      </c>
      <c r="L4215" t="s">
        <v>16</v>
      </c>
      <c r="M4215" t="s">
        <v>16</v>
      </c>
      <c r="N4215" t="s">
        <v>17</v>
      </c>
      <c r="O4215" t="s">
        <v>16</v>
      </c>
    </row>
    <row r="4216" spans="1:15" x14ac:dyDescent="0.3">
      <c r="A4216">
        <v>3563</v>
      </c>
      <c r="B4216">
        <v>32</v>
      </c>
      <c r="C4216">
        <v>8</v>
      </c>
      <c r="D4216">
        <v>169</v>
      </c>
      <c r="E4216" t="str">
        <f t="shared" si="16"/>
        <v>100+</v>
      </c>
      <c r="F4216">
        <v>94596</v>
      </c>
      <c r="G4216">
        <v>1</v>
      </c>
      <c r="H4216">
        <v>6.5</v>
      </c>
      <c r="I4216" t="s">
        <v>19</v>
      </c>
      <c r="J4216">
        <v>272</v>
      </c>
      <c r="K4216" t="s">
        <v>17</v>
      </c>
      <c r="L4216" t="s">
        <v>17</v>
      </c>
      <c r="M4216" t="s">
        <v>17</v>
      </c>
      <c r="N4216" t="s">
        <v>17</v>
      </c>
      <c r="O4216" t="s">
        <v>16</v>
      </c>
    </row>
    <row r="4217" spans="1:15" x14ac:dyDescent="0.3">
      <c r="A4217">
        <v>3591</v>
      </c>
      <c r="B4217">
        <v>32</v>
      </c>
      <c r="C4217">
        <v>7</v>
      </c>
      <c r="D4217">
        <v>64</v>
      </c>
      <c r="E4217" t="str">
        <f t="shared" si="16"/>
        <v>51-100</v>
      </c>
      <c r="F4217">
        <v>92630</v>
      </c>
      <c r="G4217">
        <v>2</v>
      </c>
      <c r="H4217">
        <v>0.1</v>
      </c>
      <c r="I4217" t="s">
        <v>15</v>
      </c>
      <c r="J4217">
        <v>0</v>
      </c>
      <c r="K4217" t="s">
        <v>16</v>
      </c>
      <c r="L4217" t="s">
        <v>16</v>
      </c>
      <c r="M4217" t="s">
        <v>16</v>
      </c>
      <c r="N4217" t="s">
        <v>17</v>
      </c>
      <c r="O4217" t="s">
        <v>17</v>
      </c>
    </row>
    <row r="4218" spans="1:15" x14ac:dyDescent="0.3">
      <c r="A4218">
        <v>3611</v>
      </c>
      <c r="B4218">
        <v>32</v>
      </c>
      <c r="C4218">
        <v>6</v>
      </c>
      <c r="D4218">
        <v>93</v>
      </c>
      <c r="E4218" t="str">
        <f t="shared" si="16"/>
        <v>51-100</v>
      </c>
      <c r="F4218">
        <v>90029</v>
      </c>
      <c r="G4218">
        <v>3</v>
      </c>
      <c r="H4218">
        <v>1.6</v>
      </c>
      <c r="I4218" t="s">
        <v>15</v>
      </c>
      <c r="J4218">
        <v>79</v>
      </c>
      <c r="K4218" t="s">
        <v>16</v>
      </c>
      <c r="L4218" t="s">
        <v>16</v>
      </c>
      <c r="M4218" t="s">
        <v>16</v>
      </c>
      <c r="N4218" t="s">
        <v>17</v>
      </c>
      <c r="O4218" t="s">
        <v>16</v>
      </c>
    </row>
    <row r="4219" spans="1:15" x14ac:dyDescent="0.3">
      <c r="A4219">
        <v>3722</v>
      </c>
      <c r="B4219">
        <v>32</v>
      </c>
      <c r="C4219">
        <v>6</v>
      </c>
      <c r="D4219">
        <v>13</v>
      </c>
      <c r="E4219" t="str">
        <f t="shared" si="16"/>
        <v>0-50</v>
      </c>
      <c r="F4219">
        <v>91040</v>
      </c>
      <c r="G4219">
        <v>4</v>
      </c>
      <c r="H4219">
        <v>0.3</v>
      </c>
      <c r="I4219" t="s">
        <v>15</v>
      </c>
      <c r="J4219">
        <v>0</v>
      </c>
      <c r="K4219" t="s">
        <v>16</v>
      </c>
      <c r="L4219" t="s">
        <v>17</v>
      </c>
      <c r="M4219" t="s">
        <v>17</v>
      </c>
      <c r="N4219" t="s">
        <v>17</v>
      </c>
      <c r="O4219" t="s">
        <v>17</v>
      </c>
    </row>
    <row r="4220" spans="1:15" x14ac:dyDescent="0.3">
      <c r="A4220">
        <v>3743</v>
      </c>
      <c r="B4220">
        <v>32</v>
      </c>
      <c r="C4220">
        <v>8</v>
      </c>
      <c r="D4220">
        <v>181</v>
      </c>
      <c r="E4220" t="str">
        <f t="shared" si="16"/>
        <v>100+</v>
      </c>
      <c r="F4220">
        <v>94596</v>
      </c>
      <c r="G4220">
        <v>1</v>
      </c>
      <c r="H4220">
        <v>6</v>
      </c>
      <c r="I4220" t="s">
        <v>15</v>
      </c>
      <c r="J4220">
        <v>0</v>
      </c>
      <c r="K4220" t="s">
        <v>16</v>
      </c>
      <c r="L4220" t="s">
        <v>16</v>
      </c>
      <c r="M4220" t="s">
        <v>17</v>
      </c>
      <c r="N4220" t="s">
        <v>17</v>
      </c>
      <c r="O4220" t="s">
        <v>17</v>
      </c>
    </row>
    <row r="4221" spans="1:15" x14ac:dyDescent="0.3">
      <c r="A4221">
        <v>3776</v>
      </c>
      <c r="B4221">
        <v>32</v>
      </c>
      <c r="C4221">
        <v>6</v>
      </c>
      <c r="D4221">
        <v>31</v>
      </c>
      <c r="E4221" t="str">
        <f t="shared" si="16"/>
        <v>0-50</v>
      </c>
      <c r="F4221">
        <v>90275</v>
      </c>
      <c r="G4221">
        <v>2</v>
      </c>
      <c r="H4221">
        <v>2</v>
      </c>
      <c r="I4221" t="s">
        <v>19</v>
      </c>
      <c r="J4221">
        <v>0</v>
      </c>
      <c r="K4221" t="s">
        <v>16</v>
      </c>
      <c r="L4221" t="s">
        <v>16</v>
      </c>
      <c r="M4221" t="s">
        <v>16</v>
      </c>
      <c r="N4221" t="s">
        <v>17</v>
      </c>
      <c r="O4221" t="s">
        <v>17</v>
      </c>
    </row>
    <row r="4222" spans="1:15" x14ac:dyDescent="0.3">
      <c r="A4222">
        <v>3789</v>
      </c>
      <c r="B4222">
        <v>32</v>
      </c>
      <c r="C4222">
        <v>7</v>
      </c>
      <c r="D4222">
        <v>82</v>
      </c>
      <c r="E4222" t="str">
        <f t="shared" si="16"/>
        <v>51-100</v>
      </c>
      <c r="F4222">
        <v>95616</v>
      </c>
      <c r="G4222">
        <v>2</v>
      </c>
      <c r="H4222">
        <v>2.5</v>
      </c>
      <c r="I4222" t="s">
        <v>15</v>
      </c>
      <c r="J4222">
        <v>221</v>
      </c>
      <c r="K4222" t="s">
        <v>16</v>
      </c>
      <c r="L4222" t="s">
        <v>16</v>
      </c>
      <c r="M4222" t="s">
        <v>16</v>
      </c>
      <c r="N4222" t="s">
        <v>17</v>
      </c>
      <c r="O4222" t="s">
        <v>17</v>
      </c>
    </row>
    <row r="4223" spans="1:15" x14ac:dyDescent="0.3">
      <c r="A4223">
        <v>3821</v>
      </c>
      <c r="B4223">
        <v>32</v>
      </c>
      <c r="C4223">
        <v>7</v>
      </c>
      <c r="D4223">
        <v>61</v>
      </c>
      <c r="E4223" t="str">
        <f t="shared" si="16"/>
        <v>51-100</v>
      </c>
      <c r="F4223">
        <v>94102</v>
      </c>
      <c r="G4223">
        <v>3</v>
      </c>
      <c r="H4223">
        <v>2.2999999999999998</v>
      </c>
      <c r="I4223" t="s">
        <v>15</v>
      </c>
      <c r="J4223">
        <v>205</v>
      </c>
      <c r="K4223" t="s">
        <v>16</v>
      </c>
      <c r="L4223" t="s">
        <v>16</v>
      </c>
      <c r="M4223" t="s">
        <v>16</v>
      </c>
      <c r="N4223" t="s">
        <v>17</v>
      </c>
      <c r="O4223" t="s">
        <v>17</v>
      </c>
    </row>
    <row r="4224" spans="1:15" x14ac:dyDescent="0.3">
      <c r="A4224">
        <v>3844</v>
      </c>
      <c r="B4224">
        <v>32</v>
      </c>
      <c r="C4224">
        <v>7</v>
      </c>
      <c r="D4224">
        <v>129</v>
      </c>
      <c r="E4224" t="str">
        <f t="shared" si="16"/>
        <v>100+</v>
      </c>
      <c r="F4224">
        <v>94720</v>
      </c>
      <c r="G4224">
        <v>4</v>
      </c>
      <c r="H4224">
        <v>5.2</v>
      </c>
      <c r="I4224" t="s">
        <v>20</v>
      </c>
      <c r="J4224">
        <v>0</v>
      </c>
      <c r="K4224" t="s">
        <v>17</v>
      </c>
      <c r="L4224" t="s">
        <v>16</v>
      </c>
      <c r="M4224" t="s">
        <v>16</v>
      </c>
      <c r="N4224" t="s">
        <v>16</v>
      </c>
      <c r="O4224" t="s">
        <v>17</v>
      </c>
    </row>
    <row r="4225" spans="1:15" x14ac:dyDescent="0.3">
      <c r="A4225">
        <v>3886</v>
      </c>
      <c r="B4225">
        <v>32</v>
      </c>
      <c r="C4225">
        <v>2</v>
      </c>
      <c r="D4225">
        <v>69</v>
      </c>
      <c r="E4225" t="str">
        <f t="shared" si="16"/>
        <v>51-100</v>
      </c>
      <c r="F4225">
        <v>93943</v>
      </c>
      <c r="G4225">
        <v>4</v>
      </c>
      <c r="H4225">
        <v>4</v>
      </c>
      <c r="I4225" t="s">
        <v>19</v>
      </c>
      <c r="J4225">
        <v>102</v>
      </c>
      <c r="K4225" t="s">
        <v>16</v>
      </c>
      <c r="L4225" t="s">
        <v>16</v>
      </c>
      <c r="M4225" t="s">
        <v>16</v>
      </c>
      <c r="N4225" t="s">
        <v>17</v>
      </c>
      <c r="O4225" t="s">
        <v>16</v>
      </c>
    </row>
    <row r="4226" spans="1:15" x14ac:dyDescent="0.3">
      <c r="A4226">
        <v>3895</v>
      </c>
      <c r="B4226">
        <v>32</v>
      </c>
      <c r="C4226">
        <v>6</v>
      </c>
      <c r="D4226">
        <v>44</v>
      </c>
      <c r="E4226" t="str">
        <f t="shared" si="16"/>
        <v>0-50</v>
      </c>
      <c r="F4226">
        <v>92886</v>
      </c>
      <c r="G4226">
        <v>1</v>
      </c>
      <c r="H4226">
        <v>0.3</v>
      </c>
      <c r="I4226" t="s">
        <v>15</v>
      </c>
      <c r="J4226">
        <v>81</v>
      </c>
      <c r="K4226" t="s">
        <v>16</v>
      </c>
      <c r="L4226" t="s">
        <v>16</v>
      </c>
      <c r="M4226" t="s">
        <v>16</v>
      </c>
      <c r="N4226" t="s">
        <v>17</v>
      </c>
      <c r="O4226" t="s">
        <v>17</v>
      </c>
    </row>
    <row r="4227" spans="1:15" x14ac:dyDescent="0.3">
      <c r="A4227">
        <v>3948</v>
      </c>
      <c r="B4227">
        <v>32</v>
      </c>
      <c r="C4227">
        <v>8</v>
      </c>
      <c r="D4227">
        <v>119</v>
      </c>
      <c r="E4227" t="str">
        <f t="shared" si="16"/>
        <v>100+</v>
      </c>
      <c r="F4227">
        <v>94710</v>
      </c>
      <c r="G4227">
        <v>4</v>
      </c>
      <c r="H4227">
        <v>5</v>
      </c>
      <c r="I4227" t="s">
        <v>19</v>
      </c>
      <c r="J4227">
        <v>0</v>
      </c>
      <c r="K4227" t="s">
        <v>17</v>
      </c>
      <c r="L4227" t="s">
        <v>16</v>
      </c>
      <c r="M4227" t="s">
        <v>16</v>
      </c>
      <c r="N4227" t="s">
        <v>17</v>
      </c>
      <c r="O4227" t="s">
        <v>16</v>
      </c>
    </row>
    <row r="4228" spans="1:15" x14ac:dyDescent="0.3">
      <c r="A4228">
        <v>3955</v>
      </c>
      <c r="B4228">
        <v>32</v>
      </c>
      <c r="C4228">
        <v>7</v>
      </c>
      <c r="D4228">
        <v>134</v>
      </c>
      <c r="E4228" t="str">
        <f t="shared" si="16"/>
        <v>100+</v>
      </c>
      <c r="F4228">
        <v>93108</v>
      </c>
      <c r="G4228">
        <v>2</v>
      </c>
      <c r="H4228">
        <v>3.1</v>
      </c>
      <c r="I4228" t="s">
        <v>15</v>
      </c>
      <c r="J4228">
        <v>0</v>
      </c>
      <c r="K4228" t="s">
        <v>16</v>
      </c>
      <c r="L4228" t="s">
        <v>16</v>
      </c>
      <c r="M4228" t="s">
        <v>16</v>
      </c>
      <c r="N4228" t="s">
        <v>16</v>
      </c>
      <c r="O4228" t="s">
        <v>16</v>
      </c>
    </row>
    <row r="4229" spans="1:15" x14ac:dyDescent="0.3">
      <c r="A4229">
        <v>4083</v>
      </c>
      <c r="B4229">
        <v>32</v>
      </c>
      <c r="C4229">
        <v>6</v>
      </c>
      <c r="D4229">
        <v>83</v>
      </c>
      <c r="E4229" t="str">
        <f t="shared" si="16"/>
        <v>51-100</v>
      </c>
      <c r="F4229">
        <v>90036</v>
      </c>
      <c r="G4229">
        <v>4</v>
      </c>
      <c r="H4229">
        <v>2.2000000000000002</v>
      </c>
      <c r="I4229" t="s">
        <v>20</v>
      </c>
      <c r="J4229">
        <v>0</v>
      </c>
      <c r="K4229" t="s">
        <v>16</v>
      </c>
      <c r="L4229" t="s">
        <v>16</v>
      </c>
      <c r="M4229" t="s">
        <v>16</v>
      </c>
      <c r="N4229" t="s">
        <v>16</v>
      </c>
      <c r="O4229" t="s">
        <v>16</v>
      </c>
    </row>
    <row r="4230" spans="1:15" x14ac:dyDescent="0.3">
      <c r="A4230">
        <v>4092</v>
      </c>
      <c r="B4230">
        <v>32</v>
      </c>
      <c r="C4230">
        <v>6</v>
      </c>
      <c r="D4230">
        <v>122</v>
      </c>
      <c r="E4230" t="str">
        <f t="shared" si="16"/>
        <v>100+</v>
      </c>
      <c r="F4230">
        <v>94025</v>
      </c>
      <c r="G4230">
        <v>2</v>
      </c>
      <c r="H4230">
        <v>1.3</v>
      </c>
      <c r="I4230" t="s">
        <v>15</v>
      </c>
      <c r="J4230">
        <v>0</v>
      </c>
      <c r="K4230" t="s">
        <v>16</v>
      </c>
      <c r="L4230" t="s">
        <v>16</v>
      </c>
      <c r="M4230" t="s">
        <v>16</v>
      </c>
      <c r="N4230" t="s">
        <v>17</v>
      </c>
      <c r="O4230" t="s">
        <v>17</v>
      </c>
    </row>
    <row r="4231" spans="1:15" x14ac:dyDescent="0.3">
      <c r="A4231">
        <v>4162</v>
      </c>
      <c r="B4231">
        <v>32</v>
      </c>
      <c r="C4231">
        <v>8</v>
      </c>
      <c r="D4231">
        <v>61</v>
      </c>
      <c r="E4231" t="str">
        <f t="shared" si="16"/>
        <v>51-100</v>
      </c>
      <c r="F4231">
        <v>94703</v>
      </c>
      <c r="G4231">
        <v>3</v>
      </c>
      <c r="H4231">
        <v>2.6</v>
      </c>
      <c r="I4231" t="s">
        <v>20</v>
      </c>
      <c r="J4231">
        <v>0</v>
      </c>
      <c r="K4231" t="s">
        <v>16</v>
      </c>
      <c r="L4231" t="s">
        <v>16</v>
      </c>
      <c r="M4231" t="s">
        <v>16</v>
      </c>
      <c r="N4231" t="s">
        <v>16</v>
      </c>
      <c r="O4231" t="s">
        <v>16</v>
      </c>
    </row>
    <row r="4232" spans="1:15" x14ac:dyDescent="0.3">
      <c r="A4232">
        <v>4228</v>
      </c>
      <c r="B4232">
        <v>32</v>
      </c>
      <c r="C4232">
        <v>7</v>
      </c>
      <c r="D4232">
        <v>111</v>
      </c>
      <c r="E4232" t="str">
        <f t="shared" si="16"/>
        <v>100+</v>
      </c>
      <c r="F4232">
        <v>90277</v>
      </c>
      <c r="G4232">
        <v>1</v>
      </c>
      <c r="H4232">
        <v>3.8</v>
      </c>
      <c r="I4232" t="s">
        <v>15</v>
      </c>
      <c r="J4232">
        <v>0</v>
      </c>
      <c r="K4232" t="s">
        <v>16</v>
      </c>
      <c r="L4232" t="s">
        <v>17</v>
      </c>
      <c r="M4232" t="s">
        <v>16</v>
      </c>
      <c r="N4232" t="s">
        <v>16</v>
      </c>
      <c r="O4232" t="s">
        <v>16</v>
      </c>
    </row>
    <row r="4233" spans="1:15" x14ac:dyDescent="0.3">
      <c r="A4233">
        <v>4234</v>
      </c>
      <c r="B4233">
        <v>32</v>
      </c>
      <c r="C4233">
        <v>7</v>
      </c>
      <c r="D4233">
        <v>134</v>
      </c>
      <c r="E4233" t="str">
        <f t="shared" si="16"/>
        <v>100+</v>
      </c>
      <c r="F4233">
        <v>95929</v>
      </c>
      <c r="G4233">
        <v>2</v>
      </c>
      <c r="H4233">
        <v>3.3</v>
      </c>
      <c r="I4233" t="s">
        <v>15</v>
      </c>
      <c r="J4233">
        <v>0</v>
      </c>
      <c r="K4233" t="s">
        <v>16</v>
      </c>
      <c r="L4233" t="s">
        <v>16</v>
      </c>
      <c r="M4233" t="s">
        <v>16</v>
      </c>
      <c r="N4233" t="s">
        <v>17</v>
      </c>
      <c r="O4233" t="s">
        <v>16</v>
      </c>
    </row>
    <row r="4234" spans="1:15" x14ac:dyDescent="0.3">
      <c r="A4234">
        <v>4312</v>
      </c>
      <c r="B4234">
        <v>32</v>
      </c>
      <c r="C4234">
        <v>8</v>
      </c>
      <c r="D4234">
        <v>14</v>
      </c>
      <c r="E4234" t="str">
        <f t="shared" si="16"/>
        <v>0-50</v>
      </c>
      <c r="F4234">
        <v>90034</v>
      </c>
      <c r="G4234">
        <v>3</v>
      </c>
      <c r="H4234">
        <v>0.9</v>
      </c>
      <c r="I4234" t="s">
        <v>19</v>
      </c>
      <c r="J4234">
        <v>111</v>
      </c>
      <c r="K4234" t="s">
        <v>16</v>
      </c>
      <c r="L4234" t="s">
        <v>16</v>
      </c>
      <c r="M4234" t="s">
        <v>16</v>
      </c>
      <c r="N4234" t="s">
        <v>16</v>
      </c>
      <c r="O4234" t="s">
        <v>16</v>
      </c>
    </row>
    <row r="4235" spans="1:15" x14ac:dyDescent="0.3">
      <c r="A4235">
        <v>4327</v>
      </c>
      <c r="B4235">
        <v>32</v>
      </c>
      <c r="C4235">
        <v>8</v>
      </c>
      <c r="D4235">
        <v>42</v>
      </c>
      <c r="E4235" t="str">
        <f t="shared" si="16"/>
        <v>0-50</v>
      </c>
      <c r="F4235">
        <v>95136</v>
      </c>
      <c r="G4235">
        <v>1</v>
      </c>
      <c r="H4235">
        <v>0.2</v>
      </c>
      <c r="I4235" t="s">
        <v>19</v>
      </c>
      <c r="J4235">
        <v>102</v>
      </c>
      <c r="K4235" t="s">
        <v>16</v>
      </c>
      <c r="L4235" t="s">
        <v>16</v>
      </c>
      <c r="M4235" t="s">
        <v>16</v>
      </c>
      <c r="N4235" t="s">
        <v>17</v>
      </c>
      <c r="O4235" t="s">
        <v>16</v>
      </c>
    </row>
    <row r="4236" spans="1:15" x14ac:dyDescent="0.3">
      <c r="A4236">
        <v>4343</v>
      </c>
      <c r="B4236">
        <v>32</v>
      </c>
      <c r="C4236">
        <v>7</v>
      </c>
      <c r="D4236">
        <v>45</v>
      </c>
      <c r="E4236" t="str">
        <f t="shared" si="16"/>
        <v>0-50</v>
      </c>
      <c r="F4236">
        <v>93611</v>
      </c>
      <c r="G4236">
        <v>3</v>
      </c>
      <c r="H4236">
        <v>2.2999999999999998</v>
      </c>
      <c r="I4236" t="s">
        <v>15</v>
      </c>
      <c r="J4236">
        <v>83</v>
      </c>
      <c r="K4236" t="s">
        <v>16</v>
      </c>
      <c r="L4236" t="s">
        <v>17</v>
      </c>
      <c r="M4236" t="s">
        <v>16</v>
      </c>
      <c r="N4236" t="s">
        <v>17</v>
      </c>
      <c r="O4236" t="s">
        <v>16</v>
      </c>
    </row>
    <row r="4237" spans="1:15" x14ac:dyDescent="0.3">
      <c r="A4237">
        <v>4460</v>
      </c>
      <c r="B4237">
        <v>32</v>
      </c>
      <c r="C4237">
        <v>8</v>
      </c>
      <c r="D4237">
        <v>115</v>
      </c>
      <c r="E4237" t="str">
        <f t="shared" si="16"/>
        <v>100+</v>
      </c>
      <c r="F4237">
        <v>90064</v>
      </c>
      <c r="G4237">
        <v>1</v>
      </c>
      <c r="H4237">
        <v>4</v>
      </c>
      <c r="I4237" t="s">
        <v>15</v>
      </c>
      <c r="J4237">
        <v>0</v>
      </c>
      <c r="K4237" t="s">
        <v>16</v>
      </c>
      <c r="L4237" t="s">
        <v>16</v>
      </c>
      <c r="M4237" t="s">
        <v>16</v>
      </c>
      <c r="N4237" t="s">
        <v>16</v>
      </c>
      <c r="O4237" t="s">
        <v>16</v>
      </c>
    </row>
    <row r="4238" spans="1:15" x14ac:dyDescent="0.3">
      <c r="A4238">
        <v>4480</v>
      </c>
      <c r="B4238">
        <v>32</v>
      </c>
      <c r="C4238">
        <v>8</v>
      </c>
      <c r="D4238">
        <v>128</v>
      </c>
      <c r="E4238" t="str">
        <f t="shared" si="16"/>
        <v>100+</v>
      </c>
      <c r="F4238">
        <v>93117</v>
      </c>
      <c r="G4238">
        <v>2</v>
      </c>
      <c r="H4238">
        <v>4.33</v>
      </c>
      <c r="I4238" t="s">
        <v>15</v>
      </c>
      <c r="J4238">
        <v>0</v>
      </c>
      <c r="K4238" t="s">
        <v>16</v>
      </c>
      <c r="L4238" t="s">
        <v>16</v>
      </c>
      <c r="M4238" t="s">
        <v>16</v>
      </c>
      <c r="N4238" t="s">
        <v>17</v>
      </c>
      <c r="O4238" t="s">
        <v>16</v>
      </c>
    </row>
    <row r="4239" spans="1:15" x14ac:dyDescent="0.3">
      <c r="A4239">
        <v>4521</v>
      </c>
      <c r="B4239">
        <v>32</v>
      </c>
      <c r="C4239">
        <v>7</v>
      </c>
      <c r="D4239">
        <v>41</v>
      </c>
      <c r="E4239" t="str">
        <f t="shared" si="16"/>
        <v>0-50</v>
      </c>
      <c r="F4239">
        <v>94706</v>
      </c>
      <c r="G4239">
        <v>4</v>
      </c>
      <c r="H4239">
        <v>2</v>
      </c>
      <c r="I4239" t="s">
        <v>20</v>
      </c>
      <c r="J4239">
        <v>0</v>
      </c>
      <c r="K4239" t="s">
        <v>16</v>
      </c>
      <c r="L4239" t="s">
        <v>16</v>
      </c>
      <c r="M4239" t="s">
        <v>16</v>
      </c>
      <c r="N4239" t="s">
        <v>16</v>
      </c>
      <c r="O4239" t="s">
        <v>16</v>
      </c>
    </row>
    <row r="4240" spans="1:15" x14ac:dyDescent="0.3">
      <c r="A4240">
        <v>4571</v>
      </c>
      <c r="B4240">
        <v>32</v>
      </c>
      <c r="C4240">
        <v>6</v>
      </c>
      <c r="D4240">
        <v>99</v>
      </c>
      <c r="E4240" t="str">
        <f t="shared" si="16"/>
        <v>51-100</v>
      </c>
      <c r="F4240">
        <v>91902</v>
      </c>
      <c r="G4240">
        <v>2</v>
      </c>
      <c r="H4240">
        <v>4.5</v>
      </c>
      <c r="I4240" t="s">
        <v>19</v>
      </c>
      <c r="J4240">
        <v>249</v>
      </c>
      <c r="K4240" t="s">
        <v>16</v>
      </c>
      <c r="L4240" t="s">
        <v>16</v>
      </c>
      <c r="M4240" t="s">
        <v>16</v>
      </c>
      <c r="N4240" t="s">
        <v>17</v>
      </c>
      <c r="O4240" t="s">
        <v>16</v>
      </c>
    </row>
    <row r="4241" spans="1:15" x14ac:dyDescent="0.3">
      <c r="A4241">
        <v>4573</v>
      </c>
      <c r="B4241">
        <v>32</v>
      </c>
      <c r="C4241">
        <v>7</v>
      </c>
      <c r="D4241">
        <v>81</v>
      </c>
      <c r="E4241" t="str">
        <f t="shared" si="16"/>
        <v>51-100</v>
      </c>
      <c r="F4241">
        <v>95112</v>
      </c>
      <c r="G4241">
        <v>4</v>
      </c>
      <c r="H4241">
        <v>1.8</v>
      </c>
      <c r="I4241" t="s">
        <v>19</v>
      </c>
      <c r="J4241">
        <v>0</v>
      </c>
      <c r="K4241" t="s">
        <v>16</v>
      </c>
      <c r="L4241" t="s">
        <v>16</v>
      </c>
      <c r="M4241" t="s">
        <v>16</v>
      </c>
      <c r="N4241" t="s">
        <v>17</v>
      </c>
      <c r="O4241" t="s">
        <v>16</v>
      </c>
    </row>
    <row r="4242" spans="1:15" x14ac:dyDescent="0.3">
      <c r="A4242">
        <v>4596</v>
      </c>
      <c r="B4242">
        <v>32</v>
      </c>
      <c r="C4242">
        <v>7</v>
      </c>
      <c r="D4242">
        <v>101</v>
      </c>
      <c r="E4242" t="str">
        <f t="shared" si="16"/>
        <v>100+</v>
      </c>
      <c r="F4242">
        <v>90232</v>
      </c>
      <c r="G4242">
        <v>4</v>
      </c>
      <c r="H4242">
        <v>2.2000000000000002</v>
      </c>
      <c r="I4242" t="s">
        <v>20</v>
      </c>
      <c r="J4242">
        <v>0</v>
      </c>
      <c r="K4242" t="s">
        <v>16</v>
      </c>
      <c r="L4242" t="s">
        <v>16</v>
      </c>
      <c r="M4242" t="s">
        <v>16</v>
      </c>
      <c r="N4242" t="s">
        <v>17</v>
      </c>
      <c r="O4242" t="s">
        <v>16</v>
      </c>
    </row>
    <row r="4243" spans="1:15" x14ac:dyDescent="0.3">
      <c r="A4243">
        <v>4605</v>
      </c>
      <c r="B4243">
        <v>32</v>
      </c>
      <c r="C4243">
        <v>7</v>
      </c>
      <c r="D4243">
        <v>81</v>
      </c>
      <c r="E4243" t="str">
        <f t="shared" si="16"/>
        <v>51-100</v>
      </c>
      <c r="F4243">
        <v>90601</v>
      </c>
      <c r="G4243">
        <v>2</v>
      </c>
      <c r="H4243">
        <v>3.4</v>
      </c>
      <c r="I4243" t="s">
        <v>20</v>
      </c>
      <c r="J4243">
        <v>0</v>
      </c>
      <c r="K4243" t="s">
        <v>17</v>
      </c>
      <c r="L4243" t="s">
        <v>16</v>
      </c>
      <c r="M4243" t="s">
        <v>16</v>
      </c>
      <c r="N4243" t="s">
        <v>16</v>
      </c>
      <c r="O4243" t="s">
        <v>17</v>
      </c>
    </row>
    <row r="4244" spans="1:15" x14ac:dyDescent="0.3">
      <c r="A4244">
        <v>4613</v>
      </c>
      <c r="B4244">
        <v>32</v>
      </c>
      <c r="C4244">
        <v>6</v>
      </c>
      <c r="D4244">
        <v>18</v>
      </c>
      <c r="E4244" t="str">
        <f t="shared" si="16"/>
        <v>0-50</v>
      </c>
      <c r="F4244">
        <v>92007</v>
      </c>
      <c r="G4244">
        <v>2</v>
      </c>
      <c r="H4244">
        <v>0.3</v>
      </c>
      <c r="I4244" t="s">
        <v>20</v>
      </c>
      <c r="J4244">
        <v>0</v>
      </c>
      <c r="K4244" t="s">
        <v>16</v>
      </c>
      <c r="L4244" t="s">
        <v>16</v>
      </c>
      <c r="M4244" t="s">
        <v>16</v>
      </c>
      <c r="N4244" t="s">
        <v>17</v>
      </c>
      <c r="O4244" t="s">
        <v>16</v>
      </c>
    </row>
    <row r="4245" spans="1:15" x14ac:dyDescent="0.3">
      <c r="A4245">
        <v>4632</v>
      </c>
      <c r="B4245">
        <v>32</v>
      </c>
      <c r="C4245">
        <v>8</v>
      </c>
      <c r="D4245">
        <v>142</v>
      </c>
      <c r="E4245" t="str">
        <f t="shared" si="16"/>
        <v>100+</v>
      </c>
      <c r="F4245">
        <v>90095</v>
      </c>
      <c r="G4245">
        <v>4</v>
      </c>
      <c r="H4245">
        <v>6.2</v>
      </c>
      <c r="I4245" t="s">
        <v>20</v>
      </c>
      <c r="J4245">
        <v>120</v>
      </c>
      <c r="K4245" t="s">
        <v>17</v>
      </c>
      <c r="L4245" t="s">
        <v>16</v>
      </c>
      <c r="M4245" t="s">
        <v>17</v>
      </c>
      <c r="N4245" t="s">
        <v>17</v>
      </c>
      <c r="O4245" t="s">
        <v>17</v>
      </c>
    </row>
    <row r="4246" spans="1:15" x14ac:dyDescent="0.3">
      <c r="A4246">
        <v>4719</v>
      </c>
      <c r="B4246">
        <v>32</v>
      </c>
      <c r="C4246">
        <v>6</v>
      </c>
      <c r="D4246">
        <v>35</v>
      </c>
      <c r="E4246" t="str">
        <f t="shared" si="16"/>
        <v>0-50</v>
      </c>
      <c r="F4246">
        <v>91107</v>
      </c>
      <c r="G4246">
        <v>3</v>
      </c>
      <c r="H4246">
        <v>1</v>
      </c>
      <c r="I4246" t="s">
        <v>15</v>
      </c>
      <c r="J4246">
        <v>0</v>
      </c>
      <c r="K4246" t="s">
        <v>16</v>
      </c>
      <c r="L4246" t="s">
        <v>17</v>
      </c>
      <c r="M4246" t="s">
        <v>16</v>
      </c>
      <c r="N4246" t="s">
        <v>17</v>
      </c>
      <c r="O4246" t="s">
        <v>16</v>
      </c>
    </row>
    <row r="4247" spans="1:15" x14ac:dyDescent="0.3">
      <c r="A4247">
        <v>4720</v>
      </c>
      <c r="B4247">
        <v>32</v>
      </c>
      <c r="C4247">
        <v>8</v>
      </c>
      <c r="D4247">
        <v>140</v>
      </c>
      <c r="E4247" t="str">
        <f t="shared" si="16"/>
        <v>100+</v>
      </c>
      <c r="F4247">
        <v>94102</v>
      </c>
      <c r="G4247">
        <v>4</v>
      </c>
      <c r="H4247">
        <v>6.6</v>
      </c>
      <c r="I4247" t="s">
        <v>19</v>
      </c>
      <c r="J4247">
        <v>0</v>
      </c>
      <c r="K4247" t="s">
        <v>17</v>
      </c>
      <c r="L4247" t="s">
        <v>16</v>
      </c>
      <c r="M4247" t="s">
        <v>17</v>
      </c>
      <c r="N4247" t="s">
        <v>16</v>
      </c>
      <c r="O4247" t="s">
        <v>17</v>
      </c>
    </row>
    <row r="4248" spans="1:15" x14ac:dyDescent="0.3">
      <c r="A4248">
        <v>4778</v>
      </c>
      <c r="B4248">
        <v>32</v>
      </c>
      <c r="C4248">
        <v>8</v>
      </c>
      <c r="D4248">
        <v>30</v>
      </c>
      <c r="E4248" t="str">
        <f t="shared" si="16"/>
        <v>0-50</v>
      </c>
      <c r="F4248">
        <v>94534</v>
      </c>
      <c r="G4248">
        <v>4</v>
      </c>
      <c r="H4248">
        <v>0.4</v>
      </c>
      <c r="I4248" t="s">
        <v>20</v>
      </c>
      <c r="J4248">
        <v>78</v>
      </c>
      <c r="K4248" t="s">
        <v>16</v>
      </c>
      <c r="L4248" t="s">
        <v>16</v>
      </c>
      <c r="M4248" t="s">
        <v>16</v>
      </c>
      <c r="N4248" t="s">
        <v>17</v>
      </c>
      <c r="O4248" t="s">
        <v>16</v>
      </c>
    </row>
    <row r="4249" spans="1:15" x14ac:dyDescent="0.3">
      <c r="A4249">
        <v>4820</v>
      </c>
      <c r="B4249">
        <v>32</v>
      </c>
      <c r="C4249">
        <v>6</v>
      </c>
      <c r="D4249">
        <v>41</v>
      </c>
      <c r="E4249" t="str">
        <f t="shared" si="16"/>
        <v>0-50</v>
      </c>
      <c r="F4249">
        <v>95833</v>
      </c>
      <c r="G4249">
        <v>3</v>
      </c>
      <c r="H4249">
        <v>0.9</v>
      </c>
      <c r="I4249" t="s">
        <v>15</v>
      </c>
      <c r="J4249">
        <v>179</v>
      </c>
      <c r="K4249" t="s">
        <v>16</v>
      </c>
      <c r="L4249" t="s">
        <v>16</v>
      </c>
      <c r="M4249" t="s">
        <v>16</v>
      </c>
      <c r="N4249" t="s">
        <v>16</v>
      </c>
      <c r="O4249" t="s">
        <v>16</v>
      </c>
    </row>
    <row r="4250" spans="1:15" x14ac:dyDescent="0.3">
      <c r="A4250">
        <v>4825</v>
      </c>
      <c r="B4250">
        <v>32</v>
      </c>
      <c r="C4250">
        <v>6</v>
      </c>
      <c r="D4250">
        <v>25</v>
      </c>
      <c r="E4250" t="str">
        <f t="shared" si="16"/>
        <v>0-50</v>
      </c>
      <c r="F4250">
        <v>96001</v>
      </c>
      <c r="G4250">
        <v>3</v>
      </c>
      <c r="H4250">
        <v>1</v>
      </c>
      <c r="I4250" t="s">
        <v>15</v>
      </c>
      <c r="J4250">
        <v>0</v>
      </c>
      <c r="K4250" t="s">
        <v>16</v>
      </c>
      <c r="L4250" t="s">
        <v>16</v>
      </c>
      <c r="M4250" t="s">
        <v>16</v>
      </c>
      <c r="N4250" t="s">
        <v>17</v>
      </c>
      <c r="O4250" t="s">
        <v>16</v>
      </c>
    </row>
    <row r="4251" spans="1:15" x14ac:dyDescent="0.3">
      <c r="A4251">
        <v>4964</v>
      </c>
      <c r="B4251">
        <v>32</v>
      </c>
      <c r="C4251">
        <v>6</v>
      </c>
      <c r="D4251">
        <v>98</v>
      </c>
      <c r="E4251" t="str">
        <f t="shared" si="16"/>
        <v>51-100</v>
      </c>
      <c r="F4251">
        <v>95054</v>
      </c>
      <c r="G4251">
        <v>2</v>
      </c>
      <c r="H4251">
        <v>4.5</v>
      </c>
      <c r="I4251" t="s">
        <v>19</v>
      </c>
      <c r="J4251">
        <v>306</v>
      </c>
      <c r="K4251" t="s">
        <v>16</v>
      </c>
      <c r="L4251" t="s">
        <v>16</v>
      </c>
      <c r="M4251" t="s">
        <v>16</v>
      </c>
      <c r="N4251" t="s">
        <v>16</v>
      </c>
      <c r="O4251" t="s">
        <v>16</v>
      </c>
    </row>
    <row r="4252" spans="1:15" x14ac:dyDescent="0.3">
      <c r="A4252">
        <v>4987</v>
      </c>
      <c r="B4252">
        <v>32</v>
      </c>
      <c r="C4252">
        <v>6</v>
      </c>
      <c r="D4252">
        <v>78</v>
      </c>
      <c r="E4252" t="str">
        <f t="shared" si="16"/>
        <v>51-100</v>
      </c>
      <c r="F4252">
        <v>95825</v>
      </c>
      <c r="G4252">
        <v>1</v>
      </c>
      <c r="H4252">
        <v>2.9</v>
      </c>
      <c r="I4252" t="s">
        <v>19</v>
      </c>
      <c r="J4252">
        <v>0</v>
      </c>
      <c r="K4252" t="s">
        <v>16</v>
      </c>
      <c r="L4252" t="s">
        <v>16</v>
      </c>
      <c r="M4252" t="s">
        <v>16</v>
      </c>
      <c r="N4252" t="s">
        <v>16</v>
      </c>
      <c r="O4252" t="s">
        <v>16</v>
      </c>
    </row>
    <row r="4253" spans="1:15" x14ac:dyDescent="0.3">
      <c r="A4253">
        <v>35</v>
      </c>
      <c r="B4253">
        <v>31</v>
      </c>
      <c r="C4253">
        <v>5</v>
      </c>
      <c r="D4253">
        <v>50</v>
      </c>
      <c r="E4253" t="str">
        <f t="shared" si="16"/>
        <v>0-50</v>
      </c>
      <c r="F4253">
        <v>94035</v>
      </c>
      <c r="G4253">
        <v>4</v>
      </c>
      <c r="H4253">
        <v>1.8</v>
      </c>
      <c r="I4253" t="s">
        <v>19</v>
      </c>
      <c r="J4253">
        <v>0</v>
      </c>
      <c r="K4253" t="s">
        <v>16</v>
      </c>
      <c r="L4253" t="s">
        <v>16</v>
      </c>
      <c r="M4253" t="s">
        <v>16</v>
      </c>
      <c r="N4253" t="s">
        <v>17</v>
      </c>
      <c r="O4253" t="s">
        <v>16</v>
      </c>
    </row>
    <row r="4254" spans="1:15" x14ac:dyDescent="0.3">
      <c r="A4254">
        <v>60</v>
      </c>
      <c r="B4254">
        <v>31</v>
      </c>
      <c r="C4254">
        <v>5</v>
      </c>
      <c r="D4254">
        <v>188</v>
      </c>
      <c r="E4254" t="str">
        <f t="shared" si="16"/>
        <v>100+</v>
      </c>
      <c r="F4254">
        <v>91320</v>
      </c>
      <c r="G4254">
        <v>2</v>
      </c>
      <c r="H4254">
        <v>4.5</v>
      </c>
      <c r="I4254" t="s">
        <v>15</v>
      </c>
      <c r="J4254">
        <v>455</v>
      </c>
      <c r="K4254" t="s">
        <v>16</v>
      </c>
      <c r="L4254" t="s">
        <v>16</v>
      </c>
      <c r="M4254" t="s">
        <v>16</v>
      </c>
      <c r="N4254" t="s">
        <v>16</v>
      </c>
      <c r="O4254" t="s">
        <v>16</v>
      </c>
    </row>
    <row r="4255" spans="1:15" x14ac:dyDescent="0.3">
      <c r="A4255">
        <v>76</v>
      </c>
      <c r="B4255">
        <v>31</v>
      </c>
      <c r="C4255">
        <v>7</v>
      </c>
      <c r="D4255">
        <v>135</v>
      </c>
      <c r="E4255" t="str">
        <f t="shared" si="16"/>
        <v>100+</v>
      </c>
      <c r="F4255">
        <v>94901</v>
      </c>
      <c r="G4255">
        <v>4</v>
      </c>
      <c r="H4255">
        <v>3.8</v>
      </c>
      <c r="I4255" t="s">
        <v>20</v>
      </c>
      <c r="J4255">
        <v>0</v>
      </c>
      <c r="K4255" t="s">
        <v>17</v>
      </c>
      <c r="L4255" t="s">
        <v>16</v>
      </c>
      <c r="M4255" t="s">
        <v>17</v>
      </c>
      <c r="N4255" t="s">
        <v>17</v>
      </c>
      <c r="O4255" t="s">
        <v>17</v>
      </c>
    </row>
    <row r="4256" spans="1:15" x14ac:dyDescent="0.3">
      <c r="A4256">
        <v>127</v>
      </c>
      <c r="B4256">
        <v>31</v>
      </c>
      <c r="C4256">
        <v>5</v>
      </c>
      <c r="D4256">
        <v>115</v>
      </c>
      <c r="E4256" t="str">
        <f t="shared" si="16"/>
        <v>100+</v>
      </c>
      <c r="F4256">
        <v>92096</v>
      </c>
      <c r="G4256">
        <v>2</v>
      </c>
      <c r="H4256">
        <v>1.3</v>
      </c>
      <c r="I4256" t="s">
        <v>15</v>
      </c>
      <c r="J4256">
        <v>101</v>
      </c>
      <c r="K4256" t="s">
        <v>16</v>
      </c>
      <c r="L4256" t="s">
        <v>16</v>
      </c>
      <c r="M4256" t="s">
        <v>16</v>
      </c>
      <c r="N4256" t="s">
        <v>17</v>
      </c>
      <c r="O4256" t="s">
        <v>17</v>
      </c>
    </row>
    <row r="4257" spans="1:15" x14ac:dyDescent="0.3">
      <c r="A4257">
        <v>133</v>
      </c>
      <c r="B4257">
        <v>31</v>
      </c>
      <c r="C4257">
        <v>1</v>
      </c>
      <c r="D4257">
        <v>51</v>
      </c>
      <c r="E4257" t="str">
        <f t="shared" si="16"/>
        <v>51-100</v>
      </c>
      <c r="F4257">
        <v>90840</v>
      </c>
      <c r="G4257">
        <v>2</v>
      </c>
      <c r="H4257">
        <v>1.75</v>
      </c>
      <c r="I4257" t="s">
        <v>19</v>
      </c>
      <c r="J4257">
        <v>0</v>
      </c>
      <c r="K4257" t="s">
        <v>16</v>
      </c>
      <c r="L4257" t="s">
        <v>16</v>
      </c>
      <c r="M4257" t="s">
        <v>16</v>
      </c>
      <c r="N4257" t="s">
        <v>16</v>
      </c>
      <c r="O4257" t="s">
        <v>16</v>
      </c>
    </row>
    <row r="4258" spans="1:15" x14ac:dyDescent="0.3">
      <c r="A4258">
        <v>342</v>
      </c>
      <c r="B4258">
        <v>31</v>
      </c>
      <c r="C4258">
        <v>6</v>
      </c>
      <c r="D4258">
        <v>55</v>
      </c>
      <c r="E4258" t="str">
        <f t="shared" si="16"/>
        <v>51-100</v>
      </c>
      <c r="F4258">
        <v>92038</v>
      </c>
      <c r="G4258">
        <v>4</v>
      </c>
      <c r="H4258">
        <v>2</v>
      </c>
      <c r="I4258" t="s">
        <v>20</v>
      </c>
      <c r="J4258">
        <v>185</v>
      </c>
      <c r="K4258" t="s">
        <v>16</v>
      </c>
      <c r="L4258" t="s">
        <v>16</v>
      </c>
      <c r="M4258" t="s">
        <v>16</v>
      </c>
      <c r="N4258" t="s">
        <v>17</v>
      </c>
      <c r="O4258" t="s">
        <v>16</v>
      </c>
    </row>
    <row r="4259" spans="1:15" x14ac:dyDescent="0.3">
      <c r="A4259">
        <v>370</v>
      </c>
      <c r="B4259">
        <v>31</v>
      </c>
      <c r="C4259">
        <v>6</v>
      </c>
      <c r="D4259">
        <v>58</v>
      </c>
      <c r="E4259" t="str">
        <f t="shared" si="16"/>
        <v>51-100</v>
      </c>
      <c r="F4259">
        <v>95051</v>
      </c>
      <c r="G4259">
        <v>2</v>
      </c>
      <c r="H4259">
        <v>2.5</v>
      </c>
      <c r="I4259" t="s">
        <v>15</v>
      </c>
      <c r="J4259">
        <v>0</v>
      </c>
      <c r="K4259" t="s">
        <v>16</v>
      </c>
      <c r="L4259" t="s">
        <v>16</v>
      </c>
      <c r="M4259" t="s">
        <v>16</v>
      </c>
      <c r="N4259" t="s">
        <v>16</v>
      </c>
      <c r="O4259" t="s">
        <v>17</v>
      </c>
    </row>
    <row r="4260" spans="1:15" x14ac:dyDescent="0.3">
      <c r="A4260">
        <v>388</v>
      </c>
      <c r="B4260">
        <v>31</v>
      </c>
      <c r="C4260">
        <v>5</v>
      </c>
      <c r="D4260">
        <v>82</v>
      </c>
      <c r="E4260" t="str">
        <f t="shared" si="16"/>
        <v>51-100</v>
      </c>
      <c r="F4260">
        <v>95482</v>
      </c>
      <c r="G4260">
        <v>4</v>
      </c>
      <c r="H4260">
        <v>1.8</v>
      </c>
      <c r="I4260" t="s">
        <v>20</v>
      </c>
      <c r="J4260">
        <v>0</v>
      </c>
      <c r="K4260" t="s">
        <v>16</v>
      </c>
      <c r="L4260" t="s">
        <v>16</v>
      </c>
      <c r="M4260" t="s">
        <v>16</v>
      </c>
      <c r="N4260" t="s">
        <v>17</v>
      </c>
      <c r="O4260" t="s">
        <v>16</v>
      </c>
    </row>
    <row r="4261" spans="1:15" x14ac:dyDescent="0.3">
      <c r="A4261">
        <v>449</v>
      </c>
      <c r="B4261">
        <v>31</v>
      </c>
      <c r="C4261">
        <v>4</v>
      </c>
      <c r="D4261">
        <v>60</v>
      </c>
      <c r="E4261" t="str">
        <f t="shared" si="16"/>
        <v>51-100</v>
      </c>
      <c r="F4261">
        <v>94588</v>
      </c>
      <c r="G4261">
        <v>4</v>
      </c>
      <c r="H4261">
        <v>2</v>
      </c>
      <c r="I4261" t="s">
        <v>20</v>
      </c>
      <c r="J4261">
        <v>0</v>
      </c>
      <c r="K4261" t="s">
        <v>16</v>
      </c>
      <c r="L4261" t="s">
        <v>16</v>
      </c>
      <c r="M4261" t="s">
        <v>16</v>
      </c>
      <c r="N4261" t="s">
        <v>17</v>
      </c>
      <c r="O4261" t="s">
        <v>17</v>
      </c>
    </row>
    <row r="4262" spans="1:15" x14ac:dyDescent="0.3">
      <c r="A4262">
        <v>504</v>
      </c>
      <c r="B4262">
        <v>31</v>
      </c>
      <c r="C4262">
        <v>5</v>
      </c>
      <c r="D4262">
        <v>39</v>
      </c>
      <c r="E4262" t="str">
        <f t="shared" si="16"/>
        <v>0-50</v>
      </c>
      <c r="F4262">
        <v>94022</v>
      </c>
      <c r="G4262">
        <v>4</v>
      </c>
      <c r="H4262">
        <v>1.8</v>
      </c>
      <c r="I4262" t="s">
        <v>19</v>
      </c>
      <c r="J4262">
        <v>185</v>
      </c>
      <c r="K4262" t="s">
        <v>16</v>
      </c>
      <c r="L4262" t="s">
        <v>16</v>
      </c>
      <c r="M4262" t="s">
        <v>16</v>
      </c>
      <c r="N4262" t="s">
        <v>16</v>
      </c>
      <c r="O4262" t="s">
        <v>17</v>
      </c>
    </row>
    <row r="4263" spans="1:15" x14ac:dyDescent="0.3">
      <c r="A4263">
        <v>512</v>
      </c>
      <c r="B4263">
        <v>31</v>
      </c>
      <c r="C4263">
        <v>5</v>
      </c>
      <c r="D4263">
        <v>82</v>
      </c>
      <c r="E4263" t="str">
        <f t="shared" si="16"/>
        <v>51-100</v>
      </c>
      <c r="F4263">
        <v>94143</v>
      </c>
      <c r="G4263">
        <v>4</v>
      </c>
      <c r="H4263">
        <v>2.2000000000000002</v>
      </c>
      <c r="I4263" t="s">
        <v>20</v>
      </c>
      <c r="J4263">
        <v>0</v>
      </c>
      <c r="K4263" t="s">
        <v>16</v>
      </c>
      <c r="L4263" t="s">
        <v>16</v>
      </c>
      <c r="M4263" t="s">
        <v>16</v>
      </c>
      <c r="N4263" t="s">
        <v>16</v>
      </c>
      <c r="O4263" t="s">
        <v>16</v>
      </c>
    </row>
    <row r="4264" spans="1:15" x14ac:dyDescent="0.3">
      <c r="A4264">
        <v>539</v>
      </c>
      <c r="B4264">
        <v>31</v>
      </c>
      <c r="C4264">
        <v>5</v>
      </c>
      <c r="D4264">
        <v>11</v>
      </c>
      <c r="E4264" t="str">
        <f t="shared" si="16"/>
        <v>0-50</v>
      </c>
      <c r="F4264">
        <v>94534</v>
      </c>
      <c r="G4264">
        <v>1</v>
      </c>
      <c r="H4264">
        <v>0.4</v>
      </c>
      <c r="I4264" t="s">
        <v>20</v>
      </c>
      <c r="J4264">
        <v>76</v>
      </c>
      <c r="K4264" t="s">
        <v>16</v>
      </c>
      <c r="L4264" t="s">
        <v>16</v>
      </c>
      <c r="M4264" t="s">
        <v>16</v>
      </c>
      <c r="N4264" t="s">
        <v>16</v>
      </c>
      <c r="O4264" t="s">
        <v>17</v>
      </c>
    </row>
    <row r="4265" spans="1:15" x14ac:dyDescent="0.3">
      <c r="A4265">
        <v>590</v>
      </c>
      <c r="B4265">
        <v>31</v>
      </c>
      <c r="C4265">
        <v>7</v>
      </c>
      <c r="D4265">
        <v>128</v>
      </c>
      <c r="E4265" t="str">
        <f t="shared" si="16"/>
        <v>100+</v>
      </c>
      <c r="F4265">
        <v>92821</v>
      </c>
      <c r="G4265">
        <v>1</v>
      </c>
      <c r="H4265">
        <v>6</v>
      </c>
      <c r="I4265" t="s">
        <v>15</v>
      </c>
      <c r="J4265">
        <v>0</v>
      </c>
      <c r="K4265" t="s">
        <v>16</v>
      </c>
      <c r="L4265" t="s">
        <v>16</v>
      </c>
      <c r="M4265" t="s">
        <v>16</v>
      </c>
      <c r="N4265" t="s">
        <v>16</v>
      </c>
      <c r="O4265" t="s">
        <v>16</v>
      </c>
    </row>
    <row r="4266" spans="1:15" x14ac:dyDescent="0.3">
      <c r="A4266">
        <v>801</v>
      </c>
      <c r="B4266">
        <v>31</v>
      </c>
      <c r="C4266">
        <v>7</v>
      </c>
      <c r="D4266">
        <v>173</v>
      </c>
      <c r="E4266" t="str">
        <f t="shared" si="16"/>
        <v>100+</v>
      </c>
      <c r="F4266">
        <v>91040</v>
      </c>
      <c r="G4266">
        <v>1</v>
      </c>
      <c r="H4266">
        <v>6</v>
      </c>
      <c r="I4266" t="s">
        <v>15</v>
      </c>
      <c r="J4266">
        <v>0</v>
      </c>
      <c r="K4266" t="s">
        <v>16</v>
      </c>
      <c r="L4266" t="s">
        <v>16</v>
      </c>
      <c r="M4266" t="s">
        <v>16</v>
      </c>
      <c r="N4266" t="s">
        <v>17</v>
      </c>
      <c r="O4266" t="s">
        <v>16</v>
      </c>
    </row>
    <row r="4267" spans="1:15" x14ac:dyDescent="0.3">
      <c r="A4267">
        <v>886</v>
      </c>
      <c r="B4267">
        <v>31</v>
      </c>
      <c r="C4267">
        <v>5</v>
      </c>
      <c r="D4267">
        <v>30</v>
      </c>
      <c r="E4267" t="str">
        <f t="shared" si="16"/>
        <v>0-50</v>
      </c>
      <c r="F4267">
        <v>94304</v>
      </c>
      <c r="G4267">
        <v>4</v>
      </c>
      <c r="H4267">
        <v>0.3</v>
      </c>
      <c r="I4267" t="s">
        <v>20</v>
      </c>
      <c r="J4267">
        <v>0</v>
      </c>
      <c r="K4267" t="s">
        <v>16</v>
      </c>
      <c r="L4267" t="s">
        <v>16</v>
      </c>
      <c r="M4267" t="s">
        <v>16</v>
      </c>
      <c r="N4267" t="s">
        <v>17</v>
      </c>
      <c r="O4267" t="s">
        <v>16</v>
      </c>
    </row>
    <row r="4268" spans="1:15" x14ac:dyDescent="0.3">
      <c r="A4268">
        <v>922</v>
      </c>
      <c r="B4268">
        <v>31</v>
      </c>
      <c r="C4268">
        <v>5</v>
      </c>
      <c r="D4268">
        <v>91</v>
      </c>
      <c r="E4268" t="str">
        <f t="shared" si="16"/>
        <v>51-100</v>
      </c>
      <c r="F4268">
        <v>92096</v>
      </c>
      <c r="G4268">
        <v>3</v>
      </c>
      <c r="H4268">
        <v>1.6</v>
      </c>
      <c r="I4268" t="s">
        <v>15</v>
      </c>
      <c r="J4268">
        <v>126</v>
      </c>
      <c r="K4268" t="s">
        <v>16</v>
      </c>
      <c r="L4268" t="s">
        <v>16</v>
      </c>
      <c r="M4268" t="s">
        <v>16</v>
      </c>
      <c r="N4268" t="s">
        <v>17</v>
      </c>
      <c r="O4268" t="s">
        <v>17</v>
      </c>
    </row>
    <row r="4269" spans="1:15" x14ac:dyDescent="0.3">
      <c r="A4269">
        <v>1018</v>
      </c>
      <c r="B4269">
        <v>31</v>
      </c>
      <c r="C4269">
        <v>5</v>
      </c>
      <c r="D4269">
        <v>40</v>
      </c>
      <c r="E4269" t="str">
        <f t="shared" si="16"/>
        <v>0-50</v>
      </c>
      <c r="F4269">
        <v>94305</v>
      </c>
      <c r="G4269">
        <v>4</v>
      </c>
      <c r="H4269">
        <v>1.3</v>
      </c>
      <c r="I4269" t="s">
        <v>19</v>
      </c>
      <c r="J4269">
        <v>170</v>
      </c>
      <c r="K4269" t="s">
        <v>16</v>
      </c>
      <c r="L4269" t="s">
        <v>16</v>
      </c>
      <c r="M4269" t="s">
        <v>16</v>
      </c>
      <c r="N4269" t="s">
        <v>16</v>
      </c>
      <c r="O4269" t="s">
        <v>16</v>
      </c>
    </row>
    <row r="4270" spans="1:15" x14ac:dyDescent="0.3">
      <c r="A4270">
        <v>1056</v>
      </c>
      <c r="B4270">
        <v>31</v>
      </c>
      <c r="C4270">
        <v>6</v>
      </c>
      <c r="D4270">
        <v>62</v>
      </c>
      <c r="E4270" t="str">
        <f t="shared" si="16"/>
        <v>51-100</v>
      </c>
      <c r="F4270">
        <v>95630</v>
      </c>
      <c r="G4270">
        <v>1</v>
      </c>
      <c r="H4270">
        <v>1</v>
      </c>
      <c r="I4270" t="s">
        <v>15</v>
      </c>
      <c r="J4270">
        <v>0</v>
      </c>
      <c r="K4270" t="s">
        <v>16</v>
      </c>
      <c r="L4270" t="s">
        <v>17</v>
      </c>
      <c r="M4270" t="s">
        <v>16</v>
      </c>
      <c r="N4270" t="s">
        <v>17</v>
      </c>
      <c r="O4270" t="s">
        <v>16</v>
      </c>
    </row>
    <row r="4271" spans="1:15" x14ac:dyDescent="0.3">
      <c r="A4271">
        <v>1091</v>
      </c>
      <c r="B4271">
        <v>31</v>
      </c>
      <c r="C4271">
        <v>5</v>
      </c>
      <c r="D4271">
        <v>79</v>
      </c>
      <c r="E4271" t="str">
        <f t="shared" si="16"/>
        <v>51-100</v>
      </c>
      <c r="F4271">
        <v>94720</v>
      </c>
      <c r="G4271">
        <v>4</v>
      </c>
      <c r="H4271">
        <v>2.2000000000000002</v>
      </c>
      <c r="I4271" t="s">
        <v>20</v>
      </c>
      <c r="J4271">
        <v>0</v>
      </c>
      <c r="K4271" t="s">
        <v>16</v>
      </c>
      <c r="L4271" t="s">
        <v>16</v>
      </c>
      <c r="M4271" t="s">
        <v>16</v>
      </c>
      <c r="N4271" t="s">
        <v>16</v>
      </c>
      <c r="O4271" t="s">
        <v>16</v>
      </c>
    </row>
    <row r="4272" spans="1:15" x14ac:dyDescent="0.3">
      <c r="A4272">
        <v>1134</v>
      </c>
      <c r="B4272">
        <v>31</v>
      </c>
      <c r="C4272">
        <v>4</v>
      </c>
      <c r="D4272">
        <v>28</v>
      </c>
      <c r="E4272" t="str">
        <f t="shared" si="16"/>
        <v>0-50</v>
      </c>
      <c r="F4272">
        <v>94126</v>
      </c>
      <c r="G4272">
        <v>1</v>
      </c>
      <c r="H4272">
        <v>2</v>
      </c>
      <c r="I4272" t="s">
        <v>20</v>
      </c>
      <c r="J4272">
        <v>0</v>
      </c>
      <c r="K4272" t="s">
        <v>16</v>
      </c>
      <c r="L4272" t="s">
        <v>16</v>
      </c>
      <c r="M4272" t="s">
        <v>16</v>
      </c>
      <c r="N4272" t="s">
        <v>16</v>
      </c>
      <c r="O4272" t="s">
        <v>16</v>
      </c>
    </row>
    <row r="4273" spans="1:15" x14ac:dyDescent="0.3">
      <c r="A4273">
        <v>1147</v>
      </c>
      <c r="B4273">
        <v>31</v>
      </c>
      <c r="C4273">
        <v>7</v>
      </c>
      <c r="D4273">
        <v>71</v>
      </c>
      <c r="E4273" t="str">
        <f t="shared" si="16"/>
        <v>51-100</v>
      </c>
      <c r="F4273">
        <v>90034</v>
      </c>
      <c r="G4273">
        <v>1</v>
      </c>
      <c r="H4273">
        <v>0.1</v>
      </c>
      <c r="I4273" t="s">
        <v>15</v>
      </c>
      <c r="J4273">
        <v>78</v>
      </c>
      <c r="K4273" t="s">
        <v>16</v>
      </c>
      <c r="L4273" t="s">
        <v>17</v>
      </c>
      <c r="M4273" t="s">
        <v>16</v>
      </c>
      <c r="N4273" t="s">
        <v>16</v>
      </c>
      <c r="O4273" t="s">
        <v>16</v>
      </c>
    </row>
    <row r="4274" spans="1:15" x14ac:dyDescent="0.3">
      <c r="A4274">
        <v>1237</v>
      </c>
      <c r="B4274">
        <v>31</v>
      </c>
      <c r="C4274">
        <v>6</v>
      </c>
      <c r="D4274">
        <v>81</v>
      </c>
      <c r="E4274" t="str">
        <f t="shared" si="16"/>
        <v>51-100</v>
      </c>
      <c r="F4274">
        <v>95762</v>
      </c>
      <c r="G4274">
        <v>4</v>
      </c>
      <c r="H4274">
        <v>2.2000000000000002</v>
      </c>
      <c r="I4274" t="s">
        <v>20</v>
      </c>
      <c r="J4274">
        <v>116</v>
      </c>
      <c r="K4274" t="s">
        <v>16</v>
      </c>
      <c r="L4274" t="s">
        <v>16</v>
      </c>
      <c r="M4274" t="s">
        <v>16</v>
      </c>
      <c r="N4274" t="s">
        <v>17</v>
      </c>
      <c r="O4274" t="s">
        <v>16</v>
      </c>
    </row>
    <row r="4275" spans="1:15" x14ac:dyDescent="0.3">
      <c r="A4275">
        <v>1257</v>
      </c>
      <c r="B4275">
        <v>31</v>
      </c>
      <c r="C4275">
        <v>7</v>
      </c>
      <c r="D4275">
        <v>20</v>
      </c>
      <c r="E4275" t="str">
        <f t="shared" si="16"/>
        <v>0-50</v>
      </c>
      <c r="F4275">
        <v>92115</v>
      </c>
      <c r="G4275">
        <v>1</v>
      </c>
      <c r="H4275">
        <v>0.4</v>
      </c>
      <c r="I4275" t="s">
        <v>19</v>
      </c>
      <c r="J4275">
        <v>0</v>
      </c>
      <c r="K4275" t="s">
        <v>16</v>
      </c>
      <c r="L4275" t="s">
        <v>16</v>
      </c>
      <c r="M4275" t="s">
        <v>16</v>
      </c>
      <c r="N4275" t="s">
        <v>17</v>
      </c>
      <c r="O4275" t="s">
        <v>16</v>
      </c>
    </row>
    <row r="4276" spans="1:15" x14ac:dyDescent="0.3">
      <c r="A4276">
        <v>1321</v>
      </c>
      <c r="B4276">
        <v>31</v>
      </c>
      <c r="C4276">
        <v>7</v>
      </c>
      <c r="D4276">
        <v>192</v>
      </c>
      <c r="E4276" t="str">
        <f t="shared" si="16"/>
        <v>100+</v>
      </c>
      <c r="F4276">
        <v>90250</v>
      </c>
      <c r="G4276">
        <v>1</v>
      </c>
      <c r="H4276">
        <v>0</v>
      </c>
      <c r="I4276" t="s">
        <v>20</v>
      </c>
      <c r="J4276">
        <v>0</v>
      </c>
      <c r="K4276" t="s">
        <v>17</v>
      </c>
      <c r="L4276" t="s">
        <v>16</v>
      </c>
      <c r="M4276" t="s">
        <v>16</v>
      </c>
      <c r="N4276" t="s">
        <v>17</v>
      </c>
      <c r="O4276" t="s">
        <v>16</v>
      </c>
    </row>
    <row r="4277" spans="1:15" x14ac:dyDescent="0.3">
      <c r="A4277">
        <v>1332</v>
      </c>
      <c r="B4277">
        <v>31</v>
      </c>
      <c r="C4277">
        <v>7</v>
      </c>
      <c r="D4277">
        <v>84</v>
      </c>
      <c r="E4277" t="str">
        <f t="shared" si="16"/>
        <v>51-100</v>
      </c>
      <c r="F4277">
        <v>92692</v>
      </c>
      <c r="G4277">
        <v>1</v>
      </c>
      <c r="H4277">
        <v>0.1</v>
      </c>
      <c r="I4277" t="s">
        <v>15</v>
      </c>
      <c r="J4277">
        <v>0</v>
      </c>
      <c r="K4277" t="s">
        <v>16</v>
      </c>
      <c r="L4277" t="s">
        <v>16</v>
      </c>
      <c r="M4277" t="s">
        <v>16</v>
      </c>
      <c r="N4277" t="s">
        <v>17</v>
      </c>
      <c r="O4277" t="s">
        <v>16</v>
      </c>
    </row>
    <row r="4278" spans="1:15" x14ac:dyDescent="0.3">
      <c r="A4278">
        <v>1333</v>
      </c>
      <c r="B4278">
        <v>31</v>
      </c>
      <c r="C4278">
        <v>5</v>
      </c>
      <c r="D4278">
        <v>21</v>
      </c>
      <c r="E4278" t="str">
        <f t="shared" si="16"/>
        <v>0-50</v>
      </c>
      <c r="F4278">
        <v>94309</v>
      </c>
      <c r="G4278">
        <v>1</v>
      </c>
      <c r="H4278">
        <v>0.4</v>
      </c>
      <c r="I4278" t="s">
        <v>20</v>
      </c>
      <c r="J4278">
        <v>0</v>
      </c>
      <c r="K4278" t="s">
        <v>16</v>
      </c>
      <c r="L4278" t="s">
        <v>16</v>
      </c>
      <c r="M4278" t="s">
        <v>16</v>
      </c>
      <c r="N4278" t="s">
        <v>17</v>
      </c>
      <c r="O4278" t="s">
        <v>16</v>
      </c>
    </row>
    <row r="4279" spans="1:15" x14ac:dyDescent="0.3">
      <c r="A4279">
        <v>1363</v>
      </c>
      <c r="B4279">
        <v>31</v>
      </c>
      <c r="C4279">
        <v>5</v>
      </c>
      <c r="D4279">
        <v>85</v>
      </c>
      <c r="E4279" t="str">
        <f t="shared" si="16"/>
        <v>51-100</v>
      </c>
      <c r="F4279">
        <v>92130</v>
      </c>
      <c r="G4279">
        <v>3</v>
      </c>
      <c r="H4279">
        <v>1.6</v>
      </c>
      <c r="I4279" t="s">
        <v>15</v>
      </c>
      <c r="J4279">
        <v>157</v>
      </c>
      <c r="K4279" t="s">
        <v>16</v>
      </c>
      <c r="L4279" t="s">
        <v>16</v>
      </c>
      <c r="M4279" t="s">
        <v>16</v>
      </c>
      <c r="N4279" t="s">
        <v>17</v>
      </c>
      <c r="O4279" t="s">
        <v>17</v>
      </c>
    </row>
    <row r="4280" spans="1:15" x14ac:dyDescent="0.3">
      <c r="A4280">
        <v>1428</v>
      </c>
      <c r="B4280">
        <v>31</v>
      </c>
      <c r="C4280">
        <v>5</v>
      </c>
      <c r="D4280">
        <v>85</v>
      </c>
      <c r="E4280" t="str">
        <f t="shared" si="16"/>
        <v>51-100</v>
      </c>
      <c r="F4280">
        <v>95828</v>
      </c>
      <c r="G4280">
        <v>2</v>
      </c>
      <c r="H4280">
        <v>1.3</v>
      </c>
      <c r="I4280" t="s">
        <v>15</v>
      </c>
      <c r="J4280">
        <v>119</v>
      </c>
      <c r="K4280" t="s">
        <v>16</v>
      </c>
      <c r="L4280" t="s">
        <v>16</v>
      </c>
      <c r="M4280" t="s">
        <v>16</v>
      </c>
      <c r="N4280" t="s">
        <v>17</v>
      </c>
      <c r="O4280" t="s">
        <v>17</v>
      </c>
    </row>
    <row r="4281" spans="1:15" x14ac:dyDescent="0.3">
      <c r="A4281">
        <v>1430</v>
      </c>
      <c r="B4281">
        <v>31</v>
      </c>
      <c r="C4281">
        <v>5</v>
      </c>
      <c r="D4281">
        <v>35</v>
      </c>
      <c r="E4281" t="str">
        <f t="shared" si="16"/>
        <v>0-50</v>
      </c>
      <c r="F4281">
        <v>95064</v>
      </c>
      <c r="G4281">
        <v>1</v>
      </c>
      <c r="H4281">
        <v>0.6</v>
      </c>
      <c r="I4281" t="s">
        <v>19</v>
      </c>
      <c r="J4281">
        <v>171</v>
      </c>
      <c r="K4281" t="s">
        <v>16</v>
      </c>
      <c r="L4281" t="s">
        <v>16</v>
      </c>
      <c r="M4281" t="s">
        <v>16</v>
      </c>
      <c r="N4281" t="s">
        <v>16</v>
      </c>
      <c r="O4281" t="s">
        <v>16</v>
      </c>
    </row>
    <row r="4282" spans="1:15" x14ac:dyDescent="0.3">
      <c r="A4282">
        <v>1557</v>
      </c>
      <c r="B4282">
        <v>31</v>
      </c>
      <c r="C4282">
        <v>1</v>
      </c>
      <c r="D4282">
        <v>60</v>
      </c>
      <c r="E4282" t="str">
        <f t="shared" si="16"/>
        <v>51-100</v>
      </c>
      <c r="F4282">
        <v>94143</v>
      </c>
      <c r="G4282">
        <v>4</v>
      </c>
      <c r="H4282">
        <v>4</v>
      </c>
      <c r="I4282" t="s">
        <v>19</v>
      </c>
      <c r="J4282">
        <v>244</v>
      </c>
      <c r="K4282" t="s">
        <v>16</v>
      </c>
      <c r="L4282" t="s">
        <v>16</v>
      </c>
      <c r="M4282" t="s">
        <v>16</v>
      </c>
      <c r="N4282" t="s">
        <v>16</v>
      </c>
      <c r="O4282" t="s">
        <v>16</v>
      </c>
    </row>
    <row r="4283" spans="1:15" x14ac:dyDescent="0.3">
      <c r="A4283">
        <v>1602</v>
      </c>
      <c r="B4283">
        <v>31</v>
      </c>
      <c r="C4283">
        <v>7</v>
      </c>
      <c r="D4283">
        <v>180</v>
      </c>
      <c r="E4283" t="str">
        <f t="shared" si="16"/>
        <v>100+</v>
      </c>
      <c r="F4283">
        <v>93407</v>
      </c>
      <c r="G4283">
        <v>1</v>
      </c>
      <c r="H4283">
        <v>4.3</v>
      </c>
      <c r="I4283" t="s">
        <v>15</v>
      </c>
      <c r="J4283">
        <v>0</v>
      </c>
      <c r="K4283" t="s">
        <v>16</v>
      </c>
      <c r="L4283" t="s">
        <v>16</v>
      </c>
      <c r="M4283" t="s">
        <v>16</v>
      </c>
      <c r="N4283" t="s">
        <v>16</v>
      </c>
      <c r="O4283" t="s">
        <v>16</v>
      </c>
    </row>
    <row r="4284" spans="1:15" x14ac:dyDescent="0.3">
      <c r="A4284">
        <v>1622</v>
      </c>
      <c r="B4284">
        <v>31</v>
      </c>
      <c r="C4284">
        <v>6</v>
      </c>
      <c r="D4284">
        <v>53</v>
      </c>
      <c r="E4284" t="str">
        <f t="shared" si="16"/>
        <v>51-100</v>
      </c>
      <c r="F4284">
        <v>92093</v>
      </c>
      <c r="G4284">
        <v>4</v>
      </c>
      <c r="H4284">
        <v>2.2000000000000002</v>
      </c>
      <c r="I4284" t="s">
        <v>15</v>
      </c>
      <c r="J4284">
        <v>114</v>
      </c>
      <c r="K4284" t="s">
        <v>16</v>
      </c>
      <c r="L4284" t="s">
        <v>16</v>
      </c>
      <c r="M4284" t="s">
        <v>16</v>
      </c>
      <c r="N4284" t="s">
        <v>17</v>
      </c>
      <c r="O4284" t="s">
        <v>16</v>
      </c>
    </row>
    <row r="4285" spans="1:15" x14ac:dyDescent="0.3">
      <c r="A4285">
        <v>1627</v>
      </c>
      <c r="B4285">
        <v>31</v>
      </c>
      <c r="C4285">
        <v>6</v>
      </c>
      <c r="D4285">
        <v>180</v>
      </c>
      <c r="E4285" t="str">
        <f t="shared" si="16"/>
        <v>100+</v>
      </c>
      <c r="F4285">
        <v>93108</v>
      </c>
      <c r="G4285">
        <v>2</v>
      </c>
      <c r="H4285">
        <v>6.7</v>
      </c>
      <c r="I4285" t="s">
        <v>15</v>
      </c>
      <c r="J4285">
        <v>0</v>
      </c>
      <c r="K4285" t="s">
        <v>16</v>
      </c>
      <c r="L4285" t="s">
        <v>16</v>
      </c>
      <c r="M4285" t="s">
        <v>16</v>
      </c>
      <c r="N4285" t="s">
        <v>16</v>
      </c>
      <c r="O4285" t="s">
        <v>16</v>
      </c>
    </row>
    <row r="4286" spans="1:15" x14ac:dyDescent="0.3">
      <c r="A4286">
        <v>1633</v>
      </c>
      <c r="B4286">
        <v>31</v>
      </c>
      <c r="C4286">
        <v>5</v>
      </c>
      <c r="D4286">
        <v>93</v>
      </c>
      <c r="E4286" t="str">
        <f t="shared" si="16"/>
        <v>51-100</v>
      </c>
      <c r="F4286">
        <v>95032</v>
      </c>
      <c r="G4286">
        <v>2</v>
      </c>
      <c r="H4286">
        <v>3.1</v>
      </c>
      <c r="I4286" t="s">
        <v>20</v>
      </c>
      <c r="J4286">
        <v>0</v>
      </c>
      <c r="K4286" t="s">
        <v>17</v>
      </c>
      <c r="L4286" t="s">
        <v>16</v>
      </c>
      <c r="M4286" t="s">
        <v>16</v>
      </c>
      <c r="N4286" t="s">
        <v>17</v>
      </c>
      <c r="O4286" t="s">
        <v>16</v>
      </c>
    </row>
    <row r="4287" spans="1:15" x14ac:dyDescent="0.3">
      <c r="A4287">
        <v>1651</v>
      </c>
      <c r="B4287">
        <v>31</v>
      </c>
      <c r="C4287">
        <v>6</v>
      </c>
      <c r="D4287">
        <v>83</v>
      </c>
      <c r="E4287" t="str">
        <f t="shared" si="16"/>
        <v>51-100</v>
      </c>
      <c r="F4287">
        <v>92131</v>
      </c>
      <c r="G4287">
        <v>4</v>
      </c>
      <c r="H4287">
        <v>2.2000000000000002</v>
      </c>
      <c r="I4287" t="s">
        <v>20</v>
      </c>
      <c r="J4287">
        <v>106</v>
      </c>
      <c r="K4287" t="s">
        <v>16</v>
      </c>
      <c r="L4287" t="s">
        <v>16</v>
      </c>
      <c r="M4287" t="s">
        <v>16</v>
      </c>
      <c r="N4287" t="s">
        <v>17</v>
      </c>
      <c r="O4287" t="s">
        <v>16</v>
      </c>
    </row>
    <row r="4288" spans="1:15" x14ac:dyDescent="0.3">
      <c r="A4288">
        <v>1658</v>
      </c>
      <c r="B4288">
        <v>31</v>
      </c>
      <c r="C4288">
        <v>5</v>
      </c>
      <c r="D4288">
        <v>28</v>
      </c>
      <c r="E4288" t="str">
        <f t="shared" si="16"/>
        <v>0-50</v>
      </c>
      <c r="F4288">
        <v>94538</v>
      </c>
      <c r="G4288">
        <v>3</v>
      </c>
      <c r="H4288">
        <v>1</v>
      </c>
      <c r="I4288" t="s">
        <v>15</v>
      </c>
      <c r="J4288">
        <v>0</v>
      </c>
      <c r="K4288" t="s">
        <v>16</v>
      </c>
      <c r="L4288" t="s">
        <v>16</v>
      </c>
      <c r="M4288" t="s">
        <v>16</v>
      </c>
      <c r="N4288" t="s">
        <v>17</v>
      </c>
      <c r="O4288" t="s">
        <v>16</v>
      </c>
    </row>
    <row r="4289" spans="1:15" x14ac:dyDescent="0.3">
      <c r="A4289">
        <v>1711</v>
      </c>
      <c r="B4289">
        <v>31</v>
      </c>
      <c r="C4289">
        <v>5</v>
      </c>
      <c r="D4289">
        <v>29</v>
      </c>
      <c r="E4289" t="str">
        <f t="shared" si="16"/>
        <v>0-50</v>
      </c>
      <c r="F4289">
        <v>95405</v>
      </c>
      <c r="G4289">
        <v>2</v>
      </c>
      <c r="H4289">
        <v>0.3</v>
      </c>
      <c r="I4289" t="s">
        <v>20</v>
      </c>
      <c r="J4289">
        <v>131</v>
      </c>
      <c r="K4289" t="s">
        <v>16</v>
      </c>
      <c r="L4289" t="s">
        <v>16</v>
      </c>
      <c r="M4289" t="s">
        <v>16</v>
      </c>
      <c r="N4289" t="s">
        <v>17</v>
      </c>
      <c r="O4289" t="s">
        <v>17</v>
      </c>
    </row>
    <row r="4290" spans="1:15" x14ac:dyDescent="0.3">
      <c r="A4290">
        <v>1760</v>
      </c>
      <c r="B4290">
        <v>31</v>
      </c>
      <c r="C4290">
        <v>6</v>
      </c>
      <c r="D4290">
        <v>44</v>
      </c>
      <c r="E4290" t="str">
        <f t="shared" si="16"/>
        <v>0-50</v>
      </c>
      <c r="F4290">
        <v>94720</v>
      </c>
      <c r="G4290">
        <v>4</v>
      </c>
      <c r="H4290">
        <v>0.8</v>
      </c>
      <c r="I4290" t="s">
        <v>15</v>
      </c>
      <c r="J4290">
        <v>0</v>
      </c>
      <c r="K4290" t="s">
        <v>16</v>
      </c>
      <c r="L4290" t="s">
        <v>16</v>
      </c>
      <c r="M4290" t="s">
        <v>16</v>
      </c>
      <c r="N4290" t="s">
        <v>16</v>
      </c>
      <c r="O4290" t="s">
        <v>16</v>
      </c>
    </row>
    <row r="4291" spans="1:15" x14ac:dyDescent="0.3">
      <c r="A4291">
        <v>1774</v>
      </c>
      <c r="B4291">
        <v>31</v>
      </c>
      <c r="C4291">
        <v>5</v>
      </c>
      <c r="D4291">
        <v>28</v>
      </c>
      <c r="E4291" t="str">
        <f t="shared" si="16"/>
        <v>0-50</v>
      </c>
      <c r="F4291">
        <v>92037</v>
      </c>
      <c r="G4291">
        <v>4</v>
      </c>
      <c r="H4291">
        <v>0.8</v>
      </c>
      <c r="I4291" t="s">
        <v>15</v>
      </c>
      <c r="J4291">
        <v>0</v>
      </c>
      <c r="K4291" t="s">
        <v>16</v>
      </c>
      <c r="L4291" t="s">
        <v>16</v>
      </c>
      <c r="M4291" t="s">
        <v>16</v>
      </c>
      <c r="N4291" t="s">
        <v>16</v>
      </c>
      <c r="O4291" t="s">
        <v>16</v>
      </c>
    </row>
    <row r="4292" spans="1:15" x14ac:dyDescent="0.3">
      <c r="A4292">
        <v>1839</v>
      </c>
      <c r="B4292">
        <v>31</v>
      </c>
      <c r="C4292">
        <v>7</v>
      </c>
      <c r="D4292">
        <v>99</v>
      </c>
      <c r="E4292" t="str">
        <f t="shared" si="16"/>
        <v>51-100</v>
      </c>
      <c r="F4292">
        <v>94720</v>
      </c>
      <c r="G4292">
        <v>1</v>
      </c>
      <c r="H4292">
        <v>4</v>
      </c>
      <c r="I4292" t="s">
        <v>15</v>
      </c>
      <c r="J4292">
        <v>0</v>
      </c>
      <c r="K4292" t="s">
        <v>16</v>
      </c>
      <c r="L4292" t="s">
        <v>16</v>
      </c>
      <c r="M4292" t="s">
        <v>16</v>
      </c>
      <c r="N4292" t="s">
        <v>17</v>
      </c>
      <c r="O4292" t="s">
        <v>16</v>
      </c>
    </row>
    <row r="4293" spans="1:15" x14ac:dyDescent="0.3">
      <c r="A4293">
        <v>1872</v>
      </c>
      <c r="B4293">
        <v>31</v>
      </c>
      <c r="C4293">
        <v>5</v>
      </c>
      <c r="D4293">
        <v>99</v>
      </c>
      <c r="E4293" t="str">
        <f t="shared" si="16"/>
        <v>51-100</v>
      </c>
      <c r="F4293">
        <v>94065</v>
      </c>
      <c r="G4293">
        <v>4</v>
      </c>
      <c r="H4293">
        <v>1.8</v>
      </c>
      <c r="I4293" t="s">
        <v>20</v>
      </c>
      <c r="J4293">
        <v>268</v>
      </c>
      <c r="K4293" t="s">
        <v>16</v>
      </c>
      <c r="L4293" t="s">
        <v>16</v>
      </c>
      <c r="M4293" t="s">
        <v>16</v>
      </c>
      <c r="N4293" t="s">
        <v>16</v>
      </c>
      <c r="O4293" t="s">
        <v>16</v>
      </c>
    </row>
    <row r="4294" spans="1:15" x14ac:dyDescent="0.3">
      <c r="A4294">
        <v>1886</v>
      </c>
      <c r="B4294">
        <v>31</v>
      </c>
      <c r="C4294">
        <v>6</v>
      </c>
      <c r="D4294">
        <v>19</v>
      </c>
      <c r="E4294" t="str">
        <f t="shared" si="16"/>
        <v>0-50</v>
      </c>
      <c r="F4294">
        <v>96001</v>
      </c>
      <c r="G4294">
        <v>4</v>
      </c>
      <c r="H4294">
        <v>1.1000000000000001</v>
      </c>
      <c r="I4294" t="s">
        <v>19</v>
      </c>
      <c r="J4294">
        <v>104</v>
      </c>
      <c r="K4294" t="s">
        <v>16</v>
      </c>
      <c r="L4294" t="s">
        <v>16</v>
      </c>
      <c r="M4294" t="s">
        <v>17</v>
      </c>
      <c r="N4294" t="s">
        <v>17</v>
      </c>
      <c r="O4294" t="s">
        <v>17</v>
      </c>
    </row>
    <row r="4295" spans="1:15" x14ac:dyDescent="0.3">
      <c r="A4295">
        <v>1888</v>
      </c>
      <c r="B4295">
        <v>31</v>
      </c>
      <c r="C4295">
        <v>7</v>
      </c>
      <c r="D4295">
        <v>81</v>
      </c>
      <c r="E4295" t="str">
        <f t="shared" si="16"/>
        <v>51-100</v>
      </c>
      <c r="F4295">
        <v>95006</v>
      </c>
      <c r="G4295">
        <v>2</v>
      </c>
      <c r="H4295">
        <v>2</v>
      </c>
      <c r="I4295" t="s">
        <v>20</v>
      </c>
      <c r="J4295">
        <v>0</v>
      </c>
      <c r="K4295" t="s">
        <v>16</v>
      </c>
      <c r="L4295" t="s">
        <v>16</v>
      </c>
      <c r="M4295" t="s">
        <v>17</v>
      </c>
      <c r="N4295" t="s">
        <v>17</v>
      </c>
      <c r="O4295" t="s">
        <v>17</v>
      </c>
    </row>
    <row r="4296" spans="1:15" x14ac:dyDescent="0.3">
      <c r="A4296">
        <v>1984</v>
      </c>
      <c r="B4296">
        <v>31</v>
      </c>
      <c r="C4296">
        <v>5</v>
      </c>
      <c r="D4296">
        <v>20</v>
      </c>
      <c r="E4296" t="str">
        <f t="shared" si="16"/>
        <v>0-50</v>
      </c>
      <c r="F4296">
        <v>94720</v>
      </c>
      <c r="G4296">
        <v>2</v>
      </c>
      <c r="H4296">
        <v>0.3</v>
      </c>
      <c r="I4296" t="s">
        <v>15</v>
      </c>
      <c r="J4296">
        <v>0</v>
      </c>
      <c r="K4296" t="s">
        <v>16</v>
      </c>
      <c r="L4296" t="s">
        <v>16</v>
      </c>
      <c r="M4296" t="s">
        <v>16</v>
      </c>
      <c r="N4296" t="s">
        <v>16</v>
      </c>
      <c r="O4296" t="s">
        <v>16</v>
      </c>
    </row>
    <row r="4297" spans="1:15" x14ac:dyDescent="0.3">
      <c r="A4297">
        <v>1986</v>
      </c>
      <c r="B4297">
        <v>31</v>
      </c>
      <c r="C4297">
        <v>7</v>
      </c>
      <c r="D4297">
        <v>31</v>
      </c>
      <c r="E4297" t="str">
        <f t="shared" si="16"/>
        <v>0-50</v>
      </c>
      <c r="F4297">
        <v>94920</v>
      </c>
      <c r="G4297">
        <v>4</v>
      </c>
      <c r="H4297">
        <v>0.4</v>
      </c>
      <c r="I4297" t="s">
        <v>20</v>
      </c>
      <c r="J4297">
        <v>79</v>
      </c>
      <c r="K4297" t="s">
        <v>16</v>
      </c>
      <c r="L4297" t="s">
        <v>16</v>
      </c>
      <c r="M4297" t="s">
        <v>16</v>
      </c>
      <c r="N4297" t="s">
        <v>16</v>
      </c>
      <c r="O4297" t="s">
        <v>16</v>
      </c>
    </row>
    <row r="4298" spans="1:15" x14ac:dyDescent="0.3">
      <c r="A4298">
        <v>2084</v>
      </c>
      <c r="B4298">
        <v>31</v>
      </c>
      <c r="C4298">
        <v>7</v>
      </c>
      <c r="D4298">
        <v>38</v>
      </c>
      <c r="E4298" t="str">
        <f t="shared" si="16"/>
        <v>0-50</v>
      </c>
      <c r="F4298">
        <v>94025</v>
      </c>
      <c r="G4298">
        <v>1</v>
      </c>
      <c r="H4298">
        <v>0.2</v>
      </c>
      <c r="I4298" t="s">
        <v>19</v>
      </c>
      <c r="J4298">
        <v>0</v>
      </c>
      <c r="K4298" t="s">
        <v>16</v>
      </c>
      <c r="L4298" t="s">
        <v>16</v>
      </c>
      <c r="M4298" t="s">
        <v>16</v>
      </c>
      <c r="N4298" t="s">
        <v>17</v>
      </c>
      <c r="O4298" t="s">
        <v>16</v>
      </c>
    </row>
    <row r="4299" spans="1:15" x14ac:dyDescent="0.3">
      <c r="A4299">
        <v>2092</v>
      </c>
      <c r="B4299">
        <v>31</v>
      </c>
      <c r="C4299">
        <v>4</v>
      </c>
      <c r="D4299">
        <v>41</v>
      </c>
      <c r="E4299" t="str">
        <f t="shared" si="16"/>
        <v>0-50</v>
      </c>
      <c r="F4299">
        <v>91360</v>
      </c>
      <c r="G4299">
        <v>1</v>
      </c>
      <c r="H4299">
        <v>2</v>
      </c>
      <c r="I4299" t="s">
        <v>20</v>
      </c>
      <c r="J4299">
        <v>0</v>
      </c>
      <c r="K4299" t="s">
        <v>16</v>
      </c>
      <c r="L4299" t="s">
        <v>17</v>
      </c>
      <c r="M4299" t="s">
        <v>16</v>
      </c>
      <c r="N4299" t="s">
        <v>17</v>
      </c>
      <c r="O4299" t="s">
        <v>16</v>
      </c>
    </row>
    <row r="4300" spans="1:15" x14ac:dyDescent="0.3">
      <c r="A4300">
        <v>2101</v>
      </c>
      <c r="B4300">
        <v>31</v>
      </c>
      <c r="C4300">
        <v>6</v>
      </c>
      <c r="D4300">
        <v>145</v>
      </c>
      <c r="E4300" t="str">
        <f t="shared" si="16"/>
        <v>100+</v>
      </c>
      <c r="F4300">
        <v>93940</v>
      </c>
      <c r="G4300">
        <v>1</v>
      </c>
      <c r="H4300">
        <v>0.8</v>
      </c>
      <c r="I4300" t="s">
        <v>15</v>
      </c>
      <c r="J4300">
        <v>84</v>
      </c>
      <c r="K4300" t="s">
        <v>16</v>
      </c>
      <c r="L4300" t="s">
        <v>16</v>
      </c>
      <c r="M4300" t="s">
        <v>16</v>
      </c>
      <c r="N4300" t="s">
        <v>17</v>
      </c>
      <c r="O4300" t="s">
        <v>16</v>
      </c>
    </row>
    <row r="4301" spans="1:15" x14ac:dyDescent="0.3">
      <c r="A4301">
        <v>2106</v>
      </c>
      <c r="B4301">
        <v>31</v>
      </c>
      <c r="C4301">
        <v>5</v>
      </c>
      <c r="D4301">
        <v>49</v>
      </c>
      <c r="E4301" t="str">
        <f t="shared" si="16"/>
        <v>0-50</v>
      </c>
      <c r="F4301">
        <v>94114</v>
      </c>
      <c r="G4301">
        <v>4</v>
      </c>
      <c r="H4301">
        <v>1.8</v>
      </c>
      <c r="I4301" t="s">
        <v>19</v>
      </c>
      <c r="J4301">
        <v>0</v>
      </c>
      <c r="K4301" t="s">
        <v>16</v>
      </c>
      <c r="L4301" t="s">
        <v>16</v>
      </c>
      <c r="M4301" t="s">
        <v>16</v>
      </c>
      <c r="N4301" t="s">
        <v>17</v>
      </c>
      <c r="O4301" t="s">
        <v>17</v>
      </c>
    </row>
    <row r="4302" spans="1:15" x14ac:dyDescent="0.3">
      <c r="A4302">
        <v>2118</v>
      </c>
      <c r="B4302">
        <v>31</v>
      </c>
      <c r="C4302">
        <v>7</v>
      </c>
      <c r="D4302">
        <v>15</v>
      </c>
      <c r="E4302" t="str">
        <f t="shared" si="16"/>
        <v>0-50</v>
      </c>
      <c r="F4302">
        <v>91380</v>
      </c>
      <c r="G4302">
        <v>3</v>
      </c>
      <c r="H4302">
        <v>0.9</v>
      </c>
      <c r="I4302" t="s">
        <v>19</v>
      </c>
      <c r="J4302">
        <v>0</v>
      </c>
      <c r="K4302" t="s">
        <v>16</v>
      </c>
      <c r="L4302" t="s">
        <v>16</v>
      </c>
      <c r="M4302" t="s">
        <v>16</v>
      </c>
      <c r="N4302" t="s">
        <v>17</v>
      </c>
      <c r="O4302" t="s">
        <v>16</v>
      </c>
    </row>
    <row r="4303" spans="1:15" x14ac:dyDescent="0.3">
      <c r="A4303">
        <v>2119</v>
      </c>
      <c r="B4303">
        <v>31</v>
      </c>
      <c r="C4303">
        <v>5</v>
      </c>
      <c r="D4303">
        <v>125</v>
      </c>
      <c r="E4303" t="str">
        <f t="shared" si="16"/>
        <v>100+</v>
      </c>
      <c r="F4303">
        <v>91320</v>
      </c>
      <c r="G4303">
        <v>2</v>
      </c>
      <c r="H4303">
        <v>1.3</v>
      </c>
      <c r="I4303" t="s">
        <v>15</v>
      </c>
      <c r="J4303">
        <v>0</v>
      </c>
      <c r="K4303" t="s">
        <v>16</v>
      </c>
      <c r="L4303" t="s">
        <v>16</v>
      </c>
      <c r="M4303" t="s">
        <v>16</v>
      </c>
      <c r="N4303" t="s">
        <v>17</v>
      </c>
      <c r="O4303" t="s">
        <v>17</v>
      </c>
    </row>
    <row r="4304" spans="1:15" x14ac:dyDescent="0.3">
      <c r="A4304">
        <v>2178</v>
      </c>
      <c r="B4304">
        <v>31</v>
      </c>
      <c r="C4304">
        <v>7</v>
      </c>
      <c r="D4304">
        <v>108</v>
      </c>
      <c r="E4304" t="str">
        <f t="shared" si="16"/>
        <v>100+</v>
      </c>
      <c r="F4304">
        <v>94507</v>
      </c>
      <c r="G4304">
        <v>1</v>
      </c>
      <c r="H4304">
        <v>4</v>
      </c>
      <c r="I4304" t="s">
        <v>15</v>
      </c>
      <c r="J4304">
        <v>0</v>
      </c>
      <c r="K4304" t="s">
        <v>16</v>
      </c>
      <c r="L4304" t="s">
        <v>16</v>
      </c>
      <c r="M4304" t="s">
        <v>16</v>
      </c>
      <c r="N4304" t="s">
        <v>17</v>
      </c>
      <c r="O4304" t="s">
        <v>16</v>
      </c>
    </row>
    <row r="4305" spans="1:15" x14ac:dyDescent="0.3">
      <c r="A4305">
        <v>2252</v>
      </c>
      <c r="B4305">
        <v>31</v>
      </c>
      <c r="C4305">
        <v>5</v>
      </c>
      <c r="D4305">
        <v>54</v>
      </c>
      <c r="E4305" t="str">
        <f t="shared" si="16"/>
        <v>51-100</v>
      </c>
      <c r="F4305">
        <v>92173</v>
      </c>
      <c r="G4305">
        <v>4</v>
      </c>
      <c r="H4305">
        <v>2.2000000000000002</v>
      </c>
      <c r="I4305" t="s">
        <v>20</v>
      </c>
      <c r="J4305">
        <v>0</v>
      </c>
      <c r="K4305" t="s">
        <v>16</v>
      </c>
      <c r="L4305" t="s">
        <v>16</v>
      </c>
      <c r="M4305" t="s">
        <v>16</v>
      </c>
      <c r="N4305" t="s">
        <v>16</v>
      </c>
      <c r="O4305" t="s">
        <v>16</v>
      </c>
    </row>
    <row r="4306" spans="1:15" x14ac:dyDescent="0.3">
      <c r="A4306">
        <v>2318</v>
      </c>
      <c r="B4306">
        <v>31</v>
      </c>
      <c r="C4306">
        <v>5</v>
      </c>
      <c r="D4306">
        <v>129</v>
      </c>
      <c r="E4306" t="str">
        <f t="shared" si="16"/>
        <v>100+</v>
      </c>
      <c r="F4306">
        <v>95814</v>
      </c>
      <c r="G4306">
        <v>3</v>
      </c>
      <c r="H4306">
        <v>5.9</v>
      </c>
      <c r="I4306" t="s">
        <v>19</v>
      </c>
      <c r="J4306">
        <v>319</v>
      </c>
      <c r="K4306" t="s">
        <v>17</v>
      </c>
      <c r="L4306" t="s">
        <v>17</v>
      </c>
      <c r="M4306" t="s">
        <v>17</v>
      </c>
      <c r="N4306" t="s">
        <v>16</v>
      </c>
      <c r="O4306" t="s">
        <v>17</v>
      </c>
    </row>
    <row r="4307" spans="1:15" x14ac:dyDescent="0.3">
      <c r="A4307">
        <v>2324</v>
      </c>
      <c r="B4307">
        <v>31</v>
      </c>
      <c r="C4307">
        <v>7</v>
      </c>
      <c r="D4307">
        <v>113</v>
      </c>
      <c r="E4307" t="str">
        <f t="shared" si="16"/>
        <v>100+</v>
      </c>
      <c r="F4307">
        <v>94542</v>
      </c>
      <c r="G4307">
        <v>2</v>
      </c>
      <c r="H4307">
        <v>2</v>
      </c>
      <c r="I4307" t="s">
        <v>20</v>
      </c>
      <c r="J4307">
        <v>315</v>
      </c>
      <c r="K4307" t="s">
        <v>16</v>
      </c>
      <c r="L4307" t="s">
        <v>16</v>
      </c>
      <c r="M4307" t="s">
        <v>16</v>
      </c>
      <c r="N4307" t="s">
        <v>16</v>
      </c>
      <c r="O4307" t="s">
        <v>16</v>
      </c>
    </row>
    <row r="4308" spans="1:15" x14ac:dyDescent="0.3">
      <c r="A4308">
        <v>2331</v>
      </c>
      <c r="B4308">
        <v>31</v>
      </c>
      <c r="C4308">
        <v>5</v>
      </c>
      <c r="D4308">
        <v>72</v>
      </c>
      <c r="E4308" t="str">
        <f t="shared" si="16"/>
        <v>51-100</v>
      </c>
      <c r="F4308">
        <v>95133</v>
      </c>
      <c r="G4308">
        <v>4</v>
      </c>
      <c r="H4308">
        <v>1.8</v>
      </c>
      <c r="I4308" t="s">
        <v>20</v>
      </c>
      <c r="J4308">
        <v>242</v>
      </c>
      <c r="K4308" t="s">
        <v>16</v>
      </c>
      <c r="L4308" t="s">
        <v>16</v>
      </c>
      <c r="M4308" t="s">
        <v>16</v>
      </c>
      <c r="N4308" t="s">
        <v>17</v>
      </c>
      <c r="O4308" t="s">
        <v>17</v>
      </c>
    </row>
    <row r="4309" spans="1:15" x14ac:dyDescent="0.3">
      <c r="A4309">
        <v>2357</v>
      </c>
      <c r="B4309">
        <v>31</v>
      </c>
      <c r="C4309">
        <v>5</v>
      </c>
      <c r="D4309">
        <v>184</v>
      </c>
      <c r="E4309" t="str">
        <f t="shared" si="16"/>
        <v>100+</v>
      </c>
      <c r="F4309">
        <v>92064</v>
      </c>
      <c r="G4309">
        <v>4</v>
      </c>
      <c r="H4309">
        <v>3.4</v>
      </c>
      <c r="I4309" t="s">
        <v>20</v>
      </c>
      <c r="J4309">
        <v>0</v>
      </c>
      <c r="K4309" t="s">
        <v>17</v>
      </c>
      <c r="L4309" t="s">
        <v>16</v>
      </c>
      <c r="M4309" t="s">
        <v>17</v>
      </c>
      <c r="N4309" t="s">
        <v>17</v>
      </c>
      <c r="O4309" t="s">
        <v>17</v>
      </c>
    </row>
    <row r="4310" spans="1:15" x14ac:dyDescent="0.3">
      <c r="A4310">
        <v>2387</v>
      </c>
      <c r="B4310">
        <v>31</v>
      </c>
      <c r="C4310">
        <v>5</v>
      </c>
      <c r="D4310">
        <v>72</v>
      </c>
      <c r="E4310" t="str">
        <f t="shared" si="16"/>
        <v>51-100</v>
      </c>
      <c r="F4310">
        <v>94542</v>
      </c>
      <c r="G4310">
        <v>3</v>
      </c>
      <c r="H4310">
        <v>1.6</v>
      </c>
      <c r="I4310" t="s">
        <v>15</v>
      </c>
      <c r="J4310">
        <v>0</v>
      </c>
      <c r="K4310" t="s">
        <v>16</v>
      </c>
      <c r="L4310" t="s">
        <v>16</v>
      </c>
      <c r="M4310" t="s">
        <v>16</v>
      </c>
      <c r="N4310" t="s">
        <v>17</v>
      </c>
      <c r="O4310" t="s">
        <v>16</v>
      </c>
    </row>
    <row r="4311" spans="1:15" x14ac:dyDescent="0.3">
      <c r="A4311">
        <v>2407</v>
      </c>
      <c r="B4311">
        <v>31</v>
      </c>
      <c r="C4311">
        <v>7</v>
      </c>
      <c r="D4311">
        <v>10</v>
      </c>
      <c r="E4311" t="str">
        <f t="shared" si="16"/>
        <v>0-50</v>
      </c>
      <c r="F4311">
        <v>92354</v>
      </c>
      <c r="G4311">
        <v>1</v>
      </c>
      <c r="H4311">
        <v>0.5</v>
      </c>
      <c r="I4311" t="s">
        <v>19</v>
      </c>
      <c r="J4311">
        <v>81</v>
      </c>
      <c r="K4311" t="s">
        <v>16</v>
      </c>
      <c r="L4311" t="s">
        <v>16</v>
      </c>
      <c r="M4311" t="s">
        <v>16</v>
      </c>
      <c r="N4311" t="s">
        <v>17</v>
      </c>
      <c r="O4311" t="s">
        <v>16</v>
      </c>
    </row>
    <row r="4312" spans="1:15" x14ac:dyDescent="0.3">
      <c r="A4312">
        <v>2441</v>
      </c>
      <c r="B4312">
        <v>31</v>
      </c>
      <c r="C4312">
        <v>5</v>
      </c>
      <c r="D4312">
        <v>22</v>
      </c>
      <c r="E4312" t="str">
        <f t="shared" si="16"/>
        <v>0-50</v>
      </c>
      <c r="F4312">
        <v>91401</v>
      </c>
      <c r="G4312">
        <v>1</v>
      </c>
      <c r="H4312">
        <v>0.6</v>
      </c>
      <c r="I4312" t="s">
        <v>19</v>
      </c>
      <c r="J4312">
        <v>0</v>
      </c>
      <c r="K4312" t="s">
        <v>16</v>
      </c>
      <c r="L4312" t="s">
        <v>16</v>
      </c>
      <c r="M4312" t="s">
        <v>16</v>
      </c>
      <c r="N4312" t="s">
        <v>16</v>
      </c>
      <c r="O4312" t="s">
        <v>16</v>
      </c>
    </row>
    <row r="4313" spans="1:15" x14ac:dyDescent="0.3">
      <c r="A4313">
        <v>2450</v>
      </c>
      <c r="B4313">
        <v>31</v>
      </c>
      <c r="C4313">
        <v>7</v>
      </c>
      <c r="D4313">
        <v>64</v>
      </c>
      <c r="E4313" t="str">
        <f t="shared" si="16"/>
        <v>51-100</v>
      </c>
      <c r="F4313">
        <v>94720</v>
      </c>
      <c r="G4313">
        <v>1</v>
      </c>
      <c r="H4313">
        <v>1.2</v>
      </c>
      <c r="I4313" t="s">
        <v>15</v>
      </c>
      <c r="J4313">
        <v>0</v>
      </c>
      <c r="K4313" t="s">
        <v>16</v>
      </c>
      <c r="L4313" t="s">
        <v>16</v>
      </c>
      <c r="M4313" t="s">
        <v>16</v>
      </c>
      <c r="N4313" t="s">
        <v>17</v>
      </c>
      <c r="O4313" t="s">
        <v>16</v>
      </c>
    </row>
    <row r="4314" spans="1:15" x14ac:dyDescent="0.3">
      <c r="A4314">
        <v>2461</v>
      </c>
      <c r="B4314">
        <v>31</v>
      </c>
      <c r="C4314">
        <v>5</v>
      </c>
      <c r="D4314">
        <v>32</v>
      </c>
      <c r="E4314" t="str">
        <f t="shared" si="16"/>
        <v>0-50</v>
      </c>
      <c r="F4314">
        <v>92123</v>
      </c>
      <c r="G4314">
        <v>2</v>
      </c>
      <c r="H4314">
        <v>0.3</v>
      </c>
      <c r="I4314" t="s">
        <v>20</v>
      </c>
      <c r="J4314">
        <v>130</v>
      </c>
      <c r="K4314" t="s">
        <v>16</v>
      </c>
      <c r="L4314" t="s">
        <v>16</v>
      </c>
      <c r="M4314" t="s">
        <v>16</v>
      </c>
      <c r="N4314" t="s">
        <v>17</v>
      </c>
      <c r="O4314" t="s">
        <v>16</v>
      </c>
    </row>
    <row r="4315" spans="1:15" x14ac:dyDescent="0.3">
      <c r="A4315">
        <v>2516</v>
      </c>
      <c r="B4315">
        <v>31</v>
      </c>
      <c r="C4315">
        <v>5</v>
      </c>
      <c r="D4315">
        <v>34</v>
      </c>
      <c r="E4315" t="str">
        <f t="shared" si="16"/>
        <v>0-50</v>
      </c>
      <c r="F4315">
        <v>94558</v>
      </c>
      <c r="G4315">
        <v>1</v>
      </c>
      <c r="H4315">
        <v>1.9</v>
      </c>
      <c r="I4315" t="s">
        <v>19</v>
      </c>
      <c r="J4315">
        <v>156</v>
      </c>
      <c r="K4315" t="s">
        <v>16</v>
      </c>
      <c r="L4315" t="s">
        <v>16</v>
      </c>
      <c r="M4315" t="s">
        <v>16</v>
      </c>
      <c r="N4315" t="s">
        <v>17</v>
      </c>
      <c r="O4315" t="s">
        <v>16</v>
      </c>
    </row>
    <row r="4316" spans="1:15" x14ac:dyDescent="0.3">
      <c r="A4316">
        <v>2562</v>
      </c>
      <c r="B4316">
        <v>31</v>
      </c>
      <c r="C4316">
        <v>5</v>
      </c>
      <c r="D4316">
        <v>180</v>
      </c>
      <c r="E4316" t="str">
        <f t="shared" si="16"/>
        <v>100+</v>
      </c>
      <c r="F4316">
        <v>94720</v>
      </c>
      <c r="G4316">
        <v>1</v>
      </c>
      <c r="H4316">
        <v>2.9</v>
      </c>
      <c r="I4316" t="s">
        <v>19</v>
      </c>
      <c r="J4316">
        <v>144</v>
      </c>
      <c r="K4316" t="s">
        <v>17</v>
      </c>
      <c r="L4316" t="s">
        <v>17</v>
      </c>
      <c r="M4316" t="s">
        <v>16</v>
      </c>
      <c r="N4316" t="s">
        <v>16</v>
      </c>
      <c r="O4316" t="s">
        <v>16</v>
      </c>
    </row>
    <row r="4317" spans="1:15" x14ac:dyDescent="0.3">
      <c r="A4317">
        <v>2581</v>
      </c>
      <c r="B4317">
        <v>31</v>
      </c>
      <c r="C4317">
        <v>7</v>
      </c>
      <c r="D4317">
        <v>149</v>
      </c>
      <c r="E4317" t="str">
        <f t="shared" si="16"/>
        <v>100+</v>
      </c>
      <c r="F4317">
        <v>92624</v>
      </c>
      <c r="G4317">
        <v>1</v>
      </c>
      <c r="H4317">
        <v>6</v>
      </c>
      <c r="I4317" t="s">
        <v>15</v>
      </c>
      <c r="J4317">
        <v>0</v>
      </c>
      <c r="K4317" t="s">
        <v>16</v>
      </c>
      <c r="L4317" t="s">
        <v>16</v>
      </c>
      <c r="M4317" t="s">
        <v>16</v>
      </c>
      <c r="N4317" t="s">
        <v>16</v>
      </c>
      <c r="O4317" t="s">
        <v>16</v>
      </c>
    </row>
    <row r="4318" spans="1:15" x14ac:dyDescent="0.3">
      <c r="A4318">
        <v>2592</v>
      </c>
      <c r="B4318">
        <v>31</v>
      </c>
      <c r="C4318">
        <v>7</v>
      </c>
      <c r="D4318">
        <v>8</v>
      </c>
      <c r="E4318" t="str">
        <f t="shared" si="16"/>
        <v>0-50</v>
      </c>
      <c r="F4318">
        <v>95131</v>
      </c>
      <c r="G4318">
        <v>4</v>
      </c>
      <c r="H4318">
        <v>0.7</v>
      </c>
      <c r="I4318" t="s">
        <v>20</v>
      </c>
      <c r="J4318">
        <v>0</v>
      </c>
      <c r="K4318" t="s">
        <v>16</v>
      </c>
      <c r="L4318" t="s">
        <v>16</v>
      </c>
      <c r="M4318" t="s">
        <v>16</v>
      </c>
      <c r="N4318" t="s">
        <v>16</v>
      </c>
      <c r="O4318" t="s">
        <v>16</v>
      </c>
    </row>
    <row r="4319" spans="1:15" x14ac:dyDescent="0.3">
      <c r="A4319">
        <v>2658</v>
      </c>
      <c r="B4319">
        <v>31</v>
      </c>
      <c r="C4319">
        <v>6</v>
      </c>
      <c r="D4319">
        <v>72</v>
      </c>
      <c r="E4319" t="str">
        <f t="shared" si="16"/>
        <v>51-100</v>
      </c>
      <c r="F4319">
        <v>94583</v>
      </c>
      <c r="G4319">
        <v>1</v>
      </c>
      <c r="H4319">
        <v>2.6</v>
      </c>
      <c r="I4319" t="s">
        <v>20</v>
      </c>
      <c r="J4319">
        <v>0</v>
      </c>
      <c r="K4319" t="s">
        <v>16</v>
      </c>
      <c r="L4319" t="s">
        <v>16</v>
      </c>
      <c r="M4319" t="s">
        <v>16</v>
      </c>
      <c r="N4319" t="s">
        <v>17</v>
      </c>
      <c r="O4319" t="s">
        <v>16</v>
      </c>
    </row>
    <row r="4320" spans="1:15" x14ac:dyDescent="0.3">
      <c r="A4320">
        <v>2676</v>
      </c>
      <c r="B4320">
        <v>31</v>
      </c>
      <c r="C4320">
        <v>1</v>
      </c>
      <c r="D4320">
        <v>70</v>
      </c>
      <c r="E4320" t="str">
        <f t="shared" si="16"/>
        <v>51-100</v>
      </c>
      <c r="F4320">
        <v>92115</v>
      </c>
      <c r="G4320">
        <v>2</v>
      </c>
      <c r="H4320">
        <v>1.75</v>
      </c>
      <c r="I4320" t="s">
        <v>19</v>
      </c>
      <c r="J4320">
        <v>0</v>
      </c>
      <c r="K4320" t="s">
        <v>16</v>
      </c>
      <c r="L4320" t="s">
        <v>16</v>
      </c>
      <c r="M4320" t="s">
        <v>17</v>
      </c>
      <c r="N4320" t="s">
        <v>17</v>
      </c>
      <c r="O4320" t="s">
        <v>17</v>
      </c>
    </row>
    <row r="4321" spans="1:15" x14ac:dyDescent="0.3">
      <c r="A4321">
        <v>2701</v>
      </c>
      <c r="B4321">
        <v>31</v>
      </c>
      <c r="C4321">
        <v>5</v>
      </c>
      <c r="D4321">
        <v>39</v>
      </c>
      <c r="E4321" t="str">
        <f t="shared" si="16"/>
        <v>0-50</v>
      </c>
      <c r="F4321">
        <v>94590</v>
      </c>
      <c r="G4321">
        <v>4</v>
      </c>
      <c r="H4321">
        <v>2.2000000000000002</v>
      </c>
      <c r="I4321" t="s">
        <v>20</v>
      </c>
      <c r="J4321">
        <v>0</v>
      </c>
      <c r="K4321" t="s">
        <v>16</v>
      </c>
      <c r="L4321" t="s">
        <v>16</v>
      </c>
      <c r="M4321" t="s">
        <v>16</v>
      </c>
      <c r="N4321" t="s">
        <v>17</v>
      </c>
      <c r="O4321" t="s">
        <v>17</v>
      </c>
    </row>
    <row r="4322" spans="1:15" x14ac:dyDescent="0.3">
      <c r="A4322">
        <v>2713</v>
      </c>
      <c r="B4322">
        <v>31</v>
      </c>
      <c r="C4322">
        <v>7</v>
      </c>
      <c r="D4322">
        <v>32</v>
      </c>
      <c r="E4322" t="str">
        <f t="shared" si="16"/>
        <v>0-50</v>
      </c>
      <c r="F4322">
        <v>91320</v>
      </c>
      <c r="G4322">
        <v>1</v>
      </c>
      <c r="H4322">
        <v>1.7</v>
      </c>
      <c r="I4322" t="s">
        <v>15</v>
      </c>
      <c r="J4322">
        <v>0</v>
      </c>
      <c r="K4322" t="s">
        <v>16</v>
      </c>
      <c r="L4322" t="s">
        <v>16</v>
      </c>
      <c r="M4322" t="s">
        <v>16</v>
      </c>
      <c r="N4322" t="s">
        <v>17</v>
      </c>
      <c r="O4322" t="s">
        <v>16</v>
      </c>
    </row>
    <row r="4323" spans="1:15" x14ac:dyDescent="0.3">
      <c r="A4323">
        <v>2765</v>
      </c>
      <c r="B4323">
        <v>31</v>
      </c>
      <c r="C4323">
        <v>5</v>
      </c>
      <c r="D4323">
        <v>84</v>
      </c>
      <c r="E4323" t="str">
        <f t="shared" si="16"/>
        <v>51-100</v>
      </c>
      <c r="F4323">
        <v>91320</v>
      </c>
      <c r="G4323">
        <v>1</v>
      </c>
      <c r="H4323">
        <v>2.9</v>
      </c>
      <c r="I4323" t="s">
        <v>19</v>
      </c>
      <c r="J4323">
        <v>105</v>
      </c>
      <c r="K4323" t="s">
        <v>16</v>
      </c>
      <c r="L4323" t="s">
        <v>16</v>
      </c>
      <c r="M4323" t="s">
        <v>16</v>
      </c>
      <c r="N4323" t="s">
        <v>16</v>
      </c>
      <c r="O4323" t="s">
        <v>17</v>
      </c>
    </row>
    <row r="4324" spans="1:15" x14ac:dyDescent="0.3">
      <c r="A4324">
        <v>2818</v>
      </c>
      <c r="B4324">
        <v>31</v>
      </c>
      <c r="C4324">
        <v>7</v>
      </c>
      <c r="D4324">
        <v>105</v>
      </c>
      <c r="E4324" t="str">
        <f t="shared" si="16"/>
        <v>100+</v>
      </c>
      <c r="F4324">
        <v>94025</v>
      </c>
      <c r="G4324">
        <v>1</v>
      </c>
      <c r="H4324">
        <v>4</v>
      </c>
      <c r="I4324" t="s">
        <v>15</v>
      </c>
      <c r="J4324">
        <v>331</v>
      </c>
      <c r="K4324" t="s">
        <v>16</v>
      </c>
      <c r="L4324" t="s">
        <v>16</v>
      </c>
      <c r="M4324" t="s">
        <v>16</v>
      </c>
      <c r="N4324" t="s">
        <v>17</v>
      </c>
      <c r="O4324" t="s">
        <v>16</v>
      </c>
    </row>
    <row r="4325" spans="1:15" x14ac:dyDescent="0.3">
      <c r="A4325">
        <v>2929</v>
      </c>
      <c r="B4325">
        <v>31</v>
      </c>
      <c r="C4325">
        <v>6</v>
      </c>
      <c r="D4325">
        <v>175</v>
      </c>
      <c r="E4325" t="str">
        <f t="shared" si="16"/>
        <v>100+</v>
      </c>
      <c r="F4325">
        <v>95005</v>
      </c>
      <c r="G4325">
        <v>2</v>
      </c>
      <c r="H4325">
        <v>6.7</v>
      </c>
      <c r="I4325" t="s">
        <v>15</v>
      </c>
      <c r="J4325">
        <v>0</v>
      </c>
      <c r="K4325" t="s">
        <v>16</v>
      </c>
      <c r="L4325" t="s">
        <v>16</v>
      </c>
      <c r="M4325" t="s">
        <v>16</v>
      </c>
      <c r="N4325" t="s">
        <v>17</v>
      </c>
      <c r="O4325" t="s">
        <v>16</v>
      </c>
    </row>
    <row r="4326" spans="1:15" x14ac:dyDescent="0.3">
      <c r="A4326">
        <v>2932</v>
      </c>
      <c r="B4326">
        <v>31</v>
      </c>
      <c r="C4326">
        <v>4</v>
      </c>
      <c r="D4326">
        <v>54</v>
      </c>
      <c r="E4326" t="str">
        <f t="shared" si="16"/>
        <v>51-100</v>
      </c>
      <c r="F4326">
        <v>91741</v>
      </c>
      <c r="G4326">
        <v>2</v>
      </c>
      <c r="H4326">
        <v>1</v>
      </c>
      <c r="I4326" t="s">
        <v>20</v>
      </c>
      <c r="J4326">
        <v>109</v>
      </c>
      <c r="K4326" t="s">
        <v>16</v>
      </c>
      <c r="L4326" t="s">
        <v>16</v>
      </c>
      <c r="M4326" t="s">
        <v>16</v>
      </c>
      <c r="N4326" t="s">
        <v>16</v>
      </c>
      <c r="O4326" t="s">
        <v>17</v>
      </c>
    </row>
    <row r="4327" spans="1:15" x14ac:dyDescent="0.3">
      <c r="A4327">
        <v>2955</v>
      </c>
      <c r="B4327">
        <v>31</v>
      </c>
      <c r="C4327">
        <v>7</v>
      </c>
      <c r="D4327">
        <v>42</v>
      </c>
      <c r="E4327" t="str">
        <f t="shared" si="16"/>
        <v>0-50</v>
      </c>
      <c r="F4327">
        <v>95822</v>
      </c>
      <c r="G4327">
        <v>1</v>
      </c>
      <c r="H4327">
        <v>2.4</v>
      </c>
      <c r="I4327" t="s">
        <v>20</v>
      </c>
      <c r="J4327">
        <v>0</v>
      </c>
      <c r="K4327" t="s">
        <v>16</v>
      </c>
      <c r="L4327" t="s">
        <v>16</v>
      </c>
      <c r="M4327" t="s">
        <v>16</v>
      </c>
      <c r="N4327" t="s">
        <v>17</v>
      </c>
      <c r="O4327" t="s">
        <v>17</v>
      </c>
    </row>
    <row r="4328" spans="1:15" x14ac:dyDescent="0.3">
      <c r="A4328">
        <v>2973</v>
      </c>
      <c r="B4328">
        <v>31</v>
      </c>
      <c r="C4328">
        <v>7</v>
      </c>
      <c r="D4328">
        <v>38</v>
      </c>
      <c r="E4328" t="str">
        <f t="shared" si="16"/>
        <v>0-50</v>
      </c>
      <c r="F4328">
        <v>92182</v>
      </c>
      <c r="G4328">
        <v>1</v>
      </c>
      <c r="H4328">
        <v>1.8</v>
      </c>
      <c r="I4328" t="s">
        <v>20</v>
      </c>
      <c r="J4328">
        <v>182</v>
      </c>
      <c r="K4328" t="s">
        <v>16</v>
      </c>
      <c r="L4328" t="s">
        <v>16</v>
      </c>
      <c r="M4328" t="s">
        <v>17</v>
      </c>
      <c r="N4328" t="s">
        <v>17</v>
      </c>
      <c r="O4328" t="s">
        <v>17</v>
      </c>
    </row>
    <row r="4329" spans="1:15" x14ac:dyDescent="0.3">
      <c r="A4329">
        <v>3068</v>
      </c>
      <c r="B4329">
        <v>31</v>
      </c>
      <c r="C4329">
        <v>5</v>
      </c>
      <c r="D4329">
        <v>101</v>
      </c>
      <c r="E4329" t="str">
        <f t="shared" si="16"/>
        <v>100+</v>
      </c>
      <c r="F4329">
        <v>94501</v>
      </c>
      <c r="G4329">
        <v>1</v>
      </c>
      <c r="H4329">
        <v>2.9</v>
      </c>
      <c r="I4329" t="s">
        <v>19</v>
      </c>
      <c r="J4329">
        <v>170</v>
      </c>
      <c r="K4329" t="s">
        <v>16</v>
      </c>
      <c r="L4329" t="s">
        <v>17</v>
      </c>
      <c r="M4329" t="s">
        <v>16</v>
      </c>
      <c r="N4329" t="s">
        <v>16</v>
      </c>
      <c r="O4329" t="s">
        <v>16</v>
      </c>
    </row>
    <row r="4330" spans="1:15" x14ac:dyDescent="0.3">
      <c r="A4330">
        <v>3090</v>
      </c>
      <c r="B4330">
        <v>31</v>
      </c>
      <c r="C4330">
        <v>5</v>
      </c>
      <c r="D4330">
        <v>23</v>
      </c>
      <c r="E4330" t="str">
        <f t="shared" si="16"/>
        <v>0-50</v>
      </c>
      <c r="F4330">
        <v>94110</v>
      </c>
      <c r="G4330">
        <v>3</v>
      </c>
      <c r="H4330">
        <v>1</v>
      </c>
      <c r="I4330" t="s">
        <v>15</v>
      </c>
      <c r="J4330">
        <v>95</v>
      </c>
      <c r="K4330" t="s">
        <v>16</v>
      </c>
      <c r="L4330" t="s">
        <v>16</v>
      </c>
      <c r="M4330" t="s">
        <v>16</v>
      </c>
      <c r="N4330" t="s">
        <v>16</v>
      </c>
      <c r="O4330" t="s">
        <v>16</v>
      </c>
    </row>
    <row r="4331" spans="1:15" x14ac:dyDescent="0.3">
      <c r="A4331">
        <v>3114</v>
      </c>
      <c r="B4331">
        <v>31</v>
      </c>
      <c r="C4331">
        <v>5</v>
      </c>
      <c r="D4331">
        <v>50</v>
      </c>
      <c r="E4331" t="str">
        <f t="shared" si="16"/>
        <v>0-50</v>
      </c>
      <c r="F4331">
        <v>91330</v>
      </c>
      <c r="G4331">
        <v>4</v>
      </c>
      <c r="H4331">
        <v>2.1</v>
      </c>
      <c r="I4331" t="s">
        <v>19</v>
      </c>
      <c r="J4331">
        <v>209</v>
      </c>
      <c r="K4331" t="s">
        <v>16</v>
      </c>
      <c r="L4331" t="s">
        <v>16</v>
      </c>
      <c r="M4331" t="s">
        <v>16</v>
      </c>
      <c r="N4331" t="s">
        <v>17</v>
      </c>
      <c r="O4331" t="s">
        <v>16</v>
      </c>
    </row>
    <row r="4332" spans="1:15" x14ac:dyDescent="0.3">
      <c r="A4332">
        <v>3116</v>
      </c>
      <c r="B4332">
        <v>31</v>
      </c>
      <c r="C4332">
        <v>5</v>
      </c>
      <c r="D4332">
        <v>111</v>
      </c>
      <c r="E4332" t="str">
        <f t="shared" si="16"/>
        <v>100+</v>
      </c>
      <c r="F4332">
        <v>94305</v>
      </c>
      <c r="G4332">
        <v>2</v>
      </c>
      <c r="H4332">
        <v>0.2</v>
      </c>
      <c r="I4332" t="s">
        <v>15</v>
      </c>
      <c r="J4332">
        <v>0</v>
      </c>
      <c r="K4332" t="s">
        <v>16</v>
      </c>
      <c r="L4332" t="s">
        <v>16</v>
      </c>
      <c r="M4332" t="s">
        <v>16</v>
      </c>
      <c r="N4332" t="s">
        <v>16</v>
      </c>
      <c r="O4332" t="s">
        <v>16</v>
      </c>
    </row>
    <row r="4333" spans="1:15" x14ac:dyDescent="0.3">
      <c r="A4333">
        <v>3154</v>
      </c>
      <c r="B4333">
        <v>31</v>
      </c>
      <c r="C4333">
        <v>5</v>
      </c>
      <c r="D4333">
        <v>18</v>
      </c>
      <c r="E4333" t="str">
        <f t="shared" si="16"/>
        <v>0-50</v>
      </c>
      <c r="F4333">
        <v>94111</v>
      </c>
      <c r="G4333">
        <v>4</v>
      </c>
      <c r="H4333">
        <v>0.3</v>
      </c>
      <c r="I4333" t="s">
        <v>20</v>
      </c>
      <c r="J4333">
        <v>0</v>
      </c>
      <c r="K4333" t="s">
        <v>16</v>
      </c>
      <c r="L4333" t="s">
        <v>16</v>
      </c>
      <c r="M4333" t="s">
        <v>16</v>
      </c>
      <c r="N4333" t="s">
        <v>16</v>
      </c>
      <c r="O4333" t="s">
        <v>17</v>
      </c>
    </row>
    <row r="4334" spans="1:15" x14ac:dyDescent="0.3">
      <c r="A4334">
        <v>3194</v>
      </c>
      <c r="B4334">
        <v>31</v>
      </c>
      <c r="C4334">
        <v>7</v>
      </c>
      <c r="D4334">
        <v>140</v>
      </c>
      <c r="E4334" t="str">
        <f t="shared" si="16"/>
        <v>100+</v>
      </c>
      <c r="F4334">
        <v>95616</v>
      </c>
      <c r="G4334">
        <v>1</v>
      </c>
      <c r="H4334">
        <v>4</v>
      </c>
      <c r="I4334" t="s">
        <v>15</v>
      </c>
      <c r="J4334">
        <v>0</v>
      </c>
      <c r="K4334" t="s">
        <v>16</v>
      </c>
      <c r="L4334" t="s">
        <v>16</v>
      </c>
      <c r="M4334" t="s">
        <v>16</v>
      </c>
      <c r="N4334" t="s">
        <v>16</v>
      </c>
      <c r="O4334" t="s">
        <v>17</v>
      </c>
    </row>
    <row r="4335" spans="1:15" x14ac:dyDescent="0.3">
      <c r="A4335">
        <v>3228</v>
      </c>
      <c r="B4335">
        <v>31</v>
      </c>
      <c r="C4335">
        <v>7</v>
      </c>
      <c r="D4335">
        <v>18</v>
      </c>
      <c r="E4335" t="str">
        <f t="shared" si="16"/>
        <v>0-50</v>
      </c>
      <c r="F4335">
        <v>94720</v>
      </c>
      <c r="G4335">
        <v>1</v>
      </c>
      <c r="H4335">
        <v>0.4</v>
      </c>
      <c r="I4335" t="s">
        <v>19</v>
      </c>
      <c r="J4335">
        <v>0</v>
      </c>
      <c r="K4335" t="s">
        <v>16</v>
      </c>
      <c r="L4335" t="s">
        <v>16</v>
      </c>
      <c r="M4335" t="s">
        <v>16</v>
      </c>
      <c r="N4335" t="s">
        <v>17</v>
      </c>
      <c r="O4335" t="s">
        <v>16</v>
      </c>
    </row>
    <row r="4336" spans="1:15" x14ac:dyDescent="0.3">
      <c r="A4336">
        <v>3249</v>
      </c>
      <c r="B4336">
        <v>31</v>
      </c>
      <c r="C4336">
        <v>6</v>
      </c>
      <c r="D4336">
        <v>92</v>
      </c>
      <c r="E4336" t="str">
        <f t="shared" si="16"/>
        <v>51-100</v>
      </c>
      <c r="F4336">
        <v>92037</v>
      </c>
      <c r="G4336">
        <v>2</v>
      </c>
      <c r="H4336">
        <v>3.3</v>
      </c>
      <c r="I4336" t="s">
        <v>15</v>
      </c>
      <c r="J4336">
        <v>0</v>
      </c>
      <c r="K4336" t="s">
        <v>16</v>
      </c>
      <c r="L4336" t="s">
        <v>16</v>
      </c>
      <c r="M4336" t="s">
        <v>16</v>
      </c>
      <c r="N4336" t="s">
        <v>16</v>
      </c>
      <c r="O4336" t="s">
        <v>16</v>
      </c>
    </row>
    <row r="4337" spans="1:15" x14ac:dyDescent="0.3">
      <c r="A4337">
        <v>3275</v>
      </c>
      <c r="B4337">
        <v>31</v>
      </c>
      <c r="C4337">
        <v>5</v>
      </c>
      <c r="D4337">
        <v>110</v>
      </c>
      <c r="E4337" t="str">
        <f t="shared" ref="E4337:E4591" si="17">IF(D4337&lt;=50,"0-50",IF(D4337&lt;=100,"51-100","100+"))</f>
        <v>100+</v>
      </c>
      <c r="F4337">
        <v>92123</v>
      </c>
      <c r="G4337">
        <v>2</v>
      </c>
      <c r="H4337">
        <v>1.5</v>
      </c>
      <c r="I4337" t="s">
        <v>19</v>
      </c>
      <c r="J4337">
        <v>0</v>
      </c>
      <c r="K4337" t="s">
        <v>16</v>
      </c>
      <c r="L4337" t="s">
        <v>16</v>
      </c>
      <c r="M4337" t="s">
        <v>16</v>
      </c>
      <c r="N4337" t="s">
        <v>17</v>
      </c>
      <c r="O4337" t="s">
        <v>16</v>
      </c>
    </row>
    <row r="4338" spans="1:15" x14ac:dyDescent="0.3">
      <c r="A4338">
        <v>3279</v>
      </c>
      <c r="B4338">
        <v>31</v>
      </c>
      <c r="C4338">
        <v>6</v>
      </c>
      <c r="D4338">
        <v>132</v>
      </c>
      <c r="E4338" t="str">
        <f t="shared" si="17"/>
        <v>100+</v>
      </c>
      <c r="F4338">
        <v>94571</v>
      </c>
      <c r="G4338">
        <v>1</v>
      </c>
      <c r="H4338">
        <v>3.8</v>
      </c>
      <c r="I4338" t="s">
        <v>15</v>
      </c>
      <c r="J4338">
        <v>0</v>
      </c>
      <c r="K4338" t="s">
        <v>16</v>
      </c>
      <c r="L4338" t="s">
        <v>16</v>
      </c>
      <c r="M4338" t="s">
        <v>16</v>
      </c>
      <c r="N4338" t="s">
        <v>17</v>
      </c>
      <c r="O4338" t="s">
        <v>16</v>
      </c>
    </row>
    <row r="4339" spans="1:15" x14ac:dyDescent="0.3">
      <c r="A4339">
        <v>3362</v>
      </c>
      <c r="B4339">
        <v>31</v>
      </c>
      <c r="C4339">
        <v>5</v>
      </c>
      <c r="D4339">
        <v>85</v>
      </c>
      <c r="E4339" t="str">
        <f t="shared" si="17"/>
        <v>51-100</v>
      </c>
      <c r="F4339">
        <v>94117</v>
      </c>
      <c r="G4339">
        <v>3</v>
      </c>
      <c r="H4339">
        <v>1.6</v>
      </c>
      <c r="I4339" t="s">
        <v>15</v>
      </c>
      <c r="J4339">
        <v>87</v>
      </c>
      <c r="K4339" t="s">
        <v>16</v>
      </c>
      <c r="L4339" t="s">
        <v>16</v>
      </c>
      <c r="M4339" t="s">
        <v>16</v>
      </c>
      <c r="N4339" t="s">
        <v>17</v>
      </c>
      <c r="O4339" t="s">
        <v>17</v>
      </c>
    </row>
    <row r="4340" spans="1:15" x14ac:dyDescent="0.3">
      <c r="A4340">
        <v>3398</v>
      </c>
      <c r="B4340">
        <v>31</v>
      </c>
      <c r="C4340">
        <v>6</v>
      </c>
      <c r="D4340">
        <v>170</v>
      </c>
      <c r="E4340" t="str">
        <f t="shared" si="17"/>
        <v>100+</v>
      </c>
      <c r="F4340">
        <v>94010</v>
      </c>
      <c r="G4340">
        <v>2</v>
      </c>
      <c r="H4340">
        <v>6.7</v>
      </c>
      <c r="I4340" t="s">
        <v>15</v>
      </c>
      <c r="J4340">
        <v>137</v>
      </c>
      <c r="K4340" t="s">
        <v>16</v>
      </c>
      <c r="L4340" t="s">
        <v>16</v>
      </c>
      <c r="M4340" t="s">
        <v>16</v>
      </c>
      <c r="N4340" t="s">
        <v>17</v>
      </c>
      <c r="O4340" t="s">
        <v>16</v>
      </c>
    </row>
    <row r="4341" spans="1:15" x14ac:dyDescent="0.3">
      <c r="A4341">
        <v>3427</v>
      </c>
      <c r="B4341">
        <v>31</v>
      </c>
      <c r="C4341">
        <v>5</v>
      </c>
      <c r="D4341">
        <v>115</v>
      </c>
      <c r="E4341" t="str">
        <f t="shared" si="17"/>
        <v>100+</v>
      </c>
      <c r="F4341">
        <v>90025</v>
      </c>
      <c r="G4341">
        <v>2</v>
      </c>
      <c r="H4341">
        <v>1.5</v>
      </c>
      <c r="I4341" t="s">
        <v>19</v>
      </c>
      <c r="J4341">
        <v>189</v>
      </c>
      <c r="K4341" t="s">
        <v>16</v>
      </c>
      <c r="L4341" t="s">
        <v>16</v>
      </c>
      <c r="M4341" t="s">
        <v>16</v>
      </c>
      <c r="N4341" t="s">
        <v>17</v>
      </c>
      <c r="O4341" t="s">
        <v>16</v>
      </c>
    </row>
    <row r="4342" spans="1:15" x14ac:dyDescent="0.3">
      <c r="A4342">
        <v>3479</v>
      </c>
      <c r="B4342">
        <v>31</v>
      </c>
      <c r="C4342">
        <v>6</v>
      </c>
      <c r="D4342">
        <v>133</v>
      </c>
      <c r="E4342" t="str">
        <f t="shared" si="17"/>
        <v>100+</v>
      </c>
      <c r="F4342">
        <v>95747</v>
      </c>
      <c r="G4342">
        <v>1</v>
      </c>
      <c r="H4342">
        <v>1.5</v>
      </c>
      <c r="I4342" t="s">
        <v>19</v>
      </c>
      <c r="J4342">
        <v>0</v>
      </c>
      <c r="K4342" t="s">
        <v>17</v>
      </c>
      <c r="L4342" t="s">
        <v>16</v>
      </c>
      <c r="M4342" t="s">
        <v>16</v>
      </c>
      <c r="N4342" t="s">
        <v>16</v>
      </c>
      <c r="O4342" t="s">
        <v>16</v>
      </c>
    </row>
    <row r="4343" spans="1:15" x14ac:dyDescent="0.3">
      <c r="A4343">
        <v>3480</v>
      </c>
      <c r="B4343">
        <v>31</v>
      </c>
      <c r="C4343">
        <v>6</v>
      </c>
      <c r="D4343">
        <v>64</v>
      </c>
      <c r="E4343" t="str">
        <f t="shared" si="17"/>
        <v>51-100</v>
      </c>
      <c r="F4343">
        <v>94720</v>
      </c>
      <c r="G4343">
        <v>2</v>
      </c>
      <c r="H4343">
        <v>2.5</v>
      </c>
      <c r="I4343" t="s">
        <v>15</v>
      </c>
      <c r="J4343">
        <v>0</v>
      </c>
      <c r="K4343" t="s">
        <v>16</v>
      </c>
      <c r="L4343" t="s">
        <v>16</v>
      </c>
      <c r="M4343" t="s">
        <v>16</v>
      </c>
      <c r="N4343" t="s">
        <v>17</v>
      </c>
      <c r="O4343" t="s">
        <v>16</v>
      </c>
    </row>
    <row r="4344" spans="1:15" x14ac:dyDescent="0.3">
      <c r="A4344">
        <v>3514</v>
      </c>
      <c r="B4344">
        <v>31</v>
      </c>
      <c r="C4344">
        <v>4</v>
      </c>
      <c r="D4344">
        <v>39</v>
      </c>
      <c r="E4344" t="str">
        <f t="shared" si="17"/>
        <v>0-50</v>
      </c>
      <c r="F4344">
        <v>94501</v>
      </c>
      <c r="G4344">
        <v>2</v>
      </c>
      <c r="H4344">
        <v>1</v>
      </c>
      <c r="I4344" t="s">
        <v>20</v>
      </c>
      <c r="J4344">
        <v>0</v>
      </c>
      <c r="K4344" t="s">
        <v>16</v>
      </c>
      <c r="L4344" t="s">
        <v>16</v>
      </c>
      <c r="M4344" t="s">
        <v>16</v>
      </c>
      <c r="N4344" t="s">
        <v>16</v>
      </c>
      <c r="O4344" t="s">
        <v>16</v>
      </c>
    </row>
    <row r="4345" spans="1:15" x14ac:dyDescent="0.3">
      <c r="A4345">
        <v>3520</v>
      </c>
      <c r="B4345">
        <v>31</v>
      </c>
      <c r="C4345">
        <v>5</v>
      </c>
      <c r="D4345">
        <v>84</v>
      </c>
      <c r="E4345" t="str">
        <f t="shared" si="17"/>
        <v>51-100</v>
      </c>
      <c r="F4345">
        <v>94720</v>
      </c>
      <c r="G4345">
        <v>4</v>
      </c>
      <c r="H4345">
        <v>1.8</v>
      </c>
      <c r="I4345" t="s">
        <v>20</v>
      </c>
      <c r="J4345">
        <v>0</v>
      </c>
      <c r="K4345" t="s">
        <v>16</v>
      </c>
      <c r="L4345" t="s">
        <v>17</v>
      </c>
      <c r="M4345" t="s">
        <v>16</v>
      </c>
      <c r="N4345" t="s">
        <v>17</v>
      </c>
      <c r="O4345" t="s">
        <v>16</v>
      </c>
    </row>
    <row r="4346" spans="1:15" x14ac:dyDescent="0.3">
      <c r="A4346">
        <v>3561</v>
      </c>
      <c r="B4346">
        <v>31</v>
      </c>
      <c r="C4346">
        <v>5</v>
      </c>
      <c r="D4346">
        <v>65</v>
      </c>
      <c r="E4346" t="str">
        <f t="shared" si="17"/>
        <v>51-100</v>
      </c>
      <c r="F4346">
        <v>94591</v>
      </c>
      <c r="G4346">
        <v>4</v>
      </c>
      <c r="H4346">
        <v>2.2000000000000002</v>
      </c>
      <c r="I4346" t="s">
        <v>20</v>
      </c>
      <c r="J4346">
        <v>126</v>
      </c>
      <c r="K4346" t="s">
        <v>16</v>
      </c>
      <c r="L4346" t="s">
        <v>16</v>
      </c>
      <c r="M4346" t="s">
        <v>16</v>
      </c>
      <c r="N4346" t="s">
        <v>17</v>
      </c>
      <c r="O4346" t="s">
        <v>16</v>
      </c>
    </row>
    <row r="4347" spans="1:15" x14ac:dyDescent="0.3">
      <c r="A4347">
        <v>3697</v>
      </c>
      <c r="B4347">
        <v>31</v>
      </c>
      <c r="C4347">
        <v>5</v>
      </c>
      <c r="D4347">
        <v>78</v>
      </c>
      <c r="E4347" t="str">
        <f t="shared" si="17"/>
        <v>51-100</v>
      </c>
      <c r="F4347">
        <v>94309</v>
      </c>
      <c r="G4347">
        <v>2</v>
      </c>
      <c r="H4347">
        <v>0.2</v>
      </c>
      <c r="I4347" t="s">
        <v>15</v>
      </c>
      <c r="J4347">
        <v>0</v>
      </c>
      <c r="K4347" t="s">
        <v>16</v>
      </c>
      <c r="L4347" t="s">
        <v>16</v>
      </c>
      <c r="M4347" t="s">
        <v>16</v>
      </c>
      <c r="N4347" t="s">
        <v>16</v>
      </c>
      <c r="O4347" t="s">
        <v>17</v>
      </c>
    </row>
    <row r="4348" spans="1:15" x14ac:dyDescent="0.3">
      <c r="A4348">
        <v>3709</v>
      </c>
      <c r="B4348">
        <v>31</v>
      </c>
      <c r="C4348">
        <v>1</v>
      </c>
      <c r="D4348">
        <v>74</v>
      </c>
      <c r="E4348" t="str">
        <f t="shared" si="17"/>
        <v>51-100</v>
      </c>
      <c r="F4348">
        <v>92116</v>
      </c>
      <c r="G4348">
        <v>4</v>
      </c>
      <c r="H4348">
        <v>4</v>
      </c>
      <c r="I4348" t="s">
        <v>19</v>
      </c>
      <c r="J4348">
        <v>0</v>
      </c>
      <c r="K4348" t="s">
        <v>16</v>
      </c>
      <c r="L4348" t="s">
        <v>16</v>
      </c>
      <c r="M4348" t="s">
        <v>16</v>
      </c>
      <c r="N4348" t="s">
        <v>16</v>
      </c>
      <c r="O4348" t="s">
        <v>16</v>
      </c>
    </row>
    <row r="4349" spans="1:15" x14ac:dyDescent="0.3">
      <c r="A4349">
        <v>3760</v>
      </c>
      <c r="B4349">
        <v>31</v>
      </c>
      <c r="C4349">
        <v>4</v>
      </c>
      <c r="D4349">
        <v>29</v>
      </c>
      <c r="E4349" t="str">
        <f t="shared" si="17"/>
        <v>0-50</v>
      </c>
      <c r="F4349">
        <v>92093</v>
      </c>
      <c r="G4349">
        <v>4</v>
      </c>
      <c r="H4349">
        <v>1.5</v>
      </c>
      <c r="I4349" t="s">
        <v>20</v>
      </c>
      <c r="J4349">
        <v>121</v>
      </c>
      <c r="K4349" t="s">
        <v>16</v>
      </c>
      <c r="L4349" t="s">
        <v>16</v>
      </c>
      <c r="M4349" t="s">
        <v>16</v>
      </c>
      <c r="N4349" t="s">
        <v>17</v>
      </c>
      <c r="O4349" t="s">
        <v>17</v>
      </c>
    </row>
    <row r="4350" spans="1:15" x14ac:dyDescent="0.3">
      <c r="A4350">
        <v>3772</v>
      </c>
      <c r="B4350">
        <v>31</v>
      </c>
      <c r="C4350">
        <v>7</v>
      </c>
      <c r="D4350">
        <v>109</v>
      </c>
      <c r="E4350" t="str">
        <f t="shared" si="17"/>
        <v>100+</v>
      </c>
      <c r="F4350">
        <v>91711</v>
      </c>
      <c r="G4350">
        <v>2</v>
      </c>
      <c r="H4350">
        <v>2</v>
      </c>
      <c r="I4350" t="s">
        <v>20</v>
      </c>
      <c r="J4350">
        <v>341</v>
      </c>
      <c r="K4350" t="s">
        <v>16</v>
      </c>
      <c r="L4350" t="s">
        <v>16</v>
      </c>
      <c r="M4350" t="s">
        <v>16</v>
      </c>
      <c r="N4350" t="s">
        <v>16</v>
      </c>
      <c r="O4350" t="s">
        <v>17</v>
      </c>
    </row>
    <row r="4351" spans="1:15" x14ac:dyDescent="0.3">
      <c r="A4351">
        <v>3803</v>
      </c>
      <c r="B4351">
        <v>31</v>
      </c>
      <c r="C4351">
        <v>7</v>
      </c>
      <c r="D4351">
        <v>10</v>
      </c>
      <c r="E4351" t="str">
        <f t="shared" si="17"/>
        <v>0-50</v>
      </c>
      <c r="F4351">
        <v>95616</v>
      </c>
      <c r="G4351">
        <v>4</v>
      </c>
      <c r="H4351">
        <v>0.7</v>
      </c>
      <c r="I4351" t="s">
        <v>20</v>
      </c>
      <c r="J4351">
        <v>0</v>
      </c>
      <c r="K4351" t="s">
        <v>16</v>
      </c>
      <c r="L4351" t="s">
        <v>16</v>
      </c>
      <c r="M4351" t="s">
        <v>16</v>
      </c>
      <c r="N4351" t="s">
        <v>17</v>
      </c>
      <c r="O4351" t="s">
        <v>16</v>
      </c>
    </row>
    <row r="4352" spans="1:15" x14ac:dyDescent="0.3">
      <c r="A4352">
        <v>3829</v>
      </c>
      <c r="B4352">
        <v>31</v>
      </c>
      <c r="C4352">
        <v>6</v>
      </c>
      <c r="D4352">
        <v>44</v>
      </c>
      <c r="E4352" t="str">
        <f t="shared" si="17"/>
        <v>0-50</v>
      </c>
      <c r="F4352">
        <v>95616</v>
      </c>
      <c r="G4352">
        <v>4</v>
      </c>
      <c r="H4352">
        <v>0.8</v>
      </c>
      <c r="I4352" t="s">
        <v>15</v>
      </c>
      <c r="J4352">
        <v>122</v>
      </c>
      <c r="K4352" t="s">
        <v>16</v>
      </c>
      <c r="L4352" t="s">
        <v>16</v>
      </c>
      <c r="M4352" t="s">
        <v>16</v>
      </c>
      <c r="N4352" t="s">
        <v>17</v>
      </c>
      <c r="O4352" t="s">
        <v>16</v>
      </c>
    </row>
    <row r="4353" spans="1:15" x14ac:dyDescent="0.3">
      <c r="A4353">
        <v>3840</v>
      </c>
      <c r="B4353">
        <v>31</v>
      </c>
      <c r="C4353">
        <v>5</v>
      </c>
      <c r="D4353">
        <v>42</v>
      </c>
      <c r="E4353" t="str">
        <f t="shared" si="17"/>
        <v>0-50</v>
      </c>
      <c r="F4353">
        <v>93010</v>
      </c>
      <c r="G4353">
        <v>2</v>
      </c>
      <c r="H4353">
        <v>2</v>
      </c>
      <c r="I4353" t="s">
        <v>19</v>
      </c>
      <c r="J4353">
        <v>0</v>
      </c>
      <c r="K4353" t="s">
        <v>16</v>
      </c>
      <c r="L4353" t="s">
        <v>16</v>
      </c>
      <c r="M4353" t="s">
        <v>16</v>
      </c>
      <c r="N4353" t="s">
        <v>17</v>
      </c>
      <c r="O4353" t="s">
        <v>16</v>
      </c>
    </row>
    <row r="4354" spans="1:15" x14ac:dyDescent="0.3">
      <c r="A4354">
        <v>3847</v>
      </c>
      <c r="B4354">
        <v>31</v>
      </c>
      <c r="C4354">
        <v>5</v>
      </c>
      <c r="D4354">
        <v>43</v>
      </c>
      <c r="E4354" t="str">
        <f t="shared" si="17"/>
        <v>0-50</v>
      </c>
      <c r="F4354">
        <v>94720</v>
      </c>
      <c r="G4354">
        <v>1</v>
      </c>
      <c r="H4354">
        <v>1.5</v>
      </c>
      <c r="I4354" t="s">
        <v>15</v>
      </c>
      <c r="J4354">
        <v>0</v>
      </c>
      <c r="K4354" t="s">
        <v>16</v>
      </c>
      <c r="L4354" t="s">
        <v>16</v>
      </c>
      <c r="M4354" t="s">
        <v>16</v>
      </c>
      <c r="N4354" t="s">
        <v>16</v>
      </c>
      <c r="O4354" t="s">
        <v>16</v>
      </c>
    </row>
    <row r="4355" spans="1:15" x14ac:dyDescent="0.3">
      <c r="A4355">
        <v>3855</v>
      </c>
      <c r="B4355">
        <v>31</v>
      </c>
      <c r="C4355">
        <v>6</v>
      </c>
      <c r="D4355">
        <v>83</v>
      </c>
      <c r="E4355" t="str">
        <f t="shared" si="17"/>
        <v>51-100</v>
      </c>
      <c r="F4355">
        <v>94720</v>
      </c>
      <c r="G4355">
        <v>4</v>
      </c>
      <c r="H4355">
        <v>1.8</v>
      </c>
      <c r="I4355" t="s">
        <v>19</v>
      </c>
      <c r="J4355">
        <v>0</v>
      </c>
      <c r="K4355" t="s">
        <v>16</v>
      </c>
      <c r="L4355" t="s">
        <v>16</v>
      </c>
      <c r="M4355" t="s">
        <v>16</v>
      </c>
      <c r="N4355" t="s">
        <v>17</v>
      </c>
      <c r="O4355" t="s">
        <v>16</v>
      </c>
    </row>
    <row r="4356" spans="1:15" x14ac:dyDescent="0.3">
      <c r="A4356">
        <v>3861</v>
      </c>
      <c r="B4356">
        <v>31</v>
      </c>
      <c r="C4356">
        <v>6</v>
      </c>
      <c r="D4356">
        <v>64</v>
      </c>
      <c r="E4356" t="str">
        <f t="shared" si="17"/>
        <v>51-100</v>
      </c>
      <c r="F4356">
        <v>92121</v>
      </c>
      <c r="G4356">
        <v>2</v>
      </c>
      <c r="H4356">
        <v>0.1</v>
      </c>
      <c r="I4356" t="s">
        <v>15</v>
      </c>
      <c r="J4356">
        <v>0</v>
      </c>
      <c r="K4356" t="s">
        <v>16</v>
      </c>
      <c r="L4356" t="s">
        <v>16</v>
      </c>
      <c r="M4356" t="s">
        <v>16</v>
      </c>
      <c r="N4356" t="s">
        <v>17</v>
      </c>
      <c r="O4356" t="s">
        <v>17</v>
      </c>
    </row>
    <row r="4357" spans="1:15" x14ac:dyDescent="0.3">
      <c r="A4357">
        <v>3883</v>
      </c>
      <c r="B4357">
        <v>31</v>
      </c>
      <c r="C4357">
        <v>7</v>
      </c>
      <c r="D4357">
        <v>43</v>
      </c>
      <c r="E4357" t="str">
        <f t="shared" si="17"/>
        <v>0-50</v>
      </c>
      <c r="F4357">
        <v>92646</v>
      </c>
      <c r="G4357">
        <v>1</v>
      </c>
      <c r="H4357">
        <v>2.1</v>
      </c>
      <c r="I4357" t="s">
        <v>19</v>
      </c>
      <c r="J4357">
        <v>166</v>
      </c>
      <c r="K4357" t="s">
        <v>16</v>
      </c>
      <c r="L4357" t="s">
        <v>16</v>
      </c>
      <c r="M4357" t="s">
        <v>16</v>
      </c>
      <c r="N4357" t="s">
        <v>16</v>
      </c>
      <c r="O4357" t="s">
        <v>17</v>
      </c>
    </row>
    <row r="4358" spans="1:15" x14ac:dyDescent="0.3">
      <c r="A4358">
        <v>3923</v>
      </c>
      <c r="B4358">
        <v>31</v>
      </c>
      <c r="C4358">
        <v>4</v>
      </c>
      <c r="D4358">
        <v>20</v>
      </c>
      <c r="E4358" t="str">
        <f t="shared" si="17"/>
        <v>0-50</v>
      </c>
      <c r="F4358">
        <v>95616</v>
      </c>
      <c r="G4358">
        <v>4</v>
      </c>
      <c r="H4358">
        <v>1.5</v>
      </c>
      <c r="I4358" t="s">
        <v>20</v>
      </c>
      <c r="J4358">
        <v>0</v>
      </c>
      <c r="K4358" t="s">
        <v>16</v>
      </c>
      <c r="L4358" t="s">
        <v>16</v>
      </c>
      <c r="M4358" t="s">
        <v>16</v>
      </c>
      <c r="N4358" t="s">
        <v>17</v>
      </c>
      <c r="O4358" t="s">
        <v>16</v>
      </c>
    </row>
    <row r="4359" spans="1:15" x14ac:dyDescent="0.3">
      <c r="A4359">
        <v>3950</v>
      </c>
      <c r="B4359">
        <v>31</v>
      </c>
      <c r="C4359">
        <v>5</v>
      </c>
      <c r="D4359">
        <v>23</v>
      </c>
      <c r="E4359" t="str">
        <f t="shared" si="17"/>
        <v>0-50</v>
      </c>
      <c r="F4359">
        <v>93407</v>
      </c>
      <c r="G4359">
        <v>1</v>
      </c>
      <c r="H4359">
        <v>0.4</v>
      </c>
      <c r="I4359" t="s">
        <v>20</v>
      </c>
      <c r="J4359">
        <v>0</v>
      </c>
      <c r="K4359" t="s">
        <v>16</v>
      </c>
      <c r="L4359" t="s">
        <v>16</v>
      </c>
      <c r="M4359" t="s">
        <v>16</v>
      </c>
      <c r="N4359" t="s">
        <v>17</v>
      </c>
      <c r="O4359" t="s">
        <v>17</v>
      </c>
    </row>
    <row r="4360" spans="1:15" x14ac:dyDescent="0.3">
      <c r="A4360">
        <v>4008</v>
      </c>
      <c r="B4360">
        <v>31</v>
      </c>
      <c r="C4360">
        <v>7</v>
      </c>
      <c r="D4360">
        <v>35</v>
      </c>
      <c r="E4360" t="str">
        <f t="shared" si="17"/>
        <v>0-50</v>
      </c>
      <c r="F4360">
        <v>91745</v>
      </c>
      <c r="G4360">
        <v>2</v>
      </c>
      <c r="H4360">
        <v>1</v>
      </c>
      <c r="I4360" t="s">
        <v>20</v>
      </c>
      <c r="J4360">
        <v>0</v>
      </c>
      <c r="K4360" t="s">
        <v>16</v>
      </c>
      <c r="L4360" t="s">
        <v>16</v>
      </c>
      <c r="M4360" t="s">
        <v>16</v>
      </c>
      <c r="N4360" t="s">
        <v>16</v>
      </c>
      <c r="O4360" t="s">
        <v>17</v>
      </c>
    </row>
    <row r="4361" spans="1:15" x14ac:dyDescent="0.3">
      <c r="A4361">
        <v>4030</v>
      </c>
      <c r="B4361">
        <v>31</v>
      </c>
      <c r="C4361">
        <v>5</v>
      </c>
      <c r="D4361">
        <v>90</v>
      </c>
      <c r="E4361" t="str">
        <f t="shared" si="17"/>
        <v>51-100</v>
      </c>
      <c r="F4361">
        <v>94301</v>
      </c>
      <c r="G4361">
        <v>2</v>
      </c>
      <c r="H4361">
        <v>1.3</v>
      </c>
      <c r="I4361" t="s">
        <v>15</v>
      </c>
      <c r="J4361">
        <v>0</v>
      </c>
      <c r="K4361" t="s">
        <v>16</v>
      </c>
      <c r="L4361" t="s">
        <v>17</v>
      </c>
      <c r="M4361" t="s">
        <v>16</v>
      </c>
      <c r="N4361" t="s">
        <v>17</v>
      </c>
      <c r="O4361" t="s">
        <v>16</v>
      </c>
    </row>
    <row r="4362" spans="1:15" x14ac:dyDescent="0.3">
      <c r="A4362">
        <v>4061</v>
      </c>
      <c r="B4362">
        <v>31</v>
      </c>
      <c r="C4362">
        <v>6</v>
      </c>
      <c r="D4362">
        <v>174</v>
      </c>
      <c r="E4362" t="str">
        <f t="shared" si="17"/>
        <v>100+</v>
      </c>
      <c r="F4362">
        <v>93023</v>
      </c>
      <c r="G4362">
        <v>2</v>
      </c>
      <c r="H4362">
        <v>6.7</v>
      </c>
      <c r="I4362" t="s">
        <v>15</v>
      </c>
      <c r="J4362">
        <v>0</v>
      </c>
      <c r="K4362" t="s">
        <v>16</v>
      </c>
      <c r="L4362" t="s">
        <v>16</v>
      </c>
      <c r="M4362" t="s">
        <v>16</v>
      </c>
      <c r="N4362" t="s">
        <v>17</v>
      </c>
      <c r="O4362" t="s">
        <v>17</v>
      </c>
    </row>
    <row r="4363" spans="1:15" x14ac:dyDescent="0.3">
      <c r="A4363">
        <v>4171</v>
      </c>
      <c r="B4363">
        <v>31</v>
      </c>
      <c r="C4363">
        <v>7</v>
      </c>
      <c r="D4363">
        <v>44</v>
      </c>
      <c r="E4363" t="str">
        <f t="shared" si="17"/>
        <v>0-50</v>
      </c>
      <c r="F4363">
        <v>93561</v>
      </c>
      <c r="G4363">
        <v>1</v>
      </c>
      <c r="H4363">
        <v>1.2</v>
      </c>
      <c r="I4363" t="s">
        <v>15</v>
      </c>
      <c r="J4363">
        <v>0</v>
      </c>
      <c r="K4363" t="s">
        <v>16</v>
      </c>
      <c r="L4363" t="s">
        <v>16</v>
      </c>
      <c r="M4363" t="s">
        <v>16</v>
      </c>
      <c r="N4363" t="s">
        <v>17</v>
      </c>
      <c r="O4363" t="s">
        <v>17</v>
      </c>
    </row>
    <row r="4364" spans="1:15" x14ac:dyDescent="0.3">
      <c r="A4364">
        <v>4369</v>
      </c>
      <c r="B4364">
        <v>31</v>
      </c>
      <c r="C4364">
        <v>7</v>
      </c>
      <c r="D4364">
        <v>25</v>
      </c>
      <c r="E4364" t="str">
        <f t="shared" si="17"/>
        <v>0-50</v>
      </c>
      <c r="F4364">
        <v>93943</v>
      </c>
      <c r="G4364">
        <v>2</v>
      </c>
      <c r="H4364">
        <v>1</v>
      </c>
      <c r="I4364" t="s">
        <v>20</v>
      </c>
      <c r="J4364">
        <v>0</v>
      </c>
      <c r="K4364" t="s">
        <v>16</v>
      </c>
      <c r="L4364" t="s">
        <v>17</v>
      </c>
      <c r="M4364" t="s">
        <v>17</v>
      </c>
      <c r="N4364" t="s">
        <v>17</v>
      </c>
      <c r="O4364" t="s">
        <v>17</v>
      </c>
    </row>
    <row r="4365" spans="1:15" x14ac:dyDescent="0.3">
      <c r="A4365">
        <v>4428</v>
      </c>
      <c r="B4365">
        <v>31</v>
      </c>
      <c r="C4365">
        <v>7</v>
      </c>
      <c r="D4365">
        <v>18</v>
      </c>
      <c r="E4365" t="str">
        <f t="shared" si="17"/>
        <v>0-50</v>
      </c>
      <c r="F4365">
        <v>91711</v>
      </c>
      <c r="G4365">
        <v>1</v>
      </c>
      <c r="H4365">
        <v>0.4</v>
      </c>
      <c r="I4365" t="s">
        <v>19</v>
      </c>
      <c r="J4365">
        <v>0</v>
      </c>
      <c r="K4365" t="s">
        <v>16</v>
      </c>
      <c r="L4365" t="s">
        <v>16</v>
      </c>
      <c r="M4365" t="s">
        <v>16</v>
      </c>
      <c r="N4365" t="s">
        <v>16</v>
      </c>
      <c r="O4365" t="s">
        <v>16</v>
      </c>
    </row>
    <row r="4366" spans="1:15" x14ac:dyDescent="0.3">
      <c r="A4366">
        <v>4474</v>
      </c>
      <c r="B4366">
        <v>31</v>
      </c>
      <c r="C4366">
        <v>5</v>
      </c>
      <c r="D4366">
        <v>18</v>
      </c>
      <c r="E4366" t="str">
        <f t="shared" si="17"/>
        <v>0-50</v>
      </c>
      <c r="F4366">
        <v>92115</v>
      </c>
      <c r="G4366">
        <v>2</v>
      </c>
      <c r="H4366">
        <v>0.3</v>
      </c>
      <c r="I4366" t="s">
        <v>15</v>
      </c>
      <c r="J4366">
        <v>124</v>
      </c>
      <c r="K4366" t="s">
        <v>16</v>
      </c>
      <c r="L4366" t="s">
        <v>16</v>
      </c>
      <c r="M4366" t="s">
        <v>16</v>
      </c>
      <c r="N4366" t="s">
        <v>17</v>
      </c>
      <c r="O4366" t="s">
        <v>17</v>
      </c>
    </row>
    <row r="4367" spans="1:15" x14ac:dyDescent="0.3">
      <c r="A4367">
        <v>4523</v>
      </c>
      <c r="B4367">
        <v>31</v>
      </c>
      <c r="C4367">
        <v>5</v>
      </c>
      <c r="D4367">
        <v>29</v>
      </c>
      <c r="E4367" t="str">
        <f t="shared" si="17"/>
        <v>0-50</v>
      </c>
      <c r="F4367">
        <v>90630</v>
      </c>
      <c r="G4367">
        <v>1</v>
      </c>
      <c r="H4367">
        <v>0.3</v>
      </c>
      <c r="I4367" t="s">
        <v>15</v>
      </c>
      <c r="J4367">
        <v>0</v>
      </c>
      <c r="K4367" t="s">
        <v>16</v>
      </c>
      <c r="L4367" t="s">
        <v>16</v>
      </c>
      <c r="M4367" t="s">
        <v>16</v>
      </c>
      <c r="N4367" t="s">
        <v>16</v>
      </c>
      <c r="O4367" t="s">
        <v>16</v>
      </c>
    </row>
    <row r="4368" spans="1:15" x14ac:dyDescent="0.3">
      <c r="A4368">
        <v>4532</v>
      </c>
      <c r="B4368">
        <v>31</v>
      </c>
      <c r="C4368">
        <v>7</v>
      </c>
      <c r="D4368">
        <v>35</v>
      </c>
      <c r="E4368" t="str">
        <f t="shared" si="17"/>
        <v>0-50</v>
      </c>
      <c r="F4368">
        <v>94025</v>
      </c>
      <c r="G4368">
        <v>1</v>
      </c>
      <c r="H4368">
        <v>1.33</v>
      </c>
      <c r="I4368" t="s">
        <v>15</v>
      </c>
      <c r="J4368">
        <v>131</v>
      </c>
      <c r="K4368" t="s">
        <v>16</v>
      </c>
      <c r="L4368" t="s">
        <v>16</v>
      </c>
      <c r="M4368" t="s">
        <v>16</v>
      </c>
      <c r="N4368" t="s">
        <v>16</v>
      </c>
      <c r="O4368" t="s">
        <v>17</v>
      </c>
    </row>
    <row r="4369" spans="1:15" x14ac:dyDescent="0.3">
      <c r="A4369">
        <v>4590</v>
      </c>
      <c r="B4369">
        <v>31</v>
      </c>
      <c r="C4369">
        <v>7</v>
      </c>
      <c r="D4369">
        <v>13</v>
      </c>
      <c r="E4369" t="str">
        <f t="shared" si="17"/>
        <v>0-50</v>
      </c>
      <c r="F4369">
        <v>93727</v>
      </c>
      <c r="G4369">
        <v>1</v>
      </c>
      <c r="H4369">
        <v>0.5</v>
      </c>
      <c r="I4369" t="s">
        <v>19</v>
      </c>
      <c r="J4369">
        <v>0</v>
      </c>
      <c r="K4369" t="s">
        <v>16</v>
      </c>
      <c r="L4369" t="s">
        <v>16</v>
      </c>
      <c r="M4369" t="s">
        <v>16</v>
      </c>
      <c r="N4369" t="s">
        <v>17</v>
      </c>
      <c r="O4369" t="s">
        <v>16</v>
      </c>
    </row>
    <row r="4370" spans="1:15" x14ac:dyDescent="0.3">
      <c r="A4370">
        <v>4634</v>
      </c>
      <c r="B4370">
        <v>31</v>
      </c>
      <c r="C4370">
        <v>5</v>
      </c>
      <c r="D4370">
        <v>50</v>
      </c>
      <c r="E4370" t="str">
        <f t="shared" si="17"/>
        <v>0-50</v>
      </c>
      <c r="F4370">
        <v>93106</v>
      </c>
      <c r="G4370">
        <v>1</v>
      </c>
      <c r="H4370">
        <v>1.5</v>
      </c>
      <c r="I4370" t="s">
        <v>15</v>
      </c>
      <c r="J4370">
        <v>0</v>
      </c>
      <c r="K4370" t="s">
        <v>16</v>
      </c>
      <c r="L4370" t="s">
        <v>16</v>
      </c>
      <c r="M4370" t="s">
        <v>16</v>
      </c>
      <c r="N4370" t="s">
        <v>17</v>
      </c>
      <c r="O4370" t="s">
        <v>16</v>
      </c>
    </row>
    <row r="4371" spans="1:15" x14ac:dyDescent="0.3">
      <c r="A4371">
        <v>4701</v>
      </c>
      <c r="B4371">
        <v>31</v>
      </c>
      <c r="C4371">
        <v>7</v>
      </c>
      <c r="D4371">
        <v>170</v>
      </c>
      <c r="E4371" t="str">
        <f t="shared" si="17"/>
        <v>100+</v>
      </c>
      <c r="F4371">
        <v>95006</v>
      </c>
      <c r="G4371">
        <v>1</v>
      </c>
      <c r="H4371">
        <v>6</v>
      </c>
      <c r="I4371" t="s">
        <v>15</v>
      </c>
      <c r="J4371">
        <v>0</v>
      </c>
      <c r="K4371" t="s">
        <v>16</v>
      </c>
      <c r="L4371" t="s">
        <v>16</v>
      </c>
      <c r="M4371" t="s">
        <v>16</v>
      </c>
      <c r="N4371" t="s">
        <v>17</v>
      </c>
      <c r="O4371" t="s">
        <v>16</v>
      </c>
    </row>
    <row r="4372" spans="1:15" x14ac:dyDescent="0.3">
      <c r="A4372">
        <v>4747</v>
      </c>
      <c r="B4372">
        <v>31</v>
      </c>
      <c r="C4372">
        <v>7</v>
      </c>
      <c r="D4372">
        <v>18</v>
      </c>
      <c r="E4372" t="str">
        <f t="shared" si="17"/>
        <v>0-50</v>
      </c>
      <c r="F4372">
        <v>95616</v>
      </c>
      <c r="G4372">
        <v>1</v>
      </c>
      <c r="H4372">
        <v>0.4</v>
      </c>
      <c r="I4372" t="s">
        <v>19</v>
      </c>
      <c r="J4372">
        <v>0</v>
      </c>
      <c r="K4372" t="s">
        <v>16</v>
      </c>
      <c r="L4372" t="s">
        <v>16</v>
      </c>
      <c r="M4372" t="s">
        <v>16</v>
      </c>
      <c r="N4372" t="s">
        <v>17</v>
      </c>
      <c r="O4372" t="s">
        <v>16</v>
      </c>
    </row>
    <row r="4373" spans="1:15" x14ac:dyDescent="0.3">
      <c r="A4373">
        <v>4750</v>
      </c>
      <c r="B4373">
        <v>31</v>
      </c>
      <c r="C4373">
        <v>5</v>
      </c>
      <c r="D4373">
        <v>21</v>
      </c>
      <c r="E4373" t="str">
        <f t="shared" si="17"/>
        <v>0-50</v>
      </c>
      <c r="F4373">
        <v>94115</v>
      </c>
      <c r="G4373">
        <v>3</v>
      </c>
      <c r="H4373">
        <v>1</v>
      </c>
      <c r="I4373" t="s">
        <v>15</v>
      </c>
      <c r="J4373">
        <v>0</v>
      </c>
      <c r="K4373" t="s">
        <v>16</v>
      </c>
      <c r="L4373" t="s">
        <v>16</v>
      </c>
      <c r="M4373" t="s">
        <v>16</v>
      </c>
      <c r="N4373" t="s">
        <v>17</v>
      </c>
      <c r="O4373" t="s">
        <v>16</v>
      </c>
    </row>
    <row r="4374" spans="1:15" x14ac:dyDescent="0.3">
      <c r="A4374">
        <v>4830</v>
      </c>
      <c r="B4374">
        <v>31</v>
      </c>
      <c r="C4374">
        <v>7</v>
      </c>
      <c r="D4374">
        <v>11</v>
      </c>
      <c r="E4374" t="str">
        <f t="shared" si="17"/>
        <v>0-50</v>
      </c>
      <c r="F4374">
        <v>94304</v>
      </c>
      <c r="G4374">
        <v>1</v>
      </c>
      <c r="H4374">
        <v>0.5</v>
      </c>
      <c r="I4374" t="s">
        <v>19</v>
      </c>
      <c r="J4374">
        <v>80</v>
      </c>
      <c r="K4374" t="s">
        <v>16</v>
      </c>
      <c r="L4374" t="s">
        <v>16</v>
      </c>
      <c r="M4374" t="s">
        <v>16</v>
      </c>
      <c r="N4374" t="s">
        <v>17</v>
      </c>
      <c r="O4374" t="s">
        <v>17</v>
      </c>
    </row>
    <row r="4375" spans="1:15" x14ac:dyDescent="0.3">
      <c r="A4375">
        <v>4845</v>
      </c>
      <c r="B4375">
        <v>31</v>
      </c>
      <c r="C4375">
        <v>6</v>
      </c>
      <c r="D4375">
        <v>81</v>
      </c>
      <c r="E4375" t="str">
        <f t="shared" si="17"/>
        <v>51-100</v>
      </c>
      <c r="F4375">
        <v>90840</v>
      </c>
      <c r="G4375">
        <v>2</v>
      </c>
      <c r="H4375">
        <v>2.5</v>
      </c>
      <c r="I4375" t="s">
        <v>15</v>
      </c>
      <c r="J4375">
        <v>313</v>
      </c>
      <c r="K4375" t="s">
        <v>16</v>
      </c>
      <c r="L4375" t="s">
        <v>16</v>
      </c>
      <c r="M4375" t="s">
        <v>16</v>
      </c>
      <c r="N4375" t="s">
        <v>16</v>
      </c>
      <c r="O4375" t="s">
        <v>16</v>
      </c>
    </row>
    <row r="4376" spans="1:15" x14ac:dyDescent="0.3">
      <c r="A4376">
        <v>4923</v>
      </c>
      <c r="B4376">
        <v>31</v>
      </c>
      <c r="C4376">
        <v>5</v>
      </c>
      <c r="D4376">
        <v>28</v>
      </c>
      <c r="E4376" t="str">
        <f t="shared" si="17"/>
        <v>0-50</v>
      </c>
      <c r="F4376">
        <v>90717</v>
      </c>
      <c r="G4376">
        <v>1</v>
      </c>
      <c r="H4376">
        <v>0.3</v>
      </c>
      <c r="I4376" t="s">
        <v>15</v>
      </c>
      <c r="J4376">
        <v>0</v>
      </c>
      <c r="K4376" t="s">
        <v>16</v>
      </c>
      <c r="L4376" t="s">
        <v>16</v>
      </c>
      <c r="M4376" t="s">
        <v>16</v>
      </c>
      <c r="N4376" t="s">
        <v>17</v>
      </c>
      <c r="O4376" t="s">
        <v>17</v>
      </c>
    </row>
    <row r="4377" spans="1:15" x14ac:dyDescent="0.3">
      <c r="A4377">
        <v>4974</v>
      </c>
      <c r="B4377">
        <v>31</v>
      </c>
      <c r="C4377">
        <v>1</v>
      </c>
      <c r="D4377">
        <v>68</v>
      </c>
      <c r="E4377" t="str">
        <f t="shared" si="17"/>
        <v>51-100</v>
      </c>
      <c r="F4377">
        <v>95045</v>
      </c>
      <c r="G4377">
        <v>4</v>
      </c>
      <c r="H4377">
        <v>4</v>
      </c>
      <c r="I4377" t="s">
        <v>19</v>
      </c>
      <c r="J4377">
        <v>0</v>
      </c>
      <c r="K4377" t="s">
        <v>16</v>
      </c>
      <c r="L4377" t="s">
        <v>16</v>
      </c>
      <c r="M4377" t="s">
        <v>16</v>
      </c>
      <c r="N4377" t="s">
        <v>17</v>
      </c>
      <c r="O4377" t="s">
        <v>16</v>
      </c>
    </row>
    <row r="4378" spans="1:15" x14ac:dyDescent="0.3">
      <c r="A4378">
        <v>34</v>
      </c>
      <c r="B4378">
        <v>30</v>
      </c>
      <c r="C4378">
        <v>6</v>
      </c>
      <c r="D4378">
        <v>18</v>
      </c>
      <c r="E4378" t="str">
        <f t="shared" si="17"/>
        <v>0-50</v>
      </c>
      <c r="F4378">
        <v>91330</v>
      </c>
      <c r="G4378">
        <v>3</v>
      </c>
      <c r="H4378">
        <v>0.9</v>
      </c>
      <c r="I4378" t="s">
        <v>19</v>
      </c>
      <c r="J4378">
        <v>0</v>
      </c>
      <c r="K4378" t="s">
        <v>16</v>
      </c>
      <c r="L4378" t="s">
        <v>16</v>
      </c>
      <c r="M4378" t="s">
        <v>16</v>
      </c>
      <c r="N4378" t="s">
        <v>16</v>
      </c>
      <c r="O4378" t="s">
        <v>16</v>
      </c>
    </row>
    <row r="4379" spans="1:15" x14ac:dyDescent="0.3">
      <c r="A4379">
        <v>53</v>
      </c>
      <c r="B4379">
        <v>30</v>
      </c>
      <c r="C4379">
        <v>6</v>
      </c>
      <c r="D4379">
        <v>72</v>
      </c>
      <c r="E4379" t="str">
        <f t="shared" si="17"/>
        <v>51-100</v>
      </c>
      <c r="F4379">
        <v>94005</v>
      </c>
      <c r="G4379">
        <v>1</v>
      </c>
      <c r="H4379">
        <v>0.1</v>
      </c>
      <c r="I4379" t="s">
        <v>15</v>
      </c>
      <c r="J4379">
        <v>207</v>
      </c>
      <c r="K4379" t="s">
        <v>16</v>
      </c>
      <c r="L4379" t="s">
        <v>16</v>
      </c>
      <c r="M4379" t="s">
        <v>16</v>
      </c>
      <c r="N4379" t="s">
        <v>16</v>
      </c>
      <c r="O4379" t="s">
        <v>16</v>
      </c>
    </row>
    <row r="4380" spans="1:15" x14ac:dyDescent="0.3">
      <c r="A4380">
        <v>134</v>
      </c>
      <c r="B4380">
        <v>30</v>
      </c>
      <c r="C4380">
        <v>4</v>
      </c>
      <c r="D4380">
        <v>39</v>
      </c>
      <c r="E4380" t="str">
        <f t="shared" si="17"/>
        <v>0-50</v>
      </c>
      <c r="F4380">
        <v>90245</v>
      </c>
      <c r="G4380">
        <v>3</v>
      </c>
      <c r="H4380">
        <v>1.1000000000000001</v>
      </c>
      <c r="I4380" t="s">
        <v>20</v>
      </c>
      <c r="J4380">
        <v>0</v>
      </c>
      <c r="K4380" t="s">
        <v>16</v>
      </c>
      <c r="L4380" t="s">
        <v>16</v>
      </c>
      <c r="M4380" t="s">
        <v>16</v>
      </c>
      <c r="N4380" t="s">
        <v>17</v>
      </c>
      <c r="O4380" t="s">
        <v>16</v>
      </c>
    </row>
    <row r="4381" spans="1:15" x14ac:dyDescent="0.3">
      <c r="A4381">
        <v>203</v>
      </c>
      <c r="B4381">
        <v>30</v>
      </c>
      <c r="C4381">
        <v>3</v>
      </c>
      <c r="D4381">
        <v>68</v>
      </c>
      <c r="E4381" t="str">
        <f t="shared" si="17"/>
        <v>51-100</v>
      </c>
      <c r="F4381">
        <v>94306</v>
      </c>
      <c r="G4381">
        <v>4</v>
      </c>
      <c r="H4381">
        <v>2</v>
      </c>
      <c r="I4381" t="s">
        <v>20</v>
      </c>
      <c r="J4381">
        <v>0</v>
      </c>
      <c r="K4381" t="s">
        <v>16</v>
      </c>
      <c r="L4381" t="s">
        <v>16</v>
      </c>
      <c r="M4381" t="s">
        <v>16</v>
      </c>
      <c r="N4381" t="s">
        <v>17</v>
      </c>
      <c r="O4381" t="s">
        <v>16</v>
      </c>
    </row>
    <row r="4382" spans="1:15" x14ac:dyDescent="0.3">
      <c r="A4382">
        <v>251</v>
      </c>
      <c r="B4382">
        <v>30</v>
      </c>
      <c r="C4382">
        <v>6</v>
      </c>
      <c r="D4382">
        <v>29</v>
      </c>
      <c r="E4382" t="str">
        <f t="shared" si="17"/>
        <v>0-50</v>
      </c>
      <c r="F4382">
        <v>94305</v>
      </c>
      <c r="G4382">
        <v>3</v>
      </c>
      <c r="H4382">
        <v>1</v>
      </c>
      <c r="I4382" t="s">
        <v>20</v>
      </c>
      <c r="J4382">
        <v>117</v>
      </c>
      <c r="K4382" t="s">
        <v>16</v>
      </c>
      <c r="L4382" t="s">
        <v>16</v>
      </c>
      <c r="M4382" t="s">
        <v>16</v>
      </c>
      <c r="N4382" t="s">
        <v>16</v>
      </c>
      <c r="O4382" t="s">
        <v>16</v>
      </c>
    </row>
    <row r="4383" spans="1:15" x14ac:dyDescent="0.3">
      <c r="A4383">
        <v>275</v>
      </c>
      <c r="B4383">
        <v>30</v>
      </c>
      <c r="C4383">
        <v>5</v>
      </c>
      <c r="D4383">
        <v>74</v>
      </c>
      <c r="E4383" t="str">
        <f t="shared" si="17"/>
        <v>51-100</v>
      </c>
      <c r="F4383">
        <v>95616</v>
      </c>
      <c r="G4383">
        <v>4</v>
      </c>
      <c r="H4383">
        <v>2.2000000000000002</v>
      </c>
      <c r="I4383" t="s">
        <v>15</v>
      </c>
      <c r="J4383">
        <v>0</v>
      </c>
      <c r="K4383" t="s">
        <v>16</v>
      </c>
      <c r="L4383" t="s">
        <v>17</v>
      </c>
      <c r="M4383" t="s">
        <v>16</v>
      </c>
      <c r="N4383" t="s">
        <v>16</v>
      </c>
      <c r="O4383" t="s">
        <v>17</v>
      </c>
    </row>
    <row r="4384" spans="1:15" x14ac:dyDescent="0.3">
      <c r="A4384">
        <v>277</v>
      </c>
      <c r="B4384">
        <v>30</v>
      </c>
      <c r="C4384">
        <v>5</v>
      </c>
      <c r="D4384">
        <v>22</v>
      </c>
      <c r="E4384" t="str">
        <f t="shared" si="17"/>
        <v>0-50</v>
      </c>
      <c r="F4384">
        <v>90058</v>
      </c>
      <c r="G4384">
        <v>4</v>
      </c>
      <c r="H4384">
        <v>0.5</v>
      </c>
      <c r="I4384" t="s">
        <v>19</v>
      </c>
      <c r="J4384">
        <v>109</v>
      </c>
      <c r="K4384" t="s">
        <v>16</v>
      </c>
      <c r="L4384" t="s">
        <v>16</v>
      </c>
      <c r="M4384" t="s">
        <v>16</v>
      </c>
      <c r="N4384" t="s">
        <v>17</v>
      </c>
      <c r="O4384" t="s">
        <v>16</v>
      </c>
    </row>
    <row r="4385" spans="1:15" x14ac:dyDescent="0.3">
      <c r="A4385">
        <v>293</v>
      </c>
      <c r="B4385">
        <v>30</v>
      </c>
      <c r="C4385">
        <v>5</v>
      </c>
      <c r="D4385">
        <v>38</v>
      </c>
      <c r="E4385" t="str">
        <f t="shared" si="17"/>
        <v>0-50</v>
      </c>
      <c r="F4385">
        <v>94542</v>
      </c>
      <c r="G4385">
        <v>4</v>
      </c>
      <c r="H4385">
        <v>0.8</v>
      </c>
      <c r="I4385" t="s">
        <v>15</v>
      </c>
      <c r="J4385">
        <v>129</v>
      </c>
      <c r="K4385" t="s">
        <v>16</v>
      </c>
      <c r="L4385" t="s">
        <v>16</v>
      </c>
      <c r="M4385" t="s">
        <v>16</v>
      </c>
      <c r="N4385" t="s">
        <v>17</v>
      </c>
      <c r="O4385" t="s">
        <v>17</v>
      </c>
    </row>
    <row r="4386" spans="1:15" x14ac:dyDescent="0.3">
      <c r="A4386">
        <v>359</v>
      </c>
      <c r="B4386">
        <v>30</v>
      </c>
      <c r="C4386">
        <v>6</v>
      </c>
      <c r="D4386">
        <v>141</v>
      </c>
      <c r="E4386" t="str">
        <f t="shared" si="17"/>
        <v>100+</v>
      </c>
      <c r="F4386">
        <v>94539</v>
      </c>
      <c r="G4386">
        <v>2</v>
      </c>
      <c r="H4386">
        <v>4.33</v>
      </c>
      <c r="I4386" t="s">
        <v>15</v>
      </c>
      <c r="J4386">
        <v>0</v>
      </c>
      <c r="K4386" t="s">
        <v>16</v>
      </c>
      <c r="L4386" t="s">
        <v>16</v>
      </c>
      <c r="M4386" t="s">
        <v>16</v>
      </c>
      <c r="N4386" t="s">
        <v>17</v>
      </c>
      <c r="O4386" t="s">
        <v>16</v>
      </c>
    </row>
    <row r="4387" spans="1:15" x14ac:dyDescent="0.3">
      <c r="A4387">
        <v>375</v>
      </c>
      <c r="B4387">
        <v>30</v>
      </c>
      <c r="C4387">
        <v>5</v>
      </c>
      <c r="D4387">
        <v>98</v>
      </c>
      <c r="E4387" t="str">
        <f t="shared" si="17"/>
        <v>51-100</v>
      </c>
      <c r="F4387">
        <v>91941</v>
      </c>
      <c r="G4387">
        <v>2</v>
      </c>
      <c r="H4387">
        <v>3.1</v>
      </c>
      <c r="I4387" t="s">
        <v>15</v>
      </c>
      <c r="J4387">
        <v>220</v>
      </c>
      <c r="K4387" t="s">
        <v>16</v>
      </c>
      <c r="L4387" t="s">
        <v>16</v>
      </c>
      <c r="M4387" t="s">
        <v>16</v>
      </c>
      <c r="N4387" t="s">
        <v>17</v>
      </c>
      <c r="O4387" t="s">
        <v>16</v>
      </c>
    </row>
    <row r="4388" spans="1:15" x14ac:dyDescent="0.3">
      <c r="A4388">
        <v>378</v>
      </c>
      <c r="B4388">
        <v>30</v>
      </c>
      <c r="C4388">
        <v>5</v>
      </c>
      <c r="D4388">
        <v>40</v>
      </c>
      <c r="E4388" t="str">
        <f t="shared" si="17"/>
        <v>0-50</v>
      </c>
      <c r="F4388">
        <v>94402</v>
      </c>
      <c r="G4388">
        <v>4</v>
      </c>
      <c r="H4388">
        <v>2</v>
      </c>
      <c r="I4388" t="s">
        <v>20</v>
      </c>
      <c r="J4388">
        <v>0</v>
      </c>
      <c r="K4388" t="s">
        <v>16</v>
      </c>
      <c r="L4388" t="s">
        <v>16</v>
      </c>
      <c r="M4388" t="s">
        <v>16</v>
      </c>
      <c r="N4388" t="s">
        <v>17</v>
      </c>
      <c r="O4388" t="s">
        <v>16</v>
      </c>
    </row>
    <row r="4389" spans="1:15" x14ac:dyDescent="0.3">
      <c r="A4389">
        <v>387</v>
      </c>
      <c r="B4389">
        <v>30</v>
      </c>
      <c r="C4389">
        <v>5</v>
      </c>
      <c r="D4389">
        <v>41</v>
      </c>
      <c r="E4389" t="str">
        <f t="shared" si="17"/>
        <v>0-50</v>
      </c>
      <c r="F4389">
        <v>95051</v>
      </c>
      <c r="G4389">
        <v>4</v>
      </c>
      <c r="H4389">
        <v>1.7</v>
      </c>
      <c r="I4389" t="s">
        <v>20</v>
      </c>
      <c r="J4389">
        <v>0</v>
      </c>
      <c r="K4389" t="s">
        <v>16</v>
      </c>
      <c r="L4389" t="s">
        <v>16</v>
      </c>
      <c r="M4389" t="s">
        <v>16</v>
      </c>
      <c r="N4389" t="s">
        <v>17</v>
      </c>
      <c r="O4389" t="s">
        <v>16</v>
      </c>
    </row>
    <row r="4390" spans="1:15" x14ac:dyDescent="0.3">
      <c r="A4390">
        <v>435</v>
      </c>
      <c r="B4390">
        <v>30</v>
      </c>
      <c r="C4390">
        <v>6</v>
      </c>
      <c r="D4390">
        <v>45</v>
      </c>
      <c r="E4390" t="str">
        <f t="shared" si="17"/>
        <v>0-50</v>
      </c>
      <c r="F4390">
        <v>95819</v>
      </c>
      <c r="G4390">
        <v>1</v>
      </c>
      <c r="H4390">
        <v>1.8</v>
      </c>
      <c r="I4390" t="s">
        <v>20</v>
      </c>
      <c r="J4390">
        <v>0</v>
      </c>
      <c r="K4390" t="s">
        <v>16</v>
      </c>
      <c r="L4390" t="s">
        <v>16</v>
      </c>
      <c r="M4390" t="s">
        <v>16</v>
      </c>
      <c r="N4390" t="s">
        <v>17</v>
      </c>
      <c r="O4390" t="s">
        <v>16</v>
      </c>
    </row>
    <row r="4391" spans="1:15" x14ac:dyDescent="0.3">
      <c r="A4391">
        <v>456</v>
      </c>
      <c r="B4391">
        <v>30</v>
      </c>
      <c r="C4391">
        <v>4</v>
      </c>
      <c r="D4391">
        <v>60</v>
      </c>
      <c r="E4391" t="str">
        <f t="shared" si="17"/>
        <v>51-100</v>
      </c>
      <c r="F4391">
        <v>91107</v>
      </c>
      <c r="G4391">
        <v>4</v>
      </c>
      <c r="H4391">
        <v>2.2000000000000002</v>
      </c>
      <c r="I4391" t="s">
        <v>20</v>
      </c>
      <c r="J4391">
        <v>0</v>
      </c>
      <c r="K4391" t="s">
        <v>16</v>
      </c>
      <c r="L4391" t="s">
        <v>16</v>
      </c>
      <c r="M4391" t="s">
        <v>16</v>
      </c>
      <c r="N4391" t="s">
        <v>17</v>
      </c>
      <c r="O4391" t="s">
        <v>16</v>
      </c>
    </row>
    <row r="4392" spans="1:15" x14ac:dyDescent="0.3">
      <c r="A4392">
        <v>514</v>
      </c>
      <c r="B4392">
        <v>30</v>
      </c>
      <c r="C4392">
        <v>6</v>
      </c>
      <c r="D4392">
        <v>48</v>
      </c>
      <c r="E4392" t="str">
        <f t="shared" si="17"/>
        <v>0-50</v>
      </c>
      <c r="F4392">
        <v>94607</v>
      </c>
      <c r="G4392">
        <v>1</v>
      </c>
      <c r="H4392">
        <v>2.1</v>
      </c>
      <c r="I4392" t="s">
        <v>19</v>
      </c>
      <c r="J4392">
        <v>0</v>
      </c>
      <c r="K4392" t="s">
        <v>16</v>
      </c>
      <c r="L4392" t="s">
        <v>16</v>
      </c>
      <c r="M4392" t="s">
        <v>16</v>
      </c>
      <c r="N4392" t="s">
        <v>16</v>
      </c>
      <c r="O4392" t="s">
        <v>16</v>
      </c>
    </row>
    <row r="4393" spans="1:15" x14ac:dyDescent="0.3">
      <c r="A4393">
        <v>542</v>
      </c>
      <c r="B4393">
        <v>30</v>
      </c>
      <c r="C4393">
        <v>6</v>
      </c>
      <c r="D4393">
        <v>141</v>
      </c>
      <c r="E4393" t="str">
        <f t="shared" si="17"/>
        <v>100+</v>
      </c>
      <c r="F4393">
        <v>95014</v>
      </c>
      <c r="G4393">
        <v>2</v>
      </c>
      <c r="H4393">
        <v>4.33</v>
      </c>
      <c r="I4393" t="s">
        <v>15</v>
      </c>
      <c r="J4393">
        <v>0</v>
      </c>
      <c r="K4393" t="s">
        <v>16</v>
      </c>
      <c r="L4393" t="s">
        <v>16</v>
      </c>
      <c r="M4393" t="s">
        <v>16</v>
      </c>
      <c r="N4393" t="s">
        <v>16</v>
      </c>
      <c r="O4393" t="s">
        <v>16</v>
      </c>
    </row>
    <row r="4394" spans="1:15" x14ac:dyDescent="0.3">
      <c r="A4394">
        <v>559</v>
      </c>
      <c r="B4394">
        <v>30</v>
      </c>
      <c r="C4394">
        <v>5</v>
      </c>
      <c r="D4394">
        <v>38</v>
      </c>
      <c r="E4394" t="str">
        <f t="shared" si="17"/>
        <v>0-50</v>
      </c>
      <c r="F4394">
        <v>95064</v>
      </c>
      <c r="G4394">
        <v>4</v>
      </c>
      <c r="H4394">
        <v>2</v>
      </c>
      <c r="I4394" t="s">
        <v>20</v>
      </c>
      <c r="J4394">
        <v>0</v>
      </c>
      <c r="K4394" t="s">
        <v>16</v>
      </c>
      <c r="L4394" t="s">
        <v>17</v>
      </c>
      <c r="M4394" t="s">
        <v>16</v>
      </c>
      <c r="N4394" t="s">
        <v>16</v>
      </c>
      <c r="O4394" t="s">
        <v>16</v>
      </c>
    </row>
    <row r="4395" spans="1:15" x14ac:dyDescent="0.3">
      <c r="A4395">
        <v>592</v>
      </c>
      <c r="B4395">
        <v>30</v>
      </c>
      <c r="C4395">
        <v>5</v>
      </c>
      <c r="D4395">
        <v>51</v>
      </c>
      <c r="E4395" t="str">
        <f t="shared" si="17"/>
        <v>51-100</v>
      </c>
      <c r="F4395">
        <v>92037</v>
      </c>
      <c r="G4395">
        <v>1</v>
      </c>
      <c r="H4395">
        <v>1</v>
      </c>
      <c r="I4395" t="s">
        <v>15</v>
      </c>
      <c r="J4395">
        <v>0</v>
      </c>
      <c r="K4395" t="s">
        <v>16</v>
      </c>
      <c r="L4395" t="s">
        <v>16</v>
      </c>
      <c r="M4395" t="s">
        <v>16</v>
      </c>
      <c r="N4395" t="s">
        <v>17</v>
      </c>
      <c r="O4395" t="s">
        <v>16</v>
      </c>
    </row>
    <row r="4396" spans="1:15" x14ac:dyDescent="0.3">
      <c r="A4396">
        <v>627</v>
      </c>
      <c r="B4396">
        <v>30</v>
      </c>
      <c r="C4396">
        <v>6</v>
      </c>
      <c r="D4396">
        <v>42</v>
      </c>
      <c r="E4396" t="str">
        <f t="shared" si="17"/>
        <v>0-50</v>
      </c>
      <c r="F4396">
        <v>94305</v>
      </c>
      <c r="G4396">
        <v>1</v>
      </c>
      <c r="H4396">
        <v>0.2</v>
      </c>
      <c r="I4396" t="s">
        <v>19</v>
      </c>
      <c r="J4396">
        <v>100</v>
      </c>
      <c r="K4396" t="s">
        <v>16</v>
      </c>
      <c r="L4396" t="s">
        <v>16</v>
      </c>
      <c r="M4396" t="s">
        <v>16</v>
      </c>
      <c r="N4396" t="s">
        <v>16</v>
      </c>
      <c r="O4396" t="s">
        <v>17</v>
      </c>
    </row>
    <row r="4397" spans="1:15" x14ac:dyDescent="0.3">
      <c r="A4397">
        <v>746</v>
      </c>
      <c r="B4397">
        <v>30</v>
      </c>
      <c r="C4397">
        <v>4</v>
      </c>
      <c r="D4397">
        <v>49</v>
      </c>
      <c r="E4397" t="str">
        <f t="shared" si="17"/>
        <v>0-50</v>
      </c>
      <c r="F4397">
        <v>93955</v>
      </c>
      <c r="G4397">
        <v>3</v>
      </c>
      <c r="H4397">
        <v>1.1000000000000001</v>
      </c>
      <c r="I4397" t="s">
        <v>20</v>
      </c>
      <c r="J4397">
        <v>0</v>
      </c>
      <c r="K4397" t="s">
        <v>16</v>
      </c>
      <c r="L4397" t="s">
        <v>16</v>
      </c>
      <c r="M4397" t="s">
        <v>16</v>
      </c>
      <c r="N4397" t="s">
        <v>16</v>
      </c>
      <c r="O4397" t="s">
        <v>17</v>
      </c>
    </row>
    <row r="4398" spans="1:15" x14ac:dyDescent="0.3">
      <c r="A4398">
        <v>797</v>
      </c>
      <c r="B4398">
        <v>30</v>
      </c>
      <c r="C4398">
        <v>6</v>
      </c>
      <c r="D4398">
        <v>82</v>
      </c>
      <c r="E4398" t="str">
        <f t="shared" si="17"/>
        <v>51-100</v>
      </c>
      <c r="F4398">
        <v>93657</v>
      </c>
      <c r="G4398">
        <v>2</v>
      </c>
      <c r="H4398">
        <v>2.5</v>
      </c>
      <c r="I4398" t="s">
        <v>15</v>
      </c>
      <c r="J4398">
        <v>0</v>
      </c>
      <c r="K4398" t="s">
        <v>16</v>
      </c>
      <c r="L4398" t="s">
        <v>16</v>
      </c>
      <c r="M4398" t="s">
        <v>16</v>
      </c>
      <c r="N4398" t="s">
        <v>16</v>
      </c>
      <c r="O4398" t="s">
        <v>16</v>
      </c>
    </row>
    <row r="4399" spans="1:15" x14ac:dyDescent="0.3">
      <c r="A4399">
        <v>838</v>
      </c>
      <c r="B4399">
        <v>30</v>
      </c>
      <c r="C4399">
        <v>4</v>
      </c>
      <c r="D4399">
        <v>24</v>
      </c>
      <c r="E4399" t="str">
        <f t="shared" si="17"/>
        <v>0-50</v>
      </c>
      <c r="F4399">
        <v>92096</v>
      </c>
      <c r="G4399">
        <v>1</v>
      </c>
      <c r="H4399">
        <v>0.4</v>
      </c>
      <c r="I4399" t="s">
        <v>20</v>
      </c>
      <c r="J4399">
        <v>81</v>
      </c>
      <c r="K4399" t="s">
        <v>16</v>
      </c>
      <c r="L4399" t="s">
        <v>16</v>
      </c>
      <c r="M4399" t="s">
        <v>16</v>
      </c>
      <c r="N4399" t="s">
        <v>17</v>
      </c>
      <c r="O4399" t="s">
        <v>16</v>
      </c>
    </row>
    <row r="4400" spans="1:15" x14ac:dyDescent="0.3">
      <c r="A4400">
        <v>875</v>
      </c>
      <c r="B4400">
        <v>30</v>
      </c>
      <c r="C4400">
        <v>4</v>
      </c>
      <c r="D4400">
        <v>40</v>
      </c>
      <c r="E4400" t="str">
        <f t="shared" si="17"/>
        <v>0-50</v>
      </c>
      <c r="F4400">
        <v>92056</v>
      </c>
      <c r="G4400">
        <v>4</v>
      </c>
      <c r="H4400">
        <v>2.1</v>
      </c>
      <c r="I4400" t="s">
        <v>19</v>
      </c>
      <c r="J4400">
        <v>0</v>
      </c>
      <c r="K4400" t="s">
        <v>16</v>
      </c>
      <c r="L4400" t="s">
        <v>16</v>
      </c>
      <c r="M4400" t="s">
        <v>16</v>
      </c>
      <c r="N4400" t="s">
        <v>17</v>
      </c>
      <c r="O4400" t="s">
        <v>17</v>
      </c>
    </row>
    <row r="4401" spans="1:15" x14ac:dyDescent="0.3">
      <c r="A4401">
        <v>900</v>
      </c>
      <c r="B4401">
        <v>30</v>
      </c>
      <c r="C4401">
        <v>3</v>
      </c>
      <c r="D4401">
        <v>172</v>
      </c>
      <c r="E4401" t="str">
        <f t="shared" si="17"/>
        <v>100+</v>
      </c>
      <c r="F4401">
        <v>91302</v>
      </c>
      <c r="G4401">
        <v>3</v>
      </c>
      <c r="H4401">
        <v>3.4</v>
      </c>
      <c r="I4401" t="s">
        <v>20</v>
      </c>
      <c r="J4401">
        <v>0</v>
      </c>
      <c r="K4401" t="s">
        <v>17</v>
      </c>
      <c r="L4401" t="s">
        <v>16</v>
      </c>
      <c r="M4401" t="s">
        <v>16</v>
      </c>
      <c r="N4401" t="s">
        <v>16</v>
      </c>
      <c r="O4401" t="s">
        <v>17</v>
      </c>
    </row>
    <row r="4402" spans="1:15" x14ac:dyDescent="0.3">
      <c r="A4402">
        <v>901</v>
      </c>
      <c r="B4402">
        <v>30</v>
      </c>
      <c r="C4402">
        <v>4</v>
      </c>
      <c r="D4402">
        <v>51</v>
      </c>
      <c r="E4402" t="str">
        <f t="shared" si="17"/>
        <v>51-100</v>
      </c>
      <c r="F4402">
        <v>94709</v>
      </c>
      <c r="G4402">
        <v>4</v>
      </c>
      <c r="H4402">
        <v>0.2</v>
      </c>
      <c r="I4402" t="s">
        <v>15</v>
      </c>
      <c r="J4402">
        <v>172</v>
      </c>
      <c r="K4402" t="s">
        <v>16</v>
      </c>
      <c r="L4402" t="s">
        <v>16</v>
      </c>
      <c r="M4402" t="s">
        <v>16</v>
      </c>
      <c r="N4402" t="s">
        <v>16</v>
      </c>
      <c r="O4402" t="s">
        <v>17</v>
      </c>
    </row>
    <row r="4403" spans="1:15" x14ac:dyDescent="0.3">
      <c r="A4403">
        <v>944</v>
      </c>
      <c r="B4403">
        <v>30</v>
      </c>
      <c r="C4403">
        <v>4</v>
      </c>
      <c r="D4403">
        <v>80</v>
      </c>
      <c r="E4403" t="str">
        <f t="shared" si="17"/>
        <v>51-100</v>
      </c>
      <c r="F4403">
        <v>94701</v>
      </c>
      <c r="G4403">
        <v>4</v>
      </c>
      <c r="H4403">
        <v>1.8</v>
      </c>
      <c r="I4403" t="s">
        <v>20</v>
      </c>
      <c r="J4403">
        <v>0</v>
      </c>
      <c r="K4403" t="s">
        <v>16</v>
      </c>
      <c r="L4403" t="s">
        <v>16</v>
      </c>
      <c r="M4403" t="s">
        <v>16</v>
      </c>
      <c r="N4403" t="s">
        <v>16</v>
      </c>
      <c r="O4403" t="s">
        <v>16</v>
      </c>
    </row>
    <row r="4404" spans="1:15" x14ac:dyDescent="0.3">
      <c r="A4404">
        <v>949</v>
      </c>
      <c r="B4404">
        <v>30</v>
      </c>
      <c r="C4404">
        <v>4</v>
      </c>
      <c r="D4404">
        <v>81</v>
      </c>
      <c r="E4404" t="str">
        <f t="shared" si="17"/>
        <v>51-100</v>
      </c>
      <c r="F4404">
        <v>92037</v>
      </c>
      <c r="G4404">
        <v>1</v>
      </c>
      <c r="H4404">
        <v>2.9</v>
      </c>
      <c r="I4404" t="s">
        <v>19</v>
      </c>
      <c r="J4404">
        <v>259</v>
      </c>
      <c r="K4404" t="s">
        <v>16</v>
      </c>
      <c r="L4404" t="s">
        <v>16</v>
      </c>
      <c r="M4404" t="s">
        <v>16</v>
      </c>
      <c r="N4404" t="s">
        <v>17</v>
      </c>
      <c r="O4404" t="s">
        <v>17</v>
      </c>
    </row>
    <row r="4405" spans="1:15" x14ac:dyDescent="0.3">
      <c r="A4405">
        <v>1017</v>
      </c>
      <c r="B4405">
        <v>30</v>
      </c>
      <c r="C4405">
        <v>5</v>
      </c>
      <c r="D4405">
        <v>69</v>
      </c>
      <c r="E4405" t="str">
        <f t="shared" si="17"/>
        <v>51-100</v>
      </c>
      <c r="F4405">
        <v>94720</v>
      </c>
      <c r="G4405">
        <v>1</v>
      </c>
      <c r="H4405">
        <v>0.8</v>
      </c>
      <c r="I4405" t="s">
        <v>20</v>
      </c>
      <c r="J4405">
        <v>0</v>
      </c>
      <c r="K4405" t="s">
        <v>16</v>
      </c>
      <c r="L4405" t="s">
        <v>17</v>
      </c>
      <c r="M4405" t="s">
        <v>16</v>
      </c>
      <c r="N4405" t="s">
        <v>17</v>
      </c>
      <c r="O4405" t="s">
        <v>16</v>
      </c>
    </row>
    <row r="4406" spans="1:15" x14ac:dyDescent="0.3">
      <c r="A4406">
        <v>1058</v>
      </c>
      <c r="B4406">
        <v>30</v>
      </c>
      <c r="C4406">
        <v>0</v>
      </c>
      <c r="D4406">
        <v>63</v>
      </c>
      <c r="E4406" t="str">
        <f t="shared" si="17"/>
        <v>51-100</v>
      </c>
      <c r="F4406">
        <v>95503</v>
      </c>
      <c r="G4406">
        <v>2</v>
      </c>
      <c r="H4406">
        <v>1.75</v>
      </c>
      <c r="I4406" t="s">
        <v>19</v>
      </c>
      <c r="J4406">
        <v>0</v>
      </c>
      <c r="K4406" t="s">
        <v>16</v>
      </c>
      <c r="L4406" t="s">
        <v>16</v>
      </c>
      <c r="M4406" t="s">
        <v>16</v>
      </c>
      <c r="N4406" t="s">
        <v>17</v>
      </c>
      <c r="O4406" t="s">
        <v>16</v>
      </c>
    </row>
    <row r="4407" spans="1:15" x14ac:dyDescent="0.3">
      <c r="A4407">
        <v>1067</v>
      </c>
      <c r="B4407">
        <v>30</v>
      </c>
      <c r="C4407">
        <v>5</v>
      </c>
      <c r="D4407">
        <v>125</v>
      </c>
      <c r="E4407" t="str">
        <f t="shared" si="17"/>
        <v>100+</v>
      </c>
      <c r="F4407">
        <v>90016</v>
      </c>
      <c r="G4407">
        <v>4</v>
      </c>
      <c r="H4407">
        <v>0.5</v>
      </c>
      <c r="I4407" t="s">
        <v>19</v>
      </c>
      <c r="J4407">
        <v>0</v>
      </c>
      <c r="K4407" t="s">
        <v>17</v>
      </c>
      <c r="L4407" t="s">
        <v>16</v>
      </c>
      <c r="M4407" t="s">
        <v>17</v>
      </c>
      <c r="N4407" t="s">
        <v>17</v>
      </c>
      <c r="O4407" t="s">
        <v>16</v>
      </c>
    </row>
    <row r="4408" spans="1:15" x14ac:dyDescent="0.3">
      <c r="A4408">
        <v>1083</v>
      </c>
      <c r="B4408">
        <v>30</v>
      </c>
      <c r="C4408">
        <v>5</v>
      </c>
      <c r="D4408">
        <v>85</v>
      </c>
      <c r="E4408" t="str">
        <f t="shared" si="17"/>
        <v>51-100</v>
      </c>
      <c r="F4408">
        <v>94115</v>
      </c>
      <c r="G4408">
        <v>1</v>
      </c>
      <c r="H4408">
        <v>2.6</v>
      </c>
      <c r="I4408" t="s">
        <v>20</v>
      </c>
      <c r="J4408">
        <v>0</v>
      </c>
      <c r="K4408" t="s">
        <v>16</v>
      </c>
      <c r="L4408" t="s">
        <v>16</v>
      </c>
      <c r="M4408" t="s">
        <v>16</v>
      </c>
      <c r="N4408" t="s">
        <v>17</v>
      </c>
      <c r="O4408" t="s">
        <v>16</v>
      </c>
    </row>
    <row r="4409" spans="1:15" x14ac:dyDescent="0.3">
      <c r="A4409">
        <v>1100</v>
      </c>
      <c r="B4409">
        <v>30</v>
      </c>
      <c r="C4409">
        <v>6</v>
      </c>
      <c r="D4409">
        <v>52</v>
      </c>
      <c r="E4409" t="str">
        <f t="shared" si="17"/>
        <v>51-100</v>
      </c>
      <c r="F4409">
        <v>92717</v>
      </c>
      <c r="G4409">
        <v>3</v>
      </c>
      <c r="H4409">
        <v>0.7</v>
      </c>
      <c r="I4409" t="s">
        <v>20</v>
      </c>
      <c r="J4409">
        <v>0</v>
      </c>
      <c r="K4409" t="s">
        <v>16</v>
      </c>
      <c r="L4409" t="s">
        <v>16</v>
      </c>
      <c r="M4409" t="s">
        <v>16</v>
      </c>
      <c r="N4409" t="s">
        <v>17</v>
      </c>
      <c r="O4409" t="s">
        <v>16</v>
      </c>
    </row>
    <row r="4410" spans="1:15" x14ac:dyDescent="0.3">
      <c r="A4410">
        <v>1122</v>
      </c>
      <c r="B4410">
        <v>30</v>
      </c>
      <c r="C4410">
        <v>6</v>
      </c>
      <c r="D4410">
        <v>49</v>
      </c>
      <c r="E4410" t="str">
        <f t="shared" si="17"/>
        <v>0-50</v>
      </c>
      <c r="F4410">
        <v>91330</v>
      </c>
      <c r="G4410">
        <v>3</v>
      </c>
      <c r="H4410">
        <v>0.7</v>
      </c>
      <c r="I4410" t="s">
        <v>20</v>
      </c>
      <c r="J4410">
        <v>196</v>
      </c>
      <c r="K4410" t="s">
        <v>16</v>
      </c>
      <c r="L4410" t="s">
        <v>16</v>
      </c>
      <c r="M4410" t="s">
        <v>16</v>
      </c>
      <c r="N4410" t="s">
        <v>16</v>
      </c>
      <c r="O4410" t="s">
        <v>17</v>
      </c>
    </row>
    <row r="4411" spans="1:15" x14ac:dyDescent="0.3">
      <c r="A4411">
        <v>1129</v>
      </c>
      <c r="B4411">
        <v>30</v>
      </c>
      <c r="C4411">
        <v>5</v>
      </c>
      <c r="D4411">
        <v>171</v>
      </c>
      <c r="E4411" t="str">
        <f t="shared" si="17"/>
        <v>100+</v>
      </c>
      <c r="F4411">
        <v>94025</v>
      </c>
      <c r="G4411">
        <v>2</v>
      </c>
      <c r="H4411">
        <v>1.9</v>
      </c>
      <c r="I4411" t="s">
        <v>20</v>
      </c>
      <c r="J4411">
        <v>0</v>
      </c>
      <c r="K4411" t="s">
        <v>17</v>
      </c>
      <c r="L4411" t="s">
        <v>16</v>
      </c>
      <c r="M4411" t="s">
        <v>16</v>
      </c>
      <c r="N4411" t="s">
        <v>16</v>
      </c>
      <c r="O4411" t="s">
        <v>16</v>
      </c>
    </row>
    <row r="4412" spans="1:15" x14ac:dyDescent="0.3">
      <c r="A4412">
        <v>1130</v>
      </c>
      <c r="B4412">
        <v>30</v>
      </c>
      <c r="C4412">
        <v>4</v>
      </c>
      <c r="D4412">
        <v>73</v>
      </c>
      <c r="E4412" t="str">
        <f t="shared" si="17"/>
        <v>51-100</v>
      </c>
      <c r="F4412">
        <v>94305</v>
      </c>
      <c r="G4412">
        <v>3</v>
      </c>
      <c r="H4412">
        <v>3.3</v>
      </c>
      <c r="I4412" t="s">
        <v>15</v>
      </c>
      <c r="J4412">
        <v>0</v>
      </c>
      <c r="K4412" t="s">
        <v>17</v>
      </c>
      <c r="L4412" t="s">
        <v>16</v>
      </c>
      <c r="M4412" t="s">
        <v>17</v>
      </c>
      <c r="N4412" t="s">
        <v>17</v>
      </c>
      <c r="O4412" t="s">
        <v>17</v>
      </c>
    </row>
    <row r="4413" spans="1:15" x14ac:dyDescent="0.3">
      <c r="A4413">
        <v>1139</v>
      </c>
      <c r="B4413">
        <v>30</v>
      </c>
      <c r="C4413">
        <v>6</v>
      </c>
      <c r="D4413">
        <v>83</v>
      </c>
      <c r="E4413" t="str">
        <f t="shared" si="17"/>
        <v>51-100</v>
      </c>
      <c r="F4413">
        <v>93101</v>
      </c>
      <c r="G4413">
        <v>4</v>
      </c>
      <c r="H4413">
        <v>3.4</v>
      </c>
      <c r="I4413" t="s">
        <v>15</v>
      </c>
      <c r="J4413">
        <v>0</v>
      </c>
      <c r="K4413" t="s">
        <v>16</v>
      </c>
      <c r="L4413" t="s">
        <v>17</v>
      </c>
      <c r="M4413" t="s">
        <v>16</v>
      </c>
      <c r="N4413" t="s">
        <v>17</v>
      </c>
      <c r="O4413" t="s">
        <v>16</v>
      </c>
    </row>
    <row r="4414" spans="1:15" x14ac:dyDescent="0.3">
      <c r="A4414">
        <v>1167</v>
      </c>
      <c r="B4414">
        <v>30</v>
      </c>
      <c r="C4414">
        <v>5</v>
      </c>
      <c r="D4414">
        <v>112</v>
      </c>
      <c r="E4414" t="str">
        <f t="shared" si="17"/>
        <v>100+</v>
      </c>
      <c r="F4414">
        <v>91711</v>
      </c>
      <c r="G4414">
        <v>4</v>
      </c>
      <c r="H4414">
        <v>5</v>
      </c>
      <c r="I4414" t="s">
        <v>20</v>
      </c>
      <c r="J4414">
        <v>0</v>
      </c>
      <c r="K4414" t="s">
        <v>17</v>
      </c>
      <c r="L4414" t="s">
        <v>16</v>
      </c>
      <c r="M4414" t="s">
        <v>16</v>
      </c>
      <c r="N4414" t="s">
        <v>16</v>
      </c>
      <c r="O4414" t="s">
        <v>17</v>
      </c>
    </row>
    <row r="4415" spans="1:15" x14ac:dyDescent="0.3">
      <c r="A4415">
        <v>1222</v>
      </c>
      <c r="B4415">
        <v>30</v>
      </c>
      <c r="C4415">
        <v>5</v>
      </c>
      <c r="D4415">
        <v>121</v>
      </c>
      <c r="E4415" t="str">
        <f t="shared" si="17"/>
        <v>100+</v>
      </c>
      <c r="F4415">
        <v>94132</v>
      </c>
      <c r="G4415">
        <v>2</v>
      </c>
      <c r="H4415">
        <v>3.3</v>
      </c>
      <c r="I4415" t="s">
        <v>15</v>
      </c>
      <c r="J4415">
        <v>0</v>
      </c>
      <c r="K4415" t="s">
        <v>16</v>
      </c>
      <c r="L4415" t="s">
        <v>16</v>
      </c>
      <c r="M4415" t="s">
        <v>16</v>
      </c>
      <c r="N4415" t="s">
        <v>16</v>
      </c>
      <c r="O4415" t="s">
        <v>17</v>
      </c>
    </row>
    <row r="4416" spans="1:15" x14ac:dyDescent="0.3">
      <c r="A4416">
        <v>1226</v>
      </c>
      <c r="B4416">
        <v>30</v>
      </c>
      <c r="C4416">
        <v>6</v>
      </c>
      <c r="D4416">
        <v>118</v>
      </c>
      <c r="E4416" t="str">
        <f t="shared" si="17"/>
        <v>100+</v>
      </c>
      <c r="F4416">
        <v>94534</v>
      </c>
      <c r="G4416">
        <v>2</v>
      </c>
      <c r="H4416">
        <v>2.8</v>
      </c>
      <c r="I4416" t="s">
        <v>20</v>
      </c>
      <c r="J4416">
        <v>0</v>
      </c>
      <c r="K4416" t="s">
        <v>17</v>
      </c>
      <c r="L4416" t="s">
        <v>16</v>
      </c>
      <c r="M4416" t="s">
        <v>16</v>
      </c>
      <c r="N4416" t="s">
        <v>16</v>
      </c>
      <c r="O4416" t="s">
        <v>16</v>
      </c>
    </row>
    <row r="4417" spans="1:15" x14ac:dyDescent="0.3">
      <c r="A4417">
        <v>1284</v>
      </c>
      <c r="B4417">
        <v>30</v>
      </c>
      <c r="C4417">
        <v>6</v>
      </c>
      <c r="D4417">
        <v>64</v>
      </c>
      <c r="E4417" t="str">
        <f t="shared" si="17"/>
        <v>51-100</v>
      </c>
      <c r="F4417">
        <v>94305</v>
      </c>
      <c r="G4417">
        <v>4</v>
      </c>
      <c r="H4417">
        <v>3.4</v>
      </c>
      <c r="I4417" t="s">
        <v>15</v>
      </c>
      <c r="J4417">
        <v>117</v>
      </c>
      <c r="K4417" t="s">
        <v>16</v>
      </c>
      <c r="L4417" t="s">
        <v>16</v>
      </c>
      <c r="M4417" t="s">
        <v>16</v>
      </c>
      <c r="N4417" t="s">
        <v>16</v>
      </c>
      <c r="O4417" t="s">
        <v>16</v>
      </c>
    </row>
    <row r="4418" spans="1:15" x14ac:dyDescent="0.3">
      <c r="A4418">
        <v>1297</v>
      </c>
      <c r="B4418">
        <v>30</v>
      </c>
      <c r="C4418">
        <v>6</v>
      </c>
      <c r="D4418">
        <v>80</v>
      </c>
      <c r="E4418" t="str">
        <f t="shared" si="17"/>
        <v>51-100</v>
      </c>
      <c r="F4418">
        <v>92399</v>
      </c>
      <c r="G4418">
        <v>3</v>
      </c>
      <c r="H4418">
        <v>1.5</v>
      </c>
      <c r="I4418" t="s">
        <v>15</v>
      </c>
      <c r="J4418">
        <v>219</v>
      </c>
      <c r="K4418" t="s">
        <v>16</v>
      </c>
      <c r="L4418" t="s">
        <v>16</v>
      </c>
      <c r="M4418" t="s">
        <v>16</v>
      </c>
      <c r="N4418" t="s">
        <v>17</v>
      </c>
      <c r="O4418" t="s">
        <v>16</v>
      </c>
    </row>
    <row r="4419" spans="1:15" x14ac:dyDescent="0.3">
      <c r="A4419">
        <v>1371</v>
      </c>
      <c r="B4419">
        <v>30</v>
      </c>
      <c r="C4419">
        <v>5</v>
      </c>
      <c r="D4419">
        <v>20</v>
      </c>
      <c r="E4419" t="str">
        <f t="shared" si="17"/>
        <v>0-50</v>
      </c>
      <c r="F4419">
        <v>94545</v>
      </c>
      <c r="G4419">
        <v>4</v>
      </c>
      <c r="H4419">
        <v>0.5</v>
      </c>
      <c r="I4419" t="s">
        <v>19</v>
      </c>
      <c r="J4419">
        <v>117</v>
      </c>
      <c r="K4419" t="s">
        <v>16</v>
      </c>
      <c r="L4419" t="s">
        <v>16</v>
      </c>
      <c r="M4419" t="s">
        <v>16</v>
      </c>
      <c r="N4419" t="s">
        <v>16</v>
      </c>
      <c r="O4419" t="s">
        <v>16</v>
      </c>
    </row>
    <row r="4420" spans="1:15" x14ac:dyDescent="0.3">
      <c r="A4420">
        <v>1420</v>
      </c>
      <c r="B4420">
        <v>30</v>
      </c>
      <c r="C4420">
        <v>4</v>
      </c>
      <c r="D4420">
        <v>39</v>
      </c>
      <c r="E4420" t="str">
        <f t="shared" si="17"/>
        <v>0-50</v>
      </c>
      <c r="F4420">
        <v>91105</v>
      </c>
      <c r="G4420">
        <v>1</v>
      </c>
      <c r="H4420">
        <v>1.5</v>
      </c>
      <c r="I4420" t="s">
        <v>15</v>
      </c>
      <c r="J4420">
        <v>0</v>
      </c>
      <c r="K4420" t="s">
        <v>16</v>
      </c>
      <c r="L4420" t="s">
        <v>16</v>
      </c>
      <c r="M4420" t="s">
        <v>16</v>
      </c>
      <c r="N4420" t="s">
        <v>16</v>
      </c>
      <c r="O4420" t="s">
        <v>17</v>
      </c>
    </row>
    <row r="4421" spans="1:15" x14ac:dyDescent="0.3">
      <c r="A4421">
        <v>1421</v>
      </c>
      <c r="B4421">
        <v>30</v>
      </c>
      <c r="C4421">
        <v>4</v>
      </c>
      <c r="D4421">
        <v>40</v>
      </c>
      <c r="E4421" t="str">
        <f t="shared" si="17"/>
        <v>0-50</v>
      </c>
      <c r="F4421">
        <v>91605</v>
      </c>
      <c r="G4421">
        <v>1</v>
      </c>
      <c r="H4421">
        <v>0.3</v>
      </c>
      <c r="I4421" t="s">
        <v>15</v>
      </c>
      <c r="J4421">
        <v>0</v>
      </c>
      <c r="K4421" t="s">
        <v>16</v>
      </c>
      <c r="L4421" t="s">
        <v>16</v>
      </c>
      <c r="M4421" t="s">
        <v>17</v>
      </c>
      <c r="N4421" t="s">
        <v>17</v>
      </c>
      <c r="O4421" t="s">
        <v>17</v>
      </c>
    </row>
    <row r="4422" spans="1:15" x14ac:dyDescent="0.3">
      <c r="A4422">
        <v>1491</v>
      </c>
      <c r="B4422">
        <v>30</v>
      </c>
      <c r="C4422">
        <v>4</v>
      </c>
      <c r="D4422">
        <v>18</v>
      </c>
      <c r="E4422" t="str">
        <f t="shared" si="17"/>
        <v>0-50</v>
      </c>
      <c r="F4422">
        <v>95020</v>
      </c>
      <c r="G4422">
        <v>4</v>
      </c>
      <c r="H4422">
        <v>0.3</v>
      </c>
      <c r="I4422" t="s">
        <v>20</v>
      </c>
      <c r="J4422">
        <v>0</v>
      </c>
      <c r="K4422" t="s">
        <v>16</v>
      </c>
      <c r="L4422" t="s">
        <v>16</v>
      </c>
      <c r="M4422" t="s">
        <v>16</v>
      </c>
      <c r="N4422" t="s">
        <v>17</v>
      </c>
      <c r="O4422" t="s">
        <v>17</v>
      </c>
    </row>
    <row r="4423" spans="1:15" x14ac:dyDescent="0.3">
      <c r="A4423">
        <v>1502</v>
      </c>
      <c r="B4423">
        <v>30</v>
      </c>
      <c r="C4423">
        <v>4</v>
      </c>
      <c r="D4423">
        <v>35</v>
      </c>
      <c r="E4423" t="str">
        <f t="shared" si="17"/>
        <v>0-50</v>
      </c>
      <c r="F4423">
        <v>92130</v>
      </c>
      <c r="G4423">
        <v>2</v>
      </c>
      <c r="H4423">
        <v>0.3</v>
      </c>
      <c r="I4423" t="s">
        <v>20</v>
      </c>
      <c r="J4423">
        <v>0</v>
      </c>
      <c r="K4423" t="s">
        <v>16</v>
      </c>
      <c r="L4423" t="s">
        <v>17</v>
      </c>
      <c r="M4423" t="s">
        <v>16</v>
      </c>
      <c r="N4423" t="s">
        <v>16</v>
      </c>
      <c r="O4423" t="s">
        <v>17</v>
      </c>
    </row>
    <row r="4424" spans="1:15" x14ac:dyDescent="0.3">
      <c r="A4424">
        <v>1505</v>
      </c>
      <c r="B4424">
        <v>30</v>
      </c>
      <c r="C4424">
        <v>6</v>
      </c>
      <c r="D4424">
        <v>191</v>
      </c>
      <c r="E4424" t="str">
        <f t="shared" si="17"/>
        <v>100+</v>
      </c>
      <c r="F4424">
        <v>92028</v>
      </c>
      <c r="G4424">
        <v>2</v>
      </c>
      <c r="H4424">
        <v>4.4000000000000004</v>
      </c>
      <c r="I4424" t="s">
        <v>20</v>
      </c>
      <c r="J4424">
        <v>0</v>
      </c>
      <c r="K4424" t="s">
        <v>17</v>
      </c>
      <c r="L4424" t="s">
        <v>16</v>
      </c>
      <c r="M4424" t="s">
        <v>16</v>
      </c>
      <c r="N4424" t="s">
        <v>17</v>
      </c>
      <c r="O4424" t="s">
        <v>16</v>
      </c>
    </row>
    <row r="4425" spans="1:15" x14ac:dyDescent="0.3">
      <c r="A4425">
        <v>1638</v>
      </c>
      <c r="B4425">
        <v>30</v>
      </c>
      <c r="C4425">
        <v>6</v>
      </c>
      <c r="D4425">
        <v>193</v>
      </c>
      <c r="E4425" t="str">
        <f t="shared" si="17"/>
        <v>100+</v>
      </c>
      <c r="F4425">
        <v>94022</v>
      </c>
      <c r="G4425">
        <v>3</v>
      </c>
      <c r="H4425">
        <v>6.3</v>
      </c>
      <c r="I4425" t="s">
        <v>19</v>
      </c>
      <c r="J4425">
        <v>0</v>
      </c>
      <c r="K4425" t="s">
        <v>17</v>
      </c>
      <c r="L4425" t="s">
        <v>16</v>
      </c>
      <c r="M4425" t="s">
        <v>16</v>
      </c>
      <c r="N4425" t="s">
        <v>17</v>
      </c>
      <c r="O4425" t="s">
        <v>16</v>
      </c>
    </row>
    <row r="4426" spans="1:15" x14ac:dyDescent="0.3">
      <c r="A4426">
        <v>1696</v>
      </c>
      <c r="B4426">
        <v>30</v>
      </c>
      <c r="C4426">
        <v>6</v>
      </c>
      <c r="D4426">
        <v>184</v>
      </c>
      <c r="E4426" t="str">
        <f t="shared" si="17"/>
        <v>100+</v>
      </c>
      <c r="F4426">
        <v>91911</v>
      </c>
      <c r="G4426">
        <v>1</v>
      </c>
      <c r="H4426">
        <v>6</v>
      </c>
      <c r="I4426" t="s">
        <v>15</v>
      </c>
      <c r="J4426">
        <v>0</v>
      </c>
      <c r="K4426" t="s">
        <v>16</v>
      </c>
      <c r="L4426" t="s">
        <v>16</v>
      </c>
      <c r="M4426" t="s">
        <v>16</v>
      </c>
      <c r="N4426" t="s">
        <v>17</v>
      </c>
      <c r="O4426" t="s">
        <v>16</v>
      </c>
    </row>
    <row r="4427" spans="1:15" x14ac:dyDescent="0.3">
      <c r="A4427">
        <v>1829</v>
      </c>
      <c r="B4427">
        <v>30</v>
      </c>
      <c r="C4427">
        <v>4</v>
      </c>
      <c r="D4427">
        <v>25</v>
      </c>
      <c r="E4427" t="str">
        <f t="shared" si="17"/>
        <v>0-50</v>
      </c>
      <c r="F4427">
        <v>92123</v>
      </c>
      <c r="G4427">
        <v>2</v>
      </c>
      <c r="H4427">
        <v>0.3</v>
      </c>
      <c r="I4427" t="s">
        <v>20</v>
      </c>
      <c r="J4427">
        <v>0</v>
      </c>
      <c r="K4427" t="s">
        <v>16</v>
      </c>
      <c r="L4427" t="s">
        <v>16</v>
      </c>
      <c r="M4427" t="s">
        <v>16</v>
      </c>
      <c r="N4427" t="s">
        <v>16</v>
      </c>
      <c r="O4427" t="s">
        <v>16</v>
      </c>
    </row>
    <row r="4428" spans="1:15" x14ac:dyDescent="0.3">
      <c r="A4428">
        <v>1844</v>
      </c>
      <c r="B4428">
        <v>30</v>
      </c>
      <c r="C4428">
        <v>6</v>
      </c>
      <c r="D4428">
        <v>154</v>
      </c>
      <c r="E4428" t="str">
        <f t="shared" si="17"/>
        <v>100+</v>
      </c>
      <c r="F4428">
        <v>90230</v>
      </c>
      <c r="G4428">
        <v>1</v>
      </c>
      <c r="H4428">
        <v>6</v>
      </c>
      <c r="I4428" t="s">
        <v>15</v>
      </c>
      <c r="J4428">
        <v>0</v>
      </c>
      <c r="K4428" t="s">
        <v>16</v>
      </c>
      <c r="L4428" t="s">
        <v>16</v>
      </c>
      <c r="M4428" t="s">
        <v>16</v>
      </c>
      <c r="N4428" t="s">
        <v>16</v>
      </c>
      <c r="O4428" t="s">
        <v>16</v>
      </c>
    </row>
    <row r="4429" spans="1:15" x14ac:dyDescent="0.3">
      <c r="A4429">
        <v>1861</v>
      </c>
      <c r="B4429">
        <v>30</v>
      </c>
      <c r="C4429">
        <v>6</v>
      </c>
      <c r="D4429">
        <v>179</v>
      </c>
      <c r="E4429" t="str">
        <f t="shared" si="17"/>
        <v>100+</v>
      </c>
      <c r="F4429">
        <v>91103</v>
      </c>
      <c r="G4429">
        <v>3</v>
      </c>
      <c r="H4429">
        <v>4.9000000000000004</v>
      </c>
      <c r="I4429" t="s">
        <v>15</v>
      </c>
      <c r="J4429">
        <v>142</v>
      </c>
      <c r="K4429" t="s">
        <v>17</v>
      </c>
      <c r="L4429" t="s">
        <v>16</v>
      </c>
      <c r="M4429" t="s">
        <v>16</v>
      </c>
      <c r="N4429" t="s">
        <v>17</v>
      </c>
      <c r="O4429" t="s">
        <v>16</v>
      </c>
    </row>
    <row r="4430" spans="1:15" x14ac:dyDescent="0.3">
      <c r="A4430">
        <v>1927</v>
      </c>
      <c r="B4430">
        <v>30</v>
      </c>
      <c r="C4430">
        <v>6</v>
      </c>
      <c r="D4430">
        <v>41</v>
      </c>
      <c r="E4430" t="str">
        <f t="shared" si="17"/>
        <v>0-50</v>
      </c>
      <c r="F4430">
        <v>90095</v>
      </c>
      <c r="G4430">
        <v>1</v>
      </c>
      <c r="H4430">
        <v>2.4</v>
      </c>
      <c r="I4430" t="s">
        <v>20</v>
      </c>
      <c r="J4430">
        <v>0</v>
      </c>
      <c r="K4430" t="s">
        <v>16</v>
      </c>
      <c r="L4430" t="s">
        <v>16</v>
      </c>
      <c r="M4430" t="s">
        <v>16</v>
      </c>
      <c r="N4430" t="s">
        <v>17</v>
      </c>
      <c r="O4430" t="s">
        <v>16</v>
      </c>
    </row>
    <row r="4431" spans="1:15" x14ac:dyDescent="0.3">
      <c r="A4431">
        <v>1939</v>
      </c>
      <c r="B4431">
        <v>30</v>
      </c>
      <c r="C4431">
        <v>4</v>
      </c>
      <c r="D4431">
        <v>38</v>
      </c>
      <c r="E4431" t="str">
        <f t="shared" si="17"/>
        <v>0-50</v>
      </c>
      <c r="F4431">
        <v>90245</v>
      </c>
      <c r="G4431">
        <v>1</v>
      </c>
      <c r="H4431">
        <v>1.9</v>
      </c>
      <c r="I4431" t="s">
        <v>19</v>
      </c>
      <c r="J4431">
        <v>0</v>
      </c>
      <c r="K4431" t="s">
        <v>16</v>
      </c>
      <c r="L4431" t="s">
        <v>16</v>
      </c>
      <c r="M4431" t="s">
        <v>16</v>
      </c>
      <c r="N4431" t="s">
        <v>17</v>
      </c>
      <c r="O4431" t="s">
        <v>16</v>
      </c>
    </row>
    <row r="4432" spans="1:15" x14ac:dyDescent="0.3">
      <c r="A4432">
        <v>1953</v>
      </c>
      <c r="B4432">
        <v>30</v>
      </c>
      <c r="C4432">
        <v>5</v>
      </c>
      <c r="D4432">
        <v>78</v>
      </c>
      <c r="E4432" t="str">
        <f t="shared" si="17"/>
        <v>51-100</v>
      </c>
      <c r="F4432">
        <v>92037</v>
      </c>
      <c r="G4432">
        <v>1</v>
      </c>
      <c r="H4432">
        <v>2.6</v>
      </c>
      <c r="I4432" t="s">
        <v>20</v>
      </c>
      <c r="J4432">
        <v>0</v>
      </c>
      <c r="K4432" t="s">
        <v>16</v>
      </c>
      <c r="L4432" t="s">
        <v>16</v>
      </c>
      <c r="M4432" t="s">
        <v>16</v>
      </c>
      <c r="N4432" t="s">
        <v>17</v>
      </c>
      <c r="O4432" t="s">
        <v>16</v>
      </c>
    </row>
    <row r="4433" spans="1:15" x14ac:dyDescent="0.3">
      <c r="A4433">
        <v>1994</v>
      </c>
      <c r="B4433">
        <v>30</v>
      </c>
      <c r="C4433">
        <v>5</v>
      </c>
      <c r="D4433">
        <v>122</v>
      </c>
      <c r="E4433" t="str">
        <f t="shared" si="17"/>
        <v>100+</v>
      </c>
      <c r="F4433">
        <v>94545</v>
      </c>
      <c r="G4433">
        <v>2</v>
      </c>
      <c r="H4433">
        <v>3.1</v>
      </c>
      <c r="I4433" t="s">
        <v>15</v>
      </c>
      <c r="J4433">
        <v>0</v>
      </c>
      <c r="K4433" t="s">
        <v>16</v>
      </c>
      <c r="L4433" t="s">
        <v>16</v>
      </c>
      <c r="M4433" t="s">
        <v>16</v>
      </c>
      <c r="N4433" t="s">
        <v>16</v>
      </c>
      <c r="O4433" t="s">
        <v>16</v>
      </c>
    </row>
    <row r="4434" spans="1:15" x14ac:dyDescent="0.3">
      <c r="A4434">
        <v>2003</v>
      </c>
      <c r="B4434">
        <v>30</v>
      </c>
      <c r="C4434">
        <v>4</v>
      </c>
      <c r="D4434">
        <v>142</v>
      </c>
      <c r="E4434" t="str">
        <f t="shared" si="17"/>
        <v>100+</v>
      </c>
      <c r="F4434">
        <v>92126</v>
      </c>
      <c r="G4434">
        <v>3</v>
      </c>
      <c r="H4434">
        <v>4.2</v>
      </c>
      <c r="I4434" t="s">
        <v>15</v>
      </c>
      <c r="J4434">
        <v>359</v>
      </c>
      <c r="K4434" t="s">
        <v>17</v>
      </c>
      <c r="L4434" t="s">
        <v>16</v>
      </c>
      <c r="M4434" t="s">
        <v>16</v>
      </c>
      <c r="N4434" t="s">
        <v>16</v>
      </c>
      <c r="O4434" t="s">
        <v>16</v>
      </c>
    </row>
    <row r="4435" spans="1:15" x14ac:dyDescent="0.3">
      <c r="A4435">
        <v>2005</v>
      </c>
      <c r="B4435">
        <v>30</v>
      </c>
      <c r="C4435">
        <v>4</v>
      </c>
      <c r="D4435">
        <v>44</v>
      </c>
      <c r="E4435" t="str">
        <f t="shared" si="17"/>
        <v>0-50</v>
      </c>
      <c r="F4435">
        <v>92704</v>
      </c>
      <c r="G4435">
        <v>1</v>
      </c>
      <c r="H4435">
        <v>1.9</v>
      </c>
      <c r="I4435" t="s">
        <v>19</v>
      </c>
      <c r="J4435">
        <v>143</v>
      </c>
      <c r="K4435" t="s">
        <v>16</v>
      </c>
      <c r="L4435" t="s">
        <v>16</v>
      </c>
      <c r="M4435" t="s">
        <v>16</v>
      </c>
      <c r="N4435" t="s">
        <v>16</v>
      </c>
      <c r="O4435" t="s">
        <v>16</v>
      </c>
    </row>
    <row r="4436" spans="1:15" x14ac:dyDescent="0.3">
      <c r="A4436">
        <v>2016</v>
      </c>
      <c r="B4436">
        <v>30</v>
      </c>
      <c r="C4436">
        <v>5</v>
      </c>
      <c r="D4436">
        <v>141</v>
      </c>
      <c r="E4436" t="str">
        <f t="shared" si="17"/>
        <v>100+</v>
      </c>
      <c r="F4436">
        <v>95747</v>
      </c>
      <c r="G4436">
        <v>1</v>
      </c>
      <c r="H4436">
        <v>0.8</v>
      </c>
      <c r="I4436" t="s">
        <v>15</v>
      </c>
      <c r="J4436">
        <v>0</v>
      </c>
      <c r="K4436" t="s">
        <v>16</v>
      </c>
      <c r="L4436" t="s">
        <v>16</v>
      </c>
      <c r="M4436" t="s">
        <v>16</v>
      </c>
      <c r="N4436" t="s">
        <v>17</v>
      </c>
      <c r="O4436" t="s">
        <v>16</v>
      </c>
    </row>
    <row r="4437" spans="1:15" x14ac:dyDescent="0.3">
      <c r="A4437">
        <v>2030</v>
      </c>
      <c r="B4437">
        <v>30</v>
      </c>
      <c r="C4437">
        <v>3</v>
      </c>
      <c r="D4437">
        <v>61</v>
      </c>
      <c r="E4437" t="str">
        <f t="shared" si="17"/>
        <v>51-100</v>
      </c>
      <c r="F4437">
        <v>92152</v>
      </c>
      <c r="G4437">
        <v>4</v>
      </c>
      <c r="H4437">
        <v>2</v>
      </c>
      <c r="I4437" t="s">
        <v>20</v>
      </c>
      <c r="J4437">
        <v>0</v>
      </c>
      <c r="K4437" t="s">
        <v>16</v>
      </c>
      <c r="L4437" t="s">
        <v>16</v>
      </c>
      <c r="M4437" t="s">
        <v>16</v>
      </c>
      <c r="N4437" t="s">
        <v>17</v>
      </c>
      <c r="O4437" t="s">
        <v>16</v>
      </c>
    </row>
    <row r="4438" spans="1:15" x14ac:dyDescent="0.3">
      <c r="A4438">
        <v>2070</v>
      </c>
      <c r="B4438">
        <v>30</v>
      </c>
      <c r="C4438">
        <v>4</v>
      </c>
      <c r="D4438">
        <v>35</v>
      </c>
      <c r="E4438" t="str">
        <f t="shared" si="17"/>
        <v>0-50</v>
      </c>
      <c r="F4438">
        <v>90059</v>
      </c>
      <c r="G4438">
        <v>4</v>
      </c>
      <c r="H4438">
        <v>0.8</v>
      </c>
      <c r="I4438" t="s">
        <v>15</v>
      </c>
      <c r="J4438">
        <v>0</v>
      </c>
      <c r="K4438" t="s">
        <v>16</v>
      </c>
      <c r="L4438" t="s">
        <v>16</v>
      </c>
      <c r="M4438" t="s">
        <v>16</v>
      </c>
      <c r="N4438" t="s">
        <v>17</v>
      </c>
      <c r="O4438" t="s">
        <v>17</v>
      </c>
    </row>
    <row r="4439" spans="1:15" x14ac:dyDescent="0.3">
      <c r="A4439">
        <v>2175</v>
      </c>
      <c r="B4439">
        <v>30</v>
      </c>
      <c r="C4439">
        <v>5</v>
      </c>
      <c r="D4439">
        <v>123</v>
      </c>
      <c r="E4439" t="str">
        <f t="shared" si="17"/>
        <v>100+</v>
      </c>
      <c r="F4439">
        <v>95605</v>
      </c>
      <c r="G4439">
        <v>2</v>
      </c>
      <c r="H4439">
        <v>3.1</v>
      </c>
      <c r="I4439" t="s">
        <v>15</v>
      </c>
      <c r="J4439">
        <v>0</v>
      </c>
      <c r="K4439" t="s">
        <v>16</v>
      </c>
      <c r="L4439" t="s">
        <v>16</v>
      </c>
      <c r="M4439" t="s">
        <v>16</v>
      </c>
      <c r="N4439" t="s">
        <v>17</v>
      </c>
      <c r="O4439" t="s">
        <v>16</v>
      </c>
    </row>
    <row r="4440" spans="1:15" x14ac:dyDescent="0.3">
      <c r="A4440">
        <v>2238</v>
      </c>
      <c r="B4440">
        <v>30</v>
      </c>
      <c r="C4440">
        <v>5</v>
      </c>
      <c r="D4440">
        <v>134</v>
      </c>
      <c r="E4440" t="str">
        <f t="shared" si="17"/>
        <v>100+</v>
      </c>
      <c r="F4440">
        <v>92647</v>
      </c>
      <c r="G4440">
        <v>1</v>
      </c>
      <c r="H4440">
        <v>0</v>
      </c>
      <c r="I4440" t="s">
        <v>15</v>
      </c>
      <c r="J4440">
        <v>0</v>
      </c>
      <c r="K4440" t="s">
        <v>16</v>
      </c>
      <c r="L4440" t="s">
        <v>16</v>
      </c>
      <c r="M4440" t="s">
        <v>16</v>
      </c>
      <c r="N4440" t="s">
        <v>17</v>
      </c>
      <c r="O4440" t="s">
        <v>17</v>
      </c>
    </row>
    <row r="4441" spans="1:15" x14ac:dyDescent="0.3">
      <c r="A4441">
        <v>2262</v>
      </c>
      <c r="B4441">
        <v>30</v>
      </c>
      <c r="C4441">
        <v>3</v>
      </c>
      <c r="D4441">
        <v>150</v>
      </c>
      <c r="E4441" t="str">
        <f t="shared" si="17"/>
        <v>100+</v>
      </c>
      <c r="F4441">
        <v>94305</v>
      </c>
      <c r="G4441">
        <v>4</v>
      </c>
      <c r="H4441">
        <v>5</v>
      </c>
      <c r="I4441" t="s">
        <v>20</v>
      </c>
      <c r="J4441">
        <v>0</v>
      </c>
      <c r="K4441" t="s">
        <v>17</v>
      </c>
      <c r="L4441" t="s">
        <v>16</v>
      </c>
      <c r="M4441" t="s">
        <v>16</v>
      </c>
      <c r="N4441" t="s">
        <v>17</v>
      </c>
      <c r="O4441" t="s">
        <v>16</v>
      </c>
    </row>
    <row r="4442" spans="1:15" x14ac:dyDescent="0.3">
      <c r="A4442">
        <v>2278</v>
      </c>
      <c r="B4442">
        <v>30</v>
      </c>
      <c r="C4442">
        <v>6</v>
      </c>
      <c r="D4442">
        <v>32</v>
      </c>
      <c r="E4442" t="str">
        <f t="shared" si="17"/>
        <v>0-50</v>
      </c>
      <c r="F4442">
        <v>91330</v>
      </c>
      <c r="G4442">
        <v>2</v>
      </c>
      <c r="H4442">
        <v>1</v>
      </c>
      <c r="I4442" t="s">
        <v>20</v>
      </c>
      <c r="J4442">
        <v>0</v>
      </c>
      <c r="K4442" t="s">
        <v>16</v>
      </c>
      <c r="L4442" t="s">
        <v>16</v>
      </c>
      <c r="M4442" t="s">
        <v>16</v>
      </c>
      <c r="N4442" t="s">
        <v>16</v>
      </c>
      <c r="O4442" t="s">
        <v>16</v>
      </c>
    </row>
    <row r="4443" spans="1:15" x14ac:dyDescent="0.3">
      <c r="A4443">
        <v>2279</v>
      </c>
      <c r="B4443">
        <v>30</v>
      </c>
      <c r="C4443">
        <v>4</v>
      </c>
      <c r="D4443">
        <v>204</v>
      </c>
      <c r="E4443" t="str">
        <f t="shared" si="17"/>
        <v>100+</v>
      </c>
      <c r="F4443">
        <v>91107</v>
      </c>
      <c r="G4443">
        <v>2</v>
      </c>
      <c r="H4443">
        <v>4.5</v>
      </c>
      <c r="I4443" t="s">
        <v>15</v>
      </c>
      <c r="J4443">
        <v>0</v>
      </c>
      <c r="K4443" t="s">
        <v>16</v>
      </c>
      <c r="L4443" t="s">
        <v>16</v>
      </c>
      <c r="M4443" t="s">
        <v>16</v>
      </c>
      <c r="N4443" t="s">
        <v>17</v>
      </c>
      <c r="O4443" t="s">
        <v>16</v>
      </c>
    </row>
    <row r="4444" spans="1:15" x14ac:dyDescent="0.3">
      <c r="A4444">
        <v>2288</v>
      </c>
      <c r="B4444">
        <v>30</v>
      </c>
      <c r="C4444">
        <v>6</v>
      </c>
      <c r="D4444">
        <v>29</v>
      </c>
      <c r="E4444" t="str">
        <f t="shared" si="17"/>
        <v>0-50</v>
      </c>
      <c r="F4444">
        <v>92121</v>
      </c>
      <c r="G4444">
        <v>1</v>
      </c>
      <c r="H4444">
        <v>0.2</v>
      </c>
      <c r="I4444" t="s">
        <v>19</v>
      </c>
      <c r="J4444">
        <v>90</v>
      </c>
      <c r="K4444" t="s">
        <v>16</v>
      </c>
      <c r="L4444" t="s">
        <v>16</v>
      </c>
      <c r="M4444" t="s">
        <v>16</v>
      </c>
      <c r="N4444" t="s">
        <v>17</v>
      </c>
      <c r="O4444" t="s">
        <v>16</v>
      </c>
    </row>
    <row r="4445" spans="1:15" x14ac:dyDescent="0.3">
      <c r="A4445">
        <v>2330</v>
      </c>
      <c r="B4445">
        <v>30</v>
      </c>
      <c r="C4445">
        <v>4</v>
      </c>
      <c r="D4445">
        <v>39</v>
      </c>
      <c r="E4445" t="str">
        <f t="shared" si="17"/>
        <v>0-50</v>
      </c>
      <c r="F4445">
        <v>94022</v>
      </c>
      <c r="G4445">
        <v>1</v>
      </c>
      <c r="H4445">
        <v>1.5</v>
      </c>
      <c r="I4445" t="s">
        <v>15</v>
      </c>
      <c r="J4445">
        <v>0</v>
      </c>
      <c r="K4445" t="s">
        <v>16</v>
      </c>
      <c r="L4445" t="s">
        <v>16</v>
      </c>
      <c r="M4445" t="s">
        <v>16</v>
      </c>
      <c r="N4445" t="s">
        <v>17</v>
      </c>
      <c r="O4445" t="s">
        <v>16</v>
      </c>
    </row>
    <row r="4446" spans="1:15" x14ac:dyDescent="0.3">
      <c r="A4446">
        <v>2367</v>
      </c>
      <c r="B4446">
        <v>30</v>
      </c>
      <c r="C4446">
        <v>4</v>
      </c>
      <c r="D4446">
        <v>63</v>
      </c>
      <c r="E4446" t="str">
        <f t="shared" si="17"/>
        <v>51-100</v>
      </c>
      <c r="F4446">
        <v>95008</v>
      </c>
      <c r="G4446">
        <v>4</v>
      </c>
      <c r="H4446">
        <v>2.2000000000000002</v>
      </c>
      <c r="I4446" t="s">
        <v>20</v>
      </c>
      <c r="J4446">
        <v>0</v>
      </c>
      <c r="K4446" t="s">
        <v>16</v>
      </c>
      <c r="L4446" t="s">
        <v>17</v>
      </c>
      <c r="M4446" t="s">
        <v>16</v>
      </c>
      <c r="N4446" t="s">
        <v>17</v>
      </c>
      <c r="O4446" t="s">
        <v>16</v>
      </c>
    </row>
    <row r="4447" spans="1:15" x14ac:dyDescent="0.3">
      <c r="A4447">
        <v>2379</v>
      </c>
      <c r="B4447">
        <v>30</v>
      </c>
      <c r="C4447">
        <v>5</v>
      </c>
      <c r="D4447">
        <v>61</v>
      </c>
      <c r="E4447" t="str">
        <f t="shared" si="17"/>
        <v>51-100</v>
      </c>
      <c r="F4447">
        <v>95605</v>
      </c>
      <c r="G4447">
        <v>1</v>
      </c>
      <c r="H4447">
        <v>0.8</v>
      </c>
      <c r="I4447" t="s">
        <v>20</v>
      </c>
      <c r="J4447">
        <v>251</v>
      </c>
      <c r="K4447" t="s">
        <v>16</v>
      </c>
      <c r="L4447" t="s">
        <v>17</v>
      </c>
      <c r="M4447" t="s">
        <v>17</v>
      </c>
      <c r="N4447" t="s">
        <v>17</v>
      </c>
      <c r="O4447" t="s">
        <v>16</v>
      </c>
    </row>
    <row r="4448" spans="1:15" x14ac:dyDescent="0.3">
      <c r="A4448">
        <v>2462</v>
      </c>
      <c r="B4448">
        <v>30</v>
      </c>
      <c r="C4448">
        <v>5</v>
      </c>
      <c r="D4448">
        <v>69</v>
      </c>
      <c r="E4448" t="str">
        <f t="shared" si="17"/>
        <v>51-100</v>
      </c>
      <c r="F4448">
        <v>94302</v>
      </c>
      <c r="G4448">
        <v>1</v>
      </c>
      <c r="H4448">
        <v>0.8</v>
      </c>
      <c r="I4448" t="s">
        <v>20</v>
      </c>
      <c r="J4448">
        <v>0</v>
      </c>
      <c r="K4448" t="s">
        <v>16</v>
      </c>
      <c r="L4448" t="s">
        <v>16</v>
      </c>
      <c r="M4448" t="s">
        <v>16</v>
      </c>
      <c r="N4448" t="s">
        <v>17</v>
      </c>
      <c r="O4448" t="s">
        <v>16</v>
      </c>
    </row>
    <row r="4449" spans="1:15" x14ac:dyDescent="0.3">
      <c r="A4449">
        <v>2479</v>
      </c>
      <c r="B4449">
        <v>30</v>
      </c>
      <c r="C4449">
        <v>5</v>
      </c>
      <c r="D4449">
        <v>178</v>
      </c>
      <c r="E4449" t="str">
        <f t="shared" si="17"/>
        <v>100+</v>
      </c>
      <c r="F4449">
        <v>94063</v>
      </c>
      <c r="G4449">
        <v>2</v>
      </c>
      <c r="H4449">
        <v>6.7</v>
      </c>
      <c r="I4449" t="s">
        <v>15</v>
      </c>
      <c r="J4449">
        <v>0</v>
      </c>
      <c r="K4449" t="s">
        <v>16</v>
      </c>
      <c r="L4449" t="s">
        <v>16</v>
      </c>
      <c r="M4449" t="s">
        <v>16</v>
      </c>
      <c r="N4449" t="s">
        <v>16</v>
      </c>
      <c r="O4449" t="s">
        <v>16</v>
      </c>
    </row>
    <row r="4450" spans="1:15" x14ac:dyDescent="0.3">
      <c r="A4450">
        <v>2567</v>
      </c>
      <c r="B4450">
        <v>30</v>
      </c>
      <c r="C4450">
        <v>5</v>
      </c>
      <c r="D4450">
        <v>42</v>
      </c>
      <c r="E4450" t="str">
        <f t="shared" si="17"/>
        <v>0-50</v>
      </c>
      <c r="F4450">
        <v>94305</v>
      </c>
      <c r="G4450">
        <v>1</v>
      </c>
      <c r="H4450">
        <v>1</v>
      </c>
      <c r="I4450" t="s">
        <v>15</v>
      </c>
      <c r="J4450">
        <v>184</v>
      </c>
      <c r="K4450" t="s">
        <v>16</v>
      </c>
      <c r="L4450" t="s">
        <v>16</v>
      </c>
      <c r="M4450" t="s">
        <v>16</v>
      </c>
      <c r="N4450" t="s">
        <v>16</v>
      </c>
      <c r="O4450" t="s">
        <v>16</v>
      </c>
    </row>
    <row r="4451" spans="1:15" x14ac:dyDescent="0.3">
      <c r="A4451">
        <v>2571</v>
      </c>
      <c r="B4451">
        <v>30</v>
      </c>
      <c r="C4451">
        <v>4</v>
      </c>
      <c r="D4451">
        <v>154</v>
      </c>
      <c r="E4451" t="str">
        <f t="shared" si="17"/>
        <v>100+</v>
      </c>
      <c r="F4451">
        <v>95621</v>
      </c>
      <c r="G4451">
        <v>2</v>
      </c>
      <c r="H4451">
        <v>4.5</v>
      </c>
      <c r="I4451" t="s">
        <v>15</v>
      </c>
      <c r="J4451">
        <v>207</v>
      </c>
      <c r="K4451" t="s">
        <v>16</v>
      </c>
      <c r="L4451" t="s">
        <v>16</v>
      </c>
      <c r="M4451" t="s">
        <v>16</v>
      </c>
      <c r="N4451" t="s">
        <v>17</v>
      </c>
      <c r="O4451" t="s">
        <v>16</v>
      </c>
    </row>
    <row r="4452" spans="1:15" x14ac:dyDescent="0.3">
      <c r="A4452">
        <v>2654</v>
      </c>
      <c r="B4452">
        <v>30</v>
      </c>
      <c r="C4452">
        <v>5</v>
      </c>
      <c r="D4452">
        <v>121</v>
      </c>
      <c r="E4452" t="str">
        <f t="shared" si="17"/>
        <v>100+</v>
      </c>
      <c r="F4452">
        <v>94555</v>
      </c>
      <c r="G4452">
        <v>2</v>
      </c>
      <c r="H4452">
        <v>3.1</v>
      </c>
      <c r="I4452" t="s">
        <v>15</v>
      </c>
      <c r="J4452">
        <v>408</v>
      </c>
      <c r="K4452" t="s">
        <v>16</v>
      </c>
      <c r="L4452" t="s">
        <v>16</v>
      </c>
      <c r="M4452" t="s">
        <v>16</v>
      </c>
      <c r="N4452" t="s">
        <v>17</v>
      </c>
      <c r="O4452" t="s">
        <v>16</v>
      </c>
    </row>
    <row r="4453" spans="1:15" x14ac:dyDescent="0.3">
      <c r="A4453">
        <v>2659</v>
      </c>
      <c r="B4453">
        <v>30</v>
      </c>
      <c r="C4453">
        <v>4</v>
      </c>
      <c r="D4453">
        <v>44</v>
      </c>
      <c r="E4453" t="str">
        <f t="shared" si="17"/>
        <v>0-50</v>
      </c>
      <c r="F4453">
        <v>94304</v>
      </c>
      <c r="G4453">
        <v>1</v>
      </c>
      <c r="H4453">
        <v>1.5</v>
      </c>
      <c r="I4453" t="s">
        <v>15</v>
      </c>
      <c r="J4453">
        <v>109</v>
      </c>
      <c r="K4453" t="s">
        <v>16</v>
      </c>
      <c r="L4453" t="s">
        <v>16</v>
      </c>
      <c r="M4453" t="s">
        <v>16</v>
      </c>
      <c r="N4453" t="s">
        <v>16</v>
      </c>
      <c r="O4453" t="s">
        <v>16</v>
      </c>
    </row>
    <row r="4454" spans="1:15" x14ac:dyDescent="0.3">
      <c r="A4454">
        <v>2673</v>
      </c>
      <c r="B4454">
        <v>30</v>
      </c>
      <c r="C4454">
        <v>5</v>
      </c>
      <c r="D4454">
        <v>131</v>
      </c>
      <c r="E4454" t="str">
        <f t="shared" si="17"/>
        <v>100+</v>
      </c>
      <c r="F4454">
        <v>92068</v>
      </c>
      <c r="G4454">
        <v>3</v>
      </c>
      <c r="H4454">
        <v>0.5</v>
      </c>
      <c r="I4454" t="s">
        <v>19</v>
      </c>
      <c r="J4454">
        <v>0</v>
      </c>
      <c r="K4454" t="s">
        <v>17</v>
      </c>
      <c r="L4454" t="s">
        <v>16</v>
      </c>
      <c r="M4454" t="s">
        <v>16</v>
      </c>
      <c r="N4454" t="s">
        <v>16</v>
      </c>
      <c r="O4454" t="s">
        <v>16</v>
      </c>
    </row>
    <row r="4455" spans="1:15" x14ac:dyDescent="0.3">
      <c r="A4455">
        <v>2675</v>
      </c>
      <c r="B4455">
        <v>30</v>
      </c>
      <c r="C4455">
        <v>6</v>
      </c>
      <c r="D4455">
        <v>101</v>
      </c>
      <c r="E4455" t="str">
        <f t="shared" si="17"/>
        <v>100+</v>
      </c>
      <c r="F4455">
        <v>90245</v>
      </c>
      <c r="G4455">
        <v>2</v>
      </c>
      <c r="H4455">
        <v>0.6</v>
      </c>
      <c r="I4455" t="s">
        <v>15</v>
      </c>
      <c r="J4455">
        <v>0</v>
      </c>
      <c r="K4455" t="s">
        <v>16</v>
      </c>
      <c r="L4455" t="s">
        <v>16</v>
      </c>
      <c r="M4455" t="s">
        <v>16</v>
      </c>
      <c r="N4455" t="s">
        <v>17</v>
      </c>
      <c r="O4455" t="s">
        <v>16</v>
      </c>
    </row>
    <row r="4456" spans="1:15" x14ac:dyDescent="0.3">
      <c r="A4456">
        <v>2685</v>
      </c>
      <c r="B4456">
        <v>30</v>
      </c>
      <c r="C4456">
        <v>5</v>
      </c>
      <c r="D4456">
        <v>98</v>
      </c>
      <c r="E4456" t="str">
        <f t="shared" si="17"/>
        <v>51-100</v>
      </c>
      <c r="F4456">
        <v>92028</v>
      </c>
      <c r="G4456">
        <v>4</v>
      </c>
      <c r="H4456">
        <v>1.8</v>
      </c>
      <c r="I4456" t="s">
        <v>19</v>
      </c>
      <c r="J4456">
        <v>129</v>
      </c>
      <c r="K4456" t="s">
        <v>16</v>
      </c>
      <c r="L4456" t="s">
        <v>17</v>
      </c>
      <c r="M4456" t="s">
        <v>17</v>
      </c>
      <c r="N4456" t="s">
        <v>17</v>
      </c>
      <c r="O4456" t="s">
        <v>17</v>
      </c>
    </row>
    <row r="4457" spans="1:15" x14ac:dyDescent="0.3">
      <c r="A4457">
        <v>2823</v>
      </c>
      <c r="B4457">
        <v>30</v>
      </c>
      <c r="C4457">
        <v>5</v>
      </c>
      <c r="D4457">
        <v>30</v>
      </c>
      <c r="E4457" t="str">
        <f t="shared" si="17"/>
        <v>0-50</v>
      </c>
      <c r="F4457">
        <v>90245</v>
      </c>
      <c r="G4457">
        <v>4</v>
      </c>
      <c r="H4457">
        <v>0.8</v>
      </c>
      <c r="I4457" t="s">
        <v>15</v>
      </c>
      <c r="J4457">
        <v>158</v>
      </c>
      <c r="K4457" t="s">
        <v>16</v>
      </c>
      <c r="L4457" t="s">
        <v>16</v>
      </c>
      <c r="M4457" t="s">
        <v>16</v>
      </c>
      <c r="N4457" t="s">
        <v>17</v>
      </c>
      <c r="O4457" t="s">
        <v>16</v>
      </c>
    </row>
    <row r="4458" spans="1:15" x14ac:dyDescent="0.3">
      <c r="A4458">
        <v>2839</v>
      </c>
      <c r="B4458">
        <v>30</v>
      </c>
      <c r="C4458">
        <v>6</v>
      </c>
      <c r="D4458">
        <v>181</v>
      </c>
      <c r="E4458" t="str">
        <f t="shared" si="17"/>
        <v>100+</v>
      </c>
      <c r="F4458">
        <v>94542</v>
      </c>
      <c r="G4458">
        <v>3</v>
      </c>
      <c r="H4458">
        <v>4.0999999999999996</v>
      </c>
      <c r="I4458" t="s">
        <v>20</v>
      </c>
      <c r="J4458">
        <v>0</v>
      </c>
      <c r="K4458" t="s">
        <v>17</v>
      </c>
      <c r="L4458" t="s">
        <v>16</v>
      </c>
      <c r="M4458" t="s">
        <v>17</v>
      </c>
      <c r="N4458" t="s">
        <v>17</v>
      </c>
      <c r="O4458" t="s">
        <v>17</v>
      </c>
    </row>
    <row r="4459" spans="1:15" x14ac:dyDescent="0.3">
      <c r="A4459">
        <v>2912</v>
      </c>
      <c r="B4459">
        <v>30</v>
      </c>
      <c r="C4459">
        <v>4</v>
      </c>
      <c r="D4459">
        <v>54</v>
      </c>
      <c r="E4459" t="str">
        <f t="shared" si="17"/>
        <v>51-100</v>
      </c>
      <c r="F4459">
        <v>93033</v>
      </c>
      <c r="G4459">
        <v>4</v>
      </c>
      <c r="H4459">
        <v>1.8</v>
      </c>
      <c r="I4459" t="s">
        <v>19</v>
      </c>
      <c r="J4459">
        <v>235</v>
      </c>
      <c r="K4459" t="s">
        <v>16</v>
      </c>
      <c r="L4459" t="s">
        <v>16</v>
      </c>
      <c r="M4459" t="s">
        <v>16</v>
      </c>
      <c r="N4459" t="s">
        <v>17</v>
      </c>
      <c r="O4459" t="s">
        <v>16</v>
      </c>
    </row>
    <row r="4460" spans="1:15" x14ac:dyDescent="0.3">
      <c r="A4460">
        <v>3059</v>
      </c>
      <c r="B4460">
        <v>30</v>
      </c>
      <c r="C4460">
        <v>4</v>
      </c>
      <c r="D4460">
        <v>113</v>
      </c>
      <c r="E4460" t="str">
        <f t="shared" si="17"/>
        <v>100+</v>
      </c>
      <c r="F4460">
        <v>90064</v>
      </c>
      <c r="G4460">
        <v>2</v>
      </c>
      <c r="H4460">
        <v>0.2</v>
      </c>
      <c r="I4460" t="s">
        <v>15</v>
      </c>
      <c r="J4460">
        <v>0</v>
      </c>
      <c r="K4460" t="s">
        <v>16</v>
      </c>
      <c r="L4460" t="s">
        <v>16</v>
      </c>
      <c r="M4460" t="s">
        <v>16</v>
      </c>
      <c r="N4460" t="s">
        <v>17</v>
      </c>
      <c r="O4460" t="s">
        <v>16</v>
      </c>
    </row>
    <row r="4461" spans="1:15" x14ac:dyDescent="0.3">
      <c r="A4461">
        <v>3106</v>
      </c>
      <c r="B4461">
        <v>30</v>
      </c>
      <c r="C4461">
        <v>4</v>
      </c>
      <c r="D4461">
        <v>23</v>
      </c>
      <c r="E4461" t="str">
        <f t="shared" si="17"/>
        <v>0-50</v>
      </c>
      <c r="F4461">
        <v>94122</v>
      </c>
      <c r="G4461">
        <v>4</v>
      </c>
      <c r="H4461">
        <v>0.3</v>
      </c>
      <c r="I4461" t="s">
        <v>20</v>
      </c>
      <c r="J4461">
        <v>121</v>
      </c>
      <c r="K4461" t="s">
        <v>16</v>
      </c>
      <c r="L4461" t="s">
        <v>16</v>
      </c>
      <c r="M4461" t="s">
        <v>16</v>
      </c>
      <c r="N4461" t="s">
        <v>16</v>
      </c>
      <c r="O4461" t="s">
        <v>16</v>
      </c>
    </row>
    <row r="4462" spans="1:15" x14ac:dyDescent="0.3">
      <c r="A4462">
        <v>3134</v>
      </c>
      <c r="B4462">
        <v>30</v>
      </c>
      <c r="C4462">
        <v>5</v>
      </c>
      <c r="D4462">
        <v>73</v>
      </c>
      <c r="E4462" t="str">
        <f t="shared" si="17"/>
        <v>51-100</v>
      </c>
      <c r="F4462">
        <v>93711</v>
      </c>
      <c r="G4462">
        <v>3</v>
      </c>
      <c r="H4462">
        <v>2.6</v>
      </c>
      <c r="I4462" t="s">
        <v>19</v>
      </c>
      <c r="J4462">
        <v>0</v>
      </c>
      <c r="K4462" t="s">
        <v>16</v>
      </c>
      <c r="L4462" t="s">
        <v>16</v>
      </c>
      <c r="M4462" t="s">
        <v>16</v>
      </c>
      <c r="N4462" t="s">
        <v>17</v>
      </c>
      <c r="O4462" t="s">
        <v>16</v>
      </c>
    </row>
    <row r="4463" spans="1:15" x14ac:dyDescent="0.3">
      <c r="A4463">
        <v>3178</v>
      </c>
      <c r="B4463">
        <v>30</v>
      </c>
      <c r="C4463">
        <v>4</v>
      </c>
      <c r="D4463">
        <v>83</v>
      </c>
      <c r="E4463" t="str">
        <f t="shared" si="17"/>
        <v>51-100</v>
      </c>
      <c r="F4463">
        <v>91007</v>
      </c>
      <c r="G4463">
        <v>2</v>
      </c>
      <c r="H4463">
        <v>1.5</v>
      </c>
      <c r="I4463" t="s">
        <v>19</v>
      </c>
      <c r="J4463">
        <v>199</v>
      </c>
      <c r="K4463" t="s">
        <v>16</v>
      </c>
      <c r="L4463" t="s">
        <v>16</v>
      </c>
      <c r="M4463" t="s">
        <v>16</v>
      </c>
      <c r="N4463" t="s">
        <v>16</v>
      </c>
      <c r="O4463" t="s">
        <v>17</v>
      </c>
    </row>
    <row r="4464" spans="1:15" x14ac:dyDescent="0.3">
      <c r="A4464">
        <v>3192</v>
      </c>
      <c r="B4464">
        <v>30</v>
      </c>
      <c r="C4464">
        <v>5</v>
      </c>
      <c r="D4464">
        <v>83</v>
      </c>
      <c r="E4464" t="str">
        <f t="shared" si="17"/>
        <v>51-100</v>
      </c>
      <c r="F4464">
        <v>93101</v>
      </c>
      <c r="G4464">
        <v>4</v>
      </c>
      <c r="H4464">
        <v>1.8</v>
      </c>
      <c r="I4464" t="s">
        <v>19</v>
      </c>
      <c r="J4464">
        <v>0</v>
      </c>
      <c r="K4464" t="s">
        <v>16</v>
      </c>
      <c r="L4464" t="s">
        <v>16</v>
      </c>
      <c r="M4464" t="s">
        <v>16</v>
      </c>
      <c r="N4464" t="s">
        <v>16</v>
      </c>
      <c r="O4464" t="s">
        <v>17</v>
      </c>
    </row>
    <row r="4465" spans="1:15" x14ac:dyDescent="0.3">
      <c r="A4465">
        <v>3203</v>
      </c>
      <c r="B4465">
        <v>30</v>
      </c>
      <c r="C4465">
        <v>4</v>
      </c>
      <c r="D4465">
        <v>25</v>
      </c>
      <c r="E4465" t="str">
        <f t="shared" si="17"/>
        <v>0-50</v>
      </c>
      <c r="F4465">
        <v>92173</v>
      </c>
      <c r="G4465">
        <v>2</v>
      </c>
      <c r="H4465">
        <v>0.3</v>
      </c>
      <c r="I4465" t="s">
        <v>15</v>
      </c>
      <c r="J4465">
        <v>0</v>
      </c>
      <c r="K4465" t="s">
        <v>16</v>
      </c>
      <c r="L4465" t="s">
        <v>17</v>
      </c>
      <c r="M4465" t="s">
        <v>16</v>
      </c>
      <c r="N4465" t="s">
        <v>17</v>
      </c>
      <c r="O4465" t="s">
        <v>16</v>
      </c>
    </row>
    <row r="4466" spans="1:15" x14ac:dyDescent="0.3">
      <c r="A4466">
        <v>3240</v>
      </c>
      <c r="B4466">
        <v>30</v>
      </c>
      <c r="C4466">
        <v>4</v>
      </c>
      <c r="D4466">
        <v>40</v>
      </c>
      <c r="E4466" t="str">
        <f t="shared" si="17"/>
        <v>0-50</v>
      </c>
      <c r="F4466">
        <v>90095</v>
      </c>
      <c r="G4466">
        <v>1</v>
      </c>
      <c r="H4466">
        <v>0.3</v>
      </c>
      <c r="I4466" t="s">
        <v>15</v>
      </c>
      <c r="J4466">
        <v>0</v>
      </c>
      <c r="K4466" t="s">
        <v>16</v>
      </c>
      <c r="L4466" t="s">
        <v>16</v>
      </c>
      <c r="M4466" t="s">
        <v>16</v>
      </c>
      <c r="N4466" t="s">
        <v>17</v>
      </c>
      <c r="O4466" t="s">
        <v>16</v>
      </c>
    </row>
    <row r="4467" spans="1:15" x14ac:dyDescent="0.3">
      <c r="A4467">
        <v>3363</v>
      </c>
      <c r="B4467">
        <v>30</v>
      </c>
      <c r="C4467">
        <v>4</v>
      </c>
      <c r="D4467">
        <v>18</v>
      </c>
      <c r="E4467" t="str">
        <f t="shared" si="17"/>
        <v>0-50</v>
      </c>
      <c r="F4467">
        <v>90277</v>
      </c>
      <c r="G4467">
        <v>2</v>
      </c>
      <c r="H4467">
        <v>0.3</v>
      </c>
      <c r="I4467" t="s">
        <v>20</v>
      </c>
      <c r="J4467">
        <v>0</v>
      </c>
      <c r="K4467" t="s">
        <v>16</v>
      </c>
      <c r="L4467" t="s">
        <v>16</v>
      </c>
      <c r="M4467" t="s">
        <v>16</v>
      </c>
      <c r="N4467" t="s">
        <v>17</v>
      </c>
      <c r="O4467" t="s">
        <v>16</v>
      </c>
    </row>
    <row r="4468" spans="1:15" x14ac:dyDescent="0.3">
      <c r="A4468">
        <v>3499</v>
      </c>
      <c r="B4468">
        <v>30</v>
      </c>
      <c r="C4468">
        <v>6</v>
      </c>
      <c r="D4468">
        <v>182</v>
      </c>
      <c r="E4468" t="str">
        <f t="shared" si="17"/>
        <v>100+</v>
      </c>
      <c r="F4468">
        <v>93561</v>
      </c>
      <c r="G4468">
        <v>4</v>
      </c>
      <c r="H4468">
        <v>0.8</v>
      </c>
      <c r="I4468" t="s">
        <v>19</v>
      </c>
      <c r="J4468">
        <v>94</v>
      </c>
      <c r="K4468" t="s">
        <v>17</v>
      </c>
      <c r="L4468" t="s">
        <v>16</v>
      </c>
      <c r="M4468" t="s">
        <v>16</v>
      </c>
      <c r="N4468" t="s">
        <v>17</v>
      </c>
      <c r="O4468" t="s">
        <v>16</v>
      </c>
    </row>
    <row r="4469" spans="1:15" x14ac:dyDescent="0.3">
      <c r="A4469">
        <v>3518</v>
      </c>
      <c r="B4469">
        <v>30</v>
      </c>
      <c r="C4469">
        <v>6</v>
      </c>
      <c r="D4469">
        <v>95</v>
      </c>
      <c r="E4469" t="str">
        <f t="shared" si="17"/>
        <v>51-100</v>
      </c>
      <c r="F4469">
        <v>94234</v>
      </c>
      <c r="G4469">
        <v>1</v>
      </c>
      <c r="H4469">
        <v>3.9</v>
      </c>
      <c r="I4469" t="s">
        <v>19</v>
      </c>
      <c r="J4469">
        <v>146</v>
      </c>
      <c r="K4469" t="s">
        <v>17</v>
      </c>
      <c r="L4469" t="s">
        <v>16</v>
      </c>
      <c r="M4469" t="s">
        <v>16</v>
      </c>
      <c r="N4469" t="s">
        <v>16</v>
      </c>
      <c r="O4469" t="s">
        <v>17</v>
      </c>
    </row>
    <row r="4470" spans="1:15" x14ac:dyDescent="0.3">
      <c r="A4470">
        <v>3543</v>
      </c>
      <c r="B4470">
        <v>30</v>
      </c>
      <c r="C4470">
        <v>5</v>
      </c>
      <c r="D4470">
        <v>118</v>
      </c>
      <c r="E4470" t="str">
        <f t="shared" si="17"/>
        <v>100+</v>
      </c>
      <c r="F4470">
        <v>92182</v>
      </c>
      <c r="G4470">
        <v>4</v>
      </c>
      <c r="H4470">
        <v>3</v>
      </c>
      <c r="I4470" t="s">
        <v>19</v>
      </c>
      <c r="J4470">
        <v>0</v>
      </c>
      <c r="K4470" t="s">
        <v>17</v>
      </c>
      <c r="L4470" t="s">
        <v>16</v>
      </c>
      <c r="M4470" t="s">
        <v>16</v>
      </c>
      <c r="N4470" t="s">
        <v>17</v>
      </c>
      <c r="O4470" t="s">
        <v>16</v>
      </c>
    </row>
    <row r="4471" spans="1:15" x14ac:dyDescent="0.3">
      <c r="A4471">
        <v>3562</v>
      </c>
      <c r="B4471">
        <v>30</v>
      </c>
      <c r="C4471">
        <v>6</v>
      </c>
      <c r="D4471">
        <v>31</v>
      </c>
      <c r="E4471" t="str">
        <f t="shared" si="17"/>
        <v>0-50</v>
      </c>
      <c r="F4471">
        <v>94720</v>
      </c>
      <c r="G4471">
        <v>3</v>
      </c>
      <c r="H4471">
        <v>1</v>
      </c>
      <c r="I4471" t="s">
        <v>20</v>
      </c>
      <c r="J4471">
        <v>142</v>
      </c>
      <c r="K4471" t="s">
        <v>16</v>
      </c>
      <c r="L4471" t="s">
        <v>16</v>
      </c>
      <c r="M4471" t="s">
        <v>16</v>
      </c>
      <c r="N4471" t="s">
        <v>16</v>
      </c>
      <c r="O4471" t="s">
        <v>16</v>
      </c>
    </row>
    <row r="4472" spans="1:15" x14ac:dyDescent="0.3">
      <c r="A4472">
        <v>3569</v>
      </c>
      <c r="B4472">
        <v>30</v>
      </c>
      <c r="C4472">
        <v>4</v>
      </c>
      <c r="D4472">
        <v>194</v>
      </c>
      <c r="E4472" t="str">
        <f t="shared" si="17"/>
        <v>100+</v>
      </c>
      <c r="F4472">
        <v>93407</v>
      </c>
      <c r="G4472">
        <v>2</v>
      </c>
      <c r="H4472">
        <v>4.5</v>
      </c>
      <c r="I4472" t="s">
        <v>15</v>
      </c>
      <c r="J4472">
        <v>0</v>
      </c>
      <c r="K4472" t="s">
        <v>16</v>
      </c>
      <c r="L4472" t="s">
        <v>16</v>
      </c>
      <c r="M4472" t="s">
        <v>16</v>
      </c>
      <c r="N4472" t="s">
        <v>16</v>
      </c>
      <c r="O4472" t="s">
        <v>17</v>
      </c>
    </row>
    <row r="4473" spans="1:15" x14ac:dyDescent="0.3">
      <c r="A4473">
        <v>3573</v>
      </c>
      <c r="B4473">
        <v>30</v>
      </c>
      <c r="C4473">
        <v>6</v>
      </c>
      <c r="D4473">
        <v>30</v>
      </c>
      <c r="E4473" t="str">
        <f t="shared" si="17"/>
        <v>0-50</v>
      </c>
      <c r="F4473">
        <v>90245</v>
      </c>
      <c r="G4473">
        <v>1</v>
      </c>
      <c r="H4473">
        <v>0.4</v>
      </c>
      <c r="I4473" t="s">
        <v>19</v>
      </c>
      <c r="J4473">
        <v>0</v>
      </c>
      <c r="K4473" t="s">
        <v>16</v>
      </c>
      <c r="L4473" t="s">
        <v>16</v>
      </c>
      <c r="M4473" t="s">
        <v>16</v>
      </c>
      <c r="N4473" t="s">
        <v>17</v>
      </c>
      <c r="O4473" t="s">
        <v>17</v>
      </c>
    </row>
    <row r="4474" spans="1:15" x14ac:dyDescent="0.3">
      <c r="A4474">
        <v>3584</v>
      </c>
      <c r="B4474">
        <v>30</v>
      </c>
      <c r="C4474">
        <v>3</v>
      </c>
      <c r="D4474">
        <v>33</v>
      </c>
      <c r="E4474" t="str">
        <f t="shared" si="17"/>
        <v>0-50</v>
      </c>
      <c r="F4474">
        <v>95112</v>
      </c>
      <c r="G4474">
        <v>4</v>
      </c>
      <c r="H4474">
        <v>1.5</v>
      </c>
      <c r="I4474" t="s">
        <v>20</v>
      </c>
      <c r="J4474">
        <v>85</v>
      </c>
      <c r="K4474" t="s">
        <v>16</v>
      </c>
      <c r="L4474" t="s">
        <v>16</v>
      </c>
      <c r="M4474" t="s">
        <v>16</v>
      </c>
      <c r="N4474" t="s">
        <v>16</v>
      </c>
      <c r="O4474" t="s">
        <v>16</v>
      </c>
    </row>
    <row r="4475" spans="1:15" x14ac:dyDescent="0.3">
      <c r="A4475">
        <v>3706</v>
      </c>
      <c r="B4475">
        <v>30</v>
      </c>
      <c r="C4475">
        <v>4</v>
      </c>
      <c r="D4475">
        <v>30</v>
      </c>
      <c r="E4475" t="str">
        <f t="shared" si="17"/>
        <v>0-50</v>
      </c>
      <c r="F4475">
        <v>91770</v>
      </c>
      <c r="G4475">
        <v>3</v>
      </c>
      <c r="H4475">
        <v>1</v>
      </c>
      <c r="I4475" t="s">
        <v>15</v>
      </c>
      <c r="J4475">
        <v>0</v>
      </c>
      <c r="K4475" t="s">
        <v>16</v>
      </c>
      <c r="L4475" t="s">
        <v>16</v>
      </c>
      <c r="M4475" t="s">
        <v>16</v>
      </c>
      <c r="N4475" t="s">
        <v>17</v>
      </c>
      <c r="O4475" t="s">
        <v>16</v>
      </c>
    </row>
    <row r="4476" spans="1:15" x14ac:dyDescent="0.3">
      <c r="A4476">
        <v>3731</v>
      </c>
      <c r="B4476">
        <v>30</v>
      </c>
      <c r="C4476">
        <v>6</v>
      </c>
      <c r="D4476">
        <v>112</v>
      </c>
      <c r="E4476" t="str">
        <f t="shared" si="17"/>
        <v>100+</v>
      </c>
      <c r="F4476">
        <v>92093</v>
      </c>
      <c r="G4476">
        <v>3</v>
      </c>
      <c r="H4476">
        <v>2.5</v>
      </c>
      <c r="I4476" t="s">
        <v>15</v>
      </c>
      <c r="J4476">
        <v>0</v>
      </c>
      <c r="K4476" t="s">
        <v>16</v>
      </c>
      <c r="L4476" t="s">
        <v>16</v>
      </c>
      <c r="M4476" t="s">
        <v>16</v>
      </c>
      <c r="N4476" t="s">
        <v>17</v>
      </c>
      <c r="O4476" t="s">
        <v>16</v>
      </c>
    </row>
    <row r="4477" spans="1:15" x14ac:dyDescent="0.3">
      <c r="A4477">
        <v>3754</v>
      </c>
      <c r="B4477">
        <v>30</v>
      </c>
      <c r="C4477">
        <v>4</v>
      </c>
      <c r="D4477">
        <v>34</v>
      </c>
      <c r="E4477" t="str">
        <f t="shared" si="17"/>
        <v>0-50</v>
      </c>
      <c r="F4477">
        <v>95351</v>
      </c>
      <c r="G4477">
        <v>2</v>
      </c>
      <c r="H4477">
        <v>0.3</v>
      </c>
      <c r="I4477" t="s">
        <v>20</v>
      </c>
      <c r="J4477">
        <v>0</v>
      </c>
      <c r="K4477" t="s">
        <v>16</v>
      </c>
      <c r="L4477" t="s">
        <v>16</v>
      </c>
      <c r="M4477" t="s">
        <v>16</v>
      </c>
      <c r="N4477" t="s">
        <v>17</v>
      </c>
      <c r="O4477" t="s">
        <v>17</v>
      </c>
    </row>
    <row r="4478" spans="1:15" x14ac:dyDescent="0.3">
      <c r="A4478">
        <v>3783</v>
      </c>
      <c r="B4478">
        <v>30</v>
      </c>
      <c r="C4478">
        <v>5</v>
      </c>
      <c r="D4478">
        <v>80</v>
      </c>
      <c r="E4478" t="str">
        <f t="shared" si="17"/>
        <v>51-100</v>
      </c>
      <c r="F4478">
        <v>91311</v>
      </c>
      <c r="G4478">
        <v>4</v>
      </c>
      <c r="H4478">
        <v>2.2000000000000002</v>
      </c>
      <c r="I4478" t="s">
        <v>20</v>
      </c>
      <c r="J4478">
        <v>0</v>
      </c>
      <c r="K4478" t="s">
        <v>16</v>
      </c>
      <c r="L4478" t="s">
        <v>17</v>
      </c>
      <c r="M4478" t="s">
        <v>16</v>
      </c>
      <c r="N4478" t="s">
        <v>17</v>
      </c>
      <c r="O4478" t="s">
        <v>16</v>
      </c>
    </row>
    <row r="4479" spans="1:15" x14ac:dyDescent="0.3">
      <c r="A4479">
        <v>3785</v>
      </c>
      <c r="B4479">
        <v>30</v>
      </c>
      <c r="C4479">
        <v>6</v>
      </c>
      <c r="D4479">
        <v>115</v>
      </c>
      <c r="E4479" t="str">
        <f t="shared" si="17"/>
        <v>100+</v>
      </c>
      <c r="F4479">
        <v>94611</v>
      </c>
      <c r="G4479">
        <v>4</v>
      </c>
      <c r="H4479">
        <v>3.8</v>
      </c>
      <c r="I4479" t="s">
        <v>20</v>
      </c>
      <c r="J4479">
        <v>0</v>
      </c>
      <c r="K4479" t="s">
        <v>17</v>
      </c>
      <c r="L4479" t="s">
        <v>16</v>
      </c>
      <c r="M4479" t="s">
        <v>16</v>
      </c>
      <c r="N4479" t="s">
        <v>17</v>
      </c>
      <c r="O4479" t="s">
        <v>16</v>
      </c>
    </row>
    <row r="4480" spans="1:15" x14ac:dyDescent="0.3">
      <c r="A4480">
        <v>3826</v>
      </c>
      <c r="B4480">
        <v>30</v>
      </c>
      <c r="C4480">
        <v>6</v>
      </c>
      <c r="D4480">
        <v>69</v>
      </c>
      <c r="E4480" t="str">
        <f t="shared" si="17"/>
        <v>51-100</v>
      </c>
      <c r="F4480">
        <v>94305</v>
      </c>
      <c r="G4480">
        <v>4</v>
      </c>
      <c r="H4480">
        <v>3.4</v>
      </c>
      <c r="I4480" t="s">
        <v>15</v>
      </c>
      <c r="J4480">
        <v>188</v>
      </c>
      <c r="K4480" t="s">
        <v>16</v>
      </c>
      <c r="L4480" t="s">
        <v>16</v>
      </c>
      <c r="M4480" t="s">
        <v>16</v>
      </c>
      <c r="N4480" t="s">
        <v>16</v>
      </c>
      <c r="O4480" t="s">
        <v>17</v>
      </c>
    </row>
    <row r="4481" spans="1:15" x14ac:dyDescent="0.3">
      <c r="A4481">
        <v>3842</v>
      </c>
      <c r="B4481">
        <v>30</v>
      </c>
      <c r="C4481">
        <v>4</v>
      </c>
      <c r="D4481">
        <v>81</v>
      </c>
      <c r="E4481" t="str">
        <f t="shared" si="17"/>
        <v>51-100</v>
      </c>
      <c r="F4481">
        <v>94305</v>
      </c>
      <c r="G4481">
        <v>2</v>
      </c>
      <c r="H4481">
        <v>0.2</v>
      </c>
      <c r="I4481" t="s">
        <v>15</v>
      </c>
      <c r="J4481">
        <v>0</v>
      </c>
      <c r="K4481" t="s">
        <v>16</v>
      </c>
      <c r="L4481" t="s">
        <v>16</v>
      </c>
      <c r="M4481" t="s">
        <v>16</v>
      </c>
      <c r="N4481" t="s">
        <v>17</v>
      </c>
      <c r="O4481" t="s">
        <v>16</v>
      </c>
    </row>
    <row r="4482" spans="1:15" x14ac:dyDescent="0.3">
      <c r="A4482">
        <v>3894</v>
      </c>
      <c r="B4482">
        <v>30</v>
      </c>
      <c r="C4482">
        <v>5</v>
      </c>
      <c r="D4482">
        <v>40</v>
      </c>
      <c r="E4482" t="str">
        <f t="shared" si="17"/>
        <v>0-50</v>
      </c>
      <c r="F4482">
        <v>92521</v>
      </c>
      <c r="G4482">
        <v>4</v>
      </c>
      <c r="H4482">
        <v>1.7</v>
      </c>
      <c r="I4482" t="s">
        <v>20</v>
      </c>
      <c r="J4482">
        <v>0</v>
      </c>
      <c r="K4482" t="s">
        <v>16</v>
      </c>
      <c r="L4482" t="s">
        <v>16</v>
      </c>
      <c r="M4482" t="s">
        <v>16</v>
      </c>
      <c r="N4482" t="s">
        <v>17</v>
      </c>
      <c r="O4482" t="s">
        <v>16</v>
      </c>
    </row>
    <row r="4483" spans="1:15" x14ac:dyDescent="0.3">
      <c r="A4483">
        <v>3922</v>
      </c>
      <c r="B4483">
        <v>30</v>
      </c>
      <c r="C4483">
        <v>6</v>
      </c>
      <c r="D4483">
        <v>48</v>
      </c>
      <c r="E4483" t="str">
        <f t="shared" si="17"/>
        <v>0-50</v>
      </c>
      <c r="F4483">
        <v>95812</v>
      </c>
      <c r="G4483">
        <v>1</v>
      </c>
      <c r="H4483">
        <v>1.2</v>
      </c>
      <c r="I4483" t="s">
        <v>15</v>
      </c>
      <c r="J4483">
        <v>0</v>
      </c>
      <c r="K4483" t="s">
        <v>16</v>
      </c>
      <c r="L4483" t="s">
        <v>16</v>
      </c>
      <c r="M4483" t="s">
        <v>16</v>
      </c>
      <c r="N4483" t="s">
        <v>17</v>
      </c>
      <c r="O4483" t="s">
        <v>16</v>
      </c>
    </row>
    <row r="4484" spans="1:15" x14ac:dyDescent="0.3">
      <c r="A4484">
        <v>3994</v>
      </c>
      <c r="B4484">
        <v>30</v>
      </c>
      <c r="C4484">
        <v>6</v>
      </c>
      <c r="D4484">
        <v>13</v>
      </c>
      <c r="E4484" t="str">
        <f t="shared" si="17"/>
        <v>0-50</v>
      </c>
      <c r="F4484">
        <v>93555</v>
      </c>
      <c r="G4484">
        <v>3</v>
      </c>
      <c r="H4484">
        <v>0.9</v>
      </c>
      <c r="I4484" t="s">
        <v>19</v>
      </c>
      <c r="J4484">
        <v>0</v>
      </c>
      <c r="K4484" t="s">
        <v>16</v>
      </c>
      <c r="L4484" t="s">
        <v>16</v>
      </c>
      <c r="M4484" t="s">
        <v>16</v>
      </c>
      <c r="N4484" t="s">
        <v>17</v>
      </c>
      <c r="O4484" t="s">
        <v>16</v>
      </c>
    </row>
    <row r="4485" spans="1:15" x14ac:dyDescent="0.3">
      <c r="A4485">
        <v>4013</v>
      </c>
      <c r="B4485">
        <v>30</v>
      </c>
      <c r="C4485">
        <v>6</v>
      </c>
      <c r="D4485">
        <v>124</v>
      </c>
      <c r="E4485" t="str">
        <f t="shared" si="17"/>
        <v>100+</v>
      </c>
      <c r="F4485">
        <v>91320</v>
      </c>
      <c r="G4485">
        <v>2</v>
      </c>
      <c r="H4485">
        <v>0.6</v>
      </c>
      <c r="I4485" t="s">
        <v>15</v>
      </c>
      <c r="J4485">
        <v>0</v>
      </c>
      <c r="K4485" t="s">
        <v>16</v>
      </c>
      <c r="L4485" t="s">
        <v>16</v>
      </c>
      <c r="M4485" t="s">
        <v>16</v>
      </c>
      <c r="N4485" t="s">
        <v>17</v>
      </c>
      <c r="O4485" t="s">
        <v>16</v>
      </c>
    </row>
    <row r="4486" spans="1:15" x14ac:dyDescent="0.3">
      <c r="A4486">
        <v>4072</v>
      </c>
      <c r="B4486">
        <v>30</v>
      </c>
      <c r="C4486">
        <v>6</v>
      </c>
      <c r="D4486">
        <v>25</v>
      </c>
      <c r="E4486" t="str">
        <f t="shared" si="17"/>
        <v>0-50</v>
      </c>
      <c r="F4486">
        <v>94304</v>
      </c>
      <c r="G4486">
        <v>3</v>
      </c>
      <c r="H4486">
        <v>1</v>
      </c>
      <c r="I4486" t="s">
        <v>20</v>
      </c>
      <c r="J4486">
        <v>135</v>
      </c>
      <c r="K4486" t="s">
        <v>16</v>
      </c>
      <c r="L4486" t="s">
        <v>16</v>
      </c>
      <c r="M4486" t="s">
        <v>16</v>
      </c>
      <c r="N4486" t="s">
        <v>16</v>
      </c>
      <c r="O4486" t="s">
        <v>17</v>
      </c>
    </row>
    <row r="4487" spans="1:15" x14ac:dyDescent="0.3">
      <c r="A4487">
        <v>4076</v>
      </c>
      <c r="B4487">
        <v>30</v>
      </c>
      <c r="C4487">
        <v>4</v>
      </c>
      <c r="D4487">
        <v>40</v>
      </c>
      <c r="E4487" t="str">
        <f t="shared" si="17"/>
        <v>0-50</v>
      </c>
      <c r="F4487">
        <v>90601</v>
      </c>
      <c r="G4487">
        <v>4</v>
      </c>
      <c r="H4487">
        <v>0.8</v>
      </c>
      <c r="I4487" t="s">
        <v>15</v>
      </c>
      <c r="J4487">
        <v>0</v>
      </c>
      <c r="K4487" t="s">
        <v>16</v>
      </c>
      <c r="L4487" t="s">
        <v>16</v>
      </c>
      <c r="M4487" t="s">
        <v>16</v>
      </c>
      <c r="N4487" t="s">
        <v>17</v>
      </c>
      <c r="O4487" t="s">
        <v>16</v>
      </c>
    </row>
    <row r="4488" spans="1:15" x14ac:dyDescent="0.3">
      <c r="A4488">
        <v>4090</v>
      </c>
      <c r="B4488">
        <v>30</v>
      </c>
      <c r="C4488">
        <v>4</v>
      </c>
      <c r="D4488">
        <v>85</v>
      </c>
      <c r="E4488" t="str">
        <f t="shared" si="17"/>
        <v>51-100</v>
      </c>
      <c r="F4488">
        <v>94234</v>
      </c>
      <c r="G4488">
        <v>4</v>
      </c>
      <c r="H4488">
        <v>2.1</v>
      </c>
      <c r="I4488" t="s">
        <v>19</v>
      </c>
      <c r="J4488">
        <v>0</v>
      </c>
      <c r="K4488" t="s">
        <v>16</v>
      </c>
      <c r="L4488" t="s">
        <v>16</v>
      </c>
      <c r="M4488" t="s">
        <v>16</v>
      </c>
      <c r="N4488" t="s">
        <v>17</v>
      </c>
      <c r="O4488" t="s">
        <v>16</v>
      </c>
    </row>
    <row r="4489" spans="1:15" x14ac:dyDescent="0.3">
      <c r="A4489">
        <v>4120</v>
      </c>
      <c r="B4489">
        <v>30</v>
      </c>
      <c r="C4489">
        <v>5</v>
      </c>
      <c r="D4489">
        <v>85</v>
      </c>
      <c r="E4489" t="str">
        <f t="shared" si="17"/>
        <v>51-100</v>
      </c>
      <c r="F4489">
        <v>92624</v>
      </c>
      <c r="G4489">
        <v>4</v>
      </c>
      <c r="H4489">
        <v>1.8</v>
      </c>
      <c r="I4489" t="s">
        <v>19</v>
      </c>
      <c r="J4489">
        <v>0</v>
      </c>
      <c r="K4489" t="s">
        <v>16</v>
      </c>
      <c r="L4489" t="s">
        <v>16</v>
      </c>
      <c r="M4489" t="s">
        <v>16</v>
      </c>
      <c r="N4489" t="s">
        <v>17</v>
      </c>
      <c r="O4489" t="s">
        <v>16</v>
      </c>
    </row>
    <row r="4490" spans="1:15" x14ac:dyDescent="0.3">
      <c r="A4490">
        <v>4161</v>
      </c>
      <c r="B4490">
        <v>30</v>
      </c>
      <c r="C4490">
        <v>4</v>
      </c>
      <c r="D4490">
        <v>11</v>
      </c>
      <c r="E4490" t="str">
        <f t="shared" si="17"/>
        <v>0-50</v>
      </c>
      <c r="F4490">
        <v>95054</v>
      </c>
      <c r="G4490">
        <v>1</v>
      </c>
      <c r="H4490">
        <v>0.1</v>
      </c>
      <c r="I4490" t="s">
        <v>20</v>
      </c>
      <c r="J4490">
        <v>0</v>
      </c>
      <c r="K4490" t="s">
        <v>16</v>
      </c>
      <c r="L4490" t="s">
        <v>16</v>
      </c>
      <c r="M4490" t="s">
        <v>16</v>
      </c>
      <c r="N4490" t="s">
        <v>17</v>
      </c>
      <c r="O4490" t="s">
        <v>17</v>
      </c>
    </row>
    <row r="4491" spans="1:15" x14ac:dyDescent="0.3">
      <c r="A4491">
        <v>4188</v>
      </c>
      <c r="B4491">
        <v>30</v>
      </c>
      <c r="C4491">
        <v>5</v>
      </c>
      <c r="D4491">
        <v>109</v>
      </c>
      <c r="E4491" t="str">
        <f t="shared" si="17"/>
        <v>100+</v>
      </c>
      <c r="F4491">
        <v>94305</v>
      </c>
      <c r="G4491">
        <v>4</v>
      </c>
      <c r="H4491">
        <v>2.2000000000000002</v>
      </c>
      <c r="I4491" t="s">
        <v>20</v>
      </c>
      <c r="J4491">
        <v>103</v>
      </c>
      <c r="K4491" t="s">
        <v>16</v>
      </c>
      <c r="L4491" t="s">
        <v>16</v>
      </c>
      <c r="M4491" t="s">
        <v>16</v>
      </c>
      <c r="N4491" t="s">
        <v>16</v>
      </c>
      <c r="O4491" t="s">
        <v>17</v>
      </c>
    </row>
    <row r="4492" spans="1:15" x14ac:dyDescent="0.3">
      <c r="A4492">
        <v>4189</v>
      </c>
      <c r="B4492">
        <v>30</v>
      </c>
      <c r="C4492">
        <v>4</v>
      </c>
      <c r="D4492">
        <v>45</v>
      </c>
      <c r="E4492" t="str">
        <f t="shared" si="17"/>
        <v>0-50</v>
      </c>
      <c r="F4492">
        <v>90041</v>
      </c>
      <c r="G4492">
        <v>4</v>
      </c>
      <c r="H4492">
        <v>1.3</v>
      </c>
      <c r="I4492" t="s">
        <v>19</v>
      </c>
      <c r="J4492">
        <v>0</v>
      </c>
      <c r="K4492" t="s">
        <v>16</v>
      </c>
      <c r="L4492" t="s">
        <v>16</v>
      </c>
      <c r="M4492" t="s">
        <v>16</v>
      </c>
      <c r="N4492" t="s">
        <v>16</v>
      </c>
      <c r="O4492" t="s">
        <v>16</v>
      </c>
    </row>
    <row r="4493" spans="1:15" x14ac:dyDescent="0.3">
      <c r="A4493">
        <v>4275</v>
      </c>
      <c r="B4493">
        <v>30</v>
      </c>
      <c r="C4493">
        <v>3</v>
      </c>
      <c r="D4493">
        <v>79</v>
      </c>
      <c r="E4493" t="str">
        <f t="shared" si="17"/>
        <v>51-100</v>
      </c>
      <c r="F4493">
        <v>91380</v>
      </c>
      <c r="G4493">
        <v>4</v>
      </c>
      <c r="H4493">
        <v>2</v>
      </c>
      <c r="I4493" t="s">
        <v>20</v>
      </c>
      <c r="J4493">
        <v>0</v>
      </c>
      <c r="K4493" t="s">
        <v>16</v>
      </c>
      <c r="L4493" t="s">
        <v>16</v>
      </c>
      <c r="M4493" t="s">
        <v>16</v>
      </c>
      <c r="N4493" t="s">
        <v>17</v>
      </c>
      <c r="O4493" t="s">
        <v>16</v>
      </c>
    </row>
    <row r="4494" spans="1:15" x14ac:dyDescent="0.3">
      <c r="A4494">
        <v>4300</v>
      </c>
      <c r="B4494">
        <v>30</v>
      </c>
      <c r="C4494">
        <v>5</v>
      </c>
      <c r="D4494">
        <v>73</v>
      </c>
      <c r="E4494" t="str">
        <f t="shared" si="17"/>
        <v>51-100</v>
      </c>
      <c r="F4494">
        <v>90065</v>
      </c>
      <c r="G4494">
        <v>1</v>
      </c>
      <c r="H4494">
        <v>2.6</v>
      </c>
      <c r="I4494" t="s">
        <v>20</v>
      </c>
      <c r="J4494">
        <v>133</v>
      </c>
      <c r="K4494" t="s">
        <v>16</v>
      </c>
      <c r="L4494" t="s">
        <v>16</v>
      </c>
      <c r="M4494" t="s">
        <v>16</v>
      </c>
      <c r="N4494" t="s">
        <v>17</v>
      </c>
      <c r="O4494" t="s">
        <v>16</v>
      </c>
    </row>
    <row r="4495" spans="1:15" x14ac:dyDescent="0.3">
      <c r="A4495">
        <v>4317</v>
      </c>
      <c r="B4495">
        <v>30</v>
      </c>
      <c r="C4495">
        <v>6</v>
      </c>
      <c r="D4495">
        <v>95</v>
      </c>
      <c r="E4495" t="str">
        <f t="shared" si="17"/>
        <v>51-100</v>
      </c>
      <c r="F4495">
        <v>91950</v>
      </c>
      <c r="G4495">
        <v>2</v>
      </c>
      <c r="H4495">
        <v>0.2</v>
      </c>
      <c r="I4495" t="s">
        <v>15</v>
      </c>
      <c r="J4495">
        <v>0</v>
      </c>
      <c r="K4495" t="s">
        <v>16</v>
      </c>
      <c r="L4495" t="s">
        <v>17</v>
      </c>
      <c r="M4495" t="s">
        <v>16</v>
      </c>
      <c r="N4495" t="s">
        <v>17</v>
      </c>
      <c r="O4495" t="s">
        <v>16</v>
      </c>
    </row>
    <row r="4496" spans="1:15" x14ac:dyDescent="0.3">
      <c r="A4496">
        <v>4328</v>
      </c>
      <c r="B4496">
        <v>30</v>
      </c>
      <c r="C4496">
        <v>4</v>
      </c>
      <c r="D4496">
        <v>102</v>
      </c>
      <c r="E4496" t="str">
        <f t="shared" si="17"/>
        <v>100+</v>
      </c>
      <c r="F4496">
        <v>91775</v>
      </c>
      <c r="G4496">
        <v>4</v>
      </c>
      <c r="H4496">
        <v>2.1</v>
      </c>
      <c r="I4496" t="s">
        <v>19</v>
      </c>
      <c r="J4496">
        <v>139</v>
      </c>
      <c r="K4496" t="s">
        <v>16</v>
      </c>
      <c r="L4496" t="s">
        <v>16</v>
      </c>
      <c r="M4496" t="s">
        <v>16</v>
      </c>
      <c r="N4496" t="s">
        <v>16</v>
      </c>
      <c r="O4496" t="s">
        <v>17</v>
      </c>
    </row>
    <row r="4497" spans="1:15" x14ac:dyDescent="0.3">
      <c r="A4497">
        <v>4352</v>
      </c>
      <c r="B4497">
        <v>30</v>
      </c>
      <c r="C4497">
        <v>3</v>
      </c>
      <c r="D4497">
        <v>32</v>
      </c>
      <c r="E4497" t="str">
        <f t="shared" si="17"/>
        <v>0-50</v>
      </c>
      <c r="F4497">
        <v>94132</v>
      </c>
      <c r="G4497">
        <v>1</v>
      </c>
      <c r="H4497">
        <v>2</v>
      </c>
      <c r="I4497" t="s">
        <v>20</v>
      </c>
      <c r="J4497">
        <v>0</v>
      </c>
      <c r="K4497" t="s">
        <v>16</v>
      </c>
      <c r="L4497" t="s">
        <v>16</v>
      </c>
      <c r="M4497" t="s">
        <v>16</v>
      </c>
      <c r="N4497" t="s">
        <v>17</v>
      </c>
      <c r="O4497" t="s">
        <v>17</v>
      </c>
    </row>
    <row r="4498" spans="1:15" x14ac:dyDescent="0.3">
      <c r="A4498">
        <v>4364</v>
      </c>
      <c r="B4498">
        <v>30</v>
      </c>
      <c r="C4498">
        <v>4</v>
      </c>
      <c r="D4498">
        <v>18</v>
      </c>
      <c r="E4498" t="str">
        <f t="shared" si="17"/>
        <v>0-50</v>
      </c>
      <c r="F4498">
        <v>93711</v>
      </c>
      <c r="G4498">
        <v>4</v>
      </c>
      <c r="H4498">
        <v>0.3</v>
      </c>
      <c r="I4498" t="s">
        <v>20</v>
      </c>
      <c r="J4498">
        <v>84</v>
      </c>
      <c r="K4498" t="s">
        <v>16</v>
      </c>
      <c r="L4498" t="s">
        <v>16</v>
      </c>
      <c r="M4498" t="s">
        <v>16</v>
      </c>
      <c r="N4498" t="s">
        <v>17</v>
      </c>
      <c r="O4498" t="s">
        <v>16</v>
      </c>
    </row>
    <row r="4499" spans="1:15" x14ac:dyDescent="0.3">
      <c r="A4499">
        <v>4374</v>
      </c>
      <c r="B4499">
        <v>30</v>
      </c>
      <c r="C4499">
        <v>6</v>
      </c>
      <c r="D4499">
        <v>139</v>
      </c>
      <c r="E4499" t="str">
        <f t="shared" si="17"/>
        <v>100+</v>
      </c>
      <c r="F4499">
        <v>94501</v>
      </c>
      <c r="G4499">
        <v>1</v>
      </c>
      <c r="H4499">
        <v>4.3</v>
      </c>
      <c r="I4499" t="s">
        <v>15</v>
      </c>
      <c r="J4499">
        <v>0</v>
      </c>
      <c r="K4499" t="s">
        <v>16</v>
      </c>
      <c r="L4499" t="s">
        <v>16</v>
      </c>
      <c r="M4499" t="s">
        <v>16</v>
      </c>
      <c r="N4499" t="s">
        <v>17</v>
      </c>
      <c r="O4499" t="s">
        <v>16</v>
      </c>
    </row>
    <row r="4500" spans="1:15" x14ac:dyDescent="0.3">
      <c r="A4500">
        <v>4397</v>
      </c>
      <c r="B4500">
        <v>30</v>
      </c>
      <c r="C4500">
        <v>5</v>
      </c>
      <c r="D4500">
        <v>14</v>
      </c>
      <c r="E4500" t="str">
        <f t="shared" si="17"/>
        <v>0-50</v>
      </c>
      <c r="F4500">
        <v>95014</v>
      </c>
      <c r="G4500">
        <v>4</v>
      </c>
      <c r="H4500">
        <v>0.5</v>
      </c>
      <c r="I4500" t="s">
        <v>19</v>
      </c>
      <c r="J4500">
        <v>0</v>
      </c>
      <c r="K4500" t="s">
        <v>16</v>
      </c>
      <c r="L4500" t="s">
        <v>16</v>
      </c>
      <c r="M4500" t="s">
        <v>16</v>
      </c>
      <c r="N4500" t="s">
        <v>17</v>
      </c>
      <c r="O4500" t="s">
        <v>16</v>
      </c>
    </row>
    <row r="4501" spans="1:15" x14ac:dyDescent="0.3">
      <c r="A4501">
        <v>4450</v>
      </c>
      <c r="B4501">
        <v>30</v>
      </c>
      <c r="C4501">
        <v>6</v>
      </c>
      <c r="D4501">
        <v>44</v>
      </c>
      <c r="E4501" t="str">
        <f t="shared" si="17"/>
        <v>0-50</v>
      </c>
      <c r="F4501">
        <v>95211</v>
      </c>
      <c r="G4501">
        <v>1</v>
      </c>
      <c r="H4501">
        <v>0.2</v>
      </c>
      <c r="I4501" t="s">
        <v>19</v>
      </c>
      <c r="J4501">
        <v>0</v>
      </c>
      <c r="K4501" t="s">
        <v>16</v>
      </c>
      <c r="L4501" t="s">
        <v>16</v>
      </c>
      <c r="M4501" t="s">
        <v>16</v>
      </c>
      <c r="N4501" t="s">
        <v>16</v>
      </c>
      <c r="O4501" t="s">
        <v>17</v>
      </c>
    </row>
    <row r="4502" spans="1:15" x14ac:dyDescent="0.3">
      <c r="A4502">
        <v>4489</v>
      </c>
      <c r="B4502">
        <v>30</v>
      </c>
      <c r="C4502">
        <v>4</v>
      </c>
      <c r="D4502">
        <v>50</v>
      </c>
      <c r="E4502" t="str">
        <f t="shared" si="17"/>
        <v>0-50</v>
      </c>
      <c r="F4502">
        <v>91030</v>
      </c>
      <c r="G4502">
        <v>1</v>
      </c>
      <c r="H4502">
        <v>1.5</v>
      </c>
      <c r="I4502" t="s">
        <v>15</v>
      </c>
      <c r="J4502">
        <v>0</v>
      </c>
      <c r="K4502" t="s">
        <v>16</v>
      </c>
      <c r="L4502" t="s">
        <v>16</v>
      </c>
      <c r="M4502" t="s">
        <v>16</v>
      </c>
      <c r="N4502" t="s">
        <v>16</v>
      </c>
      <c r="O4502" t="s">
        <v>16</v>
      </c>
    </row>
    <row r="4503" spans="1:15" x14ac:dyDescent="0.3">
      <c r="A4503">
        <v>4636</v>
      </c>
      <c r="B4503">
        <v>30</v>
      </c>
      <c r="C4503">
        <v>5</v>
      </c>
      <c r="D4503">
        <v>85</v>
      </c>
      <c r="E4503" t="str">
        <f t="shared" si="17"/>
        <v>51-100</v>
      </c>
      <c r="F4503">
        <v>91910</v>
      </c>
      <c r="G4503">
        <v>2</v>
      </c>
      <c r="H4503">
        <v>2.5</v>
      </c>
      <c r="I4503" t="s">
        <v>15</v>
      </c>
      <c r="J4503">
        <v>293</v>
      </c>
      <c r="K4503" t="s">
        <v>16</v>
      </c>
      <c r="L4503" t="s">
        <v>17</v>
      </c>
      <c r="M4503" t="s">
        <v>17</v>
      </c>
      <c r="N4503" t="s">
        <v>17</v>
      </c>
      <c r="O4503" t="s">
        <v>17</v>
      </c>
    </row>
    <row r="4504" spans="1:15" x14ac:dyDescent="0.3">
      <c r="A4504">
        <v>4641</v>
      </c>
      <c r="B4504">
        <v>30</v>
      </c>
      <c r="C4504">
        <v>6</v>
      </c>
      <c r="D4504">
        <v>42</v>
      </c>
      <c r="E4504" t="str">
        <f t="shared" si="17"/>
        <v>0-50</v>
      </c>
      <c r="F4504">
        <v>90034</v>
      </c>
      <c r="G4504">
        <v>1</v>
      </c>
      <c r="H4504">
        <v>2.1</v>
      </c>
      <c r="I4504" t="s">
        <v>19</v>
      </c>
      <c r="J4504">
        <v>0</v>
      </c>
      <c r="K4504" t="s">
        <v>16</v>
      </c>
      <c r="L4504" t="s">
        <v>16</v>
      </c>
      <c r="M4504" t="s">
        <v>16</v>
      </c>
      <c r="N4504" t="s">
        <v>17</v>
      </c>
      <c r="O4504" t="s">
        <v>16</v>
      </c>
    </row>
    <row r="4505" spans="1:15" x14ac:dyDescent="0.3">
      <c r="A4505">
        <v>4757</v>
      </c>
      <c r="B4505">
        <v>30</v>
      </c>
      <c r="C4505">
        <v>4</v>
      </c>
      <c r="D4505">
        <v>78</v>
      </c>
      <c r="E4505" t="str">
        <f t="shared" si="17"/>
        <v>51-100</v>
      </c>
      <c r="F4505">
        <v>92677</v>
      </c>
      <c r="G4505">
        <v>4</v>
      </c>
      <c r="H4505">
        <v>2.2000000000000002</v>
      </c>
      <c r="I4505" t="s">
        <v>20</v>
      </c>
      <c r="J4505">
        <v>236</v>
      </c>
      <c r="K4505" t="s">
        <v>16</v>
      </c>
      <c r="L4505" t="s">
        <v>17</v>
      </c>
      <c r="M4505" t="s">
        <v>16</v>
      </c>
      <c r="N4505" t="s">
        <v>16</v>
      </c>
      <c r="O4505" t="s">
        <v>16</v>
      </c>
    </row>
    <row r="4506" spans="1:15" x14ac:dyDescent="0.3">
      <c r="A4506">
        <v>4786</v>
      </c>
      <c r="B4506">
        <v>30</v>
      </c>
      <c r="C4506">
        <v>5</v>
      </c>
      <c r="D4506">
        <v>23</v>
      </c>
      <c r="E4506" t="str">
        <f t="shared" si="17"/>
        <v>0-50</v>
      </c>
      <c r="F4506">
        <v>94304</v>
      </c>
      <c r="G4506">
        <v>2</v>
      </c>
      <c r="H4506">
        <v>0.9</v>
      </c>
      <c r="I4506" t="s">
        <v>19</v>
      </c>
      <c r="J4506">
        <v>0</v>
      </c>
      <c r="K4506" t="s">
        <v>16</v>
      </c>
      <c r="L4506" t="s">
        <v>17</v>
      </c>
      <c r="M4506" t="s">
        <v>16</v>
      </c>
      <c r="N4506" t="s">
        <v>17</v>
      </c>
      <c r="O4506" t="s">
        <v>16</v>
      </c>
    </row>
    <row r="4507" spans="1:15" x14ac:dyDescent="0.3">
      <c r="A4507">
        <v>4806</v>
      </c>
      <c r="B4507">
        <v>30</v>
      </c>
      <c r="C4507">
        <v>6</v>
      </c>
      <c r="D4507">
        <v>160</v>
      </c>
      <c r="E4507" t="str">
        <f t="shared" si="17"/>
        <v>100+</v>
      </c>
      <c r="F4507">
        <v>90630</v>
      </c>
      <c r="G4507">
        <v>1</v>
      </c>
      <c r="H4507">
        <v>4.3</v>
      </c>
      <c r="I4507" t="s">
        <v>15</v>
      </c>
      <c r="J4507">
        <v>249</v>
      </c>
      <c r="K4507" t="s">
        <v>16</v>
      </c>
      <c r="L4507" t="s">
        <v>16</v>
      </c>
      <c r="M4507" t="s">
        <v>16</v>
      </c>
      <c r="N4507" t="s">
        <v>17</v>
      </c>
      <c r="O4507" t="s">
        <v>16</v>
      </c>
    </row>
    <row r="4508" spans="1:15" x14ac:dyDescent="0.3">
      <c r="A4508">
        <v>4822</v>
      </c>
      <c r="B4508">
        <v>30</v>
      </c>
      <c r="C4508">
        <v>6</v>
      </c>
      <c r="D4508">
        <v>62</v>
      </c>
      <c r="E4508" t="str">
        <f t="shared" si="17"/>
        <v>51-100</v>
      </c>
      <c r="F4508">
        <v>95831</v>
      </c>
      <c r="G4508">
        <v>1</v>
      </c>
      <c r="H4508">
        <v>0.1</v>
      </c>
      <c r="I4508" t="s">
        <v>15</v>
      </c>
      <c r="J4508">
        <v>0</v>
      </c>
      <c r="K4508" t="s">
        <v>16</v>
      </c>
      <c r="L4508" t="s">
        <v>16</v>
      </c>
      <c r="M4508" t="s">
        <v>16</v>
      </c>
      <c r="N4508" t="s">
        <v>17</v>
      </c>
      <c r="O4508" t="s">
        <v>17</v>
      </c>
    </row>
    <row r="4509" spans="1:15" x14ac:dyDescent="0.3">
      <c r="A4509">
        <v>4828</v>
      </c>
      <c r="B4509">
        <v>30</v>
      </c>
      <c r="C4509">
        <v>6</v>
      </c>
      <c r="D4509">
        <v>181</v>
      </c>
      <c r="E4509" t="str">
        <f t="shared" si="17"/>
        <v>100+</v>
      </c>
      <c r="F4509">
        <v>91203</v>
      </c>
      <c r="G4509">
        <v>1</v>
      </c>
      <c r="H4509">
        <v>4.3</v>
      </c>
      <c r="I4509" t="s">
        <v>15</v>
      </c>
      <c r="J4509">
        <v>230</v>
      </c>
      <c r="K4509" t="s">
        <v>16</v>
      </c>
      <c r="L4509" t="s">
        <v>16</v>
      </c>
      <c r="M4509" t="s">
        <v>16</v>
      </c>
      <c r="N4509" t="s">
        <v>17</v>
      </c>
      <c r="O4509" t="s">
        <v>16</v>
      </c>
    </row>
    <row r="4510" spans="1:15" x14ac:dyDescent="0.3">
      <c r="A4510">
        <v>4832</v>
      </c>
      <c r="B4510">
        <v>30</v>
      </c>
      <c r="C4510">
        <v>6</v>
      </c>
      <c r="D4510">
        <v>42</v>
      </c>
      <c r="E4510" t="str">
        <f t="shared" si="17"/>
        <v>0-50</v>
      </c>
      <c r="F4510">
        <v>91711</v>
      </c>
      <c r="G4510">
        <v>1</v>
      </c>
      <c r="H4510">
        <v>2.1</v>
      </c>
      <c r="I4510" t="s">
        <v>19</v>
      </c>
      <c r="J4510">
        <v>144</v>
      </c>
      <c r="K4510" t="s">
        <v>16</v>
      </c>
      <c r="L4510" t="s">
        <v>16</v>
      </c>
      <c r="M4510" t="s">
        <v>16</v>
      </c>
      <c r="N4510" t="s">
        <v>16</v>
      </c>
      <c r="O4510" t="s">
        <v>17</v>
      </c>
    </row>
    <row r="4511" spans="1:15" x14ac:dyDescent="0.3">
      <c r="A4511">
        <v>4914</v>
      </c>
      <c r="B4511">
        <v>30</v>
      </c>
      <c r="C4511">
        <v>4</v>
      </c>
      <c r="D4511">
        <v>110</v>
      </c>
      <c r="E4511" t="str">
        <f t="shared" si="17"/>
        <v>100+</v>
      </c>
      <c r="F4511">
        <v>93943</v>
      </c>
      <c r="G4511">
        <v>1</v>
      </c>
      <c r="H4511">
        <v>2.9</v>
      </c>
      <c r="I4511" t="s">
        <v>19</v>
      </c>
      <c r="J4511">
        <v>0</v>
      </c>
      <c r="K4511" t="s">
        <v>16</v>
      </c>
      <c r="L4511" t="s">
        <v>16</v>
      </c>
      <c r="M4511" t="s">
        <v>16</v>
      </c>
      <c r="N4511" t="s">
        <v>17</v>
      </c>
      <c r="O4511" t="s">
        <v>16</v>
      </c>
    </row>
    <row r="4512" spans="1:15" x14ac:dyDescent="0.3">
      <c r="A4512">
        <v>4993</v>
      </c>
      <c r="B4512">
        <v>30</v>
      </c>
      <c r="C4512">
        <v>5</v>
      </c>
      <c r="D4512">
        <v>13</v>
      </c>
      <c r="E4512" t="str">
        <f t="shared" si="17"/>
        <v>0-50</v>
      </c>
      <c r="F4512">
        <v>90037</v>
      </c>
      <c r="G4512">
        <v>4</v>
      </c>
      <c r="H4512">
        <v>0.5</v>
      </c>
      <c r="I4512" t="s">
        <v>19</v>
      </c>
      <c r="J4512">
        <v>0</v>
      </c>
      <c r="K4512" t="s">
        <v>16</v>
      </c>
      <c r="L4512" t="s">
        <v>16</v>
      </c>
      <c r="M4512" t="s">
        <v>16</v>
      </c>
      <c r="N4512" t="s">
        <v>16</v>
      </c>
      <c r="O4512" t="s">
        <v>16</v>
      </c>
    </row>
    <row r="4513" spans="1:15" x14ac:dyDescent="0.3">
      <c r="A4513">
        <v>4997</v>
      </c>
      <c r="B4513">
        <v>30</v>
      </c>
      <c r="C4513">
        <v>4</v>
      </c>
      <c r="D4513">
        <v>15</v>
      </c>
      <c r="E4513" t="str">
        <f t="shared" si="17"/>
        <v>0-50</v>
      </c>
      <c r="F4513">
        <v>92037</v>
      </c>
      <c r="G4513">
        <v>4</v>
      </c>
      <c r="H4513">
        <v>0.4</v>
      </c>
      <c r="I4513" t="s">
        <v>15</v>
      </c>
      <c r="J4513">
        <v>85</v>
      </c>
      <c r="K4513" t="s">
        <v>16</v>
      </c>
      <c r="L4513" t="s">
        <v>16</v>
      </c>
      <c r="M4513" t="s">
        <v>16</v>
      </c>
      <c r="N4513" t="s">
        <v>17</v>
      </c>
      <c r="O4513" t="s">
        <v>16</v>
      </c>
    </row>
    <row r="4514" spans="1:15" x14ac:dyDescent="0.3">
      <c r="A4514">
        <v>12</v>
      </c>
      <c r="B4514">
        <v>29</v>
      </c>
      <c r="C4514">
        <v>5</v>
      </c>
      <c r="D4514">
        <v>45</v>
      </c>
      <c r="E4514" t="str">
        <f t="shared" si="17"/>
        <v>0-50</v>
      </c>
      <c r="F4514">
        <v>90277</v>
      </c>
      <c r="G4514">
        <v>3</v>
      </c>
      <c r="H4514">
        <v>0.1</v>
      </c>
      <c r="I4514" t="s">
        <v>20</v>
      </c>
      <c r="J4514">
        <v>0</v>
      </c>
      <c r="K4514" t="s">
        <v>16</v>
      </c>
      <c r="L4514" t="s">
        <v>16</v>
      </c>
      <c r="M4514" t="s">
        <v>16</v>
      </c>
      <c r="N4514" t="s">
        <v>17</v>
      </c>
      <c r="O4514" t="s">
        <v>16</v>
      </c>
    </row>
    <row r="4515" spans="1:15" x14ac:dyDescent="0.3">
      <c r="A4515">
        <v>23</v>
      </c>
      <c r="B4515">
        <v>29</v>
      </c>
      <c r="C4515">
        <v>5</v>
      </c>
      <c r="D4515">
        <v>62</v>
      </c>
      <c r="E4515" t="str">
        <f t="shared" si="17"/>
        <v>51-100</v>
      </c>
      <c r="F4515">
        <v>90277</v>
      </c>
      <c r="G4515">
        <v>1</v>
      </c>
      <c r="H4515">
        <v>1.2</v>
      </c>
      <c r="I4515" t="s">
        <v>15</v>
      </c>
      <c r="J4515">
        <v>260</v>
      </c>
      <c r="K4515" t="s">
        <v>16</v>
      </c>
      <c r="L4515" t="s">
        <v>16</v>
      </c>
      <c r="M4515" t="s">
        <v>16</v>
      </c>
      <c r="N4515" t="s">
        <v>17</v>
      </c>
      <c r="O4515" t="s">
        <v>16</v>
      </c>
    </row>
    <row r="4516" spans="1:15" x14ac:dyDescent="0.3">
      <c r="A4516">
        <v>55</v>
      </c>
      <c r="B4516">
        <v>29</v>
      </c>
      <c r="C4516">
        <v>5</v>
      </c>
      <c r="D4516">
        <v>44</v>
      </c>
      <c r="E4516" t="str">
        <f t="shared" si="17"/>
        <v>0-50</v>
      </c>
      <c r="F4516">
        <v>95819</v>
      </c>
      <c r="G4516">
        <v>1</v>
      </c>
      <c r="H4516">
        <v>0.2</v>
      </c>
      <c r="I4516" t="s">
        <v>19</v>
      </c>
      <c r="J4516">
        <v>0</v>
      </c>
      <c r="K4516" t="s">
        <v>16</v>
      </c>
      <c r="L4516" t="s">
        <v>16</v>
      </c>
      <c r="M4516" t="s">
        <v>16</v>
      </c>
      <c r="N4516" t="s">
        <v>17</v>
      </c>
      <c r="O4516" t="s">
        <v>16</v>
      </c>
    </row>
    <row r="4517" spans="1:15" x14ac:dyDescent="0.3">
      <c r="A4517">
        <v>161</v>
      </c>
      <c r="B4517">
        <v>29</v>
      </c>
      <c r="C4517">
        <v>0</v>
      </c>
      <c r="D4517">
        <v>134</v>
      </c>
      <c r="E4517" t="str">
        <f t="shared" si="17"/>
        <v>100+</v>
      </c>
      <c r="F4517">
        <v>95819</v>
      </c>
      <c r="G4517">
        <v>4</v>
      </c>
      <c r="H4517">
        <v>6.5</v>
      </c>
      <c r="I4517" t="s">
        <v>19</v>
      </c>
      <c r="J4517">
        <v>0</v>
      </c>
      <c r="K4517" t="s">
        <v>17</v>
      </c>
      <c r="L4517" t="s">
        <v>16</v>
      </c>
      <c r="M4517" t="s">
        <v>16</v>
      </c>
      <c r="N4517" t="s">
        <v>16</v>
      </c>
      <c r="O4517" t="s">
        <v>16</v>
      </c>
    </row>
    <row r="4518" spans="1:15" x14ac:dyDescent="0.3">
      <c r="A4518">
        <v>178</v>
      </c>
      <c r="B4518">
        <v>29</v>
      </c>
      <c r="C4518">
        <v>3</v>
      </c>
      <c r="D4518">
        <v>65</v>
      </c>
      <c r="E4518" t="str">
        <f t="shared" si="17"/>
        <v>51-100</v>
      </c>
      <c r="F4518">
        <v>94132</v>
      </c>
      <c r="G4518">
        <v>4</v>
      </c>
      <c r="H4518">
        <v>1.8</v>
      </c>
      <c r="I4518" t="s">
        <v>20</v>
      </c>
      <c r="J4518">
        <v>244</v>
      </c>
      <c r="K4518" t="s">
        <v>16</v>
      </c>
      <c r="L4518" t="s">
        <v>16</v>
      </c>
      <c r="M4518" t="s">
        <v>16</v>
      </c>
      <c r="N4518" t="s">
        <v>16</v>
      </c>
      <c r="O4518" t="s">
        <v>16</v>
      </c>
    </row>
    <row r="4519" spans="1:15" x14ac:dyDescent="0.3">
      <c r="A4519">
        <v>184</v>
      </c>
      <c r="B4519">
        <v>29</v>
      </c>
      <c r="C4519">
        <v>3</v>
      </c>
      <c r="D4519">
        <v>148</v>
      </c>
      <c r="E4519" t="str">
        <f t="shared" si="17"/>
        <v>100+</v>
      </c>
      <c r="F4519">
        <v>92173</v>
      </c>
      <c r="G4519">
        <v>3</v>
      </c>
      <c r="H4519">
        <v>4.0999999999999996</v>
      </c>
      <c r="I4519" t="s">
        <v>15</v>
      </c>
      <c r="J4519">
        <v>0</v>
      </c>
      <c r="K4519" t="s">
        <v>17</v>
      </c>
      <c r="L4519" t="s">
        <v>16</v>
      </c>
      <c r="M4519" t="s">
        <v>16</v>
      </c>
      <c r="N4519" t="s">
        <v>17</v>
      </c>
      <c r="O4519" t="s">
        <v>16</v>
      </c>
    </row>
    <row r="4520" spans="1:15" x14ac:dyDescent="0.3">
      <c r="A4520">
        <v>273</v>
      </c>
      <c r="B4520">
        <v>29</v>
      </c>
      <c r="C4520">
        <v>3</v>
      </c>
      <c r="D4520">
        <v>45</v>
      </c>
      <c r="E4520" t="str">
        <f t="shared" si="17"/>
        <v>0-50</v>
      </c>
      <c r="F4520">
        <v>95023</v>
      </c>
      <c r="G4520">
        <v>4</v>
      </c>
      <c r="H4520">
        <v>0.2</v>
      </c>
      <c r="I4520" t="s">
        <v>15</v>
      </c>
      <c r="J4520">
        <v>158</v>
      </c>
      <c r="K4520" t="s">
        <v>16</v>
      </c>
      <c r="L4520" t="s">
        <v>16</v>
      </c>
      <c r="M4520" t="s">
        <v>16</v>
      </c>
      <c r="N4520" t="s">
        <v>17</v>
      </c>
      <c r="O4520" t="s">
        <v>17</v>
      </c>
    </row>
    <row r="4521" spans="1:15" x14ac:dyDescent="0.3">
      <c r="A4521">
        <v>278</v>
      </c>
      <c r="B4521">
        <v>29</v>
      </c>
      <c r="C4521">
        <v>2</v>
      </c>
      <c r="D4521">
        <v>30</v>
      </c>
      <c r="E4521" t="str">
        <f t="shared" si="17"/>
        <v>0-50</v>
      </c>
      <c r="F4521">
        <v>92126</v>
      </c>
      <c r="G4521">
        <v>4</v>
      </c>
      <c r="H4521">
        <v>1</v>
      </c>
      <c r="I4521" t="s">
        <v>19</v>
      </c>
      <c r="J4521">
        <v>0</v>
      </c>
      <c r="K4521" t="s">
        <v>16</v>
      </c>
      <c r="L4521" t="s">
        <v>16</v>
      </c>
      <c r="M4521" t="s">
        <v>16</v>
      </c>
      <c r="N4521" t="s">
        <v>16</v>
      </c>
      <c r="O4521" t="s">
        <v>16</v>
      </c>
    </row>
    <row r="4522" spans="1:15" x14ac:dyDescent="0.3">
      <c r="A4522">
        <v>339</v>
      </c>
      <c r="B4522">
        <v>29</v>
      </c>
      <c r="C4522">
        <v>3</v>
      </c>
      <c r="D4522">
        <v>153</v>
      </c>
      <c r="E4522" t="str">
        <f t="shared" si="17"/>
        <v>100+</v>
      </c>
      <c r="F4522">
        <v>93657</v>
      </c>
      <c r="G4522">
        <v>2</v>
      </c>
      <c r="H4522">
        <v>2</v>
      </c>
      <c r="I4522" t="s">
        <v>15</v>
      </c>
      <c r="J4522">
        <v>392</v>
      </c>
      <c r="K4522" t="s">
        <v>16</v>
      </c>
      <c r="L4522" t="s">
        <v>16</v>
      </c>
      <c r="M4522" t="s">
        <v>16</v>
      </c>
      <c r="N4522" t="s">
        <v>16</v>
      </c>
      <c r="O4522" t="s">
        <v>16</v>
      </c>
    </row>
    <row r="4523" spans="1:15" x14ac:dyDescent="0.3">
      <c r="A4523">
        <v>402</v>
      </c>
      <c r="B4523">
        <v>29</v>
      </c>
      <c r="C4523">
        <v>2</v>
      </c>
      <c r="D4523">
        <v>30</v>
      </c>
      <c r="E4523" t="str">
        <f t="shared" si="17"/>
        <v>0-50</v>
      </c>
      <c r="F4523">
        <v>95747</v>
      </c>
      <c r="G4523">
        <v>4</v>
      </c>
      <c r="H4523">
        <v>1.5</v>
      </c>
      <c r="I4523" t="s">
        <v>20</v>
      </c>
      <c r="J4523">
        <v>112</v>
      </c>
      <c r="K4523" t="s">
        <v>16</v>
      </c>
      <c r="L4523" t="s">
        <v>16</v>
      </c>
      <c r="M4523" t="s">
        <v>16</v>
      </c>
      <c r="N4523" t="s">
        <v>16</v>
      </c>
      <c r="O4523" t="s">
        <v>17</v>
      </c>
    </row>
    <row r="4524" spans="1:15" x14ac:dyDescent="0.3">
      <c r="A4524">
        <v>458</v>
      </c>
      <c r="B4524">
        <v>29</v>
      </c>
      <c r="C4524">
        <v>3</v>
      </c>
      <c r="D4524">
        <v>69</v>
      </c>
      <c r="E4524" t="str">
        <f t="shared" si="17"/>
        <v>51-100</v>
      </c>
      <c r="F4524">
        <v>94303</v>
      </c>
      <c r="G4524">
        <v>3</v>
      </c>
      <c r="H4524">
        <v>0.3</v>
      </c>
      <c r="I4524" t="s">
        <v>19</v>
      </c>
      <c r="J4524">
        <v>0</v>
      </c>
      <c r="K4524" t="s">
        <v>16</v>
      </c>
      <c r="L4524" t="s">
        <v>16</v>
      </c>
      <c r="M4524" t="s">
        <v>16</v>
      </c>
      <c r="N4524" t="s">
        <v>16</v>
      </c>
      <c r="O4524" t="s">
        <v>16</v>
      </c>
    </row>
    <row r="4525" spans="1:15" x14ac:dyDescent="0.3">
      <c r="A4525">
        <v>463</v>
      </c>
      <c r="B4525">
        <v>29</v>
      </c>
      <c r="C4525">
        <v>4</v>
      </c>
      <c r="D4525">
        <v>183</v>
      </c>
      <c r="E4525" t="str">
        <f t="shared" si="17"/>
        <v>100+</v>
      </c>
      <c r="F4525">
        <v>91423</v>
      </c>
      <c r="G4525">
        <v>3</v>
      </c>
      <c r="H4525">
        <v>8.3000000000000007</v>
      </c>
      <c r="I4525" t="s">
        <v>19</v>
      </c>
      <c r="J4525">
        <v>0</v>
      </c>
      <c r="K4525" t="s">
        <v>17</v>
      </c>
      <c r="L4525" t="s">
        <v>16</v>
      </c>
      <c r="M4525" t="s">
        <v>16</v>
      </c>
      <c r="N4525" t="s">
        <v>17</v>
      </c>
      <c r="O4525" t="s">
        <v>16</v>
      </c>
    </row>
    <row r="4526" spans="1:15" x14ac:dyDescent="0.3">
      <c r="A4526">
        <v>484</v>
      </c>
      <c r="B4526">
        <v>29</v>
      </c>
      <c r="C4526">
        <v>5</v>
      </c>
      <c r="D4526">
        <v>30</v>
      </c>
      <c r="E4526" t="str">
        <f t="shared" si="17"/>
        <v>0-50</v>
      </c>
      <c r="F4526">
        <v>90095</v>
      </c>
      <c r="G4526">
        <v>3</v>
      </c>
      <c r="H4526">
        <v>1</v>
      </c>
      <c r="I4526" t="s">
        <v>20</v>
      </c>
      <c r="J4526">
        <v>0</v>
      </c>
      <c r="K4526" t="s">
        <v>16</v>
      </c>
      <c r="L4526" t="s">
        <v>16</v>
      </c>
      <c r="M4526" t="s">
        <v>16</v>
      </c>
      <c r="N4526" t="s">
        <v>16</v>
      </c>
      <c r="O4526" t="s">
        <v>16</v>
      </c>
    </row>
    <row r="4527" spans="1:15" x14ac:dyDescent="0.3">
      <c r="A4527">
        <v>575</v>
      </c>
      <c r="B4527">
        <v>29</v>
      </c>
      <c r="C4527">
        <v>5</v>
      </c>
      <c r="D4527">
        <v>80</v>
      </c>
      <c r="E4527" t="str">
        <f t="shared" si="17"/>
        <v>51-100</v>
      </c>
      <c r="F4527">
        <v>94709</v>
      </c>
      <c r="G4527">
        <v>2</v>
      </c>
      <c r="H4527">
        <v>2</v>
      </c>
      <c r="I4527" t="s">
        <v>20</v>
      </c>
      <c r="J4527">
        <v>0</v>
      </c>
      <c r="K4527" t="s">
        <v>16</v>
      </c>
      <c r="L4527" t="s">
        <v>16</v>
      </c>
      <c r="M4527" t="s">
        <v>16</v>
      </c>
      <c r="N4527" t="s">
        <v>17</v>
      </c>
      <c r="O4527" t="s">
        <v>17</v>
      </c>
    </row>
    <row r="4528" spans="1:15" x14ac:dyDescent="0.3">
      <c r="A4528">
        <v>591</v>
      </c>
      <c r="B4528">
        <v>29</v>
      </c>
      <c r="C4528">
        <v>3</v>
      </c>
      <c r="D4528">
        <v>39</v>
      </c>
      <c r="E4528" t="str">
        <f t="shared" si="17"/>
        <v>0-50</v>
      </c>
      <c r="F4528">
        <v>94612</v>
      </c>
      <c r="G4528">
        <v>4</v>
      </c>
      <c r="H4528">
        <v>2.1</v>
      </c>
      <c r="I4528" t="s">
        <v>19</v>
      </c>
      <c r="J4528">
        <v>0</v>
      </c>
      <c r="K4528" t="s">
        <v>16</v>
      </c>
      <c r="L4528" t="s">
        <v>16</v>
      </c>
      <c r="M4528" t="s">
        <v>16</v>
      </c>
      <c r="N4528" t="s">
        <v>17</v>
      </c>
      <c r="O4528" t="s">
        <v>16</v>
      </c>
    </row>
    <row r="4529" spans="1:15" x14ac:dyDescent="0.3">
      <c r="A4529">
        <v>603</v>
      </c>
      <c r="B4529">
        <v>29</v>
      </c>
      <c r="C4529">
        <v>5</v>
      </c>
      <c r="D4529">
        <v>135</v>
      </c>
      <c r="E4529" t="str">
        <f t="shared" si="17"/>
        <v>100+</v>
      </c>
      <c r="F4529">
        <v>95035</v>
      </c>
      <c r="G4529">
        <v>2</v>
      </c>
      <c r="H4529">
        <v>0.6</v>
      </c>
      <c r="I4529" t="s">
        <v>15</v>
      </c>
      <c r="J4529">
        <v>0</v>
      </c>
      <c r="K4529" t="s">
        <v>16</v>
      </c>
      <c r="L4529" t="s">
        <v>16</v>
      </c>
      <c r="M4529" t="s">
        <v>16</v>
      </c>
      <c r="N4529" t="s">
        <v>16</v>
      </c>
      <c r="O4529" t="s">
        <v>16</v>
      </c>
    </row>
    <row r="4530" spans="1:15" x14ac:dyDescent="0.3">
      <c r="A4530">
        <v>676</v>
      </c>
      <c r="B4530">
        <v>29</v>
      </c>
      <c r="C4530">
        <v>2</v>
      </c>
      <c r="D4530">
        <v>33</v>
      </c>
      <c r="E4530" t="str">
        <f t="shared" si="17"/>
        <v>0-50</v>
      </c>
      <c r="F4530">
        <v>91711</v>
      </c>
      <c r="G4530">
        <v>1</v>
      </c>
      <c r="H4530">
        <v>2</v>
      </c>
      <c r="I4530" t="s">
        <v>20</v>
      </c>
      <c r="J4530">
        <v>160</v>
      </c>
      <c r="K4530" t="s">
        <v>16</v>
      </c>
      <c r="L4530" t="s">
        <v>16</v>
      </c>
      <c r="M4530" t="s">
        <v>16</v>
      </c>
      <c r="N4530" t="s">
        <v>16</v>
      </c>
      <c r="O4530" t="s">
        <v>16</v>
      </c>
    </row>
    <row r="4531" spans="1:15" x14ac:dyDescent="0.3">
      <c r="A4531">
        <v>696</v>
      </c>
      <c r="B4531">
        <v>29</v>
      </c>
      <c r="C4531">
        <v>4</v>
      </c>
      <c r="D4531">
        <v>115</v>
      </c>
      <c r="E4531" t="str">
        <f t="shared" si="17"/>
        <v>100+</v>
      </c>
      <c r="F4531">
        <v>92717</v>
      </c>
      <c r="G4531">
        <v>1</v>
      </c>
      <c r="H4531">
        <v>1.9</v>
      </c>
      <c r="I4531" t="s">
        <v>15</v>
      </c>
      <c r="J4531">
        <v>0</v>
      </c>
      <c r="K4531" t="s">
        <v>16</v>
      </c>
      <c r="L4531" t="s">
        <v>16</v>
      </c>
      <c r="M4531" t="s">
        <v>16</v>
      </c>
      <c r="N4531" t="s">
        <v>16</v>
      </c>
      <c r="O4531" t="s">
        <v>16</v>
      </c>
    </row>
    <row r="4532" spans="1:15" x14ac:dyDescent="0.3">
      <c r="A4532">
        <v>710</v>
      </c>
      <c r="B4532">
        <v>29</v>
      </c>
      <c r="C4532">
        <v>4</v>
      </c>
      <c r="D4532">
        <v>72</v>
      </c>
      <c r="E4532" t="str">
        <f t="shared" si="17"/>
        <v>51-100</v>
      </c>
      <c r="F4532">
        <v>95841</v>
      </c>
      <c r="G4532">
        <v>4</v>
      </c>
      <c r="H4532">
        <v>2.2000000000000002</v>
      </c>
      <c r="I4532" t="s">
        <v>15</v>
      </c>
      <c r="J4532">
        <v>0</v>
      </c>
      <c r="K4532" t="s">
        <v>16</v>
      </c>
      <c r="L4532" t="s">
        <v>16</v>
      </c>
      <c r="M4532" t="s">
        <v>16</v>
      </c>
      <c r="N4532" t="s">
        <v>17</v>
      </c>
      <c r="O4532" t="s">
        <v>16</v>
      </c>
    </row>
    <row r="4533" spans="1:15" x14ac:dyDescent="0.3">
      <c r="A4533">
        <v>717</v>
      </c>
      <c r="B4533">
        <v>29</v>
      </c>
      <c r="C4533">
        <v>5</v>
      </c>
      <c r="D4533">
        <v>31</v>
      </c>
      <c r="E4533" t="str">
        <f t="shared" si="17"/>
        <v>0-50</v>
      </c>
      <c r="F4533">
        <v>96064</v>
      </c>
      <c r="G4533">
        <v>4</v>
      </c>
      <c r="H4533">
        <v>0.4</v>
      </c>
      <c r="I4533" t="s">
        <v>20</v>
      </c>
      <c r="J4533">
        <v>161</v>
      </c>
      <c r="K4533" t="s">
        <v>16</v>
      </c>
      <c r="L4533" t="s">
        <v>16</v>
      </c>
      <c r="M4533" t="s">
        <v>16</v>
      </c>
      <c r="N4533" t="s">
        <v>17</v>
      </c>
      <c r="O4533" t="s">
        <v>17</v>
      </c>
    </row>
    <row r="4534" spans="1:15" x14ac:dyDescent="0.3">
      <c r="A4534">
        <v>751</v>
      </c>
      <c r="B4534">
        <v>29</v>
      </c>
      <c r="C4534">
        <v>5</v>
      </c>
      <c r="D4534">
        <v>138</v>
      </c>
      <c r="E4534" t="str">
        <f t="shared" si="17"/>
        <v>100+</v>
      </c>
      <c r="F4534">
        <v>93106</v>
      </c>
      <c r="G4534">
        <v>2</v>
      </c>
      <c r="H4534">
        <v>4.33</v>
      </c>
      <c r="I4534" t="s">
        <v>15</v>
      </c>
      <c r="J4534">
        <v>0</v>
      </c>
      <c r="K4534" t="s">
        <v>16</v>
      </c>
      <c r="L4534" t="s">
        <v>16</v>
      </c>
      <c r="M4534" t="s">
        <v>16</v>
      </c>
      <c r="N4534" t="s">
        <v>17</v>
      </c>
      <c r="O4534" t="s">
        <v>16</v>
      </c>
    </row>
    <row r="4535" spans="1:15" x14ac:dyDescent="0.3">
      <c r="A4535">
        <v>761</v>
      </c>
      <c r="B4535">
        <v>29</v>
      </c>
      <c r="C4535">
        <v>3</v>
      </c>
      <c r="D4535">
        <v>52</v>
      </c>
      <c r="E4535" t="str">
        <f t="shared" si="17"/>
        <v>51-100</v>
      </c>
      <c r="F4535">
        <v>92122</v>
      </c>
      <c r="G4535">
        <v>3</v>
      </c>
      <c r="H4535">
        <v>1.1000000000000001</v>
      </c>
      <c r="I4535" t="s">
        <v>20</v>
      </c>
      <c r="J4535">
        <v>0</v>
      </c>
      <c r="K4535" t="s">
        <v>16</v>
      </c>
      <c r="L4535" t="s">
        <v>16</v>
      </c>
      <c r="M4535" t="s">
        <v>16</v>
      </c>
      <c r="N4535" t="s">
        <v>17</v>
      </c>
      <c r="O4535" t="s">
        <v>16</v>
      </c>
    </row>
    <row r="4536" spans="1:15" x14ac:dyDescent="0.3">
      <c r="A4536">
        <v>790</v>
      </c>
      <c r="B4536">
        <v>29</v>
      </c>
      <c r="C4536">
        <v>3</v>
      </c>
      <c r="D4536">
        <v>31</v>
      </c>
      <c r="E4536" t="str">
        <f t="shared" si="17"/>
        <v>0-50</v>
      </c>
      <c r="F4536">
        <v>92126</v>
      </c>
      <c r="G4536">
        <v>4</v>
      </c>
      <c r="H4536">
        <v>0.3</v>
      </c>
      <c r="I4536" t="s">
        <v>20</v>
      </c>
      <c r="J4536">
        <v>0</v>
      </c>
      <c r="K4536" t="s">
        <v>16</v>
      </c>
      <c r="L4536" t="s">
        <v>16</v>
      </c>
      <c r="M4536" t="s">
        <v>16</v>
      </c>
      <c r="N4536" t="s">
        <v>17</v>
      </c>
      <c r="O4536" t="s">
        <v>16</v>
      </c>
    </row>
    <row r="4537" spans="1:15" x14ac:dyDescent="0.3">
      <c r="A4537">
        <v>799</v>
      </c>
      <c r="B4537">
        <v>29</v>
      </c>
      <c r="C4537">
        <v>2</v>
      </c>
      <c r="D4537">
        <v>38</v>
      </c>
      <c r="E4537" t="str">
        <f t="shared" si="17"/>
        <v>0-50</v>
      </c>
      <c r="F4537">
        <v>93063</v>
      </c>
      <c r="G4537">
        <v>1</v>
      </c>
      <c r="H4537">
        <v>2</v>
      </c>
      <c r="I4537" t="s">
        <v>20</v>
      </c>
      <c r="J4537">
        <v>0</v>
      </c>
      <c r="K4537" t="s">
        <v>16</v>
      </c>
      <c r="L4537" t="s">
        <v>16</v>
      </c>
      <c r="M4537" t="s">
        <v>16</v>
      </c>
      <c r="N4537" t="s">
        <v>16</v>
      </c>
      <c r="O4537" t="s">
        <v>16</v>
      </c>
    </row>
    <row r="4538" spans="1:15" x14ac:dyDescent="0.3">
      <c r="A4538">
        <v>800</v>
      </c>
      <c r="B4538">
        <v>29</v>
      </c>
      <c r="C4538">
        <v>3</v>
      </c>
      <c r="D4538">
        <v>39</v>
      </c>
      <c r="E4538" t="str">
        <f t="shared" si="17"/>
        <v>0-50</v>
      </c>
      <c r="F4538">
        <v>95051</v>
      </c>
      <c r="G4538">
        <v>4</v>
      </c>
      <c r="H4538">
        <v>2.1</v>
      </c>
      <c r="I4538" t="s">
        <v>19</v>
      </c>
      <c r="J4538">
        <v>0</v>
      </c>
      <c r="K4538" t="s">
        <v>16</v>
      </c>
      <c r="L4538" t="s">
        <v>16</v>
      </c>
      <c r="M4538" t="s">
        <v>16</v>
      </c>
      <c r="N4538" t="s">
        <v>17</v>
      </c>
      <c r="O4538" t="s">
        <v>16</v>
      </c>
    </row>
    <row r="4539" spans="1:15" x14ac:dyDescent="0.3">
      <c r="A4539">
        <v>831</v>
      </c>
      <c r="B4539">
        <v>29</v>
      </c>
      <c r="C4539">
        <v>5</v>
      </c>
      <c r="D4539">
        <v>72</v>
      </c>
      <c r="E4539" t="str">
        <f t="shared" si="17"/>
        <v>51-100</v>
      </c>
      <c r="F4539">
        <v>92407</v>
      </c>
      <c r="G4539">
        <v>3</v>
      </c>
      <c r="H4539">
        <v>0.7</v>
      </c>
      <c r="I4539" t="s">
        <v>20</v>
      </c>
      <c r="J4539">
        <v>81</v>
      </c>
      <c r="K4539" t="s">
        <v>16</v>
      </c>
      <c r="L4539" t="s">
        <v>16</v>
      </c>
      <c r="M4539" t="s">
        <v>16</v>
      </c>
      <c r="N4539" t="s">
        <v>16</v>
      </c>
      <c r="O4539" t="s">
        <v>16</v>
      </c>
    </row>
    <row r="4540" spans="1:15" x14ac:dyDescent="0.3">
      <c r="A4540">
        <v>895</v>
      </c>
      <c r="B4540">
        <v>29</v>
      </c>
      <c r="C4540">
        <v>4</v>
      </c>
      <c r="D4540">
        <v>59</v>
      </c>
      <c r="E4540" t="str">
        <f t="shared" si="17"/>
        <v>51-100</v>
      </c>
      <c r="F4540">
        <v>95064</v>
      </c>
      <c r="G4540">
        <v>4</v>
      </c>
      <c r="H4540">
        <v>2.2000000000000002</v>
      </c>
      <c r="I4540" t="s">
        <v>15</v>
      </c>
      <c r="J4540">
        <v>232</v>
      </c>
      <c r="K4540" t="s">
        <v>16</v>
      </c>
      <c r="L4540" t="s">
        <v>16</v>
      </c>
      <c r="M4540" t="s">
        <v>16</v>
      </c>
      <c r="N4540" t="s">
        <v>17</v>
      </c>
      <c r="O4540" t="s">
        <v>17</v>
      </c>
    </row>
    <row r="4541" spans="1:15" x14ac:dyDescent="0.3">
      <c r="A4541">
        <v>907</v>
      </c>
      <c r="B4541">
        <v>29</v>
      </c>
      <c r="C4541">
        <v>3</v>
      </c>
      <c r="D4541">
        <v>154</v>
      </c>
      <c r="E4541" t="str">
        <f t="shared" si="17"/>
        <v>100+</v>
      </c>
      <c r="F4541">
        <v>94720</v>
      </c>
      <c r="G4541">
        <v>2</v>
      </c>
      <c r="H4541">
        <v>2</v>
      </c>
      <c r="I4541" t="s">
        <v>15</v>
      </c>
      <c r="J4541">
        <v>130</v>
      </c>
      <c r="K4541" t="s">
        <v>16</v>
      </c>
      <c r="L4541" t="s">
        <v>16</v>
      </c>
      <c r="M4541" t="s">
        <v>16</v>
      </c>
      <c r="N4541" t="s">
        <v>16</v>
      </c>
      <c r="O4541" t="s">
        <v>16</v>
      </c>
    </row>
    <row r="4542" spans="1:15" x14ac:dyDescent="0.3">
      <c r="A4542">
        <v>1020</v>
      </c>
      <c r="B4542">
        <v>29</v>
      </c>
      <c r="C4542">
        <v>3</v>
      </c>
      <c r="D4542">
        <v>30</v>
      </c>
      <c r="E4542" t="str">
        <f t="shared" si="17"/>
        <v>0-50</v>
      </c>
      <c r="F4542">
        <v>91745</v>
      </c>
      <c r="G4542">
        <v>4</v>
      </c>
      <c r="H4542">
        <v>0.3</v>
      </c>
      <c r="I4542" t="s">
        <v>20</v>
      </c>
      <c r="J4542">
        <v>157</v>
      </c>
      <c r="K4542" t="s">
        <v>16</v>
      </c>
      <c r="L4542" t="s">
        <v>16</v>
      </c>
      <c r="M4542" t="s">
        <v>16</v>
      </c>
      <c r="N4542" t="s">
        <v>16</v>
      </c>
      <c r="O4542" t="s">
        <v>16</v>
      </c>
    </row>
    <row r="4543" spans="1:15" x14ac:dyDescent="0.3">
      <c r="A4543">
        <v>1029</v>
      </c>
      <c r="B4543">
        <v>29</v>
      </c>
      <c r="C4543">
        <v>4</v>
      </c>
      <c r="D4543">
        <v>110</v>
      </c>
      <c r="E4543" t="str">
        <f t="shared" si="17"/>
        <v>100+</v>
      </c>
      <c r="F4543">
        <v>92096</v>
      </c>
      <c r="G4543">
        <v>4</v>
      </c>
      <c r="H4543">
        <v>2.5</v>
      </c>
      <c r="I4543" t="s">
        <v>19</v>
      </c>
      <c r="J4543">
        <v>0</v>
      </c>
      <c r="K4543" t="s">
        <v>17</v>
      </c>
      <c r="L4543" t="s">
        <v>16</v>
      </c>
      <c r="M4543" t="s">
        <v>16</v>
      </c>
      <c r="N4543" t="s">
        <v>16</v>
      </c>
      <c r="O4543" t="s">
        <v>16</v>
      </c>
    </row>
    <row r="4544" spans="1:15" x14ac:dyDescent="0.3">
      <c r="A4544">
        <v>1078</v>
      </c>
      <c r="B4544">
        <v>29</v>
      </c>
      <c r="C4544">
        <v>3</v>
      </c>
      <c r="D4544">
        <v>175</v>
      </c>
      <c r="E4544" t="str">
        <f t="shared" si="17"/>
        <v>100+</v>
      </c>
      <c r="F4544">
        <v>90095</v>
      </c>
      <c r="G4544">
        <v>3</v>
      </c>
      <c r="H4544">
        <v>3.3</v>
      </c>
      <c r="I4544" t="s">
        <v>19</v>
      </c>
      <c r="J4544">
        <v>329</v>
      </c>
      <c r="K4544" t="s">
        <v>17</v>
      </c>
      <c r="L4544" t="s">
        <v>16</v>
      </c>
      <c r="M4544" t="s">
        <v>16</v>
      </c>
      <c r="N4544" t="s">
        <v>17</v>
      </c>
      <c r="O4544" t="s">
        <v>16</v>
      </c>
    </row>
    <row r="4545" spans="1:15" x14ac:dyDescent="0.3">
      <c r="A4545">
        <v>1103</v>
      </c>
      <c r="B4545">
        <v>29</v>
      </c>
      <c r="C4545">
        <v>3</v>
      </c>
      <c r="D4545">
        <v>84</v>
      </c>
      <c r="E4545" t="str">
        <f t="shared" si="17"/>
        <v>51-100</v>
      </c>
      <c r="F4545">
        <v>95023</v>
      </c>
      <c r="G4545">
        <v>1</v>
      </c>
      <c r="H4545">
        <v>2.9</v>
      </c>
      <c r="I4545" t="s">
        <v>19</v>
      </c>
      <c r="J4545">
        <v>0</v>
      </c>
      <c r="K4545" t="s">
        <v>16</v>
      </c>
      <c r="L4545" t="s">
        <v>16</v>
      </c>
      <c r="M4545" t="s">
        <v>16</v>
      </c>
      <c r="N4545" t="s">
        <v>17</v>
      </c>
      <c r="O4545" t="s">
        <v>16</v>
      </c>
    </row>
    <row r="4546" spans="1:15" x14ac:dyDescent="0.3">
      <c r="A4546">
        <v>1176</v>
      </c>
      <c r="B4546">
        <v>29</v>
      </c>
      <c r="C4546">
        <v>4</v>
      </c>
      <c r="D4546">
        <v>58</v>
      </c>
      <c r="E4546" t="str">
        <f t="shared" si="17"/>
        <v>51-100</v>
      </c>
      <c r="F4546">
        <v>91006</v>
      </c>
      <c r="G4546">
        <v>1</v>
      </c>
      <c r="H4546">
        <v>0.8</v>
      </c>
      <c r="I4546" t="s">
        <v>20</v>
      </c>
      <c r="J4546">
        <v>0</v>
      </c>
      <c r="K4546" t="s">
        <v>16</v>
      </c>
      <c r="L4546" t="s">
        <v>16</v>
      </c>
      <c r="M4546" t="s">
        <v>16</v>
      </c>
      <c r="N4546" t="s">
        <v>17</v>
      </c>
      <c r="O4546" t="s">
        <v>17</v>
      </c>
    </row>
    <row r="4547" spans="1:15" x14ac:dyDescent="0.3">
      <c r="A4547">
        <v>1177</v>
      </c>
      <c r="B4547">
        <v>29</v>
      </c>
      <c r="C4547">
        <v>3</v>
      </c>
      <c r="D4547">
        <v>103</v>
      </c>
      <c r="E4547" t="str">
        <f t="shared" si="17"/>
        <v>100+</v>
      </c>
      <c r="F4547">
        <v>90049</v>
      </c>
      <c r="G4547">
        <v>4</v>
      </c>
      <c r="H4547">
        <v>3.4</v>
      </c>
      <c r="I4547" t="s">
        <v>15</v>
      </c>
      <c r="J4547">
        <v>0</v>
      </c>
      <c r="K4547" t="s">
        <v>17</v>
      </c>
      <c r="L4547" t="s">
        <v>16</v>
      </c>
      <c r="M4547" t="s">
        <v>16</v>
      </c>
      <c r="N4547" t="s">
        <v>17</v>
      </c>
      <c r="O4547" t="s">
        <v>16</v>
      </c>
    </row>
    <row r="4548" spans="1:15" x14ac:dyDescent="0.3">
      <c r="A4548">
        <v>1192</v>
      </c>
      <c r="B4548">
        <v>29</v>
      </c>
      <c r="C4548">
        <v>5</v>
      </c>
      <c r="D4548">
        <v>128</v>
      </c>
      <c r="E4548" t="str">
        <f t="shared" si="17"/>
        <v>100+</v>
      </c>
      <c r="F4548">
        <v>94111</v>
      </c>
      <c r="G4548">
        <v>1</v>
      </c>
      <c r="H4548">
        <v>1.5</v>
      </c>
      <c r="I4548" t="s">
        <v>15</v>
      </c>
      <c r="J4548">
        <v>0</v>
      </c>
      <c r="K4548" t="s">
        <v>16</v>
      </c>
      <c r="L4548" t="s">
        <v>16</v>
      </c>
      <c r="M4548" t="s">
        <v>16</v>
      </c>
      <c r="N4548" t="s">
        <v>17</v>
      </c>
      <c r="O4548" t="s">
        <v>17</v>
      </c>
    </row>
    <row r="4549" spans="1:15" x14ac:dyDescent="0.3">
      <c r="A4549">
        <v>1195</v>
      </c>
      <c r="B4549">
        <v>29</v>
      </c>
      <c r="C4549">
        <v>3</v>
      </c>
      <c r="D4549">
        <v>41</v>
      </c>
      <c r="E4549" t="str">
        <f t="shared" si="17"/>
        <v>0-50</v>
      </c>
      <c r="F4549">
        <v>94305</v>
      </c>
      <c r="G4549">
        <v>4</v>
      </c>
      <c r="H4549">
        <v>1.3</v>
      </c>
      <c r="I4549" t="s">
        <v>19</v>
      </c>
      <c r="J4549">
        <v>0</v>
      </c>
      <c r="K4549" t="s">
        <v>16</v>
      </c>
      <c r="L4549" t="s">
        <v>16</v>
      </c>
      <c r="M4549" t="s">
        <v>16</v>
      </c>
      <c r="N4549" t="s">
        <v>17</v>
      </c>
      <c r="O4549" t="s">
        <v>16</v>
      </c>
    </row>
    <row r="4550" spans="1:15" x14ac:dyDescent="0.3">
      <c r="A4550">
        <v>1200</v>
      </c>
      <c r="B4550">
        <v>29</v>
      </c>
      <c r="C4550">
        <v>4</v>
      </c>
      <c r="D4550">
        <v>62</v>
      </c>
      <c r="E4550" t="str">
        <f t="shared" si="17"/>
        <v>51-100</v>
      </c>
      <c r="F4550">
        <v>92064</v>
      </c>
      <c r="G4550">
        <v>2</v>
      </c>
      <c r="H4550">
        <v>2.5</v>
      </c>
      <c r="I4550" t="s">
        <v>15</v>
      </c>
      <c r="J4550">
        <v>184</v>
      </c>
      <c r="K4550" t="s">
        <v>16</v>
      </c>
      <c r="L4550" t="s">
        <v>16</v>
      </c>
      <c r="M4550" t="s">
        <v>16</v>
      </c>
      <c r="N4550" t="s">
        <v>17</v>
      </c>
      <c r="O4550" t="s">
        <v>16</v>
      </c>
    </row>
    <row r="4551" spans="1:15" x14ac:dyDescent="0.3">
      <c r="A4551">
        <v>1243</v>
      </c>
      <c r="B4551">
        <v>29</v>
      </c>
      <c r="C4551">
        <v>4</v>
      </c>
      <c r="D4551">
        <v>44</v>
      </c>
      <c r="E4551" t="str">
        <f t="shared" si="17"/>
        <v>0-50</v>
      </c>
      <c r="F4551">
        <v>91380</v>
      </c>
      <c r="G4551">
        <v>4</v>
      </c>
      <c r="H4551">
        <v>2</v>
      </c>
      <c r="I4551" t="s">
        <v>20</v>
      </c>
      <c r="J4551">
        <v>0</v>
      </c>
      <c r="K4551" t="s">
        <v>16</v>
      </c>
      <c r="L4551" t="s">
        <v>16</v>
      </c>
      <c r="M4551" t="s">
        <v>16</v>
      </c>
      <c r="N4551" t="s">
        <v>17</v>
      </c>
      <c r="O4551" t="s">
        <v>16</v>
      </c>
    </row>
    <row r="4552" spans="1:15" x14ac:dyDescent="0.3">
      <c r="A4552">
        <v>1287</v>
      </c>
      <c r="B4552">
        <v>29</v>
      </c>
      <c r="C4552">
        <v>3</v>
      </c>
      <c r="D4552">
        <v>50</v>
      </c>
      <c r="E4552" t="str">
        <f t="shared" si="17"/>
        <v>0-50</v>
      </c>
      <c r="F4552">
        <v>94010</v>
      </c>
      <c r="G4552">
        <v>3</v>
      </c>
      <c r="H4552">
        <v>1.1000000000000001</v>
      </c>
      <c r="I4552" t="s">
        <v>20</v>
      </c>
      <c r="J4552">
        <v>0</v>
      </c>
      <c r="K4552" t="s">
        <v>16</v>
      </c>
      <c r="L4552" t="s">
        <v>16</v>
      </c>
      <c r="M4552" t="s">
        <v>16</v>
      </c>
      <c r="N4552" t="s">
        <v>16</v>
      </c>
      <c r="O4552" t="s">
        <v>17</v>
      </c>
    </row>
    <row r="4553" spans="1:15" x14ac:dyDescent="0.3">
      <c r="A4553">
        <v>1304</v>
      </c>
      <c r="B4553">
        <v>29</v>
      </c>
      <c r="C4553">
        <v>5</v>
      </c>
      <c r="D4553">
        <v>112</v>
      </c>
      <c r="E4553" t="str">
        <f t="shared" si="17"/>
        <v>100+</v>
      </c>
      <c r="F4553">
        <v>94720</v>
      </c>
      <c r="G4553">
        <v>2</v>
      </c>
      <c r="H4553">
        <v>2</v>
      </c>
      <c r="I4553" t="s">
        <v>20</v>
      </c>
      <c r="J4553">
        <v>382</v>
      </c>
      <c r="K4553" t="s">
        <v>16</v>
      </c>
      <c r="L4553" t="s">
        <v>17</v>
      </c>
      <c r="M4553" t="s">
        <v>16</v>
      </c>
      <c r="N4553" t="s">
        <v>16</v>
      </c>
      <c r="O4553" t="s">
        <v>16</v>
      </c>
    </row>
    <row r="4554" spans="1:15" x14ac:dyDescent="0.3">
      <c r="A4554">
        <v>1351</v>
      </c>
      <c r="B4554">
        <v>29</v>
      </c>
      <c r="C4554">
        <v>2</v>
      </c>
      <c r="D4554">
        <v>29</v>
      </c>
      <c r="E4554" t="str">
        <f t="shared" si="17"/>
        <v>0-50</v>
      </c>
      <c r="F4554">
        <v>90266</v>
      </c>
      <c r="G4554">
        <v>4</v>
      </c>
      <c r="H4554">
        <v>1.5</v>
      </c>
      <c r="I4554" t="s">
        <v>20</v>
      </c>
      <c r="J4554">
        <v>0</v>
      </c>
      <c r="K4554" t="s">
        <v>16</v>
      </c>
      <c r="L4554" t="s">
        <v>16</v>
      </c>
      <c r="M4554" t="s">
        <v>16</v>
      </c>
      <c r="N4554" t="s">
        <v>16</v>
      </c>
      <c r="O4554" t="s">
        <v>17</v>
      </c>
    </row>
    <row r="4555" spans="1:15" x14ac:dyDescent="0.3">
      <c r="A4555">
        <v>1391</v>
      </c>
      <c r="B4555">
        <v>29</v>
      </c>
      <c r="C4555">
        <v>3</v>
      </c>
      <c r="D4555">
        <v>80</v>
      </c>
      <c r="E4555" t="str">
        <f t="shared" si="17"/>
        <v>51-100</v>
      </c>
      <c r="F4555">
        <v>94305</v>
      </c>
      <c r="G4555">
        <v>4</v>
      </c>
      <c r="H4555">
        <v>1.8</v>
      </c>
      <c r="I4555" t="s">
        <v>20</v>
      </c>
      <c r="J4555">
        <v>0</v>
      </c>
      <c r="K4555" t="s">
        <v>16</v>
      </c>
      <c r="L4555" t="s">
        <v>16</v>
      </c>
      <c r="M4555" t="s">
        <v>16</v>
      </c>
      <c r="N4555" t="s">
        <v>17</v>
      </c>
      <c r="O4555" t="s">
        <v>17</v>
      </c>
    </row>
    <row r="4556" spans="1:15" x14ac:dyDescent="0.3">
      <c r="A4556">
        <v>1425</v>
      </c>
      <c r="B4556">
        <v>29</v>
      </c>
      <c r="C4556">
        <v>3</v>
      </c>
      <c r="D4556">
        <v>92</v>
      </c>
      <c r="E4556" t="str">
        <f t="shared" si="17"/>
        <v>51-100</v>
      </c>
      <c r="F4556">
        <v>94539</v>
      </c>
      <c r="G4556">
        <v>2</v>
      </c>
      <c r="H4556">
        <v>1.3</v>
      </c>
      <c r="I4556" t="s">
        <v>15</v>
      </c>
      <c r="J4556">
        <v>287</v>
      </c>
      <c r="K4556" t="s">
        <v>16</v>
      </c>
      <c r="L4556" t="s">
        <v>16</v>
      </c>
      <c r="M4556" t="s">
        <v>16</v>
      </c>
      <c r="N4556" t="s">
        <v>17</v>
      </c>
      <c r="O4556" t="s">
        <v>16</v>
      </c>
    </row>
    <row r="4557" spans="1:15" x14ac:dyDescent="0.3">
      <c r="A4557">
        <v>1447</v>
      </c>
      <c r="B4557">
        <v>29</v>
      </c>
      <c r="C4557">
        <v>4</v>
      </c>
      <c r="D4557">
        <v>22</v>
      </c>
      <c r="E4557" t="str">
        <f t="shared" si="17"/>
        <v>0-50</v>
      </c>
      <c r="F4557">
        <v>92661</v>
      </c>
      <c r="G4557">
        <v>2</v>
      </c>
      <c r="H4557">
        <v>0.9</v>
      </c>
      <c r="I4557" t="s">
        <v>19</v>
      </c>
      <c r="J4557">
        <v>110</v>
      </c>
      <c r="K4557" t="s">
        <v>16</v>
      </c>
      <c r="L4557" t="s">
        <v>16</v>
      </c>
      <c r="M4557" t="s">
        <v>16</v>
      </c>
      <c r="N4557" t="s">
        <v>16</v>
      </c>
      <c r="O4557" t="s">
        <v>16</v>
      </c>
    </row>
    <row r="4558" spans="1:15" x14ac:dyDescent="0.3">
      <c r="A4558">
        <v>1454</v>
      </c>
      <c r="B4558">
        <v>29</v>
      </c>
      <c r="C4558">
        <v>5</v>
      </c>
      <c r="D4558">
        <v>85</v>
      </c>
      <c r="E4558" t="str">
        <f t="shared" si="17"/>
        <v>51-100</v>
      </c>
      <c r="F4558">
        <v>90232</v>
      </c>
      <c r="G4558">
        <v>3</v>
      </c>
      <c r="H4558">
        <v>2.5</v>
      </c>
      <c r="I4558" t="s">
        <v>15</v>
      </c>
      <c r="J4558">
        <v>0</v>
      </c>
      <c r="K4558" t="s">
        <v>16</v>
      </c>
      <c r="L4558" t="s">
        <v>16</v>
      </c>
      <c r="M4558" t="s">
        <v>16</v>
      </c>
      <c r="N4558" t="s">
        <v>17</v>
      </c>
      <c r="O4558" t="s">
        <v>17</v>
      </c>
    </row>
    <row r="4559" spans="1:15" x14ac:dyDescent="0.3">
      <c r="A4559">
        <v>1540</v>
      </c>
      <c r="B4559">
        <v>29</v>
      </c>
      <c r="C4559">
        <v>5</v>
      </c>
      <c r="D4559">
        <v>21</v>
      </c>
      <c r="E4559" t="str">
        <f t="shared" si="17"/>
        <v>0-50</v>
      </c>
      <c r="F4559">
        <v>90601</v>
      </c>
      <c r="G4559">
        <v>3</v>
      </c>
      <c r="H4559">
        <v>0.9</v>
      </c>
      <c r="I4559" t="s">
        <v>19</v>
      </c>
      <c r="J4559">
        <v>119</v>
      </c>
      <c r="K4559" t="s">
        <v>16</v>
      </c>
      <c r="L4559" t="s">
        <v>16</v>
      </c>
      <c r="M4559" t="s">
        <v>16</v>
      </c>
      <c r="N4559" t="s">
        <v>16</v>
      </c>
      <c r="O4559" t="s">
        <v>16</v>
      </c>
    </row>
    <row r="4560" spans="1:15" x14ac:dyDescent="0.3">
      <c r="A4560">
        <v>1553</v>
      </c>
      <c r="B4560">
        <v>29</v>
      </c>
      <c r="C4560">
        <v>5</v>
      </c>
      <c r="D4560">
        <v>195</v>
      </c>
      <c r="E4560" t="str">
        <f t="shared" si="17"/>
        <v>100+</v>
      </c>
      <c r="F4560">
        <v>94301</v>
      </c>
      <c r="G4560">
        <v>1</v>
      </c>
      <c r="H4560">
        <v>4.3</v>
      </c>
      <c r="I4560" t="s">
        <v>15</v>
      </c>
      <c r="J4560">
        <v>0</v>
      </c>
      <c r="K4560" t="s">
        <v>16</v>
      </c>
      <c r="L4560" t="s">
        <v>16</v>
      </c>
      <c r="M4560" t="s">
        <v>16</v>
      </c>
      <c r="N4560" t="s">
        <v>16</v>
      </c>
      <c r="O4560" t="s">
        <v>16</v>
      </c>
    </row>
    <row r="4561" spans="1:15" x14ac:dyDescent="0.3">
      <c r="A4561">
        <v>1580</v>
      </c>
      <c r="B4561">
        <v>29</v>
      </c>
      <c r="C4561">
        <v>5</v>
      </c>
      <c r="D4561">
        <v>122</v>
      </c>
      <c r="E4561" t="str">
        <f t="shared" si="17"/>
        <v>100+</v>
      </c>
      <c r="F4561">
        <v>94305</v>
      </c>
      <c r="G4561">
        <v>4</v>
      </c>
      <c r="H4561">
        <v>3</v>
      </c>
      <c r="I4561" t="s">
        <v>15</v>
      </c>
      <c r="J4561">
        <v>0</v>
      </c>
      <c r="K4561" t="s">
        <v>17</v>
      </c>
      <c r="L4561" t="s">
        <v>16</v>
      </c>
      <c r="M4561" t="s">
        <v>16</v>
      </c>
      <c r="N4561" t="s">
        <v>16</v>
      </c>
      <c r="O4561" t="s">
        <v>17</v>
      </c>
    </row>
    <row r="4562" spans="1:15" x14ac:dyDescent="0.3">
      <c r="A4562">
        <v>1589</v>
      </c>
      <c r="B4562">
        <v>29</v>
      </c>
      <c r="C4562">
        <v>3</v>
      </c>
      <c r="D4562">
        <v>55</v>
      </c>
      <c r="E4562" t="str">
        <f t="shared" si="17"/>
        <v>51-100</v>
      </c>
      <c r="F4562">
        <v>95616</v>
      </c>
      <c r="G4562">
        <v>3</v>
      </c>
      <c r="H4562">
        <v>1.1000000000000001</v>
      </c>
      <c r="I4562" t="s">
        <v>20</v>
      </c>
      <c r="J4562">
        <v>0</v>
      </c>
      <c r="K4562" t="s">
        <v>16</v>
      </c>
      <c r="L4562" t="s">
        <v>16</v>
      </c>
      <c r="M4562" t="s">
        <v>16</v>
      </c>
      <c r="N4562" t="s">
        <v>17</v>
      </c>
      <c r="O4562" t="s">
        <v>16</v>
      </c>
    </row>
    <row r="4563" spans="1:15" x14ac:dyDescent="0.3">
      <c r="A4563">
        <v>1619</v>
      </c>
      <c r="B4563">
        <v>29</v>
      </c>
      <c r="C4563">
        <v>3</v>
      </c>
      <c r="D4563">
        <v>29</v>
      </c>
      <c r="E4563" t="str">
        <f t="shared" si="17"/>
        <v>0-50</v>
      </c>
      <c r="F4563">
        <v>94720</v>
      </c>
      <c r="G4563">
        <v>3</v>
      </c>
      <c r="H4563">
        <v>1</v>
      </c>
      <c r="I4563" t="s">
        <v>15</v>
      </c>
      <c r="J4563">
        <v>0</v>
      </c>
      <c r="K4563" t="s">
        <v>16</v>
      </c>
      <c r="L4563" t="s">
        <v>16</v>
      </c>
      <c r="M4563" t="s">
        <v>16</v>
      </c>
      <c r="N4563" t="s">
        <v>17</v>
      </c>
      <c r="O4563" t="s">
        <v>17</v>
      </c>
    </row>
    <row r="4564" spans="1:15" x14ac:dyDescent="0.3">
      <c r="A4564">
        <v>1650</v>
      </c>
      <c r="B4564">
        <v>29</v>
      </c>
      <c r="C4564">
        <v>4</v>
      </c>
      <c r="D4564">
        <v>73</v>
      </c>
      <c r="E4564" t="str">
        <f t="shared" si="17"/>
        <v>51-100</v>
      </c>
      <c r="F4564">
        <v>95039</v>
      </c>
      <c r="G4564">
        <v>1</v>
      </c>
      <c r="H4564">
        <v>0.8</v>
      </c>
      <c r="I4564" t="s">
        <v>20</v>
      </c>
      <c r="J4564">
        <v>0</v>
      </c>
      <c r="K4564" t="s">
        <v>16</v>
      </c>
      <c r="L4564" t="s">
        <v>16</v>
      </c>
      <c r="M4564" t="s">
        <v>16</v>
      </c>
      <c r="N4564" t="s">
        <v>17</v>
      </c>
      <c r="O4564" t="s">
        <v>16</v>
      </c>
    </row>
    <row r="4565" spans="1:15" x14ac:dyDescent="0.3">
      <c r="A4565">
        <v>1674</v>
      </c>
      <c r="B4565">
        <v>29</v>
      </c>
      <c r="C4565">
        <v>5</v>
      </c>
      <c r="D4565">
        <v>81</v>
      </c>
      <c r="E4565" t="str">
        <f t="shared" si="17"/>
        <v>51-100</v>
      </c>
      <c r="F4565">
        <v>94115</v>
      </c>
      <c r="G4565">
        <v>2</v>
      </c>
      <c r="H4565">
        <v>2.5</v>
      </c>
      <c r="I4565" t="s">
        <v>15</v>
      </c>
      <c r="J4565">
        <v>0</v>
      </c>
      <c r="K4565" t="s">
        <v>16</v>
      </c>
      <c r="L4565" t="s">
        <v>16</v>
      </c>
      <c r="M4565" t="s">
        <v>16</v>
      </c>
      <c r="N4565" t="s">
        <v>16</v>
      </c>
      <c r="O4565" t="s">
        <v>17</v>
      </c>
    </row>
    <row r="4566" spans="1:15" x14ac:dyDescent="0.3">
      <c r="A4566">
        <v>1702</v>
      </c>
      <c r="B4566">
        <v>29</v>
      </c>
      <c r="C4566">
        <v>3</v>
      </c>
      <c r="D4566">
        <v>108</v>
      </c>
      <c r="E4566" t="str">
        <f t="shared" si="17"/>
        <v>100+</v>
      </c>
      <c r="F4566">
        <v>94304</v>
      </c>
      <c r="G4566">
        <v>4</v>
      </c>
      <c r="H4566">
        <v>1.8</v>
      </c>
      <c r="I4566" t="s">
        <v>20</v>
      </c>
      <c r="J4566">
        <v>0</v>
      </c>
      <c r="K4566" t="s">
        <v>16</v>
      </c>
      <c r="L4566" t="s">
        <v>16</v>
      </c>
      <c r="M4566" t="s">
        <v>16</v>
      </c>
      <c r="N4566" t="s">
        <v>16</v>
      </c>
      <c r="O4566" t="s">
        <v>16</v>
      </c>
    </row>
    <row r="4567" spans="1:15" x14ac:dyDescent="0.3">
      <c r="A4567">
        <v>1748</v>
      </c>
      <c r="B4567">
        <v>29</v>
      </c>
      <c r="C4567">
        <v>5</v>
      </c>
      <c r="D4567">
        <v>21</v>
      </c>
      <c r="E4567" t="str">
        <f t="shared" si="17"/>
        <v>0-50</v>
      </c>
      <c r="F4567">
        <v>90717</v>
      </c>
      <c r="G4567">
        <v>4</v>
      </c>
      <c r="H4567">
        <v>0.4</v>
      </c>
      <c r="I4567" t="s">
        <v>20</v>
      </c>
      <c r="J4567">
        <v>89</v>
      </c>
      <c r="K4567" t="s">
        <v>16</v>
      </c>
      <c r="L4567" t="s">
        <v>16</v>
      </c>
      <c r="M4567" t="s">
        <v>16</v>
      </c>
      <c r="N4567" t="s">
        <v>16</v>
      </c>
      <c r="O4567" t="s">
        <v>17</v>
      </c>
    </row>
    <row r="4568" spans="1:15" x14ac:dyDescent="0.3">
      <c r="A4568">
        <v>1786</v>
      </c>
      <c r="B4568">
        <v>29</v>
      </c>
      <c r="C4568">
        <v>3</v>
      </c>
      <c r="D4568">
        <v>190</v>
      </c>
      <c r="E4568" t="str">
        <f t="shared" si="17"/>
        <v>100+</v>
      </c>
      <c r="F4568">
        <v>94080</v>
      </c>
      <c r="G4568">
        <v>2</v>
      </c>
      <c r="H4568">
        <v>4.5</v>
      </c>
      <c r="I4568" t="s">
        <v>15</v>
      </c>
      <c r="J4568">
        <v>0</v>
      </c>
      <c r="K4568" t="s">
        <v>16</v>
      </c>
      <c r="L4568" t="s">
        <v>16</v>
      </c>
      <c r="M4568" t="s">
        <v>16</v>
      </c>
      <c r="N4568" t="s">
        <v>17</v>
      </c>
      <c r="O4568" t="s">
        <v>16</v>
      </c>
    </row>
    <row r="4569" spans="1:15" x14ac:dyDescent="0.3">
      <c r="A4569">
        <v>1803</v>
      </c>
      <c r="B4569">
        <v>29</v>
      </c>
      <c r="C4569">
        <v>3</v>
      </c>
      <c r="D4569">
        <v>121</v>
      </c>
      <c r="E4569" t="str">
        <f t="shared" si="17"/>
        <v>100+</v>
      </c>
      <c r="F4569">
        <v>92806</v>
      </c>
      <c r="G4569">
        <v>2</v>
      </c>
      <c r="H4569">
        <v>1.3</v>
      </c>
      <c r="I4569" t="s">
        <v>15</v>
      </c>
      <c r="J4569">
        <v>0</v>
      </c>
      <c r="K4569" t="s">
        <v>16</v>
      </c>
      <c r="L4569" t="s">
        <v>16</v>
      </c>
      <c r="M4569" t="s">
        <v>16</v>
      </c>
      <c r="N4569" t="s">
        <v>16</v>
      </c>
      <c r="O4569" t="s">
        <v>16</v>
      </c>
    </row>
    <row r="4570" spans="1:15" x14ac:dyDescent="0.3">
      <c r="A4570">
        <v>1958</v>
      </c>
      <c r="B4570">
        <v>29</v>
      </c>
      <c r="C4570">
        <v>4</v>
      </c>
      <c r="D4570">
        <v>121</v>
      </c>
      <c r="E4570" t="str">
        <f t="shared" si="17"/>
        <v>100+</v>
      </c>
      <c r="F4570">
        <v>90028</v>
      </c>
      <c r="G4570">
        <v>2</v>
      </c>
      <c r="H4570">
        <v>3.3</v>
      </c>
      <c r="I4570" t="s">
        <v>15</v>
      </c>
      <c r="J4570">
        <v>0</v>
      </c>
      <c r="K4570" t="s">
        <v>16</v>
      </c>
      <c r="L4570" t="s">
        <v>16</v>
      </c>
      <c r="M4570" t="s">
        <v>16</v>
      </c>
      <c r="N4570" t="s">
        <v>17</v>
      </c>
      <c r="O4570" t="s">
        <v>16</v>
      </c>
    </row>
    <row r="4571" spans="1:15" x14ac:dyDescent="0.3">
      <c r="A4571">
        <v>1976</v>
      </c>
      <c r="B4571">
        <v>29</v>
      </c>
      <c r="C4571">
        <v>3</v>
      </c>
      <c r="D4571">
        <v>113</v>
      </c>
      <c r="E4571" t="str">
        <f t="shared" si="17"/>
        <v>100+</v>
      </c>
      <c r="F4571">
        <v>94132</v>
      </c>
      <c r="G4571">
        <v>2</v>
      </c>
      <c r="H4571">
        <v>0.2</v>
      </c>
      <c r="I4571" t="s">
        <v>15</v>
      </c>
      <c r="J4571">
        <v>0</v>
      </c>
      <c r="K4571" t="s">
        <v>16</v>
      </c>
      <c r="L4571" t="s">
        <v>16</v>
      </c>
      <c r="M4571" t="s">
        <v>16</v>
      </c>
      <c r="N4571" t="s">
        <v>17</v>
      </c>
      <c r="O4571" t="s">
        <v>17</v>
      </c>
    </row>
    <row r="4572" spans="1:15" x14ac:dyDescent="0.3">
      <c r="A4572">
        <v>2066</v>
      </c>
      <c r="B4572">
        <v>29</v>
      </c>
      <c r="C4572">
        <v>5</v>
      </c>
      <c r="D4572">
        <v>83</v>
      </c>
      <c r="E4572" t="str">
        <f t="shared" si="17"/>
        <v>51-100</v>
      </c>
      <c r="F4572">
        <v>92354</v>
      </c>
      <c r="G4572">
        <v>3</v>
      </c>
      <c r="H4572">
        <v>1.5</v>
      </c>
      <c r="I4572" t="s">
        <v>15</v>
      </c>
      <c r="J4572">
        <v>0</v>
      </c>
      <c r="K4572" t="s">
        <v>16</v>
      </c>
      <c r="L4572" t="s">
        <v>16</v>
      </c>
      <c r="M4572" t="s">
        <v>16</v>
      </c>
      <c r="N4572" t="s">
        <v>17</v>
      </c>
      <c r="O4572" t="s">
        <v>17</v>
      </c>
    </row>
    <row r="4573" spans="1:15" x14ac:dyDescent="0.3">
      <c r="A4573">
        <v>2073</v>
      </c>
      <c r="B4573">
        <v>29</v>
      </c>
      <c r="C4573">
        <v>3</v>
      </c>
      <c r="D4573">
        <v>39</v>
      </c>
      <c r="E4573" t="str">
        <f t="shared" si="17"/>
        <v>0-50</v>
      </c>
      <c r="F4573">
        <v>95831</v>
      </c>
      <c r="G4573">
        <v>4</v>
      </c>
      <c r="H4573">
        <v>0.2</v>
      </c>
      <c r="I4573" t="s">
        <v>15</v>
      </c>
      <c r="J4573">
        <v>137</v>
      </c>
      <c r="K4573" t="s">
        <v>16</v>
      </c>
      <c r="L4573" t="s">
        <v>16</v>
      </c>
      <c r="M4573" t="s">
        <v>16</v>
      </c>
      <c r="N4573" t="s">
        <v>17</v>
      </c>
      <c r="O4573" t="s">
        <v>17</v>
      </c>
    </row>
    <row r="4574" spans="1:15" x14ac:dyDescent="0.3">
      <c r="A4574">
        <v>2189</v>
      </c>
      <c r="B4574">
        <v>29</v>
      </c>
      <c r="C4574">
        <v>4</v>
      </c>
      <c r="D4574">
        <v>9</v>
      </c>
      <c r="E4574" t="str">
        <f t="shared" si="17"/>
        <v>0-50</v>
      </c>
      <c r="F4574">
        <v>92037</v>
      </c>
      <c r="G4574">
        <v>4</v>
      </c>
      <c r="H4574">
        <v>0.5</v>
      </c>
      <c r="I4574" t="s">
        <v>19</v>
      </c>
      <c r="J4574">
        <v>86</v>
      </c>
      <c r="K4574" t="s">
        <v>16</v>
      </c>
      <c r="L4574" t="s">
        <v>16</v>
      </c>
      <c r="M4574" t="s">
        <v>16</v>
      </c>
      <c r="N4574" t="s">
        <v>17</v>
      </c>
      <c r="O4574" t="s">
        <v>17</v>
      </c>
    </row>
    <row r="4575" spans="1:15" x14ac:dyDescent="0.3">
      <c r="A4575">
        <v>2277</v>
      </c>
      <c r="B4575">
        <v>29</v>
      </c>
      <c r="C4575">
        <v>3</v>
      </c>
      <c r="D4575">
        <v>172</v>
      </c>
      <c r="E4575" t="str">
        <f t="shared" si="17"/>
        <v>100+</v>
      </c>
      <c r="F4575">
        <v>92093</v>
      </c>
      <c r="G4575">
        <v>4</v>
      </c>
      <c r="H4575">
        <v>4.4000000000000004</v>
      </c>
      <c r="I4575" t="s">
        <v>15</v>
      </c>
      <c r="J4575">
        <v>0</v>
      </c>
      <c r="K4575" t="s">
        <v>17</v>
      </c>
      <c r="L4575" t="s">
        <v>16</v>
      </c>
      <c r="M4575" t="s">
        <v>16</v>
      </c>
      <c r="N4575" t="s">
        <v>16</v>
      </c>
      <c r="O4575" t="s">
        <v>16</v>
      </c>
    </row>
    <row r="4576" spans="1:15" x14ac:dyDescent="0.3">
      <c r="A4576">
        <v>2411</v>
      </c>
      <c r="B4576">
        <v>29</v>
      </c>
      <c r="C4576">
        <v>4</v>
      </c>
      <c r="D4576">
        <v>130</v>
      </c>
      <c r="E4576" t="str">
        <f t="shared" si="17"/>
        <v>100+</v>
      </c>
      <c r="F4576">
        <v>92630</v>
      </c>
      <c r="G4576">
        <v>2</v>
      </c>
      <c r="H4576">
        <v>6.7</v>
      </c>
      <c r="I4576" t="s">
        <v>15</v>
      </c>
      <c r="J4576">
        <v>0</v>
      </c>
      <c r="K4576" t="s">
        <v>16</v>
      </c>
      <c r="L4576" t="s">
        <v>16</v>
      </c>
      <c r="M4576" t="s">
        <v>16</v>
      </c>
      <c r="N4576" t="s">
        <v>16</v>
      </c>
      <c r="O4576" t="s">
        <v>17</v>
      </c>
    </row>
    <row r="4577" spans="1:15" x14ac:dyDescent="0.3">
      <c r="A4577">
        <v>2428</v>
      </c>
      <c r="B4577">
        <v>29</v>
      </c>
      <c r="C4577">
        <v>5</v>
      </c>
      <c r="D4577">
        <v>34</v>
      </c>
      <c r="E4577" t="str">
        <f t="shared" si="17"/>
        <v>0-50</v>
      </c>
      <c r="F4577">
        <v>92675</v>
      </c>
      <c r="G4577">
        <v>4</v>
      </c>
      <c r="H4577">
        <v>0.4</v>
      </c>
      <c r="I4577" t="s">
        <v>20</v>
      </c>
      <c r="J4577">
        <v>0</v>
      </c>
      <c r="K4577" t="s">
        <v>16</v>
      </c>
      <c r="L4577" t="s">
        <v>16</v>
      </c>
      <c r="M4577" t="s">
        <v>16</v>
      </c>
      <c r="N4577" t="s">
        <v>17</v>
      </c>
      <c r="O4577" t="s">
        <v>16</v>
      </c>
    </row>
    <row r="4578" spans="1:15" x14ac:dyDescent="0.3">
      <c r="A4578">
        <v>2490</v>
      </c>
      <c r="B4578">
        <v>29</v>
      </c>
      <c r="C4578">
        <v>3</v>
      </c>
      <c r="D4578">
        <v>41</v>
      </c>
      <c r="E4578" t="str">
        <f t="shared" si="17"/>
        <v>0-50</v>
      </c>
      <c r="F4578">
        <v>92626</v>
      </c>
      <c r="G4578">
        <v>4</v>
      </c>
      <c r="H4578">
        <v>0.2</v>
      </c>
      <c r="I4578" t="s">
        <v>15</v>
      </c>
      <c r="J4578">
        <v>0</v>
      </c>
      <c r="K4578" t="s">
        <v>16</v>
      </c>
      <c r="L4578" t="s">
        <v>16</v>
      </c>
      <c r="M4578" t="s">
        <v>16</v>
      </c>
      <c r="N4578" t="s">
        <v>17</v>
      </c>
      <c r="O4578" t="s">
        <v>16</v>
      </c>
    </row>
    <row r="4579" spans="1:15" x14ac:dyDescent="0.3">
      <c r="A4579">
        <v>2530</v>
      </c>
      <c r="B4579">
        <v>29</v>
      </c>
      <c r="C4579">
        <v>5</v>
      </c>
      <c r="D4579">
        <v>44</v>
      </c>
      <c r="E4579" t="str">
        <f t="shared" si="17"/>
        <v>0-50</v>
      </c>
      <c r="F4579">
        <v>95819</v>
      </c>
      <c r="G4579">
        <v>3</v>
      </c>
      <c r="H4579">
        <v>0.1</v>
      </c>
      <c r="I4579" t="s">
        <v>20</v>
      </c>
      <c r="J4579">
        <v>0</v>
      </c>
      <c r="K4579" t="s">
        <v>16</v>
      </c>
      <c r="L4579" t="s">
        <v>16</v>
      </c>
      <c r="M4579" t="s">
        <v>16</v>
      </c>
      <c r="N4579" t="s">
        <v>17</v>
      </c>
      <c r="O4579" t="s">
        <v>17</v>
      </c>
    </row>
    <row r="4580" spans="1:15" x14ac:dyDescent="0.3">
      <c r="A4580">
        <v>2642</v>
      </c>
      <c r="B4580">
        <v>29</v>
      </c>
      <c r="C4580">
        <v>5</v>
      </c>
      <c r="D4580">
        <v>133</v>
      </c>
      <c r="E4580" t="str">
        <f t="shared" si="17"/>
        <v>100+</v>
      </c>
      <c r="F4580">
        <v>90095</v>
      </c>
      <c r="G4580">
        <v>1</v>
      </c>
      <c r="H4580">
        <v>5.4</v>
      </c>
      <c r="I4580" t="s">
        <v>15</v>
      </c>
      <c r="J4580">
        <v>212</v>
      </c>
      <c r="K4580" t="s">
        <v>16</v>
      </c>
      <c r="L4580" t="s">
        <v>16</v>
      </c>
      <c r="M4580" t="s">
        <v>16</v>
      </c>
      <c r="N4580" t="s">
        <v>17</v>
      </c>
      <c r="O4580" t="s">
        <v>16</v>
      </c>
    </row>
    <row r="4581" spans="1:15" x14ac:dyDescent="0.3">
      <c r="A4581">
        <v>2732</v>
      </c>
      <c r="B4581">
        <v>29</v>
      </c>
      <c r="C4581">
        <v>5</v>
      </c>
      <c r="D4581">
        <v>28</v>
      </c>
      <c r="E4581" t="str">
        <f t="shared" si="17"/>
        <v>0-50</v>
      </c>
      <c r="F4581">
        <v>96651</v>
      </c>
      <c r="G4581">
        <v>1</v>
      </c>
      <c r="H4581">
        <v>0.2</v>
      </c>
      <c r="I4581" t="s">
        <v>19</v>
      </c>
      <c r="J4581">
        <v>0</v>
      </c>
      <c r="K4581" t="s">
        <v>16</v>
      </c>
      <c r="L4581" t="s">
        <v>16</v>
      </c>
      <c r="M4581" t="s">
        <v>16</v>
      </c>
      <c r="N4581" t="s">
        <v>17</v>
      </c>
      <c r="O4581" t="s">
        <v>16</v>
      </c>
    </row>
    <row r="4582" spans="1:15" x14ac:dyDescent="0.3">
      <c r="A4582">
        <v>2742</v>
      </c>
      <c r="B4582">
        <v>29</v>
      </c>
      <c r="C4582">
        <v>3</v>
      </c>
      <c r="D4582">
        <v>49</v>
      </c>
      <c r="E4582" t="str">
        <f t="shared" si="17"/>
        <v>0-50</v>
      </c>
      <c r="F4582">
        <v>90266</v>
      </c>
      <c r="G4582">
        <v>1</v>
      </c>
      <c r="H4582">
        <v>1.5</v>
      </c>
      <c r="I4582" t="s">
        <v>15</v>
      </c>
      <c r="J4582">
        <v>0</v>
      </c>
      <c r="K4582" t="s">
        <v>16</v>
      </c>
      <c r="L4582" t="s">
        <v>16</v>
      </c>
      <c r="M4582" t="s">
        <v>16</v>
      </c>
      <c r="N4582" t="s">
        <v>16</v>
      </c>
      <c r="O4582" t="s">
        <v>16</v>
      </c>
    </row>
    <row r="4583" spans="1:15" x14ac:dyDescent="0.3">
      <c r="A4583">
        <v>2821</v>
      </c>
      <c r="B4583">
        <v>29</v>
      </c>
      <c r="C4583">
        <v>4</v>
      </c>
      <c r="D4583">
        <v>102</v>
      </c>
      <c r="E4583" t="str">
        <f t="shared" si="17"/>
        <v>100+</v>
      </c>
      <c r="F4583">
        <v>90245</v>
      </c>
      <c r="G4583">
        <v>2</v>
      </c>
      <c r="H4583">
        <v>3.3</v>
      </c>
      <c r="I4583" t="s">
        <v>15</v>
      </c>
      <c r="J4583">
        <v>303</v>
      </c>
      <c r="K4583" t="s">
        <v>16</v>
      </c>
      <c r="L4583" t="s">
        <v>16</v>
      </c>
      <c r="M4583" t="s">
        <v>16</v>
      </c>
      <c r="N4583" t="s">
        <v>16</v>
      </c>
      <c r="O4583" t="s">
        <v>16</v>
      </c>
    </row>
    <row r="4584" spans="1:15" x14ac:dyDescent="0.3">
      <c r="A4584">
        <v>2864</v>
      </c>
      <c r="B4584">
        <v>29</v>
      </c>
      <c r="C4584">
        <v>5</v>
      </c>
      <c r="D4584">
        <v>70</v>
      </c>
      <c r="E4584" t="str">
        <f t="shared" si="17"/>
        <v>51-100</v>
      </c>
      <c r="F4584">
        <v>93101</v>
      </c>
      <c r="G4584">
        <v>4</v>
      </c>
      <c r="H4584">
        <v>0</v>
      </c>
      <c r="I4584" t="s">
        <v>15</v>
      </c>
      <c r="J4584">
        <v>0</v>
      </c>
      <c r="K4584" t="s">
        <v>16</v>
      </c>
      <c r="L4584" t="s">
        <v>16</v>
      </c>
      <c r="M4584" t="s">
        <v>16</v>
      </c>
      <c r="N4584" t="s">
        <v>17</v>
      </c>
      <c r="O4584" t="s">
        <v>17</v>
      </c>
    </row>
    <row r="4585" spans="1:15" x14ac:dyDescent="0.3">
      <c r="A4585">
        <v>2943</v>
      </c>
      <c r="B4585">
        <v>29</v>
      </c>
      <c r="C4585">
        <v>5</v>
      </c>
      <c r="D4585">
        <v>160</v>
      </c>
      <c r="E4585" t="str">
        <f t="shared" si="17"/>
        <v>100+</v>
      </c>
      <c r="F4585">
        <v>90405</v>
      </c>
      <c r="G4585">
        <v>1</v>
      </c>
      <c r="H4585">
        <v>4.3</v>
      </c>
      <c r="I4585" t="s">
        <v>15</v>
      </c>
      <c r="J4585">
        <v>385</v>
      </c>
      <c r="K4585" t="s">
        <v>16</v>
      </c>
      <c r="L4585" t="s">
        <v>16</v>
      </c>
      <c r="M4585" t="s">
        <v>16</v>
      </c>
      <c r="N4585" t="s">
        <v>17</v>
      </c>
      <c r="O4585" t="s">
        <v>16</v>
      </c>
    </row>
    <row r="4586" spans="1:15" x14ac:dyDescent="0.3">
      <c r="A4586">
        <v>2964</v>
      </c>
      <c r="B4586">
        <v>29</v>
      </c>
      <c r="C4586">
        <v>3</v>
      </c>
      <c r="D4586">
        <v>41</v>
      </c>
      <c r="E4586" t="str">
        <f t="shared" si="17"/>
        <v>0-50</v>
      </c>
      <c r="F4586">
        <v>94588</v>
      </c>
      <c r="G4586">
        <v>1</v>
      </c>
      <c r="H4586">
        <v>1.9</v>
      </c>
      <c r="I4586" t="s">
        <v>19</v>
      </c>
      <c r="J4586">
        <v>0</v>
      </c>
      <c r="K4586" t="s">
        <v>16</v>
      </c>
      <c r="L4586" t="s">
        <v>16</v>
      </c>
      <c r="M4586" t="s">
        <v>16</v>
      </c>
      <c r="N4586" t="s">
        <v>17</v>
      </c>
      <c r="O4586" t="s">
        <v>17</v>
      </c>
    </row>
    <row r="4587" spans="1:15" x14ac:dyDescent="0.3">
      <c r="A4587">
        <v>3013</v>
      </c>
      <c r="B4587">
        <v>29</v>
      </c>
      <c r="C4587">
        <v>3</v>
      </c>
      <c r="D4587">
        <v>172</v>
      </c>
      <c r="E4587" t="str">
        <f t="shared" si="17"/>
        <v>100+</v>
      </c>
      <c r="F4587">
        <v>92373</v>
      </c>
      <c r="G4587">
        <v>2</v>
      </c>
      <c r="H4587">
        <v>4.5</v>
      </c>
      <c r="I4587" t="s">
        <v>15</v>
      </c>
      <c r="J4587">
        <v>415</v>
      </c>
      <c r="K4587" t="s">
        <v>16</v>
      </c>
      <c r="L4587" t="s">
        <v>16</v>
      </c>
      <c r="M4587" t="s">
        <v>16</v>
      </c>
      <c r="N4587" t="s">
        <v>17</v>
      </c>
      <c r="O4587" t="s">
        <v>16</v>
      </c>
    </row>
    <row r="4588" spans="1:15" x14ac:dyDescent="0.3">
      <c r="A4588">
        <v>3042</v>
      </c>
      <c r="B4588">
        <v>29</v>
      </c>
      <c r="C4588">
        <v>5</v>
      </c>
      <c r="D4588">
        <v>92</v>
      </c>
      <c r="E4588" t="str">
        <f t="shared" si="17"/>
        <v>51-100</v>
      </c>
      <c r="F4588">
        <v>95006</v>
      </c>
      <c r="G4588">
        <v>2</v>
      </c>
      <c r="H4588">
        <v>0.6</v>
      </c>
      <c r="I4588" t="s">
        <v>15</v>
      </c>
      <c r="J4588">
        <v>0</v>
      </c>
      <c r="K4588" t="s">
        <v>16</v>
      </c>
      <c r="L4588" t="s">
        <v>16</v>
      </c>
      <c r="M4588" t="s">
        <v>16</v>
      </c>
      <c r="N4588" t="s">
        <v>17</v>
      </c>
      <c r="O4588" t="s">
        <v>16</v>
      </c>
    </row>
    <row r="4589" spans="1:15" x14ac:dyDescent="0.3">
      <c r="A4589">
        <v>3074</v>
      </c>
      <c r="B4589">
        <v>29</v>
      </c>
      <c r="C4589">
        <v>5</v>
      </c>
      <c r="D4589">
        <v>149</v>
      </c>
      <c r="E4589" t="str">
        <f t="shared" si="17"/>
        <v>100+</v>
      </c>
      <c r="F4589">
        <v>94611</v>
      </c>
      <c r="G4589">
        <v>1</v>
      </c>
      <c r="H4589">
        <v>1.5</v>
      </c>
      <c r="I4589" t="s">
        <v>15</v>
      </c>
      <c r="J4589">
        <v>0</v>
      </c>
      <c r="K4589" t="s">
        <v>16</v>
      </c>
      <c r="L4589" t="s">
        <v>16</v>
      </c>
      <c r="M4589" t="s">
        <v>16</v>
      </c>
      <c r="N4589" t="s">
        <v>17</v>
      </c>
      <c r="O4589" t="s">
        <v>16</v>
      </c>
    </row>
    <row r="4590" spans="1:15" x14ac:dyDescent="0.3">
      <c r="A4590">
        <v>3077</v>
      </c>
      <c r="B4590">
        <v>29</v>
      </c>
      <c r="C4590">
        <v>1</v>
      </c>
      <c r="D4590">
        <v>62</v>
      </c>
      <c r="E4590" t="str">
        <f t="shared" si="17"/>
        <v>51-100</v>
      </c>
      <c r="F4590">
        <v>92672</v>
      </c>
      <c r="G4590">
        <v>2</v>
      </c>
      <c r="H4590">
        <v>1.75</v>
      </c>
      <c r="I4590" t="s">
        <v>19</v>
      </c>
      <c r="J4590">
        <v>0</v>
      </c>
      <c r="K4590" t="s">
        <v>16</v>
      </c>
      <c r="L4590" t="s">
        <v>16</v>
      </c>
      <c r="M4590" t="s">
        <v>16</v>
      </c>
      <c r="N4590" t="s">
        <v>16</v>
      </c>
      <c r="O4590" t="s">
        <v>17</v>
      </c>
    </row>
    <row r="4591" spans="1:15" x14ac:dyDescent="0.3">
      <c r="A4591">
        <v>3094</v>
      </c>
      <c r="B4591">
        <v>29</v>
      </c>
      <c r="C4591">
        <v>5</v>
      </c>
      <c r="D4591">
        <v>34</v>
      </c>
      <c r="E4591" t="str">
        <f t="shared" si="17"/>
        <v>0-50</v>
      </c>
      <c r="F4591">
        <v>90717</v>
      </c>
      <c r="G4591">
        <v>4</v>
      </c>
      <c r="H4591">
        <v>0.4</v>
      </c>
      <c r="I4591" t="s">
        <v>20</v>
      </c>
      <c r="J4591">
        <v>0</v>
      </c>
      <c r="K4591" t="s">
        <v>16</v>
      </c>
      <c r="L4591" t="s">
        <v>16</v>
      </c>
      <c r="M4591" t="s">
        <v>16</v>
      </c>
      <c r="N4591" t="s">
        <v>16</v>
      </c>
      <c r="O4591" t="s">
        <v>17</v>
      </c>
    </row>
    <row r="4592" spans="1:15" x14ac:dyDescent="0.3">
      <c r="A4592">
        <v>3115</v>
      </c>
      <c r="B4592">
        <v>29</v>
      </c>
      <c r="C4592">
        <v>4</v>
      </c>
      <c r="D4592">
        <v>55</v>
      </c>
      <c r="E4592" t="str">
        <f t="shared" ref="E4592:E4846" si="18">IF(D4592&lt;=50,"0-50",IF(D4592&lt;=100,"51-100","100+"))</f>
        <v>51-100</v>
      </c>
      <c r="F4592">
        <v>90024</v>
      </c>
      <c r="G4592">
        <v>4</v>
      </c>
      <c r="H4592">
        <v>2</v>
      </c>
      <c r="I4592" t="s">
        <v>20</v>
      </c>
      <c r="J4592">
        <v>0</v>
      </c>
      <c r="K4592" t="s">
        <v>16</v>
      </c>
      <c r="L4592" t="s">
        <v>17</v>
      </c>
      <c r="M4592" t="s">
        <v>16</v>
      </c>
      <c r="N4592" t="s">
        <v>17</v>
      </c>
      <c r="O4592" t="s">
        <v>16</v>
      </c>
    </row>
    <row r="4593" spans="1:15" x14ac:dyDescent="0.3">
      <c r="A4593">
        <v>3167</v>
      </c>
      <c r="B4593">
        <v>29</v>
      </c>
      <c r="C4593">
        <v>4</v>
      </c>
      <c r="D4593">
        <v>80</v>
      </c>
      <c r="E4593" t="str">
        <f t="shared" si="18"/>
        <v>51-100</v>
      </c>
      <c r="F4593">
        <v>90028</v>
      </c>
      <c r="G4593">
        <v>1</v>
      </c>
      <c r="H4593">
        <v>0.8</v>
      </c>
      <c r="I4593" t="s">
        <v>20</v>
      </c>
      <c r="J4593">
        <v>0</v>
      </c>
      <c r="K4593" t="s">
        <v>16</v>
      </c>
      <c r="L4593" t="s">
        <v>16</v>
      </c>
      <c r="M4593" t="s">
        <v>16</v>
      </c>
      <c r="N4593" t="s">
        <v>17</v>
      </c>
      <c r="O4593" t="s">
        <v>17</v>
      </c>
    </row>
    <row r="4594" spans="1:15" x14ac:dyDescent="0.3">
      <c r="A4594">
        <v>3341</v>
      </c>
      <c r="B4594">
        <v>29</v>
      </c>
      <c r="C4594">
        <v>3</v>
      </c>
      <c r="D4594">
        <v>54</v>
      </c>
      <c r="E4594" t="str">
        <f t="shared" si="18"/>
        <v>51-100</v>
      </c>
      <c r="F4594">
        <v>94104</v>
      </c>
      <c r="G4594">
        <v>4</v>
      </c>
      <c r="H4594">
        <v>1.8</v>
      </c>
      <c r="I4594" t="s">
        <v>19</v>
      </c>
      <c r="J4594">
        <v>0</v>
      </c>
      <c r="K4594" t="s">
        <v>16</v>
      </c>
      <c r="L4594" t="s">
        <v>16</v>
      </c>
      <c r="M4594" t="s">
        <v>16</v>
      </c>
      <c r="N4594" t="s">
        <v>16</v>
      </c>
      <c r="O4594" t="s">
        <v>16</v>
      </c>
    </row>
    <row r="4595" spans="1:15" x14ac:dyDescent="0.3">
      <c r="A4595">
        <v>3391</v>
      </c>
      <c r="B4595">
        <v>29</v>
      </c>
      <c r="C4595">
        <v>3</v>
      </c>
      <c r="D4595">
        <v>73</v>
      </c>
      <c r="E4595" t="str">
        <f t="shared" si="18"/>
        <v>51-100</v>
      </c>
      <c r="F4595">
        <v>94720</v>
      </c>
      <c r="G4595">
        <v>3</v>
      </c>
      <c r="H4595">
        <v>0.3</v>
      </c>
      <c r="I4595" t="s">
        <v>19</v>
      </c>
      <c r="J4595">
        <v>0</v>
      </c>
      <c r="K4595" t="s">
        <v>16</v>
      </c>
      <c r="L4595" t="s">
        <v>16</v>
      </c>
      <c r="M4595" t="s">
        <v>16</v>
      </c>
      <c r="N4595" t="s">
        <v>16</v>
      </c>
      <c r="O4595" t="s">
        <v>16</v>
      </c>
    </row>
    <row r="4596" spans="1:15" x14ac:dyDescent="0.3">
      <c r="A4596">
        <v>3410</v>
      </c>
      <c r="B4596">
        <v>29</v>
      </c>
      <c r="C4596">
        <v>5</v>
      </c>
      <c r="D4596">
        <v>113</v>
      </c>
      <c r="E4596" t="str">
        <f t="shared" si="18"/>
        <v>100+</v>
      </c>
      <c r="F4596">
        <v>95351</v>
      </c>
      <c r="G4596">
        <v>2</v>
      </c>
      <c r="H4596">
        <v>2</v>
      </c>
      <c r="I4596" t="s">
        <v>20</v>
      </c>
      <c r="J4596">
        <v>84</v>
      </c>
      <c r="K4596" t="s">
        <v>16</v>
      </c>
      <c r="L4596" t="s">
        <v>16</v>
      </c>
      <c r="M4596" t="s">
        <v>16</v>
      </c>
      <c r="N4596" t="s">
        <v>17</v>
      </c>
      <c r="O4596" t="s">
        <v>17</v>
      </c>
    </row>
    <row r="4597" spans="1:15" x14ac:dyDescent="0.3">
      <c r="A4597">
        <v>3451</v>
      </c>
      <c r="B4597">
        <v>29</v>
      </c>
      <c r="C4597">
        <v>4</v>
      </c>
      <c r="D4597">
        <v>14</v>
      </c>
      <c r="E4597" t="str">
        <f t="shared" si="18"/>
        <v>0-50</v>
      </c>
      <c r="F4597">
        <v>94590</v>
      </c>
      <c r="G4597">
        <v>4</v>
      </c>
      <c r="H4597">
        <v>0.5</v>
      </c>
      <c r="I4597" t="s">
        <v>19</v>
      </c>
      <c r="J4597">
        <v>0</v>
      </c>
      <c r="K4597" t="s">
        <v>16</v>
      </c>
      <c r="L4597" t="s">
        <v>16</v>
      </c>
      <c r="M4597" t="s">
        <v>16</v>
      </c>
      <c r="N4597" t="s">
        <v>16</v>
      </c>
      <c r="O4597" t="s">
        <v>17</v>
      </c>
    </row>
    <row r="4598" spans="1:15" x14ac:dyDescent="0.3">
      <c r="A4598">
        <v>3454</v>
      </c>
      <c r="B4598">
        <v>29</v>
      </c>
      <c r="C4598">
        <v>3</v>
      </c>
      <c r="D4598">
        <v>31</v>
      </c>
      <c r="E4598" t="str">
        <f t="shared" si="18"/>
        <v>0-50</v>
      </c>
      <c r="F4598">
        <v>94709</v>
      </c>
      <c r="G4598">
        <v>4</v>
      </c>
      <c r="H4598">
        <v>0.3</v>
      </c>
      <c r="I4598" t="s">
        <v>20</v>
      </c>
      <c r="J4598">
        <v>0</v>
      </c>
      <c r="K4598" t="s">
        <v>16</v>
      </c>
      <c r="L4598" t="s">
        <v>16</v>
      </c>
      <c r="M4598" t="s">
        <v>16</v>
      </c>
      <c r="N4598" t="s">
        <v>17</v>
      </c>
      <c r="O4598" t="s">
        <v>16</v>
      </c>
    </row>
    <row r="4599" spans="1:15" x14ac:dyDescent="0.3">
      <c r="A4599">
        <v>3488</v>
      </c>
      <c r="B4599">
        <v>29</v>
      </c>
      <c r="C4599">
        <v>4</v>
      </c>
      <c r="D4599">
        <v>104</v>
      </c>
      <c r="E4599" t="str">
        <f t="shared" si="18"/>
        <v>100+</v>
      </c>
      <c r="F4599">
        <v>91711</v>
      </c>
      <c r="G4599">
        <v>4</v>
      </c>
      <c r="H4599">
        <v>1.8</v>
      </c>
      <c r="I4599" t="s">
        <v>19</v>
      </c>
      <c r="J4599">
        <v>0</v>
      </c>
      <c r="K4599" t="s">
        <v>16</v>
      </c>
      <c r="L4599" t="s">
        <v>16</v>
      </c>
      <c r="M4599" t="s">
        <v>16</v>
      </c>
      <c r="N4599" t="s">
        <v>16</v>
      </c>
      <c r="O4599" t="s">
        <v>17</v>
      </c>
    </row>
    <row r="4600" spans="1:15" x14ac:dyDescent="0.3">
      <c r="A4600">
        <v>3495</v>
      </c>
      <c r="B4600">
        <v>29</v>
      </c>
      <c r="C4600">
        <v>2</v>
      </c>
      <c r="D4600">
        <v>31</v>
      </c>
      <c r="E4600" t="str">
        <f t="shared" si="18"/>
        <v>0-50</v>
      </c>
      <c r="F4600">
        <v>91330</v>
      </c>
      <c r="G4600">
        <v>4</v>
      </c>
      <c r="H4600">
        <v>1.5</v>
      </c>
      <c r="I4600" t="s">
        <v>20</v>
      </c>
      <c r="J4600">
        <v>0</v>
      </c>
      <c r="K4600" t="s">
        <v>16</v>
      </c>
      <c r="L4600" t="s">
        <v>16</v>
      </c>
      <c r="M4600" t="s">
        <v>16</v>
      </c>
      <c r="N4600" t="s">
        <v>16</v>
      </c>
      <c r="O4600" t="s">
        <v>16</v>
      </c>
    </row>
    <row r="4601" spans="1:15" x14ac:dyDescent="0.3">
      <c r="A4601">
        <v>3504</v>
      </c>
      <c r="B4601">
        <v>29</v>
      </c>
      <c r="C4601">
        <v>3</v>
      </c>
      <c r="D4601">
        <v>53</v>
      </c>
      <c r="E4601" t="str">
        <f t="shared" si="18"/>
        <v>51-100</v>
      </c>
      <c r="F4601">
        <v>95814</v>
      </c>
      <c r="G4601">
        <v>4</v>
      </c>
      <c r="H4601">
        <v>2.1</v>
      </c>
      <c r="I4601" t="s">
        <v>19</v>
      </c>
      <c r="J4601">
        <v>0</v>
      </c>
      <c r="K4601" t="s">
        <v>16</v>
      </c>
      <c r="L4601" t="s">
        <v>16</v>
      </c>
      <c r="M4601" t="s">
        <v>16</v>
      </c>
      <c r="N4601" t="s">
        <v>17</v>
      </c>
      <c r="O4601" t="s">
        <v>16</v>
      </c>
    </row>
    <row r="4602" spans="1:15" x14ac:dyDescent="0.3">
      <c r="A4602">
        <v>3524</v>
      </c>
      <c r="B4602">
        <v>29</v>
      </c>
      <c r="C4602">
        <v>4</v>
      </c>
      <c r="D4602">
        <v>150</v>
      </c>
      <c r="E4602" t="str">
        <f t="shared" si="18"/>
        <v>100+</v>
      </c>
      <c r="F4602">
        <v>91302</v>
      </c>
      <c r="G4602">
        <v>1</v>
      </c>
      <c r="H4602">
        <v>0.8</v>
      </c>
      <c r="I4602" t="s">
        <v>15</v>
      </c>
      <c r="J4602">
        <v>0</v>
      </c>
      <c r="K4602" t="s">
        <v>16</v>
      </c>
      <c r="L4602" t="s">
        <v>16</v>
      </c>
      <c r="M4602" t="s">
        <v>16</v>
      </c>
      <c r="N4602" t="s">
        <v>16</v>
      </c>
      <c r="O4602" t="s">
        <v>17</v>
      </c>
    </row>
    <row r="4603" spans="1:15" x14ac:dyDescent="0.3">
      <c r="A4603">
        <v>3579</v>
      </c>
      <c r="B4603">
        <v>29</v>
      </c>
      <c r="C4603">
        <v>5</v>
      </c>
      <c r="D4603">
        <v>128</v>
      </c>
      <c r="E4603" t="str">
        <f t="shared" si="18"/>
        <v>100+</v>
      </c>
      <c r="F4603">
        <v>91302</v>
      </c>
      <c r="G4603">
        <v>2</v>
      </c>
      <c r="H4603">
        <v>4.0999999999999996</v>
      </c>
      <c r="I4603" t="s">
        <v>20</v>
      </c>
      <c r="J4603">
        <v>209</v>
      </c>
      <c r="K4603" t="s">
        <v>17</v>
      </c>
      <c r="L4603" t="s">
        <v>16</v>
      </c>
      <c r="M4603" t="s">
        <v>16</v>
      </c>
      <c r="N4603" t="s">
        <v>17</v>
      </c>
      <c r="O4603" t="s">
        <v>16</v>
      </c>
    </row>
    <row r="4604" spans="1:15" x14ac:dyDescent="0.3">
      <c r="A4604">
        <v>3610</v>
      </c>
      <c r="B4604">
        <v>29</v>
      </c>
      <c r="C4604">
        <v>5</v>
      </c>
      <c r="D4604">
        <v>162</v>
      </c>
      <c r="E4604" t="str">
        <f t="shared" si="18"/>
        <v>100+</v>
      </c>
      <c r="F4604">
        <v>94022</v>
      </c>
      <c r="G4604">
        <v>1</v>
      </c>
      <c r="H4604">
        <v>4.3</v>
      </c>
      <c r="I4604" t="s">
        <v>15</v>
      </c>
      <c r="J4604">
        <v>0</v>
      </c>
      <c r="K4604" t="s">
        <v>16</v>
      </c>
      <c r="L4604" t="s">
        <v>16</v>
      </c>
      <c r="M4604" t="s">
        <v>16</v>
      </c>
      <c r="N4604" t="s">
        <v>16</v>
      </c>
      <c r="O4604" t="s">
        <v>17</v>
      </c>
    </row>
    <row r="4605" spans="1:15" x14ac:dyDescent="0.3">
      <c r="A4605">
        <v>3662</v>
      </c>
      <c r="B4605">
        <v>29</v>
      </c>
      <c r="C4605">
        <v>4</v>
      </c>
      <c r="D4605">
        <v>120</v>
      </c>
      <c r="E4605" t="str">
        <f t="shared" si="18"/>
        <v>100+</v>
      </c>
      <c r="F4605">
        <v>94553</v>
      </c>
      <c r="G4605">
        <v>1</v>
      </c>
      <c r="H4605">
        <v>4.0999999999999996</v>
      </c>
      <c r="I4605" t="s">
        <v>20</v>
      </c>
      <c r="J4605">
        <v>0</v>
      </c>
      <c r="K4605" t="s">
        <v>17</v>
      </c>
      <c r="L4605" t="s">
        <v>17</v>
      </c>
      <c r="M4605" t="s">
        <v>17</v>
      </c>
      <c r="N4605" t="s">
        <v>16</v>
      </c>
      <c r="O4605" t="s">
        <v>17</v>
      </c>
    </row>
    <row r="4606" spans="1:15" x14ac:dyDescent="0.3">
      <c r="A4606">
        <v>3716</v>
      </c>
      <c r="B4606">
        <v>29</v>
      </c>
      <c r="C4606">
        <v>5</v>
      </c>
      <c r="D4606">
        <v>124</v>
      </c>
      <c r="E4606" t="str">
        <f t="shared" si="18"/>
        <v>100+</v>
      </c>
      <c r="F4606">
        <v>92037</v>
      </c>
      <c r="G4606">
        <v>2</v>
      </c>
      <c r="H4606">
        <v>0.2</v>
      </c>
      <c r="I4606" t="s">
        <v>15</v>
      </c>
      <c r="J4606">
        <v>0</v>
      </c>
      <c r="K4606" t="s">
        <v>16</v>
      </c>
      <c r="L4606" t="s">
        <v>16</v>
      </c>
      <c r="M4606" t="s">
        <v>16</v>
      </c>
      <c r="N4606" t="s">
        <v>16</v>
      </c>
      <c r="O4606" t="s">
        <v>17</v>
      </c>
    </row>
    <row r="4607" spans="1:15" x14ac:dyDescent="0.3">
      <c r="A4607">
        <v>3770</v>
      </c>
      <c r="B4607">
        <v>29</v>
      </c>
      <c r="C4607">
        <v>4</v>
      </c>
      <c r="D4607">
        <v>134</v>
      </c>
      <c r="E4607" t="str">
        <f t="shared" si="18"/>
        <v>100+</v>
      </c>
      <c r="F4607">
        <v>90095</v>
      </c>
      <c r="G4607">
        <v>2</v>
      </c>
      <c r="H4607">
        <v>3.3</v>
      </c>
      <c r="I4607" t="s">
        <v>15</v>
      </c>
      <c r="J4607">
        <v>204</v>
      </c>
      <c r="K4607" t="s">
        <v>16</v>
      </c>
      <c r="L4607" t="s">
        <v>16</v>
      </c>
      <c r="M4607" t="s">
        <v>16</v>
      </c>
      <c r="N4607" t="s">
        <v>16</v>
      </c>
      <c r="O4607" t="s">
        <v>16</v>
      </c>
    </row>
    <row r="4608" spans="1:15" x14ac:dyDescent="0.3">
      <c r="A4608">
        <v>3806</v>
      </c>
      <c r="B4608">
        <v>29</v>
      </c>
      <c r="C4608">
        <v>5</v>
      </c>
      <c r="D4608">
        <v>84</v>
      </c>
      <c r="E4608" t="str">
        <f t="shared" si="18"/>
        <v>51-100</v>
      </c>
      <c r="F4608">
        <v>93109</v>
      </c>
      <c r="G4608">
        <v>3</v>
      </c>
      <c r="H4608">
        <v>0.8</v>
      </c>
      <c r="I4608" t="s">
        <v>15</v>
      </c>
      <c r="J4608">
        <v>0</v>
      </c>
      <c r="K4608" t="s">
        <v>16</v>
      </c>
      <c r="L4608" t="s">
        <v>16</v>
      </c>
      <c r="M4608" t="s">
        <v>16</v>
      </c>
      <c r="N4608" t="s">
        <v>16</v>
      </c>
      <c r="O4608" t="s">
        <v>16</v>
      </c>
    </row>
    <row r="4609" spans="1:15" x14ac:dyDescent="0.3">
      <c r="A4609">
        <v>3878</v>
      </c>
      <c r="B4609">
        <v>29</v>
      </c>
      <c r="C4609">
        <v>4</v>
      </c>
      <c r="D4609">
        <v>41</v>
      </c>
      <c r="E4609" t="str">
        <f t="shared" si="18"/>
        <v>0-50</v>
      </c>
      <c r="F4609">
        <v>93105</v>
      </c>
      <c r="G4609">
        <v>1</v>
      </c>
      <c r="H4609">
        <v>1</v>
      </c>
      <c r="I4609" t="s">
        <v>15</v>
      </c>
      <c r="J4609">
        <v>0</v>
      </c>
      <c r="K4609" t="s">
        <v>16</v>
      </c>
      <c r="L4609" t="s">
        <v>16</v>
      </c>
      <c r="M4609" t="s">
        <v>16</v>
      </c>
      <c r="N4609" t="s">
        <v>16</v>
      </c>
      <c r="O4609" t="s">
        <v>16</v>
      </c>
    </row>
    <row r="4610" spans="1:15" x14ac:dyDescent="0.3">
      <c r="A4610">
        <v>3905</v>
      </c>
      <c r="B4610">
        <v>29</v>
      </c>
      <c r="C4610">
        <v>5</v>
      </c>
      <c r="D4610">
        <v>18</v>
      </c>
      <c r="E4610" t="str">
        <f t="shared" si="18"/>
        <v>0-50</v>
      </c>
      <c r="F4610">
        <v>94122</v>
      </c>
      <c r="G4610">
        <v>1</v>
      </c>
      <c r="H4610">
        <v>0.4</v>
      </c>
      <c r="I4610" t="s">
        <v>19</v>
      </c>
      <c r="J4610">
        <v>94</v>
      </c>
      <c r="K4610" t="s">
        <v>16</v>
      </c>
      <c r="L4610" t="s">
        <v>16</v>
      </c>
      <c r="M4610" t="s">
        <v>16</v>
      </c>
      <c r="N4610" t="s">
        <v>17</v>
      </c>
      <c r="O4610" t="s">
        <v>17</v>
      </c>
    </row>
    <row r="4611" spans="1:15" x14ac:dyDescent="0.3">
      <c r="A4611">
        <v>3946</v>
      </c>
      <c r="B4611">
        <v>29</v>
      </c>
      <c r="C4611">
        <v>3</v>
      </c>
      <c r="D4611">
        <v>123</v>
      </c>
      <c r="E4611" t="str">
        <f t="shared" si="18"/>
        <v>100+</v>
      </c>
      <c r="F4611">
        <v>92821</v>
      </c>
      <c r="G4611">
        <v>3</v>
      </c>
      <c r="H4611">
        <v>5.6</v>
      </c>
      <c r="I4611" t="s">
        <v>19</v>
      </c>
      <c r="J4611">
        <v>428</v>
      </c>
      <c r="K4611" t="s">
        <v>17</v>
      </c>
      <c r="L4611" t="s">
        <v>16</v>
      </c>
      <c r="M4611" t="s">
        <v>16</v>
      </c>
      <c r="N4611" t="s">
        <v>17</v>
      </c>
      <c r="O4611" t="s">
        <v>16</v>
      </c>
    </row>
    <row r="4612" spans="1:15" x14ac:dyDescent="0.3">
      <c r="A4612">
        <v>3963</v>
      </c>
      <c r="B4612">
        <v>29</v>
      </c>
      <c r="C4612">
        <v>5</v>
      </c>
      <c r="D4612">
        <v>31</v>
      </c>
      <c r="E4612" t="str">
        <f t="shared" si="18"/>
        <v>0-50</v>
      </c>
      <c r="F4612">
        <v>93014</v>
      </c>
      <c r="G4612">
        <v>1</v>
      </c>
      <c r="H4612">
        <v>1</v>
      </c>
      <c r="I4612" t="s">
        <v>19</v>
      </c>
      <c r="J4612">
        <v>0</v>
      </c>
      <c r="K4612" t="s">
        <v>16</v>
      </c>
      <c r="L4612" t="s">
        <v>16</v>
      </c>
      <c r="M4612" t="s">
        <v>16</v>
      </c>
      <c r="N4612" t="s">
        <v>16</v>
      </c>
      <c r="O4612" t="s">
        <v>16</v>
      </c>
    </row>
    <row r="4613" spans="1:15" x14ac:dyDescent="0.3">
      <c r="A4613">
        <v>3973</v>
      </c>
      <c r="B4613">
        <v>29</v>
      </c>
      <c r="C4613">
        <v>5</v>
      </c>
      <c r="D4613">
        <v>112</v>
      </c>
      <c r="E4613" t="str">
        <f t="shared" si="18"/>
        <v>100+</v>
      </c>
      <c r="F4613">
        <v>94998</v>
      </c>
      <c r="G4613">
        <v>2</v>
      </c>
      <c r="H4613">
        <v>4.33</v>
      </c>
      <c r="I4613" t="s">
        <v>15</v>
      </c>
      <c r="J4613">
        <v>0</v>
      </c>
      <c r="K4613" t="s">
        <v>16</v>
      </c>
      <c r="L4613" t="s">
        <v>16</v>
      </c>
      <c r="M4613" t="s">
        <v>16</v>
      </c>
      <c r="N4613" t="s">
        <v>17</v>
      </c>
      <c r="O4613" t="s">
        <v>17</v>
      </c>
    </row>
    <row r="4614" spans="1:15" x14ac:dyDescent="0.3">
      <c r="A4614">
        <v>4043</v>
      </c>
      <c r="B4614">
        <v>29</v>
      </c>
      <c r="C4614">
        <v>3</v>
      </c>
      <c r="D4614">
        <v>190</v>
      </c>
      <c r="E4614" t="str">
        <f t="shared" si="18"/>
        <v>100+</v>
      </c>
      <c r="F4614">
        <v>92612</v>
      </c>
      <c r="G4614">
        <v>2</v>
      </c>
      <c r="H4614">
        <v>4.5</v>
      </c>
      <c r="I4614" t="s">
        <v>15</v>
      </c>
      <c r="J4614">
        <v>246</v>
      </c>
      <c r="K4614" t="s">
        <v>16</v>
      </c>
      <c r="L4614" t="s">
        <v>16</v>
      </c>
      <c r="M4614" t="s">
        <v>16</v>
      </c>
      <c r="N4614" t="s">
        <v>17</v>
      </c>
      <c r="O4614" t="s">
        <v>17</v>
      </c>
    </row>
    <row r="4615" spans="1:15" x14ac:dyDescent="0.3">
      <c r="A4615">
        <v>4089</v>
      </c>
      <c r="B4615">
        <v>29</v>
      </c>
      <c r="C4615">
        <v>1</v>
      </c>
      <c r="D4615">
        <v>71</v>
      </c>
      <c r="E4615" t="str">
        <f t="shared" si="18"/>
        <v>51-100</v>
      </c>
      <c r="F4615">
        <v>94801</v>
      </c>
      <c r="G4615">
        <v>2</v>
      </c>
      <c r="H4615">
        <v>1.75</v>
      </c>
      <c r="I4615" t="s">
        <v>19</v>
      </c>
      <c r="J4615">
        <v>0</v>
      </c>
      <c r="K4615" t="s">
        <v>16</v>
      </c>
      <c r="L4615" t="s">
        <v>16</v>
      </c>
      <c r="M4615" t="s">
        <v>16</v>
      </c>
      <c r="N4615" t="s">
        <v>16</v>
      </c>
      <c r="O4615" t="s">
        <v>16</v>
      </c>
    </row>
    <row r="4616" spans="1:15" x14ac:dyDescent="0.3">
      <c r="A4616">
        <v>4130</v>
      </c>
      <c r="B4616">
        <v>29</v>
      </c>
      <c r="C4616">
        <v>3</v>
      </c>
      <c r="D4616">
        <v>10</v>
      </c>
      <c r="E4616" t="str">
        <f t="shared" si="18"/>
        <v>0-50</v>
      </c>
      <c r="F4616">
        <v>91320</v>
      </c>
      <c r="G4616">
        <v>4</v>
      </c>
      <c r="H4616">
        <v>0.4</v>
      </c>
      <c r="I4616" t="s">
        <v>15</v>
      </c>
      <c r="J4616">
        <v>87</v>
      </c>
      <c r="K4616" t="s">
        <v>16</v>
      </c>
      <c r="L4616" t="s">
        <v>16</v>
      </c>
      <c r="M4616" t="s">
        <v>16</v>
      </c>
      <c r="N4616" t="s">
        <v>17</v>
      </c>
      <c r="O4616" t="s">
        <v>17</v>
      </c>
    </row>
    <row r="4617" spans="1:15" x14ac:dyDescent="0.3">
      <c r="A4617">
        <v>4140</v>
      </c>
      <c r="B4617">
        <v>29</v>
      </c>
      <c r="C4617">
        <v>3</v>
      </c>
      <c r="D4617">
        <v>81</v>
      </c>
      <c r="E4617" t="str">
        <f t="shared" si="18"/>
        <v>51-100</v>
      </c>
      <c r="F4617">
        <v>95827</v>
      </c>
      <c r="G4617">
        <v>1</v>
      </c>
      <c r="H4617">
        <v>2.9</v>
      </c>
      <c r="I4617" t="s">
        <v>19</v>
      </c>
      <c r="J4617">
        <v>0</v>
      </c>
      <c r="K4617" t="s">
        <v>16</v>
      </c>
      <c r="L4617" t="s">
        <v>16</v>
      </c>
      <c r="M4617" t="s">
        <v>16</v>
      </c>
      <c r="N4617" t="s">
        <v>16</v>
      </c>
      <c r="O4617" t="s">
        <v>16</v>
      </c>
    </row>
    <row r="4618" spans="1:15" x14ac:dyDescent="0.3">
      <c r="A4618">
        <v>4180</v>
      </c>
      <c r="B4618">
        <v>29</v>
      </c>
      <c r="C4618">
        <v>3</v>
      </c>
      <c r="D4618">
        <v>91</v>
      </c>
      <c r="E4618" t="str">
        <f t="shared" si="18"/>
        <v>51-100</v>
      </c>
      <c r="F4618">
        <v>94122</v>
      </c>
      <c r="G4618">
        <v>1</v>
      </c>
      <c r="H4618">
        <v>3.4</v>
      </c>
      <c r="I4618" t="s">
        <v>19</v>
      </c>
      <c r="J4618">
        <v>0</v>
      </c>
      <c r="K4618" t="s">
        <v>17</v>
      </c>
      <c r="L4618" t="s">
        <v>16</v>
      </c>
      <c r="M4618" t="s">
        <v>16</v>
      </c>
      <c r="N4618" t="s">
        <v>16</v>
      </c>
      <c r="O4618" t="s">
        <v>16</v>
      </c>
    </row>
    <row r="4619" spans="1:15" x14ac:dyDescent="0.3">
      <c r="A4619">
        <v>4405</v>
      </c>
      <c r="B4619">
        <v>29</v>
      </c>
      <c r="C4619">
        <v>5</v>
      </c>
      <c r="D4619">
        <v>34</v>
      </c>
      <c r="E4619" t="str">
        <f t="shared" si="18"/>
        <v>0-50</v>
      </c>
      <c r="F4619">
        <v>94301</v>
      </c>
      <c r="G4619">
        <v>1</v>
      </c>
      <c r="H4619">
        <v>0.4</v>
      </c>
      <c r="I4619" t="s">
        <v>19</v>
      </c>
      <c r="J4619">
        <v>0</v>
      </c>
      <c r="K4619" t="s">
        <v>16</v>
      </c>
      <c r="L4619" t="s">
        <v>16</v>
      </c>
      <c r="M4619" t="s">
        <v>16</v>
      </c>
      <c r="N4619" t="s">
        <v>16</v>
      </c>
      <c r="O4619" t="s">
        <v>16</v>
      </c>
    </row>
    <row r="4620" spans="1:15" x14ac:dyDescent="0.3">
      <c r="A4620">
        <v>4414</v>
      </c>
      <c r="B4620">
        <v>29</v>
      </c>
      <c r="C4620">
        <v>2</v>
      </c>
      <c r="D4620">
        <v>31</v>
      </c>
      <c r="E4620" t="str">
        <f t="shared" si="18"/>
        <v>0-50</v>
      </c>
      <c r="F4620">
        <v>91775</v>
      </c>
      <c r="G4620">
        <v>4</v>
      </c>
      <c r="H4620">
        <v>1.5</v>
      </c>
      <c r="I4620" t="s">
        <v>20</v>
      </c>
      <c r="J4620">
        <v>0</v>
      </c>
      <c r="K4620" t="s">
        <v>16</v>
      </c>
      <c r="L4620" t="s">
        <v>16</v>
      </c>
      <c r="M4620" t="s">
        <v>16</v>
      </c>
      <c r="N4620" t="s">
        <v>16</v>
      </c>
      <c r="O4620" t="s">
        <v>17</v>
      </c>
    </row>
    <row r="4621" spans="1:15" x14ac:dyDescent="0.3">
      <c r="A4621">
        <v>4457</v>
      </c>
      <c r="B4621">
        <v>29</v>
      </c>
      <c r="C4621">
        <v>3</v>
      </c>
      <c r="D4621">
        <v>35</v>
      </c>
      <c r="E4621" t="str">
        <f t="shared" si="18"/>
        <v>0-50</v>
      </c>
      <c r="F4621">
        <v>94040</v>
      </c>
      <c r="G4621">
        <v>2</v>
      </c>
      <c r="H4621">
        <v>0.3</v>
      </c>
      <c r="I4621" t="s">
        <v>15</v>
      </c>
      <c r="J4621">
        <v>88</v>
      </c>
      <c r="K4621" t="s">
        <v>16</v>
      </c>
      <c r="L4621" t="s">
        <v>16</v>
      </c>
      <c r="M4621" t="s">
        <v>17</v>
      </c>
      <c r="N4621" t="s">
        <v>17</v>
      </c>
      <c r="O4621" t="s">
        <v>17</v>
      </c>
    </row>
    <row r="4622" spans="1:15" x14ac:dyDescent="0.3">
      <c r="A4622">
        <v>4495</v>
      </c>
      <c r="B4622">
        <v>29</v>
      </c>
      <c r="C4622">
        <v>4</v>
      </c>
      <c r="D4622">
        <v>182</v>
      </c>
      <c r="E4622" t="str">
        <f t="shared" si="18"/>
        <v>100+</v>
      </c>
      <c r="F4622">
        <v>95354</v>
      </c>
      <c r="G4622">
        <v>1</v>
      </c>
      <c r="H4622">
        <v>3.7</v>
      </c>
      <c r="I4622" t="s">
        <v>19</v>
      </c>
      <c r="J4622">
        <v>0</v>
      </c>
      <c r="K4622" t="s">
        <v>17</v>
      </c>
      <c r="L4622" t="s">
        <v>16</v>
      </c>
      <c r="M4622" t="s">
        <v>16</v>
      </c>
      <c r="N4622" t="s">
        <v>17</v>
      </c>
      <c r="O4622" t="s">
        <v>16</v>
      </c>
    </row>
    <row r="4623" spans="1:15" x14ac:dyDescent="0.3">
      <c r="A4623">
        <v>4516</v>
      </c>
      <c r="B4623">
        <v>29</v>
      </c>
      <c r="C4623">
        <v>3</v>
      </c>
      <c r="D4623">
        <v>49</v>
      </c>
      <c r="E4623" t="str">
        <f t="shared" si="18"/>
        <v>0-50</v>
      </c>
      <c r="F4623">
        <v>94305</v>
      </c>
      <c r="G4623">
        <v>4</v>
      </c>
      <c r="H4623">
        <v>2.1</v>
      </c>
      <c r="I4623" t="s">
        <v>19</v>
      </c>
      <c r="J4623">
        <v>0</v>
      </c>
      <c r="K4623" t="s">
        <v>16</v>
      </c>
      <c r="L4623" t="s">
        <v>16</v>
      </c>
      <c r="M4623" t="s">
        <v>16</v>
      </c>
      <c r="N4623" t="s">
        <v>16</v>
      </c>
      <c r="O4623" t="s">
        <v>16</v>
      </c>
    </row>
    <row r="4624" spans="1:15" x14ac:dyDescent="0.3">
      <c r="A4624">
        <v>4524</v>
      </c>
      <c r="B4624">
        <v>29</v>
      </c>
      <c r="C4624">
        <v>4</v>
      </c>
      <c r="D4624">
        <v>50</v>
      </c>
      <c r="E4624" t="str">
        <f t="shared" si="18"/>
        <v>0-50</v>
      </c>
      <c r="F4624">
        <v>94040</v>
      </c>
      <c r="G4624">
        <v>4</v>
      </c>
      <c r="H4624">
        <v>1.7</v>
      </c>
      <c r="I4624" t="s">
        <v>20</v>
      </c>
      <c r="J4624">
        <v>0</v>
      </c>
      <c r="K4624" t="s">
        <v>16</v>
      </c>
      <c r="L4624" t="s">
        <v>16</v>
      </c>
      <c r="M4624" t="s">
        <v>16</v>
      </c>
      <c r="N4624" t="s">
        <v>17</v>
      </c>
      <c r="O4624" t="s">
        <v>16</v>
      </c>
    </row>
    <row r="4625" spans="1:15" x14ac:dyDescent="0.3">
      <c r="A4625">
        <v>4689</v>
      </c>
      <c r="B4625">
        <v>29</v>
      </c>
      <c r="C4625">
        <v>3</v>
      </c>
      <c r="D4625">
        <v>69</v>
      </c>
      <c r="E4625" t="str">
        <f t="shared" si="18"/>
        <v>51-100</v>
      </c>
      <c r="F4625">
        <v>92093</v>
      </c>
      <c r="G4625">
        <v>4</v>
      </c>
      <c r="H4625">
        <v>1.8</v>
      </c>
      <c r="I4625" t="s">
        <v>20</v>
      </c>
      <c r="J4625">
        <v>0</v>
      </c>
      <c r="K4625" t="s">
        <v>16</v>
      </c>
      <c r="L4625" t="s">
        <v>16</v>
      </c>
      <c r="M4625" t="s">
        <v>16</v>
      </c>
      <c r="N4625" t="s">
        <v>17</v>
      </c>
      <c r="O4625" t="s">
        <v>17</v>
      </c>
    </row>
    <row r="4626" spans="1:15" x14ac:dyDescent="0.3">
      <c r="A4626">
        <v>4718</v>
      </c>
      <c r="B4626">
        <v>29</v>
      </c>
      <c r="C4626">
        <v>5</v>
      </c>
      <c r="D4626">
        <v>121</v>
      </c>
      <c r="E4626" t="str">
        <f t="shared" si="18"/>
        <v>100+</v>
      </c>
      <c r="F4626">
        <v>95449</v>
      </c>
      <c r="G4626">
        <v>1</v>
      </c>
      <c r="H4626">
        <v>1.5</v>
      </c>
      <c r="I4626" t="s">
        <v>15</v>
      </c>
      <c r="J4626">
        <v>0</v>
      </c>
      <c r="K4626" t="s">
        <v>16</v>
      </c>
      <c r="L4626" t="s">
        <v>16</v>
      </c>
      <c r="M4626" t="s">
        <v>16</v>
      </c>
      <c r="N4626" t="s">
        <v>17</v>
      </c>
      <c r="O4626" t="s">
        <v>16</v>
      </c>
    </row>
    <row r="4627" spans="1:15" x14ac:dyDescent="0.3">
      <c r="A4627">
        <v>4813</v>
      </c>
      <c r="B4627">
        <v>29</v>
      </c>
      <c r="C4627">
        <v>4</v>
      </c>
      <c r="D4627">
        <v>184</v>
      </c>
      <c r="E4627" t="str">
        <f t="shared" si="18"/>
        <v>100+</v>
      </c>
      <c r="F4627">
        <v>92126</v>
      </c>
      <c r="G4627">
        <v>4</v>
      </c>
      <c r="H4627">
        <v>2.2000000000000002</v>
      </c>
      <c r="I4627" t="s">
        <v>19</v>
      </c>
      <c r="J4627">
        <v>612</v>
      </c>
      <c r="K4627" t="s">
        <v>17</v>
      </c>
      <c r="L4627" t="s">
        <v>16</v>
      </c>
      <c r="M4627" t="s">
        <v>16</v>
      </c>
      <c r="N4627" t="s">
        <v>17</v>
      </c>
      <c r="O4627" t="s">
        <v>16</v>
      </c>
    </row>
    <row r="4628" spans="1:15" x14ac:dyDescent="0.3">
      <c r="A4628">
        <v>4833</v>
      </c>
      <c r="B4628">
        <v>29</v>
      </c>
      <c r="C4628">
        <v>4</v>
      </c>
      <c r="D4628">
        <v>83</v>
      </c>
      <c r="E4628" t="str">
        <f t="shared" si="18"/>
        <v>51-100</v>
      </c>
      <c r="F4628">
        <v>91950</v>
      </c>
      <c r="G4628">
        <v>4</v>
      </c>
      <c r="H4628">
        <v>2.2000000000000002</v>
      </c>
      <c r="I4628" t="s">
        <v>20</v>
      </c>
      <c r="J4628">
        <v>0</v>
      </c>
      <c r="K4628" t="s">
        <v>16</v>
      </c>
      <c r="L4628" t="s">
        <v>16</v>
      </c>
      <c r="M4628" t="s">
        <v>16</v>
      </c>
      <c r="N4628" t="s">
        <v>17</v>
      </c>
      <c r="O4628" t="s">
        <v>17</v>
      </c>
    </row>
    <row r="4629" spans="1:15" x14ac:dyDescent="0.3">
      <c r="A4629">
        <v>4917</v>
      </c>
      <c r="B4629">
        <v>29</v>
      </c>
      <c r="C4629">
        <v>5</v>
      </c>
      <c r="D4629">
        <v>123</v>
      </c>
      <c r="E4629" t="str">
        <f t="shared" si="18"/>
        <v>100+</v>
      </c>
      <c r="F4629">
        <v>90291</v>
      </c>
      <c r="G4629">
        <v>2</v>
      </c>
      <c r="H4629">
        <v>0.6</v>
      </c>
      <c r="I4629" t="s">
        <v>15</v>
      </c>
      <c r="J4629">
        <v>0</v>
      </c>
      <c r="K4629" t="s">
        <v>16</v>
      </c>
      <c r="L4629" t="s">
        <v>16</v>
      </c>
      <c r="M4629" t="s">
        <v>16</v>
      </c>
      <c r="N4629" t="s">
        <v>17</v>
      </c>
      <c r="O4629" t="s">
        <v>16</v>
      </c>
    </row>
    <row r="4630" spans="1:15" x14ac:dyDescent="0.3">
      <c r="A4630">
        <v>4950</v>
      </c>
      <c r="B4630">
        <v>29</v>
      </c>
      <c r="C4630">
        <v>5</v>
      </c>
      <c r="D4630">
        <v>64</v>
      </c>
      <c r="E4630" t="str">
        <f t="shared" si="18"/>
        <v>51-100</v>
      </c>
      <c r="F4630">
        <v>94114</v>
      </c>
      <c r="G4630">
        <v>4</v>
      </c>
      <c r="H4630">
        <v>0</v>
      </c>
      <c r="I4630" t="s">
        <v>15</v>
      </c>
      <c r="J4630">
        <v>249</v>
      </c>
      <c r="K4630" t="s">
        <v>16</v>
      </c>
      <c r="L4630" t="s">
        <v>16</v>
      </c>
      <c r="M4630" t="s">
        <v>16</v>
      </c>
      <c r="N4630" t="s">
        <v>16</v>
      </c>
      <c r="O4630" t="s">
        <v>17</v>
      </c>
    </row>
    <row r="4631" spans="1:15" x14ac:dyDescent="0.3">
      <c r="A4631">
        <v>4953</v>
      </c>
      <c r="B4631">
        <v>29</v>
      </c>
      <c r="C4631">
        <v>3</v>
      </c>
      <c r="D4631">
        <v>53</v>
      </c>
      <c r="E4631" t="str">
        <f t="shared" si="18"/>
        <v>51-100</v>
      </c>
      <c r="F4631">
        <v>94005</v>
      </c>
      <c r="G4631">
        <v>4</v>
      </c>
      <c r="H4631">
        <v>1.8</v>
      </c>
      <c r="I4631" t="s">
        <v>19</v>
      </c>
      <c r="J4631">
        <v>0</v>
      </c>
      <c r="K4631" t="s">
        <v>16</v>
      </c>
      <c r="L4631" t="s">
        <v>16</v>
      </c>
      <c r="M4631" t="s">
        <v>16</v>
      </c>
      <c r="N4631" t="s">
        <v>17</v>
      </c>
      <c r="O4631" t="s">
        <v>16</v>
      </c>
    </row>
    <row r="4632" spans="1:15" x14ac:dyDescent="0.3">
      <c r="A4632">
        <v>4958</v>
      </c>
      <c r="B4632">
        <v>29</v>
      </c>
      <c r="C4632">
        <v>1</v>
      </c>
      <c r="D4632">
        <v>50</v>
      </c>
      <c r="E4632" t="str">
        <f t="shared" si="18"/>
        <v>0-50</v>
      </c>
      <c r="F4632">
        <v>95842</v>
      </c>
      <c r="G4632">
        <v>2</v>
      </c>
      <c r="H4632">
        <v>1.75</v>
      </c>
      <c r="I4632" t="s">
        <v>19</v>
      </c>
      <c r="J4632">
        <v>0</v>
      </c>
      <c r="K4632" t="s">
        <v>16</v>
      </c>
      <c r="L4632" t="s">
        <v>16</v>
      </c>
      <c r="M4632" t="s">
        <v>16</v>
      </c>
      <c r="N4632" t="s">
        <v>16</v>
      </c>
      <c r="O4632" t="s">
        <v>17</v>
      </c>
    </row>
    <row r="4633" spans="1:15" x14ac:dyDescent="0.3">
      <c r="A4633">
        <v>4966</v>
      </c>
      <c r="B4633">
        <v>29</v>
      </c>
      <c r="C4633">
        <v>5</v>
      </c>
      <c r="D4633">
        <v>33</v>
      </c>
      <c r="E4633" t="str">
        <f t="shared" si="18"/>
        <v>0-50</v>
      </c>
      <c r="F4633">
        <v>94709</v>
      </c>
      <c r="G4633">
        <v>1</v>
      </c>
      <c r="H4633">
        <v>1.8</v>
      </c>
      <c r="I4633" t="s">
        <v>20</v>
      </c>
      <c r="J4633">
        <v>78</v>
      </c>
      <c r="K4633" t="s">
        <v>16</v>
      </c>
      <c r="L4633" t="s">
        <v>16</v>
      </c>
      <c r="M4633" t="s">
        <v>16</v>
      </c>
      <c r="N4633" t="s">
        <v>17</v>
      </c>
      <c r="O4633" t="s">
        <v>16</v>
      </c>
    </row>
    <row r="4634" spans="1:15" x14ac:dyDescent="0.3">
      <c r="A4634">
        <v>4977</v>
      </c>
      <c r="B4634">
        <v>29</v>
      </c>
      <c r="C4634">
        <v>5</v>
      </c>
      <c r="D4634">
        <v>31</v>
      </c>
      <c r="E4634" t="str">
        <f t="shared" si="18"/>
        <v>0-50</v>
      </c>
      <c r="F4634">
        <v>95039</v>
      </c>
      <c r="G4634">
        <v>1</v>
      </c>
      <c r="H4634">
        <v>1.8</v>
      </c>
      <c r="I4634" t="s">
        <v>20</v>
      </c>
      <c r="J4634">
        <v>0</v>
      </c>
      <c r="K4634" t="s">
        <v>16</v>
      </c>
      <c r="L4634" t="s">
        <v>16</v>
      </c>
      <c r="M4634" t="s">
        <v>16</v>
      </c>
      <c r="N4634" t="s">
        <v>17</v>
      </c>
      <c r="O4634" t="s">
        <v>17</v>
      </c>
    </row>
    <row r="4635" spans="1:15" x14ac:dyDescent="0.3">
      <c r="A4635">
        <v>4981</v>
      </c>
      <c r="B4635">
        <v>29</v>
      </c>
      <c r="C4635">
        <v>5</v>
      </c>
      <c r="D4635">
        <v>135</v>
      </c>
      <c r="E4635" t="str">
        <f t="shared" si="18"/>
        <v>100+</v>
      </c>
      <c r="F4635">
        <v>95762</v>
      </c>
      <c r="G4635">
        <v>3</v>
      </c>
      <c r="H4635">
        <v>5.3</v>
      </c>
      <c r="I4635" t="s">
        <v>15</v>
      </c>
      <c r="J4635">
        <v>0</v>
      </c>
      <c r="K4635" t="s">
        <v>17</v>
      </c>
      <c r="L4635" t="s">
        <v>16</v>
      </c>
      <c r="M4635" t="s">
        <v>17</v>
      </c>
      <c r="N4635" t="s">
        <v>17</v>
      </c>
      <c r="O4635" t="s">
        <v>17</v>
      </c>
    </row>
    <row r="4636" spans="1:15" x14ac:dyDescent="0.3">
      <c r="A4636">
        <v>4996</v>
      </c>
      <c r="B4636">
        <v>29</v>
      </c>
      <c r="C4636">
        <v>3</v>
      </c>
      <c r="D4636">
        <v>40</v>
      </c>
      <c r="E4636" t="str">
        <f t="shared" si="18"/>
        <v>0-50</v>
      </c>
      <c r="F4636">
        <v>92697</v>
      </c>
      <c r="G4636">
        <v>1</v>
      </c>
      <c r="H4636">
        <v>1.9</v>
      </c>
      <c r="I4636" t="s">
        <v>19</v>
      </c>
      <c r="J4636">
        <v>0</v>
      </c>
      <c r="K4636" t="s">
        <v>16</v>
      </c>
      <c r="L4636" t="s">
        <v>16</v>
      </c>
      <c r="M4636" t="s">
        <v>16</v>
      </c>
      <c r="N4636" t="s">
        <v>17</v>
      </c>
      <c r="O4636" t="s">
        <v>16</v>
      </c>
    </row>
    <row r="4637" spans="1:15" x14ac:dyDescent="0.3">
      <c r="A4637">
        <v>59</v>
      </c>
      <c r="B4637">
        <v>28</v>
      </c>
      <c r="C4637">
        <v>2</v>
      </c>
      <c r="D4637">
        <v>93</v>
      </c>
      <c r="E4637" t="str">
        <f t="shared" si="18"/>
        <v>51-100</v>
      </c>
      <c r="F4637">
        <v>94065</v>
      </c>
      <c r="H4637">
        <v>0.2</v>
      </c>
      <c r="I4637" t="s">
        <v>15</v>
      </c>
      <c r="J4637">
        <v>0</v>
      </c>
      <c r="K4637" t="s">
        <v>16</v>
      </c>
      <c r="L4637" t="s">
        <v>16</v>
      </c>
      <c r="M4637" t="s">
        <v>16</v>
      </c>
      <c r="N4637" t="s">
        <v>16</v>
      </c>
      <c r="O4637" t="s">
        <v>16</v>
      </c>
    </row>
    <row r="4638" spans="1:15" x14ac:dyDescent="0.3">
      <c r="A4638">
        <v>75</v>
      </c>
      <c r="B4638">
        <v>28</v>
      </c>
      <c r="C4638">
        <v>3</v>
      </c>
      <c r="D4638">
        <v>135</v>
      </c>
      <c r="E4638" t="str">
        <f t="shared" si="18"/>
        <v>100+</v>
      </c>
      <c r="F4638">
        <v>94611</v>
      </c>
      <c r="G4638">
        <v>2</v>
      </c>
      <c r="H4638">
        <v>3.3</v>
      </c>
      <c r="I4638" t="s">
        <v>15</v>
      </c>
      <c r="J4638">
        <v>0</v>
      </c>
      <c r="K4638" t="s">
        <v>16</v>
      </c>
      <c r="L4638" t="s">
        <v>16</v>
      </c>
      <c r="M4638" t="s">
        <v>16</v>
      </c>
      <c r="N4638" t="s">
        <v>16</v>
      </c>
      <c r="O4638" t="s">
        <v>17</v>
      </c>
    </row>
    <row r="4639" spans="1:15" x14ac:dyDescent="0.3">
      <c r="A4639">
        <v>131</v>
      </c>
      <c r="B4639">
        <v>28</v>
      </c>
      <c r="C4639">
        <v>4</v>
      </c>
      <c r="D4639">
        <v>81</v>
      </c>
      <c r="E4639" t="str">
        <f t="shared" si="18"/>
        <v>51-100</v>
      </c>
      <c r="F4639">
        <v>94801</v>
      </c>
      <c r="G4639">
        <v>3</v>
      </c>
      <c r="H4639">
        <v>1.5</v>
      </c>
      <c r="I4639" t="s">
        <v>15</v>
      </c>
      <c r="J4639">
        <v>276</v>
      </c>
      <c r="K4639" t="s">
        <v>16</v>
      </c>
      <c r="L4639" t="s">
        <v>16</v>
      </c>
      <c r="M4639" t="s">
        <v>16</v>
      </c>
      <c r="N4639" t="s">
        <v>17</v>
      </c>
      <c r="O4639" t="s">
        <v>16</v>
      </c>
    </row>
    <row r="4640" spans="1:15" x14ac:dyDescent="0.3">
      <c r="A4640">
        <v>164</v>
      </c>
      <c r="B4640">
        <v>28</v>
      </c>
      <c r="C4640">
        <v>4</v>
      </c>
      <c r="D4640">
        <v>70</v>
      </c>
      <c r="E4640" t="str">
        <f t="shared" si="18"/>
        <v>51-100</v>
      </c>
      <c r="F4640">
        <v>91125</v>
      </c>
      <c r="G4640">
        <v>4</v>
      </c>
      <c r="H4640">
        <v>2.6</v>
      </c>
      <c r="I4640" t="s">
        <v>15</v>
      </c>
      <c r="J4640">
        <v>0</v>
      </c>
      <c r="K4640" t="s">
        <v>16</v>
      </c>
      <c r="L4640" t="s">
        <v>16</v>
      </c>
      <c r="M4640" t="s">
        <v>16</v>
      </c>
      <c r="N4640" t="s">
        <v>17</v>
      </c>
      <c r="O4640" t="s">
        <v>16</v>
      </c>
    </row>
    <row r="4641" spans="1:15" x14ac:dyDescent="0.3">
      <c r="A4641">
        <v>240</v>
      </c>
      <c r="B4641">
        <v>28</v>
      </c>
      <c r="C4641">
        <v>3</v>
      </c>
      <c r="D4641">
        <v>52</v>
      </c>
      <c r="E4641" t="str">
        <f t="shared" si="18"/>
        <v>51-100</v>
      </c>
      <c r="F4641">
        <v>94112</v>
      </c>
      <c r="G4641">
        <v>4</v>
      </c>
      <c r="H4641">
        <v>1.7</v>
      </c>
      <c r="I4641" t="s">
        <v>20</v>
      </c>
      <c r="J4641">
        <v>0</v>
      </c>
      <c r="K4641" t="s">
        <v>16</v>
      </c>
      <c r="L4641" t="s">
        <v>16</v>
      </c>
      <c r="M4641" t="s">
        <v>16</v>
      </c>
      <c r="N4641" t="s">
        <v>16</v>
      </c>
      <c r="O4641" t="s">
        <v>16</v>
      </c>
    </row>
    <row r="4642" spans="1:15" x14ac:dyDescent="0.3">
      <c r="A4642">
        <v>330</v>
      </c>
      <c r="B4642">
        <v>28</v>
      </c>
      <c r="C4642">
        <v>4</v>
      </c>
      <c r="D4642">
        <v>191</v>
      </c>
      <c r="E4642" t="str">
        <f t="shared" si="18"/>
        <v>100+</v>
      </c>
      <c r="F4642">
        <v>90064</v>
      </c>
      <c r="G4642">
        <v>1</v>
      </c>
      <c r="H4642">
        <v>6.33</v>
      </c>
      <c r="I4642" t="s">
        <v>15</v>
      </c>
      <c r="J4642">
        <v>0</v>
      </c>
      <c r="K4642" t="s">
        <v>16</v>
      </c>
      <c r="L4642" t="s">
        <v>16</v>
      </c>
      <c r="M4642" t="s">
        <v>16</v>
      </c>
      <c r="N4642" t="s">
        <v>17</v>
      </c>
      <c r="O4642" t="s">
        <v>16</v>
      </c>
    </row>
    <row r="4643" spans="1:15" x14ac:dyDescent="0.3">
      <c r="A4643">
        <v>352</v>
      </c>
      <c r="B4643">
        <v>28</v>
      </c>
      <c r="C4643">
        <v>4</v>
      </c>
      <c r="D4643">
        <v>155</v>
      </c>
      <c r="E4643" t="str">
        <f t="shared" si="18"/>
        <v>100+</v>
      </c>
      <c r="F4643">
        <v>92182</v>
      </c>
      <c r="G4643">
        <v>4</v>
      </c>
      <c r="H4643">
        <v>5.3</v>
      </c>
      <c r="I4643" t="s">
        <v>20</v>
      </c>
      <c r="J4643">
        <v>0</v>
      </c>
      <c r="K4643" t="s">
        <v>17</v>
      </c>
      <c r="L4643" t="s">
        <v>16</v>
      </c>
      <c r="M4643" t="s">
        <v>16</v>
      </c>
      <c r="N4643" t="s">
        <v>17</v>
      </c>
      <c r="O4643" t="s">
        <v>16</v>
      </c>
    </row>
    <row r="4644" spans="1:15" x14ac:dyDescent="0.3">
      <c r="A4644">
        <v>400</v>
      </c>
      <c r="B4644">
        <v>28</v>
      </c>
      <c r="C4644">
        <v>3</v>
      </c>
      <c r="D4644">
        <v>84</v>
      </c>
      <c r="E4644" t="str">
        <f t="shared" si="18"/>
        <v>51-100</v>
      </c>
      <c r="F4644">
        <v>90024</v>
      </c>
      <c r="G4644">
        <v>4</v>
      </c>
      <c r="H4644">
        <v>0.2</v>
      </c>
      <c r="I4644" t="s">
        <v>15</v>
      </c>
      <c r="J4644">
        <v>0</v>
      </c>
      <c r="K4644" t="s">
        <v>16</v>
      </c>
      <c r="L4644" t="s">
        <v>16</v>
      </c>
      <c r="M4644" t="s">
        <v>16</v>
      </c>
      <c r="N4644" t="s">
        <v>17</v>
      </c>
      <c r="O4644" t="s">
        <v>17</v>
      </c>
    </row>
    <row r="4645" spans="1:15" x14ac:dyDescent="0.3">
      <c r="A4645">
        <v>422</v>
      </c>
      <c r="B4645">
        <v>28</v>
      </c>
      <c r="C4645">
        <v>3</v>
      </c>
      <c r="D4645">
        <v>115</v>
      </c>
      <c r="E4645" t="str">
        <f t="shared" si="18"/>
        <v>100+</v>
      </c>
      <c r="F4645">
        <v>92333</v>
      </c>
      <c r="G4645">
        <v>4</v>
      </c>
      <c r="H4645">
        <v>3.1</v>
      </c>
      <c r="I4645" t="s">
        <v>20</v>
      </c>
      <c r="J4645">
        <v>0</v>
      </c>
      <c r="K4645" t="s">
        <v>17</v>
      </c>
      <c r="L4645" t="s">
        <v>16</v>
      </c>
      <c r="M4645" t="s">
        <v>16</v>
      </c>
      <c r="N4645" t="s">
        <v>16</v>
      </c>
      <c r="O4645" t="s">
        <v>16</v>
      </c>
    </row>
    <row r="4646" spans="1:15" x14ac:dyDescent="0.3">
      <c r="A4646">
        <v>426</v>
      </c>
      <c r="B4646">
        <v>28</v>
      </c>
      <c r="C4646">
        <v>3</v>
      </c>
      <c r="D4646">
        <v>28</v>
      </c>
      <c r="E4646" t="str">
        <f t="shared" si="18"/>
        <v>0-50</v>
      </c>
      <c r="F4646">
        <v>90505</v>
      </c>
      <c r="G4646">
        <v>4</v>
      </c>
      <c r="H4646">
        <v>0.8</v>
      </c>
      <c r="I4646" t="s">
        <v>15</v>
      </c>
      <c r="J4646">
        <v>0</v>
      </c>
      <c r="K4646" t="s">
        <v>16</v>
      </c>
      <c r="L4646" t="s">
        <v>16</v>
      </c>
      <c r="M4646" t="s">
        <v>16</v>
      </c>
      <c r="N4646" t="s">
        <v>17</v>
      </c>
      <c r="O4646" t="s">
        <v>16</v>
      </c>
    </row>
    <row r="4647" spans="1:15" x14ac:dyDescent="0.3">
      <c r="A4647">
        <v>452</v>
      </c>
      <c r="B4647">
        <v>28</v>
      </c>
      <c r="C4647">
        <v>3</v>
      </c>
      <c r="D4647">
        <v>48</v>
      </c>
      <c r="E4647" t="str">
        <f t="shared" si="18"/>
        <v>0-50</v>
      </c>
      <c r="F4647">
        <v>94132</v>
      </c>
      <c r="G4647">
        <v>2</v>
      </c>
      <c r="H4647">
        <v>1.75</v>
      </c>
      <c r="I4647" t="s">
        <v>19</v>
      </c>
      <c r="J4647">
        <v>89</v>
      </c>
      <c r="K4647" t="s">
        <v>16</v>
      </c>
      <c r="L4647" t="s">
        <v>16</v>
      </c>
      <c r="M4647" t="s">
        <v>16</v>
      </c>
      <c r="N4647" t="s">
        <v>17</v>
      </c>
      <c r="O4647" t="s">
        <v>16</v>
      </c>
    </row>
    <row r="4648" spans="1:15" x14ac:dyDescent="0.3">
      <c r="A4648">
        <v>519</v>
      </c>
      <c r="B4648">
        <v>28</v>
      </c>
      <c r="C4648">
        <v>4</v>
      </c>
      <c r="D4648">
        <v>34</v>
      </c>
      <c r="E4648" t="str">
        <f t="shared" si="18"/>
        <v>0-50</v>
      </c>
      <c r="F4648">
        <v>92677</v>
      </c>
      <c r="G4648">
        <v>1</v>
      </c>
      <c r="H4648">
        <v>1.8</v>
      </c>
      <c r="I4648" t="s">
        <v>20</v>
      </c>
      <c r="J4648">
        <v>0</v>
      </c>
      <c r="K4648" t="s">
        <v>16</v>
      </c>
      <c r="L4648" t="s">
        <v>16</v>
      </c>
      <c r="M4648" t="s">
        <v>16</v>
      </c>
      <c r="N4648" t="s">
        <v>17</v>
      </c>
      <c r="O4648" t="s">
        <v>16</v>
      </c>
    </row>
    <row r="4649" spans="1:15" x14ac:dyDescent="0.3">
      <c r="A4649">
        <v>553</v>
      </c>
      <c r="B4649">
        <v>28</v>
      </c>
      <c r="C4649">
        <v>3</v>
      </c>
      <c r="D4649">
        <v>52</v>
      </c>
      <c r="E4649" t="str">
        <f t="shared" si="18"/>
        <v>51-100</v>
      </c>
      <c r="F4649">
        <v>90024</v>
      </c>
      <c r="G4649">
        <v>4</v>
      </c>
      <c r="H4649">
        <v>2.2000000000000002</v>
      </c>
      <c r="I4649" t="s">
        <v>15</v>
      </c>
      <c r="J4649">
        <v>230</v>
      </c>
      <c r="K4649" t="s">
        <v>16</v>
      </c>
      <c r="L4649" t="s">
        <v>16</v>
      </c>
      <c r="M4649" t="s">
        <v>16</v>
      </c>
      <c r="N4649" t="s">
        <v>17</v>
      </c>
      <c r="O4649" t="s">
        <v>16</v>
      </c>
    </row>
    <row r="4650" spans="1:15" x14ac:dyDescent="0.3">
      <c r="A4650">
        <v>555</v>
      </c>
      <c r="B4650">
        <v>28</v>
      </c>
      <c r="C4650">
        <v>2</v>
      </c>
      <c r="D4650">
        <v>149</v>
      </c>
      <c r="E4650" t="str">
        <f t="shared" si="18"/>
        <v>100+</v>
      </c>
      <c r="F4650">
        <v>94720</v>
      </c>
      <c r="G4650">
        <v>2</v>
      </c>
      <c r="H4650">
        <v>7.2</v>
      </c>
      <c r="I4650" t="s">
        <v>15</v>
      </c>
      <c r="J4650">
        <v>0</v>
      </c>
      <c r="K4650" t="s">
        <v>16</v>
      </c>
      <c r="L4650" t="s">
        <v>16</v>
      </c>
      <c r="M4650" t="s">
        <v>16</v>
      </c>
      <c r="N4650" t="s">
        <v>17</v>
      </c>
      <c r="O4650" t="s">
        <v>16</v>
      </c>
    </row>
    <row r="4651" spans="1:15" x14ac:dyDescent="0.3">
      <c r="A4651">
        <v>563</v>
      </c>
      <c r="B4651">
        <v>28</v>
      </c>
      <c r="C4651">
        <v>3</v>
      </c>
      <c r="D4651">
        <v>85</v>
      </c>
      <c r="E4651" t="str">
        <f t="shared" si="18"/>
        <v>51-100</v>
      </c>
      <c r="F4651">
        <v>94035</v>
      </c>
      <c r="G4651">
        <v>1</v>
      </c>
      <c r="H4651">
        <v>0.8</v>
      </c>
      <c r="I4651" t="s">
        <v>20</v>
      </c>
      <c r="J4651">
        <v>0</v>
      </c>
      <c r="K4651" t="s">
        <v>16</v>
      </c>
      <c r="L4651" t="s">
        <v>16</v>
      </c>
      <c r="M4651" t="s">
        <v>16</v>
      </c>
      <c r="N4651" t="s">
        <v>17</v>
      </c>
      <c r="O4651" t="s">
        <v>17</v>
      </c>
    </row>
    <row r="4652" spans="1:15" x14ac:dyDescent="0.3">
      <c r="A4652">
        <v>582</v>
      </c>
      <c r="B4652">
        <v>28</v>
      </c>
      <c r="C4652">
        <v>3</v>
      </c>
      <c r="D4652">
        <v>55</v>
      </c>
      <c r="E4652" t="str">
        <f t="shared" si="18"/>
        <v>51-100</v>
      </c>
      <c r="F4652">
        <v>94521</v>
      </c>
      <c r="G4652">
        <v>4</v>
      </c>
      <c r="H4652">
        <v>2.2000000000000002</v>
      </c>
      <c r="I4652" t="s">
        <v>15</v>
      </c>
      <c r="J4652">
        <v>0</v>
      </c>
      <c r="K4652" t="s">
        <v>16</v>
      </c>
      <c r="L4652" t="s">
        <v>16</v>
      </c>
      <c r="M4652" t="s">
        <v>16</v>
      </c>
      <c r="N4652" t="s">
        <v>17</v>
      </c>
      <c r="O4652" t="s">
        <v>17</v>
      </c>
    </row>
    <row r="4653" spans="1:15" x14ac:dyDescent="0.3">
      <c r="A4653">
        <v>600</v>
      </c>
      <c r="B4653">
        <v>28</v>
      </c>
      <c r="C4653">
        <v>4</v>
      </c>
      <c r="D4653">
        <v>103</v>
      </c>
      <c r="E4653" t="str">
        <f t="shared" si="18"/>
        <v>100+</v>
      </c>
      <c r="F4653">
        <v>94720</v>
      </c>
      <c r="G4653">
        <v>2</v>
      </c>
      <c r="H4653">
        <v>2.5</v>
      </c>
      <c r="I4653" t="s">
        <v>15</v>
      </c>
      <c r="J4653">
        <v>0</v>
      </c>
      <c r="K4653" t="s">
        <v>16</v>
      </c>
      <c r="L4653" t="s">
        <v>16</v>
      </c>
      <c r="M4653" t="s">
        <v>16</v>
      </c>
      <c r="N4653" t="s">
        <v>17</v>
      </c>
      <c r="O4653" t="s">
        <v>17</v>
      </c>
    </row>
    <row r="4654" spans="1:15" x14ac:dyDescent="0.3">
      <c r="A4654">
        <v>605</v>
      </c>
      <c r="B4654">
        <v>28</v>
      </c>
      <c r="C4654">
        <v>3</v>
      </c>
      <c r="D4654">
        <v>70</v>
      </c>
      <c r="E4654" t="str">
        <f t="shared" si="18"/>
        <v>51-100</v>
      </c>
      <c r="F4654">
        <v>90245</v>
      </c>
      <c r="G4654">
        <v>4</v>
      </c>
      <c r="H4654">
        <v>2.2000000000000002</v>
      </c>
      <c r="I4654" t="s">
        <v>15</v>
      </c>
      <c r="J4654">
        <v>240</v>
      </c>
      <c r="K4654" t="s">
        <v>16</v>
      </c>
      <c r="L4654" t="s">
        <v>16</v>
      </c>
      <c r="M4654" t="s">
        <v>16</v>
      </c>
      <c r="N4654" t="s">
        <v>16</v>
      </c>
      <c r="O4654" t="s">
        <v>17</v>
      </c>
    </row>
    <row r="4655" spans="1:15" x14ac:dyDescent="0.3">
      <c r="A4655">
        <v>608</v>
      </c>
      <c r="B4655">
        <v>28</v>
      </c>
      <c r="C4655">
        <v>3</v>
      </c>
      <c r="D4655">
        <v>170</v>
      </c>
      <c r="E4655" t="str">
        <f t="shared" si="18"/>
        <v>100+</v>
      </c>
      <c r="F4655">
        <v>95014</v>
      </c>
      <c r="G4655">
        <v>1</v>
      </c>
      <c r="H4655">
        <v>0.1</v>
      </c>
      <c r="I4655" t="s">
        <v>19</v>
      </c>
      <c r="J4655">
        <v>0</v>
      </c>
      <c r="K4655" t="s">
        <v>17</v>
      </c>
      <c r="L4655" t="s">
        <v>16</v>
      </c>
      <c r="M4655" t="s">
        <v>16</v>
      </c>
      <c r="N4655" t="s">
        <v>16</v>
      </c>
      <c r="O4655" t="s">
        <v>16</v>
      </c>
    </row>
    <row r="4656" spans="1:15" x14ac:dyDescent="0.3">
      <c r="A4656">
        <v>652</v>
      </c>
      <c r="B4656">
        <v>28</v>
      </c>
      <c r="C4656">
        <v>4</v>
      </c>
      <c r="D4656">
        <v>58</v>
      </c>
      <c r="E4656" t="str">
        <f t="shared" si="18"/>
        <v>51-100</v>
      </c>
      <c r="F4656">
        <v>92121</v>
      </c>
      <c r="G4656">
        <v>3</v>
      </c>
      <c r="H4656">
        <v>1.5</v>
      </c>
      <c r="I4656" t="s">
        <v>15</v>
      </c>
      <c r="J4656">
        <v>131</v>
      </c>
      <c r="K4656" t="s">
        <v>16</v>
      </c>
      <c r="L4656" t="s">
        <v>16</v>
      </c>
      <c r="M4656" t="s">
        <v>16</v>
      </c>
      <c r="N4656" t="s">
        <v>16</v>
      </c>
      <c r="O4656" t="s">
        <v>16</v>
      </c>
    </row>
    <row r="4657" spans="1:15" x14ac:dyDescent="0.3">
      <c r="A4657">
        <v>732</v>
      </c>
      <c r="B4657">
        <v>28</v>
      </c>
      <c r="C4657">
        <v>3</v>
      </c>
      <c r="D4657">
        <v>90</v>
      </c>
      <c r="E4657" t="str">
        <f t="shared" si="18"/>
        <v>51-100</v>
      </c>
      <c r="F4657">
        <v>90066</v>
      </c>
      <c r="G4657">
        <v>2</v>
      </c>
      <c r="H4657">
        <v>3.3</v>
      </c>
      <c r="I4657" t="s">
        <v>15</v>
      </c>
      <c r="J4657">
        <v>0</v>
      </c>
      <c r="K4657" t="s">
        <v>16</v>
      </c>
      <c r="L4657" t="s">
        <v>16</v>
      </c>
      <c r="M4657" t="s">
        <v>16</v>
      </c>
      <c r="N4657" t="s">
        <v>17</v>
      </c>
      <c r="O4657" t="s">
        <v>17</v>
      </c>
    </row>
    <row r="4658" spans="1:15" x14ac:dyDescent="0.3">
      <c r="A4658">
        <v>865</v>
      </c>
      <c r="B4658">
        <v>28</v>
      </c>
      <c r="C4658">
        <v>2</v>
      </c>
      <c r="D4658">
        <v>10</v>
      </c>
      <c r="E4658" t="str">
        <f t="shared" si="18"/>
        <v>0-50</v>
      </c>
      <c r="F4658">
        <v>94080</v>
      </c>
      <c r="G4658">
        <v>1</v>
      </c>
      <c r="H4658">
        <v>0.1</v>
      </c>
      <c r="I4658" t="s">
        <v>20</v>
      </c>
      <c r="J4658">
        <v>0</v>
      </c>
      <c r="K4658" t="s">
        <v>16</v>
      </c>
      <c r="L4658" t="s">
        <v>16</v>
      </c>
      <c r="M4658" t="s">
        <v>16</v>
      </c>
      <c r="N4658" t="s">
        <v>17</v>
      </c>
      <c r="O4658" t="s">
        <v>16</v>
      </c>
    </row>
    <row r="4659" spans="1:15" x14ac:dyDescent="0.3">
      <c r="A4659">
        <v>905</v>
      </c>
      <c r="B4659">
        <v>28</v>
      </c>
      <c r="C4659">
        <v>2</v>
      </c>
      <c r="D4659">
        <v>51</v>
      </c>
      <c r="E4659" t="str">
        <f t="shared" si="18"/>
        <v>51-100</v>
      </c>
      <c r="F4659">
        <v>90503</v>
      </c>
      <c r="G4659">
        <v>4</v>
      </c>
      <c r="H4659">
        <v>1.8</v>
      </c>
      <c r="I4659" t="s">
        <v>20</v>
      </c>
      <c r="J4659">
        <v>0</v>
      </c>
      <c r="K4659" t="s">
        <v>16</v>
      </c>
      <c r="L4659" t="s">
        <v>17</v>
      </c>
      <c r="M4659" t="s">
        <v>16</v>
      </c>
      <c r="N4659" t="s">
        <v>16</v>
      </c>
      <c r="O4659" t="s">
        <v>16</v>
      </c>
    </row>
    <row r="4660" spans="1:15" x14ac:dyDescent="0.3">
      <c r="A4660">
        <v>931</v>
      </c>
      <c r="B4660">
        <v>28</v>
      </c>
      <c r="C4660">
        <v>4</v>
      </c>
      <c r="D4660">
        <v>43</v>
      </c>
      <c r="E4660" t="str">
        <f t="shared" si="18"/>
        <v>0-50</v>
      </c>
      <c r="F4660">
        <v>92103</v>
      </c>
      <c r="G4660">
        <v>3</v>
      </c>
      <c r="H4660">
        <v>0.1</v>
      </c>
      <c r="I4660" t="s">
        <v>20</v>
      </c>
      <c r="J4660">
        <v>0</v>
      </c>
      <c r="K4660" t="s">
        <v>16</v>
      </c>
      <c r="L4660" t="s">
        <v>16</v>
      </c>
      <c r="M4660" t="s">
        <v>16</v>
      </c>
      <c r="N4660" t="s">
        <v>17</v>
      </c>
      <c r="O4660" t="s">
        <v>16</v>
      </c>
    </row>
    <row r="4661" spans="1:15" x14ac:dyDescent="0.3">
      <c r="A4661">
        <v>996</v>
      </c>
      <c r="B4661">
        <v>28</v>
      </c>
      <c r="C4661">
        <v>3</v>
      </c>
      <c r="D4661">
        <v>45</v>
      </c>
      <c r="E4661" t="str">
        <f t="shared" si="18"/>
        <v>0-50</v>
      </c>
      <c r="F4661">
        <v>94305</v>
      </c>
      <c r="G4661">
        <v>2</v>
      </c>
      <c r="H4661">
        <v>1.6</v>
      </c>
      <c r="I4661" t="s">
        <v>19</v>
      </c>
      <c r="J4661">
        <v>0</v>
      </c>
      <c r="K4661" t="s">
        <v>16</v>
      </c>
      <c r="L4661" t="s">
        <v>16</v>
      </c>
      <c r="M4661" t="s">
        <v>16</v>
      </c>
      <c r="N4661" t="s">
        <v>17</v>
      </c>
      <c r="O4661" t="s">
        <v>17</v>
      </c>
    </row>
    <row r="4662" spans="1:15" x14ac:dyDescent="0.3">
      <c r="A4662">
        <v>1010</v>
      </c>
      <c r="B4662">
        <v>28</v>
      </c>
      <c r="C4662">
        <v>3</v>
      </c>
      <c r="D4662">
        <v>25</v>
      </c>
      <c r="E4662" t="str">
        <f t="shared" si="18"/>
        <v>0-50</v>
      </c>
      <c r="F4662">
        <v>91330</v>
      </c>
      <c r="G4662">
        <v>2</v>
      </c>
      <c r="H4662">
        <v>0.9</v>
      </c>
      <c r="I4662" t="s">
        <v>19</v>
      </c>
      <c r="J4662">
        <v>140</v>
      </c>
      <c r="K4662" t="s">
        <v>16</v>
      </c>
      <c r="L4662" t="s">
        <v>16</v>
      </c>
      <c r="M4662" t="s">
        <v>16</v>
      </c>
      <c r="N4662" t="s">
        <v>17</v>
      </c>
      <c r="O4662" t="s">
        <v>16</v>
      </c>
    </row>
    <row r="4663" spans="1:15" x14ac:dyDescent="0.3">
      <c r="A4663">
        <v>1027</v>
      </c>
      <c r="B4663">
        <v>28</v>
      </c>
      <c r="C4663">
        <v>4</v>
      </c>
      <c r="D4663">
        <v>43</v>
      </c>
      <c r="E4663" t="str">
        <f t="shared" si="18"/>
        <v>0-50</v>
      </c>
      <c r="F4663">
        <v>95616</v>
      </c>
      <c r="G4663">
        <v>3</v>
      </c>
      <c r="H4663">
        <v>0.1</v>
      </c>
      <c r="I4663" t="s">
        <v>20</v>
      </c>
      <c r="J4663">
        <v>0</v>
      </c>
      <c r="K4663" t="s">
        <v>16</v>
      </c>
      <c r="L4663" t="s">
        <v>16</v>
      </c>
      <c r="M4663" t="s">
        <v>16</v>
      </c>
      <c r="N4663" t="s">
        <v>17</v>
      </c>
      <c r="O4663" t="s">
        <v>16</v>
      </c>
    </row>
    <row r="4664" spans="1:15" x14ac:dyDescent="0.3">
      <c r="A4664">
        <v>1060</v>
      </c>
      <c r="B4664">
        <v>28</v>
      </c>
      <c r="C4664">
        <v>2</v>
      </c>
      <c r="D4664">
        <v>11</v>
      </c>
      <c r="E4664" t="str">
        <f t="shared" si="18"/>
        <v>0-50</v>
      </c>
      <c r="F4664">
        <v>91203</v>
      </c>
      <c r="G4664">
        <v>1</v>
      </c>
      <c r="H4664">
        <v>0.1</v>
      </c>
      <c r="I4664" t="s">
        <v>20</v>
      </c>
      <c r="J4664">
        <v>0</v>
      </c>
      <c r="K4664" t="s">
        <v>16</v>
      </c>
      <c r="L4664" t="s">
        <v>16</v>
      </c>
      <c r="M4664" t="s">
        <v>16</v>
      </c>
      <c r="N4664" t="s">
        <v>17</v>
      </c>
      <c r="O4664" t="s">
        <v>17</v>
      </c>
    </row>
    <row r="4665" spans="1:15" x14ac:dyDescent="0.3">
      <c r="A4665">
        <v>1084</v>
      </c>
      <c r="B4665">
        <v>28</v>
      </c>
      <c r="C4665">
        <v>3</v>
      </c>
      <c r="D4665">
        <v>65</v>
      </c>
      <c r="E4665" t="str">
        <f t="shared" si="18"/>
        <v>51-100</v>
      </c>
      <c r="F4665">
        <v>95014</v>
      </c>
      <c r="G4665">
        <v>3</v>
      </c>
      <c r="H4665">
        <v>2.6</v>
      </c>
      <c r="I4665" t="s">
        <v>19</v>
      </c>
      <c r="J4665">
        <v>0</v>
      </c>
      <c r="K4665" t="s">
        <v>16</v>
      </c>
      <c r="L4665" t="s">
        <v>17</v>
      </c>
      <c r="M4665" t="s">
        <v>16</v>
      </c>
      <c r="N4665" t="s">
        <v>16</v>
      </c>
      <c r="O4665" t="s">
        <v>16</v>
      </c>
    </row>
    <row r="4666" spans="1:15" x14ac:dyDescent="0.3">
      <c r="A4666">
        <v>1114</v>
      </c>
      <c r="B4666">
        <v>28</v>
      </c>
      <c r="C4666">
        <v>2</v>
      </c>
      <c r="D4666">
        <v>70</v>
      </c>
      <c r="E4666" t="str">
        <f t="shared" si="18"/>
        <v>51-100</v>
      </c>
      <c r="F4666">
        <v>90630</v>
      </c>
      <c r="G4666">
        <v>3</v>
      </c>
      <c r="H4666">
        <v>0.3</v>
      </c>
      <c r="I4666" t="s">
        <v>19</v>
      </c>
      <c r="J4666">
        <v>0</v>
      </c>
      <c r="K4666" t="s">
        <v>16</v>
      </c>
      <c r="L4666" t="s">
        <v>16</v>
      </c>
      <c r="M4666" t="s">
        <v>16</v>
      </c>
      <c r="N4666" t="s">
        <v>16</v>
      </c>
      <c r="O4666" t="s">
        <v>17</v>
      </c>
    </row>
    <row r="4667" spans="1:15" x14ac:dyDescent="0.3">
      <c r="A4667">
        <v>1161</v>
      </c>
      <c r="B4667">
        <v>28</v>
      </c>
      <c r="C4667">
        <v>1</v>
      </c>
      <c r="D4667">
        <v>40</v>
      </c>
      <c r="E4667" t="str">
        <f t="shared" si="18"/>
        <v>0-50</v>
      </c>
      <c r="F4667">
        <v>95134</v>
      </c>
      <c r="G4667">
        <v>1</v>
      </c>
      <c r="H4667">
        <v>2</v>
      </c>
      <c r="I4667" t="s">
        <v>20</v>
      </c>
      <c r="J4667">
        <v>0</v>
      </c>
      <c r="K4667" t="s">
        <v>16</v>
      </c>
      <c r="L4667" t="s">
        <v>17</v>
      </c>
      <c r="M4667" t="s">
        <v>16</v>
      </c>
      <c r="N4667" t="s">
        <v>17</v>
      </c>
      <c r="O4667" t="s">
        <v>16</v>
      </c>
    </row>
    <row r="4668" spans="1:15" x14ac:dyDescent="0.3">
      <c r="A4668">
        <v>1178</v>
      </c>
      <c r="B4668">
        <v>28</v>
      </c>
      <c r="C4668">
        <v>3</v>
      </c>
      <c r="D4668">
        <v>71</v>
      </c>
      <c r="E4668" t="str">
        <f t="shared" si="18"/>
        <v>51-100</v>
      </c>
      <c r="F4668">
        <v>90405</v>
      </c>
      <c r="G4668">
        <v>1</v>
      </c>
      <c r="H4668">
        <v>3.3</v>
      </c>
      <c r="I4668" t="s">
        <v>20</v>
      </c>
      <c r="J4668">
        <v>149</v>
      </c>
      <c r="K4668" t="s">
        <v>17</v>
      </c>
      <c r="L4668" t="s">
        <v>17</v>
      </c>
      <c r="M4668" t="s">
        <v>17</v>
      </c>
      <c r="N4668" t="s">
        <v>17</v>
      </c>
      <c r="O4668" t="s">
        <v>16</v>
      </c>
    </row>
    <row r="4669" spans="1:15" x14ac:dyDescent="0.3">
      <c r="A4669">
        <v>1183</v>
      </c>
      <c r="B4669">
        <v>28</v>
      </c>
      <c r="C4669">
        <v>2</v>
      </c>
      <c r="D4669">
        <v>19</v>
      </c>
      <c r="E4669" t="str">
        <f t="shared" si="18"/>
        <v>0-50</v>
      </c>
      <c r="F4669">
        <v>94720</v>
      </c>
      <c r="G4669">
        <v>4</v>
      </c>
      <c r="H4669">
        <v>0.4</v>
      </c>
      <c r="I4669" t="s">
        <v>15</v>
      </c>
      <c r="J4669">
        <v>0</v>
      </c>
      <c r="K4669" t="s">
        <v>16</v>
      </c>
      <c r="L4669" t="s">
        <v>16</v>
      </c>
      <c r="M4669" t="s">
        <v>16</v>
      </c>
      <c r="N4669" t="s">
        <v>17</v>
      </c>
      <c r="O4669" t="s">
        <v>17</v>
      </c>
    </row>
    <row r="4670" spans="1:15" x14ac:dyDescent="0.3">
      <c r="A4670">
        <v>1239</v>
      </c>
      <c r="B4670">
        <v>28</v>
      </c>
      <c r="C4670">
        <v>2</v>
      </c>
      <c r="D4670">
        <v>63</v>
      </c>
      <c r="E4670" t="str">
        <f t="shared" si="18"/>
        <v>51-100</v>
      </c>
      <c r="F4670">
        <v>91116</v>
      </c>
      <c r="G4670">
        <v>2</v>
      </c>
      <c r="H4670">
        <v>1.6</v>
      </c>
      <c r="I4670" t="s">
        <v>19</v>
      </c>
      <c r="J4670">
        <v>0</v>
      </c>
      <c r="K4670" t="s">
        <v>16</v>
      </c>
      <c r="L4670" t="s">
        <v>16</v>
      </c>
      <c r="M4670" t="s">
        <v>16</v>
      </c>
      <c r="N4670" t="s">
        <v>17</v>
      </c>
      <c r="O4670" t="s">
        <v>16</v>
      </c>
    </row>
    <row r="4671" spans="1:15" x14ac:dyDescent="0.3">
      <c r="A4671">
        <v>1272</v>
      </c>
      <c r="B4671">
        <v>28</v>
      </c>
      <c r="C4671">
        <v>4</v>
      </c>
      <c r="D4671">
        <v>94</v>
      </c>
      <c r="E4671" t="str">
        <f t="shared" si="18"/>
        <v>51-100</v>
      </c>
      <c r="F4671">
        <v>92115</v>
      </c>
      <c r="G4671">
        <v>3</v>
      </c>
      <c r="H4671">
        <v>0.8</v>
      </c>
      <c r="I4671" t="s">
        <v>15</v>
      </c>
      <c r="J4671">
        <v>236</v>
      </c>
      <c r="K4671" t="s">
        <v>16</v>
      </c>
      <c r="L4671" t="s">
        <v>16</v>
      </c>
      <c r="M4671" t="s">
        <v>16</v>
      </c>
      <c r="N4671" t="s">
        <v>17</v>
      </c>
      <c r="O4671" t="s">
        <v>16</v>
      </c>
    </row>
    <row r="4672" spans="1:15" x14ac:dyDescent="0.3">
      <c r="A4672">
        <v>1317</v>
      </c>
      <c r="B4672">
        <v>28</v>
      </c>
      <c r="C4672">
        <v>3</v>
      </c>
      <c r="D4672">
        <v>51</v>
      </c>
      <c r="E4672" t="str">
        <f t="shared" si="18"/>
        <v>51-100</v>
      </c>
      <c r="F4672">
        <v>94086</v>
      </c>
      <c r="G4672">
        <v>2</v>
      </c>
      <c r="H4672">
        <v>1.6</v>
      </c>
      <c r="I4672" t="s">
        <v>19</v>
      </c>
      <c r="J4672">
        <v>123</v>
      </c>
      <c r="K4672" t="s">
        <v>16</v>
      </c>
      <c r="L4672" t="s">
        <v>16</v>
      </c>
      <c r="M4672" t="s">
        <v>16</v>
      </c>
      <c r="N4672" t="s">
        <v>16</v>
      </c>
      <c r="O4672" t="s">
        <v>16</v>
      </c>
    </row>
    <row r="4673" spans="1:15" x14ac:dyDescent="0.3">
      <c r="A4673">
        <v>1330</v>
      </c>
      <c r="B4673">
        <v>28</v>
      </c>
      <c r="C4673">
        <v>4</v>
      </c>
      <c r="D4673">
        <v>32</v>
      </c>
      <c r="E4673" t="str">
        <f t="shared" si="18"/>
        <v>0-50</v>
      </c>
      <c r="F4673">
        <v>90095</v>
      </c>
      <c r="G4673">
        <v>3</v>
      </c>
      <c r="H4673">
        <v>1</v>
      </c>
      <c r="I4673" t="s">
        <v>20</v>
      </c>
      <c r="J4673">
        <v>0</v>
      </c>
      <c r="K4673" t="s">
        <v>16</v>
      </c>
      <c r="L4673" t="s">
        <v>16</v>
      </c>
      <c r="M4673" t="s">
        <v>16</v>
      </c>
      <c r="N4673" t="s">
        <v>16</v>
      </c>
      <c r="O4673" t="s">
        <v>16</v>
      </c>
    </row>
    <row r="4674" spans="1:15" x14ac:dyDescent="0.3">
      <c r="A4674">
        <v>1438</v>
      </c>
      <c r="B4674">
        <v>28</v>
      </c>
      <c r="C4674">
        <v>3</v>
      </c>
      <c r="D4674">
        <v>123</v>
      </c>
      <c r="E4674" t="str">
        <f t="shared" si="18"/>
        <v>100+</v>
      </c>
      <c r="F4674">
        <v>92007</v>
      </c>
      <c r="G4674">
        <v>1</v>
      </c>
      <c r="H4674">
        <v>0.8</v>
      </c>
      <c r="I4674" t="s">
        <v>15</v>
      </c>
      <c r="J4674">
        <v>146</v>
      </c>
      <c r="K4674" t="s">
        <v>16</v>
      </c>
      <c r="L4674" t="s">
        <v>16</v>
      </c>
      <c r="M4674" t="s">
        <v>16</v>
      </c>
      <c r="N4674" t="s">
        <v>16</v>
      </c>
      <c r="O4674" t="s">
        <v>16</v>
      </c>
    </row>
    <row r="4675" spans="1:15" x14ac:dyDescent="0.3">
      <c r="A4675">
        <v>1465</v>
      </c>
      <c r="B4675">
        <v>28</v>
      </c>
      <c r="C4675">
        <v>4</v>
      </c>
      <c r="D4675">
        <v>120</v>
      </c>
      <c r="E4675" t="str">
        <f t="shared" si="18"/>
        <v>100+</v>
      </c>
      <c r="F4675">
        <v>92333</v>
      </c>
      <c r="G4675">
        <v>2</v>
      </c>
      <c r="H4675">
        <v>0.6</v>
      </c>
      <c r="I4675" t="s">
        <v>15</v>
      </c>
      <c r="J4675">
        <v>0</v>
      </c>
      <c r="K4675" t="s">
        <v>16</v>
      </c>
      <c r="L4675" t="s">
        <v>16</v>
      </c>
      <c r="M4675" t="s">
        <v>16</v>
      </c>
      <c r="N4675" t="s">
        <v>17</v>
      </c>
      <c r="O4675" t="s">
        <v>16</v>
      </c>
    </row>
    <row r="4676" spans="1:15" x14ac:dyDescent="0.3">
      <c r="A4676">
        <v>1480</v>
      </c>
      <c r="B4676">
        <v>28</v>
      </c>
      <c r="C4676">
        <v>4</v>
      </c>
      <c r="D4676">
        <v>43</v>
      </c>
      <c r="E4676" t="str">
        <f t="shared" si="18"/>
        <v>0-50</v>
      </c>
      <c r="F4676">
        <v>91304</v>
      </c>
      <c r="G4676">
        <v>1</v>
      </c>
      <c r="H4676">
        <v>1</v>
      </c>
      <c r="I4676" t="s">
        <v>19</v>
      </c>
      <c r="J4676">
        <v>102</v>
      </c>
      <c r="K4676" t="s">
        <v>16</v>
      </c>
      <c r="L4676" t="s">
        <v>16</v>
      </c>
      <c r="M4676" t="s">
        <v>16</v>
      </c>
      <c r="N4676" t="s">
        <v>16</v>
      </c>
      <c r="O4676" t="s">
        <v>16</v>
      </c>
    </row>
    <row r="4677" spans="1:15" x14ac:dyDescent="0.3">
      <c r="A4677">
        <v>1488</v>
      </c>
      <c r="B4677">
        <v>28</v>
      </c>
      <c r="C4677">
        <v>4</v>
      </c>
      <c r="D4677">
        <v>159</v>
      </c>
      <c r="E4677" t="str">
        <f t="shared" si="18"/>
        <v>100+</v>
      </c>
      <c r="F4677">
        <v>93907</v>
      </c>
      <c r="G4677">
        <v>1</v>
      </c>
      <c r="H4677">
        <v>1.5</v>
      </c>
      <c r="I4677" t="s">
        <v>15</v>
      </c>
      <c r="J4677">
        <v>0</v>
      </c>
      <c r="K4677" t="s">
        <v>16</v>
      </c>
      <c r="L4677" t="s">
        <v>16</v>
      </c>
      <c r="M4677" t="s">
        <v>16</v>
      </c>
      <c r="N4677" t="s">
        <v>17</v>
      </c>
      <c r="O4677" t="s">
        <v>17</v>
      </c>
    </row>
    <row r="4678" spans="1:15" x14ac:dyDescent="0.3">
      <c r="A4678">
        <v>1625</v>
      </c>
      <c r="B4678">
        <v>28</v>
      </c>
      <c r="C4678">
        <v>2</v>
      </c>
      <c r="D4678">
        <v>31</v>
      </c>
      <c r="E4678" t="str">
        <f t="shared" si="18"/>
        <v>0-50</v>
      </c>
      <c r="F4678">
        <v>90024</v>
      </c>
      <c r="G4678">
        <v>2</v>
      </c>
      <c r="H4678">
        <v>0.3</v>
      </c>
      <c r="I4678" t="s">
        <v>20</v>
      </c>
      <c r="J4678">
        <v>0</v>
      </c>
      <c r="K4678" t="s">
        <v>16</v>
      </c>
      <c r="L4678" t="s">
        <v>17</v>
      </c>
      <c r="M4678" t="s">
        <v>16</v>
      </c>
      <c r="N4678" t="s">
        <v>17</v>
      </c>
      <c r="O4678" t="s">
        <v>16</v>
      </c>
    </row>
    <row r="4679" spans="1:15" x14ac:dyDescent="0.3">
      <c r="A4679">
        <v>1745</v>
      </c>
      <c r="B4679">
        <v>28</v>
      </c>
      <c r="C4679">
        <v>3</v>
      </c>
      <c r="D4679">
        <v>29</v>
      </c>
      <c r="E4679" t="str">
        <f t="shared" si="18"/>
        <v>0-50</v>
      </c>
      <c r="F4679">
        <v>91105</v>
      </c>
      <c r="G4679">
        <v>4</v>
      </c>
      <c r="H4679">
        <v>0.8</v>
      </c>
      <c r="I4679" t="s">
        <v>15</v>
      </c>
      <c r="J4679">
        <v>135</v>
      </c>
      <c r="K4679" t="s">
        <v>16</v>
      </c>
      <c r="L4679" t="s">
        <v>16</v>
      </c>
      <c r="M4679" t="s">
        <v>16</v>
      </c>
      <c r="N4679" t="s">
        <v>17</v>
      </c>
      <c r="O4679" t="s">
        <v>16</v>
      </c>
    </row>
    <row r="4680" spans="1:15" x14ac:dyDescent="0.3">
      <c r="A4680">
        <v>1756</v>
      </c>
      <c r="B4680">
        <v>28</v>
      </c>
      <c r="C4680">
        <v>3</v>
      </c>
      <c r="D4680">
        <v>55</v>
      </c>
      <c r="E4680" t="str">
        <f t="shared" si="18"/>
        <v>51-100</v>
      </c>
      <c r="F4680">
        <v>92647</v>
      </c>
      <c r="G4680">
        <v>4</v>
      </c>
      <c r="H4680">
        <v>1.7</v>
      </c>
      <c r="I4680" t="s">
        <v>20</v>
      </c>
      <c r="J4680">
        <v>0</v>
      </c>
      <c r="K4680" t="s">
        <v>16</v>
      </c>
      <c r="L4680" t="s">
        <v>16</v>
      </c>
      <c r="M4680" t="s">
        <v>16</v>
      </c>
      <c r="N4680" t="s">
        <v>17</v>
      </c>
      <c r="O4680" t="s">
        <v>17</v>
      </c>
    </row>
    <row r="4681" spans="1:15" x14ac:dyDescent="0.3">
      <c r="A4681">
        <v>1812</v>
      </c>
      <c r="B4681">
        <v>28</v>
      </c>
      <c r="C4681">
        <v>3</v>
      </c>
      <c r="D4681">
        <v>11</v>
      </c>
      <c r="E4681" t="str">
        <f t="shared" si="18"/>
        <v>0-50</v>
      </c>
      <c r="F4681">
        <v>94534</v>
      </c>
      <c r="G4681">
        <v>4</v>
      </c>
      <c r="H4681">
        <v>0.5</v>
      </c>
      <c r="I4681" t="s">
        <v>19</v>
      </c>
      <c r="J4681">
        <v>0</v>
      </c>
      <c r="K4681" t="s">
        <v>16</v>
      </c>
      <c r="L4681" t="s">
        <v>16</v>
      </c>
      <c r="M4681" t="s">
        <v>16</v>
      </c>
      <c r="N4681" t="s">
        <v>16</v>
      </c>
      <c r="O4681" t="s">
        <v>16</v>
      </c>
    </row>
    <row r="4682" spans="1:15" x14ac:dyDescent="0.3">
      <c r="A4682">
        <v>1840</v>
      </c>
      <c r="B4682">
        <v>28</v>
      </c>
      <c r="C4682">
        <v>2</v>
      </c>
      <c r="D4682">
        <v>43</v>
      </c>
      <c r="E4682" t="str">
        <f t="shared" si="18"/>
        <v>0-50</v>
      </c>
      <c r="F4682">
        <v>95616</v>
      </c>
      <c r="G4682">
        <v>4</v>
      </c>
      <c r="H4682">
        <v>1.3</v>
      </c>
      <c r="I4682" t="s">
        <v>19</v>
      </c>
      <c r="J4682">
        <v>0</v>
      </c>
      <c r="K4682" t="s">
        <v>16</v>
      </c>
      <c r="L4682" t="s">
        <v>16</v>
      </c>
      <c r="M4682" t="s">
        <v>16</v>
      </c>
      <c r="N4682" t="s">
        <v>17</v>
      </c>
      <c r="O4682" t="s">
        <v>17</v>
      </c>
    </row>
    <row r="4683" spans="1:15" x14ac:dyDescent="0.3">
      <c r="A4683">
        <v>1874</v>
      </c>
      <c r="B4683">
        <v>28</v>
      </c>
      <c r="C4683">
        <v>4</v>
      </c>
      <c r="D4683">
        <v>69</v>
      </c>
      <c r="E4683" t="str">
        <f t="shared" si="18"/>
        <v>51-100</v>
      </c>
      <c r="F4683">
        <v>94538</v>
      </c>
      <c r="G4683">
        <v>3</v>
      </c>
      <c r="H4683">
        <v>0.7</v>
      </c>
      <c r="I4683" t="s">
        <v>20</v>
      </c>
      <c r="J4683">
        <v>80</v>
      </c>
      <c r="K4683" t="s">
        <v>16</v>
      </c>
      <c r="L4683" t="s">
        <v>16</v>
      </c>
      <c r="M4683" t="s">
        <v>16</v>
      </c>
      <c r="N4683" t="s">
        <v>17</v>
      </c>
      <c r="O4683" t="s">
        <v>16</v>
      </c>
    </row>
    <row r="4684" spans="1:15" x14ac:dyDescent="0.3">
      <c r="A4684">
        <v>1932</v>
      </c>
      <c r="B4684">
        <v>28</v>
      </c>
      <c r="C4684">
        <v>2</v>
      </c>
      <c r="D4684">
        <v>140</v>
      </c>
      <c r="E4684" t="str">
        <f t="shared" si="18"/>
        <v>100+</v>
      </c>
      <c r="F4684">
        <v>92122</v>
      </c>
      <c r="G4684">
        <v>2</v>
      </c>
      <c r="H4684">
        <v>2</v>
      </c>
      <c r="I4684" t="s">
        <v>15</v>
      </c>
      <c r="J4684">
        <v>0</v>
      </c>
      <c r="K4684" t="s">
        <v>16</v>
      </c>
      <c r="L4684" t="s">
        <v>16</v>
      </c>
      <c r="M4684" t="s">
        <v>16</v>
      </c>
      <c r="N4684" t="s">
        <v>17</v>
      </c>
      <c r="O4684" t="s">
        <v>16</v>
      </c>
    </row>
    <row r="4685" spans="1:15" x14ac:dyDescent="0.3">
      <c r="A4685">
        <v>1959</v>
      </c>
      <c r="B4685">
        <v>28</v>
      </c>
      <c r="C4685">
        <v>2</v>
      </c>
      <c r="D4685">
        <v>42</v>
      </c>
      <c r="E4685" t="str">
        <f t="shared" si="18"/>
        <v>0-50</v>
      </c>
      <c r="F4685">
        <v>95762</v>
      </c>
      <c r="G4685">
        <v>1</v>
      </c>
      <c r="H4685">
        <v>1.5</v>
      </c>
      <c r="I4685" t="s">
        <v>15</v>
      </c>
      <c r="J4685">
        <v>0</v>
      </c>
      <c r="K4685" t="s">
        <v>16</v>
      </c>
      <c r="L4685" t="s">
        <v>16</v>
      </c>
      <c r="M4685" t="s">
        <v>16</v>
      </c>
      <c r="N4685" t="s">
        <v>17</v>
      </c>
      <c r="O4685" t="s">
        <v>17</v>
      </c>
    </row>
    <row r="4686" spans="1:15" x14ac:dyDescent="0.3">
      <c r="A4686">
        <v>1963</v>
      </c>
      <c r="B4686">
        <v>28</v>
      </c>
      <c r="C4686">
        <v>4</v>
      </c>
      <c r="D4686">
        <v>155</v>
      </c>
      <c r="E4686" t="str">
        <f t="shared" si="18"/>
        <v>100+</v>
      </c>
      <c r="F4686">
        <v>90019</v>
      </c>
      <c r="G4686">
        <v>1</v>
      </c>
      <c r="H4686">
        <v>6.33</v>
      </c>
      <c r="I4686" t="s">
        <v>15</v>
      </c>
      <c r="J4686">
        <v>0</v>
      </c>
      <c r="K4686" t="s">
        <v>16</v>
      </c>
      <c r="L4686" t="s">
        <v>16</v>
      </c>
      <c r="M4686" t="s">
        <v>16</v>
      </c>
      <c r="N4686" t="s">
        <v>16</v>
      </c>
      <c r="O4686" t="s">
        <v>16</v>
      </c>
    </row>
    <row r="4687" spans="1:15" x14ac:dyDescent="0.3">
      <c r="A4687">
        <v>1973</v>
      </c>
      <c r="B4687">
        <v>28</v>
      </c>
      <c r="C4687">
        <v>2</v>
      </c>
      <c r="D4687">
        <v>114</v>
      </c>
      <c r="E4687" t="str">
        <f t="shared" si="18"/>
        <v>100+</v>
      </c>
      <c r="F4687">
        <v>94606</v>
      </c>
      <c r="G4687">
        <v>4</v>
      </c>
      <c r="H4687">
        <v>2.1</v>
      </c>
      <c r="I4687" t="s">
        <v>19</v>
      </c>
      <c r="J4687">
        <v>0</v>
      </c>
      <c r="K4687" t="s">
        <v>16</v>
      </c>
      <c r="L4687" t="s">
        <v>16</v>
      </c>
      <c r="M4687" t="s">
        <v>16</v>
      </c>
      <c r="N4687" t="s">
        <v>17</v>
      </c>
      <c r="O4687" t="s">
        <v>16</v>
      </c>
    </row>
    <row r="4688" spans="1:15" x14ac:dyDescent="0.3">
      <c r="A4688">
        <v>2001</v>
      </c>
      <c r="B4688">
        <v>28</v>
      </c>
      <c r="C4688">
        <v>2</v>
      </c>
      <c r="D4688">
        <v>22</v>
      </c>
      <c r="E4688" t="str">
        <f t="shared" si="18"/>
        <v>0-50</v>
      </c>
      <c r="F4688">
        <v>95670</v>
      </c>
      <c r="G4688">
        <v>1</v>
      </c>
      <c r="H4688">
        <v>0.1</v>
      </c>
      <c r="I4688" t="s">
        <v>20</v>
      </c>
      <c r="J4688">
        <v>0</v>
      </c>
      <c r="K4688" t="s">
        <v>16</v>
      </c>
      <c r="L4688" t="s">
        <v>16</v>
      </c>
      <c r="M4688" t="s">
        <v>16</v>
      </c>
      <c r="N4688" t="s">
        <v>17</v>
      </c>
      <c r="O4688" t="s">
        <v>16</v>
      </c>
    </row>
    <row r="4689" spans="1:15" x14ac:dyDescent="0.3">
      <c r="A4689">
        <v>2049</v>
      </c>
      <c r="B4689">
        <v>28</v>
      </c>
      <c r="C4689">
        <v>4</v>
      </c>
      <c r="D4689">
        <v>43</v>
      </c>
      <c r="E4689" t="str">
        <f t="shared" si="18"/>
        <v>0-50</v>
      </c>
      <c r="F4689">
        <v>94803</v>
      </c>
      <c r="G4689">
        <v>1</v>
      </c>
      <c r="H4689">
        <v>1.8</v>
      </c>
      <c r="I4689" t="s">
        <v>20</v>
      </c>
      <c r="J4689">
        <v>0</v>
      </c>
      <c r="K4689" t="s">
        <v>16</v>
      </c>
      <c r="L4689" t="s">
        <v>16</v>
      </c>
      <c r="M4689" t="s">
        <v>16</v>
      </c>
      <c r="N4689" t="s">
        <v>17</v>
      </c>
      <c r="O4689" t="s">
        <v>17</v>
      </c>
    </row>
    <row r="4690" spans="1:15" x14ac:dyDescent="0.3">
      <c r="A4690">
        <v>2053</v>
      </c>
      <c r="B4690">
        <v>28</v>
      </c>
      <c r="C4690">
        <v>3</v>
      </c>
      <c r="D4690">
        <v>120</v>
      </c>
      <c r="E4690" t="str">
        <f t="shared" si="18"/>
        <v>100+</v>
      </c>
      <c r="F4690">
        <v>94080</v>
      </c>
      <c r="G4690">
        <v>1</v>
      </c>
      <c r="H4690">
        <v>0.8</v>
      </c>
      <c r="I4690" t="s">
        <v>15</v>
      </c>
      <c r="J4690">
        <v>170</v>
      </c>
      <c r="K4690" t="s">
        <v>16</v>
      </c>
      <c r="L4690" t="s">
        <v>16</v>
      </c>
      <c r="M4690" t="s">
        <v>16</v>
      </c>
      <c r="N4690" t="s">
        <v>16</v>
      </c>
      <c r="O4690" t="s">
        <v>16</v>
      </c>
    </row>
    <row r="4691" spans="1:15" x14ac:dyDescent="0.3">
      <c r="A4691">
        <v>2060</v>
      </c>
      <c r="B4691">
        <v>28</v>
      </c>
      <c r="C4691">
        <v>3</v>
      </c>
      <c r="D4691">
        <v>173</v>
      </c>
      <c r="E4691" t="str">
        <f t="shared" si="18"/>
        <v>100+</v>
      </c>
      <c r="F4691">
        <v>92121</v>
      </c>
      <c r="G4691">
        <v>2</v>
      </c>
      <c r="H4691">
        <v>6.7</v>
      </c>
      <c r="I4691" t="s">
        <v>15</v>
      </c>
      <c r="J4691">
        <v>222</v>
      </c>
      <c r="K4691" t="s">
        <v>16</v>
      </c>
      <c r="L4691" t="s">
        <v>16</v>
      </c>
      <c r="M4691" t="s">
        <v>16</v>
      </c>
      <c r="N4691" t="s">
        <v>17</v>
      </c>
      <c r="O4691" t="s">
        <v>16</v>
      </c>
    </row>
    <row r="4692" spans="1:15" x14ac:dyDescent="0.3">
      <c r="A4692">
        <v>2111</v>
      </c>
      <c r="B4692">
        <v>28</v>
      </c>
      <c r="C4692">
        <v>4</v>
      </c>
      <c r="D4692">
        <v>104</v>
      </c>
      <c r="E4692" t="str">
        <f t="shared" si="18"/>
        <v>100+</v>
      </c>
      <c r="F4692">
        <v>94301</v>
      </c>
      <c r="G4692">
        <v>3</v>
      </c>
      <c r="H4692">
        <v>2.5</v>
      </c>
      <c r="I4692" t="s">
        <v>15</v>
      </c>
      <c r="J4692">
        <v>0</v>
      </c>
      <c r="K4692" t="s">
        <v>16</v>
      </c>
      <c r="L4692" t="s">
        <v>16</v>
      </c>
      <c r="M4692" t="s">
        <v>16</v>
      </c>
      <c r="N4692" t="s">
        <v>16</v>
      </c>
      <c r="O4692" t="s">
        <v>16</v>
      </c>
    </row>
    <row r="4693" spans="1:15" x14ac:dyDescent="0.3">
      <c r="A4693">
        <v>2124</v>
      </c>
      <c r="B4693">
        <v>28</v>
      </c>
      <c r="C4693">
        <v>2</v>
      </c>
      <c r="D4693">
        <v>9</v>
      </c>
      <c r="E4693" t="str">
        <f t="shared" si="18"/>
        <v>0-50</v>
      </c>
      <c r="F4693">
        <v>95014</v>
      </c>
      <c r="G4693">
        <v>1</v>
      </c>
      <c r="H4693">
        <v>0.1</v>
      </c>
      <c r="I4693" t="s">
        <v>20</v>
      </c>
      <c r="J4693">
        <v>0</v>
      </c>
      <c r="K4693" t="s">
        <v>16</v>
      </c>
      <c r="L4693" t="s">
        <v>16</v>
      </c>
      <c r="M4693" t="s">
        <v>16</v>
      </c>
      <c r="N4693" t="s">
        <v>17</v>
      </c>
      <c r="O4693" t="s">
        <v>16</v>
      </c>
    </row>
    <row r="4694" spans="1:15" x14ac:dyDescent="0.3">
      <c r="A4694">
        <v>2142</v>
      </c>
      <c r="B4694">
        <v>28</v>
      </c>
      <c r="C4694">
        <v>4</v>
      </c>
      <c r="D4694">
        <v>38</v>
      </c>
      <c r="E4694" t="str">
        <f t="shared" si="18"/>
        <v>0-50</v>
      </c>
      <c r="F4694">
        <v>92109</v>
      </c>
      <c r="G4694">
        <v>4</v>
      </c>
      <c r="H4694">
        <v>1.6</v>
      </c>
      <c r="I4694" t="s">
        <v>15</v>
      </c>
      <c r="J4694">
        <v>0</v>
      </c>
      <c r="K4694" t="s">
        <v>16</v>
      </c>
      <c r="L4694" t="s">
        <v>16</v>
      </c>
      <c r="M4694" t="s">
        <v>16</v>
      </c>
      <c r="N4694" t="s">
        <v>16</v>
      </c>
      <c r="O4694" t="s">
        <v>16</v>
      </c>
    </row>
    <row r="4695" spans="1:15" x14ac:dyDescent="0.3">
      <c r="A4695">
        <v>2216</v>
      </c>
      <c r="B4695">
        <v>28</v>
      </c>
      <c r="C4695">
        <v>3</v>
      </c>
      <c r="D4695">
        <v>193</v>
      </c>
      <c r="E4695" t="str">
        <f t="shared" si="18"/>
        <v>100+</v>
      </c>
      <c r="F4695">
        <v>94501</v>
      </c>
      <c r="G4695">
        <v>3</v>
      </c>
      <c r="H4695">
        <v>4</v>
      </c>
      <c r="I4695" t="s">
        <v>20</v>
      </c>
      <c r="J4695">
        <v>0</v>
      </c>
      <c r="K4695" t="s">
        <v>17</v>
      </c>
      <c r="L4695" t="s">
        <v>16</v>
      </c>
      <c r="M4695" t="s">
        <v>16</v>
      </c>
      <c r="N4695" t="s">
        <v>17</v>
      </c>
      <c r="O4695" t="s">
        <v>16</v>
      </c>
    </row>
    <row r="4696" spans="1:15" x14ac:dyDescent="0.3">
      <c r="A4696">
        <v>2388</v>
      </c>
      <c r="B4696">
        <v>28</v>
      </c>
      <c r="C4696">
        <v>2</v>
      </c>
      <c r="D4696">
        <v>51</v>
      </c>
      <c r="E4696" t="str">
        <f t="shared" si="18"/>
        <v>51-100</v>
      </c>
      <c r="F4696">
        <v>94720</v>
      </c>
      <c r="G4696">
        <v>4</v>
      </c>
      <c r="H4696">
        <v>1.8</v>
      </c>
      <c r="I4696" t="s">
        <v>19</v>
      </c>
      <c r="J4696">
        <v>0</v>
      </c>
      <c r="K4696" t="s">
        <v>16</v>
      </c>
      <c r="L4696" t="s">
        <v>16</v>
      </c>
      <c r="M4696" t="s">
        <v>16</v>
      </c>
      <c r="N4696" t="s">
        <v>16</v>
      </c>
      <c r="O4696" t="s">
        <v>17</v>
      </c>
    </row>
    <row r="4697" spans="1:15" x14ac:dyDescent="0.3">
      <c r="A4697">
        <v>2444</v>
      </c>
      <c r="B4697">
        <v>28</v>
      </c>
      <c r="C4697">
        <v>3</v>
      </c>
      <c r="D4697">
        <v>161</v>
      </c>
      <c r="E4697" t="str">
        <f t="shared" si="18"/>
        <v>100+</v>
      </c>
      <c r="F4697">
        <v>92646</v>
      </c>
      <c r="G4697">
        <v>4</v>
      </c>
      <c r="H4697">
        <v>1.7</v>
      </c>
      <c r="I4697" t="s">
        <v>19</v>
      </c>
      <c r="J4697">
        <v>422</v>
      </c>
      <c r="K4697" t="s">
        <v>17</v>
      </c>
      <c r="L4697" t="s">
        <v>16</v>
      </c>
      <c r="M4697" t="s">
        <v>17</v>
      </c>
      <c r="N4697" t="s">
        <v>17</v>
      </c>
      <c r="O4697" t="s">
        <v>17</v>
      </c>
    </row>
    <row r="4698" spans="1:15" x14ac:dyDescent="0.3">
      <c r="A4698">
        <v>2483</v>
      </c>
      <c r="B4698">
        <v>28</v>
      </c>
      <c r="C4698">
        <v>4</v>
      </c>
      <c r="D4698">
        <v>129</v>
      </c>
      <c r="E4698" t="str">
        <f t="shared" si="18"/>
        <v>100+</v>
      </c>
      <c r="F4698">
        <v>92115</v>
      </c>
      <c r="G4698">
        <v>1</v>
      </c>
      <c r="H4698">
        <v>1.5</v>
      </c>
      <c r="I4698" t="s">
        <v>15</v>
      </c>
      <c r="J4698">
        <v>0</v>
      </c>
      <c r="K4698" t="s">
        <v>16</v>
      </c>
      <c r="L4698" t="s">
        <v>16</v>
      </c>
      <c r="M4698" t="s">
        <v>16</v>
      </c>
      <c r="N4698" t="s">
        <v>16</v>
      </c>
      <c r="O4698" t="s">
        <v>17</v>
      </c>
    </row>
    <row r="4699" spans="1:15" x14ac:dyDescent="0.3">
      <c r="A4699">
        <v>2493</v>
      </c>
      <c r="B4699">
        <v>28</v>
      </c>
      <c r="C4699">
        <v>3</v>
      </c>
      <c r="D4699">
        <v>134</v>
      </c>
      <c r="E4699" t="str">
        <f t="shared" si="18"/>
        <v>100+</v>
      </c>
      <c r="F4699">
        <v>96091</v>
      </c>
      <c r="G4699">
        <v>2</v>
      </c>
      <c r="H4699">
        <v>3.1</v>
      </c>
      <c r="I4699" t="s">
        <v>15</v>
      </c>
      <c r="J4699">
        <v>0</v>
      </c>
      <c r="K4699" t="s">
        <v>16</v>
      </c>
      <c r="L4699" t="s">
        <v>16</v>
      </c>
      <c r="M4699" t="s">
        <v>16</v>
      </c>
      <c r="N4699" t="s">
        <v>17</v>
      </c>
      <c r="O4699" t="s">
        <v>16</v>
      </c>
    </row>
    <row r="4700" spans="1:15" x14ac:dyDescent="0.3">
      <c r="A4700">
        <v>2501</v>
      </c>
      <c r="B4700">
        <v>28</v>
      </c>
      <c r="C4700">
        <v>2</v>
      </c>
      <c r="D4700">
        <v>121</v>
      </c>
      <c r="E4700" t="str">
        <f t="shared" si="18"/>
        <v>100+</v>
      </c>
      <c r="F4700">
        <v>92096</v>
      </c>
      <c r="G4700">
        <v>2</v>
      </c>
      <c r="H4700">
        <v>2</v>
      </c>
      <c r="I4700" t="s">
        <v>15</v>
      </c>
      <c r="J4700">
        <v>341</v>
      </c>
      <c r="K4700" t="s">
        <v>16</v>
      </c>
      <c r="L4700" t="s">
        <v>16</v>
      </c>
      <c r="M4700" t="s">
        <v>16</v>
      </c>
      <c r="N4700" t="s">
        <v>17</v>
      </c>
      <c r="O4700" t="s">
        <v>16</v>
      </c>
    </row>
    <row r="4701" spans="1:15" x14ac:dyDescent="0.3">
      <c r="A4701">
        <v>2517</v>
      </c>
      <c r="B4701">
        <v>28</v>
      </c>
      <c r="C4701">
        <v>3</v>
      </c>
      <c r="D4701">
        <v>74</v>
      </c>
      <c r="E4701" t="str">
        <f t="shared" si="18"/>
        <v>51-100</v>
      </c>
      <c r="F4701">
        <v>94720</v>
      </c>
      <c r="G4701">
        <v>3</v>
      </c>
      <c r="H4701">
        <v>2.6</v>
      </c>
      <c r="I4701" t="s">
        <v>19</v>
      </c>
      <c r="J4701">
        <v>0</v>
      </c>
      <c r="K4701" t="s">
        <v>16</v>
      </c>
      <c r="L4701" t="s">
        <v>16</v>
      </c>
      <c r="M4701" t="s">
        <v>16</v>
      </c>
      <c r="N4701" t="s">
        <v>16</v>
      </c>
      <c r="O4701" t="s">
        <v>16</v>
      </c>
    </row>
    <row r="4702" spans="1:15" x14ac:dyDescent="0.3">
      <c r="A4702">
        <v>2557</v>
      </c>
      <c r="B4702">
        <v>28</v>
      </c>
      <c r="C4702">
        <v>4</v>
      </c>
      <c r="D4702">
        <v>82</v>
      </c>
      <c r="E4702" t="str">
        <f t="shared" si="18"/>
        <v>51-100</v>
      </c>
      <c r="F4702">
        <v>92831</v>
      </c>
      <c r="G4702">
        <v>3</v>
      </c>
      <c r="H4702">
        <v>1.5</v>
      </c>
      <c r="I4702" t="s">
        <v>15</v>
      </c>
      <c r="J4702">
        <v>103</v>
      </c>
      <c r="K4702" t="s">
        <v>16</v>
      </c>
      <c r="L4702" t="s">
        <v>16</v>
      </c>
      <c r="M4702" t="s">
        <v>16</v>
      </c>
      <c r="N4702" t="s">
        <v>17</v>
      </c>
      <c r="O4702" t="s">
        <v>16</v>
      </c>
    </row>
    <row r="4703" spans="1:15" x14ac:dyDescent="0.3">
      <c r="A4703">
        <v>2639</v>
      </c>
      <c r="B4703">
        <v>28</v>
      </c>
      <c r="C4703">
        <v>4</v>
      </c>
      <c r="D4703">
        <v>45</v>
      </c>
      <c r="E4703" t="str">
        <f t="shared" si="18"/>
        <v>0-50</v>
      </c>
      <c r="F4703">
        <v>94025</v>
      </c>
      <c r="G4703">
        <v>1</v>
      </c>
      <c r="H4703">
        <v>1</v>
      </c>
      <c r="I4703" t="s">
        <v>19</v>
      </c>
      <c r="J4703">
        <v>0</v>
      </c>
      <c r="K4703" t="s">
        <v>16</v>
      </c>
      <c r="L4703" t="s">
        <v>16</v>
      </c>
      <c r="M4703" t="s">
        <v>16</v>
      </c>
      <c r="N4703" t="s">
        <v>17</v>
      </c>
      <c r="O4703" t="s">
        <v>16</v>
      </c>
    </row>
    <row r="4704" spans="1:15" x14ac:dyDescent="0.3">
      <c r="A4704">
        <v>2686</v>
      </c>
      <c r="B4704">
        <v>28</v>
      </c>
      <c r="C4704">
        <v>2</v>
      </c>
      <c r="D4704">
        <v>101</v>
      </c>
      <c r="E4704" t="str">
        <f t="shared" si="18"/>
        <v>100+</v>
      </c>
      <c r="F4704">
        <v>90280</v>
      </c>
      <c r="G4704">
        <v>4</v>
      </c>
      <c r="H4704">
        <v>2.1</v>
      </c>
      <c r="I4704" t="s">
        <v>19</v>
      </c>
      <c r="J4704">
        <v>0</v>
      </c>
      <c r="K4704" t="s">
        <v>16</v>
      </c>
      <c r="L4704" t="s">
        <v>16</v>
      </c>
      <c r="M4704" t="s">
        <v>16</v>
      </c>
      <c r="N4704" t="s">
        <v>17</v>
      </c>
      <c r="O4704" t="s">
        <v>16</v>
      </c>
    </row>
    <row r="4705" spans="1:15" x14ac:dyDescent="0.3">
      <c r="A4705">
        <v>2710</v>
      </c>
      <c r="B4705">
        <v>28</v>
      </c>
      <c r="C4705">
        <v>4</v>
      </c>
      <c r="D4705">
        <v>69</v>
      </c>
      <c r="E4705" t="str">
        <f t="shared" si="18"/>
        <v>51-100</v>
      </c>
      <c r="F4705">
        <v>94305</v>
      </c>
      <c r="G4705">
        <v>3</v>
      </c>
      <c r="H4705">
        <v>0.7</v>
      </c>
      <c r="I4705" t="s">
        <v>20</v>
      </c>
      <c r="J4705">
        <v>170</v>
      </c>
      <c r="K4705" t="s">
        <v>16</v>
      </c>
      <c r="L4705" t="s">
        <v>16</v>
      </c>
      <c r="M4705" t="s">
        <v>16</v>
      </c>
      <c r="N4705" t="s">
        <v>16</v>
      </c>
      <c r="O4705" t="s">
        <v>16</v>
      </c>
    </row>
    <row r="4706" spans="1:15" x14ac:dyDescent="0.3">
      <c r="A4706">
        <v>2854</v>
      </c>
      <c r="B4706">
        <v>28</v>
      </c>
      <c r="C4706">
        <v>3</v>
      </c>
      <c r="D4706">
        <v>54</v>
      </c>
      <c r="E4706" t="str">
        <f t="shared" si="18"/>
        <v>51-100</v>
      </c>
      <c r="F4706">
        <v>94550</v>
      </c>
      <c r="G4706">
        <v>4</v>
      </c>
      <c r="H4706">
        <v>0.6</v>
      </c>
      <c r="I4706" t="s">
        <v>20</v>
      </c>
      <c r="J4706">
        <v>0</v>
      </c>
      <c r="K4706" t="s">
        <v>16</v>
      </c>
      <c r="L4706" t="s">
        <v>16</v>
      </c>
      <c r="M4706" t="s">
        <v>16</v>
      </c>
      <c r="N4706" t="s">
        <v>17</v>
      </c>
      <c r="O4706" t="s">
        <v>16</v>
      </c>
    </row>
    <row r="4707" spans="1:15" x14ac:dyDescent="0.3">
      <c r="A4707">
        <v>2885</v>
      </c>
      <c r="B4707">
        <v>28</v>
      </c>
      <c r="C4707">
        <v>2</v>
      </c>
      <c r="D4707">
        <v>48</v>
      </c>
      <c r="E4707" t="str">
        <f t="shared" si="18"/>
        <v>0-50</v>
      </c>
      <c r="F4707">
        <v>93943</v>
      </c>
      <c r="G4707">
        <v>4</v>
      </c>
      <c r="H4707">
        <v>2.1</v>
      </c>
      <c r="I4707" t="s">
        <v>19</v>
      </c>
      <c r="J4707">
        <v>0</v>
      </c>
      <c r="K4707" t="s">
        <v>16</v>
      </c>
      <c r="L4707" t="s">
        <v>16</v>
      </c>
      <c r="M4707" t="s">
        <v>16</v>
      </c>
      <c r="N4707" t="s">
        <v>17</v>
      </c>
      <c r="O4707" t="s">
        <v>17</v>
      </c>
    </row>
    <row r="4708" spans="1:15" x14ac:dyDescent="0.3">
      <c r="A4708">
        <v>2898</v>
      </c>
      <c r="B4708">
        <v>28</v>
      </c>
      <c r="C4708">
        <v>2</v>
      </c>
      <c r="D4708">
        <v>34</v>
      </c>
      <c r="E4708" t="str">
        <f t="shared" si="18"/>
        <v>0-50</v>
      </c>
      <c r="F4708">
        <v>92161</v>
      </c>
      <c r="G4708">
        <v>4</v>
      </c>
      <c r="H4708">
        <v>1.3</v>
      </c>
      <c r="I4708" t="s">
        <v>19</v>
      </c>
      <c r="J4708">
        <v>0</v>
      </c>
      <c r="K4708" t="s">
        <v>16</v>
      </c>
      <c r="L4708" t="s">
        <v>16</v>
      </c>
      <c r="M4708" t="s">
        <v>16</v>
      </c>
      <c r="N4708" t="s">
        <v>16</v>
      </c>
      <c r="O4708" t="s">
        <v>16</v>
      </c>
    </row>
    <row r="4709" spans="1:15" x14ac:dyDescent="0.3">
      <c r="A4709">
        <v>2919</v>
      </c>
      <c r="B4709">
        <v>28</v>
      </c>
      <c r="C4709">
        <v>3</v>
      </c>
      <c r="D4709">
        <v>142</v>
      </c>
      <c r="E4709" t="str">
        <f t="shared" si="18"/>
        <v>100+</v>
      </c>
      <c r="F4709">
        <v>93727</v>
      </c>
      <c r="G4709">
        <v>1</v>
      </c>
      <c r="H4709">
        <v>0.8</v>
      </c>
      <c r="I4709" t="s">
        <v>15</v>
      </c>
      <c r="J4709">
        <v>0</v>
      </c>
      <c r="K4709" t="s">
        <v>16</v>
      </c>
      <c r="L4709" t="s">
        <v>16</v>
      </c>
      <c r="M4709" t="s">
        <v>16</v>
      </c>
      <c r="N4709" t="s">
        <v>17</v>
      </c>
      <c r="O4709" t="s">
        <v>16</v>
      </c>
    </row>
    <row r="4710" spans="1:15" x14ac:dyDescent="0.3">
      <c r="A4710">
        <v>3041</v>
      </c>
      <c r="B4710">
        <v>28</v>
      </c>
      <c r="C4710">
        <v>2</v>
      </c>
      <c r="D4710">
        <v>33</v>
      </c>
      <c r="E4710" t="str">
        <f t="shared" si="18"/>
        <v>0-50</v>
      </c>
      <c r="F4710">
        <v>95814</v>
      </c>
      <c r="G4710">
        <v>3</v>
      </c>
      <c r="H4710">
        <v>1</v>
      </c>
      <c r="I4710" t="s">
        <v>15</v>
      </c>
      <c r="J4710">
        <v>167</v>
      </c>
      <c r="K4710" t="s">
        <v>16</v>
      </c>
      <c r="L4710" t="s">
        <v>16</v>
      </c>
      <c r="M4710" t="s">
        <v>16</v>
      </c>
      <c r="N4710" t="s">
        <v>17</v>
      </c>
      <c r="O4710" t="s">
        <v>16</v>
      </c>
    </row>
    <row r="4711" spans="1:15" x14ac:dyDescent="0.3">
      <c r="A4711">
        <v>3054</v>
      </c>
      <c r="B4711">
        <v>28</v>
      </c>
      <c r="C4711">
        <v>4</v>
      </c>
      <c r="D4711">
        <v>114</v>
      </c>
      <c r="E4711" t="str">
        <f t="shared" si="18"/>
        <v>100+</v>
      </c>
      <c r="F4711">
        <v>92521</v>
      </c>
      <c r="G4711">
        <v>2</v>
      </c>
      <c r="H4711">
        <v>0.2</v>
      </c>
      <c r="I4711" t="s">
        <v>15</v>
      </c>
      <c r="J4711">
        <v>0</v>
      </c>
      <c r="K4711" t="s">
        <v>16</v>
      </c>
      <c r="L4711" t="s">
        <v>16</v>
      </c>
      <c r="M4711" t="s">
        <v>16</v>
      </c>
      <c r="N4711" t="s">
        <v>17</v>
      </c>
      <c r="O4711" t="s">
        <v>16</v>
      </c>
    </row>
    <row r="4712" spans="1:15" x14ac:dyDescent="0.3">
      <c r="A4712">
        <v>3056</v>
      </c>
      <c r="B4712">
        <v>28</v>
      </c>
      <c r="C4712">
        <v>2</v>
      </c>
      <c r="D4712">
        <v>111</v>
      </c>
      <c r="E4712" t="str">
        <f t="shared" si="18"/>
        <v>100+</v>
      </c>
      <c r="F4712">
        <v>94305</v>
      </c>
      <c r="G4712">
        <v>4</v>
      </c>
      <c r="H4712">
        <v>2.2999999999999998</v>
      </c>
      <c r="I4712" t="s">
        <v>19</v>
      </c>
      <c r="J4712">
        <v>0</v>
      </c>
      <c r="K4712" t="s">
        <v>16</v>
      </c>
      <c r="L4712" t="s">
        <v>16</v>
      </c>
      <c r="M4712" t="s">
        <v>16</v>
      </c>
      <c r="N4712" t="s">
        <v>17</v>
      </c>
      <c r="O4712" t="s">
        <v>16</v>
      </c>
    </row>
    <row r="4713" spans="1:15" x14ac:dyDescent="0.3">
      <c r="A4713">
        <v>3071</v>
      </c>
      <c r="B4713">
        <v>28</v>
      </c>
      <c r="C4713">
        <v>3</v>
      </c>
      <c r="D4713">
        <v>74</v>
      </c>
      <c r="E4713" t="str">
        <f t="shared" si="18"/>
        <v>51-100</v>
      </c>
      <c r="F4713">
        <v>91330</v>
      </c>
      <c r="G4713">
        <v>2</v>
      </c>
      <c r="H4713">
        <v>1.8</v>
      </c>
      <c r="I4713" t="s">
        <v>20</v>
      </c>
      <c r="J4713">
        <v>221</v>
      </c>
      <c r="K4713" t="s">
        <v>16</v>
      </c>
      <c r="L4713" t="s">
        <v>17</v>
      </c>
      <c r="M4713" t="s">
        <v>16</v>
      </c>
      <c r="N4713" t="s">
        <v>16</v>
      </c>
      <c r="O4713" t="s">
        <v>16</v>
      </c>
    </row>
    <row r="4714" spans="1:15" x14ac:dyDescent="0.3">
      <c r="A4714">
        <v>3122</v>
      </c>
      <c r="B4714">
        <v>28</v>
      </c>
      <c r="C4714">
        <v>2</v>
      </c>
      <c r="D4714">
        <v>13</v>
      </c>
      <c r="E4714" t="str">
        <f t="shared" si="18"/>
        <v>0-50</v>
      </c>
      <c r="F4714">
        <v>91791</v>
      </c>
      <c r="G4714">
        <v>4</v>
      </c>
      <c r="H4714">
        <v>0.4</v>
      </c>
      <c r="I4714" t="s">
        <v>15</v>
      </c>
      <c r="J4714">
        <v>0</v>
      </c>
      <c r="K4714" t="s">
        <v>16</v>
      </c>
      <c r="L4714" t="s">
        <v>16</v>
      </c>
      <c r="M4714" t="s">
        <v>16</v>
      </c>
      <c r="N4714" t="s">
        <v>16</v>
      </c>
      <c r="O4714" t="s">
        <v>17</v>
      </c>
    </row>
    <row r="4715" spans="1:15" x14ac:dyDescent="0.3">
      <c r="A4715">
        <v>3162</v>
      </c>
      <c r="B4715">
        <v>28</v>
      </c>
      <c r="C4715">
        <v>4</v>
      </c>
      <c r="D4715">
        <v>88</v>
      </c>
      <c r="E4715" t="str">
        <f t="shared" si="18"/>
        <v>51-100</v>
      </c>
      <c r="F4715">
        <v>94024</v>
      </c>
      <c r="G4715">
        <v>1</v>
      </c>
      <c r="H4715">
        <v>5.4</v>
      </c>
      <c r="I4715" t="s">
        <v>15</v>
      </c>
      <c r="J4715">
        <v>0</v>
      </c>
      <c r="K4715" t="s">
        <v>16</v>
      </c>
      <c r="L4715" t="s">
        <v>16</v>
      </c>
      <c r="M4715" t="s">
        <v>16</v>
      </c>
      <c r="N4715" t="s">
        <v>17</v>
      </c>
      <c r="O4715" t="s">
        <v>16</v>
      </c>
    </row>
    <row r="4716" spans="1:15" x14ac:dyDescent="0.3">
      <c r="A4716">
        <v>3165</v>
      </c>
      <c r="B4716">
        <v>28</v>
      </c>
      <c r="C4716">
        <v>4</v>
      </c>
      <c r="D4716">
        <v>82</v>
      </c>
      <c r="E4716" t="str">
        <f t="shared" si="18"/>
        <v>51-100</v>
      </c>
      <c r="F4716">
        <v>95136</v>
      </c>
      <c r="G4716">
        <v>4</v>
      </c>
      <c r="H4716">
        <v>0</v>
      </c>
      <c r="I4716" t="s">
        <v>15</v>
      </c>
      <c r="J4716">
        <v>0</v>
      </c>
      <c r="K4716" t="s">
        <v>16</v>
      </c>
      <c r="L4716" t="s">
        <v>16</v>
      </c>
      <c r="M4716" t="s">
        <v>16</v>
      </c>
      <c r="N4716" t="s">
        <v>17</v>
      </c>
      <c r="O4716" t="s">
        <v>17</v>
      </c>
    </row>
    <row r="4717" spans="1:15" x14ac:dyDescent="0.3">
      <c r="A4717">
        <v>3202</v>
      </c>
      <c r="B4717">
        <v>28</v>
      </c>
      <c r="C4717">
        <v>3</v>
      </c>
      <c r="D4717">
        <v>81</v>
      </c>
      <c r="E4717" t="str">
        <f t="shared" si="18"/>
        <v>51-100</v>
      </c>
      <c r="F4717">
        <v>92121</v>
      </c>
      <c r="G4717">
        <v>4</v>
      </c>
      <c r="H4717">
        <v>0.2</v>
      </c>
      <c r="I4717" t="s">
        <v>15</v>
      </c>
      <c r="J4717">
        <v>0</v>
      </c>
      <c r="K4717" t="s">
        <v>16</v>
      </c>
      <c r="L4717" t="s">
        <v>16</v>
      </c>
      <c r="M4717" t="s">
        <v>16</v>
      </c>
      <c r="N4717" t="s">
        <v>16</v>
      </c>
      <c r="O4717" t="s">
        <v>16</v>
      </c>
    </row>
    <row r="4718" spans="1:15" x14ac:dyDescent="0.3">
      <c r="A4718">
        <v>3351</v>
      </c>
      <c r="B4718">
        <v>28</v>
      </c>
      <c r="C4718">
        <v>3</v>
      </c>
      <c r="D4718">
        <v>95</v>
      </c>
      <c r="E4718" t="str">
        <f t="shared" si="18"/>
        <v>51-100</v>
      </c>
      <c r="F4718">
        <v>90245</v>
      </c>
      <c r="G4718">
        <v>2</v>
      </c>
      <c r="H4718">
        <v>1.8</v>
      </c>
      <c r="I4718" t="s">
        <v>20</v>
      </c>
      <c r="J4718">
        <v>0</v>
      </c>
      <c r="K4718" t="s">
        <v>16</v>
      </c>
      <c r="L4718" t="s">
        <v>16</v>
      </c>
      <c r="M4718" t="s">
        <v>16</v>
      </c>
      <c r="N4718" t="s">
        <v>16</v>
      </c>
      <c r="O4718" t="s">
        <v>16</v>
      </c>
    </row>
    <row r="4719" spans="1:15" x14ac:dyDescent="0.3">
      <c r="A4719">
        <v>3374</v>
      </c>
      <c r="B4719">
        <v>28</v>
      </c>
      <c r="C4719">
        <v>2</v>
      </c>
      <c r="D4719">
        <v>182</v>
      </c>
      <c r="E4719" t="str">
        <f t="shared" si="18"/>
        <v>100+</v>
      </c>
      <c r="F4719">
        <v>92660</v>
      </c>
      <c r="G4719">
        <v>3</v>
      </c>
      <c r="H4719">
        <v>7.2</v>
      </c>
      <c r="I4719" t="s">
        <v>20</v>
      </c>
      <c r="J4719">
        <v>442</v>
      </c>
      <c r="K4719" t="s">
        <v>17</v>
      </c>
      <c r="L4719" t="s">
        <v>16</v>
      </c>
      <c r="M4719" t="s">
        <v>17</v>
      </c>
      <c r="N4719" t="s">
        <v>17</v>
      </c>
      <c r="O4719" t="s">
        <v>17</v>
      </c>
    </row>
    <row r="4720" spans="1:15" x14ac:dyDescent="0.3">
      <c r="A4720">
        <v>3464</v>
      </c>
      <c r="B4720">
        <v>28</v>
      </c>
      <c r="C4720">
        <v>3</v>
      </c>
      <c r="D4720">
        <v>149</v>
      </c>
      <c r="E4720" t="str">
        <f t="shared" si="18"/>
        <v>100+</v>
      </c>
      <c r="F4720">
        <v>92121</v>
      </c>
      <c r="G4720">
        <v>1</v>
      </c>
      <c r="H4720">
        <v>0.8</v>
      </c>
      <c r="I4720" t="s">
        <v>15</v>
      </c>
      <c r="J4720">
        <v>0</v>
      </c>
      <c r="K4720" t="s">
        <v>16</v>
      </c>
      <c r="L4720" t="s">
        <v>16</v>
      </c>
      <c r="M4720" t="s">
        <v>16</v>
      </c>
      <c r="N4720" t="s">
        <v>17</v>
      </c>
      <c r="O4720" t="s">
        <v>16</v>
      </c>
    </row>
    <row r="4721" spans="1:15" x14ac:dyDescent="0.3">
      <c r="A4721">
        <v>3580</v>
      </c>
      <c r="B4721">
        <v>28</v>
      </c>
      <c r="C4721">
        <v>2</v>
      </c>
      <c r="D4721">
        <v>84</v>
      </c>
      <c r="E4721" t="str">
        <f t="shared" si="18"/>
        <v>51-100</v>
      </c>
      <c r="F4721">
        <v>94305</v>
      </c>
      <c r="G4721">
        <v>1</v>
      </c>
      <c r="H4721">
        <v>2.9</v>
      </c>
      <c r="I4721" t="s">
        <v>19</v>
      </c>
      <c r="J4721">
        <v>102</v>
      </c>
      <c r="K4721" t="s">
        <v>16</v>
      </c>
      <c r="L4721" t="s">
        <v>17</v>
      </c>
      <c r="M4721" t="s">
        <v>17</v>
      </c>
      <c r="N4721" t="s">
        <v>16</v>
      </c>
      <c r="O4721" t="s">
        <v>17</v>
      </c>
    </row>
    <row r="4722" spans="1:15" x14ac:dyDescent="0.3">
      <c r="A4722">
        <v>3582</v>
      </c>
      <c r="B4722">
        <v>28</v>
      </c>
      <c r="C4722">
        <v>4</v>
      </c>
      <c r="D4722">
        <v>33</v>
      </c>
      <c r="E4722" t="str">
        <f t="shared" si="18"/>
        <v>0-50</v>
      </c>
      <c r="F4722">
        <v>91330</v>
      </c>
      <c r="G4722">
        <v>3</v>
      </c>
      <c r="H4722">
        <v>1</v>
      </c>
      <c r="I4722" t="s">
        <v>20</v>
      </c>
      <c r="J4722">
        <v>0</v>
      </c>
      <c r="K4722" t="s">
        <v>16</v>
      </c>
      <c r="L4722" t="s">
        <v>16</v>
      </c>
      <c r="M4722" t="s">
        <v>16</v>
      </c>
      <c r="N4722" t="s">
        <v>16</v>
      </c>
      <c r="O4722" t="s">
        <v>17</v>
      </c>
    </row>
    <row r="4723" spans="1:15" x14ac:dyDescent="0.3">
      <c r="A4723">
        <v>3588</v>
      </c>
      <c r="B4723">
        <v>28</v>
      </c>
      <c r="C4723">
        <v>4</v>
      </c>
      <c r="D4723">
        <v>29</v>
      </c>
      <c r="E4723" t="str">
        <f t="shared" si="18"/>
        <v>0-50</v>
      </c>
      <c r="F4723">
        <v>94080</v>
      </c>
      <c r="G4723">
        <v>3</v>
      </c>
      <c r="H4723">
        <v>0.1</v>
      </c>
      <c r="I4723" t="s">
        <v>20</v>
      </c>
      <c r="J4723">
        <v>0</v>
      </c>
      <c r="K4723" t="s">
        <v>16</v>
      </c>
      <c r="L4723" t="s">
        <v>16</v>
      </c>
      <c r="M4723" t="s">
        <v>16</v>
      </c>
      <c r="N4723" t="s">
        <v>17</v>
      </c>
      <c r="O4723" t="s">
        <v>16</v>
      </c>
    </row>
    <row r="4724" spans="1:15" x14ac:dyDescent="0.3">
      <c r="A4724">
        <v>3624</v>
      </c>
      <c r="B4724">
        <v>28</v>
      </c>
      <c r="C4724">
        <v>3</v>
      </c>
      <c r="D4724">
        <v>45</v>
      </c>
      <c r="E4724" t="str">
        <f t="shared" si="18"/>
        <v>0-50</v>
      </c>
      <c r="F4724">
        <v>91105</v>
      </c>
      <c r="G4724">
        <v>4</v>
      </c>
      <c r="H4724">
        <v>1.7</v>
      </c>
      <c r="I4724" t="s">
        <v>20</v>
      </c>
      <c r="J4724">
        <v>95</v>
      </c>
      <c r="K4724" t="s">
        <v>16</v>
      </c>
      <c r="L4724" t="s">
        <v>16</v>
      </c>
      <c r="M4724" t="s">
        <v>16</v>
      </c>
      <c r="N4724" t="s">
        <v>16</v>
      </c>
      <c r="O4724" t="s">
        <v>16</v>
      </c>
    </row>
    <row r="4725" spans="1:15" x14ac:dyDescent="0.3">
      <c r="A4725">
        <v>3729</v>
      </c>
      <c r="B4725">
        <v>28</v>
      </c>
      <c r="C4725">
        <v>3</v>
      </c>
      <c r="D4725">
        <v>118</v>
      </c>
      <c r="E4725" t="str">
        <f t="shared" si="18"/>
        <v>100+</v>
      </c>
      <c r="F4725">
        <v>91902</v>
      </c>
      <c r="G4725">
        <v>3</v>
      </c>
      <c r="H4725">
        <v>2.4</v>
      </c>
      <c r="I4725" t="s">
        <v>20</v>
      </c>
      <c r="J4725">
        <v>161</v>
      </c>
      <c r="K4725" t="s">
        <v>17</v>
      </c>
      <c r="L4725" t="s">
        <v>16</v>
      </c>
      <c r="M4725" t="s">
        <v>16</v>
      </c>
      <c r="N4725" t="s">
        <v>16</v>
      </c>
      <c r="O4725" t="s">
        <v>16</v>
      </c>
    </row>
    <row r="4726" spans="1:15" x14ac:dyDescent="0.3">
      <c r="A4726">
        <v>3880</v>
      </c>
      <c r="B4726">
        <v>28</v>
      </c>
      <c r="C4726">
        <v>4</v>
      </c>
      <c r="D4726">
        <v>101</v>
      </c>
      <c r="E4726" t="str">
        <f t="shared" si="18"/>
        <v>100+</v>
      </c>
      <c r="F4726">
        <v>95136</v>
      </c>
      <c r="G4726">
        <v>3</v>
      </c>
      <c r="H4726">
        <v>2.5</v>
      </c>
      <c r="I4726" t="s">
        <v>15</v>
      </c>
      <c r="J4726">
        <v>270</v>
      </c>
      <c r="K4726" t="s">
        <v>16</v>
      </c>
      <c r="L4726" t="s">
        <v>16</v>
      </c>
      <c r="M4726" t="s">
        <v>16</v>
      </c>
      <c r="N4726" t="s">
        <v>16</v>
      </c>
      <c r="O4726" t="s">
        <v>16</v>
      </c>
    </row>
    <row r="4727" spans="1:15" x14ac:dyDescent="0.3">
      <c r="A4727">
        <v>3969</v>
      </c>
      <c r="B4727">
        <v>28</v>
      </c>
      <c r="C4727">
        <v>3</v>
      </c>
      <c r="D4727">
        <v>78</v>
      </c>
      <c r="E4727" t="str">
        <f t="shared" si="18"/>
        <v>51-100</v>
      </c>
      <c r="F4727">
        <v>93108</v>
      </c>
      <c r="G4727">
        <v>4</v>
      </c>
      <c r="H4727">
        <v>0.2</v>
      </c>
      <c r="I4727" t="s">
        <v>15</v>
      </c>
      <c r="J4727">
        <v>0</v>
      </c>
      <c r="K4727" t="s">
        <v>16</v>
      </c>
      <c r="L4727" t="s">
        <v>16</v>
      </c>
      <c r="M4727" t="s">
        <v>16</v>
      </c>
      <c r="N4727" t="s">
        <v>17</v>
      </c>
      <c r="O4727" t="s">
        <v>17</v>
      </c>
    </row>
    <row r="4728" spans="1:15" x14ac:dyDescent="0.3">
      <c r="A4728">
        <v>4086</v>
      </c>
      <c r="B4728">
        <v>28</v>
      </c>
      <c r="C4728">
        <v>2</v>
      </c>
      <c r="D4728">
        <v>53</v>
      </c>
      <c r="E4728" t="str">
        <f t="shared" si="18"/>
        <v>51-100</v>
      </c>
      <c r="F4728">
        <v>94609</v>
      </c>
      <c r="G4728">
        <v>3</v>
      </c>
      <c r="H4728">
        <v>2.4</v>
      </c>
      <c r="I4728" t="s">
        <v>20</v>
      </c>
      <c r="J4728">
        <v>0</v>
      </c>
      <c r="K4728" t="s">
        <v>16</v>
      </c>
      <c r="L4728" t="s">
        <v>16</v>
      </c>
      <c r="M4728" t="s">
        <v>16</v>
      </c>
      <c r="N4728" t="s">
        <v>17</v>
      </c>
      <c r="O4728" t="s">
        <v>16</v>
      </c>
    </row>
    <row r="4729" spans="1:15" x14ac:dyDescent="0.3">
      <c r="A4729">
        <v>4114</v>
      </c>
      <c r="B4729">
        <v>28</v>
      </c>
      <c r="C4729">
        <v>2</v>
      </c>
      <c r="D4729">
        <v>41</v>
      </c>
      <c r="E4729" t="str">
        <f t="shared" si="18"/>
        <v>0-50</v>
      </c>
      <c r="F4729">
        <v>93118</v>
      </c>
      <c r="G4729">
        <v>3</v>
      </c>
      <c r="H4729">
        <v>1.1000000000000001</v>
      </c>
      <c r="I4729" t="s">
        <v>20</v>
      </c>
      <c r="J4729">
        <v>161</v>
      </c>
      <c r="K4729" t="s">
        <v>16</v>
      </c>
      <c r="L4729" t="s">
        <v>16</v>
      </c>
      <c r="M4729" t="s">
        <v>16</v>
      </c>
      <c r="N4729" t="s">
        <v>17</v>
      </c>
      <c r="O4729" t="s">
        <v>16</v>
      </c>
    </row>
    <row r="4730" spans="1:15" x14ac:dyDescent="0.3">
      <c r="A4730">
        <v>4282</v>
      </c>
      <c r="B4730">
        <v>28</v>
      </c>
      <c r="C4730">
        <v>1</v>
      </c>
      <c r="D4730">
        <v>34</v>
      </c>
      <c r="E4730" t="str">
        <f t="shared" si="18"/>
        <v>0-50</v>
      </c>
      <c r="F4730">
        <v>94949</v>
      </c>
      <c r="G4730">
        <v>4</v>
      </c>
      <c r="H4730">
        <v>1.5</v>
      </c>
      <c r="I4730" t="s">
        <v>20</v>
      </c>
      <c r="J4730">
        <v>162</v>
      </c>
      <c r="K4730" t="s">
        <v>16</v>
      </c>
      <c r="L4730" t="s">
        <v>16</v>
      </c>
      <c r="M4730" t="s">
        <v>16</v>
      </c>
      <c r="N4730" t="s">
        <v>16</v>
      </c>
      <c r="O4730" t="s">
        <v>17</v>
      </c>
    </row>
    <row r="4731" spans="1:15" x14ac:dyDescent="0.3">
      <c r="A4731">
        <v>4342</v>
      </c>
      <c r="B4731">
        <v>28</v>
      </c>
      <c r="C4731">
        <v>3</v>
      </c>
      <c r="D4731">
        <v>53</v>
      </c>
      <c r="E4731" t="str">
        <f t="shared" si="18"/>
        <v>51-100</v>
      </c>
      <c r="F4731">
        <v>94305</v>
      </c>
      <c r="G4731">
        <v>2</v>
      </c>
      <c r="H4731">
        <v>1.6</v>
      </c>
      <c r="I4731" t="s">
        <v>19</v>
      </c>
      <c r="J4731">
        <v>0</v>
      </c>
      <c r="K4731" t="s">
        <v>16</v>
      </c>
      <c r="L4731" t="s">
        <v>16</v>
      </c>
      <c r="M4731" t="s">
        <v>16</v>
      </c>
      <c r="N4731" t="s">
        <v>16</v>
      </c>
      <c r="O4731" t="s">
        <v>16</v>
      </c>
    </row>
    <row r="4732" spans="1:15" x14ac:dyDescent="0.3">
      <c r="A4732">
        <v>4363</v>
      </c>
      <c r="B4732">
        <v>28</v>
      </c>
      <c r="C4732">
        <v>2</v>
      </c>
      <c r="D4732">
        <v>55</v>
      </c>
      <c r="E4732" t="str">
        <f t="shared" si="18"/>
        <v>51-100</v>
      </c>
      <c r="F4732">
        <v>93940</v>
      </c>
      <c r="G4732">
        <v>3</v>
      </c>
      <c r="H4732">
        <v>1.1000000000000001</v>
      </c>
      <c r="I4732" t="s">
        <v>20</v>
      </c>
      <c r="J4732">
        <v>0</v>
      </c>
      <c r="K4732" t="s">
        <v>16</v>
      </c>
      <c r="L4732" t="s">
        <v>16</v>
      </c>
      <c r="M4732" t="s">
        <v>16</v>
      </c>
      <c r="N4732" t="s">
        <v>16</v>
      </c>
      <c r="O4732" t="s">
        <v>16</v>
      </c>
    </row>
    <row r="4733" spans="1:15" x14ac:dyDescent="0.3">
      <c r="A4733">
        <v>4384</v>
      </c>
      <c r="B4733">
        <v>28</v>
      </c>
      <c r="C4733">
        <v>4</v>
      </c>
      <c r="D4733">
        <v>85</v>
      </c>
      <c r="E4733" t="str">
        <f t="shared" si="18"/>
        <v>51-100</v>
      </c>
      <c r="F4733">
        <v>94709</v>
      </c>
      <c r="G4733">
        <v>3</v>
      </c>
      <c r="H4733">
        <v>2.5</v>
      </c>
      <c r="I4733" t="s">
        <v>15</v>
      </c>
      <c r="J4733">
        <v>0</v>
      </c>
      <c r="K4733" t="s">
        <v>16</v>
      </c>
      <c r="L4733" t="s">
        <v>16</v>
      </c>
      <c r="M4733" t="s">
        <v>16</v>
      </c>
      <c r="N4733" t="s">
        <v>17</v>
      </c>
      <c r="O4733" t="s">
        <v>16</v>
      </c>
    </row>
    <row r="4734" spans="1:15" x14ac:dyDescent="0.3">
      <c r="A4734">
        <v>4545</v>
      </c>
      <c r="B4734">
        <v>28</v>
      </c>
      <c r="C4734">
        <v>4</v>
      </c>
      <c r="D4734">
        <v>80</v>
      </c>
      <c r="E4734" t="str">
        <f t="shared" si="18"/>
        <v>51-100</v>
      </c>
      <c r="F4734">
        <v>95819</v>
      </c>
      <c r="G4734">
        <v>3</v>
      </c>
      <c r="H4734">
        <v>2.5</v>
      </c>
      <c r="I4734" t="s">
        <v>15</v>
      </c>
      <c r="J4734">
        <v>0</v>
      </c>
      <c r="K4734" t="s">
        <v>16</v>
      </c>
      <c r="L4734" t="s">
        <v>16</v>
      </c>
      <c r="M4734" t="s">
        <v>16</v>
      </c>
      <c r="N4734" t="s">
        <v>17</v>
      </c>
      <c r="O4734" t="s">
        <v>16</v>
      </c>
    </row>
    <row r="4735" spans="1:15" x14ac:dyDescent="0.3">
      <c r="A4735">
        <v>4564</v>
      </c>
      <c r="B4735">
        <v>28</v>
      </c>
      <c r="C4735">
        <v>2</v>
      </c>
      <c r="D4735">
        <v>188</v>
      </c>
      <c r="E4735" t="str">
        <f t="shared" si="18"/>
        <v>100+</v>
      </c>
      <c r="F4735">
        <v>92350</v>
      </c>
      <c r="G4735">
        <v>2</v>
      </c>
      <c r="H4735">
        <v>4.5</v>
      </c>
      <c r="I4735" t="s">
        <v>15</v>
      </c>
      <c r="J4735">
        <v>0</v>
      </c>
      <c r="K4735" t="s">
        <v>16</v>
      </c>
      <c r="L4735" t="s">
        <v>17</v>
      </c>
      <c r="M4735" t="s">
        <v>16</v>
      </c>
      <c r="N4735" t="s">
        <v>17</v>
      </c>
      <c r="O4735" t="s">
        <v>16</v>
      </c>
    </row>
    <row r="4736" spans="1:15" x14ac:dyDescent="0.3">
      <c r="A4736">
        <v>4660</v>
      </c>
      <c r="B4736">
        <v>28</v>
      </c>
      <c r="C4736">
        <v>4</v>
      </c>
      <c r="D4736">
        <v>199</v>
      </c>
      <c r="E4736" t="str">
        <f t="shared" si="18"/>
        <v>100+</v>
      </c>
      <c r="F4736">
        <v>92121</v>
      </c>
      <c r="G4736">
        <v>1</v>
      </c>
      <c r="H4736">
        <v>6.33</v>
      </c>
      <c r="I4736" t="s">
        <v>15</v>
      </c>
      <c r="J4736">
        <v>0</v>
      </c>
      <c r="K4736" t="s">
        <v>16</v>
      </c>
      <c r="L4736" t="s">
        <v>16</v>
      </c>
      <c r="M4736" t="s">
        <v>16</v>
      </c>
      <c r="N4736" t="s">
        <v>16</v>
      </c>
      <c r="O4736" t="s">
        <v>16</v>
      </c>
    </row>
    <row r="4737" spans="1:15" x14ac:dyDescent="0.3">
      <c r="A4737">
        <v>4664</v>
      </c>
      <c r="B4737">
        <v>28</v>
      </c>
      <c r="C4737">
        <v>3</v>
      </c>
      <c r="D4737">
        <v>115</v>
      </c>
      <c r="E4737" t="str">
        <f t="shared" si="18"/>
        <v>100+</v>
      </c>
      <c r="F4737">
        <v>92407</v>
      </c>
      <c r="G4737">
        <v>1</v>
      </c>
      <c r="H4737">
        <v>1.9</v>
      </c>
      <c r="I4737" t="s">
        <v>15</v>
      </c>
      <c r="J4737">
        <v>200</v>
      </c>
      <c r="K4737" t="s">
        <v>16</v>
      </c>
      <c r="L4737" t="s">
        <v>16</v>
      </c>
      <c r="M4737" t="s">
        <v>16</v>
      </c>
      <c r="N4737" t="s">
        <v>17</v>
      </c>
      <c r="O4737" t="s">
        <v>16</v>
      </c>
    </row>
    <row r="4738" spans="1:15" x14ac:dyDescent="0.3">
      <c r="A4738">
        <v>4942</v>
      </c>
      <c r="B4738">
        <v>28</v>
      </c>
      <c r="C4738">
        <v>4</v>
      </c>
      <c r="D4738">
        <v>112</v>
      </c>
      <c r="E4738" t="str">
        <f t="shared" si="18"/>
        <v>100+</v>
      </c>
      <c r="F4738">
        <v>90049</v>
      </c>
      <c r="G4738">
        <v>2</v>
      </c>
      <c r="H4738">
        <v>1.6</v>
      </c>
      <c r="I4738" t="s">
        <v>20</v>
      </c>
      <c r="J4738">
        <v>0</v>
      </c>
      <c r="K4738" t="s">
        <v>17</v>
      </c>
      <c r="L4738" t="s">
        <v>16</v>
      </c>
      <c r="M4738" t="s">
        <v>16</v>
      </c>
      <c r="N4738" t="s">
        <v>17</v>
      </c>
      <c r="O4738" t="s">
        <v>16</v>
      </c>
    </row>
    <row r="4739" spans="1:15" x14ac:dyDescent="0.3">
      <c r="A4739">
        <v>5000</v>
      </c>
      <c r="B4739">
        <v>28</v>
      </c>
      <c r="C4739">
        <v>4</v>
      </c>
      <c r="D4739">
        <v>83</v>
      </c>
      <c r="E4739" t="str">
        <f t="shared" si="18"/>
        <v>51-100</v>
      </c>
      <c r="F4739">
        <v>92612</v>
      </c>
      <c r="G4739">
        <v>3</v>
      </c>
      <c r="H4739">
        <v>0.8</v>
      </c>
      <c r="I4739" t="s">
        <v>15</v>
      </c>
      <c r="J4739">
        <v>0</v>
      </c>
      <c r="K4739" t="s">
        <v>16</v>
      </c>
      <c r="L4739" t="s">
        <v>16</v>
      </c>
      <c r="M4739" t="s">
        <v>16</v>
      </c>
      <c r="N4739" t="s">
        <v>17</v>
      </c>
      <c r="O4739" t="s">
        <v>17</v>
      </c>
    </row>
    <row r="4740" spans="1:15" x14ac:dyDescent="0.3">
      <c r="A4740">
        <v>86</v>
      </c>
      <c r="B4740">
        <v>27</v>
      </c>
      <c r="C4740">
        <v>2</v>
      </c>
      <c r="D4740">
        <v>109</v>
      </c>
      <c r="E4740" t="str">
        <f t="shared" si="18"/>
        <v>100+</v>
      </c>
      <c r="F4740">
        <v>94005</v>
      </c>
      <c r="G4740">
        <v>4</v>
      </c>
      <c r="H4740">
        <v>1.8</v>
      </c>
      <c r="I4740" t="s">
        <v>19</v>
      </c>
      <c r="J4740">
        <v>0</v>
      </c>
      <c r="K4740" t="s">
        <v>16</v>
      </c>
      <c r="L4740" t="s">
        <v>16</v>
      </c>
      <c r="M4740" t="s">
        <v>16</v>
      </c>
      <c r="N4740" t="s">
        <v>16</v>
      </c>
      <c r="O4740" t="s">
        <v>16</v>
      </c>
    </row>
    <row r="4741" spans="1:15" x14ac:dyDescent="0.3">
      <c r="A4741">
        <v>166</v>
      </c>
      <c r="B4741">
        <v>27</v>
      </c>
      <c r="C4741">
        <v>1</v>
      </c>
      <c r="D4741">
        <v>43</v>
      </c>
      <c r="E4741" t="str">
        <f t="shared" si="18"/>
        <v>0-50</v>
      </c>
      <c r="F4741">
        <v>94706</v>
      </c>
      <c r="G4741">
        <v>1</v>
      </c>
      <c r="H4741">
        <v>1.5</v>
      </c>
      <c r="I4741" t="s">
        <v>15</v>
      </c>
      <c r="J4741">
        <v>0</v>
      </c>
      <c r="K4741" t="s">
        <v>16</v>
      </c>
      <c r="L4741" t="s">
        <v>16</v>
      </c>
      <c r="M4741" t="s">
        <v>16</v>
      </c>
      <c r="N4741" t="s">
        <v>17</v>
      </c>
      <c r="O4741" t="s">
        <v>16</v>
      </c>
    </row>
    <row r="4742" spans="1:15" x14ac:dyDescent="0.3">
      <c r="A4742">
        <v>170</v>
      </c>
      <c r="B4742">
        <v>27</v>
      </c>
      <c r="C4742">
        <v>1</v>
      </c>
      <c r="D4742">
        <v>112</v>
      </c>
      <c r="E4742" t="str">
        <f t="shared" si="18"/>
        <v>100+</v>
      </c>
      <c r="F4742">
        <v>90503</v>
      </c>
      <c r="G4742">
        <v>4</v>
      </c>
      <c r="H4742">
        <v>2.1</v>
      </c>
      <c r="I4742" t="s">
        <v>19</v>
      </c>
      <c r="J4742">
        <v>0</v>
      </c>
      <c r="K4742" t="s">
        <v>16</v>
      </c>
      <c r="L4742" t="s">
        <v>16</v>
      </c>
      <c r="M4742" t="s">
        <v>16</v>
      </c>
      <c r="N4742" t="s">
        <v>16</v>
      </c>
      <c r="O4742" t="s">
        <v>17</v>
      </c>
    </row>
    <row r="4743" spans="1:15" x14ac:dyDescent="0.3">
      <c r="A4743">
        <v>171</v>
      </c>
      <c r="B4743">
        <v>27</v>
      </c>
      <c r="C4743">
        <v>1</v>
      </c>
      <c r="D4743">
        <v>138</v>
      </c>
      <c r="E4743" t="str">
        <f t="shared" si="18"/>
        <v>100+</v>
      </c>
      <c r="F4743">
        <v>90250</v>
      </c>
      <c r="G4743">
        <v>2</v>
      </c>
      <c r="H4743">
        <v>2</v>
      </c>
      <c r="I4743" t="s">
        <v>15</v>
      </c>
      <c r="J4743">
        <v>0</v>
      </c>
      <c r="K4743" t="s">
        <v>16</v>
      </c>
      <c r="L4743" t="s">
        <v>16</v>
      </c>
      <c r="M4743" t="s">
        <v>16</v>
      </c>
      <c r="N4743" t="s">
        <v>17</v>
      </c>
      <c r="O4743" t="s">
        <v>16</v>
      </c>
    </row>
    <row r="4744" spans="1:15" x14ac:dyDescent="0.3">
      <c r="A4744">
        <v>199</v>
      </c>
      <c r="B4744">
        <v>27</v>
      </c>
      <c r="C4744">
        <v>3</v>
      </c>
      <c r="D4744">
        <v>59</v>
      </c>
      <c r="E4744" t="str">
        <f t="shared" si="18"/>
        <v>51-100</v>
      </c>
      <c r="F4744">
        <v>94123</v>
      </c>
      <c r="G4744">
        <v>4</v>
      </c>
      <c r="H4744">
        <v>0</v>
      </c>
      <c r="I4744" t="s">
        <v>15</v>
      </c>
      <c r="J4744">
        <v>90</v>
      </c>
      <c r="K4744" t="s">
        <v>16</v>
      </c>
      <c r="L4744" t="s">
        <v>17</v>
      </c>
      <c r="M4744" t="s">
        <v>16</v>
      </c>
      <c r="N4744" t="s">
        <v>17</v>
      </c>
      <c r="O4744" t="s">
        <v>16</v>
      </c>
    </row>
    <row r="4745" spans="1:15" x14ac:dyDescent="0.3">
      <c r="A4745">
        <v>217</v>
      </c>
      <c r="B4745">
        <v>27</v>
      </c>
      <c r="C4745">
        <v>3</v>
      </c>
      <c r="D4745">
        <v>125</v>
      </c>
      <c r="E4745" t="str">
        <f t="shared" si="18"/>
        <v>100+</v>
      </c>
      <c r="F4745">
        <v>95521</v>
      </c>
      <c r="G4745">
        <v>2</v>
      </c>
      <c r="H4745">
        <v>0.6</v>
      </c>
      <c r="I4745" t="s">
        <v>15</v>
      </c>
      <c r="J4745">
        <v>0</v>
      </c>
      <c r="K4745" t="s">
        <v>16</v>
      </c>
      <c r="L4745" t="s">
        <v>16</v>
      </c>
      <c r="M4745" t="s">
        <v>16</v>
      </c>
      <c r="N4745" t="s">
        <v>16</v>
      </c>
      <c r="O4745" t="s">
        <v>16</v>
      </c>
    </row>
    <row r="4746" spans="1:15" x14ac:dyDescent="0.3">
      <c r="A4746">
        <v>264</v>
      </c>
      <c r="B4746">
        <v>27</v>
      </c>
      <c r="C4746">
        <v>1</v>
      </c>
      <c r="D4746">
        <v>74</v>
      </c>
      <c r="E4746" t="str">
        <f t="shared" si="18"/>
        <v>51-100</v>
      </c>
      <c r="F4746">
        <v>92121</v>
      </c>
      <c r="G4746">
        <v>4</v>
      </c>
      <c r="H4746">
        <v>1.8</v>
      </c>
      <c r="I4746" t="s">
        <v>20</v>
      </c>
      <c r="J4746">
        <v>112</v>
      </c>
      <c r="K4746" t="s">
        <v>16</v>
      </c>
      <c r="L4746" t="s">
        <v>16</v>
      </c>
      <c r="M4746" t="s">
        <v>16</v>
      </c>
      <c r="N4746" t="s">
        <v>17</v>
      </c>
      <c r="O4746" t="s">
        <v>17</v>
      </c>
    </row>
    <row r="4747" spans="1:15" x14ac:dyDescent="0.3">
      <c r="A4747">
        <v>319</v>
      </c>
      <c r="B4747">
        <v>27</v>
      </c>
      <c r="C4747">
        <v>2</v>
      </c>
      <c r="D4747">
        <v>110</v>
      </c>
      <c r="E4747" t="str">
        <f t="shared" si="18"/>
        <v>100+</v>
      </c>
      <c r="F4747">
        <v>95670</v>
      </c>
      <c r="G4747">
        <v>4</v>
      </c>
      <c r="H4747">
        <v>1.8</v>
      </c>
      <c r="I4747" t="s">
        <v>19</v>
      </c>
      <c r="J4747">
        <v>190</v>
      </c>
      <c r="K4747" t="s">
        <v>16</v>
      </c>
      <c r="L4747" t="s">
        <v>16</v>
      </c>
      <c r="M4747" t="s">
        <v>16</v>
      </c>
      <c r="N4747" t="s">
        <v>17</v>
      </c>
      <c r="O4747" t="s">
        <v>16</v>
      </c>
    </row>
    <row r="4748" spans="1:15" x14ac:dyDescent="0.3">
      <c r="A4748">
        <v>419</v>
      </c>
      <c r="B4748">
        <v>27</v>
      </c>
      <c r="C4748">
        <v>0</v>
      </c>
      <c r="D4748">
        <v>33</v>
      </c>
      <c r="E4748" t="str">
        <f t="shared" si="18"/>
        <v>0-50</v>
      </c>
      <c r="F4748">
        <v>90089</v>
      </c>
      <c r="G4748">
        <v>4</v>
      </c>
      <c r="H4748">
        <v>1</v>
      </c>
      <c r="I4748" t="s">
        <v>19</v>
      </c>
      <c r="J4748">
        <v>0</v>
      </c>
      <c r="K4748" t="s">
        <v>16</v>
      </c>
      <c r="L4748" t="s">
        <v>16</v>
      </c>
      <c r="M4748" t="s">
        <v>16</v>
      </c>
      <c r="N4748" t="s">
        <v>16</v>
      </c>
      <c r="O4748" t="s">
        <v>16</v>
      </c>
    </row>
    <row r="4749" spans="1:15" x14ac:dyDescent="0.3">
      <c r="A4749">
        <v>515</v>
      </c>
      <c r="B4749">
        <v>27</v>
      </c>
      <c r="C4749">
        <v>1</v>
      </c>
      <c r="D4749">
        <v>74</v>
      </c>
      <c r="E4749" t="str">
        <f t="shared" si="18"/>
        <v>51-100</v>
      </c>
      <c r="F4749">
        <v>91730</v>
      </c>
      <c r="G4749">
        <v>3</v>
      </c>
      <c r="H4749">
        <v>0.3</v>
      </c>
      <c r="I4749" t="s">
        <v>19</v>
      </c>
      <c r="J4749">
        <v>0</v>
      </c>
      <c r="K4749" t="s">
        <v>16</v>
      </c>
      <c r="L4749" t="s">
        <v>16</v>
      </c>
      <c r="M4749" t="s">
        <v>16</v>
      </c>
      <c r="N4749" t="s">
        <v>17</v>
      </c>
      <c r="O4749" t="s">
        <v>16</v>
      </c>
    </row>
    <row r="4750" spans="1:15" x14ac:dyDescent="0.3">
      <c r="A4750">
        <v>534</v>
      </c>
      <c r="B4750">
        <v>27</v>
      </c>
      <c r="C4750">
        <v>2</v>
      </c>
      <c r="D4750">
        <v>101</v>
      </c>
      <c r="E4750" t="str">
        <f t="shared" si="18"/>
        <v>100+</v>
      </c>
      <c r="F4750">
        <v>92807</v>
      </c>
      <c r="G4750">
        <v>1</v>
      </c>
      <c r="H4750">
        <v>1.9</v>
      </c>
      <c r="I4750" t="s">
        <v>15</v>
      </c>
      <c r="J4750">
        <v>0</v>
      </c>
      <c r="K4750" t="s">
        <v>16</v>
      </c>
      <c r="L4750" t="s">
        <v>16</v>
      </c>
      <c r="M4750" t="s">
        <v>16</v>
      </c>
      <c r="N4750" t="s">
        <v>16</v>
      </c>
      <c r="O4750" t="s">
        <v>16</v>
      </c>
    </row>
    <row r="4751" spans="1:15" x14ac:dyDescent="0.3">
      <c r="A4751">
        <v>547</v>
      </c>
      <c r="B4751">
        <v>27</v>
      </c>
      <c r="C4751">
        <v>2</v>
      </c>
      <c r="D4751">
        <v>68</v>
      </c>
      <c r="E4751" t="str">
        <f t="shared" si="18"/>
        <v>51-100</v>
      </c>
      <c r="F4751">
        <v>94025</v>
      </c>
      <c r="G4751">
        <v>3</v>
      </c>
      <c r="H4751">
        <v>2.6</v>
      </c>
      <c r="I4751" t="s">
        <v>19</v>
      </c>
      <c r="J4751">
        <v>203</v>
      </c>
      <c r="K4751" t="s">
        <v>16</v>
      </c>
      <c r="L4751" t="s">
        <v>17</v>
      </c>
      <c r="M4751" t="s">
        <v>16</v>
      </c>
      <c r="N4751" t="s">
        <v>16</v>
      </c>
      <c r="O4751" t="s">
        <v>16</v>
      </c>
    </row>
    <row r="4752" spans="1:15" x14ac:dyDescent="0.3">
      <c r="A4752">
        <v>609</v>
      </c>
      <c r="B4752">
        <v>27</v>
      </c>
      <c r="C4752">
        <v>2</v>
      </c>
      <c r="D4752">
        <v>55</v>
      </c>
      <c r="E4752" t="str">
        <f t="shared" si="18"/>
        <v>51-100</v>
      </c>
      <c r="F4752">
        <v>91910</v>
      </c>
      <c r="G4752">
        <v>4</v>
      </c>
      <c r="H4752">
        <v>1.7</v>
      </c>
      <c r="I4752" t="s">
        <v>20</v>
      </c>
      <c r="J4752">
        <v>0</v>
      </c>
      <c r="K4752" t="s">
        <v>16</v>
      </c>
      <c r="L4752" t="s">
        <v>16</v>
      </c>
      <c r="M4752" t="s">
        <v>16</v>
      </c>
      <c r="N4752" t="s">
        <v>17</v>
      </c>
      <c r="O4752" t="s">
        <v>16</v>
      </c>
    </row>
    <row r="4753" spans="1:15" x14ac:dyDescent="0.3">
      <c r="A4753">
        <v>841</v>
      </c>
      <c r="B4753">
        <v>27</v>
      </c>
      <c r="C4753">
        <v>3</v>
      </c>
      <c r="D4753">
        <v>94</v>
      </c>
      <c r="E4753" t="str">
        <f t="shared" si="18"/>
        <v>51-100</v>
      </c>
      <c r="F4753">
        <v>92373</v>
      </c>
      <c r="G4753">
        <v>2</v>
      </c>
      <c r="H4753">
        <v>0.2</v>
      </c>
      <c r="I4753" t="s">
        <v>15</v>
      </c>
      <c r="J4753">
        <v>310</v>
      </c>
      <c r="K4753" t="s">
        <v>16</v>
      </c>
      <c r="L4753" t="s">
        <v>16</v>
      </c>
      <c r="M4753" t="s">
        <v>16</v>
      </c>
      <c r="N4753" t="s">
        <v>16</v>
      </c>
      <c r="O4753" t="s">
        <v>17</v>
      </c>
    </row>
    <row r="4754" spans="1:15" x14ac:dyDescent="0.3">
      <c r="A4754">
        <v>854</v>
      </c>
      <c r="B4754">
        <v>27</v>
      </c>
      <c r="C4754">
        <v>2</v>
      </c>
      <c r="D4754">
        <v>155</v>
      </c>
      <c r="E4754" t="str">
        <f t="shared" si="18"/>
        <v>100+</v>
      </c>
      <c r="F4754">
        <v>95138</v>
      </c>
      <c r="G4754">
        <v>1</v>
      </c>
      <c r="H4754">
        <v>0.8</v>
      </c>
      <c r="I4754" t="s">
        <v>15</v>
      </c>
      <c r="J4754">
        <v>0</v>
      </c>
      <c r="K4754" t="s">
        <v>16</v>
      </c>
      <c r="L4754" t="s">
        <v>16</v>
      </c>
      <c r="M4754" t="s">
        <v>16</v>
      </c>
      <c r="N4754" t="s">
        <v>16</v>
      </c>
      <c r="O4754" t="s">
        <v>16</v>
      </c>
    </row>
    <row r="4755" spans="1:15" x14ac:dyDescent="0.3">
      <c r="A4755">
        <v>921</v>
      </c>
      <c r="B4755">
        <v>27</v>
      </c>
      <c r="C4755">
        <v>1</v>
      </c>
      <c r="D4755">
        <v>42</v>
      </c>
      <c r="E4755" t="str">
        <f t="shared" si="18"/>
        <v>0-50</v>
      </c>
      <c r="F4755">
        <v>94501</v>
      </c>
      <c r="G4755">
        <v>3</v>
      </c>
      <c r="H4755">
        <v>2.4</v>
      </c>
      <c r="I4755" t="s">
        <v>20</v>
      </c>
      <c r="J4755">
        <v>0</v>
      </c>
      <c r="K4755" t="s">
        <v>16</v>
      </c>
      <c r="L4755" t="s">
        <v>16</v>
      </c>
      <c r="M4755" t="s">
        <v>16</v>
      </c>
      <c r="N4755" t="s">
        <v>16</v>
      </c>
      <c r="O4755" t="s">
        <v>16</v>
      </c>
    </row>
    <row r="4756" spans="1:15" x14ac:dyDescent="0.3">
      <c r="A4756">
        <v>932</v>
      </c>
      <c r="B4756">
        <v>27</v>
      </c>
      <c r="C4756">
        <v>3</v>
      </c>
      <c r="D4756">
        <v>43</v>
      </c>
      <c r="E4756" t="str">
        <f t="shared" si="18"/>
        <v>0-50</v>
      </c>
      <c r="F4756">
        <v>91302</v>
      </c>
      <c r="G4756">
        <v>1</v>
      </c>
      <c r="H4756">
        <v>1</v>
      </c>
      <c r="I4756" t="s">
        <v>19</v>
      </c>
      <c r="J4756">
        <v>0</v>
      </c>
      <c r="K4756" t="s">
        <v>16</v>
      </c>
      <c r="L4756" t="s">
        <v>16</v>
      </c>
      <c r="M4756" t="s">
        <v>16</v>
      </c>
      <c r="N4756" t="s">
        <v>17</v>
      </c>
      <c r="O4756" t="s">
        <v>16</v>
      </c>
    </row>
    <row r="4757" spans="1:15" x14ac:dyDescent="0.3">
      <c r="A4757">
        <v>965</v>
      </c>
      <c r="B4757">
        <v>27</v>
      </c>
      <c r="C4757">
        <v>1</v>
      </c>
      <c r="D4757">
        <v>78</v>
      </c>
      <c r="E4757" t="str">
        <f t="shared" si="18"/>
        <v>51-100</v>
      </c>
      <c r="F4757">
        <v>92037</v>
      </c>
      <c r="G4757">
        <v>4</v>
      </c>
      <c r="H4757">
        <v>2.2999999999999998</v>
      </c>
      <c r="I4757" t="s">
        <v>19</v>
      </c>
      <c r="J4757">
        <v>157</v>
      </c>
      <c r="K4757" t="s">
        <v>16</v>
      </c>
      <c r="L4757" t="s">
        <v>17</v>
      </c>
      <c r="M4757" t="s">
        <v>16</v>
      </c>
      <c r="N4757" t="s">
        <v>17</v>
      </c>
      <c r="O4757" t="s">
        <v>16</v>
      </c>
    </row>
    <row r="4758" spans="1:15" x14ac:dyDescent="0.3">
      <c r="A4758">
        <v>1011</v>
      </c>
      <c r="B4758">
        <v>27</v>
      </c>
      <c r="C4758">
        <v>3</v>
      </c>
      <c r="D4758">
        <v>98</v>
      </c>
      <c r="E4758" t="str">
        <f t="shared" si="18"/>
        <v>51-100</v>
      </c>
      <c r="F4758">
        <v>95616</v>
      </c>
      <c r="G4758">
        <v>2</v>
      </c>
      <c r="H4758">
        <v>2.5</v>
      </c>
      <c r="I4758" t="s">
        <v>15</v>
      </c>
      <c r="J4758">
        <v>361</v>
      </c>
      <c r="K4758" t="s">
        <v>16</v>
      </c>
      <c r="L4758" t="s">
        <v>17</v>
      </c>
      <c r="M4758" t="s">
        <v>17</v>
      </c>
      <c r="N4758" t="s">
        <v>17</v>
      </c>
      <c r="O4758" t="s">
        <v>17</v>
      </c>
    </row>
    <row r="4759" spans="1:15" x14ac:dyDescent="0.3">
      <c r="A4759">
        <v>1023</v>
      </c>
      <c r="B4759">
        <v>27</v>
      </c>
      <c r="C4759">
        <v>3</v>
      </c>
      <c r="D4759">
        <v>118</v>
      </c>
      <c r="E4759" t="str">
        <f t="shared" si="18"/>
        <v>100+</v>
      </c>
      <c r="F4759">
        <v>95605</v>
      </c>
      <c r="G4759">
        <v>1</v>
      </c>
      <c r="H4759">
        <v>3.3</v>
      </c>
      <c r="I4759" t="s">
        <v>20</v>
      </c>
      <c r="J4759">
        <v>0</v>
      </c>
      <c r="K4759" t="s">
        <v>17</v>
      </c>
      <c r="L4759" t="s">
        <v>16</v>
      </c>
      <c r="M4759" t="s">
        <v>16</v>
      </c>
      <c r="N4759" t="s">
        <v>17</v>
      </c>
      <c r="O4759" t="s">
        <v>16</v>
      </c>
    </row>
    <row r="4760" spans="1:15" x14ac:dyDescent="0.3">
      <c r="A4760">
        <v>1094</v>
      </c>
      <c r="B4760">
        <v>27</v>
      </c>
      <c r="C4760">
        <v>3</v>
      </c>
      <c r="D4760">
        <v>40</v>
      </c>
      <c r="E4760" t="str">
        <f t="shared" si="18"/>
        <v>0-50</v>
      </c>
      <c r="F4760">
        <v>94550</v>
      </c>
      <c r="G4760">
        <v>3</v>
      </c>
      <c r="H4760">
        <v>0.1</v>
      </c>
      <c r="I4760" t="s">
        <v>20</v>
      </c>
      <c r="J4760">
        <v>111</v>
      </c>
      <c r="K4760" t="s">
        <v>16</v>
      </c>
      <c r="L4760" t="s">
        <v>16</v>
      </c>
      <c r="M4760" t="s">
        <v>16</v>
      </c>
      <c r="N4760" t="s">
        <v>17</v>
      </c>
      <c r="O4760" t="s">
        <v>16</v>
      </c>
    </row>
    <row r="4761" spans="1:15" x14ac:dyDescent="0.3">
      <c r="A4761">
        <v>1214</v>
      </c>
      <c r="B4761">
        <v>27</v>
      </c>
      <c r="C4761">
        <v>2</v>
      </c>
      <c r="D4761">
        <v>78</v>
      </c>
      <c r="E4761" t="str">
        <f t="shared" si="18"/>
        <v>51-100</v>
      </c>
      <c r="F4761">
        <v>93943</v>
      </c>
      <c r="G4761">
        <v>4</v>
      </c>
      <c r="H4761">
        <v>0.2</v>
      </c>
      <c r="I4761" t="s">
        <v>15</v>
      </c>
      <c r="J4761">
        <v>87</v>
      </c>
      <c r="K4761" t="s">
        <v>16</v>
      </c>
      <c r="L4761" t="s">
        <v>16</v>
      </c>
      <c r="M4761" t="s">
        <v>16</v>
      </c>
      <c r="N4761" t="s">
        <v>16</v>
      </c>
      <c r="O4761" t="s">
        <v>16</v>
      </c>
    </row>
    <row r="4762" spans="1:15" x14ac:dyDescent="0.3">
      <c r="A4762">
        <v>1231</v>
      </c>
      <c r="B4762">
        <v>27</v>
      </c>
      <c r="C4762">
        <v>1</v>
      </c>
      <c r="D4762">
        <v>25</v>
      </c>
      <c r="E4762" t="str">
        <f t="shared" si="18"/>
        <v>0-50</v>
      </c>
      <c r="F4762">
        <v>94920</v>
      </c>
      <c r="G4762">
        <v>4</v>
      </c>
      <c r="H4762">
        <v>0.3</v>
      </c>
      <c r="I4762" t="s">
        <v>20</v>
      </c>
      <c r="J4762">
        <v>0</v>
      </c>
      <c r="K4762" t="s">
        <v>16</v>
      </c>
      <c r="L4762" t="s">
        <v>16</v>
      </c>
      <c r="M4762" t="s">
        <v>16</v>
      </c>
      <c r="N4762" t="s">
        <v>17</v>
      </c>
      <c r="O4762" t="s">
        <v>17</v>
      </c>
    </row>
    <row r="4763" spans="1:15" x14ac:dyDescent="0.3">
      <c r="A4763">
        <v>1256</v>
      </c>
      <c r="B4763">
        <v>27</v>
      </c>
      <c r="C4763">
        <v>1</v>
      </c>
      <c r="D4763">
        <v>80</v>
      </c>
      <c r="E4763" t="str">
        <f t="shared" si="18"/>
        <v>51-100</v>
      </c>
      <c r="F4763">
        <v>95354</v>
      </c>
      <c r="G4763">
        <v>2</v>
      </c>
      <c r="H4763">
        <v>1.6</v>
      </c>
      <c r="I4763" t="s">
        <v>19</v>
      </c>
      <c r="J4763">
        <v>185</v>
      </c>
      <c r="K4763" t="s">
        <v>16</v>
      </c>
      <c r="L4763" t="s">
        <v>16</v>
      </c>
      <c r="M4763" t="s">
        <v>16</v>
      </c>
      <c r="N4763" t="s">
        <v>17</v>
      </c>
      <c r="O4763" t="s">
        <v>17</v>
      </c>
    </row>
    <row r="4764" spans="1:15" x14ac:dyDescent="0.3">
      <c r="A4764">
        <v>1276</v>
      </c>
      <c r="B4764">
        <v>27</v>
      </c>
      <c r="C4764">
        <v>2</v>
      </c>
      <c r="D4764">
        <v>92</v>
      </c>
      <c r="E4764" t="str">
        <f t="shared" si="18"/>
        <v>51-100</v>
      </c>
      <c r="F4764">
        <v>95616</v>
      </c>
      <c r="G4764">
        <v>2</v>
      </c>
      <c r="H4764">
        <v>3.1</v>
      </c>
      <c r="I4764" t="s">
        <v>15</v>
      </c>
      <c r="J4764">
        <v>178</v>
      </c>
      <c r="K4764" t="s">
        <v>16</v>
      </c>
      <c r="L4764" t="s">
        <v>16</v>
      </c>
      <c r="M4764" t="s">
        <v>16</v>
      </c>
      <c r="N4764" t="s">
        <v>17</v>
      </c>
      <c r="O4764" t="s">
        <v>16</v>
      </c>
    </row>
    <row r="4765" spans="1:15" x14ac:dyDescent="0.3">
      <c r="A4765">
        <v>1322</v>
      </c>
      <c r="B4765">
        <v>27</v>
      </c>
      <c r="C4765">
        <v>3</v>
      </c>
      <c r="D4765">
        <v>123</v>
      </c>
      <c r="E4765" t="str">
        <f t="shared" si="18"/>
        <v>100+</v>
      </c>
      <c r="F4765">
        <v>95138</v>
      </c>
      <c r="G4765">
        <v>1</v>
      </c>
      <c r="H4765">
        <v>5.4</v>
      </c>
      <c r="I4765" t="s">
        <v>15</v>
      </c>
      <c r="J4765">
        <v>0</v>
      </c>
      <c r="K4765" t="s">
        <v>16</v>
      </c>
      <c r="L4765" t="s">
        <v>16</v>
      </c>
      <c r="M4765" t="s">
        <v>16</v>
      </c>
      <c r="N4765" t="s">
        <v>16</v>
      </c>
      <c r="O4765" t="s">
        <v>16</v>
      </c>
    </row>
    <row r="4766" spans="1:15" x14ac:dyDescent="0.3">
      <c r="A4766">
        <v>1378</v>
      </c>
      <c r="B4766">
        <v>27</v>
      </c>
      <c r="C4766">
        <v>3</v>
      </c>
      <c r="D4766">
        <v>109</v>
      </c>
      <c r="E4766" t="str">
        <f t="shared" si="18"/>
        <v>100+</v>
      </c>
      <c r="F4766">
        <v>93023</v>
      </c>
      <c r="G4766">
        <v>2</v>
      </c>
      <c r="H4766">
        <v>2.5</v>
      </c>
      <c r="I4766" t="s">
        <v>15</v>
      </c>
      <c r="J4766">
        <v>0</v>
      </c>
      <c r="K4766" t="s">
        <v>16</v>
      </c>
      <c r="L4766" t="s">
        <v>16</v>
      </c>
      <c r="M4766" t="s">
        <v>16</v>
      </c>
      <c r="N4766" t="s">
        <v>17</v>
      </c>
      <c r="O4766" t="s">
        <v>16</v>
      </c>
    </row>
    <row r="4767" spans="1:15" x14ac:dyDescent="0.3">
      <c r="A4767">
        <v>1387</v>
      </c>
      <c r="B4767">
        <v>27</v>
      </c>
      <c r="C4767">
        <v>3</v>
      </c>
      <c r="D4767">
        <v>72</v>
      </c>
      <c r="E4767" t="str">
        <f t="shared" si="18"/>
        <v>51-100</v>
      </c>
      <c r="F4767">
        <v>95616</v>
      </c>
      <c r="G4767">
        <v>4</v>
      </c>
      <c r="H4767">
        <v>0</v>
      </c>
      <c r="I4767" t="s">
        <v>15</v>
      </c>
      <c r="J4767">
        <v>0</v>
      </c>
      <c r="K4767" t="s">
        <v>16</v>
      </c>
      <c r="L4767" t="s">
        <v>16</v>
      </c>
      <c r="M4767" t="s">
        <v>16</v>
      </c>
      <c r="N4767" t="s">
        <v>17</v>
      </c>
      <c r="O4767" t="s">
        <v>16</v>
      </c>
    </row>
    <row r="4768" spans="1:15" x14ac:dyDescent="0.3">
      <c r="A4768">
        <v>1643</v>
      </c>
      <c r="B4768">
        <v>27</v>
      </c>
      <c r="C4768">
        <v>3</v>
      </c>
      <c r="D4768">
        <v>84</v>
      </c>
      <c r="E4768" t="str">
        <f t="shared" si="18"/>
        <v>51-100</v>
      </c>
      <c r="F4768">
        <v>95814</v>
      </c>
      <c r="G4768">
        <v>3</v>
      </c>
      <c r="H4768">
        <v>1.5</v>
      </c>
      <c r="I4768" t="s">
        <v>15</v>
      </c>
      <c r="J4768">
        <v>0</v>
      </c>
      <c r="K4768" t="s">
        <v>16</v>
      </c>
      <c r="L4768" t="s">
        <v>16</v>
      </c>
      <c r="M4768" t="s">
        <v>16</v>
      </c>
      <c r="N4768" t="s">
        <v>17</v>
      </c>
      <c r="O4768" t="s">
        <v>17</v>
      </c>
    </row>
    <row r="4769" spans="1:15" x14ac:dyDescent="0.3">
      <c r="A4769">
        <v>1712</v>
      </c>
      <c r="B4769">
        <v>27</v>
      </c>
      <c r="C4769">
        <v>3</v>
      </c>
      <c r="D4769">
        <v>201</v>
      </c>
      <c r="E4769" t="str">
        <f t="shared" si="18"/>
        <v>100+</v>
      </c>
      <c r="F4769">
        <v>95819</v>
      </c>
      <c r="G4769">
        <v>1</v>
      </c>
      <c r="H4769">
        <v>6.33</v>
      </c>
      <c r="I4769" t="s">
        <v>15</v>
      </c>
      <c r="J4769">
        <v>158</v>
      </c>
      <c r="K4769" t="s">
        <v>16</v>
      </c>
      <c r="L4769" t="s">
        <v>16</v>
      </c>
      <c r="M4769" t="s">
        <v>16</v>
      </c>
      <c r="N4769" t="s">
        <v>17</v>
      </c>
      <c r="O4769" t="s">
        <v>16</v>
      </c>
    </row>
    <row r="4770" spans="1:15" x14ac:dyDescent="0.3">
      <c r="A4770">
        <v>1779</v>
      </c>
      <c r="B4770">
        <v>27</v>
      </c>
      <c r="C4770">
        <v>3</v>
      </c>
      <c r="D4770">
        <v>32</v>
      </c>
      <c r="E4770" t="str">
        <f t="shared" si="18"/>
        <v>0-50</v>
      </c>
      <c r="F4770">
        <v>94710</v>
      </c>
      <c r="G4770">
        <v>3</v>
      </c>
      <c r="H4770">
        <v>1</v>
      </c>
      <c r="I4770" t="s">
        <v>20</v>
      </c>
      <c r="J4770">
        <v>0</v>
      </c>
      <c r="K4770" t="s">
        <v>16</v>
      </c>
      <c r="L4770" t="s">
        <v>16</v>
      </c>
      <c r="M4770" t="s">
        <v>16</v>
      </c>
      <c r="N4770" t="s">
        <v>16</v>
      </c>
      <c r="O4770" t="s">
        <v>16</v>
      </c>
    </row>
    <row r="4771" spans="1:15" x14ac:dyDescent="0.3">
      <c r="A4771">
        <v>1876</v>
      </c>
      <c r="B4771">
        <v>27</v>
      </c>
      <c r="C4771">
        <v>3</v>
      </c>
      <c r="D4771">
        <v>112</v>
      </c>
      <c r="E4771" t="str">
        <f t="shared" si="18"/>
        <v>100+</v>
      </c>
      <c r="F4771">
        <v>90066</v>
      </c>
      <c r="G4771">
        <v>3</v>
      </c>
      <c r="H4771">
        <v>2.5</v>
      </c>
      <c r="I4771" t="s">
        <v>15</v>
      </c>
      <c r="J4771">
        <v>389</v>
      </c>
      <c r="K4771" t="s">
        <v>16</v>
      </c>
      <c r="L4771" t="s">
        <v>17</v>
      </c>
      <c r="M4771" t="s">
        <v>16</v>
      </c>
      <c r="N4771" t="s">
        <v>17</v>
      </c>
      <c r="O4771" t="s">
        <v>16</v>
      </c>
    </row>
    <row r="4772" spans="1:15" x14ac:dyDescent="0.3">
      <c r="A4772">
        <v>1971</v>
      </c>
      <c r="B4772">
        <v>27</v>
      </c>
      <c r="C4772">
        <v>3</v>
      </c>
      <c r="D4772">
        <v>148</v>
      </c>
      <c r="E4772" t="str">
        <f t="shared" si="18"/>
        <v>100+</v>
      </c>
      <c r="F4772">
        <v>92780</v>
      </c>
      <c r="G4772">
        <v>1</v>
      </c>
      <c r="H4772">
        <v>1.5</v>
      </c>
      <c r="I4772" t="s">
        <v>15</v>
      </c>
      <c r="J4772">
        <v>397</v>
      </c>
      <c r="K4772" t="s">
        <v>16</v>
      </c>
      <c r="L4772" t="s">
        <v>16</v>
      </c>
      <c r="M4772" t="s">
        <v>16</v>
      </c>
      <c r="N4772" t="s">
        <v>17</v>
      </c>
      <c r="O4772" t="s">
        <v>17</v>
      </c>
    </row>
    <row r="4773" spans="1:15" x14ac:dyDescent="0.3">
      <c r="A4773">
        <v>2113</v>
      </c>
      <c r="B4773">
        <v>27</v>
      </c>
      <c r="C4773">
        <v>2</v>
      </c>
      <c r="D4773">
        <v>103</v>
      </c>
      <c r="E4773" t="str">
        <f t="shared" si="18"/>
        <v>100+</v>
      </c>
      <c r="F4773">
        <v>93117</v>
      </c>
      <c r="G4773">
        <v>1</v>
      </c>
      <c r="H4773">
        <v>1.9</v>
      </c>
      <c r="I4773" t="s">
        <v>15</v>
      </c>
      <c r="J4773">
        <v>120</v>
      </c>
      <c r="K4773" t="s">
        <v>16</v>
      </c>
      <c r="L4773" t="s">
        <v>16</v>
      </c>
      <c r="M4773" t="s">
        <v>16</v>
      </c>
      <c r="N4773" t="s">
        <v>17</v>
      </c>
      <c r="O4773" t="s">
        <v>16</v>
      </c>
    </row>
    <row r="4774" spans="1:15" x14ac:dyDescent="0.3">
      <c r="A4774">
        <v>2147</v>
      </c>
      <c r="B4774">
        <v>27</v>
      </c>
      <c r="C4774">
        <v>3</v>
      </c>
      <c r="D4774">
        <v>30</v>
      </c>
      <c r="E4774" t="str">
        <f t="shared" si="18"/>
        <v>0-50</v>
      </c>
      <c r="F4774">
        <v>93108</v>
      </c>
      <c r="G4774">
        <v>1</v>
      </c>
      <c r="H4774">
        <v>1</v>
      </c>
      <c r="I4774" t="s">
        <v>19</v>
      </c>
      <c r="J4774">
        <v>80</v>
      </c>
      <c r="K4774" t="s">
        <v>16</v>
      </c>
      <c r="L4774" t="s">
        <v>16</v>
      </c>
      <c r="M4774" t="s">
        <v>16</v>
      </c>
      <c r="N4774" t="s">
        <v>16</v>
      </c>
      <c r="O4774" t="s">
        <v>16</v>
      </c>
    </row>
    <row r="4775" spans="1:15" x14ac:dyDescent="0.3">
      <c r="A4775">
        <v>2148</v>
      </c>
      <c r="B4775">
        <v>27</v>
      </c>
      <c r="C4775">
        <v>3</v>
      </c>
      <c r="D4775">
        <v>20</v>
      </c>
      <c r="E4775" t="str">
        <f t="shared" si="18"/>
        <v>0-50</v>
      </c>
      <c r="F4775">
        <v>92007</v>
      </c>
      <c r="G4775">
        <v>4</v>
      </c>
      <c r="H4775">
        <v>1</v>
      </c>
      <c r="I4775" t="s">
        <v>15</v>
      </c>
      <c r="J4775">
        <v>0</v>
      </c>
      <c r="K4775" t="s">
        <v>16</v>
      </c>
      <c r="L4775" t="s">
        <v>16</v>
      </c>
      <c r="M4775" t="s">
        <v>16</v>
      </c>
      <c r="N4775" t="s">
        <v>16</v>
      </c>
      <c r="O4775" t="s">
        <v>16</v>
      </c>
    </row>
    <row r="4776" spans="1:15" x14ac:dyDescent="0.3">
      <c r="A4776">
        <v>2165</v>
      </c>
      <c r="B4776">
        <v>27</v>
      </c>
      <c r="C4776">
        <v>3</v>
      </c>
      <c r="D4776">
        <v>104</v>
      </c>
      <c r="E4776" t="str">
        <f t="shared" si="18"/>
        <v>100+</v>
      </c>
      <c r="F4776">
        <v>92007</v>
      </c>
      <c r="G4776">
        <v>2</v>
      </c>
      <c r="H4776">
        <v>2.5</v>
      </c>
      <c r="I4776" t="s">
        <v>15</v>
      </c>
      <c r="J4776">
        <v>184</v>
      </c>
      <c r="K4776" t="s">
        <v>16</v>
      </c>
      <c r="L4776" t="s">
        <v>17</v>
      </c>
      <c r="M4776" t="s">
        <v>16</v>
      </c>
      <c r="N4776" t="s">
        <v>17</v>
      </c>
      <c r="O4776" t="s">
        <v>16</v>
      </c>
    </row>
    <row r="4777" spans="1:15" x14ac:dyDescent="0.3">
      <c r="A4777">
        <v>2166</v>
      </c>
      <c r="B4777">
        <v>27</v>
      </c>
      <c r="C4777">
        <v>0</v>
      </c>
      <c r="D4777">
        <v>38</v>
      </c>
      <c r="E4777" t="str">
        <f t="shared" si="18"/>
        <v>0-50</v>
      </c>
      <c r="F4777">
        <v>95929</v>
      </c>
      <c r="G4777">
        <v>4</v>
      </c>
      <c r="H4777">
        <v>1</v>
      </c>
      <c r="I4777" t="s">
        <v>19</v>
      </c>
      <c r="J4777">
        <v>154</v>
      </c>
      <c r="K4777" t="s">
        <v>16</v>
      </c>
      <c r="L4777" t="s">
        <v>16</v>
      </c>
      <c r="M4777" t="s">
        <v>16</v>
      </c>
      <c r="N4777" t="s">
        <v>17</v>
      </c>
      <c r="O4777" t="s">
        <v>16</v>
      </c>
    </row>
    <row r="4778" spans="1:15" x14ac:dyDescent="0.3">
      <c r="A4778">
        <v>2191</v>
      </c>
      <c r="B4778">
        <v>27</v>
      </c>
      <c r="C4778">
        <v>3</v>
      </c>
      <c r="D4778">
        <v>110</v>
      </c>
      <c r="E4778" t="str">
        <f t="shared" si="18"/>
        <v>100+</v>
      </c>
      <c r="F4778">
        <v>96150</v>
      </c>
      <c r="G4778">
        <v>2</v>
      </c>
      <c r="H4778">
        <v>0.2</v>
      </c>
      <c r="I4778" t="s">
        <v>15</v>
      </c>
      <c r="J4778">
        <v>294</v>
      </c>
      <c r="K4778" t="s">
        <v>16</v>
      </c>
      <c r="L4778" t="s">
        <v>17</v>
      </c>
      <c r="M4778" t="s">
        <v>16</v>
      </c>
      <c r="N4778" t="s">
        <v>16</v>
      </c>
      <c r="O4778" t="s">
        <v>17</v>
      </c>
    </row>
    <row r="4779" spans="1:15" x14ac:dyDescent="0.3">
      <c r="A4779">
        <v>2269</v>
      </c>
      <c r="B4779">
        <v>27</v>
      </c>
      <c r="C4779">
        <v>3</v>
      </c>
      <c r="D4779">
        <v>105</v>
      </c>
      <c r="E4779" t="str">
        <f t="shared" si="18"/>
        <v>100+</v>
      </c>
      <c r="F4779">
        <v>94304</v>
      </c>
      <c r="G4779">
        <v>1</v>
      </c>
      <c r="H4779">
        <v>3</v>
      </c>
      <c r="I4779" t="s">
        <v>20</v>
      </c>
      <c r="J4779">
        <v>0</v>
      </c>
      <c r="K4779" t="s">
        <v>17</v>
      </c>
      <c r="L4779" t="s">
        <v>17</v>
      </c>
      <c r="M4779" t="s">
        <v>16</v>
      </c>
      <c r="N4779" t="s">
        <v>16</v>
      </c>
      <c r="O4779" t="s">
        <v>16</v>
      </c>
    </row>
    <row r="4780" spans="1:15" x14ac:dyDescent="0.3">
      <c r="A4780">
        <v>2273</v>
      </c>
      <c r="B4780">
        <v>27</v>
      </c>
      <c r="C4780">
        <v>3</v>
      </c>
      <c r="D4780">
        <v>90</v>
      </c>
      <c r="E4780" t="str">
        <f t="shared" si="18"/>
        <v>51-100</v>
      </c>
      <c r="F4780">
        <v>91365</v>
      </c>
      <c r="G4780">
        <v>3</v>
      </c>
      <c r="H4780">
        <v>0.8</v>
      </c>
      <c r="I4780" t="s">
        <v>15</v>
      </c>
      <c r="J4780">
        <v>0</v>
      </c>
      <c r="K4780" t="s">
        <v>16</v>
      </c>
      <c r="L4780" t="s">
        <v>16</v>
      </c>
      <c r="M4780" t="s">
        <v>16</v>
      </c>
      <c r="N4780" t="s">
        <v>17</v>
      </c>
      <c r="O4780" t="s">
        <v>16</v>
      </c>
    </row>
    <row r="4781" spans="1:15" x14ac:dyDescent="0.3">
      <c r="A4781">
        <v>2274</v>
      </c>
      <c r="B4781">
        <v>27</v>
      </c>
      <c r="C4781">
        <v>1</v>
      </c>
      <c r="D4781">
        <v>83</v>
      </c>
      <c r="E4781" t="str">
        <f t="shared" si="18"/>
        <v>51-100</v>
      </c>
      <c r="F4781">
        <v>91775</v>
      </c>
      <c r="G4781">
        <v>4</v>
      </c>
      <c r="H4781">
        <v>2.1</v>
      </c>
      <c r="I4781" t="s">
        <v>19</v>
      </c>
      <c r="J4781">
        <v>0</v>
      </c>
      <c r="K4781" t="s">
        <v>16</v>
      </c>
      <c r="L4781" t="s">
        <v>16</v>
      </c>
      <c r="M4781" t="s">
        <v>16</v>
      </c>
      <c r="N4781" t="s">
        <v>17</v>
      </c>
      <c r="O4781" t="s">
        <v>17</v>
      </c>
    </row>
    <row r="4782" spans="1:15" x14ac:dyDescent="0.3">
      <c r="A4782">
        <v>2297</v>
      </c>
      <c r="B4782">
        <v>27</v>
      </c>
      <c r="C4782">
        <v>3</v>
      </c>
      <c r="D4782">
        <v>82</v>
      </c>
      <c r="E4782" t="str">
        <f t="shared" si="18"/>
        <v>51-100</v>
      </c>
      <c r="F4782">
        <v>94305</v>
      </c>
      <c r="G4782">
        <v>2</v>
      </c>
      <c r="H4782">
        <v>0.2</v>
      </c>
      <c r="I4782" t="s">
        <v>15</v>
      </c>
      <c r="J4782">
        <v>0</v>
      </c>
      <c r="K4782" t="s">
        <v>16</v>
      </c>
      <c r="L4782" t="s">
        <v>16</v>
      </c>
      <c r="M4782" t="s">
        <v>16</v>
      </c>
      <c r="N4782" t="s">
        <v>16</v>
      </c>
      <c r="O4782" t="s">
        <v>17</v>
      </c>
    </row>
    <row r="4783" spans="1:15" x14ac:dyDescent="0.3">
      <c r="A4783">
        <v>2305</v>
      </c>
      <c r="B4783">
        <v>27</v>
      </c>
      <c r="C4783">
        <v>2</v>
      </c>
      <c r="D4783">
        <v>170</v>
      </c>
      <c r="E4783" t="str">
        <f t="shared" si="18"/>
        <v>100+</v>
      </c>
      <c r="F4783">
        <v>95818</v>
      </c>
      <c r="G4783">
        <v>3</v>
      </c>
      <c r="H4783">
        <v>4.7</v>
      </c>
      <c r="I4783" t="s">
        <v>15</v>
      </c>
      <c r="J4783">
        <v>0</v>
      </c>
      <c r="K4783" t="s">
        <v>17</v>
      </c>
      <c r="L4783" t="s">
        <v>16</v>
      </c>
      <c r="M4783" t="s">
        <v>16</v>
      </c>
      <c r="N4783" t="s">
        <v>17</v>
      </c>
      <c r="O4783" t="s">
        <v>16</v>
      </c>
    </row>
    <row r="4784" spans="1:15" x14ac:dyDescent="0.3">
      <c r="A4784">
        <v>2315</v>
      </c>
      <c r="B4784">
        <v>27</v>
      </c>
      <c r="C4784">
        <v>2</v>
      </c>
      <c r="D4784">
        <v>112</v>
      </c>
      <c r="E4784" t="str">
        <f t="shared" si="18"/>
        <v>100+</v>
      </c>
      <c r="F4784">
        <v>94501</v>
      </c>
      <c r="G4784">
        <v>4</v>
      </c>
      <c r="H4784">
        <v>1.8</v>
      </c>
      <c r="I4784" t="s">
        <v>19</v>
      </c>
      <c r="J4784">
        <v>0</v>
      </c>
      <c r="K4784" t="s">
        <v>16</v>
      </c>
      <c r="L4784" t="s">
        <v>17</v>
      </c>
      <c r="M4784" t="s">
        <v>16</v>
      </c>
      <c r="N4784" t="s">
        <v>17</v>
      </c>
      <c r="O4784" t="s">
        <v>16</v>
      </c>
    </row>
    <row r="4785" spans="1:15" x14ac:dyDescent="0.3">
      <c r="A4785">
        <v>2329</v>
      </c>
      <c r="B4785">
        <v>27</v>
      </c>
      <c r="C4785">
        <v>2</v>
      </c>
      <c r="D4785">
        <v>130</v>
      </c>
      <c r="E4785" t="str">
        <f t="shared" si="18"/>
        <v>100+</v>
      </c>
      <c r="F4785">
        <v>92182</v>
      </c>
      <c r="G4785">
        <v>3</v>
      </c>
      <c r="H4785">
        <v>4.4000000000000004</v>
      </c>
      <c r="I4785" t="s">
        <v>15</v>
      </c>
      <c r="J4785">
        <v>192</v>
      </c>
      <c r="K4785" t="s">
        <v>17</v>
      </c>
      <c r="L4785" t="s">
        <v>16</v>
      </c>
      <c r="M4785" t="s">
        <v>16</v>
      </c>
      <c r="N4785" t="s">
        <v>17</v>
      </c>
      <c r="O4785" t="s">
        <v>16</v>
      </c>
    </row>
    <row r="4786" spans="1:15" x14ac:dyDescent="0.3">
      <c r="A4786">
        <v>2361</v>
      </c>
      <c r="B4786">
        <v>27</v>
      </c>
      <c r="C4786">
        <v>1</v>
      </c>
      <c r="D4786">
        <v>85</v>
      </c>
      <c r="E4786" t="str">
        <f t="shared" si="18"/>
        <v>51-100</v>
      </c>
      <c r="F4786">
        <v>93302</v>
      </c>
      <c r="G4786">
        <v>2</v>
      </c>
      <c r="H4786">
        <v>1.6</v>
      </c>
      <c r="I4786" t="s">
        <v>19</v>
      </c>
      <c r="J4786">
        <v>0</v>
      </c>
      <c r="K4786" t="s">
        <v>16</v>
      </c>
      <c r="L4786" t="s">
        <v>16</v>
      </c>
      <c r="M4786" t="s">
        <v>16</v>
      </c>
      <c r="N4786" t="s">
        <v>16</v>
      </c>
      <c r="O4786" t="s">
        <v>16</v>
      </c>
    </row>
    <row r="4787" spans="1:15" x14ac:dyDescent="0.3">
      <c r="A4787">
        <v>2390</v>
      </c>
      <c r="B4787">
        <v>27</v>
      </c>
      <c r="C4787">
        <v>1</v>
      </c>
      <c r="D4787">
        <v>41</v>
      </c>
      <c r="E4787" t="str">
        <f t="shared" si="18"/>
        <v>0-50</v>
      </c>
      <c r="F4787">
        <v>90033</v>
      </c>
      <c r="G4787">
        <v>1</v>
      </c>
      <c r="H4787">
        <v>1.9</v>
      </c>
      <c r="I4787" t="s">
        <v>19</v>
      </c>
      <c r="J4787">
        <v>0</v>
      </c>
      <c r="K4787" t="s">
        <v>16</v>
      </c>
      <c r="L4787" t="s">
        <v>16</v>
      </c>
      <c r="M4787" t="s">
        <v>16</v>
      </c>
      <c r="N4787" t="s">
        <v>16</v>
      </c>
      <c r="O4787" t="s">
        <v>17</v>
      </c>
    </row>
    <row r="4788" spans="1:15" x14ac:dyDescent="0.3">
      <c r="A4788">
        <v>2528</v>
      </c>
      <c r="B4788">
        <v>27</v>
      </c>
      <c r="C4788">
        <v>1</v>
      </c>
      <c r="D4788">
        <v>43</v>
      </c>
      <c r="E4788" t="str">
        <f t="shared" si="18"/>
        <v>0-50</v>
      </c>
      <c r="F4788">
        <v>95120</v>
      </c>
      <c r="G4788">
        <v>3</v>
      </c>
      <c r="H4788">
        <v>1.1000000000000001</v>
      </c>
      <c r="I4788" t="s">
        <v>20</v>
      </c>
      <c r="J4788">
        <v>0</v>
      </c>
      <c r="K4788" t="s">
        <v>16</v>
      </c>
      <c r="L4788" t="s">
        <v>16</v>
      </c>
      <c r="M4788" t="s">
        <v>16</v>
      </c>
      <c r="N4788" t="s">
        <v>16</v>
      </c>
      <c r="O4788" t="s">
        <v>16</v>
      </c>
    </row>
    <row r="4789" spans="1:15" x14ac:dyDescent="0.3">
      <c r="A4789">
        <v>2757</v>
      </c>
      <c r="B4789">
        <v>27</v>
      </c>
      <c r="C4789">
        <v>0</v>
      </c>
      <c r="D4789">
        <v>40</v>
      </c>
      <c r="E4789" t="str">
        <f t="shared" si="18"/>
        <v>0-50</v>
      </c>
      <c r="F4789">
        <v>91301</v>
      </c>
      <c r="G4789">
        <v>4</v>
      </c>
      <c r="H4789">
        <v>1</v>
      </c>
      <c r="I4789" t="s">
        <v>19</v>
      </c>
      <c r="J4789">
        <v>0</v>
      </c>
      <c r="K4789" t="s">
        <v>16</v>
      </c>
      <c r="L4789" t="s">
        <v>16</v>
      </c>
      <c r="M4789" t="s">
        <v>16</v>
      </c>
      <c r="N4789" t="s">
        <v>17</v>
      </c>
      <c r="O4789" t="s">
        <v>16</v>
      </c>
    </row>
    <row r="4790" spans="1:15" x14ac:dyDescent="0.3">
      <c r="A4790">
        <v>2790</v>
      </c>
      <c r="B4790">
        <v>27</v>
      </c>
      <c r="C4790">
        <v>3</v>
      </c>
      <c r="D4790">
        <v>34</v>
      </c>
      <c r="E4790" t="str">
        <f t="shared" si="18"/>
        <v>0-50</v>
      </c>
      <c r="F4790">
        <v>90065</v>
      </c>
      <c r="G4790">
        <v>1</v>
      </c>
      <c r="H4790">
        <v>0.2</v>
      </c>
      <c r="I4790" t="s">
        <v>19</v>
      </c>
      <c r="J4790">
        <v>0</v>
      </c>
      <c r="K4790" t="s">
        <v>16</v>
      </c>
      <c r="L4790" t="s">
        <v>16</v>
      </c>
      <c r="M4790" t="s">
        <v>16</v>
      </c>
      <c r="N4790" t="s">
        <v>17</v>
      </c>
      <c r="O4790" t="s">
        <v>17</v>
      </c>
    </row>
    <row r="4791" spans="1:15" x14ac:dyDescent="0.3">
      <c r="A4791">
        <v>2808</v>
      </c>
      <c r="B4791">
        <v>27</v>
      </c>
      <c r="C4791">
        <v>2</v>
      </c>
      <c r="D4791">
        <v>129</v>
      </c>
      <c r="E4791" t="str">
        <f t="shared" si="18"/>
        <v>100+</v>
      </c>
      <c r="F4791">
        <v>90009</v>
      </c>
      <c r="G4791">
        <v>2</v>
      </c>
      <c r="H4791">
        <v>3.3</v>
      </c>
      <c r="I4791" t="s">
        <v>15</v>
      </c>
      <c r="J4791">
        <v>0</v>
      </c>
      <c r="K4791" t="s">
        <v>16</v>
      </c>
      <c r="L4791" t="s">
        <v>17</v>
      </c>
      <c r="M4791" t="s">
        <v>16</v>
      </c>
      <c r="N4791" t="s">
        <v>16</v>
      </c>
      <c r="O4791" t="s">
        <v>16</v>
      </c>
    </row>
    <row r="4792" spans="1:15" x14ac:dyDescent="0.3">
      <c r="A4792">
        <v>2844</v>
      </c>
      <c r="B4792">
        <v>27</v>
      </c>
      <c r="C4792">
        <v>3</v>
      </c>
      <c r="D4792">
        <v>20</v>
      </c>
      <c r="E4792" t="str">
        <f t="shared" si="18"/>
        <v>0-50</v>
      </c>
      <c r="F4792">
        <v>95616</v>
      </c>
      <c r="G4792">
        <v>4</v>
      </c>
      <c r="H4792">
        <v>1</v>
      </c>
      <c r="I4792" t="s">
        <v>15</v>
      </c>
      <c r="J4792">
        <v>134</v>
      </c>
      <c r="K4792" t="s">
        <v>16</v>
      </c>
      <c r="L4792" t="s">
        <v>16</v>
      </c>
      <c r="M4792" t="s">
        <v>16</v>
      </c>
      <c r="N4792" t="s">
        <v>17</v>
      </c>
      <c r="O4792" t="s">
        <v>17</v>
      </c>
    </row>
    <row r="4793" spans="1:15" x14ac:dyDescent="0.3">
      <c r="A4793">
        <v>2861</v>
      </c>
      <c r="B4793">
        <v>27</v>
      </c>
      <c r="C4793">
        <v>2</v>
      </c>
      <c r="D4793">
        <v>20</v>
      </c>
      <c r="E4793" t="str">
        <f t="shared" si="18"/>
        <v>0-50</v>
      </c>
      <c r="F4793">
        <v>95064</v>
      </c>
      <c r="G4793">
        <v>4</v>
      </c>
      <c r="H4793">
        <v>0.5</v>
      </c>
      <c r="I4793" t="s">
        <v>19</v>
      </c>
      <c r="J4793">
        <v>0</v>
      </c>
      <c r="K4793" t="s">
        <v>16</v>
      </c>
      <c r="L4793" t="s">
        <v>16</v>
      </c>
      <c r="M4793" t="s">
        <v>16</v>
      </c>
      <c r="N4793" t="s">
        <v>17</v>
      </c>
      <c r="O4793" t="s">
        <v>16</v>
      </c>
    </row>
    <row r="4794" spans="1:15" x14ac:dyDescent="0.3">
      <c r="A4794">
        <v>2899</v>
      </c>
      <c r="B4794">
        <v>27</v>
      </c>
      <c r="C4794">
        <v>1</v>
      </c>
      <c r="D4794">
        <v>140</v>
      </c>
      <c r="E4794" t="str">
        <f t="shared" si="18"/>
        <v>100+</v>
      </c>
      <c r="F4794">
        <v>91711</v>
      </c>
      <c r="G4794">
        <v>1</v>
      </c>
      <c r="H4794">
        <v>5.9</v>
      </c>
      <c r="I4794" t="s">
        <v>20</v>
      </c>
      <c r="J4794">
        <v>175</v>
      </c>
      <c r="K4794" t="s">
        <v>17</v>
      </c>
      <c r="L4794" t="s">
        <v>17</v>
      </c>
      <c r="M4794" t="s">
        <v>17</v>
      </c>
      <c r="N4794" t="s">
        <v>17</v>
      </c>
      <c r="O4794" t="s">
        <v>16</v>
      </c>
    </row>
    <row r="4795" spans="1:15" x14ac:dyDescent="0.3">
      <c r="A4795">
        <v>2941</v>
      </c>
      <c r="B4795">
        <v>27</v>
      </c>
      <c r="C4795">
        <v>3</v>
      </c>
      <c r="D4795">
        <v>43</v>
      </c>
      <c r="E4795" t="str">
        <f t="shared" si="18"/>
        <v>0-50</v>
      </c>
      <c r="F4795">
        <v>90245</v>
      </c>
      <c r="G4795">
        <v>3</v>
      </c>
      <c r="H4795">
        <v>0.1</v>
      </c>
      <c r="I4795" t="s">
        <v>20</v>
      </c>
      <c r="J4795">
        <v>163</v>
      </c>
      <c r="K4795" t="s">
        <v>16</v>
      </c>
      <c r="L4795" t="s">
        <v>16</v>
      </c>
      <c r="M4795" t="s">
        <v>16</v>
      </c>
      <c r="N4795" t="s">
        <v>17</v>
      </c>
      <c r="O4795" t="s">
        <v>16</v>
      </c>
    </row>
    <row r="4796" spans="1:15" x14ac:dyDescent="0.3">
      <c r="A4796">
        <v>3038</v>
      </c>
      <c r="B4796">
        <v>27</v>
      </c>
      <c r="C4796">
        <v>2</v>
      </c>
      <c r="D4796">
        <v>158</v>
      </c>
      <c r="E4796" t="str">
        <f t="shared" si="18"/>
        <v>100+</v>
      </c>
      <c r="F4796">
        <v>95060</v>
      </c>
      <c r="G4796">
        <v>3</v>
      </c>
      <c r="H4796">
        <v>0.4</v>
      </c>
      <c r="I4796" t="s">
        <v>20</v>
      </c>
      <c r="J4796">
        <v>0</v>
      </c>
      <c r="K4796" t="s">
        <v>17</v>
      </c>
      <c r="L4796" t="s">
        <v>16</v>
      </c>
      <c r="M4796" t="s">
        <v>17</v>
      </c>
      <c r="N4796" t="s">
        <v>17</v>
      </c>
      <c r="O4796" t="s">
        <v>16</v>
      </c>
    </row>
    <row r="4797" spans="1:15" x14ac:dyDescent="0.3">
      <c r="A4797">
        <v>3155</v>
      </c>
      <c r="B4797">
        <v>27</v>
      </c>
      <c r="C4797">
        <v>1</v>
      </c>
      <c r="D4797">
        <v>99</v>
      </c>
      <c r="E4797" t="str">
        <f t="shared" si="18"/>
        <v>51-100</v>
      </c>
      <c r="F4797">
        <v>94305</v>
      </c>
      <c r="G4797">
        <v>1</v>
      </c>
      <c r="H4797">
        <v>3</v>
      </c>
      <c r="I4797" t="s">
        <v>19</v>
      </c>
      <c r="J4797">
        <v>149</v>
      </c>
      <c r="K4797" t="s">
        <v>17</v>
      </c>
      <c r="L4797" t="s">
        <v>16</v>
      </c>
      <c r="M4797" t="s">
        <v>16</v>
      </c>
      <c r="N4797" t="s">
        <v>16</v>
      </c>
      <c r="O4797" t="s">
        <v>17</v>
      </c>
    </row>
    <row r="4798" spans="1:15" x14ac:dyDescent="0.3">
      <c r="A4798">
        <v>3181</v>
      </c>
      <c r="B4798">
        <v>27</v>
      </c>
      <c r="C4798">
        <v>3</v>
      </c>
      <c r="D4798">
        <v>103</v>
      </c>
      <c r="E4798" t="str">
        <f t="shared" si="18"/>
        <v>100+</v>
      </c>
      <c r="F4798">
        <v>92121</v>
      </c>
      <c r="G4798">
        <v>2</v>
      </c>
      <c r="H4798">
        <v>0.6</v>
      </c>
      <c r="I4798" t="s">
        <v>15</v>
      </c>
      <c r="J4798">
        <v>84</v>
      </c>
      <c r="K4798" t="s">
        <v>16</v>
      </c>
      <c r="L4798" t="s">
        <v>16</v>
      </c>
      <c r="M4798" t="s">
        <v>16</v>
      </c>
      <c r="N4798" t="s">
        <v>16</v>
      </c>
      <c r="O4798" t="s">
        <v>16</v>
      </c>
    </row>
    <row r="4799" spans="1:15" x14ac:dyDescent="0.3">
      <c r="A4799">
        <v>3229</v>
      </c>
      <c r="B4799">
        <v>27</v>
      </c>
      <c r="C4799">
        <v>2</v>
      </c>
      <c r="D4799">
        <v>45</v>
      </c>
      <c r="E4799" t="str">
        <f t="shared" si="18"/>
        <v>0-50</v>
      </c>
      <c r="F4799">
        <v>94305</v>
      </c>
      <c r="G4799">
        <v>2</v>
      </c>
      <c r="H4799">
        <v>1.7</v>
      </c>
      <c r="I4799" t="s">
        <v>20</v>
      </c>
      <c r="J4799">
        <v>0</v>
      </c>
      <c r="K4799" t="s">
        <v>16</v>
      </c>
      <c r="L4799" t="s">
        <v>16</v>
      </c>
      <c r="M4799" t="s">
        <v>16</v>
      </c>
      <c r="N4799" t="s">
        <v>16</v>
      </c>
      <c r="O4799" t="s">
        <v>17</v>
      </c>
    </row>
    <row r="4800" spans="1:15" x14ac:dyDescent="0.3">
      <c r="A4800">
        <v>3340</v>
      </c>
      <c r="B4800">
        <v>27</v>
      </c>
      <c r="C4800">
        <v>1</v>
      </c>
      <c r="D4800">
        <v>141</v>
      </c>
      <c r="E4800" t="str">
        <f t="shared" si="18"/>
        <v>100+</v>
      </c>
      <c r="F4800">
        <v>95135</v>
      </c>
      <c r="G4800">
        <v>4</v>
      </c>
      <c r="H4800">
        <v>5.0999999999999996</v>
      </c>
      <c r="I4800" t="s">
        <v>19</v>
      </c>
      <c r="J4800">
        <v>354</v>
      </c>
      <c r="K4800" t="s">
        <v>17</v>
      </c>
      <c r="L4800" t="s">
        <v>16</v>
      </c>
      <c r="M4800" t="s">
        <v>16</v>
      </c>
      <c r="N4800" t="s">
        <v>16</v>
      </c>
      <c r="O4800" t="s">
        <v>16</v>
      </c>
    </row>
    <row r="4801" spans="1:15" x14ac:dyDescent="0.3">
      <c r="A4801">
        <v>3390</v>
      </c>
      <c r="B4801">
        <v>27</v>
      </c>
      <c r="C4801">
        <v>3</v>
      </c>
      <c r="D4801">
        <v>88</v>
      </c>
      <c r="E4801" t="str">
        <f t="shared" si="18"/>
        <v>51-100</v>
      </c>
      <c r="F4801">
        <v>92182</v>
      </c>
      <c r="G4801">
        <v>3</v>
      </c>
      <c r="H4801">
        <v>0.8</v>
      </c>
      <c r="I4801" t="s">
        <v>15</v>
      </c>
      <c r="J4801">
        <v>238</v>
      </c>
      <c r="K4801" t="s">
        <v>16</v>
      </c>
      <c r="L4801" t="s">
        <v>16</v>
      </c>
      <c r="M4801" t="s">
        <v>16</v>
      </c>
      <c r="N4801" t="s">
        <v>16</v>
      </c>
      <c r="O4801" t="s">
        <v>16</v>
      </c>
    </row>
    <row r="4802" spans="1:15" x14ac:dyDescent="0.3">
      <c r="A4802">
        <v>3507</v>
      </c>
      <c r="B4802">
        <v>27</v>
      </c>
      <c r="C4802">
        <v>1</v>
      </c>
      <c r="D4802">
        <v>58</v>
      </c>
      <c r="E4802" t="str">
        <f t="shared" si="18"/>
        <v>51-100</v>
      </c>
      <c r="F4802">
        <v>95827</v>
      </c>
      <c r="G4802">
        <v>4</v>
      </c>
      <c r="H4802">
        <v>1.8</v>
      </c>
      <c r="I4802" t="s">
        <v>20</v>
      </c>
      <c r="J4802">
        <v>154</v>
      </c>
      <c r="K4802" t="s">
        <v>16</v>
      </c>
      <c r="L4802" t="s">
        <v>16</v>
      </c>
      <c r="M4802" t="s">
        <v>17</v>
      </c>
      <c r="N4802" t="s">
        <v>17</v>
      </c>
      <c r="O4802" t="s">
        <v>17</v>
      </c>
    </row>
    <row r="4803" spans="1:15" x14ac:dyDescent="0.3">
      <c r="A4803">
        <v>3628</v>
      </c>
      <c r="B4803">
        <v>27</v>
      </c>
      <c r="C4803">
        <v>1</v>
      </c>
      <c r="D4803">
        <v>83</v>
      </c>
      <c r="E4803" t="str">
        <f t="shared" si="18"/>
        <v>51-100</v>
      </c>
      <c r="F4803">
        <v>90034</v>
      </c>
      <c r="G4803">
        <v>2</v>
      </c>
      <c r="H4803">
        <v>0.2</v>
      </c>
      <c r="I4803" t="s">
        <v>15</v>
      </c>
      <c r="J4803">
        <v>0</v>
      </c>
      <c r="K4803" t="s">
        <v>16</v>
      </c>
      <c r="L4803" t="s">
        <v>16</v>
      </c>
      <c r="M4803" t="s">
        <v>16</v>
      </c>
      <c r="N4803" t="s">
        <v>16</v>
      </c>
      <c r="O4803" t="s">
        <v>17</v>
      </c>
    </row>
    <row r="4804" spans="1:15" x14ac:dyDescent="0.3">
      <c r="A4804">
        <v>3668</v>
      </c>
      <c r="B4804">
        <v>27</v>
      </c>
      <c r="C4804">
        <v>3</v>
      </c>
      <c r="D4804">
        <v>59</v>
      </c>
      <c r="E4804" t="str">
        <f t="shared" si="18"/>
        <v>51-100</v>
      </c>
      <c r="F4804">
        <v>94590</v>
      </c>
      <c r="G4804">
        <v>4</v>
      </c>
      <c r="H4804">
        <v>1.6</v>
      </c>
      <c r="I4804" t="s">
        <v>15</v>
      </c>
      <c r="J4804">
        <v>0</v>
      </c>
      <c r="K4804" t="s">
        <v>16</v>
      </c>
      <c r="L4804" t="s">
        <v>16</v>
      </c>
      <c r="M4804" t="s">
        <v>16</v>
      </c>
      <c r="N4804" t="s">
        <v>17</v>
      </c>
      <c r="O4804" t="s">
        <v>16</v>
      </c>
    </row>
    <row r="4805" spans="1:15" x14ac:dyDescent="0.3">
      <c r="A4805">
        <v>3712</v>
      </c>
      <c r="B4805">
        <v>27</v>
      </c>
      <c r="C4805">
        <v>1</v>
      </c>
      <c r="D4805">
        <v>20</v>
      </c>
      <c r="E4805" t="str">
        <f t="shared" si="18"/>
        <v>0-50</v>
      </c>
      <c r="F4805">
        <v>94720</v>
      </c>
      <c r="G4805">
        <v>4</v>
      </c>
      <c r="H4805">
        <v>0.4</v>
      </c>
      <c r="I4805" t="s">
        <v>15</v>
      </c>
      <c r="J4805">
        <v>99</v>
      </c>
      <c r="K4805" t="s">
        <v>16</v>
      </c>
      <c r="L4805" t="s">
        <v>16</v>
      </c>
      <c r="M4805" t="s">
        <v>16</v>
      </c>
      <c r="N4805" t="s">
        <v>17</v>
      </c>
      <c r="O4805" t="s">
        <v>16</v>
      </c>
    </row>
    <row r="4806" spans="1:15" x14ac:dyDescent="0.3">
      <c r="A4806">
        <v>3746</v>
      </c>
      <c r="B4806">
        <v>27</v>
      </c>
      <c r="C4806">
        <v>3</v>
      </c>
      <c r="D4806">
        <v>119</v>
      </c>
      <c r="E4806" t="str">
        <f t="shared" si="18"/>
        <v>100+</v>
      </c>
      <c r="F4806">
        <v>90640</v>
      </c>
      <c r="G4806">
        <v>1</v>
      </c>
      <c r="H4806">
        <v>5.4</v>
      </c>
      <c r="I4806" t="s">
        <v>15</v>
      </c>
      <c r="J4806">
        <v>118</v>
      </c>
      <c r="K4806" t="s">
        <v>16</v>
      </c>
      <c r="L4806" t="s">
        <v>16</v>
      </c>
      <c r="M4806" t="s">
        <v>16</v>
      </c>
      <c r="N4806" t="s">
        <v>17</v>
      </c>
      <c r="O4806" t="s">
        <v>16</v>
      </c>
    </row>
    <row r="4807" spans="1:15" x14ac:dyDescent="0.3">
      <c r="A4807">
        <v>3777</v>
      </c>
      <c r="B4807">
        <v>27</v>
      </c>
      <c r="C4807">
        <v>3</v>
      </c>
      <c r="D4807">
        <v>135</v>
      </c>
      <c r="E4807" t="str">
        <f t="shared" si="18"/>
        <v>100+</v>
      </c>
      <c r="F4807">
        <v>93108</v>
      </c>
      <c r="G4807">
        <v>3</v>
      </c>
      <c r="H4807">
        <v>2.7</v>
      </c>
      <c r="I4807" t="s">
        <v>19</v>
      </c>
      <c r="J4807">
        <v>449</v>
      </c>
      <c r="K4807" t="s">
        <v>17</v>
      </c>
      <c r="L4807" t="s">
        <v>16</v>
      </c>
      <c r="M4807" t="s">
        <v>16</v>
      </c>
      <c r="N4807" t="s">
        <v>16</v>
      </c>
      <c r="O4807" t="s">
        <v>17</v>
      </c>
    </row>
    <row r="4808" spans="1:15" x14ac:dyDescent="0.3">
      <c r="A4808">
        <v>3885</v>
      </c>
      <c r="B4808">
        <v>27</v>
      </c>
      <c r="C4808">
        <v>1</v>
      </c>
      <c r="D4808">
        <v>112</v>
      </c>
      <c r="E4808" t="str">
        <f t="shared" si="18"/>
        <v>100+</v>
      </c>
      <c r="F4808">
        <v>91330</v>
      </c>
      <c r="G4808">
        <v>4</v>
      </c>
      <c r="H4808">
        <v>2.2999999999999998</v>
      </c>
      <c r="I4808" t="s">
        <v>19</v>
      </c>
      <c r="J4808">
        <v>402</v>
      </c>
      <c r="K4808" t="s">
        <v>16</v>
      </c>
      <c r="L4808" t="s">
        <v>16</v>
      </c>
      <c r="M4808" t="s">
        <v>16</v>
      </c>
      <c r="N4808" t="s">
        <v>17</v>
      </c>
      <c r="O4808" t="s">
        <v>17</v>
      </c>
    </row>
    <row r="4809" spans="1:15" x14ac:dyDescent="0.3">
      <c r="A4809">
        <v>3915</v>
      </c>
      <c r="B4809">
        <v>27</v>
      </c>
      <c r="C4809">
        <v>3</v>
      </c>
      <c r="D4809">
        <v>35</v>
      </c>
      <c r="E4809" t="str">
        <f t="shared" si="18"/>
        <v>0-50</v>
      </c>
      <c r="F4809">
        <v>94080</v>
      </c>
      <c r="G4809">
        <v>1</v>
      </c>
      <c r="H4809">
        <v>1.8</v>
      </c>
      <c r="I4809" t="s">
        <v>20</v>
      </c>
      <c r="J4809">
        <v>0</v>
      </c>
      <c r="K4809" t="s">
        <v>16</v>
      </c>
      <c r="L4809" t="s">
        <v>16</v>
      </c>
      <c r="M4809" t="s">
        <v>16</v>
      </c>
      <c r="N4809" t="s">
        <v>16</v>
      </c>
      <c r="O4809" t="s">
        <v>16</v>
      </c>
    </row>
    <row r="4810" spans="1:15" x14ac:dyDescent="0.3">
      <c r="A4810">
        <v>4027</v>
      </c>
      <c r="B4810">
        <v>27</v>
      </c>
      <c r="C4810">
        <v>1</v>
      </c>
      <c r="D4810">
        <v>142</v>
      </c>
      <c r="E4810" t="str">
        <f t="shared" si="18"/>
        <v>100+</v>
      </c>
      <c r="F4810">
        <v>92038</v>
      </c>
      <c r="G4810">
        <v>3</v>
      </c>
      <c r="H4810">
        <v>5.5</v>
      </c>
      <c r="I4810" t="s">
        <v>15</v>
      </c>
      <c r="J4810">
        <v>0</v>
      </c>
      <c r="K4810" t="s">
        <v>17</v>
      </c>
      <c r="L4810" t="s">
        <v>16</v>
      </c>
      <c r="M4810" t="s">
        <v>16</v>
      </c>
      <c r="N4810" t="s">
        <v>16</v>
      </c>
      <c r="O4810" t="s">
        <v>16</v>
      </c>
    </row>
    <row r="4811" spans="1:15" x14ac:dyDescent="0.3">
      <c r="A4811">
        <v>4049</v>
      </c>
      <c r="B4811">
        <v>27</v>
      </c>
      <c r="C4811">
        <v>2</v>
      </c>
      <c r="D4811">
        <v>48</v>
      </c>
      <c r="E4811" t="str">
        <f t="shared" si="18"/>
        <v>0-50</v>
      </c>
      <c r="F4811">
        <v>90049</v>
      </c>
      <c r="G4811">
        <v>2</v>
      </c>
      <c r="H4811">
        <v>1.6</v>
      </c>
      <c r="I4811" t="s">
        <v>19</v>
      </c>
      <c r="J4811">
        <v>119</v>
      </c>
      <c r="K4811" t="s">
        <v>16</v>
      </c>
      <c r="L4811" t="s">
        <v>17</v>
      </c>
      <c r="M4811" t="s">
        <v>16</v>
      </c>
      <c r="N4811" t="s">
        <v>17</v>
      </c>
      <c r="O4811" t="s">
        <v>16</v>
      </c>
    </row>
    <row r="4812" spans="1:15" x14ac:dyDescent="0.3">
      <c r="A4812">
        <v>4081</v>
      </c>
      <c r="B4812">
        <v>27</v>
      </c>
      <c r="C4812">
        <v>0</v>
      </c>
      <c r="D4812">
        <v>40</v>
      </c>
      <c r="E4812" t="str">
        <f t="shared" si="18"/>
        <v>0-50</v>
      </c>
      <c r="F4812">
        <v>90068</v>
      </c>
      <c r="G4812">
        <v>1</v>
      </c>
      <c r="H4812">
        <v>2</v>
      </c>
      <c r="I4812" t="s">
        <v>20</v>
      </c>
      <c r="J4812">
        <v>110</v>
      </c>
      <c r="K4812" t="s">
        <v>16</v>
      </c>
      <c r="L4812" t="s">
        <v>16</v>
      </c>
      <c r="M4812" t="s">
        <v>16</v>
      </c>
      <c r="N4812" t="s">
        <v>16</v>
      </c>
      <c r="O4812" t="s">
        <v>17</v>
      </c>
    </row>
    <row r="4813" spans="1:15" x14ac:dyDescent="0.3">
      <c r="A4813">
        <v>4099</v>
      </c>
      <c r="B4813">
        <v>27</v>
      </c>
      <c r="C4813">
        <v>3</v>
      </c>
      <c r="D4813">
        <v>75</v>
      </c>
      <c r="E4813" t="str">
        <f t="shared" si="18"/>
        <v>51-100</v>
      </c>
      <c r="F4813">
        <v>90032</v>
      </c>
      <c r="G4813">
        <v>4</v>
      </c>
      <c r="H4813">
        <v>0</v>
      </c>
      <c r="I4813" t="s">
        <v>15</v>
      </c>
      <c r="J4813">
        <v>0</v>
      </c>
      <c r="K4813" t="s">
        <v>16</v>
      </c>
      <c r="L4813" t="s">
        <v>16</v>
      </c>
      <c r="M4813" t="s">
        <v>16</v>
      </c>
      <c r="N4813" t="s">
        <v>16</v>
      </c>
      <c r="O4813" t="s">
        <v>16</v>
      </c>
    </row>
    <row r="4814" spans="1:15" x14ac:dyDescent="0.3">
      <c r="A4814">
        <v>4101</v>
      </c>
      <c r="B4814">
        <v>27</v>
      </c>
      <c r="C4814">
        <v>2</v>
      </c>
      <c r="D4814">
        <v>41</v>
      </c>
      <c r="E4814" t="str">
        <f t="shared" si="18"/>
        <v>0-50</v>
      </c>
      <c r="F4814">
        <v>90254</v>
      </c>
      <c r="G4814">
        <v>2</v>
      </c>
      <c r="H4814">
        <v>1.7</v>
      </c>
      <c r="I4814" t="s">
        <v>20</v>
      </c>
      <c r="J4814">
        <v>0</v>
      </c>
      <c r="K4814" t="s">
        <v>16</v>
      </c>
      <c r="L4814" t="s">
        <v>16</v>
      </c>
      <c r="M4814" t="s">
        <v>16</v>
      </c>
      <c r="N4814" t="s">
        <v>17</v>
      </c>
      <c r="O4814" t="s">
        <v>16</v>
      </c>
    </row>
    <row r="4815" spans="1:15" x14ac:dyDescent="0.3">
      <c r="A4815">
        <v>4110</v>
      </c>
      <c r="B4815">
        <v>27</v>
      </c>
      <c r="C4815">
        <v>0</v>
      </c>
      <c r="D4815">
        <v>30</v>
      </c>
      <c r="E4815" t="str">
        <f t="shared" si="18"/>
        <v>0-50</v>
      </c>
      <c r="F4815">
        <v>93107</v>
      </c>
      <c r="G4815">
        <v>4</v>
      </c>
      <c r="H4815">
        <v>1</v>
      </c>
      <c r="I4815" t="s">
        <v>19</v>
      </c>
      <c r="J4815">
        <v>0</v>
      </c>
      <c r="K4815" t="s">
        <v>16</v>
      </c>
      <c r="L4815" t="s">
        <v>16</v>
      </c>
      <c r="M4815" t="s">
        <v>16</v>
      </c>
      <c r="N4815" t="s">
        <v>17</v>
      </c>
      <c r="O4815" t="s">
        <v>17</v>
      </c>
    </row>
    <row r="4816" spans="1:15" x14ac:dyDescent="0.3">
      <c r="A4816">
        <v>4236</v>
      </c>
      <c r="B4816">
        <v>27</v>
      </c>
      <c r="C4816">
        <v>1</v>
      </c>
      <c r="D4816">
        <v>91</v>
      </c>
      <c r="E4816" t="str">
        <f t="shared" si="18"/>
        <v>51-100</v>
      </c>
      <c r="F4816">
        <v>92173</v>
      </c>
      <c r="G4816">
        <v>2</v>
      </c>
      <c r="H4816">
        <v>0.2</v>
      </c>
      <c r="I4816" t="s">
        <v>15</v>
      </c>
      <c r="J4816">
        <v>0</v>
      </c>
      <c r="K4816" t="s">
        <v>16</v>
      </c>
      <c r="L4816" t="s">
        <v>16</v>
      </c>
      <c r="M4816" t="s">
        <v>16</v>
      </c>
      <c r="N4816" t="s">
        <v>17</v>
      </c>
      <c r="O4816" t="s">
        <v>16</v>
      </c>
    </row>
    <row r="4817" spans="1:15" x14ac:dyDescent="0.3">
      <c r="A4817">
        <v>4266</v>
      </c>
      <c r="B4817">
        <v>27</v>
      </c>
      <c r="C4817">
        <v>2</v>
      </c>
      <c r="D4817">
        <v>44</v>
      </c>
      <c r="E4817" t="str">
        <f t="shared" si="18"/>
        <v>0-50</v>
      </c>
      <c r="F4817">
        <v>93943</v>
      </c>
      <c r="G4817">
        <v>4</v>
      </c>
      <c r="H4817">
        <v>0.6</v>
      </c>
      <c r="I4817" t="s">
        <v>20</v>
      </c>
      <c r="J4817">
        <v>0</v>
      </c>
      <c r="K4817" t="s">
        <v>16</v>
      </c>
      <c r="L4817" t="s">
        <v>17</v>
      </c>
      <c r="M4817" t="s">
        <v>17</v>
      </c>
      <c r="N4817" t="s">
        <v>17</v>
      </c>
      <c r="O4817" t="s">
        <v>16</v>
      </c>
    </row>
    <row r="4818" spans="1:15" x14ac:dyDescent="0.3">
      <c r="A4818">
        <v>4322</v>
      </c>
      <c r="B4818">
        <v>27</v>
      </c>
      <c r="C4818">
        <v>0</v>
      </c>
      <c r="D4818">
        <v>34</v>
      </c>
      <c r="E4818" t="str">
        <f t="shared" si="18"/>
        <v>0-50</v>
      </c>
      <c r="F4818">
        <v>92717</v>
      </c>
      <c r="G4818">
        <v>1</v>
      </c>
      <c r="H4818">
        <v>2</v>
      </c>
      <c r="I4818" t="s">
        <v>20</v>
      </c>
      <c r="J4818">
        <v>112</v>
      </c>
      <c r="K4818" t="s">
        <v>16</v>
      </c>
      <c r="L4818" t="s">
        <v>16</v>
      </c>
      <c r="M4818" t="s">
        <v>16</v>
      </c>
      <c r="N4818" t="s">
        <v>16</v>
      </c>
      <c r="O4818" t="s">
        <v>17</v>
      </c>
    </row>
    <row r="4819" spans="1:15" x14ac:dyDescent="0.3">
      <c r="A4819">
        <v>4371</v>
      </c>
      <c r="B4819">
        <v>27</v>
      </c>
      <c r="C4819">
        <v>3</v>
      </c>
      <c r="D4819">
        <v>18</v>
      </c>
      <c r="E4819" t="str">
        <f t="shared" si="18"/>
        <v>0-50</v>
      </c>
      <c r="F4819">
        <v>93524</v>
      </c>
      <c r="G4819">
        <v>1</v>
      </c>
      <c r="H4819">
        <v>0.4</v>
      </c>
      <c r="I4819" t="s">
        <v>19</v>
      </c>
      <c r="J4819">
        <v>0</v>
      </c>
      <c r="K4819" t="s">
        <v>16</v>
      </c>
      <c r="L4819" t="s">
        <v>16</v>
      </c>
      <c r="M4819" t="s">
        <v>16</v>
      </c>
      <c r="N4819" t="s">
        <v>16</v>
      </c>
      <c r="O4819" t="s">
        <v>16</v>
      </c>
    </row>
    <row r="4820" spans="1:15" x14ac:dyDescent="0.3">
      <c r="A4820">
        <v>4505</v>
      </c>
      <c r="B4820">
        <v>27</v>
      </c>
      <c r="C4820">
        <v>1</v>
      </c>
      <c r="D4820">
        <v>41</v>
      </c>
      <c r="E4820" t="str">
        <f t="shared" si="18"/>
        <v>0-50</v>
      </c>
      <c r="F4820">
        <v>93023</v>
      </c>
      <c r="G4820">
        <v>4</v>
      </c>
      <c r="H4820">
        <v>1.8</v>
      </c>
      <c r="I4820" t="s">
        <v>19</v>
      </c>
      <c r="J4820">
        <v>147</v>
      </c>
      <c r="K4820" t="s">
        <v>16</v>
      </c>
      <c r="L4820" t="s">
        <v>16</v>
      </c>
      <c r="M4820" t="s">
        <v>16</v>
      </c>
      <c r="N4820" t="s">
        <v>16</v>
      </c>
      <c r="O4820" t="s">
        <v>16</v>
      </c>
    </row>
    <row r="4821" spans="1:15" x14ac:dyDescent="0.3">
      <c r="A4821">
        <v>4509</v>
      </c>
      <c r="B4821">
        <v>27</v>
      </c>
      <c r="C4821">
        <v>2</v>
      </c>
      <c r="D4821">
        <v>85</v>
      </c>
      <c r="E4821" t="str">
        <f t="shared" si="18"/>
        <v>51-100</v>
      </c>
      <c r="F4821">
        <v>94117</v>
      </c>
      <c r="G4821">
        <v>1</v>
      </c>
      <c r="H4821">
        <v>1.9</v>
      </c>
      <c r="I4821" t="s">
        <v>15</v>
      </c>
      <c r="J4821">
        <v>0</v>
      </c>
      <c r="K4821" t="s">
        <v>16</v>
      </c>
      <c r="L4821" t="s">
        <v>16</v>
      </c>
      <c r="M4821" t="s">
        <v>16</v>
      </c>
      <c r="N4821" t="s">
        <v>17</v>
      </c>
      <c r="O4821" t="s">
        <v>17</v>
      </c>
    </row>
    <row r="4822" spans="1:15" x14ac:dyDescent="0.3">
      <c r="A4822">
        <v>4530</v>
      </c>
      <c r="B4822">
        <v>27</v>
      </c>
      <c r="C4822">
        <v>0</v>
      </c>
      <c r="D4822">
        <v>40</v>
      </c>
      <c r="E4822" t="str">
        <f t="shared" si="18"/>
        <v>0-50</v>
      </c>
      <c r="F4822">
        <v>92103</v>
      </c>
      <c r="G4822">
        <v>4</v>
      </c>
      <c r="H4822">
        <v>1</v>
      </c>
      <c r="I4822" t="s">
        <v>19</v>
      </c>
      <c r="J4822">
        <v>0</v>
      </c>
      <c r="K4822" t="s">
        <v>16</v>
      </c>
      <c r="L4822" t="s">
        <v>16</v>
      </c>
      <c r="M4822" t="s">
        <v>16</v>
      </c>
      <c r="N4822" t="s">
        <v>16</v>
      </c>
      <c r="O4822" t="s">
        <v>16</v>
      </c>
    </row>
    <row r="4823" spans="1:15" x14ac:dyDescent="0.3">
      <c r="A4823">
        <v>4552</v>
      </c>
      <c r="B4823">
        <v>27</v>
      </c>
      <c r="C4823">
        <v>0</v>
      </c>
      <c r="D4823">
        <v>28</v>
      </c>
      <c r="E4823" t="str">
        <f t="shared" si="18"/>
        <v>0-50</v>
      </c>
      <c r="F4823">
        <v>91330</v>
      </c>
      <c r="G4823">
        <v>4</v>
      </c>
      <c r="H4823">
        <v>1.5</v>
      </c>
      <c r="I4823" t="s">
        <v>20</v>
      </c>
      <c r="J4823">
        <v>0</v>
      </c>
      <c r="K4823" t="s">
        <v>16</v>
      </c>
      <c r="L4823" t="s">
        <v>16</v>
      </c>
      <c r="M4823" t="s">
        <v>16</v>
      </c>
      <c r="N4823" t="s">
        <v>17</v>
      </c>
      <c r="O4823" t="s">
        <v>16</v>
      </c>
    </row>
    <row r="4824" spans="1:15" x14ac:dyDescent="0.3">
      <c r="A4824">
        <v>4628</v>
      </c>
      <c r="B4824">
        <v>27</v>
      </c>
      <c r="C4824">
        <v>1</v>
      </c>
      <c r="D4824">
        <v>134</v>
      </c>
      <c r="E4824" t="str">
        <f t="shared" si="18"/>
        <v>100+</v>
      </c>
      <c r="F4824">
        <v>93106</v>
      </c>
      <c r="G4824">
        <v>1</v>
      </c>
      <c r="H4824">
        <v>1.7</v>
      </c>
      <c r="I4824" t="s">
        <v>20</v>
      </c>
      <c r="J4824">
        <v>307</v>
      </c>
      <c r="K4824" t="s">
        <v>17</v>
      </c>
      <c r="L4824" t="s">
        <v>16</v>
      </c>
      <c r="M4824" t="s">
        <v>16</v>
      </c>
      <c r="N4824" t="s">
        <v>17</v>
      </c>
      <c r="O4824" t="s">
        <v>16</v>
      </c>
    </row>
    <row r="4825" spans="1:15" x14ac:dyDescent="0.3">
      <c r="A4825">
        <v>4629</v>
      </c>
      <c r="B4825">
        <v>27</v>
      </c>
      <c r="C4825">
        <v>1</v>
      </c>
      <c r="D4825">
        <v>130</v>
      </c>
      <c r="E4825" t="str">
        <f t="shared" si="18"/>
        <v>100+</v>
      </c>
      <c r="F4825">
        <v>94801</v>
      </c>
      <c r="G4825">
        <v>3</v>
      </c>
      <c r="H4825">
        <v>2.9</v>
      </c>
      <c r="I4825" t="s">
        <v>20</v>
      </c>
      <c r="J4825">
        <v>0</v>
      </c>
      <c r="K4825" t="s">
        <v>17</v>
      </c>
      <c r="L4825" t="s">
        <v>16</v>
      </c>
      <c r="M4825" t="s">
        <v>16</v>
      </c>
      <c r="N4825" t="s">
        <v>16</v>
      </c>
      <c r="O4825" t="s">
        <v>16</v>
      </c>
    </row>
    <row r="4826" spans="1:15" x14ac:dyDescent="0.3">
      <c r="A4826">
        <v>4670</v>
      </c>
      <c r="B4826">
        <v>27</v>
      </c>
      <c r="C4826">
        <v>1</v>
      </c>
      <c r="D4826">
        <v>64</v>
      </c>
      <c r="E4826" t="str">
        <f t="shared" si="18"/>
        <v>51-100</v>
      </c>
      <c r="F4826">
        <v>94501</v>
      </c>
      <c r="G4826">
        <v>4</v>
      </c>
      <c r="H4826">
        <v>1.8</v>
      </c>
      <c r="I4826" t="s">
        <v>20</v>
      </c>
      <c r="J4826">
        <v>0</v>
      </c>
      <c r="K4826" t="s">
        <v>16</v>
      </c>
      <c r="L4826" t="s">
        <v>16</v>
      </c>
      <c r="M4826" t="s">
        <v>16</v>
      </c>
      <c r="N4826" t="s">
        <v>17</v>
      </c>
      <c r="O4826" t="s">
        <v>17</v>
      </c>
    </row>
    <row r="4827" spans="1:15" x14ac:dyDescent="0.3">
      <c r="A4827">
        <v>4682</v>
      </c>
      <c r="B4827">
        <v>27</v>
      </c>
      <c r="C4827">
        <v>3</v>
      </c>
      <c r="D4827">
        <v>68</v>
      </c>
      <c r="E4827" t="str">
        <f t="shared" si="18"/>
        <v>51-100</v>
      </c>
      <c r="F4827">
        <v>95503</v>
      </c>
      <c r="G4827">
        <v>4</v>
      </c>
      <c r="H4827">
        <v>0</v>
      </c>
      <c r="I4827" t="s">
        <v>15</v>
      </c>
      <c r="J4827">
        <v>0</v>
      </c>
      <c r="K4827" t="s">
        <v>16</v>
      </c>
      <c r="L4827" t="s">
        <v>16</v>
      </c>
      <c r="M4827" t="s">
        <v>16</v>
      </c>
      <c r="N4827" t="s">
        <v>16</v>
      </c>
      <c r="O4827" t="s">
        <v>17</v>
      </c>
    </row>
    <row r="4828" spans="1:15" x14ac:dyDescent="0.3">
      <c r="A4828">
        <v>4715</v>
      </c>
      <c r="B4828">
        <v>27</v>
      </c>
      <c r="C4828">
        <v>3</v>
      </c>
      <c r="D4828">
        <v>81</v>
      </c>
      <c r="E4828" t="str">
        <f t="shared" si="18"/>
        <v>51-100</v>
      </c>
      <c r="F4828">
        <v>90291</v>
      </c>
      <c r="G4828">
        <v>3</v>
      </c>
      <c r="H4828">
        <v>1.5</v>
      </c>
      <c r="I4828" t="s">
        <v>15</v>
      </c>
      <c r="J4828">
        <v>307</v>
      </c>
      <c r="K4828" t="s">
        <v>16</v>
      </c>
      <c r="L4828" t="s">
        <v>17</v>
      </c>
      <c r="M4828" t="s">
        <v>17</v>
      </c>
      <c r="N4828" t="s">
        <v>17</v>
      </c>
      <c r="O4828" t="s">
        <v>17</v>
      </c>
    </row>
    <row r="4829" spans="1:15" x14ac:dyDescent="0.3">
      <c r="A4829">
        <v>4873</v>
      </c>
      <c r="B4829">
        <v>27</v>
      </c>
      <c r="C4829">
        <v>3</v>
      </c>
      <c r="D4829">
        <v>69</v>
      </c>
      <c r="E4829" t="str">
        <f t="shared" si="18"/>
        <v>51-100</v>
      </c>
      <c r="F4829">
        <v>94305</v>
      </c>
      <c r="G4829">
        <v>3</v>
      </c>
      <c r="H4829">
        <v>0.7</v>
      </c>
      <c r="I4829" t="s">
        <v>20</v>
      </c>
      <c r="J4829">
        <v>0</v>
      </c>
      <c r="K4829" t="s">
        <v>16</v>
      </c>
      <c r="L4829" t="s">
        <v>16</v>
      </c>
      <c r="M4829" t="s">
        <v>16</v>
      </c>
      <c r="N4829" t="s">
        <v>17</v>
      </c>
      <c r="O4829" t="s">
        <v>17</v>
      </c>
    </row>
    <row r="4830" spans="1:15" x14ac:dyDescent="0.3">
      <c r="A4830">
        <v>4985</v>
      </c>
      <c r="B4830">
        <v>27</v>
      </c>
      <c r="C4830">
        <v>1</v>
      </c>
      <c r="D4830">
        <v>98</v>
      </c>
      <c r="E4830" t="str">
        <f t="shared" si="18"/>
        <v>51-100</v>
      </c>
      <c r="F4830">
        <v>94043</v>
      </c>
      <c r="G4830">
        <v>4</v>
      </c>
      <c r="H4830">
        <v>2.2999999999999998</v>
      </c>
      <c r="I4830" t="s">
        <v>19</v>
      </c>
      <c r="J4830">
        <v>0</v>
      </c>
      <c r="K4830" t="s">
        <v>16</v>
      </c>
      <c r="L4830" t="s">
        <v>16</v>
      </c>
      <c r="M4830" t="s">
        <v>16</v>
      </c>
      <c r="N4830" t="s">
        <v>16</v>
      </c>
      <c r="O4830" t="s">
        <v>17</v>
      </c>
    </row>
    <row r="4831" spans="1:15" x14ac:dyDescent="0.3">
      <c r="A4831">
        <v>152</v>
      </c>
      <c r="B4831">
        <v>26</v>
      </c>
      <c r="C4831">
        <v>0</v>
      </c>
      <c r="D4831">
        <v>132</v>
      </c>
      <c r="E4831" t="str">
        <f t="shared" si="18"/>
        <v>100+</v>
      </c>
      <c r="F4831">
        <v>92834</v>
      </c>
      <c r="G4831">
        <v>3</v>
      </c>
      <c r="H4831">
        <v>6.5</v>
      </c>
      <c r="I4831" t="s">
        <v>19</v>
      </c>
      <c r="J4831">
        <v>0</v>
      </c>
      <c r="K4831" t="s">
        <v>17</v>
      </c>
      <c r="L4831" t="s">
        <v>16</v>
      </c>
      <c r="M4831" t="s">
        <v>16</v>
      </c>
      <c r="N4831" t="s">
        <v>16</v>
      </c>
      <c r="O4831" t="s">
        <v>17</v>
      </c>
    </row>
    <row r="4832" spans="1:15" x14ac:dyDescent="0.3">
      <c r="A4832">
        <v>157</v>
      </c>
      <c r="B4832">
        <v>26</v>
      </c>
      <c r="C4832">
        <v>0</v>
      </c>
      <c r="D4832">
        <v>15</v>
      </c>
      <c r="E4832" t="str">
        <f t="shared" si="18"/>
        <v>0-50</v>
      </c>
      <c r="F4832">
        <v>92131</v>
      </c>
      <c r="G4832">
        <v>4</v>
      </c>
      <c r="H4832">
        <v>0.4</v>
      </c>
      <c r="I4832" t="s">
        <v>15</v>
      </c>
      <c r="J4832">
        <v>0</v>
      </c>
      <c r="K4832" t="s">
        <v>16</v>
      </c>
      <c r="L4832" t="s">
        <v>16</v>
      </c>
      <c r="M4832" t="s">
        <v>16</v>
      </c>
      <c r="N4832" t="s">
        <v>16</v>
      </c>
      <c r="O4832" t="s">
        <v>17</v>
      </c>
    </row>
    <row r="4833" spans="1:15" x14ac:dyDescent="0.3">
      <c r="A4833">
        <v>223</v>
      </c>
      <c r="B4833">
        <v>26</v>
      </c>
      <c r="C4833">
        <v>2</v>
      </c>
      <c r="D4833">
        <v>104</v>
      </c>
      <c r="E4833" t="str">
        <f t="shared" si="18"/>
        <v>100+</v>
      </c>
      <c r="F4833">
        <v>94306</v>
      </c>
      <c r="G4833">
        <v>3</v>
      </c>
      <c r="H4833">
        <v>2.5</v>
      </c>
      <c r="I4833" t="s">
        <v>15</v>
      </c>
      <c r="J4833">
        <v>0</v>
      </c>
      <c r="K4833" t="s">
        <v>16</v>
      </c>
      <c r="L4833" t="s">
        <v>16</v>
      </c>
      <c r="M4833" t="s">
        <v>16</v>
      </c>
      <c r="N4833" t="s">
        <v>16</v>
      </c>
      <c r="O4833" t="s">
        <v>16</v>
      </c>
    </row>
    <row r="4834" spans="1:15" x14ac:dyDescent="0.3">
      <c r="A4834">
        <v>235</v>
      </c>
      <c r="B4834">
        <v>26</v>
      </c>
      <c r="C4834">
        <v>1</v>
      </c>
      <c r="D4834">
        <v>80</v>
      </c>
      <c r="E4834" t="str">
        <f t="shared" si="18"/>
        <v>51-100</v>
      </c>
      <c r="F4834">
        <v>95616</v>
      </c>
      <c r="G4834">
        <v>1</v>
      </c>
      <c r="H4834">
        <v>0.8</v>
      </c>
      <c r="I4834" t="s">
        <v>20</v>
      </c>
      <c r="J4834">
        <v>150</v>
      </c>
      <c r="K4834" t="s">
        <v>16</v>
      </c>
      <c r="L4834" t="s">
        <v>16</v>
      </c>
      <c r="M4834" t="s">
        <v>16</v>
      </c>
      <c r="N4834" t="s">
        <v>16</v>
      </c>
      <c r="O4834" t="s">
        <v>16</v>
      </c>
    </row>
    <row r="4835" spans="1:15" x14ac:dyDescent="0.3">
      <c r="A4835">
        <v>250</v>
      </c>
      <c r="B4835">
        <v>26</v>
      </c>
      <c r="C4835">
        <v>1</v>
      </c>
      <c r="D4835">
        <v>55</v>
      </c>
      <c r="E4835" t="str">
        <f t="shared" si="18"/>
        <v>51-100</v>
      </c>
      <c r="F4835">
        <v>90089</v>
      </c>
      <c r="G4835">
        <v>3</v>
      </c>
      <c r="H4835">
        <v>2.6</v>
      </c>
      <c r="I4835" t="s">
        <v>19</v>
      </c>
      <c r="J4835">
        <v>113</v>
      </c>
      <c r="K4835" t="s">
        <v>16</v>
      </c>
      <c r="L4835" t="s">
        <v>16</v>
      </c>
      <c r="M4835" t="s">
        <v>16</v>
      </c>
      <c r="N4835" t="s">
        <v>16</v>
      </c>
      <c r="O4835" t="s">
        <v>17</v>
      </c>
    </row>
    <row r="4836" spans="1:15" x14ac:dyDescent="0.3">
      <c r="A4836">
        <v>257</v>
      </c>
      <c r="B4836">
        <v>26</v>
      </c>
      <c r="C4836">
        <v>0</v>
      </c>
      <c r="D4836">
        <v>99</v>
      </c>
      <c r="E4836" t="str">
        <f t="shared" si="18"/>
        <v>51-100</v>
      </c>
      <c r="F4836">
        <v>92697</v>
      </c>
      <c r="G4836">
        <v>4</v>
      </c>
      <c r="H4836">
        <v>2.2999999999999998</v>
      </c>
      <c r="I4836" t="s">
        <v>19</v>
      </c>
      <c r="J4836">
        <v>0</v>
      </c>
      <c r="K4836" t="s">
        <v>16</v>
      </c>
      <c r="L4836" t="s">
        <v>16</v>
      </c>
      <c r="M4836" t="s">
        <v>16</v>
      </c>
      <c r="N4836" t="s">
        <v>16</v>
      </c>
      <c r="O4836" t="s">
        <v>17</v>
      </c>
    </row>
    <row r="4837" spans="1:15" x14ac:dyDescent="0.3">
      <c r="A4837">
        <v>350</v>
      </c>
      <c r="B4837">
        <v>26</v>
      </c>
      <c r="C4837">
        <v>2</v>
      </c>
      <c r="D4837">
        <v>60</v>
      </c>
      <c r="E4837" t="str">
        <f t="shared" si="18"/>
        <v>51-100</v>
      </c>
      <c r="F4837">
        <v>93407</v>
      </c>
      <c r="G4837">
        <v>2</v>
      </c>
      <c r="H4837">
        <v>3</v>
      </c>
      <c r="I4837" t="s">
        <v>15</v>
      </c>
      <c r="J4837">
        <v>132</v>
      </c>
      <c r="K4837" t="s">
        <v>17</v>
      </c>
      <c r="L4837" t="s">
        <v>16</v>
      </c>
      <c r="M4837" t="s">
        <v>16</v>
      </c>
      <c r="N4837" t="s">
        <v>16</v>
      </c>
      <c r="O4837" t="s">
        <v>16</v>
      </c>
    </row>
    <row r="4838" spans="1:15" x14ac:dyDescent="0.3">
      <c r="A4838">
        <v>398</v>
      </c>
      <c r="B4838">
        <v>26</v>
      </c>
      <c r="C4838">
        <v>2</v>
      </c>
      <c r="D4838">
        <v>48</v>
      </c>
      <c r="E4838" t="str">
        <f t="shared" si="18"/>
        <v>0-50</v>
      </c>
      <c r="F4838">
        <v>90503</v>
      </c>
      <c r="G4838">
        <v>3</v>
      </c>
      <c r="H4838">
        <v>0.7</v>
      </c>
      <c r="I4838" t="s">
        <v>20</v>
      </c>
      <c r="J4838">
        <v>0</v>
      </c>
      <c r="K4838" t="s">
        <v>16</v>
      </c>
      <c r="L4838" t="s">
        <v>16</v>
      </c>
      <c r="M4838" t="s">
        <v>16</v>
      </c>
      <c r="N4838" t="s">
        <v>17</v>
      </c>
      <c r="O4838" t="s">
        <v>16</v>
      </c>
    </row>
    <row r="4839" spans="1:15" x14ac:dyDescent="0.3">
      <c r="A4839">
        <v>527</v>
      </c>
      <c r="B4839">
        <v>26</v>
      </c>
      <c r="C4839">
        <v>2</v>
      </c>
      <c r="D4839">
        <v>205</v>
      </c>
      <c r="E4839" t="str">
        <f t="shared" si="18"/>
        <v>100+</v>
      </c>
      <c r="F4839">
        <v>93106</v>
      </c>
      <c r="G4839">
        <v>1</v>
      </c>
      <c r="H4839">
        <v>6.33</v>
      </c>
      <c r="I4839" t="s">
        <v>15</v>
      </c>
      <c r="J4839">
        <v>271</v>
      </c>
      <c r="K4839" t="s">
        <v>16</v>
      </c>
      <c r="L4839" t="s">
        <v>16</v>
      </c>
      <c r="M4839" t="s">
        <v>16</v>
      </c>
      <c r="N4839" t="s">
        <v>16</v>
      </c>
      <c r="O4839" t="s">
        <v>17</v>
      </c>
    </row>
    <row r="4840" spans="1:15" x14ac:dyDescent="0.3">
      <c r="A4840">
        <v>693</v>
      </c>
      <c r="B4840">
        <v>26</v>
      </c>
      <c r="C4840">
        <v>2</v>
      </c>
      <c r="D4840">
        <v>30</v>
      </c>
      <c r="E4840" t="str">
        <f t="shared" si="18"/>
        <v>0-50</v>
      </c>
      <c r="F4840">
        <v>94720</v>
      </c>
      <c r="G4840">
        <v>1</v>
      </c>
      <c r="H4840">
        <v>1</v>
      </c>
      <c r="I4840" t="s">
        <v>19</v>
      </c>
      <c r="J4840">
        <v>111</v>
      </c>
      <c r="K4840" t="s">
        <v>16</v>
      </c>
      <c r="L4840" t="s">
        <v>16</v>
      </c>
      <c r="M4840" t="s">
        <v>16</v>
      </c>
      <c r="N4840" t="s">
        <v>16</v>
      </c>
      <c r="O4840" t="s">
        <v>16</v>
      </c>
    </row>
    <row r="4841" spans="1:15" x14ac:dyDescent="0.3">
      <c r="A4841">
        <v>733</v>
      </c>
      <c r="B4841">
        <v>26</v>
      </c>
      <c r="C4841">
        <v>1</v>
      </c>
      <c r="D4841">
        <v>85</v>
      </c>
      <c r="E4841" t="str">
        <f t="shared" si="18"/>
        <v>51-100</v>
      </c>
      <c r="F4841">
        <v>90064</v>
      </c>
      <c r="G4841">
        <v>1</v>
      </c>
      <c r="H4841">
        <v>1.9</v>
      </c>
      <c r="I4841" t="s">
        <v>15</v>
      </c>
      <c r="J4841">
        <v>0</v>
      </c>
      <c r="K4841" t="s">
        <v>16</v>
      </c>
      <c r="L4841" t="s">
        <v>16</v>
      </c>
      <c r="M4841" t="s">
        <v>16</v>
      </c>
      <c r="N4841" t="s">
        <v>17</v>
      </c>
      <c r="O4841" t="s">
        <v>16</v>
      </c>
    </row>
    <row r="4842" spans="1:15" x14ac:dyDescent="0.3">
      <c r="A4842">
        <v>771</v>
      </c>
      <c r="B4842">
        <v>26</v>
      </c>
      <c r="C4842">
        <v>2</v>
      </c>
      <c r="D4842">
        <v>172</v>
      </c>
      <c r="E4842" t="str">
        <f t="shared" si="18"/>
        <v>100+</v>
      </c>
      <c r="F4842">
        <v>94551</v>
      </c>
      <c r="G4842">
        <v>2</v>
      </c>
      <c r="H4842">
        <v>6.9</v>
      </c>
      <c r="I4842" t="s">
        <v>20</v>
      </c>
      <c r="J4842">
        <v>0</v>
      </c>
      <c r="K4842" t="s">
        <v>17</v>
      </c>
      <c r="L4842" t="s">
        <v>16</v>
      </c>
      <c r="M4842" t="s">
        <v>16</v>
      </c>
      <c r="N4842" t="s">
        <v>17</v>
      </c>
      <c r="O4842" t="s">
        <v>16</v>
      </c>
    </row>
    <row r="4843" spans="1:15" x14ac:dyDescent="0.3">
      <c r="A4843">
        <v>1205</v>
      </c>
      <c r="B4843">
        <v>26</v>
      </c>
      <c r="C4843">
        <v>1</v>
      </c>
      <c r="D4843">
        <v>190</v>
      </c>
      <c r="E4843" t="str">
        <f t="shared" si="18"/>
        <v>100+</v>
      </c>
      <c r="F4843">
        <v>91604</v>
      </c>
      <c r="G4843">
        <v>4</v>
      </c>
      <c r="H4843">
        <v>1.3</v>
      </c>
      <c r="I4843" t="s">
        <v>20</v>
      </c>
      <c r="J4843">
        <v>197</v>
      </c>
      <c r="K4843" t="s">
        <v>17</v>
      </c>
      <c r="L4843" t="s">
        <v>16</v>
      </c>
      <c r="M4843" t="s">
        <v>16</v>
      </c>
      <c r="N4843" t="s">
        <v>17</v>
      </c>
      <c r="O4843" t="s">
        <v>16</v>
      </c>
    </row>
    <row r="4844" spans="1:15" x14ac:dyDescent="0.3">
      <c r="A4844">
        <v>1263</v>
      </c>
      <c r="B4844">
        <v>26</v>
      </c>
      <c r="C4844">
        <v>1</v>
      </c>
      <c r="D4844">
        <v>53</v>
      </c>
      <c r="E4844" t="str">
        <f t="shared" si="18"/>
        <v>51-100</v>
      </c>
      <c r="F4844">
        <v>94720</v>
      </c>
      <c r="G4844">
        <v>2</v>
      </c>
      <c r="H4844">
        <v>1.6</v>
      </c>
      <c r="I4844" t="s">
        <v>19</v>
      </c>
      <c r="J4844">
        <v>0</v>
      </c>
      <c r="K4844" t="s">
        <v>16</v>
      </c>
      <c r="L4844" t="s">
        <v>16</v>
      </c>
      <c r="M4844" t="s">
        <v>16</v>
      </c>
      <c r="N4844" t="s">
        <v>17</v>
      </c>
      <c r="O4844" t="s">
        <v>16</v>
      </c>
    </row>
    <row r="4845" spans="1:15" x14ac:dyDescent="0.3">
      <c r="A4845">
        <v>1308</v>
      </c>
      <c r="B4845">
        <v>26</v>
      </c>
      <c r="C4845">
        <v>2</v>
      </c>
      <c r="D4845">
        <v>195</v>
      </c>
      <c r="E4845" t="str">
        <f t="shared" si="18"/>
        <v>100+</v>
      </c>
      <c r="F4845">
        <v>94546</v>
      </c>
      <c r="G4845">
        <v>1</v>
      </c>
      <c r="H4845">
        <v>6.33</v>
      </c>
      <c r="I4845" t="s">
        <v>15</v>
      </c>
      <c r="J4845">
        <v>0</v>
      </c>
      <c r="K4845" t="s">
        <v>16</v>
      </c>
      <c r="L4845" t="s">
        <v>16</v>
      </c>
      <c r="M4845" t="s">
        <v>16</v>
      </c>
      <c r="N4845" t="s">
        <v>17</v>
      </c>
      <c r="O4845" t="s">
        <v>17</v>
      </c>
    </row>
    <row r="4846" spans="1:15" x14ac:dyDescent="0.3">
      <c r="A4846">
        <v>1338</v>
      </c>
      <c r="B4846">
        <v>26</v>
      </c>
      <c r="C4846">
        <v>0</v>
      </c>
      <c r="D4846">
        <v>179</v>
      </c>
      <c r="E4846" t="str">
        <f t="shared" si="18"/>
        <v>100+</v>
      </c>
      <c r="F4846">
        <v>92028</v>
      </c>
      <c r="G4846">
        <v>4</v>
      </c>
      <c r="H4846">
        <v>2.1</v>
      </c>
      <c r="I4846" t="s">
        <v>20</v>
      </c>
      <c r="J4846">
        <v>0</v>
      </c>
      <c r="K4846" t="s">
        <v>17</v>
      </c>
      <c r="L4846" t="s">
        <v>16</v>
      </c>
      <c r="M4846" t="s">
        <v>16</v>
      </c>
      <c r="N4846" t="s">
        <v>16</v>
      </c>
      <c r="O4846" t="s">
        <v>16</v>
      </c>
    </row>
    <row r="4847" spans="1:15" x14ac:dyDescent="0.3">
      <c r="A4847">
        <v>1350</v>
      </c>
      <c r="B4847">
        <v>26</v>
      </c>
      <c r="C4847">
        <v>2</v>
      </c>
      <c r="D4847">
        <v>171</v>
      </c>
      <c r="E4847" t="str">
        <f t="shared" ref="E4847:E5001" si="19">IF(D4847&lt;=50,"0-50",IF(D4847&lt;=100,"51-100","100+"))</f>
        <v>100+</v>
      </c>
      <c r="F4847">
        <v>93943</v>
      </c>
      <c r="G4847">
        <v>3</v>
      </c>
      <c r="H4847">
        <v>6</v>
      </c>
      <c r="I4847" t="s">
        <v>20</v>
      </c>
      <c r="J4847">
        <v>0</v>
      </c>
      <c r="K4847" t="s">
        <v>17</v>
      </c>
      <c r="L4847" t="s">
        <v>16</v>
      </c>
      <c r="M4847" t="s">
        <v>16</v>
      </c>
      <c r="N4847" t="s">
        <v>17</v>
      </c>
      <c r="O4847" t="s">
        <v>16</v>
      </c>
    </row>
    <row r="4848" spans="1:15" x14ac:dyDescent="0.3">
      <c r="A4848">
        <v>1433</v>
      </c>
      <c r="B4848">
        <v>26</v>
      </c>
      <c r="C4848">
        <v>2</v>
      </c>
      <c r="D4848">
        <v>195</v>
      </c>
      <c r="E4848" t="str">
        <f t="shared" si="19"/>
        <v>100+</v>
      </c>
      <c r="F4848">
        <v>90245</v>
      </c>
      <c r="G4848">
        <v>1</v>
      </c>
      <c r="H4848">
        <v>6.33</v>
      </c>
      <c r="I4848" t="s">
        <v>15</v>
      </c>
      <c r="J4848">
        <v>0</v>
      </c>
      <c r="K4848" t="s">
        <v>16</v>
      </c>
      <c r="L4848" t="s">
        <v>16</v>
      </c>
      <c r="M4848" t="s">
        <v>16</v>
      </c>
      <c r="N4848" t="s">
        <v>16</v>
      </c>
      <c r="O4848" t="s">
        <v>16</v>
      </c>
    </row>
    <row r="4849" spans="1:15" x14ac:dyDescent="0.3">
      <c r="A4849">
        <v>1654</v>
      </c>
      <c r="B4849">
        <v>26</v>
      </c>
      <c r="C4849">
        <v>1</v>
      </c>
      <c r="D4849">
        <v>24</v>
      </c>
      <c r="E4849" t="str">
        <f t="shared" si="19"/>
        <v>0-50</v>
      </c>
      <c r="F4849">
        <v>96651</v>
      </c>
      <c r="G4849">
        <v>2</v>
      </c>
      <c r="H4849">
        <v>0.9</v>
      </c>
      <c r="I4849" t="s">
        <v>19</v>
      </c>
      <c r="J4849">
        <v>123</v>
      </c>
      <c r="K4849" t="s">
        <v>16</v>
      </c>
      <c r="L4849" t="s">
        <v>16</v>
      </c>
      <c r="M4849" t="s">
        <v>16</v>
      </c>
      <c r="N4849" t="s">
        <v>16</v>
      </c>
      <c r="O4849" t="s">
        <v>17</v>
      </c>
    </row>
    <row r="4850" spans="1:15" x14ac:dyDescent="0.3">
      <c r="A4850">
        <v>1691</v>
      </c>
      <c r="B4850">
        <v>26</v>
      </c>
      <c r="C4850">
        <v>1</v>
      </c>
      <c r="D4850">
        <v>102</v>
      </c>
      <c r="E4850" t="str">
        <f t="shared" si="19"/>
        <v>100+</v>
      </c>
      <c r="F4850">
        <v>95521</v>
      </c>
      <c r="G4850">
        <v>1</v>
      </c>
      <c r="H4850">
        <v>1.9</v>
      </c>
      <c r="I4850" t="s">
        <v>15</v>
      </c>
      <c r="J4850">
        <v>0</v>
      </c>
      <c r="K4850" t="s">
        <v>16</v>
      </c>
      <c r="L4850" t="s">
        <v>16</v>
      </c>
      <c r="M4850" t="s">
        <v>16</v>
      </c>
      <c r="N4850" t="s">
        <v>16</v>
      </c>
      <c r="O4850" t="s">
        <v>16</v>
      </c>
    </row>
    <row r="4851" spans="1:15" x14ac:dyDescent="0.3">
      <c r="A4851">
        <v>1723</v>
      </c>
      <c r="B4851">
        <v>26</v>
      </c>
      <c r="C4851">
        <v>2</v>
      </c>
      <c r="D4851">
        <v>72</v>
      </c>
      <c r="E4851" t="str">
        <f t="shared" si="19"/>
        <v>51-100</v>
      </c>
      <c r="F4851">
        <v>92647</v>
      </c>
      <c r="G4851">
        <v>4</v>
      </c>
      <c r="H4851">
        <v>2.6</v>
      </c>
      <c r="I4851" t="s">
        <v>15</v>
      </c>
      <c r="J4851">
        <v>0</v>
      </c>
      <c r="K4851" t="s">
        <v>16</v>
      </c>
      <c r="L4851" t="s">
        <v>17</v>
      </c>
      <c r="M4851" t="s">
        <v>17</v>
      </c>
      <c r="N4851" t="s">
        <v>17</v>
      </c>
      <c r="O4851" t="s">
        <v>16</v>
      </c>
    </row>
    <row r="4852" spans="1:15" x14ac:dyDescent="0.3">
      <c r="A4852">
        <v>1766</v>
      </c>
      <c r="B4852">
        <v>26</v>
      </c>
      <c r="C4852">
        <v>0</v>
      </c>
      <c r="D4852">
        <v>149</v>
      </c>
      <c r="E4852" t="str">
        <f t="shared" si="19"/>
        <v>100+</v>
      </c>
      <c r="F4852">
        <v>95051</v>
      </c>
      <c r="G4852">
        <v>2</v>
      </c>
      <c r="H4852">
        <v>7.2</v>
      </c>
      <c r="I4852" t="s">
        <v>15</v>
      </c>
      <c r="J4852">
        <v>154</v>
      </c>
      <c r="K4852" t="s">
        <v>16</v>
      </c>
      <c r="L4852" t="s">
        <v>16</v>
      </c>
      <c r="M4852" t="s">
        <v>16</v>
      </c>
      <c r="N4852" t="s">
        <v>16</v>
      </c>
      <c r="O4852" t="s">
        <v>16</v>
      </c>
    </row>
    <row r="4853" spans="1:15" x14ac:dyDescent="0.3">
      <c r="A4853">
        <v>1896</v>
      </c>
      <c r="B4853">
        <v>26</v>
      </c>
      <c r="C4853">
        <v>2</v>
      </c>
      <c r="D4853">
        <v>72</v>
      </c>
      <c r="E4853" t="str">
        <f t="shared" si="19"/>
        <v>51-100</v>
      </c>
      <c r="F4853">
        <v>95003</v>
      </c>
      <c r="G4853">
        <v>4</v>
      </c>
      <c r="H4853">
        <v>2.6</v>
      </c>
      <c r="I4853" t="s">
        <v>15</v>
      </c>
      <c r="J4853">
        <v>0</v>
      </c>
      <c r="K4853" t="s">
        <v>16</v>
      </c>
      <c r="L4853" t="s">
        <v>16</v>
      </c>
      <c r="M4853" t="s">
        <v>16</v>
      </c>
      <c r="N4853" t="s">
        <v>17</v>
      </c>
      <c r="O4853" t="s">
        <v>16</v>
      </c>
    </row>
    <row r="4854" spans="1:15" x14ac:dyDescent="0.3">
      <c r="A4854">
        <v>1985</v>
      </c>
      <c r="B4854">
        <v>26</v>
      </c>
      <c r="C4854">
        <v>1</v>
      </c>
      <c r="D4854">
        <v>55</v>
      </c>
      <c r="E4854" t="str">
        <f t="shared" si="19"/>
        <v>51-100</v>
      </c>
      <c r="F4854">
        <v>92630</v>
      </c>
      <c r="G4854">
        <v>4</v>
      </c>
      <c r="H4854">
        <v>1.7</v>
      </c>
      <c r="I4854" t="s">
        <v>20</v>
      </c>
      <c r="J4854">
        <v>175</v>
      </c>
      <c r="K4854" t="s">
        <v>16</v>
      </c>
      <c r="L4854" t="s">
        <v>16</v>
      </c>
      <c r="M4854" t="s">
        <v>16</v>
      </c>
      <c r="N4854" t="s">
        <v>17</v>
      </c>
      <c r="O4854" t="s">
        <v>16</v>
      </c>
    </row>
    <row r="4855" spans="1:15" x14ac:dyDescent="0.3">
      <c r="A4855">
        <v>2080</v>
      </c>
      <c r="B4855">
        <v>26</v>
      </c>
      <c r="C4855">
        <v>2</v>
      </c>
      <c r="D4855">
        <v>40</v>
      </c>
      <c r="E4855" t="str">
        <f t="shared" si="19"/>
        <v>0-50</v>
      </c>
      <c r="F4855">
        <v>94132</v>
      </c>
      <c r="G4855">
        <v>1</v>
      </c>
      <c r="H4855">
        <v>1</v>
      </c>
      <c r="I4855" t="s">
        <v>19</v>
      </c>
      <c r="J4855">
        <v>0</v>
      </c>
      <c r="K4855" t="s">
        <v>16</v>
      </c>
      <c r="L4855" t="s">
        <v>16</v>
      </c>
      <c r="M4855" t="s">
        <v>16</v>
      </c>
      <c r="N4855" t="s">
        <v>17</v>
      </c>
      <c r="O4855" t="s">
        <v>16</v>
      </c>
    </row>
    <row r="4856" spans="1:15" x14ac:dyDescent="0.3">
      <c r="A4856">
        <v>2187</v>
      </c>
      <c r="B4856">
        <v>26</v>
      </c>
      <c r="C4856">
        <v>2</v>
      </c>
      <c r="D4856">
        <v>92</v>
      </c>
      <c r="E4856" t="str">
        <f t="shared" si="19"/>
        <v>51-100</v>
      </c>
      <c r="F4856">
        <v>96001</v>
      </c>
      <c r="G4856">
        <v>2</v>
      </c>
      <c r="H4856">
        <v>0.2</v>
      </c>
      <c r="I4856" t="s">
        <v>15</v>
      </c>
      <c r="J4856">
        <v>0</v>
      </c>
      <c r="K4856" t="s">
        <v>16</v>
      </c>
      <c r="L4856" t="s">
        <v>16</v>
      </c>
      <c r="M4856" t="s">
        <v>16</v>
      </c>
      <c r="N4856" t="s">
        <v>17</v>
      </c>
      <c r="O4856" t="s">
        <v>16</v>
      </c>
    </row>
    <row r="4857" spans="1:15" x14ac:dyDescent="0.3">
      <c r="A4857">
        <v>2242</v>
      </c>
      <c r="B4857">
        <v>26</v>
      </c>
      <c r="C4857">
        <v>0</v>
      </c>
      <c r="D4857">
        <v>14</v>
      </c>
      <c r="E4857" t="str">
        <f t="shared" si="19"/>
        <v>0-50</v>
      </c>
      <c r="F4857">
        <v>94301</v>
      </c>
      <c r="G4857">
        <v>4</v>
      </c>
      <c r="H4857">
        <v>0.4</v>
      </c>
      <c r="I4857" t="s">
        <v>15</v>
      </c>
      <c r="J4857">
        <v>94</v>
      </c>
      <c r="K4857" t="s">
        <v>16</v>
      </c>
      <c r="L4857" t="s">
        <v>16</v>
      </c>
      <c r="M4857" t="s">
        <v>16</v>
      </c>
      <c r="N4857" t="s">
        <v>17</v>
      </c>
      <c r="O4857" t="s">
        <v>16</v>
      </c>
    </row>
    <row r="4858" spans="1:15" x14ac:dyDescent="0.3">
      <c r="A4858">
        <v>2271</v>
      </c>
      <c r="B4858">
        <v>26</v>
      </c>
      <c r="C4858">
        <v>2</v>
      </c>
      <c r="D4858">
        <v>51</v>
      </c>
      <c r="E4858" t="str">
        <f t="shared" si="19"/>
        <v>51-100</v>
      </c>
      <c r="F4858">
        <v>92103</v>
      </c>
      <c r="G4858">
        <v>4</v>
      </c>
      <c r="H4858">
        <v>2.6</v>
      </c>
      <c r="I4858" t="s">
        <v>15</v>
      </c>
      <c r="J4858">
        <v>0</v>
      </c>
      <c r="K4858" t="s">
        <v>16</v>
      </c>
      <c r="L4858" t="s">
        <v>16</v>
      </c>
      <c r="M4858" t="s">
        <v>16</v>
      </c>
      <c r="N4858" t="s">
        <v>17</v>
      </c>
      <c r="O4858" t="s">
        <v>16</v>
      </c>
    </row>
    <row r="4859" spans="1:15" x14ac:dyDescent="0.3">
      <c r="A4859">
        <v>2368</v>
      </c>
      <c r="B4859">
        <v>26</v>
      </c>
      <c r="C4859">
        <v>1</v>
      </c>
      <c r="D4859">
        <v>80</v>
      </c>
      <c r="E4859" t="str">
        <f t="shared" si="19"/>
        <v>51-100</v>
      </c>
      <c r="F4859">
        <v>95616</v>
      </c>
      <c r="G4859">
        <v>4</v>
      </c>
      <c r="H4859">
        <v>0.2</v>
      </c>
      <c r="I4859" t="s">
        <v>15</v>
      </c>
      <c r="J4859">
        <v>0</v>
      </c>
      <c r="K4859" t="s">
        <v>16</v>
      </c>
      <c r="L4859" t="s">
        <v>16</v>
      </c>
      <c r="M4859" t="s">
        <v>16</v>
      </c>
      <c r="N4859" t="s">
        <v>17</v>
      </c>
      <c r="O4859" t="s">
        <v>17</v>
      </c>
    </row>
    <row r="4860" spans="1:15" x14ac:dyDescent="0.3">
      <c r="A4860">
        <v>2527</v>
      </c>
      <c r="B4860">
        <v>26</v>
      </c>
      <c r="C4860">
        <v>1</v>
      </c>
      <c r="D4860">
        <v>50</v>
      </c>
      <c r="E4860" t="str">
        <f t="shared" si="19"/>
        <v>0-50</v>
      </c>
      <c r="F4860">
        <v>95616</v>
      </c>
      <c r="G4860">
        <v>4</v>
      </c>
      <c r="H4860">
        <v>0.6</v>
      </c>
      <c r="I4860" t="s">
        <v>20</v>
      </c>
      <c r="J4860">
        <v>0</v>
      </c>
      <c r="K4860" t="s">
        <v>16</v>
      </c>
      <c r="L4860" t="s">
        <v>16</v>
      </c>
      <c r="M4860" t="s">
        <v>16</v>
      </c>
      <c r="N4860" t="s">
        <v>16</v>
      </c>
      <c r="O4860" t="s">
        <v>16</v>
      </c>
    </row>
    <row r="4861" spans="1:15" x14ac:dyDescent="0.3">
      <c r="A4861">
        <v>2649</v>
      </c>
      <c r="B4861">
        <v>26</v>
      </c>
      <c r="C4861">
        <v>0</v>
      </c>
      <c r="D4861">
        <v>155</v>
      </c>
      <c r="E4861" t="str">
        <f t="shared" si="19"/>
        <v>100+</v>
      </c>
      <c r="F4861">
        <v>93105</v>
      </c>
      <c r="G4861">
        <v>2</v>
      </c>
      <c r="H4861">
        <v>7.2</v>
      </c>
      <c r="I4861" t="s">
        <v>15</v>
      </c>
      <c r="J4861">
        <v>0</v>
      </c>
      <c r="K4861" t="s">
        <v>16</v>
      </c>
      <c r="L4861" t="s">
        <v>16</v>
      </c>
      <c r="M4861" t="s">
        <v>16</v>
      </c>
      <c r="N4861" t="s">
        <v>16</v>
      </c>
      <c r="O4861" t="s">
        <v>16</v>
      </c>
    </row>
    <row r="4862" spans="1:15" x14ac:dyDescent="0.3">
      <c r="A4862">
        <v>2755</v>
      </c>
      <c r="B4862">
        <v>26</v>
      </c>
      <c r="C4862">
        <v>1</v>
      </c>
      <c r="D4862">
        <v>61</v>
      </c>
      <c r="E4862" t="str">
        <f t="shared" si="19"/>
        <v>51-100</v>
      </c>
      <c r="F4862">
        <v>93943</v>
      </c>
      <c r="G4862">
        <v>4</v>
      </c>
      <c r="H4862">
        <v>2.2000000000000002</v>
      </c>
      <c r="I4862" t="s">
        <v>15</v>
      </c>
      <c r="J4862">
        <v>119</v>
      </c>
      <c r="K4862" t="s">
        <v>16</v>
      </c>
      <c r="L4862" t="s">
        <v>16</v>
      </c>
      <c r="M4862" t="s">
        <v>16</v>
      </c>
      <c r="N4862" t="s">
        <v>16</v>
      </c>
      <c r="O4862" t="s">
        <v>16</v>
      </c>
    </row>
    <row r="4863" spans="1:15" x14ac:dyDescent="0.3">
      <c r="A4863">
        <v>2816</v>
      </c>
      <c r="B4863">
        <v>26</v>
      </c>
      <c r="C4863">
        <v>1</v>
      </c>
      <c r="D4863">
        <v>48</v>
      </c>
      <c r="E4863" t="str">
        <f t="shared" si="19"/>
        <v>0-50</v>
      </c>
      <c r="F4863">
        <v>94019</v>
      </c>
      <c r="G4863">
        <v>3</v>
      </c>
      <c r="H4863">
        <v>2.6</v>
      </c>
      <c r="I4863" t="s">
        <v>19</v>
      </c>
      <c r="J4863">
        <v>169</v>
      </c>
      <c r="K4863" t="s">
        <v>16</v>
      </c>
      <c r="L4863" t="s">
        <v>16</v>
      </c>
      <c r="M4863" t="s">
        <v>16</v>
      </c>
      <c r="N4863" t="s">
        <v>16</v>
      </c>
      <c r="O4863" t="s">
        <v>16</v>
      </c>
    </row>
    <row r="4864" spans="1:15" x14ac:dyDescent="0.3">
      <c r="A4864">
        <v>2952</v>
      </c>
      <c r="B4864">
        <v>26</v>
      </c>
      <c r="C4864">
        <v>2</v>
      </c>
      <c r="D4864">
        <v>132</v>
      </c>
      <c r="E4864" t="str">
        <f t="shared" si="19"/>
        <v>100+</v>
      </c>
      <c r="F4864">
        <v>94720</v>
      </c>
      <c r="G4864">
        <v>2</v>
      </c>
      <c r="H4864">
        <v>2.4</v>
      </c>
      <c r="I4864" t="s">
        <v>19</v>
      </c>
      <c r="J4864">
        <v>0</v>
      </c>
      <c r="K4864" t="s">
        <v>17</v>
      </c>
      <c r="L4864" t="s">
        <v>16</v>
      </c>
      <c r="M4864" t="s">
        <v>16</v>
      </c>
      <c r="N4864" t="s">
        <v>16</v>
      </c>
      <c r="O4864" t="s">
        <v>17</v>
      </c>
    </row>
    <row r="4865" spans="1:15" x14ac:dyDescent="0.3">
      <c r="A4865">
        <v>3076</v>
      </c>
      <c r="B4865">
        <v>26</v>
      </c>
      <c r="C4865">
        <v>0</v>
      </c>
      <c r="D4865">
        <v>85</v>
      </c>
      <c r="E4865" t="str">
        <f t="shared" si="19"/>
        <v>51-100</v>
      </c>
      <c r="F4865">
        <v>95616</v>
      </c>
      <c r="G4865">
        <v>2</v>
      </c>
      <c r="H4865">
        <v>1.6</v>
      </c>
      <c r="I4865" t="s">
        <v>19</v>
      </c>
      <c r="J4865">
        <v>0</v>
      </c>
      <c r="K4865" t="s">
        <v>16</v>
      </c>
      <c r="L4865" t="s">
        <v>16</v>
      </c>
      <c r="M4865" t="s">
        <v>16</v>
      </c>
      <c r="N4865" t="s">
        <v>16</v>
      </c>
      <c r="O4865" t="s">
        <v>16</v>
      </c>
    </row>
    <row r="4866" spans="1:15" x14ac:dyDescent="0.3">
      <c r="A4866">
        <v>3085</v>
      </c>
      <c r="B4866">
        <v>26</v>
      </c>
      <c r="C4866">
        <v>0</v>
      </c>
      <c r="D4866">
        <v>129</v>
      </c>
      <c r="E4866" t="str">
        <f t="shared" si="19"/>
        <v>100+</v>
      </c>
      <c r="F4866">
        <v>90028</v>
      </c>
      <c r="G4866">
        <v>3</v>
      </c>
      <c r="H4866">
        <v>0.7</v>
      </c>
      <c r="I4866" t="s">
        <v>20</v>
      </c>
      <c r="J4866">
        <v>0</v>
      </c>
      <c r="K4866" t="s">
        <v>17</v>
      </c>
      <c r="L4866" t="s">
        <v>16</v>
      </c>
      <c r="M4866" t="s">
        <v>16</v>
      </c>
      <c r="N4866" t="s">
        <v>16</v>
      </c>
      <c r="O4866" t="s">
        <v>16</v>
      </c>
    </row>
    <row r="4867" spans="1:15" x14ac:dyDescent="0.3">
      <c r="A4867">
        <v>3147</v>
      </c>
      <c r="B4867">
        <v>26</v>
      </c>
      <c r="C4867">
        <v>1</v>
      </c>
      <c r="D4867">
        <v>38</v>
      </c>
      <c r="E4867" t="str">
        <f t="shared" si="19"/>
        <v>0-50</v>
      </c>
      <c r="F4867">
        <v>91910</v>
      </c>
      <c r="G4867">
        <v>4</v>
      </c>
      <c r="H4867">
        <v>1.7</v>
      </c>
      <c r="I4867" t="s">
        <v>20</v>
      </c>
      <c r="J4867">
        <v>0</v>
      </c>
      <c r="K4867" t="s">
        <v>16</v>
      </c>
      <c r="L4867" t="s">
        <v>16</v>
      </c>
      <c r="M4867" t="s">
        <v>16</v>
      </c>
      <c r="N4867" t="s">
        <v>17</v>
      </c>
      <c r="O4867" t="s">
        <v>16</v>
      </c>
    </row>
    <row r="4868" spans="1:15" x14ac:dyDescent="0.3">
      <c r="A4868">
        <v>3148</v>
      </c>
      <c r="B4868">
        <v>26</v>
      </c>
      <c r="C4868">
        <v>0</v>
      </c>
      <c r="D4868">
        <v>30</v>
      </c>
      <c r="E4868" t="str">
        <f t="shared" si="19"/>
        <v>0-50</v>
      </c>
      <c r="F4868">
        <v>94024</v>
      </c>
      <c r="G4868">
        <v>4</v>
      </c>
      <c r="H4868">
        <v>1.3</v>
      </c>
      <c r="I4868" t="s">
        <v>19</v>
      </c>
      <c r="J4868">
        <v>0</v>
      </c>
      <c r="K4868" t="s">
        <v>16</v>
      </c>
      <c r="L4868" t="s">
        <v>16</v>
      </c>
      <c r="M4868" t="s">
        <v>16</v>
      </c>
      <c r="N4868" t="s">
        <v>17</v>
      </c>
      <c r="O4868" t="s">
        <v>17</v>
      </c>
    </row>
    <row r="4869" spans="1:15" x14ac:dyDescent="0.3">
      <c r="A4869">
        <v>3280</v>
      </c>
      <c r="B4869">
        <v>26</v>
      </c>
      <c r="C4869">
        <v>1</v>
      </c>
      <c r="D4869">
        <v>44</v>
      </c>
      <c r="E4869" t="str">
        <f t="shared" si="19"/>
        <v>0-50</v>
      </c>
      <c r="F4869">
        <v>94901</v>
      </c>
      <c r="G4869">
        <v>1</v>
      </c>
      <c r="H4869">
        <v>2</v>
      </c>
      <c r="I4869" t="s">
        <v>20</v>
      </c>
      <c r="J4869">
        <v>0</v>
      </c>
      <c r="K4869" t="s">
        <v>16</v>
      </c>
      <c r="L4869" t="s">
        <v>16</v>
      </c>
      <c r="M4869" t="s">
        <v>16</v>
      </c>
      <c r="N4869" t="s">
        <v>16</v>
      </c>
      <c r="O4869" t="s">
        <v>16</v>
      </c>
    </row>
    <row r="4870" spans="1:15" x14ac:dyDescent="0.3">
      <c r="A4870">
        <v>3441</v>
      </c>
      <c r="B4870">
        <v>26</v>
      </c>
      <c r="C4870">
        <v>1</v>
      </c>
      <c r="D4870">
        <v>39</v>
      </c>
      <c r="E4870" t="str">
        <f t="shared" si="19"/>
        <v>0-50</v>
      </c>
      <c r="F4870">
        <v>95133</v>
      </c>
      <c r="G4870">
        <v>4</v>
      </c>
      <c r="H4870">
        <v>0.6</v>
      </c>
      <c r="I4870" t="s">
        <v>20</v>
      </c>
      <c r="J4870">
        <v>0</v>
      </c>
      <c r="K4870" t="s">
        <v>16</v>
      </c>
      <c r="L4870" t="s">
        <v>16</v>
      </c>
      <c r="M4870" t="s">
        <v>16</v>
      </c>
      <c r="N4870" t="s">
        <v>16</v>
      </c>
      <c r="O4870" t="s">
        <v>17</v>
      </c>
    </row>
    <row r="4871" spans="1:15" x14ac:dyDescent="0.3">
      <c r="A4871">
        <v>3460</v>
      </c>
      <c r="B4871">
        <v>26</v>
      </c>
      <c r="C4871">
        <v>1</v>
      </c>
      <c r="D4871">
        <v>88</v>
      </c>
      <c r="E4871" t="str">
        <f t="shared" si="19"/>
        <v>51-100</v>
      </c>
      <c r="F4871">
        <v>94025</v>
      </c>
      <c r="G4871">
        <v>2</v>
      </c>
      <c r="H4871">
        <v>1.8</v>
      </c>
      <c r="I4871" t="s">
        <v>20</v>
      </c>
      <c r="J4871">
        <v>0</v>
      </c>
      <c r="K4871" t="s">
        <v>16</v>
      </c>
      <c r="L4871" t="s">
        <v>16</v>
      </c>
      <c r="M4871" t="s">
        <v>16</v>
      </c>
      <c r="N4871" t="s">
        <v>16</v>
      </c>
      <c r="O4871" t="s">
        <v>16</v>
      </c>
    </row>
    <row r="4872" spans="1:15" x14ac:dyDescent="0.3">
      <c r="A4872">
        <v>3470</v>
      </c>
      <c r="B4872">
        <v>26</v>
      </c>
      <c r="C4872">
        <v>2</v>
      </c>
      <c r="D4872">
        <v>79</v>
      </c>
      <c r="E4872" t="str">
        <f t="shared" si="19"/>
        <v>51-100</v>
      </c>
      <c r="F4872">
        <v>95630</v>
      </c>
      <c r="G4872">
        <v>2</v>
      </c>
      <c r="H4872">
        <v>2.5</v>
      </c>
      <c r="I4872" t="s">
        <v>15</v>
      </c>
      <c r="J4872">
        <v>0</v>
      </c>
      <c r="K4872" t="s">
        <v>16</v>
      </c>
      <c r="L4872" t="s">
        <v>16</v>
      </c>
      <c r="M4872" t="s">
        <v>16</v>
      </c>
      <c r="N4872" t="s">
        <v>17</v>
      </c>
      <c r="O4872" t="s">
        <v>16</v>
      </c>
    </row>
    <row r="4873" spans="1:15" x14ac:dyDescent="0.3">
      <c r="A4873">
        <v>3539</v>
      </c>
      <c r="B4873">
        <v>26</v>
      </c>
      <c r="C4873">
        <v>0</v>
      </c>
      <c r="D4873">
        <v>23</v>
      </c>
      <c r="E4873" t="str">
        <f t="shared" si="19"/>
        <v>0-50</v>
      </c>
      <c r="F4873">
        <v>93561</v>
      </c>
      <c r="G4873">
        <v>1</v>
      </c>
      <c r="H4873">
        <v>0.1</v>
      </c>
      <c r="I4873" t="s">
        <v>20</v>
      </c>
      <c r="J4873">
        <v>0</v>
      </c>
      <c r="K4873" t="s">
        <v>16</v>
      </c>
      <c r="L4873" t="s">
        <v>16</v>
      </c>
      <c r="M4873" t="s">
        <v>16</v>
      </c>
      <c r="N4873" t="s">
        <v>16</v>
      </c>
      <c r="O4873" t="s">
        <v>16</v>
      </c>
    </row>
    <row r="4874" spans="1:15" x14ac:dyDescent="0.3">
      <c r="A4874">
        <v>3664</v>
      </c>
      <c r="B4874">
        <v>26</v>
      </c>
      <c r="C4874">
        <v>2</v>
      </c>
      <c r="D4874">
        <v>60</v>
      </c>
      <c r="E4874" t="str">
        <f t="shared" si="19"/>
        <v>51-100</v>
      </c>
      <c r="F4874">
        <v>94111</v>
      </c>
      <c r="G4874">
        <v>4</v>
      </c>
      <c r="H4874">
        <v>1.6</v>
      </c>
      <c r="I4874" t="s">
        <v>15</v>
      </c>
      <c r="J4874">
        <v>0</v>
      </c>
      <c r="K4874" t="s">
        <v>16</v>
      </c>
      <c r="L4874" t="s">
        <v>16</v>
      </c>
      <c r="M4874" t="s">
        <v>17</v>
      </c>
      <c r="N4874" t="s">
        <v>17</v>
      </c>
      <c r="O4874" t="s">
        <v>17</v>
      </c>
    </row>
    <row r="4875" spans="1:15" x14ac:dyDescent="0.3">
      <c r="A4875">
        <v>3733</v>
      </c>
      <c r="B4875">
        <v>26</v>
      </c>
      <c r="C4875">
        <v>1</v>
      </c>
      <c r="D4875">
        <v>18</v>
      </c>
      <c r="E4875" t="str">
        <f t="shared" si="19"/>
        <v>0-50</v>
      </c>
      <c r="F4875">
        <v>92521</v>
      </c>
      <c r="G4875">
        <v>2</v>
      </c>
      <c r="H4875">
        <v>0.9</v>
      </c>
      <c r="I4875" t="s">
        <v>19</v>
      </c>
      <c r="J4875">
        <v>95</v>
      </c>
      <c r="K4875" t="s">
        <v>16</v>
      </c>
      <c r="L4875" t="s">
        <v>16</v>
      </c>
      <c r="M4875" t="s">
        <v>16</v>
      </c>
      <c r="N4875" t="s">
        <v>16</v>
      </c>
      <c r="O4875" t="s">
        <v>16</v>
      </c>
    </row>
    <row r="4876" spans="1:15" x14ac:dyDescent="0.3">
      <c r="A4876">
        <v>3748</v>
      </c>
      <c r="B4876">
        <v>26</v>
      </c>
      <c r="C4876">
        <v>0</v>
      </c>
      <c r="D4876">
        <v>83</v>
      </c>
      <c r="E4876" t="str">
        <f t="shared" si="19"/>
        <v>51-100</v>
      </c>
      <c r="F4876">
        <v>91360</v>
      </c>
      <c r="G4876">
        <v>3</v>
      </c>
      <c r="H4876">
        <v>3.9</v>
      </c>
      <c r="I4876" t="s">
        <v>20</v>
      </c>
      <c r="J4876">
        <v>0</v>
      </c>
      <c r="K4876" t="s">
        <v>17</v>
      </c>
      <c r="L4876" t="s">
        <v>16</v>
      </c>
      <c r="M4876" t="s">
        <v>16</v>
      </c>
      <c r="N4876" t="s">
        <v>17</v>
      </c>
      <c r="O4876" t="s">
        <v>16</v>
      </c>
    </row>
    <row r="4877" spans="1:15" x14ac:dyDescent="0.3">
      <c r="A4877">
        <v>3752</v>
      </c>
      <c r="B4877">
        <v>26</v>
      </c>
      <c r="C4877">
        <v>2</v>
      </c>
      <c r="D4877">
        <v>12</v>
      </c>
      <c r="E4877" t="str">
        <f t="shared" si="19"/>
        <v>0-50</v>
      </c>
      <c r="F4877">
        <v>94591</v>
      </c>
      <c r="G4877">
        <v>4</v>
      </c>
      <c r="H4877">
        <v>1</v>
      </c>
      <c r="I4877" t="s">
        <v>15</v>
      </c>
      <c r="J4877">
        <v>0</v>
      </c>
      <c r="K4877" t="s">
        <v>16</v>
      </c>
      <c r="L4877" t="s">
        <v>16</v>
      </c>
      <c r="M4877" t="s">
        <v>16</v>
      </c>
      <c r="N4877" t="s">
        <v>17</v>
      </c>
      <c r="O4877" t="s">
        <v>16</v>
      </c>
    </row>
    <row r="4878" spans="1:15" x14ac:dyDescent="0.3">
      <c r="A4878">
        <v>3766</v>
      </c>
      <c r="B4878">
        <v>26</v>
      </c>
      <c r="C4878">
        <v>0</v>
      </c>
      <c r="D4878">
        <v>54</v>
      </c>
      <c r="E4878" t="str">
        <f t="shared" si="19"/>
        <v>51-100</v>
      </c>
      <c r="F4878">
        <v>94706</v>
      </c>
      <c r="G4878">
        <v>3</v>
      </c>
      <c r="H4878">
        <v>0.3</v>
      </c>
      <c r="I4878" t="s">
        <v>19</v>
      </c>
      <c r="J4878">
        <v>0</v>
      </c>
      <c r="K4878" t="s">
        <v>16</v>
      </c>
      <c r="L4878" t="s">
        <v>16</v>
      </c>
      <c r="M4878" t="s">
        <v>16</v>
      </c>
      <c r="N4878" t="s">
        <v>17</v>
      </c>
      <c r="O4878" t="s">
        <v>16</v>
      </c>
    </row>
    <row r="4879" spans="1:15" x14ac:dyDescent="0.3">
      <c r="A4879">
        <v>3810</v>
      </c>
      <c r="B4879">
        <v>26</v>
      </c>
      <c r="C4879">
        <v>2</v>
      </c>
      <c r="D4879">
        <v>62</v>
      </c>
      <c r="E4879" t="str">
        <f t="shared" si="19"/>
        <v>51-100</v>
      </c>
      <c r="F4879">
        <v>94080</v>
      </c>
      <c r="G4879">
        <v>4</v>
      </c>
      <c r="H4879">
        <v>1.6</v>
      </c>
      <c r="I4879" t="s">
        <v>15</v>
      </c>
      <c r="J4879">
        <v>0</v>
      </c>
      <c r="K4879" t="s">
        <v>16</v>
      </c>
      <c r="L4879" t="s">
        <v>17</v>
      </c>
      <c r="M4879" t="s">
        <v>16</v>
      </c>
      <c r="N4879" t="s">
        <v>16</v>
      </c>
      <c r="O4879" t="s">
        <v>16</v>
      </c>
    </row>
    <row r="4880" spans="1:15" x14ac:dyDescent="0.3">
      <c r="A4880">
        <v>3819</v>
      </c>
      <c r="B4880">
        <v>26</v>
      </c>
      <c r="C4880">
        <v>0</v>
      </c>
      <c r="D4880">
        <v>102</v>
      </c>
      <c r="E4880" t="str">
        <f t="shared" si="19"/>
        <v>100+</v>
      </c>
      <c r="F4880">
        <v>94305</v>
      </c>
      <c r="G4880">
        <v>4</v>
      </c>
      <c r="H4880">
        <v>2.2999999999999998</v>
      </c>
      <c r="I4880" t="s">
        <v>19</v>
      </c>
      <c r="J4880">
        <v>0</v>
      </c>
      <c r="K4880" t="s">
        <v>16</v>
      </c>
      <c r="L4880" t="s">
        <v>16</v>
      </c>
      <c r="M4880" t="s">
        <v>16</v>
      </c>
      <c r="N4880" t="s">
        <v>16</v>
      </c>
      <c r="O4880" t="s">
        <v>16</v>
      </c>
    </row>
    <row r="4881" spans="1:15" x14ac:dyDescent="0.3">
      <c r="A4881">
        <v>3846</v>
      </c>
      <c r="B4881">
        <v>26</v>
      </c>
      <c r="C4881">
        <v>1</v>
      </c>
      <c r="D4881">
        <v>54</v>
      </c>
      <c r="E4881" t="str">
        <f t="shared" si="19"/>
        <v>51-100</v>
      </c>
      <c r="F4881">
        <v>94061</v>
      </c>
      <c r="G4881">
        <v>4</v>
      </c>
      <c r="H4881">
        <v>0.6</v>
      </c>
      <c r="I4881" t="s">
        <v>20</v>
      </c>
      <c r="J4881">
        <v>230</v>
      </c>
      <c r="K4881" t="s">
        <v>16</v>
      </c>
      <c r="L4881" t="s">
        <v>16</v>
      </c>
      <c r="M4881" t="s">
        <v>16</v>
      </c>
      <c r="N4881" t="s">
        <v>16</v>
      </c>
      <c r="O4881" t="s">
        <v>16</v>
      </c>
    </row>
    <row r="4882" spans="1:15" x14ac:dyDescent="0.3">
      <c r="A4882">
        <v>3876</v>
      </c>
      <c r="B4882">
        <v>26</v>
      </c>
      <c r="C4882">
        <v>2</v>
      </c>
      <c r="D4882">
        <v>119</v>
      </c>
      <c r="E4882" t="str">
        <f t="shared" si="19"/>
        <v>100+</v>
      </c>
      <c r="F4882">
        <v>95351</v>
      </c>
      <c r="G4882">
        <v>2</v>
      </c>
      <c r="H4882">
        <v>0.6</v>
      </c>
      <c r="I4882" t="s">
        <v>15</v>
      </c>
      <c r="J4882">
        <v>381</v>
      </c>
      <c r="K4882" t="s">
        <v>16</v>
      </c>
      <c r="L4882" t="s">
        <v>16</v>
      </c>
      <c r="M4882" t="s">
        <v>16</v>
      </c>
      <c r="N4882" t="s">
        <v>17</v>
      </c>
      <c r="O4882" t="s">
        <v>17</v>
      </c>
    </row>
    <row r="4883" spans="1:15" x14ac:dyDescent="0.3">
      <c r="A4883">
        <v>3890</v>
      </c>
      <c r="B4883">
        <v>26</v>
      </c>
      <c r="C4883">
        <v>0</v>
      </c>
      <c r="D4883">
        <v>19</v>
      </c>
      <c r="E4883" t="str">
        <f t="shared" si="19"/>
        <v>0-50</v>
      </c>
      <c r="F4883">
        <v>93014</v>
      </c>
      <c r="G4883">
        <v>1</v>
      </c>
      <c r="H4883">
        <v>0.1</v>
      </c>
      <c r="I4883" t="s">
        <v>20</v>
      </c>
      <c r="J4883">
        <v>121</v>
      </c>
      <c r="K4883" t="s">
        <v>16</v>
      </c>
      <c r="L4883" t="s">
        <v>16</v>
      </c>
      <c r="M4883" t="s">
        <v>16</v>
      </c>
      <c r="N4883" t="s">
        <v>17</v>
      </c>
      <c r="O4883" t="s">
        <v>16</v>
      </c>
    </row>
    <row r="4884" spans="1:15" x14ac:dyDescent="0.3">
      <c r="A4884">
        <v>3933</v>
      </c>
      <c r="B4884">
        <v>26</v>
      </c>
      <c r="C4884">
        <v>2</v>
      </c>
      <c r="D4884">
        <v>55</v>
      </c>
      <c r="E4884" t="str">
        <f t="shared" si="19"/>
        <v>51-100</v>
      </c>
      <c r="F4884">
        <v>94305</v>
      </c>
      <c r="G4884">
        <v>3</v>
      </c>
      <c r="H4884">
        <v>0.7</v>
      </c>
      <c r="I4884" t="s">
        <v>20</v>
      </c>
      <c r="J4884">
        <v>0</v>
      </c>
      <c r="K4884" t="s">
        <v>16</v>
      </c>
      <c r="L4884" t="s">
        <v>16</v>
      </c>
      <c r="M4884" t="s">
        <v>16</v>
      </c>
      <c r="N4884" t="s">
        <v>17</v>
      </c>
      <c r="O4884" t="s">
        <v>16</v>
      </c>
    </row>
    <row r="4885" spans="1:15" x14ac:dyDescent="0.3">
      <c r="A4885">
        <v>4018</v>
      </c>
      <c r="B4885">
        <v>26</v>
      </c>
      <c r="C4885">
        <v>0</v>
      </c>
      <c r="D4885">
        <v>42</v>
      </c>
      <c r="E4885" t="str">
        <f t="shared" si="19"/>
        <v>0-50</v>
      </c>
      <c r="F4885">
        <v>92009</v>
      </c>
      <c r="G4885">
        <v>4</v>
      </c>
      <c r="H4885">
        <v>1.3</v>
      </c>
      <c r="I4885" t="s">
        <v>19</v>
      </c>
      <c r="J4885">
        <v>153</v>
      </c>
      <c r="K4885" t="s">
        <v>16</v>
      </c>
      <c r="L4885" t="s">
        <v>16</v>
      </c>
      <c r="M4885" t="s">
        <v>16</v>
      </c>
      <c r="N4885" t="s">
        <v>17</v>
      </c>
      <c r="O4885" t="s">
        <v>16</v>
      </c>
    </row>
    <row r="4886" spans="1:15" x14ac:dyDescent="0.3">
      <c r="A4886">
        <v>4078</v>
      </c>
      <c r="B4886">
        <v>26</v>
      </c>
      <c r="C4886">
        <v>0</v>
      </c>
      <c r="D4886">
        <v>71</v>
      </c>
      <c r="E4886" t="str">
        <f t="shared" si="19"/>
        <v>51-100</v>
      </c>
      <c r="F4886">
        <v>92093</v>
      </c>
      <c r="G4886">
        <v>4</v>
      </c>
      <c r="H4886">
        <v>1.8</v>
      </c>
      <c r="I4886" t="s">
        <v>20</v>
      </c>
      <c r="J4886">
        <v>0</v>
      </c>
      <c r="K4886" t="s">
        <v>16</v>
      </c>
      <c r="L4886" t="s">
        <v>17</v>
      </c>
      <c r="M4886" t="s">
        <v>16</v>
      </c>
      <c r="N4886" t="s">
        <v>17</v>
      </c>
      <c r="O4886" t="s">
        <v>16</v>
      </c>
    </row>
    <row r="4887" spans="1:15" x14ac:dyDescent="0.3">
      <c r="A4887">
        <v>4186</v>
      </c>
      <c r="B4887">
        <v>26</v>
      </c>
      <c r="C4887">
        <v>2</v>
      </c>
      <c r="D4887">
        <v>82</v>
      </c>
      <c r="E4887" t="str">
        <f t="shared" si="19"/>
        <v>51-100</v>
      </c>
      <c r="F4887">
        <v>91950</v>
      </c>
      <c r="G4887">
        <v>2</v>
      </c>
      <c r="H4887">
        <v>2.5</v>
      </c>
      <c r="I4887" t="s">
        <v>15</v>
      </c>
      <c r="J4887">
        <v>199</v>
      </c>
      <c r="K4887" t="s">
        <v>16</v>
      </c>
      <c r="L4887" t="s">
        <v>16</v>
      </c>
      <c r="M4887" t="s">
        <v>16</v>
      </c>
      <c r="N4887" t="s">
        <v>16</v>
      </c>
      <c r="O4887" t="s">
        <v>16</v>
      </c>
    </row>
    <row r="4888" spans="1:15" x14ac:dyDescent="0.3">
      <c r="A4888">
        <v>4283</v>
      </c>
      <c r="B4888">
        <v>26</v>
      </c>
      <c r="C4888">
        <v>0</v>
      </c>
      <c r="D4888">
        <v>195</v>
      </c>
      <c r="E4888" t="str">
        <f t="shared" si="19"/>
        <v>100+</v>
      </c>
      <c r="F4888">
        <v>92093</v>
      </c>
      <c r="G4888">
        <v>3</v>
      </c>
      <c r="H4888">
        <v>6.33</v>
      </c>
      <c r="I4888" t="s">
        <v>19</v>
      </c>
      <c r="J4888">
        <v>0</v>
      </c>
      <c r="K4888" t="s">
        <v>17</v>
      </c>
      <c r="L4888" t="s">
        <v>17</v>
      </c>
      <c r="M4888" t="s">
        <v>17</v>
      </c>
      <c r="N4888" t="s">
        <v>17</v>
      </c>
      <c r="O4888" t="s">
        <v>16</v>
      </c>
    </row>
    <row r="4889" spans="1:15" x14ac:dyDescent="0.3">
      <c r="A4889">
        <v>4306</v>
      </c>
      <c r="B4889">
        <v>26</v>
      </c>
      <c r="C4889">
        <v>1</v>
      </c>
      <c r="D4889">
        <v>54</v>
      </c>
      <c r="E4889" t="str">
        <f t="shared" si="19"/>
        <v>51-100</v>
      </c>
      <c r="F4889">
        <v>91709</v>
      </c>
      <c r="G4889">
        <v>2</v>
      </c>
      <c r="H4889">
        <v>1.6</v>
      </c>
      <c r="I4889" t="s">
        <v>19</v>
      </c>
      <c r="J4889">
        <v>0</v>
      </c>
      <c r="K4889" t="s">
        <v>16</v>
      </c>
      <c r="L4889" t="s">
        <v>17</v>
      </c>
      <c r="M4889" t="s">
        <v>16</v>
      </c>
      <c r="N4889" t="s">
        <v>16</v>
      </c>
      <c r="O4889" t="s">
        <v>16</v>
      </c>
    </row>
    <row r="4890" spans="1:15" x14ac:dyDescent="0.3">
      <c r="A4890">
        <v>4338</v>
      </c>
      <c r="B4890">
        <v>26</v>
      </c>
      <c r="C4890">
        <v>2</v>
      </c>
      <c r="D4890">
        <v>182</v>
      </c>
      <c r="E4890" t="str">
        <f t="shared" si="19"/>
        <v>100+</v>
      </c>
      <c r="F4890">
        <v>93010</v>
      </c>
      <c r="G4890">
        <v>2</v>
      </c>
      <c r="H4890">
        <v>3.2</v>
      </c>
      <c r="I4890" t="s">
        <v>20</v>
      </c>
      <c r="J4890">
        <v>0</v>
      </c>
      <c r="K4890" t="s">
        <v>17</v>
      </c>
      <c r="L4890" t="s">
        <v>16</v>
      </c>
      <c r="M4890" t="s">
        <v>16</v>
      </c>
      <c r="N4890" t="s">
        <v>16</v>
      </c>
      <c r="O4890" t="s">
        <v>16</v>
      </c>
    </row>
    <row r="4891" spans="1:15" x14ac:dyDescent="0.3">
      <c r="A4891">
        <v>4346</v>
      </c>
      <c r="B4891">
        <v>26</v>
      </c>
      <c r="C4891">
        <v>1</v>
      </c>
      <c r="D4891">
        <v>184</v>
      </c>
      <c r="E4891" t="str">
        <f t="shared" si="19"/>
        <v>100+</v>
      </c>
      <c r="F4891">
        <v>94608</v>
      </c>
      <c r="G4891">
        <v>2</v>
      </c>
      <c r="H4891">
        <v>4.2</v>
      </c>
      <c r="I4891" t="s">
        <v>19</v>
      </c>
      <c r="J4891">
        <v>577</v>
      </c>
      <c r="K4891" t="s">
        <v>17</v>
      </c>
      <c r="L4891" t="s">
        <v>16</v>
      </c>
      <c r="M4891" t="s">
        <v>17</v>
      </c>
      <c r="N4891" t="s">
        <v>17</v>
      </c>
      <c r="O4891" t="s">
        <v>17</v>
      </c>
    </row>
    <row r="4892" spans="1:15" x14ac:dyDescent="0.3">
      <c r="A4892">
        <v>4366</v>
      </c>
      <c r="B4892">
        <v>26</v>
      </c>
      <c r="C4892">
        <v>2</v>
      </c>
      <c r="D4892">
        <v>85</v>
      </c>
      <c r="E4892" t="str">
        <f t="shared" si="19"/>
        <v>51-100</v>
      </c>
      <c r="F4892">
        <v>95020</v>
      </c>
      <c r="G4892">
        <v>2</v>
      </c>
      <c r="H4892">
        <v>2.5</v>
      </c>
      <c r="I4892" t="s">
        <v>15</v>
      </c>
      <c r="J4892">
        <v>0</v>
      </c>
      <c r="K4892" t="s">
        <v>16</v>
      </c>
      <c r="L4892" t="s">
        <v>16</v>
      </c>
      <c r="M4892" t="s">
        <v>16</v>
      </c>
      <c r="N4892" t="s">
        <v>16</v>
      </c>
      <c r="O4892" t="s">
        <v>16</v>
      </c>
    </row>
    <row r="4893" spans="1:15" x14ac:dyDescent="0.3">
      <c r="A4893">
        <v>4426</v>
      </c>
      <c r="B4893">
        <v>26</v>
      </c>
      <c r="C4893">
        <v>0</v>
      </c>
      <c r="D4893">
        <v>164</v>
      </c>
      <c r="E4893" t="str">
        <f t="shared" si="19"/>
        <v>100+</v>
      </c>
      <c r="F4893">
        <v>95973</v>
      </c>
      <c r="G4893">
        <v>2</v>
      </c>
      <c r="H4893">
        <v>4</v>
      </c>
      <c r="I4893" t="s">
        <v>19</v>
      </c>
      <c r="J4893">
        <v>301</v>
      </c>
      <c r="K4893" t="s">
        <v>17</v>
      </c>
      <c r="L4893" t="s">
        <v>16</v>
      </c>
      <c r="M4893" t="s">
        <v>16</v>
      </c>
      <c r="N4893" t="s">
        <v>17</v>
      </c>
      <c r="O4893" t="s">
        <v>16</v>
      </c>
    </row>
    <row r="4894" spans="1:15" x14ac:dyDescent="0.3">
      <c r="A4894">
        <v>4508</v>
      </c>
      <c r="B4894">
        <v>26</v>
      </c>
      <c r="C4894">
        <v>1</v>
      </c>
      <c r="D4894">
        <v>8</v>
      </c>
      <c r="E4894" t="str">
        <f t="shared" si="19"/>
        <v>0-50</v>
      </c>
      <c r="F4894">
        <v>94550</v>
      </c>
      <c r="G4894">
        <v>2</v>
      </c>
      <c r="H4894">
        <v>0.9</v>
      </c>
      <c r="I4894" t="s">
        <v>19</v>
      </c>
      <c r="J4894">
        <v>0</v>
      </c>
      <c r="K4894" t="s">
        <v>16</v>
      </c>
      <c r="L4894" t="s">
        <v>16</v>
      </c>
      <c r="M4894" t="s">
        <v>16</v>
      </c>
      <c r="N4894" t="s">
        <v>16</v>
      </c>
      <c r="O4894" t="s">
        <v>17</v>
      </c>
    </row>
    <row r="4895" spans="1:15" x14ac:dyDescent="0.3">
      <c r="A4895">
        <v>4569</v>
      </c>
      <c r="B4895">
        <v>26</v>
      </c>
      <c r="C4895">
        <v>0</v>
      </c>
      <c r="D4895">
        <v>44</v>
      </c>
      <c r="E4895" t="str">
        <f t="shared" si="19"/>
        <v>0-50</v>
      </c>
      <c r="F4895">
        <v>94305</v>
      </c>
      <c r="G4895">
        <v>4</v>
      </c>
      <c r="H4895">
        <v>1.3</v>
      </c>
      <c r="I4895" t="s">
        <v>19</v>
      </c>
      <c r="J4895">
        <v>0</v>
      </c>
      <c r="K4895" t="s">
        <v>16</v>
      </c>
      <c r="L4895" t="s">
        <v>17</v>
      </c>
      <c r="M4895" t="s">
        <v>16</v>
      </c>
      <c r="N4895" t="s">
        <v>16</v>
      </c>
      <c r="O4895" t="s">
        <v>16</v>
      </c>
    </row>
    <row r="4896" spans="1:15" x14ac:dyDescent="0.3">
      <c r="A4896">
        <v>4585</v>
      </c>
      <c r="B4896">
        <v>26</v>
      </c>
      <c r="C4896">
        <v>0</v>
      </c>
      <c r="D4896">
        <v>49</v>
      </c>
      <c r="E4896" t="str">
        <f t="shared" si="19"/>
        <v>0-50</v>
      </c>
      <c r="F4896">
        <v>90089</v>
      </c>
      <c r="G4896">
        <v>3</v>
      </c>
      <c r="H4896">
        <v>2.4</v>
      </c>
      <c r="I4896" t="s">
        <v>20</v>
      </c>
      <c r="J4896">
        <v>0</v>
      </c>
      <c r="K4896" t="s">
        <v>16</v>
      </c>
      <c r="L4896" t="s">
        <v>16</v>
      </c>
      <c r="M4896" t="s">
        <v>16</v>
      </c>
      <c r="N4896" t="s">
        <v>16</v>
      </c>
      <c r="O4896" t="s">
        <v>16</v>
      </c>
    </row>
    <row r="4897" spans="1:15" x14ac:dyDescent="0.3">
      <c r="A4897">
        <v>4680</v>
      </c>
      <c r="B4897">
        <v>26</v>
      </c>
      <c r="C4897">
        <v>0</v>
      </c>
      <c r="D4897">
        <v>161</v>
      </c>
      <c r="E4897" t="str">
        <f t="shared" si="19"/>
        <v>100+</v>
      </c>
      <c r="F4897">
        <v>94551</v>
      </c>
      <c r="G4897">
        <v>2</v>
      </c>
      <c r="H4897">
        <v>7.2</v>
      </c>
      <c r="I4897" t="s">
        <v>15</v>
      </c>
      <c r="J4897">
        <v>0</v>
      </c>
      <c r="K4897" t="s">
        <v>16</v>
      </c>
      <c r="L4897" t="s">
        <v>16</v>
      </c>
      <c r="M4897" t="s">
        <v>16</v>
      </c>
      <c r="N4897" t="s">
        <v>16</v>
      </c>
      <c r="O4897" t="s">
        <v>16</v>
      </c>
    </row>
    <row r="4898" spans="1:15" x14ac:dyDescent="0.3">
      <c r="A4898">
        <v>4710</v>
      </c>
      <c r="B4898">
        <v>26</v>
      </c>
      <c r="C4898">
        <v>1</v>
      </c>
      <c r="D4898">
        <v>35</v>
      </c>
      <c r="E4898" t="str">
        <f t="shared" si="19"/>
        <v>0-50</v>
      </c>
      <c r="F4898">
        <v>90089</v>
      </c>
      <c r="G4898">
        <v>2</v>
      </c>
      <c r="H4898">
        <v>1.7</v>
      </c>
      <c r="I4898" t="s">
        <v>20</v>
      </c>
      <c r="J4898">
        <v>119</v>
      </c>
      <c r="K4898" t="s">
        <v>16</v>
      </c>
      <c r="L4898" t="s">
        <v>16</v>
      </c>
      <c r="M4898" t="s">
        <v>16</v>
      </c>
      <c r="N4898" t="s">
        <v>16</v>
      </c>
      <c r="O4898" t="s">
        <v>17</v>
      </c>
    </row>
    <row r="4899" spans="1:15" x14ac:dyDescent="0.3">
      <c r="A4899">
        <v>4758</v>
      </c>
      <c r="B4899">
        <v>26</v>
      </c>
      <c r="C4899">
        <v>2</v>
      </c>
      <c r="D4899">
        <v>135</v>
      </c>
      <c r="E4899" t="str">
        <f t="shared" si="19"/>
        <v>100+</v>
      </c>
      <c r="F4899">
        <v>94588</v>
      </c>
      <c r="G4899">
        <v>1</v>
      </c>
      <c r="H4899">
        <v>1.5</v>
      </c>
      <c r="I4899" t="s">
        <v>15</v>
      </c>
      <c r="J4899">
        <v>0</v>
      </c>
      <c r="K4899" t="s">
        <v>16</v>
      </c>
      <c r="L4899" t="s">
        <v>16</v>
      </c>
      <c r="M4899" t="s">
        <v>16</v>
      </c>
      <c r="N4899" t="s">
        <v>16</v>
      </c>
      <c r="O4899" t="s">
        <v>16</v>
      </c>
    </row>
    <row r="4900" spans="1:15" x14ac:dyDescent="0.3">
      <c r="A4900">
        <v>4770</v>
      </c>
      <c r="B4900">
        <v>26</v>
      </c>
      <c r="C4900">
        <v>2</v>
      </c>
      <c r="D4900">
        <v>20</v>
      </c>
      <c r="E4900" t="str">
        <f t="shared" si="19"/>
        <v>0-50</v>
      </c>
      <c r="F4900">
        <v>95064</v>
      </c>
      <c r="G4900">
        <v>4</v>
      </c>
      <c r="H4900">
        <v>1</v>
      </c>
      <c r="I4900" t="s">
        <v>15</v>
      </c>
      <c r="J4900">
        <v>116</v>
      </c>
      <c r="K4900" t="s">
        <v>16</v>
      </c>
      <c r="L4900" t="s">
        <v>16</v>
      </c>
      <c r="M4900" t="s">
        <v>16</v>
      </c>
      <c r="N4900" t="s">
        <v>16</v>
      </c>
      <c r="O4900" t="s">
        <v>16</v>
      </c>
    </row>
    <row r="4901" spans="1:15" x14ac:dyDescent="0.3">
      <c r="A4901">
        <v>4773</v>
      </c>
      <c r="B4901">
        <v>26</v>
      </c>
      <c r="C4901">
        <v>2</v>
      </c>
      <c r="D4901">
        <v>95</v>
      </c>
      <c r="E4901" t="str">
        <f t="shared" si="19"/>
        <v>51-100</v>
      </c>
      <c r="F4901">
        <v>92130</v>
      </c>
      <c r="G4901">
        <v>3</v>
      </c>
      <c r="H4901">
        <v>0.8</v>
      </c>
      <c r="I4901" t="s">
        <v>15</v>
      </c>
      <c r="J4901">
        <v>0</v>
      </c>
      <c r="K4901" t="s">
        <v>16</v>
      </c>
      <c r="L4901" t="s">
        <v>16</v>
      </c>
      <c r="M4901" t="s">
        <v>16</v>
      </c>
      <c r="N4901" t="s">
        <v>17</v>
      </c>
      <c r="O4901" t="s">
        <v>16</v>
      </c>
    </row>
    <row r="4902" spans="1:15" x14ac:dyDescent="0.3">
      <c r="A4902">
        <v>4783</v>
      </c>
      <c r="B4902">
        <v>26</v>
      </c>
      <c r="C4902">
        <v>0</v>
      </c>
      <c r="D4902">
        <v>150</v>
      </c>
      <c r="E4902" t="str">
        <f t="shared" si="19"/>
        <v>100+</v>
      </c>
      <c r="F4902">
        <v>91311</v>
      </c>
      <c r="G4902">
        <v>2</v>
      </c>
      <c r="H4902">
        <v>7.2</v>
      </c>
      <c r="I4902" t="s">
        <v>15</v>
      </c>
      <c r="J4902">
        <v>0</v>
      </c>
      <c r="K4902" t="s">
        <v>16</v>
      </c>
      <c r="L4902" t="s">
        <v>16</v>
      </c>
      <c r="M4902" t="s">
        <v>16</v>
      </c>
      <c r="N4902" t="s">
        <v>16</v>
      </c>
      <c r="O4902" t="s">
        <v>17</v>
      </c>
    </row>
    <row r="4903" spans="1:15" x14ac:dyDescent="0.3">
      <c r="A4903">
        <v>4797</v>
      </c>
      <c r="B4903">
        <v>26</v>
      </c>
      <c r="C4903">
        <v>0</v>
      </c>
      <c r="D4903">
        <v>42</v>
      </c>
      <c r="E4903" t="str">
        <f t="shared" si="19"/>
        <v>0-50</v>
      </c>
      <c r="F4903">
        <v>95032</v>
      </c>
      <c r="G4903">
        <v>4</v>
      </c>
      <c r="H4903">
        <v>1.3</v>
      </c>
      <c r="I4903" t="s">
        <v>19</v>
      </c>
      <c r="J4903">
        <v>0</v>
      </c>
      <c r="K4903" t="s">
        <v>16</v>
      </c>
      <c r="L4903" t="s">
        <v>17</v>
      </c>
      <c r="M4903" t="s">
        <v>16</v>
      </c>
      <c r="N4903" t="s">
        <v>16</v>
      </c>
      <c r="O4903" t="s">
        <v>16</v>
      </c>
    </row>
    <row r="4904" spans="1:15" x14ac:dyDescent="0.3">
      <c r="A4904">
        <v>4875</v>
      </c>
      <c r="B4904">
        <v>26</v>
      </c>
      <c r="C4904">
        <v>0</v>
      </c>
      <c r="D4904">
        <v>75</v>
      </c>
      <c r="E4904" t="str">
        <f t="shared" si="19"/>
        <v>51-100</v>
      </c>
      <c r="F4904">
        <v>94061</v>
      </c>
      <c r="G4904">
        <v>3</v>
      </c>
      <c r="H4904">
        <v>0.3</v>
      </c>
      <c r="I4904" t="s">
        <v>19</v>
      </c>
      <c r="J4904">
        <v>0</v>
      </c>
      <c r="K4904" t="s">
        <v>16</v>
      </c>
      <c r="L4904" t="s">
        <v>16</v>
      </c>
      <c r="M4904" t="s">
        <v>16</v>
      </c>
      <c r="N4904" t="s">
        <v>16</v>
      </c>
      <c r="O4904" t="s">
        <v>16</v>
      </c>
    </row>
    <row r="4905" spans="1:15" x14ac:dyDescent="0.3">
      <c r="A4905">
        <v>4901</v>
      </c>
      <c r="B4905">
        <v>26</v>
      </c>
      <c r="C4905">
        <v>1</v>
      </c>
      <c r="D4905">
        <v>74</v>
      </c>
      <c r="E4905" t="str">
        <f t="shared" si="19"/>
        <v>51-100</v>
      </c>
      <c r="F4905">
        <v>90028</v>
      </c>
      <c r="G4905">
        <v>4</v>
      </c>
      <c r="H4905">
        <v>2.2000000000000002</v>
      </c>
      <c r="I4905" t="s">
        <v>15</v>
      </c>
      <c r="J4905">
        <v>0</v>
      </c>
      <c r="K4905" t="s">
        <v>16</v>
      </c>
      <c r="L4905" t="s">
        <v>16</v>
      </c>
      <c r="M4905" t="s">
        <v>16</v>
      </c>
      <c r="N4905" t="s">
        <v>17</v>
      </c>
      <c r="O4905" t="s">
        <v>16</v>
      </c>
    </row>
    <row r="4906" spans="1:15" x14ac:dyDescent="0.3">
      <c r="A4906">
        <v>4902</v>
      </c>
      <c r="B4906">
        <v>26</v>
      </c>
      <c r="C4906">
        <v>0</v>
      </c>
      <c r="D4906">
        <v>54</v>
      </c>
      <c r="E4906" t="str">
        <f t="shared" si="19"/>
        <v>51-100</v>
      </c>
      <c r="F4906">
        <v>96094</v>
      </c>
      <c r="G4906">
        <v>3</v>
      </c>
      <c r="H4906">
        <v>1.1000000000000001</v>
      </c>
      <c r="I4906" t="s">
        <v>20</v>
      </c>
      <c r="J4906">
        <v>0</v>
      </c>
      <c r="K4906" t="s">
        <v>16</v>
      </c>
      <c r="L4906" t="s">
        <v>16</v>
      </c>
      <c r="M4906" t="s">
        <v>16</v>
      </c>
      <c r="N4906" t="s">
        <v>17</v>
      </c>
      <c r="O4906" t="s">
        <v>16</v>
      </c>
    </row>
    <row r="4907" spans="1:15" x14ac:dyDescent="0.3">
      <c r="A4907">
        <v>4935</v>
      </c>
      <c r="B4907">
        <v>26</v>
      </c>
      <c r="C4907">
        <v>0</v>
      </c>
      <c r="D4907">
        <v>85</v>
      </c>
      <c r="E4907" t="str">
        <f t="shared" si="19"/>
        <v>51-100</v>
      </c>
      <c r="F4907">
        <v>93950</v>
      </c>
      <c r="G4907">
        <v>2</v>
      </c>
      <c r="H4907">
        <v>1.6</v>
      </c>
      <c r="I4907" t="s">
        <v>19</v>
      </c>
      <c r="J4907">
        <v>0</v>
      </c>
      <c r="K4907" t="s">
        <v>16</v>
      </c>
      <c r="L4907" t="s">
        <v>16</v>
      </c>
      <c r="M4907" t="s">
        <v>16</v>
      </c>
      <c r="N4907" t="s">
        <v>17</v>
      </c>
      <c r="O4907" t="s">
        <v>17</v>
      </c>
    </row>
    <row r="4908" spans="1:15" x14ac:dyDescent="0.3">
      <c r="A4908">
        <v>4944</v>
      </c>
      <c r="B4908">
        <v>26</v>
      </c>
      <c r="C4908">
        <v>0</v>
      </c>
      <c r="D4908">
        <v>12</v>
      </c>
      <c r="E4908" t="str">
        <f t="shared" si="19"/>
        <v>0-50</v>
      </c>
      <c r="F4908">
        <v>96003</v>
      </c>
      <c r="G4908">
        <v>1</v>
      </c>
      <c r="H4908">
        <v>0.1</v>
      </c>
      <c r="I4908" t="s">
        <v>20</v>
      </c>
      <c r="J4908">
        <v>0</v>
      </c>
      <c r="K4908" t="s">
        <v>16</v>
      </c>
      <c r="L4908" t="s">
        <v>16</v>
      </c>
      <c r="M4908" t="s">
        <v>16</v>
      </c>
      <c r="N4908" t="s">
        <v>17</v>
      </c>
      <c r="O4908" t="s">
        <v>16</v>
      </c>
    </row>
    <row r="4909" spans="1:15" x14ac:dyDescent="0.3">
      <c r="A4909">
        <v>1</v>
      </c>
      <c r="B4909">
        <v>25</v>
      </c>
      <c r="C4909">
        <v>1</v>
      </c>
      <c r="D4909">
        <v>49</v>
      </c>
      <c r="E4909" t="str">
        <f t="shared" si="19"/>
        <v>0-50</v>
      </c>
      <c r="F4909">
        <v>91107</v>
      </c>
      <c r="G4909">
        <v>4</v>
      </c>
      <c r="H4909">
        <v>1.6</v>
      </c>
      <c r="I4909" t="s">
        <v>15</v>
      </c>
      <c r="J4909">
        <v>0</v>
      </c>
      <c r="K4909" t="s">
        <v>16</v>
      </c>
      <c r="L4909" t="s">
        <v>17</v>
      </c>
      <c r="M4909" t="s">
        <v>16</v>
      </c>
      <c r="N4909" t="s">
        <v>16</v>
      </c>
      <c r="O4909" t="s">
        <v>16</v>
      </c>
    </row>
    <row r="4910" spans="1:15" x14ac:dyDescent="0.3">
      <c r="A4910">
        <v>90</v>
      </c>
      <c r="B4910">
        <v>25</v>
      </c>
      <c r="C4910">
        <v>1</v>
      </c>
      <c r="D4910">
        <v>113</v>
      </c>
      <c r="E4910" t="str">
        <f t="shared" si="19"/>
        <v>100+</v>
      </c>
      <c r="F4910">
        <v>94303</v>
      </c>
      <c r="G4910">
        <v>4</v>
      </c>
      <c r="H4910">
        <v>2.2999999999999998</v>
      </c>
      <c r="I4910" t="s">
        <v>19</v>
      </c>
      <c r="J4910">
        <v>0</v>
      </c>
      <c r="K4910" t="s">
        <v>16</v>
      </c>
      <c r="L4910" t="s">
        <v>16</v>
      </c>
      <c r="M4910" t="s">
        <v>16</v>
      </c>
      <c r="N4910" t="s">
        <v>16</v>
      </c>
      <c r="O4910" t="s">
        <v>17</v>
      </c>
    </row>
    <row r="4911" spans="1:15" x14ac:dyDescent="0.3">
      <c r="A4911">
        <v>144</v>
      </c>
      <c r="B4911">
        <v>25</v>
      </c>
      <c r="C4911">
        <v>1</v>
      </c>
      <c r="D4911">
        <v>54</v>
      </c>
      <c r="E4911" t="str">
        <f t="shared" si="19"/>
        <v>51-100</v>
      </c>
      <c r="F4911">
        <v>94117</v>
      </c>
      <c r="G4911">
        <v>4</v>
      </c>
      <c r="H4911">
        <v>1.6</v>
      </c>
      <c r="I4911" t="s">
        <v>15</v>
      </c>
      <c r="J4911">
        <v>0</v>
      </c>
      <c r="K4911" t="s">
        <v>16</v>
      </c>
      <c r="L4911" t="s">
        <v>16</v>
      </c>
      <c r="M4911" t="s">
        <v>16</v>
      </c>
      <c r="N4911" t="s">
        <v>17</v>
      </c>
      <c r="O4911" t="s">
        <v>17</v>
      </c>
    </row>
    <row r="4912" spans="1:15" x14ac:dyDescent="0.3">
      <c r="A4912">
        <v>167</v>
      </c>
      <c r="B4912">
        <v>25</v>
      </c>
      <c r="C4912">
        <v>1</v>
      </c>
      <c r="D4912">
        <v>21</v>
      </c>
      <c r="E4912" t="str">
        <f t="shared" si="19"/>
        <v>0-50</v>
      </c>
      <c r="F4912">
        <v>95827</v>
      </c>
      <c r="G4912">
        <v>3</v>
      </c>
      <c r="H4912">
        <v>1</v>
      </c>
      <c r="I4912" t="s">
        <v>20</v>
      </c>
      <c r="J4912">
        <v>0</v>
      </c>
      <c r="K4912" t="s">
        <v>16</v>
      </c>
      <c r="L4912" t="s">
        <v>16</v>
      </c>
      <c r="M4912" t="s">
        <v>16</v>
      </c>
      <c r="N4912" t="s">
        <v>16</v>
      </c>
      <c r="O4912" t="s">
        <v>16</v>
      </c>
    </row>
    <row r="4913" spans="1:15" x14ac:dyDescent="0.3">
      <c r="A4913">
        <v>348</v>
      </c>
      <c r="B4913">
        <v>25</v>
      </c>
      <c r="C4913">
        <v>0</v>
      </c>
      <c r="D4913">
        <v>43</v>
      </c>
      <c r="E4913" t="str">
        <f t="shared" si="19"/>
        <v>0-50</v>
      </c>
      <c r="F4913">
        <v>94305</v>
      </c>
      <c r="G4913">
        <v>2</v>
      </c>
      <c r="H4913">
        <v>1.6</v>
      </c>
      <c r="I4913" t="s">
        <v>19</v>
      </c>
      <c r="J4913">
        <v>0</v>
      </c>
      <c r="K4913" t="s">
        <v>16</v>
      </c>
      <c r="L4913" t="s">
        <v>17</v>
      </c>
      <c r="M4913" t="s">
        <v>17</v>
      </c>
      <c r="N4913" t="s">
        <v>17</v>
      </c>
      <c r="O4913" t="s">
        <v>17</v>
      </c>
    </row>
    <row r="4914" spans="1:15" x14ac:dyDescent="0.3">
      <c r="A4914">
        <v>364</v>
      </c>
      <c r="B4914">
        <v>25</v>
      </c>
      <c r="C4914">
        <v>0</v>
      </c>
      <c r="D4914">
        <v>30</v>
      </c>
      <c r="E4914" t="str">
        <f t="shared" si="19"/>
        <v>0-50</v>
      </c>
      <c r="F4914">
        <v>92691</v>
      </c>
      <c r="G4914">
        <v>2</v>
      </c>
      <c r="H4914">
        <v>1.7</v>
      </c>
      <c r="I4914" t="s">
        <v>20</v>
      </c>
      <c r="J4914">
        <v>0</v>
      </c>
      <c r="K4914" t="s">
        <v>16</v>
      </c>
      <c r="L4914" t="s">
        <v>16</v>
      </c>
      <c r="M4914" t="s">
        <v>16</v>
      </c>
      <c r="N4914" t="s">
        <v>16</v>
      </c>
      <c r="O4914" t="s">
        <v>16</v>
      </c>
    </row>
    <row r="4915" spans="1:15" x14ac:dyDescent="0.3">
      <c r="A4915">
        <v>380</v>
      </c>
      <c r="B4915">
        <v>25</v>
      </c>
      <c r="C4915">
        <v>0</v>
      </c>
      <c r="D4915">
        <v>28</v>
      </c>
      <c r="E4915" t="str">
        <f t="shared" si="19"/>
        <v>0-50</v>
      </c>
      <c r="F4915">
        <v>92093</v>
      </c>
      <c r="G4915">
        <v>2</v>
      </c>
      <c r="H4915">
        <v>1.7</v>
      </c>
      <c r="I4915" t="s">
        <v>20</v>
      </c>
      <c r="J4915">
        <v>0</v>
      </c>
      <c r="K4915" t="s">
        <v>16</v>
      </c>
      <c r="L4915" t="s">
        <v>16</v>
      </c>
      <c r="M4915" t="s">
        <v>16</v>
      </c>
      <c r="N4915" t="s">
        <v>16</v>
      </c>
      <c r="O4915" t="s">
        <v>16</v>
      </c>
    </row>
    <row r="4916" spans="1:15" x14ac:dyDescent="0.3">
      <c r="A4916">
        <v>467</v>
      </c>
      <c r="B4916">
        <v>25</v>
      </c>
      <c r="C4916">
        <v>0</v>
      </c>
      <c r="D4916">
        <v>13</v>
      </c>
      <c r="E4916" t="str">
        <f t="shared" si="19"/>
        <v>0-50</v>
      </c>
      <c r="F4916">
        <v>91342</v>
      </c>
      <c r="G4916">
        <v>2</v>
      </c>
      <c r="H4916">
        <v>0.9</v>
      </c>
      <c r="I4916" t="s">
        <v>19</v>
      </c>
      <c r="J4916">
        <v>0</v>
      </c>
      <c r="K4916" t="s">
        <v>16</v>
      </c>
      <c r="L4916" t="s">
        <v>16</v>
      </c>
      <c r="M4916" t="s">
        <v>16</v>
      </c>
      <c r="N4916" t="s">
        <v>17</v>
      </c>
      <c r="O4916" t="s">
        <v>16</v>
      </c>
    </row>
    <row r="4917" spans="1:15" x14ac:dyDescent="0.3">
      <c r="A4917">
        <v>485</v>
      </c>
      <c r="B4917">
        <v>25</v>
      </c>
      <c r="C4917">
        <v>1</v>
      </c>
      <c r="D4917">
        <v>113</v>
      </c>
      <c r="E4917" t="str">
        <f t="shared" si="19"/>
        <v>100+</v>
      </c>
      <c r="F4917">
        <v>95023</v>
      </c>
      <c r="G4917">
        <v>2</v>
      </c>
      <c r="H4917">
        <v>0.2</v>
      </c>
      <c r="I4917" t="s">
        <v>15</v>
      </c>
      <c r="J4917">
        <v>0</v>
      </c>
      <c r="K4917" t="s">
        <v>16</v>
      </c>
      <c r="L4917" t="s">
        <v>16</v>
      </c>
      <c r="M4917" t="s">
        <v>16</v>
      </c>
      <c r="N4917" t="s">
        <v>17</v>
      </c>
      <c r="O4917" t="s">
        <v>17</v>
      </c>
    </row>
    <row r="4918" spans="1:15" x14ac:dyDescent="0.3">
      <c r="A4918">
        <v>496</v>
      </c>
      <c r="B4918">
        <v>25</v>
      </c>
      <c r="C4918">
        <v>0</v>
      </c>
      <c r="D4918">
        <v>44</v>
      </c>
      <c r="E4918" t="str">
        <f t="shared" si="19"/>
        <v>0-50</v>
      </c>
      <c r="F4918">
        <v>94545</v>
      </c>
      <c r="G4918">
        <v>4</v>
      </c>
      <c r="H4918">
        <v>0.6</v>
      </c>
      <c r="I4918" t="s">
        <v>20</v>
      </c>
      <c r="J4918">
        <v>0</v>
      </c>
      <c r="K4918" t="s">
        <v>16</v>
      </c>
      <c r="L4918" t="s">
        <v>16</v>
      </c>
      <c r="M4918" t="s">
        <v>16</v>
      </c>
      <c r="N4918" t="s">
        <v>17</v>
      </c>
      <c r="O4918" t="s">
        <v>17</v>
      </c>
    </row>
    <row r="4919" spans="1:15" x14ac:dyDescent="0.3">
      <c r="A4919">
        <v>537</v>
      </c>
      <c r="B4919">
        <v>25</v>
      </c>
      <c r="C4919">
        <v>1</v>
      </c>
      <c r="D4919">
        <v>43</v>
      </c>
      <c r="E4919" t="str">
        <f t="shared" si="19"/>
        <v>0-50</v>
      </c>
      <c r="F4919">
        <v>92173</v>
      </c>
      <c r="G4919">
        <v>3</v>
      </c>
      <c r="H4919">
        <v>2.4</v>
      </c>
      <c r="I4919" t="s">
        <v>20</v>
      </c>
      <c r="J4919">
        <v>176</v>
      </c>
      <c r="K4919" t="s">
        <v>16</v>
      </c>
      <c r="L4919" t="s">
        <v>16</v>
      </c>
      <c r="M4919" t="s">
        <v>16</v>
      </c>
      <c r="N4919" t="s">
        <v>17</v>
      </c>
      <c r="O4919" t="s">
        <v>16</v>
      </c>
    </row>
    <row r="4920" spans="1:15" x14ac:dyDescent="0.3">
      <c r="A4920">
        <v>541</v>
      </c>
      <c r="B4920">
        <v>25</v>
      </c>
      <c r="C4920">
        <v>1</v>
      </c>
      <c r="D4920">
        <v>109</v>
      </c>
      <c r="E4920" t="str">
        <f t="shared" si="19"/>
        <v>100+</v>
      </c>
      <c r="F4920">
        <v>94010</v>
      </c>
      <c r="G4920">
        <v>4</v>
      </c>
      <c r="H4920">
        <v>2.2999999999999998</v>
      </c>
      <c r="I4920" t="s">
        <v>19</v>
      </c>
      <c r="J4920">
        <v>314</v>
      </c>
      <c r="K4920" t="s">
        <v>16</v>
      </c>
      <c r="L4920" t="s">
        <v>16</v>
      </c>
      <c r="M4920" t="s">
        <v>16</v>
      </c>
      <c r="N4920" t="s">
        <v>17</v>
      </c>
      <c r="O4920" t="s">
        <v>16</v>
      </c>
    </row>
    <row r="4921" spans="1:15" x14ac:dyDescent="0.3">
      <c r="A4921">
        <v>577</v>
      </c>
      <c r="B4921">
        <v>25</v>
      </c>
      <c r="C4921">
        <v>1</v>
      </c>
      <c r="D4921">
        <v>48</v>
      </c>
      <c r="E4921" t="str">
        <f t="shared" si="19"/>
        <v>0-50</v>
      </c>
      <c r="F4921">
        <v>92870</v>
      </c>
      <c r="G4921">
        <v>3</v>
      </c>
      <c r="H4921">
        <v>0.3</v>
      </c>
      <c r="I4921" t="s">
        <v>19</v>
      </c>
      <c r="J4921">
        <v>0</v>
      </c>
      <c r="K4921" t="s">
        <v>16</v>
      </c>
      <c r="L4921" t="s">
        <v>16</v>
      </c>
      <c r="M4921" t="s">
        <v>16</v>
      </c>
      <c r="N4921" t="s">
        <v>16</v>
      </c>
      <c r="O4921" t="s">
        <v>17</v>
      </c>
    </row>
    <row r="4922" spans="1:15" x14ac:dyDescent="0.3">
      <c r="A4922">
        <v>650</v>
      </c>
      <c r="B4922">
        <v>25</v>
      </c>
      <c r="C4922">
        <v>1</v>
      </c>
      <c r="D4922">
        <v>82</v>
      </c>
      <c r="E4922" t="str">
        <f t="shared" si="19"/>
        <v>51-100</v>
      </c>
      <c r="F4922">
        <v>92677</v>
      </c>
      <c r="G4922">
        <v>4</v>
      </c>
      <c r="H4922">
        <v>2.1</v>
      </c>
      <c r="I4922" t="s">
        <v>19</v>
      </c>
      <c r="J4922">
        <v>0</v>
      </c>
      <c r="K4922" t="s">
        <v>16</v>
      </c>
      <c r="L4922" t="s">
        <v>16</v>
      </c>
      <c r="M4922" t="s">
        <v>16</v>
      </c>
      <c r="N4922" t="s">
        <v>17</v>
      </c>
      <c r="O4922" t="s">
        <v>16</v>
      </c>
    </row>
    <row r="4923" spans="1:15" x14ac:dyDescent="0.3">
      <c r="A4923">
        <v>1004</v>
      </c>
      <c r="B4923">
        <v>25</v>
      </c>
      <c r="C4923">
        <v>1</v>
      </c>
      <c r="D4923">
        <v>62</v>
      </c>
      <c r="E4923" t="str">
        <f t="shared" si="19"/>
        <v>51-100</v>
      </c>
      <c r="F4923">
        <v>94720</v>
      </c>
      <c r="G4923">
        <v>4</v>
      </c>
      <c r="H4923">
        <v>0</v>
      </c>
      <c r="I4923" t="s">
        <v>15</v>
      </c>
      <c r="J4923">
        <v>229</v>
      </c>
      <c r="K4923" t="s">
        <v>16</v>
      </c>
      <c r="L4923" t="s">
        <v>16</v>
      </c>
      <c r="M4923" t="s">
        <v>16</v>
      </c>
      <c r="N4923" t="s">
        <v>17</v>
      </c>
      <c r="O4923" t="s">
        <v>16</v>
      </c>
    </row>
    <row r="4924" spans="1:15" x14ac:dyDescent="0.3">
      <c r="A4924">
        <v>1066</v>
      </c>
      <c r="B4924">
        <v>25</v>
      </c>
      <c r="C4924">
        <v>1</v>
      </c>
      <c r="D4924">
        <v>113</v>
      </c>
      <c r="E4924" t="str">
        <f t="shared" si="19"/>
        <v>100+</v>
      </c>
      <c r="F4924">
        <v>90401</v>
      </c>
      <c r="G4924">
        <v>3</v>
      </c>
      <c r="H4924">
        <v>2.5</v>
      </c>
      <c r="I4924" t="s">
        <v>15</v>
      </c>
      <c r="J4924">
        <v>0</v>
      </c>
      <c r="K4924" t="s">
        <v>16</v>
      </c>
      <c r="L4924" t="s">
        <v>16</v>
      </c>
      <c r="M4924" t="s">
        <v>16</v>
      </c>
      <c r="N4924" t="s">
        <v>16</v>
      </c>
      <c r="O4924" t="s">
        <v>17</v>
      </c>
    </row>
    <row r="4925" spans="1:15" x14ac:dyDescent="0.3">
      <c r="A4925">
        <v>1093</v>
      </c>
      <c r="B4925">
        <v>25</v>
      </c>
      <c r="C4925">
        <v>1</v>
      </c>
      <c r="D4925">
        <v>70</v>
      </c>
      <c r="E4925" t="str">
        <f t="shared" si="19"/>
        <v>51-100</v>
      </c>
      <c r="F4925">
        <v>92120</v>
      </c>
      <c r="G4925">
        <v>4</v>
      </c>
      <c r="H4925">
        <v>2.6</v>
      </c>
      <c r="I4925" t="s">
        <v>15</v>
      </c>
      <c r="J4925">
        <v>0</v>
      </c>
      <c r="K4925" t="s">
        <v>16</v>
      </c>
      <c r="L4925" t="s">
        <v>17</v>
      </c>
      <c r="M4925" t="s">
        <v>16</v>
      </c>
      <c r="N4925" t="s">
        <v>17</v>
      </c>
      <c r="O4925" t="s">
        <v>16</v>
      </c>
    </row>
    <row r="4926" spans="1:15" x14ac:dyDescent="0.3">
      <c r="A4926">
        <v>1182</v>
      </c>
      <c r="B4926">
        <v>25</v>
      </c>
      <c r="C4926">
        <v>0</v>
      </c>
      <c r="D4926">
        <v>65</v>
      </c>
      <c r="E4926" t="str">
        <f t="shared" si="19"/>
        <v>51-100</v>
      </c>
      <c r="F4926">
        <v>90095</v>
      </c>
      <c r="G4926">
        <v>4</v>
      </c>
      <c r="H4926">
        <v>0.2</v>
      </c>
      <c r="I4926" t="s">
        <v>15</v>
      </c>
      <c r="J4926">
        <v>0</v>
      </c>
      <c r="K4926" t="s">
        <v>16</v>
      </c>
      <c r="L4926" t="s">
        <v>17</v>
      </c>
      <c r="M4926" t="s">
        <v>16</v>
      </c>
      <c r="N4926" t="s">
        <v>16</v>
      </c>
      <c r="O4926" t="s">
        <v>16</v>
      </c>
    </row>
    <row r="4927" spans="1:15" x14ac:dyDescent="0.3">
      <c r="A4927">
        <v>1429</v>
      </c>
      <c r="B4927">
        <v>25</v>
      </c>
      <c r="C4927">
        <v>1</v>
      </c>
      <c r="D4927">
        <v>21</v>
      </c>
      <c r="E4927" t="str">
        <f t="shared" si="19"/>
        <v>0-50</v>
      </c>
      <c r="F4927">
        <v>94583</v>
      </c>
      <c r="G4927">
        <v>4</v>
      </c>
      <c r="H4927">
        <v>0.4</v>
      </c>
      <c r="I4927" t="s">
        <v>15</v>
      </c>
      <c r="J4927">
        <v>90</v>
      </c>
      <c r="K4927" t="s">
        <v>16</v>
      </c>
      <c r="L4927" t="s">
        <v>16</v>
      </c>
      <c r="M4927" t="s">
        <v>16</v>
      </c>
      <c r="N4927" t="s">
        <v>17</v>
      </c>
      <c r="O4927" t="s">
        <v>16</v>
      </c>
    </row>
    <row r="4928" spans="1:15" x14ac:dyDescent="0.3">
      <c r="A4928">
        <v>1523</v>
      </c>
      <c r="B4928">
        <v>25</v>
      </c>
      <c r="C4928">
        <v>1</v>
      </c>
      <c r="D4928">
        <v>101</v>
      </c>
      <c r="E4928" t="str">
        <f t="shared" si="19"/>
        <v>100+</v>
      </c>
      <c r="F4928">
        <v>94720</v>
      </c>
      <c r="G4928">
        <v>4</v>
      </c>
      <c r="H4928">
        <v>2.2999999999999998</v>
      </c>
      <c r="I4928" t="s">
        <v>19</v>
      </c>
      <c r="J4928">
        <v>256</v>
      </c>
      <c r="K4928" t="s">
        <v>16</v>
      </c>
      <c r="L4928" t="s">
        <v>16</v>
      </c>
      <c r="M4928" t="s">
        <v>16</v>
      </c>
      <c r="N4928" t="s">
        <v>16</v>
      </c>
      <c r="O4928" t="s">
        <v>17</v>
      </c>
    </row>
    <row r="4929" spans="1:15" x14ac:dyDescent="0.3">
      <c r="A4929">
        <v>1733</v>
      </c>
      <c r="B4929">
        <v>25</v>
      </c>
      <c r="C4929">
        <v>0</v>
      </c>
      <c r="D4929">
        <v>88</v>
      </c>
      <c r="E4929" t="str">
        <f t="shared" si="19"/>
        <v>51-100</v>
      </c>
      <c r="F4929">
        <v>94566</v>
      </c>
      <c r="G4929">
        <v>2</v>
      </c>
      <c r="H4929">
        <v>1.8</v>
      </c>
      <c r="I4929" t="s">
        <v>20</v>
      </c>
      <c r="J4929">
        <v>319</v>
      </c>
      <c r="K4929" t="s">
        <v>16</v>
      </c>
      <c r="L4929" t="s">
        <v>16</v>
      </c>
      <c r="M4929" t="s">
        <v>16</v>
      </c>
      <c r="N4929" t="s">
        <v>17</v>
      </c>
      <c r="O4929" t="s">
        <v>17</v>
      </c>
    </row>
    <row r="4930" spans="1:15" x14ac:dyDescent="0.3">
      <c r="A4930">
        <v>1848</v>
      </c>
      <c r="B4930">
        <v>25</v>
      </c>
      <c r="C4930">
        <v>0</v>
      </c>
      <c r="D4930">
        <v>52</v>
      </c>
      <c r="E4930" t="str">
        <f t="shared" si="19"/>
        <v>51-100</v>
      </c>
      <c r="F4930">
        <v>95126</v>
      </c>
      <c r="G4930">
        <v>3</v>
      </c>
      <c r="H4930">
        <v>2.6</v>
      </c>
      <c r="I4930" t="s">
        <v>19</v>
      </c>
      <c r="J4930">
        <v>159</v>
      </c>
      <c r="K4930" t="s">
        <v>16</v>
      </c>
      <c r="L4930" t="s">
        <v>16</v>
      </c>
      <c r="M4930" t="s">
        <v>16</v>
      </c>
      <c r="N4930" t="s">
        <v>16</v>
      </c>
      <c r="O4930" t="s">
        <v>16</v>
      </c>
    </row>
    <row r="4931" spans="1:15" x14ac:dyDescent="0.3">
      <c r="A4931">
        <v>1869</v>
      </c>
      <c r="B4931">
        <v>25</v>
      </c>
      <c r="C4931">
        <v>1</v>
      </c>
      <c r="D4931">
        <v>118</v>
      </c>
      <c r="E4931" t="str">
        <f t="shared" si="19"/>
        <v>100+</v>
      </c>
      <c r="F4931">
        <v>92833</v>
      </c>
      <c r="G4931">
        <v>1</v>
      </c>
      <c r="H4931">
        <v>5.4</v>
      </c>
      <c r="I4931" t="s">
        <v>15</v>
      </c>
      <c r="J4931">
        <v>0</v>
      </c>
      <c r="K4931" t="s">
        <v>16</v>
      </c>
      <c r="L4931" t="s">
        <v>16</v>
      </c>
      <c r="M4931" t="s">
        <v>16</v>
      </c>
      <c r="N4931" t="s">
        <v>17</v>
      </c>
      <c r="O4931" t="s">
        <v>17</v>
      </c>
    </row>
    <row r="4932" spans="1:15" x14ac:dyDescent="0.3">
      <c r="A4932">
        <v>1906</v>
      </c>
      <c r="B4932">
        <v>25</v>
      </c>
      <c r="C4932">
        <v>1</v>
      </c>
      <c r="D4932">
        <v>112</v>
      </c>
      <c r="E4932" t="str">
        <f t="shared" si="19"/>
        <v>100+</v>
      </c>
      <c r="F4932">
        <v>92507</v>
      </c>
      <c r="G4932">
        <v>2</v>
      </c>
      <c r="H4932">
        <v>2</v>
      </c>
      <c r="I4932" t="s">
        <v>15</v>
      </c>
      <c r="J4932">
        <v>241</v>
      </c>
      <c r="K4932" t="s">
        <v>16</v>
      </c>
      <c r="L4932" t="s">
        <v>16</v>
      </c>
      <c r="M4932" t="s">
        <v>16</v>
      </c>
      <c r="N4932" t="s">
        <v>17</v>
      </c>
      <c r="O4932" t="s">
        <v>16</v>
      </c>
    </row>
    <row r="4933" spans="1:15" x14ac:dyDescent="0.3">
      <c r="A4933">
        <v>2010</v>
      </c>
      <c r="B4933">
        <v>25</v>
      </c>
      <c r="C4933">
        <v>0</v>
      </c>
      <c r="D4933">
        <v>99</v>
      </c>
      <c r="E4933" t="str">
        <f t="shared" si="19"/>
        <v>51-100</v>
      </c>
      <c r="F4933">
        <v>92735</v>
      </c>
      <c r="G4933">
        <v>1</v>
      </c>
      <c r="H4933">
        <v>1.9</v>
      </c>
      <c r="I4933" t="s">
        <v>15</v>
      </c>
      <c r="J4933">
        <v>323</v>
      </c>
      <c r="K4933" t="s">
        <v>16</v>
      </c>
      <c r="L4933" t="s">
        <v>16</v>
      </c>
      <c r="M4933" t="s">
        <v>16</v>
      </c>
      <c r="N4933" t="s">
        <v>16</v>
      </c>
      <c r="O4933" t="s">
        <v>16</v>
      </c>
    </row>
    <row r="4934" spans="1:15" x14ac:dyDescent="0.3">
      <c r="A4934">
        <v>2103</v>
      </c>
      <c r="B4934">
        <v>25</v>
      </c>
      <c r="C4934">
        <v>1</v>
      </c>
      <c r="D4934">
        <v>81</v>
      </c>
      <c r="E4934" t="str">
        <f t="shared" si="19"/>
        <v>51-100</v>
      </c>
      <c r="F4934">
        <v>92647</v>
      </c>
      <c r="G4934">
        <v>2</v>
      </c>
      <c r="H4934">
        <v>1.6</v>
      </c>
      <c r="I4934" t="s">
        <v>19</v>
      </c>
      <c r="J4934">
        <v>0</v>
      </c>
      <c r="K4934" t="s">
        <v>16</v>
      </c>
      <c r="L4934" t="s">
        <v>16</v>
      </c>
      <c r="M4934" t="s">
        <v>16</v>
      </c>
      <c r="N4934" t="s">
        <v>17</v>
      </c>
      <c r="O4934" t="s">
        <v>17</v>
      </c>
    </row>
    <row r="4935" spans="1:15" x14ac:dyDescent="0.3">
      <c r="A4935">
        <v>2158</v>
      </c>
      <c r="B4935">
        <v>25</v>
      </c>
      <c r="C4935">
        <v>0</v>
      </c>
      <c r="D4935">
        <v>71</v>
      </c>
      <c r="E4935" t="str">
        <f t="shared" si="19"/>
        <v>51-100</v>
      </c>
      <c r="F4935">
        <v>93727</v>
      </c>
      <c r="G4935">
        <v>4</v>
      </c>
      <c r="H4935">
        <v>0.2</v>
      </c>
      <c r="I4935" t="s">
        <v>15</v>
      </c>
      <c r="J4935">
        <v>78</v>
      </c>
      <c r="K4935" t="s">
        <v>16</v>
      </c>
      <c r="L4935" t="s">
        <v>17</v>
      </c>
      <c r="M4935" t="s">
        <v>16</v>
      </c>
      <c r="N4935" t="s">
        <v>16</v>
      </c>
      <c r="O4935" t="s">
        <v>16</v>
      </c>
    </row>
    <row r="4936" spans="1:15" x14ac:dyDescent="0.3">
      <c r="A4936">
        <v>2193</v>
      </c>
      <c r="B4936">
        <v>25</v>
      </c>
      <c r="C4936">
        <v>1</v>
      </c>
      <c r="D4936">
        <v>13</v>
      </c>
      <c r="E4936" t="str">
        <f t="shared" si="19"/>
        <v>0-50</v>
      </c>
      <c r="F4936">
        <v>95814</v>
      </c>
      <c r="G4936">
        <v>4</v>
      </c>
      <c r="H4936">
        <v>1</v>
      </c>
      <c r="I4936" t="s">
        <v>15</v>
      </c>
      <c r="J4936">
        <v>95</v>
      </c>
      <c r="K4936" t="s">
        <v>16</v>
      </c>
      <c r="L4936" t="s">
        <v>16</v>
      </c>
      <c r="M4936" t="s">
        <v>16</v>
      </c>
      <c r="N4936" t="s">
        <v>16</v>
      </c>
      <c r="O4936" t="s">
        <v>17</v>
      </c>
    </row>
    <row r="4937" spans="1:15" x14ac:dyDescent="0.3">
      <c r="A4937">
        <v>2227</v>
      </c>
      <c r="B4937">
        <v>25</v>
      </c>
      <c r="C4937">
        <v>1</v>
      </c>
      <c r="D4937">
        <v>98</v>
      </c>
      <c r="E4937" t="str">
        <f t="shared" si="19"/>
        <v>51-100</v>
      </c>
      <c r="F4937">
        <v>90717</v>
      </c>
      <c r="G4937">
        <v>1</v>
      </c>
      <c r="H4937">
        <v>5.4</v>
      </c>
      <c r="I4937" t="s">
        <v>15</v>
      </c>
      <c r="J4937">
        <v>0</v>
      </c>
      <c r="K4937" t="s">
        <v>16</v>
      </c>
      <c r="L4937" t="s">
        <v>16</v>
      </c>
      <c r="M4937" t="s">
        <v>16</v>
      </c>
      <c r="N4937" t="s">
        <v>17</v>
      </c>
      <c r="O4937" t="s">
        <v>16</v>
      </c>
    </row>
    <row r="4938" spans="1:15" x14ac:dyDescent="0.3">
      <c r="A4938">
        <v>2418</v>
      </c>
      <c r="B4938">
        <v>25</v>
      </c>
      <c r="C4938">
        <v>0</v>
      </c>
      <c r="D4938">
        <v>53</v>
      </c>
      <c r="E4938" t="str">
        <f t="shared" si="19"/>
        <v>51-100</v>
      </c>
      <c r="F4938">
        <v>90095</v>
      </c>
      <c r="G4938">
        <v>2</v>
      </c>
      <c r="H4938">
        <v>1.6</v>
      </c>
      <c r="I4938" t="s">
        <v>19</v>
      </c>
      <c r="J4938">
        <v>0</v>
      </c>
      <c r="K4938" t="s">
        <v>16</v>
      </c>
      <c r="L4938" t="s">
        <v>16</v>
      </c>
      <c r="M4938" t="s">
        <v>16</v>
      </c>
      <c r="N4938" t="s">
        <v>17</v>
      </c>
      <c r="O4938" t="s">
        <v>17</v>
      </c>
    </row>
    <row r="4939" spans="1:15" x14ac:dyDescent="0.3">
      <c r="A4939">
        <v>2447</v>
      </c>
      <c r="B4939">
        <v>25</v>
      </c>
      <c r="C4939">
        <v>1</v>
      </c>
      <c r="D4939">
        <v>70</v>
      </c>
      <c r="E4939" t="str">
        <f t="shared" si="19"/>
        <v>51-100</v>
      </c>
      <c r="F4939">
        <v>93010</v>
      </c>
      <c r="G4939">
        <v>4</v>
      </c>
      <c r="H4939">
        <v>2.6</v>
      </c>
      <c r="I4939" t="s">
        <v>15</v>
      </c>
      <c r="J4939">
        <v>218</v>
      </c>
      <c r="K4939" t="s">
        <v>16</v>
      </c>
      <c r="L4939" t="s">
        <v>16</v>
      </c>
      <c r="M4939" t="s">
        <v>16</v>
      </c>
      <c r="N4939" t="s">
        <v>17</v>
      </c>
      <c r="O4939" t="s">
        <v>16</v>
      </c>
    </row>
    <row r="4940" spans="1:15" x14ac:dyDescent="0.3">
      <c r="A4940">
        <v>2453</v>
      </c>
      <c r="B4940">
        <v>25</v>
      </c>
      <c r="C4940">
        <v>1</v>
      </c>
      <c r="D4940">
        <v>28</v>
      </c>
      <c r="E4940" t="str">
        <f t="shared" si="19"/>
        <v>0-50</v>
      </c>
      <c r="F4940">
        <v>94596</v>
      </c>
      <c r="G4940">
        <v>1</v>
      </c>
      <c r="H4940">
        <v>1</v>
      </c>
      <c r="I4940" t="s">
        <v>19</v>
      </c>
      <c r="J4940">
        <v>0</v>
      </c>
      <c r="K4940" t="s">
        <v>16</v>
      </c>
      <c r="L4940" t="s">
        <v>16</v>
      </c>
      <c r="M4940" t="s">
        <v>16</v>
      </c>
      <c r="N4940" t="s">
        <v>17</v>
      </c>
      <c r="O4940" t="s">
        <v>16</v>
      </c>
    </row>
    <row r="4941" spans="1:15" x14ac:dyDescent="0.3">
      <c r="A4941">
        <v>2546</v>
      </c>
      <c r="B4941">
        <v>25</v>
      </c>
      <c r="C4941">
        <v>1</v>
      </c>
      <c r="D4941">
        <v>39</v>
      </c>
      <c r="E4941" t="str">
        <f t="shared" si="19"/>
        <v>0-50</v>
      </c>
      <c r="F4941">
        <v>94720</v>
      </c>
      <c r="G4941">
        <v>3</v>
      </c>
      <c r="H4941">
        <v>2.4</v>
      </c>
      <c r="I4941" t="s">
        <v>20</v>
      </c>
      <c r="J4941">
        <v>0</v>
      </c>
      <c r="K4941" t="s">
        <v>16</v>
      </c>
      <c r="L4941" t="s">
        <v>16</v>
      </c>
      <c r="M4941" t="s">
        <v>16</v>
      </c>
      <c r="N4941" t="s">
        <v>17</v>
      </c>
      <c r="O4941" t="s">
        <v>16</v>
      </c>
    </row>
    <row r="4942" spans="1:15" x14ac:dyDescent="0.3">
      <c r="A4942">
        <v>2837</v>
      </c>
      <c r="B4942">
        <v>25</v>
      </c>
      <c r="C4942">
        <v>1</v>
      </c>
      <c r="D4942">
        <v>74</v>
      </c>
      <c r="E4942" t="str">
        <f t="shared" si="19"/>
        <v>51-100</v>
      </c>
      <c r="F4942">
        <v>94085</v>
      </c>
      <c r="G4942">
        <v>4</v>
      </c>
      <c r="H4942">
        <v>2.6</v>
      </c>
      <c r="I4942" t="s">
        <v>15</v>
      </c>
      <c r="J4942">
        <v>204</v>
      </c>
      <c r="K4942" t="s">
        <v>16</v>
      </c>
      <c r="L4942" t="s">
        <v>16</v>
      </c>
      <c r="M4942" t="s">
        <v>16</v>
      </c>
      <c r="N4942" t="s">
        <v>16</v>
      </c>
      <c r="O4942" t="s">
        <v>16</v>
      </c>
    </row>
    <row r="4943" spans="1:15" x14ac:dyDescent="0.3">
      <c r="A4943">
        <v>2981</v>
      </c>
      <c r="B4943">
        <v>25</v>
      </c>
      <c r="C4943">
        <v>1</v>
      </c>
      <c r="D4943">
        <v>53</v>
      </c>
      <c r="E4943" t="str">
        <f t="shared" si="19"/>
        <v>51-100</v>
      </c>
      <c r="F4943">
        <v>94305</v>
      </c>
      <c r="G4943">
        <v>3</v>
      </c>
      <c r="H4943">
        <v>2.4</v>
      </c>
      <c r="I4943" t="s">
        <v>20</v>
      </c>
      <c r="J4943">
        <v>0</v>
      </c>
      <c r="K4943" t="s">
        <v>16</v>
      </c>
      <c r="L4943" t="s">
        <v>16</v>
      </c>
      <c r="M4943" t="s">
        <v>16</v>
      </c>
      <c r="N4943" t="s">
        <v>16</v>
      </c>
      <c r="O4943" t="s">
        <v>16</v>
      </c>
    </row>
    <row r="4944" spans="1:15" x14ac:dyDescent="0.3">
      <c r="A4944">
        <v>3011</v>
      </c>
      <c r="B4944">
        <v>25</v>
      </c>
      <c r="C4944">
        <v>1</v>
      </c>
      <c r="D4944">
        <v>72</v>
      </c>
      <c r="E4944" t="str">
        <f t="shared" si="19"/>
        <v>51-100</v>
      </c>
      <c r="F4944">
        <v>94301</v>
      </c>
      <c r="G4944">
        <v>3</v>
      </c>
      <c r="H4944">
        <v>0.8</v>
      </c>
      <c r="I4944" t="s">
        <v>15</v>
      </c>
      <c r="J4944">
        <v>0</v>
      </c>
      <c r="K4944" t="s">
        <v>16</v>
      </c>
      <c r="L4944" t="s">
        <v>16</v>
      </c>
      <c r="M4944" t="s">
        <v>16</v>
      </c>
      <c r="N4944" t="s">
        <v>17</v>
      </c>
      <c r="O4944" t="s">
        <v>16</v>
      </c>
    </row>
    <row r="4945" spans="1:15" x14ac:dyDescent="0.3">
      <c r="A4945">
        <v>3136</v>
      </c>
      <c r="B4945">
        <v>25</v>
      </c>
      <c r="C4945">
        <v>0</v>
      </c>
      <c r="D4945">
        <v>91</v>
      </c>
      <c r="E4945" t="str">
        <f t="shared" si="19"/>
        <v>51-100</v>
      </c>
      <c r="F4945">
        <v>95039</v>
      </c>
      <c r="G4945">
        <v>2</v>
      </c>
      <c r="H4945">
        <v>1.8</v>
      </c>
      <c r="I4945" t="s">
        <v>20</v>
      </c>
      <c r="J4945">
        <v>321</v>
      </c>
      <c r="K4945" t="s">
        <v>16</v>
      </c>
      <c r="L4945" t="s">
        <v>16</v>
      </c>
      <c r="M4945" t="s">
        <v>16</v>
      </c>
      <c r="N4945" t="s">
        <v>16</v>
      </c>
      <c r="O4945" t="s">
        <v>16</v>
      </c>
    </row>
    <row r="4946" spans="1:15" x14ac:dyDescent="0.3">
      <c r="A4946">
        <v>3285</v>
      </c>
      <c r="B4946">
        <v>25</v>
      </c>
      <c r="C4946">
        <v>1</v>
      </c>
      <c r="D4946">
        <v>101</v>
      </c>
      <c r="E4946" t="str">
        <f t="shared" si="19"/>
        <v>100+</v>
      </c>
      <c r="F4946">
        <v>95819</v>
      </c>
      <c r="G4946">
        <v>4</v>
      </c>
      <c r="H4946">
        <v>2.1</v>
      </c>
      <c r="I4946" t="s">
        <v>19</v>
      </c>
      <c r="J4946">
        <v>0</v>
      </c>
      <c r="K4946" t="s">
        <v>16</v>
      </c>
      <c r="L4946" t="s">
        <v>16</v>
      </c>
      <c r="M4946" t="s">
        <v>16</v>
      </c>
      <c r="N4946" t="s">
        <v>16</v>
      </c>
      <c r="O4946" t="s">
        <v>17</v>
      </c>
    </row>
    <row r="4947" spans="1:15" x14ac:dyDescent="0.3">
      <c r="A4947">
        <v>3293</v>
      </c>
      <c r="B4947">
        <v>25</v>
      </c>
      <c r="C4947">
        <v>1</v>
      </c>
      <c r="D4947">
        <v>13</v>
      </c>
      <c r="E4947" t="str">
        <f t="shared" si="19"/>
        <v>0-50</v>
      </c>
      <c r="F4947">
        <v>95616</v>
      </c>
      <c r="G4947">
        <v>4</v>
      </c>
      <c r="H4947">
        <v>0.4</v>
      </c>
      <c r="I4947" t="s">
        <v>15</v>
      </c>
      <c r="J4947">
        <v>0</v>
      </c>
      <c r="K4947" t="s">
        <v>16</v>
      </c>
      <c r="L4947" t="s">
        <v>17</v>
      </c>
      <c r="M4947" t="s">
        <v>16</v>
      </c>
      <c r="N4947" t="s">
        <v>16</v>
      </c>
      <c r="O4947" t="s">
        <v>16</v>
      </c>
    </row>
    <row r="4948" spans="1:15" x14ac:dyDescent="0.3">
      <c r="A4948">
        <v>3379</v>
      </c>
      <c r="B4948">
        <v>25</v>
      </c>
      <c r="C4948">
        <v>0</v>
      </c>
      <c r="D4948">
        <v>44</v>
      </c>
      <c r="E4948" t="str">
        <f t="shared" si="19"/>
        <v>0-50</v>
      </c>
      <c r="F4948">
        <v>94536</v>
      </c>
      <c r="G4948">
        <v>4</v>
      </c>
      <c r="H4948">
        <v>0.6</v>
      </c>
      <c r="I4948" t="s">
        <v>20</v>
      </c>
      <c r="J4948">
        <v>0</v>
      </c>
      <c r="K4948" t="s">
        <v>16</v>
      </c>
      <c r="L4948" t="s">
        <v>16</v>
      </c>
      <c r="M4948" t="s">
        <v>16</v>
      </c>
      <c r="N4948" t="s">
        <v>16</v>
      </c>
      <c r="O4948" t="s">
        <v>17</v>
      </c>
    </row>
    <row r="4949" spans="1:15" x14ac:dyDescent="0.3">
      <c r="A4949">
        <v>3395</v>
      </c>
      <c r="B4949">
        <v>25</v>
      </c>
      <c r="C4949">
        <v>1</v>
      </c>
      <c r="D4949">
        <v>113</v>
      </c>
      <c r="E4949" t="str">
        <f t="shared" si="19"/>
        <v>100+</v>
      </c>
      <c r="F4949">
        <v>90089</v>
      </c>
      <c r="G4949">
        <v>4</v>
      </c>
      <c r="H4949">
        <v>2.1</v>
      </c>
      <c r="I4949" t="s">
        <v>19</v>
      </c>
      <c r="J4949">
        <v>0</v>
      </c>
      <c r="K4949" t="s">
        <v>16</v>
      </c>
      <c r="L4949" t="s">
        <v>16</v>
      </c>
      <c r="M4949" t="s">
        <v>16</v>
      </c>
      <c r="N4949" t="s">
        <v>17</v>
      </c>
      <c r="O4949" t="s">
        <v>16</v>
      </c>
    </row>
    <row r="4950" spans="1:15" x14ac:dyDescent="0.3">
      <c r="A4950">
        <v>3487</v>
      </c>
      <c r="B4950">
        <v>25</v>
      </c>
      <c r="C4950">
        <v>1</v>
      </c>
      <c r="D4950">
        <v>20</v>
      </c>
      <c r="E4950" t="str">
        <f t="shared" si="19"/>
        <v>0-50</v>
      </c>
      <c r="F4950">
        <v>92806</v>
      </c>
      <c r="G4950">
        <v>4</v>
      </c>
      <c r="H4950">
        <v>1</v>
      </c>
      <c r="I4950" t="s">
        <v>15</v>
      </c>
      <c r="J4950">
        <v>0</v>
      </c>
      <c r="K4950" t="s">
        <v>16</v>
      </c>
      <c r="L4950" t="s">
        <v>16</v>
      </c>
      <c r="M4950" t="s">
        <v>16</v>
      </c>
      <c r="N4950" t="s">
        <v>16</v>
      </c>
      <c r="O4950" t="s">
        <v>17</v>
      </c>
    </row>
    <row r="4951" spans="1:15" x14ac:dyDescent="0.3">
      <c r="A4951">
        <v>3871</v>
      </c>
      <c r="B4951">
        <v>25</v>
      </c>
      <c r="C4951">
        <v>0</v>
      </c>
      <c r="D4951">
        <v>25</v>
      </c>
      <c r="E4951" t="str">
        <f t="shared" si="19"/>
        <v>0-50</v>
      </c>
      <c r="F4951">
        <v>94596</v>
      </c>
      <c r="G4951">
        <v>2</v>
      </c>
      <c r="H4951">
        <v>0.9</v>
      </c>
      <c r="I4951" t="s">
        <v>19</v>
      </c>
      <c r="J4951">
        <v>0</v>
      </c>
      <c r="K4951" t="s">
        <v>16</v>
      </c>
      <c r="L4951" t="s">
        <v>16</v>
      </c>
      <c r="M4951" t="s">
        <v>16</v>
      </c>
      <c r="N4951" t="s">
        <v>16</v>
      </c>
      <c r="O4951" t="s">
        <v>16</v>
      </c>
    </row>
    <row r="4952" spans="1:15" x14ac:dyDescent="0.3">
      <c r="A4952">
        <v>3947</v>
      </c>
      <c r="B4952">
        <v>25</v>
      </c>
      <c r="C4952">
        <v>1</v>
      </c>
      <c r="D4952">
        <v>40</v>
      </c>
      <c r="E4952" t="str">
        <f t="shared" si="19"/>
        <v>0-50</v>
      </c>
      <c r="F4952">
        <v>93117</v>
      </c>
      <c r="G4952">
        <v>3</v>
      </c>
      <c r="H4952">
        <v>2.4</v>
      </c>
      <c r="I4952" t="s">
        <v>20</v>
      </c>
      <c r="J4952">
        <v>0</v>
      </c>
      <c r="K4952" t="s">
        <v>16</v>
      </c>
      <c r="L4952" t="s">
        <v>16</v>
      </c>
      <c r="M4952" t="s">
        <v>16</v>
      </c>
      <c r="N4952" t="s">
        <v>17</v>
      </c>
      <c r="O4952" t="s">
        <v>16</v>
      </c>
    </row>
    <row r="4953" spans="1:15" x14ac:dyDescent="0.3">
      <c r="A4953">
        <v>4016</v>
      </c>
      <c r="B4953">
        <v>25</v>
      </c>
      <c r="C4953">
        <v>1</v>
      </c>
      <c r="D4953">
        <v>139</v>
      </c>
      <c r="E4953" t="str">
        <f t="shared" si="19"/>
        <v>100+</v>
      </c>
      <c r="F4953">
        <v>93106</v>
      </c>
      <c r="G4953">
        <v>2</v>
      </c>
      <c r="H4953">
        <v>2</v>
      </c>
      <c r="I4953" t="s">
        <v>15</v>
      </c>
      <c r="J4953">
        <v>0</v>
      </c>
      <c r="K4953" t="s">
        <v>16</v>
      </c>
      <c r="L4953" t="s">
        <v>16</v>
      </c>
      <c r="M4953" t="s">
        <v>16</v>
      </c>
      <c r="N4953" t="s">
        <v>16</v>
      </c>
      <c r="O4953" t="s">
        <v>17</v>
      </c>
    </row>
    <row r="4954" spans="1:15" x14ac:dyDescent="0.3">
      <c r="A4954">
        <v>4047</v>
      </c>
      <c r="B4954">
        <v>25</v>
      </c>
      <c r="C4954">
        <v>0</v>
      </c>
      <c r="D4954">
        <v>72</v>
      </c>
      <c r="E4954" t="str">
        <f t="shared" si="19"/>
        <v>51-100</v>
      </c>
      <c r="F4954">
        <v>94303</v>
      </c>
      <c r="G4954">
        <v>3</v>
      </c>
      <c r="H4954">
        <v>2.6</v>
      </c>
      <c r="I4954" t="s">
        <v>19</v>
      </c>
      <c r="J4954">
        <v>0</v>
      </c>
      <c r="K4954" t="s">
        <v>16</v>
      </c>
      <c r="L4954" t="s">
        <v>16</v>
      </c>
      <c r="M4954" t="s">
        <v>16</v>
      </c>
      <c r="N4954" t="s">
        <v>17</v>
      </c>
      <c r="O4954" t="s">
        <v>16</v>
      </c>
    </row>
    <row r="4955" spans="1:15" x14ac:dyDescent="0.3">
      <c r="A4955">
        <v>4272</v>
      </c>
      <c r="B4955">
        <v>25</v>
      </c>
      <c r="C4955">
        <v>1</v>
      </c>
      <c r="D4955">
        <v>150</v>
      </c>
      <c r="E4955" t="str">
        <f t="shared" si="19"/>
        <v>100+</v>
      </c>
      <c r="F4955">
        <v>92507</v>
      </c>
      <c r="G4955">
        <v>1</v>
      </c>
      <c r="H4955">
        <v>6.33</v>
      </c>
      <c r="I4955" t="s">
        <v>15</v>
      </c>
      <c r="J4955">
        <v>0</v>
      </c>
      <c r="K4955" t="s">
        <v>16</v>
      </c>
      <c r="L4955" t="s">
        <v>16</v>
      </c>
      <c r="M4955" t="s">
        <v>16</v>
      </c>
      <c r="N4955" t="s">
        <v>16</v>
      </c>
      <c r="O4955" t="s">
        <v>16</v>
      </c>
    </row>
    <row r="4956" spans="1:15" x14ac:dyDescent="0.3">
      <c r="A4956">
        <v>4482</v>
      </c>
      <c r="B4956">
        <v>25</v>
      </c>
      <c r="C4956">
        <v>2</v>
      </c>
      <c r="D4956">
        <v>35</v>
      </c>
      <c r="E4956" t="str">
        <f t="shared" si="19"/>
        <v>0-50</v>
      </c>
      <c r="F4956">
        <v>95045</v>
      </c>
      <c r="G4956">
        <v>4</v>
      </c>
      <c r="H4956">
        <v>1</v>
      </c>
      <c r="I4956" t="s">
        <v>19</v>
      </c>
      <c r="J4956">
        <v>0</v>
      </c>
      <c r="K4956" t="s">
        <v>16</v>
      </c>
      <c r="L4956" t="s">
        <v>16</v>
      </c>
      <c r="M4956" t="s">
        <v>16</v>
      </c>
      <c r="N4956" t="s">
        <v>17</v>
      </c>
      <c r="O4956" t="s">
        <v>16</v>
      </c>
    </row>
    <row r="4957" spans="1:15" x14ac:dyDescent="0.3">
      <c r="A4957">
        <v>4583</v>
      </c>
      <c r="B4957">
        <v>25</v>
      </c>
      <c r="C4957">
        <v>1</v>
      </c>
      <c r="D4957">
        <v>69</v>
      </c>
      <c r="E4957" t="str">
        <f t="shared" si="19"/>
        <v>51-100</v>
      </c>
      <c r="F4957">
        <v>92691</v>
      </c>
      <c r="G4957">
        <v>3</v>
      </c>
      <c r="H4957">
        <v>0.3</v>
      </c>
      <c r="I4957" t="s">
        <v>19</v>
      </c>
      <c r="J4957">
        <v>0</v>
      </c>
      <c r="K4957" t="s">
        <v>16</v>
      </c>
      <c r="L4957" t="s">
        <v>16</v>
      </c>
      <c r="M4957" t="s">
        <v>16</v>
      </c>
      <c r="N4957" t="s">
        <v>17</v>
      </c>
      <c r="O4957" t="s">
        <v>16</v>
      </c>
    </row>
    <row r="4958" spans="1:15" x14ac:dyDescent="0.3">
      <c r="A4958">
        <v>4678</v>
      </c>
      <c r="B4958">
        <v>25</v>
      </c>
      <c r="C4958">
        <v>0</v>
      </c>
      <c r="D4958">
        <v>38</v>
      </c>
      <c r="E4958" t="str">
        <f t="shared" si="19"/>
        <v>0-50</v>
      </c>
      <c r="F4958">
        <v>93407</v>
      </c>
      <c r="G4958">
        <v>2</v>
      </c>
      <c r="H4958">
        <v>1.6</v>
      </c>
      <c r="I4958" t="s">
        <v>19</v>
      </c>
      <c r="J4958">
        <v>0</v>
      </c>
      <c r="K4958" t="s">
        <v>16</v>
      </c>
      <c r="L4958" t="s">
        <v>16</v>
      </c>
      <c r="M4958" t="s">
        <v>16</v>
      </c>
      <c r="N4958" t="s">
        <v>16</v>
      </c>
      <c r="O4958" t="s">
        <v>16</v>
      </c>
    </row>
    <row r="4959" spans="1:15" x14ac:dyDescent="0.3">
      <c r="A4959">
        <v>4713</v>
      </c>
      <c r="B4959">
        <v>25</v>
      </c>
      <c r="C4959">
        <v>0</v>
      </c>
      <c r="D4959">
        <v>14</v>
      </c>
      <c r="E4959" t="str">
        <f t="shared" si="19"/>
        <v>0-50</v>
      </c>
      <c r="F4959">
        <v>94309</v>
      </c>
      <c r="G4959">
        <v>2</v>
      </c>
      <c r="H4959">
        <v>0.9</v>
      </c>
      <c r="I4959" t="s">
        <v>19</v>
      </c>
      <c r="J4959">
        <v>0</v>
      </c>
      <c r="K4959" t="s">
        <v>16</v>
      </c>
      <c r="L4959" t="s">
        <v>16</v>
      </c>
      <c r="M4959" t="s">
        <v>16</v>
      </c>
      <c r="N4959" t="s">
        <v>16</v>
      </c>
      <c r="O4959" t="s">
        <v>17</v>
      </c>
    </row>
    <row r="4960" spans="1:15" x14ac:dyDescent="0.3">
      <c r="A4960">
        <v>4714</v>
      </c>
      <c r="B4960">
        <v>25</v>
      </c>
      <c r="C4960">
        <v>1</v>
      </c>
      <c r="D4960">
        <v>122</v>
      </c>
      <c r="E4960" t="str">
        <f t="shared" si="19"/>
        <v>100+</v>
      </c>
      <c r="F4960">
        <v>93022</v>
      </c>
      <c r="G4960">
        <v>2</v>
      </c>
      <c r="H4960">
        <v>0.2</v>
      </c>
      <c r="I4960" t="s">
        <v>15</v>
      </c>
      <c r="J4960">
        <v>0</v>
      </c>
      <c r="K4960" t="s">
        <v>16</v>
      </c>
      <c r="L4960" t="s">
        <v>16</v>
      </c>
      <c r="M4960" t="s">
        <v>16</v>
      </c>
      <c r="N4960" t="s">
        <v>17</v>
      </c>
      <c r="O4960" t="s">
        <v>16</v>
      </c>
    </row>
    <row r="4961" spans="1:15" x14ac:dyDescent="0.3">
      <c r="A4961">
        <v>4889</v>
      </c>
      <c r="B4961">
        <v>25</v>
      </c>
      <c r="C4961">
        <v>1</v>
      </c>
      <c r="D4961">
        <v>121</v>
      </c>
      <c r="E4961" t="str">
        <f t="shared" si="19"/>
        <v>100+</v>
      </c>
      <c r="F4961">
        <v>93106</v>
      </c>
      <c r="G4961">
        <v>1</v>
      </c>
      <c r="H4961">
        <v>5.4</v>
      </c>
      <c r="I4961" t="s">
        <v>15</v>
      </c>
      <c r="J4961">
        <v>158</v>
      </c>
      <c r="K4961" t="s">
        <v>16</v>
      </c>
      <c r="L4961" t="s">
        <v>16</v>
      </c>
      <c r="M4961" t="s">
        <v>16</v>
      </c>
      <c r="N4961" t="s">
        <v>17</v>
      </c>
      <c r="O4961" t="s">
        <v>16</v>
      </c>
    </row>
    <row r="4962" spans="1:15" x14ac:dyDescent="0.3">
      <c r="A4962">
        <v>106</v>
      </c>
      <c r="B4962">
        <v>24</v>
      </c>
      <c r="C4962">
        <v>0</v>
      </c>
      <c r="D4962">
        <v>35</v>
      </c>
      <c r="E4962" t="str">
        <f t="shared" si="19"/>
        <v>0-50</v>
      </c>
      <c r="F4962">
        <v>94704</v>
      </c>
      <c r="G4962">
        <v>3</v>
      </c>
      <c r="H4962">
        <v>0.1</v>
      </c>
      <c r="I4962" t="s">
        <v>20</v>
      </c>
      <c r="J4962">
        <v>0</v>
      </c>
      <c r="K4962" t="s">
        <v>16</v>
      </c>
      <c r="L4962" t="s">
        <v>17</v>
      </c>
      <c r="M4962" t="s">
        <v>16</v>
      </c>
      <c r="N4962" t="s">
        <v>17</v>
      </c>
      <c r="O4962" t="s">
        <v>16</v>
      </c>
    </row>
    <row r="4963" spans="1:15" x14ac:dyDescent="0.3">
      <c r="A4963">
        <v>156</v>
      </c>
      <c r="B4963">
        <v>24</v>
      </c>
      <c r="C4963">
        <v>0</v>
      </c>
      <c r="D4963">
        <v>60</v>
      </c>
      <c r="E4963" t="str">
        <f t="shared" si="19"/>
        <v>51-100</v>
      </c>
      <c r="F4963">
        <v>94596</v>
      </c>
      <c r="G4963">
        <v>4</v>
      </c>
      <c r="H4963">
        <v>1.6</v>
      </c>
      <c r="I4963" t="s">
        <v>15</v>
      </c>
      <c r="J4963">
        <v>0</v>
      </c>
      <c r="K4963" t="s">
        <v>16</v>
      </c>
      <c r="L4963" t="s">
        <v>16</v>
      </c>
      <c r="M4963" t="s">
        <v>16</v>
      </c>
      <c r="N4963" t="s">
        <v>17</v>
      </c>
      <c r="O4963" t="s">
        <v>16</v>
      </c>
    </row>
    <row r="4964" spans="1:15" x14ac:dyDescent="0.3">
      <c r="A4964">
        <v>183</v>
      </c>
      <c r="B4964">
        <v>24</v>
      </c>
      <c r="C4964">
        <v>0</v>
      </c>
      <c r="D4964">
        <v>135</v>
      </c>
      <c r="E4964" t="str">
        <f t="shared" si="19"/>
        <v>100+</v>
      </c>
      <c r="F4964">
        <v>95133</v>
      </c>
      <c r="G4964">
        <v>1</v>
      </c>
      <c r="H4964">
        <v>1.5</v>
      </c>
      <c r="I4964" t="s">
        <v>15</v>
      </c>
      <c r="J4964">
        <v>0</v>
      </c>
      <c r="K4964" t="s">
        <v>16</v>
      </c>
      <c r="L4964" t="s">
        <v>16</v>
      </c>
      <c r="M4964" t="s">
        <v>16</v>
      </c>
      <c r="N4964" t="s">
        <v>17</v>
      </c>
      <c r="O4964" t="s">
        <v>16</v>
      </c>
    </row>
    <row r="4965" spans="1:15" x14ac:dyDescent="0.3">
      <c r="A4965">
        <v>227</v>
      </c>
      <c r="B4965">
        <v>24</v>
      </c>
      <c r="C4965">
        <v>1</v>
      </c>
      <c r="D4965">
        <v>39</v>
      </c>
      <c r="E4965" t="str">
        <f t="shared" si="19"/>
        <v>0-50</v>
      </c>
      <c r="F4965">
        <v>94085</v>
      </c>
      <c r="G4965">
        <v>2</v>
      </c>
      <c r="H4965">
        <v>1.7</v>
      </c>
      <c r="I4965" t="s">
        <v>20</v>
      </c>
      <c r="J4965">
        <v>0</v>
      </c>
      <c r="K4965" t="s">
        <v>16</v>
      </c>
      <c r="L4965" t="s">
        <v>16</v>
      </c>
      <c r="M4965" t="s">
        <v>16</v>
      </c>
      <c r="N4965" t="s">
        <v>16</v>
      </c>
      <c r="O4965" t="s">
        <v>16</v>
      </c>
    </row>
    <row r="4966" spans="1:15" x14ac:dyDescent="0.3">
      <c r="A4966">
        <v>316</v>
      </c>
      <c r="B4966">
        <v>24</v>
      </c>
      <c r="C4966">
        <v>2</v>
      </c>
      <c r="D4966">
        <v>51</v>
      </c>
      <c r="E4966" t="str">
        <f t="shared" si="19"/>
        <v>51-100</v>
      </c>
      <c r="F4966">
        <v>90630</v>
      </c>
      <c r="G4966">
        <v>3</v>
      </c>
      <c r="H4966">
        <v>0.3</v>
      </c>
      <c r="I4966" t="s">
        <v>19</v>
      </c>
      <c r="J4966">
        <v>0</v>
      </c>
      <c r="K4966" t="s">
        <v>16</v>
      </c>
      <c r="L4966" t="s">
        <v>16</v>
      </c>
      <c r="M4966" t="s">
        <v>16</v>
      </c>
      <c r="N4966" t="s">
        <v>17</v>
      </c>
      <c r="O4966" t="s">
        <v>16</v>
      </c>
    </row>
    <row r="4967" spans="1:15" x14ac:dyDescent="0.3">
      <c r="A4967">
        <v>525</v>
      </c>
      <c r="B4967">
        <v>24</v>
      </c>
      <c r="C4967">
        <v>1</v>
      </c>
      <c r="D4967">
        <v>75</v>
      </c>
      <c r="E4967" t="str">
        <f t="shared" si="19"/>
        <v>51-100</v>
      </c>
      <c r="F4967">
        <v>93014</v>
      </c>
      <c r="G4967">
        <v>4</v>
      </c>
      <c r="H4967">
        <v>0.2</v>
      </c>
      <c r="I4967" t="s">
        <v>15</v>
      </c>
      <c r="J4967">
        <v>0</v>
      </c>
      <c r="K4967" t="s">
        <v>16</v>
      </c>
      <c r="L4967" t="s">
        <v>16</v>
      </c>
      <c r="M4967" t="s">
        <v>16</v>
      </c>
      <c r="N4967" t="s">
        <v>17</v>
      </c>
      <c r="O4967" t="s">
        <v>16</v>
      </c>
    </row>
    <row r="4968" spans="1:15" x14ac:dyDescent="0.3">
      <c r="A4968">
        <v>584</v>
      </c>
      <c r="B4968">
        <v>24</v>
      </c>
      <c r="C4968">
        <v>1</v>
      </c>
      <c r="D4968">
        <v>38</v>
      </c>
      <c r="E4968" t="str">
        <f t="shared" si="19"/>
        <v>0-50</v>
      </c>
      <c r="F4968">
        <v>95045</v>
      </c>
      <c r="G4968">
        <v>2</v>
      </c>
      <c r="H4968">
        <v>1.7</v>
      </c>
      <c r="I4968" t="s">
        <v>20</v>
      </c>
      <c r="J4968">
        <v>0</v>
      </c>
      <c r="K4968" t="s">
        <v>16</v>
      </c>
      <c r="L4968" t="s">
        <v>16</v>
      </c>
      <c r="M4968" t="s">
        <v>16</v>
      </c>
      <c r="N4968" t="s">
        <v>17</v>
      </c>
      <c r="O4968" t="s">
        <v>16</v>
      </c>
    </row>
    <row r="4969" spans="1:15" x14ac:dyDescent="0.3">
      <c r="A4969">
        <v>598</v>
      </c>
      <c r="B4969">
        <v>24</v>
      </c>
      <c r="C4969">
        <v>2</v>
      </c>
      <c r="D4969">
        <v>125</v>
      </c>
      <c r="E4969" t="str">
        <f t="shared" si="19"/>
        <v>100+</v>
      </c>
      <c r="F4969">
        <v>92835</v>
      </c>
      <c r="G4969">
        <v>2</v>
      </c>
      <c r="H4969">
        <v>7.2</v>
      </c>
      <c r="I4969" t="s">
        <v>15</v>
      </c>
      <c r="J4969">
        <v>0</v>
      </c>
      <c r="K4969" t="s">
        <v>16</v>
      </c>
      <c r="L4969" t="s">
        <v>17</v>
      </c>
      <c r="M4969" t="s">
        <v>16</v>
      </c>
      <c r="N4969" t="s">
        <v>16</v>
      </c>
      <c r="O4969" t="s">
        <v>17</v>
      </c>
    </row>
    <row r="4970" spans="1:15" x14ac:dyDescent="0.3">
      <c r="A4970">
        <v>687</v>
      </c>
      <c r="B4970">
        <v>24</v>
      </c>
      <c r="C4970">
        <v>1</v>
      </c>
      <c r="D4970">
        <v>38</v>
      </c>
      <c r="E4970" t="str">
        <f t="shared" si="19"/>
        <v>0-50</v>
      </c>
      <c r="F4970">
        <v>92612</v>
      </c>
      <c r="G4970">
        <v>4</v>
      </c>
      <c r="H4970">
        <v>0.6</v>
      </c>
      <c r="I4970" t="s">
        <v>20</v>
      </c>
      <c r="J4970">
        <v>0</v>
      </c>
      <c r="K4970" t="s">
        <v>16</v>
      </c>
      <c r="L4970" t="s">
        <v>16</v>
      </c>
      <c r="M4970" t="s">
        <v>16</v>
      </c>
      <c r="N4970" t="s">
        <v>17</v>
      </c>
      <c r="O4970" t="s">
        <v>16</v>
      </c>
    </row>
    <row r="4971" spans="1:15" x14ac:dyDescent="0.3">
      <c r="A4971">
        <v>794</v>
      </c>
      <c r="B4971">
        <v>24</v>
      </c>
      <c r="C4971">
        <v>2</v>
      </c>
      <c r="D4971">
        <v>150</v>
      </c>
      <c r="E4971" t="str">
        <f t="shared" si="19"/>
        <v>100+</v>
      </c>
      <c r="F4971">
        <v>94720</v>
      </c>
      <c r="G4971">
        <v>2</v>
      </c>
      <c r="H4971">
        <v>2</v>
      </c>
      <c r="I4971" t="s">
        <v>15</v>
      </c>
      <c r="J4971">
        <v>0</v>
      </c>
      <c r="K4971" t="s">
        <v>16</v>
      </c>
      <c r="L4971" t="s">
        <v>16</v>
      </c>
      <c r="M4971" t="s">
        <v>16</v>
      </c>
      <c r="N4971" t="s">
        <v>17</v>
      </c>
      <c r="O4971" t="s">
        <v>16</v>
      </c>
    </row>
    <row r="4972" spans="1:15" x14ac:dyDescent="0.3">
      <c r="A4972">
        <v>874</v>
      </c>
      <c r="B4972">
        <v>24</v>
      </c>
      <c r="C4972">
        <v>0</v>
      </c>
      <c r="D4972">
        <v>88</v>
      </c>
      <c r="E4972" t="str">
        <f t="shared" si="19"/>
        <v>51-100</v>
      </c>
      <c r="F4972">
        <v>90740</v>
      </c>
      <c r="G4972">
        <v>3</v>
      </c>
      <c r="H4972">
        <v>0.8</v>
      </c>
      <c r="I4972" t="s">
        <v>15</v>
      </c>
      <c r="J4972">
        <v>134</v>
      </c>
      <c r="K4972" t="s">
        <v>16</v>
      </c>
      <c r="L4972" t="s">
        <v>16</v>
      </c>
      <c r="M4972" t="s">
        <v>16</v>
      </c>
      <c r="N4972" t="s">
        <v>16</v>
      </c>
      <c r="O4972" t="s">
        <v>16</v>
      </c>
    </row>
    <row r="4973" spans="1:15" x14ac:dyDescent="0.3">
      <c r="A4973">
        <v>890</v>
      </c>
      <c r="B4973">
        <v>24</v>
      </c>
      <c r="C4973">
        <v>2</v>
      </c>
      <c r="D4973">
        <v>82</v>
      </c>
      <c r="E4973" t="str">
        <f t="shared" si="19"/>
        <v>51-100</v>
      </c>
      <c r="F4973">
        <v>91103</v>
      </c>
      <c r="G4973">
        <v>2</v>
      </c>
      <c r="H4973">
        <v>1.6</v>
      </c>
      <c r="I4973" t="s">
        <v>19</v>
      </c>
      <c r="J4973">
        <v>0</v>
      </c>
      <c r="K4973" t="s">
        <v>16</v>
      </c>
      <c r="L4973" t="s">
        <v>16</v>
      </c>
      <c r="M4973" t="s">
        <v>16</v>
      </c>
      <c r="N4973" t="s">
        <v>17</v>
      </c>
      <c r="O4973" t="s">
        <v>17</v>
      </c>
    </row>
    <row r="4974" spans="1:15" x14ac:dyDescent="0.3">
      <c r="A4974">
        <v>1174</v>
      </c>
      <c r="B4974">
        <v>24</v>
      </c>
      <c r="C4974">
        <v>1</v>
      </c>
      <c r="D4974">
        <v>35</v>
      </c>
      <c r="E4974" t="str">
        <f t="shared" si="19"/>
        <v>0-50</v>
      </c>
      <c r="F4974">
        <v>94305</v>
      </c>
      <c r="G4974">
        <v>2</v>
      </c>
      <c r="H4974">
        <v>1.7</v>
      </c>
      <c r="I4974" t="s">
        <v>20</v>
      </c>
      <c r="J4974">
        <v>0</v>
      </c>
      <c r="K4974" t="s">
        <v>16</v>
      </c>
      <c r="L4974" t="s">
        <v>16</v>
      </c>
      <c r="M4974" t="s">
        <v>16</v>
      </c>
      <c r="N4974" t="s">
        <v>16</v>
      </c>
      <c r="O4974" t="s">
        <v>16</v>
      </c>
    </row>
    <row r="4975" spans="1:15" x14ac:dyDescent="0.3">
      <c r="A4975">
        <v>2260</v>
      </c>
      <c r="B4975">
        <v>24</v>
      </c>
      <c r="C4975">
        <v>0</v>
      </c>
      <c r="D4975">
        <v>82</v>
      </c>
      <c r="E4975" t="str">
        <f t="shared" si="19"/>
        <v>51-100</v>
      </c>
      <c r="F4975">
        <v>90401</v>
      </c>
      <c r="G4975">
        <v>3</v>
      </c>
      <c r="H4975">
        <v>0.8</v>
      </c>
      <c r="I4975" t="s">
        <v>15</v>
      </c>
      <c r="J4975">
        <v>0</v>
      </c>
      <c r="K4975" t="s">
        <v>16</v>
      </c>
      <c r="L4975" t="s">
        <v>16</v>
      </c>
      <c r="M4975" t="s">
        <v>16</v>
      </c>
      <c r="N4975" t="s">
        <v>17</v>
      </c>
      <c r="O4975" t="s">
        <v>16</v>
      </c>
    </row>
    <row r="4976" spans="1:15" x14ac:dyDescent="0.3">
      <c r="A4976">
        <v>2467</v>
      </c>
      <c r="B4976">
        <v>24</v>
      </c>
      <c r="C4976">
        <v>2</v>
      </c>
      <c r="D4976">
        <v>80</v>
      </c>
      <c r="E4976" t="str">
        <f t="shared" si="19"/>
        <v>51-100</v>
      </c>
      <c r="F4976">
        <v>94105</v>
      </c>
      <c r="G4976">
        <v>2</v>
      </c>
      <c r="H4976">
        <v>1.6</v>
      </c>
      <c r="I4976" t="s">
        <v>19</v>
      </c>
      <c r="J4976">
        <v>0</v>
      </c>
      <c r="K4976" t="s">
        <v>16</v>
      </c>
      <c r="L4976" t="s">
        <v>16</v>
      </c>
      <c r="M4976" t="s">
        <v>16</v>
      </c>
      <c r="N4976" t="s">
        <v>17</v>
      </c>
      <c r="O4976" t="s">
        <v>16</v>
      </c>
    </row>
    <row r="4977" spans="1:15" x14ac:dyDescent="0.3">
      <c r="A4977">
        <v>2653</v>
      </c>
      <c r="B4977">
        <v>24</v>
      </c>
      <c r="C4977">
        <v>0</v>
      </c>
      <c r="D4977">
        <v>44</v>
      </c>
      <c r="E4977" t="str">
        <f t="shared" si="19"/>
        <v>0-50</v>
      </c>
      <c r="F4977">
        <v>90089</v>
      </c>
      <c r="G4977">
        <v>4</v>
      </c>
      <c r="H4977">
        <v>1.6</v>
      </c>
      <c r="I4977" t="s">
        <v>15</v>
      </c>
      <c r="J4977">
        <v>180</v>
      </c>
      <c r="K4977" t="s">
        <v>16</v>
      </c>
      <c r="L4977" t="s">
        <v>16</v>
      </c>
      <c r="M4977" t="s">
        <v>16</v>
      </c>
      <c r="N4977" t="s">
        <v>17</v>
      </c>
      <c r="O4977" t="s">
        <v>16</v>
      </c>
    </row>
    <row r="4978" spans="1:15" x14ac:dyDescent="0.3">
      <c r="A4978">
        <v>2849</v>
      </c>
      <c r="B4978">
        <v>24</v>
      </c>
      <c r="C4978">
        <v>1</v>
      </c>
      <c r="D4978">
        <v>78</v>
      </c>
      <c r="E4978" t="str">
        <f t="shared" si="19"/>
        <v>51-100</v>
      </c>
      <c r="F4978">
        <v>94720</v>
      </c>
      <c r="G4978">
        <v>2</v>
      </c>
      <c r="H4978">
        <v>1.8</v>
      </c>
      <c r="I4978" t="s">
        <v>20</v>
      </c>
      <c r="J4978">
        <v>0</v>
      </c>
      <c r="K4978" t="s">
        <v>16</v>
      </c>
      <c r="L4978" t="s">
        <v>16</v>
      </c>
      <c r="M4978" t="s">
        <v>16</v>
      </c>
      <c r="N4978" t="s">
        <v>16</v>
      </c>
      <c r="O4978" t="s">
        <v>16</v>
      </c>
    </row>
    <row r="4979" spans="1:15" x14ac:dyDescent="0.3">
      <c r="A4979">
        <v>2877</v>
      </c>
      <c r="B4979">
        <v>24</v>
      </c>
      <c r="C4979">
        <v>2</v>
      </c>
      <c r="D4979">
        <v>80</v>
      </c>
      <c r="E4979" t="str">
        <f t="shared" si="19"/>
        <v>51-100</v>
      </c>
      <c r="F4979">
        <v>91107</v>
      </c>
      <c r="G4979">
        <v>2</v>
      </c>
      <c r="H4979">
        <v>1.6</v>
      </c>
      <c r="I4979" t="s">
        <v>19</v>
      </c>
      <c r="J4979">
        <v>238</v>
      </c>
      <c r="K4979" t="s">
        <v>16</v>
      </c>
      <c r="L4979" t="s">
        <v>16</v>
      </c>
      <c r="M4979" t="s">
        <v>16</v>
      </c>
      <c r="N4979" t="s">
        <v>16</v>
      </c>
      <c r="O4979" t="s">
        <v>16</v>
      </c>
    </row>
    <row r="4980" spans="1:15" x14ac:dyDescent="0.3">
      <c r="A4980">
        <v>3627</v>
      </c>
      <c r="B4980">
        <v>24</v>
      </c>
      <c r="C4980">
        <v>3</v>
      </c>
      <c r="D4980">
        <v>28</v>
      </c>
      <c r="E4980" t="str">
        <f t="shared" si="19"/>
        <v>0-50</v>
      </c>
      <c r="F4980">
        <v>90089</v>
      </c>
      <c r="G4980">
        <v>4</v>
      </c>
      <c r="H4980">
        <v>1</v>
      </c>
      <c r="I4980" t="s">
        <v>19</v>
      </c>
      <c r="J4980">
        <v>0</v>
      </c>
      <c r="K4980" t="s">
        <v>16</v>
      </c>
      <c r="L4980" t="s">
        <v>16</v>
      </c>
      <c r="M4980" t="s">
        <v>16</v>
      </c>
      <c r="N4980" t="s">
        <v>16</v>
      </c>
      <c r="O4980" t="s">
        <v>16</v>
      </c>
    </row>
    <row r="4981" spans="1:15" x14ac:dyDescent="0.3">
      <c r="A4981">
        <v>3797</v>
      </c>
      <c r="B4981">
        <v>24</v>
      </c>
      <c r="C4981">
        <v>2</v>
      </c>
      <c r="D4981">
        <v>50</v>
      </c>
      <c r="E4981" t="str">
        <f t="shared" si="19"/>
        <v>0-50</v>
      </c>
      <c r="F4981">
        <v>94920</v>
      </c>
      <c r="G4981">
        <v>3</v>
      </c>
      <c r="H4981">
        <v>2.4</v>
      </c>
      <c r="I4981" t="s">
        <v>20</v>
      </c>
      <c r="J4981">
        <v>0</v>
      </c>
      <c r="K4981" t="s">
        <v>16</v>
      </c>
      <c r="L4981" t="s">
        <v>17</v>
      </c>
      <c r="M4981" t="s">
        <v>16</v>
      </c>
      <c r="N4981" t="s">
        <v>16</v>
      </c>
      <c r="O4981" t="s">
        <v>16</v>
      </c>
    </row>
    <row r="4982" spans="1:15" x14ac:dyDescent="0.3">
      <c r="A4982">
        <v>3888</v>
      </c>
      <c r="B4982">
        <v>24</v>
      </c>
      <c r="C4982">
        <v>2</v>
      </c>
      <c r="D4982">
        <v>118</v>
      </c>
      <c r="E4982" t="str">
        <f t="shared" si="19"/>
        <v>100+</v>
      </c>
      <c r="F4982">
        <v>92634</v>
      </c>
      <c r="G4982">
        <v>2</v>
      </c>
      <c r="H4982">
        <v>7.2</v>
      </c>
      <c r="I4982" t="s">
        <v>15</v>
      </c>
      <c r="J4982">
        <v>0</v>
      </c>
      <c r="K4982" t="s">
        <v>16</v>
      </c>
      <c r="L4982" t="s">
        <v>17</v>
      </c>
      <c r="M4982" t="s">
        <v>16</v>
      </c>
      <c r="N4982" t="s">
        <v>17</v>
      </c>
      <c r="O4982" t="s">
        <v>16</v>
      </c>
    </row>
    <row r="4983" spans="1:15" x14ac:dyDescent="0.3">
      <c r="A4983">
        <v>3909</v>
      </c>
      <c r="B4983">
        <v>24</v>
      </c>
      <c r="C4983">
        <v>0</v>
      </c>
      <c r="D4983">
        <v>44</v>
      </c>
      <c r="E4983" t="str">
        <f t="shared" si="19"/>
        <v>0-50</v>
      </c>
      <c r="F4983">
        <v>90638</v>
      </c>
      <c r="G4983">
        <v>3</v>
      </c>
      <c r="H4983">
        <v>0.1</v>
      </c>
      <c r="I4983" t="s">
        <v>20</v>
      </c>
      <c r="J4983">
        <v>0</v>
      </c>
      <c r="K4983" t="s">
        <v>16</v>
      </c>
      <c r="L4983" t="s">
        <v>16</v>
      </c>
      <c r="M4983" t="s">
        <v>16</v>
      </c>
      <c r="N4983" t="s">
        <v>16</v>
      </c>
      <c r="O4983" t="s">
        <v>16</v>
      </c>
    </row>
    <row r="4984" spans="1:15" x14ac:dyDescent="0.3">
      <c r="A4984">
        <v>3983</v>
      </c>
      <c r="B4984">
        <v>24</v>
      </c>
      <c r="C4984">
        <v>0</v>
      </c>
      <c r="D4984">
        <v>119</v>
      </c>
      <c r="E4984" t="str">
        <f t="shared" si="19"/>
        <v>100+</v>
      </c>
      <c r="F4984">
        <v>94566</v>
      </c>
      <c r="G4984">
        <v>1</v>
      </c>
      <c r="H4984">
        <v>1.5</v>
      </c>
      <c r="I4984" t="s">
        <v>15</v>
      </c>
      <c r="J4984">
        <v>0</v>
      </c>
      <c r="K4984" t="s">
        <v>16</v>
      </c>
      <c r="L4984" t="s">
        <v>16</v>
      </c>
      <c r="M4984" t="s">
        <v>16</v>
      </c>
      <c r="N4984" t="s">
        <v>17</v>
      </c>
      <c r="O4984" t="s">
        <v>16</v>
      </c>
    </row>
    <row r="4985" spans="1:15" x14ac:dyDescent="0.3">
      <c r="A4985">
        <v>4117</v>
      </c>
      <c r="B4985">
        <v>24</v>
      </c>
      <c r="C4985">
        <v>2</v>
      </c>
      <c r="D4985">
        <v>135</v>
      </c>
      <c r="E4985" t="str">
        <f t="shared" si="19"/>
        <v>100+</v>
      </c>
      <c r="F4985">
        <v>90065</v>
      </c>
      <c r="G4985">
        <v>2</v>
      </c>
      <c r="H4985">
        <v>7.2</v>
      </c>
      <c r="I4985" t="s">
        <v>15</v>
      </c>
      <c r="J4985">
        <v>0</v>
      </c>
      <c r="K4985" t="s">
        <v>16</v>
      </c>
      <c r="L4985" t="s">
        <v>16</v>
      </c>
      <c r="M4985" t="s">
        <v>16</v>
      </c>
      <c r="N4985" t="s">
        <v>17</v>
      </c>
      <c r="O4985" t="s">
        <v>16</v>
      </c>
    </row>
    <row r="4986" spans="1:15" x14ac:dyDescent="0.3">
      <c r="A4986">
        <v>4394</v>
      </c>
      <c r="B4986">
        <v>24</v>
      </c>
      <c r="C4986">
        <v>0</v>
      </c>
      <c r="D4986">
        <v>59</v>
      </c>
      <c r="E4986" t="str">
        <f t="shared" si="19"/>
        <v>51-100</v>
      </c>
      <c r="F4986">
        <v>95521</v>
      </c>
      <c r="G4986">
        <v>4</v>
      </c>
      <c r="H4986">
        <v>1.6</v>
      </c>
      <c r="I4986" t="s">
        <v>15</v>
      </c>
      <c r="J4986">
        <v>0</v>
      </c>
      <c r="K4986" t="s">
        <v>16</v>
      </c>
      <c r="L4986" t="s">
        <v>16</v>
      </c>
      <c r="M4986" t="s">
        <v>16</v>
      </c>
      <c r="N4986" t="s">
        <v>16</v>
      </c>
      <c r="O4986" t="s">
        <v>16</v>
      </c>
    </row>
    <row r="4987" spans="1:15" x14ac:dyDescent="0.3">
      <c r="A4987">
        <v>4515</v>
      </c>
      <c r="B4987">
        <v>24</v>
      </c>
      <c r="C4987">
        <v>3</v>
      </c>
      <c r="D4987">
        <v>41</v>
      </c>
      <c r="E4987" t="str">
        <f t="shared" si="19"/>
        <v>0-50</v>
      </c>
      <c r="F4987">
        <v>91768</v>
      </c>
      <c r="G4987">
        <v>4</v>
      </c>
      <c r="H4987">
        <v>1</v>
      </c>
      <c r="I4987" t="s">
        <v>19</v>
      </c>
      <c r="J4987">
        <v>0</v>
      </c>
      <c r="K4987" t="s">
        <v>16</v>
      </c>
      <c r="L4987" t="s">
        <v>16</v>
      </c>
      <c r="M4987" t="s">
        <v>16</v>
      </c>
      <c r="N4987" t="s">
        <v>17</v>
      </c>
      <c r="O4987" t="s">
        <v>16</v>
      </c>
    </row>
    <row r="4988" spans="1:15" x14ac:dyDescent="0.3">
      <c r="A4988">
        <v>4567</v>
      </c>
      <c r="B4988">
        <v>24</v>
      </c>
      <c r="C4988">
        <v>0</v>
      </c>
      <c r="D4988">
        <v>131</v>
      </c>
      <c r="E4988" t="str">
        <f t="shared" si="19"/>
        <v>100+</v>
      </c>
      <c r="F4988">
        <v>92831</v>
      </c>
      <c r="G4988">
        <v>1</v>
      </c>
      <c r="H4988">
        <v>5.4</v>
      </c>
      <c r="I4988" t="s">
        <v>15</v>
      </c>
      <c r="J4988">
        <v>0</v>
      </c>
      <c r="K4988" t="s">
        <v>16</v>
      </c>
      <c r="L4988" t="s">
        <v>16</v>
      </c>
      <c r="M4988" t="s">
        <v>16</v>
      </c>
      <c r="N4988" t="s">
        <v>17</v>
      </c>
      <c r="O4988" t="s">
        <v>16</v>
      </c>
    </row>
    <row r="4989" spans="1:15" x14ac:dyDescent="0.3">
      <c r="A4989">
        <v>4990</v>
      </c>
      <c r="B4989">
        <v>24</v>
      </c>
      <c r="C4989">
        <v>0</v>
      </c>
      <c r="D4989">
        <v>38</v>
      </c>
      <c r="E4989" t="str">
        <f t="shared" si="19"/>
        <v>0-50</v>
      </c>
      <c r="F4989">
        <v>93555</v>
      </c>
      <c r="G4989">
        <v>1</v>
      </c>
      <c r="H4989">
        <v>1</v>
      </c>
      <c r="I4989" t="s">
        <v>19</v>
      </c>
      <c r="J4989">
        <v>0</v>
      </c>
      <c r="K4989" t="s">
        <v>16</v>
      </c>
      <c r="L4989" t="s">
        <v>16</v>
      </c>
      <c r="M4989" t="s">
        <v>16</v>
      </c>
      <c r="N4989" t="s">
        <v>17</v>
      </c>
      <c r="O4989" t="s">
        <v>16</v>
      </c>
    </row>
    <row r="4990" spans="1:15" x14ac:dyDescent="0.3">
      <c r="A4990">
        <v>671</v>
      </c>
      <c r="B4990">
        <v>23</v>
      </c>
      <c r="C4990">
        <v>1</v>
      </c>
      <c r="D4990">
        <v>61</v>
      </c>
      <c r="E4990" t="str">
        <f t="shared" si="19"/>
        <v>51-100</v>
      </c>
      <c r="F4990">
        <v>92374</v>
      </c>
      <c r="G4990">
        <v>4</v>
      </c>
      <c r="H4990">
        <v>2.6</v>
      </c>
      <c r="I4990" t="s">
        <v>15</v>
      </c>
      <c r="J4990">
        <v>239</v>
      </c>
      <c r="K4990" t="s">
        <v>16</v>
      </c>
      <c r="L4990" t="s">
        <v>16</v>
      </c>
      <c r="M4990" t="s">
        <v>16</v>
      </c>
      <c r="N4990" t="s">
        <v>17</v>
      </c>
      <c r="O4990" t="s">
        <v>16</v>
      </c>
    </row>
    <row r="4991" spans="1:15" x14ac:dyDescent="0.3">
      <c r="A4991">
        <v>910</v>
      </c>
      <c r="B4991">
        <v>23</v>
      </c>
      <c r="C4991">
        <v>1</v>
      </c>
      <c r="D4991">
        <v>149</v>
      </c>
      <c r="E4991" t="str">
        <f t="shared" si="19"/>
        <v>100+</v>
      </c>
      <c r="F4991">
        <v>91709</v>
      </c>
      <c r="G4991">
        <v>1</v>
      </c>
      <c r="H4991">
        <v>6.33</v>
      </c>
      <c r="I4991" t="s">
        <v>15</v>
      </c>
      <c r="J4991">
        <v>305</v>
      </c>
      <c r="K4991" t="s">
        <v>16</v>
      </c>
      <c r="L4991" t="s">
        <v>16</v>
      </c>
      <c r="M4991" t="s">
        <v>16</v>
      </c>
      <c r="N4991" t="s">
        <v>16</v>
      </c>
      <c r="O4991" t="s">
        <v>17</v>
      </c>
    </row>
    <row r="4992" spans="1:15" x14ac:dyDescent="0.3">
      <c r="A4992">
        <v>2431</v>
      </c>
      <c r="B4992">
        <v>23</v>
      </c>
      <c r="C4992">
        <v>1</v>
      </c>
      <c r="D4992">
        <v>73</v>
      </c>
      <c r="E4992" t="str">
        <f t="shared" si="19"/>
        <v>51-100</v>
      </c>
      <c r="F4992">
        <v>92120</v>
      </c>
      <c r="G4992">
        <v>4</v>
      </c>
      <c r="H4992">
        <v>2.6</v>
      </c>
      <c r="I4992" t="s">
        <v>15</v>
      </c>
      <c r="J4992">
        <v>0</v>
      </c>
      <c r="K4992" t="s">
        <v>16</v>
      </c>
      <c r="L4992" t="s">
        <v>16</v>
      </c>
      <c r="M4992" t="s">
        <v>16</v>
      </c>
      <c r="N4992" t="s">
        <v>17</v>
      </c>
      <c r="O4992" t="s">
        <v>16</v>
      </c>
    </row>
    <row r="4993" spans="1:15" x14ac:dyDescent="0.3">
      <c r="A4993">
        <v>2619</v>
      </c>
      <c r="B4993">
        <v>23</v>
      </c>
      <c r="C4993">
        <v>3</v>
      </c>
      <c r="D4993">
        <v>55</v>
      </c>
      <c r="E4993" t="str">
        <f t="shared" si="19"/>
        <v>51-100</v>
      </c>
      <c r="F4993">
        <v>92704</v>
      </c>
      <c r="G4993">
        <v>3</v>
      </c>
      <c r="H4993">
        <v>2.4</v>
      </c>
      <c r="I4993" t="s">
        <v>20</v>
      </c>
      <c r="J4993">
        <v>145</v>
      </c>
      <c r="K4993" t="s">
        <v>16</v>
      </c>
      <c r="L4993" t="s">
        <v>16</v>
      </c>
      <c r="M4993" t="s">
        <v>16</v>
      </c>
      <c r="N4993" t="s">
        <v>17</v>
      </c>
      <c r="O4993" t="s">
        <v>16</v>
      </c>
    </row>
    <row r="4994" spans="1:15" x14ac:dyDescent="0.3">
      <c r="A4994">
        <v>2718</v>
      </c>
      <c r="B4994">
        <v>23</v>
      </c>
      <c r="C4994">
        <v>2</v>
      </c>
      <c r="D4994">
        <v>45</v>
      </c>
      <c r="E4994" t="str">
        <f t="shared" si="19"/>
        <v>0-50</v>
      </c>
      <c r="F4994">
        <v>95422</v>
      </c>
      <c r="G4994">
        <v>4</v>
      </c>
      <c r="H4994">
        <v>0.6</v>
      </c>
      <c r="I4994" t="s">
        <v>20</v>
      </c>
      <c r="J4994">
        <v>0</v>
      </c>
      <c r="K4994" t="s">
        <v>16</v>
      </c>
      <c r="L4994" t="s">
        <v>16</v>
      </c>
      <c r="M4994" t="s">
        <v>16</v>
      </c>
      <c r="N4994" t="s">
        <v>17</v>
      </c>
      <c r="O4994" t="s">
        <v>17</v>
      </c>
    </row>
    <row r="4995" spans="1:15" x14ac:dyDescent="0.3">
      <c r="A4995">
        <v>2963</v>
      </c>
      <c r="B4995">
        <v>23</v>
      </c>
      <c r="C4995">
        <v>2</v>
      </c>
      <c r="D4995">
        <v>81</v>
      </c>
      <c r="E4995" t="str">
        <f t="shared" si="19"/>
        <v>51-100</v>
      </c>
      <c r="F4995">
        <v>91711</v>
      </c>
      <c r="G4995">
        <v>2</v>
      </c>
      <c r="H4995">
        <v>1.8</v>
      </c>
      <c r="I4995" t="s">
        <v>20</v>
      </c>
      <c r="J4995">
        <v>0</v>
      </c>
      <c r="K4995" t="s">
        <v>16</v>
      </c>
      <c r="L4995" t="s">
        <v>16</v>
      </c>
      <c r="M4995" t="s">
        <v>16</v>
      </c>
      <c r="N4995" t="s">
        <v>16</v>
      </c>
      <c r="O4995" t="s">
        <v>16</v>
      </c>
    </row>
    <row r="4996" spans="1:15" x14ac:dyDescent="0.3">
      <c r="A4996">
        <v>3131</v>
      </c>
      <c r="B4996">
        <v>23</v>
      </c>
      <c r="C4996">
        <v>2</v>
      </c>
      <c r="D4996">
        <v>82</v>
      </c>
      <c r="E4996" t="str">
        <f t="shared" si="19"/>
        <v>51-100</v>
      </c>
      <c r="F4996">
        <v>92152</v>
      </c>
      <c r="G4996">
        <v>2</v>
      </c>
      <c r="H4996">
        <v>1.8</v>
      </c>
      <c r="I4996" t="s">
        <v>20</v>
      </c>
      <c r="J4996">
        <v>0</v>
      </c>
      <c r="K4996" t="s">
        <v>16</v>
      </c>
      <c r="L4996" t="s">
        <v>17</v>
      </c>
      <c r="M4996" t="s">
        <v>16</v>
      </c>
      <c r="N4996" t="s">
        <v>16</v>
      </c>
      <c r="O4996" t="s">
        <v>17</v>
      </c>
    </row>
    <row r="4997" spans="1:15" x14ac:dyDescent="0.3">
      <c r="A4997">
        <v>3158</v>
      </c>
      <c r="B4997">
        <v>23</v>
      </c>
      <c r="C4997">
        <v>1</v>
      </c>
      <c r="D4997">
        <v>13</v>
      </c>
      <c r="E4997" t="str">
        <f t="shared" si="19"/>
        <v>0-50</v>
      </c>
      <c r="F4997">
        <v>94720</v>
      </c>
      <c r="G4997">
        <v>4</v>
      </c>
      <c r="H4997">
        <v>1</v>
      </c>
      <c r="I4997" t="s">
        <v>15</v>
      </c>
      <c r="J4997">
        <v>84</v>
      </c>
      <c r="K4997" t="s">
        <v>16</v>
      </c>
      <c r="L4997" t="s">
        <v>16</v>
      </c>
      <c r="M4997" t="s">
        <v>16</v>
      </c>
      <c r="N4997" t="s">
        <v>17</v>
      </c>
      <c r="O4997" t="s">
        <v>16</v>
      </c>
    </row>
    <row r="4998" spans="1:15" x14ac:dyDescent="0.3">
      <c r="A4998">
        <v>3426</v>
      </c>
      <c r="B4998">
        <v>23</v>
      </c>
      <c r="C4998">
        <v>1</v>
      </c>
      <c r="D4998">
        <v>12</v>
      </c>
      <c r="E4998" t="str">
        <f t="shared" si="19"/>
        <v>0-50</v>
      </c>
      <c r="F4998">
        <v>91605</v>
      </c>
      <c r="G4998">
        <v>4</v>
      </c>
      <c r="H4998">
        <v>1</v>
      </c>
      <c r="I4998" t="s">
        <v>15</v>
      </c>
      <c r="J4998">
        <v>90</v>
      </c>
      <c r="K4998" t="s">
        <v>16</v>
      </c>
      <c r="L4998" t="s">
        <v>16</v>
      </c>
      <c r="M4998" t="s">
        <v>16</v>
      </c>
      <c r="N4998" t="s">
        <v>17</v>
      </c>
      <c r="O4998" t="s">
        <v>16</v>
      </c>
    </row>
    <row r="4999" spans="1:15" x14ac:dyDescent="0.3">
      <c r="A4999">
        <v>3825</v>
      </c>
      <c r="B4999">
        <v>23</v>
      </c>
      <c r="C4999">
        <v>1</v>
      </c>
      <c r="D4999">
        <v>12</v>
      </c>
      <c r="E4999" t="str">
        <f t="shared" si="19"/>
        <v>0-50</v>
      </c>
      <c r="F4999">
        <v>95064</v>
      </c>
      <c r="G4999">
        <v>4</v>
      </c>
      <c r="H4999">
        <v>1</v>
      </c>
      <c r="I4999" t="s">
        <v>15</v>
      </c>
      <c r="J4999">
        <v>0</v>
      </c>
      <c r="K4999" t="s">
        <v>16</v>
      </c>
      <c r="L4999" t="s">
        <v>17</v>
      </c>
      <c r="M4999" t="s">
        <v>16</v>
      </c>
      <c r="N4999" t="s">
        <v>16</v>
      </c>
      <c r="O4999" t="s">
        <v>17</v>
      </c>
    </row>
    <row r="5000" spans="1:15" x14ac:dyDescent="0.3">
      <c r="A5000">
        <v>4286</v>
      </c>
      <c r="B5000">
        <v>23</v>
      </c>
      <c r="C5000">
        <v>3</v>
      </c>
      <c r="D5000">
        <v>149</v>
      </c>
      <c r="E5000" t="str">
        <f t="shared" si="19"/>
        <v>100+</v>
      </c>
      <c r="F5000">
        <v>93555</v>
      </c>
      <c r="G5000">
        <v>2</v>
      </c>
      <c r="H5000">
        <v>7.2</v>
      </c>
      <c r="I5000" t="s">
        <v>15</v>
      </c>
      <c r="J5000">
        <v>0</v>
      </c>
      <c r="K5000" t="s">
        <v>16</v>
      </c>
      <c r="L5000" t="s">
        <v>16</v>
      </c>
      <c r="M5000" t="s">
        <v>16</v>
      </c>
      <c r="N5000" t="s">
        <v>17</v>
      </c>
      <c r="O5000" t="s">
        <v>16</v>
      </c>
    </row>
    <row r="5001" spans="1:15" x14ac:dyDescent="0.3">
      <c r="A5001">
        <v>4412</v>
      </c>
      <c r="B5001">
        <v>23</v>
      </c>
      <c r="C5001">
        <v>2</v>
      </c>
      <c r="D5001">
        <v>75</v>
      </c>
      <c r="E5001" t="str">
        <f t="shared" si="19"/>
        <v>51-100</v>
      </c>
      <c r="F5001">
        <v>90291</v>
      </c>
      <c r="G5001">
        <v>2</v>
      </c>
      <c r="H5001">
        <v>1.8</v>
      </c>
      <c r="I5001" t="s">
        <v>20</v>
      </c>
      <c r="J5001">
        <v>0</v>
      </c>
      <c r="K5001" t="s">
        <v>16</v>
      </c>
      <c r="L5001" t="s">
        <v>16</v>
      </c>
      <c r="M5001" t="s">
        <v>16</v>
      </c>
      <c r="N5001" t="s">
        <v>17</v>
      </c>
      <c r="O5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A80D-CDCD-4EF7-9369-E9A16D220C5A}">
  <dimension ref="A1:W5001"/>
  <sheetViews>
    <sheetView zoomScale="86" zoomScaleNormal="85" workbookViewId="0">
      <selection activeCell="V1" sqref="V1:V1048576"/>
    </sheetView>
  </sheetViews>
  <sheetFormatPr defaultRowHeight="14.4" x14ac:dyDescent="0.3"/>
  <cols>
    <col min="1" max="1" width="6.33203125" customWidth="1"/>
    <col min="2" max="2" width="15.44140625" bestFit="1" customWidth="1"/>
    <col min="3" max="3" width="22" bestFit="1" customWidth="1"/>
    <col min="4" max="4" width="20" bestFit="1" customWidth="1"/>
    <col min="5" max="5" width="20.5546875" bestFit="1" customWidth="1"/>
    <col min="6" max="6" width="11.109375" bestFit="1" customWidth="1"/>
    <col min="7" max="7" width="17.88671875" customWidth="1"/>
    <col min="8" max="8" width="8.88671875" bestFit="1" customWidth="1"/>
    <col min="9" max="9" width="13.5546875" bestFit="1" customWidth="1"/>
    <col min="10" max="10" width="12.109375" bestFit="1" customWidth="1"/>
    <col min="11" max="11" width="16" bestFit="1" customWidth="1"/>
    <col min="12" max="12" width="20" bestFit="1" customWidth="1"/>
    <col min="13" max="13" width="13.6640625" bestFit="1" customWidth="1"/>
    <col min="14" max="14" width="9.33203125" bestFit="1" customWidth="1"/>
    <col min="15" max="15" width="12.77734375" bestFit="1" customWidth="1"/>
    <col min="16" max="16" width="12.6640625" bestFit="1" customWidth="1"/>
    <col min="17" max="17" width="19" bestFit="1" customWidth="1"/>
    <col min="18" max="18" width="17" bestFit="1" customWidth="1"/>
    <col min="19" max="19" width="15" bestFit="1" customWidth="1"/>
    <col min="20" max="20" width="11.21875" bestFit="1" customWidth="1"/>
    <col min="21" max="21" width="15.77734375" bestFit="1" customWidth="1"/>
  </cols>
  <sheetData>
    <row r="1" spans="1:21" x14ac:dyDescent="0.3">
      <c r="A1" t="s">
        <v>0</v>
      </c>
      <c r="B1" t="s">
        <v>26</v>
      </c>
      <c r="C1" t="s">
        <v>1</v>
      </c>
      <c r="D1" t="s">
        <v>2</v>
      </c>
      <c r="E1" t="s">
        <v>3</v>
      </c>
      <c r="F1" t="s">
        <v>4</v>
      </c>
      <c r="G1" t="s">
        <v>5</v>
      </c>
      <c r="H1" t="s">
        <v>6</v>
      </c>
      <c r="I1" t="s">
        <v>7</v>
      </c>
      <c r="J1" t="s">
        <v>8</v>
      </c>
      <c r="K1" t="s">
        <v>9</v>
      </c>
      <c r="L1" t="s">
        <v>10</v>
      </c>
      <c r="M1" t="s">
        <v>11</v>
      </c>
      <c r="N1" t="s">
        <v>12</v>
      </c>
      <c r="O1" t="s">
        <v>13</v>
      </c>
      <c r="P1" t="s">
        <v>22</v>
      </c>
      <c r="Q1" t="s">
        <v>23</v>
      </c>
      <c r="R1" t="s">
        <v>24</v>
      </c>
      <c r="S1" t="s">
        <v>25</v>
      </c>
      <c r="T1" t="s">
        <v>33</v>
      </c>
      <c r="U1" t="s">
        <v>68</v>
      </c>
    </row>
    <row r="2" spans="1:21" hidden="1" x14ac:dyDescent="0.3">
      <c r="A2">
        <v>15</v>
      </c>
      <c r="B2">
        <v>67</v>
      </c>
      <c r="C2">
        <v>41</v>
      </c>
      <c r="D2">
        <v>112</v>
      </c>
      <c r="E2" t="s">
        <v>14</v>
      </c>
      <c r="F2">
        <v>91741</v>
      </c>
      <c r="G2">
        <v>1</v>
      </c>
      <c r="H2">
        <v>2</v>
      </c>
      <c r="I2" t="s">
        <v>15</v>
      </c>
      <c r="J2">
        <v>0</v>
      </c>
      <c r="K2" t="s">
        <v>16</v>
      </c>
      <c r="L2" t="s">
        <v>17</v>
      </c>
      <c r="M2" t="s">
        <v>16</v>
      </c>
      <c r="N2" t="s">
        <v>16</v>
      </c>
      <c r="O2" t="s">
        <v>16</v>
      </c>
      <c r="P2" t="str" cm="1">
        <f t="array" ref="P2">_xlfn.IFS(Data_set[[#This Row],[Age (in years)]]&lt;=30,"&lt;30",Data_set[[#This Row],[Age (in years)]]&lt;=40,"30-40",Data_set[[#This Row],[Age (in years)]]&lt;=50,"40-50",Data_set[[#This Row],[Age (in years)]]&lt;=60,"50-60",Data_set[[#This Row],[Age (in years)]]&gt;60,"&gt;60")</f>
        <v>&gt;60</v>
      </c>
      <c r="Q2" t="str" cm="1">
        <f t="array" ref="Q2">_xlfn.IFS(Data_set[[#This Row],[Experience (in years)]]&lt;=5,"0-5",Data_set[[#This Row],[Experience (in years)]]&lt;=10,"6-10",Data_set[[#This Row],[Experience (in years)]]&lt;=20,"11-20",Data_set[[#This Row],[Experience (in years)]]&lt;=30,"21-30",Data_set[[#This Row],[Experience (in years)]]&lt;=40,"31-40",TRUE,"40+")</f>
        <v>40+</v>
      </c>
      <c r="R2" t="str" cm="1">
        <f t="array" ref="R2">_xlfn.IFS(Data_set[[#This Row],[Mortgage]]=0,"0",Data_set[[#This Row],[Mortgage]]&lt;=100,"1-100",Data_set[[#This Row],[Mortgage]]&lt;=200,"101-200",Data_set[[#This Row],[Mortgage]]&lt;=300,"201-300",Data_set[[#This Row],[Mortgage]]&lt;=400,"301-400",TRUE,"400+")</f>
        <v>0</v>
      </c>
      <c r="S2" t="str" cm="1">
        <f t="array" ref="S2">_xlfn.IFS(Data_set[[#This Row],[CCAvg]]&lt;=2,"0-2",Data_set[[#This Row],[CCAvg]]&lt;=5,"3-5",Data_set[[#This Row],[CCAvg]]&lt;=8,"6-8",TRUE,"8+")</f>
        <v>0-2</v>
      </c>
      <c r="T2">
        <f>IF(Data_set[[#This Row],[Personal Loan]]="Yes",1,0)</f>
        <v>0</v>
      </c>
      <c r="U2" t="str" cm="1">
        <f t="array" ref="U2">_xlfn.IFS(Data_set[[#This Row],[Income (in K/year)]]&lt;50,"&lt;50K",Data_set[[#This Row],[Income (in K/year)]]&lt;75,"50K-75K",Data_set[[#This Row],[Income (in K/year)]]&lt;100,"75K-100K",Data_set[[#This Row],[Income (in K/year)]]&lt;150,"100K-150K",TRUE,"&gt;150K")</f>
        <v>100K-150K</v>
      </c>
    </row>
    <row r="3" spans="1:21" hidden="1" x14ac:dyDescent="0.3">
      <c r="A3">
        <v>1481</v>
      </c>
      <c r="B3">
        <v>67</v>
      </c>
      <c r="C3">
        <v>42</v>
      </c>
      <c r="D3">
        <v>32</v>
      </c>
      <c r="E3" t="s">
        <v>18</v>
      </c>
      <c r="F3">
        <v>93943</v>
      </c>
      <c r="G3">
        <v>1</v>
      </c>
      <c r="H3">
        <v>1.1000000000000001</v>
      </c>
      <c r="I3" t="s">
        <v>19</v>
      </c>
      <c r="J3">
        <v>0</v>
      </c>
      <c r="K3" t="s">
        <v>16</v>
      </c>
      <c r="L3" t="s">
        <v>16</v>
      </c>
      <c r="M3" t="s">
        <v>16</v>
      </c>
      <c r="N3" t="s">
        <v>16</v>
      </c>
      <c r="O3" t="s">
        <v>17</v>
      </c>
      <c r="P3" t="str" cm="1">
        <f t="array" ref="P3">_xlfn.IFS(Data_set[[#This Row],[Age (in years)]]&lt;=30,"&lt;30",Data_set[[#This Row],[Age (in years)]]&lt;=40,"30-40",Data_set[[#This Row],[Age (in years)]]&lt;=50,"40-50",Data_set[[#This Row],[Age (in years)]]&lt;=60,"50-60",Data_set[[#This Row],[Age (in years)]]&gt;60,"&gt;60")</f>
        <v>&gt;60</v>
      </c>
      <c r="Q3" t="str" cm="1">
        <f t="array" ref="Q3">_xlfn.IFS(Data_set[[#This Row],[Experience (in years)]]&lt;=5,"0-5",Data_set[[#This Row],[Experience (in years)]]&lt;=10,"6-10",Data_set[[#This Row],[Experience (in years)]]&lt;=20,"11-20",Data_set[[#This Row],[Experience (in years)]]&lt;=30,"21-30",Data_set[[#This Row],[Experience (in years)]]&lt;=40,"31-40",TRUE,"40+")</f>
        <v>40+</v>
      </c>
      <c r="R3" t="str" cm="1">
        <f t="array" ref="R3">_xlfn.IFS(Data_set[[#This Row],[Mortgage]]=0,"0",Data_set[[#This Row],[Mortgage]]&lt;=100,"1-100",Data_set[[#This Row],[Mortgage]]&lt;=200,"101-200",Data_set[[#This Row],[Mortgage]]&lt;=300,"201-300",Data_set[[#This Row],[Mortgage]]&lt;=400,"301-400",TRUE,"400+")</f>
        <v>0</v>
      </c>
      <c r="S3" t="str" cm="1">
        <f t="array" ref="S3">_xlfn.IFS(Data_set[[#This Row],[CCAvg]]&lt;=2,"0-2",Data_set[[#This Row],[CCAvg]]&lt;=5,"3-5",Data_set[[#This Row],[CCAvg]]&lt;=8,"6-8",TRUE,"8+")</f>
        <v>0-2</v>
      </c>
      <c r="T3">
        <f>IF(Data_set[[#This Row],[Personal Loan]]="Yes",1,0)</f>
        <v>0</v>
      </c>
      <c r="U3" t="str" cm="1">
        <f t="array" ref="U3">_xlfn.IFS(Data_set[[#This Row],[Income (in K/year)]]&lt;50,"&lt;50K",Data_set[[#This Row],[Income (in K/year)]]&lt;75,"50K-75K",Data_set[[#This Row],[Income (in K/year)]]&lt;100,"75K-100K",Data_set[[#This Row],[Income (in K/year)]]&lt;150,"100K-150K",TRUE,"&gt;150K")</f>
        <v>&lt;50K</v>
      </c>
    </row>
    <row r="4" spans="1:21" hidden="1" x14ac:dyDescent="0.3">
      <c r="A4">
        <v>1860</v>
      </c>
      <c r="B4">
        <v>67</v>
      </c>
      <c r="C4">
        <v>41</v>
      </c>
      <c r="D4">
        <v>20</v>
      </c>
      <c r="E4" t="s">
        <v>18</v>
      </c>
      <c r="F4">
        <v>91741</v>
      </c>
      <c r="G4">
        <v>2</v>
      </c>
      <c r="H4">
        <v>0.4</v>
      </c>
      <c r="I4" t="s">
        <v>15</v>
      </c>
      <c r="J4">
        <v>80</v>
      </c>
      <c r="K4" t="s">
        <v>16</v>
      </c>
      <c r="L4" t="s">
        <v>16</v>
      </c>
      <c r="M4" t="s">
        <v>16</v>
      </c>
      <c r="N4" t="s">
        <v>16</v>
      </c>
      <c r="O4" t="s">
        <v>16</v>
      </c>
      <c r="P4" t="str" cm="1">
        <f t="array" ref="P4">_xlfn.IFS(Data_set[[#This Row],[Age (in years)]]&lt;=30,"&lt;30",Data_set[[#This Row],[Age (in years)]]&lt;=40,"30-40",Data_set[[#This Row],[Age (in years)]]&lt;=50,"40-50",Data_set[[#This Row],[Age (in years)]]&lt;=60,"50-60",Data_set[[#This Row],[Age (in years)]]&gt;60,"&gt;60")</f>
        <v>&gt;60</v>
      </c>
      <c r="Q4" t="str" cm="1">
        <f t="array" ref="Q4">_xlfn.IFS(Data_set[[#This Row],[Experience (in years)]]&lt;=5,"0-5",Data_set[[#This Row],[Experience (in years)]]&lt;=10,"6-10",Data_set[[#This Row],[Experience (in years)]]&lt;=20,"11-20",Data_set[[#This Row],[Experience (in years)]]&lt;=30,"21-30",Data_set[[#This Row],[Experience (in years)]]&lt;=40,"31-40",TRUE,"40+")</f>
        <v>40+</v>
      </c>
      <c r="R4" t="str" cm="1">
        <f t="array" ref="R4">_xlfn.IFS(Data_set[[#This Row],[Mortgage]]=0,"0",Data_set[[#This Row],[Mortgage]]&lt;=100,"1-100",Data_set[[#This Row],[Mortgage]]&lt;=200,"101-200",Data_set[[#This Row],[Mortgage]]&lt;=300,"201-300",Data_set[[#This Row],[Mortgage]]&lt;=400,"301-400",TRUE,"400+")</f>
        <v>1-100</v>
      </c>
      <c r="S4" t="str" cm="1">
        <f t="array" ref="S4">_xlfn.IFS(Data_set[[#This Row],[CCAvg]]&lt;=2,"0-2",Data_set[[#This Row],[CCAvg]]&lt;=5,"3-5",Data_set[[#This Row],[CCAvg]]&lt;=8,"6-8",TRUE,"8+")</f>
        <v>0-2</v>
      </c>
      <c r="T4">
        <f>IF(Data_set[[#This Row],[Personal Loan]]="Yes",1,0)</f>
        <v>0</v>
      </c>
      <c r="U4" t="str" cm="1">
        <f t="array" ref="U4">_xlfn.IFS(Data_set[[#This Row],[Income (in K/year)]]&lt;50,"&lt;50K",Data_set[[#This Row],[Income (in K/year)]]&lt;75,"50K-75K",Data_set[[#This Row],[Income (in K/year)]]&lt;100,"75K-100K",Data_set[[#This Row],[Income (in K/year)]]&lt;150,"100K-150K",TRUE,"&gt;150K")</f>
        <v>&lt;50K</v>
      </c>
    </row>
    <row r="5" spans="1:21" hidden="1" x14ac:dyDescent="0.3">
      <c r="A5">
        <v>2847</v>
      </c>
      <c r="B5">
        <v>67</v>
      </c>
      <c r="C5">
        <v>43</v>
      </c>
      <c r="D5">
        <v>105</v>
      </c>
      <c r="E5" t="s">
        <v>14</v>
      </c>
      <c r="F5">
        <v>93711</v>
      </c>
      <c r="G5">
        <v>4</v>
      </c>
      <c r="H5">
        <v>1.7</v>
      </c>
      <c r="I5" t="s">
        <v>20</v>
      </c>
      <c r="J5">
        <v>0</v>
      </c>
      <c r="K5" t="s">
        <v>16</v>
      </c>
      <c r="L5" t="s">
        <v>16</v>
      </c>
      <c r="M5" t="s">
        <v>16</v>
      </c>
      <c r="N5" t="s">
        <v>17</v>
      </c>
      <c r="O5" t="s">
        <v>16</v>
      </c>
      <c r="P5" t="str" cm="1">
        <f t="array" ref="P5">_xlfn.IFS(Data_set[[#This Row],[Age (in years)]]&lt;=30,"&lt;30",Data_set[[#This Row],[Age (in years)]]&lt;=40,"30-40",Data_set[[#This Row],[Age (in years)]]&lt;=50,"40-50",Data_set[[#This Row],[Age (in years)]]&lt;=60,"50-60",Data_set[[#This Row],[Age (in years)]]&gt;60,"&gt;60")</f>
        <v>&gt;60</v>
      </c>
      <c r="Q5" t="str" cm="1">
        <f t="array" ref="Q5">_xlfn.IFS(Data_set[[#This Row],[Experience (in years)]]&lt;=5,"0-5",Data_set[[#This Row],[Experience (in years)]]&lt;=10,"6-10",Data_set[[#This Row],[Experience (in years)]]&lt;=20,"11-20",Data_set[[#This Row],[Experience (in years)]]&lt;=30,"21-30",Data_set[[#This Row],[Experience (in years)]]&lt;=40,"31-40",TRUE,"40+")</f>
        <v>40+</v>
      </c>
      <c r="R5" t="str" cm="1">
        <f t="array" ref="R5">_xlfn.IFS(Data_set[[#This Row],[Mortgage]]=0,"0",Data_set[[#This Row],[Mortgage]]&lt;=100,"1-100",Data_set[[#This Row],[Mortgage]]&lt;=200,"101-200",Data_set[[#This Row],[Mortgage]]&lt;=300,"201-300",Data_set[[#This Row],[Mortgage]]&lt;=400,"301-400",TRUE,"400+")</f>
        <v>0</v>
      </c>
      <c r="S5" t="str" cm="1">
        <f t="array" ref="S5">_xlfn.IFS(Data_set[[#This Row],[CCAvg]]&lt;=2,"0-2",Data_set[[#This Row],[CCAvg]]&lt;=5,"3-5",Data_set[[#This Row],[CCAvg]]&lt;=8,"6-8",TRUE,"8+")</f>
        <v>0-2</v>
      </c>
      <c r="T5">
        <f>IF(Data_set[[#This Row],[Personal Loan]]="Yes",1,0)</f>
        <v>0</v>
      </c>
      <c r="U5" t="str" cm="1">
        <f t="array" ref="U5">_xlfn.IFS(Data_set[[#This Row],[Income (in K/year)]]&lt;50,"&lt;50K",Data_set[[#This Row],[Income (in K/year)]]&lt;75,"50K-75K",Data_set[[#This Row],[Income (in K/year)]]&lt;100,"75K-100K",Data_set[[#This Row],[Income (in K/year)]]&lt;150,"100K-150K",TRUE,"&gt;150K")</f>
        <v>100K-150K</v>
      </c>
    </row>
    <row r="6" spans="1:21" hidden="1" x14ac:dyDescent="0.3">
      <c r="A6">
        <v>3265</v>
      </c>
      <c r="B6">
        <v>67</v>
      </c>
      <c r="C6">
        <v>41</v>
      </c>
      <c r="D6">
        <v>114</v>
      </c>
      <c r="E6" t="s">
        <v>14</v>
      </c>
      <c r="F6">
        <v>95616</v>
      </c>
      <c r="G6">
        <v>4</v>
      </c>
      <c r="H6">
        <v>2.4</v>
      </c>
      <c r="I6" t="s">
        <v>19</v>
      </c>
      <c r="J6">
        <v>0</v>
      </c>
      <c r="K6" t="s">
        <v>16</v>
      </c>
      <c r="L6" t="s">
        <v>16</v>
      </c>
      <c r="M6" t="s">
        <v>16</v>
      </c>
      <c r="N6" t="s">
        <v>17</v>
      </c>
      <c r="O6" t="s">
        <v>16</v>
      </c>
      <c r="P6" t="str" cm="1">
        <f t="array" ref="P6">_xlfn.IFS(Data_set[[#This Row],[Age (in years)]]&lt;=30,"&lt;30",Data_set[[#This Row],[Age (in years)]]&lt;=40,"30-40",Data_set[[#This Row],[Age (in years)]]&lt;=50,"40-50",Data_set[[#This Row],[Age (in years)]]&lt;=60,"50-60",Data_set[[#This Row],[Age (in years)]]&gt;60,"&gt;60")</f>
        <v>&gt;60</v>
      </c>
      <c r="Q6" t="str" cm="1">
        <f t="array" ref="Q6">_xlfn.IFS(Data_set[[#This Row],[Experience (in years)]]&lt;=5,"0-5",Data_set[[#This Row],[Experience (in years)]]&lt;=10,"6-10",Data_set[[#This Row],[Experience (in years)]]&lt;=20,"11-20",Data_set[[#This Row],[Experience (in years)]]&lt;=30,"21-30",Data_set[[#This Row],[Experience (in years)]]&lt;=40,"31-40",TRUE,"40+")</f>
        <v>40+</v>
      </c>
      <c r="R6" t="str" cm="1">
        <f t="array" ref="R6">_xlfn.IFS(Data_set[[#This Row],[Mortgage]]=0,"0",Data_set[[#This Row],[Mortgage]]&lt;=100,"1-100",Data_set[[#This Row],[Mortgage]]&lt;=200,"101-200",Data_set[[#This Row],[Mortgage]]&lt;=300,"201-300",Data_set[[#This Row],[Mortgage]]&lt;=400,"301-400",TRUE,"400+")</f>
        <v>0</v>
      </c>
      <c r="S6" t="str" cm="1">
        <f t="array" ref="S6">_xlfn.IFS(Data_set[[#This Row],[CCAvg]]&lt;=2,"0-2",Data_set[[#This Row],[CCAvg]]&lt;=5,"3-5",Data_set[[#This Row],[CCAvg]]&lt;=8,"6-8",TRUE,"8+")</f>
        <v>3-5</v>
      </c>
      <c r="T6">
        <f>IF(Data_set[[#This Row],[Personal Loan]]="Yes",1,0)</f>
        <v>0</v>
      </c>
      <c r="U6" t="str" cm="1">
        <f t="array" ref="U6">_xlfn.IFS(Data_set[[#This Row],[Income (in K/year)]]&lt;50,"&lt;50K",Data_set[[#This Row],[Income (in K/year)]]&lt;75,"50K-75K",Data_set[[#This Row],[Income (in K/year)]]&lt;100,"75K-100K",Data_set[[#This Row],[Income (in K/year)]]&lt;150,"100K-150K",TRUE,"&gt;150K")</f>
        <v>100K-150K</v>
      </c>
    </row>
    <row r="7" spans="1:21" hidden="1" x14ac:dyDescent="0.3">
      <c r="A7">
        <v>3332</v>
      </c>
      <c r="B7">
        <v>67</v>
      </c>
      <c r="C7">
        <v>42</v>
      </c>
      <c r="D7">
        <v>21</v>
      </c>
      <c r="E7" t="s">
        <v>18</v>
      </c>
      <c r="F7">
        <v>94607</v>
      </c>
      <c r="G7">
        <v>3</v>
      </c>
      <c r="H7">
        <v>0.1</v>
      </c>
      <c r="I7" t="s">
        <v>19</v>
      </c>
      <c r="J7">
        <v>0</v>
      </c>
      <c r="K7" t="s">
        <v>16</v>
      </c>
      <c r="L7" t="s">
        <v>16</v>
      </c>
      <c r="M7" t="s">
        <v>16</v>
      </c>
      <c r="N7" t="s">
        <v>16</v>
      </c>
      <c r="O7" t="s">
        <v>17</v>
      </c>
      <c r="P7" t="str" cm="1">
        <f t="array" ref="P7">_xlfn.IFS(Data_set[[#This Row],[Age (in years)]]&lt;=30,"&lt;30",Data_set[[#This Row],[Age (in years)]]&lt;=40,"30-40",Data_set[[#This Row],[Age (in years)]]&lt;=50,"40-50",Data_set[[#This Row],[Age (in years)]]&lt;=60,"50-60",Data_set[[#This Row],[Age (in years)]]&gt;60,"&gt;60")</f>
        <v>&gt;60</v>
      </c>
      <c r="Q7" t="str" cm="1">
        <f t="array" ref="Q7">_xlfn.IFS(Data_set[[#This Row],[Experience (in years)]]&lt;=5,"0-5",Data_set[[#This Row],[Experience (in years)]]&lt;=10,"6-10",Data_set[[#This Row],[Experience (in years)]]&lt;=20,"11-20",Data_set[[#This Row],[Experience (in years)]]&lt;=30,"21-30",Data_set[[#This Row],[Experience (in years)]]&lt;=40,"31-40",TRUE,"40+")</f>
        <v>40+</v>
      </c>
      <c r="R7" t="str" cm="1">
        <f t="array" ref="R7">_xlfn.IFS(Data_set[[#This Row],[Mortgage]]=0,"0",Data_set[[#This Row],[Mortgage]]&lt;=100,"1-100",Data_set[[#This Row],[Mortgage]]&lt;=200,"101-200",Data_set[[#This Row],[Mortgage]]&lt;=300,"201-300",Data_set[[#This Row],[Mortgage]]&lt;=400,"301-400",TRUE,"400+")</f>
        <v>0</v>
      </c>
      <c r="S7" t="str" cm="1">
        <f t="array" ref="S7">_xlfn.IFS(Data_set[[#This Row],[CCAvg]]&lt;=2,"0-2",Data_set[[#This Row],[CCAvg]]&lt;=5,"3-5",Data_set[[#This Row],[CCAvg]]&lt;=8,"6-8",TRUE,"8+")</f>
        <v>0-2</v>
      </c>
      <c r="T7">
        <f>IF(Data_set[[#This Row],[Personal Loan]]="Yes",1,0)</f>
        <v>0</v>
      </c>
      <c r="U7" t="str" cm="1">
        <f t="array" ref="U7">_xlfn.IFS(Data_set[[#This Row],[Income (in K/year)]]&lt;50,"&lt;50K",Data_set[[#This Row],[Income (in K/year)]]&lt;75,"50K-75K",Data_set[[#This Row],[Income (in K/year)]]&lt;100,"75K-100K",Data_set[[#This Row],[Income (in K/year)]]&lt;150,"100K-150K",TRUE,"&gt;150K")</f>
        <v>&lt;50K</v>
      </c>
    </row>
    <row r="8" spans="1:21" hidden="1" x14ac:dyDescent="0.3">
      <c r="A8">
        <v>3704</v>
      </c>
      <c r="B8">
        <v>67</v>
      </c>
      <c r="C8">
        <v>41</v>
      </c>
      <c r="D8">
        <v>78</v>
      </c>
      <c r="E8" t="s">
        <v>21</v>
      </c>
      <c r="F8">
        <v>94301</v>
      </c>
      <c r="G8">
        <v>4</v>
      </c>
      <c r="H8">
        <v>2.4</v>
      </c>
      <c r="I8" t="s">
        <v>19</v>
      </c>
      <c r="J8">
        <v>0</v>
      </c>
      <c r="K8" t="s">
        <v>16</v>
      </c>
      <c r="L8" t="s">
        <v>17</v>
      </c>
      <c r="M8" t="s">
        <v>16</v>
      </c>
      <c r="N8" t="s">
        <v>16</v>
      </c>
      <c r="O8" t="s">
        <v>16</v>
      </c>
      <c r="P8" t="str" cm="1">
        <f t="array" ref="P8">_xlfn.IFS(Data_set[[#This Row],[Age (in years)]]&lt;=30,"&lt;30",Data_set[[#This Row],[Age (in years)]]&lt;=40,"30-40",Data_set[[#This Row],[Age (in years)]]&lt;=50,"40-50",Data_set[[#This Row],[Age (in years)]]&lt;=60,"50-60",Data_set[[#This Row],[Age (in years)]]&gt;60,"&gt;60")</f>
        <v>&gt;60</v>
      </c>
      <c r="Q8" t="str" cm="1">
        <f t="array" ref="Q8">_xlfn.IFS(Data_set[[#This Row],[Experience (in years)]]&lt;=5,"0-5",Data_set[[#This Row],[Experience (in years)]]&lt;=10,"6-10",Data_set[[#This Row],[Experience (in years)]]&lt;=20,"11-20",Data_set[[#This Row],[Experience (in years)]]&lt;=30,"21-30",Data_set[[#This Row],[Experience (in years)]]&lt;=40,"31-40",TRUE,"40+")</f>
        <v>40+</v>
      </c>
      <c r="R8" t="str" cm="1">
        <f t="array" ref="R8">_xlfn.IFS(Data_set[[#This Row],[Mortgage]]=0,"0",Data_set[[#This Row],[Mortgage]]&lt;=100,"1-100",Data_set[[#This Row],[Mortgage]]&lt;=200,"101-200",Data_set[[#This Row],[Mortgage]]&lt;=300,"201-300",Data_set[[#This Row],[Mortgage]]&lt;=400,"301-400",TRUE,"400+")</f>
        <v>0</v>
      </c>
      <c r="S8" t="str" cm="1">
        <f t="array" ref="S8">_xlfn.IFS(Data_set[[#This Row],[CCAvg]]&lt;=2,"0-2",Data_set[[#This Row],[CCAvg]]&lt;=5,"3-5",Data_set[[#This Row],[CCAvg]]&lt;=8,"6-8",TRUE,"8+")</f>
        <v>3-5</v>
      </c>
      <c r="T8">
        <f>IF(Data_set[[#This Row],[Personal Loan]]="Yes",1,0)</f>
        <v>0</v>
      </c>
      <c r="U8" t="str" cm="1">
        <f t="array" ref="U8">_xlfn.IFS(Data_set[[#This Row],[Income (in K/year)]]&lt;50,"&lt;50K",Data_set[[#This Row],[Income (in K/year)]]&lt;75,"50K-75K",Data_set[[#This Row],[Income (in K/year)]]&lt;100,"75K-100K",Data_set[[#This Row],[Income (in K/year)]]&lt;150,"100K-150K",TRUE,"&gt;150K")</f>
        <v>75K-100K</v>
      </c>
    </row>
    <row r="9" spans="1:21" hidden="1" x14ac:dyDescent="0.3">
      <c r="A9">
        <v>3887</v>
      </c>
      <c r="B9">
        <v>67</v>
      </c>
      <c r="C9">
        <v>43</v>
      </c>
      <c r="D9">
        <v>79</v>
      </c>
      <c r="E9" t="s">
        <v>21</v>
      </c>
      <c r="F9">
        <v>95616</v>
      </c>
      <c r="G9">
        <v>4</v>
      </c>
      <c r="H9">
        <v>1.7</v>
      </c>
      <c r="I9" t="s">
        <v>20</v>
      </c>
      <c r="J9">
        <v>215</v>
      </c>
      <c r="K9" t="s">
        <v>16</v>
      </c>
      <c r="L9" t="s">
        <v>16</v>
      </c>
      <c r="M9" t="s">
        <v>17</v>
      </c>
      <c r="N9" t="s">
        <v>17</v>
      </c>
      <c r="O9" t="s">
        <v>17</v>
      </c>
      <c r="P9" t="str" cm="1">
        <f t="array" ref="P9">_xlfn.IFS(Data_set[[#This Row],[Age (in years)]]&lt;=30,"&lt;30",Data_set[[#This Row],[Age (in years)]]&lt;=40,"30-40",Data_set[[#This Row],[Age (in years)]]&lt;=50,"40-50",Data_set[[#This Row],[Age (in years)]]&lt;=60,"50-60",Data_set[[#This Row],[Age (in years)]]&gt;60,"&gt;60")</f>
        <v>&gt;60</v>
      </c>
      <c r="Q9" t="str" cm="1">
        <f t="array" ref="Q9">_xlfn.IFS(Data_set[[#This Row],[Experience (in years)]]&lt;=5,"0-5",Data_set[[#This Row],[Experience (in years)]]&lt;=10,"6-10",Data_set[[#This Row],[Experience (in years)]]&lt;=20,"11-20",Data_set[[#This Row],[Experience (in years)]]&lt;=30,"21-30",Data_set[[#This Row],[Experience (in years)]]&lt;=40,"31-40",TRUE,"40+")</f>
        <v>40+</v>
      </c>
      <c r="R9" t="str" cm="1">
        <f t="array" ref="R9">_xlfn.IFS(Data_set[[#This Row],[Mortgage]]=0,"0",Data_set[[#This Row],[Mortgage]]&lt;=100,"1-100",Data_set[[#This Row],[Mortgage]]&lt;=200,"101-200",Data_set[[#This Row],[Mortgage]]&lt;=300,"201-300",Data_set[[#This Row],[Mortgage]]&lt;=400,"301-400",TRUE,"400+")</f>
        <v>201-300</v>
      </c>
      <c r="S9" t="str" cm="1">
        <f t="array" ref="S9">_xlfn.IFS(Data_set[[#This Row],[CCAvg]]&lt;=2,"0-2",Data_set[[#This Row],[CCAvg]]&lt;=5,"3-5",Data_set[[#This Row],[CCAvg]]&lt;=8,"6-8",TRUE,"8+")</f>
        <v>0-2</v>
      </c>
      <c r="T9">
        <f>IF(Data_set[[#This Row],[Personal Loan]]="Yes",1,0)</f>
        <v>0</v>
      </c>
      <c r="U9" t="str" cm="1">
        <f t="array" ref="U9">_xlfn.IFS(Data_set[[#This Row],[Income (in K/year)]]&lt;50,"&lt;50K",Data_set[[#This Row],[Income (in K/year)]]&lt;75,"50K-75K",Data_set[[#This Row],[Income (in K/year)]]&lt;100,"75K-100K",Data_set[[#This Row],[Income (in K/year)]]&lt;150,"100K-150K",TRUE,"&gt;150K")</f>
        <v>75K-100K</v>
      </c>
    </row>
    <row r="10" spans="1:21" hidden="1" x14ac:dyDescent="0.3">
      <c r="A10">
        <v>4173</v>
      </c>
      <c r="B10">
        <v>67</v>
      </c>
      <c r="C10">
        <v>42</v>
      </c>
      <c r="D10">
        <v>75</v>
      </c>
      <c r="E10" t="s">
        <v>21</v>
      </c>
      <c r="F10">
        <v>90041</v>
      </c>
      <c r="G10">
        <v>4</v>
      </c>
      <c r="H10">
        <v>0.1</v>
      </c>
      <c r="I10" t="s">
        <v>20</v>
      </c>
      <c r="J10">
        <v>182</v>
      </c>
      <c r="K10" t="s">
        <v>16</v>
      </c>
      <c r="L10" t="s">
        <v>16</v>
      </c>
      <c r="M10" t="s">
        <v>16</v>
      </c>
      <c r="N10" t="s">
        <v>17</v>
      </c>
      <c r="O10" t="s">
        <v>16</v>
      </c>
      <c r="P10" t="str" cm="1">
        <f t="array" ref="P10">_xlfn.IFS(Data_set[[#This Row],[Age (in years)]]&lt;=30,"&lt;30",Data_set[[#This Row],[Age (in years)]]&lt;=40,"30-40",Data_set[[#This Row],[Age (in years)]]&lt;=50,"40-50",Data_set[[#This Row],[Age (in years)]]&lt;=60,"50-60",Data_set[[#This Row],[Age (in years)]]&gt;60,"&gt;60")</f>
        <v>&gt;60</v>
      </c>
      <c r="Q10" t="str" cm="1">
        <f t="array" ref="Q10">_xlfn.IFS(Data_set[[#This Row],[Experience (in years)]]&lt;=5,"0-5",Data_set[[#This Row],[Experience (in years)]]&lt;=10,"6-10",Data_set[[#This Row],[Experience (in years)]]&lt;=20,"11-20",Data_set[[#This Row],[Experience (in years)]]&lt;=30,"21-30",Data_set[[#This Row],[Experience (in years)]]&lt;=40,"31-40",TRUE,"40+")</f>
        <v>40+</v>
      </c>
      <c r="R10" t="str" cm="1">
        <f t="array" ref="R10">_xlfn.IFS(Data_set[[#This Row],[Mortgage]]=0,"0",Data_set[[#This Row],[Mortgage]]&lt;=100,"1-100",Data_set[[#This Row],[Mortgage]]&lt;=200,"101-200",Data_set[[#This Row],[Mortgage]]&lt;=300,"201-300",Data_set[[#This Row],[Mortgage]]&lt;=400,"301-400",TRUE,"400+")</f>
        <v>101-200</v>
      </c>
      <c r="S10" t="str" cm="1">
        <f t="array" ref="S10">_xlfn.IFS(Data_set[[#This Row],[CCAvg]]&lt;=2,"0-2",Data_set[[#This Row],[CCAvg]]&lt;=5,"3-5",Data_set[[#This Row],[CCAvg]]&lt;=8,"6-8",TRUE,"8+")</f>
        <v>0-2</v>
      </c>
      <c r="T10">
        <f>IF(Data_set[[#This Row],[Personal Loan]]="Yes",1,0)</f>
        <v>0</v>
      </c>
      <c r="U10" t="str" cm="1">
        <f t="array" ref="U10">_xlfn.IFS(Data_set[[#This Row],[Income (in K/year)]]&lt;50,"&lt;50K",Data_set[[#This Row],[Income (in K/year)]]&lt;75,"50K-75K",Data_set[[#This Row],[Income (in K/year)]]&lt;100,"75K-100K",Data_set[[#This Row],[Income (in K/year)]]&lt;150,"100K-150K",TRUE,"&gt;150K")</f>
        <v>75K-100K</v>
      </c>
    </row>
    <row r="11" spans="1:21" hidden="1" x14ac:dyDescent="0.3">
      <c r="A11">
        <v>4361</v>
      </c>
      <c r="B11">
        <v>67</v>
      </c>
      <c r="C11">
        <v>43</v>
      </c>
      <c r="D11">
        <v>41</v>
      </c>
      <c r="E11" t="s">
        <v>18</v>
      </c>
      <c r="F11">
        <v>90024</v>
      </c>
      <c r="G11">
        <v>2</v>
      </c>
      <c r="H11">
        <v>1.1000000000000001</v>
      </c>
      <c r="I11" t="s">
        <v>15</v>
      </c>
      <c r="J11">
        <v>0</v>
      </c>
      <c r="K11" t="s">
        <v>16</v>
      </c>
      <c r="L11" t="s">
        <v>16</v>
      </c>
      <c r="M11" t="s">
        <v>16</v>
      </c>
      <c r="N11" t="s">
        <v>16</v>
      </c>
      <c r="O11" t="s">
        <v>16</v>
      </c>
      <c r="P11" t="str" cm="1">
        <f t="array" ref="P11">_xlfn.IFS(Data_set[[#This Row],[Age (in years)]]&lt;=30,"&lt;30",Data_set[[#This Row],[Age (in years)]]&lt;=40,"30-40",Data_set[[#This Row],[Age (in years)]]&lt;=50,"40-50",Data_set[[#This Row],[Age (in years)]]&lt;=60,"50-60",Data_set[[#This Row],[Age (in years)]]&gt;60,"&gt;60")</f>
        <v>&gt;60</v>
      </c>
      <c r="Q11" t="str" cm="1">
        <f t="array" ref="Q11">_xlfn.IFS(Data_set[[#This Row],[Experience (in years)]]&lt;=5,"0-5",Data_set[[#This Row],[Experience (in years)]]&lt;=10,"6-10",Data_set[[#This Row],[Experience (in years)]]&lt;=20,"11-20",Data_set[[#This Row],[Experience (in years)]]&lt;=30,"21-30",Data_set[[#This Row],[Experience (in years)]]&lt;=40,"31-40",TRUE,"40+")</f>
        <v>40+</v>
      </c>
      <c r="R11" t="str" cm="1">
        <f t="array" ref="R11">_xlfn.IFS(Data_set[[#This Row],[Mortgage]]=0,"0",Data_set[[#This Row],[Mortgage]]&lt;=100,"1-100",Data_set[[#This Row],[Mortgage]]&lt;=200,"101-200",Data_set[[#This Row],[Mortgage]]&lt;=300,"201-300",Data_set[[#This Row],[Mortgage]]&lt;=400,"301-400",TRUE,"400+")</f>
        <v>0</v>
      </c>
      <c r="S11" t="str" cm="1">
        <f t="array" ref="S11">_xlfn.IFS(Data_set[[#This Row],[CCAvg]]&lt;=2,"0-2",Data_set[[#This Row],[CCAvg]]&lt;=5,"3-5",Data_set[[#This Row],[CCAvg]]&lt;=8,"6-8",TRUE,"8+")</f>
        <v>0-2</v>
      </c>
      <c r="T11">
        <f>IF(Data_set[[#This Row],[Personal Loan]]="Yes",1,0)</f>
        <v>0</v>
      </c>
      <c r="U11" t="str" cm="1">
        <f t="array" ref="U11">_xlfn.IFS(Data_set[[#This Row],[Income (in K/year)]]&lt;50,"&lt;50K",Data_set[[#This Row],[Income (in K/year)]]&lt;75,"50K-75K",Data_set[[#This Row],[Income (in K/year)]]&lt;100,"75K-100K",Data_set[[#This Row],[Income (in K/year)]]&lt;150,"100K-150K",TRUE,"&gt;150K")</f>
        <v>&lt;50K</v>
      </c>
    </row>
    <row r="12" spans="1:21" hidden="1" x14ac:dyDescent="0.3">
      <c r="A12">
        <v>4452</v>
      </c>
      <c r="B12">
        <v>67</v>
      </c>
      <c r="C12">
        <v>41</v>
      </c>
      <c r="D12">
        <v>18</v>
      </c>
      <c r="E12" t="s">
        <v>18</v>
      </c>
      <c r="F12">
        <v>92130</v>
      </c>
      <c r="G12">
        <v>2</v>
      </c>
      <c r="H12">
        <v>0.4</v>
      </c>
      <c r="I12" t="s">
        <v>15</v>
      </c>
      <c r="J12">
        <v>0</v>
      </c>
      <c r="K12" t="s">
        <v>16</v>
      </c>
      <c r="L12" t="s">
        <v>16</v>
      </c>
      <c r="M12" t="s">
        <v>16</v>
      </c>
      <c r="N12" t="s">
        <v>17</v>
      </c>
      <c r="O12" t="s">
        <v>16</v>
      </c>
      <c r="P12" t="str" cm="1">
        <f t="array" ref="P12">_xlfn.IFS(Data_set[[#This Row],[Age (in years)]]&lt;=30,"&lt;30",Data_set[[#This Row],[Age (in years)]]&lt;=40,"30-40",Data_set[[#This Row],[Age (in years)]]&lt;=50,"40-50",Data_set[[#This Row],[Age (in years)]]&lt;=60,"50-60",Data_set[[#This Row],[Age (in years)]]&gt;60,"&gt;60")</f>
        <v>&gt;60</v>
      </c>
      <c r="Q12" t="str" cm="1">
        <f t="array" ref="Q12">_xlfn.IFS(Data_set[[#This Row],[Experience (in years)]]&lt;=5,"0-5",Data_set[[#This Row],[Experience (in years)]]&lt;=10,"6-10",Data_set[[#This Row],[Experience (in years)]]&lt;=20,"11-20",Data_set[[#This Row],[Experience (in years)]]&lt;=30,"21-30",Data_set[[#This Row],[Experience (in years)]]&lt;=40,"31-40",TRUE,"40+")</f>
        <v>40+</v>
      </c>
      <c r="R12" t="str" cm="1">
        <f t="array" ref="R12">_xlfn.IFS(Data_set[[#This Row],[Mortgage]]=0,"0",Data_set[[#This Row],[Mortgage]]&lt;=100,"1-100",Data_set[[#This Row],[Mortgage]]&lt;=200,"101-200",Data_set[[#This Row],[Mortgage]]&lt;=300,"201-300",Data_set[[#This Row],[Mortgage]]&lt;=400,"301-400",TRUE,"400+")</f>
        <v>0</v>
      </c>
      <c r="S12" t="str" cm="1">
        <f t="array" ref="S12">_xlfn.IFS(Data_set[[#This Row],[CCAvg]]&lt;=2,"0-2",Data_set[[#This Row],[CCAvg]]&lt;=5,"3-5",Data_set[[#This Row],[CCAvg]]&lt;=8,"6-8",TRUE,"8+")</f>
        <v>0-2</v>
      </c>
      <c r="T12">
        <f>IF(Data_set[[#This Row],[Personal Loan]]="Yes",1,0)</f>
        <v>0</v>
      </c>
      <c r="U12" t="str" cm="1">
        <f t="array" ref="U12">_xlfn.IFS(Data_set[[#This Row],[Income (in K/year)]]&lt;50,"&lt;50K",Data_set[[#This Row],[Income (in K/year)]]&lt;75,"50K-75K",Data_set[[#This Row],[Income (in K/year)]]&lt;100,"75K-100K",Data_set[[#This Row],[Income (in K/year)]]&lt;150,"100K-150K",TRUE,"&gt;150K")</f>
        <v>&lt;50K</v>
      </c>
    </row>
    <row r="13" spans="1:21" hidden="1" x14ac:dyDescent="0.3">
      <c r="A13">
        <v>4469</v>
      </c>
      <c r="B13">
        <v>67</v>
      </c>
      <c r="C13">
        <v>42</v>
      </c>
      <c r="D13">
        <v>51</v>
      </c>
      <c r="E13" t="s">
        <v>21</v>
      </c>
      <c r="F13">
        <v>94117</v>
      </c>
      <c r="G13">
        <v>3</v>
      </c>
      <c r="H13">
        <v>2.2000000000000002</v>
      </c>
      <c r="I13" t="s">
        <v>15</v>
      </c>
      <c r="J13">
        <v>0</v>
      </c>
      <c r="K13" t="s">
        <v>16</v>
      </c>
      <c r="L13" t="s">
        <v>16</v>
      </c>
      <c r="M13" t="s">
        <v>16</v>
      </c>
      <c r="N13" t="s">
        <v>17</v>
      </c>
      <c r="O13" t="s">
        <v>17</v>
      </c>
      <c r="P13" t="str" cm="1">
        <f t="array" ref="P13">_xlfn.IFS(Data_set[[#This Row],[Age (in years)]]&lt;=30,"&lt;30",Data_set[[#This Row],[Age (in years)]]&lt;=40,"30-40",Data_set[[#This Row],[Age (in years)]]&lt;=50,"40-50",Data_set[[#This Row],[Age (in years)]]&lt;=60,"50-60",Data_set[[#This Row],[Age (in years)]]&gt;60,"&gt;60")</f>
        <v>&gt;60</v>
      </c>
      <c r="Q13" t="str" cm="1">
        <f t="array" ref="Q13">_xlfn.IFS(Data_set[[#This Row],[Experience (in years)]]&lt;=5,"0-5",Data_set[[#This Row],[Experience (in years)]]&lt;=10,"6-10",Data_set[[#This Row],[Experience (in years)]]&lt;=20,"11-20",Data_set[[#This Row],[Experience (in years)]]&lt;=30,"21-30",Data_set[[#This Row],[Experience (in years)]]&lt;=40,"31-40",TRUE,"40+")</f>
        <v>40+</v>
      </c>
      <c r="R13" t="str" cm="1">
        <f t="array" ref="R13">_xlfn.IFS(Data_set[[#This Row],[Mortgage]]=0,"0",Data_set[[#This Row],[Mortgage]]&lt;=100,"1-100",Data_set[[#This Row],[Mortgage]]&lt;=200,"101-200",Data_set[[#This Row],[Mortgage]]&lt;=300,"201-300",Data_set[[#This Row],[Mortgage]]&lt;=400,"301-400",TRUE,"400+")</f>
        <v>0</v>
      </c>
      <c r="S13" t="str" cm="1">
        <f t="array" ref="S13">_xlfn.IFS(Data_set[[#This Row],[CCAvg]]&lt;=2,"0-2",Data_set[[#This Row],[CCAvg]]&lt;=5,"3-5",Data_set[[#This Row],[CCAvg]]&lt;=8,"6-8",TRUE,"8+")</f>
        <v>3-5</v>
      </c>
      <c r="T13">
        <f>IF(Data_set[[#This Row],[Personal Loan]]="Yes",1,0)</f>
        <v>0</v>
      </c>
      <c r="U13" t="str" cm="1">
        <f t="array" ref="U13">_xlfn.IFS(Data_set[[#This Row],[Income (in K/year)]]&lt;50,"&lt;50K",Data_set[[#This Row],[Income (in K/year)]]&lt;75,"50K-75K",Data_set[[#This Row],[Income (in K/year)]]&lt;100,"75K-100K",Data_set[[#This Row],[Income (in K/year)]]&lt;150,"100K-150K",TRUE,"&gt;150K")</f>
        <v>50K-75K</v>
      </c>
    </row>
    <row r="14" spans="1:21" hidden="1" x14ac:dyDescent="0.3">
      <c r="A14">
        <v>100</v>
      </c>
      <c r="B14">
        <v>66</v>
      </c>
      <c r="C14">
        <v>41</v>
      </c>
      <c r="D14">
        <v>15</v>
      </c>
      <c r="E14" t="s">
        <v>18</v>
      </c>
      <c r="F14">
        <v>91711</v>
      </c>
      <c r="G14">
        <v>3</v>
      </c>
      <c r="H14">
        <v>0.1</v>
      </c>
      <c r="I14" t="s">
        <v>19</v>
      </c>
      <c r="J14">
        <v>0</v>
      </c>
      <c r="K14" t="s">
        <v>16</v>
      </c>
      <c r="L14" t="s">
        <v>16</v>
      </c>
      <c r="M14" t="s">
        <v>16</v>
      </c>
      <c r="N14" t="s">
        <v>17</v>
      </c>
      <c r="O14" t="s">
        <v>16</v>
      </c>
      <c r="P14" t="str" cm="1">
        <f t="array" ref="P14">_xlfn.IFS(Data_set[[#This Row],[Age (in years)]]&lt;=30,"&lt;30",Data_set[[#This Row],[Age (in years)]]&lt;=40,"30-40",Data_set[[#This Row],[Age (in years)]]&lt;=50,"40-50",Data_set[[#This Row],[Age (in years)]]&lt;=60,"50-60",Data_set[[#This Row],[Age (in years)]]&gt;60,"&gt;60")</f>
        <v>&gt;60</v>
      </c>
      <c r="Q14" t="str" cm="1">
        <f t="array" ref="Q14">_xlfn.IFS(Data_set[[#This Row],[Experience (in years)]]&lt;=5,"0-5",Data_set[[#This Row],[Experience (in years)]]&lt;=10,"6-10",Data_set[[#This Row],[Experience (in years)]]&lt;=20,"11-20",Data_set[[#This Row],[Experience (in years)]]&lt;=30,"21-30",Data_set[[#This Row],[Experience (in years)]]&lt;=40,"31-40",TRUE,"40+")</f>
        <v>40+</v>
      </c>
      <c r="R14" t="str" cm="1">
        <f t="array" ref="R14">_xlfn.IFS(Data_set[[#This Row],[Mortgage]]=0,"0",Data_set[[#This Row],[Mortgage]]&lt;=100,"1-100",Data_set[[#This Row],[Mortgage]]&lt;=200,"101-200",Data_set[[#This Row],[Mortgage]]&lt;=300,"201-300",Data_set[[#This Row],[Mortgage]]&lt;=400,"301-400",TRUE,"400+")</f>
        <v>0</v>
      </c>
      <c r="S14" t="str" cm="1">
        <f t="array" ref="S14">_xlfn.IFS(Data_set[[#This Row],[CCAvg]]&lt;=2,"0-2",Data_set[[#This Row],[CCAvg]]&lt;=5,"3-5",Data_set[[#This Row],[CCAvg]]&lt;=8,"6-8",TRUE,"8+")</f>
        <v>0-2</v>
      </c>
      <c r="T14">
        <f>IF(Data_set[[#This Row],[Personal Loan]]="Yes",1,0)</f>
        <v>0</v>
      </c>
      <c r="U14" t="str" cm="1">
        <f t="array" ref="U14">_xlfn.IFS(Data_set[[#This Row],[Income (in K/year)]]&lt;50,"&lt;50K",Data_set[[#This Row],[Income (in K/year)]]&lt;75,"50K-75K",Data_set[[#This Row],[Income (in K/year)]]&lt;100,"75K-100K",Data_set[[#This Row],[Income (in K/year)]]&lt;150,"100K-150K",TRUE,"&gt;150K")</f>
        <v>&lt;50K</v>
      </c>
    </row>
    <row r="15" spans="1:21" hidden="1" x14ac:dyDescent="0.3">
      <c r="A15">
        <v>256</v>
      </c>
      <c r="B15">
        <v>66</v>
      </c>
      <c r="C15">
        <v>40</v>
      </c>
      <c r="D15">
        <v>42</v>
      </c>
      <c r="E15" t="s">
        <v>18</v>
      </c>
      <c r="F15">
        <v>92103</v>
      </c>
      <c r="G15">
        <v>2</v>
      </c>
      <c r="H15">
        <v>0.7</v>
      </c>
      <c r="I15" t="s">
        <v>19</v>
      </c>
      <c r="J15">
        <v>138</v>
      </c>
      <c r="K15" t="s">
        <v>16</v>
      </c>
      <c r="L15" t="s">
        <v>16</v>
      </c>
      <c r="M15" t="s">
        <v>16</v>
      </c>
      <c r="N15" t="s">
        <v>16</v>
      </c>
      <c r="O15" t="s">
        <v>17</v>
      </c>
      <c r="P15" t="str" cm="1">
        <f t="array" ref="P15">_xlfn.IFS(Data_set[[#This Row],[Age (in years)]]&lt;=30,"&lt;30",Data_set[[#This Row],[Age (in years)]]&lt;=40,"30-40",Data_set[[#This Row],[Age (in years)]]&lt;=50,"40-50",Data_set[[#This Row],[Age (in years)]]&lt;=60,"50-60",Data_set[[#This Row],[Age (in years)]]&gt;60,"&gt;60")</f>
        <v>&gt;60</v>
      </c>
      <c r="Q15" t="str" cm="1">
        <f t="array" ref="Q15">_xlfn.IFS(Data_set[[#This Row],[Experience (in years)]]&lt;=5,"0-5",Data_set[[#This Row],[Experience (in years)]]&lt;=10,"6-10",Data_set[[#This Row],[Experience (in years)]]&lt;=20,"11-20",Data_set[[#This Row],[Experience (in years)]]&lt;=30,"21-30",Data_set[[#This Row],[Experience (in years)]]&lt;=40,"31-40",TRUE,"40+")</f>
        <v>31-40</v>
      </c>
      <c r="R15" t="str" cm="1">
        <f t="array" ref="R15">_xlfn.IFS(Data_set[[#This Row],[Mortgage]]=0,"0",Data_set[[#This Row],[Mortgage]]&lt;=100,"1-100",Data_set[[#This Row],[Mortgage]]&lt;=200,"101-200",Data_set[[#This Row],[Mortgage]]&lt;=300,"201-300",Data_set[[#This Row],[Mortgage]]&lt;=400,"301-400",TRUE,"400+")</f>
        <v>101-200</v>
      </c>
      <c r="S15" t="str" cm="1">
        <f t="array" ref="S15">_xlfn.IFS(Data_set[[#This Row],[CCAvg]]&lt;=2,"0-2",Data_set[[#This Row],[CCAvg]]&lt;=5,"3-5",Data_set[[#This Row],[CCAvg]]&lt;=8,"6-8",TRUE,"8+")</f>
        <v>0-2</v>
      </c>
      <c r="T15">
        <f>IF(Data_set[[#This Row],[Personal Loan]]="Yes",1,0)</f>
        <v>0</v>
      </c>
      <c r="U15" t="str" cm="1">
        <f t="array" ref="U15">_xlfn.IFS(Data_set[[#This Row],[Income (in K/year)]]&lt;50,"&lt;50K",Data_set[[#This Row],[Income (in K/year)]]&lt;75,"50K-75K",Data_set[[#This Row],[Income (in K/year)]]&lt;100,"75K-100K",Data_set[[#This Row],[Income (in K/year)]]&lt;150,"100K-150K",TRUE,"&gt;150K")</f>
        <v>&lt;50K</v>
      </c>
    </row>
    <row r="16" spans="1:21" hidden="1" x14ac:dyDescent="0.3">
      <c r="A16">
        <v>258</v>
      </c>
      <c r="B16">
        <v>66</v>
      </c>
      <c r="C16">
        <v>41</v>
      </c>
      <c r="D16">
        <v>18</v>
      </c>
      <c r="E16" t="s">
        <v>18</v>
      </c>
      <c r="F16">
        <v>92691</v>
      </c>
      <c r="G16">
        <v>3</v>
      </c>
      <c r="H16">
        <v>0.5</v>
      </c>
      <c r="I16" t="s">
        <v>15</v>
      </c>
      <c r="J16">
        <v>0</v>
      </c>
      <c r="K16" t="s">
        <v>16</v>
      </c>
      <c r="L16" t="s">
        <v>16</v>
      </c>
      <c r="M16" t="s">
        <v>16</v>
      </c>
      <c r="N16" t="s">
        <v>16</v>
      </c>
      <c r="O16" t="s">
        <v>17</v>
      </c>
      <c r="P16" t="str" cm="1">
        <f t="array" ref="P16">_xlfn.IFS(Data_set[[#This Row],[Age (in years)]]&lt;=30,"&lt;30",Data_set[[#This Row],[Age (in years)]]&lt;=40,"30-40",Data_set[[#This Row],[Age (in years)]]&lt;=50,"40-50",Data_set[[#This Row],[Age (in years)]]&lt;=60,"50-60",Data_set[[#This Row],[Age (in years)]]&gt;60,"&gt;60")</f>
        <v>&gt;60</v>
      </c>
      <c r="Q16" t="str" cm="1">
        <f t="array" ref="Q16">_xlfn.IFS(Data_set[[#This Row],[Experience (in years)]]&lt;=5,"0-5",Data_set[[#This Row],[Experience (in years)]]&lt;=10,"6-10",Data_set[[#This Row],[Experience (in years)]]&lt;=20,"11-20",Data_set[[#This Row],[Experience (in years)]]&lt;=30,"21-30",Data_set[[#This Row],[Experience (in years)]]&lt;=40,"31-40",TRUE,"40+")</f>
        <v>40+</v>
      </c>
      <c r="R16" t="str" cm="1">
        <f t="array" ref="R16">_xlfn.IFS(Data_set[[#This Row],[Mortgage]]=0,"0",Data_set[[#This Row],[Mortgage]]&lt;=100,"1-100",Data_set[[#This Row],[Mortgage]]&lt;=200,"101-200",Data_set[[#This Row],[Mortgage]]&lt;=300,"201-300",Data_set[[#This Row],[Mortgage]]&lt;=400,"301-400",TRUE,"400+")</f>
        <v>0</v>
      </c>
      <c r="S16" t="str" cm="1">
        <f t="array" ref="S16">_xlfn.IFS(Data_set[[#This Row],[CCAvg]]&lt;=2,"0-2",Data_set[[#This Row],[CCAvg]]&lt;=5,"3-5",Data_set[[#This Row],[CCAvg]]&lt;=8,"6-8",TRUE,"8+")</f>
        <v>0-2</v>
      </c>
      <c r="T16">
        <f>IF(Data_set[[#This Row],[Personal Loan]]="Yes",1,0)</f>
        <v>0</v>
      </c>
      <c r="U16" t="str" cm="1">
        <f t="array" ref="U16">_xlfn.IFS(Data_set[[#This Row],[Income (in K/year)]]&lt;50,"&lt;50K",Data_set[[#This Row],[Income (in K/year)]]&lt;75,"50K-75K",Data_set[[#This Row],[Income (in K/year)]]&lt;100,"75K-100K",Data_set[[#This Row],[Income (in K/year)]]&lt;150,"100K-150K",TRUE,"&gt;150K")</f>
        <v>&lt;50K</v>
      </c>
    </row>
    <row r="17" spans="1:22" hidden="1" x14ac:dyDescent="0.3">
      <c r="A17">
        <v>466</v>
      </c>
      <c r="B17">
        <v>66</v>
      </c>
      <c r="C17">
        <v>42</v>
      </c>
      <c r="D17">
        <v>35</v>
      </c>
      <c r="E17" t="s">
        <v>18</v>
      </c>
      <c r="F17">
        <v>94305</v>
      </c>
      <c r="G17">
        <v>1</v>
      </c>
      <c r="H17">
        <v>1.9</v>
      </c>
      <c r="I17" t="s">
        <v>20</v>
      </c>
      <c r="J17">
        <v>172</v>
      </c>
      <c r="K17" t="s">
        <v>16</v>
      </c>
      <c r="L17" t="s">
        <v>16</v>
      </c>
      <c r="M17" t="s">
        <v>16</v>
      </c>
      <c r="N17" t="s">
        <v>17</v>
      </c>
      <c r="O17" t="s">
        <v>16</v>
      </c>
      <c r="P17" t="str" cm="1">
        <f t="array" ref="P17">_xlfn.IFS(Data_set[[#This Row],[Age (in years)]]&lt;=30,"&lt;30",Data_set[[#This Row],[Age (in years)]]&lt;=40,"30-40",Data_set[[#This Row],[Age (in years)]]&lt;=50,"40-50",Data_set[[#This Row],[Age (in years)]]&lt;=60,"50-60",Data_set[[#This Row],[Age (in years)]]&gt;60,"&gt;60")</f>
        <v>&gt;60</v>
      </c>
      <c r="Q17" t="str" cm="1">
        <f t="array" ref="Q17">_xlfn.IFS(Data_set[[#This Row],[Experience (in years)]]&lt;=5,"0-5",Data_set[[#This Row],[Experience (in years)]]&lt;=10,"6-10",Data_set[[#This Row],[Experience (in years)]]&lt;=20,"11-20",Data_set[[#This Row],[Experience (in years)]]&lt;=30,"21-30",Data_set[[#This Row],[Experience (in years)]]&lt;=40,"31-40",TRUE,"40+")</f>
        <v>40+</v>
      </c>
      <c r="R17" t="str" cm="1">
        <f t="array" ref="R17">_xlfn.IFS(Data_set[[#This Row],[Mortgage]]=0,"0",Data_set[[#This Row],[Mortgage]]&lt;=100,"1-100",Data_set[[#This Row],[Mortgage]]&lt;=200,"101-200",Data_set[[#This Row],[Mortgage]]&lt;=300,"201-300",Data_set[[#This Row],[Mortgage]]&lt;=400,"301-400",TRUE,"400+")</f>
        <v>101-200</v>
      </c>
      <c r="S17" t="str" cm="1">
        <f t="array" ref="S17">_xlfn.IFS(Data_set[[#This Row],[CCAvg]]&lt;=2,"0-2",Data_set[[#This Row],[CCAvg]]&lt;=5,"3-5",Data_set[[#This Row],[CCAvg]]&lt;=8,"6-8",TRUE,"8+")</f>
        <v>0-2</v>
      </c>
      <c r="T17">
        <f>IF(Data_set[[#This Row],[Personal Loan]]="Yes",1,0)</f>
        <v>0</v>
      </c>
      <c r="U17" t="str" cm="1">
        <f t="array" ref="U17">_xlfn.IFS(Data_set[[#This Row],[Income (in K/year)]]&lt;50,"&lt;50K",Data_set[[#This Row],[Income (in K/year)]]&lt;75,"50K-75K",Data_set[[#This Row],[Income (in K/year)]]&lt;100,"75K-100K",Data_set[[#This Row],[Income (in K/year)]]&lt;150,"100K-150K",TRUE,"&gt;150K")</f>
        <v>&lt;50K</v>
      </c>
    </row>
    <row r="18" spans="1:22" hidden="1" x14ac:dyDescent="0.3">
      <c r="A18">
        <v>669</v>
      </c>
      <c r="B18">
        <v>66</v>
      </c>
      <c r="C18">
        <v>41</v>
      </c>
      <c r="D18">
        <v>18</v>
      </c>
      <c r="E18" t="s">
        <v>18</v>
      </c>
      <c r="F18">
        <v>94010</v>
      </c>
      <c r="G18">
        <v>3</v>
      </c>
      <c r="H18">
        <v>0.5</v>
      </c>
      <c r="I18" t="s">
        <v>15</v>
      </c>
      <c r="J18">
        <v>0</v>
      </c>
      <c r="K18" t="s">
        <v>16</v>
      </c>
      <c r="L18" t="s">
        <v>16</v>
      </c>
      <c r="M18" t="s">
        <v>16</v>
      </c>
      <c r="N18" t="s">
        <v>16</v>
      </c>
      <c r="O18" t="s">
        <v>16</v>
      </c>
      <c r="P18" t="str" cm="1">
        <f t="array" ref="P18">_xlfn.IFS(Data_set[[#This Row],[Age (in years)]]&lt;=30,"&lt;30",Data_set[[#This Row],[Age (in years)]]&lt;=40,"30-40",Data_set[[#This Row],[Age (in years)]]&lt;=50,"40-50",Data_set[[#This Row],[Age (in years)]]&lt;=60,"50-60",Data_set[[#This Row],[Age (in years)]]&gt;60,"&gt;60")</f>
        <v>&gt;60</v>
      </c>
      <c r="Q18" t="str" cm="1">
        <f t="array" ref="Q18">_xlfn.IFS(Data_set[[#This Row],[Experience (in years)]]&lt;=5,"0-5",Data_set[[#This Row],[Experience (in years)]]&lt;=10,"6-10",Data_set[[#This Row],[Experience (in years)]]&lt;=20,"11-20",Data_set[[#This Row],[Experience (in years)]]&lt;=30,"21-30",Data_set[[#This Row],[Experience (in years)]]&lt;=40,"31-40",TRUE,"40+")</f>
        <v>40+</v>
      </c>
      <c r="R18" t="str" cm="1">
        <f t="array" ref="R18">_xlfn.IFS(Data_set[[#This Row],[Mortgage]]=0,"0",Data_set[[#This Row],[Mortgage]]&lt;=100,"1-100",Data_set[[#This Row],[Mortgage]]&lt;=200,"101-200",Data_set[[#This Row],[Mortgage]]&lt;=300,"201-300",Data_set[[#This Row],[Mortgage]]&lt;=400,"301-400",TRUE,"400+")</f>
        <v>0</v>
      </c>
      <c r="S18" t="str" cm="1">
        <f t="array" ref="S18">_xlfn.IFS(Data_set[[#This Row],[CCAvg]]&lt;=2,"0-2",Data_set[[#This Row],[CCAvg]]&lt;=5,"3-5",Data_set[[#This Row],[CCAvg]]&lt;=8,"6-8",TRUE,"8+")</f>
        <v>0-2</v>
      </c>
      <c r="T18">
        <f>IF(Data_set[[#This Row],[Personal Loan]]="Yes",1,0)</f>
        <v>0</v>
      </c>
      <c r="U18" t="str" cm="1">
        <f t="array" ref="U18">_xlfn.IFS(Data_set[[#This Row],[Income (in K/year)]]&lt;50,"&lt;50K",Data_set[[#This Row],[Income (in K/year)]]&lt;75,"50K-75K",Data_set[[#This Row],[Income (in K/year)]]&lt;100,"75K-100K",Data_set[[#This Row],[Income (in K/year)]]&lt;150,"100K-150K",TRUE,"&gt;150K")</f>
        <v>&lt;50K</v>
      </c>
    </row>
    <row r="19" spans="1:22" hidden="1" x14ac:dyDescent="0.3">
      <c r="A19">
        <v>735</v>
      </c>
      <c r="B19">
        <v>66</v>
      </c>
      <c r="C19">
        <v>42</v>
      </c>
      <c r="D19">
        <v>53</v>
      </c>
      <c r="E19" t="s">
        <v>21</v>
      </c>
      <c r="F19">
        <v>92182</v>
      </c>
      <c r="G19">
        <v>2</v>
      </c>
      <c r="H19">
        <v>1.1000000000000001</v>
      </c>
      <c r="I19" t="s">
        <v>15</v>
      </c>
      <c r="J19">
        <v>0</v>
      </c>
      <c r="K19" t="s">
        <v>16</v>
      </c>
      <c r="L19" t="s">
        <v>16</v>
      </c>
      <c r="M19" t="s">
        <v>16</v>
      </c>
      <c r="N19" t="s">
        <v>17</v>
      </c>
      <c r="O19" t="s">
        <v>17</v>
      </c>
      <c r="P19" t="str" cm="1">
        <f t="array" ref="P19">_xlfn.IFS(Data_set[[#This Row],[Age (in years)]]&lt;=30,"&lt;30",Data_set[[#This Row],[Age (in years)]]&lt;=40,"30-40",Data_set[[#This Row],[Age (in years)]]&lt;=50,"40-50",Data_set[[#This Row],[Age (in years)]]&lt;=60,"50-60",Data_set[[#This Row],[Age (in years)]]&gt;60,"&gt;60")</f>
        <v>&gt;60</v>
      </c>
      <c r="Q19" t="str" cm="1">
        <f t="array" ref="Q19">_xlfn.IFS(Data_set[[#This Row],[Experience (in years)]]&lt;=5,"0-5",Data_set[[#This Row],[Experience (in years)]]&lt;=10,"6-10",Data_set[[#This Row],[Experience (in years)]]&lt;=20,"11-20",Data_set[[#This Row],[Experience (in years)]]&lt;=30,"21-30",Data_set[[#This Row],[Experience (in years)]]&lt;=40,"31-40",TRUE,"40+")</f>
        <v>40+</v>
      </c>
      <c r="R19" t="str" cm="1">
        <f t="array" ref="R19">_xlfn.IFS(Data_set[[#This Row],[Mortgage]]=0,"0",Data_set[[#This Row],[Mortgage]]&lt;=100,"1-100",Data_set[[#This Row],[Mortgage]]&lt;=200,"101-200",Data_set[[#This Row],[Mortgage]]&lt;=300,"201-300",Data_set[[#This Row],[Mortgage]]&lt;=400,"301-400",TRUE,"400+")</f>
        <v>0</v>
      </c>
      <c r="S19" t="str" cm="1">
        <f t="array" ref="S19">_xlfn.IFS(Data_set[[#This Row],[CCAvg]]&lt;=2,"0-2",Data_set[[#This Row],[CCAvg]]&lt;=5,"3-5",Data_set[[#This Row],[CCAvg]]&lt;=8,"6-8",TRUE,"8+")</f>
        <v>0-2</v>
      </c>
      <c r="T19">
        <f>IF(Data_set[[#This Row],[Personal Loan]]="Yes",1,0)</f>
        <v>0</v>
      </c>
      <c r="U19" t="str" cm="1">
        <f t="array" ref="U19">_xlfn.IFS(Data_set[[#This Row],[Income (in K/year)]]&lt;50,"&lt;50K",Data_set[[#This Row],[Income (in K/year)]]&lt;75,"50K-75K",Data_set[[#This Row],[Income (in K/year)]]&lt;100,"75K-100K",Data_set[[#This Row],[Income (in K/year)]]&lt;150,"100K-150K",TRUE,"&gt;150K")</f>
        <v>50K-75K</v>
      </c>
    </row>
    <row r="20" spans="1:22" hidden="1" x14ac:dyDescent="0.3">
      <c r="A20">
        <v>909</v>
      </c>
      <c r="B20">
        <v>66</v>
      </c>
      <c r="C20">
        <v>36</v>
      </c>
      <c r="D20">
        <v>55</v>
      </c>
      <c r="E20" t="s">
        <v>21</v>
      </c>
      <c r="F20">
        <v>93023</v>
      </c>
      <c r="G20">
        <v>4</v>
      </c>
      <c r="H20">
        <v>1.67</v>
      </c>
      <c r="I20" t="s">
        <v>19</v>
      </c>
      <c r="J20">
        <v>0</v>
      </c>
      <c r="K20" t="s">
        <v>16</v>
      </c>
      <c r="L20" t="s">
        <v>16</v>
      </c>
      <c r="M20" t="s">
        <v>16</v>
      </c>
      <c r="N20" t="s">
        <v>16</v>
      </c>
      <c r="O20" t="s">
        <v>17</v>
      </c>
      <c r="P20" t="str" cm="1">
        <f t="array" ref="P20">_xlfn.IFS(Data_set[[#This Row],[Age (in years)]]&lt;=30,"&lt;30",Data_set[[#This Row],[Age (in years)]]&lt;=40,"30-40",Data_set[[#This Row],[Age (in years)]]&lt;=50,"40-50",Data_set[[#This Row],[Age (in years)]]&lt;=60,"50-60",Data_set[[#This Row],[Age (in years)]]&gt;60,"&gt;60")</f>
        <v>&gt;60</v>
      </c>
      <c r="Q20" t="str" cm="1">
        <f t="array" ref="Q20">_xlfn.IFS(Data_set[[#This Row],[Experience (in years)]]&lt;=5,"0-5",Data_set[[#This Row],[Experience (in years)]]&lt;=10,"6-10",Data_set[[#This Row],[Experience (in years)]]&lt;=20,"11-20",Data_set[[#This Row],[Experience (in years)]]&lt;=30,"21-30",Data_set[[#This Row],[Experience (in years)]]&lt;=40,"31-40",TRUE,"40+")</f>
        <v>31-40</v>
      </c>
      <c r="R20" t="str" cm="1">
        <f t="array" ref="R20">_xlfn.IFS(Data_set[[#This Row],[Mortgage]]=0,"0",Data_set[[#This Row],[Mortgage]]&lt;=100,"1-100",Data_set[[#This Row],[Mortgage]]&lt;=200,"101-200",Data_set[[#This Row],[Mortgage]]&lt;=300,"201-300",Data_set[[#This Row],[Mortgage]]&lt;=400,"301-400",TRUE,"400+")</f>
        <v>0</v>
      </c>
      <c r="S20" t="str" cm="1">
        <f t="array" ref="S20">_xlfn.IFS(Data_set[[#This Row],[CCAvg]]&lt;=2,"0-2",Data_set[[#This Row],[CCAvg]]&lt;=5,"3-5",Data_set[[#This Row],[CCAvg]]&lt;=8,"6-8",TRUE,"8+")</f>
        <v>0-2</v>
      </c>
      <c r="T20">
        <f>IF(Data_set[[#This Row],[Personal Loan]]="Yes",1,0)</f>
        <v>0</v>
      </c>
      <c r="U20" t="str" cm="1">
        <f t="array" ref="U20">_xlfn.IFS(Data_set[[#This Row],[Income (in K/year)]]&lt;50,"&lt;50K",Data_set[[#This Row],[Income (in K/year)]]&lt;75,"50K-75K",Data_set[[#This Row],[Income (in K/year)]]&lt;100,"75K-100K",Data_set[[#This Row],[Income (in K/year)]]&lt;150,"100K-150K",TRUE,"&gt;150K")</f>
        <v>50K-75K</v>
      </c>
      <c r="V20">
        <f>COUNT(A)</f>
        <v>0</v>
      </c>
    </row>
    <row r="21" spans="1:22" hidden="1" x14ac:dyDescent="0.3">
      <c r="A21">
        <v>1232</v>
      </c>
      <c r="B21">
        <v>66</v>
      </c>
      <c r="C21">
        <v>41</v>
      </c>
      <c r="D21">
        <v>144</v>
      </c>
      <c r="E21" t="s">
        <v>14</v>
      </c>
      <c r="F21">
        <v>94306</v>
      </c>
      <c r="G21">
        <v>1</v>
      </c>
      <c r="H21">
        <v>2.5</v>
      </c>
      <c r="I21" t="s">
        <v>15</v>
      </c>
      <c r="J21">
        <v>0</v>
      </c>
      <c r="K21" t="s">
        <v>16</v>
      </c>
      <c r="L21" t="s">
        <v>17</v>
      </c>
      <c r="M21" t="s">
        <v>17</v>
      </c>
      <c r="N21" t="s">
        <v>17</v>
      </c>
      <c r="O21" t="s">
        <v>17</v>
      </c>
      <c r="P21" t="str" cm="1">
        <f t="array" ref="P21">_xlfn.IFS(Data_set[[#This Row],[Age (in years)]]&lt;=30,"&lt;30",Data_set[[#This Row],[Age (in years)]]&lt;=40,"30-40",Data_set[[#This Row],[Age (in years)]]&lt;=50,"40-50",Data_set[[#This Row],[Age (in years)]]&lt;=60,"50-60",Data_set[[#This Row],[Age (in years)]]&gt;60,"&gt;60")</f>
        <v>&gt;60</v>
      </c>
      <c r="Q21" t="str" cm="1">
        <f t="array" ref="Q21">_xlfn.IFS(Data_set[[#This Row],[Experience (in years)]]&lt;=5,"0-5",Data_set[[#This Row],[Experience (in years)]]&lt;=10,"6-10",Data_set[[#This Row],[Experience (in years)]]&lt;=20,"11-20",Data_set[[#This Row],[Experience (in years)]]&lt;=30,"21-30",Data_set[[#This Row],[Experience (in years)]]&lt;=40,"31-40",TRUE,"40+")</f>
        <v>40+</v>
      </c>
      <c r="R21" t="str" cm="1">
        <f t="array" ref="R21">_xlfn.IFS(Data_set[[#This Row],[Mortgage]]=0,"0",Data_set[[#This Row],[Mortgage]]&lt;=100,"1-100",Data_set[[#This Row],[Mortgage]]&lt;=200,"101-200",Data_set[[#This Row],[Mortgage]]&lt;=300,"201-300",Data_set[[#This Row],[Mortgage]]&lt;=400,"301-400",TRUE,"400+")</f>
        <v>0</v>
      </c>
      <c r="S21" t="str" cm="1">
        <f t="array" ref="S21">_xlfn.IFS(Data_set[[#This Row],[CCAvg]]&lt;=2,"0-2",Data_set[[#This Row],[CCAvg]]&lt;=5,"3-5",Data_set[[#This Row],[CCAvg]]&lt;=8,"6-8",TRUE,"8+")</f>
        <v>3-5</v>
      </c>
      <c r="T21">
        <f>IF(Data_set[[#This Row],[Personal Loan]]="Yes",1,0)</f>
        <v>0</v>
      </c>
      <c r="U21" t="str" cm="1">
        <f t="array" ref="U21">_xlfn.IFS(Data_set[[#This Row],[Income (in K/year)]]&lt;50,"&lt;50K",Data_set[[#This Row],[Income (in K/year)]]&lt;75,"50K-75K",Data_set[[#This Row],[Income (in K/year)]]&lt;100,"75K-100K",Data_set[[#This Row],[Income (in K/year)]]&lt;150,"100K-150K",TRUE,"&gt;150K")</f>
        <v>100K-150K</v>
      </c>
    </row>
    <row r="22" spans="1:22" hidden="1" x14ac:dyDescent="0.3">
      <c r="A22">
        <v>1598</v>
      </c>
      <c r="B22">
        <v>66</v>
      </c>
      <c r="C22">
        <v>41</v>
      </c>
      <c r="D22">
        <v>11</v>
      </c>
      <c r="E22" t="s">
        <v>18</v>
      </c>
      <c r="F22">
        <v>92325</v>
      </c>
      <c r="G22">
        <v>3</v>
      </c>
      <c r="H22">
        <v>0.1</v>
      </c>
      <c r="I22" t="s">
        <v>19</v>
      </c>
      <c r="J22">
        <v>0</v>
      </c>
      <c r="K22" t="s">
        <v>16</v>
      </c>
      <c r="L22" t="s">
        <v>17</v>
      </c>
      <c r="M22" t="s">
        <v>16</v>
      </c>
      <c r="N22" t="s">
        <v>16</v>
      </c>
      <c r="O22" t="s">
        <v>17</v>
      </c>
      <c r="P22" t="str" cm="1">
        <f t="array" ref="P22">_xlfn.IFS(Data_set[[#This Row],[Age (in years)]]&lt;=30,"&lt;30",Data_set[[#This Row],[Age (in years)]]&lt;=40,"30-40",Data_set[[#This Row],[Age (in years)]]&lt;=50,"40-50",Data_set[[#This Row],[Age (in years)]]&lt;=60,"50-60",Data_set[[#This Row],[Age (in years)]]&gt;60,"&gt;60")</f>
        <v>&gt;60</v>
      </c>
      <c r="Q22" t="str" cm="1">
        <f t="array" ref="Q22">_xlfn.IFS(Data_set[[#This Row],[Experience (in years)]]&lt;=5,"0-5",Data_set[[#This Row],[Experience (in years)]]&lt;=10,"6-10",Data_set[[#This Row],[Experience (in years)]]&lt;=20,"11-20",Data_set[[#This Row],[Experience (in years)]]&lt;=30,"21-30",Data_set[[#This Row],[Experience (in years)]]&lt;=40,"31-40",TRUE,"40+")</f>
        <v>40+</v>
      </c>
      <c r="R22" t="str" cm="1">
        <f t="array" ref="R22">_xlfn.IFS(Data_set[[#This Row],[Mortgage]]=0,"0",Data_set[[#This Row],[Mortgage]]&lt;=100,"1-100",Data_set[[#This Row],[Mortgage]]&lt;=200,"101-200",Data_set[[#This Row],[Mortgage]]&lt;=300,"201-300",Data_set[[#This Row],[Mortgage]]&lt;=400,"301-400",TRUE,"400+")</f>
        <v>0</v>
      </c>
      <c r="S22" t="str" cm="1">
        <f t="array" ref="S22">_xlfn.IFS(Data_set[[#This Row],[CCAvg]]&lt;=2,"0-2",Data_set[[#This Row],[CCAvg]]&lt;=5,"3-5",Data_set[[#This Row],[CCAvg]]&lt;=8,"6-8",TRUE,"8+")</f>
        <v>0-2</v>
      </c>
      <c r="T22">
        <f>IF(Data_set[[#This Row],[Personal Loan]]="Yes",1,0)</f>
        <v>0</v>
      </c>
      <c r="U22" t="str" cm="1">
        <f t="array" ref="U22">_xlfn.IFS(Data_set[[#This Row],[Income (in K/year)]]&lt;50,"&lt;50K",Data_set[[#This Row],[Income (in K/year)]]&lt;75,"50K-75K",Data_set[[#This Row],[Income (in K/year)]]&lt;100,"75K-100K",Data_set[[#This Row],[Income (in K/year)]]&lt;150,"100K-150K",TRUE,"&gt;150K")</f>
        <v>&lt;50K</v>
      </c>
    </row>
    <row r="23" spans="1:22" hidden="1" x14ac:dyDescent="0.3">
      <c r="A23">
        <v>1610</v>
      </c>
      <c r="B23">
        <v>66</v>
      </c>
      <c r="C23">
        <v>41</v>
      </c>
      <c r="D23">
        <v>105</v>
      </c>
      <c r="E23" t="s">
        <v>14</v>
      </c>
      <c r="F23">
        <v>93023</v>
      </c>
      <c r="G23">
        <v>1</v>
      </c>
      <c r="H23">
        <v>0.8</v>
      </c>
      <c r="I23" t="s">
        <v>19</v>
      </c>
      <c r="J23">
        <v>0</v>
      </c>
      <c r="K23" t="s">
        <v>16</v>
      </c>
      <c r="L23" t="s">
        <v>17</v>
      </c>
      <c r="M23" t="s">
        <v>17</v>
      </c>
      <c r="N23" t="s">
        <v>17</v>
      </c>
      <c r="O23" t="s">
        <v>17</v>
      </c>
      <c r="P23" t="str" cm="1">
        <f t="array" ref="P23">_xlfn.IFS(Data_set[[#This Row],[Age (in years)]]&lt;=30,"&lt;30",Data_set[[#This Row],[Age (in years)]]&lt;=40,"30-40",Data_set[[#This Row],[Age (in years)]]&lt;=50,"40-50",Data_set[[#This Row],[Age (in years)]]&lt;=60,"50-60",Data_set[[#This Row],[Age (in years)]]&gt;60,"&gt;60")</f>
        <v>&gt;60</v>
      </c>
      <c r="Q23" t="str" cm="1">
        <f t="array" ref="Q23">_xlfn.IFS(Data_set[[#This Row],[Experience (in years)]]&lt;=5,"0-5",Data_set[[#This Row],[Experience (in years)]]&lt;=10,"6-10",Data_set[[#This Row],[Experience (in years)]]&lt;=20,"11-20",Data_set[[#This Row],[Experience (in years)]]&lt;=30,"21-30",Data_set[[#This Row],[Experience (in years)]]&lt;=40,"31-40",TRUE,"40+")</f>
        <v>40+</v>
      </c>
      <c r="R23" t="str" cm="1">
        <f t="array" ref="R23">_xlfn.IFS(Data_set[[#This Row],[Mortgage]]=0,"0",Data_set[[#This Row],[Mortgage]]&lt;=100,"1-100",Data_set[[#This Row],[Mortgage]]&lt;=200,"101-200",Data_set[[#This Row],[Mortgage]]&lt;=300,"201-300",Data_set[[#This Row],[Mortgage]]&lt;=400,"301-400",TRUE,"400+")</f>
        <v>0</v>
      </c>
      <c r="S23" t="str" cm="1">
        <f t="array" ref="S23">_xlfn.IFS(Data_set[[#This Row],[CCAvg]]&lt;=2,"0-2",Data_set[[#This Row],[CCAvg]]&lt;=5,"3-5",Data_set[[#This Row],[CCAvg]]&lt;=8,"6-8",TRUE,"8+")</f>
        <v>0-2</v>
      </c>
      <c r="T23">
        <f>IF(Data_set[[#This Row],[Personal Loan]]="Yes",1,0)</f>
        <v>0</v>
      </c>
      <c r="U23" t="str" cm="1">
        <f t="array" ref="U23">_xlfn.IFS(Data_set[[#This Row],[Income (in K/year)]]&lt;50,"&lt;50K",Data_set[[#This Row],[Income (in K/year)]]&lt;75,"50K-75K",Data_set[[#This Row],[Income (in K/year)]]&lt;100,"75K-100K",Data_set[[#This Row],[Income (in K/year)]]&lt;150,"100K-150K",TRUE,"&gt;150K")</f>
        <v>100K-150K</v>
      </c>
    </row>
    <row r="24" spans="1:22" hidden="1" x14ac:dyDescent="0.3">
      <c r="A24">
        <v>2301</v>
      </c>
      <c r="B24">
        <v>66</v>
      </c>
      <c r="C24">
        <v>41</v>
      </c>
      <c r="D24">
        <v>70</v>
      </c>
      <c r="E24" t="s">
        <v>21</v>
      </c>
      <c r="F24">
        <v>93711</v>
      </c>
      <c r="G24">
        <v>3</v>
      </c>
      <c r="H24">
        <v>2.2000000000000002</v>
      </c>
      <c r="I24" t="s">
        <v>15</v>
      </c>
      <c r="J24">
        <v>0</v>
      </c>
      <c r="K24" t="s">
        <v>16</v>
      </c>
      <c r="L24" t="s">
        <v>16</v>
      </c>
      <c r="M24" t="s">
        <v>16</v>
      </c>
      <c r="N24" t="s">
        <v>16</v>
      </c>
      <c r="O24" t="s">
        <v>16</v>
      </c>
      <c r="P24" t="str" cm="1">
        <f t="array" ref="P24">_xlfn.IFS(Data_set[[#This Row],[Age (in years)]]&lt;=30,"&lt;30",Data_set[[#This Row],[Age (in years)]]&lt;=40,"30-40",Data_set[[#This Row],[Age (in years)]]&lt;=50,"40-50",Data_set[[#This Row],[Age (in years)]]&lt;=60,"50-60",Data_set[[#This Row],[Age (in years)]]&gt;60,"&gt;60")</f>
        <v>&gt;60</v>
      </c>
      <c r="Q24" t="str" cm="1">
        <f t="array" ref="Q24">_xlfn.IFS(Data_set[[#This Row],[Experience (in years)]]&lt;=5,"0-5",Data_set[[#This Row],[Experience (in years)]]&lt;=10,"6-10",Data_set[[#This Row],[Experience (in years)]]&lt;=20,"11-20",Data_set[[#This Row],[Experience (in years)]]&lt;=30,"21-30",Data_set[[#This Row],[Experience (in years)]]&lt;=40,"31-40",TRUE,"40+")</f>
        <v>40+</v>
      </c>
      <c r="R24" t="str" cm="1">
        <f t="array" ref="R24">_xlfn.IFS(Data_set[[#This Row],[Mortgage]]=0,"0",Data_set[[#This Row],[Mortgage]]&lt;=100,"1-100",Data_set[[#This Row],[Mortgage]]&lt;=200,"101-200",Data_set[[#This Row],[Mortgage]]&lt;=300,"201-300",Data_set[[#This Row],[Mortgage]]&lt;=400,"301-400",TRUE,"400+")</f>
        <v>0</v>
      </c>
      <c r="S24" t="str" cm="1">
        <f t="array" ref="S24">_xlfn.IFS(Data_set[[#This Row],[CCAvg]]&lt;=2,"0-2",Data_set[[#This Row],[CCAvg]]&lt;=5,"3-5",Data_set[[#This Row],[CCAvg]]&lt;=8,"6-8",TRUE,"8+")</f>
        <v>3-5</v>
      </c>
      <c r="T24">
        <f>IF(Data_set[[#This Row],[Personal Loan]]="Yes",1,0)</f>
        <v>0</v>
      </c>
      <c r="U24" t="str" cm="1">
        <f t="array" ref="U24">_xlfn.IFS(Data_set[[#This Row],[Income (in K/year)]]&lt;50,"&lt;50K",Data_set[[#This Row],[Income (in K/year)]]&lt;75,"50K-75K",Data_set[[#This Row],[Income (in K/year)]]&lt;100,"75K-100K",Data_set[[#This Row],[Income (in K/year)]]&lt;150,"100K-150K",TRUE,"&gt;150K")</f>
        <v>50K-75K</v>
      </c>
    </row>
    <row r="25" spans="1:22" hidden="1" x14ac:dyDescent="0.3">
      <c r="A25">
        <v>2507</v>
      </c>
      <c r="B25">
        <v>66</v>
      </c>
      <c r="C25">
        <v>42</v>
      </c>
      <c r="D25">
        <v>39</v>
      </c>
      <c r="E25" t="s">
        <v>18</v>
      </c>
      <c r="F25">
        <v>94590</v>
      </c>
      <c r="G25">
        <v>1</v>
      </c>
      <c r="H25">
        <v>1.9</v>
      </c>
      <c r="I25" t="s">
        <v>20</v>
      </c>
      <c r="J25">
        <v>0</v>
      </c>
      <c r="K25" t="s">
        <v>16</v>
      </c>
      <c r="L25" t="s">
        <v>16</v>
      </c>
      <c r="M25" t="s">
        <v>16</v>
      </c>
      <c r="N25" t="s">
        <v>17</v>
      </c>
      <c r="O25" t="s">
        <v>17</v>
      </c>
      <c r="P25" t="str" cm="1">
        <f t="array" ref="P25">_xlfn.IFS(Data_set[[#This Row],[Age (in years)]]&lt;=30,"&lt;30",Data_set[[#This Row],[Age (in years)]]&lt;=40,"30-40",Data_set[[#This Row],[Age (in years)]]&lt;=50,"40-50",Data_set[[#This Row],[Age (in years)]]&lt;=60,"50-60",Data_set[[#This Row],[Age (in years)]]&gt;60,"&gt;60")</f>
        <v>&gt;60</v>
      </c>
      <c r="Q25" t="str" cm="1">
        <f t="array" ref="Q25">_xlfn.IFS(Data_set[[#This Row],[Experience (in years)]]&lt;=5,"0-5",Data_set[[#This Row],[Experience (in years)]]&lt;=10,"6-10",Data_set[[#This Row],[Experience (in years)]]&lt;=20,"11-20",Data_set[[#This Row],[Experience (in years)]]&lt;=30,"21-30",Data_set[[#This Row],[Experience (in years)]]&lt;=40,"31-40",TRUE,"40+")</f>
        <v>40+</v>
      </c>
      <c r="R25" t="str" cm="1">
        <f t="array" ref="R25">_xlfn.IFS(Data_set[[#This Row],[Mortgage]]=0,"0",Data_set[[#This Row],[Mortgage]]&lt;=100,"1-100",Data_set[[#This Row],[Mortgage]]&lt;=200,"101-200",Data_set[[#This Row],[Mortgage]]&lt;=300,"201-300",Data_set[[#This Row],[Mortgage]]&lt;=400,"301-400",TRUE,"400+")</f>
        <v>0</v>
      </c>
      <c r="S25" t="str" cm="1">
        <f t="array" ref="S25">_xlfn.IFS(Data_set[[#This Row],[CCAvg]]&lt;=2,"0-2",Data_set[[#This Row],[CCAvg]]&lt;=5,"3-5",Data_set[[#This Row],[CCAvg]]&lt;=8,"6-8",TRUE,"8+")</f>
        <v>0-2</v>
      </c>
      <c r="T25">
        <f>IF(Data_set[[#This Row],[Personal Loan]]="Yes",1,0)</f>
        <v>0</v>
      </c>
      <c r="U25" t="str" cm="1">
        <f t="array" ref="U25">_xlfn.IFS(Data_set[[#This Row],[Income (in K/year)]]&lt;50,"&lt;50K",Data_set[[#This Row],[Income (in K/year)]]&lt;75,"50K-75K",Data_set[[#This Row],[Income (in K/year)]]&lt;100,"75K-100K",Data_set[[#This Row],[Income (in K/year)]]&lt;150,"100K-150K",TRUE,"&gt;150K")</f>
        <v>&lt;50K</v>
      </c>
    </row>
    <row r="26" spans="1:22" hidden="1" x14ac:dyDescent="0.3">
      <c r="A26">
        <v>2662</v>
      </c>
      <c r="B26">
        <v>66</v>
      </c>
      <c r="C26">
        <v>41</v>
      </c>
      <c r="D26">
        <v>145</v>
      </c>
      <c r="E26" t="s">
        <v>14</v>
      </c>
      <c r="F26">
        <v>90009</v>
      </c>
      <c r="G26">
        <v>1</v>
      </c>
      <c r="H26">
        <v>2.5</v>
      </c>
      <c r="I26" t="s">
        <v>15</v>
      </c>
      <c r="J26">
        <v>0</v>
      </c>
      <c r="K26" t="s">
        <v>16</v>
      </c>
      <c r="L26" t="s">
        <v>16</v>
      </c>
      <c r="M26" t="s">
        <v>16</v>
      </c>
      <c r="N26" t="s">
        <v>17</v>
      </c>
      <c r="O26" t="s">
        <v>16</v>
      </c>
      <c r="P26" t="str" cm="1">
        <f t="array" ref="P26">_xlfn.IFS(Data_set[[#This Row],[Age (in years)]]&lt;=30,"&lt;30",Data_set[[#This Row],[Age (in years)]]&lt;=40,"30-40",Data_set[[#This Row],[Age (in years)]]&lt;=50,"40-50",Data_set[[#This Row],[Age (in years)]]&lt;=60,"50-60",Data_set[[#This Row],[Age (in years)]]&gt;60,"&gt;60")</f>
        <v>&gt;60</v>
      </c>
      <c r="Q26" t="str" cm="1">
        <f t="array" ref="Q26">_xlfn.IFS(Data_set[[#This Row],[Experience (in years)]]&lt;=5,"0-5",Data_set[[#This Row],[Experience (in years)]]&lt;=10,"6-10",Data_set[[#This Row],[Experience (in years)]]&lt;=20,"11-20",Data_set[[#This Row],[Experience (in years)]]&lt;=30,"21-30",Data_set[[#This Row],[Experience (in years)]]&lt;=40,"31-40",TRUE,"40+")</f>
        <v>40+</v>
      </c>
      <c r="R26" t="str" cm="1">
        <f t="array" ref="R26">_xlfn.IFS(Data_set[[#This Row],[Mortgage]]=0,"0",Data_set[[#This Row],[Mortgage]]&lt;=100,"1-100",Data_set[[#This Row],[Mortgage]]&lt;=200,"101-200",Data_set[[#This Row],[Mortgage]]&lt;=300,"201-300",Data_set[[#This Row],[Mortgage]]&lt;=400,"301-400",TRUE,"400+")</f>
        <v>0</v>
      </c>
      <c r="S26" t="str" cm="1">
        <f t="array" ref="S26">_xlfn.IFS(Data_set[[#This Row],[CCAvg]]&lt;=2,"0-2",Data_set[[#This Row],[CCAvg]]&lt;=5,"3-5",Data_set[[#This Row],[CCAvg]]&lt;=8,"6-8",TRUE,"8+")</f>
        <v>3-5</v>
      </c>
      <c r="T26">
        <f>IF(Data_set[[#This Row],[Personal Loan]]="Yes",1,0)</f>
        <v>0</v>
      </c>
      <c r="U26" t="str" cm="1">
        <f t="array" ref="U26">_xlfn.IFS(Data_set[[#This Row],[Income (in K/year)]]&lt;50,"&lt;50K",Data_set[[#This Row],[Income (in K/year)]]&lt;75,"50K-75K",Data_set[[#This Row],[Income (in K/year)]]&lt;100,"75K-100K",Data_set[[#This Row],[Income (in K/year)]]&lt;150,"100K-150K",TRUE,"&gt;150K")</f>
        <v>100K-150K</v>
      </c>
    </row>
    <row r="27" spans="1:22" hidden="1" x14ac:dyDescent="0.3">
      <c r="A27">
        <v>2959</v>
      </c>
      <c r="B27">
        <v>66</v>
      </c>
      <c r="C27">
        <v>41</v>
      </c>
      <c r="D27">
        <v>65</v>
      </c>
      <c r="E27" t="s">
        <v>21</v>
      </c>
      <c r="F27">
        <v>92612</v>
      </c>
      <c r="G27">
        <v>3</v>
      </c>
      <c r="H27">
        <v>2.4</v>
      </c>
      <c r="I27" t="s">
        <v>15</v>
      </c>
      <c r="J27">
        <v>0</v>
      </c>
      <c r="K27" t="s">
        <v>16</v>
      </c>
      <c r="L27" t="s">
        <v>16</v>
      </c>
      <c r="M27" t="s">
        <v>16</v>
      </c>
      <c r="N27" t="s">
        <v>16</v>
      </c>
      <c r="O27" t="s">
        <v>16</v>
      </c>
      <c r="P27" t="str" cm="1">
        <f t="array" ref="P27">_xlfn.IFS(Data_set[[#This Row],[Age (in years)]]&lt;=30,"&lt;30",Data_set[[#This Row],[Age (in years)]]&lt;=40,"30-40",Data_set[[#This Row],[Age (in years)]]&lt;=50,"40-50",Data_set[[#This Row],[Age (in years)]]&lt;=60,"50-60",Data_set[[#This Row],[Age (in years)]]&gt;60,"&gt;60")</f>
        <v>&gt;60</v>
      </c>
      <c r="Q27" t="str" cm="1">
        <f t="array" ref="Q27">_xlfn.IFS(Data_set[[#This Row],[Experience (in years)]]&lt;=5,"0-5",Data_set[[#This Row],[Experience (in years)]]&lt;=10,"6-10",Data_set[[#This Row],[Experience (in years)]]&lt;=20,"11-20",Data_set[[#This Row],[Experience (in years)]]&lt;=30,"21-30",Data_set[[#This Row],[Experience (in years)]]&lt;=40,"31-40",TRUE,"40+")</f>
        <v>40+</v>
      </c>
      <c r="R27" t="str" cm="1">
        <f t="array" ref="R27">_xlfn.IFS(Data_set[[#This Row],[Mortgage]]=0,"0",Data_set[[#This Row],[Mortgage]]&lt;=100,"1-100",Data_set[[#This Row],[Mortgage]]&lt;=200,"101-200",Data_set[[#This Row],[Mortgage]]&lt;=300,"201-300",Data_set[[#This Row],[Mortgage]]&lt;=400,"301-400",TRUE,"400+")</f>
        <v>0</v>
      </c>
      <c r="S27" t="str" cm="1">
        <f t="array" ref="S27">_xlfn.IFS(Data_set[[#This Row],[CCAvg]]&lt;=2,"0-2",Data_set[[#This Row],[CCAvg]]&lt;=5,"3-5",Data_set[[#This Row],[CCAvg]]&lt;=8,"6-8",TRUE,"8+")</f>
        <v>3-5</v>
      </c>
      <c r="T27">
        <f>IF(Data_set[[#This Row],[Personal Loan]]="Yes",1,0)</f>
        <v>0</v>
      </c>
      <c r="U27" t="str" cm="1">
        <f t="array" ref="U27">_xlfn.IFS(Data_set[[#This Row],[Income (in K/year)]]&lt;50,"&lt;50K",Data_set[[#This Row],[Income (in K/year)]]&lt;75,"50K-75K",Data_set[[#This Row],[Income (in K/year)]]&lt;100,"75K-100K",Data_set[[#This Row],[Income (in K/year)]]&lt;150,"100K-150K",TRUE,"&gt;150K")</f>
        <v>50K-75K</v>
      </c>
    </row>
    <row r="28" spans="1:22" hidden="1" x14ac:dyDescent="0.3">
      <c r="A28">
        <v>3421</v>
      </c>
      <c r="B28">
        <v>66</v>
      </c>
      <c r="C28">
        <v>41</v>
      </c>
      <c r="D28">
        <v>114</v>
      </c>
      <c r="E28" t="s">
        <v>14</v>
      </c>
      <c r="F28">
        <v>94305</v>
      </c>
      <c r="G28">
        <v>1</v>
      </c>
      <c r="H28">
        <v>0.8</v>
      </c>
      <c r="I28" t="s">
        <v>19</v>
      </c>
      <c r="J28">
        <v>0</v>
      </c>
      <c r="K28" t="s">
        <v>16</v>
      </c>
      <c r="L28" t="s">
        <v>16</v>
      </c>
      <c r="M28" t="s">
        <v>16</v>
      </c>
      <c r="N28" t="s">
        <v>17</v>
      </c>
      <c r="O28" t="s">
        <v>17</v>
      </c>
      <c r="P28" t="str" cm="1">
        <f t="array" ref="P28">_xlfn.IFS(Data_set[[#This Row],[Age (in years)]]&lt;=30,"&lt;30",Data_set[[#This Row],[Age (in years)]]&lt;=40,"30-40",Data_set[[#This Row],[Age (in years)]]&lt;=50,"40-50",Data_set[[#This Row],[Age (in years)]]&lt;=60,"50-60",Data_set[[#This Row],[Age (in years)]]&gt;60,"&gt;60")</f>
        <v>&gt;60</v>
      </c>
      <c r="Q28" t="str" cm="1">
        <f t="array" ref="Q28">_xlfn.IFS(Data_set[[#This Row],[Experience (in years)]]&lt;=5,"0-5",Data_set[[#This Row],[Experience (in years)]]&lt;=10,"6-10",Data_set[[#This Row],[Experience (in years)]]&lt;=20,"11-20",Data_set[[#This Row],[Experience (in years)]]&lt;=30,"21-30",Data_set[[#This Row],[Experience (in years)]]&lt;=40,"31-40",TRUE,"40+")</f>
        <v>40+</v>
      </c>
      <c r="R28" t="str" cm="1">
        <f t="array" ref="R28">_xlfn.IFS(Data_set[[#This Row],[Mortgage]]=0,"0",Data_set[[#This Row],[Mortgage]]&lt;=100,"1-100",Data_set[[#This Row],[Mortgage]]&lt;=200,"101-200",Data_set[[#This Row],[Mortgage]]&lt;=300,"201-300",Data_set[[#This Row],[Mortgage]]&lt;=400,"301-400",TRUE,"400+")</f>
        <v>0</v>
      </c>
      <c r="S28" t="str" cm="1">
        <f t="array" ref="S28">_xlfn.IFS(Data_set[[#This Row],[CCAvg]]&lt;=2,"0-2",Data_set[[#This Row],[CCAvg]]&lt;=5,"3-5",Data_set[[#This Row],[CCAvg]]&lt;=8,"6-8",TRUE,"8+")</f>
        <v>0-2</v>
      </c>
      <c r="T28">
        <f>IF(Data_set[[#This Row],[Personal Loan]]="Yes",1,0)</f>
        <v>0</v>
      </c>
      <c r="U28" t="str" cm="1">
        <f t="array" ref="U28">_xlfn.IFS(Data_set[[#This Row],[Income (in K/year)]]&lt;50,"&lt;50K",Data_set[[#This Row],[Income (in K/year)]]&lt;75,"50K-75K",Data_set[[#This Row],[Income (in K/year)]]&lt;100,"75K-100K",Data_set[[#This Row],[Income (in K/year)]]&lt;150,"100K-150K",TRUE,"&gt;150K")</f>
        <v>100K-150K</v>
      </c>
    </row>
    <row r="29" spans="1:22" hidden="1" x14ac:dyDescent="0.3">
      <c r="A29">
        <v>3779</v>
      </c>
      <c r="B29">
        <v>66</v>
      </c>
      <c r="C29">
        <v>41</v>
      </c>
      <c r="D29">
        <v>14</v>
      </c>
      <c r="E29" t="s">
        <v>18</v>
      </c>
      <c r="F29">
        <v>95814</v>
      </c>
      <c r="G29">
        <v>4</v>
      </c>
      <c r="H29">
        <v>0.6</v>
      </c>
      <c r="I29" t="s">
        <v>20</v>
      </c>
      <c r="J29">
        <v>0</v>
      </c>
      <c r="K29" t="s">
        <v>16</v>
      </c>
      <c r="L29" t="s">
        <v>16</v>
      </c>
      <c r="M29" t="s">
        <v>16</v>
      </c>
      <c r="N29" t="s">
        <v>16</v>
      </c>
      <c r="O29" t="s">
        <v>16</v>
      </c>
      <c r="P29" t="str" cm="1">
        <f t="array" ref="P29">_xlfn.IFS(Data_set[[#This Row],[Age (in years)]]&lt;=30,"&lt;30",Data_set[[#This Row],[Age (in years)]]&lt;=40,"30-40",Data_set[[#This Row],[Age (in years)]]&lt;=50,"40-50",Data_set[[#This Row],[Age (in years)]]&lt;=60,"50-60",Data_set[[#This Row],[Age (in years)]]&gt;60,"&gt;60")</f>
        <v>&gt;60</v>
      </c>
      <c r="Q29" t="str" cm="1">
        <f t="array" ref="Q29">_xlfn.IFS(Data_set[[#This Row],[Experience (in years)]]&lt;=5,"0-5",Data_set[[#This Row],[Experience (in years)]]&lt;=10,"6-10",Data_set[[#This Row],[Experience (in years)]]&lt;=20,"11-20",Data_set[[#This Row],[Experience (in years)]]&lt;=30,"21-30",Data_set[[#This Row],[Experience (in years)]]&lt;=40,"31-40",TRUE,"40+")</f>
        <v>40+</v>
      </c>
      <c r="R29" t="str" cm="1">
        <f t="array" ref="R29">_xlfn.IFS(Data_set[[#This Row],[Mortgage]]=0,"0",Data_set[[#This Row],[Mortgage]]&lt;=100,"1-100",Data_set[[#This Row],[Mortgage]]&lt;=200,"101-200",Data_set[[#This Row],[Mortgage]]&lt;=300,"201-300",Data_set[[#This Row],[Mortgage]]&lt;=400,"301-400",TRUE,"400+")</f>
        <v>0</v>
      </c>
      <c r="S29" t="str" cm="1">
        <f t="array" ref="S29">_xlfn.IFS(Data_set[[#This Row],[CCAvg]]&lt;=2,"0-2",Data_set[[#This Row],[CCAvg]]&lt;=5,"3-5",Data_set[[#This Row],[CCAvg]]&lt;=8,"6-8",TRUE,"8+")</f>
        <v>0-2</v>
      </c>
      <c r="T29">
        <f>IF(Data_set[[#This Row],[Personal Loan]]="Yes",1,0)</f>
        <v>0</v>
      </c>
      <c r="U29" t="str" cm="1">
        <f t="array" ref="U29">_xlfn.IFS(Data_set[[#This Row],[Income (in K/year)]]&lt;50,"&lt;50K",Data_set[[#This Row],[Income (in K/year)]]&lt;75,"50K-75K",Data_set[[#This Row],[Income (in K/year)]]&lt;100,"75K-100K",Data_set[[#This Row],[Income (in K/year)]]&lt;150,"100K-150K",TRUE,"&gt;150K")</f>
        <v>&lt;50K</v>
      </c>
    </row>
    <row r="30" spans="1:22" hidden="1" x14ac:dyDescent="0.3">
      <c r="A30">
        <v>4111</v>
      </c>
      <c r="B30">
        <v>66</v>
      </c>
      <c r="C30">
        <v>41</v>
      </c>
      <c r="D30">
        <v>59</v>
      </c>
      <c r="E30" t="s">
        <v>21</v>
      </c>
      <c r="F30">
        <v>95617</v>
      </c>
      <c r="G30">
        <v>3</v>
      </c>
      <c r="H30">
        <v>2.4</v>
      </c>
      <c r="I30" t="s">
        <v>15</v>
      </c>
      <c r="J30">
        <v>0</v>
      </c>
      <c r="K30" t="s">
        <v>16</v>
      </c>
      <c r="L30" t="s">
        <v>16</v>
      </c>
      <c r="M30" t="s">
        <v>16</v>
      </c>
      <c r="N30" t="s">
        <v>16</v>
      </c>
      <c r="O30" t="s">
        <v>16</v>
      </c>
      <c r="P30" t="str" cm="1">
        <f t="array" ref="P30">_xlfn.IFS(Data_set[[#This Row],[Age (in years)]]&lt;=30,"&lt;30",Data_set[[#This Row],[Age (in years)]]&lt;=40,"30-40",Data_set[[#This Row],[Age (in years)]]&lt;=50,"40-50",Data_set[[#This Row],[Age (in years)]]&lt;=60,"50-60",Data_set[[#This Row],[Age (in years)]]&gt;60,"&gt;60")</f>
        <v>&gt;60</v>
      </c>
      <c r="Q30" t="str" cm="1">
        <f t="array" ref="Q30">_xlfn.IFS(Data_set[[#This Row],[Experience (in years)]]&lt;=5,"0-5",Data_set[[#This Row],[Experience (in years)]]&lt;=10,"6-10",Data_set[[#This Row],[Experience (in years)]]&lt;=20,"11-20",Data_set[[#This Row],[Experience (in years)]]&lt;=30,"21-30",Data_set[[#This Row],[Experience (in years)]]&lt;=40,"31-40",TRUE,"40+")</f>
        <v>40+</v>
      </c>
      <c r="R30" t="str" cm="1">
        <f t="array" ref="R30">_xlfn.IFS(Data_set[[#This Row],[Mortgage]]=0,"0",Data_set[[#This Row],[Mortgage]]&lt;=100,"1-100",Data_set[[#This Row],[Mortgage]]&lt;=200,"101-200",Data_set[[#This Row],[Mortgage]]&lt;=300,"201-300",Data_set[[#This Row],[Mortgage]]&lt;=400,"301-400",TRUE,"400+")</f>
        <v>0</v>
      </c>
      <c r="S30" t="str" cm="1">
        <f t="array" ref="S30">_xlfn.IFS(Data_set[[#This Row],[CCAvg]]&lt;=2,"0-2",Data_set[[#This Row],[CCAvg]]&lt;=5,"3-5",Data_set[[#This Row],[CCAvg]]&lt;=8,"6-8",TRUE,"8+")</f>
        <v>3-5</v>
      </c>
      <c r="T30">
        <f>IF(Data_set[[#This Row],[Personal Loan]]="Yes",1,0)</f>
        <v>0</v>
      </c>
      <c r="U30" t="str" cm="1">
        <f t="array" ref="U30">_xlfn.IFS(Data_set[[#This Row],[Income (in K/year)]]&lt;50,"&lt;50K",Data_set[[#This Row],[Income (in K/year)]]&lt;75,"50K-75K",Data_set[[#This Row],[Income (in K/year)]]&lt;100,"75K-100K",Data_set[[#This Row],[Income (in K/year)]]&lt;150,"100K-150K",TRUE,"&gt;150K")</f>
        <v>50K-75K</v>
      </c>
    </row>
    <row r="31" spans="1:22" hidden="1" x14ac:dyDescent="0.3">
      <c r="A31">
        <v>4167</v>
      </c>
      <c r="B31">
        <v>66</v>
      </c>
      <c r="C31">
        <v>40</v>
      </c>
      <c r="D31">
        <v>30</v>
      </c>
      <c r="E31" t="s">
        <v>18</v>
      </c>
      <c r="F31">
        <v>95133</v>
      </c>
      <c r="G31">
        <v>2</v>
      </c>
      <c r="H31">
        <v>0.7</v>
      </c>
      <c r="I31" t="s">
        <v>19</v>
      </c>
      <c r="J31">
        <v>86</v>
      </c>
      <c r="K31" t="s">
        <v>16</v>
      </c>
      <c r="L31" t="s">
        <v>16</v>
      </c>
      <c r="M31" t="s">
        <v>16</v>
      </c>
      <c r="N31" t="s">
        <v>16</v>
      </c>
      <c r="O31" t="s">
        <v>16</v>
      </c>
      <c r="P31" t="str" cm="1">
        <f t="array" ref="P31">_xlfn.IFS(Data_set[[#This Row],[Age (in years)]]&lt;=30,"&lt;30",Data_set[[#This Row],[Age (in years)]]&lt;=40,"30-40",Data_set[[#This Row],[Age (in years)]]&lt;=50,"40-50",Data_set[[#This Row],[Age (in years)]]&lt;=60,"50-60",Data_set[[#This Row],[Age (in years)]]&gt;60,"&gt;60")</f>
        <v>&gt;60</v>
      </c>
      <c r="Q31" t="str" cm="1">
        <f t="array" ref="Q31">_xlfn.IFS(Data_set[[#This Row],[Experience (in years)]]&lt;=5,"0-5",Data_set[[#This Row],[Experience (in years)]]&lt;=10,"6-10",Data_set[[#This Row],[Experience (in years)]]&lt;=20,"11-20",Data_set[[#This Row],[Experience (in years)]]&lt;=30,"21-30",Data_set[[#This Row],[Experience (in years)]]&lt;=40,"31-40",TRUE,"40+")</f>
        <v>31-40</v>
      </c>
      <c r="R31" t="str" cm="1">
        <f t="array" ref="R31">_xlfn.IFS(Data_set[[#This Row],[Mortgage]]=0,"0",Data_set[[#This Row],[Mortgage]]&lt;=100,"1-100",Data_set[[#This Row],[Mortgage]]&lt;=200,"101-200",Data_set[[#This Row],[Mortgage]]&lt;=300,"201-300",Data_set[[#This Row],[Mortgage]]&lt;=400,"301-400",TRUE,"400+")</f>
        <v>1-100</v>
      </c>
      <c r="S31" t="str" cm="1">
        <f t="array" ref="S31">_xlfn.IFS(Data_set[[#This Row],[CCAvg]]&lt;=2,"0-2",Data_set[[#This Row],[CCAvg]]&lt;=5,"3-5",Data_set[[#This Row],[CCAvg]]&lt;=8,"6-8",TRUE,"8+")</f>
        <v>0-2</v>
      </c>
      <c r="T31">
        <f>IF(Data_set[[#This Row],[Personal Loan]]="Yes",1,0)</f>
        <v>0</v>
      </c>
      <c r="U31" t="str" cm="1">
        <f t="array" ref="U31">_xlfn.IFS(Data_set[[#This Row],[Income (in K/year)]]&lt;50,"&lt;50K",Data_set[[#This Row],[Income (in K/year)]]&lt;75,"50K-75K",Data_set[[#This Row],[Income (in K/year)]]&lt;100,"75K-100K",Data_set[[#This Row],[Income (in K/year)]]&lt;150,"100K-150K",TRUE,"&gt;150K")</f>
        <v>&lt;50K</v>
      </c>
    </row>
    <row r="32" spans="1:22" hidden="1" x14ac:dyDescent="0.3">
      <c r="A32">
        <v>4291</v>
      </c>
      <c r="B32">
        <v>66</v>
      </c>
      <c r="C32">
        <v>42</v>
      </c>
      <c r="D32">
        <v>95</v>
      </c>
      <c r="E32" t="s">
        <v>21</v>
      </c>
      <c r="F32">
        <v>94596</v>
      </c>
      <c r="G32">
        <v>2</v>
      </c>
      <c r="H32">
        <v>0</v>
      </c>
      <c r="I32" t="s">
        <v>19</v>
      </c>
      <c r="J32">
        <v>0</v>
      </c>
      <c r="K32" t="s">
        <v>16</v>
      </c>
      <c r="L32" t="s">
        <v>16</v>
      </c>
      <c r="M32" t="s">
        <v>16</v>
      </c>
      <c r="N32" t="s">
        <v>17</v>
      </c>
      <c r="O32" t="s">
        <v>16</v>
      </c>
      <c r="P32" t="str" cm="1">
        <f t="array" ref="P32">_xlfn.IFS(Data_set[[#This Row],[Age (in years)]]&lt;=30,"&lt;30",Data_set[[#This Row],[Age (in years)]]&lt;=40,"30-40",Data_set[[#This Row],[Age (in years)]]&lt;=50,"40-50",Data_set[[#This Row],[Age (in years)]]&lt;=60,"50-60",Data_set[[#This Row],[Age (in years)]]&gt;60,"&gt;60")</f>
        <v>&gt;60</v>
      </c>
      <c r="Q32" t="str" cm="1">
        <f t="array" ref="Q32">_xlfn.IFS(Data_set[[#This Row],[Experience (in years)]]&lt;=5,"0-5",Data_set[[#This Row],[Experience (in years)]]&lt;=10,"6-10",Data_set[[#This Row],[Experience (in years)]]&lt;=20,"11-20",Data_set[[#This Row],[Experience (in years)]]&lt;=30,"21-30",Data_set[[#This Row],[Experience (in years)]]&lt;=40,"31-40",TRUE,"40+")</f>
        <v>40+</v>
      </c>
      <c r="R32" t="str" cm="1">
        <f t="array" ref="R32">_xlfn.IFS(Data_set[[#This Row],[Mortgage]]=0,"0",Data_set[[#This Row],[Mortgage]]&lt;=100,"1-100",Data_set[[#This Row],[Mortgage]]&lt;=200,"101-200",Data_set[[#This Row],[Mortgage]]&lt;=300,"201-300",Data_set[[#This Row],[Mortgage]]&lt;=400,"301-400",TRUE,"400+")</f>
        <v>0</v>
      </c>
      <c r="S32" t="str" cm="1">
        <f t="array" ref="S32">_xlfn.IFS(Data_set[[#This Row],[CCAvg]]&lt;=2,"0-2",Data_set[[#This Row],[CCAvg]]&lt;=5,"3-5",Data_set[[#This Row],[CCAvg]]&lt;=8,"6-8",TRUE,"8+")</f>
        <v>0-2</v>
      </c>
      <c r="T32">
        <f>IF(Data_set[[#This Row],[Personal Loan]]="Yes",1,0)</f>
        <v>0</v>
      </c>
      <c r="U32" t="str" cm="1">
        <f t="array" ref="U32">_xlfn.IFS(Data_set[[#This Row],[Income (in K/year)]]&lt;50,"&lt;50K",Data_set[[#This Row],[Income (in K/year)]]&lt;75,"50K-75K",Data_set[[#This Row],[Income (in K/year)]]&lt;100,"75K-100K",Data_set[[#This Row],[Income (in K/year)]]&lt;150,"100K-150K",TRUE,"&gt;150K")</f>
        <v>75K-100K</v>
      </c>
    </row>
    <row r="33" spans="1:21" hidden="1" x14ac:dyDescent="0.3">
      <c r="A33">
        <v>4396</v>
      </c>
      <c r="B33">
        <v>66</v>
      </c>
      <c r="C33">
        <v>41</v>
      </c>
      <c r="D33">
        <v>25</v>
      </c>
      <c r="E33" t="s">
        <v>18</v>
      </c>
      <c r="F33">
        <v>94720</v>
      </c>
      <c r="G33">
        <v>4</v>
      </c>
      <c r="H33">
        <v>0.6</v>
      </c>
      <c r="I33" t="s">
        <v>20</v>
      </c>
      <c r="J33">
        <v>0</v>
      </c>
      <c r="K33" t="s">
        <v>16</v>
      </c>
      <c r="L33" t="s">
        <v>16</v>
      </c>
      <c r="M33" t="s">
        <v>16</v>
      </c>
      <c r="N33" t="s">
        <v>17</v>
      </c>
      <c r="O33" t="s">
        <v>17</v>
      </c>
      <c r="P33" t="str" cm="1">
        <f t="array" ref="P33">_xlfn.IFS(Data_set[[#This Row],[Age (in years)]]&lt;=30,"&lt;30",Data_set[[#This Row],[Age (in years)]]&lt;=40,"30-40",Data_set[[#This Row],[Age (in years)]]&lt;=50,"40-50",Data_set[[#This Row],[Age (in years)]]&lt;=60,"50-60",Data_set[[#This Row],[Age (in years)]]&gt;60,"&gt;60")</f>
        <v>&gt;60</v>
      </c>
      <c r="Q33" t="str" cm="1">
        <f t="array" ref="Q33">_xlfn.IFS(Data_set[[#This Row],[Experience (in years)]]&lt;=5,"0-5",Data_set[[#This Row],[Experience (in years)]]&lt;=10,"6-10",Data_set[[#This Row],[Experience (in years)]]&lt;=20,"11-20",Data_set[[#This Row],[Experience (in years)]]&lt;=30,"21-30",Data_set[[#This Row],[Experience (in years)]]&lt;=40,"31-40",TRUE,"40+")</f>
        <v>40+</v>
      </c>
      <c r="R33" t="str" cm="1">
        <f t="array" ref="R33">_xlfn.IFS(Data_set[[#This Row],[Mortgage]]=0,"0",Data_set[[#This Row],[Mortgage]]&lt;=100,"1-100",Data_set[[#This Row],[Mortgage]]&lt;=200,"101-200",Data_set[[#This Row],[Mortgage]]&lt;=300,"201-300",Data_set[[#This Row],[Mortgage]]&lt;=400,"301-400",TRUE,"400+")</f>
        <v>0</v>
      </c>
      <c r="S33" t="str" cm="1">
        <f t="array" ref="S33">_xlfn.IFS(Data_set[[#This Row],[CCAvg]]&lt;=2,"0-2",Data_set[[#This Row],[CCAvg]]&lt;=5,"3-5",Data_set[[#This Row],[CCAvg]]&lt;=8,"6-8",TRUE,"8+")</f>
        <v>0-2</v>
      </c>
      <c r="T33">
        <f>IF(Data_set[[#This Row],[Personal Loan]]="Yes",1,0)</f>
        <v>0</v>
      </c>
      <c r="U33" t="str" cm="1">
        <f t="array" ref="U33">_xlfn.IFS(Data_set[[#This Row],[Income (in K/year)]]&lt;50,"&lt;50K",Data_set[[#This Row],[Income (in K/year)]]&lt;75,"50K-75K",Data_set[[#This Row],[Income (in K/year)]]&lt;100,"75K-100K",Data_set[[#This Row],[Income (in K/year)]]&lt;150,"100K-150K",TRUE,"&gt;150K")</f>
        <v>&lt;50K</v>
      </c>
    </row>
    <row r="34" spans="1:21" hidden="1" x14ac:dyDescent="0.3">
      <c r="A34">
        <v>4475</v>
      </c>
      <c r="B34">
        <v>66</v>
      </c>
      <c r="C34">
        <v>41</v>
      </c>
      <c r="D34">
        <v>73</v>
      </c>
      <c r="E34" t="s">
        <v>21</v>
      </c>
      <c r="F34">
        <v>95817</v>
      </c>
      <c r="G34">
        <v>3</v>
      </c>
      <c r="H34">
        <v>2.4</v>
      </c>
      <c r="I34" t="s">
        <v>15</v>
      </c>
      <c r="J34">
        <v>0</v>
      </c>
      <c r="K34" t="s">
        <v>16</v>
      </c>
      <c r="L34" t="s">
        <v>16</v>
      </c>
      <c r="M34" t="s">
        <v>16</v>
      </c>
      <c r="N34" t="s">
        <v>16</v>
      </c>
      <c r="O34" t="s">
        <v>16</v>
      </c>
      <c r="P34" t="str" cm="1">
        <f t="array" ref="P34">_xlfn.IFS(Data_set[[#This Row],[Age (in years)]]&lt;=30,"&lt;30",Data_set[[#This Row],[Age (in years)]]&lt;=40,"30-40",Data_set[[#This Row],[Age (in years)]]&lt;=50,"40-50",Data_set[[#This Row],[Age (in years)]]&lt;=60,"50-60",Data_set[[#This Row],[Age (in years)]]&gt;60,"&gt;60")</f>
        <v>&gt;60</v>
      </c>
      <c r="Q34" t="str" cm="1">
        <f t="array" ref="Q34">_xlfn.IFS(Data_set[[#This Row],[Experience (in years)]]&lt;=5,"0-5",Data_set[[#This Row],[Experience (in years)]]&lt;=10,"6-10",Data_set[[#This Row],[Experience (in years)]]&lt;=20,"11-20",Data_set[[#This Row],[Experience (in years)]]&lt;=30,"21-30",Data_set[[#This Row],[Experience (in years)]]&lt;=40,"31-40",TRUE,"40+")</f>
        <v>40+</v>
      </c>
      <c r="R34" t="str" cm="1">
        <f t="array" ref="R34">_xlfn.IFS(Data_set[[#This Row],[Mortgage]]=0,"0",Data_set[[#This Row],[Mortgage]]&lt;=100,"1-100",Data_set[[#This Row],[Mortgage]]&lt;=200,"101-200",Data_set[[#This Row],[Mortgage]]&lt;=300,"201-300",Data_set[[#This Row],[Mortgage]]&lt;=400,"301-400",TRUE,"400+")</f>
        <v>0</v>
      </c>
      <c r="S34" t="str" cm="1">
        <f t="array" ref="S34">_xlfn.IFS(Data_set[[#This Row],[CCAvg]]&lt;=2,"0-2",Data_set[[#This Row],[CCAvg]]&lt;=5,"3-5",Data_set[[#This Row],[CCAvg]]&lt;=8,"6-8",TRUE,"8+")</f>
        <v>3-5</v>
      </c>
      <c r="T34">
        <f>IF(Data_set[[#This Row],[Personal Loan]]="Yes",1,0)</f>
        <v>0</v>
      </c>
      <c r="U34" t="str" cm="1">
        <f t="array" ref="U34">_xlfn.IFS(Data_set[[#This Row],[Income (in K/year)]]&lt;50,"&lt;50K",Data_set[[#This Row],[Income (in K/year)]]&lt;75,"50K-75K",Data_set[[#This Row],[Income (in K/year)]]&lt;100,"75K-100K",Data_set[[#This Row],[Income (in K/year)]]&lt;150,"100K-150K",TRUE,"&gt;150K")</f>
        <v>50K-75K</v>
      </c>
    </row>
    <row r="35" spans="1:21" hidden="1" x14ac:dyDescent="0.3">
      <c r="A35">
        <v>4617</v>
      </c>
      <c r="B35">
        <v>66</v>
      </c>
      <c r="C35">
        <v>41</v>
      </c>
      <c r="D35">
        <v>114</v>
      </c>
      <c r="E35" t="s">
        <v>14</v>
      </c>
      <c r="F35">
        <v>92521</v>
      </c>
      <c r="G35">
        <v>1</v>
      </c>
      <c r="H35">
        <v>0.8</v>
      </c>
      <c r="I35" t="s">
        <v>19</v>
      </c>
      <c r="J35">
        <v>0</v>
      </c>
      <c r="K35" t="s">
        <v>16</v>
      </c>
      <c r="L35" t="s">
        <v>16</v>
      </c>
      <c r="M35" t="s">
        <v>16</v>
      </c>
      <c r="N35" t="s">
        <v>17</v>
      </c>
      <c r="O35" t="s">
        <v>17</v>
      </c>
      <c r="P35" t="str" cm="1">
        <f t="array" ref="P35">_xlfn.IFS(Data_set[[#This Row],[Age (in years)]]&lt;=30,"&lt;30",Data_set[[#This Row],[Age (in years)]]&lt;=40,"30-40",Data_set[[#This Row],[Age (in years)]]&lt;=50,"40-50",Data_set[[#This Row],[Age (in years)]]&lt;=60,"50-60",Data_set[[#This Row],[Age (in years)]]&gt;60,"&gt;60")</f>
        <v>&gt;60</v>
      </c>
      <c r="Q35" t="str" cm="1">
        <f t="array" ref="Q35">_xlfn.IFS(Data_set[[#This Row],[Experience (in years)]]&lt;=5,"0-5",Data_set[[#This Row],[Experience (in years)]]&lt;=10,"6-10",Data_set[[#This Row],[Experience (in years)]]&lt;=20,"11-20",Data_set[[#This Row],[Experience (in years)]]&lt;=30,"21-30",Data_set[[#This Row],[Experience (in years)]]&lt;=40,"31-40",TRUE,"40+")</f>
        <v>40+</v>
      </c>
      <c r="R35" t="str" cm="1">
        <f t="array" ref="R35">_xlfn.IFS(Data_set[[#This Row],[Mortgage]]=0,"0",Data_set[[#This Row],[Mortgage]]&lt;=100,"1-100",Data_set[[#This Row],[Mortgage]]&lt;=200,"101-200",Data_set[[#This Row],[Mortgage]]&lt;=300,"201-300",Data_set[[#This Row],[Mortgage]]&lt;=400,"301-400",TRUE,"400+")</f>
        <v>0</v>
      </c>
      <c r="S35" t="str" cm="1">
        <f t="array" ref="S35">_xlfn.IFS(Data_set[[#This Row],[CCAvg]]&lt;=2,"0-2",Data_set[[#This Row],[CCAvg]]&lt;=5,"3-5",Data_set[[#This Row],[CCAvg]]&lt;=8,"6-8",TRUE,"8+")</f>
        <v>0-2</v>
      </c>
      <c r="T35">
        <f>IF(Data_set[[#This Row],[Personal Loan]]="Yes",1,0)</f>
        <v>0</v>
      </c>
      <c r="U35" t="str" cm="1">
        <f t="array" ref="U35">_xlfn.IFS(Data_set[[#This Row],[Income (in K/year)]]&lt;50,"&lt;50K",Data_set[[#This Row],[Income (in K/year)]]&lt;75,"50K-75K",Data_set[[#This Row],[Income (in K/year)]]&lt;100,"75K-100K",Data_set[[#This Row],[Income (in K/year)]]&lt;150,"100K-150K",TRUE,"&gt;150K")</f>
        <v>100K-150K</v>
      </c>
    </row>
    <row r="36" spans="1:21" hidden="1" x14ac:dyDescent="0.3">
      <c r="A36">
        <v>4751</v>
      </c>
      <c r="B36">
        <v>66</v>
      </c>
      <c r="C36">
        <v>41</v>
      </c>
      <c r="D36">
        <v>38</v>
      </c>
      <c r="E36" t="s">
        <v>18</v>
      </c>
      <c r="F36">
        <v>95134</v>
      </c>
      <c r="G36">
        <v>1</v>
      </c>
      <c r="H36">
        <v>1.1000000000000001</v>
      </c>
      <c r="I36" t="s">
        <v>19</v>
      </c>
      <c r="J36">
        <v>0</v>
      </c>
      <c r="K36" t="s">
        <v>16</v>
      </c>
      <c r="L36" t="s">
        <v>16</v>
      </c>
      <c r="M36" t="s">
        <v>16</v>
      </c>
      <c r="N36" t="s">
        <v>16</v>
      </c>
      <c r="O36" t="s">
        <v>17</v>
      </c>
      <c r="P36" t="str" cm="1">
        <f t="array" ref="P36">_xlfn.IFS(Data_set[[#This Row],[Age (in years)]]&lt;=30,"&lt;30",Data_set[[#This Row],[Age (in years)]]&lt;=40,"30-40",Data_set[[#This Row],[Age (in years)]]&lt;=50,"40-50",Data_set[[#This Row],[Age (in years)]]&lt;=60,"50-60",Data_set[[#This Row],[Age (in years)]]&gt;60,"&gt;60")</f>
        <v>&gt;60</v>
      </c>
      <c r="Q36" t="str" cm="1">
        <f t="array" ref="Q36">_xlfn.IFS(Data_set[[#This Row],[Experience (in years)]]&lt;=5,"0-5",Data_set[[#This Row],[Experience (in years)]]&lt;=10,"6-10",Data_set[[#This Row],[Experience (in years)]]&lt;=20,"11-20",Data_set[[#This Row],[Experience (in years)]]&lt;=30,"21-30",Data_set[[#This Row],[Experience (in years)]]&lt;=40,"31-40",TRUE,"40+")</f>
        <v>40+</v>
      </c>
      <c r="R36" t="str" cm="1">
        <f t="array" ref="R36">_xlfn.IFS(Data_set[[#This Row],[Mortgage]]=0,"0",Data_set[[#This Row],[Mortgage]]&lt;=100,"1-100",Data_set[[#This Row],[Mortgage]]&lt;=200,"101-200",Data_set[[#This Row],[Mortgage]]&lt;=300,"201-300",Data_set[[#This Row],[Mortgage]]&lt;=400,"301-400",TRUE,"400+")</f>
        <v>0</v>
      </c>
      <c r="S36" t="str" cm="1">
        <f t="array" ref="S36">_xlfn.IFS(Data_set[[#This Row],[CCAvg]]&lt;=2,"0-2",Data_set[[#This Row],[CCAvg]]&lt;=5,"3-5",Data_set[[#This Row],[CCAvg]]&lt;=8,"6-8",TRUE,"8+")</f>
        <v>0-2</v>
      </c>
      <c r="T36">
        <f>IF(Data_set[[#This Row],[Personal Loan]]="Yes",1,0)</f>
        <v>0</v>
      </c>
      <c r="U36" t="str" cm="1">
        <f t="array" ref="U36">_xlfn.IFS(Data_set[[#This Row],[Income (in K/year)]]&lt;50,"&lt;50K",Data_set[[#This Row],[Income (in K/year)]]&lt;75,"50K-75K",Data_set[[#This Row],[Income (in K/year)]]&lt;100,"75K-100K",Data_set[[#This Row],[Income (in K/year)]]&lt;150,"100K-150K",TRUE,"&gt;150K")</f>
        <v>&lt;50K</v>
      </c>
    </row>
    <row r="37" spans="1:21" hidden="1" x14ac:dyDescent="0.3">
      <c r="A37">
        <v>4760</v>
      </c>
      <c r="B37">
        <v>66</v>
      </c>
      <c r="C37">
        <v>41</v>
      </c>
      <c r="D37">
        <v>80</v>
      </c>
      <c r="E37" t="s">
        <v>21</v>
      </c>
      <c r="F37">
        <v>92093</v>
      </c>
      <c r="G37">
        <v>4</v>
      </c>
      <c r="H37">
        <v>0.1</v>
      </c>
      <c r="I37" t="s">
        <v>20</v>
      </c>
      <c r="J37">
        <v>0</v>
      </c>
      <c r="K37" t="s">
        <v>16</v>
      </c>
      <c r="L37" t="s">
        <v>16</v>
      </c>
      <c r="M37" t="s">
        <v>16</v>
      </c>
      <c r="N37" t="s">
        <v>17</v>
      </c>
      <c r="O37" t="s">
        <v>16</v>
      </c>
      <c r="P37" t="str" cm="1">
        <f t="array" ref="P37">_xlfn.IFS(Data_set[[#This Row],[Age (in years)]]&lt;=30,"&lt;30",Data_set[[#This Row],[Age (in years)]]&lt;=40,"30-40",Data_set[[#This Row],[Age (in years)]]&lt;=50,"40-50",Data_set[[#This Row],[Age (in years)]]&lt;=60,"50-60",Data_set[[#This Row],[Age (in years)]]&gt;60,"&gt;60")</f>
        <v>&gt;60</v>
      </c>
      <c r="Q37" t="str" cm="1">
        <f t="array" ref="Q37">_xlfn.IFS(Data_set[[#This Row],[Experience (in years)]]&lt;=5,"0-5",Data_set[[#This Row],[Experience (in years)]]&lt;=10,"6-10",Data_set[[#This Row],[Experience (in years)]]&lt;=20,"11-20",Data_set[[#This Row],[Experience (in years)]]&lt;=30,"21-30",Data_set[[#This Row],[Experience (in years)]]&lt;=40,"31-40",TRUE,"40+")</f>
        <v>40+</v>
      </c>
      <c r="R37" t="str" cm="1">
        <f t="array" ref="R37">_xlfn.IFS(Data_set[[#This Row],[Mortgage]]=0,"0",Data_set[[#This Row],[Mortgage]]&lt;=100,"1-100",Data_set[[#This Row],[Mortgage]]&lt;=200,"101-200",Data_set[[#This Row],[Mortgage]]&lt;=300,"201-300",Data_set[[#This Row],[Mortgage]]&lt;=400,"301-400",TRUE,"400+")</f>
        <v>0</v>
      </c>
      <c r="S37" t="str" cm="1">
        <f t="array" ref="S37">_xlfn.IFS(Data_set[[#This Row],[CCAvg]]&lt;=2,"0-2",Data_set[[#This Row],[CCAvg]]&lt;=5,"3-5",Data_set[[#This Row],[CCAvg]]&lt;=8,"6-8",TRUE,"8+")</f>
        <v>0-2</v>
      </c>
      <c r="T37">
        <f>IF(Data_set[[#This Row],[Personal Loan]]="Yes",1,0)</f>
        <v>0</v>
      </c>
      <c r="U37" t="str" cm="1">
        <f t="array" ref="U37">_xlfn.IFS(Data_set[[#This Row],[Income (in K/year)]]&lt;50,"&lt;50K",Data_set[[#This Row],[Income (in K/year)]]&lt;75,"50K-75K",Data_set[[#This Row],[Income (in K/year)]]&lt;100,"75K-100K",Data_set[[#This Row],[Income (in K/year)]]&lt;150,"100K-150K",TRUE,"&gt;150K")</f>
        <v>75K-100K</v>
      </c>
    </row>
    <row r="38" spans="1:21" hidden="1" x14ac:dyDescent="0.3">
      <c r="A38">
        <v>11</v>
      </c>
      <c r="B38">
        <v>65</v>
      </c>
      <c r="C38">
        <v>39</v>
      </c>
      <c r="D38">
        <v>105</v>
      </c>
      <c r="E38" t="s">
        <v>14</v>
      </c>
      <c r="F38">
        <v>94710</v>
      </c>
      <c r="G38">
        <v>4</v>
      </c>
      <c r="H38">
        <v>2.4</v>
      </c>
      <c r="I38" t="s">
        <v>19</v>
      </c>
      <c r="J38">
        <v>0</v>
      </c>
      <c r="K38" t="s">
        <v>16</v>
      </c>
      <c r="L38" t="s">
        <v>16</v>
      </c>
      <c r="M38" t="s">
        <v>16</v>
      </c>
      <c r="N38" t="s">
        <v>16</v>
      </c>
      <c r="O38" t="s">
        <v>16</v>
      </c>
      <c r="P38" t="str" cm="1">
        <f t="array" ref="P38">_xlfn.IFS(Data_set[[#This Row],[Age (in years)]]&lt;=30,"&lt;30",Data_set[[#This Row],[Age (in years)]]&lt;=40,"30-40",Data_set[[#This Row],[Age (in years)]]&lt;=50,"40-50",Data_set[[#This Row],[Age (in years)]]&lt;=60,"50-60",Data_set[[#This Row],[Age (in years)]]&gt;60,"&gt;60")</f>
        <v>&gt;60</v>
      </c>
      <c r="Q38" t="str" cm="1">
        <f t="array" ref="Q38">_xlfn.IFS(Data_set[[#This Row],[Experience (in years)]]&lt;=5,"0-5",Data_set[[#This Row],[Experience (in years)]]&lt;=10,"6-10",Data_set[[#This Row],[Experience (in years)]]&lt;=20,"11-20",Data_set[[#This Row],[Experience (in years)]]&lt;=30,"21-30",Data_set[[#This Row],[Experience (in years)]]&lt;=40,"31-40",TRUE,"40+")</f>
        <v>31-40</v>
      </c>
      <c r="R38" t="str" cm="1">
        <f t="array" ref="R38">_xlfn.IFS(Data_set[[#This Row],[Mortgage]]=0,"0",Data_set[[#This Row],[Mortgage]]&lt;=100,"1-100",Data_set[[#This Row],[Mortgage]]&lt;=200,"101-200",Data_set[[#This Row],[Mortgage]]&lt;=300,"201-300",Data_set[[#This Row],[Mortgage]]&lt;=400,"301-400",TRUE,"400+")</f>
        <v>0</v>
      </c>
      <c r="S38" t="str" cm="1">
        <f t="array" ref="S38">_xlfn.IFS(Data_set[[#This Row],[CCAvg]]&lt;=2,"0-2",Data_set[[#This Row],[CCAvg]]&lt;=5,"3-5",Data_set[[#This Row],[CCAvg]]&lt;=8,"6-8",TRUE,"8+")</f>
        <v>3-5</v>
      </c>
      <c r="T38">
        <f>IF(Data_set[[#This Row],[Personal Loan]]="Yes",1,0)</f>
        <v>0</v>
      </c>
      <c r="U38" t="str" cm="1">
        <f t="array" ref="U38">_xlfn.IFS(Data_set[[#This Row],[Income (in K/year)]]&lt;50,"&lt;50K",Data_set[[#This Row],[Income (in K/year)]]&lt;75,"50K-75K",Data_set[[#This Row],[Income (in K/year)]]&lt;100,"75K-100K",Data_set[[#This Row],[Income (in K/year)]]&lt;150,"100K-150K",TRUE,"&gt;150K")</f>
        <v>100K-150K</v>
      </c>
    </row>
    <row r="39" spans="1:21" hidden="1" x14ac:dyDescent="0.3">
      <c r="A39">
        <v>89</v>
      </c>
      <c r="B39">
        <v>65</v>
      </c>
      <c r="C39">
        <v>41</v>
      </c>
      <c r="D39">
        <v>51</v>
      </c>
      <c r="E39" t="s">
        <v>21</v>
      </c>
      <c r="F39">
        <v>94117</v>
      </c>
      <c r="G39">
        <v>2</v>
      </c>
      <c r="H39">
        <v>1.1000000000000001</v>
      </c>
      <c r="I39" t="s">
        <v>15</v>
      </c>
      <c r="J39">
        <v>0</v>
      </c>
      <c r="K39" t="s">
        <v>16</v>
      </c>
      <c r="L39" t="s">
        <v>16</v>
      </c>
      <c r="M39" t="s">
        <v>16</v>
      </c>
      <c r="N39" t="s">
        <v>17</v>
      </c>
      <c r="O39" t="s">
        <v>16</v>
      </c>
      <c r="P39" t="str" cm="1">
        <f t="array" ref="P39">_xlfn.IFS(Data_set[[#This Row],[Age (in years)]]&lt;=30,"&lt;30",Data_set[[#This Row],[Age (in years)]]&lt;=40,"30-40",Data_set[[#This Row],[Age (in years)]]&lt;=50,"40-50",Data_set[[#This Row],[Age (in years)]]&lt;=60,"50-60",Data_set[[#This Row],[Age (in years)]]&gt;60,"&gt;60")</f>
        <v>&gt;60</v>
      </c>
      <c r="Q39" t="str" cm="1">
        <f t="array" ref="Q39">_xlfn.IFS(Data_set[[#This Row],[Experience (in years)]]&lt;=5,"0-5",Data_set[[#This Row],[Experience (in years)]]&lt;=10,"6-10",Data_set[[#This Row],[Experience (in years)]]&lt;=20,"11-20",Data_set[[#This Row],[Experience (in years)]]&lt;=30,"21-30",Data_set[[#This Row],[Experience (in years)]]&lt;=40,"31-40",TRUE,"40+")</f>
        <v>40+</v>
      </c>
      <c r="R39" t="str" cm="1">
        <f t="array" ref="R39">_xlfn.IFS(Data_set[[#This Row],[Mortgage]]=0,"0",Data_set[[#This Row],[Mortgage]]&lt;=100,"1-100",Data_set[[#This Row],[Mortgage]]&lt;=200,"101-200",Data_set[[#This Row],[Mortgage]]&lt;=300,"201-300",Data_set[[#This Row],[Mortgage]]&lt;=400,"301-400",TRUE,"400+")</f>
        <v>0</v>
      </c>
      <c r="S39" t="str" cm="1">
        <f t="array" ref="S39">_xlfn.IFS(Data_set[[#This Row],[CCAvg]]&lt;=2,"0-2",Data_set[[#This Row],[CCAvg]]&lt;=5,"3-5",Data_set[[#This Row],[CCAvg]]&lt;=8,"6-8",TRUE,"8+")</f>
        <v>0-2</v>
      </c>
      <c r="T39">
        <f>IF(Data_set[[#This Row],[Personal Loan]]="Yes",1,0)</f>
        <v>0</v>
      </c>
      <c r="U39" t="str" cm="1">
        <f t="array" ref="U39">_xlfn.IFS(Data_set[[#This Row],[Income (in K/year)]]&lt;50,"&lt;50K",Data_set[[#This Row],[Income (in K/year)]]&lt;75,"50K-75K",Data_set[[#This Row],[Income (in K/year)]]&lt;100,"75K-100K",Data_set[[#This Row],[Income (in K/year)]]&lt;150,"100K-150K",TRUE,"&gt;150K")</f>
        <v>50K-75K</v>
      </c>
    </row>
    <row r="40" spans="1:21" hidden="1" x14ac:dyDescent="0.3">
      <c r="A40">
        <v>95</v>
      </c>
      <c r="B40">
        <v>65</v>
      </c>
      <c r="C40">
        <v>39</v>
      </c>
      <c r="D40">
        <v>121</v>
      </c>
      <c r="E40" t="s">
        <v>14</v>
      </c>
      <c r="F40">
        <v>92612</v>
      </c>
      <c r="G40">
        <v>1</v>
      </c>
      <c r="H40">
        <v>2</v>
      </c>
      <c r="I40" t="s">
        <v>15</v>
      </c>
      <c r="J40">
        <v>0</v>
      </c>
      <c r="K40" t="s">
        <v>16</v>
      </c>
      <c r="L40" t="s">
        <v>16</v>
      </c>
      <c r="M40" t="s">
        <v>16</v>
      </c>
      <c r="N40" t="s">
        <v>16</v>
      </c>
      <c r="O40" t="s">
        <v>16</v>
      </c>
      <c r="P40" t="str" cm="1">
        <f t="array" ref="P40">_xlfn.IFS(Data_set[[#This Row],[Age (in years)]]&lt;=30,"&lt;30",Data_set[[#This Row],[Age (in years)]]&lt;=40,"30-40",Data_set[[#This Row],[Age (in years)]]&lt;=50,"40-50",Data_set[[#This Row],[Age (in years)]]&lt;=60,"50-60",Data_set[[#This Row],[Age (in years)]]&gt;60,"&gt;60")</f>
        <v>&gt;60</v>
      </c>
      <c r="Q40" t="str" cm="1">
        <f t="array" ref="Q40">_xlfn.IFS(Data_set[[#This Row],[Experience (in years)]]&lt;=5,"0-5",Data_set[[#This Row],[Experience (in years)]]&lt;=10,"6-10",Data_set[[#This Row],[Experience (in years)]]&lt;=20,"11-20",Data_set[[#This Row],[Experience (in years)]]&lt;=30,"21-30",Data_set[[#This Row],[Experience (in years)]]&lt;=40,"31-40",TRUE,"40+")</f>
        <v>31-40</v>
      </c>
      <c r="R40" t="str" cm="1">
        <f t="array" ref="R40">_xlfn.IFS(Data_set[[#This Row],[Mortgage]]=0,"0",Data_set[[#This Row],[Mortgage]]&lt;=100,"1-100",Data_set[[#This Row],[Mortgage]]&lt;=200,"101-200",Data_set[[#This Row],[Mortgage]]&lt;=300,"201-300",Data_set[[#This Row],[Mortgage]]&lt;=400,"301-400",TRUE,"400+")</f>
        <v>0</v>
      </c>
      <c r="S40" t="str" cm="1">
        <f t="array" ref="S40">_xlfn.IFS(Data_set[[#This Row],[CCAvg]]&lt;=2,"0-2",Data_set[[#This Row],[CCAvg]]&lt;=5,"3-5",Data_set[[#This Row],[CCAvg]]&lt;=8,"6-8",TRUE,"8+")</f>
        <v>0-2</v>
      </c>
      <c r="T40">
        <f>IF(Data_set[[#This Row],[Personal Loan]]="Yes",1,0)</f>
        <v>0</v>
      </c>
      <c r="U40" t="str" cm="1">
        <f t="array" ref="U40">_xlfn.IFS(Data_set[[#This Row],[Income (in K/year)]]&lt;50,"&lt;50K",Data_set[[#This Row],[Income (in K/year)]]&lt;75,"50K-75K",Data_set[[#This Row],[Income (in K/year)]]&lt;100,"75K-100K",Data_set[[#This Row],[Income (in K/year)]]&lt;150,"100K-150K",TRUE,"&gt;150K")</f>
        <v>100K-150K</v>
      </c>
    </row>
    <row r="41" spans="1:21" hidden="1" x14ac:dyDescent="0.3">
      <c r="A41">
        <v>116</v>
      </c>
      <c r="B41">
        <v>65</v>
      </c>
      <c r="C41">
        <v>40</v>
      </c>
      <c r="D41">
        <v>81</v>
      </c>
      <c r="E41" t="s">
        <v>21</v>
      </c>
      <c r="F41">
        <v>92024</v>
      </c>
      <c r="G41">
        <v>3</v>
      </c>
      <c r="H41">
        <v>1.8</v>
      </c>
      <c r="I41" t="s">
        <v>20</v>
      </c>
      <c r="J41">
        <v>0</v>
      </c>
      <c r="K41" t="s">
        <v>16</v>
      </c>
      <c r="L41" t="s">
        <v>16</v>
      </c>
      <c r="M41" t="s">
        <v>16</v>
      </c>
      <c r="N41" t="s">
        <v>17</v>
      </c>
      <c r="O41" t="s">
        <v>16</v>
      </c>
      <c r="P41" t="str" cm="1">
        <f t="array" ref="P41">_xlfn.IFS(Data_set[[#This Row],[Age (in years)]]&lt;=30,"&lt;30",Data_set[[#This Row],[Age (in years)]]&lt;=40,"30-40",Data_set[[#This Row],[Age (in years)]]&lt;=50,"40-50",Data_set[[#This Row],[Age (in years)]]&lt;=60,"50-60",Data_set[[#This Row],[Age (in years)]]&gt;60,"&gt;60")</f>
        <v>&gt;60</v>
      </c>
      <c r="Q41" t="str" cm="1">
        <f t="array" ref="Q41">_xlfn.IFS(Data_set[[#This Row],[Experience (in years)]]&lt;=5,"0-5",Data_set[[#This Row],[Experience (in years)]]&lt;=10,"6-10",Data_set[[#This Row],[Experience (in years)]]&lt;=20,"11-20",Data_set[[#This Row],[Experience (in years)]]&lt;=30,"21-30",Data_set[[#This Row],[Experience (in years)]]&lt;=40,"31-40",TRUE,"40+")</f>
        <v>31-40</v>
      </c>
      <c r="R41" t="str" cm="1">
        <f t="array" ref="R41">_xlfn.IFS(Data_set[[#This Row],[Mortgage]]=0,"0",Data_set[[#This Row],[Mortgage]]&lt;=100,"1-100",Data_set[[#This Row],[Mortgage]]&lt;=200,"101-200",Data_set[[#This Row],[Mortgage]]&lt;=300,"201-300",Data_set[[#This Row],[Mortgage]]&lt;=400,"301-400",TRUE,"400+")</f>
        <v>0</v>
      </c>
      <c r="S41" t="str" cm="1">
        <f t="array" ref="S41">_xlfn.IFS(Data_set[[#This Row],[CCAvg]]&lt;=2,"0-2",Data_set[[#This Row],[CCAvg]]&lt;=5,"3-5",Data_set[[#This Row],[CCAvg]]&lt;=8,"6-8",TRUE,"8+")</f>
        <v>0-2</v>
      </c>
      <c r="T41">
        <f>IF(Data_set[[#This Row],[Personal Loan]]="Yes",1,0)</f>
        <v>0</v>
      </c>
      <c r="U41" t="str" cm="1">
        <f t="array" ref="U41">_xlfn.IFS(Data_set[[#This Row],[Income (in K/year)]]&lt;50,"&lt;50K",Data_set[[#This Row],[Income (in K/year)]]&lt;75,"50K-75K",Data_set[[#This Row],[Income (in K/year)]]&lt;100,"75K-100K",Data_set[[#This Row],[Income (in K/year)]]&lt;150,"100K-150K",TRUE,"&gt;150K")</f>
        <v>75K-100K</v>
      </c>
    </row>
    <row r="42" spans="1:21" x14ac:dyDescent="0.3">
      <c r="A42">
        <v>244</v>
      </c>
      <c r="B42">
        <v>65</v>
      </c>
      <c r="C42">
        <v>39</v>
      </c>
      <c r="D42">
        <v>170</v>
      </c>
      <c r="E42" t="s">
        <v>14</v>
      </c>
      <c r="F42">
        <v>90095</v>
      </c>
      <c r="G42">
        <v>3</v>
      </c>
      <c r="H42">
        <v>7.9</v>
      </c>
      <c r="I42" t="s">
        <v>19</v>
      </c>
      <c r="J42">
        <v>99</v>
      </c>
      <c r="K42" t="s">
        <v>17</v>
      </c>
      <c r="L42" t="s">
        <v>16</v>
      </c>
      <c r="M42" t="s">
        <v>17</v>
      </c>
      <c r="N42" t="s">
        <v>17</v>
      </c>
      <c r="O42" t="s">
        <v>16</v>
      </c>
      <c r="P42" t="str" cm="1">
        <f t="array" ref="P42">_xlfn.IFS(Data_set[[#This Row],[Age (in years)]]&lt;=30,"&lt;30",Data_set[[#This Row],[Age (in years)]]&lt;=40,"30-40",Data_set[[#This Row],[Age (in years)]]&lt;=50,"40-50",Data_set[[#This Row],[Age (in years)]]&lt;=60,"50-60",Data_set[[#This Row],[Age (in years)]]&gt;60,"&gt;60")</f>
        <v>&gt;60</v>
      </c>
      <c r="Q42" t="str" cm="1">
        <f t="array" ref="Q42">_xlfn.IFS(Data_set[[#This Row],[Experience (in years)]]&lt;=5,"0-5",Data_set[[#This Row],[Experience (in years)]]&lt;=10,"6-10",Data_set[[#This Row],[Experience (in years)]]&lt;=20,"11-20",Data_set[[#This Row],[Experience (in years)]]&lt;=30,"21-30",Data_set[[#This Row],[Experience (in years)]]&lt;=40,"31-40",TRUE,"40+")</f>
        <v>31-40</v>
      </c>
      <c r="R42" t="str" cm="1">
        <f t="array" ref="R42">_xlfn.IFS(Data_set[[#This Row],[Mortgage]]=0,"0",Data_set[[#This Row],[Mortgage]]&lt;=100,"1-100",Data_set[[#This Row],[Mortgage]]&lt;=200,"101-200",Data_set[[#This Row],[Mortgage]]&lt;=300,"201-300",Data_set[[#This Row],[Mortgage]]&lt;=400,"301-400",TRUE,"400+")</f>
        <v>1-100</v>
      </c>
      <c r="S42" t="str" cm="1">
        <f t="array" ref="S42">_xlfn.IFS(Data_set[[#This Row],[CCAvg]]&lt;=2,"0-2",Data_set[[#This Row],[CCAvg]]&lt;=5,"3-5",Data_set[[#This Row],[CCAvg]]&lt;=8,"6-8",TRUE,"8+")</f>
        <v>6-8</v>
      </c>
      <c r="T42">
        <f>IF(Data_set[[#This Row],[Personal Loan]]="Yes",1,0)</f>
        <v>1</v>
      </c>
      <c r="U42" t="str" cm="1">
        <f t="array" ref="U42">_xlfn.IFS(Data_set[[#This Row],[Income (in K/year)]]&lt;50,"&lt;50K",Data_set[[#This Row],[Income (in K/year)]]&lt;75,"50K-75K",Data_set[[#This Row],[Income (in K/year)]]&lt;100,"75K-100K",Data_set[[#This Row],[Income (in K/year)]]&lt;150,"100K-150K",TRUE,"&gt;150K")</f>
        <v>&gt;150K</v>
      </c>
    </row>
    <row r="43" spans="1:21" hidden="1" x14ac:dyDescent="0.3">
      <c r="A43">
        <v>253</v>
      </c>
      <c r="B43">
        <v>65</v>
      </c>
      <c r="C43">
        <v>40</v>
      </c>
      <c r="D43">
        <v>53</v>
      </c>
      <c r="E43" t="s">
        <v>21</v>
      </c>
      <c r="F43">
        <v>91711</v>
      </c>
      <c r="G43">
        <v>3</v>
      </c>
      <c r="H43">
        <v>2.2000000000000002</v>
      </c>
      <c r="I43" t="s">
        <v>15</v>
      </c>
      <c r="J43">
        <v>0</v>
      </c>
      <c r="K43" t="s">
        <v>16</v>
      </c>
      <c r="L43" t="s">
        <v>16</v>
      </c>
      <c r="M43" t="s">
        <v>16</v>
      </c>
      <c r="N43" t="s">
        <v>16</v>
      </c>
      <c r="O43" t="s">
        <v>17</v>
      </c>
      <c r="P43" t="str" cm="1">
        <f t="array" ref="P43">_xlfn.IFS(Data_set[[#This Row],[Age (in years)]]&lt;=30,"&lt;30",Data_set[[#This Row],[Age (in years)]]&lt;=40,"30-40",Data_set[[#This Row],[Age (in years)]]&lt;=50,"40-50",Data_set[[#This Row],[Age (in years)]]&lt;=60,"50-60",Data_set[[#This Row],[Age (in years)]]&gt;60,"&gt;60")</f>
        <v>&gt;60</v>
      </c>
      <c r="Q43" t="str" cm="1">
        <f t="array" ref="Q43">_xlfn.IFS(Data_set[[#This Row],[Experience (in years)]]&lt;=5,"0-5",Data_set[[#This Row],[Experience (in years)]]&lt;=10,"6-10",Data_set[[#This Row],[Experience (in years)]]&lt;=20,"11-20",Data_set[[#This Row],[Experience (in years)]]&lt;=30,"21-30",Data_set[[#This Row],[Experience (in years)]]&lt;=40,"31-40",TRUE,"40+")</f>
        <v>31-40</v>
      </c>
      <c r="R43" t="str" cm="1">
        <f t="array" ref="R43">_xlfn.IFS(Data_set[[#This Row],[Mortgage]]=0,"0",Data_set[[#This Row],[Mortgage]]&lt;=100,"1-100",Data_set[[#This Row],[Mortgage]]&lt;=200,"101-200",Data_set[[#This Row],[Mortgage]]&lt;=300,"201-300",Data_set[[#This Row],[Mortgage]]&lt;=400,"301-400",TRUE,"400+")</f>
        <v>0</v>
      </c>
      <c r="S43" t="str" cm="1">
        <f t="array" ref="S43">_xlfn.IFS(Data_set[[#This Row],[CCAvg]]&lt;=2,"0-2",Data_set[[#This Row],[CCAvg]]&lt;=5,"3-5",Data_set[[#This Row],[CCAvg]]&lt;=8,"6-8",TRUE,"8+")</f>
        <v>3-5</v>
      </c>
      <c r="T43">
        <f>IF(Data_set[[#This Row],[Personal Loan]]="Yes",1,0)</f>
        <v>0</v>
      </c>
      <c r="U43" t="str" cm="1">
        <f t="array" ref="U43">_xlfn.IFS(Data_set[[#This Row],[Income (in K/year)]]&lt;50,"&lt;50K",Data_set[[#This Row],[Income (in K/year)]]&lt;75,"50K-75K",Data_set[[#This Row],[Income (in K/year)]]&lt;100,"75K-100K",Data_set[[#This Row],[Income (in K/year)]]&lt;150,"100K-150K",TRUE,"&gt;150K")</f>
        <v>50K-75K</v>
      </c>
    </row>
    <row r="44" spans="1:21" x14ac:dyDescent="0.3">
      <c r="A44">
        <v>255</v>
      </c>
      <c r="B44">
        <v>65</v>
      </c>
      <c r="C44">
        <v>41</v>
      </c>
      <c r="D44">
        <v>134</v>
      </c>
      <c r="E44" t="s">
        <v>14</v>
      </c>
      <c r="F44">
        <v>91942</v>
      </c>
      <c r="G44">
        <v>3</v>
      </c>
      <c r="H44">
        <v>3.9</v>
      </c>
      <c r="I44" t="s">
        <v>19</v>
      </c>
      <c r="J44">
        <v>121</v>
      </c>
      <c r="K44" t="s">
        <v>17</v>
      </c>
      <c r="L44" t="s">
        <v>16</v>
      </c>
      <c r="M44" t="s">
        <v>16</v>
      </c>
      <c r="N44" t="s">
        <v>17</v>
      </c>
      <c r="O44" t="s">
        <v>16</v>
      </c>
      <c r="P44" t="str" cm="1">
        <f t="array" ref="P44">_xlfn.IFS(Data_set[[#This Row],[Age (in years)]]&lt;=30,"&lt;30",Data_set[[#This Row],[Age (in years)]]&lt;=40,"30-40",Data_set[[#This Row],[Age (in years)]]&lt;=50,"40-50",Data_set[[#This Row],[Age (in years)]]&lt;=60,"50-60",Data_set[[#This Row],[Age (in years)]]&gt;60,"&gt;60")</f>
        <v>&gt;60</v>
      </c>
      <c r="Q44" t="str" cm="1">
        <f t="array" ref="Q44">_xlfn.IFS(Data_set[[#This Row],[Experience (in years)]]&lt;=5,"0-5",Data_set[[#This Row],[Experience (in years)]]&lt;=10,"6-10",Data_set[[#This Row],[Experience (in years)]]&lt;=20,"11-20",Data_set[[#This Row],[Experience (in years)]]&lt;=30,"21-30",Data_set[[#This Row],[Experience (in years)]]&lt;=40,"31-40",TRUE,"40+")</f>
        <v>40+</v>
      </c>
      <c r="R44" t="str" cm="1">
        <f t="array" ref="R44">_xlfn.IFS(Data_set[[#This Row],[Mortgage]]=0,"0",Data_set[[#This Row],[Mortgage]]&lt;=100,"1-100",Data_set[[#This Row],[Mortgage]]&lt;=200,"101-200",Data_set[[#This Row],[Mortgage]]&lt;=300,"201-300",Data_set[[#This Row],[Mortgage]]&lt;=400,"301-400",TRUE,"400+")</f>
        <v>101-200</v>
      </c>
      <c r="S44" t="str" cm="1">
        <f t="array" ref="S44">_xlfn.IFS(Data_set[[#This Row],[CCAvg]]&lt;=2,"0-2",Data_set[[#This Row],[CCAvg]]&lt;=5,"3-5",Data_set[[#This Row],[CCAvg]]&lt;=8,"6-8",TRUE,"8+")</f>
        <v>3-5</v>
      </c>
      <c r="T44">
        <f>IF(Data_set[[#This Row],[Personal Loan]]="Yes",1,0)</f>
        <v>1</v>
      </c>
      <c r="U44" t="str" cm="1">
        <f t="array" ref="U44">_xlfn.IFS(Data_set[[#This Row],[Income (in K/year)]]&lt;50,"&lt;50K",Data_set[[#This Row],[Income (in K/year)]]&lt;75,"50K-75K",Data_set[[#This Row],[Income (in K/year)]]&lt;100,"75K-100K",Data_set[[#This Row],[Income (in K/year)]]&lt;150,"100K-150K",TRUE,"&gt;150K")</f>
        <v>100K-150K</v>
      </c>
    </row>
    <row r="45" spans="1:21" hidden="1" x14ac:dyDescent="0.3">
      <c r="A45">
        <v>302</v>
      </c>
      <c r="B45">
        <v>65</v>
      </c>
      <c r="C45">
        <v>39</v>
      </c>
      <c r="D45">
        <v>150</v>
      </c>
      <c r="E45" t="s">
        <v>14</v>
      </c>
      <c r="F45">
        <v>92120</v>
      </c>
      <c r="G45">
        <v>2</v>
      </c>
      <c r="H45">
        <v>6.9</v>
      </c>
      <c r="I45" t="s">
        <v>15</v>
      </c>
      <c r="J45">
        <v>196</v>
      </c>
      <c r="K45" t="s">
        <v>16</v>
      </c>
      <c r="L45" t="s">
        <v>16</v>
      </c>
      <c r="M45" t="s">
        <v>16</v>
      </c>
      <c r="N45" t="s">
        <v>16</v>
      </c>
      <c r="O45" t="s">
        <v>16</v>
      </c>
      <c r="P45" t="str" cm="1">
        <f t="array" ref="P45">_xlfn.IFS(Data_set[[#This Row],[Age (in years)]]&lt;=30,"&lt;30",Data_set[[#This Row],[Age (in years)]]&lt;=40,"30-40",Data_set[[#This Row],[Age (in years)]]&lt;=50,"40-50",Data_set[[#This Row],[Age (in years)]]&lt;=60,"50-60",Data_set[[#This Row],[Age (in years)]]&gt;60,"&gt;60")</f>
        <v>&gt;60</v>
      </c>
      <c r="Q45" t="str" cm="1">
        <f t="array" ref="Q45">_xlfn.IFS(Data_set[[#This Row],[Experience (in years)]]&lt;=5,"0-5",Data_set[[#This Row],[Experience (in years)]]&lt;=10,"6-10",Data_set[[#This Row],[Experience (in years)]]&lt;=20,"11-20",Data_set[[#This Row],[Experience (in years)]]&lt;=30,"21-30",Data_set[[#This Row],[Experience (in years)]]&lt;=40,"31-40",TRUE,"40+")</f>
        <v>31-40</v>
      </c>
      <c r="R45" t="str" cm="1">
        <f t="array" ref="R45">_xlfn.IFS(Data_set[[#This Row],[Mortgage]]=0,"0",Data_set[[#This Row],[Mortgage]]&lt;=100,"1-100",Data_set[[#This Row],[Mortgage]]&lt;=200,"101-200",Data_set[[#This Row],[Mortgage]]&lt;=300,"201-300",Data_set[[#This Row],[Mortgage]]&lt;=400,"301-400",TRUE,"400+")</f>
        <v>101-200</v>
      </c>
      <c r="S45" t="str" cm="1">
        <f t="array" ref="S45">_xlfn.IFS(Data_set[[#This Row],[CCAvg]]&lt;=2,"0-2",Data_set[[#This Row],[CCAvg]]&lt;=5,"3-5",Data_set[[#This Row],[CCAvg]]&lt;=8,"6-8",TRUE,"8+")</f>
        <v>6-8</v>
      </c>
      <c r="T45">
        <f>IF(Data_set[[#This Row],[Personal Loan]]="Yes",1,0)</f>
        <v>0</v>
      </c>
      <c r="U45" t="str" cm="1">
        <f t="array" ref="U45">_xlfn.IFS(Data_set[[#This Row],[Income (in K/year)]]&lt;50,"&lt;50K",Data_set[[#This Row],[Income (in K/year)]]&lt;75,"50K-75K",Data_set[[#This Row],[Income (in K/year)]]&lt;100,"75K-100K",Data_set[[#This Row],[Income (in K/year)]]&lt;150,"100K-150K",TRUE,"&gt;150K")</f>
        <v>&gt;150K</v>
      </c>
    </row>
    <row r="46" spans="1:21" hidden="1" x14ac:dyDescent="0.3">
      <c r="A46">
        <v>320</v>
      </c>
      <c r="B46">
        <v>65</v>
      </c>
      <c r="C46">
        <v>39</v>
      </c>
      <c r="D46">
        <v>20</v>
      </c>
      <c r="E46" t="s">
        <v>18</v>
      </c>
      <c r="F46">
        <v>90034</v>
      </c>
      <c r="G46">
        <v>3</v>
      </c>
      <c r="H46">
        <v>0.7</v>
      </c>
      <c r="I46" t="s">
        <v>20</v>
      </c>
      <c r="J46">
        <v>0</v>
      </c>
      <c r="K46" t="s">
        <v>16</v>
      </c>
      <c r="L46" t="s">
        <v>16</v>
      </c>
      <c r="M46" t="s">
        <v>16</v>
      </c>
      <c r="N46" t="s">
        <v>16</v>
      </c>
      <c r="O46" t="s">
        <v>17</v>
      </c>
      <c r="P46" t="str" cm="1">
        <f t="array" ref="P46">_xlfn.IFS(Data_set[[#This Row],[Age (in years)]]&lt;=30,"&lt;30",Data_set[[#This Row],[Age (in years)]]&lt;=40,"30-40",Data_set[[#This Row],[Age (in years)]]&lt;=50,"40-50",Data_set[[#This Row],[Age (in years)]]&lt;=60,"50-60",Data_set[[#This Row],[Age (in years)]]&gt;60,"&gt;60")</f>
        <v>&gt;60</v>
      </c>
      <c r="Q46" t="str" cm="1">
        <f t="array" ref="Q46">_xlfn.IFS(Data_set[[#This Row],[Experience (in years)]]&lt;=5,"0-5",Data_set[[#This Row],[Experience (in years)]]&lt;=10,"6-10",Data_set[[#This Row],[Experience (in years)]]&lt;=20,"11-20",Data_set[[#This Row],[Experience (in years)]]&lt;=30,"21-30",Data_set[[#This Row],[Experience (in years)]]&lt;=40,"31-40",TRUE,"40+")</f>
        <v>31-40</v>
      </c>
      <c r="R46" t="str" cm="1">
        <f t="array" ref="R46">_xlfn.IFS(Data_set[[#This Row],[Mortgage]]=0,"0",Data_set[[#This Row],[Mortgage]]&lt;=100,"1-100",Data_set[[#This Row],[Mortgage]]&lt;=200,"101-200",Data_set[[#This Row],[Mortgage]]&lt;=300,"201-300",Data_set[[#This Row],[Mortgage]]&lt;=400,"301-400",TRUE,"400+")</f>
        <v>0</v>
      </c>
      <c r="S46" t="str" cm="1">
        <f t="array" ref="S46">_xlfn.IFS(Data_set[[#This Row],[CCAvg]]&lt;=2,"0-2",Data_set[[#This Row],[CCAvg]]&lt;=5,"3-5",Data_set[[#This Row],[CCAvg]]&lt;=8,"6-8",TRUE,"8+")</f>
        <v>0-2</v>
      </c>
      <c r="T46">
        <f>IF(Data_set[[#This Row],[Personal Loan]]="Yes",1,0)</f>
        <v>0</v>
      </c>
      <c r="U46" t="str" cm="1">
        <f t="array" ref="U46">_xlfn.IFS(Data_set[[#This Row],[Income (in K/year)]]&lt;50,"&lt;50K",Data_set[[#This Row],[Income (in K/year)]]&lt;75,"50K-75K",Data_set[[#This Row],[Income (in K/year)]]&lt;100,"75K-100K",Data_set[[#This Row],[Income (in K/year)]]&lt;150,"100K-150K",TRUE,"&gt;150K")</f>
        <v>&lt;50K</v>
      </c>
    </row>
    <row r="47" spans="1:21" x14ac:dyDescent="0.3">
      <c r="A47">
        <v>383</v>
      </c>
      <c r="B47">
        <v>65</v>
      </c>
      <c r="C47">
        <v>41</v>
      </c>
      <c r="D47">
        <v>133</v>
      </c>
      <c r="E47" t="s">
        <v>14</v>
      </c>
      <c r="F47">
        <v>94904</v>
      </c>
      <c r="G47">
        <v>4</v>
      </c>
      <c r="H47">
        <v>2</v>
      </c>
      <c r="I47" t="s">
        <v>15</v>
      </c>
      <c r="J47">
        <v>0</v>
      </c>
      <c r="K47" t="s">
        <v>17</v>
      </c>
      <c r="L47" t="s">
        <v>16</v>
      </c>
      <c r="M47" t="s">
        <v>16</v>
      </c>
      <c r="N47" t="s">
        <v>16</v>
      </c>
      <c r="O47" t="s">
        <v>17</v>
      </c>
      <c r="P47" t="str" cm="1">
        <f t="array" ref="P47">_xlfn.IFS(Data_set[[#This Row],[Age (in years)]]&lt;=30,"&lt;30",Data_set[[#This Row],[Age (in years)]]&lt;=40,"30-40",Data_set[[#This Row],[Age (in years)]]&lt;=50,"40-50",Data_set[[#This Row],[Age (in years)]]&lt;=60,"50-60",Data_set[[#This Row],[Age (in years)]]&gt;60,"&gt;60")</f>
        <v>&gt;60</v>
      </c>
      <c r="Q47" t="str" cm="1">
        <f t="array" ref="Q47">_xlfn.IFS(Data_set[[#This Row],[Experience (in years)]]&lt;=5,"0-5",Data_set[[#This Row],[Experience (in years)]]&lt;=10,"6-10",Data_set[[#This Row],[Experience (in years)]]&lt;=20,"11-20",Data_set[[#This Row],[Experience (in years)]]&lt;=30,"21-30",Data_set[[#This Row],[Experience (in years)]]&lt;=40,"31-40",TRUE,"40+")</f>
        <v>40+</v>
      </c>
      <c r="R47" t="str" cm="1">
        <f t="array" ref="R47">_xlfn.IFS(Data_set[[#This Row],[Mortgage]]=0,"0",Data_set[[#This Row],[Mortgage]]&lt;=100,"1-100",Data_set[[#This Row],[Mortgage]]&lt;=200,"101-200",Data_set[[#This Row],[Mortgage]]&lt;=300,"201-300",Data_set[[#This Row],[Mortgage]]&lt;=400,"301-400",TRUE,"400+")</f>
        <v>0</v>
      </c>
      <c r="S47" t="str" cm="1">
        <f t="array" ref="S47">_xlfn.IFS(Data_set[[#This Row],[CCAvg]]&lt;=2,"0-2",Data_set[[#This Row],[CCAvg]]&lt;=5,"3-5",Data_set[[#This Row],[CCAvg]]&lt;=8,"6-8",TRUE,"8+")</f>
        <v>0-2</v>
      </c>
      <c r="T47">
        <f>IF(Data_set[[#This Row],[Personal Loan]]="Yes",1,0)</f>
        <v>1</v>
      </c>
      <c r="U47" t="str" cm="1">
        <f t="array" ref="U47">_xlfn.IFS(Data_set[[#This Row],[Income (in K/year)]]&lt;50,"&lt;50K",Data_set[[#This Row],[Income (in K/year)]]&lt;75,"50K-75K",Data_set[[#This Row],[Income (in K/year)]]&lt;100,"75K-100K",Data_set[[#This Row],[Income (in K/year)]]&lt;150,"100K-150K",TRUE,"&gt;150K")</f>
        <v>100K-150K</v>
      </c>
    </row>
    <row r="48" spans="1:21" hidden="1" x14ac:dyDescent="0.3">
      <c r="A48">
        <v>613</v>
      </c>
      <c r="B48">
        <v>65</v>
      </c>
      <c r="C48">
        <v>40</v>
      </c>
      <c r="D48">
        <v>129</v>
      </c>
      <c r="E48" t="s">
        <v>14</v>
      </c>
      <c r="F48">
        <v>90095</v>
      </c>
      <c r="G48">
        <v>1</v>
      </c>
      <c r="H48">
        <v>1.3</v>
      </c>
      <c r="I48" t="s">
        <v>15</v>
      </c>
      <c r="J48">
        <v>0</v>
      </c>
      <c r="K48" t="s">
        <v>16</v>
      </c>
      <c r="L48" t="s">
        <v>16</v>
      </c>
      <c r="M48" t="s">
        <v>16</v>
      </c>
      <c r="N48" t="s">
        <v>17</v>
      </c>
      <c r="O48" t="s">
        <v>17</v>
      </c>
      <c r="P48" t="str" cm="1">
        <f t="array" ref="P48">_xlfn.IFS(Data_set[[#This Row],[Age (in years)]]&lt;=30,"&lt;30",Data_set[[#This Row],[Age (in years)]]&lt;=40,"30-40",Data_set[[#This Row],[Age (in years)]]&lt;=50,"40-50",Data_set[[#This Row],[Age (in years)]]&lt;=60,"50-60",Data_set[[#This Row],[Age (in years)]]&gt;60,"&gt;60")</f>
        <v>&gt;60</v>
      </c>
      <c r="Q48" t="str" cm="1">
        <f t="array" ref="Q48">_xlfn.IFS(Data_set[[#This Row],[Experience (in years)]]&lt;=5,"0-5",Data_set[[#This Row],[Experience (in years)]]&lt;=10,"6-10",Data_set[[#This Row],[Experience (in years)]]&lt;=20,"11-20",Data_set[[#This Row],[Experience (in years)]]&lt;=30,"21-30",Data_set[[#This Row],[Experience (in years)]]&lt;=40,"31-40",TRUE,"40+")</f>
        <v>31-40</v>
      </c>
      <c r="R48" t="str" cm="1">
        <f t="array" ref="R48">_xlfn.IFS(Data_set[[#This Row],[Mortgage]]=0,"0",Data_set[[#This Row],[Mortgage]]&lt;=100,"1-100",Data_set[[#This Row],[Mortgage]]&lt;=200,"101-200",Data_set[[#This Row],[Mortgage]]&lt;=300,"201-300",Data_set[[#This Row],[Mortgage]]&lt;=400,"301-400",TRUE,"400+")</f>
        <v>0</v>
      </c>
      <c r="S48" t="str" cm="1">
        <f t="array" ref="S48">_xlfn.IFS(Data_set[[#This Row],[CCAvg]]&lt;=2,"0-2",Data_set[[#This Row],[CCAvg]]&lt;=5,"3-5",Data_set[[#This Row],[CCAvg]]&lt;=8,"6-8",TRUE,"8+")</f>
        <v>0-2</v>
      </c>
      <c r="T48">
        <f>IF(Data_set[[#This Row],[Personal Loan]]="Yes",1,0)</f>
        <v>0</v>
      </c>
      <c r="U48" t="str" cm="1">
        <f t="array" ref="U48">_xlfn.IFS(Data_set[[#This Row],[Income (in K/year)]]&lt;50,"&lt;50K",Data_set[[#This Row],[Income (in K/year)]]&lt;75,"50K-75K",Data_set[[#This Row],[Income (in K/year)]]&lt;100,"75K-100K",Data_set[[#This Row],[Income (in K/year)]]&lt;150,"100K-150K",TRUE,"&gt;150K")</f>
        <v>100K-150K</v>
      </c>
    </row>
    <row r="49" spans="1:23" x14ac:dyDescent="0.3">
      <c r="A49">
        <v>663</v>
      </c>
      <c r="B49">
        <v>65</v>
      </c>
      <c r="C49">
        <v>41</v>
      </c>
      <c r="D49">
        <v>185</v>
      </c>
      <c r="E49" t="s">
        <v>14</v>
      </c>
      <c r="F49">
        <v>93561</v>
      </c>
      <c r="G49">
        <v>3</v>
      </c>
      <c r="H49">
        <v>2</v>
      </c>
      <c r="I49" t="s">
        <v>20</v>
      </c>
      <c r="J49">
        <v>0</v>
      </c>
      <c r="K49" t="s">
        <v>17</v>
      </c>
      <c r="L49" t="s">
        <v>16</v>
      </c>
      <c r="M49" t="s">
        <v>16</v>
      </c>
      <c r="N49" t="s">
        <v>16</v>
      </c>
      <c r="O49" t="s">
        <v>16</v>
      </c>
      <c r="P49" t="str" cm="1">
        <f t="array" ref="P49">_xlfn.IFS(Data_set[[#This Row],[Age (in years)]]&lt;=30,"&lt;30",Data_set[[#This Row],[Age (in years)]]&lt;=40,"30-40",Data_set[[#This Row],[Age (in years)]]&lt;=50,"40-50",Data_set[[#This Row],[Age (in years)]]&lt;=60,"50-60",Data_set[[#This Row],[Age (in years)]]&gt;60,"&gt;60")</f>
        <v>&gt;60</v>
      </c>
      <c r="Q49" t="str" cm="1">
        <f t="array" ref="Q49">_xlfn.IFS(Data_set[[#This Row],[Experience (in years)]]&lt;=5,"0-5",Data_set[[#This Row],[Experience (in years)]]&lt;=10,"6-10",Data_set[[#This Row],[Experience (in years)]]&lt;=20,"11-20",Data_set[[#This Row],[Experience (in years)]]&lt;=30,"21-30",Data_set[[#This Row],[Experience (in years)]]&lt;=40,"31-40",TRUE,"40+")</f>
        <v>40+</v>
      </c>
      <c r="R49" t="str" cm="1">
        <f t="array" ref="R49">_xlfn.IFS(Data_set[[#This Row],[Mortgage]]=0,"0",Data_set[[#This Row],[Mortgage]]&lt;=100,"1-100",Data_set[[#This Row],[Mortgage]]&lt;=200,"101-200",Data_set[[#This Row],[Mortgage]]&lt;=300,"201-300",Data_set[[#This Row],[Mortgage]]&lt;=400,"301-400",TRUE,"400+")</f>
        <v>0</v>
      </c>
      <c r="S49" t="str" cm="1">
        <f t="array" ref="S49">_xlfn.IFS(Data_set[[#This Row],[CCAvg]]&lt;=2,"0-2",Data_set[[#This Row],[CCAvg]]&lt;=5,"3-5",Data_set[[#This Row],[CCAvg]]&lt;=8,"6-8",TRUE,"8+")</f>
        <v>0-2</v>
      </c>
      <c r="T49">
        <f>IF(Data_set[[#This Row],[Personal Loan]]="Yes",1,0)</f>
        <v>1</v>
      </c>
      <c r="U49" t="str" cm="1">
        <f t="array" ref="U49">_xlfn.IFS(Data_set[[#This Row],[Income (in K/year)]]&lt;50,"&lt;50K",Data_set[[#This Row],[Income (in K/year)]]&lt;75,"50K-75K",Data_set[[#This Row],[Income (in K/year)]]&lt;100,"75K-100K",Data_set[[#This Row],[Income (in K/year)]]&lt;150,"100K-150K",TRUE,"&gt;150K")</f>
        <v>&gt;150K</v>
      </c>
    </row>
    <row r="50" spans="1:23" x14ac:dyDescent="0.3">
      <c r="A50">
        <v>672</v>
      </c>
      <c r="B50">
        <v>65</v>
      </c>
      <c r="C50">
        <v>41</v>
      </c>
      <c r="D50">
        <v>105</v>
      </c>
      <c r="E50" t="s">
        <v>14</v>
      </c>
      <c r="F50">
        <v>92612</v>
      </c>
      <c r="G50">
        <v>1</v>
      </c>
      <c r="H50">
        <v>3</v>
      </c>
      <c r="I50" t="s">
        <v>20</v>
      </c>
      <c r="J50">
        <v>282</v>
      </c>
      <c r="K50" t="s">
        <v>17</v>
      </c>
      <c r="L50" t="s">
        <v>17</v>
      </c>
      <c r="M50" t="s">
        <v>17</v>
      </c>
      <c r="N50" t="s">
        <v>17</v>
      </c>
      <c r="O50" t="s">
        <v>16</v>
      </c>
      <c r="P50" t="str" cm="1">
        <f t="array" ref="P50">_xlfn.IFS(Data_set[[#This Row],[Age (in years)]]&lt;=30,"&lt;30",Data_set[[#This Row],[Age (in years)]]&lt;=40,"30-40",Data_set[[#This Row],[Age (in years)]]&lt;=50,"40-50",Data_set[[#This Row],[Age (in years)]]&lt;=60,"50-60",Data_set[[#This Row],[Age (in years)]]&gt;60,"&gt;60")</f>
        <v>&gt;60</v>
      </c>
      <c r="Q50" t="str" cm="1">
        <f t="array" ref="Q50">_xlfn.IFS(Data_set[[#This Row],[Experience (in years)]]&lt;=5,"0-5",Data_set[[#This Row],[Experience (in years)]]&lt;=10,"6-10",Data_set[[#This Row],[Experience (in years)]]&lt;=20,"11-20",Data_set[[#This Row],[Experience (in years)]]&lt;=30,"21-30",Data_set[[#This Row],[Experience (in years)]]&lt;=40,"31-40",TRUE,"40+")</f>
        <v>40+</v>
      </c>
      <c r="R50" t="str" cm="1">
        <f t="array" ref="R50">_xlfn.IFS(Data_set[[#This Row],[Mortgage]]=0,"0",Data_set[[#This Row],[Mortgage]]&lt;=100,"1-100",Data_set[[#This Row],[Mortgage]]&lt;=200,"101-200",Data_set[[#This Row],[Mortgage]]&lt;=300,"201-300",Data_set[[#This Row],[Mortgage]]&lt;=400,"301-400",TRUE,"400+")</f>
        <v>201-300</v>
      </c>
      <c r="S50" t="str" cm="1">
        <f t="array" ref="S50">_xlfn.IFS(Data_set[[#This Row],[CCAvg]]&lt;=2,"0-2",Data_set[[#This Row],[CCAvg]]&lt;=5,"3-5",Data_set[[#This Row],[CCAvg]]&lt;=8,"6-8",TRUE,"8+")</f>
        <v>3-5</v>
      </c>
      <c r="T50">
        <f>IF(Data_set[[#This Row],[Personal Loan]]="Yes",1,0)</f>
        <v>1</v>
      </c>
      <c r="U50" t="str" cm="1">
        <f t="array" ref="U50">_xlfn.IFS(Data_set[[#This Row],[Income (in K/year)]]&lt;50,"&lt;50K",Data_set[[#This Row],[Income (in K/year)]]&lt;75,"50K-75K",Data_set[[#This Row],[Income (in K/year)]]&lt;100,"75K-100K",Data_set[[#This Row],[Income (in K/year)]]&lt;150,"100K-150K",TRUE,"&gt;150K")</f>
        <v>100K-150K</v>
      </c>
      <c r="W50">
        <f>W53</f>
        <v>0</v>
      </c>
    </row>
    <row r="51" spans="1:23" hidden="1" x14ac:dyDescent="0.3">
      <c r="A51">
        <v>776</v>
      </c>
      <c r="B51">
        <v>65</v>
      </c>
      <c r="C51">
        <v>39</v>
      </c>
      <c r="D51">
        <v>23</v>
      </c>
      <c r="E51" t="s">
        <v>18</v>
      </c>
      <c r="F51">
        <v>92835</v>
      </c>
      <c r="G51">
        <v>3</v>
      </c>
      <c r="H51">
        <v>0.7</v>
      </c>
      <c r="I51" t="s">
        <v>20</v>
      </c>
      <c r="J51">
        <v>0</v>
      </c>
      <c r="K51" t="s">
        <v>16</v>
      </c>
      <c r="L51" t="s">
        <v>16</v>
      </c>
      <c r="M51" t="s">
        <v>16</v>
      </c>
      <c r="N51" t="s">
        <v>16</v>
      </c>
      <c r="O51" t="s">
        <v>17</v>
      </c>
      <c r="P51" t="str" cm="1">
        <f t="array" ref="P51">_xlfn.IFS(Data_set[[#This Row],[Age (in years)]]&lt;=30,"&lt;30",Data_set[[#This Row],[Age (in years)]]&lt;=40,"30-40",Data_set[[#This Row],[Age (in years)]]&lt;=50,"40-50",Data_set[[#This Row],[Age (in years)]]&lt;=60,"50-60",Data_set[[#This Row],[Age (in years)]]&gt;60,"&gt;60")</f>
        <v>&gt;60</v>
      </c>
      <c r="Q51" t="str" cm="1">
        <f t="array" ref="Q51">_xlfn.IFS(Data_set[[#This Row],[Experience (in years)]]&lt;=5,"0-5",Data_set[[#This Row],[Experience (in years)]]&lt;=10,"6-10",Data_set[[#This Row],[Experience (in years)]]&lt;=20,"11-20",Data_set[[#This Row],[Experience (in years)]]&lt;=30,"21-30",Data_set[[#This Row],[Experience (in years)]]&lt;=40,"31-40",TRUE,"40+")</f>
        <v>31-40</v>
      </c>
      <c r="R51" t="str" cm="1">
        <f t="array" ref="R51">_xlfn.IFS(Data_set[[#This Row],[Mortgage]]=0,"0",Data_set[[#This Row],[Mortgage]]&lt;=100,"1-100",Data_set[[#This Row],[Mortgage]]&lt;=200,"101-200",Data_set[[#This Row],[Mortgage]]&lt;=300,"201-300",Data_set[[#This Row],[Mortgage]]&lt;=400,"301-400",TRUE,"400+")</f>
        <v>0</v>
      </c>
      <c r="S51" t="str" cm="1">
        <f t="array" ref="S51">_xlfn.IFS(Data_set[[#This Row],[CCAvg]]&lt;=2,"0-2",Data_set[[#This Row],[CCAvg]]&lt;=5,"3-5",Data_set[[#This Row],[CCAvg]]&lt;=8,"6-8",TRUE,"8+")</f>
        <v>0-2</v>
      </c>
      <c r="T51">
        <f>IF(Data_set[[#This Row],[Personal Loan]]="Yes",1,0)</f>
        <v>0</v>
      </c>
      <c r="U51" t="str" cm="1">
        <f t="array" ref="U51">_xlfn.IFS(Data_set[[#This Row],[Income (in K/year)]]&lt;50,"&lt;50K",Data_set[[#This Row],[Income (in K/year)]]&lt;75,"50K-75K",Data_set[[#This Row],[Income (in K/year)]]&lt;100,"75K-100K",Data_set[[#This Row],[Income (in K/year)]]&lt;150,"100K-150K",TRUE,"&gt;150K")</f>
        <v>&lt;50K</v>
      </c>
    </row>
    <row r="52" spans="1:23" x14ac:dyDescent="0.3">
      <c r="A52">
        <v>915</v>
      </c>
      <c r="B52">
        <v>65</v>
      </c>
      <c r="C52">
        <v>41</v>
      </c>
      <c r="D52">
        <v>195</v>
      </c>
      <c r="E52" t="s">
        <v>14</v>
      </c>
      <c r="F52">
        <v>91711</v>
      </c>
      <c r="G52">
        <v>3</v>
      </c>
      <c r="H52">
        <v>0.4</v>
      </c>
      <c r="I52" t="s">
        <v>15</v>
      </c>
      <c r="J52">
        <v>0</v>
      </c>
      <c r="K52" t="s">
        <v>17</v>
      </c>
      <c r="L52" t="s">
        <v>17</v>
      </c>
      <c r="M52" t="s">
        <v>17</v>
      </c>
      <c r="N52" t="s">
        <v>16</v>
      </c>
      <c r="O52" t="s">
        <v>17</v>
      </c>
      <c r="P52" t="str" cm="1">
        <f t="array" ref="P52">_xlfn.IFS(Data_set[[#This Row],[Age (in years)]]&lt;=30,"&lt;30",Data_set[[#This Row],[Age (in years)]]&lt;=40,"30-40",Data_set[[#This Row],[Age (in years)]]&lt;=50,"40-50",Data_set[[#This Row],[Age (in years)]]&lt;=60,"50-60",Data_set[[#This Row],[Age (in years)]]&gt;60,"&gt;60")</f>
        <v>&gt;60</v>
      </c>
      <c r="Q52" t="str" cm="1">
        <f t="array" ref="Q52">_xlfn.IFS(Data_set[[#This Row],[Experience (in years)]]&lt;=5,"0-5",Data_set[[#This Row],[Experience (in years)]]&lt;=10,"6-10",Data_set[[#This Row],[Experience (in years)]]&lt;=20,"11-20",Data_set[[#This Row],[Experience (in years)]]&lt;=30,"21-30",Data_set[[#This Row],[Experience (in years)]]&lt;=40,"31-40",TRUE,"40+")</f>
        <v>40+</v>
      </c>
      <c r="R52" t="str" cm="1">
        <f t="array" ref="R52">_xlfn.IFS(Data_set[[#This Row],[Mortgage]]=0,"0",Data_set[[#This Row],[Mortgage]]&lt;=100,"1-100",Data_set[[#This Row],[Mortgage]]&lt;=200,"101-200",Data_set[[#This Row],[Mortgage]]&lt;=300,"201-300",Data_set[[#This Row],[Mortgage]]&lt;=400,"301-400",TRUE,"400+")</f>
        <v>0</v>
      </c>
      <c r="S52" t="str" cm="1">
        <f t="array" ref="S52">_xlfn.IFS(Data_set[[#This Row],[CCAvg]]&lt;=2,"0-2",Data_set[[#This Row],[CCAvg]]&lt;=5,"3-5",Data_set[[#This Row],[CCAvg]]&lt;=8,"6-8",TRUE,"8+")</f>
        <v>0-2</v>
      </c>
      <c r="T52">
        <f>IF(Data_set[[#This Row],[Personal Loan]]="Yes",1,0)</f>
        <v>1</v>
      </c>
      <c r="U52" t="str" cm="1">
        <f t="array" ref="U52">_xlfn.IFS(Data_set[[#This Row],[Income (in K/year)]]&lt;50,"&lt;50K",Data_set[[#This Row],[Income (in K/year)]]&lt;75,"50K-75K",Data_set[[#This Row],[Income (in K/year)]]&lt;100,"75K-100K",Data_set[[#This Row],[Income (in K/year)]]&lt;150,"100K-150K",TRUE,"&gt;150K")</f>
        <v>&gt;150K</v>
      </c>
    </row>
    <row r="53" spans="1:23" x14ac:dyDescent="0.3">
      <c r="A53">
        <v>928</v>
      </c>
      <c r="B53">
        <v>65</v>
      </c>
      <c r="C53">
        <v>40</v>
      </c>
      <c r="D53">
        <v>95</v>
      </c>
      <c r="E53" t="s">
        <v>21</v>
      </c>
      <c r="F53">
        <v>95014</v>
      </c>
      <c r="G53">
        <v>3</v>
      </c>
      <c r="H53">
        <v>3.7</v>
      </c>
      <c r="I53" t="s">
        <v>20</v>
      </c>
      <c r="J53">
        <v>138</v>
      </c>
      <c r="K53" t="s">
        <v>17</v>
      </c>
      <c r="L53" t="s">
        <v>16</v>
      </c>
      <c r="M53" t="s">
        <v>16</v>
      </c>
      <c r="N53" t="s">
        <v>16</v>
      </c>
      <c r="O53" t="s">
        <v>17</v>
      </c>
      <c r="P53" t="str" cm="1">
        <f t="array" ref="P53">_xlfn.IFS(Data_set[[#This Row],[Age (in years)]]&lt;=30,"&lt;30",Data_set[[#This Row],[Age (in years)]]&lt;=40,"30-40",Data_set[[#This Row],[Age (in years)]]&lt;=50,"40-50",Data_set[[#This Row],[Age (in years)]]&lt;=60,"50-60",Data_set[[#This Row],[Age (in years)]]&gt;60,"&gt;60")</f>
        <v>&gt;60</v>
      </c>
      <c r="Q53" t="str" cm="1">
        <f t="array" ref="Q53">_xlfn.IFS(Data_set[[#This Row],[Experience (in years)]]&lt;=5,"0-5",Data_set[[#This Row],[Experience (in years)]]&lt;=10,"6-10",Data_set[[#This Row],[Experience (in years)]]&lt;=20,"11-20",Data_set[[#This Row],[Experience (in years)]]&lt;=30,"21-30",Data_set[[#This Row],[Experience (in years)]]&lt;=40,"31-40",TRUE,"40+")</f>
        <v>31-40</v>
      </c>
      <c r="R53" t="str" cm="1">
        <f t="array" ref="R53">_xlfn.IFS(Data_set[[#This Row],[Mortgage]]=0,"0",Data_set[[#This Row],[Mortgage]]&lt;=100,"1-100",Data_set[[#This Row],[Mortgage]]&lt;=200,"101-200",Data_set[[#This Row],[Mortgage]]&lt;=300,"201-300",Data_set[[#This Row],[Mortgage]]&lt;=400,"301-400",TRUE,"400+")</f>
        <v>101-200</v>
      </c>
      <c r="S53" t="str" cm="1">
        <f t="array" ref="S53">_xlfn.IFS(Data_set[[#This Row],[CCAvg]]&lt;=2,"0-2",Data_set[[#This Row],[CCAvg]]&lt;=5,"3-5",Data_set[[#This Row],[CCAvg]]&lt;=8,"6-8",TRUE,"8+")</f>
        <v>3-5</v>
      </c>
      <c r="T53">
        <f>IF(Data_set[[#This Row],[Personal Loan]]="Yes",1,0)</f>
        <v>1</v>
      </c>
      <c r="U53" t="str" cm="1">
        <f t="array" ref="U53">_xlfn.IFS(Data_set[[#This Row],[Income (in K/year)]]&lt;50,"&lt;50K",Data_set[[#This Row],[Income (in K/year)]]&lt;75,"50K-75K",Data_set[[#This Row],[Income (in K/year)]]&lt;100,"75K-100K",Data_set[[#This Row],[Income (in K/year)]]&lt;150,"100K-150K",TRUE,"&gt;150K")</f>
        <v>75K-100K</v>
      </c>
    </row>
    <row r="54" spans="1:23" hidden="1" x14ac:dyDescent="0.3">
      <c r="A54">
        <v>1110</v>
      </c>
      <c r="B54">
        <v>65</v>
      </c>
      <c r="C54">
        <v>41</v>
      </c>
      <c r="D54">
        <v>121</v>
      </c>
      <c r="E54" t="s">
        <v>14</v>
      </c>
      <c r="F54">
        <v>92126</v>
      </c>
      <c r="G54">
        <v>2</v>
      </c>
      <c r="H54">
        <v>2.1</v>
      </c>
      <c r="I54" t="s">
        <v>15</v>
      </c>
      <c r="J54">
        <v>0</v>
      </c>
      <c r="K54" t="s">
        <v>16</v>
      </c>
      <c r="L54" t="s">
        <v>16</v>
      </c>
      <c r="M54" t="s">
        <v>16</v>
      </c>
      <c r="N54" t="s">
        <v>17</v>
      </c>
      <c r="O54" t="s">
        <v>16</v>
      </c>
      <c r="P54" t="str" cm="1">
        <f t="array" ref="P54">_xlfn.IFS(Data_set[[#This Row],[Age (in years)]]&lt;=30,"&lt;30",Data_set[[#This Row],[Age (in years)]]&lt;=40,"30-40",Data_set[[#This Row],[Age (in years)]]&lt;=50,"40-50",Data_set[[#This Row],[Age (in years)]]&lt;=60,"50-60",Data_set[[#This Row],[Age (in years)]]&gt;60,"&gt;60")</f>
        <v>&gt;60</v>
      </c>
      <c r="Q54" t="str" cm="1">
        <f t="array" ref="Q54">_xlfn.IFS(Data_set[[#This Row],[Experience (in years)]]&lt;=5,"0-5",Data_set[[#This Row],[Experience (in years)]]&lt;=10,"6-10",Data_set[[#This Row],[Experience (in years)]]&lt;=20,"11-20",Data_set[[#This Row],[Experience (in years)]]&lt;=30,"21-30",Data_set[[#This Row],[Experience (in years)]]&lt;=40,"31-40",TRUE,"40+")</f>
        <v>40+</v>
      </c>
      <c r="R54" t="str" cm="1">
        <f t="array" ref="R54">_xlfn.IFS(Data_set[[#This Row],[Mortgage]]=0,"0",Data_set[[#This Row],[Mortgage]]&lt;=100,"1-100",Data_set[[#This Row],[Mortgage]]&lt;=200,"101-200",Data_set[[#This Row],[Mortgage]]&lt;=300,"201-300",Data_set[[#This Row],[Mortgage]]&lt;=400,"301-400",TRUE,"400+")</f>
        <v>0</v>
      </c>
      <c r="S54" t="str" cm="1">
        <f t="array" ref="S54">_xlfn.IFS(Data_set[[#This Row],[CCAvg]]&lt;=2,"0-2",Data_set[[#This Row],[CCAvg]]&lt;=5,"3-5",Data_set[[#This Row],[CCAvg]]&lt;=8,"6-8",TRUE,"8+")</f>
        <v>3-5</v>
      </c>
      <c r="T54">
        <f>IF(Data_set[[#This Row],[Personal Loan]]="Yes",1,0)</f>
        <v>0</v>
      </c>
      <c r="U54" t="str" cm="1">
        <f t="array" ref="U54">_xlfn.IFS(Data_set[[#This Row],[Income (in K/year)]]&lt;50,"&lt;50K",Data_set[[#This Row],[Income (in K/year)]]&lt;75,"50K-75K",Data_set[[#This Row],[Income (in K/year)]]&lt;100,"75K-100K",Data_set[[#This Row],[Income (in K/year)]]&lt;150,"100K-150K",TRUE,"&gt;150K")</f>
        <v>100K-150K</v>
      </c>
    </row>
    <row r="55" spans="1:23" hidden="1" x14ac:dyDescent="0.3">
      <c r="A55">
        <v>1281</v>
      </c>
      <c r="B55">
        <v>65</v>
      </c>
      <c r="C55">
        <v>40</v>
      </c>
      <c r="D55">
        <v>98</v>
      </c>
      <c r="E55" t="s">
        <v>21</v>
      </c>
      <c r="F55">
        <v>95064</v>
      </c>
      <c r="G55">
        <v>3</v>
      </c>
      <c r="H55">
        <v>1.8</v>
      </c>
      <c r="I55" t="s">
        <v>20</v>
      </c>
      <c r="J55">
        <v>333</v>
      </c>
      <c r="K55" t="s">
        <v>16</v>
      </c>
      <c r="L55" t="s">
        <v>16</v>
      </c>
      <c r="M55" t="s">
        <v>16</v>
      </c>
      <c r="N55" t="s">
        <v>16</v>
      </c>
      <c r="O55" t="s">
        <v>16</v>
      </c>
      <c r="P55" t="str" cm="1">
        <f t="array" ref="P55">_xlfn.IFS(Data_set[[#This Row],[Age (in years)]]&lt;=30,"&lt;30",Data_set[[#This Row],[Age (in years)]]&lt;=40,"30-40",Data_set[[#This Row],[Age (in years)]]&lt;=50,"40-50",Data_set[[#This Row],[Age (in years)]]&lt;=60,"50-60",Data_set[[#This Row],[Age (in years)]]&gt;60,"&gt;60")</f>
        <v>&gt;60</v>
      </c>
      <c r="Q55" t="str" cm="1">
        <f t="array" ref="Q55">_xlfn.IFS(Data_set[[#This Row],[Experience (in years)]]&lt;=5,"0-5",Data_set[[#This Row],[Experience (in years)]]&lt;=10,"6-10",Data_set[[#This Row],[Experience (in years)]]&lt;=20,"11-20",Data_set[[#This Row],[Experience (in years)]]&lt;=30,"21-30",Data_set[[#This Row],[Experience (in years)]]&lt;=40,"31-40",TRUE,"40+")</f>
        <v>31-40</v>
      </c>
      <c r="R55" t="str" cm="1">
        <f t="array" ref="R55">_xlfn.IFS(Data_set[[#This Row],[Mortgage]]=0,"0",Data_set[[#This Row],[Mortgage]]&lt;=100,"1-100",Data_set[[#This Row],[Mortgage]]&lt;=200,"101-200",Data_set[[#This Row],[Mortgage]]&lt;=300,"201-300",Data_set[[#This Row],[Mortgage]]&lt;=400,"301-400",TRUE,"400+")</f>
        <v>301-400</v>
      </c>
      <c r="S55" t="str" cm="1">
        <f t="array" ref="S55">_xlfn.IFS(Data_set[[#This Row],[CCAvg]]&lt;=2,"0-2",Data_set[[#This Row],[CCAvg]]&lt;=5,"3-5",Data_set[[#This Row],[CCAvg]]&lt;=8,"6-8",TRUE,"8+")</f>
        <v>0-2</v>
      </c>
      <c r="T55">
        <f>IF(Data_set[[#This Row],[Personal Loan]]="Yes",1,0)</f>
        <v>0</v>
      </c>
      <c r="U55" t="str" cm="1">
        <f t="array" ref="U55">_xlfn.IFS(Data_set[[#This Row],[Income (in K/year)]]&lt;50,"&lt;50K",Data_set[[#This Row],[Income (in K/year)]]&lt;75,"50K-75K",Data_set[[#This Row],[Income (in K/year)]]&lt;100,"75K-100K",Data_set[[#This Row],[Income (in K/year)]]&lt;150,"100K-150K",TRUE,"&gt;150K")</f>
        <v>75K-100K</v>
      </c>
    </row>
    <row r="56" spans="1:23" hidden="1" x14ac:dyDescent="0.3">
      <c r="A56">
        <v>1285</v>
      </c>
      <c r="B56">
        <v>65</v>
      </c>
      <c r="C56">
        <v>40</v>
      </c>
      <c r="D56">
        <v>128</v>
      </c>
      <c r="E56" t="s">
        <v>14</v>
      </c>
      <c r="F56">
        <v>90740</v>
      </c>
      <c r="G56">
        <v>1</v>
      </c>
      <c r="H56">
        <v>2.5</v>
      </c>
      <c r="I56" t="s">
        <v>15</v>
      </c>
      <c r="J56">
        <v>162</v>
      </c>
      <c r="K56" t="s">
        <v>16</v>
      </c>
      <c r="L56" t="s">
        <v>16</v>
      </c>
      <c r="M56" t="s">
        <v>16</v>
      </c>
      <c r="N56" t="s">
        <v>17</v>
      </c>
      <c r="O56" t="s">
        <v>16</v>
      </c>
      <c r="P56" t="str" cm="1">
        <f t="array" ref="P56">_xlfn.IFS(Data_set[[#This Row],[Age (in years)]]&lt;=30,"&lt;30",Data_set[[#This Row],[Age (in years)]]&lt;=40,"30-40",Data_set[[#This Row],[Age (in years)]]&lt;=50,"40-50",Data_set[[#This Row],[Age (in years)]]&lt;=60,"50-60",Data_set[[#This Row],[Age (in years)]]&gt;60,"&gt;60")</f>
        <v>&gt;60</v>
      </c>
      <c r="Q56" t="str" cm="1">
        <f t="array" ref="Q56">_xlfn.IFS(Data_set[[#This Row],[Experience (in years)]]&lt;=5,"0-5",Data_set[[#This Row],[Experience (in years)]]&lt;=10,"6-10",Data_set[[#This Row],[Experience (in years)]]&lt;=20,"11-20",Data_set[[#This Row],[Experience (in years)]]&lt;=30,"21-30",Data_set[[#This Row],[Experience (in years)]]&lt;=40,"31-40",TRUE,"40+")</f>
        <v>31-40</v>
      </c>
      <c r="R56" t="str" cm="1">
        <f t="array" ref="R56">_xlfn.IFS(Data_set[[#This Row],[Mortgage]]=0,"0",Data_set[[#This Row],[Mortgage]]&lt;=100,"1-100",Data_set[[#This Row],[Mortgage]]&lt;=200,"101-200",Data_set[[#This Row],[Mortgage]]&lt;=300,"201-300",Data_set[[#This Row],[Mortgage]]&lt;=400,"301-400",TRUE,"400+")</f>
        <v>101-200</v>
      </c>
      <c r="S56" t="str" cm="1">
        <f t="array" ref="S56">_xlfn.IFS(Data_set[[#This Row],[CCAvg]]&lt;=2,"0-2",Data_set[[#This Row],[CCAvg]]&lt;=5,"3-5",Data_set[[#This Row],[CCAvg]]&lt;=8,"6-8",TRUE,"8+")</f>
        <v>3-5</v>
      </c>
      <c r="T56">
        <f>IF(Data_set[[#This Row],[Personal Loan]]="Yes",1,0)</f>
        <v>0</v>
      </c>
      <c r="U56" t="str" cm="1">
        <f t="array" ref="U56">_xlfn.IFS(Data_set[[#This Row],[Income (in K/year)]]&lt;50,"&lt;50K",Data_set[[#This Row],[Income (in K/year)]]&lt;75,"50K-75K",Data_set[[#This Row],[Income (in K/year)]]&lt;100,"75K-100K",Data_set[[#This Row],[Income (in K/year)]]&lt;150,"100K-150K",TRUE,"&gt;150K")</f>
        <v>100K-150K</v>
      </c>
    </row>
    <row r="57" spans="1:23" hidden="1" x14ac:dyDescent="0.3">
      <c r="A57">
        <v>1384</v>
      </c>
      <c r="B57">
        <v>65</v>
      </c>
      <c r="C57">
        <v>41</v>
      </c>
      <c r="D57">
        <v>105</v>
      </c>
      <c r="E57" t="s">
        <v>14</v>
      </c>
      <c r="F57">
        <v>95616</v>
      </c>
      <c r="G57">
        <v>4</v>
      </c>
      <c r="H57">
        <v>1.7</v>
      </c>
      <c r="I57" t="s">
        <v>20</v>
      </c>
      <c r="J57">
        <v>230</v>
      </c>
      <c r="K57" t="s">
        <v>16</v>
      </c>
      <c r="L57" t="s">
        <v>17</v>
      </c>
      <c r="M57" t="s">
        <v>16</v>
      </c>
      <c r="N57" t="s">
        <v>17</v>
      </c>
      <c r="O57" t="s">
        <v>16</v>
      </c>
      <c r="P57" t="str" cm="1">
        <f t="array" ref="P57">_xlfn.IFS(Data_set[[#This Row],[Age (in years)]]&lt;=30,"&lt;30",Data_set[[#This Row],[Age (in years)]]&lt;=40,"30-40",Data_set[[#This Row],[Age (in years)]]&lt;=50,"40-50",Data_set[[#This Row],[Age (in years)]]&lt;=60,"50-60",Data_set[[#This Row],[Age (in years)]]&gt;60,"&gt;60")</f>
        <v>&gt;60</v>
      </c>
      <c r="Q57" t="str" cm="1">
        <f t="array" ref="Q57">_xlfn.IFS(Data_set[[#This Row],[Experience (in years)]]&lt;=5,"0-5",Data_set[[#This Row],[Experience (in years)]]&lt;=10,"6-10",Data_set[[#This Row],[Experience (in years)]]&lt;=20,"11-20",Data_set[[#This Row],[Experience (in years)]]&lt;=30,"21-30",Data_set[[#This Row],[Experience (in years)]]&lt;=40,"31-40",TRUE,"40+")</f>
        <v>40+</v>
      </c>
      <c r="R57" t="str" cm="1">
        <f t="array" ref="R57">_xlfn.IFS(Data_set[[#This Row],[Mortgage]]=0,"0",Data_set[[#This Row],[Mortgage]]&lt;=100,"1-100",Data_set[[#This Row],[Mortgage]]&lt;=200,"101-200",Data_set[[#This Row],[Mortgage]]&lt;=300,"201-300",Data_set[[#This Row],[Mortgage]]&lt;=400,"301-400",TRUE,"400+")</f>
        <v>201-300</v>
      </c>
      <c r="S57" t="str" cm="1">
        <f t="array" ref="S57">_xlfn.IFS(Data_set[[#This Row],[CCAvg]]&lt;=2,"0-2",Data_set[[#This Row],[CCAvg]]&lt;=5,"3-5",Data_set[[#This Row],[CCAvg]]&lt;=8,"6-8",TRUE,"8+")</f>
        <v>0-2</v>
      </c>
      <c r="T57">
        <f>IF(Data_set[[#This Row],[Personal Loan]]="Yes",1,0)</f>
        <v>0</v>
      </c>
      <c r="U57" t="str" cm="1">
        <f t="array" ref="U57">_xlfn.IFS(Data_set[[#This Row],[Income (in K/year)]]&lt;50,"&lt;50K",Data_set[[#This Row],[Income (in K/year)]]&lt;75,"50K-75K",Data_set[[#This Row],[Income (in K/year)]]&lt;100,"75K-100K",Data_set[[#This Row],[Income (in K/year)]]&lt;150,"100K-150K",TRUE,"&gt;150K")</f>
        <v>100K-150K</v>
      </c>
    </row>
    <row r="58" spans="1:23" hidden="1" x14ac:dyDescent="0.3">
      <c r="A58">
        <v>1398</v>
      </c>
      <c r="B58">
        <v>65</v>
      </c>
      <c r="C58">
        <v>41</v>
      </c>
      <c r="D58">
        <v>45</v>
      </c>
      <c r="E58" t="s">
        <v>18</v>
      </c>
      <c r="F58">
        <v>95521</v>
      </c>
      <c r="G58">
        <v>3</v>
      </c>
      <c r="H58">
        <v>0.1</v>
      </c>
      <c r="I58" t="s">
        <v>19</v>
      </c>
      <c r="J58">
        <v>0</v>
      </c>
      <c r="K58" t="s">
        <v>16</v>
      </c>
      <c r="L58" t="s">
        <v>16</v>
      </c>
      <c r="M58" t="s">
        <v>16</v>
      </c>
      <c r="N58" t="s">
        <v>17</v>
      </c>
      <c r="O58" t="s">
        <v>16</v>
      </c>
      <c r="P58" t="str" cm="1">
        <f t="array" ref="P58">_xlfn.IFS(Data_set[[#This Row],[Age (in years)]]&lt;=30,"&lt;30",Data_set[[#This Row],[Age (in years)]]&lt;=40,"30-40",Data_set[[#This Row],[Age (in years)]]&lt;=50,"40-50",Data_set[[#This Row],[Age (in years)]]&lt;=60,"50-60",Data_set[[#This Row],[Age (in years)]]&gt;60,"&gt;60")</f>
        <v>&gt;60</v>
      </c>
      <c r="Q58" t="str" cm="1">
        <f t="array" ref="Q58">_xlfn.IFS(Data_set[[#This Row],[Experience (in years)]]&lt;=5,"0-5",Data_set[[#This Row],[Experience (in years)]]&lt;=10,"6-10",Data_set[[#This Row],[Experience (in years)]]&lt;=20,"11-20",Data_set[[#This Row],[Experience (in years)]]&lt;=30,"21-30",Data_set[[#This Row],[Experience (in years)]]&lt;=40,"31-40",TRUE,"40+")</f>
        <v>40+</v>
      </c>
      <c r="R58" t="str" cm="1">
        <f t="array" ref="R58">_xlfn.IFS(Data_set[[#This Row],[Mortgage]]=0,"0",Data_set[[#This Row],[Mortgage]]&lt;=100,"1-100",Data_set[[#This Row],[Mortgage]]&lt;=200,"101-200",Data_set[[#This Row],[Mortgage]]&lt;=300,"201-300",Data_set[[#This Row],[Mortgage]]&lt;=400,"301-400",TRUE,"400+")</f>
        <v>0</v>
      </c>
      <c r="S58" t="str" cm="1">
        <f t="array" ref="S58">_xlfn.IFS(Data_set[[#This Row],[CCAvg]]&lt;=2,"0-2",Data_set[[#This Row],[CCAvg]]&lt;=5,"3-5",Data_set[[#This Row],[CCAvg]]&lt;=8,"6-8",TRUE,"8+")</f>
        <v>0-2</v>
      </c>
      <c r="T58">
        <f>IF(Data_set[[#This Row],[Personal Loan]]="Yes",1,0)</f>
        <v>0</v>
      </c>
      <c r="U58" t="str" cm="1">
        <f t="array" ref="U58">_xlfn.IFS(Data_set[[#This Row],[Income (in K/year)]]&lt;50,"&lt;50K",Data_set[[#This Row],[Income (in K/year)]]&lt;75,"50K-75K",Data_set[[#This Row],[Income (in K/year)]]&lt;100,"75K-100K",Data_set[[#This Row],[Income (in K/year)]]&lt;150,"100K-150K",TRUE,"&gt;150K")</f>
        <v>&lt;50K</v>
      </c>
    </row>
    <row r="59" spans="1:23" x14ac:dyDescent="0.3">
      <c r="A59">
        <v>1412</v>
      </c>
      <c r="B59">
        <v>65</v>
      </c>
      <c r="C59">
        <v>39</v>
      </c>
      <c r="D59">
        <v>184</v>
      </c>
      <c r="E59" t="s">
        <v>14</v>
      </c>
      <c r="F59">
        <v>91302</v>
      </c>
      <c r="G59">
        <v>1</v>
      </c>
      <c r="H59">
        <v>5.4</v>
      </c>
      <c r="I59" t="s">
        <v>19</v>
      </c>
      <c r="J59">
        <v>176</v>
      </c>
      <c r="K59" t="s">
        <v>17</v>
      </c>
      <c r="L59" t="s">
        <v>16</v>
      </c>
      <c r="M59" t="s">
        <v>17</v>
      </c>
      <c r="N59" t="s">
        <v>17</v>
      </c>
      <c r="O59" t="s">
        <v>17</v>
      </c>
      <c r="P59" t="str" cm="1">
        <f t="array" ref="P59">_xlfn.IFS(Data_set[[#This Row],[Age (in years)]]&lt;=30,"&lt;30",Data_set[[#This Row],[Age (in years)]]&lt;=40,"30-40",Data_set[[#This Row],[Age (in years)]]&lt;=50,"40-50",Data_set[[#This Row],[Age (in years)]]&lt;=60,"50-60",Data_set[[#This Row],[Age (in years)]]&gt;60,"&gt;60")</f>
        <v>&gt;60</v>
      </c>
      <c r="Q59" t="str" cm="1">
        <f t="array" ref="Q59">_xlfn.IFS(Data_set[[#This Row],[Experience (in years)]]&lt;=5,"0-5",Data_set[[#This Row],[Experience (in years)]]&lt;=10,"6-10",Data_set[[#This Row],[Experience (in years)]]&lt;=20,"11-20",Data_set[[#This Row],[Experience (in years)]]&lt;=30,"21-30",Data_set[[#This Row],[Experience (in years)]]&lt;=40,"31-40",TRUE,"40+")</f>
        <v>31-40</v>
      </c>
      <c r="R59" t="str" cm="1">
        <f t="array" ref="R59">_xlfn.IFS(Data_set[[#This Row],[Mortgage]]=0,"0",Data_set[[#This Row],[Mortgage]]&lt;=100,"1-100",Data_set[[#This Row],[Mortgage]]&lt;=200,"101-200",Data_set[[#This Row],[Mortgage]]&lt;=300,"201-300",Data_set[[#This Row],[Mortgage]]&lt;=400,"301-400",TRUE,"400+")</f>
        <v>101-200</v>
      </c>
      <c r="S59" t="str" cm="1">
        <f t="array" ref="S59">_xlfn.IFS(Data_set[[#This Row],[CCAvg]]&lt;=2,"0-2",Data_set[[#This Row],[CCAvg]]&lt;=5,"3-5",Data_set[[#This Row],[CCAvg]]&lt;=8,"6-8",TRUE,"8+")</f>
        <v>6-8</v>
      </c>
      <c r="T59">
        <f>IF(Data_set[[#This Row],[Personal Loan]]="Yes",1,0)</f>
        <v>1</v>
      </c>
      <c r="U59" t="str" cm="1">
        <f t="array" ref="U59">_xlfn.IFS(Data_set[[#This Row],[Income (in K/year)]]&lt;50,"&lt;50K",Data_set[[#This Row],[Income (in K/year)]]&lt;75,"50K-75K",Data_set[[#This Row],[Income (in K/year)]]&lt;100,"75K-100K",Data_set[[#This Row],[Income (in K/year)]]&lt;150,"100K-150K",TRUE,"&gt;150K")</f>
        <v>&gt;150K</v>
      </c>
    </row>
    <row r="60" spans="1:23" x14ac:dyDescent="0.3">
      <c r="A60">
        <v>1419</v>
      </c>
      <c r="B60">
        <v>65</v>
      </c>
      <c r="C60">
        <v>41</v>
      </c>
      <c r="D60">
        <v>154</v>
      </c>
      <c r="E60" t="s">
        <v>14</v>
      </c>
      <c r="F60">
        <v>92008</v>
      </c>
      <c r="G60">
        <v>2</v>
      </c>
      <c r="H60">
        <v>4.5999999999999996</v>
      </c>
      <c r="I60" t="s">
        <v>20</v>
      </c>
      <c r="J60">
        <v>0</v>
      </c>
      <c r="K60" t="s">
        <v>17</v>
      </c>
      <c r="L60" t="s">
        <v>17</v>
      </c>
      <c r="M60" t="s">
        <v>17</v>
      </c>
      <c r="N60" t="s">
        <v>17</v>
      </c>
      <c r="O60" t="s">
        <v>17</v>
      </c>
      <c r="P60" t="str" cm="1">
        <f t="array" ref="P60">_xlfn.IFS(Data_set[[#This Row],[Age (in years)]]&lt;=30,"&lt;30",Data_set[[#This Row],[Age (in years)]]&lt;=40,"30-40",Data_set[[#This Row],[Age (in years)]]&lt;=50,"40-50",Data_set[[#This Row],[Age (in years)]]&lt;=60,"50-60",Data_set[[#This Row],[Age (in years)]]&gt;60,"&gt;60")</f>
        <v>&gt;60</v>
      </c>
      <c r="Q60" t="str" cm="1">
        <f t="array" ref="Q60">_xlfn.IFS(Data_set[[#This Row],[Experience (in years)]]&lt;=5,"0-5",Data_set[[#This Row],[Experience (in years)]]&lt;=10,"6-10",Data_set[[#This Row],[Experience (in years)]]&lt;=20,"11-20",Data_set[[#This Row],[Experience (in years)]]&lt;=30,"21-30",Data_set[[#This Row],[Experience (in years)]]&lt;=40,"31-40",TRUE,"40+")</f>
        <v>40+</v>
      </c>
      <c r="R60" t="str" cm="1">
        <f t="array" ref="R60">_xlfn.IFS(Data_set[[#This Row],[Mortgage]]=0,"0",Data_set[[#This Row],[Mortgage]]&lt;=100,"1-100",Data_set[[#This Row],[Mortgage]]&lt;=200,"101-200",Data_set[[#This Row],[Mortgage]]&lt;=300,"201-300",Data_set[[#This Row],[Mortgage]]&lt;=400,"301-400",TRUE,"400+")</f>
        <v>0</v>
      </c>
      <c r="S60" t="str" cm="1">
        <f t="array" ref="S60">_xlfn.IFS(Data_set[[#This Row],[CCAvg]]&lt;=2,"0-2",Data_set[[#This Row],[CCAvg]]&lt;=5,"3-5",Data_set[[#This Row],[CCAvg]]&lt;=8,"6-8",TRUE,"8+")</f>
        <v>3-5</v>
      </c>
      <c r="T60">
        <f>IF(Data_set[[#This Row],[Personal Loan]]="Yes",1,0)</f>
        <v>1</v>
      </c>
      <c r="U60" t="str" cm="1">
        <f t="array" ref="U60">_xlfn.IFS(Data_set[[#This Row],[Income (in K/year)]]&lt;50,"&lt;50K",Data_set[[#This Row],[Income (in K/year)]]&lt;75,"50K-75K",Data_set[[#This Row],[Income (in K/year)]]&lt;100,"75K-100K",Data_set[[#This Row],[Income (in K/year)]]&lt;150,"100K-150K",TRUE,"&gt;150K")</f>
        <v>&gt;150K</v>
      </c>
    </row>
    <row r="61" spans="1:23" hidden="1" x14ac:dyDescent="0.3">
      <c r="A61">
        <v>1435</v>
      </c>
      <c r="B61">
        <v>65</v>
      </c>
      <c r="C61">
        <v>41</v>
      </c>
      <c r="D61">
        <v>55</v>
      </c>
      <c r="E61" t="s">
        <v>21</v>
      </c>
      <c r="F61">
        <v>93106</v>
      </c>
      <c r="G61">
        <v>2</v>
      </c>
      <c r="H61">
        <v>1.1000000000000001</v>
      </c>
      <c r="I61" t="s">
        <v>15</v>
      </c>
      <c r="J61">
        <v>0</v>
      </c>
      <c r="K61" t="s">
        <v>16</v>
      </c>
      <c r="L61" t="s">
        <v>16</v>
      </c>
      <c r="M61" t="s">
        <v>16</v>
      </c>
      <c r="N61" t="s">
        <v>16</v>
      </c>
      <c r="O61" t="s">
        <v>16</v>
      </c>
      <c r="P61" t="str" cm="1">
        <f t="array" ref="P61">_xlfn.IFS(Data_set[[#This Row],[Age (in years)]]&lt;=30,"&lt;30",Data_set[[#This Row],[Age (in years)]]&lt;=40,"30-40",Data_set[[#This Row],[Age (in years)]]&lt;=50,"40-50",Data_set[[#This Row],[Age (in years)]]&lt;=60,"50-60",Data_set[[#This Row],[Age (in years)]]&gt;60,"&gt;60")</f>
        <v>&gt;60</v>
      </c>
      <c r="Q61" t="str" cm="1">
        <f t="array" ref="Q61">_xlfn.IFS(Data_set[[#This Row],[Experience (in years)]]&lt;=5,"0-5",Data_set[[#This Row],[Experience (in years)]]&lt;=10,"6-10",Data_set[[#This Row],[Experience (in years)]]&lt;=20,"11-20",Data_set[[#This Row],[Experience (in years)]]&lt;=30,"21-30",Data_set[[#This Row],[Experience (in years)]]&lt;=40,"31-40",TRUE,"40+")</f>
        <v>40+</v>
      </c>
      <c r="R61" t="str" cm="1">
        <f t="array" ref="R61">_xlfn.IFS(Data_set[[#This Row],[Mortgage]]=0,"0",Data_set[[#This Row],[Mortgage]]&lt;=100,"1-100",Data_set[[#This Row],[Mortgage]]&lt;=200,"101-200",Data_set[[#This Row],[Mortgage]]&lt;=300,"201-300",Data_set[[#This Row],[Mortgage]]&lt;=400,"301-400",TRUE,"400+")</f>
        <v>0</v>
      </c>
      <c r="S61" t="str" cm="1">
        <f t="array" ref="S61">_xlfn.IFS(Data_set[[#This Row],[CCAvg]]&lt;=2,"0-2",Data_set[[#This Row],[CCAvg]]&lt;=5,"3-5",Data_set[[#This Row],[CCAvg]]&lt;=8,"6-8",TRUE,"8+")</f>
        <v>0-2</v>
      </c>
      <c r="T61">
        <f>IF(Data_set[[#This Row],[Personal Loan]]="Yes",1,0)</f>
        <v>0</v>
      </c>
      <c r="U61" t="str" cm="1">
        <f t="array" ref="U61">_xlfn.IFS(Data_set[[#This Row],[Income (in K/year)]]&lt;50,"&lt;50K",Data_set[[#This Row],[Income (in K/year)]]&lt;75,"50K-75K",Data_set[[#This Row],[Income (in K/year)]]&lt;100,"75K-100K",Data_set[[#This Row],[Income (in K/year)]]&lt;150,"100K-150K",TRUE,"&gt;150K")</f>
        <v>50K-75K</v>
      </c>
    </row>
    <row r="62" spans="1:23" hidden="1" x14ac:dyDescent="0.3">
      <c r="A62">
        <v>1474</v>
      </c>
      <c r="B62">
        <v>65</v>
      </c>
      <c r="C62">
        <v>35</v>
      </c>
      <c r="D62">
        <v>23</v>
      </c>
      <c r="E62" t="s">
        <v>18</v>
      </c>
      <c r="F62">
        <v>91711</v>
      </c>
      <c r="G62">
        <v>1</v>
      </c>
      <c r="H62">
        <v>1.5</v>
      </c>
      <c r="I62" t="s">
        <v>19</v>
      </c>
      <c r="J62">
        <v>0</v>
      </c>
      <c r="K62" t="s">
        <v>16</v>
      </c>
      <c r="L62" t="s">
        <v>16</v>
      </c>
      <c r="M62" t="s">
        <v>16</v>
      </c>
      <c r="N62" t="s">
        <v>17</v>
      </c>
      <c r="O62" t="s">
        <v>16</v>
      </c>
      <c r="P62" t="str" cm="1">
        <f t="array" ref="P62">_xlfn.IFS(Data_set[[#This Row],[Age (in years)]]&lt;=30,"&lt;30",Data_set[[#This Row],[Age (in years)]]&lt;=40,"30-40",Data_set[[#This Row],[Age (in years)]]&lt;=50,"40-50",Data_set[[#This Row],[Age (in years)]]&lt;=60,"50-60",Data_set[[#This Row],[Age (in years)]]&gt;60,"&gt;60")</f>
        <v>&gt;60</v>
      </c>
      <c r="Q62" t="str" cm="1">
        <f t="array" ref="Q62">_xlfn.IFS(Data_set[[#This Row],[Experience (in years)]]&lt;=5,"0-5",Data_set[[#This Row],[Experience (in years)]]&lt;=10,"6-10",Data_set[[#This Row],[Experience (in years)]]&lt;=20,"11-20",Data_set[[#This Row],[Experience (in years)]]&lt;=30,"21-30",Data_set[[#This Row],[Experience (in years)]]&lt;=40,"31-40",TRUE,"40+")</f>
        <v>31-40</v>
      </c>
      <c r="R62" t="str" cm="1">
        <f t="array" ref="R62">_xlfn.IFS(Data_set[[#This Row],[Mortgage]]=0,"0",Data_set[[#This Row],[Mortgage]]&lt;=100,"1-100",Data_set[[#This Row],[Mortgage]]&lt;=200,"101-200",Data_set[[#This Row],[Mortgage]]&lt;=300,"201-300",Data_set[[#This Row],[Mortgage]]&lt;=400,"301-400",TRUE,"400+")</f>
        <v>0</v>
      </c>
      <c r="S62" t="str" cm="1">
        <f t="array" ref="S62">_xlfn.IFS(Data_set[[#This Row],[CCAvg]]&lt;=2,"0-2",Data_set[[#This Row],[CCAvg]]&lt;=5,"3-5",Data_set[[#This Row],[CCAvg]]&lt;=8,"6-8",TRUE,"8+")</f>
        <v>0-2</v>
      </c>
      <c r="T62">
        <f>IF(Data_set[[#This Row],[Personal Loan]]="Yes",1,0)</f>
        <v>0</v>
      </c>
      <c r="U62" t="str" cm="1">
        <f t="array" ref="U62">_xlfn.IFS(Data_set[[#This Row],[Income (in K/year)]]&lt;50,"&lt;50K",Data_set[[#This Row],[Income (in K/year)]]&lt;75,"50K-75K",Data_set[[#This Row],[Income (in K/year)]]&lt;100,"75K-100K",Data_set[[#This Row],[Income (in K/year)]]&lt;150,"100K-150K",TRUE,"&gt;150K")</f>
        <v>&lt;50K</v>
      </c>
    </row>
    <row r="63" spans="1:23" x14ac:dyDescent="0.3">
      <c r="A63">
        <v>1479</v>
      </c>
      <c r="B63">
        <v>65</v>
      </c>
      <c r="C63">
        <v>39</v>
      </c>
      <c r="D63">
        <v>160</v>
      </c>
      <c r="E63" t="s">
        <v>14</v>
      </c>
      <c r="F63">
        <v>94803</v>
      </c>
      <c r="G63">
        <v>4</v>
      </c>
      <c r="H63">
        <v>3.8</v>
      </c>
      <c r="I63" t="s">
        <v>15</v>
      </c>
      <c r="J63">
        <v>237</v>
      </c>
      <c r="K63" t="s">
        <v>17</v>
      </c>
      <c r="L63" t="s">
        <v>16</v>
      </c>
      <c r="M63" t="s">
        <v>16</v>
      </c>
      <c r="N63" t="s">
        <v>17</v>
      </c>
      <c r="O63" t="s">
        <v>16</v>
      </c>
      <c r="P63" t="str" cm="1">
        <f t="array" ref="P63">_xlfn.IFS(Data_set[[#This Row],[Age (in years)]]&lt;=30,"&lt;30",Data_set[[#This Row],[Age (in years)]]&lt;=40,"30-40",Data_set[[#This Row],[Age (in years)]]&lt;=50,"40-50",Data_set[[#This Row],[Age (in years)]]&lt;=60,"50-60",Data_set[[#This Row],[Age (in years)]]&gt;60,"&gt;60")</f>
        <v>&gt;60</v>
      </c>
      <c r="Q63" t="str" cm="1">
        <f t="array" ref="Q63">_xlfn.IFS(Data_set[[#This Row],[Experience (in years)]]&lt;=5,"0-5",Data_set[[#This Row],[Experience (in years)]]&lt;=10,"6-10",Data_set[[#This Row],[Experience (in years)]]&lt;=20,"11-20",Data_set[[#This Row],[Experience (in years)]]&lt;=30,"21-30",Data_set[[#This Row],[Experience (in years)]]&lt;=40,"31-40",TRUE,"40+")</f>
        <v>31-40</v>
      </c>
      <c r="R63" t="str" cm="1">
        <f t="array" ref="R63">_xlfn.IFS(Data_set[[#This Row],[Mortgage]]=0,"0",Data_set[[#This Row],[Mortgage]]&lt;=100,"1-100",Data_set[[#This Row],[Mortgage]]&lt;=200,"101-200",Data_set[[#This Row],[Mortgage]]&lt;=300,"201-300",Data_set[[#This Row],[Mortgage]]&lt;=400,"301-400",TRUE,"400+")</f>
        <v>201-300</v>
      </c>
      <c r="S63" t="str" cm="1">
        <f t="array" ref="S63">_xlfn.IFS(Data_set[[#This Row],[CCAvg]]&lt;=2,"0-2",Data_set[[#This Row],[CCAvg]]&lt;=5,"3-5",Data_set[[#This Row],[CCAvg]]&lt;=8,"6-8",TRUE,"8+")</f>
        <v>3-5</v>
      </c>
      <c r="T63">
        <f>IF(Data_set[[#This Row],[Personal Loan]]="Yes",1,0)</f>
        <v>1</v>
      </c>
      <c r="U63" t="str" cm="1">
        <f t="array" ref="U63">_xlfn.IFS(Data_set[[#This Row],[Income (in K/year)]]&lt;50,"&lt;50K",Data_set[[#This Row],[Income (in K/year)]]&lt;75,"50K-75K",Data_set[[#This Row],[Income (in K/year)]]&lt;100,"75K-100K",Data_set[[#This Row],[Income (in K/year)]]&lt;150,"100K-150K",TRUE,"&gt;150K")</f>
        <v>&gt;150K</v>
      </c>
    </row>
    <row r="64" spans="1:23" hidden="1" x14ac:dyDescent="0.3">
      <c r="A64">
        <v>1503</v>
      </c>
      <c r="B64">
        <v>65</v>
      </c>
      <c r="C64">
        <v>39</v>
      </c>
      <c r="D64">
        <v>113</v>
      </c>
      <c r="E64" t="s">
        <v>14</v>
      </c>
      <c r="F64">
        <v>90036</v>
      </c>
      <c r="G64">
        <v>1</v>
      </c>
      <c r="H64">
        <v>2</v>
      </c>
      <c r="I64" t="s">
        <v>15</v>
      </c>
      <c r="J64">
        <v>0</v>
      </c>
      <c r="K64" t="s">
        <v>16</v>
      </c>
      <c r="L64" t="s">
        <v>16</v>
      </c>
      <c r="M64" t="s">
        <v>16</v>
      </c>
      <c r="N64" t="s">
        <v>17</v>
      </c>
      <c r="O64" t="s">
        <v>17</v>
      </c>
      <c r="P64" t="str" cm="1">
        <f t="array" ref="P64">_xlfn.IFS(Data_set[[#This Row],[Age (in years)]]&lt;=30,"&lt;30",Data_set[[#This Row],[Age (in years)]]&lt;=40,"30-40",Data_set[[#This Row],[Age (in years)]]&lt;=50,"40-50",Data_set[[#This Row],[Age (in years)]]&lt;=60,"50-60",Data_set[[#This Row],[Age (in years)]]&gt;60,"&gt;60")</f>
        <v>&gt;60</v>
      </c>
      <c r="Q64" t="str" cm="1">
        <f t="array" ref="Q64">_xlfn.IFS(Data_set[[#This Row],[Experience (in years)]]&lt;=5,"0-5",Data_set[[#This Row],[Experience (in years)]]&lt;=10,"6-10",Data_set[[#This Row],[Experience (in years)]]&lt;=20,"11-20",Data_set[[#This Row],[Experience (in years)]]&lt;=30,"21-30",Data_set[[#This Row],[Experience (in years)]]&lt;=40,"31-40",TRUE,"40+")</f>
        <v>31-40</v>
      </c>
      <c r="R64" t="str" cm="1">
        <f t="array" ref="R64">_xlfn.IFS(Data_set[[#This Row],[Mortgage]]=0,"0",Data_set[[#This Row],[Mortgage]]&lt;=100,"1-100",Data_set[[#This Row],[Mortgage]]&lt;=200,"101-200",Data_set[[#This Row],[Mortgage]]&lt;=300,"201-300",Data_set[[#This Row],[Mortgage]]&lt;=400,"301-400",TRUE,"400+")</f>
        <v>0</v>
      </c>
      <c r="S64" t="str" cm="1">
        <f t="array" ref="S64">_xlfn.IFS(Data_set[[#This Row],[CCAvg]]&lt;=2,"0-2",Data_set[[#This Row],[CCAvg]]&lt;=5,"3-5",Data_set[[#This Row],[CCAvg]]&lt;=8,"6-8",TRUE,"8+")</f>
        <v>0-2</v>
      </c>
      <c r="T64">
        <f>IF(Data_set[[#This Row],[Personal Loan]]="Yes",1,0)</f>
        <v>0</v>
      </c>
      <c r="U64" t="str" cm="1">
        <f t="array" ref="U64">_xlfn.IFS(Data_set[[#This Row],[Income (in K/year)]]&lt;50,"&lt;50K",Data_set[[#This Row],[Income (in K/year)]]&lt;75,"50K-75K",Data_set[[#This Row],[Income (in K/year)]]&lt;100,"75K-100K",Data_set[[#This Row],[Income (in K/year)]]&lt;150,"100K-150K",TRUE,"&gt;150K")</f>
        <v>100K-150K</v>
      </c>
    </row>
    <row r="65" spans="1:21" hidden="1" x14ac:dyDescent="0.3">
      <c r="A65">
        <v>1637</v>
      </c>
      <c r="B65">
        <v>65</v>
      </c>
      <c r="C65">
        <v>39</v>
      </c>
      <c r="D65">
        <v>100</v>
      </c>
      <c r="E65" t="s">
        <v>21</v>
      </c>
      <c r="F65">
        <v>92122</v>
      </c>
      <c r="G65">
        <v>4</v>
      </c>
      <c r="H65">
        <v>1.7</v>
      </c>
      <c r="I65" t="s">
        <v>19</v>
      </c>
      <c r="J65">
        <v>0</v>
      </c>
      <c r="K65" t="s">
        <v>16</v>
      </c>
      <c r="L65" t="s">
        <v>16</v>
      </c>
      <c r="M65" t="s">
        <v>16</v>
      </c>
      <c r="N65" t="s">
        <v>16</v>
      </c>
      <c r="O65" t="s">
        <v>17</v>
      </c>
      <c r="P65" t="str" cm="1">
        <f t="array" ref="P65">_xlfn.IFS(Data_set[[#This Row],[Age (in years)]]&lt;=30,"&lt;30",Data_set[[#This Row],[Age (in years)]]&lt;=40,"30-40",Data_set[[#This Row],[Age (in years)]]&lt;=50,"40-50",Data_set[[#This Row],[Age (in years)]]&lt;=60,"50-60",Data_set[[#This Row],[Age (in years)]]&gt;60,"&gt;60")</f>
        <v>&gt;60</v>
      </c>
      <c r="Q65" t="str" cm="1">
        <f t="array" ref="Q65">_xlfn.IFS(Data_set[[#This Row],[Experience (in years)]]&lt;=5,"0-5",Data_set[[#This Row],[Experience (in years)]]&lt;=10,"6-10",Data_set[[#This Row],[Experience (in years)]]&lt;=20,"11-20",Data_set[[#This Row],[Experience (in years)]]&lt;=30,"21-30",Data_set[[#This Row],[Experience (in years)]]&lt;=40,"31-40",TRUE,"40+")</f>
        <v>31-40</v>
      </c>
      <c r="R65" t="str" cm="1">
        <f t="array" ref="R65">_xlfn.IFS(Data_set[[#This Row],[Mortgage]]=0,"0",Data_set[[#This Row],[Mortgage]]&lt;=100,"1-100",Data_set[[#This Row],[Mortgage]]&lt;=200,"101-200",Data_set[[#This Row],[Mortgage]]&lt;=300,"201-300",Data_set[[#This Row],[Mortgage]]&lt;=400,"301-400",TRUE,"400+")</f>
        <v>0</v>
      </c>
      <c r="S65" t="str" cm="1">
        <f t="array" ref="S65">_xlfn.IFS(Data_set[[#This Row],[CCAvg]]&lt;=2,"0-2",Data_set[[#This Row],[CCAvg]]&lt;=5,"3-5",Data_set[[#This Row],[CCAvg]]&lt;=8,"6-8",TRUE,"8+")</f>
        <v>0-2</v>
      </c>
      <c r="T65">
        <f>IF(Data_set[[#This Row],[Personal Loan]]="Yes",1,0)</f>
        <v>0</v>
      </c>
      <c r="U65" t="str" cm="1">
        <f t="array" ref="U65">_xlfn.IFS(Data_set[[#This Row],[Income (in K/year)]]&lt;50,"&lt;50K",Data_set[[#This Row],[Income (in K/year)]]&lt;75,"50K-75K",Data_set[[#This Row],[Income (in K/year)]]&lt;100,"75K-100K",Data_set[[#This Row],[Income (in K/year)]]&lt;150,"100K-150K",TRUE,"&gt;150K")</f>
        <v>100K-150K</v>
      </c>
    </row>
    <row r="66" spans="1:21" hidden="1" x14ac:dyDescent="0.3">
      <c r="A66">
        <v>1704</v>
      </c>
      <c r="B66">
        <v>65</v>
      </c>
      <c r="C66">
        <v>41</v>
      </c>
      <c r="D66">
        <v>40</v>
      </c>
      <c r="E66" t="s">
        <v>18</v>
      </c>
      <c r="F66">
        <v>94542</v>
      </c>
      <c r="G66">
        <v>3</v>
      </c>
      <c r="H66">
        <v>0.1</v>
      </c>
      <c r="I66" t="s">
        <v>19</v>
      </c>
      <c r="J66">
        <v>0</v>
      </c>
      <c r="K66" t="s">
        <v>16</v>
      </c>
      <c r="L66" t="s">
        <v>16</v>
      </c>
      <c r="M66" t="s">
        <v>16</v>
      </c>
      <c r="N66" t="s">
        <v>17</v>
      </c>
      <c r="O66" t="s">
        <v>16</v>
      </c>
      <c r="P66" t="str" cm="1">
        <f t="array" ref="P66">_xlfn.IFS(Data_set[[#This Row],[Age (in years)]]&lt;=30,"&lt;30",Data_set[[#This Row],[Age (in years)]]&lt;=40,"30-40",Data_set[[#This Row],[Age (in years)]]&lt;=50,"40-50",Data_set[[#This Row],[Age (in years)]]&lt;=60,"50-60",Data_set[[#This Row],[Age (in years)]]&gt;60,"&gt;60")</f>
        <v>&gt;60</v>
      </c>
      <c r="Q66" t="str" cm="1">
        <f t="array" ref="Q66">_xlfn.IFS(Data_set[[#This Row],[Experience (in years)]]&lt;=5,"0-5",Data_set[[#This Row],[Experience (in years)]]&lt;=10,"6-10",Data_set[[#This Row],[Experience (in years)]]&lt;=20,"11-20",Data_set[[#This Row],[Experience (in years)]]&lt;=30,"21-30",Data_set[[#This Row],[Experience (in years)]]&lt;=40,"31-40",TRUE,"40+")</f>
        <v>40+</v>
      </c>
      <c r="R66" t="str" cm="1">
        <f t="array" ref="R66">_xlfn.IFS(Data_set[[#This Row],[Mortgage]]=0,"0",Data_set[[#This Row],[Mortgage]]&lt;=100,"1-100",Data_set[[#This Row],[Mortgage]]&lt;=200,"101-200",Data_set[[#This Row],[Mortgage]]&lt;=300,"201-300",Data_set[[#This Row],[Mortgage]]&lt;=400,"301-400",TRUE,"400+")</f>
        <v>0</v>
      </c>
      <c r="S66" t="str" cm="1">
        <f t="array" ref="S66">_xlfn.IFS(Data_set[[#This Row],[CCAvg]]&lt;=2,"0-2",Data_set[[#This Row],[CCAvg]]&lt;=5,"3-5",Data_set[[#This Row],[CCAvg]]&lt;=8,"6-8",TRUE,"8+")</f>
        <v>0-2</v>
      </c>
      <c r="T66">
        <f>IF(Data_set[[#This Row],[Personal Loan]]="Yes",1,0)</f>
        <v>0</v>
      </c>
      <c r="U66" t="str" cm="1">
        <f t="array" ref="U66">_xlfn.IFS(Data_set[[#This Row],[Income (in K/year)]]&lt;50,"&lt;50K",Data_set[[#This Row],[Income (in K/year)]]&lt;75,"50K-75K",Data_set[[#This Row],[Income (in K/year)]]&lt;100,"75K-100K",Data_set[[#This Row],[Income (in K/year)]]&lt;150,"100K-150K",TRUE,"&gt;150K")</f>
        <v>&lt;50K</v>
      </c>
    </row>
    <row r="67" spans="1:21" hidden="1" x14ac:dyDescent="0.3">
      <c r="A67">
        <v>1763</v>
      </c>
      <c r="B67">
        <v>65</v>
      </c>
      <c r="C67">
        <v>35</v>
      </c>
      <c r="D67">
        <v>55</v>
      </c>
      <c r="E67" t="s">
        <v>21</v>
      </c>
      <c r="F67">
        <v>94526</v>
      </c>
      <c r="G67">
        <v>4</v>
      </c>
      <c r="H67">
        <v>1.67</v>
      </c>
      <c r="I67" t="s">
        <v>19</v>
      </c>
      <c r="J67">
        <v>89</v>
      </c>
      <c r="K67" t="s">
        <v>16</v>
      </c>
      <c r="L67" t="s">
        <v>16</v>
      </c>
      <c r="M67" t="s">
        <v>16</v>
      </c>
      <c r="N67" t="s">
        <v>17</v>
      </c>
      <c r="O67" t="s">
        <v>17</v>
      </c>
      <c r="P67" t="str" cm="1">
        <f t="array" ref="P67">_xlfn.IFS(Data_set[[#This Row],[Age (in years)]]&lt;=30,"&lt;30",Data_set[[#This Row],[Age (in years)]]&lt;=40,"30-40",Data_set[[#This Row],[Age (in years)]]&lt;=50,"40-50",Data_set[[#This Row],[Age (in years)]]&lt;=60,"50-60",Data_set[[#This Row],[Age (in years)]]&gt;60,"&gt;60")</f>
        <v>&gt;60</v>
      </c>
      <c r="Q67" t="str" cm="1">
        <f t="array" ref="Q67">_xlfn.IFS(Data_set[[#This Row],[Experience (in years)]]&lt;=5,"0-5",Data_set[[#This Row],[Experience (in years)]]&lt;=10,"6-10",Data_set[[#This Row],[Experience (in years)]]&lt;=20,"11-20",Data_set[[#This Row],[Experience (in years)]]&lt;=30,"21-30",Data_set[[#This Row],[Experience (in years)]]&lt;=40,"31-40",TRUE,"40+")</f>
        <v>31-40</v>
      </c>
      <c r="R67" t="str" cm="1">
        <f t="array" ref="R67">_xlfn.IFS(Data_set[[#This Row],[Mortgage]]=0,"0",Data_set[[#This Row],[Mortgage]]&lt;=100,"1-100",Data_set[[#This Row],[Mortgage]]&lt;=200,"101-200",Data_set[[#This Row],[Mortgage]]&lt;=300,"201-300",Data_set[[#This Row],[Mortgage]]&lt;=400,"301-400",TRUE,"400+")</f>
        <v>1-100</v>
      </c>
      <c r="S67" t="str" cm="1">
        <f t="array" ref="S67">_xlfn.IFS(Data_set[[#This Row],[CCAvg]]&lt;=2,"0-2",Data_set[[#This Row],[CCAvg]]&lt;=5,"3-5",Data_set[[#This Row],[CCAvg]]&lt;=8,"6-8",TRUE,"8+")</f>
        <v>0-2</v>
      </c>
      <c r="T67">
        <f>IF(Data_set[[#This Row],[Personal Loan]]="Yes",1,0)</f>
        <v>0</v>
      </c>
      <c r="U67" t="str" cm="1">
        <f t="array" ref="U67">_xlfn.IFS(Data_set[[#This Row],[Income (in K/year)]]&lt;50,"&lt;50K",Data_set[[#This Row],[Income (in K/year)]]&lt;75,"50K-75K",Data_set[[#This Row],[Income (in K/year)]]&lt;100,"75K-100K",Data_set[[#This Row],[Income (in K/year)]]&lt;150,"100K-150K",TRUE,"&gt;150K")</f>
        <v>50K-75K</v>
      </c>
    </row>
    <row r="68" spans="1:21" hidden="1" x14ac:dyDescent="0.3">
      <c r="A68">
        <v>1816</v>
      </c>
      <c r="B68">
        <v>65</v>
      </c>
      <c r="C68">
        <v>39</v>
      </c>
      <c r="D68">
        <v>18</v>
      </c>
      <c r="E68" t="s">
        <v>18</v>
      </c>
      <c r="F68">
        <v>94923</v>
      </c>
      <c r="G68">
        <v>2</v>
      </c>
      <c r="H68">
        <v>0.4</v>
      </c>
      <c r="I68" t="s">
        <v>15</v>
      </c>
      <c r="J68">
        <v>0</v>
      </c>
      <c r="K68" t="s">
        <v>16</v>
      </c>
      <c r="L68" t="s">
        <v>17</v>
      </c>
      <c r="M68" t="s">
        <v>17</v>
      </c>
      <c r="N68" t="s">
        <v>17</v>
      </c>
      <c r="O68" t="s">
        <v>17</v>
      </c>
      <c r="P68" t="str" cm="1">
        <f t="array" ref="P68">_xlfn.IFS(Data_set[[#This Row],[Age (in years)]]&lt;=30,"&lt;30",Data_set[[#This Row],[Age (in years)]]&lt;=40,"30-40",Data_set[[#This Row],[Age (in years)]]&lt;=50,"40-50",Data_set[[#This Row],[Age (in years)]]&lt;=60,"50-60",Data_set[[#This Row],[Age (in years)]]&gt;60,"&gt;60")</f>
        <v>&gt;60</v>
      </c>
      <c r="Q68" t="str" cm="1">
        <f t="array" ref="Q68">_xlfn.IFS(Data_set[[#This Row],[Experience (in years)]]&lt;=5,"0-5",Data_set[[#This Row],[Experience (in years)]]&lt;=10,"6-10",Data_set[[#This Row],[Experience (in years)]]&lt;=20,"11-20",Data_set[[#This Row],[Experience (in years)]]&lt;=30,"21-30",Data_set[[#This Row],[Experience (in years)]]&lt;=40,"31-40",TRUE,"40+")</f>
        <v>31-40</v>
      </c>
      <c r="R68" t="str" cm="1">
        <f t="array" ref="R68">_xlfn.IFS(Data_set[[#This Row],[Mortgage]]=0,"0",Data_set[[#This Row],[Mortgage]]&lt;=100,"1-100",Data_set[[#This Row],[Mortgage]]&lt;=200,"101-200",Data_set[[#This Row],[Mortgage]]&lt;=300,"201-300",Data_set[[#This Row],[Mortgage]]&lt;=400,"301-400",TRUE,"400+")</f>
        <v>0</v>
      </c>
      <c r="S68" t="str" cm="1">
        <f t="array" ref="S68">_xlfn.IFS(Data_set[[#This Row],[CCAvg]]&lt;=2,"0-2",Data_set[[#This Row],[CCAvg]]&lt;=5,"3-5",Data_set[[#This Row],[CCAvg]]&lt;=8,"6-8",TRUE,"8+")</f>
        <v>0-2</v>
      </c>
      <c r="T68">
        <f>IF(Data_set[[#This Row],[Personal Loan]]="Yes",1,0)</f>
        <v>0</v>
      </c>
      <c r="U68" t="str" cm="1">
        <f t="array" ref="U68">_xlfn.IFS(Data_set[[#This Row],[Income (in K/year)]]&lt;50,"&lt;50K",Data_set[[#This Row],[Income (in K/year)]]&lt;75,"50K-75K",Data_set[[#This Row],[Income (in K/year)]]&lt;100,"75K-100K",Data_set[[#This Row],[Income (in K/year)]]&lt;150,"100K-150K",TRUE,"&gt;150K")</f>
        <v>&lt;50K</v>
      </c>
    </row>
    <row r="69" spans="1:21" hidden="1" x14ac:dyDescent="0.3">
      <c r="A69">
        <v>1845</v>
      </c>
      <c r="B69">
        <v>65</v>
      </c>
      <c r="C69">
        <v>40</v>
      </c>
      <c r="D69">
        <v>21</v>
      </c>
      <c r="E69" t="s">
        <v>18</v>
      </c>
      <c r="F69">
        <v>92717</v>
      </c>
      <c r="G69">
        <v>3</v>
      </c>
      <c r="H69">
        <v>0.1</v>
      </c>
      <c r="I69" t="s">
        <v>19</v>
      </c>
      <c r="J69">
        <v>0</v>
      </c>
      <c r="K69" t="s">
        <v>16</v>
      </c>
      <c r="L69" t="s">
        <v>16</v>
      </c>
      <c r="M69" t="s">
        <v>16</v>
      </c>
      <c r="N69" t="s">
        <v>16</v>
      </c>
      <c r="O69" t="s">
        <v>17</v>
      </c>
      <c r="P69" t="str" cm="1">
        <f t="array" ref="P69">_xlfn.IFS(Data_set[[#This Row],[Age (in years)]]&lt;=30,"&lt;30",Data_set[[#This Row],[Age (in years)]]&lt;=40,"30-40",Data_set[[#This Row],[Age (in years)]]&lt;=50,"40-50",Data_set[[#This Row],[Age (in years)]]&lt;=60,"50-60",Data_set[[#This Row],[Age (in years)]]&gt;60,"&gt;60")</f>
        <v>&gt;60</v>
      </c>
      <c r="Q69" t="str" cm="1">
        <f t="array" ref="Q69">_xlfn.IFS(Data_set[[#This Row],[Experience (in years)]]&lt;=5,"0-5",Data_set[[#This Row],[Experience (in years)]]&lt;=10,"6-10",Data_set[[#This Row],[Experience (in years)]]&lt;=20,"11-20",Data_set[[#This Row],[Experience (in years)]]&lt;=30,"21-30",Data_set[[#This Row],[Experience (in years)]]&lt;=40,"31-40",TRUE,"40+")</f>
        <v>31-40</v>
      </c>
      <c r="R69" t="str" cm="1">
        <f t="array" ref="R69">_xlfn.IFS(Data_set[[#This Row],[Mortgage]]=0,"0",Data_set[[#This Row],[Mortgage]]&lt;=100,"1-100",Data_set[[#This Row],[Mortgage]]&lt;=200,"101-200",Data_set[[#This Row],[Mortgage]]&lt;=300,"201-300",Data_set[[#This Row],[Mortgage]]&lt;=400,"301-400",TRUE,"400+")</f>
        <v>0</v>
      </c>
      <c r="S69" t="str" cm="1">
        <f t="array" ref="S69">_xlfn.IFS(Data_set[[#This Row],[CCAvg]]&lt;=2,"0-2",Data_set[[#This Row],[CCAvg]]&lt;=5,"3-5",Data_set[[#This Row],[CCAvg]]&lt;=8,"6-8",TRUE,"8+")</f>
        <v>0-2</v>
      </c>
      <c r="T69">
        <f>IF(Data_set[[#This Row],[Personal Loan]]="Yes",1,0)</f>
        <v>0</v>
      </c>
      <c r="U69" t="str" cm="1">
        <f t="array" ref="U69">_xlfn.IFS(Data_set[[#This Row],[Income (in K/year)]]&lt;50,"&lt;50K",Data_set[[#This Row],[Income (in K/year)]]&lt;75,"50K-75K",Data_set[[#This Row],[Income (in K/year)]]&lt;100,"75K-100K",Data_set[[#This Row],[Income (in K/year)]]&lt;150,"100K-150K",TRUE,"&gt;150K")</f>
        <v>&lt;50K</v>
      </c>
    </row>
    <row r="70" spans="1:21" hidden="1" x14ac:dyDescent="0.3">
      <c r="A70">
        <v>1856</v>
      </c>
      <c r="B70">
        <v>65</v>
      </c>
      <c r="C70">
        <v>39</v>
      </c>
      <c r="D70">
        <v>30</v>
      </c>
      <c r="E70" t="s">
        <v>18</v>
      </c>
      <c r="F70">
        <v>94304</v>
      </c>
      <c r="G70">
        <v>3</v>
      </c>
      <c r="H70">
        <v>0.7</v>
      </c>
      <c r="I70" t="s">
        <v>20</v>
      </c>
      <c r="J70">
        <v>0</v>
      </c>
      <c r="K70" t="s">
        <v>16</v>
      </c>
      <c r="L70" t="s">
        <v>16</v>
      </c>
      <c r="M70" t="s">
        <v>16</v>
      </c>
      <c r="N70" t="s">
        <v>17</v>
      </c>
      <c r="O70" t="s">
        <v>17</v>
      </c>
      <c r="P70" t="str" cm="1">
        <f t="array" ref="P70">_xlfn.IFS(Data_set[[#This Row],[Age (in years)]]&lt;=30,"&lt;30",Data_set[[#This Row],[Age (in years)]]&lt;=40,"30-40",Data_set[[#This Row],[Age (in years)]]&lt;=50,"40-50",Data_set[[#This Row],[Age (in years)]]&lt;=60,"50-60",Data_set[[#This Row],[Age (in years)]]&gt;60,"&gt;60")</f>
        <v>&gt;60</v>
      </c>
      <c r="Q70" t="str" cm="1">
        <f t="array" ref="Q70">_xlfn.IFS(Data_set[[#This Row],[Experience (in years)]]&lt;=5,"0-5",Data_set[[#This Row],[Experience (in years)]]&lt;=10,"6-10",Data_set[[#This Row],[Experience (in years)]]&lt;=20,"11-20",Data_set[[#This Row],[Experience (in years)]]&lt;=30,"21-30",Data_set[[#This Row],[Experience (in years)]]&lt;=40,"31-40",TRUE,"40+")</f>
        <v>31-40</v>
      </c>
      <c r="R70" t="str" cm="1">
        <f t="array" ref="R70">_xlfn.IFS(Data_set[[#This Row],[Mortgage]]=0,"0",Data_set[[#This Row],[Mortgage]]&lt;=100,"1-100",Data_set[[#This Row],[Mortgage]]&lt;=200,"101-200",Data_set[[#This Row],[Mortgage]]&lt;=300,"201-300",Data_set[[#This Row],[Mortgage]]&lt;=400,"301-400",TRUE,"400+")</f>
        <v>0</v>
      </c>
      <c r="S70" t="str" cm="1">
        <f t="array" ref="S70">_xlfn.IFS(Data_set[[#This Row],[CCAvg]]&lt;=2,"0-2",Data_set[[#This Row],[CCAvg]]&lt;=5,"3-5",Data_set[[#This Row],[CCAvg]]&lt;=8,"6-8",TRUE,"8+")</f>
        <v>0-2</v>
      </c>
      <c r="T70">
        <f>IF(Data_set[[#This Row],[Personal Loan]]="Yes",1,0)</f>
        <v>0</v>
      </c>
      <c r="U70" t="str" cm="1">
        <f t="array" ref="U70">_xlfn.IFS(Data_set[[#This Row],[Income (in K/year)]]&lt;50,"&lt;50K",Data_set[[#This Row],[Income (in K/year)]]&lt;75,"50K-75K",Data_set[[#This Row],[Income (in K/year)]]&lt;100,"75K-100K",Data_set[[#This Row],[Income (in K/year)]]&lt;150,"100K-150K",TRUE,"&gt;150K")</f>
        <v>&lt;50K</v>
      </c>
    </row>
    <row r="71" spans="1:21" hidden="1" x14ac:dyDescent="0.3">
      <c r="A71">
        <v>1868</v>
      </c>
      <c r="B71">
        <v>65</v>
      </c>
      <c r="C71">
        <v>39</v>
      </c>
      <c r="D71">
        <v>21</v>
      </c>
      <c r="E71" t="s">
        <v>18</v>
      </c>
      <c r="F71">
        <v>94553</v>
      </c>
      <c r="G71">
        <v>2</v>
      </c>
      <c r="H71">
        <v>0.4</v>
      </c>
      <c r="I71" t="s">
        <v>15</v>
      </c>
      <c r="J71">
        <v>0</v>
      </c>
      <c r="K71" t="s">
        <v>16</v>
      </c>
      <c r="L71" t="s">
        <v>16</v>
      </c>
      <c r="M71" t="s">
        <v>16</v>
      </c>
      <c r="N71" t="s">
        <v>16</v>
      </c>
      <c r="O71" t="s">
        <v>16</v>
      </c>
      <c r="P71" t="str" cm="1">
        <f t="array" ref="P71">_xlfn.IFS(Data_set[[#This Row],[Age (in years)]]&lt;=30,"&lt;30",Data_set[[#This Row],[Age (in years)]]&lt;=40,"30-40",Data_set[[#This Row],[Age (in years)]]&lt;=50,"40-50",Data_set[[#This Row],[Age (in years)]]&lt;=60,"50-60",Data_set[[#This Row],[Age (in years)]]&gt;60,"&gt;60")</f>
        <v>&gt;60</v>
      </c>
      <c r="Q71" t="str" cm="1">
        <f t="array" ref="Q71">_xlfn.IFS(Data_set[[#This Row],[Experience (in years)]]&lt;=5,"0-5",Data_set[[#This Row],[Experience (in years)]]&lt;=10,"6-10",Data_set[[#This Row],[Experience (in years)]]&lt;=20,"11-20",Data_set[[#This Row],[Experience (in years)]]&lt;=30,"21-30",Data_set[[#This Row],[Experience (in years)]]&lt;=40,"31-40",TRUE,"40+")</f>
        <v>31-40</v>
      </c>
      <c r="R71" t="str" cm="1">
        <f t="array" ref="R71">_xlfn.IFS(Data_set[[#This Row],[Mortgage]]=0,"0",Data_set[[#This Row],[Mortgage]]&lt;=100,"1-100",Data_set[[#This Row],[Mortgage]]&lt;=200,"101-200",Data_set[[#This Row],[Mortgage]]&lt;=300,"201-300",Data_set[[#This Row],[Mortgage]]&lt;=400,"301-400",TRUE,"400+")</f>
        <v>0</v>
      </c>
      <c r="S71" t="str" cm="1">
        <f t="array" ref="S71">_xlfn.IFS(Data_set[[#This Row],[CCAvg]]&lt;=2,"0-2",Data_set[[#This Row],[CCAvg]]&lt;=5,"3-5",Data_set[[#This Row],[CCAvg]]&lt;=8,"6-8",TRUE,"8+")</f>
        <v>0-2</v>
      </c>
      <c r="T71">
        <f>IF(Data_set[[#This Row],[Personal Loan]]="Yes",1,0)</f>
        <v>0</v>
      </c>
      <c r="U71" t="str" cm="1">
        <f t="array" ref="U71">_xlfn.IFS(Data_set[[#This Row],[Income (in K/year)]]&lt;50,"&lt;50K",Data_set[[#This Row],[Income (in K/year)]]&lt;75,"50K-75K",Data_set[[#This Row],[Income (in K/year)]]&lt;100,"75K-100K",Data_set[[#This Row],[Income (in K/year)]]&lt;150,"100K-150K",TRUE,"&gt;150K")</f>
        <v>&lt;50K</v>
      </c>
    </row>
    <row r="72" spans="1:21" hidden="1" x14ac:dyDescent="0.3">
      <c r="A72">
        <v>1887</v>
      </c>
      <c r="B72">
        <v>65</v>
      </c>
      <c r="C72">
        <v>41</v>
      </c>
      <c r="D72">
        <v>115</v>
      </c>
      <c r="E72" t="s">
        <v>14</v>
      </c>
      <c r="F72">
        <v>94105</v>
      </c>
      <c r="G72">
        <v>4</v>
      </c>
      <c r="H72">
        <v>1.7</v>
      </c>
      <c r="I72" t="s">
        <v>20</v>
      </c>
      <c r="J72">
        <v>0</v>
      </c>
      <c r="K72" t="s">
        <v>16</v>
      </c>
      <c r="L72" t="s">
        <v>16</v>
      </c>
      <c r="M72" t="s">
        <v>16</v>
      </c>
      <c r="N72" t="s">
        <v>16</v>
      </c>
      <c r="O72" t="s">
        <v>16</v>
      </c>
      <c r="P72" t="str" cm="1">
        <f t="array" ref="P72">_xlfn.IFS(Data_set[[#This Row],[Age (in years)]]&lt;=30,"&lt;30",Data_set[[#This Row],[Age (in years)]]&lt;=40,"30-40",Data_set[[#This Row],[Age (in years)]]&lt;=50,"40-50",Data_set[[#This Row],[Age (in years)]]&lt;=60,"50-60",Data_set[[#This Row],[Age (in years)]]&gt;60,"&gt;60")</f>
        <v>&gt;60</v>
      </c>
      <c r="Q72" t="str" cm="1">
        <f t="array" ref="Q72">_xlfn.IFS(Data_set[[#This Row],[Experience (in years)]]&lt;=5,"0-5",Data_set[[#This Row],[Experience (in years)]]&lt;=10,"6-10",Data_set[[#This Row],[Experience (in years)]]&lt;=20,"11-20",Data_set[[#This Row],[Experience (in years)]]&lt;=30,"21-30",Data_set[[#This Row],[Experience (in years)]]&lt;=40,"31-40",TRUE,"40+")</f>
        <v>40+</v>
      </c>
      <c r="R72" t="str" cm="1">
        <f t="array" ref="R72">_xlfn.IFS(Data_set[[#This Row],[Mortgage]]=0,"0",Data_set[[#This Row],[Mortgage]]&lt;=100,"1-100",Data_set[[#This Row],[Mortgage]]&lt;=200,"101-200",Data_set[[#This Row],[Mortgage]]&lt;=300,"201-300",Data_set[[#This Row],[Mortgage]]&lt;=400,"301-400",TRUE,"400+")</f>
        <v>0</v>
      </c>
      <c r="S72" t="str" cm="1">
        <f t="array" ref="S72">_xlfn.IFS(Data_set[[#This Row],[CCAvg]]&lt;=2,"0-2",Data_set[[#This Row],[CCAvg]]&lt;=5,"3-5",Data_set[[#This Row],[CCAvg]]&lt;=8,"6-8",TRUE,"8+")</f>
        <v>0-2</v>
      </c>
      <c r="T72">
        <f>IF(Data_set[[#This Row],[Personal Loan]]="Yes",1,0)</f>
        <v>0</v>
      </c>
      <c r="U72" t="str" cm="1">
        <f t="array" ref="U72">_xlfn.IFS(Data_set[[#This Row],[Income (in K/year)]]&lt;50,"&lt;50K",Data_set[[#This Row],[Income (in K/year)]]&lt;75,"50K-75K",Data_set[[#This Row],[Income (in K/year)]]&lt;100,"75K-100K",Data_set[[#This Row],[Income (in K/year)]]&lt;150,"100K-150K",TRUE,"&gt;150K")</f>
        <v>100K-150K</v>
      </c>
    </row>
    <row r="73" spans="1:21" hidden="1" x14ac:dyDescent="0.3">
      <c r="A73">
        <v>2081</v>
      </c>
      <c r="B73">
        <v>65</v>
      </c>
      <c r="C73">
        <v>40</v>
      </c>
      <c r="D73">
        <v>69</v>
      </c>
      <c r="E73" t="s">
        <v>21</v>
      </c>
      <c r="F73">
        <v>91706</v>
      </c>
      <c r="G73">
        <v>4</v>
      </c>
      <c r="H73">
        <v>0.1</v>
      </c>
      <c r="I73" t="s">
        <v>20</v>
      </c>
      <c r="J73">
        <v>0</v>
      </c>
      <c r="K73" t="s">
        <v>16</v>
      </c>
      <c r="L73" t="s">
        <v>16</v>
      </c>
      <c r="M73" t="s">
        <v>16</v>
      </c>
      <c r="N73" t="s">
        <v>17</v>
      </c>
      <c r="O73" t="s">
        <v>16</v>
      </c>
      <c r="P73" t="str" cm="1">
        <f t="array" ref="P73">_xlfn.IFS(Data_set[[#This Row],[Age (in years)]]&lt;=30,"&lt;30",Data_set[[#This Row],[Age (in years)]]&lt;=40,"30-40",Data_set[[#This Row],[Age (in years)]]&lt;=50,"40-50",Data_set[[#This Row],[Age (in years)]]&lt;=60,"50-60",Data_set[[#This Row],[Age (in years)]]&gt;60,"&gt;60")</f>
        <v>&gt;60</v>
      </c>
      <c r="Q73" t="str" cm="1">
        <f t="array" ref="Q73">_xlfn.IFS(Data_set[[#This Row],[Experience (in years)]]&lt;=5,"0-5",Data_set[[#This Row],[Experience (in years)]]&lt;=10,"6-10",Data_set[[#This Row],[Experience (in years)]]&lt;=20,"11-20",Data_set[[#This Row],[Experience (in years)]]&lt;=30,"21-30",Data_set[[#This Row],[Experience (in years)]]&lt;=40,"31-40",TRUE,"40+")</f>
        <v>31-40</v>
      </c>
      <c r="R73" t="str" cm="1">
        <f t="array" ref="R73">_xlfn.IFS(Data_set[[#This Row],[Mortgage]]=0,"0",Data_set[[#This Row],[Mortgage]]&lt;=100,"1-100",Data_set[[#This Row],[Mortgage]]&lt;=200,"101-200",Data_set[[#This Row],[Mortgage]]&lt;=300,"201-300",Data_set[[#This Row],[Mortgage]]&lt;=400,"301-400",TRUE,"400+")</f>
        <v>0</v>
      </c>
      <c r="S73" t="str" cm="1">
        <f t="array" ref="S73">_xlfn.IFS(Data_set[[#This Row],[CCAvg]]&lt;=2,"0-2",Data_set[[#This Row],[CCAvg]]&lt;=5,"3-5",Data_set[[#This Row],[CCAvg]]&lt;=8,"6-8",TRUE,"8+")</f>
        <v>0-2</v>
      </c>
      <c r="T73">
        <f>IF(Data_set[[#This Row],[Personal Loan]]="Yes",1,0)</f>
        <v>0</v>
      </c>
      <c r="U73" t="str" cm="1">
        <f t="array" ref="U73">_xlfn.IFS(Data_set[[#This Row],[Income (in K/year)]]&lt;50,"&lt;50K",Data_set[[#This Row],[Income (in K/year)]]&lt;75,"50K-75K",Data_set[[#This Row],[Income (in K/year)]]&lt;100,"75K-100K",Data_set[[#This Row],[Income (in K/year)]]&lt;150,"100K-150K",TRUE,"&gt;150K")</f>
        <v>50K-75K</v>
      </c>
    </row>
    <row r="74" spans="1:21" hidden="1" x14ac:dyDescent="0.3">
      <c r="A74">
        <v>2129</v>
      </c>
      <c r="B74">
        <v>65</v>
      </c>
      <c r="C74">
        <v>40</v>
      </c>
      <c r="D74">
        <v>40</v>
      </c>
      <c r="E74" t="s">
        <v>18</v>
      </c>
      <c r="F74">
        <v>94104</v>
      </c>
      <c r="G74">
        <v>1</v>
      </c>
      <c r="H74">
        <v>1.1000000000000001</v>
      </c>
      <c r="I74" t="s">
        <v>19</v>
      </c>
      <c r="J74">
        <v>0</v>
      </c>
      <c r="K74" t="s">
        <v>16</v>
      </c>
      <c r="L74" t="s">
        <v>16</v>
      </c>
      <c r="M74" t="s">
        <v>16</v>
      </c>
      <c r="N74" t="s">
        <v>16</v>
      </c>
      <c r="O74" t="s">
        <v>16</v>
      </c>
      <c r="P74" t="str" cm="1">
        <f t="array" ref="P74">_xlfn.IFS(Data_set[[#This Row],[Age (in years)]]&lt;=30,"&lt;30",Data_set[[#This Row],[Age (in years)]]&lt;=40,"30-40",Data_set[[#This Row],[Age (in years)]]&lt;=50,"40-50",Data_set[[#This Row],[Age (in years)]]&lt;=60,"50-60",Data_set[[#This Row],[Age (in years)]]&gt;60,"&gt;60")</f>
        <v>&gt;60</v>
      </c>
      <c r="Q74" t="str" cm="1">
        <f t="array" ref="Q74">_xlfn.IFS(Data_set[[#This Row],[Experience (in years)]]&lt;=5,"0-5",Data_set[[#This Row],[Experience (in years)]]&lt;=10,"6-10",Data_set[[#This Row],[Experience (in years)]]&lt;=20,"11-20",Data_set[[#This Row],[Experience (in years)]]&lt;=30,"21-30",Data_set[[#This Row],[Experience (in years)]]&lt;=40,"31-40",TRUE,"40+")</f>
        <v>31-40</v>
      </c>
      <c r="R74" t="str" cm="1">
        <f t="array" ref="R74">_xlfn.IFS(Data_set[[#This Row],[Mortgage]]=0,"0",Data_set[[#This Row],[Mortgage]]&lt;=100,"1-100",Data_set[[#This Row],[Mortgage]]&lt;=200,"101-200",Data_set[[#This Row],[Mortgage]]&lt;=300,"201-300",Data_set[[#This Row],[Mortgage]]&lt;=400,"301-400",TRUE,"400+")</f>
        <v>0</v>
      </c>
      <c r="S74" t="str" cm="1">
        <f t="array" ref="S74">_xlfn.IFS(Data_set[[#This Row],[CCAvg]]&lt;=2,"0-2",Data_set[[#This Row],[CCAvg]]&lt;=5,"3-5",Data_set[[#This Row],[CCAvg]]&lt;=8,"6-8",TRUE,"8+")</f>
        <v>0-2</v>
      </c>
      <c r="T74">
        <f>IF(Data_set[[#This Row],[Personal Loan]]="Yes",1,0)</f>
        <v>0</v>
      </c>
      <c r="U74" t="str" cm="1">
        <f t="array" ref="U74">_xlfn.IFS(Data_set[[#This Row],[Income (in K/year)]]&lt;50,"&lt;50K",Data_set[[#This Row],[Income (in K/year)]]&lt;75,"50K-75K",Data_set[[#This Row],[Income (in K/year)]]&lt;100,"75K-100K",Data_set[[#This Row],[Income (in K/year)]]&lt;150,"100K-150K",TRUE,"&gt;150K")</f>
        <v>&lt;50K</v>
      </c>
    </row>
    <row r="75" spans="1:21" hidden="1" x14ac:dyDescent="0.3">
      <c r="A75">
        <v>2138</v>
      </c>
      <c r="B75">
        <v>65</v>
      </c>
      <c r="C75">
        <v>40</v>
      </c>
      <c r="D75">
        <v>83</v>
      </c>
      <c r="E75" t="s">
        <v>21</v>
      </c>
      <c r="F75">
        <v>92354</v>
      </c>
      <c r="G75">
        <v>4</v>
      </c>
      <c r="H75">
        <v>0.1</v>
      </c>
      <c r="I75" t="s">
        <v>20</v>
      </c>
      <c r="J75">
        <v>247</v>
      </c>
      <c r="K75" t="s">
        <v>16</v>
      </c>
      <c r="L75" t="s">
        <v>16</v>
      </c>
      <c r="M75" t="s">
        <v>16</v>
      </c>
      <c r="N75" t="s">
        <v>17</v>
      </c>
      <c r="O75" t="s">
        <v>16</v>
      </c>
      <c r="P75" t="str" cm="1">
        <f t="array" ref="P75">_xlfn.IFS(Data_set[[#This Row],[Age (in years)]]&lt;=30,"&lt;30",Data_set[[#This Row],[Age (in years)]]&lt;=40,"30-40",Data_set[[#This Row],[Age (in years)]]&lt;=50,"40-50",Data_set[[#This Row],[Age (in years)]]&lt;=60,"50-60",Data_set[[#This Row],[Age (in years)]]&gt;60,"&gt;60")</f>
        <v>&gt;60</v>
      </c>
      <c r="Q75" t="str" cm="1">
        <f t="array" ref="Q75">_xlfn.IFS(Data_set[[#This Row],[Experience (in years)]]&lt;=5,"0-5",Data_set[[#This Row],[Experience (in years)]]&lt;=10,"6-10",Data_set[[#This Row],[Experience (in years)]]&lt;=20,"11-20",Data_set[[#This Row],[Experience (in years)]]&lt;=30,"21-30",Data_set[[#This Row],[Experience (in years)]]&lt;=40,"31-40",TRUE,"40+")</f>
        <v>31-40</v>
      </c>
      <c r="R75" t="str" cm="1">
        <f t="array" ref="R75">_xlfn.IFS(Data_set[[#This Row],[Mortgage]]=0,"0",Data_set[[#This Row],[Mortgage]]&lt;=100,"1-100",Data_set[[#This Row],[Mortgage]]&lt;=200,"101-200",Data_set[[#This Row],[Mortgage]]&lt;=300,"201-300",Data_set[[#This Row],[Mortgage]]&lt;=400,"301-400",TRUE,"400+")</f>
        <v>201-300</v>
      </c>
      <c r="S75" t="str" cm="1">
        <f t="array" ref="S75">_xlfn.IFS(Data_set[[#This Row],[CCAvg]]&lt;=2,"0-2",Data_set[[#This Row],[CCAvg]]&lt;=5,"3-5",Data_set[[#This Row],[CCAvg]]&lt;=8,"6-8",TRUE,"8+")</f>
        <v>0-2</v>
      </c>
      <c r="T75">
        <f>IF(Data_set[[#This Row],[Personal Loan]]="Yes",1,0)</f>
        <v>0</v>
      </c>
      <c r="U75" t="str" cm="1">
        <f t="array" ref="U75">_xlfn.IFS(Data_set[[#This Row],[Income (in K/year)]]&lt;50,"&lt;50K",Data_set[[#This Row],[Income (in K/year)]]&lt;75,"50K-75K",Data_set[[#This Row],[Income (in K/year)]]&lt;100,"75K-100K",Data_set[[#This Row],[Income (in K/year)]]&lt;150,"100K-150K",TRUE,"&gt;150K")</f>
        <v>75K-100K</v>
      </c>
    </row>
    <row r="76" spans="1:21" hidden="1" x14ac:dyDescent="0.3">
      <c r="A76">
        <v>2168</v>
      </c>
      <c r="B76">
        <v>65</v>
      </c>
      <c r="C76">
        <v>40</v>
      </c>
      <c r="D76">
        <v>162</v>
      </c>
      <c r="E76" t="s">
        <v>14</v>
      </c>
      <c r="F76">
        <v>94596</v>
      </c>
      <c r="G76">
        <v>1</v>
      </c>
      <c r="H76">
        <v>1.3</v>
      </c>
      <c r="I76" t="s">
        <v>15</v>
      </c>
      <c r="J76">
        <v>0</v>
      </c>
      <c r="K76" t="s">
        <v>16</v>
      </c>
      <c r="L76" t="s">
        <v>16</v>
      </c>
      <c r="M76" t="s">
        <v>16</v>
      </c>
      <c r="N76" t="s">
        <v>17</v>
      </c>
      <c r="O76" t="s">
        <v>16</v>
      </c>
      <c r="P76" t="str" cm="1">
        <f t="array" ref="P76">_xlfn.IFS(Data_set[[#This Row],[Age (in years)]]&lt;=30,"&lt;30",Data_set[[#This Row],[Age (in years)]]&lt;=40,"30-40",Data_set[[#This Row],[Age (in years)]]&lt;=50,"40-50",Data_set[[#This Row],[Age (in years)]]&lt;=60,"50-60",Data_set[[#This Row],[Age (in years)]]&gt;60,"&gt;60")</f>
        <v>&gt;60</v>
      </c>
      <c r="Q76" t="str" cm="1">
        <f t="array" ref="Q76">_xlfn.IFS(Data_set[[#This Row],[Experience (in years)]]&lt;=5,"0-5",Data_set[[#This Row],[Experience (in years)]]&lt;=10,"6-10",Data_set[[#This Row],[Experience (in years)]]&lt;=20,"11-20",Data_set[[#This Row],[Experience (in years)]]&lt;=30,"21-30",Data_set[[#This Row],[Experience (in years)]]&lt;=40,"31-40",TRUE,"40+")</f>
        <v>31-40</v>
      </c>
      <c r="R76" t="str" cm="1">
        <f t="array" ref="R76">_xlfn.IFS(Data_set[[#This Row],[Mortgage]]=0,"0",Data_set[[#This Row],[Mortgage]]&lt;=100,"1-100",Data_set[[#This Row],[Mortgage]]&lt;=200,"101-200",Data_set[[#This Row],[Mortgage]]&lt;=300,"201-300",Data_set[[#This Row],[Mortgage]]&lt;=400,"301-400",TRUE,"400+")</f>
        <v>0</v>
      </c>
      <c r="S76" t="str" cm="1">
        <f t="array" ref="S76">_xlfn.IFS(Data_set[[#This Row],[CCAvg]]&lt;=2,"0-2",Data_set[[#This Row],[CCAvg]]&lt;=5,"3-5",Data_set[[#This Row],[CCAvg]]&lt;=8,"6-8",TRUE,"8+")</f>
        <v>0-2</v>
      </c>
      <c r="T76">
        <f>IF(Data_set[[#This Row],[Personal Loan]]="Yes",1,0)</f>
        <v>0</v>
      </c>
      <c r="U76" t="str" cm="1">
        <f t="array" ref="U76">_xlfn.IFS(Data_set[[#This Row],[Income (in K/year)]]&lt;50,"&lt;50K",Data_set[[#This Row],[Income (in K/year)]]&lt;75,"50K-75K",Data_set[[#This Row],[Income (in K/year)]]&lt;100,"75K-100K",Data_set[[#This Row],[Income (in K/year)]]&lt;150,"100K-150K",TRUE,"&gt;150K")</f>
        <v>&gt;150K</v>
      </c>
    </row>
    <row r="77" spans="1:21" hidden="1" x14ac:dyDescent="0.3">
      <c r="A77">
        <v>2221</v>
      </c>
      <c r="B77">
        <v>65</v>
      </c>
      <c r="C77">
        <v>40</v>
      </c>
      <c r="D77">
        <v>80</v>
      </c>
      <c r="E77" t="s">
        <v>21</v>
      </c>
      <c r="F77">
        <v>94105</v>
      </c>
      <c r="G77">
        <v>1</v>
      </c>
      <c r="H77">
        <v>0.8</v>
      </c>
      <c r="I77" t="s">
        <v>19</v>
      </c>
      <c r="J77">
        <v>0</v>
      </c>
      <c r="K77" t="s">
        <v>16</v>
      </c>
      <c r="L77" t="s">
        <v>16</v>
      </c>
      <c r="M77" t="s">
        <v>16</v>
      </c>
      <c r="N77" t="s">
        <v>17</v>
      </c>
      <c r="O77" t="s">
        <v>16</v>
      </c>
      <c r="P77" t="str" cm="1">
        <f t="array" ref="P77">_xlfn.IFS(Data_set[[#This Row],[Age (in years)]]&lt;=30,"&lt;30",Data_set[[#This Row],[Age (in years)]]&lt;=40,"30-40",Data_set[[#This Row],[Age (in years)]]&lt;=50,"40-50",Data_set[[#This Row],[Age (in years)]]&lt;=60,"50-60",Data_set[[#This Row],[Age (in years)]]&gt;60,"&gt;60")</f>
        <v>&gt;60</v>
      </c>
      <c r="Q77" t="str" cm="1">
        <f t="array" ref="Q77">_xlfn.IFS(Data_set[[#This Row],[Experience (in years)]]&lt;=5,"0-5",Data_set[[#This Row],[Experience (in years)]]&lt;=10,"6-10",Data_set[[#This Row],[Experience (in years)]]&lt;=20,"11-20",Data_set[[#This Row],[Experience (in years)]]&lt;=30,"21-30",Data_set[[#This Row],[Experience (in years)]]&lt;=40,"31-40",TRUE,"40+")</f>
        <v>31-40</v>
      </c>
      <c r="R77" t="str" cm="1">
        <f t="array" ref="R77">_xlfn.IFS(Data_set[[#This Row],[Mortgage]]=0,"0",Data_set[[#This Row],[Mortgage]]&lt;=100,"1-100",Data_set[[#This Row],[Mortgage]]&lt;=200,"101-200",Data_set[[#This Row],[Mortgage]]&lt;=300,"201-300",Data_set[[#This Row],[Mortgage]]&lt;=400,"301-400",TRUE,"400+")</f>
        <v>0</v>
      </c>
      <c r="S77" t="str" cm="1">
        <f t="array" ref="S77">_xlfn.IFS(Data_set[[#This Row],[CCAvg]]&lt;=2,"0-2",Data_set[[#This Row],[CCAvg]]&lt;=5,"3-5",Data_set[[#This Row],[CCAvg]]&lt;=8,"6-8",TRUE,"8+")</f>
        <v>0-2</v>
      </c>
      <c r="T77">
        <f>IF(Data_set[[#This Row],[Personal Loan]]="Yes",1,0)</f>
        <v>0</v>
      </c>
      <c r="U77" t="str" cm="1">
        <f t="array" ref="U77">_xlfn.IFS(Data_set[[#This Row],[Income (in K/year)]]&lt;50,"&lt;50K",Data_set[[#This Row],[Income (in K/year)]]&lt;75,"50K-75K",Data_set[[#This Row],[Income (in K/year)]]&lt;100,"75K-100K",Data_set[[#This Row],[Income (in K/year)]]&lt;150,"100K-150K",TRUE,"&gt;150K")</f>
        <v>75K-100K</v>
      </c>
    </row>
    <row r="78" spans="1:21" hidden="1" x14ac:dyDescent="0.3">
      <c r="A78">
        <v>2345</v>
      </c>
      <c r="B78">
        <v>65</v>
      </c>
      <c r="C78">
        <v>40</v>
      </c>
      <c r="D78">
        <v>20</v>
      </c>
      <c r="E78" t="s">
        <v>18</v>
      </c>
      <c r="F78">
        <v>94608</v>
      </c>
      <c r="G78">
        <v>3</v>
      </c>
      <c r="H78">
        <v>0.5</v>
      </c>
      <c r="I78" t="s">
        <v>15</v>
      </c>
      <c r="J78">
        <v>102</v>
      </c>
      <c r="K78" t="s">
        <v>16</v>
      </c>
      <c r="L78" t="s">
        <v>16</v>
      </c>
      <c r="M78" t="s">
        <v>16</v>
      </c>
      <c r="N78" t="s">
        <v>17</v>
      </c>
      <c r="O78" t="s">
        <v>17</v>
      </c>
      <c r="P78" t="str" cm="1">
        <f t="array" ref="P78">_xlfn.IFS(Data_set[[#This Row],[Age (in years)]]&lt;=30,"&lt;30",Data_set[[#This Row],[Age (in years)]]&lt;=40,"30-40",Data_set[[#This Row],[Age (in years)]]&lt;=50,"40-50",Data_set[[#This Row],[Age (in years)]]&lt;=60,"50-60",Data_set[[#This Row],[Age (in years)]]&gt;60,"&gt;60")</f>
        <v>&gt;60</v>
      </c>
      <c r="Q78" t="str" cm="1">
        <f t="array" ref="Q78">_xlfn.IFS(Data_set[[#This Row],[Experience (in years)]]&lt;=5,"0-5",Data_set[[#This Row],[Experience (in years)]]&lt;=10,"6-10",Data_set[[#This Row],[Experience (in years)]]&lt;=20,"11-20",Data_set[[#This Row],[Experience (in years)]]&lt;=30,"21-30",Data_set[[#This Row],[Experience (in years)]]&lt;=40,"31-40",TRUE,"40+")</f>
        <v>31-40</v>
      </c>
      <c r="R78" t="str" cm="1">
        <f t="array" ref="R78">_xlfn.IFS(Data_set[[#This Row],[Mortgage]]=0,"0",Data_set[[#This Row],[Mortgage]]&lt;=100,"1-100",Data_set[[#This Row],[Mortgage]]&lt;=200,"101-200",Data_set[[#This Row],[Mortgage]]&lt;=300,"201-300",Data_set[[#This Row],[Mortgage]]&lt;=400,"301-400",TRUE,"400+")</f>
        <v>101-200</v>
      </c>
      <c r="S78" t="str" cm="1">
        <f t="array" ref="S78">_xlfn.IFS(Data_set[[#This Row],[CCAvg]]&lt;=2,"0-2",Data_set[[#This Row],[CCAvg]]&lt;=5,"3-5",Data_set[[#This Row],[CCAvg]]&lt;=8,"6-8",TRUE,"8+")</f>
        <v>0-2</v>
      </c>
      <c r="T78">
        <f>IF(Data_set[[#This Row],[Personal Loan]]="Yes",1,0)</f>
        <v>0</v>
      </c>
      <c r="U78" t="str" cm="1">
        <f t="array" ref="U78">_xlfn.IFS(Data_set[[#This Row],[Income (in K/year)]]&lt;50,"&lt;50K",Data_set[[#This Row],[Income (in K/year)]]&lt;75,"50K-75K",Data_set[[#This Row],[Income (in K/year)]]&lt;100,"75K-100K",Data_set[[#This Row],[Income (in K/year)]]&lt;150,"100K-150K",TRUE,"&gt;150K")</f>
        <v>&lt;50K</v>
      </c>
    </row>
    <row r="79" spans="1:21" x14ac:dyDescent="0.3">
      <c r="A79">
        <v>2346</v>
      </c>
      <c r="B79">
        <v>65</v>
      </c>
      <c r="C79">
        <v>40</v>
      </c>
      <c r="D79">
        <v>89</v>
      </c>
      <c r="E79" t="s">
        <v>21</v>
      </c>
      <c r="F79">
        <v>90291</v>
      </c>
      <c r="G79">
        <v>1</v>
      </c>
      <c r="H79">
        <v>4.0999999999999996</v>
      </c>
      <c r="I79" t="s">
        <v>15</v>
      </c>
      <c r="J79">
        <v>299</v>
      </c>
      <c r="K79" t="s">
        <v>17</v>
      </c>
      <c r="L79" t="s">
        <v>16</v>
      </c>
      <c r="M79" t="s">
        <v>17</v>
      </c>
      <c r="N79" t="s">
        <v>17</v>
      </c>
      <c r="O79" t="s">
        <v>16</v>
      </c>
      <c r="P79" t="str" cm="1">
        <f t="array" ref="P79">_xlfn.IFS(Data_set[[#This Row],[Age (in years)]]&lt;=30,"&lt;30",Data_set[[#This Row],[Age (in years)]]&lt;=40,"30-40",Data_set[[#This Row],[Age (in years)]]&lt;=50,"40-50",Data_set[[#This Row],[Age (in years)]]&lt;=60,"50-60",Data_set[[#This Row],[Age (in years)]]&gt;60,"&gt;60")</f>
        <v>&gt;60</v>
      </c>
      <c r="Q79" t="str" cm="1">
        <f t="array" ref="Q79">_xlfn.IFS(Data_set[[#This Row],[Experience (in years)]]&lt;=5,"0-5",Data_set[[#This Row],[Experience (in years)]]&lt;=10,"6-10",Data_set[[#This Row],[Experience (in years)]]&lt;=20,"11-20",Data_set[[#This Row],[Experience (in years)]]&lt;=30,"21-30",Data_set[[#This Row],[Experience (in years)]]&lt;=40,"31-40",TRUE,"40+")</f>
        <v>31-40</v>
      </c>
      <c r="R79" t="str" cm="1">
        <f t="array" ref="R79">_xlfn.IFS(Data_set[[#This Row],[Mortgage]]=0,"0",Data_set[[#This Row],[Mortgage]]&lt;=100,"1-100",Data_set[[#This Row],[Mortgage]]&lt;=200,"101-200",Data_set[[#This Row],[Mortgage]]&lt;=300,"201-300",Data_set[[#This Row],[Mortgage]]&lt;=400,"301-400",TRUE,"400+")</f>
        <v>201-300</v>
      </c>
      <c r="S79" t="str" cm="1">
        <f t="array" ref="S79">_xlfn.IFS(Data_set[[#This Row],[CCAvg]]&lt;=2,"0-2",Data_set[[#This Row],[CCAvg]]&lt;=5,"3-5",Data_set[[#This Row],[CCAvg]]&lt;=8,"6-8",TRUE,"8+")</f>
        <v>3-5</v>
      </c>
      <c r="T79">
        <f>IF(Data_set[[#This Row],[Personal Loan]]="Yes",1,0)</f>
        <v>1</v>
      </c>
      <c r="U79" t="str" cm="1">
        <f t="array" ref="U79">_xlfn.IFS(Data_set[[#This Row],[Income (in K/year)]]&lt;50,"&lt;50K",Data_set[[#This Row],[Income (in K/year)]]&lt;75,"50K-75K",Data_set[[#This Row],[Income (in K/year)]]&lt;100,"75K-100K",Data_set[[#This Row],[Income (in K/year)]]&lt;150,"100K-150K",TRUE,"&gt;150K")</f>
        <v>75K-100K</v>
      </c>
    </row>
    <row r="80" spans="1:21" hidden="1" x14ac:dyDescent="0.3">
      <c r="A80">
        <v>2438</v>
      </c>
      <c r="B80">
        <v>65</v>
      </c>
      <c r="C80">
        <v>40</v>
      </c>
      <c r="D80">
        <v>114</v>
      </c>
      <c r="E80" t="s">
        <v>14</v>
      </c>
      <c r="F80">
        <v>94608</v>
      </c>
      <c r="G80">
        <v>4</v>
      </c>
      <c r="H80">
        <v>3.4</v>
      </c>
      <c r="I80" t="s">
        <v>20</v>
      </c>
      <c r="J80">
        <v>0</v>
      </c>
      <c r="K80" t="s">
        <v>16</v>
      </c>
      <c r="L80" t="s">
        <v>16</v>
      </c>
      <c r="M80" t="s">
        <v>16</v>
      </c>
      <c r="N80" t="s">
        <v>16</v>
      </c>
      <c r="O80" t="s">
        <v>17</v>
      </c>
      <c r="P80" t="str" cm="1">
        <f t="array" ref="P80">_xlfn.IFS(Data_set[[#This Row],[Age (in years)]]&lt;=30,"&lt;30",Data_set[[#This Row],[Age (in years)]]&lt;=40,"30-40",Data_set[[#This Row],[Age (in years)]]&lt;=50,"40-50",Data_set[[#This Row],[Age (in years)]]&lt;=60,"50-60",Data_set[[#This Row],[Age (in years)]]&gt;60,"&gt;60")</f>
        <v>&gt;60</v>
      </c>
      <c r="Q80" t="str" cm="1">
        <f t="array" ref="Q80">_xlfn.IFS(Data_set[[#This Row],[Experience (in years)]]&lt;=5,"0-5",Data_set[[#This Row],[Experience (in years)]]&lt;=10,"6-10",Data_set[[#This Row],[Experience (in years)]]&lt;=20,"11-20",Data_set[[#This Row],[Experience (in years)]]&lt;=30,"21-30",Data_set[[#This Row],[Experience (in years)]]&lt;=40,"31-40",TRUE,"40+")</f>
        <v>31-40</v>
      </c>
      <c r="R80" t="str" cm="1">
        <f t="array" ref="R80">_xlfn.IFS(Data_set[[#This Row],[Mortgage]]=0,"0",Data_set[[#This Row],[Mortgage]]&lt;=100,"1-100",Data_set[[#This Row],[Mortgage]]&lt;=200,"101-200",Data_set[[#This Row],[Mortgage]]&lt;=300,"201-300",Data_set[[#This Row],[Mortgage]]&lt;=400,"301-400",TRUE,"400+")</f>
        <v>0</v>
      </c>
      <c r="S80" t="str" cm="1">
        <f t="array" ref="S80">_xlfn.IFS(Data_set[[#This Row],[CCAvg]]&lt;=2,"0-2",Data_set[[#This Row],[CCAvg]]&lt;=5,"3-5",Data_set[[#This Row],[CCAvg]]&lt;=8,"6-8",TRUE,"8+")</f>
        <v>3-5</v>
      </c>
      <c r="T80">
        <f>IF(Data_set[[#This Row],[Personal Loan]]="Yes",1,0)</f>
        <v>0</v>
      </c>
      <c r="U80" t="str" cm="1">
        <f t="array" ref="U80">_xlfn.IFS(Data_set[[#This Row],[Income (in K/year)]]&lt;50,"&lt;50K",Data_set[[#This Row],[Income (in K/year)]]&lt;75,"50K-75K",Data_set[[#This Row],[Income (in K/year)]]&lt;100,"75K-100K",Data_set[[#This Row],[Income (in K/year)]]&lt;150,"100K-150K",TRUE,"&gt;150K")</f>
        <v>100K-150K</v>
      </c>
    </row>
    <row r="81" spans="1:21" hidden="1" x14ac:dyDescent="0.3">
      <c r="A81">
        <v>2663</v>
      </c>
      <c r="B81">
        <v>65</v>
      </c>
      <c r="C81">
        <v>41</v>
      </c>
      <c r="D81">
        <v>158</v>
      </c>
      <c r="E81" t="s">
        <v>14</v>
      </c>
      <c r="F81">
        <v>92346</v>
      </c>
      <c r="G81">
        <v>2</v>
      </c>
      <c r="H81">
        <v>2.1</v>
      </c>
      <c r="I81" t="s">
        <v>15</v>
      </c>
      <c r="J81">
        <v>0</v>
      </c>
      <c r="K81" t="s">
        <v>16</v>
      </c>
      <c r="L81" t="s">
        <v>16</v>
      </c>
      <c r="M81" t="s">
        <v>16</v>
      </c>
      <c r="N81" t="s">
        <v>16</v>
      </c>
      <c r="O81" t="s">
        <v>16</v>
      </c>
      <c r="P81" t="str" cm="1">
        <f t="array" ref="P81">_xlfn.IFS(Data_set[[#This Row],[Age (in years)]]&lt;=30,"&lt;30",Data_set[[#This Row],[Age (in years)]]&lt;=40,"30-40",Data_set[[#This Row],[Age (in years)]]&lt;=50,"40-50",Data_set[[#This Row],[Age (in years)]]&lt;=60,"50-60",Data_set[[#This Row],[Age (in years)]]&gt;60,"&gt;60")</f>
        <v>&gt;60</v>
      </c>
      <c r="Q81" t="str" cm="1">
        <f t="array" ref="Q81">_xlfn.IFS(Data_set[[#This Row],[Experience (in years)]]&lt;=5,"0-5",Data_set[[#This Row],[Experience (in years)]]&lt;=10,"6-10",Data_set[[#This Row],[Experience (in years)]]&lt;=20,"11-20",Data_set[[#This Row],[Experience (in years)]]&lt;=30,"21-30",Data_set[[#This Row],[Experience (in years)]]&lt;=40,"31-40",TRUE,"40+")</f>
        <v>40+</v>
      </c>
      <c r="R81" t="str" cm="1">
        <f t="array" ref="R81">_xlfn.IFS(Data_set[[#This Row],[Mortgage]]=0,"0",Data_set[[#This Row],[Mortgage]]&lt;=100,"1-100",Data_set[[#This Row],[Mortgage]]&lt;=200,"101-200",Data_set[[#This Row],[Mortgage]]&lt;=300,"201-300",Data_set[[#This Row],[Mortgage]]&lt;=400,"301-400",TRUE,"400+")</f>
        <v>0</v>
      </c>
      <c r="S81" t="str" cm="1">
        <f t="array" ref="S81">_xlfn.IFS(Data_set[[#This Row],[CCAvg]]&lt;=2,"0-2",Data_set[[#This Row],[CCAvg]]&lt;=5,"3-5",Data_set[[#This Row],[CCAvg]]&lt;=8,"6-8",TRUE,"8+")</f>
        <v>3-5</v>
      </c>
      <c r="T81">
        <f>IF(Data_set[[#This Row],[Personal Loan]]="Yes",1,0)</f>
        <v>0</v>
      </c>
      <c r="U81" t="str" cm="1">
        <f t="array" ref="U81">_xlfn.IFS(Data_set[[#This Row],[Income (in K/year)]]&lt;50,"&lt;50K",Data_set[[#This Row],[Income (in K/year)]]&lt;75,"50K-75K",Data_set[[#This Row],[Income (in K/year)]]&lt;100,"75K-100K",Data_set[[#This Row],[Income (in K/year)]]&lt;150,"100K-150K",TRUE,"&gt;150K")</f>
        <v>&gt;150K</v>
      </c>
    </row>
    <row r="82" spans="1:21" hidden="1" x14ac:dyDescent="0.3">
      <c r="A82">
        <v>2798</v>
      </c>
      <c r="B82">
        <v>65</v>
      </c>
      <c r="C82">
        <v>39</v>
      </c>
      <c r="D82">
        <v>53</v>
      </c>
      <c r="E82" t="s">
        <v>21</v>
      </c>
      <c r="F82">
        <v>94608</v>
      </c>
      <c r="G82">
        <v>1</v>
      </c>
      <c r="H82">
        <v>2.5</v>
      </c>
      <c r="I82" t="s">
        <v>19</v>
      </c>
      <c r="J82">
        <v>0</v>
      </c>
      <c r="K82" t="s">
        <v>16</v>
      </c>
      <c r="L82" t="s">
        <v>16</v>
      </c>
      <c r="M82" t="s">
        <v>16</v>
      </c>
      <c r="N82" t="s">
        <v>17</v>
      </c>
      <c r="O82" t="s">
        <v>16</v>
      </c>
      <c r="P82" t="str" cm="1">
        <f t="array" ref="P82">_xlfn.IFS(Data_set[[#This Row],[Age (in years)]]&lt;=30,"&lt;30",Data_set[[#This Row],[Age (in years)]]&lt;=40,"30-40",Data_set[[#This Row],[Age (in years)]]&lt;=50,"40-50",Data_set[[#This Row],[Age (in years)]]&lt;=60,"50-60",Data_set[[#This Row],[Age (in years)]]&gt;60,"&gt;60")</f>
        <v>&gt;60</v>
      </c>
      <c r="Q82" t="str" cm="1">
        <f t="array" ref="Q82">_xlfn.IFS(Data_set[[#This Row],[Experience (in years)]]&lt;=5,"0-5",Data_set[[#This Row],[Experience (in years)]]&lt;=10,"6-10",Data_set[[#This Row],[Experience (in years)]]&lt;=20,"11-20",Data_set[[#This Row],[Experience (in years)]]&lt;=30,"21-30",Data_set[[#This Row],[Experience (in years)]]&lt;=40,"31-40",TRUE,"40+")</f>
        <v>31-40</v>
      </c>
      <c r="R82" t="str" cm="1">
        <f t="array" ref="R82">_xlfn.IFS(Data_set[[#This Row],[Mortgage]]=0,"0",Data_set[[#This Row],[Mortgage]]&lt;=100,"1-100",Data_set[[#This Row],[Mortgage]]&lt;=200,"101-200",Data_set[[#This Row],[Mortgage]]&lt;=300,"201-300",Data_set[[#This Row],[Mortgage]]&lt;=400,"301-400",TRUE,"400+")</f>
        <v>0</v>
      </c>
      <c r="S82" t="str" cm="1">
        <f t="array" ref="S82">_xlfn.IFS(Data_set[[#This Row],[CCAvg]]&lt;=2,"0-2",Data_set[[#This Row],[CCAvg]]&lt;=5,"3-5",Data_set[[#This Row],[CCAvg]]&lt;=8,"6-8",TRUE,"8+")</f>
        <v>3-5</v>
      </c>
      <c r="T82">
        <f>IF(Data_set[[#This Row],[Personal Loan]]="Yes",1,0)</f>
        <v>0</v>
      </c>
      <c r="U82" t="str" cm="1">
        <f t="array" ref="U82">_xlfn.IFS(Data_set[[#This Row],[Income (in K/year)]]&lt;50,"&lt;50K",Data_set[[#This Row],[Income (in K/year)]]&lt;75,"50K-75K",Data_set[[#This Row],[Income (in K/year)]]&lt;100,"75K-100K",Data_set[[#This Row],[Income (in K/year)]]&lt;150,"100K-150K",TRUE,"&gt;150K")</f>
        <v>50K-75K</v>
      </c>
    </row>
    <row r="83" spans="1:21" hidden="1" x14ac:dyDescent="0.3">
      <c r="A83">
        <v>2863</v>
      </c>
      <c r="B83">
        <v>65</v>
      </c>
      <c r="C83">
        <v>39</v>
      </c>
      <c r="D83">
        <v>113</v>
      </c>
      <c r="E83" t="s">
        <v>14</v>
      </c>
      <c r="F83">
        <v>92096</v>
      </c>
      <c r="G83">
        <v>4</v>
      </c>
      <c r="H83">
        <v>2.4</v>
      </c>
      <c r="I83" t="s">
        <v>19</v>
      </c>
      <c r="J83">
        <v>0</v>
      </c>
      <c r="K83" t="s">
        <v>16</v>
      </c>
      <c r="L83" t="s">
        <v>16</v>
      </c>
      <c r="M83" t="s">
        <v>16</v>
      </c>
      <c r="N83" t="s">
        <v>17</v>
      </c>
      <c r="O83" t="s">
        <v>16</v>
      </c>
      <c r="P83" t="str" cm="1">
        <f t="array" ref="P83">_xlfn.IFS(Data_set[[#This Row],[Age (in years)]]&lt;=30,"&lt;30",Data_set[[#This Row],[Age (in years)]]&lt;=40,"30-40",Data_set[[#This Row],[Age (in years)]]&lt;=50,"40-50",Data_set[[#This Row],[Age (in years)]]&lt;=60,"50-60",Data_set[[#This Row],[Age (in years)]]&gt;60,"&gt;60")</f>
        <v>&gt;60</v>
      </c>
      <c r="Q83" t="str" cm="1">
        <f t="array" ref="Q83">_xlfn.IFS(Data_set[[#This Row],[Experience (in years)]]&lt;=5,"0-5",Data_set[[#This Row],[Experience (in years)]]&lt;=10,"6-10",Data_set[[#This Row],[Experience (in years)]]&lt;=20,"11-20",Data_set[[#This Row],[Experience (in years)]]&lt;=30,"21-30",Data_set[[#This Row],[Experience (in years)]]&lt;=40,"31-40",TRUE,"40+")</f>
        <v>31-40</v>
      </c>
      <c r="R83" t="str" cm="1">
        <f t="array" ref="R83">_xlfn.IFS(Data_set[[#This Row],[Mortgage]]=0,"0",Data_set[[#This Row],[Mortgage]]&lt;=100,"1-100",Data_set[[#This Row],[Mortgage]]&lt;=200,"101-200",Data_set[[#This Row],[Mortgage]]&lt;=300,"201-300",Data_set[[#This Row],[Mortgage]]&lt;=400,"301-400",TRUE,"400+")</f>
        <v>0</v>
      </c>
      <c r="S83" t="str" cm="1">
        <f t="array" ref="S83">_xlfn.IFS(Data_set[[#This Row],[CCAvg]]&lt;=2,"0-2",Data_set[[#This Row],[CCAvg]]&lt;=5,"3-5",Data_set[[#This Row],[CCAvg]]&lt;=8,"6-8",TRUE,"8+")</f>
        <v>3-5</v>
      </c>
      <c r="T83">
        <f>IF(Data_set[[#This Row],[Personal Loan]]="Yes",1,0)</f>
        <v>0</v>
      </c>
      <c r="U83" t="str" cm="1">
        <f t="array" ref="U83">_xlfn.IFS(Data_set[[#This Row],[Income (in K/year)]]&lt;50,"&lt;50K",Data_set[[#This Row],[Income (in K/year)]]&lt;75,"50K-75K",Data_set[[#This Row],[Income (in K/year)]]&lt;100,"75K-100K",Data_set[[#This Row],[Income (in K/year)]]&lt;150,"100K-150K",TRUE,"&gt;150K")</f>
        <v>100K-150K</v>
      </c>
    </row>
    <row r="84" spans="1:21" hidden="1" x14ac:dyDescent="0.3">
      <c r="A84">
        <v>2865</v>
      </c>
      <c r="B84">
        <v>65</v>
      </c>
      <c r="C84">
        <v>41</v>
      </c>
      <c r="D84">
        <v>84</v>
      </c>
      <c r="E84" t="s">
        <v>21</v>
      </c>
      <c r="F84">
        <v>95762</v>
      </c>
      <c r="G84">
        <v>2</v>
      </c>
      <c r="H84">
        <v>0</v>
      </c>
      <c r="I84" t="s">
        <v>19</v>
      </c>
      <c r="J84">
        <v>0</v>
      </c>
      <c r="K84" t="s">
        <v>16</v>
      </c>
      <c r="L84" t="s">
        <v>16</v>
      </c>
      <c r="M84" t="s">
        <v>16</v>
      </c>
      <c r="N84" t="s">
        <v>17</v>
      </c>
      <c r="O84" t="s">
        <v>17</v>
      </c>
      <c r="P84" t="str" cm="1">
        <f t="array" ref="P84">_xlfn.IFS(Data_set[[#This Row],[Age (in years)]]&lt;=30,"&lt;30",Data_set[[#This Row],[Age (in years)]]&lt;=40,"30-40",Data_set[[#This Row],[Age (in years)]]&lt;=50,"40-50",Data_set[[#This Row],[Age (in years)]]&lt;=60,"50-60",Data_set[[#This Row],[Age (in years)]]&gt;60,"&gt;60")</f>
        <v>&gt;60</v>
      </c>
      <c r="Q84" t="str" cm="1">
        <f t="array" ref="Q84">_xlfn.IFS(Data_set[[#This Row],[Experience (in years)]]&lt;=5,"0-5",Data_set[[#This Row],[Experience (in years)]]&lt;=10,"6-10",Data_set[[#This Row],[Experience (in years)]]&lt;=20,"11-20",Data_set[[#This Row],[Experience (in years)]]&lt;=30,"21-30",Data_set[[#This Row],[Experience (in years)]]&lt;=40,"31-40",TRUE,"40+")</f>
        <v>40+</v>
      </c>
      <c r="R84" t="str" cm="1">
        <f t="array" ref="R84">_xlfn.IFS(Data_set[[#This Row],[Mortgage]]=0,"0",Data_set[[#This Row],[Mortgage]]&lt;=100,"1-100",Data_set[[#This Row],[Mortgage]]&lt;=200,"101-200",Data_set[[#This Row],[Mortgage]]&lt;=300,"201-300",Data_set[[#This Row],[Mortgage]]&lt;=400,"301-400",TRUE,"400+")</f>
        <v>0</v>
      </c>
      <c r="S84" t="str" cm="1">
        <f t="array" ref="S84">_xlfn.IFS(Data_set[[#This Row],[CCAvg]]&lt;=2,"0-2",Data_set[[#This Row],[CCAvg]]&lt;=5,"3-5",Data_set[[#This Row],[CCAvg]]&lt;=8,"6-8",TRUE,"8+")</f>
        <v>0-2</v>
      </c>
      <c r="T84">
        <f>IF(Data_set[[#This Row],[Personal Loan]]="Yes",1,0)</f>
        <v>0</v>
      </c>
      <c r="U84" t="str" cm="1">
        <f t="array" ref="U84">_xlfn.IFS(Data_set[[#This Row],[Income (in K/year)]]&lt;50,"&lt;50K",Data_set[[#This Row],[Income (in K/year)]]&lt;75,"50K-75K",Data_set[[#This Row],[Income (in K/year)]]&lt;100,"75K-100K",Data_set[[#This Row],[Income (in K/year)]]&lt;150,"100K-150K",TRUE,"&gt;150K")</f>
        <v>75K-100K</v>
      </c>
    </row>
    <row r="85" spans="1:21" hidden="1" x14ac:dyDescent="0.3">
      <c r="A85">
        <v>2872</v>
      </c>
      <c r="B85">
        <v>65</v>
      </c>
      <c r="C85">
        <v>39</v>
      </c>
      <c r="D85">
        <v>82</v>
      </c>
      <c r="E85" t="s">
        <v>21</v>
      </c>
      <c r="F85">
        <v>94131</v>
      </c>
      <c r="G85">
        <v>4</v>
      </c>
      <c r="H85">
        <v>2.4</v>
      </c>
      <c r="I85" t="s">
        <v>19</v>
      </c>
      <c r="J85">
        <v>252</v>
      </c>
      <c r="K85" t="s">
        <v>16</v>
      </c>
      <c r="L85" t="s">
        <v>16</v>
      </c>
      <c r="M85" t="s">
        <v>16</v>
      </c>
      <c r="N85" t="s">
        <v>17</v>
      </c>
      <c r="O85" t="s">
        <v>16</v>
      </c>
      <c r="P85" t="str" cm="1">
        <f t="array" ref="P85">_xlfn.IFS(Data_set[[#This Row],[Age (in years)]]&lt;=30,"&lt;30",Data_set[[#This Row],[Age (in years)]]&lt;=40,"30-40",Data_set[[#This Row],[Age (in years)]]&lt;=50,"40-50",Data_set[[#This Row],[Age (in years)]]&lt;=60,"50-60",Data_set[[#This Row],[Age (in years)]]&gt;60,"&gt;60")</f>
        <v>&gt;60</v>
      </c>
      <c r="Q85" t="str" cm="1">
        <f t="array" ref="Q85">_xlfn.IFS(Data_set[[#This Row],[Experience (in years)]]&lt;=5,"0-5",Data_set[[#This Row],[Experience (in years)]]&lt;=10,"6-10",Data_set[[#This Row],[Experience (in years)]]&lt;=20,"11-20",Data_set[[#This Row],[Experience (in years)]]&lt;=30,"21-30",Data_set[[#This Row],[Experience (in years)]]&lt;=40,"31-40",TRUE,"40+")</f>
        <v>31-40</v>
      </c>
      <c r="R85" t="str" cm="1">
        <f t="array" ref="R85">_xlfn.IFS(Data_set[[#This Row],[Mortgage]]=0,"0",Data_set[[#This Row],[Mortgage]]&lt;=100,"1-100",Data_set[[#This Row],[Mortgage]]&lt;=200,"101-200",Data_set[[#This Row],[Mortgage]]&lt;=300,"201-300",Data_set[[#This Row],[Mortgage]]&lt;=400,"301-400",TRUE,"400+")</f>
        <v>201-300</v>
      </c>
      <c r="S85" t="str" cm="1">
        <f t="array" ref="S85">_xlfn.IFS(Data_set[[#This Row],[CCAvg]]&lt;=2,"0-2",Data_set[[#This Row],[CCAvg]]&lt;=5,"3-5",Data_set[[#This Row],[CCAvg]]&lt;=8,"6-8",TRUE,"8+")</f>
        <v>3-5</v>
      </c>
      <c r="T85">
        <f>IF(Data_set[[#This Row],[Personal Loan]]="Yes",1,0)</f>
        <v>0</v>
      </c>
      <c r="U85" t="str" cm="1">
        <f t="array" ref="U85">_xlfn.IFS(Data_set[[#This Row],[Income (in K/year)]]&lt;50,"&lt;50K",Data_set[[#This Row],[Income (in K/year)]]&lt;75,"50K-75K",Data_set[[#This Row],[Income (in K/year)]]&lt;100,"75K-100K",Data_set[[#This Row],[Income (in K/year)]]&lt;150,"100K-150K",TRUE,"&gt;150K")</f>
        <v>75K-100K</v>
      </c>
    </row>
    <row r="86" spans="1:21" hidden="1" x14ac:dyDescent="0.3">
      <c r="A86">
        <v>2994</v>
      </c>
      <c r="B86">
        <v>65</v>
      </c>
      <c r="C86">
        <v>40</v>
      </c>
      <c r="D86">
        <v>20</v>
      </c>
      <c r="E86" t="s">
        <v>18</v>
      </c>
      <c r="F86">
        <v>92647</v>
      </c>
      <c r="G86">
        <v>3</v>
      </c>
      <c r="H86">
        <v>0.1</v>
      </c>
      <c r="I86" t="s">
        <v>19</v>
      </c>
      <c r="J86">
        <v>0</v>
      </c>
      <c r="K86" t="s">
        <v>16</v>
      </c>
      <c r="L86" t="s">
        <v>16</v>
      </c>
      <c r="M86" t="s">
        <v>16</v>
      </c>
      <c r="N86" t="s">
        <v>16</v>
      </c>
      <c r="O86" t="s">
        <v>17</v>
      </c>
      <c r="P86" t="str" cm="1">
        <f t="array" ref="P86">_xlfn.IFS(Data_set[[#This Row],[Age (in years)]]&lt;=30,"&lt;30",Data_set[[#This Row],[Age (in years)]]&lt;=40,"30-40",Data_set[[#This Row],[Age (in years)]]&lt;=50,"40-50",Data_set[[#This Row],[Age (in years)]]&lt;=60,"50-60",Data_set[[#This Row],[Age (in years)]]&gt;60,"&gt;60")</f>
        <v>&gt;60</v>
      </c>
      <c r="Q86" t="str" cm="1">
        <f t="array" ref="Q86">_xlfn.IFS(Data_set[[#This Row],[Experience (in years)]]&lt;=5,"0-5",Data_set[[#This Row],[Experience (in years)]]&lt;=10,"6-10",Data_set[[#This Row],[Experience (in years)]]&lt;=20,"11-20",Data_set[[#This Row],[Experience (in years)]]&lt;=30,"21-30",Data_set[[#This Row],[Experience (in years)]]&lt;=40,"31-40",TRUE,"40+")</f>
        <v>31-40</v>
      </c>
      <c r="R86" t="str" cm="1">
        <f t="array" ref="R86">_xlfn.IFS(Data_set[[#This Row],[Mortgage]]=0,"0",Data_set[[#This Row],[Mortgage]]&lt;=100,"1-100",Data_set[[#This Row],[Mortgage]]&lt;=200,"101-200",Data_set[[#This Row],[Mortgage]]&lt;=300,"201-300",Data_set[[#This Row],[Mortgage]]&lt;=400,"301-400",TRUE,"400+")</f>
        <v>0</v>
      </c>
      <c r="S86" t="str" cm="1">
        <f t="array" ref="S86">_xlfn.IFS(Data_set[[#This Row],[CCAvg]]&lt;=2,"0-2",Data_set[[#This Row],[CCAvg]]&lt;=5,"3-5",Data_set[[#This Row],[CCAvg]]&lt;=8,"6-8",TRUE,"8+")</f>
        <v>0-2</v>
      </c>
      <c r="T86">
        <f>IF(Data_set[[#This Row],[Personal Loan]]="Yes",1,0)</f>
        <v>0</v>
      </c>
      <c r="U86" t="str" cm="1">
        <f t="array" ref="U86">_xlfn.IFS(Data_set[[#This Row],[Income (in K/year)]]&lt;50,"&lt;50K",Data_set[[#This Row],[Income (in K/year)]]&lt;75,"50K-75K",Data_set[[#This Row],[Income (in K/year)]]&lt;100,"75K-100K",Data_set[[#This Row],[Income (in K/year)]]&lt;150,"100K-150K",TRUE,"&gt;150K")</f>
        <v>&lt;50K</v>
      </c>
    </row>
    <row r="87" spans="1:21" hidden="1" x14ac:dyDescent="0.3">
      <c r="A87">
        <v>3100</v>
      </c>
      <c r="B87">
        <v>65</v>
      </c>
      <c r="C87">
        <v>40</v>
      </c>
      <c r="D87">
        <v>115</v>
      </c>
      <c r="E87" t="s">
        <v>14</v>
      </c>
      <c r="F87">
        <v>92647</v>
      </c>
      <c r="G87">
        <v>1</v>
      </c>
      <c r="H87">
        <v>2.5</v>
      </c>
      <c r="I87" t="s">
        <v>15</v>
      </c>
      <c r="J87">
        <v>174</v>
      </c>
      <c r="K87" t="s">
        <v>16</v>
      </c>
      <c r="L87" t="s">
        <v>16</v>
      </c>
      <c r="M87" t="s">
        <v>16</v>
      </c>
      <c r="N87" t="s">
        <v>16</v>
      </c>
      <c r="O87" t="s">
        <v>17</v>
      </c>
      <c r="P87" t="str" cm="1">
        <f t="array" ref="P87">_xlfn.IFS(Data_set[[#This Row],[Age (in years)]]&lt;=30,"&lt;30",Data_set[[#This Row],[Age (in years)]]&lt;=40,"30-40",Data_set[[#This Row],[Age (in years)]]&lt;=50,"40-50",Data_set[[#This Row],[Age (in years)]]&lt;=60,"50-60",Data_set[[#This Row],[Age (in years)]]&gt;60,"&gt;60")</f>
        <v>&gt;60</v>
      </c>
      <c r="Q87" t="str" cm="1">
        <f t="array" ref="Q87">_xlfn.IFS(Data_set[[#This Row],[Experience (in years)]]&lt;=5,"0-5",Data_set[[#This Row],[Experience (in years)]]&lt;=10,"6-10",Data_set[[#This Row],[Experience (in years)]]&lt;=20,"11-20",Data_set[[#This Row],[Experience (in years)]]&lt;=30,"21-30",Data_set[[#This Row],[Experience (in years)]]&lt;=40,"31-40",TRUE,"40+")</f>
        <v>31-40</v>
      </c>
      <c r="R87" t="str" cm="1">
        <f t="array" ref="R87">_xlfn.IFS(Data_set[[#This Row],[Mortgage]]=0,"0",Data_set[[#This Row],[Mortgage]]&lt;=100,"1-100",Data_set[[#This Row],[Mortgage]]&lt;=200,"101-200",Data_set[[#This Row],[Mortgage]]&lt;=300,"201-300",Data_set[[#This Row],[Mortgage]]&lt;=400,"301-400",TRUE,"400+")</f>
        <v>101-200</v>
      </c>
      <c r="S87" t="str" cm="1">
        <f t="array" ref="S87">_xlfn.IFS(Data_set[[#This Row],[CCAvg]]&lt;=2,"0-2",Data_set[[#This Row],[CCAvg]]&lt;=5,"3-5",Data_set[[#This Row],[CCAvg]]&lt;=8,"6-8",TRUE,"8+")</f>
        <v>3-5</v>
      </c>
      <c r="T87">
        <f>IF(Data_set[[#This Row],[Personal Loan]]="Yes",1,0)</f>
        <v>0</v>
      </c>
      <c r="U87" t="str" cm="1">
        <f t="array" ref="U87">_xlfn.IFS(Data_set[[#This Row],[Income (in K/year)]]&lt;50,"&lt;50K",Data_set[[#This Row],[Income (in K/year)]]&lt;75,"50K-75K",Data_set[[#This Row],[Income (in K/year)]]&lt;100,"75K-100K",Data_set[[#This Row],[Income (in K/year)]]&lt;150,"100K-150K",TRUE,"&gt;150K")</f>
        <v>100K-150K</v>
      </c>
    </row>
    <row r="88" spans="1:21" hidden="1" x14ac:dyDescent="0.3">
      <c r="A88">
        <v>3193</v>
      </c>
      <c r="B88">
        <v>65</v>
      </c>
      <c r="C88">
        <v>39</v>
      </c>
      <c r="D88">
        <v>35</v>
      </c>
      <c r="E88" t="s">
        <v>18</v>
      </c>
      <c r="F88">
        <v>94005</v>
      </c>
      <c r="G88">
        <v>1</v>
      </c>
      <c r="H88">
        <v>0.5</v>
      </c>
      <c r="I88" t="s">
        <v>19</v>
      </c>
      <c r="J88">
        <v>0</v>
      </c>
      <c r="K88" t="s">
        <v>16</v>
      </c>
      <c r="L88" t="s">
        <v>16</v>
      </c>
      <c r="M88" t="s">
        <v>16</v>
      </c>
      <c r="N88" t="s">
        <v>16</v>
      </c>
      <c r="O88" t="s">
        <v>16</v>
      </c>
      <c r="P88" t="str" cm="1">
        <f t="array" ref="P88">_xlfn.IFS(Data_set[[#This Row],[Age (in years)]]&lt;=30,"&lt;30",Data_set[[#This Row],[Age (in years)]]&lt;=40,"30-40",Data_set[[#This Row],[Age (in years)]]&lt;=50,"40-50",Data_set[[#This Row],[Age (in years)]]&lt;=60,"50-60",Data_set[[#This Row],[Age (in years)]]&gt;60,"&gt;60")</f>
        <v>&gt;60</v>
      </c>
      <c r="Q88" t="str" cm="1">
        <f t="array" ref="Q88">_xlfn.IFS(Data_set[[#This Row],[Experience (in years)]]&lt;=5,"0-5",Data_set[[#This Row],[Experience (in years)]]&lt;=10,"6-10",Data_set[[#This Row],[Experience (in years)]]&lt;=20,"11-20",Data_set[[#This Row],[Experience (in years)]]&lt;=30,"21-30",Data_set[[#This Row],[Experience (in years)]]&lt;=40,"31-40",TRUE,"40+")</f>
        <v>31-40</v>
      </c>
      <c r="R88" t="str" cm="1">
        <f t="array" ref="R88">_xlfn.IFS(Data_set[[#This Row],[Mortgage]]=0,"0",Data_set[[#This Row],[Mortgage]]&lt;=100,"1-100",Data_set[[#This Row],[Mortgage]]&lt;=200,"101-200",Data_set[[#This Row],[Mortgage]]&lt;=300,"201-300",Data_set[[#This Row],[Mortgage]]&lt;=400,"301-400",TRUE,"400+")</f>
        <v>0</v>
      </c>
      <c r="S88" t="str" cm="1">
        <f t="array" ref="S88">_xlfn.IFS(Data_set[[#This Row],[CCAvg]]&lt;=2,"0-2",Data_set[[#This Row],[CCAvg]]&lt;=5,"3-5",Data_set[[#This Row],[CCAvg]]&lt;=8,"6-8",TRUE,"8+")</f>
        <v>0-2</v>
      </c>
      <c r="T88">
        <f>IF(Data_set[[#This Row],[Personal Loan]]="Yes",1,0)</f>
        <v>0</v>
      </c>
      <c r="U88" t="str" cm="1">
        <f t="array" ref="U88">_xlfn.IFS(Data_set[[#This Row],[Income (in K/year)]]&lt;50,"&lt;50K",Data_set[[#This Row],[Income (in K/year)]]&lt;75,"50K-75K",Data_set[[#This Row],[Income (in K/year)]]&lt;100,"75K-100K",Data_set[[#This Row],[Income (in K/year)]]&lt;150,"100K-150K",TRUE,"&gt;150K")</f>
        <v>&lt;50K</v>
      </c>
    </row>
    <row r="89" spans="1:21" x14ac:dyDescent="0.3">
      <c r="A89">
        <v>3218</v>
      </c>
      <c r="B89">
        <v>65</v>
      </c>
      <c r="C89">
        <v>39</v>
      </c>
      <c r="D89">
        <v>94</v>
      </c>
      <c r="E89" t="s">
        <v>21</v>
      </c>
      <c r="F89">
        <v>93022</v>
      </c>
      <c r="G89">
        <v>4</v>
      </c>
      <c r="H89">
        <v>4.0999999999999996</v>
      </c>
      <c r="I89" t="s">
        <v>15</v>
      </c>
      <c r="J89">
        <v>120</v>
      </c>
      <c r="K89" t="s">
        <v>17</v>
      </c>
      <c r="L89" t="s">
        <v>16</v>
      </c>
      <c r="M89" t="s">
        <v>17</v>
      </c>
      <c r="N89" t="s">
        <v>17</v>
      </c>
      <c r="O89" t="s">
        <v>17</v>
      </c>
      <c r="P89" t="str" cm="1">
        <f t="array" ref="P89">_xlfn.IFS(Data_set[[#This Row],[Age (in years)]]&lt;=30,"&lt;30",Data_set[[#This Row],[Age (in years)]]&lt;=40,"30-40",Data_set[[#This Row],[Age (in years)]]&lt;=50,"40-50",Data_set[[#This Row],[Age (in years)]]&lt;=60,"50-60",Data_set[[#This Row],[Age (in years)]]&gt;60,"&gt;60")</f>
        <v>&gt;60</v>
      </c>
      <c r="Q89" t="str" cm="1">
        <f t="array" ref="Q89">_xlfn.IFS(Data_set[[#This Row],[Experience (in years)]]&lt;=5,"0-5",Data_set[[#This Row],[Experience (in years)]]&lt;=10,"6-10",Data_set[[#This Row],[Experience (in years)]]&lt;=20,"11-20",Data_set[[#This Row],[Experience (in years)]]&lt;=30,"21-30",Data_set[[#This Row],[Experience (in years)]]&lt;=40,"31-40",TRUE,"40+")</f>
        <v>31-40</v>
      </c>
      <c r="R89" t="str" cm="1">
        <f t="array" ref="R89">_xlfn.IFS(Data_set[[#This Row],[Mortgage]]=0,"0",Data_set[[#This Row],[Mortgage]]&lt;=100,"1-100",Data_set[[#This Row],[Mortgage]]&lt;=200,"101-200",Data_set[[#This Row],[Mortgage]]&lt;=300,"201-300",Data_set[[#This Row],[Mortgage]]&lt;=400,"301-400",TRUE,"400+")</f>
        <v>101-200</v>
      </c>
      <c r="S89" t="str" cm="1">
        <f t="array" ref="S89">_xlfn.IFS(Data_set[[#This Row],[CCAvg]]&lt;=2,"0-2",Data_set[[#This Row],[CCAvg]]&lt;=5,"3-5",Data_set[[#This Row],[CCAvg]]&lt;=8,"6-8",TRUE,"8+")</f>
        <v>3-5</v>
      </c>
      <c r="T89">
        <f>IF(Data_set[[#This Row],[Personal Loan]]="Yes",1,0)</f>
        <v>1</v>
      </c>
      <c r="U89" t="str" cm="1">
        <f t="array" ref="U89">_xlfn.IFS(Data_set[[#This Row],[Income (in K/year)]]&lt;50,"&lt;50K",Data_set[[#This Row],[Income (in K/year)]]&lt;75,"50K-75K",Data_set[[#This Row],[Income (in K/year)]]&lt;100,"75K-100K",Data_set[[#This Row],[Income (in K/year)]]&lt;150,"100K-150K",TRUE,"&gt;150K")</f>
        <v>75K-100K</v>
      </c>
    </row>
    <row r="90" spans="1:21" hidden="1" x14ac:dyDescent="0.3">
      <c r="A90">
        <v>3231</v>
      </c>
      <c r="B90">
        <v>65</v>
      </c>
      <c r="C90">
        <v>40</v>
      </c>
      <c r="D90">
        <v>48</v>
      </c>
      <c r="E90" t="s">
        <v>18</v>
      </c>
      <c r="F90">
        <v>94708</v>
      </c>
      <c r="G90">
        <v>3</v>
      </c>
      <c r="H90">
        <v>2.4</v>
      </c>
      <c r="I90" t="s">
        <v>15</v>
      </c>
      <c r="J90">
        <v>0</v>
      </c>
      <c r="K90" t="s">
        <v>16</v>
      </c>
      <c r="L90" t="s">
        <v>16</v>
      </c>
      <c r="M90" t="s">
        <v>16</v>
      </c>
      <c r="N90" t="s">
        <v>16</v>
      </c>
      <c r="O90" t="s">
        <v>17</v>
      </c>
      <c r="P90" t="str" cm="1">
        <f t="array" ref="P90">_xlfn.IFS(Data_set[[#This Row],[Age (in years)]]&lt;=30,"&lt;30",Data_set[[#This Row],[Age (in years)]]&lt;=40,"30-40",Data_set[[#This Row],[Age (in years)]]&lt;=50,"40-50",Data_set[[#This Row],[Age (in years)]]&lt;=60,"50-60",Data_set[[#This Row],[Age (in years)]]&gt;60,"&gt;60")</f>
        <v>&gt;60</v>
      </c>
      <c r="Q90" t="str" cm="1">
        <f t="array" ref="Q90">_xlfn.IFS(Data_set[[#This Row],[Experience (in years)]]&lt;=5,"0-5",Data_set[[#This Row],[Experience (in years)]]&lt;=10,"6-10",Data_set[[#This Row],[Experience (in years)]]&lt;=20,"11-20",Data_set[[#This Row],[Experience (in years)]]&lt;=30,"21-30",Data_set[[#This Row],[Experience (in years)]]&lt;=40,"31-40",TRUE,"40+")</f>
        <v>31-40</v>
      </c>
      <c r="R90" t="str" cm="1">
        <f t="array" ref="R90">_xlfn.IFS(Data_set[[#This Row],[Mortgage]]=0,"0",Data_set[[#This Row],[Mortgage]]&lt;=100,"1-100",Data_set[[#This Row],[Mortgage]]&lt;=200,"101-200",Data_set[[#This Row],[Mortgage]]&lt;=300,"201-300",Data_set[[#This Row],[Mortgage]]&lt;=400,"301-400",TRUE,"400+")</f>
        <v>0</v>
      </c>
      <c r="S90" t="str" cm="1">
        <f t="array" ref="S90">_xlfn.IFS(Data_set[[#This Row],[CCAvg]]&lt;=2,"0-2",Data_set[[#This Row],[CCAvg]]&lt;=5,"3-5",Data_set[[#This Row],[CCAvg]]&lt;=8,"6-8",TRUE,"8+")</f>
        <v>3-5</v>
      </c>
      <c r="T90">
        <f>IF(Data_set[[#This Row],[Personal Loan]]="Yes",1,0)</f>
        <v>0</v>
      </c>
      <c r="U90" t="str" cm="1">
        <f t="array" ref="U90">_xlfn.IFS(Data_set[[#This Row],[Income (in K/year)]]&lt;50,"&lt;50K",Data_set[[#This Row],[Income (in K/year)]]&lt;75,"50K-75K",Data_set[[#This Row],[Income (in K/year)]]&lt;100,"75K-100K",Data_set[[#This Row],[Income (in K/year)]]&lt;150,"100K-150K",TRUE,"&gt;150K")</f>
        <v>&lt;50K</v>
      </c>
    </row>
    <row r="91" spans="1:21" hidden="1" x14ac:dyDescent="0.3">
      <c r="A91">
        <v>3318</v>
      </c>
      <c r="B91">
        <v>65</v>
      </c>
      <c r="C91">
        <v>41</v>
      </c>
      <c r="D91">
        <v>79</v>
      </c>
      <c r="E91" t="s">
        <v>21</v>
      </c>
      <c r="F91">
        <v>90035</v>
      </c>
      <c r="G91">
        <v>3</v>
      </c>
      <c r="H91">
        <v>2</v>
      </c>
      <c r="I91" t="s">
        <v>19</v>
      </c>
      <c r="J91">
        <v>0</v>
      </c>
      <c r="K91" t="s">
        <v>16</v>
      </c>
      <c r="L91" t="s">
        <v>16</v>
      </c>
      <c r="M91" t="s">
        <v>16</v>
      </c>
      <c r="N91" t="s">
        <v>16</v>
      </c>
      <c r="O91" t="s">
        <v>16</v>
      </c>
      <c r="P91" t="str" cm="1">
        <f t="array" ref="P91">_xlfn.IFS(Data_set[[#This Row],[Age (in years)]]&lt;=30,"&lt;30",Data_set[[#This Row],[Age (in years)]]&lt;=40,"30-40",Data_set[[#This Row],[Age (in years)]]&lt;=50,"40-50",Data_set[[#This Row],[Age (in years)]]&lt;=60,"50-60",Data_set[[#This Row],[Age (in years)]]&gt;60,"&gt;60")</f>
        <v>&gt;60</v>
      </c>
      <c r="Q91" t="str" cm="1">
        <f t="array" ref="Q91">_xlfn.IFS(Data_set[[#This Row],[Experience (in years)]]&lt;=5,"0-5",Data_set[[#This Row],[Experience (in years)]]&lt;=10,"6-10",Data_set[[#This Row],[Experience (in years)]]&lt;=20,"11-20",Data_set[[#This Row],[Experience (in years)]]&lt;=30,"21-30",Data_set[[#This Row],[Experience (in years)]]&lt;=40,"31-40",TRUE,"40+")</f>
        <v>40+</v>
      </c>
      <c r="R91" t="str" cm="1">
        <f t="array" ref="R91">_xlfn.IFS(Data_set[[#This Row],[Mortgage]]=0,"0",Data_set[[#This Row],[Mortgage]]&lt;=100,"1-100",Data_set[[#This Row],[Mortgage]]&lt;=200,"101-200",Data_set[[#This Row],[Mortgage]]&lt;=300,"201-300",Data_set[[#This Row],[Mortgage]]&lt;=400,"301-400",TRUE,"400+")</f>
        <v>0</v>
      </c>
      <c r="S91" t="str" cm="1">
        <f t="array" ref="S91">_xlfn.IFS(Data_set[[#This Row],[CCAvg]]&lt;=2,"0-2",Data_set[[#This Row],[CCAvg]]&lt;=5,"3-5",Data_set[[#This Row],[CCAvg]]&lt;=8,"6-8",TRUE,"8+")</f>
        <v>0-2</v>
      </c>
      <c r="T91">
        <f>IF(Data_set[[#This Row],[Personal Loan]]="Yes",1,0)</f>
        <v>0</v>
      </c>
      <c r="U91" t="str" cm="1">
        <f t="array" ref="U91">_xlfn.IFS(Data_set[[#This Row],[Income (in K/year)]]&lt;50,"&lt;50K",Data_set[[#This Row],[Income (in K/year)]]&lt;75,"50K-75K",Data_set[[#This Row],[Income (in K/year)]]&lt;100,"75K-100K",Data_set[[#This Row],[Income (in K/year)]]&lt;150,"100K-150K",TRUE,"&gt;150K")</f>
        <v>75K-100K</v>
      </c>
    </row>
    <row r="92" spans="1:21" hidden="1" x14ac:dyDescent="0.3">
      <c r="A92">
        <v>3348</v>
      </c>
      <c r="B92">
        <v>65</v>
      </c>
      <c r="C92">
        <v>41</v>
      </c>
      <c r="D92">
        <v>78</v>
      </c>
      <c r="E92" t="s">
        <v>21</v>
      </c>
      <c r="F92">
        <v>92109</v>
      </c>
      <c r="G92">
        <v>3</v>
      </c>
      <c r="H92">
        <v>2</v>
      </c>
      <c r="I92" t="s">
        <v>19</v>
      </c>
      <c r="J92">
        <v>0</v>
      </c>
      <c r="K92" t="s">
        <v>16</v>
      </c>
      <c r="L92" t="s">
        <v>16</v>
      </c>
      <c r="M92" t="s">
        <v>17</v>
      </c>
      <c r="N92" t="s">
        <v>17</v>
      </c>
      <c r="O92" t="s">
        <v>17</v>
      </c>
      <c r="P92" t="str" cm="1">
        <f t="array" ref="P92">_xlfn.IFS(Data_set[[#This Row],[Age (in years)]]&lt;=30,"&lt;30",Data_set[[#This Row],[Age (in years)]]&lt;=40,"30-40",Data_set[[#This Row],[Age (in years)]]&lt;=50,"40-50",Data_set[[#This Row],[Age (in years)]]&lt;=60,"50-60",Data_set[[#This Row],[Age (in years)]]&gt;60,"&gt;60")</f>
        <v>&gt;60</v>
      </c>
      <c r="Q92" t="str" cm="1">
        <f t="array" ref="Q92">_xlfn.IFS(Data_set[[#This Row],[Experience (in years)]]&lt;=5,"0-5",Data_set[[#This Row],[Experience (in years)]]&lt;=10,"6-10",Data_set[[#This Row],[Experience (in years)]]&lt;=20,"11-20",Data_set[[#This Row],[Experience (in years)]]&lt;=30,"21-30",Data_set[[#This Row],[Experience (in years)]]&lt;=40,"31-40",TRUE,"40+")</f>
        <v>40+</v>
      </c>
      <c r="R92" t="str" cm="1">
        <f t="array" ref="R92">_xlfn.IFS(Data_set[[#This Row],[Mortgage]]=0,"0",Data_set[[#This Row],[Mortgage]]&lt;=100,"1-100",Data_set[[#This Row],[Mortgage]]&lt;=200,"101-200",Data_set[[#This Row],[Mortgage]]&lt;=300,"201-300",Data_set[[#This Row],[Mortgage]]&lt;=400,"301-400",TRUE,"400+")</f>
        <v>0</v>
      </c>
      <c r="S92" t="str" cm="1">
        <f t="array" ref="S92">_xlfn.IFS(Data_set[[#This Row],[CCAvg]]&lt;=2,"0-2",Data_set[[#This Row],[CCAvg]]&lt;=5,"3-5",Data_set[[#This Row],[CCAvg]]&lt;=8,"6-8",TRUE,"8+")</f>
        <v>0-2</v>
      </c>
      <c r="T92">
        <f>IF(Data_set[[#This Row],[Personal Loan]]="Yes",1,0)</f>
        <v>0</v>
      </c>
      <c r="U92" t="str" cm="1">
        <f t="array" ref="U92">_xlfn.IFS(Data_set[[#This Row],[Income (in K/year)]]&lt;50,"&lt;50K",Data_set[[#This Row],[Income (in K/year)]]&lt;75,"50K-75K",Data_set[[#This Row],[Income (in K/year)]]&lt;100,"75K-100K",Data_set[[#This Row],[Income (in K/year)]]&lt;150,"100K-150K",TRUE,"&gt;150K")</f>
        <v>75K-100K</v>
      </c>
    </row>
    <row r="93" spans="1:21" hidden="1" x14ac:dyDescent="0.3">
      <c r="A93">
        <v>3380</v>
      </c>
      <c r="B93">
        <v>65</v>
      </c>
      <c r="C93">
        <v>41</v>
      </c>
      <c r="D93">
        <v>83</v>
      </c>
      <c r="E93" t="s">
        <v>21</v>
      </c>
      <c r="F93">
        <v>94305</v>
      </c>
      <c r="G93">
        <v>3</v>
      </c>
      <c r="H93">
        <v>2</v>
      </c>
      <c r="I93" t="s">
        <v>19</v>
      </c>
      <c r="J93">
        <v>0</v>
      </c>
      <c r="K93" t="s">
        <v>16</v>
      </c>
      <c r="L93" t="s">
        <v>16</v>
      </c>
      <c r="M93" t="s">
        <v>16</v>
      </c>
      <c r="N93" t="s">
        <v>17</v>
      </c>
      <c r="O93" t="s">
        <v>16</v>
      </c>
      <c r="P93" t="str" cm="1">
        <f t="array" ref="P93">_xlfn.IFS(Data_set[[#This Row],[Age (in years)]]&lt;=30,"&lt;30",Data_set[[#This Row],[Age (in years)]]&lt;=40,"30-40",Data_set[[#This Row],[Age (in years)]]&lt;=50,"40-50",Data_set[[#This Row],[Age (in years)]]&lt;=60,"50-60",Data_set[[#This Row],[Age (in years)]]&gt;60,"&gt;60")</f>
        <v>&gt;60</v>
      </c>
      <c r="Q93" t="str" cm="1">
        <f t="array" ref="Q93">_xlfn.IFS(Data_set[[#This Row],[Experience (in years)]]&lt;=5,"0-5",Data_set[[#This Row],[Experience (in years)]]&lt;=10,"6-10",Data_set[[#This Row],[Experience (in years)]]&lt;=20,"11-20",Data_set[[#This Row],[Experience (in years)]]&lt;=30,"21-30",Data_set[[#This Row],[Experience (in years)]]&lt;=40,"31-40",TRUE,"40+")</f>
        <v>40+</v>
      </c>
      <c r="R93" t="str" cm="1">
        <f t="array" ref="R93">_xlfn.IFS(Data_set[[#This Row],[Mortgage]]=0,"0",Data_set[[#This Row],[Mortgage]]&lt;=100,"1-100",Data_set[[#This Row],[Mortgage]]&lt;=200,"101-200",Data_set[[#This Row],[Mortgage]]&lt;=300,"201-300",Data_set[[#This Row],[Mortgage]]&lt;=400,"301-400",TRUE,"400+")</f>
        <v>0</v>
      </c>
      <c r="S93" t="str" cm="1">
        <f t="array" ref="S93">_xlfn.IFS(Data_set[[#This Row],[CCAvg]]&lt;=2,"0-2",Data_set[[#This Row],[CCAvg]]&lt;=5,"3-5",Data_set[[#This Row],[CCAvg]]&lt;=8,"6-8",TRUE,"8+")</f>
        <v>0-2</v>
      </c>
      <c r="T93">
        <f>IF(Data_set[[#This Row],[Personal Loan]]="Yes",1,0)</f>
        <v>0</v>
      </c>
      <c r="U93" t="str" cm="1">
        <f t="array" ref="U93">_xlfn.IFS(Data_set[[#This Row],[Income (in K/year)]]&lt;50,"&lt;50K",Data_set[[#This Row],[Income (in K/year)]]&lt;75,"50K-75K",Data_set[[#This Row],[Income (in K/year)]]&lt;100,"75K-100K",Data_set[[#This Row],[Income (in K/year)]]&lt;150,"100K-150K",TRUE,"&gt;150K")</f>
        <v>75K-100K</v>
      </c>
    </row>
    <row r="94" spans="1:21" hidden="1" x14ac:dyDescent="0.3">
      <c r="A94">
        <v>3466</v>
      </c>
      <c r="B94">
        <v>65</v>
      </c>
      <c r="C94">
        <v>41</v>
      </c>
      <c r="D94">
        <v>42</v>
      </c>
      <c r="E94" t="s">
        <v>18</v>
      </c>
      <c r="F94">
        <v>95616</v>
      </c>
      <c r="G94">
        <v>1</v>
      </c>
      <c r="H94">
        <v>1.9</v>
      </c>
      <c r="I94" t="s">
        <v>20</v>
      </c>
      <c r="J94">
        <v>0</v>
      </c>
      <c r="K94" t="s">
        <v>16</v>
      </c>
      <c r="L94" t="s">
        <v>16</v>
      </c>
      <c r="M94" t="s">
        <v>16</v>
      </c>
      <c r="N94" t="s">
        <v>16</v>
      </c>
      <c r="O94" t="s">
        <v>16</v>
      </c>
      <c r="P94" t="str" cm="1">
        <f t="array" ref="P94">_xlfn.IFS(Data_set[[#This Row],[Age (in years)]]&lt;=30,"&lt;30",Data_set[[#This Row],[Age (in years)]]&lt;=40,"30-40",Data_set[[#This Row],[Age (in years)]]&lt;=50,"40-50",Data_set[[#This Row],[Age (in years)]]&lt;=60,"50-60",Data_set[[#This Row],[Age (in years)]]&gt;60,"&gt;60")</f>
        <v>&gt;60</v>
      </c>
      <c r="Q94" t="str" cm="1">
        <f t="array" ref="Q94">_xlfn.IFS(Data_set[[#This Row],[Experience (in years)]]&lt;=5,"0-5",Data_set[[#This Row],[Experience (in years)]]&lt;=10,"6-10",Data_set[[#This Row],[Experience (in years)]]&lt;=20,"11-20",Data_set[[#This Row],[Experience (in years)]]&lt;=30,"21-30",Data_set[[#This Row],[Experience (in years)]]&lt;=40,"31-40",TRUE,"40+")</f>
        <v>40+</v>
      </c>
      <c r="R94" t="str" cm="1">
        <f t="array" ref="R94">_xlfn.IFS(Data_set[[#This Row],[Mortgage]]=0,"0",Data_set[[#This Row],[Mortgage]]&lt;=100,"1-100",Data_set[[#This Row],[Mortgage]]&lt;=200,"101-200",Data_set[[#This Row],[Mortgage]]&lt;=300,"201-300",Data_set[[#This Row],[Mortgage]]&lt;=400,"301-400",TRUE,"400+")</f>
        <v>0</v>
      </c>
      <c r="S94" t="str" cm="1">
        <f t="array" ref="S94">_xlfn.IFS(Data_set[[#This Row],[CCAvg]]&lt;=2,"0-2",Data_set[[#This Row],[CCAvg]]&lt;=5,"3-5",Data_set[[#This Row],[CCAvg]]&lt;=8,"6-8",TRUE,"8+")</f>
        <v>0-2</v>
      </c>
      <c r="T94">
        <f>IF(Data_set[[#This Row],[Personal Loan]]="Yes",1,0)</f>
        <v>0</v>
      </c>
      <c r="U94" t="str" cm="1">
        <f t="array" ref="U94">_xlfn.IFS(Data_set[[#This Row],[Income (in K/year)]]&lt;50,"&lt;50K",Data_set[[#This Row],[Income (in K/year)]]&lt;75,"50K-75K",Data_set[[#This Row],[Income (in K/year)]]&lt;100,"75K-100K",Data_set[[#This Row],[Income (in K/year)]]&lt;150,"100K-150K",TRUE,"&gt;150K")</f>
        <v>&lt;50K</v>
      </c>
    </row>
    <row r="95" spans="1:21" hidden="1" x14ac:dyDescent="0.3">
      <c r="A95">
        <v>3477</v>
      </c>
      <c r="B95">
        <v>65</v>
      </c>
      <c r="C95">
        <v>39</v>
      </c>
      <c r="D95">
        <v>141</v>
      </c>
      <c r="E95" t="s">
        <v>14</v>
      </c>
      <c r="F95">
        <v>90280</v>
      </c>
      <c r="G95">
        <v>2</v>
      </c>
      <c r="H95">
        <v>6.9</v>
      </c>
      <c r="I95" t="s">
        <v>15</v>
      </c>
      <c r="J95">
        <v>0</v>
      </c>
      <c r="K95" t="s">
        <v>16</v>
      </c>
      <c r="L95" t="s">
        <v>17</v>
      </c>
      <c r="M95" t="s">
        <v>16</v>
      </c>
      <c r="N95" t="s">
        <v>17</v>
      </c>
      <c r="O95" t="s">
        <v>16</v>
      </c>
      <c r="P95" t="str" cm="1">
        <f t="array" ref="P95">_xlfn.IFS(Data_set[[#This Row],[Age (in years)]]&lt;=30,"&lt;30",Data_set[[#This Row],[Age (in years)]]&lt;=40,"30-40",Data_set[[#This Row],[Age (in years)]]&lt;=50,"40-50",Data_set[[#This Row],[Age (in years)]]&lt;=60,"50-60",Data_set[[#This Row],[Age (in years)]]&gt;60,"&gt;60")</f>
        <v>&gt;60</v>
      </c>
      <c r="Q95" t="str" cm="1">
        <f t="array" ref="Q95">_xlfn.IFS(Data_set[[#This Row],[Experience (in years)]]&lt;=5,"0-5",Data_set[[#This Row],[Experience (in years)]]&lt;=10,"6-10",Data_set[[#This Row],[Experience (in years)]]&lt;=20,"11-20",Data_set[[#This Row],[Experience (in years)]]&lt;=30,"21-30",Data_set[[#This Row],[Experience (in years)]]&lt;=40,"31-40",TRUE,"40+")</f>
        <v>31-40</v>
      </c>
      <c r="R95" t="str" cm="1">
        <f t="array" ref="R95">_xlfn.IFS(Data_set[[#This Row],[Mortgage]]=0,"0",Data_set[[#This Row],[Mortgage]]&lt;=100,"1-100",Data_set[[#This Row],[Mortgage]]&lt;=200,"101-200",Data_set[[#This Row],[Mortgage]]&lt;=300,"201-300",Data_set[[#This Row],[Mortgage]]&lt;=400,"301-400",TRUE,"400+")</f>
        <v>0</v>
      </c>
      <c r="S95" t="str" cm="1">
        <f t="array" ref="S95">_xlfn.IFS(Data_set[[#This Row],[CCAvg]]&lt;=2,"0-2",Data_set[[#This Row],[CCAvg]]&lt;=5,"3-5",Data_set[[#This Row],[CCAvg]]&lt;=8,"6-8",TRUE,"8+")</f>
        <v>6-8</v>
      </c>
      <c r="T95">
        <f>IF(Data_set[[#This Row],[Personal Loan]]="Yes",1,0)</f>
        <v>0</v>
      </c>
      <c r="U95" t="str" cm="1">
        <f t="array" ref="U95">_xlfn.IFS(Data_set[[#This Row],[Income (in K/year)]]&lt;50,"&lt;50K",Data_set[[#This Row],[Income (in K/year)]]&lt;75,"50K-75K",Data_set[[#This Row],[Income (in K/year)]]&lt;100,"75K-100K",Data_set[[#This Row],[Income (in K/year)]]&lt;150,"100K-150K",TRUE,"&gt;150K")</f>
        <v>100K-150K</v>
      </c>
    </row>
    <row r="96" spans="1:21" hidden="1" x14ac:dyDescent="0.3">
      <c r="A96">
        <v>3502</v>
      </c>
      <c r="B96">
        <v>65</v>
      </c>
      <c r="C96">
        <v>39</v>
      </c>
      <c r="D96">
        <v>105</v>
      </c>
      <c r="E96" t="s">
        <v>14</v>
      </c>
      <c r="F96">
        <v>91380</v>
      </c>
      <c r="G96">
        <v>4</v>
      </c>
      <c r="H96">
        <v>1.7</v>
      </c>
      <c r="I96" t="s">
        <v>19</v>
      </c>
      <c r="J96">
        <v>0</v>
      </c>
      <c r="K96" t="s">
        <v>16</v>
      </c>
      <c r="L96" t="s">
        <v>17</v>
      </c>
      <c r="M96" t="s">
        <v>16</v>
      </c>
      <c r="N96" t="s">
        <v>17</v>
      </c>
      <c r="O96" t="s">
        <v>16</v>
      </c>
      <c r="P96" t="str" cm="1">
        <f t="array" ref="P96">_xlfn.IFS(Data_set[[#This Row],[Age (in years)]]&lt;=30,"&lt;30",Data_set[[#This Row],[Age (in years)]]&lt;=40,"30-40",Data_set[[#This Row],[Age (in years)]]&lt;=50,"40-50",Data_set[[#This Row],[Age (in years)]]&lt;=60,"50-60",Data_set[[#This Row],[Age (in years)]]&gt;60,"&gt;60")</f>
        <v>&gt;60</v>
      </c>
      <c r="Q96" t="str" cm="1">
        <f t="array" ref="Q96">_xlfn.IFS(Data_set[[#This Row],[Experience (in years)]]&lt;=5,"0-5",Data_set[[#This Row],[Experience (in years)]]&lt;=10,"6-10",Data_set[[#This Row],[Experience (in years)]]&lt;=20,"11-20",Data_set[[#This Row],[Experience (in years)]]&lt;=30,"21-30",Data_set[[#This Row],[Experience (in years)]]&lt;=40,"31-40",TRUE,"40+")</f>
        <v>31-40</v>
      </c>
      <c r="R96" t="str" cm="1">
        <f t="array" ref="R96">_xlfn.IFS(Data_set[[#This Row],[Mortgage]]=0,"0",Data_set[[#This Row],[Mortgage]]&lt;=100,"1-100",Data_set[[#This Row],[Mortgage]]&lt;=200,"101-200",Data_set[[#This Row],[Mortgage]]&lt;=300,"201-300",Data_set[[#This Row],[Mortgage]]&lt;=400,"301-400",TRUE,"400+")</f>
        <v>0</v>
      </c>
      <c r="S96" t="str" cm="1">
        <f t="array" ref="S96">_xlfn.IFS(Data_set[[#This Row],[CCAvg]]&lt;=2,"0-2",Data_set[[#This Row],[CCAvg]]&lt;=5,"3-5",Data_set[[#This Row],[CCAvg]]&lt;=8,"6-8",TRUE,"8+")</f>
        <v>0-2</v>
      </c>
      <c r="T96">
        <f>IF(Data_set[[#This Row],[Personal Loan]]="Yes",1,0)</f>
        <v>0</v>
      </c>
      <c r="U96" t="str" cm="1">
        <f t="array" ref="U96">_xlfn.IFS(Data_set[[#This Row],[Income (in K/year)]]&lt;50,"&lt;50K",Data_set[[#This Row],[Income (in K/year)]]&lt;75,"50K-75K",Data_set[[#This Row],[Income (in K/year)]]&lt;100,"75K-100K",Data_set[[#This Row],[Income (in K/year)]]&lt;150,"100K-150K",TRUE,"&gt;150K")</f>
        <v>100K-150K</v>
      </c>
    </row>
    <row r="97" spans="1:21" hidden="1" x14ac:dyDescent="0.3">
      <c r="A97">
        <v>3547</v>
      </c>
      <c r="B97">
        <v>65</v>
      </c>
      <c r="C97">
        <v>40</v>
      </c>
      <c r="D97">
        <v>34</v>
      </c>
      <c r="E97" t="s">
        <v>18</v>
      </c>
      <c r="F97">
        <v>94720</v>
      </c>
      <c r="G97">
        <v>1</v>
      </c>
      <c r="H97">
        <v>1.1000000000000001</v>
      </c>
      <c r="I97" t="s">
        <v>19</v>
      </c>
      <c r="J97">
        <v>119</v>
      </c>
      <c r="K97" t="s">
        <v>16</v>
      </c>
      <c r="L97" t="s">
        <v>16</v>
      </c>
      <c r="M97" t="s">
        <v>16</v>
      </c>
      <c r="N97" t="s">
        <v>17</v>
      </c>
      <c r="O97" t="s">
        <v>17</v>
      </c>
      <c r="P97" t="str" cm="1">
        <f t="array" ref="P97">_xlfn.IFS(Data_set[[#This Row],[Age (in years)]]&lt;=30,"&lt;30",Data_set[[#This Row],[Age (in years)]]&lt;=40,"30-40",Data_set[[#This Row],[Age (in years)]]&lt;=50,"40-50",Data_set[[#This Row],[Age (in years)]]&lt;=60,"50-60",Data_set[[#This Row],[Age (in years)]]&gt;60,"&gt;60")</f>
        <v>&gt;60</v>
      </c>
      <c r="Q97" t="str" cm="1">
        <f t="array" ref="Q97">_xlfn.IFS(Data_set[[#This Row],[Experience (in years)]]&lt;=5,"0-5",Data_set[[#This Row],[Experience (in years)]]&lt;=10,"6-10",Data_set[[#This Row],[Experience (in years)]]&lt;=20,"11-20",Data_set[[#This Row],[Experience (in years)]]&lt;=30,"21-30",Data_set[[#This Row],[Experience (in years)]]&lt;=40,"31-40",TRUE,"40+")</f>
        <v>31-40</v>
      </c>
      <c r="R97" t="str" cm="1">
        <f t="array" ref="R97">_xlfn.IFS(Data_set[[#This Row],[Mortgage]]=0,"0",Data_set[[#This Row],[Mortgage]]&lt;=100,"1-100",Data_set[[#This Row],[Mortgage]]&lt;=200,"101-200",Data_set[[#This Row],[Mortgage]]&lt;=300,"201-300",Data_set[[#This Row],[Mortgage]]&lt;=400,"301-400",TRUE,"400+")</f>
        <v>101-200</v>
      </c>
      <c r="S97" t="str" cm="1">
        <f t="array" ref="S97">_xlfn.IFS(Data_set[[#This Row],[CCAvg]]&lt;=2,"0-2",Data_set[[#This Row],[CCAvg]]&lt;=5,"3-5",Data_set[[#This Row],[CCAvg]]&lt;=8,"6-8",TRUE,"8+")</f>
        <v>0-2</v>
      </c>
      <c r="T97">
        <f>IF(Data_set[[#This Row],[Personal Loan]]="Yes",1,0)</f>
        <v>0</v>
      </c>
      <c r="U97" t="str" cm="1">
        <f t="array" ref="U97">_xlfn.IFS(Data_set[[#This Row],[Income (in K/year)]]&lt;50,"&lt;50K",Data_set[[#This Row],[Income (in K/year)]]&lt;75,"50K-75K",Data_set[[#This Row],[Income (in K/year)]]&lt;100,"75K-100K",Data_set[[#This Row],[Income (in K/year)]]&lt;150,"100K-150K",TRUE,"&gt;150K")</f>
        <v>&lt;50K</v>
      </c>
    </row>
    <row r="98" spans="1:21" hidden="1" x14ac:dyDescent="0.3">
      <c r="A98">
        <v>3782</v>
      </c>
      <c r="B98">
        <v>65</v>
      </c>
      <c r="C98">
        <v>40</v>
      </c>
      <c r="D98">
        <v>118</v>
      </c>
      <c r="E98" t="s">
        <v>14</v>
      </c>
      <c r="F98">
        <v>94104</v>
      </c>
      <c r="G98">
        <v>1</v>
      </c>
      <c r="H98">
        <v>1.3</v>
      </c>
      <c r="I98" t="s">
        <v>15</v>
      </c>
      <c r="J98">
        <v>333</v>
      </c>
      <c r="K98" t="s">
        <v>16</v>
      </c>
      <c r="L98" t="s">
        <v>16</v>
      </c>
      <c r="M98" t="s">
        <v>17</v>
      </c>
      <c r="N98" t="s">
        <v>17</v>
      </c>
      <c r="O98" t="s">
        <v>17</v>
      </c>
      <c r="P98" t="str" cm="1">
        <f t="array" ref="P98">_xlfn.IFS(Data_set[[#This Row],[Age (in years)]]&lt;=30,"&lt;30",Data_set[[#This Row],[Age (in years)]]&lt;=40,"30-40",Data_set[[#This Row],[Age (in years)]]&lt;=50,"40-50",Data_set[[#This Row],[Age (in years)]]&lt;=60,"50-60",Data_set[[#This Row],[Age (in years)]]&gt;60,"&gt;60")</f>
        <v>&gt;60</v>
      </c>
      <c r="Q98" t="str" cm="1">
        <f t="array" ref="Q98">_xlfn.IFS(Data_set[[#This Row],[Experience (in years)]]&lt;=5,"0-5",Data_set[[#This Row],[Experience (in years)]]&lt;=10,"6-10",Data_set[[#This Row],[Experience (in years)]]&lt;=20,"11-20",Data_set[[#This Row],[Experience (in years)]]&lt;=30,"21-30",Data_set[[#This Row],[Experience (in years)]]&lt;=40,"31-40",TRUE,"40+")</f>
        <v>31-40</v>
      </c>
      <c r="R98" t="str" cm="1">
        <f t="array" ref="R98">_xlfn.IFS(Data_set[[#This Row],[Mortgage]]=0,"0",Data_set[[#This Row],[Mortgage]]&lt;=100,"1-100",Data_set[[#This Row],[Mortgage]]&lt;=200,"101-200",Data_set[[#This Row],[Mortgage]]&lt;=300,"201-300",Data_set[[#This Row],[Mortgage]]&lt;=400,"301-400",TRUE,"400+")</f>
        <v>301-400</v>
      </c>
      <c r="S98" t="str" cm="1">
        <f t="array" ref="S98">_xlfn.IFS(Data_set[[#This Row],[CCAvg]]&lt;=2,"0-2",Data_set[[#This Row],[CCAvg]]&lt;=5,"3-5",Data_set[[#This Row],[CCAvg]]&lt;=8,"6-8",TRUE,"8+")</f>
        <v>0-2</v>
      </c>
      <c r="T98">
        <f>IF(Data_set[[#This Row],[Personal Loan]]="Yes",1,0)</f>
        <v>0</v>
      </c>
      <c r="U98" t="str" cm="1">
        <f t="array" ref="U98">_xlfn.IFS(Data_set[[#This Row],[Income (in K/year)]]&lt;50,"&lt;50K",Data_set[[#This Row],[Income (in K/year)]]&lt;75,"50K-75K",Data_set[[#This Row],[Income (in K/year)]]&lt;100,"75K-100K",Data_set[[#This Row],[Income (in K/year)]]&lt;150,"100K-150K",TRUE,"&gt;150K")</f>
        <v>100K-150K</v>
      </c>
    </row>
    <row r="99" spans="1:21" hidden="1" x14ac:dyDescent="0.3">
      <c r="A99">
        <v>3818</v>
      </c>
      <c r="B99">
        <v>65</v>
      </c>
      <c r="C99">
        <v>40</v>
      </c>
      <c r="D99">
        <v>140</v>
      </c>
      <c r="E99" t="s">
        <v>14</v>
      </c>
      <c r="F99">
        <v>92093</v>
      </c>
      <c r="G99">
        <v>1</v>
      </c>
      <c r="H99">
        <v>0.9</v>
      </c>
      <c r="I99" t="s">
        <v>15</v>
      </c>
      <c r="J99">
        <v>0</v>
      </c>
      <c r="K99" t="s">
        <v>16</v>
      </c>
      <c r="L99" t="s">
        <v>16</v>
      </c>
      <c r="M99" t="s">
        <v>16</v>
      </c>
      <c r="N99" t="s">
        <v>16</v>
      </c>
      <c r="O99" t="s">
        <v>16</v>
      </c>
      <c r="P99" t="str" cm="1">
        <f t="array" ref="P99">_xlfn.IFS(Data_set[[#This Row],[Age (in years)]]&lt;=30,"&lt;30",Data_set[[#This Row],[Age (in years)]]&lt;=40,"30-40",Data_set[[#This Row],[Age (in years)]]&lt;=50,"40-50",Data_set[[#This Row],[Age (in years)]]&lt;=60,"50-60",Data_set[[#This Row],[Age (in years)]]&gt;60,"&gt;60")</f>
        <v>&gt;60</v>
      </c>
      <c r="Q99" t="str" cm="1">
        <f t="array" ref="Q99">_xlfn.IFS(Data_set[[#This Row],[Experience (in years)]]&lt;=5,"0-5",Data_set[[#This Row],[Experience (in years)]]&lt;=10,"6-10",Data_set[[#This Row],[Experience (in years)]]&lt;=20,"11-20",Data_set[[#This Row],[Experience (in years)]]&lt;=30,"21-30",Data_set[[#This Row],[Experience (in years)]]&lt;=40,"31-40",TRUE,"40+")</f>
        <v>31-40</v>
      </c>
      <c r="R99" t="str" cm="1">
        <f t="array" ref="R99">_xlfn.IFS(Data_set[[#This Row],[Mortgage]]=0,"0",Data_set[[#This Row],[Mortgage]]&lt;=100,"1-100",Data_set[[#This Row],[Mortgage]]&lt;=200,"101-200",Data_set[[#This Row],[Mortgage]]&lt;=300,"201-300",Data_set[[#This Row],[Mortgage]]&lt;=400,"301-400",TRUE,"400+")</f>
        <v>0</v>
      </c>
      <c r="S99" t="str" cm="1">
        <f t="array" ref="S99">_xlfn.IFS(Data_set[[#This Row],[CCAvg]]&lt;=2,"0-2",Data_set[[#This Row],[CCAvg]]&lt;=5,"3-5",Data_set[[#This Row],[CCAvg]]&lt;=8,"6-8",TRUE,"8+")</f>
        <v>0-2</v>
      </c>
      <c r="T99">
        <f>IF(Data_set[[#This Row],[Personal Loan]]="Yes",1,0)</f>
        <v>0</v>
      </c>
      <c r="U99" t="str" cm="1">
        <f t="array" ref="U99">_xlfn.IFS(Data_set[[#This Row],[Income (in K/year)]]&lt;50,"&lt;50K",Data_set[[#This Row],[Income (in K/year)]]&lt;75,"50K-75K",Data_set[[#This Row],[Income (in K/year)]]&lt;100,"75K-100K",Data_set[[#This Row],[Income (in K/year)]]&lt;150,"100K-150K",TRUE,"&gt;150K")</f>
        <v>100K-150K</v>
      </c>
    </row>
    <row r="100" spans="1:21" hidden="1" x14ac:dyDescent="0.3">
      <c r="A100">
        <v>3830</v>
      </c>
      <c r="B100">
        <v>65</v>
      </c>
      <c r="C100">
        <v>39</v>
      </c>
      <c r="D100">
        <v>44</v>
      </c>
      <c r="E100" t="s">
        <v>18</v>
      </c>
      <c r="F100">
        <v>92038</v>
      </c>
      <c r="G100">
        <v>1</v>
      </c>
      <c r="H100">
        <v>0.5</v>
      </c>
      <c r="I100" t="s">
        <v>19</v>
      </c>
      <c r="J100">
        <v>0</v>
      </c>
      <c r="K100" t="s">
        <v>16</v>
      </c>
      <c r="L100" t="s">
        <v>16</v>
      </c>
      <c r="M100" t="s">
        <v>16</v>
      </c>
      <c r="N100" t="s">
        <v>17</v>
      </c>
      <c r="O100" t="s">
        <v>17</v>
      </c>
      <c r="P100" t="str" cm="1">
        <f t="array" ref="P100">_xlfn.IFS(Data_set[[#This Row],[Age (in years)]]&lt;=30,"&lt;30",Data_set[[#This Row],[Age (in years)]]&lt;=40,"30-40",Data_set[[#This Row],[Age (in years)]]&lt;=50,"40-50",Data_set[[#This Row],[Age (in years)]]&lt;=60,"50-60",Data_set[[#This Row],[Age (in years)]]&gt;60,"&gt;60")</f>
        <v>&gt;60</v>
      </c>
      <c r="Q100" t="str" cm="1">
        <f t="array" ref="Q100">_xlfn.IFS(Data_set[[#This Row],[Experience (in years)]]&lt;=5,"0-5",Data_set[[#This Row],[Experience (in years)]]&lt;=10,"6-10",Data_set[[#This Row],[Experience (in years)]]&lt;=20,"11-20",Data_set[[#This Row],[Experience (in years)]]&lt;=30,"21-30",Data_set[[#This Row],[Experience (in years)]]&lt;=40,"31-40",TRUE,"40+")</f>
        <v>31-40</v>
      </c>
      <c r="R100" t="str" cm="1">
        <f t="array" ref="R100">_xlfn.IFS(Data_set[[#This Row],[Mortgage]]=0,"0",Data_set[[#This Row],[Mortgage]]&lt;=100,"1-100",Data_set[[#This Row],[Mortgage]]&lt;=200,"101-200",Data_set[[#This Row],[Mortgage]]&lt;=300,"201-300",Data_set[[#This Row],[Mortgage]]&lt;=400,"301-400",TRUE,"400+")</f>
        <v>0</v>
      </c>
      <c r="S100" t="str" cm="1">
        <f t="array" ref="S100">_xlfn.IFS(Data_set[[#This Row],[CCAvg]]&lt;=2,"0-2",Data_set[[#This Row],[CCAvg]]&lt;=5,"3-5",Data_set[[#This Row],[CCAvg]]&lt;=8,"6-8",TRUE,"8+")</f>
        <v>0-2</v>
      </c>
      <c r="T100">
        <f>IF(Data_set[[#This Row],[Personal Loan]]="Yes",1,0)</f>
        <v>0</v>
      </c>
      <c r="U100" t="str" cm="1">
        <f t="array" ref="U100">_xlfn.IFS(Data_set[[#This Row],[Income (in K/year)]]&lt;50,"&lt;50K",Data_set[[#This Row],[Income (in K/year)]]&lt;75,"50K-75K",Data_set[[#This Row],[Income (in K/year)]]&lt;100,"75K-100K",Data_set[[#This Row],[Income (in K/year)]]&lt;150,"100K-150K",TRUE,"&gt;150K")</f>
        <v>&lt;50K</v>
      </c>
    </row>
    <row r="101" spans="1:21" hidden="1" x14ac:dyDescent="0.3">
      <c r="A101">
        <v>3862</v>
      </c>
      <c r="B101">
        <v>65</v>
      </c>
      <c r="C101">
        <v>40</v>
      </c>
      <c r="D101">
        <v>29</v>
      </c>
      <c r="E101" t="s">
        <v>18</v>
      </c>
      <c r="F101">
        <v>90025</v>
      </c>
      <c r="G101">
        <v>1</v>
      </c>
      <c r="H101">
        <v>1.5</v>
      </c>
      <c r="I101" t="s">
        <v>20</v>
      </c>
      <c r="J101">
        <v>0</v>
      </c>
      <c r="K101" t="s">
        <v>16</v>
      </c>
      <c r="L101" t="s">
        <v>16</v>
      </c>
      <c r="M101" t="s">
        <v>16</v>
      </c>
      <c r="N101" t="s">
        <v>16</v>
      </c>
      <c r="O101" t="s">
        <v>16</v>
      </c>
      <c r="P101" t="str" cm="1">
        <f t="array" ref="P101">_xlfn.IFS(Data_set[[#This Row],[Age (in years)]]&lt;=30,"&lt;30",Data_set[[#This Row],[Age (in years)]]&lt;=40,"30-40",Data_set[[#This Row],[Age (in years)]]&lt;=50,"40-50",Data_set[[#This Row],[Age (in years)]]&lt;=60,"50-60",Data_set[[#This Row],[Age (in years)]]&gt;60,"&gt;60")</f>
        <v>&gt;60</v>
      </c>
      <c r="Q101" t="str" cm="1">
        <f t="array" ref="Q101">_xlfn.IFS(Data_set[[#This Row],[Experience (in years)]]&lt;=5,"0-5",Data_set[[#This Row],[Experience (in years)]]&lt;=10,"6-10",Data_set[[#This Row],[Experience (in years)]]&lt;=20,"11-20",Data_set[[#This Row],[Experience (in years)]]&lt;=30,"21-30",Data_set[[#This Row],[Experience (in years)]]&lt;=40,"31-40",TRUE,"40+")</f>
        <v>31-40</v>
      </c>
      <c r="R101" t="str" cm="1">
        <f t="array" ref="R101">_xlfn.IFS(Data_set[[#This Row],[Mortgage]]=0,"0",Data_set[[#This Row],[Mortgage]]&lt;=100,"1-100",Data_set[[#This Row],[Mortgage]]&lt;=200,"101-200",Data_set[[#This Row],[Mortgage]]&lt;=300,"201-300",Data_set[[#This Row],[Mortgage]]&lt;=400,"301-400",TRUE,"400+")</f>
        <v>0</v>
      </c>
      <c r="S101" t="str" cm="1">
        <f t="array" ref="S101">_xlfn.IFS(Data_set[[#This Row],[CCAvg]]&lt;=2,"0-2",Data_set[[#This Row],[CCAvg]]&lt;=5,"3-5",Data_set[[#This Row],[CCAvg]]&lt;=8,"6-8",TRUE,"8+")</f>
        <v>0-2</v>
      </c>
      <c r="T101">
        <f>IF(Data_set[[#This Row],[Personal Loan]]="Yes",1,0)</f>
        <v>0</v>
      </c>
      <c r="U101" t="str" cm="1">
        <f t="array" ref="U101">_xlfn.IFS(Data_set[[#This Row],[Income (in K/year)]]&lt;50,"&lt;50K",Data_set[[#This Row],[Income (in K/year)]]&lt;75,"50K-75K",Data_set[[#This Row],[Income (in K/year)]]&lt;100,"75K-100K",Data_set[[#This Row],[Income (in K/year)]]&lt;150,"100K-150K",TRUE,"&gt;150K")</f>
        <v>&lt;50K</v>
      </c>
    </row>
    <row r="102" spans="1:21" hidden="1" x14ac:dyDescent="0.3">
      <c r="A102">
        <v>3892</v>
      </c>
      <c r="B102">
        <v>65</v>
      </c>
      <c r="C102">
        <v>40</v>
      </c>
      <c r="D102">
        <v>63</v>
      </c>
      <c r="E102" t="s">
        <v>21</v>
      </c>
      <c r="F102">
        <v>94701</v>
      </c>
      <c r="G102">
        <v>3</v>
      </c>
      <c r="H102">
        <v>0.5</v>
      </c>
      <c r="I102" t="s">
        <v>20</v>
      </c>
      <c r="J102">
        <v>0</v>
      </c>
      <c r="K102" t="s">
        <v>16</v>
      </c>
      <c r="L102" t="s">
        <v>16</v>
      </c>
      <c r="M102" t="s">
        <v>16</v>
      </c>
      <c r="N102" t="s">
        <v>17</v>
      </c>
      <c r="O102" t="s">
        <v>16</v>
      </c>
      <c r="P102" t="str" cm="1">
        <f t="array" ref="P102">_xlfn.IFS(Data_set[[#This Row],[Age (in years)]]&lt;=30,"&lt;30",Data_set[[#This Row],[Age (in years)]]&lt;=40,"30-40",Data_set[[#This Row],[Age (in years)]]&lt;=50,"40-50",Data_set[[#This Row],[Age (in years)]]&lt;=60,"50-60",Data_set[[#This Row],[Age (in years)]]&gt;60,"&gt;60")</f>
        <v>&gt;60</v>
      </c>
      <c r="Q102" t="str" cm="1">
        <f t="array" ref="Q102">_xlfn.IFS(Data_set[[#This Row],[Experience (in years)]]&lt;=5,"0-5",Data_set[[#This Row],[Experience (in years)]]&lt;=10,"6-10",Data_set[[#This Row],[Experience (in years)]]&lt;=20,"11-20",Data_set[[#This Row],[Experience (in years)]]&lt;=30,"21-30",Data_set[[#This Row],[Experience (in years)]]&lt;=40,"31-40",TRUE,"40+")</f>
        <v>31-40</v>
      </c>
      <c r="R102" t="str" cm="1">
        <f t="array" ref="R102">_xlfn.IFS(Data_set[[#This Row],[Mortgage]]=0,"0",Data_set[[#This Row],[Mortgage]]&lt;=100,"1-100",Data_set[[#This Row],[Mortgage]]&lt;=200,"101-200",Data_set[[#This Row],[Mortgage]]&lt;=300,"201-300",Data_set[[#This Row],[Mortgage]]&lt;=400,"301-400",TRUE,"400+")</f>
        <v>0</v>
      </c>
      <c r="S102" t="str" cm="1">
        <f t="array" ref="S102">_xlfn.IFS(Data_set[[#This Row],[CCAvg]]&lt;=2,"0-2",Data_set[[#This Row],[CCAvg]]&lt;=5,"3-5",Data_set[[#This Row],[CCAvg]]&lt;=8,"6-8",TRUE,"8+")</f>
        <v>0-2</v>
      </c>
      <c r="T102">
        <f>IF(Data_set[[#This Row],[Personal Loan]]="Yes",1,0)</f>
        <v>0</v>
      </c>
      <c r="U102" t="str" cm="1">
        <f t="array" ref="U102">_xlfn.IFS(Data_set[[#This Row],[Income (in K/year)]]&lt;50,"&lt;50K",Data_set[[#This Row],[Income (in K/year)]]&lt;75,"50K-75K",Data_set[[#This Row],[Income (in K/year)]]&lt;100,"75K-100K",Data_set[[#This Row],[Income (in K/year)]]&lt;150,"100K-150K",TRUE,"&gt;150K")</f>
        <v>50K-75K</v>
      </c>
    </row>
    <row r="103" spans="1:21" hidden="1" x14ac:dyDescent="0.3">
      <c r="A103">
        <v>3971</v>
      </c>
      <c r="B103">
        <v>65</v>
      </c>
      <c r="C103">
        <v>40</v>
      </c>
      <c r="D103">
        <v>71</v>
      </c>
      <c r="E103" t="s">
        <v>21</v>
      </c>
      <c r="F103">
        <v>95060</v>
      </c>
      <c r="G103">
        <v>3</v>
      </c>
      <c r="H103">
        <v>2.2000000000000002</v>
      </c>
      <c r="I103" t="s">
        <v>15</v>
      </c>
      <c r="J103">
        <v>0</v>
      </c>
      <c r="K103" t="s">
        <v>16</v>
      </c>
      <c r="L103" t="s">
        <v>16</v>
      </c>
      <c r="M103" t="s">
        <v>16</v>
      </c>
      <c r="N103" t="s">
        <v>16</v>
      </c>
      <c r="O103" t="s">
        <v>17</v>
      </c>
      <c r="P103" t="str" cm="1">
        <f t="array" ref="P103">_xlfn.IFS(Data_set[[#This Row],[Age (in years)]]&lt;=30,"&lt;30",Data_set[[#This Row],[Age (in years)]]&lt;=40,"30-40",Data_set[[#This Row],[Age (in years)]]&lt;=50,"40-50",Data_set[[#This Row],[Age (in years)]]&lt;=60,"50-60",Data_set[[#This Row],[Age (in years)]]&gt;60,"&gt;60")</f>
        <v>&gt;60</v>
      </c>
      <c r="Q103" t="str" cm="1">
        <f t="array" ref="Q103">_xlfn.IFS(Data_set[[#This Row],[Experience (in years)]]&lt;=5,"0-5",Data_set[[#This Row],[Experience (in years)]]&lt;=10,"6-10",Data_set[[#This Row],[Experience (in years)]]&lt;=20,"11-20",Data_set[[#This Row],[Experience (in years)]]&lt;=30,"21-30",Data_set[[#This Row],[Experience (in years)]]&lt;=40,"31-40",TRUE,"40+")</f>
        <v>31-40</v>
      </c>
      <c r="R103" t="str" cm="1">
        <f t="array" ref="R103">_xlfn.IFS(Data_set[[#This Row],[Mortgage]]=0,"0",Data_set[[#This Row],[Mortgage]]&lt;=100,"1-100",Data_set[[#This Row],[Mortgage]]&lt;=200,"101-200",Data_set[[#This Row],[Mortgage]]&lt;=300,"201-300",Data_set[[#This Row],[Mortgage]]&lt;=400,"301-400",TRUE,"400+")</f>
        <v>0</v>
      </c>
      <c r="S103" t="str" cm="1">
        <f t="array" ref="S103">_xlfn.IFS(Data_set[[#This Row],[CCAvg]]&lt;=2,"0-2",Data_set[[#This Row],[CCAvg]]&lt;=5,"3-5",Data_set[[#This Row],[CCAvg]]&lt;=8,"6-8",TRUE,"8+")</f>
        <v>3-5</v>
      </c>
      <c r="T103">
        <f>IF(Data_set[[#This Row],[Personal Loan]]="Yes",1,0)</f>
        <v>0</v>
      </c>
      <c r="U103" t="str" cm="1">
        <f t="array" ref="U103">_xlfn.IFS(Data_set[[#This Row],[Income (in K/year)]]&lt;50,"&lt;50K",Data_set[[#This Row],[Income (in K/year)]]&lt;75,"50K-75K",Data_set[[#This Row],[Income (in K/year)]]&lt;100,"75K-100K",Data_set[[#This Row],[Income (in K/year)]]&lt;150,"100K-150K",TRUE,"&gt;150K")</f>
        <v>50K-75K</v>
      </c>
    </row>
    <row r="104" spans="1:21" hidden="1" x14ac:dyDescent="0.3">
      <c r="A104">
        <v>3986</v>
      </c>
      <c r="B104">
        <v>65</v>
      </c>
      <c r="C104">
        <v>40</v>
      </c>
      <c r="D104">
        <v>32</v>
      </c>
      <c r="E104" t="s">
        <v>18</v>
      </c>
      <c r="F104">
        <v>90095</v>
      </c>
      <c r="G104">
        <v>1</v>
      </c>
      <c r="H104">
        <v>1.1000000000000001</v>
      </c>
      <c r="I104" t="s">
        <v>19</v>
      </c>
      <c r="J104">
        <v>120</v>
      </c>
      <c r="K104" t="s">
        <v>16</v>
      </c>
      <c r="L104" t="s">
        <v>16</v>
      </c>
      <c r="M104" t="s">
        <v>16</v>
      </c>
      <c r="N104" t="s">
        <v>17</v>
      </c>
      <c r="O104" t="s">
        <v>16</v>
      </c>
      <c r="P104" t="str" cm="1">
        <f t="array" ref="P104">_xlfn.IFS(Data_set[[#This Row],[Age (in years)]]&lt;=30,"&lt;30",Data_set[[#This Row],[Age (in years)]]&lt;=40,"30-40",Data_set[[#This Row],[Age (in years)]]&lt;=50,"40-50",Data_set[[#This Row],[Age (in years)]]&lt;=60,"50-60",Data_set[[#This Row],[Age (in years)]]&gt;60,"&gt;60")</f>
        <v>&gt;60</v>
      </c>
      <c r="Q104" t="str" cm="1">
        <f t="array" ref="Q104">_xlfn.IFS(Data_set[[#This Row],[Experience (in years)]]&lt;=5,"0-5",Data_set[[#This Row],[Experience (in years)]]&lt;=10,"6-10",Data_set[[#This Row],[Experience (in years)]]&lt;=20,"11-20",Data_set[[#This Row],[Experience (in years)]]&lt;=30,"21-30",Data_set[[#This Row],[Experience (in years)]]&lt;=40,"31-40",TRUE,"40+")</f>
        <v>31-40</v>
      </c>
      <c r="R104" t="str" cm="1">
        <f t="array" ref="R104">_xlfn.IFS(Data_set[[#This Row],[Mortgage]]=0,"0",Data_set[[#This Row],[Mortgage]]&lt;=100,"1-100",Data_set[[#This Row],[Mortgage]]&lt;=200,"101-200",Data_set[[#This Row],[Mortgage]]&lt;=300,"201-300",Data_set[[#This Row],[Mortgage]]&lt;=400,"301-400",TRUE,"400+")</f>
        <v>101-200</v>
      </c>
      <c r="S104" t="str" cm="1">
        <f t="array" ref="S104">_xlfn.IFS(Data_set[[#This Row],[CCAvg]]&lt;=2,"0-2",Data_set[[#This Row],[CCAvg]]&lt;=5,"3-5",Data_set[[#This Row],[CCAvg]]&lt;=8,"6-8",TRUE,"8+")</f>
        <v>0-2</v>
      </c>
      <c r="T104">
        <f>IF(Data_set[[#This Row],[Personal Loan]]="Yes",1,0)</f>
        <v>0</v>
      </c>
      <c r="U104" t="str" cm="1">
        <f t="array" ref="U104">_xlfn.IFS(Data_set[[#This Row],[Income (in K/year)]]&lt;50,"&lt;50K",Data_set[[#This Row],[Income (in K/year)]]&lt;75,"50K-75K",Data_set[[#This Row],[Income (in K/year)]]&lt;100,"75K-100K",Data_set[[#This Row],[Income (in K/year)]]&lt;150,"100K-150K",TRUE,"&gt;150K")</f>
        <v>&lt;50K</v>
      </c>
    </row>
    <row r="105" spans="1:21" hidden="1" x14ac:dyDescent="0.3">
      <c r="A105">
        <v>4005</v>
      </c>
      <c r="B105">
        <v>65</v>
      </c>
      <c r="C105">
        <v>39</v>
      </c>
      <c r="D105">
        <v>22</v>
      </c>
      <c r="E105" t="s">
        <v>18</v>
      </c>
      <c r="F105">
        <v>92507</v>
      </c>
      <c r="G105">
        <v>3</v>
      </c>
      <c r="H105">
        <v>0.7</v>
      </c>
      <c r="I105" t="s">
        <v>20</v>
      </c>
      <c r="J105">
        <v>0</v>
      </c>
      <c r="K105" t="s">
        <v>16</v>
      </c>
      <c r="L105" t="s">
        <v>16</v>
      </c>
      <c r="M105" t="s">
        <v>16</v>
      </c>
      <c r="N105" t="s">
        <v>16</v>
      </c>
      <c r="O105" t="s">
        <v>16</v>
      </c>
      <c r="P105" t="str" cm="1">
        <f t="array" ref="P105">_xlfn.IFS(Data_set[[#This Row],[Age (in years)]]&lt;=30,"&lt;30",Data_set[[#This Row],[Age (in years)]]&lt;=40,"30-40",Data_set[[#This Row],[Age (in years)]]&lt;=50,"40-50",Data_set[[#This Row],[Age (in years)]]&lt;=60,"50-60",Data_set[[#This Row],[Age (in years)]]&gt;60,"&gt;60")</f>
        <v>&gt;60</v>
      </c>
      <c r="Q105" t="str" cm="1">
        <f t="array" ref="Q105">_xlfn.IFS(Data_set[[#This Row],[Experience (in years)]]&lt;=5,"0-5",Data_set[[#This Row],[Experience (in years)]]&lt;=10,"6-10",Data_set[[#This Row],[Experience (in years)]]&lt;=20,"11-20",Data_set[[#This Row],[Experience (in years)]]&lt;=30,"21-30",Data_set[[#This Row],[Experience (in years)]]&lt;=40,"31-40",TRUE,"40+")</f>
        <v>31-40</v>
      </c>
      <c r="R105" t="str" cm="1">
        <f t="array" ref="R105">_xlfn.IFS(Data_set[[#This Row],[Mortgage]]=0,"0",Data_set[[#This Row],[Mortgage]]&lt;=100,"1-100",Data_set[[#This Row],[Mortgage]]&lt;=200,"101-200",Data_set[[#This Row],[Mortgage]]&lt;=300,"201-300",Data_set[[#This Row],[Mortgage]]&lt;=400,"301-400",TRUE,"400+")</f>
        <v>0</v>
      </c>
      <c r="S105" t="str" cm="1">
        <f t="array" ref="S105">_xlfn.IFS(Data_set[[#This Row],[CCAvg]]&lt;=2,"0-2",Data_set[[#This Row],[CCAvg]]&lt;=5,"3-5",Data_set[[#This Row],[CCAvg]]&lt;=8,"6-8",TRUE,"8+")</f>
        <v>0-2</v>
      </c>
      <c r="T105">
        <f>IF(Data_set[[#This Row],[Personal Loan]]="Yes",1,0)</f>
        <v>0</v>
      </c>
      <c r="U105" t="str" cm="1">
        <f t="array" ref="U105">_xlfn.IFS(Data_set[[#This Row],[Income (in K/year)]]&lt;50,"&lt;50K",Data_set[[#This Row],[Income (in K/year)]]&lt;75,"50K-75K",Data_set[[#This Row],[Income (in K/year)]]&lt;100,"75K-100K",Data_set[[#This Row],[Income (in K/year)]]&lt;150,"100K-150K",TRUE,"&gt;150K")</f>
        <v>&lt;50K</v>
      </c>
    </row>
    <row r="106" spans="1:21" hidden="1" x14ac:dyDescent="0.3">
      <c r="A106">
        <v>4080</v>
      </c>
      <c r="B106">
        <v>65</v>
      </c>
      <c r="C106">
        <v>40</v>
      </c>
      <c r="D106">
        <v>75</v>
      </c>
      <c r="E106" t="s">
        <v>21</v>
      </c>
      <c r="F106">
        <v>90036</v>
      </c>
      <c r="G106">
        <v>3</v>
      </c>
      <c r="H106">
        <v>2.2000000000000002</v>
      </c>
      <c r="I106" t="s">
        <v>15</v>
      </c>
      <c r="J106">
        <v>0</v>
      </c>
      <c r="K106" t="s">
        <v>16</v>
      </c>
      <c r="L106" t="s">
        <v>16</v>
      </c>
      <c r="M106" t="s">
        <v>16</v>
      </c>
      <c r="N106" t="s">
        <v>17</v>
      </c>
      <c r="O106" t="s">
        <v>16</v>
      </c>
      <c r="P106" t="str" cm="1">
        <f t="array" ref="P106">_xlfn.IFS(Data_set[[#This Row],[Age (in years)]]&lt;=30,"&lt;30",Data_set[[#This Row],[Age (in years)]]&lt;=40,"30-40",Data_set[[#This Row],[Age (in years)]]&lt;=50,"40-50",Data_set[[#This Row],[Age (in years)]]&lt;=60,"50-60",Data_set[[#This Row],[Age (in years)]]&gt;60,"&gt;60")</f>
        <v>&gt;60</v>
      </c>
      <c r="Q106" t="str" cm="1">
        <f t="array" ref="Q106">_xlfn.IFS(Data_set[[#This Row],[Experience (in years)]]&lt;=5,"0-5",Data_set[[#This Row],[Experience (in years)]]&lt;=10,"6-10",Data_set[[#This Row],[Experience (in years)]]&lt;=20,"11-20",Data_set[[#This Row],[Experience (in years)]]&lt;=30,"21-30",Data_set[[#This Row],[Experience (in years)]]&lt;=40,"31-40",TRUE,"40+")</f>
        <v>31-40</v>
      </c>
      <c r="R106" t="str" cm="1">
        <f t="array" ref="R106">_xlfn.IFS(Data_set[[#This Row],[Mortgage]]=0,"0",Data_set[[#This Row],[Mortgage]]&lt;=100,"1-100",Data_set[[#This Row],[Mortgage]]&lt;=200,"101-200",Data_set[[#This Row],[Mortgage]]&lt;=300,"201-300",Data_set[[#This Row],[Mortgage]]&lt;=400,"301-400",TRUE,"400+")</f>
        <v>0</v>
      </c>
      <c r="S106" t="str" cm="1">
        <f t="array" ref="S106">_xlfn.IFS(Data_set[[#This Row],[CCAvg]]&lt;=2,"0-2",Data_set[[#This Row],[CCAvg]]&lt;=5,"3-5",Data_set[[#This Row],[CCAvg]]&lt;=8,"6-8",TRUE,"8+")</f>
        <v>3-5</v>
      </c>
      <c r="T106">
        <f>IF(Data_set[[#This Row],[Personal Loan]]="Yes",1,0)</f>
        <v>0</v>
      </c>
      <c r="U106" t="str" cm="1">
        <f t="array" ref="U106">_xlfn.IFS(Data_set[[#This Row],[Income (in K/year)]]&lt;50,"&lt;50K",Data_set[[#This Row],[Income (in K/year)]]&lt;75,"50K-75K",Data_set[[#This Row],[Income (in K/year)]]&lt;100,"75K-100K",Data_set[[#This Row],[Income (in K/year)]]&lt;150,"100K-150K",TRUE,"&gt;150K")</f>
        <v>75K-100K</v>
      </c>
    </row>
    <row r="107" spans="1:21" hidden="1" x14ac:dyDescent="0.3">
      <c r="A107">
        <v>4248</v>
      </c>
      <c r="B107">
        <v>65</v>
      </c>
      <c r="C107">
        <v>39</v>
      </c>
      <c r="D107">
        <v>10</v>
      </c>
      <c r="E107" t="s">
        <v>18</v>
      </c>
      <c r="F107">
        <v>90210</v>
      </c>
      <c r="G107">
        <v>1</v>
      </c>
      <c r="H107">
        <v>0.8</v>
      </c>
      <c r="I107" t="s">
        <v>20</v>
      </c>
      <c r="J107">
        <v>0</v>
      </c>
      <c r="K107" t="s">
        <v>16</v>
      </c>
      <c r="L107" t="s">
        <v>16</v>
      </c>
      <c r="M107" t="s">
        <v>16</v>
      </c>
      <c r="N107" t="s">
        <v>17</v>
      </c>
      <c r="O107" t="s">
        <v>16</v>
      </c>
      <c r="P107" t="str" cm="1">
        <f t="array" ref="P107">_xlfn.IFS(Data_set[[#This Row],[Age (in years)]]&lt;=30,"&lt;30",Data_set[[#This Row],[Age (in years)]]&lt;=40,"30-40",Data_set[[#This Row],[Age (in years)]]&lt;=50,"40-50",Data_set[[#This Row],[Age (in years)]]&lt;=60,"50-60",Data_set[[#This Row],[Age (in years)]]&gt;60,"&gt;60")</f>
        <v>&gt;60</v>
      </c>
      <c r="Q107" t="str" cm="1">
        <f t="array" ref="Q107">_xlfn.IFS(Data_set[[#This Row],[Experience (in years)]]&lt;=5,"0-5",Data_set[[#This Row],[Experience (in years)]]&lt;=10,"6-10",Data_set[[#This Row],[Experience (in years)]]&lt;=20,"11-20",Data_set[[#This Row],[Experience (in years)]]&lt;=30,"21-30",Data_set[[#This Row],[Experience (in years)]]&lt;=40,"31-40",TRUE,"40+")</f>
        <v>31-40</v>
      </c>
      <c r="R107" t="str" cm="1">
        <f t="array" ref="R107">_xlfn.IFS(Data_set[[#This Row],[Mortgage]]=0,"0",Data_set[[#This Row],[Mortgage]]&lt;=100,"1-100",Data_set[[#This Row],[Mortgage]]&lt;=200,"101-200",Data_set[[#This Row],[Mortgage]]&lt;=300,"201-300",Data_set[[#This Row],[Mortgage]]&lt;=400,"301-400",TRUE,"400+")</f>
        <v>0</v>
      </c>
      <c r="S107" t="str" cm="1">
        <f t="array" ref="S107">_xlfn.IFS(Data_set[[#This Row],[CCAvg]]&lt;=2,"0-2",Data_set[[#This Row],[CCAvg]]&lt;=5,"3-5",Data_set[[#This Row],[CCAvg]]&lt;=8,"6-8",TRUE,"8+")</f>
        <v>0-2</v>
      </c>
      <c r="T107">
        <f>IF(Data_set[[#This Row],[Personal Loan]]="Yes",1,0)</f>
        <v>0</v>
      </c>
      <c r="U107" t="str" cm="1">
        <f t="array" ref="U107">_xlfn.IFS(Data_set[[#This Row],[Income (in K/year)]]&lt;50,"&lt;50K",Data_set[[#This Row],[Income (in K/year)]]&lt;75,"50K-75K",Data_set[[#This Row],[Income (in K/year)]]&lt;100,"75K-100K",Data_set[[#This Row],[Income (in K/year)]]&lt;150,"100K-150K",TRUE,"&gt;150K")</f>
        <v>&lt;50K</v>
      </c>
    </row>
    <row r="108" spans="1:21" hidden="1" x14ac:dyDescent="0.3">
      <c r="A108">
        <v>4296</v>
      </c>
      <c r="B108">
        <v>65</v>
      </c>
      <c r="C108">
        <v>41</v>
      </c>
      <c r="D108">
        <v>91</v>
      </c>
      <c r="E108" t="s">
        <v>21</v>
      </c>
      <c r="F108">
        <v>91360</v>
      </c>
      <c r="G108">
        <v>2</v>
      </c>
      <c r="H108">
        <v>0</v>
      </c>
      <c r="I108" t="s">
        <v>19</v>
      </c>
      <c r="J108">
        <v>146</v>
      </c>
      <c r="K108" t="s">
        <v>16</v>
      </c>
      <c r="L108" t="s">
        <v>16</v>
      </c>
      <c r="M108" t="s">
        <v>16</v>
      </c>
      <c r="N108" t="s">
        <v>16</v>
      </c>
      <c r="O108" t="s">
        <v>16</v>
      </c>
      <c r="P108" t="str" cm="1">
        <f t="array" ref="P108">_xlfn.IFS(Data_set[[#This Row],[Age (in years)]]&lt;=30,"&lt;30",Data_set[[#This Row],[Age (in years)]]&lt;=40,"30-40",Data_set[[#This Row],[Age (in years)]]&lt;=50,"40-50",Data_set[[#This Row],[Age (in years)]]&lt;=60,"50-60",Data_set[[#This Row],[Age (in years)]]&gt;60,"&gt;60")</f>
        <v>&gt;60</v>
      </c>
      <c r="Q108" t="str" cm="1">
        <f t="array" ref="Q108">_xlfn.IFS(Data_set[[#This Row],[Experience (in years)]]&lt;=5,"0-5",Data_set[[#This Row],[Experience (in years)]]&lt;=10,"6-10",Data_set[[#This Row],[Experience (in years)]]&lt;=20,"11-20",Data_set[[#This Row],[Experience (in years)]]&lt;=30,"21-30",Data_set[[#This Row],[Experience (in years)]]&lt;=40,"31-40",TRUE,"40+")</f>
        <v>40+</v>
      </c>
      <c r="R108" t="str" cm="1">
        <f t="array" ref="R108">_xlfn.IFS(Data_set[[#This Row],[Mortgage]]=0,"0",Data_set[[#This Row],[Mortgage]]&lt;=100,"1-100",Data_set[[#This Row],[Mortgage]]&lt;=200,"101-200",Data_set[[#This Row],[Mortgage]]&lt;=300,"201-300",Data_set[[#This Row],[Mortgage]]&lt;=400,"301-400",TRUE,"400+")</f>
        <v>101-200</v>
      </c>
      <c r="S108" t="str" cm="1">
        <f t="array" ref="S108">_xlfn.IFS(Data_set[[#This Row],[CCAvg]]&lt;=2,"0-2",Data_set[[#This Row],[CCAvg]]&lt;=5,"3-5",Data_set[[#This Row],[CCAvg]]&lt;=8,"6-8",TRUE,"8+")</f>
        <v>0-2</v>
      </c>
      <c r="T108">
        <f>IF(Data_set[[#This Row],[Personal Loan]]="Yes",1,0)</f>
        <v>0</v>
      </c>
      <c r="U108" t="str" cm="1">
        <f t="array" ref="U108">_xlfn.IFS(Data_set[[#This Row],[Income (in K/year)]]&lt;50,"&lt;50K",Data_set[[#This Row],[Income (in K/year)]]&lt;75,"50K-75K",Data_set[[#This Row],[Income (in K/year)]]&lt;100,"75K-100K",Data_set[[#This Row],[Income (in K/year)]]&lt;150,"100K-150K",TRUE,"&gt;150K")</f>
        <v>75K-100K</v>
      </c>
    </row>
    <row r="109" spans="1:21" x14ac:dyDescent="0.3">
      <c r="A109">
        <v>4311</v>
      </c>
      <c r="B109">
        <v>65</v>
      </c>
      <c r="C109">
        <v>41</v>
      </c>
      <c r="D109">
        <v>170</v>
      </c>
      <c r="E109" t="s">
        <v>14</v>
      </c>
      <c r="F109">
        <v>94143</v>
      </c>
      <c r="G109">
        <v>4</v>
      </c>
      <c r="H109">
        <v>6.1</v>
      </c>
      <c r="I109" t="s">
        <v>20</v>
      </c>
      <c r="J109">
        <v>0</v>
      </c>
      <c r="K109" t="s">
        <v>17</v>
      </c>
      <c r="L109" t="s">
        <v>16</v>
      </c>
      <c r="M109" t="s">
        <v>17</v>
      </c>
      <c r="N109" t="s">
        <v>17</v>
      </c>
      <c r="O109" t="s">
        <v>17</v>
      </c>
      <c r="P109" t="str" cm="1">
        <f t="array" ref="P109">_xlfn.IFS(Data_set[[#This Row],[Age (in years)]]&lt;=30,"&lt;30",Data_set[[#This Row],[Age (in years)]]&lt;=40,"30-40",Data_set[[#This Row],[Age (in years)]]&lt;=50,"40-50",Data_set[[#This Row],[Age (in years)]]&lt;=60,"50-60",Data_set[[#This Row],[Age (in years)]]&gt;60,"&gt;60")</f>
        <v>&gt;60</v>
      </c>
      <c r="Q109" t="str" cm="1">
        <f t="array" ref="Q109">_xlfn.IFS(Data_set[[#This Row],[Experience (in years)]]&lt;=5,"0-5",Data_set[[#This Row],[Experience (in years)]]&lt;=10,"6-10",Data_set[[#This Row],[Experience (in years)]]&lt;=20,"11-20",Data_set[[#This Row],[Experience (in years)]]&lt;=30,"21-30",Data_set[[#This Row],[Experience (in years)]]&lt;=40,"31-40",TRUE,"40+")</f>
        <v>40+</v>
      </c>
      <c r="R109" t="str" cm="1">
        <f t="array" ref="R109">_xlfn.IFS(Data_set[[#This Row],[Mortgage]]=0,"0",Data_set[[#This Row],[Mortgage]]&lt;=100,"1-100",Data_set[[#This Row],[Mortgage]]&lt;=200,"101-200",Data_set[[#This Row],[Mortgage]]&lt;=300,"201-300",Data_set[[#This Row],[Mortgage]]&lt;=400,"301-400",TRUE,"400+")</f>
        <v>0</v>
      </c>
      <c r="S109" t="str" cm="1">
        <f t="array" ref="S109">_xlfn.IFS(Data_set[[#This Row],[CCAvg]]&lt;=2,"0-2",Data_set[[#This Row],[CCAvg]]&lt;=5,"3-5",Data_set[[#This Row],[CCAvg]]&lt;=8,"6-8",TRUE,"8+")</f>
        <v>6-8</v>
      </c>
      <c r="T109">
        <f>IF(Data_set[[#This Row],[Personal Loan]]="Yes",1,0)</f>
        <v>1</v>
      </c>
      <c r="U109" t="str" cm="1">
        <f t="array" ref="U109">_xlfn.IFS(Data_set[[#This Row],[Income (in K/year)]]&lt;50,"&lt;50K",Data_set[[#This Row],[Income (in K/year)]]&lt;75,"50K-75K",Data_set[[#This Row],[Income (in K/year)]]&lt;100,"75K-100K",Data_set[[#This Row],[Income (in K/year)]]&lt;150,"100K-150K",TRUE,"&gt;150K")</f>
        <v>&gt;150K</v>
      </c>
    </row>
    <row r="110" spans="1:21" hidden="1" x14ac:dyDescent="0.3">
      <c r="A110">
        <v>4551</v>
      </c>
      <c r="B110">
        <v>65</v>
      </c>
      <c r="C110">
        <v>40</v>
      </c>
      <c r="D110">
        <v>18</v>
      </c>
      <c r="E110" t="s">
        <v>18</v>
      </c>
      <c r="F110">
        <v>95621</v>
      </c>
      <c r="G110">
        <v>1</v>
      </c>
      <c r="H110">
        <v>1.5</v>
      </c>
      <c r="I110" t="s">
        <v>20</v>
      </c>
      <c r="J110">
        <v>0</v>
      </c>
      <c r="K110" t="s">
        <v>16</v>
      </c>
      <c r="L110" t="s">
        <v>16</v>
      </c>
      <c r="M110" t="s">
        <v>16</v>
      </c>
      <c r="N110" t="s">
        <v>17</v>
      </c>
      <c r="O110" t="s">
        <v>16</v>
      </c>
      <c r="P110" t="str" cm="1">
        <f t="array" ref="P110">_xlfn.IFS(Data_set[[#This Row],[Age (in years)]]&lt;=30,"&lt;30",Data_set[[#This Row],[Age (in years)]]&lt;=40,"30-40",Data_set[[#This Row],[Age (in years)]]&lt;=50,"40-50",Data_set[[#This Row],[Age (in years)]]&lt;=60,"50-60",Data_set[[#This Row],[Age (in years)]]&gt;60,"&gt;60")</f>
        <v>&gt;60</v>
      </c>
      <c r="Q110" t="str" cm="1">
        <f t="array" ref="Q110">_xlfn.IFS(Data_set[[#This Row],[Experience (in years)]]&lt;=5,"0-5",Data_set[[#This Row],[Experience (in years)]]&lt;=10,"6-10",Data_set[[#This Row],[Experience (in years)]]&lt;=20,"11-20",Data_set[[#This Row],[Experience (in years)]]&lt;=30,"21-30",Data_set[[#This Row],[Experience (in years)]]&lt;=40,"31-40",TRUE,"40+")</f>
        <v>31-40</v>
      </c>
      <c r="R110" t="str" cm="1">
        <f t="array" ref="R110">_xlfn.IFS(Data_set[[#This Row],[Mortgage]]=0,"0",Data_set[[#This Row],[Mortgage]]&lt;=100,"1-100",Data_set[[#This Row],[Mortgage]]&lt;=200,"101-200",Data_set[[#This Row],[Mortgage]]&lt;=300,"201-300",Data_set[[#This Row],[Mortgage]]&lt;=400,"301-400",TRUE,"400+")</f>
        <v>0</v>
      </c>
      <c r="S110" t="str" cm="1">
        <f t="array" ref="S110">_xlfn.IFS(Data_set[[#This Row],[CCAvg]]&lt;=2,"0-2",Data_set[[#This Row],[CCAvg]]&lt;=5,"3-5",Data_set[[#This Row],[CCAvg]]&lt;=8,"6-8",TRUE,"8+")</f>
        <v>0-2</v>
      </c>
      <c r="T110">
        <f>IF(Data_set[[#This Row],[Personal Loan]]="Yes",1,0)</f>
        <v>0</v>
      </c>
      <c r="U110" t="str" cm="1">
        <f t="array" ref="U110">_xlfn.IFS(Data_set[[#This Row],[Income (in K/year)]]&lt;50,"&lt;50K",Data_set[[#This Row],[Income (in K/year)]]&lt;75,"50K-75K",Data_set[[#This Row],[Income (in K/year)]]&lt;100,"75K-100K",Data_set[[#This Row],[Income (in K/year)]]&lt;150,"100K-150K",TRUE,"&gt;150K")</f>
        <v>&lt;50K</v>
      </c>
    </row>
    <row r="111" spans="1:21" hidden="1" x14ac:dyDescent="0.3">
      <c r="A111">
        <v>4563</v>
      </c>
      <c r="B111">
        <v>65</v>
      </c>
      <c r="C111">
        <v>40</v>
      </c>
      <c r="D111">
        <v>64</v>
      </c>
      <c r="E111" t="s">
        <v>21</v>
      </c>
      <c r="F111">
        <v>94928</v>
      </c>
      <c r="G111">
        <v>2</v>
      </c>
      <c r="H111">
        <v>1.5</v>
      </c>
      <c r="I111" t="s">
        <v>15</v>
      </c>
      <c r="J111">
        <v>0</v>
      </c>
      <c r="K111" t="s">
        <v>16</v>
      </c>
      <c r="L111" t="s">
        <v>16</v>
      </c>
      <c r="M111" t="s">
        <v>16</v>
      </c>
      <c r="N111" t="s">
        <v>16</v>
      </c>
      <c r="O111" t="s">
        <v>17</v>
      </c>
      <c r="P111" t="str" cm="1">
        <f t="array" ref="P111">_xlfn.IFS(Data_set[[#This Row],[Age (in years)]]&lt;=30,"&lt;30",Data_set[[#This Row],[Age (in years)]]&lt;=40,"30-40",Data_set[[#This Row],[Age (in years)]]&lt;=50,"40-50",Data_set[[#This Row],[Age (in years)]]&lt;=60,"50-60",Data_set[[#This Row],[Age (in years)]]&gt;60,"&gt;60")</f>
        <v>&gt;60</v>
      </c>
      <c r="Q111" t="str" cm="1">
        <f t="array" ref="Q111">_xlfn.IFS(Data_set[[#This Row],[Experience (in years)]]&lt;=5,"0-5",Data_set[[#This Row],[Experience (in years)]]&lt;=10,"6-10",Data_set[[#This Row],[Experience (in years)]]&lt;=20,"11-20",Data_set[[#This Row],[Experience (in years)]]&lt;=30,"21-30",Data_set[[#This Row],[Experience (in years)]]&lt;=40,"31-40",TRUE,"40+")</f>
        <v>31-40</v>
      </c>
      <c r="R111" t="str" cm="1">
        <f t="array" ref="R111">_xlfn.IFS(Data_set[[#This Row],[Mortgage]]=0,"0",Data_set[[#This Row],[Mortgage]]&lt;=100,"1-100",Data_set[[#This Row],[Mortgage]]&lt;=200,"101-200",Data_set[[#This Row],[Mortgage]]&lt;=300,"201-300",Data_set[[#This Row],[Mortgage]]&lt;=400,"301-400",TRUE,"400+")</f>
        <v>0</v>
      </c>
      <c r="S111" t="str" cm="1">
        <f t="array" ref="S111">_xlfn.IFS(Data_set[[#This Row],[CCAvg]]&lt;=2,"0-2",Data_set[[#This Row],[CCAvg]]&lt;=5,"3-5",Data_set[[#This Row],[CCAvg]]&lt;=8,"6-8",TRUE,"8+")</f>
        <v>0-2</v>
      </c>
      <c r="T111">
        <f>IF(Data_set[[#This Row],[Personal Loan]]="Yes",1,0)</f>
        <v>0</v>
      </c>
      <c r="U111" t="str" cm="1">
        <f t="array" ref="U111">_xlfn.IFS(Data_set[[#This Row],[Income (in K/year)]]&lt;50,"&lt;50K",Data_set[[#This Row],[Income (in K/year)]]&lt;75,"50K-75K",Data_set[[#This Row],[Income (in K/year)]]&lt;100,"75K-100K",Data_set[[#This Row],[Income (in K/year)]]&lt;150,"100K-150K",TRUE,"&gt;150K")</f>
        <v>50K-75K</v>
      </c>
    </row>
    <row r="112" spans="1:21" x14ac:dyDescent="0.3">
      <c r="A112">
        <v>4643</v>
      </c>
      <c r="B112">
        <v>65</v>
      </c>
      <c r="C112">
        <v>40</v>
      </c>
      <c r="D112">
        <v>143</v>
      </c>
      <c r="E112" t="s">
        <v>14</v>
      </c>
      <c r="F112">
        <v>95616</v>
      </c>
      <c r="G112">
        <v>4</v>
      </c>
      <c r="H112">
        <v>6.6</v>
      </c>
      <c r="I112" t="s">
        <v>20</v>
      </c>
      <c r="J112">
        <v>0</v>
      </c>
      <c r="K112" t="s">
        <v>17</v>
      </c>
      <c r="L112" t="s">
        <v>16</v>
      </c>
      <c r="M112" t="s">
        <v>16</v>
      </c>
      <c r="N112" t="s">
        <v>17</v>
      </c>
      <c r="O112" t="s">
        <v>16</v>
      </c>
      <c r="P112" t="str" cm="1">
        <f t="array" ref="P112">_xlfn.IFS(Data_set[[#This Row],[Age (in years)]]&lt;=30,"&lt;30",Data_set[[#This Row],[Age (in years)]]&lt;=40,"30-40",Data_set[[#This Row],[Age (in years)]]&lt;=50,"40-50",Data_set[[#This Row],[Age (in years)]]&lt;=60,"50-60",Data_set[[#This Row],[Age (in years)]]&gt;60,"&gt;60")</f>
        <v>&gt;60</v>
      </c>
      <c r="Q112" t="str" cm="1">
        <f t="array" ref="Q112">_xlfn.IFS(Data_set[[#This Row],[Experience (in years)]]&lt;=5,"0-5",Data_set[[#This Row],[Experience (in years)]]&lt;=10,"6-10",Data_set[[#This Row],[Experience (in years)]]&lt;=20,"11-20",Data_set[[#This Row],[Experience (in years)]]&lt;=30,"21-30",Data_set[[#This Row],[Experience (in years)]]&lt;=40,"31-40",TRUE,"40+")</f>
        <v>31-40</v>
      </c>
      <c r="R112" t="str" cm="1">
        <f t="array" ref="R112">_xlfn.IFS(Data_set[[#This Row],[Mortgage]]=0,"0",Data_set[[#This Row],[Mortgage]]&lt;=100,"1-100",Data_set[[#This Row],[Mortgage]]&lt;=200,"101-200",Data_set[[#This Row],[Mortgage]]&lt;=300,"201-300",Data_set[[#This Row],[Mortgage]]&lt;=400,"301-400",TRUE,"400+")</f>
        <v>0</v>
      </c>
      <c r="S112" t="str" cm="1">
        <f t="array" ref="S112">_xlfn.IFS(Data_set[[#This Row],[CCAvg]]&lt;=2,"0-2",Data_set[[#This Row],[CCAvg]]&lt;=5,"3-5",Data_set[[#This Row],[CCAvg]]&lt;=8,"6-8",TRUE,"8+")</f>
        <v>6-8</v>
      </c>
      <c r="T112">
        <f>IF(Data_set[[#This Row],[Personal Loan]]="Yes",1,0)</f>
        <v>1</v>
      </c>
      <c r="U112" t="str" cm="1">
        <f t="array" ref="U112">_xlfn.IFS(Data_set[[#This Row],[Income (in K/year)]]&lt;50,"&lt;50K",Data_set[[#This Row],[Income (in K/year)]]&lt;75,"50K-75K",Data_set[[#This Row],[Income (in K/year)]]&lt;100,"75K-100K",Data_set[[#This Row],[Income (in K/year)]]&lt;150,"100K-150K",TRUE,"&gt;150K")</f>
        <v>100K-150K</v>
      </c>
    </row>
    <row r="113" spans="1:21" hidden="1" x14ac:dyDescent="0.3">
      <c r="A113">
        <v>4712</v>
      </c>
      <c r="B113">
        <v>65</v>
      </c>
      <c r="C113">
        <v>40</v>
      </c>
      <c r="D113">
        <v>59</v>
      </c>
      <c r="E113" t="s">
        <v>21</v>
      </c>
      <c r="F113">
        <v>94022</v>
      </c>
      <c r="G113">
        <v>3</v>
      </c>
      <c r="H113">
        <v>2.4</v>
      </c>
      <c r="I113" t="s">
        <v>15</v>
      </c>
      <c r="J113">
        <v>0</v>
      </c>
      <c r="K113" t="s">
        <v>16</v>
      </c>
      <c r="L113" t="s">
        <v>16</v>
      </c>
      <c r="M113" t="s">
        <v>16</v>
      </c>
      <c r="N113" t="s">
        <v>16</v>
      </c>
      <c r="O113" t="s">
        <v>16</v>
      </c>
      <c r="P113" t="str" cm="1">
        <f t="array" ref="P113">_xlfn.IFS(Data_set[[#This Row],[Age (in years)]]&lt;=30,"&lt;30",Data_set[[#This Row],[Age (in years)]]&lt;=40,"30-40",Data_set[[#This Row],[Age (in years)]]&lt;=50,"40-50",Data_set[[#This Row],[Age (in years)]]&lt;=60,"50-60",Data_set[[#This Row],[Age (in years)]]&gt;60,"&gt;60")</f>
        <v>&gt;60</v>
      </c>
      <c r="Q113" t="str" cm="1">
        <f t="array" ref="Q113">_xlfn.IFS(Data_set[[#This Row],[Experience (in years)]]&lt;=5,"0-5",Data_set[[#This Row],[Experience (in years)]]&lt;=10,"6-10",Data_set[[#This Row],[Experience (in years)]]&lt;=20,"11-20",Data_set[[#This Row],[Experience (in years)]]&lt;=30,"21-30",Data_set[[#This Row],[Experience (in years)]]&lt;=40,"31-40",TRUE,"40+")</f>
        <v>31-40</v>
      </c>
      <c r="R113" t="str" cm="1">
        <f t="array" ref="R113">_xlfn.IFS(Data_set[[#This Row],[Mortgage]]=0,"0",Data_set[[#This Row],[Mortgage]]&lt;=100,"1-100",Data_set[[#This Row],[Mortgage]]&lt;=200,"101-200",Data_set[[#This Row],[Mortgage]]&lt;=300,"201-300",Data_set[[#This Row],[Mortgage]]&lt;=400,"301-400",TRUE,"400+")</f>
        <v>0</v>
      </c>
      <c r="S113" t="str" cm="1">
        <f t="array" ref="S113">_xlfn.IFS(Data_set[[#This Row],[CCAvg]]&lt;=2,"0-2",Data_set[[#This Row],[CCAvg]]&lt;=5,"3-5",Data_set[[#This Row],[CCAvg]]&lt;=8,"6-8",TRUE,"8+")</f>
        <v>3-5</v>
      </c>
      <c r="T113">
        <f>IF(Data_set[[#This Row],[Personal Loan]]="Yes",1,0)</f>
        <v>0</v>
      </c>
      <c r="U113" t="str" cm="1">
        <f t="array" ref="U113">_xlfn.IFS(Data_set[[#This Row],[Income (in K/year)]]&lt;50,"&lt;50K",Data_set[[#This Row],[Income (in K/year)]]&lt;75,"50K-75K",Data_set[[#This Row],[Income (in K/year)]]&lt;100,"75K-100K",Data_set[[#This Row],[Income (in K/year)]]&lt;150,"100K-150K",TRUE,"&gt;150K")</f>
        <v>50K-75K</v>
      </c>
    </row>
    <row r="114" spans="1:21" hidden="1" x14ac:dyDescent="0.3">
      <c r="A114">
        <v>4716</v>
      </c>
      <c r="B114">
        <v>65</v>
      </c>
      <c r="C114">
        <v>39</v>
      </c>
      <c r="D114">
        <v>35</v>
      </c>
      <c r="E114" t="s">
        <v>18</v>
      </c>
      <c r="F114">
        <v>92009</v>
      </c>
      <c r="G114">
        <v>1</v>
      </c>
      <c r="H114">
        <v>0.5</v>
      </c>
      <c r="I114" t="s">
        <v>19</v>
      </c>
      <c r="J114">
        <v>150</v>
      </c>
      <c r="K114" t="s">
        <v>16</v>
      </c>
      <c r="L114" t="s">
        <v>16</v>
      </c>
      <c r="M114" t="s">
        <v>16</v>
      </c>
      <c r="N114" t="s">
        <v>17</v>
      </c>
      <c r="O114" t="s">
        <v>16</v>
      </c>
      <c r="P114" t="str" cm="1">
        <f t="array" ref="P114">_xlfn.IFS(Data_set[[#This Row],[Age (in years)]]&lt;=30,"&lt;30",Data_set[[#This Row],[Age (in years)]]&lt;=40,"30-40",Data_set[[#This Row],[Age (in years)]]&lt;=50,"40-50",Data_set[[#This Row],[Age (in years)]]&lt;=60,"50-60",Data_set[[#This Row],[Age (in years)]]&gt;60,"&gt;60")</f>
        <v>&gt;60</v>
      </c>
      <c r="Q114" t="str" cm="1">
        <f t="array" ref="Q114">_xlfn.IFS(Data_set[[#This Row],[Experience (in years)]]&lt;=5,"0-5",Data_set[[#This Row],[Experience (in years)]]&lt;=10,"6-10",Data_set[[#This Row],[Experience (in years)]]&lt;=20,"11-20",Data_set[[#This Row],[Experience (in years)]]&lt;=30,"21-30",Data_set[[#This Row],[Experience (in years)]]&lt;=40,"31-40",TRUE,"40+")</f>
        <v>31-40</v>
      </c>
      <c r="R114" t="str" cm="1">
        <f t="array" ref="R114">_xlfn.IFS(Data_set[[#This Row],[Mortgage]]=0,"0",Data_set[[#This Row],[Mortgage]]&lt;=100,"1-100",Data_set[[#This Row],[Mortgage]]&lt;=200,"101-200",Data_set[[#This Row],[Mortgage]]&lt;=300,"201-300",Data_set[[#This Row],[Mortgage]]&lt;=400,"301-400",TRUE,"400+")</f>
        <v>101-200</v>
      </c>
      <c r="S114" t="str" cm="1">
        <f t="array" ref="S114">_xlfn.IFS(Data_set[[#This Row],[CCAvg]]&lt;=2,"0-2",Data_set[[#This Row],[CCAvg]]&lt;=5,"3-5",Data_set[[#This Row],[CCAvg]]&lt;=8,"6-8",TRUE,"8+")</f>
        <v>0-2</v>
      </c>
      <c r="T114">
        <f>IF(Data_set[[#This Row],[Personal Loan]]="Yes",1,0)</f>
        <v>0</v>
      </c>
      <c r="U114" t="str" cm="1">
        <f t="array" ref="U114">_xlfn.IFS(Data_set[[#This Row],[Income (in K/year)]]&lt;50,"&lt;50K",Data_set[[#This Row],[Income (in K/year)]]&lt;75,"50K-75K",Data_set[[#This Row],[Income (in K/year)]]&lt;100,"75K-100K",Data_set[[#This Row],[Income (in K/year)]]&lt;150,"100K-150K",TRUE,"&gt;150K")</f>
        <v>&lt;50K</v>
      </c>
    </row>
    <row r="115" spans="1:21" hidden="1" x14ac:dyDescent="0.3">
      <c r="A115">
        <v>4836</v>
      </c>
      <c r="B115">
        <v>65</v>
      </c>
      <c r="C115">
        <v>39</v>
      </c>
      <c r="D115">
        <v>25</v>
      </c>
      <c r="E115" t="s">
        <v>18</v>
      </c>
      <c r="F115">
        <v>95370</v>
      </c>
      <c r="G115">
        <v>2</v>
      </c>
      <c r="H115">
        <v>0.4</v>
      </c>
      <c r="I115" t="s">
        <v>15</v>
      </c>
      <c r="J115">
        <v>113</v>
      </c>
      <c r="K115" t="s">
        <v>16</v>
      </c>
      <c r="L115" t="s">
        <v>16</v>
      </c>
      <c r="M115" t="s">
        <v>16</v>
      </c>
      <c r="N115" t="s">
        <v>17</v>
      </c>
      <c r="O115" t="s">
        <v>16</v>
      </c>
      <c r="P115" t="str" cm="1">
        <f t="array" ref="P115">_xlfn.IFS(Data_set[[#This Row],[Age (in years)]]&lt;=30,"&lt;30",Data_set[[#This Row],[Age (in years)]]&lt;=40,"30-40",Data_set[[#This Row],[Age (in years)]]&lt;=50,"40-50",Data_set[[#This Row],[Age (in years)]]&lt;=60,"50-60",Data_set[[#This Row],[Age (in years)]]&gt;60,"&gt;60")</f>
        <v>&gt;60</v>
      </c>
      <c r="Q115" t="str" cm="1">
        <f t="array" ref="Q115">_xlfn.IFS(Data_set[[#This Row],[Experience (in years)]]&lt;=5,"0-5",Data_set[[#This Row],[Experience (in years)]]&lt;=10,"6-10",Data_set[[#This Row],[Experience (in years)]]&lt;=20,"11-20",Data_set[[#This Row],[Experience (in years)]]&lt;=30,"21-30",Data_set[[#This Row],[Experience (in years)]]&lt;=40,"31-40",TRUE,"40+")</f>
        <v>31-40</v>
      </c>
      <c r="R115" t="str" cm="1">
        <f t="array" ref="R115">_xlfn.IFS(Data_set[[#This Row],[Mortgage]]=0,"0",Data_set[[#This Row],[Mortgage]]&lt;=100,"1-100",Data_set[[#This Row],[Mortgage]]&lt;=200,"101-200",Data_set[[#This Row],[Mortgage]]&lt;=300,"201-300",Data_set[[#This Row],[Mortgage]]&lt;=400,"301-400",TRUE,"400+")</f>
        <v>101-200</v>
      </c>
      <c r="S115" t="str" cm="1">
        <f t="array" ref="S115">_xlfn.IFS(Data_set[[#This Row],[CCAvg]]&lt;=2,"0-2",Data_set[[#This Row],[CCAvg]]&lt;=5,"3-5",Data_set[[#This Row],[CCAvg]]&lt;=8,"6-8",TRUE,"8+")</f>
        <v>0-2</v>
      </c>
      <c r="T115">
        <f>IF(Data_set[[#This Row],[Personal Loan]]="Yes",1,0)</f>
        <v>0</v>
      </c>
      <c r="U115" t="str" cm="1">
        <f t="array" ref="U115">_xlfn.IFS(Data_set[[#This Row],[Income (in K/year)]]&lt;50,"&lt;50K",Data_set[[#This Row],[Income (in K/year)]]&lt;75,"50K-75K",Data_set[[#This Row],[Income (in K/year)]]&lt;100,"75K-100K",Data_set[[#This Row],[Income (in K/year)]]&lt;150,"100K-150K",TRUE,"&gt;150K")</f>
        <v>&lt;50K</v>
      </c>
    </row>
    <row r="116" spans="1:21" hidden="1" x14ac:dyDescent="0.3">
      <c r="A116">
        <v>4915</v>
      </c>
      <c r="B116">
        <v>65</v>
      </c>
      <c r="C116">
        <v>39</v>
      </c>
      <c r="D116">
        <v>94</v>
      </c>
      <c r="E116" t="s">
        <v>21</v>
      </c>
      <c r="F116">
        <v>92374</v>
      </c>
      <c r="G116">
        <v>1</v>
      </c>
      <c r="H116">
        <v>2</v>
      </c>
      <c r="I116" t="s">
        <v>15</v>
      </c>
      <c r="J116">
        <v>0</v>
      </c>
      <c r="K116" t="s">
        <v>16</v>
      </c>
      <c r="L116" t="s">
        <v>16</v>
      </c>
      <c r="M116" t="s">
        <v>16</v>
      </c>
      <c r="N116" t="s">
        <v>16</v>
      </c>
      <c r="O116" t="s">
        <v>17</v>
      </c>
      <c r="P116" t="str" cm="1">
        <f t="array" ref="P116">_xlfn.IFS(Data_set[[#This Row],[Age (in years)]]&lt;=30,"&lt;30",Data_set[[#This Row],[Age (in years)]]&lt;=40,"30-40",Data_set[[#This Row],[Age (in years)]]&lt;=50,"40-50",Data_set[[#This Row],[Age (in years)]]&lt;=60,"50-60",Data_set[[#This Row],[Age (in years)]]&gt;60,"&gt;60")</f>
        <v>&gt;60</v>
      </c>
      <c r="Q116" t="str" cm="1">
        <f t="array" ref="Q116">_xlfn.IFS(Data_set[[#This Row],[Experience (in years)]]&lt;=5,"0-5",Data_set[[#This Row],[Experience (in years)]]&lt;=10,"6-10",Data_set[[#This Row],[Experience (in years)]]&lt;=20,"11-20",Data_set[[#This Row],[Experience (in years)]]&lt;=30,"21-30",Data_set[[#This Row],[Experience (in years)]]&lt;=40,"31-40",TRUE,"40+")</f>
        <v>31-40</v>
      </c>
      <c r="R116" t="str" cm="1">
        <f t="array" ref="R116">_xlfn.IFS(Data_set[[#This Row],[Mortgage]]=0,"0",Data_set[[#This Row],[Mortgage]]&lt;=100,"1-100",Data_set[[#This Row],[Mortgage]]&lt;=200,"101-200",Data_set[[#This Row],[Mortgage]]&lt;=300,"201-300",Data_set[[#This Row],[Mortgage]]&lt;=400,"301-400",TRUE,"400+")</f>
        <v>0</v>
      </c>
      <c r="S116" t="str" cm="1">
        <f t="array" ref="S116">_xlfn.IFS(Data_set[[#This Row],[CCAvg]]&lt;=2,"0-2",Data_set[[#This Row],[CCAvg]]&lt;=5,"3-5",Data_set[[#This Row],[CCAvg]]&lt;=8,"6-8",TRUE,"8+")</f>
        <v>0-2</v>
      </c>
      <c r="T116">
        <f>IF(Data_set[[#This Row],[Personal Loan]]="Yes",1,0)</f>
        <v>0</v>
      </c>
      <c r="U116" t="str" cm="1">
        <f t="array" ref="U116">_xlfn.IFS(Data_set[[#This Row],[Income (in K/year)]]&lt;50,"&lt;50K",Data_set[[#This Row],[Income (in K/year)]]&lt;75,"50K-75K",Data_set[[#This Row],[Income (in K/year)]]&lt;100,"75K-100K",Data_set[[#This Row],[Income (in K/year)]]&lt;150,"100K-150K",TRUE,"&gt;150K")</f>
        <v>75K-100K</v>
      </c>
    </row>
    <row r="117" spans="1:21" hidden="1" x14ac:dyDescent="0.3">
      <c r="A117">
        <v>4999</v>
      </c>
      <c r="B117">
        <v>65</v>
      </c>
      <c r="C117">
        <v>40</v>
      </c>
      <c r="D117">
        <v>49</v>
      </c>
      <c r="E117" t="s">
        <v>18</v>
      </c>
      <c r="F117">
        <v>90034</v>
      </c>
      <c r="G117">
        <v>3</v>
      </c>
      <c r="H117">
        <v>0.5</v>
      </c>
      <c r="I117" t="s">
        <v>20</v>
      </c>
      <c r="J117">
        <v>0</v>
      </c>
      <c r="K117" t="s">
        <v>16</v>
      </c>
      <c r="L117" t="s">
        <v>16</v>
      </c>
      <c r="M117" t="s">
        <v>16</v>
      </c>
      <c r="N117" t="s">
        <v>17</v>
      </c>
      <c r="O117" t="s">
        <v>16</v>
      </c>
      <c r="P117" t="str" cm="1">
        <f t="array" ref="P117">_xlfn.IFS(Data_set[[#This Row],[Age (in years)]]&lt;=30,"&lt;30",Data_set[[#This Row],[Age (in years)]]&lt;=40,"30-40",Data_set[[#This Row],[Age (in years)]]&lt;=50,"40-50",Data_set[[#This Row],[Age (in years)]]&lt;=60,"50-60",Data_set[[#This Row],[Age (in years)]]&gt;60,"&gt;60")</f>
        <v>&gt;60</v>
      </c>
      <c r="Q117" t="str" cm="1">
        <f t="array" ref="Q117">_xlfn.IFS(Data_set[[#This Row],[Experience (in years)]]&lt;=5,"0-5",Data_set[[#This Row],[Experience (in years)]]&lt;=10,"6-10",Data_set[[#This Row],[Experience (in years)]]&lt;=20,"11-20",Data_set[[#This Row],[Experience (in years)]]&lt;=30,"21-30",Data_set[[#This Row],[Experience (in years)]]&lt;=40,"31-40",TRUE,"40+")</f>
        <v>31-40</v>
      </c>
      <c r="R117" t="str" cm="1">
        <f t="array" ref="R117">_xlfn.IFS(Data_set[[#This Row],[Mortgage]]=0,"0",Data_set[[#This Row],[Mortgage]]&lt;=100,"1-100",Data_set[[#This Row],[Mortgage]]&lt;=200,"101-200",Data_set[[#This Row],[Mortgage]]&lt;=300,"201-300",Data_set[[#This Row],[Mortgage]]&lt;=400,"301-400",TRUE,"400+")</f>
        <v>0</v>
      </c>
      <c r="S117" t="str" cm="1">
        <f t="array" ref="S117">_xlfn.IFS(Data_set[[#This Row],[CCAvg]]&lt;=2,"0-2",Data_set[[#This Row],[CCAvg]]&lt;=5,"3-5",Data_set[[#This Row],[CCAvg]]&lt;=8,"6-8",TRUE,"8+")</f>
        <v>0-2</v>
      </c>
      <c r="T117">
        <f>IF(Data_set[[#This Row],[Personal Loan]]="Yes",1,0)</f>
        <v>0</v>
      </c>
      <c r="U117" t="str" cm="1">
        <f t="array" ref="U117">_xlfn.IFS(Data_set[[#This Row],[Income (in K/year)]]&lt;50,"&lt;50K",Data_set[[#This Row],[Income (in K/year)]]&lt;75,"50K-75K",Data_set[[#This Row],[Income (in K/year)]]&lt;100,"75K-100K",Data_set[[#This Row],[Income (in K/year)]]&lt;150,"100K-150K",TRUE,"&gt;150K")</f>
        <v>&lt;50K</v>
      </c>
    </row>
    <row r="118" spans="1:21" hidden="1" x14ac:dyDescent="0.3">
      <c r="A118">
        <v>189</v>
      </c>
      <c r="B118">
        <v>64</v>
      </c>
      <c r="C118">
        <v>40</v>
      </c>
      <c r="D118">
        <v>169</v>
      </c>
      <c r="E118" t="s">
        <v>14</v>
      </c>
      <c r="F118">
        <v>91320</v>
      </c>
      <c r="G118">
        <v>2</v>
      </c>
      <c r="H118">
        <v>2.1</v>
      </c>
      <c r="I118" t="s">
        <v>15</v>
      </c>
      <c r="J118">
        <v>122</v>
      </c>
      <c r="K118" t="s">
        <v>16</v>
      </c>
      <c r="L118" t="s">
        <v>16</v>
      </c>
      <c r="M118" t="s">
        <v>16</v>
      </c>
      <c r="N118" t="s">
        <v>17</v>
      </c>
      <c r="O118" t="s">
        <v>16</v>
      </c>
      <c r="P118" t="str" cm="1">
        <f t="array" ref="P118">_xlfn.IFS(Data_set[[#This Row],[Age (in years)]]&lt;=30,"&lt;30",Data_set[[#This Row],[Age (in years)]]&lt;=40,"30-40",Data_set[[#This Row],[Age (in years)]]&lt;=50,"40-50",Data_set[[#This Row],[Age (in years)]]&lt;=60,"50-60",Data_set[[#This Row],[Age (in years)]]&gt;60,"&gt;60")</f>
        <v>&gt;60</v>
      </c>
      <c r="Q118" t="str" cm="1">
        <f t="array" ref="Q118">_xlfn.IFS(Data_set[[#This Row],[Experience (in years)]]&lt;=5,"0-5",Data_set[[#This Row],[Experience (in years)]]&lt;=10,"6-10",Data_set[[#This Row],[Experience (in years)]]&lt;=20,"11-20",Data_set[[#This Row],[Experience (in years)]]&lt;=30,"21-30",Data_set[[#This Row],[Experience (in years)]]&lt;=40,"31-40",TRUE,"40+")</f>
        <v>31-40</v>
      </c>
      <c r="R118" t="str" cm="1">
        <f t="array" ref="R118">_xlfn.IFS(Data_set[[#This Row],[Mortgage]]=0,"0",Data_set[[#This Row],[Mortgage]]&lt;=100,"1-100",Data_set[[#This Row],[Mortgage]]&lt;=200,"101-200",Data_set[[#This Row],[Mortgage]]&lt;=300,"201-300",Data_set[[#This Row],[Mortgage]]&lt;=400,"301-400",TRUE,"400+")</f>
        <v>101-200</v>
      </c>
      <c r="S118" t="str" cm="1">
        <f t="array" ref="S118">_xlfn.IFS(Data_set[[#This Row],[CCAvg]]&lt;=2,"0-2",Data_set[[#This Row],[CCAvg]]&lt;=5,"3-5",Data_set[[#This Row],[CCAvg]]&lt;=8,"6-8",TRUE,"8+")</f>
        <v>3-5</v>
      </c>
      <c r="T118">
        <f>IF(Data_set[[#This Row],[Personal Loan]]="Yes",1,0)</f>
        <v>0</v>
      </c>
      <c r="U118" t="str" cm="1">
        <f t="array" ref="U118">_xlfn.IFS(Data_set[[#This Row],[Income (in K/year)]]&lt;50,"&lt;50K",Data_set[[#This Row],[Income (in K/year)]]&lt;75,"50K-75K",Data_set[[#This Row],[Income (in K/year)]]&lt;100,"75K-100K",Data_set[[#This Row],[Income (in K/year)]]&lt;150,"100K-150K",TRUE,"&gt;150K")</f>
        <v>&gt;150K</v>
      </c>
    </row>
    <row r="119" spans="1:21" x14ac:dyDescent="0.3">
      <c r="A119">
        <v>210</v>
      </c>
      <c r="B119">
        <v>64</v>
      </c>
      <c r="C119">
        <v>39</v>
      </c>
      <c r="D119">
        <v>172</v>
      </c>
      <c r="E119" t="s">
        <v>14</v>
      </c>
      <c r="F119">
        <v>94707</v>
      </c>
      <c r="G119">
        <v>4</v>
      </c>
      <c r="H119">
        <v>3.1</v>
      </c>
      <c r="I119" t="s">
        <v>15</v>
      </c>
      <c r="J119">
        <v>282</v>
      </c>
      <c r="K119" t="s">
        <v>17</v>
      </c>
      <c r="L119" t="s">
        <v>16</v>
      </c>
      <c r="M119" t="s">
        <v>17</v>
      </c>
      <c r="N119" t="s">
        <v>17</v>
      </c>
      <c r="O119" t="s">
        <v>17</v>
      </c>
      <c r="P119" t="str" cm="1">
        <f t="array" ref="P119">_xlfn.IFS(Data_set[[#This Row],[Age (in years)]]&lt;=30,"&lt;30",Data_set[[#This Row],[Age (in years)]]&lt;=40,"30-40",Data_set[[#This Row],[Age (in years)]]&lt;=50,"40-50",Data_set[[#This Row],[Age (in years)]]&lt;=60,"50-60",Data_set[[#This Row],[Age (in years)]]&gt;60,"&gt;60")</f>
        <v>&gt;60</v>
      </c>
      <c r="Q119" t="str" cm="1">
        <f t="array" ref="Q119">_xlfn.IFS(Data_set[[#This Row],[Experience (in years)]]&lt;=5,"0-5",Data_set[[#This Row],[Experience (in years)]]&lt;=10,"6-10",Data_set[[#This Row],[Experience (in years)]]&lt;=20,"11-20",Data_set[[#This Row],[Experience (in years)]]&lt;=30,"21-30",Data_set[[#This Row],[Experience (in years)]]&lt;=40,"31-40",TRUE,"40+")</f>
        <v>31-40</v>
      </c>
      <c r="R119" t="str" cm="1">
        <f t="array" ref="R119">_xlfn.IFS(Data_set[[#This Row],[Mortgage]]=0,"0",Data_set[[#This Row],[Mortgage]]&lt;=100,"1-100",Data_set[[#This Row],[Mortgage]]&lt;=200,"101-200",Data_set[[#This Row],[Mortgage]]&lt;=300,"201-300",Data_set[[#This Row],[Mortgage]]&lt;=400,"301-400",TRUE,"400+")</f>
        <v>201-300</v>
      </c>
      <c r="S119" t="str" cm="1">
        <f t="array" ref="S119">_xlfn.IFS(Data_set[[#This Row],[CCAvg]]&lt;=2,"0-2",Data_set[[#This Row],[CCAvg]]&lt;=5,"3-5",Data_set[[#This Row],[CCAvg]]&lt;=8,"6-8",TRUE,"8+")</f>
        <v>3-5</v>
      </c>
      <c r="T119">
        <f>IF(Data_set[[#This Row],[Personal Loan]]="Yes",1,0)</f>
        <v>1</v>
      </c>
      <c r="U119" t="str" cm="1">
        <f t="array" ref="U119">_xlfn.IFS(Data_set[[#This Row],[Income (in K/year)]]&lt;50,"&lt;50K",Data_set[[#This Row],[Income (in K/year)]]&lt;75,"50K-75K",Data_set[[#This Row],[Income (in K/year)]]&lt;100,"75K-100K",Data_set[[#This Row],[Income (in K/year)]]&lt;150,"100K-150K",TRUE,"&gt;150K")</f>
        <v>&gt;150K</v>
      </c>
    </row>
    <row r="120" spans="1:21" hidden="1" x14ac:dyDescent="0.3">
      <c r="A120">
        <v>269</v>
      </c>
      <c r="B120">
        <v>64</v>
      </c>
      <c r="C120">
        <v>39</v>
      </c>
      <c r="D120">
        <v>129</v>
      </c>
      <c r="E120" t="s">
        <v>14</v>
      </c>
      <c r="F120">
        <v>94002</v>
      </c>
      <c r="G120">
        <v>1</v>
      </c>
      <c r="H120">
        <v>2.5</v>
      </c>
      <c r="I120" t="s">
        <v>15</v>
      </c>
      <c r="J120">
        <v>0</v>
      </c>
      <c r="K120" t="s">
        <v>16</v>
      </c>
      <c r="L120" t="s">
        <v>16</v>
      </c>
      <c r="M120" t="s">
        <v>16</v>
      </c>
      <c r="N120" t="s">
        <v>17</v>
      </c>
      <c r="O120" t="s">
        <v>16</v>
      </c>
      <c r="P120" t="str" cm="1">
        <f t="array" ref="P120">_xlfn.IFS(Data_set[[#This Row],[Age (in years)]]&lt;=30,"&lt;30",Data_set[[#This Row],[Age (in years)]]&lt;=40,"30-40",Data_set[[#This Row],[Age (in years)]]&lt;=50,"40-50",Data_set[[#This Row],[Age (in years)]]&lt;=60,"50-60",Data_set[[#This Row],[Age (in years)]]&gt;60,"&gt;60")</f>
        <v>&gt;60</v>
      </c>
      <c r="Q120" t="str" cm="1">
        <f t="array" ref="Q120">_xlfn.IFS(Data_set[[#This Row],[Experience (in years)]]&lt;=5,"0-5",Data_set[[#This Row],[Experience (in years)]]&lt;=10,"6-10",Data_set[[#This Row],[Experience (in years)]]&lt;=20,"11-20",Data_set[[#This Row],[Experience (in years)]]&lt;=30,"21-30",Data_set[[#This Row],[Experience (in years)]]&lt;=40,"31-40",TRUE,"40+")</f>
        <v>31-40</v>
      </c>
      <c r="R120" t="str" cm="1">
        <f t="array" ref="R120">_xlfn.IFS(Data_set[[#This Row],[Mortgage]]=0,"0",Data_set[[#This Row],[Mortgage]]&lt;=100,"1-100",Data_set[[#This Row],[Mortgage]]&lt;=200,"101-200",Data_set[[#This Row],[Mortgage]]&lt;=300,"201-300",Data_set[[#This Row],[Mortgage]]&lt;=400,"301-400",TRUE,"400+")</f>
        <v>0</v>
      </c>
      <c r="S120" t="str" cm="1">
        <f t="array" ref="S120">_xlfn.IFS(Data_set[[#This Row],[CCAvg]]&lt;=2,"0-2",Data_set[[#This Row],[CCAvg]]&lt;=5,"3-5",Data_set[[#This Row],[CCAvg]]&lt;=8,"6-8",TRUE,"8+")</f>
        <v>3-5</v>
      </c>
      <c r="T120">
        <f>IF(Data_set[[#This Row],[Personal Loan]]="Yes",1,0)</f>
        <v>0</v>
      </c>
      <c r="U120" t="str" cm="1">
        <f t="array" ref="U120">_xlfn.IFS(Data_set[[#This Row],[Income (in K/year)]]&lt;50,"&lt;50K",Data_set[[#This Row],[Income (in K/year)]]&lt;75,"50K-75K",Data_set[[#This Row],[Income (in K/year)]]&lt;100,"75K-100K",Data_set[[#This Row],[Income (in K/year)]]&lt;150,"100K-150K",TRUE,"&gt;150K")</f>
        <v>100K-150K</v>
      </c>
    </row>
    <row r="121" spans="1:21" hidden="1" x14ac:dyDescent="0.3">
      <c r="A121">
        <v>408</v>
      </c>
      <c r="B121">
        <v>64</v>
      </c>
      <c r="C121">
        <v>40</v>
      </c>
      <c r="D121">
        <v>58</v>
      </c>
      <c r="E121" t="s">
        <v>21</v>
      </c>
      <c r="F121">
        <v>93437</v>
      </c>
      <c r="G121">
        <v>1</v>
      </c>
      <c r="H121">
        <v>1.8</v>
      </c>
      <c r="I121" t="s">
        <v>19</v>
      </c>
      <c r="J121">
        <v>0</v>
      </c>
      <c r="K121" t="s">
        <v>16</v>
      </c>
      <c r="L121" t="s">
        <v>16</v>
      </c>
      <c r="M121" t="s">
        <v>16</v>
      </c>
      <c r="N121" t="s">
        <v>17</v>
      </c>
      <c r="O121" t="s">
        <v>16</v>
      </c>
      <c r="P121" t="str" cm="1">
        <f t="array" ref="P121">_xlfn.IFS(Data_set[[#This Row],[Age (in years)]]&lt;=30,"&lt;30",Data_set[[#This Row],[Age (in years)]]&lt;=40,"30-40",Data_set[[#This Row],[Age (in years)]]&lt;=50,"40-50",Data_set[[#This Row],[Age (in years)]]&lt;=60,"50-60",Data_set[[#This Row],[Age (in years)]]&gt;60,"&gt;60")</f>
        <v>&gt;60</v>
      </c>
      <c r="Q121" t="str" cm="1">
        <f t="array" ref="Q121">_xlfn.IFS(Data_set[[#This Row],[Experience (in years)]]&lt;=5,"0-5",Data_set[[#This Row],[Experience (in years)]]&lt;=10,"6-10",Data_set[[#This Row],[Experience (in years)]]&lt;=20,"11-20",Data_set[[#This Row],[Experience (in years)]]&lt;=30,"21-30",Data_set[[#This Row],[Experience (in years)]]&lt;=40,"31-40",TRUE,"40+")</f>
        <v>31-40</v>
      </c>
      <c r="R121" t="str" cm="1">
        <f t="array" ref="R121">_xlfn.IFS(Data_set[[#This Row],[Mortgage]]=0,"0",Data_set[[#This Row],[Mortgage]]&lt;=100,"1-100",Data_set[[#This Row],[Mortgage]]&lt;=200,"101-200",Data_set[[#This Row],[Mortgage]]&lt;=300,"201-300",Data_set[[#This Row],[Mortgage]]&lt;=400,"301-400",TRUE,"400+")</f>
        <v>0</v>
      </c>
      <c r="S121" t="str" cm="1">
        <f t="array" ref="S121">_xlfn.IFS(Data_set[[#This Row],[CCAvg]]&lt;=2,"0-2",Data_set[[#This Row],[CCAvg]]&lt;=5,"3-5",Data_set[[#This Row],[CCAvg]]&lt;=8,"6-8",TRUE,"8+")</f>
        <v>0-2</v>
      </c>
      <c r="T121">
        <f>IF(Data_set[[#This Row],[Personal Loan]]="Yes",1,0)</f>
        <v>0</v>
      </c>
      <c r="U121" t="str" cm="1">
        <f t="array" ref="U121">_xlfn.IFS(Data_set[[#This Row],[Income (in K/year)]]&lt;50,"&lt;50K",Data_set[[#This Row],[Income (in K/year)]]&lt;75,"50K-75K",Data_set[[#This Row],[Income (in K/year)]]&lt;100,"75K-100K",Data_set[[#This Row],[Income (in K/year)]]&lt;150,"100K-150K",TRUE,"&gt;150K")</f>
        <v>50K-75K</v>
      </c>
    </row>
    <row r="122" spans="1:21" hidden="1" x14ac:dyDescent="0.3">
      <c r="A122">
        <v>441</v>
      </c>
      <c r="B122">
        <v>64</v>
      </c>
      <c r="C122">
        <v>39</v>
      </c>
      <c r="D122">
        <v>59</v>
      </c>
      <c r="E122" t="s">
        <v>21</v>
      </c>
      <c r="F122">
        <v>92626</v>
      </c>
      <c r="G122">
        <v>2</v>
      </c>
      <c r="H122">
        <v>1.5</v>
      </c>
      <c r="I122" t="s">
        <v>15</v>
      </c>
      <c r="J122">
        <v>139</v>
      </c>
      <c r="K122" t="s">
        <v>16</v>
      </c>
      <c r="L122" t="s">
        <v>16</v>
      </c>
      <c r="M122" t="s">
        <v>16</v>
      </c>
      <c r="N122" t="s">
        <v>17</v>
      </c>
      <c r="O122" t="s">
        <v>16</v>
      </c>
      <c r="P122" t="str" cm="1">
        <f t="array" ref="P122">_xlfn.IFS(Data_set[[#This Row],[Age (in years)]]&lt;=30,"&lt;30",Data_set[[#This Row],[Age (in years)]]&lt;=40,"30-40",Data_set[[#This Row],[Age (in years)]]&lt;=50,"40-50",Data_set[[#This Row],[Age (in years)]]&lt;=60,"50-60",Data_set[[#This Row],[Age (in years)]]&gt;60,"&gt;60")</f>
        <v>&gt;60</v>
      </c>
      <c r="Q122" t="str" cm="1">
        <f t="array" ref="Q122">_xlfn.IFS(Data_set[[#This Row],[Experience (in years)]]&lt;=5,"0-5",Data_set[[#This Row],[Experience (in years)]]&lt;=10,"6-10",Data_set[[#This Row],[Experience (in years)]]&lt;=20,"11-20",Data_set[[#This Row],[Experience (in years)]]&lt;=30,"21-30",Data_set[[#This Row],[Experience (in years)]]&lt;=40,"31-40",TRUE,"40+")</f>
        <v>31-40</v>
      </c>
      <c r="R122" t="str" cm="1">
        <f t="array" ref="R122">_xlfn.IFS(Data_set[[#This Row],[Mortgage]]=0,"0",Data_set[[#This Row],[Mortgage]]&lt;=100,"1-100",Data_set[[#This Row],[Mortgage]]&lt;=200,"101-200",Data_set[[#This Row],[Mortgage]]&lt;=300,"201-300",Data_set[[#This Row],[Mortgage]]&lt;=400,"301-400",TRUE,"400+")</f>
        <v>101-200</v>
      </c>
      <c r="S122" t="str" cm="1">
        <f t="array" ref="S122">_xlfn.IFS(Data_set[[#This Row],[CCAvg]]&lt;=2,"0-2",Data_set[[#This Row],[CCAvg]]&lt;=5,"3-5",Data_set[[#This Row],[CCAvg]]&lt;=8,"6-8",TRUE,"8+")</f>
        <v>0-2</v>
      </c>
      <c r="T122">
        <f>IF(Data_set[[#This Row],[Personal Loan]]="Yes",1,0)</f>
        <v>0</v>
      </c>
      <c r="U122" t="str" cm="1">
        <f t="array" ref="U122">_xlfn.IFS(Data_set[[#This Row],[Income (in K/year)]]&lt;50,"&lt;50K",Data_set[[#This Row],[Income (in K/year)]]&lt;75,"50K-75K",Data_set[[#This Row],[Income (in K/year)]]&lt;100,"75K-100K",Data_set[[#This Row],[Income (in K/year)]]&lt;150,"100K-150K",TRUE,"&gt;150K")</f>
        <v>50K-75K</v>
      </c>
    </row>
    <row r="123" spans="1:21" hidden="1" x14ac:dyDescent="0.3">
      <c r="A123">
        <v>445</v>
      </c>
      <c r="B123">
        <v>64</v>
      </c>
      <c r="C123">
        <v>40</v>
      </c>
      <c r="D123">
        <v>91</v>
      </c>
      <c r="E123" t="s">
        <v>21</v>
      </c>
      <c r="F123">
        <v>93106</v>
      </c>
      <c r="G123">
        <v>2</v>
      </c>
      <c r="H123">
        <v>0</v>
      </c>
      <c r="I123" t="s">
        <v>19</v>
      </c>
      <c r="J123">
        <v>0</v>
      </c>
      <c r="K123" t="s">
        <v>16</v>
      </c>
      <c r="L123" t="s">
        <v>16</v>
      </c>
      <c r="M123" t="s">
        <v>16</v>
      </c>
      <c r="N123" t="s">
        <v>17</v>
      </c>
      <c r="O123" t="s">
        <v>17</v>
      </c>
      <c r="P123" t="str" cm="1">
        <f t="array" ref="P123">_xlfn.IFS(Data_set[[#This Row],[Age (in years)]]&lt;=30,"&lt;30",Data_set[[#This Row],[Age (in years)]]&lt;=40,"30-40",Data_set[[#This Row],[Age (in years)]]&lt;=50,"40-50",Data_set[[#This Row],[Age (in years)]]&lt;=60,"50-60",Data_set[[#This Row],[Age (in years)]]&gt;60,"&gt;60")</f>
        <v>&gt;60</v>
      </c>
      <c r="Q123" t="str" cm="1">
        <f t="array" ref="Q123">_xlfn.IFS(Data_set[[#This Row],[Experience (in years)]]&lt;=5,"0-5",Data_set[[#This Row],[Experience (in years)]]&lt;=10,"6-10",Data_set[[#This Row],[Experience (in years)]]&lt;=20,"11-20",Data_set[[#This Row],[Experience (in years)]]&lt;=30,"21-30",Data_set[[#This Row],[Experience (in years)]]&lt;=40,"31-40",TRUE,"40+")</f>
        <v>31-40</v>
      </c>
      <c r="R123" t="str" cm="1">
        <f t="array" ref="R123">_xlfn.IFS(Data_set[[#This Row],[Mortgage]]=0,"0",Data_set[[#This Row],[Mortgage]]&lt;=100,"1-100",Data_set[[#This Row],[Mortgage]]&lt;=200,"101-200",Data_set[[#This Row],[Mortgage]]&lt;=300,"201-300",Data_set[[#This Row],[Mortgage]]&lt;=400,"301-400",TRUE,"400+")</f>
        <v>0</v>
      </c>
      <c r="S123" t="str" cm="1">
        <f t="array" ref="S123">_xlfn.IFS(Data_set[[#This Row],[CCAvg]]&lt;=2,"0-2",Data_set[[#This Row],[CCAvg]]&lt;=5,"3-5",Data_set[[#This Row],[CCAvg]]&lt;=8,"6-8",TRUE,"8+")</f>
        <v>0-2</v>
      </c>
      <c r="T123">
        <f>IF(Data_set[[#This Row],[Personal Loan]]="Yes",1,0)</f>
        <v>0</v>
      </c>
      <c r="U123" t="str" cm="1">
        <f t="array" ref="U123">_xlfn.IFS(Data_set[[#This Row],[Income (in K/year)]]&lt;50,"&lt;50K",Data_set[[#This Row],[Income (in K/year)]]&lt;75,"50K-75K",Data_set[[#This Row],[Income (in K/year)]]&lt;100,"75K-100K",Data_set[[#This Row],[Income (in K/year)]]&lt;150,"100K-150K",TRUE,"&gt;150K")</f>
        <v>75K-100K</v>
      </c>
    </row>
    <row r="124" spans="1:21" hidden="1" x14ac:dyDescent="0.3">
      <c r="A124">
        <v>457</v>
      </c>
      <c r="B124">
        <v>64</v>
      </c>
      <c r="C124">
        <v>39</v>
      </c>
      <c r="D124">
        <v>42</v>
      </c>
      <c r="E124" t="s">
        <v>18</v>
      </c>
      <c r="F124">
        <v>92068</v>
      </c>
      <c r="G124">
        <v>3</v>
      </c>
      <c r="H124">
        <v>0.5</v>
      </c>
      <c r="I124" t="s">
        <v>20</v>
      </c>
      <c r="J124">
        <v>116</v>
      </c>
      <c r="K124" t="s">
        <v>16</v>
      </c>
      <c r="L124" t="s">
        <v>16</v>
      </c>
      <c r="M124" t="s">
        <v>16</v>
      </c>
      <c r="N124" t="s">
        <v>17</v>
      </c>
      <c r="O124" t="s">
        <v>16</v>
      </c>
      <c r="P124" t="str" cm="1">
        <f t="array" ref="P124">_xlfn.IFS(Data_set[[#This Row],[Age (in years)]]&lt;=30,"&lt;30",Data_set[[#This Row],[Age (in years)]]&lt;=40,"30-40",Data_set[[#This Row],[Age (in years)]]&lt;=50,"40-50",Data_set[[#This Row],[Age (in years)]]&lt;=60,"50-60",Data_set[[#This Row],[Age (in years)]]&gt;60,"&gt;60")</f>
        <v>&gt;60</v>
      </c>
      <c r="Q124" t="str" cm="1">
        <f t="array" ref="Q124">_xlfn.IFS(Data_set[[#This Row],[Experience (in years)]]&lt;=5,"0-5",Data_set[[#This Row],[Experience (in years)]]&lt;=10,"6-10",Data_set[[#This Row],[Experience (in years)]]&lt;=20,"11-20",Data_set[[#This Row],[Experience (in years)]]&lt;=30,"21-30",Data_set[[#This Row],[Experience (in years)]]&lt;=40,"31-40",TRUE,"40+")</f>
        <v>31-40</v>
      </c>
      <c r="R124" t="str" cm="1">
        <f t="array" ref="R124">_xlfn.IFS(Data_set[[#This Row],[Mortgage]]=0,"0",Data_set[[#This Row],[Mortgage]]&lt;=100,"1-100",Data_set[[#This Row],[Mortgage]]&lt;=200,"101-200",Data_set[[#This Row],[Mortgage]]&lt;=300,"201-300",Data_set[[#This Row],[Mortgage]]&lt;=400,"301-400",TRUE,"400+")</f>
        <v>101-200</v>
      </c>
      <c r="S124" t="str" cm="1">
        <f t="array" ref="S124">_xlfn.IFS(Data_set[[#This Row],[CCAvg]]&lt;=2,"0-2",Data_set[[#This Row],[CCAvg]]&lt;=5,"3-5",Data_set[[#This Row],[CCAvg]]&lt;=8,"6-8",TRUE,"8+")</f>
        <v>0-2</v>
      </c>
      <c r="T124">
        <f>IF(Data_set[[#This Row],[Personal Loan]]="Yes",1,0)</f>
        <v>0</v>
      </c>
      <c r="U124" t="str" cm="1">
        <f t="array" ref="U124">_xlfn.IFS(Data_set[[#This Row],[Income (in K/year)]]&lt;50,"&lt;50K",Data_set[[#This Row],[Income (in K/year)]]&lt;75,"50K-75K",Data_set[[#This Row],[Income (in K/year)]]&lt;100,"75K-100K",Data_set[[#This Row],[Income (in K/year)]]&lt;150,"100K-150K",TRUE,"&gt;150K")</f>
        <v>&lt;50K</v>
      </c>
    </row>
    <row r="125" spans="1:21" x14ac:dyDescent="0.3">
      <c r="A125">
        <v>474</v>
      </c>
      <c r="B125">
        <v>64</v>
      </c>
      <c r="C125">
        <v>39</v>
      </c>
      <c r="D125">
        <v>182</v>
      </c>
      <c r="E125" t="s">
        <v>14</v>
      </c>
      <c r="F125">
        <v>93955</v>
      </c>
      <c r="G125">
        <v>1</v>
      </c>
      <c r="H125">
        <v>1.2</v>
      </c>
      <c r="I125" t="s">
        <v>20</v>
      </c>
      <c r="J125">
        <v>547</v>
      </c>
      <c r="K125" t="s">
        <v>17</v>
      </c>
      <c r="L125" t="s">
        <v>16</v>
      </c>
      <c r="M125" t="s">
        <v>16</v>
      </c>
      <c r="N125" t="s">
        <v>17</v>
      </c>
      <c r="O125" t="s">
        <v>16</v>
      </c>
      <c r="P125" t="str" cm="1">
        <f t="array" ref="P125">_xlfn.IFS(Data_set[[#This Row],[Age (in years)]]&lt;=30,"&lt;30",Data_set[[#This Row],[Age (in years)]]&lt;=40,"30-40",Data_set[[#This Row],[Age (in years)]]&lt;=50,"40-50",Data_set[[#This Row],[Age (in years)]]&lt;=60,"50-60",Data_set[[#This Row],[Age (in years)]]&gt;60,"&gt;60")</f>
        <v>&gt;60</v>
      </c>
      <c r="Q125" t="str" cm="1">
        <f t="array" ref="Q125">_xlfn.IFS(Data_set[[#This Row],[Experience (in years)]]&lt;=5,"0-5",Data_set[[#This Row],[Experience (in years)]]&lt;=10,"6-10",Data_set[[#This Row],[Experience (in years)]]&lt;=20,"11-20",Data_set[[#This Row],[Experience (in years)]]&lt;=30,"21-30",Data_set[[#This Row],[Experience (in years)]]&lt;=40,"31-40",TRUE,"40+")</f>
        <v>31-40</v>
      </c>
      <c r="R125" t="str" cm="1">
        <f t="array" ref="R125">_xlfn.IFS(Data_set[[#This Row],[Mortgage]]=0,"0",Data_set[[#This Row],[Mortgage]]&lt;=100,"1-100",Data_set[[#This Row],[Mortgage]]&lt;=200,"101-200",Data_set[[#This Row],[Mortgage]]&lt;=300,"201-300",Data_set[[#This Row],[Mortgage]]&lt;=400,"301-400",TRUE,"400+")</f>
        <v>400+</v>
      </c>
      <c r="S125" t="str" cm="1">
        <f t="array" ref="S125">_xlfn.IFS(Data_set[[#This Row],[CCAvg]]&lt;=2,"0-2",Data_set[[#This Row],[CCAvg]]&lt;=5,"3-5",Data_set[[#This Row],[CCAvg]]&lt;=8,"6-8",TRUE,"8+")</f>
        <v>0-2</v>
      </c>
      <c r="T125">
        <f>IF(Data_set[[#This Row],[Personal Loan]]="Yes",1,0)</f>
        <v>1</v>
      </c>
      <c r="U125" t="str" cm="1">
        <f t="array" ref="U125">_xlfn.IFS(Data_set[[#This Row],[Income (in K/year)]]&lt;50,"&lt;50K",Data_set[[#This Row],[Income (in K/year)]]&lt;75,"50K-75K",Data_set[[#This Row],[Income (in K/year)]]&lt;100,"75K-100K",Data_set[[#This Row],[Income (in K/year)]]&lt;150,"100K-150K",TRUE,"&gt;150K")</f>
        <v>&gt;150K</v>
      </c>
    </row>
    <row r="126" spans="1:21" hidden="1" x14ac:dyDescent="0.3">
      <c r="A126">
        <v>478</v>
      </c>
      <c r="B126">
        <v>64</v>
      </c>
      <c r="C126">
        <v>39</v>
      </c>
      <c r="D126">
        <v>24</v>
      </c>
      <c r="E126" t="s">
        <v>18</v>
      </c>
      <c r="F126">
        <v>95112</v>
      </c>
      <c r="G126">
        <v>4</v>
      </c>
      <c r="H126">
        <v>0.4</v>
      </c>
      <c r="I126" t="s">
        <v>20</v>
      </c>
      <c r="J126">
        <v>78</v>
      </c>
      <c r="K126" t="s">
        <v>16</v>
      </c>
      <c r="L126" t="s">
        <v>16</v>
      </c>
      <c r="M126" t="s">
        <v>16</v>
      </c>
      <c r="N126" t="s">
        <v>17</v>
      </c>
      <c r="O126" t="s">
        <v>16</v>
      </c>
      <c r="P126" t="str" cm="1">
        <f t="array" ref="P126">_xlfn.IFS(Data_set[[#This Row],[Age (in years)]]&lt;=30,"&lt;30",Data_set[[#This Row],[Age (in years)]]&lt;=40,"30-40",Data_set[[#This Row],[Age (in years)]]&lt;=50,"40-50",Data_set[[#This Row],[Age (in years)]]&lt;=60,"50-60",Data_set[[#This Row],[Age (in years)]]&gt;60,"&gt;60")</f>
        <v>&gt;60</v>
      </c>
      <c r="Q126" t="str" cm="1">
        <f t="array" ref="Q126">_xlfn.IFS(Data_set[[#This Row],[Experience (in years)]]&lt;=5,"0-5",Data_set[[#This Row],[Experience (in years)]]&lt;=10,"6-10",Data_set[[#This Row],[Experience (in years)]]&lt;=20,"11-20",Data_set[[#This Row],[Experience (in years)]]&lt;=30,"21-30",Data_set[[#This Row],[Experience (in years)]]&lt;=40,"31-40",TRUE,"40+")</f>
        <v>31-40</v>
      </c>
      <c r="R126" t="str" cm="1">
        <f t="array" ref="R126">_xlfn.IFS(Data_set[[#This Row],[Mortgage]]=0,"0",Data_set[[#This Row],[Mortgage]]&lt;=100,"1-100",Data_set[[#This Row],[Mortgage]]&lt;=200,"101-200",Data_set[[#This Row],[Mortgage]]&lt;=300,"201-300",Data_set[[#This Row],[Mortgage]]&lt;=400,"301-400",TRUE,"400+")</f>
        <v>1-100</v>
      </c>
      <c r="S126" t="str" cm="1">
        <f t="array" ref="S126">_xlfn.IFS(Data_set[[#This Row],[CCAvg]]&lt;=2,"0-2",Data_set[[#This Row],[CCAvg]]&lt;=5,"3-5",Data_set[[#This Row],[CCAvg]]&lt;=8,"6-8",TRUE,"8+")</f>
        <v>0-2</v>
      </c>
      <c r="T126">
        <f>IF(Data_set[[#This Row],[Personal Loan]]="Yes",1,0)</f>
        <v>0</v>
      </c>
      <c r="U126" t="str" cm="1">
        <f t="array" ref="U126">_xlfn.IFS(Data_set[[#This Row],[Income (in K/year)]]&lt;50,"&lt;50K",Data_set[[#This Row],[Income (in K/year)]]&lt;75,"50K-75K",Data_set[[#This Row],[Income (in K/year)]]&lt;100,"75K-100K",Data_set[[#This Row],[Income (in K/year)]]&lt;150,"100K-150K",TRUE,"&gt;150K")</f>
        <v>&lt;50K</v>
      </c>
    </row>
    <row r="127" spans="1:21" hidden="1" x14ac:dyDescent="0.3">
      <c r="A127">
        <v>508</v>
      </c>
      <c r="B127">
        <v>64</v>
      </c>
      <c r="C127">
        <v>40</v>
      </c>
      <c r="D127">
        <v>32</v>
      </c>
      <c r="E127" t="s">
        <v>18</v>
      </c>
      <c r="F127">
        <v>91380</v>
      </c>
      <c r="G127">
        <v>3</v>
      </c>
      <c r="H127">
        <v>0.1</v>
      </c>
      <c r="I127" t="s">
        <v>19</v>
      </c>
      <c r="J127">
        <v>0</v>
      </c>
      <c r="K127" t="s">
        <v>16</v>
      </c>
      <c r="L127" t="s">
        <v>16</v>
      </c>
      <c r="M127" t="s">
        <v>16</v>
      </c>
      <c r="N127" t="s">
        <v>17</v>
      </c>
      <c r="O127" t="s">
        <v>16</v>
      </c>
      <c r="P127" t="str" cm="1">
        <f t="array" ref="P127">_xlfn.IFS(Data_set[[#This Row],[Age (in years)]]&lt;=30,"&lt;30",Data_set[[#This Row],[Age (in years)]]&lt;=40,"30-40",Data_set[[#This Row],[Age (in years)]]&lt;=50,"40-50",Data_set[[#This Row],[Age (in years)]]&lt;=60,"50-60",Data_set[[#This Row],[Age (in years)]]&gt;60,"&gt;60")</f>
        <v>&gt;60</v>
      </c>
      <c r="Q127" t="str" cm="1">
        <f t="array" ref="Q127">_xlfn.IFS(Data_set[[#This Row],[Experience (in years)]]&lt;=5,"0-5",Data_set[[#This Row],[Experience (in years)]]&lt;=10,"6-10",Data_set[[#This Row],[Experience (in years)]]&lt;=20,"11-20",Data_set[[#This Row],[Experience (in years)]]&lt;=30,"21-30",Data_set[[#This Row],[Experience (in years)]]&lt;=40,"31-40",TRUE,"40+")</f>
        <v>31-40</v>
      </c>
      <c r="R127" t="str" cm="1">
        <f t="array" ref="R127">_xlfn.IFS(Data_set[[#This Row],[Mortgage]]=0,"0",Data_set[[#This Row],[Mortgage]]&lt;=100,"1-100",Data_set[[#This Row],[Mortgage]]&lt;=200,"101-200",Data_set[[#This Row],[Mortgage]]&lt;=300,"201-300",Data_set[[#This Row],[Mortgage]]&lt;=400,"301-400",TRUE,"400+")</f>
        <v>0</v>
      </c>
      <c r="S127" t="str" cm="1">
        <f t="array" ref="S127">_xlfn.IFS(Data_set[[#This Row],[CCAvg]]&lt;=2,"0-2",Data_set[[#This Row],[CCAvg]]&lt;=5,"3-5",Data_set[[#This Row],[CCAvg]]&lt;=8,"6-8",TRUE,"8+")</f>
        <v>0-2</v>
      </c>
      <c r="T127">
        <f>IF(Data_set[[#This Row],[Personal Loan]]="Yes",1,0)</f>
        <v>0</v>
      </c>
      <c r="U127" t="str" cm="1">
        <f t="array" ref="U127">_xlfn.IFS(Data_set[[#This Row],[Income (in K/year)]]&lt;50,"&lt;50K",Data_set[[#This Row],[Income (in K/year)]]&lt;75,"50K-75K",Data_set[[#This Row],[Income (in K/year)]]&lt;100,"75K-100K",Data_set[[#This Row],[Income (in K/year)]]&lt;150,"100K-150K",TRUE,"&gt;150K")</f>
        <v>&lt;50K</v>
      </c>
    </row>
    <row r="128" spans="1:21" hidden="1" x14ac:dyDescent="0.3">
      <c r="A128">
        <v>526</v>
      </c>
      <c r="B128">
        <v>64</v>
      </c>
      <c r="C128">
        <v>38</v>
      </c>
      <c r="D128">
        <v>79</v>
      </c>
      <c r="E128" t="s">
        <v>21</v>
      </c>
      <c r="F128">
        <v>94024</v>
      </c>
      <c r="G128">
        <v>2</v>
      </c>
      <c r="H128">
        <v>2.8</v>
      </c>
      <c r="I128" t="s">
        <v>15</v>
      </c>
      <c r="J128">
        <v>179</v>
      </c>
      <c r="K128" t="s">
        <v>16</v>
      </c>
      <c r="L128" t="s">
        <v>16</v>
      </c>
      <c r="M128" t="s">
        <v>16</v>
      </c>
      <c r="N128" t="s">
        <v>16</v>
      </c>
      <c r="O128" t="s">
        <v>16</v>
      </c>
      <c r="P128" t="str" cm="1">
        <f t="array" ref="P128">_xlfn.IFS(Data_set[[#This Row],[Age (in years)]]&lt;=30,"&lt;30",Data_set[[#This Row],[Age (in years)]]&lt;=40,"30-40",Data_set[[#This Row],[Age (in years)]]&lt;=50,"40-50",Data_set[[#This Row],[Age (in years)]]&lt;=60,"50-60",Data_set[[#This Row],[Age (in years)]]&gt;60,"&gt;60")</f>
        <v>&gt;60</v>
      </c>
      <c r="Q128" t="str" cm="1">
        <f t="array" ref="Q128">_xlfn.IFS(Data_set[[#This Row],[Experience (in years)]]&lt;=5,"0-5",Data_set[[#This Row],[Experience (in years)]]&lt;=10,"6-10",Data_set[[#This Row],[Experience (in years)]]&lt;=20,"11-20",Data_set[[#This Row],[Experience (in years)]]&lt;=30,"21-30",Data_set[[#This Row],[Experience (in years)]]&lt;=40,"31-40",TRUE,"40+")</f>
        <v>31-40</v>
      </c>
      <c r="R128" t="str" cm="1">
        <f t="array" ref="R128">_xlfn.IFS(Data_set[[#This Row],[Mortgage]]=0,"0",Data_set[[#This Row],[Mortgage]]&lt;=100,"1-100",Data_set[[#This Row],[Mortgage]]&lt;=200,"101-200",Data_set[[#This Row],[Mortgage]]&lt;=300,"201-300",Data_set[[#This Row],[Mortgage]]&lt;=400,"301-400",TRUE,"400+")</f>
        <v>101-200</v>
      </c>
      <c r="S128" t="str" cm="1">
        <f t="array" ref="S128">_xlfn.IFS(Data_set[[#This Row],[CCAvg]]&lt;=2,"0-2",Data_set[[#This Row],[CCAvg]]&lt;=5,"3-5",Data_set[[#This Row],[CCAvg]]&lt;=8,"6-8",TRUE,"8+")</f>
        <v>3-5</v>
      </c>
      <c r="T128">
        <f>IF(Data_set[[#This Row],[Personal Loan]]="Yes",1,0)</f>
        <v>0</v>
      </c>
      <c r="U128" t="str" cm="1">
        <f t="array" ref="U128">_xlfn.IFS(Data_set[[#This Row],[Income (in K/year)]]&lt;50,"&lt;50K",Data_set[[#This Row],[Income (in K/year)]]&lt;75,"50K-75K",Data_set[[#This Row],[Income (in K/year)]]&lt;100,"75K-100K",Data_set[[#This Row],[Income (in K/year)]]&lt;150,"100K-150K",TRUE,"&gt;150K")</f>
        <v>75K-100K</v>
      </c>
    </row>
    <row r="129" spans="1:21" x14ac:dyDescent="0.3">
      <c r="A129">
        <v>529</v>
      </c>
      <c r="B129">
        <v>64</v>
      </c>
      <c r="C129">
        <v>39</v>
      </c>
      <c r="D129">
        <v>122</v>
      </c>
      <c r="E129" t="s">
        <v>14</v>
      </c>
      <c r="F129">
        <v>90089</v>
      </c>
      <c r="G129">
        <v>4</v>
      </c>
      <c r="H129">
        <v>0.2</v>
      </c>
      <c r="I129" t="s">
        <v>15</v>
      </c>
      <c r="J129">
        <v>378</v>
      </c>
      <c r="K129" t="s">
        <v>17</v>
      </c>
      <c r="L129" t="s">
        <v>16</v>
      </c>
      <c r="M129" t="s">
        <v>16</v>
      </c>
      <c r="N129" t="s">
        <v>17</v>
      </c>
      <c r="O129" t="s">
        <v>16</v>
      </c>
      <c r="P129" t="str" cm="1">
        <f t="array" ref="P129">_xlfn.IFS(Data_set[[#This Row],[Age (in years)]]&lt;=30,"&lt;30",Data_set[[#This Row],[Age (in years)]]&lt;=40,"30-40",Data_set[[#This Row],[Age (in years)]]&lt;=50,"40-50",Data_set[[#This Row],[Age (in years)]]&lt;=60,"50-60",Data_set[[#This Row],[Age (in years)]]&gt;60,"&gt;60")</f>
        <v>&gt;60</v>
      </c>
      <c r="Q129" t="str" cm="1">
        <f t="array" ref="Q129">_xlfn.IFS(Data_set[[#This Row],[Experience (in years)]]&lt;=5,"0-5",Data_set[[#This Row],[Experience (in years)]]&lt;=10,"6-10",Data_set[[#This Row],[Experience (in years)]]&lt;=20,"11-20",Data_set[[#This Row],[Experience (in years)]]&lt;=30,"21-30",Data_set[[#This Row],[Experience (in years)]]&lt;=40,"31-40",TRUE,"40+")</f>
        <v>31-40</v>
      </c>
      <c r="R129" t="str" cm="1">
        <f t="array" ref="R129">_xlfn.IFS(Data_set[[#This Row],[Mortgage]]=0,"0",Data_set[[#This Row],[Mortgage]]&lt;=100,"1-100",Data_set[[#This Row],[Mortgage]]&lt;=200,"101-200",Data_set[[#This Row],[Mortgage]]&lt;=300,"201-300",Data_set[[#This Row],[Mortgage]]&lt;=400,"301-400",TRUE,"400+")</f>
        <v>301-400</v>
      </c>
      <c r="S129" t="str" cm="1">
        <f t="array" ref="S129">_xlfn.IFS(Data_set[[#This Row],[CCAvg]]&lt;=2,"0-2",Data_set[[#This Row],[CCAvg]]&lt;=5,"3-5",Data_set[[#This Row],[CCAvg]]&lt;=8,"6-8",TRUE,"8+")</f>
        <v>0-2</v>
      </c>
      <c r="T129">
        <f>IF(Data_set[[#This Row],[Personal Loan]]="Yes",1,0)</f>
        <v>1</v>
      </c>
      <c r="U129" t="str" cm="1">
        <f t="array" ref="U129">_xlfn.IFS(Data_set[[#This Row],[Income (in K/year)]]&lt;50,"&lt;50K",Data_set[[#This Row],[Income (in K/year)]]&lt;75,"50K-75K",Data_set[[#This Row],[Income (in K/year)]]&lt;100,"75K-100K",Data_set[[#This Row],[Income (in K/year)]]&lt;150,"100K-150K",TRUE,"&gt;150K")</f>
        <v>100K-150K</v>
      </c>
    </row>
    <row r="130" spans="1:21" hidden="1" x14ac:dyDescent="0.3">
      <c r="A130">
        <v>699</v>
      </c>
      <c r="B130">
        <v>64</v>
      </c>
      <c r="C130">
        <v>38</v>
      </c>
      <c r="D130">
        <v>59</v>
      </c>
      <c r="E130" t="s">
        <v>21</v>
      </c>
      <c r="F130">
        <v>92028</v>
      </c>
      <c r="G130">
        <v>1</v>
      </c>
      <c r="H130">
        <v>2.5</v>
      </c>
      <c r="I130" t="s">
        <v>19</v>
      </c>
      <c r="J130">
        <v>220</v>
      </c>
      <c r="K130" t="s">
        <v>16</v>
      </c>
      <c r="L130" t="s">
        <v>16</v>
      </c>
      <c r="M130" t="s">
        <v>16</v>
      </c>
      <c r="N130" t="s">
        <v>16</v>
      </c>
      <c r="O130" t="s">
        <v>16</v>
      </c>
      <c r="P130" t="str" cm="1">
        <f t="array" ref="P130">_xlfn.IFS(Data_set[[#This Row],[Age (in years)]]&lt;=30,"&lt;30",Data_set[[#This Row],[Age (in years)]]&lt;=40,"30-40",Data_set[[#This Row],[Age (in years)]]&lt;=50,"40-50",Data_set[[#This Row],[Age (in years)]]&lt;=60,"50-60",Data_set[[#This Row],[Age (in years)]]&gt;60,"&gt;60")</f>
        <v>&gt;60</v>
      </c>
      <c r="Q130" t="str" cm="1">
        <f t="array" ref="Q130">_xlfn.IFS(Data_set[[#This Row],[Experience (in years)]]&lt;=5,"0-5",Data_set[[#This Row],[Experience (in years)]]&lt;=10,"6-10",Data_set[[#This Row],[Experience (in years)]]&lt;=20,"11-20",Data_set[[#This Row],[Experience (in years)]]&lt;=30,"21-30",Data_set[[#This Row],[Experience (in years)]]&lt;=40,"31-40",TRUE,"40+")</f>
        <v>31-40</v>
      </c>
      <c r="R130" t="str" cm="1">
        <f t="array" ref="R130">_xlfn.IFS(Data_set[[#This Row],[Mortgage]]=0,"0",Data_set[[#This Row],[Mortgage]]&lt;=100,"1-100",Data_set[[#This Row],[Mortgage]]&lt;=200,"101-200",Data_set[[#This Row],[Mortgage]]&lt;=300,"201-300",Data_set[[#This Row],[Mortgage]]&lt;=400,"301-400",TRUE,"400+")</f>
        <v>201-300</v>
      </c>
      <c r="S130" t="str" cm="1">
        <f t="array" ref="S130">_xlfn.IFS(Data_set[[#This Row],[CCAvg]]&lt;=2,"0-2",Data_set[[#This Row],[CCAvg]]&lt;=5,"3-5",Data_set[[#This Row],[CCAvg]]&lt;=8,"6-8",TRUE,"8+")</f>
        <v>3-5</v>
      </c>
      <c r="T130">
        <f>IF(Data_set[[#This Row],[Personal Loan]]="Yes",1,0)</f>
        <v>0</v>
      </c>
      <c r="U130" t="str" cm="1">
        <f t="array" ref="U130">_xlfn.IFS(Data_set[[#This Row],[Income (in K/year)]]&lt;50,"&lt;50K",Data_set[[#This Row],[Income (in K/year)]]&lt;75,"50K-75K",Data_set[[#This Row],[Income (in K/year)]]&lt;100,"75K-100K",Data_set[[#This Row],[Income (in K/year)]]&lt;150,"100K-150K",TRUE,"&gt;150K")</f>
        <v>50K-75K</v>
      </c>
    </row>
    <row r="131" spans="1:21" hidden="1" x14ac:dyDescent="0.3">
      <c r="A131">
        <v>725</v>
      </c>
      <c r="B131">
        <v>64</v>
      </c>
      <c r="C131">
        <v>38</v>
      </c>
      <c r="D131">
        <v>92</v>
      </c>
      <c r="E131" t="s">
        <v>21</v>
      </c>
      <c r="F131">
        <v>94086</v>
      </c>
      <c r="G131">
        <v>1</v>
      </c>
      <c r="H131">
        <v>2</v>
      </c>
      <c r="I131" t="s">
        <v>15</v>
      </c>
      <c r="J131">
        <v>0</v>
      </c>
      <c r="K131" t="s">
        <v>16</v>
      </c>
      <c r="L131" t="s">
        <v>16</v>
      </c>
      <c r="M131" t="s">
        <v>16</v>
      </c>
      <c r="N131" t="s">
        <v>17</v>
      </c>
      <c r="O131" t="s">
        <v>16</v>
      </c>
      <c r="P131" t="str" cm="1">
        <f t="array" ref="P131">_xlfn.IFS(Data_set[[#This Row],[Age (in years)]]&lt;=30,"&lt;30",Data_set[[#This Row],[Age (in years)]]&lt;=40,"30-40",Data_set[[#This Row],[Age (in years)]]&lt;=50,"40-50",Data_set[[#This Row],[Age (in years)]]&lt;=60,"50-60",Data_set[[#This Row],[Age (in years)]]&gt;60,"&gt;60")</f>
        <v>&gt;60</v>
      </c>
      <c r="Q131" t="str" cm="1">
        <f t="array" ref="Q131">_xlfn.IFS(Data_set[[#This Row],[Experience (in years)]]&lt;=5,"0-5",Data_set[[#This Row],[Experience (in years)]]&lt;=10,"6-10",Data_set[[#This Row],[Experience (in years)]]&lt;=20,"11-20",Data_set[[#This Row],[Experience (in years)]]&lt;=30,"21-30",Data_set[[#This Row],[Experience (in years)]]&lt;=40,"31-40",TRUE,"40+")</f>
        <v>31-40</v>
      </c>
      <c r="R131" t="str" cm="1">
        <f t="array" ref="R131">_xlfn.IFS(Data_set[[#This Row],[Mortgage]]=0,"0",Data_set[[#This Row],[Mortgage]]&lt;=100,"1-100",Data_set[[#This Row],[Mortgage]]&lt;=200,"101-200",Data_set[[#This Row],[Mortgage]]&lt;=300,"201-300",Data_set[[#This Row],[Mortgage]]&lt;=400,"301-400",TRUE,"400+")</f>
        <v>0</v>
      </c>
      <c r="S131" t="str" cm="1">
        <f t="array" ref="S131">_xlfn.IFS(Data_set[[#This Row],[CCAvg]]&lt;=2,"0-2",Data_set[[#This Row],[CCAvg]]&lt;=5,"3-5",Data_set[[#This Row],[CCAvg]]&lt;=8,"6-8",TRUE,"8+")</f>
        <v>0-2</v>
      </c>
      <c r="T131">
        <f>IF(Data_set[[#This Row],[Personal Loan]]="Yes",1,0)</f>
        <v>0</v>
      </c>
      <c r="U131" t="str" cm="1">
        <f t="array" ref="U131">_xlfn.IFS(Data_set[[#This Row],[Income (in K/year)]]&lt;50,"&lt;50K",Data_set[[#This Row],[Income (in K/year)]]&lt;75,"50K-75K",Data_set[[#This Row],[Income (in K/year)]]&lt;100,"75K-100K",Data_set[[#This Row],[Income (in K/year)]]&lt;150,"100K-150K",TRUE,"&gt;150K")</f>
        <v>75K-100K</v>
      </c>
    </row>
    <row r="132" spans="1:21" x14ac:dyDescent="0.3">
      <c r="A132">
        <v>738</v>
      </c>
      <c r="B132">
        <v>64</v>
      </c>
      <c r="C132">
        <v>37</v>
      </c>
      <c r="D132">
        <v>138</v>
      </c>
      <c r="E132" t="s">
        <v>14</v>
      </c>
      <c r="F132">
        <v>94709</v>
      </c>
      <c r="G132">
        <v>2</v>
      </c>
      <c r="H132">
        <v>2.8</v>
      </c>
      <c r="I132" t="s">
        <v>20</v>
      </c>
      <c r="J132">
        <v>0</v>
      </c>
      <c r="K132" t="s">
        <v>17</v>
      </c>
      <c r="L132" t="s">
        <v>16</v>
      </c>
      <c r="M132" t="s">
        <v>16</v>
      </c>
      <c r="N132" t="s">
        <v>17</v>
      </c>
      <c r="O132" t="s">
        <v>16</v>
      </c>
      <c r="P132" t="str" cm="1">
        <f t="array" ref="P132">_xlfn.IFS(Data_set[[#This Row],[Age (in years)]]&lt;=30,"&lt;30",Data_set[[#This Row],[Age (in years)]]&lt;=40,"30-40",Data_set[[#This Row],[Age (in years)]]&lt;=50,"40-50",Data_set[[#This Row],[Age (in years)]]&lt;=60,"50-60",Data_set[[#This Row],[Age (in years)]]&gt;60,"&gt;60")</f>
        <v>&gt;60</v>
      </c>
      <c r="Q132" t="str" cm="1">
        <f t="array" ref="Q132">_xlfn.IFS(Data_set[[#This Row],[Experience (in years)]]&lt;=5,"0-5",Data_set[[#This Row],[Experience (in years)]]&lt;=10,"6-10",Data_set[[#This Row],[Experience (in years)]]&lt;=20,"11-20",Data_set[[#This Row],[Experience (in years)]]&lt;=30,"21-30",Data_set[[#This Row],[Experience (in years)]]&lt;=40,"31-40",TRUE,"40+")</f>
        <v>31-40</v>
      </c>
      <c r="R132" t="str" cm="1">
        <f t="array" ref="R132">_xlfn.IFS(Data_set[[#This Row],[Mortgage]]=0,"0",Data_set[[#This Row],[Mortgage]]&lt;=100,"1-100",Data_set[[#This Row],[Mortgage]]&lt;=200,"101-200",Data_set[[#This Row],[Mortgage]]&lt;=300,"201-300",Data_set[[#This Row],[Mortgage]]&lt;=400,"301-400",TRUE,"400+")</f>
        <v>0</v>
      </c>
      <c r="S132" t="str" cm="1">
        <f t="array" ref="S132">_xlfn.IFS(Data_set[[#This Row],[CCAvg]]&lt;=2,"0-2",Data_set[[#This Row],[CCAvg]]&lt;=5,"3-5",Data_set[[#This Row],[CCAvg]]&lt;=8,"6-8",TRUE,"8+")</f>
        <v>3-5</v>
      </c>
      <c r="T132">
        <f>IF(Data_set[[#This Row],[Personal Loan]]="Yes",1,0)</f>
        <v>1</v>
      </c>
      <c r="U132" t="str" cm="1">
        <f t="array" ref="U132">_xlfn.IFS(Data_set[[#This Row],[Income (in K/year)]]&lt;50,"&lt;50K",Data_set[[#This Row],[Income (in K/year)]]&lt;75,"50K-75K",Data_set[[#This Row],[Income (in K/year)]]&lt;100,"75K-100K",Data_set[[#This Row],[Income (in K/year)]]&lt;150,"100K-150K",TRUE,"&gt;150K")</f>
        <v>100K-150K</v>
      </c>
    </row>
    <row r="133" spans="1:21" hidden="1" x14ac:dyDescent="0.3">
      <c r="A133">
        <v>753</v>
      </c>
      <c r="B133">
        <v>64</v>
      </c>
      <c r="C133">
        <v>39</v>
      </c>
      <c r="D133">
        <v>22</v>
      </c>
      <c r="E133" t="s">
        <v>18</v>
      </c>
      <c r="F133">
        <v>90071</v>
      </c>
      <c r="G133">
        <v>4</v>
      </c>
      <c r="H133">
        <v>0.6</v>
      </c>
      <c r="I133" t="s">
        <v>20</v>
      </c>
      <c r="J133">
        <v>0</v>
      </c>
      <c r="K133" t="s">
        <v>16</v>
      </c>
      <c r="L133" t="s">
        <v>16</v>
      </c>
      <c r="M133" t="s">
        <v>16</v>
      </c>
      <c r="N133" t="s">
        <v>16</v>
      </c>
      <c r="O133" t="s">
        <v>16</v>
      </c>
      <c r="P133" t="str" cm="1">
        <f t="array" ref="P133">_xlfn.IFS(Data_set[[#This Row],[Age (in years)]]&lt;=30,"&lt;30",Data_set[[#This Row],[Age (in years)]]&lt;=40,"30-40",Data_set[[#This Row],[Age (in years)]]&lt;=50,"40-50",Data_set[[#This Row],[Age (in years)]]&lt;=60,"50-60",Data_set[[#This Row],[Age (in years)]]&gt;60,"&gt;60")</f>
        <v>&gt;60</v>
      </c>
      <c r="Q133" t="str" cm="1">
        <f t="array" ref="Q133">_xlfn.IFS(Data_set[[#This Row],[Experience (in years)]]&lt;=5,"0-5",Data_set[[#This Row],[Experience (in years)]]&lt;=10,"6-10",Data_set[[#This Row],[Experience (in years)]]&lt;=20,"11-20",Data_set[[#This Row],[Experience (in years)]]&lt;=30,"21-30",Data_set[[#This Row],[Experience (in years)]]&lt;=40,"31-40",TRUE,"40+")</f>
        <v>31-40</v>
      </c>
      <c r="R133" t="str" cm="1">
        <f t="array" ref="R133">_xlfn.IFS(Data_set[[#This Row],[Mortgage]]=0,"0",Data_set[[#This Row],[Mortgage]]&lt;=100,"1-100",Data_set[[#This Row],[Mortgage]]&lt;=200,"101-200",Data_set[[#This Row],[Mortgage]]&lt;=300,"201-300",Data_set[[#This Row],[Mortgage]]&lt;=400,"301-400",TRUE,"400+")</f>
        <v>0</v>
      </c>
      <c r="S133" t="str" cm="1">
        <f t="array" ref="S133">_xlfn.IFS(Data_set[[#This Row],[CCAvg]]&lt;=2,"0-2",Data_set[[#This Row],[CCAvg]]&lt;=5,"3-5",Data_set[[#This Row],[CCAvg]]&lt;=8,"6-8",TRUE,"8+")</f>
        <v>0-2</v>
      </c>
      <c r="T133">
        <f>IF(Data_set[[#This Row],[Personal Loan]]="Yes",1,0)</f>
        <v>0</v>
      </c>
      <c r="U133" t="str" cm="1">
        <f t="array" ref="U133">_xlfn.IFS(Data_set[[#This Row],[Income (in K/year)]]&lt;50,"&lt;50K",Data_set[[#This Row],[Income (in K/year)]]&lt;75,"50K-75K",Data_set[[#This Row],[Income (in K/year)]]&lt;100,"75K-100K",Data_set[[#This Row],[Income (in K/year)]]&lt;150,"100K-150K",TRUE,"&gt;150K")</f>
        <v>&lt;50K</v>
      </c>
    </row>
    <row r="134" spans="1:21" hidden="1" x14ac:dyDescent="0.3">
      <c r="A134">
        <v>759</v>
      </c>
      <c r="B134">
        <v>64</v>
      </c>
      <c r="C134">
        <v>39</v>
      </c>
      <c r="D134">
        <v>35</v>
      </c>
      <c r="E134" t="s">
        <v>18</v>
      </c>
      <c r="F134">
        <v>90266</v>
      </c>
      <c r="G134">
        <v>1</v>
      </c>
      <c r="H134">
        <v>1.5</v>
      </c>
      <c r="I134" t="s">
        <v>20</v>
      </c>
      <c r="J134">
        <v>0</v>
      </c>
      <c r="K134" t="s">
        <v>16</v>
      </c>
      <c r="L134" t="s">
        <v>17</v>
      </c>
      <c r="M134" t="s">
        <v>16</v>
      </c>
      <c r="N134" t="s">
        <v>16</v>
      </c>
      <c r="O134" t="s">
        <v>16</v>
      </c>
      <c r="P134" t="str" cm="1">
        <f t="array" ref="P134">_xlfn.IFS(Data_set[[#This Row],[Age (in years)]]&lt;=30,"&lt;30",Data_set[[#This Row],[Age (in years)]]&lt;=40,"30-40",Data_set[[#This Row],[Age (in years)]]&lt;=50,"40-50",Data_set[[#This Row],[Age (in years)]]&lt;=60,"50-60",Data_set[[#This Row],[Age (in years)]]&gt;60,"&gt;60")</f>
        <v>&gt;60</v>
      </c>
      <c r="Q134" t="str" cm="1">
        <f t="array" ref="Q134">_xlfn.IFS(Data_set[[#This Row],[Experience (in years)]]&lt;=5,"0-5",Data_set[[#This Row],[Experience (in years)]]&lt;=10,"6-10",Data_set[[#This Row],[Experience (in years)]]&lt;=20,"11-20",Data_set[[#This Row],[Experience (in years)]]&lt;=30,"21-30",Data_set[[#This Row],[Experience (in years)]]&lt;=40,"31-40",TRUE,"40+")</f>
        <v>31-40</v>
      </c>
      <c r="R134" t="str" cm="1">
        <f t="array" ref="R134">_xlfn.IFS(Data_set[[#This Row],[Mortgage]]=0,"0",Data_set[[#This Row],[Mortgage]]&lt;=100,"1-100",Data_set[[#This Row],[Mortgage]]&lt;=200,"101-200",Data_set[[#This Row],[Mortgage]]&lt;=300,"201-300",Data_set[[#This Row],[Mortgage]]&lt;=400,"301-400",TRUE,"400+")</f>
        <v>0</v>
      </c>
      <c r="S134" t="str" cm="1">
        <f t="array" ref="S134">_xlfn.IFS(Data_set[[#This Row],[CCAvg]]&lt;=2,"0-2",Data_set[[#This Row],[CCAvg]]&lt;=5,"3-5",Data_set[[#This Row],[CCAvg]]&lt;=8,"6-8",TRUE,"8+")</f>
        <v>0-2</v>
      </c>
      <c r="T134">
        <f>IF(Data_set[[#This Row],[Personal Loan]]="Yes",1,0)</f>
        <v>0</v>
      </c>
      <c r="U134" t="str" cm="1">
        <f t="array" ref="U134">_xlfn.IFS(Data_set[[#This Row],[Income (in K/year)]]&lt;50,"&lt;50K",Data_set[[#This Row],[Income (in K/year)]]&lt;75,"50K-75K",Data_set[[#This Row],[Income (in K/year)]]&lt;100,"75K-100K",Data_set[[#This Row],[Income (in K/year)]]&lt;150,"100K-150K",TRUE,"&gt;150K")</f>
        <v>&lt;50K</v>
      </c>
    </row>
    <row r="135" spans="1:21" hidden="1" x14ac:dyDescent="0.3">
      <c r="A135">
        <v>768</v>
      </c>
      <c r="B135">
        <v>64</v>
      </c>
      <c r="C135">
        <v>39</v>
      </c>
      <c r="D135">
        <v>38</v>
      </c>
      <c r="E135" t="s">
        <v>18</v>
      </c>
      <c r="F135">
        <v>92024</v>
      </c>
      <c r="G135">
        <v>1</v>
      </c>
      <c r="H135">
        <v>1.1000000000000001</v>
      </c>
      <c r="I135" t="s">
        <v>19</v>
      </c>
      <c r="J135">
        <v>108</v>
      </c>
      <c r="K135" t="s">
        <v>16</v>
      </c>
      <c r="L135" t="s">
        <v>16</v>
      </c>
      <c r="M135" t="s">
        <v>16</v>
      </c>
      <c r="N135" t="s">
        <v>16</v>
      </c>
      <c r="O135" t="s">
        <v>16</v>
      </c>
      <c r="P135" t="str" cm="1">
        <f t="array" ref="P135">_xlfn.IFS(Data_set[[#This Row],[Age (in years)]]&lt;=30,"&lt;30",Data_set[[#This Row],[Age (in years)]]&lt;=40,"30-40",Data_set[[#This Row],[Age (in years)]]&lt;=50,"40-50",Data_set[[#This Row],[Age (in years)]]&lt;=60,"50-60",Data_set[[#This Row],[Age (in years)]]&gt;60,"&gt;60")</f>
        <v>&gt;60</v>
      </c>
      <c r="Q135" t="str" cm="1">
        <f t="array" ref="Q135">_xlfn.IFS(Data_set[[#This Row],[Experience (in years)]]&lt;=5,"0-5",Data_set[[#This Row],[Experience (in years)]]&lt;=10,"6-10",Data_set[[#This Row],[Experience (in years)]]&lt;=20,"11-20",Data_set[[#This Row],[Experience (in years)]]&lt;=30,"21-30",Data_set[[#This Row],[Experience (in years)]]&lt;=40,"31-40",TRUE,"40+")</f>
        <v>31-40</v>
      </c>
      <c r="R135" t="str" cm="1">
        <f t="array" ref="R135">_xlfn.IFS(Data_set[[#This Row],[Mortgage]]=0,"0",Data_set[[#This Row],[Mortgage]]&lt;=100,"1-100",Data_set[[#This Row],[Mortgage]]&lt;=200,"101-200",Data_set[[#This Row],[Mortgage]]&lt;=300,"201-300",Data_set[[#This Row],[Mortgage]]&lt;=400,"301-400",TRUE,"400+")</f>
        <v>101-200</v>
      </c>
      <c r="S135" t="str" cm="1">
        <f t="array" ref="S135">_xlfn.IFS(Data_set[[#This Row],[CCAvg]]&lt;=2,"0-2",Data_set[[#This Row],[CCAvg]]&lt;=5,"3-5",Data_set[[#This Row],[CCAvg]]&lt;=8,"6-8",TRUE,"8+")</f>
        <v>0-2</v>
      </c>
      <c r="T135">
        <f>IF(Data_set[[#This Row],[Personal Loan]]="Yes",1,0)</f>
        <v>0</v>
      </c>
      <c r="U135" t="str" cm="1">
        <f t="array" ref="U135">_xlfn.IFS(Data_set[[#This Row],[Income (in K/year)]]&lt;50,"&lt;50K",Data_set[[#This Row],[Income (in K/year)]]&lt;75,"50K-75K",Data_set[[#This Row],[Income (in K/year)]]&lt;100,"75K-100K",Data_set[[#This Row],[Income (in K/year)]]&lt;150,"100K-150K",TRUE,"&gt;150K")</f>
        <v>&lt;50K</v>
      </c>
    </row>
    <row r="136" spans="1:21" hidden="1" x14ac:dyDescent="0.3">
      <c r="A136">
        <v>809</v>
      </c>
      <c r="B136">
        <v>64</v>
      </c>
      <c r="C136">
        <v>39</v>
      </c>
      <c r="D136">
        <v>64</v>
      </c>
      <c r="E136" t="s">
        <v>21</v>
      </c>
      <c r="F136">
        <v>92068</v>
      </c>
      <c r="G136">
        <v>3</v>
      </c>
      <c r="H136">
        <v>2.2000000000000002</v>
      </c>
      <c r="I136" t="s">
        <v>15</v>
      </c>
      <c r="J136">
        <v>0</v>
      </c>
      <c r="K136" t="s">
        <v>16</v>
      </c>
      <c r="L136" t="s">
        <v>16</v>
      </c>
      <c r="M136" t="s">
        <v>16</v>
      </c>
      <c r="N136" t="s">
        <v>17</v>
      </c>
      <c r="O136" t="s">
        <v>16</v>
      </c>
      <c r="P136" t="str" cm="1">
        <f t="array" ref="P136">_xlfn.IFS(Data_set[[#This Row],[Age (in years)]]&lt;=30,"&lt;30",Data_set[[#This Row],[Age (in years)]]&lt;=40,"30-40",Data_set[[#This Row],[Age (in years)]]&lt;=50,"40-50",Data_set[[#This Row],[Age (in years)]]&lt;=60,"50-60",Data_set[[#This Row],[Age (in years)]]&gt;60,"&gt;60")</f>
        <v>&gt;60</v>
      </c>
      <c r="Q136" t="str" cm="1">
        <f t="array" ref="Q136">_xlfn.IFS(Data_set[[#This Row],[Experience (in years)]]&lt;=5,"0-5",Data_set[[#This Row],[Experience (in years)]]&lt;=10,"6-10",Data_set[[#This Row],[Experience (in years)]]&lt;=20,"11-20",Data_set[[#This Row],[Experience (in years)]]&lt;=30,"21-30",Data_set[[#This Row],[Experience (in years)]]&lt;=40,"31-40",TRUE,"40+")</f>
        <v>31-40</v>
      </c>
      <c r="R136" t="str" cm="1">
        <f t="array" ref="R136">_xlfn.IFS(Data_set[[#This Row],[Mortgage]]=0,"0",Data_set[[#This Row],[Mortgage]]&lt;=100,"1-100",Data_set[[#This Row],[Mortgage]]&lt;=200,"101-200",Data_set[[#This Row],[Mortgage]]&lt;=300,"201-300",Data_set[[#This Row],[Mortgage]]&lt;=400,"301-400",TRUE,"400+")</f>
        <v>0</v>
      </c>
      <c r="S136" t="str" cm="1">
        <f t="array" ref="S136">_xlfn.IFS(Data_set[[#This Row],[CCAvg]]&lt;=2,"0-2",Data_set[[#This Row],[CCAvg]]&lt;=5,"3-5",Data_set[[#This Row],[CCAvg]]&lt;=8,"6-8",TRUE,"8+")</f>
        <v>3-5</v>
      </c>
      <c r="T136">
        <f>IF(Data_set[[#This Row],[Personal Loan]]="Yes",1,0)</f>
        <v>0</v>
      </c>
      <c r="U136" t="str" cm="1">
        <f t="array" ref="U136">_xlfn.IFS(Data_set[[#This Row],[Income (in K/year)]]&lt;50,"&lt;50K",Data_set[[#This Row],[Income (in K/year)]]&lt;75,"50K-75K",Data_set[[#This Row],[Income (in K/year)]]&lt;100,"75K-100K",Data_set[[#This Row],[Income (in K/year)]]&lt;150,"100K-150K",TRUE,"&gt;150K")</f>
        <v>50K-75K</v>
      </c>
    </row>
    <row r="137" spans="1:21" hidden="1" x14ac:dyDescent="0.3">
      <c r="A137">
        <v>844</v>
      </c>
      <c r="B137">
        <v>64</v>
      </c>
      <c r="C137">
        <v>39</v>
      </c>
      <c r="D137">
        <v>73</v>
      </c>
      <c r="E137" t="s">
        <v>21</v>
      </c>
      <c r="F137">
        <v>94720</v>
      </c>
      <c r="G137">
        <v>3</v>
      </c>
      <c r="H137">
        <v>2.4</v>
      </c>
      <c r="I137" t="s">
        <v>15</v>
      </c>
      <c r="J137">
        <v>0</v>
      </c>
      <c r="K137" t="s">
        <v>16</v>
      </c>
      <c r="L137" t="s">
        <v>16</v>
      </c>
      <c r="M137" t="s">
        <v>16</v>
      </c>
      <c r="N137" t="s">
        <v>17</v>
      </c>
      <c r="O137" t="s">
        <v>16</v>
      </c>
      <c r="P137" t="str" cm="1">
        <f t="array" ref="P137">_xlfn.IFS(Data_set[[#This Row],[Age (in years)]]&lt;=30,"&lt;30",Data_set[[#This Row],[Age (in years)]]&lt;=40,"30-40",Data_set[[#This Row],[Age (in years)]]&lt;=50,"40-50",Data_set[[#This Row],[Age (in years)]]&lt;=60,"50-60",Data_set[[#This Row],[Age (in years)]]&gt;60,"&gt;60")</f>
        <v>&gt;60</v>
      </c>
      <c r="Q137" t="str" cm="1">
        <f t="array" ref="Q137">_xlfn.IFS(Data_set[[#This Row],[Experience (in years)]]&lt;=5,"0-5",Data_set[[#This Row],[Experience (in years)]]&lt;=10,"6-10",Data_set[[#This Row],[Experience (in years)]]&lt;=20,"11-20",Data_set[[#This Row],[Experience (in years)]]&lt;=30,"21-30",Data_set[[#This Row],[Experience (in years)]]&lt;=40,"31-40",TRUE,"40+")</f>
        <v>31-40</v>
      </c>
      <c r="R137" t="str" cm="1">
        <f t="array" ref="R137">_xlfn.IFS(Data_set[[#This Row],[Mortgage]]=0,"0",Data_set[[#This Row],[Mortgage]]&lt;=100,"1-100",Data_set[[#This Row],[Mortgage]]&lt;=200,"101-200",Data_set[[#This Row],[Mortgage]]&lt;=300,"201-300",Data_set[[#This Row],[Mortgage]]&lt;=400,"301-400",TRUE,"400+")</f>
        <v>0</v>
      </c>
      <c r="S137" t="str" cm="1">
        <f t="array" ref="S137">_xlfn.IFS(Data_set[[#This Row],[CCAvg]]&lt;=2,"0-2",Data_set[[#This Row],[CCAvg]]&lt;=5,"3-5",Data_set[[#This Row],[CCAvg]]&lt;=8,"6-8",TRUE,"8+")</f>
        <v>3-5</v>
      </c>
      <c r="T137">
        <f>IF(Data_set[[#This Row],[Personal Loan]]="Yes",1,0)</f>
        <v>0</v>
      </c>
      <c r="U137" t="str" cm="1">
        <f t="array" ref="U137">_xlfn.IFS(Data_set[[#This Row],[Income (in K/year)]]&lt;50,"&lt;50K",Data_set[[#This Row],[Income (in K/year)]]&lt;75,"50K-75K",Data_set[[#This Row],[Income (in K/year)]]&lt;100,"75K-100K",Data_set[[#This Row],[Income (in K/year)]]&lt;150,"100K-150K",TRUE,"&gt;150K")</f>
        <v>50K-75K</v>
      </c>
    </row>
    <row r="138" spans="1:21" hidden="1" x14ac:dyDescent="0.3">
      <c r="A138">
        <v>908</v>
      </c>
      <c r="B138">
        <v>64</v>
      </c>
      <c r="C138">
        <v>40</v>
      </c>
      <c r="D138">
        <v>15</v>
      </c>
      <c r="E138" t="s">
        <v>18</v>
      </c>
      <c r="F138">
        <v>91711</v>
      </c>
      <c r="G138">
        <v>2</v>
      </c>
      <c r="H138">
        <v>0.3</v>
      </c>
      <c r="I138" t="s">
        <v>19</v>
      </c>
      <c r="J138">
        <v>115</v>
      </c>
      <c r="K138" t="s">
        <v>16</v>
      </c>
      <c r="L138" t="s">
        <v>16</v>
      </c>
      <c r="M138" t="s">
        <v>16</v>
      </c>
      <c r="N138" t="s">
        <v>17</v>
      </c>
      <c r="O138" t="s">
        <v>17</v>
      </c>
      <c r="P138" t="str" cm="1">
        <f t="array" ref="P138">_xlfn.IFS(Data_set[[#This Row],[Age (in years)]]&lt;=30,"&lt;30",Data_set[[#This Row],[Age (in years)]]&lt;=40,"30-40",Data_set[[#This Row],[Age (in years)]]&lt;=50,"40-50",Data_set[[#This Row],[Age (in years)]]&lt;=60,"50-60",Data_set[[#This Row],[Age (in years)]]&gt;60,"&gt;60")</f>
        <v>&gt;60</v>
      </c>
      <c r="Q138" t="str" cm="1">
        <f t="array" ref="Q138">_xlfn.IFS(Data_set[[#This Row],[Experience (in years)]]&lt;=5,"0-5",Data_set[[#This Row],[Experience (in years)]]&lt;=10,"6-10",Data_set[[#This Row],[Experience (in years)]]&lt;=20,"11-20",Data_set[[#This Row],[Experience (in years)]]&lt;=30,"21-30",Data_set[[#This Row],[Experience (in years)]]&lt;=40,"31-40",TRUE,"40+")</f>
        <v>31-40</v>
      </c>
      <c r="R138" t="str" cm="1">
        <f t="array" ref="R138">_xlfn.IFS(Data_set[[#This Row],[Mortgage]]=0,"0",Data_set[[#This Row],[Mortgage]]&lt;=100,"1-100",Data_set[[#This Row],[Mortgage]]&lt;=200,"101-200",Data_set[[#This Row],[Mortgage]]&lt;=300,"201-300",Data_set[[#This Row],[Mortgage]]&lt;=400,"301-400",TRUE,"400+")</f>
        <v>101-200</v>
      </c>
      <c r="S138" t="str" cm="1">
        <f t="array" ref="S138">_xlfn.IFS(Data_set[[#This Row],[CCAvg]]&lt;=2,"0-2",Data_set[[#This Row],[CCAvg]]&lt;=5,"3-5",Data_set[[#This Row],[CCAvg]]&lt;=8,"6-8",TRUE,"8+")</f>
        <v>0-2</v>
      </c>
      <c r="T138">
        <f>IF(Data_set[[#This Row],[Personal Loan]]="Yes",1,0)</f>
        <v>0</v>
      </c>
      <c r="U138" t="str" cm="1">
        <f t="array" ref="U138">_xlfn.IFS(Data_set[[#This Row],[Income (in K/year)]]&lt;50,"&lt;50K",Data_set[[#This Row],[Income (in K/year)]]&lt;75,"50K-75K",Data_set[[#This Row],[Income (in K/year)]]&lt;100,"75K-100K",Data_set[[#This Row],[Income (in K/year)]]&lt;150,"100K-150K",TRUE,"&gt;150K")</f>
        <v>&lt;50K</v>
      </c>
    </row>
    <row r="139" spans="1:21" hidden="1" x14ac:dyDescent="0.3">
      <c r="A139">
        <v>1043</v>
      </c>
      <c r="B139">
        <v>64</v>
      </c>
      <c r="C139">
        <v>34</v>
      </c>
      <c r="D139">
        <v>50</v>
      </c>
      <c r="E139" t="s">
        <v>18</v>
      </c>
      <c r="F139">
        <v>95616</v>
      </c>
      <c r="G139">
        <v>4</v>
      </c>
      <c r="H139">
        <v>1.67</v>
      </c>
      <c r="I139" t="s">
        <v>19</v>
      </c>
      <c r="J139">
        <v>0</v>
      </c>
      <c r="K139" t="s">
        <v>16</v>
      </c>
      <c r="L139" t="s">
        <v>16</v>
      </c>
      <c r="M139" t="s">
        <v>16</v>
      </c>
      <c r="N139" t="s">
        <v>17</v>
      </c>
      <c r="O139" t="s">
        <v>16</v>
      </c>
      <c r="P139" t="str" cm="1">
        <f t="array" ref="P139">_xlfn.IFS(Data_set[[#This Row],[Age (in years)]]&lt;=30,"&lt;30",Data_set[[#This Row],[Age (in years)]]&lt;=40,"30-40",Data_set[[#This Row],[Age (in years)]]&lt;=50,"40-50",Data_set[[#This Row],[Age (in years)]]&lt;=60,"50-60",Data_set[[#This Row],[Age (in years)]]&gt;60,"&gt;60")</f>
        <v>&gt;60</v>
      </c>
      <c r="Q139" t="str" cm="1">
        <f t="array" ref="Q139">_xlfn.IFS(Data_set[[#This Row],[Experience (in years)]]&lt;=5,"0-5",Data_set[[#This Row],[Experience (in years)]]&lt;=10,"6-10",Data_set[[#This Row],[Experience (in years)]]&lt;=20,"11-20",Data_set[[#This Row],[Experience (in years)]]&lt;=30,"21-30",Data_set[[#This Row],[Experience (in years)]]&lt;=40,"31-40",TRUE,"40+")</f>
        <v>31-40</v>
      </c>
      <c r="R139" t="str" cm="1">
        <f t="array" ref="R139">_xlfn.IFS(Data_set[[#This Row],[Mortgage]]=0,"0",Data_set[[#This Row],[Mortgage]]&lt;=100,"1-100",Data_set[[#This Row],[Mortgage]]&lt;=200,"101-200",Data_set[[#This Row],[Mortgage]]&lt;=300,"201-300",Data_set[[#This Row],[Mortgage]]&lt;=400,"301-400",TRUE,"400+")</f>
        <v>0</v>
      </c>
      <c r="S139" t="str" cm="1">
        <f t="array" ref="S139">_xlfn.IFS(Data_set[[#This Row],[CCAvg]]&lt;=2,"0-2",Data_set[[#This Row],[CCAvg]]&lt;=5,"3-5",Data_set[[#This Row],[CCAvg]]&lt;=8,"6-8",TRUE,"8+")</f>
        <v>0-2</v>
      </c>
      <c r="T139">
        <f>IF(Data_set[[#This Row],[Personal Loan]]="Yes",1,0)</f>
        <v>0</v>
      </c>
      <c r="U139" t="str" cm="1">
        <f t="array" ref="U139">_xlfn.IFS(Data_set[[#This Row],[Income (in K/year)]]&lt;50,"&lt;50K",Data_set[[#This Row],[Income (in K/year)]]&lt;75,"50K-75K",Data_set[[#This Row],[Income (in K/year)]]&lt;100,"75K-100K",Data_set[[#This Row],[Income (in K/year)]]&lt;150,"100K-150K",TRUE,"&gt;150K")</f>
        <v>50K-75K</v>
      </c>
    </row>
    <row r="140" spans="1:21" hidden="1" x14ac:dyDescent="0.3">
      <c r="A140">
        <v>1172</v>
      </c>
      <c r="B140">
        <v>64</v>
      </c>
      <c r="C140">
        <v>40</v>
      </c>
      <c r="D140">
        <v>43</v>
      </c>
      <c r="E140" t="s">
        <v>18</v>
      </c>
      <c r="F140">
        <v>95014</v>
      </c>
      <c r="G140">
        <v>1</v>
      </c>
      <c r="H140">
        <v>1.9</v>
      </c>
      <c r="I140" t="s">
        <v>20</v>
      </c>
      <c r="J140">
        <v>0</v>
      </c>
      <c r="K140" t="s">
        <v>16</v>
      </c>
      <c r="L140" t="s">
        <v>16</v>
      </c>
      <c r="M140" t="s">
        <v>16</v>
      </c>
      <c r="N140" t="s">
        <v>17</v>
      </c>
      <c r="O140" t="s">
        <v>16</v>
      </c>
      <c r="P140" t="str" cm="1">
        <f t="array" ref="P140">_xlfn.IFS(Data_set[[#This Row],[Age (in years)]]&lt;=30,"&lt;30",Data_set[[#This Row],[Age (in years)]]&lt;=40,"30-40",Data_set[[#This Row],[Age (in years)]]&lt;=50,"40-50",Data_set[[#This Row],[Age (in years)]]&lt;=60,"50-60",Data_set[[#This Row],[Age (in years)]]&gt;60,"&gt;60")</f>
        <v>&gt;60</v>
      </c>
      <c r="Q140" t="str" cm="1">
        <f t="array" ref="Q140">_xlfn.IFS(Data_set[[#This Row],[Experience (in years)]]&lt;=5,"0-5",Data_set[[#This Row],[Experience (in years)]]&lt;=10,"6-10",Data_set[[#This Row],[Experience (in years)]]&lt;=20,"11-20",Data_set[[#This Row],[Experience (in years)]]&lt;=30,"21-30",Data_set[[#This Row],[Experience (in years)]]&lt;=40,"31-40",TRUE,"40+")</f>
        <v>31-40</v>
      </c>
      <c r="R140" t="str" cm="1">
        <f t="array" ref="R140">_xlfn.IFS(Data_set[[#This Row],[Mortgage]]=0,"0",Data_set[[#This Row],[Mortgage]]&lt;=100,"1-100",Data_set[[#This Row],[Mortgage]]&lt;=200,"101-200",Data_set[[#This Row],[Mortgage]]&lt;=300,"201-300",Data_set[[#This Row],[Mortgage]]&lt;=400,"301-400",TRUE,"400+")</f>
        <v>0</v>
      </c>
      <c r="S140" t="str" cm="1">
        <f t="array" ref="S140">_xlfn.IFS(Data_set[[#This Row],[CCAvg]]&lt;=2,"0-2",Data_set[[#This Row],[CCAvg]]&lt;=5,"3-5",Data_set[[#This Row],[CCAvg]]&lt;=8,"6-8",TRUE,"8+")</f>
        <v>0-2</v>
      </c>
      <c r="T140">
        <f>IF(Data_set[[#This Row],[Personal Loan]]="Yes",1,0)</f>
        <v>0</v>
      </c>
      <c r="U140" t="str" cm="1">
        <f t="array" ref="U140">_xlfn.IFS(Data_set[[#This Row],[Income (in K/year)]]&lt;50,"&lt;50K",Data_set[[#This Row],[Income (in K/year)]]&lt;75,"50K-75K",Data_set[[#This Row],[Income (in K/year)]]&lt;100,"75K-100K",Data_set[[#This Row],[Income (in K/year)]]&lt;150,"100K-150K",TRUE,"&gt;150K")</f>
        <v>&lt;50K</v>
      </c>
    </row>
    <row r="141" spans="1:21" hidden="1" x14ac:dyDescent="0.3">
      <c r="A141">
        <v>1242</v>
      </c>
      <c r="B141">
        <v>64</v>
      </c>
      <c r="C141">
        <v>38</v>
      </c>
      <c r="D141">
        <v>39</v>
      </c>
      <c r="E141" t="s">
        <v>18</v>
      </c>
      <c r="F141">
        <v>92120</v>
      </c>
      <c r="G141">
        <v>1</v>
      </c>
      <c r="H141">
        <v>0.5</v>
      </c>
      <c r="I141" t="s">
        <v>19</v>
      </c>
      <c r="J141">
        <v>0</v>
      </c>
      <c r="K141" t="s">
        <v>16</v>
      </c>
      <c r="L141" t="s">
        <v>17</v>
      </c>
      <c r="M141" t="s">
        <v>17</v>
      </c>
      <c r="N141" t="s">
        <v>17</v>
      </c>
      <c r="O141" t="s">
        <v>17</v>
      </c>
      <c r="P141" t="str" cm="1">
        <f t="array" ref="P141">_xlfn.IFS(Data_set[[#This Row],[Age (in years)]]&lt;=30,"&lt;30",Data_set[[#This Row],[Age (in years)]]&lt;=40,"30-40",Data_set[[#This Row],[Age (in years)]]&lt;=50,"40-50",Data_set[[#This Row],[Age (in years)]]&lt;=60,"50-60",Data_set[[#This Row],[Age (in years)]]&gt;60,"&gt;60")</f>
        <v>&gt;60</v>
      </c>
      <c r="Q141" t="str" cm="1">
        <f t="array" ref="Q141">_xlfn.IFS(Data_set[[#This Row],[Experience (in years)]]&lt;=5,"0-5",Data_set[[#This Row],[Experience (in years)]]&lt;=10,"6-10",Data_set[[#This Row],[Experience (in years)]]&lt;=20,"11-20",Data_set[[#This Row],[Experience (in years)]]&lt;=30,"21-30",Data_set[[#This Row],[Experience (in years)]]&lt;=40,"31-40",TRUE,"40+")</f>
        <v>31-40</v>
      </c>
      <c r="R141" t="str" cm="1">
        <f t="array" ref="R141">_xlfn.IFS(Data_set[[#This Row],[Mortgage]]=0,"0",Data_set[[#This Row],[Mortgage]]&lt;=100,"1-100",Data_set[[#This Row],[Mortgage]]&lt;=200,"101-200",Data_set[[#This Row],[Mortgage]]&lt;=300,"201-300",Data_set[[#This Row],[Mortgage]]&lt;=400,"301-400",TRUE,"400+")</f>
        <v>0</v>
      </c>
      <c r="S141" t="str" cm="1">
        <f t="array" ref="S141">_xlfn.IFS(Data_set[[#This Row],[CCAvg]]&lt;=2,"0-2",Data_set[[#This Row],[CCAvg]]&lt;=5,"3-5",Data_set[[#This Row],[CCAvg]]&lt;=8,"6-8",TRUE,"8+")</f>
        <v>0-2</v>
      </c>
      <c r="T141">
        <f>IF(Data_set[[#This Row],[Personal Loan]]="Yes",1,0)</f>
        <v>0</v>
      </c>
      <c r="U141" t="str" cm="1">
        <f t="array" ref="U141">_xlfn.IFS(Data_set[[#This Row],[Income (in K/year)]]&lt;50,"&lt;50K",Data_set[[#This Row],[Income (in K/year)]]&lt;75,"50K-75K",Data_set[[#This Row],[Income (in K/year)]]&lt;100,"75K-100K",Data_set[[#This Row],[Income (in K/year)]]&lt;150,"100K-150K",TRUE,"&gt;150K")</f>
        <v>&lt;50K</v>
      </c>
    </row>
    <row r="142" spans="1:21" hidden="1" x14ac:dyDescent="0.3">
      <c r="A142">
        <v>1267</v>
      </c>
      <c r="B142">
        <v>64</v>
      </c>
      <c r="C142">
        <v>39</v>
      </c>
      <c r="D142">
        <v>113</v>
      </c>
      <c r="E142" t="s">
        <v>14</v>
      </c>
      <c r="F142">
        <v>92121</v>
      </c>
      <c r="G142">
        <v>1</v>
      </c>
      <c r="H142">
        <v>0.8</v>
      </c>
      <c r="I142" t="s">
        <v>19</v>
      </c>
      <c r="J142">
        <v>0</v>
      </c>
      <c r="K142" t="s">
        <v>16</v>
      </c>
      <c r="L142" t="s">
        <v>16</v>
      </c>
      <c r="M142" t="s">
        <v>16</v>
      </c>
      <c r="N142" t="s">
        <v>16</v>
      </c>
      <c r="O142" t="s">
        <v>17</v>
      </c>
      <c r="P142" t="str" cm="1">
        <f t="array" ref="P142">_xlfn.IFS(Data_set[[#This Row],[Age (in years)]]&lt;=30,"&lt;30",Data_set[[#This Row],[Age (in years)]]&lt;=40,"30-40",Data_set[[#This Row],[Age (in years)]]&lt;=50,"40-50",Data_set[[#This Row],[Age (in years)]]&lt;=60,"50-60",Data_set[[#This Row],[Age (in years)]]&gt;60,"&gt;60")</f>
        <v>&gt;60</v>
      </c>
      <c r="Q142" t="str" cm="1">
        <f t="array" ref="Q142">_xlfn.IFS(Data_set[[#This Row],[Experience (in years)]]&lt;=5,"0-5",Data_set[[#This Row],[Experience (in years)]]&lt;=10,"6-10",Data_set[[#This Row],[Experience (in years)]]&lt;=20,"11-20",Data_set[[#This Row],[Experience (in years)]]&lt;=30,"21-30",Data_set[[#This Row],[Experience (in years)]]&lt;=40,"31-40",TRUE,"40+")</f>
        <v>31-40</v>
      </c>
      <c r="R142" t="str" cm="1">
        <f t="array" ref="R142">_xlfn.IFS(Data_set[[#This Row],[Mortgage]]=0,"0",Data_set[[#This Row],[Mortgage]]&lt;=100,"1-100",Data_set[[#This Row],[Mortgage]]&lt;=200,"101-200",Data_set[[#This Row],[Mortgage]]&lt;=300,"201-300",Data_set[[#This Row],[Mortgage]]&lt;=400,"301-400",TRUE,"400+")</f>
        <v>0</v>
      </c>
      <c r="S142" t="str" cm="1">
        <f t="array" ref="S142">_xlfn.IFS(Data_set[[#This Row],[CCAvg]]&lt;=2,"0-2",Data_set[[#This Row],[CCAvg]]&lt;=5,"3-5",Data_set[[#This Row],[CCAvg]]&lt;=8,"6-8",TRUE,"8+")</f>
        <v>0-2</v>
      </c>
      <c r="T142">
        <f>IF(Data_set[[#This Row],[Personal Loan]]="Yes",1,0)</f>
        <v>0</v>
      </c>
      <c r="U142" t="str" cm="1">
        <f t="array" ref="U142">_xlfn.IFS(Data_set[[#This Row],[Income (in K/year)]]&lt;50,"&lt;50K",Data_set[[#This Row],[Income (in K/year)]]&lt;75,"50K-75K",Data_set[[#This Row],[Income (in K/year)]]&lt;100,"75K-100K",Data_set[[#This Row],[Income (in K/year)]]&lt;150,"100K-150K",TRUE,"&gt;150K")</f>
        <v>100K-150K</v>
      </c>
    </row>
    <row r="143" spans="1:21" hidden="1" x14ac:dyDescent="0.3">
      <c r="A143">
        <v>1273</v>
      </c>
      <c r="B143">
        <v>64</v>
      </c>
      <c r="C143">
        <v>39</v>
      </c>
      <c r="D143">
        <v>83</v>
      </c>
      <c r="E143" t="s">
        <v>21</v>
      </c>
      <c r="F143">
        <v>95616</v>
      </c>
      <c r="G143">
        <v>3</v>
      </c>
      <c r="H143">
        <v>1.8</v>
      </c>
      <c r="I143" t="s">
        <v>20</v>
      </c>
      <c r="J143">
        <v>0</v>
      </c>
      <c r="K143" t="s">
        <v>16</v>
      </c>
      <c r="L143" t="s">
        <v>16</v>
      </c>
      <c r="M143" t="s">
        <v>16</v>
      </c>
      <c r="N143" t="s">
        <v>17</v>
      </c>
      <c r="O143" t="s">
        <v>16</v>
      </c>
      <c r="P143" t="str" cm="1">
        <f t="array" ref="P143">_xlfn.IFS(Data_set[[#This Row],[Age (in years)]]&lt;=30,"&lt;30",Data_set[[#This Row],[Age (in years)]]&lt;=40,"30-40",Data_set[[#This Row],[Age (in years)]]&lt;=50,"40-50",Data_set[[#This Row],[Age (in years)]]&lt;=60,"50-60",Data_set[[#This Row],[Age (in years)]]&gt;60,"&gt;60")</f>
        <v>&gt;60</v>
      </c>
      <c r="Q143" t="str" cm="1">
        <f t="array" ref="Q143">_xlfn.IFS(Data_set[[#This Row],[Experience (in years)]]&lt;=5,"0-5",Data_set[[#This Row],[Experience (in years)]]&lt;=10,"6-10",Data_set[[#This Row],[Experience (in years)]]&lt;=20,"11-20",Data_set[[#This Row],[Experience (in years)]]&lt;=30,"21-30",Data_set[[#This Row],[Experience (in years)]]&lt;=40,"31-40",TRUE,"40+")</f>
        <v>31-40</v>
      </c>
      <c r="R143" t="str" cm="1">
        <f t="array" ref="R143">_xlfn.IFS(Data_set[[#This Row],[Mortgage]]=0,"0",Data_set[[#This Row],[Mortgage]]&lt;=100,"1-100",Data_set[[#This Row],[Mortgage]]&lt;=200,"101-200",Data_set[[#This Row],[Mortgage]]&lt;=300,"201-300",Data_set[[#This Row],[Mortgage]]&lt;=400,"301-400",TRUE,"400+")</f>
        <v>0</v>
      </c>
      <c r="S143" t="str" cm="1">
        <f t="array" ref="S143">_xlfn.IFS(Data_set[[#This Row],[CCAvg]]&lt;=2,"0-2",Data_set[[#This Row],[CCAvg]]&lt;=5,"3-5",Data_set[[#This Row],[CCAvg]]&lt;=8,"6-8",TRUE,"8+")</f>
        <v>0-2</v>
      </c>
      <c r="T143">
        <f>IF(Data_set[[#This Row],[Personal Loan]]="Yes",1,0)</f>
        <v>0</v>
      </c>
      <c r="U143" t="str" cm="1">
        <f t="array" ref="U143">_xlfn.IFS(Data_set[[#This Row],[Income (in K/year)]]&lt;50,"&lt;50K",Data_set[[#This Row],[Income (in K/year)]]&lt;75,"50K-75K",Data_set[[#This Row],[Income (in K/year)]]&lt;100,"75K-100K",Data_set[[#This Row],[Income (in K/year)]]&lt;150,"100K-150K",TRUE,"&gt;150K")</f>
        <v>75K-100K</v>
      </c>
    </row>
    <row r="144" spans="1:21" hidden="1" x14ac:dyDescent="0.3">
      <c r="A144">
        <v>1360</v>
      </c>
      <c r="B144">
        <v>64</v>
      </c>
      <c r="C144">
        <v>40</v>
      </c>
      <c r="D144">
        <v>171</v>
      </c>
      <c r="E144" t="s">
        <v>14</v>
      </c>
      <c r="F144">
        <v>90034</v>
      </c>
      <c r="G144">
        <v>2</v>
      </c>
      <c r="H144">
        <v>2.1</v>
      </c>
      <c r="I144" t="s">
        <v>15</v>
      </c>
      <c r="J144">
        <v>433</v>
      </c>
      <c r="K144" t="s">
        <v>16</v>
      </c>
      <c r="L144" t="s">
        <v>16</v>
      </c>
      <c r="M144" t="s">
        <v>16</v>
      </c>
      <c r="N144" t="s">
        <v>16</v>
      </c>
      <c r="O144" t="s">
        <v>16</v>
      </c>
      <c r="P144" t="str" cm="1">
        <f t="array" ref="P144">_xlfn.IFS(Data_set[[#This Row],[Age (in years)]]&lt;=30,"&lt;30",Data_set[[#This Row],[Age (in years)]]&lt;=40,"30-40",Data_set[[#This Row],[Age (in years)]]&lt;=50,"40-50",Data_set[[#This Row],[Age (in years)]]&lt;=60,"50-60",Data_set[[#This Row],[Age (in years)]]&gt;60,"&gt;60")</f>
        <v>&gt;60</v>
      </c>
      <c r="Q144" t="str" cm="1">
        <f t="array" ref="Q144">_xlfn.IFS(Data_set[[#This Row],[Experience (in years)]]&lt;=5,"0-5",Data_set[[#This Row],[Experience (in years)]]&lt;=10,"6-10",Data_set[[#This Row],[Experience (in years)]]&lt;=20,"11-20",Data_set[[#This Row],[Experience (in years)]]&lt;=30,"21-30",Data_set[[#This Row],[Experience (in years)]]&lt;=40,"31-40",TRUE,"40+")</f>
        <v>31-40</v>
      </c>
      <c r="R144" t="str" cm="1">
        <f t="array" ref="R144">_xlfn.IFS(Data_set[[#This Row],[Mortgage]]=0,"0",Data_set[[#This Row],[Mortgage]]&lt;=100,"1-100",Data_set[[#This Row],[Mortgage]]&lt;=200,"101-200",Data_set[[#This Row],[Mortgage]]&lt;=300,"201-300",Data_set[[#This Row],[Mortgage]]&lt;=400,"301-400",TRUE,"400+")</f>
        <v>400+</v>
      </c>
      <c r="S144" t="str" cm="1">
        <f t="array" ref="S144">_xlfn.IFS(Data_set[[#This Row],[CCAvg]]&lt;=2,"0-2",Data_set[[#This Row],[CCAvg]]&lt;=5,"3-5",Data_set[[#This Row],[CCAvg]]&lt;=8,"6-8",TRUE,"8+")</f>
        <v>3-5</v>
      </c>
      <c r="T144">
        <f>IF(Data_set[[#This Row],[Personal Loan]]="Yes",1,0)</f>
        <v>0</v>
      </c>
      <c r="U144" t="str" cm="1">
        <f t="array" ref="U144">_xlfn.IFS(Data_set[[#This Row],[Income (in K/year)]]&lt;50,"&lt;50K",Data_set[[#This Row],[Income (in K/year)]]&lt;75,"50K-75K",Data_set[[#This Row],[Income (in K/year)]]&lt;100,"75K-100K",Data_set[[#This Row],[Income (in K/year)]]&lt;150,"100K-150K",TRUE,"&gt;150K")</f>
        <v>&gt;150K</v>
      </c>
    </row>
    <row r="145" spans="1:21" hidden="1" x14ac:dyDescent="0.3">
      <c r="A145">
        <v>1426</v>
      </c>
      <c r="B145">
        <v>64</v>
      </c>
      <c r="C145">
        <v>38</v>
      </c>
      <c r="D145">
        <v>40</v>
      </c>
      <c r="E145" t="s">
        <v>18</v>
      </c>
      <c r="F145">
        <v>91330</v>
      </c>
      <c r="G145">
        <v>1</v>
      </c>
      <c r="H145">
        <v>2.5</v>
      </c>
      <c r="I145" t="s">
        <v>19</v>
      </c>
      <c r="J145">
        <v>94</v>
      </c>
      <c r="K145" t="s">
        <v>16</v>
      </c>
      <c r="L145" t="s">
        <v>16</v>
      </c>
      <c r="M145" t="s">
        <v>16</v>
      </c>
      <c r="N145" t="s">
        <v>17</v>
      </c>
      <c r="O145" t="s">
        <v>17</v>
      </c>
      <c r="P145" t="str" cm="1">
        <f t="array" ref="P145">_xlfn.IFS(Data_set[[#This Row],[Age (in years)]]&lt;=30,"&lt;30",Data_set[[#This Row],[Age (in years)]]&lt;=40,"30-40",Data_set[[#This Row],[Age (in years)]]&lt;=50,"40-50",Data_set[[#This Row],[Age (in years)]]&lt;=60,"50-60",Data_set[[#This Row],[Age (in years)]]&gt;60,"&gt;60")</f>
        <v>&gt;60</v>
      </c>
      <c r="Q145" t="str" cm="1">
        <f t="array" ref="Q145">_xlfn.IFS(Data_set[[#This Row],[Experience (in years)]]&lt;=5,"0-5",Data_set[[#This Row],[Experience (in years)]]&lt;=10,"6-10",Data_set[[#This Row],[Experience (in years)]]&lt;=20,"11-20",Data_set[[#This Row],[Experience (in years)]]&lt;=30,"21-30",Data_set[[#This Row],[Experience (in years)]]&lt;=40,"31-40",TRUE,"40+")</f>
        <v>31-40</v>
      </c>
      <c r="R145" t="str" cm="1">
        <f t="array" ref="R145">_xlfn.IFS(Data_set[[#This Row],[Mortgage]]=0,"0",Data_set[[#This Row],[Mortgage]]&lt;=100,"1-100",Data_set[[#This Row],[Mortgage]]&lt;=200,"101-200",Data_set[[#This Row],[Mortgage]]&lt;=300,"201-300",Data_set[[#This Row],[Mortgage]]&lt;=400,"301-400",TRUE,"400+")</f>
        <v>1-100</v>
      </c>
      <c r="S145" t="str" cm="1">
        <f t="array" ref="S145">_xlfn.IFS(Data_set[[#This Row],[CCAvg]]&lt;=2,"0-2",Data_set[[#This Row],[CCAvg]]&lt;=5,"3-5",Data_set[[#This Row],[CCAvg]]&lt;=8,"6-8",TRUE,"8+")</f>
        <v>3-5</v>
      </c>
      <c r="T145">
        <f>IF(Data_set[[#This Row],[Personal Loan]]="Yes",1,0)</f>
        <v>0</v>
      </c>
      <c r="U145" t="str" cm="1">
        <f t="array" ref="U145">_xlfn.IFS(Data_set[[#This Row],[Income (in K/year)]]&lt;50,"&lt;50K",Data_set[[#This Row],[Income (in K/year)]]&lt;75,"50K-75K",Data_set[[#This Row],[Income (in K/year)]]&lt;100,"75K-100K",Data_set[[#This Row],[Income (in K/year)]]&lt;150,"100K-150K",TRUE,"&gt;150K")</f>
        <v>&lt;50K</v>
      </c>
    </row>
    <row r="146" spans="1:21" hidden="1" x14ac:dyDescent="0.3">
      <c r="A146">
        <v>1565</v>
      </c>
      <c r="B146">
        <v>64</v>
      </c>
      <c r="C146">
        <v>40</v>
      </c>
      <c r="D146">
        <v>63</v>
      </c>
      <c r="E146" t="s">
        <v>21</v>
      </c>
      <c r="F146">
        <v>94706</v>
      </c>
      <c r="G146">
        <v>4</v>
      </c>
      <c r="H146">
        <v>1.2</v>
      </c>
      <c r="I146" t="s">
        <v>20</v>
      </c>
      <c r="J146">
        <v>0</v>
      </c>
      <c r="K146" t="s">
        <v>16</v>
      </c>
      <c r="L146" t="s">
        <v>16</v>
      </c>
      <c r="M146" t="s">
        <v>16</v>
      </c>
      <c r="N146" t="s">
        <v>17</v>
      </c>
      <c r="O146" t="s">
        <v>16</v>
      </c>
      <c r="P146" t="str" cm="1">
        <f t="array" ref="P146">_xlfn.IFS(Data_set[[#This Row],[Age (in years)]]&lt;=30,"&lt;30",Data_set[[#This Row],[Age (in years)]]&lt;=40,"30-40",Data_set[[#This Row],[Age (in years)]]&lt;=50,"40-50",Data_set[[#This Row],[Age (in years)]]&lt;=60,"50-60",Data_set[[#This Row],[Age (in years)]]&gt;60,"&gt;60")</f>
        <v>&gt;60</v>
      </c>
      <c r="Q146" t="str" cm="1">
        <f t="array" ref="Q146">_xlfn.IFS(Data_set[[#This Row],[Experience (in years)]]&lt;=5,"0-5",Data_set[[#This Row],[Experience (in years)]]&lt;=10,"6-10",Data_set[[#This Row],[Experience (in years)]]&lt;=20,"11-20",Data_set[[#This Row],[Experience (in years)]]&lt;=30,"21-30",Data_set[[#This Row],[Experience (in years)]]&lt;=40,"31-40",TRUE,"40+")</f>
        <v>31-40</v>
      </c>
      <c r="R146" t="str" cm="1">
        <f t="array" ref="R146">_xlfn.IFS(Data_set[[#This Row],[Mortgage]]=0,"0",Data_set[[#This Row],[Mortgage]]&lt;=100,"1-100",Data_set[[#This Row],[Mortgage]]&lt;=200,"101-200",Data_set[[#This Row],[Mortgage]]&lt;=300,"201-300",Data_set[[#This Row],[Mortgage]]&lt;=400,"301-400",TRUE,"400+")</f>
        <v>0</v>
      </c>
      <c r="S146" t="str" cm="1">
        <f t="array" ref="S146">_xlfn.IFS(Data_set[[#This Row],[CCAvg]]&lt;=2,"0-2",Data_set[[#This Row],[CCAvg]]&lt;=5,"3-5",Data_set[[#This Row],[CCAvg]]&lt;=8,"6-8",TRUE,"8+")</f>
        <v>0-2</v>
      </c>
      <c r="T146">
        <f>IF(Data_set[[#This Row],[Personal Loan]]="Yes",1,0)</f>
        <v>0</v>
      </c>
      <c r="U146" t="str" cm="1">
        <f t="array" ref="U146">_xlfn.IFS(Data_set[[#This Row],[Income (in K/year)]]&lt;50,"&lt;50K",Data_set[[#This Row],[Income (in K/year)]]&lt;75,"50K-75K",Data_set[[#This Row],[Income (in K/year)]]&lt;100,"75K-100K",Data_set[[#This Row],[Income (in K/year)]]&lt;150,"100K-150K",TRUE,"&gt;150K")</f>
        <v>50K-75K</v>
      </c>
    </row>
    <row r="147" spans="1:21" hidden="1" x14ac:dyDescent="0.3">
      <c r="A147">
        <v>1573</v>
      </c>
      <c r="B147">
        <v>64</v>
      </c>
      <c r="C147">
        <v>40</v>
      </c>
      <c r="D147">
        <v>63</v>
      </c>
      <c r="E147" t="s">
        <v>21</v>
      </c>
      <c r="F147">
        <v>91711</v>
      </c>
      <c r="G147">
        <v>4</v>
      </c>
      <c r="H147">
        <v>1.2</v>
      </c>
      <c r="I147" t="s">
        <v>20</v>
      </c>
      <c r="J147">
        <v>0</v>
      </c>
      <c r="K147" t="s">
        <v>16</v>
      </c>
      <c r="L147" t="s">
        <v>17</v>
      </c>
      <c r="M147" t="s">
        <v>16</v>
      </c>
      <c r="N147" t="s">
        <v>16</v>
      </c>
      <c r="O147" t="s">
        <v>17</v>
      </c>
      <c r="P147" t="str" cm="1">
        <f t="array" ref="P147">_xlfn.IFS(Data_set[[#This Row],[Age (in years)]]&lt;=30,"&lt;30",Data_set[[#This Row],[Age (in years)]]&lt;=40,"30-40",Data_set[[#This Row],[Age (in years)]]&lt;=50,"40-50",Data_set[[#This Row],[Age (in years)]]&lt;=60,"50-60",Data_set[[#This Row],[Age (in years)]]&gt;60,"&gt;60")</f>
        <v>&gt;60</v>
      </c>
      <c r="Q147" t="str" cm="1">
        <f t="array" ref="Q147">_xlfn.IFS(Data_set[[#This Row],[Experience (in years)]]&lt;=5,"0-5",Data_set[[#This Row],[Experience (in years)]]&lt;=10,"6-10",Data_set[[#This Row],[Experience (in years)]]&lt;=20,"11-20",Data_set[[#This Row],[Experience (in years)]]&lt;=30,"21-30",Data_set[[#This Row],[Experience (in years)]]&lt;=40,"31-40",TRUE,"40+")</f>
        <v>31-40</v>
      </c>
      <c r="R147" t="str" cm="1">
        <f t="array" ref="R147">_xlfn.IFS(Data_set[[#This Row],[Mortgage]]=0,"0",Data_set[[#This Row],[Mortgage]]&lt;=100,"1-100",Data_set[[#This Row],[Mortgage]]&lt;=200,"101-200",Data_set[[#This Row],[Mortgage]]&lt;=300,"201-300",Data_set[[#This Row],[Mortgage]]&lt;=400,"301-400",TRUE,"400+")</f>
        <v>0</v>
      </c>
      <c r="S147" t="str" cm="1">
        <f t="array" ref="S147">_xlfn.IFS(Data_set[[#This Row],[CCAvg]]&lt;=2,"0-2",Data_set[[#This Row],[CCAvg]]&lt;=5,"3-5",Data_set[[#This Row],[CCAvg]]&lt;=8,"6-8",TRUE,"8+")</f>
        <v>0-2</v>
      </c>
      <c r="T147">
        <f>IF(Data_set[[#This Row],[Personal Loan]]="Yes",1,0)</f>
        <v>0</v>
      </c>
      <c r="U147" t="str" cm="1">
        <f t="array" ref="U147">_xlfn.IFS(Data_set[[#This Row],[Income (in K/year)]]&lt;50,"&lt;50K",Data_set[[#This Row],[Income (in K/year)]]&lt;75,"50K-75K",Data_set[[#This Row],[Income (in K/year)]]&lt;100,"75K-100K",Data_set[[#This Row],[Income (in K/year)]]&lt;150,"100K-150K",TRUE,"&gt;150K")</f>
        <v>50K-75K</v>
      </c>
    </row>
    <row r="148" spans="1:21" hidden="1" x14ac:dyDescent="0.3">
      <c r="A148">
        <v>1698</v>
      </c>
      <c r="B148">
        <v>64</v>
      </c>
      <c r="C148">
        <v>38</v>
      </c>
      <c r="D148">
        <v>32</v>
      </c>
      <c r="E148" t="s">
        <v>18</v>
      </c>
      <c r="F148">
        <v>90065</v>
      </c>
      <c r="G148">
        <v>3</v>
      </c>
      <c r="H148">
        <v>0.7</v>
      </c>
      <c r="I148" t="s">
        <v>20</v>
      </c>
      <c r="J148">
        <v>0</v>
      </c>
      <c r="K148" t="s">
        <v>16</v>
      </c>
      <c r="L148" t="s">
        <v>16</v>
      </c>
      <c r="M148" t="s">
        <v>16</v>
      </c>
      <c r="N148" t="s">
        <v>17</v>
      </c>
      <c r="O148" t="s">
        <v>17</v>
      </c>
      <c r="P148" t="str" cm="1">
        <f t="array" ref="P148">_xlfn.IFS(Data_set[[#This Row],[Age (in years)]]&lt;=30,"&lt;30",Data_set[[#This Row],[Age (in years)]]&lt;=40,"30-40",Data_set[[#This Row],[Age (in years)]]&lt;=50,"40-50",Data_set[[#This Row],[Age (in years)]]&lt;=60,"50-60",Data_set[[#This Row],[Age (in years)]]&gt;60,"&gt;60")</f>
        <v>&gt;60</v>
      </c>
      <c r="Q148" t="str" cm="1">
        <f t="array" ref="Q148">_xlfn.IFS(Data_set[[#This Row],[Experience (in years)]]&lt;=5,"0-5",Data_set[[#This Row],[Experience (in years)]]&lt;=10,"6-10",Data_set[[#This Row],[Experience (in years)]]&lt;=20,"11-20",Data_set[[#This Row],[Experience (in years)]]&lt;=30,"21-30",Data_set[[#This Row],[Experience (in years)]]&lt;=40,"31-40",TRUE,"40+")</f>
        <v>31-40</v>
      </c>
      <c r="R148" t="str" cm="1">
        <f t="array" ref="R148">_xlfn.IFS(Data_set[[#This Row],[Mortgage]]=0,"0",Data_set[[#This Row],[Mortgage]]&lt;=100,"1-100",Data_set[[#This Row],[Mortgage]]&lt;=200,"101-200",Data_set[[#This Row],[Mortgage]]&lt;=300,"201-300",Data_set[[#This Row],[Mortgage]]&lt;=400,"301-400",TRUE,"400+")</f>
        <v>0</v>
      </c>
      <c r="S148" t="str" cm="1">
        <f t="array" ref="S148">_xlfn.IFS(Data_set[[#This Row],[CCAvg]]&lt;=2,"0-2",Data_set[[#This Row],[CCAvg]]&lt;=5,"3-5",Data_set[[#This Row],[CCAvg]]&lt;=8,"6-8",TRUE,"8+")</f>
        <v>0-2</v>
      </c>
      <c r="T148">
        <f>IF(Data_set[[#This Row],[Personal Loan]]="Yes",1,0)</f>
        <v>0</v>
      </c>
      <c r="U148" t="str" cm="1">
        <f t="array" ref="U148">_xlfn.IFS(Data_set[[#This Row],[Income (in K/year)]]&lt;50,"&lt;50K",Data_set[[#This Row],[Income (in K/year)]]&lt;75,"50K-75K",Data_set[[#This Row],[Income (in K/year)]]&lt;100,"75K-100K",Data_set[[#This Row],[Income (in K/year)]]&lt;150,"100K-150K",TRUE,"&gt;150K")</f>
        <v>&lt;50K</v>
      </c>
    </row>
    <row r="149" spans="1:21" hidden="1" x14ac:dyDescent="0.3">
      <c r="A149">
        <v>1743</v>
      </c>
      <c r="B149">
        <v>64</v>
      </c>
      <c r="C149">
        <v>38</v>
      </c>
      <c r="D149">
        <v>42</v>
      </c>
      <c r="E149" t="s">
        <v>18</v>
      </c>
      <c r="F149">
        <v>95929</v>
      </c>
      <c r="G149">
        <v>2</v>
      </c>
      <c r="H149">
        <v>0.7</v>
      </c>
      <c r="I149" t="s">
        <v>19</v>
      </c>
      <c r="J149">
        <v>137</v>
      </c>
      <c r="K149" t="s">
        <v>16</v>
      </c>
      <c r="L149" t="s">
        <v>16</v>
      </c>
      <c r="M149" t="s">
        <v>16</v>
      </c>
      <c r="N149" t="s">
        <v>17</v>
      </c>
      <c r="O149" t="s">
        <v>16</v>
      </c>
      <c r="P149" t="str" cm="1">
        <f t="array" ref="P149">_xlfn.IFS(Data_set[[#This Row],[Age (in years)]]&lt;=30,"&lt;30",Data_set[[#This Row],[Age (in years)]]&lt;=40,"30-40",Data_set[[#This Row],[Age (in years)]]&lt;=50,"40-50",Data_set[[#This Row],[Age (in years)]]&lt;=60,"50-60",Data_set[[#This Row],[Age (in years)]]&gt;60,"&gt;60")</f>
        <v>&gt;60</v>
      </c>
      <c r="Q149" t="str" cm="1">
        <f t="array" ref="Q149">_xlfn.IFS(Data_set[[#This Row],[Experience (in years)]]&lt;=5,"0-5",Data_set[[#This Row],[Experience (in years)]]&lt;=10,"6-10",Data_set[[#This Row],[Experience (in years)]]&lt;=20,"11-20",Data_set[[#This Row],[Experience (in years)]]&lt;=30,"21-30",Data_set[[#This Row],[Experience (in years)]]&lt;=40,"31-40",TRUE,"40+")</f>
        <v>31-40</v>
      </c>
      <c r="R149" t="str" cm="1">
        <f t="array" ref="R149">_xlfn.IFS(Data_set[[#This Row],[Mortgage]]=0,"0",Data_set[[#This Row],[Mortgage]]&lt;=100,"1-100",Data_set[[#This Row],[Mortgage]]&lt;=200,"101-200",Data_set[[#This Row],[Mortgage]]&lt;=300,"201-300",Data_set[[#This Row],[Mortgage]]&lt;=400,"301-400",TRUE,"400+")</f>
        <v>101-200</v>
      </c>
      <c r="S149" t="str" cm="1">
        <f t="array" ref="S149">_xlfn.IFS(Data_set[[#This Row],[CCAvg]]&lt;=2,"0-2",Data_set[[#This Row],[CCAvg]]&lt;=5,"3-5",Data_set[[#This Row],[CCAvg]]&lt;=8,"6-8",TRUE,"8+")</f>
        <v>0-2</v>
      </c>
      <c r="T149">
        <f>IF(Data_set[[#This Row],[Personal Loan]]="Yes",1,0)</f>
        <v>0</v>
      </c>
      <c r="U149" t="str" cm="1">
        <f t="array" ref="U149">_xlfn.IFS(Data_set[[#This Row],[Income (in K/year)]]&lt;50,"&lt;50K",Data_set[[#This Row],[Income (in K/year)]]&lt;75,"50K-75K",Data_set[[#This Row],[Income (in K/year)]]&lt;100,"75K-100K",Data_set[[#This Row],[Income (in K/year)]]&lt;150,"100K-150K",TRUE,"&gt;150K")</f>
        <v>&lt;50K</v>
      </c>
    </row>
    <row r="150" spans="1:21" hidden="1" x14ac:dyDescent="0.3">
      <c r="A150">
        <v>1767</v>
      </c>
      <c r="B150">
        <v>64</v>
      </c>
      <c r="C150">
        <v>38</v>
      </c>
      <c r="D150">
        <v>22</v>
      </c>
      <c r="E150" t="s">
        <v>18</v>
      </c>
      <c r="F150">
        <v>92697</v>
      </c>
      <c r="G150">
        <v>2</v>
      </c>
      <c r="H150">
        <v>0.2</v>
      </c>
      <c r="I150" t="s">
        <v>19</v>
      </c>
      <c r="J150">
        <v>0</v>
      </c>
      <c r="K150" t="s">
        <v>16</v>
      </c>
      <c r="L150" t="s">
        <v>17</v>
      </c>
      <c r="M150" t="s">
        <v>16</v>
      </c>
      <c r="N150" t="s">
        <v>16</v>
      </c>
      <c r="O150" t="s">
        <v>16</v>
      </c>
      <c r="P150" t="str" cm="1">
        <f t="array" ref="P150">_xlfn.IFS(Data_set[[#This Row],[Age (in years)]]&lt;=30,"&lt;30",Data_set[[#This Row],[Age (in years)]]&lt;=40,"30-40",Data_set[[#This Row],[Age (in years)]]&lt;=50,"40-50",Data_set[[#This Row],[Age (in years)]]&lt;=60,"50-60",Data_set[[#This Row],[Age (in years)]]&gt;60,"&gt;60")</f>
        <v>&gt;60</v>
      </c>
      <c r="Q150" t="str" cm="1">
        <f t="array" ref="Q150">_xlfn.IFS(Data_set[[#This Row],[Experience (in years)]]&lt;=5,"0-5",Data_set[[#This Row],[Experience (in years)]]&lt;=10,"6-10",Data_set[[#This Row],[Experience (in years)]]&lt;=20,"11-20",Data_set[[#This Row],[Experience (in years)]]&lt;=30,"21-30",Data_set[[#This Row],[Experience (in years)]]&lt;=40,"31-40",TRUE,"40+")</f>
        <v>31-40</v>
      </c>
      <c r="R150" t="str" cm="1">
        <f t="array" ref="R150">_xlfn.IFS(Data_set[[#This Row],[Mortgage]]=0,"0",Data_set[[#This Row],[Mortgage]]&lt;=100,"1-100",Data_set[[#This Row],[Mortgage]]&lt;=200,"101-200",Data_set[[#This Row],[Mortgage]]&lt;=300,"201-300",Data_set[[#This Row],[Mortgage]]&lt;=400,"301-400",TRUE,"400+")</f>
        <v>0</v>
      </c>
      <c r="S150" t="str" cm="1">
        <f t="array" ref="S150">_xlfn.IFS(Data_set[[#This Row],[CCAvg]]&lt;=2,"0-2",Data_set[[#This Row],[CCAvg]]&lt;=5,"3-5",Data_set[[#This Row],[CCAvg]]&lt;=8,"6-8",TRUE,"8+")</f>
        <v>0-2</v>
      </c>
      <c r="T150">
        <f>IF(Data_set[[#This Row],[Personal Loan]]="Yes",1,0)</f>
        <v>0</v>
      </c>
      <c r="U150" t="str" cm="1">
        <f t="array" ref="U150">_xlfn.IFS(Data_set[[#This Row],[Income (in K/year)]]&lt;50,"&lt;50K",Data_set[[#This Row],[Income (in K/year)]]&lt;75,"50K-75K",Data_set[[#This Row],[Income (in K/year)]]&lt;100,"75K-100K",Data_set[[#This Row],[Income (in K/year)]]&lt;150,"100K-150K",TRUE,"&gt;150K")</f>
        <v>&lt;50K</v>
      </c>
    </row>
    <row r="151" spans="1:21" hidden="1" x14ac:dyDescent="0.3">
      <c r="A151">
        <v>1933</v>
      </c>
      <c r="B151">
        <v>64</v>
      </c>
      <c r="C151">
        <v>39</v>
      </c>
      <c r="D151">
        <v>73</v>
      </c>
      <c r="E151" t="s">
        <v>21</v>
      </c>
      <c r="F151">
        <v>90073</v>
      </c>
      <c r="G151">
        <v>3</v>
      </c>
      <c r="H151">
        <v>2.4</v>
      </c>
      <c r="I151" t="s">
        <v>15</v>
      </c>
      <c r="J151">
        <v>185</v>
      </c>
      <c r="K151" t="s">
        <v>16</v>
      </c>
      <c r="L151" t="s">
        <v>16</v>
      </c>
      <c r="M151" t="s">
        <v>16</v>
      </c>
      <c r="N151" t="s">
        <v>16</v>
      </c>
      <c r="O151" t="s">
        <v>16</v>
      </c>
      <c r="P151" t="str" cm="1">
        <f t="array" ref="P151">_xlfn.IFS(Data_set[[#This Row],[Age (in years)]]&lt;=30,"&lt;30",Data_set[[#This Row],[Age (in years)]]&lt;=40,"30-40",Data_set[[#This Row],[Age (in years)]]&lt;=50,"40-50",Data_set[[#This Row],[Age (in years)]]&lt;=60,"50-60",Data_set[[#This Row],[Age (in years)]]&gt;60,"&gt;60")</f>
        <v>&gt;60</v>
      </c>
      <c r="Q151" t="str" cm="1">
        <f t="array" ref="Q151">_xlfn.IFS(Data_set[[#This Row],[Experience (in years)]]&lt;=5,"0-5",Data_set[[#This Row],[Experience (in years)]]&lt;=10,"6-10",Data_set[[#This Row],[Experience (in years)]]&lt;=20,"11-20",Data_set[[#This Row],[Experience (in years)]]&lt;=30,"21-30",Data_set[[#This Row],[Experience (in years)]]&lt;=40,"31-40",TRUE,"40+")</f>
        <v>31-40</v>
      </c>
      <c r="R151" t="str" cm="1">
        <f t="array" ref="R151">_xlfn.IFS(Data_set[[#This Row],[Mortgage]]=0,"0",Data_set[[#This Row],[Mortgage]]&lt;=100,"1-100",Data_set[[#This Row],[Mortgage]]&lt;=200,"101-200",Data_set[[#This Row],[Mortgage]]&lt;=300,"201-300",Data_set[[#This Row],[Mortgage]]&lt;=400,"301-400",TRUE,"400+")</f>
        <v>101-200</v>
      </c>
      <c r="S151" t="str" cm="1">
        <f t="array" ref="S151">_xlfn.IFS(Data_set[[#This Row],[CCAvg]]&lt;=2,"0-2",Data_set[[#This Row],[CCAvg]]&lt;=5,"3-5",Data_set[[#This Row],[CCAvg]]&lt;=8,"6-8",TRUE,"8+")</f>
        <v>3-5</v>
      </c>
      <c r="T151">
        <f>IF(Data_set[[#This Row],[Personal Loan]]="Yes",1,0)</f>
        <v>0</v>
      </c>
      <c r="U151" t="str" cm="1">
        <f t="array" ref="U151">_xlfn.IFS(Data_set[[#This Row],[Income (in K/year)]]&lt;50,"&lt;50K",Data_set[[#This Row],[Income (in K/year)]]&lt;75,"50K-75K",Data_set[[#This Row],[Income (in K/year)]]&lt;100,"75K-100K",Data_set[[#This Row],[Income (in K/year)]]&lt;150,"100K-150K",TRUE,"&gt;150K")</f>
        <v>50K-75K</v>
      </c>
    </row>
    <row r="152" spans="1:21" hidden="1" x14ac:dyDescent="0.3">
      <c r="A152">
        <v>1970</v>
      </c>
      <c r="B152">
        <v>64</v>
      </c>
      <c r="C152">
        <v>38</v>
      </c>
      <c r="D152">
        <v>115</v>
      </c>
      <c r="E152" t="s">
        <v>14</v>
      </c>
      <c r="F152">
        <v>94105</v>
      </c>
      <c r="G152">
        <v>1</v>
      </c>
      <c r="H152">
        <v>2</v>
      </c>
      <c r="I152" t="s">
        <v>15</v>
      </c>
      <c r="J152">
        <v>0</v>
      </c>
      <c r="K152" t="s">
        <v>16</v>
      </c>
      <c r="L152" t="s">
        <v>16</v>
      </c>
      <c r="M152" t="s">
        <v>16</v>
      </c>
      <c r="N152" t="s">
        <v>17</v>
      </c>
      <c r="O152" t="s">
        <v>17</v>
      </c>
      <c r="P152" t="str" cm="1">
        <f t="array" ref="P152">_xlfn.IFS(Data_set[[#This Row],[Age (in years)]]&lt;=30,"&lt;30",Data_set[[#This Row],[Age (in years)]]&lt;=40,"30-40",Data_set[[#This Row],[Age (in years)]]&lt;=50,"40-50",Data_set[[#This Row],[Age (in years)]]&lt;=60,"50-60",Data_set[[#This Row],[Age (in years)]]&gt;60,"&gt;60")</f>
        <v>&gt;60</v>
      </c>
      <c r="Q152" t="str" cm="1">
        <f t="array" ref="Q152">_xlfn.IFS(Data_set[[#This Row],[Experience (in years)]]&lt;=5,"0-5",Data_set[[#This Row],[Experience (in years)]]&lt;=10,"6-10",Data_set[[#This Row],[Experience (in years)]]&lt;=20,"11-20",Data_set[[#This Row],[Experience (in years)]]&lt;=30,"21-30",Data_set[[#This Row],[Experience (in years)]]&lt;=40,"31-40",TRUE,"40+")</f>
        <v>31-40</v>
      </c>
      <c r="R152" t="str" cm="1">
        <f t="array" ref="R152">_xlfn.IFS(Data_set[[#This Row],[Mortgage]]=0,"0",Data_set[[#This Row],[Mortgage]]&lt;=100,"1-100",Data_set[[#This Row],[Mortgage]]&lt;=200,"101-200",Data_set[[#This Row],[Mortgage]]&lt;=300,"201-300",Data_set[[#This Row],[Mortgage]]&lt;=400,"301-400",TRUE,"400+")</f>
        <v>0</v>
      </c>
      <c r="S152" t="str" cm="1">
        <f t="array" ref="S152">_xlfn.IFS(Data_set[[#This Row],[CCAvg]]&lt;=2,"0-2",Data_set[[#This Row],[CCAvg]]&lt;=5,"3-5",Data_set[[#This Row],[CCAvg]]&lt;=8,"6-8",TRUE,"8+")</f>
        <v>0-2</v>
      </c>
      <c r="T152">
        <f>IF(Data_set[[#This Row],[Personal Loan]]="Yes",1,0)</f>
        <v>0</v>
      </c>
      <c r="U152" t="str" cm="1">
        <f t="array" ref="U152">_xlfn.IFS(Data_set[[#This Row],[Income (in K/year)]]&lt;50,"&lt;50K",Data_set[[#This Row],[Income (in K/year)]]&lt;75,"50K-75K",Data_set[[#This Row],[Income (in K/year)]]&lt;100,"75K-100K",Data_set[[#This Row],[Income (in K/year)]]&lt;150,"100K-150K",TRUE,"&gt;150K")</f>
        <v>100K-150K</v>
      </c>
    </row>
    <row r="153" spans="1:21" hidden="1" x14ac:dyDescent="0.3">
      <c r="A153">
        <v>2007</v>
      </c>
      <c r="B153">
        <v>64</v>
      </c>
      <c r="C153">
        <v>39</v>
      </c>
      <c r="D153">
        <v>75</v>
      </c>
      <c r="E153" t="s">
        <v>21</v>
      </c>
      <c r="F153">
        <v>94720</v>
      </c>
      <c r="G153">
        <v>4</v>
      </c>
      <c r="H153">
        <v>0.1</v>
      </c>
      <c r="I153" t="s">
        <v>20</v>
      </c>
      <c r="J153">
        <v>0</v>
      </c>
      <c r="K153" t="s">
        <v>16</v>
      </c>
      <c r="L153" t="s">
        <v>16</v>
      </c>
      <c r="M153" t="s">
        <v>17</v>
      </c>
      <c r="N153" t="s">
        <v>17</v>
      </c>
      <c r="O153" t="s">
        <v>17</v>
      </c>
      <c r="P153" t="str" cm="1">
        <f t="array" ref="P153">_xlfn.IFS(Data_set[[#This Row],[Age (in years)]]&lt;=30,"&lt;30",Data_set[[#This Row],[Age (in years)]]&lt;=40,"30-40",Data_set[[#This Row],[Age (in years)]]&lt;=50,"40-50",Data_set[[#This Row],[Age (in years)]]&lt;=60,"50-60",Data_set[[#This Row],[Age (in years)]]&gt;60,"&gt;60")</f>
        <v>&gt;60</v>
      </c>
      <c r="Q153" t="str" cm="1">
        <f t="array" ref="Q153">_xlfn.IFS(Data_set[[#This Row],[Experience (in years)]]&lt;=5,"0-5",Data_set[[#This Row],[Experience (in years)]]&lt;=10,"6-10",Data_set[[#This Row],[Experience (in years)]]&lt;=20,"11-20",Data_set[[#This Row],[Experience (in years)]]&lt;=30,"21-30",Data_set[[#This Row],[Experience (in years)]]&lt;=40,"31-40",TRUE,"40+")</f>
        <v>31-40</v>
      </c>
      <c r="R153" t="str" cm="1">
        <f t="array" ref="R153">_xlfn.IFS(Data_set[[#This Row],[Mortgage]]=0,"0",Data_set[[#This Row],[Mortgage]]&lt;=100,"1-100",Data_set[[#This Row],[Mortgage]]&lt;=200,"101-200",Data_set[[#This Row],[Mortgage]]&lt;=300,"201-300",Data_set[[#This Row],[Mortgage]]&lt;=400,"301-400",TRUE,"400+")</f>
        <v>0</v>
      </c>
      <c r="S153" t="str" cm="1">
        <f t="array" ref="S153">_xlfn.IFS(Data_set[[#This Row],[CCAvg]]&lt;=2,"0-2",Data_set[[#This Row],[CCAvg]]&lt;=5,"3-5",Data_set[[#This Row],[CCAvg]]&lt;=8,"6-8",TRUE,"8+")</f>
        <v>0-2</v>
      </c>
      <c r="T153">
        <f>IF(Data_set[[#This Row],[Personal Loan]]="Yes",1,0)</f>
        <v>0</v>
      </c>
      <c r="U153" t="str" cm="1">
        <f t="array" ref="U153">_xlfn.IFS(Data_set[[#This Row],[Income (in K/year)]]&lt;50,"&lt;50K",Data_set[[#This Row],[Income (in K/year)]]&lt;75,"50K-75K",Data_set[[#This Row],[Income (in K/year)]]&lt;100,"75K-100K",Data_set[[#This Row],[Income (in K/year)]]&lt;150,"100K-150K",TRUE,"&gt;150K")</f>
        <v>75K-100K</v>
      </c>
    </row>
    <row r="154" spans="1:21" hidden="1" x14ac:dyDescent="0.3">
      <c r="A154">
        <v>2209</v>
      </c>
      <c r="B154">
        <v>64</v>
      </c>
      <c r="C154">
        <v>40</v>
      </c>
      <c r="D154">
        <v>92</v>
      </c>
      <c r="E154" t="s">
        <v>21</v>
      </c>
      <c r="F154">
        <v>91109</v>
      </c>
      <c r="G154">
        <v>2</v>
      </c>
      <c r="H154">
        <v>0</v>
      </c>
      <c r="I154" t="s">
        <v>19</v>
      </c>
      <c r="J154">
        <v>185</v>
      </c>
      <c r="K154" t="s">
        <v>16</v>
      </c>
      <c r="L154" t="s">
        <v>17</v>
      </c>
      <c r="M154" t="s">
        <v>16</v>
      </c>
      <c r="N154" t="s">
        <v>17</v>
      </c>
      <c r="O154" t="s">
        <v>16</v>
      </c>
      <c r="P154" t="str" cm="1">
        <f t="array" ref="P154">_xlfn.IFS(Data_set[[#This Row],[Age (in years)]]&lt;=30,"&lt;30",Data_set[[#This Row],[Age (in years)]]&lt;=40,"30-40",Data_set[[#This Row],[Age (in years)]]&lt;=50,"40-50",Data_set[[#This Row],[Age (in years)]]&lt;=60,"50-60",Data_set[[#This Row],[Age (in years)]]&gt;60,"&gt;60")</f>
        <v>&gt;60</v>
      </c>
      <c r="Q154" t="str" cm="1">
        <f t="array" ref="Q154">_xlfn.IFS(Data_set[[#This Row],[Experience (in years)]]&lt;=5,"0-5",Data_set[[#This Row],[Experience (in years)]]&lt;=10,"6-10",Data_set[[#This Row],[Experience (in years)]]&lt;=20,"11-20",Data_set[[#This Row],[Experience (in years)]]&lt;=30,"21-30",Data_set[[#This Row],[Experience (in years)]]&lt;=40,"31-40",TRUE,"40+")</f>
        <v>31-40</v>
      </c>
      <c r="R154" t="str" cm="1">
        <f t="array" ref="R154">_xlfn.IFS(Data_set[[#This Row],[Mortgage]]=0,"0",Data_set[[#This Row],[Mortgage]]&lt;=100,"1-100",Data_set[[#This Row],[Mortgage]]&lt;=200,"101-200",Data_set[[#This Row],[Mortgage]]&lt;=300,"201-300",Data_set[[#This Row],[Mortgage]]&lt;=400,"301-400",TRUE,"400+")</f>
        <v>101-200</v>
      </c>
      <c r="S154" t="str" cm="1">
        <f t="array" ref="S154">_xlfn.IFS(Data_set[[#This Row],[CCAvg]]&lt;=2,"0-2",Data_set[[#This Row],[CCAvg]]&lt;=5,"3-5",Data_set[[#This Row],[CCAvg]]&lt;=8,"6-8",TRUE,"8+")</f>
        <v>0-2</v>
      </c>
      <c r="T154">
        <f>IF(Data_set[[#This Row],[Personal Loan]]="Yes",1,0)</f>
        <v>0</v>
      </c>
      <c r="U154" t="str" cm="1">
        <f t="array" ref="U154">_xlfn.IFS(Data_set[[#This Row],[Income (in K/year)]]&lt;50,"&lt;50K",Data_set[[#This Row],[Income (in K/year)]]&lt;75,"50K-75K",Data_set[[#This Row],[Income (in K/year)]]&lt;100,"75K-100K",Data_set[[#This Row],[Income (in K/year)]]&lt;150,"100K-150K",TRUE,"&gt;150K")</f>
        <v>75K-100K</v>
      </c>
    </row>
    <row r="155" spans="1:21" hidden="1" x14ac:dyDescent="0.3">
      <c r="A155">
        <v>2217</v>
      </c>
      <c r="B155">
        <v>64</v>
      </c>
      <c r="C155">
        <v>40</v>
      </c>
      <c r="D155">
        <v>89</v>
      </c>
      <c r="E155" t="s">
        <v>21</v>
      </c>
      <c r="F155">
        <v>94707</v>
      </c>
      <c r="G155">
        <v>1</v>
      </c>
      <c r="H155">
        <v>3.8</v>
      </c>
      <c r="I155" t="s">
        <v>15</v>
      </c>
      <c r="J155">
        <v>0</v>
      </c>
      <c r="K155" t="s">
        <v>16</v>
      </c>
      <c r="L155" t="s">
        <v>16</v>
      </c>
      <c r="M155" t="s">
        <v>16</v>
      </c>
      <c r="N155" t="s">
        <v>16</v>
      </c>
      <c r="O155" t="s">
        <v>16</v>
      </c>
      <c r="P155" t="str" cm="1">
        <f t="array" ref="P155">_xlfn.IFS(Data_set[[#This Row],[Age (in years)]]&lt;=30,"&lt;30",Data_set[[#This Row],[Age (in years)]]&lt;=40,"30-40",Data_set[[#This Row],[Age (in years)]]&lt;=50,"40-50",Data_set[[#This Row],[Age (in years)]]&lt;=60,"50-60",Data_set[[#This Row],[Age (in years)]]&gt;60,"&gt;60")</f>
        <v>&gt;60</v>
      </c>
      <c r="Q155" t="str" cm="1">
        <f t="array" ref="Q155">_xlfn.IFS(Data_set[[#This Row],[Experience (in years)]]&lt;=5,"0-5",Data_set[[#This Row],[Experience (in years)]]&lt;=10,"6-10",Data_set[[#This Row],[Experience (in years)]]&lt;=20,"11-20",Data_set[[#This Row],[Experience (in years)]]&lt;=30,"21-30",Data_set[[#This Row],[Experience (in years)]]&lt;=40,"31-40",TRUE,"40+")</f>
        <v>31-40</v>
      </c>
      <c r="R155" t="str" cm="1">
        <f t="array" ref="R155">_xlfn.IFS(Data_set[[#This Row],[Mortgage]]=0,"0",Data_set[[#This Row],[Mortgage]]&lt;=100,"1-100",Data_set[[#This Row],[Mortgage]]&lt;=200,"101-200",Data_set[[#This Row],[Mortgage]]&lt;=300,"201-300",Data_set[[#This Row],[Mortgage]]&lt;=400,"301-400",TRUE,"400+")</f>
        <v>0</v>
      </c>
      <c r="S155" t="str" cm="1">
        <f t="array" ref="S155">_xlfn.IFS(Data_set[[#This Row],[CCAvg]]&lt;=2,"0-2",Data_set[[#This Row],[CCAvg]]&lt;=5,"3-5",Data_set[[#This Row],[CCAvg]]&lt;=8,"6-8",TRUE,"8+")</f>
        <v>3-5</v>
      </c>
      <c r="T155">
        <f>IF(Data_set[[#This Row],[Personal Loan]]="Yes",1,0)</f>
        <v>0</v>
      </c>
      <c r="U155" t="str" cm="1">
        <f t="array" ref="U155">_xlfn.IFS(Data_set[[#This Row],[Income (in K/year)]]&lt;50,"&lt;50K",Data_set[[#This Row],[Income (in K/year)]]&lt;75,"50K-75K",Data_set[[#This Row],[Income (in K/year)]]&lt;100,"75K-100K",Data_set[[#This Row],[Income (in K/year)]]&lt;150,"100K-150K",TRUE,"&gt;150K")</f>
        <v>75K-100K</v>
      </c>
    </row>
    <row r="156" spans="1:21" hidden="1" x14ac:dyDescent="0.3">
      <c r="A156">
        <v>2348</v>
      </c>
      <c r="B156">
        <v>64</v>
      </c>
      <c r="C156">
        <v>39</v>
      </c>
      <c r="D156">
        <v>8</v>
      </c>
      <c r="E156" t="s">
        <v>18</v>
      </c>
      <c r="F156">
        <v>92104</v>
      </c>
      <c r="G156">
        <v>3</v>
      </c>
      <c r="H156">
        <v>0.1</v>
      </c>
      <c r="I156" t="s">
        <v>19</v>
      </c>
      <c r="J156">
        <v>87</v>
      </c>
      <c r="K156" t="s">
        <v>16</v>
      </c>
      <c r="L156" t="s">
        <v>16</v>
      </c>
      <c r="M156" t="s">
        <v>16</v>
      </c>
      <c r="N156" t="s">
        <v>16</v>
      </c>
      <c r="O156" t="s">
        <v>17</v>
      </c>
      <c r="P156" t="str" cm="1">
        <f t="array" ref="P156">_xlfn.IFS(Data_set[[#This Row],[Age (in years)]]&lt;=30,"&lt;30",Data_set[[#This Row],[Age (in years)]]&lt;=40,"30-40",Data_set[[#This Row],[Age (in years)]]&lt;=50,"40-50",Data_set[[#This Row],[Age (in years)]]&lt;=60,"50-60",Data_set[[#This Row],[Age (in years)]]&gt;60,"&gt;60")</f>
        <v>&gt;60</v>
      </c>
      <c r="Q156" t="str" cm="1">
        <f t="array" ref="Q156">_xlfn.IFS(Data_set[[#This Row],[Experience (in years)]]&lt;=5,"0-5",Data_set[[#This Row],[Experience (in years)]]&lt;=10,"6-10",Data_set[[#This Row],[Experience (in years)]]&lt;=20,"11-20",Data_set[[#This Row],[Experience (in years)]]&lt;=30,"21-30",Data_set[[#This Row],[Experience (in years)]]&lt;=40,"31-40",TRUE,"40+")</f>
        <v>31-40</v>
      </c>
      <c r="R156" t="str" cm="1">
        <f t="array" ref="R156">_xlfn.IFS(Data_set[[#This Row],[Mortgage]]=0,"0",Data_set[[#This Row],[Mortgage]]&lt;=100,"1-100",Data_set[[#This Row],[Mortgage]]&lt;=200,"101-200",Data_set[[#This Row],[Mortgage]]&lt;=300,"201-300",Data_set[[#This Row],[Mortgage]]&lt;=400,"301-400",TRUE,"400+")</f>
        <v>1-100</v>
      </c>
      <c r="S156" t="str" cm="1">
        <f t="array" ref="S156">_xlfn.IFS(Data_set[[#This Row],[CCAvg]]&lt;=2,"0-2",Data_set[[#This Row],[CCAvg]]&lt;=5,"3-5",Data_set[[#This Row],[CCAvg]]&lt;=8,"6-8",TRUE,"8+")</f>
        <v>0-2</v>
      </c>
      <c r="T156">
        <f>IF(Data_set[[#This Row],[Personal Loan]]="Yes",1,0)</f>
        <v>0</v>
      </c>
      <c r="U156" t="str" cm="1">
        <f t="array" ref="U156">_xlfn.IFS(Data_set[[#This Row],[Income (in K/year)]]&lt;50,"&lt;50K",Data_set[[#This Row],[Income (in K/year)]]&lt;75,"50K-75K",Data_set[[#This Row],[Income (in K/year)]]&lt;100,"75K-100K",Data_set[[#This Row],[Income (in K/year)]]&lt;150,"100K-150K",TRUE,"&gt;150K")</f>
        <v>&lt;50K</v>
      </c>
    </row>
    <row r="157" spans="1:21" hidden="1" x14ac:dyDescent="0.3">
      <c r="A157">
        <v>2389</v>
      </c>
      <c r="B157">
        <v>64</v>
      </c>
      <c r="C157">
        <v>39</v>
      </c>
      <c r="D157">
        <v>23</v>
      </c>
      <c r="E157" t="s">
        <v>18</v>
      </c>
      <c r="F157">
        <v>91768</v>
      </c>
      <c r="G157">
        <v>3</v>
      </c>
      <c r="H157">
        <v>0.5</v>
      </c>
      <c r="I157" t="s">
        <v>15</v>
      </c>
      <c r="J157">
        <v>0</v>
      </c>
      <c r="K157" t="s">
        <v>16</v>
      </c>
      <c r="L157" t="s">
        <v>17</v>
      </c>
      <c r="M157" t="s">
        <v>16</v>
      </c>
      <c r="N157" t="s">
        <v>16</v>
      </c>
      <c r="O157" t="s">
        <v>16</v>
      </c>
      <c r="P157" t="str" cm="1">
        <f t="array" ref="P157">_xlfn.IFS(Data_set[[#This Row],[Age (in years)]]&lt;=30,"&lt;30",Data_set[[#This Row],[Age (in years)]]&lt;=40,"30-40",Data_set[[#This Row],[Age (in years)]]&lt;=50,"40-50",Data_set[[#This Row],[Age (in years)]]&lt;=60,"50-60",Data_set[[#This Row],[Age (in years)]]&gt;60,"&gt;60")</f>
        <v>&gt;60</v>
      </c>
      <c r="Q157" t="str" cm="1">
        <f t="array" ref="Q157">_xlfn.IFS(Data_set[[#This Row],[Experience (in years)]]&lt;=5,"0-5",Data_set[[#This Row],[Experience (in years)]]&lt;=10,"6-10",Data_set[[#This Row],[Experience (in years)]]&lt;=20,"11-20",Data_set[[#This Row],[Experience (in years)]]&lt;=30,"21-30",Data_set[[#This Row],[Experience (in years)]]&lt;=40,"31-40",TRUE,"40+")</f>
        <v>31-40</v>
      </c>
      <c r="R157" t="str" cm="1">
        <f t="array" ref="R157">_xlfn.IFS(Data_set[[#This Row],[Mortgage]]=0,"0",Data_set[[#This Row],[Mortgage]]&lt;=100,"1-100",Data_set[[#This Row],[Mortgage]]&lt;=200,"101-200",Data_set[[#This Row],[Mortgage]]&lt;=300,"201-300",Data_set[[#This Row],[Mortgage]]&lt;=400,"301-400",TRUE,"400+")</f>
        <v>0</v>
      </c>
      <c r="S157" t="str" cm="1">
        <f t="array" ref="S157">_xlfn.IFS(Data_set[[#This Row],[CCAvg]]&lt;=2,"0-2",Data_set[[#This Row],[CCAvg]]&lt;=5,"3-5",Data_set[[#This Row],[CCAvg]]&lt;=8,"6-8",TRUE,"8+")</f>
        <v>0-2</v>
      </c>
      <c r="T157">
        <f>IF(Data_set[[#This Row],[Personal Loan]]="Yes",1,0)</f>
        <v>0</v>
      </c>
      <c r="U157" t="str" cm="1">
        <f t="array" ref="U157">_xlfn.IFS(Data_set[[#This Row],[Income (in K/year)]]&lt;50,"&lt;50K",Data_set[[#This Row],[Income (in K/year)]]&lt;75,"50K-75K",Data_set[[#This Row],[Income (in K/year)]]&lt;100,"75K-100K",Data_set[[#This Row],[Income (in K/year)]]&lt;150,"100K-150K",TRUE,"&gt;150K")</f>
        <v>&lt;50K</v>
      </c>
    </row>
    <row r="158" spans="1:21" hidden="1" x14ac:dyDescent="0.3">
      <c r="A158">
        <v>2442</v>
      </c>
      <c r="B158">
        <v>64</v>
      </c>
      <c r="C158">
        <v>38</v>
      </c>
      <c r="D158">
        <v>38</v>
      </c>
      <c r="E158" t="s">
        <v>18</v>
      </c>
      <c r="F158">
        <v>94305</v>
      </c>
      <c r="G158">
        <v>2</v>
      </c>
      <c r="H158">
        <v>0.3</v>
      </c>
      <c r="I158" t="s">
        <v>15</v>
      </c>
      <c r="J158">
        <v>186</v>
      </c>
      <c r="K158" t="s">
        <v>16</v>
      </c>
      <c r="L158" t="s">
        <v>16</v>
      </c>
      <c r="M158" t="s">
        <v>16</v>
      </c>
      <c r="N158" t="s">
        <v>17</v>
      </c>
      <c r="O158" t="s">
        <v>17</v>
      </c>
      <c r="P158" t="str" cm="1">
        <f t="array" ref="P158">_xlfn.IFS(Data_set[[#This Row],[Age (in years)]]&lt;=30,"&lt;30",Data_set[[#This Row],[Age (in years)]]&lt;=40,"30-40",Data_set[[#This Row],[Age (in years)]]&lt;=50,"40-50",Data_set[[#This Row],[Age (in years)]]&lt;=60,"50-60",Data_set[[#This Row],[Age (in years)]]&gt;60,"&gt;60")</f>
        <v>&gt;60</v>
      </c>
      <c r="Q158" t="str" cm="1">
        <f t="array" ref="Q158">_xlfn.IFS(Data_set[[#This Row],[Experience (in years)]]&lt;=5,"0-5",Data_set[[#This Row],[Experience (in years)]]&lt;=10,"6-10",Data_set[[#This Row],[Experience (in years)]]&lt;=20,"11-20",Data_set[[#This Row],[Experience (in years)]]&lt;=30,"21-30",Data_set[[#This Row],[Experience (in years)]]&lt;=40,"31-40",TRUE,"40+")</f>
        <v>31-40</v>
      </c>
      <c r="R158" t="str" cm="1">
        <f t="array" ref="R158">_xlfn.IFS(Data_set[[#This Row],[Mortgage]]=0,"0",Data_set[[#This Row],[Mortgage]]&lt;=100,"1-100",Data_set[[#This Row],[Mortgage]]&lt;=200,"101-200",Data_set[[#This Row],[Mortgage]]&lt;=300,"201-300",Data_set[[#This Row],[Mortgage]]&lt;=400,"301-400",TRUE,"400+")</f>
        <v>101-200</v>
      </c>
      <c r="S158" t="str" cm="1">
        <f t="array" ref="S158">_xlfn.IFS(Data_set[[#This Row],[CCAvg]]&lt;=2,"0-2",Data_set[[#This Row],[CCAvg]]&lt;=5,"3-5",Data_set[[#This Row],[CCAvg]]&lt;=8,"6-8",TRUE,"8+")</f>
        <v>0-2</v>
      </c>
      <c r="T158">
        <f>IF(Data_set[[#This Row],[Personal Loan]]="Yes",1,0)</f>
        <v>0</v>
      </c>
      <c r="U158" t="str" cm="1">
        <f t="array" ref="U158">_xlfn.IFS(Data_set[[#This Row],[Income (in K/year)]]&lt;50,"&lt;50K",Data_set[[#This Row],[Income (in K/year)]]&lt;75,"50K-75K",Data_set[[#This Row],[Income (in K/year)]]&lt;100,"75K-100K",Data_set[[#This Row],[Income (in K/year)]]&lt;150,"100K-150K",TRUE,"&gt;150K")</f>
        <v>&lt;50K</v>
      </c>
    </row>
    <row r="159" spans="1:21" hidden="1" x14ac:dyDescent="0.3">
      <c r="A159">
        <v>2475</v>
      </c>
      <c r="B159">
        <v>64</v>
      </c>
      <c r="C159">
        <v>38</v>
      </c>
      <c r="D159">
        <v>40</v>
      </c>
      <c r="E159" t="s">
        <v>18</v>
      </c>
      <c r="F159">
        <v>92122</v>
      </c>
      <c r="G159">
        <v>2</v>
      </c>
      <c r="H159">
        <v>1</v>
      </c>
      <c r="I159" t="s">
        <v>19</v>
      </c>
      <c r="J159">
        <v>0</v>
      </c>
      <c r="K159" t="s">
        <v>16</v>
      </c>
      <c r="L159" t="s">
        <v>16</v>
      </c>
      <c r="M159" t="s">
        <v>16</v>
      </c>
      <c r="N159" t="s">
        <v>16</v>
      </c>
      <c r="O159" t="s">
        <v>16</v>
      </c>
      <c r="P159" t="str" cm="1">
        <f t="array" ref="P159">_xlfn.IFS(Data_set[[#This Row],[Age (in years)]]&lt;=30,"&lt;30",Data_set[[#This Row],[Age (in years)]]&lt;=40,"30-40",Data_set[[#This Row],[Age (in years)]]&lt;=50,"40-50",Data_set[[#This Row],[Age (in years)]]&lt;=60,"50-60",Data_set[[#This Row],[Age (in years)]]&gt;60,"&gt;60")</f>
        <v>&gt;60</v>
      </c>
      <c r="Q159" t="str" cm="1">
        <f t="array" ref="Q159">_xlfn.IFS(Data_set[[#This Row],[Experience (in years)]]&lt;=5,"0-5",Data_set[[#This Row],[Experience (in years)]]&lt;=10,"6-10",Data_set[[#This Row],[Experience (in years)]]&lt;=20,"11-20",Data_set[[#This Row],[Experience (in years)]]&lt;=30,"21-30",Data_set[[#This Row],[Experience (in years)]]&lt;=40,"31-40",TRUE,"40+")</f>
        <v>31-40</v>
      </c>
      <c r="R159" t="str" cm="1">
        <f t="array" ref="R159">_xlfn.IFS(Data_set[[#This Row],[Mortgage]]=0,"0",Data_set[[#This Row],[Mortgage]]&lt;=100,"1-100",Data_set[[#This Row],[Mortgage]]&lt;=200,"101-200",Data_set[[#This Row],[Mortgage]]&lt;=300,"201-300",Data_set[[#This Row],[Mortgage]]&lt;=400,"301-400",TRUE,"400+")</f>
        <v>0</v>
      </c>
      <c r="S159" t="str" cm="1">
        <f t="array" ref="S159">_xlfn.IFS(Data_set[[#This Row],[CCAvg]]&lt;=2,"0-2",Data_set[[#This Row],[CCAvg]]&lt;=5,"3-5",Data_set[[#This Row],[CCAvg]]&lt;=8,"6-8",TRUE,"8+")</f>
        <v>0-2</v>
      </c>
      <c r="T159">
        <f>IF(Data_set[[#This Row],[Personal Loan]]="Yes",1,0)</f>
        <v>0</v>
      </c>
      <c r="U159" t="str" cm="1">
        <f t="array" ref="U159">_xlfn.IFS(Data_set[[#This Row],[Income (in K/year)]]&lt;50,"&lt;50K",Data_set[[#This Row],[Income (in K/year)]]&lt;75,"50K-75K",Data_set[[#This Row],[Income (in K/year)]]&lt;100,"75K-100K",Data_set[[#This Row],[Income (in K/year)]]&lt;150,"100K-150K",TRUE,"&gt;150K")</f>
        <v>&lt;50K</v>
      </c>
    </row>
    <row r="160" spans="1:21" hidden="1" x14ac:dyDescent="0.3">
      <c r="A160">
        <v>2544</v>
      </c>
      <c r="B160">
        <v>64</v>
      </c>
      <c r="C160">
        <v>39</v>
      </c>
      <c r="D160">
        <v>24</v>
      </c>
      <c r="E160" t="s">
        <v>18</v>
      </c>
      <c r="F160">
        <v>94117</v>
      </c>
      <c r="G160">
        <v>4</v>
      </c>
      <c r="H160">
        <v>0.6</v>
      </c>
      <c r="I160" t="s">
        <v>20</v>
      </c>
      <c r="J160">
        <v>0</v>
      </c>
      <c r="K160" t="s">
        <v>16</v>
      </c>
      <c r="L160" t="s">
        <v>16</v>
      </c>
      <c r="M160" t="s">
        <v>16</v>
      </c>
      <c r="N160" t="s">
        <v>16</v>
      </c>
      <c r="O160" t="s">
        <v>16</v>
      </c>
      <c r="P160" t="str" cm="1">
        <f t="array" ref="P160">_xlfn.IFS(Data_set[[#This Row],[Age (in years)]]&lt;=30,"&lt;30",Data_set[[#This Row],[Age (in years)]]&lt;=40,"30-40",Data_set[[#This Row],[Age (in years)]]&lt;=50,"40-50",Data_set[[#This Row],[Age (in years)]]&lt;=60,"50-60",Data_set[[#This Row],[Age (in years)]]&gt;60,"&gt;60")</f>
        <v>&gt;60</v>
      </c>
      <c r="Q160" t="str" cm="1">
        <f t="array" ref="Q160">_xlfn.IFS(Data_set[[#This Row],[Experience (in years)]]&lt;=5,"0-5",Data_set[[#This Row],[Experience (in years)]]&lt;=10,"6-10",Data_set[[#This Row],[Experience (in years)]]&lt;=20,"11-20",Data_set[[#This Row],[Experience (in years)]]&lt;=30,"21-30",Data_set[[#This Row],[Experience (in years)]]&lt;=40,"31-40",TRUE,"40+")</f>
        <v>31-40</v>
      </c>
      <c r="R160" t="str" cm="1">
        <f t="array" ref="R160">_xlfn.IFS(Data_set[[#This Row],[Mortgage]]=0,"0",Data_set[[#This Row],[Mortgage]]&lt;=100,"1-100",Data_set[[#This Row],[Mortgage]]&lt;=200,"101-200",Data_set[[#This Row],[Mortgage]]&lt;=300,"201-300",Data_set[[#This Row],[Mortgage]]&lt;=400,"301-400",TRUE,"400+")</f>
        <v>0</v>
      </c>
      <c r="S160" t="str" cm="1">
        <f t="array" ref="S160">_xlfn.IFS(Data_set[[#This Row],[CCAvg]]&lt;=2,"0-2",Data_set[[#This Row],[CCAvg]]&lt;=5,"3-5",Data_set[[#This Row],[CCAvg]]&lt;=8,"6-8",TRUE,"8+")</f>
        <v>0-2</v>
      </c>
      <c r="T160">
        <f>IF(Data_set[[#This Row],[Personal Loan]]="Yes",1,0)</f>
        <v>0</v>
      </c>
      <c r="U160" t="str" cm="1">
        <f t="array" ref="U160">_xlfn.IFS(Data_set[[#This Row],[Income (in K/year)]]&lt;50,"&lt;50K",Data_set[[#This Row],[Income (in K/year)]]&lt;75,"50K-75K",Data_set[[#This Row],[Income (in K/year)]]&lt;100,"75K-100K",Data_set[[#This Row],[Income (in K/year)]]&lt;150,"100K-150K",TRUE,"&gt;150K")</f>
        <v>&lt;50K</v>
      </c>
    </row>
    <row r="161" spans="1:21" hidden="1" x14ac:dyDescent="0.3">
      <c r="A161">
        <v>2590</v>
      </c>
      <c r="B161">
        <v>64</v>
      </c>
      <c r="C161">
        <v>40</v>
      </c>
      <c r="D161">
        <v>123</v>
      </c>
      <c r="E161" t="s">
        <v>14</v>
      </c>
      <c r="F161">
        <v>90840</v>
      </c>
      <c r="G161">
        <v>1</v>
      </c>
      <c r="H161">
        <v>3.8</v>
      </c>
      <c r="I161" t="s">
        <v>15</v>
      </c>
      <c r="J161">
        <v>0</v>
      </c>
      <c r="K161" t="s">
        <v>16</v>
      </c>
      <c r="L161" t="s">
        <v>16</v>
      </c>
      <c r="M161" t="s">
        <v>16</v>
      </c>
      <c r="N161" t="s">
        <v>17</v>
      </c>
      <c r="O161" t="s">
        <v>17</v>
      </c>
      <c r="P161" t="str" cm="1">
        <f t="array" ref="P161">_xlfn.IFS(Data_set[[#This Row],[Age (in years)]]&lt;=30,"&lt;30",Data_set[[#This Row],[Age (in years)]]&lt;=40,"30-40",Data_set[[#This Row],[Age (in years)]]&lt;=50,"40-50",Data_set[[#This Row],[Age (in years)]]&lt;=60,"50-60",Data_set[[#This Row],[Age (in years)]]&gt;60,"&gt;60")</f>
        <v>&gt;60</v>
      </c>
      <c r="Q161" t="str" cm="1">
        <f t="array" ref="Q161">_xlfn.IFS(Data_set[[#This Row],[Experience (in years)]]&lt;=5,"0-5",Data_set[[#This Row],[Experience (in years)]]&lt;=10,"6-10",Data_set[[#This Row],[Experience (in years)]]&lt;=20,"11-20",Data_set[[#This Row],[Experience (in years)]]&lt;=30,"21-30",Data_set[[#This Row],[Experience (in years)]]&lt;=40,"31-40",TRUE,"40+")</f>
        <v>31-40</v>
      </c>
      <c r="R161" t="str" cm="1">
        <f t="array" ref="R161">_xlfn.IFS(Data_set[[#This Row],[Mortgage]]=0,"0",Data_set[[#This Row],[Mortgage]]&lt;=100,"1-100",Data_set[[#This Row],[Mortgage]]&lt;=200,"101-200",Data_set[[#This Row],[Mortgage]]&lt;=300,"201-300",Data_set[[#This Row],[Mortgage]]&lt;=400,"301-400",TRUE,"400+")</f>
        <v>0</v>
      </c>
      <c r="S161" t="str" cm="1">
        <f t="array" ref="S161">_xlfn.IFS(Data_set[[#This Row],[CCAvg]]&lt;=2,"0-2",Data_set[[#This Row],[CCAvg]]&lt;=5,"3-5",Data_set[[#This Row],[CCAvg]]&lt;=8,"6-8",TRUE,"8+")</f>
        <v>3-5</v>
      </c>
      <c r="T161">
        <f>IF(Data_set[[#This Row],[Personal Loan]]="Yes",1,0)</f>
        <v>0</v>
      </c>
      <c r="U161" t="str" cm="1">
        <f t="array" ref="U161">_xlfn.IFS(Data_set[[#This Row],[Income (in K/year)]]&lt;50,"&lt;50K",Data_set[[#This Row],[Income (in K/year)]]&lt;75,"50K-75K",Data_set[[#This Row],[Income (in K/year)]]&lt;100,"75K-100K",Data_set[[#This Row],[Income (in K/year)]]&lt;150,"100K-150K",TRUE,"&gt;150K")</f>
        <v>100K-150K</v>
      </c>
    </row>
    <row r="162" spans="1:21" hidden="1" x14ac:dyDescent="0.3">
      <c r="A162">
        <v>2606</v>
      </c>
      <c r="B162">
        <v>64</v>
      </c>
      <c r="C162">
        <v>40</v>
      </c>
      <c r="D162">
        <v>41</v>
      </c>
      <c r="E162" t="s">
        <v>18</v>
      </c>
      <c r="F162">
        <v>94305</v>
      </c>
      <c r="G162">
        <v>4</v>
      </c>
      <c r="H162">
        <v>1.2</v>
      </c>
      <c r="I162" t="s">
        <v>20</v>
      </c>
      <c r="J162">
        <v>0</v>
      </c>
      <c r="K162" t="s">
        <v>16</v>
      </c>
      <c r="L162" t="s">
        <v>16</v>
      </c>
      <c r="M162" t="s">
        <v>16</v>
      </c>
      <c r="N162" t="s">
        <v>17</v>
      </c>
      <c r="O162" t="s">
        <v>16</v>
      </c>
      <c r="P162" t="str" cm="1">
        <f t="array" ref="P162">_xlfn.IFS(Data_set[[#This Row],[Age (in years)]]&lt;=30,"&lt;30",Data_set[[#This Row],[Age (in years)]]&lt;=40,"30-40",Data_set[[#This Row],[Age (in years)]]&lt;=50,"40-50",Data_set[[#This Row],[Age (in years)]]&lt;=60,"50-60",Data_set[[#This Row],[Age (in years)]]&gt;60,"&gt;60")</f>
        <v>&gt;60</v>
      </c>
      <c r="Q162" t="str" cm="1">
        <f t="array" ref="Q162">_xlfn.IFS(Data_set[[#This Row],[Experience (in years)]]&lt;=5,"0-5",Data_set[[#This Row],[Experience (in years)]]&lt;=10,"6-10",Data_set[[#This Row],[Experience (in years)]]&lt;=20,"11-20",Data_set[[#This Row],[Experience (in years)]]&lt;=30,"21-30",Data_set[[#This Row],[Experience (in years)]]&lt;=40,"31-40",TRUE,"40+")</f>
        <v>31-40</v>
      </c>
      <c r="R162" t="str" cm="1">
        <f t="array" ref="R162">_xlfn.IFS(Data_set[[#This Row],[Mortgage]]=0,"0",Data_set[[#This Row],[Mortgage]]&lt;=100,"1-100",Data_set[[#This Row],[Mortgage]]&lt;=200,"101-200",Data_set[[#This Row],[Mortgage]]&lt;=300,"201-300",Data_set[[#This Row],[Mortgage]]&lt;=400,"301-400",TRUE,"400+")</f>
        <v>0</v>
      </c>
      <c r="S162" t="str" cm="1">
        <f t="array" ref="S162">_xlfn.IFS(Data_set[[#This Row],[CCAvg]]&lt;=2,"0-2",Data_set[[#This Row],[CCAvg]]&lt;=5,"3-5",Data_set[[#This Row],[CCAvg]]&lt;=8,"6-8",TRUE,"8+")</f>
        <v>0-2</v>
      </c>
      <c r="T162">
        <f>IF(Data_set[[#This Row],[Personal Loan]]="Yes",1,0)</f>
        <v>0</v>
      </c>
      <c r="U162" t="str" cm="1">
        <f t="array" ref="U162">_xlfn.IFS(Data_set[[#This Row],[Income (in K/year)]]&lt;50,"&lt;50K",Data_set[[#This Row],[Income (in K/year)]]&lt;75,"50K-75K",Data_set[[#This Row],[Income (in K/year)]]&lt;100,"75K-100K",Data_set[[#This Row],[Income (in K/year)]]&lt;150,"100K-150K",TRUE,"&gt;150K")</f>
        <v>&lt;50K</v>
      </c>
    </row>
    <row r="163" spans="1:21" hidden="1" x14ac:dyDescent="0.3">
      <c r="A163">
        <v>2651</v>
      </c>
      <c r="B163">
        <v>64</v>
      </c>
      <c r="C163">
        <v>40</v>
      </c>
      <c r="D163">
        <v>52</v>
      </c>
      <c r="E163" t="s">
        <v>21</v>
      </c>
      <c r="F163">
        <v>95060</v>
      </c>
      <c r="G163">
        <v>2</v>
      </c>
      <c r="H163">
        <v>1.1000000000000001</v>
      </c>
      <c r="I163" t="s">
        <v>15</v>
      </c>
      <c r="J163">
        <v>226</v>
      </c>
      <c r="K163" t="s">
        <v>16</v>
      </c>
      <c r="L163" t="s">
        <v>16</v>
      </c>
      <c r="M163" t="s">
        <v>16</v>
      </c>
      <c r="N163" t="s">
        <v>16</v>
      </c>
      <c r="O163" t="s">
        <v>16</v>
      </c>
      <c r="P163" t="str" cm="1">
        <f t="array" ref="P163">_xlfn.IFS(Data_set[[#This Row],[Age (in years)]]&lt;=30,"&lt;30",Data_set[[#This Row],[Age (in years)]]&lt;=40,"30-40",Data_set[[#This Row],[Age (in years)]]&lt;=50,"40-50",Data_set[[#This Row],[Age (in years)]]&lt;=60,"50-60",Data_set[[#This Row],[Age (in years)]]&gt;60,"&gt;60")</f>
        <v>&gt;60</v>
      </c>
      <c r="Q163" t="str" cm="1">
        <f t="array" ref="Q163">_xlfn.IFS(Data_set[[#This Row],[Experience (in years)]]&lt;=5,"0-5",Data_set[[#This Row],[Experience (in years)]]&lt;=10,"6-10",Data_set[[#This Row],[Experience (in years)]]&lt;=20,"11-20",Data_set[[#This Row],[Experience (in years)]]&lt;=30,"21-30",Data_set[[#This Row],[Experience (in years)]]&lt;=40,"31-40",TRUE,"40+")</f>
        <v>31-40</v>
      </c>
      <c r="R163" t="str" cm="1">
        <f t="array" ref="R163">_xlfn.IFS(Data_set[[#This Row],[Mortgage]]=0,"0",Data_set[[#This Row],[Mortgage]]&lt;=100,"1-100",Data_set[[#This Row],[Mortgage]]&lt;=200,"101-200",Data_set[[#This Row],[Mortgage]]&lt;=300,"201-300",Data_set[[#This Row],[Mortgage]]&lt;=400,"301-400",TRUE,"400+")</f>
        <v>201-300</v>
      </c>
      <c r="S163" t="str" cm="1">
        <f t="array" ref="S163">_xlfn.IFS(Data_set[[#This Row],[CCAvg]]&lt;=2,"0-2",Data_set[[#This Row],[CCAvg]]&lt;=5,"3-5",Data_set[[#This Row],[CCAvg]]&lt;=8,"6-8",TRUE,"8+")</f>
        <v>0-2</v>
      </c>
      <c r="T163">
        <f>IF(Data_set[[#This Row],[Personal Loan]]="Yes",1,0)</f>
        <v>0</v>
      </c>
      <c r="U163" t="str" cm="1">
        <f t="array" ref="U163">_xlfn.IFS(Data_set[[#This Row],[Income (in K/year)]]&lt;50,"&lt;50K",Data_set[[#This Row],[Income (in K/year)]]&lt;75,"50K-75K",Data_set[[#This Row],[Income (in K/year)]]&lt;100,"75K-100K",Data_set[[#This Row],[Income (in K/year)]]&lt;150,"100K-150K",TRUE,"&gt;150K")</f>
        <v>50K-75K</v>
      </c>
    </row>
    <row r="164" spans="1:21" hidden="1" x14ac:dyDescent="0.3">
      <c r="A164">
        <v>2691</v>
      </c>
      <c r="B164">
        <v>64</v>
      </c>
      <c r="C164">
        <v>38</v>
      </c>
      <c r="D164">
        <v>29</v>
      </c>
      <c r="E164" t="s">
        <v>18</v>
      </c>
      <c r="F164">
        <v>90245</v>
      </c>
      <c r="G164">
        <v>3</v>
      </c>
      <c r="H164">
        <v>0.7</v>
      </c>
      <c r="I164" t="s">
        <v>20</v>
      </c>
      <c r="J164">
        <v>0</v>
      </c>
      <c r="K164" t="s">
        <v>16</v>
      </c>
      <c r="L164" t="s">
        <v>16</v>
      </c>
      <c r="M164" t="s">
        <v>16</v>
      </c>
      <c r="N164" t="s">
        <v>17</v>
      </c>
      <c r="O164" t="s">
        <v>16</v>
      </c>
      <c r="P164" t="str" cm="1">
        <f t="array" ref="P164">_xlfn.IFS(Data_set[[#This Row],[Age (in years)]]&lt;=30,"&lt;30",Data_set[[#This Row],[Age (in years)]]&lt;=40,"30-40",Data_set[[#This Row],[Age (in years)]]&lt;=50,"40-50",Data_set[[#This Row],[Age (in years)]]&lt;=60,"50-60",Data_set[[#This Row],[Age (in years)]]&gt;60,"&gt;60")</f>
        <v>&gt;60</v>
      </c>
      <c r="Q164" t="str" cm="1">
        <f t="array" ref="Q164">_xlfn.IFS(Data_set[[#This Row],[Experience (in years)]]&lt;=5,"0-5",Data_set[[#This Row],[Experience (in years)]]&lt;=10,"6-10",Data_set[[#This Row],[Experience (in years)]]&lt;=20,"11-20",Data_set[[#This Row],[Experience (in years)]]&lt;=30,"21-30",Data_set[[#This Row],[Experience (in years)]]&lt;=40,"31-40",TRUE,"40+")</f>
        <v>31-40</v>
      </c>
      <c r="R164" t="str" cm="1">
        <f t="array" ref="R164">_xlfn.IFS(Data_set[[#This Row],[Mortgage]]=0,"0",Data_set[[#This Row],[Mortgage]]&lt;=100,"1-100",Data_set[[#This Row],[Mortgage]]&lt;=200,"101-200",Data_set[[#This Row],[Mortgage]]&lt;=300,"201-300",Data_set[[#This Row],[Mortgage]]&lt;=400,"301-400",TRUE,"400+")</f>
        <v>0</v>
      </c>
      <c r="S164" t="str" cm="1">
        <f t="array" ref="S164">_xlfn.IFS(Data_set[[#This Row],[CCAvg]]&lt;=2,"0-2",Data_set[[#This Row],[CCAvg]]&lt;=5,"3-5",Data_set[[#This Row],[CCAvg]]&lt;=8,"6-8",TRUE,"8+")</f>
        <v>0-2</v>
      </c>
      <c r="T164">
        <f>IF(Data_set[[#This Row],[Personal Loan]]="Yes",1,0)</f>
        <v>0</v>
      </c>
      <c r="U164" t="str" cm="1">
        <f t="array" ref="U164">_xlfn.IFS(Data_set[[#This Row],[Income (in K/year)]]&lt;50,"&lt;50K",Data_set[[#This Row],[Income (in K/year)]]&lt;75,"50K-75K",Data_set[[#This Row],[Income (in K/year)]]&lt;100,"75K-100K",Data_set[[#This Row],[Income (in K/year)]]&lt;150,"100K-150K",TRUE,"&gt;150K")</f>
        <v>&lt;50K</v>
      </c>
    </row>
    <row r="165" spans="1:21" hidden="1" x14ac:dyDescent="0.3">
      <c r="A165">
        <v>2800</v>
      </c>
      <c r="B165">
        <v>64</v>
      </c>
      <c r="C165">
        <v>39</v>
      </c>
      <c r="D165">
        <v>85</v>
      </c>
      <c r="E165" t="s">
        <v>21</v>
      </c>
      <c r="F165">
        <v>94720</v>
      </c>
      <c r="G165">
        <v>4</v>
      </c>
      <c r="H165">
        <v>3.4</v>
      </c>
      <c r="I165" t="s">
        <v>20</v>
      </c>
      <c r="J165">
        <v>200</v>
      </c>
      <c r="K165" t="s">
        <v>16</v>
      </c>
      <c r="L165" t="s">
        <v>16</v>
      </c>
      <c r="M165" t="s">
        <v>16</v>
      </c>
      <c r="N165" t="s">
        <v>17</v>
      </c>
      <c r="O165" t="s">
        <v>16</v>
      </c>
      <c r="P165" t="str" cm="1">
        <f t="array" ref="P165">_xlfn.IFS(Data_set[[#This Row],[Age (in years)]]&lt;=30,"&lt;30",Data_set[[#This Row],[Age (in years)]]&lt;=40,"30-40",Data_set[[#This Row],[Age (in years)]]&lt;=50,"40-50",Data_set[[#This Row],[Age (in years)]]&lt;=60,"50-60",Data_set[[#This Row],[Age (in years)]]&gt;60,"&gt;60")</f>
        <v>&gt;60</v>
      </c>
      <c r="Q165" t="str" cm="1">
        <f t="array" ref="Q165">_xlfn.IFS(Data_set[[#This Row],[Experience (in years)]]&lt;=5,"0-5",Data_set[[#This Row],[Experience (in years)]]&lt;=10,"6-10",Data_set[[#This Row],[Experience (in years)]]&lt;=20,"11-20",Data_set[[#This Row],[Experience (in years)]]&lt;=30,"21-30",Data_set[[#This Row],[Experience (in years)]]&lt;=40,"31-40",TRUE,"40+")</f>
        <v>31-40</v>
      </c>
      <c r="R165" t="str" cm="1">
        <f t="array" ref="R165">_xlfn.IFS(Data_set[[#This Row],[Mortgage]]=0,"0",Data_set[[#This Row],[Mortgage]]&lt;=100,"1-100",Data_set[[#This Row],[Mortgage]]&lt;=200,"101-200",Data_set[[#This Row],[Mortgage]]&lt;=300,"201-300",Data_set[[#This Row],[Mortgage]]&lt;=400,"301-400",TRUE,"400+")</f>
        <v>101-200</v>
      </c>
      <c r="S165" t="str" cm="1">
        <f t="array" ref="S165">_xlfn.IFS(Data_set[[#This Row],[CCAvg]]&lt;=2,"0-2",Data_set[[#This Row],[CCAvg]]&lt;=5,"3-5",Data_set[[#This Row],[CCAvg]]&lt;=8,"6-8",TRUE,"8+")</f>
        <v>3-5</v>
      </c>
      <c r="T165">
        <f>IF(Data_set[[#This Row],[Personal Loan]]="Yes",1,0)</f>
        <v>0</v>
      </c>
      <c r="U165" t="str" cm="1">
        <f t="array" ref="U165">_xlfn.IFS(Data_set[[#This Row],[Income (in K/year)]]&lt;50,"&lt;50K",Data_set[[#This Row],[Income (in K/year)]]&lt;75,"50K-75K",Data_set[[#This Row],[Income (in K/year)]]&lt;100,"75K-100K",Data_set[[#This Row],[Income (in K/year)]]&lt;150,"100K-150K",TRUE,"&gt;150K")</f>
        <v>75K-100K</v>
      </c>
    </row>
    <row r="166" spans="1:21" hidden="1" x14ac:dyDescent="0.3">
      <c r="A166">
        <v>2881</v>
      </c>
      <c r="B166">
        <v>64</v>
      </c>
      <c r="C166">
        <v>40</v>
      </c>
      <c r="D166">
        <v>40</v>
      </c>
      <c r="E166" t="s">
        <v>18</v>
      </c>
      <c r="F166">
        <v>96064</v>
      </c>
      <c r="G166">
        <v>2</v>
      </c>
      <c r="H166">
        <v>1.1000000000000001</v>
      </c>
      <c r="I166" t="s">
        <v>15</v>
      </c>
      <c r="J166">
        <v>0</v>
      </c>
      <c r="K166" t="s">
        <v>16</v>
      </c>
      <c r="L166" t="s">
        <v>16</v>
      </c>
      <c r="M166" t="s">
        <v>16</v>
      </c>
      <c r="N166" t="s">
        <v>17</v>
      </c>
      <c r="O166" t="s">
        <v>16</v>
      </c>
      <c r="P166" t="str" cm="1">
        <f t="array" ref="P166">_xlfn.IFS(Data_set[[#This Row],[Age (in years)]]&lt;=30,"&lt;30",Data_set[[#This Row],[Age (in years)]]&lt;=40,"30-40",Data_set[[#This Row],[Age (in years)]]&lt;=50,"40-50",Data_set[[#This Row],[Age (in years)]]&lt;=60,"50-60",Data_set[[#This Row],[Age (in years)]]&gt;60,"&gt;60")</f>
        <v>&gt;60</v>
      </c>
      <c r="Q166" t="str" cm="1">
        <f t="array" ref="Q166">_xlfn.IFS(Data_set[[#This Row],[Experience (in years)]]&lt;=5,"0-5",Data_set[[#This Row],[Experience (in years)]]&lt;=10,"6-10",Data_set[[#This Row],[Experience (in years)]]&lt;=20,"11-20",Data_set[[#This Row],[Experience (in years)]]&lt;=30,"21-30",Data_set[[#This Row],[Experience (in years)]]&lt;=40,"31-40",TRUE,"40+")</f>
        <v>31-40</v>
      </c>
      <c r="R166" t="str" cm="1">
        <f t="array" ref="R166">_xlfn.IFS(Data_set[[#This Row],[Mortgage]]=0,"0",Data_set[[#This Row],[Mortgage]]&lt;=100,"1-100",Data_set[[#This Row],[Mortgage]]&lt;=200,"101-200",Data_set[[#This Row],[Mortgage]]&lt;=300,"201-300",Data_set[[#This Row],[Mortgage]]&lt;=400,"301-400",TRUE,"400+")</f>
        <v>0</v>
      </c>
      <c r="S166" t="str" cm="1">
        <f t="array" ref="S166">_xlfn.IFS(Data_set[[#This Row],[CCAvg]]&lt;=2,"0-2",Data_set[[#This Row],[CCAvg]]&lt;=5,"3-5",Data_set[[#This Row],[CCAvg]]&lt;=8,"6-8",TRUE,"8+")</f>
        <v>0-2</v>
      </c>
      <c r="T166">
        <f>IF(Data_set[[#This Row],[Personal Loan]]="Yes",1,0)</f>
        <v>0</v>
      </c>
      <c r="U166" t="str" cm="1">
        <f t="array" ref="U166">_xlfn.IFS(Data_set[[#This Row],[Income (in K/year)]]&lt;50,"&lt;50K",Data_set[[#This Row],[Income (in K/year)]]&lt;75,"50K-75K",Data_set[[#This Row],[Income (in K/year)]]&lt;100,"75K-100K",Data_set[[#This Row],[Income (in K/year)]]&lt;150,"100K-150K",TRUE,"&gt;150K")</f>
        <v>&lt;50K</v>
      </c>
    </row>
    <row r="167" spans="1:21" hidden="1" x14ac:dyDescent="0.3">
      <c r="A167">
        <v>2906</v>
      </c>
      <c r="B167">
        <v>64</v>
      </c>
      <c r="C167">
        <v>40</v>
      </c>
      <c r="D167">
        <v>8</v>
      </c>
      <c r="E167" t="s">
        <v>18</v>
      </c>
      <c r="F167">
        <v>94110</v>
      </c>
      <c r="G167">
        <v>2</v>
      </c>
      <c r="H167">
        <v>0.3</v>
      </c>
      <c r="I167" t="s">
        <v>19</v>
      </c>
      <c r="J167">
        <v>0</v>
      </c>
      <c r="K167" t="s">
        <v>16</v>
      </c>
      <c r="L167" t="s">
        <v>16</v>
      </c>
      <c r="M167" t="s">
        <v>16</v>
      </c>
      <c r="N167" t="s">
        <v>17</v>
      </c>
      <c r="O167" t="s">
        <v>16</v>
      </c>
      <c r="P167" t="str" cm="1">
        <f t="array" ref="P167">_xlfn.IFS(Data_set[[#This Row],[Age (in years)]]&lt;=30,"&lt;30",Data_set[[#This Row],[Age (in years)]]&lt;=40,"30-40",Data_set[[#This Row],[Age (in years)]]&lt;=50,"40-50",Data_set[[#This Row],[Age (in years)]]&lt;=60,"50-60",Data_set[[#This Row],[Age (in years)]]&gt;60,"&gt;60")</f>
        <v>&gt;60</v>
      </c>
      <c r="Q167" t="str" cm="1">
        <f t="array" ref="Q167">_xlfn.IFS(Data_set[[#This Row],[Experience (in years)]]&lt;=5,"0-5",Data_set[[#This Row],[Experience (in years)]]&lt;=10,"6-10",Data_set[[#This Row],[Experience (in years)]]&lt;=20,"11-20",Data_set[[#This Row],[Experience (in years)]]&lt;=30,"21-30",Data_set[[#This Row],[Experience (in years)]]&lt;=40,"31-40",TRUE,"40+")</f>
        <v>31-40</v>
      </c>
      <c r="R167" t="str" cm="1">
        <f t="array" ref="R167">_xlfn.IFS(Data_set[[#This Row],[Mortgage]]=0,"0",Data_set[[#This Row],[Mortgage]]&lt;=100,"1-100",Data_set[[#This Row],[Mortgage]]&lt;=200,"101-200",Data_set[[#This Row],[Mortgage]]&lt;=300,"201-300",Data_set[[#This Row],[Mortgage]]&lt;=400,"301-400",TRUE,"400+")</f>
        <v>0</v>
      </c>
      <c r="S167" t="str" cm="1">
        <f t="array" ref="S167">_xlfn.IFS(Data_set[[#This Row],[CCAvg]]&lt;=2,"0-2",Data_set[[#This Row],[CCAvg]]&lt;=5,"3-5",Data_set[[#This Row],[CCAvg]]&lt;=8,"6-8",TRUE,"8+")</f>
        <v>0-2</v>
      </c>
      <c r="T167">
        <f>IF(Data_set[[#This Row],[Personal Loan]]="Yes",1,0)</f>
        <v>0</v>
      </c>
      <c r="U167" t="str" cm="1">
        <f t="array" ref="U167">_xlfn.IFS(Data_set[[#This Row],[Income (in K/year)]]&lt;50,"&lt;50K",Data_set[[#This Row],[Income (in K/year)]]&lt;75,"50K-75K",Data_set[[#This Row],[Income (in K/year)]]&lt;100,"75K-100K",Data_set[[#This Row],[Income (in K/year)]]&lt;150,"100K-150K",TRUE,"&gt;150K")</f>
        <v>&lt;50K</v>
      </c>
    </row>
    <row r="168" spans="1:21" x14ac:dyDescent="0.3">
      <c r="A168">
        <v>3061</v>
      </c>
      <c r="B168">
        <v>64</v>
      </c>
      <c r="C168">
        <v>38</v>
      </c>
      <c r="D168">
        <v>168</v>
      </c>
      <c r="E168" t="s">
        <v>14</v>
      </c>
      <c r="F168">
        <v>94061</v>
      </c>
      <c r="G168">
        <v>4</v>
      </c>
      <c r="H168">
        <v>5.7</v>
      </c>
      <c r="I168" t="s">
        <v>19</v>
      </c>
      <c r="J168">
        <v>0</v>
      </c>
      <c r="K168" t="s">
        <v>17</v>
      </c>
      <c r="L168" t="s">
        <v>16</v>
      </c>
      <c r="M168" t="s">
        <v>16</v>
      </c>
      <c r="N168" t="s">
        <v>17</v>
      </c>
      <c r="O168" t="s">
        <v>16</v>
      </c>
      <c r="P168" t="str" cm="1">
        <f t="array" ref="P168">_xlfn.IFS(Data_set[[#This Row],[Age (in years)]]&lt;=30,"&lt;30",Data_set[[#This Row],[Age (in years)]]&lt;=40,"30-40",Data_set[[#This Row],[Age (in years)]]&lt;=50,"40-50",Data_set[[#This Row],[Age (in years)]]&lt;=60,"50-60",Data_set[[#This Row],[Age (in years)]]&gt;60,"&gt;60")</f>
        <v>&gt;60</v>
      </c>
      <c r="Q168" t="str" cm="1">
        <f t="array" ref="Q168">_xlfn.IFS(Data_set[[#This Row],[Experience (in years)]]&lt;=5,"0-5",Data_set[[#This Row],[Experience (in years)]]&lt;=10,"6-10",Data_set[[#This Row],[Experience (in years)]]&lt;=20,"11-20",Data_set[[#This Row],[Experience (in years)]]&lt;=30,"21-30",Data_set[[#This Row],[Experience (in years)]]&lt;=40,"31-40",TRUE,"40+")</f>
        <v>31-40</v>
      </c>
      <c r="R168" t="str" cm="1">
        <f t="array" ref="R168">_xlfn.IFS(Data_set[[#This Row],[Mortgage]]=0,"0",Data_set[[#This Row],[Mortgage]]&lt;=100,"1-100",Data_set[[#This Row],[Mortgage]]&lt;=200,"101-200",Data_set[[#This Row],[Mortgage]]&lt;=300,"201-300",Data_set[[#This Row],[Mortgage]]&lt;=400,"301-400",TRUE,"400+")</f>
        <v>0</v>
      </c>
      <c r="S168" t="str" cm="1">
        <f t="array" ref="S168">_xlfn.IFS(Data_set[[#This Row],[CCAvg]]&lt;=2,"0-2",Data_set[[#This Row],[CCAvg]]&lt;=5,"3-5",Data_set[[#This Row],[CCAvg]]&lt;=8,"6-8",TRUE,"8+")</f>
        <v>6-8</v>
      </c>
      <c r="T168">
        <f>IF(Data_set[[#This Row],[Personal Loan]]="Yes",1,0)</f>
        <v>1</v>
      </c>
      <c r="U168" t="str" cm="1">
        <f t="array" ref="U168">_xlfn.IFS(Data_set[[#This Row],[Income (in K/year)]]&lt;50,"&lt;50K",Data_set[[#This Row],[Income (in K/year)]]&lt;75,"50K-75K",Data_set[[#This Row],[Income (in K/year)]]&lt;100,"75K-100K",Data_set[[#This Row],[Income (in K/year)]]&lt;150,"100K-150K",TRUE,"&gt;150K")</f>
        <v>&gt;150K</v>
      </c>
    </row>
    <row r="169" spans="1:21" hidden="1" x14ac:dyDescent="0.3">
      <c r="A169">
        <v>3119</v>
      </c>
      <c r="B169">
        <v>64</v>
      </c>
      <c r="C169">
        <v>39</v>
      </c>
      <c r="D169">
        <v>114</v>
      </c>
      <c r="E169" t="s">
        <v>14</v>
      </c>
      <c r="F169">
        <v>90095</v>
      </c>
      <c r="G169">
        <v>1</v>
      </c>
      <c r="H169">
        <v>0.8</v>
      </c>
      <c r="I169" t="s">
        <v>19</v>
      </c>
      <c r="J169">
        <v>0</v>
      </c>
      <c r="K169" t="s">
        <v>16</v>
      </c>
      <c r="L169" t="s">
        <v>16</v>
      </c>
      <c r="M169" t="s">
        <v>16</v>
      </c>
      <c r="N169" t="s">
        <v>17</v>
      </c>
      <c r="O169" t="s">
        <v>16</v>
      </c>
      <c r="P169" t="str" cm="1">
        <f t="array" ref="P169">_xlfn.IFS(Data_set[[#This Row],[Age (in years)]]&lt;=30,"&lt;30",Data_set[[#This Row],[Age (in years)]]&lt;=40,"30-40",Data_set[[#This Row],[Age (in years)]]&lt;=50,"40-50",Data_set[[#This Row],[Age (in years)]]&lt;=60,"50-60",Data_set[[#This Row],[Age (in years)]]&gt;60,"&gt;60")</f>
        <v>&gt;60</v>
      </c>
      <c r="Q169" t="str" cm="1">
        <f t="array" ref="Q169">_xlfn.IFS(Data_set[[#This Row],[Experience (in years)]]&lt;=5,"0-5",Data_set[[#This Row],[Experience (in years)]]&lt;=10,"6-10",Data_set[[#This Row],[Experience (in years)]]&lt;=20,"11-20",Data_set[[#This Row],[Experience (in years)]]&lt;=30,"21-30",Data_set[[#This Row],[Experience (in years)]]&lt;=40,"31-40",TRUE,"40+")</f>
        <v>31-40</v>
      </c>
      <c r="R169" t="str" cm="1">
        <f t="array" ref="R169">_xlfn.IFS(Data_set[[#This Row],[Mortgage]]=0,"0",Data_set[[#This Row],[Mortgage]]&lt;=100,"1-100",Data_set[[#This Row],[Mortgage]]&lt;=200,"101-200",Data_set[[#This Row],[Mortgage]]&lt;=300,"201-300",Data_set[[#This Row],[Mortgage]]&lt;=400,"301-400",TRUE,"400+")</f>
        <v>0</v>
      </c>
      <c r="S169" t="str" cm="1">
        <f t="array" ref="S169">_xlfn.IFS(Data_set[[#This Row],[CCAvg]]&lt;=2,"0-2",Data_set[[#This Row],[CCAvg]]&lt;=5,"3-5",Data_set[[#This Row],[CCAvg]]&lt;=8,"6-8",TRUE,"8+")</f>
        <v>0-2</v>
      </c>
      <c r="T169">
        <f>IF(Data_set[[#This Row],[Personal Loan]]="Yes",1,0)</f>
        <v>0</v>
      </c>
      <c r="U169" t="str" cm="1">
        <f t="array" ref="U169">_xlfn.IFS(Data_set[[#This Row],[Income (in K/year)]]&lt;50,"&lt;50K",Data_set[[#This Row],[Income (in K/year)]]&lt;75,"50K-75K",Data_set[[#This Row],[Income (in K/year)]]&lt;100,"75K-100K",Data_set[[#This Row],[Income (in K/year)]]&lt;150,"100K-150K",TRUE,"&gt;150K")</f>
        <v>100K-150K</v>
      </c>
    </row>
    <row r="170" spans="1:21" hidden="1" x14ac:dyDescent="0.3">
      <c r="A170">
        <v>3262</v>
      </c>
      <c r="B170">
        <v>64</v>
      </c>
      <c r="C170">
        <v>40</v>
      </c>
      <c r="D170">
        <v>131</v>
      </c>
      <c r="E170" t="s">
        <v>14</v>
      </c>
      <c r="F170">
        <v>91103</v>
      </c>
      <c r="G170">
        <v>1</v>
      </c>
      <c r="H170">
        <v>3.8</v>
      </c>
      <c r="I170" t="s">
        <v>15</v>
      </c>
      <c r="J170">
        <v>0</v>
      </c>
      <c r="K170" t="s">
        <v>16</v>
      </c>
      <c r="L170" t="s">
        <v>16</v>
      </c>
      <c r="M170" t="s">
        <v>16</v>
      </c>
      <c r="N170" t="s">
        <v>16</v>
      </c>
      <c r="O170" t="s">
        <v>16</v>
      </c>
      <c r="P170" t="str" cm="1">
        <f t="array" ref="P170">_xlfn.IFS(Data_set[[#This Row],[Age (in years)]]&lt;=30,"&lt;30",Data_set[[#This Row],[Age (in years)]]&lt;=40,"30-40",Data_set[[#This Row],[Age (in years)]]&lt;=50,"40-50",Data_set[[#This Row],[Age (in years)]]&lt;=60,"50-60",Data_set[[#This Row],[Age (in years)]]&gt;60,"&gt;60")</f>
        <v>&gt;60</v>
      </c>
      <c r="Q170" t="str" cm="1">
        <f t="array" ref="Q170">_xlfn.IFS(Data_set[[#This Row],[Experience (in years)]]&lt;=5,"0-5",Data_set[[#This Row],[Experience (in years)]]&lt;=10,"6-10",Data_set[[#This Row],[Experience (in years)]]&lt;=20,"11-20",Data_set[[#This Row],[Experience (in years)]]&lt;=30,"21-30",Data_set[[#This Row],[Experience (in years)]]&lt;=40,"31-40",TRUE,"40+")</f>
        <v>31-40</v>
      </c>
      <c r="R170" t="str" cm="1">
        <f t="array" ref="R170">_xlfn.IFS(Data_set[[#This Row],[Mortgage]]=0,"0",Data_set[[#This Row],[Mortgage]]&lt;=100,"1-100",Data_set[[#This Row],[Mortgage]]&lt;=200,"101-200",Data_set[[#This Row],[Mortgage]]&lt;=300,"201-300",Data_set[[#This Row],[Mortgage]]&lt;=400,"301-400",TRUE,"400+")</f>
        <v>0</v>
      </c>
      <c r="S170" t="str" cm="1">
        <f t="array" ref="S170">_xlfn.IFS(Data_set[[#This Row],[CCAvg]]&lt;=2,"0-2",Data_set[[#This Row],[CCAvg]]&lt;=5,"3-5",Data_set[[#This Row],[CCAvg]]&lt;=8,"6-8",TRUE,"8+")</f>
        <v>3-5</v>
      </c>
      <c r="T170">
        <f>IF(Data_set[[#This Row],[Personal Loan]]="Yes",1,0)</f>
        <v>0</v>
      </c>
      <c r="U170" t="str" cm="1">
        <f t="array" ref="U170">_xlfn.IFS(Data_set[[#This Row],[Income (in K/year)]]&lt;50,"&lt;50K",Data_set[[#This Row],[Income (in K/year)]]&lt;75,"50K-75K",Data_set[[#This Row],[Income (in K/year)]]&lt;100,"75K-100K",Data_set[[#This Row],[Income (in K/year)]]&lt;150,"100K-150K",TRUE,"&gt;150K")</f>
        <v>100K-150K</v>
      </c>
    </row>
    <row r="171" spans="1:21" hidden="1" x14ac:dyDescent="0.3">
      <c r="A171">
        <v>3381</v>
      </c>
      <c r="B171">
        <v>64</v>
      </c>
      <c r="C171">
        <v>38</v>
      </c>
      <c r="D171">
        <v>21</v>
      </c>
      <c r="E171" t="s">
        <v>18</v>
      </c>
      <c r="F171">
        <v>95422</v>
      </c>
      <c r="G171">
        <v>1</v>
      </c>
      <c r="H171">
        <v>0.8</v>
      </c>
      <c r="I171" t="s">
        <v>20</v>
      </c>
      <c r="J171">
        <v>76</v>
      </c>
      <c r="K171" t="s">
        <v>16</v>
      </c>
      <c r="L171" t="s">
        <v>16</v>
      </c>
      <c r="M171" t="s">
        <v>16</v>
      </c>
      <c r="N171" t="s">
        <v>16</v>
      </c>
      <c r="O171" t="s">
        <v>17</v>
      </c>
      <c r="P171" t="str" cm="1">
        <f t="array" ref="P171">_xlfn.IFS(Data_set[[#This Row],[Age (in years)]]&lt;=30,"&lt;30",Data_set[[#This Row],[Age (in years)]]&lt;=40,"30-40",Data_set[[#This Row],[Age (in years)]]&lt;=50,"40-50",Data_set[[#This Row],[Age (in years)]]&lt;=60,"50-60",Data_set[[#This Row],[Age (in years)]]&gt;60,"&gt;60")</f>
        <v>&gt;60</v>
      </c>
      <c r="Q171" t="str" cm="1">
        <f t="array" ref="Q171">_xlfn.IFS(Data_set[[#This Row],[Experience (in years)]]&lt;=5,"0-5",Data_set[[#This Row],[Experience (in years)]]&lt;=10,"6-10",Data_set[[#This Row],[Experience (in years)]]&lt;=20,"11-20",Data_set[[#This Row],[Experience (in years)]]&lt;=30,"21-30",Data_set[[#This Row],[Experience (in years)]]&lt;=40,"31-40",TRUE,"40+")</f>
        <v>31-40</v>
      </c>
      <c r="R171" t="str" cm="1">
        <f t="array" ref="R171">_xlfn.IFS(Data_set[[#This Row],[Mortgage]]=0,"0",Data_set[[#This Row],[Mortgage]]&lt;=100,"1-100",Data_set[[#This Row],[Mortgage]]&lt;=200,"101-200",Data_set[[#This Row],[Mortgage]]&lt;=300,"201-300",Data_set[[#This Row],[Mortgage]]&lt;=400,"301-400",TRUE,"400+")</f>
        <v>1-100</v>
      </c>
      <c r="S171" t="str" cm="1">
        <f t="array" ref="S171">_xlfn.IFS(Data_set[[#This Row],[CCAvg]]&lt;=2,"0-2",Data_set[[#This Row],[CCAvg]]&lt;=5,"3-5",Data_set[[#This Row],[CCAvg]]&lt;=8,"6-8",TRUE,"8+")</f>
        <v>0-2</v>
      </c>
      <c r="T171">
        <f>IF(Data_set[[#This Row],[Personal Loan]]="Yes",1,0)</f>
        <v>0</v>
      </c>
      <c r="U171" t="str" cm="1">
        <f t="array" ref="U171">_xlfn.IFS(Data_set[[#This Row],[Income (in K/year)]]&lt;50,"&lt;50K",Data_set[[#This Row],[Income (in K/year)]]&lt;75,"50K-75K",Data_set[[#This Row],[Income (in K/year)]]&lt;100,"75K-100K",Data_set[[#This Row],[Income (in K/year)]]&lt;150,"100K-150K",TRUE,"&gt;150K")</f>
        <v>&lt;50K</v>
      </c>
    </row>
    <row r="172" spans="1:21" hidden="1" x14ac:dyDescent="0.3">
      <c r="A172">
        <v>3403</v>
      </c>
      <c r="B172">
        <v>64</v>
      </c>
      <c r="C172">
        <v>40</v>
      </c>
      <c r="D172">
        <v>95</v>
      </c>
      <c r="E172" t="s">
        <v>21</v>
      </c>
      <c r="F172">
        <v>90095</v>
      </c>
      <c r="G172">
        <v>2</v>
      </c>
      <c r="H172">
        <v>0</v>
      </c>
      <c r="I172" t="s">
        <v>19</v>
      </c>
      <c r="J172">
        <v>0</v>
      </c>
      <c r="K172" t="s">
        <v>16</v>
      </c>
      <c r="L172" t="s">
        <v>16</v>
      </c>
      <c r="M172" t="s">
        <v>16</v>
      </c>
      <c r="N172" t="s">
        <v>17</v>
      </c>
      <c r="O172" t="s">
        <v>17</v>
      </c>
      <c r="P172" t="str" cm="1">
        <f t="array" ref="P172">_xlfn.IFS(Data_set[[#This Row],[Age (in years)]]&lt;=30,"&lt;30",Data_set[[#This Row],[Age (in years)]]&lt;=40,"30-40",Data_set[[#This Row],[Age (in years)]]&lt;=50,"40-50",Data_set[[#This Row],[Age (in years)]]&lt;=60,"50-60",Data_set[[#This Row],[Age (in years)]]&gt;60,"&gt;60")</f>
        <v>&gt;60</v>
      </c>
      <c r="Q172" t="str" cm="1">
        <f t="array" ref="Q172">_xlfn.IFS(Data_set[[#This Row],[Experience (in years)]]&lt;=5,"0-5",Data_set[[#This Row],[Experience (in years)]]&lt;=10,"6-10",Data_set[[#This Row],[Experience (in years)]]&lt;=20,"11-20",Data_set[[#This Row],[Experience (in years)]]&lt;=30,"21-30",Data_set[[#This Row],[Experience (in years)]]&lt;=40,"31-40",TRUE,"40+")</f>
        <v>31-40</v>
      </c>
      <c r="R172" t="str" cm="1">
        <f t="array" ref="R172">_xlfn.IFS(Data_set[[#This Row],[Mortgage]]=0,"0",Data_set[[#This Row],[Mortgage]]&lt;=100,"1-100",Data_set[[#This Row],[Mortgage]]&lt;=200,"101-200",Data_set[[#This Row],[Mortgage]]&lt;=300,"201-300",Data_set[[#This Row],[Mortgage]]&lt;=400,"301-400",TRUE,"400+")</f>
        <v>0</v>
      </c>
      <c r="S172" t="str" cm="1">
        <f t="array" ref="S172">_xlfn.IFS(Data_set[[#This Row],[CCAvg]]&lt;=2,"0-2",Data_set[[#This Row],[CCAvg]]&lt;=5,"3-5",Data_set[[#This Row],[CCAvg]]&lt;=8,"6-8",TRUE,"8+")</f>
        <v>0-2</v>
      </c>
      <c r="T172">
        <f>IF(Data_set[[#This Row],[Personal Loan]]="Yes",1,0)</f>
        <v>0</v>
      </c>
      <c r="U172" t="str" cm="1">
        <f t="array" ref="U172">_xlfn.IFS(Data_set[[#This Row],[Income (in K/year)]]&lt;50,"&lt;50K",Data_set[[#This Row],[Income (in K/year)]]&lt;75,"50K-75K",Data_set[[#This Row],[Income (in K/year)]]&lt;100,"75K-100K",Data_set[[#This Row],[Income (in K/year)]]&lt;150,"100K-150K",TRUE,"&gt;150K")</f>
        <v>75K-100K</v>
      </c>
    </row>
    <row r="173" spans="1:21" hidden="1" x14ac:dyDescent="0.3">
      <c r="A173">
        <v>3431</v>
      </c>
      <c r="B173">
        <v>64</v>
      </c>
      <c r="C173">
        <v>38</v>
      </c>
      <c r="D173">
        <v>32</v>
      </c>
      <c r="E173" t="s">
        <v>18</v>
      </c>
      <c r="F173">
        <v>90291</v>
      </c>
      <c r="G173">
        <v>2</v>
      </c>
      <c r="H173">
        <v>0.3</v>
      </c>
      <c r="I173" t="s">
        <v>15</v>
      </c>
      <c r="J173">
        <v>0</v>
      </c>
      <c r="K173" t="s">
        <v>16</v>
      </c>
      <c r="L173" t="s">
        <v>16</v>
      </c>
      <c r="M173" t="s">
        <v>16</v>
      </c>
      <c r="N173" t="s">
        <v>17</v>
      </c>
      <c r="O173" t="s">
        <v>17</v>
      </c>
      <c r="P173" t="str" cm="1">
        <f t="array" ref="P173">_xlfn.IFS(Data_set[[#This Row],[Age (in years)]]&lt;=30,"&lt;30",Data_set[[#This Row],[Age (in years)]]&lt;=40,"30-40",Data_set[[#This Row],[Age (in years)]]&lt;=50,"40-50",Data_set[[#This Row],[Age (in years)]]&lt;=60,"50-60",Data_set[[#This Row],[Age (in years)]]&gt;60,"&gt;60")</f>
        <v>&gt;60</v>
      </c>
      <c r="Q173" t="str" cm="1">
        <f t="array" ref="Q173">_xlfn.IFS(Data_set[[#This Row],[Experience (in years)]]&lt;=5,"0-5",Data_set[[#This Row],[Experience (in years)]]&lt;=10,"6-10",Data_set[[#This Row],[Experience (in years)]]&lt;=20,"11-20",Data_set[[#This Row],[Experience (in years)]]&lt;=30,"21-30",Data_set[[#This Row],[Experience (in years)]]&lt;=40,"31-40",TRUE,"40+")</f>
        <v>31-40</v>
      </c>
      <c r="R173" t="str" cm="1">
        <f t="array" ref="R173">_xlfn.IFS(Data_set[[#This Row],[Mortgage]]=0,"0",Data_set[[#This Row],[Mortgage]]&lt;=100,"1-100",Data_set[[#This Row],[Mortgage]]&lt;=200,"101-200",Data_set[[#This Row],[Mortgage]]&lt;=300,"201-300",Data_set[[#This Row],[Mortgage]]&lt;=400,"301-400",TRUE,"400+")</f>
        <v>0</v>
      </c>
      <c r="S173" t="str" cm="1">
        <f t="array" ref="S173">_xlfn.IFS(Data_set[[#This Row],[CCAvg]]&lt;=2,"0-2",Data_set[[#This Row],[CCAvg]]&lt;=5,"3-5",Data_set[[#This Row],[CCAvg]]&lt;=8,"6-8",TRUE,"8+")</f>
        <v>0-2</v>
      </c>
      <c r="T173">
        <f>IF(Data_set[[#This Row],[Personal Loan]]="Yes",1,0)</f>
        <v>0</v>
      </c>
      <c r="U173" t="str" cm="1">
        <f t="array" ref="U173">_xlfn.IFS(Data_set[[#This Row],[Income (in K/year)]]&lt;50,"&lt;50K",Data_set[[#This Row],[Income (in K/year)]]&lt;75,"50K-75K",Data_set[[#This Row],[Income (in K/year)]]&lt;100,"75K-100K",Data_set[[#This Row],[Income (in K/year)]]&lt;150,"100K-150K",TRUE,"&gt;150K")</f>
        <v>&lt;50K</v>
      </c>
    </row>
    <row r="174" spans="1:21" hidden="1" x14ac:dyDescent="0.3">
      <c r="A174">
        <v>3432</v>
      </c>
      <c r="B174">
        <v>64</v>
      </c>
      <c r="C174">
        <v>38</v>
      </c>
      <c r="D174">
        <v>63</v>
      </c>
      <c r="E174" t="s">
        <v>21</v>
      </c>
      <c r="F174">
        <v>94305</v>
      </c>
      <c r="G174">
        <v>2</v>
      </c>
      <c r="H174">
        <v>1.7</v>
      </c>
      <c r="I174" t="s">
        <v>19</v>
      </c>
      <c r="J174">
        <v>184</v>
      </c>
      <c r="K174" t="s">
        <v>16</v>
      </c>
      <c r="L174" t="s">
        <v>17</v>
      </c>
      <c r="M174" t="s">
        <v>16</v>
      </c>
      <c r="N174" t="s">
        <v>17</v>
      </c>
      <c r="O174" t="s">
        <v>16</v>
      </c>
      <c r="P174" t="str" cm="1">
        <f t="array" ref="P174">_xlfn.IFS(Data_set[[#This Row],[Age (in years)]]&lt;=30,"&lt;30",Data_set[[#This Row],[Age (in years)]]&lt;=40,"30-40",Data_set[[#This Row],[Age (in years)]]&lt;=50,"40-50",Data_set[[#This Row],[Age (in years)]]&lt;=60,"50-60",Data_set[[#This Row],[Age (in years)]]&gt;60,"&gt;60")</f>
        <v>&gt;60</v>
      </c>
      <c r="Q174" t="str" cm="1">
        <f t="array" ref="Q174">_xlfn.IFS(Data_set[[#This Row],[Experience (in years)]]&lt;=5,"0-5",Data_set[[#This Row],[Experience (in years)]]&lt;=10,"6-10",Data_set[[#This Row],[Experience (in years)]]&lt;=20,"11-20",Data_set[[#This Row],[Experience (in years)]]&lt;=30,"21-30",Data_set[[#This Row],[Experience (in years)]]&lt;=40,"31-40",TRUE,"40+")</f>
        <v>31-40</v>
      </c>
      <c r="R174" t="str" cm="1">
        <f t="array" ref="R174">_xlfn.IFS(Data_set[[#This Row],[Mortgage]]=0,"0",Data_set[[#This Row],[Mortgage]]&lt;=100,"1-100",Data_set[[#This Row],[Mortgage]]&lt;=200,"101-200",Data_set[[#This Row],[Mortgage]]&lt;=300,"201-300",Data_set[[#This Row],[Mortgage]]&lt;=400,"301-400",TRUE,"400+")</f>
        <v>101-200</v>
      </c>
      <c r="S174" t="str" cm="1">
        <f t="array" ref="S174">_xlfn.IFS(Data_set[[#This Row],[CCAvg]]&lt;=2,"0-2",Data_set[[#This Row],[CCAvg]]&lt;=5,"3-5",Data_set[[#This Row],[CCAvg]]&lt;=8,"6-8",TRUE,"8+")</f>
        <v>0-2</v>
      </c>
      <c r="T174">
        <f>IF(Data_set[[#This Row],[Personal Loan]]="Yes",1,0)</f>
        <v>0</v>
      </c>
      <c r="U174" t="str" cm="1">
        <f t="array" ref="U174">_xlfn.IFS(Data_set[[#This Row],[Income (in K/year)]]&lt;50,"&lt;50K",Data_set[[#This Row],[Income (in K/year)]]&lt;75,"50K-75K",Data_set[[#This Row],[Income (in K/year)]]&lt;100,"75K-100K",Data_set[[#This Row],[Income (in K/year)]]&lt;150,"100K-150K",TRUE,"&gt;150K")</f>
        <v>50K-75K</v>
      </c>
    </row>
    <row r="175" spans="1:21" hidden="1" x14ac:dyDescent="0.3">
      <c r="A175">
        <v>3442</v>
      </c>
      <c r="B175">
        <v>64</v>
      </c>
      <c r="C175">
        <v>40</v>
      </c>
      <c r="D175">
        <v>18</v>
      </c>
      <c r="E175" t="s">
        <v>18</v>
      </c>
      <c r="F175">
        <v>94309</v>
      </c>
      <c r="G175">
        <v>2</v>
      </c>
      <c r="H175">
        <v>0.3</v>
      </c>
      <c r="I175" t="s">
        <v>19</v>
      </c>
      <c r="J175">
        <v>0</v>
      </c>
      <c r="K175" t="s">
        <v>16</v>
      </c>
      <c r="L175" t="s">
        <v>17</v>
      </c>
      <c r="M175" t="s">
        <v>17</v>
      </c>
      <c r="N175" t="s">
        <v>17</v>
      </c>
      <c r="O175" t="s">
        <v>17</v>
      </c>
      <c r="P175" t="str" cm="1">
        <f t="array" ref="P175">_xlfn.IFS(Data_set[[#This Row],[Age (in years)]]&lt;=30,"&lt;30",Data_set[[#This Row],[Age (in years)]]&lt;=40,"30-40",Data_set[[#This Row],[Age (in years)]]&lt;=50,"40-50",Data_set[[#This Row],[Age (in years)]]&lt;=60,"50-60",Data_set[[#This Row],[Age (in years)]]&gt;60,"&gt;60")</f>
        <v>&gt;60</v>
      </c>
      <c r="Q175" t="str" cm="1">
        <f t="array" ref="Q175">_xlfn.IFS(Data_set[[#This Row],[Experience (in years)]]&lt;=5,"0-5",Data_set[[#This Row],[Experience (in years)]]&lt;=10,"6-10",Data_set[[#This Row],[Experience (in years)]]&lt;=20,"11-20",Data_set[[#This Row],[Experience (in years)]]&lt;=30,"21-30",Data_set[[#This Row],[Experience (in years)]]&lt;=40,"31-40",TRUE,"40+")</f>
        <v>31-40</v>
      </c>
      <c r="R175" t="str" cm="1">
        <f t="array" ref="R175">_xlfn.IFS(Data_set[[#This Row],[Mortgage]]=0,"0",Data_set[[#This Row],[Mortgage]]&lt;=100,"1-100",Data_set[[#This Row],[Mortgage]]&lt;=200,"101-200",Data_set[[#This Row],[Mortgage]]&lt;=300,"201-300",Data_set[[#This Row],[Mortgage]]&lt;=400,"301-400",TRUE,"400+")</f>
        <v>0</v>
      </c>
      <c r="S175" t="str" cm="1">
        <f t="array" ref="S175">_xlfn.IFS(Data_set[[#This Row],[CCAvg]]&lt;=2,"0-2",Data_set[[#This Row],[CCAvg]]&lt;=5,"3-5",Data_set[[#This Row],[CCAvg]]&lt;=8,"6-8",TRUE,"8+")</f>
        <v>0-2</v>
      </c>
      <c r="T175">
        <f>IF(Data_set[[#This Row],[Personal Loan]]="Yes",1,0)</f>
        <v>0</v>
      </c>
      <c r="U175" t="str" cm="1">
        <f t="array" ref="U175">_xlfn.IFS(Data_set[[#This Row],[Income (in K/year)]]&lt;50,"&lt;50K",Data_set[[#This Row],[Income (in K/year)]]&lt;75,"50K-75K",Data_set[[#This Row],[Income (in K/year)]]&lt;100,"75K-100K",Data_set[[#This Row],[Income (in K/year)]]&lt;150,"100K-150K",TRUE,"&gt;150K")</f>
        <v>&lt;50K</v>
      </c>
    </row>
    <row r="176" spans="1:21" hidden="1" x14ac:dyDescent="0.3">
      <c r="A176">
        <v>3481</v>
      </c>
      <c r="B176">
        <v>64</v>
      </c>
      <c r="C176">
        <v>39</v>
      </c>
      <c r="D176">
        <v>49</v>
      </c>
      <c r="E176" t="s">
        <v>18</v>
      </c>
      <c r="F176">
        <v>94591</v>
      </c>
      <c r="G176">
        <v>2</v>
      </c>
      <c r="H176">
        <v>1.5</v>
      </c>
      <c r="I176" t="s">
        <v>15</v>
      </c>
      <c r="J176">
        <v>0</v>
      </c>
      <c r="K176" t="s">
        <v>16</v>
      </c>
      <c r="L176" t="s">
        <v>17</v>
      </c>
      <c r="M176" t="s">
        <v>16</v>
      </c>
      <c r="N176" t="s">
        <v>17</v>
      </c>
      <c r="O176" t="s">
        <v>16</v>
      </c>
      <c r="P176" t="str" cm="1">
        <f t="array" ref="P176">_xlfn.IFS(Data_set[[#This Row],[Age (in years)]]&lt;=30,"&lt;30",Data_set[[#This Row],[Age (in years)]]&lt;=40,"30-40",Data_set[[#This Row],[Age (in years)]]&lt;=50,"40-50",Data_set[[#This Row],[Age (in years)]]&lt;=60,"50-60",Data_set[[#This Row],[Age (in years)]]&gt;60,"&gt;60")</f>
        <v>&gt;60</v>
      </c>
      <c r="Q176" t="str" cm="1">
        <f t="array" ref="Q176">_xlfn.IFS(Data_set[[#This Row],[Experience (in years)]]&lt;=5,"0-5",Data_set[[#This Row],[Experience (in years)]]&lt;=10,"6-10",Data_set[[#This Row],[Experience (in years)]]&lt;=20,"11-20",Data_set[[#This Row],[Experience (in years)]]&lt;=30,"21-30",Data_set[[#This Row],[Experience (in years)]]&lt;=40,"31-40",TRUE,"40+")</f>
        <v>31-40</v>
      </c>
      <c r="R176" t="str" cm="1">
        <f t="array" ref="R176">_xlfn.IFS(Data_set[[#This Row],[Mortgage]]=0,"0",Data_set[[#This Row],[Mortgage]]&lt;=100,"1-100",Data_set[[#This Row],[Mortgage]]&lt;=200,"101-200",Data_set[[#This Row],[Mortgage]]&lt;=300,"201-300",Data_set[[#This Row],[Mortgage]]&lt;=400,"301-400",TRUE,"400+")</f>
        <v>0</v>
      </c>
      <c r="S176" t="str" cm="1">
        <f t="array" ref="S176">_xlfn.IFS(Data_set[[#This Row],[CCAvg]]&lt;=2,"0-2",Data_set[[#This Row],[CCAvg]]&lt;=5,"3-5",Data_set[[#This Row],[CCAvg]]&lt;=8,"6-8",TRUE,"8+")</f>
        <v>0-2</v>
      </c>
      <c r="T176">
        <f>IF(Data_set[[#This Row],[Personal Loan]]="Yes",1,0)</f>
        <v>0</v>
      </c>
      <c r="U176" t="str" cm="1">
        <f t="array" ref="U176">_xlfn.IFS(Data_set[[#This Row],[Income (in K/year)]]&lt;50,"&lt;50K",Data_set[[#This Row],[Income (in K/year)]]&lt;75,"50K-75K",Data_set[[#This Row],[Income (in K/year)]]&lt;100,"75K-100K",Data_set[[#This Row],[Income (in K/year)]]&lt;150,"100K-150K",TRUE,"&gt;150K")</f>
        <v>&lt;50K</v>
      </c>
    </row>
    <row r="177" spans="1:21" hidden="1" x14ac:dyDescent="0.3">
      <c r="A177">
        <v>3506</v>
      </c>
      <c r="B177">
        <v>64</v>
      </c>
      <c r="C177">
        <v>39</v>
      </c>
      <c r="D177">
        <v>103</v>
      </c>
      <c r="E177" t="s">
        <v>14</v>
      </c>
      <c r="F177">
        <v>90304</v>
      </c>
      <c r="G177">
        <v>1</v>
      </c>
      <c r="H177">
        <v>0.8</v>
      </c>
      <c r="I177" t="s">
        <v>19</v>
      </c>
      <c r="J177">
        <v>0</v>
      </c>
      <c r="K177" t="s">
        <v>16</v>
      </c>
      <c r="L177" t="s">
        <v>16</v>
      </c>
      <c r="M177" t="s">
        <v>16</v>
      </c>
      <c r="N177" t="s">
        <v>17</v>
      </c>
      <c r="O177" t="s">
        <v>17</v>
      </c>
      <c r="P177" t="str" cm="1">
        <f t="array" ref="P177">_xlfn.IFS(Data_set[[#This Row],[Age (in years)]]&lt;=30,"&lt;30",Data_set[[#This Row],[Age (in years)]]&lt;=40,"30-40",Data_set[[#This Row],[Age (in years)]]&lt;=50,"40-50",Data_set[[#This Row],[Age (in years)]]&lt;=60,"50-60",Data_set[[#This Row],[Age (in years)]]&gt;60,"&gt;60")</f>
        <v>&gt;60</v>
      </c>
      <c r="Q177" t="str" cm="1">
        <f t="array" ref="Q177">_xlfn.IFS(Data_set[[#This Row],[Experience (in years)]]&lt;=5,"0-5",Data_set[[#This Row],[Experience (in years)]]&lt;=10,"6-10",Data_set[[#This Row],[Experience (in years)]]&lt;=20,"11-20",Data_set[[#This Row],[Experience (in years)]]&lt;=30,"21-30",Data_set[[#This Row],[Experience (in years)]]&lt;=40,"31-40",TRUE,"40+")</f>
        <v>31-40</v>
      </c>
      <c r="R177" t="str" cm="1">
        <f t="array" ref="R177">_xlfn.IFS(Data_set[[#This Row],[Mortgage]]=0,"0",Data_set[[#This Row],[Mortgage]]&lt;=100,"1-100",Data_set[[#This Row],[Mortgage]]&lt;=200,"101-200",Data_set[[#This Row],[Mortgage]]&lt;=300,"201-300",Data_set[[#This Row],[Mortgage]]&lt;=400,"301-400",TRUE,"400+")</f>
        <v>0</v>
      </c>
      <c r="S177" t="str" cm="1">
        <f t="array" ref="S177">_xlfn.IFS(Data_set[[#This Row],[CCAvg]]&lt;=2,"0-2",Data_set[[#This Row],[CCAvg]]&lt;=5,"3-5",Data_set[[#This Row],[CCAvg]]&lt;=8,"6-8",TRUE,"8+")</f>
        <v>0-2</v>
      </c>
      <c r="T177">
        <f>IF(Data_set[[#This Row],[Personal Loan]]="Yes",1,0)</f>
        <v>0</v>
      </c>
      <c r="U177" t="str" cm="1">
        <f t="array" ref="U177">_xlfn.IFS(Data_set[[#This Row],[Income (in K/year)]]&lt;50,"&lt;50K",Data_set[[#This Row],[Income (in K/year)]]&lt;75,"50K-75K",Data_set[[#This Row],[Income (in K/year)]]&lt;100,"75K-100K",Data_set[[#This Row],[Income (in K/year)]]&lt;150,"100K-150K",TRUE,"&gt;150K")</f>
        <v>100K-150K</v>
      </c>
    </row>
    <row r="178" spans="1:21" hidden="1" x14ac:dyDescent="0.3">
      <c r="A178">
        <v>3523</v>
      </c>
      <c r="B178">
        <v>64</v>
      </c>
      <c r="C178">
        <v>40</v>
      </c>
      <c r="D178">
        <v>90</v>
      </c>
      <c r="E178" t="s">
        <v>21</v>
      </c>
      <c r="F178">
        <v>94028</v>
      </c>
      <c r="G178">
        <v>2</v>
      </c>
      <c r="H178">
        <v>0</v>
      </c>
      <c r="I178" t="s">
        <v>19</v>
      </c>
      <c r="J178">
        <v>134</v>
      </c>
      <c r="K178" t="s">
        <v>16</v>
      </c>
      <c r="L178" t="s">
        <v>16</v>
      </c>
      <c r="M178" t="s">
        <v>16</v>
      </c>
      <c r="N178" t="s">
        <v>16</v>
      </c>
      <c r="O178" t="s">
        <v>16</v>
      </c>
      <c r="P178" t="str" cm="1">
        <f t="array" ref="P178">_xlfn.IFS(Data_set[[#This Row],[Age (in years)]]&lt;=30,"&lt;30",Data_set[[#This Row],[Age (in years)]]&lt;=40,"30-40",Data_set[[#This Row],[Age (in years)]]&lt;=50,"40-50",Data_set[[#This Row],[Age (in years)]]&lt;=60,"50-60",Data_set[[#This Row],[Age (in years)]]&gt;60,"&gt;60")</f>
        <v>&gt;60</v>
      </c>
      <c r="Q178" t="str" cm="1">
        <f t="array" ref="Q178">_xlfn.IFS(Data_set[[#This Row],[Experience (in years)]]&lt;=5,"0-5",Data_set[[#This Row],[Experience (in years)]]&lt;=10,"6-10",Data_set[[#This Row],[Experience (in years)]]&lt;=20,"11-20",Data_set[[#This Row],[Experience (in years)]]&lt;=30,"21-30",Data_set[[#This Row],[Experience (in years)]]&lt;=40,"31-40",TRUE,"40+")</f>
        <v>31-40</v>
      </c>
      <c r="R178" t="str" cm="1">
        <f t="array" ref="R178">_xlfn.IFS(Data_set[[#This Row],[Mortgage]]=0,"0",Data_set[[#This Row],[Mortgage]]&lt;=100,"1-100",Data_set[[#This Row],[Mortgage]]&lt;=200,"101-200",Data_set[[#This Row],[Mortgage]]&lt;=300,"201-300",Data_set[[#This Row],[Mortgage]]&lt;=400,"301-400",TRUE,"400+")</f>
        <v>101-200</v>
      </c>
      <c r="S178" t="str" cm="1">
        <f t="array" ref="S178">_xlfn.IFS(Data_set[[#This Row],[CCAvg]]&lt;=2,"0-2",Data_set[[#This Row],[CCAvg]]&lt;=5,"3-5",Data_set[[#This Row],[CCAvg]]&lt;=8,"6-8",TRUE,"8+")</f>
        <v>0-2</v>
      </c>
      <c r="T178">
        <f>IF(Data_set[[#This Row],[Personal Loan]]="Yes",1,0)</f>
        <v>0</v>
      </c>
      <c r="U178" t="str" cm="1">
        <f t="array" ref="U178">_xlfn.IFS(Data_set[[#This Row],[Income (in K/year)]]&lt;50,"&lt;50K",Data_set[[#This Row],[Income (in K/year)]]&lt;75,"50K-75K",Data_set[[#This Row],[Income (in K/year)]]&lt;100,"75K-100K",Data_set[[#This Row],[Income (in K/year)]]&lt;150,"100K-150K",TRUE,"&gt;150K")</f>
        <v>75K-100K</v>
      </c>
    </row>
    <row r="179" spans="1:21" hidden="1" x14ac:dyDescent="0.3">
      <c r="A179">
        <v>3612</v>
      </c>
      <c r="B179">
        <v>64</v>
      </c>
      <c r="C179">
        <v>39</v>
      </c>
      <c r="D179">
        <v>145</v>
      </c>
      <c r="E179" t="s">
        <v>14</v>
      </c>
      <c r="F179">
        <v>92705</v>
      </c>
      <c r="G179">
        <v>1</v>
      </c>
      <c r="H179">
        <v>0.9</v>
      </c>
      <c r="I179" t="s">
        <v>15</v>
      </c>
      <c r="J179">
        <v>0</v>
      </c>
      <c r="K179" t="s">
        <v>16</v>
      </c>
      <c r="L179" t="s">
        <v>16</v>
      </c>
      <c r="M179" t="s">
        <v>16</v>
      </c>
      <c r="N179" t="s">
        <v>16</v>
      </c>
      <c r="O179" t="s">
        <v>16</v>
      </c>
      <c r="P179" t="str" cm="1">
        <f t="array" ref="P179">_xlfn.IFS(Data_set[[#This Row],[Age (in years)]]&lt;=30,"&lt;30",Data_set[[#This Row],[Age (in years)]]&lt;=40,"30-40",Data_set[[#This Row],[Age (in years)]]&lt;=50,"40-50",Data_set[[#This Row],[Age (in years)]]&lt;=60,"50-60",Data_set[[#This Row],[Age (in years)]]&gt;60,"&gt;60")</f>
        <v>&gt;60</v>
      </c>
      <c r="Q179" t="str" cm="1">
        <f t="array" ref="Q179">_xlfn.IFS(Data_set[[#This Row],[Experience (in years)]]&lt;=5,"0-5",Data_set[[#This Row],[Experience (in years)]]&lt;=10,"6-10",Data_set[[#This Row],[Experience (in years)]]&lt;=20,"11-20",Data_set[[#This Row],[Experience (in years)]]&lt;=30,"21-30",Data_set[[#This Row],[Experience (in years)]]&lt;=40,"31-40",TRUE,"40+")</f>
        <v>31-40</v>
      </c>
      <c r="R179" t="str" cm="1">
        <f t="array" ref="R179">_xlfn.IFS(Data_set[[#This Row],[Mortgage]]=0,"0",Data_set[[#This Row],[Mortgage]]&lt;=100,"1-100",Data_set[[#This Row],[Mortgage]]&lt;=200,"101-200",Data_set[[#This Row],[Mortgage]]&lt;=300,"201-300",Data_set[[#This Row],[Mortgage]]&lt;=400,"301-400",TRUE,"400+")</f>
        <v>0</v>
      </c>
      <c r="S179" t="str" cm="1">
        <f t="array" ref="S179">_xlfn.IFS(Data_set[[#This Row],[CCAvg]]&lt;=2,"0-2",Data_set[[#This Row],[CCAvg]]&lt;=5,"3-5",Data_set[[#This Row],[CCAvg]]&lt;=8,"6-8",TRUE,"8+")</f>
        <v>0-2</v>
      </c>
      <c r="T179">
        <f>IF(Data_set[[#This Row],[Personal Loan]]="Yes",1,0)</f>
        <v>0</v>
      </c>
      <c r="U179" t="str" cm="1">
        <f t="array" ref="U179">_xlfn.IFS(Data_set[[#This Row],[Income (in K/year)]]&lt;50,"&lt;50K",Data_set[[#This Row],[Income (in K/year)]]&lt;75,"50K-75K",Data_set[[#This Row],[Income (in K/year)]]&lt;100,"75K-100K",Data_set[[#This Row],[Income (in K/year)]]&lt;150,"100K-150K",TRUE,"&gt;150K")</f>
        <v>100K-150K</v>
      </c>
    </row>
    <row r="180" spans="1:21" hidden="1" x14ac:dyDescent="0.3">
      <c r="A180">
        <v>3641</v>
      </c>
      <c r="B180">
        <v>64</v>
      </c>
      <c r="C180">
        <v>34</v>
      </c>
      <c r="D180">
        <v>53</v>
      </c>
      <c r="E180" t="s">
        <v>21</v>
      </c>
      <c r="F180">
        <v>95821</v>
      </c>
      <c r="G180">
        <v>4</v>
      </c>
      <c r="H180">
        <v>1.67</v>
      </c>
      <c r="I180" t="s">
        <v>19</v>
      </c>
      <c r="J180">
        <v>0</v>
      </c>
      <c r="K180" t="s">
        <v>16</v>
      </c>
      <c r="L180" t="s">
        <v>16</v>
      </c>
      <c r="M180" t="s">
        <v>16</v>
      </c>
      <c r="N180" t="s">
        <v>16</v>
      </c>
      <c r="O180" t="s">
        <v>17</v>
      </c>
      <c r="P180" t="str" cm="1">
        <f t="array" ref="P180">_xlfn.IFS(Data_set[[#This Row],[Age (in years)]]&lt;=30,"&lt;30",Data_set[[#This Row],[Age (in years)]]&lt;=40,"30-40",Data_set[[#This Row],[Age (in years)]]&lt;=50,"40-50",Data_set[[#This Row],[Age (in years)]]&lt;=60,"50-60",Data_set[[#This Row],[Age (in years)]]&gt;60,"&gt;60")</f>
        <v>&gt;60</v>
      </c>
      <c r="Q180" t="str" cm="1">
        <f t="array" ref="Q180">_xlfn.IFS(Data_set[[#This Row],[Experience (in years)]]&lt;=5,"0-5",Data_set[[#This Row],[Experience (in years)]]&lt;=10,"6-10",Data_set[[#This Row],[Experience (in years)]]&lt;=20,"11-20",Data_set[[#This Row],[Experience (in years)]]&lt;=30,"21-30",Data_set[[#This Row],[Experience (in years)]]&lt;=40,"31-40",TRUE,"40+")</f>
        <v>31-40</v>
      </c>
      <c r="R180" t="str" cm="1">
        <f t="array" ref="R180">_xlfn.IFS(Data_set[[#This Row],[Mortgage]]=0,"0",Data_set[[#This Row],[Mortgage]]&lt;=100,"1-100",Data_set[[#This Row],[Mortgage]]&lt;=200,"101-200",Data_set[[#This Row],[Mortgage]]&lt;=300,"201-300",Data_set[[#This Row],[Mortgage]]&lt;=400,"301-400",TRUE,"400+")</f>
        <v>0</v>
      </c>
      <c r="S180" t="str" cm="1">
        <f t="array" ref="S180">_xlfn.IFS(Data_set[[#This Row],[CCAvg]]&lt;=2,"0-2",Data_set[[#This Row],[CCAvg]]&lt;=5,"3-5",Data_set[[#This Row],[CCAvg]]&lt;=8,"6-8",TRUE,"8+")</f>
        <v>0-2</v>
      </c>
      <c r="T180">
        <f>IF(Data_set[[#This Row],[Personal Loan]]="Yes",1,0)</f>
        <v>0</v>
      </c>
      <c r="U180" t="str" cm="1">
        <f t="array" ref="U180">_xlfn.IFS(Data_set[[#This Row],[Income (in K/year)]]&lt;50,"&lt;50K",Data_set[[#This Row],[Income (in K/year)]]&lt;75,"50K-75K",Data_set[[#This Row],[Income (in K/year)]]&lt;100,"75K-100K",Data_set[[#This Row],[Income (in K/year)]]&lt;150,"100K-150K",TRUE,"&gt;150K")</f>
        <v>50K-75K</v>
      </c>
    </row>
    <row r="181" spans="1:21" hidden="1" x14ac:dyDescent="0.3">
      <c r="A181">
        <v>3801</v>
      </c>
      <c r="B181">
        <v>64</v>
      </c>
      <c r="C181">
        <v>38</v>
      </c>
      <c r="D181">
        <v>35</v>
      </c>
      <c r="E181" t="s">
        <v>18</v>
      </c>
      <c r="F181">
        <v>93955</v>
      </c>
      <c r="G181">
        <v>1</v>
      </c>
      <c r="H181">
        <v>0.5</v>
      </c>
      <c r="I181" t="s">
        <v>19</v>
      </c>
      <c r="J181">
        <v>0</v>
      </c>
      <c r="K181" t="s">
        <v>16</v>
      </c>
      <c r="L181" t="s">
        <v>16</v>
      </c>
      <c r="M181" t="s">
        <v>16</v>
      </c>
      <c r="N181" t="s">
        <v>17</v>
      </c>
      <c r="O181" t="s">
        <v>16</v>
      </c>
      <c r="P181" t="str" cm="1">
        <f t="array" ref="P181">_xlfn.IFS(Data_set[[#This Row],[Age (in years)]]&lt;=30,"&lt;30",Data_set[[#This Row],[Age (in years)]]&lt;=40,"30-40",Data_set[[#This Row],[Age (in years)]]&lt;=50,"40-50",Data_set[[#This Row],[Age (in years)]]&lt;=60,"50-60",Data_set[[#This Row],[Age (in years)]]&gt;60,"&gt;60")</f>
        <v>&gt;60</v>
      </c>
      <c r="Q181" t="str" cm="1">
        <f t="array" ref="Q181">_xlfn.IFS(Data_set[[#This Row],[Experience (in years)]]&lt;=5,"0-5",Data_set[[#This Row],[Experience (in years)]]&lt;=10,"6-10",Data_set[[#This Row],[Experience (in years)]]&lt;=20,"11-20",Data_set[[#This Row],[Experience (in years)]]&lt;=30,"21-30",Data_set[[#This Row],[Experience (in years)]]&lt;=40,"31-40",TRUE,"40+")</f>
        <v>31-40</v>
      </c>
      <c r="R181" t="str" cm="1">
        <f t="array" ref="R181">_xlfn.IFS(Data_set[[#This Row],[Mortgage]]=0,"0",Data_set[[#This Row],[Mortgage]]&lt;=100,"1-100",Data_set[[#This Row],[Mortgage]]&lt;=200,"101-200",Data_set[[#This Row],[Mortgage]]&lt;=300,"201-300",Data_set[[#This Row],[Mortgage]]&lt;=400,"301-400",TRUE,"400+")</f>
        <v>0</v>
      </c>
      <c r="S181" t="str" cm="1">
        <f t="array" ref="S181">_xlfn.IFS(Data_set[[#This Row],[CCAvg]]&lt;=2,"0-2",Data_set[[#This Row],[CCAvg]]&lt;=5,"3-5",Data_set[[#This Row],[CCAvg]]&lt;=8,"6-8",TRUE,"8+")</f>
        <v>0-2</v>
      </c>
      <c r="T181">
        <f>IF(Data_set[[#This Row],[Personal Loan]]="Yes",1,0)</f>
        <v>0</v>
      </c>
      <c r="U181" t="str" cm="1">
        <f t="array" ref="U181">_xlfn.IFS(Data_set[[#This Row],[Income (in K/year)]]&lt;50,"&lt;50K",Data_set[[#This Row],[Income (in K/year)]]&lt;75,"50K-75K",Data_set[[#This Row],[Income (in K/year)]]&lt;100,"75K-100K",Data_set[[#This Row],[Income (in K/year)]]&lt;150,"100K-150K",TRUE,"&gt;150K")</f>
        <v>&lt;50K</v>
      </c>
    </row>
    <row r="182" spans="1:21" x14ac:dyDescent="0.3">
      <c r="A182">
        <v>3920</v>
      </c>
      <c r="B182">
        <v>64</v>
      </c>
      <c r="C182">
        <v>34</v>
      </c>
      <c r="D182">
        <v>179</v>
      </c>
      <c r="E182" t="s">
        <v>14</v>
      </c>
      <c r="F182">
        <v>90024</v>
      </c>
      <c r="G182">
        <v>2</v>
      </c>
      <c r="H182">
        <v>4.5</v>
      </c>
      <c r="I182" t="s">
        <v>19</v>
      </c>
      <c r="J182">
        <v>400</v>
      </c>
      <c r="K182" t="s">
        <v>17</v>
      </c>
      <c r="L182" t="s">
        <v>16</v>
      </c>
      <c r="M182" t="s">
        <v>16</v>
      </c>
      <c r="N182" t="s">
        <v>16</v>
      </c>
      <c r="O182" t="s">
        <v>16</v>
      </c>
      <c r="P182" t="str" cm="1">
        <f t="array" ref="P182">_xlfn.IFS(Data_set[[#This Row],[Age (in years)]]&lt;=30,"&lt;30",Data_set[[#This Row],[Age (in years)]]&lt;=40,"30-40",Data_set[[#This Row],[Age (in years)]]&lt;=50,"40-50",Data_set[[#This Row],[Age (in years)]]&lt;=60,"50-60",Data_set[[#This Row],[Age (in years)]]&gt;60,"&gt;60")</f>
        <v>&gt;60</v>
      </c>
      <c r="Q182" t="str" cm="1">
        <f t="array" ref="Q182">_xlfn.IFS(Data_set[[#This Row],[Experience (in years)]]&lt;=5,"0-5",Data_set[[#This Row],[Experience (in years)]]&lt;=10,"6-10",Data_set[[#This Row],[Experience (in years)]]&lt;=20,"11-20",Data_set[[#This Row],[Experience (in years)]]&lt;=30,"21-30",Data_set[[#This Row],[Experience (in years)]]&lt;=40,"31-40",TRUE,"40+")</f>
        <v>31-40</v>
      </c>
      <c r="R182" t="str" cm="1">
        <f t="array" ref="R182">_xlfn.IFS(Data_set[[#This Row],[Mortgage]]=0,"0",Data_set[[#This Row],[Mortgage]]&lt;=100,"1-100",Data_set[[#This Row],[Mortgage]]&lt;=200,"101-200",Data_set[[#This Row],[Mortgage]]&lt;=300,"201-300",Data_set[[#This Row],[Mortgage]]&lt;=400,"301-400",TRUE,"400+")</f>
        <v>301-400</v>
      </c>
      <c r="S182" t="str" cm="1">
        <f t="array" ref="S182">_xlfn.IFS(Data_set[[#This Row],[CCAvg]]&lt;=2,"0-2",Data_set[[#This Row],[CCAvg]]&lt;=5,"3-5",Data_set[[#This Row],[CCAvg]]&lt;=8,"6-8",TRUE,"8+")</f>
        <v>3-5</v>
      </c>
      <c r="T182">
        <f>IF(Data_set[[#This Row],[Personal Loan]]="Yes",1,0)</f>
        <v>1</v>
      </c>
      <c r="U182" t="str" cm="1">
        <f t="array" ref="U182">_xlfn.IFS(Data_set[[#This Row],[Income (in K/year)]]&lt;50,"&lt;50K",Data_set[[#This Row],[Income (in K/year)]]&lt;75,"50K-75K",Data_set[[#This Row],[Income (in K/year)]]&lt;100,"75K-100K",Data_set[[#This Row],[Income (in K/year)]]&lt;150,"100K-150K",TRUE,"&gt;150K")</f>
        <v>&gt;150K</v>
      </c>
    </row>
    <row r="183" spans="1:21" hidden="1" x14ac:dyDescent="0.3">
      <c r="A183">
        <v>3982</v>
      </c>
      <c r="B183">
        <v>64</v>
      </c>
      <c r="C183">
        <v>39</v>
      </c>
      <c r="D183">
        <v>22</v>
      </c>
      <c r="E183" t="s">
        <v>18</v>
      </c>
      <c r="F183">
        <v>92691</v>
      </c>
      <c r="G183">
        <v>3</v>
      </c>
      <c r="H183">
        <v>0.5</v>
      </c>
      <c r="I183" t="s">
        <v>15</v>
      </c>
      <c r="J183">
        <v>0</v>
      </c>
      <c r="K183" t="s">
        <v>16</v>
      </c>
      <c r="L183" t="s">
        <v>17</v>
      </c>
      <c r="M183" t="s">
        <v>17</v>
      </c>
      <c r="N183" t="s">
        <v>17</v>
      </c>
      <c r="O183" t="s">
        <v>17</v>
      </c>
      <c r="P183" t="str" cm="1">
        <f t="array" ref="P183">_xlfn.IFS(Data_set[[#This Row],[Age (in years)]]&lt;=30,"&lt;30",Data_set[[#This Row],[Age (in years)]]&lt;=40,"30-40",Data_set[[#This Row],[Age (in years)]]&lt;=50,"40-50",Data_set[[#This Row],[Age (in years)]]&lt;=60,"50-60",Data_set[[#This Row],[Age (in years)]]&gt;60,"&gt;60")</f>
        <v>&gt;60</v>
      </c>
      <c r="Q183" t="str" cm="1">
        <f t="array" ref="Q183">_xlfn.IFS(Data_set[[#This Row],[Experience (in years)]]&lt;=5,"0-5",Data_set[[#This Row],[Experience (in years)]]&lt;=10,"6-10",Data_set[[#This Row],[Experience (in years)]]&lt;=20,"11-20",Data_set[[#This Row],[Experience (in years)]]&lt;=30,"21-30",Data_set[[#This Row],[Experience (in years)]]&lt;=40,"31-40",TRUE,"40+")</f>
        <v>31-40</v>
      </c>
      <c r="R183" t="str" cm="1">
        <f t="array" ref="R183">_xlfn.IFS(Data_set[[#This Row],[Mortgage]]=0,"0",Data_set[[#This Row],[Mortgage]]&lt;=100,"1-100",Data_set[[#This Row],[Mortgage]]&lt;=200,"101-200",Data_set[[#This Row],[Mortgage]]&lt;=300,"201-300",Data_set[[#This Row],[Mortgage]]&lt;=400,"301-400",TRUE,"400+")</f>
        <v>0</v>
      </c>
      <c r="S183" t="str" cm="1">
        <f t="array" ref="S183">_xlfn.IFS(Data_set[[#This Row],[CCAvg]]&lt;=2,"0-2",Data_set[[#This Row],[CCAvg]]&lt;=5,"3-5",Data_set[[#This Row],[CCAvg]]&lt;=8,"6-8",TRUE,"8+")</f>
        <v>0-2</v>
      </c>
      <c r="T183">
        <f>IF(Data_set[[#This Row],[Personal Loan]]="Yes",1,0)</f>
        <v>0</v>
      </c>
      <c r="U183" t="str" cm="1">
        <f t="array" ref="U183">_xlfn.IFS(Data_set[[#This Row],[Income (in K/year)]]&lt;50,"&lt;50K",Data_set[[#This Row],[Income (in K/year)]]&lt;75,"50K-75K",Data_set[[#This Row],[Income (in K/year)]]&lt;100,"75K-100K",Data_set[[#This Row],[Income (in K/year)]]&lt;150,"100K-150K",TRUE,"&gt;150K")</f>
        <v>&lt;50K</v>
      </c>
    </row>
    <row r="184" spans="1:21" hidden="1" x14ac:dyDescent="0.3">
      <c r="A184">
        <v>3992</v>
      </c>
      <c r="B184">
        <v>64</v>
      </c>
      <c r="C184">
        <v>38</v>
      </c>
      <c r="D184">
        <v>84</v>
      </c>
      <c r="E184" t="s">
        <v>21</v>
      </c>
      <c r="F184">
        <v>94571</v>
      </c>
      <c r="G184">
        <v>1</v>
      </c>
      <c r="H184">
        <v>2</v>
      </c>
      <c r="I184" t="s">
        <v>15</v>
      </c>
      <c r="J184">
        <v>0</v>
      </c>
      <c r="K184" t="s">
        <v>16</v>
      </c>
      <c r="L184" t="s">
        <v>16</v>
      </c>
      <c r="M184" t="s">
        <v>16</v>
      </c>
      <c r="N184" t="s">
        <v>16</v>
      </c>
      <c r="O184" t="s">
        <v>16</v>
      </c>
      <c r="P184" t="str" cm="1">
        <f t="array" ref="P184">_xlfn.IFS(Data_set[[#This Row],[Age (in years)]]&lt;=30,"&lt;30",Data_set[[#This Row],[Age (in years)]]&lt;=40,"30-40",Data_set[[#This Row],[Age (in years)]]&lt;=50,"40-50",Data_set[[#This Row],[Age (in years)]]&lt;=60,"50-60",Data_set[[#This Row],[Age (in years)]]&gt;60,"&gt;60")</f>
        <v>&gt;60</v>
      </c>
      <c r="Q184" t="str" cm="1">
        <f t="array" ref="Q184">_xlfn.IFS(Data_set[[#This Row],[Experience (in years)]]&lt;=5,"0-5",Data_set[[#This Row],[Experience (in years)]]&lt;=10,"6-10",Data_set[[#This Row],[Experience (in years)]]&lt;=20,"11-20",Data_set[[#This Row],[Experience (in years)]]&lt;=30,"21-30",Data_set[[#This Row],[Experience (in years)]]&lt;=40,"31-40",TRUE,"40+")</f>
        <v>31-40</v>
      </c>
      <c r="R184" t="str" cm="1">
        <f t="array" ref="R184">_xlfn.IFS(Data_set[[#This Row],[Mortgage]]=0,"0",Data_set[[#This Row],[Mortgage]]&lt;=100,"1-100",Data_set[[#This Row],[Mortgage]]&lt;=200,"101-200",Data_set[[#This Row],[Mortgage]]&lt;=300,"201-300",Data_set[[#This Row],[Mortgage]]&lt;=400,"301-400",TRUE,"400+")</f>
        <v>0</v>
      </c>
      <c r="S184" t="str" cm="1">
        <f t="array" ref="S184">_xlfn.IFS(Data_set[[#This Row],[CCAvg]]&lt;=2,"0-2",Data_set[[#This Row],[CCAvg]]&lt;=5,"3-5",Data_set[[#This Row],[CCAvg]]&lt;=8,"6-8",TRUE,"8+")</f>
        <v>0-2</v>
      </c>
      <c r="T184">
        <f>IF(Data_set[[#This Row],[Personal Loan]]="Yes",1,0)</f>
        <v>0</v>
      </c>
      <c r="U184" t="str" cm="1">
        <f t="array" ref="U184">_xlfn.IFS(Data_set[[#This Row],[Income (in K/year)]]&lt;50,"&lt;50K",Data_set[[#This Row],[Income (in K/year)]]&lt;75,"50K-75K",Data_set[[#This Row],[Income (in K/year)]]&lt;100,"75K-100K",Data_set[[#This Row],[Income (in K/year)]]&lt;150,"100K-150K",TRUE,"&gt;150K")</f>
        <v>75K-100K</v>
      </c>
    </row>
    <row r="185" spans="1:21" hidden="1" x14ac:dyDescent="0.3">
      <c r="A185">
        <v>4109</v>
      </c>
      <c r="B185">
        <v>64</v>
      </c>
      <c r="C185">
        <v>39</v>
      </c>
      <c r="D185">
        <v>73</v>
      </c>
      <c r="E185" t="s">
        <v>21</v>
      </c>
      <c r="F185">
        <v>94025</v>
      </c>
      <c r="G185">
        <v>3</v>
      </c>
      <c r="H185">
        <v>2.2000000000000002</v>
      </c>
      <c r="I185" t="s">
        <v>15</v>
      </c>
      <c r="J185">
        <v>0</v>
      </c>
      <c r="K185" t="s">
        <v>16</v>
      </c>
      <c r="L185" t="s">
        <v>17</v>
      </c>
      <c r="M185" t="s">
        <v>16</v>
      </c>
      <c r="N185" t="s">
        <v>16</v>
      </c>
      <c r="O185" t="s">
        <v>17</v>
      </c>
      <c r="P185" t="str" cm="1">
        <f t="array" ref="P185">_xlfn.IFS(Data_set[[#This Row],[Age (in years)]]&lt;=30,"&lt;30",Data_set[[#This Row],[Age (in years)]]&lt;=40,"30-40",Data_set[[#This Row],[Age (in years)]]&lt;=50,"40-50",Data_set[[#This Row],[Age (in years)]]&lt;=60,"50-60",Data_set[[#This Row],[Age (in years)]]&gt;60,"&gt;60")</f>
        <v>&gt;60</v>
      </c>
      <c r="Q185" t="str" cm="1">
        <f t="array" ref="Q185">_xlfn.IFS(Data_set[[#This Row],[Experience (in years)]]&lt;=5,"0-5",Data_set[[#This Row],[Experience (in years)]]&lt;=10,"6-10",Data_set[[#This Row],[Experience (in years)]]&lt;=20,"11-20",Data_set[[#This Row],[Experience (in years)]]&lt;=30,"21-30",Data_set[[#This Row],[Experience (in years)]]&lt;=40,"31-40",TRUE,"40+")</f>
        <v>31-40</v>
      </c>
      <c r="R185" t="str" cm="1">
        <f t="array" ref="R185">_xlfn.IFS(Data_set[[#This Row],[Mortgage]]=0,"0",Data_set[[#This Row],[Mortgage]]&lt;=100,"1-100",Data_set[[#This Row],[Mortgage]]&lt;=200,"101-200",Data_set[[#This Row],[Mortgage]]&lt;=300,"201-300",Data_set[[#This Row],[Mortgage]]&lt;=400,"301-400",TRUE,"400+")</f>
        <v>0</v>
      </c>
      <c r="S185" t="str" cm="1">
        <f t="array" ref="S185">_xlfn.IFS(Data_set[[#This Row],[CCAvg]]&lt;=2,"0-2",Data_set[[#This Row],[CCAvg]]&lt;=5,"3-5",Data_set[[#This Row],[CCAvg]]&lt;=8,"6-8",TRUE,"8+")</f>
        <v>3-5</v>
      </c>
      <c r="T185">
        <f>IF(Data_set[[#This Row],[Personal Loan]]="Yes",1,0)</f>
        <v>0</v>
      </c>
      <c r="U185" t="str" cm="1">
        <f t="array" ref="U185">_xlfn.IFS(Data_set[[#This Row],[Income (in K/year)]]&lt;50,"&lt;50K",Data_set[[#This Row],[Income (in K/year)]]&lt;75,"50K-75K",Data_set[[#This Row],[Income (in K/year)]]&lt;100,"75K-100K",Data_set[[#This Row],[Income (in K/year)]]&lt;150,"100K-150K",TRUE,"&gt;150K")</f>
        <v>50K-75K</v>
      </c>
    </row>
    <row r="186" spans="1:21" hidden="1" x14ac:dyDescent="0.3">
      <c r="A186">
        <v>4216</v>
      </c>
      <c r="B186">
        <v>64</v>
      </c>
      <c r="C186">
        <v>40</v>
      </c>
      <c r="D186">
        <v>21</v>
      </c>
      <c r="E186" t="s">
        <v>18</v>
      </c>
      <c r="F186">
        <v>94028</v>
      </c>
      <c r="G186">
        <v>2</v>
      </c>
      <c r="H186">
        <v>0.3</v>
      </c>
      <c r="I186" t="s">
        <v>19</v>
      </c>
      <c r="J186">
        <v>0</v>
      </c>
      <c r="K186" t="s">
        <v>16</v>
      </c>
      <c r="L186" t="s">
        <v>16</v>
      </c>
      <c r="M186" t="s">
        <v>16</v>
      </c>
      <c r="N186" t="s">
        <v>16</v>
      </c>
      <c r="O186" t="s">
        <v>16</v>
      </c>
      <c r="P186" t="str" cm="1">
        <f t="array" ref="P186">_xlfn.IFS(Data_set[[#This Row],[Age (in years)]]&lt;=30,"&lt;30",Data_set[[#This Row],[Age (in years)]]&lt;=40,"30-40",Data_set[[#This Row],[Age (in years)]]&lt;=50,"40-50",Data_set[[#This Row],[Age (in years)]]&lt;=60,"50-60",Data_set[[#This Row],[Age (in years)]]&gt;60,"&gt;60")</f>
        <v>&gt;60</v>
      </c>
      <c r="Q186" t="str" cm="1">
        <f t="array" ref="Q186">_xlfn.IFS(Data_set[[#This Row],[Experience (in years)]]&lt;=5,"0-5",Data_set[[#This Row],[Experience (in years)]]&lt;=10,"6-10",Data_set[[#This Row],[Experience (in years)]]&lt;=20,"11-20",Data_set[[#This Row],[Experience (in years)]]&lt;=30,"21-30",Data_set[[#This Row],[Experience (in years)]]&lt;=40,"31-40",TRUE,"40+")</f>
        <v>31-40</v>
      </c>
      <c r="R186" t="str" cm="1">
        <f t="array" ref="R186">_xlfn.IFS(Data_set[[#This Row],[Mortgage]]=0,"0",Data_set[[#This Row],[Mortgage]]&lt;=100,"1-100",Data_set[[#This Row],[Mortgage]]&lt;=200,"101-200",Data_set[[#This Row],[Mortgage]]&lt;=300,"201-300",Data_set[[#This Row],[Mortgage]]&lt;=400,"301-400",TRUE,"400+")</f>
        <v>0</v>
      </c>
      <c r="S186" t="str" cm="1">
        <f t="array" ref="S186">_xlfn.IFS(Data_set[[#This Row],[CCAvg]]&lt;=2,"0-2",Data_set[[#This Row],[CCAvg]]&lt;=5,"3-5",Data_set[[#This Row],[CCAvg]]&lt;=8,"6-8",TRUE,"8+")</f>
        <v>0-2</v>
      </c>
      <c r="T186">
        <f>IF(Data_set[[#This Row],[Personal Loan]]="Yes",1,0)</f>
        <v>0</v>
      </c>
      <c r="U186" t="str" cm="1">
        <f t="array" ref="U186">_xlfn.IFS(Data_set[[#This Row],[Income (in K/year)]]&lt;50,"&lt;50K",Data_set[[#This Row],[Income (in K/year)]]&lt;75,"50K-75K",Data_set[[#This Row],[Income (in K/year)]]&lt;100,"75K-100K",Data_set[[#This Row],[Income (in K/year)]]&lt;150,"100K-150K",TRUE,"&gt;150K")</f>
        <v>&lt;50K</v>
      </c>
    </row>
    <row r="187" spans="1:21" hidden="1" x14ac:dyDescent="0.3">
      <c r="A187">
        <v>4305</v>
      </c>
      <c r="B187">
        <v>64</v>
      </c>
      <c r="C187">
        <v>39</v>
      </c>
      <c r="D187">
        <v>98</v>
      </c>
      <c r="E187" t="s">
        <v>21</v>
      </c>
      <c r="F187">
        <v>95678</v>
      </c>
      <c r="G187">
        <v>3</v>
      </c>
      <c r="H187">
        <v>1.8</v>
      </c>
      <c r="I187" t="s">
        <v>20</v>
      </c>
      <c r="J187">
        <v>80</v>
      </c>
      <c r="K187" t="s">
        <v>16</v>
      </c>
      <c r="L187" t="s">
        <v>16</v>
      </c>
      <c r="M187" t="s">
        <v>16</v>
      </c>
      <c r="N187" t="s">
        <v>17</v>
      </c>
      <c r="O187" t="s">
        <v>16</v>
      </c>
      <c r="P187" t="str" cm="1">
        <f t="array" ref="P187">_xlfn.IFS(Data_set[[#This Row],[Age (in years)]]&lt;=30,"&lt;30",Data_set[[#This Row],[Age (in years)]]&lt;=40,"30-40",Data_set[[#This Row],[Age (in years)]]&lt;=50,"40-50",Data_set[[#This Row],[Age (in years)]]&lt;=60,"50-60",Data_set[[#This Row],[Age (in years)]]&gt;60,"&gt;60")</f>
        <v>&gt;60</v>
      </c>
      <c r="Q187" t="str" cm="1">
        <f t="array" ref="Q187">_xlfn.IFS(Data_set[[#This Row],[Experience (in years)]]&lt;=5,"0-5",Data_set[[#This Row],[Experience (in years)]]&lt;=10,"6-10",Data_set[[#This Row],[Experience (in years)]]&lt;=20,"11-20",Data_set[[#This Row],[Experience (in years)]]&lt;=30,"21-30",Data_set[[#This Row],[Experience (in years)]]&lt;=40,"31-40",TRUE,"40+")</f>
        <v>31-40</v>
      </c>
      <c r="R187" t="str" cm="1">
        <f t="array" ref="R187">_xlfn.IFS(Data_set[[#This Row],[Mortgage]]=0,"0",Data_set[[#This Row],[Mortgage]]&lt;=100,"1-100",Data_set[[#This Row],[Mortgage]]&lt;=200,"101-200",Data_set[[#This Row],[Mortgage]]&lt;=300,"201-300",Data_set[[#This Row],[Mortgage]]&lt;=400,"301-400",TRUE,"400+")</f>
        <v>1-100</v>
      </c>
      <c r="S187" t="str" cm="1">
        <f t="array" ref="S187">_xlfn.IFS(Data_set[[#This Row],[CCAvg]]&lt;=2,"0-2",Data_set[[#This Row],[CCAvg]]&lt;=5,"3-5",Data_set[[#This Row],[CCAvg]]&lt;=8,"6-8",TRUE,"8+")</f>
        <v>0-2</v>
      </c>
      <c r="T187">
        <f>IF(Data_set[[#This Row],[Personal Loan]]="Yes",1,0)</f>
        <v>0</v>
      </c>
      <c r="U187" t="str" cm="1">
        <f t="array" ref="U187">_xlfn.IFS(Data_set[[#This Row],[Income (in K/year)]]&lt;50,"&lt;50K",Data_set[[#This Row],[Income (in K/year)]]&lt;75,"50K-75K",Data_set[[#This Row],[Income (in K/year)]]&lt;100,"75K-100K",Data_set[[#This Row],[Income (in K/year)]]&lt;150,"100K-150K",TRUE,"&gt;150K")</f>
        <v>75K-100K</v>
      </c>
    </row>
    <row r="188" spans="1:21" x14ac:dyDescent="0.3">
      <c r="A188">
        <v>4329</v>
      </c>
      <c r="B188">
        <v>64</v>
      </c>
      <c r="C188">
        <v>38</v>
      </c>
      <c r="D188">
        <v>143</v>
      </c>
      <c r="E188" t="s">
        <v>14</v>
      </c>
      <c r="F188">
        <v>95039</v>
      </c>
      <c r="G188">
        <v>2</v>
      </c>
      <c r="H188">
        <v>6.4</v>
      </c>
      <c r="I188" t="s">
        <v>19</v>
      </c>
      <c r="J188">
        <v>0</v>
      </c>
      <c r="K188" t="s">
        <v>17</v>
      </c>
      <c r="L188" t="s">
        <v>17</v>
      </c>
      <c r="M188" t="s">
        <v>17</v>
      </c>
      <c r="N188" t="s">
        <v>17</v>
      </c>
      <c r="O188" t="s">
        <v>16</v>
      </c>
      <c r="P188" t="str" cm="1">
        <f t="array" ref="P188">_xlfn.IFS(Data_set[[#This Row],[Age (in years)]]&lt;=30,"&lt;30",Data_set[[#This Row],[Age (in years)]]&lt;=40,"30-40",Data_set[[#This Row],[Age (in years)]]&lt;=50,"40-50",Data_set[[#This Row],[Age (in years)]]&lt;=60,"50-60",Data_set[[#This Row],[Age (in years)]]&gt;60,"&gt;60")</f>
        <v>&gt;60</v>
      </c>
      <c r="Q188" t="str" cm="1">
        <f t="array" ref="Q188">_xlfn.IFS(Data_set[[#This Row],[Experience (in years)]]&lt;=5,"0-5",Data_set[[#This Row],[Experience (in years)]]&lt;=10,"6-10",Data_set[[#This Row],[Experience (in years)]]&lt;=20,"11-20",Data_set[[#This Row],[Experience (in years)]]&lt;=30,"21-30",Data_set[[#This Row],[Experience (in years)]]&lt;=40,"31-40",TRUE,"40+")</f>
        <v>31-40</v>
      </c>
      <c r="R188" t="str" cm="1">
        <f t="array" ref="R188">_xlfn.IFS(Data_set[[#This Row],[Mortgage]]=0,"0",Data_set[[#This Row],[Mortgage]]&lt;=100,"1-100",Data_set[[#This Row],[Mortgage]]&lt;=200,"101-200",Data_set[[#This Row],[Mortgage]]&lt;=300,"201-300",Data_set[[#This Row],[Mortgage]]&lt;=400,"301-400",TRUE,"400+")</f>
        <v>0</v>
      </c>
      <c r="S188" t="str" cm="1">
        <f t="array" ref="S188">_xlfn.IFS(Data_set[[#This Row],[CCAvg]]&lt;=2,"0-2",Data_set[[#This Row],[CCAvg]]&lt;=5,"3-5",Data_set[[#This Row],[CCAvg]]&lt;=8,"6-8",TRUE,"8+")</f>
        <v>6-8</v>
      </c>
      <c r="T188">
        <f>IF(Data_set[[#This Row],[Personal Loan]]="Yes",1,0)</f>
        <v>1</v>
      </c>
      <c r="U188" t="str" cm="1">
        <f t="array" ref="U188">_xlfn.IFS(Data_set[[#This Row],[Income (in K/year)]]&lt;50,"&lt;50K",Data_set[[#This Row],[Income (in K/year)]]&lt;75,"50K-75K",Data_set[[#This Row],[Income (in K/year)]]&lt;100,"75K-100K",Data_set[[#This Row],[Income (in K/year)]]&lt;150,"100K-150K",TRUE,"&gt;150K")</f>
        <v>100K-150K</v>
      </c>
    </row>
    <row r="189" spans="1:21" hidden="1" x14ac:dyDescent="0.3">
      <c r="A189">
        <v>4351</v>
      </c>
      <c r="B189">
        <v>64</v>
      </c>
      <c r="C189">
        <v>39</v>
      </c>
      <c r="D189">
        <v>101</v>
      </c>
      <c r="E189" t="s">
        <v>14</v>
      </c>
      <c r="F189">
        <v>95134</v>
      </c>
      <c r="G189">
        <v>4</v>
      </c>
      <c r="H189">
        <v>3.4</v>
      </c>
      <c r="I189" t="s">
        <v>20</v>
      </c>
      <c r="J189">
        <v>0</v>
      </c>
      <c r="K189" t="s">
        <v>16</v>
      </c>
      <c r="L189" t="s">
        <v>16</v>
      </c>
      <c r="M189" t="s">
        <v>16</v>
      </c>
      <c r="N189" t="s">
        <v>16</v>
      </c>
      <c r="O189" t="s">
        <v>17</v>
      </c>
      <c r="P189" t="str" cm="1">
        <f t="array" ref="P189">_xlfn.IFS(Data_set[[#This Row],[Age (in years)]]&lt;=30,"&lt;30",Data_set[[#This Row],[Age (in years)]]&lt;=40,"30-40",Data_set[[#This Row],[Age (in years)]]&lt;=50,"40-50",Data_set[[#This Row],[Age (in years)]]&lt;=60,"50-60",Data_set[[#This Row],[Age (in years)]]&gt;60,"&gt;60")</f>
        <v>&gt;60</v>
      </c>
      <c r="Q189" t="str" cm="1">
        <f t="array" ref="Q189">_xlfn.IFS(Data_set[[#This Row],[Experience (in years)]]&lt;=5,"0-5",Data_set[[#This Row],[Experience (in years)]]&lt;=10,"6-10",Data_set[[#This Row],[Experience (in years)]]&lt;=20,"11-20",Data_set[[#This Row],[Experience (in years)]]&lt;=30,"21-30",Data_set[[#This Row],[Experience (in years)]]&lt;=40,"31-40",TRUE,"40+")</f>
        <v>31-40</v>
      </c>
      <c r="R189" t="str" cm="1">
        <f t="array" ref="R189">_xlfn.IFS(Data_set[[#This Row],[Mortgage]]=0,"0",Data_set[[#This Row],[Mortgage]]&lt;=100,"1-100",Data_set[[#This Row],[Mortgage]]&lt;=200,"101-200",Data_set[[#This Row],[Mortgage]]&lt;=300,"201-300",Data_set[[#This Row],[Mortgage]]&lt;=400,"301-400",TRUE,"400+")</f>
        <v>0</v>
      </c>
      <c r="S189" t="str" cm="1">
        <f t="array" ref="S189">_xlfn.IFS(Data_set[[#This Row],[CCAvg]]&lt;=2,"0-2",Data_set[[#This Row],[CCAvg]]&lt;=5,"3-5",Data_set[[#This Row],[CCAvg]]&lt;=8,"6-8",TRUE,"8+")</f>
        <v>3-5</v>
      </c>
      <c r="T189">
        <f>IF(Data_set[[#This Row],[Personal Loan]]="Yes",1,0)</f>
        <v>0</v>
      </c>
      <c r="U189" t="str" cm="1">
        <f t="array" ref="U189">_xlfn.IFS(Data_set[[#This Row],[Income (in K/year)]]&lt;50,"&lt;50K",Data_set[[#This Row],[Income (in K/year)]]&lt;75,"50K-75K",Data_set[[#This Row],[Income (in K/year)]]&lt;100,"75K-100K",Data_set[[#This Row],[Income (in K/year)]]&lt;150,"100K-150K",TRUE,"&gt;150K")</f>
        <v>100K-150K</v>
      </c>
    </row>
    <row r="190" spans="1:21" hidden="1" x14ac:dyDescent="0.3">
      <c r="A190">
        <v>4372</v>
      </c>
      <c r="B190">
        <v>64</v>
      </c>
      <c r="C190">
        <v>39</v>
      </c>
      <c r="D190">
        <v>13</v>
      </c>
      <c r="E190" t="s">
        <v>18</v>
      </c>
      <c r="F190">
        <v>90024</v>
      </c>
      <c r="G190">
        <v>4</v>
      </c>
      <c r="H190">
        <v>0.6</v>
      </c>
      <c r="I190" t="s">
        <v>20</v>
      </c>
      <c r="J190">
        <v>0</v>
      </c>
      <c r="K190" t="s">
        <v>16</v>
      </c>
      <c r="L190" t="s">
        <v>16</v>
      </c>
      <c r="M190" t="s">
        <v>16</v>
      </c>
      <c r="N190" t="s">
        <v>17</v>
      </c>
      <c r="O190" t="s">
        <v>16</v>
      </c>
      <c r="P190" t="str" cm="1">
        <f t="array" ref="P190">_xlfn.IFS(Data_set[[#This Row],[Age (in years)]]&lt;=30,"&lt;30",Data_set[[#This Row],[Age (in years)]]&lt;=40,"30-40",Data_set[[#This Row],[Age (in years)]]&lt;=50,"40-50",Data_set[[#This Row],[Age (in years)]]&lt;=60,"50-60",Data_set[[#This Row],[Age (in years)]]&gt;60,"&gt;60")</f>
        <v>&gt;60</v>
      </c>
      <c r="Q190" t="str" cm="1">
        <f t="array" ref="Q190">_xlfn.IFS(Data_set[[#This Row],[Experience (in years)]]&lt;=5,"0-5",Data_set[[#This Row],[Experience (in years)]]&lt;=10,"6-10",Data_set[[#This Row],[Experience (in years)]]&lt;=20,"11-20",Data_set[[#This Row],[Experience (in years)]]&lt;=30,"21-30",Data_set[[#This Row],[Experience (in years)]]&lt;=40,"31-40",TRUE,"40+")</f>
        <v>31-40</v>
      </c>
      <c r="R190" t="str" cm="1">
        <f t="array" ref="R190">_xlfn.IFS(Data_set[[#This Row],[Mortgage]]=0,"0",Data_set[[#This Row],[Mortgage]]&lt;=100,"1-100",Data_set[[#This Row],[Mortgage]]&lt;=200,"101-200",Data_set[[#This Row],[Mortgage]]&lt;=300,"201-300",Data_set[[#This Row],[Mortgage]]&lt;=400,"301-400",TRUE,"400+")</f>
        <v>0</v>
      </c>
      <c r="S190" t="str" cm="1">
        <f t="array" ref="S190">_xlfn.IFS(Data_set[[#This Row],[CCAvg]]&lt;=2,"0-2",Data_set[[#This Row],[CCAvg]]&lt;=5,"3-5",Data_set[[#This Row],[CCAvg]]&lt;=8,"6-8",TRUE,"8+")</f>
        <v>0-2</v>
      </c>
      <c r="T190">
        <f>IF(Data_set[[#This Row],[Personal Loan]]="Yes",1,0)</f>
        <v>0</v>
      </c>
      <c r="U190" t="str" cm="1">
        <f t="array" ref="U190">_xlfn.IFS(Data_set[[#This Row],[Income (in K/year)]]&lt;50,"&lt;50K",Data_set[[#This Row],[Income (in K/year)]]&lt;75,"50K-75K",Data_set[[#This Row],[Income (in K/year)]]&lt;100,"75K-100K",Data_set[[#This Row],[Income (in K/year)]]&lt;150,"100K-150K",TRUE,"&gt;150K")</f>
        <v>&lt;50K</v>
      </c>
    </row>
    <row r="191" spans="1:21" x14ac:dyDescent="0.3">
      <c r="A191">
        <v>4409</v>
      </c>
      <c r="B191">
        <v>64</v>
      </c>
      <c r="C191">
        <v>40</v>
      </c>
      <c r="D191">
        <v>181</v>
      </c>
      <c r="E191" t="s">
        <v>14</v>
      </c>
      <c r="F191">
        <v>93403</v>
      </c>
      <c r="G191">
        <v>2</v>
      </c>
      <c r="H191">
        <v>2.2999999999999998</v>
      </c>
      <c r="I191" t="s">
        <v>20</v>
      </c>
      <c r="J191">
        <v>0</v>
      </c>
      <c r="K191" t="s">
        <v>17</v>
      </c>
      <c r="L191" t="s">
        <v>16</v>
      </c>
      <c r="M191" t="s">
        <v>17</v>
      </c>
      <c r="N191" t="s">
        <v>17</v>
      </c>
      <c r="O191" t="s">
        <v>17</v>
      </c>
      <c r="P191" t="str" cm="1">
        <f t="array" ref="P191">_xlfn.IFS(Data_set[[#This Row],[Age (in years)]]&lt;=30,"&lt;30",Data_set[[#This Row],[Age (in years)]]&lt;=40,"30-40",Data_set[[#This Row],[Age (in years)]]&lt;=50,"40-50",Data_set[[#This Row],[Age (in years)]]&lt;=60,"50-60",Data_set[[#This Row],[Age (in years)]]&gt;60,"&gt;60")</f>
        <v>&gt;60</v>
      </c>
      <c r="Q191" t="str" cm="1">
        <f t="array" ref="Q191">_xlfn.IFS(Data_set[[#This Row],[Experience (in years)]]&lt;=5,"0-5",Data_set[[#This Row],[Experience (in years)]]&lt;=10,"6-10",Data_set[[#This Row],[Experience (in years)]]&lt;=20,"11-20",Data_set[[#This Row],[Experience (in years)]]&lt;=30,"21-30",Data_set[[#This Row],[Experience (in years)]]&lt;=40,"31-40",TRUE,"40+")</f>
        <v>31-40</v>
      </c>
      <c r="R191" t="str" cm="1">
        <f t="array" ref="R191">_xlfn.IFS(Data_set[[#This Row],[Mortgage]]=0,"0",Data_set[[#This Row],[Mortgage]]&lt;=100,"1-100",Data_set[[#This Row],[Mortgage]]&lt;=200,"101-200",Data_set[[#This Row],[Mortgage]]&lt;=300,"201-300",Data_set[[#This Row],[Mortgage]]&lt;=400,"301-400",TRUE,"400+")</f>
        <v>0</v>
      </c>
      <c r="S191" t="str" cm="1">
        <f t="array" ref="S191">_xlfn.IFS(Data_set[[#This Row],[CCAvg]]&lt;=2,"0-2",Data_set[[#This Row],[CCAvg]]&lt;=5,"3-5",Data_set[[#This Row],[CCAvg]]&lt;=8,"6-8",TRUE,"8+")</f>
        <v>3-5</v>
      </c>
      <c r="T191">
        <f>IF(Data_set[[#This Row],[Personal Loan]]="Yes",1,0)</f>
        <v>1</v>
      </c>
      <c r="U191" t="str" cm="1">
        <f t="array" ref="U191">_xlfn.IFS(Data_set[[#This Row],[Income (in K/year)]]&lt;50,"&lt;50K",Data_set[[#This Row],[Income (in K/year)]]&lt;75,"50K-75K",Data_set[[#This Row],[Income (in K/year)]]&lt;100,"75K-100K",Data_set[[#This Row],[Income (in K/year)]]&lt;150,"100K-150K",TRUE,"&gt;150K")</f>
        <v>&gt;150K</v>
      </c>
    </row>
    <row r="192" spans="1:21" hidden="1" x14ac:dyDescent="0.3">
      <c r="A192">
        <v>4511</v>
      </c>
      <c r="B192">
        <v>64</v>
      </c>
      <c r="C192">
        <v>39</v>
      </c>
      <c r="D192">
        <v>20</v>
      </c>
      <c r="E192" t="s">
        <v>18</v>
      </c>
      <c r="F192">
        <v>93109</v>
      </c>
      <c r="G192">
        <v>3</v>
      </c>
      <c r="H192">
        <v>0.1</v>
      </c>
      <c r="I192" t="s">
        <v>19</v>
      </c>
      <c r="J192">
        <v>0</v>
      </c>
      <c r="K192" t="s">
        <v>16</v>
      </c>
      <c r="L192" t="s">
        <v>16</v>
      </c>
      <c r="M192" t="s">
        <v>16</v>
      </c>
      <c r="N192" t="s">
        <v>16</v>
      </c>
      <c r="O192" t="s">
        <v>16</v>
      </c>
      <c r="P192" t="str" cm="1">
        <f t="array" ref="P192">_xlfn.IFS(Data_set[[#This Row],[Age (in years)]]&lt;=30,"&lt;30",Data_set[[#This Row],[Age (in years)]]&lt;=40,"30-40",Data_set[[#This Row],[Age (in years)]]&lt;=50,"40-50",Data_set[[#This Row],[Age (in years)]]&lt;=60,"50-60",Data_set[[#This Row],[Age (in years)]]&gt;60,"&gt;60")</f>
        <v>&gt;60</v>
      </c>
      <c r="Q192" t="str" cm="1">
        <f t="array" ref="Q192">_xlfn.IFS(Data_set[[#This Row],[Experience (in years)]]&lt;=5,"0-5",Data_set[[#This Row],[Experience (in years)]]&lt;=10,"6-10",Data_set[[#This Row],[Experience (in years)]]&lt;=20,"11-20",Data_set[[#This Row],[Experience (in years)]]&lt;=30,"21-30",Data_set[[#This Row],[Experience (in years)]]&lt;=40,"31-40",TRUE,"40+")</f>
        <v>31-40</v>
      </c>
      <c r="R192" t="str" cm="1">
        <f t="array" ref="R192">_xlfn.IFS(Data_set[[#This Row],[Mortgage]]=0,"0",Data_set[[#This Row],[Mortgage]]&lt;=100,"1-100",Data_set[[#This Row],[Mortgage]]&lt;=200,"101-200",Data_set[[#This Row],[Mortgage]]&lt;=300,"201-300",Data_set[[#This Row],[Mortgage]]&lt;=400,"301-400",TRUE,"400+")</f>
        <v>0</v>
      </c>
      <c r="S192" t="str" cm="1">
        <f t="array" ref="S192">_xlfn.IFS(Data_set[[#This Row],[CCAvg]]&lt;=2,"0-2",Data_set[[#This Row],[CCAvg]]&lt;=5,"3-5",Data_set[[#This Row],[CCAvg]]&lt;=8,"6-8",TRUE,"8+")</f>
        <v>0-2</v>
      </c>
      <c r="T192">
        <f>IF(Data_set[[#This Row],[Personal Loan]]="Yes",1,0)</f>
        <v>0</v>
      </c>
      <c r="U192" t="str" cm="1">
        <f t="array" ref="U192">_xlfn.IFS(Data_set[[#This Row],[Income (in K/year)]]&lt;50,"&lt;50K",Data_set[[#This Row],[Income (in K/year)]]&lt;75,"50K-75K",Data_set[[#This Row],[Income (in K/year)]]&lt;100,"75K-100K",Data_set[[#This Row],[Income (in K/year)]]&lt;150,"100K-150K",TRUE,"&gt;150K")</f>
        <v>&lt;50K</v>
      </c>
    </row>
    <row r="193" spans="1:21" hidden="1" x14ac:dyDescent="0.3">
      <c r="A193">
        <v>4905</v>
      </c>
      <c r="B193">
        <v>64</v>
      </c>
      <c r="C193">
        <v>40</v>
      </c>
      <c r="D193">
        <v>88</v>
      </c>
      <c r="E193" t="s">
        <v>21</v>
      </c>
      <c r="F193">
        <v>94305</v>
      </c>
      <c r="G193">
        <v>1</v>
      </c>
      <c r="H193">
        <v>3.8</v>
      </c>
      <c r="I193" t="s">
        <v>15</v>
      </c>
      <c r="J193">
        <v>243</v>
      </c>
      <c r="K193" t="s">
        <v>16</v>
      </c>
      <c r="L193" t="s">
        <v>16</v>
      </c>
      <c r="M193" t="s">
        <v>16</v>
      </c>
      <c r="N193" t="s">
        <v>17</v>
      </c>
      <c r="O193" t="s">
        <v>17</v>
      </c>
      <c r="P193" t="str" cm="1">
        <f t="array" ref="P193">_xlfn.IFS(Data_set[[#This Row],[Age (in years)]]&lt;=30,"&lt;30",Data_set[[#This Row],[Age (in years)]]&lt;=40,"30-40",Data_set[[#This Row],[Age (in years)]]&lt;=50,"40-50",Data_set[[#This Row],[Age (in years)]]&lt;=60,"50-60",Data_set[[#This Row],[Age (in years)]]&gt;60,"&gt;60")</f>
        <v>&gt;60</v>
      </c>
      <c r="Q193" t="str" cm="1">
        <f t="array" ref="Q193">_xlfn.IFS(Data_set[[#This Row],[Experience (in years)]]&lt;=5,"0-5",Data_set[[#This Row],[Experience (in years)]]&lt;=10,"6-10",Data_set[[#This Row],[Experience (in years)]]&lt;=20,"11-20",Data_set[[#This Row],[Experience (in years)]]&lt;=30,"21-30",Data_set[[#This Row],[Experience (in years)]]&lt;=40,"31-40",TRUE,"40+")</f>
        <v>31-40</v>
      </c>
      <c r="R193" t="str" cm="1">
        <f t="array" ref="R193">_xlfn.IFS(Data_set[[#This Row],[Mortgage]]=0,"0",Data_set[[#This Row],[Mortgage]]&lt;=100,"1-100",Data_set[[#This Row],[Mortgage]]&lt;=200,"101-200",Data_set[[#This Row],[Mortgage]]&lt;=300,"201-300",Data_set[[#This Row],[Mortgage]]&lt;=400,"301-400",TRUE,"400+")</f>
        <v>201-300</v>
      </c>
      <c r="S193" t="str" cm="1">
        <f t="array" ref="S193">_xlfn.IFS(Data_set[[#This Row],[CCAvg]]&lt;=2,"0-2",Data_set[[#This Row],[CCAvg]]&lt;=5,"3-5",Data_set[[#This Row],[CCAvg]]&lt;=8,"6-8",TRUE,"8+")</f>
        <v>3-5</v>
      </c>
      <c r="T193">
        <f>IF(Data_set[[#This Row],[Personal Loan]]="Yes",1,0)</f>
        <v>0</v>
      </c>
      <c r="U193" t="str" cm="1">
        <f t="array" ref="U193">_xlfn.IFS(Data_set[[#This Row],[Income (in K/year)]]&lt;50,"&lt;50K",Data_set[[#This Row],[Income (in K/year)]]&lt;75,"50K-75K",Data_set[[#This Row],[Income (in K/year)]]&lt;100,"75K-100K",Data_set[[#This Row],[Income (in K/year)]]&lt;150,"100K-150K",TRUE,"&gt;150K")</f>
        <v>75K-100K</v>
      </c>
    </row>
    <row r="194" spans="1:21" hidden="1" x14ac:dyDescent="0.3">
      <c r="A194">
        <v>4926</v>
      </c>
      <c r="B194">
        <v>64</v>
      </c>
      <c r="C194">
        <v>39</v>
      </c>
      <c r="D194">
        <v>82</v>
      </c>
      <c r="E194" t="s">
        <v>21</v>
      </c>
      <c r="F194">
        <v>94025</v>
      </c>
      <c r="G194">
        <v>4</v>
      </c>
      <c r="H194">
        <v>3.4</v>
      </c>
      <c r="I194" t="s">
        <v>20</v>
      </c>
      <c r="J194">
        <v>0</v>
      </c>
      <c r="K194" t="s">
        <v>16</v>
      </c>
      <c r="L194" t="s">
        <v>16</v>
      </c>
      <c r="M194" t="s">
        <v>16</v>
      </c>
      <c r="N194" t="s">
        <v>17</v>
      </c>
      <c r="O194" t="s">
        <v>16</v>
      </c>
      <c r="P194" t="str" cm="1">
        <f t="array" ref="P194">_xlfn.IFS(Data_set[[#This Row],[Age (in years)]]&lt;=30,"&lt;30",Data_set[[#This Row],[Age (in years)]]&lt;=40,"30-40",Data_set[[#This Row],[Age (in years)]]&lt;=50,"40-50",Data_set[[#This Row],[Age (in years)]]&lt;=60,"50-60",Data_set[[#This Row],[Age (in years)]]&gt;60,"&gt;60")</f>
        <v>&gt;60</v>
      </c>
      <c r="Q194" t="str" cm="1">
        <f t="array" ref="Q194">_xlfn.IFS(Data_set[[#This Row],[Experience (in years)]]&lt;=5,"0-5",Data_set[[#This Row],[Experience (in years)]]&lt;=10,"6-10",Data_set[[#This Row],[Experience (in years)]]&lt;=20,"11-20",Data_set[[#This Row],[Experience (in years)]]&lt;=30,"21-30",Data_set[[#This Row],[Experience (in years)]]&lt;=40,"31-40",TRUE,"40+")</f>
        <v>31-40</v>
      </c>
      <c r="R194" t="str" cm="1">
        <f t="array" ref="R194">_xlfn.IFS(Data_set[[#This Row],[Mortgage]]=0,"0",Data_set[[#This Row],[Mortgage]]&lt;=100,"1-100",Data_set[[#This Row],[Mortgage]]&lt;=200,"101-200",Data_set[[#This Row],[Mortgage]]&lt;=300,"201-300",Data_set[[#This Row],[Mortgage]]&lt;=400,"301-400",TRUE,"400+")</f>
        <v>0</v>
      </c>
      <c r="S194" t="str" cm="1">
        <f t="array" ref="S194">_xlfn.IFS(Data_set[[#This Row],[CCAvg]]&lt;=2,"0-2",Data_set[[#This Row],[CCAvg]]&lt;=5,"3-5",Data_set[[#This Row],[CCAvg]]&lt;=8,"6-8",TRUE,"8+")</f>
        <v>3-5</v>
      </c>
      <c r="T194">
        <f>IF(Data_set[[#This Row],[Personal Loan]]="Yes",1,0)</f>
        <v>0</v>
      </c>
      <c r="U194" t="str" cm="1">
        <f t="array" ref="U194">_xlfn.IFS(Data_set[[#This Row],[Income (in K/year)]]&lt;50,"&lt;50K",Data_set[[#This Row],[Income (in K/year)]]&lt;75,"50K-75K",Data_set[[#This Row],[Income (in K/year)]]&lt;100,"75K-100K",Data_set[[#This Row],[Income (in K/year)]]&lt;150,"100K-150K",TRUE,"&gt;150K")</f>
        <v>75K-100K</v>
      </c>
    </row>
    <row r="195" spans="1:21" hidden="1" x14ac:dyDescent="0.3">
      <c r="A195">
        <v>4995</v>
      </c>
      <c r="B195">
        <v>64</v>
      </c>
      <c r="C195">
        <v>40</v>
      </c>
      <c r="D195">
        <v>75</v>
      </c>
      <c r="E195" t="s">
        <v>21</v>
      </c>
      <c r="F195">
        <v>94588</v>
      </c>
      <c r="G195">
        <v>3</v>
      </c>
      <c r="H195">
        <v>2</v>
      </c>
      <c r="I195" t="s">
        <v>19</v>
      </c>
      <c r="J195">
        <v>0</v>
      </c>
      <c r="K195" t="s">
        <v>16</v>
      </c>
      <c r="L195" t="s">
        <v>16</v>
      </c>
      <c r="M195" t="s">
        <v>16</v>
      </c>
      <c r="N195" t="s">
        <v>17</v>
      </c>
      <c r="O195" t="s">
        <v>16</v>
      </c>
      <c r="P195" t="str" cm="1">
        <f t="array" ref="P195">_xlfn.IFS(Data_set[[#This Row],[Age (in years)]]&lt;=30,"&lt;30",Data_set[[#This Row],[Age (in years)]]&lt;=40,"30-40",Data_set[[#This Row],[Age (in years)]]&lt;=50,"40-50",Data_set[[#This Row],[Age (in years)]]&lt;=60,"50-60",Data_set[[#This Row],[Age (in years)]]&gt;60,"&gt;60")</f>
        <v>&gt;60</v>
      </c>
      <c r="Q195" t="str" cm="1">
        <f t="array" ref="Q195">_xlfn.IFS(Data_set[[#This Row],[Experience (in years)]]&lt;=5,"0-5",Data_set[[#This Row],[Experience (in years)]]&lt;=10,"6-10",Data_set[[#This Row],[Experience (in years)]]&lt;=20,"11-20",Data_set[[#This Row],[Experience (in years)]]&lt;=30,"21-30",Data_set[[#This Row],[Experience (in years)]]&lt;=40,"31-40",TRUE,"40+")</f>
        <v>31-40</v>
      </c>
      <c r="R195" t="str" cm="1">
        <f t="array" ref="R195">_xlfn.IFS(Data_set[[#This Row],[Mortgage]]=0,"0",Data_set[[#This Row],[Mortgage]]&lt;=100,"1-100",Data_set[[#This Row],[Mortgage]]&lt;=200,"101-200",Data_set[[#This Row],[Mortgage]]&lt;=300,"201-300",Data_set[[#This Row],[Mortgage]]&lt;=400,"301-400",TRUE,"400+")</f>
        <v>0</v>
      </c>
      <c r="S195" t="str" cm="1">
        <f t="array" ref="S195">_xlfn.IFS(Data_set[[#This Row],[CCAvg]]&lt;=2,"0-2",Data_set[[#This Row],[CCAvg]]&lt;=5,"3-5",Data_set[[#This Row],[CCAvg]]&lt;=8,"6-8",TRUE,"8+")</f>
        <v>0-2</v>
      </c>
      <c r="T195">
        <f>IF(Data_set[[#This Row],[Personal Loan]]="Yes",1,0)</f>
        <v>0</v>
      </c>
      <c r="U195" t="str" cm="1">
        <f t="array" ref="U195">_xlfn.IFS(Data_set[[#This Row],[Income (in K/year)]]&lt;50,"&lt;50K",Data_set[[#This Row],[Income (in K/year)]]&lt;75,"50K-75K",Data_set[[#This Row],[Income (in K/year)]]&lt;100,"75K-100K",Data_set[[#This Row],[Income (in K/year)]]&lt;150,"100K-150K",TRUE,"&gt;150K")</f>
        <v>75K-100K</v>
      </c>
    </row>
    <row r="196" spans="1:21" hidden="1" x14ac:dyDescent="0.3">
      <c r="A196">
        <v>267</v>
      </c>
      <c r="B196">
        <v>63</v>
      </c>
      <c r="C196">
        <v>38</v>
      </c>
      <c r="D196">
        <v>61</v>
      </c>
      <c r="E196" t="s">
        <v>21</v>
      </c>
      <c r="F196">
        <v>94720</v>
      </c>
      <c r="G196">
        <v>2</v>
      </c>
      <c r="H196">
        <v>1.5</v>
      </c>
      <c r="I196" t="s">
        <v>15</v>
      </c>
      <c r="J196">
        <v>0</v>
      </c>
      <c r="K196" t="s">
        <v>16</v>
      </c>
      <c r="L196" t="s">
        <v>16</v>
      </c>
      <c r="M196" t="s">
        <v>16</v>
      </c>
      <c r="N196" t="s">
        <v>17</v>
      </c>
      <c r="O196" t="s">
        <v>16</v>
      </c>
      <c r="P196" t="str" cm="1">
        <f t="array" ref="P196">_xlfn.IFS(Data_set[[#This Row],[Age (in years)]]&lt;=30,"&lt;30",Data_set[[#This Row],[Age (in years)]]&lt;=40,"30-40",Data_set[[#This Row],[Age (in years)]]&lt;=50,"40-50",Data_set[[#This Row],[Age (in years)]]&lt;=60,"50-60",Data_set[[#This Row],[Age (in years)]]&gt;60,"&gt;60")</f>
        <v>&gt;60</v>
      </c>
      <c r="Q196" t="str" cm="1">
        <f t="array" ref="Q196">_xlfn.IFS(Data_set[[#This Row],[Experience (in years)]]&lt;=5,"0-5",Data_set[[#This Row],[Experience (in years)]]&lt;=10,"6-10",Data_set[[#This Row],[Experience (in years)]]&lt;=20,"11-20",Data_set[[#This Row],[Experience (in years)]]&lt;=30,"21-30",Data_set[[#This Row],[Experience (in years)]]&lt;=40,"31-40",TRUE,"40+")</f>
        <v>31-40</v>
      </c>
      <c r="R196" t="str" cm="1">
        <f t="array" ref="R196">_xlfn.IFS(Data_set[[#This Row],[Mortgage]]=0,"0",Data_set[[#This Row],[Mortgage]]&lt;=100,"1-100",Data_set[[#This Row],[Mortgage]]&lt;=200,"101-200",Data_set[[#This Row],[Mortgage]]&lt;=300,"201-300",Data_set[[#This Row],[Mortgage]]&lt;=400,"301-400",TRUE,"400+")</f>
        <v>0</v>
      </c>
      <c r="S196" t="str" cm="1">
        <f t="array" ref="S196">_xlfn.IFS(Data_set[[#This Row],[CCAvg]]&lt;=2,"0-2",Data_set[[#This Row],[CCAvg]]&lt;=5,"3-5",Data_set[[#This Row],[CCAvg]]&lt;=8,"6-8",TRUE,"8+")</f>
        <v>0-2</v>
      </c>
      <c r="T196">
        <f>IF(Data_set[[#This Row],[Personal Loan]]="Yes",1,0)</f>
        <v>0</v>
      </c>
      <c r="U196" t="str" cm="1">
        <f t="array" ref="U196">_xlfn.IFS(Data_set[[#This Row],[Income (in K/year)]]&lt;50,"&lt;50K",Data_set[[#This Row],[Income (in K/year)]]&lt;75,"50K-75K",Data_set[[#This Row],[Income (in K/year)]]&lt;100,"75K-100K",Data_set[[#This Row],[Income (in K/year)]]&lt;150,"100K-150K",TRUE,"&gt;150K")</f>
        <v>50K-75K</v>
      </c>
    </row>
    <row r="197" spans="1:21" hidden="1" x14ac:dyDescent="0.3">
      <c r="A197">
        <v>315</v>
      </c>
      <c r="B197">
        <v>63</v>
      </c>
      <c r="C197">
        <v>37</v>
      </c>
      <c r="D197">
        <v>45</v>
      </c>
      <c r="E197" t="s">
        <v>18</v>
      </c>
      <c r="F197">
        <v>93437</v>
      </c>
      <c r="G197">
        <v>2</v>
      </c>
      <c r="H197">
        <v>0.7</v>
      </c>
      <c r="I197" t="s">
        <v>19</v>
      </c>
      <c r="J197">
        <v>0</v>
      </c>
      <c r="K197" t="s">
        <v>16</v>
      </c>
      <c r="L197" t="s">
        <v>16</v>
      </c>
      <c r="M197" t="s">
        <v>16</v>
      </c>
      <c r="N197" t="s">
        <v>17</v>
      </c>
      <c r="O197" t="s">
        <v>16</v>
      </c>
      <c r="P197" t="str" cm="1">
        <f t="array" ref="P197">_xlfn.IFS(Data_set[[#This Row],[Age (in years)]]&lt;=30,"&lt;30",Data_set[[#This Row],[Age (in years)]]&lt;=40,"30-40",Data_set[[#This Row],[Age (in years)]]&lt;=50,"40-50",Data_set[[#This Row],[Age (in years)]]&lt;=60,"50-60",Data_set[[#This Row],[Age (in years)]]&gt;60,"&gt;60")</f>
        <v>&gt;60</v>
      </c>
      <c r="Q197" t="str" cm="1">
        <f t="array" ref="Q197">_xlfn.IFS(Data_set[[#This Row],[Experience (in years)]]&lt;=5,"0-5",Data_set[[#This Row],[Experience (in years)]]&lt;=10,"6-10",Data_set[[#This Row],[Experience (in years)]]&lt;=20,"11-20",Data_set[[#This Row],[Experience (in years)]]&lt;=30,"21-30",Data_set[[#This Row],[Experience (in years)]]&lt;=40,"31-40",TRUE,"40+")</f>
        <v>31-40</v>
      </c>
      <c r="R197" t="str" cm="1">
        <f t="array" ref="R197">_xlfn.IFS(Data_set[[#This Row],[Mortgage]]=0,"0",Data_set[[#This Row],[Mortgage]]&lt;=100,"1-100",Data_set[[#This Row],[Mortgage]]&lt;=200,"101-200",Data_set[[#This Row],[Mortgage]]&lt;=300,"201-300",Data_set[[#This Row],[Mortgage]]&lt;=400,"301-400",TRUE,"400+")</f>
        <v>0</v>
      </c>
      <c r="S197" t="str" cm="1">
        <f t="array" ref="S197">_xlfn.IFS(Data_set[[#This Row],[CCAvg]]&lt;=2,"0-2",Data_set[[#This Row],[CCAvg]]&lt;=5,"3-5",Data_set[[#This Row],[CCAvg]]&lt;=8,"6-8",TRUE,"8+")</f>
        <v>0-2</v>
      </c>
      <c r="T197">
        <f>IF(Data_set[[#This Row],[Personal Loan]]="Yes",1,0)</f>
        <v>0</v>
      </c>
      <c r="U197" t="str" cm="1">
        <f t="array" ref="U197">_xlfn.IFS(Data_set[[#This Row],[Income (in K/year)]]&lt;50,"&lt;50K",Data_set[[#This Row],[Income (in K/year)]]&lt;75,"50K-75K",Data_set[[#This Row],[Income (in K/year)]]&lt;100,"75K-100K",Data_set[[#This Row],[Income (in K/year)]]&lt;150,"100K-150K",TRUE,"&gt;150K")</f>
        <v>&lt;50K</v>
      </c>
    </row>
    <row r="198" spans="1:21" x14ac:dyDescent="0.3">
      <c r="A198">
        <v>323</v>
      </c>
      <c r="B198">
        <v>63</v>
      </c>
      <c r="C198">
        <v>39</v>
      </c>
      <c r="D198">
        <v>101</v>
      </c>
      <c r="E198" t="s">
        <v>14</v>
      </c>
      <c r="F198">
        <v>92007</v>
      </c>
      <c r="G198">
        <v>1</v>
      </c>
      <c r="H198">
        <v>3.9</v>
      </c>
      <c r="I198" t="s">
        <v>15</v>
      </c>
      <c r="J198">
        <v>0</v>
      </c>
      <c r="K198" t="s">
        <v>17</v>
      </c>
      <c r="L198" t="s">
        <v>17</v>
      </c>
      <c r="M198" t="s">
        <v>17</v>
      </c>
      <c r="N198" t="s">
        <v>17</v>
      </c>
      <c r="O198" t="s">
        <v>16</v>
      </c>
      <c r="P198" t="str" cm="1">
        <f t="array" ref="P198">_xlfn.IFS(Data_set[[#This Row],[Age (in years)]]&lt;=30,"&lt;30",Data_set[[#This Row],[Age (in years)]]&lt;=40,"30-40",Data_set[[#This Row],[Age (in years)]]&lt;=50,"40-50",Data_set[[#This Row],[Age (in years)]]&lt;=60,"50-60",Data_set[[#This Row],[Age (in years)]]&gt;60,"&gt;60")</f>
        <v>&gt;60</v>
      </c>
      <c r="Q198" t="str" cm="1">
        <f t="array" ref="Q198">_xlfn.IFS(Data_set[[#This Row],[Experience (in years)]]&lt;=5,"0-5",Data_set[[#This Row],[Experience (in years)]]&lt;=10,"6-10",Data_set[[#This Row],[Experience (in years)]]&lt;=20,"11-20",Data_set[[#This Row],[Experience (in years)]]&lt;=30,"21-30",Data_set[[#This Row],[Experience (in years)]]&lt;=40,"31-40",TRUE,"40+")</f>
        <v>31-40</v>
      </c>
      <c r="R198" t="str" cm="1">
        <f t="array" ref="R198">_xlfn.IFS(Data_set[[#This Row],[Mortgage]]=0,"0",Data_set[[#This Row],[Mortgage]]&lt;=100,"1-100",Data_set[[#This Row],[Mortgage]]&lt;=200,"101-200",Data_set[[#This Row],[Mortgage]]&lt;=300,"201-300",Data_set[[#This Row],[Mortgage]]&lt;=400,"301-400",TRUE,"400+")</f>
        <v>0</v>
      </c>
      <c r="S198" t="str" cm="1">
        <f t="array" ref="S198">_xlfn.IFS(Data_set[[#This Row],[CCAvg]]&lt;=2,"0-2",Data_set[[#This Row],[CCAvg]]&lt;=5,"3-5",Data_set[[#This Row],[CCAvg]]&lt;=8,"6-8",TRUE,"8+")</f>
        <v>3-5</v>
      </c>
      <c r="T198">
        <f>IF(Data_set[[#This Row],[Personal Loan]]="Yes",1,0)</f>
        <v>1</v>
      </c>
      <c r="U198" t="str" cm="1">
        <f t="array" ref="U198">_xlfn.IFS(Data_set[[#This Row],[Income (in K/year)]]&lt;50,"&lt;50K",Data_set[[#This Row],[Income (in K/year)]]&lt;75,"50K-75K",Data_set[[#This Row],[Income (in K/year)]]&lt;100,"75K-100K",Data_set[[#This Row],[Income (in K/year)]]&lt;150,"100K-150K",TRUE,"&gt;150K")</f>
        <v>100K-150K</v>
      </c>
    </row>
    <row r="199" spans="1:21" hidden="1" x14ac:dyDescent="0.3">
      <c r="A199">
        <v>334</v>
      </c>
      <c r="B199">
        <v>63</v>
      </c>
      <c r="C199">
        <v>38</v>
      </c>
      <c r="D199">
        <v>140</v>
      </c>
      <c r="E199" t="s">
        <v>14</v>
      </c>
      <c r="F199">
        <v>92407</v>
      </c>
      <c r="G199">
        <v>1</v>
      </c>
      <c r="H199">
        <v>2.5</v>
      </c>
      <c r="I199" t="s">
        <v>15</v>
      </c>
      <c r="J199">
        <v>0</v>
      </c>
      <c r="K199" t="s">
        <v>16</v>
      </c>
      <c r="L199" t="s">
        <v>16</v>
      </c>
      <c r="M199" t="s">
        <v>16</v>
      </c>
      <c r="N199" t="s">
        <v>16</v>
      </c>
      <c r="O199" t="s">
        <v>16</v>
      </c>
      <c r="P199" t="str" cm="1">
        <f t="array" ref="P199">_xlfn.IFS(Data_set[[#This Row],[Age (in years)]]&lt;=30,"&lt;30",Data_set[[#This Row],[Age (in years)]]&lt;=40,"30-40",Data_set[[#This Row],[Age (in years)]]&lt;=50,"40-50",Data_set[[#This Row],[Age (in years)]]&lt;=60,"50-60",Data_set[[#This Row],[Age (in years)]]&gt;60,"&gt;60")</f>
        <v>&gt;60</v>
      </c>
      <c r="Q199" t="str" cm="1">
        <f t="array" ref="Q199">_xlfn.IFS(Data_set[[#This Row],[Experience (in years)]]&lt;=5,"0-5",Data_set[[#This Row],[Experience (in years)]]&lt;=10,"6-10",Data_set[[#This Row],[Experience (in years)]]&lt;=20,"11-20",Data_set[[#This Row],[Experience (in years)]]&lt;=30,"21-30",Data_set[[#This Row],[Experience (in years)]]&lt;=40,"31-40",TRUE,"40+")</f>
        <v>31-40</v>
      </c>
      <c r="R199" t="str" cm="1">
        <f t="array" ref="R199">_xlfn.IFS(Data_set[[#This Row],[Mortgage]]=0,"0",Data_set[[#This Row],[Mortgage]]&lt;=100,"1-100",Data_set[[#This Row],[Mortgage]]&lt;=200,"101-200",Data_set[[#This Row],[Mortgage]]&lt;=300,"201-300",Data_set[[#This Row],[Mortgage]]&lt;=400,"301-400",TRUE,"400+")</f>
        <v>0</v>
      </c>
      <c r="S199" t="str" cm="1">
        <f t="array" ref="S199">_xlfn.IFS(Data_set[[#This Row],[CCAvg]]&lt;=2,"0-2",Data_set[[#This Row],[CCAvg]]&lt;=5,"3-5",Data_set[[#This Row],[CCAvg]]&lt;=8,"6-8",TRUE,"8+")</f>
        <v>3-5</v>
      </c>
      <c r="T199">
        <f>IF(Data_set[[#This Row],[Personal Loan]]="Yes",1,0)</f>
        <v>0</v>
      </c>
      <c r="U199" t="str" cm="1">
        <f t="array" ref="U199">_xlfn.IFS(Data_set[[#This Row],[Income (in K/year)]]&lt;50,"&lt;50K",Data_set[[#This Row],[Income (in K/year)]]&lt;75,"50K-75K",Data_set[[#This Row],[Income (in K/year)]]&lt;100,"75K-100K",Data_set[[#This Row],[Income (in K/year)]]&lt;150,"100K-150K",TRUE,"&gt;150K")</f>
        <v>100K-150K</v>
      </c>
    </row>
    <row r="200" spans="1:21" hidden="1" x14ac:dyDescent="0.3">
      <c r="A200">
        <v>369</v>
      </c>
      <c r="B200">
        <v>63</v>
      </c>
      <c r="C200">
        <v>37</v>
      </c>
      <c r="D200">
        <v>30</v>
      </c>
      <c r="E200" t="s">
        <v>18</v>
      </c>
      <c r="F200">
        <v>92054</v>
      </c>
      <c r="G200">
        <v>2</v>
      </c>
      <c r="H200">
        <v>1</v>
      </c>
      <c r="I200" t="s">
        <v>19</v>
      </c>
      <c r="J200">
        <v>159</v>
      </c>
      <c r="K200" t="s">
        <v>16</v>
      </c>
      <c r="L200" t="s">
        <v>16</v>
      </c>
      <c r="M200" t="s">
        <v>16</v>
      </c>
      <c r="N200" t="s">
        <v>17</v>
      </c>
      <c r="O200" t="s">
        <v>16</v>
      </c>
      <c r="P200" t="str" cm="1">
        <f t="array" ref="P200">_xlfn.IFS(Data_set[[#This Row],[Age (in years)]]&lt;=30,"&lt;30",Data_set[[#This Row],[Age (in years)]]&lt;=40,"30-40",Data_set[[#This Row],[Age (in years)]]&lt;=50,"40-50",Data_set[[#This Row],[Age (in years)]]&lt;=60,"50-60",Data_set[[#This Row],[Age (in years)]]&gt;60,"&gt;60")</f>
        <v>&gt;60</v>
      </c>
      <c r="Q200" t="str" cm="1">
        <f t="array" ref="Q200">_xlfn.IFS(Data_set[[#This Row],[Experience (in years)]]&lt;=5,"0-5",Data_set[[#This Row],[Experience (in years)]]&lt;=10,"6-10",Data_set[[#This Row],[Experience (in years)]]&lt;=20,"11-20",Data_set[[#This Row],[Experience (in years)]]&lt;=30,"21-30",Data_set[[#This Row],[Experience (in years)]]&lt;=40,"31-40",TRUE,"40+")</f>
        <v>31-40</v>
      </c>
      <c r="R200" t="str" cm="1">
        <f t="array" ref="R200">_xlfn.IFS(Data_set[[#This Row],[Mortgage]]=0,"0",Data_set[[#This Row],[Mortgage]]&lt;=100,"1-100",Data_set[[#This Row],[Mortgage]]&lt;=200,"101-200",Data_set[[#This Row],[Mortgage]]&lt;=300,"201-300",Data_set[[#This Row],[Mortgage]]&lt;=400,"301-400",TRUE,"400+")</f>
        <v>101-200</v>
      </c>
      <c r="S200" t="str" cm="1">
        <f t="array" ref="S200">_xlfn.IFS(Data_set[[#This Row],[CCAvg]]&lt;=2,"0-2",Data_set[[#This Row],[CCAvg]]&lt;=5,"3-5",Data_set[[#This Row],[CCAvg]]&lt;=8,"6-8",TRUE,"8+")</f>
        <v>0-2</v>
      </c>
      <c r="T200">
        <f>IF(Data_set[[#This Row],[Personal Loan]]="Yes",1,0)</f>
        <v>0</v>
      </c>
      <c r="U200" t="str" cm="1">
        <f t="array" ref="U200">_xlfn.IFS(Data_set[[#This Row],[Income (in K/year)]]&lt;50,"&lt;50K",Data_set[[#This Row],[Income (in K/year)]]&lt;75,"50K-75K",Data_set[[#This Row],[Income (in K/year)]]&lt;100,"75K-100K",Data_set[[#This Row],[Income (in K/year)]]&lt;150,"100K-150K",TRUE,"&gt;150K")</f>
        <v>&lt;50K</v>
      </c>
    </row>
    <row r="201" spans="1:21" hidden="1" x14ac:dyDescent="0.3">
      <c r="A201">
        <v>381</v>
      </c>
      <c r="B201">
        <v>63</v>
      </c>
      <c r="C201">
        <v>33</v>
      </c>
      <c r="D201">
        <v>34</v>
      </c>
      <c r="E201" t="s">
        <v>18</v>
      </c>
      <c r="F201">
        <v>94305</v>
      </c>
      <c r="G201">
        <v>1</v>
      </c>
      <c r="H201">
        <v>1.5</v>
      </c>
      <c r="I201" t="s">
        <v>19</v>
      </c>
      <c r="J201">
        <v>0</v>
      </c>
      <c r="K201" t="s">
        <v>16</v>
      </c>
      <c r="L201" t="s">
        <v>16</v>
      </c>
      <c r="M201" t="s">
        <v>16</v>
      </c>
      <c r="N201" t="s">
        <v>17</v>
      </c>
      <c r="O201" t="s">
        <v>17</v>
      </c>
      <c r="P201" t="str" cm="1">
        <f t="array" ref="P201">_xlfn.IFS(Data_set[[#This Row],[Age (in years)]]&lt;=30,"&lt;30",Data_set[[#This Row],[Age (in years)]]&lt;=40,"30-40",Data_set[[#This Row],[Age (in years)]]&lt;=50,"40-50",Data_set[[#This Row],[Age (in years)]]&lt;=60,"50-60",Data_set[[#This Row],[Age (in years)]]&gt;60,"&gt;60")</f>
        <v>&gt;60</v>
      </c>
      <c r="Q201" t="str" cm="1">
        <f t="array" ref="Q201">_xlfn.IFS(Data_set[[#This Row],[Experience (in years)]]&lt;=5,"0-5",Data_set[[#This Row],[Experience (in years)]]&lt;=10,"6-10",Data_set[[#This Row],[Experience (in years)]]&lt;=20,"11-20",Data_set[[#This Row],[Experience (in years)]]&lt;=30,"21-30",Data_set[[#This Row],[Experience (in years)]]&lt;=40,"31-40",TRUE,"40+")</f>
        <v>31-40</v>
      </c>
      <c r="R201" t="str" cm="1">
        <f t="array" ref="R201">_xlfn.IFS(Data_set[[#This Row],[Mortgage]]=0,"0",Data_set[[#This Row],[Mortgage]]&lt;=100,"1-100",Data_set[[#This Row],[Mortgage]]&lt;=200,"101-200",Data_set[[#This Row],[Mortgage]]&lt;=300,"201-300",Data_set[[#This Row],[Mortgage]]&lt;=400,"301-400",TRUE,"400+")</f>
        <v>0</v>
      </c>
      <c r="S201" t="str" cm="1">
        <f t="array" ref="S201">_xlfn.IFS(Data_set[[#This Row],[CCAvg]]&lt;=2,"0-2",Data_set[[#This Row],[CCAvg]]&lt;=5,"3-5",Data_set[[#This Row],[CCAvg]]&lt;=8,"6-8",TRUE,"8+")</f>
        <v>0-2</v>
      </c>
      <c r="T201">
        <f>IF(Data_set[[#This Row],[Personal Loan]]="Yes",1,0)</f>
        <v>0</v>
      </c>
      <c r="U201" t="str" cm="1">
        <f t="array" ref="U201">_xlfn.IFS(Data_set[[#This Row],[Income (in K/year)]]&lt;50,"&lt;50K",Data_set[[#This Row],[Income (in K/year)]]&lt;75,"50K-75K",Data_set[[#This Row],[Income (in K/year)]]&lt;100,"75K-100K",Data_set[[#This Row],[Income (in K/year)]]&lt;150,"100K-150K",TRUE,"&gt;150K")</f>
        <v>&lt;50K</v>
      </c>
    </row>
    <row r="202" spans="1:21" hidden="1" x14ac:dyDescent="0.3">
      <c r="A202">
        <v>544</v>
      </c>
      <c r="B202">
        <v>63</v>
      </c>
      <c r="C202">
        <v>38</v>
      </c>
      <c r="D202">
        <v>54</v>
      </c>
      <c r="E202" t="s">
        <v>21</v>
      </c>
      <c r="F202">
        <v>94704</v>
      </c>
      <c r="G202">
        <v>3</v>
      </c>
      <c r="H202">
        <v>2.4</v>
      </c>
      <c r="I202" t="s">
        <v>15</v>
      </c>
      <c r="J202">
        <v>90</v>
      </c>
      <c r="K202" t="s">
        <v>16</v>
      </c>
      <c r="L202" t="s">
        <v>16</v>
      </c>
      <c r="M202" t="s">
        <v>16</v>
      </c>
      <c r="N202" t="s">
        <v>16</v>
      </c>
      <c r="O202" t="s">
        <v>17</v>
      </c>
      <c r="P202" t="str" cm="1">
        <f t="array" ref="P202">_xlfn.IFS(Data_set[[#This Row],[Age (in years)]]&lt;=30,"&lt;30",Data_set[[#This Row],[Age (in years)]]&lt;=40,"30-40",Data_set[[#This Row],[Age (in years)]]&lt;=50,"40-50",Data_set[[#This Row],[Age (in years)]]&lt;=60,"50-60",Data_set[[#This Row],[Age (in years)]]&gt;60,"&gt;60")</f>
        <v>&gt;60</v>
      </c>
      <c r="Q202" t="str" cm="1">
        <f t="array" ref="Q202">_xlfn.IFS(Data_set[[#This Row],[Experience (in years)]]&lt;=5,"0-5",Data_set[[#This Row],[Experience (in years)]]&lt;=10,"6-10",Data_set[[#This Row],[Experience (in years)]]&lt;=20,"11-20",Data_set[[#This Row],[Experience (in years)]]&lt;=30,"21-30",Data_set[[#This Row],[Experience (in years)]]&lt;=40,"31-40",TRUE,"40+")</f>
        <v>31-40</v>
      </c>
      <c r="R202" t="str" cm="1">
        <f t="array" ref="R202">_xlfn.IFS(Data_set[[#This Row],[Mortgage]]=0,"0",Data_set[[#This Row],[Mortgage]]&lt;=100,"1-100",Data_set[[#This Row],[Mortgage]]&lt;=200,"101-200",Data_set[[#This Row],[Mortgage]]&lt;=300,"201-300",Data_set[[#This Row],[Mortgage]]&lt;=400,"301-400",TRUE,"400+")</f>
        <v>1-100</v>
      </c>
      <c r="S202" t="str" cm="1">
        <f t="array" ref="S202">_xlfn.IFS(Data_set[[#This Row],[CCAvg]]&lt;=2,"0-2",Data_set[[#This Row],[CCAvg]]&lt;=5,"3-5",Data_set[[#This Row],[CCAvg]]&lt;=8,"6-8",TRUE,"8+")</f>
        <v>3-5</v>
      </c>
      <c r="T202">
        <f>IF(Data_set[[#This Row],[Personal Loan]]="Yes",1,0)</f>
        <v>0</v>
      </c>
      <c r="U202" t="str" cm="1">
        <f t="array" ref="U202">_xlfn.IFS(Data_set[[#This Row],[Income (in K/year)]]&lt;50,"&lt;50K",Data_set[[#This Row],[Income (in K/year)]]&lt;75,"50K-75K",Data_set[[#This Row],[Income (in K/year)]]&lt;100,"75K-100K",Data_set[[#This Row],[Income (in K/year)]]&lt;150,"100K-150K",TRUE,"&gt;150K")</f>
        <v>50K-75K</v>
      </c>
    </row>
    <row r="203" spans="1:21" hidden="1" x14ac:dyDescent="0.3">
      <c r="A203">
        <v>562</v>
      </c>
      <c r="B203">
        <v>63</v>
      </c>
      <c r="C203">
        <v>33</v>
      </c>
      <c r="D203">
        <v>41</v>
      </c>
      <c r="E203" t="s">
        <v>18</v>
      </c>
      <c r="F203">
        <v>94234</v>
      </c>
      <c r="G203">
        <v>4</v>
      </c>
      <c r="H203">
        <v>1.67</v>
      </c>
      <c r="I203" t="s">
        <v>19</v>
      </c>
      <c r="J203">
        <v>0</v>
      </c>
      <c r="K203" t="s">
        <v>16</v>
      </c>
      <c r="L203" t="s">
        <v>16</v>
      </c>
      <c r="M203" t="s">
        <v>16</v>
      </c>
      <c r="N203" t="s">
        <v>17</v>
      </c>
      <c r="O203" t="s">
        <v>16</v>
      </c>
      <c r="P203" t="str" cm="1">
        <f t="array" ref="P203">_xlfn.IFS(Data_set[[#This Row],[Age (in years)]]&lt;=30,"&lt;30",Data_set[[#This Row],[Age (in years)]]&lt;=40,"30-40",Data_set[[#This Row],[Age (in years)]]&lt;=50,"40-50",Data_set[[#This Row],[Age (in years)]]&lt;=60,"50-60",Data_set[[#This Row],[Age (in years)]]&gt;60,"&gt;60")</f>
        <v>&gt;60</v>
      </c>
      <c r="Q203" t="str" cm="1">
        <f t="array" ref="Q203">_xlfn.IFS(Data_set[[#This Row],[Experience (in years)]]&lt;=5,"0-5",Data_set[[#This Row],[Experience (in years)]]&lt;=10,"6-10",Data_set[[#This Row],[Experience (in years)]]&lt;=20,"11-20",Data_set[[#This Row],[Experience (in years)]]&lt;=30,"21-30",Data_set[[#This Row],[Experience (in years)]]&lt;=40,"31-40",TRUE,"40+")</f>
        <v>31-40</v>
      </c>
      <c r="R203" t="str" cm="1">
        <f t="array" ref="R203">_xlfn.IFS(Data_set[[#This Row],[Mortgage]]=0,"0",Data_set[[#This Row],[Mortgage]]&lt;=100,"1-100",Data_set[[#This Row],[Mortgage]]&lt;=200,"101-200",Data_set[[#This Row],[Mortgage]]&lt;=300,"201-300",Data_set[[#This Row],[Mortgage]]&lt;=400,"301-400",TRUE,"400+")</f>
        <v>0</v>
      </c>
      <c r="S203" t="str" cm="1">
        <f t="array" ref="S203">_xlfn.IFS(Data_set[[#This Row],[CCAvg]]&lt;=2,"0-2",Data_set[[#This Row],[CCAvg]]&lt;=5,"3-5",Data_set[[#This Row],[CCAvg]]&lt;=8,"6-8",TRUE,"8+")</f>
        <v>0-2</v>
      </c>
      <c r="T203">
        <f>IF(Data_set[[#This Row],[Personal Loan]]="Yes",1,0)</f>
        <v>0</v>
      </c>
      <c r="U203" t="str" cm="1">
        <f t="array" ref="U203">_xlfn.IFS(Data_set[[#This Row],[Income (in K/year)]]&lt;50,"&lt;50K",Data_set[[#This Row],[Income (in K/year)]]&lt;75,"50K-75K",Data_set[[#This Row],[Income (in K/year)]]&lt;100,"75K-100K",Data_set[[#This Row],[Income (in K/year)]]&lt;150,"100K-150K",TRUE,"&gt;150K")</f>
        <v>&lt;50K</v>
      </c>
    </row>
    <row r="204" spans="1:21" hidden="1" x14ac:dyDescent="0.3">
      <c r="A204">
        <v>604</v>
      </c>
      <c r="B204">
        <v>63</v>
      </c>
      <c r="C204">
        <v>38</v>
      </c>
      <c r="D204">
        <v>28</v>
      </c>
      <c r="E204" t="s">
        <v>18</v>
      </c>
      <c r="F204">
        <v>94720</v>
      </c>
      <c r="G204">
        <v>2</v>
      </c>
      <c r="H204">
        <v>0.5</v>
      </c>
      <c r="I204" t="s">
        <v>20</v>
      </c>
      <c r="J204">
        <v>89</v>
      </c>
      <c r="K204" t="s">
        <v>16</v>
      </c>
      <c r="L204" t="s">
        <v>16</v>
      </c>
      <c r="M204" t="s">
        <v>16</v>
      </c>
      <c r="N204" t="s">
        <v>17</v>
      </c>
      <c r="O204" t="s">
        <v>16</v>
      </c>
      <c r="P204" t="str" cm="1">
        <f t="array" ref="P204">_xlfn.IFS(Data_set[[#This Row],[Age (in years)]]&lt;=30,"&lt;30",Data_set[[#This Row],[Age (in years)]]&lt;=40,"30-40",Data_set[[#This Row],[Age (in years)]]&lt;=50,"40-50",Data_set[[#This Row],[Age (in years)]]&lt;=60,"50-60",Data_set[[#This Row],[Age (in years)]]&gt;60,"&gt;60")</f>
        <v>&gt;60</v>
      </c>
      <c r="Q204" t="str" cm="1">
        <f t="array" ref="Q204">_xlfn.IFS(Data_set[[#This Row],[Experience (in years)]]&lt;=5,"0-5",Data_set[[#This Row],[Experience (in years)]]&lt;=10,"6-10",Data_set[[#This Row],[Experience (in years)]]&lt;=20,"11-20",Data_set[[#This Row],[Experience (in years)]]&lt;=30,"21-30",Data_set[[#This Row],[Experience (in years)]]&lt;=40,"31-40",TRUE,"40+")</f>
        <v>31-40</v>
      </c>
      <c r="R204" t="str" cm="1">
        <f t="array" ref="R204">_xlfn.IFS(Data_set[[#This Row],[Mortgage]]=0,"0",Data_set[[#This Row],[Mortgage]]&lt;=100,"1-100",Data_set[[#This Row],[Mortgage]]&lt;=200,"101-200",Data_set[[#This Row],[Mortgage]]&lt;=300,"201-300",Data_set[[#This Row],[Mortgage]]&lt;=400,"301-400",TRUE,"400+")</f>
        <v>1-100</v>
      </c>
      <c r="S204" t="str" cm="1">
        <f t="array" ref="S204">_xlfn.IFS(Data_set[[#This Row],[CCAvg]]&lt;=2,"0-2",Data_set[[#This Row],[CCAvg]]&lt;=5,"3-5",Data_set[[#This Row],[CCAvg]]&lt;=8,"6-8",TRUE,"8+")</f>
        <v>0-2</v>
      </c>
      <c r="T204">
        <f>IF(Data_set[[#This Row],[Personal Loan]]="Yes",1,0)</f>
        <v>0</v>
      </c>
      <c r="U204" t="str" cm="1">
        <f t="array" ref="U204">_xlfn.IFS(Data_set[[#This Row],[Income (in K/year)]]&lt;50,"&lt;50K",Data_set[[#This Row],[Income (in K/year)]]&lt;75,"50K-75K",Data_set[[#This Row],[Income (in K/year)]]&lt;100,"75K-100K",Data_set[[#This Row],[Income (in K/year)]]&lt;150,"100K-150K",TRUE,"&gt;150K")</f>
        <v>&lt;50K</v>
      </c>
    </row>
    <row r="205" spans="1:21" hidden="1" x14ac:dyDescent="0.3">
      <c r="A205">
        <v>616</v>
      </c>
      <c r="B205">
        <v>63</v>
      </c>
      <c r="C205">
        <v>37</v>
      </c>
      <c r="D205">
        <v>139</v>
      </c>
      <c r="E205" t="s">
        <v>14</v>
      </c>
      <c r="F205">
        <v>93943</v>
      </c>
      <c r="G205">
        <v>2</v>
      </c>
      <c r="H205">
        <v>6.9</v>
      </c>
      <c r="I205" t="s">
        <v>15</v>
      </c>
      <c r="J205">
        <v>0</v>
      </c>
      <c r="K205" t="s">
        <v>16</v>
      </c>
      <c r="L205" t="s">
        <v>16</v>
      </c>
      <c r="M205" t="s">
        <v>16</v>
      </c>
      <c r="N205" t="s">
        <v>16</v>
      </c>
      <c r="O205" t="s">
        <v>16</v>
      </c>
      <c r="P205" t="str" cm="1">
        <f t="array" ref="P205">_xlfn.IFS(Data_set[[#This Row],[Age (in years)]]&lt;=30,"&lt;30",Data_set[[#This Row],[Age (in years)]]&lt;=40,"30-40",Data_set[[#This Row],[Age (in years)]]&lt;=50,"40-50",Data_set[[#This Row],[Age (in years)]]&lt;=60,"50-60",Data_set[[#This Row],[Age (in years)]]&gt;60,"&gt;60")</f>
        <v>&gt;60</v>
      </c>
      <c r="Q205" t="str" cm="1">
        <f t="array" ref="Q205">_xlfn.IFS(Data_set[[#This Row],[Experience (in years)]]&lt;=5,"0-5",Data_set[[#This Row],[Experience (in years)]]&lt;=10,"6-10",Data_set[[#This Row],[Experience (in years)]]&lt;=20,"11-20",Data_set[[#This Row],[Experience (in years)]]&lt;=30,"21-30",Data_set[[#This Row],[Experience (in years)]]&lt;=40,"31-40",TRUE,"40+")</f>
        <v>31-40</v>
      </c>
      <c r="R205" t="str" cm="1">
        <f t="array" ref="R205">_xlfn.IFS(Data_set[[#This Row],[Mortgage]]=0,"0",Data_set[[#This Row],[Mortgage]]&lt;=100,"1-100",Data_set[[#This Row],[Mortgage]]&lt;=200,"101-200",Data_set[[#This Row],[Mortgage]]&lt;=300,"201-300",Data_set[[#This Row],[Mortgage]]&lt;=400,"301-400",TRUE,"400+")</f>
        <v>0</v>
      </c>
      <c r="S205" t="str" cm="1">
        <f t="array" ref="S205">_xlfn.IFS(Data_set[[#This Row],[CCAvg]]&lt;=2,"0-2",Data_set[[#This Row],[CCAvg]]&lt;=5,"3-5",Data_set[[#This Row],[CCAvg]]&lt;=8,"6-8",TRUE,"8+")</f>
        <v>6-8</v>
      </c>
      <c r="T205">
        <f>IF(Data_set[[#This Row],[Personal Loan]]="Yes",1,0)</f>
        <v>0</v>
      </c>
      <c r="U205" t="str" cm="1">
        <f t="array" ref="U205">_xlfn.IFS(Data_set[[#This Row],[Income (in K/year)]]&lt;50,"&lt;50K",Data_set[[#This Row],[Income (in K/year)]]&lt;75,"50K-75K",Data_set[[#This Row],[Income (in K/year)]]&lt;100,"75K-100K",Data_set[[#This Row],[Income (in K/year)]]&lt;150,"100K-150K",TRUE,"&gt;150K")</f>
        <v>100K-150K</v>
      </c>
    </row>
    <row r="206" spans="1:21" hidden="1" x14ac:dyDescent="0.3">
      <c r="A206">
        <v>619</v>
      </c>
      <c r="B206">
        <v>63</v>
      </c>
      <c r="C206">
        <v>37</v>
      </c>
      <c r="D206">
        <v>42</v>
      </c>
      <c r="E206" t="s">
        <v>18</v>
      </c>
      <c r="F206">
        <v>91320</v>
      </c>
      <c r="G206">
        <v>2</v>
      </c>
      <c r="H206">
        <v>0.7</v>
      </c>
      <c r="I206" t="s">
        <v>19</v>
      </c>
      <c r="J206">
        <v>115</v>
      </c>
      <c r="K206" t="s">
        <v>16</v>
      </c>
      <c r="L206" t="s">
        <v>16</v>
      </c>
      <c r="M206" t="s">
        <v>16</v>
      </c>
      <c r="N206" t="s">
        <v>17</v>
      </c>
      <c r="O206" t="s">
        <v>16</v>
      </c>
      <c r="P206" t="str" cm="1">
        <f t="array" ref="P206">_xlfn.IFS(Data_set[[#This Row],[Age (in years)]]&lt;=30,"&lt;30",Data_set[[#This Row],[Age (in years)]]&lt;=40,"30-40",Data_set[[#This Row],[Age (in years)]]&lt;=50,"40-50",Data_set[[#This Row],[Age (in years)]]&lt;=60,"50-60",Data_set[[#This Row],[Age (in years)]]&gt;60,"&gt;60")</f>
        <v>&gt;60</v>
      </c>
      <c r="Q206" t="str" cm="1">
        <f t="array" ref="Q206">_xlfn.IFS(Data_set[[#This Row],[Experience (in years)]]&lt;=5,"0-5",Data_set[[#This Row],[Experience (in years)]]&lt;=10,"6-10",Data_set[[#This Row],[Experience (in years)]]&lt;=20,"11-20",Data_set[[#This Row],[Experience (in years)]]&lt;=30,"21-30",Data_set[[#This Row],[Experience (in years)]]&lt;=40,"31-40",TRUE,"40+")</f>
        <v>31-40</v>
      </c>
      <c r="R206" t="str" cm="1">
        <f t="array" ref="R206">_xlfn.IFS(Data_set[[#This Row],[Mortgage]]=0,"0",Data_set[[#This Row],[Mortgage]]&lt;=100,"1-100",Data_set[[#This Row],[Mortgage]]&lt;=200,"101-200",Data_set[[#This Row],[Mortgage]]&lt;=300,"201-300",Data_set[[#This Row],[Mortgage]]&lt;=400,"301-400",TRUE,"400+")</f>
        <v>101-200</v>
      </c>
      <c r="S206" t="str" cm="1">
        <f t="array" ref="S206">_xlfn.IFS(Data_set[[#This Row],[CCAvg]]&lt;=2,"0-2",Data_set[[#This Row],[CCAvg]]&lt;=5,"3-5",Data_set[[#This Row],[CCAvg]]&lt;=8,"6-8",TRUE,"8+")</f>
        <v>0-2</v>
      </c>
      <c r="T206">
        <f>IF(Data_set[[#This Row],[Personal Loan]]="Yes",1,0)</f>
        <v>0</v>
      </c>
      <c r="U206" t="str" cm="1">
        <f t="array" ref="U206">_xlfn.IFS(Data_set[[#This Row],[Income (in K/year)]]&lt;50,"&lt;50K",Data_set[[#This Row],[Income (in K/year)]]&lt;75,"50K-75K",Data_set[[#This Row],[Income (in K/year)]]&lt;100,"75K-100K",Data_set[[#This Row],[Income (in K/year)]]&lt;150,"100K-150K",TRUE,"&gt;150K")</f>
        <v>&lt;50K</v>
      </c>
    </row>
    <row r="207" spans="1:21" hidden="1" x14ac:dyDescent="0.3">
      <c r="A207">
        <v>660</v>
      </c>
      <c r="B207">
        <v>63</v>
      </c>
      <c r="C207">
        <v>39</v>
      </c>
      <c r="D207">
        <v>79</v>
      </c>
      <c r="E207" t="s">
        <v>21</v>
      </c>
      <c r="F207">
        <v>93009</v>
      </c>
      <c r="G207">
        <v>4</v>
      </c>
      <c r="H207">
        <v>1.7</v>
      </c>
      <c r="I207" t="s">
        <v>20</v>
      </c>
      <c r="J207">
        <v>0</v>
      </c>
      <c r="K207" t="s">
        <v>16</v>
      </c>
      <c r="L207" t="s">
        <v>16</v>
      </c>
      <c r="M207" t="s">
        <v>16</v>
      </c>
      <c r="N207" t="s">
        <v>17</v>
      </c>
      <c r="O207" t="s">
        <v>17</v>
      </c>
      <c r="P207" t="str" cm="1">
        <f t="array" ref="P207">_xlfn.IFS(Data_set[[#This Row],[Age (in years)]]&lt;=30,"&lt;30",Data_set[[#This Row],[Age (in years)]]&lt;=40,"30-40",Data_set[[#This Row],[Age (in years)]]&lt;=50,"40-50",Data_set[[#This Row],[Age (in years)]]&lt;=60,"50-60",Data_set[[#This Row],[Age (in years)]]&gt;60,"&gt;60")</f>
        <v>&gt;60</v>
      </c>
      <c r="Q207" t="str" cm="1">
        <f t="array" ref="Q207">_xlfn.IFS(Data_set[[#This Row],[Experience (in years)]]&lt;=5,"0-5",Data_set[[#This Row],[Experience (in years)]]&lt;=10,"6-10",Data_set[[#This Row],[Experience (in years)]]&lt;=20,"11-20",Data_set[[#This Row],[Experience (in years)]]&lt;=30,"21-30",Data_set[[#This Row],[Experience (in years)]]&lt;=40,"31-40",TRUE,"40+")</f>
        <v>31-40</v>
      </c>
      <c r="R207" t="str" cm="1">
        <f t="array" ref="R207">_xlfn.IFS(Data_set[[#This Row],[Mortgage]]=0,"0",Data_set[[#This Row],[Mortgage]]&lt;=100,"1-100",Data_set[[#This Row],[Mortgage]]&lt;=200,"101-200",Data_set[[#This Row],[Mortgage]]&lt;=300,"201-300",Data_set[[#This Row],[Mortgage]]&lt;=400,"301-400",TRUE,"400+")</f>
        <v>0</v>
      </c>
      <c r="S207" t="str" cm="1">
        <f t="array" ref="S207">_xlfn.IFS(Data_set[[#This Row],[CCAvg]]&lt;=2,"0-2",Data_set[[#This Row],[CCAvg]]&lt;=5,"3-5",Data_set[[#This Row],[CCAvg]]&lt;=8,"6-8",TRUE,"8+")</f>
        <v>0-2</v>
      </c>
      <c r="T207">
        <f>IF(Data_set[[#This Row],[Personal Loan]]="Yes",1,0)</f>
        <v>0</v>
      </c>
      <c r="U207" t="str" cm="1">
        <f t="array" ref="U207">_xlfn.IFS(Data_set[[#This Row],[Income (in K/year)]]&lt;50,"&lt;50K",Data_set[[#This Row],[Income (in K/year)]]&lt;75,"50K-75K",Data_set[[#This Row],[Income (in K/year)]]&lt;100,"75K-100K",Data_set[[#This Row],[Income (in K/year)]]&lt;150,"100K-150K",TRUE,"&gt;150K")</f>
        <v>75K-100K</v>
      </c>
    </row>
    <row r="208" spans="1:21" hidden="1" x14ac:dyDescent="0.3">
      <c r="A208">
        <v>662</v>
      </c>
      <c r="B208">
        <v>63</v>
      </c>
      <c r="C208">
        <v>38</v>
      </c>
      <c r="D208">
        <v>52</v>
      </c>
      <c r="E208" t="s">
        <v>21</v>
      </c>
      <c r="F208">
        <v>94720</v>
      </c>
      <c r="G208">
        <v>2</v>
      </c>
      <c r="H208">
        <v>2.8</v>
      </c>
      <c r="I208" t="s">
        <v>15</v>
      </c>
      <c r="J208">
        <v>0</v>
      </c>
      <c r="K208" t="s">
        <v>16</v>
      </c>
      <c r="L208" t="s">
        <v>16</v>
      </c>
      <c r="M208" t="s">
        <v>16</v>
      </c>
      <c r="N208" t="s">
        <v>17</v>
      </c>
      <c r="O208" t="s">
        <v>16</v>
      </c>
      <c r="P208" t="str" cm="1">
        <f t="array" ref="P208">_xlfn.IFS(Data_set[[#This Row],[Age (in years)]]&lt;=30,"&lt;30",Data_set[[#This Row],[Age (in years)]]&lt;=40,"30-40",Data_set[[#This Row],[Age (in years)]]&lt;=50,"40-50",Data_set[[#This Row],[Age (in years)]]&lt;=60,"50-60",Data_set[[#This Row],[Age (in years)]]&gt;60,"&gt;60")</f>
        <v>&gt;60</v>
      </c>
      <c r="Q208" t="str" cm="1">
        <f t="array" ref="Q208">_xlfn.IFS(Data_set[[#This Row],[Experience (in years)]]&lt;=5,"0-5",Data_set[[#This Row],[Experience (in years)]]&lt;=10,"6-10",Data_set[[#This Row],[Experience (in years)]]&lt;=20,"11-20",Data_set[[#This Row],[Experience (in years)]]&lt;=30,"21-30",Data_set[[#This Row],[Experience (in years)]]&lt;=40,"31-40",TRUE,"40+")</f>
        <v>31-40</v>
      </c>
      <c r="R208" t="str" cm="1">
        <f t="array" ref="R208">_xlfn.IFS(Data_set[[#This Row],[Mortgage]]=0,"0",Data_set[[#This Row],[Mortgage]]&lt;=100,"1-100",Data_set[[#This Row],[Mortgage]]&lt;=200,"101-200",Data_set[[#This Row],[Mortgage]]&lt;=300,"201-300",Data_set[[#This Row],[Mortgage]]&lt;=400,"301-400",TRUE,"400+")</f>
        <v>0</v>
      </c>
      <c r="S208" t="str" cm="1">
        <f t="array" ref="S208">_xlfn.IFS(Data_set[[#This Row],[CCAvg]]&lt;=2,"0-2",Data_set[[#This Row],[CCAvg]]&lt;=5,"3-5",Data_set[[#This Row],[CCAvg]]&lt;=8,"6-8",TRUE,"8+")</f>
        <v>3-5</v>
      </c>
      <c r="T208">
        <f>IF(Data_set[[#This Row],[Personal Loan]]="Yes",1,0)</f>
        <v>0</v>
      </c>
      <c r="U208" t="str" cm="1">
        <f t="array" ref="U208">_xlfn.IFS(Data_set[[#This Row],[Income (in K/year)]]&lt;50,"&lt;50K",Data_set[[#This Row],[Income (in K/year)]]&lt;75,"50K-75K",Data_set[[#This Row],[Income (in K/year)]]&lt;100,"75K-100K",Data_set[[#This Row],[Income (in K/year)]]&lt;150,"100K-150K",TRUE,"&gt;150K")</f>
        <v>50K-75K</v>
      </c>
    </row>
    <row r="209" spans="1:21" hidden="1" x14ac:dyDescent="0.3">
      <c r="A209">
        <v>668</v>
      </c>
      <c r="B209">
        <v>63</v>
      </c>
      <c r="C209">
        <v>39</v>
      </c>
      <c r="D209">
        <v>72</v>
      </c>
      <c r="E209" t="s">
        <v>21</v>
      </c>
      <c r="F209">
        <v>93106</v>
      </c>
      <c r="G209">
        <v>3</v>
      </c>
      <c r="H209">
        <v>2</v>
      </c>
      <c r="I209" t="s">
        <v>19</v>
      </c>
      <c r="J209">
        <v>190</v>
      </c>
      <c r="K209" t="s">
        <v>16</v>
      </c>
      <c r="L209" t="s">
        <v>17</v>
      </c>
      <c r="M209" t="s">
        <v>16</v>
      </c>
      <c r="N209" t="s">
        <v>17</v>
      </c>
      <c r="O209" t="s">
        <v>16</v>
      </c>
      <c r="P209" t="str" cm="1">
        <f t="array" ref="P209">_xlfn.IFS(Data_set[[#This Row],[Age (in years)]]&lt;=30,"&lt;30",Data_set[[#This Row],[Age (in years)]]&lt;=40,"30-40",Data_set[[#This Row],[Age (in years)]]&lt;=50,"40-50",Data_set[[#This Row],[Age (in years)]]&lt;=60,"50-60",Data_set[[#This Row],[Age (in years)]]&gt;60,"&gt;60")</f>
        <v>&gt;60</v>
      </c>
      <c r="Q209" t="str" cm="1">
        <f t="array" ref="Q209">_xlfn.IFS(Data_set[[#This Row],[Experience (in years)]]&lt;=5,"0-5",Data_set[[#This Row],[Experience (in years)]]&lt;=10,"6-10",Data_set[[#This Row],[Experience (in years)]]&lt;=20,"11-20",Data_set[[#This Row],[Experience (in years)]]&lt;=30,"21-30",Data_set[[#This Row],[Experience (in years)]]&lt;=40,"31-40",TRUE,"40+")</f>
        <v>31-40</v>
      </c>
      <c r="R209" t="str" cm="1">
        <f t="array" ref="R209">_xlfn.IFS(Data_set[[#This Row],[Mortgage]]=0,"0",Data_set[[#This Row],[Mortgage]]&lt;=100,"1-100",Data_set[[#This Row],[Mortgage]]&lt;=200,"101-200",Data_set[[#This Row],[Mortgage]]&lt;=300,"201-300",Data_set[[#This Row],[Mortgage]]&lt;=400,"301-400",TRUE,"400+")</f>
        <v>101-200</v>
      </c>
      <c r="S209" t="str" cm="1">
        <f t="array" ref="S209">_xlfn.IFS(Data_set[[#This Row],[CCAvg]]&lt;=2,"0-2",Data_set[[#This Row],[CCAvg]]&lt;=5,"3-5",Data_set[[#This Row],[CCAvg]]&lt;=8,"6-8",TRUE,"8+")</f>
        <v>0-2</v>
      </c>
      <c r="T209">
        <f>IF(Data_set[[#This Row],[Personal Loan]]="Yes",1,0)</f>
        <v>0</v>
      </c>
      <c r="U209" t="str" cm="1">
        <f t="array" ref="U209">_xlfn.IFS(Data_set[[#This Row],[Income (in K/year)]]&lt;50,"&lt;50K",Data_set[[#This Row],[Income (in K/year)]]&lt;75,"50K-75K",Data_set[[#This Row],[Income (in K/year)]]&lt;100,"75K-100K",Data_set[[#This Row],[Income (in K/year)]]&lt;150,"100K-150K",TRUE,"&gt;150K")</f>
        <v>50K-75K</v>
      </c>
    </row>
    <row r="210" spans="1:21" hidden="1" x14ac:dyDescent="0.3">
      <c r="A210">
        <v>812</v>
      </c>
      <c r="B210">
        <v>63</v>
      </c>
      <c r="C210">
        <v>33</v>
      </c>
      <c r="D210">
        <v>52</v>
      </c>
      <c r="E210" t="s">
        <v>21</v>
      </c>
      <c r="F210">
        <v>94720</v>
      </c>
      <c r="G210">
        <v>4</v>
      </c>
      <c r="H210">
        <v>1.67</v>
      </c>
      <c r="I210" t="s">
        <v>19</v>
      </c>
      <c r="J210">
        <v>0</v>
      </c>
      <c r="K210" t="s">
        <v>16</v>
      </c>
      <c r="L210" t="s">
        <v>16</v>
      </c>
      <c r="M210" t="s">
        <v>16</v>
      </c>
      <c r="N210" t="s">
        <v>16</v>
      </c>
      <c r="O210" t="s">
        <v>16</v>
      </c>
      <c r="P210" t="str" cm="1">
        <f t="array" ref="P210">_xlfn.IFS(Data_set[[#This Row],[Age (in years)]]&lt;=30,"&lt;30",Data_set[[#This Row],[Age (in years)]]&lt;=40,"30-40",Data_set[[#This Row],[Age (in years)]]&lt;=50,"40-50",Data_set[[#This Row],[Age (in years)]]&lt;=60,"50-60",Data_set[[#This Row],[Age (in years)]]&gt;60,"&gt;60")</f>
        <v>&gt;60</v>
      </c>
      <c r="Q210" t="str" cm="1">
        <f t="array" ref="Q210">_xlfn.IFS(Data_set[[#This Row],[Experience (in years)]]&lt;=5,"0-5",Data_set[[#This Row],[Experience (in years)]]&lt;=10,"6-10",Data_set[[#This Row],[Experience (in years)]]&lt;=20,"11-20",Data_set[[#This Row],[Experience (in years)]]&lt;=30,"21-30",Data_set[[#This Row],[Experience (in years)]]&lt;=40,"31-40",TRUE,"40+")</f>
        <v>31-40</v>
      </c>
      <c r="R210" t="str" cm="1">
        <f t="array" ref="R210">_xlfn.IFS(Data_set[[#This Row],[Mortgage]]=0,"0",Data_set[[#This Row],[Mortgage]]&lt;=100,"1-100",Data_set[[#This Row],[Mortgage]]&lt;=200,"101-200",Data_set[[#This Row],[Mortgage]]&lt;=300,"201-300",Data_set[[#This Row],[Mortgage]]&lt;=400,"301-400",TRUE,"400+")</f>
        <v>0</v>
      </c>
      <c r="S210" t="str" cm="1">
        <f t="array" ref="S210">_xlfn.IFS(Data_set[[#This Row],[CCAvg]]&lt;=2,"0-2",Data_set[[#This Row],[CCAvg]]&lt;=5,"3-5",Data_set[[#This Row],[CCAvg]]&lt;=8,"6-8",TRUE,"8+")</f>
        <v>0-2</v>
      </c>
      <c r="T210">
        <f>IF(Data_set[[#This Row],[Personal Loan]]="Yes",1,0)</f>
        <v>0</v>
      </c>
      <c r="U210" t="str" cm="1">
        <f t="array" ref="U210">_xlfn.IFS(Data_set[[#This Row],[Income (in K/year)]]&lt;50,"&lt;50K",Data_set[[#This Row],[Income (in K/year)]]&lt;75,"50K-75K",Data_set[[#This Row],[Income (in K/year)]]&lt;100,"75K-100K",Data_set[[#This Row],[Income (in K/year)]]&lt;150,"100K-150K",TRUE,"&gt;150K")</f>
        <v>50K-75K</v>
      </c>
    </row>
    <row r="211" spans="1:21" hidden="1" x14ac:dyDescent="0.3">
      <c r="A211">
        <v>828</v>
      </c>
      <c r="B211">
        <v>63</v>
      </c>
      <c r="C211">
        <v>37</v>
      </c>
      <c r="D211">
        <v>45</v>
      </c>
      <c r="E211" t="s">
        <v>18</v>
      </c>
      <c r="F211">
        <v>94542</v>
      </c>
      <c r="G211">
        <v>2</v>
      </c>
      <c r="H211">
        <v>1</v>
      </c>
      <c r="I211" t="s">
        <v>19</v>
      </c>
      <c r="J211">
        <v>88</v>
      </c>
      <c r="K211" t="s">
        <v>16</v>
      </c>
      <c r="L211" t="s">
        <v>16</v>
      </c>
      <c r="M211" t="s">
        <v>16</v>
      </c>
      <c r="N211" t="s">
        <v>17</v>
      </c>
      <c r="O211" t="s">
        <v>17</v>
      </c>
      <c r="P211" t="str" cm="1">
        <f t="array" ref="P211">_xlfn.IFS(Data_set[[#This Row],[Age (in years)]]&lt;=30,"&lt;30",Data_set[[#This Row],[Age (in years)]]&lt;=40,"30-40",Data_set[[#This Row],[Age (in years)]]&lt;=50,"40-50",Data_set[[#This Row],[Age (in years)]]&lt;=60,"50-60",Data_set[[#This Row],[Age (in years)]]&gt;60,"&gt;60")</f>
        <v>&gt;60</v>
      </c>
      <c r="Q211" t="str" cm="1">
        <f t="array" ref="Q211">_xlfn.IFS(Data_set[[#This Row],[Experience (in years)]]&lt;=5,"0-5",Data_set[[#This Row],[Experience (in years)]]&lt;=10,"6-10",Data_set[[#This Row],[Experience (in years)]]&lt;=20,"11-20",Data_set[[#This Row],[Experience (in years)]]&lt;=30,"21-30",Data_set[[#This Row],[Experience (in years)]]&lt;=40,"31-40",TRUE,"40+")</f>
        <v>31-40</v>
      </c>
      <c r="R211" t="str" cm="1">
        <f t="array" ref="R211">_xlfn.IFS(Data_set[[#This Row],[Mortgage]]=0,"0",Data_set[[#This Row],[Mortgage]]&lt;=100,"1-100",Data_set[[#This Row],[Mortgage]]&lt;=200,"101-200",Data_set[[#This Row],[Mortgage]]&lt;=300,"201-300",Data_set[[#This Row],[Mortgage]]&lt;=400,"301-400",TRUE,"400+")</f>
        <v>1-100</v>
      </c>
      <c r="S211" t="str" cm="1">
        <f t="array" ref="S211">_xlfn.IFS(Data_set[[#This Row],[CCAvg]]&lt;=2,"0-2",Data_set[[#This Row],[CCAvg]]&lt;=5,"3-5",Data_set[[#This Row],[CCAvg]]&lt;=8,"6-8",TRUE,"8+")</f>
        <v>0-2</v>
      </c>
      <c r="T211">
        <f>IF(Data_set[[#This Row],[Personal Loan]]="Yes",1,0)</f>
        <v>0</v>
      </c>
      <c r="U211" t="str" cm="1">
        <f t="array" ref="U211">_xlfn.IFS(Data_set[[#This Row],[Income (in K/year)]]&lt;50,"&lt;50K",Data_set[[#This Row],[Income (in K/year)]]&lt;75,"50K-75K",Data_set[[#This Row],[Income (in K/year)]]&lt;100,"75K-100K",Data_set[[#This Row],[Income (in K/year)]]&lt;150,"100K-150K",TRUE,"&gt;150K")</f>
        <v>&lt;50K</v>
      </c>
    </row>
    <row r="212" spans="1:21" x14ac:dyDescent="0.3">
      <c r="A212">
        <v>860</v>
      </c>
      <c r="B212">
        <v>63</v>
      </c>
      <c r="C212">
        <v>37</v>
      </c>
      <c r="D212">
        <v>124</v>
      </c>
      <c r="E212" t="s">
        <v>14</v>
      </c>
      <c r="F212">
        <v>92182</v>
      </c>
      <c r="G212">
        <v>3</v>
      </c>
      <c r="H212">
        <v>5</v>
      </c>
      <c r="I212" t="s">
        <v>20</v>
      </c>
      <c r="J212">
        <v>170</v>
      </c>
      <c r="K212" t="s">
        <v>17</v>
      </c>
      <c r="L212" t="s">
        <v>16</v>
      </c>
      <c r="M212" t="s">
        <v>16</v>
      </c>
      <c r="N212" t="s">
        <v>16</v>
      </c>
      <c r="O212" t="s">
        <v>16</v>
      </c>
      <c r="P212" t="str" cm="1">
        <f t="array" ref="P212">_xlfn.IFS(Data_set[[#This Row],[Age (in years)]]&lt;=30,"&lt;30",Data_set[[#This Row],[Age (in years)]]&lt;=40,"30-40",Data_set[[#This Row],[Age (in years)]]&lt;=50,"40-50",Data_set[[#This Row],[Age (in years)]]&lt;=60,"50-60",Data_set[[#This Row],[Age (in years)]]&gt;60,"&gt;60")</f>
        <v>&gt;60</v>
      </c>
      <c r="Q212" t="str" cm="1">
        <f t="array" ref="Q212">_xlfn.IFS(Data_set[[#This Row],[Experience (in years)]]&lt;=5,"0-5",Data_set[[#This Row],[Experience (in years)]]&lt;=10,"6-10",Data_set[[#This Row],[Experience (in years)]]&lt;=20,"11-20",Data_set[[#This Row],[Experience (in years)]]&lt;=30,"21-30",Data_set[[#This Row],[Experience (in years)]]&lt;=40,"31-40",TRUE,"40+")</f>
        <v>31-40</v>
      </c>
      <c r="R212" t="str" cm="1">
        <f t="array" ref="R212">_xlfn.IFS(Data_set[[#This Row],[Mortgage]]=0,"0",Data_set[[#This Row],[Mortgage]]&lt;=100,"1-100",Data_set[[#This Row],[Mortgage]]&lt;=200,"101-200",Data_set[[#This Row],[Mortgage]]&lt;=300,"201-300",Data_set[[#This Row],[Mortgage]]&lt;=400,"301-400",TRUE,"400+")</f>
        <v>101-200</v>
      </c>
      <c r="S212" t="str" cm="1">
        <f t="array" ref="S212">_xlfn.IFS(Data_set[[#This Row],[CCAvg]]&lt;=2,"0-2",Data_set[[#This Row],[CCAvg]]&lt;=5,"3-5",Data_set[[#This Row],[CCAvg]]&lt;=8,"6-8",TRUE,"8+")</f>
        <v>3-5</v>
      </c>
      <c r="T212">
        <f>IF(Data_set[[#This Row],[Personal Loan]]="Yes",1,0)</f>
        <v>1</v>
      </c>
      <c r="U212" t="str" cm="1">
        <f t="array" ref="U212">_xlfn.IFS(Data_set[[#This Row],[Income (in K/year)]]&lt;50,"&lt;50K",Data_set[[#This Row],[Income (in K/year)]]&lt;75,"50K-75K",Data_set[[#This Row],[Income (in K/year)]]&lt;100,"75K-100K",Data_set[[#This Row],[Income (in K/year)]]&lt;150,"100K-150K",TRUE,"&gt;150K")</f>
        <v>100K-150K</v>
      </c>
    </row>
    <row r="213" spans="1:21" hidden="1" x14ac:dyDescent="0.3">
      <c r="A213">
        <v>880</v>
      </c>
      <c r="B213">
        <v>63</v>
      </c>
      <c r="C213">
        <v>37</v>
      </c>
      <c r="D213">
        <v>84</v>
      </c>
      <c r="E213" t="s">
        <v>21</v>
      </c>
      <c r="F213">
        <v>91768</v>
      </c>
      <c r="G213">
        <v>4</v>
      </c>
      <c r="H213">
        <v>1.9</v>
      </c>
      <c r="I213" t="s">
        <v>20</v>
      </c>
      <c r="J213">
        <v>0</v>
      </c>
      <c r="K213" t="s">
        <v>16</v>
      </c>
      <c r="L213" t="s">
        <v>16</v>
      </c>
      <c r="M213" t="s">
        <v>16</v>
      </c>
      <c r="N213" t="s">
        <v>17</v>
      </c>
      <c r="O213" t="s">
        <v>16</v>
      </c>
      <c r="P213" t="str" cm="1">
        <f t="array" ref="P213">_xlfn.IFS(Data_set[[#This Row],[Age (in years)]]&lt;=30,"&lt;30",Data_set[[#This Row],[Age (in years)]]&lt;=40,"30-40",Data_set[[#This Row],[Age (in years)]]&lt;=50,"40-50",Data_set[[#This Row],[Age (in years)]]&lt;=60,"50-60",Data_set[[#This Row],[Age (in years)]]&gt;60,"&gt;60")</f>
        <v>&gt;60</v>
      </c>
      <c r="Q213" t="str" cm="1">
        <f t="array" ref="Q213">_xlfn.IFS(Data_set[[#This Row],[Experience (in years)]]&lt;=5,"0-5",Data_set[[#This Row],[Experience (in years)]]&lt;=10,"6-10",Data_set[[#This Row],[Experience (in years)]]&lt;=20,"11-20",Data_set[[#This Row],[Experience (in years)]]&lt;=30,"21-30",Data_set[[#This Row],[Experience (in years)]]&lt;=40,"31-40",TRUE,"40+")</f>
        <v>31-40</v>
      </c>
      <c r="R213" t="str" cm="1">
        <f t="array" ref="R213">_xlfn.IFS(Data_set[[#This Row],[Mortgage]]=0,"0",Data_set[[#This Row],[Mortgage]]&lt;=100,"1-100",Data_set[[#This Row],[Mortgage]]&lt;=200,"101-200",Data_set[[#This Row],[Mortgage]]&lt;=300,"201-300",Data_set[[#This Row],[Mortgage]]&lt;=400,"301-400",TRUE,"400+")</f>
        <v>0</v>
      </c>
      <c r="S213" t="str" cm="1">
        <f t="array" ref="S213">_xlfn.IFS(Data_set[[#This Row],[CCAvg]]&lt;=2,"0-2",Data_set[[#This Row],[CCAvg]]&lt;=5,"3-5",Data_set[[#This Row],[CCAvg]]&lt;=8,"6-8",TRUE,"8+")</f>
        <v>0-2</v>
      </c>
      <c r="T213">
        <f>IF(Data_set[[#This Row],[Personal Loan]]="Yes",1,0)</f>
        <v>0</v>
      </c>
      <c r="U213" t="str" cm="1">
        <f t="array" ref="U213">_xlfn.IFS(Data_set[[#This Row],[Income (in K/year)]]&lt;50,"&lt;50K",Data_set[[#This Row],[Income (in K/year)]]&lt;75,"50K-75K",Data_set[[#This Row],[Income (in K/year)]]&lt;100,"75K-100K",Data_set[[#This Row],[Income (in K/year)]]&lt;150,"100K-150K",TRUE,"&gt;150K")</f>
        <v>75K-100K</v>
      </c>
    </row>
    <row r="214" spans="1:21" hidden="1" x14ac:dyDescent="0.3">
      <c r="A214">
        <v>975</v>
      </c>
      <c r="B214">
        <v>63</v>
      </c>
      <c r="C214">
        <v>38</v>
      </c>
      <c r="D214">
        <v>54</v>
      </c>
      <c r="E214" t="s">
        <v>21</v>
      </c>
      <c r="F214">
        <v>90401</v>
      </c>
      <c r="G214">
        <v>3</v>
      </c>
      <c r="H214">
        <v>2.2000000000000002</v>
      </c>
      <c r="I214" t="s">
        <v>15</v>
      </c>
      <c r="J214">
        <v>0</v>
      </c>
      <c r="K214" t="s">
        <v>16</v>
      </c>
      <c r="L214" t="s">
        <v>16</v>
      </c>
      <c r="M214" t="s">
        <v>16</v>
      </c>
      <c r="N214" t="s">
        <v>17</v>
      </c>
      <c r="O214" t="s">
        <v>16</v>
      </c>
      <c r="P214" t="str" cm="1">
        <f t="array" ref="P214">_xlfn.IFS(Data_set[[#This Row],[Age (in years)]]&lt;=30,"&lt;30",Data_set[[#This Row],[Age (in years)]]&lt;=40,"30-40",Data_set[[#This Row],[Age (in years)]]&lt;=50,"40-50",Data_set[[#This Row],[Age (in years)]]&lt;=60,"50-60",Data_set[[#This Row],[Age (in years)]]&gt;60,"&gt;60")</f>
        <v>&gt;60</v>
      </c>
      <c r="Q214" t="str" cm="1">
        <f t="array" ref="Q214">_xlfn.IFS(Data_set[[#This Row],[Experience (in years)]]&lt;=5,"0-5",Data_set[[#This Row],[Experience (in years)]]&lt;=10,"6-10",Data_set[[#This Row],[Experience (in years)]]&lt;=20,"11-20",Data_set[[#This Row],[Experience (in years)]]&lt;=30,"21-30",Data_set[[#This Row],[Experience (in years)]]&lt;=40,"31-40",TRUE,"40+")</f>
        <v>31-40</v>
      </c>
      <c r="R214" t="str" cm="1">
        <f t="array" ref="R214">_xlfn.IFS(Data_set[[#This Row],[Mortgage]]=0,"0",Data_set[[#This Row],[Mortgage]]&lt;=100,"1-100",Data_set[[#This Row],[Mortgage]]&lt;=200,"101-200",Data_set[[#This Row],[Mortgage]]&lt;=300,"201-300",Data_set[[#This Row],[Mortgage]]&lt;=400,"301-400",TRUE,"400+")</f>
        <v>0</v>
      </c>
      <c r="S214" t="str" cm="1">
        <f t="array" ref="S214">_xlfn.IFS(Data_set[[#This Row],[CCAvg]]&lt;=2,"0-2",Data_set[[#This Row],[CCAvg]]&lt;=5,"3-5",Data_set[[#This Row],[CCAvg]]&lt;=8,"6-8",TRUE,"8+")</f>
        <v>3-5</v>
      </c>
      <c r="T214">
        <f>IF(Data_set[[#This Row],[Personal Loan]]="Yes",1,0)</f>
        <v>0</v>
      </c>
      <c r="U214" t="str" cm="1">
        <f t="array" ref="U214">_xlfn.IFS(Data_set[[#This Row],[Income (in K/year)]]&lt;50,"&lt;50K",Data_set[[#This Row],[Income (in K/year)]]&lt;75,"50K-75K",Data_set[[#This Row],[Income (in K/year)]]&lt;100,"75K-100K",Data_set[[#This Row],[Income (in K/year)]]&lt;150,"100K-150K",TRUE,"&gt;150K")</f>
        <v>50K-75K</v>
      </c>
    </row>
    <row r="215" spans="1:21" x14ac:dyDescent="0.3">
      <c r="A215">
        <v>976</v>
      </c>
      <c r="B215">
        <v>63</v>
      </c>
      <c r="C215">
        <v>38</v>
      </c>
      <c r="D215">
        <v>83</v>
      </c>
      <c r="E215" t="s">
        <v>21</v>
      </c>
      <c r="F215">
        <v>92122</v>
      </c>
      <c r="G215">
        <v>2</v>
      </c>
      <c r="H215">
        <v>3.4</v>
      </c>
      <c r="I215" t="s">
        <v>15</v>
      </c>
      <c r="J215">
        <v>0</v>
      </c>
      <c r="K215" t="s">
        <v>17</v>
      </c>
      <c r="L215" t="s">
        <v>16</v>
      </c>
      <c r="M215" t="s">
        <v>16</v>
      </c>
      <c r="N215" t="s">
        <v>16</v>
      </c>
      <c r="O215" t="s">
        <v>16</v>
      </c>
      <c r="P215" t="str" cm="1">
        <f t="array" ref="P215">_xlfn.IFS(Data_set[[#This Row],[Age (in years)]]&lt;=30,"&lt;30",Data_set[[#This Row],[Age (in years)]]&lt;=40,"30-40",Data_set[[#This Row],[Age (in years)]]&lt;=50,"40-50",Data_set[[#This Row],[Age (in years)]]&lt;=60,"50-60",Data_set[[#This Row],[Age (in years)]]&gt;60,"&gt;60")</f>
        <v>&gt;60</v>
      </c>
      <c r="Q215" t="str" cm="1">
        <f t="array" ref="Q215">_xlfn.IFS(Data_set[[#This Row],[Experience (in years)]]&lt;=5,"0-5",Data_set[[#This Row],[Experience (in years)]]&lt;=10,"6-10",Data_set[[#This Row],[Experience (in years)]]&lt;=20,"11-20",Data_set[[#This Row],[Experience (in years)]]&lt;=30,"21-30",Data_set[[#This Row],[Experience (in years)]]&lt;=40,"31-40",TRUE,"40+")</f>
        <v>31-40</v>
      </c>
      <c r="R215" t="str" cm="1">
        <f t="array" ref="R215">_xlfn.IFS(Data_set[[#This Row],[Mortgage]]=0,"0",Data_set[[#This Row],[Mortgage]]&lt;=100,"1-100",Data_set[[#This Row],[Mortgage]]&lt;=200,"101-200",Data_set[[#This Row],[Mortgage]]&lt;=300,"201-300",Data_set[[#This Row],[Mortgage]]&lt;=400,"301-400",TRUE,"400+")</f>
        <v>0</v>
      </c>
      <c r="S215" t="str" cm="1">
        <f t="array" ref="S215">_xlfn.IFS(Data_set[[#This Row],[CCAvg]]&lt;=2,"0-2",Data_set[[#This Row],[CCAvg]]&lt;=5,"3-5",Data_set[[#This Row],[CCAvg]]&lt;=8,"6-8",TRUE,"8+")</f>
        <v>3-5</v>
      </c>
      <c r="T215">
        <f>IF(Data_set[[#This Row],[Personal Loan]]="Yes",1,0)</f>
        <v>1</v>
      </c>
      <c r="U215" t="str" cm="1">
        <f t="array" ref="U215">_xlfn.IFS(Data_set[[#This Row],[Income (in K/year)]]&lt;50,"&lt;50K",Data_set[[#This Row],[Income (in K/year)]]&lt;75,"50K-75K",Data_set[[#This Row],[Income (in K/year)]]&lt;100,"75K-100K",Data_set[[#This Row],[Income (in K/year)]]&lt;150,"100K-150K",TRUE,"&gt;150K")</f>
        <v>75K-100K</v>
      </c>
    </row>
    <row r="216" spans="1:21" hidden="1" x14ac:dyDescent="0.3">
      <c r="A216">
        <v>989</v>
      </c>
      <c r="B216">
        <v>63</v>
      </c>
      <c r="C216">
        <v>39</v>
      </c>
      <c r="D216">
        <v>32</v>
      </c>
      <c r="E216" t="s">
        <v>18</v>
      </c>
      <c r="F216">
        <v>94998</v>
      </c>
      <c r="G216">
        <v>1</v>
      </c>
      <c r="H216">
        <v>1.9</v>
      </c>
      <c r="I216" t="s">
        <v>20</v>
      </c>
      <c r="J216">
        <v>100</v>
      </c>
      <c r="K216" t="s">
        <v>16</v>
      </c>
      <c r="L216" t="s">
        <v>16</v>
      </c>
      <c r="M216" t="s">
        <v>16</v>
      </c>
      <c r="N216" t="s">
        <v>16</v>
      </c>
      <c r="O216" t="s">
        <v>16</v>
      </c>
      <c r="P216" t="str" cm="1">
        <f t="array" ref="P216">_xlfn.IFS(Data_set[[#This Row],[Age (in years)]]&lt;=30,"&lt;30",Data_set[[#This Row],[Age (in years)]]&lt;=40,"30-40",Data_set[[#This Row],[Age (in years)]]&lt;=50,"40-50",Data_set[[#This Row],[Age (in years)]]&lt;=60,"50-60",Data_set[[#This Row],[Age (in years)]]&gt;60,"&gt;60")</f>
        <v>&gt;60</v>
      </c>
      <c r="Q216" t="str" cm="1">
        <f t="array" ref="Q216">_xlfn.IFS(Data_set[[#This Row],[Experience (in years)]]&lt;=5,"0-5",Data_set[[#This Row],[Experience (in years)]]&lt;=10,"6-10",Data_set[[#This Row],[Experience (in years)]]&lt;=20,"11-20",Data_set[[#This Row],[Experience (in years)]]&lt;=30,"21-30",Data_set[[#This Row],[Experience (in years)]]&lt;=40,"31-40",TRUE,"40+")</f>
        <v>31-40</v>
      </c>
      <c r="R216" t="str" cm="1">
        <f t="array" ref="R216">_xlfn.IFS(Data_set[[#This Row],[Mortgage]]=0,"0",Data_set[[#This Row],[Mortgage]]&lt;=100,"1-100",Data_set[[#This Row],[Mortgage]]&lt;=200,"101-200",Data_set[[#This Row],[Mortgage]]&lt;=300,"201-300",Data_set[[#This Row],[Mortgage]]&lt;=400,"301-400",TRUE,"400+")</f>
        <v>1-100</v>
      </c>
      <c r="S216" t="str" cm="1">
        <f t="array" ref="S216">_xlfn.IFS(Data_set[[#This Row],[CCAvg]]&lt;=2,"0-2",Data_set[[#This Row],[CCAvg]]&lt;=5,"3-5",Data_set[[#This Row],[CCAvg]]&lt;=8,"6-8",TRUE,"8+")</f>
        <v>0-2</v>
      </c>
      <c r="T216">
        <f>IF(Data_set[[#This Row],[Personal Loan]]="Yes",1,0)</f>
        <v>0</v>
      </c>
      <c r="U216" t="str" cm="1">
        <f t="array" ref="U216">_xlfn.IFS(Data_set[[#This Row],[Income (in K/year)]]&lt;50,"&lt;50K",Data_set[[#This Row],[Income (in K/year)]]&lt;75,"50K-75K",Data_set[[#This Row],[Income (in K/year)]]&lt;100,"75K-100K",Data_set[[#This Row],[Income (in K/year)]]&lt;150,"100K-150K",TRUE,"&gt;150K")</f>
        <v>&lt;50K</v>
      </c>
    </row>
    <row r="217" spans="1:21" hidden="1" x14ac:dyDescent="0.3">
      <c r="A217">
        <v>1007</v>
      </c>
      <c r="B217">
        <v>63</v>
      </c>
      <c r="C217">
        <v>38</v>
      </c>
      <c r="D217">
        <v>103</v>
      </c>
      <c r="E217" t="s">
        <v>14</v>
      </c>
      <c r="F217">
        <v>91103</v>
      </c>
      <c r="G217">
        <v>1</v>
      </c>
      <c r="H217">
        <v>2.5</v>
      </c>
      <c r="I217" t="s">
        <v>15</v>
      </c>
      <c r="J217">
        <v>0</v>
      </c>
      <c r="K217" t="s">
        <v>16</v>
      </c>
      <c r="L217" t="s">
        <v>16</v>
      </c>
      <c r="M217" t="s">
        <v>16</v>
      </c>
      <c r="N217" t="s">
        <v>17</v>
      </c>
      <c r="O217" t="s">
        <v>16</v>
      </c>
      <c r="P217" t="str" cm="1">
        <f t="array" ref="P217">_xlfn.IFS(Data_set[[#This Row],[Age (in years)]]&lt;=30,"&lt;30",Data_set[[#This Row],[Age (in years)]]&lt;=40,"30-40",Data_set[[#This Row],[Age (in years)]]&lt;=50,"40-50",Data_set[[#This Row],[Age (in years)]]&lt;=60,"50-60",Data_set[[#This Row],[Age (in years)]]&gt;60,"&gt;60")</f>
        <v>&gt;60</v>
      </c>
      <c r="Q217" t="str" cm="1">
        <f t="array" ref="Q217">_xlfn.IFS(Data_set[[#This Row],[Experience (in years)]]&lt;=5,"0-5",Data_set[[#This Row],[Experience (in years)]]&lt;=10,"6-10",Data_set[[#This Row],[Experience (in years)]]&lt;=20,"11-20",Data_set[[#This Row],[Experience (in years)]]&lt;=30,"21-30",Data_set[[#This Row],[Experience (in years)]]&lt;=40,"31-40",TRUE,"40+")</f>
        <v>31-40</v>
      </c>
      <c r="R217" t="str" cm="1">
        <f t="array" ref="R217">_xlfn.IFS(Data_set[[#This Row],[Mortgage]]=0,"0",Data_set[[#This Row],[Mortgage]]&lt;=100,"1-100",Data_set[[#This Row],[Mortgage]]&lt;=200,"101-200",Data_set[[#This Row],[Mortgage]]&lt;=300,"201-300",Data_set[[#This Row],[Mortgage]]&lt;=400,"301-400",TRUE,"400+")</f>
        <v>0</v>
      </c>
      <c r="S217" t="str" cm="1">
        <f t="array" ref="S217">_xlfn.IFS(Data_set[[#This Row],[CCAvg]]&lt;=2,"0-2",Data_set[[#This Row],[CCAvg]]&lt;=5,"3-5",Data_set[[#This Row],[CCAvg]]&lt;=8,"6-8",TRUE,"8+")</f>
        <v>3-5</v>
      </c>
      <c r="T217">
        <f>IF(Data_set[[#This Row],[Personal Loan]]="Yes",1,0)</f>
        <v>0</v>
      </c>
      <c r="U217" t="str" cm="1">
        <f t="array" ref="U217">_xlfn.IFS(Data_set[[#This Row],[Income (in K/year)]]&lt;50,"&lt;50K",Data_set[[#This Row],[Income (in K/year)]]&lt;75,"50K-75K",Data_set[[#This Row],[Income (in K/year)]]&lt;100,"75K-100K",Data_set[[#This Row],[Income (in K/year)]]&lt;150,"100K-150K",TRUE,"&gt;150K")</f>
        <v>100K-150K</v>
      </c>
    </row>
    <row r="218" spans="1:21" hidden="1" x14ac:dyDescent="0.3">
      <c r="A218">
        <v>1055</v>
      </c>
      <c r="B218">
        <v>63</v>
      </c>
      <c r="C218">
        <v>38</v>
      </c>
      <c r="D218">
        <v>8</v>
      </c>
      <c r="E218" t="s">
        <v>18</v>
      </c>
      <c r="F218">
        <v>95136</v>
      </c>
      <c r="G218">
        <v>4</v>
      </c>
      <c r="H218">
        <v>0.6</v>
      </c>
      <c r="I218" t="s">
        <v>20</v>
      </c>
      <c r="J218">
        <v>0</v>
      </c>
      <c r="K218" t="s">
        <v>16</v>
      </c>
      <c r="L218" t="s">
        <v>16</v>
      </c>
      <c r="M218" t="s">
        <v>16</v>
      </c>
      <c r="N218" t="s">
        <v>17</v>
      </c>
      <c r="O218" t="s">
        <v>16</v>
      </c>
      <c r="P218" t="str" cm="1">
        <f t="array" ref="P218">_xlfn.IFS(Data_set[[#This Row],[Age (in years)]]&lt;=30,"&lt;30",Data_set[[#This Row],[Age (in years)]]&lt;=40,"30-40",Data_set[[#This Row],[Age (in years)]]&lt;=50,"40-50",Data_set[[#This Row],[Age (in years)]]&lt;=60,"50-60",Data_set[[#This Row],[Age (in years)]]&gt;60,"&gt;60")</f>
        <v>&gt;60</v>
      </c>
      <c r="Q218" t="str" cm="1">
        <f t="array" ref="Q218">_xlfn.IFS(Data_set[[#This Row],[Experience (in years)]]&lt;=5,"0-5",Data_set[[#This Row],[Experience (in years)]]&lt;=10,"6-10",Data_set[[#This Row],[Experience (in years)]]&lt;=20,"11-20",Data_set[[#This Row],[Experience (in years)]]&lt;=30,"21-30",Data_set[[#This Row],[Experience (in years)]]&lt;=40,"31-40",TRUE,"40+")</f>
        <v>31-40</v>
      </c>
      <c r="R218" t="str" cm="1">
        <f t="array" ref="R218">_xlfn.IFS(Data_set[[#This Row],[Mortgage]]=0,"0",Data_set[[#This Row],[Mortgage]]&lt;=100,"1-100",Data_set[[#This Row],[Mortgage]]&lt;=200,"101-200",Data_set[[#This Row],[Mortgage]]&lt;=300,"201-300",Data_set[[#This Row],[Mortgage]]&lt;=400,"301-400",TRUE,"400+")</f>
        <v>0</v>
      </c>
      <c r="S218" t="str" cm="1">
        <f t="array" ref="S218">_xlfn.IFS(Data_set[[#This Row],[CCAvg]]&lt;=2,"0-2",Data_set[[#This Row],[CCAvg]]&lt;=5,"3-5",Data_set[[#This Row],[CCAvg]]&lt;=8,"6-8",TRUE,"8+")</f>
        <v>0-2</v>
      </c>
      <c r="T218">
        <f>IF(Data_set[[#This Row],[Personal Loan]]="Yes",1,0)</f>
        <v>0</v>
      </c>
      <c r="U218" t="str" cm="1">
        <f t="array" ref="U218">_xlfn.IFS(Data_set[[#This Row],[Income (in K/year)]]&lt;50,"&lt;50K",Data_set[[#This Row],[Income (in K/year)]]&lt;75,"50K-75K",Data_set[[#This Row],[Income (in K/year)]]&lt;100,"75K-100K",Data_set[[#This Row],[Income (in K/year)]]&lt;150,"100K-150K",TRUE,"&gt;150K")</f>
        <v>&lt;50K</v>
      </c>
    </row>
    <row r="219" spans="1:21" hidden="1" x14ac:dyDescent="0.3">
      <c r="A219">
        <v>1087</v>
      </c>
      <c r="B219">
        <v>63</v>
      </c>
      <c r="C219">
        <v>37</v>
      </c>
      <c r="D219">
        <v>40</v>
      </c>
      <c r="E219" t="s">
        <v>18</v>
      </c>
      <c r="F219">
        <v>94024</v>
      </c>
      <c r="G219">
        <v>2</v>
      </c>
      <c r="H219">
        <v>1</v>
      </c>
      <c r="I219" t="s">
        <v>19</v>
      </c>
      <c r="J219">
        <v>167</v>
      </c>
      <c r="K219" t="s">
        <v>16</v>
      </c>
      <c r="L219" t="s">
        <v>16</v>
      </c>
      <c r="M219" t="s">
        <v>16</v>
      </c>
      <c r="N219" t="s">
        <v>16</v>
      </c>
      <c r="O219" t="s">
        <v>16</v>
      </c>
      <c r="P219" t="str" cm="1">
        <f t="array" ref="P219">_xlfn.IFS(Data_set[[#This Row],[Age (in years)]]&lt;=30,"&lt;30",Data_set[[#This Row],[Age (in years)]]&lt;=40,"30-40",Data_set[[#This Row],[Age (in years)]]&lt;=50,"40-50",Data_set[[#This Row],[Age (in years)]]&lt;=60,"50-60",Data_set[[#This Row],[Age (in years)]]&gt;60,"&gt;60")</f>
        <v>&gt;60</v>
      </c>
      <c r="Q219" t="str" cm="1">
        <f t="array" ref="Q219">_xlfn.IFS(Data_set[[#This Row],[Experience (in years)]]&lt;=5,"0-5",Data_set[[#This Row],[Experience (in years)]]&lt;=10,"6-10",Data_set[[#This Row],[Experience (in years)]]&lt;=20,"11-20",Data_set[[#This Row],[Experience (in years)]]&lt;=30,"21-30",Data_set[[#This Row],[Experience (in years)]]&lt;=40,"31-40",TRUE,"40+")</f>
        <v>31-40</v>
      </c>
      <c r="R219" t="str" cm="1">
        <f t="array" ref="R219">_xlfn.IFS(Data_set[[#This Row],[Mortgage]]=0,"0",Data_set[[#This Row],[Mortgage]]&lt;=100,"1-100",Data_set[[#This Row],[Mortgage]]&lt;=200,"101-200",Data_set[[#This Row],[Mortgage]]&lt;=300,"201-300",Data_set[[#This Row],[Mortgage]]&lt;=400,"301-400",TRUE,"400+")</f>
        <v>101-200</v>
      </c>
      <c r="S219" t="str" cm="1">
        <f t="array" ref="S219">_xlfn.IFS(Data_set[[#This Row],[CCAvg]]&lt;=2,"0-2",Data_set[[#This Row],[CCAvg]]&lt;=5,"3-5",Data_set[[#This Row],[CCAvg]]&lt;=8,"6-8",TRUE,"8+")</f>
        <v>0-2</v>
      </c>
      <c r="T219">
        <f>IF(Data_set[[#This Row],[Personal Loan]]="Yes",1,0)</f>
        <v>0</v>
      </c>
      <c r="U219" t="str" cm="1">
        <f t="array" ref="U219">_xlfn.IFS(Data_set[[#This Row],[Income (in K/year)]]&lt;50,"&lt;50K",Data_set[[#This Row],[Income (in K/year)]]&lt;75,"50K-75K",Data_set[[#This Row],[Income (in K/year)]]&lt;100,"75K-100K",Data_set[[#This Row],[Income (in K/year)]]&lt;150,"100K-150K",TRUE,"&gt;150K")</f>
        <v>&lt;50K</v>
      </c>
    </row>
    <row r="220" spans="1:21" hidden="1" x14ac:dyDescent="0.3">
      <c r="A220">
        <v>1153</v>
      </c>
      <c r="B220">
        <v>63</v>
      </c>
      <c r="C220">
        <v>37</v>
      </c>
      <c r="D220">
        <v>21</v>
      </c>
      <c r="E220" t="s">
        <v>18</v>
      </c>
      <c r="F220">
        <v>95831</v>
      </c>
      <c r="G220">
        <v>2</v>
      </c>
      <c r="H220">
        <v>0.4</v>
      </c>
      <c r="I220" t="s">
        <v>15</v>
      </c>
      <c r="J220">
        <v>0</v>
      </c>
      <c r="K220" t="s">
        <v>16</v>
      </c>
      <c r="L220" t="s">
        <v>16</v>
      </c>
      <c r="M220" t="s">
        <v>16</v>
      </c>
      <c r="N220" t="s">
        <v>17</v>
      </c>
      <c r="O220" t="s">
        <v>16</v>
      </c>
      <c r="P220" t="str" cm="1">
        <f t="array" ref="P220">_xlfn.IFS(Data_set[[#This Row],[Age (in years)]]&lt;=30,"&lt;30",Data_set[[#This Row],[Age (in years)]]&lt;=40,"30-40",Data_set[[#This Row],[Age (in years)]]&lt;=50,"40-50",Data_set[[#This Row],[Age (in years)]]&lt;=60,"50-60",Data_set[[#This Row],[Age (in years)]]&gt;60,"&gt;60")</f>
        <v>&gt;60</v>
      </c>
      <c r="Q220" t="str" cm="1">
        <f t="array" ref="Q220">_xlfn.IFS(Data_set[[#This Row],[Experience (in years)]]&lt;=5,"0-5",Data_set[[#This Row],[Experience (in years)]]&lt;=10,"6-10",Data_set[[#This Row],[Experience (in years)]]&lt;=20,"11-20",Data_set[[#This Row],[Experience (in years)]]&lt;=30,"21-30",Data_set[[#This Row],[Experience (in years)]]&lt;=40,"31-40",TRUE,"40+")</f>
        <v>31-40</v>
      </c>
      <c r="R220" t="str" cm="1">
        <f t="array" ref="R220">_xlfn.IFS(Data_set[[#This Row],[Mortgage]]=0,"0",Data_set[[#This Row],[Mortgage]]&lt;=100,"1-100",Data_set[[#This Row],[Mortgage]]&lt;=200,"101-200",Data_set[[#This Row],[Mortgage]]&lt;=300,"201-300",Data_set[[#This Row],[Mortgage]]&lt;=400,"301-400",TRUE,"400+")</f>
        <v>0</v>
      </c>
      <c r="S220" t="str" cm="1">
        <f t="array" ref="S220">_xlfn.IFS(Data_set[[#This Row],[CCAvg]]&lt;=2,"0-2",Data_set[[#This Row],[CCAvg]]&lt;=5,"3-5",Data_set[[#This Row],[CCAvg]]&lt;=8,"6-8",TRUE,"8+")</f>
        <v>0-2</v>
      </c>
      <c r="T220">
        <f>IF(Data_set[[#This Row],[Personal Loan]]="Yes",1,0)</f>
        <v>0</v>
      </c>
      <c r="U220" t="str" cm="1">
        <f t="array" ref="U220">_xlfn.IFS(Data_set[[#This Row],[Income (in K/year)]]&lt;50,"&lt;50K",Data_set[[#This Row],[Income (in K/year)]]&lt;75,"50K-75K",Data_set[[#This Row],[Income (in K/year)]]&lt;100,"75K-100K",Data_set[[#This Row],[Income (in K/year)]]&lt;150,"100K-150K",TRUE,"&gt;150K")</f>
        <v>&lt;50K</v>
      </c>
    </row>
    <row r="221" spans="1:21" x14ac:dyDescent="0.3">
      <c r="A221">
        <v>1207</v>
      </c>
      <c r="B221">
        <v>63</v>
      </c>
      <c r="C221">
        <v>37</v>
      </c>
      <c r="D221">
        <v>165</v>
      </c>
      <c r="E221" t="s">
        <v>14</v>
      </c>
      <c r="F221">
        <v>95035</v>
      </c>
      <c r="G221">
        <v>4</v>
      </c>
      <c r="H221">
        <v>5.0999999999999996</v>
      </c>
      <c r="I221" t="s">
        <v>19</v>
      </c>
      <c r="J221">
        <v>0</v>
      </c>
      <c r="K221" t="s">
        <v>17</v>
      </c>
      <c r="L221" t="s">
        <v>16</v>
      </c>
      <c r="M221" t="s">
        <v>16</v>
      </c>
      <c r="N221" t="s">
        <v>16</v>
      </c>
      <c r="O221" t="s">
        <v>16</v>
      </c>
      <c r="P221" t="str" cm="1">
        <f t="array" ref="P221">_xlfn.IFS(Data_set[[#This Row],[Age (in years)]]&lt;=30,"&lt;30",Data_set[[#This Row],[Age (in years)]]&lt;=40,"30-40",Data_set[[#This Row],[Age (in years)]]&lt;=50,"40-50",Data_set[[#This Row],[Age (in years)]]&lt;=60,"50-60",Data_set[[#This Row],[Age (in years)]]&gt;60,"&gt;60")</f>
        <v>&gt;60</v>
      </c>
      <c r="Q221" t="str" cm="1">
        <f t="array" ref="Q221">_xlfn.IFS(Data_set[[#This Row],[Experience (in years)]]&lt;=5,"0-5",Data_set[[#This Row],[Experience (in years)]]&lt;=10,"6-10",Data_set[[#This Row],[Experience (in years)]]&lt;=20,"11-20",Data_set[[#This Row],[Experience (in years)]]&lt;=30,"21-30",Data_set[[#This Row],[Experience (in years)]]&lt;=40,"31-40",TRUE,"40+")</f>
        <v>31-40</v>
      </c>
      <c r="R221" t="str" cm="1">
        <f t="array" ref="R221">_xlfn.IFS(Data_set[[#This Row],[Mortgage]]=0,"0",Data_set[[#This Row],[Mortgage]]&lt;=100,"1-100",Data_set[[#This Row],[Mortgage]]&lt;=200,"101-200",Data_set[[#This Row],[Mortgage]]&lt;=300,"201-300",Data_set[[#This Row],[Mortgage]]&lt;=400,"301-400",TRUE,"400+")</f>
        <v>0</v>
      </c>
      <c r="S221" t="str" cm="1">
        <f t="array" ref="S221">_xlfn.IFS(Data_set[[#This Row],[CCAvg]]&lt;=2,"0-2",Data_set[[#This Row],[CCAvg]]&lt;=5,"3-5",Data_set[[#This Row],[CCAvg]]&lt;=8,"6-8",TRUE,"8+")</f>
        <v>6-8</v>
      </c>
      <c r="T221">
        <f>IF(Data_set[[#This Row],[Personal Loan]]="Yes",1,0)</f>
        <v>1</v>
      </c>
      <c r="U221" t="str" cm="1">
        <f t="array" ref="U221">_xlfn.IFS(Data_set[[#This Row],[Income (in K/year)]]&lt;50,"&lt;50K",Data_set[[#This Row],[Income (in K/year)]]&lt;75,"50K-75K",Data_set[[#This Row],[Income (in K/year)]]&lt;100,"75K-100K",Data_set[[#This Row],[Income (in K/year)]]&lt;150,"100K-150K",TRUE,"&gt;150K")</f>
        <v>&gt;150K</v>
      </c>
    </row>
    <row r="222" spans="1:21" hidden="1" x14ac:dyDescent="0.3">
      <c r="A222">
        <v>1258</v>
      </c>
      <c r="B222">
        <v>63</v>
      </c>
      <c r="C222">
        <v>37</v>
      </c>
      <c r="D222">
        <v>41</v>
      </c>
      <c r="E222" t="s">
        <v>18</v>
      </c>
      <c r="F222">
        <v>93014</v>
      </c>
      <c r="G222">
        <v>1</v>
      </c>
      <c r="H222">
        <v>0.5</v>
      </c>
      <c r="I222" t="s">
        <v>19</v>
      </c>
      <c r="J222">
        <v>0</v>
      </c>
      <c r="K222" t="s">
        <v>16</v>
      </c>
      <c r="L222" t="s">
        <v>16</v>
      </c>
      <c r="M222" t="s">
        <v>16</v>
      </c>
      <c r="N222" t="s">
        <v>16</v>
      </c>
      <c r="O222" t="s">
        <v>17</v>
      </c>
      <c r="P222" t="str" cm="1">
        <f t="array" ref="P222">_xlfn.IFS(Data_set[[#This Row],[Age (in years)]]&lt;=30,"&lt;30",Data_set[[#This Row],[Age (in years)]]&lt;=40,"30-40",Data_set[[#This Row],[Age (in years)]]&lt;=50,"40-50",Data_set[[#This Row],[Age (in years)]]&lt;=60,"50-60",Data_set[[#This Row],[Age (in years)]]&gt;60,"&gt;60")</f>
        <v>&gt;60</v>
      </c>
      <c r="Q222" t="str" cm="1">
        <f t="array" ref="Q222">_xlfn.IFS(Data_set[[#This Row],[Experience (in years)]]&lt;=5,"0-5",Data_set[[#This Row],[Experience (in years)]]&lt;=10,"6-10",Data_set[[#This Row],[Experience (in years)]]&lt;=20,"11-20",Data_set[[#This Row],[Experience (in years)]]&lt;=30,"21-30",Data_set[[#This Row],[Experience (in years)]]&lt;=40,"31-40",TRUE,"40+")</f>
        <v>31-40</v>
      </c>
      <c r="R222" t="str" cm="1">
        <f t="array" ref="R222">_xlfn.IFS(Data_set[[#This Row],[Mortgage]]=0,"0",Data_set[[#This Row],[Mortgage]]&lt;=100,"1-100",Data_set[[#This Row],[Mortgage]]&lt;=200,"101-200",Data_set[[#This Row],[Mortgage]]&lt;=300,"201-300",Data_set[[#This Row],[Mortgage]]&lt;=400,"301-400",TRUE,"400+")</f>
        <v>0</v>
      </c>
      <c r="S222" t="str" cm="1">
        <f t="array" ref="S222">_xlfn.IFS(Data_set[[#This Row],[CCAvg]]&lt;=2,"0-2",Data_set[[#This Row],[CCAvg]]&lt;=5,"3-5",Data_set[[#This Row],[CCAvg]]&lt;=8,"6-8",TRUE,"8+")</f>
        <v>0-2</v>
      </c>
      <c r="T222">
        <f>IF(Data_set[[#This Row],[Personal Loan]]="Yes",1,0)</f>
        <v>0</v>
      </c>
      <c r="U222" t="str" cm="1">
        <f t="array" ref="U222">_xlfn.IFS(Data_set[[#This Row],[Income (in K/year)]]&lt;50,"&lt;50K",Data_set[[#This Row],[Income (in K/year)]]&lt;75,"50K-75K",Data_set[[#This Row],[Income (in K/year)]]&lt;100,"75K-100K",Data_set[[#This Row],[Income (in K/year)]]&lt;150,"100K-150K",TRUE,"&gt;150K")</f>
        <v>&lt;50K</v>
      </c>
    </row>
    <row r="223" spans="1:21" hidden="1" x14ac:dyDescent="0.3">
      <c r="A223">
        <v>1262</v>
      </c>
      <c r="B223">
        <v>63</v>
      </c>
      <c r="C223">
        <v>39</v>
      </c>
      <c r="D223">
        <v>84</v>
      </c>
      <c r="E223" t="s">
        <v>21</v>
      </c>
      <c r="F223">
        <v>94901</v>
      </c>
      <c r="G223">
        <v>1</v>
      </c>
      <c r="H223">
        <v>1.8</v>
      </c>
      <c r="I223" t="s">
        <v>19</v>
      </c>
      <c r="J223">
        <v>0</v>
      </c>
      <c r="K223" t="s">
        <v>16</v>
      </c>
      <c r="L223" t="s">
        <v>16</v>
      </c>
      <c r="M223" t="s">
        <v>16</v>
      </c>
      <c r="N223" t="s">
        <v>16</v>
      </c>
      <c r="O223" t="s">
        <v>16</v>
      </c>
      <c r="P223" t="str" cm="1">
        <f t="array" ref="P223">_xlfn.IFS(Data_set[[#This Row],[Age (in years)]]&lt;=30,"&lt;30",Data_set[[#This Row],[Age (in years)]]&lt;=40,"30-40",Data_set[[#This Row],[Age (in years)]]&lt;=50,"40-50",Data_set[[#This Row],[Age (in years)]]&lt;=60,"50-60",Data_set[[#This Row],[Age (in years)]]&gt;60,"&gt;60")</f>
        <v>&gt;60</v>
      </c>
      <c r="Q223" t="str" cm="1">
        <f t="array" ref="Q223">_xlfn.IFS(Data_set[[#This Row],[Experience (in years)]]&lt;=5,"0-5",Data_set[[#This Row],[Experience (in years)]]&lt;=10,"6-10",Data_set[[#This Row],[Experience (in years)]]&lt;=20,"11-20",Data_set[[#This Row],[Experience (in years)]]&lt;=30,"21-30",Data_set[[#This Row],[Experience (in years)]]&lt;=40,"31-40",TRUE,"40+")</f>
        <v>31-40</v>
      </c>
      <c r="R223" t="str" cm="1">
        <f t="array" ref="R223">_xlfn.IFS(Data_set[[#This Row],[Mortgage]]=0,"0",Data_set[[#This Row],[Mortgage]]&lt;=100,"1-100",Data_set[[#This Row],[Mortgage]]&lt;=200,"101-200",Data_set[[#This Row],[Mortgage]]&lt;=300,"201-300",Data_set[[#This Row],[Mortgage]]&lt;=400,"301-400",TRUE,"400+")</f>
        <v>0</v>
      </c>
      <c r="S223" t="str" cm="1">
        <f t="array" ref="S223">_xlfn.IFS(Data_set[[#This Row],[CCAvg]]&lt;=2,"0-2",Data_set[[#This Row],[CCAvg]]&lt;=5,"3-5",Data_set[[#This Row],[CCAvg]]&lt;=8,"6-8",TRUE,"8+")</f>
        <v>0-2</v>
      </c>
      <c r="T223">
        <f>IF(Data_set[[#This Row],[Personal Loan]]="Yes",1,0)</f>
        <v>0</v>
      </c>
      <c r="U223" t="str" cm="1">
        <f t="array" ref="U223">_xlfn.IFS(Data_set[[#This Row],[Income (in K/year)]]&lt;50,"&lt;50K",Data_set[[#This Row],[Income (in K/year)]]&lt;75,"50K-75K",Data_set[[#This Row],[Income (in K/year)]]&lt;100,"75K-100K",Data_set[[#This Row],[Income (in K/year)]]&lt;150,"100K-150K",TRUE,"&gt;150K")</f>
        <v>75K-100K</v>
      </c>
    </row>
    <row r="224" spans="1:21" hidden="1" x14ac:dyDescent="0.3">
      <c r="A224">
        <v>1289</v>
      </c>
      <c r="B224">
        <v>63</v>
      </c>
      <c r="C224">
        <v>38</v>
      </c>
      <c r="D224">
        <v>129</v>
      </c>
      <c r="E224" t="s">
        <v>14</v>
      </c>
      <c r="F224">
        <v>91326</v>
      </c>
      <c r="G224">
        <v>1</v>
      </c>
      <c r="H224">
        <v>0.9</v>
      </c>
      <c r="I224" t="s">
        <v>15</v>
      </c>
      <c r="J224">
        <v>366</v>
      </c>
      <c r="K224" t="s">
        <v>16</v>
      </c>
      <c r="L224" t="s">
        <v>16</v>
      </c>
      <c r="M224" t="s">
        <v>16</v>
      </c>
      <c r="N224" t="s">
        <v>17</v>
      </c>
      <c r="O224" t="s">
        <v>16</v>
      </c>
      <c r="P224" t="str" cm="1">
        <f t="array" ref="P224">_xlfn.IFS(Data_set[[#This Row],[Age (in years)]]&lt;=30,"&lt;30",Data_set[[#This Row],[Age (in years)]]&lt;=40,"30-40",Data_set[[#This Row],[Age (in years)]]&lt;=50,"40-50",Data_set[[#This Row],[Age (in years)]]&lt;=60,"50-60",Data_set[[#This Row],[Age (in years)]]&gt;60,"&gt;60")</f>
        <v>&gt;60</v>
      </c>
      <c r="Q224" t="str" cm="1">
        <f t="array" ref="Q224">_xlfn.IFS(Data_set[[#This Row],[Experience (in years)]]&lt;=5,"0-5",Data_set[[#This Row],[Experience (in years)]]&lt;=10,"6-10",Data_set[[#This Row],[Experience (in years)]]&lt;=20,"11-20",Data_set[[#This Row],[Experience (in years)]]&lt;=30,"21-30",Data_set[[#This Row],[Experience (in years)]]&lt;=40,"31-40",TRUE,"40+")</f>
        <v>31-40</v>
      </c>
      <c r="R224" t="str" cm="1">
        <f t="array" ref="R224">_xlfn.IFS(Data_set[[#This Row],[Mortgage]]=0,"0",Data_set[[#This Row],[Mortgage]]&lt;=100,"1-100",Data_set[[#This Row],[Mortgage]]&lt;=200,"101-200",Data_set[[#This Row],[Mortgage]]&lt;=300,"201-300",Data_set[[#This Row],[Mortgage]]&lt;=400,"301-400",TRUE,"400+")</f>
        <v>301-400</v>
      </c>
      <c r="S224" t="str" cm="1">
        <f t="array" ref="S224">_xlfn.IFS(Data_set[[#This Row],[CCAvg]]&lt;=2,"0-2",Data_set[[#This Row],[CCAvg]]&lt;=5,"3-5",Data_set[[#This Row],[CCAvg]]&lt;=8,"6-8",TRUE,"8+")</f>
        <v>0-2</v>
      </c>
      <c r="T224">
        <f>IF(Data_set[[#This Row],[Personal Loan]]="Yes",1,0)</f>
        <v>0</v>
      </c>
      <c r="U224" t="str" cm="1">
        <f t="array" ref="U224">_xlfn.IFS(Data_set[[#This Row],[Income (in K/year)]]&lt;50,"&lt;50K",Data_set[[#This Row],[Income (in K/year)]]&lt;75,"50K-75K",Data_set[[#This Row],[Income (in K/year)]]&lt;100,"75K-100K",Data_set[[#This Row],[Income (in K/year)]]&lt;150,"100K-150K",TRUE,"&gt;150K")</f>
        <v>100K-150K</v>
      </c>
    </row>
    <row r="225" spans="1:21" hidden="1" x14ac:dyDescent="0.3">
      <c r="A225">
        <v>1377</v>
      </c>
      <c r="B225">
        <v>63</v>
      </c>
      <c r="C225">
        <v>39</v>
      </c>
      <c r="D225">
        <v>45</v>
      </c>
      <c r="E225" t="s">
        <v>18</v>
      </c>
      <c r="F225">
        <v>92870</v>
      </c>
      <c r="G225">
        <v>4</v>
      </c>
      <c r="H225">
        <v>1.3</v>
      </c>
      <c r="I225" t="s">
        <v>20</v>
      </c>
      <c r="J225">
        <v>86</v>
      </c>
      <c r="K225" t="s">
        <v>16</v>
      </c>
      <c r="L225" t="s">
        <v>16</v>
      </c>
      <c r="M225" t="s">
        <v>16</v>
      </c>
      <c r="N225" t="s">
        <v>16</v>
      </c>
      <c r="O225" t="s">
        <v>16</v>
      </c>
      <c r="P225" t="str" cm="1">
        <f t="array" ref="P225">_xlfn.IFS(Data_set[[#This Row],[Age (in years)]]&lt;=30,"&lt;30",Data_set[[#This Row],[Age (in years)]]&lt;=40,"30-40",Data_set[[#This Row],[Age (in years)]]&lt;=50,"40-50",Data_set[[#This Row],[Age (in years)]]&lt;=60,"50-60",Data_set[[#This Row],[Age (in years)]]&gt;60,"&gt;60")</f>
        <v>&gt;60</v>
      </c>
      <c r="Q225" t="str" cm="1">
        <f t="array" ref="Q225">_xlfn.IFS(Data_set[[#This Row],[Experience (in years)]]&lt;=5,"0-5",Data_set[[#This Row],[Experience (in years)]]&lt;=10,"6-10",Data_set[[#This Row],[Experience (in years)]]&lt;=20,"11-20",Data_set[[#This Row],[Experience (in years)]]&lt;=30,"21-30",Data_set[[#This Row],[Experience (in years)]]&lt;=40,"31-40",TRUE,"40+")</f>
        <v>31-40</v>
      </c>
      <c r="R225" t="str" cm="1">
        <f t="array" ref="R225">_xlfn.IFS(Data_set[[#This Row],[Mortgage]]=0,"0",Data_set[[#This Row],[Mortgage]]&lt;=100,"1-100",Data_set[[#This Row],[Mortgage]]&lt;=200,"101-200",Data_set[[#This Row],[Mortgage]]&lt;=300,"201-300",Data_set[[#This Row],[Mortgage]]&lt;=400,"301-400",TRUE,"400+")</f>
        <v>1-100</v>
      </c>
      <c r="S225" t="str" cm="1">
        <f t="array" ref="S225">_xlfn.IFS(Data_set[[#This Row],[CCAvg]]&lt;=2,"0-2",Data_set[[#This Row],[CCAvg]]&lt;=5,"3-5",Data_set[[#This Row],[CCAvg]]&lt;=8,"6-8",TRUE,"8+")</f>
        <v>0-2</v>
      </c>
      <c r="T225">
        <f>IF(Data_set[[#This Row],[Personal Loan]]="Yes",1,0)</f>
        <v>0</v>
      </c>
      <c r="U225" t="str" cm="1">
        <f t="array" ref="U225">_xlfn.IFS(Data_set[[#This Row],[Income (in K/year)]]&lt;50,"&lt;50K",Data_set[[#This Row],[Income (in K/year)]]&lt;75,"50K-75K",Data_set[[#This Row],[Income (in K/year)]]&lt;100,"75K-100K",Data_set[[#This Row],[Income (in K/year)]]&lt;150,"100K-150K",TRUE,"&gt;150K")</f>
        <v>&lt;50K</v>
      </c>
    </row>
    <row r="226" spans="1:21" x14ac:dyDescent="0.3">
      <c r="A226">
        <v>1408</v>
      </c>
      <c r="B226">
        <v>63</v>
      </c>
      <c r="C226">
        <v>39</v>
      </c>
      <c r="D226">
        <v>101</v>
      </c>
      <c r="E226" t="s">
        <v>14</v>
      </c>
      <c r="F226">
        <v>94306</v>
      </c>
      <c r="G226">
        <v>2</v>
      </c>
      <c r="H226">
        <v>3.9</v>
      </c>
      <c r="I226" t="s">
        <v>19</v>
      </c>
      <c r="J226">
        <v>294</v>
      </c>
      <c r="K226" t="s">
        <v>17</v>
      </c>
      <c r="L226" t="s">
        <v>16</v>
      </c>
      <c r="M226" t="s">
        <v>16</v>
      </c>
      <c r="N226" t="s">
        <v>17</v>
      </c>
      <c r="O226" t="s">
        <v>16</v>
      </c>
      <c r="P226" t="str" cm="1">
        <f t="array" ref="P226">_xlfn.IFS(Data_set[[#This Row],[Age (in years)]]&lt;=30,"&lt;30",Data_set[[#This Row],[Age (in years)]]&lt;=40,"30-40",Data_set[[#This Row],[Age (in years)]]&lt;=50,"40-50",Data_set[[#This Row],[Age (in years)]]&lt;=60,"50-60",Data_set[[#This Row],[Age (in years)]]&gt;60,"&gt;60")</f>
        <v>&gt;60</v>
      </c>
      <c r="Q226" t="str" cm="1">
        <f t="array" ref="Q226">_xlfn.IFS(Data_set[[#This Row],[Experience (in years)]]&lt;=5,"0-5",Data_set[[#This Row],[Experience (in years)]]&lt;=10,"6-10",Data_set[[#This Row],[Experience (in years)]]&lt;=20,"11-20",Data_set[[#This Row],[Experience (in years)]]&lt;=30,"21-30",Data_set[[#This Row],[Experience (in years)]]&lt;=40,"31-40",TRUE,"40+")</f>
        <v>31-40</v>
      </c>
      <c r="R226" t="str" cm="1">
        <f t="array" ref="R226">_xlfn.IFS(Data_set[[#This Row],[Mortgage]]=0,"0",Data_set[[#This Row],[Mortgage]]&lt;=100,"1-100",Data_set[[#This Row],[Mortgage]]&lt;=200,"101-200",Data_set[[#This Row],[Mortgage]]&lt;=300,"201-300",Data_set[[#This Row],[Mortgage]]&lt;=400,"301-400",TRUE,"400+")</f>
        <v>201-300</v>
      </c>
      <c r="S226" t="str" cm="1">
        <f t="array" ref="S226">_xlfn.IFS(Data_set[[#This Row],[CCAvg]]&lt;=2,"0-2",Data_set[[#This Row],[CCAvg]]&lt;=5,"3-5",Data_set[[#This Row],[CCAvg]]&lt;=8,"6-8",TRUE,"8+")</f>
        <v>3-5</v>
      </c>
      <c r="T226">
        <f>IF(Data_set[[#This Row],[Personal Loan]]="Yes",1,0)</f>
        <v>1</v>
      </c>
      <c r="U226" t="str" cm="1">
        <f t="array" ref="U226">_xlfn.IFS(Data_set[[#This Row],[Income (in K/year)]]&lt;50,"&lt;50K",Data_set[[#This Row],[Income (in K/year)]]&lt;75,"50K-75K",Data_set[[#This Row],[Income (in K/year)]]&lt;100,"75K-100K",Data_set[[#This Row],[Income (in K/year)]]&lt;150,"100K-150K",TRUE,"&gt;150K")</f>
        <v>100K-150K</v>
      </c>
    </row>
    <row r="227" spans="1:21" hidden="1" x14ac:dyDescent="0.3">
      <c r="A227">
        <v>1439</v>
      </c>
      <c r="B227">
        <v>63</v>
      </c>
      <c r="C227">
        <v>37</v>
      </c>
      <c r="D227">
        <v>90</v>
      </c>
      <c r="E227" t="s">
        <v>21</v>
      </c>
      <c r="F227">
        <v>94105</v>
      </c>
      <c r="G227">
        <v>4</v>
      </c>
      <c r="H227">
        <v>1.9</v>
      </c>
      <c r="I227" t="s">
        <v>20</v>
      </c>
      <c r="J227">
        <v>106</v>
      </c>
      <c r="K227" t="s">
        <v>16</v>
      </c>
      <c r="L227" t="s">
        <v>17</v>
      </c>
      <c r="M227" t="s">
        <v>16</v>
      </c>
      <c r="N227" t="s">
        <v>17</v>
      </c>
      <c r="O227" t="s">
        <v>16</v>
      </c>
      <c r="P227" t="str" cm="1">
        <f t="array" ref="P227">_xlfn.IFS(Data_set[[#This Row],[Age (in years)]]&lt;=30,"&lt;30",Data_set[[#This Row],[Age (in years)]]&lt;=40,"30-40",Data_set[[#This Row],[Age (in years)]]&lt;=50,"40-50",Data_set[[#This Row],[Age (in years)]]&lt;=60,"50-60",Data_set[[#This Row],[Age (in years)]]&gt;60,"&gt;60")</f>
        <v>&gt;60</v>
      </c>
      <c r="Q227" t="str" cm="1">
        <f t="array" ref="Q227">_xlfn.IFS(Data_set[[#This Row],[Experience (in years)]]&lt;=5,"0-5",Data_set[[#This Row],[Experience (in years)]]&lt;=10,"6-10",Data_set[[#This Row],[Experience (in years)]]&lt;=20,"11-20",Data_set[[#This Row],[Experience (in years)]]&lt;=30,"21-30",Data_set[[#This Row],[Experience (in years)]]&lt;=40,"31-40",TRUE,"40+")</f>
        <v>31-40</v>
      </c>
      <c r="R227" t="str" cm="1">
        <f t="array" ref="R227">_xlfn.IFS(Data_set[[#This Row],[Mortgage]]=0,"0",Data_set[[#This Row],[Mortgage]]&lt;=100,"1-100",Data_set[[#This Row],[Mortgage]]&lt;=200,"101-200",Data_set[[#This Row],[Mortgage]]&lt;=300,"201-300",Data_set[[#This Row],[Mortgage]]&lt;=400,"301-400",TRUE,"400+")</f>
        <v>101-200</v>
      </c>
      <c r="S227" t="str" cm="1">
        <f t="array" ref="S227">_xlfn.IFS(Data_set[[#This Row],[CCAvg]]&lt;=2,"0-2",Data_set[[#This Row],[CCAvg]]&lt;=5,"3-5",Data_set[[#This Row],[CCAvg]]&lt;=8,"6-8",TRUE,"8+")</f>
        <v>0-2</v>
      </c>
      <c r="T227">
        <f>IF(Data_set[[#This Row],[Personal Loan]]="Yes",1,0)</f>
        <v>0</v>
      </c>
      <c r="U227" t="str" cm="1">
        <f t="array" ref="U227">_xlfn.IFS(Data_set[[#This Row],[Income (in K/year)]]&lt;50,"&lt;50K",Data_set[[#This Row],[Income (in K/year)]]&lt;75,"50K-75K",Data_set[[#This Row],[Income (in K/year)]]&lt;100,"75K-100K",Data_set[[#This Row],[Income (in K/year)]]&lt;150,"100K-150K",TRUE,"&gt;150K")</f>
        <v>75K-100K</v>
      </c>
    </row>
    <row r="228" spans="1:21" hidden="1" x14ac:dyDescent="0.3">
      <c r="A228">
        <v>1450</v>
      </c>
      <c r="B228">
        <v>63</v>
      </c>
      <c r="C228">
        <v>37</v>
      </c>
      <c r="D228">
        <v>109</v>
      </c>
      <c r="E228" t="s">
        <v>14</v>
      </c>
      <c r="F228">
        <v>90740</v>
      </c>
      <c r="G228">
        <v>1</v>
      </c>
      <c r="H228">
        <v>2</v>
      </c>
      <c r="I228" t="s">
        <v>15</v>
      </c>
      <c r="J228">
        <v>0</v>
      </c>
      <c r="K228" t="s">
        <v>16</v>
      </c>
      <c r="L228" t="s">
        <v>16</v>
      </c>
      <c r="M228" t="s">
        <v>16</v>
      </c>
      <c r="N228" t="s">
        <v>17</v>
      </c>
      <c r="O228" t="s">
        <v>16</v>
      </c>
      <c r="P228" t="str" cm="1">
        <f t="array" ref="P228">_xlfn.IFS(Data_set[[#This Row],[Age (in years)]]&lt;=30,"&lt;30",Data_set[[#This Row],[Age (in years)]]&lt;=40,"30-40",Data_set[[#This Row],[Age (in years)]]&lt;=50,"40-50",Data_set[[#This Row],[Age (in years)]]&lt;=60,"50-60",Data_set[[#This Row],[Age (in years)]]&gt;60,"&gt;60")</f>
        <v>&gt;60</v>
      </c>
      <c r="Q228" t="str" cm="1">
        <f t="array" ref="Q228">_xlfn.IFS(Data_set[[#This Row],[Experience (in years)]]&lt;=5,"0-5",Data_set[[#This Row],[Experience (in years)]]&lt;=10,"6-10",Data_set[[#This Row],[Experience (in years)]]&lt;=20,"11-20",Data_set[[#This Row],[Experience (in years)]]&lt;=30,"21-30",Data_set[[#This Row],[Experience (in years)]]&lt;=40,"31-40",TRUE,"40+")</f>
        <v>31-40</v>
      </c>
      <c r="R228" t="str" cm="1">
        <f t="array" ref="R228">_xlfn.IFS(Data_set[[#This Row],[Mortgage]]=0,"0",Data_set[[#This Row],[Mortgage]]&lt;=100,"1-100",Data_set[[#This Row],[Mortgage]]&lt;=200,"101-200",Data_set[[#This Row],[Mortgage]]&lt;=300,"201-300",Data_set[[#This Row],[Mortgage]]&lt;=400,"301-400",TRUE,"400+")</f>
        <v>0</v>
      </c>
      <c r="S228" t="str" cm="1">
        <f t="array" ref="S228">_xlfn.IFS(Data_set[[#This Row],[CCAvg]]&lt;=2,"0-2",Data_set[[#This Row],[CCAvg]]&lt;=5,"3-5",Data_set[[#This Row],[CCAvg]]&lt;=8,"6-8",TRUE,"8+")</f>
        <v>0-2</v>
      </c>
      <c r="T228">
        <f>IF(Data_set[[#This Row],[Personal Loan]]="Yes",1,0)</f>
        <v>0</v>
      </c>
      <c r="U228" t="str" cm="1">
        <f t="array" ref="U228">_xlfn.IFS(Data_set[[#This Row],[Income (in K/year)]]&lt;50,"&lt;50K",Data_set[[#This Row],[Income (in K/year)]]&lt;75,"50K-75K",Data_set[[#This Row],[Income (in K/year)]]&lt;100,"75K-100K",Data_set[[#This Row],[Income (in K/year)]]&lt;150,"100K-150K",TRUE,"&gt;150K")</f>
        <v>100K-150K</v>
      </c>
    </row>
    <row r="229" spans="1:21" hidden="1" x14ac:dyDescent="0.3">
      <c r="A229">
        <v>1456</v>
      </c>
      <c r="B229">
        <v>63</v>
      </c>
      <c r="C229">
        <v>39</v>
      </c>
      <c r="D229">
        <v>160</v>
      </c>
      <c r="E229" t="s">
        <v>14</v>
      </c>
      <c r="F229">
        <v>91330</v>
      </c>
      <c r="G229">
        <v>2</v>
      </c>
      <c r="H229">
        <v>2.1</v>
      </c>
      <c r="I229" t="s">
        <v>15</v>
      </c>
      <c r="J229">
        <v>0</v>
      </c>
      <c r="K229" t="s">
        <v>16</v>
      </c>
      <c r="L229" t="s">
        <v>16</v>
      </c>
      <c r="M229" t="s">
        <v>16</v>
      </c>
      <c r="N229" t="s">
        <v>16</v>
      </c>
      <c r="O229" t="s">
        <v>17</v>
      </c>
      <c r="P229" t="str" cm="1">
        <f t="array" ref="P229">_xlfn.IFS(Data_set[[#This Row],[Age (in years)]]&lt;=30,"&lt;30",Data_set[[#This Row],[Age (in years)]]&lt;=40,"30-40",Data_set[[#This Row],[Age (in years)]]&lt;=50,"40-50",Data_set[[#This Row],[Age (in years)]]&lt;=60,"50-60",Data_set[[#This Row],[Age (in years)]]&gt;60,"&gt;60")</f>
        <v>&gt;60</v>
      </c>
      <c r="Q229" t="str" cm="1">
        <f t="array" ref="Q229">_xlfn.IFS(Data_set[[#This Row],[Experience (in years)]]&lt;=5,"0-5",Data_set[[#This Row],[Experience (in years)]]&lt;=10,"6-10",Data_set[[#This Row],[Experience (in years)]]&lt;=20,"11-20",Data_set[[#This Row],[Experience (in years)]]&lt;=30,"21-30",Data_set[[#This Row],[Experience (in years)]]&lt;=40,"31-40",TRUE,"40+")</f>
        <v>31-40</v>
      </c>
      <c r="R229" t="str" cm="1">
        <f t="array" ref="R229">_xlfn.IFS(Data_set[[#This Row],[Mortgage]]=0,"0",Data_set[[#This Row],[Mortgage]]&lt;=100,"1-100",Data_set[[#This Row],[Mortgage]]&lt;=200,"101-200",Data_set[[#This Row],[Mortgage]]&lt;=300,"201-300",Data_set[[#This Row],[Mortgage]]&lt;=400,"301-400",TRUE,"400+")</f>
        <v>0</v>
      </c>
      <c r="S229" t="str" cm="1">
        <f t="array" ref="S229">_xlfn.IFS(Data_set[[#This Row],[CCAvg]]&lt;=2,"0-2",Data_set[[#This Row],[CCAvg]]&lt;=5,"3-5",Data_set[[#This Row],[CCAvg]]&lt;=8,"6-8",TRUE,"8+")</f>
        <v>3-5</v>
      </c>
      <c r="T229">
        <f>IF(Data_set[[#This Row],[Personal Loan]]="Yes",1,0)</f>
        <v>0</v>
      </c>
      <c r="U229" t="str" cm="1">
        <f t="array" ref="U229">_xlfn.IFS(Data_set[[#This Row],[Income (in K/year)]]&lt;50,"&lt;50K",Data_set[[#This Row],[Income (in K/year)]]&lt;75,"50K-75K",Data_set[[#This Row],[Income (in K/year)]]&lt;100,"75K-100K",Data_set[[#This Row],[Income (in K/year)]]&lt;150,"100K-150K",TRUE,"&gt;150K")</f>
        <v>&gt;150K</v>
      </c>
    </row>
    <row r="230" spans="1:21" hidden="1" x14ac:dyDescent="0.3">
      <c r="A230">
        <v>1520</v>
      </c>
      <c r="B230">
        <v>63</v>
      </c>
      <c r="C230">
        <v>38</v>
      </c>
      <c r="D230">
        <v>22</v>
      </c>
      <c r="E230" t="s">
        <v>18</v>
      </c>
      <c r="F230">
        <v>92115</v>
      </c>
      <c r="G230">
        <v>3</v>
      </c>
      <c r="H230">
        <v>0.1</v>
      </c>
      <c r="I230" t="s">
        <v>19</v>
      </c>
      <c r="J230">
        <v>90</v>
      </c>
      <c r="K230" t="s">
        <v>16</v>
      </c>
      <c r="L230" t="s">
        <v>16</v>
      </c>
      <c r="M230" t="s">
        <v>16</v>
      </c>
      <c r="N230" t="s">
        <v>17</v>
      </c>
      <c r="O230" t="s">
        <v>16</v>
      </c>
      <c r="P230" t="str" cm="1">
        <f t="array" ref="P230">_xlfn.IFS(Data_set[[#This Row],[Age (in years)]]&lt;=30,"&lt;30",Data_set[[#This Row],[Age (in years)]]&lt;=40,"30-40",Data_set[[#This Row],[Age (in years)]]&lt;=50,"40-50",Data_set[[#This Row],[Age (in years)]]&lt;=60,"50-60",Data_set[[#This Row],[Age (in years)]]&gt;60,"&gt;60")</f>
        <v>&gt;60</v>
      </c>
      <c r="Q230" t="str" cm="1">
        <f t="array" ref="Q230">_xlfn.IFS(Data_set[[#This Row],[Experience (in years)]]&lt;=5,"0-5",Data_set[[#This Row],[Experience (in years)]]&lt;=10,"6-10",Data_set[[#This Row],[Experience (in years)]]&lt;=20,"11-20",Data_set[[#This Row],[Experience (in years)]]&lt;=30,"21-30",Data_set[[#This Row],[Experience (in years)]]&lt;=40,"31-40",TRUE,"40+")</f>
        <v>31-40</v>
      </c>
      <c r="R230" t="str" cm="1">
        <f t="array" ref="R230">_xlfn.IFS(Data_set[[#This Row],[Mortgage]]=0,"0",Data_set[[#This Row],[Mortgage]]&lt;=100,"1-100",Data_set[[#This Row],[Mortgage]]&lt;=200,"101-200",Data_set[[#This Row],[Mortgage]]&lt;=300,"201-300",Data_set[[#This Row],[Mortgage]]&lt;=400,"301-400",TRUE,"400+")</f>
        <v>1-100</v>
      </c>
      <c r="S230" t="str" cm="1">
        <f t="array" ref="S230">_xlfn.IFS(Data_set[[#This Row],[CCAvg]]&lt;=2,"0-2",Data_set[[#This Row],[CCAvg]]&lt;=5,"3-5",Data_set[[#This Row],[CCAvg]]&lt;=8,"6-8",TRUE,"8+")</f>
        <v>0-2</v>
      </c>
      <c r="T230">
        <f>IF(Data_set[[#This Row],[Personal Loan]]="Yes",1,0)</f>
        <v>0</v>
      </c>
      <c r="U230" t="str" cm="1">
        <f t="array" ref="U230">_xlfn.IFS(Data_set[[#This Row],[Income (in K/year)]]&lt;50,"&lt;50K",Data_set[[#This Row],[Income (in K/year)]]&lt;75,"50K-75K",Data_set[[#This Row],[Income (in K/year)]]&lt;100,"75K-100K",Data_set[[#This Row],[Income (in K/year)]]&lt;150,"100K-150K",TRUE,"&gt;150K")</f>
        <v>&lt;50K</v>
      </c>
    </row>
    <row r="231" spans="1:21" hidden="1" x14ac:dyDescent="0.3">
      <c r="A231">
        <v>1568</v>
      </c>
      <c r="B231">
        <v>63</v>
      </c>
      <c r="C231">
        <v>39</v>
      </c>
      <c r="D231">
        <v>92</v>
      </c>
      <c r="E231" t="s">
        <v>21</v>
      </c>
      <c r="F231">
        <v>94710</v>
      </c>
      <c r="G231">
        <v>2</v>
      </c>
      <c r="H231">
        <v>0</v>
      </c>
      <c r="I231" t="s">
        <v>19</v>
      </c>
      <c r="J231">
        <v>0</v>
      </c>
      <c r="K231" t="s">
        <v>16</v>
      </c>
      <c r="L231" t="s">
        <v>16</v>
      </c>
      <c r="M231" t="s">
        <v>16</v>
      </c>
      <c r="N231" t="s">
        <v>17</v>
      </c>
      <c r="O231" t="s">
        <v>16</v>
      </c>
      <c r="P231" t="str" cm="1">
        <f t="array" ref="P231">_xlfn.IFS(Data_set[[#This Row],[Age (in years)]]&lt;=30,"&lt;30",Data_set[[#This Row],[Age (in years)]]&lt;=40,"30-40",Data_set[[#This Row],[Age (in years)]]&lt;=50,"40-50",Data_set[[#This Row],[Age (in years)]]&lt;=60,"50-60",Data_set[[#This Row],[Age (in years)]]&gt;60,"&gt;60")</f>
        <v>&gt;60</v>
      </c>
      <c r="Q231" t="str" cm="1">
        <f t="array" ref="Q231">_xlfn.IFS(Data_set[[#This Row],[Experience (in years)]]&lt;=5,"0-5",Data_set[[#This Row],[Experience (in years)]]&lt;=10,"6-10",Data_set[[#This Row],[Experience (in years)]]&lt;=20,"11-20",Data_set[[#This Row],[Experience (in years)]]&lt;=30,"21-30",Data_set[[#This Row],[Experience (in years)]]&lt;=40,"31-40",TRUE,"40+")</f>
        <v>31-40</v>
      </c>
      <c r="R231" t="str" cm="1">
        <f t="array" ref="R231">_xlfn.IFS(Data_set[[#This Row],[Mortgage]]=0,"0",Data_set[[#This Row],[Mortgage]]&lt;=100,"1-100",Data_set[[#This Row],[Mortgage]]&lt;=200,"101-200",Data_set[[#This Row],[Mortgage]]&lt;=300,"201-300",Data_set[[#This Row],[Mortgage]]&lt;=400,"301-400",TRUE,"400+")</f>
        <v>0</v>
      </c>
      <c r="S231" t="str" cm="1">
        <f t="array" ref="S231">_xlfn.IFS(Data_set[[#This Row],[CCAvg]]&lt;=2,"0-2",Data_set[[#This Row],[CCAvg]]&lt;=5,"3-5",Data_set[[#This Row],[CCAvg]]&lt;=8,"6-8",TRUE,"8+")</f>
        <v>0-2</v>
      </c>
      <c r="T231">
        <f>IF(Data_set[[#This Row],[Personal Loan]]="Yes",1,0)</f>
        <v>0</v>
      </c>
      <c r="U231" t="str" cm="1">
        <f t="array" ref="U231">_xlfn.IFS(Data_set[[#This Row],[Income (in K/year)]]&lt;50,"&lt;50K",Data_set[[#This Row],[Income (in K/year)]]&lt;75,"50K-75K",Data_set[[#This Row],[Income (in K/year)]]&lt;100,"75K-100K",Data_set[[#This Row],[Income (in K/year)]]&lt;150,"100K-150K",TRUE,"&gt;150K")</f>
        <v>75K-100K</v>
      </c>
    </row>
    <row r="232" spans="1:21" hidden="1" x14ac:dyDescent="0.3">
      <c r="A232">
        <v>1594</v>
      </c>
      <c r="B232">
        <v>63</v>
      </c>
      <c r="C232">
        <v>38</v>
      </c>
      <c r="D232">
        <v>83</v>
      </c>
      <c r="E232" t="s">
        <v>21</v>
      </c>
      <c r="F232">
        <v>91320</v>
      </c>
      <c r="G232">
        <v>3</v>
      </c>
      <c r="H232">
        <v>1.8</v>
      </c>
      <c r="I232" t="s">
        <v>20</v>
      </c>
      <c r="J232">
        <v>0</v>
      </c>
      <c r="K232" t="s">
        <v>16</v>
      </c>
      <c r="L232" t="s">
        <v>16</v>
      </c>
      <c r="M232" t="s">
        <v>16</v>
      </c>
      <c r="N232" t="s">
        <v>17</v>
      </c>
      <c r="O232" t="s">
        <v>16</v>
      </c>
      <c r="P232" t="str" cm="1">
        <f t="array" ref="P232">_xlfn.IFS(Data_set[[#This Row],[Age (in years)]]&lt;=30,"&lt;30",Data_set[[#This Row],[Age (in years)]]&lt;=40,"30-40",Data_set[[#This Row],[Age (in years)]]&lt;=50,"40-50",Data_set[[#This Row],[Age (in years)]]&lt;=60,"50-60",Data_set[[#This Row],[Age (in years)]]&gt;60,"&gt;60")</f>
        <v>&gt;60</v>
      </c>
      <c r="Q232" t="str" cm="1">
        <f t="array" ref="Q232">_xlfn.IFS(Data_set[[#This Row],[Experience (in years)]]&lt;=5,"0-5",Data_set[[#This Row],[Experience (in years)]]&lt;=10,"6-10",Data_set[[#This Row],[Experience (in years)]]&lt;=20,"11-20",Data_set[[#This Row],[Experience (in years)]]&lt;=30,"21-30",Data_set[[#This Row],[Experience (in years)]]&lt;=40,"31-40",TRUE,"40+")</f>
        <v>31-40</v>
      </c>
      <c r="R232" t="str" cm="1">
        <f t="array" ref="R232">_xlfn.IFS(Data_set[[#This Row],[Mortgage]]=0,"0",Data_set[[#This Row],[Mortgage]]&lt;=100,"1-100",Data_set[[#This Row],[Mortgage]]&lt;=200,"101-200",Data_set[[#This Row],[Mortgage]]&lt;=300,"201-300",Data_set[[#This Row],[Mortgage]]&lt;=400,"301-400",TRUE,"400+")</f>
        <v>0</v>
      </c>
      <c r="S232" t="str" cm="1">
        <f t="array" ref="S232">_xlfn.IFS(Data_set[[#This Row],[CCAvg]]&lt;=2,"0-2",Data_set[[#This Row],[CCAvg]]&lt;=5,"3-5",Data_set[[#This Row],[CCAvg]]&lt;=8,"6-8",TRUE,"8+")</f>
        <v>0-2</v>
      </c>
      <c r="T232">
        <f>IF(Data_set[[#This Row],[Personal Loan]]="Yes",1,0)</f>
        <v>0</v>
      </c>
      <c r="U232" t="str" cm="1">
        <f t="array" ref="U232">_xlfn.IFS(Data_set[[#This Row],[Income (in K/year)]]&lt;50,"&lt;50K",Data_set[[#This Row],[Income (in K/year)]]&lt;75,"50K-75K",Data_set[[#This Row],[Income (in K/year)]]&lt;100,"75K-100K",Data_set[[#This Row],[Income (in K/year)]]&lt;150,"100K-150K",TRUE,"&gt;150K")</f>
        <v>75K-100K</v>
      </c>
    </row>
    <row r="233" spans="1:21" hidden="1" x14ac:dyDescent="0.3">
      <c r="A233">
        <v>1624</v>
      </c>
      <c r="B233">
        <v>63</v>
      </c>
      <c r="C233">
        <v>38</v>
      </c>
      <c r="D233">
        <v>153</v>
      </c>
      <c r="E233" t="s">
        <v>14</v>
      </c>
      <c r="F233">
        <v>90045</v>
      </c>
      <c r="G233">
        <v>1</v>
      </c>
      <c r="H233">
        <v>1.3</v>
      </c>
      <c r="I233" t="s">
        <v>15</v>
      </c>
      <c r="J233">
        <v>455</v>
      </c>
      <c r="K233" t="s">
        <v>16</v>
      </c>
      <c r="L233" t="s">
        <v>16</v>
      </c>
      <c r="M233" t="s">
        <v>16</v>
      </c>
      <c r="N233" t="s">
        <v>16</v>
      </c>
      <c r="O233" t="s">
        <v>16</v>
      </c>
      <c r="P233" t="str" cm="1">
        <f t="array" ref="P233">_xlfn.IFS(Data_set[[#This Row],[Age (in years)]]&lt;=30,"&lt;30",Data_set[[#This Row],[Age (in years)]]&lt;=40,"30-40",Data_set[[#This Row],[Age (in years)]]&lt;=50,"40-50",Data_set[[#This Row],[Age (in years)]]&lt;=60,"50-60",Data_set[[#This Row],[Age (in years)]]&gt;60,"&gt;60")</f>
        <v>&gt;60</v>
      </c>
      <c r="Q233" t="str" cm="1">
        <f t="array" ref="Q233">_xlfn.IFS(Data_set[[#This Row],[Experience (in years)]]&lt;=5,"0-5",Data_set[[#This Row],[Experience (in years)]]&lt;=10,"6-10",Data_set[[#This Row],[Experience (in years)]]&lt;=20,"11-20",Data_set[[#This Row],[Experience (in years)]]&lt;=30,"21-30",Data_set[[#This Row],[Experience (in years)]]&lt;=40,"31-40",TRUE,"40+")</f>
        <v>31-40</v>
      </c>
      <c r="R233" t="str" cm="1">
        <f t="array" ref="R233">_xlfn.IFS(Data_set[[#This Row],[Mortgage]]=0,"0",Data_set[[#This Row],[Mortgage]]&lt;=100,"1-100",Data_set[[#This Row],[Mortgage]]&lt;=200,"101-200",Data_set[[#This Row],[Mortgage]]&lt;=300,"201-300",Data_set[[#This Row],[Mortgage]]&lt;=400,"301-400",TRUE,"400+")</f>
        <v>400+</v>
      </c>
      <c r="S233" t="str" cm="1">
        <f t="array" ref="S233">_xlfn.IFS(Data_set[[#This Row],[CCAvg]]&lt;=2,"0-2",Data_set[[#This Row],[CCAvg]]&lt;=5,"3-5",Data_set[[#This Row],[CCAvg]]&lt;=8,"6-8",TRUE,"8+")</f>
        <v>0-2</v>
      </c>
      <c r="T233">
        <f>IF(Data_set[[#This Row],[Personal Loan]]="Yes",1,0)</f>
        <v>0</v>
      </c>
      <c r="U233" t="str" cm="1">
        <f t="array" ref="U233">_xlfn.IFS(Data_set[[#This Row],[Income (in K/year)]]&lt;50,"&lt;50K",Data_set[[#This Row],[Income (in K/year)]]&lt;75,"50K-75K",Data_set[[#This Row],[Income (in K/year)]]&lt;100,"75K-100K",Data_set[[#This Row],[Income (in K/year)]]&lt;150,"100K-150K",TRUE,"&gt;150K")</f>
        <v>&gt;150K</v>
      </c>
    </row>
    <row r="234" spans="1:21" hidden="1" x14ac:dyDescent="0.3">
      <c r="A234">
        <v>1663</v>
      </c>
      <c r="B234">
        <v>63</v>
      </c>
      <c r="C234">
        <v>38</v>
      </c>
      <c r="D234">
        <v>84</v>
      </c>
      <c r="E234" t="s">
        <v>21</v>
      </c>
      <c r="F234">
        <v>94607</v>
      </c>
      <c r="G234">
        <v>4</v>
      </c>
      <c r="H234">
        <v>0.1</v>
      </c>
      <c r="I234" t="s">
        <v>20</v>
      </c>
      <c r="J234">
        <v>0</v>
      </c>
      <c r="K234" t="s">
        <v>16</v>
      </c>
      <c r="L234" t="s">
        <v>16</v>
      </c>
      <c r="M234" t="s">
        <v>16</v>
      </c>
      <c r="N234" t="s">
        <v>16</v>
      </c>
      <c r="O234" t="s">
        <v>16</v>
      </c>
      <c r="P234" t="str" cm="1">
        <f t="array" ref="P234">_xlfn.IFS(Data_set[[#This Row],[Age (in years)]]&lt;=30,"&lt;30",Data_set[[#This Row],[Age (in years)]]&lt;=40,"30-40",Data_set[[#This Row],[Age (in years)]]&lt;=50,"40-50",Data_set[[#This Row],[Age (in years)]]&lt;=60,"50-60",Data_set[[#This Row],[Age (in years)]]&gt;60,"&gt;60")</f>
        <v>&gt;60</v>
      </c>
      <c r="Q234" t="str" cm="1">
        <f t="array" ref="Q234">_xlfn.IFS(Data_set[[#This Row],[Experience (in years)]]&lt;=5,"0-5",Data_set[[#This Row],[Experience (in years)]]&lt;=10,"6-10",Data_set[[#This Row],[Experience (in years)]]&lt;=20,"11-20",Data_set[[#This Row],[Experience (in years)]]&lt;=30,"21-30",Data_set[[#This Row],[Experience (in years)]]&lt;=40,"31-40",TRUE,"40+")</f>
        <v>31-40</v>
      </c>
      <c r="R234" t="str" cm="1">
        <f t="array" ref="R234">_xlfn.IFS(Data_set[[#This Row],[Mortgage]]=0,"0",Data_set[[#This Row],[Mortgage]]&lt;=100,"1-100",Data_set[[#This Row],[Mortgage]]&lt;=200,"101-200",Data_set[[#This Row],[Mortgage]]&lt;=300,"201-300",Data_set[[#This Row],[Mortgage]]&lt;=400,"301-400",TRUE,"400+")</f>
        <v>0</v>
      </c>
      <c r="S234" t="str" cm="1">
        <f t="array" ref="S234">_xlfn.IFS(Data_set[[#This Row],[CCAvg]]&lt;=2,"0-2",Data_set[[#This Row],[CCAvg]]&lt;=5,"3-5",Data_set[[#This Row],[CCAvg]]&lt;=8,"6-8",TRUE,"8+")</f>
        <v>0-2</v>
      </c>
      <c r="T234">
        <f>IF(Data_set[[#This Row],[Personal Loan]]="Yes",1,0)</f>
        <v>0</v>
      </c>
      <c r="U234" t="str" cm="1">
        <f t="array" ref="U234">_xlfn.IFS(Data_set[[#This Row],[Income (in K/year)]]&lt;50,"&lt;50K",Data_set[[#This Row],[Income (in K/year)]]&lt;75,"50K-75K",Data_set[[#This Row],[Income (in K/year)]]&lt;100,"75K-100K",Data_set[[#This Row],[Income (in K/year)]]&lt;150,"100K-150K",TRUE,"&gt;150K")</f>
        <v>75K-100K</v>
      </c>
    </row>
    <row r="235" spans="1:21" hidden="1" x14ac:dyDescent="0.3">
      <c r="A235">
        <v>1669</v>
      </c>
      <c r="B235">
        <v>63</v>
      </c>
      <c r="C235">
        <v>37</v>
      </c>
      <c r="D235">
        <v>20</v>
      </c>
      <c r="E235" t="s">
        <v>18</v>
      </c>
      <c r="F235">
        <v>90066</v>
      </c>
      <c r="G235">
        <v>1</v>
      </c>
      <c r="H235">
        <v>0.8</v>
      </c>
      <c r="I235" t="s">
        <v>20</v>
      </c>
      <c r="J235">
        <v>0</v>
      </c>
      <c r="K235" t="s">
        <v>16</v>
      </c>
      <c r="L235" t="s">
        <v>17</v>
      </c>
      <c r="M235" t="s">
        <v>16</v>
      </c>
      <c r="N235" t="s">
        <v>16</v>
      </c>
      <c r="O235" t="s">
        <v>17</v>
      </c>
      <c r="P235" t="str" cm="1">
        <f t="array" ref="P235">_xlfn.IFS(Data_set[[#This Row],[Age (in years)]]&lt;=30,"&lt;30",Data_set[[#This Row],[Age (in years)]]&lt;=40,"30-40",Data_set[[#This Row],[Age (in years)]]&lt;=50,"40-50",Data_set[[#This Row],[Age (in years)]]&lt;=60,"50-60",Data_set[[#This Row],[Age (in years)]]&gt;60,"&gt;60")</f>
        <v>&gt;60</v>
      </c>
      <c r="Q235" t="str" cm="1">
        <f t="array" ref="Q235">_xlfn.IFS(Data_set[[#This Row],[Experience (in years)]]&lt;=5,"0-5",Data_set[[#This Row],[Experience (in years)]]&lt;=10,"6-10",Data_set[[#This Row],[Experience (in years)]]&lt;=20,"11-20",Data_set[[#This Row],[Experience (in years)]]&lt;=30,"21-30",Data_set[[#This Row],[Experience (in years)]]&lt;=40,"31-40",TRUE,"40+")</f>
        <v>31-40</v>
      </c>
      <c r="R235" t="str" cm="1">
        <f t="array" ref="R235">_xlfn.IFS(Data_set[[#This Row],[Mortgage]]=0,"0",Data_set[[#This Row],[Mortgage]]&lt;=100,"1-100",Data_set[[#This Row],[Mortgage]]&lt;=200,"101-200",Data_set[[#This Row],[Mortgage]]&lt;=300,"201-300",Data_set[[#This Row],[Mortgage]]&lt;=400,"301-400",TRUE,"400+")</f>
        <v>0</v>
      </c>
      <c r="S235" t="str" cm="1">
        <f t="array" ref="S235">_xlfn.IFS(Data_set[[#This Row],[CCAvg]]&lt;=2,"0-2",Data_set[[#This Row],[CCAvg]]&lt;=5,"3-5",Data_set[[#This Row],[CCAvg]]&lt;=8,"6-8",TRUE,"8+")</f>
        <v>0-2</v>
      </c>
      <c r="T235">
        <f>IF(Data_set[[#This Row],[Personal Loan]]="Yes",1,0)</f>
        <v>0</v>
      </c>
      <c r="U235" t="str" cm="1">
        <f t="array" ref="U235">_xlfn.IFS(Data_set[[#This Row],[Income (in K/year)]]&lt;50,"&lt;50K",Data_set[[#This Row],[Income (in K/year)]]&lt;75,"50K-75K",Data_set[[#This Row],[Income (in K/year)]]&lt;100,"75K-100K",Data_set[[#This Row],[Income (in K/year)]]&lt;150,"100K-150K",TRUE,"&gt;150K")</f>
        <v>&lt;50K</v>
      </c>
    </row>
    <row r="236" spans="1:21" hidden="1" x14ac:dyDescent="0.3">
      <c r="A236">
        <v>1688</v>
      </c>
      <c r="B236">
        <v>63</v>
      </c>
      <c r="C236">
        <v>39</v>
      </c>
      <c r="D236">
        <v>83</v>
      </c>
      <c r="E236" t="s">
        <v>21</v>
      </c>
      <c r="F236">
        <v>90025</v>
      </c>
      <c r="G236">
        <v>3</v>
      </c>
      <c r="H236">
        <v>2</v>
      </c>
      <c r="I236" t="s">
        <v>19</v>
      </c>
      <c r="J236">
        <v>0</v>
      </c>
      <c r="K236" t="s">
        <v>16</v>
      </c>
      <c r="L236" t="s">
        <v>16</v>
      </c>
      <c r="M236" t="s">
        <v>16</v>
      </c>
      <c r="N236" t="s">
        <v>17</v>
      </c>
      <c r="O236" t="s">
        <v>17</v>
      </c>
      <c r="P236" t="str" cm="1">
        <f t="array" ref="P236">_xlfn.IFS(Data_set[[#This Row],[Age (in years)]]&lt;=30,"&lt;30",Data_set[[#This Row],[Age (in years)]]&lt;=40,"30-40",Data_set[[#This Row],[Age (in years)]]&lt;=50,"40-50",Data_set[[#This Row],[Age (in years)]]&lt;=60,"50-60",Data_set[[#This Row],[Age (in years)]]&gt;60,"&gt;60")</f>
        <v>&gt;60</v>
      </c>
      <c r="Q236" t="str" cm="1">
        <f t="array" ref="Q236">_xlfn.IFS(Data_set[[#This Row],[Experience (in years)]]&lt;=5,"0-5",Data_set[[#This Row],[Experience (in years)]]&lt;=10,"6-10",Data_set[[#This Row],[Experience (in years)]]&lt;=20,"11-20",Data_set[[#This Row],[Experience (in years)]]&lt;=30,"21-30",Data_set[[#This Row],[Experience (in years)]]&lt;=40,"31-40",TRUE,"40+")</f>
        <v>31-40</v>
      </c>
      <c r="R236" t="str" cm="1">
        <f t="array" ref="R236">_xlfn.IFS(Data_set[[#This Row],[Mortgage]]=0,"0",Data_set[[#This Row],[Mortgage]]&lt;=100,"1-100",Data_set[[#This Row],[Mortgage]]&lt;=200,"101-200",Data_set[[#This Row],[Mortgage]]&lt;=300,"201-300",Data_set[[#This Row],[Mortgage]]&lt;=400,"301-400",TRUE,"400+")</f>
        <v>0</v>
      </c>
      <c r="S236" t="str" cm="1">
        <f t="array" ref="S236">_xlfn.IFS(Data_set[[#This Row],[CCAvg]]&lt;=2,"0-2",Data_set[[#This Row],[CCAvg]]&lt;=5,"3-5",Data_set[[#This Row],[CCAvg]]&lt;=8,"6-8",TRUE,"8+")</f>
        <v>0-2</v>
      </c>
      <c r="T236">
        <f>IF(Data_set[[#This Row],[Personal Loan]]="Yes",1,0)</f>
        <v>0</v>
      </c>
      <c r="U236" t="str" cm="1">
        <f t="array" ref="U236">_xlfn.IFS(Data_set[[#This Row],[Income (in K/year)]]&lt;50,"&lt;50K",Data_set[[#This Row],[Income (in K/year)]]&lt;75,"50K-75K",Data_set[[#This Row],[Income (in K/year)]]&lt;100,"75K-100K",Data_set[[#This Row],[Income (in K/year)]]&lt;150,"100K-150K",TRUE,"&gt;150K")</f>
        <v>75K-100K</v>
      </c>
    </row>
    <row r="237" spans="1:21" x14ac:dyDescent="0.3">
      <c r="A237">
        <v>1871</v>
      </c>
      <c r="B237">
        <v>63</v>
      </c>
      <c r="C237">
        <v>37</v>
      </c>
      <c r="D237">
        <v>110</v>
      </c>
      <c r="E237" t="s">
        <v>14</v>
      </c>
      <c r="F237">
        <v>95032</v>
      </c>
      <c r="G237">
        <v>1</v>
      </c>
      <c r="H237">
        <v>4.0999999999999996</v>
      </c>
      <c r="I237" t="s">
        <v>19</v>
      </c>
      <c r="J237">
        <v>0</v>
      </c>
      <c r="K237" t="s">
        <v>17</v>
      </c>
      <c r="L237" t="s">
        <v>16</v>
      </c>
      <c r="M237" t="s">
        <v>16</v>
      </c>
      <c r="N237" t="s">
        <v>16</v>
      </c>
      <c r="O237" t="s">
        <v>16</v>
      </c>
      <c r="P237" t="str" cm="1">
        <f t="array" ref="P237">_xlfn.IFS(Data_set[[#This Row],[Age (in years)]]&lt;=30,"&lt;30",Data_set[[#This Row],[Age (in years)]]&lt;=40,"30-40",Data_set[[#This Row],[Age (in years)]]&lt;=50,"40-50",Data_set[[#This Row],[Age (in years)]]&lt;=60,"50-60",Data_set[[#This Row],[Age (in years)]]&gt;60,"&gt;60")</f>
        <v>&gt;60</v>
      </c>
      <c r="Q237" t="str" cm="1">
        <f t="array" ref="Q237">_xlfn.IFS(Data_set[[#This Row],[Experience (in years)]]&lt;=5,"0-5",Data_set[[#This Row],[Experience (in years)]]&lt;=10,"6-10",Data_set[[#This Row],[Experience (in years)]]&lt;=20,"11-20",Data_set[[#This Row],[Experience (in years)]]&lt;=30,"21-30",Data_set[[#This Row],[Experience (in years)]]&lt;=40,"31-40",TRUE,"40+")</f>
        <v>31-40</v>
      </c>
      <c r="R237" t="str" cm="1">
        <f t="array" ref="R237">_xlfn.IFS(Data_set[[#This Row],[Mortgage]]=0,"0",Data_set[[#This Row],[Mortgage]]&lt;=100,"1-100",Data_set[[#This Row],[Mortgage]]&lt;=200,"101-200",Data_set[[#This Row],[Mortgage]]&lt;=300,"201-300",Data_set[[#This Row],[Mortgage]]&lt;=400,"301-400",TRUE,"400+")</f>
        <v>0</v>
      </c>
      <c r="S237" t="str" cm="1">
        <f t="array" ref="S237">_xlfn.IFS(Data_set[[#This Row],[CCAvg]]&lt;=2,"0-2",Data_set[[#This Row],[CCAvg]]&lt;=5,"3-5",Data_set[[#This Row],[CCAvg]]&lt;=8,"6-8",TRUE,"8+")</f>
        <v>3-5</v>
      </c>
      <c r="T237">
        <f>IF(Data_set[[#This Row],[Personal Loan]]="Yes",1,0)</f>
        <v>1</v>
      </c>
      <c r="U237" t="str" cm="1">
        <f t="array" ref="U237">_xlfn.IFS(Data_set[[#This Row],[Income (in K/year)]]&lt;50,"&lt;50K",Data_set[[#This Row],[Income (in K/year)]]&lt;75,"50K-75K",Data_set[[#This Row],[Income (in K/year)]]&lt;100,"75K-100K",Data_set[[#This Row],[Income (in K/year)]]&lt;150,"100K-150K",TRUE,"&gt;150K")</f>
        <v>100K-150K</v>
      </c>
    </row>
    <row r="238" spans="1:21" hidden="1" x14ac:dyDescent="0.3">
      <c r="A238">
        <v>1934</v>
      </c>
      <c r="B238">
        <v>63</v>
      </c>
      <c r="C238">
        <v>39</v>
      </c>
      <c r="D238">
        <v>40</v>
      </c>
      <c r="E238" t="s">
        <v>18</v>
      </c>
      <c r="F238">
        <v>91311</v>
      </c>
      <c r="G238">
        <v>4</v>
      </c>
      <c r="H238">
        <v>1.2</v>
      </c>
      <c r="I238" t="s">
        <v>20</v>
      </c>
      <c r="J238">
        <v>0</v>
      </c>
      <c r="K238" t="s">
        <v>16</v>
      </c>
      <c r="L238" t="s">
        <v>16</v>
      </c>
      <c r="M238" t="s">
        <v>16</v>
      </c>
      <c r="N238" t="s">
        <v>17</v>
      </c>
      <c r="O238" t="s">
        <v>16</v>
      </c>
      <c r="P238" t="str" cm="1">
        <f t="array" ref="P238">_xlfn.IFS(Data_set[[#This Row],[Age (in years)]]&lt;=30,"&lt;30",Data_set[[#This Row],[Age (in years)]]&lt;=40,"30-40",Data_set[[#This Row],[Age (in years)]]&lt;=50,"40-50",Data_set[[#This Row],[Age (in years)]]&lt;=60,"50-60",Data_set[[#This Row],[Age (in years)]]&gt;60,"&gt;60")</f>
        <v>&gt;60</v>
      </c>
      <c r="Q238" t="str" cm="1">
        <f t="array" ref="Q238">_xlfn.IFS(Data_set[[#This Row],[Experience (in years)]]&lt;=5,"0-5",Data_set[[#This Row],[Experience (in years)]]&lt;=10,"6-10",Data_set[[#This Row],[Experience (in years)]]&lt;=20,"11-20",Data_set[[#This Row],[Experience (in years)]]&lt;=30,"21-30",Data_set[[#This Row],[Experience (in years)]]&lt;=40,"31-40",TRUE,"40+")</f>
        <v>31-40</v>
      </c>
      <c r="R238" t="str" cm="1">
        <f t="array" ref="R238">_xlfn.IFS(Data_set[[#This Row],[Mortgage]]=0,"0",Data_set[[#This Row],[Mortgage]]&lt;=100,"1-100",Data_set[[#This Row],[Mortgage]]&lt;=200,"101-200",Data_set[[#This Row],[Mortgage]]&lt;=300,"201-300",Data_set[[#This Row],[Mortgage]]&lt;=400,"301-400",TRUE,"400+")</f>
        <v>0</v>
      </c>
      <c r="S238" t="str" cm="1">
        <f t="array" ref="S238">_xlfn.IFS(Data_set[[#This Row],[CCAvg]]&lt;=2,"0-2",Data_set[[#This Row],[CCAvg]]&lt;=5,"3-5",Data_set[[#This Row],[CCAvg]]&lt;=8,"6-8",TRUE,"8+")</f>
        <v>0-2</v>
      </c>
      <c r="T238">
        <f>IF(Data_set[[#This Row],[Personal Loan]]="Yes",1,0)</f>
        <v>0</v>
      </c>
      <c r="U238" t="str" cm="1">
        <f t="array" ref="U238">_xlfn.IFS(Data_set[[#This Row],[Income (in K/year)]]&lt;50,"&lt;50K",Data_set[[#This Row],[Income (in K/year)]]&lt;75,"50K-75K",Data_set[[#This Row],[Income (in K/year)]]&lt;100,"75K-100K",Data_set[[#This Row],[Income (in K/year)]]&lt;150,"100K-150K",TRUE,"&gt;150K")</f>
        <v>&lt;50K</v>
      </c>
    </row>
    <row r="239" spans="1:21" hidden="1" x14ac:dyDescent="0.3">
      <c r="A239">
        <v>2009</v>
      </c>
      <c r="B239">
        <v>63</v>
      </c>
      <c r="C239">
        <v>38</v>
      </c>
      <c r="D239">
        <v>31</v>
      </c>
      <c r="E239" t="s">
        <v>18</v>
      </c>
      <c r="F239">
        <v>92037</v>
      </c>
      <c r="G239">
        <v>1</v>
      </c>
      <c r="H239">
        <v>1.1000000000000001</v>
      </c>
      <c r="I239" t="s">
        <v>19</v>
      </c>
      <c r="J239">
        <v>125</v>
      </c>
      <c r="K239" t="s">
        <v>16</v>
      </c>
      <c r="L239" t="s">
        <v>16</v>
      </c>
      <c r="M239" t="s">
        <v>16</v>
      </c>
      <c r="N239" t="s">
        <v>17</v>
      </c>
      <c r="O239" t="s">
        <v>16</v>
      </c>
      <c r="P239" t="str" cm="1">
        <f t="array" ref="P239">_xlfn.IFS(Data_set[[#This Row],[Age (in years)]]&lt;=30,"&lt;30",Data_set[[#This Row],[Age (in years)]]&lt;=40,"30-40",Data_set[[#This Row],[Age (in years)]]&lt;=50,"40-50",Data_set[[#This Row],[Age (in years)]]&lt;=60,"50-60",Data_set[[#This Row],[Age (in years)]]&gt;60,"&gt;60")</f>
        <v>&gt;60</v>
      </c>
      <c r="Q239" t="str" cm="1">
        <f t="array" ref="Q239">_xlfn.IFS(Data_set[[#This Row],[Experience (in years)]]&lt;=5,"0-5",Data_set[[#This Row],[Experience (in years)]]&lt;=10,"6-10",Data_set[[#This Row],[Experience (in years)]]&lt;=20,"11-20",Data_set[[#This Row],[Experience (in years)]]&lt;=30,"21-30",Data_set[[#This Row],[Experience (in years)]]&lt;=40,"31-40",TRUE,"40+")</f>
        <v>31-40</v>
      </c>
      <c r="R239" t="str" cm="1">
        <f t="array" ref="R239">_xlfn.IFS(Data_set[[#This Row],[Mortgage]]=0,"0",Data_set[[#This Row],[Mortgage]]&lt;=100,"1-100",Data_set[[#This Row],[Mortgage]]&lt;=200,"101-200",Data_set[[#This Row],[Mortgage]]&lt;=300,"201-300",Data_set[[#This Row],[Mortgage]]&lt;=400,"301-400",TRUE,"400+")</f>
        <v>101-200</v>
      </c>
      <c r="S239" t="str" cm="1">
        <f t="array" ref="S239">_xlfn.IFS(Data_set[[#This Row],[CCAvg]]&lt;=2,"0-2",Data_set[[#This Row],[CCAvg]]&lt;=5,"3-5",Data_set[[#This Row],[CCAvg]]&lt;=8,"6-8",TRUE,"8+")</f>
        <v>0-2</v>
      </c>
      <c r="T239">
        <f>IF(Data_set[[#This Row],[Personal Loan]]="Yes",1,0)</f>
        <v>0</v>
      </c>
      <c r="U239" t="str" cm="1">
        <f t="array" ref="U239">_xlfn.IFS(Data_set[[#This Row],[Income (in K/year)]]&lt;50,"&lt;50K",Data_set[[#This Row],[Income (in K/year)]]&lt;75,"50K-75K",Data_set[[#This Row],[Income (in K/year)]]&lt;100,"75K-100K",Data_set[[#This Row],[Income (in K/year)]]&lt;150,"100K-150K",TRUE,"&gt;150K")</f>
        <v>&lt;50K</v>
      </c>
    </row>
    <row r="240" spans="1:21" hidden="1" x14ac:dyDescent="0.3">
      <c r="A240">
        <v>2019</v>
      </c>
      <c r="B240">
        <v>63</v>
      </c>
      <c r="C240">
        <v>39</v>
      </c>
      <c r="D240">
        <v>160</v>
      </c>
      <c r="E240" t="s">
        <v>14</v>
      </c>
      <c r="F240">
        <v>90089</v>
      </c>
      <c r="G240">
        <v>2</v>
      </c>
      <c r="H240">
        <v>2.1</v>
      </c>
      <c r="I240" t="s">
        <v>15</v>
      </c>
      <c r="J240">
        <v>0</v>
      </c>
      <c r="K240" t="s">
        <v>16</v>
      </c>
      <c r="L240" t="s">
        <v>16</v>
      </c>
      <c r="M240" t="s">
        <v>16</v>
      </c>
      <c r="N240" t="s">
        <v>17</v>
      </c>
      <c r="O240" t="s">
        <v>17</v>
      </c>
      <c r="P240" t="str" cm="1">
        <f t="array" ref="P240">_xlfn.IFS(Data_set[[#This Row],[Age (in years)]]&lt;=30,"&lt;30",Data_set[[#This Row],[Age (in years)]]&lt;=40,"30-40",Data_set[[#This Row],[Age (in years)]]&lt;=50,"40-50",Data_set[[#This Row],[Age (in years)]]&lt;=60,"50-60",Data_set[[#This Row],[Age (in years)]]&gt;60,"&gt;60")</f>
        <v>&gt;60</v>
      </c>
      <c r="Q240" t="str" cm="1">
        <f t="array" ref="Q240">_xlfn.IFS(Data_set[[#This Row],[Experience (in years)]]&lt;=5,"0-5",Data_set[[#This Row],[Experience (in years)]]&lt;=10,"6-10",Data_set[[#This Row],[Experience (in years)]]&lt;=20,"11-20",Data_set[[#This Row],[Experience (in years)]]&lt;=30,"21-30",Data_set[[#This Row],[Experience (in years)]]&lt;=40,"31-40",TRUE,"40+")</f>
        <v>31-40</v>
      </c>
      <c r="R240" t="str" cm="1">
        <f t="array" ref="R240">_xlfn.IFS(Data_set[[#This Row],[Mortgage]]=0,"0",Data_set[[#This Row],[Mortgage]]&lt;=100,"1-100",Data_set[[#This Row],[Mortgage]]&lt;=200,"101-200",Data_set[[#This Row],[Mortgage]]&lt;=300,"201-300",Data_set[[#This Row],[Mortgage]]&lt;=400,"301-400",TRUE,"400+")</f>
        <v>0</v>
      </c>
      <c r="S240" t="str" cm="1">
        <f t="array" ref="S240">_xlfn.IFS(Data_set[[#This Row],[CCAvg]]&lt;=2,"0-2",Data_set[[#This Row],[CCAvg]]&lt;=5,"3-5",Data_set[[#This Row],[CCAvg]]&lt;=8,"6-8",TRUE,"8+")</f>
        <v>3-5</v>
      </c>
      <c r="T240">
        <f>IF(Data_set[[#This Row],[Personal Loan]]="Yes",1,0)</f>
        <v>0</v>
      </c>
      <c r="U240" t="str" cm="1">
        <f t="array" ref="U240">_xlfn.IFS(Data_set[[#This Row],[Income (in K/year)]]&lt;50,"&lt;50K",Data_set[[#This Row],[Income (in K/year)]]&lt;75,"50K-75K",Data_set[[#This Row],[Income (in K/year)]]&lt;100,"75K-100K",Data_set[[#This Row],[Income (in K/year)]]&lt;150,"100K-150K",TRUE,"&gt;150K")</f>
        <v>&gt;150K</v>
      </c>
    </row>
    <row r="241" spans="1:21" hidden="1" x14ac:dyDescent="0.3">
      <c r="A241">
        <v>2031</v>
      </c>
      <c r="B241">
        <v>63</v>
      </c>
      <c r="C241">
        <v>38</v>
      </c>
      <c r="D241">
        <v>111</v>
      </c>
      <c r="E241" t="s">
        <v>14</v>
      </c>
      <c r="F241">
        <v>95814</v>
      </c>
      <c r="G241">
        <v>2</v>
      </c>
      <c r="H241">
        <v>3.9</v>
      </c>
      <c r="I241" t="s">
        <v>15</v>
      </c>
      <c r="J241">
        <v>207</v>
      </c>
      <c r="K241" t="s">
        <v>16</v>
      </c>
      <c r="L241" t="s">
        <v>17</v>
      </c>
      <c r="M241" t="s">
        <v>17</v>
      </c>
      <c r="N241" t="s">
        <v>17</v>
      </c>
      <c r="O241" t="s">
        <v>17</v>
      </c>
      <c r="P241" t="str" cm="1">
        <f t="array" ref="P241">_xlfn.IFS(Data_set[[#This Row],[Age (in years)]]&lt;=30,"&lt;30",Data_set[[#This Row],[Age (in years)]]&lt;=40,"30-40",Data_set[[#This Row],[Age (in years)]]&lt;=50,"40-50",Data_set[[#This Row],[Age (in years)]]&lt;=60,"50-60",Data_set[[#This Row],[Age (in years)]]&gt;60,"&gt;60")</f>
        <v>&gt;60</v>
      </c>
      <c r="Q241" t="str" cm="1">
        <f t="array" ref="Q241">_xlfn.IFS(Data_set[[#This Row],[Experience (in years)]]&lt;=5,"0-5",Data_set[[#This Row],[Experience (in years)]]&lt;=10,"6-10",Data_set[[#This Row],[Experience (in years)]]&lt;=20,"11-20",Data_set[[#This Row],[Experience (in years)]]&lt;=30,"21-30",Data_set[[#This Row],[Experience (in years)]]&lt;=40,"31-40",TRUE,"40+")</f>
        <v>31-40</v>
      </c>
      <c r="R241" t="str" cm="1">
        <f t="array" ref="R241">_xlfn.IFS(Data_set[[#This Row],[Mortgage]]=0,"0",Data_set[[#This Row],[Mortgage]]&lt;=100,"1-100",Data_set[[#This Row],[Mortgage]]&lt;=200,"101-200",Data_set[[#This Row],[Mortgage]]&lt;=300,"201-300",Data_set[[#This Row],[Mortgage]]&lt;=400,"301-400",TRUE,"400+")</f>
        <v>201-300</v>
      </c>
      <c r="S241" t="str" cm="1">
        <f t="array" ref="S241">_xlfn.IFS(Data_set[[#This Row],[CCAvg]]&lt;=2,"0-2",Data_set[[#This Row],[CCAvg]]&lt;=5,"3-5",Data_set[[#This Row],[CCAvg]]&lt;=8,"6-8",TRUE,"8+")</f>
        <v>3-5</v>
      </c>
      <c r="T241">
        <f>IF(Data_set[[#This Row],[Personal Loan]]="Yes",1,0)</f>
        <v>0</v>
      </c>
      <c r="U241" t="str" cm="1">
        <f t="array" ref="U241">_xlfn.IFS(Data_set[[#This Row],[Income (in K/year)]]&lt;50,"&lt;50K",Data_set[[#This Row],[Income (in K/year)]]&lt;75,"50K-75K",Data_set[[#This Row],[Income (in K/year)]]&lt;100,"75K-100K",Data_set[[#This Row],[Income (in K/year)]]&lt;150,"100K-150K",TRUE,"&gt;150K")</f>
        <v>100K-150K</v>
      </c>
    </row>
    <row r="242" spans="1:21" x14ac:dyDescent="0.3">
      <c r="A242">
        <v>2048</v>
      </c>
      <c r="B242">
        <v>63</v>
      </c>
      <c r="C242">
        <v>38</v>
      </c>
      <c r="D242">
        <v>134</v>
      </c>
      <c r="E242" t="s">
        <v>14</v>
      </c>
      <c r="F242">
        <v>90640</v>
      </c>
      <c r="G242">
        <v>3</v>
      </c>
      <c r="H242">
        <v>4</v>
      </c>
      <c r="I242" t="s">
        <v>20</v>
      </c>
      <c r="J242">
        <v>0</v>
      </c>
      <c r="K242" t="s">
        <v>17</v>
      </c>
      <c r="L242" t="s">
        <v>16</v>
      </c>
      <c r="M242" t="s">
        <v>16</v>
      </c>
      <c r="N242" t="s">
        <v>16</v>
      </c>
      <c r="O242" t="s">
        <v>17</v>
      </c>
      <c r="P242" t="str" cm="1">
        <f t="array" ref="P242">_xlfn.IFS(Data_set[[#This Row],[Age (in years)]]&lt;=30,"&lt;30",Data_set[[#This Row],[Age (in years)]]&lt;=40,"30-40",Data_set[[#This Row],[Age (in years)]]&lt;=50,"40-50",Data_set[[#This Row],[Age (in years)]]&lt;=60,"50-60",Data_set[[#This Row],[Age (in years)]]&gt;60,"&gt;60")</f>
        <v>&gt;60</v>
      </c>
      <c r="Q242" t="str" cm="1">
        <f t="array" ref="Q242">_xlfn.IFS(Data_set[[#This Row],[Experience (in years)]]&lt;=5,"0-5",Data_set[[#This Row],[Experience (in years)]]&lt;=10,"6-10",Data_set[[#This Row],[Experience (in years)]]&lt;=20,"11-20",Data_set[[#This Row],[Experience (in years)]]&lt;=30,"21-30",Data_set[[#This Row],[Experience (in years)]]&lt;=40,"31-40",TRUE,"40+")</f>
        <v>31-40</v>
      </c>
      <c r="R242" t="str" cm="1">
        <f t="array" ref="R242">_xlfn.IFS(Data_set[[#This Row],[Mortgage]]=0,"0",Data_set[[#This Row],[Mortgage]]&lt;=100,"1-100",Data_set[[#This Row],[Mortgage]]&lt;=200,"101-200",Data_set[[#This Row],[Mortgage]]&lt;=300,"201-300",Data_set[[#This Row],[Mortgage]]&lt;=400,"301-400",TRUE,"400+")</f>
        <v>0</v>
      </c>
      <c r="S242" t="str" cm="1">
        <f t="array" ref="S242">_xlfn.IFS(Data_set[[#This Row],[CCAvg]]&lt;=2,"0-2",Data_set[[#This Row],[CCAvg]]&lt;=5,"3-5",Data_set[[#This Row],[CCAvg]]&lt;=8,"6-8",TRUE,"8+")</f>
        <v>3-5</v>
      </c>
      <c r="T242">
        <f>IF(Data_set[[#This Row],[Personal Loan]]="Yes",1,0)</f>
        <v>1</v>
      </c>
      <c r="U242" t="str" cm="1">
        <f t="array" ref="U242">_xlfn.IFS(Data_set[[#This Row],[Income (in K/year)]]&lt;50,"&lt;50K",Data_set[[#This Row],[Income (in K/year)]]&lt;75,"50K-75K",Data_set[[#This Row],[Income (in K/year)]]&lt;100,"75K-100K",Data_set[[#This Row],[Income (in K/year)]]&lt;150,"100K-150K",TRUE,"&gt;150K")</f>
        <v>100K-150K</v>
      </c>
    </row>
    <row r="243" spans="1:21" x14ac:dyDescent="0.3">
      <c r="A243">
        <v>2062</v>
      </c>
      <c r="B243">
        <v>63</v>
      </c>
      <c r="C243">
        <v>38</v>
      </c>
      <c r="D243">
        <v>159</v>
      </c>
      <c r="E243" t="s">
        <v>14</v>
      </c>
      <c r="F243">
        <v>93950</v>
      </c>
      <c r="G243">
        <v>4</v>
      </c>
      <c r="H243">
        <v>4.9000000000000004</v>
      </c>
      <c r="I243" t="s">
        <v>20</v>
      </c>
      <c r="J243">
        <v>111</v>
      </c>
      <c r="K243" t="s">
        <v>17</v>
      </c>
      <c r="L243" t="s">
        <v>16</v>
      </c>
      <c r="M243" t="s">
        <v>16</v>
      </c>
      <c r="N243" t="s">
        <v>16</v>
      </c>
      <c r="O243" t="s">
        <v>16</v>
      </c>
      <c r="P243" t="str" cm="1">
        <f t="array" ref="P243">_xlfn.IFS(Data_set[[#This Row],[Age (in years)]]&lt;=30,"&lt;30",Data_set[[#This Row],[Age (in years)]]&lt;=40,"30-40",Data_set[[#This Row],[Age (in years)]]&lt;=50,"40-50",Data_set[[#This Row],[Age (in years)]]&lt;=60,"50-60",Data_set[[#This Row],[Age (in years)]]&gt;60,"&gt;60")</f>
        <v>&gt;60</v>
      </c>
      <c r="Q243" t="str" cm="1">
        <f t="array" ref="Q243">_xlfn.IFS(Data_set[[#This Row],[Experience (in years)]]&lt;=5,"0-5",Data_set[[#This Row],[Experience (in years)]]&lt;=10,"6-10",Data_set[[#This Row],[Experience (in years)]]&lt;=20,"11-20",Data_set[[#This Row],[Experience (in years)]]&lt;=30,"21-30",Data_set[[#This Row],[Experience (in years)]]&lt;=40,"31-40",TRUE,"40+")</f>
        <v>31-40</v>
      </c>
      <c r="R243" t="str" cm="1">
        <f t="array" ref="R243">_xlfn.IFS(Data_set[[#This Row],[Mortgage]]=0,"0",Data_set[[#This Row],[Mortgage]]&lt;=100,"1-100",Data_set[[#This Row],[Mortgage]]&lt;=200,"101-200",Data_set[[#This Row],[Mortgage]]&lt;=300,"201-300",Data_set[[#This Row],[Mortgage]]&lt;=400,"301-400",TRUE,"400+")</f>
        <v>101-200</v>
      </c>
      <c r="S243" t="str" cm="1">
        <f t="array" ref="S243">_xlfn.IFS(Data_set[[#This Row],[CCAvg]]&lt;=2,"0-2",Data_set[[#This Row],[CCAvg]]&lt;=5,"3-5",Data_set[[#This Row],[CCAvg]]&lt;=8,"6-8",TRUE,"8+")</f>
        <v>3-5</v>
      </c>
      <c r="T243">
        <f>IF(Data_set[[#This Row],[Personal Loan]]="Yes",1,0)</f>
        <v>1</v>
      </c>
      <c r="U243" t="str" cm="1">
        <f t="array" ref="U243">_xlfn.IFS(Data_set[[#This Row],[Income (in K/year)]]&lt;50,"&lt;50K",Data_set[[#This Row],[Income (in K/year)]]&lt;75,"50K-75K",Data_set[[#This Row],[Income (in K/year)]]&lt;100,"75K-100K",Data_set[[#This Row],[Income (in K/year)]]&lt;150,"100K-150K",TRUE,"&gt;150K")</f>
        <v>&gt;150K</v>
      </c>
    </row>
    <row r="244" spans="1:21" hidden="1" x14ac:dyDescent="0.3">
      <c r="A244">
        <v>2205</v>
      </c>
      <c r="B244">
        <v>63</v>
      </c>
      <c r="C244">
        <v>37</v>
      </c>
      <c r="D244">
        <v>20</v>
      </c>
      <c r="E244" t="s">
        <v>18</v>
      </c>
      <c r="F244">
        <v>94704</v>
      </c>
      <c r="G244">
        <v>2</v>
      </c>
      <c r="H244">
        <v>0.4</v>
      </c>
      <c r="I244" t="s">
        <v>15</v>
      </c>
      <c r="J244">
        <v>76</v>
      </c>
      <c r="K244" t="s">
        <v>16</v>
      </c>
      <c r="L244" t="s">
        <v>16</v>
      </c>
      <c r="M244" t="s">
        <v>16</v>
      </c>
      <c r="N244" t="s">
        <v>16</v>
      </c>
      <c r="O244" t="s">
        <v>16</v>
      </c>
      <c r="P244" t="str" cm="1">
        <f t="array" ref="P244">_xlfn.IFS(Data_set[[#This Row],[Age (in years)]]&lt;=30,"&lt;30",Data_set[[#This Row],[Age (in years)]]&lt;=40,"30-40",Data_set[[#This Row],[Age (in years)]]&lt;=50,"40-50",Data_set[[#This Row],[Age (in years)]]&lt;=60,"50-60",Data_set[[#This Row],[Age (in years)]]&gt;60,"&gt;60")</f>
        <v>&gt;60</v>
      </c>
      <c r="Q244" t="str" cm="1">
        <f t="array" ref="Q244">_xlfn.IFS(Data_set[[#This Row],[Experience (in years)]]&lt;=5,"0-5",Data_set[[#This Row],[Experience (in years)]]&lt;=10,"6-10",Data_set[[#This Row],[Experience (in years)]]&lt;=20,"11-20",Data_set[[#This Row],[Experience (in years)]]&lt;=30,"21-30",Data_set[[#This Row],[Experience (in years)]]&lt;=40,"31-40",TRUE,"40+")</f>
        <v>31-40</v>
      </c>
      <c r="R244" t="str" cm="1">
        <f t="array" ref="R244">_xlfn.IFS(Data_set[[#This Row],[Mortgage]]=0,"0",Data_set[[#This Row],[Mortgage]]&lt;=100,"1-100",Data_set[[#This Row],[Mortgage]]&lt;=200,"101-200",Data_set[[#This Row],[Mortgage]]&lt;=300,"201-300",Data_set[[#This Row],[Mortgage]]&lt;=400,"301-400",TRUE,"400+")</f>
        <v>1-100</v>
      </c>
      <c r="S244" t="str" cm="1">
        <f t="array" ref="S244">_xlfn.IFS(Data_set[[#This Row],[CCAvg]]&lt;=2,"0-2",Data_set[[#This Row],[CCAvg]]&lt;=5,"3-5",Data_set[[#This Row],[CCAvg]]&lt;=8,"6-8",TRUE,"8+")</f>
        <v>0-2</v>
      </c>
      <c r="T244">
        <f>IF(Data_set[[#This Row],[Personal Loan]]="Yes",1,0)</f>
        <v>0</v>
      </c>
      <c r="U244" t="str" cm="1">
        <f t="array" ref="U244">_xlfn.IFS(Data_set[[#This Row],[Income (in K/year)]]&lt;50,"&lt;50K",Data_set[[#This Row],[Income (in K/year)]]&lt;75,"50K-75K",Data_set[[#This Row],[Income (in K/year)]]&lt;100,"75K-100K",Data_set[[#This Row],[Income (in K/year)]]&lt;150,"100K-150K",TRUE,"&gt;150K")</f>
        <v>&lt;50K</v>
      </c>
    </row>
    <row r="245" spans="1:21" hidden="1" x14ac:dyDescent="0.3">
      <c r="A245">
        <v>2206</v>
      </c>
      <c r="B245">
        <v>63</v>
      </c>
      <c r="C245">
        <v>37</v>
      </c>
      <c r="D245">
        <v>101</v>
      </c>
      <c r="E245" t="s">
        <v>14</v>
      </c>
      <c r="F245">
        <v>95819</v>
      </c>
      <c r="G245">
        <v>2</v>
      </c>
      <c r="H245">
        <v>2.8</v>
      </c>
      <c r="I245" t="s">
        <v>15</v>
      </c>
      <c r="J245">
        <v>0</v>
      </c>
      <c r="K245" t="s">
        <v>16</v>
      </c>
      <c r="L245" t="s">
        <v>16</v>
      </c>
      <c r="M245" t="s">
        <v>16</v>
      </c>
      <c r="N245" t="s">
        <v>16</v>
      </c>
      <c r="O245" t="s">
        <v>16</v>
      </c>
      <c r="P245" t="str" cm="1">
        <f t="array" ref="P245">_xlfn.IFS(Data_set[[#This Row],[Age (in years)]]&lt;=30,"&lt;30",Data_set[[#This Row],[Age (in years)]]&lt;=40,"30-40",Data_set[[#This Row],[Age (in years)]]&lt;=50,"40-50",Data_set[[#This Row],[Age (in years)]]&lt;=60,"50-60",Data_set[[#This Row],[Age (in years)]]&gt;60,"&gt;60")</f>
        <v>&gt;60</v>
      </c>
      <c r="Q245" t="str" cm="1">
        <f t="array" ref="Q245">_xlfn.IFS(Data_set[[#This Row],[Experience (in years)]]&lt;=5,"0-5",Data_set[[#This Row],[Experience (in years)]]&lt;=10,"6-10",Data_set[[#This Row],[Experience (in years)]]&lt;=20,"11-20",Data_set[[#This Row],[Experience (in years)]]&lt;=30,"21-30",Data_set[[#This Row],[Experience (in years)]]&lt;=40,"31-40",TRUE,"40+")</f>
        <v>31-40</v>
      </c>
      <c r="R245" t="str" cm="1">
        <f t="array" ref="R245">_xlfn.IFS(Data_set[[#This Row],[Mortgage]]=0,"0",Data_set[[#This Row],[Mortgage]]&lt;=100,"1-100",Data_set[[#This Row],[Mortgage]]&lt;=200,"101-200",Data_set[[#This Row],[Mortgage]]&lt;=300,"201-300",Data_set[[#This Row],[Mortgage]]&lt;=400,"301-400",TRUE,"400+")</f>
        <v>0</v>
      </c>
      <c r="S245" t="str" cm="1">
        <f t="array" ref="S245">_xlfn.IFS(Data_set[[#This Row],[CCAvg]]&lt;=2,"0-2",Data_set[[#This Row],[CCAvg]]&lt;=5,"3-5",Data_set[[#This Row],[CCAvg]]&lt;=8,"6-8",TRUE,"8+")</f>
        <v>3-5</v>
      </c>
      <c r="T245">
        <f>IF(Data_set[[#This Row],[Personal Loan]]="Yes",1,0)</f>
        <v>0</v>
      </c>
      <c r="U245" t="str" cm="1">
        <f t="array" ref="U245">_xlfn.IFS(Data_set[[#This Row],[Income (in K/year)]]&lt;50,"&lt;50K",Data_set[[#This Row],[Income (in K/year)]]&lt;75,"50K-75K",Data_set[[#This Row],[Income (in K/year)]]&lt;100,"75K-100K",Data_set[[#This Row],[Income (in K/year)]]&lt;150,"100K-150K",TRUE,"&gt;150K")</f>
        <v>100K-150K</v>
      </c>
    </row>
    <row r="246" spans="1:21" hidden="1" x14ac:dyDescent="0.3">
      <c r="A246">
        <v>2236</v>
      </c>
      <c r="B246">
        <v>63</v>
      </c>
      <c r="C246">
        <v>37</v>
      </c>
      <c r="D246">
        <v>141</v>
      </c>
      <c r="E246" t="s">
        <v>14</v>
      </c>
      <c r="F246">
        <v>92121</v>
      </c>
      <c r="G246">
        <v>2</v>
      </c>
      <c r="H246">
        <v>6.9</v>
      </c>
      <c r="I246" t="s">
        <v>15</v>
      </c>
      <c r="J246">
        <v>0</v>
      </c>
      <c r="K246" t="s">
        <v>16</v>
      </c>
      <c r="L246" t="s">
        <v>16</v>
      </c>
      <c r="M246" t="s">
        <v>16</v>
      </c>
      <c r="N246" t="s">
        <v>17</v>
      </c>
      <c r="O246" t="s">
        <v>17</v>
      </c>
      <c r="P246" t="str" cm="1">
        <f t="array" ref="P246">_xlfn.IFS(Data_set[[#This Row],[Age (in years)]]&lt;=30,"&lt;30",Data_set[[#This Row],[Age (in years)]]&lt;=40,"30-40",Data_set[[#This Row],[Age (in years)]]&lt;=50,"40-50",Data_set[[#This Row],[Age (in years)]]&lt;=60,"50-60",Data_set[[#This Row],[Age (in years)]]&gt;60,"&gt;60")</f>
        <v>&gt;60</v>
      </c>
      <c r="Q246" t="str" cm="1">
        <f t="array" ref="Q246">_xlfn.IFS(Data_set[[#This Row],[Experience (in years)]]&lt;=5,"0-5",Data_set[[#This Row],[Experience (in years)]]&lt;=10,"6-10",Data_set[[#This Row],[Experience (in years)]]&lt;=20,"11-20",Data_set[[#This Row],[Experience (in years)]]&lt;=30,"21-30",Data_set[[#This Row],[Experience (in years)]]&lt;=40,"31-40",TRUE,"40+")</f>
        <v>31-40</v>
      </c>
      <c r="R246" t="str" cm="1">
        <f t="array" ref="R246">_xlfn.IFS(Data_set[[#This Row],[Mortgage]]=0,"0",Data_set[[#This Row],[Mortgage]]&lt;=100,"1-100",Data_set[[#This Row],[Mortgage]]&lt;=200,"101-200",Data_set[[#This Row],[Mortgage]]&lt;=300,"201-300",Data_set[[#This Row],[Mortgage]]&lt;=400,"301-400",TRUE,"400+")</f>
        <v>0</v>
      </c>
      <c r="S246" t="str" cm="1">
        <f t="array" ref="S246">_xlfn.IFS(Data_set[[#This Row],[CCAvg]]&lt;=2,"0-2",Data_set[[#This Row],[CCAvg]]&lt;=5,"3-5",Data_set[[#This Row],[CCAvg]]&lt;=8,"6-8",TRUE,"8+")</f>
        <v>6-8</v>
      </c>
      <c r="T246">
        <f>IF(Data_set[[#This Row],[Personal Loan]]="Yes",1,0)</f>
        <v>0</v>
      </c>
      <c r="U246" t="str" cm="1">
        <f t="array" ref="U246">_xlfn.IFS(Data_set[[#This Row],[Income (in K/year)]]&lt;50,"&lt;50K",Data_set[[#This Row],[Income (in K/year)]]&lt;75,"50K-75K",Data_set[[#This Row],[Income (in K/year)]]&lt;100,"75K-100K",Data_set[[#This Row],[Income (in K/year)]]&lt;150,"100K-150K",TRUE,"&gt;150K")</f>
        <v>100K-150K</v>
      </c>
    </row>
    <row r="247" spans="1:21" hidden="1" x14ac:dyDescent="0.3">
      <c r="A247">
        <v>2249</v>
      </c>
      <c r="B247">
        <v>63</v>
      </c>
      <c r="C247">
        <v>37</v>
      </c>
      <c r="D247">
        <v>8</v>
      </c>
      <c r="E247" t="s">
        <v>18</v>
      </c>
      <c r="F247">
        <v>94618</v>
      </c>
      <c r="G247">
        <v>1</v>
      </c>
      <c r="H247">
        <v>0.8</v>
      </c>
      <c r="I247" t="s">
        <v>20</v>
      </c>
      <c r="J247">
        <v>97</v>
      </c>
      <c r="K247" t="s">
        <v>16</v>
      </c>
      <c r="L247" t="s">
        <v>16</v>
      </c>
      <c r="M247" t="s">
        <v>16</v>
      </c>
      <c r="N247" t="s">
        <v>17</v>
      </c>
      <c r="O247" t="s">
        <v>16</v>
      </c>
      <c r="P247" t="str" cm="1">
        <f t="array" ref="P247">_xlfn.IFS(Data_set[[#This Row],[Age (in years)]]&lt;=30,"&lt;30",Data_set[[#This Row],[Age (in years)]]&lt;=40,"30-40",Data_set[[#This Row],[Age (in years)]]&lt;=50,"40-50",Data_set[[#This Row],[Age (in years)]]&lt;=60,"50-60",Data_set[[#This Row],[Age (in years)]]&gt;60,"&gt;60")</f>
        <v>&gt;60</v>
      </c>
      <c r="Q247" t="str" cm="1">
        <f t="array" ref="Q247">_xlfn.IFS(Data_set[[#This Row],[Experience (in years)]]&lt;=5,"0-5",Data_set[[#This Row],[Experience (in years)]]&lt;=10,"6-10",Data_set[[#This Row],[Experience (in years)]]&lt;=20,"11-20",Data_set[[#This Row],[Experience (in years)]]&lt;=30,"21-30",Data_set[[#This Row],[Experience (in years)]]&lt;=40,"31-40",TRUE,"40+")</f>
        <v>31-40</v>
      </c>
      <c r="R247" t="str" cm="1">
        <f t="array" ref="R247">_xlfn.IFS(Data_set[[#This Row],[Mortgage]]=0,"0",Data_set[[#This Row],[Mortgage]]&lt;=100,"1-100",Data_set[[#This Row],[Mortgage]]&lt;=200,"101-200",Data_set[[#This Row],[Mortgage]]&lt;=300,"201-300",Data_set[[#This Row],[Mortgage]]&lt;=400,"301-400",TRUE,"400+")</f>
        <v>1-100</v>
      </c>
      <c r="S247" t="str" cm="1">
        <f t="array" ref="S247">_xlfn.IFS(Data_set[[#This Row],[CCAvg]]&lt;=2,"0-2",Data_set[[#This Row],[CCAvg]]&lt;=5,"3-5",Data_set[[#This Row],[CCAvg]]&lt;=8,"6-8",TRUE,"8+")</f>
        <v>0-2</v>
      </c>
      <c r="T247">
        <f>IF(Data_set[[#This Row],[Personal Loan]]="Yes",1,0)</f>
        <v>0</v>
      </c>
      <c r="U247" t="str" cm="1">
        <f t="array" ref="U247">_xlfn.IFS(Data_set[[#This Row],[Income (in K/year)]]&lt;50,"&lt;50K",Data_set[[#This Row],[Income (in K/year)]]&lt;75,"50K-75K",Data_set[[#This Row],[Income (in K/year)]]&lt;100,"75K-100K",Data_set[[#This Row],[Income (in K/year)]]&lt;150,"100K-150K",TRUE,"&gt;150K")</f>
        <v>&lt;50K</v>
      </c>
    </row>
    <row r="248" spans="1:21" hidden="1" x14ac:dyDescent="0.3">
      <c r="A248">
        <v>2384</v>
      </c>
      <c r="B248">
        <v>63</v>
      </c>
      <c r="C248">
        <v>39</v>
      </c>
      <c r="D248">
        <v>52</v>
      </c>
      <c r="E248" t="s">
        <v>21</v>
      </c>
      <c r="F248">
        <v>90033</v>
      </c>
      <c r="G248">
        <v>2</v>
      </c>
      <c r="H248">
        <v>1.1000000000000001</v>
      </c>
      <c r="I248" t="s">
        <v>15</v>
      </c>
      <c r="J248">
        <v>0</v>
      </c>
      <c r="K248" t="s">
        <v>16</v>
      </c>
      <c r="L248" t="s">
        <v>16</v>
      </c>
      <c r="M248" t="s">
        <v>16</v>
      </c>
      <c r="N248" t="s">
        <v>17</v>
      </c>
      <c r="O248" t="s">
        <v>17</v>
      </c>
      <c r="P248" t="str" cm="1">
        <f t="array" ref="P248">_xlfn.IFS(Data_set[[#This Row],[Age (in years)]]&lt;=30,"&lt;30",Data_set[[#This Row],[Age (in years)]]&lt;=40,"30-40",Data_set[[#This Row],[Age (in years)]]&lt;=50,"40-50",Data_set[[#This Row],[Age (in years)]]&lt;=60,"50-60",Data_set[[#This Row],[Age (in years)]]&gt;60,"&gt;60")</f>
        <v>&gt;60</v>
      </c>
      <c r="Q248" t="str" cm="1">
        <f t="array" ref="Q248">_xlfn.IFS(Data_set[[#This Row],[Experience (in years)]]&lt;=5,"0-5",Data_set[[#This Row],[Experience (in years)]]&lt;=10,"6-10",Data_set[[#This Row],[Experience (in years)]]&lt;=20,"11-20",Data_set[[#This Row],[Experience (in years)]]&lt;=30,"21-30",Data_set[[#This Row],[Experience (in years)]]&lt;=40,"31-40",TRUE,"40+")</f>
        <v>31-40</v>
      </c>
      <c r="R248" t="str" cm="1">
        <f t="array" ref="R248">_xlfn.IFS(Data_set[[#This Row],[Mortgage]]=0,"0",Data_set[[#This Row],[Mortgage]]&lt;=100,"1-100",Data_set[[#This Row],[Mortgage]]&lt;=200,"101-200",Data_set[[#This Row],[Mortgage]]&lt;=300,"201-300",Data_set[[#This Row],[Mortgage]]&lt;=400,"301-400",TRUE,"400+")</f>
        <v>0</v>
      </c>
      <c r="S248" t="str" cm="1">
        <f t="array" ref="S248">_xlfn.IFS(Data_set[[#This Row],[CCAvg]]&lt;=2,"0-2",Data_set[[#This Row],[CCAvg]]&lt;=5,"3-5",Data_set[[#This Row],[CCAvg]]&lt;=8,"6-8",TRUE,"8+")</f>
        <v>0-2</v>
      </c>
      <c r="T248">
        <f>IF(Data_set[[#This Row],[Personal Loan]]="Yes",1,0)</f>
        <v>0</v>
      </c>
      <c r="U248" t="str" cm="1">
        <f t="array" ref="U248">_xlfn.IFS(Data_set[[#This Row],[Income (in K/year)]]&lt;50,"&lt;50K",Data_set[[#This Row],[Income (in K/year)]]&lt;75,"50K-75K",Data_set[[#This Row],[Income (in K/year)]]&lt;100,"75K-100K",Data_set[[#This Row],[Income (in K/year)]]&lt;150,"100K-150K",TRUE,"&gt;150K")</f>
        <v>50K-75K</v>
      </c>
    </row>
    <row r="249" spans="1:21" hidden="1" x14ac:dyDescent="0.3">
      <c r="A249">
        <v>2420</v>
      </c>
      <c r="B249">
        <v>63</v>
      </c>
      <c r="C249">
        <v>37</v>
      </c>
      <c r="D249">
        <v>44</v>
      </c>
      <c r="E249" t="s">
        <v>18</v>
      </c>
      <c r="F249">
        <v>94550</v>
      </c>
      <c r="G249">
        <v>2</v>
      </c>
      <c r="H249">
        <v>1</v>
      </c>
      <c r="I249" t="s">
        <v>19</v>
      </c>
      <c r="J249">
        <v>0</v>
      </c>
      <c r="K249" t="s">
        <v>16</v>
      </c>
      <c r="L249" t="s">
        <v>16</v>
      </c>
      <c r="M249" t="s">
        <v>16</v>
      </c>
      <c r="N249" t="s">
        <v>17</v>
      </c>
      <c r="O249" t="s">
        <v>16</v>
      </c>
      <c r="P249" t="str" cm="1">
        <f t="array" ref="P249">_xlfn.IFS(Data_set[[#This Row],[Age (in years)]]&lt;=30,"&lt;30",Data_set[[#This Row],[Age (in years)]]&lt;=40,"30-40",Data_set[[#This Row],[Age (in years)]]&lt;=50,"40-50",Data_set[[#This Row],[Age (in years)]]&lt;=60,"50-60",Data_set[[#This Row],[Age (in years)]]&gt;60,"&gt;60")</f>
        <v>&gt;60</v>
      </c>
      <c r="Q249" t="str" cm="1">
        <f t="array" ref="Q249">_xlfn.IFS(Data_set[[#This Row],[Experience (in years)]]&lt;=5,"0-5",Data_set[[#This Row],[Experience (in years)]]&lt;=10,"6-10",Data_set[[#This Row],[Experience (in years)]]&lt;=20,"11-20",Data_set[[#This Row],[Experience (in years)]]&lt;=30,"21-30",Data_set[[#This Row],[Experience (in years)]]&lt;=40,"31-40",TRUE,"40+")</f>
        <v>31-40</v>
      </c>
      <c r="R249" t="str" cm="1">
        <f t="array" ref="R249">_xlfn.IFS(Data_set[[#This Row],[Mortgage]]=0,"0",Data_set[[#This Row],[Mortgage]]&lt;=100,"1-100",Data_set[[#This Row],[Mortgage]]&lt;=200,"101-200",Data_set[[#This Row],[Mortgage]]&lt;=300,"201-300",Data_set[[#This Row],[Mortgage]]&lt;=400,"301-400",TRUE,"400+")</f>
        <v>0</v>
      </c>
      <c r="S249" t="str" cm="1">
        <f t="array" ref="S249">_xlfn.IFS(Data_set[[#This Row],[CCAvg]]&lt;=2,"0-2",Data_set[[#This Row],[CCAvg]]&lt;=5,"3-5",Data_set[[#This Row],[CCAvg]]&lt;=8,"6-8",TRUE,"8+")</f>
        <v>0-2</v>
      </c>
      <c r="T249">
        <f>IF(Data_set[[#This Row],[Personal Loan]]="Yes",1,0)</f>
        <v>0</v>
      </c>
      <c r="U249" t="str" cm="1">
        <f t="array" ref="U249">_xlfn.IFS(Data_set[[#This Row],[Income (in K/year)]]&lt;50,"&lt;50K",Data_set[[#This Row],[Income (in K/year)]]&lt;75,"50K-75K",Data_set[[#This Row],[Income (in K/year)]]&lt;100,"75K-100K",Data_set[[#This Row],[Income (in K/year)]]&lt;150,"100K-150K",TRUE,"&gt;150K")</f>
        <v>&lt;50K</v>
      </c>
    </row>
    <row r="250" spans="1:21" hidden="1" x14ac:dyDescent="0.3">
      <c r="A250">
        <v>2421</v>
      </c>
      <c r="B250">
        <v>63</v>
      </c>
      <c r="C250">
        <v>39</v>
      </c>
      <c r="D250">
        <v>40</v>
      </c>
      <c r="E250" t="s">
        <v>18</v>
      </c>
      <c r="F250">
        <v>91304</v>
      </c>
      <c r="G250">
        <v>1</v>
      </c>
      <c r="H250">
        <v>0.8</v>
      </c>
      <c r="I250" t="s">
        <v>15</v>
      </c>
      <c r="J250">
        <v>118</v>
      </c>
      <c r="K250" t="s">
        <v>16</v>
      </c>
      <c r="L250" t="s">
        <v>16</v>
      </c>
      <c r="M250" t="s">
        <v>16</v>
      </c>
      <c r="N250" t="s">
        <v>16</v>
      </c>
      <c r="O250" t="s">
        <v>17</v>
      </c>
      <c r="P250" t="str" cm="1">
        <f t="array" ref="P250">_xlfn.IFS(Data_set[[#This Row],[Age (in years)]]&lt;=30,"&lt;30",Data_set[[#This Row],[Age (in years)]]&lt;=40,"30-40",Data_set[[#This Row],[Age (in years)]]&lt;=50,"40-50",Data_set[[#This Row],[Age (in years)]]&lt;=60,"50-60",Data_set[[#This Row],[Age (in years)]]&gt;60,"&gt;60")</f>
        <v>&gt;60</v>
      </c>
      <c r="Q250" t="str" cm="1">
        <f t="array" ref="Q250">_xlfn.IFS(Data_set[[#This Row],[Experience (in years)]]&lt;=5,"0-5",Data_set[[#This Row],[Experience (in years)]]&lt;=10,"6-10",Data_set[[#This Row],[Experience (in years)]]&lt;=20,"11-20",Data_set[[#This Row],[Experience (in years)]]&lt;=30,"21-30",Data_set[[#This Row],[Experience (in years)]]&lt;=40,"31-40",TRUE,"40+")</f>
        <v>31-40</v>
      </c>
      <c r="R250" t="str" cm="1">
        <f t="array" ref="R250">_xlfn.IFS(Data_set[[#This Row],[Mortgage]]=0,"0",Data_set[[#This Row],[Mortgage]]&lt;=100,"1-100",Data_set[[#This Row],[Mortgage]]&lt;=200,"101-200",Data_set[[#This Row],[Mortgage]]&lt;=300,"201-300",Data_set[[#This Row],[Mortgage]]&lt;=400,"301-400",TRUE,"400+")</f>
        <v>101-200</v>
      </c>
      <c r="S250" t="str" cm="1">
        <f t="array" ref="S250">_xlfn.IFS(Data_set[[#This Row],[CCAvg]]&lt;=2,"0-2",Data_set[[#This Row],[CCAvg]]&lt;=5,"3-5",Data_set[[#This Row],[CCAvg]]&lt;=8,"6-8",TRUE,"8+")</f>
        <v>0-2</v>
      </c>
      <c r="T250">
        <f>IF(Data_set[[#This Row],[Personal Loan]]="Yes",1,0)</f>
        <v>0</v>
      </c>
      <c r="U250" t="str" cm="1">
        <f t="array" ref="U250">_xlfn.IFS(Data_set[[#This Row],[Income (in K/year)]]&lt;50,"&lt;50K",Data_set[[#This Row],[Income (in K/year)]]&lt;75,"50K-75K",Data_set[[#This Row],[Income (in K/year)]]&lt;100,"75K-100K",Data_set[[#This Row],[Income (in K/year)]]&lt;150,"100K-150K",TRUE,"&gt;150K")</f>
        <v>&lt;50K</v>
      </c>
    </row>
    <row r="251" spans="1:21" hidden="1" x14ac:dyDescent="0.3">
      <c r="A251">
        <v>2497</v>
      </c>
      <c r="B251">
        <v>63</v>
      </c>
      <c r="C251">
        <v>37</v>
      </c>
      <c r="D251">
        <v>32</v>
      </c>
      <c r="E251" t="s">
        <v>18</v>
      </c>
      <c r="F251">
        <v>93117</v>
      </c>
      <c r="G251">
        <v>3</v>
      </c>
      <c r="H251">
        <v>0.7</v>
      </c>
      <c r="I251" t="s">
        <v>20</v>
      </c>
      <c r="J251">
        <v>141</v>
      </c>
      <c r="K251" t="s">
        <v>16</v>
      </c>
      <c r="L251" t="s">
        <v>16</v>
      </c>
      <c r="M251" t="s">
        <v>16</v>
      </c>
      <c r="N251" t="s">
        <v>16</v>
      </c>
      <c r="O251" t="s">
        <v>16</v>
      </c>
      <c r="P251" t="str" cm="1">
        <f t="array" ref="P251">_xlfn.IFS(Data_set[[#This Row],[Age (in years)]]&lt;=30,"&lt;30",Data_set[[#This Row],[Age (in years)]]&lt;=40,"30-40",Data_set[[#This Row],[Age (in years)]]&lt;=50,"40-50",Data_set[[#This Row],[Age (in years)]]&lt;=60,"50-60",Data_set[[#This Row],[Age (in years)]]&gt;60,"&gt;60")</f>
        <v>&gt;60</v>
      </c>
      <c r="Q251" t="str" cm="1">
        <f t="array" ref="Q251">_xlfn.IFS(Data_set[[#This Row],[Experience (in years)]]&lt;=5,"0-5",Data_set[[#This Row],[Experience (in years)]]&lt;=10,"6-10",Data_set[[#This Row],[Experience (in years)]]&lt;=20,"11-20",Data_set[[#This Row],[Experience (in years)]]&lt;=30,"21-30",Data_set[[#This Row],[Experience (in years)]]&lt;=40,"31-40",TRUE,"40+")</f>
        <v>31-40</v>
      </c>
      <c r="R251" t="str" cm="1">
        <f t="array" ref="R251">_xlfn.IFS(Data_set[[#This Row],[Mortgage]]=0,"0",Data_set[[#This Row],[Mortgage]]&lt;=100,"1-100",Data_set[[#This Row],[Mortgage]]&lt;=200,"101-200",Data_set[[#This Row],[Mortgage]]&lt;=300,"201-300",Data_set[[#This Row],[Mortgage]]&lt;=400,"301-400",TRUE,"400+")</f>
        <v>101-200</v>
      </c>
      <c r="S251" t="str" cm="1">
        <f t="array" ref="S251">_xlfn.IFS(Data_set[[#This Row],[CCAvg]]&lt;=2,"0-2",Data_set[[#This Row],[CCAvg]]&lt;=5,"3-5",Data_set[[#This Row],[CCAvg]]&lt;=8,"6-8",TRUE,"8+")</f>
        <v>0-2</v>
      </c>
      <c r="T251">
        <f>IF(Data_set[[#This Row],[Personal Loan]]="Yes",1,0)</f>
        <v>0</v>
      </c>
      <c r="U251" t="str" cm="1">
        <f t="array" ref="U251">_xlfn.IFS(Data_set[[#This Row],[Income (in K/year)]]&lt;50,"&lt;50K",Data_set[[#This Row],[Income (in K/year)]]&lt;75,"50K-75K",Data_set[[#This Row],[Income (in K/year)]]&lt;100,"75K-100K",Data_set[[#This Row],[Income (in K/year)]]&lt;150,"100K-150K",TRUE,"&gt;150K")</f>
        <v>&lt;50K</v>
      </c>
    </row>
    <row r="252" spans="1:21" hidden="1" x14ac:dyDescent="0.3">
      <c r="A252">
        <v>2523</v>
      </c>
      <c r="B252">
        <v>63</v>
      </c>
      <c r="C252">
        <v>37</v>
      </c>
      <c r="D252">
        <v>145</v>
      </c>
      <c r="E252" t="s">
        <v>14</v>
      </c>
      <c r="F252">
        <v>94025</v>
      </c>
      <c r="G252">
        <v>2</v>
      </c>
      <c r="H252">
        <v>6.9</v>
      </c>
      <c r="I252" t="s">
        <v>15</v>
      </c>
      <c r="J252">
        <v>0</v>
      </c>
      <c r="K252" t="s">
        <v>16</v>
      </c>
      <c r="L252" t="s">
        <v>16</v>
      </c>
      <c r="M252" t="s">
        <v>16</v>
      </c>
      <c r="N252" t="s">
        <v>17</v>
      </c>
      <c r="O252" t="s">
        <v>16</v>
      </c>
      <c r="P252" t="str" cm="1">
        <f t="array" ref="P252">_xlfn.IFS(Data_set[[#This Row],[Age (in years)]]&lt;=30,"&lt;30",Data_set[[#This Row],[Age (in years)]]&lt;=40,"30-40",Data_set[[#This Row],[Age (in years)]]&lt;=50,"40-50",Data_set[[#This Row],[Age (in years)]]&lt;=60,"50-60",Data_set[[#This Row],[Age (in years)]]&gt;60,"&gt;60")</f>
        <v>&gt;60</v>
      </c>
      <c r="Q252" t="str" cm="1">
        <f t="array" ref="Q252">_xlfn.IFS(Data_set[[#This Row],[Experience (in years)]]&lt;=5,"0-5",Data_set[[#This Row],[Experience (in years)]]&lt;=10,"6-10",Data_set[[#This Row],[Experience (in years)]]&lt;=20,"11-20",Data_set[[#This Row],[Experience (in years)]]&lt;=30,"21-30",Data_set[[#This Row],[Experience (in years)]]&lt;=40,"31-40",TRUE,"40+")</f>
        <v>31-40</v>
      </c>
      <c r="R252" t="str" cm="1">
        <f t="array" ref="R252">_xlfn.IFS(Data_set[[#This Row],[Mortgage]]=0,"0",Data_set[[#This Row],[Mortgage]]&lt;=100,"1-100",Data_set[[#This Row],[Mortgage]]&lt;=200,"101-200",Data_set[[#This Row],[Mortgage]]&lt;=300,"201-300",Data_set[[#This Row],[Mortgage]]&lt;=400,"301-400",TRUE,"400+")</f>
        <v>0</v>
      </c>
      <c r="S252" t="str" cm="1">
        <f t="array" ref="S252">_xlfn.IFS(Data_set[[#This Row],[CCAvg]]&lt;=2,"0-2",Data_set[[#This Row],[CCAvg]]&lt;=5,"3-5",Data_set[[#This Row],[CCAvg]]&lt;=8,"6-8",TRUE,"8+")</f>
        <v>6-8</v>
      </c>
      <c r="T252">
        <f>IF(Data_set[[#This Row],[Personal Loan]]="Yes",1,0)</f>
        <v>0</v>
      </c>
      <c r="U252" t="str" cm="1">
        <f t="array" ref="U252">_xlfn.IFS(Data_set[[#This Row],[Income (in K/year)]]&lt;50,"&lt;50K",Data_set[[#This Row],[Income (in K/year)]]&lt;75,"50K-75K",Data_set[[#This Row],[Income (in K/year)]]&lt;100,"75K-100K",Data_set[[#This Row],[Income (in K/year)]]&lt;150,"100K-150K",TRUE,"&gt;150K")</f>
        <v>100K-150K</v>
      </c>
    </row>
    <row r="253" spans="1:21" hidden="1" x14ac:dyDescent="0.3">
      <c r="A253">
        <v>2555</v>
      </c>
      <c r="B253">
        <v>63</v>
      </c>
      <c r="C253">
        <v>39</v>
      </c>
      <c r="D253">
        <v>53</v>
      </c>
      <c r="E253" t="s">
        <v>21</v>
      </c>
      <c r="F253">
        <v>93940</v>
      </c>
      <c r="G253">
        <v>1</v>
      </c>
      <c r="H253">
        <v>0.8</v>
      </c>
      <c r="I253" t="s">
        <v>15</v>
      </c>
      <c r="J253">
        <v>0</v>
      </c>
      <c r="K253" t="s">
        <v>16</v>
      </c>
      <c r="L253" t="s">
        <v>16</v>
      </c>
      <c r="M253" t="s">
        <v>16</v>
      </c>
      <c r="N253" t="s">
        <v>16</v>
      </c>
      <c r="O253" t="s">
        <v>16</v>
      </c>
      <c r="P253" t="str" cm="1">
        <f t="array" ref="P253">_xlfn.IFS(Data_set[[#This Row],[Age (in years)]]&lt;=30,"&lt;30",Data_set[[#This Row],[Age (in years)]]&lt;=40,"30-40",Data_set[[#This Row],[Age (in years)]]&lt;=50,"40-50",Data_set[[#This Row],[Age (in years)]]&lt;=60,"50-60",Data_set[[#This Row],[Age (in years)]]&gt;60,"&gt;60")</f>
        <v>&gt;60</v>
      </c>
      <c r="Q253" t="str" cm="1">
        <f t="array" ref="Q253">_xlfn.IFS(Data_set[[#This Row],[Experience (in years)]]&lt;=5,"0-5",Data_set[[#This Row],[Experience (in years)]]&lt;=10,"6-10",Data_set[[#This Row],[Experience (in years)]]&lt;=20,"11-20",Data_set[[#This Row],[Experience (in years)]]&lt;=30,"21-30",Data_set[[#This Row],[Experience (in years)]]&lt;=40,"31-40",TRUE,"40+")</f>
        <v>31-40</v>
      </c>
      <c r="R253" t="str" cm="1">
        <f t="array" ref="R253">_xlfn.IFS(Data_set[[#This Row],[Mortgage]]=0,"0",Data_set[[#This Row],[Mortgage]]&lt;=100,"1-100",Data_set[[#This Row],[Mortgage]]&lt;=200,"101-200",Data_set[[#This Row],[Mortgage]]&lt;=300,"201-300",Data_set[[#This Row],[Mortgage]]&lt;=400,"301-400",TRUE,"400+")</f>
        <v>0</v>
      </c>
      <c r="S253" t="str" cm="1">
        <f t="array" ref="S253">_xlfn.IFS(Data_set[[#This Row],[CCAvg]]&lt;=2,"0-2",Data_set[[#This Row],[CCAvg]]&lt;=5,"3-5",Data_set[[#This Row],[CCAvg]]&lt;=8,"6-8",TRUE,"8+")</f>
        <v>0-2</v>
      </c>
      <c r="T253">
        <f>IF(Data_set[[#This Row],[Personal Loan]]="Yes",1,0)</f>
        <v>0</v>
      </c>
      <c r="U253" t="str" cm="1">
        <f t="array" ref="U253">_xlfn.IFS(Data_set[[#This Row],[Income (in K/year)]]&lt;50,"&lt;50K",Data_set[[#This Row],[Income (in K/year)]]&lt;75,"50K-75K",Data_set[[#This Row],[Income (in K/year)]]&lt;100,"75K-100K",Data_set[[#This Row],[Income (in K/year)]]&lt;150,"100K-150K",TRUE,"&gt;150K")</f>
        <v>50K-75K</v>
      </c>
    </row>
    <row r="254" spans="1:21" hidden="1" x14ac:dyDescent="0.3">
      <c r="A254">
        <v>2631</v>
      </c>
      <c r="B254">
        <v>63</v>
      </c>
      <c r="C254">
        <v>37</v>
      </c>
      <c r="D254">
        <v>113</v>
      </c>
      <c r="E254" t="s">
        <v>14</v>
      </c>
      <c r="F254">
        <v>94611</v>
      </c>
      <c r="G254">
        <v>4</v>
      </c>
      <c r="H254">
        <v>1.7</v>
      </c>
      <c r="I254" t="s">
        <v>19</v>
      </c>
      <c r="J254">
        <v>0</v>
      </c>
      <c r="K254" t="s">
        <v>16</v>
      </c>
      <c r="L254" t="s">
        <v>16</v>
      </c>
      <c r="M254" t="s">
        <v>16</v>
      </c>
      <c r="N254" t="s">
        <v>17</v>
      </c>
      <c r="O254" t="s">
        <v>17</v>
      </c>
      <c r="P254" t="str" cm="1">
        <f t="array" ref="P254">_xlfn.IFS(Data_set[[#This Row],[Age (in years)]]&lt;=30,"&lt;30",Data_set[[#This Row],[Age (in years)]]&lt;=40,"30-40",Data_set[[#This Row],[Age (in years)]]&lt;=50,"40-50",Data_set[[#This Row],[Age (in years)]]&lt;=60,"50-60",Data_set[[#This Row],[Age (in years)]]&gt;60,"&gt;60")</f>
        <v>&gt;60</v>
      </c>
      <c r="Q254" t="str" cm="1">
        <f t="array" ref="Q254">_xlfn.IFS(Data_set[[#This Row],[Experience (in years)]]&lt;=5,"0-5",Data_set[[#This Row],[Experience (in years)]]&lt;=10,"6-10",Data_set[[#This Row],[Experience (in years)]]&lt;=20,"11-20",Data_set[[#This Row],[Experience (in years)]]&lt;=30,"21-30",Data_set[[#This Row],[Experience (in years)]]&lt;=40,"31-40",TRUE,"40+")</f>
        <v>31-40</v>
      </c>
      <c r="R254" t="str" cm="1">
        <f t="array" ref="R254">_xlfn.IFS(Data_set[[#This Row],[Mortgage]]=0,"0",Data_set[[#This Row],[Mortgage]]&lt;=100,"1-100",Data_set[[#This Row],[Mortgage]]&lt;=200,"101-200",Data_set[[#This Row],[Mortgage]]&lt;=300,"201-300",Data_set[[#This Row],[Mortgage]]&lt;=400,"301-400",TRUE,"400+")</f>
        <v>0</v>
      </c>
      <c r="S254" t="str" cm="1">
        <f t="array" ref="S254">_xlfn.IFS(Data_set[[#This Row],[CCAvg]]&lt;=2,"0-2",Data_set[[#This Row],[CCAvg]]&lt;=5,"3-5",Data_set[[#This Row],[CCAvg]]&lt;=8,"6-8",TRUE,"8+")</f>
        <v>0-2</v>
      </c>
      <c r="T254">
        <f>IF(Data_set[[#This Row],[Personal Loan]]="Yes",1,0)</f>
        <v>0</v>
      </c>
      <c r="U254" t="str" cm="1">
        <f t="array" ref="U254">_xlfn.IFS(Data_set[[#This Row],[Income (in K/year)]]&lt;50,"&lt;50K",Data_set[[#This Row],[Income (in K/year)]]&lt;75,"50K-75K",Data_set[[#This Row],[Income (in K/year)]]&lt;100,"75K-100K",Data_set[[#This Row],[Income (in K/year)]]&lt;150,"100K-150K",TRUE,"&gt;150K")</f>
        <v>100K-150K</v>
      </c>
    </row>
    <row r="255" spans="1:21" hidden="1" x14ac:dyDescent="0.3">
      <c r="A255">
        <v>2644</v>
      </c>
      <c r="B255">
        <v>63</v>
      </c>
      <c r="C255">
        <v>38</v>
      </c>
      <c r="D255">
        <v>14</v>
      </c>
      <c r="E255" t="s">
        <v>18</v>
      </c>
      <c r="F255">
        <v>92630</v>
      </c>
      <c r="G255">
        <v>4</v>
      </c>
      <c r="H255">
        <v>0.4</v>
      </c>
      <c r="I255" t="s">
        <v>20</v>
      </c>
      <c r="J255">
        <v>86</v>
      </c>
      <c r="K255" t="s">
        <v>16</v>
      </c>
      <c r="L255" t="s">
        <v>16</v>
      </c>
      <c r="M255" t="s">
        <v>16</v>
      </c>
      <c r="N255" t="s">
        <v>17</v>
      </c>
      <c r="O255" t="s">
        <v>17</v>
      </c>
      <c r="P255" t="str" cm="1">
        <f t="array" ref="P255">_xlfn.IFS(Data_set[[#This Row],[Age (in years)]]&lt;=30,"&lt;30",Data_set[[#This Row],[Age (in years)]]&lt;=40,"30-40",Data_set[[#This Row],[Age (in years)]]&lt;=50,"40-50",Data_set[[#This Row],[Age (in years)]]&lt;=60,"50-60",Data_set[[#This Row],[Age (in years)]]&gt;60,"&gt;60")</f>
        <v>&gt;60</v>
      </c>
      <c r="Q255" t="str" cm="1">
        <f t="array" ref="Q255">_xlfn.IFS(Data_set[[#This Row],[Experience (in years)]]&lt;=5,"0-5",Data_set[[#This Row],[Experience (in years)]]&lt;=10,"6-10",Data_set[[#This Row],[Experience (in years)]]&lt;=20,"11-20",Data_set[[#This Row],[Experience (in years)]]&lt;=30,"21-30",Data_set[[#This Row],[Experience (in years)]]&lt;=40,"31-40",TRUE,"40+")</f>
        <v>31-40</v>
      </c>
      <c r="R255" t="str" cm="1">
        <f t="array" ref="R255">_xlfn.IFS(Data_set[[#This Row],[Mortgage]]=0,"0",Data_set[[#This Row],[Mortgage]]&lt;=100,"1-100",Data_set[[#This Row],[Mortgage]]&lt;=200,"101-200",Data_set[[#This Row],[Mortgage]]&lt;=300,"201-300",Data_set[[#This Row],[Mortgage]]&lt;=400,"301-400",TRUE,"400+")</f>
        <v>1-100</v>
      </c>
      <c r="S255" t="str" cm="1">
        <f t="array" ref="S255">_xlfn.IFS(Data_set[[#This Row],[CCAvg]]&lt;=2,"0-2",Data_set[[#This Row],[CCAvg]]&lt;=5,"3-5",Data_set[[#This Row],[CCAvg]]&lt;=8,"6-8",TRUE,"8+")</f>
        <v>0-2</v>
      </c>
      <c r="T255">
        <f>IF(Data_set[[#This Row],[Personal Loan]]="Yes",1,0)</f>
        <v>0</v>
      </c>
      <c r="U255" t="str" cm="1">
        <f t="array" ref="U255">_xlfn.IFS(Data_set[[#This Row],[Income (in K/year)]]&lt;50,"&lt;50K",Data_set[[#This Row],[Income (in K/year)]]&lt;75,"50K-75K",Data_set[[#This Row],[Income (in K/year)]]&lt;100,"75K-100K",Data_set[[#This Row],[Income (in K/year)]]&lt;150,"100K-150K",TRUE,"&gt;150K")</f>
        <v>&lt;50K</v>
      </c>
    </row>
    <row r="256" spans="1:21" hidden="1" x14ac:dyDescent="0.3">
      <c r="A256">
        <v>2668</v>
      </c>
      <c r="B256">
        <v>63</v>
      </c>
      <c r="C256">
        <v>39</v>
      </c>
      <c r="D256">
        <v>58</v>
      </c>
      <c r="E256" t="s">
        <v>21</v>
      </c>
      <c r="F256">
        <v>94112</v>
      </c>
      <c r="G256">
        <v>1</v>
      </c>
      <c r="H256">
        <v>0</v>
      </c>
      <c r="I256" t="s">
        <v>20</v>
      </c>
      <c r="J256">
        <v>0</v>
      </c>
      <c r="K256" t="s">
        <v>16</v>
      </c>
      <c r="L256" t="s">
        <v>16</v>
      </c>
      <c r="M256" t="s">
        <v>16</v>
      </c>
      <c r="N256" t="s">
        <v>17</v>
      </c>
      <c r="O256" t="s">
        <v>16</v>
      </c>
      <c r="P256" t="str" cm="1">
        <f t="array" ref="P256">_xlfn.IFS(Data_set[[#This Row],[Age (in years)]]&lt;=30,"&lt;30",Data_set[[#This Row],[Age (in years)]]&lt;=40,"30-40",Data_set[[#This Row],[Age (in years)]]&lt;=50,"40-50",Data_set[[#This Row],[Age (in years)]]&lt;=60,"50-60",Data_set[[#This Row],[Age (in years)]]&gt;60,"&gt;60")</f>
        <v>&gt;60</v>
      </c>
      <c r="Q256" t="str" cm="1">
        <f t="array" ref="Q256">_xlfn.IFS(Data_set[[#This Row],[Experience (in years)]]&lt;=5,"0-5",Data_set[[#This Row],[Experience (in years)]]&lt;=10,"6-10",Data_set[[#This Row],[Experience (in years)]]&lt;=20,"11-20",Data_set[[#This Row],[Experience (in years)]]&lt;=30,"21-30",Data_set[[#This Row],[Experience (in years)]]&lt;=40,"31-40",TRUE,"40+")</f>
        <v>31-40</v>
      </c>
      <c r="R256" t="str" cm="1">
        <f t="array" ref="R256">_xlfn.IFS(Data_set[[#This Row],[Mortgage]]=0,"0",Data_set[[#This Row],[Mortgage]]&lt;=100,"1-100",Data_set[[#This Row],[Mortgage]]&lt;=200,"101-200",Data_set[[#This Row],[Mortgage]]&lt;=300,"201-300",Data_set[[#This Row],[Mortgage]]&lt;=400,"301-400",TRUE,"400+")</f>
        <v>0</v>
      </c>
      <c r="S256" t="str" cm="1">
        <f t="array" ref="S256">_xlfn.IFS(Data_set[[#This Row],[CCAvg]]&lt;=2,"0-2",Data_set[[#This Row],[CCAvg]]&lt;=5,"3-5",Data_set[[#This Row],[CCAvg]]&lt;=8,"6-8",TRUE,"8+")</f>
        <v>0-2</v>
      </c>
      <c r="T256">
        <f>IF(Data_set[[#This Row],[Personal Loan]]="Yes",1,0)</f>
        <v>0</v>
      </c>
      <c r="U256" t="str" cm="1">
        <f t="array" ref="U256">_xlfn.IFS(Data_set[[#This Row],[Income (in K/year)]]&lt;50,"&lt;50K",Data_set[[#This Row],[Income (in K/year)]]&lt;75,"50K-75K",Data_set[[#This Row],[Income (in K/year)]]&lt;100,"75K-100K",Data_set[[#This Row],[Income (in K/year)]]&lt;150,"100K-150K",TRUE,"&gt;150K")</f>
        <v>50K-75K</v>
      </c>
    </row>
    <row r="257" spans="1:21" x14ac:dyDescent="0.3">
      <c r="A257">
        <v>2679</v>
      </c>
      <c r="B257">
        <v>63</v>
      </c>
      <c r="C257">
        <v>38</v>
      </c>
      <c r="D257">
        <v>148</v>
      </c>
      <c r="E257" t="s">
        <v>14</v>
      </c>
      <c r="F257">
        <v>93023</v>
      </c>
      <c r="G257">
        <v>2</v>
      </c>
      <c r="H257">
        <v>4.3</v>
      </c>
      <c r="I257" t="s">
        <v>19</v>
      </c>
      <c r="J257">
        <v>0</v>
      </c>
      <c r="K257" t="s">
        <v>17</v>
      </c>
      <c r="L257" t="s">
        <v>16</v>
      </c>
      <c r="M257" t="s">
        <v>16</v>
      </c>
      <c r="N257" t="s">
        <v>17</v>
      </c>
      <c r="O257" t="s">
        <v>16</v>
      </c>
      <c r="P257" t="str" cm="1">
        <f t="array" ref="P257">_xlfn.IFS(Data_set[[#This Row],[Age (in years)]]&lt;=30,"&lt;30",Data_set[[#This Row],[Age (in years)]]&lt;=40,"30-40",Data_set[[#This Row],[Age (in years)]]&lt;=50,"40-50",Data_set[[#This Row],[Age (in years)]]&lt;=60,"50-60",Data_set[[#This Row],[Age (in years)]]&gt;60,"&gt;60")</f>
        <v>&gt;60</v>
      </c>
      <c r="Q257" t="str" cm="1">
        <f t="array" ref="Q257">_xlfn.IFS(Data_set[[#This Row],[Experience (in years)]]&lt;=5,"0-5",Data_set[[#This Row],[Experience (in years)]]&lt;=10,"6-10",Data_set[[#This Row],[Experience (in years)]]&lt;=20,"11-20",Data_set[[#This Row],[Experience (in years)]]&lt;=30,"21-30",Data_set[[#This Row],[Experience (in years)]]&lt;=40,"31-40",TRUE,"40+")</f>
        <v>31-40</v>
      </c>
      <c r="R257" t="str" cm="1">
        <f t="array" ref="R257">_xlfn.IFS(Data_set[[#This Row],[Mortgage]]=0,"0",Data_set[[#This Row],[Mortgage]]&lt;=100,"1-100",Data_set[[#This Row],[Mortgage]]&lt;=200,"101-200",Data_set[[#This Row],[Mortgage]]&lt;=300,"201-300",Data_set[[#This Row],[Mortgage]]&lt;=400,"301-400",TRUE,"400+")</f>
        <v>0</v>
      </c>
      <c r="S257" t="str" cm="1">
        <f t="array" ref="S257">_xlfn.IFS(Data_set[[#This Row],[CCAvg]]&lt;=2,"0-2",Data_set[[#This Row],[CCAvg]]&lt;=5,"3-5",Data_set[[#This Row],[CCAvg]]&lt;=8,"6-8",TRUE,"8+")</f>
        <v>3-5</v>
      </c>
      <c r="T257">
        <f>IF(Data_set[[#This Row],[Personal Loan]]="Yes",1,0)</f>
        <v>1</v>
      </c>
      <c r="U257" t="str" cm="1">
        <f t="array" ref="U257">_xlfn.IFS(Data_set[[#This Row],[Income (in K/year)]]&lt;50,"&lt;50K",Data_set[[#This Row],[Income (in K/year)]]&lt;75,"50K-75K",Data_set[[#This Row],[Income (in K/year)]]&lt;100,"75K-100K",Data_set[[#This Row],[Income (in K/year)]]&lt;150,"100K-150K",TRUE,"&gt;150K")</f>
        <v>100K-150K</v>
      </c>
    </row>
    <row r="258" spans="1:21" hidden="1" x14ac:dyDescent="0.3">
      <c r="A258">
        <v>2697</v>
      </c>
      <c r="B258">
        <v>63</v>
      </c>
      <c r="C258">
        <v>37</v>
      </c>
      <c r="D258">
        <v>78</v>
      </c>
      <c r="E258" t="s">
        <v>21</v>
      </c>
      <c r="F258">
        <v>91711</v>
      </c>
      <c r="G258">
        <v>4</v>
      </c>
      <c r="H258">
        <v>1.7</v>
      </c>
      <c r="I258" t="s">
        <v>19</v>
      </c>
      <c r="J258">
        <v>0</v>
      </c>
      <c r="K258" t="s">
        <v>16</v>
      </c>
      <c r="L258" t="s">
        <v>16</v>
      </c>
      <c r="M258" t="s">
        <v>16</v>
      </c>
      <c r="N258" t="s">
        <v>17</v>
      </c>
      <c r="O258" t="s">
        <v>16</v>
      </c>
      <c r="P258" t="str" cm="1">
        <f t="array" ref="P258">_xlfn.IFS(Data_set[[#This Row],[Age (in years)]]&lt;=30,"&lt;30",Data_set[[#This Row],[Age (in years)]]&lt;=40,"30-40",Data_set[[#This Row],[Age (in years)]]&lt;=50,"40-50",Data_set[[#This Row],[Age (in years)]]&lt;=60,"50-60",Data_set[[#This Row],[Age (in years)]]&gt;60,"&gt;60")</f>
        <v>&gt;60</v>
      </c>
      <c r="Q258" t="str" cm="1">
        <f t="array" ref="Q258">_xlfn.IFS(Data_set[[#This Row],[Experience (in years)]]&lt;=5,"0-5",Data_set[[#This Row],[Experience (in years)]]&lt;=10,"6-10",Data_set[[#This Row],[Experience (in years)]]&lt;=20,"11-20",Data_set[[#This Row],[Experience (in years)]]&lt;=30,"21-30",Data_set[[#This Row],[Experience (in years)]]&lt;=40,"31-40",TRUE,"40+")</f>
        <v>31-40</v>
      </c>
      <c r="R258" t="str" cm="1">
        <f t="array" ref="R258">_xlfn.IFS(Data_set[[#This Row],[Mortgage]]=0,"0",Data_set[[#This Row],[Mortgage]]&lt;=100,"1-100",Data_set[[#This Row],[Mortgage]]&lt;=200,"101-200",Data_set[[#This Row],[Mortgage]]&lt;=300,"201-300",Data_set[[#This Row],[Mortgage]]&lt;=400,"301-400",TRUE,"400+")</f>
        <v>0</v>
      </c>
      <c r="S258" t="str" cm="1">
        <f t="array" ref="S258">_xlfn.IFS(Data_set[[#This Row],[CCAvg]]&lt;=2,"0-2",Data_set[[#This Row],[CCAvg]]&lt;=5,"3-5",Data_set[[#This Row],[CCAvg]]&lt;=8,"6-8",TRUE,"8+")</f>
        <v>0-2</v>
      </c>
      <c r="T258">
        <f>IF(Data_set[[#This Row],[Personal Loan]]="Yes",1,0)</f>
        <v>0</v>
      </c>
      <c r="U258" t="str" cm="1">
        <f t="array" ref="U258">_xlfn.IFS(Data_set[[#This Row],[Income (in K/year)]]&lt;50,"&lt;50K",Data_set[[#This Row],[Income (in K/year)]]&lt;75,"50K-75K",Data_set[[#This Row],[Income (in K/year)]]&lt;100,"75K-100K",Data_set[[#This Row],[Income (in K/year)]]&lt;150,"100K-150K",TRUE,"&gt;150K")</f>
        <v>75K-100K</v>
      </c>
    </row>
    <row r="259" spans="1:21" hidden="1" x14ac:dyDescent="0.3">
      <c r="A259">
        <v>2726</v>
      </c>
      <c r="B259">
        <v>63</v>
      </c>
      <c r="C259">
        <v>38</v>
      </c>
      <c r="D259">
        <v>138</v>
      </c>
      <c r="E259" t="s">
        <v>14</v>
      </c>
      <c r="F259">
        <v>92675</v>
      </c>
      <c r="G259">
        <v>1</v>
      </c>
      <c r="H259">
        <v>2.5</v>
      </c>
      <c r="I259" t="s">
        <v>15</v>
      </c>
      <c r="J259">
        <v>0</v>
      </c>
      <c r="K259" t="s">
        <v>16</v>
      </c>
      <c r="L259" t="s">
        <v>16</v>
      </c>
      <c r="M259" t="s">
        <v>16</v>
      </c>
      <c r="N259" t="s">
        <v>17</v>
      </c>
      <c r="O259" t="s">
        <v>16</v>
      </c>
      <c r="P259" t="str" cm="1">
        <f t="array" ref="P259">_xlfn.IFS(Data_set[[#This Row],[Age (in years)]]&lt;=30,"&lt;30",Data_set[[#This Row],[Age (in years)]]&lt;=40,"30-40",Data_set[[#This Row],[Age (in years)]]&lt;=50,"40-50",Data_set[[#This Row],[Age (in years)]]&lt;=60,"50-60",Data_set[[#This Row],[Age (in years)]]&gt;60,"&gt;60")</f>
        <v>&gt;60</v>
      </c>
      <c r="Q259" t="str" cm="1">
        <f t="array" ref="Q259">_xlfn.IFS(Data_set[[#This Row],[Experience (in years)]]&lt;=5,"0-5",Data_set[[#This Row],[Experience (in years)]]&lt;=10,"6-10",Data_set[[#This Row],[Experience (in years)]]&lt;=20,"11-20",Data_set[[#This Row],[Experience (in years)]]&lt;=30,"21-30",Data_set[[#This Row],[Experience (in years)]]&lt;=40,"31-40",TRUE,"40+")</f>
        <v>31-40</v>
      </c>
      <c r="R259" t="str" cm="1">
        <f t="array" ref="R259">_xlfn.IFS(Data_set[[#This Row],[Mortgage]]=0,"0",Data_set[[#This Row],[Mortgage]]&lt;=100,"1-100",Data_set[[#This Row],[Mortgage]]&lt;=200,"101-200",Data_set[[#This Row],[Mortgage]]&lt;=300,"201-300",Data_set[[#This Row],[Mortgage]]&lt;=400,"301-400",TRUE,"400+")</f>
        <v>0</v>
      </c>
      <c r="S259" t="str" cm="1">
        <f t="array" ref="S259">_xlfn.IFS(Data_set[[#This Row],[CCAvg]]&lt;=2,"0-2",Data_set[[#This Row],[CCAvg]]&lt;=5,"3-5",Data_set[[#This Row],[CCAvg]]&lt;=8,"6-8",TRUE,"8+")</f>
        <v>3-5</v>
      </c>
      <c r="T259">
        <f>IF(Data_set[[#This Row],[Personal Loan]]="Yes",1,0)</f>
        <v>0</v>
      </c>
      <c r="U259" t="str" cm="1">
        <f t="array" ref="U259">_xlfn.IFS(Data_set[[#This Row],[Income (in K/year)]]&lt;50,"&lt;50K",Data_set[[#This Row],[Income (in K/year)]]&lt;75,"50K-75K",Data_set[[#This Row],[Income (in K/year)]]&lt;100,"75K-100K",Data_set[[#This Row],[Income (in K/year)]]&lt;150,"100K-150K",TRUE,"&gt;150K")</f>
        <v>100K-150K</v>
      </c>
    </row>
    <row r="260" spans="1:21" hidden="1" x14ac:dyDescent="0.3">
      <c r="A260">
        <v>2758</v>
      </c>
      <c r="B260">
        <v>63</v>
      </c>
      <c r="C260">
        <v>38</v>
      </c>
      <c r="D260">
        <v>50</v>
      </c>
      <c r="E260" t="s">
        <v>18</v>
      </c>
      <c r="F260">
        <v>93943</v>
      </c>
      <c r="G260">
        <v>2</v>
      </c>
      <c r="H260">
        <v>2.8</v>
      </c>
      <c r="I260" t="s">
        <v>15</v>
      </c>
      <c r="J260">
        <v>205</v>
      </c>
      <c r="K260" t="s">
        <v>16</v>
      </c>
      <c r="L260" t="s">
        <v>16</v>
      </c>
      <c r="M260" t="s">
        <v>16</v>
      </c>
      <c r="N260" t="s">
        <v>16</v>
      </c>
      <c r="O260" t="s">
        <v>16</v>
      </c>
      <c r="P260" t="str" cm="1">
        <f t="array" ref="P260">_xlfn.IFS(Data_set[[#This Row],[Age (in years)]]&lt;=30,"&lt;30",Data_set[[#This Row],[Age (in years)]]&lt;=40,"30-40",Data_set[[#This Row],[Age (in years)]]&lt;=50,"40-50",Data_set[[#This Row],[Age (in years)]]&lt;=60,"50-60",Data_set[[#This Row],[Age (in years)]]&gt;60,"&gt;60")</f>
        <v>&gt;60</v>
      </c>
      <c r="Q260" t="str" cm="1">
        <f t="array" ref="Q260">_xlfn.IFS(Data_set[[#This Row],[Experience (in years)]]&lt;=5,"0-5",Data_set[[#This Row],[Experience (in years)]]&lt;=10,"6-10",Data_set[[#This Row],[Experience (in years)]]&lt;=20,"11-20",Data_set[[#This Row],[Experience (in years)]]&lt;=30,"21-30",Data_set[[#This Row],[Experience (in years)]]&lt;=40,"31-40",TRUE,"40+")</f>
        <v>31-40</v>
      </c>
      <c r="R260" t="str" cm="1">
        <f t="array" ref="R260">_xlfn.IFS(Data_set[[#This Row],[Mortgage]]=0,"0",Data_set[[#This Row],[Mortgage]]&lt;=100,"1-100",Data_set[[#This Row],[Mortgage]]&lt;=200,"101-200",Data_set[[#This Row],[Mortgage]]&lt;=300,"201-300",Data_set[[#This Row],[Mortgage]]&lt;=400,"301-400",TRUE,"400+")</f>
        <v>201-300</v>
      </c>
      <c r="S260" t="str" cm="1">
        <f t="array" ref="S260">_xlfn.IFS(Data_set[[#This Row],[CCAvg]]&lt;=2,"0-2",Data_set[[#This Row],[CCAvg]]&lt;=5,"3-5",Data_set[[#This Row],[CCAvg]]&lt;=8,"6-8",TRUE,"8+")</f>
        <v>3-5</v>
      </c>
      <c r="T260">
        <f>IF(Data_set[[#This Row],[Personal Loan]]="Yes",1,0)</f>
        <v>0</v>
      </c>
      <c r="U260" t="str" cm="1">
        <f t="array" ref="U260">_xlfn.IFS(Data_set[[#This Row],[Income (in K/year)]]&lt;50,"&lt;50K",Data_set[[#This Row],[Income (in K/year)]]&lt;75,"50K-75K",Data_set[[#This Row],[Income (in K/year)]]&lt;100,"75K-100K",Data_set[[#This Row],[Income (in K/year)]]&lt;150,"100K-150K",TRUE,"&gt;150K")</f>
        <v>50K-75K</v>
      </c>
    </row>
    <row r="261" spans="1:21" x14ac:dyDescent="0.3">
      <c r="A261">
        <v>2774</v>
      </c>
      <c r="B261">
        <v>63</v>
      </c>
      <c r="C261">
        <v>37</v>
      </c>
      <c r="D261">
        <v>185</v>
      </c>
      <c r="E261" t="s">
        <v>14</v>
      </c>
      <c r="F261">
        <v>94309</v>
      </c>
      <c r="G261">
        <v>2</v>
      </c>
      <c r="H261">
        <v>7.9</v>
      </c>
      <c r="I261" t="s">
        <v>20</v>
      </c>
      <c r="J261">
        <v>358</v>
      </c>
      <c r="K261" t="s">
        <v>17</v>
      </c>
      <c r="L261" t="s">
        <v>16</v>
      </c>
      <c r="M261" t="s">
        <v>16</v>
      </c>
      <c r="N261" t="s">
        <v>17</v>
      </c>
      <c r="O261" t="s">
        <v>16</v>
      </c>
      <c r="P261" t="str" cm="1">
        <f t="array" ref="P261">_xlfn.IFS(Data_set[[#This Row],[Age (in years)]]&lt;=30,"&lt;30",Data_set[[#This Row],[Age (in years)]]&lt;=40,"30-40",Data_set[[#This Row],[Age (in years)]]&lt;=50,"40-50",Data_set[[#This Row],[Age (in years)]]&lt;=60,"50-60",Data_set[[#This Row],[Age (in years)]]&gt;60,"&gt;60")</f>
        <v>&gt;60</v>
      </c>
      <c r="Q261" t="str" cm="1">
        <f t="array" ref="Q261">_xlfn.IFS(Data_set[[#This Row],[Experience (in years)]]&lt;=5,"0-5",Data_set[[#This Row],[Experience (in years)]]&lt;=10,"6-10",Data_set[[#This Row],[Experience (in years)]]&lt;=20,"11-20",Data_set[[#This Row],[Experience (in years)]]&lt;=30,"21-30",Data_set[[#This Row],[Experience (in years)]]&lt;=40,"31-40",TRUE,"40+")</f>
        <v>31-40</v>
      </c>
      <c r="R261" t="str" cm="1">
        <f t="array" ref="R261">_xlfn.IFS(Data_set[[#This Row],[Mortgage]]=0,"0",Data_set[[#This Row],[Mortgage]]&lt;=100,"1-100",Data_set[[#This Row],[Mortgage]]&lt;=200,"101-200",Data_set[[#This Row],[Mortgage]]&lt;=300,"201-300",Data_set[[#This Row],[Mortgage]]&lt;=400,"301-400",TRUE,"400+")</f>
        <v>301-400</v>
      </c>
      <c r="S261" t="str" cm="1">
        <f t="array" ref="S261">_xlfn.IFS(Data_set[[#This Row],[CCAvg]]&lt;=2,"0-2",Data_set[[#This Row],[CCAvg]]&lt;=5,"3-5",Data_set[[#This Row],[CCAvg]]&lt;=8,"6-8",TRUE,"8+")</f>
        <v>6-8</v>
      </c>
      <c r="T261">
        <f>IF(Data_set[[#This Row],[Personal Loan]]="Yes",1,0)</f>
        <v>1</v>
      </c>
      <c r="U261" t="str" cm="1">
        <f t="array" ref="U261">_xlfn.IFS(Data_set[[#This Row],[Income (in K/year)]]&lt;50,"&lt;50K",Data_set[[#This Row],[Income (in K/year)]]&lt;75,"50K-75K",Data_set[[#This Row],[Income (in K/year)]]&lt;100,"75K-100K",Data_set[[#This Row],[Income (in K/year)]]&lt;150,"100K-150K",TRUE,"&gt;150K")</f>
        <v>&gt;150K</v>
      </c>
    </row>
    <row r="262" spans="1:21" hidden="1" x14ac:dyDescent="0.3">
      <c r="A262">
        <v>2820</v>
      </c>
      <c r="B262">
        <v>63</v>
      </c>
      <c r="C262">
        <v>37</v>
      </c>
      <c r="D262">
        <v>10</v>
      </c>
      <c r="E262" t="s">
        <v>18</v>
      </c>
      <c r="F262">
        <v>90095</v>
      </c>
      <c r="G262">
        <v>2</v>
      </c>
      <c r="H262">
        <v>0.4</v>
      </c>
      <c r="I262" t="s">
        <v>15</v>
      </c>
      <c r="J262">
        <v>0</v>
      </c>
      <c r="K262" t="s">
        <v>16</v>
      </c>
      <c r="L262" t="s">
        <v>16</v>
      </c>
      <c r="M262" t="s">
        <v>16</v>
      </c>
      <c r="N262" t="s">
        <v>17</v>
      </c>
      <c r="O262" t="s">
        <v>16</v>
      </c>
      <c r="P262" t="str" cm="1">
        <f t="array" ref="P262">_xlfn.IFS(Data_set[[#This Row],[Age (in years)]]&lt;=30,"&lt;30",Data_set[[#This Row],[Age (in years)]]&lt;=40,"30-40",Data_set[[#This Row],[Age (in years)]]&lt;=50,"40-50",Data_set[[#This Row],[Age (in years)]]&lt;=60,"50-60",Data_set[[#This Row],[Age (in years)]]&gt;60,"&gt;60")</f>
        <v>&gt;60</v>
      </c>
      <c r="Q262" t="str" cm="1">
        <f t="array" ref="Q262">_xlfn.IFS(Data_set[[#This Row],[Experience (in years)]]&lt;=5,"0-5",Data_set[[#This Row],[Experience (in years)]]&lt;=10,"6-10",Data_set[[#This Row],[Experience (in years)]]&lt;=20,"11-20",Data_set[[#This Row],[Experience (in years)]]&lt;=30,"21-30",Data_set[[#This Row],[Experience (in years)]]&lt;=40,"31-40",TRUE,"40+")</f>
        <v>31-40</v>
      </c>
      <c r="R262" t="str" cm="1">
        <f t="array" ref="R262">_xlfn.IFS(Data_set[[#This Row],[Mortgage]]=0,"0",Data_set[[#This Row],[Mortgage]]&lt;=100,"1-100",Data_set[[#This Row],[Mortgage]]&lt;=200,"101-200",Data_set[[#This Row],[Mortgage]]&lt;=300,"201-300",Data_set[[#This Row],[Mortgage]]&lt;=400,"301-400",TRUE,"400+")</f>
        <v>0</v>
      </c>
      <c r="S262" t="str" cm="1">
        <f t="array" ref="S262">_xlfn.IFS(Data_set[[#This Row],[CCAvg]]&lt;=2,"0-2",Data_set[[#This Row],[CCAvg]]&lt;=5,"3-5",Data_set[[#This Row],[CCAvg]]&lt;=8,"6-8",TRUE,"8+")</f>
        <v>0-2</v>
      </c>
      <c r="T262">
        <f>IF(Data_set[[#This Row],[Personal Loan]]="Yes",1,0)</f>
        <v>0</v>
      </c>
      <c r="U262" t="str" cm="1">
        <f t="array" ref="U262">_xlfn.IFS(Data_set[[#This Row],[Income (in K/year)]]&lt;50,"&lt;50K",Data_set[[#This Row],[Income (in K/year)]]&lt;75,"50K-75K",Data_set[[#This Row],[Income (in K/year)]]&lt;100,"75K-100K",Data_set[[#This Row],[Income (in K/year)]]&lt;150,"100K-150K",TRUE,"&gt;150K")</f>
        <v>&lt;50K</v>
      </c>
    </row>
    <row r="263" spans="1:21" hidden="1" x14ac:dyDescent="0.3">
      <c r="A263">
        <v>3008</v>
      </c>
      <c r="B263">
        <v>63</v>
      </c>
      <c r="C263">
        <v>37</v>
      </c>
      <c r="D263">
        <v>11</v>
      </c>
      <c r="E263" t="s">
        <v>18</v>
      </c>
      <c r="F263">
        <v>91711</v>
      </c>
      <c r="G263">
        <v>1</v>
      </c>
      <c r="H263">
        <v>0.8</v>
      </c>
      <c r="I263" t="s">
        <v>20</v>
      </c>
      <c r="J263">
        <v>102</v>
      </c>
      <c r="K263" t="s">
        <v>16</v>
      </c>
      <c r="L263" t="s">
        <v>16</v>
      </c>
      <c r="M263" t="s">
        <v>16</v>
      </c>
      <c r="N263" t="s">
        <v>16</v>
      </c>
      <c r="O263" t="s">
        <v>17</v>
      </c>
      <c r="P263" t="str" cm="1">
        <f t="array" ref="P263">_xlfn.IFS(Data_set[[#This Row],[Age (in years)]]&lt;=30,"&lt;30",Data_set[[#This Row],[Age (in years)]]&lt;=40,"30-40",Data_set[[#This Row],[Age (in years)]]&lt;=50,"40-50",Data_set[[#This Row],[Age (in years)]]&lt;=60,"50-60",Data_set[[#This Row],[Age (in years)]]&gt;60,"&gt;60")</f>
        <v>&gt;60</v>
      </c>
      <c r="Q263" t="str" cm="1">
        <f t="array" ref="Q263">_xlfn.IFS(Data_set[[#This Row],[Experience (in years)]]&lt;=5,"0-5",Data_set[[#This Row],[Experience (in years)]]&lt;=10,"6-10",Data_set[[#This Row],[Experience (in years)]]&lt;=20,"11-20",Data_set[[#This Row],[Experience (in years)]]&lt;=30,"21-30",Data_set[[#This Row],[Experience (in years)]]&lt;=40,"31-40",TRUE,"40+")</f>
        <v>31-40</v>
      </c>
      <c r="R263" t="str" cm="1">
        <f t="array" ref="R263">_xlfn.IFS(Data_set[[#This Row],[Mortgage]]=0,"0",Data_set[[#This Row],[Mortgage]]&lt;=100,"1-100",Data_set[[#This Row],[Mortgage]]&lt;=200,"101-200",Data_set[[#This Row],[Mortgage]]&lt;=300,"201-300",Data_set[[#This Row],[Mortgage]]&lt;=400,"301-400",TRUE,"400+")</f>
        <v>101-200</v>
      </c>
      <c r="S263" t="str" cm="1">
        <f t="array" ref="S263">_xlfn.IFS(Data_set[[#This Row],[CCAvg]]&lt;=2,"0-2",Data_set[[#This Row],[CCAvg]]&lt;=5,"3-5",Data_set[[#This Row],[CCAvg]]&lt;=8,"6-8",TRUE,"8+")</f>
        <v>0-2</v>
      </c>
      <c r="T263">
        <f>IF(Data_set[[#This Row],[Personal Loan]]="Yes",1,0)</f>
        <v>0</v>
      </c>
      <c r="U263" t="str" cm="1">
        <f t="array" ref="U263">_xlfn.IFS(Data_set[[#This Row],[Income (in K/year)]]&lt;50,"&lt;50K",Data_set[[#This Row],[Income (in K/year)]]&lt;75,"50K-75K",Data_set[[#This Row],[Income (in K/year)]]&lt;100,"75K-100K",Data_set[[#This Row],[Income (in K/year)]]&lt;150,"100K-150K",TRUE,"&gt;150K")</f>
        <v>&lt;50K</v>
      </c>
    </row>
    <row r="264" spans="1:21" hidden="1" x14ac:dyDescent="0.3">
      <c r="A264">
        <v>3024</v>
      </c>
      <c r="B264">
        <v>63</v>
      </c>
      <c r="C264">
        <v>37</v>
      </c>
      <c r="D264">
        <v>105</v>
      </c>
      <c r="E264" t="s">
        <v>14</v>
      </c>
      <c r="F264">
        <v>92694</v>
      </c>
      <c r="G264">
        <v>4</v>
      </c>
      <c r="H264">
        <v>1.7</v>
      </c>
      <c r="I264" t="s">
        <v>19</v>
      </c>
      <c r="J264">
        <v>244</v>
      </c>
      <c r="K264" t="s">
        <v>16</v>
      </c>
      <c r="L264" t="s">
        <v>16</v>
      </c>
      <c r="M264" t="s">
        <v>16</v>
      </c>
      <c r="N264" t="s">
        <v>16</v>
      </c>
      <c r="O264" t="s">
        <v>17</v>
      </c>
      <c r="P264" t="str" cm="1">
        <f t="array" ref="P264">_xlfn.IFS(Data_set[[#This Row],[Age (in years)]]&lt;=30,"&lt;30",Data_set[[#This Row],[Age (in years)]]&lt;=40,"30-40",Data_set[[#This Row],[Age (in years)]]&lt;=50,"40-50",Data_set[[#This Row],[Age (in years)]]&lt;=60,"50-60",Data_set[[#This Row],[Age (in years)]]&gt;60,"&gt;60")</f>
        <v>&gt;60</v>
      </c>
      <c r="Q264" t="str" cm="1">
        <f t="array" ref="Q264">_xlfn.IFS(Data_set[[#This Row],[Experience (in years)]]&lt;=5,"0-5",Data_set[[#This Row],[Experience (in years)]]&lt;=10,"6-10",Data_set[[#This Row],[Experience (in years)]]&lt;=20,"11-20",Data_set[[#This Row],[Experience (in years)]]&lt;=30,"21-30",Data_set[[#This Row],[Experience (in years)]]&lt;=40,"31-40",TRUE,"40+")</f>
        <v>31-40</v>
      </c>
      <c r="R264" t="str" cm="1">
        <f t="array" ref="R264">_xlfn.IFS(Data_set[[#This Row],[Mortgage]]=0,"0",Data_set[[#This Row],[Mortgage]]&lt;=100,"1-100",Data_set[[#This Row],[Mortgage]]&lt;=200,"101-200",Data_set[[#This Row],[Mortgage]]&lt;=300,"201-300",Data_set[[#This Row],[Mortgage]]&lt;=400,"301-400",TRUE,"400+")</f>
        <v>201-300</v>
      </c>
      <c r="S264" t="str" cm="1">
        <f t="array" ref="S264">_xlfn.IFS(Data_set[[#This Row],[CCAvg]]&lt;=2,"0-2",Data_set[[#This Row],[CCAvg]]&lt;=5,"3-5",Data_set[[#This Row],[CCAvg]]&lt;=8,"6-8",TRUE,"8+")</f>
        <v>0-2</v>
      </c>
      <c r="T264">
        <f>IF(Data_set[[#This Row],[Personal Loan]]="Yes",1,0)</f>
        <v>0</v>
      </c>
      <c r="U264" t="str" cm="1">
        <f t="array" ref="U264">_xlfn.IFS(Data_set[[#This Row],[Income (in K/year)]]&lt;50,"&lt;50K",Data_set[[#This Row],[Income (in K/year)]]&lt;75,"50K-75K",Data_set[[#This Row],[Income (in K/year)]]&lt;100,"75K-100K",Data_set[[#This Row],[Income (in K/year)]]&lt;150,"100K-150K",TRUE,"&gt;150K")</f>
        <v>100K-150K</v>
      </c>
    </row>
    <row r="265" spans="1:21" hidden="1" x14ac:dyDescent="0.3">
      <c r="A265">
        <v>3029</v>
      </c>
      <c r="B265">
        <v>63</v>
      </c>
      <c r="C265">
        <v>39</v>
      </c>
      <c r="D265">
        <v>38</v>
      </c>
      <c r="E265" t="s">
        <v>18</v>
      </c>
      <c r="F265">
        <v>92624</v>
      </c>
      <c r="G265">
        <v>3</v>
      </c>
      <c r="H265">
        <v>0.1</v>
      </c>
      <c r="I265" t="s">
        <v>19</v>
      </c>
      <c r="J265">
        <v>178</v>
      </c>
      <c r="K265" t="s">
        <v>16</v>
      </c>
      <c r="L265" t="s">
        <v>16</v>
      </c>
      <c r="M265" t="s">
        <v>16</v>
      </c>
      <c r="N265" t="s">
        <v>17</v>
      </c>
      <c r="O265" t="s">
        <v>17</v>
      </c>
      <c r="P265" t="str" cm="1">
        <f t="array" ref="P265">_xlfn.IFS(Data_set[[#This Row],[Age (in years)]]&lt;=30,"&lt;30",Data_set[[#This Row],[Age (in years)]]&lt;=40,"30-40",Data_set[[#This Row],[Age (in years)]]&lt;=50,"40-50",Data_set[[#This Row],[Age (in years)]]&lt;=60,"50-60",Data_set[[#This Row],[Age (in years)]]&gt;60,"&gt;60")</f>
        <v>&gt;60</v>
      </c>
      <c r="Q265" t="str" cm="1">
        <f t="array" ref="Q265">_xlfn.IFS(Data_set[[#This Row],[Experience (in years)]]&lt;=5,"0-5",Data_set[[#This Row],[Experience (in years)]]&lt;=10,"6-10",Data_set[[#This Row],[Experience (in years)]]&lt;=20,"11-20",Data_set[[#This Row],[Experience (in years)]]&lt;=30,"21-30",Data_set[[#This Row],[Experience (in years)]]&lt;=40,"31-40",TRUE,"40+")</f>
        <v>31-40</v>
      </c>
      <c r="R265" t="str" cm="1">
        <f t="array" ref="R265">_xlfn.IFS(Data_set[[#This Row],[Mortgage]]=0,"0",Data_set[[#This Row],[Mortgage]]&lt;=100,"1-100",Data_set[[#This Row],[Mortgage]]&lt;=200,"101-200",Data_set[[#This Row],[Mortgage]]&lt;=300,"201-300",Data_set[[#This Row],[Mortgage]]&lt;=400,"301-400",TRUE,"400+")</f>
        <v>101-200</v>
      </c>
      <c r="S265" t="str" cm="1">
        <f t="array" ref="S265">_xlfn.IFS(Data_set[[#This Row],[CCAvg]]&lt;=2,"0-2",Data_set[[#This Row],[CCAvg]]&lt;=5,"3-5",Data_set[[#This Row],[CCAvg]]&lt;=8,"6-8",TRUE,"8+")</f>
        <v>0-2</v>
      </c>
      <c r="T265">
        <f>IF(Data_set[[#This Row],[Personal Loan]]="Yes",1,0)</f>
        <v>0</v>
      </c>
      <c r="U265" t="str" cm="1">
        <f t="array" ref="U265">_xlfn.IFS(Data_set[[#This Row],[Income (in K/year)]]&lt;50,"&lt;50K",Data_set[[#This Row],[Income (in K/year)]]&lt;75,"50K-75K",Data_set[[#This Row],[Income (in K/year)]]&lt;100,"75K-100K",Data_set[[#This Row],[Income (in K/year)]]&lt;150,"100K-150K",TRUE,"&gt;150K")</f>
        <v>&lt;50K</v>
      </c>
    </row>
    <row r="266" spans="1:21" hidden="1" x14ac:dyDescent="0.3">
      <c r="A266">
        <v>3049</v>
      </c>
      <c r="B266">
        <v>63</v>
      </c>
      <c r="C266">
        <v>39</v>
      </c>
      <c r="D266">
        <v>49</v>
      </c>
      <c r="E266" t="s">
        <v>18</v>
      </c>
      <c r="F266">
        <v>90275</v>
      </c>
      <c r="G266">
        <v>1</v>
      </c>
      <c r="H266">
        <v>0.8</v>
      </c>
      <c r="I266" t="s">
        <v>15</v>
      </c>
      <c r="J266">
        <v>103</v>
      </c>
      <c r="K266" t="s">
        <v>16</v>
      </c>
      <c r="L266" t="s">
        <v>16</v>
      </c>
      <c r="M266" t="s">
        <v>16</v>
      </c>
      <c r="N266" t="s">
        <v>17</v>
      </c>
      <c r="O266" t="s">
        <v>16</v>
      </c>
      <c r="P266" t="str" cm="1">
        <f t="array" ref="P266">_xlfn.IFS(Data_set[[#This Row],[Age (in years)]]&lt;=30,"&lt;30",Data_set[[#This Row],[Age (in years)]]&lt;=40,"30-40",Data_set[[#This Row],[Age (in years)]]&lt;=50,"40-50",Data_set[[#This Row],[Age (in years)]]&lt;=60,"50-60",Data_set[[#This Row],[Age (in years)]]&gt;60,"&gt;60")</f>
        <v>&gt;60</v>
      </c>
      <c r="Q266" t="str" cm="1">
        <f t="array" ref="Q266">_xlfn.IFS(Data_set[[#This Row],[Experience (in years)]]&lt;=5,"0-5",Data_set[[#This Row],[Experience (in years)]]&lt;=10,"6-10",Data_set[[#This Row],[Experience (in years)]]&lt;=20,"11-20",Data_set[[#This Row],[Experience (in years)]]&lt;=30,"21-30",Data_set[[#This Row],[Experience (in years)]]&lt;=40,"31-40",TRUE,"40+")</f>
        <v>31-40</v>
      </c>
      <c r="R266" t="str" cm="1">
        <f t="array" ref="R266">_xlfn.IFS(Data_set[[#This Row],[Mortgage]]=0,"0",Data_set[[#This Row],[Mortgage]]&lt;=100,"1-100",Data_set[[#This Row],[Mortgage]]&lt;=200,"101-200",Data_set[[#This Row],[Mortgage]]&lt;=300,"201-300",Data_set[[#This Row],[Mortgage]]&lt;=400,"301-400",TRUE,"400+")</f>
        <v>101-200</v>
      </c>
      <c r="S266" t="str" cm="1">
        <f t="array" ref="S266">_xlfn.IFS(Data_set[[#This Row],[CCAvg]]&lt;=2,"0-2",Data_set[[#This Row],[CCAvg]]&lt;=5,"3-5",Data_set[[#This Row],[CCAvg]]&lt;=8,"6-8",TRUE,"8+")</f>
        <v>0-2</v>
      </c>
      <c r="T266">
        <f>IF(Data_set[[#This Row],[Personal Loan]]="Yes",1,0)</f>
        <v>0</v>
      </c>
      <c r="U266" t="str" cm="1">
        <f t="array" ref="U266">_xlfn.IFS(Data_set[[#This Row],[Income (in K/year)]]&lt;50,"&lt;50K",Data_set[[#This Row],[Income (in K/year)]]&lt;75,"50K-75K",Data_set[[#This Row],[Income (in K/year)]]&lt;100,"75K-100K",Data_set[[#This Row],[Income (in K/year)]]&lt;150,"100K-150K",TRUE,"&gt;150K")</f>
        <v>&lt;50K</v>
      </c>
    </row>
    <row r="267" spans="1:21" hidden="1" x14ac:dyDescent="0.3">
      <c r="A267">
        <v>3067</v>
      </c>
      <c r="B267">
        <v>63</v>
      </c>
      <c r="C267">
        <v>33</v>
      </c>
      <c r="D267">
        <v>40</v>
      </c>
      <c r="E267" t="s">
        <v>18</v>
      </c>
      <c r="F267">
        <v>91320</v>
      </c>
      <c r="G267">
        <v>4</v>
      </c>
      <c r="H267">
        <v>1.67</v>
      </c>
      <c r="I267" t="s">
        <v>19</v>
      </c>
      <c r="J267">
        <v>0</v>
      </c>
      <c r="K267" t="s">
        <v>16</v>
      </c>
      <c r="L267" t="s">
        <v>16</v>
      </c>
      <c r="M267" t="s">
        <v>16</v>
      </c>
      <c r="N267" t="s">
        <v>17</v>
      </c>
      <c r="O267" t="s">
        <v>16</v>
      </c>
      <c r="P267" t="str" cm="1">
        <f t="array" ref="P267">_xlfn.IFS(Data_set[[#This Row],[Age (in years)]]&lt;=30,"&lt;30",Data_set[[#This Row],[Age (in years)]]&lt;=40,"30-40",Data_set[[#This Row],[Age (in years)]]&lt;=50,"40-50",Data_set[[#This Row],[Age (in years)]]&lt;=60,"50-60",Data_set[[#This Row],[Age (in years)]]&gt;60,"&gt;60")</f>
        <v>&gt;60</v>
      </c>
      <c r="Q267" t="str" cm="1">
        <f t="array" ref="Q267">_xlfn.IFS(Data_set[[#This Row],[Experience (in years)]]&lt;=5,"0-5",Data_set[[#This Row],[Experience (in years)]]&lt;=10,"6-10",Data_set[[#This Row],[Experience (in years)]]&lt;=20,"11-20",Data_set[[#This Row],[Experience (in years)]]&lt;=30,"21-30",Data_set[[#This Row],[Experience (in years)]]&lt;=40,"31-40",TRUE,"40+")</f>
        <v>31-40</v>
      </c>
      <c r="R267" t="str" cm="1">
        <f t="array" ref="R267">_xlfn.IFS(Data_set[[#This Row],[Mortgage]]=0,"0",Data_set[[#This Row],[Mortgage]]&lt;=100,"1-100",Data_set[[#This Row],[Mortgage]]&lt;=200,"101-200",Data_set[[#This Row],[Mortgage]]&lt;=300,"201-300",Data_set[[#This Row],[Mortgage]]&lt;=400,"301-400",TRUE,"400+")</f>
        <v>0</v>
      </c>
      <c r="S267" t="str" cm="1">
        <f t="array" ref="S267">_xlfn.IFS(Data_set[[#This Row],[CCAvg]]&lt;=2,"0-2",Data_set[[#This Row],[CCAvg]]&lt;=5,"3-5",Data_set[[#This Row],[CCAvg]]&lt;=8,"6-8",TRUE,"8+")</f>
        <v>0-2</v>
      </c>
      <c r="T267">
        <f>IF(Data_set[[#This Row],[Personal Loan]]="Yes",1,0)</f>
        <v>0</v>
      </c>
      <c r="U267" t="str" cm="1">
        <f t="array" ref="U267">_xlfn.IFS(Data_set[[#This Row],[Income (in K/year)]]&lt;50,"&lt;50K",Data_set[[#This Row],[Income (in K/year)]]&lt;75,"50K-75K",Data_set[[#This Row],[Income (in K/year)]]&lt;100,"75K-100K",Data_set[[#This Row],[Income (in K/year)]]&lt;150,"100K-150K",TRUE,"&gt;150K")</f>
        <v>&lt;50K</v>
      </c>
    </row>
    <row r="268" spans="1:21" hidden="1" x14ac:dyDescent="0.3">
      <c r="A268">
        <v>3166</v>
      </c>
      <c r="B268">
        <v>63</v>
      </c>
      <c r="C268">
        <v>37</v>
      </c>
      <c r="D268">
        <v>140</v>
      </c>
      <c r="E268" t="s">
        <v>14</v>
      </c>
      <c r="F268">
        <v>91711</v>
      </c>
      <c r="G268">
        <v>2</v>
      </c>
      <c r="H268">
        <v>6.9</v>
      </c>
      <c r="I268" t="s">
        <v>15</v>
      </c>
      <c r="J268">
        <v>97</v>
      </c>
      <c r="K268" t="s">
        <v>16</v>
      </c>
      <c r="L268" t="s">
        <v>16</v>
      </c>
      <c r="M268" t="s">
        <v>16</v>
      </c>
      <c r="N268" t="s">
        <v>16</v>
      </c>
      <c r="O268" t="s">
        <v>17</v>
      </c>
      <c r="P268" t="str" cm="1">
        <f t="array" ref="P268">_xlfn.IFS(Data_set[[#This Row],[Age (in years)]]&lt;=30,"&lt;30",Data_set[[#This Row],[Age (in years)]]&lt;=40,"30-40",Data_set[[#This Row],[Age (in years)]]&lt;=50,"40-50",Data_set[[#This Row],[Age (in years)]]&lt;=60,"50-60",Data_set[[#This Row],[Age (in years)]]&gt;60,"&gt;60")</f>
        <v>&gt;60</v>
      </c>
      <c r="Q268" t="str" cm="1">
        <f t="array" ref="Q268">_xlfn.IFS(Data_set[[#This Row],[Experience (in years)]]&lt;=5,"0-5",Data_set[[#This Row],[Experience (in years)]]&lt;=10,"6-10",Data_set[[#This Row],[Experience (in years)]]&lt;=20,"11-20",Data_set[[#This Row],[Experience (in years)]]&lt;=30,"21-30",Data_set[[#This Row],[Experience (in years)]]&lt;=40,"31-40",TRUE,"40+")</f>
        <v>31-40</v>
      </c>
      <c r="R268" t="str" cm="1">
        <f t="array" ref="R268">_xlfn.IFS(Data_set[[#This Row],[Mortgage]]=0,"0",Data_set[[#This Row],[Mortgage]]&lt;=100,"1-100",Data_set[[#This Row],[Mortgage]]&lt;=200,"101-200",Data_set[[#This Row],[Mortgage]]&lt;=300,"201-300",Data_set[[#This Row],[Mortgage]]&lt;=400,"301-400",TRUE,"400+")</f>
        <v>1-100</v>
      </c>
      <c r="S268" t="str" cm="1">
        <f t="array" ref="S268">_xlfn.IFS(Data_set[[#This Row],[CCAvg]]&lt;=2,"0-2",Data_set[[#This Row],[CCAvg]]&lt;=5,"3-5",Data_set[[#This Row],[CCAvg]]&lt;=8,"6-8",TRUE,"8+")</f>
        <v>6-8</v>
      </c>
      <c r="T268">
        <f>IF(Data_set[[#This Row],[Personal Loan]]="Yes",1,0)</f>
        <v>0</v>
      </c>
      <c r="U268" t="str" cm="1">
        <f t="array" ref="U268">_xlfn.IFS(Data_set[[#This Row],[Income (in K/year)]]&lt;50,"&lt;50K",Data_set[[#This Row],[Income (in K/year)]]&lt;75,"50K-75K",Data_set[[#This Row],[Income (in K/year)]]&lt;100,"75K-100K",Data_set[[#This Row],[Income (in K/year)]]&lt;150,"100K-150K",TRUE,"&gt;150K")</f>
        <v>100K-150K</v>
      </c>
    </row>
    <row r="269" spans="1:21" x14ac:dyDescent="0.3">
      <c r="A269">
        <v>3297</v>
      </c>
      <c r="B269">
        <v>63</v>
      </c>
      <c r="C269">
        <v>37</v>
      </c>
      <c r="D269">
        <v>132</v>
      </c>
      <c r="E269" t="s">
        <v>14</v>
      </c>
      <c r="F269">
        <v>94080</v>
      </c>
      <c r="G269">
        <v>1</v>
      </c>
      <c r="H269">
        <v>4.4000000000000004</v>
      </c>
      <c r="I269" t="s">
        <v>20</v>
      </c>
      <c r="J269">
        <v>0</v>
      </c>
      <c r="K269" t="s">
        <v>17</v>
      </c>
      <c r="L269" t="s">
        <v>16</v>
      </c>
      <c r="M269" t="s">
        <v>16</v>
      </c>
      <c r="N269" t="s">
        <v>17</v>
      </c>
      <c r="O269" t="s">
        <v>16</v>
      </c>
      <c r="P269" t="str" cm="1">
        <f t="array" ref="P269">_xlfn.IFS(Data_set[[#This Row],[Age (in years)]]&lt;=30,"&lt;30",Data_set[[#This Row],[Age (in years)]]&lt;=40,"30-40",Data_set[[#This Row],[Age (in years)]]&lt;=50,"40-50",Data_set[[#This Row],[Age (in years)]]&lt;=60,"50-60",Data_set[[#This Row],[Age (in years)]]&gt;60,"&gt;60")</f>
        <v>&gt;60</v>
      </c>
      <c r="Q269" t="str" cm="1">
        <f t="array" ref="Q269">_xlfn.IFS(Data_set[[#This Row],[Experience (in years)]]&lt;=5,"0-5",Data_set[[#This Row],[Experience (in years)]]&lt;=10,"6-10",Data_set[[#This Row],[Experience (in years)]]&lt;=20,"11-20",Data_set[[#This Row],[Experience (in years)]]&lt;=30,"21-30",Data_set[[#This Row],[Experience (in years)]]&lt;=40,"31-40",TRUE,"40+")</f>
        <v>31-40</v>
      </c>
      <c r="R269" t="str" cm="1">
        <f t="array" ref="R269">_xlfn.IFS(Data_set[[#This Row],[Mortgage]]=0,"0",Data_set[[#This Row],[Mortgage]]&lt;=100,"1-100",Data_set[[#This Row],[Mortgage]]&lt;=200,"101-200",Data_set[[#This Row],[Mortgage]]&lt;=300,"201-300",Data_set[[#This Row],[Mortgage]]&lt;=400,"301-400",TRUE,"400+")</f>
        <v>0</v>
      </c>
      <c r="S269" t="str" cm="1">
        <f t="array" ref="S269">_xlfn.IFS(Data_set[[#This Row],[CCAvg]]&lt;=2,"0-2",Data_set[[#This Row],[CCAvg]]&lt;=5,"3-5",Data_set[[#This Row],[CCAvg]]&lt;=8,"6-8",TRUE,"8+")</f>
        <v>3-5</v>
      </c>
      <c r="T269">
        <f>IF(Data_set[[#This Row],[Personal Loan]]="Yes",1,0)</f>
        <v>1</v>
      </c>
      <c r="U269" t="str" cm="1">
        <f t="array" ref="U269">_xlfn.IFS(Data_set[[#This Row],[Income (in K/year)]]&lt;50,"&lt;50K",Data_set[[#This Row],[Income (in K/year)]]&lt;75,"50K-75K",Data_set[[#This Row],[Income (in K/year)]]&lt;100,"75K-100K",Data_set[[#This Row],[Income (in K/year)]]&lt;150,"100K-150K",TRUE,"&gt;150K")</f>
        <v>100K-150K</v>
      </c>
    </row>
    <row r="270" spans="1:21" hidden="1" x14ac:dyDescent="0.3">
      <c r="A270">
        <v>3388</v>
      </c>
      <c r="B270">
        <v>63</v>
      </c>
      <c r="C270">
        <v>37</v>
      </c>
      <c r="D270">
        <v>25</v>
      </c>
      <c r="E270" t="s">
        <v>18</v>
      </c>
      <c r="F270">
        <v>94035</v>
      </c>
      <c r="G270">
        <v>2</v>
      </c>
      <c r="H270">
        <v>0.2</v>
      </c>
      <c r="I270" t="s">
        <v>19</v>
      </c>
      <c r="J270">
        <v>0</v>
      </c>
      <c r="K270" t="s">
        <v>16</v>
      </c>
      <c r="L270" t="s">
        <v>16</v>
      </c>
      <c r="M270" t="s">
        <v>16</v>
      </c>
      <c r="N270" t="s">
        <v>17</v>
      </c>
      <c r="O270" t="s">
        <v>16</v>
      </c>
      <c r="P270" t="str" cm="1">
        <f t="array" ref="P270">_xlfn.IFS(Data_set[[#This Row],[Age (in years)]]&lt;=30,"&lt;30",Data_set[[#This Row],[Age (in years)]]&lt;=40,"30-40",Data_set[[#This Row],[Age (in years)]]&lt;=50,"40-50",Data_set[[#This Row],[Age (in years)]]&lt;=60,"50-60",Data_set[[#This Row],[Age (in years)]]&gt;60,"&gt;60")</f>
        <v>&gt;60</v>
      </c>
      <c r="Q270" t="str" cm="1">
        <f t="array" ref="Q270">_xlfn.IFS(Data_set[[#This Row],[Experience (in years)]]&lt;=5,"0-5",Data_set[[#This Row],[Experience (in years)]]&lt;=10,"6-10",Data_set[[#This Row],[Experience (in years)]]&lt;=20,"11-20",Data_set[[#This Row],[Experience (in years)]]&lt;=30,"21-30",Data_set[[#This Row],[Experience (in years)]]&lt;=40,"31-40",TRUE,"40+")</f>
        <v>31-40</v>
      </c>
      <c r="R270" t="str" cm="1">
        <f t="array" ref="R270">_xlfn.IFS(Data_set[[#This Row],[Mortgage]]=0,"0",Data_set[[#This Row],[Mortgage]]&lt;=100,"1-100",Data_set[[#This Row],[Mortgage]]&lt;=200,"101-200",Data_set[[#This Row],[Mortgage]]&lt;=300,"201-300",Data_set[[#This Row],[Mortgage]]&lt;=400,"301-400",TRUE,"400+")</f>
        <v>0</v>
      </c>
      <c r="S270" t="str" cm="1">
        <f t="array" ref="S270">_xlfn.IFS(Data_set[[#This Row],[CCAvg]]&lt;=2,"0-2",Data_set[[#This Row],[CCAvg]]&lt;=5,"3-5",Data_set[[#This Row],[CCAvg]]&lt;=8,"6-8",TRUE,"8+")</f>
        <v>0-2</v>
      </c>
      <c r="T270">
        <f>IF(Data_set[[#This Row],[Personal Loan]]="Yes",1,0)</f>
        <v>0</v>
      </c>
      <c r="U270" t="str" cm="1">
        <f t="array" ref="U270">_xlfn.IFS(Data_set[[#This Row],[Income (in K/year)]]&lt;50,"&lt;50K",Data_set[[#This Row],[Income (in K/year)]]&lt;75,"50K-75K",Data_set[[#This Row],[Income (in K/year)]]&lt;100,"75K-100K",Data_set[[#This Row],[Income (in K/year)]]&lt;150,"100K-150K",TRUE,"&gt;150K")</f>
        <v>&lt;50K</v>
      </c>
    </row>
    <row r="271" spans="1:21" hidden="1" x14ac:dyDescent="0.3">
      <c r="A271">
        <v>3412</v>
      </c>
      <c r="B271">
        <v>63</v>
      </c>
      <c r="C271">
        <v>37</v>
      </c>
      <c r="D271">
        <v>118</v>
      </c>
      <c r="E271" t="s">
        <v>14</v>
      </c>
      <c r="F271">
        <v>94010</v>
      </c>
      <c r="G271">
        <v>1</v>
      </c>
      <c r="H271">
        <v>2</v>
      </c>
      <c r="I271" t="s">
        <v>15</v>
      </c>
      <c r="J271">
        <v>427</v>
      </c>
      <c r="K271" t="s">
        <v>16</v>
      </c>
      <c r="L271" t="s">
        <v>16</v>
      </c>
      <c r="M271" t="s">
        <v>16</v>
      </c>
      <c r="N271" t="s">
        <v>16</v>
      </c>
      <c r="O271" t="s">
        <v>16</v>
      </c>
      <c r="P271" t="str" cm="1">
        <f t="array" ref="P271">_xlfn.IFS(Data_set[[#This Row],[Age (in years)]]&lt;=30,"&lt;30",Data_set[[#This Row],[Age (in years)]]&lt;=40,"30-40",Data_set[[#This Row],[Age (in years)]]&lt;=50,"40-50",Data_set[[#This Row],[Age (in years)]]&lt;=60,"50-60",Data_set[[#This Row],[Age (in years)]]&gt;60,"&gt;60")</f>
        <v>&gt;60</v>
      </c>
      <c r="Q271" t="str" cm="1">
        <f t="array" ref="Q271">_xlfn.IFS(Data_set[[#This Row],[Experience (in years)]]&lt;=5,"0-5",Data_set[[#This Row],[Experience (in years)]]&lt;=10,"6-10",Data_set[[#This Row],[Experience (in years)]]&lt;=20,"11-20",Data_set[[#This Row],[Experience (in years)]]&lt;=30,"21-30",Data_set[[#This Row],[Experience (in years)]]&lt;=40,"31-40",TRUE,"40+")</f>
        <v>31-40</v>
      </c>
      <c r="R271" t="str" cm="1">
        <f t="array" ref="R271">_xlfn.IFS(Data_set[[#This Row],[Mortgage]]=0,"0",Data_set[[#This Row],[Mortgage]]&lt;=100,"1-100",Data_set[[#This Row],[Mortgage]]&lt;=200,"101-200",Data_set[[#This Row],[Mortgage]]&lt;=300,"201-300",Data_set[[#This Row],[Mortgage]]&lt;=400,"301-400",TRUE,"400+")</f>
        <v>400+</v>
      </c>
      <c r="S271" t="str" cm="1">
        <f t="array" ref="S271">_xlfn.IFS(Data_set[[#This Row],[CCAvg]]&lt;=2,"0-2",Data_set[[#This Row],[CCAvg]]&lt;=5,"3-5",Data_set[[#This Row],[CCAvg]]&lt;=8,"6-8",TRUE,"8+")</f>
        <v>0-2</v>
      </c>
      <c r="T271">
        <f>IF(Data_set[[#This Row],[Personal Loan]]="Yes",1,0)</f>
        <v>0</v>
      </c>
      <c r="U271" t="str" cm="1">
        <f t="array" ref="U271">_xlfn.IFS(Data_set[[#This Row],[Income (in K/year)]]&lt;50,"&lt;50K",Data_set[[#This Row],[Income (in K/year)]]&lt;75,"50K-75K",Data_set[[#This Row],[Income (in K/year)]]&lt;100,"75K-100K",Data_set[[#This Row],[Income (in K/year)]]&lt;150,"100K-150K",TRUE,"&gt;150K")</f>
        <v>100K-150K</v>
      </c>
    </row>
    <row r="272" spans="1:21" hidden="1" x14ac:dyDescent="0.3">
      <c r="A272">
        <v>3461</v>
      </c>
      <c r="B272">
        <v>63</v>
      </c>
      <c r="C272">
        <v>37</v>
      </c>
      <c r="D272">
        <v>84</v>
      </c>
      <c r="E272" t="s">
        <v>21</v>
      </c>
      <c r="F272">
        <v>92691</v>
      </c>
      <c r="G272">
        <v>4</v>
      </c>
      <c r="H272">
        <v>2.4</v>
      </c>
      <c r="I272" t="s">
        <v>19</v>
      </c>
      <c r="J272">
        <v>0</v>
      </c>
      <c r="K272" t="s">
        <v>16</v>
      </c>
      <c r="L272" t="s">
        <v>16</v>
      </c>
      <c r="M272" t="s">
        <v>16</v>
      </c>
      <c r="N272" t="s">
        <v>17</v>
      </c>
      <c r="O272" t="s">
        <v>17</v>
      </c>
      <c r="P272" t="str" cm="1">
        <f t="array" ref="P272">_xlfn.IFS(Data_set[[#This Row],[Age (in years)]]&lt;=30,"&lt;30",Data_set[[#This Row],[Age (in years)]]&lt;=40,"30-40",Data_set[[#This Row],[Age (in years)]]&lt;=50,"40-50",Data_set[[#This Row],[Age (in years)]]&lt;=60,"50-60",Data_set[[#This Row],[Age (in years)]]&gt;60,"&gt;60")</f>
        <v>&gt;60</v>
      </c>
      <c r="Q272" t="str" cm="1">
        <f t="array" ref="Q272">_xlfn.IFS(Data_set[[#This Row],[Experience (in years)]]&lt;=5,"0-5",Data_set[[#This Row],[Experience (in years)]]&lt;=10,"6-10",Data_set[[#This Row],[Experience (in years)]]&lt;=20,"11-20",Data_set[[#This Row],[Experience (in years)]]&lt;=30,"21-30",Data_set[[#This Row],[Experience (in years)]]&lt;=40,"31-40",TRUE,"40+")</f>
        <v>31-40</v>
      </c>
      <c r="R272" t="str" cm="1">
        <f t="array" ref="R272">_xlfn.IFS(Data_set[[#This Row],[Mortgage]]=0,"0",Data_set[[#This Row],[Mortgage]]&lt;=100,"1-100",Data_set[[#This Row],[Mortgage]]&lt;=200,"101-200",Data_set[[#This Row],[Mortgage]]&lt;=300,"201-300",Data_set[[#This Row],[Mortgage]]&lt;=400,"301-400",TRUE,"400+")</f>
        <v>0</v>
      </c>
      <c r="S272" t="str" cm="1">
        <f t="array" ref="S272">_xlfn.IFS(Data_set[[#This Row],[CCAvg]]&lt;=2,"0-2",Data_set[[#This Row],[CCAvg]]&lt;=5,"3-5",Data_set[[#This Row],[CCAvg]]&lt;=8,"6-8",TRUE,"8+")</f>
        <v>3-5</v>
      </c>
      <c r="T272">
        <f>IF(Data_set[[#This Row],[Personal Loan]]="Yes",1,0)</f>
        <v>0</v>
      </c>
      <c r="U272" t="str" cm="1">
        <f t="array" ref="U272">_xlfn.IFS(Data_set[[#This Row],[Income (in K/year)]]&lt;50,"&lt;50K",Data_set[[#This Row],[Income (in K/year)]]&lt;75,"50K-75K",Data_set[[#This Row],[Income (in K/year)]]&lt;100,"75K-100K",Data_set[[#This Row],[Income (in K/year)]]&lt;150,"100K-150K",TRUE,"&gt;150K")</f>
        <v>75K-100K</v>
      </c>
    </row>
    <row r="273" spans="1:21" x14ac:dyDescent="0.3">
      <c r="A273">
        <v>3468</v>
      </c>
      <c r="B273">
        <v>63</v>
      </c>
      <c r="C273">
        <v>37</v>
      </c>
      <c r="D273">
        <v>149</v>
      </c>
      <c r="E273" t="s">
        <v>14</v>
      </c>
      <c r="F273">
        <v>90840</v>
      </c>
      <c r="G273">
        <v>2</v>
      </c>
      <c r="H273">
        <v>0.2</v>
      </c>
      <c r="I273" t="s">
        <v>19</v>
      </c>
      <c r="J273">
        <v>364</v>
      </c>
      <c r="K273" t="s">
        <v>17</v>
      </c>
      <c r="L273" t="s">
        <v>16</v>
      </c>
      <c r="M273" t="s">
        <v>16</v>
      </c>
      <c r="N273" t="s">
        <v>17</v>
      </c>
      <c r="O273" t="s">
        <v>16</v>
      </c>
      <c r="P273" t="str" cm="1">
        <f t="array" ref="P273">_xlfn.IFS(Data_set[[#This Row],[Age (in years)]]&lt;=30,"&lt;30",Data_set[[#This Row],[Age (in years)]]&lt;=40,"30-40",Data_set[[#This Row],[Age (in years)]]&lt;=50,"40-50",Data_set[[#This Row],[Age (in years)]]&lt;=60,"50-60",Data_set[[#This Row],[Age (in years)]]&gt;60,"&gt;60")</f>
        <v>&gt;60</v>
      </c>
      <c r="Q273" t="str" cm="1">
        <f t="array" ref="Q273">_xlfn.IFS(Data_set[[#This Row],[Experience (in years)]]&lt;=5,"0-5",Data_set[[#This Row],[Experience (in years)]]&lt;=10,"6-10",Data_set[[#This Row],[Experience (in years)]]&lt;=20,"11-20",Data_set[[#This Row],[Experience (in years)]]&lt;=30,"21-30",Data_set[[#This Row],[Experience (in years)]]&lt;=40,"31-40",TRUE,"40+")</f>
        <v>31-40</v>
      </c>
      <c r="R273" t="str" cm="1">
        <f t="array" ref="R273">_xlfn.IFS(Data_set[[#This Row],[Mortgage]]=0,"0",Data_set[[#This Row],[Mortgage]]&lt;=100,"1-100",Data_set[[#This Row],[Mortgage]]&lt;=200,"101-200",Data_set[[#This Row],[Mortgage]]&lt;=300,"201-300",Data_set[[#This Row],[Mortgage]]&lt;=400,"301-400",TRUE,"400+")</f>
        <v>301-400</v>
      </c>
      <c r="S273" t="str" cm="1">
        <f t="array" ref="S273">_xlfn.IFS(Data_set[[#This Row],[CCAvg]]&lt;=2,"0-2",Data_set[[#This Row],[CCAvg]]&lt;=5,"3-5",Data_set[[#This Row],[CCAvg]]&lt;=8,"6-8",TRUE,"8+")</f>
        <v>0-2</v>
      </c>
      <c r="T273">
        <f>IF(Data_set[[#This Row],[Personal Loan]]="Yes",1,0)</f>
        <v>1</v>
      </c>
      <c r="U273" t="str" cm="1">
        <f t="array" ref="U273">_xlfn.IFS(Data_set[[#This Row],[Income (in K/year)]]&lt;50,"&lt;50K",Data_set[[#This Row],[Income (in K/year)]]&lt;75,"50K-75K",Data_set[[#This Row],[Income (in K/year)]]&lt;100,"75K-100K",Data_set[[#This Row],[Income (in K/year)]]&lt;150,"100K-150K",TRUE,"&gt;150K")</f>
        <v>100K-150K</v>
      </c>
    </row>
    <row r="274" spans="1:21" hidden="1" x14ac:dyDescent="0.3">
      <c r="A274">
        <v>3576</v>
      </c>
      <c r="B274">
        <v>63</v>
      </c>
      <c r="C274">
        <v>38</v>
      </c>
      <c r="D274">
        <v>15</v>
      </c>
      <c r="E274" t="s">
        <v>18</v>
      </c>
      <c r="F274">
        <v>94305</v>
      </c>
      <c r="G274">
        <v>4</v>
      </c>
      <c r="H274">
        <v>0.6</v>
      </c>
      <c r="I274" t="s">
        <v>20</v>
      </c>
      <c r="J274">
        <v>83</v>
      </c>
      <c r="K274" t="s">
        <v>16</v>
      </c>
      <c r="L274" t="s">
        <v>16</v>
      </c>
      <c r="M274" t="s">
        <v>16</v>
      </c>
      <c r="N274" t="s">
        <v>16</v>
      </c>
      <c r="O274" t="s">
        <v>16</v>
      </c>
      <c r="P274" t="str" cm="1">
        <f t="array" ref="P274">_xlfn.IFS(Data_set[[#This Row],[Age (in years)]]&lt;=30,"&lt;30",Data_set[[#This Row],[Age (in years)]]&lt;=40,"30-40",Data_set[[#This Row],[Age (in years)]]&lt;=50,"40-50",Data_set[[#This Row],[Age (in years)]]&lt;=60,"50-60",Data_set[[#This Row],[Age (in years)]]&gt;60,"&gt;60")</f>
        <v>&gt;60</v>
      </c>
      <c r="Q274" t="str" cm="1">
        <f t="array" ref="Q274">_xlfn.IFS(Data_set[[#This Row],[Experience (in years)]]&lt;=5,"0-5",Data_set[[#This Row],[Experience (in years)]]&lt;=10,"6-10",Data_set[[#This Row],[Experience (in years)]]&lt;=20,"11-20",Data_set[[#This Row],[Experience (in years)]]&lt;=30,"21-30",Data_set[[#This Row],[Experience (in years)]]&lt;=40,"31-40",TRUE,"40+")</f>
        <v>31-40</v>
      </c>
      <c r="R274" t="str" cm="1">
        <f t="array" ref="R274">_xlfn.IFS(Data_set[[#This Row],[Mortgage]]=0,"0",Data_set[[#This Row],[Mortgage]]&lt;=100,"1-100",Data_set[[#This Row],[Mortgage]]&lt;=200,"101-200",Data_set[[#This Row],[Mortgage]]&lt;=300,"201-300",Data_set[[#This Row],[Mortgage]]&lt;=400,"301-400",TRUE,"400+")</f>
        <v>1-100</v>
      </c>
      <c r="S274" t="str" cm="1">
        <f t="array" ref="S274">_xlfn.IFS(Data_set[[#This Row],[CCAvg]]&lt;=2,"0-2",Data_set[[#This Row],[CCAvg]]&lt;=5,"3-5",Data_set[[#This Row],[CCAvg]]&lt;=8,"6-8",TRUE,"8+")</f>
        <v>0-2</v>
      </c>
      <c r="T274">
        <f>IF(Data_set[[#This Row],[Personal Loan]]="Yes",1,0)</f>
        <v>0</v>
      </c>
      <c r="U274" t="str" cm="1">
        <f t="array" ref="U274">_xlfn.IFS(Data_set[[#This Row],[Income (in K/year)]]&lt;50,"&lt;50K",Data_set[[#This Row],[Income (in K/year)]]&lt;75,"50K-75K",Data_set[[#This Row],[Income (in K/year)]]&lt;100,"75K-100K",Data_set[[#This Row],[Income (in K/year)]]&lt;150,"100K-150K",TRUE,"&gt;150K")</f>
        <v>&lt;50K</v>
      </c>
    </row>
    <row r="275" spans="1:21" hidden="1" x14ac:dyDescent="0.3">
      <c r="A275">
        <v>3585</v>
      </c>
      <c r="B275">
        <v>63</v>
      </c>
      <c r="C275">
        <v>37</v>
      </c>
      <c r="D275">
        <v>15</v>
      </c>
      <c r="E275" t="s">
        <v>18</v>
      </c>
      <c r="F275">
        <v>92121</v>
      </c>
      <c r="G275">
        <v>1</v>
      </c>
      <c r="H275">
        <v>0.8</v>
      </c>
      <c r="I275" t="s">
        <v>20</v>
      </c>
      <c r="J275">
        <v>115</v>
      </c>
      <c r="K275" t="s">
        <v>16</v>
      </c>
      <c r="L275" t="s">
        <v>16</v>
      </c>
      <c r="M275" t="s">
        <v>16</v>
      </c>
      <c r="N275" t="s">
        <v>17</v>
      </c>
      <c r="O275" t="s">
        <v>16</v>
      </c>
      <c r="P275" t="str" cm="1">
        <f t="array" ref="P275">_xlfn.IFS(Data_set[[#This Row],[Age (in years)]]&lt;=30,"&lt;30",Data_set[[#This Row],[Age (in years)]]&lt;=40,"30-40",Data_set[[#This Row],[Age (in years)]]&lt;=50,"40-50",Data_set[[#This Row],[Age (in years)]]&lt;=60,"50-60",Data_set[[#This Row],[Age (in years)]]&gt;60,"&gt;60")</f>
        <v>&gt;60</v>
      </c>
      <c r="Q275" t="str" cm="1">
        <f t="array" ref="Q275">_xlfn.IFS(Data_set[[#This Row],[Experience (in years)]]&lt;=5,"0-5",Data_set[[#This Row],[Experience (in years)]]&lt;=10,"6-10",Data_set[[#This Row],[Experience (in years)]]&lt;=20,"11-20",Data_set[[#This Row],[Experience (in years)]]&lt;=30,"21-30",Data_set[[#This Row],[Experience (in years)]]&lt;=40,"31-40",TRUE,"40+")</f>
        <v>31-40</v>
      </c>
      <c r="R275" t="str" cm="1">
        <f t="array" ref="R275">_xlfn.IFS(Data_set[[#This Row],[Mortgage]]=0,"0",Data_set[[#This Row],[Mortgage]]&lt;=100,"1-100",Data_set[[#This Row],[Mortgage]]&lt;=200,"101-200",Data_set[[#This Row],[Mortgage]]&lt;=300,"201-300",Data_set[[#This Row],[Mortgage]]&lt;=400,"301-400",TRUE,"400+")</f>
        <v>101-200</v>
      </c>
      <c r="S275" t="str" cm="1">
        <f t="array" ref="S275">_xlfn.IFS(Data_set[[#This Row],[CCAvg]]&lt;=2,"0-2",Data_set[[#This Row],[CCAvg]]&lt;=5,"3-5",Data_set[[#This Row],[CCAvg]]&lt;=8,"6-8",TRUE,"8+")</f>
        <v>0-2</v>
      </c>
      <c r="T275">
        <f>IF(Data_set[[#This Row],[Personal Loan]]="Yes",1,0)</f>
        <v>0</v>
      </c>
      <c r="U275" t="str" cm="1">
        <f t="array" ref="U275">_xlfn.IFS(Data_set[[#This Row],[Income (in K/year)]]&lt;50,"&lt;50K",Data_set[[#This Row],[Income (in K/year)]]&lt;75,"50K-75K",Data_set[[#This Row],[Income (in K/year)]]&lt;100,"75K-100K",Data_set[[#This Row],[Income (in K/year)]]&lt;150,"100K-150K",TRUE,"&gt;150K")</f>
        <v>&lt;50K</v>
      </c>
    </row>
    <row r="276" spans="1:21" hidden="1" x14ac:dyDescent="0.3">
      <c r="A276">
        <v>3605</v>
      </c>
      <c r="B276">
        <v>63</v>
      </c>
      <c r="C276">
        <v>38</v>
      </c>
      <c r="D276">
        <v>59</v>
      </c>
      <c r="E276" t="s">
        <v>21</v>
      </c>
      <c r="F276">
        <v>92612</v>
      </c>
      <c r="G276">
        <v>3</v>
      </c>
      <c r="H276">
        <v>0.5</v>
      </c>
      <c r="I276" t="s">
        <v>20</v>
      </c>
      <c r="J276">
        <v>0</v>
      </c>
      <c r="K276" t="s">
        <v>16</v>
      </c>
      <c r="L276" t="s">
        <v>16</v>
      </c>
      <c r="M276" t="s">
        <v>16</v>
      </c>
      <c r="N276" t="s">
        <v>17</v>
      </c>
      <c r="O276" t="s">
        <v>16</v>
      </c>
      <c r="P276" t="str" cm="1">
        <f t="array" ref="P276">_xlfn.IFS(Data_set[[#This Row],[Age (in years)]]&lt;=30,"&lt;30",Data_set[[#This Row],[Age (in years)]]&lt;=40,"30-40",Data_set[[#This Row],[Age (in years)]]&lt;=50,"40-50",Data_set[[#This Row],[Age (in years)]]&lt;=60,"50-60",Data_set[[#This Row],[Age (in years)]]&gt;60,"&gt;60")</f>
        <v>&gt;60</v>
      </c>
      <c r="Q276" t="str" cm="1">
        <f t="array" ref="Q276">_xlfn.IFS(Data_set[[#This Row],[Experience (in years)]]&lt;=5,"0-5",Data_set[[#This Row],[Experience (in years)]]&lt;=10,"6-10",Data_set[[#This Row],[Experience (in years)]]&lt;=20,"11-20",Data_set[[#This Row],[Experience (in years)]]&lt;=30,"21-30",Data_set[[#This Row],[Experience (in years)]]&lt;=40,"31-40",TRUE,"40+")</f>
        <v>31-40</v>
      </c>
      <c r="R276" t="str" cm="1">
        <f t="array" ref="R276">_xlfn.IFS(Data_set[[#This Row],[Mortgage]]=0,"0",Data_set[[#This Row],[Mortgage]]&lt;=100,"1-100",Data_set[[#This Row],[Mortgage]]&lt;=200,"101-200",Data_set[[#This Row],[Mortgage]]&lt;=300,"201-300",Data_set[[#This Row],[Mortgage]]&lt;=400,"301-400",TRUE,"400+")</f>
        <v>0</v>
      </c>
      <c r="S276" t="str" cm="1">
        <f t="array" ref="S276">_xlfn.IFS(Data_set[[#This Row],[CCAvg]]&lt;=2,"0-2",Data_set[[#This Row],[CCAvg]]&lt;=5,"3-5",Data_set[[#This Row],[CCAvg]]&lt;=8,"6-8",TRUE,"8+")</f>
        <v>0-2</v>
      </c>
      <c r="T276">
        <f>IF(Data_set[[#This Row],[Personal Loan]]="Yes",1,0)</f>
        <v>0</v>
      </c>
      <c r="U276" t="str" cm="1">
        <f t="array" ref="U276">_xlfn.IFS(Data_set[[#This Row],[Income (in K/year)]]&lt;50,"&lt;50K",Data_set[[#This Row],[Income (in K/year)]]&lt;75,"50K-75K",Data_set[[#This Row],[Income (in K/year)]]&lt;100,"75K-100K",Data_set[[#This Row],[Income (in K/year)]]&lt;150,"100K-150K",TRUE,"&gt;150K")</f>
        <v>50K-75K</v>
      </c>
    </row>
    <row r="277" spans="1:21" hidden="1" x14ac:dyDescent="0.3">
      <c r="A277">
        <v>3691</v>
      </c>
      <c r="B277">
        <v>63</v>
      </c>
      <c r="C277">
        <v>39</v>
      </c>
      <c r="D277">
        <v>41</v>
      </c>
      <c r="E277" t="s">
        <v>18</v>
      </c>
      <c r="F277">
        <v>95449</v>
      </c>
      <c r="G277">
        <v>2</v>
      </c>
      <c r="H277">
        <v>1.1000000000000001</v>
      </c>
      <c r="I277" t="s">
        <v>15</v>
      </c>
      <c r="J277">
        <v>0</v>
      </c>
      <c r="K277" t="s">
        <v>16</v>
      </c>
      <c r="L277" t="s">
        <v>16</v>
      </c>
      <c r="M277" t="s">
        <v>16</v>
      </c>
      <c r="N277" t="s">
        <v>16</v>
      </c>
      <c r="O277" t="s">
        <v>16</v>
      </c>
      <c r="P277" t="str" cm="1">
        <f t="array" ref="P277">_xlfn.IFS(Data_set[[#This Row],[Age (in years)]]&lt;=30,"&lt;30",Data_set[[#This Row],[Age (in years)]]&lt;=40,"30-40",Data_set[[#This Row],[Age (in years)]]&lt;=50,"40-50",Data_set[[#This Row],[Age (in years)]]&lt;=60,"50-60",Data_set[[#This Row],[Age (in years)]]&gt;60,"&gt;60")</f>
        <v>&gt;60</v>
      </c>
      <c r="Q277" t="str" cm="1">
        <f t="array" ref="Q277">_xlfn.IFS(Data_set[[#This Row],[Experience (in years)]]&lt;=5,"0-5",Data_set[[#This Row],[Experience (in years)]]&lt;=10,"6-10",Data_set[[#This Row],[Experience (in years)]]&lt;=20,"11-20",Data_set[[#This Row],[Experience (in years)]]&lt;=30,"21-30",Data_set[[#This Row],[Experience (in years)]]&lt;=40,"31-40",TRUE,"40+")</f>
        <v>31-40</v>
      </c>
      <c r="R277" t="str" cm="1">
        <f t="array" ref="R277">_xlfn.IFS(Data_set[[#This Row],[Mortgage]]=0,"0",Data_set[[#This Row],[Mortgage]]&lt;=100,"1-100",Data_set[[#This Row],[Mortgage]]&lt;=200,"101-200",Data_set[[#This Row],[Mortgage]]&lt;=300,"201-300",Data_set[[#This Row],[Mortgage]]&lt;=400,"301-400",TRUE,"400+")</f>
        <v>0</v>
      </c>
      <c r="S277" t="str" cm="1">
        <f t="array" ref="S277">_xlfn.IFS(Data_set[[#This Row],[CCAvg]]&lt;=2,"0-2",Data_set[[#This Row],[CCAvg]]&lt;=5,"3-5",Data_set[[#This Row],[CCAvg]]&lt;=8,"6-8",TRUE,"8+")</f>
        <v>0-2</v>
      </c>
      <c r="T277">
        <f>IF(Data_set[[#This Row],[Personal Loan]]="Yes",1,0)</f>
        <v>0</v>
      </c>
      <c r="U277" t="str" cm="1">
        <f t="array" ref="U277">_xlfn.IFS(Data_set[[#This Row],[Income (in K/year)]]&lt;50,"&lt;50K",Data_set[[#This Row],[Income (in K/year)]]&lt;75,"50K-75K",Data_set[[#This Row],[Income (in K/year)]]&lt;100,"75K-100K",Data_set[[#This Row],[Income (in K/year)]]&lt;150,"100K-150K",TRUE,"&gt;150K")</f>
        <v>&lt;50K</v>
      </c>
    </row>
    <row r="278" spans="1:21" x14ac:dyDescent="0.3">
      <c r="A278">
        <v>3721</v>
      </c>
      <c r="B278">
        <v>63</v>
      </c>
      <c r="C278">
        <v>39</v>
      </c>
      <c r="D278">
        <v>131</v>
      </c>
      <c r="E278" t="s">
        <v>14</v>
      </c>
      <c r="F278">
        <v>92521</v>
      </c>
      <c r="G278">
        <v>3</v>
      </c>
      <c r="H278">
        <v>2.6</v>
      </c>
      <c r="I278" t="s">
        <v>19</v>
      </c>
      <c r="J278">
        <v>229</v>
      </c>
      <c r="K278" t="s">
        <v>17</v>
      </c>
      <c r="L278" t="s">
        <v>16</v>
      </c>
      <c r="M278" t="s">
        <v>16</v>
      </c>
      <c r="N278" t="s">
        <v>17</v>
      </c>
      <c r="O278" t="s">
        <v>16</v>
      </c>
      <c r="P278" t="str" cm="1">
        <f t="array" ref="P278">_xlfn.IFS(Data_set[[#This Row],[Age (in years)]]&lt;=30,"&lt;30",Data_set[[#This Row],[Age (in years)]]&lt;=40,"30-40",Data_set[[#This Row],[Age (in years)]]&lt;=50,"40-50",Data_set[[#This Row],[Age (in years)]]&lt;=60,"50-60",Data_set[[#This Row],[Age (in years)]]&gt;60,"&gt;60")</f>
        <v>&gt;60</v>
      </c>
      <c r="Q278" t="str" cm="1">
        <f t="array" ref="Q278">_xlfn.IFS(Data_set[[#This Row],[Experience (in years)]]&lt;=5,"0-5",Data_set[[#This Row],[Experience (in years)]]&lt;=10,"6-10",Data_set[[#This Row],[Experience (in years)]]&lt;=20,"11-20",Data_set[[#This Row],[Experience (in years)]]&lt;=30,"21-30",Data_set[[#This Row],[Experience (in years)]]&lt;=40,"31-40",TRUE,"40+")</f>
        <v>31-40</v>
      </c>
      <c r="R278" t="str" cm="1">
        <f t="array" ref="R278">_xlfn.IFS(Data_set[[#This Row],[Mortgage]]=0,"0",Data_set[[#This Row],[Mortgage]]&lt;=100,"1-100",Data_set[[#This Row],[Mortgage]]&lt;=200,"101-200",Data_set[[#This Row],[Mortgage]]&lt;=300,"201-300",Data_set[[#This Row],[Mortgage]]&lt;=400,"301-400",TRUE,"400+")</f>
        <v>201-300</v>
      </c>
      <c r="S278" t="str" cm="1">
        <f t="array" ref="S278">_xlfn.IFS(Data_set[[#This Row],[CCAvg]]&lt;=2,"0-2",Data_set[[#This Row],[CCAvg]]&lt;=5,"3-5",Data_set[[#This Row],[CCAvg]]&lt;=8,"6-8",TRUE,"8+")</f>
        <v>3-5</v>
      </c>
      <c r="T278">
        <f>IF(Data_set[[#This Row],[Personal Loan]]="Yes",1,0)</f>
        <v>1</v>
      </c>
      <c r="U278" t="str" cm="1">
        <f t="array" ref="U278">_xlfn.IFS(Data_set[[#This Row],[Income (in K/year)]]&lt;50,"&lt;50K",Data_set[[#This Row],[Income (in K/year)]]&lt;75,"50K-75K",Data_set[[#This Row],[Income (in K/year)]]&lt;100,"75K-100K",Data_set[[#This Row],[Income (in K/year)]]&lt;150,"100K-150K",TRUE,"&gt;150K")</f>
        <v>100K-150K</v>
      </c>
    </row>
    <row r="279" spans="1:21" hidden="1" x14ac:dyDescent="0.3">
      <c r="A279">
        <v>3747</v>
      </c>
      <c r="B279">
        <v>63</v>
      </c>
      <c r="C279">
        <v>39</v>
      </c>
      <c r="D279">
        <v>49</v>
      </c>
      <c r="E279" t="s">
        <v>18</v>
      </c>
      <c r="F279">
        <v>93943</v>
      </c>
      <c r="G279">
        <v>4</v>
      </c>
      <c r="H279">
        <v>1.2</v>
      </c>
      <c r="I279" t="s">
        <v>20</v>
      </c>
      <c r="J279">
        <v>109</v>
      </c>
      <c r="K279" t="s">
        <v>16</v>
      </c>
      <c r="L279" t="s">
        <v>17</v>
      </c>
      <c r="M279" t="s">
        <v>17</v>
      </c>
      <c r="N279" t="s">
        <v>17</v>
      </c>
      <c r="O279" t="s">
        <v>17</v>
      </c>
      <c r="P279" t="str" cm="1">
        <f t="array" ref="P279">_xlfn.IFS(Data_set[[#This Row],[Age (in years)]]&lt;=30,"&lt;30",Data_set[[#This Row],[Age (in years)]]&lt;=40,"30-40",Data_set[[#This Row],[Age (in years)]]&lt;=50,"40-50",Data_set[[#This Row],[Age (in years)]]&lt;=60,"50-60",Data_set[[#This Row],[Age (in years)]]&gt;60,"&gt;60")</f>
        <v>&gt;60</v>
      </c>
      <c r="Q279" t="str" cm="1">
        <f t="array" ref="Q279">_xlfn.IFS(Data_set[[#This Row],[Experience (in years)]]&lt;=5,"0-5",Data_set[[#This Row],[Experience (in years)]]&lt;=10,"6-10",Data_set[[#This Row],[Experience (in years)]]&lt;=20,"11-20",Data_set[[#This Row],[Experience (in years)]]&lt;=30,"21-30",Data_set[[#This Row],[Experience (in years)]]&lt;=40,"31-40",TRUE,"40+")</f>
        <v>31-40</v>
      </c>
      <c r="R279" t="str" cm="1">
        <f t="array" ref="R279">_xlfn.IFS(Data_set[[#This Row],[Mortgage]]=0,"0",Data_set[[#This Row],[Mortgage]]&lt;=100,"1-100",Data_set[[#This Row],[Mortgage]]&lt;=200,"101-200",Data_set[[#This Row],[Mortgage]]&lt;=300,"201-300",Data_set[[#This Row],[Mortgage]]&lt;=400,"301-400",TRUE,"400+")</f>
        <v>101-200</v>
      </c>
      <c r="S279" t="str" cm="1">
        <f t="array" ref="S279">_xlfn.IFS(Data_set[[#This Row],[CCAvg]]&lt;=2,"0-2",Data_set[[#This Row],[CCAvg]]&lt;=5,"3-5",Data_set[[#This Row],[CCAvg]]&lt;=8,"6-8",TRUE,"8+")</f>
        <v>0-2</v>
      </c>
      <c r="T279">
        <f>IF(Data_set[[#This Row],[Personal Loan]]="Yes",1,0)</f>
        <v>0</v>
      </c>
      <c r="U279" t="str" cm="1">
        <f t="array" ref="U279">_xlfn.IFS(Data_set[[#This Row],[Income (in K/year)]]&lt;50,"&lt;50K",Data_set[[#This Row],[Income (in K/year)]]&lt;75,"50K-75K",Data_set[[#This Row],[Income (in K/year)]]&lt;100,"75K-100K",Data_set[[#This Row],[Income (in K/year)]]&lt;150,"100K-150K",TRUE,"&gt;150K")</f>
        <v>&lt;50K</v>
      </c>
    </row>
    <row r="280" spans="1:21" hidden="1" x14ac:dyDescent="0.3">
      <c r="A280">
        <v>3755</v>
      </c>
      <c r="B280">
        <v>63</v>
      </c>
      <c r="C280">
        <v>37</v>
      </c>
      <c r="D280">
        <v>112</v>
      </c>
      <c r="E280" t="s">
        <v>14</v>
      </c>
      <c r="F280">
        <v>93106</v>
      </c>
      <c r="G280">
        <v>4</v>
      </c>
      <c r="H280">
        <v>2.4</v>
      </c>
      <c r="I280" t="s">
        <v>19</v>
      </c>
      <c r="J280">
        <v>0</v>
      </c>
      <c r="K280" t="s">
        <v>16</v>
      </c>
      <c r="L280" t="s">
        <v>16</v>
      </c>
      <c r="M280" t="s">
        <v>16</v>
      </c>
      <c r="N280" t="s">
        <v>17</v>
      </c>
      <c r="O280" t="s">
        <v>17</v>
      </c>
      <c r="P280" t="str" cm="1">
        <f t="array" ref="P280">_xlfn.IFS(Data_set[[#This Row],[Age (in years)]]&lt;=30,"&lt;30",Data_set[[#This Row],[Age (in years)]]&lt;=40,"30-40",Data_set[[#This Row],[Age (in years)]]&lt;=50,"40-50",Data_set[[#This Row],[Age (in years)]]&lt;=60,"50-60",Data_set[[#This Row],[Age (in years)]]&gt;60,"&gt;60")</f>
        <v>&gt;60</v>
      </c>
      <c r="Q280" t="str" cm="1">
        <f t="array" ref="Q280">_xlfn.IFS(Data_set[[#This Row],[Experience (in years)]]&lt;=5,"0-5",Data_set[[#This Row],[Experience (in years)]]&lt;=10,"6-10",Data_set[[#This Row],[Experience (in years)]]&lt;=20,"11-20",Data_set[[#This Row],[Experience (in years)]]&lt;=30,"21-30",Data_set[[#This Row],[Experience (in years)]]&lt;=40,"31-40",TRUE,"40+")</f>
        <v>31-40</v>
      </c>
      <c r="R280" t="str" cm="1">
        <f t="array" ref="R280">_xlfn.IFS(Data_set[[#This Row],[Mortgage]]=0,"0",Data_set[[#This Row],[Mortgage]]&lt;=100,"1-100",Data_set[[#This Row],[Mortgage]]&lt;=200,"101-200",Data_set[[#This Row],[Mortgage]]&lt;=300,"201-300",Data_set[[#This Row],[Mortgage]]&lt;=400,"301-400",TRUE,"400+")</f>
        <v>0</v>
      </c>
      <c r="S280" t="str" cm="1">
        <f t="array" ref="S280">_xlfn.IFS(Data_set[[#This Row],[CCAvg]]&lt;=2,"0-2",Data_set[[#This Row],[CCAvg]]&lt;=5,"3-5",Data_set[[#This Row],[CCAvg]]&lt;=8,"6-8",TRUE,"8+")</f>
        <v>3-5</v>
      </c>
      <c r="T280">
        <f>IF(Data_set[[#This Row],[Personal Loan]]="Yes",1,0)</f>
        <v>0</v>
      </c>
      <c r="U280" t="str" cm="1">
        <f t="array" ref="U280">_xlfn.IFS(Data_set[[#This Row],[Income (in K/year)]]&lt;50,"&lt;50K",Data_set[[#This Row],[Income (in K/year)]]&lt;75,"50K-75K",Data_set[[#This Row],[Income (in K/year)]]&lt;100,"75K-100K",Data_set[[#This Row],[Income (in K/year)]]&lt;150,"100K-150K",TRUE,"&gt;150K")</f>
        <v>100K-150K</v>
      </c>
    </row>
    <row r="281" spans="1:21" hidden="1" x14ac:dyDescent="0.3">
      <c r="A281">
        <v>3765</v>
      </c>
      <c r="B281">
        <v>63</v>
      </c>
      <c r="C281">
        <v>37</v>
      </c>
      <c r="D281">
        <v>15</v>
      </c>
      <c r="E281" t="s">
        <v>18</v>
      </c>
      <c r="F281">
        <v>94720</v>
      </c>
      <c r="G281">
        <v>2</v>
      </c>
      <c r="H281">
        <v>0.4</v>
      </c>
      <c r="I281" t="s">
        <v>15</v>
      </c>
      <c r="J281">
        <v>0</v>
      </c>
      <c r="K281" t="s">
        <v>16</v>
      </c>
      <c r="L281" t="s">
        <v>16</v>
      </c>
      <c r="M281" t="s">
        <v>16</v>
      </c>
      <c r="N281" t="s">
        <v>16</v>
      </c>
      <c r="O281" t="s">
        <v>16</v>
      </c>
      <c r="P281" t="str" cm="1">
        <f t="array" ref="P281">_xlfn.IFS(Data_set[[#This Row],[Age (in years)]]&lt;=30,"&lt;30",Data_set[[#This Row],[Age (in years)]]&lt;=40,"30-40",Data_set[[#This Row],[Age (in years)]]&lt;=50,"40-50",Data_set[[#This Row],[Age (in years)]]&lt;=60,"50-60",Data_set[[#This Row],[Age (in years)]]&gt;60,"&gt;60")</f>
        <v>&gt;60</v>
      </c>
      <c r="Q281" t="str" cm="1">
        <f t="array" ref="Q281">_xlfn.IFS(Data_set[[#This Row],[Experience (in years)]]&lt;=5,"0-5",Data_set[[#This Row],[Experience (in years)]]&lt;=10,"6-10",Data_set[[#This Row],[Experience (in years)]]&lt;=20,"11-20",Data_set[[#This Row],[Experience (in years)]]&lt;=30,"21-30",Data_set[[#This Row],[Experience (in years)]]&lt;=40,"31-40",TRUE,"40+")</f>
        <v>31-40</v>
      </c>
      <c r="R281" t="str" cm="1">
        <f t="array" ref="R281">_xlfn.IFS(Data_set[[#This Row],[Mortgage]]=0,"0",Data_set[[#This Row],[Mortgage]]&lt;=100,"1-100",Data_set[[#This Row],[Mortgage]]&lt;=200,"101-200",Data_set[[#This Row],[Mortgage]]&lt;=300,"201-300",Data_set[[#This Row],[Mortgage]]&lt;=400,"301-400",TRUE,"400+")</f>
        <v>0</v>
      </c>
      <c r="S281" t="str" cm="1">
        <f t="array" ref="S281">_xlfn.IFS(Data_set[[#This Row],[CCAvg]]&lt;=2,"0-2",Data_set[[#This Row],[CCAvg]]&lt;=5,"3-5",Data_set[[#This Row],[CCAvg]]&lt;=8,"6-8",TRUE,"8+")</f>
        <v>0-2</v>
      </c>
      <c r="T281">
        <f>IF(Data_set[[#This Row],[Personal Loan]]="Yes",1,0)</f>
        <v>0</v>
      </c>
      <c r="U281" t="str" cm="1">
        <f t="array" ref="U281">_xlfn.IFS(Data_set[[#This Row],[Income (in K/year)]]&lt;50,"&lt;50K",Data_set[[#This Row],[Income (in K/year)]]&lt;75,"50K-75K",Data_set[[#This Row],[Income (in K/year)]]&lt;100,"75K-100K",Data_set[[#This Row],[Income (in K/year)]]&lt;150,"100K-150K",TRUE,"&gt;150K")</f>
        <v>&lt;50K</v>
      </c>
    </row>
    <row r="282" spans="1:21" x14ac:dyDescent="0.3">
      <c r="A282">
        <v>3823</v>
      </c>
      <c r="B282">
        <v>63</v>
      </c>
      <c r="C282">
        <v>33</v>
      </c>
      <c r="D282">
        <v>178</v>
      </c>
      <c r="E282" t="s">
        <v>14</v>
      </c>
      <c r="F282">
        <v>91768</v>
      </c>
      <c r="G282">
        <v>4</v>
      </c>
      <c r="H282">
        <v>9</v>
      </c>
      <c r="I282" t="s">
        <v>19</v>
      </c>
      <c r="J282">
        <v>0</v>
      </c>
      <c r="K282" t="s">
        <v>17</v>
      </c>
      <c r="L282" t="s">
        <v>16</v>
      </c>
      <c r="M282" t="s">
        <v>16</v>
      </c>
      <c r="N282" t="s">
        <v>16</v>
      </c>
      <c r="O282" t="s">
        <v>16</v>
      </c>
      <c r="P282" t="str" cm="1">
        <f t="array" ref="P282">_xlfn.IFS(Data_set[[#This Row],[Age (in years)]]&lt;=30,"&lt;30",Data_set[[#This Row],[Age (in years)]]&lt;=40,"30-40",Data_set[[#This Row],[Age (in years)]]&lt;=50,"40-50",Data_set[[#This Row],[Age (in years)]]&lt;=60,"50-60",Data_set[[#This Row],[Age (in years)]]&gt;60,"&gt;60")</f>
        <v>&gt;60</v>
      </c>
      <c r="Q282" t="str" cm="1">
        <f t="array" ref="Q282">_xlfn.IFS(Data_set[[#This Row],[Experience (in years)]]&lt;=5,"0-5",Data_set[[#This Row],[Experience (in years)]]&lt;=10,"6-10",Data_set[[#This Row],[Experience (in years)]]&lt;=20,"11-20",Data_set[[#This Row],[Experience (in years)]]&lt;=30,"21-30",Data_set[[#This Row],[Experience (in years)]]&lt;=40,"31-40",TRUE,"40+")</f>
        <v>31-40</v>
      </c>
      <c r="R282" t="str" cm="1">
        <f t="array" ref="R282">_xlfn.IFS(Data_set[[#This Row],[Mortgage]]=0,"0",Data_set[[#This Row],[Mortgage]]&lt;=100,"1-100",Data_set[[#This Row],[Mortgage]]&lt;=200,"101-200",Data_set[[#This Row],[Mortgage]]&lt;=300,"201-300",Data_set[[#This Row],[Mortgage]]&lt;=400,"301-400",TRUE,"400+")</f>
        <v>0</v>
      </c>
      <c r="S282" t="str" cm="1">
        <f t="array" ref="S282">_xlfn.IFS(Data_set[[#This Row],[CCAvg]]&lt;=2,"0-2",Data_set[[#This Row],[CCAvg]]&lt;=5,"3-5",Data_set[[#This Row],[CCAvg]]&lt;=8,"6-8",TRUE,"8+")</f>
        <v>8+</v>
      </c>
      <c r="T282">
        <f>IF(Data_set[[#This Row],[Personal Loan]]="Yes",1,0)</f>
        <v>1</v>
      </c>
      <c r="U282" t="str" cm="1">
        <f t="array" ref="U282">_xlfn.IFS(Data_set[[#This Row],[Income (in K/year)]]&lt;50,"&lt;50K",Data_set[[#This Row],[Income (in K/year)]]&lt;75,"50K-75K",Data_set[[#This Row],[Income (in K/year)]]&lt;100,"75K-100K",Data_set[[#This Row],[Income (in K/year)]]&lt;150,"100K-150K",TRUE,"&gt;150K")</f>
        <v>&gt;150K</v>
      </c>
    </row>
    <row r="283" spans="1:21" hidden="1" x14ac:dyDescent="0.3">
      <c r="A283">
        <v>3858</v>
      </c>
      <c r="B283">
        <v>63</v>
      </c>
      <c r="C283">
        <v>39</v>
      </c>
      <c r="D283">
        <v>39</v>
      </c>
      <c r="E283" t="s">
        <v>18</v>
      </c>
      <c r="F283">
        <v>91711</v>
      </c>
      <c r="G283">
        <v>1</v>
      </c>
      <c r="H283">
        <v>1.9</v>
      </c>
      <c r="I283" t="s">
        <v>20</v>
      </c>
      <c r="J283">
        <v>0</v>
      </c>
      <c r="K283" t="s">
        <v>16</v>
      </c>
      <c r="L283" t="s">
        <v>16</v>
      </c>
      <c r="M283" t="s">
        <v>16</v>
      </c>
      <c r="N283" t="s">
        <v>16</v>
      </c>
      <c r="O283" t="s">
        <v>16</v>
      </c>
      <c r="P283" t="str" cm="1">
        <f t="array" ref="P283">_xlfn.IFS(Data_set[[#This Row],[Age (in years)]]&lt;=30,"&lt;30",Data_set[[#This Row],[Age (in years)]]&lt;=40,"30-40",Data_set[[#This Row],[Age (in years)]]&lt;=50,"40-50",Data_set[[#This Row],[Age (in years)]]&lt;=60,"50-60",Data_set[[#This Row],[Age (in years)]]&gt;60,"&gt;60")</f>
        <v>&gt;60</v>
      </c>
      <c r="Q283" t="str" cm="1">
        <f t="array" ref="Q283">_xlfn.IFS(Data_set[[#This Row],[Experience (in years)]]&lt;=5,"0-5",Data_set[[#This Row],[Experience (in years)]]&lt;=10,"6-10",Data_set[[#This Row],[Experience (in years)]]&lt;=20,"11-20",Data_set[[#This Row],[Experience (in years)]]&lt;=30,"21-30",Data_set[[#This Row],[Experience (in years)]]&lt;=40,"31-40",TRUE,"40+")</f>
        <v>31-40</v>
      </c>
      <c r="R283" t="str" cm="1">
        <f t="array" ref="R283">_xlfn.IFS(Data_set[[#This Row],[Mortgage]]=0,"0",Data_set[[#This Row],[Mortgage]]&lt;=100,"1-100",Data_set[[#This Row],[Mortgage]]&lt;=200,"101-200",Data_set[[#This Row],[Mortgage]]&lt;=300,"201-300",Data_set[[#This Row],[Mortgage]]&lt;=400,"301-400",TRUE,"400+")</f>
        <v>0</v>
      </c>
      <c r="S283" t="str" cm="1">
        <f t="array" ref="S283">_xlfn.IFS(Data_set[[#This Row],[CCAvg]]&lt;=2,"0-2",Data_set[[#This Row],[CCAvg]]&lt;=5,"3-5",Data_set[[#This Row],[CCAvg]]&lt;=8,"6-8",TRUE,"8+")</f>
        <v>0-2</v>
      </c>
      <c r="T283">
        <f>IF(Data_set[[#This Row],[Personal Loan]]="Yes",1,0)</f>
        <v>0</v>
      </c>
      <c r="U283" t="str" cm="1">
        <f t="array" ref="U283">_xlfn.IFS(Data_set[[#This Row],[Income (in K/year)]]&lt;50,"&lt;50K",Data_set[[#This Row],[Income (in K/year)]]&lt;75,"50K-75K",Data_set[[#This Row],[Income (in K/year)]]&lt;100,"75K-100K",Data_set[[#This Row],[Income (in K/year)]]&lt;150,"100K-150K",TRUE,"&gt;150K")</f>
        <v>&lt;50K</v>
      </c>
    </row>
    <row r="284" spans="1:21" hidden="1" x14ac:dyDescent="0.3">
      <c r="A284">
        <v>4065</v>
      </c>
      <c r="B284">
        <v>63</v>
      </c>
      <c r="C284">
        <v>39</v>
      </c>
      <c r="D284">
        <v>50</v>
      </c>
      <c r="E284" t="s">
        <v>18</v>
      </c>
      <c r="F284">
        <v>94402</v>
      </c>
      <c r="G284">
        <v>1</v>
      </c>
      <c r="H284">
        <v>0</v>
      </c>
      <c r="I284" t="s">
        <v>20</v>
      </c>
      <c r="J284">
        <v>166</v>
      </c>
      <c r="K284" t="s">
        <v>16</v>
      </c>
      <c r="L284" t="s">
        <v>16</v>
      </c>
      <c r="M284" t="s">
        <v>16</v>
      </c>
      <c r="N284" t="s">
        <v>16</v>
      </c>
      <c r="O284" t="s">
        <v>16</v>
      </c>
      <c r="P284" t="str" cm="1">
        <f t="array" ref="P284">_xlfn.IFS(Data_set[[#This Row],[Age (in years)]]&lt;=30,"&lt;30",Data_set[[#This Row],[Age (in years)]]&lt;=40,"30-40",Data_set[[#This Row],[Age (in years)]]&lt;=50,"40-50",Data_set[[#This Row],[Age (in years)]]&lt;=60,"50-60",Data_set[[#This Row],[Age (in years)]]&gt;60,"&gt;60")</f>
        <v>&gt;60</v>
      </c>
      <c r="Q284" t="str" cm="1">
        <f t="array" ref="Q284">_xlfn.IFS(Data_set[[#This Row],[Experience (in years)]]&lt;=5,"0-5",Data_set[[#This Row],[Experience (in years)]]&lt;=10,"6-10",Data_set[[#This Row],[Experience (in years)]]&lt;=20,"11-20",Data_set[[#This Row],[Experience (in years)]]&lt;=30,"21-30",Data_set[[#This Row],[Experience (in years)]]&lt;=40,"31-40",TRUE,"40+")</f>
        <v>31-40</v>
      </c>
      <c r="R284" t="str" cm="1">
        <f t="array" ref="R284">_xlfn.IFS(Data_set[[#This Row],[Mortgage]]=0,"0",Data_set[[#This Row],[Mortgage]]&lt;=100,"1-100",Data_set[[#This Row],[Mortgage]]&lt;=200,"101-200",Data_set[[#This Row],[Mortgage]]&lt;=300,"201-300",Data_set[[#This Row],[Mortgage]]&lt;=400,"301-400",TRUE,"400+")</f>
        <v>101-200</v>
      </c>
      <c r="S284" t="str" cm="1">
        <f t="array" ref="S284">_xlfn.IFS(Data_set[[#This Row],[CCAvg]]&lt;=2,"0-2",Data_set[[#This Row],[CCAvg]]&lt;=5,"3-5",Data_set[[#This Row],[CCAvg]]&lt;=8,"6-8",TRUE,"8+")</f>
        <v>0-2</v>
      </c>
      <c r="T284">
        <f>IF(Data_set[[#This Row],[Personal Loan]]="Yes",1,0)</f>
        <v>0</v>
      </c>
      <c r="U284" t="str" cm="1">
        <f t="array" ref="U284">_xlfn.IFS(Data_set[[#This Row],[Income (in K/year)]]&lt;50,"&lt;50K",Data_set[[#This Row],[Income (in K/year)]]&lt;75,"50K-75K",Data_set[[#This Row],[Income (in K/year)]]&lt;100,"75K-100K",Data_set[[#This Row],[Income (in K/year)]]&lt;150,"100K-150K",TRUE,"&gt;150K")</f>
        <v>50K-75K</v>
      </c>
    </row>
    <row r="285" spans="1:21" hidden="1" x14ac:dyDescent="0.3">
      <c r="A285">
        <v>4141</v>
      </c>
      <c r="B285">
        <v>63</v>
      </c>
      <c r="C285">
        <v>38</v>
      </c>
      <c r="D285">
        <v>32</v>
      </c>
      <c r="E285" t="s">
        <v>18</v>
      </c>
      <c r="F285">
        <v>94015</v>
      </c>
      <c r="G285">
        <v>1</v>
      </c>
      <c r="H285">
        <v>1.5</v>
      </c>
      <c r="I285" t="s">
        <v>20</v>
      </c>
      <c r="J285">
        <v>0</v>
      </c>
      <c r="K285" t="s">
        <v>16</v>
      </c>
      <c r="L285" t="s">
        <v>16</v>
      </c>
      <c r="M285" t="s">
        <v>16</v>
      </c>
      <c r="N285" t="s">
        <v>16</v>
      </c>
      <c r="O285" t="s">
        <v>16</v>
      </c>
      <c r="P285" t="str" cm="1">
        <f t="array" ref="P285">_xlfn.IFS(Data_set[[#This Row],[Age (in years)]]&lt;=30,"&lt;30",Data_set[[#This Row],[Age (in years)]]&lt;=40,"30-40",Data_set[[#This Row],[Age (in years)]]&lt;=50,"40-50",Data_set[[#This Row],[Age (in years)]]&lt;=60,"50-60",Data_set[[#This Row],[Age (in years)]]&gt;60,"&gt;60")</f>
        <v>&gt;60</v>
      </c>
      <c r="Q285" t="str" cm="1">
        <f t="array" ref="Q285">_xlfn.IFS(Data_set[[#This Row],[Experience (in years)]]&lt;=5,"0-5",Data_set[[#This Row],[Experience (in years)]]&lt;=10,"6-10",Data_set[[#This Row],[Experience (in years)]]&lt;=20,"11-20",Data_set[[#This Row],[Experience (in years)]]&lt;=30,"21-30",Data_set[[#This Row],[Experience (in years)]]&lt;=40,"31-40",TRUE,"40+")</f>
        <v>31-40</v>
      </c>
      <c r="R285" t="str" cm="1">
        <f t="array" ref="R285">_xlfn.IFS(Data_set[[#This Row],[Mortgage]]=0,"0",Data_set[[#This Row],[Mortgage]]&lt;=100,"1-100",Data_set[[#This Row],[Mortgage]]&lt;=200,"101-200",Data_set[[#This Row],[Mortgage]]&lt;=300,"201-300",Data_set[[#This Row],[Mortgage]]&lt;=400,"301-400",TRUE,"400+")</f>
        <v>0</v>
      </c>
      <c r="S285" t="str" cm="1">
        <f t="array" ref="S285">_xlfn.IFS(Data_set[[#This Row],[CCAvg]]&lt;=2,"0-2",Data_set[[#This Row],[CCAvg]]&lt;=5,"3-5",Data_set[[#This Row],[CCAvg]]&lt;=8,"6-8",TRUE,"8+")</f>
        <v>0-2</v>
      </c>
      <c r="T285">
        <f>IF(Data_set[[#This Row],[Personal Loan]]="Yes",1,0)</f>
        <v>0</v>
      </c>
      <c r="U285" t="str" cm="1">
        <f t="array" ref="U285">_xlfn.IFS(Data_set[[#This Row],[Income (in K/year)]]&lt;50,"&lt;50K",Data_set[[#This Row],[Income (in K/year)]]&lt;75,"50K-75K",Data_set[[#This Row],[Income (in K/year)]]&lt;100,"75K-100K",Data_set[[#This Row],[Income (in K/year)]]&lt;150,"100K-150K",TRUE,"&gt;150K")</f>
        <v>&lt;50K</v>
      </c>
    </row>
    <row r="286" spans="1:21" x14ac:dyDescent="0.3">
      <c r="A286">
        <v>4166</v>
      </c>
      <c r="B286">
        <v>63</v>
      </c>
      <c r="C286">
        <v>38</v>
      </c>
      <c r="D286">
        <v>135</v>
      </c>
      <c r="E286" t="s">
        <v>14</v>
      </c>
      <c r="F286">
        <v>91768</v>
      </c>
      <c r="G286">
        <v>2</v>
      </c>
      <c r="H286">
        <v>3.8</v>
      </c>
      <c r="I286" t="s">
        <v>19</v>
      </c>
      <c r="J286">
        <v>183</v>
      </c>
      <c r="K286" t="s">
        <v>17</v>
      </c>
      <c r="L286" t="s">
        <v>16</v>
      </c>
      <c r="M286" t="s">
        <v>16</v>
      </c>
      <c r="N286" t="s">
        <v>16</v>
      </c>
      <c r="O286" t="s">
        <v>16</v>
      </c>
      <c r="P286" t="str" cm="1">
        <f t="array" ref="P286">_xlfn.IFS(Data_set[[#This Row],[Age (in years)]]&lt;=30,"&lt;30",Data_set[[#This Row],[Age (in years)]]&lt;=40,"30-40",Data_set[[#This Row],[Age (in years)]]&lt;=50,"40-50",Data_set[[#This Row],[Age (in years)]]&lt;=60,"50-60",Data_set[[#This Row],[Age (in years)]]&gt;60,"&gt;60")</f>
        <v>&gt;60</v>
      </c>
      <c r="Q286" t="str" cm="1">
        <f t="array" ref="Q286">_xlfn.IFS(Data_set[[#This Row],[Experience (in years)]]&lt;=5,"0-5",Data_set[[#This Row],[Experience (in years)]]&lt;=10,"6-10",Data_set[[#This Row],[Experience (in years)]]&lt;=20,"11-20",Data_set[[#This Row],[Experience (in years)]]&lt;=30,"21-30",Data_set[[#This Row],[Experience (in years)]]&lt;=40,"31-40",TRUE,"40+")</f>
        <v>31-40</v>
      </c>
      <c r="R286" t="str" cm="1">
        <f t="array" ref="R286">_xlfn.IFS(Data_set[[#This Row],[Mortgage]]=0,"0",Data_set[[#This Row],[Mortgage]]&lt;=100,"1-100",Data_set[[#This Row],[Mortgage]]&lt;=200,"101-200",Data_set[[#This Row],[Mortgage]]&lt;=300,"201-300",Data_set[[#This Row],[Mortgage]]&lt;=400,"301-400",TRUE,"400+")</f>
        <v>101-200</v>
      </c>
      <c r="S286" t="str" cm="1">
        <f t="array" ref="S286">_xlfn.IFS(Data_set[[#This Row],[CCAvg]]&lt;=2,"0-2",Data_set[[#This Row],[CCAvg]]&lt;=5,"3-5",Data_set[[#This Row],[CCAvg]]&lt;=8,"6-8",TRUE,"8+")</f>
        <v>3-5</v>
      </c>
      <c r="T286">
        <f>IF(Data_set[[#This Row],[Personal Loan]]="Yes",1,0)</f>
        <v>1</v>
      </c>
      <c r="U286" t="str" cm="1">
        <f t="array" ref="U286">_xlfn.IFS(Data_set[[#This Row],[Income (in K/year)]]&lt;50,"&lt;50K",Data_set[[#This Row],[Income (in K/year)]]&lt;75,"50K-75K",Data_set[[#This Row],[Income (in K/year)]]&lt;100,"75K-100K",Data_set[[#This Row],[Income (in K/year)]]&lt;150,"100K-150K",TRUE,"&gt;150K")</f>
        <v>100K-150K</v>
      </c>
    </row>
    <row r="287" spans="1:21" hidden="1" x14ac:dyDescent="0.3">
      <c r="A287">
        <v>4195</v>
      </c>
      <c r="B287">
        <v>63</v>
      </c>
      <c r="C287">
        <v>37</v>
      </c>
      <c r="D287">
        <v>31</v>
      </c>
      <c r="E287" t="s">
        <v>18</v>
      </c>
      <c r="F287">
        <v>95819</v>
      </c>
      <c r="G287">
        <v>1</v>
      </c>
      <c r="H287">
        <v>0.5</v>
      </c>
      <c r="I287" t="s">
        <v>19</v>
      </c>
      <c r="J287">
        <v>0</v>
      </c>
      <c r="K287" t="s">
        <v>16</v>
      </c>
      <c r="L287" t="s">
        <v>16</v>
      </c>
      <c r="M287" t="s">
        <v>16</v>
      </c>
      <c r="N287" t="s">
        <v>17</v>
      </c>
      <c r="O287" t="s">
        <v>16</v>
      </c>
      <c r="P287" t="str" cm="1">
        <f t="array" ref="P287">_xlfn.IFS(Data_set[[#This Row],[Age (in years)]]&lt;=30,"&lt;30",Data_set[[#This Row],[Age (in years)]]&lt;=40,"30-40",Data_set[[#This Row],[Age (in years)]]&lt;=50,"40-50",Data_set[[#This Row],[Age (in years)]]&lt;=60,"50-60",Data_set[[#This Row],[Age (in years)]]&gt;60,"&gt;60")</f>
        <v>&gt;60</v>
      </c>
      <c r="Q287" t="str" cm="1">
        <f t="array" ref="Q287">_xlfn.IFS(Data_set[[#This Row],[Experience (in years)]]&lt;=5,"0-5",Data_set[[#This Row],[Experience (in years)]]&lt;=10,"6-10",Data_set[[#This Row],[Experience (in years)]]&lt;=20,"11-20",Data_set[[#This Row],[Experience (in years)]]&lt;=30,"21-30",Data_set[[#This Row],[Experience (in years)]]&lt;=40,"31-40",TRUE,"40+")</f>
        <v>31-40</v>
      </c>
      <c r="R287" t="str" cm="1">
        <f t="array" ref="R287">_xlfn.IFS(Data_set[[#This Row],[Mortgage]]=0,"0",Data_set[[#This Row],[Mortgage]]&lt;=100,"1-100",Data_set[[#This Row],[Mortgage]]&lt;=200,"101-200",Data_set[[#This Row],[Mortgage]]&lt;=300,"201-300",Data_set[[#This Row],[Mortgage]]&lt;=400,"301-400",TRUE,"400+")</f>
        <v>0</v>
      </c>
      <c r="S287" t="str" cm="1">
        <f t="array" ref="S287">_xlfn.IFS(Data_set[[#This Row],[CCAvg]]&lt;=2,"0-2",Data_set[[#This Row],[CCAvg]]&lt;=5,"3-5",Data_set[[#This Row],[CCAvg]]&lt;=8,"6-8",TRUE,"8+")</f>
        <v>0-2</v>
      </c>
      <c r="T287">
        <f>IF(Data_set[[#This Row],[Personal Loan]]="Yes",1,0)</f>
        <v>0</v>
      </c>
      <c r="U287" t="str" cm="1">
        <f t="array" ref="U287">_xlfn.IFS(Data_set[[#This Row],[Income (in K/year)]]&lt;50,"&lt;50K",Data_set[[#This Row],[Income (in K/year)]]&lt;75,"50K-75K",Data_set[[#This Row],[Income (in K/year)]]&lt;100,"75K-100K",Data_set[[#This Row],[Income (in K/year)]]&lt;150,"100K-150K",TRUE,"&gt;150K")</f>
        <v>&lt;50K</v>
      </c>
    </row>
    <row r="288" spans="1:21" hidden="1" x14ac:dyDescent="0.3">
      <c r="A288">
        <v>4276</v>
      </c>
      <c r="B288">
        <v>63</v>
      </c>
      <c r="C288">
        <v>38</v>
      </c>
      <c r="D288">
        <v>102</v>
      </c>
      <c r="E288" t="s">
        <v>14</v>
      </c>
      <c r="F288">
        <v>95616</v>
      </c>
      <c r="G288">
        <v>4</v>
      </c>
      <c r="H288">
        <v>3.4</v>
      </c>
      <c r="I288" t="s">
        <v>20</v>
      </c>
      <c r="J288">
        <v>0</v>
      </c>
      <c r="K288" t="s">
        <v>16</v>
      </c>
      <c r="L288" t="s">
        <v>16</v>
      </c>
      <c r="M288" t="s">
        <v>16</v>
      </c>
      <c r="N288" t="s">
        <v>16</v>
      </c>
      <c r="O288" t="s">
        <v>16</v>
      </c>
      <c r="P288" t="str" cm="1">
        <f t="array" ref="P288">_xlfn.IFS(Data_set[[#This Row],[Age (in years)]]&lt;=30,"&lt;30",Data_set[[#This Row],[Age (in years)]]&lt;=40,"30-40",Data_set[[#This Row],[Age (in years)]]&lt;=50,"40-50",Data_set[[#This Row],[Age (in years)]]&lt;=60,"50-60",Data_set[[#This Row],[Age (in years)]]&gt;60,"&gt;60")</f>
        <v>&gt;60</v>
      </c>
      <c r="Q288" t="str" cm="1">
        <f t="array" ref="Q288">_xlfn.IFS(Data_set[[#This Row],[Experience (in years)]]&lt;=5,"0-5",Data_set[[#This Row],[Experience (in years)]]&lt;=10,"6-10",Data_set[[#This Row],[Experience (in years)]]&lt;=20,"11-20",Data_set[[#This Row],[Experience (in years)]]&lt;=30,"21-30",Data_set[[#This Row],[Experience (in years)]]&lt;=40,"31-40",TRUE,"40+")</f>
        <v>31-40</v>
      </c>
      <c r="R288" t="str" cm="1">
        <f t="array" ref="R288">_xlfn.IFS(Data_set[[#This Row],[Mortgage]]=0,"0",Data_set[[#This Row],[Mortgage]]&lt;=100,"1-100",Data_set[[#This Row],[Mortgage]]&lt;=200,"101-200",Data_set[[#This Row],[Mortgage]]&lt;=300,"201-300",Data_set[[#This Row],[Mortgage]]&lt;=400,"301-400",TRUE,"400+")</f>
        <v>0</v>
      </c>
      <c r="S288" t="str" cm="1">
        <f t="array" ref="S288">_xlfn.IFS(Data_set[[#This Row],[CCAvg]]&lt;=2,"0-2",Data_set[[#This Row],[CCAvg]]&lt;=5,"3-5",Data_set[[#This Row],[CCAvg]]&lt;=8,"6-8",TRUE,"8+")</f>
        <v>3-5</v>
      </c>
      <c r="T288">
        <f>IF(Data_set[[#This Row],[Personal Loan]]="Yes",1,0)</f>
        <v>0</v>
      </c>
      <c r="U288" t="str" cm="1">
        <f t="array" ref="U288">_xlfn.IFS(Data_set[[#This Row],[Income (in K/year)]]&lt;50,"&lt;50K",Data_set[[#This Row],[Income (in K/year)]]&lt;75,"50K-75K",Data_set[[#This Row],[Income (in K/year)]]&lt;100,"75K-100K",Data_set[[#This Row],[Income (in K/year)]]&lt;150,"100K-150K",TRUE,"&gt;150K")</f>
        <v>100K-150K</v>
      </c>
    </row>
    <row r="289" spans="1:21" x14ac:dyDescent="0.3">
      <c r="A289">
        <v>4293</v>
      </c>
      <c r="B289">
        <v>63</v>
      </c>
      <c r="C289">
        <v>37</v>
      </c>
      <c r="D289">
        <v>191</v>
      </c>
      <c r="E289" t="s">
        <v>14</v>
      </c>
      <c r="F289">
        <v>94131</v>
      </c>
      <c r="G289">
        <v>2</v>
      </c>
      <c r="H289">
        <v>4.3</v>
      </c>
      <c r="I289" t="s">
        <v>19</v>
      </c>
      <c r="J289">
        <v>205</v>
      </c>
      <c r="K289" t="s">
        <v>17</v>
      </c>
      <c r="L289" t="s">
        <v>16</v>
      </c>
      <c r="M289" t="s">
        <v>16</v>
      </c>
      <c r="N289" t="s">
        <v>16</v>
      </c>
      <c r="O289" t="s">
        <v>16</v>
      </c>
      <c r="P289" t="str" cm="1">
        <f t="array" ref="P289">_xlfn.IFS(Data_set[[#This Row],[Age (in years)]]&lt;=30,"&lt;30",Data_set[[#This Row],[Age (in years)]]&lt;=40,"30-40",Data_set[[#This Row],[Age (in years)]]&lt;=50,"40-50",Data_set[[#This Row],[Age (in years)]]&lt;=60,"50-60",Data_set[[#This Row],[Age (in years)]]&gt;60,"&gt;60")</f>
        <v>&gt;60</v>
      </c>
      <c r="Q289" t="str" cm="1">
        <f t="array" ref="Q289">_xlfn.IFS(Data_set[[#This Row],[Experience (in years)]]&lt;=5,"0-5",Data_set[[#This Row],[Experience (in years)]]&lt;=10,"6-10",Data_set[[#This Row],[Experience (in years)]]&lt;=20,"11-20",Data_set[[#This Row],[Experience (in years)]]&lt;=30,"21-30",Data_set[[#This Row],[Experience (in years)]]&lt;=40,"31-40",TRUE,"40+")</f>
        <v>31-40</v>
      </c>
      <c r="R289" t="str" cm="1">
        <f t="array" ref="R289">_xlfn.IFS(Data_set[[#This Row],[Mortgage]]=0,"0",Data_set[[#This Row],[Mortgage]]&lt;=100,"1-100",Data_set[[#This Row],[Mortgage]]&lt;=200,"101-200",Data_set[[#This Row],[Mortgage]]&lt;=300,"201-300",Data_set[[#This Row],[Mortgage]]&lt;=400,"301-400",TRUE,"400+")</f>
        <v>201-300</v>
      </c>
      <c r="S289" t="str" cm="1">
        <f t="array" ref="S289">_xlfn.IFS(Data_set[[#This Row],[CCAvg]]&lt;=2,"0-2",Data_set[[#This Row],[CCAvg]]&lt;=5,"3-5",Data_set[[#This Row],[CCAvg]]&lt;=8,"6-8",TRUE,"8+")</f>
        <v>3-5</v>
      </c>
      <c r="T289">
        <f>IF(Data_set[[#This Row],[Personal Loan]]="Yes",1,0)</f>
        <v>1</v>
      </c>
      <c r="U289" t="str" cm="1">
        <f t="array" ref="U289">_xlfn.IFS(Data_set[[#This Row],[Income (in K/year)]]&lt;50,"&lt;50K",Data_set[[#This Row],[Income (in K/year)]]&lt;75,"50K-75K",Data_set[[#This Row],[Income (in K/year)]]&lt;100,"75K-100K",Data_set[[#This Row],[Income (in K/year)]]&lt;150,"100K-150K",TRUE,"&gt;150K")</f>
        <v>&gt;150K</v>
      </c>
    </row>
    <row r="290" spans="1:21" hidden="1" x14ac:dyDescent="0.3">
      <c r="A290">
        <v>4294</v>
      </c>
      <c r="B290">
        <v>63</v>
      </c>
      <c r="C290">
        <v>38</v>
      </c>
      <c r="D290">
        <v>41</v>
      </c>
      <c r="E290" t="s">
        <v>18</v>
      </c>
      <c r="F290">
        <v>90034</v>
      </c>
      <c r="G290">
        <v>2</v>
      </c>
      <c r="H290">
        <v>1.5</v>
      </c>
      <c r="I290" t="s">
        <v>15</v>
      </c>
      <c r="J290">
        <v>173</v>
      </c>
      <c r="K290" t="s">
        <v>16</v>
      </c>
      <c r="L290" t="s">
        <v>16</v>
      </c>
      <c r="M290" t="s">
        <v>16</v>
      </c>
      <c r="N290" t="s">
        <v>17</v>
      </c>
      <c r="O290" t="s">
        <v>17</v>
      </c>
      <c r="P290" t="str" cm="1">
        <f t="array" ref="P290">_xlfn.IFS(Data_set[[#This Row],[Age (in years)]]&lt;=30,"&lt;30",Data_set[[#This Row],[Age (in years)]]&lt;=40,"30-40",Data_set[[#This Row],[Age (in years)]]&lt;=50,"40-50",Data_set[[#This Row],[Age (in years)]]&lt;=60,"50-60",Data_set[[#This Row],[Age (in years)]]&gt;60,"&gt;60")</f>
        <v>&gt;60</v>
      </c>
      <c r="Q290" t="str" cm="1">
        <f t="array" ref="Q290">_xlfn.IFS(Data_set[[#This Row],[Experience (in years)]]&lt;=5,"0-5",Data_set[[#This Row],[Experience (in years)]]&lt;=10,"6-10",Data_set[[#This Row],[Experience (in years)]]&lt;=20,"11-20",Data_set[[#This Row],[Experience (in years)]]&lt;=30,"21-30",Data_set[[#This Row],[Experience (in years)]]&lt;=40,"31-40",TRUE,"40+")</f>
        <v>31-40</v>
      </c>
      <c r="R290" t="str" cm="1">
        <f t="array" ref="R290">_xlfn.IFS(Data_set[[#This Row],[Mortgage]]=0,"0",Data_set[[#This Row],[Mortgage]]&lt;=100,"1-100",Data_set[[#This Row],[Mortgage]]&lt;=200,"101-200",Data_set[[#This Row],[Mortgage]]&lt;=300,"201-300",Data_set[[#This Row],[Mortgage]]&lt;=400,"301-400",TRUE,"400+")</f>
        <v>101-200</v>
      </c>
      <c r="S290" t="str" cm="1">
        <f t="array" ref="S290">_xlfn.IFS(Data_set[[#This Row],[CCAvg]]&lt;=2,"0-2",Data_set[[#This Row],[CCAvg]]&lt;=5,"3-5",Data_set[[#This Row],[CCAvg]]&lt;=8,"6-8",TRUE,"8+")</f>
        <v>0-2</v>
      </c>
      <c r="T290">
        <f>IF(Data_set[[#This Row],[Personal Loan]]="Yes",1,0)</f>
        <v>0</v>
      </c>
      <c r="U290" t="str" cm="1">
        <f t="array" ref="U290">_xlfn.IFS(Data_set[[#This Row],[Income (in K/year)]]&lt;50,"&lt;50K",Data_set[[#This Row],[Income (in K/year)]]&lt;75,"50K-75K",Data_set[[#This Row],[Income (in K/year)]]&lt;100,"75K-100K",Data_set[[#This Row],[Income (in K/year)]]&lt;150,"100K-150K",TRUE,"&gt;150K")</f>
        <v>&lt;50K</v>
      </c>
    </row>
    <row r="291" spans="1:21" hidden="1" x14ac:dyDescent="0.3">
      <c r="A291">
        <v>4320</v>
      </c>
      <c r="B291">
        <v>63</v>
      </c>
      <c r="C291">
        <v>38</v>
      </c>
      <c r="D291">
        <v>85</v>
      </c>
      <c r="E291" t="s">
        <v>21</v>
      </c>
      <c r="F291">
        <v>91320</v>
      </c>
      <c r="G291">
        <v>4</v>
      </c>
      <c r="H291">
        <v>0.1</v>
      </c>
      <c r="I291" t="s">
        <v>20</v>
      </c>
      <c r="J291">
        <v>0</v>
      </c>
      <c r="K291" t="s">
        <v>16</v>
      </c>
      <c r="L291" t="s">
        <v>16</v>
      </c>
      <c r="M291" t="s">
        <v>16</v>
      </c>
      <c r="N291" t="s">
        <v>16</v>
      </c>
      <c r="O291" t="s">
        <v>17</v>
      </c>
      <c r="P291" t="str" cm="1">
        <f t="array" ref="P291">_xlfn.IFS(Data_set[[#This Row],[Age (in years)]]&lt;=30,"&lt;30",Data_set[[#This Row],[Age (in years)]]&lt;=40,"30-40",Data_set[[#This Row],[Age (in years)]]&lt;=50,"40-50",Data_set[[#This Row],[Age (in years)]]&lt;=60,"50-60",Data_set[[#This Row],[Age (in years)]]&gt;60,"&gt;60")</f>
        <v>&gt;60</v>
      </c>
      <c r="Q291" t="str" cm="1">
        <f t="array" ref="Q291">_xlfn.IFS(Data_set[[#This Row],[Experience (in years)]]&lt;=5,"0-5",Data_set[[#This Row],[Experience (in years)]]&lt;=10,"6-10",Data_set[[#This Row],[Experience (in years)]]&lt;=20,"11-20",Data_set[[#This Row],[Experience (in years)]]&lt;=30,"21-30",Data_set[[#This Row],[Experience (in years)]]&lt;=40,"31-40",TRUE,"40+")</f>
        <v>31-40</v>
      </c>
      <c r="R291" t="str" cm="1">
        <f t="array" ref="R291">_xlfn.IFS(Data_set[[#This Row],[Mortgage]]=0,"0",Data_set[[#This Row],[Mortgage]]&lt;=100,"1-100",Data_set[[#This Row],[Mortgage]]&lt;=200,"101-200",Data_set[[#This Row],[Mortgage]]&lt;=300,"201-300",Data_set[[#This Row],[Mortgage]]&lt;=400,"301-400",TRUE,"400+")</f>
        <v>0</v>
      </c>
      <c r="S291" t="str" cm="1">
        <f t="array" ref="S291">_xlfn.IFS(Data_set[[#This Row],[CCAvg]]&lt;=2,"0-2",Data_set[[#This Row],[CCAvg]]&lt;=5,"3-5",Data_set[[#This Row],[CCAvg]]&lt;=8,"6-8",TRUE,"8+")</f>
        <v>0-2</v>
      </c>
      <c r="T291">
        <f>IF(Data_set[[#This Row],[Personal Loan]]="Yes",1,0)</f>
        <v>0</v>
      </c>
      <c r="U291" t="str" cm="1">
        <f t="array" ref="U291">_xlfn.IFS(Data_set[[#This Row],[Income (in K/year)]]&lt;50,"&lt;50K",Data_set[[#This Row],[Income (in K/year)]]&lt;75,"50K-75K",Data_set[[#This Row],[Income (in K/year)]]&lt;100,"75K-100K",Data_set[[#This Row],[Income (in K/year)]]&lt;150,"100K-150K",TRUE,"&gt;150K")</f>
        <v>75K-100K</v>
      </c>
    </row>
    <row r="292" spans="1:21" hidden="1" x14ac:dyDescent="0.3">
      <c r="A292">
        <v>4399</v>
      </c>
      <c r="B292">
        <v>63</v>
      </c>
      <c r="C292">
        <v>37</v>
      </c>
      <c r="D292">
        <v>61</v>
      </c>
      <c r="E292" t="s">
        <v>21</v>
      </c>
      <c r="F292">
        <v>91942</v>
      </c>
      <c r="G292">
        <v>1</v>
      </c>
      <c r="H292">
        <v>2.5</v>
      </c>
      <c r="I292" t="s">
        <v>19</v>
      </c>
      <c r="J292">
        <v>0</v>
      </c>
      <c r="K292" t="s">
        <v>16</v>
      </c>
      <c r="L292" t="s">
        <v>16</v>
      </c>
      <c r="M292" t="s">
        <v>16</v>
      </c>
      <c r="N292" t="s">
        <v>16</v>
      </c>
      <c r="O292" t="s">
        <v>16</v>
      </c>
      <c r="P292" t="str" cm="1">
        <f t="array" ref="P292">_xlfn.IFS(Data_set[[#This Row],[Age (in years)]]&lt;=30,"&lt;30",Data_set[[#This Row],[Age (in years)]]&lt;=40,"30-40",Data_set[[#This Row],[Age (in years)]]&lt;=50,"40-50",Data_set[[#This Row],[Age (in years)]]&lt;=60,"50-60",Data_set[[#This Row],[Age (in years)]]&gt;60,"&gt;60")</f>
        <v>&gt;60</v>
      </c>
      <c r="Q292" t="str" cm="1">
        <f t="array" ref="Q292">_xlfn.IFS(Data_set[[#This Row],[Experience (in years)]]&lt;=5,"0-5",Data_set[[#This Row],[Experience (in years)]]&lt;=10,"6-10",Data_set[[#This Row],[Experience (in years)]]&lt;=20,"11-20",Data_set[[#This Row],[Experience (in years)]]&lt;=30,"21-30",Data_set[[#This Row],[Experience (in years)]]&lt;=40,"31-40",TRUE,"40+")</f>
        <v>31-40</v>
      </c>
      <c r="R292" t="str" cm="1">
        <f t="array" ref="R292">_xlfn.IFS(Data_set[[#This Row],[Mortgage]]=0,"0",Data_set[[#This Row],[Mortgage]]&lt;=100,"1-100",Data_set[[#This Row],[Mortgage]]&lt;=200,"101-200",Data_set[[#This Row],[Mortgage]]&lt;=300,"201-300",Data_set[[#This Row],[Mortgage]]&lt;=400,"301-400",TRUE,"400+")</f>
        <v>0</v>
      </c>
      <c r="S292" t="str" cm="1">
        <f t="array" ref="S292">_xlfn.IFS(Data_set[[#This Row],[CCAvg]]&lt;=2,"0-2",Data_set[[#This Row],[CCAvg]]&lt;=5,"3-5",Data_set[[#This Row],[CCAvg]]&lt;=8,"6-8",TRUE,"8+")</f>
        <v>3-5</v>
      </c>
      <c r="T292">
        <f>IF(Data_set[[#This Row],[Personal Loan]]="Yes",1,0)</f>
        <v>0</v>
      </c>
      <c r="U292" t="str" cm="1">
        <f t="array" ref="U292">_xlfn.IFS(Data_set[[#This Row],[Income (in K/year)]]&lt;50,"&lt;50K",Data_set[[#This Row],[Income (in K/year)]]&lt;75,"50K-75K",Data_set[[#This Row],[Income (in K/year)]]&lt;100,"75K-100K",Data_set[[#This Row],[Income (in K/year)]]&lt;150,"100K-150K",TRUE,"&gt;150K")</f>
        <v>50K-75K</v>
      </c>
    </row>
    <row r="293" spans="1:21" hidden="1" x14ac:dyDescent="0.3">
      <c r="A293">
        <v>4422</v>
      </c>
      <c r="B293">
        <v>63</v>
      </c>
      <c r="C293">
        <v>38</v>
      </c>
      <c r="D293">
        <v>9</v>
      </c>
      <c r="E293" t="s">
        <v>18</v>
      </c>
      <c r="F293">
        <v>94707</v>
      </c>
      <c r="G293">
        <v>4</v>
      </c>
      <c r="H293">
        <v>0.6</v>
      </c>
      <c r="I293" t="s">
        <v>20</v>
      </c>
      <c r="J293">
        <v>100</v>
      </c>
      <c r="K293" t="s">
        <v>16</v>
      </c>
      <c r="L293" t="s">
        <v>16</v>
      </c>
      <c r="M293" t="s">
        <v>16</v>
      </c>
      <c r="N293" t="s">
        <v>17</v>
      </c>
      <c r="O293" t="s">
        <v>17</v>
      </c>
      <c r="P293" t="str" cm="1">
        <f t="array" ref="P293">_xlfn.IFS(Data_set[[#This Row],[Age (in years)]]&lt;=30,"&lt;30",Data_set[[#This Row],[Age (in years)]]&lt;=40,"30-40",Data_set[[#This Row],[Age (in years)]]&lt;=50,"40-50",Data_set[[#This Row],[Age (in years)]]&lt;=60,"50-60",Data_set[[#This Row],[Age (in years)]]&gt;60,"&gt;60")</f>
        <v>&gt;60</v>
      </c>
      <c r="Q293" t="str" cm="1">
        <f t="array" ref="Q293">_xlfn.IFS(Data_set[[#This Row],[Experience (in years)]]&lt;=5,"0-5",Data_set[[#This Row],[Experience (in years)]]&lt;=10,"6-10",Data_set[[#This Row],[Experience (in years)]]&lt;=20,"11-20",Data_set[[#This Row],[Experience (in years)]]&lt;=30,"21-30",Data_set[[#This Row],[Experience (in years)]]&lt;=40,"31-40",TRUE,"40+")</f>
        <v>31-40</v>
      </c>
      <c r="R293" t="str" cm="1">
        <f t="array" ref="R293">_xlfn.IFS(Data_set[[#This Row],[Mortgage]]=0,"0",Data_set[[#This Row],[Mortgage]]&lt;=100,"1-100",Data_set[[#This Row],[Mortgage]]&lt;=200,"101-200",Data_set[[#This Row],[Mortgage]]&lt;=300,"201-300",Data_set[[#This Row],[Mortgage]]&lt;=400,"301-400",TRUE,"400+")</f>
        <v>1-100</v>
      </c>
      <c r="S293" t="str" cm="1">
        <f t="array" ref="S293">_xlfn.IFS(Data_set[[#This Row],[CCAvg]]&lt;=2,"0-2",Data_set[[#This Row],[CCAvg]]&lt;=5,"3-5",Data_set[[#This Row],[CCAvg]]&lt;=8,"6-8",TRUE,"8+")</f>
        <v>0-2</v>
      </c>
      <c r="T293">
        <f>IF(Data_set[[#This Row],[Personal Loan]]="Yes",1,0)</f>
        <v>0</v>
      </c>
      <c r="U293" t="str" cm="1">
        <f t="array" ref="U293">_xlfn.IFS(Data_set[[#This Row],[Income (in K/year)]]&lt;50,"&lt;50K",Data_set[[#This Row],[Income (in K/year)]]&lt;75,"50K-75K",Data_set[[#This Row],[Income (in K/year)]]&lt;100,"75K-100K",Data_set[[#This Row],[Income (in K/year)]]&lt;150,"100K-150K",TRUE,"&gt;150K")</f>
        <v>&lt;50K</v>
      </c>
    </row>
    <row r="294" spans="1:21" hidden="1" x14ac:dyDescent="0.3">
      <c r="A294">
        <v>4438</v>
      </c>
      <c r="B294">
        <v>63</v>
      </c>
      <c r="C294">
        <v>38</v>
      </c>
      <c r="D294">
        <v>63</v>
      </c>
      <c r="E294" t="s">
        <v>21</v>
      </c>
      <c r="F294">
        <v>92507</v>
      </c>
      <c r="G294">
        <v>2</v>
      </c>
      <c r="H294">
        <v>1.5</v>
      </c>
      <c r="I294" t="s">
        <v>15</v>
      </c>
      <c r="J294">
        <v>0</v>
      </c>
      <c r="K294" t="s">
        <v>16</v>
      </c>
      <c r="L294" t="s">
        <v>16</v>
      </c>
      <c r="M294" t="s">
        <v>16</v>
      </c>
      <c r="N294" t="s">
        <v>17</v>
      </c>
      <c r="O294" t="s">
        <v>16</v>
      </c>
      <c r="P294" t="str" cm="1">
        <f t="array" ref="P294">_xlfn.IFS(Data_set[[#This Row],[Age (in years)]]&lt;=30,"&lt;30",Data_set[[#This Row],[Age (in years)]]&lt;=40,"30-40",Data_set[[#This Row],[Age (in years)]]&lt;=50,"40-50",Data_set[[#This Row],[Age (in years)]]&lt;=60,"50-60",Data_set[[#This Row],[Age (in years)]]&gt;60,"&gt;60")</f>
        <v>&gt;60</v>
      </c>
      <c r="Q294" t="str" cm="1">
        <f t="array" ref="Q294">_xlfn.IFS(Data_set[[#This Row],[Experience (in years)]]&lt;=5,"0-5",Data_set[[#This Row],[Experience (in years)]]&lt;=10,"6-10",Data_set[[#This Row],[Experience (in years)]]&lt;=20,"11-20",Data_set[[#This Row],[Experience (in years)]]&lt;=30,"21-30",Data_set[[#This Row],[Experience (in years)]]&lt;=40,"31-40",TRUE,"40+")</f>
        <v>31-40</v>
      </c>
      <c r="R294" t="str" cm="1">
        <f t="array" ref="R294">_xlfn.IFS(Data_set[[#This Row],[Mortgage]]=0,"0",Data_set[[#This Row],[Mortgage]]&lt;=100,"1-100",Data_set[[#This Row],[Mortgage]]&lt;=200,"101-200",Data_set[[#This Row],[Mortgage]]&lt;=300,"201-300",Data_set[[#This Row],[Mortgage]]&lt;=400,"301-400",TRUE,"400+")</f>
        <v>0</v>
      </c>
      <c r="S294" t="str" cm="1">
        <f t="array" ref="S294">_xlfn.IFS(Data_set[[#This Row],[CCAvg]]&lt;=2,"0-2",Data_set[[#This Row],[CCAvg]]&lt;=5,"3-5",Data_set[[#This Row],[CCAvg]]&lt;=8,"6-8",TRUE,"8+")</f>
        <v>0-2</v>
      </c>
      <c r="T294">
        <f>IF(Data_set[[#This Row],[Personal Loan]]="Yes",1,0)</f>
        <v>0</v>
      </c>
      <c r="U294" t="str" cm="1">
        <f t="array" ref="U294">_xlfn.IFS(Data_set[[#This Row],[Income (in K/year)]]&lt;50,"&lt;50K",Data_set[[#This Row],[Income (in K/year)]]&lt;75,"50K-75K",Data_set[[#This Row],[Income (in K/year)]]&lt;100,"75K-100K",Data_set[[#This Row],[Income (in K/year)]]&lt;150,"100K-150K",TRUE,"&gt;150K")</f>
        <v>50K-75K</v>
      </c>
    </row>
    <row r="295" spans="1:21" hidden="1" x14ac:dyDescent="0.3">
      <c r="A295">
        <v>4578</v>
      </c>
      <c r="B295">
        <v>63</v>
      </c>
      <c r="C295">
        <v>37</v>
      </c>
      <c r="D295">
        <v>80</v>
      </c>
      <c r="E295" t="s">
        <v>21</v>
      </c>
      <c r="F295">
        <v>90401</v>
      </c>
      <c r="G295">
        <v>2</v>
      </c>
      <c r="H295">
        <v>1.7</v>
      </c>
      <c r="I295" t="s">
        <v>19</v>
      </c>
      <c r="J295">
        <v>0</v>
      </c>
      <c r="K295" t="s">
        <v>16</v>
      </c>
      <c r="L295" t="s">
        <v>16</v>
      </c>
      <c r="M295" t="s">
        <v>16</v>
      </c>
      <c r="N295" t="s">
        <v>17</v>
      </c>
      <c r="O295" t="s">
        <v>17</v>
      </c>
      <c r="P295" t="str" cm="1">
        <f t="array" ref="P295">_xlfn.IFS(Data_set[[#This Row],[Age (in years)]]&lt;=30,"&lt;30",Data_set[[#This Row],[Age (in years)]]&lt;=40,"30-40",Data_set[[#This Row],[Age (in years)]]&lt;=50,"40-50",Data_set[[#This Row],[Age (in years)]]&lt;=60,"50-60",Data_set[[#This Row],[Age (in years)]]&gt;60,"&gt;60")</f>
        <v>&gt;60</v>
      </c>
      <c r="Q295" t="str" cm="1">
        <f t="array" ref="Q295">_xlfn.IFS(Data_set[[#This Row],[Experience (in years)]]&lt;=5,"0-5",Data_set[[#This Row],[Experience (in years)]]&lt;=10,"6-10",Data_set[[#This Row],[Experience (in years)]]&lt;=20,"11-20",Data_set[[#This Row],[Experience (in years)]]&lt;=30,"21-30",Data_set[[#This Row],[Experience (in years)]]&lt;=40,"31-40",TRUE,"40+")</f>
        <v>31-40</v>
      </c>
      <c r="R295" t="str" cm="1">
        <f t="array" ref="R295">_xlfn.IFS(Data_set[[#This Row],[Mortgage]]=0,"0",Data_set[[#This Row],[Mortgage]]&lt;=100,"1-100",Data_set[[#This Row],[Mortgage]]&lt;=200,"101-200",Data_set[[#This Row],[Mortgage]]&lt;=300,"201-300",Data_set[[#This Row],[Mortgage]]&lt;=400,"301-400",TRUE,"400+")</f>
        <v>0</v>
      </c>
      <c r="S295" t="str" cm="1">
        <f t="array" ref="S295">_xlfn.IFS(Data_set[[#This Row],[CCAvg]]&lt;=2,"0-2",Data_set[[#This Row],[CCAvg]]&lt;=5,"3-5",Data_set[[#This Row],[CCAvg]]&lt;=8,"6-8",TRUE,"8+")</f>
        <v>0-2</v>
      </c>
      <c r="T295">
        <f>IF(Data_set[[#This Row],[Personal Loan]]="Yes",1,0)</f>
        <v>0</v>
      </c>
      <c r="U295" t="str" cm="1">
        <f t="array" ref="U295">_xlfn.IFS(Data_set[[#This Row],[Income (in K/year)]]&lt;50,"&lt;50K",Data_set[[#This Row],[Income (in K/year)]]&lt;75,"50K-75K",Data_set[[#This Row],[Income (in K/year)]]&lt;100,"75K-100K",Data_set[[#This Row],[Income (in K/year)]]&lt;150,"100K-150K",TRUE,"&gt;150K")</f>
        <v>75K-100K</v>
      </c>
    </row>
    <row r="296" spans="1:21" hidden="1" x14ac:dyDescent="0.3">
      <c r="A296">
        <v>4614</v>
      </c>
      <c r="B296">
        <v>63</v>
      </c>
      <c r="C296">
        <v>38</v>
      </c>
      <c r="D296">
        <v>52</v>
      </c>
      <c r="E296" t="s">
        <v>21</v>
      </c>
      <c r="F296">
        <v>91361</v>
      </c>
      <c r="G296">
        <v>4</v>
      </c>
      <c r="H296">
        <v>1.7</v>
      </c>
      <c r="I296" t="s">
        <v>15</v>
      </c>
      <c r="J296">
        <v>218</v>
      </c>
      <c r="K296" t="s">
        <v>16</v>
      </c>
      <c r="L296" t="s">
        <v>16</v>
      </c>
      <c r="M296" t="s">
        <v>16</v>
      </c>
      <c r="N296" t="s">
        <v>17</v>
      </c>
      <c r="O296" t="s">
        <v>17</v>
      </c>
      <c r="P296" t="str" cm="1">
        <f t="array" ref="P296">_xlfn.IFS(Data_set[[#This Row],[Age (in years)]]&lt;=30,"&lt;30",Data_set[[#This Row],[Age (in years)]]&lt;=40,"30-40",Data_set[[#This Row],[Age (in years)]]&lt;=50,"40-50",Data_set[[#This Row],[Age (in years)]]&lt;=60,"50-60",Data_set[[#This Row],[Age (in years)]]&gt;60,"&gt;60")</f>
        <v>&gt;60</v>
      </c>
      <c r="Q296" t="str" cm="1">
        <f t="array" ref="Q296">_xlfn.IFS(Data_set[[#This Row],[Experience (in years)]]&lt;=5,"0-5",Data_set[[#This Row],[Experience (in years)]]&lt;=10,"6-10",Data_set[[#This Row],[Experience (in years)]]&lt;=20,"11-20",Data_set[[#This Row],[Experience (in years)]]&lt;=30,"21-30",Data_set[[#This Row],[Experience (in years)]]&lt;=40,"31-40",TRUE,"40+")</f>
        <v>31-40</v>
      </c>
      <c r="R296" t="str" cm="1">
        <f t="array" ref="R296">_xlfn.IFS(Data_set[[#This Row],[Mortgage]]=0,"0",Data_set[[#This Row],[Mortgage]]&lt;=100,"1-100",Data_set[[#This Row],[Mortgage]]&lt;=200,"101-200",Data_set[[#This Row],[Mortgage]]&lt;=300,"201-300",Data_set[[#This Row],[Mortgage]]&lt;=400,"301-400",TRUE,"400+")</f>
        <v>201-300</v>
      </c>
      <c r="S296" t="str" cm="1">
        <f t="array" ref="S296">_xlfn.IFS(Data_set[[#This Row],[CCAvg]]&lt;=2,"0-2",Data_set[[#This Row],[CCAvg]]&lt;=5,"3-5",Data_set[[#This Row],[CCAvg]]&lt;=8,"6-8",TRUE,"8+")</f>
        <v>0-2</v>
      </c>
      <c r="T296">
        <f>IF(Data_set[[#This Row],[Personal Loan]]="Yes",1,0)</f>
        <v>0</v>
      </c>
      <c r="U296" t="str" cm="1">
        <f t="array" ref="U296">_xlfn.IFS(Data_set[[#This Row],[Income (in K/year)]]&lt;50,"&lt;50K",Data_set[[#This Row],[Income (in K/year)]]&lt;75,"50K-75K",Data_set[[#This Row],[Income (in K/year)]]&lt;100,"75K-100K",Data_set[[#This Row],[Income (in K/year)]]&lt;150,"100K-150K",TRUE,"&gt;150K")</f>
        <v>50K-75K</v>
      </c>
    </row>
    <row r="297" spans="1:21" hidden="1" x14ac:dyDescent="0.3">
      <c r="A297">
        <v>4686</v>
      </c>
      <c r="B297">
        <v>63</v>
      </c>
      <c r="C297">
        <v>39</v>
      </c>
      <c r="D297">
        <v>41</v>
      </c>
      <c r="E297" t="s">
        <v>18</v>
      </c>
      <c r="F297">
        <v>91355</v>
      </c>
      <c r="G297">
        <v>4</v>
      </c>
      <c r="H297">
        <v>1.3</v>
      </c>
      <c r="I297" t="s">
        <v>20</v>
      </c>
      <c r="J297">
        <v>0</v>
      </c>
      <c r="K297" t="s">
        <v>16</v>
      </c>
      <c r="L297" t="s">
        <v>16</v>
      </c>
      <c r="M297" t="s">
        <v>16</v>
      </c>
      <c r="N297" t="s">
        <v>17</v>
      </c>
      <c r="O297" t="s">
        <v>16</v>
      </c>
      <c r="P297" t="str" cm="1">
        <f t="array" ref="P297">_xlfn.IFS(Data_set[[#This Row],[Age (in years)]]&lt;=30,"&lt;30",Data_set[[#This Row],[Age (in years)]]&lt;=40,"30-40",Data_set[[#This Row],[Age (in years)]]&lt;=50,"40-50",Data_set[[#This Row],[Age (in years)]]&lt;=60,"50-60",Data_set[[#This Row],[Age (in years)]]&gt;60,"&gt;60")</f>
        <v>&gt;60</v>
      </c>
      <c r="Q297" t="str" cm="1">
        <f t="array" ref="Q297">_xlfn.IFS(Data_set[[#This Row],[Experience (in years)]]&lt;=5,"0-5",Data_set[[#This Row],[Experience (in years)]]&lt;=10,"6-10",Data_set[[#This Row],[Experience (in years)]]&lt;=20,"11-20",Data_set[[#This Row],[Experience (in years)]]&lt;=30,"21-30",Data_set[[#This Row],[Experience (in years)]]&lt;=40,"31-40",TRUE,"40+")</f>
        <v>31-40</v>
      </c>
      <c r="R297" t="str" cm="1">
        <f t="array" ref="R297">_xlfn.IFS(Data_set[[#This Row],[Mortgage]]=0,"0",Data_set[[#This Row],[Mortgage]]&lt;=100,"1-100",Data_set[[#This Row],[Mortgage]]&lt;=200,"101-200",Data_set[[#This Row],[Mortgage]]&lt;=300,"201-300",Data_set[[#This Row],[Mortgage]]&lt;=400,"301-400",TRUE,"400+")</f>
        <v>0</v>
      </c>
      <c r="S297" t="str" cm="1">
        <f t="array" ref="S297">_xlfn.IFS(Data_set[[#This Row],[CCAvg]]&lt;=2,"0-2",Data_set[[#This Row],[CCAvg]]&lt;=5,"3-5",Data_set[[#This Row],[CCAvg]]&lt;=8,"6-8",TRUE,"8+")</f>
        <v>0-2</v>
      </c>
      <c r="T297">
        <f>IF(Data_set[[#This Row],[Personal Loan]]="Yes",1,0)</f>
        <v>0</v>
      </c>
      <c r="U297" t="str" cm="1">
        <f t="array" ref="U297">_xlfn.IFS(Data_set[[#This Row],[Income (in K/year)]]&lt;50,"&lt;50K",Data_set[[#This Row],[Income (in K/year)]]&lt;75,"50K-75K",Data_set[[#This Row],[Income (in K/year)]]&lt;100,"75K-100K",Data_set[[#This Row],[Income (in K/year)]]&lt;150,"100K-150K",TRUE,"&gt;150K")</f>
        <v>&lt;50K</v>
      </c>
    </row>
    <row r="298" spans="1:21" hidden="1" x14ac:dyDescent="0.3">
      <c r="A298">
        <v>4735</v>
      </c>
      <c r="B298">
        <v>63</v>
      </c>
      <c r="C298">
        <v>39</v>
      </c>
      <c r="D298">
        <v>64</v>
      </c>
      <c r="E298" t="s">
        <v>21</v>
      </c>
      <c r="F298">
        <v>95814</v>
      </c>
      <c r="G298">
        <v>1</v>
      </c>
      <c r="H298">
        <v>1.8</v>
      </c>
      <c r="I298" t="s">
        <v>19</v>
      </c>
      <c r="J298">
        <v>147</v>
      </c>
      <c r="K298" t="s">
        <v>16</v>
      </c>
      <c r="L298" t="s">
        <v>16</v>
      </c>
      <c r="M298" t="s">
        <v>16</v>
      </c>
      <c r="N298" t="s">
        <v>17</v>
      </c>
      <c r="O298" t="s">
        <v>17</v>
      </c>
      <c r="P298" t="str" cm="1">
        <f t="array" ref="P298">_xlfn.IFS(Data_set[[#This Row],[Age (in years)]]&lt;=30,"&lt;30",Data_set[[#This Row],[Age (in years)]]&lt;=40,"30-40",Data_set[[#This Row],[Age (in years)]]&lt;=50,"40-50",Data_set[[#This Row],[Age (in years)]]&lt;=60,"50-60",Data_set[[#This Row],[Age (in years)]]&gt;60,"&gt;60")</f>
        <v>&gt;60</v>
      </c>
      <c r="Q298" t="str" cm="1">
        <f t="array" ref="Q298">_xlfn.IFS(Data_set[[#This Row],[Experience (in years)]]&lt;=5,"0-5",Data_set[[#This Row],[Experience (in years)]]&lt;=10,"6-10",Data_set[[#This Row],[Experience (in years)]]&lt;=20,"11-20",Data_set[[#This Row],[Experience (in years)]]&lt;=30,"21-30",Data_set[[#This Row],[Experience (in years)]]&lt;=40,"31-40",TRUE,"40+")</f>
        <v>31-40</v>
      </c>
      <c r="R298" t="str" cm="1">
        <f t="array" ref="R298">_xlfn.IFS(Data_set[[#This Row],[Mortgage]]=0,"0",Data_set[[#This Row],[Mortgage]]&lt;=100,"1-100",Data_set[[#This Row],[Mortgage]]&lt;=200,"101-200",Data_set[[#This Row],[Mortgage]]&lt;=300,"201-300",Data_set[[#This Row],[Mortgage]]&lt;=400,"301-400",TRUE,"400+")</f>
        <v>101-200</v>
      </c>
      <c r="S298" t="str" cm="1">
        <f t="array" ref="S298">_xlfn.IFS(Data_set[[#This Row],[CCAvg]]&lt;=2,"0-2",Data_set[[#This Row],[CCAvg]]&lt;=5,"3-5",Data_set[[#This Row],[CCAvg]]&lt;=8,"6-8",TRUE,"8+")</f>
        <v>0-2</v>
      </c>
      <c r="T298">
        <f>IF(Data_set[[#This Row],[Personal Loan]]="Yes",1,0)</f>
        <v>0</v>
      </c>
      <c r="U298" t="str" cm="1">
        <f t="array" ref="U298">_xlfn.IFS(Data_set[[#This Row],[Income (in K/year)]]&lt;50,"&lt;50K",Data_set[[#This Row],[Income (in K/year)]]&lt;75,"50K-75K",Data_set[[#This Row],[Income (in K/year)]]&lt;100,"75K-100K",Data_set[[#This Row],[Income (in K/year)]]&lt;150,"100K-150K",TRUE,"&gt;150K")</f>
        <v>50K-75K</v>
      </c>
    </row>
    <row r="299" spans="1:21" hidden="1" x14ac:dyDescent="0.3">
      <c r="A299">
        <v>4851</v>
      </c>
      <c r="B299">
        <v>63</v>
      </c>
      <c r="C299">
        <v>39</v>
      </c>
      <c r="D299">
        <v>119</v>
      </c>
      <c r="E299" t="s">
        <v>14</v>
      </c>
      <c r="F299">
        <v>91330</v>
      </c>
      <c r="G299">
        <v>1</v>
      </c>
      <c r="H299">
        <v>2.9</v>
      </c>
      <c r="I299" t="s">
        <v>15</v>
      </c>
      <c r="J299">
        <v>0</v>
      </c>
      <c r="K299" t="s">
        <v>16</v>
      </c>
      <c r="L299" t="s">
        <v>17</v>
      </c>
      <c r="M299" t="s">
        <v>16</v>
      </c>
      <c r="N299" t="s">
        <v>17</v>
      </c>
      <c r="O299" t="s">
        <v>16</v>
      </c>
      <c r="P299" t="str" cm="1">
        <f t="array" ref="P299">_xlfn.IFS(Data_set[[#This Row],[Age (in years)]]&lt;=30,"&lt;30",Data_set[[#This Row],[Age (in years)]]&lt;=40,"30-40",Data_set[[#This Row],[Age (in years)]]&lt;=50,"40-50",Data_set[[#This Row],[Age (in years)]]&lt;=60,"50-60",Data_set[[#This Row],[Age (in years)]]&gt;60,"&gt;60")</f>
        <v>&gt;60</v>
      </c>
      <c r="Q299" t="str" cm="1">
        <f t="array" ref="Q299">_xlfn.IFS(Data_set[[#This Row],[Experience (in years)]]&lt;=5,"0-5",Data_set[[#This Row],[Experience (in years)]]&lt;=10,"6-10",Data_set[[#This Row],[Experience (in years)]]&lt;=20,"11-20",Data_set[[#This Row],[Experience (in years)]]&lt;=30,"21-30",Data_set[[#This Row],[Experience (in years)]]&lt;=40,"31-40",TRUE,"40+")</f>
        <v>31-40</v>
      </c>
      <c r="R299" t="str" cm="1">
        <f t="array" ref="R299">_xlfn.IFS(Data_set[[#This Row],[Mortgage]]=0,"0",Data_set[[#This Row],[Mortgage]]&lt;=100,"1-100",Data_set[[#This Row],[Mortgage]]&lt;=200,"101-200",Data_set[[#This Row],[Mortgage]]&lt;=300,"201-300",Data_set[[#This Row],[Mortgage]]&lt;=400,"301-400",TRUE,"400+")</f>
        <v>0</v>
      </c>
      <c r="S299" t="str" cm="1">
        <f t="array" ref="S299">_xlfn.IFS(Data_set[[#This Row],[CCAvg]]&lt;=2,"0-2",Data_set[[#This Row],[CCAvg]]&lt;=5,"3-5",Data_set[[#This Row],[CCAvg]]&lt;=8,"6-8",TRUE,"8+")</f>
        <v>3-5</v>
      </c>
      <c r="T299">
        <f>IF(Data_set[[#This Row],[Personal Loan]]="Yes",1,0)</f>
        <v>0</v>
      </c>
      <c r="U299" t="str" cm="1">
        <f t="array" ref="U299">_xlfn.IFS(Data_set[[#This Row],[Income (in K/year)]]&lt;50,"&lt;50K",Data_set[[#This Row],[Income (in K/year)]]&lt;75,"50K-75K",Data_set[[#This Row],[Income (in K/year)]]&lt;100,"75K-100K",Data_set[[#This Row],[Income (in K/year)]]&lt;150,"100K-150K",TRUE,"&gt;150K")</f>
        <v>100K-150K</v>
      </c>
    </row>
    <row r="300" spans="1:21" hidden="1" x14ac:dyDescent="0.3">
      <c r="A300">
        <v>4870</v>
      </c>
      <c r="B300">
        <v>63</v>
      </c>
      <c r="C300">
        <v>39</v>
      </c>
      <c r="D300">
        <v>33</v>
      </c>
      <c r="E300" t="s">
        <v>18</v>
      </c>
      <c r="F300">
        <v>92121</v>
      </c>
      <c r="G300">
        <v>3</v>
      </c>
      <c r="H300">
        <v>0.1</v>
      </c>
      <c r="I300" t="s">
        <v>19</v>
      </c>
      <c r="J300">
        <v>0</v>
      </c>
      <c r="K300" t="s">
        <v>16</v>
      </c>
      <c r="L300" t="s">
        <v>16</v>
      </c>
      <c r="M300" t="s">
        <v>16</v>
      </c>
      <c r="N300" t="s">
        <v>16</v>
      </c>
      <c r="O300" t="s">
        <v>17</v>
      </c>
      <c r="P300" t="str" cm="1">
        <f t="array" ref="P300">_xlfn.IFS(Data_set[[#This Row],[Age (in years)]]&lt;=30,"&lt;30",Data_set[[#This Row],[Age (in years)]]&lt;=40,"30-40",Data_set[[#This Row],[Age (in years)]]&lt;=50,"40-50",Data_set[[#This Row],[Age (in years)]]&lt;=60,"50-60",Data_set[[#This Row],[Age (in years)]]&gt;60,"&gt;60")</f>
        <v>&gt;60</v>
      </c>
      <c r="Q300" t="str" cm="1">
        <f t="array" ref="Q300">_xlfn.IFS(Data_set[[#This Row],[Experience (in years)]]&lt;=5,"0-5",Data_set[[#This Row],[Experience (in years)]]&lt;=10,"6-10",Data_set[[#This Row],[Experience (in years)]]&lt;=20,"11-20",Data_set[[#This Row],[Experience (in years)]]&lt;=30,"21-30",Data_set[[#This Row],[Experience (in years)]]&lt;=40,"31-40",TRUE,"40+")</f>
        <v>31-40</v>
      </c>
      <c r="R300" t="str" cm="1">
        <f t="array" ref="R300">_xlfn.IFS(Data_set[[#This Row],[Mortgage]]=0,"0",Data_set[[#This Row],[Mortgage]]&lt;=100,"1-100",Data_set[[#This Row],[Mortgage]]&lt;=200,"101-200",Data_set[[#This Row],[Mortgage]]&lt;=300,"201-300",Data_set[[#This Row],[Mortgage]]&lt;=400,"301-400",TRUE,"400+")</f>
        <v>0</v>
      </c>
      <c r="S300" t="str" cm="1">
        <f t="array" ref="S300">_xlfn.IFS(Data_set[[#This Row],[CCAvg]]&lt;=2,"0-2",Data_set[[#This Row],[CCAvg]]&lt;=5,"3-5",Data_set[[#This Row],[CCAvg]]&lt;=8,"6-8",TRUE,"8+")</f>
        <v>0-2</v>
      </c>
      <c r="T300">
        <f>IF(Data_set[[#This Row],[Personal Loan]]="Yes",1,0)</f>
        <v>0</v>
      </c>
      <c r="U300" t="str" cm="1">
        <f t="array" ref="U300">_xlfn.IFS(Data_set[[#This Row],[Income (in K/year)]]&lt;50,"&lt;50K",Data_set[[#This Row],[Income (in K/year)]]&lt;75,"50K-75K",Data_set[[#This Row],[Income (in K/year)]]&lt;100,"75K-100K",Data_set[[#This Row],[Income (in K/year)]]&lt;150,"100K-150K",TRUE,"&gt;150K")</f>
        <v>&lt;50K</v>
      </c>
    </row>
    <row r="301" spans="1:21" hidden="1" x14ac:dyDescent="0.3">
      <c r="A301">
        <v>4931</v>
      </c>
      <c r="B301">
        <v>63</v>
      </c>
      <c r="C301">
        <v>38</v>
      </c>
      <c r="D301">
        <v>110</v>
      </c>
      <c r="E301" t="s">
        <v>14</v>
      </c>
      <c r="F301">
        <v>90095</v>
      </c>
      <c r="G301">
        <v>3</v>
      </c>
      <c r="H301">
        <v>1.8</v>
      </c>
      <c r="I301" t="s">
        <v>20</v>
      </c>
      <c r="J301">
        <v>109</v>
      </c>
      <c r="K301" t="s">
        <v>16</v>
      </c>
      <c r="L301" t="s">
        <v>16</v>
      </c>
      <c r="M301" t="s">
        <v>16</v>
      </c>
      <c r="N301" t="s">
        <v>17</v>
      </c>
      <c r="O301" t="s">
        <v>16</v>
      </c>
      <c r="P301" t="str" cm="1">
        <f t="array" ref="P301">_xlfn.IFS(Data_set[[#This Row],[Age (in years)]]&lt;=30,"&lt;30",Data_set[[#This Row],[Age (in years)]]&lt;=40,"30-40",Data_set[[#This Row],[Age (in years)]]&lt;=50,"40-50",Data_set[[#This Row],[Age (in years)]]&lt;=60,"50-60",Data_set[[#This Row],[Age (in years)]]&gt;60,"&gt;60")</f>
        <v>&gt;60</v>
      </c>
      <c r="Q301" t="str" cm="1">
        <f t="array" ref="Q301">_xlfn.IFS(Data_set[[#This Row],[Experience (in years)]]&lt;=5,"0-5",Data_set[[#This Row],[Experience (in years)]]&lt;=10,"6-10",Data_set[[#This Row],[Experience (in years)]]&lt;=20,"11-20",Data_set[[#This Row],[Experience (in years)]]&lt;=30,"21-30",Data_set[[#This Row],[Experience (in years)]]&lt;=40,"31-40",TRUE,"40+")</f>
        <v>31-40</v>
      </c>
      <c r="R301" t="str" cm="1">
        <f t="array" ref="R301">_xlfn.IFS(Data_set[[#This Row],[Mortgage]]=0,"0",Data_set[[#This Row],[Mortgage]]&lt;=100,"1-100",Data_set[[#This Row],[Mortgage]]&lt;=200,"101-200",Data_set[[#This Row],[Mortgage]]&lt;=300,"201-300",Data_set[[#This Row],[Mortgage]]&lt;=400,"301-400",TRUE,"400+")</f>
        <v>101-200</v>
      </c>
      <c r="S301" t="str" cm="1">
        <f t="array" ref="S301">_xlfn.IFS(Data_set[[#This Row],[CCAvg]]&lt;=2,"0-2",Data_set[[#This Row],[CCAvg]]&lt;=5,"3-5",Data_set[[#This Row],[CCAvg]]&lt;=8,"6-8",TRUE,"8+")</f>
        <v>0-2</v>
      </c>
      <c r="T301">
        <f>IF(Data_set[[#This Row],[Personal Loan]]="Yes",1,0)</f>
        <v>0</v>
      </c>
      <c r="U301" t="str" cm="1">
        <f t="array" ref="U301">_xlfn.IFS(Data_set[[#This Row],[Income (in K/year)]]&lt;50,"&lt;50K",Data_set[[#This Row],[Income (in K/year)]]&lt;75,"50K-75K",Data_set[[#This Row],[Income (in K/year)]]&lt;100,"75K-100K",Data_set[[#This Row],[Income (in K/year)]]&lt;150,"100K-150K",TRUE,"&gt;150K")</f>
        <v>100K-150K</v>
      </c>
    </row>
    <row r="302" spans="1:21" hidden="1" x14ac:dyDescent="0.3">
      <c r="A302">
        <v>4956</v>
      </c>
      <c r="B302">
        <v>63</v>
      </c>
      <c r="C302">
        <v>37</v>
      </c>
      <c r="D302">
        <v>39</v>
      </c>
      <c r="E302" t="s">
        <v>18</v>
      </c>
      <c r="F302">
        <v>91207</v>
      </c>
      <c r="G302">
        <v>2</v>
      </c>
      <c r="H302">
        <v>0.7</v>
      </c>
      <c r="I302" t="s">
        <v>19</v>
      </c>
      <c r="J302">
        <v>0</v>
      </c>
      <c r="K302" t="s">
        <v>16</v>
      </c>
      <c r="L302" t="s">
        <v>16</v>
      </c>
      <c r="M302" t="s">
        <v>16</v>
      </c>
      <c r="N302" t="s">
        <v>17</v>
      </c>
      <c r="O302" t="s">
        <v>17</v>
      </c>
      <c r="P302" t="str" cm="1">
        <f t="array" ref="P302">_xlfn.IFS(Data_set[[#This Row],[Age (in years)]]&lt;=30,"&lt;30",Data_set[[#This Row],[Age (in years)]]&lt;=40,"30-40",Data_set[[#This Row],[Age (in years)]]&lt;=50,"40-50",Data_set[[#This Row],[Age (in years)]]&lt;=60,"50-60",Data_set[[#This Row],[Age (in years)]]&gt;60,"&gt;60")</f>
        <v>&gt;60</v>
      </c>
      <c r="Q302" t="str" cm="1">
        <f t="array" ref="Q302">_xlfn.IFS(Data_set[[#This Row],[Experience (in years)]]&lt;=5,"0-5",Data_set[[#This Row],[Experience (in years)]]&lt;=10,"6-10",Data_set[[#This Row],[Experience (in years)]]&lt;=20,"11-20",Data_set[[#This Row],[Experience (in years)]]&lt;=30,"21-30",Data_set[[#This Row],[Experience (in years)]]&lt;=40,"31-40",TRUE,"40+")</f>
        <v>31-40</v>
      </c>
      <c r="R302" t="str" cm="1">
        <f t="array" ref="R302">_xlfn.IFS(Data_set[[#This Row],[Mortgage]]=0,"0",Data_set[[#This Row],[Mortgage]]&lt;=100,"1-100",Data_set[[#This Row],[Mortgage]]&lt;=200,"101-200",Data_set[[#This Row],[Mortgage]]&lt;=300,"201-300",Data_set[[#This Row],[Mortgage]]&lt;=400,"301-400",TRUE,"400+")</f>
        <v>0</v>
      </c>
      <c r="S302" t="str" cm="1">
        <f t="array" ref="S302">_xlfn.IFS(Data_set[[#This Row],[CCAvg]]&lt;=2,"0-2",Data_set[[#This Row],[CCAvg]]&lt;=5,"3-5",Data_set[[#This Row],[CCAvg]]&lt;=8,"6-8",TRUE,"8+")</f>
        <v>0-2</v>
      </c>
      <c r="T302">
        <f>IF(Data_set[[#This Row],[Personal Loan]]="Yes",1,0)</f>
        <v>0</v>
      </c>
      <c r="U302" t="str" cm="1">
        <f t="array" ref="U302">_xlfn.IFS(Data_set[[#This Row],[Income (in K/year)]]&lt;50,"&lt;50K",Data_set[[#This Row],[Income (in K/year)]]&lt;75,"50K-75K",Data_set[[#This Row],[Income (in K/year)]]&lt;100,"75K-100K",Data_set[[#This Row],[Income (in K/year)]]&lt;150,"100K-150K",TRUE,"&gt;150K")</f>
        <v>&lt;50K</v>
      </c>
    </row>
    <row r="303" spans="1:21" hidden="1" x14ac:dyDescent="0.3">
      <c r="A303">
        <v>4998</v>
      </c>
      <c r="B303">
        <v>63</v>
      </c>
      <c r="C303">
        <v>39</v>
      </c>
      <c r="D303">
        <v>24</v>
      </c>
      <c r="E303" t="s">
        <v>18</v>
      </c>
      <c r="F303">
        <v>93023</v>
      </c>
      <c r="G303">
        <v>2</v>
      </c>
      <c r="H303">
        <v>0.3</v>
      </c>
      <c r="I303" t="s">
        <v>19</v>
      </c>
      <c r="J303">
        <v>0</v>
      </c>
      <c r="K303" t="s">
        <v>16</v>
      </c>
      <c r="L303" t="s">
        <v>16</v>
      </c>
      <c r="M303" t="s">
        <v>16</v>
      </c>
      <c r="N303" t="s">
        <v>16</v>
      </c>
      <c r="O303" t="s">
        <v>16</v>
      </c>
      <c r="P303" t="str" cm="1">
        <f t="array" ref="P303">_xlfn.IFS(Data_set[[#This Row],[Age (in years)]]&lt;=30,"&lt;30",Data_set[[#This Row],[Age (in years)]]&lt;=40,"30-40",Data_set[[#This Row],[Age (in years)]]&lt;=50,"40-50",Data_set[[#This Row],[Age (in years)]]&lt;=60,"50-60",Data_set[[#This Row],[Age (in years)]]&gt;60,"&gt;60")</f>
        <v>&gt;60</v>
      </c>
      <c r="Q303" t="str" cm="1">
        <f t="array" ref="Q303">_xlfn.IFS(Data_set[[#This Row],[Experience (in years)]]&lt;=5,"0-5",Data_set[[#This Row],[Experience (in years)]]&lt;=10,"6-10",Data_set[[#This Row],[Experience (in years)]]&lt;=20,"11-20",Data_set[[#This Row],[Experience (in years)]]&lt;=30,"21-30",Data_set[[#This Row],[Experience (in years)]]&lt;=40,"31-40",TRUE,"40+")</f>
        <v>31-40</v>
      </c>
      <c r="R303" t="str" cm="1">
        <f t="array" ref="R303">_xlfn.IFS(Data_set[[#This Row],[Mortgage]]=0,"0",Data_set[[#This Row],[Mortgage]]&lt;=100,"1-100",Data_set[[#This Row],[Mortgage]]&lt;=200,"101-200",Data_set[[#This Row],[Mortgage]]&lt;=300,"201-300",Data_set[[#This Row],[Mortgage]]&lt;=400,"301-400",TRUE,"400+")</f>
        <v>0</v>
      </c>
      <c r="S303" t="str" cm="1">
        <f t="array" ref="S303">_xlfn.IFS(Data_set[[#This Row],[CCAvg]]&lt;=2,"0-2",Data_set[[#This Row],[CCAvg]]&lt;=5,"3-5",Data_set[[#This Row],[CCAvg]]&lt;=8,"6-8",TRUE,"8+")</f>
        <v>0-2</v>
      </c>
      <c r="T303">
        <f>IF(Data_set[[#This Row],[Personal Loan]]="Yes",1,0)</f>
        <v>0</v>
      </c>
      <c r="U303" t="str" cm="1">
        <f t="array" ref="U303">_xlfn.IFS(Data_set[[#This Row],[Income (in K/year)]]&lt;50,"&lt;50K",Data_set[[#This Row],[Income (in K/year)]]&lt;75,"50K-75K",Data_set[[#This Row],[Income (in K/year)]]&lt;100,"75K-100K",Data_set[[#This Row],[Income (in K/year)]]&lt;150,"100K-150K",TRUE,"&gt;150K")</f>
        <v>&lt;50K</v>
      </c>
    </row>
    <row r="304" spans="1:21" hidden="1" x14ac:dyDescent="0.3">
      <c r="A304">
        <v>67</v>
      </c>
      <c r="B304">
        <v>62</v>
      </c>
      <c r="C304">
        <v>36</v>
      </c>
      <c r="D304">
        <v>105</v>
      </c>
      <c r="E304" t="s">
        <v>14</v>
      </c>
      <c r="F304">
        <v>95670</v>
      </c>
      <c r="G304">
        <v>2</v>
      </c>
      <c r="H304">
        <v>2.8</v>
      </c>
      <c r="I304" t="s">
        <v>15</v>
      </c>
      <c r="J304">
        <v>336</v>
      </c>
      <c r="K304" t="s">
        <v>16</v>
      </c>
      <c r="L304" t="s">
        <v>16</v>
      </c>
      <c r="M304" t="s">
        <v>16</v>
      </c>
      <c r="N304" t="s">
        <v>16</v>
      </c>
      <c r="O304" t="s">
        <v>16</v>
      </c>
      <c r="P304" t="str" cm="1">
        <f t="array" ref="P304">_xlfn.IFS(Data_set[[#This Row],[Age (in years)]]&lt;=30,"&lt;30",Data_set[[#This Row],[Age (in years)]]&lt;=40,"30-40",Data_set[[#This Row],[Age (in years)]]&lt;=50,"40-50",Data_set[[#This Row],[Age (in years)]]&lt;=60,"50-60",Data_set[[#This Row],[Age (in years)]]&gt;60,"&gt;60")</f>
        <v>&gt;60</v>
      </c>
      <c r="Q304" t="str" cm="1">
        <f t="array" ref="Q304">_xlfn.IFS(Data_set[[#This Row],[Experience (in years)]]&lt;=5,"0-5",Data_set[[#This Row],[Experience (in years)]]&lt;=10,"6-10",Data_set[[#This Row],[Experience (in years)]]&lt;=20,"11-20",Data_set[[#This Row],[Experience (in years)]]&lt;=30,"21-30",Data_set[[#This Row],[Experience (in years)]]&lt;=40,"31-40",TRUE,"40+")</f>
        <v>31-40</v>
      </c>
      <c r="R304" t="str" cm="1">
        <f t="array" ref="R304">_xlfn.IFS(Data_set[[#This Row],[Mortgage]]=0,"0",Data_set[[#This Row],[Mortgage]]&lt;=100,"1-100",Data_set[[#This Row],[Mortgage]]&lt;=200,"101-200",Data_set[[#This Row],[Mortgage]]&lt;=300,"201-300",Data_set[[#This Row],[Mortgage]]&lt;=400,"301-400",TRUE,"400+")</f>
        <v>301-400</v>
      </c>
      <c r="S304" t="str" cm="1">
        <f t="array" ref="S304">_xlfn.IFS(Data_set[[#This Row],[CCAvg]]&lt;=2,"0-2",Data_set[[#This Row],[CCAvg]]&lt;=5,"3-5",Data_set[[#This Row],[CCAvg]]&lt;=8,"6-8",TRUE,"8+")</f>
        <v>3-5</v>
      </c>
      <c r="T304">
        <f>IF(Data_set[[#This Row],[Personal Loan]]="Yes",1,0)</f>
        <v>0</v>
      </c>
      <c r="U304" t="str" cm="1">
        <f t="array" ref="U304">_xlfn.IFS(Data_set[[#This Row],[Income (in K/year)]]&lt;50,"&lt;50K",Data_set[[#This Row],[Income (in K/year)]]&lt;75,"50K-75K",Data_set[[#This Row],[Income (in K/year)]]&lt;100,"75K-100K",Data_set[[#This Row],[Income (in K/year)]]&lt;150,"100K-150K",TRUE,"&gt;150K")</f>
        <v>100K-150K</v>
      </c>
    </row>
    <row r="305" spans="1:21" hidden="1" x14ac:dyDescent="0.3">
      <c r="A305">
        <v>112</v>
      </c>
      <c r="B305">
        <v>62</v>
      </c>
      <c r="C305">
        <v>38</v>
      </c>
      <c r="D305">
        <v>45</v>
      </c>
      <c r="E305" t="s">
        <v>18</v>
      </c>
      <c r="F305">
        <v>94143</v>
      </c>
      <c r="G305">
        <v>4</v>
      </c>
      <c r="H305">
        <v>1.3</v>
      </c>
      <c r="I305" t="s">
        <v>20</v>
      </c>
      <c r="J305">
        <v>0</v>
      </c>
      <c r="K305" t="s">
        <v>16</v>
      </c>
      <c r="L305" t="s">
        <v>16</v>
      </c>
      <c r="M305" t="s">
        <v>16</v>
      </c>
      <c r="N305" t="s">
        <v>17</v>
      </c>
      <c r="O305" t="s">
        <v>16</v>
      </c>
      <c r="P305" t="str" cm="1">
        <f t="array" ref="P305">_xlfn.IFS(Data_set[[#This Row],[Age (in years)]]&lt;=30,"&lt;30",Data_set[[#This Row],[Age (in years)]]&lt;=40,"30-40",Data_set[[#This Row],[Age (in years)]]&lt;=50,"40-50",Data_set[[#This Row],[Age (in years)]]&lt;=60,"50-60",Data_set[[#This Row],[Age (in years)]]&gt;60,"&gt;60")</f>
        <v>&gt;60</v>
      </c>
      <c r="Q305" t="str" cm="1">
        <f t="array" ref="Q305">_xlfn.IFS(Data_set[[#This Row],[Experience (in years)]]&lt;=5,"0-5",Data_set[[#This Row],[Experience (in years)]]&lt;=10,"6-10",Data_set[[#This Row],[Experience (in years)]]&lt;=20,"11-20",Data_set[[#This Row],[Experience (in years)]]&lt;=30,"21-30",Data_set[[#This Row],[Experience (in years)]]&lt;=40,"31-40",TRUE,"40+")</f>
        <v>31-40</v>
      </c>
      <c r="R305" t="str" cm="1">
        <f t="array" ref="R305">_xlfn.IFS(Data_set[[#This Row],[Mortgage]]=0,"0",Data_set[[#This Row],[Mortgage]]&lt;=100,"1-100",Data_set[[#This Row],[Mortgage]]&lt;=200,"101-200",Data_set[[#This Row],[Mortgage]]&lt;=300,"201-300",Data_set[[#This Row],[Mortgage]]&lt;=400,"301-400",TRUE,"400+")</f>
        <v>0</v>
      </c>
      <c r="S305" t="str" cm="1">
        <f t="array" ref="S305">_xlfn.IFS(Data_set[[#This Row],[CCAvg]]&lt;=2,"0-2",Data_set[[#This Row],[CCAvg]]&lt;=5,"3-5",Data_set[[#This Row],[CCAvg]]&lt;=8,"6-8",TRUE,"8+")</f>
        <v>0-2</v>
      </c>
      <c r="T305">
        <f>IF(Data_set[[#This Row],[Personal Loan]]="Yes",1,0)</f>
        <v>0</v>
      </c>
      <c r="U305" t="str" cm="1">
        <f t="array" ref="U305">_xlfn.IFS(Data_set[[#This Row],[Income (in K/year)]]&lt;50,"&lt;50K",Data_set[[#This Row],[Income (in K/year)]]&lt;75,"50K-75K",Data_set[[#This Row],[Income (in K/year)]]&lt;100,"75K-100K",Data_set[[#This Row],[Income (in K/year)]]&lt;150,"100K-150K",TRUE,"&gt;150K")</f>
        <v>&lt;50K</v>
      </c>
    </row>
    <row r="306" spans="1:21" hidden="1" x14ac:dyDescent="0.3">
      <c r="A306">
        <v>180</v>
      </c>
      <c r="B306">
        <v>62</v>
      </c>
      <c r="C306">
        <v>37</v>
      </c>
      <c r="D306">
        <v>11</v>
      </c>
      <c r="E306" t="s">
        <v>18</v>
      </c>
      <c r="F306">
        <v>91942</v>
      </c>
      <c r="G306">
        <v>1</v>
      </c>
      <c r="H306">
        <v>0.1</v>
      </c>
      <c r="I306" t="s">
        <v>15</v>
      </c>
      <c r="J306">
        <v>0</v>
      </c>
      <c r="K306" t="s">
        <v>16</v>
      </c>
      <c r="L306" t="s">
        <v>16</v>
      </c>
      <c r="M306" t="s">
        <v>16</v>
      </c>
      <c r="N306" t="s">
        <v>17</v>
      </c>
      <c r="O306" t="s">
        <v>16</v>
      </c>
      <c r="P306" t="str" cm="1">
        <f t="array" ref="P306">_xlfn.IFS(Data_set[[#This Row],[Age (in years)]]&lt;=30,"&lt;30",Data_set[[#This Row],[Age (in years)]]&lt;=40,"30-40",Data_set[[#This Row],[Age (in years)]]&lt;=50,"40-50",Data_set[[#This Row],[Age (in years)]]&lt;=60,"50-60",Data_set[[#This Row],[Age (in years)]]&gt;60,"&gt;60")</f>
        <v>&gt;60</v>
      </c>
      <c r="Q306" t="str" cm="1">
        <f t="array" ref="Q306">_xlfn.IFS(Data_set[[#This Row],[Experience (in years)]]&lt;=5,"0-5",Data_set[[#This Row],[Experience (in years)]]&lt;=10,"6-10",Data_set[[#This Row],[Experience (in years)]]&lt;=20,"11-20",Data_set[[#This Row],[Experience (in years)]]&lt;=30,"21-30",Data_set[[#This Row],[Experience (in years)]]&lt;=40,"31-40",TRUE,"40+")</f>
        <v>31-40</v>
      </c>
      <c r="R306" t="str" cm="1">
        <f t="array" ref="R306">_xlfn.IFS(Data_set[[#This Row],[Mortgage]]=0,"0",Data_set[[#This Row],[Mortgage]]&lt;=100,"1-100",Data_set[[#This Row],[Mortgage]]&lt;=200,"101-200",Data_set[[#This Row],[Mortgage]]&lt;=300,"201-300",Data_set[[#This Row],[Mortgage]]&lt;=400,"301-400",TRUE,"400+")</f>
        <v>0</v>
      </c>
      <c r="S306" t="str" cm="1">
        <f t="array" ref="S306">_xlfn.IFS(Data_set[[#This Row],[CCAvg]]&lt;=2,"0-2",Data_set[[#This Row],[CCAvg]]&lt;=5,"3-5",Data_set[[#This Row],[CCAvg]]&lt;=8,"6-8",TRUE,"8+")</f>
        <v>0-2</v>
      </c>
      <c r="T306">
        <f>IF(Data_set[[#This Row],[Personal Loan]]="Yes",1,0)</f>
        <v>0</v>
      </c>
      <c r="U306" t="str" cm="1">
        <f t="array" ref="U306">_xlfn.IFS(Data_set[[#This Row],[Income (in K/year)]]&lt;50,"&lt;50K",Data_set[[#This Row],[Income (in K/year)]]&lt;75,"50K-75K",Data_set[[#This Row],[Income (in K/year)]]&lt;100,"75K-100K",Data_set[[#This Row],[Income (in K/year)]]&lt;150,"100K-150K",TRUE,"&gt;150K")</f>
        <v>&lt;50K</v>
      </c>
    </row>
    <row r="307" spans="1:21" hidden="1" x14ac:dyDescent="0.3">
      <c r="A307">
        <v>234</v>
      </c>
      <c r="B307">
        <v>62</v>
      </c>
      <c r="C307">
        <v>37</v>
      </c>
      <c r="D307">
        <v>58</v>
      </c>
      <c r="E307" t="s">
        <v>21</v>
      </c>
      <c r="F307">
        <v>91320</v>
      </c>
      <c r="G307">
        <v>4</v>
      </c>
      <c r="H307">
        <v>1.7</v>
      </c>
      <c r="I307" t="s">
        <v>15</v>
      </c>
      <c r="J307">
        <v>0</v>
      </c>
      <c r="K307" t="s">
        <v>16</v>
      </c>
      <c r="L307" t="s">
        <v>16</v>
      </c>
      <c r="M307" t="s">
        <v>16</v>
      </c>
      <c r="N307" t="s">
        <v>17</v>
      </c>
      <c r="O307" t="s">
        <v>16</v>
      </c>
      <c r="P307" t="str" cm="1">
        <f t="array" ref="P307">_xlfn.IFS(Data_set[[#This Row],[Age (in years)]]&lt;=30,"&lt;30",Data_set[[#This Row],[Age (in years)]]&lt;=40,"30-40",Data_set[[#This Row],[Age (in years)]]&lt;=50,"40-50",Data_set[[#This Row],[Age (in years)]]&lt;=60,"50-60",Data_set[[#This Row],[Age (in years)]]&gt;60,"&gt;60")</f>
        <v>&gt;60</v>
      </c>
      <c r="Q307" t="str" cm="1">
        <f t="array" ref="Q307">_xlfn.IFS(Data_set[[#This Row],[Experience (in years)]]&lt;=5,"0-5",Data_set[[#This Row],[Experience (in years)]]&lt;=10,"6-10",Data_set[[#This Row],[Experience (in years)]]&lt;=20,"11-20",Data_set[[#This Row],[Experience (in years)]]&lt;=30,"21-30",Data_set[[#This Row],[Experience (in years)]]&lt;=40,"31-40",TRUE,"40+")</f>
        <v>31-40</v>
      </c>
      <c r="R307" t="str" cm="1">
        <f t="array" ref="R307">_xlfn.IFS(Data_set[[#This Row],[Mortgage]]=0,"0",Data_set[[#This Row],[Mortgage]]&lt;=100,"1-100",Data_set[[#This Row],[Mortgage]]&lt;=200,"101-200",Data_set[[#This Row],[Mortgage]]&lt;=300,"201-300",Data_set[[#This Row],[Mortgage]]&lt;=400,"301-400",TRUE,"400+")</f>
        <v>0</v>
      </c>
      <c r="S307" t="str" cm="1">
        <f t="array" ref="S307">_xlfn.IFS(Data_set[[#This Row],[CCAvg]]&lt;=2,"0-2",Data_set[[#This Row],[CCAvg]]&lt;=5,"3-5",Data_set[[#This Row],[CCAvg]]&lt;=8,"6-8",TRUE,"8+")</f>
        <v>0-2</v>
      </c>
      <c r="T307">
        <f>IF(Data_set[[#This Row],[Personal Loan]]="Yes",1,0)</f>
        <v>0</v>
      </c>
      <c r="U307" t="str" cm="1">
        <f t="array" ref="U307">_xlfn.IFS(Data_set[[#This Row],[Income (in K/year)]]&lt;50,"&lt;50K",Data_set[[#This Row],[Income (in K/year)]]&lt;75,"50K-75K",Data_set[[#This Row],[Income (in K/year)]]&lt;100,"75K-100K",Data_set[[#This Row],[Income (in K/year)]]&lt;150,"100K-150K",TRUE,"&gt;150K")</f>
        <v>50K-75K</v>
      </c>
    </row>
    <row r="308" spans="1:21" hidden="1" x14ac:dyDescent="0.3">
      <c r="A308">
        <v>238</v>
      </c>
      <c r="B308">
        <v>62</v>
      </c>
      <c r="C308">
        <v>38</v>
      </c>
      <c r="D308">
        <v>83</v>
      </c>
      <c r="E308" t="s">
        <v>21</v>
      </c>
      <c r="F308">
        <v>92521</v>
      </c>
      <c r="G308">
        <v>1</v>
      </c>
      <c r="H308">
        <v>1.8</v>
      </c>
      <c r="I308" t="s">
        <v>19</v>
      </c>
      <c r="J308">
        <v>0</v>
      </c>
      <c r="K308" t="s">
        <v>16</v>
      </c>
      <c r="L308" t="s">
        <v>16</v>
      </c>
      <c r="M308" t="s">
        <v>16</v>
      </c>
      <c r="N308" t="s">
        <v>17</v>
      </c>
      <c r="O308" t="s">
        <v>16</v>
      </c>
      <c r="P308" t="str" cm="1">
        <f t="array" ref="P308">_xlfn.IFS(Data_set[[#This Row],[Age (in years)]]&lt;=30,"&lt;30",Data_set[[#This Row],[Age (in years)]]&lt;=40,"30-40",Data_set[[#This Row],[Age (in years)]]&lt;=50,"40-50",Data_set[[#This Row],[Age (in years)]]&lt;=60,"50-60",Data_set[[#This Row],[Age (in years)]]&gt;60,"&gt;60")</f>
        <v>&gt;60</v>
      </c>
      <c r="Q308" t="str" cm="1">
        <f t="array" ref="Q308">_xlfn.IFS(Data_set[[#This Row],[Experience (in years)]]&lt;=5,"0-5",Data_set[[#This Row],[Experience (in years)]]&lt;=10,"6-10",Data_set[[#This Row],[Experience (in years)]]&lt;=20,"11-20",Data_set[[#This Row],[Experience (in years)]]&lt;=30,"21-30",Data_set[[#This Row],[Experience (in years)]]&lt;=40,"31-40",TRUE,"40+")</f>
        <v>31-40</v>
      </c>
      <c r="R308" t="str" cm="1">
        <f t="array" ref="R308">_xlfn.IFS(Data_set[[#This Row],[Mortgage]]=0,"0",Data_set[[#This Row],[Mortgage]]&lt;=100,"1-100",Data_set[[#This Row],[Mortgage]]&lt;=200,"101-200",Data_set[[#This Row],[Mortgage]]&lt;=300,"201-300",Data_set[[#This Row],[Mortgage]]&lt;=400,"301-400",TRUE,"400+")</f>
        <v>0</v>
      </c>
      <c r="S308" t="str" cm="1">
        <f t="array" ref="S308">_xlfn.IFS(Data_set[[#This Row],[CCAvg]]&lt;=2,"0-2",Data_set[[#This Row],[CCAvg]]&lt;=5,"3-5",Data_set[[#This Row],[CCAvg]]&lt;=8,"6-8",TRUE,"8+")</f>
        <v>0-2</v>
      </c>
      <c r="T308">
        <f>IF(Data_set[[#This Row],[Personal Loan]]="Yes",1,0)</f>
        <v>0</v>
      </c>
      <c r="U308" t="str" cm="1">
        <f t="array" ref="U308">_xlfn.IFS(Data_set[[#This Row],[Income (in K/year)]]&lt;50,"&lt;50K",Data_set[[#This Row],[Income (in K/year)]]&lt;75,"50K-75K",Data_set[[#This Row],[Income (in K/year)]]&lt;100,"75K-100K",Data_set[[#This Row],[Income (in K/year)]]&lt;150,"100K-150K",TRUE,"&gt;150K")</f>
        <v>75K-100K</v>
      </c>
    </row>
    <row r="309" spans="1:21" hidden="1" x14ac:dyDescent="0.3">
      <c r="A309">
        <v>310</v>
      </c>
      <c r="B309">
        <v>62</v>
      </c>
      <c r="C309">
        <v>38</v>
      </c>
      <c r="D309">
        <v>91</v>
      </c>
      <c r="E309" t="s">
        <v>21</v>
      </c>
      <c r="F309">
        <v>95929</v>
      </c>
      <c r="G309">
        <v>1</v>
      </c>
      <c r="H309">
        <v>3.8</v>
      </c>
      <c r="I309" t="s">
        <v>15</v>
      </c>
      <c r="J309">
        <v>0</v>
      </c>
      <c r="K309" t="s">
        <v>16</v>
      </c>
      <c r="L309" t="s">
        <v>17</v>
      </c>
      <c r="M309" t="s">
        <v>16</v>
      </c>
      <c r="N309" t="s">
        <v>17</v>
      </c>
      <c r="O309" t="s">
        <v>16</v>
      </c>
      <c r="P309" t="str" cm="1">
        <f t="array" ref="P309">_xlfn.IFS(Data_set[[#This Row],[Age (in years)]]&lt;=30,"&lt;30",Data_set[[#This Row],[Age (in years)]]&lt;=40,"30-40",Data_set[[#This Row],[Age (in years)]]&lt;=50,"40-50",Data_set[[#This Row],[Age (in years)]]&lt;=60,"50-60",Data_set[[#This Row],[Age (in years)]]&gt;60,"&gt;60")</f>
        <v>&gt;60</v>
      </c>
      <c r="Q309" t="str" cm="1">
        <f t="array" ref="Q309">_xlfn.IFS(Data_set[[#This Row],[Experience (in years)]]&lt;=5,"0-5",Data_set[[#This Row],[Experience (in years)]]&lt;=10,"6-10",Data_set[[#This Row],[Experience (in years)]]&lt;=20,"11-20",Data_set[[#This Row],[Experience (in years)]]&lt;=30,"21-30",Data_set[[#This Row],[Experience (in years)]]&lt;=40,"31-40",TRUE,"40+")</f>
        <v>31-40</v>
      </c>
      <c r="R309" t="str" cm="1">
        <f t="array" ref="R309">_xlfn.IFS(Data_set[[#This Row],[Mortgage]]=0,"0",Data_set[[#This Row],[Mortgage]]&lt;=100,"1-100",Data_set[[#This Row],[Mortgage]]&lt;=200,"101-200",Data_set[[#This Row],[Mortgage]]&lt;=300,"201-300",Data_set[[#This Row],[Mortgage]]&lt;=400,"301-400",TRUE,"400+")</f>
        <v>0</v>
      </c>
      <c r="S309" t="str" cm="1">
        <f t="array" ref="S309">_xlfn.IFS(Data_set[[#This Row],[CCAvg]]&lt;=2,"0-2",Data_set[[#This Row],[CCAvg]]&lt;=5,"3-5",Data_set[[#This Row],[CCAvg]]&lt;=8,"6-8",TRUE,"8+")</f>
        <v>3-5</v>
      </c>
      <c r="T309">
        <f>IF(Data_set[[#This Row],[Personal Loan]]="Yes",1,0)</f>
        <v>0</v>
      </c>
      <c r="U309" t="str" cm="1">
        <f t="array" ref="U309">_xlfn.IFS(Data_set[[#This Row],[Income (in K/year)]]&lt;50,"&lt;50K",Data_set[[#This Row],[Income (in K/year)]]&lt;75,"50K-75K",Data_set[[#This Row],[Income (in K/year)]]&lt;100,"75K-100K",Data_set[[#This Row],[Income (in K/year)]]&lt;150,"100K-150K",TRUE,"&gt;150K")</f>
        <v>75K-100K</v>
      </c>
    </row>
    <row r="310" spans="1:21" hidden="1" x14ac:dyDescent="0.3">
      <c r="A310">
        <v>429</v>
      </c>
      <c r="B310">
        <v>62</v>
      </c>
      <c r="C310">
        <v>38</v>
      </c>
      <c r="D310">
        <v>24</v>
      </c>
      <c r="E310" t="s">
        <v>18</v>
      </c>
      <c r="F310">
        <v>94720</v>
      </c>
      <c r="G310">
        <v>2</v>
      </c>
      <c r="H310">
        <v>1</v>
      </c>
      <c r="I310" t="s">
        <v>15</v>
      </c>
      <c r="J310">
        <v>116</v>
      </c>
      <c r="K310" t="s">
        <v>16</v>
      </c>
      <c r="L310" t="s">
        <v>16</v>
      </c>
      <c r="M310" t="s">
        <v>16</v>
      </c>
      <c r="N310" t="s">
        <v>16</v>
      </c>
      <c r="O310" t="s">
        <v>17</v>
      </c>
      <c r="P310" t="str" cm="1">
        <f t="array" ref="P310">_xlfn.IFS(Data_set[[#This Row],[Age (in years)]]&lt;=30,"&lt;30",Data_set[[#This Row],[Age (in years)]]&lt;=40,"30-40",Data_set[[#This Row],[Age (in years)]]&lt;=50,"40-50",Data_set[[#This Row],[Age (in years)]]&lt;=60,"50-60",Data_set[[#This Row],[Age (in years)]]&gt;60,"&gt;60")</f>
        <v>&gt;60</v>
      </c>
      <c r="Q310" t="str" cm="1">
        <f t="array" ref="Q310">_xlfn.IFS(Data_set[[#This Row],[Experience (in years)]]&lt;=5,"0-5",Data_set[[#This Row],[Experience (in years)]]&lt;=10,"6-10",Data_set[[#This Row],[Experience (in years)]]&lt;=20,"11-20",Data_set[[#This Row],[Experience (in years)]]&lt;=30,"21-30",Data_set[[#This Row],[Experience (in years)]]&lt;=40,"31-40",TRUE,"40+")</f>
        <v>31-40</v>
      </c>
      <c r="R310" t="str" cm="1">
        <f t="array" ref="R310">_xlfn.IFS(Data_set[[#This Row],[Mortgage]]=0,"0",Data_set[[#This Row],[Mortgage]]&lt;=100,"1-100",Data_set[[#This Row],[Mortgage]]&lt;=200,"101-200",Data_set[[#This Row],[Mortgage]]&lt;=300,"201-300",Data_set[[#This Row],[Mortgage]]&lt;=400,"301-400",TRUE,"400+")</f>
        <v>101-200</v>
      </c>
      <c r="S310" t="str" cm="1">
        <f t="array" ref="S310">_xlfn.IFS(Data_set[[#This Row],[CCAvg]]&lt;=2,"0-2",Data_set[[#This Row],[CCAvg]]&lt;=5,"3-5",Data_set[[#This Row],[CCAvg]]&lt;=8,"6-8",TRUE,"8+")</f>
        <v>0-2</v>
      </c>
      <c r="T310">
        <f>IF(Data_set[[#This Row],[Personal Loan]]="Yes",1,0)</f>
        <v>0</v>
      </c>
      <c r="U310" t="str" cm="1">
        <f t="array" ref="U310">_xlfn.IFS(Data_set[[#This Row],[Income (in K/year)]]&lt;50,"&lt;50K",Data_set[[#This Row],[Income (in K/year)]]&lt;75,"50K-75K",Data_set[[#This Row],[Income (in K/year)]]&lt;100,"75K-100K",Data_set[[#This Row],[Income (in K/year)]]&lt;150,"100K-150K",TRUE,"&gt;150K")</f>
        <v>&lt;50K</v>
      </c>
    </row>
    <row r="311" spans="1:21" hidden="1" x14ac:dyDescent="0.3">
      <c r="A311">
        <v>533</v>
      </c>
      <c r="B311">
        <v>62</v>
      </c>
      <c r="C311">
        <v>37</v>
      </c>
      <c r="D311">
        <v>39</v>
      </c>
      <c r="E311" t="s">
        <v>18</v>
      </c>
      <c r="F311">
        <v>94305</v>
      </c>
      <c r="G311">
        <v>2</v>
      </c>
      <c r="H311">
        <v>2.8</v>
      </c>
      <c r="I311" t="s">
        <v>15</v>
      </c>
      <c r="J311">
        <v>113</v>
      </c>
      <c r="K311" t="s">
        <v>16</v>
      </c>
      <c r="L311" t="s">
        <v>16</v>
      </c>
      <c r="M311" t="s">
        <v>17</v>
      </c>
      <c r="N311" t="s">
        <v>17</v>
      </c>
      <c r="O311" t="s">
        <v>17</v>
      </c>
      <c r="P311" t="str" cm="1">
        <f t="array" ref="P311">_xlfn.IFS(Data_set[[#This Row],[Age (in years)]]&lt;=30,"&lt;30",Data_set[[#This Row],[Age (in years)]]&lt;=40,"30-40",Data_set[[#This Row],[Age (in years)]]&lt;=50,"40-50",Data_set[[#This Row],[Age (in years)]]&lt;=60,"50-60",Data_set[[#This Row],[Age (in years)]]&gt;60,"&gt;60")</f>
        <v>&gt;60</v>
      </c>
      <c r="Q311" t="str" cm="1">
        <f t="array" ref="Q311">_xlfn.IFS(Data_set[[#This Row],[Experience (in years)]]&lt;=5,"0-5",Data_set[[#This Row],[Experience (in years)]]&lt;=10,"6-10",Data_set[[#This Row],[Experience (in years)]]&lt;=20,"11-20",Data_set[[#This Row],[Experience (in years)]]&lt;=30,"21-30",Data_set[[#This Row],[Experience (in years)]]&lt;=40,"31-40",TRUE,"40+")</f>
        <v>31-40</v>
      </c>
      <c r="R311" t="str" cm="1">
        <f t="array" ref="R311">_xlfn.IFS(Data_set[[#This Row],[Mortgage]]=0,"0",Data_set[[#This Row],[Mortgage]]&lt;=100,"1-100",Data_set[[#This Row],[Mortgage]]&lt;=200,"101-200",Data_set[[#This Row],[Mortgage]]&lt;=300,"201-300",Data_set[[#This Row],[Mortgage]]&lt;=400,"301-400",TRUE,"400+")</f>
        <v>101-200</v>
      </c>
      <c r="S311" t="str" cm="1">
        <f t="array" ref="S311">_xlfn.IFS(Data_set[[#This Row],[CCAvg]]&lt;=2,"0-2",Data_set[[#This Row],[CCAvg]]&lt;=5,"3-5",Data_set[[#This Row],[CCAvg]]&lt;=8,"6-8",TRUE,"8+")</f>
        <v>3-5</v>
      </c>
      <c r="T311">
        <f>IF(Data_set[[#This Row],[Personal Loan]]="Yes",1,0)</f>
        <v>0</v>
      </c>
      <c r="U311" t="str" cm="1">
        <f t="array" ref="U311">_xlfn.IFS(Data_set[[#This Row],[Income (in K/year)]]&lt;50,"&lt;50K",Data_set[[#This Row],[Income (in K/year)]]&lt;75,"50K-75K",Data_set[[#This Row],[Income (in K/year)]]&lt;100,"75K-100K",Data_set[[#This Row],[Income (in K/year)]]&lt;150,"100K-150K",TRUE,"&gt;150K")</f>
        <v>&lt;50K</v>
      </c>
    </row>
    <row r="312" spans="1:21" hidden="1" x14ac:dyDescent="0.3">
      <c r="A312">
        <v>640</v>
      </c>
      <c r="B312">
        <v>62</v>
      </c>
      <c r="C312">
        <v>36</v>
      </c>
      <c r="D312">
        <v>32</v>
      </c>
      <c r="E312" t="s">
        <v>18</v>
      </c>
      <c r="F312">
        <v>92646</v>
      </c>
      <c r="G312">
        <v>2</v>
      </c>
      <c r="H312">
        <v>0.2</v>
      </c>
      <c r="I312" t="s">
        <v>19</v>
      </c>
      <c r="J312">
        <v>0</v>
      </c>
      <c r="K312" t="s">
        <v>16</v>
      </c>
      <c r="L312" t="s">
        <v>16</v>
      </c>
      <c r="M312" t="s">
        <v>16</v>
      </c>
      <c r="N312" t="s">
        <v>17</v>
      </c>
      <c r="O312" t="s">
        <v>17</v>
      </c>
      <c r="P312" t="str" cm="1">
        <f t="array" ref="P312">_xlfn.IFS(Data_set[[#This Row],[Age (in years)]]&lt;=30,"&lt;30",Data_set[[#This Row],[Age (in years)]]&lt;=40,"30-40",Data_set[[#This Row],[Age (in years)]]&lt;=50,"40-50",Data_set[[#This Row],[Age (in years)]]&lt;=60,"50-60",Data_set[[#This Row],[Age (in years)]]&gt;60,"&gt;60")</f>
        <v>&gt;60</v>
      </c>
      <c r="Q312" t="str" cm="1">
        <f t="array" ref="Q312">_xlfn.IFS(Data_set[[#This Row],[Experience (in years)]]&lt;=5,"0-5",Data_set[[#This Row],[Experience (in years)]]&lt;=10,"6-10",Data_set[[#This Row],[Experience (in years)]]&lt;=20,"11-20",Data_set[[#This Row],[Experience (in years)]]&lt;=30,"21-30",Data_set[[#This Row],[Experience (in years)]]&lt;=40,"31-40",TRUE,"40+")</f>
        <v>31-40</v>
      </c>
      <c r="R312" t="str" cm="1">
        <f t="array" ref="R312">_xlfn.IFS(Data_set[[#This Row],[Mortgage]]=0,"0",Data_set[[#This Row],[Mortgage]]&lt;=100,"1-100",Data_set[[#This Row],[Mortgage]]&lt;=200,"101-200",Data_set[[#This Row],[Mortgage]]&lt;=300,"201-300",Data_set[[#This Row],[Mortgage]]&lt;=400,"301-400",TRUE,"400+")</f>
        <v>0</v>
      </c>
      <c r="S312" t="str" cm="1">
        <f t="array" ref="S312">_xlfn.IFS(Data_set[[#This Row],[CCAvg]]&lt;=2,"0-2",Data_set[[#This Row],[CCAvg]]&lt;=5,"3-5",Data_set[[#This Row],[CCAvg]]&lt;=8,"6-8",TRUE,"8+")</f>
        <v>0-2</v>
      </c>
      <c r="T312">
        <f>IF(Data_set[[#This Row],[Personal Loan]]="Yes",1,0)</f>
        <v>0</v>
      </c>
      <c r="U312" t="str" cm="1">
        <f t="array" ref="U312">_xlfn.IFS(Data_set[[#This Row],[Income (in K/year)]]&lt;50,"&lt;50K",Data_set[[#This Row],[Income (in K/year)]]&lt;75,"50K-75K",Data_set[[#This Row],[Income (in K/year)]]&lt;100,"75K-100K",Data_set[[#This Row],[Income (in K/year)]]&lt;150,"100K-150K",TRUE,"&gt;150K")</f>
        <v>&lt;50K</v>
      </c>
    </row>
    <row r="313" spans="1:21" hidden="1" x14ac:dyDescent="0.3">
      <c r="A313">
        <v>648</v>
      </c>
      <c r="B313">
        <v>62</v>
      </c>
      <c r="C313">
        <v>38</v>
      </c>
      <c r="D313">
        <v>64</v>
      </c>
      <c r="E313" t="s">
        <v>21</v>
      </c>
      <c r="F313">
        <v>95064</v>
      </c>
      <c r="G313">
        <v>4</v>
      </c>
      <c r="H313">
        <v>2.2000000000000002</v>
      </c>
      <c r="I313" t="s">
        <v>15</v>
      </c>
      <c r="J313">
        <v>123</v>
      </c>
      <c r="K313" t="s">
        <v>16</v>
      </c>
      <c r="L313" t="s">
        <v>17</v>
      </c>
      <c r="M313" t="s">
        <v>17</v>
      </c>
      <c r="N313" t="s">
        <v>17</v>
      </c>
      <c r="O313" t="s">
        <v>17</v>
      </c>
      <c r="P313" t="str" cm="1">
        <f t="array" ref="P313">_xlfn.IFS(Data_set[[#This Row],[Age (in years)]]&lt;=30,"&lt;30",Data_set[[#This Row],[Age (in years)]]&lt;=40,"30-40",Data_set[[#This Row],[Age (in years)]]&lt;=50,"40-50",Data_set[[#This Row],[Age (in years)]]&lt;=60,"50-60",Data_set[[#This Row],[Age (in years)]]&gt;60,"&gt;60")</f>
        <v>&gt;60</v>
      </c>
      <c r="Q313" t="str" cm="1">
        <f t="array" ref="Q313">_xlfn.IFS(Data_set[[#This Row],[Experience (in years)]]&lt;=5,"0-5",Data_set[[#This Row],[Experience (in years)]]&lt;=10,"6-10",Data_set[[#This Row],[Experience (in years)]]&lt;=20,"11-20",Data_set[[#This Row],[Experience (in years)]]&lt;=30,"21-30",Data_set[[#This Row],[Experience (in years)]]&lt;=40,"31-40",TRUE,"40+")</f>
        <v>31-40</v>
      </c>
      <c r="R313" t="str" cm="1">
        <f t="array" ref="R313">_xlfn.IFS(Data_set[[#This Row],[Mortgage]]=0,"0",Data_set[[#This Row],[Mortgage]]&lt;=100,"1-100",Data_set[[#This Row],[Mortgage]]&lt;=200,"101-200",Data_set[[#This Row],[Mortgage]]&lt;=300,"201-300",Data_set[[#This Row],[Mortgage]]&lt;=400,"301-400",TRUE,"400+")</f>
        <v>101-200</v>
      </c>
      <c r="S313" t="str" cm="1">
        <f t="array" ref="S313">_xlfn.IFS(Data_set[[#This Row],[CCAvg]]&lt;=2,"0-2",Data_set[[#This Row],[CCAvg]]&lt;=5,"3-5",Data_set[[#This Row],[CCAvg]]&lt;=8,"6-8",TRUE,"8+")</f>
        <v>3-5</v>
      </c>
      <c r="T313">
        <f>IF(Data_set[[#This Row],[Personal Loan]]="Yes",1,0)</f>
        <v>0</v>
      </c>
      <c r="U313" t="str" cm="1">
        <f t="array" ref="U313">_xlfn.IFS(Data_set[[#This Row],[Income (in K/year)]]&lt;50,"&lt;50K",Data_set[[#This Row],[Income (in K/year)]]&lt;75,"50K-75K",Data_set[[#This Row],[Income (in K/year)]]&lt;100,"75K-100K",Data_set[[#This Row],[Income (in K/year)]]&lt;150,"100K-150K",TRUE,"&gt;150K")</f>
        <v>50K-75K</v>
      </c>
    </row>
    <row r="314" spans="1:21" hidden="1" x14ac:dyDescent="0.3">
      <c r="A314">
        <v>706</v>
      </c>
      <c r="B314">
        <v>62</v>
      </c>
      <c r="C314">
        <v>36</v>
      </c>
      <c r="D314">
        <v>30</v>
      </c>
      <c r="E314" t="s">
        <v>18</v>
      </c>
      <c r="F314">
        <v>94720</v>
      </c>
      <c r="G314">
        <v>3</v>
      </c>
      <c r="H314">
        <v>0.7</v>
      </c>
      <c r="I314" t="s">
        <v>20</v>
      </c>
      <c r="J314">
        <v>0</v>
      </c>
      <c r="K314" t="s">
        <v>16</v>
      </c>
      <c r="L314" t="s">
        <v>16</v>
      </c>
      <c r="M314" t="s">
        <v>16</v>
      </c>
      <c r="N314" t="s">
        <v>17</v>
      </c>
      <c r="O314" t="s">
        <v>16</v>
      </c>
      <c r="P314" t="str" cm="1">
        <f t="array" ref="P314">_xlfn.IFS(Data_set[[#This Row],[Age (in years)]]&lt;=30,"&lt;30",Data_set[[#This Row],[Age (in years)]]&lt;=40,"30-40",Data_set[[#This Row],[Age (in years)]]&lt;=50,"40-50",Data_set[[#This Row],[Age (in years)]]&lt;=60,"50-60",Data_set[[#This Row],[Age (in years)]]&gt;60,"&gt;60")</f>
        <v>&gt;60</v>
      </c>
      <c r="Q314" t="str" cm="1">
        <f t="array" ref="Q314">_xlfn.IFS(Data_set[[#This Row],[Experience (in years)]]&lt;=5,"0-5",Data_set[[#This Row],[Experience (in years)]]&lt;=10,"6-10",Data_set[[#This Row],[Experience (in years)]]&lt;=20,"11-20",Data_set[[#This Row],[Experience (in years)]]&lt;=30,"21-30",Data_set[[#This Row],[Experience (in years)]]&lt;=40,"31-40",TRUE,"40+")</f>
        <v>31-40</v>
      </c>
      <c r="R314" t="str" cm="1">
        <f t="array" ref="R314">_xlfn.IFS(Data_set[[#This Row],[Mortgage]]=0,"0",Data_set[[#This Row],[Mortgage]]&lt;=100,"1-100",Data_set[[#This Row],[Mortgage]]&lt;=200,"101-200",Data_set[[#This Row],[Mortgage]]&lt;=300,"201-300",Data_set[[#This Row],[Mortgage]]&lt;=400,"301-400",TRUE,"400+")</f>
        <v>0</v>
      </c>
      <c r="S314" t="str" cm="1">
        <f t="array" ref="S314">_xlfn.IFS(Data_set[[#This Row],[CCAvg]]&lt;=2,"0-2",Data_set[[#This Row],[CCAvg]]&lt;=5,"3-5",Data_set[[#This Row],[CCAvg]]&lt;=8,"6-8",TRUE,"8+")</f>
        <v>0-2</v>
      </c>
      <c r="T314">
        <f>IF(Data_set[[#This Row],[Personal Loan]]="Yes",1,0)</f>
        <v>0</v>
      </c>
      <c r="U314" t="str" cm="1">
        <f t="array" ref="U314">_xlfn.IFS(Data_set[[#This Row],[Income (in K/year)]]&lt;50,"&lt;50K",Data_set[[#This Row],[Income (in K/year)]]&lt;75,"50K-75K",Data_set[[#This Row],[Income (in K/year)]]&lt;100,"75K-100K",Data_set[[#This Row],[Income (in K/year)]]&lt;150,"100K-150K",TRUE,"&gt;150K")</f>
        <v>&lt;50K</v>
      </c>
    </row>
    <row r="315" spans="1:21" hidden="1" x14ac:dyDescent="0.3">
      <c r="A315">
        <v>712</v>
      </c>
      <c r="B315">
        <v>62</v>
      </c>
      <c r="C315">
        <v>37</v>
      </c>
      <c r="D315">
        <v>83</v>
      </c>
      <c r="E315" t="s">
        <v>21</v>
      </c>
      <c r="F315">
        <v>91754</v>
      </c>
      <c r="G315">
        <v>3</v>
      </c>
      <c r="H315">
        <v>1.8</v>
      </c>
      <c r="I315" t="s">
        <v>20</v>
      </c>
      <c r="J315">
        <v>187</v>
      </c>
      <c r="K315" t="s">
        <v>16</v>
      </c>
      <c r="L315" t="s">
        <v>17</v>
      </c>
      <c r="M315" t="s">
        <v>16</v>
      </c>
      <c r="N315" t="s">
        <v>16</v>
      </c>
      <c r="O315" t="s">
        <v>16</v>
      </c>
      <c r="P315" t="str" cm="1">
        <f t="array" ref="P315">_xlfn.IFS(Data_set[[#This Row],[Age (in years)]]&lt;=30,"&lt;30",Data_set[[#This Row],[Age (in years)]]&lt;=40,"30-40",Data_set[[#This Row],[Age (in years)]]&lt;=50,"40-50",Data_set[[#This Row],[Age (in years)]]&lt;=60,"50-60",Data_set[[#This Row],[Age (in years)]]&gt;60,"&gt;60")</f>
        <v>&gt;60</v>
      </c>
      <c r="Q315" t="str" cm="1">
        <f t="array" ref="Q315">_xlfn.IFS(Data_set[[#This Row],[Experience (in years)]]&lt;=5,"0-5",Data_set[[#This Row],[Experience (in years)]]&lt;=10,"6-10",Data_set[[#This Row],[Experience (in years)]]&lt;=20,"11-20",Data_set[[#This Row],[Experience (in years)]]&lt;=30,"21-30",Data_set[[#This Row],[Experience (in years)]]&lt;=40,"31-40",TRUE,"40+")</f>
        <v>31-40</v>
      </c>
      <c r="R315" t="str" cm="1">
        <f t="array" ref="R315">_xlfn.IFS(Data_set[[#This Row],[Mortgage]]=0,"0",Data_set[[#This Row],[Mortgage]]&lt;=100,"1-100",Data_set[[#This Row],[Mortgage]]&lt;=200,"101-200",Data_set[[#This Row],[Mortgage]]&lt;=300,"201-300",Data_set[[#This Row],[Mortgage]]&lt;=400,"301-400",TRUE,"400+")</f>
        <v>101-200</v>
      </c>
      <c r="S315" t="str" cm="1">
        <f t="array" ref="S315">_xlfn.IFS(Data_set[[#This Row],[CCAvg]]&lt;=2,"0-2",Data_set[[#This Row],[CCAvg]]&lt;=5,"3-5",Data_set[[#This Row],[CCAvg]]&lt;=8,"6-8",TRUE,"8+")</f>
        <v>0-2</v>
      </c>
      <c r="T315">
        <f>IF(Data_set[[#This Row],[Personal Loan]]="Yes",1,0)</f>
        <v>0</v>
      </c>
      <c r="U315" t="str" cm="1">
        <f t="array" ref="U315">_xlfn.IFS(Data_set[[#This Row],[Income (in K/year)]]&lt;50,"&lt;50K",Data_set[[#This Row],[Income (in K/year)]]&lt;75,"50K-75K",Data_set[[#This Row],[Income (in K/year)]]&lt;100,"75K-100K",Data_set[[#This Row],[Income (in K/year)]]&lt;150,"100K-150K",TRUE,"&gt;150K")</f>
        <v>75K-100K</v>
      </c>
    </row>
    <row r="316" spans="1:21" hidden="1" x14ac:dyDescent="0.3">
      <c r="A316">
        <v>728</v>
      </c>
      <c r="B316">
        <v>62</v>
      </c>
      <c r="C316">
        <v>37</v>
      </c>
      <c r="D316">
        <v>18</v>
      </c>
      <c r="E316" t="s">
        <v>18</v>
      </c>
      <c r="F316">
        <v>92037</v>
      </c>
      <c r="G316">
        <v>3</v>
      </c>
      <c r="H316">
        <v>1.3</v>
      </c>
      <c r="I316" t="s">
        <v>20</v>
      </c>
      <c r="J316">
        <v>0</v>
      </c>
      <c r="K316" t="s">
        <v>16</v>
      </c>
      <c r="L316" t="s">
        <v>16</v>
      </c>
      <c r="M316" t="s">
        <v>16</v>
      </c>
      <c r="N316" t="s">
        <v>17</v>
      </c>
      <c r="O316" t="s">
        <v>16</v>
      </c>
      <c r="P316" t="str" cm="1">
        <f t="array" ref="P316">_xlfn.IFS(Data_set[[#This Row],[Age (in years)]]&lt;=30,"&lt;30",Data_set[[#This Row],[Age (in years)]]&lt;=40,"30-40",Data_set[[#This Row],[Age (in years)]]&lt;=50,"40-50",Data_set[[#This Row],[Age (in years)]]&lt;=60,"50-60",Data_set[[#This Row],[Age (in years)]]&gt;60,"&gt;60")</f>
        <v>&gt;60</v>
      </c>
      <c r="Q316" t="str" cm="1">
        <f t="array" ref="Q316">_xlfn.IFS(Data_set[[#This Row],[Experience (in years)]]&lt;=5,"0-5",Data_set[[#This Row],[Experience (in years)]]&lt;=10,"6-10",Data_set[[#This Row],[Experience (in years)]]&lt;=20,"11-20",Data_set[[#This Row],[Experience (in years)]]&lt;=30,"21-30",Data_set[[#This Row],[Experience (in years)]]&lt;=40,"31-40",TRUE,"40+")</f>
        <v>31-40</v>
      </c>
      <c r="R316" t="str" cm="1">
        <f t="array" ref="R316">_xlfn.IFS(Data_set[[#This Row],[Mortgage]]=0,"0",Data_set[[#This Row],[Mortgage]]&lt;=100,"1-100",Data_set[[#This Row],[Mortgage]]&lt;=200,"101-200",Data_set[[#This Row],[Mortgage]]&lt;=300,"201-300",Data_set[[#This Row],[Mortgage]]&lt;=400,"301-400",TRUE,"400+")</f>
        <v>0</v>
      </c>
      <c r="S316" t="str" cm="1">
        <f t="array" ref="S316">_xlfn.IFS(Data_set[[#This Row],[CCAvg]]&lt;=2,"0-2",Data_set[[#This Row],[CCAvg]]&lt;=5,"3-5",Data_set[[#This Row],[CCAvg]]&lt;=8,"6-8",TRUE,"8+")</f>
        <v>0-2</v>
      </c>
      <c r="T316">
        <f>IF(Data_set[[#This Row],[Personal Loan]]="Yes",1,0)</f>
        <v>0</v>
      </c>
      <c r="U316" t="str" cm="1">
        <f t="array" ref="U316">_xlfn.IFS(Data_set[[#This Row],[Income (in K/year)]]&lt;50,"&lt;50K",Data_set[[#This Row],[Income (in K/year)]]&lt;75,"50K-75K",Data_set[[#This Row],[Income (in K/year)]]&lt;100,"75K-100K",Data_set[[#This Row],[Income (in K/year)]]&lt;150,"100K-150K",TRUE,"&gt;150K")</f>
        <v>&lt;50K</v>
      </c>
    </row>
    <row r="317" spans="1:21" hidden="1" x14ac:dyDescent="0.3">
      <c r="A317">
        <v>747</v>
      </c>
      <c r="B317">
        <v>62</v>
      </c>
      <c r="C317">
        <v>37</v>
      </c>
      <c r="D317">
        <v>85</v>
      </c>
      <c r="E317" t="s">
        <v>21</v>
      </c>
      <c r="F317">
        <v>95051</v>
      </c>
      <c r="G317">
        <v>4</v>
      </c>
      <c r="H317">
        <v>3.4</v>
      </c>
      <c r="I317" t="s">
        <v>20</v>
      </c>
      <c r="J317">
        <v>0</v>
      </c>
      <c r="K317" t="s">
        <v>16</v>
      </c>
      <c r="L317" t="s">
        <v>16</v>
      </c>
      <c r="M317" t="s">
        <v>16</v>
      </c>
      <c r="N317" t="s">
        <v>17</v>
      </c>
      <c r="O317" t="s">
        <v>16</v>
      </c>
      <c r="P317" t="str" cm="1">
        <f t="array" ref="P317">_xlfn.IFS(Data_set[[#This Row],[Age (in years)]]&lt;=30,"&lt;30",Data_set[[#This Row],[Age (in years)]]&lt;=40,"30-40",Data_set[[#This Row],[Age (in years)]]&lt;=50,"40-50",Data_set[[#This Row],[Age (in years)]]&lt;=60,"50-60",Data_set[[#This Row],[Age (in years)]]&gt;60,"&gt;60")</f>
        <v>&gt;60</v>
      </c>
      <c r="Q317" t="str" cm="1">
        <f t="array" ref="Q317">_xlfn.IFS(Data_set[[#This Row],[Experience (in years)]]&lt;=5,"0-5",Data_set[[#This Row],[Experience (in years)]]&lt;=10,"6-10",Data_set[[#This Row],[Experience (in years)]]&lt;=20,"11-20",Data_set[[#This Row],[Experience (in years)]]&lt;=30,"21-30",Data_set[[#This Row],[Experience (in years)]]&lt;=40,"31-40",TRUE,"40+")</f>
        <v>31-40</v>
      </c>
      <c r="R317" t="str" cm="1">
        <f t="array" ref="R317">_xlfn.IFS(Data_set[[#This Row],[Mortgage]]=0,"0",Data_set[[#This Row],[Mortgage]]&lt;=100,"1-100",Data_set[[#This Row],[Mortgage]]&lt;=200,"101-200",Data_set[[#This Row],[Mortgage]]&lt;=300,"201-300",Data_set[[#This Row],[Mortgage]]&lt;=400,"301-400",TRUE,"400+")</f>
        <v>0</v>
      </c>
      <c r="S317" t="str" cm="1">
        <f t="array" ref="S317">_xlfn.IFS(Data_set[[#This Row],[CCAvg]]&lt;=2,"0-2",Data_set[[#This Row],[CCAvg]]&lt;=5,"3-5",Data_set[[#This Row],[CCAvg]]&lt;=8,"6-8",TRUE,"8+")</f>
        <v>3-5</v>
      </c>
      <c r="T317">
        <f>IF(Data_set[[#This Row],[Personal Loan]]="Yes",1,0)</f>
        <v>0</v>
      </c>
      <c r="U317" t="str" cm="1">
        <f t="array" ref="U317">_xlfn.IFS(Data_set[[#This Row],[Income (in K/year)]]&lt;50,"&lt;50K",Data_set[[#This Row],[Income (in K/year)]]&lt;75,"50K-75K",Data_set[[#This Row],[Income (in K/year)]]&lt;100,"75K-100K",Data_set[[#This Row],[Income (in K/year)]]&lt;150,"100K-150K",TRUE,"&gt;150K")</f>
        <v>75K-100K</v>
      </c>
    </row>
    <row r="318" spans="1:21" hidden="1" x14ac:dyDescent="0.3">
      <c r="A318">
        <v>779</v>
      </c>
      <c r="B318">
        <v>62</v>
      </c>
      <c r="C318">
        <v>36</v>
      </c>
      <c r="D318">
        <v>92</v>
      </c>
      <c r="E318" t="s">
        <v>21</v>
      </c>
      <c r="F318">
        <v>94801</v>
      </c>
      <c r="G318">
        <v>2</v>
      </c>
      <c r="H318">
        <v>0.7</v>
      </c>
      <c r="I318" t="s">
        <v>20</v>
      </c>
      <c r="J318">
        <v>0</v>
      </c>
      <c r="K318" t="s">
        <v>16</v>
      </c>
      <c r="L318" t="s">
        <v>16</v>
      </c>
      <c r="M318" t="s">
        <v>16</v>
      </c>
      <c r="N318" t="s">
        <v>17</v>
      </c>
      <c r="O318" t="s">
        <v>16</v>
      </c>
      <c r="P318" t="str" cm="1">
        <f t="array" ref="P318">_xlfn.IFS(Data_set[[#This Row],[Age (in years)]]&lt;=30,"&lt;30",Data_set[[#This Row],[Age (in years)]]&lt;=40,"30-40",Data_set[[#This Row],[Age (in years)]]&lt;=50,"40-50",Data_set[[#This Row],[Age (in years)]]&lt;=60,"50-60",Data_set[[#This Row],[Age (in years)]]&gt;60,"&gt;60")</f>
        <v>&gt;60</v>
      </c>
      <c r="Q318" t="str" cm="1">
        <f t="array" ref="Q318">_xlfn.IFS(Data_set[[#This Row],[Experience (in years)]]&lt;=5,"0-5",Data_set[[#This Row],[Experience (in years)]]&lt;=10,"6-10",Data_set[[#This Row],[Experience (in years)]]&lt;=20,"11-20",Data_set[[#This Row],[Experience (in years)]]&lt;=30,"21-30",Data_set[[#This Row],[Experience (in years)]]&lt;=40,"31-40",TRUE,"40+")</f>
        <v>31-40</v>
      </c>
      <c r="R318" t="str" cm="1">
        <f t="array" ref="R318">_xlfn.IFS(Data_set[[#This Row],[Mortgage]]=0,"0",Data_set[[#This Row],[Mortgage]]&lt;=100,"1-100",Data_set[[#This Row],[Mortgage]]&lt;=200,"101-200",Data_set[[#This Row],[Mortgage]]&lt;=300,"201-300",Data_set[[#This Row],[Mortgage]]&lt;=400,"301-400",TRUE,"400+")</f>
        <v>0</v>
      </c>
      <c r="S318" t="str" cm="1">
        <f t="array" ref="S318">_xlfn.IFS(Data_set[[#This Row],[CCAvg]]&lt;=2,"0-2",Data_set[[#This Row],[CCAvg]]&lt;=5,"3-5",Data_set[[#This Row],[CCAvg]]&lt;=8,"6-8",TRUE,"8+")</f>
        <v>0-2</v>
      </c>
      <c r="T318">
        <f>IF(Data_set[[#This Row],[Personal Loan]]="Yes",1,0)</f>
        <v>0</v>
      </c>
      <c r="U318" t="str" cm="1">
        <f t="array" ref="U318">_xlfn.IFS(Data_set[[#This Row],[Income (in K/year)]]&lt;50,"&lt;50K",Data_set[[#This Row],[Income (in K/year)]]&lt;75,"50K-75K",Data_set[[#This Row],[Income (in K/year)]]&lt;100,"75K-100K",Data_set[[#This Row],[Income (in K/year)]]&lt;150,"100K-150K",TRUE,"&gt;150K")</f>
        <v>75K-100K</v>
      </c>
    </row>
    <row r="319" spans="1:21" hidden="1" x14ac:dyDescent="0.3">
      <c r="A319">
        <v>816</v>
      </c>
      <c r="B319">
        <v>62</v>
      </c>
      <c r="C319">
        <v>38</v>
      </c>
      <c r="D319">
        <v>35</v>
      </c>
      <c r="E319" t="s">
        <v>18</v>
      </c>
      <c r="F319">
        <v>94596</v>
      </c>
      <c r="G319">
        <v>1</v>
      </c>
      <c r="H319">
        <v>1.9</v>
      </c>
      <c r="I319" t="s">
        <v>20</v>
      </c>
      <c r="J319">
        <v>118</v>
      </c>
      <c r="K319" t="s">
        <v>16</v>
      </c>
      <c r="L319" t="s">
        <v>16</v>
      </c>
      <c r="M319" t="s">
        <v>16</v>
      </c>
      <c r="N319" t="s">
        <v>16</v>
      </c>
      <c r="O319" t="s">
        <v>16</v>
      </c>
      <c r="P319" t="str" cm="1">
        <f t="array" ref="P319">_xlfn.IFS(Data_set[[#This Row],[Age (in years)]]&lt;=30,"&lt;30",Data_set[[#This Row],[Age (in years)]]&lt;=40,"30-40",Data_set[[#This Row],[Age (in years)]]&lt;=50,"40-50",Data_set[[#This Row],[Age (in years)]]&lt;=60,"50-60",Data_set[[#This Row],[Age (in years)]]&gt;60,"&gt;60")</f>
        <v>&gt;60</v>
      </c>
      <c r="Q319" t="str" cm="1">
        <f t="array" ref="Q319">_xlfn.IFS(Data_set[[#This Row],[Experience (in years)]]&lt;=5,"0-5",Data_set[[#This Row],[Experience (in years)]]&lt;=10,"6-10",Data_set[[#This Row],[Experience (in years)]]&lt;=20,"11-20",Data_set[[#This Row],[Experience (in years)]]&lt;=30,"21-30",Data_set[[#This Row],[Experience (in years)]]&lt;=40,"31-40",TRUE,"40+")</f>
        <v>31-40</v>
      </c>
      <c r="R319" t="str" cm="1">
        <f t="array" ref="R319">_xlfn.IFS(Data_set[[#This Row],[Mortgage]]=0,"0",Data_set[[#This Row],[Mortgage]]&lt;=100,"1-100",Data_set[[#This Row],[Mortgage]]&lt;=200,"101-200",Data_set[[#This Row],[Mortgage]]&lt;=300,"201-300",Data_set[[#This Row],[Mortgage]]&lt;=400,"301-400",TRUE,"400+")</f>
        <v>101-200</v>
      </c>
      <c r="S319" t="str" cm="1">
        <f t="array" ref="S319">_xlfn.IFS(Data_set[[#This Row],[CCAvg]]&lt;=2,"0-2",Data_set[[#This Row],[CCAvg]]&lt;=5,"3-5",Data_set[[#This Row],[CCAvg]]&lt;=8,"6-8",TRUE,"8+")</f>
        <v>0-2</v>
      </c>
      <c r="T319">
        <f>IF(Data_set[[#This Row],[Personal Loan]]="Yes",1,0)</f>
        <v>0</v>
      </c>
      <c r="U319" t="str" cm="1">
        <f t="array" ref="U319">_xlfn.IFS(Data_set[[#This Row],[Income (in K/year)]]&lt;50,"&lt;50K",Data_set[[#This Row],[Income (in K/year)]]&lt;75,"50K-75K",Data_set[[#This Row],[Income (in K/year)]]&lt;100,"75K-100K",Data_set[[#This Row],[Income (in K/year)]]&lt;150,"100K-150K",TRUE,"&gt;150K")</f>
        <v>&lt;50K</v>
      </c>
    </row>
    <row r="320" spans="1:21" hidden="1" x14ac:dyDescent="0.3">
      <c r="A320">
        <v>857</v>
      </c>
      <c r="B320">
        <v>62</v>
      </c>
      <c r="C320">
        <v>38</v>
      </c>
      <c r="D320">
        <v>42</v>
      </c>
      <c r="E320" t="s">
        <v>18</v>
      </c>
      <c r="F320">
        <v>94025</v>
      </c>
      <c r="G320">
        <v>1</v>
      </c>
      <c r="H320">
        <v>1.8</v>
      </c>
      <c r="I320" t="s">
        <v>19</v>
      </c>
      <c r="J320">
        <v>0</v>
      </c>
      <c r="K320" t="s">
        <v>16</v>
      </c>
      <c r="L320" t="s">
        <v>16</v>
      </c>
      <c r="M320" t="s">
        <v>16</v>
      </c>
      <c r="N320" t="s">
        <v>16</v>
      </c>
      <c r="O320" t="s">
        <v>16</v>
      </c>
      <c r="P320" t="str" cm="1">
        <f t="array" ref="P320">_xlfn.IFS(Data_set[[#This Row],[Age (in years)]]&lt;=30,"&lt;30",Data_set[[#This Row],[Age (in years)]]&lt;=40,"30-40",Data_set[[#This Row],[Age (in years)]]&lt;=50,"40-50",Data_set[[#This Row],[Age (in years)]]&lt;=60,"50-60",Data_set[[#This Row],[Age (in years)]]&gt;60,"&gt;60")</f>
        <v>&gt;60</v>
      </c>
      <c r="Q320" t="str" cm="1">
        <f t="array" ref="Q320">_xlfn.IFS(Data_set[[#This Row],[Experience (in years)]]&lt;=5,"0-5",Data_set[[#This Row],[Experience (in years)]]&lt;=10,"6-10",Data_set[[#This Row],[Experience (in years)]]&lt;=20,"11-20",Data_set[[#This Row],[Experience (in years)]]&lt;=30,"21-30",Data_set[[#This Row],[Experience (in years)]]&lt;=40,"31-40",TRUE,"40+")</f>
        <v>31-40</v>
      </c>
      <c r="R320" t="str" cm="1">
        <f t="array" ref="R320">_xlfn.IFS(Data_set[[#This Row],[Mortgage]]=0,"0",Data_set[[#This Row],[Mortgage]]&lt;=100,"1-100",Data_set[[#This Row],[Mortgage]]&lt;=200,"101-200",Data_set[[#This Row],[Mortgage]]&lt;=300,"201-300",Data_set[[#This Row],[Mortgage]]&lt;=400,"301-400",TRUE,"400+")</f>
        <v>0</v>
      </c>
      <c r="S320" t="str" cm="1">
        <f t="array" ref="S320">_xlfn.IFS(Data_set[[#This Row],[CCAvg]]&lt;=2,"0-2",Data_set[[#This Row],[CCAvg]]&lt;=5,"3-5",Data_set[[#This Row],[CCAvg]]&lt;=8,"6-8",TRUE,"8+")</f>
        <v>0-2</v>
      </c>
      <c r="T320">
        <f>IF(Data_set[[#This Row],[Personal Loan]]="Yes",1,0)</f>
        <v>0</v>
      </c>
      <c r="U320" t="str" cm="1">
        <f t="array" ref="U320">_xlfn.IFS(Data_set[[#This Row],[Income (in K/year)]]&lt;50,"&lt;50K",Data_set[[#This Row],[Income (in K/year)]]&lt;75,"50K-75K",Data_set[[#This Row],[Income (in K/year)]]&lt;100,"75K-100K",Data_set[[#This Row],[Income (in K/year)]]&lt;150,"100K-150K",TRUE,"&gt;150K")</f>
        <v>&lt;50K</v>
      </c>
    </row>
    <row r="321" spans="1:21" hidden="1" x14ac:dyDescent="0.3">
      <c r="A321">
        <v>898</v>
      </c>
      <c r="B321">
        <v>62</v>
      </c>
      <c r="C321">
        <v>37</v>
      </c>
      <c r="D321">
        <v>21</v>
      </c>
      <c r="E321" t="s">
        <v>18</v>
      </c>
      <c r="F321">
        <v>92691</v>
      </c>
      <c r="G321">
        <v>4</v>
      </c>
      <c r="H321">
        <v>0.4</v>
      </c>
      <c r="I321" t="s">
        <v>20</v>
      </c>
      <c r="J321">
        <v>137</v>
      </c>
      <c r="K321" t="s">
        <v>16</v>
      </c>
      <c r="L321" t="s">
        <v>16</v>
      </c>
      <c r="M321" t="s">
        <v>16</v>
      </c>
      <c r="N321" t="s">
        <v>17</v>
      </c>
      <c r="O321" t="s">
        <v>17</v>
      </c>
      <c r="P321" t="str" cm="1">
        <f t="array" ref="P321">_xlfn.IFS(Data_set[[#This Row],[Age (in years)]]&lt;=30,"&lt;30",Data_set[[#This Row],[Age (in years)]]&lt;=40,"30-40",Data_set[[#This Row],[Age (in years)]]&lt;=50,"40-50",Data_set[[#This Row],[Age (in years)]]&lt;=60,"50-60",Data_set[[#This Row],[Age (in years)]]&gt;60,"&gt;60")</f>
        <v>&gt;60</v>
      </c>
      <c r="Q321" t="str" cm="1">
        <f t="array" ref="Q321">_xlfn.IFS(Data_set[[#This Row],[Experience (in years)]]&lt;=5,"0-5",Data_set[[#This Row],[Experience (in years)]]&lt;=10,"6-10",Data_set[[#This Row],[Experience (in years)]]&lt;=20,"11-20",Data_set[[#This Row],[Experience (in years)]]&lt;=30,"21-30",Data_set[[#This Row],[Experience (in years)]]&lt;=40,"31-40",TRUE,"40+")</f>
        <v>31-40</v>
      </c>
      <c r="R321" t="str" cm="1">
        <f t="array" ref="R321">_xlfn.IFS(Data_set[[#This Row],[Mortgage]]=0,"0",Data_set[[#This Row],[Mortgage]]&lt;=100,"1-100",Data_set[[#This Row],[Mortgage]]&lt;=200,"101-200",Data_set[[#This Row],[Mortgage]]&lt;=300,"201-300",Data_set[[#This Row],[Mortgage]]&lt;=400,"301-400",TRUE,"400+")</f>
        <v>101-200</v>
      </c>
      <c r="S321" t="str" cm="1">
        <f t="array" ref="S321">_xlfn.IFS(Data_set[[#This Row],[CCAvg]]&lt;=2,"0-2",Data_set[[#This Row],[CCAvg]]&lt;=5,"3-5",Data_set[[#This Row],[CCAvg]]&lt;=8,"6-8",TRUE,"8+")</f>
        <v>0-2</v>
      </c>
      <c r="T321">
        <f>IF(Data_set[[#This Row],[Personal Loan]]="Yes",1,0)</f>
        <v>0</v>
      </c>
      <c r="U321" t="str" cm="1">
        <f t="array" ref="U321">_xlfn.IFS(Data_set[[#This Row],[Income (in K/year)]]&lt;50,"&lt;50K",Data_set[[#This Row],[Income (in K/year)]]&lt;75,"50K-75K",Data_set[[#This Row],[Income (in K/year)]]&lt;100,"75K-100K",Data_set[[#This Row],[Income (in K/year)]]&lt;150,"100K-150K",TRUE,"&gt;150K")</f>
        <v>&lt;50K</v>
      </c>
    </row>
    <row r="322" spans="1:21" hidden="1" x14ac:dyDescent="0.3">
      <c r="A322">
        <v>937</v>
      </c>
      <c r="B322">
        <v>62</v>
      </c>
      <c r="C322">
        <v>32</v>
      </c>
      <c r="D322">
        <v>19</v>
      </c>
      <c r="E322" t="s">
        <v>18</v>
      </c>
      <c r="F322">
        <v>92109</v>
      </c>
      <c r="G322">
        <v>1</v>
      </c>
      <c r="H322">
        <v>1.5</v>
      </c>
      <c r="I322" t="s">
        <v>19</v>
      </c>
      <c r="J322">
        <v>0</v>
      </c>
      <c r="K322" t="s">
        <v>16</v>
      </c>
      <c r="L322" t="s">
        <v>17</v>
      </c>
      <c r="M322" t="s">
        <v>16</v>
      </c>
      <c r="N322" t="s">
        <v>16</v>
      </c>
      <c r="O322" t="s">
        <v>16</v>
      </c>
      <c r="P322" t="str" cm="1">
        <f t="array" ref="P322">_xlfn.IFS(Data_set[[#This Row],[Age (in years)]]&lt;=30,"&lt;30",Data_set[[#This Row],[Age (in years)]]&lt;=40,"30-40",Data_set[[#This Row],[Age (in years)]]&lt;=50,"40-50",Data_set[[#This Row],[Age (in years)]]&lt;=60,"50-60",Data_set[[#This Row],[Age (in years)]]&gt;60,"&gt;60")</f>
        <v>&gt;60</v>
      </c>
      <c r="Q322" t="str" cm="1">
        <f t="array" ref="Q322">_xlfn.IFS(Data_set[[#This Row],[Experience (in years)]]&lt;=5,"0-5",Data_set[[#This Row],[Experience (in years)]]&lt;=10,"6-10",Data_set[[#This Row],[Experience (in years)]]&lt;=20,"11-20",Data_set[[#This Row],[Experience (in years)]]&lt;=30,"21-30",Data_set[[#This Row],[Experience (in years)]]&lt;=40,"31-40",TRUE,"40+")</f>
        <v>31-40</v>
      </c>
      <c r="R322" t="str" cm="1">
        <f t="array" ref="R322">_xlfn.IFS(Data_set[[#This Row],[Mortgage]]=0,"0",Data_set[[#This Row],[Mortgage]]&lt;=100,"1-100",Data_set[[#This Row],[Mortgage]]&lt;=200,"101-200",Data_set[[#This Row],[Mortgage]]&lt;=300,"201-300",Data_set[[#This Row],[Mortgage]]&lt;=400,"301-400",TRUE,"400+")</f>
        <v>0</v>
      </c>
      <c r="S322" t="str" cm="1">
        <f t="array" ref="S322">_xlfn.IFS(Data_set[[#This Row],[CCAvg]]&lt;=2,"0-2",Data_set[[#This Row],[CCAvg]]&lt;=5,"3-5",Data_set[[#This Row],[CCAvg]]&lt;=8,"6-8",TRUE,"8+")</f>
        <v>0-2</v>
      </c>
      <c r="T322">
        <f>IF(Data_set[[#This Row],[Personal Loan]]="Yes",1,0)</f>
        <v>0</v>
      </c>
      <c r="U322" t="str" cm="1">
        <f t="array" ref="U322">_xlfn.IFS(Data_set[[#This Row],[Income (in K/year)]]&lt;50,"&lt;50K",Data_set[[#This Row],[Income (in K/year)]]&lt;75,"50K-75K",Data_set[[#This Row],[Income (in K/year)]]&lt;100,"75K-100K",Data_set[[#This Row],[Income (in K/year)]]&lt;150,"100K-150K",TRUE,"&gt;150K")</f>
        <v>&lt;50K</v>
      </c>
    </row>
    <row r="323" spans="1:21" hidden="1" x14ac:dyDescent="0.3">
      <c r="A323">
        <v>939</v>
      </c>
      <c r="B323">
        <v>62</v>
      </c>
      <c r="C323">
        <v>37</v>
      </c>
      <c r="D323">
        <v>19</v>
      </c>
      <c r="E323" t="s">
        <v>18</v>
      </c>
      <c r="F323">
        <v>95818</v>
      </c>
      <c r="G323">
        <v>4</v>
      </c>
      <c r="H323">
        <v>0.4</v>
      </c>
      <c r="I323" t="s">
        <v>20</v>
      </c>
      <c r="J323">
        <v>124</v>
      </c>
      <c r="K323" t="s">
        <v>16</v>
      </c>
      <c r="L323" t="s">
        <v>17</v>
      </c>
      <c r="M323" t="s">
        <v>16</v>
      </c>
      <c r="N323" t="s">
        <v>16</v>
      </c>
      <c r="O323" t="s">
        <v>16</v>
      </c>
      <c r="P323" t="str" cm="1">
        <f t="array" ref="P323">_xlfn.IFS(Data_set[[#This Row],[Age (in years)]]&lt;=30,"&lt;30",Data_set[[#This Row],[Age (in years)]]&lt;=40,"30-40",Data_set[[#This Row],[Age (in years)]]&lt;=50,"40-50",Data_set[[#This Row],[Age (in years)]]&lt;=60,"50-60",Data_set[[#This Row],[Age (in years)]]&gt;60,"&gt;60")</f>
        <v>&gt;60</v>
      </c>
      <c r="Q323" t="str" cm="1">
        <f t="array" ref="Q323">_xlfn.IFS(Data_set[[#This Row],[Experience (in years)]]&lt;=5,"0-5",Data_set[[#This Row],[Experience (in years)]]&lt;=10,"6-10",Data_set[[#This Row],[Experience (in years)]]&lt;=20,"11-20",Data_set[[#This Row],[Experience (in years)]]&lt;=30,"21-30",Data_set[[#This Row],[Experience (in years)]]&lt;=40,"31-40",TRUE,"40+")</f>
        <v>31-40</v>
      </c>
      <c r="R323" t="str" cm="1">
        <f t="array" ref="R323">_xlfn.IFS(Data_set[[#This Row],[Mortgage]]=0,"0",Data_set[[#This Row],[Mortgage]]&lt;=100,"1-100",Data_set[[#This Row],[Mortgage]]&lt;=200,"101-200",Data_set[[#This Row],[Mortgage]]&lt;=300,"201-300",Data_set[[#This Row],[Mortgage]]&lt;=400,"301-400",TRUE,"400+")</f>
        <v>101-200</v>
      </c>
      <c r="S323" t="str" cm="1">
        <f t="array" ref="S323">_xlfn.IFS(Data_set[[#This Row],[CCAvg]]&lt;=2,"0-2",Data_set[[#This Row],[CCAvg]]&lt;=5,"3-5",Data_set[[#This Row],[CCAvg]]&lt;=8,"6-8",TRUE,"8+")</f>
        <v>0-2</v>
      </c>
      <c r="T323">
        <f>IF(Data_set[[#This Row],[Personal Loan]]="Yes",1,0)</f>
        <v>0</v>
      </c>
      <c r="U323" t="str" cm="1">
        <f t="array" ref="U323">_xlfn.IFS(Data_set[[#This Row],[Income (in K/year)]]&lt;50,"&lt;50K",Data_set[[#This Row],[Income (in K/year)]]&lt;75,"50K-75K",Data_set[[#This Row],[Income (in K/year)]]&lt;100,"75K-100K",Data_set[[#This Row],[Income (in K/year)]]&lt;150,"100K-150K",TRUE,"&gt;150K")</f>
        <v>&lt;50K</v>
      </c>
    </row>
    <row r="324" spans="1:21" x14ac:dyDescent="0.3">
      <c r="A324">
        <v>966</v>
      </c>
      <c r="B324">
        <v>62</v>
      </c>
      <c r="C324">
        <v>36</v>
      </c>
      <c r="D324">
        <v>135</v>
      </c>
      <c r="E324" t="s">
        <v>14</v>
      </c>
      <c r="F324">
        <v>94301</v>
      </c>
      <c r="G324">
        <v>2</v>
      </c>
      <c r="H324">
        <v>5.2</v>
      </c>
      <c r="I324" t="s">
        <v>20</v>
      </c>
      <c r="J324">
        <v>0</v>
      </c>
      <c r="K324" t="s">
        <v>17</v>
      </c>
      <c r="L324" t="s">
        <v>16</v>
      </c>
      <c r="M324" t="s">
        <v>16</v>
      </c>
      <c r="N324" t="s">
        <v>17</v>
      </c>
      <c r="O324" t="s">
        <v>16</v>
      </c>
      <c r="P324" t="str" cm="1">
        <f t="array" ref="P324">_xlfn.IFS(Data_set[[#This Row],[Age (in years)]]&lt;=30,"&lt;30",Data_set[[#This Row],[Age (in years)]]&lt;=40,"30-40",Data_set[[#This Row],[Age (in years)]]&lt;=50,"40-50",Data_set[[#This Row],[Age (in years)]]&lt;=60,"50-60",Data_set[[#This Row],[Age (in years)]]&gt;60,"&gt;60")</f>
        <v>&gt;60</v>
      </c>
      <c r="Q324" t="str" cm="1">
        <f t="array" ref="Q324">_xlfn.IFS(Data_set[[#This Row],[Experience (in years)]]&lt;=5,"0-5",Data_set[[#This Row],[Experience (in years)]]&lt;=10,"6-10",Data_set[[#This Row],[Experience (in years)]]&lt;=20,"11-20",Data_set[[#This Row],[Experience (in years)]]&lt;=30,"21-30",Data_set[[#This Row],[Experience (in years)]]&lt;=40,"31-40",TRUE,"40+")</f>
        <v>31-40</v>
      </c>
      <c r="R324" t="str" cm="1">
        <f t="array" ref="R324">_xlfn.IFS(Data_set[[#This Row],[Mortgage]]=0,"0",Data_set[[#This Row],[Mortgage]]&lt;=100,"1-100",Data_set[[#This Row],[Mortgage]]&lt;=200,"101-200",Data_set[[#This Row],[Mortgage]]&lt;=300,"201-300",Data_set[[#This Row],[Mortgage]]&lt;=400,"301-400",TRUE,"400+")</f>
        <v>0</v>
      </c>
      <c r="S324" t="str" cm="1">
        <f t="array" ref="S324">_xlfn.IFS(Data_set[[#This Row],[CCAvg]]&lt;=2,"0-2",Data_set[[#This Row],[CCAvg]]&lt;=5,"3-5",Data_set[[#This Row],[CCAvg]]&lt;=8,"6-8",TRUE,"8+")</f>
        <v>6-8</v>
      </c>
      <c r="T324">
        <f>IF(Data_set[[#This Row],[Personal Loan]]="Yes",1,0)</f>
        <v>1</v>
      </c>
      <c r="U324" t="str" cm="1">
        <f t="array" ref="U324">_xlfn.IFS(Data_set[[#This Row],[Income (in K/year)]]&lt;50,"&lt;50K",Data_set[[#This Row],[Income (in K/year)]]&lt;75,"50K-75K",Data_set[[#This Row],[Income (in K/year)]]&lt;100,"75K-100K",Data_set[[#This Row],[Income (in K/year)]]&lt;150,"100K-150K",TRUE,"&gt;150K")</f>
        <v>100K-150K</v>
      </c>
    </row>
    <row r="325" spans="1:21" hidden="1" x14ac:dyDescent="0.3">
      <c r="A325">
        <v>988</v>
      </c>
      <c r="B325">
        <v>62</v>
      </c>
      <c r="C325">
        <v>36</v>
      </c>
      <c r="D325">
        <v>84</v>
      </c>
      <c r="E325" t="s">
        <v>21</v>
      </c>
      <c r="F325">
        <v>94609</v>
      </c>
      <c r="G325">
        <v>2</v>
      </c>
      <c r="H325">
        <v>2.8</v>
      </c>
      <c r="I325" t="s">
        <v>15</v>
      </c>
      <c r="J325">
        <v>0</v>
      </c>
      <c r="K325" t="s">
        <v>16</v>
      </c>
      <c r="L325" t="s">
        <v>16</v>
      </c>
      <c r="M325" t="s">
        <v>16</v>
      </c>
      <c r="N325" t="s">
        <v>17</v>
      </c>
      <c r="O325" t="s">
        <v>16</v>
      </c>
      <c r="P325" t="str" cm="1">
        <f t="array" ref="P325">_xlfn.IFS(Data_set[[#This Row],[Age (in years)]]&lt;=30,"&lt;30",Data_set[[#This Row],[Age (in years)]]&lt;=40,"30-40",Data_set[[#This Row],[Age (in years)]]&lt;=50,"40-50",Data_set[[#This Row],[Age (in years)]]&lt;=60,"50-60",Data_set[[#This Row],[Age (in years)]]&gt;60,"&gt;60")</f>
        <v>&gt;60</v>
      </c>
      <c r="Q325" t="str" cm="1">
        <f t="array" ref="Q325">_xlfn.IFS(Data_set[[#This Row],[Experience (in years)]]&lt;=5,"0-5",Data_set[[#This Row],[Experience (in years)]]&lt;=10,"6-10",Data_set[[#This Row],[Experience (in years)]]&lt;=20,"11-20",Data_set[[#This Row],[Experience (in years)]]&lt;=30,"21-30",Data_set[[#This Row],[Experience (in years)]]&lt;=40,"31-40",TRUE,"40+")</f>
        <v>31-40</v>
      </c>
      <c r="R325" t="str" cm="1">
        <f t="array" ref="R325">_xlfn.IFS(Data_set[[#This Row],[Mortgage]]=0,"0",Data_set[[#This Row],[Mortgage]]&lt;=100,"1-100",Data_set[[#This Row],[Mortgage]]&lt;=200,"101-200",Data_set[[#This Row],[Mortgage]]&lt;=300,"201-300",Data_set[[#This Row],[Mortgage]]&lt;=400,"301-400",TRUE,"400+")</f>
        <v>0</v>
      </c>
      <c r="S325" t="str" cm="1">
        <f t="array" ref="S325">_xlfn.IFS(Data_set[[#This Row],[CCAvg]]&lt;=2,"0-2",Data_set[[#This Row],[CCAvg]]&lt;=5,"3-5",Data_set[[#This Row],[CCAvg]]&lt;=8,"6-8",TRUE,"8+")</f>
        <v>3-5</v>
      </c>
      <c r="T325">
        <f>IF(Data_set[[#This Row],[Personal Loan]]="Yes",1,0)</f>
        <v>0</v>
      </c>
      <c r="U325" t="str" cm="1">
        <f t="array" ref="U325">_xlfn.IFS(Data_set[[#This Row],[Income (in K/year)]]&lt;50,"&lt;50K",Data_set[[#This Row],[Income (in K/year)]]&lt;75,"50K-75K",Data_set[[#This Row],[Income (in K/year)]]&lt;100,"75K-100K",Data_set[[#This Row],[Income (in K/year)]]&lt;150,"100K-150K",TRUE,"&gt;150K")</f>
        <v>75K-100K</v>
      </c>
    </row>
    <row r="326" spans="1:21" hidden="1" x14ac:dyDescent="0.3">
      <c r="A326">
        <v>1026</v>
      </c>
      <c r="B326">
        <v>62</v>
      </c>
      <c r="C326">
        <v>37</v>
      </c>
      <c r="D326">
        <v>50</v>
      </c>
      <c r="E326" t="s">
        <v>18</v>
      </c>
      <c r="F326">
        <v>94545</v>
      </c>
      <c r="G326">
        <v>3</v>
      </c>
      <c r="H326">
        <v>1.5</v>
      </c>
      <c r="I326" t="s">
        <v>15</v>
      </c>
      <c r="J326">
        <v>169</v>
      </c>
      <c r="K326" t="s">
        <v>16</v>
      </c>
      <c r="L326" t="s">
        <v>16</v>
      </c>
      <c r="M326" t="s">
        <v>16</v>
      </c>
      <c r="N326" t="s">
        <v>17</v>
      </c>
      <c r="O326" t="s">
        <v>16</v>
      </c>
      <c r="P326" t="str" cm="1">
        <f t="array" ref="P326">_xlfn.IFS(Data_set[[#This Row],[Age (in years)]]&lt;=30,"&lt;30",Data_set[[#This Row],[Age (in years)]]&lt;=40,"30-40",Data_set[[#This Row],[Age (in years)]]&lt;=50,"40-50",Data_set[[#This Row],[Age (in years)]]&lt;=60,"50-60",Data_set[[#This Row],[Age (in years)]]&gt;60,"&gt;60")</f>
        <v>&gt;60</v>
      </c>
      <c r="Q326" t="str" cm="1">
        <f t="array" ref="Q326">_xlfn.IFS(Data_set[[#This Row],[Experience (in years)]]&lt;=5,"0-5",Data_set[[#This Row],[Experience (in years)]]&lt;=10,"6-10",Data_set[[#This Row],[Experience (in years)]]&lt;=20,"11-20",Data_set[[#This Row],[Experience (in years)]]&lt;=30,"21-30",Data_set[[#This Row],[Experience (in years)]]&lt;=40,"31-40",TRUE,"40+")</f>
        <v>31-40</v>
      </c>
      <c r="R326" t="str" cm="1">
        <f t="array" ref="R326">_xlfn.IFS(Data_set[[#This Row],[Mortgage]]=0,"0",Data_set[[#This Row],[Mortgage]]&lt;=100,"1-100",Data_set[[#This Row],[Mortgage]]&lt;=200,"101-200",Data_set[[#This Row],[Mortgage]]&lt;=300,"201-300",Data_set[[#This Row],[Mortgage]]&lt;=400,"301-400",TRUE,"400+")</f>
        <v>101-200</v>
      </c>
      <c r="S326" t="str" cm="1">
        <f t="array" ref="S326">_xlfn.IFS(Data_set[[#This Row],[CCAvg]]&lt;=2,"0-2",Data_set[[#This Row],[CCAvg]]&lt;=5,"3-5",Data_set[[#This Row],[CCAvg]]&lt;=8,"6-8",TRUE,"8+")</f>
        <v>0-2</v>
      </c>
      <c r="T326">
        <f>IF(Data_set[[#This Row],[Personal Loan]]="Yes",1,0)</f>
        <v>0</v>
      </c>
      <c r="U326" t="str" cm="1">
        <f t="array" ref="U326">_xlfn.IFS(Data_set[[#This Row],[Income (in K/year)]]&lt;50,"&lt;50K",Data_set[[#This Row],[Income (in K/year)]]&lt;75,"50K-75K",Data_set[[#This Row],[Income (in K/year)]]&lt;100,"75K-100K",Data_set[[#This Row],[Income (in K/year)]]&lt;150,"100K-150K",TRUE,"&gt;150K")</f>
        <v>50K-75K</v>
      </c>
    </row>
    <row r="327" spans="1:21" hidden="1" x14ac:dyDescent="0.3">
      <c r="A327">
        <v>1049</v>
      </c>
      <c r="B327">
        <v>62</v>
      </c>
      <c r="C327">
        <v>37</v>
      </c>
      <c r="D327">
        <v>90</v>
      </c>
      <c r="E327" t="s">
        <v>21</v>
      </c>
      <c r="F327">
        <v>95747</v>
      </c>
      <c r="G327">
        <v>3</v>
      </c>
      <c r="H327">
        <v>0.5</v>
      </c>
      <c r="I327" t="s">
        <v>15</v>
      </c>
      <c r="J327">
        <v>0</v>
      </c>
      <c r="K327" t="s">
        <v>16</v>
      </c>
      <c r="L327" t="s">
        <v>16</v>
      </c>
      <c r="M327" t="s">
        <v>16</v>
      </c>
      <c r="N327" t="s">
        <v>17</v>
      </c>
      <c r="O327" t="s">
        <v>16</v>
      </c>
      <c r="P327" t="str" cm="1">
        <f t="array" ref="P327">_xlfn.IFS(Data_set[[#This Row],[Age (in years)]]&lt;=30,"&lt;30",Data_set[[#This Row],[Age (in years)]]&lt;=40,"30-40",Data_set[[#This Row],[Age (in years)]]&lt;=50,"40-50",Data_set[[#This Row],[Age (in years)]]&lt;=60,"50-60",Data_set[[#This Row],[Age (in years)]]&gt;60,"&gt;60")</f>
        <v>&gt;60</v>
      </c>
      <c r="Q327" t="str" cm="1">
        <f t="array" ref="Q327">_xlfn.IFS(Data_set[[#This Row],[Experience (in years)]]&lt;=5,"0-5",Data_set[[#This Row],[Experience (in years)]]&lt;=10,"6-10",Data_set[[#This Row],[Experience (in years)]]&lt;=20,"11-20",Data_set[[#This Row],[Experience (in years)]]&lt;=30,"21-30",Data_set[[#This Row],[Experience (in years)]]&lt;=40,"31-40",TRUE,"40+")</f>
        <v>31-40</v>
      </c>
      <c r="R327" t="str" cm="1">
        <f t="array" ref="R327">_xlfn.IFS(Data_set[[#This Row],[Mortgage]]=0,"0",Data_set[[#This Row],[Mortgage]]&lt;=100,"1-100",Data_set[[#This Row],[Mortgage]]&lt;=200,"101-200",Data_set[[#This Row],[Mortgage]]&lt;=300,"201-300",Data_set[[#This Row],[Mortgage]]&lt;=400,"301-400",TRUE,"400+")</f>
        <v>0</v>
      </c>
      <c r="S327" t="str" cm="1">
        <f t="array" ref="S327">_xlfn.IFS(Data_set[[#This Row],[CCAvg]]&lt;=2,"0-2",Data_set[[#This Row],[CCAvg]]&lt;=5,"3-5",Data_set[[#This Row],[CCAvg]]&lt;=8,"6-8",TRUE,"8+")</f>
        <v>0-2</v>
      </c>
      <c r="T327">
        <f>IF(Data_set[[#This Row],[Personal Loan]]="Yes",1,0)</f>
        <v>0</v>
      </c>
      <c r="U327" t="str" cm="1">
        <f t="array" ref="U327">_xlfn.IFS(Data_set[[#This Row],[Income (in K/year)]]&lt;50,"&lt;50K",Data_set[[#This Row],[Income (in K/year)]]&lt;75,"50K-75K",Data_set[[#This Row],[Income (in K/year)]]&lt;100,"75K-100K",Data_set[[#This Row],[Income (in K/year)]]&lt;150,"100K-150K",TRUE,"&gt;150K")</f>
        <v>75K-100K</v>
      </c>
    </row>
    <row r="328" spans="1:21" hidden="1" x14ac:dyDescent="0.3">
      <c r="A328">
        <v>1169</v>
      </c>
      <c r="B328">
        <v>62</v>
      </c>
      <c r="C328">
        <v>37</v>
      </c>
      <c r="D328">
        <v>38</v>
      </c>
      <c r="E328" t="s">
        <v>18</v>
      </c>
      <c r="F328">
        <v>91706</v>
      </c>
      <c r="G328">
        <v>1</v>
      </c>
      <c r="H328">
        <v>1.1000000000000001</v>
      </c>
      <c r="I328" t="s">
        <v>19</v>
      </c>
      <c r="J328">
        <v>0</v>
      </c>
      <c r="K328" t="s">
        <v>16</v>
      </c>
      <c r="L328" t="s">
        <v>16</v>
      </c>
      <c r="M328" t="s">
        <v>16</v>
      </c>
      <c r="N328" t="s">
        <v>17</v>
      </c>
      <c r="O328" t="s">
        <v>16</v>
      </c>
      <c r="P328" t="str" cm="1">
        <f t="array" ref="P328">_xlfn.IFS(Data_set[[#This Row],[Age (in years)]]&lt;=30,"&lt;30",Data_set[[#This Row],[Age (in years)]]&lt;=40,"30-40",Data_set[[#This Row],[Age (in years)]]&lt;=50,"40-50",Data_set[[#This Row],[Age (in years)]]&lt;=60,"50-60",Data_set[[#This Row],[Age (in years)]]&gt;60,"&gt;60")</f>
        <v>&gt;60</v>
      </c>
      <c r="Q328" t="str" cm="1">
        <f t="array" ref="Q328">_xlfn.IFS(Data_set[[#This Row],[Experience (in years)]]&lt;=5,"0-5",Data_set[[#This Row],[Experience (in years)]]&lt;=10,"6-10",Data_set[[#This Row],[Experience (in years)]]&lt;=20,"11-20",Data_set[[#This Row],[Experience (in years)]]&lt;=30,"21-30",Data_set[[#This Row],[Experience (in years)]]&lt;=40,"31-40",TRUE,"40+")</f>
        <v>31-40</v>
      </c>
      <c r="R328" t="str" cm="1">
        <f t="array" ref="R328">_xlfn.IFS(Data_set[[#This Row],[Mortgage]]=0,"0",Data_set[[#This Row],[Mortgage]]&lt;=100,"1-100",Data_set[[#This Row],[Mortgage]]&lt;=200,"101-200",Data_set[[#This Row],[Mortgage]]&lt;=300,"201-300",Data_set[[#This Row],[Mortgage]]&lt;=400,"301-400",TRUE,"400+")</f>
        <v>0</v>
      </c>
      <c r="S328" t="str" cm="1">
        <f t="array" ref="S328">_xlfn.IFS(Data_set[[#This Row],[CCAvg]]&lt;=2,"0-2",Data_set[[#This Row],[CCAvg]]&lt;=5,"3-5",Data_set[[#This Row],[CCAvg]]&lt;=8,"6-8",TRUE,"8+")</f>
        <v>0-2</v>
      </c>
      <c r="T328">
        <f>IF(Data_set[[#This Row],[Personal Loan]]="Yes",1,0)</f>
        <v>0</v>
      </c>
      <c r="U328" t="str" cm="1">
        <f t="array" ref="U328">_xlfn.IFS(Data_set[[#This Row],[Income (in K/year)]]&lt;50,"&lt;50K",Data_set[[#This Row],[Income (in K/year)]]&lt;75,"50K-75K",Data_set[[#This Row],[Income (in K/year)]]&lt;100,"75K-100K",Data_set[[#This Row],[Income (in K/year)]]&lt;150,"100K-150K",TRUE,"&gt;150K")</f>
        <v>&lt;50K</v>
      </c>
    </row>
    <row r="329" spans="1:21" hidden="1" x14ac:dyDescent="0.3">
      <c r="A329">
        <v>1187</v>
      </c>
      <c r="B329">
        <v>62</v>
      </c>
      <c r="C329">
        <v>38</v>
      </c>
      <c r="D329">
        <v>43</v>
      </c>
      <c r="E329" t="s">
        <v>18</v>
      </c>
      <c r="F329">
        <v>94928</v>
      </c>
      <c r="G329">
        <v>4</v>
      </c>
      <c r="H329">
        <v>1.2</v>
      </c>
      <c r="I329" t="s">
        <v>20</v>
      </c>
      <c r="J329">
        <v>0</v>
      </c>
      <c r="K329" t="s">
        <v>16</v>
      </c>
      <c r="L329" t="s">
        <v>16</v>
      </c>
      <c r="M329" t="s">
        <v>16</v>
      </c>
      <c r="N329" t="s">
        <v>17</v>
      </c>
      <c r="O329" t="s">
        <v>16</v>
      </c>
      <c r="P329" t="str" cm="1">
        <f t="array" ref="P329">_xlfn.IFS(Data_set[[#This Row],[Age (in years)]]&lt;=30,"&lt;30",Data_set[[#This Row],[Age (in years)]]&lt;=40,"30-40",Data_set[[#This Row],[Age (in years)]]&lt;=50,"40-50",Data_set[[#This Row],[Age (in years)]]&lt;=60,"50-60",Data_set[[#This Row],[Age (in years)]]&gt;60,"&gt;60")</f>
        <v>&gt;60</v>
      </c>
      <c r="Q329" t="str" cm="1">
        <f t="array" ref="Q329">_xlfn.IFS(Data_set[[#This Row],[Experience (in years)]]&lt;=5,"0-5",Data_set[[#This Row],[Experience (in years)]]&lt;=10,"6-10",Data_set[[#This Row],[Experience (in years)]]&lt;=20,"11-20",Data_set[[#This Row],[Experience (in years)]]&lt;=30,"21-30",Data_set[[#This Row],[Experience (in years)]]&lt;=40,"31-40",TRUE,"40+")</f>
        <v>31-40</v>
      </c>
      <c r="R329" t="str" cm="1">
        <f t="array" ref="R329">_xlfn.IFS(Data_set[[#This Row],[Mortgage]]=0,"0",Data_set[[#This Row],[Mortgage]]&lt;=100,"1-100",Data_set[[#This Row],[Mortgage]]&lt;=200,"101-200",Data_set[[#This Row],[Mortgage]]&lt;=300,"201-300",Data_set[[#This Row],[Mortgage]]&lt;=400,"301-400",TRUE,"400+")</f>
        <v>0</v>
      </c>
      <c r="S329" t="str" cm="1">
        <f t="array" ref="S329">_xlfn.IFS(Data_set[[#This Row],[CCAvg]]&lt;=2,"0-2",Data_set[[#This Row],[CCAvg]]&lt;=5,"3-5",Data_set[[#This Row],[CCAvg]]&lt;=8,"6-8",TRUE,"8+")</f>
        <v>0-2</v>
      </c>
      <c r="T329">
        <f>IF(Data_set[[#This Row],[Personal Loan]]="Yes",1,0)</f>
        <v>0</v>
      </c>
      <c r="U329" t="str" cm="1">
        <f t="array" ref="U329">_xlfn.IFS(Data_set[[#This Row],[Income (in K/year)]]&lt;50,"&lt;50K",Data_set[[#This Row],[Income (in K/year)]]&lt;75,"50K-75K",Data_set[[#This Row],[Income (in K/year)]]&lt;100,"75K-100K",Data_set[[#This Row],[Income (in K/year)]]&lt;150,"100K-150K",TRUE,"&gt;150K")</f>
        <v>&lt;50K</v>
      </c>
    </row>
    <row r="330" spans="1:21" hidden="1" x14ac:dyDescent="0.3">
      <c r="A330">
        <v>1204</v>
      </c>
      <c r="B330">
        <v>62</v>
      </c>
      <c r="C330">
        <v>37</v>
      </c>
      <c r="D330">
        <v>50</v>
      </c>
      <c r="E330" t="s">
        <v>18</v>
      </c>
      <c r="F330">
        <v>91311</v>
      </c>
      <c r="G330">
        <v>3</v>
      </c>
      <c r="H330">
        <v>2.4</v>
      </c>
      <c r="I330" t="s">
        <v>15</v>
      </c>
      <c r="J330">
        <v>0</v>
      </c>
      <c r="K330" t="s">
        <v>16</v>
      </c>
      <c r="L330" t="s">
        <v>16</v>
      </c>
      <c r="M330" t="s">
        <v>16</v>
      </c>
      <c r="N330" t="s">
        <v>17</v>
      </c>
      <c r="O330" t="s">
        <v>16</v>
      </c>
      <c r="P330" t="str" cm="1">
        <f t="array" ref="P330">_xlfn.IFS(Data_set[[#This Row],[Age (in years)]]&lt;=30,"&lt;30",Data_set[[#This Row],[Age (in years)]]&lt;=40,"30-40",Data_set[[#This Row],[Age (in years)]]&lt;=50,"40-50",Data_set[[#This Row],[Age (in years)]]&lt;=60,"50-60",Data_set[[#This Row],[Age (in years)]]&gt;60,"&gt;60")</f>
        <v>&gt;60</v>
      </c>
      <c r="Q330" t="str" cm="1">
        <f t="array" ref="Q330">_xlfn.IFS(Data_set[[#This Row],[Experience (in years)]]&lt;=5,"0-5",Data_set[[#This Row],[Experience (in years)]]&lt;=10,"6-10",Data_set[[#This Row],[Experience (in years)]]&lt;=20,"11-20",Data_set[[#This Row],[Experience (in years)]]&lt;=30,"21-30",Data_set[[#This Row],[Experience (in years)]]&lt;=40,"31-40",TRUE,"40+")</f>
        <v>31-40</v>
      </c>
      <c r="R330" t="str" cm="1">
        <f t="array" ref="R330">_xlfn.IFS(Data_set[[#This Row],[Mortgage]]=0,"0",Data_set[[#This Row],[Mortgage]]&lt;=100,"1-100",Data_set[[#This Row],[Mortgage]]&lt;=200,"101-200",Data_set[[#This Row],[Mortgage]]&lt;=300,"201-300",Data_set[[#This Row],[Mortgage]]&lt;=400,"301-400",TRUE,"400+")</f>
        <v>0</v>
      </c>
      <c r="S330" t="str" cm="1">
        <f t="array" ref="S330">_xlfn.IFS(Data_set[[#This Row],[CCAvg]]&lt;=2,"0-2",Data_set[[#This Row],[CCAvg]]&lt;=5,"3-5",Data_set[[#This Row],[CCAvg]]&lt;=8,"6-8",TRUE,"8+")</f>
        <v>3-5</v>
      </c>
      <c r="T330">
        <f>IF(Data_set[[#This Row],[Personal Loan]]="Yes",1,0)</f>
        <v>0</v>
      </c>
      <c r="U330" t="str" cm="1">
        <f t="array" ref="U330">_xlfn.IFS(Data_set[[#This Row],[Income (in K/year)]]&lt;50,"&lt;50K",Data_set[[#This Row],[Income (in K/year)]]&lt;75,"50K-75K",Data_set[[#This Row],[Income (in K/year)]]&lt;100,"75K-100K",Data_set[[#This Row],[Income (in K/year)]]&lt;150,"100K-150K",TRUE,"&gt;150K")</f>
        <v>50K-75K</v>
      </c>
    </row>
    <row r="331" spans="1:21" hidden="1" x14ac:dyDescent="0.3">
      <c r="A331">
        <v>1219</v>
      </c>
      <c r="B331">
        <v>62</v>
      </c>
      <c r="C331">
        <v>36</v>
      </c>
      <c r="D331">
        <v>98</v>
      </c>
      <c r="E331" t="s">
        <v>21</v>
      </c>
      <c r="F331">
        <v>92122</v>
      </c>
      <c r="G331">
        <v>2</v>
      </c>
      <c r="H331">
        <v>2.8</v>
      </c>
      <c r="I331" t="s">
        <v>15</v>
      </c>
      <c r="J331">
        <v>0</v>
      </c>
      <c r="K331" t="s">
        <v>16</v>
      </c>
      <c r="L331" t="s">
        <v>16</v>
      </c>
      <c r="M331" t="s">
        <v>16</v>
      </c>
      <c r="N331" t="s">
        <v>16</v>
      </c>
      <c r="O331" t="s">
        <v>16</v>
      </c>
      <c r="P331" t="str" cm="1">
        <f t="array" ref="P331">_xlfn.IFS(Data_set[[#This Row],[Age (in years)]]&lt;=30,"&lt;30",Data_set[[#This Row],[Age (in years)]]&lt;=40,"30-40",Data_set[[#This Row],[Age (in years)]]&lt;=50,"40-50",Data_set[[#This Row],[Age (in years)]]&lt;=60,"50-60",Data_set[[#This Row],[Age (in years)]]&gt;60,"&gt;60")</f>
        <v>&gt;60</v>
      </c>
      <c r="Q331" t="str" cm="1">
        <f t="array" ref="Q331">_xlfn.IFS(Data_set[[#This Row],[Experience (in years)]]&lt;=5,"0-5",Data_set[[#This Row],[Experience (in years)]]&lt;=10,"6-10",Data_set[[#This Row],[Experience (in years)]]&lt;=20,"11-20",Data_set[[#This Row],[Experience (in years)]]&lt;=30,"21-30",Data_set[[#This Row],[Experience (in years)]]&lt;=40,"31-40",TRUE,"40+")</f>
        <v>31-40</v>
      </c>
      <c r="R331" t="str" cm="1">
        <f t="array" ref="R331">_xlfn.IFS(Data_set[[#This Row],[Mortgage]]=0,"0",Data_set[[#This Row],[Mortgage]]&lt;=100,"1-100",Data_set[[#This Row],[Mortgage]]&lt;=200,"101-200",Data_set[[#This Row],[Mortgage]]&lt;=300,"201-300",Data_set[[#This Row],[Mortgage]]&lt;=400,"301-400",TRUE,"400+")</f>
        <v>0</v>
      </c>
      <c r="S331" t="str" cm="1">
        <f t="array" ref="S331">_xlfn.IFS(Data_set[[#This Row],[CCAvg]]&lt;=2,"0-2",Data_set[[#This Row],[CCAvg]]&lt;=5,"3-5",Data_set[[#This Row],[CCAvg]]&lt;=8,"6-8",TRUE,"8+")</f>
        <v>3-5</v>
      </c>
      <c r="T331">
        <f>IF(Data_set[[#This Row],[Personal Loan]]="Yes",1,0)</f>
        <v>0</v>
      </c>
      <c r="U331" t="str" cm="1">
        <f t="array" ref="U331">_xlfn.IFS(Data_set[[#This Row],[Income (in K/year)]]&lt;50,"&lt;50K",Data_set[[#This Row],[Income (in K/year)]]&lt;75,"50K-75K",Data_set[[#This Row],[Income (in K/year)]]&lt;100,"75K-100K",Data_set[[#This Row],[Income (in K/year)]]&lt;150,"100K-150K",TRUE,"&gt;150K")</f>
        <v>75K-100K</v>
      </c>
    </row>
    <row r="332" spans="1:21" hidden="1" x14ac:dyDescent="0.3">
      <c r="A332">
        <v>1275</v>
      </c>
      <c r="B332">
        <v>62</v>
      </c>
      <c r="C332">
        <v>37</v>
      </c>
      <c r="D332">
        <v>61</v>
      </c>
      <c r="E332" t="s">
        <v>21</v>
      </c>
      <c r="F332">
        <v>93117</v>
      </c>
      <c r="G332">
        <v>4</v>
      </c>
      <c r="H332">
        <v>1.7</v>
      </c>
      <c r="I332" t="s">
        <v>15</v>
      </c>
      <c r="J332">
        <v>0</v>
      </c>
      <c r="K332" t="s">
        <v>16</v>
      </c>
      <c r="L332" t="s">
        <v>16</v>
      </c>
      <c r="M332" t="s">
        <v>16</v>
      </c>
      <c r="N332" t="s">
        <v>16</v>
      </c>
      <c r="O332" t="s">
        <v>16</v>
      </c>
      <c r="P332" t="str" cm="1">
        <f t="array" ref="P332">_xlfn.IFS(Data_set[[#This Row],[Age (in years)]]&lt;=30,"&lt;30",Data_set[[#This Row],[Age (in years)]]&lt;=40,"30-40",Data_set[[#This Row],[Age (in years)]]&lt;=50,"40-50",Data_set[[#This Row],[Age (in years)]]&lt;=60,"50-60",Data_set[[#This Row],[Age (in years)]]&gt;60,"&gt;60")</f>
        <v>&gt;60</v>
      </c>
      <c r="Q332" t="str" cm="1">
        <f t="array" ref="Q332">_xlfn.IFS(Data_set[[#This Row],[Experience (in years)]]&lt;=5,"0-5",Data_set[[#This Row],[Experience (in years)]]&lt;=10,"6-10",Data_set[[#This Row],[Experience (in years)]]&lt;=20,"11-20",Data_set[[#This Row],[Experience (in years)]]&lt;=30,"21-30",Data_set[[#This Row],[Experience (in years)]]&lt;=40,"31-40",TRUE,"40+")</f>
        <v>31-40</v>
      </c>
      <c r="R332" t="str" cm="1">
        <f t="array" ref="R332">_xlfn.IFS(Data_set[[#This Row],[Mortgage]]=0,"0",Data_set[[#This Row],[Mortgage]]&lt;=100,"1-100",Data_set[[#This Row],[Mortgage]]&lt;=200,"101-200",Data_set[[#This Row],[Mortgage]]&lt;=300,"201-300",Data_set[[#This Row],[Mortgage]]&lt;=400,"301-400",TRUE,"400+")</f>
        <v>0</v>
      </c>
      <c r="S332" t="str" cm="1">
        <f t="array" ref="S332">_xlfn.IFS(Data_set[[#This Row],[CCAvg]]&lt;=2,"0-2",Data_set[[#This Row],[CCAvg]]&lt;=5,"3-5",Data_set[[#This Row],[CCAvg]]&lt;=8,"6-8",TRUE,"8+")</f>
        <v>0-2</v>
      </c>
      <c r="T332">
        <f>IF(Data_set[[#This Row],[Personal Loan]]="Yes",1,0)</f>
        <v>0</v>
      </c>
      <c r="U332" t="str" cm="1">
        <f t="array" ref="U332">_xlfn.IFS(Data_set[[#This Row],[Income (in K/year)]]&lt;50,"&lt;50K",Data_set[[#This Row],[Income (in K/year)]]&lt;75,"50K-75K",Data_set[[#This Row],[Income (in K/year)]]&lt;100,"75K-100K",Data_set[[#This Row],[Income (in K/year)]]&lt;150,"100K-150K",TRUE,"&gt;150K")</f>
        <v>50K-75K</v>
      </c>
    </row>
    <row r="333" spans="1:21" hidden="1" x14ac:dyDescent="0.3">
      <c r="A333">
        <v>1291</v>
      </c>
      <c r="B333">
        <v>62</v>
      </c>
      <c r="C333">
        <v>38</v>
      </c>
      <c r="D333">
        <v>100</v>
      </c>
      <c r="E333" t="s">
        <v>21</v>
      </c>
      <c r="F333">
        <v>90277</v>
      </c>
      <c r="G333">
        <v>4</v>
      </c>
      <c r="H333">
        <v>1.7</v>
      </c>
      <c r="I333" t="s">
        <v>20</v>
      </c>
      <c r="J333">
        <v>0</v>
      </c>
      <c r="K333" t="s">
        <v>16</v>
      </c>
      <c r="L333" t="s">
        <v>16</v>
      </c>
      <c r="M333" t="s">
        <v>16</v>
      </c>
      <c r="N333" t="s">
        <v>17</v>
      </c>
      <c r="O333" t="s">
        <v>16</v>
      </c>
      <c r="P333" t="str" cm="1">
        <f t="array" ref="P333">_xlfn.IFS(Data_set[[#This Row],[Age (in years)]]&lt;=30,"&lt;30",Data_set[[#This Row],[Age (in years)]]&lt;=40,"30-40",Data_set[[#This Row],[Age (in years)]]&lt;=50,"40-50",Data_set[[#This Row],[Age (in years)]]&lt;=60,"50-60",Data_set[[#This Row],[Age (in years)]]&gt;60,"&gt;60")</f>
        <v>&gt;60</v>
      </c>
      <c r="Q333" t="str" cm="1">
        <f t="array" ref="Q333">_xlfn.IFS(Data_set[[#This Row],[Experience (in years)]]&lt;=5,"0-5",Data_set[[#This Row],[Experience (in years)]]&lt;=10,"6-10",Data_set[[#This Row],[Experience (in years)]]&lt;=20,"11-20",Data_set[[#This Row],[Experience (in years)]]&lt;=30,"21-30",Data_set[[#This Row],[Experience (in years)]]&lt;=40,"31-40",TRUE,"40+")</f>
        <v>31-40</v>
      </c>
      <c r="R333" t="str" cm="1">
        <f t="array" ref="R333">_xlfn.IFS(Data_set[[#This Row],[Mortgage]]=0,"0",Data_set[[#This Row],[Mortgage]]&lt;=100,"1-100",Data_set[[#This Row],[Mortgage]]&lt;=200,"101-200",Data_set[[#This Row],[Mortgage]]&lt;=300,"201-300",Data_set[[#This Row],[Mortgage]]&lt;=400,"301-400",TRUE,"400+")</f>
        <v>0</v>
      </c>
      <c r="S333" t="str" cm="1">
        <f t="array" ref="S333">_xlfn.IFS(Data_set[[#This Row],[CCAvg]]&lt;=2,"0-2",Data_set[[#This Row],[CCAvg]]&lt;=5,"3-5",Data_set[[#This Row],[CCAvg]]&lt;=8,"6-8",TRUE,"8+")</f>
        <v>0-2</v>
      </c>
      <c r="T333">
        <f>IF(Data_set[[#This Row],[Personal Loan]]="Yes",1,0)</f>
        <v>0</v>
      </c>
      <c r="U333" t="str" cm="1">
        <f t="array" ref="U333">_xlfn.IFS(Data_set[[#This Row],[Income (in K/year)]]&lt;50,"&lt;50K",Data_set[[#This Row],[Income (in K/year)]]&lt;75,"50K-75K",Data_set[[#This Row],[Income (in K/year)]]&lt;100,"75K-100K",Data_set[[#This Row],[Income (in K/year)]]&lt;150,"100K-150K",TRUE,"&gt;150K")</f>
        <v>100K-150K</v>
      </c>
    </row>
    <row r="334" spans="1:21" hidden="1" x14ac:dyDescent="0.3">
      <c r="A334">
        <v>1311</v>
      </c>
      <c r="B334">
        <v>62</v>
      </c>
      <c r="C334">
        <v>36</v>
      </c>
      <c r="D334">
        <v>21</v>
      </c>
      <c r="E334" t="s">
        <v>18</v>
      </c>
      <c r="F334">
        <v>95616</v>
      </c>
      <c r="G334">
        <v>3</v>
      </c>
      <c r="H334">
        <v>0.3</v>
      </c>
      <c r="I334" t="s">
        <v>19</v>
      </c>
      <c r="J334">
        <v>0</v>
      </c>
      <c r="K334" t="s">
        <v>16</v>
      </c>
      <c r="L334" t="s">
        <v>16</v>
      </c>
      <c r="M334" t="s">
        <v>16</v>
      </c>
      <c r="N334" t="s">
        <v>16</v>
      </c>
      <c r="O334" t="s">
        <v>16</v>
      </c>
      <c r="P334" t="str" cm="1">
        <f t="array" ref="P334">_xlfn.IFS(Data_set[[#This Row],[Age (in years)]]&lt;=30,"&lt;30",Data_set[[#This Row],[Age (in years)]]&lt;=40,"30-40",Data_set[[#This Row],[Age (in years)]]&lt;=50,"40-50",Data_set[[#This Row],[Age (in years)]]&lt;=60,"50-60",Data_set[[#This Row],[Age (in years)]]&gt;60,"&gt;60")</f>
        <v>&gt;60</v>
      </c>
      <c r="Q334" t="str" cm="1">
        <f t="array" ref="Q334">_xlfn.IFS(Data_set[[#This Row],[Experience (in years)]]&lt;=5,"0-5",Data_set[[#This Row],[Experience (in years)]]&lt;=10,"6-10",Data_set[[#This Row],[Experience (in years)]]&lt;=20,"11-20",Data_set[[#This Row],[Experience (in years)]]&lt;=30,"21-30",Data_set[[#This Row],[Experience (in years)]]&lt;=40,"31-40",TRUE,"40+")</f>
        <v>31-40</v>
      </c>
      <c r="R334" t="str" cm="1">
        <f t="array" ref="R334">_xlfn.IFS(Data_set[[#This Row],[Mortgage]]=0,"0",Data_set[[#This Row],[Mortgage]]&lt;=100,"1-100",Data_set[[#This Row],[Mortgage]]&lt;=200,"101-200",Data_set[[#This Row],[Mortgage]]&lt;=300,"201-300",Data_set[[#This Row],[Mortgage]]&lt;=400,"301-400",TRUE,"400+")</f>
        <v>0</v>
      </c>
      <c r="S334" t="str" cm="1">
        <f t="array" ref="S334">_xlfn.IFS(Data_set[[#This Row],[CCAvg]]&lt;=2,"0-2",Data_set[[#This Row],[CCAvg]]&lt;=5,"3-5",Data_set[[#This Row],[CCAvg]]&lt;=8,"6-8",TRUE,"8+")</f>
        <v>0-2</v>
      </c>
      <c r="T334">
        <f>IF(Data_set[[#This Row],[Personal Loan]]="Yes",1,0)</f>
        <v>0</v>
      </c>
      <c r="U334" t="str" cm="1">
        <f t="array" ref="U334">_xlfn.IFS(Data_set[[#This Row],[Income (in K/year)]]&lt;50,"&lt;50K",Data_set[[#This Row],[Income (in K/year)]]&lt;75,"50K-75K",Data_set[[#This Row],[Income (in K/year)]]&lt;100,"75K-100K",Data_set[[#This Row],[Income (in K/year)]]&lt;150,"100K-150K",TRUE,"&gt;150K")</f>
        <v>&lt;50K</v>
      </c>
    </row>
    <row r="335" spans="1:21" hidden="1" x14ac:dyDescent="0.3">
      <c r="A335">
        <v>1334</v>
      </c>
      <c r="B335">
        <v>62</v>
      </c>
      <c r="C335">
        <v>38</v>
      </c>
      <c r="D335">
        <v>99</v>
      </c>
      <c r="E335" t="s">
        <v>21</v>
      </c>
      <c r="F335">
        <v>95014</v>
      </c>
      <c r="G335">
        <v>4</v>
      </c>
      <c r="H335">
        <v>1.7</v>
      </c>
      <c r="I335" t="s">
        <v>20</v>
      </c>
      <c r="J335">
        <v>0</v>
      </c>
      <c r="K335" t="s">
        <v>16</v>
      </c>
      <c r="L335" t="s">
        <v>16</v>
      </c>
      <c r="M335" t="s">
        <v>16</v>
      </c>
      <c r="N335" t="s">
        <v>17</v>
      </c>
      <c r="O335" t="s">
        <v>16</v>
      </c>
      <c r="P335" t="str" cm="1">
        <f t="array" ref="P335">_xlfn.IFS(Data_set[[#This Row],[Age (in years)]]&lt;=30,"&lt;30",Data_set[[#This Row],[Age (in years)]]&lt;=40,"30-40",Data_set[[#This Row],[Age (in years)]]&lt;=50,"40-50",Data_set[[#This Row],[Age (in years)]]&lt;=60,"50-60",Data_set[[#This Row],[Age (in years)]]&gt;60,"&gt;60")</f>
        <v>&gt;60</v>
      </c>
      <c r="Q335" t="str" cm="1">
        <f t="array" ref="Q335">_xlfn.IFS(Data_set[[#This Row],[Experience (in years)]]&lt;=5,"0-5",Data_set[[#This Row],[Experience (in years)]]&lt;=10,"6-10",Data_set[[#This Row],[Experience (in years)]]&lt;=20,"11-20",Data_set[[#This Row],[Experience (in years)]]&lt;=30,"21-30",Data_set[[#This Row],[Experience (in years)]]&lt;=40,"31-40",TRUE,"40+")</f>
        <v>31-40</v>
      </c>
      <c r="R335" t="str" cm="1">
        <f t="array" ref="R335">_xlfn.IFS(Data_set[[#This Row],[Mortgage]]=0,"0",Data_set[[#This Row],[Mortgage]]&lt;=100,"1-100",Data_set[[#This Row],[Mortgage]]&lt;=200,"101-200",Data_set[[#This Row],[Mortgage]]&lt;=300,"201-300",Data_set[[#This Row],[Mortgage]]&lt;=400,"301-400",TRUE,"400+")</f>
        <v>0</v>
      </c>
      <c r="S335" t="str" cm="1">
        <f t="array" ref="S335">_xlfn.IFS(Data_set[[#This Row],[CCAvg]]&lt;=2,"0-2",Data_set[[#This Row],[CCAvg]]&lt;=5,"3-5",Data_set[[#This Row],[CCAvg]]&lt;=8,"6-8",TRUE,"8+")</f>
        <v>0-2</v>
      </c>
      <c r="T335">
        <f>IF(Data_set[[#This Row],[Personal Loan]]="Yes",1,0)</f>
        <v>0</v>
      </c>
      <c r="U335" t="str" cm="1">
        <f t="array" ref="U335">_xlfn.IFS(Data_set[[#This Row],[Income (in K/year)]]&lt;50,"&lt;50K",Data_set[[#This Row],[Income (in K/year)]]&lt;75,"50K-75K",Data_set[[#This Row],[Income (in K/year)]]&lt;100,"75K-100K",Data_set[[#This Row],[Income (in K/year)]]&lt;150,"100K-150K",TRUE,"&gt;150K")</f>
        <v>75K-100K</v>
      </c>
    </row>
    <row r="336" spans="1:21" hidden="1" x14ac:dyDescent="0.3">
      <c r="A336">
        <v>1368</v>
      </c>
      <c r="B336">
        <v>62</v>
      </c>
      <c r="C336">
        <v>38</v>
      </c>
      <c r="D336">
        <v>42</v>
      </c>
      <c r="E336" t="s">
        <v>18</v>
      </c>
      <c r="F336">
        <v>95747</v>
      </c>
      <c r="G336">
        <v>3</v>
      </c>
      <c r="H336">
        <v>0.1</v>
      </c>
      <c r="I336" t="s">
        <v>19</v>
      </c>
      <c r="J336">
        <v>149</v>
      </c>
      <c r="K336" t="s">
        <v>16</v>
      </c>
      <c r="L336" t="s">
        <v>16</v>
      </c>
      <c r="M336" t="s">
        <v>16</v>
      </c>
      <c r="N336" t="s">
        <v>16</v>
      </c>
      <c r="O336" t="s">
        <v>17</v>
      </c>
      <c r="P336" t="str" cm="1">
        <f t="array" ref="P336">_xlfn.IFS(Data_set[[#This Row],[Age (in years)]]&lt;=30,"&lt;30",Data_set[[#This Row],[Age (in years)]]&lt;=40,"30-40",Data_set[[#This Row],[Age (in years)]]&lt;=50,"40-50",Data_set[[#This Row],[Age (in years)]]&lt;=60,"50-60",Data_set[[#This Row],[Age (in years)]]&gt;60,"&gt;60")</f>
        <v>&gt;60</v>
      </c>
      <c r="Q336" t="str" cm="1">
        <f t="array" ref="Q336">_xlfn.IFS(Data_set[[#This Row],[Experience (in years)]]&lt;=5,"0-5",Data_set[[#This Row],[Experience (in years)]]&lt;=10,"6-10",Data_set[[#This Row],[Experience (in years)]]&lt;=20,"11-20",Data_set[[#This Row],[Experience (in years)]]&lt;=30,"21-30",Data_set[[#This Row],[Experience (in years)]]&lt;=40,"31-40",TRUE,"40+")</f>
        <v>31-40</v>
      </c>
      <c r="R336" t="str" cm="1">
        <f t="array" ref="R336">_xlfn.IFS(Data_set[[#This Row],[Mortgage]]=0,"0",Data_set[[#This Row],[Mortgage]]&lt;=100,"1-100",Data_set[[#This Row],[Mortgage]]&lt;=200,"101-200",Data_set[[#This Row],[Mortgage]]&lt;=300,"201-300",Data_set[[#This Row],[Mortgage]]&lt;=400,"301-400",TRUE,"400+")</f>
        <v>101-200</v>
      </c>
      <c r="S336" t="str" cm="1">
        <f t="array" ref="S336">_xlfn.IFS(Data_set[[#This Row],[CCAvg]]&lt;=2,"0-2",Data_set[[#This Row],[CCAvg]]&lt;=5,"3-5",Data_set[[#This Row],[CCAvg]]&lt;=8,"6-8",TRUE,"8+")</f>
        <v>0-2</v>
      </c>
      <c r="T336">
        <f>IF(Data_set[[#This Row],[Personal Loan]]="Yes",1,0)</f>
        <v>0</v>
      </c>
      <c r="U336" t="str" cm="1">
        <f t="array" ref="U336">_xlfn.IFS(Data_set[[#This Row],[Income (in K/year)]]&lt;50,"&lt;50K",Data_set[[#This Row],[Income (in K/year)]]&lt;75,"50K-75K",Data_set[[#This Row],[Income (in K/year)]]&lt;100,"75K-100K",Data_set[[#This Row],[Income (in K/year)]]&lt;150,"100K-150K",TRUE,"&gt;150K")</f>
        <v>&lt;50K</v>
      </c>
    </row>
    <row r="337" spans="1:21" hidden="1" x14ac:dyDescent="0.3">
      <c r="A337">
        <v>1380</v>
      </c>
      <c r="B337">
        <v>62</v>
      </c>
      <c r="C337">
        <v>37</v>
      </c>
      <c r="D337">
        <v>162</v>
      </c>
      <c r="E337" t="s">
        <v>14</v>
      </c>
      <c r="F337">
        <v>95051</v>
      </c>
      <c r="G337">
        <v>1</v>
      </c>
      <c r="H337">
        <v>1.3</v>
      </c>
      <c r="I337" t="s">
        <v>15</v>
      </c>
      <c r="J337">
        <v>0</v>
      </c>
      <c r="K337" t="s">
        <v>16</v>
      </c>
      <c r="L337" t="s">
        <v>16</v>
      </c>
      <c r="M337" t="s">
        <v>16</v>
      </c>
      <c r="N337" t="s">
        <v>17</v>
      </c>
      <c r="O337" t="s">
        <v>16</v>
      </c>
      <c r="P337" t="str" cm="1">
        <f t="array" ref="P337">_xlfn.IFS(Data_set[[#This Row],[Age (in years)]]&lt;=30,"&lt;30",Data_set[[#This Row],[Age (in years)]]&lt;=40,"30-40",Data_set[[#This Row],[Age (in years)]]&lt;=50,"40-50",Data_set[[#This Row],[Age (in years)]]&lt;=60,"50-60",Data_set[[#This Row],[Age (in years)]]&gt;60,"&gt;60")</f>
        <v>&gt;60</v>
      </c>
      <c r="Q337" t="str" cm="1">
        <f t="array" ref="Q337">_xlfn.IFS(Data_set[[#This Row],[Experience (in years)]]&lt;=5,"0-5",Data_set[[#This Row],[Experience (in years)]]&lt;=10,"6-10",Data_set[[#This Row],[Experience (in years)]]&lt;=20,"11-20",Data_set[[#This Row],[Experience (in years)]]&lt;=30,"21-30",Data_set[[#This Row],[Experience (in years)]]&lt;=40,"31-40",TRUE,"40+")</f>
        <v>31-40</v>
      </c>
      <c r="R337" t="str" cm="1">
        <f t="array" ref="R337">_xlfn.IFS(Data_set[[#This Row],[Mortgage]]=0,"0",Data_set[[#This Row],[Mortgage]]&lt;=100,"1-100",Data_set[[#This Row],[Mortgage]]&lt;=200,"101-200",Data_set[[#This Row],[Mortgage]]&lt;=300,"201-300",Data_set[[#This Row],[Mortgage]]&lt;=400,"301-400",TRUE,"400+")</f>
        <v>0</v>
      </c>
      <c r="S337" t="str" cm="1">
        <f t="array" ref="S337">_xlfn.IFS(Data_set[[#This Row],[CCAvg]]&lt;=2,"0-2",Data_set[[#This Row],[CCAvg]]&lt;=5,"3-5",Data_set[[#This Row],[CCAvg]]&lt;=8,"6-8",TRUE,"8+")</f>
        <v>0-2</v>
      </c>
      <c r="T337">
        <f>IF(Data_set[[#This Row],[Personal Loan]]="Yes",1,0)</f>
        <v>0</v>
      </c>
      <c r="U337" t="str" cm="1">
        <f t="array" ref="U337">_xlfn.IFS(Data_set[[#This Row],[Income (in K/year)]]&lt;50,"&lt;50K",Data_set[[#This Row],[Income (in K/year)]]&lt;75,"50K-75K",Data_set[[#This Row],[Income (in K/year)]]&lt;100,"75K-100K",Data_set[[#This Row],[Income (in K/year)]]&lt;150,"100K-150K",TRUE,"&gt;150K")</f>
        <v>&gt;150K</v>
      </c>
    </row>
    <row r="338" spans="1:21" hidden="1" x14ac:dyDescent="0.3">
      <c r="A338">
        <v>1394</v>
      </c>
      <c r="B338">
        <v>62</v>
      </c>
      <c r="C338">
        <v>37</v>
      </c>
      <c r="D338">
        <v>55</v>
      </c>
      <c r="E338" t="s">
        <v>21</v>
      </c>
      <c r="F338">
        <v>95039</v>
      </c>
      <c r="G338">
        <v>3</v>
      </c>
      <c r="H338">
        <v>0.9</v>
      </c>
      <c r="I338" t="s">
        <v>19</v>
      </c>
      <c r="J338">
        <v>0</v>
      </c>
      <c r="K338" t="s">
        <v>16</v>
      </c>
      <c r="L338" t="s">
        <v>16</v>
      </c>
      <c r="M338" t="s">
        <v>16</v>
      </c>
      <c r="N338" t="s">
        <v>17</v>
      </c>
      <c r="O338" t="s">
        <v>16</v>
      </c>
      <c r="P338" t="str" cm="1">
        <f t="array" ref="P338">_xlfn.IFS(Data_set[[#This Row],[Age (in years)]]&lt;=30,"&lt;30",Data_set[[#This Row],[Age (in years)]]&lt;=40,"30-40",Data_set[[#This Row],[Age (in years)]]&lt;=50,"40-50",Data_set[[#This Row],[Age (in years)]]&lt;=60,"50-60",Data_set[[#This Row],[Age (in years)]]&gt;60,"&gt;60")</f>
        <v>&gt;60</v>
      </c>
      <c r="Q338" t="str" cm="1">
        <f t="array" ref="Q338">_xlfn.IFS(Data_set[[#This Row],[Experience (in years)]]&lt;=5,"0-5",Data_set[[#This Row],[Experience (in years)]]&lt;=10,"6-10",Data_set[[#This Row],[Experience (in years)]]&lt;=20,"11-20",Data_set[[#This Row],[Experience (in years)]]&lt;=30,"21-30",Data_set[[#This Row],[Experience (in years)]]&lt;=40,"31-40",TRUE,"40+")</f>
        <v>31-40</v>
      </c>
      <c r="R338" t="str" cm="1">
        <f t="array" ref="R338">_xlfn.IFS(Data_set[[#This Row],[Mortgage]]=0,"0",Data_set[[#This Row],[Mortgage]]&lt;=100,"1-100",Data_set[[#This Row],[Mortgage]]&lt;=200,"101-200",Data_set[[#This Row],[Mortgage]]&lt;=300,"201-300",Data_set[[#This Row],[Mortgage]]&lt;=400,"301-400",TRUE,"400+")</f>
        <v>0</v>
      </c>
      <c r="S338" t="str" cm="1">
        <f t="array" ref="S338">_xlfn.IFS(Data_set[[#This Row],[CCAvg]]&lt;=2,"0-2",Data_set[[#This Row],[CCAvg]]&lt;=5,"3-5",Data_set[[#This Row],[CCAvg]]&lt;=8,"6-8",TRUE,"8+")</f>
        <v>0-2</v>
      </c>
      <c r="T338">
        <f>IF(Data_set[[#This Row],[Personal Loan]]="Yes",1,0)</f>
        <v>0</v>
      </c>
      <c r="U338" t="str" cm="1">
        <f t="array" ref="U338">_xlfn.IFS(Data_set[[#This Row],[Income (in K/year)]]&lt;50,"&lt;50K",Data_set[[#This Row],[Income (in K/year)]]&lt;75,"50K-75K",Data_set[[#This Row],[Income (in K/year)]]&lt;100,"75K-100K",Data_set[[#This Row],[Income (in K/year)]]&lt;150,"100K-150K",TRUE,"&gt;150K")</f>
        <v>50K-75K</v>
      </c>
    </row>
    <row r="339" spans="1:21" hidden="1" x14ac:dyDescent="0.3">
      <c r="A339">
        <v>1468</v>
      </c>
      <c r="B339">
        <v>62</v>
      </c>
      <c r="C339">
        <v>36</v>
      </c>
      <c r="D339">
        <v>29</v>
      </c>
      <c r="E339" t="s">
        <v>18</v>
      </c>
      <c r="F339">
        <v>91107</v>
      </c>
      <c r="G339">
        <v>2</v>
      </c>
      <c r="H339">
        <v>0.7</v>
      </c>
      <c r="I339" t="s">
        <v>19</v>
      </c>
      <c r="J339">
        <v>0</v>
      </c>
      <c r="K339" t="s">
        <v>16</v>
      </c>
      <c r="L339" t="s">
        <v>16</v>
      </c>
      <c r="M339" t="s">
        <v>16</v>
      </c>
      <c r="N339" t="s">
        <v>16</v>
      </c>
      <c r="O339" t="s">
        <v>16</v>
      </c>
      <c r="P339" t="str" cm="1">
        <f t="array" ref="P339">_xlfn.IFS(Data_set[[#This Row],[Age (in years)]]&lt;=30,"&lt;30",Data_set[[#This Row],[Age (in years)]]&lt;=40,"30-40",Data_set[[#This Row],[Age (in years)]]&lt;=50,"40-50",Data_set[[#This Row],[Age (in years)]]&lt;=60,"50-60",Data_set[[#This Row],[Age (in years)]]&gt;60,"&gt;60")</f>
        <v>&gt;60</v>
      </c>
      <c r="Q339" t="str" cm="1">
        <f t="array" ref="Q339">_xlfn.IFS(Data_set[[#This Row],[Experience (in years)]]&lt;=5,"0-5",Data_set[[#This Row],[Experience (in years)]]&lt;=10,"6-10",Data_set[[#This Row],[Experience (in years)]]&lt;=20,"11-20",Data_set[[#This Row],[Experience (in years)]]&lt;=30,"21-30",Data_set[[#This Row],[Experience (in years)]]&lt;=40,"31-40",TRUE,"40+")</f>
        <v>31-40</v>
      </c>
      <c r="R339" t="str" cm="1">
        <f t="array" ref="R339">_xlfn.IFS(Data_set[[#This Row],[Mortgage]]=0,"0",Data_set[[#This Row],[Mortgage]]&lt;=100,"1-100",Data_set[[#This Row],[Mortgage]]&lt;=200,"101-200",Data_set[[#This Row],[Mortgage]]&lt;=300,"201-300",Data_set[[#This Row],[Mortgage]]&lt;=400,"301-400",TRUE,"400+")</f>
        <v>0</v>
      </c>
      <c r="S339" t="str" cm="1">
        <f t="array" ref="S339">_xlfn.IFS(Data_set[[#This Row],[CCAvg]]&lt;=2,"0-2",Data_set[[#This Row],[CCAvg]]&lt;=5,"3-5",Data_set[[#This Row],[CCAvg]]&lt;=8,"6-8",TRUE,"8+")</f>
        <v>0-2</v>
      </c>
      <c r="T339">
        <f>IF(Data_set[[#This Row],[Personal Loan]]="Yes",1,0)</f>
        <v>0</v>
      </c>
      <c r="U339" t="str" cm="1">
        <f t="array" ref="U339">_xlfn.IFS(Data_set[[#This Row],[Income (in K/year)]]&lt;50,"&lt;50K",Data_set[[#This Row],[Income (in K/year)]]&lt;75,"50K-75K",Data_set[[#This Row],[Income (in K/year)]]&lt;100,"75K-100K",Data_set[[#This Row],[Income (in K/year)]]&lt;150,"100K-150K",TRUE,"&gt;150K")</f>
        <v>&lt;50K</v>
      </c>
    </row>
    <row r="340" spans="1:21" hidden="1" x14ac:dyDescent="0.3">
      <c r="A340">
        <v>1490</v>
      </c>
      <c r="B340">
        <v>62</v>
      </c>
      <c r="C340">
        <v>38</v>
      </c>
      <c r="D340">
        <v>99</v>
      </c>
      <c r="E340" t="s">
        <v>21</v>
      </c>
      <c r="F340">
        <v>91604</v>
      </c>
      <c r="G340">
        <v>4</v>
      </c>
      <c r="H340">
        <v>1.7</v>
      </c>
      <c r="I340" t="s">
        <v>20</v>
      </c>
      <c r="J340">
        <v>0</v>
      </c>
      <c r="K340" t="s">
        <v>16</v>
      </c>
      <c r="L340" t="s">
        <v>16</v>
      </c>
      <c r="M340" t="s">
        <v>16</v>
      </c>
      <c r="N340" t="s">
        <v>16</v>
      </c>
      <c r="O340" t="s">
        <v>16</v>
      </c>
      <c r="P340" t="str" cm="1">
        <f t="array" ref="P340">_xlfn.IFS(Data_set[[#This Row],[Age (in years)]]&lt;=30,"&lt;30",Data_set[[#This Row],[Age (in years)]]&lt;=40,"30-40",Data_set[[#This Row],[Age (in years)]]&lt;=50,"40-50",Data_set[[#This Row],[Age (in years)]]&lt;=60,"50-60",Data_set[[#This Row],[Age (in years)]]&gt;60,"&gt;60")</f>
        <v>&gt;60</v>
      </c>
      <c r="Q340" t="str" cm="1">
        <f t="array" ref="Q340">_xlfn.IFS(Data_set[[#This Row],[Experience (in years)]]&lt;=5,"0-5",Data_set[[#This Row],[Experience (in years)]]&lt;=10,"6-10",Data_set[[#This Row],[Experience (in years)]]&lt;=20,"11-20",Data_set[[#This Row],[Experience (in years)]]&lt;=30,"21-30",Data_set[[#This Row],[Experience (in years)]]&lt;=40,"31-40",TRUE,"40+")</f>
        <v>31-40</v>
      </c>
      <c r="R340" t="str" cm="1">
        <f t="array" ref="R340">_xlfn.IFS(Data_set[[#This Row],[Mortgage]]=0,"0",Data_set[[#This Row],[Mortgage]]&lt;=100,"1-100",Data_set[[#This Row],[Mortgage]]&lt;=200,"101-200",Data_set[[#This Row],[Mortgage]]&lt;=300,"201-300",Data_set[[#This Row],[Mortgage]]&lt;=400,"301-400",TRUE,"400+")</f>
        <v>0</v>
      </c>
      <c r="S340" t="str" cm="1">
        <f t="array" ref="S340">_xlfn.IFS(Data_set[[#This Row],[CCAvg]]&lt;=2,"0-2",Data_set[[#This Row],[CCAvg]]&lt;=5,"3-5",Data_set[[#This Row],[CCAvg]]&lt;=8,"6-8",TRUE,"8+")</f>
        <v>0-2</v>
      </c>
      <c r="T340">
        <f>IF(Data_set[[#This Row],[Personal Loan]]="Yes",1,0)</f>
        <v>0</v>
      </c>
      <c r="U340" t="str" cm="1">
        <f t="array" ref="U340">_xlfn.IFS(Data_set[[#This Row],[Income (in K/year)]]&lt;50,"&lt;50K",Data_set[[#This Row],[Income (in K/year)]]&lt;75,"50K-75K",Data_set[[#This Row],[Income (in K/year)]]&lt;100,"75K-100K",Data_set[[#This Row],[Income (in K/year)]]&lt;150,"100K-150K",TRUE,"&gt;150K")</f>
        <v>75K-100K</v>
      </c>
    </row>
    <row r="341" spans="1:21" hidden="1" x14ac:dyDescent="0.3">
      <c r="A341">
        <v>1534</v>
      </c>
      <c r="B341">
        <v>62</v>
      </c>
      <c r="C341">
        <v>37</v>
      </c>
      <c r="D341">
        <v>155</v>
      </c>
      <c r="E341" t="s">
        <v>14</v>
      </c>
      <c r="F341">
        <v>93943</v>
      </c>
      <c r="G341">
        <v>1</v>
      </c>
      <c r="H341">
        <v>1.3</v>
      </c>
      <c r="I341" t="s">
        <v>15</v>
      </c>
      <c r="J341">
        <v>0</v>
      </c>
      <c r="K341" t="s">
        <v>16</v>
      </c>
      <c r="L341" t="s">
        <v>16</v>
      </c>
      <c r="M341" t="s">
        <v>16</v>
      </c>
      <c r="N341" t="s">
        <v>16</v>
      </c>
      <c r="O341" t="s">
        <v>16</v>
      </c>
      <c r="P341" t="str" cm="1">
        <f t="array" ref="P341">_xlfn.IFS(Data_set[[#This Row],[Age (in years)]]&lt;=30,"&lt;30",Data_set[[#This Row],[Age (in years)]]&lt;=40,"30-40",Data_set[[#This Row],[Age (in years)]]&lt;=50,"40-50",Data_set[[#This Row],[Age (in years)]]&lt;=60,"50-60",Data_set[[#This Row],[Age (in years)]]&gt;60,"&gt;60")</f>
        <v>&gt;60</v>
      </c>
      <c r="Q341" t="str" cm="1">
        <f t="array" ref="Q341">_xlfn.IFS(Data_set[[#This Row],[Experience (in years)]]&lt;=5,"0-5",Data_set[[#This Row],[Experience (in years)]]&lt;=10,"6-10",Data_set[[#This Row],[Experience (in years)]]&lt;=20,"11-20",Data_set[[#This Row],[Experience (in years)]]&lt;=30,"21-30",Data_set[[#This Row],[Experience (in years)]]&lt;=40,"31-40",TRUE,"40+")</f>
        <v>31-40</v>
      </c>
      <c r="R341" t="str" cm="1">
        <f t="array" ref="R341">_xlfn.IFS(Data_set[[#This Row],[Mortgage]]=0,"0",Data_set[[#This Row],[Mortgage]]&lt;=100,"1-100",Data_set[[#This Row],[Mortgage]]&lt;=200,"101-200",Data_set[[#This Row],[Mortgage]]&lt;=300,"201-300",Data_set[[#This Row],[Mortgage]]&lt;=400,"301-400",TRUE,"400+")</f>
        <v>0</v>
      </c>
      <c r="S341" t="str" cm="1">
        <f t="array" ref="S341">_xlfn.IFS(Data_set[[#This Row],[CCAvg]]&lt;=2,"0-2",Data_set[[#This Row],[CCAvg]]&lt;=5,"3-5",Data_set[[#This Row],[CCAvg]]&lt;=8,"6-8",TRUE,"8+")</f>
        <v>0-2</v>
      </c>
      <c r="T341">
        <f>IF(Data_set[[#This Row],[Personal Loan]]="Yes",1,0)</f>
        <v>0</v>
      </c>
      <c r="U341" t="str" cm="1">
        <f t="array" ref="U341">_xlfn.IFS(Data_set[[#This Row],[Income (in K/year)]]&lt;50,"&lt;50K",Data_set[[#This Row],[Income (in K/year)]]&lt;75,"50K-75K",Data_set[[#This Row],[Income (in K/year)]]&lt;100,"75K-100K",Data_set[[#This Row],[Income (in K/year)]]&lt;150,"100K-150K",TRUE,"&gt;150K")</f>
        <v>&gt;150K</v>
      </c>
    </row>
    <row r="342" spans="1:21" hidden="1" x14ac:dyDescent="0.3">
      <c r="A342">
        <v>1575</v>
      </c>
      <c r="B342">
        <v>62</v>
      </c>
      <c r="C342">
        <v>37</v>
      </c>
      <c r="D342">
        <v>42</v>
      </c>
      <c r="E342" t="s">
        <v>18</v>
      </c>
      <c r="F342">
        <v>92106</v>
      </c>
      <c r="G342">
        <v>3</v>
      </c>
      <c r="H342">
        <v>1.5</v>
      </c>
      <c r="I342" t="s">
        <v>15</v>
      </c>
      <c r="J342">
        <v>0</v>
      </c>
      <c r="K342" t="s">
        <v>16</v>
      </c>
      <c r="L342" t="s">
        <v>16</v>
      </c>
      <c r="M342" t="s">
        <v>16</v>
      </c>
      <c r="N342" t="s">
        <v>17</v>
      </c>
      <c r="O342" t="s">
        <v>16</v>
      </c>
      <c r="P342" t="str" cm="1">
        <f t="array" ref="P342">_xlfn.IFS(Data_set[[#This Row],[Age (in years)]]&lt;=30,"&lt;30",Data_set[[#This Row],[Age (in years)]]&lt;=40,"30-40",Data_set[[#This Row],[Age (in years)]]&lt;=50,"40-50",Data_set[[#This Row],[Age (in years)]]&lt;=60,"50-60",Data_set[[#This Row],[Age (in years)]]&gt;60,"&gt;60")</f>
        <v>&gt;60</v>
      </c>
      <c r="Q342" t="str" cm="1">
        <f t="array" ref="Q342">_xlfn.IFS(Data_set[[#This Row],[Experience (in years)]]&lt;=5,"0-5",Data_set[[#This Row],[Experience (in years)]]&lt;=10,"6-10",Data_set[[#This Row],[Experience (in years)]]&lt;=20,"11-20",Data_set[[#This Row],[Experience (in years)]]&lt;=30,"21-30",Data_set[[#This Row],[Experience (in years)]]&lt;=40,"31-40",TRUE,"40+")</f>
        <v>31-40</v>
      </c>
      <c r="R342" t="str" cm="1">
        <f t="array" ref="R342">_xlfn.IFS(Data_set[[#This Row],[Mortgage]]=0,"0",Data_set[[#This Row],[Mortgage]]&lt;=100,"1-100",Data_set[[#This Row],[Mortgage]]&lt;=200,"101-200",Data_set[[#This Row],[Mortgage]]&lt;=300,"201-300",Data_set[[#This Row],[Mortgage]]&lt;=400,"301-400",TRUE,"400+")</f>
        <v>0</v>
      </c>
      <c r="S342" t="str" cm="1">
        <f t="array" ref="S342">_xlfn.IFS(Data_set[[#This Row],[CCAvg]]&lt;=2,"0-2",Data_set[[#This Row],[CCAvg]]&lt;=5,"3-5",Data_set[[#This Row],[CCAvg]]&lt;=8,"6-8",TRUE,"8+")</f>
        <v>0-2</v>
      </c>
      <c r="T342">
        <f>IF(Data_set[[#This Row],[Personal Loan]]="Yes",1,0)</f>
        <v>0</v>
      </c>
      <c r="U342" t="str" cm="1">
        <f t="array" ref="U342">_xlfn.IFS(Data_set[[#This Row],[Income (in K/year)]]&lt;50,"&lt;50K",Data_set[[#This Row],[Income (in K/year)]]&lt;75,"50K-75K",Data_set[[#This Row],[Income (in K/year)]]&lt;100,"75K-100K",Data_set[[#This Row],[Income (in K/year)]]&lt;150,"100K-150K",TRUE,"&gt;150K")</f>
        <v>&lt;50K</v>
      </c>
    </row>
    <row r="343" spans="1:21" hidden="1" x14ac:dyDescent="0.3">
      <c r="A343">
        <v>1616</v>
      </c>
      <c r="B343">
        <v>62</v>
      </c>
      <c r="C343">
        <v>36</v>
      </c>
      <c r="D343">
        <v>63</v>
      </c>
      <c r="E343" t="s">
        <v>21</v>
      </c>
      <c r="F343">
        <v>93109</v>
      </c>
      <c r="G343">
        <v>1</v>
      </c>
      <c r="H343">
        <v>2.5</v>
      </c>
      <c r="I343" t="s">
        <v>19</v>
      </c>
      <c r="J343">
        <v>0</v>
      </c>
      <c r="K343" t="s">
        <v>16</v>
      </c>
      <c r="L343" t="s">
        <v>16</v>
      </c>
      <c r="M343" t="s">
        <v>16</v>
      </c>
      <c r="N343" t="s">
        <v>16</v>
      </c>
      <c r="O343" t="s">
        <v>16</v>
      </c>
      <c r="P343" t="str" cm="1">
        <f t="array" ref="P343">_xlfn.IFS(Data_set[[#This Row],[Age (in years)]]&lt;=30,"&lt;30",Data_set[[#This Row],[Age (in years)]]&lt;=40,"30-40",Data_set[[#This Row],[Age (in years)]]&lt;=50,"40-50",Data_set[[#This Row],[Age (in years)]]&lt;=60,"50-60",Data_set[[#This Row],[Age (in years)]]&gt;60,"&gt;60")</f>
        <v>&gt;60</v>
      </c>
      <c r="Q343" t="str" cm="1">
        <f t="array" ref="Q343">_xlfn.IFS(Data_set[[#This Row],[Experience (in years)]]&lt;=5,"0-5",Data_set[[#This Row],[Experience (in years)]]&lt;=10,"6-10",Data_set[[#This Row],[Experience (in years)]]&lt;=20,"11-20",Data_set[[#This Row],[Experience (in years)]]&lt;=30,"21-30",Data_set[[#This Row],[Experience (in years)]]&lt;=40,"31-40",TRUE,"40+")</f>
        <v>31-40</v>
      </c>
      <c r="R343" t="str" cm="1">
        <f t="array" ref="R343">_xlfn.IFS(Data_set[[#This Row],[Mortgage]]=0,"0",Data_set[[#This Row],[Mortgage]]&lt;=100,"1-100",Data_set[[#This Row],[Mortgage]]&lt;=200,"101-200",Data_set[[#This Row],[Mortgage]]&lt;=300,"201-300",Data_set[[#This Row],[Mortgage]]&lt;=400,"301-400",TRUE,"400+")</f>
        <v>0</v>
      </c>
      <c r="S343" t="str" cm="1">
        <f t="array" ref="S343">_xlfn.IFS(Data_set[[#This Row],[CCAvg]]&lt;=2,"0-2",Data_set[[#This Row],[CCAvg]]&lt;=5,"3-5",Data_set[[#This Row],[CCAvg]]&lt;=8,"6-8",TRUE,"8+")</f>
        <v>3-5</v>
      </c>
      <c r="T343">
        <f>IF(Data_set[[#This Row],[Personal Loan]]="Yes",1,0)</f>
        <v>0</v>
      </c>
      <c r="U343" t="str" cm="1">
        <f t="array" ref="U343">_xlfn.IFS(Data_set[[#This Row],[Income (in K/year)]]&lt;50,"&lt;50K",Data_set[[#This Row],[Income (in K/year)]]&lt;75,"50K-75K",Data_set[[#This Row],[Income (in K/year)]]&lt;100,"75K-100K",Data_set[[#This Row],[Income (in K/year)]]&lt;150,"100K-150K",TRUE,"&gt;150K")</f>
        <v>50K-75K</v>
      </c>
    </row>
    <row r="344" spans="1:21" hidden="1" x14ac:dyDescent="0.3">
      <c r="A344">
        <v>1634</v>
      </c>
      <c r="B344">
        <v>62</v>
      </c>
      <c r="C344">
        <v>38</v>
      </c>
      <c r="D344">
        <v>53</v>
      </c>
      <c r="E344" t="s">
        <v>21</v>
      </c>
      <c r="F344">
        <v>92121</v>
      </c>
      <c r="G344">
        <v>1</v>
      </c>
      <c r="H344">
        <v>0</v>
      </c>
      <c r="I344" t="s">
        <v>20</v>
      </c>
      <c r="J344">
        <v>0</v>
      </c>
      <c r="K344" t="s">
        <v>16</v>
      </c>
      <c r="L344" t="s">
        <v>16</v>
      </c>
      <c r="M344" t="s">
        <v>16</v>
      </c>
      <c r="N344" t="s">
        <v>16</v>
      </c>
      <c r="O344" t="s">
        <v>16</v>
      </c>
      <c r="P344" t="str" cm="1">
        <f t="array" ref="P344">_xlfn.IFS(Data_set[[#This Row],[Age (in years)]]&lt;=30,"&lt;30",Data_set[[#This Row],[Age (in years)]]&lt;=40,"30-40",Data_set[[#This Row],[Age (in years)]]&lt;=50,"40-50",Data_set[[#This Row],[Age (in years)]]&lt;=60,"50-60",Data_set[[#This Row],[Age (in years)]]&gt;60,"&gt;60")</f>
        <v>&gt;60</v>
      </c>
      <c r="Q344" t="str" cm="1">
        <f t="array" ref="Q344">_xlfn.IFS(Data_set[[#This Row],[Experience (in years)]]&lt;=5,"0-5",Data_set[[#This Row],[Experience (in years)]]&lt;=10,"6-10",Data_set[[#This Row],[Experience (in years)]]&lt;=20,"11-20",Data_set[[#This Row],[Experience (in years)]]&lt;=30,"21-30",Data_set[[#This Row],[Experience (in years)]]&lt;=40,"31-40",TRUE,"40+")</f>
        <v>31-40</v>
      </c>
      <c r="R344" t="str" cm="1">
        <f t="array" ref="R344">_xlfn.IFS(Data_set[[#This Row],[Mortgage]]=0,"0",Data_set[[#This Row],[Mortgage]]&lt;=100,"1-100",Data_set[[#This Row],[Mortgage]]&lt;=200,"101-200",Data_set[[#This Row],[Mortgage]]&lt;=300,"201-300",Data_set[[#This Row],[Mortgage]]&lt;=400,"301-400",TRUE,"400+")</f>
        <v>0</v>
      </c>
      <c r="S344" t="str" cm="1">
        <f t="array" ref="S344">_xlfn.IFS(Data_set[[#This Row],[CCAvg]]&lt;=2,"0-2",Data_set[[#This Row],[CCAvg]]&lt;=5,"3-5",Data_set[[#This Row],[CCAvg]]&lt;=8,"6-8",TRUE,"8+")</f>
        <v>0-2</v>
      </c>
      <c r="T344">
        <f>IF(Data_set[[#This Row],[Personal Loan]]="Yes",1,0)</f>
        <v>0</v>
      </c>
      <c r="U344" t="str" cm="1">
        <f t="array" ref="U344">_xlfn.IFS(Data_set[[#This Row],[Income (in K/year)]]&lt;50,"&lt;50K",Data_set[[#This Row],[Income (in K/year)]]&lt;75,"50K-75K",Data_set[[#This Row],[Income (in K/year)]]&lt;100,"75K-100K",Data_set[[#This Row],[Income (in K/year)]]&lt;150,"100K-150K",TRUE,"&gt;150K")</f>
        <v>50K-75K</v>
      </c>
    </row>
    <row r="345" spans="1:21" x14ac:dyDescent="0.3">
      <c r="A345">
        <v>1652</v>
      </c>
      <c r="B345">
        <v>62</v>
      </c>
      <c r="C345">
        <v>36</v>
      </c>
      <c r="D345">
        <v>158</v>
      </c>
      <c r="E345" t="s">
        <v>14</v>
      </c>
      <c r="F345">
        <v>94301</v>
      </c>
      <c r="G345">
        <v>2</v>
      </c>
      <c r="H345">
        <v>6.3</v>
      </c>
      <c r="I345" t="s">
        <v>19</v>
      </c>
      <c r="J345">
        <v>0</v>
      </c>
      <c r="K345" t="s">
        <v>17</v>
      </c>
      <c r="L345" t="s">
        <v>16</v>
      </c>
      <c r="M345" t="s">
        <v>16</v>
      </c>
      <c r="N345" t="s">
        <v>17</v>
      </c>
      <c r="O345" t="s">
        <v>16</v>
      </c>
      <c r="P345" t="str" cm="1">
        <f t="array" ref="P345">_xlfn.IFS(Data_set[[#This Row],[Age (in years)]]&lt;=30,"&lt;30",Data_set[[#This Row],[Age (in years)]]&lt;=40,"30-40",Data_set[[#This Row],[Age (in years)]]&lt;=50,"40-50",Data_set[[#This Row],[Age (in years)]]&lt;=60,"50-60",Data_set[[#This Row],[Age (in years)]]&gt;60,"&gt;60")</f>
        <v>&gt;60</v>
      </c>
      <c r="Q345" t="str" cm="1">
        <f t="array" ref="Q345">_xlfn.IFS(Data_set[[#This Row],[Experience (in years)]]&lt;=5,"0-5",Data_set[[#This Row],[Experience (in years)]]&lt;=10,"6-10",Data_set[[#This Row],[Experience (in years)]]&lt;=20,"11-20",Data_set[[#This Row],[Experience (in years)]]&lt;=30,"21-30",Data_set[[#This Row],[Experience (in years)]]&lt;=40,"31-40",TRUE,"40+")</f>
        <v>31-40</v>
      </c>
      <c r="R345" t="str" cm="1">
        <f t="array" ref="R345">_xlfn.IFS(Data_set[[#This Row],[Mortgage]]=0,"0",Data_set[[#This Row],[Mortgage]]&lt;=100,"1-100",Data_set[[#This Row],[Mortgage]]&lt;=200,"101-200",Data_set[[#This Row],[Mortgage]]&lt;=300,"201-300",Data_set[[#This Row],[Mortgage]]&lt;=400,"301-400",TRUE,"400+")</f>
        <v>0</v>
      </c>
      <c r="S345" t="str" cm="1">
        <f t="array" ref="S345">_xlfn.IFS(Data_set[[#This Row],[CCAvg]]&lt;=2,"0-2",Data_set[[#This Row],[CCAvg]]&lt;=5,"3-5",Data_set[[#This Row],[CCAvg]]&lt;=8,"6-8",TRUE,"8+")</f>
        <v>6-8</v>
      </c>
      <c r="T345">
        <f>IF(Data_set[[#This Row],[Personal Loan]]="Yes",1,0)</f>
        <v>1</v>
      </c>
      <c r="U345" t="str" cm="1">
        <f t="array" ref="U345">_xlfn.IFS(Data_set[[#This Row],[Income (in K/year)]]&lt;50,"&lt;50K",Data_set[[#This Row],[Income (in K/year)]]&lt;75,"50K-75K",Data_set[[#This Row],[Income (in K/year)]]&lt;100,"75K-100K",Data_set[[#This Row],[Income (in K/year)]]&lt;150,"100K-150K",TRUE,"&gt;150K")</f>
        <v>&gt;150K</v>
      </c>
    </row>
    <row r="346" spans="1:21" hidden="1" x14ac:dyDescent="0.3">
      <c r="A346">
        <v>1681</v>
      </c>
      <c r="B346">
        <v>62</v>
      </c>
      <c r="C346">
        <v>36</v>
      </c>
      <c r="D346">
        <v>44</v>
      </c>
      <c r="E346" t="s">
        <v>18</v>
      </c>
      <c r="F346">
        <v>92093</v>
      </c>
      <c r="G346">
        <v>2</v>
      </c>
      <c r="H346">
        <v>1</v>
      </c>
      <c r="I346" t="s">
        <v>19</v>
      </c>
      <c r="J346">
        <v>0</v>
      </c>
      <c r="K346" t="s">
        <v>16</v>
      </c>
      <c r="L346" t="s">
        <v>16</v>
      </c>
      <c r="M346" t="s">
        <v>16</v>
      </c>
      <c r="N346" t="s">
        <v>16</v>
      </c>
      <c r="O346" t="s">
        <v>16</v>
      </c>
      <c r="P346" t="str" cm="1">
        <f t="array" ref="P346">_xlfn.IFS(Data_set[[#This Row],[Age (in years)]]&lt;=30,"&lt;30",Data_set[[#This Row],[Age (in years)]]&lt;=40,"30-40",Data_set[[#This Row],[Age (in years)]]&lt;=50,"40-50",Data_set[[#This Row],[Age (in years)]]&lt;=60,"50-60",Data_set[[#This Row],[Age (in years)]]&gt;60,"&gt;60")</f>
        <v>&gt;60</v>
      </c>
      <c r="Q346" t="str" cm="1">
        <f t="array" ref="Q346">_xlfn.IFS(Data_set[[#This Row],[Experience (in years)]]&lt;=5,"0-5",Data_set[[#This Row],[Experience (in years)]]&lt;=10,"6-10",Data_set[[#This Row],[Experience (in years)]]&lt;=20,"11-20",Data_set[[#This Row],[Experience (in years)]]&lt;=30,"21-30",Data_set[[#This Row],[Experience (in years)]]&lt;=40,"31-40",TRUE,"40+")</f>
        <v>31-40</v>
      </c>
      <c r="R346" t="str" cm="1">
        <f t="array" ref="R346">_xlfn.IFS(Data_set[[#This Row],[Mortgage]]=0,"0",Data_set[[#This Row],[Mortgage]]&lt;=100,"1-100",Data_set[[#This Row],[Mortgage]]&lt;=200,"101-200",Data_set[[#This Row],[Mortgage]]&lt;=300,"201-300",Data_set[[#This Row],[Mortgage]]&lt;=400,"301-400",TRUE,"400+")</f>
        <v>0</v>
      </c>
      <c r="S346" t="str" cm="1">
        <f t="array" ref="S346">_xlfn.IFS(Data_set[[#This Row],[CCAvg]]&lt;=2,"0-2",Data_set[[#This Row],[CCAvg]]&lt;=5,"3-5",Data_set[[#This Row],[CCAvg]]&lt;=8,"6-8",TRUE,"8+")</f>
        <v>0-2</v>
      </c>
      <c r="T346">
        <f>IF(Data_set[[#This Row],[Personal Loan]]="Yes",1,0)</f>
        <v>0</v>
      </c>
      <c r="U346" t="str" cm="1">
        <f t="array" ref="U346">_xlfn.IFS(Data_set[[#This Row],[Income (in K/year)]]&lt;50,"&lt;50K",Data_set[[#This Row],[Income (in K/year)]]&lt;75,"50K-75K",Data_set[[#This Row],[Income (in K/year)]]&lt;100,"75K-100K",Data_set[[#This Row],[Income (in K/year)]]&lt;150,"100K-150K",TRUE,"&gt;150K")</f>
        <v>&lt;50K</v>
      </c>
    </row>
    <row r="347" spans="1:21" hidden="1" x14ac:dyDescent="0.3">
      <c r="A347">
        <v>1687</v>
      </c>
      <c r="B347">
        <v>62</v>
      </c>
      <c r="C347">
        <v>38</v>
      </c>
      <c r="D347">
        <v>39</v>
      </c>
      <c r="E347" t="s">
        <v>18</v>
      </c>
      <c r="F347">
        <v>96003</v>
      </c>
      <c r="G347">
        <v>4</v>
      </c>
      <c r="H347">
        <v>2.2000000000000002</v>
      </c>
      <c r="I347" t="s">
        <v>15</v>
      </c>
      <c r="J347">
        <v>0</v>
      </c>
      <c r="K347" t="s">
        <v>16</v>
      </c>
      <c r="L347" t="s">
        <v>17</v>
      </c>
      <c r="M347" t="s">
        <v>16</v>
      </c>
      <c r="N347" t="s">
        <v>17</v>
      </c>
      <c r="O347" t="s">
        <v>16</v>
      </c>
      <c r="P347" t="str" cm="1">
        <f t="array" ref="P347">_xlfn.IFS(Data_set[[#This Row],[Age (in years)]]&lt;=30,"&lt;30",Data_set[[#This Row],[Age (in years)]]&lt;=40,"30-40",Data_set[[#This Row],[Age (in years)]]&lt;=50,"40-50",Data_set[[#This Row],[Age (in years)]]&lt;=60,"50-60",Data_set[[#This Row],[Age (in years)]]&gt;60,"&gt;60")</f>
        <v>&gt;60</v>
      </c>
      <c r="Q347" t="str" cm="1">
        <f t="array" ref="Q347">_xlfn.IFS(Data_set[[#This Row],[Experience (in years)]]&lt;=5,"0-5",Data_set[[#This Row],[Experience (in years)]]&lt;=10,"6-10",Data_set[[#This Row],[Experience (in years)]]&lt;=20,"11-20",Data_set[[#This Row],[Experience (in years)]]&lt;=30,"21-30",Data_set[[#This Row],[Experience (in years)]]&lt;=40,"31-40",TRUE,"40+")</f>
        <v>31-40</v>
      </c>
      <c r="R347" t="str" cm="1">
        <f t="array" ref="R347">_xlfn.IFS(Data_set[[#This Row],[Mortgage]]=0,"0",Data_set[[#This Row],[Mortgage]]&lt;=100,"1-100",Data_set[[#This Row],[Mortgage]]&lt;=200,"101-200",Data_set[[#This Row],[Mortgage]]&lt;=300,"201-300",Data_set[[#This Row],[Mortgage]]&lt;=400,"301-400",TRUE,"400+")</f>
        <v>0</v>
      </c>
      <c r="S347" t="str" cm="1">
        <f t="array" ref="S347">_xlfn.IFS(Data_set[[#This Row],[CCAvg]]&lt;=2,"0-2",Data_set[[#This Row],[CCAvg]]&lt;=5,"3-5",Data_set[[#This Row],[CCAvg]]&lt;=8,"6-8",TRUE,"8+")</f>
        <v>3-5</v>
      </c>
      <c r="T347">
        <f>IF(Data_set[[#This Row],[Personal Loan]]="Yes",1,0)</f>
        <v>0</v>
      </c>
      <c r="U347" t="str" cm="1">
        <f t="array" ref="U347">_xlfn.IFS(Data_set[[#This Row],[Income (in K/year)]]&lt;50,"&lt;50K",Data_set[[#This Row],[Income (in K/year)]]&lt;75,"50K-75K",Data_set[[#This Row],[Income (in K/year)]]&lt;100,"75K-100K",Data_set[[#This Row],[Income (in K/year)]]&lt;150,"100K-150K",TRUE,"&gt;150K")</f>
        <v>&lt;50K</v>
      </c>
    </row>
    <row r="348" spans="1:21" hidden="1" x14ac:dyDescent="0.3">
      <c r="A348">
        <v>1747</v>
      </c>
      <c r="B348">
        <v>62</v>
      </c>
      <c r="C348">
        <v>36</v>
      </c>
      <c r="D348">
        <v>25</v>
      </c>
      <c r="E348" t="s">
        <v>18</v>
      </c>
      <c r="F348">
        <v>90740</v>
      </c>
      <c r="G348">
        <v>3</v>
      </c>
      <c r="H348">
        <v>0.3</v>
      </c>
      <c r="I348" t="s">
        <v>19</v>
      </c>
      <c r="J348">
        <v>0</v>
      </c>
      <c r="K348" t="s">
        <v>16</v>
      </c>
      <c r="L348" t="s">
        <v>16</v>
      </c>
      <c r="M348" t="s">
        <v>16</v>
      </c>
      <c r="N348" t="s">
        <v>17</v>
      </c>
      <c r="O348" t="s">
        <v>17</v>
      </c>
      <c r="P348" t="str" cm="1">
        <f t="array" ref="P348">_xlfn.IFS(Data_set[[#This Row],[Age (in years)]]&lt;=30,"&lt;30",Data_set[[#This Row],[Age (in years)]]&lt;=40,"30-40",Data_set[[#This Row],[Age (in years)]]&lt;=50,"40-50",Data_set[[#This Row],[Age (in years)]]&lt;=60,"50-60",Data_set[[#This Row],[Age (in years)]]&gt;60,"&gt;60")</f>
        <v>&gt;60</v>
      </c>
      <c r="Q348" t="str" cm="1">
        <f t="array" ref="Q348">_xlfn.IFS(Data_set[[#This Row],[Experience (in years)]]&lt;=5,"0-5",Data_set[[#This Row],[Experience (in years)]]&lt;=10,"6-10",Data_set[[#This Row],[Experience (in years)]]&lt;=20,"11-20",Data_set[[#This Row],[Experience (in years)]]&lt;=30,"21-30",Data_set[[#This Row],[Experience (in years)]]&lt;=40,"31-40",TRUE,"40+")</f>
        <v>31-40</v>
      </c>
      <c r="R348" t="str" cm="1">
        <f t="array" ref="R348">_xlfn.IFS(Data_set[[#This Row],[Mortgage]]=0,"0",Data_set[[#This Row],[Mortgage]]&lt;=100,"1-100",Data_set[[#This Row],[Mortgage]]&lt;=200,"101-200",Data_set[[#This Row],[Mortgage]]&lt;=300,"201-300",Data_set[[#This Row],[Mortgage]]&lt;=400,"301-400",TRUE,"400+")</f>
        <v>0</v>
      </c>
      <c r="S348" t="str" cm="1">
        <f t="array" ref="S348">_xlfn.IFS(Data_set[[#This Row],[CCAvg]]&lt;=2,"0-2",Data_set[[#This Row],[CCAvg]]&lt;=5,"3-5",Data_set[[#This Row],[CCAvg]]&lt;=8,"6-8",TRUE,"8+")</f>
        <v>0-2</v>
      </c>
      <c r="T348">
        <f>IF(Data_set[[#This Row],[Personal Loan]]="Yes",1,0)</f>
        <v>0</v>
      </c>
      <c r="U348" t="str" cm="1">
        <f t="array" ref="U348">_xlfn.IFS(Data_set[[#This Row],[Income (in K/year)]]&lt;50,"&lt;50K",Data_set[[#This Row],[Income (in K/year)]]&lt;75,"50K-75K",Data_set[[#This Row],[Income (in K/year)]]&lt;100,"75K-100K",Data_set[[#This Row],[Income (in K/year)]]&lt;150,"100K-150K",TRUE,"&gt;150K")</f>
        <v>&lt;50K</v>
      </c>
    </row>
    <row r="349" spans="1:21" hidden="1" x14ac:dyDescent="0.3">
      <c r="A349">
        <v>1771</v>
      </c>
      <c r="B349">
        <v>62</v>
      </c>
      <c r="C349">
        <v>37</v>
      </c>
      <c r="D349">
        <v>9</v>
      </c>
      <c r="E349" t="s">
        <v>18</v>
      </c>
      <c r="F349">
        <v>91320</v>
      </c>
      <c r="G349">
        <v>1</v>
      </c>
      <c r="H349">
        <v>0.1</v>
      </c>
      <c r="I349" t="s">
        <v>15</v>
      </c>
      <c r="J349">
        <v>94</v>
      </c>
      <c r="K349" t="s">
        <v>16</v>
      </c>
      <c r="L349" t="s">
        <v>16</v>
      </c>
      <c r="M349" t="s">
        <v>16</v>
      </c>
      <c r="N349" t="s">
        <v>16</v>
      </c>
      <c r="O349" t="s">
        <v>16</v>
      </c>
      <c r="P349" t="str" cm="1">
        <f t="array" ref="P349">_xlfn.IFS(Data_set[[#This Row],[Age (in years)]]&lt;=30,"&lt;30",Data_set[[#This Row],[Age (in years)]]&lt;=40,"30-40",Data_set[[#This Row],[Age (in years)]]&lt;=50,"40-50",Data_set[[#This Row],[Age (in years)]]&lt;=60,"50-60",Data_set[[#This Row],[Age (in years)]]&gt;60,"&gt;60")</f>
        <v>&gt;60</v>
      </c>
      <c r="Q349" t="str" cm="1">
        <f t="array" ref="Q349">_xlfn.IFS(Data_set[[#This Row],[Experience (in years)]]&lt;=5,"0-5",Data_set[[#This Row],[Experience (in years)]]&lt;=10,"6-10",Data_set[[#This Row],[Experience (in years)]]&lt;=20,"11-20",Data_set[[#This Row],[Experience (in years)]]&lt;=30,"21-30",Data_set[[#This Row],[Experience (in years)]]&lt;=40,"31-40",TRUE,"40+")</f>
        <v>31-40</v>
      </c>
      <c r="R349" t="str" cm="1">
        <f t="array" ref="R349">_xlfn.IFS(Data_set[[#This Row],[Mortgage]]=0,"0",Data_set[[#This Row],[Mortgage]]&lt;=100,"1-100",Data_set[[#This Row],[Mortgage]]&lt;=200,"101-200",Data_set[[#This Row],[Mortgage]]&lt;=300,"201-300",Data_set[[#This Row],[Mortgage]]&lt;=400,"301-400",TRUE,"400+")</f>
        <v>1-100</v>
      </c>
      <c r="S349" t="str" cm="1">
        <f t="array" ref="S349">_xlfn.IFS(Data_set[[#This Row],[CCAvg]]&lt;=2,"0-2",Data_set[[#This Row],[CCAvg]]&lt;=5,"3-5",Data_set[[#This Row],[CCAvg]]&lt;=8,"6-8",TRUE,"8+")</f>
        <v>0-2</v>
      </c>
      <c r="T349">
        <f>IF(Data_set[[#This Row],[Personal Loan]]="Yes",1,0)</f>
        <v>0</v>
      </c>
      <c r="U349" t="str" cm="1">
        <f t="array" ref="U349">_xlfn.IFS(Data_set[[#This Row],[Income (in K/year)]]&lt;50,"&lt;50K",Data_set[[#This Row],[Income (in K/year)]]&lt;75,"50K-75K",Data_set[[#This Row],[Income (in K/year)]]&lt;100,"75K-100K",Data_set[[#This Row],[Income (in K/year)]]&lt;150,"100K-150K",TRUE,"&gt;150K")</f>
        <v>&lt;50K</v>
      </c>
    </row>
    <row r="350" spans="1:21" hidden="1" x14ac:dyDescent="0.3">
      <c r="A350">
        <v>1862</v>
      </c>
      <c r="B350">
        <v>62</v>
      </c>
      <c r="C350">
        <v>38</v>
      </c>
      <c r="D350">
        <v>161</v>
      </c>
      <c r="E350" t="s">
        <v>14</v>
      </c>
      <c r="F350">
        <v>90274</v>
      </c>
      <c r="G350">
        <v>1</v>
      </c>
      <c r="H350">
        <v>2.9</v>
      </c>
      <c r="I350" t="s">
        <v>15</v>
      </c>
      <c r="J350">
        <v>0</v>
      </c>
      <c r="K350" t="s">
        <v>16</v>
      </c>
      <c r="L350" t="s">
        <v>17</v>
      </c>
      <c r="M350" t="s">
        <v>17</v>
      </c>
      <c r="N350" t="s">
        <v>17</v>
      </c>
      <c r="O350" t="s">
        <v>17</v>
      </c>
      <c r="P350" t="str" cm="1">
        <f t="array" ref="P350">_xlfn.IFS(Data_set[[#This Row],[Age (in years)]]&lt;=30,"&lt;30",Data_set[[#This Row],[Age (in years)]]&lt;=40,"30-40",Data_set[[#This Row],[Age (in years)]]&lt;=50,"40-50",Data_set[[#This Row],[Age (in years)]]&lt;=60,"50-60",Data_set[[#This Row],[Age (in years)]]&gt;60,"&gt;60")</f>
        <v>&gt;60</v>
      </c>
      <c r="Q350" t="str" cm="1">
        <f t="array" ref="Q350">_xlfn.IFS(Data_set[[#This Row],[Experience (in years)]]&lt;=5,"0-5",Data_set[[#This Row],[Experience (in years)]]&lt;=10,"6-10",Data_set[[#This Row],[Experience (in years)]]&lt;=20,"11-20",Data_set[[#This Row],[Experience (in years)]]&lt;=30,"21-30",Data_set[[#This Row],[Experience (in years)]]&lt;=40,"31-40",TRUE,"40+")</f>
        <v>31-40</v>
      </c>
      <c r="R350" t="str" cm="1">
        <f t="array" ref="R350">_xlfn.IFS(Data_set[[#This Row],[Mortgage]]=0,"0",Data_set[[#This Row],[Mortgage]]&lt;=100,"1-100",Data_set[[#This Row],[Mortgage]]&lt;=200,"101-200",Data_set[[#This Row],[Mortgage]]&lt;=300,"201-300",Data_set[[#This Row],[Mortgage]]&lt;=400,"301-400",TRUE,"400+")</f>
        <v>0</v>
      </c>
      <c r="S350" t="str" cm="1">
        <f t="array" ref="S350">_xlfn.IFS(Data_set[[#This Row],[CCAvg]]&lt;=2,"0-2",Data_set[[#This Row],[CCAvg]]&lt;=5,"3-5",Data_set[[#This Row],[CCAvg]]&lt;=8,"6-8",TRUE,"8+")</f>
        <v>3-5</v>
      </c>
      <c r="T350">
        <f>IF(Data_set[[#This Row],[Personal Loan]]="Yes",1,0)</f>
        <v>0</v>
      </c>
      <c r="U350" t="str" cm="1">
        <f t="array" ref="U350">_xlfn.IFS(Data_set[[#This Row],[Income (in K/year)]]&lt;50,"&lt;50K",Data_set[[#This Row],[Income (in K/year)]]&lt;75,"50K-75K",Data_set[[#This Row],[Income (in K/year)]]&lt;100,"75K-100K",Data_set[[#This Row],[Income (in K/year)]]&lt;150,"100K-150K",TRUE,"&gt;150K")</f>
        <v>&gt;150K</v>
      </c>
    </row>
    <row r="351" spans="1:21" hidden="1" x14ac:dyDescent="0.3">
      <c r="A351">
        <v>1877</v>
      </c>
      <c r="B351">
        <v>62</v>
      </c>
      <c r="C351">
        <v>38</v>
      </c>
      <c r="D351">
        <v>123</v>
      </c>
      <c r="E351" t="s">
        <v>14</v>
      </c>
      <c r="F351">
        <v>90210</v>
      </c>
      <c r="G351">
        <v>1</v>
      </c>
      <c r="H351">
        <v>2.9</v>
      </c>
      <c r="I351" t="s">
        <v>15</v>
      </c>
      <c r="J351">
        <v>0</v>
      </c>
      <c r="K351" t="s">
        <v>16</v>
      </c>
      <c r="L351" t="s">
        <v>16</v>
      </c>
      <c r="M351" t="s">
        <v>16</v>
      </c>
      <c r="N351" t="s">
        <v>16</v>
      </c>
      <c r="O351" t="s">
        <v>16</v>
      </c>
      <c r="P351" t="str" cm="1">
        <f t="array" ref="P351">_xlfn.IFS(Data_set[[#This Row],[Age (in years)]]&lt;=30,"&lt;30",Data_set[[#This Row],[Age (in years)]]&lt;=40,"30-40",Data_set[[#This Row],[Age (in years)]]&lt;=50,"40-50",Data_set[[#This Row],[Age (in years)]]&lt;=60,"50-60",Data_set[[#This Row],[Age (in years)]]&gt;60,"&gt;60")</f>
        <v>&gt;60</v>
      </c>
      <c r="Q351" t="str" cm="1">
        <f t="array" ref="Q351">_xlfn.IFS(Data_set[[#This Row],[Experience (in years)]]&lt;=5,"0-5",Data_set[[#This Row],[Experience (in years)]]&lt;=10,"6-10",Data_set[[#This Row],[Experience (in years)]]&lt;=20,"11-20",Data_set[[#This Row],[Experience (in years)]]&lt;=30,"21-30",Data_set[[#This Row],[Experience (in years)]]&lt;=40,"31-40",TRUE,"40+")</f>
        <v>31-40</v>
      </c>
      <c r="R351" t="str" cm="1">
        <f t="array" ref="R351">_xlfn.IFS(Data_set[[#This Row],[Mortgage]]=0,"0",Data_set[[#This Row],[Mortgage]]&lt;=100,"1-100",Data_set[[#This Row],[Mortgage]]&lt;=200,"101-200",Data_set[[#This Row],[Mortgage]]&lt;=300,"201-300",Data_set[[#This Row],[Mortgage]]&lt;=400,"301-400",TRUE,"400+")</f>
        <v>0</v>
      </c>
      <c r="S351" t="str" cm="1">
        <f t="array" ref="S351">_xlfn.IFS(Data_set[[#This Row],[CCAvg]]&lt;=2,"0-2",Data_set[[#This Row],[CCAvg]]&lt;=5,"3-5",Data_set[[#This Row],[CCAvg]]&lt;=8,"6-8",TRUE,"8+")</f>
        <v>3-5</v>
      </c>
      <c r="T351">
        <f>IF(Data_set[[#This Row],[Personal Loan]]="Yes",1,0)</f>
        <v>0</v>
      </c>
      <c r="U351" t="str" cm="1">
        <f t="array" ref="U351">_xlfn.IFS(Data_set[[#This Row],[Income (in K/year)]]&lt;50,"&lt;50K",Data_set[[#This Row],[Income (in K/year)]]&lt;75,"50K-75K",Data_set[[#This Row],[Income (in K/year)]]&lt;100,"75K-100K",Data_set[[#This Row],[Income (in K/year)]]&lt;150,"100K-150K",TRUE,"&gt;150K")</f>
        <v>100K-150K</v>
      </c>
    </row>
    <row r="352" spans="1:21" hidden="1" x14ac:dyDescent="0.3">
      <c r="A352">
        <v>1918</v>
      </c>
      <c r="B352">
        <v>62</v>
      </c>
      <c r="C352">
        <v>32</v>
      </c>
      <c r="D352">
        <v>53</v>
      </c>
      <c r="E352" t="s">
        <v>21</v>
      </c>
      <c r="F352">
        <v>96001</v>
      </c>
      <c r="G352">
        <v>4</v>
      </c>
      <c r="H352">
        <v>1.67</v>
      </c>
      <c r="I352" t="s">
        <v>19</v>
      </c>
      <c r="J352">
        <v>142</v>
      </c>
      <c r="K352" t="s">
        <v>16</v>
      </c>
      <c r="L352" t="s">
        <v>16</v>
      </c>
      <c r="M352" t="s">
        <v>16</v>
      </c>
      <c r="N352" t="s">
        <v>16</v>
      </c>
      <c r="O352" t="s">
        <v>16</v>
      </c>
      <c r="P352" t="str" cm="1">
        <f t="array" ref="P352">_xlfn.IFS(Data_set[[#This Row],[Age (in years)]]&lt;=30,"&lt;30",Data_set[[#This Row],[Age (in years)]]&lt;=40,"30-40",Data_set[[#This Row],[Age (in years)]]&lt;=50,"40-50",Data_set[[#This Row],[Age (in years)]]&lt;=60,"50-60",Data_set[[#This Row],[Age (in years)]]&gt;60,"&gt;60")</f>
        <v>&gt;60</v>
      </c>
      <c r="Q352" t="str" cm="1">
        <f t="array" ref="Q352">_xlfn.IFS(Data_set[[#This Row],[Experience (in years)]]&lt;=5,"0-5",Data_set[[#This Row],[Experience (in years)]]&lt;=10,"6-10",Data_set[[#This Row],[Experience (in years)]]&lt;=20,"11-20",Data_set[[#This Row],[Experience (in years)]]&lt;=30,"21-30",Data_set[[#This Row],[Experience (in years)]]&lt;=40,"31-40",TRUE,"40+")</f>
        <v>31-40</v>
      </c>
      <c r="R352" t="str" cm="1">
        <f t="array" ref="R352">_xlfn.IFS(Data_set[[#This Row],[Mortgage]]=0,"0",Data_set[[#This Row],[Mortgage]]&lt;=100,"1-100",Data_set[[#This Row],[Mortgage]]&lt;=200,"101-200",Data_set[[#This Row],[Mortgage]]&lt;=300,"201-300",Data_set[[#This Row],[Mortgage]]&lt;=400,"301-400",TRUE,"400+")</f>
        <v>101-200</v>
      </c>
      <c r="S352" t="str" cm="1">
        <f t="array" ref="S352">_xlfn.IFS(Data_set[[#This Row],[CCAvg]]&lt;=2,"0-2",Data_set[[#This Row],[CCAvg]]&lt;=5,"3-5",Data_set[[#This Row],[CCAvg]]&lt;=8,"6-8",TRUE,"8+")</f>
        <v>0-2</v>
      </c>
      <c r="T352">
        <f>IF(Data_set[[#This Row],[Personal Loan]]="Yes",1,0)</f>
        <v>0</v>
      </c>
      <c r="U352" t="str" cm="1">
        <f t="array" ref="U352">_xlfn.IFS(Data_set[[#This Row],[Income (in K/year)]]&lt;50,"&lt;50K",Data_set[[#This Row],[Income (in K/year)]]&lt;75,"50K-75K",Data_set[[#This Row],[Income (in K/year)]]&lt;100,"75K-100K",Data_set[[#This Row],[Income (in K/year)]]&lt;150,"100K-150K",TRUE,"&gt;150K")</f>
        <v>50K-75K</v>
      </c>
    </row>
    <row r="353" spans="1:21" hidden="1" x14ac:dyDescent="0.3">
      <c r="A353">
        <v>1925</v>
      </c>
      <c r="B353">
        <v>62</v>
      </c>
      <c r="C353">
        <v>38</v>
      </c>
      <c r="D353">
        <v>78</v>
      </c>
      <c r="E353" t="s">
        <v>21</v>
      </c>
      <c r="F353">
        <v>92009</v>
      </c>
      <c r="G353">
        <v>1</v>
      </c>
      <c r="H353">
        <v>1.8</v>
      </c>
      <c r="I353" t="s">
        <v>19</v>
      </c>
      <c r="J353">
        <v>0</v>
      </c>
      <c r="K353" t="s">
        <v>16</v>
      </c>
      <c r="L353" t="s">
        <v>16</v>
      </c>
      <c r="M353" t="s">
        <v>16</v>
      </c>
      <c r="N353" t="s">
        <v>16</v>
      </c>
      <c r="O353" t="s">
        <v>16</v>
      </c>
      <c r="P353" t="str" cm="1">
        <f t="array" ref="P353">_xlfn.IFS(Data_set[[#This Row],[Age (in years)]]&lt;=30,"&lt;30",Data_set[[#This Row],[Age (in years)]]&lt;=40,"30-40",Data_set[[#This Row],[Age (in years)]]&lt;=50,"40-50",Data_set[[#This Row],[Age (in years)]]&lt;=60,"50-60",Data_set[[#This Row],[Age (in years)]]&gt;60,"&gt;60")</f>
        <v>&gt;60</v>
      </c>
      <c r="Q353" t="str" cm="1">
        <f t="array" ref="Q353">_xlfn.IFS(Data_set[[#This Row],[Experience (in years)]]&lt;=5,"0-5",Data_set[[#This Row],[Experience (in years)]]&lt;=10,"6-10",Data_set[[#This Row],[Experience (in years)]]&lt;=20,"11-20",Data_set[[#This Row],[Experience (in years)]]&lt;=30,"21-30",Data_set[[#This Row],[Experience (in years)]]&lt;=40,"31-40",TRUE,"40+")</f>
        <v>31-40</v>
      </c>
      <c r="R353" t="str" cm="1">
        <f t="array" ref="R353">_xlfn.IFS(Data_set[[#This Row],[Mortgage]]=0,"0",Data_set[[#This Row],[Mortgage]]&lt;=100,"1-100",Data_set[[#This Row],[Mortgage]]&lt;=200,"101-200",Data_set[[#This Row],[Mortgage]]&lt;=300,"201-300",Data_set[[#This Row],[Mortgage]]&lt;=400,"301-400",TRUE,"400+")</f>
        <v>0</v>
      </c>
      <c r="S353" t="str" cm="1">
        <f t="array" ref="S353">_xlfn.IFS(Data_set[[#This Row],[CCAvg]]&lt;=2,"0-2",Data_set[[#This Row],[CCAvg]]&lt;=5,"3-5",Data_set[[#This Row],[CCAvg]]&lt;=8,"6-8",TRUE,"8+")</f>
        <v>0-2</v>
      </c>
      <c r="T353">
        <f>IF(Data_set[[#This Row],[Personal Loan]]="Yes",1,0)</f>
        <v>0</v>
      </c>
      <c r="U353" t="str" cm="1">
        <f t="array" ref="U353">_xlfn.IFS(Data_set[[#This Row],[Income (in K/year)]]&lt;50,"&lt;50K",Data_set[[#This Row],[Income (in K/year)]]&lt;75,"50K-75K",Data_set[[#This Row],[Income (in K/year)]]&lt;100,"75K-100K",Data_set[[#This Row],[Income (in K/year)]]&lt;150,"100K-150K",TRUE,"&gt;150K")</f>
        <v>75K-100K</v>
      </c>
    </row>
    <row r="354" spans="1:21" hidden="1" x14ac:dyDescent="0.3">
      <c r="A354">
        <v>1964</v>
      </c>
      <c r="B354">
        <v>62</v>
      </c>
      <c r="C354">
        <v>38</v>
      </c>
      <c r="D354">
        <v>50</v>
      </c>
      <c r="E354" t="s">
        <v>18</v>
      </c>
      <c r="F354">
        <v>94539</v>
      </c>
      <c r="G354">
        <v>2</v>
      </c>
      <c r="H354">
        <v>1.1000000000000001</v>
      </c>
      <c r="I354" t="s">
        <v>15</v>
      </c>
      <c r="J354">
        <v>0</v>
      </c>
      <c r="K354" t="s">
        <v>16</v>
      </c>
      <c r="L354" t="s">
        <v>16</v>
      </c>
      <c r="M354" t="s">
        <v>16</v>
      </c>
      <c r="N354" t="s">
        <v>16</v>
      </c>
      <c r="O354" t="s">
        <v>17</v>
      </c>
      <c r="P354" t="str" cm="1">
        <f t="array" ref="P354">_xlfn.IFS(Data_set[[#This Row],[Age (in years)]]&lt;=30,"&lt;30",Data_set[[#This Row],[Age (in years)]]&lt;=40,"30-40",Data_set[[#This Row],[Age (in years)]]&lt;=50,"40-50",Data_set[[#This Row],[Age (in years)]]&lt;=60,"50-60",Data_set[[#This Row],[Age (in years)]]&gt;60,"&gt;60")</f>
        <v>&gt;60</v>
      </c>
      <c r="Q354" t="str" cm="1">
        <f t="array" ref="Q354">_xlfn.IFS(Data_set[[#This Row],[Experience (in years)]]&lt;=5,"0-5",Data_set[[#This Row],[Experience (in years)]]&lt;=10,"6-10",Data_set[[#This Row],[Experience (in years)]]&lt;=20,"11-20",Data_set[[#This Row],[Experience (in years)]]&lt;=30,"21-30",Data_set[[#This Row],[Experience (in years)]]&lt;=40,"31-40",TRUE,"40+")</f>
        <v>31-40</v>
      </c>
      <c r="R354" t="str" cm="1">
        <f t="array" ref="R354">_xlfn.IFS(Data_set[[#This Row],[Mortgage]]=0,"0",Data_set[[#This Row],[Mortgage]]&lt;=100,"1-100",Data_set[[#This Row],[Mortgage]]&lt;=200,"101-200",Data_set[[#This Row],[Mortgage]]&lt;=300,"201-300",Data_set[[#This Row],[Mortgage]]&lt;=400,"301-400",TRUE,"400+")</f>
        <v>0</v>
      </c>
      <c r="S354" t="str" cm="1">
        <f t="array" ref="S354">_xlfn.IFS(Data_set[[#This Row],[CCAvg]]&lt;=2,"0-2",Data_set[[#This Row],[CCAvg]]&lt;=5,"3-5",Data_set[[#This Row],[CCAvg]]&lt;=8,"6-8",TRUE,"8+")</f>
        <v>0-2</v>
      </c>
      <c r="T354">
        <f>IF(Data_set[[#This Row],[Personal Loan]]="Yes",1,0)</f>
        <v>0</v>
      </c>
      <c r="U354" t="str" cm="1">
        <f t="array" ref="U354">_xlfn.IFS(Data_set[[#This Row],[Income (in K/year)]]&lt;50,"&lt;50K",Data_set[[#This Row],[Income (in K/year)]]&lt;75,"50K-75K",Data_set[[#This Row],[Income (in K/year)]]&lt;100,"75K-100K",Data_set[[#This Row],[Income (in K/year)]]&lt;150,"100K-150K",TRUE,"&gt;150K")</f>
        <v>50K-75K</v>
      </c>
    </row>
    <row r="355" spans="1:21" hidden="1" x14ac:dyDescent="0.3">
      <c r="A355">
        <v>2033</v>
      </c>
      <c r="B355">
        <v>62</v>
      </c>
      <c r="C355">
        <v>37</v>
      </c>
      <c r="D355">
        <v>32</v>
      </c>
      <c r="E355" t="s">
        <v>18</v>
      </c>
      <c r="F355">
        <v>90266</v>
      </c>
      <c r="G355">
        <v>3</v>
      </c>
      <c r="H355">
        <v>0.2</v>
      </c>
      <c r="I355" t="s">
        <v>15</v>
      </c>
      <c r="J355">
        <v>0</v>
      </c>
      <c r="K355" t="s">
        <v>16</v>
      </c>
      <c r="L355" t="s">
        <v>17</v>
      </c>
      <c r="M355" t="s">
        <v>16</v>
      </c>
      <c r="N355" t="s">
        <v>16</v>
      </c>
      <c r="O355" t="s">
        <v>17</v>
      </c>
      <c r="P355" t="str" cm="1">
        <f t="array" ref="P355">_xlfn.IFS(Data_set[[#This Row],[Age (in years)]]&lt;=30,"&lt;30",Data_set[[#This Row],[Age (in years)]]&lt;=40,"30-40",Data_set[[#This Row],[Age (in years)]]&lt;=50,"40-50",Data_set[[#This Row],[Age (in years)]]&lt;=60,"50-60",Data_set[[#This Row],[Age (in years)]]&gt;60,"&gt;60")</f>
        <v>&gt;60</v>
      </c>
      <c r="Q355" t="str" cm="1">
        <f t="array" ref="Q355">_xlfn.IFS(Data_set[[#This Row],[Experience (in years)]]&lt;=5,"0-5",Data_set[[#This Row],[Experience (in years)]]&lt;=10,"6-10",Data_set[[#This Row],[Experience (in years)]]&lt;=20,"11-20",Data_set[[#This Row],[Experience (in years)]]&lt;=30,"21-30",Data_set[[#This Row],[Experience (in years)]]&lt;=40,"31-40",TRUE,"40+")</f>
        <v>31-40</v>
      </c>
      <c r="R355" t="str" cm="1">
        <f t="array" ref="R355">_xlfn.IFS(Data_set[[#This Row],[Mortgage]]=0,"0",Data_set[[#This Row],[Mortgage]]&lt;=100,"1-100",Data_set[[#This Row],[Mortgage]]&lt;=200,"101-200",Data_set[[#This Row],[Mortgage]]&lt;=300,"201-300",Data_set[[#This Row],[Mortgage]]&lt;=400,"301-400",TRUE,"400+")</f>
        <v>0</v>
      </c>
      <c r="S355" t="str" cm="1">
        <f t="array" ref="S355">_xlfn.IFS(Data_set[[#This Row],[CCAvg]]&lt;=2,"0-2",Data_set[[#This Row],[CCAvg]]&lt;=5,"3-5",Data_set[[#This Row],[CCAvg]]&lt;=8,"6-8",TRUE,"8+")</f>
        <v>0-2</v>
      </c>
      <c r="T355">
        <f>IF(Data_set[[#This Row],[Personal Loan]]="Yes",1,0)</f>
        <v>0</v>
      </c>
      <c r="U355" t="str" cm="1">
        <f t="array" ref="U355">_xlfn.IFS(Data_set[[#This Row],[Income (in K/year)]]&lt;50,"&lt;50K",Data_set[[#This Row],[Income (in K/year)]]&lt;75,"50K-75K",Data_set[[#This Row],[Income (in K/year)]]&lt;100,"75K-100K",Data_set[[#This Row],[Income (in K/year)]]&lt;150,"100K-150K",TRUE,"&gt;150K")</f>
        <v>&lt;50K</v>
      </c>
    </row>
    <row r="356" spans="1:21" hidden="1" x14ac:dyDescent="0.3">
      <c r="A356">
        <v>2071</v>
      </c>
      <c r="B356">
        <v>62</v>
      </c>
      <c r="C356">
        <v>37</v>
      </c>
      <c r="D356">
        <v>95</v>
      </c>
      <c r="E356" t="s">
        <v>21</v>
      </c>
      <c r="F356">
        <v>91107</v>
      </c>
      <c r="G356">
        <v>3</v>
      </c>
      <c r="H356">
        <v>0.5</v>
      </c>
      <c r="I356" t="s">
        <v>15</v>
      </c>
      <c r="J356">
        <v>0</v>
      </c>
      <c r="K356" t="s">
        <v>16</v>
      </c>
      <c r="L356" t="s">
        <v>16</v>
      </c>
      <c r="M356" t="s">
        <v>16</v>
      </c>
      <c r="N356" t="s">
        <v>16</v>
      </c>
      <c r="O356" t="s">
        <v>16</v>
      </c>
      <c r="P356" t="str" cm="1">
        <f t="array" ref="P356">_xlfn.IFS(Data_set[[#This Row],[Age (in years)]]&lt;=30,"&lt;30",Data_set[[#This Row],[Age (in years)]]&lt;=40,"30-40",Data_set[[#This Row],[Age (in years)]]&lt;=50,"40-50",Data_set[[#This Row],[Age (in years)]]&lt;=60,"50-60",Data_set[[#This Row],[Age (in years)]]&gt;60,"&gt;60")</f>
        <v>&gt;60</v>
      </c>
      <c r="Q356" t="str" cm="1">
        <f t="array" ref="Q356">_xlfn.IFS(Data_set[[#This Row],[Experience (in years)]]&lt;=5,"0-5",Data_set[[#This Row],[Experience (in years)]]&lt;=10,"6-10",Data_set[[#This Row],[Experience (in years)]]&lt;=20,"11-20",Data_set[[#This Row],[Experience (in years)]]&lt;=30,"21-30",Data_set[[#This Row],[Experience (in years)]]&lt;=40,"31-40",TRUE,"40+")</f>
        <v>31-40</v>
      </c>
      <c r="R356" t="str" cm="1">
        <f t="array" ref="R356">_xlfn.IFS(Data_set[[#This Row],[Mortgage]]=0,"0",Data_set[[#This Row],[Mortgage]]&lt;=100,"1-100",Data_set[[#This Row],[Mortgage]]&lt;=200,"101-200",Data_set[[#This Row],[Mortgage]]&lt;=300,"201-300",Data_set[[#This Row],[Mortgage]]&lt;=400,"301-400",TRUE,"400+")</f>
        <v>0</v>
      </c>
      <c r="S356" t="str" cm="1">
        <f t="array" ref="S356">_xlfn.IFS(Data_set[[#This Row],[CCAvg]]&lt;=2,"0-2",Data_set[[#This Row],[CCAvg]]&lt;=5,"3-5",Data_set[[#This Row],[CCAvg]]&lt;=8,"6-8",TRUE,"8+")</f>
        <v>0-2</v>
      </c>
      <c r="T356">
        <f>IF(Data_set[[#This Row],[Personal Loan]]="Yes",1,0)</f>
        <v>0</v>
      </c>
      <c r="U356" t="str" cm="1">
        <f t="array" ref="U356">_xlfn.IFS(Data_set[[#This Row],[Income (in K/year)]]&lt;50,"&lt;50K",Data_set[[#This Row],[Income (in K/year)]]&lt;75,"50K-75K",Data_set[[#This Row],[Income (in K/year)]]&lt;100,"75K-100K",Data_set[[#This Row],[Income (in K/year)]]&lt;150,"100K-150K",TRUE,"&gt;150K")</f>
        <v>75K-100K</v>
      </c>
    </row>
    <row r="357" spans="1:21" hidden="1" x14ac:dyDescent="0.3">
      <c r="A357">
        <v>2107</v>
      </c>
      <c r="B357">
        <v>62</v>
      </c>
      <c r="C357">
        <v>38</v>
      </c>
      <c r="D357">
        <v>132</v>
      </c>
      <c r="E357" t="s">
        <v>14</v>
      </c>
      <c r="F357">
        <v>90210</v>
      </c>
      <c r="G357">
        <v>1</v>
      </c>
      <c r="H357">
        <v>2.9</v>
      </c>
      <c r="I357" t="s">
        <v>15</v>
      </c>
      <c r="J357">
        <v>0</v>
      </c>
      <c r="K357" t="s">
        <v>16</v>
      </c>
      <c r="L357" t="s">
        <v>16</v>
      </c>
      <c r="M357" t="s">
        <v>16</v>
      </c>
      <c r="N357" t="s">
        <v>16</v>
      </c>
      <c r="O357" t="s">
        <v>16</v>
      </c>
      <c r="P357" t="str" cm="1">
        <f t="array" ref="P357">_xlfn.IFS(Data_set[[#This Row],[Age (in years)]]&lt;=30,"&lt;30",Data_set[[#This Row],[Age (in years)]]&lt;=40,"30-40",Data_set[[#This Row],[Age (in years)]]&lt;=50,"40-50",Data_set[[#This Row],[Age (in years)]]&lt;=60,"50-60",Data_set[[#This Row],[Age (in years)]]&gt;60,"&gt;60")</f>
        <v>&gt;60</v>
      </c>
      <c r="Q357" t="str" cm="1">
        <f t="array" ref="Q357">_xlfn.IFS(Data_set[[#This Row],[Experience (in years)]]&lt;=5,"0-5",Data_set[[#This Row],[Experience (in years)]]&lt;=10,"6-10",Data_set[[#This Row],[Experience (in years)]]&lt;=20,"11-20",Data_set[[#This Row],[Experience (in years)]]&lt;=30,"21-30",Data_set[[#This Row],[Experience (in years)]]&lt;=40,"31-40",TRUE,"40+")</f>
        <v>31-40</v>
      </c>
      <c r="R357" t="str" cm="1">
        <f t="array" ref="R357">_xlfn.IFS(Data_set[[#This Row],[Mortgage]]=0,"0",Data_set[[#This Row],[Mortgage]]&lt;=100,"1-100",Data_set[[#This Row],[Mortgage]]&lt;=200,"101-200",Data_set[[#This Row],[Mortgage]]&lt;=300,"201-300",Data_set[[#This Row],[Mortgage]]&lt;=400,"301-400",TRUE,"400+")</f>
        <v>0</v>
      </c>
      <c r="S357" t="str" cm="1">
        <f t="array" ref="S357">_xlfn.IFS(Data_set[[#This Row],[CCAvg]]&lt;=2,"0-2",Data_set[[#This Row],[CCAvg]]&lt;=5,"3-5",Data_set[[#This Row],[CCAvg]]&lt;=8,"6-8",TRUE,"8+")</f>
        <v>3-5</v>
      </c>
      <c r="T357">
        <f>IF(Data_set[[#This Row],[Personal Loan]]="Yes",1,0)</f>
        <v>0</v>
      </c>
      <c r="U357" t="str" cm="1">
        <f t="array" ref="U357">_xlfn.IFS(Data_set[[#This Row],[Income (in K/year)]]&lt;50,"&lt;50K",Data_set[[#This Row],[Income (in K/year)]]&lt;75,"50K-75K",Data_set[[#This Row],[Income (in K/year)]]&lt;100,"75K-100K",Data_set[[#This Row],[Income (in K/year)]]&lt;150,"100K-150K",TRUE,"&gt;150K")</f>
        <v>100K-150K</v>
      </c>
    </row>
    <row r="358" spans="1:21" hidden="1" x14ac:dyDescent="0.3">
      <c r="A358">
        <v>2115</v>
      </c>
      <c r="B358">
        <v>62</v>
      </c>
      <c r="C358">
        <v>36</v>
      </c>
      <c r="D358">
        <v>69</v>
      </c>
      <c r="E358" t="s">
        <v>21</v>
      </c>
      <c r="F358">
        <v>95039</v>
      </c>
      <c r="G358">
        <v>2</v>
      </c>
      <c r="H358">
        <v>1.7</v>
      </c>
      <c r="I358" t="s">
        <v>19</v>
      </c>
      <c r="J358">
        <v>0</v>
      </c>
      <c r="K358" t="s">
        <v>16</v>
      </c>
      <c r="L358" t="s">
        <v>16</v>
      </c>
      <c r="M358" t="s">
        <v>16</v>
      </c>
      <c r="N358" t="s">
        <v>17</v>
      </c>
      <c r="O358" t="s">
        <v>16</v>
      </c>
      <c r="P358" t="str" cm="1">
        <f t="array" ref="P358">_xlfn.IFS(Data_set[[#This Row],[Age (in years)]]&lt;=30,"&lt;30",Data_set[[#This Row],[Age (in years)]]&lt;=40,"30-40",Data_set[[#This Row],[Age (in years)]]&lt;=50,"40-50",Data_set[[#This Row],[Age (in years)]]&lt;=60,"50-60",Data_set[[#This Row],[Age (in years)]]&gt;60,"&gt;60")</f>
        <v>&gt;60</v>
      </c>
      <c r="Q358" t="str" cm="1">
        <f t="array" ref="Q358">_xlfn.IFS(Data_set[[#This Row],[Experience (in years)]]&lt;=5,"0-5",Data_set[[#This Row],[Experience (in years)]]&lt;=10,"6-10",Data_set[[#This Row],[Experience (in years)]]&lt;=20,"11-20",Data_set[[#This Row],[Experience (in years)]]&lt;=30,"21-30",Data_set[[#This Row],[Experience (in years)]]&lt;=40,"31-40",TRUE,"40+")</f>
        <v>31-40</v>
      </c>
      <c r="R358" t="str" cm="1">
        <f t="array" ref="R358">_xlfn.IFS(Data_set[[#This Row],[Mortgage]]=0,"0",Data_set[[#This Row],[Mortgage]]&lt;=100,"1-100",Data_set[[#This Row],[Mortgage]]&lt;=200,"101-200",Data_set[[#This Row],[Mortgage]]&lt;=300,"201-300",Data_set[[#This Row],[Mortgage]]&lt;=400,"301-400",TRUE,"400+")</f>
        <v>0</v>
      </c>
      <c r="S358" t="str" cm="1">
        <f t="array" ref="S358">_xlfn.IFS(Data_set[[#This Row],[CCAvg]]&lt;=2,"0-2",Data_set[[#This Row],[CCAvg]]&lt;=5,"3-5",Data_set[[#This Row],[CCAvg]]&lt;=8,"6-8",TRUE,"8+")</f>
        <v>0-2</v>
      </c>
      <c r="T358">
        <f>IF(Data_set[[#This Row],[Personal Loan]]="Yes",1,0)</f>
        <v>0</v>
      </c>
      <c r="U358" t="str" cm="1">
        <f t="array" ref="U358">_xlfn.IFS(Data_set[[#This Row],[Income (in K/year)]]&lt;50,"&lt;50K",Data_set[[#This Row],[Income (in K/year)]]&lt;75,"50K-75K",Data_set[[#This Row],[Income (in K/year)]]&lt;100,"75K-100K",Data_set[[#This Row],[Income (in K/year)]]&lt;150,"100K-150K",TRUE,"&gt;150K")</f>
        <v>50K-75K</v>
      </c>
    </row>
    <row r="359" spans="1:21" hidden="1" x14ac:dyDescent="0.3">
      <c r="A359">
        <v>2151</v>
      </c>
      <c r="B359">
        <v>62</v>
      </c>
      <c r="C359">
        <v>38</v>
      </c>
      <c r="D359">
        <v>54</v>
      </c>
      <c r="E359" t="s">
        <v>21</v>
      </c>
      <c r="F359">
        <v>91320</v>
      </c>
      <c r="G359">
        <v>1</v>
      </c>
      <c r="H359">
        <v>0.8</v>
      </c>
      <c r="I359" t="s">
        <v>15</v>
      </c>
      <c r="J359">
        <v>0</v>
      </c>
      <c r="K359" t="s">
        <v>16</v>
      </c>
      <c r="L359" t="s">
        <v>17</v>
      </c>
      <c r="M359" t="s">
        <v>16</v>
      </c>
      <c r="N359" t="s">
        <v>16</v>
      </c>
      <c r="O359" t="s">
        <v>17</v>
      </c>
      <c r="P359" t="str" cm="1">
        <f t="array" ref="P359">_xlfn.IFS(Data_set[[#This Row],[Age (in years)]]&lt;=30,"&lt;30",Data_set[[#This Row],[Age (in years)]]&lt;=40,"30-40",Data_set[[#This Row],[Age (in years)]]&lt;=50,"40-50",Data_set[[#This Row],[Age (in years)]]&lt;=60,"50-60",Data_set[[#This Row],[Age (in years)]]&gt;60,"&gt;60")</f>
        <v>&gt;60</v>
      </c>
      <c r="Q359" t="str" cm="1">
        <f t="array" ref="Q359">_xlfn.IFS(Data_set[[#This Row],[Experience (in years)]]&lt;=5,"0-5",Data_set[[#This Row],[Experience (in years)]]&lt;=10,"6-10",Data_set[[#This Row],[Experience (in years)]]&lt;=20,"11-20",Data_set[[#This Row],[Experience (in years)]]&lt;=30,"21-30",Data_set[[#This Row],[Experience (in years)]]&lt;=40,"31-40",TRUE,"40+")</f>
        <v>31-40</v>
      </c>
      <c r="R359" t="str" cm="1">
        <f t="array" ref="R359">_xlfn.IFS(Data_set[[#This Row],[Mortgage]]=0,"0",Data_set[[#This Row],[Mortgage]]&lt;=100,"1-100",Data_set[[#This Row],[Mortgage]]&lt;=200,"101-200",Data_set[[#This Row],[Mortgage]]&lt;=300,"201-300",Data_set[[#This Row],[Mortgage]]&lt;=400,"301-400",TRUE,"400+")</f>
        <v>0</v>
      </c>
      <c r="S359" t="str" cm="1">
        <f t="array" ref="S359">_xlfn.IFS(Data_set[[#This Row],[CCAvg]]&lt;=2,"0-2",Data_set[[#This Row],[CCAvg]]&lt;=5,"3-5",Data_set[[#This Row],[CCAvg]]&lt;=8,"6-8",TRUE,"8+")</f>
        <v>0-2</v>
      </c>
      <c r="T359">
        <f>IF(Data_set[[#This Row],[Personal Loan]]="Yes",1,0)</f>
        <v>0</v>
      </c>
      <c r="U359" t="str" cm="1">
        <f t="array" ref="U359">_xlfn.IFS(Data_set[[#This Row],[Income (in K/year)]]&lt;50,"&lt;50K",Data_set[[#This Row],[Income (in K/year)]]&lt;75,"50K-75K",Data_set[[#This Row],[Income (in K/year)]]&lt;100,"75K-100K",Data_set[[#This Row],[Income (in K/year)]]&lt;150,"100K-150K",TRUE,"&gt;150K")</f>
        <v>50K-75K</v>
      </c>
    </row>
    <row r="360" spans="1:21" hidden="1" x14ac:dyDescent="0.3">
      <c r="A360">
        <v>2153</v>
      </c>
      <c r="B360">
        <v>62</v>
      </c>
      <c r="C360">
        <v>38</v>
      </c>
      <c r="D360">
        <v>30</v>
      </c>
      <c r="E360" t="s">
        <v>18</v>
      </c>
      <c r="F360">
        <v>94304</v>
      </c>
      <c r="G360">
        <v>3</v>
      </c>
      <c r="H360">
        <v>0.1</v>
      </c>
      <c r="I360" t="s">
        <v>19</v>
      </c>
      <c r="J360">
        <v>128</v>
      </c>
      <c r="K360" t="s">
        <v>16</v>
      </c>
      <c r="L360" t="s">
        <v>16</v>
      </c>
      <c r="M360" t="s">
        <v>16</v>
      </c>
      <c r="N360" t="s">
        <v>17</v>
      </c>
      <c r="O360" t="s">
        <v>16</v>
      </c>
      <c r="P360" t="str" cm="1">
        <f t="array" ref="P360">_xlfn.IFS(Data_set[[#This Row],[Age (in years)]]&lt;=30,"&lt;30",Data_set[[#This Row],[Age (in years)]]&lt;=40,"30-40",Data_set[[#This Row],[Age (in years)]]&lt;=50,"40-50",Data_set[[#This Row],[Age (in years)]]&lt;=60,"50-60",Data_set[[#This Row],[Age (in years)]]&gt;60,"&gt;60")</f>
        <v>&gt;60</v>
      </c>
      <c r="Q360" t="str" cm="1">
        <f t="array" ref="Q360">_xlfn.IFS(Data_set[[#This Row],[Experience (in years)]]&lt;=5,"0-5",Data_set[[#This Row],[Experience (in years)]]&lt;=10,"6-10",Data_set[[#This Row],[Experience (in years)]]&lt;=20,"11-20",Data_set[[#This Row],[Experience (in years)]]&lt;=30,"21-30",Data_set[[#This Row],[Experience (in years)]]&lt;=40,"31-40",TRUE,"40+")</f>
        <v>31-40</v>
      </c>
      <c r="R360" t="str" cm="1">
        <f t="array" ref="R360">_xlfn.IFS(Data_set[[#This Row],[Mortgage]]=0,"0",Data_set[[#This Row],[Mortgage]]&lt;=100,"1-100",Data_set[[#This Row],[Mortgage]]&lt;=200,"101-200",Data_set[[#This Row],[Mortgage]]&lt;=300,"201-300",Data_set[[#This Row],[Mortgage]]&lt;=400,"301-400",TRUE,"400+")</f>
        <v>101-200</v>
      </c>
      <c r="S360" t="str" cm="1">
        <f t="array" ref="S360">_xlfn.IFS(Data_set[[#This Row],[CCAvg]]&lt;=2,"0-2",Data_set[[#This Row],[CCAvg]]&lt;=5,"3-5",Data_set[[#This Row],[CCAvg]]&lt;=8,"6-8",TRUE,"8+")</f>
        <v>0-2</v>
      </c>
      <c r="T360">
        <f>IF(Data_set[[#This Row],[Personal Loan]]="Yes",1,0)</f>
        <v>0</v>
      </c>
      <c r="U360" t="str" cm="1">
        <f t="array" ref="U360">_xlfn.IFS(Data_set[[#This Row],[Income (in K/year)]]&lt;50,"&lt;50K",Data_set[[#This Row],[Income (in K/year)]]&lt;75,"50K-75K",Data_set[[#This Row],[Income (in K/year)]]&lt;100,"75K-100K",Data_set[[#This Row],[Income (in K/year)]]&lt;150,"100K-150K",TRUE,"&gt;150K")</f>
        <v>&lt;50K</v>
      </c>
    </row>
    <row r="361" spans="1:21" hidden="1" x14ac:dyDescent="0.3">
      <c r="A361">
        <v>2156</v>
      </c>
      <c r="B361">
        <v>62</v>
      </c>
      <c r="C361">
        <v>38</v>
      </c>
      <c r="D361">
        <v>154</v>
      </c>
      <c r="E361" t="s">
        <v>14</v>
      </c>
      <c r="F361">
        <v>94305</v>
      </c>
      <c r="G361">
        <v>1</v>
      </c>
      <c r="H361">
        <v>2.9</v>
      </c>
      <c r="I361" t="s">
        <v>15</v>
      </c>
      <c r="J361">
        <v>0</v>
      </c>
      <c r="K361" t="s">
        <v>16</v>
      </c>
      <c r="L361" t="s">
        <v>16</v>
      </c>
      <c r="M361" t="s">
        <v>16</v>
      </c>
      <c r="N361" t="s">
        <v>17</v>
      </c>
      <c r="O361" t="s">
        <v>16</v>
      </c>
      <c r="P361" t="str" cm="1">
        <f t="array" ref="P361">_xlfn.IFS(Data_set[[#This Row],[Age (in years)]]&lt;=30,"&lt;30",Data_set[[#This Row],[Age (in years)]]&lt;=40,"30-40",Data_set[[#This Row],[Age (in years)]]&lt;=50,"40-50",Data_set[[#This Row],[Age (in years)]]&lt;=60,"50-60",Data_set[[#This Row],[Age (in years)]]&gt;60,"&gt;60")</f>
        <v>&gt;60</v>
      </c>
      <c r="Q361" t="str" cm="1">
        <f t="array" ref="Q361">_xlfn.IFS(Data_set[[#This Row],[Experience (in years)]]&lt;=5,"0-5",Data_set[[#This Row],[Experience (in years)]]&lt;=10,"6-10",Data_set[[#This Row],[Experience (in years)]]&lt;=20,"11-20",Data_set[[#This Row],[Experience (in years)]]&lt;=30,"21-30",Data_set[[#This Row],[Experience (in years)]]&lt;=40,"31-40",TRUE,"40+")</f>
        <v>31-40</v>
      </c>
      <c r="R361" t="str" cm="1">
        <f t="array" ref="R361">_xlfn.IFS(Data_set[[#This Row],[Mortgage]]=0,"0",Data_set[[#This Row],[Mortgage]]&lt;=100,"1-100",Data_set[[#This Row],[Mortgage]]&lt;=200,"101-200",Data_set[[#This Row],[Mortgage]]&lt;=300,"201-300",Data_set[[#This Row],[Mortgage]]&lt;=400,"301-400",TRUE,"400+")</f>
        <v>0</v>
      </c>
      <c r="S361" t="str" cm="1">
        <f t="array" ref="S361">_xlfn.IFS(Data_set[[#This Row],[CCAvg]]&lt;=2,"0-2",Data_set[[#This Row],[CCAvg]]&lt;=5,"3-5",Data_set[[#This Row],[CCAvg]]&lt;=8,"6-8",TRUE,"8+")</f>
        <v>3-5</v>
      </c>
      <c r="T361">
        <f>IF(Data_set[[#This Row],[Personal Loan]]="Yes",1,0)</f>
        <v>0</v>
      </c>
      <c r="U361" t="str" cm="1">
        <f t="array" ref="U361">_xlfn.IFS(Data_set[[#This Row],[Income (in K/year)]]&lt;50,"&lt;50K",Data_set[[#This Row],[Income (in K/year)]]&lt;75,"50K-75K",Data_set[[#This Row],[Income (in K/year)]]&lt;100,"75K-100K",Data_set[[#This Row],[Income (in K/year)]]&lt;150,"100K-150K",TRUE,"&gt;150K")</f>
        <v>&gt;150K</v>
      </c>
    </row>
    <row r="362" spans="1:21" x14ac:dyDescent="0.3">
      <c r="A362">
        <v>2185</v>
      </c>
      <c r="B362">
        <v>62</v>
      </c>
      <c r="C362">
        <v>36</v>
      </c>
      <c r="D362">
        <v>183</v>
      </c>
      <c r="E362" t="s">
        <v>14</v>
      </c>
      <c r="F362">
        <v>90095</v>
      </c>
      <c r="G362">
        <v>2</v>
      </c>
      <c r="H362">
        <v>3.4</v>
      </c>
      <c r="I362" t="s">
        <v>19</v>
      </c>
      <c r="J362">
        <v>0</v>
      </c>
      <c r="K362" t="s">
        <v>17</v>
      </c>
      <c r="L362" t="s">
        <v>16</v>
      </c>
      <c r="M362" t="s">
        <v>16</v>
      </c>
      <c r="N362" t="s">
        <v>16</v>
      </c>
      <c r="O362" t="s">
        <v>16</v>
      </c>
      <c r="P362" t="str" cm="1">
        <f t="array" ref="P362">_xlfn.IFS(Data_set[[#This Row],[Age (in years)]]&lt;=30,"&lt;30",Data_set[[#This Row],[Age (in years)]]&lt;=40,"30-40",Data_set[[#This Row],[Age (in years)]]&lt;=50,"40-50",Data_set[[#This Row],[Age (in years)]]&lt;=60,"50-60",Data_set[[#This Row],[Age (in years)]]&gt;60,"&gt;60")</f>
        <v>&gt;60</v>
      </c>
      <c r="Q362" t="str" cm="1">
        <f t="array" ref="Q362">_xlfn.IFS(Data_set[[#This Row],[Experience (in years)]]&lt;=5,"0-5",Data_set[[#This Row],[Experience (in years)]]&lt;=10,"6-10",Data_set[[#This Row],[Experience (in years)]]&lt;=20,"11-20",Data_set[[#This Row],[Experience (in years)]]&lt;=30,"21-30",Data_set[[#This Row],[Experience (in years)]]&lt;=40,"31-40",TRUE,"40+")</f>
        <v>31-40</v>
      </c>
      <c r="R362" t="str" cm="1">
        <f t="array" ref="R362">_xlfn.IFS(Data_set[[#This Row],[Mortgage]]=0,"0",Data_set[[#This Row],[Mortgage]]&lt;=100,"1-100",Data_set[[#This Row],[Mortgage]]&lt;=200,"101-200",Data_set[[#This Row],[Mortgage]]&lt;=300,"201-300",Data_set[[#This Row],[Mortgage]]&lt;=400,"301-400",TRUE,"400+")</f>
        <v>0</v>
      </c>
      <c r="S362" t="str" cm="1">
        <f t="array" ref="S362">_xlfn.IFS(Data_set[[#This Row],[CCAvg]]&lt;=2,"0-2",Data_set[[#This Row],[CCAvg]]&lt;=5,"3-5",Data_set[[#This Row],[CCAvg]]&lt;=8,"6-8",TRUE,"8+")</f>
        <v>3-5</v>
      </c>
      <c r="T362">
        <f>IF(Data_set[[#This Row],[Personal Loan]]="Yes",1,0)</f>
        <v>1</v>
      </c>
      <c r="U362" t="str" cm="1">
        <f t="array" ref="U362">_xlfn.IFS(Data_set[[#This Row],[Income (in K/year)]]&lt;50,"&lt;50K",Data_set[[#This Row],[Income (in K/year)]]&lt;75,"50K-75K",Data_set[[#This Row],[Income (in K/year)]]&lt;100,"75K-100K",Data_set[[#This Row],[Income (in K/year)]]&lt;150,"100K-150K",TRUE,"&gt;150K")</f>
        <v>&gt;150K</v>
      </c>
    </row>
    <row r="363" spans="1:21" hidden="1" x14ac:dyDescent="0.3">
      <c r="A363">
        <v>2287</v>
      </c>
      <c r="B363">
        <v>62</v>
      </c>
      <c r="C363">
        <v>36</v>
      </c>
      <c r="D363">
        <v>42</v>
      </c>
      <c r="E363" t="s">
        <v>18</v>
      </c>
      <c r="F363">
        <v>94122</v>
      </c>
      <c r="G363">
        <v>1</v>
      </c>
      <c r="H363">
        <v>0.5</v>
      </c>
      <c r="I363" t="s">
        <v>19</v>
      </c>
      <c r="J363">
        <v>128</v>
      </c>
      <c r="K363" t="s">
        <v>16</v>
      </c>
      <c r="L363" t="s">
        <v>16</v>
      </c>
      <c r="M363" t="s">
        <v>16</v>
      </c>
      <c r="N363" t="s">
        <v>17</v>
      </c>
      <c r="O363" t="s">
        <v>16</v>
      </c>
      <c r="P363" t="str" cm="1">
        <f t="array" ref="P363">_xlfn.IFS(Data_set[[#This Row],[Age (in years)]]&lt;=30,"&lt;30",Data_set[[#This Row],[Age (in years)]]&lt;=40,"30-40",Data_set[[#This Row],[Age (in years)]]&lt;=50,"40-50",Data_set[[#This Row],[Age (in years)]]&lt;=60,"50-60",Data_set[[#This Row],[Age (in years)]]&gt;60,"&gt;60")</f>
        <v>&gt;60</v>
      </c>
      <c r="Q363" t="str" cm="1">
        <f t="array" ref="Q363">_xlfn.IFS(Data_set[[#This Row],[Experience (in years)]]&lt;=5,"0-5",Data_set[[#This Row],[Experience (in years)]]&lt;=10,"6-10",Data_set[[#This Row],[Experience (in years)]]&lt;=20,"11-20",Data_set[[#This Row],[Experience (in years)]]&lt;=30,"21-30",Data_set[[#This Row],[Experience (in years)]]&lt;=40,"31-40",TRUE,"40+")</f>
        <v>31-40</v>
      </c>
      <c r="R363" t="str" cm="1">
        <f t="array" ref="R363">_xlfn.IFS(Data_set[[#This Row],[Mortgage]]=0,"0",Data_set[[#This Row],[Mortgage]]&lt;=100,"1-100",Data_set[[#This Row],[Mortgage]]&lt;=200,"101-200",Data_set[[#This Row],[Mortgage]]&lt;=300,"201-300",Data_set[[#This Row],[Mortgage]]&lt;=400,"301-400",TRUE,"400+")</f>
        <v>101-200</v>
      </c>
      <c r="S363" t="str" cm="1">
        <f t="array" ref="S363">_xlfn.IFS(Data_set[[#This Row],[CCAvg]]&lt;=2,"0-2",Data_set[[#This Row],[CCAvg]]&lt;=5,"3-5",Data_set[[#This Row],[CCAvg]]&lt;=8,"6-8",TRUE,"8+")</f>
        <v>0-2</v>
      </c>
      <c r="T363">
        <f>IF(Data_set[[#This Row],[Personal Loan]]="Yes",1,0)</f>
        <v>0</v>
      </c>
      <c r="U363" t="str" cm="1">
        <f t="array" ref="U363">_xlfn.IFS(Data_set[[#This Row],[Income (in K/year)]]&lt;50,"&lt;50K",Data_set[[#This Row],[Income (in K/year)]]&lt;75,"50K-75K",Data_set[[#This Row],[Income (in K/year)]]&lt;100,"75K-100K",Data_set[[#This Row],[Income (in K/year)]]&lt;150,"100K-150K",TRUE,"&gt;150K")</f>
        <v>&lt;50K</v>
      </c>
    </row>
    <row r="364" spans="1:21" hidden="1" x14ac:dyDescent="0.3">
      <c r="A364">
        <v>2300</v>
      </c>
      <c r="B364">
        <v>62</v>
      </c>
      <c r="C364">
        <v>37</v>
      </c>
      <c r="D364">
        <v>15</v>
      </c>
      <c r="E364" t="s">
        <v>18</v>
      </c>
      <c r="F364">
        <v>94583</v>
      </c>
      <c r="G364">
        <v>3</v>
      </c>
      <c r="H364">
        <v>0.1</v>
      </c>
      <c r="I364" t="s">
        <v>19</v>
      </c>
      <c r="J364">
        <v>91</v>
      </c>
      <c r="K364" t="s">
        <v>16</v>
      </c>
      <c r="L364" t="s">
        <v>16</v>
      </c>
      <c r="M364" t="s">
        <v>16</v>
      </c>
      <c r="N364" t="s">
        <v>16</v>
      </c>
      <c r="O364" t="s">
        <v>16</v>
      </c>
      <c r="P364" t="str" cm="1">
        <f t="array" ref="P364">_xlfn.IFS(Data_set[[#This Row],[Age (in years)]]&lt;=30,"&lt;30",Data_set[[#This Row],[Age (in years)]]&lt;=40,"30-40",Data_set[[#This Row],[Age (in years)]]&lt;=50,"40-50",Data_set[[#This Row],[Age (in years)]]&lt;=60,"50-60",Data_set[[#This Row],[Age (in years)]]&gt;60,"&gt;60")</f>
        <v>&gt;60</v>
      </c>
      <c r="Q364" t="str" cm="1">
        <f t="array" ref="Q364">_xlfn.IFS(Data_set[[#This Row],[Experience (in years)]]&lt;=5,"0-5",Data_set[[#This Row],[Experience (in years)]]&lt;=10,"6-10",Data_set[[#This Row],[Experience (in years)]]&lt;=20,"11-20",Data_set[[#This Row],[Experience (in years)]]&lt;=30,"21-30",Data_set[[#This Row],[Experience (in years)]]&lt;=40,"31-40",TRUE,"40+")</f>
        <v>31-40</v>
      </c>
      <c r="R364" t="str" cm="1">
        <f t="array" ref="R364">_xlfn.IFS(Data_set[[#This Row],[Mortgage]]=0,"0",Data_set[[#This Row],[Mortgage]]&lt;=100,"1-100",Data_set[[#This Row],[Mortgage]]&lt;=200,"101-200",Data_set[[#This Row],[Mortgage]]&lt;=300,"201-300",Data_set[[#This Row],[Mortgage]]&lt;=400,"301-400",TRUE,"400+")</f>
        <v>1-100</v>
      </c>
      <c r="S364" t="str" cm="1">
        <f t="array" ref="S364">_xlfn.IFS(Data_set[[#This Row],[CCAvg]]&lt;=2,"0-2",Data_set[[#This Row],[CCAvg]]&lt;=5,"3-5",Data_set[[#This Row],[CCAvg]]&lt;=8,"6-8",TRUE,"8+")</f>
        <v>0-2</v>
      </c>
      <c r="T364">
        <f>IF(Data_set[[#This Row],[Personal Loan]]="Yes",1,0)</f>
        <v>0</v>
      </c>
      <c r="U364" t="str" cm="1">
        <f t="array" ref="U364">_xlfn.IFS(Data_set[[#This Row],[Income (in K/year)]]&lt;50,"&lt;50K",Data_set[[#This Row],[Income (in K/year)]]&lt;75,"50K-75K",Data_set[[#This Row],[Income (in K/year)]]&lt;100,"75K-100K",Data_set[[#This Row],[Income (in K/year)]]&lt;150,"100K-150K",TRUE,"&gt;150K")</f>
        <v>&lt;50K</v>
      </c>
    </row>
    <row r="365" spans="1:21" hidden="1" x14ac:dyDescent="0.3">
      <c r="A365">
        <v>2312</v>
      </c>
      <c r="B365">
        <v>62</v>
      </c>
      <c r="C365">
        <v>37</v>
      </c>
      <c r="D365">
        <v>115</v>
      </c>
      <c r="E365" t="s">
        <v>14</v>
      </c>
      <c r="F365">
        <v>90245</v>
      </c>
      <c r="G365">
        <v>4</v>
      </c>
      <c r="H365">
        <v>3.4</v>
      </c>
      <c r="I365" t="s">
        <v>20</v>
      </c>
      <c r="J365">
        <v>0</v>
      </c>
      <c r="K365" t="s">
        <v>16</v>
      </c>
      <c r="L365" t="s">
        <v>16</v>
      </c>
      <c r="M365" t="s">
        <v>16</v>
      </c>
      <c r="N365" t="s">
        <v>17</v>
      </c>
      <c r="O365" t="s">
        <v>17</v>
      </c>
      <c r="P365" t="str" cm="1">
        <f t="array" ref="P365">_xlfn.IFS(Data_set[[#This Row],[Age (in years)]]&lt;=30,"&lt;30",Data_set[[#This Row],[Age (in years)]]&lt;=40,"30-40",Data_set[[#This Row],[Age (in years)]]&lt;=50,"40-50",Data_set[[#This Row],[Age (in years)]]&lt;=60,"50-60",Data_set[[#This Row],[Age (in years)]]&gt;60,"&gt;60")</f>
        <v>&gt;60</v>
      </c>
      <c r="Q365" t="str" cm="1">
        <f t="array" ref="Q365">_xlfn.IFS(Data_set[[#This Row],[Experience (in years)]]&lt;=5,"0-5",Data_set[[#This Row],[Experience (in years)]]&lt;=10,"6-10",Data_set[[#This Row],[Experience (in years)]]&lt;=20,"11-20",Data_set[[#This Row],[Experience (in years)]]&lt;=30,"21-30",Data_set[[#This Row],[Experience (in years)]]&lt;=40,"31-40",TRUE,"40+")</f>
        <v>31-40</v>
      </c>
      <c r="R365" t="str" cm="1">
        <f t="array" ref="R365">_xlfn.IFS(Data_set[[#This Row],[Mortgage]]=0,"0",Data_set[[#This Row],[Mortgage]]&lt;=100,"1-100",Data_set[[#This Row],[Mortgage]]&lt;=200,"101-200",Data_set[[#This Row],[Mortgage]]&lt;=300,"201-300",Data_set[[#This Row],[Mortgage]]&lt;=400,"301-400",TRUE,"400+")</f>
        <v>0</v>
      </c>
      <c r="S365" t="str" cm="1">
        <f t="array" ref="S365">_xlfn.IFS(Data_set[[#This Row],[CCAvg]]&lt;=2,"0-2",Data_set[[#This Row],[CCAvg]]&lt;=5,"3-5",Data_set[[#This Row],[CCAvg]]&lt;=8,"6-8",TRUE,"8+")</f>
        <v>3-5</v>
      </c>
      <c r="T365">
        <f>IF(Data_set[[#This Row],[Personal Loan]]="Yes",1,0)</f>
        <v>0</v>
      </c>
      <c r="U365" t="str" cm="1">
        <f t="array" ref="U365">_xlfn.IFS(Data_set[[#This Row],[Income (in K/year)]]&lt;50,"&lt;50K",Data_set[[#This Row],[Income (in K/year)]]&lt;75,"50K-75K",Data_set[[#This Row],[Income (in K/year)]]&lt;100,"75K-100K",Data_set[[#This Row],[Income (in K/year)]]&lt;150,"100K-150K",TRUE,"&gt;150K")</f>
        <v>100K-150K</v>
      </c>
    </row>
    <row r="366" spans="1:21" hidden="1" x14ac:dyDescent="0.3">
      <c r="A366">
        <v>2323</v>
      </c>
      <c r="B366">
        <v>62</v>
      </c>
      <c r="C366">
        <v>37</v>
      </c>
      <c r="D366">
        <v>129</v>
      </c>
      <c r="E366" t="s">
        <v>14</v>
      </c>
      <c r="F366">
        <v>94143</v>
      </c>
      <c r="G366">
        <v>1</v>
      </c>
      <c r="H366">
        <v>1.3</v>
      </c>
      <c r="I366" t="s">
        <v>15</v>
      </c>
      <c r="J366">
        <v>0</v>
      </c>
      <c r="K366" t="s">
        <v>16</v>
      </c>
      <c r="L366" t="s">
        <v>16</v>
      </c>
      <c r="M366" t="s">
        <v>16</v>
      </c>
      <c r="N366" t="s">
        <v>17</v>
      </c>
      <c r="O366" t="s">
        <v>16</v>
      </c>
      <c r="P366" t="str" cm="1">
        <f t="array" ref="P366">_xlfn.IFS(Data_set[[#This Row],[Age (in years)]]&lt;=30,"&lt;30",Data_set[[#This Row],[Age (in years)]]&lt;=40,"30-40",Data_set[[#This Row],[Age (in years)]]&lt;=50,"40-50",Data_set[[#This Row],[Age (in years)]]&lt;=60,"50-60",Data_set[[#This Row],[Age (in years)]]&gt;60,"&gt;60")</f>
        <v>&gt;60</v>
      </c>
      <c r="Q366" t="str" cm="1">
        <f t="array" ref="Q366">_xlfn.IFS(Data_set[[#This Row],[Experience (in years)]]&lt;=5,"0-5",Data_set[[#This Row],[Experience (in years)]]&lt;=10,"6-10",Data_set[[#This Row],[Experience (in years)]]&lt;=20,"11-20",Data_set[[#This Row],[Experience (in years)]]&lt;=30,"21-30",Data_set[[#This Row],[Experience (in years)]]&lt;=40,"31-40",TRUE,"40+")</f>
        <v>31-40</v>
      </c>
      <c r="R366" t="str" cm="1">
        <f t="array" ref="R366">_xlfn.IFS(Data_set[[#This Row],[Mortgage]]=0,"0",Data_set[[#This Row],[Mortgage]]&lt;=100,"1-100",Data_set[[#This Row],[Mortgage]]&lt;=200,"101-200",Data_set[[#This Row],[Mortgage]]&lt;=300,"201-300",Data_set[[#This Row],[Mortgage]]&lt;=400,"301-400",TRUE,"400+")</f>
        <v>0</v>
      </c>
      <c r="S366" t="str" cm="1">
        <f t="array" ref="S366">_xlfn.IFS(Data_set[[#This Row],[CCAvg]]&lt;=2,"0-2",Data_set[[#This Row],[CCAvg]]&lt;=5,"3-5",Data_set[[#This Row],[CCAvg]]&lt;=8,"6-8",TRUE,"8+")</f>
        <v>0-2</v>
      </c>
      <c r="T366">
        <f>IF(Data_set[[#This Row],[Personal Loan]]="Yes",1,0)</f>
        <v>0</v>
      </c>
      <c r="U366" t="str" cm="1">
        <f t="array" ref="U366">_xlfn.IFS(Data_set[[#This Row],[Income (in K/year)]]&lt;50,"&lt;50K",Data_set[[#This Row],[Income (in K/year)]]&lt;75,"50K-75K",Data_set[[#This Row],[Income (in K/year)]]&lt;100,"75K-100K",Data_set[[#This Row],[Income (in K/year)]]&lt;150,"100K-150K",TRUE,"&gt;150K")</f>
        <v>100K-150K</v>
      </c>
    </row>
    <row r="367" spans="1:21" hidden="1" x14ac:dyDescent="0.3">
      <c r="A367">
        <v>2343</v>
      </c>
      <c r="B367">
        <v>62</v>
      </c>
      <c r="C367">
        <v>37</v>
      </c>
      <c r="D367">
        <v>92</v>
      </c>
      <c r="E367" t="s">
        <v>21</v>
      </c>
      <c r="F367">
        <v>94608</v>
      </c>
      <c r="G367">
        <v>3</v>
      </c>
      <c r="H367">
        <v>0.5</v>
      </c>
      <c r="I367" t="s">
        <v>15</v>
      </c>
      <c r="J367">
        <v>310</v>
      </c>
      <c r="K367" t="s">
        <v>16</v>
      </c>
      <c r="L367" t="s">
        <v>16</v>
      </c>
      <c r="M367" t="s">
        <v>16</v>
      </c>
      <c r="N367" t="s">
        <v>17</v>
      </c>
      <c r="O367" t="s">
        <v>16</v>
      </c>
      <c r="P367" t="str" cm="1">
        <f t="array" ref="P367">_xlfn.IFS(Data_set[[#This Row],[Age (in years)]]&lt;=30,"&lt;30",Data_set[[#This Row],[Age (in years)]]&lt;=40,"30-40",Data_set[[#This Row],[Age (in years)]]&lt;=50,"40-50",Data_set[[#This Row],[Age (in years)]]&lt;=60,"50-60",Data_set[[#This Row],[Age (in years)]]&gt;60,"&gt;60")</f>
        <v>&gt;60</v>
      </c>
      <c r="Q367" t="str" cm="1">
        <f t="array" ref="Q367">_xlfn.IFS(Data_set[[#This Row],[Experience (in years)]]&lt;=5,"0-5",Data_set[[#This Row],[Experience (in years)]]&lt;=10,"6-10",Data_set[[#This Row],[Experience (in years)]]&lt;=20,"11-20",Data_set[[#This Row],[Experience (in years)]]&lt;=30,"21-30",Data_set[[#This Row],[Experience (in years)]]&lt;=40,"31-40",TRUE,"40+")</f>
        <v>31-40</v>
      </c>
      <c r="R367" t="str" cm="1">
        <f t="array" ref="R367">_xlfn.IFS(Data_set[[#This Row],[Mortgage]]=0,"0",Data_set[[#This Row],[Mortgage]]&lt;=100,"1-100",Data_set[[#This Row],[Mortgage]]&lt;=200,"101-200",Data_set[[#This Row],[Mortgage]]&lt;=300,"201-300",Data_set[[#This Row],[Mortgage]]&lt;=400,"301-400",TRUE,"400+")</f>
        <v>301-400</v>
      </c>
      <c r="S367" t="str" cm="1">
        <f t="array" ref="S367">_xlfn.IFS(Data_set[[#This Row],[CCAvg]]&lt;=2,"0-2",Data_set[[#This Row],[CCAvg]]&lt;=5,"3-5",Data_set[[#This Row],[CCAvg]]&lt;=8,"6-8",TRUE,"8+")</f>
        <v>0-2</v>
      </c>
      <c r="T367">
        <f>IF(Data_set[[#This Row],[Personal Loan]]="Yes",1,0)</f>
        <v>0</v>
      </c>
      <c r="U367" t="str" cm="1">
        <f t="array" ref="U367">_xlfn.IFS(Data_set[[#This Row],[Income (in K/year)]]&lt;50,"&lt;50K",Data_set[[#This Row],[Income (in K/year)]]&lt;75,"50K-75K",Data_set[[#This Row],[Income (in K/year)]]&lt;100,"75K-100K",Data_set[[#This Row],[Income (in K/year)]]&lt;150,"100K-150K",TRUE,"&gt;150K")</f>
        <v>75K-100K</v>
      </c>
    </row>
    <row r="368" spans="1:21" hidden="1" x14ac:dyDescent="0.3">
      <c r="A368">
        <v>2385</v>
      </c>
      <c r="B368">
        <v>62</v>
      </c>
      <c r="C368">
        <v>37</v>
      </c>
      <c r="D368">
        <v>53</v>
      </c>
      <c r="E368" t="s">
        <v>21</v>
      </c>
      <c r="F368">
        <v>92028</v>
      </c>
      <c r="G368">
        <v>2</v>
      </c>
      <c r="H368">
        <v>2.8</v>
      </c>
      <c r="I368" t="s">
        <v>15</v>
      </c>
      <c r="J368">
        <v>0</v>
      </c>
      <c r="K368" t="s">
        <v>16</v>
      </c>
      <c r="L368" t="s">
        <v>16</v>
      </c>
      <c r="M368" t="s">
        <v>16</v>
      </c>
      <c r="N368" t="s">
        <v>17</v>
      </c>
      <c r="O368" t="s">
        <v>16</v>
      </c>
      <c r="P368" t="str" cm="1">
        <f t="array" ref="P368">_xlfn.IFS(Data_set[[#This Row],[Age (in years)]]&lt;=30,"&lt;30",Data_set[[#This Row],[Age (in years)]]&lt;=40,"30-40",Data_set[[#This Row],[Age (in years)]]&lt;=50,"40-50",Data_set[[#This Row],[Age (in years)]]&lt;=60,"50-60",Data_set[[#This Row],[Age (in years)]]&gt;60,"&gt;60")</f>
        <v>&gt;60</v>
      </c>
      <c r="Q368" t="str" cm="1">
        <f t="array" ref="Q368">_xlfn.IFS(Data_set[[#This Row],[Experience (in years)]]&lt;=5,"0-5",Data_set[[#This Row],[Experience (in years)]]&lt;=10,"6-10",Data_set[[#This Row],[Experience (in years)]]&lt;=20,"11-20",Data_set[[#This Row],[Experience (in years)]]&lt;=30,"21-30",Data_set[[#This Row],[Experience (in years)]]&lt;=40,"31-40",TRUE,"40+")</f>
        <v>31-40</v>
      </c>
      <c r="R368" t="str" cm="1">
        <f t="array" ref="R368">_xlfn.IFS(Data_set[[#This Row],[Mortgage]]=0,"0",Data_set[[#This Row],[Mortgage]]&lt;=100,"1-100",Data_set[[#This Row],[Mortgage]]&lt;=200,"101-200",Data_set[[#This Row],[Mortgage]]&lt;=300,"201-300",Data_set[[#This Row],[Mortgage]]&lt;=400,"301-400",TRUE,"400+")</f>
        <v>0</v>
      </c>
      <c r="S368" t="str" cm="1">
        <f t="array" ref="S368">_xlfn.IFS(Data_set[[#This Row],[CCAvg]]&lt;=2,"0-2",Data_set[[#This Row],[CCAvg]]&lt;=5,"3-5",Data_set[[#This Row],[CCAvg]]&lt;=8,"6-8",TRUE,"8+")</f>
        <v>3-5</v>
      </c>
      <c r="T368">
        <f>IF(Data_set[[#This Row],[Personal Loan]]="Yes",1,0)</f>
        <v>0</v>
      </c>
      <c r="U368" t="str" cm="1">
        <f t="array" ref="U368">_xlfn.IFS(Data_set[[#This Row],[Income (in K/year)]]&lt;50,"&lt;50K",Data_set[[#This Row],[Income (in K/year)]]&lt;75,"50K-75K",Data_set[[#This Row],[Income (in K/year)]]&lt;100,"75K-100K",Data_set[[#This Row],[Income (in K/year)]]&lt;150,"100K-150K",TRUE,"&gt;150K")</f>
        <v>50K-75K</v>
      </c>
    </row>
    <row r="369" spans="1:21" hidden="1" x14ac:dyDescent="0.3">
      <c r="A369">
        <v>2400</v>
      </c>
      <c r="B369">
        <v>62</v>
      </c>
      <c r="C369">
        <v>36</v>
      </c>
      <c r="D369">
        <v>41</v>
      </c>
      <c r="E369" t="s">
        <v>18</v>
      </c>
      <c r="F369">
        <v>90245</v>
      </c>
      <c r="G369">
        <v>0</v>
      </c>
      <c r="H369">
        <v>1</v>
      </c>
      <c r="I369" t="s">
        <v>19</v>
      </c>
      <c r="J369">
        <v>154</v>
      </c>
      <c r="K369" t="s">
        <v>16</v>
      </c>
      <c r="L369" t="s">
        <v>17</v>
      </c>
      <c r="M369" t="s">
        <v>16</v>
      </c>
      <c r="N369" t="s">
        <v>17</v>
      </c>
      <c r="O369" t="s">
        <v>16</v>
      </c>
      <c r="P369" t="str" cm="1">
        <f t="array" ref="P369">_xlfn.IFS(Data_set[[#This Row],[Age (in years)]]&lt;=30,"&lt;30",Data_set[[#This Row],[Age (in years)]]&lt;=40,"30-40",Data_set[[#This Row],[Age (in years)]]&lt;=50,"40-50",Data_set[[#This Row],[Age (in years)]]&lt;=60,"50-60",Data_set[[#This Row],[Age (in years)]]&gt;60,"&gt;60")</f>
        <v>&gt;60</v>
      </c>
      <c r="Q369" t="str" cm="1">
        <f t="array" ref="Q369">_xlfn.IFS(Data_set[[#This Row],[Experience (in years)]]&lt;=5,"0-5",Data_set[[#This Row],[Experience (in years)]]&lt;=10,"6-10",Data_set[[#This Row],[Experience (in years)]]&lt;=20,"11-20",Data_set[[#This Row],[Experience (in years)]]&lt;=30,"21-30",Data_set[[#This Row],[Experience (in years)]]&lt;=40,"31-40",TRUE,"40+")</f>
        <v>31-40</v>
      </c>
      <c r="R369" t="str" cm="1">
        <f t="array" ref="R369">_xlfn.IFS(Data_set[[#This Row],[Mortgage]]=0,"0",Data_set[[#This Row],[Mortgage]]&lt;=100,"1-100",Data_set[[#This Row],[Mortgage]]&lt;=200,"101-200",Data_set[[#This Row],[Mortgage]]&lt;=300,"201-300",Data_set[[#This Row],[Mortgage]]&lt;=400,"301-400",TRUE,"400+")</f>
        <v>101-200</v>
      </c>
      <c r="S369" t="str" cm="1">
        <f t="array" ref="S369">_xlfn.IFS(Data_set[[#This Row],[CCAvg]]&lt;=2,"0-2",Data_set[[#This Row],[CCAvg]]&lt;=5,"3-5",Data_set[[#This Row],[CCAvg]]&lt;=8,"6-8",TRUE,"8+")</f>
        <v>0-2</v>
      </c>
      <c r="T369">
        <f>IF(Data_set[[#This Row],[Personal Loan]]="Yes",1,0)</f>
        <v>0</v>
      </c>
      <c r="U369" t="str" cm="1">
        <f t="array" ref="U369">_xlfn.IFS(Data_set[[#This Row],[Income (in K/year)]]&lt;50,"&lt;50K",Data_set[[#This Row],[Income (in K/year)]]&lt;75,"50K-75K",Data_set[[#This Row],[Income (in K/year)]]&lt;100,"75K-100K",Data_set[[#This Row],[Income (in K/year)]]&lt;150,"100K-150K",TRUE,"&gt;150K")</f>
        <v>&lt;50K</v>
      </c>
    </row>
    <row r="370" spans="1:21" hidden="1" x14ac:dyDescent="0.3">
      <c r="A370">
        <v>2439</v>
      </c>
      <c r="B370">
        <v>62</v>
      </c>
      <c r="C370">
        <v>37</v>
      </c>
      <c r="D370">
        <v>29</v>
      </c>
      <c r="E370" t="s">
        <v>18</v>
      </c>
      <c r="F370">
        <v>91030</v>
      </c>
      <c r="G370">
        <v>1</v>
      </c>
      <c r="H370">
        <v>0.3</v>
      </c>
      <c r="I370" t="s">
        <v>19</v>
      </c>
      <c r="J370">
        <v>0</v>
      </c>
      <c r="K370" t="s">
        <v>16</v>
      </c>
      <c r="L370" t="s">
        <v>16</v>
      </c>
      <c r="M370" t="s">
        <v>16</v>
      </c>
      <c r="N370" t="s">
        <v>16</v>
      </c>
      <c r="O370" t="s">
        <v>17</v>
      </c>
      <c r="P370" t="str" cm="1">
        <f t="array" ref="P370">_xlfn.IFS(Data_set[[#This Row],[Age (in years)]]&lt;=30,"&lt;30",Data_set[[#This Row],[Age (in years)]]&lt;=40,"30-40",Data_set[[#This Row],[Age (in years)]]&lt;=50,"40-50",Data_set[[#This Row],[Age (in years)]]&lt;=60,"50-60",Data_set[[#This Row],[Age (in years)]]&gt;60,"&gt;60")</f>
        <v>&gt;60</v>
      </c>
      <c r="Q370" t="str" cm="1">
        <f t="array" ref="Q370">_xlfn.IFS(Data_set[[#This Row],[Experience (in years)]]&lt;=5,"0-5",Data_set[[#This Row],[Experience (in years)]]&lt;=10,"6-10",Data_set[[#This Row],[Experience (in years)]]&lt;=20,"11-20",Data_set[[#This Row],[Experience (in years)]]&lt;=30,"21-30",Data_set[[#This Row],[Experience (in years)]]&lt;=40,"31-40",TRUE,"40+")</f>
        <v>31-40</v>
      </c>
      <c r="R370" t="str" cm="1">
        <f t="array" ref="R370">_xlfn.IFS(Data_set[[#This Row],[Mortgage]]=0,"0",Data_set[[#This Row],[Mortgage]]&lt;=100,"1-100",Data_set[[#This Row],[Mortgage]]&lt;=200,"101-200",Data_set[[#This Row],[Mortgage]]&lt;=300,"201-300",Data_set[[#This Row],[Mortgage]]&lt;=400,"301-400",TRUE,"400+")</f>
        <v>0</v>
      </c>
      <c r="S370" t="str" cm="1">
        <f t="array" ref="S370">_xlfn.IFS(Data_set[[#This Row],[CCAvg]]&lt;=2,"0-2",Data_set[[#This Row],[CCAvg]]&lt;=5,"3-5",Data_set[[#This Row],[CCAvg]]&lt;=8,"6-8",TRUE,"8+")</f>
        <v>0-2</v>
      </c>
      <c r="T370">
        <f>IF(Data_set[[#This Row],[Personal Loan]]="Yes",1,0)</f>
        <v>0</v>
      </c>
      <c r="U370" t="str" cm="1">
        <f t="array" ref="U370">_xlfn.IFS(Data_set[[#This Row],[Income (in K/year)]]&lt;50,"&lt;50K",Data_set[[#This Row],[Income (in K/year)]]&lt;75,"50K-75K",Data_set[[#This Row],[Income (in K/year)]]&lt;100,"75K-100K",Data_set[[#This Row],[Income (in K/year)]]&lt;150,"100K-150K",TRUE,"&gt;150K")</f>
        <v>&lt;50K</v>
      </c>
    </row>
    <row r="371" spans="1:21" hidden="1" x14ac:dyDescent="0.3">
      <c r="A371">
        <v>2460</v>
      </c>
      <c r="B371">
        <v>62</v>
      </c>
      <c r="C371">
        <v>37</v>
      </c>
      <c r="D371">
        <v>41</v>
      </c>
      <c r="E371" t="s">
        <v>18</v>
      </c>
      <c r="F371">
        <v>95060</v>
      </c>
      <c r="G371">
        <v>3</v>
      </c>
      <c r="H371">
        <v>0.9</v>
      </c>
      <c r="I371" t="s">
        <v>19</v>
      </c>
      <c r="J371">
        <v>0</v>
      </c>
      <c r="K371" t="s">
        <v>16</v>
      </c>
      <c r="L371" t="s">
        <v>16</v>
      </c>
      <c r="M371" t="s">
        <v>16</v>
      </c>
      <c r="N371" t="s">
        <v>17</v>
      </c>
      <c r="O371" t="s">
        <v>17</v>
      </c>
      <c r="P371" t="str" cm="1">
        <f t="array" ref="P371">_xlfn.IFS(Data_set[[#This Row],[Age (in years)]]&lt;=30,"&lt;30",Data_set[[#This Row],[Age (in years)]]&lt;=40,"30-40",Data_set[[#This Row],[Age (in years)]]&lt;=50,"40-50",Data_set[[#This Row],[Age (in years)]]&lt;=60,"50-60",Data_set[[#This Row],[Age (in years)]]&gt;60,"&gt;60")</f>
        <v>&gt;60</v>
      </c>
      <c r="Q371" t="str" cm="1">
        <f t="array" ref="Q371">_xlfn.IFS(Data_set[[#This Row],[Experience (in years)]]&lt;=5,"0-5",Data_set[[#This Row],[Experience (in years)]]&lt;=10,"6-10",Data_set[[#This Row],[Experience (in years)]]&lt;=20,"11-20",Data_set[[#This Row],[Experience (in years)]]&lt;=30,"21-30",Data_set[[#This Row],[Experience (in years)]]&lt;=40,"31-40",TRUE,"40+")</f>
        <v>31-40</v>
      </c>
      <c r="R371" t="str" cm="1">
        <f t="array" ref="R371">_xlfn.IFS(Data_set[[#This Row],[Mortgage]]=0,"0",Data_set[[#This Row],[Mortgage]]&lt;=100,"1-100",Data_set[[#This Row],[Mortgage]]&lt;=200,"101-200",Data_set[[#This Row],[Mortgage]]&lt;=300,"201-300",Data_set[[#This Row],[Mortgage]]&lt;=400,"301-400",TRUE,"400+")</f>
        <v>0</v>
      </c>
      <c r="S371" t="str" cm="1">
        <f t="array" ref="S371">_xlfn.IFS(Data_set[[#This Row],[CCAvg]]&lt;=2,"0-2",Data_set[[#This Row],[CCAvg]]&lt;=5,"3-5",Data_set[[#This Row],[CCAvg]]&lt;=8,"6-8",TRUE,"8+")</f>
        <v>0-2</v>
      </c>
      <c r="T371">
        <f>IF(Data_set[[#This Row],[Personal Loan]]="Yes",1,0)</f>
        <v>0</v>
      </c>
      <c r="U371" t="str" cm="1">
        <f t="array" ref="U371">_xlfn.IFS(Data_set[[#This Row],[Income (in K/year)]]&lt;50,"&lt;50K",Data_set[[#This Row],[Income (in K/year)]]&lt;75,"50K-75K",Data_set[[#This Row],[Income (in K/year)]]&lt;100,"75K-100K",Data_set[[#This Row],[Income (in K/year)]]&lt;150,"100K-150K",TRUE,"&gt;150K")</f>
        <v>&lt;50K</v>
      </c>
    </row>
    <row r="372" spans="1:21" hidden="1" x14ac:dyDescent="0.3">
      <c r="A372">
        <v>2473</v>
      </c>
      <c r="B372">
        <v>62</v>
      </c>
      <c r="C372">
        <v>36</v>
      </c>
      <c r="D372">
        <v>119</v>
      </c>
      <c r="E372" t="s">
        <v>14</v>
      </c>
      <c r="F372">
        <v>94720</v>
      </c>
      <c r="G372">
        <v>2</v>
      </c>
      <c r="H372">
        <v>2</v>
      </c>
      <c r="I372" t="s">
        <v>15</v>
      </c>
      <c r="J372">
        <v>0</v>
      </c>
      <c r="K372" t="s">
        <v>16</v>
      </c>
      <c r="L372" t="s">
        <v>16</v>
      </c>
      <c r="M372" t="s">
        <v>16</v>
      </c>
      <c r="N372" t="s">
        <v>16</v>
      </c>
      <c r="O372" t="s">
        <v>16</v>
      </c>
      <c r="P372" t="str" cm="1">
        <f t="array" ref="P372">_xlfn.IFS(Data_set[[#This Row],[Age (in years)]]&lt;=30,"&lt;30",Data_set[[#This Row],[Age (in years)]]&lt;=40,"30-40",Data_set[[#This Row],[Age (in years)]]&lt;=50,"40-50",Data_set[[#This Row],[Age (in years)]]&lt;=60,"50-60",Data_set[[#This Row],[Age (in years)]]&gt;60,"&gt;60")</f>
        <v>&gt;60</v>
      </c>
      <c r="Q372" t="str" cm="1">
        <f t="array" ref="Q372">_xlfn.IFS(Data_set[[#This Row],[Experience (in years)]]&lt;=5,"0-5",Data_set[[#This Row],[Experience (in years)]]&lt;=10,"6-10",Data_set[[#This Row],[Experience (in years)]]&lt;=20,"11-20",Data_set[[#This Row],[Experience (in years)]]&lt;=30,"21-30",Data_set[[#This Row],[Experience (in years)]]&lt;=40,"31-40",TRUE,"40+")</f>
        <v>31-40</v>
      </c>
      <c r="R372" t="str" cm="1">
        <f t="array" ref="R372">_xlfn.IFS(Data_set[[#This Row],[Mortgage]]=0,"0",Data_set[[#This Row],[Mortgage]]&lt;=100,"1-100",Data_set[[#This Row],[Mortgage]]&lt;=200,"101-200",Data_set[[#This Row],[Mortgage]]&lt;=300,"201-300",Data_set[[#This Row],[Mortgage]]&lt;=400,"301-400",TRUE,"400+")</f>
        <v>0</v>
      </c>
      <c r="S372" t="str" cm="1">
        <f t="array" ref="S372">_xlfn.IFS(Data_set[[#This Row],[CCAvg]]&lt;=2,"0-2",Data_set[[#This Row],[CCAvg]]&lt;=5,"3-5",Data_set[[#This Row],[CCAvg]]&lt;=8,"6-8",TRUE,"8+")</f>
        <v>0-2</v>
      </c>
      <c r="T372">
        <f>IF(Data_set[[#This Row],[Personal Loan]]="Yes",1,0)</f>
        <v>0</v>
      </c>
      <c r="U372" t="str" cm="1">
        <f t="array" ref="U372">_xlfn.IFS(Data_set[[#This Row],[Income (in K/year)]]&lt;50,"&lt;50K",Data_set[[#This Row],[Income (in K/year)]]&lt;75,"50K-75K",Data_set[[#This Row],[Income (in K/year)]]&lt;100,"75K-100K",Data_set[[#This Row],[Income (in K/year)]]&lt;150,"100K-150K",TRUE,"&gt;150K")</f>
        <v>100K-150K</v>
      </c>
    </row>
    <row r="373" spans="1:21" hidden="1" x14ac:dyDescent="0.3">
      <c r="A373">
        <v>2511</v>
      </c>
      <c r="B373">
        <v>62</v>
      </c>
      <c r="C373">
        <v>38</v>
      </c>
      <c r="D373">
        <v>52</v>
      </c>
      <c r="E373" t="s">
        <v>21</v>
      </c>
      <c r="F373">
        <v>95616</v>
      </c>
      <c r="G373">
        <v>4</v>
      </c>
      <c r="H373">
        <v>1.3</v>
      </c>
      <c r="I373" t="s">
        <v>20</v>
      </c>
      <c r="J373">
        <v>0</v>
      </c>
      <c r="K373" t="s">
        <v>16</v>
      </c>
      <c r="L373" t="s">
        <v>16</v>
      </c>
      <c r="M373" t="s">
        <v>16</v>
      </c>
      <c r="N373" t="s">
        <v>17</v>
      </c>
      <c r="O373" t="s">
        <v>17</v>
      </c>
      <c r="P373" t="str" cm="1">
        <f t="array" ref="P373">_xlfn.IFS(Data_set[[#This Row],[Age (in years)]]&lt;=30,"&lt;30",Data_set[[#This Row],[Age (in years)]]&lt;=40,"30-40",Data_set[[#This Row],[Age (in years)]]&lt;=50,"40-50",Data_set[[#This Row],[Age (in years)]]&lt;=60,"50-60",Data_set[[#This Row],[Age (in years)]]&gt;60,"&gt;60")</f>
        <v>&gt;60</v>
      </c>
      <c r="Q373" t="str" cm="1">
        <f t="array" ref="Q373">_xlfn.IFS(Data_set[[#This Row],[Experience (in years)]]&lt;=5,"0-5",Data_set[[#This Row],[Experience (in years)]]&lt;=10,"6-10",Data_set[[#This Row],[Experience (in years)]]&lt;=20,"11-20",Data_set[[#This Row],[Experience (in years)]]&lt;=30,"21-30",Data_set[[#This Row],[Experience (in years)]]&lt;=40,"31-40",TRUE,"40+")</f>
        <v>31-40</v>
      </c>
      <c r="R373" t="str" cm="1">
        <f t="array" ref="R373">_xlfn.IFS(Data_set[[#This Row],[Mortgage]]=0,"0",Data_set[[#This Row],[Mortgage]]&lt;=100,"1-100",Data_set[[#This Row],[Mortgage]]&lt;=200,"101-200",Data_set[[#This Row],[Mortgage]]&lt;=300,"201-300",Data_set[[#This Row],[Mortgage]]&lt;=400,"301-400",TRUE,"400+")</f>
        <v>0</v>
      </c>
      <c r="S373" t="str" cm="1">
        <f t="array" ref="S373">_xlfn.IFS(Data_set[[#This Row],[CCAvg]]&lt;=2,"0-2",Data_set[[#This Row],[CCAvg]]&lt;=5,"3-5",Data_set[[#This Row],[CCAvg]]&lt;=8,"6-8",TRUE,"8+")</f>
        <v>0-2</v>
      </c>
      <c r="T373">
        <f>IF(Data_set[[#This Row],[Personal Loan]]="Yes",1,0)</f>
        <v>0</v>
      </c>
      <c r="U373" t="str" cm="1">
        <f t="array" ref="U373">_xlfn.IFS(Data_set[[#This Row],[Income (in K/year)]]&lt;50,"&lt;50K",Data_set[[#This Row],[Income (in K/year)]]&lt;75,"50K-75K",Data_set[[#This Row],[Income (in K/year)]]&lt;100,"75K-100K",Data_set[[#This Row],[Income (in K/year)]]&lt;150,"100K-150K",TRUE,"&gt;150K")</f>
        <v>50K-75K</v>
      </c>
    </row>
    <row r="374" spans="1:21" hidden="1" x14ac:dyDescent="0.3">
      <c r="A374">
        <v>2573</v>
      </c>
      <c r="B374">
        <v>62</v>
      </c>
      <c r="C374">
        <v>32</v>
      </c>
      <c r="D374">
        <v>33</v>
      </c>
      <c r="E374" t="s">
        <v>18</v>
      </c>
      <c r="F374">
        <v>93907</v>
      </c>
      <c r="G374">
        <v>1</v>
      </c>
      <c r="H374">
        <v>1.5</v>
      </c>
      <c r="I374" t="s">
        <v>19</v>
      </c>
      <c r="J374">
        <v>140</v>
      </c>
      <c r="K374" t="s">
        <v>16</v>
      </c>
      <c r="L374" t="s">
        <v>16</v>
      </c>
      <c r="M374" t="s">
        <v>16</v>
      </c>
      <c r="N374" t="s">
        <v>17</v>
      </c>
      <c r="O374" t="s">
        <v>17</v>
      </c>
      <c r="P374" t="str" cm="1">
        <f t="array" ref="P374">_xlfn.IFS(Data_set[[#This Row],[Age (in years)]]&lt;=30,"&lt;30",Data_set[[#This Row],[Age (in years)]]&lt;=40,"30-40",Data_set[[#This Row],[Age (in years)]]&lt;=50,"40-50",Data_set[[#This Row],[Age (in years)]]&lt;=60,"50-60",Data_set[[#This Row],[Age (in years)]]&gt;60,"&gt;60")</f>
        <v>&gt;60</v>
      </c>
      <c r="Q374" t="str" cm="1">
        <f t="array" ref="Q374">_xlfn.IFS(Data_set[[#This Row],[Experience (in years)]]&lt;=5,"0-5",Data_set[[#This Row],[Experience (in years)]]&lt;=10,"6-10",Data_set[[#This Row],[Experience (in years)]]&lt;=20,"11-20",Data_set[[#This Row],[Experience (in years)]]&lt;=30,"21-30",Data_set[[#This Row],[Experience (in years)]]&lt;=40,"31-40",TRUE,"40+")</f>
        <v>31-40</v>
      </c>
      <c r="R374" t="str" cm="1">
        <f t="array" ref="R374">_xlfn.IFS(Data_set[[#This Row],[Mortgage]]=0,"0",Data_set[[#This Row],[Mortgage]]&lt;=100,"1-100",Data_set[[#This Row],[Mortgage]]&lt;=200,"101-200",Data_set[[#This Row],[Mortgage]]&lt;=300,"201-300",Data_set[[#This Row],[Mortgage]]&lt;=400,"301-400",TRUE,"400+")</f>
        <v>101-200</v>
      </c>
      <c r="S374" t="str" cm="1">
        <f t="array" ref="S374">_xlfn.IFS(Data_set[[#This Row],[CCAvg]]&lt;=2,"0-2",Data_set[[#This Row],[CCAvg]]&lt;=5,"3-5",Data_set[[#This Row],[CCAvg]]&lt;=8,"6-8",TRUE,"8+")</f>
        <v>0-2</v>
      </c>
      <c r="T374">
        <f>IF(Data_set[[#This Row],[Personal Loan]]="Yes",1,0)</f>
        <v>0</v>
      </c>
      <c r="U374" t="str" cm="1">
        <f t="array" ref="U374">_xlfn.IFS(Data_set[[#This Row],[Income (in K/year)]]&lt;50,"&lt;50K",Data_set[[#This Row],[Income (in K/year)]]&lt;75,"50K-75K",Data_set[[#This Row],[Income (in K/year)]]&lt;100,"75K-100K",Data_set[[#This Row],[Income (in K/year)]]&lt;150,"100K-150K",TRUE,"&gt;150K")</f>
        <v>&lt;50K</v>
      </c>
    </row>
    <row r="375" spans="1:21" hidden="1" x14ac:dyDescent="0.3">
      <c r="A375">
        <v>2672</v>
      </c>
      <c r="B375">
        <v>62</v>
      </c>
      <c r="C375">
        <v>37</v>
      </c>
      <c r="D375">
        <v>128</v>
      </c>
      <c r="E375" t="s">
        <v>14</v>
      </c>
      <c r="F375">
        <v>92093</v>
      </c>
      <c r="G375">
        <v>1</v>
      </c>
      <c r="H375">
        <v>2.5</v>
      </c>
      <c r="I375" t="s">
        <v>15</v>
      </c>
      <c r="J375">
        <v>0</v>
      </c>
      <c r="K375" t="s">
        <v>16</v>
      </c>
      <c r="L375" t="s">
        <v>16</v>
      </c>
      <c r="M375" t="s">
        <v>16</v>
      </c>
      <c r="N375" t="s">
        <v>16</v>
      </c>
      <c r="O375" t="s">
        <v>16</v>
      </c>
      <c r="P375" t="str" cm="1">
        <f t="array" ref="P375">_xlfn.IFS(Data_set[[#This Row],[Age (in years)]]&lt;=30,"&lt;30",Data_set[[#This Row],[Age (in years)]]&lt;=40,"30-40",Data_set[[#This Row],[Age (in years)]]&lt;=50,"40-50",Data_set[[#This Row],[Age (in years)]]&lt;=60,"50-60",Data_set[[#This Row],[Age (in years)]]&gt;60,"&gt;60")</f>
        <v>&gt;60</v>
      </c>
      <c r="Q375" t="str" cm="1">
        <f t="array" ref="Q375">_xlfn.IFS(Data_set[[#This Row],[Experience (in years)]]&lt;=5,"0-5",Data_set[[#This Row],[Experience (in years)]]&lt;=10,"6-10",Data_set[[#This Row],[Experience (in years)]]&lt;=20,"11-20",Data_set[[#This Row],[Experience (in years)]]&lt;=30,"21-30",Data_set[[#This Row],[Experience (in years)]]&lt;=40,"31-40",TRUE,"40+")</f>
        <v>31-40</v>
      </c>
      <c r="R375" t="str" cm="1">
        <f t="array" ref="R375">_xlfn.IFS(Data_set[[#This Row],[Mortgage]]=0,"0",Data_set[[#This Row],[Mortgage]]&lt;=100,"1-100",Data_set[[#This Row],[Mortgage]]&lt;=200,"101-200",Data_set[[#This Row],[Mortgage]]&lt;=300,"201-300",Data_set[[#This Row],[Mortgage]]&lt;=400,"301-400",TRUE,"400+")</f>
        <v>0</v>
      </c>
      <c r="S375" t="str" cm="1">
        <f t="array" ref="S375">_xlfn.IFS(Data_set[[#This Row],[CCAvg]]&lt;=2,"0-2",Data_set[[#This Row],[CCAvg]]&lt;=5,"3-5",Data_set[[#This Row],[CCAvg]]&lt;=8,"6-8",TRUE,"8+")</f>
        <v>3-5</v>
      </c>
      <c r="T375">
        <f>IF(Data_set[[#This Row],[Personal Loan]]="Yes",1,0)</f>
        <v>0</v>
      </c>
      <c r="U375" t="str" cm="1">
        <f t="array" ref="U375">_xlfn.IFS(Data_set[[#This Row],[Income (in K/year)]]&lt;50,"&lt;50K",Data_set[[#This Row],[Income (in K/year)]]&lt;75,"50K-75K",Data_set[[#This Row],[Income (in K/year)]]&lt;100,"75K-100K",Data_set[[#This Row],[Income (in K/year)]]&lt;150,"100K-150K",TRUE,"&gt;150K")</f>
        <v>100K-150K</v>
      </c>
    </row>
    <row r="376" spans="1:21" hidden="1" x14ac:dyDescent="0.3">
      <c r="A376">
        <v>2727</v>
      </c>
      <c r="B376">
        <v>62</v>
      </c>
      <c r="C376">
        <v>37</v>
      </c>
      <c r="D376">
        <v>18</v>
      </c>
      <c r="E376" t="s">
        <v>18</v>
      </c>
      <c r="F376">
        <v>92028</v>
      </c>
      <c r="G376">
        <v>1</v>
      </c>
      <c r="H376">
        <v>1.5</v>
      </c>
      <c r="I376" t="s">
        <v>20</v>
      </c>
      <c r="J376">
        <v>127</v>
      </c>
      <c r="K376" t="s">
        <v>16</v>
      </c>
      <c r="L376" t="s">
        <v>16</v>
      </c>
      <c r="M376" t="s">
        <v>16</v>
      </c>
      <c r="N376" t="s">
        <v>16</v>
      </c>
      <c r="O376" t="s">
        <v>16</v>
      </c>
      <c r="P376" t="str" cm="1">
        <f t="array" ref="P376">_xlfn.IFS(Data_set[[#This Row],[Age (in years)]]&lt;=30,"&lt;30",Data_set[[#This Row],[Age (in years)]]&lt;=40,"30-40",Data_set[[#This Row],[Age (in years)]]&lt;=50,"40-50",Data_set[[#This Row],[Age (in years)]]&lt;=60,"50-60",Data_set[[#This Row],[Age (in years)]]&gt;60,"&gt;60")</f>
        <v>&gt;60</v>
      </c>
      <c r="Q376" t="str" cm="1">
        <f t="array" ref="Q376">_xlfn.IFS(Data_set[[#This Row],[Experience (in years)]]&lt;=5,"0-5",Data_set[[#This Row],[Experience (in years)]]&lt;=10,"6-10",Data_set[[#This Row],[Experience (in years)]]&lt;=20,"11-20",Data_set[[#This Row],[Experience (in years)]]&lt;=30,"21-30",Data_set[[#This Row],[Experience (in years)]]&lt;=40,"31-40",TRUE,"40+")</f>
        <v>31-40</v>
      </c>
      <c r="R376" t="str" cm="1">
        <f t="array" ref="R376">_xlfn.IFS(Data_set[[#This Row],[Mortgage]]=0,"0",Data_set[[#This Row],[Mortgage]]&lt;=100,"1-100",Data_set[[#This Row],[Mortgage]]&lt;=200,"101-200",Data_set[[#This Row],[Mortgage]]&lt;=300,"201-300",Data_set[[#This Row],[Mortgage]]&lt;=400,"301-400",TRUE,"400+")</f>
        <v>101-200</v>
      </c>
      <c r="S376" t="str" cm="1">
        <f t="array" ref="S376">_xlfn.IFS(Data_set[[#This Row],[CCAvg]]&lt;=2,"0-2",Data_set[[#This Row],[CCAvg]]&lt;=5,"3-5",Data_set[[#This Row],[CCAvg]]&lt;=8,"6-8",TRUE,"8+")</f>
        <v>0-2</v>
      </c>
      <c r="T376">
        <f>IF(Data_set[[#This Row],[Personal Loan]]="Yes",1,0)</f>
        <v>0</v>
      </c>
      <c r="U376" t="str" cm="1">
        <f t="array" ref="U376">_xlfn.IFS(Data_set[[#This Row],[Income (in K/year)]]&lt;50,"&lt;50K",Data_set[[#This Row],[Income (in K/year)]]&lt;75,"50K-75K",Data_set[[#This Row],[Income (in K/year)]]&lt;100,"75K-100K",Data_set[[#This Row],[Income (in K/year)]]&lt;150,"100K-150K",TRUE,"&gt;150K")</f>
        <v>&lt;50K</v>
      </c>
    </row>
    <row r="377" spans="1:21" hidden="1" x14ac:dyDescent="0.3">
      <c r="A377">
        <v>2750</v>
      </c>
      <c r="B377">
        <v>62</v>
      </c>
      <c r="C377">
        <v>37</v>
      </c>
      <c r="D377">
        <v>82</v>
      </c>
      <c r="E377" t="s">
        <v>21</v>
      </c>
      <c r="F377">
        <v>94086</v>
      </c>
      <c r="G377">
        <v>1</v>
      </c>
      <c r="H377">
        <v>0.8</v>
      </c>
      <c r="I377" t="s">
        <v>19</v>
      </c>
      <c r="J377">
        <v>312</v>
      </c>
      <c r="K377" t="s">
        <v>16</v>
      </c>
      <c r="L377" t="s">
        <v>16</v>
      </c>
      <c r="M377" t="s">
        <v>16</v>
      </c>
      <c r="N377" t="s">
        <v>17</v>
      </c>
      <c r="O377" t="s">
        <v>16</v>
      </c>
      <c r="P377" t="str" cm="1">
        <f t="array" ref="P377">_xlfn.IFS(Data_set[[#This Row],[Age (in years)]]&lt;=30,"&lt;30",Data_set[[#This Row],[Age (in years)]]&lt;=40,"30-40",Data_set[[#This Row],[Age (in years)]]&lt;=50,"40-50",Data_set[[#This Row],[Age (in years)]]&lt;=60,"50-60",Data_set[[#This Row],[Age (in years)]]&gt;60,"&gt;60")</f>
        <v>&gt;60</v>
      </c>
      <c r="Q377" t="str" cm="1">
        <f t="array" ref="Q377">_xlfn.IFS(Data_set[[#This Row],[Experience (in years)]]&lt;=5,"0-5",Data_set[[#This Row],[Experience (in years)]]&lt;=10,"6-10",Data_set[[#This Row],[Experience (in years)]]&lt;=20,"11-20",Data_set[[#This Row],[Experience (in years)]]&lt;=30,"21-30",Data_set[[#This Row],[Experience (in years)]]&lt;=40,"31-40",TRUE,"40+")</f>
        <v>31-40</v>
      </c>
      <c r="R377" t="str" cm="1">
        <f t="array" ref="R377">_xlfn.IFS(Data_set[[#This Row],[Mortgage]]=0,"0",Data_set[[#This Row],[Mortgage]]&lt;=100,"1-100",Data_set[[#This Row],[Mortgage]]&lt;=200,"101-200",Data_set[[#This Row],[Mortgage]]&lt;=300,"201-300",Data_set[[#This Row],[Mortgage]]&lt;=400,"301-400",TRUE,"400+")</f>
        <v>301-400</v>
      </c>
      <c r="S377" t="str" cm="1">
        <f t="array" ref="S377">_xlfn.IFS(Data_set[[#This Row],[CCAvg]]&lt;=2,"0-2",Data_set[[#This Row],[CCAvg]]&lt;=5,"3-5",Data_set[[#This Row],[CCAvg]]&lt;=8,"6-8",TRUE,"8+")</f>
        <v>0-2</v>
      </c>
      <c r="T377">
        <f>IF(Data_set[[#This Row],[Personal Loan]]="Yes",1,0)</f>
        <v>0</v>
      </c>
      <c r="U377" t="str" cm="1">
        <f t="array" ref="U377">_xlfn.IFS(Data_set[[#This Row],[Income (in K/year)]]&lt;50,"&lt;50K",Data_set[[#This Row],[Income (in K/year)]]&lt;75,"50K-75K",Data_set[[#This Row],[Income (in K/year)]]&lt;100,"75K-100K",Data_set[[#This Row],[Income (in K/year)]]&lt;150,"100K-150K",TRUE,"&gt;150K")</f>
        <v>75K-100K</v>
      </c>
    </row>
    <row r="378" spans="1:21" hidden="1" x14ac:dyDescent="0.3">
      <c r="A378">
        <v>2759</v>
      </c>
      <c r="B378">
        <v>62</v>
      </c>
      <c r="C378">
        <v>36</v>
      </c>
      <c r="D378">
        <v>35</v>
      </c>
      <c r="E378" t="s">
        <v>18</v>
      </c>
      <c r="F378">
        <v>94501</v>
      </c>
      <c r="G378">
        <v>2</v>
      </c>
      <c r="H378">
        <v>0.7</v>
      </c>
      <c r="I378" t="s">
        <v>19</v>
      </c>
      <c r="J378">
        <v>0</v>
      </c>
      <c r="K378" t="s">
        <v>16</v>
      </c>
      <c r="L378" t="s">
        <v>17</v>
      </c>
      <c r="M378" t="s">
        <v>16</v>
      </c>
      <c r="N378" t="s">
        <v>16</v>
      </c>
      <c r="O378" t="s">
        <v>17</v>
      </c>
      <c r="P378" t="str" cm="1">
        <f t="array" ref="P378">_xlfn.IFS(Data_set[[#This Row],[Age (in years)]]&lt;=30,"&lt;30",Data_set[[#This Row],[Age (in years)]]&lt;=40,"30-40",Data_set[[#This Row],[Age (in years)]]&lt;=50,"40-50",Data_set[[#This Row],[Age (in years)]]&lt;=60,"50-60",Data_set[[#This Row],[Age (in years)]]&gt;60,"&gt;60")</f>
        <v>&gt;60</v>
      </c>
      <c r="Q378" t="str" cm="1">
        <f t="array" ref="Q378">_xlfn.IFS(Data_set[[#This Row],[Experience (in years)]]&lt;=5,"0-5",Data_set[[#This Row],[Experience (in years)]]&lt;=10,"6-10",Data_set[[#This Row],[Experience (in years)]]&lt;=20,"11-20",Data_set[[#This Row],[Experience (in years)]]&lt;=30,"21-30",Data_set[[#This Row],[Experience (in years)]]&lt;=40,"31-40",TRUE,"40+")</f>
        <v>31-40</v>
      </c>
      <c r="R378" t="str" cm="1">
        <f t="array" ref="R378">_xlfn.IFS(Data_set[[#This Row],[Mortgage]]=0,"0",Data_set[[#This Row],[Mortgage]]&lt;=100,"1-100",Data_set[[#This Row],[Mortgage]]&lt;=200,"101-200",Data_set[[#This Row],[Mortgage]]&lt;=300,"201-300",Data_set[[#This Row],[Mortgage]]&lt;=400,"301-400",TRUE,"400+")</f>
        <v>0</v>
      </c>
      <c r="S378" t="str" cm="1">
        <f t="array" ref="S378">_xlfn.IFS(Data_set[[#This Row],[CCAvg]]&lt;=2,"0-2",Data_set[[#This Row],[CCAvg]]&lt;=5,"3-5",Data_set[[#This Row],[CCAvg]]&lt;=8,"6-8",TRUE,"8+")</f>
        <v>0-2</v>
      </c>
      <c r="T378">
        <f>IF(Data_set[[#This Row],[Personal Loan]]="Yes",1,0)</f>
        <v>0</v>
      </c>
      <c r="U378" t="str" cm="1">
        <f t="array" ref="U378">_xlfn.IFS(Data_set[[#This Row],[Income (in K/year)]]&lt;50,"&lt;50K",Data_set[[#This Row],[Income (in K/year)]]&lt;75,"50K-75K",Data_set[[#This Row],[Income (in K/year)]]&lt;100,"75K-100K",Data_set[[#This Row],[Income (in K/year)]]&lt;150,"100K-150K",TRUE,"&gt;150K")</f>
        <v>&lt;50K</v>
      </c>
    </row>
    <row r="379" spans="1:21" hidden="1" x14ac:dyDescent="0.3">
      <c r="A379">
        <v>2825</v>
      </c>
      <c r="B379">
        <v>62</v>
      </c>
      <c r="C379">
        <v>36</v>
      </c>
      <c r="D379">
        <v>44</v>
      </c>
      <c r="E379" t="s">
        <v>18</v>
      </c>
      <c r="F379">
        <v>92867</v>
      </c>
      <c r="G379">
        <v>2</v>
      </c>
      <c r="H379">
        <v>0.3</v>
      </c>
      <c r="I379" t="s">
        <v>15</v>
      </c>
      <c r="J379">
        <v>0</v>
      </c>
      <c r="K379" t="s">
        <v>16</v>
      </c>
      <c r="L379" t="s">
        <v>16</v>
      </c>
      <c r="M379" t="s">
        <v>16</v>
      </c>
      <c r="N379" t="s">
        <v>16</v>
      </c>
      <c r="O379" t="s">
        <v>16</v>
      </c>
      <c r="P379" t="str" cm="1">
        <f t="array" ref="P379">_xlfn.IFS(Data_set[[#This Row],[Age (in years)]]&lt;=30,"&lt;30",Data_set[[#This Row],[Age (in years)]]&lt;=40,"30-40",Data_set[[#This Row],[Age (in years)]]&lt;=50,"40-50",Data_set[[#This Row],[Age (in years)]]&lt;=60,"50-60",Data_set[[#This Row],[Age (in years)]]&gt;60,"&gt;60")</f>
        <v>&gt;60</v>
      </c>
      <c r="Q379" t="str" cm="1">
        <f t="array" ref="Q379">_xlfn.IFS(Data_set[[#This Row],[Experience (in years)]]&lt;=5,"0-5",Data_set[[#This Row],[Experience (in years)]]&lt;=10,"6-10",Data_set[[#This Row],[Experience (in years)]]&lt;=20,"11-20",Data_set[[#This Row],[Experience (in years)]]&lt;=30,"21-30",Data_set[[#This Row],[Experience (in years)]]&lt;=40,"31-40",TRUE,"40+")</f>
        <v>31-40</v>
      </c>
      <c r="R379" t="str" cm="1">
        <f t="array" ref="R379">_xlfn.IFS(Data_set[[#This Row],[Mortgage]]=0,"0",Data_set[[#This Row],[Mortgage]]&lt;=100,"1-100",Data_set[[#This Row],[Mortgage]]&lt;=200,"101-200",Data_set[[#This Row],[Mortgage]]&lt;=300,"201-300",Data_set[[#This Row],[Mortgage]]&lt;=400,"301-400",TRUE,"400+")</f>
        <v>0</v>
      </c>
      <c r="S379" t="str" cm="1">
        <f t="array" ref="S379">_xlfn.IFS(Data_set[[#This Row],[CCAvg]]&lt;=2,"0-2",Data_set[[#This Row],[CCAvg]]&lt;=5,"3-5",Data_set[[#This Row],[CCAvg]]&lt;=8,"6-8",TRUE,"8+")</f>
        <v>0-2</v>
      </c>
      <c r="T379">
        <f>IF(Data_set[[#This Row],[Personal Loan]]="Yes",1,0)</f>
        <v>0</v>
      </c>
      <c r="U379" t="str" cm="1">
        <f t="array" ref="U379">_xlfn.IFS(Data_set[[#This Row],[Income (in K/year)]]&lt;50,"&lt;50K",Data_set[[#This Row],[Income (in K/year)]]&lt;75,"50K-75K",Data_set[[#This Row],[Income (in K/year)]]&lt;100,"75K-100K",Data_set[[#This Row],[Income (in K/year)]]&lt;150,"100K-150K",TRUE,"&gt;150K")</f>
        <v>&lt;50K</v>
      </c>
    </row>
    <row r="380" spans="1:21" hidden="1" x14ac:dyDescent="0.3">
      <c r="A380">
        <v>2846</v>
      </c>
      <c r="B380">
        <v>62</v>
      </c>
      <c r="C380">
        <v>36</v>
      </c>
      <c r="D380">
        <v>85</v>
      </c>
      <c r="E380" t="s">
        <v>21</v>
      </c>
      <c r="F380">
        <v>90019</v>
      </c>
      <c r="G380">
        <v>2</v>
      </c>
      <c r="H380">
        <v>1.7</v>
      </c>
      <c r="I380" t="s">
        <v>19</v>
      </c>
      <c r="J380">
        <v>98</v>
      </c>
      <c r="K380" t="s">
        <v>16</v>
      </c>
      <c r="L380" t="s">
        <v>16</v>
      </c>
      <c r="M380" t="s">
        <v>16</v>
      </c>
      <c r="N380" t="s">
        <v>16</v>
      </c>
      <c r="O380" t="s">
        <v>16</v>
      </c>
      <c r="P380" t="str" cm="1">
        <f t="array" ref="P380">_xlfn.IFS(Data_set[[#This Row],[Age (in years)]]&lt;=30,"&lt;30",Data_set[[#This Row],[Age (in years)]]&lt;=40,"30-40",Data_set[[#This Row],[Age (in years)]]&lt;=50,"40-50",Data_set[[#This Row],[Age (in years)]]&lt;=60,"50-60",Data_set[[#This Row],[Age (in years)]]&gt;60,"&gt;60")</f>
        <v>&gt;60</v>
      </c>
      <c r="Q380" t="str" cm="1">
        <f t="array" ref="Q380">_xlfn.IFS(Data_set[[#This Row],[Experience (in years)]]&lt;=5,"0-5",Data_set[[#This Row],[Experience (in years)]]&lt;=10,"6-10",Data_set[[#This Row],[Experience (in years)]]&lt;=20,"11-20",Data_set[[#This Row],[Experience (in years)]]&lt;=30,"21-30",Data_set[[#This Row],[Experience (in years)]]&lt;=40,"31-40",TRUE,"40+")</f>
        <v>31-40</v>
      </c>
      <c r="R380" t="str" cm="1">
        <f t="array" ref="R380">_xlfn.IFS(Data_set[[#This Row],[Mortgage]]=0,"0",Data_set[[#This Row],[Mortgage]]&lt;=100,"1-100",Data_set[[#This Row],[Mortgage]]&lt;=200,"101-200",Data_set[[#This Row],[Mortgage]]&lt;=300,"201-300",Data_set[[#This Row],[Mortgage]]&lt;=400,"301-400",TRUE,"400+")</f>
        <v>1-100</v>
      </c>
      <c r="S380" t="str" cm="1">
        <f t="array" ref="S380">_xlfn.IFS(Data_set[[#This Row],[CCAvg]]&lt;=2,"0-2",Data_set[[#This Row],[CCAvg]]&lt;=5,"3-5",Data_set[[#This Row],[CCAvg]]&lt;=8,"6-8",TRUE,"8+")</f>
        <v>0-2</v>
      </c>
      <c r="T380">
        <f>IF(Data_set[[#This Row],[Personal Loan]]="Yes",1,0)</f>
        <v>0</v>
      </c>
      <c r="U380" t="str" cm="1">
        <f t="array" ref="U380">_xlfn.IFS(Data_set[[#This Row],[Income (in K/year)]]&lt;50,"&lt;50K",Data_set[[#This Row],[Income (in K/year)]]&lt;75,"50K-75K",Data_set[[#This Row],[Income (in K/year)]]&lt;100,"75K-100K",Data_set[[#This Row],[Income (in K/year)]]&lt;150,"100K-150K",TRUE,"&gt;150K")</f>
        <v>75K-100K</v>
      </c>
    </row>
    <row r="381" spans="1:21" hidden="1" x14ac:dyDescent="0.3">
      <c r="A381">
        <v>2938</v>
      </c>
      <c r="B381">
        <v>62</v>
      </c>
      <c r="C381">
        <v>36</v>
      </c>
      <c r="D381">
        <v>89</v>
      </c>
      <c r="E381" t="s">
        <v>21</v>
      </c>
      <c r="F381">
        <v>94022</v>
      </c>
      <c r="G381">
        <v>2</v>
      </c>
      <c r="H381">
        <v>2</v>
      </c>
      <c r="I381" t="s">
        <v>15</v>
      </c>
      <c r="J381">
        <v>0</v>
      </c>
      <c r="K381" t="s">
        <v>16</v>
      </c>
      <c r="L381" t="s">
        <v>16</v>
      </c>
      <c r="M381" t="s">
        <v>16</v>
      </c>
      <c r="N381" t="s">
        <v>17</v>
      </c>
      <c r="O381" t="s">
        <v>17</v>
      </c>
      <c r="P381" t="str" cm="1">
        <f t="array" ref="P381">_xlfn.IFS(Data_set[[#This Row],[Age (in years)]]&lt;=30,"&lt;30",Data_set[[#This Row],[Age (in years)]]&lt;=40,"30-40",Data_set[[#This Row],[Age (in years)]]&lt;=50,"40-50",Data_set[[#This Row],[Age (in years)]]&lt;=60,"50-60",Data_set[[#This Row],[Age (in years)]]&gt;60,"&gt;60")</f>
        <v>&gt;60</v>
      </c>
      <c r="Q381" t="str" cm="1">
        <f t="array" ref="Q381">_xlfn.IFS(Data_set[[#This Row],[Experience (in years)]]&lt;=5,"0-5",Data_set[[#This Row],[Experience (in years)]]&lt;=10,"6-10",Data_set[[#This Row],[Experience (in years)]]&lt;=20,"11-20",Data_set[[#This Row],[Experience (in years)]]&lt;=30,"21-30",Data_set[[#This Row],[Experience (in years)]]&lt;=40,"31-40",TRUE,"40+")</f>
        <v>31-40</v>
      </c>
      <c r="R381" t="str" cm="1">
        <f t="array" ref="R381">_xlfn.IFS(Data_set[[#This Row],[Mortgage]]=0,"0",Data_set[[#This Row],[Mortgage]]&lt;=100,"1-100",Data_set[[#This Row],[Mortgage]]&lt;=200,"101-200",Data_set[[#This Row],[Mortgage]]&lt;=300,"201-300",Data_set[[#This Row],[Mortgage]]&lt;=400,"301-400",TRUE,"400+")</f>
        <v>0</v>
      </c>
      <c r="S381" t="str" cm="1">
        <f t="array" ref="S381">_xlfn.IFS(Data_set[[#This Row],[CCAvg]]&lt;=2,"0-2",Data_set[[#This Row],[CCAvg]]&lt;=5,"3-5",Data_set[[#This Row],[CCAvg]]&lt;=8,"6-8",TRUE,"8+")</f>
        <v>0-2</v>
      </c>
      <c r="T381">
        <f>IF(Data_set[[#This Row],[Personal Loan]]="Yes",1,0)</f>
        <v>0</v>
      </c>
      <c r="U381" t="str" cm="1">
        <f t="array" ref="U381">_xlfn.IFS(Data_set[[#This Row],[Income (in K/year)]]&lt;50,"&lt;50K",Data_set[[#This Row],[Income (in K/year)]]&lt;75,"50K-75K",Data_set[[#This Row],[Income (in K/year)]]&lt;100,"75K-100K",Data_set[[#This Row],[Income (in K/year)]]&lt;150,"100K-150K",TRUE,"&gt;150K")</f>
        <v>75K-100K</v>
      </c>
    </row>
    <row r="382" spans="1:21" x14ac:dyDescent="0.3">
      <c r="A382">
        <v>2957</v>
      </c>
      <c r="B382">
        <v>62</v>
      </c>
      <c r="C382">
        <v>38</v>
      </c>
      <c r="D382">
        <v>195</v>
      </c>
      <c r="E382" t="s">
        <v>14</v>
      </c>
      <c r="F382">
        <v>91125</v>
      </c>
      <c r="G382">
        <v>4</v>
      </c>
      <c r="H382">
        <v>5.2</v>
      </c>
      <c r="I382" t="s">
        <v>19</v>
      </c>
      <c r="J382">
        <v>522</v>
      </c>
      <c r="K382" t="s">
        <v>17</v>
      </c>
      <c r="L382" t="s">
        <v>16</v>
      </c>
      <c r="M382" t="s">
        <v>17</v>
      </c>
      <c r="N382" t="s">
        <v>17</v>
      </c>
      <c r="O382" t="s">
        <v>17</v>
      </c>
      <c r="P382" t="str" cm="1">
        <f t="array" ref="P382">_xlfn.IFS(Data_set[[#This Row],[Age (in years)]]&lt;=30,"&lt;30",Data_set[[#This Row],[Age (in years)]]&lt;=40,"30-40",Data_set[[#This Row],[Age (in years)]]&lt;=50,"40-50",Data_set[[#This Row],[Age (in years)]]&lt;=60,"50-60",Data_set[[#This Row],[Age (in years)]]&gt;60,"&gt;60")</f>
        <v>&gt;60</v>
      </c>
      <c r="Q382" t="str" cm="1">
        <f t="array" ref="Q382">_xlfn.IFS(Data_set[[#This Row],[Experience (in years)]]&lt;=5,"0-5",Data_set[[#This Row],[Experience (in years)]]&lt;=10,"6-10",Data_set[[#This Row],[Experience (in years)]]&lt;=20,"11-20",Data_set[[#This Row],[Experience (in years)]]&lt;=30,"21-30",Data_set[[#This Row],[Experience (in years)]]&lt;=40,"31-40",TRUE,"40+")</f>
        <v>31-40</v>
      </c>
      <c r="R382" t="str" cm="1">
        <f t="array" ref="R382">_xlfn.IFS(Data_set[[#This Row],[Mortgage]]=0,"0",Data_set[[#This Row],[Mortgage]]&lt;=100,"1-100",Data_set[[#This Row],[Mortgage]]&lt;=200,"101-200",Data_set[[#This Row],[Mortgage]]&lt;=300,"201-300",Data_set[[#This Row],[Mortgage]]&lt;=400,"301-400",TRUE,"400+")</f>
        <v>400+</v>
      </c>
      <c r="S382" t="str" cm="1">
        <f t="array" ref="S382">_xlfn.IFS(Data_set[[#This Row],[CCAvg]]&lt;=2,"0-2",Data_set[[#This Row],[CCAvg]]&lt;=5,"3-5",Data_set[[#This Row],[CCAvg]]&lt;=8,"6-8",TRUE,"8+")</f>
        <v>6-8</v>
      </c>
      <c r="T382">
        <f>IF(Data_set[[#This Row],[Personal Loan]]="Yes",1,0)</f>
        <v>1</v>
      </c>
      <c r="U382" t="str" cm="1">
        <f t="array" ref="U382">_xlfn.IFS(Data_set[[#This Row],[Income (in K/year)]]&lt;50,"&lt;50K",Data_set[[#This Row],[Income (in K/year)]]&lt;75,"50K-75K",Data_set[[#This Row],[Income (in K/year)]]&lt;100,"75K-100K",Data_set[[#This Row],[Income (in K/year)]]&lt;150,"100K-150K",TRUE,"&gt;150K")</f>
        <v>&gt;150K</v>
      </c>
    </row>
    <row r="383" spans="1:21" x14ac:dyDescent="0.3">
      <c r="A383">
        <v>3006</v>
      </c>
      <c r="B383">
        <v>62</v>
      </c>
      <c r="C383">
        <v>36</v>
      </c>
      <c r="D383">
        <v>148</v>
      </c>
      <c r="E383" t="s">
        <v>14</v>
      </c>
      <c r="F383">
        <v>94111</v>
      </c>
      <c r="G383">
        <v>3</v>
      </c>
      <c r="H383">
        <v>7</v>
      </c>
      <c r="I383" t="s">
        <v>20</v>
      </c>
      <c r="J383">
        <v>0</v>
      </c>
      <c r="K383" t="s">
        <v>17</v>
      </c>
      <c r="L383" t="s">
        <v>16</v>
      </c>
      <c r="M383" t="s">
        <v>16</v>
      </c>
      <c r="N383" t="s">
        <v>17</v>
      </c>
      <c r="O383" t="s">
        <v>16</v>
      </c>
      <c r="P383" t="str" cm="1">
        <f t="array" ref="P383">_xlfn.IFS(Data_set[[#This Row],[Age (in years)]]&lt;=30,"&lt;30",Data_set[[#This Row],[Age (in years)]]&lt;=40,"30-40",Data_set[[#This Row],[Age (in years)]]&lt;=50,"40-50",Data_set[[#This Row],[Age (in years)]]&lt;=60,"50-60",Data_set[[#This Row],[Age (in years)]]&gt;60,"&gt;60")</f>
        <v>&gt;60</v>
      </c>
      <c r="Q383" t="str" cm="1">
        <f t="array" ref="Q383">_xlfn.IFS(Data_set[[#This Row],[Experience (in years)]]&lt;=5,"0-5",Data_set[[#This Row],[Experience (in years)]]&lt;=10,"6-10",Data_set[[#This Row],[Experience (in years)]]&lt;=20,"11-20",Data_set[[#This Row],[Experience (in years)]]&lt;=30,"21-30",Data_set[[#This Row],[Experience (in years)]]&lt;=40,"31-40",TRUE,"40+")</f>
        <v>31-40</v>
      </c>
      <c r="R383" t="str" cm="1">
        <f t="array" ref="R383">_xlfn.IFS(Data_set[[#This Row],[Mortgage]]=0,"0",Data_set[[#This Row],[Mortgage]]&lt;=100,"1-100",Data_set[[#This Row],[Mortgage]]&lt;=200,"101-200",Data_set[[#This Row],[Mortgage]]&lt;=300,"201-300",Data_set[[#This Row],[Mortgage]]&lt;=400,"301-400",TRUE,"400+")</f>
        <v>0</v>
      </c>
      <c r="S383" t="str" cm="1">
        <f t="array" ref="S383">_xlfn.IFS(Data_set[[#This Row],[CCAvg]]&lt;=2,"0-2",Data_set[[#This Row],[CCAvg]]&lt;=5,"3-5",Data_set[[#This Row],[CCAvg]]&lt;=8,"6-8",TRUE,"8+")</f>
        <v>6-8</v>
      </c>
      <c r="T383">
        <f>IF(Data_set[[#This Row],[Personal Loan]]="Yes",1,0)</f>
        <v>1</v>
      </c>
      <c r="U383" t="str" cm="1">
        <f t="array" ref="U383">_xlfn.IFS(Data_set[[#This Row],[Income (in K/year)]]&lt;50,"&lt;50K",Data_set[[#This Row],[Income (in K/year)]]&lt;75,"50K-75K",Data_set[[#This Row],[Income (in K/year)]]&lt;100,"75K-100K",Data_set[[#This Row],[Income (in K/year)]]&lt;150,"100K-150K",TRUE,"&gt;150K")</f>
        <v>100K-150K</v>
      </c>
    </row>
    <row r="384" spans="1:21" x14ac:dyDescent="0.3">
      <c r="A384">
        <v>3007</v>
      </c>
      <c r="B384">
        <v>62</v>
      </c>
      <c r="C384">
        <v>37</v>
      </c>
      <c r="D384">
        <v>169</v>
      </c>
      <c r="E384" t="s">
        <v>14</v>
      </c>
      <c r="F384">
        <v>95014</v>
      </c>
      <c r="G384">
        <v>3</v>
      </c>
      <c r="H384">
        <v>5</v>
      </c>
      <c r="I384" t="s">
        <v>20</v>
      </c>
      <c r="J384">
        <v>184</v>
      </c>
      <c r="K384" t="s">
        <v>17</v>
      </c>
      <c r="L384" t="s">
        <v>16</v>
      </c>
      <c r="M384" t="s">
        <v>17</v>
      </c>
      <c r="N384" t="s">
        <v>17</v>
      </c>
      <c r="O384" t="s">
        <v>17</v>
      </c>
      <c r="P384" t="str" cm="1">
        <f t="array" ref="P384">_xlfn.IFS(Data_set[[#This Row],[Age (in years)]]&lt;=30,"&lt;30",Data_set[[#This Row],[Age (in years)]]&lt;=40,"30-40",Data_set[[#This Row],[Age (in years)]]&lt;=50,"40-50",Data_set[[#This Row],[Age (in years)]]&lt;=60,"50-60",Data_set[[#This Row],[Age (in years)]]&gt;60,"&gt;60")</f>
        <v>&gt;60</v>
      </c>
      <c r="Q384" t="str" cm="1">
        <f t="array" ref="Q384">_xlfn.IFS(Data_set[[#This Row],[Experience (in years)]]&lt;=5,"0-5",Data_set[[#This Row],[Experience (in years)]]&lt;=10,"6-10",Data_set[[#This Row],[Experience (in years)]]&lt;=20,"11-20",Data_set[[#This Row],[Experience (in years)]]&lt;=30,"21-30",Data_set[[#This Row],[Experience (in years)]]&lt;=40,"31-40",TRUE,"40+")</f>
        <v>31-40</v>
      </c>
      <c r="R384" t="str" cm="1">
        <f t="array" ref="R384">_xlfn.IFS(Data_set[[#This Row],[Mortgage]]=0,"0",Data_set[[#This Row],[Mortgage]]&lt;=100,"1-100",Data_set[[#This Row],[Mortgage]]&lt;=200,"101-200",Data_set[[#This Row],[Mortgage]]&lt;=300,"201-300",Data_set[[#This Row],[Mortgage]]&lt;=400,"301-400",TRUE,"400+")</f>
        <v>101-200</v>
      </c>
      <c r="S384" t="str" cm="1">
        <f t="array" ref="S384">_xlfn.IFS(Data_set[[#This Row],[CCAvg]]&lt;=2,"0-2",Data_set[[#This Row],[CCAvg]]&lt;=5,"3-5",Data_set[[#This Row],[CCAvg]]&lt;=8,"6-8",TRUE,"8+")</f>
        <v>3-5</v>
      </c>
      <c r="T384">
        <f>IF(Data_set[[#This Row],[Personal Loan]]="Yes",1,0)</f>
        <v>1</v>
      </c>
      <c r="U384" t="str" cm="1">
        <f t="array" ref="U384">_xlfn.IFS(Data_set[[#This Row],[Income (in K/year)]]&lt;50,"&lt;50K",Data_set[[#This Row],[Income (in K/year)]]&lt;75,"50K-75K",Data_set[[#This Row],[Income (in K/year)]]&lt;100,"75K-100K",Data_set[[#This Row],[Income (in K/year)]]&lt;150,"100K-150K",TRUE,"&gt;150K")</f>
        <v>&gt;150K</v>
      </c>
    </row>
    <row r="385" spans="1:21" hidden="1" x14ac:dyDescent="0.3">
      <c r="A385">
        <v>3168</v>
      </c>
      <c r="B385">
        <v>62</v>
      </c>
      <c r="C385">
        <v>38</v>
      </c>
      <c r="D385">
        <v>58</v>
      </c>
      <c r="E385" t="s">
        <v>21</v>
      </c>
      <c r="F385">
        <v>94720</v>
      </c>
      <c r="G385">
        <v>4</v>
      </c>
      <c r="H385">
        <v>1.2</v>
      </c>
      <c r="I385" t="s">
        <v>20</v>
      </c>
      <c r="J385">
        <v>228</v>
      </c>
      <c r="K385" t="s">
        <v>16</v>
      </c>
      <c r="L385" t="s">
        <v>16</v>
      </c>
      <c r="M385" t="s">
        <v>16</v>
      </c>
      <c r="N385" t="s">
        <v>16</v>
      </c>
      <c r="O385" t="s">
        <v>17</v>
      </c>
      <c r="P385" t="str" cm="1">
        <f t="array" ref="P385">_xlfn.IFS(Data_set[[#This Row],[Age (in years)]]&lt;=30,"&lt;30",Data_set[[#This Row],[Age (in years)]]&lt;=40,"30-40",Data_set[[#This Row],[Age (in years)]]&lt;=50,"40-50",Data_set[[#This Row],[Age (in years)]]&lt;=60,"50-60",Data_set[[#This Row],[Age (in years)]]&gt;60,"&gt;60")</f>
        <v>&gt;60</v>
      </c>
      <c r="Q385" t="str" cm="1">
        <f t="array" ref="Q385">_xlfn.IFS(Data_set[[#This Row],[Experience (in years)]]&lt;=5,"0-5",Data_set[[#This Row],[Experience (in years)]]&lt;=10,"6-10",Data_set[[#This Row],[Experience (in years)]]&lt;=20,"11-20",Data_set[[#This Row],[Experience (in years)]]&lt;=30,"21-30",Data_set[[#This Row],[Experience (in years)]]&lt;=40,"31-40",TRUE,"40+")</f>
        <v>31-40</v>
      </c>
      <c r="R385" t="str" cm="1">
        <f t="array" ref="R385">_xlfn.IFS(Data_set[[#This Row],[Mortgage]]=0,"0",Data_set[[#This Row],[Mortgage]]&lt;=100,"1-100",Data_set[[#This Row],[Mortgage]]&lt;=200,"101-200",Data_set[[#This Row],[Mortgage]]&lt;=300,"201-300",Data_set[[#This Row],[Mortgage]]&lt;=400,"301-400",TRUE,"400+")</f>
        <v>201-300</v>
      </c>
      <c r="S385" t="str" cm="1">
        <f t="array" ref="S385">_xlfn.IFS(Data_set[[#This Row],[CCAvg]]&lt;=2,"0-2",Data_set[[#This Row],[CCAvg]]&lt;=5,"3-5",Data_set[[#This Row],[CCAvg]]&lt;=8,"6-8",TRUE,"8+")</f>
        <v>0-2</v>
      </c>
      <c r="T385">
        <f>IF(Data_set[[#This Row],[Personal Loan]]="Yes",1,0)</f>
        <v>0</v>
      </c>
      <c r="U385" t="str" cm="1">
        <f t="array" ref="U385">_xlfn.IFS(Data_set[[#This Row],[Income (in K/year)]]&lt;50,"&lt;50K",Data_set[[#This Row],[Income (in K/year)]]&lt;75,"50K-75K",Data_set[[#This Row],[Income (in K/year)]]&lt;100,"75K-100K",Data_set[[#This Row],[Income (in K/year)]]&lt;150,"100K-150K",TRUE,"&gt;150K")</f>
        <v>50K-75K</v>
      </c>
    </row>
    <row r="386" spans="1:21" hidden="1" x14ac:dyDescent="0.3">
      <c r="A386">
        <v>3232</v>
      </c>
      <c r="B386">
        <v>62</v>
      </c>
      <c r="C386">
        <v>37</v>
      </c>
      <c r="D386">
        <v>24</v>
      </c>
      <c r="E386" t="s">
        <v>18</v>
      </c>
      <c r="F386">
        <v>90717</v>
      </c>
      <c r="G386">
        <v>1</v>
      </c>
      <c r="H386">
        <v>0.3</v>
      </c>
      <c r="I386" t="s">
        <v>19</v>
      </c>
      <c r="J386">
        <v>0</v>
      </c>
      <c r="K386" t="s">
        <v>16</v>
      </c>
      <c r="L386" t="s">
        <v>17</v>
      </c>
      <c r="M386" t="s">
        <v>16</v>
      </c>
      <c r="N386" t="s">
        <v>17</v>
      </c>
      <c r="O386" t="s">
        <v>16</v>
      </c>
      <c r="P386" t="str" cm="1">
        <f t="array" ref="P386">_xlfn.IFS(Data_set[[#This Row],[Age (in years)]]&lt;=30,"&lt;30",Data_set[[#This Row],[Age (in years)]]&lt;=40,"30-40",Data_set[[#This Row],[Age (in years)]]&lt;=50,"40-50",Data_set[[#This Row],[Age (in years)]]&lt;=60,"50-60",Data_set[[#This Row],[Age (in years)]]&gt;60,"&gt;60")</f>
        <v>&gt;60</v>
      </c>
      <c r="Q386" t="str" cm="1">
        <f t="array" ref="Q386">_xlfn.IFS(Data_set[[#This Row],[Experience (in years)]]&lt;=5,"0-5",Data_set[[#This Row],[Experience (in years)]]&lt;=10,"6-10",Data_set[[#This Row],[Experience (in years)]]&lt;=20,"11-20",Data_set[[#This Row],[Experience (in years)]]&lt;=30,"21-30",Data_set[[#This Row],[Experience (in years)]]&lt;=40,"31-40",TRUE,"40+")</f>
        <v>31-40</v>
      </c>
      <c r="R386" t="str" cm="1">
        <f t="array" ref="R386">_xlfn.IFS(Data_set[[#This Row],[Mortgage]]=0,"0",Data_set[[#This Row],[Mortgage]]&lt;=100,"1-100",Data_set[[#This Row],[Mortgage]]&lt;=200,"101-200",Data_set[[#This Row],[Mortgage]]&lt;=300,"201-300",Data_set[[#This Row],[Mortgage]]&lt;=400,"301-400",TRUE,"400+")</f>
        <v>0</v>
      </c>
      <c r="S386" t="str" cm="1">
        <f t="array" ref="S386">_xlfn.IFS(Data_set[[#This Row],[CCAvg]]&lt;=2,"0-2",Data_set[[#This Row],[CCAvg]]&lt;=5,"3-5",Data_set[[#This Row],[CCAvg]]&lt;=8,"6-8",TRUE,"8+")</f>
        <v>0-2</v>
      </c>
      <c r="T386">
        <f>IF(Data_set[[#This Row],[Personal Loan]]="Yes",1,0)</f>
        <v>0</v>
      </c>
      <c r="U386" t="str" cm="1">
        <f t="array" ref="U386">_xlfn.IFS(Data_set[[#This Row],[Income (in K/year)]]&lt;50,"&lt;50K",Data_set[[#This Row],[Income (in K/year)]]&lt;75,"50K-75K",Data_set[[#This Row],[Income (in K/year)]]&lt;100,"75K-100K",Data_set[[#This Row],[Income (in K/year)]]&lt;150,"100K-150K",TRUE,"&gt;150K")</f>
        <v>&lt;50K</v>
      </c>
    </row>
    <row r="387" spans="1:21" hidden="1" x14ac:dyDescent="0.3">
      <c r="A387">
        <v>3241</v>
      </c>
      <c r="B387">
        <v>62</v>
      </c>
      <c r="C387">
        <v>36</v>
      </c>
      <c r="D387">
        <v>63</v>
      </c>
      <c r="E387" t="s">
        <v>21</v>
      </c>
      <c r="F387">
        <v>93407</v>
      </c>
      <c r="G387">
        <v>1</v>
      </c>
      <c r="H387">
        <v>1.6</v>
      </c>
      <c r="I387" t="s">
        <v>15</v>
      </c>
      <c r="J387">
        <v>118</v>
      </c>
      <c r="K387" t="s">
        <v>16</v>
      </c>
      <c r="L387" t="s">
        <v>16</v>
      </c>
      <c r="M387" t="s">
        <v>16</v>
      </c>
      <c r="N387" t="s">
        <v>17</v>
      </c>
      <c r="O387" t="s">
        <v>16</v>
      </c>
      <c r="P387" t="str" cm="1">
        <f t="array" ref="P387">_xlfn.IFS(Data_set[[#This Row],[Age (in years)]]&lt;=30,"&lt;30",Data_set[[#This Row],[Age (in years)]]&lt;=40,"30-40",Data_set[[#This Row],[Age (in years)]]&lt;=50,"40-50",Data_set[[#This Row],[Age (in years)]]&lt;=60,"50-60",Data_set[[#This Row],[Age (in years)]]&gt;60,"&gt;60")</f>
        <v>&gt;60</v>
      </c>
      <c r="Q387" t="str" cm="1">
        <f t="array" ref="Q387">_xlfn.IFS(Data_set[[#This Row],[Experience (in years)]]&lt;=5,"0-5",Data_set[[#This Row],[Experience (in years)]]&lt;=10,"6-10",Data_set[[#This Row],[Experience (in years)]]&lt;=20,"11-20",Data_set[[#This Row],[Experience (in years)]]&lt;=30,"21-30",Data_set[[#This Row],[Experience (in years)]]&lt;=40,"31-40",TRUE,"40+")</f>
        <v>31-40</v>
      </c>
      <c r="R387" t="str" cm="1">
        <f t="array" ref="R387">_xlfn.IFS(Data_set[[#This Row],[Mortgage]]=0,"0",Data_set[[#This Row],[Mortgage]]&lt;=100,"1-100",Data_set[[#This Row],[Mortgage]]&lt;=200,"101-200",Data_set[[#This Row],[Mortgage]]&lt;=300,"201-300",Data_set[[#This Row],[Mortgage]]&lt;=400,"301-400",TRUE,"400+")</f>
        <v>101-200</v>
      </c>
      <c r="S387" t="str" cm="1">
        <f t="array" ref="S387">_xlfn.IFS(Data_set[[#This Row],[CCAvg]]&lt;=2,"0-2",Data_set[[#This Row],[CCAvg]]&lt;=5,"3-5",Data_set[[#This Row],[CCAvg]]&lt;=8,"6-8",TRUE,"8+")</f>
        <v>0-2</v>
      </c>
      <c r="T387">
        <f>IF(Data_set[[#This Row],[Personal Loan]]="Yes",1,0)</f>
        <v>0</v>
      </c>
      <c r="U387" t="str" cm="1">
        <f t="array" ref="U387">_xlfn.IFS(Data_set[[#This Row],[Income (in K/year)]]&lt;50,"&lt;50K",Data_set[[#This Row],[Income (in K/year)]]&lt;75,"50K-75K",Data_set[[#This Row],[Income (in K/year)]]&lt;100,"75K-100K",Data_set[[#This Row],[Income (in K/year)]]&lt;150,"100K-150K",TRUE,"&gt;150K")</f>
        <v>50K-75K</v>
      </c>
    </row>
    <row r="388" spans="1:21" hidden="1" x14ac:dyDescent="0.3">
      <c r="A388">
        <v>3253</v>
      </c>
      <c r="B388">
        <v>62</v>
      </c>
      <c r="C388">
        <v>38</v>
      </c>
      <c r="D388">
        <v>78</v>
      </c>
      <c r="E388" t="s">
        <v>21</v>
      </c>
      <c r="F388">
        <v>92521</v>
      </c>
      <c r="G388">
        <v>2</v>
      </c>
      <c r="H388">
        <v>0</v>
      </c>
      <c r="I388" t="s">
        <v>19</v>
      </c>
      <c r="J388">
        <v>0</v>
      </c>
      <c r="K388" t="s">
        <v>16</v>
      </c>
      <c r="L388" t="s">
        <v>16</v>
      </c>
      <c r="M388" t="s">
        <v>16</v>
      </c>
      <c r="N388" t="s">
        <v>17</v>
      </c>
      <c r="O388" t="s">
        <v>16</v>
      </c>
      <c r="P388" t="str" cm="1">
        <f t="array" ref="P388">_xlfn.IFS(Data_set[[#This Row],[Age (in years)]]&lt;=30,"&lt;30",Data_set[[#This Row],[Age (in years)]]&lt;=40,"30-40",Data_set[[#This Row],[Age (in years)]]&lt;=50,"40-50",Data_set[[#This Row],[Age (in years)]]&lt;=60,"50-60",Data_set[[#This Row],[Age (in years)]]&gt;60,"&gt;60")</f>
        <v>&gt;60</v>
      </c>
      <c r="Q388" t="str" cm="1">
        <f t="array" ref="Q388">_xlfn.IFS(Data_set[[#This Row],[Experience (in years)]]&lt;=5,"0-5",Data_set[[#This Row],[Experience (in years)]]&lt;=10,"6-10",Data_set[[#This Row],[Experience (in years)]]&lt;=20,"11-20",Data_set[[#This Row],[Experience (in years)]]&lt;=30,"21-30",Data_set[[#This Row],[Experience (in years)]]&lt;=40,"31-40",TRUE,"40+")</f>
        <v>31-40</v>
      </c>
      <c r="R388" t="str" cm="1">
        <f t="array" ref="R388">_xlfn.IFS(Data_set[[#This Row],[Mortgage]]=0,"0",Data_set[[#This Row],[Mortgage]]&lt;=100,"1-100",Data_set[[#This Row],[Mortgage]]&lt;=200,"101-200",Data_set[[#This Row],[Mortgage]]&lt;=300,"201-300",Data_set[[#This Row],[Mortgage]]&lt;=400,"301-400",TRUE,"400+")</f>
        <v>0</v>
      </c>
      <c r="S388" t="str" cm="1">
        <f t="array" ref="S388">_xlfn.IFS(Data_set[[#This Row],[CCAvg]]&lt;=2,"0-2",Data_set[[#This Row],[CCAvg]]&lt;=5,"3-5",Data_set[[#This Row],[CCAvg]]&lt;=8,"6-8",TRUE,"8+")</f>
        <v>0-2</v>
      </c>
      <c r="T388">
        <f>IF(Data_set[[#This Row],[Personal Loan]]="Yes",1,0)</f>
        <v>0</v>
      </c>
      <c r="U388" t="str" cm="1">
        <f t="array" ref="U388">_xlfn.IFS(Data_set[[#This Row],[Income (in K/year)]]&lt;50,"&lt;50K",Data_set[[#This Row],[Income (in K/year)]]&lt;75,"50K-75K",Data_set[[#This Row],[Income (in K/year)]]&lt;100,"75K-100K",Data_set[[#This Row],[Income (in K/year)]]&lt;150,"100K-150K",TRUE,"&gt;150K")</f>
        <v>75K-100K</v>
      </c>
    </row>
    <row r="389" spans="1:21" hidden="1" x14ac:dyDescent="0.3">
      <c r="A389">
        <v>3287</v>
      </c>
      <c r="B389">
        <v>62</v>
      </c>
      <c r="C389">
        <v>36</v>
      </c>
      <c r="D389">
        <v>58</v>
      </c>
      <c r="E389" t="s">
        <v>21</v>
      </c>
      <c r="F389">
        <v>95020</v>
      </c>
      <c r="G389">
        <v>1</v>
      </c>
      <c r="H389">
        <v>2.8</v>
      </c>
      <c r="I389" t="s">
        <v>20</v>
      </c>
      <c r="J389">
        <v>0</v>
      </c>
      <c r="K389" t="s">
        <v>16</v>
      </c>
      <c r="L389" t="s">
        <v>16</v>
      </c>
      <c r="M389" t="s">
        <v>16</v>
      </c>
      <c r="N389" t="s">
        <v>16</v>
      </c>
      <c r="O389" t="s">
        <v>17</v>
      </c>
      <c r="P389" t="str" cm="1">
        <f t="array" ref="P389">_xlfn.IFS(Data_set[[#This Row],[Age (in years)]]&lt;=30,"&lt;30",Data_set[[#This Row],[Age (in years)]]&lt;=40,"30-40",Data_set[[#This Row],[Age (in years)]]&lt;=50,"40-50",Data_set[[#This Row],[Age (in years)]]&lt;=60,"50-60",Data_set[[#This Row],[Age (in years)]]&gt;60,"&gt;60")</f>
        <v>&gt;60</v>
      </c>
      <c r="Q389" t="str" cm="1">
        <f t="array" ref="Q389">_xlfn.IFS(Data_set[[#This Row],[Experience (in years)]]&lt;=5,"0-5",Data_set[[#This Row],[Experience (in years)]]&lt;=10,"6-10",Data_set[[#This Row],[Experience (in years)]]&lt;=20,"11-20",Data_set[[#This Row],[Experience (in years)]]&lt;=30,"21-30",Data_set[[#This Row],[Experience (in years)]]&lt;=40,"31-40",TRUE,"40+")</f>
        <v>31-40</v>
      </c>
      <c r="R389" t="str" cm="1">
        <f t="array" ref="R389">_xlfn.IFS(Data_set[[#This Row],[Mortgage]]=0,"0",Data_set[[#This Row],[Mortgage]]&lt;=100,"1-100",Data_set[[#This Row],[Mortgage]]&lt;=200,"101-200",Data_set[[#This Row],[Mortgage]]&lt;=300,"201-300",Data_set[[#This Row],[Mortgage]]&lt;=400,"301-400",TRUE,"400+")</f>
        <v>0</v>
      </c>
      <c r="S389" t="str" cm="1">
        <f t="array" ref="S389">_xlfn.IFS(Data_set[[#This Row],[CCAvg]]&lt;=2,"0-2",Data_set[[#This Row],[CCAvg]]&lt;=5,"3-5",Data_set[[#This Row],[CCAvg]]&lt;=8,"6-8",TRUE,"8+")</f>
        <v>3-5</v>
      </c>
      <c r="T389">
        <f>IF(Data_set[[#This Row],[Personal Loan]]="Yes",1,0)</f>
        <v>0</v>
      </c>
      <c r="U389" t="str" cm="1">
        <f t="array" ref="U389">_xlfn.IFS(Data_set[[#This Row],[Income (in K/year)]]&lt;50,"&lt;50K",Data_set[[#This Row],[Income (in K/year)]]&lt;75,"50K-75K",Data_set[[#This Row],[Income (in K/year)]]&lt;100,"75K-100K",Data_set[[#This Row],[Income (in K/year)]]&lt;150,"100K-150K",TRUE,"&gt;150K")</f>
        <v>50K-75K</v>
      </c>
    </row>
    <row r="390" spans="1:21" hidden="1" x14ac:dyDescent="0.3">
      <c r="A390">
        <v>3301</v>
      </c>
      <c r="B390">
        <v>62</v>
      </c>
      <c r="C390">
        <v>38</v>
      </c>
      <c r="D390">
        <v>43</v>
      </c>
      <c r="E390" t="s">
        <v>18</v>
      </c>
      <c r="F390">
        <v>92354</v>
      </c>
      <c r="G390">
        <v>1</v>
      </c>
      <c r="H390">
        <v>1.9</v>
      </c>
      <c r="I390" t="s">
        <v>20</v>
      </c>
      <c r="J390">
        <v>0</v>
      </c>
      <c r="K390" t="s">
        <v>16</v>
      </c>
      <c r="L390" t="s">
        <v>16</v>
      </c>
      <c r="M390" t="s">
        <v>16</v>
      </c>
      <c r="N390" t="s">
        <v>17</v>
      </c>
      <c r="O390" t="s">
        <v>16</v>
      </c>
      <c r="P390" t="str" cm="1">
        <f t="array" ref="P390">_xlfn.IFS(Data_set[[#This Row],[Age (in years)]]&lt;=30,"&lt;30",Data_set[[#This Row],[Age (in years)]]&lt;=40,"30-40",Data_set[[#This Row],[Age (in years)]]&lt;=50,"40-50",Data_set[[#This Row],[Age (in years)]]&lt;=60,"50-60",Data_set[[#This Row],[Age (in years)]]&gt;60,"&gt;60")</f>
        <v>&gt;60</v>
      </c>
      <c r="Q390" t="str" cm="1">
        <f t="array" ref="Q390">_xlfn.IFS(Data_set[[#This Row],[Experience (in years)]]&lt;=5,"0-5",Data_set[[#This Row],[Experience (in years)]]&lt;=10,"6-10",Data_set[[#This Row],[Experience (in years)]]&lt;=20,"11-20",Data_set[[#This Row],[Experience (in years)]]&lt;=30,"21-30",Data_set[[#This Row],[Experience (in years)]]&lt;=40,"31-40",TRUE,"40+")</f>
        <v>31-40</v>
      </c>
      <c r="R390" t="str" cm="1">
        <f t="array" ref="R390">_xlfn.IFS(Data_set[[#This Row],[Mortgage]]=0,"0",Data_set[[#This Row],[Mortgage]]&lt;=100,"1-100",Data_set[[#This Row],[Mortgage]]&lt;=200,"101-200",Data_set[[#This Row],[Mortgage]]&lt;=300,"201-300",Data_set[[#This Row],[Mortgage]]&lt;=400,"301-400",TRUE,"400+")</f>
        <v>0</v>
      </c>
      <c r="S390" t="str" cm="1">
        <f t="array" ref="S390">_xlfn.IFS(Data_set[[#This Row],[CCAvg]]&lt;=2,"0-2",Data_set[[#This Row],[CCAvg]]&lt;=5,"3-5",Data_set[[#This Row],[CCAvg]]&lt;=8,"6-8",TRUE,"8+")</f>
        <v>0-2</v>
      </c>
      <c r="T390">
        <f>IF(Data_set[[#This Row],[Personal Loan]]="Yes",1,0)</f>
        <v>0</v>
      </c>
      <c r="U390" t="str" cm="1">
        <f t="array" ref="U390">_xlfn.IFS(Data_set[[#This Row],[Income (in K/year)]]&lt;50,"&lt;50K",Data_set[[#This Row],[Income (in K/year)]]&lt;75,"50K-75K",Data_set[[#This Row],[Income (in K/year)]]&lt;100,"75K-100K",Data_set[[#This Row],[Income (in K/year)]]&lt;150,"100K-150K",TRUE,"&gt;150K")</f>
        <v>&lt;50K</v>
      </c>
    </row>
    <row r="391" spans="1:21" x14ac:dyDescent="0.3">
      <c r="A391">
        <v>3344</v>
      </c>
      <c r="B391">
        <v>62</v>
      </c>
      <c r="C391">
        <v>37</v>
      </c>
      <c r="D391">
        <v>125</v>
      </c>
      <c r="E391" t="s">
        <v>14</v>
      </c>
      <c r="F391">
        <v>94801</v>
      </c>
      <c r="G391">
        <v>1</v>
      </c>
      <c r="H391">
        <v>1</v>
      </c>
      <c r="I391" t="s">
        <v>19</v>
      </c>
      <c r="J391">
        <v>0</v>
      </c>
      <c r="K391" t="s">
        <v>17</v>
      </c>
      <c r="L391" t="s">
        <v>16</v>
      </c>
      <c r="M391" t="s">
        <v>16</v>
      </c>
      <c r="N391" t="s">
        <v>17</v>
      </c>
      <c r="O391" t="s">
        <v>16</v>
      </c>
      <c r="P391" t="str" cm="1">
        <f t="array" ref="P391">_xlfn.IFS(Data_set[[#This Row],[Age (in years)]]&lt;=30,"&lt;30",Data_set[[#This Row],[Age (in years)]]&lt;=40,"30-40",Data_set[[#This Row],[Age (in years)]]&lt;=50,"40-50",Data_set[[#This Row],[Age (in years)]]&lt;=60,"50-60",Data_set[[#This Row],[Age (in years)]]&gt;60,"&gt;60")</f>
        <v>&gt;60</v>
      </c>
      <c r="Q391" t="str" cm="1">
        <f t="array" ref="Q391">_xlfn.IFS(Data_set[[#This Row],[Experience (in years)]]&lt;=5,"0-5",Data_set[[#This Row],[Experience (in years)]]&lt;=10,"6-10",Data_set[[#This Row],[Experience (in years)]]&lt;=20,"11-20",Data_set[[#This Row],[Experience (in years)]]&lt;=30,"21-30",Data_set[[#This Row],[Experience (in years)]]&lt;=40,"31-40",TRUE,"40+")</f>
        <v>31-40</v>
      </c>
      <c r="R391" t="str" cm="1">
        <f t="array" ref="R391">_xlfn.IFS(Data_set[[#This Row],[Mortgage]]=0,"0",Data_set[[#This Row],[Mortgage]]&lt;=100,"1-100",Data_set[[#This Row],[Mortgage]]&lt;=200,"101-200",Data_set[[#This Row],[Mortgage]]&lt;=300,"201-300",Data_set[[#This Row],[Mortgage]]&lt;=400,"301-400",TRUE,"400+")</f>
        <v>0</v>
      </c>
      <c r="S391" t="str" cm="1">
        <f t="array" ref="S391">_xlfn.IFS(Data_set[[#This Row],[CCAvg]]&lt;=2,"0-2",Data_set[[#This Row],[CCAvg]]&lt;=5,"3-5",Data_set[[#This Row],[CCAvg]]&lt;=8,"6-8",TRUE,"8+")</f>
        <v>0-2</v>
      </c>
      <c r="T391">
        <f>IF(Data_set[[#This Row],[Personal Loan]]="Yes",1,0)</f>
        <v>1</v>
      </c>
      <c r="U391" t="str" cm="1">
        <f t="array" ref="U391">_xlfn.IFS(Data_set[[#This Row],[Income (in K/year)]]&lt;50,"&lt;50K",Data_set[[#This Row],[Income (in K/year)]]&lt;75,"50K-75K",Data_set[[#This Row],[Income (in K/year)]]&lt;100,"75K-100K",Data_set[[#This Row],[Income (in K/year)]]&lt;150,"100K-150K",TRUE,"&gt;150K")</f>
        <v>100K-150K</v>
      </c>
    </row>
    <row r="392" spans="1:21" hidden="1" x14ac:dyDescent="0.3">
      <c r="A392">
        <v>3383</v>
      </c>
      <c r="B392">
        <v>62</v>
      </c>
      <c r="C392">
        <v>36</v>
      </c>
      <c r="D392">
        <v>103</v>
      </c>
      <c r="E392" t="s">
        <v>14</v>
      </c>
      <c r="F392">
        <v>92182</v>
      </c>
      <c r="G392">
        <v>2</v>
      </c>
      <c r="H392">
        <v>2.8</v>
      </c>
      <c r="I392" t="s">
        <v>15</v>
      </c>
      <c r="J392">
        <v>0</v>
      </c>
      <c r="K392" t="s">
        <v>16</v>
      </c>
      <c r="L392" t="s">
        <v>17</v>
      </c>
      <c r="M392" t="s">
        <v>17</v>
      </c>
      <c r="N392" t="s">
        <v>17</v>
      </c>
      <c r="O392" t="s">
        <v>16</v>
      </c>
      <c r="P392" t="str" cm="1">
        <f t="array" ref="P392">_xlfn.IFS(Data_set[[#This Row],[Age (in years)]]&lt;=30,"&lt;30",Data_set[[#This Row],[Age (in years)]]&lt;=40,"30-40",Data_set[[#This Row],[Age (in years)]]&lt;=50,"40-50",Data_set[[#This Row],[Age (in years)]]&lt;=60,"50-60",Data_set[[#This Row],[Age (in years)]]&gt;60,"&gt;60")</f>
        <v>&gt;60</v>
      </c>
      <c r="Q392" t="str" cm="1">
        <f t="array" ref="Q392">_xlfn.IFS(Data_set[[#This Row],[Experience (in years)]]&lt;=5,"0-5",Data_set[[#This Row],[Experience (in years)]]&lt;=10,"6-10",Data_set[[#This Row],[Experience (in years)]]&lt;=20,"11-20",Data_set[[#This Row],[Experience (in years)]]&lt;=30,"21-30",Data_set[[#This Row],[Experience (in years)]]&lt;=40,"31-40",TRUE,"40+")</f>
        <v>31-40</v>
      </c>
      <c r="R392" t="str" cm="1">
        <f t="array" ref="R392">_xlfn.IFS(Data_set[[#This Row],[Mortgage]]=0,"0",Data_set[[#This Row],[Mortgage]]&lt;=100,"1-100",Data_set[[#This Row],[Mortgage]]&lt;=200,"101-200",Data_set[[#This Row],[Mortgage]]&lt;=300,"201-300",Data_set[[#This Row],[Mortgage]]&lt;=400,"301-400",TRUE,"400+")</f>
        <v>0</v>
      </c>
      <c r="S392" t="str" cm="1">
        <f t="array" ref="S392">_xlfn.IFS(Data_set[[#This Row],[CCAvg]]&lt;=2,"0-2",Data_set[[#This Row],[CCAvg]]&lt;=5,"3-5",Data_set[[#This Row],[CCAvg]]&lt;=8,"6-8",TRUE,"8+")</f>
        <v>3-5</v>
      </c>
      <c r="T392">
        <f>IF(Data_set[[#This Row],[Personal Loan]]="Yes",1,0)</f>
        <v>0</v>
      </c>
      <c r="U392" t="str" cm="1">
        <f t="array" ref="U392">_xlfn.IFS(Data_set[[#This Row],[Income (in K/year)]]&lt;50,"&lt;50K",Data_set[[#This Row],[Income (in K/year)]]&lt;75,"50K-75K",Data_set[[#This Row],[Income (in K/year)]]&lt;100,"75K-100K",Data_set[[#This Row],[Income (in K/year)]]&lt;150,"100K-150K",TRUE,"&gt;150K")</f>
        <v>100K-150K</v>
      </c>
    </row>
    <row r="393" spans="1:21" hidden="1" x14ac:dyDescent="0.3">
      <c r="A393">
        <v>3589</v>
      </c>
      <c r="B393">
        <v>62</v>
      </c>
      <c r="C393">
        <v>38</v>
      </c>
      <c r="D393">
        <v>65</v>
      </c>
      <c r="E393" t="s">
        <v>21</v>
      </c>
      <c r="F393">
        <v>91768</v>
      </c>
      <c r="G393">
        <v>1</v>
      </c>
      <c r="H393">
        <v>0</v>
      </c>
      <c r="I393" t="s">
        <v>20</v>
      </c>
      <c r="J393">
        <v>0</v>
      </c>
      <c r="K393" t="s">
        <v>16</v>
      </c>
      <c r="L393" t="s">
        <v>16</v>
      </c>
      <c r="M393" t="s">
        <v>16</v>
      </c>
      <c r="N393" t="s">
        <v>17</v>
      </c>
      <c r="O393" t="s">
        <v>16</v>
      </c>
      <c r="P393" t="str" cm="1">
        <f t="array" ref="P393">_xlfn.IFS(Data_set[[#This Row],[Age (in years)]]&lt;=30,"&lt;30",Data_set[[#This Row],[Age (in years)]]&lt;=40,"30-40",Data_set[[#This Row],[Age (in years)]]&lt;=50,"40-50",Data_set[[#This Row],[Age (in years)]]&lt;=60,"50-60",Data_set[[#This Row],[Age (in years)]]&gt;60,"&gt;60")</f>
        <v>&gt;60</v>
      </c>
      <c r="Q393" t="str" cm="1">
        <f t="array" ref="Q393">_xlfn.IFS(Data_set[[#This Row],[Experience (in years)]]&lt;=5,"0-5",Data_set[[#This Row],[Experience (in years)]]&lt;=10,"6-10",Data_set[[#This Row],[Experience (in years)]]&lt;=20,"11-20",Data_set[[#This Row],[Experience (in years)]]&lt;=30,"21-30",Data_set[[#This Row],[Experience (in years)]]&lt;=40,"31-40",TRUE,"40+")</f>
        <v>31-40</v>
      </c>
      <c r="R393" t="str" cm="1">
        <f t="array" ref="R393">_xlfn.IFS(Data_set[[#This Row],[Mortgage]]=0,"0",Data_set[[#This Row],[Mortgage]]&lt;=100,"1-100",Data_set[[#This Row],[Mortgage]]&lt;=200,"101-200",Data_set[[#This Row],[Mortgage]]&lt;=300,"201-300",Data_set[[#This Row],[Mortgage]]&lt;=400,"301-400",TRUE,"400+")</f>
        <v>0</v>
      </c>
      <c r="S393" t="str" cm="1">
        <f t="array" ref="S393">_xlfn.IFS(Data_set[[#This Row],[CCAvg]]&lt;=2,"0-2",Data_set[[#This Row],[CCAvg]]&lt;=5,"3-5",Data_set[[#This Row],[CCAvg]]&lt;=8,"6-8",TRUE,"8+")</f>
        <v>0-2</v>
      </c>
      <c r="T393">
        <f>IF(Data_set[[#This Row],[Personal Loan]]="Yes",1,0)</f>
        <v>0</v>
      </c>
      <c r="U393" t="str" cm="1">
        <f t="array" ref="U393">_xlfn.IFS(Data_set[[#This Row],[Income (in K/year)]]&lt;50,"&lt;50K",Data_set[[#This Row],[Income (in K/year)]]&lt;75,"50K-75K",Data_set[[#This Row],[Income (in K/year)]]&lt;100,"75K-100K",Data_set[[#This Row],[Income (in K/year)]]&lt;150,"100K-150K",TRUE,"&gt;150K")</f>
        <v>50K-75K</v>
      </c>
    </row>
    <row r="394" spans="1:21" hidden="1" x14ac:dyDescent="0.3">
      <c r="A394">
        <v>3677</v>
      </c>
      <c r="B394">
        <v>62</v>
      </c>
      <c r="C394">
        <v>37</v>
      </c>
      <c r="D394">
        <v>22</v>
      </c>
      <c r="E394" t="s">
        <v>18</v>
      </c>
      <c r="F394">
        <v>95818</v>
      </c>
      <c r="G394">
        <v>1</v>
      </c>
      <c r="H394">
        <v>1.5</v>
      </c>
      <c r="I394" t="s">
        <v>20</v>
      </c>
      <c r="J394">
        <v>111</v>
      </c>
      <c r="K394" t="s">
        <v>16</v>
      </c>
      <c r="L394" t="s">
        <v>16</v>
      </c>
      <c r="M394" t="s">
        <v>16</v>
      </c>
      <c r="N394" t="s">
        <v>17</v>
      </c>
      <c r="O394" t="s">
        <v>16</v>
      </c>
      <c r="P394" t="str" cm="1">
        <f t="array" ref="P394">_xlfn.IFS(Data_set[[#This Row],[Age (in years)]]&lt;=30,"&lt;30",Data_set[[#This Row],[Age (in years)]]&lt;=40,"30-40",Data_set[[#This Row],[Age (in years)]]&lt;=50,"40-50",Data_set[[#This Row],[Age (in years)]]&lt;=60,"50-60",Data_set[[#This Row],[Age (in years)]]&gt;60,"&gt;60")</f>
        <v>&gt;60</v>
      </c>
      <c r="Q394" t="str" cm="1">
        <f t="array" ref="Q394">_xlfn.IFS(Data_set[[#This Row],[Experience (in years)]]&lt;=5,"0-5",Data_set[[#This Row],[Experience (in years)]]&lt;=10,"6-10",Data_set[[#This Row],[Experience (in years)]]&lt;=20,"11-20",Data_set[[#This Row],[Experience (in years)]]&lt;=30,"21-30",Data_set[[#This Row],[Experience (in years)]]&lt;=40,"31-40",TRUE,"40+")</f>
        <v>31-40</v>
      </c>
      <c r="R394" t="str" cm="1">
        <f t="array" ref="R394">_xlfn.IFS(Data_set[[#This Row],[Mortgage]]=0,"0",Data_set[[#This Row],[Mortgage]]&lt;=100,"1-100",Data_set[[#This Row],[Mortgage]]&lt;=200,"101-200",Data_set[[#This Row],[Mortgage]]&lt;=300,"201-300",Data_set[[#This Row],[Mortgage]]&lt;=400,"301-400",TRUE,"400+")</f>
        <v>101-200</v>
      </c>
      <c r="S394" t="str" cm="1">
        <f t="array" ref="S394">_xlfn.IFS(Data_set[[#This Row],[CCAvg]]&lt;=2,"0-2",Data_set[[#This Row],[CCAvg]]&lt;=5,"3-5",Data_set[[#This Row],[CCAvg]]&lt;=8,"6-8",TRUE,"8+")</f>
        <v>0-2</v>
      </c>
      <c r="T394">
        <f>IF(Data_set[[#This Row],[Personal Loan]]="Yes",1,0)</f>
        <v>0</v>
      </c>
      <c r="U394" t="str" cm="1">
        <f t="array" ref="U394">_xlfn.IFS(Data_set[[#This Row],[Income (in K/year)]]&lt;50,"&lt;50K",Data_set[[#This Row],[Income (in K/year)]]&lt;75,"50K-75K",Data_set[[#This Row],[Income (in K/year)]]&lt;100,"75K-100K",Data_set[[#This Row],[Income (in K/year)]]&lt;150,"100K-150K",TRUE,"&gt;150K")</f>
        <v>&lt;50K</v>
      </c>
    </row>
    <row r="395" spans="1:21" hidden="1" x14ac:dyDescent="0.3">
      <c r="A395">
        <v>3764</v>
      </c>
      <c r="B395">
        <v>62</v>
      </c>
      <c r="C395">
        <v>36</v>
      </c>
      <c r="D395">
        <v>81</v>
      </c>
      <c r="E395" t="s">
        <v>21</v>
      </c>
      <c r="F395">
        <v>95051</v>
      </c>
      <c r="G395">
        <v>3</v>
      </c>
      <c r="H395">
        <v>4.4000000000000004</v>
      </c>
      <c r="I395" t="s">
        <v>15</v>
      </c>
      <c r="J395">
        <v>0</v>
      </c>
      <c r="K395" t="s">
        <v>16</v>
      </c>
      <c r="L395" t="s">
        <v>16</v>
      </c>
      <c r="M395" t="s">
        <v>16</v>
      </c>
      <c r="N395" t="s">
        <v>16</v>
      </c>
      <c r="O395" t="s">
        <v>17</v>
      </c>
      <c r="P395" t="str" cm="1">
        <f t="array" ref="P395">_xlfn.IFS(Data_set[[#This Row],[Age (in years)]]&lt;=30,"&lt;30",Data_set[[#This Row],[Age (in years)]]&lt;=40,"30-40",Data_set[[#This Row],[Age (in years)]]&lt;=50,"40-50",Data_set[[#This Row],[Age (in years)]]&lt;=60,"50-60",Data_set[[#This Row],[Age (in years)]]&gt;60,"&gt;60")</f>
        <v>&gt;60</v>
      </c>
      <c r="Q395" t="str" cm="1">
        <f t="array" ref="Q395">_xlfn.IFS(Data_set[[#This Row],[Experience (in years)]]&lt;=5,"0-5",Data_set[[#This Row],[Experience (in years)]]&lt;=10,"6-10",Data_set[[#This Row],[Experience (in years)]]&lt;=20,"11-20",Data_set[[#This Row],[Experience (in years)]]&lt;=30,"21-30",Data_set[[#This Row],[Experience (in years)]]&lt;=40,"31-40",TRUE,"40+")</f>
        <v>31-40</v>
      </c>
      <c r="R395" t="str" cm="1">
        <f t="array" ref="R395">_xlfn.IFS(Data_set[[#This Row],[Mortgage]]=0,"0",Data_set[[#This Row],[Mortgage]]&lt;=100,"1-100",Data_set[[#This Row],[Mortgage]]&lt;=200,"101-200",Data_set[[#This Row],[Mortgage]]&lt;=300,"201-300",Data_set[[#This Row],[Mortgage]]&lt;=400,"301-400",TRUE,"400+")</f>
        <v>0</v>
      </c>
      <c r="S395" t="str" cm="1">
        <f t="array" ref="S395">_xlfn.IFS(Data_set[[#This Row],[CCAvg]]&lt;=2,"0-2",Data_set[[#This Row],[CCAvg]]&lt;=5,"3-5",Data_set[[#This Row],[CCAvg]]&lt;=8,"6-8",TRUE,"8+")</f>
        <v>3-5</v>
      </c>
      <c r="T395">
        <f>IF(Data_set[[#This Row],[Personal Loan]]="Yes",1,0)</f>
        <v>0</v>
      </c>
      <c r="U395" t="str" cm="1">
        <f t="array" ref="U395">_xlfn.IFS(Data_set[[#This Row],[Income (in K/year)]]&lt;50,"&lt;50K",Data_set[[#This Row],[Income (in K/year)]]&lt;75,"50K-75K",Data_set[[#This Row],[Income (in K/year)]]&lt;100,"75K-100K",Data_set[[#This Row],[Income (in K/year)]]&lt;150,"100K-150K",TRUE,"&gt;150K")</f>
        <v>75K-100K</v>
      </c>
    </row>
    <row r="396" spans="1:21" hidden="1" x14ac:dyDescent="0.3">
      <c r="A396">
        <v>3774</v>
      </c>
      <c r="B396">
        <v>62</v>
      </c>
      <c r="C396">
        <v>36</v>
      </c>
      <c r="D396">
        <v>83</v>
      </c>
      <c r="E396" t="s">
        <v>21</v>
      </c>
      <c r="F396">
        <v>93940</v>
      </c>
      <c r="G396">
        <v>4</v>
      </c>
      <c r="H396">
        <v>2.4</v>
      </c>
      <c r="I396" t="s">
        <v>19</v>
      </c>
      <c r="J396">
        <v>0</v>
      </c>
      <c r="K396" t="s">
        <v>16</v>
      </c>
      <c r="L396" t="s">
        <v>17</v>
      </c>
      <c r="M396" t="s">
        <v>16</v>
      </c>
      <c r="N396" t="s">
        <v>16</v>
      </c>
      <c r="O396" t="s">
        <v>16</v>
      </c>
      <c r="P396" t="str" cm="1">
        <f t="array" ref="P396">_xlfn.IFS(Data_set[[#This Row],[Age (in years)]]&lt;=30,"&lt;30",Data_set[[#This Row],[Age (in years)]]&lt;=40,"30-40",Data_set[[#This Row],[Age (in years)]]&lt;=50,"40-50",Data_set[[#This Row],[Age (in years)]]&lt;=60,"50-60",Data_set[[#This Row],[Age (in years)]]&gt;60,"&gt;60")</f>
        <v>&gt;60</v>
      </c>
      <c r="Q396" t="str" cm="1">
        <f t="array" ref="Q396">_xlfn.IFS(Data_set[[#This Row],[Experience (in years)]]&lt;=5,"0-5",Data_set[[#This Row],[Experience (in years)]]&lt;=10,"6-10",Data_set[[#This Row],[Experience (in years)]]&lt;=20,"11-20",Data_set[[#This Row],[Experience (in years)]]&lt;=30,"21-30",Data_set[[#This Row],[Experience (in years)]]&lt;=40,"31-40",TRUE,"40+")</f>
        <v>31-40</v>
      </c>
      <c r="R396" t="str" cm="1">
        <f t="array" ref="R396">_xlfn.IFS(Data_set[[#This Row],[Mortgage]]=0,"0",Data_set[[#This Row],[Mortgage]]&lt;=100,"1-100",Data_set[[#This Row],[Mortgage]]&lt;=200,"101-200",Data_set[[#This Row],[Mortgage]]&lt;=300,"201-300",Data_set[[#This Row],[Mortgage]]&lt;=400,"301-400",TRUE,"400+")</f>
        <v>0</v>
      </c>
      <c r="S396" t="str" cm="1">
        <f t="array" ref="S396">_xlfn.IFS(Data_set[[#This Row],[CCAvg]]&lt;=2,"0-2",Data_set[[#This Row],[CCAvg]]&lt;=5,"3-5",Data_set[[#This Row],[CCAvg]]&lt;=8,"6-8",TRUE,"8+")</f>
        <v>3-5</v>
      </c>
      <c r="T396">
        <f>IF(Data_set[[#This Row],[Personal Loan]]="Yes",1,0)</f>
        <v>0</v>
      </c>
      <c r="U396" t="str" cm="1">
        <f t="array" ref="U396">_xlfn.IFS(Data_set[[#This Row],[Income (in K/year)]]&lt;50,"&lt;50K",Data_set[[#This Row],[Income (in K/year)]]&lt;75,"50K-75K",Data_set[[#This Row],[Income (in K/year)]]&lt;100,"75K-100K",Data_set[[#This Row],[Income (in K/year)]]&lt;150,"100K-150K",TRUE,"&gt;150K")</f>
        <v>75K-100K</v>
      </c>
    </row>
    <row r="397" spans="1:21" hidden="1" x14ac:dyDescent="0.3">
      <c r="A397">
        <v>3778</v>
      </c>
      <c r="B397">
        <v>62</v>
      </c>
      <c r="C397">
        <v>37</v>
      </c>
      <c r="D397">
        <v>98</v>
      </c>
      <c r="E397" t="s">
        <v>21</v>
      </c>
      <c r="F397">
        <v>94706</v>
      </c>
      <c r="G397">
        <v>1</v>
      </c>
      <c r="H397">
        <v>0.9</v>
      </c>
      <c r="I397" t="s">
        <v>15</v>
      </c>
      <c r="J397">
        <v>151</v>
      </c>
      <c r="K397" t="s">
        <v>16</v>
      </c>
      <c r="L397" t="s">
        <v>16</v>
      </c>
      <c r="M397" t="s">
        <v>16</v>
      </c>
      <c r="N397" t="s">
        <v>17</v>
      </c>
      <c r="O397" t="s">
        <v>16</v>
      </c>
      <c r="P397" t="str" cm="1">
        <f t="array" ref="P397">_xlfn.IFS(Data_set[[#This Row],[Age (in years)]]&lt;=30,"&lt;30",Data_set[[#This Row],[Age (in years)]]&lt;=40,"30-40",Data_set[[#This Row],[Age (in years)]]&lt;=50,"40-50",Data_set[[#This Row],[Age (in years)]]&lt;=60,"50-60",Data_set[[#This Row],[Age (in years)]]&gt;60,"&gt;60")</f>
        <v>&gt;60</v>
      </c>
      <c r="Q397" t="str" cm="1">
        <f t="array" ref="Q397">_xlfn.IFS(Data_set[[#This Row],[Experience (in years)]]&lt;=5,"0-5",Data_set[[#This Row],[Experience (in years)]]&lt;=10,"6-10",Data_set[[#This Row],[Experience (in years)]]&lt;=20,"11-20",Data_set[[#This Row],[Experience (in years)]]&lt;=30,"21-30",Data_set[[#This Row],[Experience (in years)]]&lt;=40,"31-40",TRUE,"40+")</f>
        <v>31-40</v>
      </c>
      <c r="R397" t="str" cm="1">
        <f t="array" ref="R397">_xlfn.IFS(Data_set[[#This Row],[Mortgage]]=0,"0",Data_set[[#This Row],[Mortgage]]&lt;=100,"1-100",Data_set[[#This Row],[Mortgage]]&lt;=200,"101-200",Data_set[[#This Row],[Mortgage]]&lt;=300,"201-300",Data_set[[#This Row],[Mortgage]]&lt;=400,"301-400",TRUE,"400+")</f>
        <v>101-200</v>
      </c>
      <c r="S397" t="str" cm="1">
        <f t="array" ref="S397">_xlfn.IFS(Data_set[[#This Row],[CCAvg]]&lt;=2,"0-2",Data_set[[#This Row],[CCAvg]]&lt;=5,"3-5",Data_set[[#This Row],[CCAvg]]&lt;=8,"6-8",TRUE,"8+")</f>
        <v>0-2</v>
      </c>
      <c r="T397">
        <f>IF(Data_set[[#This Row],[Personal Loan]]="Yes",1,0)</f>
        <v>0</v>
      </c>
      <c r="U397" t="str" cm="1">
        <f t="array" ref="U397">_xlfn.IFS(Data_set[[#This Row],[Income (in K/year)]]&lt;50,"&lt;50K",Data_set[[#This Row],[Income (in K/year)]]&lt;75,"50K-75K",Data_set[[#This Row],[Income (in K/year)]]&lt;100,"75K-100K",Data_set[[#This Row],[Income (in K/year)]]&lt;150,"100K-150K",TRUE,"&gt;150K")</f>
        <v>75K-100K</v>
      </c>
    </row>
    <row r="398" spans="1:21" hidden="1" x14ac:dyDescent="0.3">
      <c r="A398">
        <v>3793</v>
      </c>
      <c r="B398">
        <v>62</v>
      </c>
      <c r="C398">
        <v>36</v>
      </c>
      <c r="D398">
        <v>109</v>
      </c>
      <c r="E398" t="s">
        <v>14</v>
      </c>
      <c r="F398">
        <v>92709</v>
      </c>
      <c r="G398">
        <v>4</v>
      </c>
      <c r="H398">
        <v>1.7</v>
      </c>
      <c r="I398" t="s">
        <v>19</v>
      </c>
      <c r="J398">
        <v>0</v>
      </c>
      <c r="K398" t="s">
        <v>16</v>
      </c>
      <c r="L398" t="s">
        <v>16</v>
      </c>
      <c r="M398" t="s">
        <v>16</v>
      </c>
      <c r="N398" t="s">
        <v>17</v>
      </c>
      <c r="O398" t="s">
        <v>16</v>
      </c>
      <c r="P398" t="str" cm="1">
        <f t="array" ref="P398">_xlfn.IFS(Data_set[[#This Row],[Age (in years)]]&lt;=30,"&lt;30",Data_set[[#This Row],[Age (in years)]]&lt;=40,"30-40",Data_set[[#This Row],[Age (in years)]]&lt;=50,"40-50",Data_set[[#This Row],[Age (in years)]]&lt;=60,"50-60",Data_set[[#This Row],[Age (in years)]]&gt;60,"&gt;60")</f>
        <v>&gt;60</v>
      </c>
      <c r="Q398" t="str" cm="1">
        <f t="array" ref="Q398">_xlfn.IFS(Data_set[[#This Row],[Experience (in years)]]&lt;=5,"0-5",Data_set[[#This Row],[Experience (in years)]]&lt;=10,"6-10",Data_set[[#This Row],[Experience (in years)]]&lt;=20,"11-20",Data_set[[#This Row],[Experience (in years)]]&lt;=30,"21-30",Data_set[[#This Row],[Experience (in years)]]&lt;=40,"31-40",TRUE,"40+")</f>
        <v>31-40</v>
      </c>
      <c r="R398" t="str" cm="1">
        <f t="array" ref="R398">_xlfn.IFS(Data_set[[#This Row],[Mortgage]]=0,"0",Data_set[[#This Row],[Mortgage]]&lt;=100,"1-100",Data_set[[#This Row],[Mortgage]]&lt;=200,"101-200",Data_set[[#This Row],[Mortgage]]&lt;=300,"201-300",Data_set[[#This Row],[Mortgage]]&lt;=400,"301-400",TRUE,"400+")</f>
        <v>0</v>
      </c>
      <c r="S398" t="str" cm="1">
        <f t="array" ref="S398">_xlfn.IFS(Data_set[[#This Row],[CCAvg]]&lt;=2,"0-2",Data_set[[#This Row],[CCAvg]]&lt;=5,"3-5",Data_set[[#This Row],[CCAvg]]&lt;=8,"6-8",TRUE,"8+")</f>
        <v>0-2</v>
      </c>
      <c r="T398">
        <f>IF(Data_set[[#This Row],[Personal Loan]]="Yes",1,0)</f>
        <v>0</v>
      </c>
      <c r="U398" t="str" cm="1">
        <f t="array" ref="U398">_xlfn.IFS(Data_set[[#This Row],[Income (in K/year)]]&lt;50,"&lt;50K",Data_set[[#This Row],[Income (in K/year)]]&lt;75,"50K-75K",Data_set[[#This Row],[Income (in K/year)]]&lt;100,"75K-100K",Data_set[[#This Row],[Income (in K/year)]]&lt;150,"100K-150K",TRUE,"&gt;150K")</f>
        <v>100K-150K</v>
      </c>
    </row>
    <row r="399" spans="1:21" hidden="1" x14ac:dyDescent="0.3">
      <c r="A399">
        <v>3814</v>
      </c>
      <c r="B399">
        <v>62</v>
      </c>
      <c r="C399">
        <v>37</v>
      </c>
      <c r="D399">
        <v>19</v>
      </c>
      <c r="E399" t="s">
        <v>18</v>
      </c>
      <c r="F399">
        <v>91343</v>
      </c>
      <c r="G399">
        <v>3</v>
      </c>
      <c r="H399">
        <v>1.3</v>
      </c>
      <c r="I399" t="s">
        <v>20</v>
      </c>
      <c r="J399">
        <v>97</v>
      </c>
      <c r="K399" t="s">
        <v>16</v>
      </c>
      <c r="L399" t="s">
        <v>16</v>
      </c>
      <c r="M399" t="s">
        <v>16</v>
      </c>
      <c r="N399" t="s">
        <v>17</v>
      </c>
      <c r="O399" t="s">
        <v>16</v>
      </c>
      <c r="P399" t="str" cm="1">
        <f t="array" ref="P399">_xlfn.IFS(Data_set[[#This Row],[Age (in years)]]&lt;=30,"&lt;30",Data_set[[#This Row],[Age (in years)]]&lt;=40,"30-40",Data_set[[#This Row],[Age (in years)]]&lt;=50,"40-50",Data_set[[#This Row],[Age (in years)]]&lt;=60,"50-60",Data_set[[#This Row],[Age (in years)]]&gt;60,"&gt;60")</f>
        <v>&gt;60</v>
      </c>
      <c r="Q399" t="str" cm="1">
        <f t="array" ref="Q399">_xlfn.IFS(Data_set[[#This Row],[Experience (in years)]]&lt;=5,"0-5",Data_set[[#This Row],[Experience (in years)]]&lt;=10,"6-10",Data_set[[#This Row],[Experience (in years)]]&lt;=20,"11-20",Data_set[[#This Row],[Experience (in years)]]&lt;=30,"21-30",Data_set[[#This Row],[Experience (in years)]]&lt;=40,"31-40",TRUE,"40+")</f>
        <v>31-40</v>
      </c>
      <c r="R399" t="str" cm="1">
        <f t="array" ref="R399">_xlfn.IFS(Data_set[[#This Row],[Mortgage]]=0,"0",Data_set[[#This Row],[Mortgage]]&lt;=100,"1-100",Data_set[[#This Row],[Mortgage]]&lt;=200,"101-200",Data_set[[#This Row],[Mortgage]]&lt;=300,"201-300",Data_set[[#This Row],[Mortgage]]&lt;=400,"301-400",TRUE,"400+")</f>
        <v>1-100</v>
      </c>
      <c r="S399" t="str" cm="1">
        <f t="array" ref="S399">_xlfn.IFS(Data_set[[#This Row],[CCAvg]]&lt;=2,"0-2",Data_set[[#This Row],[CCAvg]]&lt;=5,"3-5",Data_set[[#This Row],[CCAvg]]&lt;=8,"6-8",TRUE,"8+")</f>
        <v>0-2</v>
      </c>
      <c r="T399">
        <f>IF(Data_set[[#This Row],[Personal Loan]]="Yes",1,0)</f>
        <v>0</v>
      </c>
      <c r="U399" t="str" cm="1">
        <f t="array" ref="U399">_xlfn.IFS(Data_set[[#This Row],[Income (in K/year)]]&lt;50,"&lt;50K",Data_set[[#This Row],[Income (in K/year)]]&lt;75,"50K-75K",Data_set[[#This Row],[Income (in K/year)]]&lt;100,"75K-100K",Data_set[[#This Row],[Income (in K/year)]]&lt;150,"100K-150K",TRUE,"&gt;150K")</f>
        <v>&lt;50K</v>
      </c>
    </row>
    <row r="400" spans="1:21" hidden="1" x14ac:dyDescent="0.3">
      <c r="A400">
        <v>3833</v>
      </c>
      <c r="B400">
        <v>62</v>
      </c>
      <c r="C400">
        <v>38</v>
      </c>
      <c r="D400">
        <v>158</v>
      </c>
      <c r="E400" t="s">
        <v>14</v>
      </c>
      <c r="F400">
        <v>90230</v>
      </c>
      <c r="G400">
        <v>2</v>
      </c>
      <c r="H400">
        <v>2.1</v>
      </c>
      <c r="I400" t="s">
        <v>15</v>
      </c>
      <c r="J400">
        <v>0</v>
      </c>
      <c r="K400" t="s">
        <v>16</v>
      </c>
      <c r="L400" t="s">
        <v>16</v>
      </c>
      <c r="M400" t="s">
        <v>16</v>
      </c>
      <c r="N400" t="s">
        <v>16</v>
      </c>
      <c r="O400" t="s">
        <v>17</v>
      </c>
      <c r="P400" t="str" cm="1">
        <f t="array" ref="P400">_xlfn.IFS(Data_set[[#This Row],[Age (in years)]]&lt;=30,"&lt;30",Data_set[[#This Row],[Age (in years)]]&lt;=40,"30-40",Data_set[[#This Row],[Age (in years)]]&lt;=50,"40-50",Data_set[[#This Row],[Age (in years)]]&lt;=60,"50-60",Data_set[[#This Row],[Age (in years)]]&gt;60,"&gt;60")</f>
        <v>&gt;60</v>
      </c>
      <c r="Q400" t="str" cm="1">
        <f t="array" ref="Q400">_xlfn.IFS(Data_set[[#This Row],[Experience (in years)]]&lt;=5,"0-5",Data_set[[#This Row],[Experience (in years)]]&lt;=10,"6-10",Data_set[[#This Row],[Experience (in years)]]&lt;=20,"11-20",Data_set[[#This Row],[Experience (in years)]]&lt;=30,"21-30",Data_set[[#This Row],[Experience (in years)]]&lt;=40,"31-40",TRUE,"40+")</f>
        <v>31-40</v>
      </c>
      <c r="R400" t="str" cm="1">
        <f t="array" ref="R400">_xlfn.IFS(Data_set[[#This Row],[Mortgage]]=0,"0",Data_set[[#This Row],[Mortgage]]&lt;=100,"1-100",Data_set[[#This Row],[Mortgage]]&lt;=200,"101-200",Data_set[[#This Row],[Mortgage]]&lt;=300,"201-300",Data_set[[#This Row],[Mortgage]]&lt;=400,"301-400",TRUE,"400+")</f>
        <v>0</v>
      </c>
      <c r="S400" t="str" cm="1">
        <f t="array" ref="S400">_xlfn.IFS(Data_set[[#This Row],[CCAvg]]&lt;=2,"0-2",Data_set[[#This Row],[CCAvg]]&lt;=5,"3-5",Data_set[[#This Row],[CCAvg]]&lt;=8,"6-8",TRUE,"8+")</f>
        <v>3-5</v>
      </c>
      <c r="T400">
        <f>IF(Data_set[[#This Row],[Personal Loan]]="Yes",1,0)</f>
        <v>0</v>
      </c>
      <c r="U400" t="str" cm="1">
        <f t="array" ref="U400">_xlfn.IFS(Data_set[[#This Row],[Income (in K/year)]]&lt;50,"&lt;50K",Data_set[[#This Row],[Income (in K/year)]]&lt;75,"50K-75K",Data_set[[#This Row],[Income (in K/year)]]&lt;100,"75K-100K",Data_set[[#This Row],[Income (in K/year)]]&lt;150,"100K-150K",TRUE,"&gt;150K")</f>
        <v>&gt;150K</v>
      </c>
    </row>
    <row r="401" spans="1:21" x14ac:dyDescent="0.3">
      <c r="A401">
        <v>3865</v>
      </c>
      <c r="B401">
        <v>62</v>
      </c>
      <c r="C401">
        <v>32</v>
      </c>
      <c r="D401">
        <v>142</v>
      </c>
      <c r="E401" t="s">
        <v>14</v>
      </c>
      <c r="F401">
        <v>95112</v>
      </c>
      <c r="G401">
        <v>2</v>
      </c>
      <c r="H401">
        <v>2.8</v>
      </c>
      <c r="I401" t="s">
        <v>19</v>
      </c>
      <c r="J401">
        <v>0</v>
      </c>
      <c r="K401" t="s">
        <v>17</v>
      </c>
      <c r="L401" t="s">
        <v>16</v>
      </c>
      <c r="M401" t="s">
        <v>16</v>
      </c>
      <c r="N401" t="s">
        <v>16</v>
      </c>
      <c r="O401" t="s">
        <v>17</v>
      </c>
      <c r="P401" t="str" cm="1">
        <f t="array" ref="P401">_xlfn.IFS(Data_set[[#This Row],[Age (in years)]]&lt;=30,"&lt;30",Data_set[[#This Row],[Age (in years)]]&lt;=40,"30-40",Data_set[[#This Row],[Age (in years)]]&lt;=50,"40-50",Data_set[[#This Row],[Age (in years)]]&lt;=60,"50-60",Data_set[[#This Row],[Age (in years)]]&gt;60,"&gt;60")</f>
        <v>&gt;60</v>
      </c>
      <c r="Q401" t="str" cm="1">
        <f t="array" ref="Q401">_xlfn.IFS(Data_set[[#This Row],[Experience (in years)]]&lt;=5,"0-5",Data_set[[#This Row],[Experience (in years)]]&lt;=10,"6-10",Data_set[[#This Row],[Experience (in years)]]&lt;=20,"11-20",Data_set[[#This Row],[Experience (in years)]]&lt;=30,"21-30",Data_set[[#This Row],[Experience (in years)]]&lt;=40,"31-40",TRUE,"40+")</f>
        <v>31-40</v>
      </c>
      <c r="R401" t="str" cm="1">
        <f t="array" ref="R401">_xlfn.IFS(Data_set[[#This Row],[Mortgage]]=0,"0",Data_set[[#This Row],[Mortgage]]&lt;=100,"1-100",Data_set[[#This Row],[Mortgage]]&lt;=200,"101-200",Data_set[[#This Row],[Mortgage]]&lt;=300,"201-300",Data_set[[#This Row],[Mortgage]]&lt;=400,"301-400",TRUE,"400+")</f>
        <v>0</v>
      </c>
      <c r="S401" t="str" cm="1">
        <f t="array" ref="S401">_xlfn.IFS(Data_set[[#This Row],[CCAvg]]&lt;=2,"0-2",Data_set[[#This Row],[CCAvg]]&lt;=5,"3-5",Data_set[[#This Row],[CCAvg]]&lt;=8,"6-8",TRUE,"8+")</f>
        <v>3-5</v>
      </c>
      <c r="T401">
        <f>IF(Data_set[[#This Row],[Personal Loan]]="Yes",1,0)</f>
        <v>1</v>
      </c>
      <c r="U401" t="str" cm="1">
        <f t="array" ref="U401">_xlfn.IFS(Data_set[[#This Row],[Income (in K/year)]]&lt;50,"&lt;50K",Data_set[[#This Row],[Income (in K/year)]]&lt;75,"50K-75K",Data_set[[#This Row],[Income (in K/year)]]&lt;100,"75K-100K",Data_set[[#This Row],[Income (in K/year)]]&lt;150,"100K-150K",TRUE,"&gt;150K")</f>
        <v>100K-150K</v>
      </c>
    </row>
    <row r="402" spans="1:21" hidden="1" x14ac:dyDescent="0.3">
      <c r="A402">
        <v>3956</v>
      </c>
      <c r="B402">
        <v>62</v>
      </c>
      <c r="C402">
        <v>36</v>
      </c>
      <c r="D402">
        <v>58</v>
      </c>
      <c r="E402" t="s">
        <v>21</v>
      </c>
      <c r="F402">
        <v>94501</v>
      </c>
      <c r="G402">
        <v>1</v>
      </c>
      <c r="H402">
        <v>0.8</v>
      </c>
      <c r="I402" t="s">
        <v>20</v>
      </c>
      <c r="J402">
        <v>0</v>
      </c>
      <c r="K402" t="s">
        <v>16</v>
      </c>
      <c r="L402" t="s">
        <v>16</v>
      </c>
      <c r="M402" t="s">
        <v>16</v>
      </c>
      <c r="N402" t="s">
        <v>16</v>
      </c>
      <c r="O402" t="s">
        <v>16</v>
      </c>
      <c r="P402" t="str" cm="1">
        <f t="array" ref="P402">_xlfn.IFS(Data_set[[#This Row],[Age (in years)]]&lt;=30,"&lt;30",Data_set[[#This Row],[Age (in years)]]&lt;=40,"30-40",Data_set[[#This Row],[Age (in years)]]&lt;=50,"40-50",Data_set[[#This Row],[Age (in years)]]&lt;=60,"50-60",Data_set[[#This Row],[Age (in years)]]&gt;60,"&gt;60")</f>
        <v>&gt;60</v>
      </c>
      <c r="Q402" t="str" cm="1">
        <f t="array" ref="Q402">_xlfn.IFS(Data_set[[#This Row],[Experience (in years)]]&lt;=5,"0-5",Data_set[[#This Row],[Experience (in years)]]&lt;=10,"6-10",Data_set[[#This Row],[Experience (in years)]]&lt;=20,"11-20",Data_set[[#This Row],[Experience (in years)]]&lt;=30,"21-30",Data_set[[#This Row],[Experience (in years)]]&lt;=40,"31-40",TRUE,"40+")</f>
        <v>31-40</v>
      </c>
      <c r="R402" t="str" cm="1">
        <f t="array" ref="R402">_xlfn.IFS(Data_set[[#This Row],[Mortgage]]=0,"0",Data_set[[#This Row],[Mortgage]]&lt;=100,"1-100",Data_set[[#This Row],[Mortgage]]&lt;=200,"101-200",Data_set[[#This Row],[Mortgage]]&lt;=300,"201-300",Data_set[[#This Row],[Mortgage]]&lt;=400,"301-400",TRUE,"400+")</f>
        <v>0</v>
      </c>
      <c r="S402" t="str" cm="1">
        <f t="array" ref="S402">_xlfn.IFS(Data_set[[#This Row],[CCAvg]]&lt;=2,"0-2",Data_set[[#This Row],[CCAvg]]&lt;=5,"3-5",Data_set[[#This Row],[CCAvg]]&lt;=8,"6-8",TRUE,"8+")</f>
        <v>0-2</v>
      </c>
      <c r="T402">
        <f>IF(Data_set[[#This Row],[Personal Loan]]="Yes",1,0)</f>
        <v>0</v>
      </c>
      <c r="U402" t="str" cm="1">
        <f t="array" ref="U402">_xlfn.IFS(Data_set[[#This Row],[Income (in K/year)]]&lt;50,"&lt;50K",Data_set[[#This Row],[Income (in K/year)]]&lt;75,"50K-75K",Data_set[[#This Row],[Income (in K/year)]]&lt;100,"75K-100K",Data_set[[#This Row],[Income (in K/year)]]&lt;150,"100K-150K",TRUE,"&gt;150K")</f>
        <v>50K-75K</v>
      </c>
    </row>
    <row r="403" spans="1:21" hidden="1" x14ac:dyDescent="0.3">
      <c r="A403">
        <v>3957</v>
      </c>
      <c r="B403">
        <v>62</v>
      </c>
      <c r="C403">
        <v>37</v>
      </c>
      <c r="D403">
        <v>45</v>
      </c>
      <c r="E403" t="s">
        <v>18</v>
      </c>
      <c r="F403">
        <v>90033</v>
      </c>
      <c r="G403">
        <v>3</v>
      </c>
      <c r="H403">
        <v>0.5</v>
      </c>
      <c r="I403" t="s">
        <v>20</v>
      </c>
      <c r="J403">
        <v>200</v>
      </c>
      <c r="K403" t="s">
        <v>16</v>
      </c>
      <c r="L403" t="s">
        <v>16</v>
      </c>
      <c r="M403" t="s">
        <v>16</v>
      </c>
      <c r="N403" t="s">
        <v>17</v>
      </c>
      <c r="O403" t="s">
        <v>17</v>
      </c>
      <c r="P403" t="str" cm="1">
        <f t="array" ref="P403">_xlfn.IFS(Data_set[[#This Row],[Age (in years)]]&lt;=30,"&lt;30",Data_set[[#This Row],[Age (in years)]]&lt;=40,"30-40",Data_set[[#This Row],[Age (in years)]]&lt;=50,"40-50",Data_set[[#This Row],[Age (in years)]]&lt;=60,"50-60",Data_set[[#This Row],[Age (in years)]]&gt;60,"&gt;60")</f>
        <v>&gt;60</v>
      </c>
      <c r="Q403" t="str" cm="1">
        <f t="array" ref="Q403">_xlfn.IFS(Data_set[[#This Row],[Experience (in years)]]&lt;=5,"0-5",Data_set[[#This Row],[Experience (in years)]]&lt;=10,"6-10",Data_set[[#This Row],[Experience (in years)]]&lt;=20,"11-20",Data_set[[#This Row],[Experience (in years)]]&lt;=30,"21-30",Data_set[[#This Row],[Experience (in years)]]&lt;=40,"31-40",TRUE,"40+")</f>
        <v>31-40</v>
      </c>
      <c r="R403" t="str" cm="1">
        <f t="array" ref="R403">_xlfn.IFS(Data_set[[#This Row],[Mortgage]]=0,"0",Data_set[[#This Row],[Mortgage]]&lt;=100,"1-100",Data_set[[#This Row],[Mortgage]]&lt;=200,"101-200",Data_set[[#This Row],[Mortgage]]&lt;=300,"201-300",Data_set[[#This Row],[Mortgage]]&lt;=400,"301-400",TRUE,"400+")</f>
        <v>101-200</v>
      </c>
      <c r="S403" t="str" cm="1">
        <f t="array" ref="S403">_xlfn.IFS(Data_set[[#This Row],[CCAvg]]&lt;=2,"0-2",Data_set[[#This Row],[CCAvg]]&lt;=5,"3-5",Data_set[[#This Row],[CCAvg]]&lt;=8,"6-8",TRUE,"8+")</f>
        <v>0-2</v>
      </c>
      <c r="T403">
        <f>IF(Data_set[[#This Row],[Personal Loan]]="Yes",1,0)</f>
        <v>0</v>
      </c>
      <c r="U403" t="str" cm="1">
        <f t="array" ref="U403">_xlfn.IFS(Data_set[[#This Row],[Income (in K/year)]]&lt;50,"&lt;50K",Data_set[[#This Row],[Income (in K/year)]]&lt;75,"50K-75K",Data_set[[#This Row],[Income (in K/year)]]&lt;100,"75K-100K",Data_set[[#This Row],[Income (in K/year)]]&lt;150,"100K-150K",TRUE,"&gt;150K")</f>
        <v>&lt;50K</v>
      </c>
    </row>
    <row r="404" spans="1:21" hidden="1" x14ac:dyDescent="0.3">
      <c r="A404">
        <v>3961</v>
      </c>
      <c r="B404">
        <v>62</v>
      </c>
      <c r="C404">
        <v>37</v>
      </c>
      <c r="D404">
        <v>48</v>
      </c>
      <c r="E404" t="s">
        <v>18</v>
      </c>
      <c r="F404">
        <v>92028</v>
      </c>
      <c r="G404">
        <v>3</v>
      </c>
      <c r="H404">
        <v>2.2000000000000002</v>
      </c>
      <c r="I404" t="s">
        <v>15</v>
      </c>
      <c r="J404">
        <v>0</v>
      </c>
      <c r="K404" t="s">
        <v>16</v>
      </c>
      <c r="L404" t="s">
        <v>16</v>
      </c>
      <c r="M404" t="s">
        <v>16</v>
      </c>
      <c r="N404" t="s">
        <v>16</v>
      </c>
      <c r="O404" t="s">
        <v>16</v>
      </c>
      <c r="P404" t="str" cm="1">
        <f t="array" ref="P404">_xlfn.IFS(Data_set[[#This Row],[Age (in years)]]&lt;=30,"&lt;30",Data_set[[#This Row],[Age (in years)]]&lt;=40,"30-40",Data_set[[#This Row],[Age (in years)]]&lt;=50,"40-50",Data_set[[#This Row],[Age (in years)]]&lt;=60,"50-60",Data_set[[#This Row],[Age (in years)]]&gt;60,"&gt;60")</f>
        <v>&gt;60</v>
      </c>
      <c r="Q404" t="str" cm="1">
        <f t="array" ref="Q404">_xlfn.IFS(Data_set[[#This Row],[Experience (in years)]]&lt;=5,"0-5",Data_set[[#This Row],[Experience (in years)]]&lt;=10,"6-10",Data_set[[#This Row],[Experience (in years)]]&lt;=20,"11-20",Data_set[[#This Row],[Experience (in years)]]&lt;=30,"21-30",Data_set[[#This Row],[Experience (in years)]]&lt;=40,"31-40",TRUE,"40+")</f>
        <v>31-40</v>
      </c>
      <c r="R404" t="str" cm="1">
        <f t="array" ref="R404">_xlfn.IFS(Data_set[[#This Row],[Mortgage]]=0,"0",Data_set[[#This Row],[Mortgage]]&lt;=100,"1-100",Data_set[[#This Row],[Mortgage]]&lt;=200,"101-200",Data_set[[#This Row],[Mortgage]]&lt;=300,"201-300",Data_set[[#This Row],[Mortgage]]&lt;=400,"301-400",TRUE,"400+")</f>
        <v>0</v>
      </c>
      <c r="S404" t="str" cm="1">
        <f t="array" ref="S404">_xlfn.IFS(Data_set[[#This Row],[CCAvg]]&lt;=2,"0-2",Data_set[[#This Row],[CCAvg]]&lt;=5,"3-5",Data_set[[#This Row],[CCAvg]]&lt;=8,"6-8",TRUE,"8+")</f>
        <v>3-5</v>
      </c>
      <c r="T404">
        <f>IF(Data_set[[#This Row],[Personal Loan]]="Yes",1,0)</f>
        <v>0</v>
      </c>
      <c r="U404" t="str" cm="1">
        <f t="array" ref="U404">_xlfn.IFS(Data_set[[#This Row],[Income (in K/year)]]&lt;50,"&lt;50K",Data_set[[#This Row],[Income (in K/year)]]&lt;75,"50K-75K",Data_set[[#This Row],[Income (in K/year)]]&lt;100,"75K-100K",Data_set[[#This Row],[Income (in K/year)]]&lt;150,"100K-150K",TRUE,"&gt;150K")</f>
        <v>&lt;50K</v>
      </c>
    </row>
    <row r="405" spans="1:21" hidden="1" x14ac:dyDescent="0.3">
      <c r="A405">
        <v>3988</v>
      </c>
      <c r="B405">
        <v>62</v>
      </c>
      <c r="C405">
        <v>36</v>
      </c>
      <c r="D405">
        <v>19</v>
      </c>
      <c r="E405" t="s">
        <v>18</v>
      </c>
      <c r="F405">
        <v>95833</v>
      </c>
      <c r="G405">
        <v>2</v>
      </c>
      <c r="H405">
        <v>0.2</v>
      </c>
      <c r="I405" t="s">
        <v>19</v>
      </c>
      <c r="J405">
        <v>0</v>
      </c>
      <c r="K405" t="s">
        <v>16</v>
      </c>
      <c r="L405" t="s">
        <v>16</v>
      </c>
      <c r="M405" t="s">
        <v>16</v>
      </c>
      <c r="N405" t="s">
        <v>17</v>
      </c>
      <c r="O405" t="s">
        <v>17</v>
      </c>
      <c r="P405" t="str" cm="1">
        <f t="array" ref="P405">_xlfn.IFS(Data_set[[#This Row],[Age (in years)]]&lt;=30,"&lt;30",Data_set[[#This Row],[Age (in years)]]&lt;=40,"30-40",Data_set[[#This Row],[Age (in years)]]&lt;=50,"40-50",Data_set[[#This Row],[Age (in years)]]&lt;=60,"50-60",Data_set[[#This Row],[Age (in years)]]&gt;60,"&gt;60")</f>
        <v>&gt;60</v>
      </c>
      <c r="Q405" t="str" cm="1">
        <f t="array" ref="Q405">_xlfn.IFS(Data_set[[#This Row],[Experience (in years)]]&lt;=5,"0-5",Data_set[[#This Row],[Experience (in years)]]&lt;=10,"6-10",Data_set[[#This Row],[Experience (in years)]]&lt;=20,"11-20",Data_set[[#This Row],[Experience (in years)]]&lt;=30,"21-30",Data_set[[#This Row],[Experience (in years)]]&lt;=40,"31-40",TRUE,"40+")</f>
        <v>31-40</v>
      </c>
      <c r="R405" t="str" cm="1">
        <f t="array" ref="R405">_xlfn.IFS(Data_set[[#This Row],[Mortgage]]=0,"0",Data_set[[#This Row],[Mortgage]]&lt;=100,"1-100",Data_set[[#This Row],[Mortgage]]&lt;=200,"101-200",Data_set[[#This Row],[Mortgage]]&lt;=300,"201-300",Data_set[[#This Row],[Mortgage]]&lt;=400,"301-400",TRUE,"400+")</f>
        <v>0</v>
      </c>
      <c r="S405" t="str" cm="1">
        <f t="array" ref="S405">_xlfn.IFS(Data_set[[#This Row],[CCAvg]]&lt;=2,"0-2",Data_set[[#This Row],[CCAvg]]&lt;=5,"3-5",Data_set[[#This Row],[CCAvg]]&lt;=8,"6-8",TRUE,"8+")</f>
        <v>0-2</v>
      </c>
      <c r="T405">
        <f>IF(Data_set[[#This Row],[Personal Loan]]="Yes",1,0)</f>
        <v>0</v>
      </c>
      <c r="U405" t="str" cm="1">
        <f t="array" ref="U405">_xlfn.IFS(Data_set[[#This Row],[Income (in K/year)]]&lt;50,"&lt;50K",Data_set[[#This Row],[Income (in K/year)]]&lt;75,"50K-75K",Data_set[[#This Row],[Income (in K/year)]]&lt;100,"75K-100K",Data_set[[#This Row],[Income (in K/year)]]&lt;150,"100K-150K",TRUE,"&gt;150K")</f>
        <v>&lt;50K</v>
      </c>
    </row>
    <row r="406" spans="1:21" hidden="1" x14ac:dyDescent="0.3">
      <c r="A406">
        <v>3998</v>
      </c>
      <c r="B406">
        <v>62</v>
      </c>
      <c r="C406">
        <v>38</v>
      </c>
      <c r="D406">
        <v>80</v>
      </c>
      <c r="E406" t="s">
        <v>21</v>
      </c>
      <c r="F406">
        <v>94545</v>
      </c>
      <c r="G406">
        <v>4</v>
      </c>
      <c r="H406">
        <v>1.7</v>
      </c>
      <c r="I406" t="s">
        <v>20</v>
      </c>
      <c r="J406">
        <v>0</v>
      </c>
      <c r="K406" t="s">
        <v>16</v>
      </c>
      <c r="L406" t="s">
        <v>16</v>
      </c>
      <c r="M406" t="s">
        <v>16</v>
      </c>
      <c r="N406" t="s">
        <v>16</v>
      </c>
      <c r="O406" t="s">
        <v>16</v>
      </c>
      <c r="P406" t="str" cm="1">
        <f t="array" ref="P406">_xlfn.IFS(Data_set[[#This Row],[Age (in years)]]&lt;=30,"&lt;30",Data_set[[#This Row],[Age (in years)]]&lt;=40,"30-40",Data_set[[#This Row],[Age (in years)]]&lt;=50,"40-50",Data_set[[#This Row],[Age (in years)]]&lt;=60,"50-60",Data_set[[#This Row],[Age (in years)]]&gt;60,"&gt;60")</f>
        <v>&gt;60</v>
      </c>
      <c r="Q406" t="str" cm="1">
        <f t="array" ref="Q406">_xlfn.IFS(Data_set[[#This Row],[Experience (in years)]]&lt;=5,"0-5",Data_set[[#This Row],[Experience (in years)]]&lt;=10,"6-10",Data_set[[#This Row],[Experience (in years)]]&lt;=20,"11-20",Data_set[[#This Row],[Experience (in years)]]&lt;=30,"21-30",Data_set[[#This Row],[Experience (in years)]]&lt;=40,"31-40",TRUE,"40+")</f>
        <v>31-40</v>
      </c>
      <c r="R406" t="str" cm="1">
        <f t="array" ref="R406">_xlfn.IFS(Data_set[[#This Row],[Mortgage]]=0,"0",Data_set[[#This Row],[Mortgage]]&lt;=100,"1-100",Data_set[[#This Row],[Mortgage]]&lt;=200,"101-200",Data_set[[#This Row],[Mortgage]]&lt;=300,"201-300",Data_set[[#This Row],[Mortgage]]&lt;=400,"301-400",TRUE,"400+")</f>
        <v>0</v>
      </c>
      <c r="S406" t="str" cm="1">
        <f t="array" ref="S406">_xlfn.IFS(Data_set[[#This Row],[CCAvg]]&lt;=2,"0-2",Data_set[[#This Row],[CCAvg]]&lt;=5,"3-5",Data_set[[#This Row],[CCAvg]]&lt;=8,"6-8",TRUE,"8+")</f>
        <v>0-2</v>
      </c>
      <c r="T406">
        <f>IF(Data_set[[#This Row],[Personal Loan]]="Yes",1,0)</f>
        <v>0</v>
      </c>
      <c r="U406" t="str" cm="1">
        <f t="array" ref="U406">_xlfn.IFS(Data_set[[#This Row],[Income (in K/year)]]&lt;50,"&lt;50K",Data_set[[#This Row],[Income (in K/year)]]&lt;75,"50K-75K",Data_set[[#This Row],[Income (in K/year)]]&lt;100,"75K-100K",Data_set[[#This Row],[Income (in K/year)]]&lt;150,"100K-150K",TRUE,"&gt;150K")</f>
        <v>75K-100K</v>
      </c>
    </row>
    <row r="407" spans="1:21" x14ac:dyDescent="0.3">
      <c r="A407">
        <v>4001</v>
      </c>
      <c r="B407">
        <v>62</v>
      </c>
      <c r="C407">
        <v>37</v>
      </c>
      <c r="D407">
        <v>93</v>
      </c>
      <c r="E407" t="s">
        <v>21</v>
      </c>
      <c r="F407">
        <v>93003</v>
      </c>
      <c r="G407">
        <v>3</v>
      </c>
      <c r="H407">
        <v>3</v>
      </c>
      <c r="I407" t="s">
        <v>19</v>
      </c>
      <c r="J407">
        <v>0</v>
      </c>
      <c r="K407" t="s">
        <v>17</v>
      </c>
      <c r="L407" t="s">
        <v>16</v>
      </c>
      <c r="M407" t="s">
        <v>17</v>
      </c>
      <c r="N407" t="s">
        <v>17</v>
      </c>
      <c r="O407" t="s">
        <v>17</v>
      </c>
      <c r="P407" t="str" cm="1">
        <f t="array" ref="P407">_xlfn.IFS(Data_set[[#This Row],[Age (in years)]]&lt;=30,"&lt;30",Data_set[[#This Row],[Age (in years)]]&lt;=40,"30-40",Data_set[[#This Row],[Age (in years)]]&lt;=50,"40-50",Data_set[[#This Row],[Age (in years)]]&lt;=60,"50-60",Data_set[[#This Row],[Age (in years)]]&gt;60,"&gt;60")</f>
        <v>&gt;60</v>
      </c>
      <c r="Q407" t="str" cm="1">
        <f t="array" ref="Q407">_xlfn.IFS(Data_set[[#This Row],[Experience (in years)]]&lt;=5,"0-5",Data_set[[#This Row],[Experience (in years)]]&lt;=10,"6-10",Data_set[[#This Row],[Experience (in years)]]&lt;=20,"11-20",Data_set[[#This Row],[Experience (in years)]]&lt;=30,"21-30",Data_set[[#This Row],[Experience (in years)]]&lt;=40,"31-40",TRUE,"40+")</f>
        <v>31-40</v>
      </c>
      <c r="R407" t="str" cm="1">
        <f t="array" ref="R407">_xlfn.IFS(Data_set[[#This Row],[Mortgage]]=0,"0",Data_set[[#This Row],[Mortgage]]&lt;=100,"1-100",Data_set[[#This Row],[Mortgage]]&lt;=200,"101-200",Data_set[[#This Row],[Mortgage]]&lt;=300,"201-300",Data_set[[#This Row],[Mortgage]]&lt;=400,"301-400",TRUE,"400+")</f>
        <v>0</v>
      </c>
      <c r="S407" t="str" cm="1">
        <f t="array" ref="S407">_xlfn.IFS(Data_set[[#This Row],[CCAvg]]&lt;=2,"0-2",Data_set[[#This Row],[CCAvg]]&lt;=5,"3-5",Data_set[[#This Row],[CCAvg]]&lt;=8,"6-8",TRUE,"8+")</f>
        <v>3-5</v>
      </c>
      <c r="T407">
        <f>IF(Data_set[[#This Row],[Personal Loan]]="Yes",1,0)</f>
        <v>1</v>
      </c>
      <c r="U407" t="str" cm="1">
        <f t="array" ref="U407">_xlfn.IFS(Data_set[[#This Row],[Income (in K/year)]]&lt;50,"&lt;50K",Data_set[[#This Row],[Income (in K/year)]]&lt;75,"50K-75K",Data_set[[#This Row],[Income (in K/year)]]&lt;100,"75K-100K",Data_set[[#This Row],[Income (in K/year)]]&lt;150,"100K-150K",TRUE,"&gt;150K")</f>
        <v>75K-100K</v>
      </c>
    </row>
    <row r="408" spans="1:21" hidden="1" x14ac:dyDescent="0.3">
      <c r="A408">
        <v>4014</v>
      </c>
      <c r="B408">
        <v>62</v>
      </c>
      <c r="C408">
        <v>38</v>
      </c>
      <c r="D408">
        <v>23</v>
      </c>
      <c r="E408" t="s">
        <v>18</v>
      </c>
      <c r="F408">
        <v>91304</v>
      </c>
      <c r="G408">
        <v>2</v>
      </c>
      <c r="H408">
        <v>0.3</v>
      </c>
      <c r="I408" t="s">
        <v>19</v>
      </c>
      <c r="J408">
        <v>0</v>
      </c>
      <c r="K408" t="s">
        <v>16</v>
      </c>
      <c r="L408" t="s">
        <v>16</v>
      </c>
      <c r="M408" t="s">
        <v>16</v>
      </c>
      <c r="N408" t="s">
        <v>16</v>
      </c>
      <c r="O408" t="s">
        <v>16</v>
      </c>
      <c r="P408" t="str" cm="1">
        <f t="array" ref="P408">_xlfn.IFS(Data_set[[#This Row],[Age (in years)]]&lt;=30,"&lt;30",Data_set[[#This Row],[Age (in years)]]&lt;=40,"30-40",Data_set[[#This Row],[Age (in years)]]&lt;=50,"40-50",Data_set[[#This Row],[Age (in years)]]&lt;=60,"50-60",Data_set[[#This Row],[Age (in years)]]&gt;60,"&gt;60")</f>
        <v>&gt;60</v>
      </c>
      <c r="Q408" t="str" cm="1">
        <f t="array" ref="Q408">_xlfn.IFS(Data_set[[#This Row],[Experience (in years)]]&lt;=5,"0-5",Data_set[[#This Row],[Experience (in years)]]&lt;=10,"6-10",Data_set[[#This Row],[Experience (in years)]]&lt;=20,"11-20",Data_set[[#This Row],[Experience (in years)]]&lt;=30,"21-30",Data_set[[#This Row],[Experience (in years)]]&lt;=40,"31-40",TRUE,"40+")</f>
        <v>31-40</v>
      </c>
      <c r="R408" t="str" cm="1">
        <f t="array" ref="R408">_xlfn.IFS(Data_set[[#This Row],[Mortgage]]=0,"0",Data_set[[#This Row],[Mortgage]]&lt;=100,"1-100",Data_set[[#This Row],[Mortgage]]&lt;=200,"101-200",Data_set[[#This Row],[Mortgage]]&lt;=300,"201-300",Data_set[[#This Row],[Mortgage]]&lt;=400,"301-400",TRUE,"400+")</f>
        <v>0</v>
      </c>
      <c r="S408" t="str" cm="1">
        <f t="array" ref="S408">_xlfn.IFS(Data_set[[#This Row],[CCAvg]]&lt;=2,"0-2",Data_set[[#This Row],[CCAvg]]&lt;=5,"3-5",Data_set[[#This Row],[CCAvg]]&lt;=8,"6-8",TRUE,"8+")</f>
        <v>0-2</v>
      </c>
      <c r="T408">
        <f>IF(Data_set[[#This Row],[Personal Loan]]="Yes",1,0)</f>
        <v>0</v>
      </c>
      <c r="U408" t="str" cm="1">
        <f t="array" ref="U408">_xlfn.IFS(Data_set[[#This Row],[Income (in K/year)]]&lt;50,"&lt;50K",Data_set[[#This Row],[Income (in K/year)]]&lt;75,"50K-75K",Data_set[[#This Row],[Income (in K/year)]]&lt;100,"75K-100K",Data_set[[#This Row],[Income (in K/year)]]&lt;150,"100K-150K",TRUE,"&gt;150K")</f>
        <v>&lt;50K</v>
      </c>
    </row>
    <row r="409" spans="1:21" hidden="1" x14ac:dyDescent="0.3">
      <c r="A409">
        <v>4020</v>
      </c>
      <c r="B409">
        <v>62</v>
      </c>
      <c r="C409">
        <v>36</v>
      </c>
      <c r="D409">
        <v>28</v>
      </c>
      <c r="E409" t="s">
        <v>18</v>
      </c>
      <c r="F409">
        <v>95020</v>
      </c>
      <c r="G409">
        <v>3</v>
      </c>
      <c r="H409">
        <v>0.7</v>
      </c>
      <c r="I409" t="s">
        <v>20</v>
      </c>
      <c r="J409">
        <v>0</v>
      </c>
      <c r="K409" t="s">
        <v>16</v>
      </c>
      <c r="L409" t="s">
        <v>16</v>
      </c>
      <c r="M409" t="s">
        <v>16</v>
      </c>
      <c r="N409" t="s">
        <v>17</v>
      </c>
      <c r="O409" t="s">
        <v>16</v>
      </c>
      <c r="P409" t="str" cm="1">
        <f t="array" ref="P409">_xlfn.IFS(Data_set[[#This Row],[Age (in years)]]&lt;=30,"&lt;30",Data_set[[#This Row],[Age (in years)]]&lt;=40,"30-40",Data_set[[#This Row],[Age (in years)]]&lt;=50,"40-50",Data_set[[#This Row],[Age (in years)]]&lt;=60,"50-60",Data_set[[#This Row],[Age (in years)]]&gt;60,"&gt;60")</f>
        <v>&gt;60</v>
      </c>
      <c r="Q409" t="str" cm="1">
        <f t="array" ref="Q409">_xlfn.IFS(Data_set[[#This Row],[Experience (in years)]]&lt;=5,"0-5",Data_set[[#This Row],[Experience (in years)]]&lt;=10,"6-10",Data_set[[#This Row],[Experience (in years)]]&lt;=20,"11-20",Data_set[[#This Row],[Experience (in years)]]&lt;=30,"21-30",Data_set[[#This Row],[Experience (in years)]]&lt;=40,"31-40",TRUE,"40+")</f>
        <v>31-40</v>
      </c>
      <c r="R409" t="str" cm="1">
        <f t="array" ref="R409">_xlfn.IFS(Data_set[[#This Row],[Mortgage]]=0,"0",Data_set[[#This Row],[Mortgage]]&lt;=100,"1-100",Data_set[[#This Row],[Mortgage]]&lt;=200,"101-200",Data_set[[#This Row],[Mortgage]]&lt;=300,"201-300",Data_set[[#This Row],[Mortgage]]&lt;=400,"301-400",TRUE,"400+")</f>
        <v>0</v>
      </c>
      <c r="S409" t="str" cm="1">
        <f t="array" ref="S409">_xlfn.IFS(Data_set[[#This Row],[CCAvg]]&lt;=2,"0-2",Data_set[[#This Row],[CCAvg]]&lt;=5,"3-5",Data_set[[#This Row],[CCAvg]]&lt;=8,"6-8",TRUE,"8+")</f>
        <v>0-2</v>
      </c>
      <c r="T409">
        <f>IF(Data_set[[#This Row],[Personal Loan]]="Yes",1,0)</f>
        <v>0</v>
      </c>
      <c r="U409" t="str" cm="1">
        <f t="array" ref="U409">_xlfn.IFS(Data_set[[#This Row],[Income (in K/year)]]&lt;50,"&lt;50K",Data_set[[#This Row],[Income (in K/year)]]&lt;75,"50K-75K",Data_set[[#This Row],[Income (in K/year)]]&lt;100,"75K-100K",Data_set[[#This Row],[Income (in K/year)]]&lt;150,"100K-150K",TRUE,"&gt;150K")</f>
        <v>&lt;50K</v>
      </c>
    </row>
    <row r="410" spans="1:21" hidden="1" x14ac:dyDescent="0.3">
      <c r="A410">
        <v>4194</v>
      </c>
      <c r="B410">
        <v>62</v>
      </c>
      <c r="C410">
        <v>37</v>
      </c>
      <c r="D410">
        <v>31</v>
      </c>
      <c r="E410" t="s">
        <v>18</v>
      </c>
      <c r="F410">
        <v>95008</v>
      </c>
      <c r="G410">
        <v>3</v>
      </c>
      <c r="H410">
        <v>0.2</v>
      </c>
      <c r="I410" t="s">
        <v>15</v>
      </c>
      <c r="J410">
        <v>0</v>
      </c>
      <c r="K410" t="s">
        <v>16</v>
      </c>
      <c r="L410" t="s">
        <v>16</v>
      </c>
      <c r="M410" t="s">
        <v>16</v>
      </c>
      <c r="N410" t="s">
        <v>17</v>
      </c>
      <c r="O410" t="s">
        <v>16</v>
      </c>
      <c r="P410" t="str" cm="1">
        <f t="array" ref="P410">_xlfn.IFS(Data_set[[#This Row],[Age (in years)]]&lt;=30,"&lt;30",Data_set[[#This Row],[Age (in years)]]&lt;=40,"30-40",Data_set[[#This Row],[Age (in years)]]&lt;=50,"40-50",Data_set[[#This Row],[Age (in years)]]&lt;=60,"50-60",Data_set[[#This Row],[Age (in years)]]&gt;60,"&gt;60")</f>
        <v>&gt;60</v>
      </c>
      <c r="Q410" t="str" cm="1">
        <f t="array" ref="Q410">_xlfn.IFS(Data_set[[#This Row],[Experience (in years)]]&lt;=5,"0-5",Data_set[[#This Row],[Experience (in years)]]&lt;=10,"6-10",Data_set[[#This Row],[Experience (in years)]]&lt;=20,"11-20",Data_set[[#This Row],[Experience (in years)]]&lt;=30,"21-30",Data_set[[#This Row],[Experience (in years)]]&lt;=40,"31-40",TRUE,"40+")</f>
        <v>31-40</v>
      </c>
      <c r="R410" t="str" cm="1">
        <f t="array" ref="R410">_xlfn.IFS(Data_set[[#This Row],[Mortgage]]=0,"0",Data_set[[#This Row],[Mortgage]]&lt;=100,"1-100",Data_set[[#This Row],[Mortgage]]&lt;=200,"101-200",Data_set[[#This Row],[Mortgage]]&lt;=300,"201-300",Data_set[[#This Row],[Mortgage]]&lt;=400,"301-400",TRUE,"400+")</f>
        <v>0</v>
      </c>
      <c r="S410" t="str" cm="1">
        <f t="array" ref="S410">_xlfn.IFS(Data_set[[#This Row],[CCAvg]]&lt;=2,"0-2",Data_set[[#This Row],[CCAvg]]&lt;=5,"3-5",Data_set[[#This Row],[CCAvg]]&lt;=8,"6-8",TRUE,"8+")</f>
        <v>0-2</v>
      </c>
      <c r="T410">
        <f>IF(Data_set[[#This Row],[Personal Loan]]="Yes",1,0)</f>
        <v>0</v>
      </c>
      <c r="U410" t="str" cm="1">
        <f t="array" ref="U410">_xlfn.IFS(Data_set[[#This Row],[Income (in K/year)]]&lt;50,"&lt;50K",Data_set[[#This Row],[Income (in K/year)]]&lt;75,"50K-75K",Data_set[[#This Row],[Income (in K/year)]]&lt;100,"75K-100K",Data_set[[#This Row],[Income (in K/year)]]&lt;150,"100K-150K",TRUE,"&gt;150K")</f>
        <v>&lt;50K</v>
      </c>
    </row>
    <row r="411" spans="1:21" hidden="1" x14ac:dyDescent="0.3">
      <c r="A411">
        <v>4231</v>
      </c>
      <c r="B411">
        <v>62</v>
      </c>
      <c r="C411">
        <v>36</v>
      </c>
      <c r="D411">
        <v>115</v>
      </c>
      <c r="E411" t="s">
        <v>14</v>
      </c>
      <c r="F411">
        <v>92093</v>
      </c>
      <c r="G411">
        <v>2</v>
      </c>
      <c r="H411">
        <v>2.8</v>
      </c>
      <c r="I411" t="s">
        <v>15</v>
      </c>
      <c r="J411">
        <v>202</v>
      </c>
      <c r="K411" t="s">
        <v>16</v>
      </c>
      <c r="L411" t="s">
        <v>16</v>
      </c>
      <c r="M411" t="s">
        <v>16</v>
      </c>
      <c r="N411" t="s">
        <v>17</v>
      </c>
      <c r="O411" t="s">
        <v>17</v>
      </c>
      <c r="P411" t="str" cm="1">
        <f t="array" ref="P411">_xlfn.IFS(Data_set[[#This Row],[Age (in years)]]&lt;=30,"&lt;30",Data_set[[#This Row],[Age (in years)]]&lt;=40,"30-40",Data_set[[#This Row],[Age (in years)]]&lt;=50,"40-50",Data_set[[#This Row],[Age (in years)]]&lt;=60,"50-60",Data_set[[#This Row],[Age (in years)]]&gt;60,"&gt;60")</f>
        <v>&gt;60</v>
      </c>
      <c r="Q411" t="str" cm="1">
        <f t="array" ref="Q411">_xlfn.IFS(Data_set[[#This Row],[Experience (in years)]]&lt;=5,"0-5",Data_set[[#This Row],[Experience (in years)]]&lt;=10,"6-10",Data_set[[#This Row],[Experience (in years)]]&lt;=20,"11-20",Data_set[[#This Row],[Experience (in years)]]&lt;=30,"21-30",Data_set[[#This Row],[Experience (in years)]]&lt;=40,"31-40",TRUE,"40+")</f>
        <v>31-40</v>
      </c>
      <c r="R411" t="str" cm="1">
        <f t="array" ref="R411">_xlfn.IFS(Data_set[[#This Row],[Mortgage]]=0,"0",Data_set[[#This Row],[Mortgage]]&lt;=100,"1-100",Data_set[[#This Row],[Mortgage]]&lt;=200,"101-200",Data_set[[#This Row],[Mortgage]]&lt;=300,"201-300",Data_set[[#This Row],[Mortgage]]&lt;=400,"301-400",TRUE,"400+")</f>
        <v>201-300</v>
      </c>
      <c r="S411" t="str" cm="1">
        <f t="array" ref="S411">_xlfn.IFS(Data_set[[#This Row],[CCAvg]]&lt;=2,"0-2",Data_set[[#This Row],[CCAvg]]&lt;=5,"3-5",Data_set[[#This Row],[CCAvg]]&lt;=8,"6-8",TRUE,"8+")</f>
        <v>3-5</v>
      </c>
      <c r="T411">
        <f>IF(Data_set[[#This Row],[Personal Loan]]="Yes",1,0)</f>
        <v>0</v>
      </c>
      <c r="U411" t="str" cm="1">
        <f t="array" ref="U411">_xlfn.IFS(Data_set[[#This Row],[Income (in K/year)]]&lt;50,"&lt;50K",Data_set[[#This Row],[Income (in K/year)]]&lt;75,"50K-75K",Data_set[[#This Row],[Income (in K/year)]]&lt;100,"75K-100K",Data_set[[#This Row],[Income (in K/year)]]&lt;150,"100K-150K",TRUE,"&gt;150K")</f>
        <v>100K-150K</v>
      </c>
    </row>
    <row r="412" spans="1:21" hidden="1" x14ac:dyDescent="0.3">
      <c r="A412">
        <v>4240</v>
      </c>
      <c r="B412">
        <v>62</v>
      </c>
      <c r="C412">
        <v>36</v>
      </c>
      <c r="D412">
        <v>60</v>
      </c>
      <c r="E412" t="s">
        <v>21</v>
      </c>
      <c r="F412">
        <v>92182</v>
      </c>
      <c r="G412">
        <v>3</v>
      </c>
      <c r="H412">
        <v>2.2000000000000002</v>
      </c>
      <c r="I412" t="s">
        <v>19</v>
      </c>
      <c r="J412">
        <v>0</v>
      </c>
      <c r="K412" t="s">
        <v>16</v>
      </c>
      <c r="L412" t="s">
        <v>16</v>
      </c>
      <c r="M412" t="s">
        <v>16</v>
      </c>
      <c r="N412" t="s">
        <v>17</v>
      </c>
      <c r="O412" t="s">
        <v>16</v>
      </c>
      <c r="P412" t="str" cm="1">
        <f t="array" ref="P412">_xlfn.IFS(Data_set[[#This Row],[Age (in years)]]&lt;=30,"&lt;30",Data_set[[#This Row],[Age (in years)]]&lt;=40,"30-40",Data_set[[#This Row],[Age (in years)]]&lt;=50,"40-50",Data_set[[#This Row],[Age (in years)]]&lt;=60,"50-60",Data_set[[#This Row],[Age (in years)]]&gt;60,"&gt;60")</f>
        <v>&gt;60</v>
      </c>
      <c r="Q412" t="str" cm="1">
        <f t="array" ref="Q412">_xlfn.IFS(Data_set[[#This Row],[Experience (in years)]]&lt;=5,"0-5",Data_set[[#This Row],[Experience (in years)]]&lt;=10,"6-10",Data_set[[#This Row],[Experience (in years)]]&lt;=20,"11-20",Data_set[[#This Row],[Experience (in years)]]&lt;=30,"21-30",Data_set[[#This Row],[Experience (in years)]]&lt;=40,"31-40",TRUE,"40+")</f>
        <v>31-40</v>
      </c>
      <c r="R412" t="str" cm="1">
        <f t="array" ref="R412">_xlfn.IFS(Data_set[[#This Row],[Mortgage]]=0,"0",Data_set[[#This Row],[Mortgage]]&lt;=100,"1-100",Data_set[[#This Row],[Mortgage]]&lt;=200,"101-200",Data_set[[#This Row],[Mortgage]]&lt;=300,"201-300",Data_set[[#This Row],[Mortgage]]&lt;=400,"301-400",TRUE,"400+")</f>
        <v>0</v>
      </c>
      <c r="S412" t="str" cm="1">
        <f t="array" ref="S412">_xlfn.IFS(Data_set[[#This Row],[CCAvg]]&lt;=2,"0-2",Data_set[[#This Row],[CCAvg]]&lt;=5,"3-5",Data_set[[#This Row],[CCAvg]]&lt;=8,"6-8",TRUE,"8+")</f>
        <v>3-5</v>
      </c>
      <c r="T412">
        <f>IF(Data_set[[#This Row],[Personal Loan]]="Yes",1,0)</f>
        <v>0</v>
      </c>
      <c r="U412" t="str" cm="1">
        <f t="array" ref="U412">_xlfn.IFS(Data_set[[#This Row],[Income (in K/year)]]&lt;50,"&lt;50K",Data_set[[#This Row],[Income (in K/year)]]&lt;75,"50K-75K",Data_set[[#This Row],[Income (in K/year)]]&lt;100,"75K-100K",Data_set[[#This Row],[Income (in K/year)]]&lt;150,"100K-150K",TRUE,"&gt;150K")</f>
        <v>50K-75K</v>
      </c>
    </row>
    <row r="413" spans="1:21" hidden="1" x14ac:dyDescent="0.3">
      <c r="A413">
        <v>4331</v>
      </c>
      <c r="B413">
        <v>62</v>
      </c>
      <c r="C413">
        <v>37</v>
      </c>
      <c r="D413">
        <v>44</v>
      </c>
      <c r="E413" t="s">
        <v>18</v>
      </c>
      <c r="F413">
        <v>90401</v>
      </c>
      <c r="G413">
        <v>1</v>
      </c>
      <c r="H413">
        <v>1.1000000000000001</v>
      </c>
      <c r="I413" t="s">
        <v>19</v>
      </c>
      <c r="J413">
        <v>0</v>
      </c>
      <c r="K413" t="s">
        <v>16</v>
      </c>
      <c r="L413" t="s">
        <v>16</v>
      </c>
      <c r="M413" t="s">
        <v>16</v>
      </c>
      <c r="N413" t="s">
        <v>16</v>
      </c>
      <c r="O413" t="s">
        <v>16</v>
      </c>
      <c r="P413" t="str" cm="1">
        <f t="array" ref="P413">_xlfn.IFS(Data_set[[#This Row],[Age (in years)]]&lt;=30,"&lt;30",Data_set[[#This Row],[Age (in years)]]&lt;=40,"30-40",Data_set[[#This Row],[Age (in years)]]&lt;=50,"40-50",Data_set[[#This Row],[Age (in years)]]&lt;=60,"50-60",Data_set[[#This Row],[Age (in years)]]&gt;60,"&gt;60")</f>
        <v>&gt;60</v>
      </c>
      <c r="Q413" t="str" cm="1">
        <f t="array" ref="Q413">_xlfn.IFS(Data_set[[#This Row],[Experience (in years)]]&lt;=5,"0-5",Data_set[[#This Row],[Experience (in years)]]&lt;=10,"6-10",Data_set[[#This Row],[Experience (in years)]]&lt;=20,"11-20",Data_set[[#This Row],[Experience (in years)]]&lt;=30,"21-30",Data_set[[#This Row],[Experience (in years)]]&lt;=40,"31-40",TRUE,"40+")</f>
        <v>31-40</v>
      </c>
      <c r="R413" t="str" cm="1">
        <f t="array" ref="R413">_xlfn.IFS(Data_set[[#This Row],[Mortgage]]=0,"0",Data_set[[#This Row],[Mortgage]]&lt;=100,"1-100",Data_set[[#This Row],[Mortgage]]&lt;=200,"101-200",Data_set[[#This Row],[Mortgage]]&lt;=300,"201-300",Data_set[[#This Row],[Mortgage]]&lt;=400,"301-400",TRUE,"400+")</f>
        <v>0</v>
      </c>
      <c r="S413" t="str" cm="1">
        <f t="array" ref="S413">_xlfn.IFS(Data_set[[#This Row],[CCAvg]]&lt;=2,"0-2",Data_set[[#This Row],[CCAvg]]&lt;=5,"3-5",Data_set[[#This Row],[CCAvg]]&lt;=8,"6-8",TRUE,"8+")</f>
        <v>0-2</v>
      </c>
      <c r="T413">
        <f>IF(Data_set[[#This Row],[Personal Loan]]="Yes",1,0)</f>
        <v>0</v>
      </c>
      <c r="U413" t="str" cm="1">
        <f t="array" ref="U413">_xlfn.IFS(Data_set[[#This Row],[Income (in K/year)]]&lt;50,"&lt;50K",Data_set[[#This Row],[Income (in K/year)]]&lt;75,"50K-75K",Data_set[[#This Row],[Income (in K/year)]]&lt;100,"75K-100K",Data_set[[#This Row],[Income (in K/year)]]&lt;150,"100K-150K",TRUE,"&gt;150K")</f>
        <v>&lt;50K</v>
      </c>
    </row>
    <row r="414" spans="1:21" hidden="1" x14ac:dyDescent="0.3">
      <c r="A414">
        <v>4421</v>
      </c>
      <c r="B414">
        <v>62</v>
      </c>
      <c r="C414">
        <v>38</v>
      </c>
      <c r="D414">
        <v>149</v>
      </c>
      <c r="E414" t="s">
        <v>14</v>
      </c>
      <c r="F414">
        <v>92130</v>
      </c>
      <c r="G414">
        <v>1</v>
      </c>
      <c r="H414">
        <v>4.7</v>
      </c>
      <c r="I414" t="s">
        <v>15</v>
      </c>
      <c r="J414">
        <v>0</v>
      </c>
      <c r="K414" t="s">
        <v>16</v>
      </c>
      <c r="L414" t="s">
        <v>16</v>
      </c>
      <c r="M414" t="s">
        <v>16</v>
      </c>
      <c r="N414" t="s">
        <v>17</v>
      </c>
      <c r="O414" t="s">
        <v>16</v>
      </c>
      <c r="P414" t="str" cm="1">
        <f t="array" ref="P414">_xlfn.IFS(Data_set[[#This Row],[Age (in years)]]&lt;=30,"&lt;30",Data_set[[#This Row],[Age (in years)]]&lt;=40,"30-40",Data_set[[#This Row],[Age (in years)]]&lt;=50,"40-50",Data_set[[#This Row],[Age (in years)]]&lt;=60,"50-60",Data_set[[#This Row],[Age (in years)]]&gt;60,"&gt;60")</f>
        <v>&gt;60</v>
      </c>
      <c r="Q414" t="str" cm="1">
        <f t="array" ref="Q414">_xlfn.IFS(Data_set[[#This Row],[Experience (in years)]]&lt;=5,"0-5",Data_set[[#This Row],[Experience (in years)]]&lt;=10,"6-10",Data_set[[#This Row],[Experience (in years)]]&lt;=20,"11-20",Data_set[[#This Row],[Experience (in years)]]&lt;=30,"21-30",Data_set[[#This Row],[Experience (in years)]]&lt;=40,"31-40",TRUE,"40+")</f>
        <v>31-40</v>
      </c>
      <c r="R414" t="str" cm="1">
        <f t="array" ref="R414">_xlfn.IFS(Data_set[[#This Row],[Mortgage]]=0,"0",Data_set[[#This Row],[Mortgage]]&lt;=100,"1-100",Data_set[[#This Row],[Mortgage]]&lt;=200,"101-200",Data_set[[#This Row],[Mortgage]]&lt;=300,"201-300",Data_set[[#This Row],[Mortgage]]&lt;=400,"301-400",TRUE,"400+")</f>
        <v>0</v>
      </c>
      <c r="S414" t="str" cm="1">
        <f t="array" ref="S414">_xlfn.IFS(Data_set[[#This Row],[CCAvg]]&lt;=2,"0-2",Data_set[[#This Row],[CCAvg]]&lt;=5,"3-5",Data_set[[#This Row],[CCAvg]]&lt;=8,"6-8",TRUE,"8+")</f>
        <v>3-5</v>
      </c>
      <c r="T414">
        <f>IF(Data_set[[#This Row],[Personal Loan]]="Yes",1,0)</f>
        <v>0</v>
      </c>
      <c r="U414" t="str" cm="1">
        <f t="array" ref="U414">_xlfn.IFS(Data_set[[#This Row],[Income (in K/year)]]&lt;50,"&lt;50K",Data_set[[#This Row],[Income (in K/year)]]&lt;75,"50K-75K",Data_set[[#This Row],[Income (in K/year)]]&lt;100,"75K-100K",Data_set[[#This Row],[Income (in K/year)]]&lt;150,"100K-150K",TRUE,"&gt;150K")</f>
        <v>100K-150K</v>
      </c>
    </row>
    <row r="415" spans="1:21" hidden="1" x14ac:dyDescent="0.3">
      <c r="A415">
        <v>4434</v>
      </c>
      <c r="B415">
        <v>62</v>
      </c>
      <c r="C415">
        <v>38</v>
      </c>
      <c r="D415">
        <v>44</v>
      </c>
      <c r="E415" t="s">
        <v>18</v>
      </c>
      <c r="F415">
        <v>92612</v>
      </c>
      <c r="G415">
        <v>1</v>
      </c>
      <c r="H415">
        <v>1.9</v>
      </c>
      <c r="I415" t="s">
        <v>20</v>
      </c>
      <c r="J415">
        <v>0</v>
      </c>
      <c r="K415" t="s">
        <v>16</v>
      </c>
      <c r="L415" t="s">
        <v>16</v>
      </c>
      <c r="M415" t="s">
        <v>16</v>
      </c>
      <c r="N415" t="s">
        <v>16</v>
      </c>
      <c r="O415" t="s">
        <v>17</v>
      </c>
      <c r="P415" t="str" cm="1">
        <f t="array" ref="P415">_xlfn.IFS(Data_set[[#This Row],[Age (in years)]]&lt;=30,"&lt;30",Data_set[[#This Row],[Age (in years)]]&lt;=40,"30-40",Data_set[[#This Row],[Age (in years)]]&lt;=50,"40-50",Data_set[[#This Row],[Age (in years)]]&lt;=60,"50-60",Data_set[[#This Row],[Age (in years)]]&gt;60,"&gt;60")</f>
        <v>&gt;60</v>
      </c>
      <c r="Q415" t="str" cm="1">
        <f t="array" ref="Q415">_xlfn.IFS(Data_set[[#This Row],[Experience (in years)]]&lt;=5,"0-5",Data_set[[#This Row],[Experience (in years)]]&lt;=10,"6-10",Data_set[[#This Row],[Experience (in years)]]&lt;=20,"11-20",Data_set[[#This Row],[Experience (in years)]]&lt;=30,"21-30",Data_set[[#This Row],[Experience (in years)]]&lt;=40,"31-40",TRUE,"40+")</f>
        <v>31-40</v>
      </c>
      <c r="R415" t="str" cm="1">
        <f t="array" ref="R415">_xlfn.IFS(Data_set[[#This Row],[Mortgage]]=0,"0",Data_set[[#This Row],[Mortgage]]&lt;=100,"1-100",Data_set[[#This Row],[Mortgage]]&lt;=200,"101-200",Data_set[[#This Row],[Mortgage]]&lt;=300,"201-300",Data_set[[#This Row],[Mortgage]]&lt;=400,"301-400",TRUE,"400+")</f>
        <v>0</v>
      </c>
      <c r="S415" t="str" cm="1">
        <f t="array" ref="S415">_xlfn.IFS(Data_set[[#This Row],[CCAvg]]&lt;=2,"0-2",Data_set[[#This Row],[CCAvg]]&lt;=5,"3-5",Data_set[[#This Row],[CCAvg]]&lt;=8,"6-8",TRUE,"8+")</f>
        <v>0-2</v>
      </c>
      <c r="T415">
        <f>IF(Data_set[[#This Row],[Personal Loan]]="Yes",1,0)</f>
        <v>0</v>
      </c>
      <c r="U415" t="str" cm="1">
        <f t="array" ref="U415">_xlfn.IFS(Data_set[[#This Row],[Income (in K/year)]]&lt;50,"&lt;50K",Data_set[[#This Row],[Income (in K/year)]]&lt;75,"50K-75K",Data_set[[#This Row],[Income (in K/year)]]&lt;100,"75K-100K",Data_set[[#This Row],[Income (in K/year)]]&lt;150,"100K-150K",TRUE,"&gt;150K")</f>
        <v>&lt;50K</v>
      </c>
    </row>
    <row r="416" spans="1:21" hidden="1" x14ac:dyDescent="0.3">
      <c r="A416">
        <v>4442</v>
      </c>
      <c r="B416">
        <v>62</v>
      </c>
      <c r="C416">
        <v>36</v>
      </c>
      <c r="D416">
        <v>75</v>
      </c>
      <c r="E416" t="s">
        <v>21</v>
      </c>
      <c r="F416">
        <v>92709</v>
      </c>
      <c r="G416">
        <v>2</v>
      </c>
      <c r="H416">
        <v>1.7</v>
      </c>
      <c r="I416" t="s">
        <v>19</v>
      </c>
      <c r="J416">
        <v>0</v>
      </c>
      <c r="K416" t="s">
        <v>16</v>
      </c>
      <c r="L416" t="s">
        <v>16</v>
      </c>
      <c r="M416" t="s">
        <v>16</v>
      </c>
      <c r="N416" t="s">
        <v>16</v>
      </c>
      <c r="O416" t="s">
        <v>16</v>
      </c>
      <c r="P416" t="str" cm="1">
        <f t="array" ref="P416">_xlfn.IFS(Data_set[[#This Row],[Age (in years)]]&lt;=30,"&lt;30",Data_set[[#This Row],[Age (in years)]]&lt;=40,"30-40",Data_set[[#This Row],[Age (in years)]]&lt;=50,"40-50",Data_set[[#This Row],[Age (in years)]]&lt;=60,"50-60",Data_set[[#This Row],[Age (in years)]]&gt;60,"&gt;60")</f>
        <v>&gt;60</v>
      </c>
      <c r="Q416" t="str" cm="1">
        <f t="array" ref="Q416">_xlfn.IFS(Data_set[[#This Row],[Experience (in years)]]&lt;=5,"0-5",Data_set[[#This Row],[Experience (in years)]]&lt;=10,"6-10",Data_set[[#This Row],[Experience (in years)]]&lt;=20,"11-20",Data_set[[#This Row],[Experience (in years)]]&lt;=30,"21-30",Data_set[[#This Row],[Experience (in years)]]&lt;=40,"31-40",TRUE,"40+")</f>
        <v>31-40</v>
      </c>
      <c r="R416" t="str" cm="1">
        <f t="array" ref="R416">_xlfn.IFS(Data_set[[#This Row],[Mortgage]]=0,"0",Data_set[[#This Row],[Mortgage]]&lt;=100,"1-100",Data_set[[#This Row],[Mortgage]]&lt;=200,"101-200",Data_set[[#This Row],[Mortgage]]&lt;=300,"201-300",Data_set[[#This Row],[Mortgage]]&lt;=400,"301-400",TRUE,"400+")</f>
        <v>0</v>
      </c>
      <c r="S416" t="str" cm="1">
        <f t="array" ref="S416">_xlfn.IFS(Data_set[[#This Row],[CCAvg]]&lt;=2,"0-2",Data_set[[#This Row],[CCAvg]]&lt;=5,"3-5",Data_set[[#This Row],[CCAvg]]&lt;=8,"6-8",TRUE,"8+")</f>
        <v>0-2</v>
      </c>
      <c r="T416">
        <f>IF(Data_set[[#This Row],[Personal Loan]]="Yes",1,0)</f>
        <v>0</v>
      </c>
      <c r="U416" t="str" cm="1">
        <f t="array" ref="U416">_xlfn.IFS(Data_set[[#This Row],[Income (in K/year)]]&lt;50,"&lt;50K",Data_set[[#This Row],[Income (in K/year)]]&lt;75,"50K-75K",Data_set[[#This Row],[Income (in K/year)]]&lt;100,"75K-100K",Data_set[[#This Row],[Income (in K/year)]]&lt;150,"100K-150K",TRUE,"&gt;150K")</f>
        <v>75K-100K</v>
      </c>
    </row>
    <row r="417" spans="1:21" hidden="1" x14ac:dyDescent="0.3">
      <c r="A417">
        <v>4537</v>
      </c>
      <c r="B417">
        <v>62</v>
      </c>
      <c r="C417">
        <v>37</v>
      </c>
      <c r="D417">
        <v>38</v>
      </c>
      <c r="E417" t="s">
        <v>18</v>
      </c>
      <c r="F417">
        <v>92354</v>
      </c>
      <c r="G417">
        <v>3</v>
      </c>
      <c r="H417">
        <v>0.5</v>
      </c>
      <c r="I417" t="s">
        <v>20</v>
      </c>
      <c r="J417">
        <v>0</v>
      </c>
      <c r="K417" t="s">
        <v>16</v>
      </c>
      <c r="L417" t="s">
        <v>16</v>
      </c>
      <c r="M417" t="s">
        <v>16</v>
      </c>
      <c r="N417" t="s">
        <v>16</v>
      </c>
      <c r="O417" t="s">
        <v>16</v>
      </c>
      <c r="P417" t="str" cm="1">
        <f t="array" ref="P417">_xlfn.IFS(Data_set[[#This Row],[Age (in years)]]&lt;=30,"&lt;30",Data_set[[#This Row],[Age (in years)]]&lt;=40,"30-40",Data_set[[#This Row],[Age (in years)]]&lt;=50,"40-50",Data_set[[#This Row],[Age (in years)]]&lt;=60,"50-60",Data_set[[#This Row],[Age (in years)]]&gt;60,"&gt;60")</f>
        <v>&gt;60</v>
      </c>
      <c r="Q417" t="str" cm="1">
        <f t="array" ref="Q417">_xlfn.IFS(Data_set[[#This Row],[Experience (in years)]]&lt;=5,"0-5",Data_set[[#This Row],[Experience (in years)]]&lt;=10,"6-10",Data_set[[#This Row],[Experience (in years)]]&lt;=20,"11-20",Data_set[[#This Row],[Experience (in years)]]&lt;=30,"21-30",Data_set[[#This Row],[Experience (in years)]]&lt;=40,"31-40",TRUE,"40+")</f>
        <v>31-40</v>
      </c>
      <c r="R417" t="str" cm="1">
        <f t="array" ref="R417">_xlfn.IFS(Data_set[[#This Row],[Mortgage]]=0,"0",Data_set[[#This Row],[Mortgage]]&lt;=100,"1-100",Data_set[[#This Row],[Mortgage]]&lt;=200,"101-200",Data_set[[#This Row],[Mortgage]]&lt;=300,"201-300",Data_set[[#This Row],[Mortgage]]&lt;=400,"301-400",TRUE,"400+")</f>
        <v>0</v>
      </c>
      <c r="S417" t="str" cm="1">
        <f t="array" ref="S417">_xlfn.IFS(Data_set[[#This Row],[CCAvg]]&lt;=2,"0-2",Data_set[[#This Row],[CCAvg]]&lt;=5,"3-5",Data_set[[#This Row],[CCAvg]]&lt;=8,"6-8",TRUE,"8+")</f>
        <v>0-2</v>
      </c>
      <c r="T417">
        <f>IF(Data_set[[#This Row],[Personal Loan]]="Yes",1,0)</f>
        <v>0</v>
      </c>
      <c r="U417" t="str" cm="1">
        <f t="array" ref="U417">_xlfn.IFS(Data_set[[#This Row],[Income (in K/year)]]&lt;50,"&lt;50K",Data_set[[#This Row],[Income (in K/year)]]&lt;75,"50K-75K",Data_set[[#This Row],[Income (in K/year)]]&lt;100,"75K-100K",Data_set[[#This Row],[Income (in K/year)]]&lt;150,"100K-150K",TRUE,"&gt;150K")</f>
        <v>&lt;50K</v>
      </c>
    </row>
    <row r="418" spans="1:21" hidden="1" x14ac:dyDescent="0.3">
      <c r="A418">
        <v>4538</v>
      </c>
      <c r="B418">
        <v>62</v>
      </c>
      <c r="C418">
        <v>36</v>
      </c>
      <c r="D418">
        <v>63</v>
      </c>
      <c r="E418" t="s">
        <v>21</v>
      </c>
      <c r="F418">
        <v>95929</v>
      </c>
      <c r="G418">
        <v>1</v>
      </c>
      <c r="H418">
        <v>2.5</v>
      </c>
      <c r="I418" t="s">
        <v>19</v>
      </c>
      <c r="J418">
        <v>0</v>
      </c>
      <c r="K418" t="s">
        <v>16</v>
      </c>
      <c r="L418" t="s">
        <v>16</v>
      </c>
      <c r="M418" t="s">
        <v>16</v>
      </c>
      <c r="N418" t="s">
        <v>17</v>
      </c>
      <c r="O418" t="s">
        <v>17</v>
      </c>
      <c r="P418" t="str" cm="1">
        <f t="array" ref="P418">_xlfn.IFS(Data_set[[#This Row],[Age (in years)]]&lt;=30,"&lt;30",Data_set[[#This Row],[Age (in years)]]&lt;=40,"30-40",Data_set[[#This Row],[Age (in years)]]&lt;=50,"40-50",Data_set[[#This Row],[Age (in years)]]&lt;=60,"50-60",Data_set[[#This Row],[Age (in years)]]&gt;60,"&gt;60")</f>
        <v>&gt;60</v>
      </c>
      <c r="Q418" t="str" cm="1">
        <f t="array" ref="Q418">_xlfn.IFS(Data_set[[#This Row],[Experience (in years)]]&lt;=5,"0-5",Data_set[[#This Row],[Experience (in years)]]&lt;=10,"6-10",Data_set[[#This Row],[Experience (in years)]]&lt;=20,"11-20",Data_set[[#This Row],[Experience (in years)]]&lt;=30,"21-30",Data_set[[#This Row],[Experience (in years)]]&lt;=40,"31-40",TRUE,"40+")</f>
        <v>31-40</v>
      </c>
      <c r="R418" t="str" cm="1">
        <f t="array" ref="R418">_xlfn.IFS(Data_set[[#This Row],[Mortgage]]=0,"0",Data_set[[#This Row],[Mortgage]]&lt;=100,"1-100",Data_set[[#This Row],[Mortgage]]&lt;=200,"101-200",Data_set[[#This Row],[Mortgage]]&lt;=300,"201-300",Data_set[[#This Row],[Mortgage]]&lt;=400,"301-400",TRUE,"400+")</f>
        <v>0</v>
      </c>
      <c r="S418" t="str" cm="1">
        <f t="array" ref="S418">_xlfn.IFS(Data_set[[#This Row],[CCAvg]]&lt;=2,"0-2",Data_set[[#This Row],[CCAvg]]&lt;=5,"3-5",Data_set[[#This Row],[CCAvg]]&lt;=8,"6-8",TRUE,"8+")</f>
        <v>3-5</v>
      </c>
      <c r="T418">
        <f>IF(Data_set[[#This Row],[Personal Loan]]="Yes",1,0)</f>
        <v>0</v>
      </c>
      <c r="U418" t="str" cm="1">
        <f t="array" ref="U418">_xlfn.IFS(Data_set[[#This Row],[Income (in K/year)]]&lt;50,"&lt;50K",Data_set[[#This Row],[Income (in K/year)]]&lt;75,"50K-75K",Data_set[[#This Row],[Income (in K/year)]]&lt;100,"75K-100K",Data_set[[#This Row],[Income (in K/year)]]&lt;150,"100K-150K",TRUE,"&gt;150K")</f>
        <v>50K-75K</v>
      </c>
    </row>
    <row r="419" spans="1:21" hidden="1" x14ac:dyDescent="0.3">
      <c r="A419">
        <v>4542</v>
      </c>
      <c r="B419">
        <v>62</v>
      </c>
      <c r="C419">
        <v>38</v>
      </c>
      <c r="D419">
        <v>124</v>
      </c>
      <c r="E419" t="s">
        <v>14</v>
      </c>
      <c r="F419">
        <v>95023</v>
      </c>
      <c r="G419">
        <v>1</v>
      </c>
      <c r="H419">
        <v>3.8</v>
      </c>
      <c r="I419" t="s">
        <v>15</v>
      </c>
      <c r="J419">
        <v>405</v>
      </c>
      <c r="K419" t="s">
        <v>16</v>
      </c>
      <c r="L419" t="s">
        <v>16</v>
      </c>
      <c r="M419" t="s">
        <v>16</v>
      </c>
      <c r="N419" t="s">
        <v>17</v>
      </c>
      <c r="O419" t="s">
        <v>16</v>
      </c>
      <c r="P419" t="str" cm="1">
        <f t="array" ref="P419">_xlfn.IFS(Data_set[[#This Row],[Age (in years)]]&lt;=30,"&lt;30",Data_set[[#This Row],[Age (in years)]]&lt;=40,"30-40",Data_set[[#This Row],[Age (in years)]]&lt;=50,"40-50",Data_set[[#This Row],[Age (in years)]]&lt;=60,"50-60",Data_set[[#This Row],[Age (in years)]]&gt;60,"&gt;60")</f>
        <v>&gt;60</v>
      </c>
      <c r="Q419" t="str" cm="1">
        <f t="array" ref="Q419">_xlfn.IFS(Data_set[[#This Row],[Experience (in years)]]&lt;=5,"0-5",Data_set[[#This Row],[Experience (in years)]]&lt;=10,"6-10",Data_set[[#This Row],[Experience (in years)]]&lt;=20,"11-20",Data_set[[#This Row],[Experience (in years)]]&lt;=30,"21-30",Data_set[[#This Row],[Experience (in years)]]&lt;=40,"31-40",TRUE,"40+")</f>
        <v>31-40</v>
      </c>
      <c r="R419" t="str" cm="1">
        <f t="array" ref="R419">_xlfn.IFS(Data_set[[#This Row],[Mortgage]]=0,"0",Data_set[[#This Row],[Mortgage]]&lt;=100,"1-100",Data_set[[#This Row],[Mortgage]]&lt;=200,"101-200",Data_set[[#This Row],[Mortgage]]&lt;=300,"201-300",Data_set[[#This Row],[Mortgage]]&lt;=400,"301-400",TRUE,"400+")</f>
        <v>400+</v>
      </c>
      <c r="S419" t="str" cm="1">
        <f t="array" ref="S419">_xlfn.IFS(Data_set[[#This Row],[CCAvg]]&lt;=2,"0-2",Data_set[[#This Row],[CCAvg]]&lt;=5,"3-5",Data_set[[#This Row],[CCAvg]]&lt;=8,"6-8",TRUE,"8+")</f>
        <v>3-5</v>
      </c>
      <c r="T419">
        <f>IF(Data_set[[#This Row],[Personal Loan]]="Yes",1,0)</f>
        <v>0</v>
      </c>
      <c r="U419" t="str" cm="1">
        <f t="array" ref="U419">_xlfn.IFS(Data_set[[#This Row],[Income (in K/year)]]&lt;50,"&lt;50K",Data_set[[#This Row],[Income (in K/year)]]&lt;75,"50K-75K",Data_set[[#This Row],[Income (in K/year)]]&lt;100,"75K-100K",Data_set[[#This Row],[Income (in K/year)]]&lt;150,"100K-150K",TRUE,"&gt;150K")</f>
        <v>100K-150K</v>
      </c>
    </row>
    <row r="420" spans="1:21" hidden="1" x14ac:dyDescent="0.3">
      <c r="A420">
        <v>4544</v>
      </c>
      <c r="B420">
        <v>62</v>
      </c>
      <c r="C420">
        <v>38</v>
      </c>
      <c r="D420">
        <v>33</v>
      </c>
      <c r="E420" t="s">
        <v>18</v>
      </c>
      <c r="F420">
        <v>95134</v>
      </c>
      <c r="G420">
        <v>3</v>
      </c>
      <c r="H420">
        <v>0.1</v>
      </c>
      <c r="I420" t="s">
        <v>19</v>
      </c>
      <c r="J420">
        <v>0</v>
      </c>
      <c r="K420" t="s">
        <v>16</v>
      </c>
      <c r="L420" t="s">
        <v>16</v>
      </c>
      <c r="M420" t="s">
        <v>16</v>
      </c>
      <c r="N420" t="s">
        <v>17</v>
      </c>
      <c r="O420" t="s">
        <v>16</v>
      </c>
      <c r="P420" t="str" cm="1">
        <f t="array" ref="P420">_xlfn.IFS(Data_set[[#This Row],[Age (in years)]]&lt;=30,"&lt;30",Data_set[[#This Row],[Age (in years)]]&lt;=40,"30-40",Data_set[[#This Row],[Age (in years)]]&lt;=50,"40-50",Data_set[[#This Row],[Age (in years)]]&lt;=60,"50-60",Data_set[[#This Row],[Age (in years)]]&gt;60,"&gt;60")</f>
        <v>&gt;60</v>
      </c>
      <c r="Q420" t="str" cm="1">
        <f t="array" ref="Q420">_xlfn.IFS(Data_set[[#This Row],[Experience (in years)]]&lt;=5,"0-5",Data_set[[#This Row],[Experience (in years)]]&lt;=10,"6-10",Data_set[[#This Row],[Experience (in years)]]&lt;=20,"11-20",Data_set[[#This Row],[Experience (in years)]]&lt;=30,"21-30",Data_set[[#This Row],[Experience (in years)]]&lt;=40,"31-40",TRUE,"40+")</f>
        <v>31-40</v>
      </c>
      <c r="R420" t="str" cm="1">
        <f t="array" ref="R420">_xlfn.IFS(Data_set[[#This Row],[Mortgage]]=0,"0",Data_set[[#This Row],[Mortgage]]&lt;=100,"1-100",Data_set[[#This Row],[Mortgage]]&lt;=200,"101-200",Data_set[[#This Row],[Mortgage]]&lt;=300,"201-300",Data_set[[#This Row],[Mortgage]]&lt;=400,"301-400",TRUE,"400+")</f>
        <v>0</v>
      </c>
      <c r="S420" t="str" cm="1">
        <f t="array" ref="S420">_xlfn.IFS(Data_set[[#This Row],[CCAvg]]&lt;=2,"0-2",Data_set[[#This Row],[CCAvg]]&lt;=5,"3-5",Data_set[[#This Row],[CCAvg]]&lt;=8,"6-8",TRUE,"8+")</f>
        <v>0-2</v>
      </c>
      <c r="T420">
        <f>IF(Data_set[[#This Row],[Personal Loan]]="Yes",1,0)</f>
        <v>0</v>
      </c>
      <c r="U420" t="str" cm="1">
        <f t="array" ref="U420">_xlfn.IFS(Data_set[[#This Row],[Income (in K/year)]]&lt;50,"&lt;50K",Data_set[[#This Row],[Income (in K/year)]]&lt;75,"50K-75K",Data_set[[#This Row],[Income (in K/year)]]&lt;100,"75K-100K",Data_set[[#This Row],[Income (in K/year)]]&lt;150,"100K-150K",TRUE,"&gt;150K")</f>
        <v>&lt;50K</v>
      </c>
    </row>
    <row r="421" spans="1:21" hidden="1" x14ac:dyDescent="0.3">
      <c r="A421">
        <v>4665</v>
      </c>
      <c r="B421">
        <v>62</v>
      </c>
      <c r="C421">
        <v>37</v>
      </c>
      <c r="D421">
        <v>83</v>
      </c>
      <c r="E421" t="s">
        <v>21</v>
      </c>
      <c r="F421">
        <v>93657</v>
      </c>
      <c r="G421">
        <v>4</v>
      </c>
      <c r="H421">
        <v>0.1</v>
      </c>
      <c r="I421" t="s">
        <v>20</v>
      </c>
      <c r="J421">
        <v>0</v>
      </c>
      <c r="K421" t="s">
        <v>16</v>
      </c>
      <c r="L421" t="s">
        <v>16</v>
      </c>
      <c r="M421" t="s">
        <v>16</v>
      </c>
      <c r="N421" t="s">
        <v>16</v>
      </c>
      <c r="O421" t="s">
        <v>16</v>
      </c>
      <c r="P421" t="str" cm="1">
        <f t="array" ref="P421">_xlfn.IFS(Data_set[[#This Row],[Age (in years)]]&lt;=30,"&lt;30",Data_set[[#This Row],[Age (in years)]]&lt;=40,"30-40",Data_set[[#This Row],[Age (in years)]]&lt;=50,"40-50",Data_set[[#This Row],[Age (in years)]]&lt;=60,"50-60",Data_set[[#This Row],[Age (in years)]]&gt;60,"&gt;60")</f>
        <v>&gt;60</v>
      </c>
      <c r="Q421" t="str" cm="1">
        <f t="array" ref="Q421">_xlfn.IFS(Data_set[[#This Row],[Experience (in years)]]&lt;=5,"0-5",Data_set[[#This Row],[Experience (in years)]]&lt;=10,"6-10",Data_set[[#This Row],[Experience (in years)]]&lt;=20,"11-20",Data_set[[#This Row],[Experience (in years)]]&lt;=30,"21-30",Data_set[[#This Row],[Experience (in years)]]&lt;=40,"31-40",TRUE,"40+")</f>
        <v>31-40</v>
      </c>
      <c r="R421" t="str" cm="1">
        <f t="array" ref="R421">_xlfn.IFS(Data_set[[#This Row],[Mortgage]]=0,"0",Data_set[[#This Row],[Mortgage]]&lt;=100,"1-100",Data_set[[#This Row],[Mortgage]]&lt;=200,"101-200",Data_set[[#This Row],[Mortgage]]&lt;=300,"201-300",Data_set[[#This Row],[Mortgage]]&lt;=400,"301-400",TRUE,"400+")</f>
        <v>0</v>
      </c>
      <c r="S421" t="str" cm="1">
        <f t="array" ref="S421">_xlfn.IFS(Data_set[[#This Row],[CCAvg]]&lt;=2,"0-2",Data_set[[#This Row],[CCAvg]]&lt;=5,"3-5",Data_set[[#This Row],[CCAvg]]&lt;=8,"6-8",TRUE,"8+")</f>
        <v>0-2</v>
      </c>
      <c r="T421">
        <f>IF(Data_set[[#This Row],[Personal Loan]]="Yes",1,0)</f>
        <v>0</v>
      </c>
      <c r="U421" t="str" cm="1">
        <f t="array" ref="U421">_xlfn.IFS(Data_set[[#This Row],[Income (in K/year)]]&lt;50,"&lt;50K",Data_set[[#This Row],[Income (in K/year)]]&lt;75,"50K-75K",Data_set[[#This Row],[Income (in K/year)]]&lt;100,"75K-100K",Data_set[[#This Row],[Income (in K/year)]]&lt;150,"100K-150K",TRUE,"&gt;150K")</f>
        <v>75K-100K</v>
      </c>
    </row>
    <row r="422" spans="1:21" hidden="1" x14ac:dyDescent="0.3">
      <c r="A422">
        <v>4709</v>
      </c>
      <c r="B422">
        <v>62</v>
      </c>
      <c r="C422">
        <v>37</v>
      </c>
      <c r="D422">
        <v>10</v>
      </c>
      <c r="E422" t="s">
        <v>18</v>
      </c>
      <c r="F422">
        <v>92606</v>
      </c>
      <c r="G422">
        <v>3</v>
      </c>
      <c r="H422">
        <v>0.5</v>
      </c>
      <c r="I422" t="s">
        <v>15</v>
      </c>
      <c r="J422">
        <v>0</v>
      </c>
      <c r="K422" t="s">
        <v>16</v>
      </c>
      <c r="L422" t="s">
        <v>16</v>
      </c>
      <c r="M422" t="s">
        <v>16</v>
      </c>
      <c r="N422" t="s">
        <v>17</v>
      </c>
      <c r="O422" t="s">
        <v>16</v>
      </c>
      <c r="P422" t="str" cm="1">
        <f t="array" ref="P422">_xlfn.IFS(Data_set[[#This Row],[Age (in years)]]&lt;=30,"&lt;30",Data_set[[#This Row],[Age (in years)]]&lt;=40,"30-40",Data_set[[#This Row],[Age (in years)]]&lt;=50,"40-50",Data_set[[#This Row],[Age (in years)]]&lt;=60,"50-60",Data_set[[#This Row],[Age (in years)]]&gt;60,"&gt;60")</f>
        <v>&gt;60</v>
      </c>
      <c r="Q422" t="str" cm="1">
        <f t="array" ref="Q422">_xlfn.IFS(Data_set[[#This Row],[Experience (in years)]]&lt;=5,"0-5",Data_set[[#This Row],[Experience (in years)]]&lt;=10,"6-10",Data_set[[#This Row],[Experience (in years)]]&lt;=20,"11-20",Data_set[[#This Row],[Experience (in years)]]&lt;=30,"21-30",Data_set[[#This Row],[Experience (in years)]]&lt;=40,"31-40",TRUE,"40+")</f>
        <v>31-40</v>
      </c>
      <c r="R422" t="str" cm="1">
        <f t="array" ref="R422">_xlfn.IFS(Data_set[[#This Row],[Mortgage]]=0,"0",Data_set[[#This Row],[Mortgage]]&lt;=100,"1-100",Data_set[[#This Row],[Mortgage]]&lt;=200,"101-200",Data_set[[#This Row],[Mortgage]]&lt;=300,"201-300",Data_set[[#This Row],[Mortgage]]&lt;=400,"301-400",TRUE,"400+")</f>
        <v>0</v>
      </c>
      <c r="S422" t="str" cm="1">
        <f t="array" ref="S422">_xlfn.IFS(Data_set[[#This Row],[CCAvg]]&lt;=2,"0-2",Data_set[[#This Row],[CCAvg]]&lt;=5,"3-5",Data_set[[#This Row],[CCAvg]]&lt;=8,"6-8",TRUE,"8+")</f>
        <v>0-2</v>
      </c>
      <c r="T422">
        <f>IF(Data_set[[#This Row],[Personal Loan]]="Yes",1,0)</f>
        <v>0</v>
      </c>
      <c r="U422" t="str" cm="1">
        <f t="array" ref="U422">_xlfn.IFS(Data_set[[#This Row],[Income (in K/year)]]&lt;50,"&lt;50K",Data_set[[#This Row],[Income (in K/year)]]&lt;75,"50K-75K",Data_set[[#This Row],[Income (in K/year)]]&lt;100,"75K-100K",Data_set[[#This Row],[Income (in K/year)]]&lt;150,"100K-150K",TRUE,"&gt;150K")</f>
        <v>&lt;50K</v>
      </c>
    </row>
    <row r="423" spans="1:21" hidden="1" x14ac:dyDescent="0.3">
      <c r="A423">
        <v>4740</v>
      </c>
      <c r="B423">
        <v>62</v>
      </c>
      <c r="C423">
        <v>38</v>
      </c>
      <c r="D423">
        <v>174</v>
      </c>
      <c r="E423" t="s">
        <v>14</v>
      </c>
      <c r="F423">
        <v>94305</v>
      </c>
      <c r="G423">
        <v>1</v>
      </c>
      <c r="H423">
        <v>4.7</v>
      </c>
      <c r="I423" t="s">
        <v>15</v>
      </c>
      <c r="J423">
        <v>0</v>
      </c>
      <c r="K423" t="s">
        <v>16</v>
      </c>
      <c r="L423" t="s">
        <v>16</v>
      </c>
      <c r="M423" t="s">
        <v>16</v>
      </c>
      <c r="N423" t="s">
        <v>17</v>
      </c>
      <c r="O423" t="s">
        <v>17</v>
      </c>
      <c r="P423" t="str" cm="1">
        <f t="array" ref="P423">_xlfn.IFS(Data_set[[#This Row],[Age (in years)]]&lt;=30,"&lt;30",Data_set[[#This Row],[Age (in years)]]&lt;=40,"30-40",Data_set[[#This Row],[Age (in years)]]&lt;=50,"40-50",Data_set[[#This Row],[Age (in years)]]&lt;=60,"50-60",Data_set[[#This Row],[Age (in years)]]&gt;60,"&gt;60")</f>
        <v>&gt;60</v>
      </c>
      <c r="Q423" t="str" cm="1">
        <f t="array" ref="Q423">_xlfn.IFS(Data_set[[#This Row],[Experience (in years)]]&lt;=5,"0-5",Data_set[[#This Row],[Experience (in years)]]&lt;=10,"6-10",Data_set[[#This Row],[Experience (in years)]]&lt;=20,"11-20",Data_set[[#This Row],[Experience (in years)]]&lt;=30,"21-30",Data_set[[#This Row],[Experience (in years)]]&lt;=40,"31-40",TRUE,"40+")</f>
        <v>31-40</v>
      </c>
      <c r="R423" t="str" cm="1">
        <f t="array" ref="R423">_xlfn.IFS(Data_set[[#This Row],[Mortgage]]=0,"0",Data_set[[#This Row],[Mortgage]]&lt;=100,"1-100",Data_set[[#This Row],[Mortgage]]&lt;=200,"101-200",Data_set[[#This Row],[Mortgage]]&lt;=300,"201-300",Data_set[[#This Row],[Mortgage]]&lt;=400,"301-400",TRUE,"400+")</f>
        <v>0</v>
      </c>
      <c r="S423" t="str" cm="1">
        <f t="array" ref="S423">_xlfn.IFS(Data_set[[#This Row],[CCAvg]]&lt;=2,"0-2",Data_set[[#This Row],[CCAvg]]&lt;=5,"3-5",Data_set[[#This Row],[CCAvg]]&lt;=8,"6-8",TRUE,"8+")</f>
        <v>3-5</v>
      </c>
      <c r="T423">
        <f>IF(Data_set[[#This Row],[Personal Loan]]="Yes",1,0)</f>
        <v>0</v>
      </c>
      <c r="U423" t="str" cm="1">
        <f t="array" ref="U423">_xlfn.IFS(Data_set[[#This Row],[Income (in K/year)]]&lt;50,"&lt;50K",Data_set[[#This Row],[Income (in K/year)]]&lt;75,"50K-75K",Data_set[[#This Row],[Income (in K/year)]]&lt;100,"75K-100K",Data_set[[#This Row],[Income (in K/year)]]&lt;150,"100K-150K",TRUE,"&gt;150K")</f>
        <v>&gt;150K</v>
      </c>
    </row>
    <row r="424" spans="1:21" hidden="1" x14ac:dyDescent="0.3">
      <c r="A424">
        <v>4807</v>
      </c>
      <c r="B424">
        <v>62</v>
      </c>
      <c r="C424">
        <v>37</v>
      </c>
      <c r="D424">
        <v>39</v>
      </c>
      <c r="E424" t="s">
        <v>18</v>
      </c>
      <c r="F424">
        <v>93117</v>
      </c>
      <c r="G424">
        <v>3</v>
      </c>
      <c r="H424">
        <v>1.5</v>
      </c>
      <c r="I424" t="s">
        <v>15</v>
      </c>
      <c r="J424">
        <v>0</v>
      </c>
      <c r="K424" t="s">
        <v>16</v>
      </c>
      <c r="L424" t="s">
        <v>16</v>
      </c>
      <c r="M424" t="s">
        <v>16</v>
      </c>
      <c r="N424" t="s">
        <v>17</v>
      </c>
      <c r="O424" t="s">
        <v>16</v>
      </c>
      <c r="P424" t="str" cm="1">
        <f t="array" ref="P424">_xlfn.IFS(Data_set[[#This Row],[Age (in years)]]&lt;=30,"&lt;30",Data_set[[#This Row],[Age (in years)]]&lt;=40,"30-40",Data_set[[#This Row],[Age (in years)]]&lt;=50,"40-50",Data_set[[#This Row],[Age (in years)]]&lt;=60,"50-60",Data_set[[#This Row],[Age (in years)]]&gt;60,"&gt;60")</f>
        <v>&gt;60</v>
      </c>
      <c r="Q424" t="str" cm="1">
        <f t="array" ref="Q424">_xlfn.IFS(Data_set[[#This Row],[Experience (in years)]]&lt;=5,"0-5",Data_set[[#This Row],[Experience (in years)]]&lt;=10,"6-10",Data_set[[#This Row],[Experience (in years)]]&lt;=20,"11-20",Data_set[[#This Row],[Experience (in years)]]&lt;=30,"21-30",Data_set[[#This Row],[Experience (in years)]]&lt;=40,"31-40",TRUE,"40+")</f>
        <v>31-40</v>
      </c>
      <c r="R424" t="str" cm="1">
        <f t="array" ref="R424">_xlfn.IFS(Data_set[[#This Row],[Mortgage]]=0,"0",Data_set[[#This Row],[Mortgage]]&lt;=100,"1-100",Data_set[[#This Row],[Mortgage]]&lt;=200,"101-200",Data_set[[#This Row],[Mortgage]]&lt;=300,"201-300",Data_set[[#This Row],[Mortgage]]&lt;=400,"301-400",TRUE,"400+")</f>
        <v>0</v>
      </c>
      <c r="S424" t="str" cm="1">
        <f t="array" ref="S424">_xlfn.IFS(Data_set[[#This Row],[CCAvg]]&lt;=2,"0-2",Data_set[[#This Row],[CCAvg]]&lt;=5,"3-5",Data_set[[#This Row],[CCAvg]]&lt;=8,"6-8",TRUE,"8+")</f>
        <v>0-2</v>
      </c>
      <c r="T424">
        <f>IF(Data_set[[#This Row],[Personal Loan]]="Yes",1,0)</f>
        <v>0</v>
      </c>
      <c r="U424" t="str" cm="1">
        <f t="array" ref="U424">_xlfn.IFS(Data_set[[#This Row],[Income (in K/year)]]&lt;50,"&lt;50K",Data_set[[#This Row],[Income (in K/year)]]&lt;75,"50K-75K",Data_set[[#This Row],[Income (in K/year)]]&lt;100,"75K-100K",Data_set[[#This Row],[Income (in K/year)]]&lt;150,"100K-150K",TRUE,"&gt;150K")</f>
        <v>&lt;50K</v>
      </c>
    </row>
    <row r="425" spans="1:21" hidden="1" x14ac:dyDescent="0.3">
      <c r="A425">
        <v>4906</v>
      </c>
      <c r="B425">
        <v>62</v>
      </c>
      <c r="C425">
        <v>37</v>
      </c>
      <c r="D425">
        <v>19</v>
      </c>
      <c r="E425" t="s">
        <v>18</v>
      </c>
      <c r="F425">
        <v>93109</v>
      </c>
      <c r="G425">
        <v>3</v>
      </c>
      <c r="H425">
        <v>0.5</v>
      </c>
      <c r="I425" t="s">
        <v>15</v>
      </c>
      <c r="J425">
        <v>89</v>
      </c>
      <c r="K425" t="s">
        <v>16</v>
      </c>
      <c r="L425" t="s">
        <v>16</v>
      </c>
      <c r="M425" t="s">
        <v>16</v>
      </c>
      <c r="N425" t="s">
        <v>16</v>
      </c>
      <c r="O425" t="s">
        <v>16</v>
      </c>
      <c r="P425" t="str" cm="1">
        <f t="array" ref="P425">_xlfn.IFS(Data_set[[#This Row],[Age (in years)]]&lt;=30,"&lt;30",Data_set[[#This Row],[Age (in years)]]&lt;=40,"30-40",Data_set[[#This Row],[Age (in years)]]&lt;=50,"40-50",Data_set[[#This Row],[Age (in years)]]&lt;=60,"50-60",Data_set[[#This Row],[Age (in years)]]&gt;60,"&gt;60")</f>
        <v>&gt;60</v>
      </c>
      <c r="Q425" t="str" cm="1">
        <f t="array" ref="Q425">_xlfn.IFS(Data_set[[#This Row],[Experience (in years)]]&lt;=5,"0-5",Data_set[[#This Row],[Experience (in years)]]&lt;=10,"6-10",Data_set[[#This Row],[Experience (in years)]]&lt;=20,"11-20",Data_set[[#This Row],[Experience (in years)]]&lt;=30,"21-30",Data_set[[#This Row],[Experience (in years)]]&lt;=40,"31-40",TRUE,"40+")</f>
        <v>31-40</v>
      </c>
      <c r="R425" t="str" cm="1">
        <f t="array" ref="R425">_xlfn.IFS(Data_set[[#This Row],[Mortgage]]=0,"0",Data_set[[#This Row],[Mortgage]]&lt;=100,"1-100",Data_set[[#This Row],[Mortgage]]&lt;=200,"101-200",Data_set[[#This Row],[Mortgage]]&lt;=300,"201-300",Data_set[[#This Row],[Mortgage]]&lt;=400,"301-400",TRUE,"400+")</f>
        <v>1-100</v>
      </c>
      <c r="S425" t="str" cm="1">
        <f t="array" ref="S425">_xlfn.IFS(Data_set[[#This Row],[CCAvg]]&lt;=2,"0-2",Data_set[[#This Row],[CCAvg]]&lt;=5,"3-5",Data_set[[#This Row],[CCAvg]]&lt;=8,"6-8",TRUE,"8+")</f>
        <v>0-2</v>
      </c>
      <c r="T425">
        <f>IF(Data_set[[#This Row],[Personal Loan]]="Yes",1,0)</f>
        <v>0</v>
      </c>
      <c r="U425" t="str" cm="1">
        <f t="array" ref="U425">_xlfn.IFS(Data_set[[#This Row],[Income (in K/year)]]&lt;50,"&lt;50K",Data_set[[#This Row],[Income (in K/year)]]&lt;75,"50K-75K",Data_set[[#This Row],[Income (in K/year)]]&lt;100,"75K-100K",Data_set[[#This Row],[Income (in K/year)]]&lt;150,"100K-150K",TRUE,"&gt;150K")</f>
        <v>&lt;50K</v>
      </c>
    </row>
    <row r="426" spans="1:21" hidden="1" x14ac:dyDescent="0.3">
      <c r="A426">
        <v>4930</v>
      </c>
      <c r="B426">
        <v>62</v>
      </c>
      <c r="C426">
        <v>36</v>
      </c>
      <c r="D426">
        <v>39</v>
      </c>
      <c r="E426" t="s">
        <v>18</v>
      </c>
      <c r="F426">
        <v>92028</v>
      </c>
      <c r="G426">
        <v>2</v>
      </c>
      <c r="H426">
        <v>0.3</v>
      </c>
      <c r="I426" t="s">
        <v>15</v>
      </c>
      <c r="J426">
        <v>0</v>
      </c>
      <c r="K426" t="s">
        <v>16</v>
      </c>
      <c r="L426" t="s">
        <v>16</v>
      </c>
      <c r="M426" t="s">
        <v>16</v>
      </c>
      <c r="N426" t="s">
        <v>17</v>
      </c>
      <c r="O426" t="s">
        <v>16</v>
      </c>
      <c r="P426" t="str" cm="1">
        <f t="array" ref="P426">_xlfn.IFS(Data_set[[#This Row],[Age (in years)]]&lt;=30,"&lt;30",Data_set[[#This Row],[Age (in years)]]&lt;=40,"30-40",Data_set[[#This Row],[Age (in years)]]&lt;=50,"40-50",Data_set[[#This Row],[Age (in years)]]&lt;=60,"50-60",Data_set[[#This Row],[Age (in years)]]&gt;60,"&gt;60")</f>
        <v>&gt;60</v>
      </c>
      <c r="Q426" t="str" cm="1">
        <f t="array" ref="Q426">_xlfn.IFS(Data_set[[#This Row],[Experience (in years)]]&lt;=5,"0-5",Data_set[[#This Row],[Experience (in years)]]&lt;=10,"6-10",Data_set[[#This Row],[Experience (in years)]]&lt;=20,"11-20",Data_set[[#This Row],[Experience (in years)]]&lt;=30,"21-30",Data_set[[#This Row],[Experience (in years)]]&lt;=40,"31-40",TRUE,"40+")</f>
        <v>31-40</v>
      </c>
      <c r="R426" t="str" cm="1">
        <f t="array" ref="R426">_xlfn.IFS(Data_set[[#This Row],[Mortgage]]=0,"0",Data_set[[#This Row],[Mortgage]]&lt;=100,"1-100",Data_set[[#This Row],[Mortgage]]&lt;=200,"101-200",Data_set[[#This Row],[Mortgage]]&lt;=300,"201-300",Data_set[[#This Row],[Mortgage]]&lt;=400,"301-400",TRUE,"400+")</f>
        <v>0</v>
      </c>
      <c r="S426" t="str" cm="1">
        <f t="array" ref="S426">_xlfn.IFS(Data_set[[#This Row],[CCAvg]]&lt;=2,"0-2",Data_set[[#This Row],[CCAvg]]&lt;=5,"3-5",Data_set[[#This Row],[CCAvg]]&lt;=8,"6-8",TRUE,"8+")</f>
        <v>0-2</v>
      </c>
      <c r="T426">
        <f>IF(Data_set[[#This Row],[Personal Loan]]="Yes",1,0)</f>
        <v>0</v>
      </c>
      <c r="U426" t="str" cm="1">
        <f t="array" ref="U426">_xlfn.IFS(Data_set[[#This Row],[Income (in K/year)]]&lt;50,"&lt;50K",Data_set[[#This Row],[Income (in K/year)]]&lt;75,"50K-75K",Data_set[[#This Row],[Income (in K/year)]]&lt;100,"75K-100K",Data_set[[#This Row],[Income (in K/year)]]&lt;150,"100K-150K",TRUE,"&gt;150K")</f>
        <v>&lt;50K</v>
      </c>
    </row>
    <row r="427" spans="1:21" hidden="1" x14ac:dyDescent="0.3">
      <c r="A427">
        <v>52</v>
      </c>
      <c r="B427">
        <v>61</v>
      </c>
      <c r="C427">
        <v>37</v>
      </c>
      <c r="D427">
        <v>131</v>
      </c>
      <c r="E427" t="s">
        <v>14</v>
      </c>
      <c r="F427">
        <v>94720</v>
      </c>
      <c r="G427">
        <v>1</v>
      </c>
      <c r="H427">
        <v>2.9</v>
      </c>
      <c r="I427" t="s">
        <v>15</v>
      </c>
      <c r="J427">
        <v>0</v>
      </c>
      <c r="K427" t="s">
        <v>16</v>
      </c>
      <c r="L427" t="s">
        <v>16</v>
      </c>
      <c r="M427" t="s">
        <v>16</v>
      </c>
      <c r="N427" t="s">
        <v>17</v>
      </c>
      <c r="O427" t="s">
        <v>16</v>
      </c>
      <c r="P427" t="str" cm="1">
        <f t="array" ref="P427">_xlfn.IFS(Data_set[[#This Row],[Age (in years)]]&lt;=30,"&lt;30",Data_set[[#This Row],[Age (in years)]]&lt;=40,"30-40",Data_set[[#This Row],[Age (in years)]]&lt;=50,"40-50",Data_set[[#This Row],[Age (in years)]]&lt;=60,"50-60",Data_set[[#This Row],[Age (in years)]]&gt;60,"&gt;60")</f>
        <v>&gt;60</v>
      </c>
      <c r="Q427" t="str" cm="1">
        <f t="array" ref="Q427">_xlfn.IFS(Data_set[[#This Row],[Experience (in years)]]&lt;=5,"0-5",Data_set[[#This Row],[Experience (in years)]]&lt;=10,"6-10",Data_set[[#This Row],[Experience (in years)]]&lt;=20,"11-20",Data_set[[#This Row],[Experience (in years)]]&lt;=30,"21-30",Data_set[[#This Row],[Experience (in years)]]&lt;=40,"31-40",TRUE,"40+")</f>
        <v>31-40</v>
      </c>
      <c r="R427" t="str" cm="1">
        <f t="array" ref="R427">_xlfn.IFS(Data_set[[#This Row],[Mortgage]]=0,"0",Data_set[[#This Row],[Mortgage]]&lt;=100,"1-100",Data_set[[#This Row],[Mortgage]]&lt;=200,"101-200",Data_set[[#This Row],[Mortgage]]&lt;=300,"201-300",Data_set[[#This Row],[Mortgage]]&lt;=400,"301-400",TRUE,"400+")</f>
        <v>0</v>
      </c>
      <c r="S427" t="str" cm="1">
        <f t="array" ref="S427">_xlfn.IFS(Data_set[[#This Row],[CCAvg]]&lt;=2,"0-2",Data_set[[#This Row],[CCAvg]]&lt;=5,"3-5",Data_set[[#This Row],[CCAvg]]&lt;=8,"6-8",TRUE,"8+")</f>
        <v>3-5</v>
      </c>
      <c r="T427">
        <f>IF(Data_set[[#This Row],[Personal Loan]]="Yes",1,0)</f>
        <v>0</v>
      </c>
      <c r="U427" t="str" cm="1">
        <f t="array" ref="U427">_xlfn.IFS(Data_set[[#This Row],[Income (in K/year)]]&lt;50,"&lt;50K",Data_set[[#This Row],[Income (in K/year)]]&lt;75,"50K-75K",Data_set[[#This Row],[Income (in K/year)]]&lt;100,"75K-100K",Data_set[[#This Row],[Income (in K/year)]]&lt;150,"100K-150K",TRUE,"&gt;150K")</f>
        <v>100K-150K</v>
      </c>
    </row>
    <row r="428" spans="1:21" hidden="1" x14ac:dyDescent="0.3">
      <c r="A428">
        <v>102</v>
      </c>
      <c r="B428">
        <v>61</v>
      </c>
      <c r="C428">
        <v>36</v>
      </c>
      <c r="D428">
        <v>30</v>
      </c>
      <c r="E428" t="s">
        <v>18</v>
      </c>
      <c r="F428">
        <v>94608</v>
      </c>
      <c r="G428">
        <v>3</v>
      </c>
      <c r="H428">
        <v>1.3</v>
      </c>
      <c r="I428" t="s">
        <v>20</v>
      </c>
      <c r="J428">
        <v>0</v>
      </c>
      <c r="K428" t="s">
        <v>16</v>
      </c>
      <c r="L428" t="s">
        <v>16</v>
      </c>
      <c r="M428" t="s">
        <v>16</v>
      </c>
      <c r="N428" t="s">
        <v>16</v>
      </c>
      <c r="O428" t="s">
        <v>16</v>
      </c>
      <c r="P428" t="str" cm="1">
        <f t="array" ref="P428">_xlfn.IFS(Data_set[[#This Row],[Age (in years)]]&lt;=30,"&lt;30",Data_set[[#This Row],[Age (in years)]]&lt;=40,"30-40",Data_set[[#This Row],[Age (in years)]]&lt;=50,"40-50",Data_set[[#This Row],[Age (in years)]]&lt;=60,"50-60",Data_set[[#This Row],[Age (in years)]]&gt;60,"&gt;60")</f>
        <v>&gt;60</v>
      </c>
      <c r="Q428" t="str" cm="1">
        <f t="array" ref="Q428">_xlfn.IFS(Data_set[[#This Row],[Experience (in years)]]&lt;=5,"0-5",Data_set[[#This Row],[Experience (in years)]]&lt;=10,"6-10",Data_set[[#This Row],[Experience (in years)]]&lt;=20,"11-20",Data_set[[#This Row],[Experience (in years)]]&lt;=30,"21-30",Data_set[[#This Row],[Experience (in years)]]&lt;=40,"31-40",TRUE,"40+")</f>
        <v>31-40</v>
      </c>
      <c r="R428" t="str" cm="1">
        <f t="array" ref="R428">_xlfn.IFS(Data_set[[#This Row],[Mortgage]]=0,"0",Data_set[[#This Row],[Mortgage]]&lt;=100,"1-100",Data_set[[#This Row],[Mortgage]]&lt;=200,"101-200",Data_set[[#This Row],[Mortgage]]&lt;=300,"201-300",Data_set[[#This Row],[Mortgage]]&lt;=400,"301-400",TRUE,"400+")</f>
        <v>0</v>
      </c>
      <c r="S428" t="str" cm="1">
        <f t="array" ref="S428">_xlfn.IFS(Data_set[[#This Row],[CCAvg]]&lt;=2,"0-2",Data_set[[#This Row],[CCAvg]]&lt;=5,"3-5",Data_set[[#This Row],[CCAvg]]&lt;=8,"6-8",TRUE,"8+")</f>
        <v>0-2</v>
      </c>
      <c r="T428">
        <f>IF(Data_set[[#This Row],[Personal Loan]]="Yes",1,0)</f>
        <v>0</v>
      </c>
      <c r="U428" t="str" cm="1">
        <f t="array" ref="U428">_xlfn.IFS(Data_set[[#This Row],[Income (in K/year)]]&lt;50,"&lt;50K",Data_set[[#This Row],[Income (in K/year)]]&lt;75,"50K-75K",Data_set[[#This Row],[Income (in K/year)]]&lt;100,"75K-100K",Data_set[[#This Row],[Income (in K/year)]]&lt;150,"100K-150K",TRUE,"&gt;150K")</f>
        <v>&lt;50K</v>
      </c>
    </row>
    <row r="429" spans="1:21" hidden="1" x14ac:dyDescent="0.3">
      <c r="A429">
        <v>160</v>
      </c>
      <c r="B429">
        <v>61</v>
      </c>
      <c r="C429">
        <v>35</v>
      </c>
      <c r="D429">
        <v>41</v>
      </c>
      <c r="E429" t="s">
        <v>18</v>
      </c>
      <c r="F429">
        <v>94545</v>
      </c>
      <c r="G429">
        <v>4</v>
      </c>
      <c r="H429">
        <v>1.7</v>
      </c>
      <c r="I429" t="s">
        <v>20</v>
      </c>
      <c r="J429">
        <v>0</v>
      </c>
      <c r="K429" t="s">
        <v>16</v>
      </c>
      <c r="L429" t="s">
        <v>17</v>
      </c>
      <c r="M429" t="s">
        <v>16</v>
      </c>
      <c r="N429" t="s">
        <v>17</v>
      </c>
      <c r="O429" t="s">
        <v>16</v>
      </c>
      <c r="P429" t="str" cm="1">
        <f t="array" ref="P429">_xlfn.IFS(Data_set[[#This Row],[Age (in years)]]&lt;=30,"&lt;30",Data_set[[#This Row],[Age (in years)]]&lt;=40,"30-40",Data_set[[#This Row],[Age (in years)]]&lt;=50,"40-50",Data_set[[#This Row],[Age (in years)]]&lt;=60,"50-60",Data_set[[#This Row],[Age (in years)]]&gt;60,"&gt;60")</f>
        <v>&gt;60</v>
      </c>
      <c r="Q429" t="str" cm="1">
        <f t="array" ref="Q429">_xlfn.IFS(Data_set[[#This Row],[Experience (in years)]]&lt;=5,"0-5",Data_set[[#This Row],[Experience (in years)]]&lt;=10,"6-10",Data_set[[#This Row],[Experience (in years)]]&lt;=20,"11-20",Data_set[[#This Row],[Experience (in years)]]&lt;=30,"21-30",Data_set[[#This Row],[Experience (in years)]]&lt;=40,"31-40",TRUE,"40+")</f>
        <v>31-40</v>
      </c>
      <c r="R429" t="str" cm="1">
        <f t="array" ref="R429">_xlfn.IFS(Data_set[[#This Row],[Mortgage]]=0,"0",Data_set[[#This Row],[Mortgage]]&lt;=100,"1-100",Data_set[[#This Row],[Mortgage]]&lt;=200,"101-200",Data_set[[#This Row],[Mortgage]]&lt;=300,"201-300",Data_set[[#This Row],[Mortgage]]&lt;=400,"301-400",TRUE,"400+")</f>
        <v>0</v>
      </c>
      <c r="S429" t="str" cm="1">
        <f t="array" ref="S429">_xlfn.IFS(Data_set[[#This Row],[CCAvg]]&lt;=2,"0-2",Data_set[[#This Row],[CCAvg]]&lt;=5,"3-5",Data_set[[#This Row],[CCAvg]]&lt;=8,"6-8",TRUE,"8+")</f>
        <v>0-2</v>
      </c>
      <c r="T429">
        <f>IF(Data_set[[#This Row],[Personal Loan]]="Yes",1,0)</f>
        <v>0</v>
      </c>
      <c r="U429" t="str" cm="1">
        <f t="array" ref="U429">_xlfn.IFS(Data_set[[#This Row],[Income (in K/year)]]&lt;50,"&lt;50K",Data_set[[#This Row],[Income (in K/year)]]&lt;75,"50K-75K",Data_set[[#This Row],[Income (in K/year)]]&lt;100,"75K-100K",Data_set[[#This Row],[Income (in K/year)]]&lt;150,"100K-150K",TRUE,"&gt;150K")</f>
        <v>&lt;50K</v>
      </c>
    </row>
    <row r="430" spans="1:21" hidden="1" x14ac:dyDescent="0.3">
      <c r="A430">
        <v>162</v>
      </c>
      <c r="B430">
        <v>61</v>
      </c>
      <c r="C430">
        <v>35</v>
      </c>
      <c r="D430">
        <v>80</v>
      </c>
      <c r="E430" t="s">
        <v>21</v>
      </c>
      <c r="F430">
        <v>95053</v>
      </c>
      <c r="G430">
        <v>0</v>
      </c>
      <c r="H430">
        <v>2.8</v>
      </c>
      <c r="I430" t="s">
        <v>15</v>
      </c>
      <c r="J430">
        <v>0</v>
      </c>
      <c r="K430" t="s">
        <v>16</v>
      </c>
      <c r="L430" t="s">
        <v>16</v>
      </c>
      <c r="M430" t="s">
        <v>16</v>
      </c>
      <c r="N430" t="s">
        <v>17</v>
      </c>
      <c r="O430" t="s">
        <v>16</v>
      </c>
      <c r="P430" t="str" cm="1">
        <f t="array" ref="P430">_xlfn.IFS(Data_set[[#This Row],[Age (in years)]]&lt;=30,"&lt;30",Data_set[[#This Row],[Age (in years)]]&lt;=40,"30-40",Data_set[[#This Row],[Age (in years)]]&lt;=50,"40-50",Data_set[[#This Row],[Age (in years)]]&lt;=60,"50-60",Data_set[[#This Row],[Age (in years)]]&gt;60,"&gt;60")</f>
        <v>&gt;60</v>
      </c>
      <c r="Q430" t="str" cm="1">
        <f t="array" ref="Q430">_xlfn.IFS(Data_set[[#This Row],[Experience (in years)]]&lt;=5,"0-5",Data_set[[#This Row],[Experience (in years)]]&lt;=10,"6-10",Data_set[[#This Row],[Experience (in years)]]&lt;=20,"11-20",Data_set[[#This Row],[Experience (in years)]]&lt;=30,"21-30",Data_set[[#This Row],[Experience (in years)]]&lt;=40,"31-40",TRUE,"40+")</f>
        <v>31-40</v>
      </c>
      <c r="R430" t="str" cm="1">
        <f t="array" ref="R430">_xlfn.IFS(Data_set[[#This Row],[Mortgage]]=0,"0",Data_set[[#This Row],[Mortgage]]&lt;=100,"1-100",Data_set[[#This Row],[Mortgage]]&lt;=200,"101-200",Data_set[[#This Row],[Mortgage]]&lt;=300,"201-300",Data_set[[#This Row],[Mortgage]]&lt;=400,"301-400",TRUE,"400+")</f>
        <v>0</v>
      </c>
      <c r="S430" t="str" cm="1">
        <f t="array" ref="S430">_xlfn.IFS(Data_set[[#This Row],[CCAvg]]&lt;=2,"0-2",Data_set[[#This Row],[CCAvg]]&lt;=5,"3-5",Data_set[[#This Row],[CCAvg]]&lt;=8,"6-8",TRUE,"8+")</f>
        <v>3-5</v>
      </c>
      <c r="T430">
        <f>IF(Data_set[[#This Row],[Personal Loan]]="Yes",1,0)</f>
        <v>0</v>
      </c>
      <c r="U430" t="str" cm="1">
        <f t="array" ref="U430">_xlfn.IFS(Data_set[[#This Row],[Income (in K/year)]]&lt;50,"&lt;50K",Data_set[[#This Row],[Income (in K/year)]]&lt;75,"50K-75K",Data_set[[#This Row],[Income (in K/year)]]&lt;100,"75K-100K",Data_set[[#This Row],[Income (in K/year)]]&lt;150,"100K-150K",TRUE,"&gt;150K")</f>
        <v>75K-100K</v>
      </c>
    </row>
    <row r="431" spans="1:21" hidden="1" x14ac:dyDescent="0.3">
      <c r="A431">
        <v>284</v>
      </c>
      <c r="B431">
        <v>61</v>
      </c>
      <c r="C431">
        <v>36</v>
      </c>
      <c r="D431">
        <v>40</v>
      </c>
      <c r="E431" t="s">
        <v>18</v>
      </c>
      <c r="F431">
        <v>90029</v>
      </c>
      <c r="G431">
        <v>3</v>
      </c>
      <c r="H431">
        <v>0.5</v>
      </c>
      <c r="I431" t="s">
        <v>20</v>
      </c>
      <c r="J431">
        <v>0</v>
      </c>
      <c r="K431" t="s">
        <v>16</v>
      </c>
      <c r="L431" t="s">
        <v>17</v>
      </c>
      <c r="M431" t="s">
        <v>16</v>
      </c>
      <c r="N431" t="s">
        <v>17</v>
      </c>
      <c r="O431" t="s">
        <v>16</v>
      </c>
      <c r="P431" t="str" cm="1">
        <f t="array" ref="P431">_xlfn.IFS(Data_set[[#This Row],[Age (in years)]]&lt;=30,"&lt;30",Data_set[[#This Row],[Age (in years)]]&lt;=40,"30-40",Data_set[[#This Row],[Age (in years)]]&lt;=50,"40-50",Data_set[[#This Row],[Age (in years)]]&lt;=60,"50-60",Data_set[[#This Row],[Age (in years)]]&gt;60,"&gt;60")</f>
        <v>&gt;60</v>
      </c>
      <c r="Q431" t="str" cm="1">
        <f t="array" ref="Q431">_xlfn.IFS(Data_set[[#This Row],[Experience (in years)]]&lt;=5,"0-5",Data_set[[#This Row],[Experience (in years)]]&lt;=10,"6-10",Data_set[[#This Row],[Experience (in years)]]&lt;=20,"11-20",Data_set[[#This Row],[Experience (in years)]]&lt;=30,"21-30",Data_set[[#This Row],[Experience (in years)]]&lt;=40,"31-40",TRUE,"40+")</f>
        <v>31-40</v>
      </c>
      <c r="R431" t="str" cm="1">
        <f t="array" ref="R431">_xlfn.IFS(Data_set[[#This Row],[Mortgage]]=0,"0",Data_set[[#This Row],[Mortgage]]&lt;=100,"1-100",Data_set[[#This Row],[Mortgage]]&lt;=200,"101-200",Data_set[[#This Row],[Mortgage]]&lt;=300,"201-300",Data_set[[#This Row],[Mortgage]]&lt;=400,"301-400",TRUE,"400+")</f>
        <v>0</v>
      </c>
      <c r="S431" t="str" cm="1">
        <f t="array" ref="S431">_xlfn.IFS(Data_set[[#This Row],[CCAvg]]&lt;=2,"0-2",Data_set[[#This Row],[CCAvg]]&lt;=5,"3-5",Data_set[[#This Row],[CCAvg]]&lt;=8,"6-8",TRUE,"8+")</f>
        <v>0-2</v>
      </c>
      <c r="T431">
        <f>IF(Data_set[[#This Row],[Personal Loan]]="Yes",1,0)</f>
        <v>0</v>
      </c>
      <c r="U431" t="str" cm="1">
        <f t="array" ref="U431">_xlfn.IFS(Data_set[[#This Row],[Income (in K/year)]]&lt;50,"&lt;50K",Data_set[[#This Row],[Income (in K/year)]]&lt;75,"50K-75K",Data_set[[#This Row],[Income (in K/year)]]&lt;100,"75K-100K",Data_set[[#This Row],[Income (in K/year)]]&lt;150,"100K-150K",TRUE,"&gt;150K")</f>
        <v>&lt;50K</v>
      </c>
    </row>
    <row r="432" spans="1:21" hidden="1" x14ac:dyDescent="0.3">
      <c r="A432">
        <v>405</v>
      </c>
      <c r="B432">
        <v>61</v>
      </c>
      <c r="C432">
        <v>36</v>
      </c>
      <c r="D432">
        <v>60</v>
      </c>
      <c r="E432" t="s">
        <v>21</v>
      </c>
      <c r="F432">
        <v>92866</v>
      </c>
      <c r="G432">
        <v>3</v>
      </c>
      <c r="H432">
        <v>0.5</v>
      </c>
      <c r="I432" t="s">
        <v>20</v>
      </c>
      <c r="J432">
        <v>182</v>
      </c>
      <c r="K432" t="s">
        <v>16</v>
      </c>
      <c r="L432" t="s">
        <v>16</v>
      </c>
      <c r="M432" t="s">
        <v>16</v>
      </c>
      <c r="N432" t="s">
        <v>16</v>
      </c>
      <c r="O432" t="s">
        <v>16</v>
      </c>
      <c r="P432" t="str" cm="1">
        <f t="array" ref="P432">_xlfn.IFS(Data_set[[#This Row],[Age (in years)]]&lt;=30,"&lt;30",Data_set[[#This Row],[Age (in years)]]&lt;=40,"30-40",Data_set[[#This Row],[Age (in years)]]&lt;=50,"40-50",Data_set[[#This Row],[Age (in years)]]&lt;=60,"50-60",Data_set[[#This Row],[Age (in years)]]&gt;60,"&gt;60")</f>
        <v>&gt;60</v>
      </c>
      <c r="Q432" t="str" cm="1">
        <f t="array" ref="Q432">_xlfn.IFS(Data_set[[#This Row],[Experience (in years)]]&lt;=5,"0-5",Data_set[[#This Row],[Experience (in years)]]&lt;=10,"6-10",Data_set[[#This Row],[Experience (in years)]]&lt;=20,"11-20",Data_set[[#This Row],[Experience (in years)]]&lt;=30,"21-30",Data_set[[#This Row],[Experience (in years)]]&lt;=40,"31-40",TRUE,"40+")</f>
        <v>31-40</v>
      </c>
      <c r="R432" t="str" cm="1">
        <f t="array" ref="R432">_xlfn.IFS(Data_set[[#This Row],[Mortgage]]=0,"0",Data_set[[#This Row],[Mortgage]]&lt;=100,"1-100",Data_set[[#This Row],[Mortgage]]&lt;=200,"101-200",Data_set[[#This Row],[Mortgage]]&lt;=300,"201-300",Data_set[[#This Row],[Mortgage]]&lt;=400,"301-400",TRUE,"400+")</f>
        <v>101-200</v>
      </c>
      <c r="S432" t="str" cm="1">
        <f t="array" ref="S432">_xlfn.IFS(Data_set[[#This Row],[CCAvg]]&lt;=2,"0-2",Data_set[[#This Row],[CCAvg]]&lt;=5,"3-5",Data_set[[#This Row],[CCAvg]]&lt;=8,"6-8",TRUE,"8+")</f>
        <v>0-2</v>
      </c>
      <c r="T432">
        <f>IF(Data_set[[#This Row],[Personal Loan]]="Yes",1,0)</f>
        <v>0</v>
      </c>
      <c r="U432" t="str" cm="1">
        <f t="array" ref="U432">_xlfn.IFS(Data_set[[#This Row],[Income (in K/year)]]&lt;50,"&lt;50K",Data_set[[#This Row],[Income (in K/year)]]&lt;75,"50K-75K",Data_set[[#This Row],[Income (in K/year)]]&lt;100,"75K-100K",Data_set[[#This Row],[Income (in K/year)]]&lt;150,"100K-150K",TRUE,"&gt;150K")</f>
        <v>50K-75K</v>
      </c>
    </row>
    <row r="433" spans="1:21" hidden="1" x14ac:dyDescent="0.3">
      <c r="A433">
        <v>437</v>
      </c>
      <c r="B433">
        <v>61</v>
      </c>
      <c r="C433">
        <v>35</v>
      </c>
      <c r="D433">
        <v>50</v>
      </c>
      <c r="E433" t="s">
        <v>18</v>
      </c>
      <c r="F433">
        <v>92122</v>
      </c>
      <c r="G433">
        <v>3</v>
      </c>
      <c r="H433">
        <v>1.4</v>
      </c>
      <c r="I433" t="s">
        <v>19</v>
      </c>
      <c r="J433">
        <v>112</v>
      </c>
      <c r="K433" t="s">
        <v>16</v>
      </c>
      <c r="L433" t="s">
        <v>16</v>
      </c>
      <c r="M433" t="s">
        <v>16</v>
      </c>
      <c r="N433" t="s">
        <v>17</v>
      </c>
      <c r="O433" t="s">
        <v>16</v>
      </c>
      <c r="P433" t="str" cm="1">
        <f t="array" ref="P433">_xlfn.IFS(Data_set[[#This Row],[Age (in years)]]&lt;=30,"&lt;30",Data_set[[#This Row],[Age (in years)]]&lt;=40,"30-40",Data_set[[#This Row],[Age (in years)]]&lt;=50,"40-50",Data_set[[#This Row],[Age (in years)]]&lt;=60,"50-60",Data_set[[#This Row],[Age (in years)]]&gt;60,"&gt;60")</f>
        <v>&gt;60</v>
      </c>
      <c r="Q433" t="str" cm="1">
        <f t="array" ref="Q433">_xlfn.IFS(Data_set[[#This Row],[Experience (in years)]]&lt;=5,"0-5",Data_set[[#This Row],[Experience (in years)]]&lt;=10,"6-10",Data_set[[#This Row],[Experience (in years)]]&lt;=20,"11-20",Data_set[[#This Row],[Experience (in years)]]&lt;=30,"21-30",Data_set[[#This Row],[Experience (in years)]]&lt;=40,"31-40",TRUE,"40+")</f>
        <v>31-40</v>
      </c>
      <c r="R433" t="str" cm="1">
        <f t="array" ref="R433">_xlfn.IFS(Data_set[[#This Row],[Mortgage]]=0,"0",Data_set[[#This Row],[Mortgage]]&lt;=100,"1-100",Data_set[[#This Row],[Mortgage]]&lt;=200,"101-200",Data_set[[#This Row],[Mortgage]]&lt;=300,"201-300",Data_set[[#This Row],[Mortgage]]&lt;=400,"301-400",TRUE,"400+")</f>
        <v>101-200</v>
      </c>
      <c r="S433" t="str" cm="1">
        <f t="array" ref="S433">_xlfn.IFS(Data_set[[#This Row],[CCAvg]]&lt;=2,"0-2",Data_set[[#This Row],[CCAvg]]&lt;=5,"3-5",Data_set[[#This Row],[CCAvg]]&lt;=8,"6-8",TRUE,"8+")</f>
        <v>0-2</v>
      </c>
      <c r="T433">
        <f>IF(Data_set[[#This Row],[Personal Loan]]="Yes",1,0)</f>
        <v>0</v>
      </c>
      <c r="U433" t="str" cm="1">
        <f t="array" ref="U433">_xlfn.IFS(Data_set[[#This Row],[Income (in K/year)]]&lt;50,"&lt;50K",Data_set[[#This Row],[Income (in K/year)]]&lt;75,"50K-75K",Data_set[[#This Row],[Income (in K/year)]]&lt;100,"75K-100K",Data_set[[#This Row],[Income (in K/year)]]&lt;150,"100K-150K",TRUE,"&gt;150K")</f>
        <v>50K-75K</v>
      </c>
    </row>
    <row r="434" spans="1:21" hidden="1" x14ac:dyDescent="0.3">
      <c r="A434">
        <v>450</v>
      </c>
      <c r="B434">
        <v>61</v>
      </c>
      <c r="C434">
        <v>37</v>
      </c>
      <c r="D434">
        <v>60</v>
      </c>
      <c r="E434" t="s">
        <v>21</v>
      </c>
      <c r="F434">
        <v>91706</v>
      </c>
      <c r="G434">
        <v>3</v>
      </c>
      <c r="H434">
        <v>2</v>
      </c>
      <c r="I434" t="s">
        <v>19</v>
      </c>
      <c r="J434">
        <v>0</v>
      </c>
      <c r="K434" t="s">
        <v>16</v>
      </c>
      <c r="L434" t="s">
        <v>16</v>
      </c>
      <c r="M434" t="s">
        <v>16</v>
      </c>
      <c r="N434" t="s">
        <v>17</v>
      </c>
      <c r="O434" t="s">
        <v>16</v>
      </c>
      <c r="P434" t="str" cm="1">
        <f t="array" ref="P434">_xlfn.IFS(Data_set[[#This Row],[Age (in years)]]&lt;=30,"&lt;30",Data_set[[#This Row],[Age (in years)]]&lt;=40,"30-40",Data_set[[#This Row],[Age (in years)]]&lt;=50,"40-50",Data_set[[#This Row],[Age (in years)]]&lt;=60,"50-60",Data_set[[#This Row],[Age (in years)]]&gt;60,"&gt;60")</f>
        <v>&gt;60</v>
      </c>
      <c r="Q434" t="str" cm="1">
        <f t="array" ref="Q434">_xlfn.IFS(Data_set[[#This Row],[Experience (in years)]]&lt;=5,"0-5",Data_set[[#This Row],[Experience (in years)]]&lt;=10,"6-10",Data_set[[#This Row],[Experience (in years)]]&lt;=20,"11-20",Data_set[[#This Row],[Experience (in years)]]&lt;=30,"21-30",Data_set[[#This Row],[Experience (in years)]]&lt;=40,"31-40",TRUE,"40+")</f>
        <v>31-40</v>
      </c>
      <c r="R434" t="str" cm="1">
        <f t="array" ref="R434">_xlfn.IFS(Data_set[[#This Row],[Mortgage]]=0,"0",Data_set[[#This Row],[Mortgage]]&lt;=100,"1-100",Data_set[[#This Row],[Mortgage]]&lt;=200,"101-200",Data_set[[#This Row],[Mortgage]]&lt;=300,"201-300",Data_set[[#This Row],[Mortgage]]&lt;=400,"301-400",TRUE,"400+")</f>
        <v>0</v>
      </c>
      <c r="S434" t="str" cm="1">
        <f t="array" ref="S434">_xlfn.IFS(Data_set[[#This Row],[CCAvg]]&lt;=2,"0-2",Data_set[[#This Row],[CCAvg]]&lt;=5,"3-5",Data_set[[#This Row],[CCAvg]]&lt;=8,"6-8",TRUE,"8+")</f>
        <v>0-2</v>
      </c>
      <c r="T434">
        <f>IF(Data_set[[#This Row],[Personal Loan]]="Yes",1,0)</f>
        <v>0</v>
      </c>
      <c r="U434" t="str" cm="1">
        <f t="array" ref="U434">_xlfn.IFS(Data_set[[#This Row],[Income (in K/year)]]&lt;50,"&lt;50K",Data_set[[#This Row],[Income (in K/year)]]&lt;75,"50K-75K",Data_set[[#This Row],[Income (in K/year)]]&lt;100,"75K-100K",Data_set[[#This Row],[Income (in K/year)]]&lt;150,"100K-150K",TRUE,"&gt;150K")</f>
        <v>50K-75K</v>
      </c>
    </row>
    <row r="435" spans="1:21" hidden="1" x14ac:dyDescent="0.3">
      <c r="A435">
        <v>521</v>
      </c>
      <c r="B435">
        <v>61</v>
      </c>
      <c r="C435">
        <v>37</v>
      </c>
      <c r="D435">
        <v>54</v>
      </c>
      <c r="E435" t="s">
        <v>21</v>
      </c>
      <c r="F435">
        <v>90024</v>
      </c>
      <c r="G435">
        <v>4</v>
      </c>
      <c r="H435">
        <v>1.2</v>
      </c>
      <c r="I435" t="s">
        <v>20</v>
      </c>
      <c r="J435">
        <v>129</v>
      </c>
      <c r="K435" t="s">
        <v>16</v>
      </c>
      <c r="L435" t="s">
        <v>16</v>
      </c>
      <c r="M435" t="s">
        <v>16</v>
      </c>
      <c r="N435" t="s">
        <v>17</v>
      </c>
      <c r="O435" t="s">
        <v>17</v>
      </c>
      <c r="P435" t="str" cm="1">
        <f t="array" ref="P435">_xlfn.IFS(Data_set[[#This Row],[Age (in years)]]&lt;=30,"&lt;30",Data_set[[#This Row],[Age (in years)]]&lt;=40,"30-40",Data_set[[#This Row],[Age (in years)]]&lt;=50,"40-50",Data_set[[#This Row],[Age (in years)]]&lt;=60,"50-60",Data_set[[#This Row],[Age (in years)]]&gt;60,"&gt;60")</f>
        <v>&gt;60</v>
      </c>
      <c r="Q435" t="str" cm="1">
        <f t="array" ref="Q435">_xlfn.IFS(Data_set[[#This Row],[Experience (in years)]]&lt;=5,"0-5",Data_set[[#This Row],[Experience (in years)]]&lt;=10,"6-10",Data_set[[#This Row],[Experience (in years)]]&lt;=20,"11-20",Data_set[[#This Row],[Experience (in years)]]&lt;=30,"21-30",Data_set[[#This Row],[Experience (in years)]]&lt;=40,"31-40",TRUE,"40+")</f>
        <v>31-40</v>
      </c>
      <c r="R435" t="str" cm="1">
        <f t="array" ref="R435">_xlfn.IFS(Data_set[[#This Row],[Mortgage]]=0,"0",Data_set[[#This Row],[Mortgage]]&lt;=100,"1-100",Data_set[[#This Row],[Mortgage]]&lt;=200,"101-200",Data_set[[#This Row],[Mortgage]]&lt;=300,"201-300",Data_set[[#This Row],[Mortgage]]&lt;=400,"301-400",TRUE,"400+")</f>
        <v>101-200</v>
      </c>
      <c r="S435" t="str" cm="1">
        <f t="array" ref="S435">_xlfn.IFS(Data_set[[#This Row],[CCAvg]]&lt;=2,"0-2",Data_set[[#This Row],[CCAvg]]&lt;=5,"3-5",Data_set[[#This Row],[CCAvg]]&lt;=8,"6-8",TRUE,"8+")</f>
        <v>0-2</v>
      </c>
      <c r="T435">
        <f>IF(Data_set[[#This Row],[Personal Loan]]="Yes",1,0)</f>
        <v>0</v>
      </c>
      <c r="U435" t="str" cm="1">
        <f t="array" ref="U435">_xlfn.IFS(Data_set[[#This Row],[Income (in K/year)]]&lt;50,"&lt;50K",Data_set[[#This Row],[Income (in K/year)]]&lt;75,"50K-75K",Data_set[[#This Row],[Income (in K/year)]]&lt;100,"75K-100K",Data_set[[#This Row],[Income (in K/year)]]&lt;150,"100K-150K",TRUE,"&gt;150K")</f>
        <v>50K-75K</v>
      </c>
    </row>
    <row r="436" spans="1:21" hidden="1" x14ac:dyDescent="0.3">
      <c r="A436">
        <v>550</v>
      </c>
      <c r="B436">
        <v>61</v>
      </c>
      <c r="C436">
        <v>36</v>
      </c>
      <c r="D436">
        <v>35</v>
      </c>
      <c r="E436" t="s">
        <v>18</v>
      </c>
      <c r="F436">
        <v>94110</v>
      </c>
      <c r="G436">
        <v>3</v>
      </c>
      <c r="H436">
        <v>1.3</v>
      </c>
      <c r="I436" t="s">
        <v>20</v>
      </c>
      <c r="J436">
        <v>0</v>
      </c>
      <c r="K436" t="s">
        <v>16</v>
      </c>
      <c r="L436" t="s">
        <v>16</v>
      </c>
      <c r="M436" t="s">
        <v>16</v>
      </c>
      <c r="N436" t="s">
        <v>16</v>
      </c>
      <c r="O436" t="s">
        <v>17</v>
      </c>
      <c r="P436" t="str" cm="1">
        <f t="array" ref="P436">_xlfn.IFS(Data_set[[#This Row],[Age (in years)]]&lt;=30,"&lt;30",Data_set[[#This Row],[Age (in years)]]&lt;=40,"30-40",Data_set[[#This Row],[Age (in years)]]&lt;=50,"40-50",Data_set[[#This Row],[Age (in years)]]&lt;=60,"50-60",Data_set[[#This Row],[Age (in years)]]&gt;60,"&gt;60")</f>
        <v>&gt;60</v>
      </c>
      <c r="Q436" t="str" cm="1">
        <f t="array" ref="Q436">_xlfn.IFS(Data_set[[#This Row],[Experience (in years)]]&lt;=5,"0-5",Data_set[[#This Row],[Experience (in years)]]&lt;=10,"6-10",Data_set[[#This Row],[Experience (in years)]]&lt;=20,"11-20",Data_set[[#This Row],[Experience (in years)]]&lt;=30,"21-30",Data_set[[#This Row],[Experience (in years)]]&lt;=40,"31-40",TRUE,"40+")</f>
        <v>31-40</v>
      </c>
      <c r="R436" t="str" cm="1">
        <f t="array" ref="R436">_xlfn.IFS(Data_set[[#This Row],[Mortgage]]=0,"0",Data_set[[#This Row],[Mortgage]]&lt;=100,"1-100",Data_set[[#This Row],[Mortgage]]&lt;=200,"101-200",Data_set[[#This Row],[Mortgage]]&lt;=300,"201-300",Data_set[[#This Row],[Mortgage]]&lt;=400,"301-400",TRUE,"400+")</f>
        <v>0</v>
      </c>
      <c r="S436" t="str" cm="1">
        <f t="array" ref="S436">_xlfn.IFS(Data_set[[#This Row],[CCAvg]]&lt;=2,"0-2",Data_set[[#This Row],[CCAvg]]&lt;=5,"3-5",Data_set[[#This Row],[CCAvg]]&lt;=8,"6-8",TRUE,"8+")</f>
        <v>0-2</v>
      </c>
      <c r="T436">
        <f>IF(Data_set[[#This Row],[Personal Loan]]="Yes",1,0)</f>
        <v>0</v>
      </c>
      <c r="U436" t="str" cm="1">
        <f t="array" ref="U436">_xlfn.IFS(Data_set[[#This Row],[Income (in K/year)]]&lt;50,"&lt;50K",Data_set[[#This Row],[Income (in K/year)]]&lt;75,"50K-75K",Data_set[[#This Row],[Income (in K/year)]]&lt;100,"75K-100K",Data_set[[#This Row],[Income (in K/year)]]&lt;150,"100K-150K",TRUE,"&gt;150K")</f>
        <v>&lt;50K</v>
      </c>
    </row>
    <row r="437" spans="1:21" hidden="1" x14ac:dyDescent="0.3">
      <c r="A437">
        <v>634</v>
      </c>
      <c r="B437">
        <v>61</v>
      </c>
      <c r="C437">
        <v>31</v>
      </c>
      <c r="D437">
        <v>18</v>
      </c>
      <c r="E437" t="s">
        <v>18</v>
      </c>
      <c r="F437">
        <v>94583</v>
      </c>
      <c r="G437">
        <v>1</v>
      </c>
      <c r="H437">
        <v>1.5</v>
      </c>
      <c r="I437" t="s">
        <v>19</v>
      </c>
      <c r="J437">
        <v>0</v>
      </c>
      <c r="K437" t="s">
        <v>16</v>
      </c>
      <c r="L437" t="s">
        <v>16</v>
      </c>
      <c r="M437" t="s">
        <v>16</v>
      </c>
      <c r="N437" t="s">
        <v>17</v>
      </c>
      <c r="O437" t="s">
        <v>17</v>
      </c>
      <c r="P437" t="str" cm="1">
        <f t="array" ref="P437">_xlfn.IFS(Data_set[[#This Row],[Age (in years)]]&lt;=30,"&lt;30",Data_set[[#This Row],[Age (in years)]]&lt;=40,"30-40",Data_set[[#This Row],[Age (in years)]]&lt;=50,"40-50",Data_set[[#This Row],[Age (in years)]]&lt;=60,"50-60",Data_set[[#This Row],[Age (in years)]]&gt;60,"&gt;60")</f>
        <v>&gt;60</v>
      </c>
      <c r="Q437" t="str" cm="1">
        <f t="array" ref="Q437">_xlfn.IFS(Data_set[[#This Row],[Experience (in years)]]&lt;=5,"0-5",Data_set[[#This Row],[Experience (in years)]]&lt;=10,"6-10",Data_set[[#This Row],[Experience (in years)]]&lt;=20,"11-20",Data_set[[#This Row],[Experience (in years)]]&lt;=30,"21-30",Data_set[[#This Row],[Experience (in years)]]&lt;=40,"31-40",TRUE,"40+")</f>
        <v>31-40</v>
      </c>
      <c r="R437" t="str" cm="1">
        <f t="array" ref="R437">_xlfn.IFS(Data_set[[#This Row],[Mortgage]]=0,"0",Data_set[[#This Row],[Mortgage]]&lt;=100,"1-100",Data_set[[#This Row],[Mortgage]]&lt;=200,"101-200",Data_set[[#This Row],[Mortgage]]&lt;=300,"201-300",Data_set[[#This Row],[Mortgage]]&lt;=400,"301-400",TRUE,"400+")</f>
        <v>0</v>
      </c>
      <c r="S437" t="str" cm="1">
        <f t="array" ref="S437">_xlfn.IFS(Data_set[[#This Row],[CCAvg]]&lt;=2,"0-2",Data_set[[#This Row],[CCAvg]]&lt;=5,"3-5",Data_set[[#This Row],[CCAvg]]&lt;=8,"6-8",TRUE,"8+")</f>
        <v>0-2</v>
      </c>
      <c r="T437">
        <f>IF(Data_set[[#This Row],[Personal Loan]]="Yes",1,0)</f>
        <v>0</v>
      </c>
      <c r="U437" t="str" cm="1">
        <f t="array" ref="U437">_xlfn.IFS(Data_set[[#This Row],[Income (in K/year)]]&lt;50,"&lt;50K",Data_set[[#This Row],[Income (in K/year)]]&lt;75,"50K-75K",Data_set[[#This Row],[Income (in K/year)]]&lt;100,"75K-100K",Data_set[[#This Row],[Income (in K/year)]]&lt;150,"100K-150K",TRUE,"&gt;150K")</f>
        <v>&lt;50K</v>
      </c>
    </row>
    <row r="438" spans="1:21" hidden="1" x14ac:dyDescent="0.3">
      <c r="A438">
        <v>681</v>
      </c>
      <c r="B438">
        <v>61</v>
      </c>
      <c r="C438">
        <v>36</v>
      </c>
      <c r="D438">
        <v>51</v>
      </c>
      <c r="E438" t="s">
        <v>21</v>
      </c>
      <c r="F438">
        <v>94706</v>
      </c>
      <c r="G438">
        <v>3</v>
      </c>
      <c r="H438">
        <v>1.5</v>
      </c>
      <c r="I438" t="s">
        <v>15</v>
      </c>
      <c r="J438">
        <v>0</v>
      </c>
      <c r="K438" t="s">
        <v>16</v>
      </c>
      <c r="L438" t="s">
        <v>16</v>
      </c>
      <c r="M438" t="s">
        <v>16</v>
      </c>
      <c r="N438" t="s">
        <v>16</v>
      </c>
      <c r="O438" t="s">
        <v>17</v>
      </c>
      <c r="P438" t="str" cm="1">
        <f t="array" ref="P438">_xlfn.IFS(Data_set[[#This Row],[Age (in years)]]&lt;=30,"&lt;30",Data_set[[#This Row],[Age (in years)]]&lt;=40,"30-40",Data_set[[#This Row],[Age (in years)]]&lt;=50,"40-50",Data_set[[#This Row],[Age (in years)]]&lt;=60,"50-60",Data_set[[#This Row],[Age (in years)]]&gt;60,"&gt;60")</f>
        <v>&gt;60</v>
      </c>
      <c r="Q438" t="str" cm="1">
        <f t="array" ref="Q438">_xlfn.IFS(Data_set[[#This Row],[Experience (in years)]]&lt;=5,"0-5",Data_set[[#This Row],[Experience (in years)]]&lt;=10,"6-10",Data_set[[#This Row],[Experience (in years)]]&lt;=20,"11-20",Data_set[[#This Row],[Experience (in years)]]&lt;=30,"21-30",Data_set[[#This Row],[Experience (in years)]]&lt;=40,"31-40",TRUE,"40+")</f>
        <v>31-40</v>
      </c>
      <c r="R438" t="str" cm="1">
        <f t="array" ref="R438">_xlfn.IFS(Data_set[[#This Row],[Mortgage]]=0,"0",Data_set[[#This Row],[Mortgage]]&lt;=100,"1-100",Data_set[[#This Row],[Mortgage]]&lt;=200,"101-200",Data_set[[#This Row],[Mortgage]]&lt;=300,"201-300",Data_set[[#This Row],[Mortgage]]&lt;=400,"301-400",TRUE,"400+")</f>
        <v>0</v>
      </c>
      <c r="S438" t="str" cm="1">
        <f t="array" ref="S438">_xlfn.IFS(Data_set[[#This Row],[CCAvg]]&lt;=2,"0-2",Data_set[[#This Row],[CCAvg]]&lt;=5,"3-5",Data_set[[#This Row],[CCAvg]]&lt;=8,"6-8",TRUE,"8+")</f>
        <v>0-2</v>
      </c>
      <c r="T438">
        <f>IF(Data_set[[#This Row],[Personal Loan]]="Yes",1,0)</f>
        <v>0</v>
      </c>
      <c r="U438" t="str" cm="1">
        <f t="array" ref="U438">_xlfn.IFS(Data_set[[#This Row],[Income (in K/year)]]&lt;50,"&lt;50K",Data_set[[#This Row],[Income (in K/year)]]&lt;75,"50K-75K",Data_set[[#This Row],[Income (in K/year)]]&lt;100,"75K-100K",Data_set[[#This Row],[Income (in K/year)]]&lt;150,"100K-150K",TRUE,"&gt;150K")</f>
        <v>50K-75K</v>
      </c>
    </row>
    <row r="439" spans="1:21" hidden="1" x14ac:dyDescent="0.3">
      <c r="A439">
        <v>720</v>
      </c>
      <c r="B439">
        <v>61</v>
      </c>
      <c r="C439">
        <v>35</v>
      </c>
      <c r="D439">
        <v>110</v>
      </c>
      <c r="E439" t="s">
        <v>14</v>
      </c>
      <c r="F439">
        <v>92521</v>
      </c>
      <c r="G439">
        <v>3</v>
      </c>
      <c r="H439">
        <v>4.4000000000000004</v>
      </c>
      <c r="I439" t="s">
        <v>15</v>
      </c>
      <c r="J439">
        <v>0</v>
      </c>
      <c r="K439" t="s">
        <v>16</v>
      </c>
      <c r="L439" t="s">
        <v>17</v>
      </c>
      <c r="M439" t="s">
        <v>16</v>
      </c>
      <c r="N439" t="s">
        <v>17</v>
      </c>
      <c r="O439" t="s">
        <v>16</v>
      </c>
      <c r="P439" t="str" cm="1">
        <f t="array" ref="P439">_xlfn.IFS(Data_set[[#This Row],[Age (in years)]]&lt;=30,"&lt;30",Data_set[[#This Row],[Age (in years)]]&lt;=40,"30-40",Data_set[[#This Row],[Age (in years)]]&lt;=50,"40-50",Data_set[[#This Row],[Age (in years)]]&lt;=60,"50-60",Data_set[[#This Row],[Age (in years)]]&gt;60,"&gt;60")</f>
        <v>&gt;60</v>
      </c>
      <c r="Q439" t="str" cm="1">
        <f t="array" ref="Q439">_xlfn.IFS(Data_set[[#This Row],[Experience (in years)]]&lt;=5,"0-5",Data_set[[#This Row],[Experience (in years)]]&lt;=10,"6-10",Data_set[[#This Row],[Experience (in years)]]&lt;=20,"11-20",Data_set[[#This Row],[Experience (in years)]]&lt;=30,"21-30",Data_set[[#This Row],[Experience (in years)]]&lt;=40,"31-40",TRUE,"40+")</f>
        <v>31-40</v>
      </c>
      <c r="R439" t="str" cm="1">
        <f t="array" ref="R439">_xlfn.IFS(Data_set[[#This Row],[Mortgage]]=0,"0",Data_set[[#This Row],[Mortgage]]&lt;=100,"1-100",Data_set[[#This Row],[Mortgage]]&lt;=200,"101-200",Data_set[[#This Row],[Mortgage]]&lt;=300,"201-300",Data_set[[#This Row],[Mortgage]]&lt;=400,"301-400",TRUE,"400+")</f>
        <v>0</v>
      </c>
      <c r="S439" t="str" cm="1">
        <f t="array" ref="S439">_xlfn.IFS(Data_set[[#This Row],[CCAvg]]&lt;=2,"0-2",Data_set[[#This Row],[CCAvg]]&lt;=5,"3-5",Data_set[[#This Row],[CCAvg]]&lt;=8,"6-8",TRUE,"8+")</f>
        <v>3-5</v>
      </c>
      <c r="T439">
        <f>IF(Data_set[[#This Row],[Personal Loan]]="Yes",1,0)</f>
        <v>0</v>
      </c>
      <c r="U439" t="str" cm="1">
        <f t="array" ref="U439">_xlfn.IFS(Data_set[[#This Row],[Income (in K/year)]]&lt;50,"&lt;50K",Data_set[[#This Row],[Income (in K/year)]]&lt;75,"50K-75K",Data_set[[#This Row],[Income (in K/year)]]&lt;100,"75K-100K",Data_set[[#This Row],[Income (in K/year)]]&lt;150,"100K-150K",TRUE,"&gt;150K")</f>
        <v>100K-150K</v>
      </c>
    </row>
    <row r="440" spans="1:21" x14ac:dyDescent="0.3">
      <c r="A440">
        <v>737</v>
      </c>
      <c r="B440">
        <v>61</v>
      </c>
      <c r="C440">
        <v>35</v>
      </c>
      <c r="D440">
        <v>152</v>
      </c>
      <c r="E440" t="s">
        <v>14</v>
      </c>
      <c r="F440">
        <v>91016</v>
      </c>
      <c r="G440">
        <v>3</v>
      </c>
      <c r="H440">
        <v>3.3</v>
      </c>
      <c r="I440" t="s">
        <v>19</v>
      </c>
      <c r="J440">
        <v>0</v>
      </c>
      <c r="K440" t="s">
        <v>17</v>
      </c>
      <c r="L440" t="s">
        <v>16</v>
      </c>
      <c r="M440" t="s">
        <v>16</v>
      </c>
      <c r="N440" t="s">
        <v>17</v>
      </c>
      <c r="O440" t="s">
        <v>16</v>
      </c>
      <c r="P440" t="str" cm="1">
        <f t="array" ref="P440">_xlfn.IFS(Data_set[[#This Row],[Age (in years)]]&lt;=30,"&lt;30",Data_set[[#This Row],[Age (in years)]]&lt;=40,"30-40",Data_set[[#This Row],[Age (in years)]]&lt;=50,"40-50",Data_set[[#This Row],[Age (in years)]]&lt;=60,"50-60",Data_set[[#This Row],[Age (in years)]]&gt;60,"&gt;60")</f>
        <v>&gt;60</v>
      </c>
      <c r="Q440" t="str" cm="1">
        <f t="array" ref="Q440">_xlfn.IFS(Data_set[[#This Row],[Experience (in years)]]&lt;=5,"0-5",Data_set[[#This Row],[Experience (in years)]]&lt;=10,"6-10",Data_set[[#This Row],[Experience (in years)]]&lt;=20,"11-20",Data_set[[#This Row],[Experience (in years)]]&lt;=30,"21-30",Data_set[[#This Row],[Experience (in years)]]&lt;=40,"31-40",TRUE,"40+")</f>
        <v>31-40</v>
      </c>
      <c r="R440" t="str" cm="1">
        <f t="array" ref="R440">_xlfn.IFS(Data_set[[#This Row],[Mortgage]]=0,"0",Data_set[[#This Row],[Mortgage]]&lt;=100,"1-100",Data_set[[#This Row],[Mortgage]]&lt;=200,"101-200",Data_set[[#This Row],[Mortgage]]&lt;=300,"201-300",Data_set[[#This Row],[Mortgage]]&lt;=400,"301-400",TRUE,"400+")</f>
        <v>0</v>
      </c>
      <c r="S440" t="str" cm="1">
        <f t="array" ref="S440">_xlfn.IFS(Data_set[[#This Row],[CCAvg]]&lt;=2,"0-2",Data_set[[#This Row],[CCAvg]]&lt;=5,"3-5",Data_set[[#This Row],[CCAvg]]&lt;=8,"6-8",TRUE,"8+")</f>
        <v>3-5</v>
      </c>
      <c r="T440">
        <f>IF(Data_set[[#This Row],[Personal Loan]]="Yes",1,0)</f>
        <v>1</v>
      </c>
      <c r="U440" t="str" cm="1">
        <f t="array" ref="U440">_xlfn.IFS(Data_set[[#This Row],[Income (in K/year)]]&lt;50,"&lt;50K",Data_set[[#This Row],[Income (in K/year)]]&lt;75,"50K-75K",Data_set[[#This Row],[Income (in K/year)]]&lt;100,"75K-100K",Data_set[[#This Row],[Income (in K/year)]]&lt;150,"100K-150K",TRUE,"&gt;150K")</f>
        <v>&gt;150K</v>
      </c>
    </row>
    <row r="441" spans="1:21" hidden="1" x14ac:dyDescent="0.3">
      <c r="A441">
        <v>742</v>
      </c>
      <c r="B441">
        <v>61</v>
      </c>
      <c r="C441">
        <v>37</v>
      </c>
      <c r="D441">
        <v>22</v>
      </c>
      <c r="E441" t="s">
        <v>18</v>
      </c>
      <c r="F441">
        <v>94590</v>
      </c>
      <c r="G441">
        <v>1</v>
      </c>
      <c r="H441">
        <v>1.2</v>
      </c>
      <c r="I441" t="s">
        <v>19</v>
      </c>
      <c r="J441">
        <v>0</v>
      </c>
      <c r="K441" t="s">
        <v>16</v>
      </c>
      <c r="L441" t="s">
        <v>16</v>
      </c>
      <c r="M441" t="s">
        <v>16</v>
      </c>
      <c r="N441" t="s">
        <v>17</v>
      </c>
      <c r="O441" t="s">
        <v>16</v>
      </c>
      <c r="P441" t="str" cm="1">
        <f t="array" ref="P441">_xlfn.IFS(Data_set[[#This Row],[Age (in years)]]&lt;=30,"&lt;30",Data_set[[#This Row],[Age (in years)]]&lt;=40,"30-40",Data_set[[#This Row],[Age (in years)]]&lt;=50,"40-50",Data_set[[#This Row],[Age (in years)]]&lt;=60,"50-60",Data_set[[#This Row],[Age (in years)]]&gt;60,"&gt;60")</f>
        <v>&gt;60</v>
      </c>
      <c r="Q441" t="str" cm="1">
        <f t="array" ref="Q441">_xlfn.IFS(Data_set[[#This Row],[Experience (in years)]]&lt;=5,"0-5",Data_set[[#This Row],[Experience (in years)]]&lt;=10,"6-10",Data_set[[#This Row],[Experience (in years)]]&lt;=20,"11-20",Data_set[[#This Row],[Experience (in years)]]&lt;=30,"21-30",Data_set[[#This Row],[Experience (in years)]]&lt;=40,"31-40",TRUE,"40+")</f>
        <v>31-40</v>
      </c>
      <c r="R441" t="str" cm="1">
        <f t="array" ref="R441">_xlfn.IFS(Data_set[[#This Row],[Mortgage]]=0,"0",Data_set[[#This Row],[Mortgage]]&lt;=100,"1-100",Data_set[[#This Row],[Mortgage]]&lt;=200,"101-200",Data_set[[#This Row],[Mortgage]]&lt;=300,"201-300",Data_set[[#This Row],[Mortgage]]&lt;=400,"301-400",TRUE,"400+")</f>
        <v>0</v>
      </c>
      <c r="S441" t="str" cm="1">
        <f t="array" ref="S441">_xlfn.IFS(Data_set[[#This Row],[CCAvg]]&lt;=2,"0-2",Data_set[[#This Row],[CCAvg]]&lt;=5,"3-5",Data_set[[#This Row],[CCAvg]]&lt;=8,"6-8",TRUE,"8+")</f>
        <v>0-2</v>
      </c>
      <c r="T441">
        <f>IF(Data_set[[#This Row],[Personal Loan]]="Yes",1,0)</f>
        <v>0</v>
      </c>
      <c r="U441" t="str" cm="1">
        <f t="array" ref="U441">_xlfn.IFS(Data_set[[#This Row],[Income (in K/year)]]&lt;50,"&lt;50K",Data_set[[#This Row],[Income (in K/year)]]&lt;75,"50K-75K",Data_set[[#This Row],[Income (in K/year)]]&lt;100,"75K-100K",Data_set[[#This Row],[Income (in K/year)]]&lt;150,"100K-150K",TRUE,"&gt;150K")</f>
        <v>&lt;50K</v>
      </c>
    </row>
    <row r="442" spans="1:21" hidden="1" x14ac:dyDescent="0.3">
      <c r="A442">
        <v>744</v>
      </c>
      <c r="B442">
        <v>61</v>
      </c>
      <c r="C442">
        <v>37</v>
      </c>
      <c r="D442">
        <v>40</v>
      </c>
      <c r="E442" t="s">
        <v>18</v>
      </c>
      <c r="F442">
        <v>94539</v>
      </c>
      <c r="G442">
        <v>4</v>
      </c>
      <c r="H442">
        <v>2.2000000000000002</v>
      </c>
      <c r="I442" t="s">
        <v>15</v>
      </c>
      <c r="J442">
        <v>0</v>
      </c>
      <c r="K442" t="s">
        <v>16</v>
      </c>
      <c r="L442" t="s">
        <v>17</v>
      </c>
      <c r="M442" t="s">
        <v>17</v>
      </c>
      <c r="N442" t="s">
        <v>17</v>
      </c>
      <c r="O442" t="s">
        <v>17</v>
      </c>
      <c r="P442" t="str" cm="1">
        <f t="array" ref="P442">_xlfn.IFS(Data_set[[#This Row],[Age (in years)]]&lt;=30,"&lt;30",Data_set[[#This Row],[Age (in years)]]&lt;=40,"30-40",Data_set[[#This Row],[Age (in years)]]&lt;=50,"40-50",Data_set[[#This Row],[Age (in years)]]&lt;=60,"50-60",Data_set[[#This Row],[Age (in years)]]&gt;60,"&gt;60")</f>
        <v>&gt;60</v>
      </c>
      <c r="Q442" t="str" cm="1">
        <f t="array" ref="Q442">_xlfn.IFS(Data_set[[#This Row],[Experience (in years)]]&lt;=5,"0-5",Data_set[[#This Row],[Experience (in years)]]&lt;=10,"6-10",Data_set[[#This Row],[Experience (in years)]]&lt;=20,"11-20",Data_set[[#This Row],[Experience (in years)]]&lt;=30,"21-30",Data_set[[#This Row],[Experience (in years)]]&lt;=40,"31-40",TRUE,"40+")</f>
        <v>31-40</v>
      </c>
      <c r="R442" t="str" cm="1">
        <f t="array" ref="R442">_xlfn.IFS(Data_set[[#This Row],[Mortgage]]=0,"0",Data_set[[#This Row],[Mortgage]]&lt;=100,"1-100",Data_set[[#This Row],[Mortgage]]&lt;=200,"101-200",Data_set[[#This Row],[Mortgage]]&lt;=300,"201-300",Data_set[[#This Row],[Mortgage]]&lt;=400,"301-400",TRUE,"400+")</f>
        <v>0</v>
      </c>
      <c r="S442" t="str" cm="1">
        <f t="array" ref="S442">_xlfn.IFS(Data_set[[#This Row],[CCAvg]]&lt;=2,"0-2",Data_set[[#This Row],[CCAvg]]&lt;=5,"3-5",Data_set[[#This Row],[CCAvg]]&lt;=8,"6-8",TRUE,"8+")</f>
        <v>3-5</v>
      </c>
      <c r="T442">
        <f>IF(Data_set[[#This Row],[Personal Loan]]="Yes",1,0)</f>
        <v>0</v>
      </c>
      <c r="U442" t="str" cm="1">
        <f t="array" ref="U442">_xlfn.IFS(Data_set[[#This Row],[Income (in K/year)]]&lt;50,"&lt;50K",Data_set[[#This Row],[Income (in K/year)]]&lt;75,"50K-75K",Data_set[[#This Row],[Income (in K/year)]]&lt;100,"75K-100K",Data_set[[#This Row],[Income (in K/year)]]&lt;150,"100K-150K",TRUE,"&gt;150K")</f>
        <v>&lt;50K</v>
      </c>
    </row>
    <row r="443" spans="1:21" hidden="1" x14ac:dyDescent="0.3">
      <c r="A443">
        <v>823</v>
      </c>
      <c r="B443">
        <v>61</v>
      </c>
      <c r="C443">
        <v>35</v>
      </c>
      <c r="D443">
        <v>60</v>
      </c>
      <c r="E443" t="s">
        <v>21</v>
      </c>
      <c r="F443">
        <v>96091</v>
      </c>
      <c r="G443">
        <v>3</v>
      </c>
      <c r="H443">
        <v>1.4</v>
      </c>
      <c r="I443" t="s">
        <v>19</v>
      </c>
      <c r="J443">
        <v>0</v>
      </c>
      <c r="K443" t="s">
        <v>16</v>
      </c>
      <c r="L443" t="s">
        <v>16</v>
      </c>
      <c r="M443" t="s">
        <v>16</v>
      </c>
      <c r="N443" t="s">
        <v>16</v>
      </c>
      <c r="O443" t="s">
        <v>16</v>
      </c>
      <c r="P443" t="str" cm="1">
        <f t="array" ref="P443">_xlfn.IFS(Data_set[[#This Row],[Age (in years)]]&lt;=30,"&lt;30",Data_set[[#This Row],[Age (in years)]]&lt;=40,"30-40",Data_set[[#This Row],[Age (in years)]]&lt;=50,"40-50",Data_set[[#This Row],[Age (in years)]]&lt;=60,"50-60",Data_set[[#This Row],[Age (in years)]]&gt;60,"&gt;60")</f>
        <v>&gt;60</v>
      </c>
      <c r="Q443" t="str" cm="1">
        <f t="array" ref="Q443">_xlfn.IFS(Data_set[[#This Row],[Experience (in years)]]&lt;=5,"0-5",Data_set[[#This Row],[Experience (in years)]]&lt;=10,"6-10",Data_set[[#This Row],[Experience (in years)]]&lt;=20,"11-20",Data_set[[#This Row],[Experience (in years)]]&lt;=30,"21-30",Data_set[[#This Row],[Experience (in years)]]&lt;=40,"31-40",TRUE,"40+")</f>
        <v>31-40</v>
      </c>
      <c r="R443" t="str" cm="1">
        <f t="array" ref="R443">_xlfn.IFS(Data_set[[#This Row],[Mortgage]]=0,"0",Data_set[[#This Row],[Mortgage]]&lt;=100,"1-100",Data_set[[#This Row],[Mortgage]]&lt;=200,"101-200",Data_set[[#This Row],[Mortgage]]&lt;=300,"201-300",Data_set[[#This Row],[Mortgage]]&lt;=400,"301-400",TRUE,"400+")</f>
        <v>0</v>
      </c>
      <c r="S443" t="str" cm="1">
        <f t="array" ref="S443">_xlfn.IFS(Data_set[[#This Row],[CCAvg]]&lt;=2,"0-2",Data_set[[#This Row],[CCAvg]]&lt;=5,"3-5",Data_set[[#This Row],[CCAvg]]&lt;=8,"6-8",TRUE,"8+")</f>
        <v>0-2</v>
      </c>
      <c r="T443">
        <f>IF(Data_set[[#This Row],[Personal Loan]]="Yes",1,0)</f>
        <v>0</v>
      </c>
      <c r="U443" t="str" cm="1">
        <f t="array" ref="U443">_xlfn.IFS(Data_set[[#This Row],[Income (in K/year)]]&lt;50,"&lt;50K",Data_set[[#This Row],[Income (in K/year)]]&lt;75,"50K-75K",Data_set[[#This Row],[Income (in K/year)]]&lt;100,"75K-100K",Data_set[[#This Row],[Income (in K/year)]]&lt;150,"100K-150K",TRUE,"&gt;150K")</f>
        <v>50K-75K</v>
      </c>
    </row>
    <row r="444" spans="1:21" hidden="1" x14ac:dyDescent="0.3">
      <c r="A444">
        <v>832</v>
      </c>
      <c r="B444">
        <v>61</v>
      </c>
      <c r="C444">
        <v>31</v>
      </c>
      <c r="D444">
        <v>49</v>
      </c>
      <c r="E444" t="s">
        <v>18</v>
      </c>
      <c r="F444">
        <v>94066</v>
      </c>
      <c r="G444">
        <v>4</v>
      </c>
      <c r="H444">
        <v>1.67</v>
      </c>
      <c r="I444" t="s">
        <v>19</v>
      </c>
      <c r="J444">
        <v>0</v>
      </c>
      <c r="K444" t="s">
        <v>16</v>
      </c>
      <c r="L444" t="s">
        <v>16</v>
      </c>
      <c r="M444" t="s">
        <v>16</v>
      </c>
      <c r="N444" t="s">
        <v>17</v>
      </c>
      <c r="O444" t="s">
        <v>16</v>
      </c>
      <c r="P444" t="str" cm="1">
        <f t="array" ref="P444">_xlfn.IFS(Data_set[[#This Row],[Age (in years)]]&lt;=30,"&lt;30",Data_set[[#This Row],[Age (in years)]]&lt;=40,"30-40",Data_set[[#This Row],[Age (in years)]]&lt;=50,"40-50",Data_set[[#This Row],[Age (in years)]]&lt;=60,"50-60",Data_set[[#This Row],[Age (in years)]]&gt;60,"&gt;60")</f>
        <v>&gt;60</v>
      </c>
      <c r="Q444" t="str" cm="1">
        <f t="array" ref="Q444">_xlfn.IFS(Data_set[[#This Row],[Experience (in years)]]&lt;=5,"0-5",Data_set[[#This Row],[Experience (in years)]]&lt;=10,"6-10",Data_set[[#This Row],[Experience (in years)]]&lt;=20,"11-20",Data_set[[#This Row],[Experience (in years)]]&lt;=30,"21-30",Data_set[[#This Row],[Experience (in years)]]&lt;=40,"31-40",TRUE,"40+")</f>
        <v>31-40</v>
      </c>
      <c r="R444" t="str" cm="1">
        <f t="array" ref="R444">_xlfn.IFS(Data_set[[#This Row],[Mortgage]]=0,"0",Data_set[[#This Row],[Mortgage]]&lt;=100,"1-100",Data_set[[#This Row],[Mortgage]]&lt;=200,"101-200",Data_set[[#This Row],[Mortgage]]&lt;=300,"201-300",Data_set[[#This Row],[Mortgage]]&lt;=400,"301-400",TRUE,"400+")</f>
        <v>0</v>
      </c>
      <c r="S444" t="str" cm="1">
        <f t="array" ref="S444">_xlfn.IFS(Data_set[[#This Row],[CCAvg]]&lt;=2,"0-2",Data_set[[#This Row],[CCAvg]]&lt;=5,"3-5",Data_set[[#This Row],[CCAvg]]&lt;=8,"6-8",TRUE,"8+")</f>
        <v>0-2</v>
      </c>
      <c r="T444">
        <f>IF(Data_set[[#This Row],[Personal Loan]]="Yes",1,0)</f>
        <v>0</v>
      </c>
      <c r="U444" t="str" cm="1">
        <f t="array" ref="U444">_xlfn.IFS(Data_set[[#This Row],[Income (in K/year)]]&lt;50,"&lt;50K",Data_set[[#This Row],[Income (in K/year)]]&lt;75,"50K-75K",Data_set[[#This Row],[Income (in K/year)]]&lt;100,"75K-100K",Data_set[[#This Row],[Income (in K/year)]]&lt;150,"100K-150K",TRUE,"&gt;150K")</f>
        <v>&lt;50K</v>
      </c>
    </row>
    <row r="445" spans="1:21" hidden="1" x14ac:dyDescent="0.3">
      <c r="A445">
        <v>834</v>
      </c>
      <c r="B445">
        <v>61</v>
      </c>
      <c r="C445">
        <v>35</v>
      </c>
      <c r="D445">
        <v>63</v>
      </c>
      <c r="E445" t="s">
        <v>21</v>
      </c>
      <c r="F445">
        <v>94939</v>
      </c>
      <c r="G445">
        <v>3</v>
      </c>
      <c r="H445">
        <v>2.2000000000000002</v>
      </c>
      <c r="I445" t="s">
        <v>19</v>
      </c>
      <c r="J445">
        <v>0</v>
      </c>
      <c r="K445" t="s">
        <v>16</v>
      </c>
      <c r="L445" t="s">
        <v>16</v>
      </c>
      <c r="M445" t="s">
        <v>16</v>
      </c>
      <c r="N445" t="s">
        <v>16</v>
      </c>
      <c r="O445" t="s">
        <v>16</v>
      </c>
      <c r="P445" t="str" cm="1">
        <f t="array" ref="P445">_xlfn.IFS(Data_set[[#This Row],[Age (in years)]]&lt;=30,"&lt;30",Data_set[[#This Row],[Age (in years)]]&lt;=40,"30-40",Data_set[[#This Row],[Age (in years)]]&lt;=50,"40-50",Data_set[[#This Row],[Age (in years)]]&lt;=60,"50-60",Data_set[[#This Row],[Age (in years)]]&gt;60,"&gt;60")</f>
        <v>&gt;60</v>
      </c>
      <c r="Q445" t="str" cm="1">
        <f t="array" ref="Q445">_xlfn.IFS(Data_set[[#This Row],[Experience (in years)]]&lt;=5,"0-5",Data_set[[#This Row],[Experience (in years)]]&lt;=10,"6-10",Data_set[[#This Row],[Experience (in years)]]&lt;=20,"11-20",Data_set[[#This Row],[Experience (in years)]]&lt;=30,"21-30",Data_set[[#This Row],[Experience (in years)]]&lt;=40,"31-40",TRUE,"40+")</f>
        <v>31-40</v>
      </c>
      <c r="R445" t="str" cm="1">
        <f t="array" ref="R445">_xlfn.IFS(Data_set[[#This Row],[Mortgage]]=0,"0",Data_set[[#This Row],[Mortgage]]&lt;=100,"1-100",Data_set[[#This Row],[Mortgage]]&lt;=200,"101-200",Data_set[[#This Row],[Mortgage]]&lt;=300,"201-300",Data_set[[#This Row],[Mortgage]]&lt;=400,"301-400",TRUE,"400+")</f>
        <v>0</v>
      </c>
      <c r="S445" t="str" cm="1">
        <f t="array" ref="S445">_xlfn.IFS(Data_set[[#This Row],[CCAvg]]&lt;=2,"0-2",Data_set[[#This Row],[CCAvg]]&lt;=5,"3-5",Data_set[[#This Row],[CCAvg]]&lt;=8,"6-8",TRUE,"8+")</f>
        <v>3-5</v>
      </c>
      <c r="T445">
        <f>IF(Data_set[[#This Row],[Personal Loan]]="Yes",1,0)</f>
        <v>0</v>
      </c>
      <c r="U445" t="str" cm="1">
        <f t="array" ref="U445">_xlfn.IFS(Data_set[[#This Row],[Income (in K/year)]]&lt;50,"&lt;50K",Data_set[[#This Row],[Income (in K/year)]]&lt;75,"50K-75K",Data_set[[#This Row],[Income (in K/year)]]&lt;100,"75K-100K",Data_set[[#This Row],[Income (in K/year)]]&lt;150,"100K-150K",TRUE,"&gt;150K")</f>
        <v>50K-75K</v>
      </c>
    </row>
    <row r="446" spans="1:21" hidden="1" x14ac:dyDescent="0.3">
      <c r="A446">
        <v>868</v>
      </c>
      <c r="B446">
        <v>61</v>
      </c>
      <c r="C446">
        <v>35</v>
      </c>
      <c r="D446">
        <v>61</v>
      </c>
      <c r="E446" t="s">
        <v>21</v>
      </c>
      <c r="F446">
        <v>94708</v>
      </c>
      <c r="G446">
        <v>1</v>
      </c>
      <c r="H446">
        <v>1.6</v>
      </c>
      <c r="I446" t="s">
        <v>15</v>
      </c>
      <c r="J446">
        <v>0</v>
      </c>
      <c r="K446" t="s">
        <v>16</v>
      </c>
      <c r="L446" t="s">
        <v>16</v>
      </c>
      <c r="M446" t="s">
        <v>16</v>
      </c>
      <c r="N446" t="s">
        <v>16</v>
      </c>
      <c r="O446" t="s">
        <v>16</v>
      </c>
      <c r="P446" t="str" cm="1">
        <f t="array" ref="P446">_xlfn.IFS(Data_set[[#This Row],[Age (in years)]]&lt;=30,"&lt;30",Data_set[[#This Row],[Age (in years)]]&lt;=40,"30-40",Data_set[[#This Row],[Age (in years)]]&lt;=50,"40-50",Data_set[[#This Row],[Age (in years)]]&lt;=60,"50-60",Data_set[[#This Row],[Age (in years)]]&gt;60,"&gt;60")</f>
        <v>&gt;60</v>
      </c>
      <c r="Q446" t="str" cm="1">
        <f t="array" ref="Q446">_xlfn.IFS(Data_set[[#This Row],[Experience (in years)]]&lt;=5,"0-5",Data_set[[#This Row],[Experience (in years)]]&lt;=10,"6-10",Data_set[[#This Row],[Experience (in years)]]&lt;=20,"11-20",Data_set[[#This Row],[Experience (in years)]]&lt;=30,"21-30",Data_set[[#This Row],[Experience (in years)]]&lt;=40,"31-40",TRUE,"40+")</f>
        <v>31-40</v>
      </c>
      <c r="R446" t="str" cm="1">
        <f t="array" ref="R446">_xlfn.IFS(Data_set[[#This Row],[Mortgage]]=0,"0",Data_set[[#This Row],[Mortgage]]&lt;=100,"1-100",Data_set[[#This Row],[Mortgage]]&lt;=200,"101-200",Data_set[[#This Row],[Mortgage]]&lt;=300,"201-300",Data_set[[#This Row],[Mortgage]]&lt;=400,"301-400",TRUE,"400+")</f>
        <v>0</v>
      </c>
      <c r="S446" t="str" cm="1">
        <f t="array" ref="S446">_xlfn.IFS(Data_set[[#This Row],[CCAvg]]&lt;=2,"0-2",Data_set[[#This Row],[CCAvg]]&lt;=5,"3-5",Data_set[[#This Row],[CCAvg]]&lt;=8,"6-8",TRUE,"8+")</f>
        <v>0-2</v>
      </c>
      <c r="T446">
        <f>IF(Data_set[[#This Row],[Personal Loan]]="Yes",1,0)</f>
        <v>0</v>
      </c>
      <c r="U446" t="str" cm="1">
        <f t="array" ref="U446">_xlfn.IFS(Data_set[[#This Row],[Income (in K/year)]]&lt;50,"&lt;50K",Data_set[[#This Row],[Income (in K/year)]]&lt;75,"50K-75K",Data_set[[#This Row],[Income (in K/year)]]&lt;100,"75K-100K",Data_set[[#This Row],[Income (in K/year)]]&lt;150,"100K-150K",TRUE,"&gt;150K")</f>
        <v>50K-75K</v>
      </c>
    </row>
    <row r="447" spans="1:21" hidden="1" x14ac:dyDescent="0.3">
      <c r="A447">
        <v>876</v>
      </c>
      <c r="B447">
        <v>61</v>
      </c>
      <c r="C447">
        <v>36</v>
      </c>
      <c r="D447">
        <v>21</v>
      </c>
      <c r="E447" t="s">
        <v>18</v>
      </c>
      <c r="F447">
        <v>95616</v>
      </c>
      <c r="G447">
        <v>4</v>
      </c>
      <c r="H447">
        <v>0.4</v>
      </c>
      <c r="I447" t="s">
        <v>20</v>
      </c>
      <c r="J447">
        <v>123</v>
      </c>
      <c r="K447" t="s">
        <v>16</v>
      </c>
      <c r="L447" t="s">
        <v>16</v>
      </c>
      <c r="M447" t="s">
        <v>16</v>
      </c>
      <c r="N447" t="s">
        <v>16</v>
      </c>
      <c r="O447" t="s">
        <v>16</v>
      </c>
      <c r="P447" t="str" cm="1">
        <f t="array" ref="P447">_xlfn.IFS(Data_set[[#This Row],[Age (in years)]]&lt;=30,"&lt;30",Data_set[[#This Row],[Age (in years)]]&lt;=40,"30-40",Data_set[[#This Row],[Age (in years)]]&lt;=50,"40-50",Data_set[[#This Row],[Age (in years)]]&lt;=60,"50-60",Data_set[[#This Row],[Age (in years)]]&gt;60,"&gt;60")</f>
        <v>&gt;60</v>
      </c>
      <c r="Q447" t="str" cm="1">
        <f t="array" ref="Q447">_xlfn.IFS(Data_set[[#This Row],[Experience (in years)]]&lt;=5,"0-5",Data_set[[#This Row],[Experience (in years)]]&lt;=10,"6-10",Data_set[[#This Row],[Experience (in years)]]&lt;=20,"11-20",Data_set[[#This Row],[Experience (in years)]]&lt;=30,"21-30",Data_set[[#This Row],[Experience (in years)]]&lt;=40,"31-40",TRUE,"40+")</f>
        <v>31-40</v>
      </c>
      <c r="R447" t="str" cm="1">
        <f t="array" ref="R447">_xlfn.IFS(Data_set[[#This Row],[Mortgage]]=0,"0",Data_set[[#This Row],[Mortgage]]&lt;=100,"1-100",Data_set[[#This Row],[Mortgage]]&lt;=200,"101-200",Data_set[[#This Row],[Mortgage]]&lt;=300,"201-300",Data_set[[#This Row],[Mortgage]]&lt;=400,"301-400",TRUE,"400+")</f>
        <v>101-200</v>
      </c>
      <c r="S447" t="str" cm="1">
        <f t="array" ref="S447">_xlfn.IFS(Data_set[[#This Row],[CCAvg]]&lt;=2,"0-2",Data_set[[#This Row],[CCAvg]]&lt;=5,"3-5",Data_set[[#This Row],[CCAvg]]&lt;=8,"6-8",TRUE,"8+")</f>
        <v>0-2</v>
      </c>
      <c r="T447">
        <f>IF(Data_set[[#This Row],[Personal Loan]]="Yes",1,0)</f>
        <v>0</v>
      </c>
      <c r="U447" t="str" cm="1">
        <f t="array" ref="U447">_xlfn.IFS(Data_set[[#This Row],[Income (in K/year)]]&lt;50,"&lt;50K",Data_set[[#This Row],[Income (in K/year)]]&lt;75,"50K-75K",Data_set[[#This Row],[Income (in K/year)]]&lt;100,"75K-100K",Data_set[[#This Row],[Income (in K/year)]]&lt;150,"100K-150K",TRUE,"&gt;150K")</f>
        <v>&lt;50K</v>
      </c>
    </row>
    <row r="448" spans="1:21" x14ac:dyDescent="0.3">
      <c r="A448">
        <v>941</v>
      </c>
      <c r="B448">
        <v>61</v>
      </c>
      <c r="C448">
        <v>36</v>
      </c>
      <c r="D448">
        <v>193</v>
      </c>
      <c r="E448" t="s">
        <v>14</v>
      </c>
      <c r="F448">
        <v>94303</v>
      </c>
      <c r="G448">
        <v>1</v>
      </c>
      <c r="H448">
        <v>4.7</v>
      </c>
      <c r="I448" t="s">
        <v>19</v>
      </c>
      <c r="J448">
        <v>203</v>
      </c>
      <c r="K448" t="s">
        <v>17</v>
      </c>
      <c r="L448" t="s">
        <v>16</v>
      </c>
      <c r="M448" t="s">
        <v>16</v>
      </c>
      <c r="N448" t="s">
        <v>17</v>
      </c>
      <c r="O448" t="s">
        <v>16</v>
      </c>
      <c r="P448" t="str" cm="1">
        <f t="array" ref="P448">_xlfn.IFS(Data_set[[#This Row],[Age (in years)]]&lt;=30,"&lt;30",Data_set[[#This Row],[Age (in years)]]&lt;=40,"30-40",Data_set[[#This Row],[Age (in years)]]&lt;=50,"40-50",Data_set[[#This Row],[Age (in years)]]&lt;=60,"50-60",Data_set[[#This Row],[Age (in years)]]&gt;60,"&gt;60")</f>
        <v>&gt;60</v>
      </c>
      <c r="Q448" t="str" cm="1">
        <f t="array" ref="Q448">_xlfn.IFS(Data_set[[#This Row],[Experience (in years)]]&lt;=5,"0-5",Data_set[[#This Row],[Experience (in years)]]&lt;=10,"6-10",Data_set[[#This Row],[Experience (in years)]]&lt;=20,"11-20",Data_set[[#This Row],[Experience (in years)]]&lt;=30,"21-30",Data_set[[#This Row],[Experience (in years)]]&lt;=40,"31-40",TRUE,"40+")</f>
        <v>31-40</v>
      </c>
      <c r="R448" t="str" cm="1">
        <f t="array" ref="R448">_xlfn.IFS(Data_set[[#This Row],[Mortgage]]=0,"0",Data_set[[#This Row],[Mortgage]]&lt;=100,"1-100",Data_set[[#This Row],[Mortgage]]&lt;=200,"101-200",Data_set[[#This Row],[Mortgage]]&lt;=300,"201-300",Data_set[[#This Row],[Mortgage]]&lt;=400,"301-400",TRUE,"400+")</f>
        <v>201-300</v>
      </c>
      <c r="S448" t="str" cm="1">
        <f t="array" ref="S448">_xlfn.IFS(Data_set[[#This Row],[CCAvg]]&lt;=2,"0-2",Data_set[[#This Row],[CCAvg]]&lt;=5,"3-5",Data_set[[#This Row],[CCAvg]]&lt;=8,"6-8",TRUE,"8+")</f>
        <v>3-5</v>
      </c>
      <c r="T448">
        <f>IF(Data_set[[#This Row],[Personal Loan]]="Yes",1,0)</f>
        <v>1</v>
      </c>
      <c r="U448" t="str" cm="1">
        <f t="array" ref="U448">_xlfn.IFS(Data_set[[#This Row],[Income (in K/year)]]&lt;50,"&lt;50K",Data_set[[#This Row],[Income (in K/year)]]&lt;75,"50K-75K",Data_set[[#This Row],[Income (in K/year)]]&lt;100,"75K-100K",Data_set[[#This Row],[Income (in K/year)]]&lt;150,"100K-150K",TRUE,"&gt;150K")</f>
        <v>&gt;150K</v>
      </c>
    </row>
    <row r="449" spans="1:21" hidden="1" x14ac:dyDescent="0.3">
      <c r="A449">
        <v>1031</v>
      </c>
      <c r="B449">
        <v>61</v>
      </c>
      <c r="C449">
        <v>35</v>
      </c>
      <c r="D449">
        <v>112</v>
      </c>
      <c r="E449" t="s">
        <v>14</v>
      </c>
      <c r="F449">
        <v>90024</v>
      </c>
      <c r="G449">
        <v>4</v>
      </c>
      <c r="H449">
        <v>1.7</v>
      </c>
      <c r="I449" t="s">
        <v>19</v>
      </c>
      <c r="J449">
        <v>0</v>
      </c>
      <c r="K449" t="s">
        <v>16</v>
      </c>
      <c r="L449" t="s">
        <v>16</v>
      </c>
      <c r="M449" t="s">
        <v>16</v>
      </c>
      <c r="N449" t="s">
        <v>16</v>
      </c>
      <c r="O449" t="s">
        <v>17</v>
      </c>
      <c r="P449" t="str" cm="1">
        <f t="array" ref="P449">_xlfn.IFS(Data_set[[#This Row],[Age (in years)]]&lt;=30,"&lt;30",Data_set[[#This Row],[Age (in years)]]&lt;=40,"30-40",Data_set[[#This Row],[Age (in years)]]&lt;=50,"40-50",Data_set[[#This Row],[Age (in years)]]&lt;=60,"50-60",Data_set[[#This Row],[Age (in years)]]&gt;60,"&gt;60")</f>
        <v>&gt;60</v>
      </c>
      <c r="Q449" t="str" cm="1">
        <f t="array" ref="Q449">_xlfn.IFS(Data_set[[#This Row],[Experience (in years)]]&lt;=5,"0-5",Data_set[[#This Row],[Experience (in years)]]&lt;=10,"6-10",Data_set[[#This Row],[Experience (in years)]]&lt;=20,"11-20",Data_set[[#This Row],[Experience (in years)]]&lt;=30,"21-30",Data_set[[#This Row],[Experience (in years)]]&lt;=40,"31-40",TRUE,"40+")</f>
        <v>31-40</v>
      </c>
      <c r="R449" t="str" cm="1">
        <f t="array" ref="R449">_xlfn.IFS(Data_set[[#This Row],[Mortgage]]=0,"0",Data_set[[#This Row],[Mortgage]]&lt;=100,"1-100",Data_set[[#This Row],[Mortgage]]&lt;=200,"101-200",Data_set[[#This Row],[Mortgage]]&lt;=300,"201-300",Data_set[[#This Row],[Mortgage]]&lt;=400,"301-400",TRUE,"400+")</f>
        <v>0</v>
      </c>
      <c r="S449" t="str" cm="1">
        <f t="array" ref="S449">_xlfn.IFS(Data_set[[#This Row],[CCAvg]]&lt;=2,"0-2",Data_set[[#This Row],[CCAvg]]&lt;=5,"3-5",Data_set[[#This Row],[CCAvg]]&lt;=8,"6-8",TRUE,"8+")</f>
        <v>0-2</v>
      </c>
      <c r="T449">
        <f>IF(Data_set[[#This Row],[Personal Loan]]="Yes",1,0)</f>
        <v>0</v>
      </c>
      <c r="U449" t="str" cm="1">
        <f t="array" ref="U449">_xlfn.IFS(Data_set[[#This Row],[Income (in K/year)]]&lt;50,"&lt;50K",Data_set[[#This Row],[Income (in K/year)]]&lt;75,"50K-75K",Data_set[[#This Row],[Income (in K/year)]]&lt;100,"75K-100K",Data_set[[#This Row],[Income (in K/year)]]&lt;150,"100K-150K",TRUE,"&gt;150K")</f>
        <v>100K-150K</v>
      </c>
    </row>
    <row r="450" spans="1:21" hidden="1" x14ac:dyDescent="0.3">
      <c r="A450">
        <v>1188</v>
      </c>
      <c r="B450">
        <v>61</v>
      </c>
      <c r="C450">
        <v>36</v>
      </c>
      <c r="D450">
        <v>24</v>
      </c>
      <c r="E450" t="s">
        <v>18</v>
      </c>
      <c r="F450">
        <v>94309</v>
      </c>
      <c r="G450">
        <v>1</v>
      </c>
      <c r="H450">
        <v>1.5</v>
      </c>
      <c r="I450" t="s">
        <v>20</v>
      </c>
      <c r="J450">
        <v>87</v>
      </c>
      <c r="K450" t="s">
        <v>16</v>
      </c>
      <c r="L450" t="s">
        <v>17</v>
      </c>
      <c r="M450" t="s">
        <v>16</v>
      </c>
      <c r="N450" t="s">
        <v>16</v>
      </c>
      <c r="O450" t="s">
        <v>16</v>
      </c>
      <c r="P450" t="str" cm="1">
        <f t="array" ref="P450">_xlfn.IFS(Data_set[[#This Row],[Age (in years)]]&lt;=30,"&lt;30",Data_set[[#This Row],[Age (in years)]]&lt;=40,"30-40",Data_set[[#This Row],[Age (in years)]]&lt;=50,"40-50",Data_set[[#This Row],[Age (in years)]]&lt;=60,"50-60",Data_set[[#This Row],[Age (in years)]]&gt;60,"&gt;60")</f>
        <v>&gt;60</v>
      </c>
      <c r="Q450" t="str" cm="1">
        <f t="array" ref="Q450">_xlfn.IFS(Data_set[[#This Row],[Experience (in years)]]&lt;=5,"0-5",Data_set[[#This Row],[Experience (in years)]]&lt;=10,"6-10",Data_set[[#This Row],[Experience (in years)]]&lt;=20,"11-20",Data_set[[#This Row],[Experience (in years)]]&lt;=30,"21-30",Data_set[[#This Row],[Experience (in years)]]&lt;=40,"31-40",TRUE,"40+")</f>
        <v>31-40</v>
      </c>
      <c r="R450" t="str" cm="1">
        <f t="array" ref="R450">_xlfn.IFS(Data_set[[#This Row],[Mortgage]]=0,"0",Data_set[[#This Row],[Mortgage]]&lt;=100,"1-100",Data_set[[#This Row],[Mortgage]]&lt;=200,"101-200",Data_set[[#This Row],[Mortgage]]&lt;=300,"201-300",Data_set[[#This Row],[Mortgage]]&lt;=400,"301-400",TRUE,"400+")</f>
        <v>1-100</v>
      </c>
      <c r="S450" t="str" cm="1">
        <f t="array" ref="S450">_xlfn.IFS(Data_set[[#This Row],[CCAvg]]&lt;=2,"0-2",Data_set[[#This Row],[CCAvg]]&lt;=5,"3-5",Data_set[[#This Row],[CCAvg]]&lt;=8,"6-8",TRUE,"8+")</f>
        <v>0-2</v>
      </c>
      <c r="T450">
        <f>IF(Data_set[[#This Row],[Personal Loan]]="Yes",1,0)</f>
        <v>0</v>
      </c>
      <c r="U450" t="str" cm="1">
        <f t="array" ref="U450">_xlfn.IFS(Data_set[[#This Row],[Income (in K/year)]]&lt;50,"&lt;50K",Data_set[[#This Row],[Income (in K/year)]]&lt;75,"50K-75K",Data_set[[#This Row],[Income (in K/year)]]&lt;100,"75K-100K",Data_set[[#This Row],[Income (in K/year)]]&lt;150,"100K-150K",TRUE,"&gt;150K")</f>
        <v>&lt;50K</v>
      </c>
    </row>
    <row r="451" spans="1:21" hidden="1" x14ac:dyDescent="0.3">
      <c r="A451">
        <v>1212</v>
      </c>
      <c r="B451">
        <v>61</v>
      </c>
      <c r="C451">
        <v>36</v>
      </c>
      <c r="D451">
        <v>131</v>
      </c>
      <c r="E451" t="s">
        <v>14</v>
      </c>
      <c r="F451">
        <v>92407</v>
      </c>
      <c r="G451">
        <v>1</v>
      </c>
      <c r="H451">
        <v>0.9</v>
      </c>
      <c r="I451" t="s">
        <v>15</v>
      </c>
      <c r="J451">
        <v>0</v>
      </c>
      <c r="K451" t="s">
        <v>16</v>
      </c>
      <c r="L451" t="s">
        <v>16</v>
      </c>
      <c r="M451" t="s">
        <v>16</v>
      </c>
      <c r="N451" t="s">
        <v>17</v>
      </c>
      <c r="O451" t="s">
        <v>16</v>
      </c>
      <c r="P451" t="str" cm="1">
        <f t="array" ref="P451">_xlfn.IFS(Data_set[[#This Row],[Age (in years)]]&lt;=30,"&lt;30",Data_set[[#This Row],[Age (in years)]]&lt;=40,"30-40",Data_set[[#This Row],[Age (in years)]]&lt;=50,"40-50",Data_set[[#This Row],[Age (in years)]]&lt;=60,"50-60",Data_set[[#This Row],[Age (in years)]]&gt;60,"&gt;60")</f>
        <v>&gt;60</v>
      </c>
      <c r="Q451" t="str" cm="1">
        <f t="array" ref="Q451">_xlfn.IFS(Data_set[[#This Row],[Experience (in years)]]&lt;=5,"0-5",Data_set[[#This Row],[Experience (in years)]]&lt;=10,"6-10",Data_set[[#This Row],[Experience (in years)]]&lt;=20,"11-20",Data_set[[#This Row],[Experience (in years)]]&lt;=30,"21-30",Data_set[[#This Row],[Experience (in years)]]&lt;=40,"31-40",TRUE,"40+")</f>
        <v>31-40</v>
      </c>
      <c r="R451" t="str" cm="1">
        <f t="array" ref="R451">_xlfn.IFS(Data_set[[#This Row],[Mortgage]]=0,"0",Data_set[[#This Row],[Mortgage]]&lt;=100,"1-100",Data_set[[#This Row],[Mortgage]]&lt;=200,"101-200",Data_set[[#This Row],[Mortgage]]&lt;=300,"201-300",Data_set[[#This Row],[Mortgage]]&lt;=400,"301-400",TRUE,"400+")</f>
        <v>0</v>
      </c>
      <c r="S451" t="str" cm="1">
        <f t="array" ref="S451">_xlfn.IFS(Data_set[[#This Row],[CCAvg]]&lt;=2,"0-2",Data_set[[#This Row],[CCAvg]]&lt;=5,"3-5",Data_set[[#This Row],[CCAvg]]&lt;=8,"6-8",TRUE,"8+")</f>
        <v>0-2</v>
      </c>
      <c r="T451">
        <f>IF(Data_set[[#This Row],[Personal Loan]]="Yes",1,0)</f>
        <v>0</v>
      </c>
      <c r="U451" t="str" cm="1">
        <f t="array" ref="U451">_xlfn.IFS(Data_set[[#This Row],[Income (in K/year)]]&lt;50,"&lt;50K",Data_set[[#This Row],[Income (in K/year)]]&lt;75,"50K-75K",Data_set[[#This Row],[Income (in K/year)]]&lt;100,"75K-100K",Data_set[[#This Row],[Income (in K/year)]]&lt;150,"100K-150K",TRUE,"&gt;150K")</f>
        <v>100K-150K</v>
      </c>
    </row>
    <row r="452" spans="1:21" hidden="1" x14ac:dyDescent="0.3">
      <c r="A452">
        <v>1215</v>
      </c>
      <c r="B452">
        <v>61</v>
      </c>
      <c r="C452">
        <v>36</v>
      </c>
      <c r="D452">
        <v>15</v>
      </c>
      <c r="E452" t="s">
        <v>18</v>
      </c>
      <c r="F452">
        <v>92521</v>
      </c>
      <c r="G452">
        <v>4</v>
      </c>
      <c r="H452">
        <v>0.4</v>
      </c>
      <c r="I452" t="s">
        <v>20</v>
      </c>
      <c r="J452">
        <v>0</v>
      </c>
      <c r="K452" t="s">
        <v>16</v>
      </c>
      <c r="L452" t="s">
        <v>16</v>
      </c>
      <c r="M452" t="s">
        <v>16</v>
      </c>
      <c r="N452" t="s">
        <v>16</v>
      </c>
      <c r="O452" t="s">
        <v>16</v>
      </c>
      <c r="P452" t="str" cm="1">
        <f t="array" ref="P452">_xlfn.IFS(Data_set[[#This Row],[Age (in years)]]&lt;=30,"&lt;30",Data_set[[#This Row],[Age (in years)]]&lt;=40,"30-40",Data_set[[#This Row],[Age (in years)]]&lt;=50,"40-50",Data_set[[#This Row],[Age (in years)]]&lt;=60,"50-60",Data_set[[#This Row],[Age (in years)]]&gt;60,"&gt;60")</f>
        <v>&gt;60</v>
      </c>
      <c r="Q452" t="str" cm="1">
        <f t="array" ref="Q452">_xlfn.IFS(Data_set[[#This Row],[Experience (in years)]]&lt;=5,"0-5",Data_set[[#This Row],[Experience (in years)]]&lt;=10,"6-10",Data_set[[#This Row],[Experience (in years)]]&lt;=20,"11-20",Data_set[[#This Row],[Experience (in years)]]&lt;=30,"21-30",Data_set[[#This Row],[Experience (in years)]]&lt;=40,"31-40",TRUE,"40+")</f>
        <v>31-40</v>
      </c>
      <c r="R452" t="str" cm="1">
        <f t="array" ref="R452">_xlfn.IFS(Data_set[[#This Row],[Mortgage]]=0,"0",Data_set[[#This Row],[Mortgage]]&lt;=100,"1-100",Data_set[[#This Row],[Mortgage]]&lt;=200,"101-200",Data_set[[#This Row],[Mortgage]]&lt;=300,"201-300",Data_set[[#This Row],[Mortgage]]&lt;=400,"301-400",TRUE,"400+")</f>
        <v>0</v>
      </c>
      <c r="S452" t="str" cm="1">
        <f t="array" ref="S452">_xlfn.IFS(Data_set[[#This Row],[CCAvg]]&lt;=2,"0-2",Data_set[[#This Row],[CCAvg]]&lt;=5,"3-5",Data_set[[#This Row],[CCAvg]]&lt;=8,"6-8",TRUE,"8+")</f>
        <v>0-2</v>
      </c>
      <c r="T452">
        <f>IF(Data_set[[#This Row],[Personal Loan]]="Yes",1,0)</f>
        <v>0</v>
      </c>
      <c r="U452" t="str" cm="1">
        <f t="array" ref="U452">_xlfn.IFS(Data_set[[#This Row],[Income (in K/year)]]&lt;50,"&lt;50K",Data_set[[#This Row],[Income (in K/year)]]&lt;75,"50K-75K",Data_set[[#This Row],[Income (in K/year)]]&lt;100,"75K-100K",Data_set[[#This Row],[Income (in K/year)]]&lt;150,"100K-150K",TRUE,"&gt;150K")</f>
        <v>&lt;50K</v>
      </c>
    </row>
    <row r="453" spans="1:21" hidden="1" x14ac:dyDescent="0.3">
      <c r="A453">
        <v>1223</v>
      </c>
      <c r="B453">
        <v>61</v>
      </c>
      <c r="C453">
        <v>37</v>
      </c>
      <c r="D453">
        <v>20</v>
      </c>
      <c r="E453" t="s">
        <v>18</v>
      </c>
      <c r="F453">
        <v>90011</v>
      </c>
      <c r="G453">
        <v>3</v>
      </c>
      <c r="H453">
        <v>0.4</v>
      </c>
      <c r="I453" t="s">
        <v>20</v>
      </c>
      <c r="J453">
        <v>94</v>
      </c>
      <c r="K453" t="s">
        <v>16</v>
      </c>
      <c r="L453" t="s">
        <v>16</v>
      </c>
      <c r="M453" t="s">
        <v>16</v>
      </c>
      <c r="N453" t="s">
        <v>16</v>
      </c>
      <c r="O453" t="s">
        <v>16</v>
      </c>
      <c r="P453" t="str" cm="1">
        <f t="array" ref="P453">_xlfn.IFS(Data_set[[#This Row],[Age (in years)]]&lt;=30,"&lt;30",Data_set[[#This Row],[Age (in years)]]&lt;=40,"30-40",Data_set[[#This Row],[Age (in years)]]&lt;=50,"40-50",Data_set[[#This Row],[Age (in years)]]&lt;=60,"50-60",Data_set[[#This Row],[Age (in years)]]&gt;60,"&gt;60")</f>
        <v>&gt;60</v>
      </c>
      <c r="Q453" t="str" cm="1">
        <f t="array" ref="Q453">_xlfn.IFS(Data_set[[#This Row],[Experience (in years)]]&lt;=5,"0-5",Data_set[[#This Row],[Experience (in years)]]&lt;=10,"6-10",Data_set[[#This Row],[Experience (in years)]]&lt;=20,"11-20",Data_set[[#This Row],[Experience (in years)]]&lt;=30,"21-30",Data_set[[#This Row],[Experience (in years)]]&lt;=40,"31-40",TRUE,"40+")</f>
        <v>31-40</v>
      </c>
      <c r="R453" t="str" cm="1">
        <f t="array" ref="R453">_xlfn.IFS(Data_set[[#This Row],[Mortgage]]=0,"0",Data_set[[#This Row],[Mortgage]]&lt;=100,"1-100",Data_set[[#This Row],[Mortgage]]&lt;=200,"101-200",Data_set[[#This Row],[Mortgage]]&lt;=300,"201-300",Data_set[[#This Row],[Mortgage]]&lt;=400,"301-400",TRUE,"400+")</f>
        <v>1-100</v>
      </c>
      <c r="S453" t="str" cm="1">
        <f t="array" ref="S453">_xlfn.IFS(Data_set[[#This Row],[CCAvg]]&lt;=2,"0-2",Data_set[[#This Row],[CCAvg]]&lt;=5,"3-5",Data_set[[#This Row],[CCAvg]]&lt;=8,"6-8",TRUE,"8+")</f>
        <v>0-2</v>
      </c>
      <c r="T453">
        <f>IF(Data_set[[#This Row],[Personal Loan]]="Yes",1,0)</f>
        <v>0</v>
      </c>
      <c r="U453" t="str" cm="1">
        <f t="array" ref="U453">_xlfn.IFS(Data_set[[#This Row],[Income (in K/year)]]&lt;50,"&lt;50K",Data_set[[#This Row],[Income (in K/year)]]&lt;75,"50K-75K",Data_set[[#This Row],[Income (in K/year)]]&lt;100,"75K-100K",Data_set[[#This Row],[Income (in K/year)]]&lt;150,"100K-150K",TRUE,"&gt;150K")</f>
        <v>&lt;50K</v>
      </c>
    </row>
    <row r="454" spans="1:21" hidden="1" x14ac:dyDescent="0.3">
      <c r="A454">
        <v>1298</v>
      </c>
      <c r="B454">
        <v>61</v>
      </c>
      <c r="C454">
        <v>35</v>
      </c>
      <c r="D454">
        <v>90</v>
      </c>
      <c r="E454" t="s">
        <v>21</v>
      </c>
      <c r="F454">
        <v>95814</v>
      </c>
      <c r="G454">
        <v>4</v>
      </c>
      <c r="H454">
        <v>1.9</v>
      </c>
      <c r="I454" t="s">
        <v>20</v>
      </c>
      <c r="J454">
        <v>0</v>
      </c>
      <c r="K454" t="s">
        <v>16</v>
      </c>
      <c r="L454" t="s">
        <v>16</v>
      </c>
      <c r="M454" t="s">
        <v>16</v>
      </c>
      <c r="N454" t="s">
        <v>17</v>
      </c>
      <c r="O454" t="s">
        <v>16</v>
      </c>
      <c r="P454" t="str" cm="1">
        <f t="array" ref="P454">_xlfn.IFS(Data_set[[#This Row],[Age (in years)]]&lt;=30,"&lt;30",Data_set[[#This Row],[Age (in years)]]&lt;=40,"30-40",Data_set[[#This Row],[Age (in years)]]&lt;=50,"40-50",Data_set[[#This Row],[Age (in years)]]&lt;=60,"50-60",Data_set[[#This Row],[Age (in years)]]&gt;60,"&gt;60")</f>
        <v>&gt;60</v>
      </c>
      <c r="Q454" t="str" cm="1">
        <f t="array" ref="Q454">_xlfn.IFS(Data_set[[#This Row],[Experience (in years)]]&lt;=5,"0-5",Data_set[[#This Row],[Experience (in years)]]&lt;=10,"6-10",Data_set[[#This Row],[Experience (in years)]]&lt;=20,"11-20",Data_set[[#This Row],[Experience (in years)]]&lt;=30,"21-30",Data_set[[#This Row],[Experience (in years)]]&lt;=40,"31-40",TRUE,"40+")</f>
        <v>31-40</v>
      </c>
      <c r="R454" t="str" cm="1">
        <f t="array" ref="R454">_xlfn.IFS(Data_set[[#This Row],[Mortgage]]=0,"0",Data_set[[#This Row],[Mortgage]]&lt;=100,"1-100",Data_set[[#This Row],[Mortgage]]&lt;=200,"101-200",Data_set[[#This Row],[Mortgage]]&lt;=300,"201-300",Data_set[[#This Row],[Mortgage]]&lt;=400,"301-400",TRUE,"400+")</f>
        <v>0</v>
      </c>
      <c r="S454" t="str" cm="1">
        <f t="array" ref="S454">_xlfn.IFS(Data_set[[#This Row],[CCAvg]]&lt;=2,"0-2",Data_set[[#This Row],[CCAvg]]&lt;=5,"3-5",Data_set[[#This Row],[CCAvg]]&lt;=8,"6-8",TRUE,"8+")</f>
        <v>0-2</v>
      </c>
      <c r="T454">
        <f>IF(Data_set[[#This Row],[Personal Loan]]="Yes",1,0)</f>
        <v>0</v>
      </c>
      <c r="U454" t="str" cm="1">
        <f t="array" ref="U454">_xlfn.IFS(Data_set[[#This Row],[Income (in K/year)]]&lt;50,"&lt;50K",Data_set[[#This Row],[Income (in K/year)]]&lt;75,"50K-75K",Data_set[[#This Row],[Income (in K/year)]]&lt;100,"75K-100K",Data_set[[#This Row],[Income (in K/year)]]&lt;150,"100K-150K",TRUE,"&gt;150K")</f>
        <v>75K-100K</v>
      </c>
    </row>
    <row r="455" spans="1:21" hidden="1" x14ac:dyDescent="0.3">
      <c r="A455">
        <v>1301</v>
      </c>
      <c r="B455">
        <v>61</v>
      </c>
      <c r="C455">
        <v>36</v>
      </c>
      <c r="D455">
        <v>23</v>
      </c>
      <c r="E455" t="s">
        <v>18</v>
      </c>
      <c r="F455">
        <v>91754</v>
      </c>
      <c r="G455">
        <v>2</v>
      </c>
      <c r="H455">
        <v>0.5</v>
      </c>
      <c r="I455" t="s">
        <v>20</v>
      </c>
      <c r="J455">
        <v>103</v>
      </c>
      <c r="K455" t="s">
        <v>16</v>
      </c>
      <c r="L455" t="s">
        <v>16</v>
      </c>
      <c r="M455" t="s">
        <v>16</v>
      </c>
      <c r="N455" t="s">
        <v>17</v>
      </c>
      <c r="O455" t="s">
        <v>16</v>
      </c>
      <c r="P455" t="str" cm="1">
        <f t="array" ref="P455">_xlfn.IFS(Data_set[[#This Row],[Age (in years)]]&lt;=30,"&lt;30",Data_set[[#This Row],[Age (in years)]]&lt;=40,"30-40",Data_set[[#This Row],[Age (in years)]]&lt;=50,"40-50",Data_set[[#This Row],[Age (in years)]]&lt;=60,"50-60",Data_set[[#This Row],[Age (in years)]]&gt;60,"&gt;60")</f>
        <v>&gt;60</v>
      </c>
      <c r="Q455" t="str" cm="1">
        <f t="array" ref="Q455">_xlfn.IFS(Data_set[[#This Row],[Experience (in years)]]&lt;=5,"0-5",Data_set[[#This Row],[Experience (in years)]]&lt;=10,"6-10",Data_set[[#This Row],[Experience (in years)]]&lt;=20,"11-20",Data_set[[#This Row],[Experience (in years)]]&lt;=30,"21-30",Data_set[[#This Row],[Experience (in years)]]&lt;=40,"31-40",TRUE,"40+")</f>
        <v>31-40</v>
      </c>
      <c r="R455" t="str" cm="1">
        <f t="array" ref="R455">_xlfn.IFS(Data_set[[#This Row],[Mortgage]]=0,"0",Data_set[[#This Row],[Mortgage]]&lt;=100,"1-100",Data_set[[#This Row],[Mortgage]]&lt;=200,"101-200",Data_set[[#This Row],[Mortgage]]&lt;=300,"201-300",Data_set[[#This Row],[Mortgage]]&lt;=400,"301-400",TRUE,"400+")</f>
        <v>101-200</v>
      </c>
      <c r="S455" t="str" cm="1">
        <f t="array" ref="S455">_xlfn.IFS(Data_set[[#This Row],[CCAvg]]&lt;=2,"0-2",Data_set[[#This Row],[CCAvg]]&lt;=5,"3-5",Data_set[[#This Row],[CCAvg]]&lt;=8,"6-8",TRUE,"8+")</f>
        <v>0-2</v>
      </c>
      <c r="T455">
        <f>IF(Data_set[[#This Row],[Personal Loan]]="Yes",1,0)</f>
        <v>0</v>
      </c>
      <c r="U455" t="str" cm="1">
        <f t="array" ref="U455">_xlfn.IFS(Data_set[[#This Row],[Income (in K/year)]]&lt;50,"&lt;50K",Data_set[[#This Row],[Income (in K/year)]]&lt;75,"50K-75K",Data_set[[#This Row],[Income (in K/year)]]&lt;100,"75K-100K",Data_set[[#This Row],[Income (in K/year)]]&lt;150,"100K-150K",TRUE,"&gt;150K")</f>
        <v>&lt;50K</v>
      </c>
    </row>
    <row r="456" spans="1:21" hidden="1" x14ac:dyDescent="0.3">
      <c r="A456">
        <v>1328</v>
      </c>
      <c r="B456">
        <v>61</v>
      </c>
      <c r="C456">
        <v>35</v>
      </c>
      <c r="D456">
        <v>30</v>
      </c>
      <c r="E456" t="s">
        <v>18</v>
      </c>
      <c r="F456">
        <v>94720</v>
      </c>
      <c r="G456">
        <v>2</v>
      </c>
      <c r="H456">
        <v>0.2</v>
      </c>
      <c r="I456" t="s">
        <v>19</v>
      </c>
      <c r="J456">
        <v>0</v>
      </c>
      <c r="K456" t="s">
        <v>16</v>
      </c>
      <c r="L456" t="s">
        <v>16</v>
      </c>
      <c r="M456" t="s">
        <v>16</v>
      </c>
      <c r="N456" t="s">
        <v>17</v>
      </c>
      <c r="O456" t="s">
        <v>16</v>
      </c>
      <c r="P456" t="str" cm="1">
        <f t="array" ref="P456">_xlfn.IFS(Data_set[[#This Row],[Age (in years)]]&lt;=30,"&lt;30",Data_set[[#This Row],[Age (in years)]]&lt;=40,"30-40",Data_set[[#This Row],[Age (in years)]]&lt;=50,"40-50",Data_set[[#This Row],[Age (in years)]]&lt;=60,"50-60",Data_set[[#This Row],[Age (in years)]]&gt;60,"&gt;60")</f>
        <v>&gt;60</v>
      </c>
      <c r="Q456" t="str" cm="1">
        <f t="array" ref="Q456">_xlfn.IFS(Data_set[[#This Row],[Experience (in years)]]&lt;=5,"0-5",Data_set[[#This Row],[Experience (in years)]]&lt;=10,"6-10",Data_set[[#This Row],[Experience (in years)]]&lt;=20,"11-20",Data_set[[#This Row],[Experience (in years)]]&lt;=30,"21-30",Data_set[[#This Row],[Experience (in years)]]&lt;=40,"31-40",TRUE,"40+")</f>
        <v>31-40</v>
      </c>
      <c r="R456" t="str" cm="1">
        <f t="array" ref="R456">_xlfn.IFS(Data_set[[#This Row],[Mortgage]]=0,"0",Data_set[[#This Row],[Mortgage]]&lt;=100,"1-100",Data_set[[#This Row],[Mortgage]]&lt;=200,"101-200",Data_set[[#This Row],[Mortgage]]&lt;=300,"201-300",Data_set[[#This Row],[Mortgage]]&lt;=400,"301-400",TRUE,"400+")</f>
        <v>0</v>
      </c>
      <c r="S456" t="str" cm="1">
        <f t="array" ref="S456">_xlfn.IFS(Data_set[[#This Row],[CCAvg]]&lt;=2,"0-2",Data_set[[#This Row],[CCAvg]]&lt;=5,"3-5",Data_set[[#This Row],[CCAvg]]&lt;=8,"6-8",TRUE,"8+")</f>
        <v>0-2</v>
      </c>
      <c r="T456">
        <f>IF(Data_set[[#This Row],[Personal Loan]]="Yes",1,0)</f>
        <v>0</v>
      </c>
      <c r="U456" t="str" cm="1">
        <f t="array" ref="U456">_xlfn.IFS(Data_set[[#This Row],[Income (in K/year)]]&lt;50,"&lt;50K",Data_set[[#This Row],[Income (in K/year)]]&lt;75,"50K-75K",Data_set[[#This Row],[Income (in K/year)]]&lt;100,"75K-100K",Data_set[[#This Row],[Income (in K/year)]]&lt;150,"100K-150K",TRUE,"&gt;150K")</f>
        <v>&lt;50K</v>
      </c>
    </row>
    <row r="457" spans="1:21" hidden="1" x14ac:dyDescent="0.3">
      <c r="A457">
        <v>1356</v>
      </c>
      <c r="B457">
        <v>61</v>
      </c>
      <c r="C457">
        <v>37</v>
      </c>
      <c r="D457">
        <v>48</v>
      </c>
      <c r="E457" t="s">
        <v>18</v>
      </c>
      <c r="F457">
        <v>91910</v>
      </c>
      <c r="G457">
        <v>1</v>
      </c>
      <c r="H457">
        <v>0.8</v>
      </c>
      <c r="I457" t="s">
        <v>15</v>
      </c>
      <c r="J457">
        <v>158</v>
      </c>
      <c r="K457" t="s">
        <v>16</v>
      </c>
      <c r="L457" t="s">
        <v>16</v>
      </c>
      <c r="M457" t="s">
        <v>16</v>
      </c>
      <c r="N457" t="s">
        <v>17</v>
      </c>
      <c r="O457" t="s">
        <v>16</v>
      </c>
      <c r="P457" t="str" cm="1">
        <f t="array" ref="P457">_xlfn.IFS(Data_set[[#This Row],[Age (in years)]]&lt;=30,"&lt;30",Data_set[[#This Row],[Age (in years)]]&lt;=40,"30-40",Data_set[[#This Row],[Age (in years)]]&lt;=50,"40-50",Data_set[[#This Row],[Age (in years)]]&lt;=60,"50-60",Data_set[[#This Row],[Age (in years)]]&gt;60,"&gt;60")</f>
        <v>&gt;60</v>
      </c>
      <c r="Q457" t="str" cm="1">
        <f t="array" ref="Q457">_xlfn.IFS(Data_set[[#This Row],[Experience (in years)]]&lt;=5,"0-5",Data_set[[#This Row],[Experience (in years)]]&lt;=10,"6-10",Data_set[[#This Row],[Experience (in years)]]&lt;=20,"11-20",Data_set[[#This Row],[Experience (in years)]]&lt;=30,"21-30",Data_set[[#This Row],[Experience (in years)]]&lt;=40,"31-40",TRUE,"40+")</f>
        <v>31-40</v>
      </c>
      <c r="R457" t="str" cm="1">
        <f t="array" ref="R457">_xlfn.IFS(Data_set[[#This Row],[Mortgage]]=0,"0",Data_set[[#This Row],[Mortgage]]&lt;=100,"1-100",Data_set[[#This Row],[Mortgage]]&lt;=200,"101-200",Data_set[[#This Row],[Mortgage]]&lt;=300,"201-300",Data_set[[#This Row],[Mortgage]]&lt;=400,"301-400",TRUE,"400+")</f>
        <v>101-200</v>
      </c>
      <c r="S457" t="str" cm="1">
        <f t="array" ref="S457">_xlfn.IFS(Data_set[[#This Row],[CCAvg]]&lt;=2,"0-2",Data_set[[#This Row],[CCAvg]]&lt;=5,"3-5",Data_set[[#This Row],[CCAvg]]&lt;=8,"6-8",TRUE,"8+")</f>
        <v>0-2</v>
      </c>
      <c r="T457">
        <f>IF(Data_set[[#This Row],[Personal Loan]]="Yes",1,0)</f>
        <v>0</v>
      </c>
      <c r="U457" t="str" cm="1">
        <f t="array" ref="U457">_xlfn.IFS(Data_set[[#This Row],[Income (in K/year)]]&lt;50,"&lt;50K",Data_set[[#This Row],[Income (in K/year)]]&lt;75,"50K-75K",Data_set[[#This Row],[Income (in K/year)]]&lt;100,"75K-100K",Data_set[[#This Row],[Income (in K/year)]]&lt;150,"100K-150K",TRUE,"&gt;150K")</f>
        <v>&lt;50K</v>
      </c>
    </row>
    <row r="458" spans="1:21" hidden="1" x14ac:dyDescent="0.3">
      <c r="A458">
        <v>1477</v>
      </c>
      <c r="B458">
        <v>61</v>
      </c>
      <c r="C458">
        <v>37</v>
      </c>
      <c r="D458">
        <v>64</v>
      </c>
      <c r="E458" t="s">
        <v>21</v>
      </c>
      <c r="F458">
        <v>92028</v>
      </c>
      <c r="G458">
        <v>1</v>
      </c>
      <c r="H458">
        <v>0</v>
      </c>
      <c r="I458" t="s">
        <v>20</v>
      </c>
      <c r="J458">
        <v>0</v>
      </c>
      <c r="K458" t="s">
        <v>16</v>
      </c>
      <c r="L458" t="s">
        <v>16</v>
      </c>
      <c r="M458" t="s">
        <v>16</v>
      </c>
      <c r="N458" t="s">
        <v>16</v>
      </c>
      <c r="O458" t="s">
        <v>17</v>
      </c>
      <c r="P458" t="str" cm="1">
        <f t="array" ref="P458">_xlfn.IFS(Data_set[[#This Row],[Age (in years)]]&lt;=30,"&lt;30",Data_set[[#This Row],[Age (in years)]]&lt;=40,"30-40",Data_set[[#This Row],[Age (in years)]]&lt;=50,"40-50",Data_set[[#This Row],[Age (in years)]]&lt;=60,"50-60",Data_set[[#This Row],[Age (in years)]]&gt;60,"&gt;60")</f>
        <v>&gt;60</v>
      </c>
      <c r="Q458" t="str" cm="1">
        <f t="array" ref="Q458">_xlfn.IFS(Data_set[[#This Row],[Experience (in years)]]&lt;=5,"0-5",Data_set[[#This Row],[Experience (in years)]]&lt;=10,"6-10",Data_set[[#This Row],[Experience (in years)]]&lt;=20,"11-20",Data_set[[#This Row],[Experience (in years)]]&lt;=30,"21-30",Data_set[[#This Row],[Experience (in years)]]&lt;=40,"31-40",TRUE,"40+")</f>
        <v>31-40</v>
      </c>
      <c r="R458" t="str" cm="1">
        <f t="array" ref="R458">_xlfn.IFS(Data_set[[#This Row],[Mortgage]]=0,"0",Data_set[[#This Row],[Mortgage]]&lt;=100,"1-100",Data_set[[#This Row],[Mortgage]]&lt;=200,"101-200",Data_set[[#This Row],[Mortgage]]&lt;=300,"201-300",Data_set[[#This Row],[Mortgage]]&lt;=400,"301-400",TRUE,"400+")</f>
        <v>0</v>
      </c>
      <c r="S458" t="str" cm="1">
        <f t="array" ref="S458">_xlfn.IFS(Data_set[[#This Row],[CCAvg]]&lt;=2,"0-2",Data_set[[#This Row],[CCAvg]]&lt;=5,"3-5",Data_set[[#This Row],[CCAvg]]&lt;=8,"6-8",TRUE,"8+")</f>
        <v>0-2</v>
      </c>
      <c r="T458">
        <f>IF(Data_set[[#This Row],[Personal Loan]]="Yes",1,0)</f>
        <v>0</v>
      </c>
      <c r="U458" t="str" cm="1">
        <f t="array" ref="U458">_xlfn.IFS(Data_set[[#This Row],[Income (in K/year)]]&lt;50,"&lt;50K",Data_set[[#This Row],[Income (in K/year)]]&lt;75,"50K-75K",Data_set[[#This Row],[Income (in K/year)]]&lt;100,"75K-100K",Data_set[[#This Row],[Income (in K/year)]]&lt;150,"100K-150K",TRUE,"&gt;150K")</f>
        <v>50K-75K</v>
      </c>
    </row>
    <row r="459" spans="1:21" hidden="1" x14ac:dyDescent="0.3">
      <c r="A459">
        <v>1536</v>
      </c>
      <c r="B459">
        <v>61</v>
      </c>
      <c r="C459">
        <v>37</v>
      </c>
      <c r="D459">
        <v>39</v>
      </c>
      <c r="E459" t="s">
        <v>18</v>
      </c>
      <c r="F459">
        <v>92096</v>
      </c>
      <c r="G459">
        <v>4</v>
      </c>
      <c r="H459">
        <v>0.4</v>
      </c>
      <c r="I459" t="s">
        <v>15</v>
      </c>
      <c r="J459">
        <v>0</v>
      </c>
      <c r="K459" t="s">
        <v>16</v>
      </c>
      <c r="L459" t="s">
        <v>16</v>
      </c>
      <c r="M459" t="s">
        <v>16</v>
      </c>
      <c r="N459" t="s">
        <v>17</v>
      </c>
      <c r="O459" t="s">
        <v>17</v>
      </c>
      <c r="P459" t="str" cm="1">
        <f t="array" ref="P459">_xlfn.IFS(Data_set[[#This Row],[Age (in years)]]&lt;=30,"&lt;30",Data_set[[#This Row],[Age (in years)]]&lt;=40,"30-40",Data_set[[#This Row],[Age (in years)]]&lt;=50,"40-50",Data_set[[#This Row],[Age (in years)]]&lt;=60,"50-60",Data_set[[#This Row],[Age (in years)]]&gt;60,"&gt;60")</f>
        <v>&gt;60</v>
      </c>
      <c r="Q459" t="str" cm="1">
        <f t="array" ref="Q459">_xlfn.IFS(Data_set[[#This Row],[Experience (in years)]]&lt;=5,"0-5",Data_set[[#This Row],[Experience (in years)]]&lt;=10,"6-10",Data_set[[#This Row],[Experience (in years)]]&lt;=20,"11-20",Data_set[[#This Row],[Experience (in years)]]&lt;=30,"21-30",Data_set[[#This Row],[Experience (in years)]]&lt;=40,"31-40",TRUE,"40+")</f>
        <v>31-40</v>
      </c>
      <c r="R459" t="str" cm="1">
        <f t="array" ref="R459">_xlfn.IFS(Data_set[[#This Row],[Mortgage]]=0,"0",Data_set[[#This Row],[Mortgage]]&lt;=100,"1-100",Data_set[[#This Row],[Mortgage]]&lt;=200,"101-200",Data_set[[#This Row],[Mortgage]]&lt;=300,"201-300",Data_set[[#This Row],[Mortgage]]&lt;=400,"301-400",TRUE,"400+")</f>
        <v>0</v>
      </c>
      <c r="S459" t="str" cm="1">
        <f t="array" ref="S459">_xlfn.IFS(Data_set[[#This Row],[CCAvg]]&lt;=2,"0-2",Data_set[[#This Row],[CCAvg]]&lt;=5,"3-5",Data_set[[#This Row],[CCAvg]]&lt;=8,"6-8",TRUE,"8+")</f>
        <v>0-2</v>
      </c>
      <c r="T459">
        <f>IF(Data_set[[#This Row],[Personal Loan]]="Yes",1,0)</f>
        <v>0</v>
      </c>
      <c r="U459" t="str" cm="1">
        <f t="array" ref="U459">_xlfn.IFS(Data_set[[#This Row],[Income (in K/year)]]&lt;50,"&lt;50K",Data_set[[#This Row],[Income (in K/year)]]&lt;75,"50K-75K",Data_set[[#This Row],[Income (in K/year)]]&lt;100,"75K-100K",Data_set[[#This Row],[Income (in K/year)]]&lt;150,"100K-150K",TRUE,"&gt;150K")</f>
        <v>&lt;50K</v>
      </c>
    </row>
    <row r="460" spans="1:21" hidden="1" x14ac:dyDescent="0.3">
      <c r="A460">
        <v>1542</v>
      </c>
      <c r="B460">
        <v>61</v>
      </c>
      <c r="C460">
        <v>35</v>
      </c>
      <c r="D460">
        <v>154</v>
      </c>
      <c r="E460" t="s">
        <v>14</v>
      </c>
      <c r="F460">
        <v>92704</v>
      </c>
      <c r="G460">
        <v>2</v>
      </c>
      <c r="H460">
        <v>6.9</v>
      </c>
      <c r="I460" t="s">
        <v>15</v>
      </c>
      <c r="J460">
        <v>0</v>
      </c>
      <c r="K460" t="s">
        <v>16</v>
      </c>
      <c r="L460" t="s">
        <v>16</v>
      </c>
      <c r="M460" t="s">
        <v>16</v>
      </c>
      <c r="N460" t="s">
        <v>16</v>
      </c>
      <c r="O460" t="s">
        <v>16</v>
      </c>
      <c r="P460" t="str" cm="1">
        <f t="array" ref="P460">_xlfn.IFS(Data_set[[#This Row],[Age (in years)]]&lt;=30,"&lt;30",Data_set[[#This Row],[Age (in years)]]&lt;=40,"30-40",Data_set[[#This Row],[Age (in years)]]&lt;=50,"40-50",Data_set[[#This Row],[Age (in years)]]&lt;=60,"50-60",Data_set[[#This Row],[Age (in years)]]&gt;60,"&gt;60")</f>
        <v>&gt;60</v>
      </c>
      <c r="Q460" t="str" cm="1">
        <f t="array" ref="Q460">_xlfn.IFS(Data_set[[#This Row],[Experience (in years)]]&lt;=5,"0-5",Data_set[[#This Row],[Experience (in years)]]&lt;=10,"6-10",Data_set[[#This Row],[Experience (in years)]]&lt;=20,"11-20",Data_set[[#This Row],[Experience (in years)]]&lt;=30,"21-30",Data_set[[#This Row],[Experience (in years)]]&lt;=40,"31-40",TRUE,"40+")</f>
        <v>31-40</v>
      </c>
      <c r="R460" t="str" cm="1">
        <f t="array" ref="R460">_xlfn.IFS(Data_set[[#This Row],[Mortgage]]=0,"0",Data_set[[#This Row],[Mortgage]]&lt;=100,"1-100",Data_set[[#This Row],[Mortgage]]&lt;=200,"101-200",Data_set[[#This Row],[Mortgage]]&lt;=300,"201-300",Data_set[[#This Row],[Mortgage]]&lt;=400,"301-400",TRUE,"400+")</f>
        <v>0</v>
      </c>
      <c r="S460" t="str" cm="1">
        <f t="array" ref="S460">_xlfn.IFS(Data_set[[#This Row],[CCAvg]]&lt;=2,"0-2",Data_set[[#This Row],[CCAvg]]&lt;=5,"3-5",Data_set[[#This Row],[CCAvg]]&lt;=8,"6-8",TRUE,"8+")</f>
        <v>6-8</v>
      </c>
      <c r="T460">
        <f>IF(Data_set[[#This Row],[Personal Loan]]="Yes",1,0)</f>
        <v>0</v>
      </c>
      <c r="U460" t="str" cm="1">
        <f t="array" ref="U460">_xlfn.IFS(Data_set[[#This Row],[Income (in K/year)]]&lt;50,"&lt;50K",Data_set[[#This Row],[Income (in K/year)]]&lt;75,"50K-75K",Data_set[[#This Row],[Income (in K/year)]]&lt;100,"75K-100K",Data_set[[#This Row],[Income (in K/year)]]&lt;150,"100K-150K",TRUE,"&gt;150K")</f>
        <v>&gt;150K</v>
      </c>
    </row>
    <row r="461" spans="1:21" hidden="1" x14ac:dyDescent="0.3">
      <c r="A461">
        <v>1567</v>
      </c>
      <c r="B461">
        <v>61</v>
      </c>
      <c r="C461">
        <v>35</v>
      </c>
      <c r="D461">
        <v>40</v>
      </c>
      <c r="E461" t="s">
        <v>18</v>
      </c>
      <c r="F461">
        <v>95064</v>
      </c>
      <c r="G461">
        <v>1</v>
      </c>
      <c r="H461">
        <v>0.8</v>
      </c>
      <c r="I461" t="s">
        <v>20</v>
      </c>
      <c r="J461">
        <v>128</v>
      </c>
      <c r="K461" t="s">
        <v>16</v>
      </c>
      <c r="L461" t="s">
        <v>16</v>
      </c>
      <c r="M461" t="s">
        <v>16</v>
      </c>
      <c r="N461" t="s">
        <v>17</v>
      </c>
      <c r="O461" t="s">
        <v>16</v>
      </c>
      <c r="P461" t="str" cm="1">
        <f t="array" ref="P461">_xlfn.IFS(Data_set[[#This Row],[Age (in years)]]&lt;=30,"&lt;30",Data_set[[#This Row],[Age (in years)]]&lt;=40,"30-40",Data_set[[#This Row],[Age (in years)]]&lt;=50,"40-50",Data_set[[#This Row],[Age (in years)]]&lt;=60,"50-60",Data_set[[#This Row],[Age (in years)]]&gt;60,"&gt;60")</f>
        <v>&gt;60</v>
      </c>
      <c r="Q461" t="str" cm="1">
        <f t="array" ref="Q461">_xlfn.IFS(Data_set[[#This Row],[Experience (in years)]]&lt;=5,"0-5",Data_set[[#This Row],[Experience (in years)]]&lt;=10,"6-10",Data_set[[#This Row],[Experience (in years)]]&lt;=20,"11-20",Data_set[[#This Row],[Experience (in years)]]&lt;=30,"21-30",Data_set[[#This Row],[Experience (in years)]]&lt;=40,"31-40",TRUE,"40+")</f>
        <v>31-40</v>
      </c>
      <c r="R461" t="str" cm="1">
        <f t="array" ref="R461">_xlfn.IFS(Data_set[[#This Row],[Mortgage]]=0,"0",Data_set[[#This Row],[Mortgage]]&lt;=100,"1-100",Data_set[[#This Row],[Mortgage]]&lt;=200,"101-200",Data_set[[#This Row],[Mortgage]]&lt;=300,"201-300",Data_set[[#This Row],[Mortgage]]&lt;=400,"301-400",TRUE,"400+")</f>
        <v>101-200</v>
      </c>
      <c r="S461" t="str" cm="1">
        <f t="array" ref="S461">_xlfn.IFS(Data_set[[#This Row],[CCAvg]]&lt;=2,"0-2",Data_set[[#This Row],[CCAvg]]&lt;=5,"3-5",Data_set[[#This Row],[CCAvg]]&lt;=8,"6-8",TRUE,"8+")</f>
        <v>0-2</v>
      </c>
      <c r="T461">
        <f>IF(Data_set[[#This Row],[Personal Loan]]="Yes",1,0)</f>
        <v>0</v>
      </c>
      <c r="U461" t="str" cm="1">
        <f t="array" ref="U461">_xlfn.IFS(Data_set[[#This Row],[Income (in K/year)]]&lt;50,"&lt;50K",Data_set[[#This Row],[Income (in K/year)]]&lt;75,"50K-75K",Data_set[[#This Row],[Income (in K/year)]]&lt;100,"75K-100K",Data_set[[#This Row],[Income (in K/year)]]&lt;150,"100K-150K",TRUE,"&gt;150K")</f>
        <v>&lt;50K</v>
      </c>
    </row>
    <row r="462" spans="1:21" x14ac:dyDescent="0.3">
      <c r="A462">
        <v>1584</v>
      </c>
      <c r="B462">
        <v>61</v>
      </c>
      <c r="C462">
        <v>36</v>
      </c>
      <c r="D462">
        <v>184</v>
      </c>
      <c r="E462" t="s">
        <v>14</v>
      </c>
      <c r="F462">
        <v>92028</v>
      </c>
      <c r="G462">
        <v>4</v>
      </c>
      <c r="H462">
        <v>2.2999999999999998</v>
      </c>
      <c r="I462" t="s">
        <v>20</v>
      </c>
      <c r="J462">
        <v>342</v>
      </c>
      <c r="K462" t="s">
        <v>17</v>
      </c>
      <c r="L462" t="s">
        <v>16</v>
      </c>
      <c r="M462" t="s">
        <v>17</v>
      </c>
      <c r="N462" t="s">
        <v>17</v>
      </c>
      <c r="O462" t="s">
        <v>17</v>
      </c>
      <c r="P462" t="str" cm="1">
        <f t="array" ref="P462">_xlfn.IFS(Data_set[[#This Row],[Age (in years)]]&lt;=30,"&lt;30",Data_set[[#This Row],[Age (in years)]]&lt;=40,"30-40",Data_set[[#This Row],[Age (in years)]]&lt;=50,"40-50",Data_set[[#This Row],[Age (in years)]]&lt;=60,"50-60",Data_set[[#This Row],[Age (in years)]]&gt;60,"&gt;60")</f>
        <v>&gt;60</v>
      </c>
      <c r="Q462" t="str" cm="1">
        <f t="array" ref="Q462">_xlfn.IFS(Data_set[[#This Row],[Experience (in years)]]&lt;=5,"0-5",Data_set[[#This Row],[Experience (in years)]]&lt;=10,"6-10",Data_set[[#This Row],[Experience (in years)]]&lt;=20,"11-20",Data_set[[#This Row],[Experience (in years)]]&lt;=30,"21-30",Data_set[[#This Row],[Experience (in years)]]&lt;=40,"31-40",TRUE,"40+")</f>
        <v>31-40</v>
      </c>
      <c r="R462" t="str" cm="1">
        <f t="array" ref="R462">_xlfn.IFS(Data_set[[#This Row],[Mortgage]]=0,"0",Data_set[[#This Row],[Mortgage]]&lt;=100,"1-100",Data_set[[#This Row],[Mortgage]]&lt;=200,"101-200",Data_set[[#This Row],[Mortgage]]&lt;=300,"201-300",Data_set[[#This Row],[Mortgage]]&lt;=400,"301-400",TRUE,"400+")</f>
        <v>301-400</v>
      </c>
      <c r="S462" t="str" cm="1">
        <f t="array" ref="S462">_xlfn.IFS(Data_set[[#This Row],[CCAvg]]&lt;=2,"0-2",Data_set[[#This Row],[CCAvg]]&lt;=5,"3-5",Data_set[[#This Row],[CCAvg]]&lt;=8,"6-8",TRUE,"8+")</f>
        <v>3-5</v>
      </c>
      <c r="T462">
        <f>IF(Data_set[[#This Row],[Personal Loan]]="Yes",1,0)</f>
        <v>1</v>
      </c>
      <c r="U462" t="str" cm="1">
        <f t="array" ref="U462">_xlfn.IFS(Data_set[[#This Row],[Income (in K/year)]]&lt;50,"&lt;50K",Data_set[[#This Row],[Income (in K/year)]]&lt;75,"50K-75K",Data_set[[#This Row],[Income (in K/year)]]&lt;100,"75K-100K",Data_set[[#This Row],[Income (in K/year)]]&lt;150,"100K-150K",TRUE,"&gt;150K")</f>
        <v>&gt;150K</v>
      </c>
    </row>
    <row r="463" spans="1:21" hidden="1" x14ac:dyDescent="0.3">
      <c r="A463">
        <v>1618</v>
      </c>
      <c r="B463">
        <v>61</v>
      </c>
      <c r="C463">
        <v>36</v>
      </c>
      <c r="D463">
        <v>44</v>
      </c>
      <c r="E463" t="s">
        <v>18</v>
      </c>
      <c r="F463">
        <v>91302</v>
      </c>
      <c r="G463">
        <v>4</v>
      </c>
      <c r="H463">
        <v>2.1</v>
      </c>
      <c r="I463" t="s">
        <v>15</v>
      </c>
      <c r="J463">
        <v>0</v>
      </c>
      <c r="K463" t="s">
        <v>16</v>
      </c>
      <c r="L463" t="s">
        <v>16</v>
      </c>
      <c r="M463" t="s">
        <v>16</v>
      </c>
      <c r="N463" t="s">
        <v>16</v>
      </c>
      <c r="O463" t="s">
        <v>16</v>
      </c>
      <c r="P463" t="str" cm="1">
        <f t="array" ref="P463">_xlfn.IFS(Data_set[[#This Row],[Age (in years)]]&lt;=30,"&lt;30",Data_set[[#This Row],[Age (in years)]]&lt;=40,"30-40",Data_set[[#This Row],[Age (in years)]]&lt;=50,"40-50",Data_set[[#This Row],[Age (in years)]]&lt;=60,"50-60",Data_set[[#This Row],[Age (in years)]]&gt;60,"&gt;60")</f>
        <v>&gt;60</v>
      </c>
      <c r="Q463" t="str" cm="1">
        <f t="array" ref="Q463">_xlfn.IFS(Data_set[[#This Row],[Experience (in years)]]&lt;=5,"0-5",Data_set[[#This Row],[Experience (in years)]]&lt;=10,"6-10",Data_set[[#This Row],[Experience (in years)]]&lt;=20,"11-20",Data_set[[#This Row],[Experience (in years)]]&lt;=30,"21-30",Data_set[[#This Row],[Experience (in years)]]&lt;=40,"31-40",TRUE,"40+")</f>
        <v>31-40</v>
      </c>
      <c r="R463" t="str" cm="1">
        <f t="array" ref="R463">_xlfn.IFS(Data_set[[#This Row],[Mortgage]]=0,"0",Data_set[[#This Row],[Mortgage]]&lt;=100,"1-100",Data_set[[#This Row],[Mortgage]]&lt;=200,"101-200",Data_set[[#This Row],[Mortgage]]&lt;=300,"201-300",Data_set[[#This Row],[Mortgage]]&lt;=400,"301-400",TRUE,"400+")</f>
        <v>0</v>
      </c>
      <c r="S463" t="str" cm="1">
        <f t="array" ref="S463">_xlfn.IFS(Data_set[[#This Row],[CCAvg]]&lt;=2,"0-2",Data_set[[#This Row],[CCAvg]]&lt;=5,"3-5",Data_set[[#This Row],[CCAvg]]&lt;=8,"6-8",TRUE,"8+")</f>
        <v>3-5</v>
      </c>
      <c r="T463">
        <f>IF(Data_set[[#This Row],[Personal Loan]]="Yes",1,0)</f>
        <v>0</v>
      </c>
      <c r="U463" t="str" cm="1">
        <f t="array" ref="U463">_xlfn.IFS(Data_set[[#This Row],[Income (in K/year)]]&lt;50,"&lt;50K",Data_set[[#This Row],[Income (in K/year)]]&lt;75,"50K-75K",Data_set[[#This Row],[Income (in K/year)]]&lt;100,"75K-100K",Data_set[[#This Row],[Income (in K/year)]]&lt;150,"100K-150K",TRUE,"&gt;150K")</f>
        <v>&lt;50K</v>
      </c>
    </row>
    <row r="464" spans="1:21" x14ac:dyDescent="0.3">
      <c r="A464">
        <v>1632</v>
      </c>
      <c r="B464">
        <v>61</v>
      </c>
      <c r="C464">
        <v>36</v>
      </c>
      <c r="D464">
        <v>153</v>
      </c>
      <c r="E464" t="s">
        <v>14</v>
      </c>
      <c r="F464">
        <v>91105</v>
      </c>
      <c r="G464">
        <v>1</v>
      </c>
      <c r="H464">
        <v>2.6</v>
      </c>
      <c r="I464" t="s">
        <v>20</v>
      </c>
      <c r="J464">
        <v>0</v>
      </c>
      <c r="K464" t="s">
        <v>17</v>
      </c>
      <c r="L464" t="s">
        <v>17</v>
      </c>
      <c r="M464" t="s">
        <v>17</v>
      </c>
      <c r="N464" t="s">
        <v>16</v>
      </c>
      <c r="O464" t="s">
        <v>17</v>
      </c>
      <c r="P464" t="str" cm="1">
        <f t="array" ref="P464">_xlfn.IFS(Data_set[[#This Row],[Age (in years)]]&lt;=30,"&lt;30",Data_set[[#This Row],[Age (in years)]]&lt;=40,"30-40",Data_set[[#This Row],[Age (in years)]]&lt;=50,"40-50",Data_set[[#This Row],[Age (in years)]]&lt;=60,"50-60",Data_set[[#This Row],[Age (in years)]]&gt;60,"&gt;60")</f>
        <v>&gt;60</v>
      </c>
      <c r="Q464" t="str" cm="1">
        <f t="array" ref="Q464">_xlfn.IFS(Data_set[[#This Row],[Experience (in years)]]&lt;=5,"0-5",Data_set[[#This Row],[Experience (in years)]]&lt;=10,"6-10",Data_set[[#This Row],[Experience (in years)]]&lt;=20,"11-20",Data_set[[#This Row],[Experience (in years)]]&lt;=30,"21-30",Data_set[[#This Row],[Experience (in years)]]&lt;=40,"31-40",TRUE,"40+")</f>
        <v>31-40</v>
      </c>
      <c r="R464" t="str" cm="1">
        <f t="array" ref="R464">_xlfn.IFS(Data_set[[#This Row],[Mortgage]]=0,"0",Data_set[[#This Row],[Mortgage]]&lt;=100,"1-100",Data_set[[#This Row],[Mortgage]]&lt;=200,"101-200",Data_set[[#This Row],[Mortgage]]&lt;=300,"201-300",Data_set[[#This Row],[Mortgage]]&lt;=400,"301-400",TRUE,"400+")</f>
        <v>0</v>
      </c>
      <c r="S464" t="str" cm="1">
        <f t="array" ref="S464">_xlfn.IFS(Data_set[[#This Row],[CCAvg]]&lt;=2,"0-2",Data_set[[#This Row],[CCAvg]]&lt;=5,"3-5",Data_set[[#This Row],[CCAvg]]&lt;=8,"6-8",TRUE,"8+")</f>
        <v>3-5</v>
      </c>
      <c r="T464">
        <f>IF(Data_set[[#This Row],[Personal Loan]]="Yes",1,0)</f>
        <v>1</v>
      </c>
      <c r="U464" t="str" cm="1">
        <f t="array" ref="U464">_xlfn.IFS(Data_set[[#This Row],[Income (in K/year)]]&lt;50,"&lt;50K",Data_set[[#This Row],[Income (in K/year)]]&lt;75,"50K-75K",Data_set[[#This Row],[Income (in K/year)]]&lt;100,"75K-100K",Data_set[[#This Row],[Income (in K/year)]]&lt;150,"100K-150K",TRUE,"&gt;150K")</f>
        <v>&gt;150K</v>
      </c>
    </row>
    <row r="465" spans="1:21" hidden="1" x14ac:dyDescent="0.3">
      <c r="A465">
        <v>1665</v>
      </c>
      <c r="B465">
        <v>61</v>
      </c>
      <c r="C465">
        <v>35</v>
      </c>
      <c r="D465">
        <v>63</v>
      </c>
      <c r="E465" t="s">
        <v>21</v>
      </c>
      <c r="F465">
        <v>91605</v>
      </c>
      <c r="G465">
        <v>1</v>
      </c>
      <c r="H465">
        <v>1.6</v>
      </c>
      <c r="I465" t="s">
        <v>15</v>
      </c>
      <c r="J465">
        <v>0</v>
      </c>
      <c r="K465" t="s">
        <v>16</v>
      </c>
      <c r="L465" t="s">
        <v>16</v>
      </c>
      <c r="M465" t="s">
        <v>16</v>
      </c>
      <c r="N465" t="s">
        <v>17</v>
      </c>
      <c r="O465" t="s">
        <v>16</v>
      </c>
      <c r="P465" t="str" cm="1">
        <f t="array" ref="P465">_xlfn.IFS(Data_set[[#This Row],[Age (in years)]]&lt;=30,"&lt;30",Data_set[[#This Row],[Age (in years)]]&lt;=40,"30-40",Data_set[[#This Row],[Age (in years)]]&lt;=50,"40-50",Data_set[[#This Row],[Age (in years)]]&lt;=60,"50-60",Data_set[[#This Row],[Age (in years)]]&gt;60,"&gt;60")</f>
        <v>&gt;60</v>
      </c>
      <c r="Q465" t="str" cm="1">
        <f t="array" ref="Q465">_xlfn.IFS(Data_set[[#This Row],[Experience (in years)]]&lt;=5,"0-5",Data_set[[#This Row],[Experience (in years)]]&lt;=10,"6-10",Data_set[[#This Row],[Experience (in years)]]&lt;=20,"11-20",Data_set[[#This Row],[Experience (in years)]]&lt;=30,"21-30",Data_set[[#This Row],[Experience (in years)]]&lt;=40,"31-40",TRUE,"40+")</f>
        <v>31-40</v>
      </c>
      <c r="R465" t="str" cm="1">
        <f t="array" ref="R465">_xlfn.IFS(Data_set[[#This Row],[Mortgage]]=0,"0",Data_set[[#This Row],[Mortgage]]&lt;=100,"1-100",Data_set[[#This Row],[Mortgage]]&lt;=200,"101-200",Data_set[[#This Row],[Mortgage]]&lt;=300,"201-300",Data_set[[#This Row],[Mortgage]]&lt;=400,"301-400",TRUE,"400+")</f>
        <v>0</v>
      </c>
      <c r="S465" t="str" cm="1">
        <f t="array" ref="S465">_xlfn.IFS(Data_set[[#This Row],[CCAvg]]&lt;=2,"0-2",Data_set[[#This Row],[CCAvg]]&lt;=5,"3-5",Data_set[[#This Row],[CCAvg]]&lt;=8,"6-8",TRUE,"8+")</f>
        <v>0-2</v>
      </c>
      <c r="T465">
        <f>IF(Data_set[[#This Row],[Personal Loan]]="Yes",1,0)</f>
        <v>0</v>
      </c>
      <c r="U465" t="str" cm="1">
        <f t="array" ref="U465">_xlfn.IFS(Data_set[[#This Row],[Income (in K/year)]]&lt;50,"&lt;50K",Data_set[[#This Row],[Income (in K/year)]]&lt;75,"50K-75K",Data_set[[#This Row],[Income (in K/year)]]&lt;100,"75K-100K",Data_set[[#This Row],[Income (in K/year)]]&lt;150,"100K-150K",TRUE,"&gt;150K")</f>
        <v>50K-75K</v>
      </c>
    </row>
    <row r="466" spans="1:21" hidden="1" x14ac:dyDescent="0.3">
      <c r="A466">
        <v>1708</v>
      </c>
      <c r="B466">
        <v>61</v>
      </c>
      <c r="C466">
        <v>37</v>
      </c>
      <c r="D466">
        <v>31</v>
      </c>
      <c r="E466" t="s">
        <v>18</v>
      </c>
      <c r="F466">
        <v>92374</v>
      </c>
      <c r="G466">
        <v>3</v>
      </c>
      <c r="H466">
        <v>0.4</v>
      </c>
      <c r="I466" t="s">
        <v>20</v>
      </c>
      <c r="J466">
        <v>0</v>
      </c>
      <c r="K466" t="s">
        <v>16</v>
      </c>
      <c r="L466" t="s">
        <v>16</v>
      </c>
      <c r="M466" t="s">
        <v>16</v>
      </c>
      <c r="N466" t="s">
        <v>16</v>
      </c>
      <c r="O466" t="s">
        <v>17</v>
      </c>
      <c r="P466" t="str" cm="1">
        <f t="array" ref="P466">_xlfn.IFS(Data_set[[#This Row],[Age (in years)]]&lt;=30,"&lt;30",Data_set[[#This Row],[Age (in years)]]&lt;=40,"30-40",Data_set[[#This Row],[Age (in years)]]&lt;=50,"40-50",Data_set[[#This Row],[Age (in years)]]&lt;=60,"50-60",Data_set[[#This Row],[Age (in years)]]&gt;60,"&gt;60")</f>
        <v>&gt;60</v>
      </c>
      <c r="Q466" t="str" cm="1">
        <f t="array" ref="Q466">_xlfn.IFS(Data_set[[#This Row],[Experience (in years)]]&lt;=5,"0-5",Data_set[[#This Row],[Experience (in years)]]&lt;=10,"6-10",Data_set[[#This Row],[Experience (in years)]]&lt;=20,"11-20",Data_set[[#This Row],[Experience (in years)]]&lt;=30,"21-30",Data_set[[#This Row],[Experience (in years)]]&lt;=40,"31-40",TRUE,"40+")</f>
        <v>31-40</v>
      </c>
      <c r="R466" t="str" cm="1">
        <f t="array" ref="R466">_xlfn.IFS(Data_set[[#This Row],[Mortgage]]=0,"0",Data_set[[#This Row],[Mortgage]]&lt;=100,"1-100",Data_set[[#This Row],[Mortgage]]&lt;=200,"101-200",Data_set[[#This Row],[Mortgage]]&lt;=300,"201-300",Data_set[[#This Row],[Mortgage]]&lt;=400,"301-400",TRUE,"400+")</f>
        <v>0</v>
      </c>
      <c r="S466" t="str" cm="1">
        <f t="array" ref="S466">_xlfn.IFS(Data_set[[#This Row],[CCAvg]]&lt;=2,"0-2",Data_set[[#This Row],[CCAvg]]&lt;=5,"3-5",Data_set[[#This Row],[CCAvg]]&lt;=8,"6-8",TRUE,"8+")</f>
        <v>0-2</v>
      </c>
      <c r="T466">
        <f>IF(Data_set[[#This Row],[Personal Loan]]="Yes",1,0)</f>
        <v>0</v>
      </c>
      <c r="U466" t="str" cm="1">
        <f t="array" ref="U466">_xlfn.IFS(Data_set[[#This Row],[Income (in K/year)]]&lt;50,"&lt;50K",Data_set[[#This Row],[Income (in K/year)]]&lt;75,"50K-75K",Data_set[[#This Row],[Income (in K/year)]]&lt;100,"75K-100K",Data_set[[#This Row],[Income (in K/year)]]&lt;150,"100K-150K",TRUE,"&gt;150K")</f>
        <v>&lt;50K</v>
      </c>
    </row>
    <row r="467" spans="1:21" hidden="1" x14ac:dyDescent="0.3">
      <c r="A467">
        <v>1739</v>
      </c>
      <c r="B467">
        <v>61</v>
      </c>
      <c r="C467">
        <v>36</v>
      </c>
      <c r="D467">
        <v>38</v>
      </c>
      <c r="E467" t="s">
        <v>18</v>
      </c>
      <c r="F467">
        <v>91129</v>
      </c>
      <c r="G467">
        <v>3</v>
      </c>
      <c r="H467">
        <v>0.9</v>
      </c>
      <c r="I467" t="s">
        <v>19</v>
      </c>
      <c r="J467">
        <v>82</v>
      </c>
      <c r="K467" t="s">
        <v>16</v>
      </c>
      <c r="L467" t="s">
        <v>16</v>
      </c>
      <c r="M467" t="s">
        <v>16</v>
      </c>
      <c r="N467" t="s">
        <v>17</v>
      </c>
      <c r="O467" t="s">
        <v>17</v>
      </c>
      <c r="P467" t="str" cm="1">
        <f t="array" ref="P467">_xlfn.IFS(Data_set[[#This Row],[Age (in years)]]&lt;=30,"&lt;30",Data_set[[#This Row],[Age (in years)]]&lt;=40,"30-40",Data_set[[#This Row],[Age (in years)]]&lt;=50,"40-50",Data_set[[#This Row],[Age (in years)]]&lt;=60,"50-60",Data_set[[#This Row],[Age (in years)]]&gt;60,"&gt;60")</f>
        <v>&gt;60</v>
      </c>
      <c r="Q467" t="str" cm="1">
        <f t="array" ref="Q467">_xlfn.IFS(Data_set[[#This Row],[Experience (in years)]]&lt;=5,"0-5",Data_set[[#This Row],[Experience (in years)]]&lt;=10,"6-10",Data_set[[#This Row],[Experience (in years)]]&lt;=20,"11-20",Data_set[[#This Row],[Experience (in years)]]&lt;=30,"21-30",Data_set[[#This Row],[Experience (in years)]]&lt;=40,"31-40",TRUE,"40+")</f>
        <v>31-40</v>
      </c>
      <c r="R467" t="str" cm="1">
        <f t="array" ref="R467">_xlfn.IFS(Data_set[[#This Row],[Mortgage]]=0,"0",Data_set[[#This Row],[Mortgage]]&lt;=100,"1-100",Data_set[[#This Row],[Mortgage]]&lt;=200,"101-200",Data_set[[#This Row],[Mortgage]]&lt;=300,"201-300",Data_set[[#This Row],[Mortgage]]&lt;=400,"301-400",TRUE,"400+")</f>
        <v>1-100</v>
      </c>
      <c r="S467" t="str" cm="1">
        <f t="array" ref="S467">_xlfn.IFS(Data_set[[#This Row],[CCAvg]]&lt;=2,"0-2",Data_set[[#This Row],[CCAvg]]&lt;=5,"3-5",Data_set[[#This Row],[CCAvg]]&lt;=8,"6-8",TRUE,"8+")</f>
        <v>0-2</v>
      </c>
      <c r="T467">
        <f>IF(Data_set[[#This Row],[Personal Loan]]="Yes",1,0)</f>
        <v>0</v>
      </c>
      <c r="U467" t="str" cm="1">
        <f t="array" ref="U467">_xlfn.IFS(Data_set[[#This Row],[Income (in K/year)]]&lt;50,"&lt;50K",Data_set[[#This Row],[Income (in K/year)]]&lt;75,"50K-75K",Data_set[[#This Row],[Income (in K/year)]]&lt;100,"75K-100K",Data_set[[#This Row],[Income (in K/year)]]&lt;150,"100K-150K",TRUE,"&gt;150K")</f>
        <v>&lt;50K</v>
      </c>
    </row>
    <row r="468" spans="1:21" hidden="1" x14ac:dyDescent="0.3">
      <c r="A468">
        <v>1807</v>
      </c>
      <c r="B468">
        <v>61</v>
      </c>
      <c r="C468">
        <v>36</v>
      </c>
      <c r="D468">
        <v>10</v>
      </c>
      <c r="E468" t="s">
        <v>18</v>
      </c>
      <c r="F468">
        <v>90740</v>
      </c>
      <c r="G468">
        <v>1</v>
      </c>
      <c r="H468">
        <v>0.1</v>
      </c>
      <c r="I468" t="s">
        <v>15</v>
      </c>
      <c r="J468">
        <v>0</v>
      </c>
      <c r="K468" t="s">
        <v>16</v>
      </c>
      <c r="L468" t="s">
        <v>16</v>
      </c>
      <c r="M468" t="s">
        <v>16</v>
      </c>
      <c r="N468" t="s">
        <v>16</v>
      </c>
      <c r="O468" t="s">
        <v>16</v>
      </c>
      <c r="P468" t="str" cm="1">
        <f t="array" ref="P468">_xlfn.IFS(Data_set[[#This Row],[Age (in years)]]&lt;=30,"&lt;30",Data_set[[#This Row],[Age (in years)]]&lt;=40,"30-40",Data_set[[#This Row],[Age (in years)]]&lt;=50,"40-50",Data_set[[#This Row],[Age (in years)]]&lt;=60,"50-60",Data_set[[#This Row],[Age (in years)]]&gt;60,"&gt;60")</f>
        <v>&gt;60</v>
      </c>
      <c r="Q468" t="str" cm="1">
        <f t="array" ref="Q468">_xlfn.IFS(Data_set[[#This Row],[Experience (in years)]]&lt;=5,"0-5",Data_set[[#This Row],[Experience (in years)]]&lt;=10,"6-10",Data_set[[#This Row],[Experience (in years)]]&lt;=20,"11-20",Data_set[[#This Row],[Experience (in years)]]&lt;=30,"21-30",Data_set[[#This Row],[Experience (in years)]]&lt;=40,"31-40",TRUE,"40+")</f>
        <v>31-40</v>
      </c>
      <c r="R468" t="str" cm="1">
        <f t="array" ref="R468">_xlfn.IFS(Data_set[[#This Row],[Mortgage]]=0,"0",Data_set[[#This Row],[Mortgage]]&lt;=100,"1-100",Data_set[[#This Row],[Mortgage]]&lt;=200,"101-200",Data_set[[#This Row],[Mortgage]]&lt;=300,"201-300",Data_set[[#This Row],[Mortgage]]&lt;=400,"301-400",TRUE,"400+")</f>
        <v>0</v>
      </c>
      <c r="S468" t="str" cm="1">
        <f t="array" ref="S468">_xlfn.IFS(Data_set[[#This Row],[CCAvg]]&lt;=2,"0-2",Data_set[[#This Row],[CCAvg]]&lt;=5,"3-5",Data_set[[#This Row],[CCAvg]]&lt;=8,"6-8",TRUE,"8+")</f>
        <v>0-2</v>
      </c>
      <c r="T468">
        <f>IF(Data_set[[#This Row],[Personal Loan]]="Yes",1,0)</f>
        <v>0</v>
      </c>
      <c r="U468" t="str" cm="1">
        <f t="array" ref="U468">_xlfn.IFS(Data_set[[#This Row],[Income (in K/year)]]&lt;50,"&lt;50K",Data_set[[#This Row],[Income (in K/year)]]&lt;75,"50K-75K",Data_set[[#This Row],[Income (in K/year)]]&lt;100,"75K-100K",Data_set[[#This Row],[Income (in K/year)]]&lt;150,"100K-150K",TRUE,"&gt;150K")</f>
        <v>&lt;50K</v>
      </c>
    </row>
    <row r="469" spans="1:21" hidden="1" x14ac:dyDescent="0.3">
      <c r="A469">
        <v>1814</v>
      </c>
      <c r="B469">
        <v>61</v>
      </c>
      <c r="C469">
        <v>36</v>
      </c>
      <c r="D469">
        <v>55</v>
      </c>
      <c r="E469" t="s">
        <v>21</v>
      </c>
      <c r="F469">
        <v>90033</v>
      </c>
      <c r="G469">
        <v>3</v>
      </c>
      <c r="H469">
        <v>0.9</v>
      </c>
      <c r="I469" t="s">
        <v>19</v>
      </c>
      <c r="J469">
        <v>0</v>
      </c>
      <c r="K469" t="s">
        <v>16</v>
      </c>
      <c r="L469" t="s">
        <v>16</v>
      </c>
      <c r="M469" t="s">
        <v>16</v>
      </c>
      <c r="N469" t="s">
        <v>17</v>
      </c>
      <c r="O469" t="s">
        <v>17</v>
      </c>
      <c r="P469" t="str" cm="1">
        <f t="array" ref="P469">_xlfn.IFS(Data_set[[#This Row],[Age (in years)]]&lt;=30,"&lt;30",Data_set[[#This Row],[Age (in years)]]&lt;=40,"30-40",Data_set[[#This Row],[Age (in years)]]&lt;=50,"40-50",Data_set[[#This Row],[Age (in years)]]&lt;=60,"50-60",Data_set[[#This Row],[Age (in years)]]&gt;60,"&gt;60")</f>
        <v>&gt;60</v>
      </c>
      <c r="Q469" t="str" cm="1">
        <f t="array" ref="Q469">_xlfn.IFS(Data_set[[#This Row],[Experience (in years)]]&lt;=5,"0-5",Data_set[[#This Row],[Experience (in years)]]&lt;=10,"6-10",Data_set[[#This Row],[Experience (in years)]]&lt;=20,"11-20",Data_set[[#This Row],[Experience (in years)]]&lt;=30,"21-30",Data_set[[#This Row],[Experience (in years)]]&lt;=40,"31-40",TRUE,"40+")</f>
        <v>31-40</v>
      </c>
      <c r="R469" t="str" cm="1">
        <f t="array" ref="R469">_xlfn.IFS(Data_set[[#This Row],[Mortgage]]=0,"0",Data_set[[#This Row],[Mortgage]]&lt;=100,"1-100",Data_set[[#This Row],[Mortgage]]&lt;=200,"101-200",Data_set[[#This Row],[Mortgage]]&lt;=300,"201-300",Data_set[[#This Row],[Mortgage]]&lt;=400,"301-400",TRUE,"400+")</f>
        <v>0</v>
      </c>
      <c r="S469" t="str" cm="1">
        <f t="array" ref="S469">_xlfn.IFS(Data_set[[#This Row],[CCAvg]]&lt;=2,"0-2",Data_set[[#This Row],[CCAvg]]&lt;=5,"3-5",Data_set[[#This Row],[CCAvg]]&lt;=8,"6-8",TRUE,"8+")</f>
        <v>0-2</v>
      </c>
      <c r="T469">
        <f>IF(Data_set[[#This Row],[Personal Loan]]="Yes",1,0)</f>
        <v>0</v>
      </c>
      <c r="U469" t="str" cm="1">
        <f t="array" ref="U469">_xlfn.IFS(Data_set[[#This Row],[Income (in K/year)]]&lt;50,"&lt;50K",Data_set[[#This Row],[Income (in K/year)]]&lt;75,"50K-75K",Data_set[[#This Row],[Income (in K/year)]]&lt;100,"75K-100K",Data_set[[#This Row],[Income (in K/year)]]&lt;150,"100K-150K",TRUE,"&gt;150K")</f>
        <v>50K-75K</v>
      </c>
    </row>
    <row r="470" spans="1:21" hidden="1" x14ac:dyDescent="0.3">
      <c r="A470">
        <v>1865</v>
      </c>
      <c r="B470">
        <v>61</v>
      </c>
      <c r="C470">
        <v>36</v>
      </c>
      <c r="D470">
        <v>61</v>
      </c>
      <c r="E470" t="s">
        <v>21</v>
      </c>
      <c r="F470">
        <v>92103</v>
      </c>
      <c r="G470">
        <v>2</v>
      </c>
      <c r="H470">
        <v>2.8</v>
      </c>
      <c r="I470" t="s">
        <v>15</v>
      </c>
      <c r="J470">
        <v>0</v>
      </c>
      <c r="K470" t="s">
        <v>16</v>
      </c>
      <c r="L470" t="s">
        <v>16</v>
      </c>
      <c r="M470" t="s">
        <v>16</v>
      </c>
      <c r="N470" t="s">
        <v>16</v>
      </c>
      <c r="O470" t="s">
        <v>16</v>
      </c>
      <c r="P470" t="str" cm="1">
        <f t="array" ref="P470">_xlfn.IFS(Data_set[[#This Row],[Age (in years)]]&lt;=30,"&lt;30",Data_set[[#This Row],[Age (in years)]]&lt;=40,"30-40",Data_set[[#This Row],[Age (in years)]]&lt;=50,"40-50",Data_set[[#This Row],[Age (in years)]]&lt;=60,"50-60",Data_set[[#This Row],[Age (in years)]]&gt;60,"&gt;60")</f>
        <v>&gt;60</v>
      </c>
      <c r="Q470" t="str" cm="1">
        <f t="array" ref="Q470">_xlfn.IFS(Data_set[[#This Row],[Experience (in years)]]&lt;=5,"0-5",Data_set[[#This Row],[Experience (in years)]]&lt;=10,"6-10",Data_set[[#This Row],[Experience (in years)]]&lt;=20,"11-20",Data_set[[#This Row],[Experience (in years)]]&lt;=30,"21-30",Data_set[[#This Row],[Experience (in years)]]&lt;=40,"31-40",TRUE,"40+")</f>
        <v>31-40</v>
      </c>
      <c r="R470" t="str" cm="1">
        <f t="array" ref="R470">_xlfn.IFS(Data_set[[#This Row],[Mortgage]]=0,"0",Data_set[[#This Row],[Mortgage]]&lt;=100,"1-100",Data_set[[#This Row],[Mortgage]]&lt;=200,"101-200",Data_set[[#This Row],[Mortgage]]&lt;=300,"201-300",Data_set[[#This Row],[Mortgage]]&lt;=400,"301-400",TRUE,"400+")</f>
        <v>0</v>
      </c>
      <c r="S470" t="str" cm="1">
        <f t="array" ref="S470">_xlfn.IFS(Data_set[[#This Row],[CCAvg]]&lt;=2,"0-2",Data_set[[#This Row],[CCAvg]]&lt;=5,"3-5",Data_set[[#This Row],[CCAvg]]&lt;=8,"6-8",TRUE,"8+")</f>
        <v>3-5</v>
      </c>
      <c r="T470">
        <f>IF(Data_set[[#This Row],[Personal Loan]]="Yes",1,0)</f>
        <v>0</v>
      </c>
      <c r="U470" t="str" cm="1">
        <f t="array" ref="U470">_xlfn.IFS(Data_set[[#This Row],[Income (in K/year)]]&lt;50,"&lt;50K",Data_set[[#This Row],[Income (in K/year)]]&lt;75,"50K-75K",Data_set[[#This Row],[Income (in K/year)]]&lt;100,"75K-100K",Data_set[[#This Row],[Income (in K/year)]]&lt;150,"100K-150K",TRUE,"&gt;150K")</f>
        <v>50K-75K</v>
      </c>
    </row>
    <row r="471" spans="1:21" hidden="1" x14ac:dyDescent="0.3">
      <c r="A471">
        <v>1901</v>
      </c>
      <c r="B471">
        <v>61</v>
      </c>
      <c r="C471">
        <v>36</v>
      </c>
      <c r="D471">
        <v>10</v>
      </c>
      <c r="E471" t="s">
        <v>18</v>
      </c>
      <c r="F471">
        <v>91365</v>
      </c>
      <c r="G471">
        <v>4</v>
      </c>
      <c r="H471">
        <v>0.4</v>
      </c>
      <c r="I471" t="s">
        <v>20</v>
      </c>
      <c r="J471">
        <v>0</v>
      </c>
      <c r="K471" t="s">
        <v>16</v>
      </c>
      <c r="L471" t="s">
        <v>16</v>
      </c>
      <c r="M471" t="s">
        <v>16</v>
      </c>
      <c r="N471" t="s">
        <v>17</v>
      </c>
      <c r="O471" t="s">
        <v>16</v>
      </c>
      <c r="P471" t="str" cm="1">
        <f t="array" ref="P471">_xlfn.IFS(Data_set[[#This Row],[Age (in years)]]&lt;=30,"&lt;30",Data_set[[#This Row],[Age (in years)]]&lt;=40,"30-40",Data_set[[#This Row],[Age (in years)]]&lt;=50,"40-50",Data_set[[#This Row],[Age (in years)]]&lt;=60,"50-60",Data_set[[#This Row],[Age (in years)]]&gt;60,"&gt;60")</f>
        <v>&gt;60</v>
      </c>
      <c r="Q471" t="str" cm="1">
        <f t="array" ref="Q471">_xlfn.IFS(Data_set[[#This Row],[Experience (in years)]]&lt;=5,"0-5",Data_set[[#This Row],[Experience (in years)]]&lt;=10,"6-10",Data_set[[#This Row],[Experience (in years)]]&lt;=20,"11-20",Data_set[[#This Row],[Experience (in years)]]&lt;=30,"21-30",Data_set[[#This Row],[Experience (in years)]]&lt;=40,"31-40",TRUE,"40+")</f>
        <v>31-40</v>
      </c>
      <c r="R471" t="str" cm="1">
        <f t="array" ref="R471">_xlfn.IFS(Data_set[[#This Row],[Mortgage]]=0,"0",Data_set[[#This Row],[Mortgage]]&lt;=100,"1-100",Data_set[[#This Row],[Mortgage]]&lt;=200,"101-200",Data_set[[#This Row],[Mortgage]]&lt;=300,"201-300",Data_set[[#This Row],[Mortgage]]&lt;=400,"301-400",TRUE,"400+")</f>
        <v>0</v>
      </c>
      <c r="S471" t="str" cm="1">
        <f t="array" ref="S471">_xlfn.IFS(Data_set[[#This Row],[CCAvg]]&lt;=2,"0-2",Data_set[[#This Row],[CCAvg]]&lt;=5,"3-5",Data_set[[#This Row],[CCAvg]]&lt;=8,"6-8",TRUE,"8+")</f>
        <v>0-2</v>
      </c>
      <c r="T471">
        <f>IF(Data_set[[#This Row],[Personal Loan]]="Yes",1,0)</f>
        <v>0</v>
      </c>
      <c r="U471" t="str" cm="1">
        <f t="array" ref="U471">_xlfn.IFS(Data_set[[#This Row],[Income (in K/year)]]&lt;50,"&lt;50K",Data_set[[#This Row],[Income (in K/year)]]&lt;75,"50K-75K",Data_set[[#This Row],[Income (in K/year)]]&lt;100,"75K-100K",Data_set[[#This Row],[Income (in K/year)]]&lt;150,"100K-150K",TRUE,"&gt;150K")</f>
        <v>&lt;50K</v>
      </c>
    </row>
    <row r="472" spans="1:21" hidden="1" x14ac:dyDescent="0.3">
      <c r="A472">
        <v>1943</v>
      </c>
      <c r="B472">
        <v>61</v>
      </c>
      <c r="C472">
        <v>36</v>
      </c>
      <c r="D472">
        <v>29</v>
      </c>
      <c r="E472" t="s">
        <v>18</v>
      </c>
      <c r="F472">
        <v>90210</v>
      </c>
      <c r="G472">
        <v>2</v>
      </c>
      <c r="H472">
        <v>0.5</v>
      </c>
      <c r="I472" t="s">
        <v>20</v>
      </c>
      <c r="J472">
        <v>0</v>
      </c>
      <c r="K472" t="s">
        <v>16</v>
      </c>
      <c r="L472" t="s">
        <v>16</v>
      </c>
      <c r="M472" t="s">
        <v>16</v>
      </c>
      <c r="N472" t="s">
        <v>17</v>
      </c>
      <c r="O472" t="s">
        <v>16</v>
      </c>
      <c r="P472" t="str" cm="1">
        <f t="array" ref="P472">_xlfn.IFS(Data_set[[#This Row],[Age (in years)]]&lt;=30,"&lt;30",Data_set[[#This Row],[Age (in years)]]&lt;=40,"30-40",Data_set[[#This Row],[Age (in years)]]&lt;=50,"40-50",Data_set[[#This Row],[Age (in years)]]&lt;=60,"50-60",Data_set[[#This Row],[Age (in years)]]&gt;60,"&gt;60")</f>
        <v>&gt;60</v>
      </c>
      <c r="Q472" t="str" cm="1">
        <f t="array" ref="Q472">_xlfn.IFS(Data_set[[#This Row],[Experience (in years)]]&lt;=5,"0-5",Data_set[[#This Row],[Experience (in years)]]&lt;=10,"6-10",Data_set[[#This Row],[Experience (in years)]]&lt;=20,"11-20",Data_set[[#This Row],[Experience (in years)]]&lt;=30,"21-30",Data_set[[#This Row],[Experience (in years)]]&lt;=40,"31-40",TRUE,"40+")</f>
        <v>31-40</v>
      </c>
      <c r="R472" t="str" cm="1">
        <f t="array" ref="R472">_xlfn.IFS(Data_set[[#This Row],[Mortgage]]=0,"0",Data_set[[#This Row],[Mortgage]]&lt;=100,"1-100",Data_set[[#This Row],[Mortgage]]&lt;=200,"101-200",Data_set[[#This Row],[Mortgage]]&lt;=300,"201-300",Data_set[[#This Row],[Mortgage]]&lt;=400,"301-400",TRUE,"400+")</f>
        <v>0</v>
      </c>
      <c r="S472" t="str" cm="1">
        <f t="array" ref="S472">_xlfn.IFS(Data_set[[#This Row],[CCAvg]]&lt;=2,"0-2",Data_set[[#This Row],[CCAvg]]&lt;=5,"3-5",Data_set[[#This Row],[CCAvg]]&lt;=8,"6-8",TRUE,"8+")</f>
        <v>0-2</v>
      </c>
      <c r="T472">
        <f>IF(Data_set[[#This Row],[Personal Loan]]="Yes",1,0)</f>
        <v>0</v>
      </c>
      <c r="U472" t="str" cm="1">
        <f t="array" ref="U472">_xlfn.IFS(Data_set[[#This Row],[Income (in K/year)]]&lt;50,"&lt;50K",Data_set[[#This Row],[Income (in K/year)]]&lt;75,"50K-75K",Data_set[[#This Row],[Income (in K/year)]]&lt;100,"75K-100K",Data_set[[#This Row],[Income (in K/year)]]&lt;150,"100K-150K",TRUE,"&gt;150K")</f>
        <v>&lt;50K</v>
      </c>
    </row>
    <row r="473" spans="1:21" hidden="1" x14ac:dyDescent="0.3">
      <c r="A473">
        <v>2011</v>
      </c>
      <c r="B473">
        <v>61</v>
      </c>
      <c r="C473">
        <v>36</v>
      </c>
      <c r="D473">
        <v>41</v>
      </c>
      <c r="E473" t="s">
        <v>18</v>
      </c>
      <c r="F473">
        <v>96001</v>
      </c>
      <c r="G473">
        <v>2</v>
      </c>
      <c r="H473">
        <v>1.5</v>
      </c>
      <c r="I473" t="s">
        <v>15</v>
      </c>
      <c r="J473">
        <v>0</v>
      </c>
      <c r="K473" t="s">
        <v>16</v>
      </c>
      <c r="L473" t="s">
        <v>16</v>
      </c>
      <c r="M473" t="s">
        <v>16</v>
      </c>
      <c r="N473" t="s">
        <v>16</v>
      </c>
      <c r="O473" t="s">
        <v>16</v>
      </c>
      <c r="P473" t="str" cm="1">
        <f t="array" ref="P473">_xlfn.IFS(Data_set[[#This Row],[Age (in years)]]&lt;=30,"&lt;30",Data_set[[#This Row],[Age (in years)]]&lt;=40,"30-40",Data_set[[#This Row],[Age (in years)]]&lt;=50,"40-50",Data_set[[#This Row],[Age (in years)]]&lt;=60,"50-60",Data_set[[#This Row],[Age (in years)]]&gt;60,"&gt;60")</f>
        <v>&gt;60</v>
      </c>
      <c r="Q473" t="str" cm="1">
        <f t="array" ref="Q473">_xlfn.IFS(Data_set[[#This Row],[Experience (in years)]]&lt;=5,"0-5",Data_set[[#This Row],[Experience (in years)]]&lt;=10,"6-10",Data_set[[#This Row],[Experience (in years)]]&lt;=20,"11-20",Data_set[[#This Row],[Experience (in years)]]&lt;=30,"21-30",Data_set[[#This Row],[Experience (in years)]]&lt;=40,"31-40",TRUE,"40+")</f>
        <v>31-40</v>
      </c>
      <c r="R473" t="str" cm="1">
        <f t="array" ref="R473">_xlfn.IFS(Data_set[[#This Row],[Mortgage]]=0,"0",Data_set[[#This Row],[Mortgage]]&lt;=100,"1-100",Data_set[[#This Row],[Mortgage]]&lt;=200,"101-200",Data_set[[#This Row],[Mortgage]]&lt;=300,"201-300",Data_set[[#This Row],[Mortgage]]&lt;=400,"301-400",TRUE,"400+")</f>
        <v>0</v>
      </c>
      <c r="S473" t="str" cm="1">
        <f t="array" ref="S473">_xlfn.IFS(Data_set[[#This Row],[CCAvg]]&lt;=2,"0-2",Data_set[[#This Row],[CCAvg]]&lt;=5,"3-5",Data_set[[#This Row],[CCAvg]]&lt;=8,"6-8",TRUE,"8+")</f>
        <v>0-2</v>
      </c>
      <c r="T473">
        <f>IF(Data_set[[#This Row],[Personal Loan]]="Yes",1,0)</f>
        <v>0</v>
      </c>
      <c r="U473" t="str" cm="1">
        <f t="array" ref="U473">_xlfn.IFS(Data_set[[#This Row],[Income (in K/year)]]&lt;50,"&lt;50K",Data_set[[#This Row],[Income (in K/year)]]&lt;75,"50K-75K",Data_set[[#This Row],[Income (in K/year)]]&lt;100,"75K-100K",Data_set[[#This Row],[Income (in K/year)]]&lt;150,"100K-150K",TRUE,"&gt;150K")</f>
        <v>&lt;50K</v>
      </c>
    </row>
    <row r="474" spans="1:21" hidden="1" x14ac:dyDescent="0.3">
      <c r="A474">
        <v>2069</v>
      </c>
      <c r="B474">
        <v>61</v>
      </c>
      <c r="C474">
        <v>37</v>
      </c>
      <c r="D474">
        <v>13</v>
      </c>
      <c r="E474" t="s">
        <v>18</v>
      </c>
      <c r="F474">
        <v>90024</v>
      </c>
      <c r="G474">
        <v>2</v>
      </c>
      <c r="H474">
        <v>0.3</v>
      </c>
      <c r="I474" t="s">
        <v>19</v>
      </c>
      <c r="J474">
        <v>0</v>
      </c>
      <c r="K474" t="s">
        <v>16</v>
      </c>
      <c r="L474" t="s">
        <v>16</v>
      </c>
      <c r="M474" t="s">
        <v>16</v>
      </c>
      <c r="N474" t="s">
        <v>17</v>
      </c>
      <c r="O474" t="s">
        <v>16</v>
      </c>
      <c r="P474" t="str" cm="1">
        <f t="array" ref="P474">_xlfn.IFS(Data_set[[#This Row],[Age (in years)]]&lt;=30,"&lt;30",Data_set[[#This Row],[Age (in years)]]&lt;=40,"30-40",Data_set[[#This Row],[Age (in years)]]&lt;=50,"40-50",Data_set[[#This Row],[Age (in years)]]&lt;=60,"50-60",Data_set[[#This Row],[Age (in years)]]&gt;60,"&gt;60")</f>
        <v>&gt;60</v>
      </c>
      <c r="Q474" t="str" cm="1">
        <f t="array" ref="Q474">_xlfn.IFS(Data_set[[#This Row],[Experience (in years)]]&lt;=5,"0-5",Data_set[[#This Row],[Experience (in years)]]&lt;=10,"6-10",Data_set[[#This Row],[Experience (in years)]]&lt;=20,"11-20",Data_set[[#This Row],[Experience (in years)]]&lt;=30,"21-30",Data_set[[#This Row],[Experience (in years)]]&lt;=40,"31-40",TRUE,"40+")</f>
        <v>31-40</v>
      </c>
      <c r="R474" t="str" cm="1">
        <f t="array" ref="R474">_xlfn.IFS(Data_set[[#This Row],[Mortgage]]=0,"0",Data_set[[#This Row],[Mortgage]]&lt;=100,"1-100",Data_set[[#This Row],[Mortgage]]&lt;=200,"101-200",Data_set[[#This Row],[Mortgage]]&lt;=300,"201-300",Data_set[[#This Row],[Mortgage]]&lt;=400,"301-400",TRUE,"400+")</f>
        <v>0</v>
      </c>
      <c r="S474" t="str" cm="1">
        <f t="array" ref="S474">_xlfn.IFS(Data_set[[#This Row],[CCAvg]]&lt;=2,"0-2",Data_set[[#This Row],[CCAvg]]&lt;=5,"3-5",Data_set[[#This Row],[CCAvg]]&lt;=8,"6-8",TRUE,"8+")</f>
        <v>0-2</v>
      </c>
      <c r="T474">
        <f>IF(Data_set[[#This Row],[Personal Loan]]="Yes",1,0)</f>
        <v>0</v>
      </c>
      <c r="U474" t="str" cm="1">
        <f t="array" ref="U474">_xlfn.IFS(Data_set[[#This Row],[Income (in K/year)]]&lt;50,"&lt;50K",Data_set[[#This Row],[Income (in K/year)]]&lt;75,"50K-75K",Data_set[[#This Row],[Income (in K/year)]]&lt;100,"75K-100K",Data_set[[#This Row],[Income (in K/year)]]&lt;150,"100K-150K",TRUE,"&gt;150K")</f>
        <v>&lt;50K</v>
      </c>
    </row>
    <row r="475" spans="1:21" x14ac:dyDescent="0.3">
      <c r="A475">
        <v>2160</v>
      </c>
      <c r="B475">
        <v>61</v>
      </c>
      <c r="C475">
        <v>35</v>
      </c>
      <c r="D475">
        <v>99</v>
      </c>
      <c r="E475" t="s">
        <v>21</v>
      </c>
      <c r="F475">
        <v>94085</v>
      </c>
      <c r="G475">
        <v>1</v>
      </c>
      <c r="H475">
        <v>4.8</v>
      </c>
      <c r="I475" t="s">
        <v>19</v>
      </c>
      <c r="J475">
        <v>255</v>
      </c>
      <c r="K475" t="s">
        <v>17</v>
      </c>
      <c r="L475" t="s">
        <v>16</v>
      </c>
      <c r="M475" t="s">
        <v>16</v>
      </c>
      <c r="N475" t="s">
        <v>16</v>
      </c>
      <c r="O475" t="s">
        <v>17</v>
      </c>
      <c r="P475" t="str" cm="1">
        <f t="array" ref="P475">_xlfn.IFS(Data_set[[#This Row],[Age (in years)]]&lt;=30,"&lt;30",Data_set[[#This Row],[Age (in years)]]&lt;=40,"30-40",Data_set[[#This Row],[Age (in years)]]&lt;=50,"40-50",Data_set[[#This Row],[Age (in years)]]&lt;=60,"50-60",Data_set[[#This Row],[Age (in years)]]&gt;60,"&gt;60")</f>
        <v>&gt;60</v>
      </c>
      <c r="Q475" t="str" cm="1">
        <f t="array" ref="Q475">_xlfn.IFS(Data_set[[#This Row],[Experience (in years)]]&lt;=5,"0-5",Data_set[[#This Row],[Experience (in years)]]&lt;=10,"6-10",Data_set[[#This Row],[Experience (in years)]]&lt;=20,"11-20",Data_set[[#This Row],[Experience (in years)]]&lt;=30,"21-30",Data_set[[#This Row],[Experience (in years)]]&lt;=40,"31-40",TRUE,"40+")</f>
        <v>31-40</v>
      </c>
      <c r="R475" t="str" cm="1">
        <f t="array" ref="R475">_xlfn.IFS(Data_set[[#This Row],[Mortgage]]=0,"0",Data_set[[#This Row],[Mortgage]]&lt;=100,"1-100",Data_set[[#This Row],[Mortgage]]&lt;=200,"101-200",Data_set[[#This Row],[Mortgage]]&lt;=300,"201-300",Data_set[[#This Row],[Mortgage]]&lt;=400,"301-400",TRUE,"400+")</f>
        <v>201-300</v>
      </c>
      <c r="S475" t="str" cm="1">
        <f t="array" ref="S475">_xlfn.IFS(Data_set[[#This Row],[CCAvg]]&lt;=2,"0-2",Data_set[[#This Row],[CCAvg]]&lt;=5,"3-5",Data_set[[#This Row],[CCAvg]]&lt;=8,"6-8",TRUE,"8+")</f>
        <v>3-5</v>
      </c>
      <c r="T475">
        <f>IF(Data_set[[#This Row],[Personal Loan]]="Yes",1,0)</f>
        <v>1</v>
      </c>
      <c r="U475" t="str" cm="1">
        <f t="array" ref="U475">_xlfn.IFS(Data_set[[#This Row],[Income (in K/year)]]&lt;50,"&lt;50K",Data_set[[#This Row],[Income (in K/year)]]&lt;75,"50K-75K",Data_set[[#This Row],[Income (in K/year)]]&lt;100,"75K-100K",Data_set[[#This Row],[Income (in K/year)]]&lt;150,"100K-150K",TRUE,"&gt;150K")</f>
        <v>75K-100K</v>
      </c>
    </row>
    <row r="476" spans="1:21" hidden="1" x14ac:dyDescent="0.3">
      <c r="A476">
        <v>2214</v>
      </c>
      <c r="B476">
        <v>61</v>
      </c>
      <c r="C476">
        <v>37</v>
      </c>
      <c r="D476">
        <v>45</v>
      </c>
      <c r="E476" t="s">
        <v>18</v>
      </c>
      <c r="F476">
        <v>94610</v>
      </c>
      <c r="G476">
        <v>1</v>
      </c>
      <c r="H476">
        <v>0.8</v>
      </c>
      <c r="I476" t="s">
        <v>15</v>
      </c>
      <c r="J476">
        <v>0</v>
      </c>
      <c r="K476" t="s">
        <v>16</v>
      </c>
      <c r="L476" t="s">
        <v>16</v>
      </c>
      <c r="M476" t="s">
        <v>16</v>
      </c>
      <c r="N476" t="s">
        <v>16</v>
      </c>
      <c r="O476" t="s">
        <v>16</v>
      </c>
      <c r="P476" t="str" cm="1">
        <f t="array" ref="P476">_xlfn.IFS(Data_set[[#This Row],[Age (in years)]]&lt;=30,"&lt;30",Data_set[[#This Row],[Age (in years)]]&lt;=40,"30-40",Data_set[[#This Row],[Age (in years)]]&lt;=50,"40-50",Data_set[[#This Row],[Age (in years)]]&lt;=60,"50-60",Data_set[[#This Row],[Age (in years)]]&gt;60,"&gt;60")</f>
        <v>&gt;60</v>
      </c>
      <c r="Q476" t="str" cm="1">
        <f t="array" ref="Q476">_xlfn.IFS(Data_set[[#This Row],[Experience (in years)]]&lt;=5,"0-5",Data_set[[#This Row],[Experience (in years)]]&lt;=10,"6-10",Data_set[[#This Row],[Experience (in years)]]&lt;=20,"11-20",Data_set[[#This Row],[Experience (in years)]]&lt;=30,"21-30",Data_set[[#This Row],[Experience (in years)]]&lt;=40,"31-40",TRUE,"40+")</f>
        <v>31-40</v>
      </c>
      <c r="R476" t="str" cm="1">
        <f t="array" ref="R476">_xlfn.IFS(Data_set[[#This Row],[Mortgage]]=0,"0",Data_set[[#This Row],[Mortgage]]&lt;=100,"1-100",Data_set[[#This Row],[Mortgage]]&lt;=200,"101-200",Data_set[[#This Row],[Mortgage]]&lt;=300,"201-300",Data_set[[#This Row],[Mortgage]]&lt;=400,"301-400",TRUE,"400+")</f>
        <v>0</v>
      </c>
      <c r="S476" t="str" cm="1">
        <f t="array" ref="S476">_xlfn.IFS(Data_set[[#This Row],[CCAvg]]&lt;=2,"0-2",Data_set[[#This Row],[CCAvg]]&lt;=5,"3-5",Data_set[[#This Row],[CCAvg]]&lt;=8,"6-8",TRUE,"8+")</f>
        <v>0-2</v>
      </c>
      <c r="T476">
        <f>IF(Data_set[[#This Row],[Personal Loan]]="Yes",1,0)</f>
        <v>0</v>
      </c>
      <c r="U476" t="str" cm="1">
        <f t="array" ref="U476">_xlfn.IFS(Data_set[[#This Row],[Income (in K/year)]]&lt;50,"&lt;50K",Data_set[[#This Row],[Income (in K/year)]]&lt;75,"50K-75K",Data_set[[#This Row],[Income (in K/year)]]&lt;100,"75K-100K",Data_set[[#This Row],[Income (in K/year)]]&lt;150,"100K-150K",TRUE,"&gt;150K")</f>
        <v>&lt;50K</v>
      </c>
    </row>
    <row r="477" spans="1:21" hidden="1" x14ac:dyDescent="0.3">
      <c r="A477">
        <v>2228</v>
      </c>
      <c r="B477">
        <v>61</v>
      </c>
      <c r="C477">
        <v>35</v>
      </c>
      <c r="D477">
        <v>59</v>
      </c>
      <c r="E477" t="s">
        <v>21</v>
      </c>
      <c r="F477">
        <v>90840</v>
      </c>
      <c r="G477">
        <v>4</v>
      </c>
      <c r="H477">
        <v>1.7</v>
      </c>
      <c r="I477" t="s">
        <v>20</v>
      </c>
      <c r="J477">
        <v>0</v>
      </c>
      <c r="K477" t="s">
        <v>16</v>
      </c>
      <c r="L477" t="s">
        <v>16</v>
      </c>
      <c r="M477" t="s">
        <v>16</v>
      </c>
      <c r="N477" t="s">
        <v>17</v>
      </c>
      <c r="O477" t="s">
        <v>17</v>
      </c>
      <c r="P477" t="str" cm="1">
        <f t="array" ref="P477">_xlfn.IFS(Data_set[[#This Row],[Age (in years)]]&lt;=30,"&lt;30",Data_set[[#This Row],[Age (in years)]]&lt;=40,"30-40",Data_set[[#This Row],[Age (in years)]]&lt;=50,"40-50",Data_set[[#This Row],[Age (in years)]]&lt;=60,"50-60",Data_set[[#This Row],[Age (in years)]]&gt;60,"&gt;60")</f>
        <v>&gt;60</v>
      </c>
      <c r="Q477" t="str" cm="1">
        <f t="array" ref="Q477">_xlfn.IFS(Data_set[[#This Row],[Experience (in years)]]&lt;=5,"0-5",Data_set[[#This Row],[Experience (in years)]]&lt;=10,"6-10",Data_set[[#This Row],[Experience (in years)]]&lt;=20,"11-20",Data_set[[#This Row],[Experience (in years)]]&lt;=30,"21-30",Data_set[[#This Row],[Experience (in years)]]&lt;=40,"31-40",TRUE,"40+")</f>
        <v>31-40</v>
      </c>
      <c r="R477" t="str" cm="1">
        <f t="array" ref="R477">_xlfn.IFS(Data_set[[#This Row],[Mortgage]]=0,"0",Data_set[[#This Row],[Mortgage]]&lt;=100,"1-100",Data_set[[#This Row],[Mortgage]]&lt;=200,"101-200",Data_set[[#This Row],[Mortgage]]&lt;=300,"201-300",Data_set[[#This Row],[Mortgage]]&lt;=400,"301-400",TRUE,"400+")</f>
        <v>0</v>
      </c>
      <c r="S477" t="str" cm="1">
        <f t="array" ref="S477">_xlfn.IFS(Data_set[[#This Row],[CCAvg]]&lt;=2,"0-2",Data_set[[#This Row],[CCAvg]]&lt;=5,"3-5",Data_set[[#This Row],[CCAvg]]&lt;=8,"6-8",TRUE,"8+")</f>
        <v>0-2</v>
      </c>
      <c r="T477">
        <f>IF(Data_set[[#This Row],[Personal Loan]]="Yes",1,0)</f>
        <v>0</v>
      </c>
      <c r="U477" t="str" cm="1">
        <f t="array" ref="U477">_xlfn.IFS(Data_set[[#This Row],[Income (in K/year)]]&lt;50,"&lt;50K",Data_set[[#This Row],[Income (in K/year)]]&lt;75,"50K-75K",Data_set[[#This Row],[Income (in K/year)]]&lt;100,"75K-100K",Data_set[[#This Row],[Income (in K/year)]]&lt;150,"100K-150K",TRUE,"&gt;150K")</f>
        <v>50K-75K</v>
      </c>
    </row>
    <row r="478" spans="1:21" hidden="1" x14ac:dyDescent="0.3">
      <c r="A478">
        <v>2332</v>
      </c>
      <c r="B478">
        <v>61</v>
      </c>
      <c r="C478">
        <v>37</v>
      </c>
      <c r="D478">
        <v>68</v>
      </c>
      <c r="E478" t="s">
        <v>21</v>
      </c>
      <c r="F478">
        <v>90245</v>
      </c>
      <c r="G478">
        <v>4</v>
      </c>
      <c r="H478">
        <v>2.2999999999999998</v>
      </c>
      <c r="I478" t="s">
        <v>19</v>
      </c>
      <c r="J478">
        <v>0</v>
      </c>
      <c r="K478" t="s">
        <v>16</v>
      </c>
      <c r="L478" t="s">
        <v>16</v>
      </c>
      <c r="M478" t="s">
        <v>16</v>
      </c>
      <c r="N478" t="s">
        <v>16</v>
      </c>
      <c r="O478" t="s">
        <v>16</v>
      </c>
      <c r="P478" t="str" cm="1">
        <f t="array" ref="P478">_xlfn.IFS(Data_set[[#This Row],[Age (in years)]]&lt;=30,"&lt;30",Data_set[[#This Row],[Age (in years)]]&lt;=40,"30-40",Data_set[[#This Row],[Age (in years)]]&lt;=50,"40-50",Data_set[[#This Row],[Age (in years)]]&lt;=60,"50-60",Data_set[[#This Row],[Age (in years)]]&gt;60,"&gt;60")</f>
        <v>&gt;60</v>
      </c>
      <c r="Q478" t="str" cm="1">
        <f t="array" ref="Q478">_xlfn.IFS(Data_set[[#This Row],[Experience (in years)]]&lt;=5,"0-5",Data_set[[#This Row],[Experience (in years)]]&lt;=10,"6-10",Data_set[[#This Row],[Experience (in years)]]&lt;=20,"11-20",Data_set[[#This Row],[Experience (in years)]]&lt;=30,"21-30",Data_set[[#This Row],[Experience (in years)]]&lt;=40,"31-40",TRUE,"40+")</f>
        <v>31-40</v>
      </c>
      <c r="R478" t="str" cm="1">
        <f t="array" ref="R478">_xlfn.IFS(Data_set[[#This Row],[Mortgage]]=0,"0",Data_set[[#This Row],[Mortgage]]&lt;=100,"1-100",Data_set[[#This Row],[Mortgage]]&lt;=200,"101-200",Data_set[[#This Row],[Mortgage]]&lt;=300,"201-300",Data_set[[#This Row],[Mortgage]]&lt;=400,"301-400",TRUE,"400+")</f>
        <v>0</v>
      </c>
      <c r="S478" t="str" cm="1">
        <f t="array" ref="S478">_xlfn.IFS(Data_set[[#This Row],[CCAvg]]&lt;=2,"0-2",Data_set[[#This Row],[CCAvg]]&lt;=5,"3-5",Data_set[[#This Row],[CCAvg]]&lt;=8,"6-8",TRUE,"8+")</f>
        <v>3-5</v>
      </c>
      <c r="T478">
        <f>IF(Data_set[[#This Row],[Personal Loan]]="Yes",1,0)</f>
        <v>0</v>
      </c>
      <c r="U478" t="str" cm="1">
        <f t="array" ref="U478">_xlfn.IFS(Data_set[[#This Row],[Income (in K/year)]]&lt;50,"&lt;50K",Data_set[[#This Row],[Income (in K/year)]]&lt;75,"50K-75K",Data_set[[#This Row],[Income (in K/year)]]&lt;100,"75K-100K",Data_set[[#This Row],[Income (in K/year)]]&lt;150,"100K-150K",TRUE,"&gt;150K")</f>
        <v>50K-75K</v>
      </c>
    </row>
    <row r="479" spans="1:21" hidden="1" x14ac:dyDescent="0.3">
      <c r="A479">
        <v>2354</v>
      </c>
      <c r="B479">
        <v>61</v>
      </c>
      <c r="C479">
        <v>36</v>
      </c>
      <c r="D479">
        <v>12</v>
      </c>
      <c r="E479" t="s">
        <v>18</v>
      </c>
      <c r="F479">
        <v>93023</v>
      </c>
      <c r="G479">
        <v>4</v>
      </c>
      <c r="H479">
        <v>0.6</v>
      </c>
      <c r="I479" t="s">
        <v>20</v>
      </c>
      <c r="J479">
        <v>0</v>
      </c>
      <c r="K479" t="s">
        <v>16</v>
      </c>
      <c r="L479" t="s">
        <v>16</v>
      </c>
      <c r="M479" t="s">
        <v>16</v>
      </c>
      <c r="N479" t="s">
        <v>17</v>
      </c>
      <c r="O479" t="s">
        <v>17</v>
      </c>
      <c r="P479" t="str" cm="1">
        <f t="array" ref="P479">_xlfn.IFS(Data_set[[#This Row],[Age (in years)]]&lt;=30,"&lt;30",Data_set[[#This Row],[Age (in years)]]&lt;=40,"30-40",Data_set[[#This Row],[Age (in years)]]&lt;=50,"40-50",Data_set[[#This Row],[Age (in years)]]&lt;=60,"50-60",Data_set[[#This Row],[Age (in years)]]&gt;60,"&gt;60")</f>
        <v>&gt;60</v>
      </c>
      <c r="Q479" t="str" cm="1">
        <f t="array" ref="Q479">_xlfn.IFS(Data_set[[#This Row],[Experience (in years)]]&lt;=5,"0-5",Data_set[[#This Row],[Experience (in years)]]&lt;=10,"6-10",Data_set[[#This Row],[Experience (in years)]]&lt;=20,"11-20",Data_set[[#This Row],[Experience (in years)]]&lt;=30,"21-30",Data_set[[#This Row],[Experience (in years)]]&lt;=40,"31-40",TRUE,"40+")</f>
        <v>31-40</v>
      </c>
      <c r="R479" t="str" cm="1">
        <f t="array" ref="R479">_xlfn.IFS(Data_set[[#This Row],[Mortgage]]=0,"0",Data_set[[#This Row],[Mortgage]]&lt;=100,"1-100",Data_set[[#This Row],[Mortgage]]&lt;=200,"101-200",Data_set[[#This Row],[Mortgage]]&lt;=300,"201-300",Data_set[[#This Row],[Mortgage]]&lt;=400,"301-400",TRUE,"400+")</f>
        <v>0</v>
      </c>
      <c r="S479" t="str" cm="1">
        <f t="array" ref="S479">_xlfn.IFS(Data_set[[#This Row],[CCAvg]]&lt;=2,"0-2",Data_set[[#This Row],[CCAvg]]&lt;=5,"3-5",Data_set[[#This Row],[CCAvg]]&lt;=8,"6-8",TRUE,"8+")</f>
        <v>0-2</v>
      </c>
      <c r="T479">
        <f>IF(Data_set[[#This Row],[Personal Loan]]="Yes",1,0)</f>
        <v>0</v>
      </c>
      <c r="U479" t="str" cm="1">
        <f t="array" ref="U479">_xlfn.IFS(Data_set[[#This Row],[Income (in K/year)]]&lt;50,"&lt;50K",Data_set[[#This Row],[Income (in K/year)]]&lt;75,"50K-75K",Data_set[[#This Row],[Income (in K/year)]]&lt;100,"75K-100K",Data_set[[#This Row],[Income (in K/year)]]&lt;150,"100K-150K",TRUE,"&gt;150K")</f>
        <v>&lt;50K</v>
      </c>
    </row>
    <row r="480" spans="1:21" x14ac:dyDescent="0.3">
      <c r="A480">
        <v>2401</v>
      </c>
      <c r="B480">
        <v>61</v>
      </c>
      <c r="C480">
        <v>36</v>
      </c>
      <c r="D480">
        <v>169</v>
      </c>
      <c r="E480" t="s">
        <v>14</v>
      </c>
      <c r="F480">
        <v>91380</v>
      </c>
      <c r="G480">
        <v>2</v>
      </c>
      <c r="H480">
        <v>6.1</v>
      </c>
      <c r="I480" t="s">
        <v>19</v>
      </c>
      <c r="J480">
        <v>106</v>
      </c>
      <c r="K480" t="s">
        <v>17</v>
      </c>
      <c r="L480" t="s">
        <v>16</v>
      </c>
      <c r="M480" t="s">
        <v>17</v>
      </c>
      <c r="N480" t="s">
        <v>17</v>
      </c>
      <c r="O480" t="s">
        <v>17</v>
      </c>
      <c r="P480" t="str" cm="1">
        <f t="array" ref="P480">_xlfn.IFS(Data_set[[#This Row],[Age (in years)]]&lt;=30,"&lt;30",Data_set[[#This Row],[Age (in years)]]&lt;=40,"30-40",Data_set[[#This Row],[Age (in years)]]&lt;=50,"40-50",Data_set[[#This Row],[Age (in years)]]&lt;=60,"50-60",Data_set[[#This Row],[Age (in years)]]&gt;60,"&gt;60")</f>
        <v>&gt;60</v>
      </c>
      <c r="Q480" t="str" cm="1">
        <f t="array" ref="Q480">_xlfn.IFS(Data_set[[#This Row],[Experience (in years)]]&lt;=5,"0-5",Data_set[[#This Row],[Experience (in years)]]&lt;=10,"6-10",Data_set[[#This Row],[Experience (in years)]]&lt;=20,"11-20",Data_set[[#This Row],[Experience (in years)]]&lt;=30,"21-30",Data_set[[#This Row],[Experience (in years)]]&lt;=40,"31-40",TRUE,"40+")</f>
        <v>31-40</v>
      </c>
      <c r="R480" t="str" cm="1">
        <f t="array" ref="R480">_xlfn.IFS(Data_set[[#This Row],[Mortgage]]=0,"0",Data_set[[#This Row],[Mortgage]]&lt;=100,"1-100",Data_set[[#This Row],[Mortgage]]&lt;=200,"101-200",Data_set[[#This Row],[Mortgage]]&lt;=300,"201-300",Data_set[[#This Row],[Mortgage]]&lt;=400,"301-400",TRUE,"400+")</f>
        <v>101-200</v>
      </c>
      <c r="S480" t="str" cm="1">
        <f t="array" ref="S480">_xlfn.IFS(Data_set[[#This Row],[CCAvg]]&lt;=2,"0-2",Data_set[[#This Row],[CCAvg]]&lt;=5,"3-5",Data_set[[#This Row],[CCAvg]]&lt;=8,"6-8",TRUE,"8+")</f>
        <v>6-8</v>
      </c>
      <c r="T480">
        <f>IF(Data_set[[#This Row],[Personal Loan]]="Yes",1,0)</f>
        <v>1</v>
      </c>
      <c r="U480" t="str" cm="1">
        <f t="array" ref="U480">_xlfn.IFS(Data_set[[#This Row],[Income (in K/year)]]&lt;50,"&lt;50K",Data_set[[#This Row],[Income (in K/year)]]&lt;75,"50K-75K",Data_set[[#This Row],[Income (in K/year)]]&lt;100,"75K-100K",Data_set[[#This Row],[Income (in K/year)]]&lt;150,"100K-150K",TRUE,"&gt;150K")</f>
        <v>&gt;150K</v>
      </c>
    </row>
    <row r="481" spans="1:21" hidden="1" x14ac:dyDescent="0.3">
      <c r="A481">
        <v>2413</v>
      </c>
      <c r="B481">
        <v>61</v>
      </c>
      <c r="C481">
        <v>36</v>
      </c>
      <c r="D481">
        <v>59</v>
      </c>
      <c r="E481" t="s">
        <v>21</v>
      </c>
      <c r="F481">
        <v>93118</v>
      </c>
      <c r="G481">
        <v>4</v>
      </c>
      <c r="H481">
        <v>1.7</v>
      </c>
      <c r="I481" t="s">
        <v>15</v>
      </c>
      <c r="J481">
        <v>148</v>
      </c>
      <c r="K481" t="s">
        <v>16</v>
      </c>
      <c r="L481" t="s">
        <v>16</v>
      </c>
      <c r="M481" t="s">
        <v>16</v>
      </c>
      <c r="N481" t="s">
        <v>16</v>
      </c>
      <c r="O481" t="s">
        <v>16</v>
      </c>
      <c r="P481" t="str" cm="1">
        <f t="array" ref="P481">_xlfn.IFS(Data_set[[#This Row],[Age (in years)]]&lt;=30,"&lt;30",Data_set[[#This Row],[Age (in years)]]&lt;=40,"30-40",Data_set[[#This Row],[Age (in years)]]&lt;=50,"40-50",Data_set[[#This Row],[Age (in years)]]&lt;=60,"50-60",Data_set[[#This Row],[Age (in years)]]&gt;60,"&gt;60")</f>
        <v>&gt;60</v>
      </c>
      <c r="Q481" t="str" cm="1">
        <f t="array" ref="Q481">_xlfn.IFS(Data_set[[#This Row],[Experience (in years)]]&lt;=5,"0-5",Data_set[[#This Row],[Experience (in years)]]&lt;=10,"6-10",Data_set[[#This Row],[Experience (in years)]]&lt;=20,"11-20",Data_set[[#This Row],[Experience (in years)]]&lt;=30,"21-30",Data_set[[#This Row],[Experience (in years)]]&lt;=40,"31-40",TRUE,"40+")</f>
        <v>31-40</v>
      </c>
      <c r="R481" t="str" cm="1">
        <f t="array" ref="R481">_xlfn.IFS(Data_set[[#This Row],[Mortgage]]=0,"0",Data_set[[#This Row],[Mortgage]]&lt;=100,"1-100",Data_set[[#This Row],[Mortgage]]&lt;=200,"101-200",Data_set[[#This Row],[Mortgage]]&lt;=300,"201-300",Data_set[[#This Row],[Mortgage]]&lt;=400,"301-400",TRUE,"400+")</f>
        <v>101-200</v>
      </c>
      <c r="S481" t="str" cm="1">
        <f t="array" ref="S481">_xlfn.IFS(Data_set[[#This Row],[CCAvg]]&lt;=2,"0-2",Data_set[[#This Row],[CCAvg]]&lt;=5,"3-5",Data_set[[#This Row],[CCAvg]]&lt;=8,"6-8",TRUE,"8+")</f>
        <v>0-2</v>
      </c>
      <c r="T481">
        <f>IF(Data_set[[#This Row],[Personal Loan]]="Yes",1,0)</f>
        <v>0</v>
      </c>
      <c r="U481" t="str" cm="1">
        <f t="array" ref="U481">_xlfn.IFS(Data_set[[#This Row],[Income (in K/year)]]&lt;50,"&lt;50K",Data_set[[#This Row],[Income (in K/year)]]&lt;75,"50K-75K",Data_set[[#This Row],[Income (in K/year)]]&lt;100,"75K-100K",Data_set[[#This Row],[Income (in K/year)]]&lt;150,"100K-150K",TRUE,"&gt;150K")</f>
        <v>50K-75K</v>
      </c>
    </row>
    <row r="482" spans="1:21" hidden="1" x14ac:dyDescent="0.3">
      <c r="A482">
        <v>2427</v>
      </c>
      <c r="B482">
        <v>61</v>
      </c>
      <c r="C482">
        <v>36</v>
      </c>
      <c r="D482">
        <v>55</v>
      </c>
      <c r="E482" t="s">
        <v>21</v>
      </c>
      <c r="F482">
        <v>94132</v>
      </c>
      <c r="G482">
        <v>3</v>
      </c>
      <c r="H482">
        <v>0.9</v>
      </c>
      <c r="I482" t="s">
        <v>19</v>
      </c>
      <c r="J482">
        <v>197</v>
      </c>
      <c r="K482" t="s">
        <v>16</v>
      </c>
      <c r="L482" t="s">
        <v>16</v>
      </c>
      <c r="M482" t="s">
        <v>16</v>
      </c>
      <c r="N482" t="s">
        <v>16</v>
      </c>
      <c r="O482" t="s">
        <v>16</v>
      </c>
      <c r="P482" t="str" cm="1">
        <f t="array" ref="P482">_xlfn.IFS(Data_set[[#This Row],[Age (in years)]]&lt;=30,"&lt;30",Data_set[[#This Row],[Age (in years)]]&lt;=40,"30-40",Data_set[[#This Row],[Age (in years)]]&lt;=50,"40-50",Data_set[[#This Row],[Age (in years)]]&lt;=60,"50-60",Data_set[[#This Row],[Age (in years)]]&gt;60,"&gt;60")</f>
        <v>&gt;60</v>
      </c>
      <c r="Q482" t="str" cm="1">
        <f t="array" ref="Q482">_xlfn.IFS(Data_set[[#This Row],[Experience (in years)]]&lt;=5,"0-5",Data_set[[#This Row],[Experience (in years)]]&lt;=10,"6-10",Data_set[[#This Row],[Experience (in years)]]&lt;=20,"11-20",Data_set[[#This Row],[Experience (in years)]]&lt;=30,"21-30",Data_set[[#This Row],[Experience (in years)]]&lt;=40,"31-40",TRUE,"40+")</f>
        <v>31-40</v>
      </c>
      <c r="R482" t="str" cm="1">
        <f t="array" ref="R482">_xlfn.IFS(Data_set[[#This Row],[Mortgage]]=0,"0",Data_set[[#This Row],[Mortgage]]&lt;=100,"1-100",Data_set[[#This Row],[Mortgage]]&lt;=200,"101-200",Data_set[[#This Row],[Mortgage]]&lt;=300,"201-300",Data_set[[#This Row],[Mortgage]]&lt;=400,"301-400",TRUE,"400+")</f>
        <v>101-200</v>
      </c>
      <c r="S482" t="str" cm="1">
        <f t="array" ref="S482">_xlfn.IFS(Data_set[[#This Row],[CCAvg]]&lt;=2,"0-2",Data_set[[#This Row],[CCAvg]]&lt;=5,"3-5",Data_set[[#This Row],[CCAvg]]&lt;=8,"6-8",TRUE,"8+")</f>
        <v>0-2</v>
      </c>
      <c r="T482">
        <f>IF(Data_set[[#This Row],[Personal Loan]]="Yes",1,0)</f>
        <v>0</v>
      </c>
      <c r="U482" t="str" cm="1">
        <f t="array" ref="U482">_xlfn.IFS(Data_set[[#This Row],[Income (in K/year)]]&lt;50,"&lt;50K",Data_set[[#This Row],[Income (in K/year)]]&lt;75,"50K-75K",Data_set[[#This Row],[Income (in K/year)]]&lt;100,"75K-100K",Data_set[[#This Row],[Income (in K/year)]]&lt;150,"100K-150K",TRUE,"&gt;150K")</f>
        <v>50K-75K</v>
      </c>
    </row>
    <row r="483" spans="1:21" hidden="1" x14ac:dyDescent="0.3">
      <c r="A483">
        <v>2486</v>
      </c>
      <c r="B483">
        <v>61</v>
      </c>
      <c r="C483">
        <v>36</v>
      </c>
      <c r="D483">
        <v>48</v>
      </c>
      <c r="E483" t="s">
        <v>18</v>
      </c>
      <c r="F483">
        <v>94025</v>
      </c>
      <c r="G483">
        <v>3</v>
      </c>
      <c r="H483">
        <v>1.5</v>
      </c>
      <c r="I483" t="s">
        <v>15</v>
      </c>
      <c r="J483">
        <v>0</v>
      </c>
      <c r="K483" t="s">
        <v>16</v>
      </c>
      <c r="L483" t="s">
        <v>16</v>
      </c>
      <c r="M483" t="s">
        <v>16</v>
      </c>
      <c r="N483" t="s">
        <v>16</v>
      </c>
      <c r="O483" t="s">
        <v>17</v>
      </c>
      <c r="P483" t="str" cm="1">
        <f t="array" ref="P483">_xlfn.IFS(Data_set[[#This Row],[Age (in years)]]&lt;=30,"&lt;30",Data_set[[#This Row],[Age (in years)]]&lt;=40,"30-40",Data_set[[#This Row],[Age (in years)]]&lt;=50,"40-50",Data_set[[#This Row],[Age (in years)]]&lt;=60,"50-60",Data_set[[#This Row],[Age (in years)]]&gt;60,"&gt;60")</f>
        <v>&gt;60</v>
      </c>
      <c r="Q483" t="str" cm="1">
        <f t="array" ref="Q483">_xlfn.IFS(Data_set[[#This Row],[Experience (in years)]]&lt;=5,"0-5",Data_set[[#This Row],[Experience (in years)]]&lt;=10,"6-10",Data_set[[#This Row],[Experience (in years)]]&lt;=20,"11-20",Data_set[[#This Row],[Experience (in years)]]&lt;=30,"21-30",Data_set[[#This Row],[Experience (in years)]]&lt;=40,"31-40",TRUE,"40+")</f>
        <v>31-40</v>
      </c>
      <c r="R483" t="str" cm="1">
        <f t="array" ref="R483">_xlfn.IFS(Data_set[[#This Row],[Mortgage]]=0,"0",Data_set[[#This Row],[Mortgage]]&lt;=100,"1-100",Data_set[[#This Row],[Mortgage]]&lt;=200,"101-200",Data_set[[#This Row],[Mortgage]]&lt;=300,"201-300",Data_set[[#This Row],[Mortgage]]&lt;=400,"301-400",TRUE,"400+")</f>
        <v>0</v>
      </c>
      <c r="S483" t="str" cm="1">
        <f t="array" ref="S483">_xlfn.IFS(Data_set[[#This Row],[CCAvg]]&lt;=2,"0-2",Data_set[[#This Row],[CCAvg]]&lt;=5,"3-5",Data_set[[#This Row],[CCAvg]]&lt;=8,"6-8",TRUE,"8+")</f>
        <v>0-2</v>
      </c>
      <c r="T483">
        <f>IF(Data_set[[#This Row],[Personal Loan]]="Yes",1,0)</f>
        <v>0</v>
      </c>
      <c r="U483" t="str" cm="1">
        <f t="array" ref="U483">_xlfn.IFS(Data_set[[#This Row],[Income (in K/year)]]&lt;50,"&lt;50K",Data_set[[#This Row],[Income (in K/year)]]&lt;75,"50K-75K",Data_set[[#This Row],[Income (in K/year)]]&lt;100,"75K-100K",Data_set[[#This Row],[Income (in K/year)]]&lt;150,"100K-150K",TRUE,"&gt;150K")</f>
        <v>&lt;50K</v>
      </c>
    </row>
    <row r="484" spans="1:21" hidden="1" x14ac:dyDescent="0.3">
      <c r="A484">
        <v>2487</v>
      </c>
      <c r="B484">
        <v>61</v>
      </c>
      <c r="C484">
        <v>36</v>
      </c>
      <c r="D484">
        <v>130</v>
      </c>
      <c r="E484" t="s">
        <v>14</v>
      </c>
      <c r="F484">
        <v>92717</v>
      </c>
      <c r="G484">
        <v>1</v>
      </c>
      <c r="H484">
        <v>1.3</v>
      </c>
      <c r="I484" t="s">
        <v>15</v>
      </c>
      <c r="J484">
        <v>257</v>
      </c>
      <c r="K484" t="s">
        <v>16</v>
      </c>
      <c r="L484" t="s">
        <v>16</v>
      </c>
      <c r="M484" t="s">
        <v>16</v>
      </c>
      <c r="N484" t="s">
        <v>16</v>
      </c>
      <c r="O484" t="s">
        <v>16</v>
      </c>
      <c r="P484" t="str" cm="1">
        <f t="array" ref="P484">_xlfn.IFS(Data_set[[#This Row],[Age (in years)]]&lt;=30,"&lt;30",Data_set[[#This Row],[Age (in years)]]&lt;=40,"30-40",Data_set[[#This Row],[Age (in years)]]&lt;=50,"40-50",Data_set[[#This Row],[Age (in years)]]&lt;=60,"50-60",Data_set[[#This Row],[Age (in years)]]&gt;60,"&gt;60")</f>
        <v>&gt;60</v>
      </c>
      <c r="Q484" t="str" cm="1">
        <f t="array" ref="Q484">_xlfn.IFS(Data_set[[#This Row],[Experience (in years)]]&lt;=5,"0-5",Data_set[[#This Row],[Experience (in years)]]&lt;=10,"6-10",Data_set[[#This Row],[Experience (in years)]]&lt;=20,"11-20",Data_set[[#This Row],[Experience (in years)]]&lt;=30,"21-30",Data_set[[#This Row],[Experience (in years)]]&lt;=40,"31-40",TRUE,"40+")</f>
        <v>31-40</v>
      </c>
      <c r="R484" t="str" cm="1">
        <f t="array" ref="R484">_xlfn.IFS(Data_set[[#This Row],[Mortgage]]=0,"0",Data_set[[#This Row],[Mortgage]]&lt;=100,"1-100",Data_set[[#This Row],[Mortgage]]&lt;=200,"101-200",Data_set[[#This Row],[Mortgage]]&lt;=300,"201-300",Data_set[[#This Row],[Mortgage]]&lt;=400,"301-400",TRUE,"400+")</f>
        <v>201-300</v>
      </c>
      <c r="S484" t="str" cm="1">
        <f t="array" ref="S484">_xlfn.IFS(Data_set[[#This Row],[CCAvg]]&lt;=2,"0-2",Data_set[[#This Row],[CCAvg]]&lt;=5,"3-5",Data_set[[#This Row],[CCAvg]]&lt;=8,"6-8",TRUE,"8+")</f>
        <v>0-2</v>
      </c>
      <c r="T484">
        <f>IF(Data_set[[#This Row],[Personal Loan]]="Yes",1,0)</f>
        <v>0</v>
      </c>
      <c r="U484" t="str" cm="1">
        <f t="array" ref="U484">_xlfn.IFS(Data_set[[#This Row],[Income (in K/year)]]&lt;50,"&lt;50K",Data_set[[#This Row],[Income (in K/year)]]&lt;75,"50K-75K",Data_set[[#This Row],[Income (in K/year)]]&lt;100,"75K-100K",Data_set[[#This Row],[Income (in K/year)]]&lt;150,"100K-150K",TRUE,"&gt;150K")</f>
        <v>100K-150K</v>
      </c>
    </row>
    <row r="485" spans="1:21" hidden="1" x14ac:dyDescent="0.3">
      <c r="A485">
        <v>2519</v>
      </c>
      <c r="B485">
        <v>61</v>
      </c>
      <c r="C485">
        <v>37</v>
      </c>
      <c r="D485">
        <v>50</v>
      </c>
      <c r="E485" t="s">
        <v>18</v>
      </c>
      <c r="F485">
        <v>95125</v>
      </c>
      <c r="G485">
        <v>4</v>
      </c>
      <c r="H485">
        <v>1.3</v>
      </c>
      <c r="I485" t="s">
        <v>20</v>
      </c>
      <c r="J485">
        <v>0</v>
      </c>
      <c r="K485" t="s">
        <v>16</v>
      </c>
      <c r="L485" t="s">
        <v>16</v>
      </c>
      <c r="M485" t="s">
        <v>16</v>
      </c>
      <c r="N485" t="s">
        <v>16</v>
      </c>
      <c r="O485" t="s">
        <v>17</v>
      </c>
      <c r="P485" t="str" cm="1">
        <f t="array" ref="P485">_xlfn.IFS(Data_set[[#This Row],[Age (in years)]]&lt;=30,"&lt;30",Data_set[[#This Row],[Age (in years)]]&lt;=40,"30-40",Data_set[[#This Row],[Age (in years)]]&lt;=50,"40-50",Data_set[[#This Row],[Age (in years)]]&lt;=60,"50-60",Data_set[[#This Row],[Age (in years)]]&gt;60,"&gt;60")</f>
        <v>&gt;60</v>
      </c>
      <c r="Q485" t="str" cm="1">
        <f t="array" ref="Q485">_xlfn.IFS(Data_set[[#This Row],[Experience (in years)]]&lt;=5,"0-5",Data_set[[#This Row],[Experience (in years)]]&lt;=10,"6-10",Data_set[[#This Row],[Experience (in years)]]&lt;=20,"11-20",Data_set[[#This Row],[Experience (in years)]]&lt;=30,"21-30",Data_set[[#This Row],[Experience (in years)]]&lt;=40,"31-40",TRUE,"40+")</f>
        <v>31-40</v>
      </c>
      <c r="R485" t="str" cm="1">
        <f t="array" ref="R485">_xlfn.IFS(Data_set[[#This Row],[Mortgage]]=0,"0",Data_set[[#This Row],[Mortgage]]&lt;=100,"1-100",Data_set[[#This Row],[Mortgage]]&lt;=200,"101-200",Data_set[[#This Row],[Mortgage]]&lt;=300,"201-300",Data_set[[#This Row],[Mortgage]]&lt;=400,"301-400",TRUE,"400+")</f>
        <v>0</v>
      </c>
      <c r="S485" t="str" cm="1">
        <f t="array" ref="S485">_xlfn.IFS(Data_set[[#This Row],[CCAvg]]&lt;=2,"0-2",Data_set[[#This Row],[CCAvg]]&lt;=5,"3-5",Data_set[[#This Row],[CCAvg]]&lt;=8,"6-8",TRUE,"8+")</f>
        <v>0-2</v>
      </c>
      <c r="T485">
        <f>IF(Data_set[[#This Row],[Personal Loan]]="Yes",1,0)</f>
        <v>0</v>
      </c>
      <c r="U485" t="str" cm="1">
        <f t="array" ref="U485">_xlfn.IFS(Data_set[[#This Row],[Income (in K/year)]]&lt;50,"&lt;50K",Data_set[[#This Row],[Income (in K/year)]]&lt;75,"50K-75K",Data_set[[#This Row],[Income (in K/year)]]&lt;100,"75K-100K",Data_set[[#This Row],[Income (in K/year)]]&lt;150,"100K-150K",TRUE,"&gt;150K")</f>
        <v>50K-75K</v>
      </c>
    </row>
    <row r="486" spans="1:21" hidden="1" x14ac:dyDescent="0.3">
      <c r="A486">
        <v>2589</v>
      </c>
      <c r="B486">
        <v>61</v>
      </c>
      <c r="C486">
        <v>36</v>
      </c>
      <c r="D486">
        <v>29</v>
      </c>
      <c r="E486" t="s">
        <v>18</v>
      </c>
      <c r="F486">
        <v>93065</v>
      </c>
      <c r="G486">
        <v>1</v>
      </c>
      <c r="H486">
        <v>1.3</v>
      </c>
      <c r="I486" t="s">
        <v>15</v>
      </c>
      <c r="J486">
        <v>0</v>
      </c>
      <c r="K486" t="s">
        <v>16</v>
      </c>
      <c r="L486" t="s">
        <v>16</v>
      </c>
      <c r="M486" t="s">
        <v>16</v>
      </c>
      <c r="N486" t="s">
        <v>16</v>
      </c>
      <c r="O486" t="s">
        <v>16</v>
      </c>
      <c r="P486" t="str" cm="1">
        <f t="array" ref="P486">_xlfn.IFS(Data_set[[#This Row],[Age (in years)]]&lt;=30,"&lt;30",Data_set[[#This Row],[Age (in years)]]&lt;=40,"30-40",Data_set[[#This Row],[Age (in years)]]&lt;=50,"40-50",Data_set[[#This Row],[Age (in years)]]&lt;=60,"50-60",Data_set[[#This Row],[Age (in years)]]&gt;60,"&gt;60")</f>
        <v>&gt;60</v>
      </c>
      <c r="Q486" t="str" cm="1">
        <f t="array" ref="Q486">_xlfn.IFS(Data_set[[#This Row],[Experience (in years)]]&lt;=5,"0-5",Data_set[[#This Row],[Experience (in years)]]&lt;=10,"6-10",Data_set[[#This Row],[Experience (in years)]]&lt;=20,"11-20",Data_set[[#This Row],[Experience (in years)]]&lt;=30,"21-30",Data_set[[#This Row],[Experience (in years)]]&lt;=40,"31-40",TRUE,"40+")</f>
        <v>31-40</v>
      </c>
      <c r="R486" t="str" cm="1">
        <f t="array" ref="R486">_xlfn.IFS(Data_set[[#This Row],[Mortgage]]=0,"0",Data_set[[#This Row],[Mortgage]]&lt;=100,"1-100",Data_set[[#This Row],[Mortgage]]&lt;=200,"101-200",Data_set[[#This Row],[Mortgage]]&lt;=300,"201-300",Data_set[[#This Row],[Mortgage]]&lt;=400,"301-400",TRUE,"400+")</f>
        <v>0</v>
      </c>
      <c r="S486" t="str" cm="1">
        <f t="array" ref="S486">_xlfn.IFS(Data_set[[#This Row],[CCAvg]]&lt;=2,"0-2",Data_set[[#This Row],[CCAvg]]&lt;=5,"3-5",Data_set[[#This Row],[CCAvg]]&lt;=8,"6-8",TRUE,"8+")</f>
        <v>0-2</v>
      </c>
      <c r="T486">
        <f>IF(Data_set[[#This Row],[Personal Loan]]="Yes",1,0)</f>
        <v>0</v>
      </c>
      <c r="U486" t="str" cm="1">
        <f t="array" ref="U486">_xlfn.IFS(Data_set[[#This Row],[Income (in K/year)]]&lt;50,"&lt;50K",Data_set[[#This Row],[Income (in K/year)]]&lt;75,"50K-75K",Data_set[[#This Row],[Income (in K/year)]]&lt;100,"75K-100K",Data_set[[#This Row],[Income (in K/year)]]&lt;150,"100K-150K",TRUE,"&gt;150K")</f>
        <v>&lt;50K</v>
      </c>
    </row>
    <row r="487" spans="1:21" hidden="1" x14ac:dyDescent="0.3">
      <c r="A487">
        <v>2609</v>
      </c>
      <c r="B487">
        <v>61</v>
      </c>
      <c r="C487">
        <v>35</v>
      </c>
      <c r="D487">
        <v>79</v>
      </c>
      <c r="E487" t="s">
        <v>21</v>
      </c>
      <c r="F487">
        <v>94024</v>
      </c>
      <c r="G487">
        <v>2</v>
      </c>
      <c r="H487">
        <v>2</v>
      </c>
      <c r="I487" t="s">
        <v>15</v>
      </c>
      <c r="J487">
        <v>194</v>
      </c>
      <c r="K487" t="s">
        <v>16</v>
      </c>
      <c r="L487" t="s">
        <v>16</v>
      </c>
      <c r="M487" t="s">
        <v>16</v>
      </c>
      <c r="N487" t="s">
        <v>17</v>
      </c>
      <c r="O487" t="s">
        <v>17</v>
      </c>
      <c r="P487" t="str" cm="1">
        <f t="array" ref="P487">_xlfn.IFS(Data_set[[#This Row],[Age (in years)]]&lt;=30,"&lt;30",Data_set[[#This Row],[Age (in years)]]&lt;=40,"30-40",Data_set[[#This Row],[Age (in years)]]&lt;=50,"40-50",Data_set[[#This Row],[Age (in years)]]&lt;=60,"50-60",Data_set[[#This Row],[Age (in years)]]&gt;60,"&gt;60")</f>
        <v>&gt;60</v>
      </c>
      <c r="Q487" t="str" cm="1">
        <f t="array" ref="Q487">_xlfn.IFS(Data_set[[#This Row],[Experience (in years)]]&lt;=5,"0-5",Data_set[[#This Row],[Experience (in years)]]&lt;=10,"6-10",Data_set[[#This Row],[Experience (in years)]]&lt;=20,"11-20",Data_set[[#This Row],[Experience (in years)]]&lt;=30,"21-30",Data_set[[#This Row],[Experience (in years)]]&lt;=40,"31-40",TRUE,"40+")</f>
        <v>31-40</v>
      </c>
      <c r="R487" t="str" cm="1">
        <f t="array" ref="R487">_xlfn.IFS(Data_set[[#This Row],[Mortgage]]=0,"0",Data_set[[#This Row],[Mortgage]]&lt;=100,"1-100",Data_set[[#This Row],[Mortgage]]&lt;=200,"101-200",Data_set[[#This Row],[Mortgage]]&lt;=300,"201-300",Data_set[[#This Row],[Mortgage]]&lt;=400,"301-400",TRUE,"400+")</f>
        <v>101-200</v>
      </c>
      <c r="S487" t="str" cm="1">
        <f t="array" ref="S487">_xlfn.IFS(Data_set[[#This Row],[CCAvg]]&lt;=2,"0-2",Data_set[[#This Row],[CCAvg]]&lt;=5,"3-5",Data_set[[#This Row],[CCAvg]]&lt;=8,"6-8",TRUE,"8+")</f>
        <v>0-2</v>
      </c>
      <c r="T487">
        <f>IF(Data_set[[#This Row],[Personal Loan]]="Yes",1,0)</f>
        <v>0</v>
      </c>
      <c r="U487" t="str" cm="1">
        <f t="array" ref="U487">_xlfn.IFS(Data_set[[#This Row],[Income (in K/year)]]&lt;50,"&lt;50K",Data_set[[#This Row],[Income (in K/year)]]&lt;75,"50K-75K",Data_set[[#This Row],[Income (in K/year)]]&lt;100,"75K-100K",Data_set[[#This Row],[Income (in K/year)]]&lt;150,"100K-150K",TRUE,"&gt;150K")</f>
        <v>75K-100K</v>
      </c>
    </row>
    <row r="488" spans="1:21" hidden="1" x14ac:dyDescent="0.3">
      <c r="A488">
        <v>2626</v>
      </c>
      <c r="B488">
        <v>61</v>
      </c>
      <c r="C488">
        <v>36</v>
      </c>
      <c r="D488">
        <v>108</v>
      </c>
      <c r="E488" t="s">
        <v>14</v>
      </c>
      <c r="F488">
        <v>93943</v>
      </c>
      <c r="G488">
        <v>4</v>
      </c>
      <c r="H488">
        <v>3.4</v>
      </c>
      <c r="I488" t="s">
        <v>20</v>
      </c>
      <c r="J488">
        <v>0</v>
      </c>
      <c r="K488" t="s">
        <v>16</v>
      </c>
      <c r="L488" t="s">
        <v>16</v>
      </c>
      <c r="M488" t="s">
        <v>16</v>
      </c>
      <c r="N488" t="s">
        <v>17</v>
      </c>
      <c r="O488" t="s">
        <v>16</v>
      </c>
      <c r="P488" t="str" cm="1">
        <f t="array" ref="P488">_xlfn.IFS(Data_set[[#This Row],[Age (in years)]]&lt;=30,"&lt;30",Data_set[[#This Row],[Age (in years)]]&lt;=40,"30-40",Data_set[[#This Row],[Age (in years)]]&lt;=50,"40-50",Data_set[[#This Row],[Age (in years)]]&lt;=60,"50-60",Data_set[[#This Row],[Age (in years)]]&gt;60,"&gt;60")</f>
        <v>&gt;60</v>
      </c>
      <c r="Q488" t="str" cm="1">
        <f t="array" ref="Q488">_xlfn.IFS(Data_set[[#This Row],[Experience (in years)]]&lt;=5,"0-5",Data_set[[#This Row],[Experience (in years)]]&lt;=10,"6-10",Data_set[[#This Row],[Experience (in years)]]&lt;=20,"11-20",Data_set[[#This Row],[Experience (in years)]]&lt;=30,"21-30",Data_set[[#This Row],[Experience (in years)]]&lt;=40,"31-40",TRUE,"40+")</f>
        <v>31-40</v>
      </c>
      <c r="R488" t="str" cm="1">
        <f t="array" ref="R488">_xlfn.IFS(Data_set[[#This Row],[Mortgage]]=0,"0",Data_set[[#This Row],[Mortgage]]&lt;=100,"1-100",Data_set[[#This Row],[Mortgage]]&lt;=200,"101-200",Data_set[[#This Row],[Mortgage]]&lt;=300,"201-300",Data_set[[#This Row],[Mortgage]]&lt;=400,"301-400",TRUE,"400+")</f>
        <v>0</v>
      </c>
      <c r="S488" t="str" cm="1">
        <f t="array" ref="S488">_xlfn.IFS(Data_set[[#This Row],[CCAvg]]&lt;=2,"0-2",Data_set[[#This Row],[CCAvg]]&lt;=5,"3-5",Data_set[[#This Row],[CCAvg]]&lt;=8,"6-8",TRUE,"8+")</f>
        <v>3-5</v>
      </c>
      <c r="T488">
        <f>IF(Data_set[[#This Row],[Personal Loan]]="Yes",1,0)</f>
        <v>0</v>
      </c>
      <c r="U488" t="str" cm="1">
        <f t="array" ref="U488">_xlfn.IFS(Data_set[[#This Row],[Income (in K/year)]]&lt;50,"&lt;50K",Data_set[[#This Row],[Income (in K/year)]]&lt;75,"50K-75K",Data_set[[#This Row],[Income (in K/year)]]&lt;100,"75K-100K",Data_set[[#This Row],[Income (in K/year)]]&lt;150,"100K-150K",TRUE,"&gt;150K")</f>
        <v>100K-150K</v>
      </c>
    </row>
    <row r="489" spans="1:21" hidden="1" x14ac:dyDescent="0.3">
      <c r="A489">
        <v>2648</v>
      </c>
      <c r="B489">
        <v>61</v>
      </c>
      <c r="C489">
        <v>37</v>
      </c>
      <c r="D489">
        <v>155</v>
      </c>
      <c r="E489" t="s">
        <v>14</v>
      </c>
      <c r="F489">
        <v>91605</v>
      </c>
      <c r="G489">
        <v>1</v>
      </c>
      <c r="H489">
        <v>2.9</v>
      </c>
      <c r="I489" t="s">
        <v>15</v>
      </c>
      <c r="J489">
        <v>0</v>
      </c>
      <c r="K489" t="s">
        <v>16</v>
      </c>
      <c r="L489" t="s">
        <v>16</v>
      </c>
      <c r="M489" t="s">
        <v>16</v>
      </c>
      <c r="N489" t="s">
        <v>17</v>
      </c>
      <c r="O489" t="s">
        <v>16</v>
      </c>
      <c r="P489" t="str" cm="1">
        <f t="array" ref="P489">_xlfn.IFS(Data_set[[#This Row],[Age (in years)]]&lt;=30,"&lt;30",Data_set[[#This Row],[Age (in years)]]&lt;=40,"30-40",Data_set[[#This Row],[Age (in years)]]&lt;=50,"40-50",Data_set[[#This Row],[Age (in years)]]&lt;=60,"50-60",Data_set[[#This Row],[Age (in years)]]&gt;60,"&gt;60")</f>
        <v>&gt;60</v>
      </c>
      <c r="Q489" t="str" cm="1">
        <f t="array" ref="Q489">_xlfn.IFS(Data_set[[#This Row],[Experience (in years)]]&lt;=5,"0-5",Data_set[[#This Row],[Experience (in years)]]&lt;=10,"6-10",Data_set[[#This Row],[Experience (in years)]]&lt;=20,"11-20",Data_set[[#This Row],[Experience (in years)]]&lt;=30,"21-30",Data_set[[#This Row],[Experience (in years)]]&lt;=40,"31-40",TRUE,"40+")</f>
        <v>31-40</v>
      </c>
      <c r="R489" t="str" cm="1">
        <f t="array" ref="R489">_xlfn.IFS(Data_set[[#This Row],[Mortgage]]=0,"0",Data_set[[#This Row],[Mortgage]]&lt;=100,"1-100",Data_set[[#This Row],[Mortgage]]&lt;=200,"101-200",Data_set[[#This Row],[Mortgage]]&lt;=300,"201-300",Data_set[[#This Row],[Mortgage]]&lt;=400,"301-400",TRUE,"400+")</f>
        <v>0</v>
      </c>
      <c r="S489" t="str" cm="1">
        <f t="array" ref="S489">_xlfn.IFS(Data_set[[#This Row],[CCAvg]]&lt;=2,"0-2",Data_set[[#This Row],[CCAvg]]&lt;=5,"3-5",Data_set[[#This Row],[CCAvg]]&lt;=8,"6-8",TRUE,"8+")</f>
        <v>3-5</v>
      </c>
      <c r="T489">
        <f>IF(Data_set[[#This Row],[Personal Loan]]="Yes",1,0)</f>
        <v>0</v>
      </c>
      <c r="U489" t="str" cm="1">
        <f t="array" ref="U489">_xlfn.IFS(Data_set[[#This Row],[Income (in K/year)]]&lt;50,"&lt;50K",Data_set[[#This Row],[Income (in K/year)]]&lt;75,"50K-75K",Data_set[[#This Row],[Income (in K/year)]]&lt;100,"75K-100K",Data_set[[#This Row],[Income (in K/year)]]&lt;150,"100K-150K",TRUE,"&gt;150K")</f>
        <v>&gt;150K</v>
      </c>
    </row>
    <row r="490" spans="1:21" x14ac:dyDescent="0.3">
      <c r="A490">
        <v>2692</v>
      </c>
      <c r="B490">
        <v>61</v>
      </c>
      <c r="C490">
        <v>36</v>
      </c>
      <c r="D490">
        <v>119</v>
      </c>
      <c r="E490" t="s">
        <v>14</v>
      </c>
      <c r="F490">
        <v>95064</v>
      </c>
      <c r="G490">
        <v>2</v>
      </c>
      <c r="H490">
        <v>5.4</v>
      </c>
      <c r="I490" t="s">
        <v>20</v>
      </c>
      <c r="J490">
        <v>0</v>
      </c>
      <c r="K490" t="s">
        <v>17</v>
      </c>
      <c r="L490" t="s">
        <v>16</v>
      </c>
      <c r="M490" t="s">
        <v>16</v>
      </c>
      <c r="N490" t="s">
        <v>17</v>
      </c>
      <c r="O490" t="s">
        <v>16</v>
      </c>
      <c r="P490" t="str" cm="1">
        <f t="array" ref="P490">_xlfn.IFS(Data_set[[#This Row],[Age (in years)]]&lt;=30,"&lt;30",Data_set[[#This Row],[Age (in years)]]&lt;=40,"30-40",Data_set[[#This Row],[Age (in years)]]&lt;=50,"40-50",Data_set[[#This Row],[Age (in years)]]&lt;=60,"50-60",Data_set[[#This Row],[Age (in years)]]&gt;60,"&gt;60")</f>
        <v>&gt;60</v>
      </c>
      <c r="Q490" t="str" cm="1">
        <f t="array" ref="Q490">_xlfn.IFS(Data_set[[#This Row],[Experience (in years)]]&lt;=5,"0-5",Data_set[[#This Row],[Experience (in years)]]&lt;=10,"6-10",Data_set[[#This Row],[Experience (in years)]]&lt;=20,"11-20",Data_set[[#This Row],[Experience (in years)]]&lt;=30,"21-30",Data_set[[#This Row],[Experience (in years)]]&lt;=40,"31-40",TRUE,"40+")</f>
        <v>31-40</v>
      </c>
      <c r="R490" t="str" cm="1">
        <f t="array" ref="R490">_xlfn.IFS(Data_set[[#This Row],[Mortgage]]=0,"0",Data_set[[#This Row],[Mortgage]]&lt;=100,"1-100",Data_set[[#This Row],[Mortgage]]&lt;=200,"101-200",Data_set[[#This Row],[Mortgage]]&lt;=300,"201-300",Data_set[[#This Row],[Mortgage]]&lt;=400,"301-400",TRUE,"400+")</f>
        <v>0</v>
      </c>
      <c r="S490" t="str" cm="1">
        <f t="array" ref="S490">_xlfn.IFS(Data_set[[#This Row],[CCAvg]]&lt;=2,"0-2",Data_set[[#This Row],[CCAvg]]&lt;=5,"3-5",Data_set[[#This Row],[CCAvg]]&lt;=8,"6-8",TRUE,"8+")</f>
        <v>6-8</v>
      </c>
      <c r="T490">
        <f>IF(Data_set[[#This Row],[Personal Loan]]="Yes",1,0)</f>
        <v>1</v>
      </c>
      <c r="U490" t="str" cm="1">
        <f t="array" ref="U490">_xlfn.IFS(Data_set[[#This Row],[Income (in K/year)]]&lt;50,"&lt;50K",Data_set[[#This Row],[Income (in K/year)]]&lt;75,"50K-75K",Data_set[[#This Row],[Income (in K/year)]]&lt;100,"75K-100K",Data_set[[#This Row],[Income (in K/year)]]&lt;150,"100K-150K",TRUE,"&gt;150K")</f>
        <v>100K-150K</v>
      </c>
    </row>
    <row r="491" spans="1:21" hidden="1" x14ac:dyDescent="0.3">
      <c r="A491">
        <v>2852</v>
      </c>
      <c r="B491">
        <v>61</v>
      </c>
      <c r="C491">
        <v>36</v>
      </c>
      <c r="D491">
        <v>81</v>
      </c>
      <c r="E491" t="s">
        <v>21</v>
      </c>
      <c r="F491">
        <v>95449</v>
      </c>
      <c r="G491">
        <v>3</v>
      </c>
      <c r="H491">
        <v>1.8</v>
      </c>
      <c r="I491" t="s">
        <v>20</v>
      </c>
      <c r="J491">
        <v>0</v>
      </c>
      <c r="K491" t="s">
        <v>16</v>
      </c>
      <c r="L491" t="s">
        <v>16</v>
      </c>
      <c r="M491" t="s">
        <v>16</v>
      </c>
      <c r="N491" t="s">
        <v>17</v>
      </c>
      <c r="O491" t="s">
        <v>16</v>
      </c>
      <c r="P491" t="str" cm="1">
        <f t="array" ref="P491">_xlfn.IFS(Data_set[[#This Row],[Age (in years)]]&lt;=30,"&lt;30",Data_set[[#This Row],[Age (in years)]]&lt;=40,"30-40",Data_set[[#This Row],[Age (in years)]]&lt;=50,"40-50",Data_set[[#This Row],[Age (in years)]]&lt;=60,"50-60",Data_set[[#This Row],[Age (in years)]]&gt;60,"&gt;60")</f>
        <v>&gt;60</v>
      </c>
      <c r="Q491" t="str" cm="1">
        <f t="array" ref="Q491">_xlfn.IFS(Data_set[[#This Row],[Experience (in years)]]&lt;=5,"0-5",Data_set[[#This Row],[Experience (in years)]]&lt;=10,"6-10",Data_set[[#This Row],[Experience (in years)]]&lt;=20,"11-20",Data_set[[#This Row],[Experience (in years)]]&lt;=30,"21-30",Data_set[[#This Row],[Experience (in years)]]&lt;=40,"31-40",TRUE,"40+")</f>
        <v>31-40</v>
      </c>
      <c r="R491" t="str" cm="1">
        <f t="array" ref="R491">_xlfn.IFS(Data_set[[#This Row],[Mortgage]]=0,"0",Data_set[[#This Row],[Mortgage]]&lt;=100,"1-100",Data_set[[#This Row],[Mortgage]]&lt;=200,"101-200",Data_set[[#This Row],[Mortgage]]&lt;=300,"201-300",Data_set[[#This Row],[Mortgage]]&lt;=400,"301-400",TRUE,"400+")</f>
        <v>0</v>
      </c>
      <c r="S491" t="str" cm="1">
        <f t="array" ref="S491">_xlfn.IFS(Data_set[[#This Row],[CCAvg]]&lt;=2,"0-2",Data_set[[#This Row],[CCAvg]]&lt;=5,"3-5",Data_set[[#This Row],[CCAvg]]&lt;=8,"6-8",TRUE,"8+")</f>
        <v>0-2</v>
      </c>
      <c r="T491">
        <f>IF(Data_set[[#This Row],[Personal Loan]]="Yes",1,0)</f>
        <v>0</v>
      </c>
      <c r="U491" t="str" cm="1">
        <f t="array" ref="U491">_xlfn.IFS(Data_set[[#This Row],[Income (in K/year)]]&lt;50,"&lt;50K",Data_set[[#This Row],[Income (in K/year)]]&lt;75,"50K-75K",Data_set[[#This Row],[Income (in K/year)]]&lt;100,"75K-100K",Data_set[[#This Row],[Income (in K/year)]]&lt;150,"100K-150K",TRUE,"&gt;150K")</f>
        <v>75K-100K</v>
      </c>
    </row>
    <row r="492" spans="1:21" hidden="1" x14ac:dyDescent="0.3">
      <c r="A492">
        <v>2954</v>
      </c>
      <c r="B492">
        <v>61</v>
      </c>
      <c r="C492">
        <v>36</v>
      </c>
      <c r="D492">
        <v>78</v>
      </c>
      <c r="E492" t="s">
        <v>21</v>
      </c>
      <c r="F492">
        <v>91330</v>
      </c>
      <c r="G492">
        <v>3</v>
      </c>
      <c r="H492">
        <v>0.5</v>
      </c>
      <c r="I492" t="s">
        <v>15</v>
      </c>
      <c r="J492">
        <v>0</v>
      </c>
      <c r="K492" t="s">
        <v>16</v>
      </c>
      <c r="L492" t="s">
        <v>16</v>
      </c>
      <c r="M492" t="s">
        <v>16</v>
      </c>
      <c r="N492" t="s">
        <v>17</v>
      </c>
      <c r="O492" t="s">
        <v>17</v>
      </c>
      <c r="P492" t="str" cm="1">
        <f t="array" ref="P492">_xlfn.IFS(Data_set[[#This Row],[Age (in years)]]&lt;=30,"&lt;30",Data_set[[#This Row],[Age (in years)]]&lt;=40,"30-40",Data_set[[#This Row],[Age (in years)]]&lt;=50,"40-50",Data_set[[#This Row],[Age (in years)]]&lt;=60,"50-60",Data_set[[#This Row],[Age (in years)]]&gt;60,"&gt;60")</f>
        <v>&gt;60</v>
      </c>
      <c r="Q492" t="str" cm="1">
        <f t="array" ref="Q492">_xlfn.IFS(Data_set[[#This Row],[Experience (in years)]]&lt;=5,"0-5",Data_set[[#This Row],[Experience (in years)]]&lt;=10,"6-10",Data_set[[#This Row],[Experience (in years)]]&lt;=20,"11-20",Data_set[[#This Row],[Experience (in years)]]&lt;=30,"21-30",Data_set[[#This Row],[Experience (in years)]]&lt;=40,"31-40",TRUE,"40+")</f>
        <v>31-40</v>
      </c>
      <c r="R492" t="str" cm="1">
        <f t="array" ref="R492">_xlfn.IFS(Data_set[[#This Row],[Mortgage]]=0,"0",Data_set[[#This Row],[Mortgage]]&lt;=100,"1-100",Data_set[[#This Row],[Mortgage]]&lt;=200,"101-200",Data_set[[#This Row],[Mortgage]]&lt;=300,"201-300",Data_set[[#This Row],[Mortgage]]&lt;=400,"301-400",TRUE,"400+")</f>
        <v>0</v>
      </c>
      <c r="S492" t="str" cm="1">
        <f t="array" ref="S492">_xlfn.IFS(Data_set[[#This Row],[CCAvg]]&lt;=2,"0-2",Data_set[[#This Row],[CCAvg]]&lt;=5,"3-5",Data_set[[#This Row],[CCAvg]]&lt;=8,"6-8",TRUE,"8+")</f>
        <v>0-2</v>
      </c>
      <c r="T492">
        <f>IF(Data_set[[#This Row],[Personal Loan]]="Yes",1,0)</f>
        <v>0</v>
      </c>
      <c r="U492" t="str" cm="1">
        <f t="array" ref="U492">_xlfn.IFS(Data_set[[#This Row],[Income (in K/year)]]&lt;50,"&lt;50K",Data_set[[#This Row],[Income (in K/year)]]&lt;75,"50K-75K",Data_set[[#This Row],[Income (in K/year)]]&lt;100,"75K-100K",Data_set[[#This Row],[Income (in K/year)]]&lt;150,"100K-150K",TRUE,"&gt;150K")</f>
        <v>75K-100K</v>
      </c>
    </row>
    <row r="493" spans="1:21" hidden="1" x14ac:dyDescent="0.3">
      <c r="A493">
        <v>2958</v>
      </c>
      <c r="B493">
        <v>61</v>
      </c>
      <c r="C493">
        <v>36</v>
      </c>
      <c r="D493">
        <v>53</v>
      </c>
      <c r="E493" t="s">
        <v>21</v>
      </c>
      <c r="F493">
        <v>92717</v>
      </c>
      <c r="G493">
        <v>3</v>
      </c>
      <c r="H493">
        <v>0.5</v>
      </c>
      <c r="I493" t="s">
        <v>20</v>
      </c>
      <c r="J493">
        <v>0</v>
      </c>
      <c r="K493" t="s">
        <v>16</v>
      </c>
      <c r="L493" t="s">
        <v>16</v>
      </c>
      <c r="M493" t="s">
        <v>16</v>
      </c>
      <c r="N493" t="s">
        <v>17</v>
      </c>
      <c r="O493" t="s">
        <v>16</v>
      </c>
      <c r="P493" t="str" cm="1">
        <f t="array" ref="P493">_xlfn.IFS(Data_set[[#This Row],[Age (in years)]]&lt;=30,"&lt;30",Data_set[[#This Row],[Age (in years)]]&lt;=40,"30-40",Data_set[[#This Row],[Age (in years)]]&lt;=50,"40-50",Data_set[[#This Row],[Age (in years)]]&lt;=60,"50-60",Data_set[[#This Row],[Age (in years)]]&gt;60,"&gt;60")</f>
        <v>&gt;60</v>
      </c>
      <c r="Q493" t="str" cm="1">
        <f t="array" ref="Q493">_xlfn.IFS(Data_set[[#This Row],[Experience (in years)]]&lt;=5,"0-5",Data_set[[#This Row],[Experience (in years)]]&lt;=10,"6-10",Data_set[[#This Row],[Experience (in years)]]&lt;=20,"11-20",Data_set[[#This Row],[Experience (in years)]]&lt;=30,"21-30",Data_set[[#This Row],[Experience (in years)]]&lt;=40,"31-40",TRUE,"40+")</f>
        <v>31-40</v>
      </c>
      <c r="R493" t="str" cm="1">
        <f t="array" ref="R493">_xlfn.IFS(Data_set[[#This Row],[Mortgage]]=0,"0",Data_set[[#This Row],[Mortgage]]&lt;=100,"1-100",Data_set[[#This Row],[Mortgage]]&lt;=200,"101-200",Data_set[[#This Row],[Mortgage]]&lt;=300,"201-300",Data_set[[#This Row],[Mortgage]]&lt;=400,"301-400",TRUE,"400+")</f>
        <v>0</v>
      </c>
      <c r="S493" t="str" cm="1">
        <f t="array" ref="S493">_xlfn.IFS(Data_set[[#This Row],[CCAvg]]&lt;=2,"0-2",Data_set[[#This Row],[CCAvg]]&lt;=5,"3-5",Data_set[[#This Row],[CCAvg]]&lt;=8,"6-8",TRUE,"8+")</f>
        <v>0-2</v>
      </c>
      <c r="T493">
        <f>IF(Data_set[[#This Row],[Personal Loan]]="Yes",1,0)</f>
        <v>0</v>
      </c>
      <c r="U493" t="str" cm="1">
        <f t="array" ref="U493">_xlfn.IFS(Data_set[[#This Row],[Income (in K/year)]]&lt;50,"&lt;50K",Data_set[[#This Row],[Income (in K/year)]]&lt;75,"50K-75K",Data_set[[#This Row],[Income (in K/year)]]&lt;100,"75K-100K",Data_set[[#This Row],[Income (in K/year)]]&lt;150,"100K-150K",TRUE,"&gt;150K")</f>
        <v>50K-75K</v>
      </c>
    </row>
    <row r="494" spans="1:21" hidden="1" x14ac:dyDescent="0.3">
      <c r="A494">
        <v>2999</v>
      </c>
      <c r="B494">
        <v>61</v>
      </c>
      <c r="C494">
        <v>35</v>
      </c>
      <c r="D494">
        <v>38</v>
      </c>
      <c r="E494" t="s">
        <v>18</v>
      </c>
      <c r="F494">
        <v>93106</v>
      </c>
      <c r="G494">
        <v>2</v>
      </c>
      <c r="H494">
        <v>0.3</v>
      </c>
      <c r="I494" t="s">
        <v>15</v>
      </c>
      <c r="J494">
        <v>0</v>
      </c>
      <c r="K494" t="s">
        <v>16</v>
      </c>
      <c r="L494" t="s">
        <v>16</v>
      </c>
      <c r="M494" t="s">
        <v>16</v>
      </c>
      <c r="N494" t="s">
        <v>16</v>
      </c>
      <c r="O494" t="s">
        <v>16</v>
      </c>
      <c r="P494" t="str" cm="1">
        <f t="array" ref="P494">_xlfn.IFS(Data_set[[#This Row],[Age (in years)]]&lt;=30,"&lt;30",Data_set[[#This Row],[Age (in years)]]&lt;=40,"30-40",Data_set[[#This Row],[Age (in years)]]&lt;=50,"40-50",Data_set[[#This Row],[Age (in years)]]&lt;=60,"50-60",Data_set[[#This Row],[Age (in years)]]&gt;60,"&gt;60")</f>
        <v>&gt;60</v>
      </c>
      <c r="Q494" t="str" cm="1">
        <f t="array" ref="Q494">_xlfn.IFS(Data_set[[#This Row],[Experience (in years)]]&lt;=5,"0-5",Data_set[[#This Row],[Experience (in years)]]&lt;=10,"6-10",Data_set[[#This Row],[Experience (in years)]]&lt;=20,"11-20",Data_set[[#This Row],[Experience (in years)]]&lt;=30,"21-30",Data_set[[#This Row],[Experience (in years)]]&lt;=40,"31-40",TRUE,"40+")</f>
        <v>31-40</v>
      </c>
      <c r="R494" t="str" cm="1">
        <f t="array" ref="R494">_xlfn.IFS(Data_set[[#This Row],[Mortgage]]=0,"0",Data_set[[#This Row],[Mortgage]]&lt;=100,"1-100",Data_set[[#This Row],[Mortgage]]&lt;=200,"101-200",Data_set[[#This Row],[Mortgage]]&lt;=300,"201-300",Data_set[[#This Row],[Mortgage]]&lt;=400,"301-400",TRUE,"400+")</f>
        <v>0</v>
      </c>
      <c r="S494" t="str" cm="1">
        <f t="array" ref="S494">_xlfn.IFS(Data_set[[#This Row],[CCAvg]]&lt;=2,"0-2",Data_set[[#This Row],[CCAvg]]&lt;=5,"3-5",Data_set[[#This Row],[CCAvg]]&lt;=8,"6-8",TRUE,"8+")</f>
        <v>0-2</v>
      </c>
      <c r="T494">
        <f>IF(Data_set[[#This Row],[Personal Loan]]="Yes",1,0)</f>
        <v>0</v>
      </c>
      <c r="U494" t="str" cm="1">
        <f t="array" ref="U494">_xlfn.IFS(Data_set[[#This Row],[Income (in K/year)]]&lt;50,"&lt;50K",Data_set[[#This Row],[Income (in K/year)]]&lt;75,"50K-75K",Data_set[[#This Row],[Income (in K/year)]]&lt;100,"75K-100K",Data_set[[#This Row],[Income (in K/year)]]&lt;150,"100K-150K",TRUE,"&gt;150K")</f>
        <v>&lt;50K</v>
      </c>
    </row>
    <row r="495" spans="1:21" hidden="1" x14ac:dyDescent="0.3">
      <c r="A495">
        <v>3025</v>
      </c>
      <c r="B495">
        <v>61</v>
      </c>
      <c r="C495">
        <v>35</v>
      </c>
      <c r="D495">
        <v>78</v>
      </c>
      <c r="E495" t="s">
        <v>21</v>
      </c>
      <c r="F495">
        <v>90840</v>
      </c>
      <c r="G495">
        <v>2</v>
      </c>
      <c r="H495">
        <v>2</v>
      </c>
      <c r="I495" t="s">
        <v>15</v>
      </c>
      <c r="J495">
        <v>0</v>
      </c>
      <c r="K495" t="s">
        <v>16</v>
      </c>
      <c r="L495" t="s">
        <v>16</v>
      </c>
      <c r="M495" t="s">
        <v>16</v>
      </c>
      <c r="N495" t="s">
        <v>17</v>
      </c>
      <c r="O495" t="s">
        <v>17</v>
      </c>
      <c r="P495" t="str" cm="1">
        <f t="array" ref="P495">_xlfn.IFS(Data_set[[#This Row],[Age (in years)]]&lt;=30,"&lt;30",Data_set[[#This Row],[Age (in years)]]&lt;=40,"30-40",Data_set[[#This Row],[Age (in years)]]&lt;=50,"40-50",Data_set[[#This Row],[Age (in years)]]&lt;=60,"50-60",Data_set[[#This Row],[Age (in years)]]&gt;60,"&gt;60")</f>
        <v>&gt;60</v>
      </c>
      <c r="Q495" t="str" cm="1">
        <f t="array" ref="Q495">_xlfn.IFS(Data_set[[#This Row],[Experience (in years)]]&lt;=5,"0-5",Data_set[[#This Row],[Experience (in years)]]&lt;=10,"6-10",Data_set[[#This Row],[Experience (in years)]]&lt;=20,"11-20",Data_set[[#This Row],[Experience (in years)]]&lt;=30,"21-30",Data_set[[#This Row],[Experience (in years)]]&lt;=40,"31-40",TRUE,"40+")</f>
        <v>31-40</v>
      </c>
      <c r="R495" t="str" cm="1">
        <f t="array" ref="R495">_xlfn.IFS(Data_set[[#This Row],[Mortgage]]=0,"0",Data_set[[#This Row],[Mortgage]]&lt;=100,"1-100",Data_set[[#This Row],[Mortgage]]&lt;=200,"101-200",Data_set[[#This Row],[Mortgage]]&lt;=300,"201-300",Data_set[[#This Row],[Mortgage]]&lt;=400,"301-400",TRUE,"400+")</f>
        <v>0</v>
      </c>
      <c r="S495" t="str" cm="1">
        <f t="array" ref="S495">_xlfn.IFS(Data_set[[#This Row],[CCAvg]]&lt;=2,"0-2",Data_set[[#This Row],[CCAvg]]&lt;=5,"3-5",Data_set[[#This Row],[CCAvg]]&lt;=8,"6-8",TRUE,"8+")</f>
        <v>0-2</v>
      </c>
      <c r="T495">
        <f>IF(Data_set[[#This Row],[Personal Loan]]="Yes",1,0)</f>
        <v>0</v>
      </c>
      <c r="U495" t="str" cm="1">
        <f t="array" ref="U495">_xlfn.IFS(Data_set[[#This Row],[Income (in K/year)]]&lt;50,"&lt;50K",Data_set[[#This Row],[Income (in K/year)]]&lt;75,"50K-75K",Data_set[[#This Row],[Income (in K/year)]]&lt;100,"75K-100K",Data_set[[#This Row],[Income (in K/year)]]&lt;150,"100K-150K",TRUE,"&gt;150K")</f>
        <v>75K-100K</v>
      </c>
    </row>
    <row r="496" spans="1:21" hidden="1" x14ac:dyDescent="0.3">
      <c r="A496">
        <v>3060</v>
      </c>
      <c r="B496">
        <v>61</v>
      </c>
      <c r="C496">
        <v>36</v>
      </c>
      <c r="D496">
        <v>128</v>
      </c>
      <c r="E496" t="s">
        <v>14</v>
      </c>
      <c r="F496">
        <v>94550</v>
      </c>
      <c r="G496">
        <v>1</v>
      </c>
      <c r="H496">
        <v>2.6</v>
      </c>
      <c r="I496" t="s">
        <v>15</v>
      </c>
      <c r="J496">
        <v>0</v>
      </c>
      <c r="K496" t="s">
        <v>16</v>
      </c>
      <c r="L496" t="s">
        <v>16</v>
      </c>
      <c r="M496" t="s">
        <v>16</v>
      </c>
      <c r="N496" t="s">
        <v>17</v>
      </c>
      <c r="O496" t="s">
        <v>16</v>
      </c>
      <c r="P496" t="str" cm="1">
        <f t="array" ref="P496">_xlfn.IFS(Data_set[[#This Row],[Age (in years)]]&lt;=30,"&lt;30",Data_set[[#This Row],[Age (in years)]]&lt;=40,"30-40",Data_set[[#This Row],[Age (in years)]]&lt;=50,"40-50",Data_set[[#This Row],[Age (in years)]]&lt;=60,"50-60",Data_set[[#This Row],[Age (in years)]]&gt;60,"&gt;60")</f>
        <v>&gt;60</v>
      </c>
      <c r="Q496" t="str" cm="1">
        <f t="array" ref="Q496">_xlfn.IFS(Data_set[[#This Row],[Experience (in years)]]&lt;=5,"0-5",Data_set[[#This Row],[Experience (in years)]]&lt;=10,"6-10",Data_set[[#This Row],[Experience (in years)]]&lt;=20,"11-20",Data_set[[#This Row],[Experience (in years)]]&lt;=30,"21-30",Data_set[[#This Row],[Experience (in years)]]&lt;=40,"31-40",TRUE,"40+")</f>
        <v>31-40</v>
      </c>
      <c r="R496" t="str" cm="1">
        <f t="array" ref="R496">_xlfn.IFS(Data_set[[#This Row],[Mortgage]]=0,"0",Data_set[[#This Row],[Mortgage]]&lt;=100,"1-100",Data_set[[#This Row],[Mortgage]]&lt;=200,"101-200",Data_set[[#This Row],[Mortgage]]&lt;=300,"201-300",Data_set[[#This Row],[Mortgage]]&lt;=400,"301-400",TRUE,"400+")</f>
        <v>0</v>
      </c>
      <c r="S496" t="str" cm="1">
        <f t="array" ref="S496">_xlfn.IFS(Data_set[[#This Row],[CCAvg]]&lt;=2,"0-2",Data_set[[#This Row],[CCAvg]]&lt;=5,"3-5",Data_set[[#This Row],[CCAvg]]&lt;=8,"6-8",TRUE,"8+")</f>
        <v>3-5</v>
      </c>
      <c r="T496">
        <f>IF(Data_set[[#This Row],[Personal Loan]]="Yes",1,0)</f>
        <v>0</v>
      </c>
      <c r="U496" t="str" cm="1">
        <f t="array" ref="U496">_xlfn.IFS(Data_set[[#This Row],[Income (in K/year)]]&lt;50,"&lt;50K",Data_set[[#This Row],[Income (in K/year)]]&lt;75,"50K-75K",Data_set[[#This Row],[Income (in K/year)]]&lt;100,"75K-100K",Data_set[[#This Row],[Income (in K/year)]]&lt;150,"100K-150K",TRUE,"&gt;150K")</f>
        <v>100K-150K</v>
      </c>
    </row>
    <row r="497" spans="1:21" hidden="1" x14ac:dyDescent="0.3">
      <c r="A497">
        <v>3087</v>
      </c>
      <c r="B497">
        <v>61</v>
      </c>
      <c r="C497">
        <v>35</v>
      </c>
      <c r="D497">
        <v>23</v>
      </c>
      <c r="E497" t="s">
        <v>18</v>
      </c>
      <c r="F497">
        <v>94720</v>
      </c>
      <c r="G497">
        <v>3</v>
      </c>
      <c r="H497">
        <v>0.3</v>
      </c>
      <c r="I497" t="s">
        <v>19</v>
      </c>
      <c r="J497">
        <v>0</v>
      </c>
      <c r="K497" t="s">
        <v>16</v>
      </c>
      <c r="L497" t="s">
        <v>16</v>
      </c>
      <c r="M497" t="s">
        <v>16</v>
      </c>
      <c r="N497" t="s">
        <v>17</v>
      </c>
      <c r="O497" t="s">
        <v>16</v>
      </c>
      <c r="P497" t="str" cm="1">
        <f t="array" ref="P497">_xlfn.IFS(Data_set[[#This Row],[Age (in years)]]&lt;=30,"&lt;30",Data_set[[#This Row],[Age (in years)]]&lt;=40,"30-40",Data_set[[#This Row],[Age (in years)]]&lt;=50,"40-50",Data_set[[#This Row],[Age (in years)]]&lt;=60,"50-60",Data_set[[#This Row],[Age (in years)]]&gt;60,"&gt;60")</f>
        <v>&gt;60</v>
      </c>
      <c r="Q497" t="str" cm="1">
        <f t="array" ref="Q497">_xlfn.IFS(Data_set[[#This Row],[Experience (in years)]]&lt;=5,"0-5",Data_set[[#This Row],[Experience (in years)]]&lt;=10,"6-10",Data_set[[#This Row],[Experience (in years)]]&lt;=20,"11-20",Data_set[[#This Row],[Experience (in years)]]&lt;=30,"21-30",Data_set[[#This Row],[Experience (in years)]]&lt;=40,"31-40",TRUE,"40+")</f>
        <v>31-40</v>
      </c>
      <c r="R497" t="str" cm="1">
        <f t="array" ref="R497">_xlfn.IFS(Data_set[[#This Row],[Mortgage]]=0,"0",Data_set[[#This Row],[Mortgage]]&lt;=100,"1-100",Data_set[[#This Row],[Mortgage]]&lt;=200,"101-200",Data_set[[#This Row],[Mortgage]]&lt;=300,"201-300",Data_set[[#This Row],[Mortgage]]&lt;=400,"301-400",TRUE,"400+")</f>
        <v>0</v>
      </c>
      <c r="S497" t="str" cm="1">
        <f t="array" ref="S497">_xlfn.IFS(Data_set[[#This Row],[CCAvg]]&lt;=2,"0-2",Data_set[[#This Row],[CCAvg]]&lt;=5,"3-5",Data_set[[#This Row],[CCAvg]]&lt;=8,"6-8",TRUE,"8+")</f>
        <v>0-2</v>
      </c>
      <c r="T497">
        <f>IF(Data_set[[#This Row],[Personal Loan]]="Yes",1,0)</f>
        <v>0</v>
      </c>
      <c r="U497" t="str" cm="1">
        <f t="array" ref="U497">_xlfn.IFS(Data_set[[#This Row],[Income (in K/year)]]&lt;50,"&lt;50K",Data_set[[#This Row],[Income (in K/year)]]&lt;75,"50K-75K",Data_set[[#This Row],[Income (in K/year)]]&lt;100,"75K-100K",Data_set[[#This Row],[Income (in K/year)]]&lt;150,"100K-150K",TRUE,"&gt;150K")</f>
        <v>&lt;50K</v>
      </c>
    </row>
    <row r="498" spans="1:21" hidden="1" x14ac:dyDescent="0.3">
      <c r="A498">
        <v>3091</v>
      </c>
      <c r="B498">
        <v>61</v>
      </c>
      <c r="C498">
        <v>31</v>
      </c>
      <c r="D498">
        <v>19</v>
      </c>
      <c r="E498" t="s">
        <v>18</v>
      </c>
      <c r="F498">
        <v>91109</v>
      </c>
      <c r="G498">
        <v>1</v>
      </c>
      <c r="H498">
        <v>1.5</v>
      </c>
      <c r="I498" t="s">
        <v>19</v>
      </c>
      <c r="J498">
        <v>0</v>
      </c>
      <c r="K498" t="s">
        <v>16</v>
      </c>
      <c r="L498" t="s">
        <v>16</v>
      </c>
      <c r="M498" t="s">
        <v>16</v>
      </c>
      <c r="N498" t="s">
        <v>17</v>
      </c>
      <c r="O498" t="s">
        <v>16</v>
      </c>
      <c r="P498" t="str" cm="1">
        <f t="array" ref="P498">_xlfn.IFS(Data_set[[#This Row],[Age (in years)]]&lt;=30,"&lt;30",Data_set[[#This Row],[Age (in years)]]&lt;=40,"30-40",Data_set[[#This Row],[Age (in years)]]&lt;=50,"40-50",Data_set[[#This Row],[Age (in years)]]&lt;=60,"50-60",Data_set[[#This Row],[Age (in years)]]&gt;60,"&gt;60")</f>
        <v>&gt;60</v>
      </c>
      <c r="Q498" t="str" cm="1">
        <f t="array" ref="Q498">_xlfn.IFS(Data_set[[#This Row],[Experience (in years)]]&lt;=5,"0-5",Data_set[[#This Row],[Experience (in years)]]&lt;=10,"6-10",Data_set[[#This Row],[Experience (in years)]]&lt;=20,"11-20",Data_set[[#This Row],[Experience (in years)]]&lt;=30,"21-30",Data_set[[#This Row],[Experience (in years)]]&lt;=40,"31-40",TRUE,"40+")</f>
        <v>31-40</v>
      </c>
      <c r="R498" t="str" cm="1">
        <f t="array" ref="R498">_xlfn.IFS(Data_set[[#This Row],[Mortgage]]=0,"0",Data_set[[#This Row],[Mortgage]]&lt;=100,"1-100",Data_set[[#This Row],[Mortgage]]&lt;=200,"101-200",Data_set[[#This Row],[Mortgage]]&lt;=300,"201-300",Data_set[[#This Row],[Mortgage]]&lt;=400,"301-400",TRUE,"400+")</f>
        <v>0</v>
      </c>
      <c r="S498" t="str" cm="1">
        <f t="array" ref="S498">_xlfn.IFS(Data_set[[#This Row],[CCAvg]]&lt;=2,"0-2",Data_set[[#This Row],[CCAvg]]&lt;=5,"3-5",Data_set[[#This Row],[CCAvg]]&lt;=8,"6-8",TRUE,"8+")</f>
        <v>0-2</v>
      </c>
      <c r="T498">
        <f>IF(Data_set[[#This Row],[Personal Loan]]="Yes",1,0)</f>
        <v>0</v>
      </c>
      <c r="U498" t="str" cm="1">
        <f t="array" ref="U498">_xlfn.IFS(Data_set[[#This Row],[Income (in K/year)]]&lt;50,"&lt;50K",Data_set[[#This Row],[Income (in K/year)]]&lt;75,"50K-75K",Data_set[[#This Row],[Income (in K/year)]]&lt;100,"75K-100K",Data_set[[#This Row],[Income (in K/year)]]&lt;150,"100K-150K",TRUE,"&gt;150K")</f>
        <v>&lt;50K</v>
      </c>
    </row>
    <row r="499" spans="1:21" hidden="1" x14ac:dyDescent="0.3">
      <c r="A499">
        <v>3120</v>
      </c>
      <c r="B499">
        <v>61</v>
      </c>
      <c r="C499">
        <v>36</v>
      </c>
      <c r="D499">
        <v>54</v>
      </c>
      <c r="E499" t="s">
        <v>21</v>
      </c>
      <c r="F499">
        <v>91320</v>
      </c>
      <c r="G499">
        <v>3</v>
      </c>
      <c r="H499">
        <v>0.9</v>
      </c>
      <c r="I499" t="s">
        <v>19</v>
      </c>
      <c r="J499">
        <v>179</v>
      </c>
      <c r="K499" t="s">
        <v>16</v>
      </c>
      <c r="L499" t="s">
        <v>16</v>
      </c>
      <c r="M499" t="s">
        <v>16</v>
      </c>
      <c r="N499" t="s">
        <v>17</v>
      </c>
      <c r="O499" t="s">
        <v>16</v>
      </c>
      <c r="P499" t="str" cm="1">
        <f t="array" ref="P499">_xlfn.IFS(Data_set[[#This Row],[Age (in years)]]&lt;=30,"&lt;30",Data_set[[#This Row],[Age (in years)]]&lt;=40,"30-40",Data_set[[#This Row],[Age (in years)]]&lt;=50,"40-50",Data_set[[#This Row],[Age (in years)]]&lt;=60,"50-60",Data_set[[#This Row],[Age (in years)]]&gt;60,"&gt;60")</f>
        <v>&gt;60</v>
      </c>
      <c r="Q499" t="str" cm="1">
        <f t="array" ref="Q499">_xlfn.IFS(Data_set[[#This Row],[Experience (in years)]]&lt;=5,"0-5",Data_set[[#This Row],[Experience (in years)]]&lt;=10,"6-10",Data_set[[#This Row],[Experience (in years)]]&lt;=20,"11-20",Data_set[[#This Row],[Experience (in years)]]&lt;=30,"21-30",Data_set[[#This Row],[Experience (in years)]]&lt;=40,"31-40",TRUE,"40+")</f>
        <v>31-40</v>
      </c>
      <c r="R499" t="str" cm="1">
        <f t="array" ref="R499">_xlfn.IFS(Data_set[[#This Row],[Mortgage]]=0,"0",Data_set[[#This Row],[Mortgage]]&lt;=100,"1-100",Data_set[[#This Row],[Mortgage]]&lt;=200,"101-200",Data_set[[#This Row],[Mortgage]]&lt;=300,"201-300",Data_set[[#This Row],[Mortgage]]&lt;=400,"301-400",TRUE,"400+")</f>
        <v>101-200</v>
      </c>
      <c r="S499" t="str" cm="1">
        <f t="array" ref="S499">_xlfn.IFS(Data_set[[#This Row],[CCAvg]]&lt;=2,"0-2",Data_set[[#This Row],[CCAvg]]&lt;=5,"3-5",Data_set[[#This Row],[CCAvg]]&lt;=8,"6-8",TRUE,"8+")</f>
        <v>0-2</v>
      </c>
      <c r="T499">
        <f>IF(Data_set[[#This Row],[Personal Loan]]="Yes",1,0)</f>
        <v>0</v>
      </c>
      <c r="U499" t="str" cm="1">
        <f t="array" ref="U499">_xlfn.IFS(Data_set[[#This Row],[Income (in K/year)]]&lt;50,"&lt;50K",Data_set[[#This Row],[Income (in K/year)]]&lt;75,"50K-75K",Data_set[[#This Row],[Income (in K/year)]]&lt;100,"75K-100K",Data_set[[#This Row],[Income (in K/year)]]&lt;150,"100K-150K",TRUE,"&gt;150K")</f>
        <v>50K-75K</v>
      </c>
    </row>
    <row r="500" spans="1:21" hidden="1" x14ac:dyDescent="0.3">
      <c r="A500">
        <v>3138</v>
      </c>
      <c r="B500">
        <v>61</v>
      </c>
      <c r="C500">
        <v>36</v>
      </c>
      <c r="D500">
        <v>13</v>
      </c>
      <c r="E500" t="s">
        <v>18</v>
      </c>
      <c r="F500">
        <v>91711</v>
      </c>
      <c r="G500">
        <v>3</v>
      </c>
      <c r="H500">
        <v>0.5</v>
      </c>
      <c r="I500" t="s">
        <v>15</v>
      </c>
      <c r="J500">
        <v>0</v>
      </c>
      <c r="K500" t="s">
        <v>16</v>
      </c>
      <c r="L500" t="s">
        <v>16</v>
      </c>
      <c r="M500" t="s">
        <v>16</v>
      </c>
      <c r="N500" t="s">
        <v>17</v>
      </c>
      <c r="O500" t="s">
        <v>16</v>
      </c>
      <c r="P500" t="str" cm="1">
        <f t="array" ref="P500">_xlfn.IFS(Data_set[[#This Row],[Age (in years)]]&lt;=30,"&lt;30",Data_set[[#This Row],[Age (in years)]]&lt;=40,"30-40",Data_set[[#This Row],[Age (in years)]]&lt;=50,"40-50",Data_set[[#This Row],[Age (in years)]]&lt;=60,"50-60",Data_set[[#This Row],[Age (in years)]]&gt;60,"&gt;60")</f>
        <v>&gt;60</v>
      </c>
      <c r="Q500" t="str" cm="1">
        <f t="array" ref="Q500">_xlfn.IFS(Data_set[[#This Row],[Experience (in years)]]&lt;=5,"0-5",Data_set[[#This Row],[Experience (in years)]]&lt;=10,"6-10",Data_set[[#This Row],[Experience (in years)]]&lt;=20,"11-20",Data_set[[#This Row],[Experience (in years)]]&lt;=30,"21-30",Data_set[[#This Row],[Experience (in years)]]&lt;=40,"31-40",TRUE,"40+")</f>
        <v>31-40</v>
      </c>
      <c r="R500" t="str" cm="1">
        <f t="array" ref="R500">_xlfn.IFS(Data_set[[#This Row],[Mortgage]]=0,"0",Data_set[[#This Row],[Mortgage]]&lt;=100,"1-100",Data_set[[#This Row],[Mortgage]]&lt;=200,"101-200",Data_set[[#This Row],[Mortgage]]&lt;=300,"201-300",Data_set[[#This Row],[Mortgage]]&lt;=400,"301-400",TRUE,"400+")</f>
        <v>0</v>
      </c>
      <c r="S500" t="str" cm="1">
        <f t="array" ref="S500">_xlfn.IFS(Data_set[[#This Row],[CCAvg]]&lt;=2,"0-2",Data_set[[#This Row],[CCAvg]]&lt;=5,"3-5",Data_set[[#This Row],[CCAvg]]&lt;=8,"6-8",TRUE,"8+")</f>
        <v>0-2</v>
      </c>
      <c r="T500">
        <f>IF(Data_set[[#This Row],[Personal Loan]]="Yes",1,0)</f>
        <v>0</v>
      </c>
      <c r="U500" t="str" cm="1">
        <f t="array" ref="U500">_xlfn.IFS(Data_set[[#This Row],[Income (in K/year)]]&lt;50,"&lt;50K",Data_set[[#This Row],[Income (in K/year)]]&lt;75,"50K-75K",Data_set[[#This Row],[Income (in K/year)]]&lt;100,"75K-100K",Data_set[[#This Row],[Income (in K/year)]]&lt;150,"100K-150K",TRUE,"&gt;150K")</f>
        <v>&lt;50K</v>
      </c>
    </row>
    <row r="501" spans="1:21" hidden="1" x14ac:dyDescent="0.3">
      <c r="A501">
        <v>3205</v>
      </c>
      <c r="B501">
        <v>61</v>
      </c>
      <c r="C501">
        <v>35</v>
      </c>
      <c r="D501">
        <v>49</v>
      </c>
      <c r="E501" t="s">
        <v>18</v>
      </c>
      <c r="F501">
        <v>90095</v>
      </c>
      <c r="G501">
        <v>4</v>
      </c>
      <c r="H501">
        <v>1.7</v>
      </c>
      <c r="I501" t="s">
        <v>20</v>
      </c>
      <c r="J501">
        <v>185</v>
      </c>
      <c r="K501" t="s">
        <v>16</v>
      </c>
      <c r="L501" t="s">
        <v>16</v>
      </c>
      <c r="M501" t="s">
        <v>16</v>
      </c>
      <c r="N501" t="s">
        <v>16</v>
      </c>
      <c r="O501" t="s">
        <v>16</v>
      </c>
      <c r="P501" t="str" cm="1">
        <f t="array" ref="P501">_xlfn.IFS(Data_set[[#This Row],[Age (in years)]]&lt;=30,"&lt;30",Data_set[[#This Row],[Age (in years)]]&lt;=40,"30-40",Data_set[[#This Row],[Age (in years)]]&lt;=50,"40-50",Data_set[[#This Row],[Age (in years)]]&lt;=60,"50-60",Data_set[[#This Row],[Age (in years)]]&gt;60,"&gt;60")</f>
        <v>&gt;60</v>
      </c>
      <c r="Q501" t="str" cm="1">
        <f t="array" ref="Q501">_xlfn.IFS(Data_set[[#This Row],[Experience (in years)]]&lt;=5,"0-5",Data_set[[#This Row],[Experience (in years)]]&lt;=10,"6-10",Data_set[[#This Row],[Experience (in years)]]&lt;=20,"11-20",Data_set[[#This Row],[Experience (in years)]]&lt;=30,"21-30",Data_set[[#This Row],[Experience (in years)]]&lt;=40,"31-40",TRUE,"40+")</f>
        <v>31-40</v>
      </c>
      <c r="R501" t="str" cm="1">
        <f t="array" ref="R501">_xlfn.IFS(Data_set[[#This Row],[Mortgage]]=0,"0",Data_set[[#This Row],[Mortgage]]&lt;=100,"1-100",Data_set[[#This Row],[Mortgage]]&lt;=200,"101-200",Data_set[[#This Row],[Mortgage]]&lt;=300,"201-300",Data_set[[#This Row],[Mortgage]]&lt;=400,"301-400",TRUE,"400+")</f>
        <v>101-200</v>
      </c>
      <c r="S501" t="str" cm="1">
        <f t="array" ref="S501">_xlfn.IFS(Data_set[[#This Row],[CCAvg]]&lt;=2,"0-2",Data_set[[#This Row],[CCAvg]]&lt;=5,"3-5",Data_set[[#This Row],[CCAvg]]&lt;=8,"6-8",TRUE,"8+")</f>
        <v>0-2</v>
      </c>
      <c r="T501">
        <f>IF(Data_set[[#This Row],[Personal Loan]]="Yes",1,0)</f>
        <v>0</v>
      </c>
      <c r="U501" t="str" cm="1">
        <f t="array" ref="U501">_xlfn.IFS(Data_set[[#This Row],[Income (in K/year)]]&lt;50,"&lt;50K",Data_set[[#This Row],[Income (in K/year)]]&lt;75,"50K-75K",Data_set[[#This Row],[Income (in K/year)]]&lt;100,"75K-100K",Data_set[[#This Row],[Income (in K/year)]]&lt;150,"100K-150K",TRUE,"&gt;150K")</f>
        <v>&lt;50K</v>
      </c>
    </row>
    <row r="502" spans="1:21" hidden="1" x14ac:dyDescent="0.3">
      <c r="A502">
        <v>3213</v>
      </c>
      <c r="B502">
        <v>61</v>
      </c>
      <c r="C502">
        <v>35</v>
      </c>
      <c r="D502">
        <v>59</v>
      </c>
      <c r="E502" t="s">
        <v>21</v>
      </c>
      <c r="F502">
        <v>92697</v>
      </c>
      <c r="G502">
        <v>1</v>
      </c>
      <c r="H502">
        <v>2.8</v>
      </c>
      <c r="I502" t="s">
        <v>20</v>
      </c>
      <c r="J502">
        <v>0</v>
      </c>
      <c r="K502" t="s">
        <v>16</v>
      </c>
      <c r="L502" t="s">
        <v>16</v>
      </c>
      <c r="M502" t="s">
        <v>16</v>
      </c>
      <c r="N502" t="s">
        <v>16</v>
      </c>
      <c r="O502" t="s">
        <v>16</v>
      </c>
      <c r="P502" t="str" cm="1">
        <f t="array" ref="P502">_xlfn.IFS(Data_set[[#This Row],[Age (in years)]]&lt;=30,"&lt;30",Data_set[[#This Row],[Age (in years)]]&lt;=40,"30-40",Data_set[[#This Row],[Age (in years)]]&lt;=50,"40-50",Data_set[[#This Row],[Age (in years)]]&lt;=60,"50-60",Data_set[[#This Row],[Age (in years)]]&gt;60,"&gt;60")</f>
        <v>&gt;60</v>
      </c>
      <c r="Q502" t="str" cm="1">
        <f t="array" ref="Q502">_xlfn.IFS(Data_set[[#This Row],[Experience (in years)]]&lt;=5,"0-5",Data_set[[#This Row],[Experience (in years)]]&lt;=10,"6-10",Data_set[[#This Row],[Experience (in years)]]&lt;=20,"11-20",Data_set[[#This Row],[Experience (in years)]]&lt;=30,"21-30",Data_set[[#This Row],[Experience (in years)]]&lt;=40,"31-40",TRUE,"40+")</f>
        <v>31-40</v>
      </c>
      <c r="R502" t="str" cm="1">
        <f t="array" ref="R502">_xlfn.IFS(Data_set[[#This Row],[Mortgage]]=0,"0",Data_set[[#This Row],[Mortgage]]&lt;=100,"1-100",Data_set[[#This Row],[Mortgage]]&lt;=200,"101-200",Data_set[[#This Row],[Mortgage]]&lt;=300,"201-300",Data_set[[#This Row],[Mortgage]]&lt;=400,"301-400",TRUE,"400+")</f>
        <v>0</v>
      </c>
      <c r="S502" t="str" cm="1">
        <f t="array" ref="S502">_xlfn.IFS(Data_set[[#This Row],[CCAvg]]&lt;=2,"0-2",Data_set[[#This Row],[CCAvg]]&lt;=5,"3-5",Data_set[[#This Row],[CCAvg]]&lt;=8,"6-8",TRUE,"8+")</f>
        <v>3-5</v>
      </c>
      <c r="T502">
        <f>IF(Data_set[[#This Row],[Personal Loan]]="Yes",1,0)</f>
        <v>0</v>
      </c>
      <c r="U502" t="str" cm="1">
        <f t="array" ref="U502">_xlfn.IFS(Data_set[[#This Row],[Income (in K/year)]]&lt;50,"&lt;50K",Data_set[[#This Row],[Income (in K/year)]]&lt;75,"50K-75K",Data_set[[#This Row],[Income (in K/year)]]&lt;100,"75K-100K",Data_set[[#This Row],[Income (in K/year)]]&lt;150,"100K-150K",TRUE,"&gt;150K")</f>
        <v>50K-75K</v>
      </c>
    </row>
    <row r="503" spans="1:21" hidden="1" x14ac:dyDescent="0.3">
      <c r="A503">
        <v>3215</v>
      </c>
      <c r="B503">
        <v>61</v>
      </c>
      <c r="C503">
        <v>37</v>
      </c>
      <c r="D503">
        <v>33</v>
      </c>
      <c r="E503" t="s">
        <v>18</v>
      </c>
      <c r="F503">
        <v>91775</v>
      </c>
      <c r="G503">
        <v>3</v>
      </c>
      <c r="H503">
        <v>0.1</v>
      </c>
      <c r="I503" t="s">
        <v>19</v>
      </c>
      <c r="J503">
        <v>0</v>
      </c>
      <c r="K503" t="s">
        <v>16</v>
      </c>
      <c r="L503" t="s">
        <v>16</v>
      </c>
      <c r="M503" t="s">
        <v>16</v>
      </c>
      <c r="N503" t="s">
        <v>17</v>
      </c>
      <c r="O503" t="s">
        <v>16</v>
      </c>
      <c r="P503" t="str" cm="1">
        <f t="array" ref="P503">_xlfn.IFS(Data_set[[#This Row],[Age (in years)]]&lt;=30,"&lt;30",Data_set[[#This Row],[Age (in years)]]&lt;=40,"30-40",Data_set[[#This Row],[Age (in years)]]&lt;=50,"40-50",Data_set[[#This Row],[Age (in years)]]&lt;=60,"50-60",Data_set[[#This Row],[Age (in years)]]&gt;60,"&gt;60")</f>
        <v>&gt;60</v>
      </c>
      <c r="Q503" t="str" cm="1">
        <f t="array" ref="Q503">_xlfn.IFS(Data_set[[#This Row],[Experience (in years)]]&lt;=5,"0-5",Data_set[[#This Row],[Experience (in years)]]&lt;=10,"6-10",Data_set[[#This Row],[Experience (in years)]]&lt;=20,"11-20",Data_set[[#This Row],[Experience (in years)]]&lt;=30,"21-30",Data_set[[#This Row],[Experience (in years)]]&lt;=40,"31-40",TRUE,"40+")</f>
        <v>31-40</v>
      </c>
      <c r="R503" t="str" cm="1">
        <f t="array" ref="R503">_xlfn.IFS(Data_set[[#This Row],[Mortgage]]=0,"0",Data_set[[#This Row],[Mortgage]]&lt;=100,"1-100",Data_set[[#This Row],[Mortgage]]&lt;=200,"101-200",Data_set[[#This Row],[Mortgage]]&lt;=300,"201-300",Data_set[[#This Row],[Mortgage]]&lt;=400,"301-400",TRUE,"400+")</f>
        <v>0</v>
      </c>
      <c r="S503" t="str" cm="1">
        <f t="array" ref="S503">_xlfn.IFS(Data_set[[#This Row],[CCAvg]]&lt;=2,"0-2",Data_set[[#This Row],[CCAvg]]&lt;=5,"3-5",Data_set[[#This Row],[CCAvg]]&lt;=8,"6-8",TRUE,"8+")</f>
        <v>0-2</v>
      </c>
      <c r="T503">
        <f>IF(Data_set[[#This Row],[Personal Loan]]="Yes",1,0)</f>
        <v>0</v>
      </c>
      <c r="U503" t="str" cm="1">
        <f t="array" ref="U503">_xlfn.IFS(Data_set[[#This Row],[Income (in K/year)]]&lt;50,"&lt;50K",Data_set[[#This Row],[Income (in K/year)]]&lt;75,"50K-75K",Data_set[[#This Row],[Income (in K/year)]]&lt;100,"75K-100K",Data_set[[#This Row],[Income (in K/year)]]&lt;150,"100K-150K",TRUE,"&gt;150K")</f>
        <v>&lt;50K</v>
      </c>
    </row>
    <row r="504" spans="1:21" hidden="1" x14ac:dyDescent="0.3">
      <c r="A504">
        <v>3221</v>
      </c>
      <c r="B504">
        <v>61</v>
      </c>
      <c r="C504">
        <v>35</v>
      </c>
      <c r="D504">
        <v>28</v>
      </c>
      <c r="E504" t="s">
        <v>18</v>
      </c>
      <c r="F504">
        <v>93302</v>
      </c>
      <c r="G504">
        <v>2</v>
      </c>
      <c r="H504">
        <v>0.2</v>
      </c>
      <c r="I504" t="s">
        <v>19</v>
      </c>
      <c r="J504">
        <v>135</v>
      </c>
      <c r="K504" t="s">
        <v>16</v>
      </c>
      <c r="L504" t="s">
        <v>16</v>
      </c>
      <c r="M504" t="s">
        <v>16</v>
      </c>
      <c r="N504" t="s">
        <v>17</v>
      </c>
      <c r="O504" t="s">
        <v>16</v>
      </c>
      <c r="P504" t="str" cm="1">
        <f t="array" ref="P504">_xlfn.IFS(Data_set[[#This Row],[Age (in years)]]&lt;=30,"&lt;30",Data_set[[#This Row],[Age (in years)]]&lt;=40,"30-40",Data_set[[#This Row],[Age (in years)]]&lt;=50,"40-50",Data_set[[#This Row],[Age (in years)]]&lt;=60,"50-60",Data_set[[#This Row],[Age (in years)]]&gt;60,"&gt;60")</f>
        <v>&gt;60</v>
      </c>
      <c r="Q504" t="str" cm="1">
        <f t="array" ref="Q504">_xlfn.IFS(Data_set[[#This Row],[Experience (in years)]]&lt;=5,"0-5",Data_set[[#This Row],[Experience (in years)]]&lt;=10,"6-10",Data_set[[#This Row],[Experience (in years)]]&lt;=20,"11-20",Data_set[[#This Row],[Experience (in years)]]&lt;=30,"21-30",Data_set[[#This Row],[Experience (in years)]]&lt;=40,"31-40",TRUE,"40+")</f>
        <v>31-40</v>
      </c>
      <c r="R504" t="str" cm="1">
        <f t="array" ref="R504">_xlfn.IFS(Data_set[[#This Row],[Mortgage]]=0,"0",Data_set[[#This Row],[Mortgage]]&lt;=100,"1-100",Data_set[[#This Row],[Mortgage]]&lt;=200,"101-200",Data_set[[#This Row],[Mortgage]]&lt;=300,"201-300",Data_set[[#This Row],[Mortgage]]&lt;=400,"301-400",TRUE,"400+")</f>
        <v>101-200</v>
      </c>
      <c r="S504" t="str" cm="1">
        <f t="array" ref="S504">_xlfn.IFS(Data_set[[#This Row],[CCAvg]]&lt;=2,"0-2",Data_set[[#This Row],[CCAvg]]&lt;=5,"3-5",Data_set[[#This Row],[CCAvg]]&lt;=8,"6-8",TRUE,"8+")</f>
        <v>0-2</v>
      </c>
      <c r="T504">
        <f>IF(Data_set[[#This Row],[Personal Loan]]="Yes",1,0)</f>
        <v>0</v>
      </c>
      <c r="U504" t="str" cm="1">
        <f t="array" ref="U504">_xlfn.IFS(Data_set[[#This Row],[Income (in K/year)]]&lt;50,"&lt;50K",Data_set[[#This Row],[Income (in K/year)]]&lt;75,"50K-75K",Data_set[[#This Row],[Income (in K/year)]]&lt;100,"75K-100K",Data_set[[#This Row],[Income (in K/year)]]&lt;150,"100K-150K",TRUE,"&gt;150K")</f>
        <v>&lt;50K</v>
      </c>
    </row>
    <row r="505" spans="1:21" hidden="1" x14ac:dyDescent="0.3">
      <c r="A505">
        <v>3255</v>
      </c>
      <c r="B505">
        <v>61</v>
      </c>
      <c r="C505">
        <v>37</v>
      </c>
      <c r="D505">
        <v>9</v>
      </c>
      <c r="E505" t="s">
        <v>18</v>
      </c>
      <c r="F505">
        <v>93907</v>
      </c>
      <c r="G505">
        <v>2</v>
      </c>
      <c r="H505">
        <v>0.3</v>
      </c>
      <c r="I505" t="s">
        <v>19</v>
      </c>
      <c r="J505">
        <v>0</v>
      </c>
      <c r="K505" t="s">
        <v>16</v>
      </c>
      <c r="L505" t="s">
        <v>16</v>
      </c>
      <c r="M505" t="s">
        <v>16</v>
      </c>
      <c r="N505" t="s">
        <v>17</v>
      </c>
      <c r="O505" t="s">
        <v>16</v>
      </c>
      <c r="P505" t="str" cm="1">
        <f t="array" ref="P505">_xlfn.IFS(Data_set[[#This Row],[Age (in years)]]&lt;=30,"&lt;30",Data_set[[#This Row],[Age (in years)]]&lt;=40,"30-40",Data_set[[#This Row],[Age (in years)]]&lt;=50,"40-50",Data_set[[#This Row],[Age (in years)]]&lt;=60,"50-60",Data_set[[#This Row],[Age (in years)]]&gt;60,"&gt;60")</f>
        <v>&gt;60</v>
      </c>
      <c r="Q505" t="str" cm="1">
        <f t="array" ref="Q505">_xlfn.IFS(Data_set[[#This Row],[Experience (in years)]]&lt;=5,"0-5",Data_set[[#This Row],[Experience (in years)]]&lt;=10,"6-10",Data_set[[#This Row],[Experience (in years)]]&lt;=20,"11-20",Data_set[[#This Row],[Experience (in years)]]&lt;=30,"21-30",Data_set[[#This Row],[Experience (in years)]]&lt;=40,"31-40",TRUE,"40+")</f>
        <v>31-40</v>
      </c>
      <c r="R505" t="str" cm="1">
        <f t="array" ref="R505">_xlfn.IFS(Data_set[[#This Row],[Mortgage]]=0,"0",Data_set[[#This Row],[Mortgage]]&lt;=100,"1-100",Data_set[[#This Row],[Mortgage]]&lt;=200,"101-200",Data_set[[#This Row],[Mortgage]]&lt;=300,"201-300",Data_set[[#This Row],[Mortgage]]&lt;=400,"301-400",TRUE,"400+")</f>
        <v>0</v>
      </c>
      <c r="S505" t="str" cm="1">
        <f t="array" ref="S505">_xlfn.IFS(Data_set[[#This Row],[CCAvg]]&lt;=2,"0-2",Data_set[[#This Row],[CCAvg]]&lt;=5,"3-5",Data_set[[#This Row],[CCAvg]]&lt;=8,"6-8",TRUE,"8+")</f>
        <v>0-2</v>
      </c>
      <c r="T505">
        <f>IF(Data_set[[#This Row],[Personal Loan]]="Yes",1,0)</f>
        <v>0</v>
      </c>
      <c r="U505" t="str" cm="1">
        <f t="array" ref="U505">_xlfn.IFS(Data_set[[#This Row],[Income (in K/year)]]&lt;50,"&lt;50K",Data_set[[#This Row],[Income (in K/year)]]&lt;75,"50K-75K",Data_set[[#This Row],[Income (in K/year)]]&lt;100,"75K-100K",Data_set[[#This Row],[Income (in K/year)]]&lt;150,"100K-150K",TRUE,"&gt;150K")</f>
        <v>&lt;50K</v>
      </c>
    </row>
    <row r="506" spans="1:21" hidden="1" x14ac:dyDescent="0.3">
      <c r="A506">
        <v>3349</v>
      </c>
      <c r="B506">
        <v>61</v>
      </c>
      <c r="C506">
        <v>35</v>
      </c>
      <c r="D506">
        <v>18</v>
      </c>
      <c r="E506" t="s">
        <v>18</v>
      </c>
      <c r="F506">
        <v>94303</v>
      </c>
      <c r="G506">
        <v>3</v>
      </c>
      <c r="H506">
        <v>0.3</v>
      </c>
      <c r="I506" t="s">
        <v>19</v>
      </c>
      <c r="J506">
        <v>0</v>
      </c>
      <c r="K506" t="s">
        <v>16</v>
      </c>
      <c r="L506" t="s">
        <v>16</v>
      </c>
      <c r="M506" t="s">
        <v>16</v>
      </c>
      <c r="N506" t="s">
        <v>16</v>
      </c>
      <c r="O506" t="s">
        <v>16</v>
      </c>
      <c r="P506" t="str" cm="1">
        <f t="array" ref="P506">_xlfn.IFS(Data_set[[#This Row],[Age (in years)]]&lt;=30,"&lt;30",Data_set[[#This Row],[Age (in years)]]&lt;=40,"30-40",Data_set[[#This Row],[Age (in years)]]&lt;=50,"40-50",Data_set[[#This Row],[Age (in years)]]&lt;=60,"50-60",Data_set[[#This Row],[Age (in years)]]&gt;60,"&gt;60")</f>
        <v>&gt;60</v>
      </c>
      <c r="Q506" t="str" cm="1">
        <f t="array" ref="Q506">_xlfn.IFS(Data_set[[#This Row],[Experience (in years)]]&lt;=5,"0-5",Data_set[[#This Row],[Experience (in years)]]&lt;=10,"6-10",Data_set[[#This Row],[Experience (in years)]]&lt;=20,"11-20",Data_set[[#This Row],[Experience (in years)]]&lt;=30,"21-30",Data_set[[#This Row],[Experience (in years)]]&lt;=40,"31-40",TRUE,"40+")</f>
        <v>31-40</v>
      </c>
      <c r="R506" t="str" cm="1">
        <f t="array" ref="R506">_xlfn.IFS(Data_set[[#This Row],[Mortgage]]=0,"0",Data_set[[#This Row],[Mortgage]]&lt;=100,"1-100",Data_set[[#This Row],[Mortgage]]&lt;=200,"101-200",Data_set[[#This Row],[Mortgage]]&lt;=300,"201-300",Data_set[[#This Row],[Mortgage]]&lt;=400,"301-400",TRUE,"400+")</f>
        <v>0</v>
      </c>
      <c r="S506" t="str" cm="1">
        <f t="array" ref="S506">_xlfn.IFS(Data_set[[#This Row],[CCAvg]]&lt;=2,"0-2",Data_set[[#This Row],[CCAvg]]&lt;=5,"3-5",Data_set[[#This Row],[CCAvg]]&lt;=8,"6-8",TRUE,"8+")</f>
        <v>0-2</v>
      </c>
      <c r="T506">
        <f>IF(Data_set[[#This Row],[Personal Loan]]="Yes",1,0)</f>
        <v>0</v>
      </c>
      <c r="U506" t="str" cm="1">
        <f t="array" ref="U506">_xlfn.IFS(Data_set[[#This Row],[Income (in K/year)]]&lt;50,"&lt;50K",Data_set[[#This Row],[Income (in K/year)]]&lt;75,"50K-75K",Data_set[[#This Row],[Income (in K/year)]]&lt;100,"75K-100K",Data_set[[#This Row],[Income (in K/year)]]&lt;150,"100K-150K",TRUE,"&gt;150K")</f>
        <v>&lt;50K</v>
      </c>
    </row>
    <row r="507" spans="1:21" hidden="1" x14ac:dyDescent="0.3">
      <c r="A507">
        <v>3415</v>
      </c>
      <c r="B507">
        <v>61</v>
      </c>
      <c r="C507">
        <v>36</v>
      </c>
      <c r="D507">
        <v>18</v>
      </c>
      <c r="E507" t="s">
        <v>18</v>
      </c>
      <c r="F507">
        <v>95010</v>
      </c>
      <c r="G507">
        <v>1</v>
      </c>
      <c r="H507">
        <v>1.3</v>
      </c>
      <c r="I507" t="s">
        <v>15</v>
      </c>
      <c r="J507">
        <v>0</v>
      </c>
      <c r="K507" t="s">
        <v>16</v>
      </c>
      <c r="L507" t="s">
        <v>16</v>
      </c>
      <c r="M507" t="s">
        <v>16</v>
      </c>
      <c r="N507" t="s">
        <v>16</v>
      </c>
      <c r="O507" t="s">
        <v>16</v>
      </c>
      <c r="P507" t="str" cm="1">
        <f t="array" ref="P507">_xlfn.IFS(Data_set[[#This Row],[Age (in years)]]&lt;=30,"&lt;30",Data_set[[#This Row],[Age (in years)]]&lt;=40,"30-40",Data_set[[#This Row],[Age (in years)]]&lt;=50,"40-50",Data_set[[#This Row],[Age (in years)]]&lt;=60,"50-60",Data_set[[#This Row],[Age (in years)]]&gt;60,"&gt;60")</f>
        <v>&gt;60</v>
      </c>
      <c r="Q507" t="str" cm="1">
        <f t="array" ref="Q507">_xlfn.IFS(Data_set[[#This Row],[Experience (in years)]]&lt;=5,"0-5",Data_set[[#This Row],[Experience (in years)]]&lt;=10,"6-10",Data_set[[#This Row],[Experience (in years)]]&lt;=20,"11-20",Data_set[[#This Row],[Experience (in years)]]&lt;=30,"21-30",Data_set[[#This Row],[Experience (in years)]]&lt;=40,"31-40",TRUE,"40+")</f>
        <v>31-40</v>
      </c>
      <c r="R507" t="str" cm="1">
        <f t="array" ref="R507">_xlfn.IFS(Data_set[[#This Row],[Mortgage]]=0,"0",Data_set[[#This Row],[Mortgage]]&lt;=100,"1-100",Data_set[[#This Row],[Mortgage]]&lt;=200,"101-200",Data_set[[#This Row],[Mortgage]]&lt;=300,"201-300",Data_set[[#This Row],[Mortgage]]&lt;=400,"301-400",TRUE,"400+")</f>
        <v>0</v>
      </c>
      <c r="S507" t="str" cm="1">
        <f t="array" ref="S507">_xlfn.IFS(Data_set[[#This Row],[CCAvg]]&lt;=2,"0-2",Data_set[[#This Row],[CCAvg]]&lt;=5,"3-5",Data_set[[#This Row],[CCAvg]]&lt;=8,"6-8",TRUE,"8+")</f>
        <v>0-2</v>
      </c>
      <c r="T507">
        <f>IF(Data_set[[#This Row],[Personal Loan]]="Yes",1,0)</f>
        <v>0</v>
      </c>
      <c r="U507" t="str" cm="1">
        <f t="array" ref="U507">_xlfn.IFS(Data_set[[#This Row],[Income (in K/year)]]&lt;50,"&lt;50K",Data_set[[#This Row],[Income (in K/year)]]&lt;75,"50K-75K",Data_set[[#This Row],[Income (in K/year)]]&lt;100,"75K-100K",Data_set[[#This Row],[Income (in K/year)]]&lt;150,"100K-150K",TRUE,"&gt;150K")</f>
        <v>&lt;50K</v>
      </c>
    </row>
    <row r="508" spans="1:21" hidden="1" x14ac:dyDescent="0.3">
      <c r="A508">
        <v>3417</v>
      </c>
      <c r="B508">
        <v>61</v>
      </c>
      <c r="C508">
        <v>37</v>
      </c>
      <c r="D508">
        <v>62</v>
      </c>
      <c r="E508" t="s">
        <v>21</v>
      </c>
      <c r="F508">
        <v>94111</v>
      </c>
      <c r="G508">
        <v>1</v>
      </c>
      <c r="H508">
        <v>0</v>
      </c>
      <c r="I508" t="s">
        <v>20</v>
      </c>
      <c r="J508">
        <v>244</v>
      </c>
      <c r="K508" t="s">
        <v>16</v>
      </c>
      <c r="L508" t="s">
        <v>16</v>
      </c>
      <c r="M508" t="s">
        <v>16</v>
      </c>
      <c r="N508" t="s">
        <v>17</v>
      </c>
      <c r="O508" t="s">
        <v>16</v>
      </c>
      <c r="P508" t="str" cm="1">
        <f t="array" ref="P508">_xlfn.IFS(Data_set[[#This Row],[Age (in years)]]&lt;=30,"&lt;30",Data_set[[#This Row],[Age (in years)]]&lt;=40,"30-40",Data_set[[#This Row],[Age (in years)]]&lt;=50,"40-50",Data_set[[#This Row],[Age (in years)]]&lt;=60,"50-60",Data_set[[#This Row],[Age (in years)]]&gt;60,"&gt;60")</f>
        <v>&gt;60</v>
      </c>
      <c r="Q508" t="str" cm="1">
        <f t="array" ref="Q508">_xlfn.IFS(Data_set[[#This Row],[Experience (in years)]]&lt;=5,"0-5",Data_set[[#This Row],[Experience (in years)]]&lt;=10,"6-10",Data_set[[#This Row],[Experience (in years)]]&lt;=20,"11-20",Data_set[[#This Row],[Experience (in years)]]&lt;=30,"21-30",Data_set[[#This Row],[Experience (in years)]]&lt;=40,"31-40",TRUE,"40+")</f>
        <v>31-40</v>
      </c>
      <c r="R508" t="str" cm="1">
        <f t="array" ref="R508">_xlfn.IFS(Data_set[[#This Row],[Mortgage]]=0,"0",Data_set[[#This Row],[Mortgage]]&lt;=100,"1-100",Data_set[[#This Row],[Mortgage]]&lt;=200,"101-200",Data_set[[#This Row],[Mortgage]]&lt;=300,"201-300",Data_set[[#This Row],[Mortgage]]&lt;=400,"301-400",TRUE,"400+")</f>
        <v>201-300</v>
      </c>
      <c r="S508" t="str" cm="1">
        <f t="array" ref="S508">_xlfn.IFS(Data_set[[#This Row],[CCAvg]]&lt;=2,"0-2",Data_set[[#This Row],[CCAvg]]&lt;=5,"3-5",Data_set[[#This Row],[CCAvg]]&lt;=8,"6-8",TRUE,"8+")</f>
        <v>0-2</v>
      </c>
      <c r="T508">
        <f>IF(Data_set[[#This Row],[Personal Loan]]="Yes",1,0)</f>
        <v>0</v>
      </c>
      <c r="U508" t="str" cm="1">
        <f t="array" ref="U508">_xlfn.IFS(Data_set[[#This Row],[Income (in K/year)]]&lt;50,"&lt;50K",Data_set[[#This Row],[Income (in K/year)]]&lt;75,"50K-75K",Data_set[[#This Row],[Income (in K/year)]]&lt;100,"75K-100K",Data_set[[#This Row],[Income (in K/year)]]&lt;150,"100K-150K",TRUE,"&gt;150K")</f>
        <v>50K-75K</v>
      </c>
    </row>
    <row r="509" spans="1:21" hidden="1" x14ac:dyDescent="0.3">
      <c r="A509">
        <v>3424</v>
      </c>
      <c r="B509">
        <v>61</v>
      </c>
      <c r="C509">
        <v>35</v>
      </c>
      <c r="D509">
        <v>38</v>
      </c>
      <c r="E509" t="s">
        <v>18</v>
      </c>
      <c r="F509">
        <v>93009</v>
      </c>
      <c r="G509">
        <v>2</v>
      </c>
      <c r="H509">
        <v>1</v>
      </c>
      <c r="I509" t="s">
        <v>19</v>
      </c>
      <c r="J509">
        <v>0</v>
      </c>
      <c r="K509" t="s">
        <v>16</v>
      </c>
      <c r="L509" t="s">
        <v>16</v>
      </c>
      <c r="M509" t="s">
        <v>16</v>
      </c>
      <c r="N509" t="s">
        <v>16</v>
      </c>
      <c r="O509" t="s">
        <v>16</v>
      </c>
      <c r="P509" t="str" cm="1">
        <f t="array" ref="P509">_xlfn.IFS(Data_set[[#This Row],[Age (in years)]]&lt;=30,"&lt;30",Data_set[[#This Row],[Age (in years)]]&lt;=40,"30-40",Data_set[[#This Row],[Age (in years)]]&lt;=50,"40-50",Data_set[[#This Row],[Age (in years)]]&lt;=60,"50-60",Data_set[[#This Row],[Age (in years)]]&gt;60,"&gt;60")</f>
        <v>&gt;60</v>
      </c>
      <c r="Q509" t="str" cm="1">
        <f t="array" ref="Q509">_xlfn.IFS(Data_set[[#This Row],[Experience (in years)]]&lt;=5,"0-5",Data_set[[#This Row],[Experience (in years)]]&lt;=10,"6-10",Data_set[[#This Row],[Experience (in years)]]&lt;=20,"11-20",Data_set[[#This Row],[Experience (in years)]]&lt;=30,"21-30",Data_set[[#This Row],[Experience (in years)]]&lt;=40,"31-40",TRUE,"40+")</f>
        <v>31-40</v>
      </c>
      <c r="R509" t="str" cm="1">
        <f t="array" ref="R509">_xlfn.IFS(Data_set[[#This Row],[Mortgage]]=0,"0",Data_set[[#This Row],[Mortgage]]&lt;=100,"1-100",Data_set[[#This Row],[Mortgage]]&lt;=200,"101-200",Data_set[[#This Row],[Mortgage]]&lt;=300,"201-300",Data_set[[#This Row],[Mortgage]]&lt;=400,"301-400",TRUE,"400+")</f>
        <v>0</v>
      </c>
      <c r="S509" t="str" cm="1">
        <f t="array" ref="S509">_xlfn.IFS(Data_set[[#This Row],[CCAvg]]&lt;=2,"0-2",Data_set[[#This Row],[CCAvg]]&lt;=5,"3-5",Data_set[[#This Row],[CCAvg]]&lt;=8,"6-8",TRUE,"8+")</f>
        <v>0-2</v>
      </c>
      <c r="T509">
        <f>IF(Data_set[[#This Row],[Personal Loan]]="Yes",1,0)</f>
        <v>0</v>
      </c>
      <c r="U509" t="str" cm="1">
        <f t="array" ref="U509">_xlfn.IFS(Data_set[[#This Row],[Income (in K/year)]]&lt;50,"&lt;50K",Data_set[[#This Row],[Income (in K/year)]]&lt;75,"50K-75K",Data_set[[#This Row],[Income (in K/year)]]&lt;100,"75K-100K",Data_set[[#This Row],[Income (in K/year)]]&lt;150,"100K-150K",TRUE,"&gt;150K")</f>
        <v>&lt;50K</v>
      </c>
    </row>
    <row r="510" spans="1:21" hidden="1" x14ac:dyDescent="0.3">
      <c r="A510">
        <v>3453</v>
      </c>
      <c r="B510">
        <v>61</v>
      </c>
      <c r="C510">
        <v>37</v>
      </c>
      <c r="D510">
        <v>23</v>
      </c>
      <c r="E510" t="s">
        <v>18</v>
      </c>
      <c r="F510">
        <v>94720</v>
      </c>
      <c r="G510">
        <v>3</v>
      </c>
      <c r="H510">
        <v>0.4</v>
      </c>
      <c r="I510" t="s">
        <v>20</v>
      </c>
      <c r="J510">
        <v>0</v>
      </c>
      <c r="K510" t="s">
        <v>16</v>
      </c>
      <c r="L510" t="s">
        <v>16</v>
      </c>
      <c r="M510" t="s">
        <v>16</v>
      </c>
      <c r="N510" t="s">
        <v>16</v>
      </c>
      <c r="O510" t="s">
        <v>16</v>
      </c>
      <c r="P510" t="str" cm="1">
        <f t="array" ref="P510">_xlfn.IFS(Data_set[[#This Row],[Age (in years)]]&lt;=30,"&lt;30",Data_set[[#This Row],[Age (in years)]]&lt;=40,"30-40",Data_set[[#This Row],[Age (in years)]]&lt;=50,"40-50",Data_set[[#This Row],[Age (in years)]]&lt;=60,"50-60",Data_set[[#This Row],[Age (in years)]]&gt;60,"&gt;60")</f>
        <v>&gt;60</v>
      </c>
      <c r="Q510" t="str" cm="1">
        <f t="array" ref="Q510">_xlfn.IFS(Data_set[[#This Row],[Experience (in years)]]&lt;=5,"0-5",Data_set[[#This Row],[Experience (in years)]]&lt;=10,"6-10",Data_set[[#This Row],[Experience (in years)]]&lt;=20,"11-20",Data_set[[#This Row],[Experience (in years)]]&lt;=30,"21-30",Data_set[[#This Row],[Experience (in years)]]&lt;=40,"31-40",TRUE,"40+")</f>
        <v>31-40</v>
      </c>
      <c r="R510" t="str" cm="1">
        <f t="array" ref="R510">_xlfn.IFS(Data_set[[#This Row],[Mortgage]]=0,"0",Data_set[[#This Row],[Mortgage]]&lt;=100,"1-100",Data_set[[#This Row],[Mortgage]]&lt;=200,"101-200",Data_set[[#This Row],[Mortgage]]&lt;=300,"201-300",Data_set[[#This Row],[Mortgage]]&lt;=400,"301-400",TRUE,"400+")</f>
        <v>0</v>
      </c>
      <c r="S510" t="str" cm="1">
        <f t="array" ref="S510">_xlfn.IFS(Data_set[[#This Row],[CCAvg]]&lt;=2,"0-2",Data_set[[#This Row],[CCAvg]]&lt;=5,"3-5",Data_set[[#This Row],[CCAvg]]&lt;=8,"6-8",TRUE,"8+")</f>
        <v>0-2</v>
      </c>
      <c r="T510">
        <f>IF(Data_set[[#This Row],[Personal Loan]]="Yes",1,0)</f>
        <v>0</v>
      </c>
      <c r="U510" t="str" cm="1">
        <f t="array" ref="U510">_xlfn.IFS(Data_set[[#This Row],[Income (in K/year)]]&lt;50,"&lt;50K",Data_set[[#This Row],[Income (in K/year)]]&lt;75,"50K-75K",Data_set[[#This Row],[Income (in K/year)]]&lt;100,"75K-100K",Data_set[[#This Row],[Income (in K/year)]]&lt;150,"100K-150K",TRUE,"&gt;150K")</f>
        <v>&lt;50K</v>
      </c>
    </row>
    <row r="511" spans="1:21" x14ac:dyDescent="0.3">
      <c r="A511">
        <v>3465</v>
      </c>
      <c r="B511">
        <v>61</v>
      </c>
      <c r="C511">
        <v>37</v>
      </c>
      <c r="D511">
        <v>172</v>
      </c>
      <c r="E511" t="s">
        <v>14</v>
      </c>
      <c r="F511">
        <v>92612</v>
      </c>
      <c r="G511">
        <v>4</v>
      </c>
      <c r="H511">
        <v>4.25</v>
      </c>
      <c r="I511" t="s">
        <v>15</v>
      </c>
      <c r="J511">
        <v>0</v>
      </c>
      <c r="K511" t="s">
        <v>17</v>
      </c>
      <c r="L511" t="s">
        <v>16</v>
      </c>
      <c r="M511" t="s">
        <v>17</v>
      </c>
      <c r="N511" t="s">
        <v>17</v>
      </c>
      <c r="O511" t="s">
        <v>17</v>
      </c>
      <c r="P511" t="str" cm="1">
        <f t="array" ref="P511">_xlfn.IFS(Data_set[[#This Row],[Age (in years)]]&lt;=30,"&lt;30",Data_set[[#This Row],[Age (in years)]]&lt;=40,"30-40",Data_set[[#This Row],[Age (in years)]]&lt;=50,"40-50",Data_set[[#This Row],[Age (in years)]]&lt;=60,"50-60",Data_set[[#This Row],[Age (in years)]]&gt;60,"&gt;60")</f>
        <v>&gt;60</v>
      </c>
      <c r="Q511" t="str" cm="1">
        <f t="array" ref="Q511">_xlfn.IFS(Data_set[[#This Row],[Experience (in years)]]&lt;=5,"0-5",Data_set[[#This Row],[Experience (in years)]]&lt;=10,"6-10",Data_set[[#This Row],[Experience (in years)]]&lt;=20,"11-20",Data_set[[#This Row],[Experience (in years)]]&lt;=30,"21-30",Data_set[[#This Row],[Experience (in years)]]&lt;=40,"31-40",TRUE,"40+")</f>
        <v>31-40</v>
      </c>
      <c r="R511" t="str" cm="1">
        <f t="array" ref="R511">_xlfn.IFS(Data_set[[#This Row],[Mortgage]]=0,"0",Data_set[[#This Row],[Mortgage]]&lt;=100,"1-100",Data_set[[#This Row],[Mortgage]]&lt;=200,"101-200",Data_set[[#This Row],[Mortgage]]&lt;=300,"201-300",Data_set[[#This Row],[Mortgage]]&lt;=400,"301-400",TRUE,"400+")</f>
        <v>0</v>
      </c>
      <c r="S511" t="str" cm="1">
        <f t="array" ref="S511">_xlfn.IFS(Data_set[[#This Row],[CCAvg]]&lt;=2,"0-2",Data_set[[#This Row],[CCAvg]]&lt;=5,"3-5",Data_set[[#This Row],[CCAvg]]&lt;=8,"6-8",TRUE,"8+")</f>
        <v>3-5</v>
      </c>
      <c r="T511">
        <f>IF(Data_set[[#This Row],[Personal Loan]]="Yes",1,0)</f>
        <v>1</v>
      </c>
      <c r="U511" t="str" cm="1">
        <f t="array" ref="U511">_xlfn.IFS(Data_set[[#This Row],[Income (in K/year)]]&lt;50,"&lt;50K",Data_set[[#This Row],[Income (in K/year)]]&lt;75,"50K-75K",Data_set[[#This Row],[Income (in K/year)]]&lt;100,"75K-100K",Data_set[[#This Row],[Income (in K/year)]]&lt;150,"100K-150K",TRUE,"&gt;150K")</f>
        <v>&gt;150K</v>
      </c>
    </row>
    <row r="512" spans="1:21" x14ac:dyDescent="0.3">
      <c r="A512">
        <v>3606</v>
      </c>
      <c r="B512">
        <v>61</v>
      </c>
      <c r="C512">
        <v>31</v>
      </c>
      <c r="D512">
        <v>130</v>
      </c>
      <c r="E512" t="s">
        <v>14</v>
      </c>
      <c r="F512">
        <v>92333</v>
      </c>
      <c r="G512">
        <v>2</v>
      </c>
      <c r="H512">
        <v>2.6</v>
      </c>
      <c r="I512" t="s">
        <v>19</v>
      </c>
      <c r="J512">
        <v>0</v>
      </c>
      <c r="K512" t="s">
        <v>17</v>
      </c>
      <c r="L512" t="s">
        <v>16</v>
      </c>
      <c r="M512" t="s">
        <v>16</v>
      </c>
      <c r="N512" t="s">
        <v>16</v>
      </c>
      <c r="O512" t="s">
        <v>16</v>
      </c>
      <c r="P512" t="str" cm="1">
        <f t="array" ref="P512">_xlfn.IFS(Data_set[[#This Row],[Age (in years)]]&lt;=30,"&lt;30",Data_set[[#This Row],[Age (in years)]]&lt;=40,"30-40",Data_set[[#This Row],[Age (in years)]]&lt;=50,"40-50",Data_set[[#This Row],[Age (in years)]]&lt;=60,"50-60",Data_set[[#This Row],[Age (in years)]]&gt;60,"&gt;60")</f>
        <v>&gt;60</v>
      </c>
      <c r="Q512" t="str" cm="1">
        <f t="array" ref="Q512">_xlfn.IFS(Data_set[[#This Row],[Experience (in years)]]&lt;=5,"0-5",Data_set[[#This Row],[Experience (in years)]]&lt;=10,"6-10",Data_set[[#This Row],[Experience (in years)]]&lt;=20,"11-20",Data_set[[#This Row],[Experience (in years)]]&lt;=30,"21-30",Data_set[[#This Row],[Experience (in years)]]&lt;=40,"31-40",TRUE,"40+")</f>
        <v>31-40</v>
      </c>
      <c r="R512" t="str" cm="1">
        <f t="array" ref="R512">_xlfn.IFS(Data_set[[#This Row],[Mortgage]]=0,"0",Data_set[[#This Row],[Mortgage]]&lt;=100,"1-100",Data_set[[#This Row],[Mortgage]]&lt;=200,"101-200",Data_set[[#This Row],[Mortgage]]&lt;=300,"201-300",Data_set[[#This Row],[Mortgage]]&lt;=400,"301-400",TRUE,"400+")</f>
        <v>0</v>
      </c>
      <c r="S512" t="str" cm="1">
        <f t="array" ref="S512">_xlfn.IFS(Data_set[[#This Row],[CCAvg]]&lt;=2,"0-2",Data_set[[#This Row],[CCAvg]]&lt;=5,"3-5",Data_set[[#This Row],[CCAvg]]&lt;=8,"6-8",TRUE,"8+")</f>
        <v>3-5</v>
      </c>
      <c r="T512">
        <f>IF(Data_set[[#This Row],[Personal Loan]]="Yes",1,0)</f>
        <v>1</v>
      </c>
      <c r="U512" t="str" cm="1">
        <f t="array" ref="U512">_xlfn.IFS(Data_set[[#This Row],[Income (in K/year)]]&lt;50,"&lt;50K",Data_set[[#This Row],[Income (in K/year)]]&lt;75,"50K-75K",Data_set[[#This Row],[Income (in K/year)]]&lt;100,"75K-100K",Data_set[[#This Row],[Income (in K/year)]]&lt;150,"100K-150K",TRUE,"&gt;150K")</f>
        <v>100K-150K</v>
      </c>
    </row>
    <row r="513" spans="1:21" hidden="1" x14ac:dyDescent="0.3">
      <c r="A513">
        <v>3696</v>
      </c>
      <c r="B513">
        <v>61</v>
      </c>
      <c r="C513">
        <v>35</v>
      </c>
      <c r="D513">
        <v>60</v>
      </c>
      <c r="E513" t="s">
        <v>21</v>
      </c>
      <c r="F513">
        <v>90272</v>
      </c>
      <c r="G513">
        <v>1</v>
      </c>
      <c r="H513">
        <v>2.8</v>
      </c>
      <c r="I513" t="s">
        <v>20</v>
      </c>
      <c r="J513">
        <v>0</v>
      </c>
      <c r="K513" t="s">
        <v>16</v>
      </c>
      <c r="L513" t="s">
        <v>16</v>
      </c>
      <c r="M513" t="s">
        <v>16</v>
      </c>
      <c r="N513" t="s">
        <v>17</v>
      </c>
      <c r="O513" t="s">
        <v>16</v>
      </c>
      <c r="P513" t="str" cm="1">
        <f t="array" ref="P513">_xlfn.IFS(Data_set[[#This Row],[Age (in years)]]&lt;=30,"&lt;30",Data_set[[#This Row],[Age (in years)]]&lt;=40,"30-40",Data_set[[#This Row],[Age (in years)]]&lt;=50,"40-50",Data_set[[#This Row],[Age (in years)]]&lt;=60,"50-60",Data_set[[#This Row],[Age (in years)]]&gt;60,"&gt;60")</f>
        <v>&gt;60</v>
      </c>
      <c r="Q513" t="str" cm="1">
        <f t="array" ref="Q513">_xlfn.IFS(Data_set[[#This Row],[Experience (in years)]]&lt;=5,"0-5",Data_set[[#This Row],[Experience (in years)]]&lt;=10,"6-10",Data_set[[#This Row],[Experience (in years)]]&lt;=20,"11-20",Data_set[[#This Row],[Experience (in years)]]&lt;=30,"21-30",Data_set[[#This Row],[Experience (in years)]]&lt;=40,"31-40",TRUE,"40+")</f>
        <v>31-40</v>
      </c>
      <c r="R513" t="str" cm="1">
        <f t="array" ref="R513">_xlfn.IFS(Data_set[[#This Row],[Mortgage]]=0,"0",Data_set[[#This Row],[Mortgage]]&lt;=100,"1-100",Data_set[[#This Row],[Mortgage]]&lt;=200,"101-200",Data_set[[#This Row],[Mortgage]]&lt;=300,"201-300",Data_set[[#This Row],[Mortgage]]&lt;=400,"301-400",TRUE,"400+")</f>
        <v>0</v>
      </c>
      <c r="S513" t="str" cm="1">
        <f t="array" ref="S513">_xlfn.IFS(Data_set[[#This Row],[CCAvg]]&lt;=2,"0-2",Data_set[[#This Row],[CCAvg]]&lt;=5,"3-5",Data_set[[#This Row],[CCAvg]]&lt;=8,"6-8",TRUE,"8+")</f>
        <v>3-5</v>
      </c>
      <c r="T513">
        <f>IF(Data_set[[#This Row],[Personal Loan]]="Yes",1,0)</f>
        <v>0</v>
      </c>
      <c r="U513" t="str" cm="1">
        <f t="array" ref="U513">_xlfn.IFS(Data_set[[#This Row],[Income (in K/year)]]&lt;50,"&lt;50K",Data_set[[#This Row],[Income (in K/year)]]&lt;75,"50K-75K",Data_set[[#This Row],[Income (in K/year)]]&lt;100,"75K-100K",Data_set[[#This Row],[Income (in K/year)]]&lt;150,"100K-150K",TRUE,"&gt;150K")</f>
        <v>50K-75K</v>
      </c>
    </row>
    <row r="514" spans="1:21" hidden="1" x14ac:dyDescent="0.3">
      <c r="A514">
        <v>3718</v>
      </c>
      <c r="B514">
        <v>61</v>
      </c>
      <c r="C514">
        <v>37</v>
      </c>
      <c r="D514">
        <v>73</v>
      </c>
      <c r="E514" t="s">
        <v>21</v>
      </c>
      <c r="F514">
        <v>94550</v>
      </c>
      <c r="G514">
        <v>3</v>
      </c>
      <c r="H514">
        <v>2</v>
      </c>
      <c r="I514" t="s">
        <v>19</v>
      </c>
      <c r="J514">
        <v>285</v>
      </c>
      <c r="K514" t="s">
        <v>16</v>
      </c>
      <c r="L514" t="s">
        <v>16</v>
      </c>
      <c r="M514" t="s">
        <v>16</v>
      </c>
      <c r="N514" t="s">
        <v>16</v>
      </c>
      <c r="O514" t="s">
        <v>16</v>
      </c>
      <c r="P514" t="str" cm="1">
        <f t="array" ref="P514">_xlfn.IFS(Data_set[[#This Row],[Age (in years)]]&lt;=30,"&lt;30",Data_set[[#This Row],[Age (in years)]]&lt;=40,"30-40",Data_set[[#This Row],[Age (in years)]]&lt;=50,"40-50",Data_set[[#This Row],[Age (in years)]]&lt;=60,"50-60",Data_set[[#This Row],[Age (in years)]]&gt;60,"&gt;60")</f>
        <v>&gt;60</v>
      </c>
      <c r="Q514" t="str" cm="1">
        <f t="array" ref="Q514">_xlfn.IFS(Data_set[[#This Row],[Experience (in years)]]&lt;=5,"0-5",Data_set[[#This Row],[Experience (in years)]]&lt;=10,"6-10",Data_set[[#This Row],[Experience (in years)]]&lt;=20,"11-20",Data_set[[#This Row],[Experience (in years)]]&lt;=30,"21-30",Data_set[[#This Row],[Experience (in years)]]&lt;=40,"31-40",TRUE,"40+")</f>
        <v>31-40</v>
      </c>
      <c r="R514" t="str" cm="1">
        <f t="array" ref="R514">_xlfn.IFS(Data_set[[#This Row],[Mortgage]]=0,"0",Data_set[[#This Row],[Mortgage]]&lt;=100,"1-100",Data_set[[#This Row],[Mortgage]]&lt;=200,"101-200",Data_set[[#This Row],[Mortgage]]&lt;=300,"201-300",Data_set[[#This Row],[Mortgage]]&lt;=400,"301-400",TRUE,"400+")</f>
        <v>201-300</v>
      </c>
      <c r="S514" t="str" cm="1">
        <f t="array" ref="S514">_xlfn.IFS(Data_set[[#This Row],[CCAvg]]&lt;=2,"0-2",Data_set[[#This Row],[CCAvg]]&lt;=5,"3-5",Data_set[[#This Row],[CCAvg]]&lt;=8,"6-8",TRUE,"8+")</f>
        <v>0-2</v>
      </c>
      <c r="T514">
        <f>IF(Data_set[[#This Row],[Personal Loan]]="Yes",1,0)</f>
        <v>0</v>
      </c>
      <c r="U514" t="str" cm="1">
        <f t="array" ref="U514">_xlfn.IFS(Data_set[[#This Row],[Income (in K/year)]]&lt;50,"&lt;50K",Data_set[[#This Row],[Income (in K/year)]]&lt;75,"50K-75K",Data_set[[#This Row],[Income (in K/year)]]&lt;100,"75K-100K",Data_set[[#This Row],[Income (in K/year)]]&lt;150,"100K-150K",TRUE,"&gt;150K")</f>
        <v>50K-75K</v>
      </c>
    </row>
    <row r="515" spans="1:21" hidden="1" x14ac:dyDescent="0.3">
      <c r="A515">
        <v>3798</v>
      </c>
      <c r="B515">
        <v>61</v>
      </c>
      <c r="C515">
        <v>35</v>
      </c>
      <c r="D515">
        <v>31</v>
      </c>
      <c r="E515" t="s">
        <v>18</v>
      </c>
      <c r="F515">
        <v>92521</v>
      </c>
      <c r="G515">
        <v>2</v>
      </c>
      <c r="H515">
        <v>0.3</v>
      </c>
      <c r="I515" t="s">
        <v>15</v>
      </c>
      <c r="J515">
        <v>0</v>
      </c>
      <c r="K515" t="s">
        <v>16</v>
      </c>
      <c r="L515" t="s">
        <v>16</v>
      </c>
      <c r="M515" t="s">
        <v>16</v>
      </c>
      <c r="N515" t="s">
        <v>17</v>
      </c>
      <c r="O515" t="s">
        <v>16</v>
      </c>
      <c r="P515" t="str" cm="1">
        <f t="array" ref="P515">_xlfn.IFS(Data_set[[#This Row],[Age (in years)]]&lt;=30,"&lt;30",Data_set[[#This Row],[Age (in years)]]&lt;=40,"30-40",Data_set[[#This Row],[Age (in years)]]&lt;=50,"40-50",Data_set[[#This Row],[Age (in years)]]&lt;=60,"50-60",Data_set[[#This Row],[Age (in years)]]&gt;60,"&gt;60")</f>
        <v>&gt;60</v>
      </c>
      <c r="Q515" t="str" cm="1">
        <f t="array" ref="Q515">_xlfn.IFS(Data_set[[#This Row],[Experience (in years)]]&lt;=5,"0-5",Data_set[[#This Row],[Experience (in years)]]&lt;=10,"6-10",Data_set[[#This Row],[Experience (in years)]]&lt;=20,"11-20",Data_set[[#This Row],[Experience (in years)]]&lt;=30,"21-30",Data_set[[#This Row],[Experience (in years)]]&lt;=40,"31-40",TRUE,"40+")</f>
        <v>31-40</v>
      </c>
      <c r="R515" t="str" cm="1">
        <f t="array" ref="R515">_xlfn.IFS(Data_set[[#This Row],[Mortgage]]=0,"0",Data_set[[#This Row],[Mortgage]]&lt;=100,"1-100",Data_set[[#This Row],[Mortgage]]&lt;=200,"101-200",Data_set[[#This Row],[Mortgage]]&lt;=300,"201-300",Data_set[[#This Row],[Mortgage]]&lt;=400,"301-400",TRUE,"400+")</f>
        <v>0</v>
      </c>
      <c r="S515" t="str" cm="1">
        <f t="array" ref="S515">_xlfn.IFS(Data_set[[#This Row],[CCAvg]]&lt;=2,"0-2",Data_set[[#This Row],[CCAvg]]&lt;=5,"3-5",Data_set[[#This Row],[CCAvg]]&lt;=8,"6-8",TRUE,"8+")</f>
        <v>0-2</v>
      </c>
      <c r="T515">
        <f>IF(Data_set[[#This Row],[Personal Loan]]="Yes",1,0)</f>
        <v>0</v>
      </c>
      <c r="U515" t="str" cm="1">
        <f t="array" ref="U515">_xlfn.IFS(Data_set[[#This Row],[Income (in K/year)]]&lt;50,"&lt;50K",Data_set[[#This Row],[Income (in K/year)]]&lt;75,"50K-75K",Data_set[[#This Row],[Income (in K/year)]]&lt;100,"75K-100K",Data_set[[#This Row],[Income (in K/year)]]&lt;150,"100K-150K",TRUE,"&gt;150K")</f>
        <v>&lt;50K</v>
      </c>
    </row>
    <row r="516" spans="1:21" hidden="1" x14ac:dyDescent="0.3">
      <c r="A516">
        <v>3843</v>
      </c>
      <c r="B516">
        <v>61</v>
      </c>
      <c r="C516">
        <v>35</v>
      </c>
      <c r="D516">
        <v>91</v>
      </c>
      <c r="E516" t="s">
        <v>21</v>
      </c>
      <c r="F516">
        <v>95136</v>
      </c>
      <c r="G516">
        <v>2</v>
      </c>
      <c r="H516">
        <v>2</v>
      </c>
      <c r="I516" t="s">
        <v>15</v>
      </c>
      <c r="J516">
        <v>0</v>
      </c>
      <c r="K516" t="s">
        <v>16</v>
      </c>
      <c r="L516" t="s">
        <v>16</v>
      </c>
      <c r="M516" t="s">
        <v>16</v>
      </c>
      <c r="N516" t="s">
        <v>17</v>
      </c>
      <c r="O516" t="s">
        <v>16</v>
      </c>
      <c r="P516" t="str" cm="1">
        <f t="array" ref="P516">_xlfn.IFS(Data_set[[#This Row],[Age (in years)]]&lt;=30,"&lt;30",Data_set[[#This Row],[Age (in years)]]&lt;=40,"30-40",Data_set[[#This Row],[Age (in years)]]&lt;=50,"40-50",Data_set[[#This Row],[Age (in years)]]&lt;=60,"50-60",Data_set[[#This Row],[Age (in years)]]&gt;60,"&gt;60")</f>
        <v>&gt;60</v>
      </c>
      <c r="Q516" t="str" cm="1">
        <f t="array" ref="Q516">_xlfn.IFS(Data_set[[#This Row],[Experience (in years)]]&lt;=5,"0-5",Data_set[[#This Row],[Experience (in years)]]&lt;=10,"6-10",Data_set[[#This Row],[Experience (in years)]]&lt;=20,"11-20",Data_set[[#This Row],[Experience (in years)]]&lt;=30,"21-30",Data_set[[#This Row],[Experience (in years)]]&lt;=40,"31-40",TRUE,"40+")</f>
        <v>31-40</v>
      </c>
      <c r="R516" t="str" cm="1">
        <f t="array" ref="R516">_xlfn.IFS(Data_set[[#This Row],[Mortgage]]=0,"0",Data_set[[#This Row],[Mortgage]]&lt;=100,"1-100",Data_set[[#This Row],[Mortgage]]&lt;=200,"101-200",Data_set[[#This Row],[Mortgage]]&lt;=300,"201-300",Data_set[[#This Row],[Mortgage]]&lt;=400,"301-400",TRUE,"400+")</f>
        <v>0</v>
      </c>
      <c r="S516" t="str" cm="1">
        <f t="array" ref="S516">_xlfn.IFS(Data_set[[#This Row],[CCAvg]]&lt;=2,"0-2",Data_set[[#This Row],[CCAvg]]&lt;=5,"3-5",Data_set[[#This Row],[CCAvg]]&lt;=8,"6-8",TRUE,"8+")</f>
        <v>0-2</v>
      </c>
      <c r="T516">
        <f>IF(Data_set[[#This Row],[Personal Loan]]="Yes",1,0)</f>
        <v>0</v>
      </c>
      <c r="U516" t="str" cm="1">
        <f t="array" ref="U516">_xlfn.IFS(Data_set[[#This Row],[Income (in K/year)]]&lt;50,"&lt;50K",Data_set[[#This Row],[Income (in K/year)]]&lt;75,"50K-75K",Data_set[[#This Row],[Income (in K/year)]]&lt;100,"75K-100K",Data_set[[#This Row],[Income (in K/year)]]&lt;150,"100K-150K",TRUE,"&gt;150K")</f>
        <v>75K-100K</v>
      </c>
    </row>
    <row r="517" spans="1:21" hidden="1" x14ac:dyDescent="0.3">
      <c r="A517">
        <v>3907</v>
      </c>
      <c r="B517">
        <v>61</v>
      </c>
      <c r="C517">
        <v>35</v>
      </c>
      <c r="D517">
        <v>60</v>
      </c>
      <c r="E517" t="s">
        <v>21</v>
      </c>
      <c r="F517">
        <v>90245</v>
      </c>
      <c r="G517">
        <v>1</v>
      </c>
      <c r="H517">
        <v>2.5</v>
      </c>
      <c r="I517" t="s">
        <v>19</v>
      </c>
      <c r="J517">
        <v>0</v>
      </c>
      <c r="K517" t="s">
        <v>16</v>
      </c>
      <c r="L517" t="s">
        <v>16</v>
      </c>
      <c r="M517" t="s">
        <v>16</v>
      </c>
      <c r="N517" t="s">
        <v>17</v>
      </c>
      <c r="O517" t="s">
        <v>16</v>
      </c>
      <c r="P517" t="str" cm="1">
        <f t="array" ref="P517">_xlfn.IFS(Data_set[[#This Row],[Age (in years)]]&lt;=30,"&lt;30",Data_set[[#This Row],[Age (in years)]]&lt;=40,"30-40",Data_set[[#This Row],[Age (in years)]]&lt;=50,"40-50",Data_set[[#This Row],[Age (in years)]]&lt;=60,"50-60",Data_set[[#This Row],[Age (in years)]]&gt;60,"&gt;60")</f>
        <v>&gt;60</v>
      </c>
      <c r="Q517" t="str" cm="1">
        <f t="array" ref="Q517">_xlfn.IFS(Data_set[[#This Row],[Experience (in years)]]&lt;=5,"0-5",Data_set[[#This Row],[Experience (in years)]]&lt;=10,"6-10",Data_set[[#This Row],[Experience (in years)]]&lt;=20,"11-20",Data_set[[#This Row],[Experience (in years)]]&lt;=30,"21-30",Data_set[[#This Row],[Experience (in years)]]&lt;=40,"31-40",TRUE,"40+")</f>
        <v>31-40</v>
      </c>
      <c r="R517" t="str" cm="1">
        <f t="array" ref="R517">_xlfn.IFS(Data_set[[#This Row],[Mortgage]]=0,"0",Data_set[[#This Row],[Mortgage]]&lt;=100,"1-100",Data_set[[#This Row],[Mortgage]]&lt;=200,"101-200",Data_set[[#This Row],[Mortgage]]&lt;=300,"201-300",Data_set[[#This Row],[Mortgage]]&lt;=400,"301-400",TRUE,"400+")</f>
        <v>0</v>
      </c>
      <c r="S517" t="str" cm="1">
        <f t="array" ref="S517">_xlfn.IFS(Data_set[[#This Row],[CCAvg]]&lt;=2,"0-2",Data_set[[#This Row],[CCAvg]]&lt;=5,"3-5",Data_set[[#This Row],[CCAvg]]&lt;=8,"6-8",TRUE,"8+")</f>
        <v>3-5</v>
      </c>
      <c r="T517">
        <f>IF(Data_set[[#This Row],[Personal Loan]]="Yes",1,0)</f>
        <v>0</v>
      </c>
      <c r="U517" t="str" cm="1">
        <f t="array" ref="U517">_xlfn.IFS(Data_set[[#This Row],[Income (in K/year)]]&lt;50,"&lt;50K",Data_set[[#This Row],[Income (in K/year)]]&lt;75,"50K-75K",Data_set[[#This Row],[Income (in K/year)]]&lt;100,"75K-100K",Data_set[[#This Row],[Income (in K/year)]]&lt;150,"100K-150K",TRUE,"&gt;150K")</f>
        <v>50K-75K</v>
      </c>
    </row>
    <row r="518" spans="1:21" hidden="1" x14ac:dyDescent="0.3">
      <c r="A518">
        <v>3925</v>
      </c>
      <c r="B518">
        <v>61</v>
      </c>
      <c r="C518">
        <v>37</v>
      </c>
      <c r="D518">
        <v>122</v>
      </c>
      <c r="E518" t="s">
        <v>14</v>
      </c>
      <c r="F518">
        <v>94609</v>
      </c>
      <c r="G518">
        <v>2</v>
      </c>
      <c r="H518">
        <v>6</v>
      </c>
      <c r="I518" t="s">
        <v>15</v>
      </c>
      <c r="J518">
        <v>0</v>
      </c>
      <c r="K518" t="s">
        <v>16</v>
      </c>
      <c r="L518" t="s">
        <v>16</v>
      </c>
      <c r="M518" t="s">
        <v>16</v>
      </c>
      <c r="N518" t="s">
        <v>17</v>
      </c>
      <c r="O518" t="s">
        <v>16</v>
      </c>
      <c r="P518" t="str" cm="1">
        <f t="array" ref="P518">_xlfn.IFS(Data_set[[#This Row],[Age (in years)]]&lt;=30,"&lt;30",Data_set[[#This Row],[Age (in years)]]&lt;=40,"30-40",Data_set[[#This Row],[Age (in years)]]&lt;=50,"40-50",Data_set[[#This Row],[Age (in years)]]&lt;=60,"50-60",Data_set[[#This Row],[Age (in years)]]&gt;60,"&gt;60")</f>
        <v>&gt;60</v>
      </c>
      <c r="Q518" t="str" cm="1">
        <f t="array" ref="Q518">_xlfn.IFS(Data_set[[#This Row],[Experience (in years)]]&lt;=5,"0-5",Data_set[[#This Row],[Experience (in years)]]&lt;=10,"6-10",Data_set[[#This Row],[Experience (in years)]]&lt;=20,"11-20",Data_set[[#This Row],[Experience (in years)]]&lt;=30,"21-30",Data_set[[#This Row],[Experience (in years)]]&lt;=40,"31-40",TRUE,"40+")</f>
        <v>31-40</v>
      </c>
      <c r="R518" t="str" cm="1">
        <f t="array" ref="R518">_xlfn.IFS(Data_set[[#This Row],[Mortgage]]=0,"0",Data_set[[#This Row],[Mortgage]]&lt;=100,"1-100",Data_set[[#This Row],[Mortgage]]&lt;=200,"101-200",Data_set[[#This Row],[Mortgage]]&lt;=300,"201-300",Data_set[[#This Row],[Mortgage]]&lt;=400,"301-400",TRUE,"400+")</f>
        <v>0</v>
      </c>
      <c r="S518" t="str" cm="1">
        <f t="array" ref="S518">_xlfn.IFS(Data_set[[#This Row],[CCAvg]]&lt;=2,"0-2",Data_set[[#This Row],[CCAvg]]&lt;=5,"3-5",Data_set[[#This Row],[CCAvg]]&lt;=8,"6-8",TRUE,"8+")</f>
        <v>6-8</v>
      </c>
      <c r="T518">
        <f>IF(Data_set[[#This Row],[Personal Loan]]="Yes",1,0)</f>
        <v>0</v>
      </c>
      <c r="U518" t="str" cm="1">
        <f t="array" ref="U518">_xlfn.IFS(Data_set[[#This Row],[Income (in K/year)]]&lt;50,"&lt;50K",Data_set[[#This Row],[Income (in K/year)]]&lt;75,"50K-75K",Data_set[[#This Row],[Income (in K/year)]]&lt;100,"75K-100K",Data_set[[#This Row],[Income (in K/year)]]&lt;150,"100K-150K",TRUE,"&gt;150K")</f>
        <v>100K-150K</v>
      </c>
    </row>
    <row r="519" spans="1:21" x14ac:dyDescent="0.3">
      <c r="A519">
        <v>3944</v>
      </c>
      <c r="B519">
        <v>61</v>
      </c>
      <c r="C519">
        <v>36</v>
      </c>
      <c r="D519">
        <v>188</v>
      </c>
      <c r="E519" t="s">
        <v>14</v>
      </c>
      <c r="F519">
        <v>91360</v>
      </c>
      <c r="G519">
        <v>1</v>
      </c>
      <c r="H519">
        <v>9.3000000000000007</v>
      </c>
      <c r="I519" t="s">
        <v>20</v>
      </c>
      <c r="J519">
        <v>0</v>
      </c>
      <c r="K519" t="s">
        <v>17</v>
      </c>
      <c r="L519" t="s">
        <v>16</v>
      </c>
      <c r="M519" t="s">
        <v>16</v>
      </c>
      <c r="N519" t="s">
        <v>16</v>
      </c>
      <c r="O519" t="s">
        <v>16</v>
      </c>
      <c r="P519" t="str" cm="1">
        <f t="array" ref="P519">_xlfn.IFS(Data_set[[#This Row],[Age (in years)]]&lt;=30,"&lt;30",Data_set[[#This Row],[Age (in years)]]&lt;=40,"30-40",Data_set[[#This Row],[Age (in years)]]&lt;=50,"40-50",Data_set[[#This Row],[Age (in years)]]&lt;=60,"50-60",Data_set[[#This Row],[Age (in years)]]&gt;60,"&gt;60")</f>
        <v>&gt;60</v>
      </c>
      <c r="Q519" t="str" cm="1">
        <f t="array" ref="Q519">_xlfn.IFS(Data_set[[#This Row],[Experience (in years)]]&lt;=5,"0-5",Data_set[[#This Row],[Experience (in years)]]&lt;=10,"6-10",Data_set[[#This Row],[Experience (in years)]]&lt;=20,"11-20",Data_set[[#This Row],[Experience (in years)]]&lt;=30,"21-30",Data_set[[#This Row],[Experience (in years)]]&lt;=40,"31-40",TRUE,"40+")</f>
        <v>31-40</v>
      </c>
      <c r="R519" t="str" cm="1">
        <f t="array" ref="R519">_xlfn.IFS(Data_set[[#This Row],[Mortgage]]=0,"0",Data_set[[#This Row],[Mortgage]]&lt;=100,"1-100",Data_set[[#This Row],[Mortgage]]&lt;=200,"101-200",Data_set[[#This Row],[Mortgage]]&lt;=300,"201-300",Data_set[[#This Row],[Mortgage]]&lt;=400,"301-400",TRUE,"400+")</f>
        <v>0</v>
      </c>
      <c r="S519" t="str" cm="1">
        <f t="array" ref="S519">_xlfn.IFS(Data_set[[#This Row],[CCAvg]]&lt;=2,"0-2",Data_set[[#This Row],[CCAvg]]&lt;=5,"3-5",Data_set[[#This Row],[CCAvg]]&lt;=8,"6-8",TRUE,"8+")</f>
        <v>8+</v>
      </c>
      <c r="T519">
        <f>IF(Data_set[[#This Row],[Personal Loan]]="Yes",1,0)</f>
        <v>1</v>
      </c>
      <c r="U519" t="str" cm="1">
        <f t="array" ref="U519">_xlfn.IFS(Data_set[[#This Row],[Income (in K/year)]]&lt;50,"&lt;50K",Data_set[[#This Row],[Income (in K/year)]]&lt;75,"50K-75K",Data_set[[#This Row],[Income (in K/year)]]&lt;100,"75K-100K",Data_set[[#This Row],[Income (in K/year)]]&lt;150,"100K-150K",TRUE,"&gt;150K")</f>
        <v>&gt;150K</v>
      </c>
    </row>
    <row r="520" spans="1:21" hidden="1" x14ac:dyDescent="0.3">
      <c r="A520">
        <v>3953</v>
      </c>
      <c r="B520">
        <v>61</v>
      </c>
      <c r="C520">
        <v>36</v>
      </c>
      <c r="D520">
        <v>124</v>
      </c>
      <c r="E520" t="s">
        <v>14</v>
      </c>
      <c r="F520">
        <v>94611</v>
      </c>
      <c r="G520">
        <v>2</v>
      </c>
      <c r="H520">
        <v>3.9</v>
      </c>
      <c r="I520" t="s">
        <v>15</v>
      </c>
      <c r="J520">
        <v>0</v>
      </c>
      <c r="K520" t="s">
        <v>16</v>
      </c>
      <c r="L520" t="s">
        <v>17</v>
      </c>
      <c r="M520" t="s">
        <v>16</v>
      </c>
      <c r="N520" t="s">
        <v>16</v>
      </c>
      <c r="O520" t="s">
        <v>17</v>
      </c>
      <c r="P520" t="str" cm="1">
        <f t="array" ref="P520">_xlfn.IFS(Data_set[[#This Row],[Age (in years)]]&lt;=30,"&lt;30",Data_set[[#This Row],[Age (in years)]]&lt;=40,"30-40",Data_set[[#This Row],[Age (in years)]]&lt;=50,"40-50",Data_set[[#This Row],[Age (in years)]]&lt;=60,"50-60",Data_set[[#This Row],[Age (in years)]]&gt;60,"&gt;60")</f>
        <v>&gt;60</v>
      </c>
      <c r="Q520" t="str" cm="1">
        <f t="array" ref="Q520">_xlfn.IFS(Data_set[[#This Row],[Experience (in years)]]&lt;=5,"0-5",Data_set[[#This Row],[Experience (in years)]]&lt;=10,"6-10",Data_set[[#This Row],[Experience (in years)]]&lt;=20,"11-20",Data_set[[#This Row],[Experience (in years)]]&lt;=30,"21-30",Data_set[[#This Row],[Experience (in years)]]&lt;=40,"31-40",TRUE,"40+")</f>
        <v>31-40</v>
      </c>
      <c r="R520" t="str" cm="1">
        <f t="array" ref="R520">_xlfn.IFS(Data_set[[#This Row],[Mortgage]]=0,"0",Data_set[[#This Row],[Mortgage]]&lt;=100,"1-100",Data_set[[#This Row],[Mortgage]]&lt;=200,"101-200",Data_set[[#This Row],[Mortgage]]&lt;=300,"201-300",Data_set[[#This Row],[Mortgage]]&lt;=400,"301-400",TRUE,"400+")</f>
        <v>0</v>
      </c>
      <c r="S520" t="str" cm="1">
        <f t="array" ref="S520">_xlfn.IFS(Data_set[[#This Row],[CCAvg]]&lt;=2,"0-2",Data_set[[#This Row],[CCAvg]]&lt;=5,"3-5",Data_set[[#This Row],[CCAvg]]&lt;=8,"6-8",TRUE,"8+")</f>
        <v>3-5</v>
      </c>
      <c r="T520">
        <f>IF(Data_set[[#This Row],[Personal Loan]]="Yes",1,0)</f>
        <v>0</v>
      </c>
      <c r="U520" t="str" cm="1">
        <f t="array" ref="U520">_xlfn.IFS(Data_set[[#This Row],[Income (in K/year)]]&lt;50,"&lt;50K",Data_set[[#This Row],[Income (in K/year)]]&lt;75,"50K-75K",Data_set[[#This Row],[Income (in K/year)]]&lt;100,"75K-100K",Data_set[[#This Row],[Income (in K/year)]]&lt;150,"100K-150K",TRUE,"&gt;150K")</f>
        <v>100K-150K</v>
      </c>
    </row>
    <row r="521" spans="1:21" hidden="1" x14ac:dyDescent="0.3">
      <c r="A521">
        <v>3974</v>
      </c>
      <c r="B521">
        <v>61</v>
      </c>
      <c r="C521">
        <v>35</v>
      </c>
      <c r="D521">
        <v>53</v>
      </c>
      <c r="E521" t="s">
        <v>21</v>
      </c>
      <c r="F521">
        <v>90064</v>
      </c>
      <c r="G521">
        <v>1</v>
      </c>
      <c r="H521">
        <v>2.8</v>
      </c>
      <c r="I521" t="s">
        <v>20</v>
      </c>
      <c r="J521">
        <v>167</v>
      </c>
      <c r="K521" t="s">
        <v>16</v>
      </c>
      <c r="L521" t="s">
        <v>16</v>
      </c>
      <c r="M521" t="s">
        <v>16</v>
      </c>
      <c r="N521" t="s">
        <v>17</v>
      </c>
      <c r="O521" t="s">
        <v>16</v>
      </c>
      <c r="P521" t="str" cm="1">
        <f t="array" ref="P521">_xlfn.IFS(Data_set[[#This Row],[Age (in years)]]&lt;=30,"&lt;30",Data_set[[#This Row],[Age (in years)]]&lt;=40,"30-40",Data_set[[#This Row],[Age (in years)]]&lt;=50,"40-50",Data_set[[#This Row],[Age (in years)]]&lt;=60,"50-60",Data_set[[#This Row],[Age (in years)]]&gt;60,"&gt;60")</f>
        <v>&gt;60</v>
      </c>
      <c r="Q521" t="str" cm="1">
        <f t="array" ref="Q521">_xlfn.IFS(Data_set[[#This Row],[Experience (in years)]]&lt;=5,"0-5",Data_set[[#This Row],[Experience (in years)]]&lt;=10,"6-10",Data_set[[#This Row],[Experience (in years)]]&lt;=20,"11-20",Data_set[[#This Row],[Experience (in years)]]&lt;=30,"21-30",Data_set[[#This Row],[Experience (in years)]]&lt;=40,"31-40",TRUE,"40+")</f>
        <v>31-40</v>
      </c>
      <c r="R521" t="str" cm="1">
        <f t="array" ref="R521">_xlfn.IFS(Data_set[[#This Row],[Mortgage]]=0,"0",Data_set[[#This Row],[Mortgage]]&lt;=100,"1-100",Data_set[[#This Row],[Mortgage]]&lt;=200,"101-200",Data_set[[#This Row],[Mortgage]]&lt;=300,"201-300",Data_set[[#This Row],[Mortgage]]&lt;=400,"301-400",TRUE,"400+")</f>
        <v>101-200</v>
      </c>
      <c r="S521" t="str" cm="1">
        <f t="array" ref="S521">_xlfn.IFS(Data_set[[#This Row],[CCAvg]]&lt;=2,"0-2",Data_set[[#This Row],[CCAvg]]&lt;=5,"3-5",Data_set[[#This Row],[CCAvg]]&lt;=8,"6-8",TRUE,"8+")</f>
        <v>3-5</v>
      </c>
      <c r="T521">
        <f>IF(Data_set[[#This Row],[Personal Loan]]="Yes",1,0)</f>
        <v>0</v>
      </c>
      <c r="U521" t="str" cm="1">
        <f t="array" ref="U521">_xlfn.IFS(Data_set[[#This Row],[Income (in K/year)]]&lt;50,"&lt;50K",Data_set[[#This Row],[Income (in K/year)]]&lt;75,"50K-75K",Data_set[[#This Row],[Income (in K/year)]]&lt;100,"75K-100K",Data_set[[#This Row],[Income (in K/year)]]&lt;150,"100K-150K",TRUE,"&gt;150K")</f>
        <v>50K-75K</v>
      </c>
    </row>
    <row r="522" spans="1:21" hidden="1" x14ac:dyDescent="0.3">
      <c r="A522">
        <v>4002</v>
      </c>
      <c r="B522">
        <v>61</v>
      </c>
      <c r="C522">
        <v>35</v>
      </c>
      <c r="D522">
        <v>81</v>
      </c>
      <c r="E522" t="s">
        <v>21</v>
      </c>
      <c r="F522">
        <v>94709</v>
      </c>
      <c r="G522">
        <v>4</v>
      </c>
      <c r="H522">
        <v>1.9</v>
      </c>
      <c r="I522" t="s">
        <v>20</v>
      </c>
      <c r="J522">
        <v>0</v>
      </c>
      <c r="K522" t="s">
        <v>16</v>
      </c>
      <c r="L522" t="s">
        <v>16</v>
      </c>
      <c r="M522" t="s">
        <v>16</v>
      </c>
      <c r="N522" t="s">
        <v>16</v>
      </c>
      <c r="O522" t="s">
        <v>16</v>
      </c>
      <c r="P522" t="str" cm="1">
        <f t="array" ref="P522">_xlfn.IFS(Data_set[[#This Row],[Age (in years)]]&lt;=30,"&lt;30",Data_set[[#This Row],[Age (in years)]]&lt;=40,"30-40",Data_set[[#This Row],[Age (in years)]]&lt;=50,"40-50",Data_set[[#This Row],[Age (in years)]]&lt;=60,"50-60",Data_set[[#This Row],[Age (in years)]]&gt;60,"&gt;60")</f>
        <v>&gt;60</v>
      </c>
      <c r="Q522" t="str" cm="1">
        <f t="array" ref="Q522">_xlfn.IFS(Data_set[[#This Row],[Experience (in years)]]&lt;=5,"0-5",Data_set[[#This Row],[Experience (in years)]]&lt;=10,"6-10",Data_set[[#This Row],[Experience (in years)]]&lt;=20,"11-20",Data_set[[#This Row],[Experience (in years)]]&lt;=30,"21-30",Data_set[[#This Row],[Experience (in years)]]&lt;=40,"31-40",TRUE,"40+")</f>
        <v>31-40</v>
      </c>
      <c r="R522" t="str" cm="1">
        <f t="array" ref="R522">_xlfn.IFS(Data_set[[#This Row],[Mortgage]]=0,"0",Data_set[[#This Row],[Mortgage]]&lt;=100,"1-100",Data_set[[#This Row],[Mortgage]]&lt;=200,"101-200",Data_set[[#This Row],[Mortgage]]&lt;=300,"201-300",Data_set[[#This Row],[Mortgage]]&lt;=400,"301-400",TRUE,"400+")</f>
        <v>0</v>
      </c>
      <c r="S522" t="str" cm="1">
        <f t="array" ref="S522">_xlfn.IFS(Data_set[[#This Row],[CCAvg]]&lt;=2,"0-2",Data_set[[#This Row],[CCAvg]]&lt;=5,"3-5",Data_set[[#This Row],[CCAvg]]&lt;=8,"6-8",TRUE,"8+")</f>
        <v>0-2</v>
      </c>
      <c r="T522">
        <f>IF(Data_set[[#This Row],[Personal Loan]]="Yes",1,0)</f>
        <v>0</v>
      </c>
      <c r="U522" t="str" cm="1">
        <f t="array" ref="U522">_xlfn.IFS(Data_set[[#This Row],[Income (in K/year)]]&lt;50,"&lt;50K",Data_set[[#This Row],[Income (in K/year)]]&lt;75,"50K-75K",Data_set[[#This Row],[Income (in K/year)]]&lt;100,"75K-100K",Data_set[[#This Row],[Income (in K/year)]]&lt;150,"100K-150K",TRUE,"&gt;150K")</f>
        <v>75K-100K</v>
      </c>
    </row>
    <row r="523" spans="1:21" x14ac:dyDescent="0.3">
      <c r="A523">
        <v>4009</v>
      </c>
      <c r="B523">
        <v>61</v>
      </c>
      <c r="C523">
        <v>31</v>
      </c>
      <c r="D523">
        <v>154</v>
      </c>
      <c r="E523" t="s">
        <v>14</v>
      </c>
      <c r="F523">
        <v>94555</v>
      </c>
      <c r="G523">
        <v>3</v>
      </c>
      <c r="H523">
        <v>7.5</v>
      </c>
      <c r="I523" t="s">
        <v>19</v>
      </c>
      <c r="J523">
        <v>351</v>
      </c>
      <c r="K523" t="s">
        <v>17</v>
      </c>
      <c r="L523" t="s">
        <v>16</v>
      </c>
      <c r="M523" t="s">
        <v>17</v>
      </c>
      <c r="N523" t="s">
        <v>17</v>
      </c>
      <c r="O523" t="s">
        <v>17</v>
      </c>
      <c r="P523" t="str" cm="1">
        <f t="array" ref="P523">_xlfn.IFS(Data_set[[#This Row],[Age (in years)]]&lt;=30,"&lt;30",Data_set[[#This Row],[Age (in years)]]&lt;=40,"30-40",Data_set[[#This Row],[Age (in years)]]&lt;=50,"40-50",Data_set[[#This Row],[Age (in years)]]&lt;=60,"50-60",Data_set[[#This Row],[Age (in years)]]&gt;60,"&gt;60")</f>
        <v>&gt;60</v>
      </c>
      <c r="Q523" t="str" cm="1">
        <f t="array" ref="Q523">_xlfn.IFS(Data_set[[#This Row],[Experience (in years)]]&lt;=5,"0-5",Data_set[[#This Row],[Experience (in years)]]&lt;=10,"6-10",Data_set[[#This Row],[Experience (in years)]]&lt;=20,"11-20",Data_set[[#This Row],[Experience (in years)]]&lt;=30,"21-30",Data_set[[#This Row],[Experience (in years)]]&lt;=40,"31-40",TRUE,"40+")</f>
        <v>31-40</v>
      </c>
      <c r="R523" t="str" cm="1">
        <f t="array" ref="R523">_xlfn.IFS(Data_set[[#This Row],[Mortgage]]=0,"0",Data_set[[#This Row],[Mortgage]]&lt;=100,"1-100",Data_set[[#This Row],[Mortgage]]&lt;=200,"101-200",Data_set[[#This Row],[Mortgage]]&lt;=300,"201-300",Data_set[[#This Row],[Mortgage]]&lt;=400,"301-400",TRUE,"400+")</f>
        <v>301-400</v>
      </c>
      <c r="S523" t="str" cm="1">
        <f t="array" ref="S523">_xlfn.IFS(Data_set[[#This Row],[CCAvg]]&lt;=2,"0-2",Data_set[[#This Row],[CCAvg]]&lt;=5,"3-5",Data_set[[#This Row],[CCAvg]]&lt;=8,"6-8",TRUE,"8+")</f>
        <v>6-8</v>
      </c>
      <c r="T523">
        <f>IF(Data_set[[#This Row],[Personal Loan]]="Yes",1,0)</f>
        <v>1</v>
      </c>
      <c r="U523" t="str" cm="1">
        <f t="array" ref="U523">_xlfn.IFS(Data_set[[#This Row],[Income (in K/year)]]&lt;50,"&lt;50K",Data_set[[#This Row],[Income (in K/year)]]&lt;75,"50K-75K",Data_set[[#This Row],[Income (in K/year)]]&lt;100,"75K-100K",Data_set[[#This Row],[Income (in K/year)]]&lt;150,"100K-150K",TRUE,"&gt;150K")</f>
        <v>&gt;150K</v>
      </c>
    </row>
    <row r="524" spans="1:21" hidden="1" x14ac:dyDescent="0.3">
      <c r="A524">
        <v>4067</v>
      </c>
      <c r="B524">
        <v>61</v>
      </c>
      <c r="C524">
        <v>37</v>
      </c>
      <c r="D524">
        <v>61</v>
      </c>
      <c r="E524" t="s">
        <v>21</v>
      </c>
      <c r="F524">
        <v>94122</v>
      </c>
      <c r="G524">
        <v>3</v>
      </c>
      <c r="H524">
        <v>2</v>
      </c>
      <c r="I524" t="s">
        <v>19</v>
      </c>
      <c r="J524">
        <v>0</v>
      </c>
      <c r="K524" t="s">
        <v>16</v>
      </c>
      <c r="L524" t="s">
        <v>16</v>
      </c>
      <c r="M524" t="s">
        <v>16</v>
      </c>
      <c r="N524" t="s">
        <v>17</v>
      </c>
      <c r="O524" t="s">
        <v>16</v>
      </c>
      <c r="P524" t="str" cm="1">
        <f t="array" ref="P524">_xlfn.IFS(Data_set[[#This Row],[Age (in years)]]&lt;=30,"&lt;30",Data_set[[#This Row],[Age (in years)]]&lt;=40,"30-40",Data_set[[#This Row],[Age (in years)]]&lt;=50,"40-50",Data_set[[#This Row],[Age (in years)]]&lt;=60,"50-60",Data_set[[#This Row],[Age (in years)]]&gt;60,"&gt;60")</f>
        <v>&gt;60</v>
      </c>
      <c r="Q524" t="str" cm="1">
        <f t="array" ref="Q524">_xlfn.IFS(Data_set[[#This Row],[Experience (in years)]]&lt;=5,"0-5",Data_set[[#This Row],[Experience (in years)]]&lt;=10,"6-10",Data_set[[#This Row],[Experience (in years)]]&lt;=20,"11-20",Data_set[[#This Row],[Experience (in years)]]&lt;=30,"21-30",Data_set[[#This Row],[Experience (in years)]]&lt;=40,"31-40",TRUE,"40+")</f>
        <v>31-40</v>
      </c>
      <c r="R524" t="str" cm="1">
        <f t="array" ref="R524">_xlfn.IFS(Data_set[[#This Row],[Mortgage]]=0,"0",Data_set[[#This Row],[Mortgage]]&lt;=100,"1-100",Data_set[[#This Row],[Mortgage]]&lt;=200,"101-200",Data_set[[#This Row],[Mortgage]]&lt;=300,"201-300",Data_set[[#This Row],[Mortgage]]&lt;=400,"301-400",TRUE,"400+")</f>
        <v>0</v>
      </c>
      <c r="S524" t="str" cm="1">
        <f t="array" ref="S524">_xlfn.IFS(Data_set[[#This Row],[CCAvg]]&lt;=2,"0-2",Data_set[[#This Row],[CCAvg]]&lt;=5,"3-5",Data_set[[#This Row],[CCAvg]]&lt;=8,"6-8",TRUE,"8+")</f>
        <v>0-2</v>
      </c>
      <c r="T524">
        <f>IF(Data_set[[#This Row],[Personal Loan]]="Yes",1,0)</f>
        <v>0</v>
      </c>
      <c r="U524" t="str" cm="1">
        <f t="array" ref="U524">_xlfn.IFS(Data_set[[#This Row],[Income (in K/year)]]&lt;50,"&lt;50K",Data_set[[#This Row],[Income (in K/year)]]&lt;75,"50K-75K",Data_set[[#This Row],[Income (in K/year)]]&lt;100,"75K-100K",Data_set[[#This Row],[Income (in K/year)]]&lt;150,"100K-150K",TRUE,"&gt;150K")</f>
        <v>50K-75K</v>
      </c>
    </row>
    <row r="525" spans="1:21" hidden="1" x14ac:dyDescent="0.3">
      <c r="A525">
        <v>4100</v>
      </c>
      <c r="B525">
        <v>61</v>
      </c>
      <c r="C525">
        <v>35</v>
      </c>
      <c r="D525">
        <v>60</v>
      </c>
      <c r="E525" t="s">
        <v>21</v>
      </c>
      <c r="F525">
        <v>92831</v>
      </c>
      <c r="G525">
        <v>1</v>
      </c>
      <c r="H525">
        <v>2.8</v>
      </c>
      <c r="I525" t="s">
        <v>20</v>
      </c>
      <c r="J525">
        <v>0</v>
      </c>
      <c r="K525" t="s">
        <v>16</v>
      </c>
      <c r="L525" t="s">
        <v>16</v>
      </c>
      <c r="M525" t="s">
        <v>16</v>
      </c>
      <c r="N525" t="s">
        <v>17</v>
      </c>
      <c r="O525" t="s">
        <v>17</v>
      </c>
      <c r="P525" t="str" cm="1">
        <f t="array" ref="P525">_xlfn.IFS(Data_set[[#This Row],[Age (in years)]]&lt;=30,"&lt;30",Data_set[[#This Row],[Age (in years)]]&lt;=40,"30-40",Data_set[[#This Row],[Age (in years)]]&lt;=50,"40-50",Data_set[[#This Row],[Age (in years)]]&lt;=60,"50-60",Data_set[[#This Row],[Age (in years)]]&gt;60,"&gt;60")</f>
        <v>&gt;60</v>
      </c>
      <c r="Q525" t="str" cm="1">
        <f t="array" ref="Q525">_xlfn.IFS(Data_set[[#This Row],[Experience (in years)]]&lt;=5,"0-5",Data_set[[#This Row],[Experience (in years)]]&lt;=10,"6-10",Data_set[[#This Row],[Experience (in years)]]&lt;=20,"11-20",Data_set[[#This Row],[Experience (in years)]]&lt;=30,"21-30",Data_set[[#This Row],[Experience (in years)]]&lt;=40,"31-40",TRUE,"40+")</f>
        <v>31-40</v>
      </c>
      <c r="R525" t="str" cm="1">
        <f t="array" ref="R525">_xlfn.IFS(Data_set[[#This Row],[Mortgage]]=0,"0",Data_set[[#This Row],[Mortgage]]&lt;=100,"1-100",Data_set[[#This Row],[Mortgage]]&lt;=200,"101-200",Data_set[[#This Row],[Mortgage]]&lt;=300,"201-300",Data_set[[#This Row],[Mortgage]]&lt;=400,"301-400",TRUE,"400+")</f>
        <v>0</v>
      </c>
      <c r="S525" t="str" cm="1">
        <f t="array" ref="S525">_xlfn.IFS(Data_set[[#This Row],[CCAvg]]&lt;=2,"0-2",Data_set[[#This Row],[CCAvg]]&lt;=5,"3-5",Data_set[[#This Row],[CCAvg]]&lt;=8,"6-8",TRUE,"8+")</f>
        <v>3-5</v>
      </c>
      <c r="T525">
        <f>IF(Data_set[[#This Row],[Personal Loan]]="Yes",1,0)</f>
        <v>0</v>
      </c>
      <c r="U525" t="str" cm="1">
        <f t="array" ref="U525">_xlfn.IFS(Data_set[[#This Row],[Income (in K/year)]]&lt;50,"&lt;50K",Data_set[[#This Row],[Income (in K/year)]]&lt;75,"50K-75K",Data_set[[#This Row],[Income (in K/year)]]&lt;100,"75K-100K",Data_set[[#This Row],[Income (in K/year)]]&lt;150,"100K-150K",TRUE,"&gt;150K")</f>
        <v>50K-75K</v>
      </c>
    </row>
    <row r="526" spans="1:21" hidden="1" x14ac:dyDescent="0.3">
      <c r="A526">
        <v>4133</v>
      </c>
      <c r="B526">
        <v>61</v>
      </c>
      <c r="C526">
        <v>36</v>
      </c>
      <c r="D526">
        <v>133</v>
      </c>
      <c r="E526" t="s">
        <v>14</v>
      </c>
      <c r="F526">
        <v>90266</v>
      </c>
      <c r="G526">
        <v>1</v>
      </c>
      <c r="H526">
        <v>2.6</v>
      </c>
      <c r="I526" t="s">
        <v>15</v>
      </c>
      <c r="J526">
        <v>0</v>
      </c>
      <c r="K526" t="s">
        <v>16</v>
      </c>
      <c r="L526" t="s">
        <v>16</v>
      </c>
      <c r="M526" t="s">
        <v>16</v>
      </c>
      <c r="N526" t="s">
        <v>17</v>
      </c>
      <c r="O526" t="s">
        <v>16</v>
      </c>
      <c r="P526" t="str" cm="1">
        <f t="array" ref="P526">_xlfn.IFS(Data_set[[#This Row],[Age (in years)]]&lt;=30,"&lt;30",Data_set[[#This Row],[Age (in years)]]&lt;=40,"30-40",Data_set[[#This Row],[Age (in years)]]&lt;=50,"40-50",Data_set[[#This Row],[Age (in years)]]&lt;=60,"50-60",Data_set[[#This Row],[Age (in years)]]&gt;60,"&gt;60")</f>
        <v>&gt;60</v>
      </c>
      <c r="Q526" t="str" cm="1">
        <f t="array" ref="Q526">_xlfn.IFS(Data_set[[#This Row],[Experience (in years)]]&lt;=5,"0-5",Data_set[[#This Row],[Experience (in years)]]&lt;=10,"6-10",Data_set[[#This Row],[Experience (in years)]]&lt;=20,"11-20",Data_set[[#This Row],[Experience (in years)]]&lt;=30,"21-30",Data_set[[#This Row],[Experience (in years)]]&lt;=40,"31-40",TRUE,"40+")</f>
        <v>31-40</v>
      </c>
      <c r="R526" t="str" cm="1">
        <f t="array" ref="R526">_xlfn.IFS(Data_set[[#This Row],[Mortgage]]=0,"0",Data_set[[#This Row],[Mortgage]]&lt;=100,"1-100",Data_set[[#This Row],[Mortgage]]&lt;=200,"101-200",Data_set[[#This Row],[Mortgage]]&lt;=300,"201-300",Data_set[[#This Row],[Mortgage]]&lt;=400,"301-400",TRUE,"400+")</f>
        <v>0</v>
      </c>
      <c r="S526" t="str" cm="1">
        <f t="array" ref="S526">_xlfn.IFS(Data_set[[#This Row],[CCAvg]]&lt;=2,"0-2",Data_set[[#This Row],[CCAvg]]&lt;=5,"3-5",Data_set[[#This Row],[CCAvg]]&lt;=8,"6-8",TRUE,"8+")</f>
        <v>3-5</v>
      </c>
      <c r="T526">
        <f>IF(Data_set[[#This Row],[Personal Loan]]="Yes",1,0)</f>
        <v>0</v>
      </c>
      <c r="U526" t="str" cm="1">
        <f t="array" ref="U526">_xlfn.IFS(Data_set[[#This Row],[Income (in K/year)]]&lt;50,"&lt;50K",Data_set[[#This Row],[Income (in K/year)]]&lt;75,"50K-75K",Data_set[[#This Row],[Income (in K/year)]]&lt;100,"75K-100K",Data_set[[#This Row],[Income (in K/year)]]&lt;150,"100K-150K",TRUE,"&gt;150K")</f>
        <v>100K-150K</v>
      </c>
    </row>
    <row r="527" spans="1:21" hidden="1" x14ac:dyDescent="0.3">
      <c r="A527">
        <v>4163</v>
      </c>
      <c r="B527">
        <v>61</v>
      </c>
      <c r="C527">
        <v>37</v>
      </c>
      <c r="D527">
        <v>41</v>
      </c>
      <c r="E527" t="s">
        <v>18</v>
      </c>
      <c r="F527">
        <v>94704</v>
      </c>
      <c r="G527">
        <v>1</v>
      </c>
      <c r="H527">
        <v>0.8</v>
      </c>
      <c r="I527" t="s">
        <v>15</v>
      </c>
      <c r="J527">
        <v>0</v>
      </c>
      <c r="K527" t="s">
        <v>16</v>
      </c>
      <c r="L527" t="s">
        <v>16</v>
      </c>
      <c r="M527" t="s">
        <v>16</v>
      </c>
      <c r="N527" t="s">
        <v>17</v>
      </c>
      <c r="O527" t="s">
        <v>17</v>
      </c>
      <c r="P527" t="str" cm="1">
        <f t="array" ref="P527">_xlfn.IFS(Data_set[[#This Row],[Age (in years)]]&lt;=30,"&lt;30",Data_set[[#This Row],[Age (in years)]]&lt;=40,"30-40",Data_set[[#This Row],[Age (in years)]]&lt;=50,"40-50",Data_set[[#This Row],[Age (in years)]]&lt;=60,"50-60",Data_set[[#This Row],[Age (in years)]]&gt;60,"&gt;60")</f>
        <v>&gt;60</v>
      </c>
      <c r="Q527" t="str" cm="1">
        <f t="array" ref="Q527">_xlfn.IFS(Data_set[[#This Row],[Experience (in years)]]&lt;=5,"0-5",Data_set[[#This Row],[Experience (in years)]]&lt;=10,"6-10",Data_set[[#This Row],[Experience (in years)]]&lt;=20,"11-20",Data_set[[#This Row],[Experience (in years)]]&lt;=30,"21-30",Data_set[[#This Row],[Experience (in years)]]&lt;=40,"31-40",TRUE,"40+")</f>
        <v>31-40</v>
      </c>
      <c r="R527" t="str" cm="1">
        <f t="array" ref="R527">_xlfn.IFS(Data_set[[#This Row],[Mortgage]]=0,"0",Data_set[[#This Row],[Mortgage]]&lt;=100,"1-100",Data_set[[#This Row],[Mortgage]]&lt;=200,"101-200",Data_set[[#This Row],[Mortgage]]&lt;=300,"201-300",Data_set[[#This Row],[Mortgage]]&lt;=400,"301-400",TRUE,"400+")</f>
        <v>0</v>
      </c>
      <c r="S527" t="str" cm="1">
        <f t="array" ref="S527">_xlfn.IFS(Data_set[[#This Row],[CCAvg]]&lt;=2,"0-2",Data_set[[#This Row],[CCAvg]]&lt;=5,"3-5",Data_set[[#This Row],[CCAvg]]&lt;=8,"6-8",TRUE,"8+")</f>
        <v>0-2</v>
      </c>
      <c r="T527">
        <f>IF(Data_set[[#This Row],[Personal Loan]]="Yes",1,0)</f>
        <v>0</v>
      </c>
      <c r="U527" t="str" cm="1">
        <f t="array" ref="U527">_xlfn.IFS(Data_set[[#This Row],[Income (in K/year)]]&lt;50,"&lt;50K",Data_set[[#This Row],[Income (in K/year)]]&lt;75,"50K-75K",Data_set[[#This Row],[Income (in K/year)]]&lt;100,"75K-100K",Data_set[[#This Row],[Income (in K/year)]]&lt;150,"100K-150K",TRUE,"&gt;150K")</f>
        <v>&lt;50K</v>
      </c>
    </row>
    <row r="528" spans="1:21" hidden="1" x14ac:dyDescent="0.3">
      <c r="A528">
        <v>4199</v>
      </c>
      <c r="B528">
        <v>61</v>
      </c>
      <c r="C528">
        <v>36</v>
      </c>
      <c r="D528">
        <v>50</v>
      </c>
      <c r="E528" t="s">
        <v>18</v>
      </c>
      <c r="F528">
        <v>96003</v>
      </c>
      <c r="G528">
        <v>4</v>
      </c>
      <c r="H528">
        <v>1.7</v>
      </c>
      <c r="I528" t="s">
        <v>15</v>
      </c>
      <c r="J528">
        <v>189</v>
      </c>
      <c r="K528" t="s">
        <v>16</v>
      </c>
      <c r="L528" t="s">
        <v>16</v>
      </c>
      <c r="M528" t="s">
        <v>16</v>
      </c>
      <c r="N528" t="s">
        <v>17</v>
      </c>
      <c r="O528" t="s">
        <v>16</v>
      </c>
      <c r="P528" t="str" cm="1">
        <f t="array" ref="P528">_xlfn.IFS(Data_set[[#This Row],[Age (in years)]]&lt;=30,"&lt;30",Data_set[[#This Row],[Age (in years)]]&lt;=40,"30-40",Data_set[[#This Row],[Age (in years)]]&lt;=50,"40-50",Data_set[[#This Row],[Age (in years)]]&lt;=60,"50-60",Data_set[[#This Row],[Age (in years)]]&gt;60,"&gt;60")</f>
        <v>&gt;60</v>
      </c>
      <c r="Q528" t="str" cm="1">
        <f t="array" ref="Q528">_xlfn.IFS(Data_set[[#This Row],[Experience (in years)]]&lt;=5,"0-5",Data_set[[#This Row],[Experience (in years)]]&lt;=10,"6-10",Data_set[[#This Row],[Experience (in years)]]&lt;=20,"11-20",Data_set[[#This Row],[Experience (in years)]]&lt;=30,"21-30",Data_set[[#This Row],[Experience (in years)]]&lt;=40,"31-40",TRUE,"40+")</f>
        <v>31-40</v>
      </c>
      <c r="R528" t="str" cm="1">
        <f t="array" ref="R528">_xlfn.IFS(Data_set[[#This Row],[Mortgage]]=0,"0",Data_set[[#This Row],[Mortgage]]&lt;=100,"1-100",Data_set[[#This Row],[Mortgage]]&lt;=200,"101-200",Data_set[[#This Row],[Mortgage]]&lt;=300,"201-300",Data_set[[#This Row],[Mortgage]]&lt;=400,"301-400",TRUE,"400+")</f>
        <v>101-200</v>
      </c>
      <c r="S528" t="str" cm="1">
        <f t="array" ref="S528">_xlfn.IFS(Data_set[[#This Row],[CCAvg]]&lt;=2,"0-2",Data_set[[#This Row],[CCAvg]]&lt;=5,"3-5",Data_set[[#This Row],[CCAvg]]&lt;=8,"6-8",TRUE,"8+")</f>
        <v>0-2</v>
      </c>
      <c r="T528">
        <f>IF(Data_set[[#This Row],[Personal Loan]]="Yes",1,0)</f>
        <v>0</v>
      </c>
      <c r="U528" t="str" cm="1">
        <f t="array" ref="U528">_xlfn.IFS(Data_set[[#This Row],[Income (in K/year)]]&lt;50,"&lt;50K",Data_set[[#This Row],[Income (in K/year)]]&lt;75,"50K-75K",Data_set[[#This Row],[Income (in K/year)]]&lt;100,"75K-100K",Data_set[[#This Row],[Income (in K/year)]]&lt;150,"100K-150K",TRUE,"&gt;150K")</f>
        <v>50K-75K</v>
      </c>
    </row>
    <row r="529" spans="1:21" hidden="1" x14ac:dyDescent="0.3">
      <c r="A529">
        <v>4202</v>
      </c>
      <c r="B529">
        <v>61</v>
      </c>
      <c r="C529">
        <v>36</v>
      </c>
      <c r="D529">
        <v>89</v>
      </c>
      <c r="E529" t="s">
        <v>21</v>
      </c>
      <c r="F529">
        <v>93109</v>
      </c>
      <c r="G529">
        <v>3</v>
      </c>
      <c r="H529">
        <v>0.5</v>
      </c>
      <c r="I529" t="s">
        <v>15</v>
      </c>
      <c r="J529">
        <v>0</v>
      </c>
      <c r="K529" t="s">
        <v>16</v>
      </c>
      <c r="L529" t="s">
        <v>16</v>
      </c>
      <c r="M529" t="s">
        <v>16</v>
      </c>
      <c r="N529" t="s">
        <v>17</v>
      </c>
      <c r="O529" t="s">
        <v>16</v>
      </c>
      <c r="P529" t="str" cm="1">
        <f t="array" ref="P529">_xlfn.IFS(Data_set[[#This Row],[Age (in years)]]&lt;=30,"&lt;30",Data_set[[#This Row],[Age (in years)]]&lt;=40,"30-40",Data_set[[#This Row],[Age (in years)]]&lt;=50,"40-50",Data_set[[#This Row],[Age (in years)]]&lt;=60,"50-60",Data_set[[#This Row],[Age (in years)]]&gt;60,"&gt;60")</f>
        <v>&gt;60</v>
      </c>
      <c r="Q529" t="str" cm="1">
        <f t="array" ref="Q529">_xlfn.IFS(Data_set[[#This Row],[Experience (in years)]]&lt;=5,"0-5",Data_set[[#This Row],[Experience (in years)]]&lt;=10,"6-10",Data_set[[#This Row],[Experience (in years)]]&lt;=20,"11-20",Data_set[[#This Row],[Experience (in years)]]&lt;=30,"21-30",Data_set[[#This Row],[Experience (in years)]]&lt;=40,"31-40",TRUE,"40+")</f>
        <v>31-40</v>
      </c>
      <c r="R529" t="str" cm="1">
        <f t="array" ref="R529">_xlfn.IFS(Data_set[[#This Row],[Mortgage]]=0,"0",Data_set[[#This Row],[Mortgage]]&lt;=100,"1-100",Data_set[[#This Row],[Mortgage]]&lt;=200,"101-200",Data_set[[#This Row],[Mortgage]]&lt;=300,"201-300",Data_set[[#This Row],[Mortgage]]&lt;=400,"301-400",TRUE,"400+")</f>
        <v>0</v>
      </c>
      <c r="S529" t="str" cm="1">
        <f t="array" ref="S529">_xlfn.IFS(Data_set[[#This Row],[CCAvg]]&lt;=2,"0-2",Data_set[[#This Row],[CCAvg]]&lt;=5,"3-5",Data_set[[#This Row],[CCAvg]]&lt;=8,"6-8",TRUE,"8+")</f>
        <v>0-2</v>
      </c>
      <c r="T529">
        <f>IF(Data_set[[#This Row],[Personal Loan]]="Yes",1,0)</f>
        <v>0</v>
      </c>
      <c r="U529" t="str" cm="1">
        <f t="array" ref="U529">_xlfn.IFS(Data_set[[#This Row],[Income (in K/year)]]&lt;50,"&lt;50K",Data_set[[#This Row],[Income (in K/year)]]&lt;75,"50K-75K",Data_set[[#This Row],[Income (in K/year)]]&lt;100,"75K-100K",Data_set[[#This Row],[Income (in K/year)]]&lt;150,"100K-150K",TRUE,"&gt;150K")</f>
        <v>75K-100K</v>
      </c>
    </row>
    <row r="530" spans="1:21" hidden="1" x14ac:dyDescent="0.3">
      <c r="A530">
        <v>4206</v>
      </c>
      <c r="B530">
        <v>61</v>
      </c>
      <c r="C530">
        <v>36</v>
      </c>
      <c r="D530">
        <v>139</v>
      </c>
      <c r="E530" t="s">
        <v>14</v>
      </c>
      <c r="F530">
        <v>95133</v>
      </c>
      <c r="G530">
        <v>2</v>
      </c>
      <c r="H530">
        <v>3.9</v>
      </c>
      <c r="I530" t="s">
        <v>15</v>
      </c>
      <c r="J530">
        <v>0</v>
      </c>
      <c r="K530" t="s">
        <v>16</v>
      </c>
      <c r="L530" t="s">
        <v>16</v>
      </c>
      <c r="M530" t="s">
        <v>16</v>
      </c>
      <c r="N530" t="s">
        <v>16</v>
      </c>
      <c r="O530" t="s">
        <v>16</v>
      </c>
      <c r="P530" t="str" cm="1">
        <f t="array" ref="P530">_xlfn.IFS(Data_set[[#This Row],[Age (in years)]]&lt;=30,"&lt;30",Data_set[[#This Row],[Age (in years)]]&lt;=40,"30-40",Data_set[[#This Row],[Age (in years)]]&lt;=50,"40-50",Data_set[[#This Row],[Age (in years)]]&lt;=60,"50-60",Data_set[[#This Row],[Age (in years)]]&gt;60,"&gt;60")</f>
        <v>&gt;60</v>
      </c>
      <c r="Q530" t="str" cm="1">
        <f t="array" ref="Q530">_xlfn.IFS(Data_set[[#This Row],[Experience (in years)]]&lt;=5,"0-5",Data_set[[#This Row],[Experience (in years)]]&lt;=10,"6-10",Data_set[[#This Row],[Experience (in years)]]&lt;=20,"11-20",Data_set[[#This Row],[Experience (in years)]]&lt;=30,"21-30",Data_set[[#This Row],[Experience (in years)]]&lt;=40,"31-40",TRUE,"40+")</f>
        <v>31-40</v>
      </c>
      <c r="R530" t="str" cm="1">
        <f t="array" ref="R530">_xlfn.IFS(Data_set[[#This Row],[Mortgage]]=0,"0",Data_set[[#This Row],[Mortgage]]&lt;=100,"1-100",Data_set[[#This Row],[Mortgage]]&lt;=200,"101-200",Data_set[[#This Row],[Mortgage]]&lt;=300,"201-300",Data_set[[#This Row],[Mortgage]]&lt;=400,"301-400",TRUE,"400+")</f>
        <v>0</v>
      </c>
      <c r="S530" t="str" cm="1">
        <f t="array" ref="S530">_xlfn.IFS(Data_set[[#This Row],[CCAvg]]&lt;=2,"0-2",Data_set[[#This Row],[CCAvg]]&lt;=5,"3-5",Data_set[[#This Row],[CCAvg]]&lt;=8,"6-8",TRUE,"8+")</f>
        <v>3-5</v>
      </c>
      <c r="T530">
        <f>IF(Data_set[[#This Row],[Personal Loan]]="Yes",1,0)</f>
        <v>0</v>
      </c>
      <c r="U530" t="str" cm="1">
        <f t="array" ref="U530">_xlfn.IFS(Data_set[[#This Row],[Income (in K/year)]]&lt;50,"&lt;50K",Data_set[[#This Row],[Income (in K/year)]]&lt;75,"50K-75K",Data_set[[#This Row],[Income (in K/year)]]&lt;100,"75K-100K",Data_set[[#This Row],[Income (in K/year)]]&lt;150,"100K-150K",TRUE,"&gt;150K")</f>
        <v>100K-150K</v>
      </c>
    </row>
    <row r="531" spans="1:21" hidden="1" x14ac:dyDescent="0.3">
      <c r="A531">
        <v>4301</v>
      </c>
      <c r="B531">
        <v>61</v>
      </c>
      <c r="C531">
        <v>37</v>
      </c>
      <c r="D531">
        <v>20</v>
      </c>
      <c r="E531" t="s">
        <v>18</v>
      </c>
      <c r="F531">
        <v>95973</v>
      </c>
      <c r="G531">
        <v>2</v>
      </c>
      <c r="H531">
        <v>0.3</v>
      </c>
      <c r="I531" t="s">
        <v>19</v>
      </c>
      <c r="J531">
        <v>0</v>
      </c>
      <c r="K531" t="s">
        <v>16</v>
      </c>
      <c r="L531" t="s">
        <v>16</v>
      </c>
      <c r="M531" t="s">
        <v>16</v>
      </c>
      <c r="N531" t="s">
        <v>17</v>
      </c>
      <c r="O531" t="s">
        <v>16</v>
      </c>
      <c r="P531" t="str" cm="1">
        <f t="array" ref="P531">_xlfn.IFS(Data_set[[#This Row],[Age (in years)]]&lt;=30,"&lt;30",Data_set[[#This Row],[Age (in years)]]&lt;=40,"30-40",Data_set[[#This Row],[Age (in years)]]&lt;=50,"40-50",Data_set[[#This Row],[Age (in years)]]&lt;=60,"50-60",Data_set[[#This Row],[Age (in years)]]&gt;60,"&gt;60")</f>
        <v>&gt;60</v>
      </c>
      <c r="Q531" t="str" cm="1">
        <f t="array" ref="Q531">_xlfn.IFS(Data_set[[#This Row],[Experience (in years)]]&lt;=5,"0-5",Data_set[[#This Row],[Experience (in years)]]&lt;=10,"6-10",Data_set[[#This Row],[Experience (in years)]]&lt;=20,"11-20",Data_set[[#This Row],[Experience (in years)]]&lt;=30,"21-30",Data_set[[#This Row],[Experience (in years)]]&lt;=40,"31-40",TRUE,"40+")</f>
        <v>31-40</v>
      </c>
      <c r="R531" t="str" cm="1">
        <f t="array" ref="R531">_xlfn.IFS(Data_set[[#This Row],[Mortgage]]=0,"0",Data_set[[#This Row],[Mortgage]]&lt;=100,"1-100",Data_set[[#This Row],[Mortgage]]&lt;=200,"101-200",Data_set[[#This Row],[Mortgage]]&lt;=300,"201-300",Data_set[[#This Row],[Mortgage]]&lt;=400,"301-400",TRUE,"400+")</f>
        <v>0</v>
      </c>
      <c r="S531" t="str" cm="1">
        <f t="array" ref="S531">_xlfn.IFS(Data_set[[#This Row],[CCAvg]]&lt;=2,"0-2",Data_set[[#This Row],[CCAvg]]&lt;=5,"3-5",Data_set[[#This Row],[CCAvg]]&lt;=8,"6-8",TRUE,"8+")</f>
        <v>0-2</v>
      </c>
      <c r="T531">
        <f>IF(Data_set[[#This Row],[Personal Loan]]="Yes",1,0)</f>
        <v>0</v>
      </c>
      <c r="U531" t="str" cm="1">
        <f t="array" ref="U531">_xlfn.IFS(Data_set[[#This Row],[Income (in K/year)]]&lt;50,"&lt;50K",Data_set[[#This Row],[Income (in K/year)]]&lt;75,"50K-75K",Data_set[[#This Row],[Income (in K/year)]]&lt;100,"75K-100K",Data_set[[#This Row],[Income (in K/year)]]&lt;150,"100K-150K",TRUE,"&gt;150K")</f>
        <v>&lt;50K</v>
      </c>
    </row>
    <row r="532" spans="1:21" hidden="1" x14ac:dyDescent="0.3">
      <c r="A532">
        <v>4332</v>
      </c>
      <c r="B532">
        <v>61</v>
      </c>
      <c r="C532">
        <v>37</v>
      </c>
      <c r="D532">
        <v>158</v>
      </c>
      <c r="E532" t="s">
        <v>14</v>
      </c>
      <c r="F532">
        <v>94720</v>
      </c>
      <c r="G532">
        <v>2</v>
      </c>
      <c r="H532">
        <v>6</v>
      </c>
      <c r="I532" t="s">
        <v>15</v>
      </c>
      <c r="J532">
        <v>306</v>
      </c>
      <c r="K532" t="s">
        <v>16</v>
      </c>
      <c r="L532" t="s">
        <v>17</v>
      </c>
      <c r="M532" t="s">
        <v>17</v>
      </c>
      <c r="N532" t="s">
        <v>17</v>
      </c>
      <c r="O532" t="s">
        <v>17</v>
      </c>
      <c r="P532" t="str" cm="1">
        <f t="array" ref="P532">_xlfn.IFS(Data_set[[#This Row],[Age (in years)]]&lt;=30,"&lt;30",Data_set[[#This Row],[Age (in years)]]&lt;=40,"30-40",Data_set[[#This Row],[Age (in years)]]&lt;=50,"40-50",Data_set[[#This Row],[Age (in years)]]&lt;=60,"50-60",Data_set[[#This Row],[Age (in years)]]&gt;60,"&gt;60")</f>
        <v>&gt;60</v>
      </c>
      <c r="Q532" t="str" cm="1">
        <f t="array" ref="Q532">_xlfn.IFS(Data_set[[#This Row],[Experience (in years)]]&lt;=5,"0-5",Data_set[[#This Row],[Experience (in years)]]&lt;=10,"6-10",Data_set[[#This Row],[Experience (in years)]]&lt;=20,"11-20",Data_set[[#This Row],[Experience (in years)]]&lt;=30,"21-30",Data_set[[#This Row],[Experience (in years)]]&lt;=40,"31-40",TRUE,"40+")</f>
        <v>31-40</v>
      </c>
      <c r="R532" t="str" cm="1">
        <f t="array" ref="R532">_xlfn.IFS(Data_set[[#This Row],[Mortgage]]=0,"0",Data_set[[#This Row],[Mortgage]]&lt;=100,"1-100",Data_set[[#This Row],[Mortgage]]&lt;=200,"101-200",Data_set[[#This Row],[Mortgage]]&lt;=300,"201-300",Data_set[[#This Row],[Mortgage]]&lt;=400,"301-400",TRUE,"400+")</f>
        <v>301-400</v>
      </c>
      <c r="S532" t="str" cm="1">
        <f t="array" ref="S532">_xlfn.IFS(Data_set[[#This Row],[CCAvg]]&lt;=2,"0-2",Data_set[[#This Row],[CCAvg]]&lt;=5,"3-5",Data_set[[#This Row],[CCAvg]]&lt;=8,"6-8",TRUE,"8+")</f>
        <v>6-8</v>
      </c>
      <c r="T532">
        <f>IF(Data_set[[#This Row],[Personal Loan]]="Yes",1,0)</f>
        <v>0</v>
      </c>
      <c r="U532" t="str" cm="1">
        <f t="array" ref="U532">_xlfn.IFS(Data_set[[#This Row],[Income (in K/year)]]&lt;50,"&lt;50K",Data_set[[#This Row],[Income (in K/year)]]&lt;75,"50K-75K",Data_set[[#This Row],[Income (in K/year)]]&lt;100,"75K-100K",Data_set[[#This Row],[Income (in K/year)]]&lt;150,"100K-150K",TRUE,"&gt;150K")</f>
        <v>&gt;150K</v>
      </c>
    </row>
    <row r="533" spans="1:21" hidden="1" x14ac:dyDescent="0.3">
      <c r="A533">
        <v>4354</v>
      </c>
      <c r="B533">
        <v>61</v>
      </c>
      <c r="C533">
        <v>36</v>
      </c>
      <c r="D533">
        <v>25</v>
      </c>
      <c r="E533" t="s">
        <v>18</v>
      </c>
      <c r="F533">
        <v>94015</v>
      </c>
      <c r="G533">
        <v>2</v>
      </c>
      <c r="H533">
        <v>0.5</v>
      </c>
      <c r="I533" t="s">
        <v>20</v>
      </c>
      <c r="J533">
        <v>0</v>
      </c>
      <c r="K533" t="s">
        <v>16</v>
      </c>
      <c r="L533" t="s">
        <v>16</v>
      </c>
      <c r="M533" t="s">
        <v>16</v>
      </c>
      <c r="N533" t="s">
        <v>17</v>
      </c>
      <c r="O533" t="s">
        <v>17</v>
      </c>
      <c r="P533" t="str" cm="1">
        <f t="array" ref="P533">_xlfn.IFS(Data_set[[#This Row],[Age (in years)]]&lt;=30,"&lt;30",Data_set[[#This Row],[Age (in years)]]&lt;=40,"30-40",Data_set[[#This Row],[Age (in years)]]&lt;=50,"40-50",Data_set[[#This Row],[Age (in years)]]&lt;=60,"50-60",Data_set[[#This Row],[Age (in years)]]&gt;60,"&gt;60")</f>
        <v>&gt;60</v>
      </c>
      <c r="Q533" t="str" cm="1">
        <f t="array" ref="Q533">_xlfn.IFS(Data_set[[#This Row],[Experience (in years)]]&lt;=5,"0-5",Data_set[[#This Row],[Experience (in years)]]&lt;=10,"6-10",Data_set[[#This Row],[Experience (in years)]]&lt;=20,"11-20",Data_set[[#This Row],[Experience (in years)]]&lt;=30,"21-30",Data_set[[#This Row],[Experience (in years)]]&lt;=40,"31-40",TRUE,"40+")</f>
        <v>31-40</v>
      </c>
      <c r="R533" t="str" cm="1">
        <f t="array" ref="R533">_xlfn.IFS(Data_set[[#This Row],[Mortgage]]=0,"0",Data_set[[#This Row],[Mortgage]]&lt;=100,"1-100",Data_set[[#This Row],[Mortgage]]&lt;=200,"101-200",Data_set[[#This Row],[Mortgage]]&lt;=300,"201-300",Data_set[[#This Row],[Mortgage]]&lt;=400,"301-400",TRUE,"400+")</f>
        <v>0</v>
      </c>
      <c r="S533" t="str" cm="1">
        <f t="array" ref="S533">_xlfn.IFS(Data_set[[#This Row],[CCAvg]]&lt;=2,"0-2",Data_set[[#This Row],[CCAvg]]&lt;=5,"3-5",Data_set[[#This Row],[CCAvg]]&lt;=8,"6-8",TRUE,"8+")</f>
        <v>0-2</v>
      </c>
      <c r="T533">
        <f>IF(Data_set[[#This Row],[Personal Loan]]="Yes",1,0)</f>
        <v>0</v>
      </c>
      <c r="U533" t="str" cm="1">
        <f t="array" ref="U533">_xlfn.IFS(Data_set[[#This Row],[Income (in K/year)]]&lt;50,"&lt;50K",Data_set[[#This Row],[Income (in K/year)]]&lt;75,"50K-75K",Data_set[[#This Row],[Income (in K/year)]]&lt;100,"75K-100K",Data_set[[#This Row],[Income (in K/year)]]&lt;150,"100K-150K",TRUE,"&gt;150K")</f>
        <v>&lt;50K</v>
      </c>
    </row>
    <row r="534" spans="1:21" hidden="1" x14ac:dyDescent="0.3">
      <c r="A534">
        <v>4406</v>
      </c>
      <c r="B534">
        <v>61</v>
      </c>
      <c r="C534">
        <v>35</v>
      </c>
      <c r="D534">
        <v>83</v>
      </c>
      <c r="E534" t="s">
        <v>21</v>
      </c>
      <c r="F534">
        <v>91320</v>
      </c>
      <c r="G534">
        <v>2</v>
      </c>
      <c r="H534">
        <v>1.7</v>
      </c>
      <c r="I534" t="s">
        <v>19</v>
      </c>
      <c r="J534">
        <v>245</v>
      </c>
      <c r="K534" t="s">
        <v>16</v>
      </c>
      <c r="L534" t="s">
        <v>16</v>
      </c>
      <c r="M534" t="s">
        <v>16</v>
      </c>
      <c r="N534" t="s">
        <v>17</v>
      </c>
      <c r="O534" t="s">
        <v>16</v>
      </c>
      <c r="P534" t="str" cm="1">
        <f t="array" ref="P534">_xlfn.IFS(Data_set[[#This Row],[Age (in years)]]&lt;=30,"&lt;30",Data_set[[#This Row],[Age (in years)]]&lt;=40,"30-40",Data_set[[#This Row],[Age (in years)]]&lt;=50,"40-50",Data_set[[#This Row],[Age (in years)]]&lt;=60,"50-60",Data_set[[#This Row],[Age (in years)]]&gt;60,"&gt;60")</f>
        <v>&gt;60</v>
      </c>
      <c r="Q534" t="str" cm="1">
        <f t="array" ref="Q534">_xlfn.IFS(Data_set[[#This Row],[Experience (in years)]]&lt;=5,"0-5",Data_set[[#This Row],[Experience (in years)]]&lt;=10,"6-10",Data_set[[#This Row],[Experience (in years)]]&lt;=20,"11-20",Data_set[[#This Row],[Experience (in years)]]&lt;=30,"21-30",Data_set[[#This Row],[Experience (in years)]]&lt;=40,"31-40",TRUE,"40+")</f>
        <v>31-40</v>
      </c>
      <c r="R534" t="str" cm="1">
        <f t="array" ref="R534">_xlfn.IFS(Data_set[[#This Row],[Mortgage]]=0,"0",Data_set[[#This Row],[Mortgage]]&lt;=100,"1-100",Data_set[[#This Row],[Mortgage]]&lt;=200,"101-200",Data_set[[#This Row],[Mortgage]]&lt;=300,"201-300",Data_set[[#This Row],[Mortgage]]&lt;=400,"301-400",TRUE,"400+")</f>
        <v>201-300</v>
      </c>
      <c r="S534" t="str" cm="1">
        <f t="array" ref="S534">_xlfn.IFS(Data_set[[#This Row],[CCAvg]]&lt;=2,"0-2",Data_set[[#This Row],[CCAvg]]&lt;=5,"3-5",Data_set[[#This Row],[CCAvg]]&lt;=8,"6-8",TRUE,"8+")</f>
        <v>0-2</v>
      </c>
      <c r="T534">
        <f>IF(Data_set[[#This Row],[Personal Loan]]="Yes",1,0)</f>
        <v>0</v>
      </c>
      <c r="U534" t="str" cm="1">
        <f t="array" ref="U534">_xlfn.IFS(Data_set[[#This Row],[Income (in K/year)]]&lt;50,"&lt;50K",Data_set[[#This Row],[Income (in K/year)]]&lt;75,"50K-75K",Data_set[[#This Row],[Income (in K/year)]]&lt;100,"75K-100K",Data_set[[#This Row],[Income (in K/year)]]&lt;150,"100K-150K",TRUE,"&gt;150K")</f>
        <v>75K-100K</v>
      </c>
    </row>
    <row r="535" spans="1:21" hidden="1" x14ac:dyDescent="0.3">
      <c r="A535">
        <v>4424</v>
      </c>
      <c r="B535">
        <v>61</v>
      </c>
      <c r="C535">
        <v>36</v>
      </c>
      <c r="D535">
        <v>40</v>
      </c>
      <c r="E535" t="s">
        <v>18</v>
      </c>
      <c r="F535">
        <v>95816</v>
      </c>
      <c r="G535">
        <v>3</v>
      </c>
      <c r="H535">
        <v>0.5</v>
      </c>
      <c r="I535" t="s">
        <v>20</v>
      </c>
      <c r="J535">
        <v>100</v>
      </c>
      <c r="K535" t="s">
        <v>16</v>
      </c>
      <c r="L535" t="s">
        <v>17</v>
      </c>
      <c r="M535" t="s">
        <v>16</v>
      </c>
      <c r="N535" t="s">
        <v>16</v>
      </c>
      <c r="O535" t="s">
        <v>16</v>
      </c>
      <c r="P535" t="str" cm="1">
        <f t="array" ref="P535">_xlfn.IFS(Data_set[[#This Row],[Age (in years)]]&lt;=30,"&lt;30",Data_set[[#This Row],[Age (in years)]]&lt;=40,"30-40",Data_set[[#This Row],[Age (in years)]]&lt;=50,"40-50",Data_set[[#This Row],[Age (in years)]]&lt;=60,"50-60",Data_set[[#This Row],[Age (in years)]]&gt;60,"&gt;60")</f>
        <v>&gt;60</v>
      </c>
      <c r="Q535" t="str" cm="1">
        <f t="array" ref="Q535">_xlfn.IFS(Data_set[[#This Row],[Experience (in years)]]&lt;=5,"0-5",Data_set[[#This Row],[Experience (in years)]]&lt;=10,"6-10",Data_set[[#This Row],[Experience (in years)]]&lt;=20,"11-20",Data_set[[#This Row],[Experience (in years)]]&lt;=30,"21-30",Data_set[[#This Row],[Experience (in years)]]&lt;=40,"31-40",TRUE,"40+")</f>
        <v>31-40</v>
      </c>
      <c r="R535" t="str" cm="1">
        <f t="array" ref="R535">_xlfn.IFS(Data_set[[#This Row],[Mortgage]]=0,"0",Data_set[[#This Row],[Mortgage]]&lt;=100,"1-100",Data_set[[#This Row],[Mortgage]]&lt;=200,"101-200",Data_set[[#This Row],[Mortgage]]&lt;=300,"201-300",Data_set[[#This Row],[Mortgage]]&lt;=400,"301-400",TRUE,"400+")</f>
        <v>1-100</v>
      </c>
      <c r="S535" t="str" cm="1">
        <f t="array" ref="S535">_xlfn.IFS(Data_set[[#This Row],[CCAvg]]&lt;=2,"0-2",Data_set[[#This Row],[CCAvg]]&lt;=5,"3-5",Data_set[[#This Row],[CCAvg]]&lt;=8,"6-8",TRUE,"8+")</f>
        <v>0-2</v>
      </c>
      <c r="T535">
        <f>IF(Data_set[[#This Row],[Personal Loan]]="Yes",1,0)</f>
        <v>0</v>
      </c>
      <c r="U535" t="str" cm="1">
        <f t="array" ref="U535">_xlfn.IFS(Data_set[[#This Row],[Income (in K/year)]]&lt;50,"&lt;50K",Data_set[[#This Row],[Income (in K/year)]]&lt;75,"50K-75K",Data_set[[#This Row],[Income (in K/year)]]&lt;100,"75K-100K",Data_set[[#This Row],[Income (in K/year)]]&lt;150,"100K-150K",TRUE,"&gt;150K")</f>
        <v>&lt;50K</v>
      </c>
    </row>
    <row r="536" spans="1:21" hidden="1" x14ac:dyDescent="0.3">
      <c r="A536">
        <v>4447</v>
      </c>
      <c r="B536">
        <v>61</v>
      </c>
      <c r="C536">
        <v>35</v>
      </c>
      <c r="D536">
        <v>61</v>
      </c>
      <c r="E536" t="s">
        <v>21</v>
      </c>
      <c r="F536">
        <v>92177</v>
      </c>
      <c r="G536">
        <v>3</v>
      </c>
      <c r="H536">
        <v>2.2000000000000002</v>
      </c>
      <c r="I536" t="s">
        <v>19</v>
      </c>
      <c r="J536">
        <v>117</v>
      </c>
      <c r="K536" t="s">
        <v>16</v>
      </c>
      <c r="L536" t="s">
        <v>16</v>
      </c>
      <c r="M536" t="s">
        <v>16</v>
      </c>
      <c r="N536" t="s">
        <v>17</v>
      </c>
      <c r="O536" t="s">
        <v>17</v>
      </c>
      <c r="P536" t="str" cm="1">
        <f t="array" ref="P536">_xlfn.IFS(Data_set[[#This Row],[Age (in years)]]&lt;=30,"&lt;30",Data_set[[#This Row],[Age (in years)]]&lt;=40,"30-40",Data_set[[#This Row],[Age (in years)]]&lt;=50,"40-50",Data_set[[#This Row],[Age (in years)]]&lt;=60,"50-60",Data_set[[#This Row],[Age (in years)]]&gt;60,"&gt;60")</f>
        <v>&gt;60</v>
      </c>
      <c r="Q536" t="str" cm="1">
        <f t="array" ref="Q536">_xlfn.IFS(Data_set[[#This Row],[Experience (in years)]]&lt;=5,"0-5",Data_set[[#This Row],[Experience (in years)]]&lt;=10,"6-10",Data_set[[#This Row],[Experience (in years)]]&lt;=20,"11-20",Data_set[[#This Row],[Experience (in years)]]&lt;=30,"21-30",Data_set[[#This Row],[Experience (in years)]]&lt;=40,"31-40",TRUE,"40+")</f>
        <v>31-40</v>
      </c>
      <c r="R536" t="str" cm="1">
        <f t="array" ref="R536">_xlfn.IFS(Data_set[[#This Row],[Mortgage]]=0,"0",Data_set[[#This Row],[Mortgage]]&lt;=100,"1-100",Data_set[[#This Row],[Mortgage]]&lt;=200,"101-200",Data_set[[#This Row],[Mortgage]]&lt;=300,"201-300",Data_set[[#This Row],[Mortgage]]&lt;=400,"301-400",TRUE,"400+")</f>
        <v>101-200</v>
      </c>
      <c r="S536" t="str" cm="1">
        <f t="array" ref="S536">_xlfn.IFS(Data_set[[#This Row],[CCAvg]]&lt;=2,"0-2",Data_set[[#This Row],[CCAvg]]&lt;=5,"3-5",Data_set[[#This Row],[CCAvg]]&lt;=8,"6-8",TRUE,"8+")</f>
        <v>3-5</v>
      </c>
      <c r="T536">
        <f>IF(Data_set[[#This Row],[Personal Loan]]="Yes",1,0)</f>
        <v>0</v>
      </c>
      <c r="U536" t="str" cm="1">
        <f t="array" ref="U536">_xlfn.IFS(Data_set[[#This Row],[Income (in K/year)]]&lt;50,"&lt;50K",Data_set[[#This Row],[Income (in K/year)]]&lt;75,"50K-75K",Data_set[[#This Row],[Income (in K/year)]]&lt;100,"75K-100K",Data_set[[#This Row],[Income (in K/year)]]&lt;150,"100K-150K",TRUE,"&gt;150K")</f>
        <v>50K-75K</v>
      </c>
    </row>
    <row r="537" spans="1:21" hidden="1" x14ac:dyDescent="0.3">
      <c r="A537">
        <v>4546</v>
      </c>
      <c r="B537">
        <v>61</v>
      </c>
      <c r="C537">
        <v>35</v>
      </c>
      <c r="D537">
        <v>35</v>
      </c>
      <c r="E537" t="s">
        <v>18</v>
      </c>
      <c r="F537">
        <v>90025</v>
      </c>
      <c r="G537">
        <v>2</v>
      </c>
      <c r="H537">
        <v>0.2</v>
      </c>
      <c r="I537" t="s">
        <v>19</v>
      </c>
      <c r="J537">
        <v>0</v>
      </c>
      <c r="K537" t="s">
        <v>16</v>
      </c>
      <c r="L537" t="s">
        <v>16</v>
      </c>
      <c r="M537" t="s">
        <v>16</v>
      </c>
      <c r="N537" t="s">
        <v>17</v>
      </c>
      <c r="O537" t="s">
        <v>16</v>
      </c>
      <c r="P537" t="str" cm="1">
        <f t="array" ref="P537">_xlfn.IFS(Data_set[[#This Row],[Age (in years)]]&lt;=30,"&lt;30",Data_set[[#This Row],[Age (in years)]]&lt;=40,"30-40",Data_set[[#This Row],[Age (in years)]]&lt;=50,"40-50",Data_set[[#This Row],[Age (in years)]]&lt;=60,"50-60",Data_set[[#This Row],[Age (in years)]]&gt;60,"&gt;60")</f>
        <v>&gt;60</v>
      </c>
      <c r="Q537" t="str" cm="1">
        <f t="array" ref="Q537">_xlfn.IFS(Data_set[[#This Row],[Experience (in years)]]&lt;=5,"0-5",Data_set[[#This Row],[Experience (in years)]]&lt;=10,"6-10",Data_set[[#This Row],[Experience (in years)]]&lt;=20,"11-20",Data_set[[#This Row],[Experience (in years)]]&lt;=30,"21-30",Data_set[[#This Row],[Experience (in years)]]&lt;=40,"31-40",TRUE,"40+")</f>
        <v>31-40</v>
      </c>
      <c r="R537" t="str" cm="1">
        <f t="array" ref="R537">_xlfn.IFS(Data_set[[#This Row],[Mortgage]]=0,"0",Data_set[[#This Row],[Mortgage]]&lt;=100,"1-100",Data_set[[#This Row],[Mortgage]]&lt;=200,"101-200",Data_set[[#This Row],[Mortgage]]&lt;=300,"201-300",Data_set[[#This Row],[Mortgage]]&lt;=400,"301-400",TRUE,"400+")</f>
        <v>0</v>
      </c>
      <c r="S537" t="str" cm="1">
        <f t="array" ref="S537">_xlfn.IFS(Data_set[[#This Row],[CCAvg]]&lt;=2,"0-2",Data_set[[#This Row],[CCAvg]]&lt;=5,"3-5",Data_set[[#This Row],[CCAvg]]&lt;=8,"6-8",TRUE,"8+")</f>
        <v>0-2</v>
      </c>
      <c r="T537">
        <f>IF(Data_set[[#This Row],[Personal Loan]]="Yes",1,0)</f>
        <v>0</v>
      </c>
      <c r="U537" t="str" cm="1">
        <f t="array" ref="U537">_xlfn.IFS(Data_set[[#This Row],[Income (in K/year)]]&lt;50,"&lt;50K",Data_set[[#This Row],[Income (in K/year)]]&lt;75,"50K-75K",Data_set[[#This Row],[Income (in K/year)]]&lt;100,"75K-100K",Data_set[[#This Row],[Income (in K/year)]]&lt;150,"100K-150K",TRUE,"&gt;150K")</f>
        <v>&lt;50K</v>
      </c>
    </row>
    <row r="538" spans="1:21" hidden="1" x14ac:dyDescent="0.3">
      <c r="A538">
        <v>4620</v>
      </c>
      <c r="B538">
        <v>61</v>
      </c>
      <c r="C538">
        <v>36</v>
      </c>
      <c r="D538">
        <v>23</v>
      </c>
      <c r="E538" t="s">
        <v>18</v>
      </c>
      <c r="F538">
        <v>95521</v>
      </c>
      <c r="G538">
        <v>1</v>
      </c>
      <c r="H538">
        <v>0.1</v>
      </c>
      <c r="I538" t="s">
        <v>15</v>
      </c>
      <c r="J538">
        <v>96</v>
      </c>
      <c r="K538" t="s">
        <v>16</v>
      </c>
      <c r="L538" t="s">
        <v>16</v>
      </c>
      <c r="M538" t="s">
        <v>16</v>
      </c>
      <c r="N538" t="s">
        <v>16</v>
      </c>
      <c r="O538" t="s">
        <v>16</v>
      </c>
      <c r="P538" t="str" cm="1">
        <f t="array" ref="P538">_xlfn.IFS(Data_set[[#This Row],[Age (in years)]]&lt;=30,"&lt;30",Data_set[[#This Row],[Age (in years)]]&lt;=40,"30-40",Data_set[[#This Row],[Age (in years)]]&lt;=50,"40-50",Data_set[[#This Row],[Age (in years)]]&lt;=60,"50-60",Data_set[[#This Row],[Age (in years)]]&gt;60,"&gt;60")</f>
        <v>&gt;60</v>
      </c>
      <c r="Q538" t="str" cm="1">
        <f t="array" ref="Q538">_xlfn.IFS(Data_set[[#This Row],[Experience (in years)]]&lt;=5,"0-5",Data_set[[#This Row],[Experience (in years)]]&lt;=10,"6-10",Data_set[[#This Row],[Experience (in years)]]&lt;=20,"11-20",Data_set[[#This Row],[Experience (in years)]]&lt;=30,"21-30",Data_set[[#This Row],[Experience (in years)]]&lt;=40,"31-40",TRUE,"40+")</f>
        <v>31-40</v>
      </c>
      <c r="R538" t="str" cm="1">
        <f t="array" ref="R538">_xlfn.IFS(Data_set[[#This Row],[Mortgage]]=0,"0",Data_set[[#This Row],[Mortgage]]&lt;=100,"1-100",Data_set[[#This Row],[Mortgage]]&lt;=200,"101-200",Data_set[[#This Row],[Mortgage]]&lt;=300,"201-300",Data_set[[#This Row],[Mortgage]]&lt;=400,"301-400",TRUE,"400+")</f>
        <v>1-100</v>
      </c>
      <c r="S538" t="str" cm="1">
        <f t="array" ref="S538">_xlfn.IFS(Data_set[[#This Row],[CCAvg]]&lt;=2,"0-2",Data_set[[#This Row],[CCAvg]]&lt;=5,"3-5",Data_set[[#This Row],[CCAvg]]&lt;=8,"6-8",TRUE,"8+")</f>
        <v>0-2</v>
      </c>
      <c r="T538">
        <f>IF(Data_set[[#This Row],[Personal Loan]]="Yes",1,0)</f>
        <v>0</v>
      </c>
      <c r="U538" t="str" cm="1">
        <f t="array" ref="U538">_xlfn.IFS(Data_set[[#This Row],[Income (in K/year)]]&lt;50,"&lt;50K",Data_set[[#This Row],[Income (in K/year)]]&lt;75,"50K-75K",Data_set[[#This Row],[Income (in K/year)]]&lt;100,"75K-100K",Data_set[[#This Row],[Income (in K/year)]]&lt;150,"100K-150K",TRUE,"&gt;150K")</f>
        <v>&lt;50K</v>
      </c>
    </row>
    <row r="539" spans="1:21" hidden="1" x14ac:dyDescent="0.3">
      <c r="A539">
        <v>4687</v>
      </c>
      <c r="B539">
        <v>61</v>
      </c>
      <c r="C539">
        <v>35</v>
      </c>
      <c r="D539">
        <v>113</v>
      </c>
      <c r="E539" t="s">
        <v>14</v>
      </c>
      <c r="F539">
        <v>91741</v>
      </c>
      <c r="G539">
        <v>2</v>
      </c>
      <c r="H539">
        <v>2.8</v>
      </c>
      <c r="I539" t="s">
        <v>15</v>
      </c>
      <c r="J539">
        <v>0</v>
      </c>
      <c r="K539" t="s">
        <v>16</v>
      </c>
      <c r="L539" t="s">
        <v>16</v>
      </c>
      <c r="M539" t="s">
        <v>16</v>
      </c>
      <c r="N539" t="s">
        <v>16</v>
      </c>
      <c r="O539" t="s">
        <v>16</v>
      </c>
      <c r="P539" t="str" cm="1">
        <f t="array" ref="P539">_xlfn.IFS(Data_set[[#This Row],[Age (in years)]]&lt;=30,"&lt;30",Data_set[[#This Row],[Age (in years)]]&lt;=40,"30-40",Data_set[[#This Row],[Age (in years)]]&lt;=50,"40-50",Data_set[[#This Row],[Age (in years)]]&lt;=60,"50-60",Data_set[[#This Row],[Age (in years)]]&gt;60,"&gt;60")</f>
        <v>&gt;60</v>
      </c>
      <c r="Q539" t="str" cm="1">
        <f t="array" ref="Q539">_xlfn.IFS(Data_set[[#This Row],[Experience (in years)]]&lt;=5,"0-5",Data_set[[#This Row],[Experience (in years)]]&lt;=10,"6-10",Data_set[[#This Row],[Experience (in years)]]&lt;=20,"11-20",Data_set[[#This Row],[Experience (in years)]]&lt;=30,"21-30",Data_set[[#This Row],[Experience (in years)]]&lt;=40,"31-40",TRUE,"40+")</f>
        <v>31-40</v>
      </c>
      <c r="R539" t="str" cm="1">
        <f t="array" ref="R539">_xlfn.IFS(Data_set[[#This Row],[Mortgage]]=0,"0",Data_set[[#This Row],[Mortgage]]&lt;=100,"1-100",Data_set[[#This Row],[Mortgage]]&lt;=200,"101-200",Data_set[[#This Row],[Mortgage]]&lt;=300,"201-300",Data_set[[#This Row],[Mortgage]]&lt;=400,"301-400",TRUE,"400+")</f>
        <v>0</v>
      </c>
      <c r="S539" t="str" cm="1">
        <f t="array" ref="S539">_xlfn.IFS(Data_set[[#This Row],[CCAvg]]&lt;=2,"0-2",Data_set[[#This Row],[CCAvg]]&lt;=5,"3-5",Data_set[[#This Row],[CCAvg]]&lt;=8,"6-8",TRUE,"8+")</f>
        <v>3-5</v>
      </c>
      <c r="T539">
        <f>IF(Data_set[[#This Row],[Personal Loan]]="Yes",1,0)</f>
        <v>0</v>
      </c>
      <c r="U539" t="str" cm="1">
        <f t="array" ref="U539">_xlfn.IFS(Data_set[[#This Row],[Income (in K/year)]]&lt;50,"&lt;50K",Data_set[[#This Row],[Income (in K/year)]]&lt;75,"50K-75K",Data_set[[#This Row],[Income (in K/year)]]&lt;100,"75K-100K",Data_set[[#This Row],[Income (in K/year)]]&lt;150,"100K-150K",TRUE,"&gt;150K")</f>
        <v>100K-150K</v>
      </c>
    </row>
    <row r="540" spans="1:21" hidden="1" x14ac:dyDescent="0.3">
      <c r="A540">
        <v>4700</v>
      </c>
      <c r="B540">
        <v>61</v>
      </c>
      <c r="C540">
        <v>36</v>
      </c>
      <c r="D540">
        <v>61</v>
      </c>
      <c r="E540" t="s">
        <v>21</v>
      </c>
      <c r="F540">
        <v>91320</v>
      </c>
      <c r="G540">
        <v>2</v>
      </c>
      <c r="H540">
        <v>2.8</v>
      </c>
      <c r="I540" t="s">
        <v>15</v>
      </c>
      <c r="J540">
        <v>153</v>
      </c>
      <c r="K540" t="s">
        <v>16</v>
      </c>
      <c r="L540" t="s">
        <v>16</v>
      </c>
      <c r="M540" t="s">
        <v>16</v>
      </c>
      <c r="N540" t="s">
        <v>16</v>
      </c>
      <c r="O540" t="s">
        <v>17</v>
      </c>
      <c r="P540" t="str" cm="1">
        <f t="array" ref="P540">_xlfn.IFS(Data_set[[#This Row],[Age (in years)]]&lt;=30,"&lt;30",Data_set[[#This Row],[Age (in years)]]&lt;=40,"30-40",Data_set[[#This Row],[Age (in years)]]&lt;=50,"40-50",Data_set[[#This Row],[Age (in years)]]&lt;=60,"50-60",Data_set[[#This Row],[Age (in years)]]&gt;60,"&gt;60")</f>
        <v>&gt;60</v>
      </c>
      <c r="Q540" t="str" cm="1">
        <f t="array" ref="Q540">_xlfn.IFS(Data_set[[#This Row],[Experience (in years)]]&lt;=5,"0-5",Data_set[[#This Row],[Experience (in years)]]&lt;=10,"6-10",Data_set[[#This Row],[Experience (in years)]]&lt;=20,"11-20",Data_set[[#This Row],[Experience (in years)]]&lt;=30,"21-30",Data_set[[#This Row],[Experience (in years)]]&lt;=40,"31-40",TRUE,"40+")</f>
        <v>31-40</v>
      </c>
      <c r="R540" t="str" cm="1">
        <f t="array" ref="R540">_xlfn.IFS(Data_set[[#This Row],[Mortgage]]=0,"0",Data_set[[#This Row],[Mortgage]]&lt;=100,"1-100",Data_set[[#This Row],[Mortgage]]&lt;=200,"101-200",Data_set[[#This Row],[Mortgage]]&lt;=300,"201-300",Data_set[[#This Row],[Mortgage]]&lt;=400,"301-400",TRUE,"400+")</f>
        <v>101-200</v>
      </c>
      <c r="S540" t="str" cm="1">
        <f t="array" ref="S540">_xlfn.IFS(Data_set[[#This Row],[CCAvg]]&lt;=2,"0-2",Data_set[[#This Row],[CCAvg]]&lt;=5,"3-5",Data_set[[#This Row],[CCAvg]]&lt;=8,"6-8",TRUE,"8+")</f>
        <v>3-5</v>
      </c>
      <c r="T540">
        <f>IF(Data_set[[#This Row],[Personal Loan]]="Yes",1,0)</f>
        <v>0</v>
      </c>
      <c r="U540" t="str" cm="1">
        <f t="array" ref="U540">_xlfn.IFS(Data_set[[#This Row],[Income (in K/year)]]&lt;50,"&lt;50K",Data_set[[#This Row],[Income (in K/year)]]&lt;75,"50K-75K",Data_set[[#This Row],[Income (in K/year)]]&lt;100,"75K-100K",Data_set[[#This Row],[Income (in K/year)]]&lt;150,"100K-150K",TRUE,"&gt;150K")</f>
        <v>50K-75K</v>
      </c>
    </row>
    <row r="541" spans="1:21" x14ac:dyDescent="0.3">
      <c r="A541">
        <v>4706</v>
      </c>
      <c r="B541">
        <v>61</v>
      </c>
      <c r="C541">
        <v>37</v>
      </c>
      <c r="D541">
        <v>141</v>
      </c>
      <c r="E541" t="s">
        <v>14</v>
      </c>
      <c r="F541">
        <v>92677</v>
      </c>
      <c r="G541">
        <v>3</v>
      </c>
      <c r="H541">
        <v>0.7</v>
      </c>
      <c r="I541" t="s">
        <v>15</v>
      </c>
      <c r="J541">
        <v>0</v>
      </c>
      <c r="K541" t="s">
        <v>17</v>
      </c>
      <c r="L541" t="s">
        <v>16</v>
      </c>
      <c r="M541" t="s">
        <v>17</v>
      </c>
      <c r="N541" t="s">
        <v>17</v>
      </c>
      <c r="O541" t="s">
        <v>17</v>
      </c>
      <c r="P541" t="str" cm="1">
        <f t="array" ref="P541">_xlfn.IFS(Data_set[[#This Row],[Age (in years)]]&lt;=30,"&lt;30",Data_set[[#This Row],[Age (in years)]]&lt;=40,"30-40",Data_set[[#This Row],[Age (in years)]]&lt;=50,"40-50",Data_set[[#This Row],[Age (in years)]]&lt;=60,"50-60",Data_set[[#This Row],[Age (in years)]]&gt;60,"&gt;60")</f>
        <v>&gt;60</v>
      </c>
      <c r="Q541" t="str" cm="1">
        <f t="array" ref="Q541">_xlfn.IFS(Data_set[[#This Row],[Experience (in years)]]&lt;=5,"0-5",Data_set[[#This Row],[Experience (in years)]]&lt;=10,"6-10",Data_set[[#This Row],[Experience (in years)]]&lt;=20,"11-20",Data_set[[#This Row],[Experience (in years)]]&lt;=30,"21-30",Data_set[[#This Row],[Experience (in years)]]&lt;=40,"31-40",TRUE,"40+")</f>
        <v>31-40</v>
      </c>
      <c r="R541" t="str" cm="1">
        <f t="array" ref="R541">_xlfn.IFS(Data_set[[#This Row],[Mortgage]]=0,"0",Data_set[[#This Row],[Mortgage]]&lt;=100,"1-100",Data_set[[#This Row],[Mortgage]]&lt;=200,"101-200",Data_set[[#This Row],[Mortgage]]&lt;=300,"201-300",Data_set[[#This Row],[Mortgage]]&lt;=400,"301-400",TRUE,"400+")</f>
        <v>0</v>
      </c>
      <c r="S541" t="str" cm="1">
        <f t="array" ref="S541">_xlfn.IFS(Data_set[[#This Row],[CCAvg]]&lt;=2,"0-2",Data_set[[#This Row],[CCAvg]]&lt;=5,"3-5",Data_set[[#This Row],[CCAvg]]&lt;=8,"6-8",TRUE,"8+")</f>
        <v>0-2</v>
      </c>
      <c r="T541">
        <f>IF(Data_set[[#This Row],[Personal Loan]]="Yes",1,0)</f>
        <v>1</v>
      </c>
      <c r="U541" t="str" cm="1">
        <f t="array" ref="U541">_xlfn.IFS(Data_set[[#This Row],[Income (in K/year)]]&lt;50,"&lt;50K",Data_set[[#This Row],[Income (in K/year)]]&lt;75,"50K-75K",Data_set[[#This Row],[Income (in K/year)]]&lt;100,"75K-100K",Data_set[[#This Row],[Income (in K/year)]]&lt;150,"100K-150K",TRUE,"&gt;150K")</f>
        <v>100K-150K</v>
      </c>
    </row>
    <row r="542" spans="1:21" hidden="1" x14ac:dyDescent="0.3">
      <c r="A542">
        <v>4738</v>
      </c>
      <c r="B542">
        <v>61</v>
      </c>
      <c r="C542">
        <v>36</v>
      </c>
      <c r="D542">
        <v>85</v>
      </c>
      <c r="E542" t="s">
        <v>21</v>
      </c>
      <c r="F542">
        <v>94998</v>
      </c>
      <c r="G542">
        <v>3</v>
      </c>
      <c r="H542">
        <v>1.8</v>
      </c>
      <c r="I542" t="s">
        <v>20</v>
      </c>
      <c r="J542">
        <v>0</v>
      </c>
      <c r="K542" t="s">
        <v>16</v>
      </c>
      <c r="L542" t="s">
        <v>16</v>
      </c>
      <c r="M542" t="s">
        <v>16</v>
      </c>
      <c r="N542" t="s">
        <v>16</v>
      </c>
      <c r="O542" t="s">
        <v>16</v>
      </c>
      <c r="P542" t="str" cm="1">
        <f t="array" ref="P542">_xlfn.IFS(Data_set[[#This Row],[Age (in years)]]&lt;=30,"&lt;30",Data_set[[#This Row],[Age (in years)]]&lt;=40,"30-40",Data_set[[#This Row],[Age (in years)]]&lt;=50,"40-50",Data_set[[#This Row],[Age (in years)]]&lt;=60,"50-60",Data_set[[#This Row],[Age (in years)]]&gt;60,"&gt;60")</f>
        <v>&gt;60</v>
      </c>
      <c r="Q542" t="str" cm="1">
        <f t="array" ref="Q542">_xlfn.IFS(Data_set[[#This Row],[Experience (in years)]]&lt;=5,"0-5",Data_set[[#This Row],[Experience (in years)]]&lt;=10,"6-10",Data_set[[#This Row],[Experience (in years)]]&lt;=20,"11-20",Data_set[[#This Row],[Experience (in years)]]&lt;=30,"21-30",Data_set[[#This Row],[Experience (in years)]]&lt;=40,"31-40",TRUE,"40+")</f>
        <v>31-40</v>
      </c>
      <c r="R542" t="str" cm="1">
        <f t="array" ref="R542">_xlfn.IFS(Data_set[[#This Row],[Mortgage]]=0,"0",Data_set[[#This Row],[Mortgage]]&lt;=100,"1-100",Data_set[[#This Row],[Mortgage]]&lt;=200,"101-200",Data_set[[#This Row],[Mortgage]]&lt;=300,"201-300",Data_set[[#This Row],[Mortgage]]&lt;=400,"301-400",TRUE,"400+")</f>
        <v>0</v>
      </c>
      <c r="S542" t="str" cm="1">
        <f t="array" ref="S542">_xlfn.IFS(Data_set[[#This Row],[CCAvg]]&lt;=2,"0-2",Data_set[[#This Row],[CCAvg]]&lt;=5,"3-5",Data_set[[#This Row],[CCAvg]]&lt;=8,"6-8",TRUE,"8+")</f>
        <v>0-2</v>
      </c>
      <c r="T542">
        <f>IF(Data_set[[#This Row],[Personal Loan]]="Yes",1,0)</f>
        <v>0</v>
      </c>
      <c r="U542" t="str" cm="1">
        <f t="array" ref="U542">_xlfn.IFS(Data_set[[#This Row],[Income (in K/year)]]&lt;50,"&lt;50K",Data_set[[#This Row],[Income (in K/year)]]&lt;75,"50K-75K",Data_set[[#This Row],[Income (in K/year)]]&lt;100,"75K-100K",Data_set[[#This Row],[Income (in K/year)]]&lt;150,"100K-150K",TRUE,"&gt;150K")</f>
        <v>75K-100K</v>
      </c>
    </row>
    <row r="543" spans="1:21" hidden="1" x14ac:dyDescent="0.3">
      <c r="A543">
        <v>4762</v>
      </c>
      <c r="B543">
        <v>61</v>
      </c>
      <c r="C543">
        <v>35</v>
      </c>
      <c r="D543">
        <v>74</v>
      </c>
      <c r="E543" t="s">
        <v>21</v>
      </c>
      <c r="F543">
        <v>91320</v>
      </c>
      <c r="G543">
        <v>2</v>
      </c>
      <c r="H543">
        <v>0.7</v>
      </c>
      <c r="I543" t="s">
        <v>20</v>
      </c>
      <c r="J543">
        <v>0</v>
      </c>
      <c r="K543" t="s">
        <v>16</v>
      </c>
      <c r="L543" t="s">
        <v>16</v>
      </c>
      <c r="M543" t="s">
        <v>16</v>
      </c>
      <c r="N543" t="s">
        <v>17</v>
      </c>
      <c r="O543" t="s">
        <v>17</v>
      </c>
      <c r="P543" t="str" cm="1">
        <f t="array" ref="P543">_xlfn.IFS(Data_set[[#This Row],[Age (in years)]]&lt;=30,"&lt;30",Data_set[[#This Row],[Age (in years)]]&lt;=40,"30-40",Data_set[[#This Row],[Age (in years)]]&lt;=50,"40-50",Data_set[[#This Row],[Age (in years)]]&lt;=60,"50-60",Data_set[[#This Row],[Age (in years)]]&gt;60,"&gt;60")</f>
        <v>&gt;60</v>
      </c>
      <c r="Q543" t="str" cm="1">
        <f t="array" ref="Q543">_xlfn.IFS(Data_set[[#This Row],[Experience (in years)]]&lt;=5,"0-5",Data_set[[#This Row],[Experience (in years)]]&lt;=10,"6-10",Data_set[[#This Row],[Experience (in years)]]&lt;=20,"11-20",Data_set[[#This Row],[Experience (in years)]]&lt;=30,"21-30",Data_set[[#This Row],[Experience (in years)]]&lt;=40,"31-40",TRUE,"40+")</f>
        <v>31-40</v>
      </c>
      <c r="R543" t="str" cm="1">
        <f t="array" ref="R543">_xlfn.IFS(Data_set[[#This Row],[Mortgage]]=0,"0",Data_set[[#This Row],[Mortgage]]&lt;=100,"1-100",Data_set[[#This Row],[Mortgage]]&lt;=200,"101-200",Data_set[[#This Row],[Mortgage]]&lt;=300,"201-300",Data_set[[#This Row],[Mortgage]]&lt;=400,"301-400",TRUE,"400+")</f>
        <v>0</v>
      </c>
      <c r="S543" t="str" cm="1">
        <f t="array" ref="S543">_xlfn.IFS(Data_set[[#This Row],[CCAvg]]&lt;=2,"0-2",Data_set[[#This Row],[CCAvg]]&lt;=5,"3-5",Data_set[[#This Row],[CCAvg]]&lt;=8,"6-8",TRUE,"8+")</f>
        <v>0-2</v>
      </c>
      <c r="T543">
        <f>IF(Data_set[[#This Row],[Personal Loan]]="Yes",1,0)</f>
        <v>0</v>
      </c>
      <c r="U543" t="str" cm="1">
        <f t="array" ref="U543">_xlfn.IFS(Data_set[[#This Row],[Income (in K/year)]]&lt;50,"&lt;50K",Data_set[[#This Row],[Income (in K/year)]]&lt;75,"50K-75K",Data_set[[#This Row],[Income (in K/year)]]&lt;100,"75K-100K",Data_set[[#This Row],[Income (in K/year)]]&lt;150,"100K-150K",TRUE,"&gt;150K")</f>
        <v>50K-75K</v>
      </c>
    </row>
    <row r="544" spans="1:21" hidden="1" x14ac:dyDescent="0.3">
      <c r="A544">
        <v>4844</v>
      </c>
      <c r="B544">
        <v>61</v>
      </c>
      <c r="C544">
        <v>34</v>
      </c>
      <c r="D544">
        <v>41</v>
      </c>
      <c r="E544" t="s">
        <v>18</v>
      </c>
      <c r="F544">
        <v>94123</v>
      </c>
      <c r="G544">
        <v>4</v>
      </c>
      <c r="H544">
        <v>2.5</v>
      </c>
      <c r="I544" t="s">
        <v>20</v>
      </c>
      <c r="J544">
        <v>0</v>
      </c>
      <c r="K544" t="s">
        <v>16</v>
      </c>
      <c r="L544" t="s">
        <v>16</v>
      </c>
      <c r="M544" t="s">
        <v>16</v>
      </c>
      <c r="N544" t="s">
        <v>17</v>
      </c>
      <c r="O544" t="s">
        <v>16</v>
      </c>
      <c r="P544" t="str" cm="1">
        <f t="array" ref="P544">_xlfn.IFS(Data_set[[#This Row],[Age (in years)]]&lt;=30,"&lt;30",Data_set[[#This Row],[Age (in years)]]&lt;=40,"30-40",Data_set[[#This Row],[Age (in years)]]&lt;=50,"40-50",Data_set[[#This Row],[Age (in years)]]&lt;=60,"50-60",Data_set[[#This Row],[Age (in years)]]&gt;60,"&gt;60")</f>
        <v>&gt;60</v>
      </c>
      <c r="Q544" t="str" cm="1">
        <f t="array" ref="Q544">_xlfn.IFS(Data_set[[#This Row],[Experience (in years)]]&lt;=5,"0-5",Data_set[[#This Row],[Experience (in years)]]&lt;=10,"6-10",Data_set[[#This Row],[Experience (in years)]]&lt;=20,"11-20",Data_set[[#This Row],[Experience (in years)]]&lt;=30,"21-30",Data_set[[#This Row],[Experience (in years)]]&lt;=40,"31-40",TRUE,"40+")</f>
        <v>31-40</v>
      </c>
      <c r="R544" t="str" cm="1">
        <f t="array" ref="R544">_xlfn.IFS(Data_set[[#This Row],[Mortgage]]=0,"0",Data_set[[#This Row],[Mortgage]]&lt;=100,"1-100",Data_set[[#This Row],[Mortgage]]&lt;=200,"101-200",Data_set[[#This Row],[Mortgage]]&lt;=300,"201-300",Data_set[[#This Row],[Mortgage]]&lt;=400,"301-400",TRUE,"400+")</f>
        <v>0</v>
      </c>
      <c r="S544" t="str" cm="1">
        <f t="array" ref="S544">_xlfn.IFS(Data_set[[#This Row],[CCAvg]]&lt;=2,"0-2",Data_set[[#This Row],[CCAvg]]&lt;=5,"3-5",Data_set[[#This Row],[CCAvg]]&lt;=8,"6-8",TRUE,"8+")</f>
        <v>3-5</v>
      </c>
      <c r="T544">
        <f>IF(Data_set[[#This Row],[Personal Loan]]="Yes",1,0)</f>
        <v>0</v>
      </c>
      <c r="U544" t="str" cm="1">
        <f t="array" ref="U544">_xlfn.IFS(Data_set[[#This Row],[Income (in K/year)]]&lt;50,"&lt;50K",Data_set[[#This Row],[Income (in K/year)]]&lt;75,"50K-75K",Data_set[[#This Row],[Income (in K/year)]]&lt;100,"75K-100K",Data_set[[#This Row],[Income (in K/year)]]&lt;150,"100K-150K",TRUE,"&gt;150K")</f>
        <v>&lt;50K</v>
      </c>
    </row>
    <row r="545" spans="1:21" hidden="1" x14ac:dyDescent="0.3">
      <c r="A545">
        <v>4864</v>
      </c>
      <c r="B545">
        <v>61</v>
      </c>
      <c r="C545">
        <v>35</v>
      </c>
      <c r="D545">
        <v>25</v>
      </c>
      <c r="E545" t="s">
        <v>18</v>
      </c>
      <c r="F545">
        <v>91768</v>
      </c>
      <c r="G545">
        <v>1</v>
      </c>
      <c r="H545">
        <v>0.8</v>
      </c>
      <c r="I545" t="s">
        <v>20</v>
      </c>
      <c r="J545">
        <v>142</v>
      </c>
      <c r="K545" t="s">
        <v>16</v>
      </c>
      <c r="L545" t="s">
        <v>16</v>
      </c>
      <c r="M545" t="s">
        <v>16</v>
      </c>
      <c r="N545" t="s">
        <v>17</v>
      </c>
      <c r="O545" t="s">
        <v>16</v>
      </c>
      <c r="P545" t="str" cm="1">
        <f t="array" ref="P545">_xlfn.IFS(Data_set[[#This Row],[Age (in years)]]&lt;=30,"&lt;30",Data_set[[#This Row],[Age (in years)]]&lt;=40,"30-40",Data_set[[#This Row],[Age (in years)]]&lt;=50,"40-50",Data_set[[#This Row],[Age (in years)]]&lt;=60,"50-60",Data_set[[#This Row],[Age (in years)]]&gt;60,"&gt;60")</f>
        <v>&gt;60</v>
      </c>
      <c r="Q545" t="str" cm="1">
        <f t="array" ref="Q545">_xlfn.IFS(Data_set[[#This Row],[Experience (in years)]]&lt;=5,"0-5",Data_set[[#This Row],[Experience (in years)]]&lt;=10,"6-10",Data_set[[#This Row],[Experience (in years)]]&lt;=20,"11-20",Data_set[[#This Row],[Experience (in years)]]&lt;=30,"21-30",Data_set[[#This Row],[Experience (in years)]]&lt;=40,"31-40",TRUE,"40+")</f>
        <v>31-40</v>
      </c>
      <c r="R545" t="str" cm="1">
        <f t="array" ref="R545">_xlfn.IFS(Data_set[[#This Row],[Mortgage]]=0,"0",Data_set[[#This Row],[Mortgage]]&lt;=100,"1-100",Data_set[[#This Row],[Mortgage]]&lt;=200,"101-200",Data_set[[#This Row],[Mortgage]]&lt;=300,"201-300",Data_set[[#This Row],[Mortgage]]&lt;=400,"301-400",TRUE,"400+")</f>
        <v>101-200</v>
      </c>
      <c r="S545" t="str" cm="1">
        <f t="array" ref="S545">_xlfn.IFS(Data_set[[#This Row],[CCAvg]]&lt;=2,"0-2",Data_set[[#This Row],[CCAvg]]&lt;=5,"3-5",Data_set[[#This Row],[CCAvg]]&lt;=8,"6-8",TRUE,"8+")</f>
        <v>0-2</v>
      </c>
      <c r="T545">
        <f>IF(Data_set[[#This Row],[Personal Loan]]="Yes",1,0)</f>
        <v>0</v>
      </c>
      <c r="U545" t="str" cm="1">
        <f t="array" ref="U545">_xlfn.IFS(Data_set[[#This Row],[Income (in K/year)]]&lt;50,"&lt;50K",Data_set[[#This Row],[Income (in K/year)]]&lt;75,"50K-75K",Data_set[[#This Row],[Income (in K/year)]]&lt;100,"75K-100K",Data_set[[#This Row],[Income (in K/year)]]&lt;150,"100K-150K",TRUE,"&gt;150K")</f>
        <v>&lt;50K</v>
      </c>
    </row>
    <row r="546" spans="1:21" hidden="1" x14ac:dyDescent="0.3">
      <c r="A546">
        <v>4876</v>
      </c>
      <c r="B546">
        <v>61</v>
      </c>
      <c r="C546">
        <v>36</v>
      </c>
      <c r="D546">
        <v>54</v>
      </c>
      <c r="E546" t="s">
        <v>21</v>
      </c>
      <c r="F546">
        <v>94539</v>
      </c>
      <c r="G546">
        <v>3</v>
      </c>
      <c r="H546">
        <v>1.5</v>
      </c>
      <c r="I546" t="s">
        <v>15</v>
      </c>
      <c r="J546">
        <v>0</v>
      </c>
      <c r="K546" t="s">
        <v>16</v>
      </c>
      <c r="L546" t="s">
        <v>16</v>
      </c>
      <c r="M546" t="s">
        <v>16</v>
      </c>
      <c r="N546" t="s">
        <v>17</v>
      </c>
      <c r="O546" t="s">
        <v>16</v>
      </c>
      <c r="P546" t="str" cm="1">
        <f t="array" ref="P546">_xlfn.IFS(Data_set[[#This Row],[Age (in years)]]&lt;=30,"&lt;30",Data_set[[#This Row],[Age (in years)]]&lt;=40,"30-40",Data_set[[#This Row],[Age (in years)]]&lt;=50,"40-50",Data_set[[#This Row],[Age (in years)]]&lt;=60,"50-60",Data_set[[#This Row],[Age (in years)]]&gt;60,"&gt;60")</f>
        <v>&gt;60</v>
      </c>
      <c r="Q546" t="str" cm="1">
        <f t="array" ref="Q546">_xlfn.IFS(Data_set[[#This Row],[Experience (in years)]]&lt;=5,"0-5",Data_set[[#This Row],[Experience (in years)]]&lt;=10,"6-10",Data_set[[#This Row],[Experience (in years)]]&lt;=20,"11-20",Data_set[[#This Row],[Experience (in years)]]&lt;=30,"21-30",Data_set[[#This Row],[Experience (in years)]]&lt;=40,"31-40",TRUE,"40+")</f>
        <v>31-40</v>
      </c>
      <c r="R546" t="str" cm="1">
        <f t="array" ref="R546">_xlfn.IFS(Data_set[[#This Row],[Mortgage]]=0,"0",Data_set[[#This Row],[Mortgage]]&lt;=100,"1-100",Data_set[[#This Row],[Mortgage]]&lt;=200,"101-200",Data_set[[#This Row],[Mortgage]]&lt;=300,"201-300",Data_set[[#This Row],[Mortgage]]&lt;=400,"301-400",TRUE,"400+")</f>
        <v>0</v>
      </c>
      <c r="S546" t="str" cm="1">
        <f t="array" ref="S546">_xlfn.IFS(Data_set[[#This Row],[CCAvg]]&lt;=2,"0-2",Data_set[[#This Row],[CCAvg]]&lt;=5,"3-5",Data_set[[#This Row],[CCAvg]]&lt;=8,"6-8",TRUE,"8+")</f>
        <v>0-2</v>
      </c>
      <c r="T546">
        <f>IF(Data_set[[#This Row],[Personal Loan]]="Yes",1,0)</f>
        <v>0</v>
      </c>
      <c r="U546" t="str" cm="1">
        <f t="array" ref="U546">_xlfn.IFS(Data_set[[#This Row],[Income (in K/year)]]&lt;50,"&lt;50K",Data_set[[#This Row],[Income (in K/year)]]&lt;75,"50K-75K",Data_set[[#This Row],[Income (in K/year)]]&lt;100,"75K-100K",Data_set[[#This Row],[Income (in K/year)]]&lt;150,"100K-150K",TRUE,"&gt;150K")</f>
        <v>50K-75K</v>
      </c>
    </row>
    <row r="547" spans="1:21" hidden="1" x14ac:dyDescent="0.3">
      <c r="A547">
        <v>4891</v>
      </c>
      <c r="B547">
        <v>61</v>
      </c>
      <c r="C547">
        <v>35</v>
      </c>
      <c r="D547">
        <v>51</v>
      </c>
      <c r="E547" t="s">
        <v>21</v>
      </c>
      <c r="F547">
        <v>93555</v>
      </c>
      <c r="G547">
        <v>3</v>
      </c>
      <c r="H547">
        <v>1.4</v>
      </c>
      <c r="I547" t="s">
        <v>19</v>
      </c>
      <c r="J547">
        <v>0</v>
      </c>
      <c r="K547" t="s">
        <v>16</v>
      </c>
      <c r="L547" t="s">
        <v>16</v>
      </c>
      <c r="M547" t="s">
        <v>16</v>
      </c>
      <c r="N547" t="s">
        <v>17</v>
      </c>
      <c r="O547" t="s">
        <v>16</v>
      </c>
      <c r="P547" t="str" cm="1">
        <f t="array" ref="P547">_xlfn.IFS(Data_set[[#This Row],[Age (in years)]]&lt;=30,"&lt;30",Data_set[[#This Row],[Age (in years)]]&lt;=40,"30-40",Data_set[[#This Row],[Age (in years)]]&lt;=50,"40-50",Data_set[[#This Row],[Age (in years)]]&lt;=60,"50-60",Data_set[[#This Row],[Age (in years)]]&gt;60,"&gt;60")</f>
        <v>&gt;60</v>
      </c>
      <c r="Q547" t="str" cm="1">
        <f t="array" ref="Q547">_xlfn.IFS(Data_set[[#This Row],[Experience (in years)]]&lt;=5,"0-5",Data_set[[#This Row],[Experience (in years)]]&lt;=10,"6-10",Data_set[[#This Row],[Experience (in years)]]&lt;=20,"11-20",Data_set[[#This Row],[Experience (in years)]]&lt;=30,"21-30",Data_set[[#This Row],[Experience (in years)]]&lt;=40,"31-40",TRUE,"40+")</f>
        <v>31-40</v>
      </c>
      <c r="R547" t="str" cm="1">
        <f t="array" ref="R547">_xlfn.IFS(Data_set[[#This Row],[Mortgage]]=0,"0",Data_set[[#This Row],[Mortgage]]&lt;=100,"1-100",Data_set[[#This Row],[Mortgage]]&lt;=200,"101-200",Data_set[[#This Row],[Mortgage]]&lt;=300,"201-300",Data_set[[#This Row],[Mortgage]]&lt;=400,"301-400",TRUE,"400+")</f>
        <v>0</v>
      </c>
      <c r="S547" t="str" cm="1">
        <f t="array" ref="S547">_xlfn.IFS(Data_set[[#This Row],[CCAvg]]&lt;=2,"0-2",Data_set[[#This Row],[CCAvg]]&lt;=5,"3-5",Data_set[[#This Row],[CCAvg]]&lt;=8,"6-8",TRUE,"8+")</f>
        <v>0-2</v>
      </c>
      <c r="T547">
        <f>IF(Data_set[[#This Row],[Personal Loan]]="Yes",1,0)</f>
        <v>0</v>
      </c>
      <c r="U547" t="str" cm="1">
        <f t="array" ref="U547">_xlfn.IFS(Data_set[[#This Row],[Income (in K/year)]]&lt;50,"&lt;50K",Data_set[[#This Row],[Income (in K/year)]]&lt;75,"50K-75K",Data_set[[#This Row],[Income (in K/year)]]&lt;100,"75K-100K",Data_set[[#This Row],[Income (in K/year)]]&lt;150,"100K-150K",TRUE,"&gt;150K")</f>
        <v>50K-75K</v>
      </c>
    </row>
    <row r="548" spans="1:21" hidden="1" x14ac:dyDescent="0.3">
      <c r="A548">
        <v>4939</v>
      </c>
      <c r="B548">
        <v>61</v>
      </c>
      <c r="C548">
        <v>35</v>
      </c>
      <c r="D548">
        <v>80</v>
      </c>
      <c r="E548" t="s">
        <v>21</v>
      </c>
      <c r="F548">
        <v>95973</v>
      </c>
      <c r="G548">
        <v>4</v>
      </c>
      <c r="H548">
        <v>1.7</v>
      </c>
      <c r="I548" t="s">
        <v>19</v>
      </c>
      <c r="J548">
        <v>0</v>
      </c>
      <c r="K548" t="s">
        <v>16</v>
      </c>
      <c r="L548" t="s">
        <v>16</v>
      </c>
      <c r="M548" t="s">
        <v>16</v>
      </c>
      <c r="N548" t="s">
        <v>17</v>
      </c>
      <c r="O548" t="s">
        <v>16</v>
      </c>
      <c r="P548" t="str" cm="1">
        <f t="array" ref="P548">_xlfn.IFS(Data_set[[#This Row],[Age (in years)]]&lt;=30,"&lt;30",Data_set[[#This Row],[Age (in years)]]&lt;=40,"30-40",Data_set[[#This Row],[Age (in years)]]&lt;=50,"40-50",Data_set[[#This Row],[Age (in years)]]&lt;=60,"50-60",Data_set[[#This Row],[Age (in years)]]&gt;60,"&gt;60")</f>
        <v>&gt;60</v>
      </c>
      <c r="Q548" t="str" cm="1">
        <f t="array" ref="Q548">_xlfn.IFS(Data_set[[#This Row],[Experience (in years)]]&lt;=5,"0-5",Data_set[[#This Row],[Experience (in years)]]&lt;=10,"6-10",Data_set[[#This Row],[Experience (in years)]]&lt;=20,"11-20",Data_set[[#This Row],[Experience (in years)]]&lt;=30,"21-30",Data_set[[#This Row],[Experience (in years)]]&lt;=40,"31-40",TRUE,"40+")</f>
        <v>31-40</v>
      </c>
      <c r="R548" t="str" cm="1">
        <f t="array" ref="R548">_xlfn.IFS(Data_set[[#This Row],[Mortgage]]=0,"0",Data_set[[#This Row],[Mortgage]]&lt;=100,"1-100",Data_set[[#This Row],[Mortgage]]&lt;=200,"101-200",Data_set[[#This Row],[Mortgage]]&lt;=300,"201-300",Data_set[[#This Row],[Mortgage]]&lt;=400,"301-400",TRUE,"400+")</f>
        <v>0</v>
      </c>
      <c r="S548" t="str" cm="1">
        <f t="array" ref="S548">_xlfn.IFS(Data_set[[#This Row],[CCAvg]]&lt;=2,"0-2",Data_set[[#This Row],[CCAvg]]&lt;=5,"3-5",Data_set[[#This Row],[CCAvg]]&lt;=8,"6-8",TRUE,"8+")</f>
        <v>0-2</v>
      </c>
      <c r="T548">
        <f>IF(Data_set[[#This Row],[Personal Loan]]="Yes",1,0)</f>
        <v>0</v>
      </c>
      <c r="U548" t="str" cm="1">
        <f t="array" ref="U548">_xlfn.IFS(Data_set[[#This Row],[Income (in K/year)]]&lt;50,"&lt;50K",Data_set[[#This Row],[Income (in K/year)]]&lt;75,"50K-75K",Data_set[[#This Row],[Income (in K/year)]]&lt;100,"75K-100K",Data_set[[#This Row],[Income (in K/year)]]&lt;150,"100K-150K",TRUE,"&gt;150K")</f>
        <v>75K-100K</v>
      </c>
    </row>
    <row r="549" spans="1:21" hidden="1" x14ac:dyDescent="0.3">
      <c r="A549">
        <v>16</v>
      </c>
      <c r="B549">
        <v>60</v>
      </c>
      <c r="C549">
        <v>30</v>
      </c>
      <c r="D549">
        <v>22</v>
      </c>
      <c r="E549" t="s">
        <v>18</v>
      </c>
      <c r="F549">
        <v>95054</v>
      </c>
      <c r="G549">
        <v>1</v>
      </c>
      <c r="H549">
        <v>1.5</v>
      </c>
      <c r="I549" t="s">
        <v>19</v>
      </c>
      <c r="J549">
        <v>0</v>
      </c>
      <c r="K549" t="s">
        <v>16</v>
      </c>
      <c r="L549" t="s">
        <v>16</v>
      </c>
      <c r="M549" t="s">
        <v>16</v>
      </c>
      <c r="N549" t="s">
        <v>17</v>
      </c>
      <c r="O549" t="s">
        <v>17</v>
      </c>
      <c r="P549" t="str" cm="1">
        <f t="array" ref="P549">_xlfn.IFS(Data_set[[#This Row],[Age (in years)]]&lt;=30,"&lt;30",Data_set[[#This Row],[Age (in years)]]&lt;=40,"30-40",Data_set[[#This Row],[Age (in years)]]&lt;=50,"40-50",Data_set[[#This Row],[Age (in years)]]&lt;=60,"50-60",Data_set[[#This Row],[Age (in years)]]&gt;60,"&gt;60")</f>
        <v>50-60</v>
      </c>
      <c r="Q549" t="str" cm="1">
        <f t="array" ref="Q549">_xlfn.IFS(Data_set[[#This Row],[Experience (in years)]]&lt;=5,"0-5",Data_set[[#This Row],[Experience (in years)]]&lt;=10,"6-10",Data_set[[#This Row],[Experience (in years)]]&lt;=20,"11-20",Data_set[[#This Row],[Experience (in years)]]&lt;=30,"21-30",Data_set[[#This Row],[Experience (in years)]]&lt;=40,"31-40",TRUE,"40+")</f>
        <v>21-30</v>
      </c>
      <c r="R549" t="str" cm="1">
        <f t="array" ref="R549">_xlfn.IFS(Data_set[[#This Row],[Mortgage]]=0,"0",Data_set[[#This Row],[Mortgage]]&lt;=100,"1-100",Data_set[[#This Row],[Mortgage]]&lt;=200,"101-200",Data_set[[#This Row],[Mortgage]]&lt;=300,"201-300",Data_set[[#This Row],[Mortgage]]&lt;=400,"301-400",TRUE,"400+")</f>
        <v>0</v>
      </c>
      <c r="S549" t="str" cm="1">
        <f t="array" ref="S549">_xlfn.IFS(Data_set[[#This Row],[CCAvg]]&lt;=2,"0-2",Data_set[[#This Row],[CCAvg]]&lt;=5,"3-5",Data_set[[#This Row],[CCAvg]]&lt;=8,"6-8",TRUE,"8+")</f>
        <v>0-2</v>
      </c>
      <c r="T549">
        <f>IF(Data_set[[#This Row],[Personal Loan]]="Yes",1,0)</f>
        <v>0</v>
      </c>
      <c r="U549" t="str" cm="1">
        <f t="array" ref="U549">_xlfn.IFS(Data_set[[#This Row],[Income (in K/year)]]&lt;50,"&lt;50K",Data_set[[#This Row],[Income (in K/year)]]&lt;75,"50K-75K",Data_set[[#This Row],[Income (in K/year)]]&lt;100,"75K-100K",Data_set[[#This Row],[Income (in K/year)]]&lt;150,"100K-150K",TRUE,"&gt;150K")</f>
        <v>&lt;50K</v>
      </c>
    </row>
    <row r="550" spans="1:21" hidden="1" x14ac:dyDescent="0.3">
      <c r="A550">
        <v>81</v>
      </c>
      <c r="B550">
        <v>60</v>
      </c>
      <c r="C550">
        <v>36</v>
      </c>
      <c r="D550">
        <v>41</v>
      </c>
      <c r="E550" t="s">
        <v>18</v>
      </c>
      <c r="F550">
        <v>95134</v>
      </c>
      <c r="G550">
        <v>4</v>
      </c>
      <c r="H550">
        <v>1.3</v>
      </c>
      <c r="I550" t="s">
        <v>15</v>
      </c>
      <c r="J550">
        <v>174</v>
      </c>
      <c r="K550" t="s">
        <v>16</v>
      </c>
      <c r="L550" t="s">
        <v>16</v>
      </c>
      <c r="M550" t="s">
        <v>16</v>
      </c>
      <c r="N550" t="s">
        <v>17</v>
      </c>
      <c r="O550" t="s">
        <v>17</v>
      </c>
      <c r="P550" t="str" cm="1">
        <f t="array" ref="P550">_xlfn.IFS(Data_set[[#This Row],[Age (in years)]]&lt;=30,"&lt;30",Data_set[[#This Row],[Age (in years)]]&lt;=40,"30-40",Data_set[[#This Row],[Age (in years)]]&lt;=50,"40-50",Data_set[[#This Row],[Age (in years)]]&lt;=60,"50-60",Data_set[[#This Row],[Age (in years)]]&gt;60,"&gt;60")</f>
        <v>50-60</v>
      </c>
      <c r="Q550" t="str" cm="1">
        <f t="array" ref="Q550">_xlfn.IFS(Data_set[[#This Row],[Experience (in years)]]&lt;=5,"0-5",Data_set[[#This Row],[Experience (in years)]]&lt;=10,"6-10",Data_set[[#This Row],[Experience (in years)]]&lt;=20,"11-20",Data_set[[#This Row],[Experience (in years)]]&lt;=30,"21-30",Data_set[[#This Row],[Experience (in years)]]&lt;=40,"31-40",TRUE,"40+")</f>
        <v>31-40</v>
      </c>
      <c r="R550" t="str" cm="1">
        <f t="array" ref="R550">_xlfn.IFS(Data_set[[#This Row],[Mortgage]]=0,"0",Data_set[[#This Row],[Mortgage]]&lt;=100,"1-100",Data_set[[#This Row],[Mortgage]]&lt;=200,"101-200",Data_set[[#This Row],[Mortgage]]&lt;=300,"201-300",Data_set[[#This Row],[Mortgage]]&lt;=400,"301-400",TRUE,"400+")</f>
        <v>101-200</v>
      </c>
      <c r="S550" t="str" cm="1">
        <f t="array" ref="S550">_xlfn.IFS(Data_set[[#This Row],[CCAvg]]&lt;=2,"0-2",Data_set[[#This Row],[CCAvg]]&lt;=5,"3-5",Data_set[[#This Row],[CCAvg]]&lt;=8,"6-8",TRUE,"8+")</f>
        <v>0-2</v>
      </c>
      <c r="T550">
        <f>IF(Data_set[[#This Row],[Personal Loan]]="Yes",1,0)</f>
        <v>0</v>
      </c>
      <c r="U550" t="str" cm="1">
        <f t="array" ref="U550">_xlfn.IFS(Data_set[[#This Row],[Income (in K/year)]]&lt;50,"&lt;50K",Data_set[[#This Row],[Income (in K/year)]]&lt;75,"50K-75K",Data_set[[#This Row],[Income (in K/year)]]&lt;100,"75K-100K",Data_set[[#This Row],[Income (in K/year)]]&lt;150,"100K-150K",TRUE,"&gt;150K")</f>
        <v>&lt;50K</v>
      </c>
    </row>
    <row r="551" spans="1:21" hidden="1" x14ac:dyDescent="0.3">
      <c r="A551">
        <v>94</v>
      </c>
      <c r="B551">
        <v>60</v>
      </c>
      <c r="C551">
        <v>34</v>
      </c>
      <c r="D551">
        <v>64</v>
      </c>
      <c r="E551" t="s">
        <v>21</v>
      </c>
      <c r="F551">
        <v>94550</v>
      </c>
      <c r="G551">
        <v>2</v>
      </c>
      <c r="H551">
        <v>1.7</v>
      </c>
      <c r="I551" t="s">
        <v>19</v>
      </c>
      <c r="J551">
        <v>236</v>
      </c>
      <c r="K551" t="s">
        <v>16</v>
      </c>
      <c r="L551" t="s">
        <v>17</v>
      </c>
      <c r="M551" t="s">
        <v>16</v>
      </c>
      <c r="N551" t="s">
        <v>17</v>
      </c>
      <c r="O551" t="s">
        <v>16</v>
      </c>
      <c r="P551" t="str" cm="1">
        <f t="array" ref="P551">_xlfn.IFS(Data_set[[#This Row],[Age (in years)]]&lt;=30,"&lt;30",Data_set[[#This Row],[Age (in years)]]&lt;=40,"30-40",Data_set[[#This Row],[Age (in years)]]&lt;=50,"40-50",Data_set[[#This Row],[Age (in years)]]&lt;=60,"50-60",Data_set[[#This Row],[Age (in years)]]&gt;60,"&gt;60")</f>
        <v>50-60</v>
      </c>
      <c r="Q551" t="str" cm="1">
        <f t="array" ref="Q551">_xlfn.IFS(Data_set[[#This Row],[Experience (in years)]]&lt;=5,"0-5",Data_set[[#This Row],[Experience (in years)]]&lt;=10,"6-10",Data_set[[#This Row],[Experience (in years)]]&lt;=20,"11-20",Data_set[[#This Row],[Experience (in years)]]&lt;=30,"21-30",Data_set[[#This Row],[Experience (in years)]]&lt;=40,"31-40",TRUE,"40+")</f>
        <v>31-40</v>
      </c>
      <c r="R551" t="str" cm="1">
        <f t="array" ref="R551">_xlfn.IFS(Data_set[[#This Row],[Mortgage]]=0,"0",Data_set[[#This Row],[Mortgage]]&lt;=100,"1-100",Data_set[[#This Row],[Mortgage]]&lt;=200,"101-200",Data_set[[#This Row],[Mortgage]]&lt;=300,"201-300",Data_set[[#This Row],[Mortgage]]&lt;=400,"301-400",TRUE,"400+")</f>
        <v>201-300</v>
      </c>
      <c r="S551" t="str" cm="1">
        <f t="array" ref="S551">_xlfn.IFS(Data_set[[#This Row],[CCAvg]]&lt;=2,"0-2",Data_set[[#This Row],[CCAvg]]&lt;=5,"3-5",Data_set[[#This Row],[CCAvg]]&lt;=8,"6-8",TRUE,"8+")</f>
        <v>0-2</v>
      </c>
      <c r="T551">
        <f>IF(Data_set[[#This Row],[Personal Loan]]="Yes",1,0)</f>
        <v>0</v>
      </c>
      <c r="U551" t="str" cm="1">
        <f t="array" ref="U551">_xlfn.IFS(Data_set[[#This Row],[Income (in K/year)]]&lt;50,"&lt;50K",Data_set[[#This Row],[Income (in K/year)]]&lt;75,"50K-75K",Data_set[[#This Row],[Income (in K/year)]]&lt;100,"75K-100K",Data_set[[#This Row],[Income (in K/year)]]&lt;150,"100K-150K",TRUE,"&gt;150K")</f>
        <v>50K-75K</v>
      </c>
    </row>
    <row r="552" spans="1:21" hidden="1" x14ac:dyDescent="0.3">
      <c r="A552">
        <v>126</v>
      </c>
      <c r="B552">
        <v>60</v>
      </c>
      <c r="C552">
        <v>35</v>
      </c>
      <c r="D552">
        <v>80</v>
      </c>
      <c r="E552" t="s">
        <v>21</v>
      </c>
      <c r="F552">
        <v>91301</v>
      </c>
      <c r="G552">
        <v>3</v>
      </c>
      <c r="H552">
        <v>0.5</v>
      </c>
      <c r="I552" t="s">
        <v>15</v>
      </c>
      <c r="J552">
        <v>0</v>
      </c>
      <c r="K552" t="s">
        <v>16</v>
      </c>
      <c r="L552" t="s">
        <v>16</v>
      </c>
      <c r="M552" t="s">
        <v>16</v>
      </c>
      <c r="N552" t="s">
        <v>17</v>
      </c>
      <c r="O552" t="s">
        <v>16</v>
      </c>
      <c r="P552" t="str" cm="1">
        <f t="array" ref="P552">_xlfn.IFS(Data_set[[#This Row],[Age (in years)]]&lt;=30,"&lt;30",Data_set[[#This Row],[Age (in years)]]&lt;=40,"30-40",Data_set[[#This Row],[Age (in years)]]&lt;=50,"40-50",Data_set[[#This Row],[Age (in years)]]&lt;=60,"50-60",Data_set[[#This Row],[Age (in years)]]&gt;60,"&gt;60")</f>
        <v>50-60</v>
      </c>
      <c r="Q552" t="str" cm="1">
        <f t="array" ref="Q552">_xlfn.IFS(Data_set[[#This Row],[Experience (in years)]]&lt;=5,"0-5",Data_set[[#This Row],[Experience (in years)]]&lt;=10,"6-10",Data_set[[#This Row],[Experience (in years)]]&lt;=20,"11-20",Data_set[[#This Row],[Experience (in years)]]&lt;=30,"21-30",Data_set[[#This Row],[Experience (in years)]]&lt;=40,"31-40",TRUE,"40+")</f>
        <v>31-40</v>
      </c>
      <c r="R552" t="str" cm="1">
        <f t="array" ref="R552">_xlfn.IFS(Data_set[[#This Row],[Mortgage]]=0,"0",Data_set[[#This Row],[Mortgage]]&lt;=100,"1-100",Data_set[[#This Row],[Mortgage]]&lt;=200,"101-200",Data_set[[#This Row],[Mortgage]]&lt;=300,"201-300",Data_set[[#This Row],[Mortgage]]&lt;=400,"301-400",TRUE,"400+")</f>
        <v>0</v>
      </c>
      <c r="S552" t="str" cm="1">
        <f t="array" ref="S552">_xlfn.IFS(Data_set[[#This Row],[CCAvg]]&lt;=2,"0-2",Data_set[[#This Row],[CCAvg]]&lt;=5,"3-5",Data_set[[#This Row],[CCAvg]]&lt;=8,"6-8",TRUE,"8+")</f>
        <v>0-2</v>
      </c>
      <c r="T552">
        <f>IF(Data_set[[#This Row],[Personal Loan]]="Yes",1,0)</f>
        <v>0</v>
      </c>
      <c r="U552" t="str" cm="1">
        <f t="array" ref="U552">_xlfn.IFS(Data_set[[#This Row],[Income (in K/year)]]&lt;50,"&lt;50K",Data_set[[#This Row],[Income (in K/year)]]&lt;75,"50K-75K",Data_set[[#This Row],[Income (in K/year)]]&lt;100,"75K-100K",Data_set[[#This Row],[Income (in K/year)]]&lt;150,"100K-150K",TRUE,"&gt;150K")</f>
        <v>75K-100K</v>
      </c>
    </row>
    <row r="553" spans="1:21" hidden="1" x14ac:dyDescent="0.3">
      <c r="A553">
        <v>154</v>
      </c>
      <c r="B553">
        <v>60</v>
      </c>
      <c r="C553">
        <v>36</v>
      </c>
      <c r="D553">
        <v>22</v>
      </c>
      <c r="E553" t="s">
        <v>18</v>
      </c>
      <c r="F553">
        <v>94551</v>
      </c>
      <c r="G553">
        <v>2</v>
      </c>
      <c r="H553">
        <v>1</v>
      </c>
      <c r="I553" t="s">
        <v>15</v>
      </c>
      <c r="J553">
        <v>0</v>
      </c>
      <c r="K553" t="s">
        <v>16</v>
      </c>
      <c r="L553" t="s">
        <v>17</v>
      </c>
      <c r="M553" t="s">
        <v>17</v>
      </c>
      <c r="N553" t="s">
        <v>17</v>
      </c>
      <c r="O553" t="s">
        <v>17</v>
      </c>
      <c r="P553" t="str" cm="1">
        <f t="array" ref="P553">_xlfn.IFS(Data_set[[#This Row],[Age (in years)]]&lt;=30,"&lt;30",Data_set[[#This Row],[Age (in years)]]&lt;=40,"30-40",Data_set[[#This Row],[Age (in years)]]&lt;=50,"40-50",Data_set[[#This Row],[Age (in years)]]&lt;=60,"50-60",Data_set[[#This Row],[Age (in years)]]&gt;60,"&gt;60")</f>
        <v>50-60</v>
      </c>
      <c r="Q553" t="str" cm="1">
        <f t="array" ref="Q553">_xlfn.IFS(Data_set[[#This Row],[Experience (in years)]]&lt;=5,"0-5",Data_set[[#This Row],[Experience (in years)]]&lt;=10,"6-10",Data_set[[#This Row],[Experience (in years)]]&lt;=20,"11-20",Data_set[[#This Row],[Experience (in years)]]&lt;=30,"21-30",Data_set[[#This Row],[Experience (in years)]]&lt;=40,"31-40",TRUE,"40+")</f>
        <v>31-40</v>
      </c>
      <c r="R553" t="str" cm="1">
        <f t="array" ref="R553">_xlfn.IFS(Data_set[[#This Row],[Mortgage]]=0,"0",Data_set[[#This Row],[Mortgage]]&lt;=100,"1-100",Data_set[[#This Row],[Mortgage]]&lt;=200,"101-200",Data_set[[#This Row],[Mortgage]]&lt;=300,"201-300",Data_set[[#This Row],[Mortgage]]&lt;=400,"301-400",TRUE,"400+")</f>
        <v>0</v>
      </c>
      <c r="S553" t="str" cm="1">
        <f t="array" ref="S553">_xlfn.IFS(Data_set[[#This Row],[CCAvg]]&lt;=2,"0-2",Data_set[[#This Row],[CCAvg]]&lt;=5,"3-5",Data_set[[#This Row],[CCAvg]]&lt;=8,"6-8",TRUE,"8+")</f>
        <v>0-2</v>
      </c>
      <c r="T553">
        <f>IF(Data_set[[#This Row],[Personal Loan]]="Yes",1,0)</f>
        <v>0</v>
      </c>
      <c r="U553" t="str" cm="1">
        <f t="array" ref="U553">_xlfn.IFS(Data_set[[#This Row],[Income (in K/year)]]&lt;50,"&lt;50K",Data_set[[#This Row],[Income (in K/year)]]&lt;75,"50K-75K",Data_set[[#This Row],[Income (in K/year)]]&lt;100,"75K-100K",Data_set[[#This Row],[Income (in K/year)]]&lt;150,"100K-150K",TRUE,"&gt;150K")</f>
        <v>&lt;50K</v>
      </c>
    </row>
    <row r="554" spans="1:21" hidden="1" x14ac:dyDescent="0.3">
      <c r="A554">
        <v>191</v>
      </c>
      <c r="B554">
        <v>60</v>
      </c>
      <c r="C554">
        <v>36</v>
      </c>
      <c r="D554">
        <v>93</v>
      </c>
      <c r="E554" t="s">
        <v>21</v>
      </c>
      <c r="F554">
        <v>92521</v>
      </c>
      <c r="G554">
        <v>1</v>
      </c>
      <c r="H554">
        <v>4.3</v>
      </c>
      <c r="I554" t="s">
        <v>15</v>
      </c>
      <c r="J554">
        <v>0</v>
      </c>
      <c r="K554" t="s">
        <v>16</v>
      </c>
      <c r="L554" t="s">
        <v>16</v>
      </c>
      <c r="M554" t="s">
        <v>16</v>
      </c>
      <c r="N554" t="s">
        <v>17</v>
      </c>
      <c r="O554" t="s">
        <v>16</v>
      </c>
      <c r="P554" t="str" cm="1">
        <f t="array" ref="P554">_xlfn.IFS(Data_set[[#This Row],[Age (in years)]]&lt;=30,"&lt;30",Data_set[[#This Row],[Age (in years)]]&lt;=40,"30-40",Data_set[[#This Row],[Age (in years)]]&lt;=50,"40-50",Data_set[[#This Row],[Age (in years)]]&lt;=60,"50-60",Data_set[[#This Row],[Age (in years)]]&gt;60,"&gt;60")</f>
        <v>50-60</v>
      </c>
      <c r="Q554" t="str" cm="1">
        <f t="array" ref="Q554">_xlfn.IFS(Data_set[[#This Row],[Experience (in years)]]&lt;=5,"0-5",Data_set[[#This Row],[Experience (in years)]]&lt;=10,"6-10",Data_set[[#This Row],[Experience (in years)]]&lt;=20,"11-20",Data_set[[#This Row],[Experience (in years)]]&lt;=30,"21-30",Data_set[[#This Row],[Experience (in years)]]&lt;=40,"31-40",TRUE,"40+")</f>
        <v>31-40</v>
      </c>
      <c r="R554" t="str" cm="1">
        <f t="array" ref="R554">_xlfn.IFS(Data_set[[#This Row],[Mortgage]]=0,"0",Data_set[[#This Row],[Mortgage]]&lt;=100,"1-100",Data_set[[#This Row],[Mortgage]]&lt;=200,"101-200",Data_set[[#This Row],[Mortgage]]&lt;=300,"201-300",Data_set[[#This Row],[Mortgage]]&lt;=400,"301-400",TRUE,"400+")</f>
        <v>0</v>
      </c>
      <c r="S554" t="str" cm="1">
        <f t="array" ref="S554">_xlfn.IFS(Data_set[[#This Row],[CCAvg]]&lt;=2,"0-2",Data_set[[#This Row],[CCAvg]]&lt;=5,"3-5",Data_set[[#This Row],[CCAvg]]&lt;=8,"6-8",TRUE,"8+")</f>
        <v>3-5</v>
      </c>
      <c r="T554">
        <f>IF(Data_set[[#This Row],[Personal Loan]]="Yes",1,0)</f>
        <v>0</v>
      </c>
      <c r="U554" t="str" cm="1">
        <f t="array" ref="U554">_xlfn.IFS(Data_set[[#This Row],[Income (in K/year)]]&lt;50,"&lt;50K",Data_set[[#This Row],[Income (in K/year)]]&lt;75,"50K-75K",Data_set[[#This Row],[Income (in K/year)]]&lt;100,"75K-100K",Data_set[[#This Row],[Income (in K/year)]]&lt;150,"100K-150K",TRUE,"&gt;150K")</f>
        <v>75K-100K</v>
      </c>
    </row>
    <row r="555" spans="1:21" hidden="1" x14ac:dyDescent="0.3">
      <c r="A555">
        <v>271</v>
      </c>
      <c r="B555">
        <v>60</v>
      </c>
      <c r="C555">
        <v>36</v>
      </c>
      <c r="D555">
        <v>63</v>
      </c>
      <c r="E555" t="s">
        <v>21</v>
      </c>
      <c r="F555">
        <v>94063</v>
      </c>
      <c r="G555">
        <v>4</v>
      </c>
      <c r="H555">
        <v>2.2000000000000002</v>
      </c>
      <c r="I555" t="s">
        <v>15</v>
      </c>
      <c r="J555">
        <v>0</v>
      </c>
      <c r="K555" t="s">
        <v>16</v>
      </c>
      <c r="L555" t="s">
        <v>16</v>
      </c>
      <c r="M555" t="s">
        <v>16</v>
      </c>
      <c r="N555" t="s">
        <v>17</v>
      </c>
      <c r="O555" t="s">
        <v>16</v>
      </c>
      <c r="P555" t="str" cm="1">
        <f t="array" ref="P555">_xlfn.IFS(Data_set[[#This Row],[Age (in years)]]&lt;=30,"&lt;30",Data_set[[#This Row],[Age (in years)]]&lt;=40,"30-40",Data_set[[#This Row],[Age (in years)]]&lt;=50,"40-50",Data_set[[#This Row],[Age (in years)]]&lt;=60,"50-60",Data_set[[#This Row],[Age (in years)]]&gt;60,"&gt;60")</f>
        <v>50-60</v>
      </c>
      <c r="Q555" t="str" cm="1">
        <f t="array" ref="Q555">_xlfn.IFS(Data_set[[#This Row],[Experience (in years)]]&lt;=5,"0-5",Data_set[[#This Row],[Experience (in years)]]&lt;=10,"6-10",Data_set[[#This Row],[Experience (in years)]]&lt;=20,"11-20",Data_set[[#This Row],[Experience (in years)]]&lt;=30,"21-30",Data_set[[#This Row],[Experience (in years)]]&lt;=40,"31-40",TRUE,"40+")</f>
        <v>31-40</v>
      </c>
      <c r="R555" t="str" cm="1">
        <f t="array" ref="R555">_xlfn.IFS(Data_set[[#This Row],[Mortgage]]=0,"0",Data_set[[#This Row],[Mortgage]]&lt;=100,"1-100",Data_set[[#This Row],[Mortgage]]&lt;=200,"101-200",Data_set[[#This Row],[Mortgage]]&lt;=300,"201-300",Data_set[[#This Row],[Mortgage]]&lt;=400,"301-400",TRUE,"400+")</f>
        <v>0</v>
      </c>
      <c r="S555" t="str" cm="1">
        <f t="array" ref="S555">_xlfn.IFS(Data_set[[#This Row],[CCAvg]]&lt;=2,"0-2",Data_set[[#This Row],[CCAvg]]&lt;=5,"3-5",Data_set[[#This Row],[CCAvg]]&lt;=8,"6-8",TRUE,"8+")</f>
        <v>3-5</v>
      </c>
      <c r="T555">
        <f>IF(Data_set[[#This Row],[Personal Loan]]="Yes",1,0)</f>
        <v>0</v>
      </c>
      <c r="U555" t="str" cm="1">
        <f t="array" ref="U555">_xlfn.IFS(Data_set[[#This Row],[Income (in K/year)]]&lt;50,"&lt;50K",Data_set[[#This Row],[Income (in K/year)]]&lt;75,"50K-75K",Data_set[[#This Row],[Income (in K/year)]]&lt;100,"75K-100K",Data_set[[#This Row],[Income (in K/year)]]&lt;150,"100K-150K",TRUE,"&gt;150K")</f>
        <v>50K-75K</v>
      </c>
    </row>
    <row r="556" spans="1:21" hidden="1" x14ac:dyDescent="0.3">
      <c r="A556">
        <v>296</v>
      </c>
      <c r="B556">
        <v>60</v>
      </c>
      <c r="C556">
        <v>34</v>
      </c>
      <c r="D556">
        <v>64</v>
      </c>
      <c r="E556" t="s">
        <v>21</v>
      </c>
      <c r="F556">
        <v>94304</v>
      </c>
      <c r="G556">
        <v>2</v>
      </c>
      <c r="H556">
        <v>1.7</v>
      </c>
      <c r="I556" t="s">
        <v>19</v>
      </c>
      <c r="J556">
        <v>0</v>
      </c>
      <c r="K556" t="s">
        <v>16</v>
      </c>
      <c r="L556" t="s">
        <v>16</v>
      </c>
      <c r="M556" t="s">
        <v>16</v>
      </c>
      <c r="N556" t="s">
        <v>16</v>
      </c>
      <c r="O556" t="s">
        <v>17</v>
      </c>
      <c r="P556" t="str" cm="1">
        <f t="array" ref="P556">_xlfn.IFS(Data_set[[#This Row],[Age (in years)]]&lt;=30,"&lt;30",Data_set[[#This Row],[Age (in years)]]&lt;=40,"30-40",Data_set[[#This Row],[Age (in years)]]&lt;=50,"40-50",Data_set[[#This Row],[Age (in years)]]&lt;=60,"50-60",Data_set[[#This Row],[Age (in years)]]&gt;60,"&gt;60")</f>
        <v>50-60</v>
      </c>
      <c r="Q556" t="str" cm="1">
        <f t="array" ref="Q556">_xlfn.IFS(Data_set[[#This Row],[Experience (in years)]]&lt;=5,"0-5",Data_set[[#This Row],[Experience (in years)]]&lt;=10,"6-10",Data_set[[#This Row],[Experience (in years)]]&lt;=20,"11-20",Data_set[[#This Row],[Experience (in years)]]&lt;=30,"21-30",Data_set[[#This Row],[Experience (in years)]]&lt;=40,"31-40",TRUE,"40+")</f>
        <v>31-40</v>
      </c>
      <c r="R556" t="str" cm="1">
        <f t="array" ref="R556">_xlfn.IFS(Data_set[[#This Row],[Mortgage]]=0,"0",Data_set[[#This Row],[Mortgage]]&lt;=100,"1-100",Data_set[[#This Row],[Mortgage]]&lt;=200,"101-200",Data_set[[#This Row],[Mortgage]]&lt;=300,"201-300",Data_set[[#This Row],[Mortgage]]&lt;=400,"301-400",TRUE,"400+")</f>
        <v>0</v>
      </c>
      <c r="S556" t="str" cm="1">
        <f t="array" ref="S556">_xlfn.IFS(Data_set[[#This Row],[CCAvg]]&lt;=2,"0-2",Data_set[[#This Row],[CCAvg]]&lt;=5,"3-5",Data_set[[#This Row],[CCAvg]]&lt;=8,"6-8",TRUE,"8+")</f>
        <v>0-2</v>
      </c>
      <c r="T556">
        <f>IF(Data_set[[#This Row],[Personal Loan]]="Yes",1,0)</f>
        <v>0</v>
      </c>
      <c r="U556" t="str" cm="1">
        <f t="array" ref="U556">_xlfn.IFS(Data_set[[#This Row],[Income (in K/year)]]&lt;50,"&lt;50K",Data_set[[#This Row],[Income (in K/year)]]&lt;75,"50K-75K",Data_set[[#This Row],[Income (in K/year)]]&lt;100,"75K-100K",Data_set[[#This Row],[Income (in K/year)]]&lt;150,"100K-150K",TRUE,"&gt;150K")</f>
        <v>50K-75K</v>
      </c>
    </row>
    <row r="557" spans="1:21" hidden="1" x14ac:dyDescent="0.3">
      <c r="A557">
        <v>306</v>
      </c>
      <c r="B557">
        <v>60</v>
      </c>
      <c r="C557">
        <v>35</v>
      </c>
      <c r="D557">
        <v>22</v>
      </c>
      <c r="E557" t="s">
        <v>18</v>
      </c>
      <c r="F557">
        <v>91207</v>
      </c>
      <c r="G557">
        <v>1</v>
      </c>
      <c r="H557">
        <v>1.3</v>
      </c>
      <c r="I557" t="s">
        <v>15</v>
      </c>
      <c r="J557">
        <v>123</v>
      </c>
      <c r="K557" t="s">
        <v>16</v>
      </c>
      <c r="L557" t="s">
        <v>16</v>
      </c>
      <c r="M557" t="s">
        <v>16</v>
      </c>
      <c r="N557" t="s">
        <v>17</v>
      </c>
      <c r="O557" t="s">
        <v>16</v>
      </c>
      <c r="P557" t="str" cm="1">
        <f t="array" ref="P557">_xlfn.IFS(Data_set[[#This Row],[Age (in years)]]&lt;=30,"&lt;30",Data_set[[#This Row],[Age (in years)]]&lt;=40,"30-40",Data_set[[#This Row],[Age (in years)]]&lt;=50,"40-50",Data_set[[#This Row],[Age (in years)]]&lt;=60,"50-60",Data_set[[#This Row],[Age (in years)]]&gt;60,"&gt;60")</f>
        <v>50-60</v>
      </c>
      <c r="Q557" t="str" cm="1">
        <f t="array" ref="Q557">_xlfn.IFS(Data_set[[#This Row],[Experience (in years)]]&lt;=5,"0-5",Data_set[[#This Row],[Experience (in years)]]&lt;=10,"6-10",Data_set[[#This Row],[Experience (in years)]]&lt;=20,"11-20",Data_set[[#This Row],[Experience (in years)]]&lt;=30,"21-30",Data_set[[#This Row],[Experience (in years)]]&lt;=40,"31-40",TRUE,"40+")</f>
        <v>31-40</v>
      </c>
      <c r="R557" t="str" cm="1">
        <f t="array" ref="R557">_xlfn.IFS(Data_set[[#This Row],[Mortgage]]=0,"0",Data_set[[#This Row],[Mortgage]]&lt;=100,"1-100",Data_set[[#This Row],[Mortgage]]&lt;=200,"101-200",Data_set[[#This Row],[Mortgage]]&lt;=300,"201-300",Data_set[[#This Row],[Mortgage]]&lt;=400,"301-400",TRUE,"400+")</f>
        <v>101-200</v>
      </c>
      <c r="S557" t="str" cm="1">
        <f t="array" ref="S557">_xlfn.IFS(Data_set[[#This Row],[CCAvg]]&lt;=2,"0-2",Data_set[[#This Row],[CCAvg]]&lt;=5,"3-5",Data_set[[#This Row],[CCAvg]]&lt;=8,"6-8",TRUE,"8+")</f>
        <v>0-2</v>
      </c>
      <c r="T557">
        <f>IF(Data_set[[#This Row],[Personal Loan]]="Yes",1,0)</f>
        <v>0</v>
      </c>
      <c r="U557" t="str" cm="1">
        <f t="array" ref="U557">_xlfn.IFS(Data_set[[#This Row],[Income (in K/year)]]&lt;50,"&lt;50K",Data_set[[#This Row],[Income (in K/year)]]&lt;75,"50K-75K",Data_set[[#This Row],[Income (in K/year)]]&lt;100,"75K-100K",Data_set[[#This Row],[Income (in K/year)]]&lt;150,"100K-150K",TRUE,"&gt;150K")</f>
        <v>&lt;50K</v>
      </c>
    </row>
    <row r="558" spans="1:21" hidden="1" x14ac:dyDescent="0.3">
      <c r="A558">
        <v>321</v>
      </c>
      <c r="B558">
        <v>60</v>
      </c>
      <c r="C558">
        <v>34</v>
      </c>
      <c r="D558">
        <v>64</v>
      </c>
      <c r="E558" t="s">
        <v>21</v>
      </c>
      <c r="F558">
        <v>90266</v>
      </c>
      <c r="G558">
        <v>1</v>
      </c>
      <c r="H558">
        <v>0.8</v>
      </c>
      <c r="I558" t="s">
        <v>20</v>
      </c>
      <c r="J558">
        <v>248</v>
      </c>
      <c r="K558" t="s">
        <v>16</v>
      </c>
      <c r="L558" t="s">
        <v>16</v>
      </c>
      <c r="M558" t="s">
        <v>16</v>
      </c>
      <c r="N558" t="s">
        <v>16</v>
      </c>
      <c r="O558" t="s">
        <v>16</v>
      </c>
      <c r="P558" t="str" cm="1">
        <f t="array" ref="P558">_xlfn.IFS(Data_set[[#This Row],[Age (in years)]]&lt;=30,"&lt;30",Data_set[[#This Row],[Age (in years)]]&lt;=40,"30-40",Data_set[[#This Row],[Age (in years)]]&lt;=50,"40-50",Data_set[[#This Row],[Age (in years)]]&lt;=60,"50-60",Data_set[[#This Row],[Age (in years)]]&gt;60,"&gt;60")</f>
        <v>50-60</v>
      </c>
      <c r="Q558" t="str" cm="1">
        <f t="array" ref="Q558">_xlfn.IFS(Data_set[[#This Row],[Experience (in years)]]&lt;=5,"0-5",Data_set[[#This Row],[Experience (in years)]]&lt;=10,"6-10",Data_set[[#This Row],[Experience (in years)]]&lt;=20,"11-20",Data_set[[#This Row],[Experience (in years)]]&lt;=30,"21-30",Data_set[[#This Row],[Experience (in years)]]&lt;=40,"31-40",TRUE,"40+")</f>
        <v>31-40</v>
      </c>
      <c r="R558" t="str" cm="1">
        <f t="array" ref="R558">_xlfn.IFS(Data_set[[#This Row],[Mortgage]]=0,"0",Data_set[[#This Row],[Mortgage]]&lt;=100,"1-100",Data_set[[#This Row],[Mortgage]]&lt;=200,"101-200",Data_set[[#This Row],[Mortgage]]&lt;=300,"201-300",Data_set[[#This Row],[Mortgage]]&lt;=400,"301-400",TRUE,"400+")</f>
        <v>201-300</v>
      </c>
      <c r="S558" t="str" cm="1">
        <f t="array" ref="S558">_xlfn.IFS(Data_set[[#This Row],[CCAvg]]&lt;=2,"0-2",Data_set[[#This Row],[CCAvg]]&lt;=5,"3-5",Data_set[[#This Row],[CCAvg]]&lt;=8,"6-8",TRUE,"8+")</f>
        <v>0-2</v>
      </c>
      <c r="T558">
        <f>IF(Data_set[[#This Row],[Personal Loan]]="Yes",1,0)</f>
        <v>0</v>
      </c>
      <c r="U558" t="str" cm="1">
        <f t="array" ref="U558">_xlfn.IFS(Data_set[[#This Row],[Income (in K/year)]]&lt;50,"&lt;50K",Data_set[[#This Row],[Income (in K/year)]]&lt;75,"50K-75K",Data_set[[#This Row],[Income (in K/year)]]&lt;100,"75K-100K",Data_set[[#This Row],[Income (in K/year)]]&lt;150,"100K-150K",TRUE,"&gt;150K")</f>
        <v>50K-75K</v>
      </c>
    </row>
    <row r="559" spans="1:21" hidden="1" x14ac:dyDescent="0.3">
      <c r="A559">
        <v>329</v>
      </c>
      <c r="B559">
        <v>60</v>
      </c>
      <c r="C559">
        <v>35</v>
      </c>
      <c r="D559">
        <v>49</v>
      </c>
      <c r="E559" t="s">
        <v>18</v>
      </c>
      <c r="F559">
        <v>94110</v>
      </c>
      <c r="G559">
        <v>3</v>
      </c>
      <c r="H559">
        <v>0.5</v>
      </c>
      <c r="I559" t="s">
        <v>20</v>
      </c>
      <c r="J559">
        <v>0</v>
      </c>
      <c r="K559" t="s">
        <v>16</v>
      </c>
      <c r="L559" t="s">
        <v>16</v>
      </c>
      <c r="M559" t="s">
        <v>16</v>
      </c>
      <c r="N559" t="s">
        <v>17</v>
      </c>
      <c r="O559" t="s">
        <v>17</v>
      </c>
      <c r="P559" t="str" cm="1">
        <f t="array" ref="P559">_xlfn.IFS(Data_set[[#This Row],[Age (in years)]]&lt;=30,"&lt;30",Data_set[[#This Row],[Age (in years)]]&lt;=40,"30-40",Data_set[[#This Row],[Age (in years)]]&lt;=50,"40-50",Data_set[[#This Row],[Age (in years)]]&lt;=60,"50-60",Data_set[[#This Row],[Age (in years)]]&gt;60,"&gt;60")</f>
        <v>50-60</v>
      </c>
      <c r="Q559" t="str" cm="1">
        <f t="array" ref="Q559">_xlfn.IFS(Data_set[[#This Row],[Experience (in years)]]&lt;=5,"0-5",Data_set[[#This Row],[Experience (in years)]]&lt;=10,"6-10",Data_set[[#This Row],[Experience (in years)]]&lt;=20,"11-20",Data_set[[#This Row],[Experience (in years)]]&lt;=30,"21-30",Data_set[[#This Row],[Experience (in years)]]&lt;=40,"31-40",TRUE,"40+")</f>
        <v>31-40</v>
      </c>
      <c r="R559" t="str" cm="1">
        <f t="array" ref="R559">_xlfn.IFS(Data_set[[#This Row],[Mortgage]]=0,"0",Data_set[[#This Row],[Mortgage]]&lt;=100,"1-100",Data_set[[#This Row],[Mortgage]]&lt;=200,"101-200",Data_set[[#This Row],[Mortgage]]&lt;=300,"201-300",Data_set[[#This Row],[Mortgage]]&lt;=400,"301-400",TRUE,"400+")</f>
        <v>0</v>
      </c>
      <c r="S559" t="str" cm="1">
        <f t="array" ref="S559">_xlfn.IFS(Data_set[[#This Row],[CCAvg]]&lt;=2,"0-2",Data_set[[#This Row],[CCAvg]]&lt;=5,"3-5",Data_set[[#This Row],[CCAvg]]&lt;=8,"6-8",TRUE,"8+")</f>
        <v>0-2</v>
      </c>
      <c r="T559">
        <f>IF(Data_set[[#This Row],[Personal Loan]]="Yes",1,0)</f>
        <v>0</v>
      </c>
      <c r="U559" t="str" cm="1">
        <f t="array" ref="U559">_xlfn.IFS(Data_set[[#This Row],[Income (in K/year)]]&lt;50,"&lt;50K",Data_set[[#This Row],[Income (in K/year)]]&lt;75,"50K-75K",Data_set[[#This Row],[Income (in K/year)]]&lt;100,"75K-100K",Data_set[[#This Row],[Income (in K/year)]]&lt;150,"100K-150K",TRUE,"&gt;150K")</f>
        <v>&lt;50K</v>
      </c>
    </row>
    <row r="560" spans="1:21" hidden="1" x14ac:dyDescent="0.3">
      <c r="A560">
        <v>396</v>
      </c>
      <c r="B560">
        <v>60</v>
      </c>
      <c r="C560">
        <v>35</v>
      </c>
      <c r="D560">
        <v>64</v>
      </c>
      <c r="E560" t="s">
        <v>21</v>
      </c>
      <c r="F560">
        <v>94509</v>
      </c>
      <c r="G560">
        <v>2</v>
      </c>
      <c r="H560">
        <v>2.8</v>
      </c>
      <c r="I560" t="s">
        <v>15</v>
      </c>
      <c r="J560">
        <v>0</v>
      </c>
      <c r="K560" t="s">
        <v>16</v>
      </c>
      <c r="L560" t="s">
        <v>16</v>
      </c>
      <c r="M560" t="s">
        <v>16</v>
      </c>
      <c r="N560" t="s">
        <v>16</v>
      </c>
      <c r="O560" t="s">
        <v>16</v>
      </c>
      <c r="P560" t="str" cm="1">
        <f t="array" ref="P560">_xlfn.IFS(Data_set[[#This Row],[Age (in years)]]&lt;=30,"&lt;30",Data_set[[#This Row],[Age (in years)]]&lt;=40,"30-40",Data_set[[#This Row],[Age (in years)]]&lt;=50,"40-50",Data_set[[#This Row],[Age (in years)]]&lt;=60,"50-60",Data_set[[#This Row],[Age (in years)]]&gt;60,"&gt;60")</f>
        <v>50-60</v>
      </c>
      <c r="Q560" t="str" cm="1">
        <f t="array" ref="Q560">_xlfn.IFS(Data_set[[#This Row],[Experience (in years)]]&lt;=5,"0-5",Data_set[[#This Row],[Experience (in years)]]&lt;=10,"6-10",Data_set[[#This Row],[Experience (in years)]]&lt;=20,"11-20",Data_set[[#This Row],[Experience (in years)]]&lt;=30,"21-30",Data_set[[#This Row],[Experience (in years)]]&lt;=40,"31-40",TRUE,"40+")</f>
        <v>31-40</v>
      </c>
      <c r="R560" t="str" cm="1">
        <f t="array" ref="R560">_xlfn.IFS(Data_set[[#This Row],[Mortgage]]=0,"0",Data_set[[#This Row],[Mortgage]]&lt;=100,"1-100",Data_set[[#This Row],[Mortgage]]&lt;=200,"101-200",Data_set[[#This Row],[Mortgage]]&lt;=300,"201-300",Data_set[[#This Row],[Mortgage]]&lt;=400,"301-400",TRUE,"400+")</f>
        <v>0</v>
      </c>
      <c r="S560" t="str" cm="1">
        <f t="array" ref="S560">_xlfn.IFS(Data_set[[#This Row],[CCAvg]]&lt;=2,"0-2",Data_set[[#This Row],[CCAvg]]&lt;=5,"3-5",Data_set[[#This Row],[CCAvg]]&lt;=8,"6-8",TRUE,"8+")</f>
        <v>3-5</v>
      </c>
      <c r="T560">
        <f>IF(Data_set[[#This Row],[Personal Loan]]="Yes",1,0)</f>
        <v>0</v>
      </c>
      <c r="U560" t="str" cm="1">
        <f t="array" ref="U560">_xlfn.IFS(Data_set[[#This Row],[Income (in K/year)]]&lt;50,"&lt;50K",Data_set[[#This Row],[Income (in K/year)]]&lt;75,"50K-75K",Data_set[[#This Row],[Income (in K/year)]]&lt;100,"75K-100K",Data_set[[#This Row],[Income (in K/year)]]&lt;150,"100K-150K",TRUE,"&gt;150K")</f>
        <v>50K-75K</v>
      </c>
    </row>
    <row r="561" spans="1:21" hidden="1" x14ac:dyDescent="0.3">
      <c r="A561">
        <v>409</v>
      </c>
      <c r="B561">
        <v>60</v>
      </c>
      <c r="C561">
        <v>36</v>
      </c>
      <c r="D561">
        <v>89</v>
      </c>
      <c r="E561" t="s">
        <v>21</v>
      </c>
      <c r="F561">
        <v>91745</v>
      </c>
      <c r="G561">
        <v>2</v>
      </c>
      <c r="H561">
        <v>2.8</v>
      </c>
      <c r="I561" t="s">
        <v>15</v>
      </c>
      <c r="J561">
        <v>0</v>
      </c>
      <c r="K561" t="s">
        <v>16</v>
      </c>
      <c r="L561" t="s">
        <v>16</v>
      </c>
      <c r="M561" t="s">
        <v>16</v>
      </c>
      <c r="N561" t="s">
        <v>17</v>
      </c>
      <c r="O561" t="s">
        <v>16</v>
      </c>
      <c r="P561" t="str" cm="1">
        <f t="array" ref="P561">_xlfn.IFS(Data_set[[#This Row],[Age (in years)]]&lt;=30,"&lt;30",Data_set[[#This Row],[Age (in years)]]&lt;=40,"30-40",Data_set[[#This Row],[Age (in years)]]&lt;=50,"40-50",Data_set[[#This Row],[Age (in years)]]&lt;=60,"50-60",Data_set[[#This Row],[Age (in years)]]&gt;60,"&gt;60")</f>
        <v>50-60</v>
      </c>
      <c r="Q561" t="str" cm="1">
        <f t="array" ref="Q561">_xlfn.IFS(Data_set[[#This Row],[Experience (in years)]]&lt;=5,"0-5",Data_set[[#This Row],[Experience (in years)]]&lt;=10,"6-10",Data_set[[#This Row],[Experience (in years)]]&lt;=20,"11-20",Data_set[[#This Row],[Experience (in years)]]&lt;=30,"21-30",Data_set[[#This Row],[Experience (in years)]]&lt;=40,"31-40",TRUE,"40+")</f>
        <v>31-40</v>
      </c>
      <c r="R561" t="str" cm="1">
        <f t="array" ref="R561">_xlfn.IFS(Data_set[[#This Row],[Mortgage]]=0,"0",Data_set[[#This Row],[Mortgage]]&lt;=100,"1-100",Data_set[[#This Row],[Mortgage]]&lt;=200,"101-200",Data_set[[#This Row],[Mortgage]]&lt;=300,"201-300",Data_set[[#This Row],[Mortgage]]&lt;=400,"301-400",TRUE,"400+")</f>
        <v>0</v>
      </c>
      <c r="S561" t="str" cm="1">
        <f t="array" ref="S561">_xlfn.IFS(Data_set[[#This Row],[CCAvg]]&lt;=2,"0-2",Data_set[[#This Row],[CCAvg]]&lt;=5,"3-5",Data_set[[#This Row],[CCAvg]]&lt;=8,"6-8",TRUE,"8+")</f>
        <v>3-5</v>
      </c>
      <c r="T561">
        <f>IF(Data_set[[#This Row],[Personal Loan]]="Yes",1,0)</f>
        <v>0</v>
      </c>
      <c r="U561" t="str" cm="1">
        <f t="array" ref="U561">_xlfn.IFS(Data_set[[#This Row],[Income (in K/year)]]&lt;50,"&lt;50K",Data_set[[#This Row],[Income (in K/year)]]&lt;75,"50K-75K",Data_set[[#This Row],[Income (in K/year)]]&lt;100,"75K-100K",Data_set[[#This Row],[Income (in K/year)]]&lt;150,"100K-150K",TRUE,"&gt;150K")</f>
        <v>75K-100K</v>
      </c>
    </row>
    <row r="562" spans="1:21" hidden="1" x14ac:dyDescent="0.3">
      <c r="A562">
        <v>412</v>
      </c>
      <c r="B562">
        <v>60</v>
      </c>
      <c r="C562">
        <v>36</v>
      </c>
      <c r="D562">
        <v>54</v>
      </c>
      <c r="E562" t="s">
        <v>21</v>
      </c>
      <c r="F562">
        <v>92182</v>
      </c>
      <c r="G562">
        <v>4</v>
      </c>
      <c r="H562">
        <v>2.2999999999999998</v>
      </c>
      <c r="I562" t="s">
        <v>19</v>
      </c>
      <c r="J562">
        <v>0</v>
      </c>
      <c r="K562" t="s">
        <v>16</v>
      </c>
      <c r="L562" t="s">
        <v>17</v>
      </c>
      <c r="M562" t="s">
        <v>16</v>
      </c>
      <c r="N562" t="s">
        <v>16</v>
      </c>
      <c r="O562" t="s">
        <v>16</v>
      </c>
      <c r="P562" t="str" cm="1">
        <f t="array" ref="P562">_xlfn.IFS(Data_set[[#This Row],[Age (in years)]]&lt;=30,"&lt;30",Data_set[[#This Row],[Age (in years)]]&lt;=40,"30-40",Data_set[[#This Row],[Age (in years)]]&lt;=50,"40-50",Data_set[[#This Row],[Age (in years)]]&lt;=60,"50-60",Data_set[[#This Row],[Age (in years)]]&gt;60,"&gt;60")</f>
        <v>50-60</v>
      </c>
      <c r="Q562" t="str" cm="1">
        <f t="array" ref="Q562">_xlfn.IFS(Data_set[[#This Row],[Experience (in years)]]&lt;=5,"0-5",Data_set[[#This Row],[Experience (in years)]]&lt;=10,"6-10",Data_set[[#This Row],[Experience (in years)]]&lt;=20,"11-20",Data_set[[#This Row],[Experience (in years)]]&lt;=30,"21-30",Data_set[[#This Row],[Experience (in years)]]&lt;=40,"31-40",TRUE,"40+")</f>
        <v>31-40</v>
      </c>
      <c r="R562" t="str" cm="1">
        <f t="array" ref="R562">_xlfn.IFS(Data_set[[#This Row],[Mortgage]]=0,"0",Data_set[[#This Row],[Mortgage]]&lt;=100,"1-100",Data_set[[#This Row],[Mortgage]]&lt;=200,"101-200",Data_set[[#This Row],[Mortgage]]&lt;=300,"201-300",Data_set[[#This Row],[Mortgage]]&lt;=400,"301-400",TRUE,"400+")</f>
        <v>0</v>
      </c>
      <c r="S562" t="str" cm="1">
        <f t="array" ref="S562">_xlfn.IFS(Data_set[[#This Row],[CCAvg]]&lt;=2,"0-2",Data_set[[#This Row],[CCAvg]]&lt;=5,"3-5",Data_set[[#This Row],[CCAvg]]&lt;=8,"6-8",TRUE,"8+")</f>
        <v>3-5</v>
      </c>
      <c r="T562">
        <f>IF(Data_set[[#This Row],[Personal Loan]]="Yes",1,0)</f>
        <v>0</v>
      </c>
      <c r="U562" t="str" cm="1">
        <f t="array" ref="U562">_xlfn.IFS(Data_set[[#This Row],[Income (in K/year)]]&lt;50,"&lt;50K",Data_set[[#This Row],[Income (in K/year)]]&lt;75,"50K-75K",Data_set[[#This Row],[Income (in K/year)]]&lt;100,"75K-100K",Data_set[[#This Row],[Income (in K/year)]]&lt;150,"100K-150K",TRUE,"&gt;150K")</f>
        <v>50K-75K</v>
      </c>
    </row>
    <row r="563" spans="1:21" hidden="1" x14ac:dyDescent="0.3">
      <c r="A563">
        <v>461</v>
      </c>
      <c r="B563">
        <v>60</v>
      </c>
      <c r="C563">
        <v>36</v>
      </c>
      <c r="D563">
        <v>141</v>
      </c>
      <c r="E563" t="s">
        <v>14</v>
      </c>
      <c r="F563">
        <v>90277</v>
      </c>
      <c r="G563">
        <v>2</v>
      </c>
      <c r="H563">
        <v>2.1</v>
      </c>
      <c r="I563" t="s">
        <v>15</v>
      </c>
      <c r="J563">
        <v>0</v>
      </c>
      <c r="K563" t="s">
        <v>16</v>
      </c>
      <c r="L563" t="s">
        <v>16</v>
      </c>
      <c r="M563" t="s">
        <v>16</v>
      </c>
      <c r="N563" t="s">
        <v>17</v>
      </c>
      <c r="O563" t="s">
        <v>17</v>
      </c>
      <c r="P563" t="str" cm="1">
        <f t="array" ref="P563">_xlfn.IFS(Data_set[[#This Row],[Age (in years)]]&lt;=30,"&lt;30",Data_set[[#This Row],[Age (in years)]]&lt;=40,"30-40",Data_set[[#This Row],[Age (in years)]]&lt;=50,"40-50",Data_set[[#This Row],[Age (in years)]]&lt;=60,"50-60",Data_set[[#This Row],[Age (in years)]]&gt;60,"&gt;60")</f>
        <v>50-60</v>
      </c>
      <c r="Q563" t="str" cm="1">
        <f t="array" ref="Q563">_xlfn.IFS(Data_set[[#This Row],[Experience (in years)]]&lt;=5,"0-5",Data_set[[#This Row],[Experience (in years)]]&lt;=10,"6-10",Data_set[[#This Row],[Experience (in years)]]&lt;=20,"11-20",Data_set[[#This Row],[Experience (in years)]]&lt;=30,"21-30",Data_set[[#This Row],[Experience (in years)]]&lt;=40,"31-40",TRUE,"40+")</f>
        <v>31-40</v>
      </c>
      <c r="R563" t="str" cm="1">
        <f t="array" ref="R563">_xlfn.IFS(Data_set[[#This Row],[Mortgage]]=0,"0",Data_set[[#This Row],[Mortgage]]&lt;=100,"1-100",Data_set[[#This Row],[Mortgage]]&lt;=200,"101-200",Data_set[[#This Row],[Mortgage]]&lt;=300,"201-300",Data_set[[#This Row],[Mortgage]]&lt;=400,"301-400",TRUE,"400+")</f>
        <v>0</v>
      </c>
      <c r="S563" t="str" cm="1">
        <f t="array" ref="S563">_xlfn.IFS(Data_set[[#This Row],[CCAvg]]&lt;=2,"0-2",Data_set[[#This Row],[CCAvg]]&lt;=5,"3-5",Data_set[[#This Row],[CCAvg]]&lt;=8,"6-8",TRUE,"8+")</f>
        <v>3-5</v>
      </c>
      <c r="T563">
        <f>IF(Data_set[[#This Row],[Personal Loan]]="Yes",1,0)</f>
        <v>0</v>
      </c>
      <c r="U563" t="str" cm="1">
        <f t="array" ref="U563">_xlfn.IFS(Data_set[[#This Row],[Income (in K/year)]]&lt;50,"&lt;50K",Data_set[[#This Row],[Income (in K/year)]]&lt;75,"50K-75K",Data_set[[#This Row],[Income (in K/year)]]&lt;100,"75K-100K",Data_set[[#This Row],[Income (in K/year)]]&lt;150,"100K-150K",TRUE,"&gt;150K")</f>
        <v>100K-150K</v>
      </c>
    </row>
    <row r="564" spans="1:21" hidden="1" x14ac:dyDescent="0.3">
      <c r="A564">
        <v>475</v>
      </c>
      <c r="B564">
        <v>60</v>
      </c>
      <c r="C564">
        <v>34</v>
      </c>
      <c r="D564">
        <v>114</v>
      </c>
      <c r="E564" t="s">
        <v>14</v>
      </c>
      <c r="F564">
        <v>90028</v>
      </c>
      <c r="G564">
        <v>2</v>
      </c>
      <c r="H564">
        <v>6.9</v>
      </c>
      <c r="I564" t="s">
        <v>15</v>
      </c>
      <c r="J564">
        <v>0</v>
      </c>
      <c r="K564" t="s">
        <v>16</v>
      </c>
      <c r="L564" t="s">
        <v>16</v>
      </c>
      <c r="M564" t="s">
        <v>16</v>
      </c>
      <c r="N564" t="s">
        <v>17</v>
      </c>
      <c r="O564" t="s">
        <v>16</v>
      </c>
      <c r="P564" t="str" cm="1">
        <f t="array" ref="P564">_xlfn.IFS(Data_set[[#This Row],[Age (in years)]]&lt;=30,"&lt;30",Data_set[[#This Row],[Age (in years)]]&lt;=40,"30-40",Data_set[[#This Row],[Age (in years)]]&lt;=50,"40-50",Data_set[[#This Row],[Age (in years)]]&lt;=60,"50-60",Data_set[[#This Row],[Age (in years)]]&gt;60,"&gt;60")</f>
        <v>50-60</v>
      </c>
      <c r="Q564" t="str" cm="1">
        <f t="array" ref="Q564">_xlfn.IFS(Data_set[[#This Row],[Experience (in years)]]&lt;=5,"0-5",Data_set[[#This Row],[Experience (in years)]]&lt;=10,"6-10",Data_set[[#This Row],[Experience (in years)]]&lt;=20,"11-20",Data_set[[#This Row],[Experience (in years)]]&lt;=30,"21-30",Data_set[[#This Row],[Experience (in years)]]&lt;=40,"31-40",TRUE,"40+")</f>
        <v>31-40</v>
      </c>
      <c r="R564" t="str" cm="1">
        <f t="array" ref="R564">_xlfn.IFS(Data_set[[#This Row],[Mortgage]]=0,"0",Data_set[[#This Row],[Mortgage]]&lt;=100,"1-100",Data_set[[#This Row],[Mortgage]]&lt;=200,"101-200",Data_set[[#This Row],[Mortgage]]&lt;=300,"201-300",Data_set[[#This Row],[Mortgage]]&lt;=400,"301-400",TRUE,"400+")</f>
        <v>0</v>
      </c>
      <c r="S564" t="str" cm="1">
        <f t="array" ref="S564">_xlfn.IFS(Data_set[[#This Row],[CCAvg]]&lt;=2,"0-2",Data_set[[#This Row],[CCAvg]]&lt;=5,"3-5",Data_set[[#This Row],[CCAvg]]&lt;=8,"6-8",TRUE,"8+")</f>
        <v>6-8</v>
      </c>
      <c r="T564">
        <f>IF(Data_set[[#This Row],[Personal Loan]]="Yes",1,0)</f>
        <v>0</v>
      </c>
      <c r="U564" t="str" cm="1">
        <f t="array" ref="U564">_xlfn.IFS(Data_set[[#This Row],[Income (in K/year)]]&lt;50,"&lt;50K",Data_set[[#This Row],[Income (in K/year)]]&lt;75,"50K-75K",Data_set[[#This Row],[Income (in K/year)]]&lt;100,"75K-100K",Data_set[[#This Row],[Income (in K/year)]]&lt;150,"100K-150K",TRUE,"&gt;150K")</f>
        <v>100K-150K</v>
      </c>
    </row>
    <row r="565" spans="1:21" hidden="1" x14ac:dyDescent="0.3">
      <c r="A565">
        <v>477</v>
      </c>
      <c r="B565">
        <v>60</v>
      </c>
      <c r="C565">
        <v>34</v>
      </c>
      <c r="D565">
        <v>53</v>
      </c>
      <c r="E565" t="s">
        <v>21</v>
      </c>
      <c r="F565">
        <v>92717</v>
      </c>
      <c r="G565">
        <v>1</v>
      </c>
      <c r="H565">
        <v>0.8</v>
      </c>
      <c r="I565" t="s">
        <v>20</v>
      </c>
      <c r="J565">
        <v>0</v>
      </c>
      <c r="K565" t="s">
        <v>16</v>
      </c>
      <c r="L565" t="s">
        <v>17</v>
      </c>
      <c r="M565" t="s">
        <v>16</v>
      </c>
      <c r="N565" t="s">
        <v>16</v>
      </c>
      <c r="O565" t="s">
        <v>17</v>
      </c>
      <c r="P565" t="str" cm="1">
        <f t="array" ref="P565">_xlfn.IFS(Data_set[[#This Row],[Age (in years)]]&lt;=30,"&lt;30",Data_set[[#This Row],[Age (in years)]]&lt;=40,"30-40",Data_set[[#This Row],[Age (in years)]]&lt;=50,"40-50",Data_set[[#This Row],[Age (in years)]]&lt;=60,"50-60",Data_set[[#This Row],[Age (in years)]]&gt;60,"&gt;60")</f>
        <v>50-60</v>
      </c>
      <c r="Q565" t="str" cm="1">
        <f t="array" ref="Q565">_xlfn.IFS(Data_set[[#This Row],[Experience (in years)]]&lt;=5,"0-5",Data_set[[#This Row],[Experience (in years)]]&lt;=10,"6-10",Data_set[[#This Row],[Experience (in years)]]&lt;=20,"11-20",Data_set[[#This Row],[Experience (in years)]]&lt;=30,"21-30",Data_set[[#This Row],[Experience (in years)]]&lt;=40,"31-40",TRUE,"40+")</f>
        <v>31-40</v>
      </c>
      <c r="R565" t="str" cm="1">
        <f t="array" ref="R565">_xlfn.IFS(Data_set[[#This Row],[Mortgage]]=0,"0",Data_set[[#This Row],[Mortgage]]&lt;=100,"1-100",Data_set[[#This Row],[Mortgage]]&lt;=200,"101-200",Data_set[[#This Row],[Mortgage]]&lt;=300,"201-300",Data_set[[#This Row],[Mortgage]]&lt;=400,"301-400",TRUE,"400+")</f>
        <v>0</v>
      </c>
      <c r="S565" t="str" cm="1">
        <f t="array" ref="S565">_xlfn.IFS(Data_set[[#This Row],[CCAvg]]&lt;=2,"0-2",Data_set[[#This Row],[CCAvg]]&lt;=5,"3-5",Data_set[[#This Row],[CCAvg]]&lt;=8,"6-8",TRUE,"8+")</f>
        <v>0-2</v>
      </c>
      <c r="T565">
        <f>IF(Data_set[[#This Row],[Personal Loan]]="Yes",1,0)</f>
        <v>0</v>
      </c>
      <c r="U565" t="str" cm="1">
        <f t="array" ref="U565">_xlfn.IFS(Data_set[[#This Row],[Income (in K/year)]]&lt;50,"&lt;50K",Data_set[[#This Row],[Income (in K/year)]]&lt;75,"50K-75K",Data_set[[#This Row],[Income (in K/year)]]&lt;100,"75K-100K",Data_set[[#This Row],[Income (in K/year)]]&lt;150,"100K-150K",TRUE,"&gt;150K")</f>
        <v>50K-75K</v>
      </c>
    </row>
    <row r="566" spans="1:21" hidden="1" x14ac:dyDescent="0.3">
      <c r="A566">
        <v>480</v>
      </c>
      <c r="B566">
        <v>60</v>
      </c>
      <c r="C566">
        <v>36</v>
      </c>
      <c r="D566">
        <v>132</v>
      </c>
      <c r="E566" t="s">
        <v>14</v>
      </c>
      <c r="F566">
        <v>92154</v>
      </c>
      <c r="G566">
        <v>2</v>
      </c>
      <c r="H566">
        <v>6</v>
      </c>
      <c r="I566" t="s">
        <v>15</v>
      </c>
      <c r="J566">
        <v>470</v>
      </c>
      <c r="K566" t="s">
        <v>16</v>
      </c>
      <c r="L566" t="s">
        <v>16</v>
      </c>
      <c r="M566" t="s">
        <v>16</v>
      </c>
      <c r="N566" t="s">
        <v>17</v>
      </c>
      <c r="O566" t="s">
        <v>17</v>
      </c>
      <c r="P566" t="str" cm="1">
        <f t="array" ref="P566">_xlfn.IFS(Data_set[[#This Row],[Age (in years)]]&lt;=30,"&lt;30",Data_set[[#This Row],[Age (in years)]]&lt;=40,"30-40",Data_set[[#This Row],[Age (in years)]]&lt;=50,"40-50",Data_set[[#This Row],[Age (in years)]]&lt;=60,"50-60",Data_set[[#This Row],[Age (in years)]]&gt;60,"&gt;60")</f>
        <v>50-60</v>
      </c>
      <c r="Q566" t="str" cm="1">
        <f t="array" ref="Q566">_xlfn.IFS(Data_set[[#This Row],[Experience (in years)]]&lt;=5,"0-5",Data_set[[#This Row],[Experience (in years)]]&lt;=10,"6-10",Data_set[[#This Row],[Experience (in years)]]&lt;=20,"11-20",Data_set[[#This Row],[Experience (in years)]]&lt;=30,"21-30",Data_set[[#This Row],[Experience (in years)]]&lt;=40,"31-40",TRUE,"40+")</f>
        <v>31-40</v>
      </c>
      <c r="R566" t="str" cm="1">
        <f t="array" ref="R566">_xlfn.IFS(Data_set[[#This Row],[Mortgage]]=0,"0",Data_set[[#This Row],[Mortgage]]&lt;=100,"1-100",Data_set[[#This Row],[Mortgage]]&lt;=200,"101-200",Data_set[[#This Row],[Mortgage]]&lt;=300,"201-300",Data_set[[#This Row],[Mortgage]]&lt;=400,"301-400",TRUE,"400+")</f>
        <v>400+</v>
      </c>
      <c r="S566" t="str" cm="1">
        <f t="array" ref="S566">_xlfn.IFS(Data_set[[#This Row],[CCAvg]]&lt;=2,"0-2",Data_set[[#This Row],[CCAvg]]&lt;=5,"3-5",Data_set[[#This Row],[CCAvg]]&lt;=8,"6-8",TRUE,"8+")</f>
        <v>6-8</v>
      </c>
      <c r="T566">
        <f>IF(Data_set[[#This Row],[Personal Loan]]="Yes",1,0)</f>
        <v>0</v>
      </c>
      <c r="U566" t="str" cm="1">
        <f t="array" ref="U566">_xlfn.IFS(Data_set[[#This Row],[Income (in K/year)]]&lt;50,"&lt;50K",Data_set[[#This Row],[Income (in K/year)]]&lt;75,"50K-75K",Data_set[[#This Row],[Income (in K/year)]]&lt;100,"75K-100K",Data_set[[#This Row],[Income (in K/year)]]&lt;150,"100K-150K",TRUE,"&gt;150K")</f>
        <v>100K-150K</v>
      </c>
    </row>
    <row r="567" spans="1:21" hidden="1" x14ac:dyDescent="0.3">
      <c r="A567">
        <v>486</v>
      </c>
      <c r="B567">
        <v>60</v>
      </c>
      <c r="C567">
        <v>34</v>
      </c>
      <c r="D567">
        <v>15</v>
      </c>
      <c r="E567" t="s">
        <v>18</v>
      </c>
      <c r="F567">
        <v>95014</v>
      </c>
      <c r="G567">
        <v>1</v>
      </c>
      <c r="H567">
        <v>0.8</v>
      </c>
      <c r="I567" t="s">
        <v>20</v>
      </c>
      <c r="J567">
        <v>0</v>
      </c>
      <c r="K567" t="s">
        <v>16</v>
      </c>
      <c r="L567" t="s">
        <v>16</v>
      </c>
      <c r="M567" t="s">
        <v>16</v>
      </c>
      <c r="N567" t="s">
        <v>17</v>
      </c>
      <c r="O567" t="s">
        <v>16</v>
      </c>
      <c r="P567" t="str" cm="1">
        <f t="array" ref="P567">_xlfn.IFS(Data_set[[#This Row],[Age (in years)]]&lt;=30,"&lt;30",Data_set[[#This Row],[Age (in years)]]&lt;=40,"30-40",Data_set[[#This Row],[Age (in years)]]&lt;=50,"40-50",Data_set[[#This Row],[Age (in years)]]&lt;=60,"50-60",Data_set[[#This Row],[Age (in years)]]&gt;60,"&gt;60")</f>
        <v>50-60</v>
      </c>
      <c r="Q567" t="str" cm="1">
        <f t="array" ref="Q567">_xlfn.IFS(Data_set[[#This Row],[Experience (in years)]]&lt;=5,"0-5",Data_set[[#This Row],[Experience (in years)]]&lt;=10,"6-10",Data_set[[#This Row],[Experience (in years)]]&lt;=20,"11-20",Data_set[[#This Row],[Experience (in years)]]&lt;=30,"21-30",Data_set[[#This Row],[Experience (in years)]]&lt;=40,"31-40",TRUE,"40+")</f>
        <v>31-40</v>
      </c>
      <c r="R567" t="str" cm="1">
        <f t="array" ref="R567">_xlfn.IFS(Data_set[[#This Row],[Mortgage]]=0,"0",Data_set[[#This Row],[Mortgage]]&lt;=100,"1-100",Data_set[[#This Row],[Mortgage]]&lt;=200,"101-200",Data_set[[#This Row],[Mortgage]]&lt;=300,"201-300",Data_set[[#This Row],[Mortgage]]&lt;=400,"301-400",TRUE,"400+")</f>
        <v>0</v>
      </c>
      <c r="S567" t="str" cm="1">
        <f t="array" ref="S567">_xlfn.IFS(Data_set[[#This Row],[CCAvg]]&lt;=2,"0-2",Data_set[[#This Row],[CCAvg]]&lt;=5,"3-5",Data_set[[#This Row],[CCAvg]]&lt;=8,"6-8",TRUE,"8+")</f>
        <v>0-2</v>
      </c>
      <c r="T567">
        <f>IF(Data_set[[#This Row],[Personal Loan]]="Yes",1,0)</f>
        <v>0</v>
      </c>
      <c r="U567" t="str" cm="1">
        <f t="array" ref="U567">_xlfn.IFS(Data_set[[#This Row],[Income (in K/year)]]&lt;50,"&lt;50K",Data_set[[#This Row],[Income (in K/year)]]&lt;75,"50K-75K",Data_set[[#This Row],[Income (in K/year)]]&lt;100,"75K-100K",Data_set[[#This Row],[Income (in K/year)]]&lt;150,"100K-150K",TRUE,"&gt;150K")</f>
        <v>&lt;50K</v>
      </c>
    </row>
    <row r="568" spans="1:21" hidden="1" x14ac:dyDescent="0.3">
      <c r="A568">
        <v>493</v>
      </c>
      <c r="B568">
        <v>60</v>
      </c>
      <c r="C568">
        <v>36</v>
      </c>
      <c r="D568">
        <v>38</v>
      </c>
      <c r="E568" t="s">
        <v>18</v>
      </c>
      <c r="F568">
        <v>94596</v>
      </c>
      <c r="G568">
        <v>4</v>
      </c>
      <c r="H568">
        <v>1.3</v>
      </c>
      <c r="I568" t="s">
        <v>15</v>
      </c>
      <c r="J568">
        <v>0</v>
      </c>
      <c r="K568" t="s">
        <v>16</v>
      </c>
      <c r="L568" t="s">
        <v>16</v>
      </c>
      <c r="M568" t="s">
        <v>16</v>
      </c>
      <c r="N568" t="s">
        <v>17</v>
      </c>
      <c r="O568" t="s">
        <v>16</v>
      </c>
      <c r="P568" t="str" cm="1">
        <f t="array" ref="P568">_xlfn.IFS(Data_set[[#This Row],[Age (in years)]]&lt;=30,"&lt;30",Data_set[[#This Row],[Age (in years)]]&lt;=40,"30-40",Data_set[[#This Row],[Age (in years)]]&lt;=50,"40-50",Data_set[[#This Row],[Age (in years)]]&lt;=60,"50-60",Data_set[[#This Row],[Age (in years)]]&gt;60,"&gt;60")</f>
        <v>50-60</v>
      </c>
      <c r="Q568" t="str" cm="1">
        <f t="array" ref="Q568">_xlfn.IFS(Data_set[[#This Row],[Experience (in years)]]&lt;=5,"0-5",Data_set[[#This Row],[Experience (in years)]]&lt;=10,"6-10",Data_set[[#This Row],[Experience (in years)]]&lt;=20,"11-20",Data_set[[#This Row],[Experience (in years)]]&lt;=30,"21-30",Data_set[[#This Row],[Experience (in years)]]&lt;=40,"31-40",TRUE,"40+")</f>
        <v>31-40</v>
      </c>
      <c r="R568" t="str" cm="1">
        <f t="array" ref="R568">_xlfn.IFS(Data_set[[#This Row],[Mortgage]]=0,"0",Data_set[[#This Row],[Mortgage]]&lt;=100,"1-100",Data_set[[#This Row],[Mortgage]]&lt;=200,"101-200",Data_set[[#This Row],[Mortgage]]&lt;=300,"201-300",Data_set[[#This Row],[Mortgage]]&lt;=400,"301-400",TRUE,"400+")</f>
        <v>0</v>
      </c>
      <c r="S568" t="str" cm="1">
        <f t="array" ref="S568">_xlfn.IFS(Data_set[[#This Row],[CCAvg]]&lt;=2,"0-2",Data_set[[#This Row],[CCAvg]]&lt;=5,"3-5",Data_set[[#This Row],[CCAvg]]&lt;=8,"6-8",TRUE,"8+")</f>
        <v>0-2</v>
      </c>
      <c r="T568">
        <f>IF(Data_set[[#This Row],[Personal Loan]]="Yes",1,0)</f>
        <v>0</v>
      </c>
      <c r="U568" t="str" cm="1">
        <f t="array" ref="U568">_xlfn.IFS(Data_set[[#This Row],[Income (in K/year)]]&lt;50,"&lt;50K",Data_set[[#This Row],[Income (in K/year)]]&lt;75,"50K-75K",Data_set[[#This Row],[Income (in K/year)]]&lt;100,"75K-100K",Data_set[[#This Row],[Income (in K/year)]]&lt;150,"100K-150K",TRUE,"&gt;150K")</f>
        <v>&lt;50K</v>
      </c>
    </row>
    <row r="569" spans="1:21" hidden="1" x14ac:dyDescent="0.3">
      <c r="A569">
        <v>551</v>
      </c>
      <c r="B569">
        <v>60</v>
      </c>
      <c r="C569">
        <v>34</v>
      </c>
      <c r="D569">
        <v>54</v>
      </c>
      <c r="E569" t="s">
        <v>21</v>
      </c>
      <c r="F569">
        <v>94301</v>
      </c>
      <c r="G569">
        <v>3</v>
      </c>
      <c r="H569">
        <v>0.3</v>
      </c>
      <c r="I569" t="s">
        <v>20</v>
      </c>
      <c r="J569">
        <v>0</v>
      </c>
      <c r="K569" t="s">
        <v>16</v>
      </c>
      <c r="L569" t="s">
        <v>16</v>
      </c>
      <c r="M569" t="s">
        <v>16</v>
      </c>
      <c r="N569" t="s">
        <v>17</v>
      </c>
      <c r="O569" t="s">
        <v>17</v>
      </c>
      <c r="P569" t="str" cm="1">
        <f t="array" ref="P569">_xlfn.IFS(Data_set[[#This Row],[Age (in years)]]&lt;=30,"&lt;30",Data_set[[#This Row],[Age (in years)]]&lt;=40,"30-40",Data_set[[#This Row],[Age (in years)]]&lt;=50,"40-50",Data_set[[#This Row],[Age (in years)]]&lt;=60,"50-60",Data_set[[#This Row],[Age (in years)]]&gt;60,"&gt;60")</f>
        <v>50-60</v>
      </c>
      <c r="Q569" t="str" cm="1">
        <f t="array" ref="Q569">_xlfn.IFS(Data_set[[#This Row],[Experience (in years)]]&lt;=5,"0-5",Data_set[[#This Row],[Experience (in years)]]&lt;=10,"6-10",Data_set[[#This Row],[Experience (in years)]]&lt;=20,"11-20",Data_set[[#This Row],[Experience (in years)]]&lt;=30,"21-30",Data_set[[#This Row],[Experience (in years)]]&lt;=40,"31-40",TRUE,"40+")</f>
        <v>31-40</v>
      </c>
      <c r="R569" t="str" cm="1">
        <f t="array" ref="R569">_xlfn.IFS(Data_set[[#This Row],[Mortgage]]=0,"0",Data_set[[#This Row],[Mortgage]]&lt;=100,"1-100",Data_set[[#This Row],[Mortgage]]&lt;=200,"101-200",Data_set[[#This Row],[Mortgage]]&lt;=300,"201-300",Data_set[[#This Row],[Mortgage]]&lt;=400,"301-400",TRUE,"400+")</f>
        <v>0</v>
      </c>
      <c r="S569" t="str" cm="1">
        <f t="array" ref="S569">_xlfn.IFS(Data_set[[#This Row],[CCAvg]]&lt;=2,"0-2",Data_set[[#This Row],[CCAvg]]&lt;=5,"3-5",Data_set[[#This Row],[CCAvg]]&lt;=8,"6-8",TRUE,"8+")</f>
        <v>0-2</v>
      </c>
      <c r="T569">
        <f>IF(Data_set[[#This Row],[Personal Loan]]="Yes",1,0)</f>
        <v>0</v>
      </c>
      <c r="U569" t="str" cm="1">
        <f t="array" ref="U569">_xlfn.IFS(Data_set[[#This Row],[Income (in K/year)]]&lt;50,"&lt;50K",Data_set[[#This Row],[Income (in K/year)]]&lt;75,"50K-75K",Data_set[[#This Row],[Income (in K/year)]]&lt;100,"75K-100K",Data_set[[#This Row],[Income (in K/year)]]&lt;150,"100K-150K",TRUE,"&gt;150K")</f>
        <v>50K-75K</v>
      </c>
    </row>
    <row r="570" spans="1:21" hidden="1" x14ac:dyDescent="0.3">
      <c r="A570">
        <v>557</v>
      </c>
      <c r="B570">
        <v>60</v>
      </c>
      <c r="C570">
        <v>34</v>
      </c>
      <c r="D570">
        <v>21</v>
      </c>
      <c r="E570" t="s">
        <v>18</v>
      </c>
      <c r="F570">
        <v>93105</v>
      </c>
      <c r="G570">
        <v>3</v>
      </c>
      <c r="H570">
        <v>0.3</v>
      </c>
      <c r="I570" t="s">
        <v>19</v>
      </c>
      <c r="J570">
        <v>129</v>
      </c>
      <c r="K570" t="s">
        <v>16</v>
      </c>
      <c r="L570" t="s">
        <v>16</v>
      </c>
      <c r="M570" t="s">
        <v>16</v>
      </c>
      <c r="N570" t="s">
        <v>17</v>
      </c>
      <c r="O570" t="s">
        <v>16</v>
      </c>
      <c r="P570" t="str" cm="1">
        <f t="array" ref="P570">_xlfn.IFS(Data_set[[#This Row],[Age (in years)]]&lt;=30,"&lt;30",Data_set[[#This Row],[Age (in years)]]&lt;=40,"30-40",Data_set[[#This Row],[Age (in years)]]&lt;=50,"40-50",Data_set[[#This Row],[Age (in years)]]&lt;=60,"50-60",Data_set[[#This Row],[Age (in years)]]&gt;60,"&gt;60")</f>
        <v>50-60</v>
      </c>
      <c r="Q570" t="str" cm="1">
        <f t="array" ref="Q570">_xlfn.IFS(Data_set[[#This Row],[Experience (in years)]]&lt;=5,"0-5",Data_set[[#This Row],[Experience (in years)]]&lt;=10,"6-10",Data_set[[#This Row],[Experience (in years)]]&lt;=20,"11-20",Data_set[[#This Row],[Experience (in years)]]&lt;=30,"21-30",Data_set[[#This Row],[Experience (in years)]]&lt;=40,"31-40",TRUE,"40+")</f>
        <v>31-40</v>
      </c>
      <c r="R570" t="str" cm="1">
        <f t="array" ref="R570">_xlfn.IFS(Data_set[[#This Row],[Mortgage]]=0,"0",Data_set[[#This Row],[Mortgage]]&lt;=100,"1-100",Data_set[[#This Row],[Mortgage]]&lt;=200,"101-200",Data_set[[#This Row],[Mortgage]]&lt;=300,"201-300",Data_set[[#This Row],[Mortgage]]&lt;=400,"301-400",TRUE,"400+")</f>
        <v>101-200</v>
      </c>
      <c r="S570" t="str" cm="1">
        <f t="array" ref="S570">_xlfn.IFS(Data_set[[#This Row],[CCAvg]]&lt;=2,"0-2",Data_set[[#This Row],[CCAvg]]&lt;=5,"3-5",Data_set[[#This Row],[CCAvg]]&lt;=8,"6-8",TRUE,"8+")</f>
        <v>0-2</v>
      </c>
      <c r="T570">
        <f>IF(Data_set[[#This Row],[Personal Loan]]="Yes",1,0)</f>
        <v>0</v>
      </c>
      <c r="U570" t="str" cm="1">
        <f t="array" ref="U570">_xlfn.IFS(Data_set[[#This Row],[Income (in K/year)]]&lt;50,"&lt;50K",Data_set[[#This Row],[Income (in K/year)]]&lt;75,"50K-75K",Data_set[[#This Row],[Income (in K/year)]]&lt;100,"75K-100K",Data_set[[#This Row],[Income (in K/year)]]&lt;150,"100K-150K",TRUE,"&gt;150K")</f>
        <v>&lt;50K</v>
      </c>
    </row>
    <row r="571" spans="1:21" hidden="1" x14ac:dyDescent="0.3">
      <c r="A571">
        <v>614</v>
      </c>
      <c r="B571">
        <v>60</v>
      </c>
      <c r="C571">
        <v>35</v>
      </c>
      <c r="D571">
        <v>108</v>
      </c>
      <c r="E571" t="s">
        <v>14</v>
      </c>
      <c r="F571">
        <v>94904</v>
      </c>
      <c r="G571">
        <v>1</v>
      </c>
      <c r="H571">
        <v>0.9</v>
      </c>
      <c r="I571" t="s">
        <v>15</v>
      </c>
      <c r="J571">
        <v>0</v>
      </c>
      <c r="K571" t="s">
        <v>16</v>
      </c>
      <c r="L571" t="s">
        <v>17</v>
      </c>
      <c r="M571" t="s">
        <v>16</v>
      </c>
      <c r="N571" t="s">
        <v>16</v>
      </c>
      <c r="O571" t="s">
        <v>16</v>
      </c>
      <c r="P571" t="str" cm="1">
        <f t="array" ref="P571">_xlfn.IFS(Data_set[[#This Row],[Age (in years)]]&lt;=30,"&lt;30",Data_set[[#This Row],[Age (in years)]]&lt;=40,"30-40",Data_set[[#This Row],[Age (in years)]]&lt;=50,"40-50",Data_set[[#This Row],[Age (in years)]]&lt;=60,"50-60",Data_set[[#This Row],[Age (in years)]]&gt;60,"&gt;60")</f>
        <v>50-60</v>
      </c>
      <c r="Q571" t="str" cm="1">
        <f t="array" ref="Q571">_xlfn.IFS(Data_set[[#This Row],[Experience (in years)]]&lt;=5,"0-5",Data_set[[#This Row],[Experience (in years)]]&lt;=10,"6-10",Data_set[[#This Row],[Experience (in years)]]&lt;=20,"11-20",Data_set[[#This Row],[Experience (in years)]]&lt;=30,"21-30",Data_set[[#This Row],[Experience (in years)]]&lt;=40,"31-40",TRUE,"40+")</f>
        <v>31-40</v>
      </c>
      <c r="R571" t="str" cm="1">
        <f t="array" ref="R571">_xlfn.IFS(Data_set[[#This Row],[Mortgage]]=0,"0",Data_set[[#This Row],[Mortgage]]&lt;=100,"1-100",Data_set[[#This Row],[Mortgage]]&lt;=200,"101-200",Data_set[[#This Row],[Mortgage]]&lt;=300,"201-300",Data_set[[#This Row],[Mortgage]]&lt;=400,"301-400",TRUE,"400+")</f>
        <v>0</v>
      </c>
      <c r="S571" t="str" cm="1">
        <f t="array" ref="S571">_xlfn.IFS(Data_set[[#This Row],[CCAvg]]&lt;=2,"0-2",Data_set[[#This Row],[CCAvg]]&lt;=5,"3-5",Data_set[[#This Row],[CCAvg]]&lt;=8,"6-8",TRUE,"8+")</f>
        <v>0-2</v>
      </c>
      <c r="T571">
        <f>IF(Data_set[[#This Row],[Personal Loan]]="Yes",1,0)</f>
        <v>0</v>
      </c>
      <c r="U571" t="str" cm="1">
        <f t="array" ref="U571">_xlfn.IFS(Data_set[[#This Row],[Income (in K/year)]]&lt;50,"&lt;50K",Data_set[[#This Row],[Income (in K/year)]]&lt;75,"50K-75K",Data_set[[#This Row],[Income (in K/year)]]&lt;100,"75K-100K",Data_set[[#This Row],[Income (in K/year)]]&lt;150,"100K-150K",TRUE,"&gt;150K")</f>
        <v>100K-150K</v>
      </c>
    </row>
    <row r="572" spans="1:21" hidden="1" x14ac:dyDescent="0.3">
      <c r="A572">
        <v>636</v>
      </c>
      <c r="B572">
        <v>60</v>
      </c>
      <c r="C572">
        <v>35</v>
      </c>
      <c r="D572">
        <v>35</v>
      </c>
      <c r="E572" t="s">
        <v>18</v>
      </c>
      <c r="F572">
        <v>90509</v>
      </c>
      <c r="G572">
        <v>3</v>
      </c>
      <c r="H572">
        <v>0.2</v>
      </c>
      <c r="I572" t="s">
        <v>15</v>
      </c>
      <c r="J572">
        <v>169</v>
      </c>
      <c r="K572" t="s">
        <v>16</v>
      </c>
      <c r="L572" t="s">
        <v>16</v>
      </c>
      <c r="M572" t="s">
        <v>16</v>
      </c>
      <c r="N572" t="s">
        <v>17</v>
      </c>
      <c r="O572" t="s">
        <v>16</v>
      </c>
      <c r="P572" t="str" cm="1">
        <f t="array" ref="P572">_xlfn.IFS(Data_set[[#This Row],[Age (in years)]]&lt;=30,"&lt;30",Data_set[[#This Row],[Age (in years)]]&lt;=40,"30-40",Data_set[[#This Row],[Age (in years)]]&lt;=50,"40-50",Data_set[[#This Row],[Age (in years)]]&lt;=60,"50-60",Data_set[[#This Row],[Age (in years)]]&gt;60,"&gt;60")</f>
        <v>50-60</v>
      </c>
      <c r="Q572" t="str" cm="1">
        <f t="array" ref="Q572">_xlfn.IFS(Data_set[[#This Row],[Experience (in years)]]&lt;=5,"0-5",Data_set[[#This Row],[Experience (in years)]]&lt;=10,"6-10",Data_set[[#This Row],[Experience (in years)]]&lt;=20,"11-20",Data_set[[#This Row],[Experience (in years)]]&lt;=30,"21-30",Data_set[[#This Row],[Experience (in years)]]&lt;=40,"31-40",TRUE,"40+")</f>
        <v>31-40</v>
      </c>
      <c r="R572" t="str" cm="1">
        <f t="array" ref="R572">_xlfn.IFS(Data_set[[#This Row],[Mortgage]]=0,"0",Data_set[[#This Row],[Mortgage]]&lt;=100,"1-100",Data_set[[#This Row],[Mortgage]]&lt;=200,"101-200",Data_set[[#This Row],[Mortgage]]&lt;=300,"201-300",Data_set[[#This Row],[Mortgage]]&lt;=400,"301-400",TRUE,"400+")</f>
        <v>101-200</v>
      </c>
      <c r="S572" t="str" cm="1">
        <f t="array" ref="S572">_xlfn.IFS(Data_set[[#This Row],[CCAvg]]&lt;=2,"0-2",Data_set[[#This Row],[CCAvg]]&lt;=5,"3-5",Data_set[[#This Row],[CCAvg]]&lt;=8,"6-8",TRUE,"8+")</f>
        <v>0-2</v>
      </c>
      <c r="T572">
        <f>IF(Data_set[[#This Row],[Personal Loan]]="Yes",1,0)</f>
        <v>0</v>
      </c>
      <c r="U572" t="str" cm="1">
        <f t="array" ref="U572">_xlfn.IFS(Data_set[[#This Row],[Income (in K/year)]]&lt;50,"&lt;50K",Data_set[[#This Row],[Income (in K/year)]]&lt;75,"50K-75K",Data_set[[#This Row],[Income (in K/year)]]&lt;100,"75K-100K",Data_set[[#This Row],[Income (in K/year)]]&lt;150,"100K-150K",TRUE,"&gt;150K")</f>
        <v>&lt;50K</v>
      </c>
    </row>
    <row r="573" spans="1:21" hidden="1" x14ac:dyDescent="0.3">
      <c r="A573">
        <v>862</v>
      </c>
      <c r="B573">
        <v>60</v>
      </c>
      <c r="C573">
        <v>30</v>
      </c>
      <c r="D573">
        <v>28</v>
      </c>
      <c r="E573" t="s">
        <v>18</v>
      </c>
      <c r="F573">
        <v>92354</v>
      </c>
      <c r="G573">
        <v>1</v>
      </c>
      <c r="H573">
        <v>1.5</v>
      </c>
      <c r="I573" t="s">
        <v>19</v>
      </c>
      <c r="J573">
        <v>124</v>
      </c>
      <c r="K573" t="s">
        <v>16</v>
      </c>
      <c r="L573" t="s">
        <v>17</v>
      </c>
      <c r="M573" t="s">
        <v>16</v>
      </c>
      <c r="N573" t="s">
        <v>17</v>
      </c>
      <c r="O573" t="s">
        <v>16</v>
      </c>
      <c r="P573" t="str" cm="1">
        <f t="array" ref="P573">_xlfn.IFS(Data_set[[#This Row],[Age (in years)]]&lt;=30,"&lt;30",Data_set[[#This Row],[Age (in years)]]&lt;=40,"30-40",Data_set[[#This Row],[Age (in years)]]&lt;=50,"40-50",Data_set[[#This Row],[Age (in years)]]&lt;=60,"50-60",Data_set[[#This Row],[Age (in years)]]&gt;60,"&gt;60")</f>
        <v>50-60</v>
      </c>
      <c r="Q573" t="str" cm="1">
        <f t="array" ref="Q573">_xlfn.IFS(Data_set[[#This Row],[Experience (in years)]]&lt;=5,"0-5",Data_set[[#This Row],[Experience (in years)]]&lt;=10,"6-10",Data_set[[#This Row],[Experience (in years)]]&lt;=20,"11-20",Data_set[[#This Row],[Experience (in years)]]&lt;=30,"21-30",Data_set[[#This Row],[Experience (in years)]]&lt;=40,"31-40",TRUE,"40+")</f>
        <v>21-30</v>
      </c>
      <c r="R573" t="str" cm="1">
        <f t="array" ref="R573">_xlfn.IFS(Data_set[[#This Row],[Mortgage]]=0,"0",Data_set[[#This Row],[Mortgage]]&lt;=100,"1-100",Data_set[[#This Row],[Mortgage]]&lt;=200,"101-200",Data_set[[#This Row],[Mortgage]]&lt;=300,"201-300",Data_set[[#This Row],[Mortgage]]&lt;=400,"301-400",TRUE,"400+")</f>
        <v>101-200</v>
      </c>
      <c r="S573" t="str" cm="1">
        <f t="array" ref="S573">_xlfn.IFS(Data_set[[#This Row],[CCAvg]]&lt;=2,"0-2",Data_set[[#This Row],[CCAvg]]&lt;=5,"3-5",Data_set[[#This Row],[CCAvg]]&lt;=8,"6-8",TRUE,"8+")</f>
        <v>0-2</v>
      </c>
      <c r="T573">
        <f>IF(Data_set[[#This Row],[Personal Loan]]="Yes",1,0)</f>
        <v>0</v>
      </c>
      <c r="U573" t="str" cm="1">
        <f t="array" ref="U573">_xlfn.IFS(Data_set[[#This Row],[Income (in K/year)]]&lt;50,"&lt;50K",Data_set[[#This Row],[Income (in K/year)]]&lt;75,"50K-75K",Data_set[[#This Row],[Income (in K/year)]]&lt;100,"75K-100K",Data_set[[#This Row],[Income (in K/year)]]&lt;150,"100K-150K",TRUE,"&gt;150K")</f>
        <v>&lt;50K</v>
      </c>
    </row>
    <row r="574" spans="1:21" hidden="1" x14ac:dyDescent="0.3">
      <c r="A574">
        <v>866</v>
      </c>
      <c r="B574">
        <v>60</v>
      </c>
      <c r="C574">
        <v>34</v>
      </c>
      <c r="D574">
        <v>22</v>
      </c>
      <c r="E574" t="s">
        <v>18</v>
      </c>
      <c r="F574">
        <v>92037</v>
      </c>
      <c r="G574">
        <v>3</v>
      </c>
      <c r="H574">
        <v>0.3</v>
      </c>
      <c r="I574" t="s">
        <v>19</v>
      </c>
      <c r="J574">
        <v>139</v>
      </c>
      <c r="K574" t="s">
        <v>16</v>
      </c>
      <c r="L574" t="s">
        <v>16</v>
      </c>
      <c r="M574" t="s">
        <v>16</v>
      </c>
      <c r="N574" t="s">
        <v>17</v>
      </c>
      <c r="O574" t="s">
        <v>17</v>
      </c>
      <c r="P574" t="str" cm="1">
        <f t="array" ref="P574">_xlfn.IFS(Data_set[[#This Row],[Age (in years)]]&lt;=30,"&lt;30",Data_set[[#This Row],[Age (in years)]]&lt;=40,"30-40",Data_set[[#This Row],[Age (in years)]]&lt;=50,"40-50",Data_set[[#This Row],[Age (in years)]]&lt;=60,"50-60",Data_set[[#This Row],[Age (in years)]]&gt;60,"&gt;60")</f>
        <v>50-60</v>
      </c>
      <c r="Q574" t="str" cm="1">
        <f t="array" ref="Q574">_xlfn.IFS(Data_set[[#This Row],[Experience (in years)]]&lt;=5,"0-5",Data_set[[#This Row],[Experience (in years)]]&lt;=10,"6-10",Data_set[[#This Row],[Experience (in years)]]&lt;=20,"11-20",Data_set[[#This Row],[Experience (in years)]]&lt;=30,"21-30",Data_set[[#This Row],[Experience (in years)]]&lt;=40,"31-40",TRUE,"40+")</f>
        <v>31-40</v>
      </c>
      <c r="R574" t="str" cm="1">
        <f t="array" ref="R574">_xlfn.IFS(Data_set[[#This Row],[Mortgage]]=0,"0",Data_set[[#This Row],[Mortgage]]&lt;=100,"1-100",Data_set[[#This Row],[Mortgage]]&lt;=200,"101-200",Data_set[[#This Row],[Mortgage]]&lt;=300,"201-300",Data_set[[#This Row],[Mortgage]]&lt;=400,"301-400",TRUE,"400+")</f>
        <v>101-200</v>
      </c>
      <c r="S574" t="str" cm="1">
        <f t="array" ref="S574">_xlfn.IFS(Data_set[[#This Row],[CCAvg]]&lt;=2,"0-2",Data_set[[#This Row],[CCAvg]]&lt;=5,"3-5",Data_set[[#This Row],[CCAvg]]&lt;=8,"6-8",TRUE,"8+")</f>
        <v>0-2</v>
      </c>
      <c r="T574">
        <f>IF(Data_set[[#This Row],[Personal Loan]]="Yes",1,0)</f>
        <v>0</v>
      </c>
      <c r="U574" t="str" cm="1">
        <f t="array" ref="U574">_xlfn.IFS(Data_set[[#This Row],[Income (in K/year)]]&lt;50,"&lt;50K",Data_set[[#This Row],[Income (in K/year)]]&lt;75,"50K-75K",Data_set[[#This Row],[Income (in K/year)]]&lt;100,"75K-100K",Data_set[[#This Row],[Income (in K/year)]]&lt;150,"100K-150K",TRUE,"&gt;150K")</f>
        <v>&lt;50K</v>
      </c>
    </row>
    <row r="575" spans="1:21" hidden="1" x14ac:dyDescent="0.3">
      <c r="A575">
        <v>911</v>
      </c>
      <c r="B575">
        <v>60</v>
      </c>
      <c r="C575">
        <v>36</v>
      </c>
      <c r="D575">
        <v>79</v>
      </c>
      <c r="E575" t="s">
        <v>21</v>
      </c>
      <c r="F575">
        <v>92120</v>
      </c>
      <c r="G575">
        <v>1</v>
      </c>
      <c r="H575">
        <v>1.8</v>
      </c>
      <c r="I575" t="s">
        <v>19</v>
      </c>
      <c r="J575">
        <v>0</v>
      </c>
      <c r="K575" t="s">
        <v>16</v>
      </c>
      <c r="L575" t="s">
        <v>16</v>
      </c>
      <c r="M575" t="s">
        <v>16</v>
      </c>
      <c r="N575" t="s">
        <v>16</v>
      </c>
      <c r="O575" t="s">
        <v>17</v>
      </c>
      <c r="P575" t="str" cm="1">
        <f t="array" ref="P575">_xlfn.IFS(Data_set[[#This Row],[Age (in years)]]&lt;=30,"&lt;30",Data_set[[#This Row],[Age (in years)]]&lt;=40,"30-40",Data_set[[#This Row],[Age (in years)]]&lt;=50,"40-50",Data_set[[#This Row],[Age (in years)]]&lt;=60,"50-60",Data_set[[#This Row],[Age (in years)]]&gt;60,"&gt;60")</f>
        <v>50-60</v>
      </c>
      <c r="Q575" t="str" cm="1">
        <f t="array" ref="Q575">_xlfn.IFS(Data_set[[#This Row],[Experience (in years)]]&lt;=5,"0-5",Data_set[[#This Row],[Experience (in years)]]&lt;=10,"6-10",Data_set[[#This Row],[Experience (in years)]]&lt;=20,"11-20",Data_set[[#This Row],[Experience (in years)]]&lt;=30,"21-30",Data_set[[#This Row],[Experience (in years)]]&lt;=40,"31-40",TRUE,"40+")</f>
        <v>31-40</v>
      </c>
      <c r="R575" t="str" cm="1">
        <f t="array" ref="R575">_xlfn.IFS(Data_set[[#This Row],[Mortgage]]=0,"0",Data_set[[#This Row],[Mortgage]]&lt;=100,"1-100",Data_set[[#This Row],[Mortgage]]&lt;=200,"101-200",Data_set[[#This Row],[Mortgage]]&lt;=300,"201-300",Data_set[[#This Row],[Mortgage]]&lt;=400,"301-400",TRUE,"400+")</f>
        <v>0</v>
      </c>
      <c r="S575" t="str" cm="1">
        <f t="array" ref="S575">_xlfn.IFS(Data_set[[#This Row],[CCAvg]]&lt;=2,"0-2",Data_set[[#This Row],[CCAvg]]&lt;=5,"3-5",Data_set[[#This Row],[CCAvg]]&lt;=8,"6-8",TRUE,"8+")</f>
        <v>0-2</v>
      </c>
      <c r="T575">
        <f>IF(Data_set[[#This Row],[Personal Loan]]="Yes",1,0)</f>
        <v>0</v>
      </c>
      <c r="U575" t="str" cm="1">
        <f t="array" ref="U575">_xlfn.IFS(Data_set[[#This Row],[Income (in K/year)]]&lt;50,"&lt;50K",Data_set[[#This Row],[Income (in K/year)]]&lt;75,"50K-75K",Data_set[[#This Row],[Income (in K/year)]]&lt;100,"75K-100K",Data_set[[#This Row],[Income (in K/year)]]&lt;150,"100K-150K",TRUE,"&gt;150K")</f>
        <v>75K-100K</v>
      </c>
    </row>
    <row r="576" spans="1:21" hidden="1" x14ac:dyDescent="0.3">
      <c r="A576">
        <v>1000</v>
      </c>
      <c r="B576">
        <v>60</v>
      </c>
      <c r="C576">
        <v>35</v>
      </c>
      <c r="D576">
        <v>18</v>
      </c>
      <c r="E576" t="s">
        <v>18</v>
      </c>
      <c r="F576">
        <v>92120</v>
      </c>
      <c r="G576">
        <v>1</v>
      </c>
      <c r="H576">
        <v>1.5</v>
      </c>
      <c r="I576" t="s">
        <v>20</v>
      </c>
      <c r="J576">
        <v>0</v>
      </c>
      <c r="K576" t="s">
        <v>16</v>
      </c>
      <c r="L576" t="s">
        <v>16</v>
      </c>
      <c r="M576" t="s">
        <v>16</v>
      </c>
      <c r="N576" t="s">
        <v>17</v>
      </c>
      <c r="O576" t="s">
        <v>17</v>
      </c>
      <c r="P576" t="str" cm="1">
        <f t="array" ref="P576">_xlfn.IFS(Data_set[[#This Row],[Age (in years)]]&lt;=30,"&lt;30",Data_set[[#This Row],[Age (in years)]]&lt;=40,"30-40",Data_set[[#This Row],[Age (in years)]]&lt;=50,"40-50",Data_set[[#This Row],[Age (in years)]]&lt;=60,"50-60",Data_set[[#This Row],[Age (in years)]]&gt;60,"&gt;60")</f>
        <v>50-60</v>
      </c>
      <c r="Q576" t="str" cm="1">
        <f t="array" ref="Q576">_xlfn.IFS(Data_set[[#This Row],[Experience (in years)]]&lt;=5,"0-5",Data_set[[#This Row],[Experience (in years)]]&lt;=10,"6-10",Data_set[[#This Row],[Experience (in years)]]&lt;=20,"11-20",Data_set[[#This Row],[Experience (in years)]]&lt;=30,"21-30",Data_set[[#This Row],[Experience (in years)]]&lt;=40,"31-40",TRUE,"40+")</f>
        <v>31-40</v>
      </c>
      <c r="R576" t="str" cm="1">
        <f t="array" ref="R576">_xlfn.IFS(Data_set[[#This Row],[Mortgage]]=0,"0",Data_set[[#This Row],[Mortgage]]&lt;=100,"1-100",Data_set[[#This Row],[Mortgage]]&lt;=200,"101-200",Data_set[[#This Row],[Mortgage]]&lt;=300,"201-300",Data_set[[#This Row],[Mortgage]]&lt;=400,"301-400",TRUE,"400+")</f>
        <v>0</v>
      </c>
      <c r="S576" t="str" cm="1">
        <f t="array" ref="S576">_xlfn.IFS(Data_set[[#This Row],[CCAvg]]&lt;=2,"0-2",Data_set[[#This Row],[CCAvg]]&lt;=5,"3-5",Data_set[[#This Row],[CCAvg]]&lt;=8,"6-8",TRUE,"8+")</f>
        <v>0-2</v>
      </c>
      <c r="T576">
        <f>IF(Data_set[[#This Row],[Personal Loan]]="Yes",1,0)</f>
        <v>0</v>
      </c>
      <c r="U576" t="str" cm="1">
        <f t="array" ref="U576">_xlfn.IFS(Data_set[[#This Row],[Income (in K/year)]]&lt;50,"&lt;50K",Data_set[[#This Row],[Income (in K/year)]]&lt;75,"50K-75K",Data_set[[#This Row],[Income (in K/year)]]&lt;100,"75K-100K",Data_set[[#This Row],[Income (in K/year)]]&lt;150,"100K-150K",TRUE,"&gt;150K")</f>
        <v>&lt;50K</v>
      </c>
    </row>
    <row r="577" spans="1:21" hidden="1" x14ac:dyDescent="0.3">
      <c r="A577">
        <v>1016</v>
      </c>
      <c r="B577">
        <v>60</v>
      </c>
      <c r="C577">
        <v>34</v>
      </c>
      <c r="D577">
        <v>62</v>
      </c>
      <c r="E577" t="s">
        <v>21</v>
      </c>
      <c r="F577">
        <v>94303</v>
      </c>
      <c r="G577">
        <v>1</v>
      </c>
      <c r="H577">
        <v>0.8</v>
      </c>
      <c r="I577" t="s">
        <v>20</v>
      </c>
      <c r="J577">
        <v>0</v>
      </c>
      <c r="K577" t="s">
        <v>16</v>
      </c>
      <c r="L577" t="s">
        <v>16</v>
      </c>
      <c r="M577" t="s">
        <v>16</v>
      </c>
      <c r="N577" t="s">
        <v>16</v>
      </c>
      <c r="O577" t="s">
        <v>16</v>
      </c>
      <c r="P577" t="str" cm="1">
        <f t="array" ref="P577">_xlfn.IFS(Data_set[[#This Row],[Age (in years)]]&lt;=30,"&lt;30",Data_set[[#This Row],[Age (in years)]]&lt;=40,"30-40",Data_set[[#This Row],[Age (in years)]]&lt;=50,"40-50",Data_set[[#This Row],[Age (in years)]]&lt;=60,"50-60",Data_set[[#This Row],[Age (in years)]]&gt;60,"&gt;60")</f>
        <v>50-60</v>
      </c>
      <c r="Q577" t="str" cm="1">
        <f t="array" ref="Q577">_xlfn.IFS(Data_set[[#This Row],[Experience (in years)]]&lt;=5,"0-5",Data_set[[#This Row],[Experience (in years)]]&lt;=10,"6-10",Data_set[[#This Row],[Experience (in years)]]&lt;=20,"11-20",Data_set[[#This Row],[Experience (in years)]]&lt;=30,"21-30",Data_set[[#This Row],[Experience (in years)]]&lt;=40,"31-40",TRUE,"40+")</f>
        <v>31-40</v>
      </c>
      <c r="R577" t="str" cm="1">
        <f t="array" ref="R577">_xlfn.IFS(Data_set[[#This Row],[Mortgage]]=0,"0",Data_set[[#This Row],[Mortgage]]&lt;=100,"1-100",Data_set[[#This Row],[Mortgage]]&lt;=200,"101-200",Data_set[[#This Row],[Mortgage]]&lt;=300,"201-300",Data_set[[#This Row],[Mortgage]]&lt;=400,"301-400",TRUE,"400+")</f>
        <v>0</v>
      </c>
      <c r="S577" t="str" cm="1">
        <f t="array" ref="S577">_xlfn.IFS(Data_set[[#This Row],[CCAvg]]&lt;=2,"0-2",Data_set[[#This Row],[CCAvg]]&lt;=5,"3-5",Data_set[[#This Row],[CCAvg]]&lt;=8,"6-8",TRUE,"8+")</f>
        <v>0-2</v>
      </c>
      <c r="T577">
        <f>IF(Data_set[[#This Row],[Personal Loan]]="Yes",1,0)</f>
        <v>0</v>
      </c>
      <c r="U577" t="str" cm="1">
        <f t="array" ref="U577">_xlfn.IFS(Data_set[[#This Row],[Income (in K/year)]]&lt;50,"&lt;50K",Data_set[[#This Row],[Income (in K/year)]]&lt;75,"50K-75K",Data_set[[#This Row],[Income (in K/year)]]&lt;100,"75K-100K",Data_set[[#This Row],[Income (in K/year)]]&lt;150,"100K-150K",TRUE,"&gt;150K")</f>
        <v>50K-75K</v>
      </c>
    </row>
    <row r="578" spans="1:21" hidden="1" x14ac:dyDescent="0.3">
      <c r="A578">
        <v>1034</v>
      </c>
      <c r="B578">
        <v>60</v>
      </c>
      <c r="C578">
        <v>34</v>
      </c>
      <c r="D578">
        <v>29</v>
      </c>
      <c r="E578" t="s">
        <v>18</v>
      </c>
      <c r="F578">
        <v>95973</v>
      </c>
      <c r="G578">
        <v>2</v>
      </c>
      <c r="H578">
        <v>0.3</v>
      </c>
      <c r="I578" t="s">
        <v>15</v>
      </c>
      <c r="J578">
        <v>0</v>
      </c>
      <c r="K578" t="s">
        <v>16</v>
      </c>
      <c r="L578" t="s">
        <v>16</v>
      </c>
      <c r="M578" t="s">
        <v>16</v>
      </c>
      <c r="N578" t="s">
        <v>17</v>
      </c>
      <c r="O578" t="s">
        <v>16</v>
      </c>
      <c r="P578" t="str" cm="1">
        <f t="array" ref="P578">_xlfn.IFS(Data_set[[#This Row],[Age (in years)]]&lt;=30,"&lt;30",Data_set[[#This Row],[Age (in years)]]&lt;=40,"30-40",Data_set[[#This Row],[Age (in years)]]&lt;=50,"40-50",Data_set[[#This Row],[Age (in years)]]&lt;=60,"50-60",Data_set[[#This Row],[Age (in years)]]&gt;60,"&gt;60")</f>
        <v>50-60</v>
      </c>
      <c r="Q578" t="str" cm="1">
        <f t="array" ref="Q578">_xlfn.IFS(Data_set[[#This Row],[Experience (in years)]]&lt;=5,"0-5",Data_set[[#This Row],[Experience (in years)]]&lt;=10,"6-10",Data_set[[#This Row],[Experience (in years)]]&lt;=20,"11-20",Data_set[[#This Row],[Experience (in years)]]&lt;=30,"21-30",Data_set[[#This Row],[Experience (in years)]]&lt;=40,"31-40",TRUE,"40+")</f>
        <v>31-40</v>
      </c>
      <c r="R578" t="str" cm="1">
        <f t="array" ref="R578">_xlfn.IFS(Data_set[[#This Row],[Mortgage]]=0,"0",Data_set[[#This Row],[Mortgage]]&lt;=100,"1-100",Data_set[[#This Row],[Mortgage]]&lt;=200,"101-200",Data_set[[#This Row],[Mortgage]]&lt;=300,"201-300",Data_set[[#This Row],[Mortgage]]&lt;=400,"301-400",TRUE,"400+")</f>
        <v>0</v>
      </c>
      <c r="S578" t="str" cm="1">
        <f t="array" ref="S578">_xlfn.IFS(Data_set[[#This Row],[CCAvg]]&lt;=2,"0-2",Data_set[[#This Row],[CCAvg]]&lt;=5,"3-5",Data_set[[#This Row],[CCAvg]]&lt;=8,"6-8",TRUE,"8+")</f>
        <v>0-2</v>
      </c>
      <c r="T578">
        <f>IF(Data_set[[#This Row],[Personal Loan]]="Yes",1,0)</f>
        <v>0</v>
      </c>
      <c r="U578" t="str" cm="1">
        <f t="array" ref="U578">_xlfn.IFS(Data_set[[#This Row],[Income (in K/year)]]&lt;50,"&lt;50K",Data_set[[#This Row],[Income (in K/year)]]&lt;75,"50K-75K",Data_set[[#This Row],[Income (in K/year)]]&lt;100,"75K-100K",Data_set[[#This Row],[Income (in K/year)]]&lt;150,"100K-150K",TRUE,"&gt;150K")</f>
        <v>&lt;50K</v>
      </c>
    </row>
    <row r="579" spans="1:21" x14ac:dyDescent="0.3">
      <c r="A579">
        <v>1085</v>
      </c>
      <c r="B579">
        <v>60</v>
      </c>
      <c r="C579">
        <v>35</v>
      </c>
      <c r="D579">
        <v>191</v>
      </c>
      <c r="E579" t="s">
        <v>14</v>
      </c>
      <c r="F579">
        <v>93407</v>
      </c>
      <c r="G579">
        <v>4</v>
      </c>
      <c r="H579">
        <v>5.6</v>
      </c>
      <c r="I579" t="s">
        <v>19</v>
      </c>
      <c r="J579">
        <v>0</v>
      </c>
      <c r="K579" t="s">
        <v>17</v>
      </c>
      <c r="L579" t="s">
        <v>16</v>
      </c>
      <c r="M579" t="s">
        <v>16</v>
      </c>
      <c r="N579" t="s">
        <v>16</v>
      </c>
      <c r="O579" t="s">
        <v>16</v>
      </c>
      <c r="P579" t="str" cm="1">
        <f t="array" ref="P579">_xlfn.IFS(Data_set[[#This Row],[Age (in years)]]&lt;=30,"&lt;30",Data_set[[#This Row],[Age (in years)]]&lt;=40,"30-40",Data_set[[#This Row],[Age (in years)]]&lt;=50,"40-50",Data_set[[#This Row],[Age (in years)]]&lt;=60,"50-60",Data_set[[#This Row],[Age (in years)]]&gt;60,"&gt;60")</f>
        <v>50-60</v>
      </c>
      <c r="Q579" t="str" cm="1">
        <f t="array" ref="Q579">_xlfn.IFS(Data_set[[#This Row],[Experience (in years)]]&lt;=5,"0-5",Data_set[[#This Row],[Experience (in years)]]&lt;=10,"6-10",Data_set[[#This Row],[Experience (in years)]]&lt;=20,"11-20",Data_set[[#This Row],[Experience (in years)]]&lt;=30,"21-30",Data_set[[#This Row],[Experience (in years)]]&lt;=40,"31-40",TRUE,"40+")</f>
        <v>31-40</v>
      </c>
      <c r="R579" t="str" cm="1">
        <f t="array" ref="R579">_xlfn.IFS(Data_set[[#This Row],[Mortgage]]=0,"0",Data_set[[#This Row],[Mortgage]]&lt;=100,"1-100",Data_set[[#This Row],[Mortgage]]&lt;=200,"101-200",Data_set[[#This Row],[Mortgage]]&lt;=300,"201-300",Data_set[[#This Row],[Mortgage]]&lt;=400,"301-400",TRUE,"400+")</f>
        <v>0</v>
      </c>
      <c r="S579" t="str" cm="1">
        <f t="array" ref="S579">_xlfn.IFS(Data_set[[#This Row],[CCAvg]]&lt;=2,"0-2",Data_set[[#This Row],[CCAvg]]&lt;=5,"3-5",Data_set[[#This Row],[CCAvg]]&lt;=8,"6-8",TRUE,"8+")</f>
        <v>6-8</v>
      </c>
      <c r="T579">
        <f>IF(Data_set[[#This Row],[Personal Loan]]="Yes",1,0)</f>
        <v>1</v>
      </c>
      <c r="U579" t="str" cm="1">
        <f t="array" ref="U579">_xlfn.IFS(Data_set[[#This Row],[Income (in K/year)]]&lt;50,"&lt;50K",Data_set[[#This Row],[Income (in K/year)]]&lt;75,"50K-75K",Data_set[[#This Row],[Income (in K/year)]]&lt;100,"75K-100K",Data_set[[#This Row],[Income (in K/year)]]&lt;150,"100K-150K",TRUE,"&gt;150K")</f>
        <v>&gt;150K</v>
      </c>
    </row>
    <row r="580" spans="1:21" hidden="1" x14ac:dyDescent="0.3">
      <c r="A580">
        <v>1227</v>
      </c>
      <c r="B580">
        <v>60</v>
      </c>
      <c r="C580">
        <v>36</v>
      </c>
      <c r="D580">
        <v>14</v>
      </c>
      <c r="E580" t="s">
        <v>18</v>
      </c>
      <c r="F580">
        <v>90089</v>
      </c>
      <c r="G580">
        <v>2</v>
      </c>
      <c r="H580">
        <v>0.3</v>
      </c>
      <c r="I580" t="s">
        <v>15</v>
      </c>
      <c r="J580">
        <v>109</v>
      </c>
      <c r="K580" t="s">
        <v>16</v>
      </c>
      <c r="L580" t="s">
        <v>16</v>
      </c>
      <c r="M580" t="s">
        <v>16</v>
      </c>
      <c r="N580" t="s">
        <v>17</v>
      </c>
      <c r="O580" t="s">
        <v>17</v>
      </c>
      <c r="P580" t="str" cm="1">
        <f t="array" ref="P580">_xlfn.IFS(Data_set[[#This Row],[Age (in years)]]&lt;=30,"&lt;30",Data_set[[#This Row],[Age (in years)]]&lt;=40,"30-40",Data_set[[#This Row],[Age (in years)]]&lt;=50,"40-50",Data_set[[#This Row],[Age (in years)]]&lt;=60,"50-60",Data_set[[#This Row],[Age (in years)]]&gt;60,"&gt;60")</f>
        <v>50-60</v>
      </c>
      <c r="Q580" t="str" cm="1">
        <f t="array" ref="Q580">_xlfn.IFS(Data_set[[#This Row],[Experience (in years)]]&lt;=5,"0-5",Data_set[[#This Row],[Experience (in years)]]&lt;=10,"6-10",Data_set[[#This Row],[Experience (in years)]]&lt;=20,"11-20",Data_set[[#This Row],[Experience (in years)]]&lt;=30,"21-30",Data_set[[#This Row],[Experience (in years)]]&lt;=40,"31-40",TRUE,"40+")</f>
        <v>31-40</v>
      </c>
      <c r="R580" t="str" cm="1">
        <f t="array" ref="R580">_xlfn.IFS(Data_set[[#This Row],[Mortgage]]=0,"0",Data_set[[#This Row],[Mortgage]]&lt;=100,"1-100",Data_set[[#This Row],[Mortgage]]&lt;=200,"101-200",Data_set[[#This Row],[Mortgage]]&lt;=300,"201-300",Data_set[[#This Row],[Mortgage]]&lt;=400,"301-400",TRUE,"400+")</f>
        <v>101-200</v>
      </c>
      <c r="S580" t="str" cm="1">
        <f t="array" ref="S580">_xlfn.IFS(Data_set[[#This Row],[CCAvg]]&lt;=2,"0-2",Data_set[[#This Row],[CCAvg]]&lt;=5,"3-5",Data_set[[#This Row],[CCAvg]]&lt;=8,"6-8",TRUE,"8+")</f>
        <v>0-2</v>
      </c>
      <c r="T580">
        <f>IF(Data_set[[#This Row],[Personal Loan]]="Yes",1,0)</f>
        <v>0</v>
      </c>
      <c r="U580" t="str" cm="1">
        <f t="array" ref="U580">_xlfn.IFS(Data_set[[#This Row],[Income (in K/year)]]&lt;50,"&lt;50K",Data_set[[#This Row],[Income (in K/year)]]&lt;75,"50K-75K",Data_set[[#This Row],[Income (in K/year)]]&lt;100,"75K-100K",Data_set[[#This Row],[Income (in K/year)]]&lt;150,"100K-150K",TRUE,"&gt;150K")</f>
        <v>&lt;50K</v>
      </c>
    </row>
    <row r="581" spans="1:21" x14ac:dyDescent="0.3">
      <c r="A581">
        <v>1274</v>
      </c>
      <c r="B581">
        <v>60</v>
      </c>
      <c r="C581">
        <v>35</v>
      </c>
      <c r="D581">
        <v>130</v>
      </c>
      <c r="E581" t="s">
        <v>14</v>
      </c>
      <c r="F581">
        <v>95741</v>
      </c>
      <c r="G581">
        <v>3</v>
      </c>
      <c r="H581">
        <v>6.3</v>
      </c>
      <c r="I581" t="s">
        <v>19</v>
      </c>
      <c r="J581">
        <v>437</v>
      </c>
      <c r="K581" t="s">
        <v>17</v>
      </c>
      <c r="L581" t="s">
        <v>16</v>
      </c>
      <c r="M581" t="s">
        <v>17</v>
      </c>
      <c r="N581" t="s">
        <v>17</v>
      </c>
      <c r="O581" t="s">
        <v>17</v>
      </c>
      <c r="P581" t="str" cm="1">
        <f t="array" ref="P581">_xlfn.IFS(Data_set[[#This Row],[Age (in years)]]&lt;=30,"&lt;30",Data_set[[#This Row],[Age (in years)]]&lt;=40,"30-40",Data_set[[#This Row],[Age (in years)]]&lt;=50,"40-50",Data_set[[#This Row],[Age (in years)]]&lt;=60,"50-60",Data_set[[#This Row],[Age (in years)]]&gt;60,"&gt;60")</f>
        <v>50-60</v>
      </c>
      <c r="Q581" t="str" cm="1">
        <f t="array" ref="Q581">_xlfn.IFS(Data_set[[#This Row],[Experience (in years)]]&lt;=5,"0-5",Data_set[[#This Row],[Experience (in years)]]&lt;=10,"6-10",Data_set[[#This Row],[Experience (in years)]]&lt;=20,"11-20",Data_set[[#This Row],[Experience (in years)]]&lt;=30,"21-30",Data_set[[#This Row],[Experience (in years)]]&lt;=40,"31-40",TRUE,"40+")</f>
        <v>31-40</v>
      </c>
      <c r="R581" t="str" cm="1">
        <f t="array" ref="R581">_xlfn.IFS(Data_set[[#This Row],[Mortgage]]=0,"0",Data_set[[#This Row],[Mortgage]]&lt;=100,"1-100",Data_set[[#This Row],[Mortgage]]&lt;=200,"101-200",Data_set[[#This Row],[Mortgage]]&lt;=300,"201-300",Data_set[[#This Row],[Mortgage]]&lt;=400,"301-400",TRUE,"400+")</f>
        <v>400+</v>
      </c>
      <c r="S581" t="str" cm="1">
        <f t="array" ref="S581">_xlfn.IFS(Data_set[[#This Row],[CCAvg]]&lt;=2,"0-2",Data_set[[#This Row],[CCAvg]]&lt;=5,"3-5",Data_set[[#This Row],[CCAvg]]&lt;=8,"6-8",TRUE,"8+")</f>
        <v>6-8</v>
      </c>
      <c r="T581">
        <f>IF(Data_set[[#This Row],[Personal Loan]]="Yes",1,0)</f>
        <v>1</v>
      </c>
      <c r="U581" t="str" cm="1">
        <f t="array" ref="U581">_xlfn.IFS(Data_set[[#This Row],[Income (in K/year)]]&lt;50,"&lt;50K",Data_set[[#This Row],[Income (in K/year)]]&lt;75,"50K-75K",Data_set[[#This Row],[Income (in K/year)]]&lt;100,"75K-100K",Data_set[[#This Row],[Income (in K/year)]]&lt;150,"100K-150K",TRUE,"&gt;150K")</f>
        <v>100K-150K</v>
      </c>
    </row>
    <row r="582" spans="1:21" x14ac:dyDescent="0.3">
      <c r="A582">
        <v>1329</v>
      </c>
      <c r="B582">
        <v>60</v>
      </c>
      <c r="C582">
        <v>36</v>
      </c>
      <c r="D582">
        <v>145</v>
      </c>
      <c r="E582" t="s">
        <v>14</v>
      </c>
      <c r="F582">
        <v>95616</v>
      </c>
      <c r="G582">
        <v>4</v>
      </c>
      <c r="H582">
        <v>6.9</v>
      </c>
      <c r="I582" t="s">
        <v>15</v>
      </c>
      <c r="J582">
        <v>380</v>
      </c>
      <c r="K582" t="s">
        <v>17</v>
      </c>
      <c r="L582" t="s">
        <v>16</v>
      </c>
      <c r="M582" t="s">
        <v>16</v>
      </c>
      <c r="N582" t="s">
        <v>16</v>
      </c>
      <c r="O582" t="s">
        <v>17</v>
      </c>
      <c r="P582" t="str" cm="1">
        <f t="array" ref="P582">_xlfn.IFS(Data_set[[#This Row],[Age (in years)]]&lt;=30,"&lt;30",Data_set[[#This Row],[Age (in years)]]&lt;=40,"30-40",Data_set[[#This Row],[Age (in years)]]&lt;=50,"40-50",Data_set[[#This Row],[Age (in years)]]&lt;=60,"50-60",Data_set[[#This Row],[Age (in years)]]&gt;60,"&gt;60")</f>
        <v>50-60</v>
      </c>
      <c r="Q582" t="str" cm="1">
        <f t="array" ref="Q582">_xlfn.IFS(Data_set[[#This Row],[Experience (in years)]]&lt;=5,"0-5",Data_set[[#This Row],[Experience (in years)]]&lt;=10,"6-10",Data_set[[#This Row],[Experience (in years)]]&lt;=20,"11-20",Data_set[[#This Row],[Experience (in years)]]&lt;=30,"21-30",Data_set[[#This Row],[Experience (in years)]]&lt;=40,"31-40",TRUE,"40+")</f>
        <v>31-40</v>
      </c>
      <c r="R582" t="str" cm="1">
        <f t="array" ref="R582">_xlfn.IFS(Data_set[[#This Row],[Mortgage]]=0,"0",Data_set[[#This Row],[Mortgage]]&lt;=100,"1-100",Data_set[[#This Row],[Mortgage]]&lt;=200,"101-200",Data_set[[#This Row],[Mortgage]]&lt;=300,"201-300",Data_set[[#This Row],[Mortgage]]&lt;=400,"301-400",TRUE,"400+")</f>
        <v>301-400</v>
      </c>
      <c r="S582" t="str" cm="1">
        <f t="array" ref="S582">_xlfn.IFS(Data_set[[#This Row],[CCAvg]]&lt;=2,"0-2",Data_set[[#This Row],[CCAvg]]&lt;=5,"3-5",Data_set[[#This Row],[CCAvg]]&lt;=8,"6-8",TRUE,"8+")</f>
        <v>6-8</v>
      </c>
      <c r="T582">
        <f>IF(Data_set[[#This Row],[Personal Loan]]="Yes",1,0)</f>
        <v>1</v>
      </c>
      <c r="U582" t="str" cm="1">
        <f t="array" ref="U582">_xlfn.IFS(Data_set[[#This Row],[Income (in K/year)]]&lt;50,"&lt;50K",Data_set[[#This Row],[Income (in K/year)]]&lt;75,"50K-75K",Data_set[[#This Row],[Income (in K/year)]]&lt;100,"75K-100K",Data_set[[#This Row],[Income (in K/year)]]&lt;150,"100K-150K",TRUE,"&gt;150K")</f>
        <v>100K-150K</v>
      </c>
    </row>
    <row r="583" spans="1:21" hidden="1" x14ac:dyDescent="0.3">
      <c r="A583">
        <v>1348</v>
      </c>
      <c r="B583">
        <v>60</v>
      </c>
      <c r="C583">
        <v>34</v>
      </c>
      <c r="D583">
        <v>85</v>
      </c>
      <c r="E583" t="s">
        <v>21</v>
      </c>
      <c r="F583">
        <v>91367</v>
      </c>
      <c r="G583">
        <v>2</v>
      </c>
      <c r="H583">
        <v>2</v>
      </c>
      <c r="I583" t="s">
        <v>15</v>
      </c>
      <c r="J583">
        <v>0</v>
      </c>
      <c r="K583" t="s">
        <v>16</v>
      </c>
      <c r="L583" t="s">
        <v>16</v>
      </c>
      <c r="M583" t="s">
        <v>16</v>
      </c>
      <c r="N583" t="s">
        <v>17</v>
      </c>
      <c r="O583" t="s">
        <v>16</v>
      </c>
      <c r="P583" t="str" cm="1">
        <f t="array" ref="P583">_xlfn.IFS(Data_set[[#This Row],[Age (in years)]]&lt;=30,"&lt;30",Data_set[[#This Row],[Age (in years)]]&lt;=40,"30-40",Data_set[[#This Row],[Age (in years)]]&lt;=50,"40-50",Data_set[[#This Row],[Age (in years)]]&lt;=60,"50-60",Data_set[[#This Row],[Age (in years)]]&gt;60,"&gt;60")</f>
        <v>50-60</v>
      </c>
      <c r="Q583" t="str" cm="1">
        <f t="array" ref="Q583">_xlfn.IFS(Data_set[[#This Row],[Experience (in years)]]&lt;=5,"0-5",Data_set[[#This Row],[Experience (in years)]]&lt;=10,"6-10",Data_set[[#This Row],[Experience (in years)]]&lt;=20,"11-20",Data_set[[#This Row],[Experience (in years)]]&lt;=30,"21-30",Data_set[[#This Row],[Experience (in years)]]&lt;=40,"31-40",TRUE,"40+")</f>
        <v>31-40</v>
      </c>
      <c r="R583" t="str" cm="1">
        <f t="array" ref="R583">_xlfn.IFS(Data_set[[#This Row],[Mortgage]]=0,"0",Data_set[[#This Row],[Mortgage]]&lt;=100,"1-100",Data_set[[#This Row],[Mortgage]]&lt;=200,"101-200",Data_set[[#This Row],[Mortgage]]&lt;=300,"201-300",Data_set[[#This Row],[Mortgage]]&lt;=400,"301-400",TRUE,"400+")</f>
        <v>0</v>
      </c>
      <c r="S583" t="str" cm="1">
        <f t="array" ref="S583">_xlfn.IFS(Data_set[[#This Row],[CCAvg]]&lt;=2,"0-2",Data_set[[#This Row],[CCAvg]]&lt;=5,"3-5",Data_set[[#This Row],[CCAvg]]&lt;=8,"6-8",TRUE,"8+")</f>
        <v>0-2</v>
      </c>
      <c r="T583">
        <f>IF(Data_set[[#This Row],[Personal Loan]]="Yes",1,0)</f>
        <v>0</v>
      </c>
      <c r="U583" t="str" cm="1">
        <f t="array" ref="U583">_xlfn.IFS(Data_set[[#This Row],[Income (in K/year)]]&lt;50,"&lt;50K",Data_set[[#This Row],[Income (in K/year)]]&lt;75,"50K-75K",Data_set[[#This Row],[Income (in K/year)]]&lt;100,"75K-100K",Data_set[[#This Row],[Income (in K/year)]]&lt;150,"100K-150K",TRUE,"&gt;150K")</f>
        <v>75K-100K</v>
      </c>
    </row>
    <row r="584" spans="1:21" hidden="1" x14ac:dyDescent="0.3">
      <c r="A584">
        <v>1366</v>
      </c>
      <c r="B584">
        <v>60</v>
      </c>
      <c r="C584">
        <v>35</v>
      </c>
      <c r="D584">
        <v>43</v>
      </c>
      <c r="E584" t="s">
        <v>18</v>
      </c>
      <c r="F584">
        <v>94720</v>
      </c>
      <c r="G584">
        <v>3</v>
      </c>
      <c r="H584">
        <v>0.9</v>
      </c>
      <c r="I584" t="s">
        <v>19</v>
      </c>
      <c r="J584">
        <v>0</v>
      </c>
      <c r="K584" t="s">
        <v>16</v>
      </c>
      <c r="L584" t="s">
        <v>16</v>
      </c>
      <c r="M584" t="s">
        <v>16</v>
      </c>
      <c r="N584" t="s">
        <v>17</v>
      </c>
      <c r="O584" t="s">
        <v>17</v>
      </c>
      <c r="P584" t="str" cm="1">
        <f t="array" ref="P584">_xlfn.IFS(Data_set[[#This Row],[Age (in years)]]&lt;=30,"&lt;30",Data_set[[#This Row],[Age (in years)]]&lt;=40,"30-40",Data_set[[#This Row],[Age (in years)]]&lt;=50,"40-50",Data_set[[#This Row],[Age (in years)]]&lt;=60,"50-60",Data_set[[#This Row],[Age (in years)]]&gt;60,"&gt;60")</f>
        <v>50-60</v>
      </c>
      <c r="Q584" t="str" cm="1">
        <f t="array" ref="Q584">_xlfn.IFS(Data_set[[#This Row],[Experience (in years)]]&lt;=5,"0-5",Data_set[[#This Row],[Experience (in years)]]&lt;=10,"6-10",Data_set[[#This Row],[Experience (in years)]]&lt;=20,"11-20",Data_set[[#This Row],[Experience (in years)]]&lt;=30,"21-30",Data_set[[#This Row],[Experience (in years)]]&lt;=40,"31-40",TRUE,"40+")</f>
        <v>31-40</v>
      </c>
      <c r="R584" t="str" cm="1">
        <f t="array" ref="R584">_xlfn.IFS(Data_set[[#This Row],[Mortgage]]=0,"0",Data_set[[#This Row],[Mortgage]]&lt;=100,"1-100",Data_set[[#This Row],[Mortgage]]&lt;=200,"101-200",Data_set[[#This Row],[Mortgage]]&lt;=300,"201-300",Data_set[[#This Row],[Mortgage]]&lt;=400,"301-400",TRUE,"400+")</f>
        <v>0</v>
      </c>
      <c r="S584" t="str" cm="1">
        <f t="array" ref="S584">_xlfn.IFS(Data_set[[#This Row],[CCAvg]]&lt;=2,"0-2",Data_set[[#This Row],[CCAvg]]&lt;=5,"3-5",Data_set[[#This Row],[CCAvg]]&lt;=8,"6-8",TRUE,"8+")</f>
        <v>0-2</v>
      </c>
      <c r="T584">
        <f>IF(Data_set[[#This Row],[Personal Loan]]="Yes",1,0)</f>
        <v>0</v>
      </c>
      <c r="U584" t="str" cm="1">
        <f t="array" ref="U584">_xlfn.IFS(Data_set[[#This Row],[Income (in K/year)]]&lt;50,"&lt;50K",Data_set[[#This Row],[Income (in K/year)]]&lt;75,"50K-75K",Data_set[[#This Row],[Income (in K/year)]]&lt;100,"75K-100K",Data_set[[#This Row],[Income (in K/year)]]&lt;150,"100K-150K",TRUE,"&gt;150K")</f>
        <v>&lt;50K</v>
      </c>
    </row>
    <row r="585" spans="1:21" hidden="1" x14ac:dyDescent="0.3">
      <c r="A585">
        <v>1367</v>
      </c>
      <c r="B585">
        <v>60</v>
      </c>
      <c r="C585">
        <v>34</v>
      </c>
      <c r="D585">
        <v>33</v>
      </c>
      <c r="E585" t="s">
        <v>18</v>
      </c>
      <c r="F585">
        <v>91107</v>
      </c>
      <c r="G585">
        <v>2</v>
      </c>
      <c r="H585">
        <v>0.3</v>
      </c>
      <c r="I585" t="s">
        <v>15</v>
      </c>
      <c r="J585">
        <v>101</v>
      </c>
      <c r="K585" t="s">
        <v>16</v>
      </c>
      <c r="L585" t="s">
        <v>16</v>
      </c>
      <c r="M585" t="s">
        <v>16</v>
      </c>
      <c r="N585" t="s">
        <v>17</v>
      </c>
      <c r="O585" t="s">
        <v>16</v>
      </c>
      <c r="P585" t="str" cm="1">
        <f t="array" ref="P585">_xlfn.IFS(Data_set[[#This Row],[Age (in years)]]&lt;=30,"&lt;30",Data_set[[#This Row],[Age (in years)]]&lt;=40,"30-40",Data_set[[#This Row],[Age (in years)]]&lt;=50,"40-50",Data_set[[#This Row],[Age (in years)]]&lt;=60,"50-60",Data_set[[#This Row],[Age (in years)]]&gt;60,"&gt;60")</f>
        <v>50-60</v>
      </c>
      <c r="Q585" t="str" cm="1">
        <f t="array" ref="Q585">_xlfn.IFS(Data_set[[#This Row],[Experience (in years)]]&lt;=5,"0-5",Data_set[[#This Row],[Experience (in years)]]&lt;=10,"6-10",Data_set[[#This Row],[Experience (in years)]]&lt;=20,"11-20",Data_set[[#This Row],[Experience (in years)]]&lt;=30,"21-30",Data_set[[#This Row],[Experience (in years)]]&lt;=40,"31-40",TRUE,"40+")</f>
        <v>31-40</v>
      </c>
      <c r="R585" t="str" cm="1">
        <f t="array" ref="R585">_xlfn.IFS(Data_set[[#This Row],[Mortgage]]=0,"0",Data_set[[#This Row],[Mortgage]]&lt;=100,"1-100",Data_set[[#This Row],[Mortgage]]&lt;=200,"101-200",Data_set[[#This Row],[Mortgage]]&lt;=300,"201-300",Data_set[[#This Row],[Mortgage]]&lt;=400,"301-400",TRUE,"400+")</f>
        <v>101-200</v>
      </c>
      <c r="S585" t="str" cm="1">
        <f t="array" ref="S585">_xlfn.IFS(Data_set[[#This Row],[CCAvg]]&lt;=2,"0-2",Data_set[[#This Row],[CCAvg]]&lt;=5,"3-5",Data_set[[#This Row],[CCAvg]]&lt;=8,"6-8",TRUE,"8+")</f>
        <v>0-2</v>
      </c>
      <c r="T585">
        <f>IF(Data_set[[#This Row],[Personal Loan]]="Yes",1,0)</f>
        <v>0</v>
      </c>
      <c r="U585" t="str" cm="1">
        <f t="array" ref="U585">_xlfn.IFS(Data_set[[#This Row],[Income (in K/year)]]&lt;50,"&lt;50K",Data_set[[#This Row],[Income (in K/year)]]&lt;75,"50K-75K",Data_set[[#This Row],[Income (in K/year)]]&lt;100,"75K-100K",Data_set[[#This Row],[Income (in K/year)]]&lt;150,"100K-150K",TRUE,"&gt;150K")</f>
        <v>&lt;50K</v>
      </c>
    </row>
    <row r="586" spans="1:21" x14ac:dyDescent="0.3">
      <c r="A586">
        <v>1374</v>
      </c>
      <c r="B586">
        <v>60</v>
      </c>
      <c r="C586">
        <v>35</v>
      </c>
      <c r="D586">
        <v>135</v>
      </c>
      <c r="E586" t="s">
        <v>14</v>
      </c>
      <c r="F586">
        <v>92612</v>
      </c>
      <c r="G586">
        <v>3</v>
      </c>
      <c r="H586">
        <v>0.3</v>
      </c>
      <c r="I586" t="s">
        <v>19</v>
      </c>
      <c r="J586">
        <v>0</v>
      </c>
      <c r="K586" t="s">
        <v>17</v>
      </c>
      <c r="L586" t="s">
        <v>16</v>
      </c>
      <c r="M586" t="s">
        <v>16</v>
      </c>
      <c r="N586" t="s">
        <v>17</v>
      </c>
      <c r="O586" t="s">
        <v>16</v>
      </c>
      <c r="P586" t="str" cm="1">
        <f t="array" ref="P586">_xlfn.IFS(Data_set[[#This Row],[Age (in years)]]&lt;=30,"&lt;30",Data_set[[#This Row],[Age (in years)]]&lt;=40,"30-40",Data_set[[#This Row],[Age (in years)]]&lt;=50,"40-50",Data_set[[#This Row],[Age (in years)]]&lt;=60,"50-60",Data_set[[#This Row],[Age (in years)]]&gt;60,"&gt;60")</f>
        <v>50-60</v>
      </c>
      <c r="Q586" t="str" cm="1">
        <f t="array" ref="Q586">_xlfn.IFS(Data_set[[#This Row],[Experience (in years)]]&lt;=5,"0-5",Data_set[[#This Row],[Experience (in years)]]&lt;=10,"6-10",Data_set[[#This Row],[Experience (in years)]]&lt;=20,"11-20",Data_set[[#This Row],[Experience (in years)]]&lt;=30,"21-30",Data_set[[#This Row],[Experience (in years)]]&lt;=40,"31-40",TRUE,"40+")</f>
        <v>31-40</v>
      </c>
      <c r="R586" t="str" cm="1">
        <f t="array" ref="R586">_xlfn.IFS(Data_set[[#This Row],[Mortgage]]=0,"0",Data_set[[#This Row],[Mortgage]]&lt;=100,"1-100",Data_set[[#This Row],[Mortgage]]&lt;=200,"101-200",Data_set[[#This Row],[Mortgage]]&lt;=300,"201-300",Data_set[[#This Row],[Mortgage]]&lt;=400,"301-400",TRUE,"400+")</f>
        <v>0</v>
      </c>
      <c r="S586" t="str" cm="1">
        <f t="array" ref="S586">_xlfn.IFS(Data_set[[#This Row],[CCAvg]]&lt;=2,"0-2",Data_set[[#This Row],[CCAvg]]&lt;=5,"3-5",Data_set[[#This Row],[CCAvg]]&lt;=8,"6-8",TRUE,"8+")</f>
        <v>0-2</v>
      </c>
      <c r="T586">
        <f>IF(Data_set[[#This Row],[Personal Loan]]="Yes",1,0)</f>
        <v>1</v>
      </c>
      <c r="U586" t="str" cm="1">
        <f t="array" ref="U586">_xlfn.IFS(Data_set[[#This Row],[Income (in K/year)]]&lt;50,"&lt;50K",Data_set[[#This Row],[Income (in K/year)]]&lt;75,"50K-75K",Data_set[[#This Row],[Income (in K/year)]]&lt;100,"75K-100K",Data_set[[#This Row],[Income (in K/year)]]&lt;150,"100K-150K",TRUE,"&gt;150K")</f>
        <v>100K-150K</v>
      </c>
    </row>
    <row r="587" spans="1:21" hidden="1" x14ac:dyDescent="0.3">
      <c r="A587">
        <v>1381</v>
      </c>
      <c r="B587">
        <v>60</v>
      </c>
      <c r="C587">
        <v>34</v>
      </c>
      <c r="D587">
        <v>105</v>
      </c>
      <c r="E587" t="s">
        <v>14</v>
      </c>
      <c r="F587">
        <v>92103</v>
      </c>
      <c r="G587">
        <v>2</v>
      </c>
      <c r="H587">
        <v>1.4</v>
      </c>
      <c r="I587" t="s">
        <v>15</v>
      </c>
      <c r="J587">
        <v>0</v>
      </c>
      <c r="K587" t="s">
        <v>16</v>
      </c>
      <c r="L587" t="s">
        <v>16</v>
      </c>
      <c r="M587" t="s">
        <v>16</v>
      </c>
      <c r="N587" t="s">
        <v>17</v>
      </c>
      <c r="O587" t="s">
        <v>16</v>
      </c>
      <c r="P587" t="str" cm="1">
        <f t="array" ref="P587">_xlfn.IFS(Data_set[[#This Row],[Age (in years)]]&lt;=30,"&lt;30",Data_set[[#This Row],[Age (in years)]]&lt;=40,"30-40",Data_set[[#This Row],[Age (in years)]]&lt;=50,"40-50",Data_set[[#This Row],[Age (in years)]]&lt;=60,"50-60",Data_set[[#This Row],[Age (in years)]]&gt;60,"&gt;60")</f>
        <v>50-60</v>
      </c>
      <c r="Q587" t="str" cm="1">
        <f t="array" ref="Q587">_xlfn.IFS(Data_set[[#This Row],[Experience (in years)]]&lt;=5,"0-5",Data_set[[#This Row],[Experience (in years)]]&lt;=10,"6-10",Data_set[[#This Row],[Experience (in years)]]&lt;=20,"11-20",Data_set[[#This Row],[Experience (in years)]]&lt;=30,"21-30",Data_set[[#This Row],[Experience (in years)]]&lt;=40,"31-40",TRUE,"40+")</f>
        <v>31-40</v>
      </c>
      <c r="R587" t="str" cm="1">
        <f t="array" ref="R587">_xlfn.IFS(Data_set[[#This Row],[Mortgage]]=0,"0",Data_set[[#This Row],[Mortgage]]&lt;=100,"1-100",Data_set[[#This Row],[Mortgage]]&lt;=200,"101-200",Data_set[[#This Row],[Mortgage]]&lt;=300,"201-300",Data_set[[#This Row],[Mortgage]]&lt;=400,"301-400",TRUE,"400+")</f>
        <v>0</v>
      </c>
      <c r="S587" t="str" cm="1">
        <f t="array" ref="S587">_xlfn.IFS(Data_set[[#This Row],[CCAvg]]&lt;=2,"0-2",Data_set[[#This Row],[CCAvg]]&lt;=5,"3-5",Data_set[[#This Row],[CCAvg]]&lt;=8,"6-8",TRUE,"8+")</f>
        <v>0-2</v>
      </c>
      <c r="T587">
        <f>IF(Data_set[[#This Row],[Personal Loan]]="Yes",1,0)</f>
        <v>0</v>
      </c>
      <c r="U587" t="str" cm="1">
        <f t="array" ref="U587">_xlfn.IFS(Data_set[[#This Row],[Income (in K/year)]]&lt;50,"&lt;50K",Data_set[[#This Row],[Income (in K/year)]]&lt;75,"50K-75K",Data_set[[#This Row],[Income (in K/year)]]&lt;100,"75K-100K",Data_set[[#This Row],[Income (in K/year)]]&lt;150,"100K-150K",TRUE,"&gt;150K")</f>
        <v>100K-150K</v>
      </c>
    </row>
    <row r="588" spans="1:21" hidden="1" x14ac:dyDescent="0.3">
      <c r="A588">
        <v>1411</v>
      </c>
      <c r="B588">
        <v>60</v>
      </c>
      <c r="C588">
        <v>35</v>
      </c>
      <c r="D588">
        <v>44</v>
      </c>
      <c r="E588" t="s">
        <v>18</v>
      </c>
      <c r="F588">
        <v>92126</v>
      </c>
      <c r="G588">
        <v>4</v>
      </c>
      <c r="H588">
        <v>2.1</v>
      </c>
      <c r="I588" t="s">
        <v>15</v>
      </c>
      <c r="J588">
        <v>0</v>
      </c>
      <c r="K588" t="s">
        <v>16</v>
      </c>
      <c r="L588" t="s">
        <v>16</v>
      </c>
      <c r="M588" t="s">
        <v>16</v>
      </c>
      <c r="N588" t="s">
        <v>16</v>
      </c>
      <c r="O588" t="s">
        <v>16</v>
      </c>
      <c r="P588" t="str" cm="1">
        <f t="array" ref="P588">_xlfn.IFS(Data_set[[#This Row],[Age (in years)]]&lt;=30,"&lt;30",Data_set[[#This Row],[Age (in years)]]&lt;=40,"30-40",Data_set[[#This Row],[Age (in years)]]&lt;=50,"40-50",Data_set[[#This Row],[Age (in years)]]&lt;=60,"50-60",Data_set[[#This Row],[Age (in years)]]&gt;60,"&gt;60")</f>
        <v>50-60</v>
      </c>
      <c r="Q588" t="str" cm="1">
        <f t="array" ref="Q588">_xlfn.IFS(Data_set[[#This Row],[Experience (in years)]]&lt;=5,"0-5",Data_set[[#This Row],[Experience (in years)]]&lt;=10,"6-10",Data_set[[#This Row],[Experience (in years)]]&lt;=20,"11-20",Data_set[[#This Row],[Experience (in years)]]&lt;=30,"21-30",Data_set[[#This Row],[Experience (in years)]]&lt;=40,"31-40",TRUE,"40+")</f>
        <v>31-40</v>
      </c>
      <c r="R588" t="str" cm="1">
        <f t="array" ref="R588">_xlfn.IFS(Data_set[[#This Row],[Mortgage]]=0,"0",Data_set[[#This Row],[Mortgage]]&lt;=100,"1-100",Data_set[[#This Row],[Mortgage]]&lt;=200,"101-200",Data_set[[#This Row],[Mortgage]]&lt;=300,"201-300",Data_set[[#This Row],[Mortgage]]&lt;=400,"301-400",TRUE,"400+")</f>
        <v>0</v>
      </c>
      <c r="S588" t="str" cm="1">
        <f t="array" ref="S588">_xlfn.IFS(Data_set[[#This Row],[CCAvg]]&lt;=2,"0-2",Data_set[[#This Row],[CCAvg]]&lt;=5,"3-5",Data_set[[#This Row],[CCAvg]]&lt;=8,"6-8",TRUE,"8+")</f>
        <v>3-5</v>
      </c>
      <c r="T588">
        <f>IF(Data_set[[#This Row],[Personal Loan]]="Yes",1,0)</f>
        <v>0</v>
      </c>
      <c r="U588" t="str" cm="1">
        <f t="array" ref="U588">_xlfn.IFS(Data_set[[#This Row],[Income (in K/year)]]&lt;50,"&lt;50K",Data_set[[#This Row],[Income (in K/year)]]&lt;75,"50K-75K",Data_set[[#This Row],[Income (in K/year)]]&lt;100,"75K-100K",Data_set[[#This Row],[Income (in K/year)]]&lt;150,"100K-150K",TRUE,"&gt;150K")</f>
        <v>&lt;50K</v>
      </c>
    </row>
    <row r="589" spans="1:21" x14ac:dyDescent="0.3">
      <c r="A589">
        <v>1445</v>
      </c>
      <c r="B589">
        <v>60</v>
      </c>
      <c r="C589">
        <v>33</v>
      </c>
      <c r="D589">
        <v>154</v>
      </c>
      <c r="E589" t="s">
        <v>14</v>
      </c>
      <c r="F589">
        <v>90740</v>
      </c>
      <c r="G589">
        <v>1</v>
      </c>
      <c r="H589">
        <v>3</v>
      </c>
      <c r="I589" t="s">
        <v>20</v>
      </c>
      <c r="J589">
        <v>0</v>
      </c>
      <c r="K589" t="s">
        <v>17</v>
      </c>
      <c r="L589" t="s">
        <v>17</v>
      </c>
      <c r="M589" t="s">
        <v>17</v>
      </c>
      <c r="N589" t="s">
        <v>17</v>
      </c>
      <c r="O589" t="s">
        <v>16</v>
      </c>
      <c r="P589" t="str" cm="1">
        <f t="array" ref="P589">_xlfn.IFS(Data_set[[#This Row],[Age (in years)]]&lt;=30,"&lt;30",Data_set[[#This Row],[Age (in years)]]&lt;=40,"30-40",Data_set[[#This Row],[Age (in years)]]&lt;=50,"40-50",Data_set[[#This Row],[Age (in years)]]&lt;=60,"50-60",Data_set[[#This Row],[Age (in years)]]&gt;60,"&gt;60")</f>
        <v>50-60</v>
      </c>
      <c r="Q589" t="str" cm="1">
        <f t="array" ref="Q589">_xlfn.IFS(Data_set[[#This Row],[Experience (in years)]]&lt;=5,"0-5",Data_set[[#This Row],[Experience (in years)]]&lt;=10,"6-10",Data_set[[#This Row],[Experience (in years)]]&lt;=20,"11-20",Data_set[[#This Row],[Experience (in years)]]&lt;=30,"21-30",Data_set[[#This Row],[Experience (in years)]]&lt;=40,"31-40",TRUE,"40+")</f>
        <v>31-40</v>
      </c>
      <c r="R589" t="str" cm="1">
        <f t="array" ref="R589">_xlfn.IFS(Data_set[[#This Row],[Mortgage]]=0,"0",Data_set[[#This Row],[Mortgage]]&lt;=100,"1-100",Data_set[[#This Row],[Mortgage]]&lt;=200,"101-200",Data_set[[#This Row],[Mortgage]]&lt;=300,"201-300",Data_set[[#This Row],[Mortgage]]&lt;=400,"301-400",TRUE,"400+")</f>
        <v>0</v>
      </c>
      <c r="S589" t="str" cm="1">
        <f t="array" ref="S589">_xlfn.IFS(Data_set[[#This Row],[CCAvg]]&lt;=2,"0-2",Data_set[[#This Row],[CCAvg]]&lt;=5,"3-5",Data_set[[#This Row],[CCAvg]]&lt;=8,"6-8",TRUE,"8+")</f>
        <v>3-5</v>
      </c>
      <c r="T589">
        <f>IF(Data_set[[#This Row],[Personal Loan]]="Yes",1,0)</f>
        <v>1</v>
      </c>
      <c r="U589" t="str" cm="1">
        <f t="array" ref="U589">_xlfn.IFS(Data_set[[#This Row],[Income (in K/year)]]&lt;50,"&lt;50K",Data_set[[#This Row],[Income (in K/year)]]&lt;75,"50K-75K",Data_set[[#This Row],[Income (in K/year)]]&lt;100,"75K-100K",Data_set[[#This Row],[Income (in K/year)]]&lt;150,"100K-150K",TRUE,"&gt;150K")</f>
        <v>&gt;150K</v>
      </c>
    </row>
    <row r="590" spans="1:21" hidden="1" x14ac:dyDescent="0.3">
      <c r="A590">
        <v>1483</v>
      </c>
      <c r="B590">
        <v>60</v>
      </c>
      <c r="C590">
        <v>35</v>
      </c>
      <c r="D590">
        <v>8</v>
      </c>
      <c r="E590" t="s">
        <v>18</v>
      </c>
      <c r="F590">
        <v>94143</v>
      </c>
      <c r="G590">
        <v>1</v>
      </c>
      <c r="H590">
        <v>0.1</v>
      </c>
      <c r="I590" t="s">
        <v>15</v>
      </c>
      <c r="J590">
        <v>0</v>
      </c>
      <c r="K590" t="s">
        <v>16</v>
      </c>
      <c r="L590" t="s">
        <v>16</v>
      </c>
      <c r="M590" t="s">
        <v>16</v>
      </c>
      <c r="N590" t="s">
        <v>17</v>
      </c>
      <c r="O590" t="s">
        <v>16</v>
      </c>
      <c r="P590" t="str" cm="1">
        <f t="array" ref="P590">_xlfn.IFS(Data_set[[#This Row],[Age (in years)]]&lt;=30,"&lt;30",Data_set[[#This Row],[Age (in years)]]&lt;=40,"30-40",Data_set[[#This Row],[Age (in years)]]&lt;=50,"40-50",Data_set[[#This Row],[Age (in years)]]&lt;=60,"50-60",Data_set[[#This Row],[Age (in years)]]&gt;60,"&gt;60")</f>
        <v>50-60</v>
      </c>
      <c r="Q590" t="str" cm="1">
        <f t="array" ref="Q590">_xlfn.IFS(Data_set[[#This Row],[Experience (in years)]]&lt;=5,"0-5",Data_set[[#This Row],[Experience (in years)]]&lt;=10,"6-10",Data_set[[#This Row],[Experience (in years)]]&lt;=20,"11-20",Data_set[[#This Row],[Experience (in years)]]&lt;=30,"21-30",Data_set[[#This Row],[Experience (in years)]]&lt;=40,"31-40",TRUE,"40+")</f>
        <v>31-40</v>
      </c>
      <c r="R590" t="str" cm="1">
        <f t="array" ref="R590">_xlfn.IFS(Data_set[[#This Row],[Mortgage]]=0,"0",Data_set[[#This Row],[Mortgage]]&lt;=100,"1-100",Data_set[[#This Row],[Mortgage]]&lt;=200,"101-200",Data_set[[#This Row],[Mortgage]]&lt;=300,"201-300",Data_set[[#This Row],[Mortgage]]&lt;=400,"301-400",TRUE,"400+")</f>
        <v>0</v>
      </c>
      <c r="S590" t="str" cm="1">
        <f t="array" ref="S590">_xlfn.IFS(Data_set[[#This Row],[CCAvg]]&lt;=2,"0-2",Data_set[[#This Row],[CCAvg]]&lt;=5,"3-5",Data_set[[#This Row],[CCAvg]]&lt;=8,"6-8",TRUE,"8+")</f>
        <v>0-2</v>
      </c>
      <c r="T590">
        <f>IF(Data_set[[#This Row],[Personal Loan]]="Yes",1,0)</f>
        <v>0</v>
      </c>
      <c r="U590" t="str" cm="1">
        <f t="array" ref="U590">_xlfn.IFS(Data_set[[#This Row],[Income (in K/year)]]&lt;50,"&lt;50K",Data_set[[#This Row],[Income (in K/year)]]&lt;75,"50K-75K",Data_set[[#This Row],[Income (in K/year)]]&lt;100,"75K-100K",Data_set[[#This Row],[Income (in K/year)]]&lt;150,"100K-150K",TRUE,"&gt;150K")</f>
        <v>&lt;50K</v>
      </c>
    </row>
    <row r="591" spans="1:21" hidden="1" x14ac:dyDescent="0.3">
      <c r="A591">
        <v>1601</v>
      </c>
      <c r="B591">
        <v>60</v>
      </c>
      <c r="C591">
        <v>36</v>
      </c>
      <c r="D591">
        <v>129</v>
      </c>
      <c r="E591" t="s">
        <v>14</v>
      </c>
      <c r="F591">
        <v>92028</v>
      </c>
      <c r="G591">
        <v>2</v>
      </c>
      <c r="H591">
        <v>6</v>
      </c>
      <c r="I591" t="s">
        <v>15</v>
      </c>
      <c r="J591">
        <v>0</v>
      </c>
      <c r="K591" t="s">
        <v>16</v>
      </c>
      <c r="L591" t="s">
        <v>16</v>
      </c>
      <c r="M591" t="s">
        <v>16</v>
      </c>
      <c r="N591" t="s">
        <v>17</v>
      </c>
      <c r="O591" t="s">
        <v>16</v>
      </c>
      <c r="P591" t="str" cm="1">
        <f t="array" ref="P591">_xlfn.IFS(Data_set[[#This Row],[Age (in years)]]&lt;=30,"&lt;30",Data_set[[#This Row],[Age (in years)]]&lt;=40,"30-40",Data_set[[#This Row],[Age (in years)]]&lt;=50,"40-50",Data_set[[#This Row],[Age (in years)]]&lt;=60,"50-60",Data_set[[#This Row],[Age (in years)]]&gt;60,"&gt;60")</f>
        <v>50-60</v>
      </c>
      <c r="Q591" t="str" cm="1">
        <f t="array" ref="Q591">_xlfn.IFS(Data_set[[#This Row],[Experience (in years)]]&lt;=5,"0-5",Data_set[[#This Row],[Experience (in years)]]&lt;=10,"6-10",Data_set[[#This Row],[Experience (in years)]]&lt;=20,"11-20",Data_set[[#This Row],[Experience (in years)]]&lt;=30,"21-30",Data_set[[#This Row],[Experience (in years)]]&lt;=40,"31-40",TRUE,"40+")</f>
        <v>31-40</v>
      </c>
      <c r="R591" t="str" cm="1">
        <f t="array" ref="R591">_xlfn.IFS(Data_set[[#This Row],[Mortgage]]=0,"0",Data_set[[#This Row],[Mortgage]]&lt;=100,"1-100",Data_set[[#This Row],[Mortgage]]&lt;=200,"101-200",Data_set[[#This Row],[Mortgage]]&lt;=300,"201-300",Data_set[[#This Row],[Mortgage]]&lt;=400,"301-400",TRUE,"400+")</f>
        <v>0</v>
      </c>
      <c r="S591" t="str" cm="1">
        <f t="array" ref="S591">_xlfn.IFS(Data_set[[#This Row],[CCAvg]]&lt;=2,"0-2",Data_set[[#This Row],[CCAvg]]&lt;=5,"3-5",Data_set[[#This Row],[CCAvg]]&lt;=8,"6-8",TRUE,"8+")</f>
        <v>6-8</v>
      </c>
      <c r="T591">
        <f>IF(Data_set[[#This Row],[Personal Loan]]="Yes",1,0)</f>
        <v>0</v>
      </c>
      <c r="U591" t="str" cm="1">
        <f t="array" ref="U591">_xlfn.IFS(Data_set[[#This Row],[Income (in K/year)]]&lt;50,"&lt;50K",Data_set[[#This Row],[Income (in K/year)]]&lt;75,"50K-75K",Data_set[[#This Row],[Income (in K/year)]]&lt;100,"75K-100K",Data_set[[#This Row],[Income (in K/year)]]&lt;150,"100K-150K",TRUE,"&gt;150K")</f>
        <v>100K-150K</v>
      </c>
    </row>
    <row r="592" spans="1:21" hidden="1" x14ac:dyDescent="0.3">
      <c r="A592">
        <v>1614</v>
      </c>
      <c r="B592">
        <v>60</v>
      </c>
      <c r="C592">
        <v>34</v>
      </c>
      <c r="D592">
        <v>52</v>
      </c>
      <c r="E592" t="s">
        <v>21</v>
      </c>
      <c r="F592">
        <v>94305</v>
      </c>
      <c r="G592">
        <v>4</v>
      </c>
      <c r="H592">
        <v>1.7</v>
      </c>
      <c r="I592" t="s">
        <v>20</v>
      </c>
      <c r="J592">
        <v>0</v>
      </c>
      <c r="K592" t="s">
        <v>16</v>
      </c>
      <c r="L592" t="s">
        <v>17</v>
      </c>
      <c r="M592" t="s">
        <v>16</v>
      </c>
      <c r="N592" t="s">
        <v>17</v>
      </c>
      <c r="O592" t="s">
        <v>16</v>
      </c>
      <c r="P592" t="str" cm="1">
        <f t="array" ref="P592">_xlfn.IFS(Data_set[[#This Row],[Age (in years)]]&lt;=30,"&lt;30",Data_set[[#This Row],[Age (in years)]]&lt;=40,"30-40",Data_set[[#This Row],[Age (in years)]]&lt;=50,"40-50",Data_set[[#This Row],[Age (in years)]]&lt;=60,"50-60",Data_set[[#This Row],[Age (in years)]]&gt;60,"&gt;60")</f>
        <v>50-60</v>
      </c>
      <c r="Q592" t="str" cm="1">
        <f t="array" ref="Q592">_xlfn.IFS(Data_set[[#This Row],[Experience (in years)]]&lt;=5,"0-5",Data_set[[#This Row],[Experience (in years)]]&lt;=10,"6-10",Data_set[[#This Row],[Experience (in years)]]&lt;=20,"11-20",Data_set[[#This Row],[Experience (in years)]]&lt;=30,"21-30",Data_set[[#This Row],[Experience (in years)]]&lt;=40,"31-40",TRUE,"40+")</f>
        <v>31-40</v>
      </c>
      <c r="R592" t="str" cm="1">
        <f t="array" ref="R592">_xlfn.IFS(Data_set[[#This Row],[Mortgage]]=0,"0",Data_set[[#This Row],[Mortgage]]&lt;=100,"1-100",Data_set[[#This Row],[Mortgage]]&lt;=200,"101-200",Data_set[[#This Row],[Mortgage]]&lt;=300,"201-300",Data_set[[#This Row],[Mortgage]]&lt;=400,"301-400",TRUE,"400+")</f>
        <v>0</v>
      </c>
      <c r="S592" t="str" cm="1">
        <f t="array" ref="S592">_xlfn.IFS(Data_set[[#This Row],[CCAvg]]&lt;=2,"0-2",Data_set[[#This Row],[CCAvg]]&lt;=5,"3-5",Data_set[[#This Row],[CCAvg]]&lt;=8,"6-8",TRUE,"8+")</f>
        <v>0-2</v>
      </c>
      <c r="T592">
        <f>IF(Data_set[[#This Row],[Personal Loan]]="Yes",1,0)</f>
        <v>0</v>
      </c>
      <c r="U592" t="str" cm="1">
        <f t="array" ref="U592">_xlfn.IFS(Data_set[[#This Row],[Income (in K/year)]]&lt;50,"&lt;50K",Data_set[[#This Row],[Income (in K/year)]]&lt;75,"50K-75K",Data_set[[#This Row],[Income (in K/year)]]&lt;100,"75K-100K",Data_set[[#This Row],[Income (in K/year)]]&lt;150,"100K-150K",TRUE,"&gt;150K")</f>
        <v>50K-75K</v>
      </c>
    </row>
    <row r="593" spans="1:21" hidden="1" x14ac:dyDescent="0.3">
      <c r="A593">
        <v>1655</v>
      </c>
      <c r="B593">
        <v>60</v>
      </c>
      <c r="C593">
        <v>34</v>
      </c>
      <c r="D593">
        <v>102</v>
      </c>
      <c r="E593" t="s">
        <v>14</v>
      </c>
      <c r="F593">
        <v>94305</v>
      </c>
      <c r="G593">
        <v>2</v>
      </c>
      <c r="H593">
        <v>2</v>
      </c>
      <c r="I593" t="s">
        <v>15</v>
      </c>
      <c r="J593">
        <v>0</v>
      </c>
      <c r="K593" t="s">
        <v>16</v>
      </c>
      <c r="L593" t="s">
        <v>16</v>
      </c>
      <c r="M593" t="s">
        <v>16</v>
      </c>
      <c r="N593" t="s">
        <v>17</v>
      </c>
      <c r="O593" t="s">
        <v>17</v>
      </c>
      <c r="P593" t="str" cm="1">
        <f t="array" ref="P593">_xlfn.IFS(Data_set[[#This Row],[Age (in years)]]&lt;=30,"&lt;30",Data_set[[#This Row],[Age (in years)]]&lt;=40,"30-40",Data_set[[#This Row],[Age (in years)]]&lt;=50,"40-50",Data_set[[#This Row],[Age (in years)]]&lt;=60,"50-60",Data_set[[#This Row],[Age (in years)]]&gt;60,"&gt;60")</f>
        <v>50-60</v>
      </c>
      <c r="Q593" t="str" cm="1">
        <f t="array" ref="Q593">_xlfn.IFS(Data_set[[#This Row],[Experience (in years)]]&lt;=5,"0-5",Data_set[[#This Row],[Experience (in years)]]&lt;=10,"6-10",Data_set[[#This Row],[Experience (in years)]]&lt;=20,"11-20",Data_set[[#This Row],[Experience (in years)]]&lt;=30,"21-30",Data_set[[#This Row],[Experience (in years)]]&lt;=40,"31-40",TRUE,"40+")</f>
        <v>31-40</v>
      </c>
      <c r="R593" t="str" cm="1">
        <f t="array" ref="R593">_xlfn.IFS(Data_set[[#This Row],[Mortgage]]=0,"0",Data_set[[#This Row],[Mortgage]]&lt;=100,"1-100",Data_set[[#This Row],[Mortgage]]&lt;=200,"101-200",Data_set[[#This Row],[Mortgage]]&lt;=300,"201-300",Data_set[[#This Row],[Mortgage]]&lt;=400,"301-400",TRUE,"400+")</f>
        <v>0</v>
      </c>
      <c r="S593" t="str" cm="1">
        <f t="array" ref="S593">_xlfn.IFS(Data_set[[#This Row],[CCAvg]]&lt;=2,"0-2",Data_set[[#This Row],[CCAvg]]&lt;=5,"3-5",Data_set[[#This Row],[CCAvg]]&lt;=8,"6-8",TRUE,"8+")</f>
        <v>0-2</v>
      </c>
      <c r="T593">
        <f>IF(Data_set[[#This Row],[Personal Loan]]="Yes",1,0)</f>
        <v>0</v>
      </c>
      <c r="U593" t="str" cm="1">
        <f t="array" ref="U593">_xlfn.IFS(Data_set[[#This Row],[Income (in K/year)]]&lt;50,"&lt;50K",Data_set[[#This Row],[Income (in K/year)]]&lt;75,"50K-75K",Data_set[[#This Row],[Income (in K/year)]]&lt;100,"75K-100K",Data_set[[#This Row],[Income (in K/year)]]&lt;150,"100K-150K",TRUE,"&gt;150K")</f>
        <v>100K-150K</v>
      </c>
    </row>
    <row r="594" spans="1:21" hidden="1" x14ac:dyDescent="0.3">
      <c r="A594">
        <v>1676</v>
      </c>
      <c r="B594">
        <v>60</v>
      </c>
      <c r="C594">
        <v>35</v>
      </c>
      <c r="D594">
        <v>119</v>
      </c>
      <c r="E594" t="s">
        <v>14</v>
      </c>
      <c r="F594">
        <v>90266</v>
      </c>
      <c r="G594">
        <v>2</v>
      </c>
      <c r="H594">
        <v>3.9</v>
      </c>
      <c r="I594" t="s">
        <v>15</v>
      </c>
      <c r="J594">
        <v>0</v>
      </c>
      <c r="K594" t="s">
        <v>16</v>
      </c>
      <c r="L594" t="s">
        <v>17</v>
      </c>
      <c r="M594" t="s">
        <v>16</v>
      </c>
      <c r="N594" t="s">
        <v>17</v>
      </c>
      <c r="O594" t="s">
        <v>16</v>
      </c>
      <c r="P594" t="str" cm="1">
        <f t="array" ref="P594">_xlfn.IFS(Data_set[[#This Row],[Age (in years)]]&lt;=30,"&lt;30",Data_set[[#This Row],[Age (in years)]]&lt;=40,"30-40",Data_set[[#This Row],[Age (in years)]]&lt;=50,"40-50",Data_set[[#This Row],[Age (in years)]]&lt;=60,"50-60",Data_set[[#This Row],[Age (in years)]]&gt;60,"&gt;60")</f>
        <v>50-60</v>
      </c>
      <c r="Q594" t="str" cm="1">
        <f t="array" ref="Q594">_xlfn.IFS(Data_set[[#This Row],[Experience (in years)]]&lt;=5,"0-5",Data_set[[#This Row],[Experience (in years)]]&lt;=10,"6-10",Data_set[[#This Row],[Experience (in years)]]&lt;=20,"11-20",Data_set[[#This Row],[Experience (in years)]]&lt;=30,"21-30",Data_set[[#This Row],[Experience (in years)]]&lt;=40,"31-40",TRUE,"40+")</f>
        <v>31-40</v>
      </c>
      <c r="R594" t="str" cm="1">
        <f t="array" ref="R594">_xlfn.IFS(Data_set[[#This Row],[Mortgage]]=0,"0",Data_set[[#This Row],[Mortgage]]&lt;=100,"1-100",Data_set[[#This Row],[Mortgage]]&lt;=200,"101-200",Data_set[[#This Row],[Mortgage]]&lt;=300,"201-300",Data_set[[#This Row],[Mortgage]]&lt;=400,"301-400",TRUE,"400+")</f>
        <v>0</v>
      </c>
      <c r="S594" t="str" cm="1">
        <f t="array" ref="S594">_xlfn.IFS(Data_set[[#This Row],[CCAvg]]&lt;=2,"0-2",Data_set[[#This Row],[CCAvg]]&lt;=5,"3-5",Data_set[[#This Row],[CCAvg]]&lt;=8,"6-8",TRUE,"8+")</f>
        <v>3-5</v>
      </c>
      <c r="T594">
        <f>IF(Data_set[[#This Row],[Personal Loan]]="Yes",1,0)</f>
        <v>0</v>
      </c>
      <c r="U594" t="str" cm="1">
        <f t="array" ref="U594">_xlfn.IFS(Data_set[[#This Row],[Income (in K/year)]]&lt;50,"&lt;50K",Data_set[[#This Row],[Income (in K/year)]]&lt;75,"50K-75K",Data_set[[#This Row],[Income (in K/year)]]&lt;100,"75K-100K",Data_set[[#This Row],[Income (in K/year)]]&lt;150,"100K-150K",TRUE,"&gt;150K")</f>
        <v>100K-150K</v>
      </c>
    </row>
    <row r="595" spans="1:21" hidden="1" x14ac:dyDescent="0.3">
      <c r="A595">
        <v>1685</v>
      </c>
      <c r="B595">
        <v>60</v>
      </c>
      <c r="C595">
        <v>34</v>
      </c>
      <c r="D595">
        <v>83</v>
      </c>
      <c r="E595" t="s">
        <v>21</v>
      </c>
      <c r="F595">
        <v>94028</v>
      </c>
      <c r="G595">
        <v>2</v>
      </c>
      <c r="H595">
        <v>2</v>
      </c>
      <c r="I595" t="s">
        <v>15</v>
      </c>
      <c r="J595">
        <v>249</v>
      </c>
      <c r="K595" t="s">
        <v>16</v>
      </c>
      <c r="L595" t="s">
        <v>16</v>
      </c>
      <c r="M595" t="s">
        <v>16</v>
      </c>
      <c r="N595" t="s">
        <v>16</v>
      </c>
      <c r="O595" t="s">
        <v>16</v>
      </c>
      <c r="P595" t="str" cm="1">
        <f t="array" ref="P595">_xlfn.IFS(Data_set[[#This Row],[Age (in years)]]&lt;=30,"&lt;30",Data_set[[#This Row],[Age (in years)]]&lt;=40,"30-40",Data_set[[#This Row],[Age (in years)]]&lt;=50,"40-50",Data_set[[#This Row],[Age (in years)]]&lt;=60,"50-60",Data_set[[#This Row],[Age (in years)]]&gt;60,"&gt;60")</f>
        <v>50-60</v>
      </c>
      <c r="Q595" t="str" cm="1">
        <f t="array" ref="Q595">_xlfn.IFS(Data_set[[#This Row],[Experience (in years)]]&lt;=5,"0-5",Data_set[[#This Row],[Experience (in years)]]&lt;=10,"6-10",Data_set[[#This Row],[Experience (in years)]]&lt;=20,"11-20",Data_set[[#This Row],[Experience (in years)]]&lt;=30,"21-30",Data_set[[#This Row],[Experience (in years)]]&lt;=40,"31-40",TRUE,"40+")</f>
        <v>31-40</v>
      </c>
      <c r="R595" t="str" cm="1">
        <f t="array" ref="R595">_xlfn.IFS(Data_set[[#This Row],[Mortgage]]=0,"0",Data_set[[#This Row],[Mortgage]]&lt;=100,"1-100",Data_set[[#This Row],[Mortgage]]&lt;=200,"101-200",Data_set[[#This Row],[Mortgage]]&lt;=300,"201-300",Data_set[[#This Row],[Mortgage]]&lt;=400,"301-400",TRUE,"400+")</f>
        <v>201-300</v>
      </c>
      <c r="S595" t="str" cm="1">
        <f t="array" ref="S595">_xlfn.IFS(Data_set[[#This Row],[CCAvg]]&lt;=2,"0-2",Data_set[[#This Row],[CCAvg]]&lt;=5,"3-5",Data_set[[#This Row],[CCAvg]]&lt;=8,"6-8",TRUE,"8+")</f>
        <v>0-2</v>
      </c>
      <c r="T595">
        <f>IF(Data_set[[#This Row],[Personal Loan]]="Yes",1,0)</f>
        <v>0</v>
      </c>
      <c r="U595" t="str" cm="1">
        <f t="array" ref="U595">_xlfn.IFS(Data_set[[#This Row],[Income (in K/year)]]&lt;50,"&lt;50K",Data_set[[#This Row],[Income (in K/year)]]&lt;75,"50K-75K",Data_set[[#This Row],[Income (in K/year)]]&lt;100,"75K-100K",Data_set[[#This Row],[Income (in K/year)]]&lt;150,"100K-150K",TRUE,"&gt;150K")</f>
        <v>75K-100K</v>
      </c>
    </row>
    <row r="596" spans="1:21" hidden="1" x14ac:dyDescent="0.3">
      <c r="A596">
        <v>1689</v>
      </c>
      <c r="B596">
        <v>60</v>
      </c>
      <c r="C596">
        <v>34</v>
      </c>
      <c r="D596">
        <v>108</v>
      </c>
      <c r="E596" t="s">
        <v>14</v>
      </c>
      <c r="F596">
        <v>92152</v>
      </c>
      <c r="G596">
        <v>2</v>
      </c>
      <c r="H596">
        <v>2</v>
      </c>
      <c r="I596" t="s">
        <v>15</v>
      </c>
      <c r="J596">
        <v>359</v>
      </c>
      <c r="K596" t="s">
        <v>16</v>
      </c>
      <c r="L596" t="s">
        <v>16</v>
      </c>
      <c r="M596" t="s">
        <v>16</v>
      </c>
      <c r="N596" t="s">
        <v>17</v>
      </c>
      <c r="O596" t="s">
        <v>16</v>
      </c>
      <c r="P596" t="str" cm="1">
        <f t="array" ref="P596">_xlfn.IFS(Data_set[[#This Row],[Age (in years)]]&lt;=30,"&lt;30",Data_set[[#This Row],[Age (in years)]]&lt;=40,"30-40",Data_set[[#This Row],[Age (in years)]]&lt;=50,"40-50",Data_set[[#This Row],[Age (in years)]]&lt;=60,"50-60",Data_set[[#This Row],[Age (in years)]]&gt;60,"&gt;60")</f>
        <v>50-60</v>
      </c>
      <c r="Q596" t="str" cm="1">
        <f t="array" ref="Q596">_xlfn.IFS(Data_set[[#This Row],[Experience (in years)]]&lt;=5,"0-5",Data_set[[#This Row],[Experience (in years)]]&lt;=10,"6-10",Data_set[[#This Row],[Experience (in years)]]&lt;=20,"11-20",Data_set[[#This Row],[Experience (in years)]]&lt;=30,"21-30",Data_set[[#This Row],[Experience (in years)]]&lt;=40,"31-40",TRUE,"40+")</f>
        <v>31-40</v>
      </c>
      <c r="R596" t="str" cm="1">
        <f t="array" ref="R596">_xlfn.IFS(Data_set[[#This Row],[Mortgage]]=0,"0",Data_set[[#This Row],[Mortgage]]&lt;=100,"1-100",Data_set[[#This Row],[Mortgage]]&lt;=200,"101-200",Data_set[[#This Row],[Mortgage]]&lt;=300,"201-300",Data_set[[#This Row],[Mortgage]]&lt;=400,"301-400",TRUE,"400+")</f>
        <v>301-400</v>
      </c>
      <c r="S596" t="str" cm="1">
        <f t="array" ref="S596">_xlfn.IFS(Data_set[[#This Row],[CCAvg]]&lt;=2,"0-2",Data_set[[#This Row],[CCAvg]]&lt;=5,"3-5",Data_set[[#This Row],[CCAvg]]&lt;=8,"6-8",TRUE,"8+")</f>
        <v>0-2</v>
      </c>
      <c r="T596">
        <f>IF(Data_set[[#This Row],[Personal Loan]]="Yes",1,0)</f>
        <v>0</v>
      </c>
      <c r="U596" t="str" cm="1">
        <f t="array" ref="U596">_xlfn.IFS(Data_set[[#This Row],[Income (in K/year)]]&lt;50,"&lt;50K",Data_set[[#This Row],[Income (in K/year)]]&lt;75,"50K-75K",Data_set[[#This Row],[Income (in K/year)]]&lt;100,"75K-100K",Data_set[[#This Row],[Income (in K/year)]]&lt;150,"100K-150K",TRUE,"&gt;150K")</f>
        <v>100K-150K</v>
      </c>
    </row>
    <row r="597" spans="1:21" hidden="1" x14ac:dyDescent="0.3">
      <c r="A597">
        <v>1736</v>
      </c>
      <c r="B597">
        <v>60</v>
      </c>
      <c r="C597">
        <v>36</v>
      </c>
      <c r="D597">
        <v>31</v>
      </c>
      <c r="E597" t="s">
        <v>18</v>
      </c>
      <c r="F597">
        <v>95051</v>
      </c>
      <c r="G597">
        <v>3</v>
      </c>
      <c r="H597">
        <v>0.4</v>
      </c>
      <c r="I597" t="s">
        <v>20</v>
      </c>
      <c r="J597">
        <v>0</v>
      </c>
      <c r="K597" t="s">
        <v>16</v>
      </c>
      <c r="L597" t="s">
        <v>16</v>
      </c>
      <c r="M597" t="s">
        <v>16</v>
      </c>
      <c r="N597" t="s">
        <v>17</v>
      </c>
      <c r="O597" t="s">
        <v>17</v>
      </c>
      <c r="P597" t="str" cm="1">
        <f t="array" ref="P597">_xlfn.IFS(Data_set[[#This Row],[Age (in years)]]&lt;=30,"&lt;30",Data_set[[#This Row],[Age (in years)]]&lt;=40,"30-40",Data_set[[#This Row],[Age (in years)]]&lt;=50,"40-50",Data_set[[#This Row],[Age (in years)]]&lt;=60,"50-60",Data_set[[#This Row],[Age (in years)]]&gt;60,"&gt;60")</f>
        <v>50-60</v>
      </c>
      <c r="Q597" t="str" cm="1">
        <f t="array" ref="Q597">_xlfn.IFS(Data_set[[#This Row],[Experience (in years)]]&lt;=5,"0-5",Data_set[[#This Row],[Experience (in years)]]&lt;=10,"6-10",Data_set[[#This Row],[Experience (in years)]]&lt;=20,"11-20",Data_set[[#This Row],[Experience (in years)]]&lt;=30,"21-30",Data_set[[#This Row],[Experience (in years)]]&lt;=40,"31-40",TRUE,"40+")</f>
        <v>31-40</v>
      </c>
      <c r="R597" t="str" cm="1">
        <f t="array" ref="R597">_xlfn.IFS(Data_set[[#This Row],[Mortgage]]=0,"0",Data_set[[#This Row],[Mortgage]]&lt;=100,"1-100",Data_set[[#This Row],[Mortgage]]&lt;=200,"101-200",Data_set[[#This Row],[Mortgage]]&lt;=300,"201-300",Data_set[[#This Row],[Mortgage]]&lt;=400,"301-400",TRUE,"400+")</f>
        <v>0</v>
      </c>
      <c r="S597" t="str" cm="1">
        <f t="array" ref="S597">_xlfn.IFS(Data_set[[#This Row],[CCAvg]]&lt;=2,"0-2",Data_set[[#This Row],[CCAvg]]&lt;=5,"3-5",Data_set[[#This Row],[CCAvg]]&lt;=8,"6-8",TRUE,"8+")</f>
        <v>0-2</v>
      </c>
      <c r="T597">
        <f>IF(Data_set[[#This Row],[Personal Loan]]="Yes",1,0)</f>
        <v>0</v>
      </c>
      <c r="U597" t="str" cm="1">
        <f t="array" ref="U597">_xlfn.IFS(Data_set[[#This Row],[Income (in K/year)]]&lt;50,"&lt;50K",Data_set[[#This Row],[Income (in K/year)]]&lt;75,"50K-75K",Data_set[[#This Row],[Income (in K/year)]]&lt;100,"75K-100K",Data_set[[#This Row],[Income (in K/year)]]&lt;150,"100K-150K",TRUE,"&gt;150K")</f>
        <v>&lt;50K</v>
      </c>
    </row>
    <row r="598" spans="1:21" hidden="1" x14ac:dyDescent="0.3">
      <c r="A598">
        <v>1751</v>
      </c>
      <c r="B598">
        <v>60</v>
      </c>
      <c r="C598">
        <v>34</v>
      </c>
      <c r="D598">
        <v>61</v>
      </c>
      <c r="E598" t="s">
        <v>21</v>
      </c>
      <c r="F598">
        <v>95521</v>
      </c>
      <c r="G598">
        <v>4</v>
      </c>
      <c r="H598">
        <v>1.7</v>
      </c>
      <c r="I598" t="s">
        <v>20</v>
      </c>
      <c r="J598">
        <v>229</v>
      </c>
      <c r="K598" t="s">
        <v>16</v>
      </c>
      <c r="L598" t="s">
        <v>16</v>
      </c>
      <c r="M598" t="s">
        <v>16</v>
      </c>
      <c r="N598" t="s">
        <v>16</v>
      </c>
      <c r="O598" t="s">
        <v>16</v>
      </c>
      <c r="P598" t="str" cm="1">
        <f t="array" ref="P598">_xlfn.IFS(Data_set[[#This Row],[Age (in years)]]&lt;=30,"&lt;30",Data_set[[#This Row],[Age (in years)]]&lt;=40,"30-40",Data_set[[#This Row],[Age (in years)]]&lt;=50,"40-50",Data_set[[#This Row],[Age (in years)]]&lt;=60,"50-60",Data_set[[#This Row],[Age (in years)]]&gt;60,"&gt;60")</f>
        <v>50-60</v>
      </c>
      <c r="Q598" t="str" cm="1">
        <f t="array" ref="Q598">_xlfn.IFS(Data_set[[#This Row],[Experience (in years)]]&lt;=5,"0-5",Data_set[[#This Row],[Experience (in years)]]&lt;=10,"6-10",Data_set[[#This Row],[Experience (in years)]]&lt;=20,"11-20",Data_set[[#This Row],[Experience (in years)]]&lt;=30,"21-30",Data_set[[#This Row],[Experience (in years)]]&lt;=40,"31-40",TRUE,"40+")</f>
        <v>31-40</v>
      </c>
      <c r="R598" t="str" cm="1">
        <f t="array" ref="R598">_xlfn.IFS(Data_set[[#This Row],[Mortgage]]=0,"0",Data_set[[#This Row],[Mortgage]]&lt;=100,"1-100",Data_set[[#This Row],[Mortgage]]&lt;=200,"101-200",Data_set[[#This Row],[Mortgage]]&lt;=300,"201-300",Data_set[[#This Row],[Mortgage]]&lt;=400,"301-400",TRUE,"400+")</f>
        <v>201-300</v>
      </c>
      <c r="S598" t="str" cm="1">
        <f t="array" ref="S598">_xlfn.IFS(Data_set[[#This Row],[CCAvg]]&lt;=2,"0-2",Data_set[[#This Row],[CCAvg]]&lt;=5,"3-5",Data_set[[#This Row],[CCAvg]]&lt;=8,"6-8",TRUE,"8+")</f>
        <v>0-2</v>
      </c>
      <c r="T598">
        <f>IF(Data_set[[#This Row],[Personal Loan]]="Yes",1,0)</f>
        <v>0</v>
      </c>
      <c r="U598" t="str" cm="1">
        <f t="array" ref="U598">_xlfn.IFS(Data_set[[#This Row],[Income (in K/year)]]&lt;50,"&lt;50K",Data_set[[#This Row],[Income (in K/year)]]&lt;75,"50K-75K",Data_set[[#This Row],[Income (in K/year)]]&lt;100,"75K-100K",Data_set[[#This Row],[Income (in K/year)]]&lt;150,"100K-150K",TRUE,"&gt;150K")</f>
        <v>50K-75K</v>
      </c>
    </row>
    <row r="599" spans="1:21" hidden="1" x14ac:dyDescent="0.3">
      <c r="A599">
        <v>1770</v>
      </c>
      <c r="B599">
        <v>60</v>
      </c>
      <c r="C599">
        <v>36</v>
      </c>
      <c r="D599">
        <v>62</v>
      </c>
      <c r="E599" t="s">
        <v>21</v>
      </c>
      <c r="F599">
        <v>94061</v>
      </c>
      <c r="G599">
        <v>4</v>
      </c>
      <c r="H599">
        <v>2.2000000000000002</v>
      </c>
      <c r="I599" t="s">
        <v>15</v>
      </c>
      <c r="J599">
        <v>0</v>
      </c>
      <c r="K599" t="s">
        <v>16</v>
      </c>
      <c r="L599" t="s">
        <v>16</v>
      </c>
      <c r="M599" t="s">
        <v>16</v>
      </c>
      <c r="N599" t="s">
        <v>16</v>
      </c>
      <c r="O599" t="s">
        <v>16</v>
      </c>
      <c r="P599" t="str" cm="1">
        <f t="array" ref="P599">_xlfn.IFS(Data_set[[#This Row],[Age (in years)]]&lt;=30,"&lt;30",Data_set[[#This Row],[Age (in years)]]&lt;=40,"30-40",Data_set[[#This Row],[Age (in years)]]&lt;=50,"40-50",Data_set[[#This Row],[Age (in years)]]&lt;=60,"50-60",Data_set[[#This Row],[Age (in years)]]&gt;60,"&gt;60")</f>
        <v>50-60</v>
      </c>
      <c r="Q599" t="str" cm="1">
        <f t="array" ref="Q599">_xlfn.IFS(Data_set[[#This Row],[Experience (in years)]]&lt;=5,"0-5",Data_set[[#This Row],[Experience (in years)]]&lt;=10,"6-10",Data_set[[#This Row],[Experience (in years)]]&lt;=20,"11-20",Data_set[[#This Row],[Experience (in years)]]&lt;=30,"21-30",Data_set[[#This Row],[Experience (in years)]]&lt;=40,"31-40",TRUE,"40+")</f>
        <v>31-40</v>
      </c>
      <c r="R599" t="str" cm="1">
        <f t="array" ref="R599">_xlfn.IFS(Data_set[[#This Row],[Mortgage]]=0,"0",Data_set[[#This Row],[Mortgage]]&lt;=100,"1-100",Data_set[[#This Row],[Mortgage]]&lt;=200,"101-200",Data_set[[#This Row],[Mortgage]]&lt;=300,"201-300",Data_set[[#This Row],[Mortgage]]&lt;=400,"301-400",TRUE,"400+")</f>
        <v>0</v>
      </c>
      <c r="S599" t="str" cm="1">
        <f t="array" ref="S599">_xlfn.IFS(Data_set[[#This Row],[CCAvg]]&lt;=2,"0-2",Data_set[[#This Row],[CCAvg]]&lt;=5,"3-5",Data_set[[#This Row],[CCAvg]]&lt;=8,"6-8",TRUE,"8+")</f>
        <v>3-5</v>
      </c>
      <c r="T599">
        <f>IF(Data_set[[#This Row],[Personal Loan]]="Yes",1,0)</f>
        <v>0</v>
      </c>
      <c r="U599" t="str" cm="1">
        <f t="array" ref="U599">_xlfn.IFS(Data_set[[#This Row],[Income (in K/year)]]&lt;50,"&lt;50K",Data_set[[#This Row],[Income (in K/year)]]&lt;75,"50K-75K",Data_set[[#This Row],[Income (in K/year)]]&lt;100,"75K-100K",Data_set[[#This Row],[Income (in K/year)]]&lt;150,"100K-150K",TRUE,"&gt;150K")</f>
        <v>50K-75K</v>
      </c>
    </row>
    <row r="600" spans="1:21" hidden="1" x14ac:dyDescent="0.3">
      <c r="A600">
        <v>1811</v>
      </c>
      <c r="B600">
        <v>60</v>
      </c>
      <c r="C600">
        <v>34</v>
      </c>
      <c r="D600">
        <v>35</v>
      </c>
      <c r="E600" t="s">
        <v>18</v>
      </c>
      <c r="F600">
        <v>90025</v>
      </c>
      <c r="G600">
        <v>1</v>
      </c>
      <c r="H600">
        <v>0.2</v>
      </c>
      <c r="I600" t="s">
        <v>15</v>
      </c>
      <c r="J600">
        <v>0</v>
      </c>
      <c r="K600" t="s">
        <v>16</v>
      </c>
      <c r="L600" t="s">
        <v>16</v>
      </c>
      <c r="M600" t="s">
        <v>16</v>
      </c>
      <c r="N600" t="s">
        <v>17</v>
      </c>
      <c r="O600" t="s">
        <v>16</v>
      </c>
      <c r="P600" t="str" cm="1">
        <f t="array" ref="P600">_xlfn.IFS(Data_set[[#This Row],[Age (in years)]]&lt;=30,"&lt;30",Data_set[[#This Row],[Age (in years)]]&lt;=40,"30-40",Data_set[[#This Row],[Age (in years)]]&lt;=50,"40-50",Data_set[[#This Row],[Age (in years)]]&lt;=60,"50-60",Data_set[[#This Row],[Age (in years)]]&gt;60,"&gt;60")</f>
        <v>50-60</v>
      </c>
      <c r="Q600" t="str" cm="1">
        <f t="array" ref="Q600">_xlfn.IFS(Data_set[[#This Row],[Experience (in years)]]&lt;=5,"0-5",Data_set[[#This Row],[Experience (in years)]]&lt;=10,"6-10",Data_set[[#This Row],[Experience (in years)]]&lt;=20,"11-20",Data_set[[#This Row],[Experience (in years)]]&lt;=30,"21-30",Data_set[[#This Row],[Experience (in years)]]&lt;=40,"31-40",TRUE,"40+")</f>
        <v>31-40</v>
      </c>
      <c r="R600" t="str" cm="1">
        <f t="array" ref="R600">_xlfn.IFS(Data_set[[#This Row],[Mortgage]]=0,"0",Data_set[[#This Row],[Mortgage]]&lt;=100,"1-100",Data_set[[#This Row],[Mortgage]]&lt;=200,"101-200",Data_set[[#This Row],[Mortgage]]&lt;=300,"201-300",Data_set[[#This Row],[Mortgage]]&lt;=400,"301-400",TRUE,"400+")</f>
        <v>0</v>
      </c>
      <c r="S600" t="str" cm="1">
        <f t="array" ref="S600">_xlfn.IFS(Data_set[[#This Row],[CCAvg]]&lt;=2,"0-2",Data_set[[#This Row],[CCAvg]]&lt;=5,"3-5",Data_set[[#This Row],[CCAvg]]&lt;=8,"6-8",TRUE,"8+")</f>
        <v>0-2</v>
      </c>
      <c r="T600">
        <f>IF(Data_set[[#This Row],[Personal Loan]]="Yes",1,0)</f>
        <v>0</v>
      </c>
      <c r="U600" t="str" cm="1">
        <f t="array" ref="U600">_xlfn.IFS(Data_set[[#This Row],[Income (in K/year)]]&lt;50,"&lt;50K",Data_set[[#This Row],[Income (in K/year)]]&lt;75,"50K-75K",Data_set[[#This Row],[Income (in K/year)]]&lt;100,"75K-100K",Data_set[[#This Row],[Income (in K/year)]]&lt;150,"100K-150K",TRUE,"&gt;150K")</f>
        <v>&lt;50K</v>
      </c>
    </row>
    <row r="601" spans="1:21" hidden="1" x14ac:dyDescent="0.3">
      <c r="A601">
        <v>1820</v>
      </c>
      <c r="B601">
        <v>60</v>
      </c>
      <c r="C601">
        <v>34</v>
      </c>
      <c r="D601">
        <v>59</v>
      </c>
      <c r="E601" t="s">
        <v>21</v>
      </c>
      <c r="F601">
        <v>94110</v>
      </c>
      <c r="G601">
        <v>1</v>
      </c>
      <c r="H601">
        <v>1.6</v>
      </c>
      <c r="I601" t="s">
        <v>15</v>
      </c>
      <c r="J601">
        <v>231</v>
      </c>
      <c r="K601" t="s">
        <v>16</v>
      </c>
      <c r="L601" t="s">
        <v>16</v>
      </c>
      <c r="M601" t="s">
        <v>16</v>
      </c>
      <c r="N601" t="s">
        <v>17</v>
      </c>
      <c r="O601" t="s">
        <v>16</v>
      </c>
      <c r="P601" t="str" cm="1">
        <f t="array" ref="P601">_xlfn.IFS(Data_set[[#This Row],[Age (in years)]]&lt;=30,"&lt;30",Data_set[[#This Row],[Age (in years)]]&lt;=40,"30-40",Data_set[[#This Row],[Age (in years)]]&lt;=50,"40-50",Data_set[[#This Row],[Age (in years)]]&lt;=60,"50-60",Data_set[[#This Row],[Age (in years)]]&gt;60,"&gt;60")</f>
        <v>50-60</v>
      </c>
      <c r="Q601" t="str" cm="1">
        <f t="array" ref="Q601">_xlfn.IFS(Data_set[[#This Row],[Experience (in years)]]&lt;=5,"0-5",Data_set[[#This Row],[Experience (in years)]]&lt;=10,"6-10",Data_set[[#This Row],[Experience (in years)]]&lt;=20,"11-20",Data_set[[#This Row],[Experience (in years)]]&lt;=30,"21-30",Data_set[[#This Row],[Experience (in years)]]&lt;=40,"31-40",TRUE,"40+")</f>
        <v>31-40</v>
      </c>
      <c r="R601" t="str" cm="1">
        <f t="array" ref="R601">_xlfn.IFS(Data_set[[#This Row],[Mortgage]]=0,"0",Data_set[[#This Row],[Mortgage]]&lt;=100,"1-100",Data_set[[#This Row],[Mortgage]]&lt;=200,"101-200",Data_set[[#This Row],[Mortgage]]&lt;=300,"201-300",Data_set[[#This Row],[Mortgage]]&lt;=400,"301-400",TRUE,"400+")</f>
        <v>201-300</v>
      </c>
      <c r="S601" t="str" cm="1">
        <f t="array" ref="S601">_xlfn.IFS(Data_set[[#This Row],[CCAvg]]&lt;=2,"0-2",Data_set[[#This Row],[CCAvg]]&lt;=5,"3-5",Data_set[[#This Row],[CCAvg]]&lt;=8,"6-8",TRUE,"8+")</f>
        <v>0-2</v>
      </c>
      <c r="T601">
        <f>IF(Data_set[[#This Row],[Personal Loan]]="Yes",1,0)</f>
        <v>0</v>
      </c>
      <c r="U601" t="str" cm="1">
        <f t="array" ref="U601">_xlfn.IFS(Data_set[[#This Row],[Income (in K/year)]]&lt;50,"&lt;50K",Data_set[[#This Row],[Income (in K/year)]]&lt;75,"50K-75K",Data_set[[#This Row],[Income (in K/year)]]&lt;100,"75K-100K",Data_set[[#This Row],[Income (in K/year)]]&lt;150,"100K-150K",TRUE,"&gt;150K")</f>
        <v>50K-75K</v>
      </c>
    </row>
    <row r="602" spans="1:21" hidden="1" x14ac:dyDescent="0.3">
      <c r="A602">
        <v>1912</v>
      </c>
      <c r="B602">
        <v>60</v>
      </c>
      <c r="C602">
        <v>35</v>
      </c>
      <c r="D602">
        <v>52</v>
      </c>
      <c r="E602" t="s">
        <v>21</v>
      </c>
      <c r="F602">
        <v>94709</v>
      </c>
      <c r="G602">
        <v>3</v>
      </c>
      <c r="H602">
        <v>0.5</v>
      </c>
      <c r="I602" t="s">
        <v>20</v>
      </c>
      <c r="J602">
        <v>0</v>
      </c>
      <c r="K602" t="s">
        <v>16</v>
      </c>
      <c r="L602" t="s">
        <v>16</v>
      </c>
      <c r="M602" t="s">
        <v>16</v>
      </c>
      <c r="N602" t="s">
        <v>16</v>
      </c>
      <c r="O602" t="s">
        <v>16</v>
      </c>
      <c r="P602" t="str" cm="1">
        <f t="array" ref="P602">_xlfn.IFS(Data_set[[#This Row],[Age (in years)]]&lt;=30,"&lt;30",Data_set[[#This Row],[Age (in years)]]&lt;=40,"30-40",Data_set[[#This Row],[Age (in years)]]&lt;=50,"40-50",Data_set[[#This Row],[Age (in years)]]&lt;=60,"50-60",Data_set[[#This Row],[Age (in years)]]&gt;60,"&gt;60")</f>
        <v>50-60</v>
      </c>
      <c r="Q602" t="str" cm="1">
        <f t="array" ref="Q602">_xlfn.IFS(Data_set[[#This Row],[Experience (in years)]]&lt;=5,"0-5",Data_set[[#This Row],[Experience (in years)]]&lt;=10,"6-10",Data_set[[#This Row],[Experience (in years)]]&lt;=20,"11-20",Data_set[[#This Row],[Experience (in years)]]&lt;=30,"21-30",Data_set[[#This Row],[Experience (in years)]]&lt;=40,"31-40",TRUE,"40+")</f>
        <v>31-40</v>
      </c>
      <c r="R602" t="str" cm="1">
        <f t="array" ref="R602">_xlfn.IFS(Data_set[[#This Row],[Mortgage]]=0,"0",Data_set[[#This Row],[Mortgage]]&lt;=100,"1-100",Data_set[[#This Row],[Mortgage]]&lt;=200,"101-200",Data_set[[#This Row],[Mortgage]]&lt;=300,"201-300",Data_set[[#This Row],[Mortgage]]&lt;=400,"301-400",TRUE,"400+")</f>
        <v>0</v>
      </c>
      <c r="S602" t="str" cm="1">
        <f t="array" ref="S602">_xlfn.IFS(Data_set[[#This Row],[CCAvg]]&lt;=2,"0-2",Data_set[[#This Row],[CCAvg]]&lt;=5,"3-5",Data_set[[#This Row],[CCAvg]]&lt;=8,"6-8",TRUE,"8+")</f>
        <v>0-2</v>
      </c>
      <c r="T602">
        <f>IF(Data_set[[#This Row],[Personal Loan]]="Yes",1,0)</f>
        <v>0</v>
      </c>
      <c r="U602" t="str" cm="1">
        <f t="array" ref="U602">_xlfn.IFS(Data_set[[#This Row],[Income (in K/year)]]&lt;50,"&lt;50K",Data_set[[#This Row],[Income (in K/year)]]&lt;75,"50K-75K",Data_set[[#This Row],[Income (in K/year)]]&lt;100,"75K-100K",Data_set[[#This Row],[Income (in K/year)]]&lt;150,"100K-150K",TRUE,"&gt;150K")</f>
        <v>50K-75K</v>
      </c>
    </row>
    <row r="603" spans="1:21" hidden="1" x14ac:dyDescent="0.3">
      <c r="A603">
        <v>2032</v>
      </c>
      <c r="B603">
        <v>60</v>
      </c>
      <c r="C603">
        <v>35</v>
      </c>
      <c r="D603">
        <v>80</v>
      </c>
      <c r="E603" t="s">
        <v>21</v>
      </c>
      <c r="F603">
        <v>94608</v>
      </c>
      <c r="G603">
        <v>3</v>
      </c>
      <c r="H603">
        <v>0.5</v>
      </c>
      <c r="I603" t="s">
        <v>15</v>
      </c>
      <c r="J603">
        <v>0</v>
      </c>
      <c r="K603" t="s">
        <v>16</v>
      </c>
      <c r="L603" t="s">
        <v>16</v>
      </c>
      <c r="M603" t="s">
        <v>16</v>
      </c>
      <c r="N603" t="s">
        <v>17</v>
      </c>
      <c r="O603" t="s">
        <v>16</v>
      </c>
      <c r="P603" t="str" cm="1">
        <f t="array" ref="P603">_xlfn.IFS(Data_set[[#This Row],[Age (in years)]]&lt;=30,"&lt;30",Data_set[[#This Row],[Age (in years)]]&lt;=40,"30-40",Data_set[[#This Row],[Age (in years)]]&lt;=50,"40-50",Data_set[[#This Row],[Age (in years)]]&lt;=60,"50-60",Data_set[[#This Row],[Age (in years)]]&gt;60,"&gt;60")</f>
        <v>50-60</v>
      </c>
      <c r="Q603" t="str" cm="1">
        <f t="array" ref="Q603">_xlfn.IFS(Data_set[[#This Row],[Experience (in years)]]&lt;=5,"0-5",Data_set[[#This Row],[Experience (in years)]]&lt;=10,"6-10",Data_set[[#This Row],[Experience (in years)]]&lt;=20,"11-20",Data_set[[#This Row],[Experience (in years)]]&lt;=30,"21-30",Data_set[[#This Row],[Experience (in years)]]&lt;=40,"31-40",TRUE,"40+")</f>
        <v>31-40</v>
      </c>
      <c r="R603" t="str" cm="1">
        <f t="array" ref="R603">_xlfn.IFS(Data_set[[#This Row],[Mortgage]]=0,"0",Data_set[[#This Row],[Mortgage]]&lt;=100,"1-100",Data_set[[#This Row],[Mortgage]]&lt;=200,"101-200",Data_set[[#This Row],[Mortgage]]&lt;=300,"201-300",Data_set[[#This Row],[Mortgage]]&lt;=400,"301-400",TRUE,"400+")</f>
        <v>0</v>
      </c>
      <c r="S603" t="str" cm="1">
        <f t="array" ref="S603">_xlfn.IFS(Data_set[[#This Row],[CCAvg]]&lt;=2,"0-2",Data_set[[#This Row],[CCAvg]]&lt;=5,"3-5",Data_set[[#This Row],[CCAvg]]&lt;=8,"6-8",TRUE,"8+")</f>
        <v>0-2</v>
      </c>
      <c r="T603">
        <f>IF(Data_set[[#This Row],[Personal Loan]]="Yes",1,0)</f>
        <v>0</v>
      </c>
      <c r="U603" t="str" cm="1">
        <f t="array" ref="U603">_xlfn.IFS(Data_set[[#This Row],[Income (in K/year)]]&lt;50,"&lt;50K",Data_set[[#This Row],[Income (in K/year)]]&lt;75,"50K-75K",Data_set[[#This Row],[Income (in K/year)]]&lt;100,"75K-100K",Data_set[[#This Row],[Income (in K/year)]]&lt;150,"100K-150K",TRUE,"&gt;150K")</f>
        <v>75K-100K</v>
      </c>
    </row>
    <row r="604" spans="1:21" hidden="1" x14ac:dyDescent="0.3">
      <c r="A604">
        <v>2112</v>
      </c>
      <c r="B604">
        <v>60</v>
      </c>
      <c r="C604">
        <v>34</v>
      </c>
      <c r="D604">
        <v>40</v>
      </c>
      <c r="E604" t="s">
        <v>18</v>
      </c>
      <c r="F604">
        <v>94105</v>
      </c>
      <c r="G604">
        <v>1</v>
      </c>
      <c r="H604">
        <v>1.6</v>
      </c>
      <c r="I604" t="s">
        <v>15</v>
      </c>
      <c r="J604">
        <v>0</v>
      </c>
      <c r="K604" t="s">
        <v>16</v>
      </c>
      <c r="L604" t="s">
        <v>16</v>
      </c>
      <c r="M604" t="s">
        <v>16</v>
      </c>
      <c r="N604" t="s">
        <v>17</v>
      </c>
      <c r="O604" t="s">
        <v>16</v>
      </c>
      <c r="P604" t="str" cm="1">
        <f t="array" ref="P604">_xlfn.IFS(Data_set[[#This Row],[Age (in years)]]&lt;=30,"&lt;30",Data_set[[#This Row],[Age (in years)]]&lt;=40,"30-40",Data_set[[#This Row],[Age (in years)]]&lt;=50,"40-50",Data_set[[#This Row],[Age (in years)]]&lt;=60,"50-60",Data_set[[#This Row],[Age (in years)]]&gt;60,"&gt;60")</f>
        <v>50-60</v>
      </c>
      <c r="Q604" t="str" cm="1">
        <f t="array" ref="Q604">_xlfn.IFS(Data_set[[#This Row],[Experience (in years)]]&lt;=5,"0-5",Data_set[[#This Row],[Experience (in years)]]&lt;=10,"6-10",Data_set[[#This Row],[Experience (in years)]]&lt;=20,"11-20",Data_set[[#This Row],[Experience (in years)]]&lt;=30,"21-30",Data_set[[#This Row],[Experience (in years)]]&lt;=40,"31-40",TRUE,"40+")</f>
        <v>31-40</v>
      </c>
      <c r="R604" t="str" cm="1">
        <f t="array" ref="R604">_xlfn.IFS(Data_set[[#This Row],[Mortgage]]=0,"0",Data_set[[#This Row],[Mortgage]]&lt;=100,"1-100",Data_set[[#This Row],[Mortgage]]&lt;=200,"101-200",Data_set[[#This Row],[Mortgage]]&lt;=300,"201-300",Data_set[[#This Row],[Mortgage]]&lt;=400,"301-400",TRUE,"400+")</f>
        <v>0</v>
      </c>
      <c r="S604" t="str" cm="1">
        <f t="array" ref="S604">_xlfn.IFS(Data_set[[#This Row],[CCAvg]]&lt;=2,"0-2",Data_set[[#This Row],[CCAvg]]&lt;=5,"3-5",Data_set[[#This Row],[CCAvg]]&lt;=8,"6-8",TRUE,"8+")</f>
        <v>0-2</v>
      </c>
      <c r="T604">
        <f>IF(Data_set[[#This Row],[Personal Loan]]="Yes",1,0)</f>
        <v>0</v>
      </c>
      <c r="U604" t="str" cm="1">
        <f t="array" ref="U604">_xlfn.IFS(Data_set[[#This Row],[Income (in K/year)]]&lt;50,"&lt;50K",Data_set[[#This Row],[Income (in K/year)]]&lt;75,"50K-75K",Data_set[[#This Row],[Income (in K/year)]]&lt;100,"75K-100K",Data_set[[#This Row],[Income (in K/year)]]&lt;150,"100K-150K",TRUE,"&gt;150K")</f>
        <v>&lt;50K</v>
      </c>
    </row>
    <row r="605" spans="1:21" hidden="1" x14ac:dyDescent="0.3">
      <c r="A605">
        <v>2198</v>
      </c>
      <c r="B605">
        <v>60</v>
      </c>
      <c r="C605">
        <v>35</v>
      </c>
      <c r="D605">
        <v>34</v>
      </c>
      <c r="E605" t="s">
        <v>18</v>
      </c>
      <c r="F605">
        <v>94102</v>
      </c>
      <c r="G605">
        <v>1</v>
      </c>
      <c r="H605">
        <v>0.3</v>
      </c>
      <c r="I605" t="s">
        <v>19</v>
      </c>
      <c r="J605">
        <v>0</v>
      </c>
      <c r="K605" t="s">
        <v>16</v>
      </c>
      <c r="L605" t="s">
        <v>16</v>
      </c>
      <c r="M605" t="s">
        <v>16</v>
      </c>
      <c r="N605" t="s">
        <v>17</v>
      </c>
      <c r="O605" t="s">
        <v>16</v>
      </c>
      <c r="P605" t="str" cm="1">
        <f t="array" ref="P605">_xlfn.IFS(Data_set[[#This Row],[Age (in years)]]&lt;=30,"&lt;30",Data_set[[#This Row],[Age (in years)]]&lt;=40,"30-40",Data_set[[#This Row],[Age (in years)]]&lt;=50,"40-50",Data_set[[#This Row],[Age (in years)]]&lt;=60,"50-60",Data_set[[#This Row],[Age (in years)]]&gt;60,"&gt;60")</f>
        <v>50-60</v>
      </c>
      <c r="Q605" t="str" cm="1">
        <f t="array" ref="Q605">_xlfn.IFS(Data_set[[#This Row],[Experience (in years)]]&lt;=5,"0-5",Data_set[[#This Row],[Experience (in years)]]&lt;=10,"6-10",Data_set[[#This Row],[Experience (in years)]]&lt;=20,"11-20",Data_set[[#This Row],[Experience (in years)]]&lt;=30,"21-30",Data_set[[#This Row],[Experience (in years)]]&lt;=40,"31-40",TRUE,"40+")</f>
        <v>31-40</v>
      </c>
      <c r="R605" t="str" cm="1">
        <f t="array" ref="R605">_xlfn.IFS(Data_set[[#This Row],[Mortgage]]=0,"0",Data_set[[#This Row],[Mortgage]]&lt;=100,"1-100",Data_set[[#This Row],[Mortgage]]&lt;=200,"101-200",Data_set[[#This Row],[Mortgage]]&lt;=300,"201-300",Data_set[[#This Row],[Mortgage]]&lt;=400,"301-400",TRUE,"400+")</f>
        <v>0</v>
      </c>
      <c r="S605" t="str" cm="1">
        <f t="array" ref="S605">_xlfn.IFS(Data_set[[#This Row],[CCAvg]]&lt;=2,"0-2",Data_set[[#This Row],[CCAvg]]&lt;=5,"3-5",Data_set[[#This Row],[CCAvg]]&lt;=8,"6-8",TRUE,"8+")</f>
        <v>0-2</v>
      </c>
      <c r="T605">
        <f>IF(Data_set[[#This Row],[Personal Loan]]="Yes",1,0)</f>
        <v>0</v>
      </c>
      <c r="U605" t="str" cm="1">
        <f t="array" ref="U605">_xlfn.IFS(Data_set[[#This Row],[Income (in K/year)]]&lt;50,"&lt;50K",Data_set[[#This Row],[Income (in K/year)]]&lt;75,"50K-75K",Data_set[[#This Row],[Income (in K/year)]]&lt;100,"75K-100K",Data_set[[#This Row],[Income (in K/year)]]&lt;150,"100K-150K",TRUE,"&gt;150K")</f>
        <v>&lt;50K</v>
      </c>
    </row>
    <row r="606" spans="1:21" hidden="1" x14ac:dyDescent="0.3">
      <c r="A606">
        <v>2248</v>
      </c>
      <c r="B606">
        <v>60</v>
      </c>
      <c r="C606">
        <v>34</v>
      </c>
      <c r="D606">
        <v>60</v>
      </c>
      <c r="E606" t="s">
        <v>21</v>
      </c>
      <c r="F606">
        <v>95616</v>
      </c>
      <c r="G606">
        <v>1</v>
      </c>
      <c r="H606">
        <v>2.5</v>
      </c>
      <c r="I606" t="s">
        <v>19</v>
      </c>
      <c r="J606">
        <v>103</v>
      </c>
      <c r="K606" t="s">
        <v>16</v>
      </c>
      <c r="L606" t="s">
        <v>16</v>
      </c>
      <c r="M606" t="s">
        <v>16</v>
      </c>
      <c r="N606" t="s">
        <v>16</v>
      </c>
      <c r="O606" t="s">
        <v>16</v>
      </c>
      <c r="P606" t="str" cm="1">
        <f t="array" ref="P606">_xlfn.IFS(Data_set[[#This Row],[Age (in years)]]&lt;=30,"&lt;30",Data_set[[#This Row],[Age (in years)]]&lt;=40,"30-40",Data_set[[#This Row],[Age (in years)]]&lt;=50,"40-50",Data_set[[#This Row],[Age (in years)]]&lt;=60,"50-60",Data_set[[#This Row],[Age (in years)]]&gt;60,"&gt;60")</f>
        <v>50-60</v>
      </c>
      <c r="Q606" t="str" cm="1">
        <f t="array" ref="Q606">_xlfn.IFS(Data_set[[#This Row],[Experience (in years)]]&lt;=5,"0-5",Data_set[[#This Row],[Experience (in years)]]&lt;=10,"6-10",Data_set[[#This Row],[Experience (in years)]]&lt;=20,"11-20",Data_set[[#This Row],[Experience (in years)]]&lt;=30,"21-30",Data_set[[#This Row],[Experience (in years)]]&lt;=40,"31-40",TRUE,"40+")</f>
        <v>31-40</v>
      </c>
      <c r="R606" t="str" cm="1">
        <f t="array" ref="R606">_xlfn.IFS(Data_set[[#This Row],[Mortgage]]=0,"0",Data_set[[#This Row],[Mortgage]]&lt;=100,"1-100",Data_set[[#This Row],[Mortgage]]&lt;=200,"101-200",Data_set[[#This Row],[Mortgage]]&lt;=300,"201-300",Data_set[[#This Row],[Mortgage]]&lt;=400,"301-400",TRUE,"400+")</f>
        <v>101-200</v>
      </c>
      <c r="S606" t="str" cm="1">
        <f t="array" ref="S606">_xlfn.IFS(Data_set[[#This Row],[CCAvg]]&lt;=2,"0-2",Data_set[[#This Row],[CCAvg]]&lt;=5,"3-5",Data_set[[#This Row],[CCAvg]]&lt;=8,"6-8",TRUE,"8+")</f>
        <v>3-5</v>
      </c>
      <c r="T606">
        <f>IF(Data_set[[#This Row],[Personal Loan]]="Yes",1,0)</f>
        <v>0</v>
      </c>
      <c r="U606" t="str" cm="1">
        <f t="array" ref="U606">_xlfn.IFS(Data_set[[#This Row],[Income (in K/year)]]&lt;50,"&lt;50K",Data_set[[#This Row],[Income (in K/year)]]&lt;75,"50K-75K",Data_set[[#This Row],[Income (in K/year)]]&lt;100,"75K-100K",Data_set[[#This Row],[Income (in K/year)]]&lt;150,"100K-150K",TRUE,"&gt;150K")</f>
        <v>50K-75K</v>
      </c>
    </row>
    <row r="607" spans="1:21" hidden="1" x14ac:dyDescent="0.3">
      <c r="A607">
        <v>2272</v>
      </c>
      <c r="B607">
        <v>60</v>
      </c>
      <c r="C607">
        <v>34</v>
      </c>
      <c r="D607">
        <v>101</v>
      </c>
      <c r="E607" t="s">
        <v>14</v>
      </c>
      <c r="F607">
        <v>94928</v>
      </c>
      <c r="G607">
        <v>3</v>
      </c>
      <c r="H607">
        <v>4.4000000000000004</v>
      </c>
      <c r="I607" t="s">
        <v>15</v>
      </c>
      <c r="J607">
        <v>0</v>
      </c>
      <c r="K607" t="s">
        <v>16</v>
      </c>
      <c r="L607" t="s">
        <v>16</v>
      </c>
      <c r="M607" t="s">
        <v>16</v>
      </c>
      <c r="N607" t="s">
        <v>17</v>
      </c>
      <c r="O607" t="s">
        <v>17</v>
      </c>
      <c r="P607" t="str" cm="1">
        <f t="array" ref="P607">_xlfn.IFS(Data_set[[#This Row],[Age (in years)]]&lt;=30,"&lt;30",Data_set[[#This Row],[Age (in years)]]&lt;=40,"30-40",Data_set[[#This Row],[Age (in years)]]&lt;=50,"40-50",Data_set[[#This Row],[Age (in years)]]&lt;=60,"50-60",Data_set[[#This Row],[Age (in years)]]&gt;60,"&gt;60")</f>
        <v>50-60</v>
      </c>
      <c r="Q607" t="str" cm="1">
        <f t="array" ref="Q607">_xlfn.IFS(Data_set[[#This Row],[Experience (in years)]]&lt;=5,"0-5",Data_set[[#This Row],[Experience (in years)]]&lt;=10,"6-10",Data_set[[#This Row],[Experience (in years)]]&lt;=20,"11-20",Data_set[[#This Row],[Experience (in years)]]&lt;=30,"21-30",Data_set[[#This Row],[Experience (in years)]]&lt;=40,"31-40",TRUE,"40+")</f>
        <v>31-40</v>
      </c>
      <c r="R607" t="str" cm="1">
        <f t="array" ref="R607">_xlfn.IFS(Data_set[[#This Row],[Mortgage]]=0,"0",Data_set[[#This Row],[Mortgage]]&lt;=100,"1-100",Data_set[[#This Row],[Mortgage]]&lt;=200,"101-200",Data_set[[#This Row],[Mortgage]]&lt;=300,"201-300",Data_set[[#This Row],[Mortgage]]&lt;=400,"301-400",TRUE,"400+")</f>
        <v>0</v>
      </c>
      <c r="S607" t="str" cm="1">
        <f t="array" ref="S607">_xlfn.IFS(Data_set[[#This Row],[CCAvg]]&lt;=2,"0-2",Data_set[[#This Row],[CCAvg]]&lt;=5,"3-5",Data_set[[#This Row],[CCAvg]]&lt;=8,"6-8",TRUE,"8+")</f>
        <v>3-5</v>
      </c>
      <c r="T607">
        <f>IF(Data_set[[#This Row],[Personal Loan]]="Yes",1,0)</f>
        <v>0</v>
      </c>
      <c r="U607" t="str" cm="1">
        <f t="array" ref="U607">_xlfn.IFS(Data_set[[#This Row],[Income (in K/year)]]&lt;50,"&lt;50K",Data_set[[#This Row],[Income (in K/year)]]&lt;75,"50K-75K",Data_set[[#This Row],[Income (in K/year)]]&lt;100,"75K-100K",Data_set[[#This Row],[Income (in K/year)]]&lt;150,"100K-150K",TRUE,"&gt;150K")</f>
        <v>100K-150K</v>
      </c>
    </row>
    <row r="608" spans="1:21" hidden="1" x14ac:dyDescent="0.3">
      <c r="A608">
        <v>2319</v>
      </c>
      <c r="B608">
        <v>60</v>
      </c>
      <c r="C608">
        <v>34</v>
      </c>
      <c r="D608">
        <v>23</v>
      </c>
      <c r="E608" t="s">
        <v>18</v>
      </c>
      <c r="F608">
        <v>94803</v>
      </c>
      <c r="G608">
        <v>1</v>
      </c>
      <c r="H608">
        <v>0.8</v>
      </c>
      <c r="I608" t="s">
        <v>20</v>
      </c>
      <c r="J608">
        <v>112</v>
      </c>
      <c r="K608" t="s">
        <v>16</v>
      </c>
      <c r="L608" t="s">
        <v>16</v>
      </c>
      <c r="M608" t="s">
        <v>16</v>
      </c>
      <c r="N608" t="s">
        <v>17</v>
      </c>
      <c r="O608" t="s">
        <v>16</v>
      </c>
      <c r="P608" t="str" cm="1">
        <f t="array" ref="P608">_xlfn.IFS(Data_set[[#This Row],[Age (in years)]]&lt;=30,"&lt;30",Data_set[[#This Row],[Age (in years)]]&lt;=40,"30-40",Data_set[[#This Row],[Age (in years)]]&lt;=50,"40-50",Data_set[[#This Row],[Age (in years)]]&lt;=60,"50-60",Data_set[[#This Row],[Age (in years)]]&gt;60,"&gt;60")</f>
        <v>50-60</v>
      </c>
      <c r="Q608" t="str" cm="1">
        <f t="array" ref="Q608">_xlfn.IFS(Data_set[[#This Row],[Experience (in years)]]&lt;=5,"0-5",Data_set[[#This Row],[Experience (in years)]]&lt;=10,"6-10",Data_set[[#This Row],[Experience (in years)]]&lt;=20,"11-20",Data_set[[#This Row],[Experience (in years)]]&lt;=30,"21-30",Data_set[[#This Row],[Experience (in years)]]&lt;=40,"31-40",TRUE,"40+")</f>
        <v>31-40</v>
      </c>
      <c r="R608" t="str" cm="1">
        <f t="array" ref="R608">_xlfn.IFS(Data_set[[#This Row],[Mortgage]]=0,"0",Data_set[[#This Row],[Mortgage]]&lt;=100,"1-100",Data_set[[#This Row],[Mortgage]]&lt;=200,"101-200",Data_set[[#This Row],[Mortgage]]&lt;=300,"201-300",Data_set[[#This Row],[Mortgage]]&lt;=400,"301-400",TRUE,"400+")</f>
        <v>101-200</v>
      </c>
      <c r="S608" t="str" cm="1">
        <f t="array" ref="S608">_xlfn.IFS(Data_set[[#This Row],[CCAvg]]&lt;=2,"0-2",Data_set[[#This Row],[CCAvg]]&lt;=5,"3-5",Data_set[[#This Row],[CCAvg]]&lt;=8,"6-8",TRUE,"8+")</f>
        <v>0-2</v>
      </c>
      <c r="T608">
        <f>IF(Data_set[[#This Row],[Personal Loan]]="Yes",1,0)</f>
        <v>0</v>
      </c>
      <c r="U608" t="str" cm="1">
        <f t="array" ref="U608">_xlfn.IFS(Data_set[[#This Row],[Income (in K/year)]]&lt;50,"&lt;50K",Data_set[[#This Row],[Income (in K/year)]]&lt;75,"50K-75K",Data_set[[#This Row],[Income (in K/year)]]&lt;100,"75K-100K",Data_set[[#This Row],[Income (in K/year)]]&lt;150,"100K-150K",TRUE,"&gt;150K")</f>
        <v>&lt;50K</v>
      </c>
    </row>
    <row r="609" spans="1:21" hidden="1" x14ac:dyDescent="0.3">
      <c r="A609">
        <v>2414</v>
      </c>
      <c r="B609">
        <v>60</v>
      </c>
      <c r="C609">
        <v>34</v>
      </c>
      <c r="D609">
        <v>31</v>
      </c>
      <c r="E609" t="s">
        <v>18</v>
      </c>
      <c r="F609">
        <v>91007</v>
      </c>
      <c r="G609">
        <v>2</v>
      </c>
      <c r="H609">
        <v>1</v>
      </c>
      <c r="I609" t="s">
        <v>19</v>
      </c>
      <c r="J609">
        <v>0</v>
      </c>
      <c r="K609" t="s">
        <v>16</v>
      </c>
      <c r="L609" t="s">
        <v>16</v>
      </c>
      <c r="M609" t="s">
        <v>16</v>
      </c>
      <c r="N609" t="s">
        <v>16</v>
      </c>
      <c r="O609" t="s">
        <v>16</v>
      </c>
      <c r="P609" t="str" cm="1">
        <f t="array" ref="P609">_xlfn.IFS(Data_set[[#This Row],[Age (in years)]]&lt;=30,"&lt;30",Data_set[[#This Row],[Age (in years)]]&lt;=40,"30-40",Data_set[[#This Row],[Age (in years)]]&lt;=50,"40-50",Data_set[[#This Row],[Age (in years)]]&lt;=60,"50-60",Data_set[[#This Row],[Age (in years)]]&gt;60,"&gt;60")</f>
        <v>50-60</v>
      </c>
      <c r="Q609" t="str" cm="1">
        <f t="array" ref="Q609">_xlfn.IFS(Data_set[[#This Row],[Experience (in years)]]&lt;=5,"0-5",Data_set[[#This Row],[Experience (in years)]]&lt;=10,"6-10",Data_set[[#This Row],[Experience (in years)]]&lt;=20,"11-20",Data_set[[#This Row],[Experience (in years)]]&lt;=30,"21-30",Data_set[[#This Row],[Experience (in years)]]&lt;=40,"31-40",TRUE,"40+")</f>
        <v>31-40</v>
      </c>
      <c r="R609" t="str" cm="1">
        <f t="array" ref="R609">_xlfn.IFS(Data_set[[#This Row],[Mortgage]]=0,"0",Data_set[[#This Row],[Mortgage]]&lt;=100,"1-100",Data_set[[#This Row],[Mortgage]]&lt;=200,"101-200",Data_set[[#This Row],[Mortgage]]&lt;=300,"201-300",Data_set[[#This Row],[Mortgage]]&lt;=400,"301-400",TRUE,"400+")</f>
        <v>0</v>
      </c>
      <c r="S609" t="str" cm="1">
        <f t="array" ref="S609">_xlfn.IFS(Data_set[[#This Row],[CCAvg]]&lt;=2,"0-2",Data_set[[#This Row],[CCAvg]]&lt;=5,"3-5",Data_set[[#This Row],[CCAvg]]&lt;=8,"6-8",TRUE,"8+")</f>
        <v>0-2</v>
      </c>
      <c r="T609">
        <f>IF(Data_set[[#This Row],[Personal Loan]]="Yes",1,0)</f>
        <v>0</v>
      </c>
      <c r="U609" t="str" cm="1">
        <f t="array" ref="U609">_xlfn.IFS(Data_set[[#This Row],[Income (in K/year)]]&lt;50,"&lt;50K",Data_set[[#This Row],[Income (in K/year)]]&lt;75,"50K-75K",Data_set[[#This Row],[Income (in K/year)]]&lt;100,"75K-100K",Data_set[[#This Row],[Income (in K/year)]]&lt;150,"100K-150K",TRUE,"&gt;150K")</f>
        <v>&lt;50K</v>
      </c>
    </row>
    <row r="610" spans="1:21" hidden="1" x14ac:dyDescent="0.3">
      <c r="A610">
        <v>2417</v>
      </c>
      <c r="B610">
        <v>60</v>
      </c>
      <c r="C610">
        <v>35</v>
      </c>
      <c r="D610">
        <v>32</v>
      </c>
      <c r="E610" t="s">
        <v>18</v>
      </c>
      <c r="F610">
        <v>93611</v>
      </c>
      <c r="G610">
        <v>1</v>
      </c>
      <c r="H610">
        <v>0.3</v>
      </c>
      <c r="I610" t="s">
        <v>19</v>
      </c>
      <c r="J610">
        <v>80</v>
      </c>
      <c r="K610" t="s">
        <v>16</v>
      </c>
      <c r="L610" t="s">
        <v>16</v>
      </c>
      <c r="M610" t="s">
        <v>16</v>
      </c>
      <c r="N610" t="s">
        <v>17</v>
      </c>
      <c r="O610" t="s">
        <v>16</v>
      </c>
      <c r="P610" t="str" cm="1">
        <f t="array" ref="P610">_xlfn.IFS(Data_set[[#This Row],[Age (in years)]]&lt;=30,"&lt;30",Data_set[[#This Row],[Age (in years)]]&lt;=40,"30-40",Data_set[[#This Row],[Age (in years)]]&lt;=50,"40-50",Data_set[[#This Row],[Age (in years)]]&lt;=60,"50-60",Data_set[[#This Row],[Age (in years)]]&gt;60,"&gt;60")</f>
        <v>50-60</v>
      </c>
      <c r="Q610" t="str" cm="1">
        <f t="array" ref="Q610">_xlfn.IFS(Data_set[[#This Row],[Experience (in years)]]&lt;=5,"0-5",Data_set[[#This Row],[Experience (in years)]]&lt;=10,"6-10",Data_set[[#This Row],[Experience (in years)]]&lt;=20,"11-20",Data_set[[#This Row],[Experience (in years)]]&lt;=30,"21-30",Data_set[[#This Row],[Experience (in years)]]&lt;=40,"31-40",TRUE,"40+")</f>
        <v>31-40</v>
      </c>
      <c r="R610" t="str" cm="1">
        <f t="array" ref="R610">_xlfn.IFS(Data_set[[#This Row],[Mortgage]]=0,"0",Data_set[[#This Row],[Mortgage]]&lt;=100,"1-100",Data_set[[#This Row],[Mortgage]]&lt;=200,"101-200",Data_set[[#This Row],[Mortgage]]&lt;=300,"201-300",Data_set[[#This Row],[Mortgage]]&lt;=400,"301-400",TRUE,"400+")</f>
        <v>1-100</v>
      </c>
      <c r="S610" t="str" cm="1">
        <f t="array" ref="S610">_xlfn.IFS(Data_set[[#This Row],[CCAvg]]&lt;=2,"0-2",Data_set[[#This Row],[CCAvg]]&lt;=5,"3-5",Data_set[[#This Row],[CCAvg]]&lt;=8,"6-8",TRUE,"8+")</f>
        <v>0-2</v>
      </c>
      <c r="T610">
        <f>IF(Data_set[[#This Row],[Personal Loan]]="Yes",1,0)</f>
        <v>0</v>
      </c>
      <c r="U610" t="str" cm="1">
        <f t="array" ref="U610">_xlfn.IFS(Data_set[[#This Row],[Income (in K/year)]]&lt;50,"&lt;50K",Data_set[[#This Row],[Income (in K/year)]]&lt;75,"50K-75K",Data_set[[#This Row],[Income (in K/year)]]&lt;100,"75K-100K",Data_set[[#This Row],[Income (in K/year)]]&lt;150,"100K-150K",TRUE,"&gt;150K")</f>
        <v>&lt;50K</v>
      </c>
    </row>
    <row r="611" spans="1:21" hidden="1" x14ac:dyDescent="0.3">
      <c r="A611">
        <v>2445</v>
      </c>
      <c r="B611">
        <v>60</v>
      </c>
      <c r="C611">
        <v>35</v>
      </c>
      <c r="D611">
        <v>38</v>
      </c>
      <c r="E611" t="s">
        <v>18</v>
      </c>
      <c r="F611">
        <v>94701</v>
      </c>
      <c r="G611">
        <v>3</v>
      </c>
      <c r="H611">
        <v>0.5</v>
      </c>
      <c r="I611" t="s">
        <v>20</v>
      </c>
      <c r="J611">
        <v>0</v>
      </c>
      <c r="K611" t="s">
        <v>16</v>
      </c>
      <c r="L611" t="s">
        <v>16</v>
      </c>
      <c r="M611" t="s">
        <v>16</v>
      </c>
      <c r="N611" t="s">
        <v>17</v>
      </c>
      <c r="O611" t="s">
        <v>17</v>
      </c>
      <c r="P611" t="str" cm="1">
        <f t="array" ref="P611">_xlfn.IFS(Data_set[[#This Row],[Age (in years)]]&lt;=30,"&lt;30",Data_set[[#This Row],[Age (in years)]]&lt;=40,"30-40",Data_set[[#This Row],[Age (in years)]]&lt;=50,"40-50",Data_set[[#This Row],[Age (in years)]]&lt;=60,"50-60",Data_set[[#This Row],[Age (in years)]]&gt;60,"&gt;60")</f>
        <v>50-60</v>
      </c>
      <c r="Q611" t="str" cm="1">
        <f t="array" ref="Q611">_xlfn.IFS(Data_set[[#This Row],[Experience (in years)]]&lt;=5,"0-5",Data_set[[#This Row],[Experience (in years)]]&lt;=10,"6-10",Data_set[[#This Row],[Experience (in years)]]&lt;=20,"11-20",Data_set[[#This Row],[Experience (in years)]]&lt;=30,"21-30",Data_set[[#This Row],[Experience (in years)]]&lt;=40,"31-40",TRUE,"40+")</f>
        <v>31-40</v>
      </c>
      <c r="R611" t="str" cm="1">
        <f t="array" ref="R611">_xlfn.IFS(Data_set[[#This Row],[Mortgage]]=0,"0",Data_set[[#This Row],[Mortgage]]&lt;=100,"1-100",Data_set[[#This Row],[Mortgage]]&lt;=200,"101-200",Data_set[[#This Row],[Mortgage]]&lt;=300,"201-300",Data_set[[#This Row],[Mortgage]]&lt;=400,"301-400",TRUE,"400+")</f>
        <v>0</v>
      </c>
      <c r="S611" t="str" cm="1">
        <f t="array" ref="S611">_xlfn.IFS(Data_set[[#This Row],[CCAvg]]&lt;=2,"0-2",Data_set[[#This Row],[CCAvg]]&lt;=5,"3-5",Data_set[[#This Row],[CCAvg]]&lt;=8,"6-8",TRUE,"8+")</f>
        <v>0-2</v>
      </c>
      <c r="T611">
        <f>IF(Data_set[[#This Row],[Personal Loan]]="Yes",1,0)</f>
        <v>0</v>
      </c>
      <c r="U611" t="str" cm="1">
        <f t="array" ref="U611">_xlfn.IFS(Data_set[[#This Row],[Income (in K/year)]]&lt;50,"&lt;50K",Data_set[[#This Row],[Income (in K/year)]]&lt;75,"50K-75K",Data_set[[#This Row],[Income (in K/year)]]&lt;100,"75K-100K",Data_set[[#This Row],[Income (in K/year)]]&lt;150,"100K-150K",TRUE,"&gt;150K")</f>
        <v>&lt;50K</v>
      </c>
    </row>
    <row r="612" spans="1:21" hidden="1" x14ac:dyDescent="0.3">
      <c r="A612">
        <v>2465</v>
      </c>
      <c r="B612">
        <v>60</v>
      </c>
      <c r="C612">
        <v>36</v>
      </c>
      <c r="D612">
        <v>32</v>
      </c>
      <c r="E612" t="s">
        <v>18</v>
      </c>
      <c r="F612">
        <v>92407</v>
      </c>
      <c r="G612">
        <v>3</v>
      </c>
      <c r="H612">
        <v>0.4</v>
      </c>
      <c r="I612" t="s">
        <v>20</v>
      </c>
      <c r="J612">
        <v>165</v>
      </c>
      <c r="K612" t="s">
        <v>16</v>
      </c>
      <c r="L612" t="s">
        <v>16</v>
      </c>
      <c r="M612" t="s">
        <v>16</v>
      </c>
      <c r="N612" t="s">
        <v>17</v>
      </c>
      <c r="O612" t="s">
        <v>16</v>
      </c>
      <c r="P612" t="str" cm="1">
        <f t="array" ref="P612">_xlfn.IFS(Data_set[[#This Row],[Age (in years)]]&lt;=30,"&lt;30",Data_set[[#This Row],[Age (in years)]]&lt;=40,"30-40",Data_set[[#This Row],[Age (in years)]]&lt;=50,"40-50",Data_set[[#This Row],[Age (in years)]]&lt;=60,"50-60",Data_set[[#This Row],[Age (in years)]]&gt;60,"&gt;60")</f>
        <v>50-60</v>
      </c>
      <c r="Q612" t="str" cm="1">
        <f t="array" ref="Q612">_xlfn.IFS(Data_set[[#This Row],[Experience (in years)]]&lt;=5,"0-5",Data_set[[#This Row],[Experience (in years)]]&lt;=10,"6-10",Data_set[[#This Row],[Experience (in years)]]&lt;=20,"11-20",Data_set[[#This Row],[Experience (in years)]]&lt;=30,"21-30",Data_set[[#This Row],[Experience (in years)]]&lt;=40,"31-40",TRUE,"40+")</f>
        <v>31-40</v>
      </c>
      <c r="R612" t="str" cm="1">
        <f t="array" ref="R612">_xlfn.IFS(Data_set[[#This Row],[Mortgage]]=0,"0",Data_set[[#This Row],[Mortgage]]&lt;=100,"1-100",Data_set[[#This Row],[Mortgage]]&lt;=200,"101-200",Data_set[[#This Row],[Mortgage]]&lt;=300,"201-300",Data_set[[#This Row],[Mortgage]]&lt;=400,"301-400",TRUE,"400+")</f>
        <v>101-200</v>
      </c>
      <c r="S612" t="str" cm="1">
        <f t="array" ref="S612">_xlfn.IFS(Data_set[[#This Row],[CCAvg]]&lt;=2,"0-2",Data_set[[#This Row],[CCAvg]]&lt;=5,"3-5",Data_set[[#This Row],[CCAvg]]&lt;=8,"6-8",TRUE,"8+")</f>
        <v>0-2</v>
      </c>
      <c r="T612">
        <f>IF(Data_set[[#This Row],[Personal Loan]]="Yes",1,0)</f>
        <v>0</v>
      </c>
      <c r="U612" t="str" cm="1">
        <f t="array" ref="U612">_xlfn.IFS(Data_set[[#This Row],[Income (in K/year)]]&lt;50,"&lt;50K",Data_set[[#This Row],[Income (in K/year)]]&lt;75,"50K-75K",Data_set[[#This Row],[Income (in K/year)]]&lt;100,"75K-100K",Data_set[[#This Row],[Income (in K/year)]]&lt;150,"100K-150K",TRUE,"&gt;150K")</f>
        <v>&lt;50K</v>
      </c>
    </row>
    <row r="613" spans="1:21" hidden="1" x14ac:dyDescent="0.3">
      <c r="A613">
        <v>2520</v>
      </c>
      <c r="B613">
        <v>60</v>
      </c>
      <c r="C613">
        <v>36</v>
      </c>
      <c r="D613">
        <v>10</v>
      </c>
      <c r="E613" t="s">
        <v>18</v>
      </c>
      <c r="F613">
        <v>92121</v>
      </c>
      <c r="G613">
        <v>2</v>
      </c>
      <c r="H613">
        <v>1</v>
      </c>
      <c r="I613" t="s">
        <v>15</v>
      </c>
      <c r="J613">
        <v>0</v>
      </c>
      <c r="K613" t="s">
        <v>16</v>
      </c>
      <c r="L613" t="s">
        <v>16</v>
      </c>
      <c r="M613" t="s">
        <v>16</v>
      </c>
      <c r="N613" t="s">
        <v>17</v>
      </c>
      <c r="O613" t="s">
        <v>17</v>
      </c>
      <c r="P613" t="str" cm="1">
        <f t="array" ref="P613">_xlfn.IFS(Data_set[[#This Row],[Age (in years)]]&lt;=30,"&lt;30",Data_set[[#This Row],[Age (in years)]]&lt;=40,"30-40",Data_set[[#This Row],[Age (in years)]]&lt;=50,"40-50",Data_set[[#This Row],[Age (in years)]]&lt;=60,"50-60",Data_set[[#This Row],[Age (in years)]]&gt;60,"&gt;60")</f>
        <v>50-60</v>
      </c>
      <c r="Q613" t="str" cm="1">
        <f t="array" ref="Q613">_xlfn.IFS(Data_set[[#This Row],[Experience (in years)]]&lt;=5,"0-5",Data_set[[#This Row],[Experience (in years)]]&lt;=10,"6-10",Data_set[[#This Row],[Experience (in years)]]&lt;=20,"11-20",Data_set[[#This Row],[Experience (in years)]]&lt;=30,"21-30",Data_set[[#This Row],[Experience (in years)]]&lt;=40,"31-40",TRUE,"40+")</f>
        <v>31-40</v>
      </c>
      <c r="R613" t="str" cm="1">
        <f t="array" ref="R613">_xlfn.IFS(Data_set[[#This Row],[Mortgage]]=0,"0",Data_set[[#This Row],[Mortgage]]&lt;=100,"1-100",Data_set[[#This Row],[Mortgage]]&lt;=200,"101-200",Data_set[[#This Row],[Mortgage]]&lt;=300,"201-300",Data_set[[#This Row],[Mortgage]]&lt;=400,"301-400",TRUE,"400+")</f>
        <v>0</v>
      </c>
      <c r="S613" t="str" cm="1">
        <f t="array" ref="S613">_xlfn.IFS(Data_set[[#This Row],[CCAvg]]&lt;=2,"0-2",Data_set[[#This Row],[CCAvg]]&lt;=5,"3-5",Data_set[[#This Row],[CCAvg]]&lt;=8,"6-8",TRUE,"8+")</f>
        <v>0-2</v>
      </c>
      <c r="T613">
        <f>IF(Data_set[[#This Row],[Personal Loan]]="Yes",1,0)</f>
        <v>0</v>
      </c>
      <c r="U613" t="str" cm="1">
        <f t="array" ref="U613">_xlfn.IFS(Data_set[[#This Row],[Income (in K/year)]]&lt;50,"&lt;50K",Data_set[[#This Row],[Income (in K/year)]]&lt;75,"50K-75K",Data_set[[#This Row],[Income (in K/year)]]&lt;100,"75K-100K",Data_set[[#This Row],[Income (in K/year)]]&lt;150,"100K-150K",TRUE,"&gt;150K")</f>
        <v>&lt;50K</v>
      </c>
    </row>
    <row r="614" spans="1:21" hidden="1" x14ac:dyDescent="0.3">
      <c r="A614">
        <v>2577</v>
      </c>
      <c r="B614">
        <v>60</v>
      </c>
      <c r="C614">
        <v>36</v>
      </c>
      <c r="D614">
        <v>30</v>
      </c>
      <c r="E614" t="s">
        <v>18</v>
      </c>
      <c r="F614">
        <v>93711</v>
      </c>
      <c r="G614">
        <v>4</v>
      </c>
      <c r="H614">
        <v>1.3</v>
      </c>
      <c r="I614" t="s">
        <v>15</v>
      </c>
      <c r="J614">
        <v>118</v>
      </c>
      <c r="K614" t="s">
        <v>16</v>
      </c>
      <c r="L614" t="s">
        <v>16</v>
      </c>
      <c r="M614" t="s">
        <v>16</v>
      </c>
      <c r="N614" t="s">
        <v>17</v>
      </c>
      <c r="O614" t="s">
        <v>17</v>
      </c>
      <c r="P614" t="str" cm="1">
        <f t="array" ref="P614">_xlfn.IFS(Data_set[[#This Row],[Age (in years)]]&lt;=30,"&lt;30",Data_set[[#This Row],[Age (in years)]]&lt;=40,"30-40",Data_set[[#This Row],[Age (in years)]]&lt;=50,"40-50",Data_set[[#This Row],[Age (in years)]]&lt;=60,"50-60",Data_set[[#This Row],[Age (in years)]]&gt;60,"&gt;60")</f>
        <v>50-60</v>
      </c>
      <c r="Q614" t="str" cm="1">
        <f t="array" ref="Q614">_xlfn.IFS(Data_set[[#This Row],[Experience (in years)]]&lt;=5,"0-5",Data_set[[#This Row],[Experience (in years)]]&lt;=10,"6-10",Data_set[[#This Row],[Experience (in years)]]&lt;=20,"11-20",Data_set[[#This Row],[Experience (in years)]]&lt;=30,"21-30",Data_set[[#This Row],[Experience (in years)]]&lt;=40,"31-40",TRUE,"40+")</f>
        <v>31-40</v>
      </c>
      <c r="R614" t="str" cm="1">
        <f t="array" ref="R614">_xlfn.IFS(Data_set[[#This Row],[Mortgage]]=0,"0",Data_set[[#This Row],[Mortgage]]&lt;=100,"1-100",Data_set[[#This Row],[Mortgage]]&lt;=200,"101-200",Data_set[[#This Row],[Mortgage]]&lt;=300,"201-300",Data_set[[#This Row],[Mortgage]]&lt;=400,"301-400",TRUE,"400+")</f>
        <v>101-200</v>
      </c>
      <c r="S614" t="str" cm="1">
        <f t="array" ref="S614">_xlfn.IFS(Data_set[[#This Row],[CCAvg]]&lt;=2,"0-2",Data_set[[#This Row],[CCAvg]]&lt;=5,"3-5",Data_set[[#This Row],[CCAvg]]&lt;=8,"6-8",TRUE,"8+")</f>
        <v>0-2</v>
      </c>
      <c r="T614">
        <f>IF(Data_set[[#This Row],[Personal Loan]]="Yes",1,0)</f>
        <v>0</v>
      </c>
      <c r="U614" t="str" cm="1">
        <f t="array" ref="U614">_xlfn.IFS(Data_set[[#This Row],[Income (in K/year)]]&lt;50,"&lt;50K",Data_set[[#This Row],[Income (in K/year)]]&lt;75,"50K-75K",Data_set[[#This Row],[Income (in K/year)]]&lt;100,"75K-100K",Data_set[[#This Row],[Income (in K/year)]]&lt;150,"100K-150K",TRUE,"&gt;150K")</f>
        <v>&lt;50K</v>
      </c>
    </row>
    <row r="615" spans="1:21" hidden="1" x14ac:dyDescent="0.3">
      <c r="A615">
        <v>2582</v>
      </c>
      <c r="B615">
        <v>60</v>
      </c>
      <c r="C615">
        <v>34</v>
      </c>
      <c r="D615">
        <v>25</v>
      </c>
      <c r="E615" t="s">
        <v>18</v>
      </c>
      <c r="F615">
        <v>94132</v>
      </c>
      <c r="G615">
        <v>4</v>
      </c>
      <c r="H615">
        <v>0.7</v>
      </c>
      <c r="I615" t="s">
        <v>19</v>
      </c>
      <c r="J615">
        <v>0</v>
      </c>
      <c r="K615" t="s">
        <v>16</v>
      </c>
      <c r="L615" t="s">
        <v>16</v>
      </c>
      <c r="M615" t="s">
        <v>16</v>
      </c>
      <c r="N615" t="s">
        <v>17</v>
      </c>
      <c r="O615" t="s">
        <v>16</v>
      </c>
      <c r="P615" t="str" cm="1">
        <f t="array" ref="P615">_xlfn.IFS(Data_set[[#This Row],[Age (in years)]]&lt;=30,"&lt;30",Data_set[[#This Row],[Age (in years)]]&lt;=40,"30-40",Data_set[[#This Row],[Age (in years)]]&lt;=50,"40-50",Data_set[[#This Row],[Age (in years)]]&lt;=60,"50-60",Data_set[[#This Row],[Age (in years)]]&gt;60,"&gt;60")</f>
        <v>50-60</v>
      </c>
      <c r="Q615" t="str" cm="1">
        <f t="array" ref="Q615">_xlfn.IFS(Data_set[[#This Row],[Experience (in years)]]&lt;=5,"0-5",Data_set[[#This Row],[Experience (in years)]]&lt;=10,"6-10",Data_set[[#This Row],[Experience (in years)]]&lt;=20,"11-20",Data_set[[#This Row],[Experience (in years)]]&lt;=30,"21-30",Data_set[[#This Row],[Experience (in years)]]&lt;=40,"31-40",TRUE,"40+")</f>
        <v>31-40</v>
      </c>
      <c r="R615" t="str" cm="1">
        <f t="array" ref="R615">_xlfn.IFS(Data_set[[#This Row],[Mortgage]]=0,"0",Data_set[[#This Row],[Mortgage]]&lt;=100,"1-100",Data_set[[#This Row],[Mortgage]]&lt;=200,"101-200",Data_set[[#This Row],[Mortgage]]&lt;=300,"201-300",Data_set[[#This Row],[Mortgage]]&lt;=400,"301-400",TRUE,"400+")</f>
        <v>0</v>
      </c>
      <c r="S615" t="str" cm="1">
        <f t="array" ref="S615">_xlfn.IFS(Data_set[[#This Row],[CCAvg]]&lt;=2,"0-2",Data_set[[#This Row],[CCAvg]]&lt;=5,"3-5",Data_set[[#This Row],[CCAvg]]&lt;=8,"6-8",TRUE,"8+")</f>
        <v>0-2</v>
      </c>
      <c r="T615">
        <f>IF(Data_set[[#This Row],[Personal Loan]]="Yes",1,0)</f>
        <v>0</v>
      </c>
      <c r="U615" t="str" cm="1">
        <f t="array" ref="U615">_xlfn.IFS(Data_set[[#This Row],[Income (in K/year)]]&lt;50,"&lt;50K",Data_set[[#This Row],[Income (in K/year)]]&lt;75,"50K-75K",Data_set[[#This Row],[Income (in K/year)]]&lt;100,"75K-100K",Data_set[[#This Row],[Income (in K/year)]]&lt;150,"100K-150K",TRUE,"&gt;150K")</f>
        <v>&lt;50K</v>
      </c>
    </row>
    <row r="616" spans="1:21" hidden="1" x14ac:dyDescent="0.3">
      <c r="A616">
        <v>2588</v>
      </c>
      <c r="B616">
        <v>60</v>
      </c>
      <c r="C616">
        <v>33</v>
      </c>
      <c r="D616">
        <v>55</v>
      </c>
      <c r="E616" t="s">
        <v>21</v>
      </c>
      <c r="F616">
        <v>94998</v>
      </c>
      <c r="G616">
        <v>4</v>
      </c>
      <c r="H616">
        <v>2.5</v>
      </c>
      <c r="I616" t="s">
        <v>20</v>
      </c>
      <c r="J616">
        <v>0</v>
      </c>
      <c r="K616" t="s">
        <v>16</v>
      </c>
      <c r="L616" t="s">
        <v>16</v>
      </c>
      <c r="M616" t="s">
        <v>16</v>
      </c>
      <c r="N616" t="s">
        <v>17</v>
      </c>
      <c r="O616" t="s">
        <v>16</v>
      </c>
      <c r="P616" t="str" cm="1">
        <f t="array" ref="P616">_xlfn.IFS(Data_set[[#This Row],[Age (in years)]]&lt;=30,"&lt;30",Data_set[[#This Row],[Age (in years)]]&lt;=40,"30-40",Data_set[[#This Row],[Age (in years)]]&lt;=50,"40-50",Data_set[[#This Row],[Age (in years)]]&lt;=60,"50-60",Data_set[[#This Row],[Age (in years)]]&gt;60,"&gt;60")</f>
        <v>50-60</v>
      </c>
      <c r="Q616" t="str" cm="1">
        <f t="array" ref="Q616">_xlfn.IFS(Data_set[[#This Row],[Experience (in years)]]&lt;=5,"0-5",Data_set[[#This Row],[Experience (in years)]]&lt;=10,"6-10",Data_set[[#This Row],[Experience (in years)]]&lt;=20,"11-20",Data_set[[#This Row],[Experience (in years)]]&lt;=30,"21-30",Data_set[[#This Row],[Experience (in years)]]&lt;=40,"31-40",TRUE,"40+")</f>
        <v>31-40</v>
      </c>
      <c r="R616" t="str" cm="1">
        <f t="array" ref="R616">_xlfn.IFS(Data_set[[#This Row],[Mortgage]]=0,"0",Data_set[[#This Row],[Mortgage]]&lt;=100,"1-100",Data_set[[#This Row],[Mortgage]]&lt;=200,"101-200",Data_set[[#This Row],[Mortgage]]&lt;=300,"201-300",Data_set[[#This Row],[Mortgage]]&lt;=400,"301-400",TRUE,"400+")</f>
        <v>0</v>
      </c>
      <c r="S616" t="str" cm="1">
        <f t="array" ref="S616">_xlfn.IFS(Data_set[[#This Row],[CCAvg]]&lt;=2,"0-2",Data_set[[#This Row],[CCAvg]]&lt;=5,"3-5",Data_set[[#This Row],[CCAvg]]&lt;=8,"6-8",TRUE,"8+")</f>
        <v>3-5</v>
      </c>
      <c r="T616">
        <f>IF(Data_set[[#This Row],[Personal Loan]]="Yes",1,0)</f>
        <v>0</v>
      </c>
      <c r="U616" t="str" cm="1">
        <f t="array" ref="U616">_xlfn.IFS(Data_set[[#This Row],[Income (in K/year)]]&lt;50,"&lt;50K",Data_set[[#This Row],[Income (in K/year)]]&lt;75,"50K-75K",Data_set[[#This Row],[Income (in K/year)]]&lt;100,"75K-100K",Data_set[[#This Row],[Income (in K/year)]]&lt;150,"100K-150K",TRUE,"&gt;150K")</f>
        <v>50K-75K</v>
      </c>
    </row>
    <row r="617" spans="1:21" hidden="1" x14ac:dyDescent="0.3">
      <c r="A617">
        <v>2655</v>
      </c>
      <c r="B617">
        <v>60</v>
      </c>
      <c r="C617">
        <v>36</v>
      </c>
      <c r="D617">
        <v>49</v>
      </c>
      <c r="E617" t="s">
        <v>18</v>
      </c>
      <c r="F617">
        <v>94965</v>
      </c>
      <c r="G617">
        <v>4</v>
      </c>
      <c r="H617">
        <v>2.2000000000000002</v>
      </c>
      <c r="I617" t="s">
        <v>15</v>
      </c>
      <c r="J617">
        <v>204</v>
      </c>
      <c r="K617" t="s">
        <v>16</v>
      </c>
      <c r="L617" t="s">
        <v>17</v>
      </c>
      <c r="M617" t="s">
        <v>16</v>
      </c>
      <c r="N617" t="s">
        <v>17</v>
      </c>
      <c r="O617" t="s">
        <v>16</v>
      </c>
      <c r="P617" t="str" cm="1">
        <f t="array" ref="P617">_xlfn.IFS(Data_set[[#This Row],[Age (in years)]]&lt;=30,"&lt;30",Data_set[[#This Row],[Age (in years)]]&lt;=40,"30-40",Data_set[[#This Row],[Age (in years)]]&lt;=50,"40-50",Data_set[[#This Row],[Age (in years)]]&lt;=60,"50-60",Data_set[[#This Row],[Age (in years)]]&gt;60,"&gt;60")</f>
        <v>50-60</v>
      </c>
      <c r="Q617" t="str" cm="1">
        <f t="array" ref="Q617">_xlfn.IFS(Data_set[[#This Row],[Experience (in years)]]&lt;=5,"0-5",Data_set[[#This Row],[Experience (in years)]]&lt;=10,"6-10",Data_set[[#This Row],[Experience (in years)]]&lt;=20,"11-20",Data_set[[#This Row],[Experience (in years)]]&lt;=30,"21-30",Data_set[[#This Row],[Experience (in years)]]&lt;=40,"31-40",TRUE,"40+")</f>
        <v>31-40</v>
      </c>
      <c r="R617" t="str" cm="1">
        <f t="array" ref="R617">_xlfn.IFS(Data_set[[#This Row],[Mortgage]]=0,"0",Data_set[[#This Row],[Mortgage]]&lt;=100,"1-100",Data_set[[#This Row],[Mortgage]]&lt;=200,"101-200",Data_set[[#This Row],[Mortgage]]&lt;=300,"201-300",Data_set[[#This Row],[Mortgage]]&lt;=400,"301-400",TRUE,"400+")</f>
        <v>201-300</v>
      </c>
      <c r="S617" t="str" cm="1">
        <f t="array" ref="S617">_xlfn.IFS(Data_set[[#This Row],[CCAvg]]&lt;=2,"0-2",Data_set[[#This Row],[CCAvg]]&lt;=5,"3-5",Data_set[[#This Row],[CCAvg]]&lt;=8,"6-8",TRUE,"8+")</f>
        <v>3-5</v>
      </c>
      <c r="T617">
        <f>IF(Data_set[[#This Row],[Personal Loan]]="Yes",1,0)</f>
        <v>0</v>
      </c>
      <c r="U617" t="str" cm="1">
        <f t="array" ref="U617">_xlfn.IFS(Data_set[[#This Row],[Income (in K/year)]]&lt;50,"&lt;50K",Data_set[[#This Row],[Income (in K/year)]]&lt;75,"50K-75K",Data_set[[#This Row],[Income (in K/year)]]&lt;100,"75K-100K",Data_set[[#This Row],[Income (in K/year)]]&lt;150,"100K-150K",TRUE,"&gt;150K")</f>
        <v>&lt;50K</v>
      </c>
    </row>
    <row r="618" spans="1:21" hidden="1" x14ac:dyDescent="0.3">
      <c r="A618">
        <v>2660</v>
      </c>
      <c r="B618">
        <v>60</v>
      </c>
      <c r="C618">
        <v>35</v>
      </c>
      <c r="D618">
        <v>43</v>
      </c>
      <c r="E618" t="s">
        <v>18</v>
      </c>
      <c r="F618">
        <v>91763</v>
      </c>
      <c r="G618">
        <v>3</v>
      </c>
      <c r="H618">
        <v>0.9</v>
      </c>
      <c r="I618" t="s">
        <v>19</v>
      </c>
      <c r="J618">
        <v>175</v>
      </c>
      <c r="K618" t="s">
        <v>16</v>
      </c>
      <c r="L618" t="s">
        <v>16</v>
      </c>
      <c r="M618" t="s">
        <v>16</v>
      </c>
      <c r="N618" t="s">
        <v>16</v>
      </c>
      <c r="O618" t="s">
        <v>16</v>
      </c>
      <c r="P618" t="str" cm="1">
        <f t="array" ref="P618">_xlfn.IFS(Data_set[[#This Row],[Age (in years)]]&lt;=30,"&lt;30",Data_set[[#This Row],[Age (in years)]]&lt;=40,"30-40",Data_set[[#This Row],[Age (in years)]]&lt;=50,"40-50",Data_set[[#This Row],[Age (in years)]]&lt;=60,"50-60",Data_set[[#This Row],[Age (in years)]]&gt;60,"&gt;60")</f>
        <v>50-60</v>
      </c>
      <c r="Q618" t="str" cm="1">
        <f t="array" ref="Q618">_xlfn.IFS(Data_set[[#This Row],[Experience (in years)]]&lt;=5,"0-5",Data_set[[#This Row],[Experience (in years)]]&lt;=10,"6-10",Data_set[[#This Row],[Experience (in years)]]&lt;=20,"11-20",Data_set[[#This Row],[Experience (in years)]]&lt;=30,"21-30",Data_set[[#This Row],[Experience (in years)]]&lt;=40,"31-40",TRUE,"40+")</f>
        <v>31-40</v>
      </c>
      <c r="R618" t="str" cm="1">
        <f t="array" ref="R618">_xlfn.IFS(Data_set[[#This Row],[Mortgage]]=0,"0",Data_set[[#This Row],[Mortgage]]&lt;=100,"1-100",Data_set[[#This Row],[Mortgage]]&lt;=200,"101-200",Data_set[[#This Row],[Mortgage]]&lt;=300,"201-300",Data_set[[#This Row],[Mortgage]]&lt;=400,"301-400",TRUE,"400+")</f>
        <v>101-200</v>
      </c>
      <c r="S618" t="str" cm="1">
        <f t="array" ref="S618">_xlfn.IFS(Data_set[[#This Row],[CCAvg]]&lt;=2,"0-2",Data_set[[#This Row],[CCAvg]]&lt;=5,"3-5",Data_set[[#This Row],[CCAvg]]&lt;=8,"6-8",TRUE,"8+")</f>
        <v>0-2</v>
      </c>
      <c r="T618">
        <f>IF(Data_set[[#This Row],[Personal Loan]]="Yes",1,0)</f>
        <v>0</v>
      </c>
      <c r="U618" t="str" cm="1">
        <f t="array" ref="U618">_xlfn.IFS(Data_set[[#This Row],[Income (in K/year)]]&lt;50,"&lt;50K",Data_set[[#This Row],[Income (in K/year)]]&lt;75,"50K-75K",Data_set[[#This Row],[Income (in K/year)]]&lt;100,"75K-100K",Data_set[[#This Row],[Income (in K/year)]]&lt;150,"100K-150K",TRUE,"&gt;150K")</f>
        <v>&lt;50K</v>
      </c>
    </row>
    <row r="619" spans="1:21" hidden="1" x14ac:dyDescent="0.3">
      <c r="A619">
        <v>2669</v>
      </c>
      <c r="B619">
        <v>60</v>
      </c>
      <c r="C619">
        <v>35</v>
      </c>
      <c r="D619">
        <v>113</v>
      </c>
      <c r="E619" t="s">
        <v>14</v>
      </c>
      <c r="F619">
        <v>94507</v>
      </c>
      <c r="G619">
        <v>1</v>
      </c>
      <c r="H619">
        <v>0.9</v>
      </c>
      <c r="I619" t="s">
        <v>15</v>
      </c>
      <c r="J619">
        <v>406</v>
      </c>
      <c r="K619" t="s">
        <v>16</v>
      </c>
      <c r="L619" t="s">
        <v>16</v>
      </c>
      <c r="M619" t="s">
        <v>16</v>
      </c>
      <c r="N619" t="s">
        <v>17</v>
      </c>
      <c r="O619" t="s">
        <v>16</v>
      </c>
      <c r="P619" t="str" cm="1">
        <f t="array" ref="P619">_xlfn.IFS(Data_set[[#This Row],[Age (in years)]]&lt;=30,"&lt;30",Data_set[[#This Row],[Age (in years)]]&lt;=40,"30-40",Data_set[[#This Row],[Age (in years)]]&lt;=50,"40-50",Data_set[[#This Row],[Age (in years)]]&lt;=60,"50-60",Data_set[[#This Row],[Age (in years)]]&gt;60,"&gt;60")</f>
        <v>50-60</v>
      </c>
      <c r="Q619" t="str" cm="1">
        <f t="array" ref="Q619">_xlfn.IFS(Data_set[[#This Row],[Experience (in years)]]&lt;=5,"0-5",Data_set[[#This Row],[Experience (in years)]]&lt;=10,"6-10",Data_set[[#This Row],[Experience (in years)]]&lt;=20,"11-20",Data_set[[#This Row],[Experience (in years)]]&lt;=30,"21-30",Data_set[[#This Row],[Experience (in years)]]&lt;=40,"31-40",TRUE,"40+")</f>
        <v>31-40</v>
      </c>
      <c r="R619" t="str" cm="1">
        <f t="array" ref="R619">_xlfn.IFS(Data_set[[#This Row],[Mortgage]]=0,"0",Data_set[[#This Row],[Mortgage]]&lt;=100,"1-100",Data_set[[#This Row],[Mortgage]]&lt;=200,"101-200",Data_set[[#This Row],[Mortgage]]&lt;=300,"201-300",Data_set[[#This Row],[Mortgage]]&lt;=400,"301-400",TRUE,"400+")</f>
        <v>400+</v>
      </c>
      <c r="S619" t="str" cm="1">
        <f t="array" ref="S619">_xlfn.IFS(Data_set[[#This Row],[CCAvg]]&lt;=2,"0-2",Data_set[[#This Row],[CCAvg]]&lt;=5,"3-5",Data_set[[#This Row],[CCAvg]]&lt;=8,"6-8",TRUE,"8+")</f>
        <v>0-2</v>
      </c>
      <c r="T619">
        <f>IF(Data_set[[#This Row],[Personal Loan]]="Yes",1,0)</f>
        <v>0</v>
      </c>
      <c r="U619" t="str" cm="1">
        <f t="array" ref="U619">_xlfn.IFS(Data_set[[#This Row],[Income (in K/year)]]&lt;50,"&lt;50K",Data_set[[#This Row],[Income (in K/year)]]&lt;75,"50K-75K",Data_set[[#This Row],[Income (in K/year)]]&lt;100,"75K-100K",Data_set[[#This Row],[Income (in K/year)]]&lt;150,"100K-150K",TRUE,"&gt;150K")</f>
        <v>100K-150K</v>
      </c>
    </row>
    <row r="620" spans="1:21" hidden="1" x14ac:dyDescent="0.3">
      <c r="A620">
        <v>2681</v>
      </c>
      <c r="B620">
        <v>60</v>
      </c>
      <c r="C620">
        <v>30</v>
      </c>
      <c r="D620">
        <v>31</v>
      </c>
      <c r="E620" t="s">
        <v>18</v>
      </c>
      <c r="F620">
        <v>95060</v>
      </c>
      <c r="G620">
        <v>1</v>
      </c>
      <c r="H620">
        <v>1.5</v>
      </c>
      <c r="I620" t="s">
        <v>19</v>
      </c>
      <c r="J620">
        <v>0</v>
      </c>
      <c r="K620" t="s">
        <v>16</v>
      </c>
      <c r="L620" t="s">
        <v>16</v>
      </c>
      <c r="M620" t="s">
        <v>16</v>
      </c>
      <c r="N620" t="s">
        <v>17</v>
      </c>
      <c r="O620" t="s">
        <v>16</v>
      </c>
      <c r="P620" t="str" cm="1">
        <f t="array" ref="P620">_xlfn.IFS(Data_set[[#This Row],[Age (in years)]]&lt;=30,"&lt;30",Data_set[[#This Row],[Age (in years)]]&lt;=40,"30-40",Data_set[[#This Row],[Age (in years)]]&lt;=50,"40-50",Data_set[[#This Row],[Age (in years)]]&lt;=60,"50-60",Data_set[[#This Row],[Age (in years)]]&gt;60,"&gt;60")</f>
        <v>50-60</v>
      </c>
      <c r="Q620" t="str" cm="1">
        <f t="array" ref="Q620">_xlfn.IFS(Data_set[[#This Row],[Experience (in years)]]&lt;=5,"0-5",Data_set[[#This Row],[Experience (in years)]]&lt;=10,"6-10",Data_set[[#This Row],[Experience (in years)]]&lt;=20,"11-20",Data_set[[#This Row],[Experience (in years)]]&lt;=30,"21-30",Data_set[[#This Row],[Experience (in years)]]&lt;=40,"31-40",TRUE,"40+")</f>
        <v>21-30</v>
      </c>
      <c r="R620" t="str" cm="1">
        <f t="array" ref="R620">_xlfn.IFS(Data_set[[#This Row],[Mortgage]]=0,"0",Data_set[[#This Row],[Mortgage]]&lt;=100,"1-100",Data_set[[#This Row],[Mortgage]]&lt;=200,"101-200",Data_set[[#This Row],[Mortgage]]&lt;=300,"201-300",Data_set[[#This Row],[Mortgage]]&lt;=400,"301-400",TRUE,"400+")</f>
        <v>0</v>
      </c>
      <c r="S620" t="str" cm="1">
        <f t="array" ref="S620">_xlfn.IFS(Data_set[[#This Row],[CCAvg]]&lt;=2,"0-2",Data_set[[#This Row],[CCAvg]]&lt;=5,"3-5",Data_set[[#This Row],[CCAvg]]&lt;=8,"6-8",TRUE,"8+")</f>
        <v>0-2</v>
      </c>
      <c r="T620">
        <f>IF(Data_set[[#This Row],[Personal Loan]]="Yes",1,0)</f>
        <v>0</v>
      </c>
      <c r="U620" t="str" cm="1">
        <f t="array" ref="U620">_xlfn.IFS(Data_set[[#This Row],[Income (in K/year)]]&lt;50,"&lt;50K",Data_set[[#This Row],[Income (in K/year)]]&lt;75,"50K-75K",Data_set[[#This Row],[Income (in K/year)]]&lt;100,"75K-100K",Data_set[[#This Row],[Income (in K/year)]]&lt;150,"100K-150K",TRUE,"&gt;150K")</f>
        <v>&lt;50K</v>
      </c>
    </row>
    <row r="621" spans="1:21" hidden="1" x14ac:dyDescent="0.3">
      <c r="A621">
        <v>2788</v>
      </c>
      <c r="B621">
        <v>60</v>
      </c>
      <c r="C621">
        <v>34</v>
      </c>
      <c r="D621">
        <v>152</v>
      </c>
      <c r="E621" t="s">
        <v>14</v>
      </c>
      <c r="F621">
        <v>92807</v>
      </c>
      <c r="G621">
        <v>2</v>
      </c>
      <c r="H621">
        <v>6.9</v>
      </c>
      <c r="I621" t="s">
        <v>15</v>
      </c>
      <c r="J621">
        <v>0</v>
      </c>
      <c r="K621" t="s">
        <v>16</v>
      </c>
      <c r="L621" t="s">
        <v>16</v>
      </c>
      <c r="M621" t="s">
        <v>16</v>
      </c>
      <c r="N621" t="s">
        <v>16</v>
      </c>
      <c r="O621" t="s">
        <v>16</v>
      </c>
      <c r="P621" t="str" cm="1">
        <f t="array" ref="P621">_xlfn.IFS(Data_set[[#This Row],[Age (in years)]]&lt;=30,"&lt;30",Data_set[[#This Row],[Age (in years)]]&lt;=40,"30-40",Data_set[[#This Row],[Age (in years)]]&lt;=50,"40-50",Data_set[[#This Row],[Age (in years)]]&lt;=60,"50-60",Data_set[[#This Row],[Age (in years)]]&gt;60,"&gt;60")</f>
        <v>50-60</v>
      </c>
      <c r="Q621" t="str" cm="1">
        <f t="array" ref="Q621">_xlfn.IFS(Data_set[[#This Row],[Experience (in years)]]&lt;=5,"0-5",Data_set[[#This Row],[Experience (in years)]]&lt;=10,"6-10",Data_set[[#This Row],[Experience (in years)]]&lt;=20,"11-20",Data_set[[#This Row],[Experience (in years)]]&lt;=30,"21-30",Data_set[[#This Row],[Experience (in years)]]&lt;=40,"31-40",TRUE,"40+")</f>
        <v>31-40</v>
      </c>
      <c r="R621" t="str" cm="1">
        <f t="array" ref="R621">_xlfn.IFS(Data_set[[#This Row],[Mortgage]]=0,"0",Data_set[[#This Row],[Mortgage]]&lt;=100,"1-100",Data_set[[#This Row],[Mortgage]]&lt;=200,"101-200",Data_set[[#This Row],[Mortgage]]&lt;=300,"201-300",Data_set[[#This Row],[Mortgage]]&lt;=400,"301-400",TRUE,"400+")</f>
        <v>0</v>
      </c>
      <c r="S621" t="str" cm="1">
        <f t="array" ref="S621">_xlfn.IFS(Data_set[[#This Row],[CCAvg]]&lt;=2,"0-2",Data_set[[#This Row],[CCAvg]]&lt;=5,"3-5",Data_set[[#This Row],[CCAvg]]&lt;=8,"6-8",TRUE,"8+")</f>
        <v>6-8</v>
      </c>
      <c r="T621">
        <f>IF(Data_set[[#This Row],[Personal Loan]]="Yes",1,0)</f>
        <v>0</v>
      </c>
      <c r="U621" t="str" cm="1">
        <f t="array" ref="U621">_xlfn.IFS(Data_set[[#This Row],[Income (in K/year)]]&lt;50,"&lt;50K",Data_set[[#This Row],[Income (in K/year)]]&lt;75,"50K-75K",Data_set[[#This Row],[Income (in K/year)]]&lt;100,"75K-100K",Data_set[[#This Row],[Income (in K/year)]]&lt;150,"100K-150K",TRUE,"&gt;150K")</f>
        <v>&gt;150K</v>
      </c>
    </row>
    <row r="622" spans="1:21" hidden="1" x14ac:dyDescent="0.3">
      <c r="A622">
        <v>2845</v>
      </c>
      <c r="B622">
        <v>60</v>
      </c>
      <c r="C622">
        <v>34</v>
      </c>
      <c r="D622">
        <v>64</v>
      </c>
      <c r="E622" t="s">
        <v>21</v>
      </c>
      <c r="F622">
        <v>95014</v>
      </c>
      <c r="G622">
        <v>3</v>
      </c>
      <c r="H622">
        <v>2.2000000000000002</v>
      </c>
      <c r="I622" t="s">
        <v>19</v>
      </c>
      <c r="J622">
        <v>0</v>
      </c>
      <c r="K622" t="s">
        <v>16</v>
      </c>
      <c r="L622" t="s">
        <v>16</v>
      </c>
      <c r="M622" t="s">
        <v>16</v>
      </c>
      <c r="N622" t="s">
        <v>16</v>
      </c>
      <c r="O622" t="s">
        <v>16</v>
      </c>
      <c r="P622" t="str" cm="1">
        <f t="array" ref="P622">_xlfn.IFS(Data_set[[#This Row],[Age (in years)]]&lt;=30,"&lt;30",Data_set[[#This Row],[Age (in years)]]&lt;=40,"30-40",Data_set[[#This Row],[Age (in years)]]&lt;=50,"40-50",Data_set[[#This Row],[Age (in years)]]&lt;=60,"50-60",Data_set[[#This Row],[Age (in years)]]&gt;60,"&gt;60")</f>
        <v>50-60</v>
      </c>
      <c r="Q622" t="str" cm="1">
        <f t="array" ref="Q622">_xlfn.IFS(Data_set[[#This Row],[Experience (in years)]]&lt;=5,"0-5",Data_set[[#This Row],[Experience (in years)]]&lt;=10,"6-10",Data_set[[#This Row],[Experience (in years)]]&lt;=20,"11-20",Data_set[[#This Row],[Experience (in years)]]&lt;=30,"21-30",Data_set[[#This Row],[Experience (in years)]]&lt;=40,"31-40",TRUE,"40+")</f>
        <v>31-40</v>
      </c>
      <c r="R622" t="str" cm="1">
        <f t="array" ref="R622">_xlfn.IFS(Data_set[[#This Row],[Mortgage]]=0,"0",Data_set[[#This Row],[Mortgage]]&lt;=100,"1-100",Data_set[[#This Row],[Mortgage]]&lt;=200,"101-200",Data_set[[#This Row],[Mortgage]]&lt;=300,"201-300",Data_set[[#This Row],[Mortgage]]&lt;=400,"301-400",TRUE,"400+")</f>
        <v>0</v>
      </c>
      <c r="S622" t="str" cm="1">
        <f t="array" ref="S622">_xlfn.IFS(Data_set[[#This Row],[CCAvg]]&lt;=2,"0-2",Data_set[[#This Row],[CCAvg]]&lt;=5,"3-5",Data_set[[#This Row],[CCAvg]]&lt;=8,"6-8",TRUE,"8+")</f>
        <v>3-5</v>
      </c>
      <c r="T622">
        <f>IF(Data_set[[#This Row],[Personal Loan]]="Yes",1,0)</f>
        <v>0</v>
      </c>
      <c r="U622" t="str" cm="1">
        <f t="array" ref="U622">_xlfn.IFS(Data_set[[#This Row],[Income (in K/year)]]&lt;50,"&lt;50K",Data_set[[#This Row],[Income (in K/year)]]&lt;75,"50K-75K",Data_set[[#This Row],[Income (in K/year)]]&lt;100,"75K-100K",Data_set[[#This Row],[Income (in K/year)]]&lt;150,"100K-150K",TRUE,"&gt;150K")</f>
        <v>50K-75K</v>
      </c>
    </row>
    <row r="623" spans="1:21" hidden="1" x14ac:dyDescent="0.3">
      <c r="A623">
        <v>2870</v>
      </c>
      <c r="B623">
        <v>60</v>
      </c>
      <c r="C623">
        <v>35</v>
      </c>
      <c r="D623">
        <v>22</v>
      </c>
      <c r="E623" t="s">
        <v>18</v>
      </c>
      <c r="F623">
        <v>92660</v>
      </c>
      <c r="G623">
        <v>1</v>
      </c>
      <c r="H623">
        <v>1.3</v>
      </c>
      <c r="I623" t="s">
        <v>15</v>
      </c>
      <c r="J623">
        <v>80</v>
      </c>
      <c r="K623" t="s">
        <v>16</v>
      </c>
      <c r="L623" t="s">
        <v>16</v>
      </c>
      <c r="M623" t="s">
        <v>16</v>
      </c>
      <c r="N623" t="s">
        <v>16</v>
      </c>
      <c r="O623" t="s">
        <v>16</v>
      </c>
      <c r="P623" t="str" cm="1">
        <f t="array" ref="P623">_xlfn.IFS(Data_set[[#This Row],[Age (in years)]]&lt;=30,"&lt;30",Data_set[[#This Row],[Age (in years)]]&lt;=40,"30-40",Data_set[[#This Row],[Age (in years)]]&lt;=50,"40-50",Data_set[[#This Row],[Age (in years)]]&lt;=60,"50-60",Data_set[[#This Row],[Age (in years)]]&gt;60,"&gt;60")</f>
        <v>50-60</v>
      </c>
      <c r="Q623" t="str" cm="1">
        <f t="array" ref="Q623">_xlfn.IFS(Data_set[[#This Row],[Experience (in years)]]&lt;=5,"0-5",Data_set[[#This Row],[Experience (in years)]]&lt;=10,"6-10",Data_set[[#This Row],[Experience (in years)]]&lt;=20,"11-20",Data_set[[#This Row],[Experience (in years)]]&lt;=30,"21-30",Data_set[[#This Row],[Experience (in years)]]&lt;=40,"31-40",TRUE,"40+")</f>
        <v>31-40</v>
      </c>
      <c r="R623" t="str" cm="1">
        <f t="array" ref="R623">_xlfn.IFS(Data_set[[#This Row],[Mortgage]]=0,"0",Data_set[[#This Row],[Mortgage]]&lt;=100,"1-100",Data_set[[#This Row],[Mortgage]]&lt;=200,"101-200",Data_set[[#This Row],[Mortgage]]&lt;=300,"201-300",Data_set[[#This Row],[Mortgage]]&lt;=400,"301-400",TRUE,"400+")</f>
        <v>1-100</v>
      </c>
      <c r="S623" t="str" cm="1">
        <f t="array" ref="S623">_xlfn.IFS(Data_set[[#This Row],[CCAvg]]&lt;=2,"0-2",Data_set[[#This Row],[CCAvg]]&lt;=5,"3-5",Data_set[[#This Row],[CCAvg]]&lt;=8,"6-8",TRUE,"8+")</f>
        <v>0-2</v>
      </c>
      <c r="T623">
        <f>IF(Data_set[[#This Row],[Personal Loan]]="Yes",1,0)</f>
        <v>0</v>
      </c>
      <c r="U623" t="str" cm="1">
        <f t="array" ref="U623">_xlfn.IFS(Data_set[[#This Row],[Income (in K/year)]]&lt;50,"&lt;50K",Data_set[[#This Row],[Income (in K/year)]]&lt;75,"50K-75K",Data_set[[#This Row],[Income (in K/year)]]&lt;100,"75K-100K",Data_set[[#This Row],[Income (in K/year)]]&lt;150,"100K-150K",TRUE,"&gt;150K")</f>
        <v>&lt;50K</v>
      </c>
    </row>
    <row r="624" spans="1:21" hidden="1" x14ac:dyDescent="0.3">
      <c r="A624">
        <v>2896</v>
      </c>
      <c r="B624">
        <v>60</v>
      </c>
      <c r="C624">
        <v>36</v>
      </c>
      <c r="D624">
        <v>39</v>
      </c>
      <c r="E624" t="s">
        <v>18</v>
      </c>
      <c r="F624">
        <v>94501</v>
      </c>
      <c r="G624">
        <v>4</v>
      </c>
      <c r="H624">
        <v>1.3</v>
      </c>
      <c r="I624" t="s">
        <v>20</v>
      </c>
      <c r="J624">
        <v>140</v>
      </c>
      <c r="K624" t="s">
        <v>16</v>
      </c>
      <c r="L624" t="s">
        <v>16</v>
      </c>
      <c r="M624" t="s">
        <v>16</v>
      </c>
      <c r="N624" t="s">
        <v>17</v>
      </c>
      <c r="O624" t="s">
        <v>16</v>
      </c>
      <c r="P624" t="str" cm="1">
        <f t="array" ref="P624">_xlfn.IFS(Data_set[[#This Row],[Age (in years)]]&lt;=30,"&lt;30",Data_set[[#This Row],[Age (in years)]]&lt;=40,"30-40",Data_set[[#This Row],[Age (in years)]]&lt;=50,"40-50",Data_set[[#This Row],[Age (in years)]]&lt;=60,"50-60",Data_set[[#This Row],[Age (in years)]]&gt;60,"&gt;60")</f>
        <v>50-60</v>
      </c>
      <c r="Q624" t="str" cm="1">
        <f t="array" ref="Q624">_xlfn.IFS(Data_set[[#This Row],[Experience (in years)]]&lt;=5,"0-5",Data_set[[#This Row],[Experience (in years)]]&lt;=10,"6-10",Data_set[[#This Row],[Experience (in years)]]&lt;=20,"11-20",Data_set[[#This Row],[Experience (in years)]]&lt;=30,"21-30",Data_set[[#This Row],[Experience (in years)]]&lt;=40,"31-40",TRUE,"40+")</f>
        <v>31-40</v>
      </c>
      <c r="R624" t="str" cm="1">
        <f t="array" ref="R624">_xlfn.IFS(Data_set[[#This Row],[Mortgage]]=0,"0",Data_set[[#This Row],[Mortgage]]&lt;=100,"1-100",Data_set[[#This Row],[Mortgage]]&lt;=200,"101-200",Data_set[[#This Row],[Mortgage]]&lt;=300,"201-300",Data_set[[#This Row],[Mortgage]]&lt;=400,"301-400",TRUE,"400+")</f>
        <v>101-200</v>
      </c>
      <c r="S624" t="str" cm="1">
        <f t="array" ref="S624">_xlfn.IFS(Data_set[[#This Row],[CCAvg]]&lt;=2,"0-2",Data_set[[#This Row],[CCAvg]]&lt;=5,"3-5",Data_set[[#This Row],[CCAvg]]&lt;=8,"6-8",TRUE,"8+")</f>
        <v>0-2</v>
      </c>
      <c r="T624">
        <f>IF(Data_set[[#This Row],[Personal Loan]]="Yes",1,0)</f>
        <v>0</v>
      </c>
      <c r="U624" t="str" cm="1">
        <f t="array" ref="U624">_xlfn.IFS(Data_set[[#This Row],[Income (in K/year)]]&lt;50,"&lt;50K",Data_set[[#This Row],[Income (in K/year)]]&lt;75,"50K-75K",Data_set[[#This Row],[Income (in K/year)]]&lt;100,"75K-100K",Data_set[[#This Row],[Income (in K/year)]]&lt;150,"100K-150K",TRUE,"&gt;150K")</f>
        <v>&lt;50K</v>
      </c>
    </row>
    <row r="625" spans="1:21" hidden="1" x14ac:dyDescent="0.3">
      <c r="A625">
        <v>2921</v>
      </c>
      <c r="B625">
        <v>60</v>
      </c>
      <c r="C625">
        <v>35</v>
      </c>
      <c r="D625">
        <v>44</v>
      </c>
      <c r="E625" t="s">
        <v>18</v>
      </c>
      <c r="F625">
        <v>94720</v>
      </c>
      <c r="G625">
        <v>2</v>
      </c>
      <c r="H625">
        <v>1.6</v>
      </c>
      <c r="I625" t="s">
        <v>19</v>
      </c>
      <c r="J625">
        <v>170</v>
      </c>
      <c r="K625" t="s">
        <v>16</v>
      </c>
      <c r="L625" t="s">
        <v>16</v>
      </c>
      <c r="M625" t="s">
        <v>16</v>
      </c>
      <c r="N625" t="s">
        <v>17</v>
      </c>
      <c r="O625" t="s">
        <v>16</v>
      </c>
      <c r="P625" t="str" cm="1">
        <f t="array" ref="P625">_xlfn.IFS(Data_set[[#This Row],[Age (in years)]]&lt;=30,"&lt;30",Data_set[[#This Row],[Age (in years)]]&lt;=40,"30-40",Data_set[[#This Row],[Age (in years)]]&lt;=50,"40-50",Data_set[[#This Row],[Age (in years)]]&lt;=60,"50-60",Data_set[[#This Row],[Age (in years)]]&gt;60,"&gt;60")</f>
        <v>50-60</v>
      </c>
      <c r="Q625" t="str" cm="1">
        <f t="array" ref="Q625">_xlfn.IFS(Data_set[[#This Row],[Experience (in years)]]&lt;=5,"0-5",Data_set[[#This Row],[Experience (in years)]]&lt;=10,"6-10",Data_set[[#This Row],[Experience (in years)]]&lt;=20,"11-20",Data_set[[#This Row],[Experience (in years)]]&lt;=30,"21-30",Data_set[[#This Row],[Experience (in years)]]&lt;=40,"31-40",TRUE,"40+")</f>
        <v>31-40</v>
      </c>
      <c r="R625" t="str" cm="1">
        <f t="array" ref="R625">_xlfn.IFS(Data_set[[#This Row],[Mortgage]]=0,"0",Data_set[[#This Row],[Mortgage]]&lt;=100,"1-100",Data_set[[#This Row],[Mortgage]]&lt;=200,"101-200",Data_set[[#This Row],[Mortgage]]&lt;=300,"201-300",Data_set[[#This Row],[Mortgage]]&lt;=400,"301-400",TRUE,"400+")</f>
        <v>101-200</v>
      </c>
      <c r="S625" t="str" cm="1">
        <f t="array" ref="S625">_xlfn.IFS(Data_set[[#This Row],[CCAvg]]&lt;=2,"0-2",Data_set[[#This Row],[CCAvg]]&lt;=5,"3-5",Data_set[[#This Row],[CCAvg]]&lt;=8,"6-8",TRUE,"8+")</f>
        <v>0-2</v>
      </c>
      <c r="T625">
        <f>IF(Data_set[[#This Row],[Personal Loan]]="Yes",1,0)</f>
        <v>0</v>
      </c>
      <c r="U625" t="str" cm="1">
        <f t="array" ref="U625">_xlfn.IFS(Data_set[[#This Row],[Income (in K/year)]]&lt;50,"&lt;50K",Data_set[[#This Row],[Income (in K/year)]]&lt;75,"50K-75K",Data_set[[#This Row],[Income (in K/year)]]&lt;100,"75K-100K",Data_set[[#This Row],[Income (in K/year)]]&lt;150,"100K-150K",TRUE,"&gt;150K")</f>
        <v>&lt;50K</v>
      </c>
    </row>
    <row r="626" spans="1:21" hidden="1" x14ac:dyDescent="0.3">
      <c r="A626">
        <v>2942</v>
      </c>
      <c r="B626">
        <v>60</v>
      </c>
      <c r="C626">
        <v>35</v>
      </c>
      <c r="D626">
        <v>122</v>
      </c>
      <c r="E626" t="s">
        <v>14</v>
      </c>
      <c r="F626">
        <v>92606</v>
      </c>
      <c r="G626">
        <v>1</v>
      </c>
      <c r="H626">
        <v>2.6</v>
      </c>
      <c r="I626" t="s">
        <v>15</v>
      </c>
      <c r="J626">
        <v>352</v>
      </c>
      <c r="K626" t="s">
        <v>16</v>
      </c>
      <c r="L626" t="s">
        <v>16</v>
      </c>
      <c r="M626" t="s">
        <v>16</v>
      </c>
      <c r="N626" t="s">
        <v>16</v>
      </c>
      <c r="O626" t="s">
        <v>16</v>
      </c>
      <c r="P626" t="str" cm="1">
        <f t="array" ref="P626">_xlfn.IFS(Data_set[[#This Row],[Age (in years)]]&lt;=30,"&lt;30",Data_set[[#This Row],[Age (in years)]]&lt;=40,"30-40",Data_set[[#This Row],[Age (in years)]]&lt;=50,"40-50",Data_set[[#This Row],[Age (in years)]]&lt;=60,"50-60",Data_set[[#This Row],[Age (in years)]]&gt;60,"&gt;60")</f>
        <v>50-60</v>
      </c>
      <c r="Q626" t="str" cm="1">
        <f t="array" ref="Q626">_xlfn.IFS(Data_set[[#This Row],[Experience (in years)]]&lt;=5,"0-5",Data_set[[#This Row],[Experience (in years)]]&lt;=10,"6-10",Data_set[[#This Row],[Experience (in years)]]&lt;=20,"11-20",Data_set[[#This Row],[Experience (in years)]]&lt;=30,"21-30",Data_set[[#This Row],[Experience (in years)]]&lt;=40,"31-40",TRUE,"40+")</f>
        <v>31-40</v>
      </c>
      <c r="R626" t="str" cm="1">
        <f t="array" ref="R626">_xlfn.IFS(Data_set[[#This Row],[Mortgage]]=0,"0",Data_set[[#This Row],[Mortgage]]&lt;=100,"1-100",Data_set[[#This Row],[Mortgage]]&lt;=200,"101-200",Data_set[[#This Row],[Mortgage]]&lt;=300,"201-300",Data_set[[#This Row],[Mortgage]]&lt;=400,"301-400",TRUE,"400+")</f>
        <v>301-400</v>
      </c>
      <c r="S626" t="str" cm="1">
        <f t="array" ref="S626">_xlfn.IFS(Data_set[[#This Row],[CCAvg]]&lt;=2,"0-2",Data_set[[#This Row],[CCAvg]]&lt;=5,"3-5",Data_set[[#This Row],[CCAvg]]&lt;=8,"6-8",TRUE,"8+")</f>
        <v>3-5</v>
      </c>
      <c r="T626">
        <f>IF(Data_set[[#This Row],[Personal Loan]]="Yes",1,0)</f>
        <v>0</v>
      </c>
      <c r="U626" t="str" cm="1">
        <f t="array" ref="U626">_xlfn.IFS(Data_set[[#This Row],[Income (in K/year)]]&lt;50,"&lt;50K",Data_set[[#This Row],[Income (in K/year)]]&lt;75,"50K-75K",Data_set[[#This Row],[Income (in K/year)]]&lt;100,"75K-100K",Data_set[[#This Row],[Income (in K/year)]]&lt;150,"100K-150K",TRUE,"&gt;150K")</f>
        <v>100K-150K</v>
      </c>
    </row>
    <row r="627" spans="1:21" hidden="1" x14ac:dyDescent="0.3">
      <c r="A627">
        <v>2962</v>
      </c>
      <c r="B627">
        <v>60</v>
      </c>
      <c r="C627">
        <v>36</v>
      </c>
      <c r="D627">
        <v>50</v>
      </c>
      <c r="E627" t="s">
        <v>18</v>
      </c>
      <c r="F627">
        <v>95741</v>
      </c>
      <c r="G627">
        <v>1</v>
      </c>
      <c r="H627">
        <v>1.8</v>
      </c>
      <c r="I627" t="s">
        <v>19</v>
      </c>
      <c r="J627">
        <v>0</v>
      </c>
      <c r="K627" t="s">
        <v>16</v>
      </c>
      <c r="L627" t="s">
        <v>16</v>
      </c>
      <c r="M627" t="s">
        <v>16</v>
      </c>
      <c r="N627" t="s">
        <v>17</v>
      </c>
      <c r="O627" t="s">
        <v>16</v>
      </c>
      <c r="P627" t="str" cm="1">
        <f t="array" ref="P627">_xlfn.IFS(Data_set[[#This Row],[Age (in years)]]&lt;=30,"&lt;30",Data_set[[#This Row],[Age (in years)]]&lt;=40,"30-40",Data_set[[#This Row],[Age (in years)]]&lt;=50,"40-50",Data_set[[#This Row],[Age (in years)]]&lt;=60,"50-60",Data_set[[#This Row],[Age (in years)]]&gt;60,"&gt;60")</f>
        <v>50-60</v>
      </c>
      <c r="Q627" t="str" cm="1">
        <f t="array" ref="Q627">_xlfn.IFS(Data_set[[#This Row],[Experience (in years)]]&lt;=5,"0-5",Data_set[[#This Row],[Experience (in years)]]&lt;=10,"6-10",Data_set[[#This Row],[Experience (in years)]]&lt;=20,"11-20",Data_set[[#This Row],[Experience (in years)]]&lt;=30,"21-30",Data_set[[#This Row],[Experience (in years)]]&lt;=40,"31-40",TRUE,"40+")</f>
        <v>31-40</v>
      </c>
      <c r="R627" t="str" cm="1">
        <f t="array" ref="R627">_xlfn.IFS(Data_set[[#This Row],[Mortgage]]=0,"0",Data_set[[#This Row],[Mortgage]]&lt;=100,"1-100",Data_set[[#This Row],[Mortgage]]&lt;=200,"101-200",Data_set[[#This Row],[Mortgage]]&lt;=300,"201-300",Data_set[[#This Row],[Mortgage]]&lt;=400,"301-400",TRUE,"400+")</f>
        <v>0</v>
      </c>
      <c r="S627" t="str" cm="1">
        <f t="array" ref="S627">_xlfn.IFS(Data_set[[#This Row],[CCAvg]]&lt;=2,"0-2",Data_set[[#This Row],[CCAvg]]&lt;=5,"3-5",Data_set[[#This Row],[CCAvg]]&lt;=8,"6-8",TRUE,"8+")</f>
        <v>0-2</v>
      </c>
      <c r="T627">
        <f>IF(Data_set[[#This Row],[Personal Loan]]="Yes",1,0)</f>
        <v>0</v>
      </c>
      <c r="U627" t="str" cm="1">
        <f t="array" ref="U627">_xlfn.IFS(Data_set[[#This Row],[Income (in K/year)]]&lt;50,"&lt;50K",Data_set[[#This Row],[Income (in K/year)]]&lt;75,"50K-75K",Data_set[[#This Row],[Income (in K/year)]]&lt;100,"75K-100K",Data_set[[#This Row],[Income (in K/year)]]&lt;150,"100K-150K",TRUE,"&gt;150K")</f>
        <v>50K-75K</v>
      </c>
    </row>
    <row r="628" spans="1:21" hidden="1" x14ac:dyDescent="0.3">
      <c r="A628">
        <v>3000</v>
      </c>
      <c r="B628">
        <v>60</v>
      </c>
      <c r="C628">
        <v>34</v>
      </c>
      <c r="D628">
        <v>44</v>
      </c>
      <c r="E628" t="s">
        <v>18</v>
      </c>
      <c r="F628">
        <v>94143</v>
      </c>
      <c r="G628">
        <v>1</v>
      </c>
      <c r="H628">
        <v>0.2</v>
      </c>
      <c r="I628" t="s">
        <v>15</v>
      </c>
      <c r="J628">
        <v>0</v>
      </c>
      <c r="K628" t="s">
        <v>16</v>
      </c>
      <c r="L628" t="s">
        <v>16</v>
      </c>
      <c r="M628" t="s">
        <v>16</v>
      </c>
      <c r="N628" t="s">
        <v>16</v>
      </c>
      <c r="O628" t="s">
        <v>17</v>
      </c>
      <c r="P628" t="str" cm="1">
        <f t="array" ref="P628">_xlfn.IFS(Data_set[[#This Row],[Age (in years)]]&lt;=30,"&lt;30",Data_set[[#This Row],[Age (in years)]]&lt;=40,"30-40",Data_set[[#This Row],[Age (in years)]]&lt;=50,"40-50",Data_set[[#This Row],[Age (in years)]]&lt;=60,"50-60",Data_set[[#This Row],[Age (in years)]]&gt;60,"&gt;60")</f>
        <v>50-60</v>
      </c>
      <c r="Q628" t="str" cm="1">
        <f t="array" ref="Q628">_xlfn.IFS(Data_set[[#This Row],[Experience (in years)]]&lt;=5,"0-5",Data_set[[#This Row],[Experience (in years)]]&lt;=10,"6-10",Data_set[[#This Row],[Experience (in years)]]&lt;=20,"11-20",Data_set[[#This Row],[Experience (in years)]]&lt;=30,"21-30",Data_set[[#This Row],[Experience (in years)]]&lt;=40,"31-40",TRUE,"40+")</f>
        <v>31-40</v>
      </c>
      <c r="R628" t="str" cm="1">
        <f t="array" ref="R628">_xlfn.IFS(Data_set[[#This Row],[Mortgage]]=0,"0",Data_set[[#This Row],[Mortgage]]&lt;=100,"1-100",Data_set[[#This Row],[Mortgage]]&lt;=200,"101-200",Data_set[[#This Row],[Mortgage]]&lt;=300,"201-300",Data_set[[#This Row],[Mortgage]]&lt;=400,"301-400",TRUE,"400+")</f>
        <v>0</v>
      </c>
      <c r="S628" t="str" cm="1">
        <f t="array" ref="S628">_xlfn.IFS(Data_set[[#This Row],[CCAvg]]&lt;=2,"0-2",Data_set[[#This Row],[CCAvg]]&lt;=5,"3-5",Data_set[[#This Row],[CCAvg]]&lt;=8,"6-8",TRUE,"8+")</f>
        <v>0-2</v>
      </c>
      <c r="T628">
        <f>IF(Data_set[[#This Row],[Personal Loan]]="Yes",1,0)</f>
        <v>0</v>
      </c>
      <c r="U628" t="str" cm="1">
        <f t="array" ref="U628">_xlfn.IFS(Data_set[[#This Row],[Income (in K/year)]]&lt;50,"&lt;50K",Data_set[[#This Row],[Income (in K/year)]]&lt;75,"50K-75K",Data_set[[#This Row],[Income (in K/year)]]&lt;100,"75K-100K",Data_set[[#This Row],[Income (in K/year)]]&lt;150,"100K-150K",TRUE,"&gt;150K")</f>
        <v>&lt;50K</v>
      </c>
    </row>
    <row r="629" spans="1:21" hidden="1" x14ac:dyDescent="0.3">
      <c r="A629">
        <v>3015</v>
      </c>
      <c r="B629">
        <v>60</v>
      </c>
      <c r="C629">
        <v>34</v>
      </c>
      <c r="D629">
        <v>40</v>
      </c>
      <c r="E629" t="s">
        <v>18</v>
      </c>
      <c r="F629">
        <v>91311</v>
      </c>
      <c r="G629">
        <v>1</v>
      </c>
      <c r="H629">
        <v>2.5</v>
      </c>
      <c r="I629" t="s">
        <v>19</v>
      </c>
      <c r="J629">
        <v>166</v>
      </c>
      <c r="K629" t="s">
        <v>16</v>
      </c>
      <c r="L629" t="s">
        <v>16</v>
      </c>
      <c r="M629" t="s">
        <v>16</v>
      </c>
      <c r="N629" t="s">
        <v>17</v>
      </c>
      <c r="O629" t="s">
        <v>16</v>
      </c>
      <c r="P629" t="str" cm="1">
        <f t="array" ref="P629">_xlfn.IFS(Data_set[[#This Row],[Age (in years)]]&lt;=30,"&lt;30",Data_set[[#This Row],[Age (in years)]]&lt;=40,"30-40",Data_set[[#This Row],[Age (in years)]]&lt;=50,"40-50",Data_set[[#This Row],[Age (in years)]]&lt;=60,"50-60",Data_set[[#This Row],[Age (in years)]]&gt;60,"&gt;60")</f>
        <v>50-60</v>
      </c>
      <c r="Q629" t="str" cm="1">
        <f t="array" ref="Q629">_xlfn.IFS(Data_set[[#This Row],[Experience (in years)]]&lt;=5,"0-5",Data_set[[#This Row],[Experience (in years)]]&lt;=10,"6-10",Data_set[[#This Row],[Experience (in years)]]&lt;=20,"11-20",Data_set[[#This Row],[Experience (in years)]]&lt;=30,"21-30",Data_set[[#This Row],[Experience (in years)]]&lt;=40,"31-40",TRUE,"40+")</f>
        <v>31-40</v>
      </c>
      <c r="R629" t="str" cm="1">
        <f t="array" ref="R629">_xlfn.IFS(Data_set[[#This Row],[Mortgage]]=0,"0",Data_set[[#This Row],[Mortgage]]&lt;=100,"1-100",Data_set[[#This Row],[Mortgage]]&lt;=200,"101-200",Data_set[[#This Row],[Mortgage]]&lt;=300,"201-300",Data_set[[#This Row],[Mortgage]]&lt;=400,"301-400",TRUE,"400+")</f>
        <v>101-200</v>
      </c>
      <c r="S629" t="str" cm="1">
        <f t="array" ref="S629">_xlfn.IFS(Data_set[[#This Row],[CCAvg]]&lt;=2,"0-2",Data_set[[#This Row],[CCAvg]]&lt;=5,"3-5",Data_set[[#This Row],[CCAvg]]&lt;=8,"6-8",TRUE,"8+")</f>
        <v>3-5</v>
      </c>
      <c r="T629">
        <f>IF(Data_set[[#This Row],[Personal Loan]]="Yes",1,0)</f>
        <v>0</v>
      </c>
      <c r="U629" t="str" cm="1">
        <f t="array" ref="U629">_xlfn.IFS(Data_set[[#This Row],[Income (in K/year)]]&lt;50,"&lt;50K",Data_set[[#This Row],[Income (in K/year)]]&lt;75,"50K-75K",Data_set[[#This Row],[Income (in K/year)]]&lt;100,"75K-100K",Data_set[[#This Row],[Income (in K/year)]]&lt;150,"100K-150K",TRUE,"&gt;150K")</f>
        <v>&lt;50K</v>
      </c>
    </row>
    <row r="630" spans="1:21" hidden="1" x14ac:dyDescent="0.3">
      <c r="A630">
        <v>3050</v>
      </c>
      <c r="B630">
        <v>60</v>
      </c>
      <c r="C630">
        <v>35</v>
      </c>
      <c r="D630">
        <v>125</v>
      </c>
      <c r="E630" t="s">
        <v>14</v>
      </c>
      <c r="F630">
        <v>94720</v>
      </c>
      <c r="G630">
        <v>2</v>
      </c>
      <c r="H630">
        <v>3.9</v>
      </c>
      <c r="I630" t="s">
        <v>15</v>
      </c>
      <c r="J630">
        <v>0</v>
      </c>
      <c r="K630" t="s">
        <v>16</v>
      </c>
      <c r="L630" t="s">
        <v>16</v>
      </c>
      <c r="M630" t="s">
        <v>16</v>
      </c>
      <c r="N630" t="s">
        <v>16</v>
      </c>
      <c r="O630" t="s">
        <v>16</v>
      </c>
      <c r="P630" t="str" cm="1">
        <f t="array" ref="P630">_xlfn.IFS(Data_set[[#This Row],[Age (in years)]]&lt;=30,"&lt;30",Data_set[[#This Row],[Age (in years)]]&lt;=40,"30-40",Data_set[[#This Row],[Age (in years)]]&lt;=50,"40-50",Data_set[[#This Row],[Age (in years)]]&lt;=60,"50-60",Data_set[[#This Row],[Age (in years)]]&gt;60,"&gt;60")</f>
        <v>50-60</v>
      </c>
      <c r="Q630" t="str" cm="1">
        <f t="array" ref="Q630">_xlfn.IFS(Data_set[[#This Row],[Experience (in years)]]&lt;=5,"0-5",Data_set[[#This Row],[Experience (in years)]]&lt;=10,"6-10",Data_set[[#This Row],[Experience (in years)]]&lt;=20,"11-20",Data_set[[#This Row],[Experience (in years)]]&lt;=30,"21-30",Data_set[[#This Row],[Experience (in years)]]&lt;=40,"31-40",TRUE,"40+")</f>
        <v>31-40</v>
      </c>
      <c r="R630" t="str" cm="1">
        <f t="array" ref="R630">_xlfn.IFS(Data_set[[#This Row],[Mortgage]]=0,"0",Data_set[[#This Row],[Mortgage]]&lt;=100,"1-100",Data_set[[#This Row],[Mortgage]]&lt;=200,"101-200",Data_set[[#This Row],[Mortgage]]&lt;=300,"201-300",Data_set[[#This Row],[Mortgage]]&lt;=400,"301-400",TRUE,"400+")</f>
        <v>0</v>
      </c>
      <c r="S630" t="str" cm="1">
        <f t="array" ref="S630">_xlfn.IFS(Data_set[[#This Row],[CCAvg]]&lt;=2,"0-2",Data_set[[#This Row],[CCAvg]]&lt;=5,"3-5",Data_set[[#This Row],[CCAvg]]&lt;=8,"6-8",TRUE,"8+")</f>
        <v>3-5</v>
      </c>
      <c r="T630">
        <f>IF(Data_set[[#This Row],[Personal Loan]]="Yes",1,0)</f>
        <v>0</v>
      </c>
      <c r="U630" t="str" cm="1">
        <f t="array" ref="U630">_xlfn.IFS(Data_set[[#This Row],[Income (in K/year)]]&lt;50,"&lt;50K",Data_set[[#This Row],[Income (in K/year)]]&lt;75,"50K-75K",Data_set[[#This Row],[Income (in K/year)]]&lt;100,"75K-100K",Data_set[[#This Row],[Income (in K/year)]]&lt;150,"100K-150K",TRUE,"&gt;150K")</f>
        <v>100K-150K</v>
      </c>
    </row>
    <row r="631" spans="1:21" hidden="1" x14ac:dyDescent="0.3">
      <c r="A631">
        <v>3052</v>
      </c>
      <c r="B631">
        <v>60</v>
      </c>
      <c r="C631">
        <v>35</v>
      </c>
      <c r="D631">
        <v>48</v>
      </c>
      <c r="E631" t="s">
        <v>18</v>
      </c>
      <c r="F631">
        <v>94538</v>
      </c>
      <c r="G631">
        <v>3</v>
      </c>
      <c r="H631">
        <v>1.5</v>
      </c>
      <c r="I631" t="s">
        <v>15</v>
      </c>
      <c r="J631">
        <v>0</v>
      </c>
      <c r="K631" t="s">
        <v>16</v>
      </c>
      <c r="L631" t="s">
        <v>16</v>
      </c>
      <c r="M631" t="s">
        <v>16</v>
      </c>
      <c r="N631" t="s">
        <v>17</v>
      </c>
      <c r="O631" t="s">
        <v>16</v>
      </c>
      <c r="P631" t="str" cm="1">
        <f t="array" ref="P631">_xlfn.IFS(Data_set[[#This Row],[Age (in years)]]&lt;=30,"&lt;30",Data_set[[#This Row],[Age (in years)]]&lt;=40,"30-40",Data_set[[#This Row],[Age (in years)]]&lt;=50,"40-50",Data_set[[#This Row],[Age (in years)]]&lt;=60,"50-60",Data_set[[#This Row],[Age (in years)]]&gt;60,"&gt;60")</f>
        <v>50-60</v>
      </c>
      <c r="Q631" t="str" cm="1">
        <f t="array" ref="Q631">_xlfn.IFS(Data_set[[#This Row],[Experience (in years)]]&lt;=5,"0-5",Data_set[[#This Row],[Experience (in years)]]&lt;=10,"6-10",Data_set[[#This Row],[Experience (in years)]]&lt;=20,"11-20",Data_set[[#This Row],[Experience (in years)]]&lt;=30,"21-30",Data_set[[#This Row],[Experience (in years)]]&lt;=40,"31-40",TRUE,"40+")</f>
        <v>31-40</v>
      </c>
      <c r="R631" t="str" cm="1">
        <f t="array" ref="R631">_xlfn.IFS(Data_set[[#This Row],[Mortgage]]=0,"0",Data_set[[#This Row],[Mortgage]]&lt;=100,"1-100",Data_set[[#This Row],[Mortgage]]&lt;=200,"101-200",Data_set[[#This Row],[Mortgage]]&lt;=300,"201-300",Data_set[[#This Row],[Mortgage]]&lt;=400,"301-400",TRUE,"400+")</f>
        <v>0</v>
      </c>
      <c r="S631" t="str" cm="1">
        <f t="array" ref="S631">_xlfn.IFS(Data_set[[#This Row],[CCAvg]]&lt;=2,"0-2",Data_set[[#This Row],[CCAvg]]&lt;=5,"3-5",Data_set[[#This Row],[CCAvg]]&lt;=8,"6-8",TRUE,"8+")</f>
        <v>0-2</v>
      </c>
      <c r="T631">
        <f>IF(Data_set[[#This Row],[Personal Loan]]="Yes",1,0)</f>
        <v>0</v>
      </c>
      <c r="U631" t="str" cm="1">
        <f t="array" ref="U631">_xlfn.IFS(Data_set[[#This Row],[Income (in K/year)]]&lt;50,"&lt;50K",Data_set[[#This Row],[Income (in K/year)]]&lt;75,"50K-75K",Data_set[[#This Row],[Income (in K/year)]]&lt;100,"75K-100K",Data_set[[#This Row],[Income (in K/year)]]&lt;150,"100K-150K",TRUE,"&gt;150K")</f>
        <v>&lt;50K</v>
      </c>
    </row>
    <row r="632" spans="1:21" hidden="1" x14ac:dyDescent="0.3">
      <c r="A632">
        <v>3110</v>
      </c>
      <c r="B632">
        <v>60</v>
      </c>
      <c r="C632">
        <v>34</v>
      </c>
      <c r="D632">
        <v>40</v>
      </c>
      <c r="E632" t="s">
        <v>18</v>
      </c>
      <c r="F632">
        <v>93940</v>
      </c>
      <c r="G632">
        <v>3</v>
      </c>
      <c r="H632">
        <v>2.2000000000000002</v>
      </c>
      <c r="I632" t="s">
        <v>19</v>
      </c>
      <c r="J632">
        <v>0</v>
      </c>
      <c r="K632" t="s">
        <v>16</v>
      </c>
      <c r="L632" t="s">
        <v>17</v>
      </c>
      <c r="M632" t="s">
        <v>16</v>
      </c>
      <c r="N632" t="s">
        <v>17</v>
      </c>
      <c r="O632" t="s">
        <v>16</v>
      </c>
      <c r="P632" t="str" cm="1">
        <f t="array" ref="P632">_xlfn.IFS(Data_set[[#This Row],[Age (in years)]]&lt;=30,"&lt;30",Data_set[[#This Row],[Age (in years)]]&lt;=40,"30-40",Data_set[[#This Row],[Age (in years)]]&lt;=50,"40-50",Data_set[[#This Row],[Age (in years)]]&lt;=60,"50-60",Data_set[[#This Row],[Age (in years)]]&gt;60,"&gt;60")</f>
        <v>50-60</v>
      </c>
      <c r="Q632" t="str" cm="1">
        <f t="array" ref="Q632">_xlfn.IFS(Data_set[[#This Row],[Experience (in years)]]&lt;=5,"0-5",Data_set[[#This Row],[Experience (in years)]]&lt;=10,"6-10",Data_set[[#This Row],[Experience (in years)]]&lt;=20,"11-20",Data_set[[#This Row],[Experience (in years)]]&lt;=30,"21-30",Data_set[[#This Row],[Experience (in years)]]&lt;=40,"31-40",TRUE,"40+")</f>
        <v>31-40</v>
      </c>
      <c r="R632" t="str" cm="1">
        <f t="array" ref="R632">_xlfn.IFS(Data_set[[#This Row],[Mortgage]]=0,"0",Data_set[[#This Row],[Mortgage]]&lt;=100,"1-100",Data_set[[#This Row],[Mortgage]]&lt;=200,"101-200",Data_set[[#This Row],[Mortgage]]&lt;=300,"201-300",Data_set[[#This Row],[Mortgage]]&lt;=400,"301-400",TRUE,"400+")</f>
        <v>0</v>
      </c>
      <c r="S632" t="str" cm="1">
        <f t="array" ref="S632">_xlfn.IFS(Data_set[[#This Row],[CCAvg]]&lt;=2,"0-2",Data_set[[#This Row],[CCAvg]]&lt;=5,"3-5",Data_set[[#This Row],[CCAvg]]&lt;=8,"6-8",TRUE,"8+")</f>
        <v>3-5</v>
      </c>
      <c r="T632">
        <f>IF(Data_set[[#This Row],[Personal Loan]]="Yes",1,0)</f>
        <v>0</v>
      </c>
      <c r="U632" t="str" cm="1">
        <f t="array" ref="U632">_xlfn.IFS(Data_set[[#This Row],[Income (in K/year)]]&lt;50,"&lt;50K",Data_set[[#This Row],[Income (in K/year)]]&lt;75,"50K-75K",Data_set[[#This Row],[Income (in K/year)]]&lt;100,"75K-100K",Data_set[[#This Row],[Income (in K/year)]]&lt;150,"100K-150K",TRUE,"&gt;150K")</f>
        <v>&lt;50K</v>
      </c>
    </row>
    <row r="633" spans="1:21" hidden="1" x14ac:dyDescent="0.3">
      <c r="A633">
        <v>3137</v>
      </c>
      <c r="B633">
        <v>60</v>
      </c>
      <c r="C633">
        <v>34</v>
      </c>
      <c r="D633">
        <v>65</v>
      </c>
      <c r="E633" t="s">
        <v>21</v>
      </c>
      <c r="F633">
        <v>95354</v>
      </c>
      <c r="G633">
        <v>3</v>
      </c>
      <c r="H633">
        <v>2.2000000000000002</v>
      </c>
      <c r="I633" t="s">
        <v>19</v>
      </c>
      <c r="J633">
        <v>94</v>
      </c>
      <c r="K633" t="s">
        <v>16</v>
      </c>
      <c r="L633" t="s">
        <v>17</v>
      </c>
      <c r="M633" t="s">
        <v>17</v>
      </c>
      <c r="N633" t="s">
        <v>16</v>
      </c>
      <c r="O633" t="s">
        <v>17</v>
      </c>
      <c r="P633" t="str" cm="1">
        <f t="array" ref="P633">_xlfn.IFS(Data_set[[#This Row],[Age (in years)]]&lt;=30,"&lt;30",Data_set[[#This Row],[Age (in years)]]&lt;=40,"30-40",Data_set[[#This Row],[Age (in years)]]&lt;=50,"40-50",Data_set[[#This Row],[Age (in years)]]&lt;=60,"50-60",Data_set[[#This Row],[Age (in years)]]&gt;60,"&gt;60")</f>
        <v>50-60</v>
      </c>
      <c r="Q633" t="str" cm="1">
        <f t="array" ref="Q633">_xlfn.IFS(Data_set[[#This Row],[Experience (in years)]]&lt;=5,"0-5",Data_set[[#This Row],[Experience (in years)]]&lt;=10,"6-10",Data_set[[#This Row],[Experience (in years)]]&lt;=20,"11-20",Data_set[[#This Row],[Experience (in years)]]&lt;=30,"21-30",Data_set[[#This Row],[Experience (in years)]]&lt;=40,"31-40",TRUE,"40+")</f>
        <v>31-40</v>
      </c>
      <c r="R633" t="str" cm="1">
        <f t="array" ref="R633">_xlfn.IFS(Data_set[[#This Row],[Mortgage]]=0,"0",Data_set[[#This Row],[Mortgage]]&lt;=100,"1-100",Data_set[[#This Row],[Mortgage]]&lt;=200,"101-200",Data_set[[#This Row],[Mortgage]]&lt;=300,"201-300",Data_set[[#This Row],[Mortgage]]&lt;=400,"301-400",TRUE,"400+")</f>
        <v>1-100</v>
      </c>
      <c r="S633" t="str" cm="1">
        <f t="array" ref="S633">_xlfn.IFS(Data_set[[#This Row],[CCAvg]]&lt;=2,"0-2",Data_set[[#This Row],[CCAvg]]&lt;=5,"3-5",Data_set[[#This Row],[CCAvg]]&lt;=8,"6-8",TRUE,"8+")</f>
        <v>3-5</v>
      </c>
      <c r="T633">
        <f>IF(Data_set[[#This Row],[Personal Loan]]="Yes",1,0)</f>
        <v>0</v>
      </c>
      <c r="U633" t="str" cm="1">
        <f t="array" ref="U633">_xlfn.IFS(Data_set[[#This Row],[Income (in K/year)]]&lt;50,"&lt;50K",Data_set[[#This Row],[Income (in K/year)]]&lt;75,"50K-75K",Data_set[[#This Row],[Income (in K/year)]]&lt;100,"75K-100K",Data_set[[#This Row],[Income (in K/year)]]&lt;150,"100K-150K",TRUE,"&gt;150K")</f>
        <v>50K-75K</v>
      </c>
    </row>
    <row r="634" spans="1:21" hidden="1" x14ac:dyDescent="0.3">
      <c r="A634">
        <v>3236</v>
      </c>
      <c r="B634">
        <v>60</v>
      </c>
      <c r="C634">
        <v>35</v>
      </c>
      <c r="D634">
        <v>39</v>
      </c>
      <c r="E634" t="s">
        <v>18</v>
      </c>
      <c r="F634">
        <v>91711</v>
      </c>
      <c r="G634">
        <v>2</v>
      </c>
      <c r="H634">
        <v>1.6</v>
      </c>
      <c r="I634" t="s">
        <v>19</v>
      </c>
      <c r="J634">
        <v>0</v>
      </c>
      <c r="K634" t="s">
        <v>16</v>
      </c>
      <c r="L634" t="s">
        <v>16</v>
      </c>
      <c r="M634" t="s">
        <v>16</v>
      </c>
      <c r="N634" t="s">
        <v>17</v>
      </c>
      <c r="O634" t="s">
        <v>16</v>
      </c>
      <c r="P634" t="str" cm="1">
        <f t="array" ref="P634">_xlfn.IFS(Data_set[[#This Row],[Age (in years)]]&lt;=30,"&lt;30",Data_set[[#This Row],[Age (in years)]]&lt;=40,"30-40",Data_set[[#This Row],[Age (in years)]]&lt;=50,"40-50",Data_set[[#This Row],[Age (in years)]]&lt;=60,"50-60",Data_set[[#This Row],[Age (in years)]]&gt;60,"&gt;60")</f>
        <v>50-60</v>
      </c>
      <c r="Q634" t="str" cm="1">
        <f t="array" ref="Q634">_xlfn.IFS(Data_set[[#This Row],[Experience (in years)]]&lt;=5,"0-5",Data_set[[#This Row],[Experience (in years)]]&lt;=10,"6-10",Data_set[[#This Row],[Experience (in years)]]&lt;=20,"11-20",Data_set[[#This Row],[Experience (in years)]]&lt;=30,"21-30",Data_set[[#This Row],[Experience (in years)]]&lt;=40,"31-40",TRUE,"40+")</f>
        <v>31-40</v>
      </c>
      <c r="R634" t="str" cm="1">
        <f t="array" ref="R634">_xlfn.IFS(Data_set[[#This Row],[Mortgage]]=0,"0",Data_set[[#This Row],[Mortgage]]&lt;=100,"1-100",Data_set[[#This Row],[Mortgage]]&lt;=200,"101-200",Data_set[[#This Row],[Mortgage]]&lt;=300,"201-300",Data_set[[#This Row],[Mortgage]]&lt;=400,"301-400",TRUE,"400+")</f>
        <v>0</v>
      </c>
      <c r="S634" t="str" cm="1">
        <f t="array" ref="S634">_xlfn.IFS(Data_set[[#This Row],[CCAvg]]&lt;=2,"0-2",Data_set[[#This Row],[CCAvg]]&lt;=5,"3-5",Data_set[[#This Row],[CCAvg]]&lt;=8,"6-8",TRUE,"8+")</f>
        <v>0-2</v>
      </c>
      <c r="T634">
        <f>IF(Data_set[[#This Row],[Personal Loan]]="Yes",1,0)</f>
        <v>0</v>
      </c>
      <c r="U634" t="str" cm="1">
        <f t="array" ref="U634">_xlfn.IFS(Data_set[[#This Row],[Income (in K/year)]]&lt;50,"&lt;50K",Data_set[[#This Row],[Income (in K/year)]]&lt;75,"50K-75K",Data_set[[#This Row],[Income (in K/year)]]&lt;100,"75K-100K",Data_set[[#This Row],[Income (in K/year)]]&lt;150,"100K-150K",TRUE,"&gt;150K")</f>
        <v>&lt;50K</v>
      </c>
    </row>
    <row r="635" spans="1:21" hidden="1" x14ac:dyDescent="0.3">
      <c r="A635">
        <v>3300</v>
      </c>
      <c r="B635">
        <v>60</v>
      </c>
      <c r="C635">
        <v>34</v>
      </c>
      <c r="D635">
        <v>90</v>
      </c>
      <c r="E635" t="s">
        <v>21</v>
      </c>
      <c r="F635">
        <v>92192</v>
      </c>
      <c r="G635">
        <v>4</v>
      </c>
      <c r="H635">
        <v>1.9</v>
      </c>
      <c r="I635" t="s">
        <v>20</v>
      </c>
      <c r="J635">
        <v>0</v>
      </c>
      <c r="K635" t="s">
        <v>16</v>
      </c>
      <c r="L635" t="s">
        <v>16</v>
      </c>
      <c r="M635" t="s">
        <v>16</v>
      </c>
      <c r="N635" t="s">
        <v>17</v>
      </c>
      <c r="O635" t="s">
        <v>16</v>
      </c>
      <c r="P635" t="str" cm="1">
        <f t="array" ref="P635">_xlfn.IFS(Data_set[[#This Row],[Age (in years)]]&lt;=30,"&lt;30",Data_set[[#This Row],[Age (in years)]]&lt;=40,"30-40",Data_set[[#This Row],[Age (in years)]]&lt;=50,"40-50",Data_set[[#This Row],[Age (in years)]]&lt;=60,"50-60",Data_set[[#This Row],[Age (in years)]]&gt;60,"&gt;60")</f>
        <v>50-60</v>
      </c>
      <c r="Q635" t="str" cm="1">
        <f t="array" ref="Q635">_xlfn.IFS(Data_set[[#This Row],[Experience (in years)]]&lt;=5,"0-5",Data_set[[#This Row],[Experience (in years)]]&lt;=10,"6-10",Data_set[[#This Row],[Experience (in years)]]&lt;=20,"11-20",Data_set[[#This Row],[Experience (in years)]]&lt;=30,"21-30",Data_set[[#This Row],[Experience (in years)]]&lt;=40,"31-40",TRUE,"40+")</f>
        <v>31-40</v>
      </c>
      <c r="R635" t="str" cm="1">
        <f t="array" ref="R635">_xlfn.IFS(Data_set[[#This Row],[Mortgage]]=0,"0",Data_set[[#This Row],[Mortgage]]&lt;=100,"1-100",Data_set[[#This Row],[Mortgage]]&lt;=200,"101-200",Data_set[[#This Row],[Mortgage]]&lt;=300,"201-300",Data_set[[#This Row],[Mortgage]]&lt;=400,"301-400",TRUE,"400+")</f>
        <v>0</v>
      </c>
      <c r="S635" t="str" cm="1">
        <f t="array" ref="S635">_xlfn.IFS(Data_set[[#This Row],[CCAvg]]&lt;=2,"0-2",Data_set[[#This Row],[CCAvg]]&lt;=5,"3-5",Data_set[[#This Row],[CCAvg]]&lt;=8,"6-8",TRUE,"8+")</f>
        <v>0-2</v>
      </c>
      <c r="T635">
        <f>IF(Data_set[[#This Row],[Personal Loan]]="Yes",1,0)</f>
        <v>0</v>
      </c>
      <c r="U635" t="str" cm="1">
        <f t="array" ref="U635">_xlfn.IFS(Data_set[[#This Row],[Income (in K/year)]]&lt;50,"&lt;50K",Data_set[[#This Row],[Income (in K/year)]]&lt;75,"50K-75K",Data_set[[#This Row],[Income (in K/year)]]&lt;100,"75K-100K",Data_set[[#This Row],[Income (in K/year)]]&lt;150,"100K-150K",TRUE,"&gt;150K")</f>
        <v>75K-100K</v>
      </c>
    </row>
    <row r="636" spans="1:21" x14ac:dyDescent="0.3">
      <c r="A636">
        <v>3320</v>
      </c>
      <c r="B636">
        <v>60</v>
      </c>
      <c r="C636">
        <v>35</v>
      </c>
      <c r="D636">
        <v>153</v>
      </c>
      <c r="E636" t="s">
        <v>14</v>
      </c>
      <c r="F636">
        <v>95136</v>
      </c>
      <c r="G636">
        <v>3</v>
      </c>
      <c r="H636">
        <v>2</v>
      </c>
      <c r="I636" t="s">
        <v>19</v>
      </c>
      <c r="J636">
        <v>0</v>
      </c>
      <c r="K636" t="s">
        <v>17</v>
      </c>
      <c r="L636" t="s">
        <v>16</v>
      </c>
      <c r="M636" t="s">
        <v>16</v>
      </c>
      <c r="N636" t="s">
        <v>16</v>
      </c>
      <c r="O636" t="s">
        <v>17</v>
      </c>
      <c r="P636" t="str" cm="1">
        <f t="array" ref="P636">_xlfn.IFS(Data_set[[#This Row],[Age (in years)]]&lt;=30,"&lt;30",Data_set[[#This Row],[Age (in years)]]&lt;=40,"30-40",Data_set[[#This Row],[Age (in years)]]&lt;=50,"40-50",Data_set[[#This Row],[Age (in years)]]&lt;=60,"50-60",Data_set[[#This Row],[Age (in years)]]&gt;60,"&gt;60")</f>
        <v>50-60</v>
      </c>
      <c r="Q636" t="str" cm="1">
        <f t="array" ref="Q636">_xlfn.IFS(Data_set[[#This Row],[Experience (in years)]]&lt;=5,"0-5",Data_set[[#This Row],[Experience (in years)]]&lt;=10,"6-10",Data_set[[#This Row],[Experience (in years)]]&lt;=20,"11-20",Data_set[[#This Row],[Experience (in years)]]&lt;=30,"21-30",Data_set[[#This Row],[Experience (in years)]]&lt;=40,"31-40",TRUE,"40+")</f>
        <v>31-40</v>
      </c>
      <c r="R636" t="str" cm="1">
        <f t="array" ref="R636">_xlfn.IFS(Data_set[[#This Row],[Mortgage]]=0,"0",Data_set[[#This Row],[Mortgage]]&lt;=100,"1-100",Data_set[[#This Row],[Mortgage]]&lt;=200,"101-200",Data_set[[#This Row],[Mortgage]]&lt;=300,"201-300",Data_set[[#This Row],[Mortgage]]&lt;=400,"301-400",TRUE,"400+")</f>
        <v>0</v>
      </c>
      <c r="S636" t="str" cm="1">
        <f t="array" ref="S636">_xlfn.IFS(Data_set[[#This Row],[CCAvg]]&lt;=2,"0-2",Data_set[[#This Row],[CCAvg]]&lt;=5,"3-5",Data_set[[#This Row],[CCAvg]]&lt;=8,"6-8",TRUE,"8+")</f>
        <v>0-2</v>
      </c>
      <c r="T636">
        <f>IF(Data_set[[#This Row],[Personal Loan]]="Yes",1,0)</f>
        <v>1</v>
      </c>
      <c r="U636" t="str" cm="1">
        <f t="array" ref="U636">_xlfn.IFS(Data_set[[#This Row],[Income (in K/year)]]&lt;50,"&lt;50K",Data_set[[#This Row],[Income (in K/year)]]&lt;75,"50K-75K",Data_set[[#This Row],[Income (in K/year)]]&lt;100,"75K-100K",Data_set[[#This Row],[Income (in K/year)]]&lt;150,"100K-150K",TRUE,"&gt;150K")</f>
        <v>&gt;150K</v>
      </c>
    </row>
    <row r="637" spans="1:21" hidden="1" x14ac:dyDescent="0.3">
      <c r="A637">
        <v>3324</v>
      </c>
      <c r="B637">
        <v>60</v>
      </c>
      <c r="C637">
        <v>35</v>
      </c>
      <c r="D637">
        <v>20</v>
      </c>
      <c r="E637" t="s">
        <v>18</v>
      </c>
      <c r="F637">
        <v>92110</v>
      </c>
      <c r="G637">
        <v>1</v>
      </c>
      <c r="H637">
        <v>1.3</v>
      </c>
      <c r="I637" t="s">
        <v>15</v>
      </c>
      <c r="J637">
        <v>0</v>
      </c>
      <c r="K637" t="s">
        <v>16</v>
      </c>
      <c r="L637" t="s">
        <v>16</v>
      </c>
      <c r="M637" t="s">
        <v>16</v>
      </c>
      <c r="N637" t="s">
        <v>17</v>
      </c>
      <c r="O637" t="s">
        <v>16</v>
      </c>
      <c r="P637" t="str" cm="1">
        <f t="array" ref="P637">_xlfn.IFS(Data_set[[#This Row],[Age (in years)]]&lt;=30,"&lt;30",Data_set[[#This Row],[Age (in years)]]&lt;=40,"30-40",Data_set[[#This Row],[Age (in years)]]&lt;=50,"40-50",Data_set[[#This Row],[Age (in years)]]&lt;=60,"50-60",Data_set[[#This Row],[Age (in years)]]&gt;60,"&gt;60")</f>
        <v>50-60</v>
      </c>
      <c r="Q637" t="str" cm="1">
        <f t="array" ref="Q637">_xlfn.IFS(Data_set[[#This Row],[Experience (in years)]]&lt;=5,"0-5",Data_set[[#This Row],[Experience (in years)]]&lt;=10,"6-10",Data_set[[#This Row],[Experience (in years)]]&lt;=20,"11-20",Data_set[[#This Row],[Experience (in years)]]&lt;=30,"21-30",Data_set[[#This Row],[Experience (in years)]]&lt;=40,"31-40",TRUE,"40+")</f>
        <v>31-40</v>
      </c>
      <c r="R637" t="str" cm="1">
        <f t="array" ref="R637">_xlfn.IFS(Data_set[[#This Row],[Mortgage]]=0,"0",Data_set[[#This Row],[Mortgage]]&lt;=100,"1-100",Data_set[[#This Row],[Mortgage]]&lt;=200,"101-200",Data_set[[#This Row],[Mortgage]]&lt;=300,"201-300",Data_set[[#This Row],[Mortgage]]&lt;=400,"301-400",TRUE,"400+")</f>
        <v>0</v>
      </c>
      <c r="S637" t="str" cm="1">
        <f t="array" ref="S637">_xlfn.IFS(Data_set[[#This Row],[CCAvg]]&lt;=2,"0-2",Data_set[[#This Row],[CCAvg]]&lt;=5,"3-5",Data_set[[#This Row],[CCAvg]]&lt;=8,"6-8",TRUE,"8+")</f>
        <v>0-2</v>
      </c>
      <c r="T637">
        <f>IF(Data_set[[#This Row],[Personal Loan]]="Yes",1,0)</f>
        <v>0</v>
      </c>
      <c r="U637" t="str" cm="1">
        <f t="array" ref="U637">_xlfn.IFS(Data_set[[#This Row],[Income (in K/year)]]&lt;50,"&lt;50K",Data_set[[#This Row],[Income (in K/year)]]&lt;75,"50K-75K",Data_set[[#This Row],[Income (in K/year)]]&lt;100,"75K-100K",Data_set[[#This Row],[Income (in K/year)]]&lt;150,"100K-150K",TRUE,"&gt;150K")</f>
        <v>&lt;50K</v>
      </c>
    </row>
    <row r="638" spans="1:21" hidden="1" x14ac:dyDescent="0.3">
      <c r="A638">
        <v>3337</v>
      </c>
      <c r="B638">
        <v>60</v>
      </c>
      <c r="C638">
        <v>34</v>
      </c>
      <c r="D638">
        <v>11</v>
      </c>
      <c r="E638" t="s">
        <v>18</v>
      </c>
      <c r="F638">
        <v>94305</v>
      </c>
      <c r="G638">
        <v>4</v>
      </c>
      <c r="H638">
        <v>0.7</v>
      </c>
      <c r="I638" t="s">
        <v>19</v>
      </c>
      <c r="J638">
        <v>0</v>
      </c>
      <c r="K638" t="s">
        <v>16</v>
      </c>
      <c r="L638" t="s">
        <v>16</v>
      </c>
      <c r="M638" t="s">
        <v>16</v>
      </c>
      <c r="N638" t="s">
        <v>17</v>
      </c>
      <c r="O638" t="s">
        <v>16</v>
      </c>
      <c r="P638" t="str" cm="1">
        <f t="array" ref="P638">_xlfn.IFS(Data_set[[#This Row],[Age (in years)]]&lt;=30,"&lt;30",Data_set[[#This Row],[Age (in years)]]&lt;=40,"30-40",Data_set[[#This Row],[Age (in years)]]&lt;=50,"40-50",Data_set[[#This Row],[Age (in years)]]&lt;=60,"50-60",Data_set[[#This Row],[Age (in years)]]&gt;60,"&gt;60")</f>
        <v>50-60</v>
      </c>
      <c r="Q638" t="str" cm="1">
        <f t="array" ref="Q638">_xlfn.IFS(Data_set[[#This Row],[Experience (in years)]]&lt;=5,"0-5",Data_set[[#This Row],[Experience (in years)]]&lt;=10,"6-10",Data_set[[#This Row],[Experience (in years)]]&lt;=20,"11-20",Data_set[[#This Row],[Experience (in years)]]&lt;=30,"21-30",Data_set[[#This Row],[Experience (in years)]]&lt;=40,"31-40",TRUE,"40+")</f>
        <v>31-40</v>
      </c>
      <c r="R638" t="str" cm="1">
        <f t="array" ref="R638">_xlfn.IFS(Data_set[[#This Row],[Mortgage]]=0,"0",Data_set[[#This Row],[Mortgage]]&lt;=100,"1-100",Data_set[[#This Row],[Mortgage]]&lt;=200,"101-200",Data_set[[#This Row],[Mortgage]]&lt;=300,"201-300",Data_set[[#This Row],[Mortgage]]&lt;=400,"301-400",TRUE,"400+")</f>
        <v>0</v>
      </c>
      <c r="S638" t="str" cm="1">
        <f t="array" ref="S638">_xlfn.IFS(Data_set[[#This Row],[CCAvg]]&lt;=2,"0-2",Data_set[[#This Row],[CCAvg]]&lt;=5,"3-5",Data_set[[#This Row],[CCAvg]]&lt;=8,"6-8",TRUE,"8+")</f>
        <v>0-2</v>
      </c>
      <c r="T638">
        <f>IF(Data_set[[#This Row],[Personal Loan]]="Yes",1,0)</f>
        <v>0</v>
      </c>
      <c r="U638" t="str" cm="1">
        <f t="array" ref="U638">_xlfn.IFS(Data_set[[#This Row],[Income (in K/year)]]&lt;50,"&lt;50K",Data_set[[#This Row],[Income (in K/year)]]&lt;75,"50K-75K",Data_set[[#This Row],[Income (in K/year)]]&lt;100,"75K-100K",Data_set[[#This Row],[Income (in K/year)]]&lt;150,"100K-150K",TRUE,"&gt;150K")</f>
        <v>&lt;50K</v>
      </c>
    </row>
    <row r="639" spans="1:21" hidden="1" x14ac:dyDescent="0.3">
      <c r="A639">
        <v>3445</v>
      </c>
      <c r="B639">
        <v>60</v>
      </c>
      <c r="C639">
        <v>35</v>
      </c>
      <c r="D639">
        <v>128</v>
      </c>
      <c r="E639" t="s">
        <v>14</v>
      </c>
      <c r="F639">
        <v>93101</v>
      </c>
      <c r="G639">
        <v>1</v>
      </c>
      <c r="H639">
        <v>0.9</v>
      </c>
      <c r="I639" t="s">
        <v>15</v>
      </c>
      <c r="J639">
        <v>0</v>
      </c>
      <c r="K639" t="s">
        <v>16</v>
      </c>
      <c r="L639" t="s">
        <v>16</v>
      </c>
      <c r="M639" t="s">
        <v>16</v>
      </c>
      <c r="N639" t="s">
        <v>17</v>
      </c>
      <c r="O639" t="s">
        <v>16</v>
      </c>
      <c r="P639" t="str" cm="1">
        <f t="array" ref="P639">_xlfn.IFS(Data_set[[#This Row],[Age (in years)]]&lt;=30,"&lt;30",Data_set[[#This Row],[Age (in years)]]&lt;=40,"30-40",Data_set[[#This Row],[Age (in years)]]&lt;=50,"40-50",Data_set[[#This Row],[Age (in years)]]&lt;=60,"50-60",Data_set[[#This Row],[Age (in years)]]&gt;60,"&gt;60")</f>
        <v>50-60</v>
      </c>
      <c r="Q639" t="str" cm="1">
        <f t="array" ref="Q639">_xlfn.IFS(Data_set[[#This Row],[Experience (in years)]]&lt;=5,"0-5",Data_set[[#This Row],[Experience (in years)]]&lt;=10,"6-10",Data_set[[#This Row],[Experience (in years)]]&lt;=20,"11-20",Data_set[[#This Row],[Experience (in years)]]&lt;=30,"21-30",Data_set[[#This Row],[Experience (in years)]]&lt;=40,"31-40",TRUE,"40+")</f>
        <v>31-40</v>
      </c>
      <c r="R639" t="str" cm="1">
        <f t="array" ref="R639">_xlfn.IFS(Data_set[[#This Row],[Mortgage]]=0,"0",Data_set[[#This Row],[Mortgage]]&lt;=100,"1-100",Data_set[[#This Row],[Mortgage]]&lt;=200,"101-200",Data_set[[#This Row],[Mortgage]]&lt;=300,"201-300",Data_set[[#This Row],[Mortgage]]&lt;=400,"301-400",TRUE,"400+")</f>
        <v>0</v>
      </c>
      <c r="S639" t="str" cm="1">
        <f t="array" ref="S639">_xlfn.IFS(Data_set[[#This Row],[CCAvg]]&lt;=2,"0-2",Data_set[[#This Row],[CCAvg]]&lt;=5,"3-5",Data_set[[#This Row],[CCAvg]]&lt;=8,"6-8",TRUE,"8+")</f>
        <v>0-2</v>
      </c>
      <c r="T639">
        <f>IF(Data_set[[#This Row],[Personal Loan]]="Yes",1,0)</f>
        <v>0</v>
      </c>
      <c r="U639" t="str" cm="1">
        <f t="array" ref="U639">_xlfn.IFS(Data_set[[#This Row],[Income (in K/year)]]&lt;50,"&lt;50K",Data_set[[#This Row],[Income (in K/year)]]&lt;75,"50K-75K",Data_set[[#This Row],[Income (in K/year)]]&lt;100,"75K-100K",Data_set[[#This Row],[Income (in K/year)]]&lt;150,"100K-150K",TRUE,"&gt;150K")</f>
        <v>100K-150K</v>
      </c>
    </row>
    <row r="640" spans="1:21" hidden="1" x14ac:dyDescent="0.3">
      <c r="A640">
        <v>3484</v>
      </c>
      <c r="B640">
        <v>60</v>
      </c>
      <c r="C640">
        <v>36</v>
      </c>
      <c r="D640">
        <v>195</v>
      </c>
      <c r="E640" t="s">
        <v>14</v>
      </c>
      <c r="F640">
        <v>90066</v>
      </c>
      <c r="G640">
        <v>1</v>
      </c>
      <c r="H640">
        <v>4.7</v>
      </c>
      <c r="I640" t="s">
        <v>15</v>
      </c>
      <c r="J640">
        <v>0</v>
      </c>
      <c r="K640" t="s">
        <v>16</v>
      </c>
      <c r="L640" t="s">
        <v>16</v>
      </c>
      <c r="M640" t="s">
        <v>16</v>
      </c>
      <c r="N640" t="s">
        <v>17</v>
      </c>
      <c r="O640" t="s">
        <v>16</v>
      </c>
      <c r="P640" t="str" cm="1">
        <f t="array" ref="P640">_xlfn.IFS(Data_set[[#This Row],[Age (in years)]]&lt;=30,"&lt;30",Data_set[[#This Row],[Age (in years)]]&lt;=40,"30-40",Data_set[[#This Row],[Age (in years)]]&lt;=50,"40-50",Data_set[[#This Row],[Age (in years)]]&lt;=60,"50-60",Data_set[[#This Row],[Age (in years)]]&gt;60,"&gt;60")</f>
        <v>50-60</v>
      </c>
      <c r="Q640" t="str" cm="1">
        <f t="array" ref="Q640">_xlfn.IFS(Data_set[[#This Row],[Experience (in years)]]&lt;=5,"0-5",Data_set[[#This Row],[Experience (in years)]]&lt;=10,"6-10",Data_set[[#This Row],[Experience (in years)]]&lt;=20,"11-20",Data_set[[#This Row],[Experience (in years)]]&lt;=30,"21-30",Data_set[[#This Row],[Experience (in years)]]&lt;=40,"31-40",TRUE,"40+")</f>
        <v>31-40</v>
      </c>
      <c r="R640" t="str" cm="1">
        <f t="array" ref="R640">_xlfn.IFS(Data_set[[#This Row],[Mortgage]]=0,"0",Data_set[[#This Row],[Mortgage]]&lt;=100,"1-100",Data_set[[#This Row],[Mortgage]]&lt;=200,"101-200",Data_set[[#This Row],[Mortgage]]&lt;=300,"201-300",Data_set[[#This Row],[Mortgage]]&lt;=400,"301-400",TRUE,"400+")</f>
        <v>0</v>
      </c>
      <c r="S640" t="str" cm="1">
        <f t="array" ref="S640">_xlfn.IFS(Data_set[[#This Row],[CCAvg]]&lt;=2,"0-2",Data_set[[#This Row],[CCAvg]]&lt;=5,"3-5",Data_set[[#This Row],[CCAvg]]&lt;=8,"6-8",TRUE,"8+")</f>
        <v>3-5</v>
      </c>
      <c r="T640">
        <f>IF(Data_set[[#This Row],[Personal Loan]]="Yes",1,0)</f>
        <v>0</v>
      </c>
      <c r="U640" t="str" cm="1">
        <f t="array" ref="U640">_xlfn.IFS(Data_set[[#This Row],[Income (in K/year)]]&lt;50,"&lt;50K",Data_set[[#This Row],[Income (in K/year)]]&lt;75,"50K-75K",Data_set[[#This Row],[Income (in K/year)]]&lt;100,"75K-100K",Data_set[[#This Row],[Income (in K/year)]]&lt;150,"100K-150K",TRUE,"&gt;150K")</f>
        <v>&gt;150K</v>
      </c>
    </row>
    <row r="641" spans="1:21" hidden="1" x14ac:dyDescent="0.3">
      <c r="A641">
        <v>3519</v>
      </c>
      <c r="B641">
        <v>60</v>
      </c>
      <c r="C641">
        <v>36</v>
      </c>
      <c r="D641">
        <v>129</v>
      </c>
      <c r="E641" t="s">
        <v>14</v>
      </c>
      <c r="F641">
        <v>95039</v>
      </c>
      <c r="G641">
        <v>2</v>
      </c>
      <c r="H641">
        <v>6</v>
      </c>
      <c r="I641" t="s">
        <v>15</v>
      </c>
      <c r="J641">
        <v>0</v>
      </c>
      <c r="K641" t="s">
        <v>16</v>
      </c>
      <c r="L641" t="s">
        <v>16</v>
      </c>
      <c r="M641" t="s">
        <v>16</v>
      </c>
      <c r="N641" t="s">
        <v>16</v>
      </c>
      <c r="O641" t="s">
        <v>16</v>
      </c>
      <c r="P641" t="str" cm="1">
        <f t="array" ref="P641">_xlfn.IFS(Data_set[[#This Row],[Age (in years)]]&lt;=30,"&lt;30",Data_set[[#This Row],[Age (in years)]]&lt;=40,"30-40",Data_set[[#This Row],[Age (in years)]]&lt;=50,"40-50",Data_set[[#This Row],[Age (in years)]]&lt;=60,"50-60",Data_set[[#This Row],[Age (in years)]]&gt;60,"&gt;60")</f>
        <v>50-60</v>
      </c>
      <c r="Q641" t="str" cm="1">
        <f t="array" ref="Q641">_xlfn.IFS(Data_set[[#This Row],[Experience (in years)]]&lt;=5,"0-5",Data_set[[#This Row],[Experience (in years)]]&lt;=10,"6-10",Data_set[[#This Row],[Experience (in years)]]&lt;=20,"11-20",Data_set[[#This Row],[Experience (in years)]]&lt;=30,"21-30",Data_set[[#This Row],[Experience (in years)]]&lt;=40,"31-40",TRUE,"40+")</f>
        <v>31-40</v>
      </c>
      <c r="R641" t="str" cm="1">
        <f t="array" ref="R641">_xlfn.IFS(Data_set[[#This Row],[Mortgage]]=0,"0",Data_set[[#This Row],[Mortgage]]&lt;=100,"1-100",Data_set[[#This Row],[Mortgage]]&lt;=200,"101-200",Data_set[[#This Row],[Mortgage]]&lt;=300,"201-300",Data_set[[#This Row],[Mortgage]]&lt;=400,"301-400",TRUE,"400+")</f>
        <v>0</v>
      </c>
      <c r="S641" t="str" cm="1">
        <f t="array" ref="S641">_xlfn.IFS(Data_set[[#This Row],[CCAvg]]&lt;=2,"0-2",Data_set[[#This Row],[CCAvg]]&lt;=5,"3-5",Data_set[[#This Row],[CCAvg]]&lt;=8,"6-8",TRUE,"8+")</f>
        <v>6-8</v>
      </c>
      <c r="T641">
        <f>IF(Data_set[[#This Row],[Personal Loan]]="Yes",1,0)</f>
        <v>0</v>
      </c>
      <c r="U641" t="str" cm="1">
        <f t="array" ref="U641">_xlfn.IFS(Data_set[[#This Row],[Income (in K/year)]]&lt;50,"&lt;50K",Data_set[[#This Row],[Income (in K/year)]]&lt;75,"50K-75K",Data_set[[#This Row],[Income (in K/year)]]&lt;100,"75K-100K",Data_set[[#This Row],[Income (in K/year)]]&lt;150,"100K-150K",TRUE,"&gt;150K")</f>
        <v>100K-150K</v>
      </c>
    </row>
    <row r="642" spans="1:21" hidden="1" x14ac:dyDescent="0.3">
      <c r="A642">
        <v>3521</v>
      </c>
      <c r="B642">
        <v>60</v>
      </c>
      <c r="C642">
        <v>35</v>
      </c>
      <c r="D642">
        <v>29</v>
      </c>
      <c r="E642" t="s">
        <v>18</v>
      </c>
      <c r="F642">
        <v>92126</v>
      </c>
      <c r="G642">
        <v>3</v>
      </c>
      <c r="H642">
        <v>1.3</v>
      </c>
      <c r="I642" t="s">
        <v>20</v>
      </c>
      <c r="J642">
        <v>0</v>
      </c>
      <c r="K642" t="s">
        <v>16</v>
      </c>
      <c r="L642" t="s">
        <v>16</v>
      </c>
      <c r="M642" t="s">
        <v>16</v>
      </c>
      <c r="N642" t="s">
        <v>16</v>
      </c>
      <c r="O642" t="s">
        <v>16</v>
      </c>
      <c r="P642" t="str" cm="1">
        <f t="array" ref="P642">_xlfn.IFS(Data_set[[#This Row],[Age (in years)]]&lt;=30,"&lt;30",Data_set[[#This Row],[Age (in years)]]&lt;=40,"30-40",Data_set[[#This Row],[Age (in years)]]&lt;=50,"40-50",Data_set[[#This Row],[Age (in years)]]&lt;=60,"50-60",Data_set[[#This Row],[Age (in years)]]&gt;60,"&gt;60")</f>
        <v>50-60</v>
      </c>
      <c r="Q642" t="str" cm="1">
        <f t="array" ref="Q642">_xlfn.IFS(Data_set[[#This Row],[Experience (in years)]]&lt;=5,"0-5",Data_set[[#This Row],[Experience (in years)]]&lt;=10,"6-10",Data_set[[#This Row],[Experience (in years)]]&lt;=20,"11-20",Data_set[[#This Row],[Experience (in years)]]&lt;=30,"21-30",Data_set[[#This Row],[Experience (in years)]]&lt;=40,"31-40",TRUE,"40+")</f>
        <v>31-40</v>
      </c>
      <c r="R642" t="str" cm="1">
        <f t="array" ref="R642">_xlfn.IFS(Data_set[[#This Row],[Mortgage]]=0,"0",Data_set[[#This Row],[Mortgage]]&lt;=100,"1-100",Data_set[[#This Row],[Mortgage]]&lt;=200,"101-200",Data_set[[#This Row],[Mortgage]]&lt;=300,"201-300",Data_set[[#This Row],[Mortgage]]&lt;=400,"301-400",TRUE,"400+")</f>
        <v>0</v>
      </c>
      <c r="S642" t="str" cm="1">
        <f t="array" ref="S642">_xlfn.IFS(Data_set[[#This Row],[CCAvg]]&lt;=2,"0-2",Data_set[[#This Row],[CCAvg]]&lt;=5,"3-5",Data_set[[#This Row],[CCAvg]]&lt;=8,"6-8",TRUE,"8+")</f>
        <v>0-2</v>
      </c>
      <c r="T642">
        <f>IF(Data_set[[#This Row],[Personal Loan]]="Yes",1,0)</f>
        <v>0</v>
      </c>
      <c r="U642" t="str" cm="1">
        <f t="array" ref="U642">_xlfn.IFS(Data_set[[#This Row],[Income (in K/year)]]&lt;50,"&lt;50K",Data_set[[#This Row],[Income (in K/year)]]&lt;75,"50K-75K",Data_set[[#This Row],[Income (in K/year)]]&lt;100,"75K-100K",Data_set[[#This Row],[Income (in K/year)]]&lt;150,"100K-150K",TRUE,"&gt;150K")</f>
        <v>&lt;50K</v>
      </c>
    </row>
    <row r="643" spans="1:21" hidden="1" x14ac:dyDescent="0.3">
      <c r="A643">
        <v>3538</v>
      </c>
      <c r="B643">
        <v>60</v>
      </c>
      <c r="C643">
        <v>34</v>
      </c>
      <c r="D643">
        <v>19</v>
      </c>
      <c r="E643" t="s">
        <v>18</v>
      </c>
      <c r="F643">
        <v>92093</v>
      </c>
      <c r="G643">
        <v>3</v>
      </c>
      <c r="H643">
        <v>0.3</v>
      </c>
      <c r="I643" t="s">
        <v>19</v>
      </c>
      <c r="J643">
        <v>0</v>
      </c>
      <c r="K643" t="s">
        <v>16</v>
      </c>
      <c r="L643" t="s">
        <v>16</v>
      </c>
      <c r="M643" t="s">
        <v>16</v>
      </c>
      <c r="N643" t="s">
        <v>17</v>
      </c>
      <c r="O643" t="s">
        <v>16</v>
      </c>
      <c r="P643" t="str" cm="1">
        <f t="array" ref="P643">_xlfn.IFS(Data_set[[#This Row],[Age (in years)]]&lt;=30,"&lt;30",Data_set[[#This Row],[Age (in years)]]&lt;=40,"30-40",Data_set[[#This Row],[Age (in years)]]&lt;=50,"40-50",Data_set[[#This Row],[Age (in years)]]&lt;=60,"50-60",Data_set[[#This Row],[Age (in years)]]&gt;60,"&gt;60")</f>
        <v>50-60</v>
      </c>
      <c r="Q643" t="str" cm="1">
        <f t="array" ref="Q643">_xlfn.IFS(Data_set[[#This Row],[Experience (in years)]]&lt;=5,"0-5",Data_set[[#This Row],[Experience (in years)]]&lt;=10,"6-10",Data_set[[#This Row],[Experience (in years)]]&lt;=20,"11-20",Data_set[[#This Row],[Experience (in years)]]&lt;=30,"21-30",Data_set[[#This Row],[Experience (in years)]]&lt;=40,"31-40",TRUE,"40+")</f>
        <v>31-40</v>
      </c>
      <c r="R643" t="str" cm="1">
        <f t="array" ref="R643">_xlfn.IFS(Data_set[[#This Row],[Mortgage]]=0,"0",Data_set[[#This Row],[Mortgage]]&lt;=100,"1-100",Data_set[[#This Row],[Mortgage]]&lt;=200,"101-200",Data_set[[#This Row],[Mortgage]]&lt;=300,"201-300",Data_set[[#This Row],[Mortgage]]&lt;=400,"301-400",TRUE,"400+")</f>
        <v>0</v>
      </c>
      <c r="S643" t="str" cm="1">
        <f t="array" ref="S643">_xlfn.IFS(Data_set[[#This Row],[CCAvg]]&lt;=2,"0-2",Data_set[[#This Row],[CCAvg]]&lt;=5,"3-5",Data_set[[#This Row],[CCAvg]]&lt;=8,"6-8",TRUE,"8+")</f>
        <v>0-2</v>
      </c>
      <c r="T643">
        <f>IF(Data_set[[#This Row],[Personal Loan]]="Yes",1,0)</f>
        <v>0</v>
      </c>
      <c r="U643" t="str" cm="1">
        <f t="array" ref="U643">_xlfn.IFS(Data_set[[#This Row],[Income (in K/year)]]&lt;50,"&lt;50K",Data_set[[#This Row],[Income (in K/year)]]&lt;75,"50K-75K",Data_set[[#This Row],[Income (in K/year)]]&lt;100,"75K-100K",Data_set[[#This Row],[Income (in K/year)]]&lt;150,"100K-150K",TRUE,"&gt;150K")</f>
        <v>&lt;50K</v>
      </c>
    </row>
    <row r="644" spans="1:21" hidden="1" x14ac:dyDescent="0.3">
      <c r="A644">
        <v>3552</v>
      </c>
      <c r="B644">
        <v>60</v>
      </c>
      <c r="C644">
        <v>35</v>
      </c>
      <c r="D644">
        <v>55</v>
      </c>
      <c r="E644" t="s">
        <v>21</v>
      </c>
      <c r="F644">
        <v>92807</v>
      </c>
      <c r="G644">
        <v>3</v>
      </c>
      <c r="H644">
        <v>0.5</v>
      </c>
      <c r="I644" t="s">
        <v>20</v>
      </c>
      <c r="J644">
        <v>172</v>
      </c>
      <c r="K644" t="s">
        <v>16</v>
      </c>
      <c r="L644" t="s">
        <v>16</v>
      </c>
      <c r="M644" t="s">
        <v>16</v>
      </c>
      <c r="N644" t="s">
        <v>16</v>
      </c>
      <c r="O644" t="s">
        <v>16</v>
      </c>
      <c r="P644" t="str" cm="1">
        <f t="array" ref="P644">_xlfn.IFS(Data_set[[#This Row],[Age (in years)]]&lt;=30,"&lt;30",Data_set[[#This Row],[Age (in years)]]&lt;=40,"30-40",Data_set[[#This Row],[Age (in years)]]&lt;=50,"40-50",Data_set[[#This Row],[Age (in years)]]&lt;=60,"50-60",Data_set[[#This Row],[Age (in years)]]&gt;60,"&gt;60")</f>
        <v>50-60</v>
      </c>
      <c r="Q644" t="str" cm="1">
        <f t="array" ref="Q644">_xlfn.IFS(Data_set[[#This Row],[Experience (in years)]]&lt;=5,"0-5",Data_set[[#This Row],[Experience (in years)]]&lt;=10,"6-10",Data_set[[#This Row],[Experience (in years)]]&lt;=20,"11-20",Data_set[[#This Row],[Experience (in years)]]&lt;=30,"21-30",Data_set[[#This Row],[Experience (in years)]]&lt;=40,"31-40",TRUE,"40+")</f>
        <v>31-40</v>
      </c>
      <c r="R644" t="str" cm="1">
        <f t="array" ref="R644">_xlfn.IFS(Data_set[[#This Row],[Mortgage]]=0,"0",Data_set[[#This Row],[Mortgage]]&lt;=100,"1-100",Data_set[[#This Row],[Mortgage]]&lt;=200,"101-200",Data_set[[#This Row],[Mortgage]]&lt;=300,"201-300",Data_set[[#This Row],[Mortgage]]&lt;=400,"301-400",TRUE,"400+")</f>
        <v>101-200</v>
      </c>
      <c r="S644" t="str" cm="1">
        <f t="array" ref="S644">_xlfn.IFS(Data_set[[#This Row],[CCAvg]]&lt;=2,"0-2",Data_set[[#This Row],[CCAvg]]&lt;=5,"3-5",Data_set[[#This Row],[CCAvg]]&lt;=8,"6-8",TRUE,"8+")</f>
        <v>0-2</v>
      </c>
      <c r="T644">
        <f>IF(Data_set[[#This Row],[Personal Loan]]="Yes",1,0)</f>
        <v>0</v>
      </c>
      <c r="U644" t="str" cm="1">
        <f t="array" ref="U644">_xlfn.IFS(Data_set[[#This Row],[Income (in K/year)]]&lt;50,"&lt;50K",Data_set[[#This Row],[Income (in K/year)]]&lt;75,"50K-75K",Data_set[[#This Row],[Income (in K/year)]]&lt;100,"75K-100K",Data_set[[#This Row],[Income (in K/year)]]&lt;150,"100K-150K",TRUE,"&gt;150K")</f>
        <v>50K-75K</v>
      </c>
    </row>
    <row r="645" spans="1:21" hidden="1" x14ac:dyDescent="0.3">
      <c r="A645">
        <v>3559</v>
      </c>
      <c r="B645">
        <v>60</v>
      </c>
      <c r="C645">
        <v>34</v>
      </c>
      <c r="D645">
        <v>60</v>
      </c>
      <c r="E645" t="s">
        <v>21</v>
      </c>
      <c r="F645">
        <v>94065</v>
      </c>
      <c r="G645">
        <v>3</v>
      </c>
      <c r="H645">
        <v>2.5</v>
      </c>
      <c r="I645" t="s">
        <v>15</v>
      </c>
      <c r="J645">
        <v>0</v>
      </c>
      <c r="K645" t="s">
        <v>16</v>
      </c>
      <c r="L645" t="s">
        <v>16</v>
      </c>
      <c r="M645" t="s">
        <v>16</v>
      </c>
      <c r="N645" t="s">
        <v>17</v>
      </c>
      <c r="O645" t="s">
        <v>16</v>
      </c>
      <c r="P645" t="str" cm="1">
        <f t="array" ref="P645">_xlfn.IFS(Data_set[[#This Row],[Age (in years)]]&lt;=30,"&lt;30",Data_set[[#This Row],[Age (in years)]]&lt;=40,"30-40",Data_set[[#This Row],[Age (in years)]]&lt;=50,"40-50",Data_set[[#This Row],[Age (in years)]]&lt;=60,"50-60",Data_set[[#This Row],[Age (in years)]]&gt;60,"&gt;60")</f>
        <v>50-60</v>
      </c>
      <c r="Q645" t="str" cm="1">
        <f t="array" ref="Q645">_xlfn.IFS(Data_set[[#This Row],[Experience (in years)]]&lt;=5,"0-5",Data_set[[#This Row],[Experience (in years)]]&lt;=10,"6-10",Data_set[[#This Row],[Experience (in years)]]&lt;=20,"11-20",Data_set[[#This Row],[Experience (in years)]]&lt;=30,"21-30",Data_set[[#This Row],[Experience (in years)]]&lt;=40,"31-40",TRUE,"40+")</f>
        <v>31-40</v>
      </c>
      <c r="R645" t="str" cm="1">
        <f t="array" ref="R645">_xlfn.IFS(Data_set[[#This Row],[Mortgage]]=0,"0",Data_set[[#This Row],[Mortgage]]&lt;=100,"1-100",Data_set[[#This Row],[Mortgage]]&lt;=200,"101-200",Data_set[[#This Row],[Mortgage]]&lt;=300,"201-300",Data_set[[#This Row],[Mortgage]]&lt;=400,"301-400",TRUE,"400+")</f>
        <v>0</v>
      </c>
      <c r="S645" t="str" cm="1">
        <f t="array" ref="S645">_xlfn.IFS(Data_set[[#This Row],[CCAvg]]&lt;=2,"0-2",Data_set[[#This Row],[CCAvg]]&lt;=5,"3-5",Data_set[[#This Row],[CCAvg]]&lt;=8,"6-8",TRUE,"8+")</f>
        <v>3-5</v>
      </c>
      <c r="T645">
        <f>IF(Data_set[[#This Row],[Personal Loan]]="Yes",1,0)</f>
        <v>0</v>
      </c>
      <c r="U645" t="str" cm="1">
        <f t="array" ref="U645">_xlfn.IFS(Data_set[[#This Row],[Income (in K/year)]]&lt;50,"&lt;50K",Data_set[[#This Row],[Income (in K/year)]]&lt;75,"50K-75K",Data_set[[#This Row],[Income (in K/year)]]&lt;100,"75K-100K",Data_set[[#This Row],[Income (in K/year)]]&lt;150,"100K-150K",TRUE,"&gt;150K")</f>
        <v>50K-75K</v>
      </c>
    </row>
    <row r="646" spans="1:21" x14ac:dyDescent="0.3">
      <c r="A646">
        <v>3574</v>
      </c>
      <c r="B646">
        <v>60</v>
      </c>
      <c r="C646">
        <v>36</v>
      </c>
      <c r="D646">
        <v>165</v>
      </c>
      <c r="E646" t="s">
        <v>14</v>
      </c>
      <c r="F646">
        <v>90095</v>
      </c>
      <c r="G646">
        <v>3</v>
      </c>
      <c r="H646">
        <v>5.6</v>
      </c>
      <c r="I646" t="s">
        <v>15</v>
      </c>
      <c r="J646">
        <v>0</v>
      </c>
      <c r="K646" t="s">
        <v>17</v>
      </c>
      <c r="L646" t="s">
        <v>16</v>
      </c>
      <c r="M646" t="s">
        <v>16</v>
      </c>
      <c r="N646" t="s">
        <v>16</v>
      </c>
      <c r="O646" t="s">
        <v>17</v>
      </c>
      <c r="P646" t="str" cm="1">
        <f t="array" ref="P646">_xlfn.IFS(Data_set[[#This Row],[Age (in years)]]&lt;=30,"&lt;30",Data_set[[#This Row],[Age (in years)]]&lt;=40,"30-40",Data_set[[#This Row],[Age (in years)]]&lt;=50,"40-50",Data_set[[#This Row],[Age (in years)]]&lt;=60,"50-60",Data_set[[#This Row],[Age (in years)]]&gt;60,"&gt;60")</f>
        <v>50-60</v>
      </c>
      <c r="Q646" t="str" cm="1">
        <f t="array" ref="Q646">_xlfn.IFS(Data_set[[#This Row],[Experience (in years)]]&lt;=5,"0-5",Data_set[[#This Row],[Experience (in years)]]&lt;=10,"6-10",Data_set[[#This Row],[Experience (in years)]]&lt;=20,"11-20",Data_set[[#This Row],[Experience (in years)]]&lt;=30,"21-30",Data_set[[#This Row],[Experience (in years)]]&lt;=40,"31-40",TRUE,"40+")</f>
        <v>31-40</v>
      </c>
      <c r="R646" t="str" cm="1">
        <f t="array" ref="R646">_xlfn.IFS(Data_set[[#This Row],[Mortgage]]=0,"0",Data_set[[#This Row],[Mortgage]]&lt;=100,"1-100",Data_set[[#This Row],[Mortgage]]&lt;=200,"101-200",Data_set[[#This Row],[Mortgage]]&lt;=300,"201-300",Data_set[[#This Row],[Mortgage]]&lt;=400,"301-400",TRUE,"400+")</f>
        <v>0</v>
      </c>
      <c r="S646" t="str" cm="1">
        <f t="array" ref="S646">_xlfn.IFS(Data_set[[#This Row],[CCAvg]]&lt;=2,"0-2",Data_set[[#This Row],[CCAvg]]&lt;=5,"3-5",Data_set[[#This Row],[CCAvg]]&lt;=8,"6-8",TRUE,"8+")</f>
        <v>6-8</v>
      </c>
      <c r="T646">
        <f>IF(Data_set[[#This Row],[Personal Loan]]="Yes",1,0)</f>
        <v>1</v>
      </c>
      <c r="U646" t="str" cm="1">
        <f t="array" ref="U646">_xlfn.IFS(Data_set[[#This Row],[Income (in K/year)]]&lt;50,"&lt;50K",Data_set[[#This Row],[Income (in K/year)]]&lt;75,"50K-75K",Data_set[[#This Row],[Income (in K/year)]]&lt;100,"75K-100K",Data_set[[#This Row],[Income (in K/year)]]&lt;150,"100K-150K",TRUE,"&gt;150K")</f>
        <v>&gt;150K</v>
      </c>
    </row>
    <row r="647" spans="1:21" hidden="1" x14ac:dyDescent="0.3">
      <c r="A647">
        <v>3594</v>
      </c>
      <c r="B647">
        <v>60</v>
      </c>
      <c r="C647">
        <v>34</v>
      </c>
      <c r="D647">
        <v>44</v>
      </c>
      <c r="E647" t="s">
        <v>18</v>
      </c>
      <c r="F647">
        <v>90018</v>
      </c>
      <c r="G647">
        <v>2</v>
      </c>
      <c r="H647">
        <v>0.3</v>
      </c>
      <c r="I647" t="s">
        <v>15</v>
      </c>
      <c r="J647">
        <v>192</v>
      </c>
      <c r="K647" t="s">
        <v>16</v>
      </c>
      <c r="L647" t="s">
        <v>16</v>
      </c>
      <c r="M647" t="s">
        <v>16</v>
      </c>
      <c r="N647" t="s">
        <v>17</v>
      </c>
      <c r="O647" t="s">
        <v>16</v>
      </c>
      <c r="P647" t="str" cm="1">
        <f t="array" ref="P647">_xlfn.IFS(Data_set[[#This Row],[Age (in years)]]&lt;=30,"&lt;30",Data_set[[#This Row],[Age (in years)]]&lt;=40,"30-40",Data_set[[#This Row],[Age (in years)]]&lt;=50,"40-50",Data_set[[#This Row],[Age (in years)]]&lt;=60,"50-60",Data_set[[#This Row],[Age (in years)]]&gt;60,"&gt;60")</f>
        <v>50-60</v>
      </c>
      <c r="Q647" t="str" cm="1">
        <f t="array" ref="Q647">_xlfn.IFS(Data_set[[#This Row],[Experience (in years)]]&lt;=5,"0-5",Data_set[[#This Row],[Experience (in years)]]&lt;=10,"6-10",Data_set[[#This Row],[Experience (in years)]]&lt;=20,"11-20",Data_set[[#This Row],[Experience (in years)]]&lt;=30,"21-30",Data_set[[#This Row],[Experience (in years)]]&lt;=40,"31-40",TRUE,"40+")</f>
        <v>31-40</v>
      </c>
      <c r="R647" t="str" cm="1">
        <f t="array" ref="R647">_xlfn.IFS(Data_set[[#This Row],[Mortgage]]=0,"0",Data_set[[#This Row],[Mortgage]]&lt;=100,"1-100",Data_set[[#This Row],[Mortgage]]&lt;=200,"101-200",Data_set[[#This Row],[Mortgage]]&lt;=300,"201-300",Data_set[[#This Row],[Mortgage]]&lt;=400,"301-400",TRUE,"400+")</f>
        <v>101-200</v>
      </c>
      <c r="S647" t="str" cm="1">
        <f t="array" ref="S647">_xlfn.IFS(Data_set[[#This Row],[CCAvg]]&lt;=2,"0-2",Data_set[[#This Row],[CCAvg]]&lt;=5,"3-5",Data_set[[#This Row],[CCAvg]]&lt;=8,"6-8",TRUE,"8+")</f>
        <v>0-2</v>
      </c>
      <c r="T647">
        <f>IF(Data_set[[#This Row],[Personal Loan]]="Yes",1,0)</f>
        <v>0</v>
      </c>
      <c r="U647" t="str" cm="1">
        <f t="array" ref="U647">_xlfn.IFS(Data_set[[#This Row],[Income (in K/year)]]&lt;50,"&lt;50K",Data_set[[#This Row],[Income (in K/year)]]&lt;75,"50K-75K",Data_set[[#This Row],[Income (in K/year)]]&lt;100,"75K-100K",Data_set[[#This Row],[Income (in K/year)]]&lt;150,"100K-150K",TRUE,"&gt;150K")</f>
        <v>&lt;50K</v>
      </c>
    </row>
    <row r="648" spans="1:21" hidden="1" x14ac:dyDescent="0.3">
      <c r="A648">
        <v>3659</v>
      </c>
      <c r="B648">
        <v>60</v>
      </c>
      <c r="C648">
        <v>35</v>
      </c>
      <c r="D648">
        <v>24</v>
      </c>
      <c r="E648" t="s">
        <v>18</v>
      </c>
      <c r="F648">
        <v>92612</v>
      </c>
      <c r="G648">
        <v>1</v>
      </c>
      <c r="H648">
        <v>0.1</v>
      </c>
      <c r="I648" t="s">
        <v>15</v>
      </c>
      <c r="J648">
        <v>0</v>
      </c>
      <c r="K648" t="s">
        <v>16</v>
      </c>
      <c r="L648" t="s">
        <v>16</v>
      </c>
      <c r="M648" t="s">
        <v>16</v>
      </c>
      <c r="N648" t="s">
        <v>16</v>
      </c>
      <c r="O648" t="s">
        <v>16</v>
      </c>
      <c r="P648" t="str" cm="1">
        <f t="array" ref="P648">_xlfn.IFS(Data_set[[#This Row],[Age (in years)]]&lt;=30,"&lt;30",Data_set[[#This Row],[Age (in years)]]&lt;=40,"30-40",Data_set[[#This Row],[Age (in years)]]&lt;=50,"40-50",Data_set[[#This Row],[Age (in years)]]&lt;=60,"50-60",Data_set[[#This Row],[Age (in years)]]&gt;60,"&gt;60")</f>
        <v>50-60</v>
      </c>
      <c r="Q648" t="str" cm="1">
        <f t="array" ref="Q648">_xlfn.IFS(Data_set[[#This Row],[Experience (in years)]]&lt;=5,"0-5",Data_set[[#This Row],[Experience (in years)]]&lt;=10,"6-10",Data_set[[#This Row],[Experience (in years)]]&lt;=20,"11-20",Data_set[[#This Row],[Experience (in years)]]&lt;=30,"21-30",Data_set[[#This Row],[Experience (in years)]]&lt;=40,"31-40",TRUE,"40+")</f>
        <v>31-40</v>
      </c>
      <c r="R648" t="str" cm="1">
        <f t="array" ref="R648">_xlfn.IFS(Data_set[[#This Row],[Mortgage]]=0,"0",Data_set[[#This Row],[Mortgage]]&lt;=100,"1-100",Data_set[[#This Row],[Mortgage]]&lt;=200,"101-200",Data_set[[#This Row],[Mortgage]]&lt;=300,"201-300",Data_set[[#This Row],[Mortgage]]&lt;=400,"301-400",TRUE,"400+")</f>
        <v>0</v>
      </c>
      <c r="S648" t="str" cm="1">
        <f t="array" ref="S648">_xlfn.IFS(Data_set[[#This Row],[CCAvg]]&lt;=2,"0-2",Data_set[[#This Row],[CCAvg]]&lt;=5,"3-5",Data_set[[#This Row],[CCAvg]]&lt;=8,"6-8",TRUE,"8+")</f>
        <v>0-2</v>
      </c>
      <c r="T648">
        <f>IF(Data_set[[#This Row],[Personal Loan]]="Yes",1,0)</f>
        <v>0</v>
      </c>
      <c r="U648" t="str" cm="1">
        <f t="array" ref="U648">_xlfn.IFS(Data_set[[#This Row],[Income (in K/year)]]&lt;50,"&lt;50K",Data_set[[#This Row],[Income (in K/year)]]&lt;75,"50K-75K",Data_set[[#This Row],[Income (in K/year)]]&lt;100,"75K-100K",Data_set[[#This Row],[Income (in K/year)]]&lt;150,"100K-150K",TRUE,"&gt;150K")</f>
        <v>&lt;50K</v>
      </c>
    </row>
    <row r="649" spans="1:21" hidden="1" x14ac:dyDescent="0.3">
      <c r="A649">
        <v>3667</v>
      </c>
      <c r="B649">
        <v>60</v>
      </c>
      <c r="C649">
        <v>35</v>
      </c>
      <c r="D649">
        <v>51</v>
      </c>
      <c r="E649" t="s">
        <v>21</v>
      </c>
      <c r="F649">
        <v>94143</v>
      </c>
      <c r="G649">
        <v>2</v>
      </c>
      <c r="H649">
        <v>2.8</v>
      </c>
      <c r="I649" t="s">
        <v>15</v>
      </c>
      <c r="J649">
        <v>0</v>
      </c>
      <c r="K649" t="s">
        <v>16</v>
      </c>
      <c r="L649" t="s">
        <v>16</v>
      </c>
      <c r="M649" t="s">
        <v>16</v>
      </c>
      <c r="N649" t="s">
        <v>17</v>
      </c>
      <c r="O649" t="s">
        <v>16</v>
      </c>
      <c r="P649" t="str" cm="1">
        <f t="array" ref="P649">_xlfn.IFS(Data_set[[#This Row],[Age (in years)]]&lt;=30,"&lt;30",Data_set[[#This Row],[Age (in years)]]&lt;=40,"30-40",Data_set[[#This Row],[Age (in years)]]&lt;=50,"40-50",Data_set[[#This Row],[Age (in years)]]&lt;=60,"50-60",Data_set[[#This Row],[Age (in years)]]&gt;60,"&gt;60")</f>
        <v>50-60</v>
      </c>
      <c r="Q649" t="str" cm="1">
        <f t="array" ref="Q649">_xlfn.IFS(Data_set[[#This Row],[Experience (in years)]]&lt;=5,"0-5",Data_set[[#This Row],[Experience (in years)]]&lt;=10,"6-10",Data_set[[#This Row],[Experience (in years)]]&lt;=20,"11-20",Data_set[[#This Row],[Experience (in years)]]&lt;=30,"21-30",Data_set[[#This Row],[Experience (in years)]]&lt;=40,"31-40",TRUE,"40+")</f>
        <v>31-40</v>
      </c>
      <c r="R649" t="str" cm="1">
        <f t="array" ref="R649">_xlfn.IFS(Data_set[[#This Row],[Mortgage]]=0,"0",Data_set[[#This Row],[Mortgage]]&lt;=100,"1-100",Data_set[[#This Row],[Mortgage]]&lt;=200,"101-200",Data_set[[#This Row],[Mortgage]]&lt;=300,"201-300",Data_set[[#This Row],[Mortgage]]&lt;=400,"301-400",TRUE,"400+")</f>
        <v>0</v>
      </c>
      <c r="S649" t="str" cm="1">
        <f t="array" ref="S649">_xlfn.IFS(Data_set[[#This Row],[CCAvg]]&lt;=2,"0-2",Data_set[[#This Row],[CCAvg]]&lt;=5,"3-5",Data_set[[#This Row],[CCAvg]]&lt;=8,"6-8",TRUE,"8+")</f>
        <v>3-5</v>
      </c>
      <c r="T649">
        <f>IF(Data_set[[#This Row],[Personal Loan]]="Yes",1,0)</f>
        <v>0</v>
      </c>
      <c r="U649" t="str" cm="1">
        <f t="array" ref="U649">_xlfn.IFS(Data_set[[#This Row],[Income (in K/year)]]&lt;50,"&lt;50K",Data_set[[#This Row],[Income (in K/year)]]&lt;75,"50K-75K",Data_set[[#This Row],[Income (in K/year)]]&lt;100,"75K-100K",Data_set[[#This Row],[Income (in K/year)]]&lt;150,"100K-150K",TRUE,"&gt;150K")</f>
        <v>50K-75K</v>
      </c>
    </row>
    <row r="650" spans="1:21" hidden="1" x14ac:dyDescent="0.3">
      <c r="A650">
        <v>3676</v>
      </c>
      <c r="B650">
        <v>60</v>
      </c>
      <c r="C650">
        <v>34</v>
      </c>
      <c r="D650">
        <v>110</v>
      </c>
      <c r="E650" t="s">
        <v>14</v>
      </c>
      <c r="F650">
        <v>92126</v>
      </c>
      <c r="G650">
        <v>2</v>
      </c>
      <c r="H650">
        <v>2</v>
      </c>
      <c r="I650" t="s">
        <v>15</v>
      </c>
      <c r="J650">
        <v>0</v>
      </c>
      <c r="K650" t="s">
        <v>16</v>
      </c>
      <c r="L650" t="s">
        <v>16</v>
      </c>
      <c r="M650" t="s">
        <v>16</v>
      </c>
      <c r="N650" t="s">
        <v>17</v>
      </c>
      <c r="O650" t="s">
        <v>16</v>
      </c>
      <c r="P650" t="str" cm="1">
        <f t="array" ref="P650">_xlfn.IFS(Data_set[[#This Row],[Age (in years)]]&lt;=30,"&lt;30",Data_set[[#This Row],[Age (in years)]]&lt;=40,"30-40",Data_set[[#This Row],[Age (in years)]]&lt;=50,"40-50",Data_set[[#This Row],[Age (in years)]]&lt;=60,"50-60",Data_set[[#This Row],[Age (in years)]]&gt;60,"&gt;60")</f>
        <v>50-60</v>
      </c>
      <c r="Q650" t="str" cm="1">
        <f t="array" ref="Q650">_xlfn.IFS(Data_set[[#This Row],[Experience (in years)]]&lt;=5,"0-5",Data_set[[#This Row],[Experience (in years)]]&lt;=10,"6-10",Data_set[[#This Row],[Experience (in years)]]&lt;=20,"11-20",Data_set[[#This Row],[Experience (in years)]]&lt;=30,"21-30",Data_set[[#This Row],[Experience (in years)]]&lt;=40,"31-40",TRUE,"40+")</f>
        <v>31-40</v>
      </c>
      <c r="R650" t="str" cm="1">
        <f t="array" ref="R650">_xlfn.IFS(Data_set[[#This Row],[Mortgage]]=0,"0",Data_set[[#This Row],[Mortgage]]&lt;=100,"1-100",Data_set[[#This Row],[Mortgage]]&lt;=200,"101-200",Data_set[[#This Row],[Mortgage]]&lt;=300,"201-300",Data_set[[#This Row],[Mortgage]]&lt;=400,"301-400",TRUE,"400+")</f>
        <v>0</v>
      </c>
      <c r="S650" t="str" cm="1">
        <f t="array" ref="S650">_xlfn.IFS(Data_set[[#This Row],[CCAvg]]&lt;=2,"0-2",Data_set[[#This Row],[CCAvg]]&lt;=5,"3-5",Data_set[[#This Row],[CCAvg]]&lt;=8,"6-8",TRUE,"8+")</f>
        <v>0-2</v>
      </c>
      <c r="T650">
        <f>IF(Data_set[[#This Row],[Personal Loan]]="Yes",1,0)</f>
        <v>0</v>
      </c>
      <c r="U650" t="str" cm="1">
        <f t="array" ref="U650">_xlfn.IFS(Data_set[[#This Row],[Income (in K/year)]]&lt;50,"&lt;50K",Data_set[[#This Row],[Income (in K/year)]]&lt;75,"50K-75K",Data_set[[#This Row],[Income (in K/year)]]&lt;100,"75K-100K",Data_set[[#This Row],[Income (in K/year)]]&lt;150,"100K-150K",TRUE,"&gt;150K")</f>
        <v>100K-150K</v>
      </c>
    </row>
    <row r="651" spans="1:21" hidden="1" x14ac:dyDescent="0.3">
      <c r="A651">
        <v>3687</v>
      </c>
      <c r="B651">
        <v>60</v>
      </c>
      <c r="C651">
        <v>35</v>
      </c>
      <c r="D651">
        <v>122</v>
      </c>
      <c r="E651" t="s">
        <v>14</v>
      </c>
      <c r="F651">
        <v>92521</v>
      </c>
      <c r="G651">
        <v>1</v>
      </c>
      <c r="H651">
        <v>1.3</v>
      </c>
      <c r="I651" t="s">
        <v>15</v>
      </c>
      <c r="J651">
        <v>0</v>
      </c>
      <c r="K651" t="s">
        <v>16</v>
      </c>
      <c r="L651" t="s">
        <v>16</v>
      </c>
      <c r="M651" t="s">
        <v>16</v>
      </c>
      <c r="N651" t="s">
        <v>16</v>
      </c>
      <c r="O651" t="s">
        <v>16</v>
      </c>
      <c r="P651" t="str" cm="1">
        <f t="array" ref="P651">_xlfn.IFS(Data_set[[#This Row],[Age (in years)]]&lt;=30,"&lt;30",Data_set[[#This Row],[Age (in years)]]&lt;=40,"30-40",Data_set[[#This Row],[Age (in years)]]&lt;=50,"40-50",Data_set[[#This Row],[Age (in years)]]&lt;=60,"50-60",Data_set[[#This Row],[Age (in years)]]&gt;60,"&gt;60")</f>
        <v>50-60</v>
      </c>
      <c r="Q651" t="str" cm="1">
        <f t="array" ref="Q651">_xlfn.IFS(Data_set[[#This Row],[Experience (in years)]]&lt;=5,"0-5",Data_set[[#This Row],[Experience (in years)]]&lt;=10,"6-10",Data_set[[#This Row],[Experience (in years)]]&lt;=20,"11-20",Data_set[[#This Row],[Experience (in years)]]&lt;=30,"21-30",Data_set[[#This Row],[Experience (in years)]]&lt;=40,"31-40",TRUE,"40+")</f>
        <v>31-40</v>
      </c>
      <c r="R651" t="str" cm="1">
        <f t="array" ref="R651">_xlfn.IFS(Data_set[[#This Row],[Mortgage]]=0,"0",Data_set[[#This Row],[Mortgage]]&lt;=100,"1-100",Data_set[[#This Row],[Mortgage]]&lt;=200,"101-200",Data_set[[#This Row],[Mortgage]]&lt;=300,"201-300",Data_set[[#This Row],[Mortgage]]&lt;=400,"301-400",TRUE,"400+")</f>
        <v>0</v>
      </c>
      <c r="S651" t="str" cm="1">
        <f t="array" ref="S651">_xlfn.IFS(Data_set[[#This Row],[CCAvg]]&lt;=2,"0-2",Data_set[[#This Row],[CCAvg]]&lt;=5,"3-5",Data_set[[#This Row],[CCAvg]]&lt;=8,"6-8",TRUE,"8+")</f>
        <v>0-2</v>
      </c>
      <c r="T651">
        <f>IF(Data_set[[#This Row],[Personal Loan]]="Yes",1,0)</f>
        <v>0</v>
      </c>
      <c r="U651" t="str" cm="1">
        <f t="array" ref="U651">_xlfn.IFS(Data_set[[#This Row],[Income (in K/year)]]&lt;50,"&lt;50K",Data_set[[#This Row],[Income (in K/year)]]&lt;75,"50K-75K",Data_set[[#This Row],[Income (in K/year)]]&lt;100,"75K-100K",Data_set[[#This Row],[Income (in K/year)]]&lt;150,"100K-150K",TRUE,"&gt;150K")</f>
        <v>100K-150K</v>
      </c>
    </row>
    <row r="652" spans="1:21" hidden="1" x14ac:dyDescent="0.3">
      <c r="A652">
        <v>3784</v>
      </c>
      <c r="B652">
        <v>60</v>
      </c>
      <c r="C652">
        <v>34</v>
      </c>
      <c r="D652">
        <v>51</v>
      </c>
      <c r="E652" t="s">
        <v>21</v>
      </c>
      <c r="F652">
        <v>90028</v>
      </c>
      <c r="G652">
        <v>3</v>
      </c>
      <c r="H652">
        <v>1.4</v>
      </c>
      <c r="I652" t="s">
        <v>19</v>
      </c>
      <c r="J652">
        <v>0</v>
      </c>
      <c r="K652" t="s">
        <v>16</v>
      </c>
      <c r="L652" t="s">
        <v>16</v>
      </c>
      <c r="M652" t="s">
        <v>16</v>
      </c>
      <c r="N652" t="s">
        <v>16</v>
      </c>
      <c r="O652" t="s">
        <v>16</v>
      </c>
      <c r="P652" t="str" cm="1">
        <f t="array" ref="P652">_xlfn.IFS(Data_set[[#This Row],[Age (in years)]]&lt;=30,"&lt;30",Data_set[[#This Row],[Age (in years)]]&lt;=40,"30-40",Data_set[[#This Row],[Age (in years)]]&lt;=50,"40-50",Data_set[[#This Row],[Age (in years)]]&lt;=60,"50-60",Data_set[[#This Row],[Age (in years)]]&gt;60,"&gt;60")</f>
        <v>50-60</v>
      </c>
      <c r="Q652" t="str" cm="1">
        <f t="array" ref="Q652">_xlfn.IFS(Data_set[[#This Row],[Experience (in years)]]&lt;=5,"0-5",Data_set[[#This Row],[Experience (in years)]]&lt;=10,"6-10",Data_set[[#This Row],[Experience (in years)]]&lt;=20,"11-20",Data_set[[#This Row],[Experience (in years)]]&lt;=30,"21-30",Data_set[[#This Row],[Experience (in years)]]&lt;=40,"31-40",TRUE,"40+")</f>
        <v>31-40</v>
      </c>
      <c r="R652" t="str" cm="1">
        <f t="array" ref="R652">_xlfn.IFS(Data_set[[#This Row],[Mortgage]]=0,"0",Data_set[[#This Row],[Mortgage]]&lt;=100,"1-100",Data_set[[#This Row],[Mortgage]]&lt;=200,"101-200",Data_set[[#This Row],[Mortgage]]&lt;=300,"201-300",Data_set[[#This Row],[Mortgage]]&lt;=400,"301-400",TRUE,"400+")</f>
        <v>0</v>
      </c>
      <c r="S652" t="str" cm="1">
        <f t="array" ref="S652">_xlfn.IFS(Data_set[[#This Row],[CCAvg]]&lt;=2,"0-2",Data_set[[#This Row],[CCAvg]]&lt;=5,"3-5",Data_set[[#This Row],[CCAvg]]&lt;=8,"6-8",TRUE,"8+")</f>
        <v>0-2</v>
      </c>
      <c r="T652">
        <f>IF(Data_set[[#This Row],[Personal Loan]]="Yes",1,0)</f>
        <v>0</v>
      </c>
      <c r="U652" t="str" cm="1">
        <f t="array" ref="U652">_xlfn.IFS(Data_set[[#This Row],[Income (in K/year)]]&lt;50,"&lt;50K",Data_set[[#This Row],[Income (in K/year)]]&lt;75,"50K-75K",Data_set[[#This Row],[Income (in K/year)]]&lt;100,"75K-100K",Data_set[[#This Row],[Income (in K/year)]]&lt;150,"100K-150K",TRUE,"&gt;150K")</f>
        <v>50K-75K</v>
      </c>
    </row>
    <row r="653" spans="1:21" hidden="1" x14ac:dyDescent="0.3">
      <c r="A653">
        <v>3863</v>
      </c>
      <c r="B653">
        <v>60</v>
      </c>
      <c r="C653">
        <v>34</v>
      </c>
      <c r="D653">
        <v>64</v>
      </c>
      <c r="E653" t="s">
        <v>21</v>
      </c>
      <c r="F653">
        <v>94104</v>
      </c>
      <c r="G653">
        <v>3</v>
      </c>
      <c r="H653">
        <v>2.5</v>
      </c>
      <c r="I653" t="s">
        <v>15</v>
      </c>
      <c r="J653">
        <v>0</v>
      </c>
      <c r="K653" t="s">
        <v>16</v>
      </c>
      <c r="L653" t="s">
        <v>16</v>
      </c>
      <c r="M653" t="s">
        <v>16</v>
      </c>
      <c r="N653" t="s">
        <v>17</v>
      </c>
      <c r="O653" t="s">
        <v>16</v>
      </c>
      <c r="P653" t="str" cm="1">
        <f t="array" ref="P653">_xlfn.IFS(Data_set[[#This Row],[Age (in years)]]&lt;=30,"&lt;30",Data_set[[#This Row],[Age (in years)]]&lt;=40,"30-40",Data_set[[#This Row],[Age (in years)]]&lt;=50,"40-50",Data_set[[#This Row],[Age (in years)]]&lt;=60,"50-60",Data_set[[#This Row],[Age (in years)]]&gt;60,"&gt;60")</f>
        <v>50-60</v>
      </c>
      <c r="Q653" t="str" cm="1">
        <f t="array" ref="Q653">_xlfn.IFS(Data_set[[#This Row],[Experience (in years)]]&lt;=5,"0-5",Data_set[[#This Row],[Experience (in years)]]&lt;=10,"6-10",Data_set[[#This Row],[Experience (in years)]]&lt;=20,"11-20",Data_set[[#This Row],[Experience (in years)]]&lt;=30,"21-30",Data_set[[#This Row],[Experience (in years)]]&lt;=40,"31-40",TRUE,"40+")</f>
        <v>31-40</v>
      </c>
      <c r="R653" t="str" cm="1">
        <f t="array" ref="R653">_xlfn.IFS(Data_set[[#This Row],[Mortgage]]=0,"0",Data_set[[#This Row],[Mortgage]]&lt;=100,"1-100",Data_set[[#This Row],[Mortgage]]&lt;=200,"101-200",Data_set[[#This Row],[Mortgage]]&lt;=300,"201-300",Data_set[[#This Row],[Mortgage]]&lt;=400,"301-400",TRUE,"400+")</f>
        <v>0</v>
      </c>
      <c r="S653" t="str" cm="1">
        <f t="array" ref="S653">_xlfn.IFS(Data_set[[#This Row],[CCAvg]]&lt;=2,"0-2",Data_set[[#This Row],[CCAvg]]&lt;=5,"3-5",Data_set[[#This Row],[CCAvg]]&lt;=8,"6-8",TRUE,"8+")</f>
        <v>3-5</v>
      </c>
      <c r="T653">
        <f>IF(Data_set[[#This Row],[Personal Loan]]="Yes",1,0)</f>
        <v>0</v>
      </c>
      <c r="U653" t="str" cm="1">
        <f t="array" ref="U653">_xlfn.IFS(Data_set[[#This Row],[Income (in K/year)]]&lt;50,"&lt;50K",Data_set[[#This Row],[Income (in K/year)]]&lt;75,"50K-75K",Data_set[[#This Row],[Income (in K/year)]]&lt;100,"75K-100K",Data_set[[#This Row],[Income (in K/year)]]&lt;150,"100K-150K",TRUE,"&gt;150K")</f>
        <v>50K-75K</v>
      </c>
    </row>
    <row r="654" spans="1:21" hidden="1" x14ac:dyDescent="0.3">
      <c r="A654">
        <v>3900</v>
      </c>
      <c r="B654">
        <v>60</v>
      </c>
      <c r="C654">
        <v>34</v>
      </c>
      <c r="D654">
        <v>43</v>
      </c>
      <c r="E654" t="s">
        <v>18</v>
      </c>
      <c r="F654">
        <v>92697</v>
      </c>
      <c r="G654">
        <v>1</v>
      </c>
      <c r="H654">
        <v>1.4</v>
      </c>
      <c r="I654" t="s">
        <v>15</v>
      </c>
      <c r="J654">
        <v>0</v>
      </c>
      <c r="K654" t="s">
        <v>16</v>
      </c>
      <c r="L654" t="s">
        <v>16</v>
      </c>
      <c r="M654" t="s">
        <v>16</v>
      </c>
      <c r="N654" t="s">
        <v>17</v>
      </c>
      <c r="O654" t="s">
        <v>17</v>
      </c>
      <c r="P654" t="str" cm="1">
        <f t="array" ref="P654">_xlfn.IFS(Data_set[[#This Row],[Age (in years)]]&lt;=30,"&lt;30",Data_set[[#This Row],[Age (in years)]]&lt;=40,"30-40",Data_set[[#This Row],[Age (in years)]]&lt;=50,"40-50",Data_set[[#This Row],[Age (in years)]]&lt;=60,"50-60",Data_set[[#This Row],[Age (in years)]]&gt;60,"&gt;60")</f>
        <v>50-60</v>
      </c>
      <c r="Q654" t="str" cm="1">
        <f t="array" ref="Q654">_xlfn.IFS(Data_set[[#This Row],[Experience (in years)]]&lt;=5,"0-5",Data_set[[#This Row],[Experience (in years)]]&lt;=10,"6-10",Data_set[[#This Row],[Experience (in years)]]&lt;=20,"11-20",Data_set[[#This Row],[Experience (in years)]]&lt;=30,"21-30",Data_set[[#This Row],[Experience (in years)]]&lt;=40,"31-40",TRUE,"40+")</f>
        <v>31-40</v>
      </c>
      <c r="R654" t="str" cm="1">
        <f t="array" ref="R654">_xlfn.IFS(Data_set[[#This Row],[Mortgage]]=0,"0",Data_set[[#This Row],[Mortgage]]&lt;=100,"1-100",Data_set[[#This Row],[Mortgage]]&lt;=200,"101-200",Data_set[[#This Row],[Mortgage]]&lt;=300,"201-300",Data_set[[#This Row],[Mortgage]]&lt;=400,"301-400",TRUE,"400+")</f>
        <v>0</v>
      </c>
      <c r="S654" t="str" cm="1">
        <f t="array" ref="S654">_xlfn.IFS(Data_set[[#This Row],[CCAvg]]&lt;=2,"0-2",Data_set[[#This Row],[CCAvg]]&lt;=5,"3-5",Data_set[[#This Row],[CCAvg]]&lt;=8,"6-8",TRUE,"8+")</f>
        <v>0-2</v>
      </c>
      <c r="T654">
        <f>IF(Data_set[[#This Row],[Personal Loan]]="Yes",1,0)</f>
        <v>0</v>
      </c>
      <c r="U654" t="str" cm="1">
        <f t="array" ref="U654">_xlfn.IFS(Data_set[[#This Row],[Income (in K/year)]]&lt;50,"&lt;50K",Data_set[[#This Row],[Income (in K/year)]]&lt;75,"50K-75K",Data_set[[#This Row],[Income (in K/year)]]&lt;100,"75K-100K",Data_set[[#This Row],[Income (in K/year)]]&lt;150,"100K-150K",TRUE,"&gt;150K")</f>
        <v>&lt;50K</v>
      </c>
    </row>
    <row r="655" spans="1:21" hidden="1" x14ac:dyDescent="0.3">
      <c r="A655">
        <v>3919</v>
      </c>
      <c r="B655">
        <v>60</v>
      </c>
      <c r="C655">
        <v>34</v>
      </c>
      <c r="D655">
        <v>65</v>
      </c>
      <c r="E655" t="s">
        <v>21</v>
      </c>
      <c r="F655">
        <v>90024</v>
      </c>
      <c r="G655">
        <v>4</v>
      </c>
      <c r="H655">
        <v>1.7</v>
      </c>
      <c r="I655" t="s">
        <v>20</v>
      </c>
      <c r="J655">
        <v>0</v>
      </c>
      <c r="K655" t="s">
        <v>16</v>
      </c>
      <c r="L655" t="s">
        <v>17</v>
      </c>
      <c r="M655" t="s">
        <v>16</v>
      </c>
      <c r="N655" t="s">
        <v>17</v>
      </c>
      <c r="O655" t="s">
        <v>16</v>
      </c>
      <c r="P655" t="str" cm="1">
        <f t="array" ref="P655">_xlfn.IFS(Data_set[[#This Row],[Age (in years)]]&lt;=30,"&lt;30",Data_set[[#This Row],[Age (in years)]]&lt;=40,"30-40",Data_set[[#This Row],[Age (in years)]]&lt;=50,"40-50",Data_set[[#This Row],[Age (in years)]]&lt;=60,"50-60",Data_set[[#This Row],[Age (in years)]]&gt;60,"&gt;60")</f>
        <v>50-60</v>
      </c>
      <c r="Q655" t="str" cm="1">
        <f t="array" ref="Q655">_xlfn.IFS(Data_set[[#This Row],[Experience (in years)]]&lt;=5,"0-5",Data_set[[#This Row],[Experience (in years)]]&lt;=10,"6-10",Data_set[[#This Row],[Experience (in years)]]&lt;=20,"11-20",Data_set[[#This Row],[Experience (in years)]]&lt;=30,"21-30",Data_set[[#This Row],[Experience (in years)]]&lt;=40,"31-40",TRUE,"40+")</f>
        <v>31-40</v>
      </c>
      <c r="R655" t="str" cm="1">
        <f t="array" ref="R655">_xlfn.IFS(Data_set[[#This Row],[Mortgage]]=0,"0",Data_set[[#This Row],[Mortgage]]&lt;=100,"1-100",Data_set[[#This Row],[Mortgage]]&lt;=200,"101-200",Data_set[[#This Row],[Mortgage]]&lt;=300,"201-300",Data_set[[#This Row],[Mortgage]]&lt;=400,"301-400",TRUE,"400+")</f>
        <v>0</v>
      </c>
      <c r="S655" t="str" cm="1">
        <f t="array" ref="S655">_xlfn.IFS(Data_set[[#This Row],[CCAvg]]&lt;=2,"0-2",Data_set[[#This Row],[CCAvg]]&lt;=5,"3-5",Data_set[[#This Row],[CCAvg]]&lt;=8,"6-8",TRUE,"8+")</f>
        <v>0-2</v>
      </c>
      <c r="T655">
        <f>IF(Data_set[[#This Row],[Personal Loan]]="Yes",1,0)</f>
        <v>0</v>
      </c>
      <c r="U655" t="str" cm="1">
        <f t="array" ref="U655">_xlfn.IFS(Data_set[[#This Row],[Income (in K/year)]]&lt;50,"&lt;50K",Data_set[[#This Row],[Income (in K/year)]]&lt;75,"50K-75K",Data_set[[#This Row],[Income (in K/year)]]&lt;100,"75K-100K",Data_set[[#This Row],[Income (in K/year)]]&lt;150,"100K-150K",TRUE,"&gt;150K")</f>
        <v>50K-75K</v>
      </c>
    </row>
    <row r="656" spans="1:21" hidden="1" x14ac:dyDescent="0.3">
      <c r="A656">
        <v>3977</v>
      </c>
      <c r="B656">
        <v>60</v>
      </c>
      <c r="C656">
        <v>33</v>
      </c>
      <c r="D656">
        <v>42</v>
      </c>
      <c r="E656" t="s">
        <v>18</v>
      </c>
      <c r="F656">
        <v>90277</v>
      </c>
      <c r="G656">
        <v>4</v>
      </c>
      <c r="H656">
        <v>2.5</v>
      </c>
      <c r="I656" t="s">
        <v>20</v>
      </c>
      <c r="J656">
        <v>194</v>
      </c>
      <c r="K656" t="s">
        <v>16</v>
      </c>
      <c r="L656" t="s">
        <v>16</v>
      </c>
      <c r="M656" t="s">
        <v>16</v>
      </c>
      <c r="N656" t="s">
        <v>17</v>
      </c>
      <c r="O656" t="s">
        <v>16</v>
      </c>
      <c r="P656" t="str" cm="1">
        <f t="array" ref="P656">_xlfn.IFS(Data_set[[#This Row],[Age (in years)]]&lt;=30,"&lt;30",Data_set[[#This Row],[Age (in years)]]&lt;=40,"30-40",Data_set[[#This Row],[Age (in years)]]&lt;=50,"40-50",Data_set[[#This Row],[Age (in years)]]&lt;=60,"50-60",Data_set[[#This Row],[Age (in years)]]&gt;60,"&gt;60")</f>
        <v>50-60</v>
      </c>
      <c r="Q656" t="str" cm="1">
        <f t="array" ref="Q656">_xlfn.IFS(Data_set[[#This Row],[Experience (in years)]]&lt;=5,"0-5",Data_set[[#This Row],[Experience (in years)]]&lt;=10,"6-10",Data_set[[#This Row],[Experience (in years)]]&lt;=20,"11-20",Data_set[[#This Row],[Experience (in years)]]&lt;=30,"21-30",Data_set[[#This Row],[Experience (in years)]]&lt;=40,"31-40",TRUE,"40+")</f>
        <v>31-40</v>
      </c>
      <c r="R656" t="str" cm="1">
        <f t="array" ref="R656">_xlfn.IFS(Data_set[[#This Row],[Mortgage]]=0,"0",Data_set[[#This Row],[Mortgage]]&lt;=100,"1-100",Data_set[[#This Row],[Mortgage]]&lt;=200,"101-200",Data_set[[#This Row],[Mortgage]]&lt;=300,"201-300",Data_set[[#This Row],[Mortgage]]&lt;=400,"301-400",TRUE,"400+")</f>
        <v>101-200</v>
      </c>
      <c r="S656" t="str" cm="1">
        <f t="array" ref="S656">_xlfn.IFS(Data_set[[#This Row],[CCAvg]]&lt;=2,"0-2",Data_set[[#This Row],[CCAvg]]&lt;=5,"3-5",Data_set[[#This Row],[CCAvg]]&lt;=8,"6-8",TRUE,"8+")</f>
        <v>3-5</v>
      </c>
      <c r="T656">
        <f>IF(Data_set[[#This Row],[Personal Loan]]="Yes",1,0)</f>
        <v>0</v>
      </c>
      <c r="U656" t="str" cm="1">
        <f t="array" ref="U656">_xlfn.IFS(Data_set[[#This Row],[Income (in K/year)]]&lt;50,"&lt;50K",Data_set[[#This Row],[Income (in K/year)]]&lt;75,"50K-75K",Data_set[[#This Row],[Income (in K/year)]]&lt;100,"75K-100K",Data_set[[#This Row],[Income (in K/year)]]&lt;150,"100K-150K",TRUE,"&gt;150K")</f>
        <v>&lt;50K</v>
      </c>
    </row>
    <row r="657" spans="1:21" hidden="1" x14ac:dyDescent="0.3">
      <c r="A657">
        <v>4075</v>
      </c>
      <c r="B657">
        <v>60</v>
      </c>
      <c r="C657">
        <v>35</v>
      </c>
      <c r="D657">
        <v>23</v>
      </c>
      <c r="E657" t="s">
        <v>18</v>
      </c>
      <c r="F657">
        <v>94608</v>
      </c>
      <c r="G657">
        <v>1</v>
      </c>
      <c r="H657">
        <v>0.3</v>
      </c>
      <c r="I657" t="s">
        <v>19</v>
      </c>
      <c r="J657">
        <v>0</v>
      </c>
      <c r="K657" t="s">
        <v>16</v>
      </c>
      <c r="L657" t="s">
        <v>16</v>
      </c>
      <c r="M657" t="s">
        <v>16</v>
      </c>
      <c r="N657" t="s">
        <v>17</v>
      </c>
      <c r="O657" t="s">
        <v>16</v>
      </c>
      <c r="P657" t="str" cm="1">
        <f t="array" ref="P657">_xlfn.IFS(Data_set[[#This Row],[Age (in years)]]&lt;=30,"&lt;30",Data_set[[#This Row],[Age (in years)]]&lt;=40,"30-40",Data_set[[#This Row],[Age (in years)]]&lt;=50,"40-50",Data_set[[#This Row],[Age (in years)]]&lt;=60,"50-60",Data_set[[#This Row],[Age (in years)]]&gt;60,"&gt;60")</f>
        <v>50-60</v>
      </c>
      <c r="Q657" t="str" cm="1">
        <f t="array" ref="Q657">_xlfn.IFS(Data_set[[#This Row],[Experience (in years)]]&lt;=5,"0-5",Data_set[[#This Row],[Experience (in years)]]&lt;=10,"6-10",Data_set[[#This Row],[Experience (in years)]]&lt;=20,"11-20",Data_set[[#This Row],[Experience (in years)]]&lt;=30,"21-30",Data_set[[#This Row],[Experience (in years)]]&lt;=40,"31-40",TRUE,"40+")</f>
        <v>31-40</v>
      </c>
      <c r="R657" t="str" cm="1">
        <f t="array" ref="R657">_xlfn.IFS(Data_set[[#This Row],[Mortgage]]=0,"0",Data_set[[#This Row],[Mortgage]]&lt;=100,"1-100",Data_set[[#This Row],[Mortgage]]&lt;=200,"101-200",Data_set[[#This Row],[Mortgage]]&lt;=300,"201-300",Data_set[[#This Row],[Mortgage]]&lt;=400,"301-400",TRUE,"400+")</f>
        <v>0</v>
      </c>
      <c r="S657" t="str" cm="1">
        <f t="array" ref="S657">_xlfn.IFS(Data_set[[#This Row],[CCAvg]]&lt;=2,"0-2",Data_set[[#This Row],[CCAvg]]&lt;=5,"3-5",Data_set[[#This Row],[CCAvg]]&lt;=8,"6-8",TRUE,"8+")</f>
        <v>0-2</v>
      </c>
      <c r="T657">
        <f>IF(Data_set[[#This Row],[Personal Loan]]="Yes",1,0)</f>
        <v>0</v>
      </c>
      <c r="U657" t="str" cm="1">
        <f t="array" ref="U657">_xlfn.IFS(Data_set[[#This Row],[Income (in K/year)]]&lt;50,"&lt;50K",Data_set[[#This Row],[Income (in K/year)]]&lt;75,"50K-75K",Data_set[[#This Row],[Income (in K/year)]]&lt;100,"75K-100K",Data_set[[#This Row],[Income (in K/year)]]&lt;150,"100K-150K",TRUE,"&gt;150K")</f>
        <v>&lt;50K</v>
      </c>
    </row>
    <row r="658" spans="1:21" x14ac:dyDescent="0.3">
      <c r="A658">
        <v>4082</v>
      </c>
      <c r="B658">
        <v>60</v>
      </c>
      <c r="C658">
        <v>35</v>
      </c>
      <c r="D658">
        <v>155</v>
      </c>
      <c r="E658" t="s">
        <v>14</v>
      </c>
      <c r="F658">
        <v>92521</v>
      </c>
      <c r="G658">
        <v>1</v>
      </c>
      <c r="H658">
        <v>1.5</v>
      </c>
      <c r="I658" t="s">
        <v>19</v>
      </c>
      <c r="J658">
        <v>0</v>
      </c>
      <c r="K658" t="s">
        <v>17</v>
      </c>
      <c r="L658" t="s">
        <v>16</v>
      </c>
      <c r="M658" t="s">
        <v>16</v>
      </c>
      <c r="N658" t="s">
        <v>16</v>
      </c>
      <c r="O658" t="s">
        <v>17</v>
      </c>
      <c r="P658" t="str" cm="1">
        <f t="array" ref="P658">_xlfn.IFS(Data_set[[#This Row],[Age (in years)]]&lt;=30,"&lt;30",Data_set[[#This Row],[Age (in years)]]&lt;=40,"30-40",Data_set[[#This Row],[Age (in years)]]&lt;=50,"40-50",Data_set[[#This Row],[Age (in years)]]&lt;=60,"50-60",Data_set[[#This Row],[Age (in years)]]&gt;60,"&gt;60")</f>
        <v>50-60</v>
      </c>
      <c r="Q658" t="str" cm="1">
        <f t="array" ref="Q658">_xlfn.IFS(Data_set[[#This Row],[Experience (in years)]]&lt;=5,"0-5",Data_set[[#This Row],[Experience (in years)]]&lt;=10,"6-10",Data_set[[#This Row],[Experience (in years)]]&lt;=20,"11-20",Data_set[[#This Row],[Experience (in years)]]&lt;=30,"21-30",Data_set[[#This Row],[Experience (in years)]]&lt;=40,"31-40",TRUE,"40+")</f>
        <v>31-40</v>
      </c>
      <c r="R658" t="str" cm="1">
        <f t="array" ref="R658">_xlfn.IFS(Data_set[[#This Row],[Mortgage]]=0,"0",Data_set[[#This Row],[Mortgage]]&lt;=100,"1-100",Data_set[[#This Row],[Mortgage]]&lt;=200,"101-200",Data_set[[#This Row],[Mortgage]]&lt;=300,"201-300",Data_set[[#This Row],[Mortgage]]&lt;=400,"301-400",TRUE,"400+")</f>
        <v>0</v>
      </c>
      <c r="S658" t="str" cm="1">
        <f t="array" ref="S658">_xlfn.IFS(Data_set[[#This Row],[CCAvg]]&lt;=2,"0-2",Data_set[[#This Row],[CCAvg]]&lt;=5,"3-5",Data_set[[#This Row],[CCAvg]]&lt;=8,"6-8",TRUE,"8+")</f>
        <v>0-2</v>
      </c>
      <c r="T658">
        <f>IF(Data_set[[#This Row],[Personal Loan]]="Yes",1,0)</f>
        <v>1</v>
      </c>
      <c r="U658" t="str" cm="1">
        <f t="array" ref="U658">_xlfn.IFS(Data_set[[#This Row],[Income (in K/year)]]&lt;50,"&lt;50K",Data_set[[#This Row],[Income (in K/year)]]&lt;75,"50K-75K",Data_set[[#This Row],[Income (in K/year)]]&lt;100,"75K-100K",Data_set[[#This Row],[Income (in K/year)]]&lt;150,"100K-150K",TRUE,"&gt;150K")</f>
        <v>&gt;150K</v>
      </c>
    </row>
    <row r="659" spans="1:21" hidden="1" x14ac:dyDescent="0.3">
      <c r="A659">
        <v>4085</v>
      </c>
      <c r="B659">
        <v>60</v>
      </c>
      <c r="C659">
        <v>36</v>
      </c>
      <c r="D659">
        <v>59</v>
      </c>
      <c r="E659" t="s">
        <v>21</v>
      </c>
      <c r="F659">
        <v>94124</v>
      </c>
      <c r="G659">
        <v>1</v>
      </c>
      <c r="H659">
        <v>0</v>
      </c>
      <c r="I659" t="s">
        <v>20</v>
      </c>
      <c r="J659">
        <v>0</v>
      </c>
      <c r="K659" t="s">
        <v>16</v>
      </c>
      <c r="L659" t="s">
        <v>17</v>
      </c>
      <c r="M659" t="s">
        <v>16</v>
      </c>
      <c r="N659" t="s">
        <v>16</v>
      </c>
      <c r="O659" t="s">
        <v>16</v>
      </c>
      <c r="P659" t="str" cm="1">
        <f t="array" ref="P659">_xlfn.IFS(Data_set[[#This Row],[Age (in years)]]&lt;=30,"&lt;30",Data_set[[#This Row],[Age (in years)]]&lt;=40,"30-40",Data_set[[#This Row],[Age (in years)]]&lt;=50,"40-50",Data_set[[#This Row],[Age (in years)]]&lt;=60,"50-60",Data_set[[#This Row],[Age (in years)]]&gt;60,"&gt;60")</f>
        <v>50-60</v>
      </c>
      <c r="Q659" t="str" cm="1">
        <f t="array" ref="Q659">_xlfn.IFS(Data_set[[#This Row],[Experience (in years)]]&lt;=5,"0-5",Data_set[[#This Row],[Experience (in years)]]&lt;=10,"6-10",Data_set[[#This Row],[Experience (in years)]]&lt;=20,"11-20",Data_set[[#This Row],[Experience (in years)]]&lt;=30,"21-30",Data_set[[#This Row],[Experience (in years)]]&lt;=40,"31-40",TRUE,"40+")</f>
        <v>31-40</v>
      </c>
      <c r="R659" t="str" cm="1">
        <f t="array" ref="R659">_xlfn.IFS(Data_set[[#This Row],[Mortgage]]=0,"0",Data_set[[#This Row],[Mortgage]]&lt;=100,"1-100",Data_set[[#This Row],[Mortgage]]&lt;=200,"101-200",Data_set[[#This Row],[Mortgage]]&lt;=300,"201-300",Data_set[[#This Row],[Mortgage]]&lt;=400,"301-400",TRUE,"400+")</f>
        <v>0</v>
      </c>
      <c r="S659" t="str" cm="1">
        <f t="array" ref="S659">_xlfn.IFS(Data_set[[#This Row],[CCAvg]]&lt;=2,"0-2",Data_set[[#This Row],[CCAvg]]&lt;=5,"3-5",Data_set[[#This Row],[CCAvg]]&lt;=8,"6-8",TRUE,"8+")</f>
        <v>0-2</v>
      </c>
      <c r="T659">
        <f>IF(Data_set[[#This Row],[Personal Loan]]="Yes",1,0)</f>
        <v>0</v>
      </c>
      <c r="U659" t="str" cm="1">
        <f t="array" ref="U659">_xlfn.IFS(Data_set[[#This Row],[Income (in K/year)]]&lt;50,"&lt;50K",Data_set[[#This Row],[Income (in K/year)]]&lt;75,"50K-75K",Data_set[[#This Row],[Income (in K/year)]]&lt;100,"75K-100K",Data_set[[#This Row],[Income (in K/year)]]&lt;150,"100K-150K",TRUE,"&gt;150K")</f>
        <v>50K-75K</v>
      </c>
    </row>
    <row r="660" spans="1:21" hidden="1" x14ac:dyDescent="0.3">
      <c r="A660">
        <v>4098</v>
      </c>
      <c r="B660">
        <v>60</v>
      </c>
      <c r="C660">
        <v>34</v>
      </c>
      <c r="D660">
        <v>92</v>
      </c>
      <c r="E660" t="s">
        <v>21</v>
      </c>
      <c r="F660">
        <v>95670</v>
      </c>
      <c r="G660">
        <v>2</v>
      </c>
      <c r="H660">
        <v>2</v>
      </c>
      <c r="I660" t="s">
        <v>15</v>
      </c>
      <c r="J660">
        <v>0</v>
      </c>
      <c r="K660" t="s">
        <v>16</v>
      </c>
      <c r="L660" t="s">
        <v>16</v>
      </c>
      <c r="M660" t="s">
        <v>16</v>
      </c>
      <c r="N660" t="s">
        <v>16</v>
      </c>
      <c r="O660" t="s">
        <v>16</v>
      </c>
      <c r="P660" t="str" cm="1">
        <f t="array" ref="P660">_xlfn.IFS(Data_set[[#This Row],[Age (in years)]]&lt;=30,"&lt;30",Data_set[[#This Row],[Age (in years)]]&lt;=40,"30-40",Data_set[[#This Row],[Age (in years)]]&lt;=50,"40-50",Data_set[[#This Row],[Age (in years)]]&lt;=60,"50-60",Data_set[[#This Row],[Age (in years)]]&gt;60,"&gt;60")</f>
        <v>50-60</v>
      </c>
      <c r="Q660" t="str" cm="1">
        <f t="array" ref="Q660">_xlfn.IFS(Data_set[[#This Row],[Experience (in years)]]&lt;=5,"0-5",Data_set[[#This Row],[Experience (in years)]]&lt;=10,"6-10",Data_set[[#This Row],[Experience (in years)]]&lt;=20,"11-20",Data_set[[#This Row],[Experience (in years)]]&lt;=30,"21-30",Data_set[[#This Row],[Experience (in years)]]&lt;=40,"31-40",TRUE,"40+")</f>
        <v>31-40</v>
      </c>
      <c r="R660" t="str" cm="1">
        <f t="array" ref="R660">_xlfn.IFS(Data_set[[#This Row],[Mortgage]]=0,"0",Data_set[[#This Row],[Mortgage]]&lt;=100,"1-100",Data_set[[#This Row],[Mortgage]]&lt;=200,"101-200",Data_set[[#This Row],[Mortgage]]&lt;=300,"201-300",Data_set[[#This Row],[Mortgage]]&lt;=400,"301-400",TRUE,"400+")</f>
        <v>0</v>
      </c>
      <c r="S660" t="str" cm="1">
        <f t="array" ref="S660">_xlfn.IFS(Data_set[[#This Row],[CCAvg]]&lt;=2,"0-2",Data_set[[#This Row],[CCAvg]]&lt;=5,"3-5",Data_set[[#This Row],[CCAvg]]&lt;=8,"6-8",TRUE,"8+")</f>
        <v>0-2</v>
      </c>
      <c r="T660">
        <f>IF(Data_set[[#This Row],[Personal Loan]]="Yes",1,0)</f>
        <v>0</v>
      </c>
      <c r="U660" t="str" cm="1">
        <f t="array" ref="U660">_xlfn.IFS(Data_set[[#This Row],[Income (in K/year)]]&lt;50,"&lt;50K",Data_set[[#This Row],[Income (in K/year)]]&lt;75,"50K-75K",Data_set[[#This Row],[Income (in K/year)]]&lt;100,"75K-100K",Data_set[[#This Row],[Income (in K/year)]]&lt;150,"100K-150K",TRUE,"&gt;150K")</f>
        <v>75K-100K</v>
      </c>
    </row>
    <row r="661" spans="1:21" hidden="1" x14ac:dyDescent="0.3">
      <c r="A661">
        <v>4126</v>
      </c>
      <c r="B661">
        <v>60</v>
      </c>
      <c r="C661">
        <v>34</v>
      </c>
      <c r="D661">
        <v>95</v>
      </c>
      <c r="E661" t="s">
        <v>21</v>
      </c>
      <c r="F661">
        <v>94104</v>
      </c>
      <c r="G661">
        <v>2</v>
      </c>
      <c r="H661">
        <v>0.7</v>
      </c>
      <c r="I661" t="s">
        <v>20</v>
      </c>
      <c r="J661">
        <v>322</v>
      </c>
      <c r="K661" t="s">
        <v>16</v>
      </c>
      <c r="L661" t="s">
        <v>16</v>
      </c>
      <c r="M661" t="s">
        <v>16</v>
      </c>
      <c r="N661" t="s">
        <v>17</v>
      </c>
      <c r="O661" t="s">
        <v>17</v>
      </c>
      <c r="P661" t="str" cm="1">
        <f t="array" ref="P661">_xlfn.IFS(Data_set[[#This Row],[Age (in years)]]&lt;=30,"&lt;30",Data_set[[#This Row],[Age (in years)]]&lt;=40,"30-40",Data_set[[#This Row],[Age (in years)]]&lt;=50,"40-50",Data_set[[#This Row],[Age (in years)]]&lt;=60,"50-60",Data_set[[#This Row],[Age (in years)]]&gt;60,"&gt;60")</f>
        <v>50-60</v>
      </c>
      <c r="Q661" t="str" cm="1">
        <f t="array" ref="Q661">_xlfn.IFS(Data_set[[#This Row],[Experience (in years)]]&lt;=5,"0-5",Data_set[[#This Row],[Experience (in years)]]&lt;=10,"6-10",Data_set[[#This Row],[Experience (in years)]]&lt;=20,"11-20",Data_set[[#This Row],[Experience (in years)]]&lt;=30,"21-30",Data_set[[#This Row],[Experience (in years)]]&lt;=40,"31-40",TRUE,"40+")</f>
        <v>31-40</v>
      </c>
      <c r="R661" t="str" cm="1">
        <f t="array" ref="R661">_xlfn.IFS(Data_set[[#This Row],[Mortgage]]=0,"0",Data_set[[#This Row],[Mortgage]]&lt;=100,"1-100",Data_set[[#This Row],[Mortgage]]&lt;=200,"101-200",Data_set[[#This Row],[Mortgage]]&lt;=300,"201-300",Data_set[[#This Row],[Mortgage]]&lt;=400,"301-400",TRUE,"400+")</f>
        <v>301-400</v>
      </c>
      <c r="S661" t="str" cm="1">
        <f t="array" ref="S661">_xlfn.IFS(Data_set[[#This Row],[CCAvg]]&lt;=2,"0-2",Data_set[[#This Row],[CCAvg]]&lt;=5,"3-5",Data_set[[#This Row],[CCAvg]]&lt;=8,"6-8",TRUE,"8+")</f>
        <v>0-2</v>
      </c>
      <c r="T661">
        <f>IF(Data_set[[#This Row],[Personal Loan]]="Yes",1,0)</f>
        <v>0</v>
      </c>
      <c r="U661" t="str" cm="1">
        <f t="array" ref="U661">_xlfn.IFS(Data_set[[#This Row],[Income (in K/year)]]&lt;50,"&lt;50K",Data_set[[#This Row],[Income (in K/year)]]&lt;75,"50K-75K",Data_set[[#This Row],[Income (in K/year)]]&lt;100,"75K-100K",Data_set[[#This Row],[Income (in K/year)]]&lt;150,"100K-150K",TRUE,"&gt;150K")</f>
        <v>75K-100K</v>
      </c>
    </row>
    <row r="662" spans="1:21" x14ac:dyDescent="0.3">
      <c r="A662">
        <v>4169</v>
      </c>
      <c r="B662">
        <v>60</v>
      </c>
      <c r="C662">
        <v>34</v>
      </c>
      <c r="D662">
        <v>139</v>
      </c>
      <c r="E662" t="s">
        <v>14</v>
      </c>
      <c r="F662">
        <v>95020</v>
      </c>
      <c r="G662">
        <v>4</v>
      </c>
      <c r="H662">
        <v>0.4</v>
      </c>
      <c r="I662" t="s">
        <v>15</v>
      </c>
      <c r="J662">
        <v>0</v>
      </c>
      <c r="K662" t="s">
        <v>17</v>
      </c>
      <c r="L662" t="s">
        <v>16</v>
      </c>
      <c r="M662" t="s">
        <v>16</v>
      </c>
      <c r="N662" t="s">
        <v>17</v>
      </c>
      <c r="O662" t="s">
        <v>16</v>
      </c>
      <c r="P662" t="str" cm="1">
        <f t="array" ref="P662">_xlfn.IFS(Data_set[[#This Row],[Age (in years)]]&lt;=30,"&lt;30",Data_set[[#This Row],[Age (in years)]]&lt;=40,"30-40",Data_set[[#This Row],[Age (in years)]]&lt;=50,"40-50",Data_set[[#This Row],[Age (in years)]]&lt;=60,"50-60",Data_set[[#This Row],[Age (in years)]]&gt;60,"&gt;60")</f>
        <v>50-60</v>
      </c>
      <c r="Q662" t="str" cm="1">
        <f t="array" ref="Q662">_xlfn.IFS(Data_set[[#This Row],[Experience (in years)]]&lt;=5,"0-5",Data_set[[#This Row],[Experience (in years)]]&lt;=10,"6-10",Data_set[[#This Row],[Experience (in years)]]&lt;=20,"11-20",Data_set[[#This Row],[Experience (in years)]]&lt;=30,"21-30",Data_set[[#This Row],[Experience (in years)]]&lt;=40,"31-40",TRUE,"40+")</f>
        <v>31-40</v>
      </c>
      <c r="R662" t="str" cm="1">
        <f t="array" ref="R662">_xlfn.IFS(Data_set[[#This Row],[Mortgage]]=0,"0",Data_set[[#This Row],[Mortgage]]&lt;=100,"1-100",Data_set[[#This Row],[Mortgage]]&lt;=200,"101-200",Data_set[[#This Row],[Mortgage]]&lt;=300,"201-300",Data_set[[#This Row],[Mortgage]]&lt;=400,"301-400",TRUE,"400+")</f>
        <v>0</v>
      </c>
      <c r="S662" t="str" cm="1">
        <f t="array" ref="S662">_xlfn.IFS(Data_set[[#This Row],[CCAvg]]&lt;=2,"0-2",Data_set[[#This Row],[CCAvg]]&lt;=5,"3-5",Data_set[[#This Row],[CCAvg]]&lt;=8,"6-8",TRUE,"8+")</f>
        <v>0-2</v>
      </c>
      <c r="T662">
        <f>IF(Data_set[[#This Row],[Personal Loan]]="Yes",1,0)</f>
        <v>1</v>
      </c>
      <c r="U662" t="str" cm="1">
        <f t="array" ref="U662">_xlfn.IFS(Data_set[[#This Row],[Income (in K/year)]]&lt;50,"&lt;50K",Data_set[[#This Row],[Income (in K/year)]]&lt;75,"50K-75K",Data_set[[#This Row],[Income (in K/year)]]&lt;100,"75K-100K",Data_set[[#This Row],[Income (in K/year)]]&lt;150,"100K-150K",TRUE,"&gt;150K")</f>
        <v>100K-150K</v>
      </c>
    </row>
    <row r="663" spans="1:21" x14ac:dyDescent="0.3">
      <c r="A663">
        <v>4217</v>
      </c>
      <c r="B663">
        <v>60</v>
      </c>
      <c r="C663">
        <v>35</v>
      </c>
      <c r="D663">
        <v>173</v>
      </c>
      <c r="E663" t="s">
        <v>14</v>
      </c>
      <c r="F663">
        <v>90059</v>
      </c>
      <c r="G663">
        <v>3</v>
      </c>
      <c r="H663">
        <v>3.1</v>
      </c>
      <c r="I663" t="s">
        <v>19</v>
      </c>
      <c r="J663">
        <v>0</v>
      </c>
      <c r="K663" t="s">
        <v>17</v>
      </c>
      <c r="L663" t="s">
        <v>16</v>
      </c>
      <c r="M663" t="s">
        <v>16</v>
      </c>
      <c r="N663" t="s">
        <v>17</v>
      </c>
      <c r="O663" t="s">
        <v>16</v>
      </c>
      <c r="P663" t="str" cm="1">
        <f t="array" ref="P663">_xlfn.IFS(Data_set[[#This Row],[Age (in years)]]&lt;=30,"&lt;30",Data_set[[#This Row],[Age (in years)]]&lt;=40,"30-40",Data_set[[#This Row],[Age (in years)]]&lt;=50,"40-50",Data_set[[#This Row],[Age (in years)]]&lt;=60,"50-60",Data_set[[#This Row],[Age (in years)]]&gt;60,"&gt;60")</f>
        <v>50-60</v>
      </c>
      <c r="Q663" t="str" cm="1">
        <f t="array" ref="Q663">_xlfn.IFS(Data_set[[#This Row],[Experience (in years)]]&lt;=5,"0-5",Data_set[[#This Row],[Experience (in years)]]&lt;=10,"6-10",Data_set[[#This Row],[Experience (in years)]]&lt;=20,"11-20",Data_set[[#This Row],[Experience (in years)]]&lt;=30,"21-30",Data_set[[#This Row],[Experience (in years)]]&lt;=40,"31-40",TRUE,"40+")</f>
        <v>31-40</v>
      </c>
      <c r="R663" t="str" cm="1">
        <f t="array" ref="R663">_xlfn.IFS(Data_set[[#This Row],[Mortgage]]=0,"0",Data_set[[#This Row],[Mortgage]]&lt;=100,"1-100",Data_set[[#This Row],[Mortgage]]&lt;=200,"101-200",Data_set[[#This Row],[Mortgage]]&lt;=300,"201-300",Data_set[[#This Row],[Mortgage]]&lt;=400,"301-400",TRUE,"400+")</f>
        <v>0</v>
      </c>
      <c r="S663" t="str" cm="1">
        <f t="array" ref="S663">_xlfn.IFS(Data_set[[#This Row],[CCAvg]]&lt;=2,"0-2",Data_set[[#This Row],[CCAvg]]&lt;=5,"3-5",Data_set[[#This Row],[CCAvg]]&lt;=8,"6-8",TRUE,"8+")</f>
        <v>3-5</v>
      </c>
      <c r="T663">
        <f>IF(Data_set[[#This Row],[Personal Loan]]="Yes",1,0)</f>
        <v>1</v>
      </c>
      <c r="U663" t="str" cm="1">
        <f t="array" ref="U663">_xlfn.IFS(Data_set[[#This Row],[Income (in K/year)]]&lt;50,"&lt;50K",Data_set[[#This Row],[Income (in K/year)]]&lt;75,"50K-75K",Data_set[[#This Row],[Income (in K/year)]]&lt;100,"75K-100K",Data_set[[#This Row],[Income (in K/year)]]&lt;150,"100K-150K",TRUE,"&gt;150K")</f>
        <v>&gt;150K</v>
      </c>
    </row>
    <row r="664" spans="1:21" hidden="1" x14ac:dyDescent="0.3">
      <c r="A664">
        <v>4238</v>
      </c>
      <c r="B664">
        <v>60</v>
      </c>
      <c r="C664">
        <v>34</v>
      </c>
      <c r="D664">
        <v>78</v>
      </c>
      <c r="E664" t="s">
        <v>21</v>
      </c>
      <c r="F664">
        <v>90401</v>
      </c>
      <c r="G664">
        <v>3</v>
      </c>
      <c r="H664">
        <v>4.4000000000000004</v>
      </c>
      <c r="I664" t="s">
        <v>15</v>
      </c>
      <c r="J664">
        <v>0</v>
      </c>
      <c r="K664" t="s">
        <v>16</v>
      </c>
      <c r="L664" t="s">
        <v>17</v>
      </c>
      <c r="M664" t="s">
        <v>16</v>
      </c>
      <c r="N664" t="s">
        <v>16</v>
      </c>
      <c r="O664" t="s">
        <v>16</v>
      </c>
      <c r="P664" t="str" cm="1">
        <f t="array" ref="P664">_xlfn.IFS(Data_set[[#This Row],[Age (in years)]]&lt;=30,"&lt;30",Data_set[[#This Row],[Age (in years)]]&lt;=40,"30-40",Data_set[[#This Row],[Age (in years)]]&lt;=50,"40-50",Data_set[[#This Row],[Age (in years)]]&lt;=60,"50-60",Data_set[[#This Row],[Age (in years)]]&gt;60,"&gt;60")</f>
        <v>50-60</v>
      </c>
      <c r="Q664" t="str" cm="1">
        <f t="array" ref="Q664">_xlfn.IFS(Data_set[[#This Row],[Experience (in years)]]&lt;=5,"0-5",Data_set[[#This Row],[Experience (in years)]]&lt;=10,"6-10",Data_set[[#This Row],[Experience (in years)]]&lt;=20,"11-20",Data_set[[#This Row],[Experience (in years)]]&lt;=30,"21-30",Data_set[[#This Row],[Experience (in years)]]&lt;=40,"31-40",TRUE,"40+")</f>
        <v>31-40</v>
      </c>
      <c r="R664" t="str" cm="1">
        <f t="array" ref="R664">_xlfn.IFS(Data_set[[#This Row],[Mortgage]]=0,"0",Data_set[[#This Row],[Mortgage]]&lt;=100,"1-100",Data_set[[#This Row],[Mortgage]]&lt;=200,"101-200",Data_set[[#This Row],[Mortgage]]&lt;=300,"201-300",Data_set[[#This Row],[Mortgage]]&lt;=400,"301-400",TRUE,"400+")</f>
        <v>0</v>
      </c>
      <c r="S664" t="str" cm="1">
        <f t="array" ref="S664">_xlfn.IFS(Data_set[[#This Row],[CCAvg]]&lt;=2,"0-2",Data_set[[#This Row],[CCAvg]]&lt;=5,"3-5",Data_set[[#This Row],[CCAvg]]&lt;=8,"6-8",TRUE,"8+")</f>
        <v>3-5</v>
      </c>
      <c r="T664">
        <f>IF(Data_set[[#This Row],[Personal Loan]]="Yes",1,0)</f>
        <v>0</v>
      </c>
      <c r="U664" t="str" cm="1">
        <f t="array" ref="U664">_xlfn.IFS(Data_set[[#This Row],[Income (in K/year)]]&lt;50,"&lt;50K",Data_set[[#This Row],[Income (in K/year)]]&lt;75,"50K-75K",Data_set[[#This Row],[Income (in K/year)]]&lt;100,"75K-100K",Data_set[[#This Row],[Income (in K/year)]]&lt;150,"100K-150K",TRUE,"&gt;150K")</f>
        <v>75K-100K</v>
      </c>
    </row>
    <row r="665" spans="1:21" hidden="1" x14ac:dyDescent="0.3">
      <c r="A665">
        <v>4247</v>
      </c>
      <c r="B665">
        <v>60</v>
      </c>
      <c r="C665">
        <v>35</v>
      </c>
      <c r="D665">
        <v>24</v>
      </c>
      <c r="E665" t="s">
        <v>18</v>
      </c>
      <c r="F665">
        <v>94920</v>
      </c>
      <c r="G665">
        <v>1</v>
      </c>
      <c r="H665">
        <v>1.5</v>
      </c>
      <c r="I665" t="s">
        <v>20</v>
      </c>
      <c r="J665">
        <v>0</v>
      </c>
      <c r="K665" t="s">
        <v>16</v>
      </c>
      <c r="L665" t="s">
        <v>16</v>
      </c>
      <c r="M665" t="s">
        <v>16</v>
      </c>
      <c r="N665" t="s">
        <v>16</v>
      </c>
      <c r="O665" t="s">
        <v>16</v>
      </c>
      <c r="P665" t="str" cm="1">
        <f t="array" ref="P665">_xlfn.IFS(Data_set[[#This Row],[Age (in years)]]&lt;=30,"&lt;30",Data_set[[#This Row],[Age (in years)]]&lt;=40,"30-40",Data_set[[#This Row],[Age (in years)]]&lt;=50,"40-50",Data_set[[#This Row],[Age (in years)]]&lt;=60,"50-60",Data_set[[#This Row],[Age (in years)]]&gt;60,"&gt;60")</f>
        <v>50-60</v>
      </c>
      <c r="Q665" t="str" cm="1">
        <f t="array" ref="Q665">_xlfn.IFS(Data_set[[#This Row],[Experience (in years)]]&lt;=5,"0-5",Data_set[[#This Row],[Experience (in years)]]&lt;=10,"6-10",Data_set[[#This Row],[Experience (in years)]]&lt;=20,"11-20",Data_set[[#This Row],[Experience (in years)]]&lt;=30,"21-30",Data_set[[#This Row],[Experience (in years)]]&lt;=40,"31-40",TRUE,"40+")</f>
        <v>31-40</v>
      </c>
      <c r="R665" t="str" cm="1">
        <f t="array" ref="R665">_xlfn.IFS(Data_set[[#This Row],[Mortgage]]=0,"0",Data_set[[#This Row],[Mortgage]]&lt;=100,"1-100",Data_set[[#This Row],[Mortgage]]&lt;=200,"101-200",Data_set[[#This Row],[Mortgage]]&lt;=300,"201-300",Data_set[[#This Row],[Mortgage]]&lt;=400,"301-400",TRUE,"400+")</f>
        <v>0</v>
      </c>
      <c r="S665" t="str" cm="1">
        <f t="array" ref="S665">_xlfn.IFS(Data_set[[#This Row],[CCAvg]]&lt;=2,"0-2",Data_set[[#This Row],[CCAvg]]&lt;=5,"3-5",Data_set[[#This Row],[CCAvg]]&lt;=8,"6-8",TRUE,"8+")</f>
        <v>0-2</v>
      </c>
      <c r="T665">
        <f>IF(Data_set[[#This Row],[Personal Loan]]="Yes",1,0)</f>
        <v>0</v>
      </c>
      <c r="U665" t="str" cm="1">
        <f t="array" ref="U665">_xlfn.IFS(Data_set[[#This Row],[Income (in K/year)]]&lt;50,"&lt;50K",Data_set[[#This Row],[Income (in K/year)]]&lt;75,"50K-75K",Data_set[[#This Row],[Income (in K/year)]]&lt;100,"75K-100K",Data_set[[#This Row],[Income (in K/year)]]&lt;150,"100K-150K",TRUE,"&gt;150K")</f>
        <v>&lt;50K</v>
      </c>
    </row>
    <row r="666" spans="1:21" hidden="1" x14ac:dyDescent="0.3">
      <c r="A666">
        <v>4383</v>
      </c>
      <c r="B666">
        <v>60</v>
      </c>
      <c r="C666">
        <v>34</v>
      </c>
      <c r="D666">
        <v>38</v>
      </c>
      <c r="E666" t="s">
        <v>18</v>
      </c>
      <c r="F666">
        <v>92182</v>
      </c>
      <c r="G666">
        <v>3</v>
      </c>
      <c r="H666">
        <v>2.2000000000000002</v>
      </c>
      <c r="I666" t="s">
        <v>19</v>
      </c>
      <c r="J666">
        <v>0</v>
      </c>
      <c r="K666" t="s">
        <v>16</v>
      </c>
      <c r="L666" t="s">
        <v>17</v>
      </c>
      <c r="M666" t="s">
        <v>16</v>
      </c>
      <c r="N666" t="s">
        <v>16</v>
      </c>
      <c r="O666" t="s">
        <v>16</v>
      </c>
      <c r="P666" t="str" cm="1">
        <f t="array" ref="P666">_xlfn.IFS(Data_set[[#This Row],[Age (in years)]]&lt;=30,"&lt;30",Data_set[[#This Row],[Age (in years)]]&lt;=40,"30-40",Data_set[[#This Row],[Age (in years)]]&lt;=50,"40-50",Data_set[[#This Row],[Age (in years)]]&lt;=60,"50-60",Data_set[[#This Row],[Age (in years)]]&gt;60,"&gt;60")</f>
        <v>50-60</v>
      </c>
      <c r="Q666" t="str" cm="1">
        <f t="array" ref="Q666">_xlfn.IFS(Data_set[[#This Row],[Experience (in years)]]&lt;=5,"0-5",Data_set[[#This Row],[Experience (in years)]]&lt;=10,"6-10",Data_set[[#This Row],[Experience (in years)]]&lt;=20,"11-20",Data_set[[#This Row],[Experience (in years)]]&lt;=30,"21-30",Data_set[[#This Row],[Experience (in years)]]&lt;=40,"31-40",TRUE,"40+")</f>
        <v>31-40</v>
      </c>
      <c r="R666" t="str" cm="1">
        <f t="array" ref="R666">_xlfn.IFS(Data_set[[#This Row],[Mortgage]]=0,"0",Data_set[[#This Row],[Mortgage]]&lt;=100,"1-100",Data_set[[#This Row],[Mortgage]]&lt;=200,"101-200",Data_set[[#This Row],[Mortgage]]&lt;=300,"201-300",Data_set[[#This Row],[Mortgage]]&lt;=400,"301-400",TRUE,"400+")</f>
        <v>0</v>
      </c>
      <c r="S666" t="str" cm="1">
        <f t="array" ref="S666">_xlfn.IFS(Data_set[[#This Row],[CCAvg]]&lt;=2,"0-2",Data_set[[#This Row],[CCAvg]]&lt;=5,"3-5",Data_set[[#This Row],[CCAvg]]&lt;=8,"6-8",TRUE,"8+")</f>
        <v>3-5</v>
      </c>
      <c r="T666">
        <f>IF(Data_set[[#This Row],[Personal Loan]]="Yes",1,0)</f>
        <v>0</v>
      </c>
      <c r="U666" t="str" cm="1">
        <f t="array" ref="U666">_xlfn.IFS(Data_set[[#This Row],[Income (in K/year)]]&lt;50,"&lt;50K",Data_set[[#This Row],[Income (in K/year)]]&lt;75,"50K-75K",Data_set[[#This Row],[Income (in K/year)]]&lt;100,"75K-100K",Data_set[[#This Row],[Income (in K/year)]]&lt;150,"100K-150K",TRUE,"&gt;150K")</f>
        <v>&lt;50K</v>
      </c>
    </row>
    <row r="667" spans="1:21" hidden="1" x14ac:dyDescent="0.3">
      <c r="A667">
        <v>4402</v>
      </c>
      <c r="B667">
        <v>60</v>
      </c>
      <c r="C667">
        <v>35</v>
      </c>
      <c r="D667">
        <v>42</v>
      </c>
      <c r="E667" t="s">
        <v>18</v>
      </c>
      <c r="F667">
        <v>91902</v>
      </c>
      <c r="G667">
        <v>3</v>
      </c>
      <c r="H667">
        <v>1.5</v>
      </c>
      <c r="I667" t="s">
        <v>15</v>
      </c>
      <c r="J667">
        <v>0</v>
      </c>
      <c r="K667" t="s">
        <v>16</v>
      </c>
      <c r="L667" t="s">
        <v>16</v>
      </c>
      <c r="M667" t="s">
        <v>16</v>
      </c>
      <c r="N667" t="s">
        <v>16</v>
      </c>
      <c r="O667" t="s">
        <v>17</v>
      </c>
      <c r="P667" t="str" cm="1">
        <f t="array" ref="P667">_xlfn.IFS(Data_set[[#This Row],[Age (in years)]]&lt;=30,"&lt;30",Data_set[[#This Row],[Age (in years)]]&lt;=40,"30-40",Data_set[[#This Row],[Age (in years)]]&lt;=50,"40-50",Data_set[[#This Row],[Age (in years)]]&lt;=60,"50-60",Data_set[[#This Row],[Age (in years)]]&gt;60,"&gt;60")</f>
        <v>50-60</v>
      </c>
      <c r="Q667" t="str" cm="1">
        <f t="array" ref="Q667">_xlfn.IFS(Data_set[[#This Row],[Experience (in years)]]&lt;=5,"0-5",Data_set[[#This Row],[Experience (in years)]]&lt;=10,"6-10",Data_set[[#This Row],[Experience (in years)]]&lt;=20,"11-20",Data_set[[#This Row],[Experience (in years)]]&lt;=30,"21-30",Data_set[[#This Row],[Experience (in years)]]&lt;=40,"31-40",TRUE,"40+")</f>
        <v>31-40</v>
      </c>
      <c r="R667" t="str" cm="1">
        <f t="array" ref="R667">_xlfn.IFS(Data_set[[#This Row],[Mortgage]]=0,"0",Data_set[[#This Row],[Mortgage]]&lt;=100,"1-100",Data_set[[#This Row],[Mortgage]]&lt;=200,"101-200",Data_set[[#This Row],[Mortgage]]&lt;=300,"201-300",Data_set[[#This Row],[Mortgage]]&lt;=400,"301-400",TRUE,"400+")</f>
        <v>0</v>
      </c>
      <c r="S667" t="str" cm="1">
        <f t="array" ref="S667">_xlfn.IFS(Data_set[[#This Row],[CCAvg]]&lt;=2,"0-2",Data_set[[#This Row],[CCAvg]]&lt;=5,"3-5",Data_set[[#This Row],[CCAvg]]&lt;=8,"6-8",TRUE,"8+")</f>
        <v>0-2</v>
      </c>
      <c r="T667">
        <f>IF(Data_set[[#This Row],[Personal Loan]]="Yes",1,0)</f>
        <v>0</v>
      </c>
      <c r="U667" t="str" cm="1">
        <f t="array" ref="U667">_xlfn.IFS(Data_set[[#This Row],[Income (in K/year)]]&lt;50,"&lt;50K",Data_set[[#This Row],[Income (in K/year)]]&lt;75,"50K-75K",Data_set[[#This Row],[Income (in K/year)]]&lt;100,"75K-100K",Data_set[[#This Row],[Income (in K/year)]]&lt;150,"100K-150K",TRUE,"&gt;150K")</f>
        <v>&lt;50K</v>
      </c>
    </row>
    <row r="668" spans="1:21" hidden="1" x14ac:dyDescent="0.3">
      <c r="A668">
        <v>4416</v>
      </c>
      <c r="B668">
        <v>60</v>
      </c>
      <c r="C668">
        <v>35</v>
      </c>
      <c r="D668">
        <v>65</v>
      </c>
      <c r="E668" t="s">
        <v>21</v>
      </c>
      <c r="F668">
        <v>90245</v>
      </c>
      <c r="G668">
        <v>2</v>
      </c>
      <c r="H668">
        <v>1.5</v>
      </c>
      <c r="I668" t="s">
        <v>15</v>
      </c>
      <c r="J668">
        <v>220</v>
      </c>
      <c r="K668" t="s">
        <v>16</v>
      </c>
      <c r="L668" t="s">
        <v>16</v>
      </c>
      <c r="M668" t="s">
        <v>16</v>
      </c>
      <c r="N668" t="s">
        <v>16</v>
      </c>
      <c r="O668" t="s">
        <v>17</v>
      </c>
      <c r="P668" t="str" cm="1">
        <f t="array" ref="P668">_xlfn.IFS(Data_set[[#This Row],[Age (in years)]]&lt;=30,"&lt;30",Data_set[[#This Row],[Age (in years)]]&lt;=40,"30-40",Data_set[[#This Row],[Age (in years)]]&lt;=50,"40-50",Data_set[[#This Row],[Age (in years)]]&lt;=60,"50-60",Data_set[[#This Row],[Age (in years)]]&gt;60,"&gt;60")</f>
        <v>50-60</v>
      </c>
      <c r="Q668" t="str" cm="1">
        <f t="array" ref="Q668">_xlfn.IFS(Data_set[[#This Row],[Experience (in years)]]&lt;=5,"0-5",Data_set[[#This Row],[Experience (in years)]]&lt;=10,"6-10",Data_set[[#This Row],[Experience (in years)]]&lt;=20,"11-20",Data_set[[#This Row],[Experience (in years)]]&lt;=30,"21-30",Data_set[[#This Row],[Experience (in years)]]&lt;=40,"31-40",TRUE,"40+")</f>
        <v>31-40</v>
      </c>
      <c r="R668" t="str" cm="1">
        <f t="array" ref="R668">_xlfn.IFS(Data_set[[#This Row],[Mortgage]]=0,"0",Data_set[[#This Row],[Mortgage]]&lt;=100,"1-100",Data_set[[#This Row],[Mortgage]]&lt;=200,"101-200",Data_set[[#This Row],[Mortgage]]&lt;=300,"201-300",Data_set[[#This Row],[Mortgage]]&lt;=400,"301-400",TRUE,"400+")</f>
        <v>201-300</v>
      </c>
      <c r="S668" t="str" cm="1">
        <f t="array" ref="S668">_xlfn.IFS(Data_set[[#This Row],[CCAvg]]&lt;=2,"0-2",Data_set[[#This Row],[CCAvg]]&lt;=5,"3-5",Data_set[[#This Row],[CCAvg]]&lt;=8,"6-8",TRUE,"8+")</f>
        <v>0-2</v>
      </c>
      <c r="T668">
        <f>IF(Data_set[[#This Row],[Personal Loan]]="Yes",1,0)</f>
        <v>0</v>
      </c>
      <c r="U668" t="str" cm="1">
        <f t="array" ref="U668">_xlfn.IFS(Data_set[[#This Row],[Income (in K/year)]]&lt;50,"&lt;50K",Data_set[[#This Row],[Income (in K/year)]]&lt;75,"50K-75K",Data_set[[#This Row],[Income (in K/year)]]&lt;100,"75K-100K",Data_set[[#This Row],[Income (in K/year)]]&lt;150,"100K-150K",TRUE,"&gt;150K")</f>
        <v>50K-75K</v>
      </c>
    </row>
    <row r="669" spans="1:21" hidden="1" x14ac:dyDescent="0.3">
      <c r="A669">
        <v>4437</v>
      </c>
      <c r="B669">
        <v>60</v>
      </c>
      <c r="C669">
        <v>35</v>
      </c>
      <c r="D669">
        <v>33</v>
      </c>
      <c r="E669" t="s">
        <v>18</v>
      </c>
      <c r="F669">
        <v>90095</v>
      </c>
      <c r="G669">
        <v>2</v>
      </c>
      <c r="H669">
        <v>0.5</v>
      </c>
      <c r="I669" t="s">
        <v>20</v>
      </c>
      <c r="J669">
        <v>0</v>
      </c>
      <c r="K669" t="s">
        <v>16</v>
      </c>
      <c r="L669" t="s">
        <v>16</v>
      </c>
      <c r="M669" t="s">
        <v>16</v>
      </c>
      <c r="N669" t="s">
        <v>17</v>
      </c>
      <c r="O669" t="s">
        <v>16</v>
      </c>
      <c r="P669" t="str" cm="1">
        <f t="array" ref="P669">_xlfn.IFS(Data_set[[#This Row],[Age (in years)]]&lt;=30,"&lt;30",Data_set[[#This Row],[Age (in years)]]&lt;=40,"30-40",Data_set[[#This Row],[Age (in years)]]&lt;=50,"40-50",Data_set[[#This Row],[Age (in years)]]&lt;=60,"50-60",Data_set[[#This Row],[Age (in years)]]&gt;60,"&gt;60")</f>
        <v>50-60</v>
      </c>
      <c r="Q669" t="str" cm="1">
        <f t="array" ref="Q669">_xlfn.IFS(Data_set[[#This Row],[Experience (in years)]]&lt;=5,"0-5",Data_set[[#This Row],[Experience (in years)]]&lt;=10,"6-10",Data_set[[#This Row],[Experience (in years)]]&lt;=20,"11-20",Data_set[[#This Row],[Experience (in years)]]&lt;=30,"21-30",Data_set[[#This Row],[Experience (in years)]]&lt;=40,"31-40",TRUE,"40+")</f>
        <v>31-40</v>
      </c>
      <c r="R669" t="str" cm="1">
        <f t="array" ref="R669">_xlfn.IFS(Data_set[[#This Row],[Mortgage]]=0,"0",Data_set[[#This Row],[Mortgage]]&lt;=100,"1-100",Data_set[[#This Row],[Mortgage]]&lt;=200,"101-200",Data_set[[#This Row],[Mortgage]]&lt;=300,"201-300",Data_set[[#This Row],[Mortgage]]&lt;=400,"301-400",TRUE,"400+")</f>
        <v>0</v>
      </c>
      <c r="S669" t="str" cm="1">
        <f t="array" ref="S669">_xlfn.IFS(Data_set[[#This Row],[CCAvg]]&lt;=2,"0-2",Data_set[[#This Row],[CCAvg]]&lt;=5,"3-5",Data_set[[#This Row],[CCAvg]]&lt;=8,"6-8",TRUE,"8+")</f>
        <v>0-2</v>
      </c>
      <c r="T669">
        <f>IF(Data_set[[#This Row],[Personal Loan]]="Yes",1,0)</f>
        <v>0</v>
      </c>
      <c r="U669" t="str" cm="1">
        <f t="array" ref="U669">_xlfn.IFS(Data_set[[#This Row],[Income (in K/year)]]&lt;50,"&lt;50K",Data_set[[#This Row],[Income (in K/year)]]&lt;75,"50K-75K",Data_set[[#This Row],[Income (in K/year)]]&lt;100,"75K-100K",Data_set[[#This Row],[Income (in K/year)]]&lt;150,"100K-150K",TRUE,"&gt;150K")</f>
        <v>&lt;50K</v>
      </c>
    </row>
    <row r="670" spans="1:21" hidden="1" x14ac:dyDescent="0.3">
      <c r="A670">
        <v>4465</v>
      </c>
      <c r="B670">
        <v>60</v>
      </c>
      <c r="C670">
        <v>35</v>
      </c>
      <c r="D670">
        <v>29</v>
      </c>
      <c r="E670" t="s">
        <v>18</v>
      </c>
      <c r="F670">
        <v>93943</v>
      </c>
      <c r="G670">
        <v>3</v>
      </c>
      <c r="H670">
        <v>0.2</v>
      </c>
      <c r="I670" t="s">
        <v>15</v>
      </c>
      <c r="J670">
        <v>79</v>
      </c>
      <c r="K670" t="s">
        <v>16</v>
      </c>
      <c r="L670" t="s">
        <v>16</v>
      </c>
      <c r="M670" t="s">
        <v>16</v>
      </c>
      <c r="N670" t="s">
        <v>17</v>
      </c>
      <c r="O670" t="s">
        <v>17</v>
      </c>
      <c r="P670" t="str" cm="1">
        <f t="array" ref="P670">_xlfn.IFS(Data_set[[#This Row],[Age (in years)]]&lt;=30,"&lt;30",Data_set[[#This Row],[Age (in years)]]&lt;=40,"30-40",Data_set[[#This Row],[Age (in years)]]&lt;=50,"40-50",Data_set[[#This Row],[Age (in years)]]&lt;=60,"50-60",Data_set[[#This Row],[Age (in years)]]&gt;60,"&gt;60")</f>
        <v>50-60</v>
      </c>
      <c r="Q670" t="str" cm="1">
        <f t="array" ref="Q670">_xlfn.IFS(Data_set[[#This Row],[Experience (in years)]]&lt;=5,"0-5",Data_set[[#This Row],[Experience (in years)]]&lt;=10,"6-10",Data_set[[#This Row],[Experience (in years)]]&lt;=20,"11-20",Data_set[[#This Row],[Experience (in years)]]&lt;=30,"21-30",Data_set[[#This Row],[Experience (in years)]]&lt;=40,"31-40",TRUE,"40+")</f>
        <v>31-40</v>
      </c>
      <c r="R670" t="str" cm="1">
        <f t="array" ref="R670">_xlfn.IFS(Data_set[[#This Row],[Mortgage]]=0,"0",Data_set[[#This Row],[Mortgage]]&lt;=100,"1-100",Data_set[[#This Row],[Mortgage]]&lt;=200,"101-200",Data_set[[#This Row],[Mortgage]]&lt;=300,"201-300",Data_set[[#This Row],[Mortgage]]&lt;=400,"301-400",TRUE,"400+")</f>
        <v>1-100</v>
      </c>
      <c r="S670" t="str" cm="1">
        <f t="array" ref="S670">_xlfn.IFS(Data_set[[#This Row],[CCAvg]]&lt;=2,"0-2",Data_set[[#This Row],[CCAvg]]&lt;=5,"3-5",Data_set[[#This Row],[CCAvg]]&lt;=8,"6-8",TRUE,"8+")</f>
        <v>0-2</v>
      </c>
      <c r="T670">
        <f>IF(Data_set[[#This Row],[Personal Loan]]="Yes",1,0)</f>
        <v>0</v>
      </c>
      <c r="U670" t="str" cm="1">
        <f t="array" ref="U670">_xlfn.IFS(Data_set[[#This Row],[Income (in K/year)]]&lt;50,"&lt;50K",Data_set[[#This Row],[Income (in K/year)]]&lt;75,"50K-75K",Data_set[[#This Row],[Income (in K/year)]]&lt;100,"75K-100K",Data_set[[#This Row],[Income (in K/year)]]&lt;150,"100K-150K",TRUE,"&gt;150K")</f>
        <v>&lt;50K</v>
      </c>
    </row>
    <row r="671" spans="1:21" hidden="1" x14ac:dyDescent="0.3">
      <c r="A671">
        <v>4707</v>
      </c>
      <c r="B671">
        <v>60</v>
      </c>
      <c r="C671">
        <v>36</v>
      </c>
      <c r="D671">
        <v>8</v>
      </c>
      <c r="E671" t="s">
        <v>18</v>
      </c>
      <c r="F671">
        <v>92626</v>
      </c>
      <c r="G671">
        <v>2</v>
      </c>
      <c r="H671">
        <v>1</v>
      </c>
      <c r="I671" t="s">
        <v>15</v>
      </c>
      <c r="J671">
        <v>0</v>
      </c>
      <c r="K671" t="s">
        <v>16</v>
      </c>
      <c r="L671" t="s">
        <v>16</v>
      </c>
      <c r="M671" t="s">
        <v>16</v>
      </c>
      <c r="N671" t="s">
        <v>16</v>
      </c>
      <c r="O671" t="s">
        <v>16</v>
      </c>
      <c r="P671" t="str" cm="1">
        <f t="array" ref="P671">_xlfn.IFS(Data_set[[#This Row],[Age (in years)]]&lt;=30,"&lt;30",Data_set[[#This Row],[Age (in years)]]&lt;=40,"30-40",Data_set[[#This Row],[Age (in years)]]&lt;=50,"40-50",Data_set[[#This Row],[Age (in years)]]&lt;=60,"50-60",Data_set[[#This Row],[Age (in years)]]&gt;60,"&gt;60")</f>
        <v>50-60</v>
      </c>
      <c r="Q671" t="str" cm="1">
        <f t="array" ref="Q671">_xlfn.IFS(Data_set[[#This Row],[Experience (in years)]]&lt;=5,"0-5",Data_set[[#This Row],[Experience (in years)]]&lt;=10,"6-10",Data_set[[#This Row],[Experience (in years)]]&lt;=20,"11-20",Data_set[[#This Row],[Experience (in years)]]&lt;=30,"21-30",Data_set[[#This Row],[Experience (in years)]]&lt;=40,"31-40",TRUE,"40+")</f>
        <v>31-40</v>
      </c>
      <c r="R671" t="str" cm="1">
        <f t="array" ref="R671">_xlfn.IFS(Data_set[[#This Row],[Mortgage]]=0,"0",Data_set[[#This Row],[Mortgage]]&lt;=100,"1-100",Data_set[[#This Row],[Mortgage]]&lt;=200,"101-200",Data_set[[#This Row],[Mortgage]]&lt;=300,"201-300",Data_set[[#This Row],[Mortgage]]&lt;=400,"301-400",TRUE,"400+")</f>
        <v>0</v>
      </c>
      <c r="S671" t="str" cm="1">
        <f t="array" ref="S671">_xlfn.IFS(Data_set[[#This Row],[CCAvg]]&lt;=2,"0-2",Data_set[[#This Row],[CCAvg]]&lt;=5,"3-5",Data_set[[#This Row],[CCAvg]]&lt;=8,"6-8",TRUE,"8+")</f>
        <v>0-2</v>
      </c>
      <c r="T671">
        <f>IF(Data_set[[#This Row],[Personal Loan]]="Yes",1,0)</f>
        <v>0</v>
      </c>
      <c r="U671" t="str" cm="1">
        <f t="array" ref="U671">_xlfn.IFS(Data_set[[#This Row],[Income (in K/year)]]&lt;50,"&lt;50K",Data_set[[#This Row],[Income (in K/year)]]&lt;75,"50K-75K",Data_set[[#This Row],[Income (in K/year)]]&lt;100,"75K-100K",Data_set[[#This Row],[Income (in K/year)]]&lt;150,"100K-150K",TRUE,"&gt;150K")</f>
        <v>&lt;50K</v>
      </c>
    </row>
    <row r="672" spans="1:21" hidden="1" x14ac:dyDescent="0.3">
      <c r="A672">
        <v>4717</v>
      </c>
      <c r="B672">
        <v>60</v>
      </c>
      <c r="C672">
        <v>34</v>
      </c>
      <c r="D672">
        <v>83</v>
      </c>
      <c r="E672" t="s">
        <v>21</v>
      </c>
      <c r="F672">
        <v>95616</v>
      </c>
      <c r="G672">
        <v>2</v>
      </c>
      <c r="H672">
        <v>1.4</v>
      </c>
      <c r="I672" t="s">
        <v>15</v>
      </c>
      <c r="J672">
        <v>75</v>
      </c>
      <c r="K672" t="s">
        <v>16</v>
      </c>
      <c r="L672" t="s">
        <v>17</v>
      </c>
      <c r="M672" t="s">
        <v>16</v>
      </c>
      <c r="N672" t="s">
        <v>17</v>
      </c>
      <c r="O672" t="s">
        <v>16</v>
      </c>
      <c r="P672" t="str" cm="1">
        <f t="array" ref="P672">_xlfn.IFS(Data_set[[#This Row],[Age (in years)]]&lt;=30,"&lt;30",Data_set[[#This Row],[Age (in years)]]&lt;=40,"30-40",Data_set[[#This Row],[Age (in years)]]&lt;=50,"40-50",Data_set[[#This Row],[Age (in years)]]&lt;=60,"50-60",Data_set[[#This Row],[Age (in years)]]&gt;60,"&gt;60")</f>
        <v>50-60</v>
      </c>
      <c r="Q672" t="str" cm="1">
        <f t="array" ref="Q672">_xlfn.IFS(Data_set[[#This Row],[Experience (in years)]]&lt;=5,"0-5",Data_set[[#This Row],[Experience (in years)]]&lt;=10,"6-10",Data_set[[#This Row],[Experience (in years)]]&lt;=20,"11-20",Data_set[[#This Row],[Experience (in years)]]&lt;=30,"21-30",Data_set[[#This Row],[Experience (in years)]]&lt;=40,"31-40",TRUE,"40+")</f>
        <v>31-40</v>
      </c>
      <c r="R672" t="str" cm="1">
        <f t="array" ref="R672">_xlfn.IFS(Data_set[[#This Row],[Mortgage]]=0,"0",Data_set[[#This Row],[Mortgage]]&lt;=100,"1-100",Data_set[[#This Row],[Mortgage]]&lt;=200,"101-200",Data_set[[#This Row],[Mortgage]]&lt;=300,"201-300",Data_set[[#This Row],[Mortgage]]&lt;=400,"301-400",TRUE,"400+")</f>
        <v>1-100</v>
      </c>
      <c r="S672" t="str" cm="1">
        <f t="array" ref="S672">_xlfn.IFS(Data_set[[#This Row],[CCAvg]]&lt;=2,"0-2",Data_set[[#This Row],[CCAvg]]&lt;=5,"3-5",Data_set[[#This Row],[CCAvg]]&lt;=8,"6-8",TRUE,"8+")</f>
        <v>0-2</v>
      </c>
      <c r="T672">
        <f>IF(Data_set[[#This Row],[Personal Loan]]="Yes",1,0)</f>
        <v>0</v>
      </c>
      <c r="U672" t="str" cm="1">
        <f t="array" ref="U672">_xlfn.IFS(Data_set[[#This Row],[Income (in K/year)]]&lt;50,"&lt;50K",Data_set[[#This Row],[Income (in K/year)]]&lt;75,"50K-75K",Data_set[[#This Row],[Income (in K/year)]]&lt;100,"75K-100K",Data_set[[#This Row],[Income (in K/year)]]&lt;150,"100K-150K",TRUE,"&gt;150K")</f>
        <v>75K-100K</v>
      </c>
    </row>
    <row r="673" spans="1:21" hidden="1" x14ac:dyDescent="0.3">
      <c r="A673">
        <v>4815</v>
      </c>
      <c r="B673">
        <v>60</v>
      </c>
      <c r="C673">
        <v>34</v>
      </c>
      <c r="D673">
        <v>41</v>
      </c>
      <c r="E673" t="s">
        <v>18</v>
      </c>
      <c r="F673">
        <v>90064</v>
      </c>
      <c r="G673">
        <v>3</v>
      </c>
      <c r="H673">
        <v>2.2000000000000002</v>
      </c>
      <c r="I673" t="s">
        <v>19</v>
      </c>
      <c r="J673">
        <v>0</v>
      </c>
      <c r="K673" t="s">
        <v>16</v>
      </c>
      <c r="L673" t="s">
        <v>16</v>
      </c>
      <c r="M673" t="s">
        <v>16</v>
      </c>
      <c r="N673" t="s">
        <v>16</v>
      </c>
      <c r="O673" t="s">
        <v>17</v>
      </c>
      <c r="P673" t="str" cm="1">
        <f t="array" ref="P673">_xlfn.IFS(Data_set[[#This Row],[Age (in years)]]&lt;=30,"&lt;30",Data_set[[#This Row],[Age (in years)]]&lt;=40,"30-40",Data_set[[#This Row],[Age (in years)]]&lt;=50,"40-50",Data_set[[#This Row],[Age (in years)]]&lt;=60,"50-60",Data_set[[#This Row],[Age (in years)]]&gt;60,"&gt;60")</f>
        <v>50-60</v>
      </c>
      <c r="Q673" t="str" cm="1">
        <f t="array" ref="Q673">_xlfn.IFS(Data_set[[#This Row],[Experience (in years)]]&lt;=5,"0-5",Data_set[[#This Row],[Experience (in years)]]&lt;=10,"6-10",Data_set[[#This Row],[Experience (in years)]]&lt;=20,"11-20",Data_set[[#This Row],[Experience (in years)]]&lt;=30,"21-30",Data_set[[#This Row],[Experience (in years)]]&lt;=40,"31-40",TRUE,"40+")</f>
        <v>31-40</v>
      </c>
      <c r="R673" t="str" cm="1">
        <f t="array" ref="R673">_xlfn.IFS(Data_set[[#This Row],[Mortgage]]=0,"0",Data_set[[#This Row],[Mortgage]]&lt;=100,"1-100",Data_set[[#This Row],[Mortgage]]&lt;=200,"101-200",Data_set[[#This Row],[Mortgage]]&lt;=300,"201-300",Data_set[[#This Row],[Mortgage]]&lt;=400,"301-400",TRUE,"400+")</f>
        <v>0</v>
      </c>
      <c r="S673" t="str" cm="1">
        <f t="array" ref="S673">_xlfn.IFS(Data_set[[#This Row],[CCAvg]]&lt;=2,"0-2",Data_set[[#This Row],[CCAvg]]&lt;=5,"3-5",Data_set[[#This Row],[CCAvg]]&lt;=8,"6-8",TRUE,"8+")</f>
        <v>3-5</v>
      </c>
      <c r="T673">
        <f>IF(Data_set[[#This Row],[Personal Loan]]="Yes",1,0)</f>
        <v>0</v>
      </c>
      <c r="U673" t="str" cm="1">
        <f t="array" ref="U673">_xlfn.IFS(Data_set[[#This Row],[Income (in K/year)]]&lt;50,"&lt;50K",Data_set[[#This Row],[Income (in K/year)]]&lt;75,"50K-75K",Data_set[[#This Row],[Income (in K/year)]]&lt;100,"75K-100K",Data_set[[#This Row],[Income (in K/year)]]&lt;150,"100K-150K",TRUE,"&gt;150K")</f>
        <v>&lt;50K</v>
      </c>
    </row>
    <row r="674" spans="1:21" hidden="1" x14ac:dyDescent="0.3">
      <c r="A674">
        <v>4823</v>
      </c>
      <c r="B674">
        <v>60</v>
      </c>
      <c r="C674">
        <v>36</v>
      </c>
      <c r="D674">
        <v>149</v>
      </c>
      <c r="E674" t="s">
        <v>14</v>
      </c>
      <c r="F674">
        <v>92007</v>
      </c>
      <c r="G674">
        <v>1</v>
      </c>
      <c r="H674">
        <v>4.7</v>
      </c>
      <c r="I674" t="s">
        <v>15</v>
      </c>
      <c r="J674">
        <v>0</v>
      </c>
      <c r="K674" t="s">
        <v>16</v>
      </c>
      <c r="L674" t="s">
        <v>16</v>
      </c>
      <c r="M674" t="s">
        <v>16</v>
      </c>
      <c r="N674" t="s">
        <v>17</v>
      </c>
      <c r="O674" t="s">
        <v>16</v>
      </c>
      <c r="P674" t="str" cm="1">
        <f t="array" ref="P674">_xlfn.IFS(Data_set[[#This Row],[Age (in years)]]&lt;=30,"&lt;30",Data_set[[#This Row],[Age (in years)]]&lt;=40,"30-40",Data_set[[#This Row],[Age (in years)]]&lt;=50,"40-50",Data_set[[#This Row],[Age (in years)]]&lt;=60,"50-60",Data_set[[#This Row],[Age (in years)]]&gt;60,"&gt;60")</f>
        <v>50-60</v>
      </c>
      <c r="Q674" t="str" cm="1">
        <f t="array" ref="Q674">_xlfn.IFS(Data_set[[#This Row],[Experience (in years)]]&lt;=5,"0-5",Data_set[[#This Row],[Experience (in years)]]&lt;=10,"6-10",Data_set[[#This Row],[Experience (in years)]]&lt;=20,"11-20",Data_set[[#This Row],[Experience (in years)]]&lt;=30,"21-30",Data_set[[#This Row],[Experience (in years)]]&lt;=40,"31-40",TRUE,"40+")</f>
        <v>31-40</v>
      </c>
      <c r="R674" t="str" cm="1">
        <f t="array" ref="R674">_xlfn.IFS(Data_set[[#This Row],[Mortgage]]=0,"0",Data_set[[#This Row],[Mortgage]]&lt;=100,"1-100",Data_set[[#This Row],[Mortgage]]&lt;=200,"101-200",Data_set[[#This Row],[Mortgage]]&lt;=300,"201-300",Data_set[[#This Row],[Mortgage]]&lt;=400,"301-400",TRUE,"400+")</f>
        <v>0</v>
      </c>
      <c r="S674" t="str" cm="1">
        <f t="array" ref="S674">_xlfn.IFS(Data_set[[#This Row],[CCAvg]]&lt;=2,"0-2",Data_set[[#This Row],[CCAvg]]&lt;=5,"3-5",Data_set[[#This Row],[CCAvg]]&lt;=8,"6-8",TRUE,"8+")</f>
        <v>3-5</v>
      </c>
      <c r="T674">
        <f>IF(Data_set[[#This Row],[Personal Loan]]="Yes",1,0)</f>
        <v>0</v>
      </c>
      <c r="U674" t="str" cm="1">
        <f t="array" ref="U674">_xlfn.IFS(Data_set[[#This Row],[Income (in K/year)]]&lt;50,"&lt;50K",Data_set[[#This Row],[Income (in K/year)]]&lt;75,"50K-75K",Data_set[[#This Row],[Income (in K/year)]]&lt;100,"75K-100K",Data_set[[#This Row],[Income (in K/year)]]&lt;150,"100K-150K",TRUE,"&gt;150K")</f>
        <v>100K-150K</v>
      </c>
    </row>
    <row r="675" spans="1:21" hidden="1" x14ac:dyDescent="0.3">
      <c r="A675">
        <v>4885</v>
      </c>
      <c r="B675">
        <v>60</v>
      </c>
      <c r="C675">
        <v>34</v>
      </c>
      <c r="D675">
        <v>50</v>
      </c>
      <c r="E675" t="s">
        <v>18</v>
      </c>
      <c r="F675">
        <v>95670</v>
      </c>
      <c r="G675">
        <v>3</v>
      </c>
      <c r="H675">
        <v>2.2000000000000002</v>
      </c>
      <c r="I675" t="s">
        <v>19</v>
      </c>
      <c r="J675">
        <v>0</v>
      </c>
      <c r="K675" t="s">
        <v>16</v>
      </c>
      <c r="L675" t="s">
        <v>16</v>
      </c>
      <c r="M675" t="s">
        <v>16</v>
      </c>
      <c r="N675" t="s">
        <v>17</v>
      </c>
      <c r="O675" t="s">
        <v>17</v>
      </c>
      <c r="P675" t="str" cm="1">
        <f t="array" ref="P675">_xlfn.IFS(Data_set[[#This Row],[Age (in years)]]&lt;=30,"&lt;30",Data_set[[#This Row],[Age (in years)]]&lt;=40,"30-40",Data_set[[#This Row],[Age (in years)]]&lt;=50,"40-50",Data_set[[#This Row],[Age (in years)]]&lt;=60,"50-60",Data_set[[#This Row],[Age (in years)]]&gt;60,"&gt;60")</f>
        <v>50-60</v>
      </c>
      <c r="Q675" t="str" cm="1">
        <f t="array" ref="Q675">_xlfn.IFS(Data_set[[#This Row],[Experience (in years)]]&lt;=5,"0-5",Data_set[[#This Row],[Experience (in years)]]&lt;=10,"6-10",Data_set[[#This Row],[Experience (in years)]]&lt;=20,"11-20",Data_set[[#This Row],[Experience (in years)]]&lt;=30,"21-30",Data_set[[#This Row],[Experience (in years)]]&lt;=40,"31-40",TRUE,"40+")</f>
        <v>31-40</v>
      </c>
      <c r="R675" t="str" cm="1">
        <f t="array" ref="R675">_xlfn.IFS(Data_set[[#This Row],[Mortgage]]=0,"0",Data_set[[#This Row],[Mortgage]]&lt;=100,"1-100",Data_set[[#This Row],[Mortgage]]&lt;=200,"101-200",Data_set[[#This Row],[Mortgage]]&lt;=300,"201-300",Data_set[[#This Row],[Mortgage]]&lt;=400,"301-400",TRUE,"400+")</f>
        <v>0</v>
      </c>
      <c r="S675" t="str" cm="1">
        <f t="array" ref="S675">_xlfn.IFS(Data_set[[#This Row],[CCAvg]]&lt;=2,"0-2",Data_set[[#This Row],[CCAvg]]&lt;=5,"3-5",Data_set[[#This Row],[CCAvg]]&lt;=8,"6-8",TRUE,"8+")</f>
        <v>3-5</v>
      </c>
      <c r="T675">
        <f>IF(Data_set[[#This Row],[Personal Loan]]="Yes",1,0)</f>
        <v>0</v>
      </c>
      <c r="U675" t="str" cm="1">
        <f t="array" ref="U675">_xlfn.IFS(Data_set[[#This Row],[Income (in K/year)]]&lt;50,"&lt;50K",Data_set[[#This Row],[Income (in K/year)]]&lt;75,"50K-75K",Data_set[[#This Row],[Income (in K/year)]]&lt;100,"75K-100K",Data_set[[#This Row],[Income (in K/year)]]&lt;150,"100K-150K",TRUE,"&gt;150K")</f>
        <v>50K-75K</v>
      </c>
    </row>
    <row r="676" spans="1:21" hidden="1" x14ac:dyDescent="0.3">
      <c r="A676">
        <v>14</v>
      </c>
      <c r="B676">
        <v>59</v>
      </c>
      <c r="C676">
        <v>32</v>
      </c>
      <c r="D676">
        <v>40</v>
      </c>
      <c r="E676" t="s">
        <v>18</v>
      </c>
      <c r="F676">
        <v>94920</v>
      </c>
      <c r="G676">
        <v>4</v>
      </c>
      <c r="H676">
        <v>2.5</v>
      </c>
      <c r="I676" t="s">
        <v>20</v>
      </c>
      <c r="J676">
        <v>0</v>
      </c>
      <c r="K676" t="s">
        <v>16</v>
      </c>
      <c r="L676" t="s">
        <v>16</v>
      </c>
      <c r="M676" t="s">
        <v>16</v>
      </c>
      <c r="N676" t="s">
        <v>17</v>
      </c>
      <c r="O676" t="s">
        <v>16</v>
      </c>
      <c r="P676" t="str" cm="1">
        <f t="array" ref="P676">_xlfn.IFS(Data_set[[#This Row],[Age (in years)]]&lt;=30,"&lt;30",Data_set[[#This Row],[Age (in years)]]&lt;=40,"30-40",Data_set[[#This Row],[Age (in years)]]&lt;=50,"40-50",Data_set[[#This Row],[Age (in years)]]&lt;=60,"50-60",Data_set[[#This Row],[Age (in years)]]&gt;60,"&gt;60")</f>
        <v>50-60</v>
      </c>
      <c r="Q676" t="str" cm="1">
        <f t="array" ref="Q676">_xlfn.IFS(Data_set[[#This Row],[Experience (in years)]]&lt;=5,"0-5",Data_set[[#This Row],[Experience (in years)]]&lt;=10,"6-10",Data_set[[#This Row],[Experience (in years)]]&lt;=20,"11-20",Data_set[[#This Row],[Experience (in years)]]&lt;=30,"21-30",Data_set[[#This Row],[Experience (in years)]]&lt;=40,"31-40",TRUE,"40+")</f>
        <v>31-40</v>
      </c>
      <c r="R676" t="str" cm="1">
        <f t="array" ref="R676">_xlfn.IFS(Data_set[[#This Row],[Mortgage]]=0,"0",Data_set[[#This Row],[Mortgage]]&lt;=100,"1-100",Data_set[[#This Row],[Mortgage]]&lt;=200,"101-200",Data_set[[#This Row],[Mortgage]]&lt;=300,"201-300",Data_set[[#This Row],[Mortgage]]&lt;=400,"301-400",TRUE,"400+")</f>
        <v>0</v>
      </c>
      <c r="S676" t="str" cm="1">
        <f t="array" ref="S676">_xlfn.IFS(Data_set[[#This Row],[CCAvg]]&lt;=2,"0-2",Data_set[[#This Row],[CCAvg]]&lt;=5,"3-5",Data_set[[#This Row],[CCAvg]]&lt;=8,"6-8",TRUE,"8+")</f>
        <v>3-5</v>
      </c>
      <c r="T676">
        <f>IF(Data_set[[#This Row],[Personal Loan]]="Yes",1,0)</f>
        <v>0</v>
      </c>
      <c r="U676" t="str" cm="1">
        <f t="array" ref="U676">_xlfn.IFS(Data_set[[#This Row],[Income (in K/year)]]&lt;50,"&lt;50K",Data_set[[#This Row],[Income (in K/year)]]&lt;75,"50K-75K",Data_set[[#This Row],[Income (in K/year)]]&lt;100,"75K-100K",Data_set[[#This Row],[Income (in K/year)]]&lt;150,"100K-150K",TRUE,"&gt;150K")</f>
        <v>&lt;50K</v>
      </c>
    </row>
    <row r="677" spans="1:21" hidden="1" x14ac:dyDescent="0.3">
      <c r="A677">
        <v>31</v>
      </c>
      <c r="B677">
        <v>59</v>
      </c>
      <c r="C677">
        <v>35</v>
      </c>
      <c r="D677">
        <v>35</v>
      </c>
      <c r="E677" t="s">
        <v>18</v>
      </c>
      <c r="F677">
        <v>93106</v>
      </c>
      <c r="G677">
        <v>1</v>
      </c>
      <c r="H677">
        <v>1.2</v>
      </c>
      <c r="I677" t="s">
        <v>19</v>
      </c>
      <c r="J677">
        <v>122</v>
      </c>
      <c r="K677" t="s">
        <v>16</v>
      </c>
      <c r="L677" t="s">
        <v>16</v>
      </c>
      <c r="M677" t="s">
        <v>16</v>
      </c>
      <c r="N677" t="s">
        <v>17</v>
      </c>
      <c r="O677" t="s">
        <v>16</v>
      </c>
      <c r="P677" t="str" cm="1">
        <f t="array" ref="P677">_xlfn.IFS(Data_set[[#This Row],[Age (in years)]]&lt;=30,"&lt;30",Data_set[[#This Row],[Age (in years)]]&lt;=40,"30-40",Data_set[[#This Row],[Age (in years)]]&lt;=50,"40-50",Data_set[[#This Row],[Age (in years)]]&lt;=60,"50-60",Data_set[[#This Row],[Age (in years)]]&gt;60,"&gt;60")</f>
        <v>50-60</v>
      </c>
      <c r="Q677" t="str" cm="1">
        <f t="array" ref="Q677">_xlfn.IFS(Data_set[[#This Row],[Experience (in years)]]&lt;=5,"0-5",Data_set[[#This Row],[Experience (in years)]]&lt;=10,"6-10",Data_set[[#This Row],[Experience (in years)]]&lt;=20,"11-20",Data_set[[#This Row],[Experience (in years)]]&lt;=30,"21-30",Data_set[[#This Row],[Experience (in years)]]&lt;=40,"31-40",TRUE,"40+")</f>
        <v>31-40</v>
      </c>
      <c r="R677" t="str" cm="1">
        <f t="array" ref="R677">_xlfn.IFS(Data_set[[#This Row],[Mortgage]]=0,"0",Data_set[[#This Row],[Mortgage]]&lt;=100,"1-100",Data_set[[#This Row],[Mortgage]]&lt;=200,"101-200",Data_set[[#This Row],[Mortgage]]&lt;=300,"201-300",Data_set[[#This Row],[Mortgage]]&lt;=400,"301-400",TRUE,"400+")</f>
        <v>101-200</v>
      </c>
      <c r="S677" t="str" cm="1">
        <f t="array" ref="S677">_xlfn.IFS(Data_set[[#This Row],[CCAvg]]&lt;=2,"0-2",Data_set[[#This Row],[CCAvg]]&lt;=5,"3-5",Data_set[[#This Row],[CCAvg]]&lt;=8,"6-8",TRUE,"8+")</f>
        <v>0-2</v>
      </c>
      <c r="T677">
        <f>IF(Data_set[[#This Row],[Personal Loan]]="Yes",1,0)</f>
        <v>0</v>
      </c>
      <c r="U677" t="str" cm="1">
        <f t="array" ref="U677">_xlfn.IFS(Data_set[[#This Row],[Income (in K/year)]]&lt;50,"&lt;50K",Data_set[[#This Row],[Income (in K/year)]]&lt;75,"50K-75K",Data_set[[#This Row],[Income (in K/year)]]&lt;100,"75K-100K",Data_set[[#This Row],[Income (in K/year)]]&lt;150,"100K-150K",TRUE,"&gt;150K")</f>
        <v>&lt;50K</v>
      </c>
    </row>
    <row r="678" spans="1:21" hidden="1" x14ac:dyDescent="0.3">
      <c r="A678">
        <v>37</v>
      </c>
      <c r="B678">
        <v>59</v>
      </c>
      <c r="C678">
        <v>35</v>
      </c>
      <c r="D678">
        <v>121</v>
      </c>
      <c r="E678" t="s">
        <v>14</v>
      </c>
      <c r="F678">
        <v>94720</v>
      </c>
      <c r="G678">
        <v>1</v>
      </c>
      <c r="H678">
        <v>2.9</v>
      </c>
      <c r="I678" t="s">
        <v>15</v>
      </c>
      <c r="J678">
        <v>0</v>
      </c>
      <c r="K678" t="s">
        <v>16</v>
      </c>
      <c r="L678" t="s">
        <v>16</v>
      </c>
      <c r="M678" t="s">
        <v>16</v>
      </c>
      <c r="N678" t="s">
        <v>16</v>
      </c>
      <c r="O678" t="s">
        <v>17</v>
      </c>
      <c r="P678" t="str" cm="1">
        <f t="array" ref="P678">_xlfn.IFS(Data_set[[#This Row],[Age (in years)]]&lt;=30,"&lt;30",Data_set[[#This Row],[Age (in years)]]&lt;=40,"30-40",Data_set[[#This Row],[Age (in years)]]&lt;=50,"40-50",Data_set[[#This Row],[Age (in years)]]&lt;=60,"50-60",Data_set[[#This Row],[Age (in years)]]&gt;60,"&gt;60")</f>
        <v>50-60</v>
      </c>
      <c r="Q678" t="str" cm="1">
        <f t="array" ref="Q678">_xlfn.IFS(Data_set[[#This Row],[Experience (in years)]]&lt;=5,"0-5",Data_set[[#This Row],[Experience (in years)]]&lt;=10,"6-10",Data_set[[#This Row],[Experience (in years)]]&lt;=20,"11-20",Data_set[[#This Row],[Experience (in years)]]&lt;=30,"21-30",Data_set[[#This Row],[Experience (in years)]]&lt;=40,"31-40",TRUE,"40+")</f>
        <v>31-40</v>
      </c>
      <c r="R678" t="str" cm="1">
        <f t="array" ref="R678">_xlfn.IFS(Data_set[[#This Row],[Mortgage]]=0,"0",Data_set[[#This Row],[Mortgage]]&lt;=100,"1-100",Data_set[[#This Row],[Mortgage]]&lt;=200,"101-200",Data_set[[#This Row],[Mortgage]]&lt;=300,"201-300",Data_set[[#This Row],[Mortgage]]&lt;=400,"301-400",TRUE,"400+")</f>
        <v>0</v>
      </c>
      <c r="S678" t="str" cm="1">
        <f t="array" ref="S678">_xlfn.IFS(Data_set[[#This Row],[CCAvg]]&lt;=2,"0-2",Data_set[[#This Row],[CCAvg]]&lt;=5,"3-5",Data_set[[#This Row],[CCAvg]]&lt;=8,"6-8",TRUE,"8+")</f>
        <v>3-5</v>
      </c>
      <c r="T678">
        <f>IF(Data_set[[#This Row],[Personal Loan]]="Yes",1,0)</f>
        <v>0</v>
      </c>
      <c r="U678" t="str" cm="1">
        <f t="array" ref="U678">_xlfn.IFS(Data_set[[#This Row],[Income (in K/year)]]&lt;50,"&lt;50K",Data_set[[#This Row],[Income (in K/year)]]&lt;75,"50K-75K",Data_set[[#This Row],[Income (in K/year)]]&lt;100,"75K-100K",Data_set[[#This Row],[Income (in K/year)]]&lt;150,"100K-150K",TRUE,"&gt;150K")</f>
        <v>100K-150K</v>
      </c>
    </row>
    <row r="679" spans="1:21" hidden="1" x14ac:dyDescent="0.3">
      <c r="A679">
        <v>66</v>
      </c>
      <c r="B679">
        <v>59</v>
      </c>
      <c r="C679">
        <v>35</v>
      </c>
      <c r="D679">
        <v>131</v>
      </c>
      <c r="E679" t="s">
        <v>14</v>
      </c>
      <c r="F679">
        <v>91360</v>
      </c>
      <c r="G679">
        <v>1</v>
      </c>
      <c r="H679">
        <v>3.8</v>
      </c>
      <c r="I679" t="s">
        <v>15</v>
      </c>
      <c r="J679">
        <v>0</v>
      </c>
      <c r="K679" t="s">
        <v>16</v>
      </c>
      <c r="L679" t="s">
        <v>16</v>
      </c>
      <c r="M679" t="s">
        <v>16</v>
      </c>
      <c r="N679" t="s">
        <v>17</v>
      </c>
      <c r="O679" t="s">
        <v>17</v>
      </c>
      <c r="P679" t="str" cm="1">
        <f t="array" ref="P679">_xlfn.IFS(Data_set[[#This Row],[Age (in years)]]&lt;=30,"&lt;30",Data_set[[#This Row],[Age (in years)]]&lt;=40,"30-40",Data_set[[#This Row],[Age (in years)]]&lt;=50,"40-50",Data_set[[#This Row],[Age (in years)]]&lt;=60,"50-60",Data_set[[#This Row],[Age (in years)]]&gt;60,"&gt;60")</f>
        <v>50-60</v>
      </c>
      <c r="Q679" t="str" cm="1">
        <f t="array" ref="Q679">_xlfn.IFS(Data_set[[#This Row],[Experience (in years)]]&lt;=5,"0-5",Data_set[[#This Row],[Experience (in years)]]&lt;=10,"6-10",Data_set[[#This Row],[Experience (in years)]]&lt;=20,"11-20",Data_set[[#This Row],[Experience (in years)]]&lt;=30,"21-30",Data_set[[#This Row],[Experience (in years)]]&lt;=40,"31-40",TRUE,"40+")</f>
        <v>31-40</v>
      </c>
      <c r="R679" t="str" cm="1">
        <f t="array" ref="R679">_xlfn.IFS(Data_set[[#This Row],[Mortgage]]=0,"0",Data_set[[#This Row],[Mortgage]]&lt;=100,"1-100",Data_set[[#This Row],[Mortgage]]&lt;=200,"101-200",Data_set[[#This Row],[Mortgage]]&lt;=300,"201-300",Data_set[[#This Row],[Mortgage]]&lt;=400,"301-400",TRUE,"400+")</f>
        <v>0</v>
      </c>
      <c r="S679" t="str" cm="1">
        <f t="array" ref="S679">_xlfn.IFS(Data_set[[#This Row],[CCAvg]]&lt;=2,"0-2",Data_set[[#This Row],[CCAvg]]&lt;=5,"3-5",Data_set[[#This Row],[CCAvg]]&lt;=8,"6-8",TRUE,"8+")</f>
        <v>3-5</v>
      </c>
      <c r="T679">
        <f>IF(Data_set[[#This Row],[Personal Loan]]="Yes",1,0)</f>
        <v>0</v>
      </c>
      <c r="U679" t="str" cm="1">
        <f t="array" ref="U679">_xlfn.IFS(Data_set[[#This Row],[Income (in K/year)]]&lt;50,"&lt;50K",Data_set[[#This Row],[Income (in K/year)]]&lt;75,"50K-75K",Data_set[[#This Row],[Income (in K/year)]]&lt;100,"75K-100K",Data_set[[#This Row],[Income (in K/year)]]&lt;150,"100K-150K",TRUE,"&gt;150K")</f>
        <v>100K-150K</v>
      </c>
    </row>
    <row r="680" spans="1:21" hidden="1" x14ac:dyDescent="0.3">
      <c r="A680">
        <v>137</v>
      </c>
      <c r="B680">
        <v>59</v>
      </c>
      <c r="C680">
        <v>32</v>
      </c>
      <c r="D680">
        <v>49</v>
      </c>
      <c r="E680" t="s">
        <v>18</v>
      </c>
      <c r="F680">
        <v>95035</v>
      </c>
      <c r="G680">
        <v>4</v>
      </c>
      <c r="H680">
        <v>2.5</v>
      </c>
      <c r="I680" t="s">
        <v>20</v>
      </c>
      <c r="J680">
        <v>0</v>
      </c>
      <c r="K680" t="s">
        <v>16</v>
      </c>
      <c r="L680" t="s">
        <v>16</v>
      </c>
      <c r="M680" t="s">
        <v>16</v>
      </c>
      <c r="N680" t="s">
        <v>17</v>
      </c>
      <c r="O680" t="s">
        <v>16</v>
      </c>
      <c r="P680" t="str" cm="1">
        <f t="array" ref="P680">_xlfn.IFS(Data_set[[#This Row],[Age (in years)]]&lt;=30,"&lt;30",Data_set[[#This Row],[Age (in years)]]&lt;=40,"30-40",Data_set[[#This Row],[Age (in years)]]&lt;=50,"40-50",Data_set[[#This Row],[Age (in years)]]&lt;=60,"50-60",Data_set[[#This Row],[Age (in years)]]&gt;60,"&gt;60")</f>
        <v>50-60</v>
      </c>
      <c r="Q680" t="str" cm="1">
        <f t="array" ref="Q680">_xlfn.IFS(Data_set[[#This Row],[Experience (in years)]]&lt;=5,"0-5",Data_set[[#This Row],[Experience (in years)]]&lt;=10,"6-10",Data_set[[#This Row],[Experience (in years)]]&lt;=20,"11-20",Data_set[[#This Row],[Experience (in years)]]&lt;=30,"21-30",Data_set[[#This Row],[Experience (in years)]]&lt;=40,"31-40",TRUE,"40+")</f>
        <v>31-40</v>
      </c>
      <c r="R680" t="str" cm="1">
        <f t="array" ref="R680">_xlfn.IFS(Data_set[[#This Row],[Mortgage]]=0,"0",Data_set[[#This Row],[Mortgage]]&lt;=100,"1-100",Data_set[[#This Row],[Mortgage]]&lt;=200,"101-200",Data_set[[#This Row],[Mortgage]]&lt;=300,"201-300",Data_set[[#This Row],[Mortgage]]&lt;=400,"301-400",TRUE,"400+")</f>
        <v>0</v>
      </c>
      <c r="S680" t="str" cm="1">
        <f t="array" ref="S680">_xlfn.IFS(Data_set[[#This Row],[CCAvg]]&lt;=2,"0-2",Data_set[[#This Row],[CCAvg]]&lt;=5,"3-5",Data_set[[#This Row],[CCAvg]]&lt;=8,"6-8",TRUE,"8+")</f>
        <v>3-5</v>
      </c>
      <c r="T680">
        <f>IF(Data_set[[#This Row],[Personal Loan]]="Yes",1,0)</f>
        <v>0</v>
      </c>
      <c r="U680" t="str" cm="1">
        <f t="array" ref="U680">_xlfn.IFS(Data_set[[#This Row],[Income (in K/year)]]&lt;50,"&lt;50K",Data_set[[#This Row],[Income (in K/year)]]&lt;75,"50K-75K",Data_set[[#This Row],[Income (in K/year)]]&lt;100,"75K-100K",Data_set[[#This Row],[Income (in K/year)]]&lt;150,"100K-150K",TRUE,"&gt;150K")</f>
        <v>&lt;50K</v>
      </c>
    </row>
    <row r="681" spans="1:21" hidden="1" x14ac:dyDescent="0.3">
      <c r="A681">
        <v>139</v>
      </c>
      <c r="B681">
        <v>59</v>
      </c>
      <c r="C681">
        <v>34</v>
      </c>
      <c r="D681">
        <v>42</v>
      </c>
      <c r="E681" t="s">
        <v>18</v>
      </c>
      <c r="F681">
        <v>94928</v>
      </c>
      <c r="G681">
        <v>3</v>
      </c>
      <c r="H681">
        <v>1.5</v>
      </c>
      <c r="I681" t="s">
        <v>15</v>
      </c>
      <c r="J681">
        <v>0</v>
      </c>
      <c r="K681" t="s">
        <v>16</v>
      </c>
      <c r="L681" t="s">
        <v>17</v>
      </c>
      <c r="M681" t="s">
        <v>17</v>
      </c>
      <c r="N681" t="s">
        <v>16</v>
      </c>
      <c r="O681" t="s">
        <v>17</v>
      </c>
      <c r="P681" t="str" cm="1">
        <f t="array" ref="P681">_xlfn.IFS(Data_set[[#This Row],[Age (in years)]]&lt;=30,"&lt;30",Data_set[[#This Row],[Age (in years)]]&lt;=40,"30-40",Data_set[[#This Row],[Age (in years)]]&lt;=50,"40-50",Data_set[[#This Row],[Age (in years)]]&lt;=60,"50-60",Data_set[[#This Row],[Age (in years)]]&gt;60,"&gt;60")</f>
        <v>50-60</v>
      </c>
      <c r="Q681" t="str" cm="1">
        <f t="array" ref="Q681">_xlfn.IFS(Data_set[[#This Row],[Experience (in years)]]&lt;=5,"0-5",Data_set[[#This Row],[Experience (in years)]]&lt;=10,"6-10",Data_set[[#This Row],[Experience (in years)]]&lt;=20,"11-20",Data_set[[#This Row],[Experience (in years)]]&lt;=30,"21-30",Data_set[[#This Row],[Experience (in years)]]&lt;=40,"31-40",TRUE,"40+")</f>
        <v>31-40</v>
      </c>
      <c r="R681" t="str" cm="1">
        <f t="array" ref="R681">_xlfn.IFS(Data_set[[#This Row],[Mortgage]]=0,"0",Data_set[[#This Row],[Mortgage]]&lt;=100,"1-100",Data_set[[#This Row],[Mortgage]]&lt;=200,"101-200",Data_set[[#This Row],[Mortgage]]&lt;=300,"201-300",Data_set[[#This Row],[Mortgage]]&lt;=400,"301-400",TRUE,"400+")</f>
        <v>0</v>
      </c>
      <c r="S681" t="str" cm="1">
        <f t="array" ref="S681">_xlfn.IFS(Data_set[[#This Row],[CCAvg]]&lt;=2,"0-2",Data_set[[#This Row],[CCAvg]]&lt;=5,"3-5",Data_set[[#This Row],[CCAvg]]&lt;=8,"6-8",TRUE,"8+")</f>
        <v>0-2</v>
      </c>
      <c r="T681">
        <f>IF(Data_set[[#This Row],[Personal Loan]]="Yes",1,0)</f>
        <v>0</v>
      </c>
      <c r="U681" t="str" cm="1">
        <f t="array" ref="U681">_xlfn.IFS(Data_set[[#This Row],[Income (in K/year)]]&lt;50,"&lt;50K",Data_set[[#This Row],[Income (in K/year)]]&lt;75,"50K-75K",Data_set[[#This Row],[Income (in K/year)]]&lt;100,"75K-100K",Data_set[[#This Row],[Income (in K/year)]]&lt;150,"100K-150K",TRUE,"&gt;150K")</f>
        <v>&lt;50K</v>
      </c>
    </row>
    <row r="682" spans="1:21" hidden="1" x14ac:dyDescent="0.3">
      <c r="A682">
        <v>140</v>
      </c>
      <c r="B682">
        <v>59</v>
      </c>
      <c r="C682">
        <v>35</v>
      </c>
      <c r="D682">
        <v>18</v>
      </c>
      <c r="E682" t="s">
        <v>18</v>
      </c>
      <c r="F682">
        <v>93305</v>
      </c>
      <c r="G682">
        <v>1</v>
      </c>
      <c r="H682">
        <v>1.2</v>
      </c>
      <c r="I682" t="s">
        <v>19</v>
      </c>
      <c r="J682">
        <v>0</v>
      </c>
      <c r="K682" t="s">
        <v>16</v>
      </c>
      <c r="L682" t="s">
        <v>16</v>
      </c>
      <c r="M682" t="s">
        <v>16</v>
      </c>
      <c r="N682" t="s">
        <v>17</v>
      </c>
      <c r="O682" t="s">
        <v>16</v>
      </c>
      <c r="P682" t="str" cm="1">
        <f t="array" ref="P682">_xlfn.IFS(Data_set[[#This Row],[Age (in years)]]&lt;=30,"&lt;30",Data_set[[#This Row],[Age (in years)]]&lt;=40,"30-40",Data_set[[#This Row],[Age (in years)]]&lt;=50,"40-50",Data_set[[#This Row],[Age (in years)]]&lt;=60,"50-60",Data_set[[#This Row],[Age (in years)]]&gt;60,"&gt;60")</f>
        <v>50-60</v>
      </c>
      <c r="Q682" t="str" cm="1">
        <f t="array" ref="Q682">_xlfn.IFS(Data_set[[#This Row],[Experience (in years)]]&lt;=5,"0-5",Data_set[[#This Row],[Experience (in years)]]&lt;=10,"6-10",Data_set[[#This Row],[Experience (in years)]]&lt;=20,"11-20",Data_set[[#This Row],[Experience (in years)]]&lt;=30,"21-30",Data_set[[#This Row],[Experience (in years)]]&lt;=40,"31-40",TRUE,"40+")</f>
        <v>31-40</v>
      </c>
      <c r="R682" t="str" cm="1">
        <f t="array" ref="R682">_xlfn.IFS(Data_set[[#This Row],[Mortgage]]=0,"0",Data_set[[#This Row],[Mortgage]]&lt;=100,"1-100",Data_set[[#This Row],[Mortgage]]&lt;=200,"101-200",Data_set[[#This Row],[Mortgage]]&lt;=300,"201-300",Data_set[[#This Row],[Mortgage]]&lt;=400,"301-400",TRUE,"400+")</f>
        <v>0</v>
      </c>
      <c r="S682" t="str" cm="1">
        <f t="array" ref="S682">_xlfn.IFS(Data_set[[#This Row],[CCAvg]]&lt;=2,"0-2",Data_set[[#This Row],[CCAvg]]&lt;=5,"3-5",Data_set[[#This Row],[CCAvg]]&lt;=8,"6-8",TRUE,"8+")</f>
        <v>0-2</v>
      </c>
      <c r="T682">
        <f>IF(Data_set[[#This Row],[Personal Loan]]="Yes",1,0)</f>
        <v>0</v>
      </c>
      <c r="U682" t="str" cm="1">
        <f t="array" ref="U682">_xlfn.IFS(Data_set[[#This Row],[Income (in K/year)]]&lt;50,"&lt;50K",Data_set[[#This Row],[Income (in K/year)]]&lt;75,"50K-75K",Data_set[[#This Row],[Income (in K/year)]]&lt;100,"75K-100K",Data_set[[#This Row],[Income (in K/year)]]&lt;150,"100K-150K",TRUE,"&gt;150K")</f>
        <v>&lt;50K</v>
      </c>
    </row>
    <row r="683" spans="1:21" hidden="1" x14ac:dyDescent="0.3">
      <c r="A683">
        <v>146</v>
      </c>
      <c r="B683">
        <v>59</v>
      </c>
      <c r="C683">
        <v>35</v>
      </c>
      <c r="D683">
        <v>124</v>
      </c>
      <c r="E683" t="s">
        <v>14</v>
      </c>
      <c r="F683">
        <v>90007</v>
      </c>
      <c r="G683">
        <v>1</v>
      </c>
      <c r="H683">
        <v>7.4</v>
      </c>
      <c r="I683" t="s">
        <v>15</v>
      </c>
      <c r="J683">
        <v>0</v>
      </c>
      <c r="K683" t="s">
        <v>16</v>
      </c>
      <c r="L683" t="s">
        <v>16</v>
      </c>
      <c r="M683" t="s">
        <v>16</v>
      </c>
      <c r="N683" t="s">
        <v>16</v>
      </c>
      <c r="O683" t="s">
        <v>17</v>
      </c>
      <c r="P683" t="str" cm="1">
        <f t="array" ref="P683">_xlfn.IFS(Data_set[[#This Row],[Age (in years)]]&lt;=30,"&lt;30",Data_set[[#This Row],[Age (in years)]]&lt;=40,"30-40",Data_set[[#This Row],[Age (in years)]]&lt;=50,"40-50",Data_set[[#This Row],[Age (in years)]]&lt;=60,"50-60",Data_set[[#This Row],[Age (in years)]]&gt;60,"&gt;60")</f>
        <v>50-60</v>
      </c>
      <c r="Q683" t="str" cm="1">
        <f t="array" ref="Q683">_xlfn.IFS(Data_set[[#This Row],[Experience (in years)]]&lt;=5,"0-5",Data_set[[#This Row],[Experience (in years)]]&lt;=10,"6-10",Data_set[[#This Row],[Experience (in years)]]&lt;=20,"11-20",Data_set[[#This Row],[Experience (in years)]]&lt;=30,"21-30",Data_set[[#This Row],[Experience (in years)]]&lt;=40,"31-40",TRUE,"40+")</f>
        <v>31-40</v>
      </c>
      <c r="R683" t="str" cm="1">
        <f t="array" ref="R683">_xlfn.IFS(Data_set[[#This Row],[Mortgage]]=0,"0",Data_set[[#This Row],[Mortgage]]&lt;=100,"1-100",Data_set[[#This Row],[Mortgage]]&lt;=200,"101-200",Data_set[[#This Row],[Mortgage]]&lt;=300,"201-300",Data_set[[#This Row],[Mortgage]]&lt;=400,"301-400",TRUE,"400+")</f>
        <v>0</v>
      </c>
      <c r="S683" t="str" cm="1">
        <f t="array" ref="S683">_xlfn.IFS(Data_set[[#This Row],[CCAvg]]&lt;=2,"0-2",Data_set[[#This Row],[CCAvg]]&lt;=5,"3-5",Data_set[[#This Row],[CCAvg]]&lt;=8,"6-8",TRUE,"8+")</f>
        <v>6-8</v>
      </c>
      <c r="T683">
        <f>IF(Data_set[[#This Row],[Personal Loan]]="Yes",1,0)</f>
        <v>0</v>
      </c>
      <c r="U683" t="str" cm="1">
        <f t="array" ref="U683">_xlfn.IFS(Data_set[[#This Row],[Income (in K/year)]]&lt;50,"&lt;50K",Data_set[[#This Row],[Income (in K/year)]]&lt;75,"50K-75K",Data_set[[#This Row],[Income (in K/year)]]&lt;100,"75K-100K",Data_set[[#This Row],[Income (in K/year)]]&lt;150,"100K-150K",TRUE,"&gt;150K")</f>
        <v>100K-150K</v>
      </c>
    </row>
    <row r="684" spans="1:21" x14ac:dyDescent="0.3">
      <c r="A684">
        <v>324</v>
      </c>
      <c r="B684">
        <v>59</v>
      </c>
      <c r="C684">
        <v>34</v>
      </c>
      <c r="D684">
        <v>99</v>
      </c>
      <c r="E684" t="s">
        <v>21</v>
      </c>
      <c r="F684">
        <v>90034</v>
      </c>
      <c r="G684">
        <v>1</v>
      </c>
      <c r="H684">
        <v>4.4000000000000004</v>
      </c>
      <c r="I684" t="s">
        <v>15</v>
      </c>
      <c r="J684">
        <v>0</v>
      </c>
      <c r="K684" t="s">
        <v>17</v>
      </c>
      <c r="L684" t="s">
        <v>16</v>
      </c>
      <c r="M684" t="s">
        <v>16</v>
      </c>
      <c r="N684" t="s">
        <v>16</v>
      </c>
      <c r="O684" t="s">
        <v>16</v>
      </c>
      <c r="P684" t="str" cm="1">
        <f t="array" ref="P684">_xlfn.IFS(Data_set[[#This Row],[Age (in years)]]&lt;=30,"&lt;30",Data_set[[#This Row],[Age (in years)]]&lt;=40,"30-40",Data_set[[#This Row],[Age (in years)]]&lt;=50,"40-50",Data_set[[#This Row],[Age (in years)]]&lt;=60,"50-60",Data_set[[#This Row],[Age (in years)]]&gt;60,"&gt;60")</f>
        <v>50-60</v>
      </c>
      <c r="Q684" t="str" cm="1">
        <f t="array" ref="Q684">_xlfn.IFS(Data_set[[#This Row],[Experience (in years)]]&lt;=5,"0-5",Data_set[[#This Row],[Experience (in years)]]&lt;=10,"6-10",Data_set[[#This Row],[Experience (in years)]]&lt;=20,"11-20",Data_set[[#This Row],[Experience (in years)]]&lt;=30,"21-30",Data_set[[#This Row],[Experience (in years)]]&lt;=40,"31-40",TRUE,"40+")</f>
        <v>31-40</v>
      </c>
      <c r="R684" t="str" cm="1">
        <f t="array" ref="R684">_xlfn.IFS(Data_set[[#This Row],[Mortgage]]=0,"0",Data_set[[#This Row],[Mortgage]]&lt;=100,"1-100",Data_set[[#This Row],[Mortgage]]&lt;=200,"101-200",Data_set[[#This Row],[Mortgage]]&lt;=300,"201-300",Data_set[[#This Row],[Mortgage]]&lt;=400,"301-400",TRUE,"400+")</f>
        <v>0</v>
      </c>
      <c r="S684" t="str" cm="1">
        <f t="array" ref="S684">_xlfn.IFS(Data_set[[#This Row],[CCAvg]]&lt;=2,"0-2",Data_set[[#This Row],[CCAvg]]&lt;=5,"3-5",Data_set[[#This Row],[CCAvg]]&lt;=8,"6-8",TRUE,"8+")</f>
        <v>3-5</v>
      </c>
      <c r="T684">
        <f>IF(Data_set[[#This Row],[Personal Loan]]="Yes",1,0)</f>
        <v>1</v>
      </c>
      <c r="U684" t="str" cm="1">
        <f t="array" ref="U684">_xlfn.IFS(Data_set[[#This Row],[Income (in K/year)]]&lt;50,"&lt;50K",Data_set[[#This Row],[Income (in K/year)]]&lt;75,"50K-75K",Data_set[[#This Row],[Income (in K/year)]]&lt;100,"75K-100K",Data_set[[#This Row],[Income (in K/year)]]&lt;150,"100K-150K",TRUE,"&gt;150K")</f>
        <v>75K-100K</v>
      </c>
    </row>
    <row r="685" spans="1:21" hidden="1" x14ac:dyDescent="0.3">
      <c r="A685">
        <v>333</v>
      </c>
      <c r="B685">
        <v>59</v>
      </c>
      <c r="C685">
        <v>33</v>
      </c>
      <c r="D685">
        <v>42</v>
      </c>
      <c r="E685" t="s">
        <v>18</v>
      </c>
      <c r="F685">
        <v>95630</v>
      </c>
      <c r="G685">
        <v>1</v>
      </c>
      <c r="H685">
        <v>0.8</v>
      </c>
      <c r="I685" t="s">
        <v>20</v>
      </c>
      <c r="J685">
        <v>0</v>
      </c>
      <c r="K685" t="s">
        <v>16</v>
      </c>
      <c r="L685" t="s">
        <v>16</v>
      </c>
      <c r="M685" t="s">
        <v>16</v>
      </c>
      <c r="N685" t="s">
        <v>17</v>
      </c>
      <c r="O685" t="s">
        <v>16</v>
      </c>
      <c r="P685" t="str" cm="1">
        <f t="array" ref="P685">_xlfn.IFS(Data_set[[#This Row],[Age (in years)]]&lt;=30,"&lt;30",Data_set[[#This Row],[Age (in years)]]&lt;=40,"30-40",Data_set[[#This Row],[Age (in years)]]&lt;=50,"40-50",Data_set[[#This Row],[Age (in years)]]&lt;=60,"50-60",Data_set[[#This Row],[Age (in years)]]&gt;60,"&gt;60")</f>
        <v>50-60</v>
      </c>
      <c r="Q685" t="str" cm="1">
        <f t="array" ref="Q685">_xlfn.IFS(Data_set[[#This Row],[Experience (in years)]]&lt;=5,"0-5",Data_set[[#This Row],[Experience (in years)]]&lt;=10,"6-10",Data_set[[#This Row],[Experience (in years)]]&lt;=20,"11-20",Data_set[[#This Row],[Experience (in years)]]&lt;=30,"21-30",Data_set[[#This Row],[Experience (in years)]]&lt;=40,"31-40",TRUE,"40+")</f>
        <v>31-40</v>
      </c>
      <c r="R685" t="str" cm="1">
        <f t="array" ref="R685">_xlfn.IFS(Data_set[[#This Row],[Mortgage]]=0,"0",Data_set[[#This Row],[Mortgage]]&lt;=100,"1-100",Data_set[[#This Row],[Mortgage]]&lt;=200,"101-200",Data_set[[#This Row],[Mortgage]]&lt;=300,"201-300",Data_set[[#This Row],[Mortgage]]&lt;=400,"301-400",TRUE,"400+")</f>
        <v>0</v>
      </c>
      <c r="S685" t="str" cm="1">
        <f t="array" ref="S685">_xlfn.IFS(Data_set[[#This Row],[CCAvg]]&lt;=2,"0-2",Data_set[[#This Row],[CCAvg]]&lt;=5,"3-5",Data_set[[#This Row],[CCAvg]]&lt;=8,"6-8",TRUE,"8+")</f>
        <v>0-2</v>
      </c>
      <c r="T685">
        <f>IF(Data_set[[#This Row],[Personal Loan]]="Yes",1,0)</f>
        <v>0</v>
      </c>
      <c r="U685" t="str" cm="1">
        <f t="array" ref="U685">_xlfn.IFS(Data_set[[#This Row],[Income (in K/year)]]&lt;50,"&lt;50K",Data_set[[#This Row],[Income (in K/year)]]&lt;75,"50K-75K",Data_set[[#This Row],[Income (in K/year)]]&lt;100,"75K-100K",Data_set[[#This Row],[Income (in K/year)]]&lt;150,"100K-150K",TRUE,"&gt;150K")</f>
        <v>&lt;50K</v>
      </c>
    </row>
    <row r="686" spans="1:21" hidden="1" x14ac:dyDescent="0.3">
      <c r="A686">
        <v>341</v>
      </c>
      <c r="B686">
        <v>59</v>
      </c>
      <c r="C686">
        <v>34</v>
      </c>
      <c r="D686">
        <v>91</v>
      </c>
      <c r="E686" t="s">
        <v>21</v>
      </c>
      <c r="F686">
        <v>93524</v>
      </c>
      <c r="G686">
        <v>1</v>
      </c>
      <c r="H686">
        <v>2.6</v>
      </c>
      <c r="I686" t="s">
        <v>15</v>
      </c>
      <c r="J686">
        <v>0</v>
      </c>
      <c r="K686" t="s">
        <v>16</v>
      </c>
      <c r="L686" t="s">
        <v>16</v>
      </c>
      <c r="M686" t="s">
        <v>16</v>
      </c>
      <c r="N686" t="s">
        <v>17</v>
      </c>
      <c r="O686" t="s">
        <v>17</v>
      </c>
      <c r="P686" t="str" cm="1">
        <f t="array" ref="P686">_xlfn.IFS(Data_set[[#This Row],[Age (in years)]]&lt;=30,"&lt;30",Data_set[[#This Row],[Age (in years)]]&lt;=40,"30-40",Data_set[[#This Row],[Age (in years)]]&lt;=50,"40-50",Data_set[[#This Row],[Age (in years)]]&lt;=60,"50-60",Data_set[[#This Row],[Age (in years)]]&gt;60,"&gt;60")</f>
        <v>50-60</v>
      </c>
      <c r="Q686" t="str" cm="1">
        <f t="array" ref="Q686">_xlfn.IFS(Data_set[[#This Row],[Experience (in years)]]&lt;=5,"0-5",Data_set[[#This Row],[Experience (in years)]]&lt;=10,"6-10",Data_set[[#This Row],[Experience (in years)]]&lt;=20,"11-20",Data_set[[#This Row],[Experience (in years)]]&lt;=30,"21-30",Data_set[[#This Row],[Experience (in years)]]&lt;=40,"31-40",TRUE,"40+")</f>
        <v>31-40</v>
      </c>
      <c r="R686" t="str" cm="1">
        <f t="array" ref="R686">_xlfn.IFS(Data_set[[#This Row],[Mortgage]]=0,"0",Data_set[[#This Row],[Mortgage]]&lt;=100,"1-100",Data_set[[#This Row],[Mortgage]]&lt;=200,"101-200",Data_set[[#This Row],[Mortgage]]&lt;=300,"201-300",Data_set[[#This Row],[Mortgage]]&lt;=400,"301-400",TRUE,"400+")</f>
        <v>0</v>
      </c>
      <c r="S686" t="str" cm="1">
        <f t="array" ref="S686">_xlfn.IFS(Data_set[[#This Row],[CCAvg]]&lt;=2,"0-2",Data_set[[#This Row],[CCAvg]]&lt;=5,"3-5",Data_set[[#This Row],[CCAvg]]&lt;=8,"6-8",TRUE,"8+")</f>
        <v>3-5</v>
      </c>
      <c r="T686">
        <f>IF(Data_set[[#This Row],[Personal Loan]]="Yes",1,0)</f>
        <v>0</v>
      </c>
      <c r="U686" t="str" cm="1">
        <f t="array" ref="U686">_xlfn.IFS(Data_set[[#This Row],[Income (in K/year)]]&lt;50,"&lt;50K",Data_set[[#This Row],[Income (in K/year)]]&lt;75,"50K-75K",Data_set[[#This Row],[Income (in K/year)]]&lt;100,"75K-100K",Data_set[[#This Row],[Income (in K/year)]]&lt;150,"100K-150K",TRUE,"&gt;150K")</f>
        <v>75K-100K</v>
      </c>
    </row>
    <row r="687" spans="1:21" hidden="1" x14ac:dyDescent="0.3">
      <c r="A687">
        <v>501</v>
      </c>
      <c r="B687">
        <v>59</v>
      </c>
      <c r="C687">
        <v>33</v>
      </c>
      <c r="D687">
        <v>34</v>
      </c>
      <c r="E687" t="s">
        <v>18</v>
      </c>
      <c r="F687">
        <v>92177</v>
      </c>
      <c r="G687">
        <v>2</v>
      </c>
      <c r="H687">
        <v>0.3</v>
      </c>
      <c r="I687" t="s">
        <v>15</v>
      </c>
      <c r="J687">
        <v>0</v>
      </c>
      <c r="K687" t="s">
        <v>16</v>
      </c>
      <c r="L687" t="s">
        <v>16</v>
      </c>
      <c r="M687" t="s">
        <v>16</v>
      </c>
      <c r="N687" t="s">
        <v>16</v>
      </c>
      <c r="O687" t="s">
        <v>16</v>
      </c>
      <c r="P687" t="str" cm="1">
        <f t="array" ref="P687">_xlfn.IFS(Data_set[[#This Row],[Age (in years)]]&lt;=30,"&lt;30",Data_set[[#This Row],[Age (in years)]]&lt;=40,"30-40",Data_set[[#This Row],[Age (in years)]]&lt;=50,"40-50",Data_set[[#This Row],[Age (in years)]]&lt;=60,"50-60",Data_set[[#This Row],[Age (in years)]]&gt;60,"&gt;60")</f>
        <v>50-60</v>
      </c>
      <c r="Q687" t="str" cm="1">
        <f t="array" ref="Q687">_xlfn.IFS(Data_set[[#This Row],[Experience (in years)]]&lt;=5,"0-5",Data_set[[#This Row],[Experience (in years)]]&lt;=10,"6-10",Data_set[[#This Row],[Experience (in years)]]&lt;=20,"11-20",Data_set[[#This Row],[Experience (in years)]]&lt;=30,"21-30",Data_set[[#This Row],[Experience (in years)]]&lt;=40,"31-40",TRUE,"40+")</f>
        <v>31-40</v>
      </c>
      <c r="R687" t="str" cm="1">
        <f t="array" ref="R687">_xlfn.IFS(Data_set[[#This Row],[Mortgage]]=0,"0",Data_set[[#This Row],[Mortgage]]&lt;=100,"1-100",Data_set[[#This Row],[Mortgage]]&lt;=200,"101-200",Data_set[[#This Row],[Mortgage]]&lt;=300,"201-300",Data_set[[#This Row],[Mortgage]]&lt;=400,"301-400",TRUE,"400+")</f>
        <v>0</v>
      </c>
      <c r="S687" t="str" cm="1">
        <f t="array" ref="S687">_xlfn.IFS(Data_set[[#This Row],[CCAvg]]&lt;=2,"0-2",Data_set[[#This Row],[CCAvg]]&lt;=5,"3-5",Data_set[[#This Row],[CCAvg]]&lt;=8,"6-8",TRUE,"8+")</f>
        <v>0-2</v>
      </c>
      <c r="T687">
        <f>IF(Data_set[[#This Row],[Personal Loan]]="Yes",1,0)</f>
        <v>0</v>
      </c>
      <c r="U687" t="str" cm="1">
        <f t="array" ref="U687">_xlfn.IFS(Data_set[[#This Row],[Income (in K/year)]]&lt;50,"&lt;50K",Data_set[[#This Row],[Income (in K/year)]]&lt;75,"50K-75K",Data_set[[#This Row],[Income (in K/year)]]&lt;100,"75K-100K",Data_set[[#This Row],[Income (in K/year)]]&lt;150,"100K-150K",TRUE,"&gt;150K")</f>
        <v>&lt;50K</v>
      </c>
    </row>
    <row r="688" spans="1:21" hidden="1" x14ac:dyDescent="0.3">
      <c r="A688">
        <v>552</v>
      </c>
      <c r="B688">
        <v>59</v>
      </c>
      <c r="C688">
        <v>34</v>
      </c>
      <c r="D688">
        <v>14</v>
      </c>
      <c r="E688" t="s">
        <v>18</v>
      </c>
      <c r="F688">
        <v>93118</v>
      </c>
      <c r="G688">
        <v>1</v>
      </c>
      <c r="H688">
        <v>0.1</v>
      </c>
      <c r="I688" t="s">
        <v>15</v>
      </c>
      <c r="J688">
        <v>0</v>
      </c>
      <c r="K688" t="s">
        <v>16</v>
      </c>
      <c r="L688" t="s">
        <v>16</v>
      </c>
      <c r="M688" t="s">
        <v>16</v>
      </c>
      <c r="N688" t="s">
        <v>17</v>
      </c>
      <c r="O688" t="s">
        <v>17</v>
      </c>
      <c r="P688" t="str" cm="1">
        <f t="array" ref="P688">_xlfn.IFS(Data_set[[#This Row],[Age (in years)]]&lt;=30,"&lt;30",Data_set[[#This Row],[Age (in years)]]&lt;=40,"30-40",Data_set[[#This Row],[Age (in years)]]&lt;=50,"40-50",Data_set[[#This Row],[Age (in years)]]&lt;=60,"50-60",Data_set[[#This Row],[Age (in years)]]&gt;60,"&gt;60")</f>
        <v>50-60</v>
      </c>
      <c r="Q688" t="str" cm="1">
        <f t="array" ref="Q688">_xlfn.IFS(Data_set[[#This Row],[Experience (in years)]]&lt;=5,"0-5",Data_set[[#This Row],[Experience (in years)]]&lt;=10,"6-10",Data_set[[#This Row],[Experience (in years)]]&lt;=20,"11-20",Data_set[[#This Row],[Experience (in years)]]&lt;=30,"21-30",Data_set[[#This Row],[Experience (in years)]]&lt;=40,"31-40",TRUE,"40+")</f>
        <v>31-40</v>
      </c>
      <c r="R688" t="str" cm="1">
        <f t="array" ref="R688">_xlfn.IFS(Data_set[[#This Row],[Mortgage]]=0,"0",Data_set[[#This Row],[Mortgage]]&lt;=100,"1-100",Data_set[[#This Row],[Mortgage]]&lt;=200,"101-200",Data_set[[#This Row],[Mortgage]]&lt;=300,"201-300",Data_set[[#This Row],[Mortgage]]&lt;=400,"301-400",TRUE,"400+")</f>
        <v>0</v>
      </c>
      <c r="S688" t="str" cm="1">
        <f t="array" ref="S688">_xlfn.IFS(Data_set[[#This Row],[CCAvg]]&lt;=2,"0-2",Data_set[[#This Row],[CCAvg]]&lt;=5,"3-5",Data_set[[#This Row],[CCAvg]]&lt;=8,"6-8",TRUE,"8+")</f>
        <v>0-2</v>
      </c>
      <c r="T688">
        <f>IF(Data_set[[#This Row],[Personal Loan]]="Yes",1,0)</f>
        <v>0</v>
      </c>
      <c r="U688" t="str" cm="1">
        <f t="array" ref="U688">_xlfn.IFS(Data_set[[#This Row],[Income (in K/year)]]&lt;50,"&lt;50K",Data_set[[#This Row],[Income (in K/year)]]&lt;75,"50K-75K",Data_set[[#This Row],[Income (in K/year)]]&lt;100,"75K-100K",Data_set[[#This Row],[Income (in K/year)]]&lt;150,"100K-150K",TRUE,"&gt;150K")</f>
        <v>&lt;50K</v>
      </c>
    </row>
    <row r="689" spans="1:21" hidden="1" x14ac:dyDescent="0.3">
      <c r="A689">
        <v>691</v>
      </c>
      <c r="B689">
        <v>59</v>
      </c>
      <c r="C689">
        <v>34</v>
      </c>
      <c r="D689">
        <v>52</v>
      </c>
      <c r="E689" t="s">
        <v>21</v>
      </c>
      <c r="F689">
        <v>94115</v>
      </c>
      <c r="G689">
        <v>2</v>
      </c>
      <c r="H689">
        <v>1.6</v>
      </c>
      <c r="I689" t="s">
        <v>19</v>
      </c>
      <c r="J689">
        <v>75</v>
      </c>
      <c r="K689" t="s">
        <v>16</v>
      </c>
      <c r="L689" t="s">
        <v>16</v>
      </c>
      <c r="M689" t="s">
        <v>16</v>
      </c>
      <c r="N689" t="s">
        <v>17</v>
      </c>
      <c r="O689" t="s">
        <v>16</v>
      </c>
      <c r="P689" t="str" cm="1">
        <f t="array" ref="P689">_xlfn.IFS(Data_set[[#This Row],[Age (in years)]]&lt;=30,"&lt;30",Data_set[[#This Row],[Age (in years)]]&lt;=40,"30-40",Data_set[[#This Row],[Age (in years)]]&lt;=50,"40-50",Data_set[[#This Row],[Age (in years)]]&lt;=60,"50-60",Data_set[[#This Row],[Age (in years)]]&gt;60,"&gt;60")</f>
        <v>50-60</v>
      </c>
      <c r="Q689" t="str" cm="1">
        <f t="array" ref="Q689">_xlfn.IFS(Data_set[[#This Row],[Experience (in years)]]&lt;=5,"0-5",Data_set[[#This Row],[Experience (in years)]]&lt;=10,"6-10",Data_set[[#This Row],[Experience (in years)]]&lt;=20,"11-20",Data_set[[#This Row],[Experience (in years)]]&lt;=30,"21-30",Data_set[[#This Row],[Experience (in years)]]&lt;=40,"31-40",TRUE,"40+")</f>
        <v>31-40</v>
      </c>
      <c r="R689" t="str" cm="1">
        <f t="array" ref="R689">_xlfn.IFS(Data_set[[#This Row],[Mortgage]]=0,"0",Data_set[[#This Row],[Mortgage]]&lt;=100,"1-100",Data_set[[#This Row],[Mortgage]]&lt;=200,"101-200",Data_set[[#This Row],[Mortgage]]&lt;=300,"201-300",Data_set[[#This Row],[Mortgage]]&lt;=400,"301-400",TRUE,"400+")</f>
        <v>1-100</v>
      </c>
      <c r="S689" t="str" cm="1">
        <f t="array" ref="S689">_xlfn.IFS(Data_set[[#This Row],[CCAvg]]&lt;=2,"0-2",Data_set[[#This Row],[CCAvg]]&lt;=5,"3-5",Data_set[[#This Row],[CCAvg]]&lt;=8,"6-8",TRUE,"8+")</f>
        <v>0-2</v>
      </c>
      <c r="T689">
        <f>IF(Data_set[[#This Row],[Personal Loan]]="Yes",1,0)</f>
        <v>0</v>
      </c>
      <c r="U689" t="str" cm="1">
        <f t="array" ref="U689">_xlfn.IFS(Data_set[[#This Row],[Income (in K/year)]]&lt;50,"&lt;50K",Data_set[[#This Row],[Income (in K/year)]]&lt;75,"50K-75K",Data_set[[#This Row],[Income (in K/year)]]&lt;100,"75K-100K",Data_set[[#This Row],[Income (in K/year)]]&lt;150,"100K-150K",TRUE,"&gt;150K")</f>
        <v>50K-75K</v>
      </c>
    </row>
    <row r="690" spans="1:21" hidden="1" x14ac:dyDescent="0.3">
      <c r="A690">
        <v>718</v>
      </c>
      <c r="B690">
        <v>59</v>
      </c>
      <c r="C690">
        <v>34</v>
      </c>
      <c r="D690">
        <v>94</v>
      </c>
      <c r="E690" t="s">
        <v>21</v>
      </c>
      <c r="F690">
        <v>93940</v>
      </c>
      <c r="G690">
        <v>3</v>
      </c>
      <c r="H690">
        <v>0.5</v>
      </c>
      <c r="I690" t="s">
        <v>15</v>
      </c>
      <c r="J690">
        <v>0</v>
      </c>
      <c r="K690" t="s">
        <v>16</v>
      </c>
      <c r="L690" t="s">
        <v>16</v>
      </c>
      <c r="M690" t="s">
        <v>16</v>
      </c>
      <c r="N690" t="s">
        <v>16</v>
      </c>
      <c r="O690" t="s">
        <v>17</v>
      </c>
      <c r="P690" t="str" cm="1">
        <f t="array" ref="P690">_xlfn.IFS(Data_set[[#This Row],[Age (in years)]]&lt;=30,"&lt;30",Data_set[[#This Row],[Age (in years)]]&lt;=40,"30-40",Data_set[[#This Row],[Age (in years)]]&lt;=50,"40-50",Data_set[[#This Row],[Age (in years)]]&lt;=60,"50-60",Data_set[[#This Row],[Age (in years)]]&gt;60,"&gt;60")</f>
        <v>50-60</v>
      </c>
      <c r="Q690" t="str" cm="1">
        <f t="array" ref="Q690">_xlfn.IFS(Data_set[[#This Row],[Experience (in years)]]&lt;=5,"0-5",Data_set[[#This Row],[Experience (in years)]]&lt;=10,"6-10",Data_set[[#This Row],[Experience (in years)]]&lt;=20,"11-20",Data_set[[#This Row],[Experience (in years)]]&lt;=30,"21-30",Data_set[[#This Row],[Experience (in years)]]&lt;=40,"31-40",TRUE,"40+")</f>
        <v>31-40</v>
      </c>
      <c r="R690" t="str" cm="1">
        <f t="array" ref="R690">_xlfn.IFS(Data_set[[#This Row],[Mortgage]]=0,"0",Data_set[[#This Row],[Mortgage]]&lt;=100,"1-100",Data_set[[#This Row],[Mortgage]]&lt;=200,"101-200",Data_set[[#This Row],[Mortgage]]&lt;=300,"201-300",Data_set[[#This Row],[Mortgage]]&lt;=400,"301-400",TRUE,"400+")</f>
        <v>0</v>
      </c>
      <c r="S690" t="str" cm="1">
        <f t="array" ref="S690">_xlfn.IFS(Data_set[[#This Row],[CCAvg]]&lt;=2,"0-2",Data_set[[#This Row],[CCAvg]]&lt;=5,"3-5",Data_set[[#This Row],[CCAvg]]&lt;=8,"6-8",TRUE,"8+")</f>
        <v>0-2</v>
      </c>
      <c r="T690">
        <f>IF(Data_set[[#This Row],[Personal Loan]]="Yes",1,0)</f>
        <v>0</v>
      </c>
      <c r="U690" t="str" cm="1">
        <f t="array" ref="U690">_xlfn.IFS(Data_set[[#This Row],[Income (in K/year)]]&lt;50,"&lt;50K",Data_set[[#This Row],[Income (in K/year)]]&lt;75,"50K-75K",Data_set[[#This Row],[Income (in K/year)]]&lt;100,"75K-100K",Data_set[[#This Row],[Income (in K/year)]]&lt;150,"100K-150K",TRUE,"&gt;150K")</f>
        <v>75K-100K</v>
      </c>
    </row>
    <row r="691" spans="1:21" hidden="1" x14ac:dyDescent="0.3">
      <c r="A691">
        <v>856</v>
      </c>
      <c r="B691">
        <v>59</v>
      </c>
      <c r="C691">
        <v>33</v>
      </c>
      <c r="D691">
        <v>113</v>
      </c>
      <c r="E691" t="s">
        <v>14</v>
      </c>
      <c r="F691">
        <v>92152</v>
      </c>
      <c r="G691">
        <v>2</v>
      </c>
      <c r="H691">
        <v>2</v>
      </c>
      <c r="I691" t="s">
        <v>15</v>
      </c>
      <c r="J691">
        <v>77</v>
      </c>
      <c r="K691" t="s">
        <v>16</v>
      </c>
      <c r="L691" t="s">
        <v>16</v>
      </c>
      <c r="M691" t="s">
        <v>16</v>
      </c>
      <c r="N691" t="s">
        <v>17</v>
      </c>
      <c r="O691" t="s">
        <v>16</v>
      </c>
      <c r="P691" t="str" cm="1">
        <f t="array" ref="P691">_xlfn.IFS(Data_set[[#This Row],[Age (in years)]]&lt;=30,"&lt;30",Data_set[[#This Row],[Age (in years)]]&lt;=40,"30-40",Data_set[[#This Row],[Age (in years)]]&lt;=50,"40-50",Data_set[[#This Row],[Age (in years)]]&lt;=60,"50-60",Data_set[[#This Row],[Age (in years)]]&gt;60,"&gt;60")</f>
        <v>50-60</v>
      </c>
      <c r="Q691" t="str" cm="1">
        <f t="array" ref="Q691">_xlfn.IFS(Data_set[[#This Row],[Experience (in years)]]&lt;=5,"0-5",Data_set[[#This Row],[Experience (in years)]]&lt;=10,"6-10",Data_set[[#This Row],[Experience (in years)]]&lt;=20,"11-20",Data_set[[#This Row],[Experience (in years)]]&lt;=30,"21-30",Data_set[[#This Row],[Experience (in years)]]&lt;=40,"31-40",TRUE,"40+")</f>
        <v>31-40</v>
      </c>
      <c r="R691" t="str" cm="1">
        <f t="array" ref="R691">_xlfn.IFS(Data_set[[#This Row],[Mortgage]]=0,"0",Data_set[[#This Row],[Mortgage]]&lt;=100,"1-100",Data_set[[#This Row],[Mortgage]]&lt;=200,"101-200",Data_set[[#This Row],[Mortgage]]&lt;=300,"201-300",Data_set[[#This Row],[Mortgage]]&lt;=400,"301-400",TRUE,"400+")</f>
        <v>1-100</v>
      </c>
      <c r="S691" t="str" cm="1">
        <f t="array" ref="S691">_xlfn.IFS(Data_set[[#This Row],[CCAvg]]&lt;=2,"0-2",Data_set[[#This Row],[CCAvg]]&lt;=5,"3-5",Data_set[[#This Row],[CCAvg]]&lt;=8,"6-8",TRUE,"8+")</f>
        <v>0-2</v>
      </c>
      <c r="T691">
        <f>IF(Data_set[[#This Row],[Personal Loan]]="Yes",1,0)</f>
        <v>0</v>
      </c>
      <c r="U691" t="str" cm="1">
        <f t="array" ref="U691">_xlfn.IFS(Data_set[[#This Row],[Income (in K/year)]]&lt;50,"&lt;50K",Data_set[[#This Row],[Income (in K/year)]]&lt;75,"50K-75K",Data_set[[#This Row],[Income (in K/year)]]&lt;100,"75K-100K",Data_set[[#This Row],[Income (in K/year)]]&lt;150,"100K-150K",TRUE,"&gt;150K")</f>
        <v>100K-150K</v>
      </c>
    </row>
    <row r="692" spans="1:21" x14ac:dyDescent="0.3">
      <c r="A692">
        <v>952</v>
      </c>
      <c r="B692">
        <v>59</v>
      </c>
      <c r="C692">
        <v>34</v>
      </c>
      <c r="D692">
        <v>83</v>
      </c>
      <c r="E692" t="s">
        <v>21</v>
      </c>
      <c r="F692">
        <v>94105</v>
      </c>
      <c r="G692">
        <v>2</v>
      </c>
      <c r="H692">
        <v>3.4</v>
      </c>
      <c r="I692" t="s">
        <v>19</v>
      </c>
      <c r="J692">
        <v>0</v>
      </c>
      <c r="K692" t="s">
        <v>17</v>
      </c>
      <c r="L692" t="s">
        <v>16</v>
      </c>
      <c r="M692" t="s">
        <v>16</v>
      </c>
      <c r="N692" t="s">
        <v>17</v>
      </c>
      <c r="O692" t="s">
        <v>16</v>
      </c>
      <c r="P692" t="str" cm="1">
        <f t="array" ref="P692">_xlfn.IFS(Data_set[[#This Row],[Age (in years)]]&lt;=30,"&lt;30",Data_set[[#This Row],[Age (in years)]]&lt;=40,"30-40",Data_set[[#This Row],[Age (in years)]]&lt;=50,"40-50",Data_set[[#This Row],[Age (in years)]]&lt;=60,"50-60",Data_set[[#This Row],[Age (in years)]]&gt;60,"&gt;60")</f>
        <v>50-60</v>
      </c>
      <c r="Q692" t="str" cm="1">
        <f t="array" ref="Q692">_xlfn.IFS(Data_set[[#This Row],[Experience (in years)]]&lt;=5,"0-5",Data_set[[#This Row],[Experience (in years)]]&lt;=10,"6-10",Data_set[[#This Row],[Experience (in years)]]&lt;=20,"11-20",Data_set[[#This Row],[Experience (in years)]]&lt;=30,"21-30",Data_set[[#This Row],[Experience (in years)]]&lt;=40,"31-40",TRUE,"40+")</f>
        <v>31-40</v>
      </c>
      <c r="R692" t="str" cm="1">
        <f t="array" ref="R692">_xlfn.IFS(Data_set[[#This Row],[Mortgage]]=0,"0",Data_set[[#This Row],[Mortgage]]&lt;=100,"1-100",Data_set[[#This Row],[Mortgage]]&lt;=200,"101-200",Data_set[[#This Row],[Mortgage]]&lt;=300,"201-300",Data_set[[#This Row],[Mortgage]]&lt;=400,"301-400",TRUE,"400+")</f>
        <v>0</v>
      </c>
      <c r="S692" t="str" cm="1">
        <f t="array" ref="S692">_xlfn.IFS(Data_set[[#This Row],[CCAvg]]&lt;=2,"0-2",Data_set[[#This Row],[CCAvg]]&lt;=5,"3-5",Data_set[[#This Row],[CCAvg]]&lt;=8,"6-8",TRUE,"8+")</f>
        <v>3-5</v>
      </c>
      <c r="T692">
        <f>IF(Data_set[[#This Row],[Personal Loan]]="Yes",1,0)</f>
        <v>1</v>
      </c>
      <c r="U692" t="str" cm="1">
        <f t="array" ref="U692">_xlfn.IFS(Data_set[[#This Row],[Income (in K/year)]]&lt;50,"&lt;50K",Data_set[[#This Row],[Income (in K/year)]]&lt;75,"50K-75K",Data_set[[#This Row],[Income (in K/year)]]&lt;100,"75K-100K",Data_set[[#This Row],[Income (in K/year)]]&lt;150,"100K-150K",TRUE,"&gt;150K")</f>
        <v>75K-100K</v>
      </c>
    </row>
    <row r="693" spans="1:21" hidden="1" x14ac:dyDescent="0.3">
      <c r="A693">
        <v>956</v>
      </c>
      <c r="B693">
        <v>59</v>
      </c>
      <c r="C693">
        <v>35</v>
      </c>
      <c r="D693">
        <v>14</v>
      </c>
      <c r="E693" t="s">
        <v>18</v>
      </c>
      <c r="F693">
        <v>90840</v>
      </c>
      <c r="G693">
        <v>4</v>
      </c>
      <c r="H693">
        <v>0.7</v>
      </c>
      <c r="I693" t="s">
        <v>15</v>
      </c>
      <c r="J693">
        <v>0</v>
      </c>
      <c r="K693" t="s">
        <v>16</v>
      </c>
      <c r="L693" t="s">
        <v>16</v>
      </c>
      <c r="M693" t="s">
        <v>16</v>
      </c>
      <c r="N693" t="s">
        <v>17</v>
      </c>
      <c r="O693" t="s">
        <v>16</v>
      </c>
      <c r="P693" t="str" cm="1">
        <f t="array" ref="P693">_xlfn.IFS(Data_set[[#This Row],[Age (in years)]]&lt;=30,"&lt;30",Data_set[[#This Row],[Age (in years)]]&lt;=40,"30-40",Data_set[[#This Row],[Age (in years)]]&lt;=50,"40-50",Data_set[[#This Row],[Age (in years)]]&lt;=60,"50-60",Data_set[[#This Row],[Age (in years)]]&gt;60,"&gt;60")</f>
        <v>50-60</v>
      </c>
      <c r="Q693" t="str" cm="1">
        <f t="array" ref="Q693">_xlfn.IFS(Data_set[[#This Row],[Experience (in years)]]&lt;=5,"0-5",Data_set[[#This Row],[Experience (in years)]]&lt;=10,"6-10",Data_set[[#This Row],[Experience (in years)]]&lt;=20,"11-20",Data_set[[#This Row],[Experience (in years)]]&lt;=30,"21-30",Data_set[[#This Row],[Experience (in years)]]&lt;=40,"31-40",TRUE,"40+")</f>
        <v>31-40</v>
      </c>
      <c r="R693" t="str" cm="1">
        <f t="array" ref="R693">_xlfn.IFS(Data_set[[#This Row],[Mortgage]]=0,"0",Data_set[[#This Row],[Mortgage]]&lt;=100,"1-100",Data_set[[#This Row],[Mortgage]]&lt;=200,"101-200",Data_set[[#This Row],[Mortgage]]&lt;=300,"201-300",Data_set[[#This Row],[Mortgage]]&lt;=400,"301-400",TRUE,"400+")</f>
        <v>0</v>
      </c>
      <c r="S693" t="str" cm="1">
        <f t="array" ref="S693">_xlfn.IFS(Data_set[[#This Row],[CCAvg]]&lt;=2,"0-2",Data_set[[#This Row],[CCAvg]]&lt;=5,"3-5",Data_set[[#This Row],[CCAvg]]&lt;=8,"6-8",TRUE,"8+")</f>
        <v>0-2</v>
      </c>
      <c r="T693">
        <f>IF(Data_set[[#This Row],[Personal Loan]]="Yes",1,0)</f>
        <v>0</v>
      </c>
      <c r="U693" t="str" cm="1">
        <f t="array" ref="U693">_xlfn.IFS(Data_set[[#This Row],[Income (in K/year)]]&lt;50,"&lt;50K",Data_set[[#This Row],[Income (in K/year)]]&lt;75,"50K-75K",Data_set[[#This Row],[Income (in K/year)]]&lt;100,"75K-100K",Data_set[[#This Row],[Income (in K/year)]]&lt;150,"100K-150K",TRUE,"&gt;150K")</f>
        <v>&lt;50K</v>
      </c>
    </row>
    <row r="694" spans="1:21" hidden="1" x14ac:dyDescent="0.3">
      <c r="A694">
        <v>1001</v>
      </c>
      <c r="B694">
        <v>59</v>
      </c>
      <c r="C694">
        <v>35</v>
      </c>
      <c r="D694">
        <v>8</v>
      </c>
      <c r="E694" t="s">
        <v>18</v>
      </c>
      <c r="F694">
        <v>92691</v>
      </c>
      <c r="G694">
        <v>4</v>
      </c>
      <c r="H694">
        <v>0.7</v>
      </c>
      <c r="I694" t="s">
        <v>15</v>
      </c>
      <c r="J694">
        <v>91</v>
      </c>
      <c r="K694" t="s">
        <v>16</v>
      </c>
      <c r="L694" t="s">
        <v>17</v>
      </c>
      <c r="M694" t="s">
        <v>16</v>
      </c>
      <c r="N694" t="s">
        <v>16</v>
      </c>
      <c r="O694" t="s">
        <v>16</v>
      </c>
      <c r="P694" t="str" cm="1">
        <f t="array" ref="P694">_xlfn.IFS(Data_set[[#This Row],[Age (in years)]]&lt;=30,"&lt;30",Data_set[[#This Row],[Age (in years)]]&lt;=40,"30-40",Data_set[[#This Row],[Age (in years)]]&lt;=50,"40-50",Data_set[[#This Row],[Age (in years)]]&lt;=60,"50-60",Data_set[[#This Row],[Age (in years)]]&gt;60,"&gt;60")</f>
        <v>50-60</v>
      </c>
      <c r="Q694" t="str" cm="1">
        <f t="array" ref="Q694">_xlfn.IFS(Data_set[[#This Row],[Experience (in years)]]&lt;=5,"0-5",Data_set[[#This Row],[Experience (in years)]]&lt;=10,"6-10",Data_set[[#This Row],[Experience (in years)]]&lt;=20,"11-20",Data_set[[#This Row],[Experience (in years)]]&lt;=30,"21-30",Data_set[[#This Row],[Experience (in years)]]&lt;=40,"31-40",TRUE,"40+")</f>
        <v>31-40</v>
      </c>
      <c r="R694" t="str" cm="1">
        <f t="array" ref="R694">_xlfn.IFS(Data_set[[#This Row],[Mortgage]]=0,"0",Data_set[[#This Row],[Mortgage]]&lt;=100,"1-100",Data_set[[#This Row],[Mortgage]]&lt;=200,"101-200",Data_set[[#This Row],[Mortgage]]&lt;=300,"201-300",Data_set[[#This Row],[Mortgage]]&lt;=400,"301-400",TRUE,"400+")</f>
        <v>1-100</v>
      </c>
      <c r="S694" t="str" cm="1">
        <f t="array" ref="S694">_xlfn.IFS(Data_set[[#This Row],[CCAvg]]&lt;=2,"0-2",Data_set[[#This Row],[CCAvg]]&lt;=5,"3-5",Data_set[[#This Row],[CCAvg]]&lt;=8,"6-8",TRUE,"8+")</f>
        <v>0-2</v>
      </c>
      <c r="T694">
        <f>IF(Data_set[[#This Row],[Personal Loan]]="Yes",1,0)</f>
        <v>0</v>
      </c>
      <c r="U694" t="str" cm="1">
        <f t="array" ref="U694">_xlfn.IFS(Data_set[[#This Row],[Income (in K/year)]]&lt;50,"&lt;50K",Data_set[[#This Row],[Income (in K/year)]]&lt;75,"50K-75K",Data_set[[#This Row],[Income (in K/year)]]&lt;100,"75K-100K",Data_set[[#This Row],[Income (in K/year)]]&lt;150,"100K-150K",TRUE,"&gt;150K")</f>
        <v>&lt;50K</v>
      </c>
    </row>
    <row r="695" spans="1:21" hidden="1" x14ac:dyDescent="0.3">
      <c r="A695">
        <v>1059</v>
      </c>
      <c r="B695">
        <v>59</v>
      </c>
      <c r="C695">
        <v>34</v>
      </c>
      <c r="D695">
        <v>24</v>
      </c>
      <c r="E695" t="s">
        <v>18</v>
      </c>
      <c r="F695">
        <v>94105</v>
      </c>
      <c r="G695">
        <v>2</v>
      </c>
      <c r="H695">
        <v>0.2</v>
      </c>
      <c r="I695" t="s">
        <v>19</v>
      </c>
      <c r="J695">
        <v>86</v>
      </c>
      <c r="K695" t="s">
        <v>16</v>
      </c>
      <c r="L695" t="s">
        <v>16</v>
      </c>
      <c r="M695" t="s">
        <v>16</v>
      </c>
      <c r="N695" t="s">
        <v>17</v>
      </c>
      <c r="O695" t="s">
        <v>16</v>
      </c>
      <c r="P695" t="str" cm="1">
        <f t="array" ref="P695">_xlfn.IFS(Data_set[[#This Row],[Age (in years)]]&lt;=30,"&lt;30",Data_set[[#This Row],[Age (in years)]]&lt;=40,"30-40",Data_set[[#This Row],[Age (in years)]]&lt;=50,"40-50",Data_set[[#This Row],[Age (in years)]]&lt;=60,"50-60",Data_set[[#This Row],[Age (in years)]]&gt;60,"&gt;60")</f>
        <v>50-60</v>
      </c>
      <c r="Q695" t="str" cm="1">
        <f t="array" ref="Q695">_xlfn.IFS(Data_set[[#This Row],[Experience (in years)]]&lt;=5,"0-5",Data_set[[#This Row],[Experience (in years)]]&lt;=10,"6-10",Data_set[[#This Row],[Experience (in years)]]&lt;=20,"11-20",Data_set[[#This Row],[Experience (in years)]]&lt;=30,"21-30",Data_set[[#This Row],[Experience (in years)]]&lt;=40,"31-40",TRUE,"40+")</f>
        <v>31-40</v>
      </c>
      <c r="R695" t="str" cm="1">
        <f t="array" ref="R695">_xlfn.IFS(Data_set[[#This Row],[Mortgage]]=0,"0",Data_set[[#This Row],[Mortgage]]&lt;=100,"1-100",Data_set[[#This Row],[Mortgage]]&lt;=200,"101-200",Data_set[[#This Row],[Mortgage]]&lt;=300,"201-300",Data_set[[#This Row],[Mortgage]]&lt;=400,"301-400",TRUE,"400+")</f>
        <v>1-100</v>
      </c>
      <c r="S695" t="str" cm="1">
        <f t="array" ref="S695">_xlfn.IFS(Data_set[[#This Row],[CCAvg]]&lt;=2,"0-2",Data_set[[#This Row],[CCAvg]]&lt;=5,"3-5",Data_set[[#This Row],[CCAvg]]&lt;=8,"6-8",TRUE,"8+")</f>
        <v>0-2</v>
      </c>
      <c r="T695">
        <f>IF(Data_set[[#This Row],[Personal Loan]]="Yes",1,0)</f>
        <v>0</v>
      </c>
      <c r="U695" t="str" cm="1">
        <f t="array" ref="U695">_xlfn.IFS(Data_set[[#This Row],[Income (in K/year)]]&lt;50,"&lt;50K",Data_set[[#This Row],[Income (in K/year)]]&lt;75,"50K-75K",Data_set[[#This Row],[Income (in K/year)]]&lt;100,"75K-100K",Data_set[[#This Row],[Income (in K/year)]]&lt;150,"100K-150K",TRUE,"&gt;150K")</f>
        <v>&lt;50K</v>
      </c>
    </row>
    <row r="696" spans="1:21" hidden="1" x14ac:dyDescent="0.3">
      <c r="A696">
        <v>1061</v>
      </c>
      <c r="B696">
        <v>59</v>
      </c>
      <c r="C696">
        <v>34</v>
      </c>
      <c r="D696">
        <v>23</v>
      </c>
      <c r="E696" t="s">
        <v>18</v>
      </c>
      <c r="F696">
        <v>93111</v>
      </c>
      <c r="G696">
        <v>1</v>
      </c>
      <c r="H696">
        <v>0.1</v>
      </c>
      <c r="I696" t="s">
        <v>15</v>
      </c>
      <c r="J696">
        <v>0</v>
      </c>
      <c r="K696" t="s">
        <v>16</v>
      </c>
      <c r="L696" t="s">
        <v>16</v>
      </c>
      <c r="M696" t="s">
        <v>16</v>
      </c>
      <c r="N696" t="s">
        <v>16</v>
      </c>
      <c r="O696" t="s">
        <v>17</v>
      </c>
      <c r="P696" t="str" cm="1">
        <f t="array" ref="P696">_xlfn.IFS(Data_set[[#This Row],[Age (in years)]]&lt;=30,"&lt;30",Data_set[[#This Row],[Age (in years)]]&lt;=40,"30-40",Data_set[[#This Row],[Age (in years)]]&lt;=50,"40-50",Data_set[[#This Row],[Age (in years)]]&lt;=60,"50-60",Data_set[[#This Row],[Age (in years)]]&gt;60,"&gt;60")</f>
        <v>50-60</v>
      </c>
      <c r="Q696" t="str" cm="1">
        <f t="array" ref="Q696">_xlfn.IFS(Data_set[[#This Row],[Experience (in years)]]&lt;=5,"0-5",Data_set[[#This Row],[Experience (in years)]]&lt;=10,"6-10",Data_set[[#This Row],[Experience (in years)]]&lt;=20,"11-20",Data_set[[#This Row],[Experience (in years)]]&lt;=30,"21-30",Data_set[[#This Row],[Experience (in years)]]&lt;=40,"31-40",TRUE,"40+")</f>
        <v>31-40</v>
      </c>
      <c r="R696" t="str" cm="1">
        <f t="array" ref="R696">_xlfn.IFS(Data_set[[#This Row],[Mortgage]]=0,"0",Data_set[[#This Row],[Mortgage]]&lt;=100,"1-100",Data_set[[#This Row],[Mortgage]]&lt;=200,"101-200",Data_set[[#This Row],[Mortgage]]&lt;=300,"201-300",Data_set[[#This Row],[Mortgage]]&lt;=400,"301-400",TRUE,"400+")</f>
        <v>0</v>
      </c>
      <c r="S696" t="str" cm="1">
        <f t="array" ref="S696">_xlfn.IFS(Data_set[[#This Row],[CCAvg]]&lt;=2,"0-2",Data_set[[#This Row],[CCAvg]]&lt;=5,"3-5",Data_set[[#This Row],[CCAvg]]&lt;=8,"6-8",TRUE,"8+")</f>
        <v>0-2</v>
      </c>
      <c r="T696">
        <f>IF(Data_set[[#This Row],[Personal Loan]]="Yes",1,0)</f>
        <v>0</v>
      </c>
      <c r="U696" t="str" cm="1">
        <f t="array" ref="U696">_xlfn.IFS(Data_set[[#This Row],[Income (in K/year)]]&lt;50,"&lt;50K",Data_set[[#This Row],[Income (in K/year)]]&lt;75,"50K-75K",Data_set[[#This Row],[Income (in K/year)]]&lt;100,"75K-100K",Data_set[[#This Row],[Income (in K/year)]]&lt;150,"100K-150K",TRUE,"&gt;150K")</f>
        <v>&lt;50K</v>
      </c>
    </row>
    <row r="697" spans="1:21" hidden="1" x14ac:dyDescent="0.3">
      <c r="A697">
        <v>1089</v>
      </c>
      <c r="B697">
        <v>59</v>
      </c>
      <c r="C697">
        <v>35</v>
      </c>
      <c r="D697">
        <v>95</v>
      </c>
      <c r="E697" t="s">
        <v>21</v>
      </c>
      <c r="F697">
        <v>95521</v>
      </c>
      <c r="G697">
        <v>1</v>
      </c>
      <c r="H697">
        <v>3.8</v>
      </c>
      <c r="I697" t="s">
        <v>15</v>
      </c>
      <c r="J697">
        <v>0</v>
      </c>
      <c r="K697" t="s">
        <v>16</v>
      </c>
      <c r="L697" t="s">
        <v>16</v>
      </c>
      <c r="M697" t="s">
        <v>16</v>
      </c>
      <c r="N697" t="s">
        <v>17</v>
      </c>
      <c r="O697" t="s">
        <v>17</v>
      </c>
      <c r="P697" t="str" cm="1">
        <f t="array" ref="P697">_xlfn.IFS(Data_set[[#This Row],[Age (in years)]]&lt;=30,"&lt;30",Data_set[[#This Row],[Age (in years)]]&lt;=40,"30-40",Data_set[[#This Row],[Age (in years)]]&lt;=50,"40-50",Data_set[[#This Row],[Age (in years)]]&lt;=60,"50-60",Data_set[[#This Row],[Age (in years)]]&gt;60,"&gt;60")</f>
        <v>50-60</v>
      </c>
      <c r="Q697" t="str" cm="1">
        <f t="array" ref="Q697">_xlfn.IFS(Data_set[[#This Row],[Experience (in years)]]&lt;=5,"0-5",Data_set[[#This Row],[Experience (in years)]]&lt;=10,"6-10",Data_set[[#This Row],[Experience (in years)]]&lt;=20,"11-20",Data_set[[#This Row],[Experience (in years)]]&lt;=30,"21-30",Data_set[[#This Row],[Experience (in years)]]&lt;=40,"31-40",TRUE,"40+")</f>
        <v>31-40</v>
      </c>
      <c r="R697" t="str" cm="1">
        <f t="array" ref="R697">_xlfn.IFS(Data_set[[#This Row],[Mortgage]]=0,"0",Data_set[[#This Row],[Mortgage]]&lt;=100,"1-100",Data_set[[#This Row],[Mortgage]]&lt;=200,"101-200",Data_set[[#This Row],[Mortgage]]&lt;=300,"201-300",Data_set[[#This Row],[Mortgage]]&lt;=400,"301-400",TRUE,"400+")</f>
        <v>0</v>
      </c>
      <c r="S697" t="str" cm="1">
        <f t="array" ref="S697">_xlfn.IFS(Data_set[[#This Row],[CCAvg]]&lt;=2,"0-2",Data_set[[#This Row],[CCAvg]]&lt;=5,"3-5",Data_set[[#This Row],[CCAvg]]&lt;=8,"6-8",TRUE,"8+")</f>
        <v>3-5</v>
      </c>
      <c r="T697">
        <f>IF(Data_set[[#This Row],[Personal Loan]]="Yes",1,0)</f>
        <v>0</v>
      </c>
      <c r="U697" t="str" cm="1">
        <f t="array" ref="U697">_xlfn.IFS(Data_set[[#This Row],[Income (in K/year)]]&lt;50,"&lt;50K",Data_set[[#This Row],[Income (in K/year)]]&lt;75,"50K-75K",Data_set[[#This Row],[Income (in K/year)]]&lt;100,"75K-100K",Data_set[[#This Row],[Income (in K/year)]]&lt;150,"100K-150K",TRUE,"&gt;150K")</f>
        <v>75K-100K</v>
      </c>
    </row>
    <row r="698" spans="1:21" hidden="1" x14ac:dyDescent="0.3">
      <c r="A698">
        <v>1155</v>
      </c>
      <c r="B698">
        <v>59</v>
      </c>
      <c r="C698">
        <v>35</v>
      </c>
      <c r="D698">
        <v>42</v>
      </c>
      <c r="E698" t="s">
        <v>18</v>
      </c>
      <c r="F698">
        <v>93555</v>
      </c>
      <c r="G698">
        <v>1</v>
      </c>
      <c r="H698">
        <v>1.8</v>
      </c>
      <c r="I698" t="s">
        <v>19</v>
      </c>
      <c r="J698">
        <v>0</v>
      </c>
      <c r="K698" t="s">
        <v>16</v>
      </c>
      <c r="L698" t="s">
        <v>16</v>
      </c>
      <c r="M698" t="s">
        <v>16</v>
      </c>
      <c r="N698" t="s">
        <v>17</v>
      </c>
      <c r="O698" t="s">
        <v>16</v>
      </c>
      <c r="P698" t="str" cm="1">
        <f t="array" ref="P698">_xlfn.IFS(Data_set[[#This Row],[Age (in years)]]&lt;=30,"&lt;30",Data_set[[#This Row],[Age (in years)]]&lt;=40,"30-40",Data_set[[#This Row],[Age (in years)]]&lt;=50,"40-50",Data_set[[#This Row],[Age (in years)]]&lt;=60,"50-60",Data_set[[#This Row],[Age (in years)]]&gt;60,"&gt;60")</f>
        <v>50-60</v>
      </c>
      <c r="Q698" t="str" cm="1">
        <f t="array" ref="Q698">_xlfn.IFS(Data_set[[#This Row],[Experience (in years)]]&lt;=5,"0-5",Data_set[[#This Row],[Experience (in years)]]&lt;=10,"6-10",Data_set[[#This Row],[Experience (in years)]]&lt;=20,"11-20",Data_set[[#This Row],[Experience (in years)]]&lt;=30,"21-30",Data_set[[#This Row],[Experience (in years)]]&lt;=40,"31-40",TRUE,"40+")</f>
        <v>31-40</v>
      </c>
      <c r="R698" t="str" cm="1">
        <f t="array" ref="R698">_xlfn.IFS(Data_set[[#This Row],[Mortgage]]=0,"0",Data_set[[#This Row],[Mortgage]]&lt;=100,"1-100",Data_set[[#This Row],[Mortgage]]&lt;=200,"101-200",Data_set[[#This Row],[Mortgage]]&lt;=300,"201-300",Data_set[[#This Row],[Mortgage]]&lt;=400,"301-400",TRUE,"400+")</f>
        <v>0</v>
      </c>
      <c r="S698" t="str" cm="1">
        <f t="array" ref="S698">_xlfn.IFS(Data_set[[#This Row],[CCAvg]]&lt;=2,"0-2",Data_set[[#This Row],[CCAvg]]&lt;=5,"3-5",Data_set[[#This Row],[CCAvg]]&lt;=8,"6-8",TRUE,"8+")</f>
        <v>0-2</v>
      </c>
      <c r="T698">
        <f>IF(Data_set[[#This Row],[Personal Loan]]="Yes",1,0)</f>
        <v>0</v>
      </c>
      <c r="U698" t="str" cm="1">
        <f t="array" ref="U698">_xlfn.IFS(Data_set[[#This Row],[Income (in K/year)]]&lt;50,"&lt;50K",Data_set[[#This Row],[Income (in K/year)]]&lt;75,"50K-75K",Data_set[[#This Row],[Income (in K/year)]]&lt;100,"75K-100K",Data_set[[#This Row],[Income (in K/year)]]&lt;150,"100K-150K",TRUE,"&gt;150K")</f>
        <v>&lt;50K</v>
      </c>
    </row>
    <row r="699" spans="1:21" hidden="1" x14ac:dyDescent="0.3">
      <c r="A699">
        <v>1225</v>
      </c>
      <c r="B699">
        <v>59</v>
      </c>
      <c r="C699">
        <v>35</v>
      </c>
      <c r="D699">
        <v>45</v>
      </c>
      <c r="E699" t="s">
        <v>18</v>
      </c>
      <c r="F699">
        <v>94920</v>
      </c>
      <c r="G699">
        <v>1</v>
      </c>
      <c r="H699">
        <v>1.8</v>
      </c>
      <c r="I699" t="s">
        <v>19</v>
      </c>
      <c r="J699">
        <v>0</v>
      </c>
      <c r="K699" t="s">
        <v>16</v>
      </c>
      <c r="L699" t="s">
        <v>16</v>
      </c>
      <c r="M699" t="s">
        <v>16</v>
      </c>
      <c r="N699" t="s">
        <v>17</v>
      </c>
      <c r="O699" t="s">
        <v>16</v>
      </c>
      <c r="P699" t="str" cm="1">
        <f t="array" ref="P699">_xlfn.IFS(Data_set[[#This Row],[Age (in years)]]&lt;=30,"&lt;30",Data_set[[#This Row],[Age (in years)]]&lt;=40,"30-40",Data_set[[#This Row],[Age (in years)]]&lt;=50,"40-50",Data_set[[#This Row],[Age (in years)]]&lt;=60,"50-60",Data_set[[#This Row],[Age (in years)]]&gt;60,"&gt;60")</f>
        <v>50-60</v>
      </c>
      <c r="Q699" t="str" cm="1">
        <f t="array" ref="Q699">_xlfn.IFS(Data_set[[#This Row],[Experience (in years)]]&lt;=5,"0-5",Data_set[[#This Row],[Experience (in years)]]&lt;=10,"6-10",Data_set[[#This Row],[Experience (in years)]]&lt;=20,"11-20",Data_set[[#This Row],[Experience (in years)]]&lt;=30,"21-30",Data_set[[#This Row],[Experience (in years)]]&lt;=40,"31-40",TRUE,"40+")</f>
        <v>31-40</v>
      </c>
      <c r="R699" t="str" cm="1">
        <f t="array" ref="R699">_xlfn.IFS(Data_set[[#This Row],[Mortgage]]=0,"0",Data_set[[#This Row],[Mortgage]]&lt;=100,"1-100",Data_set[[#This Row],[Mortgage]]&lt;=200,"101-200",Data_set[[#This Row],[Mortgage]]&lt;=300,"201-300",Data_set[[#This Row],[Mortgage]]&lt;=400,"301-400",TRUE,"400+")</f>
        <v>0</v>
      </c>
      <c r="S699" t="str" cm="1">
        <f t="array" ref="S699">_xlfn.IFS(Data_set[[#This Row],[CCAvg]]&lt;=2,"0-2",Data_set[[#This Row],[CCAvg]]&lt;=5,"3-5",Data_set[[#This Row],[CCAvg]]&lt;=8,"6-8",TRUE,"8+")</f>
        <v>0-2</v>
      </c>
      <c r="T699">
        <f>IF(Data_set[[#This Row],[Personal Loan]]="Yes",1,0)</f>
        <v>0</v>
      </c>
      <c r="U699" t="str" cm="1">
        <f t="array" ref="U699">_xlfn.IFS(Data_set[[#This Row],[Income (in K/year)]]&lt;50,"&lt;50K",Data_set[[#This Row],[Income (in K/year)]]&lt;75,"50K-75K",Data_set[[#This Row],[Income (in K/year)]]&lt;100,"75K-100K",Data_set[[#This Row],[Income (in K/year)]]&lt;150,"100K-150K",TRUE,"&gt;150K")</f>
        <v>&lt;50K</v>
      </c>
    </row>
    <row r="700" spans="1:21" hidden="1" x14ac:dyDescent="0.3">
      <c r="A700">
        <v>1352</v>
      </c>
      <c r="B700">
        <v>59</v>
      </c>
      <c r="C700">
        <v>35</v>
      </c>
      <c r="D700">
        <v>84</v>
      </c>
      <c r="E700" t="s">
        <v>21</v>
      </c>
      <c r="F700">
        <v>94588</v>
      </c>
      <c r="G700">
        <v>1</v>
      </c>
      <c r="H700">
        <v>1.8</v>
      </c>
      <c r="I700" t="s">
        <v>19</v>
      </c>
      <c r="J700">
        <v>0</v>
      </c>
      <c r="K700" t="s">
        <v>16</v>
      </c>
      <c r="L700" t="s">
        <v>16</v>
      </c>
      <c r="M700" t="s">
        <v>16</v>
      </c>
      <c r="N700" t="s">
        <v>17</v>
      </c>
      <c r="O700" t="s">
        <v>17</v>
      </c>
      <c r="P700" t="str" cm="1">
        <f t="array" ref="P700">_xlfn.IFS(Data_set[[#This Row],[Age (in years)]]&lt;=30,"&lt;30",Data_set[[#This Row],[Age (in years)]]&lt;=40,"30-40",Data_set[[#This Row],[Age (in years)]]&lt;=50,"40-50",Data_set[[#This Row],[Age (in years)]]&lt;=60,"50-60",Data_set[[#This Row],[Age (in years)]]&gt;60,"&gt;60")</f>
        <v>50-60</v>
      </c>
      <c r="Q700" t="str" cm="1">
        <f t="array" ref="Q700">_xlfn.IFS(Data_set[[#This Row],[Experience (in years)]]&lt;=5,"0-5",Data_set[[#This Row],[Experience (in years)]]&lt;=10,"6-10",Data_set[[#This Row],[Experience (in years)]]&lt;=20,"11-20",Data_set[[#This Row],[Experience (in years)]]&lt;=30,"21-30",Data_set[[#This Row],[Experience (in years)]]&lt;=40,"31-40",TRUE,"40+")</f>
        <v>31-40</v>
      </c>
      <c r="R700" t="str" cm="1">
        <f t="array" ref="R700">_xlfn.IFS(Data_set[[#This Row],[Mortgage]]=0,"0",Data_set[[#This Row],[Mortgage]]&lt;=100,"1-100",Data_set[[#This Row],[Mortgage]]&lt;=200,"101-200",Data_set[[#This Row],[Mortgage]]&lt;=300,"201-300",Data_set[[#This Row],[Mortgage]]&lt;=400,"301-400",TRUE,"400+")</f>
        <v>0</v>
      </c>
      <c r="S700" t="str" cm="1">
        <f t="array" ref="S700">_xlfn.IFS(Data_set[[#This Row],[CCAvg]]&lt;=2,"0-2",Data_set[[#This Row],[CCAvg]]&lt;=5,"3-5",Data_set[[#This Row],[CCAvg]]&lt;=8,"6-8",TRUE,"8+")</f>
        <v>0-2</v>
      </c>
      <c r="T700">
        <f>IF(Data_set[[#This Row],[Personal Loan]]="Yes",1,0)</f>
        <v>0</v>
      </c>
      <c r="U700" t="str" cm="1">
        <f t="array" ref="U700">_xlfn.IFS(Data_set[[#This Row],[Income (in K/year)]]&lt;50,"&lt;50K",Data_set[[#This Row],[Income (in K/year)]]&lt;75,"50K-75K",Data_set[[#This Row],[Income (in K/year)]]&lt;100,"75K-100K",Data_set[[#This Row],[Income (in K/year)]]&lt;150,"100K-150K",TRUE,"&gt;150K")</f>
        <v>75K-100K</v>
      </c>
    </row>
    <row r="701" spans="1:21" hidden="1" x14ac:dyDescent="0.3">
      <c r="A701">
        <v>1375</v>
      </c>
      <c r="B701">
        <v>59</v>
      </c>
      <c r="C701">
        <v>34</v>
      </c>
      <c r="D701">
        <v>84</v>
      </c>
      <c r="E701" t="s">
        <v>21</v>
      </c>
      <c r="F701">
        <v>94043</v>
      </c>
      <c r="G701">
        <v>3</v>
      </c>
      <c r="H701">
        <v>1.6</v>
      </c>
      <c r="I701" t="s">
        <v>19</v>
      </c>
      <c r="J701">
        <v>0</v>
      </c>
      <c r="K701" t="s">
        <v>16</v>
      </c>
      <c r="L701" t="s">
        <v>16</v>
      </c>
      <c r="M701" t="s">
        <v>16</v>
      </c>
      <c r="N701" t="s">
        <v>17</v>
      </c>
      <c r="O701" t="s">
        <v>16</v>
      </c>
      <c r="P701" t="str" cm="1">
        <f t="array" ref="P701">_xlfn.IFS(Data_set[[#This Row],[Age (in years)]]&lt;=30,"&lt;30",Data_set[[#This Row],[Age (in years)]]&lt;=40,"30-40",Data_set[[#This Row],[Age (in years)]]&lt;=50,"40-50",Data_set[[#This Row],[Age (in years)]]&lt;=60,"50-60",Data_set[[#This Row],[Age (in years)]]&gt;60,"&gt;60")</f>
        <v>50-60</v>
      </c>
      <c r="Q701" t="str" cm="1">
        <f t="array" ref="Q701">_xlfn.IFS(Data_set[[#This Row],[Experience (in years)]]&lt;=5,"0-5",Data_set[[#This Row],[Experience (in years)]]&lt;=10,"6-10",Data_set[[#This Row],[Experience (in years)]]&lt;=20,"11-20",Data_set[[#This Row],[Experience (in years)]]&lt;=30,"21-30",Data_set[[#This Row],[Experience (in years)]]&lt;=40,"31-40",TRUE,"40+")</f>
        <v>31-40</v>
      </c>
      <c r="R701" t="str" cm="1">
        <f t="array" ref="R701">_xlfn.IFS(Data_set[[#This Row],[Mortgage]]=0,"0",Data_set[[#This Row],[Mortgage]]&lt;=100,"1-100",Data_set[[#This Row],[Mortgage]]&lt;=200,"101-200",Data_set[[#This Row],[Mortgage]]&lt;=300,"201-300",Data_set[[#This Row],[Mortgage]]&lt;=400,"301-400",TRUE,"400+")</f>
        <v>0</v>
      </c>
      <c r="S701" t="str" cm="1">
        <f t="array" ref="S701">_xlfn.IFS(Data_set[[#This Row],[CCAvg]]&lt;=2,"0-2",Data_set[[#This Row],[CCAvg]]&lt;=5,"3-5",Data_set[[#This Row],[CCAvg]]&lt;=8,"6-8",TRUE,"8+")</f>
        <v>0-2</v>
      </c>
      <c r="T701">
        <f>IF(Data_set[[#This Row],[Personal Loan]]="Yes",1,0)</f>
        <v>0</v>
      </c>
      <c r="U701" t="str" cm="1">
        <f t="array" ref="U701">_xlfn.IFS(Data_set[[#This Row],[Income (in K/year)]]&lt;50,"&lt;50K",Data_set[[#This Row],[Income (in K/year)]]&lt;75,"50K-75K",Data_set[[#This Row],[Income (in K/year)]]&lt;100,"75K-100K",Data_set[[#This Row],[Income (in K/year)]]&lt;150,"100K-150K",TRUE,"&gt;150K")</f>
        <v>75K-100K</v>
      </c>
    </row>
    <row r="702" spans="1:21" hidden="1" x14ac:dyDescent="0.3">
      <c r="A702">
        <v>1413</v>
      </c>
      <c r="B702">
        <v>59</v>
      </c>
      <c r="C702">
        <v>33</v>
      </c>
      <c r="D702">
        <v>100</v>
      </c>
      <c r="E702" t="s">
        <v>21</v>
      </c>
      <c r="F702">
        <v>95064</v>
      </c>
      <c r="G702">
        <v>2</v>
      </c>
      <c r="H702">
        <v>2</v>
      </c>
      <c r="I702" t="s">
        <v>15</v>
      </c>
      <c r="J702">
        <v>127</v>
      </c>
      <c r="K702" t="s">
        <v>16</v>
      </c>
      <c r="L702" t="s">
        <v>16</v>
      </c>
      <c r="M702" t="s">
        <v>16</v>
      </c>
      <c r="N702" t="s">
        <v>16</v>
      </c>
      <c r="O702" t="s">
        <v>16</v>
      </c>
      <c r="P702" t="str" cm="1">
        <f t="array" ref="P702">_xlfn.IFS(Data_set[[#This Row],[Age (in years)]]&lt;=30,"&lt;30",Data_set[[#This Row],[Age (in years)]]&lt;=40,"30-40",Data_set[[#This Row],[Age (in years)]]&lt;=50,"40-50",Data_set[[#This Row],[Age (in years)]]&lt;=60,"50-60",Data_set[[#This Row],[Age (in years)]]&gt;60,"&gt;60")</f>
        <v>50-60</v>
      </c>
      <c r="Q702" t="str" cm="1">
        <f t="array" ref="Q702">_xlfn.IFS(Data_set[[#This Row],[Experience (in years)]]&lt;=5,"0-5",Data_set[[#This Row],[Experience (in years)]]&lt;=10,"6-10",Data_set[[#This Row],[Experience (in years)]]&lt;=20,"11-20",Data_set[[#This Row],[Experience (in years)]]&lt;=30,"21-30",Data_set[[#This Row],[Experience (in years)]]&lt;=40,"31-40",TRUE,"40+")</f>
        <v>31-40</v>
      </c>
      <c r="R702" t="str" cm="1">
        <f t="array" ref="R702">_xlfn.IFS(Data_set[[#This Row],[Mortgage]]=0,"0",Data_set[[#This Row],[Mortgage]]&lt;=100,"1-100",Data_set[[#This Row],[Mortgage]]&lt;=200,"101-200",Data_set[[#This Row],[Mortgage]]&lt;=300,"201-300",Data_set[[#This Row],[Mortgage]]&lt;=400,"301-400",TRUE,"400+")</f>
        <v>101-200</v>
      </c>
      <c r="S702" t="str" cm="1">
        <f t="array" ref="S702">_xlfn.IFS(Data_set[[#This Row],[CCAvg]]&lt;=2,"0-2",Data_set[[#This Row],[CCAvg]]&lt;=5,"3-5",Data_set[[#This Row],[CCAvg]]&lt;=8,"6-8",TRUE,"8+")</f>
        <v>0-2</v>
      </c>
      <c r="T702">
        <f>IF(Data_set[[#This Row],[Personal Loan]]="Yes",1,0)</f>
        <v>0</v>
      </c>
      <c r="U702" t="str" cm="1">
        <f t="array" ref="U702">_xlfn.IFS(Data_set[[#This Row],[Income (in K/year)]]&lt;50,"&lt;50K",Data_set[[#This Row],[Income (in K/year)]]&lt;75,"50K-75K",Data_set[[#This Row],[Income (in K/year)]]&lt;100,"75K-100K",Data_set[[#This Row],[Income (in K/year)]]&lt;150,"100K-150K",TRUE,"&gt;150K")</f>
        <v>100K-150K</v>
      </c>
    </row>
    <row r="703" spans="1:21" hidden="1" x14ac:dyDescent="0.3">
      <c r="A703">
        <v>1415</v>
      </c>
      <c r="B703">
        <v>59</v>
      </c>
      <c r="C703">
        <v>33</v>
      </c>
      <c r="D703">
        <v>68</v>
      </c>
      <c r="E703" t="s">
        <v>21</v>
      </c>
      <c r="F703">
        <v>94105</v>
      </c>
      <c r="G703">
        <v>2</v>
      </c>
      <c r="H703">
        <v>2.2999999999999998</v>
      </c>
      <c r="I703" t="s">
        <v>19</v>
      </c>
      <c r="J703">
        <v>128</v>
      </c>
      <c r="K703" t="s">
        <v>16</v>
      </c>
      <c r="L703" t="s">
        <v>17</v>
      </c>
      <c r="M703" t="s">
        <v>16</v>
      </c>
      <c r="N703" t="s">
        <v>17</v>
      </c>
      <c r="O703" t="s">
        <v>16</v>
      </c>
      <c r="P703" t="str" cm="1">
        <f t="array" ref="P703">_xlfn.IFS(Data_set[[#This Row],[Age (in years)]]&lt;=30,"&lt;30",Data_set[[#This Row],[Age (in years)]]&lt;=40,"30-40",Data_set[[#This Row],[Age (in years)]]&lt;=50,"40-50",Data_set[[#This Row],[Age (in years)]]&lt;=60,"50-60",Data_set[[#This Row],[Age (in years)]]&gt;60,"&gt;60")</f>
        <v>50-60</v>
      </c>
      <c r="Q703" t="str" cm="1">
        <f t="array" ref="Q703">_xlfn.IFS(Data_set[[#This Row],[Experience (in years)]]&lt;=5,"0-5",Data_set[[#This Row],[Experience (in years)]]&lt;=10,"6-10",Data_set[[#This Row],[Experience (in years)]]&lt;=20,"11-20",Data_set[[#This Row],[Experience (in years)]]&lt;=30,"21-30",Data_set[[#This Row],[Experience (in years)]]&lt;=40,"31-40",TRUE,"40+")</f>
        <v>31-40</v>
      </c>
      <c r="R703" t="str" cm="1">
        <f t="array" ref="R703">_xlfn.IFS(Data_set[[#This Row],[Mortgage]]=0,"0",Data_set[[#This Row],[Mortgage]]&lt;=100,"1-100",Data_set[[#This Row],[Mortgage]]&lt;=200,"101-200",Data_set[[#This Row],[Mortgage]]&lt;=300,"201-300",Data_set[[#This Row],[Mortgage]]&lt;=400,"301-400",TRUE,"400+")</f>
        <v>101-200</v>
      </c>
      <c r="S703" t="str" cm="1">
        <f t="array" ref="S703">_xlfn.IFS(Data_set[[#This Row],[CCAvg]]&lt;=2,"0-2",Data_set[[#This Row],[CCAvg]]&lt;=5,"3-5",Data_set[[#This Row],[CCAvg]]&lt;=8,"6-8",TRUE,"8+")</f>
        <v>3-5</v>
      </c>
      <c r="T703">
        <f>IF(Data_set[[#This Row],[Personal Loan]]="Yes",1,0)</f>
        <v>0</v>
      </c>
      <c r="U703" t="str" cm="1">
        <f t="array" ref="U703">_xlfn.IFS(Data_set[[#This Row],[Income (in K/year)]]&lt;50,"&lt;50K",Data_set[[#This Row],[Income (in K/year)]]&lt;75,"50K-75K",Data_set[[#This Row],[Income (in K/year)]]&lt;100,"75K-100K",Data_set[[#This Row],[Income (in K/year)]]&lt;150,"100K-150K",TRUE,"&gt;150K")</f>
        <v>50K-75K</v>
      </c>
    </row>
    <row r="704" spans="1:21" hidden="1" x14ac:dyDescent="0.3">
      <c r="A704">
        <v>1440</v>
      </c>
      <c r="B704">
        <v>59</v>
      </c>
      <c r="C704">
        <v>29</v>
      </c>
      <c r="D704">
        <v>61</v>
      </c>
      <c r="E704" t="s">
        <v>21</v>
      </c>
      <c r="F704">
        <v>94025</v>
      </c>
      <c r="G704">
        <v>1</v>
      </c>
      <c r="H704">
        <v>1.4</v>
      </c>
      <c r="I704" t="s">
        <v>19</v>
      </c>
      <c r="J704">
        <v>0</v>
      </c>
      <c r="K704" t="s">
        <v>16</v>
      </c>
      <c r="L704" t="s">
        <v>16</v>
      </c>
      <c r="M704" t="s">
        <v>16</v>
      </c>
      <c r="N704" t="s">
        <v>16</v>
      </c>
      <c r="O704" t="s">
        <v>16</v>
      </c>
      <c r="P704" t="str" cm="1">
        <f t="array" ref="P704">_xlfn.IFS(Data_set[[#This Row],[Age (in years)]]&lt;=30,"&lt;30",Data_set[[#This Row],[Age (in years)]]&lt;=40,"30-40",Data_set[[#This Row],[Age (in years)]]&lt;=50,"40-50",Data_set[[#This Row],[Age (in years)]]&lt;=60,"50-60",Data_set[[#This Row],[Age (in years)]]&gt;60,"&gt;60")</f>
        <v>50-60</v>
      </c>
      <c r="Q704" t="str" cm="1">
        <f t="array" ref="Q704">_xlfn.IFS(Data_set[[#This Row],[Experience (in years)]]&lt;=5,"0-5",Data_set[[#This Row],[Experience (in years)]]&lt;=10,"6-10",Data_set[[#This Row],[Experience (in years)]]&lt;=20,"11-20",Data_set[[#This Row],[Experience (in years)]]&lt;=30,"21-30",Data_set[[#This Row],[Experience (in years)]]&lt;=40,"31-40",TRUE,"40+")</f>
        <v>21-30</v>
      </c>
      <c r="R704" t="str" cm="1">
        <f t="array" ref="R704">_xlfn.IFS(Data_set[[#This Row],[Mortgage]]=0,"0",Data_set[[#This Row],[Mortgage]]&lt;=100,"1-100",Data_set[[#This Row],[Mortgage]]&lt;=200,"101-200",Data_set[[#This Row],[Mortgage]]&lt;=300,"201-300",Data_set[[#This Row],[Mortgage]]&lt;=400,"301-400",TRUE,"400+")</f>
        <v>0</v>
      </c>
      <c r="S704" t="str" cm="1">
        <f t="array" ref="S704">_xlfn.IFS(Data_set[[#This Row],[CCAvg]]&lt;=2,"0-2",Data_set[[#This Row],[CCAvg]]&lt;=5,"3-5",Data_set[[#This Row],[CCAvg]]&lt;=8,"6-8",TRUE,"8+")</f>
        <v>0-2</v>
      </c>
      <c r="T704">
        <f>IF(Data_set[[#This Row],[Personal Loan]]="Yes",1,0)</f>
        <v>0</v>
      </c>
      <c r="U704" t="str" cm="1">
        <f t="array" ref="U704">_xlfn.IFS(Data_set[[#This Row],[Income (in K/year)]]&lt;50,"&lt;50K",Data_set[[#This Row],[Income (in K/year)]]&lt;75,"50K-75K",Data_set[[#This Row],[Income (in K/year)]]&lt;100,"75K-100K",Data_set[[#This Row],[Income (in K/year)]]&lt;150,"100K-150K",TRUE,"&gt;150K")</f>
        <v>50K-75K</v>
      </c>
    </row>
    <row r="705" spans="1:21" hidden="1" x14ac:dyDescent="0.3">
      <c r="A705">
        <v>1451</v>
      </c>
      <c r="B705">
        <v>59</v>
      </c>
      <c r="C705">
        <v>34</v>
      </c>
      <c r="D705">
        <v>80</v>
      </c>
      <c r="E705" t="s">
        <v>21</v>
      </c>
      <c r="F705">
        <v>90086</v>
      </c>
      <c r="G705">
        <v>3</v>
      </c>
      <c r="H705">
        <v>0.5</v>
      </c>
      <c r="I705" t="s">
        <v>15</v>
      </c>
      <c r="J705">
        <v>0</v>
      </c>
      <c r="K705" t="s">
        <v>16</v>
      </c>
      <c r="L705" t="s">
        <v>16</v>
      </c>
      <c r="M705" t="s">
        <v>16</v>
      </c>
      <c r="N705" t="s">
        <v>17</v>
      </c>
      <c r="O705" t="s">
        <v>17</v>
      </c>
      <c r="P705" t="str" cm="1">
        <f t="array" ref="P705">_xlfn.IFS(Data_set[[#This Row],[Age (in years)]]&lt;=30,"&lt;30",Data_set[[#This Row],[Age (in years)]]&lt;=40,"30-40",Data_set[[#This Row],[Age (in years)]]&lt;=50,"40-50",Data_set[[#This Row],[Age (in years)]]&lt;=60,"50-60",Data_set[[#This Row],[Age (in years)]]&gt;60,"&gt;60")</f>
        <v>50-60</v>
      </c>
      <c r="Q705" t="str" cm="1">
        <f t="array" ref="Q705">_xlfn.IFS(Data_set[[#This Row],[Experience (in years)]]&lt;=5,"0-5",Data_set[[#This Row],[Experience (in years)]]&lt;=10,"6-10",Data_set[[#This Row],[Experience (in years)]]&lt;=20,"11-20",Data_set[[#This Row],[Experience (in years)]]&lt;=30,"21-30",Data_set[[#This Row],[Experience (in years)]]&lt;=40,"31-40",TRUE,"40+")</f>
        <v>31-40</v>
      </c>
      <c r="R705" t="str" cm="1">
        <f t="array" ref="R705">_xlfn.IFS(Data_set[[#This Row],[Mortgage]]=0,"0",Data_set[[#This Row],[Mortgage]]&lt;=100,"1-100",Data_set[[#This Row],[Mortgage]]&lt;=200,"101-200",Data_set[[#This Row],[Mortgage]]&lt;=300,"201-300",Data_set[[#This Row],[Mortgage]]&lt;=400,"301-400",TRUE,"400+")</f>
        <v>0</v>
      </c>
      <c r="S705" t="str" cm="1">
        <f t="array" ref="S705">_xlfn.IFS(Data_set[[#This Row],[CCAvg]]&lt;=2,"0-2",Data_set[[#This Row],[CCAvg]]&lt;=5,"3-5",Data_set[[#This Row],[CCAvg]]&lt;=8,"6-8",TRUE,"8+")</f>
        <v>0-2</v>
      </c>
      <c r="T705">
        <f>IF(Data_set[[#This Row],[Personal Loan]]="Yes",1,0)</f>
        <v>0</v>
      </c>
      <c r="U705" t="str" cm="1">
        <f t="array" ref="U705">_xlfn.IFS(Data_set[[#This Row],[Income (in K/year)]]&lt;50,"&lt;50K",Data_set[[#This Row],[Income (in K/year)]]&lt;75,"50K-75K",Data_set[[#This Row],[Income (in K/year)]]&lt;100,"75K-100K",Data_set[[#This Row],[Income (in K/year)]]&lt;150,"100K-150K",TRUE,"&gt;150K")</f>
        <v>75K-100K</v>
      </c>
    </row>
    <row r="706" spans="1:21" hidden="1" x14ac:dyDescent="0.3">
      <c r="A706">
        <v>1470</v>
      </c>
      <c r="B706">
        <v>59</v>
      </c>
      <c r="C706">
        <v>35</v>
      </c>
      <c r="D706">
        <v>59</v>
      </c>
      <c r="E706" t="s">
        <v>21</v>
      </c>
      <c r="F706">
        <v>90005</v>
      </c>
      <c r="G706">
        <v>4</v>
      </c>
      <c r="H706">
        <v>1.2</v>
      </c>
      <c r="I706" t="s">
        <v>20</v>
      </c>
      <c r="J706">
        <v>0</v>
      </c>
      <c r="K706" t="s">
        <v>16</v>
      </c>
      <c r="L706" t="s">
        <v>16</v>
      </c>
      <c r="M706" t="s">
        <v>16</v>
      </c>
      <c r="N706" t="s">
        <v>17</v>
      </c>
      <c r="O706" t="s">
        <v>16</v>
      </c>
      <c r="P706" t="str" cm="1">
        <f t="array" ref="P706">_xlfn.IFS(Data_set[[#This Row],[Age (in years)]]&lt;=30,"&lt;30",Data_set[[#This Row],[Age (in years)]]&lt;=40,"30-40",Data_set[[#This Row],[Age (in years)]]&lt;=50,"40-50",Data_set[[#This Row],[Age (in years)]]&lt;=60,"50-60",Data_set[[#This Row],[Age (in years)]]&gt;60,"&gt;60")</f>
        <v>50-60</v>
      </c>
      <c r="Q706" t="str" cm="1">
        <f t="array" ref="Q706">_xlfn.IFS(Data_set[[#This Row],[Experience (in years)]]&lt;=5,"0-5",Data_set[[#This Row],[Experience (in years)]]&lt;=10,"6-10",Data_set[[#This Row],[Experience (in years)]]&lt;=20,"11-20",Data_set[[#This Row],[Experience (in years)]]&lt;=30,"21-30",Data_set[[#This Row],[Experience (in years)]]&lt;=40,"31-40",TRUE,"40+")</f>
        <v>31-40</v>
      </c>
      <c r="R706" t="str" cm="1">
        <f t="array" ref="R706">_xlfn.IFS(Data_set[[#This Row],[Mortgage]]=0,"0",Data_set[[#This Row],[Mortgage]]&lt;=100,"1-100",Data_set[[#This Row],[Mortgage]]&lt;=200,"101-200",Data_set[[#This Row],[Mortgage]]&lt;=300,"201-300",Data_set[[#This Row],[Mortgage]]&lt;=400,"301-400",TRUE,"400+")</f>
        <v>0</v>
      </c>
      <c r="S706" t="str" cm="1">
        <f t="array" ref="S706">_xlfn.IFS(Data_set[[#This Row],[CCAvg]]&lt;=2,"0-2",Data_set[[#This Row],[CCAvg]]&lt;=5,"3-5",Data_set[[#This Row],[CCAvg]]&lt;=8,"6-8",TRUE,"8+")</f>
        <v>0-2</v>
      </c>
      <c r="T706">
        <f>IF(Data_set[[#This Row],[Personal Loan]]="Yes",1,0)</f>
        <v>0</v>
      </c>
      <c r="U706" t="str" cm="1">
        <f t="array" ref="U706">_xlfn.IFS(Data_set[[#This Row],[Income (in K/year)]]&lt;50,"&lt;50K",Data_set[[#This Row],[Income (in K/year)]]&lt;75,"50K-75K",Data_set[[#This Row],[Income (in K/year)]]&lt;100,"75K-100K",Data_set[[#This Row],[Income (in K/year)]]&lt;150,"100K-150K",TRUE,"&gt;150K")</f>
        <v>50K-75K</v>
      </c>
    </row>
    <row r="707" spans="1:21" hidden="1" x14ac:dyDescent="0.3">
      <c r="A707">
        <v>1495</v>
      </c>
      <c r="B707">
        <v>59</v>
      </c>
      <c r="C707">
        <v>35</v>
      </c>
      <c r="D707">
        <v>60</v>
      </c>
      <c r="E707" t="s">
        <v>21</v>
      </c>
      <c r="F707">
        <v>90089</v>
      </c>
      <c r="G707">
        <v>1</v>
      </c>
      <c r="H707">
        <v>0</v>
      </c>
      <c r="I707" t="s">
        <v>20</v>
      </c>
      <c r="J707">
        <v>0</v>
      </c>
      <c r="K707" t="s">
        <v>16</v>
      </c>
      <c r="L707" t="s">
        <v>16</v>
      </c>
      <c r="M707" t="s">
        <v>16</v>
      </c>
      <c r="N707" t="s">
        <v>17</v>
      </c>
      <c r="O707" t="s">
        <v>17</v>
      </c>
      <c r="P707" t="str" cm="1">
        <f t="array" ref="P707">_xlfn.IFS(Data_set[[#This Row],[Age (in years)]]&lt;=30,"&lt;30",Data_set[[#This Row],[Age (in years)]]&lt;=40,"30-40",Data_set[[#This Row],[Age (in years)]]&lt;=50,"40-50",Data_set[[#This Row],[Age (in years)]]&lt;=60,"50-60",Data_set[[#This Row],[Age (in years)]]&gt;60,"&gt;60")</f>
        <v>50-60</v>
      </c>
      <c r="Q707" t="str" cm="1">
        <f t="array" ref="Q707">_xlfn.IFS(Data_set[[#This Row],[Experience (in years)]]&lt;=5,"0-5",Data_set[[#This Row],[Experience (in years)]]&lt;=10,"6-10",Data_set[[#This Row],[Experience (in years)]]&lt;=20,"11-20",Data_set[[#This Row],[Experience (in years)]]&lt;=30,"21-30",Data_set[[#This Row],[Experience (in years)]]&lt;=40,"31-40",TRUE,"40+")</f>
        <v>31-40</v>
      </c>
      <c r="R707" t="str" cm="1">
        <f t="array" ref="R707">_xlfn.IFS(Data_set[[#This Row],[Mortgage]]=0,"0",Data_set[[#This Row],[Mortgage]]&lt;=100,"1-100",Data_set[[#This Row],[Mortgage]]&lt;=200,"101-200",Data_set[[#This Row],[Mortgage]]&lt;=300,"201-300",Data_set[[#This Row],[Mortgage]]&lt;=400,"301-400",TRUE,"400+")</f>
        <v>0</v>
      </c>
      <c r="S707" t="str" cm="1">
        <f t="array" ref="S707">_xlfn.IFS(Data_set[[#This Row],[CCAvg]]&lt;=2,"0-2",Data_set[[#This Row],[CCAvg]]&lt;=5,"3-5",Data_set[[#This Row],[CCAvg]]&lt;=8,"6-8",TRUE,"8+")</f>
        <v>0-2</v>
      </c>
      <c r="T707">
        <f>IF(Data_set[[#This Row],[Personal Loan]]="Yes",1,0)</f>
        <v>0</v>
      </c>
      <c r="U707" t="str" cm="1">
        <f t="array" ref="U707">_xlfn.IFS(Data_set[[#This Row],[Income (in K/year)]]&lt;50,"&lt;50K",Data_set[[#This Row],[Income (in K/year)]]&lt;75,"50K-75K",Data_set[[#This Row],[Income (in K/year)]]&lt;100,"75K-100K",Data_set[[#This Row],[Income (in K/year)]]&lt;150,"100K-150K",TRUE,"&gt;150K")</f>
        <v>50K-75K</v>
      </c>
    </row>
    <row r="708" spans="1:21" hidden="1" x14ac:dyDescent="0.3">
      <c r="A708">
        <v>1535</v>
      </c>
      <c r="B708">
        <v>59</v>
      </c>
      <c r="C708">
        <v>34</v>
      </c>
      <c r="D708">
        <v>30</v>
      </c>
      <c r="E708" t="s">
        <v>18</v>
      </c>
      <c r="F708">
        <v>92084</v>
      </c>
      <c r="G708">
        <v>1</v>
      </c>
      <c r="H708">
        <v>1.3</v>
      </c>
      <c r="I708" t="s">
        <v>15</v>
      </c>
      <c r="J708">
        <v>0</v>
      </c>
      <c r="K708" t="s">
        <v>16</v>
      </c>
      <c r="L708" t="s">
        <v>16</v>
      </c>
      <c r="M708" t="s">
        <v>16</v>
      </c>
      <c r="N708" t="s">
        <v>17</v>
      </c>
      <c r="O708" t="s">
        <v>17</v>
      </c>
      <c r="P708" t="str" cm="1">
        <f t="array" ref="P708">_xlfn.IFS(Data_set[[#This Row],[Age (in years)]]&lt;=30,"&lt;30",Data_set[[#This Row],[Age (in years)]]&lt;=40,"30-40",Data_set[[#This Row],[Age (in years)]]&lt;=50,"40-50",Data_set[[#This Row],[Age (in years)]]&lt;=60,"50-60",Data_set[[#This Row],[Age (in years)]]&gt;60,"&gt;60")</f>
        <v>50-60</v>
      </c>
      <c r="Q708" t="str" cm="1">
        <f t="array" ref="Q708">_xlfn.IFS(Data_set[[#This Row],[Experience (in years)]]&lt;=5,"0-5",Data_set[[#This Row],[Experience (in years)]]&lt;=10,"6-10",Data_set[[#This Row],[Experience (in years)]]&lt;=20,"11-20",Data_set[[#This Row],[Experience (in years)]]&lt;=30,"21-30",Data_set[[#This Row],[Experience (in years)]]&lt;=40,"31-40",TRUE,"40+")</f>
        <v>31-40</v>
      </c>
      <c r="R708" t="str" cm="1">
        <f t="array" ref="R708">_xlfn.IFS(Data_set[[#This Row],[Mortgage]]=0,"0",Data_set[[#This Row],[Mortgage]]&lt;=100,"1-100",Data_set[[#This Row],[Mortgage]]&lt;=200,"101-200",Data_set[[#This Row],[Mortgage]]&lt;=300,"201-300",Data_set[[#This Row],[Mortgage]]&lt;=400,"301-400",TRUE,"400+")</f>
        <v>0</v>
      </c>
      <c r="S708" t="str" cm="1">
        <f t="array" ref="S708">_xlfn.IFS(Data_set[[#This Row],[CCAvg]]&lt;=2,"0-2",Data_set[[#This Row],[CCAvg]]&lt;=5,"3-5",Data_set[[#This Row],[CCAvg]]&lt;=8,"6-8",TRUE,"8+")</f>
        <v>0-2</v>
      </c>
      <c r="T708">
        <f>IF(Data_set[[#This Row],[Personal Loan]]="Yes",1,0)</f>
        <v>0</v>
      </c>
      <c r="U708" t="str" cm="1">
        <f t="array" ref="U708">_xlfn.IFS(Data_set[[#This Row],[Income (in K/year)]]&lt;50,"&lt;50K",Data_set[[#This Row],[Income (in K/year)]]&lt;75,"50K-75K",Data_set[[#This Row],[Income (in K/year)]]&lt;100,"75K-100K",Data_set[[#This Row],[Income (in K/year)]]&lt;150,"100K-150K",TRUE,"&gt;150K")</f>
        <v>&lt;50K</v>
      </c>
    </row>
    <row r="709" spans="1:21" hidden="1" x14ac:dyDescent="0.3">
      <c r="A709">
        <v>1556</v>
      </c>
      <c r="B709">
        <v>59</v>
      </c>
      <c r="C709">
        <v>33</v>
      </c>
      <c r="D709">
        <v>49</v>
      </c>
      <c r="E709" t="s">
        <v>18</v>
      </c>
      <c r="F709">
        <v>93009</v>
      </c>
      <c r="G709">
        <v>4</v>
      </c>
      <c r="H709">
        <v>1.7</v>
      </c>
      <c r="I709" t="s">
        <v>20</v>
      </c>
      <c r="J709">
        <v>104</v>
      </c>
      <c r="K709" t="s">
        <v>16</v>
      </c>
      <c r="L709" t="s">
        <v>16</v>
      </c>
      <c r="M709" t="s">
        <v>16</v>
      </c>
      <c r="N709" t="s">
        <v>17</v>
      </c>
      <c r="O709" t="s">
        <v>16</v>
      </c>
      <c r="P709" t="str" cm="1">
        <f t="array" ref="P709">_xlfn.IFS(Data_set[[#This Row],[Age (in years)]]&lt;=30,"&lt;30",Data_set[[#This Row],[Age (in years)]]&lt;=40,"30-40",Data_set[[#This Row],[Age (in years)]]&lt;=50,"40-50",Data_set[[#This Row],[Age (in years)]]&lt;=60,"50-60",Data_set[[#This Row],[Age (in years)]]&gt;60,"&gt;60")</f>
        <v>50-60</v>
      </c>
      <c r="Q709" t="str" cm="1">
        <f t="array" ref="Q709">_xlfn.IFS(Data_set[[#This Row],[Experience (in years)]]&lt;=5,"0-5",Data_set[[#This Row],[Experience (in years)]]&lt;=10,"6-10",Data_set[[#This Row],[Experience (in years)]]&lt;=20,"11-20",Data_set[[#This Row],[Experience (in years)]]&lt;=30,"21-30",Data_set[[#This Row],[Experience (in years)]]&lt;=40,"31-40",TRUE,"40+")</f>
        <v>31-40</v>
      </c>
      <c r="R709" t="str" cm="1">
        <f t="array" ref="R709">_xlfn.IFS(Data_set[[#This Row],[Mortgage]]=0,"0",Data_set[[#This Row],[Mortgage]]&lt;=100,"1-100",Data_set[[#This Row],[Mortgage]]&lt;=200,"101-200",Data_set[[#This Row],[Mortgage]]&lt;=300,"201-300",Data_set[[#This Row],[Mortgage]]&lt;=400,"301-400",TRUE,"400+")</f>
        <v>101-200</v>
      </c>
      <c r="S709" t="str" cm="1">
        <f t="array" ref="S709">_xlfn.IFS(Data_set[[#This Row],[CCAvg]]&lt;=2,"0-2",Data_set[[#This Row],[CCAvg]]&lt;=5,"3-5",Data_set[[#This Row],[CCAvg]]&lt;=8,"6-8",TRUE,"8+")</f>
        <v>0-2</v>
      </c>
      <c r="T709">
        <f>IF(Data_set[[#This Row],[Personal Loan]]="Yes",1,0)</f>
        <v>0</v>
      </c>
      <c r="U709" t="str" cm="1">
        <f t="array" ref="U709">_xlfn.IFS(Data_set[[#This Row],[Income (in K/year)]]&lt;50,"&lt;50K",Data_set[[#This Row],[Income (in K/year)]]&lt;75,"50K-75K",Data_set[[#This Row],[Income (in K/year)]]&lt;100,"75K-100K",Data_set[[#This Row],[Income (in K/year)]]&lt;150,"100K-150K",TRUE,"&gt;150K")</f>
        <v>&lt;50K</v>
      </c>
    </row>
    <row r="710" spans="1:21" x14ac:dyDescent="0.3">
      <c r="A710">
        <v>1560</v>
      </c>
      <c r="B710">
        <v>59</v>
      </c>
      <c r="C710">
        <v>35</v>
      </c>
      <c r="D710">
        <v>102</v>
      </c>
      <c r="E710" t="s">
        <v>14</v>
      </c>
      <c r="F710">
        <v>92677</v>
      </c>
      <c r="G710">
        <v>4</v>
      </c>
      <c r="H710">
        <v>3</v>
      </c>
      <c r="I710" t="s">
        <v>20</v>
      </c>
      <c r="J710">
        <v>115</v>
      </c>
      <c r="K710" t="s">
        <v>17</v>
      </c>
      <c r="L710" t="s">
        <v>16</v>
      </c>
      <c r="M710" t="s">
        <v>16</v>
      </c>
      <c r="N710" t="s">
        <v>17</v>
      </c>
      <c r="O710" t="s">
        <v>16</v>
      </c>
      <c r="P710" t="str" cm="1">
        <f t="array" ref="P710">_xlfn.IFS(Data_set[[#This Row],[Age (in years)]]&lt;=30,"&lt;30",Data_set[[#This Row],[Age (in years)]]&lt;=40,"30-40",Data_set[[#This Row],[Age (in years)]]&lt;=50,"40-50",Data_set[[#This Row],[Age (in years)]]&lt;=60,"50-60",Data_set[[#This Row],[Age (in years)]]&gt;60,"&gt;60")</f>
        <v>50-60</v>
      </c>
      <c r="Q710" t="str" cm="1">
        <f t="array" ref="Q710">_xlfn.IFS(Data_set[[#This Row],[Experience (in years)]]&lt;=5,"0-5",Data_set[[#This Row],[Experience (in years)]]&lt;=10,"6-10",Data_set[[#This Row],[Experience (in years)]]&lt;=20,"11-20",Data_set[[#This Row],[Experience (in years)]]&lt;=30,"21-30",Data_set[[#This Row],[Experience (in years)]]&lt;=40,"31-40",TRUE,"40+")</f>
        <v>31-40</v>
      </c>
      <c r="R710" t="str" cm="1">
        <f t="array" ref="R710">_xlfn.IFS(Data_set[[#This Row],[Mortgage]]=0,"0",Data_set[[#This Row],[Mortgage]]&lt;=100,"1-100",Data_set[[#This Row],[Mortgage]]&lt;=200,"101-200",Data_set[[#This Row],[Mortgage]]&lt;=300,"201-300",Data_set[[#This Row],[Mortgage]]&lt;=400,"301-400",TRUE,"400+")</f>
        <v>101-200</v>
      </c>
      <c r="S710" t="str" cm="1">
        <f t="array" ref="S710">_xlfn.IFS(Data_set[[#This Row],[CCAvg]]&lt;=2,"0-2",Data_set[[#This Row],[CCAvg]]&lt;=5,"3-5",Data_set[[#This Row],[CCAvg]]&lt;=8,"6-8",TRUE,"8+")</f>
        <v>3-5</v>
      </c>
      <c r="T710">
        <f>IF(Data_set[[#This Row],[Personal Loan]]="Yes",1,0)</f>
        <v>1</v>
      </c>
      <c r="U710" t="str" cm="1">
        <f t="array" ref="U710">_xlfn.IFS(Data_set[[#This Row],[Income (in K/year)]]&lt;50,"&lt;50K",Data_set[[#This Row],[Income (in K/year)]]&lt;75,"50K-75K",Data_set[[#This Row],[Income (in K/year)]]&lt;100,"75K-100K",Data_set[[#This Row],[Income (in K/year)]]&lt;150,"100K-150K",TRUE,"&gt;150K")</f>
        <v>100K-150K</v>
      </c>
    </row>
    <row r="711" spans="1:21" hidden="1" x14ac:dyDescent="0.3">
      <c r="A711">
        <v>1569</v>
      </c>
      <c r="B711">
        <v>59</v>
      </c>
      <c r="C711">
        <v>33</v>
      </c>
      <c r="D711">
        <v>72</v>
      </c>
      <c r="E711" t="s">
        <v>21</v>
      </c>
      <c r="F711">
        <v>92350</v>
      </c>
      <c r="G711">
        <v>2</v>
      </c>
      <c r="H711">
        <v>0.7</v>
      </c>
      <c r="I711" t="s">
        <v>20</v>
      </c>
      <c r="J711">
        <v>226</v>
      </c>
      <c r="K711" t="s">
        <v>16</v>
      </c>
      <c r="L711" t="s">
        <v>16</v>
      </c>
      <c r="M711" t="s">
        <v>16</v>
      </c>
      <c r="N711" t="s">
        <v>16</v>
      </c>
      <c r="O711" t="s">
        <v>16</v>
      </c>
      <c r="P711" t="str" cm="1">
        <f t="array" ref="P711">_xlfn.IFS(Data_set[[#This Row],[Age (in years)]]&lt;=30,"&lt;30",Data_set[[#This Row],[Age (in years)]]&lt;=40,"30-40",Data_set[[#This Row],[Age (in years)]]&lt;=50,"40-50",Data_set[[#This Row],[Age (in years)]]&lt;=60,"50-60",Data_set[[#This Row],[Age (in years)]]&gt;60,"&gt;60")</f>
        <v>50-60</v>
      </c>
      <c r="Q711" t="str" cm="1">
        <f t="array" ref="Q711">_xlfn.IFS(Data_set[[#This Row],[Experience (in years)]]&lt;=5,"0-5",Data_set[[#This Row],[Experience (in years)]]&lt;=10,"6-10",Data_set[[#This Row],[Experience (in years)]]&lt;=20,"11-20",Data_set[[#This Row],[Experience (in years)]]&lt;=30,"21-30",Data_set[[#This Row],[Experience (in years)]]&lt;=40,"31-40",TRUE,"40+")</f>
        <v>31-40</v>
      </c>
      <c r="R711" t="str" cm="1">
        <f t="array" ref="R711">_xlfn.IFS(Data_set[[#This Row],[Mortgage]]=0,"0",Data_set[[#This Row],[Mortgage]]&lt;=100,"1-100",Data_set[[#This Row],[Mortgage]]&lt;=200,"101-200",Data_set[[#This Row],[Mortgage]]&lt;=300,"201-300",Data_set[[#This Row],[Mortgage]]&lt;=400,"301-400",TRUE,"400+")</f>
        <v>201-300</v>
      </c>
      <c r="S711" t="str" cm="1">
        <f t="array" ref="S711">_xlfn.IFS(Data_set[[#This Row],[CCAvg]]&lt;=2,"0-2",Data_set[[#This Row],[CCAvg]]&lt;=5,"3-5",Data_set[[#This Row],[CCAvg]]&lt;=8,"6-8",TRUE,"8+")</f>
        <v>0-2</v>
      </c>
      <c r="T711">
        <f>IF(Data_set[[#This Row],[Personal Loan]]="Yes",1,0)</f>
        <v>0</v>
      </c>
      <c r="U711" t="str" cm="1">
        <f t="array" ref="U711">_xlfn.IFS(Data_set[[#This Row],[Income (in K/year)]]&lt;50,"&lt;50K",Data_set[[#This Row],[Income (in K/year)]]&lt;75,"50K-75K",Data_set[[#This Row],[Income (in K/year)]]&lt;100,"75K-100K",Data_set[[#This Row],[Income (in K/year)]]&lt;150,"100K-150K",TRUE,"&gt;150K")</f>
        <v>50K-75K</v>
      </c>
    </row>
    <row r="712" spans="1:21" hidden="1" x14ac:dyDescent="0.3">
      <c r="A712">
        <v>1587</v>
      </c>
      <c r="B712">
        <v>59</v>
      </c>
      <c r="C712">
        <v>33</v>
      </c>
      <c r="D712">
        <v>50</v>
      </c>
      <c r="E712" t="s">
        <v>18</v>
      </c>
      <c r="F712">
        <v>94122</v>
      </c>
      <c r="G712">
        <v>2</v>
      </c>
      <c r="H712">
        <v>2.2999999999999998</v>
      </c>
      <c r="I712" t="s">
        <v>19</v>
      </c>
      <c r="J712">
        <v>0</v>
      </c>
      <c r="K712" t="s">
        <v>16</v>
      </c>
      <c r="L712" t="s">
        <v>16</v>
      </c>
      <c r="M712" t="s">
        <v>16</v>
      </c>
      <c r="N712" t="s">
        <v>16</v>
      </c>
      <c r="O712" t="s">
        <v>17</v>
      </c>
      <c r="P712" t="str" cm="1">
        <f t="array" ref="P712">_xlfn.IFS(Data_set[[#This Row],[Age (in years)]]&lt;=30,"&lt;30",Data_set[[#This Row],[Age (in years)]]&lt;=40,"30-40",Data_set[[#This Row],[Age (in years)]]&lt;=50,"40-50",Data_set[[#This Row],[Age (in years)]]&lt;=60,"50-60",Data_set[[#This Row],[Age (in years)]]&gt;60,"&gt;60")</f>
        <v>50-60</v>
      </c>
      <c r="Q712" t="str" cm="1">
        <f t="array" ref="Q712">_xlfn.IFS(Data_set[[#This Row],[Experience (in years)]]&lt;=5,"0-5",Data_set[[#This Row],[Experience (in years)]]&lt;=10,"6-10",Data_set[[#This Row],[Experience (in years)]]&lt;=20,"11-20",Data_set[[#This Row],[Experience (in years)]]&lt;=30,"21-30",Data_set[[#This Row],[Experience (in years)]]&lt;=40,"31-40",TRUE,"40+")</f>
        <v>31-40</v>
      </c>
      <c r="R712" t="str" cm="1">
        <f t="array" ref="R712">_xlfn.IFS(Data_set[[#This Row],[Mortgage]]=0,"0",Data_set[[#This Row],[Mortgage]]&lt;=100,"1-100",Data_set[[#This Row],[Mortgage]]&lt;=200,"101-200",Data_set[[#This Row],[Mortgage]]&lt;=300,"201-300",Data_set[[#This Row],[Mortgage]]&lt;=400,"301-400",TRUE,"400+")</f>
        <v>0</v>
      </c>
      <c r="S712" t="str" cm="1">
        <f t="array" ref="S712">_xlfn.IFS(Data_set[[#This Row],[CCAvg]]&lt;=2,"0-2",Data_set[[#This Row],[CCAvg]]&lt;=5,"3-5",Data_set[[#This Row],[CCAvg]]&lt;=8,"6-8",TRUE,"8+")</f>
        <v>3-5</v>
      </c>
      <c r="T712">
        <f>IF(Data_set[[#This Row],[Personal Loan]]="Yes",1,0)</f>
        <v>0</v>
      </c>
      <c r="U712" t="str" cm="1">
        <f t="array" ref="U712">_xlfn.IFS(Data_set[[#This Row],[Income (in K/year)]]&lt;50,"&lt;50K",Data_set[[#This Row],[Income (in K/year)]]&lt;75,"50K-75K",Data_set[[#This Row],[Income (in K/year)]]&lt;100,"75K-100K",Data_set[[#This Row],[Income (in K/year)]]&lt;150,"100K-150K",TRUE,"&gt;150K")</f>
        <v>50K-75K</v>
      </c>
    </row>
    <row r="713" spans="1:21" hidden="1" x14ac:dyDescent="0.3">
      <c r="A713">
        <v>1635</v>
      </c>
      <c r="B713">
        <v>59</v>
      </c>
      <c r="C713">
        <v>34</v>
      </c>
      <c r="D713">
        <v>18</v>
      </c>
      <c r="E713" t="s">
        <v>18</v>
      </c>
      <c r="F713">
        <v>95814</v>
      </c>
      <c r="G713">
        <v>3</v>
      </c>
      <c r="H713">
        <v>1.3</v>
      </c>
      <c r="I713" t="s">
        <v>20</v>
      </c>
      <c r="J713">
        <v>104</v>
      </c>
      <c r="K713" t="s">
        <v>16</v>
      </c>
      <c r="L713" t="s">
        <v>16</v>
      </c>
      <c r="M713" t="s">
        <v>17</v>
      </c>
      <c r="N713" t="s">
        <v>17</v>
      </c>
      <c r="O713" t="s">
        <v>17</v>
      </c>
      <c r="P713" t="str" cm="1">
        <f t="array" ref="P713">_xlfn.IFS(Data_set[[#This Row],[Age (in years)]]&lt;=30,"&lt;30",Data_set[[#This Row],[Age (in years)]]&lt;=40,"30-40",Data_set[[#This Row],[Age (in years)]]&lt;=50,"40-50",Data_set[[#This Row],[Age (in years)]]&lt;=60,"50-60",Data_set[[#This Row],[Age (in years)]]&gt;60,"&gt;60")</f>
        <v>50-60</v>
      </c>
      <c r="Q713" t="str" cm="1">
        <f t="array" ref="Q713">_xlfn.IFS(Data_set[[#This Row],[Experience (in years)]]&lt;=5,"0-5",Data_set[[#This Row],[Experience (in years)]]&lt;=10,"6-10",Data_set[[#This Row],[Experience (in years)]]&lt;=20,"11-20",Data_set[[#This Row],[Experience (in years)]]&lt;=30,"21-30",Data_set[[#This Row],[Experience (in years)]]&lt;=40,"31-40",TRUE,"40+")</f>
        <v>31-40</v>
      </c>
      <c r="R713" t="str" cm="1">
        <f t="array" ref="R713">_xlfn.IFS(Data_set[[#This Row],[Mortgage]]=0,"0",Data_set[[#This Row],[Mortgage]]&lt;=100,"1-100",Data_set[[#This Row],[Mortgage]]&lt;=200,"101-200",Data_set[[#This Row],[Mortgage]]&lt;=300,"201-300",Data_set[[#This Row],[Mortgage]]&lt;=400,"301-400",TRUE,"400+")</f>
        <v>101-200</v>
      </c>
      <c r="S713" t="str" cm="1">
        <f t="array" ref="S713">_xlfn.IFS(Data_set[[#This Row],[CCAvg]]&lt;=2,"0-2",Data_set[[#This Row],[CCAvg]]&lt;=5,"3-5",Data_set[[#This Row],[CCAvg]]&lt;=8,"6-8",TRUE,"8+")</f>
        <v>0-2</v>
      </c>
      <c r="T713">
        <f>IF(Data_set[[#This Row],[Personal Loan]]="Yes",1,0)</f>
        <v>0</v>
      </c>
      <c r="U713" t="str" cm="1">
        <f t="array" ref="U713">_xlfn.IFS(Data_set[[#This Row],[Income (in K/year)]]&lt;50,"&lt;50K",Data_set[[#This Row],[Income (in K/year)]]&lt;75,"50K-75K",Data_set[[#This Row],[Income (in K/year)]]&lt;100,"75K-100K",Data_set[[#This Row],[Income (in K/year)]]&lt;150,"100K-150K",TRUE,"&gt;150K")</f>
        <v>&lt;50K</v>
      </c>
    </row>
    <row r="714" spans="1:21" hidden="1" x14ac:dyDescent="0.3">
      <c r="A714">
        <v>1645</v>
      </c>
      <c r="B714">
        <v>59</v>
      </c>
      <c r="C714">
        <v>35</v>
      </c>
      <c r="D714">
        <v>33</v>
      </c>
      <c r="E714" t="s">
        <v>18</v>
      </c>
      <c r="F714">
        <v>91355</v>
      </c>
      <c r="G714">
        <v>4</v>
      </c>
      <c r="H714">
        <v>0.4</v>
      </c>
      <c r="I714" t="s">
        <v>15</v>
      </c>
      <c r="J714">
        <v>131</v>
      </c>
      <c r="K714" t="s">
        <v>16</v>
      </c>
      <c r="L714" t="s">
        <v>16</v>
      </c>
      <c r="M714" t="s">
        <v>16</v>
      </c>
      <c r="N714" t="s">
        <v>16</v>
      </c>
      <c r="O714" t="s">
        <v>17</v>
      </c>
      <c r="P714" t="str" cm="1">
        <f t="array" ref="P714">_xlfn.IFS(Data_set[[#This Row],[Age (in years)]]&lt;=30,"&lt;30",Data_set[[#This Row],[Age (in years)]]&lt;=40,"30-40",Data_set[[#This Row],[Age (in years)]]&lt;=50,"40-50",Data_set[[#This Row],[Age (in years)]]&lt;=60,"50-60",Data_set[[#This Row],[Age (in years)]]&gt;60,"&gt;60")</f>
        <v>50-60</v>
      </c>
      <c r="Q714" t="str" cm="1">
        <f t="array" ref="Q714">_xlfn.IFS(Data_set[[#This Row],[Experience (in years)]]&lt;=5,"0-5",Data_set[[#This Row],[Experience (in years)]]&lt;=10,"6-10",Data_set[[#This Row],[Experience (in years)]]&lt;=20,"11-20",Data_set[[#This Row],[Experience (in years)]]&lt;=30,"21-30",Data_set[[#This Row],[Experience (in years)]]&lt;=40,"31-40",TRUE,"40+")</f>
        <v>31-40</v>
      </c>
      <c r="R714" t="str" cm="1">
        <f t="array" ref="R714">_xlfn.IFS(Data_set[[#This Row],[Mortgage]]=0,"0",Data_set[[#This Row],[Mortgage]]&lt;=100,"1-100",Data_set[[#This Row],[Mortgage]]&lt;=200,"101-200",Data_set[[#This Row],[Mortgage]]&lt;=300,"201-300",Data_set[[#This Row],[Mortgage]]&lt;=400,"301-400",TRUE,"400+")</f>
        <v>101-200</v>
      </c>
      <c r="S714" t="str" cm="1">
        <f t="array" ref="S714">_xlfn.IFS(Data_set[[#This Row],[CCAvg]]&lt;=2,"0-2",Data_set[[#This Row],[CCAvg]]&lt;=5,"3-5",Data_set[[#This Row],[CCAvg]]&lt;=8,"6-8",TRUE,"8+")</f>
        <v>0-2</v>
      </c>
      <c r="T714">
        <f>IF(Data_set[[#This Row],[Personal Loan]]="Yes",1,0)</f>
        <v>0</v>
      </c>
      <c r="U714" t="str" cm="1">
        <f t="array" ref="U714">_xlfn.IFS(Data_set[[#This Row],[Income (in K/year)]]&lt;50,"&lt;50K",Data_set[[#This Row],[Income (in K/year)]]&lt;75,"50K-75K",Data_set[[#This Row],[Income (in K/year)]]&lt;100,"75K-100K",Data_set[[#This Row],[Income (in K/year)]]&lt;150,"100K-150K",TRUE,"&gt;150K")</f>
        <v>&lt;50K</v>
      </c>
    </row>
    <row r="715" spans="1:21" hidden="1" x14ac:dyDescent="0.3">
      <c r="A715">
        <v>1690</v>
      </c>
      <c r="B715">
        <v>59</v>
      </c>
      <c r="C715">
        <v>34</v>
      </c>
      <c r="D715">
        <v>21</v>
      </c>
      <c r="E715" t="s">
        <v>18</v>
      </c>
      <c r="F715">
        <v>92028</v>
      </c>
      <c r="G715">
        <v>3</v>
      </c>
      <c r="H715">
        <v>1.3</v>
      </c>
      <c r="I715" t="s">
        <v>20</v>
      </c>
      <c r="J715">
        <v>0</v>
      </c>
      <c r="K715" t="s">
        <v>16</v>
      </c>
      <c r="L715" t="s">
        <v>16</v>
      </c>
      <c r="M715" t="s">
        <v>16</v>
      </c>
      <c r="N715" t="s">
        <v>17</v>
      </c>
      <c r="O715" t="s">
        <v>17</v>
      </c>
      <c r="P715" t="str" cm="1">
        <f t="array" ref="P715">_xlfn.IFS(Data_set[[#This Row],[Age (in years)]]&lt;=30,"&lt;30",Data_set[[#This Row],[Age (in years)]]&lt;=40,"30-40",Data_set[[#This Row],[Age (in years)]]&lt;=50,"40-50",Data_set[[#This Row],[Age (in years)]]&lt;=60,"50-60",Data_set[[#This Row],[Age (in years)]]&gt;60,"&gt;60")</f>
        <v>50-60</v>
      </c>
      <c r="Q715" t="str" cm="1">
        <f t="array" ref="Q715">_xlfn.IFS(Data_set[[#This Row],[Experience (in years)]]&lt;=5,"0-5",Data_set[[#This Row],[Experience (in years)]]&lt;=10,"6-10",Data_set[[#This Row],[Experience (in years)]]&lt;=20,"11-20",Data_set[[#This Row],[Experience (in years)]]&lt;=30,"21-30",Data_set[[#This Row],[Experience (in years)]]&lt;=40,"31-40",TRUE,"40+")</f>
        <v>31-40</v>
      </c>
      <c r="R715" t="str" cm="1">
        <f t="array" ref="R715">_xlfn.IFS(Data_set[[#This Row],[Mortgage]]=0,"0",Data_set[[#This Row],[Mortgage]]&lt;=100,"1-100",Data_set[[#This Row],[Mortgage]]&lt;=200,"101-200",Data_set[[#This Row],[Mortgage]]&lt;=300,"201-300",Data_set[[#This Row],[Mortgage]]&lt;=400,"301-400",TRUE,"400+")</f>
        <v>0</v>
      </c>
      <c r="S715" t="str" cm="1">
        <f t="array" ref="S715">_xlfn.IFS(Data_set[[#This Row],[CCAvg]]&lt;=2,"0-2",Data_set[[#This Row],[CCAvg]]&lt;=5,"3-5",Data_set[[#This Row],[CCAvg]]&lt;=8,"6-8",TRUE,"8+")</f>
        <v>0-2</v>
      </c>
      <c r="T715">
        <f>IF(Data_set[[#This Row],[Personal Loan]]="Yes",1,0)</f>
        <v>0</v>
      </c>
      <c r="U715" t="str" cm="1">
        <f t="array" ref="U715">_xlfn.IFS(Data_set[[#This Row],[Income (in K/year)]]&lt;50,"&lt;50K",Data_set[[#This Row],[Income (in K/year)]]&lt;75,"50K-75K",Data_set[[#This Row],[Income (in K/year)]]&lt;100,"75K-100K",Data_set[[#This Row],[Income (in K/year)]]&lt;150,"100K-150K",TRUE,"&gt;150K")</f>
        <v>&lt;50K</v>
      </c>
    </row>
    <row r="716" spans="1:21" hidden="1" x14ac:dyDescent="0.3">
      <c r="A716">
        <v>1727</v>
      </c>
      <c r="B716">
        <v>59</v>
      </c>
      <c r="C716">
        <v>33</v>
      </c>
      <c r="D716">
        <v>71</v>
      </c>
      <c r="E716" t="s">
        <v>21</v>
      </c>
      <c r="F716">
        <v>91335</v>
      </c>
      <c r="G716">
        <v>2</v>
      </c>
      <c r="H716">
        <v>2.2999999999999998</v>
      </c>
      <c r="I716" t="s">
        <v>19</v>
      </c>
      <c r="J716">
        <v>150</v>
      </c>
      <c r="K716" t="s">
        <v>16</v>
      </c>
      <c r="L716" t="s">
        <v>16</v>
      </c>
      <c r="M716" t="s">
        <v>16</v>
      </c>
      <c r="N716" t="s">
        <v>17</v>
      </c>
      <c r="O716" t="s">
        <v>17</v>
      </c>
      <c r="P716" t="str" cm="1">
        <f t="array" ref="P716">_xlfn.IFS(Data_set[[#This Row],[Age (in years)]]&lt;=30,"&lt;30",Data_set[[#This Row],[Age (in years)]]&lt;=40,"30-40",Data_set[[#This Row],[Age (in years)]]&lt;=50,"40-50",Data_set[[#This Row],[Age (in years)]]&lt;=60,"50-60",Data_set[[#This Row],[Age (in years)]]&gt;60,"&gt;60")</f>
        <v>50-60</v>
      </c>
      <c r="Q716" t="str" cm="1">
        <f t="array" ref="Q716">_xlfn.IFS(Data_set[[#This Row],[Experience (in years)]]&lt;=5,"0-5",Data_set[[#This Row],[Experience (in years)]]&lt;=10,"6-10",Data_set[[#This Row],[Experience (in years)]]&lt;=20,"11-20",Data_set[[#This Row],[Experience (in years)]]&lt;=30,"21-30",Data_set[[#This Row],[Experience (in years)]]&lt;=40,"31-40",TRUE,"40+")</f>
        <v>31-40</v>
      </c>
      <c r="R716" t="str" cm="1">
        <f t="array" ref="R716">_xlfn.IFS(Data_set[[#This Row],[Mortgage]]=0,"0",Data_set[[#This Row],[Mortgage]]&lt;=100,"1-100",Data_set[[#This Row],[Mortgage]]&lt;=200,"101-200",Data_set[[#This Row],[Mortgage]]&lt;=300,"201-300",Data_set[[#This Row],[Mortgage]]&lt;=400,"301-400",TRUE,"400+")</f>
        <v>101-200</v>
      </c>
      <c r="S716" t="str" cm="1">
        <f t="array" ref="S716">_xlfn.IFS(Data_set[[#This Row],[CCAvg]]&lt;=2,"0-2",Data_set[[#This Row],[CCAvg]]&lt;=5,"3-5",Data_set[[#This Row],[CCAvg]]&lt;=8,"6-8",TRUE,"8+")</f>
        <v>3-5</v>
      </c>
      <c r="T716">
        <f>IF(Data_set[[#This Row],[Personal Loan]]="Yes",1,0)</f>
        <v>0</v>
      </c>
      <c r="U716" t="str" cm="1">
        <f t="array" ref="U716">_xlfn.IFS(Data_set[[#This Row],[Income (in K/year)]]&lt;50,"&lt;50K",Data_set[[#This Row],[Income (in K/year)]]&lt;75,"50K-75K",Data_set[[#This Row],[Income (in K/year)]]&lt;100,"75K-100K",Data_set[[#This Row],[Income (in K/year)]]&lt;150,"100K-150K",TRUE,"&gt;150K")</f>
        <v>50K-75K</v>
      </c>
    </row>
    <row r="717" spans="1:21" hidden="1" x14ac:dyDescent="0.3">
      <c r="A717">
        <v>1827</v>
      </c>
      <c r="B717">
        <v>59</v>
      </c>
      <c r="C717">
        <v>33</v>
      </c>
      <c r="D717">
        <v>35</v>
      </c>
      <c r="E717" t="s">
        <v>18</v>
      </c>
      <c r="F717">
        <v>91105</v>
      </c>
      <c r="G717">
        <v>1</v>
      </c>
      <c r="H717">
        <v>0.2</v>
      </c>
      <c r="I717" t="s">
        <v>15</v>
      </c>
      <c r="J717">
        <v>171</v>
      </c>
      <c r="K717" t="s">
        <v>16</v>
      </c>
      <c r="L717" t="s">
        <v>16</v>
      </c>
      <c r="M717" t="s">
        <v>16</v>
      </c>
      <c r="N717" t="s">
        <v>16</v>
      </c>
      <c r="O717" t="s">
        <v>16</v>
      </c>
      <c r="P717" t="str" cm="1">
        <f t="array" ref="P717">_xlfn.IFS(Data_set[[#This Row],[Age (in years)]]&lt;=30,"&lt;30",Data_set[[#This Row],[Age (in years)]]&lt;=40,"30-40",Data_set[[#This Row],[Age (in years)]]&lt;=50,"40-50",Data_set[[#This Row],[Age (in years)]]&lt;=60,"50-60",Data_set[[#This Row],[Age (in years)]]&gt;60,"&gt;60")</f>
        <v>50-60</v>
      </c>
      <c r="Q717" t="str" cm="1">
        <f t="array" ref="Q717">_xlfn.IFS(Data_set[[#This Row],[Experience (in years)]]&lt;=5,"0-5",Data_set[[#This Row],[Experience (in years)]]&lt;=10,"6-10",Data_set[[#This Row],[Experience (in years)]]&lt;=20,"11-20",Data_set[[#This Row],[Experience (in years)]]&lt;=30,"21-30",Data_set[[#This Row],[Experience (in years)]]&lt;=40,"31-40",TRUE,"40+")</f>
        <v>31-40</v>
      </c>
      <c r="R717" t="str" cm="1">
        <f t="array" ref="R717">_xlfn.IFS(Data_set[[#This Row],[Mortgage]]=0,"0",Data_set[[#This Row],[Mortgage]]&lt;=100,"1-100",Data_set[[#This Row],[Mortgage]]&lt;=200,"101-200",Data_set[[#This Row],[Mortgage]]&lt;=300,"201-300",Data_set[[#This Row],[Mortgage]]&lt;=400,"301-400",TRUE,"400+")</f>
        <v>101-200</v>
      </c>
      <c r="S717" t="str" cm="1">
        <f t="array" ref="S717">_xlfn.IFS(Data_set[[#This Row],[CCAvg]]&lt;=2,"0-2",Data_set[[#This Row],[CCAvg]]&lt;=5,"3-5",Data_set[[#This Row],[CCAvg]]&lt;=8,"6-8",TRUE,"8+")</f>
        <v>0-2</v>
      </c>
      <c r="T717">
        <f>IF(Data_set[[#This Row],[Personal Loan]]="Yes",1,0)</f>
        <v>0</v>
      </c>
      <c r="U717" t="str" cm="1">
        <f t="array" ref="U717">_xlfn.IFS(Data_set[[#This Row],[Income (in K/year)]]&lt;50,"&lt;50K",Data_set[[#This Row],[Income (in K/year)]]&lt;75,"50K-75K",Data_set[[#This Row],[Income (in K/year)]]&lt;100,"75K-100K",Data_set[[#This Row],[Income (in K/year)]]&lt;150,"100K-150K",TRUE,"&gt;150K")</f>
        <v>&lt;50K</v>
      </c>
    </row>
    <row r="718" spans="1:21" hidden="1" x14ac:dyDescent="0.3">
      <c r="A718">
        <v>1830</v>
      </c>
      <c r="B718">
        <v>59</v>
      </c>
      <c r="C718">
        <v>29</v>
      </c>
      <c r="D718">
        <v>45</v>
      </c>
      <c r="E718" t="s">
        <v>18</v>
      </c>
      <c r="F718">
        <v>95630</v>
      </c>
      <c r="G718">
        <v>3</v>
      </c>
      <c r="H718">
        <v>2</v>
      </c>
      <c r="I718" t="s">
        <v>19</v>
      </c>
      <c r="J718">
        <v>0</v>
      </c>
      <c r="K718" t="s">
        <v>16</v>
      </c>
      <c r="L718" t="s">
        <v>16</v>
      </c>
      <c r="M718" t="s">
        <v>16</v>
      </c>
      <c r="N718" t="s">
        <v>17</v>
      </c>
      <c r="O718" t="s">
        <v>16</v>
      </c>
      <c r="P718" t="str" cm="1">
        <f t="array" ref="P718">_xlfn.IFS(Data_set[[#This Row],[Age (in years)]]&lt;=30,"&lt;30",Data_set[[#This Row],[Age (in years)]]&lt;=40,"30-40",Data_set[[#This Row],[Age (in years)]]&lt;=50,"40-50",Data_set[[#This Row],[Age (in years)]]&lt;=60,"50-60",Data_set[[#This Row],[Age (in years)]]&gt;60,"&gt;60")</f>
        <v>50-60</v>
      </c>
      <c r="Q718" t="str" cm="1">
        <f t="array" ref="Q718">_xlfn.IFS(Data_set[[#This Row],[Experience (in years)]]&lt;=5,"0-5",Data_set[[#This Row],[Experience (in years)]]&lt;=10,"6-10",Data_set[[#This Row],[Experience (in years)]]&lt;=20,"11-20",Data_set[[#This Row],[Experience (in years)]]&lt;=30,"21-30",Data_set[[#This Row],[Experience (in years)]]&lt;=40,"31-40",TRUE,"40+")</f>
        <v>21-30</v>
      </c>
      <c r="R718" t="str" cm="1">
        <f t="array" ref="R718">_xlfn.IFS(Data_set[[#This Row],[Mortgage]]=0,"0",Data_set[[#This Row],[Mortgage]]&lt;=100,"1-100",Data_set[[#This Row],[Mortgage]]&lt;=200,"101-200",Data_set[[#This Row],[Mortgage]]&lt;=300,"201-300",Data_set[[#This Row],[Mortgage]]&lt;=400,"301-400",TRUE,"400+")</f>
        <v>0</v>
      </c>
      <c r="S718" t="str" cm="1">
        <f t="array" ref="S718">_xlfn.IFS(Data_set[[#This Row],[CCAvg]]&lt;=2,"0-2",Data_set[[#This Row],[CCAvg]]&lt;=5,"3-5",Data_set[[#This Row],[CCAvg]]&lt;=8,"6-8",TRUE,"8+")</f>
        <v>0-2</v>
      </c>
      <c r="T718">
        <f>IF(Data_set[[#This Row],[Personal Loan]]="Yes",1,0)</f>
        <v>0</v>
      </c>
      <c r="U718" t="str" cm="1">
        <f t="array" ref="U718">_xlfn.IFS(Data_set[[#This Row],[Income (in K/year)]]&lt;50,"&lt;50K",Data_set[[#This Row],[Income (in K/year)]]&lt;75,"50K-75K",Data_set[[#This Row],[Income (in K/year)]]&lt;100,"75K-100K",Data_set[[#This Row],[Income (in K/year)]]&lt;150,"100K-150K",TRUE,"&gt;150K")</f>
        <v>&lt;50K</v>
      </c>
    </row>
    <row r="719" spans="1:21" hidden="1" x14ac:dyDescent="0.3">
      <c r="A719">
        <v>1900</v>
      </c>
      <c r="B719">
        <v>59</v>
      </c>
      <c r="C719">
        <v>33</v>
      </c>
      <c r="D719">
        <v>34</v>
      </c>
      <c r="E719" t="s">
        <v>18</v>
      </c>
      <c r="F719">
        <v>94115</v>
      </c>
      <c r="G719">
        <v>1</v>
      </c>
      <c r="H719">
        <v>0.2</v>
      </c>
      <c r="I719" t="s">
        <v>15</v>
      </c>
      <c r="J719">
        <v>0</v>
      </c>
      <c r="K719" t="s">
        <v>16</v>
      </c>
      <c r="L719" t="s">
        <v>16</v>
      </c>
      <c r="M719" t="s">
        <v>16</v>
      </c>
      <c r="N719" t="s">
        <v>17</v>
      </c>
      <c r="O719" t="s">
        <v>16</v>
      </c>
      <c r="P719" t="str" cm="1">
        <f t="array" ref="P719">_xlfn.IFS(Data_set[[#This Row],[Age (in years)]]&lt;=30,"&lt;30",Data_set[[#This Row],[Age (in years)]]&lt;=40,"30-40",Data_set[[#This Row],[Age (in years)]]&lt;=50,"40-50",Data_set[[#This Row],[Age (in years)]]&lt;=60,"50-60",Data_set[[#This Row],[Age (in years)]]&gt;60,"&gt;60")</f>
        <v>50-60</v>
      </c>
      <c r="Q719" t="str" cm="1">
        <f t="array" ref="Q719">_xlfn.IFS(Data_set[[#This Row],[Experience (in years)]]&lt;=5,"0-5",Data_set[[#This Row],[Experience (in years)]]&lt;=10,"6-10",Data_set[[#This Row],[Experience (in years)]]&lt;=20,"11-20",Data_set[[#This Row],[Experience (in years)]]&lt;=30,"21-30",Data_set[[#This Row],[Experience (in years)]]&lt;=40,"31-40",TRUE,"40+")</f>
        <v>31-40</v>
      </c>
      <c r="R719" t="str" cm="1">
        <f t="array" ref="R719">_xlfn.IFS(Data_set[[#This Row],[Mortgage]]=0,"0",Data_set[[#This Row],[Mortgage]]&lt;=100,"1-100",Data_set[[#This Row],[Mortgage]]&lt;=200,"101-200",Data_set[[#This Row],[Mortgage]]&lt;=300,"201-300",Data_set[[#This Row],[Mortgage]]&lt;=400,"301-400",TRUE,"400+")</f>
        <v>0</v>
      </c>
      <c r="S719" t="str" cm="1">
        <f t="array" ref="S719">_xlfn.IFS(Data_set[[#This Row],[CCAvg]]&lt;=2,"0-2",Data_set[[#This Row],[CCAvg]]&lt;=5,"3-5",Data_set[[#This Row],[CCAvg]]&lt;=8,"6-8",TRUE,"8+")</f>
        <v>0-2</v>
      </c>
      <c r="T719">
        <f>IF(Data_set[[#This Row],[Personal Loan]]="Yes",1,0)</f>
        <v>0</v>
      </c>
      <c r="U719" t="str" cm="1">
        <f t="array" ref="U719">_xlfn.IFS(Data_set[[#This Row],[Income (in K/year)]]&lt;50,"&lt;50K",Data_set[[#This Row],[Income (in K/year)]]&lt;75,"50K-75K",Data_set[[#This Row],[Income (in K/year)]]&lt;100,"75K-100K",Data_set[[#This Row],[Income (in K/year)]]&lt;150,"100K-150K",TRUE,"&gt;150K")</f>
        <v>&lt;50K</v>
      </c>
    </row>
    <row r="720" spans="1:21" hidden="1" x14ac:dyDescent="0.3">
      <c r="A720">
        <v>1990</v>
      </c>
      <c r="B720">
        <v>59</v>
      </c>
      <c r="C720">
        <v>35</v>
      </c>
      <c r="D720">
        <v>55</v>
      </c>
      <c r="E720" t="s">
        <v>21</v>
      </c>
      <c r="F720">
        <v>90274</v>
      </c>
      <c r="G720">
        <v>1</v>
      </c>
      <c r="H720">
        <v>1.8</v>
      </c>
      <c r="I720" t="s">
        <v>19</v>
      </c>
      <c r="J720">
        <v>0</v>
      </c>
      <c r="K720" t="s">
        <v>16</v>
      </c>
      <c r="L720" t="s">
        <v>17</v>
      </c>
      <c r="M720" t="s">
        <v>16</v>
      </c>
      <c r="N720" t="s">
        <v>16</v>
      </c>
      <c r="O720" t="s">
        <v>16</v>
      </c>
      <c r="P720" t="str" cm="1">
        <f t="array" ref="P720">_xlfn.IFS(Data_set[[#This Row],[Age (in years)]]&lt;=30,"&lt;30",Data_set[[#This Row],[Age (in years)]]&lt;=40,"30-40",Data_set[[#This Row],[Age (in years)]]&lt;=50,"40-50",Data_set[[#This Row],[Age (in years)]]&lt;=60,"50-60",Data_set[[#This Row],[Age (in years)]]&gt;60,"&gt;60")</f>
        <v>50-60</v>
      </c>
      <c r="Q720" t="str" cm="1">
        <f t="array" ref="Q720">_xlfn.IFS(Data_set[[#This Row],[Experience (in years)]]&lt;=5,"0-5",Data_set[[#This Row],[Experience (in years)]]&lt;=10,"6-10",Data_set[[#This Row],[Experience (in years)]]&lt;=20,"11-20",Data_set[[#This Row],[Experience (in years)]]&lt;=30,"21-30",Data_set[[#This Row],[Experience (in years)]]&lt;=40,"31-40",TRUE,"40+")</f>
        <v>31-40</v>
      </c>
      <c r="R720" t="str" cm="1">
        <f t="array" ref="R720">_xlfn.IFS(Data_set[[#This Row],[Mortgage]]=0,"0",Data_set[[#This Row],[Mortgage]]&lt;=100,"1-100",Data_set[[#This Row],[Mortgage]]&lt;=200,"101-200",Data_set[[#This Row],[Mortgage]]&lt;=300,"201-300",Data_set[[#This Row],[Mortgage]]&lt;=400,"301-400",TRUE,"400+")</f>
        <v>0</v>
      </c>
      <c r="S720" t="str" cm="1">
        <f t="array" ref="S720">_xlfn.IFS(Data_set[[#This Row],[CCAvg]]&lt;=2,"0-2",Data_set[[#This Row],[CCAvg]]&lt;=5,"3-5",Data_set[[#This Row],[CCAvg]]&lt;=8,"6-8",TRUE,"8+")</f>
        <v>0-2</v>
      </c>
      <c r="T720">
        <f>IF(Data_set[[#This Row],[Personal Loan]]="Yes",1,0)</f>
        <v>0</v>
      </c>
      <c r="U720" t="str" cm="1">
        <f t="array" ref="U720">_xlfn.IFS(Data_set[[#This Row],[Income (in K/year)]]&lt;50,"&lt;50K",Data_set[[#This Row],[Income (in K/year)]]&lt;75,"50K-75K",Data_set[[#This Row],[Income (in K/year)]]&lt;100,"75K-100K",Data_set[[#This Row],[Income (in K/year)]]&lt;150,"100K-150K",TRUE,"&gt;150K")</f>
        <v>50K-75K</v>
      </c>
    </row>
    <row r="721" spans="1:21" hidden="1" x14ac:dyDescent="0.3">
      <c r="A721">
        <v>2021</v>
      </c>
      <c r="B721">
        <v>59</v>
      </c>
      <c r="C721">
        <v>34</v>
      </c>
      <c r="D721">
        <v>33</v>
      </c>
      <c r="E721" t="s">
        <v>18</v>
      </c>
      <c r="F721">
        <v>94303</v>
      </c>
      <c r="G721">
        <v>3</v>
      </c>
      <c r="H721">
        <v>0.2</v>
      </c>
      <c r="I721" t="s">
        <v>15</v>
      </c>
      <c r="J721">
        <v>0</v>
      </c>
      <c r="K721" t="s">
        <v>16</v>
      </c>
      <c r="L721" t="s">
        <v>17</v>
      </c>
      <c r="M721" t="s">
        <v>16</v>
      </c>
      <c r="N721" t="s">
        <v>16</v>
      </c>
      <c r="O721" t="s">
        <v>16</v>
      </c>
      <c r="P721" t="str" cm="1">
        <f t="array" ref="P721">_xlfn.IFS(Data_set[[#This Row],[Age (in years)]]&lt;=30,"&lt;30",Data_set[[#This Row],[Age (in years)]]&lt;=40,"30-40",Data_set[[#This Row],[Age (in years)]]&lt;=50,"40-50",Data_set[[#This Row],[Age (in years)]]&lt;=60,"50-60",Data_set[[#This Row],[Age (in years)]]&gt;60,"&gt;60")</f>
        <v>50-60</v>
      </c>
      <c r="Q721" t="str" cm="1">
        <f t="array" ref="Q721">_xlfn.IFS(Data_set[[#This Row],[Experience (in years)]]&lt;=5,"0-5",Data_set[[#This Row],[Experience (in years)]]&lt;=10,"6-10",Data_set[[#This Row],[Experience (in years)]]&lt;=20,"11-20",Data_set[[#This Row],[Experience (in years)]]&lt;=30,"21-30",Data_set[[#This Row],[Experience (in years)]]&lt;=40,"31-40",TRUE,"40+")</f>
        <v>31-40</v>
      </c>
      <c r="R721" t="str" cm="1">
        <f t="array" ref="R721">_xlfn.IFS(Data_set[[#This Row],[Mortgage]]=0,"0",Data_set[[#This Row],[Mortgage]]&lt;=100,"1-100",Data_set[[#This Row],[Mortgage]]&lt;=200,"101-200",Data_set[[#This Row],[Mortgage]]&lt;=300,"201-300",Data_set[[#This Row],[Mortgage]]&lt;=400,"301-400",TRUE,"400+")</f>
        <v>0</v>
      </c>
      <c r="S721" t="str" cm="1">
        <f t="array" ref="S721">_xlfn.IFS(Data_set[[#This Row],[CCAvg]]&lt;=2,"0-2",Data_set[[#This Row],[CCAvg]]&lt;=5,"3-5",Data_set[[#This Row],[CCAvg]]&lt;=8,"6-8",TRUE,"8+")</f>
        <v>0-2</v>
      </c>
      <c r="T721">
        <f>IF(Data_set[[#This Row],[Personal Loan]]="Yes",1,0)</f>
        <v>0</v>
      </c>
      <c r="U721" t="str" cm="1">
        <f t="array" ref="U721">_xlfn.IFS(Data_set[[#This Row],[Income (in K/year)]]&lt;50,"&lt;50K",Data_set[[#This Row],[Income (in K/year)]]&lt;75,"50K-75K",Data_set[[#This Row],[Income (in K/year)]]&lt;100,"75K-100K",Data_set[[#This Row],[Income (in K/year)]]&lt;150,"100K-150K",TRUE,"&gt;150K")</f>
        <v>&lt;50K</v>
      </c>
    </row>
    <row r="722" spans="1:21" hidden="1" x14ac:dyDescent="0.3">
      <c r="A722">
        <v>2027</v>
      </c>
      <c r="B722">
        <v>59</v>
      </c>
      <c r="C722">
        <v>33</v>
      </c>
      <c r="D722">
        <v>80</v>
      </c>
      <c r="E722" t="s">
        <v>21</v>
      </c>
      <c r="F722">
        <v>93907</v>
      </c>
      <c r="G722">
        <v>2</v>
      </c>
      <c r="H722">
        <v>0.7</v>
      </c>
      <c r="I722" t="s">
        <v>20</v>
      </c>
      <c r="J722">
        <v>0</v>
      </c>
      <c r="K722" t="s">
        <v>16</v>
      </c>
      <c r="L722" t="s">
        <v>16</v>
      </c>
      <c r="M722" t="s">
        <v>16</v>
      </c>
      <c r="N722" t="s">
        <v>17</v>
      </c>
      <c r="O722" t="s">
        <v>16</v>
      </c>
      <c r="P722" t="str" cm="1">
        <f t="array" ref="P722">_xlfn.IFS(Data_set[[#This Row],[Age (in years)]]&lt;=30,"&lt;30",Data_set[[#This Row],[Age (in years)]]&lt;=40,"30-40",Data_set[[#This Row],[Age (in years)]]&lt;=50,"40-50",Data_set[[#This Row],[Age (in years)]]&lt;=60,"50-60",Data_set[[#This Row],[Age (in years)]]&gt;60,"&gt;60")</f>
        <v>50-60</v>
      </c>
      <c r="Q722" t="str" cm="1">
        <f t="array" ref="Q722">_xlfn.IFS(Data_set[[#This Row],[Experience (in years)]]&lt;=5,"0-5",Data_set[[#This Row],[Experience (in years)]]&lt;=10,"6-10",Data_set[[#This Row],[Experience (in years)]]&lt;=20,"11-20",Data_set[[#This Row],[Experience (in years)]]&lt;=30,"21-30",Data_set[[#This Row],[Experience (in years)]]&lt;=40,"31-40",TRUE,"40+")</f>
        <v>31-40</v>
      </c>
      <c r="R722" t="str" cm="1">
        <f t="array" ref="R722">_xlfn.IFS(Data_set[[#This Row],[Mortgage]]=0,"0",Data_set[[#This Row],[Mortgage]]&lt;=100,"1-100",Data_set[[#This Row],[Mortgage]]&lt;=200,"101-200",Data_set[[#This Row],[Mortgage]]&lt;=300,"201-300",Data_set[[#This Row],[Mortgage]]&lt;=400,"301-400",TRUE,"400+")</f>
        <v>0</v>
      </c>
      <c r="S722" t="str" cm="1">
        <f t="array" ref="S722">_xlfn.IFS(Data_set[[#This Row],[CCAvg]]&lt;=2,"0-2",Data_set[[#This Row],[CCAvg]]&lt;=5,"3-5",Data_set[[#This Row],[CCAvg]]&lt;=8,"6-8",TRUE,"8+")</f>
        <v>0-2</v>
      </c>
      <c r="T722">
        <f>IF(Data_set[[#This Row],[Personal Loan]]="Yes",1,0)</f>
        <v>0</v>
      </c>
      <c r="U722" t="str" cm="1">
        <f t="array" ref="U722">_xlfn.IFS(Data_set[[#This Row],[Income (in K/year)]]&lt;50,"&lt;50K",Data_set[[#This Row],[Income (in K/year)]]&lt;75,"50K-75K",Data_set[[#This Row],[Income (in K/year)]]&lt;100,"75K-100K",Data_set[[#This Row],[Income (in K/year)]]&lt;150,"100K-150K",TRUE,"&gt;150K")</f>
        <v>75K-100K</v>
      </c>
    </row>
    <row r="723" spans="1:21" hidden="1" x14ac:dyDescent="0.3">
      <c r="A723">
        <v>2035</v>
      </c>
      <c r="B723">
        <v>59</v>
      </c>
      <c r="C723">
        <v>33</v>
      </c>
      <c r="D723">
        <v>91</v>
      </c>
      <c r="E723" t="s">
        <v>21</v>
      </c>
      <c r="F723">
        <v>92821</v>
      </c>
      <c r="G723">
        <v>4</v>
      </c>
      <c r="H723">
        <v>1.9</v>
      </c>
      <c r="I723" t="s">
        <v>20</v>
      </c>
      <c r="J723">
        <v>329</v>
      </c>
      <c r="K723" t="s">
        <v>16</v>
      </c>
      <c r="L723" t="s">
        <v>16</v>
      </c>
      <c r="M723" t="s">
        <v>16</v>
      </c>
      <c r="N723" t="s">
        <v>16</v>
      </c>
      <c r="O723" t="s">
        <v>16</v>
      </c>
      <c r="P723" t="str" cm="1">
        <f t="array" ref="P723">_xlfn.IFS(Data_set[[#This Row],[Age (in years)]]&lt;=30,"&lt;30",Data_set[[#This Row],[Age (in years)]]&lt;=40,"30-40",Data_set[[#This Row],[Age (in years)]]&lt;=50,"40-50",Data_set[[#This Row],[Age (in years)]]&lt;=60,"50-60",Data_set[[#This Row],[Age (in years)]]&gt;60,"&gt;60")</f>
        <v>50-60</v>
      </c>
      <c r="Q723" t="str" cm="1">
        <f t="array" ref="Q723">_xlfn.IFS(Data_set[[#This Row],[Experience (in years)]]&lt;=5,"0-5",Data_set[[#This Row],[Experience (in years)]]&lt;=10,"6-10",Data_set[[#This Row],[Experience (in years)]]&lt;=20,"11-20",Data_set[[#This Row],[Experience (in years)]]&lt;=30,"21-30",Data_set[[#This Row],[Experience (in years)]]&lt;=40,"31-40",TRUE,"40+")</f>
        <v>31-40</v>
      </c>
      <c r="R723" t="str" cm="1">
        <f t="array" ref="R723">_xlfn.IFS(Data_set[[#This Row],[Mortgage]]=0,"0",Data_set[[#This Row],[Mortgage]]&lt;=100,"1-100",Data_set[[#This Row],[Mortgage]]&lt;=200,"101-200",Data_set[[#This Row],[Mortgage]]&lt;=300,"201-300",Data_set[[#This Row],[Mortgage]]&lt;=400,"301-400",TRUE,"400+")</f>
        <v>301-400</v>
      </c>
      <c r="S723" t="str" cm="1">
        <f t="array" ref="S723">_xlfn.IFS(Data_set[[#This Row],[CCAvg]]&lt;=2,"0-2",Data_set[[#This Row],[CCAvg]]&lt;=5,"3-5",Data_set[[#This Row],[CCAvg]]&lt;=8,"6-8",TRUE,"8+")</f>
        <v>0-2</v>
      </c>
      <c r="T723">
        <f>IF(Data_set[[#This Row],[Personal Loan]]="Yes",1,0)</f>
        <v>0</v>
      </c>
      <c r="U723" t="str" cm="1">
        <f t="array" ref="U723">_xlfn.IFS(Data_set[[#This Row],[Income (in K/year)]]&lt;50,"&lt;50K",Data_set[[#This Row],[Income (in K/year)]]&lt;75,"50K-75K",Data_set[[#This Row],[Income (in K/year)]]&lt;100,"75K-100K",Data_set[[#This Row],[Income (in K/year)]]&lt;150,"100K-150K",TRUE,"&gt;150K")</f>
        <v>75K-100K</v>
      </c>
    </row>
    <row r="724" spans="1:21" hidden="1" x14ac:dyDescent="0.3">
      <c r="A724">
        <v>2099</v>
      </c>
      <c r="B724">
        <v>59</v>
      </c>
      <c r="C724">
        <v>35</v>
      </c>
      <c r="D724">
        <v>94</v>
      </c>
      <c r="E724" t="s">
        <v>21</v>
      </c>
      <c r="F724">
        <v>90089</v>
      </c>
      <c r="G724">
        <v>1</v>
      </c>
      <c r="H724">
        <v>3.8</v>
      </c>
      <c r="I724" t="s">
        <v>15</v>
      </c>
      <c r="J724">
        <v>272</v>
      </c>
      <c r="K724" t="s">
        <v>16</v>
      </c>
      <c r="L724" t="s">
        <v>16</v>
      </c>
      <c r="M724" t="s">
        <v>16</v>
      </c>
      <c r="N724" t="s">
        <v>16</v>
      </c>
      <c r="O724" t="s">
        <v>16</v>
      </c>
      <c r="P724" t="str" cm="1">
        <f t="array" ref="P724">_xlfn.IFS(Data_set[[#This Row],[Age (in years)]]&lt;=30,"&lt;30",Data_set[[#This Row],[Age (in years)]]&lt;=40,"30-40",Data_set[[#This Row],[Age (in years)]]&lt;=50,"40-50",Data_set[[#This Row],[Age (in years)]]&lt;=60,"50-60",Data_set[[#This Row],[Age (in years)]]&gt;60,"&gt;60")</f>
        <v>50-60</v>
      </c>
      <c r="Q724" t="str" cm="1">
        <f t="array" ref="Q724">_xlfn.IFS(Data_set[[#This Row],[Experience (in years)]]&lt;=5,"0-5",Data_set[[#This Row],[Experience (in years)]]&lt;=10,"6-10",Data_set[[#This Row],[Experience (in years)]]&lt;=20,"11-20",Data_set[[#This Row],[Experience (in years)]]&lt;=30,"21-30",Data_set[[#This Row],[Experience (in years)]]&lt;=40,"31-40",TRUE,"40+")</f>
        <v>31-40</v>
      </c>
      <c r="R724" t="str" cm="1">
        <f t="array" ref="R724">_xlfn.IFS(Data_set[[#This Row],[Mortgage]]=0,"0",Data_set[[#This Row],[Mortgage]]&lt;=100,"1-100",Data_set[[#This Row],[Mortgage]]&lt;=200,"101-200",Data_set[[#This Row],[Mortgage]]&lt;=300,"201-300",Data_set[[#This Row],[Mortgage]]&lt;=400,"301-400",TRUE,"400+")</f>
        <v>201-300</v>
      </c>
      <c r="S724" t="str" cm="1">
        <f t="array" ref="S724">_xlfn.IFS(Data_set[[#This Row],[CCAvg]]&lt;=2,"0-2",Data_set[[#This Row],[CCAvg]]&lt;=5,"3-5",Data_set[[#This Row],[CCAvg]]&lt;=8,"6-8",TRUE,"8+")</f>
        <v>3-5</v>
      </c>
      <c r="T724">
        <f>IF(Data_set[[#This Row],[Personal Loan]]="Yes",1,0)</f>
        <v>0</v>
      </c>
      <c r="U724" t="str" cm="1">
        <f t="array" ref="U724">_xlfn.IFS(Data_set[[#This Row],[Income (in K/year)]]&lt;50,"&lt;50K",Data_set[[#This Row],[Income (in K/year)]]&lt;75,"50K-75K",Data_set[[#This Row],[Income (in K/year)]]&lt;100,"75K-100K",Data_set[[#This Row],[Income (in K/year)]]&lt;150,"100K-150K",TRUE,"&gt;150K")</f>
        <v>75K-100K</v>
      </c>
    </row>
    <row r="725" spans="1:21" hidden="1" x14ac:dyDescent="0.3">
      <c r="A725">
        <v>2133</v>
      </c>
      <c r="B725">
        <v>59</v>
      </c>
      <c r="C725">
        <v>35</v>
      </c>
      <c r="D725">
        <v>11</v>
      </c>
      <c r="E725" t="s">
        <v>18</v>
      </c>
      <c r="F725">
        <v>94949</v>
      </c>
      <c r="G725">
        <v>2</v>
      </c>
      <c r="H725">
        <v>1</v>
      </c>
      <c r="I725" t="s">
        <v>15</v>
      </c>
      <c r="J725">
        <v>0</v>
      </c>
      <c r="K725" t="s">
        <v>16</v>
      </c>
      <c r="L725" t="s">
        <v>16</v>
      </c>
      <c r="M725" t="s">
        <v>16</v>
      </c>
      <c r="N725" t="s">
        <v>16</v>
      </c>
      <c r="O725" t="s">
        <v>17</v>
      </c>
      <c r="P725" t="str" cm="1">
        <f t="array" ref="P725">_xlfn.IFS(Data_set[[#This Row],[Age (in years)]]&lt;=30,"&lt;30",Data_set[[#This Row],[Age (in years)]]&lt;=40,"30-40",Data_set[[#This Row],[Age (in years)]]&lt;=50,"40-50",Data_set[[#This Row],[Age (in years)]]&lt;=60,"50-60",Data_set[[#This Row],[Age (in years)]]&gt;60,"&gt;60")</f>
        <v>50-60</v>
      </c>
      <c r="Q725" t="str" cm="1">
        <f t="array" ref="Q725">_xlfn.IFS(Data_set[[#This Row],[Experience (in years)]]&lt;=5,"0-5",Data_set[[#This Row],[Experience (in years)]]&lt;=10,"6-10",Data_set[[#This Row],[Experience (in years)]]&lt;=20,"11-20",Data_set[[#This Row],[Experience (in years)]]&lt;=30,"21-30",Data_set[[#This Row],[Experience (in years)]]&lt;=40,"31-40",TRUE,"40+")</f>
        <v>31-40</v>
      </c>
      <c r="R725" t="str" cm="1">
        <f t="array" ref="R725">_xlfn.IFS(Data_set[[#This Row],[Mortgage]]=0,"0",Data_set[[#This Row],[Mortgage]]&lt;=100,"1-100",Data_set[[#This Row],[Mortgage]]&lt;=200,"101-200",Data_set[[#This Row],[Mortgage]]&lt;=300,"201-300",Data_set[[#This Row],[Mortgage]]&lt;=400,"301-400",TRUE,"400+")</f>
        <v>0</v>
      </c>
      <c r="S725" t="str" cm="1">
        <f t="array" ref="S725">_xlfn.IFS(Data_set[[#This Row],[CCAvg]]&lt;=2,"0-2",Data_set[[#This Row],[CCAvg]]&lt;=5,"3-5",Data_set[[#This Row],[CCAvg]]&lt;=8,"6-8",TRUE,"8+")</f>
        <v>0-2</v>
      </c>
      <c r="T725">
        <f>IF(Data_set[[#This Row],[Personal Loan]]="Yes",1,0)</f>
        <v>0</v>
      </c>
      <c r="U725" t="str" cm="1">
        <f t="array" ref="U725">_xlfn.IFS(Data_set[[#This Row],[Income (in K/year)]]&lt;50,"&lt;50K",Data_set[[#This Row],[Income (in K/year)]]&lt;75,"50K-75K",Data_set[[#This Row],[Income (in K/year)]]&lt;100,"75K-100K",Data_set[[#This Row],[Income (in K/year)]]&lt;150,"100K-150K",TRUE,"&gt;150K")</f>
        <v>&lt;50K</v>
      </c>
    </row>
    <row r="726" spans="1:21" hidden="1" x14ac:dyDescent="0.3">
      <c r="A726">
        <v>2199</v>
      </c>
      <c r="B726">
        <v>59</v>
      </c>
      <c r="C726">
        <v>35</v>
      </c>
      <c r="D726">
        <v>58</v>
      </c>
      <c r="E726" t="s">
        <v>21</v>
      </c>
      <c r="F726">
        <v>91355</v>
      </c>
      <c r="G726">
        <v>1</v>
      </c>
      <c r="H726">
        <v>0</v>
      </c>
      <c r="I726" t="s">
        <v>20</v>
      </c>
      <c r="J726">
        <v>0</v>
      </c>
      <c r="K726" t="s">
        <v>16</v>
      </c>
      <c r="L726" t="s">
        <v>16</v>
      </c>
      <c r="M726" t="s">
        <v>16</v>
      </c>
      <c r="N726" t="s">
        <v>17</v>
      </c>
      <c r="O726" t="s">
        <v>16</v>
      </c>
      <c r="P726" t="str" cm="1">
        <f t="array" ref="P726">_xlfn.IFS(Data_set[[#This Row],[Age (in years)]]&lt;=30,"&lt;30",Data_set[[#This Row],[Age (in years)]]&lt;=40,"30-40",Data_set[[#This Row],[Age (in years)]]&lt;=50,"40-50",Data_set[[#This Row],[Age (in years)]]&lt;=60,"50-60",Data_set[[#This Row],[Age (in years)]]&gt;60,"&gt;60")</f>
        <v>50-60</v>
      </c>
      <c r="Q726" t="str" cm="1">
        <f t="array" ref="Q726">_xlfn.IFS(Data_set[[#This Row],[Experience (in years)]]&lt;=5,"0-5",Data_set[[#This Row],[Experience (in years)]]&lt;=10,"6-10",Data_set[[#This Row],[Experience (in years)]]&lt;=20,"11-20",Data_set[[#This Row],[Experience (in years)]]&lt;=30,"21-30",Data_set[[#This Row],[Experience (in years)]]&lt;=40,"31-40",TRUE,"40+")</f>
        <v>31-40</v>
      </c>
      <c r="R726" t="str" cm="1">
        <f t="array" ref="R726">_xlfn.IFS(Data_set[[#This Row],[Mortgage]]=0,"0",Data_set[[#This Row],[Mortgage]]&lt;=100,"1-100",Data_set[[#This Row],[Mortgage]]&lt;=200,"101-200",Data_set[[#This Row],[Mortgage]]&lt;=300,"201-300",Data_set[[#This Row],[Mortgage]]&lt;=400,"301-400",TRUE,"400+")</f>
        <v>0</v>
      </c>
      <c r="S726" t="str" cm="1">
        <f t="array" ref="S726">_xlfn.IFS(Data_set[[#This Row],[CCAvg]]&lt;=2,"0-2",Data_set[[#This Row],[CCAvg]]&lt;=5,"3-5",Data_set[[#This Row],[CCAvg]]&lt;=8,"6-8",TRUE,"8+")</f>
        <v>0-2</v>
      </c>
      <c r="T726">
        <f>IF(Data_set[[#This Row],[Personal Loan]]="Yes",1,0)</f>
        <v>0</v>
      </c>
      <c r="U726" t="str" cm="1">
        <f t="array" ref="U726">_xlfn.IFS(Data_set[[#This Row],[Income (in K/year)]]&lt;50,"&lt;50K",Data_set[[#This Row],[Income (in K/year)]]&lt;75,"50K-75K",Data_set[[#This Row],[Income (in K/year)]]&lt;100,"75K-100K",Data_set[[#This Row],[Income (in K/year)]]&lt;150,"100K-150K",TRUE,"&gt;150K")</f>
        <v>50K-75K</v>
      </c>
    </row>
    <row r="727" spans="1:21" hidden="1" x14ac:dyDescent="0.3">
      <c r="A727">
        <v>2222</v>
      </c>
      <c r="B727">
        <v>59</v>
      </c>
      <c r="C727">
        <v>33</v>
      </c>
      <c r="D727">
        <v>73</v>
      </c>
      <c r="E727" t="s">
        <v>21</v>
      </c>
      <c r="F727">
        <v>92056</v>
      </c>
      <c r="G727">
        <v>2</v>
      </c>
      <c r="H727">
        <v>1.7</v>
      </c>
      <c r="I727" t="s">
        <v>19</v>
      </c>
      <c r="J727">
        <v>0</v>
      </c>
      <c r="K727" t="s">
        <v>16</v>
      </c>
      <c r="L727" t="s">
        <v>16</v>
      </c>
      <c r="M727" t="s">
        <v>16</v>
      </c>
      <c r="N727" t="s">
        <v>17</v>
      </c>
      <c r="O727" t="s">
        <v>17</v>
      </c>
      <c r="P727" t="str" cm="1">
        <f t="array" ref="P727">_xlfn.IFS(Data_set[[#This Row],[Age (in years)]]&lt;=30,"&lt;30",Data_set[[#This Row],[Age (in years)]]&lt;=40,"30-40",Data_set[[#This Row],[Age (in years)]]&lt;=50,"40-50",Data_set[[#This Row],[Age (in years)]]&lt;=60,"50-60",Data_set[[#This Row],[Age (in years)]]&gt;60,"&gt;60")</f>
        <v>50-60</v>
      </c>
      <c r="Q727" t="str" cm="1">
        <f t="array" ref="Q727">_xlfn.IFS(Data_set[[#This Row],[Experience (in years)]]&lt;=5,"0-5",Data_set[[#This Row],[Experience (in years)]]&lt;=10,"6-10",Data_set[[#This Row],[Experience (in years)]]&lt;=20,"11-20",Data_set[[#This Row],[Experience (in years)]]&lt;=30,"21-30",Data_set[[#This Row],[Experience (in years)]]&lt;=40,"31-40",TRUE,"40+")</f>
        <v>31-40</v>
      </c>
      <c r="R727" t="str" cm="1">
        <f t="array" ref="R727">_xlfn.IFS(Data_set[[#This Row],[Mortgage]]=0,"0",Data_set[[#This Row],[Mortgage]]&lt;=100,"1-100",Data_set[[#This Row],[Mortgage]]&lt;=200,"101-200",Data_set[[#This Row],[Mortgage]]&lt;=300,"201-300",Data_set[[#This Row],[Mortgage]]&lt;=400,"301-400",TRUE,"400+")</f>
        <v>0</v>
      </c>
      <c r="S727" t="str" cm="1">
        <f t="array" ref="S727">_xlfn.IFS(Data_set[[#This Row],[CCAvg]]&lt;=2,"0-2",Data_set[[#This Row],[CCAvg]]&lt;=5,"3-5",Data_set[[#This Row],[CCAvg]]&lt;=8,"6-8",TRUE,"8+")</f>
        <v>0-2</v>
      </c>
      <c r="T727">
        <f>IF(Data_set[[#This Row],[Personal Loan]]="Yes",1,0)</f>
        <v>0</v>
      </c>
      <c r="U727" t="str" cm="1">
        <f t="array" ref="U727">_xlfn.IFS(Data_set[[#This Row],[Income (in K/year)]]&lt;50,"&lt;50K",Data_set[[#This Row],[Income (in K/year)]]&lt;75,"50K-75K",Data_set[[#This Row],[Income (in K/year)]]&lt;100,"75K-100K",Data_set[[#This Row],[Income (in K/year)]]&lt;150,"100K-150K",TRUE,"&gt;150K")</f>
        <v>50K-75K</v>
      </c>
    </row>
    <row r="728" spans="1:21" hidden="1" x14ac:dyDescent="0.3">
      <c r="A728">
        <v>2233</v>
      </c>
      <c r="B728">
        <v>59</v>
      </c>
      <c r="C728">
        <v>33</v>
      </c>
      <c r="D728">
        <v>140</v>
      </c>
      <c r="E728" t="s">
        <v>14</v>
      </c>
      <c r="F728">
        <v>95035</v>
      </c>
      <c r="G728">
        <v>2</v>
      </c>
      <c r="H728">
        <v>0.5</v>
      </c>
      <c r="I728" t="s">
        <v>15</v>
      </c>
      <c r="J728">
        <v>262</v>
      </c>
      <c r="K728" t="s">
        <v>16</v>
      </c>
      <c r="L728" t="s">
        <v>16</v>
      </c>
      <c r="M728" t="s">
        <v>16</v>
      </c>
      <c r="N728" t="s">
        <v>17</v>
      </c>
      <c r="O728" t="s">
        <v>16</v>
      </c>
      <c r="P728" t="str" cm="1">
        <f t="array" ref="P728">_xlfn.IFS(Data_set[[#This Row],[Age (in years)]]&lt;=30,"&lt;30",Data_set[[#This Row],[Age (in years)]]&lt;=40,"30-40",Data_set[[#This Row],[Age (in years)]]&lt;=50,"40-50",Data_set[[#This Row],[Age (in years)]]&lt;=60,"50-60",Data_set[[#This Row],[Age (in years)]]&gt;60,"&gt;60")</f>
        <v>50-60</v>
      </c>
      <c r="Q728" t="str" cm="1">
        <f t="array" ref="Q728">_xlfn.IFS(Data_set[[#This Row],[Experience (in years)]]&lt;=5,"0-5",Data_set[[#This Row],[Experience (in years)]]&lt;=10,"6-10",Data_set[[#This Row],[Experience (in years)]]&lt;=20,"11-20",Data_set[[#This Row],[Experience (in years)]]&lt;=30,"21-30",Data_set[[#This Row],[Experience (in years)]]&lt;=40,"31-40",TRUE,"40+")</f>
        <v>31-40</v>
      </c>
      <c r="R728" t="str" cm="1">
        <f t="array" ref="R728">_xlfn.IFS(Data_set[[#This Row],[Mortgage]]=0,"0",Data_set[[#This Row],[Mortgage]]&lt;=100,"1-100",Data_set[[#This Row],[Mortgage]]&lt;=200,"101-200",Data_set[[#This Row],[Mortgage]]&lt;=300,"201-300",Data_set[[#This Row],[Mortgage]]&lt;=400,"301-400",TRUE,"400+")</f>
        <v>201-300</v>
      </c>
      <c r="S728" t="str" cm="1">
        <f t="array" ref="S728">_xlfn.IFS(Data_set[[#This Row],[CCAvg]]&lt;=2,"0-2",Data_set[[#This Row],[CCAvg]]&lt;=5,"3-5",Data_set[[#This Row],[CCAvg]]&lt;=8,"6-8",TRUE,"8+")</f>
        <v>0-2</v>
      </c>
      <c r="T728">
        <f>IF(Data_set[[#This Row],[Personal Loan]]="Yes",1,0)</f>
        <v>0</v>
      </c>
      <c r="U728" t="str" cm="1">
        <f t="array" ref="U728">_xlfn.IFS(Data_set[[#This Row],[Income (in K/year)]]&lt;50,"&lt;50K",Data_set[[#This Row],[Income (in K/year)]]&lt;75,"50K-75K",Data_set[[#This Row],[Income (in K/year)]]&lt;100,"75K-100K",Data_set[[#This Row],[Income (in K/year)]]&lt;150,"100K-150K",TRUE,"&gt;150K")</f>
        <v>100K-150K</v>
      </c>
    </row>
    <row r="729" spans="1:21" hidden="1" x14ac:dyDescent="0.3">
      <c r="A729">
        <v>2234</v>
      </c>
      <c r="B729">
        <v>59</v>
      </c>
      <c r="C729">
        <v>35</v>
      </c>
      <c r="D729">
        <v>39</v>
      </c>
      <c r="E729" t="s">
        <v>18</v>
      </c>
      <c r="F729">
        <v>92028</v>
      </c>
      <c r="G729">
        <v>1</v>
      </c>
      <c r="H729">
        <v>1.8</v>
      </c>
      <c r="I729" t="s">
        <v>19</v>
      </c>
      <c r="J729">
        <v>0</v>
      </c>
      <c r="K729" t="s">
        <v>16</v>
      </c>
      <c r="L729" t="s">
        <v>16</v>
      </c>
      <c r="M729" t="s">
        <v>16</v>
      </c>
      <c r="N729" t="s">
        <v>17</v>
      </c>
      <c r="O729" t="s">
        <v>16</v>
      </c>
      <c r="P729" t="str" cm="1">
        <f t="array" ref="P729">_xlfn.IFS(Data_set[[#This Row],[Age (in years)]]&lt;=30,"&lt;30",Data_set[[#This Row],[Age (in years)]]&lt;=40,"30-40",Data_set[[#This Row],[Age (in years)]]&lt;=50,"40-50",Data_set[[#This Row],[Age (in years)]]&lt;=60,"50-60",Data_set[[#This Row],[Age (in years)]]&gt;60,"&gt;60")</f>
        <v>50-60</v>
      </c>
      <c r="Q729" t="str" cm="1">
        <f t="array" ref="Q729">_xlfn.IFS(Data_set[[#This Row],[Experience (in years)]]&lt;=5,"0-5",Data_set[[#This Row],[Experience (in years)]]&lt;=10,"6-10",Data_set[[#This Row],[Experience (in years)]]&lt;=20,"11-20",Data_set[[#This Row],[Experience (in years)]]&lt;=30,"21-30",Data_set[[#This Row],[Experience (in years)]]&lt;=40,"31-40",TRUE,"40+")</f>
        <v>31-40</v>
      </c>
      <c r="R729" t="str" cm="1">
        <f t="array" ref="R729">_xlfn.IFS(Data_set[[#This Row],[Mortgage]]=0,"0",Data_set[[#This Row],[Mortgage]]&lt;=100,"1-100",Data_set[[#This Row],[Mortgage]]&lt;=200,"101-200",Data_set[[#This Row],[Mortgage]]&lt;=300,"201-300",Data_set[[#This Row],[Mortgage]]&lt;=400,"301-400",TRUE,"400+")</f>
        <v>0</v>
      </c>
      <c r="S729" t="str" cm="1">
        <f t="array" ref="S729">_xlfn.IFS(Data_set[[#This Row],[CCAvg]]&lt;=2,"0-2",Data_set[[#This Row],[CCAvg]]&lt;=5,"3-5",Data_set[[#This Row],[CCAvg]]&lt;=8,"6-8",TRUE,"8+")</f>
        <v>0-2</v>
      </c>
      <c r="T729">
        <f>IF(Data_set[[#This Row],[Personal Loan]]="Yes",1,0)</f>
        <v>0</v>
      </c>
      <c r="U729" t="str" cm="1">
        <f t="array" ref="U729">_xlfn.IFS(Data_set[[#This Row],[Income (in K/year)]]&lt;50,"&lt;50K",Data_set[[#This Row],[Income (in K/year)]]&lt;75,"50K-75K",Data_set[[#This Row],[Income (in K/year)]]&lt;100,"75K-100K",Data_set[[#This Row],[Income (in K/year)]]&lt;150,"100K-150K",TRUE,"&gt;150K")</f>
        <v>&lt;50K</v>
      </c>
    </row>
    <row r="730" spans="1:21" hidden="1" x14ac:dyDescent="0.3">
      <c r="A730">
        <v>2254</v>
      </c>
      <c r="B730">
        <v>59</v>
      </c>
      <c r="C730">
        <v>35</v>
      </c>
      <c r="D730">
        <v>25</v>
      </c>
      <c r="E730" t="s">
        <v>18</v>
      </c>
      <c r="F730">
        <v>95827</v>
      </c>
      <c r="G730">
        <v>2</v>
      </c>
      <c r="H730">
        <v>0.3</v>
      </c>
      <c r="I730" t="s">
        <v>15</v>
      </c>
      <c r="J730">
        <v>75</v>
      </c>
      <c r="K730" t="s">
        <v>16</v>
      </c>
      <c r="L730" t="s">
        <v>16</v>
      </c>
      <c r="M730" t="s">
        <v>16</v>
      </c>
      <c r="N730" t="s">
        <v>17</v>
      </c>
      <c r="O730" t="s">
        <v>16</v>
      </c>
      <c r="P730" t="str" cm="1">
        <f t="array" ref="P730">_xlfn.IFS(Data_set[[#This Row],[Age (in years)]]&lt;=30,"&lt;30",Data_set[[#This Row],[Age (in years)]]&lt;=40,"30-40",Data_set[[#This Row],[Age (in years)]]&lt;=50,"40-50",Data_set[[#This Row],[Age (in years)]]&lt;=60,"50-60",Data_set[[#This Row],[Age (in years)]]&gt;60,"&gt;60")</f>
        <v>50-60</v>
      </c>
      <c r="Q730" t="str" cm="1">
        <f t="array" ref="Q730">_xlfn.IFS(Data_set[[#This Row],[Experience (in years)]]&lt;=5,"0-5",Data_set[[#This Row],[Experience (in years)]]&lt;=10,"6-10",Data_set[[#This Row],[Experience (in years)]]&lt;=20,"11-20",Data_set[[#This Row],[Experience (in years)]]&lt;=30,"21-30",Data_set[[#This Row],[Experience (in years)]]&lt;=40,"31-40",TRUE,"40+")</f>
        <v>31-40</v>
      </c>
      <c r="R730" t="str" cm="1">
        <f t="array" ref="R730">_xlfn.IFS(Data_set[[#This Row],[Mortgage]]=0,"0",Data_set[[#This Row],[Mortgage]]&lt;=100,"1-100",Data_set[[#This Row],[Mortgage]]&lt;=200,"101-200",Data_set[[#This Row],[Mortgage]]&lt;=300,"201-300",Data_set[[#This Row],[Mortgage]]&lt;=400,"301-400",TRUE,"400+")</f>
        <v>1-100</v>
      </c>
      <c r="S730" t="str" cm="1">
        <f t="array" ref="S730">_xlfn.IFS(Data_set[[#This Row],[CCAvg]]&lt;=2,"0-2",Data_set[[#This Row],[CCAvg]]&lt;=5,"3-5",Data_set[[#This Row],[CCAvg]]&lt;=8,"6-8",TRUE,"8+")</f>
        <v>0-2</v>
      </c>
      <c r="T730">
        <f>IF(Data_set[[#This Row],[Personal Loan]]="Yes",1,0)</f>
        <v>0</v>
      </c>
      <c r="U730" t="str" cm="1">
        <f t="array" ref="U730">_xlfn.IFS(Data_set[[#This Row],[Income (in K/year)]]&lt;50,"&lt;50K",Data_set[[#This Row],[Income (in K/year)]]&lt;75,"50K-75K",Data_set[[#This Row],[Income (in K/year)]]&lt;100,"75K-100K",Data_set[[#This Row],[Income (in K/year)]]&lt;150,"100K-150K",TRUE,"&gt;150K")</f>
        <v>&lt;50K</v>
      </c>
    </row>
    <row r="731" spans="1:21" hidden="1" x14ac:dyDescent="0.3">
      <c r="A731">
        <v>2259</v>
      </c>
      <c r="B731">
        <v>59</v>
      </c>
      <c r="C731">
        <v>33</v>
      </c>
      <c r="D731">
        <v>93</v>
      </c>
      <c r="E731" t="s">
        <v>21</v>
      </c>
      <c r="F731">
        <v>91320</v>
      </c>
      <c r="G731">
        <v>2</v>
      </c>
      <c r="H731">
        <v>0.7</v>
      </c>
      <c r="I731" t="s">
        <v>20</v>
      </c>
      <c r="J731">
        <v>0</v>
      </c>
      <c r="K731" t="s">
        <v>16</v>
      </c>
      <c r="L731" t="s">
        <v>16</v>
      </c>
      <c r="M731" t="s">
        <v>16</v>
      </c>
      <c r="N731" t="s">
        <v>16</v>
      </c>
      <c r="O731" t="s">
        <v>16</v>
      </c>
      <c r="P731" t="str" cm="1">
        <f t="array" ref="P731">_xlfn.IFS(Data_set[[#This Row],[Age (in years)]]&lt;=30,"&lt;30",Data_set[[#This Row],[Age (in years)]]&lt;=40,"30-40",Data_set[[#This Row],[Age (in years)]]&lt;=50,"40-50",Data_set[[#This Row],[Age (in years)]]&lt;=60,"50-60",Data_set[[#This Row],[Age (in years)]]&gt;60,"&gt;60")</f>
        <v>50-60</v>
      </c>
      <c r="Q731" t="str" cm="1">
        <f t="array" ref="Q731">_xlfn.IFS(Data_set[[#This Row],[Experience (in years)]]&lt;=5,"0-5",Data_set[[#This Row],[Experience (in years)]]&lt;=10,"6-10",Data_set[[#This Row],[Experience (in years)]]&lt;=20,"11-20",Data_set[[#This Row],[Experience (in years)]]&lt;=30,"21-30",Data_set[[#This Row],[Experience (in years)]]&lt;=40,"31-40",TRUE,"40+")</f>
        <v>31-40</v>
      </c>
      <c r="R731" t="str" cm="1">
        <f t="array" ref="R731">_xlfn.IFS(Data_set[[#This Row],[Mortgage]]=0,"0",Data_set[[#This Row],[Mortgage]]&lt;=100,"1-100",Data_set[[#This Row],[Mortgage]]&lt;=200,"101-200",Data_set[[#This Row],[Mortgage]]&lt;=300,"201-300",Data_set[[#This Row],[Mortgage]]&lt;=400,"301-400",TRUE,"400+")</f>
        <v>0</v>
      </c>
      <c r="S731" t="str" cm="1">
        <f t="array" ref="S731">_xlfn.IFS(Data_set[[#This Row],[CCAvg]]&lt;=2,"0-2",Data_set[[#This Row],[CCAvg]]&lt;=5,"3-5",Data_set[[#This Row],[CCAvg]]&lt;=8,"6-8",TRUE,"8+")</f>
        <v>0-2</v>
      </c>
      <c r="T731">
        <f>IF(Data_set[[#This Row],[Personal Loan]]="Yes",1,0)</f>
        <v>0</v>
      </c>
      <c r="U731" t="str" cm="1">
        <f t="array" ref="U731">_xlfn.IFS(Data_set[[#This Row],[Income (in K/year)]]&lt;50,"&lt;50K",Data_set[[#This Row],[Income (in K/year)]]&lt;75,"50K-75K",Data_set[[#This Row],[Income (in K/year)]]&lt;100,"75K-100K",Data_set[[#This Row],[Income (in K/year)]]&lt;150,"100K-150K",TRUE,"&gt;150K")</f>
        <v>75K-100K</v>
      </c>
    </row>
    <row r="732" spans="1:21" hidden="1" x14ac:dyDescent="0.3">
      <c r="A732">
        <v>2290</v>
      </c>
      <c r="B732">
        <v>59</v>
      </c>
      <c r="C732">
        <v>35</v>
      </c>
      <c r="D732">
        <v>68</v>
      </c>
      <c r="E732" t="s">
        <v>21</v>
      </c>
      <c r="F732">
        <v>93117</v>
      </c>
      <c r="G732">
        <v>1</v>
      </c>
      <c r="H732">
        <v>1.8</v>
      </c>
      <c r="I732" t="s">
        <v>19</v>
      </c>
      <c r="J732">
        <v>95</v>
      </c>
      <c r="K732" t="s">
        <v>16</v>
      </c>
      <c r="L732" t="s">
        <v>16</v>
      </c>
      <c r="M732" t="s">
        <v>16</v>
      </c>
      <c r="N732" t="s">
        <v>16</v>
      </c>
      <c r="O732" t="s">
        <v>16</v>
      </c>
      <c r="P732" t="str" cm="1">
        <f t="array" ref="P732">_xlfn.IFS(Data_set[[#This Row],[Age (in years)]]&lt;=30,"&lt;30",Data_set[[#This Row],[Age (in years)]]&lt;=40,"30-40",Data_set[[#This Row],[Age (in years)]]&lt;=50,"40-50",Data_set[[#This Row],[Age (in years)]]&lt;=60,"50-60",Data_set[[#This Row],[Age (in years)]]&gt;60,"&gt;60")</f>
        <v>50-60</v>
      </c>
      <c r="Q732" t="str" cm="1">
        <f t="array" ref="Q732">_xlfn.IFS(Data_set[[#This Row],[Experience (in years)]]&lt;=5,"0-5",Data_set[[#This Row],[Experience (in years)]]&lt;=10,"6-10",Data_set[[#This Row],[Experience (in years)]]&lt;=20,"11-20",Data_set[[#This Row],[Experience (in years)]]&lt;=30,"21-30",Data_set[[#This Row],[Experience (in years)]]&lt;=40,"31-40",TRUE,"40+")</f>
        <v>31-40</v>
      </c>
      <c r="R732" t="str" cm="1">
        <f t="array" ref="R732">_xlfn.IFS(Data_set[[#This Row],[Mortgage]]=0,"0",Data_set[[#This Row],[Mortgage]]&lt;=100,"1-100",Data_set[[#This Row],[Mortgage]]&lt;=200,"101-200",Data_set[[#This Row],[Mortgage]]&lt;=300,"201-300",Data_set[[#This Row],[Mortgage]]&lt;=400,"301-400",TRUE,"400+")</f>
        <v>1-100</v>
      </c>
      <c r="S732" t="str" cm="1">
        <f t="array" ref="S732">_xlfn.IFS(Data_set[[#This Row],[CCAvg]]&lt;=2,"0-2",Data_set[[#This Row],[CCAvg]]&lt;=5,"3-5",Data_set[[#This Row],[CCAvg]]&lt;=8,"6-8",TRUE,"8+")</f>
        <v>0-2</v>
      </c>
      <c r="T732">
        <f>IF(Data_set[[#This Row],[Personal Loan]]="Yes",1,0)</f>
        <v>0</v>
      </c>
      <c r="U732" t="str" cm="1">
        <f t="array" ref="U732">_xlfn.IFS(Data_set[[#This Row],[Income (in K/year)]]&lt;50,"&lt;50K",Data_set[[#This Row],[Income (in K/year)]]&lt;75,"50K-75K",Data_set[[#This Row],[Income (in K/year)]]&lt;100,"75K-100K",Data_set[[#This Row],[Income (in K/year)]]&lt;150,"100K-150K",TRUE,"&gt;150K")</f>
        <v>50K-75K</v>
      </c>
    </row>
    <row r="733" spans="1:21" hidden="1" x14ac:dyDescent="0.3">
      <c r="A733">
        <v>2298</v>
      </c>
      <c r="B733">
        <v>59</v>
      </c>
      <c r="C733">
        <v>35</v>
      </c>
      <c r="D733">
        <v>31</v>
      </c>
      <c r="E733" t="s">
        <v>18</v>
      </c>
      <c r="F733">
        <v>94063</v>
      </c>
      <c r="G733">
        <v>3</v>
      </c>
      <c r="H733">
        <v>0.4</v>
      </c>
      <c r="I733" t="s">
        <v>20</v>
      </c>
      <c r="J733">
        <v>0</v>
      </c>
      <c r="K733" t="s">
        <v>16</v>
      </c>
      <c r="L733" t="s">
        <v>16</v>
      </c>
      <c r="M733" t="s">
        <v>16</v>
      </c>
      <c r="N733" t="s">
        <v>17</v>
      </c>
      <c r="O733" t="s">
        <v>17</v>
      </c>
      <c r="P733" t="str" cm="1">
        <f t="array" ref="P733">_xlfn.IFS(Data_set[[#This Row],[Age (in years)]]&lt;=30,"&lt;30",Data_set[[#This Row],[Age (in years)]]&lt;=40,"30-40",Data_set[[#This Row],[Age (in years)]]&lt;=50,"40-50",Data_set[[#This Row],[Age (in years)]]&lt;=60,"50-60",Data_set[[#This Row],[Age (in years)]]&gt;60,"&gt;60")</f>
        <v>50-60</v>
      </c>
      <c r="Q733" t="str" cm="1">
        <f t="array" ref="Q733">_xlfn.IFS(Data_set[[#This Row],[Experience (in years)]]&lt;=5,"0-5",Data_set[[#This Row],[Experience (in years)]]&lt;=10,"6-10",Data_set[[#This Row],[Experience (in years)]]&lt;=20,"11-20",Data_set[[#This Row],[Experience (in years)]]&lt;=30,"21-30",Data_set[[#This Row],[Experience (in years)]]&lt;=40,"31-40",TRUE,"40+")</f>
        <v>31-40</v>
      </c>
      <c r="R733" t="str" cm="1">
        <f t="array" ref="R733">_xlfn.IFS(Data_set[[#This Row],[Mortgage]]=0,"0",Data_set[[#This Row],[Mortgage]]&lt;=100,"1-100",Data_set[[#This Row],[Mortgage]]&lt;=200,"101-200",Data_set[[#This Row],[Mortgage]]&lt;=300,"201-300",Data_set[[#This Row],[Mortgage]]&lt;=400,"301-400",TRUE,"400+")</f>
        <v>0</v>
      </c>
      <c r="S733" t="str" cm="1">
        <f t="array" ref="S733">_xlfn.IFS(Data_set[[#This Row],[CCAvg]]&lt;=2,"0-2",Data_set[[#This Row],[CCAvg]]&lt;=5,"3-5",Data_set[[#This Row],[CCAvg]]&lt;=8,"6-8",TRUE,"8+")</f>
        <v>0-2</v>
      </c>
      <c r="T733">
        <f>IF(Data_set[[#This Row],[Personal Loan]]="Yes",1,0)</f>
        <v>0</v>
      </c>
      <c r="U733" t="str" cm="1">
        <f t="array" ref="U733">_xlfn.IFS(Data_set[[#This Row],[Income (in K/year)]]&lt;50,"&lt;50K",Data_set[[#This Row],[Income (in K/year)]]&lt;75,"50K-75K",Data_set[[#This Row],[Income (in K/year)]]&lt;100,"75K-100K",Data_set[[#This Row],[Income (in K/year)]]&lt;150,"100K-150K",TRUE,"&gt;150K")</f>
        <v>&lt;50K</v>
      </c>
    </row>
    <row r="734" spans="1:21" hidden="1" x14ac:dyDescent="0.3">
      <c r="A734">
        <v>2350</v>
      </c>
      <c r="B734">
        <v>59</v>
      </c>
      <c r="C734">
        <v>35</v>
      </c>
      <c r="D734">
        <v>94</v>
      </c>
      <c r="E734" t="s">
        <v>21</v>
      </c>
      <c r="F734">
        <v>94610</v>
      </c>
      <c r="G734">
        <v>1</v>
      </c>
      <c r="H734">
        <v>4.3</v>
      </c>
      <c r="I734" t="s">
        <v>15</v>
      </c>
      <c r="J734">
        <v>76</v>
      </c>
      <c r="K734" t="s">
        <v>16</v>
      </c>
      <c r="L734" t="s">
        <v>17</v>
      </c>
      <c r="M734" t="s">
        <v>17</v>
      </c>
      <c r="N734" t="s">
        <v>17</v>
      </c>
      <c r="O734" t="s">
        <v>16</v>
      </c>
      <c r="P734" t="str" cm="1">
        <f t="array" ref="P734">_xlfn.IFS(Data_set[[#This Row],[Age (in years)]]&lt;=30,"&lt;30",Data_set[[#This Row],[Age (in years)]]&lt;=40,"30-40",Data_set[[#This Row],[Age (in years)]]&lt;=50,"40-50",Data_set[[#This Row],[Age (in years)]]&lt;=60,"50-60",Data_set[[#This Row],[Age (in years)]]&gt;60,"&gt;60")</f>
        <v>50-60</v>
      </c>
      <c r="Q734" t="str" cm="1">
        <f t="array" ref="Q734">_xlfn.IFS(Data_set[[#This Row],[Experience (in years)]]&lt;=5,"0-5",Data_set[[#This Row],[Experience (in years)]]&lt;=10,"6-10",Data_set[[#This Row],[Experience (in years)]]&lt;=20,"11-20",Data_set[[#This Row],[Experience (in years)]]&lt;=30,"21-30",Data_set[[#This Row],[Experience (in years)]]&lt;=40,"31-40",TRUE,"40+")</f>
        <v>31-40</v>
      </c>
      <c r="R734" t="str" cm="1">
        <f t="array" ref="R734">_xlfn.IFS(Data_set[[#This Row],[Mortgage]]=0,"0",Data_set[[#This Row],[Mortgage]]&lt;=100,"1-100",Data_set[[#This Row],[Mortgage]]&lt;=200,"101-200",Data_set[[#This Row],[Mortgage]]&lt;=300,"201-300",Data_set[[#This Row],[Mortgage]]&lt;=400,"301-400",TRUE,"400+")</f>
        <v>1-100</v>
      </c>
      <c r="S734" t="str" cm="1">
        <f t="array" ref="S734">_xlfn.IFS(Data_set[[#This Row],[CCAvg]]&lt;=2,"0-2",Data_set[[#This Row],[CCAvg]]&lt;=5,"3-5",Data_set[[#This Row],[CCAvg]]&lt;=8,"6-8",TRUE,"8+")</f>
        <v>3-5</v>
      </c>
      <c r="T734">
        <f>IF(Data_set[[#This Row],[Personal Loan]]="Yes",1,0)</f>
        <v>0</v>
      </c>
      <c r="U734" t="str" cm="1">
        <f t="array" ref="U734">_xlfn.IFS(Data_set[[#This Row],[Income (in K/year)]]&lt;50,"&lt;50K",Data_set[[#This Row],[Income (in K/year)]]&lt;75,"50K-75K",Data_set[[#This Row],[Income (in K/year)]]&lt;100,"75K-100K",Data_set[[#This Row],[Income (in K/year)]]&lt;150,"100K-150K",TRUE,"&gt;150K")</f>
        <v>75K-100K</v>
      </c>
    </row>
    <row r="735" spans="1:21" hidden="1" x14ac:dyDescent="0.3">
      <c r="A735">
        <v>2365</v>
      </c>
      <c r="B735">
        <v>59</v>
      </c>
      <c r="C735">
        <v>35</v>
      </c>
      <c r="D735">
        <v>88</v>
      </c>
      <c r="E735" t="s">
        <v>21</v>
      </c>
      <c r="F735">
        <v>94923</v>
      </c>
      <c r="G735">
        <v>2</v>
      </c>
      <c r="H735">
        <v>1.6</v>
      </c>
      <c r="I735" t="s">
        <v>15</v>
      </c>
      <c r="J735">
        <v>0</v>
      </c>
      <c r="K735" t="s">
        <v>16</v>
      </c>
      <c r="L735" t="s">
        <v>16</v>
      </c>
      <c r="M735" t="s">
        <v>16</v>
      </c>
      <c r="N735" t="s">
        <v>16</v>
      </c>
      <c r="O735" t="s">
        <v>17</v>
      </c>
      <c r="P735" t="str" cm="1">
        <f t="array" ref="P735">_xlfn.IFS(Data_set[[#This Row],[Age (in years)]]&lt;=30,"&lt;30",Data_set[[#This Row],[Age (in years)]]&lt;=40,"30-40",Data_set[[#This Row],[Age (in years)]]&lt;=50,"40-50",Data_set[[#This Row],[Age (in years)]]&lt;=60,"50-60",Data_set[[#This Row],[Age (in years)]]&gt;60,"&gt;60")</f>
        <v>50-60</v>
      </c>
      <c r="Q735" t="str" cm="1">
        <f t="array" ref="Q735">_xlfn.IFS(Data_set[[#This Row],[Experience (in years)]]&lt;=5,"0-5",Data_set[[#This Row],[Experience (in years)]]&lt;=10,"6-10",Data_set[[#This Row],[Experience (in years)]]&lt;=20,"11-20",Data_set[[#This Row],[Experience (in years)]]&lt;=30,"21-30",Data_set[[#This Row],[Experience (in years)]]&lt;=40,"31-40",TRUE,"40+")</f>
        <v>31-40</v>
      </c>
      <c r="R735" t="str" cm="1">
        <f t="array" ref="R735">_xlfn.IFS(Data_set[[#This Row],[Mortgage]]=0,"0",Data_set[[#This Row],[Mortgage]]&lt;=100,"1-100",Data_set[[#This Row],[Mortgage]]&lt;=200,"101-200",Data_set[[#This Row],[Mortgage]]&lt;=300,"201-300",Data_set[[#This Row],[Mortgage]]&lt;=400,"301-400",TRUE,"400+")</f>
        <v>0</v>
      </c>
      <c r="S735" t="str" cm="1">
        <f t="array" ref="S735">_xlfn.IFS(Data_set[[#This Row],[CCAvg]]&lt;=2,"0-2",Data_set[[#This Row],[CCAvg]]&lt;=5,"3-5",Data_set[[#This Row],[CCAvg]]&lt;=8,"6-8",TRUE,"8+")</f>
        <v>0-2</v>
      </c>
      <c r="T735">
        <f>IF(Data_set[[#This Row],[Personal Loan]]="Yes",1,0)</f>
        <v>0</v>
      </c>
      <c r="U735" t="str" cm="1">
        <f t="array" ref="U735">_xlfn.IFS(Data_set[[#This Row],[Income (in K/year)]]&lt;50,"&lt;50K",Data_set[[#This Row],[Income (in K/year)]]&lt;75,"50K-75K",Data_set[[#This Row],[Income (in K/year)]]&lt;100,"75K-100K",Data_set[[#This Row],[Income (in K/year)]]&lt;150,"100K-150K",TRUE,"&gt;150K")</f>
        <v>75K-100K</v>
      </c>
    </row>
    <row r="736" spans="1:21" hidden="1" x14ac:dyDescent="0.3">
      <c r="A736">
        <v>2508</v>
      </c>
      <c r="B736">
        <v>59</v>
      </c>
      <c r="C736">
        <v>34</v>
      </c>
      <c r="D736">
        <v>60</v>
      </c>
      <c r="E736" t="s">
        <v>21</v>
      </c>
      <c r="F736">
        <v>90048</v>
      </c>
      <c r="G736">
        <v>4</v>
      </c>
      <c r="H736">
        <v>2.1</v>
      </c>
      <c r="I736" t="s">
        <v>15</v>
      </c>
      <c r="J736">
        <v>234</v>
      </c>
      <c r="K736" t="s">
        <v>16</v>
      </c>
      <c r="L736" t="s">
        <v>16</v>
      </c>
      <c r="M736" t="s">
        <v>16</v>
      </c>
      <c r="N736" t="s">
        <v>17</v>
      </c>
      <c r="O736" t="s">
        <v>17</v>
      </c>
      <c r="P736" t="str" cm="1">
        <f t="array" ref="P736">_xlfn.IFS(Data_set[[#This Row],[Age (in years)]]&lt;=30,"&lt;30",Data_set[[#This Row],[Age (in years)]]&lt;=40,"30-40",Data_set[[#This Row],[Age (in years)]]&lt;=50,"40-50",Data_set[[#This Row],[Age (in years)]]&lt;=60,"50-60",Data_set[[#This Row],[Age (in years)]]&gt;60,"&gt;60")</f>
        <v>50-60</v>
      </c>
      <c r="Q736" t="str" cm="1">
        <f t="array" ref="Q736">_xlfn.IFS(Data_set[[#This Row],[Experience (in years)]]&lt;=5,"0-5",Data_set[[#This Row],[Experience (in years)]]&lt;=10,"6-10",Data_set[[#This Row],[Experience (in years)]]&lt;=20,"11-20",Data_set[[#This Row],[Experience (in years)]]&lt;=30,"21-30",Data_set[[#This Row],[Experience (in years)]]&lt;=40,"31-40",TRUE,"40+")</f>
        <v>31-40</v>
      </c>
      <c r="R736" t="str" cm="1">
        <f t="array" ref="R736">_xlfn.IFS(Data_set[[#This Row],[Mortgage]]=0,"0",Data_set[[#This Row],[Mortgage]]&lt;=100,"1-100",Data_set[[#This Row],[Mortgage]]&lt;=200,"101-200",Data_set[[#This Row],[Mortgage]]&lt;=300,"201-300",Data_set[[#This Row],[Mortgage]]&lt;=400,"301-400",TRUE,"400+")</f>
        <v>201-300</v>
      </c>
      <c r="S736" t="str" cm="1">
        <f t="array" ref="S736">_xlfn.IFS(Data_set[[#This Row],[CCAvg]]&lt;=2,"0-2",Data_set[[#This Row],[CCAvg]]&lt;=5,"3-5",Data_set[[#This Row],[CCAvg]]&lt;=8,"6-8",TRUE,"8+")</f>
        <v>3-5</v>
      </c>
      <c r="T736">
        <f>IF(Data_set[[#This Row],[Personal Loan]]="Yes",1,0)</f>
        <v>0</v>
      </c>
      <c r="U736" t="str" cm="1">
        <f t="array" ref="U736">_xlfn.IFS(Data_set[[#This Row],[Income (in K/year)]]&lt;50,"&lt;50K",Data_set[[#This Row],[Income (in K/year)]]&lt;75,"50K-75K",Data_set[[#This Row],[Income (in K/year)]]&lt;100,"75K-100K",Data_set[[#This Row],[Income (in K/year)]]&lt;150,"100K-150K",TRUE,"&gt;150K")</f>
        <v>50K-75K</v>
      </c>
    </row>
    <row r="737" spans="1:21" hidden="1" x14ac:dyDescent="0.3">
      <c r="A737">
        <v>2532</v>
      </c>
      <c r="B737">
        <v>59</v>
      </c>
      <c r="C737">
        <v>35</v>
      </c>
      <c r="D737">
        <v>14</v>
      </c>
      <c r="E737" t="s">
        <v>18</v>
      </c>
      <c r="F737">
        <v>94305</v>
      </c>
      <c r="G737">
        <v>2</v>
      </c>
      <c r="H737">
        <v>1</v>
      </c>
      <c r="I737" t="s">
        <v>15</v>
      </c>
      <c r="J737">
        <v>107</v>
      </c>
      <c r="K737" t="s">
        <v>16</v>
      </c>
      <c r="L737" t="s">
        <v>16</v>
      </c>
      <c r="M737" t="s">
        <v>16</v>
      </c>
      <c r="N737" t="s">
        <v>17</v>
      </c>
      <c r="O737" t="s">
        <v>16</v>
      </c>
      <c r="P737" t="str" cm="1">
        <f t="array" ref="P737">_xlfn.IFS(Data_set[[#This Row],[Age (in years)]]&lt;=30,"&lt;30",Data_set[[#This Row],[Age (in years)]]&lt;=40,"30-40",Data_set[[#This Row],[Age (in years)]]&lt;=50,"40-50",Data_set[[#This Row],[Age (in years)]]&lt;=60,"50-60",Data_set[[#This Row],[Age (in years)]]&gt;60,"&gt;60")</f>
        <v>50-60</v>
      </c>
      <c r="Q737" t="str" cm="1">
        <f t="array" ref="Q737">_xlfn.IFS(Data_set[[#This Row],[Experience (in years)]]&lt;=5,"0-5",Data_set[[#This Row],[Experience (in years)]]&lt;=10,"6-10",Data_set[[#This Row],[Experience (in years)]]&lt;=20,"11-20",Data_set[[#This Row],[Experience (in years)]]&lt;=30,"21-30",Data_set[[#This Row],[Experience (in years)]]&lt;=40,"31-40",TRUE,"40+")</f>
        <v>31-40</v>
      </c>
      <c r="R737" t="str" cm="1">
        <f t="array" ref="R737">_xlfn.IFS(Data_set[[#This Row],[Mortgage]]=0,"0",Data_set[[#This Row],[Mortgage]]&lt;=100,"1-100",Data_set[[#This Row],[Mortgage]]&lt;=200,"101-200",Data_set[[#This Row],[Mortgage]]&lt;=300,"201-300",Data_set[[#This Row],[Mortgage]]&lt;=400,"301-400",TRUE,"400+")</f>
        <v>101-200</v>
      </c>
      <c r="S737" t="str" cm="1">
        <f t="array" ref="S737">_xlfn.IFS(Data_set[[#This Row],[CCAvg]]&lt;=2,"0-2",Data_set[[#This Row],[CCAvg]]&lt;=5,"3-5",Data_set[[#This Row],[CCAvg]]&lt;=8,"6-8",TRUE,"8+")</f>
        <v>0-2</v>
      </c>
      <c r="T737">
        <f>IF(Data_set[[#This Row],[Personal Loan]]="Yes",1,0)</f>
        <v>0</v>
      </c>
      <c r="U737" t="str" cm="1">
        <f t="array" ref="U737">_xlfn.IFS(Data_set[[#This Row],[Income (in K/year)]]&lt;50,"&lt;50K",Data_set[[#This Row],[Income (in K/year)]]&lt;75,"50K-75K",Data_set[[#This Row],[Income (in K/year)]]&lt;100,"75K-100K",Data_set[[#This Row],[Income (in K/year)]]&lt;150,"100K-150K",TRUE,"&gt;150K")</f>
        <v>&lt;50K</v>
      </c>
    </row>
    <row r="738" spans="1:21" x14ac:dyDescent="0.3">
      <c r="A738">
        <v>2585</v>
      </c>
      <c r="B738">
        <v>59</v>
      </c>
      <c r="C738">
        <v>34</v>
      </c>
      <c r="D738">
        <v>114</v>
      </c>
      <c r="E738" t="s">
        <v>14</v>
      </c>
      <c r="F738">
        <v>94606</v>
      </c>
      <c r="G738">
        <v>3</v>
      </c>
      <c r="H738">
        <v>4.2</v>
      </c>
      <c r="I738" t="s">
        <v>20</v>
      </c>
      <c r="J738">
        <v>0</v>
      </c>
      <c r="K738" t="s">
        <v>17</v>
      </c>
      <c r="L738" t="s">
        <v>16</v>
      </c>
      <c r="M738" t="s">
        <v>16</v>
      </c>
      <c r="N738" t="s">
        <v>17</v>
      </c>
      <c r="O738" t="s">
        <v>16</v>
      </c>
      <c r="P738" t="str" cm="1">
        <f t="array" ref="P738">_xlfn.IFS(Data_set[[#This Row],[Age (in years)]]&lt;=30,"&lt;30",Data_set[[#This Row],[Age (in years)]]&lt;=40,"30-40",Data_set[[#This Row],[Age (in years)]]&lt;=50,"40-50",Data_set[[#This Row],[Age (in years)]]&lt;=60,"50-60",Data_set[[#This Row],[Age (in years)]]&gt;60,"&gt;60")</f>
        <v>50-60</v>
      </c>
      <c r="Q738" t="str" cm="1">
        <f t="array" ref="Q738">_xlfn.IFS(Data_set[[#This Row],[Experience (in years)]]&lt;=5,"0-5",Data_set[[#This Row],[Experience (in years)]]&lt;=10,"6-10",Data_set[[#This Row],[Experience (in years)]]&lt;=20,"11-20",Data_set[[#This Row],[Experience (in years)]]&lt;=30,"21-30",Data_set[[#This Row],[Experience (in years)]]&lt;=40,"31-40",TRUE,"40+")</f>
        <v>31-40</v>
      </c>
      <c r="R738" t="str" cm="1">
        <f t="array" ref="R738">_xlfn.IFS(Data_set[[#This Row],[Mortgage]]=0,"0",Data_set[[#This Row],[Mortgage]]&lt;=100,"1-100",Data_set[[#This Row],[Mortgage]]&lt;=200,"101-200",Data_set[[#This Row],[Mortgage]]&lt;=300,"201-300",Data_set[[#This Row],[Mortgage]]&lt;=400,"301-400",TRUE,"400+")</f>
        <v>0</v>
      </c>
      <c r="S738" t="str" cm="1">
        <f t="array" ref="S738">_xlfn.IFS(Data_set[[#This Row],[CCAvg]]&lt;=2,"0-2",Data_set[[#This Row],[CCAvg]]&lt;=5,"3-5",Data_set[[#This Row],[CCAvg]]&lt;=8,"6-8",TRUE,"8+")</f>
        <v>3-5</v>
      </c>
      <c r="T738">
        <f>IF(Data_set[[#This Row],[Personal Loan]]="Yes",1,0)</f>
        <v>1</v>
      </c>
      <c r="U738" t="str" cm="1">
        <f t="array" ref="U738">_xlfn.IFS(Data_set[[#This Row],[Income (in K/year)]]&lt;50,"&lt;50K",Data_set[[#This Row],[Income (in K/year)]]&lt;75,"50K-75K",Data_set[[#This Row],[Income (in K/year)]]&lt;100,"75K-100K",Data_set[[#This Row],[Income (in K/year)]]&lt;150,"100K-150K",TRUE,"&gt;150K")</f>
        <v>100K-150K</v>
      </c>
    </row>
    <row r="739" spans="1:21" hidden="1" x14ac:dyDescent="0.3">
      <c r="A739">
        <v>2671</v>
      </c>
      <c r="B739">
        <v>59</v>
      </c>
      <c r="C739">
        <v>33</v>
      </c>
      <c r="D739">
        <v>142</v>
      </c>
      <c r="E739" t="s">
        <v>14</v>
      </c>
      <c r="F739">
        <v>94080</v>
      </c>
      <c r="G739">
        <v>2</v>
      </c>
      <c r="H739">
        <v>2.7</v>
      </c>
      <c r="I739" t="s">
        <v>15</v>
      </c>
      <c r="J739">
        <v>0</v>
      </c>
      <c r="K739" t="s">
        <v>16</v>
      </c>
      <c r="L739" t="s">
        <v>16</v>
      </c>
      <c r="M739" t="s">
        <v>16</v>
      </c>
      <c r="N739" t="s">
        <v>16</v>
      </c>
      <c r="O739" t="s">
        <v>16</v>
      </c>
      <c r="P739" t="str" cm="1">
        <f t="array" ref="P739">_xlfn.IFS(Data_set[[#This Row],[Age (in years)]]&lt;=30,"&lt;30",Data_set[[#This Row],[Age (in years)]]&lt;=40,"30-40",Data_set[[#This Row],[Age (in years)]]&lt;=50,"40-50",Data_set[[#This Row],[Age (in years)]]&lt;=60,"50-60",Data_set[[#This Row],[Age (in years)]]&gt;60,"&gt;60")</f>
        <v>50-60</v>
      </c>
      <c r="Q739" t="str" cm="1">
        <f t="array" ref="Q739">_xlfn.IFS(Data_set[[#This Row],[Experience (in years)]]&lt;=5,"0-5",Data_set[[#This Row],[Experience (in years)]]&lt;=10,"6-10",Data_set[[#This Row],[Experience (in years)]]&lt;=20,"11-20",Data_set[[#This Row],[Experience (in years)]]&lt;=30,"21-30",Data_set[[#This Row],[Experience (in years)]]&lt;=40,"31-40",TRUE,"40+")</f>
        <v>31-40</v>
      </c>
      <c r="R739" t="str" cm="1">
        <f t="array" ref="R739">_xlfn.IFS(Data_set[[#This Row],[Mortgage]]=0,"0",Data_set[[#This Row],[Mortgage]]&lt;=100,"1-100",Data_set[[#This Row],[Mortgage]]&lt;=200,"101-200",Data_set[[#This Row],[Mortgage]]&lt;=300,"201-300",Data_set[[#This Row],[Mortgage]]&lt;=400,"301-400",TRUE,"400+")</f>
        <v>0</v>
      </c>
      <c r="S739" t="str" cm="1">
        <f t="array" ref="S739">_xlfn.IFS(Data_set[[#This Row],[CCAvg]]&lt;=2,"0-2",Data_set[[#This Row],[CCAvg]]&lt;=5,"3-5",Data_set[[#This Row],[CCAvg]]&lt;=8,"6-8",TRUE,"8+")</f>
        <v>3-5</v>
      </c>
      <c r="T739">
        <f>IF(Data_set[[#This Row],[Personal Loan]]="Yes",1,0)</f>
        <v>0</v>
      </c>
      <c r="U739" t="str" cm="1">
        <f t="array" ref="U739">_xlfn.IFS(Data_set[[#This Row],[Income (in K/year)]]&lt;50,"&lt;50K",Data_set[[#This Row],[Income (in K/year)]]&lt;75,"50K-75K",Data_set[[#This Row],[Income (in K/year)]]&lt;100,"75K-100K",Data_set[[#This Row],[Income (in K/year)]]&lt;150,"100K-150K",TRUE,"&gt;150K")</f>
        <v>100K-150K</v>
      </c>
    </row>
    <row r="740" spans="1:21" hidden="1" x14ac:dyDescent="0.3">
      <c r="A740">
        <v>2719</v>
      </c>
      <c r="B740">
        <v>59</v>
      </c>
      <c r="C740">
        <v>33</v>
      </c>
      <c r="D740">
        <v>68</v>
      </c>
      <c r="E740" t="s">
        <v>21</v>
      </c>
      <c r="F740">
        <v>95064</v>
      </c>
      <c r="G740">
        <v>2</v>
      </c>
      <c r="H740">
        <v>2.2999999999999998</v>
      </c>
      <c r="I740" t="s">
        <v>19</v>
      </c>
      <c r="J740">
        <v>0</v>
      </c>
      <c r="K740" t="s">
        <v>16</v>
      </c>
      <c r="L740" t="s">
        <v>17</v>
      </c>
      <c r="M740" t="s">
        <v>16</v>
      </c>
      <c r="N740" t="s">
        <v>16</v>
      </c>
      <c r="O740" t="s">
        <v>16</v>
      </c>
      <c r="P740" t="str" cm="1">
        <f t="array" ref="P740">_xlfn.IFS(Data_set[[#This Row],[Age (in years)]]&lt;=30,"&lt;30",Data_set[[#This Row],[Age (in years)]]&lt;=40,"30-40",Data_set[[#This Row],[Age (in years)]]&lt;=50,"40-50",Data_set[[#This Row],[Age (in years)]]&lt;=60,"50-60",Data_set[[#This Row],[Age (in years)]]&gt;60,"&gt;60")</f>
        <v>50-60</v>
      </c>
      <c r="Q740" t="str" cm="1">
        <f t="array" ref="Q740">_xlfn.IFS(Data_set[[#This Row],[Experience (in years)]]&lt;=5,"0-5",Data_set[[#This Row],[Experience (in years)]]&lt;=10,"6-10",Data_set[[#This Row],[Experience (in years)]]&lt;=20,"11-20",Data_set[[#This Row],[Experience (in years)]]&lt;=30,"21-30",Data_set[[#This Row],[Experience (in years)]]&lt;=40,"31-40",TRUE,"40+")</f>
        <v>31-40</v>
      </c>
      <c r="R740" t="str" cm="1">
        <f t="array" ref="R740">_xlfn.IFS(Data_set[[#This Row],[Mortgage]]=0,"0",Data_set[[#This Row],[Mortgage]]&lt;=100,"1-100",Data_set[[#This Row],[Mortgage]]&lt;=200,"101-200",Data_set[[#This Row],[Mortgage]]&lt;=300,"201-300",Data_set[[#This Row],[Mortgage]]&lt;=400,"301-400",TRUE,"400+")</f>
        <v>0</v>
      </c>
      <c r="S740" t="str" cm="1">
        <f t="array" ref="S740">_xlfn.IFS(Data_set[[#This Row],[CCAvg]]&lt;=2,"0-2",Data_set[[#This Row],[CCAvg]]&lt;=5,"3-5",Data_set[[#This Row],[CCAvg]]&lt;=8,"6-8",TRUE,"8+")</f>
        <v>3-5</v>
      </c>
      <c r="T740">
        <f>IF(Data_set[[#This Row],[Personal Loan]]="Yes",1,0)</f>
        <v>0</v>
      </c>
      <c r="U740" t="str" cm="1">
        <f t="array" ref="U740">_xlfn.IFS(Data_set[[#This Row],[Income (in K/year)]]&lt;50,"&lt;50K",Data_set[[#This Row],[Income (in K/year)]]&lt;75,"50K-75K",Data_set[[#This Row],[Income (in K/year)]]&lt;100,"75K-100K",Data_set[[#This Row],[Income (in K/year)]]&lt;150,"100K-150K",TRUE,"&gt;150K")</f>
        <v>50K-75K</v>
      </c>
    </row>
    <row r="741" spans="1:21" hidden="1" x14ac:dyDescent="0.3">
      <c r="A741">
        <v>2760</v>
      </c>
      <c r="B741">
        <v>59</v>
      </c>
      <c r="C741">
        <v>33</v>
      </c>
      <c r="D741">
        <v>64</v>
      </c>
      <c r="E741" t="s">
        <v>21</v>
      </c>
      <c r="F741">
        <v>95617</v>
      </c>
      <c r="G741">
        <v>3</v>
      </c>
      <c r="H741">
        <v>0.3</v>
      </c>
      <c r="I741" t="s">
        <v>20</v>
      </c>
      <c r="J741">
        <v>0</v>
      </c>
      <c r="K741" t="s">
        <v>16</v>
      </c>
      <c r="L741" t="s">
        <v>16</v>
      </c>
      <c r="M741" t="s">
        <v>16</v>
      </c>
      <c r="N741" t="s">
        <v>16</v>
      </c>
      <c r="O741" t="s">
        <v>16</v>
      </c>
      <c r="P741" t="str" cm="1">
        <f t="array" ref="P741">_xlfn.IFS(Data_set[[#This Row],[Age (in years)]]&lt;=30,"&lt;30",Data_set[[#This Row],[Age (in years)]]&lt;=40,"30-40",Data_set[[#This Row],[Age (in years)]]&lt;=50,"40-50",Data_set[[#This Row],[Age (in years)]]&lt;=60,"50-60",Data_set[[#This Row],[Age (in years)]]&gt;60,"&gt;60")</f>
        <v>50-60</v>
      </c>
      <c r="Q741" t="str" cm="1">
        <f t="array" ref="Q741">_xlfn.IFS(Data_set[[#This Row],[Experience (in years)]]&lt;=5,"0-5",Data_set[[#This Row],[Experience (in years)]]&lt;=10,"6-10",Data_set[[#This Row],[Experience (in years)]]&lt;=20,"11-20",Data_set[[#This Row],[Experience (in years)]]&lt;=30,"21-30",Data_set[[#This Row],[Experience (in years)]]&lt;=40,"31-40",TRUE,"40+")</f>
        <v>31-40</v>
      </c>
      <c r="R741" t="str" cm="1">
        <f t="array" ref="R741">_xlfn.IFS(Data_set[[#This Row],[Mortgage]]=0,"0",Data_set[[#This Row],[Mortgage]]&lt;=100,"1-100",Data_set[[#This Row],[Mortgage]]&lt;=200,"101-200",Data_set[[#This Row],[Mortgage]]&lt;=300,"201-300",Data_set[[#This Row],[Mortgage]]&lt;=400,"301-400",TRUE,"400+")</f>
        <v>0</v>
      </c>
      <c r="S741" t="str" cm="1">
        <f t="array" ref="S741">_xlfn.IFS(Data_set[[#This Row],[CCAvg]]&lt;=2,"0-2",Data_set[[#This Row],[CCAvg]]&lt;=5,"3-5",Data_set[[#This Row],[CCAvg]]&lt;=8,"6-8",TRUE,"8+")</f>
        <v>0-2</v>
      </c>
      <c r="T741">
        <f>IF(Data_set[[#This Row],[Personal Loan]]="Yes",1,0)</f>
        <v>0</v>
      </c>
      <c r="U741" t="str" cm="1">
        <f t="array" ref="U741">_xlfn.IFS(Data_set[[#This Row],[Income (in K/year)]]&lt;50,"&lt;50K",Data_set[[#This Row],[Income (in K/year)]]&lt;75,"50K-75K",Data_set[[#This Row],[Income (in K/year)]]&lt;100,"75K-100K",Data_set[[#This Row],[Income (in K/year)]]&lt;150,"100K-150K",TRUE,"&gt;150K")</f>
        <v>50K-75K</v>
      </c>
    </row>
    <row r="742" spans="1:21" hidden="1" x14ac:dyDescent="0.3">
      <c r="A742">
        <v>2778</v>
      </c>
      <c r="B742">
        <v>59</v>
      </c>
      <c r="C742">
        <v>33</v>
      </c>
      <c r="D742">
        <v>91</v>
      </c>
      <c r="E742" t="s">
        <v>21</v>
      </c>
      <c r="F742">
        <v>94122</v>
      </c>
      <c r="G742">
        <v>2</v>
      </c>
      <c r="H742">
        <v>0.7</v>
      </c>
      <c r="I742" t="s">
        <v>20</v>
      </c>
      <c r="J742">
        <v>0</v>
      </c>
      <c r="K742" t="s">
        <v>16</v>
      </c>
      <c r="L742" t="s">
        <v>16</v>
      </c>
      <c r="M742" t="s">
        <v>16</v>
      </c>
      <c r="N742" t="s">
        <v>17</v>
      </c>
      <c r="O742" t="s">
        <v>17</v>
      </c>
      <c r="P742" t="str" cm="1">
        <f t="array" ref="P742">_xlfn.IFS(Data_set[[#This Row],[Age (in years)]]&lt;=30,"&lt;30",Data_set[[#This Row],[Age (in years)]]&lt;=40,"30-40",Data_set[[#This Row],[Age (in years)]]&lt;=50,"40-50",Data_set[[#This Row],[Age (in years)]]&lt;=60,"50-60",Data_set[[#This Row],[Age (in years)]]&gt;60,"&gt;60")</f>
        <v>50-60</v>
      </c>
      <c r="Q742" t="str" cm="1">
        <f t="array" ref="Q742">_xlfn.IFS(Data_set[[#This Row],[Experience (in years)]]&lt;=5,"0-5",Data_set[[#This Row],[Experience (in years)]]&lt;=10,"6-10",Data_set[[#This Row],[Experience (in years)]]&lt;=20,"11-20",Data_set[[#This Row],[Experience (in years)]]&lt;=30,"21-30",Data_set[[#This Row],[Experience (in years)]]&lt;=40,"31-40",TRUE,"40+")</f>
        <v>31-40</v>
      </c>
      <c r="R742" t="str" cm="1">
        <f t="array" ref="R742">_xlfn.IFS(Data_set[[#This Row],[Mortgage]]=0,"0",Data_set[[#This Row],[Mortgage]]&lt;=100,"1-100",Data_set[[#This Row],[Mortgage]]&lt;=200,"101-200",Data_set[[#This Row],[Mortgage]]&lt;=300,"201-300",Data_set[[#This Row],[Mortgage]]&lt;=400,"301-400",TRUE,"400+")</f>
        <v>0</v>
      </c>
      <c r="S742" t="str" cm="1">
        <f t="array" ref="S742">_xlfn.IFS(Data_set[[#This Row],[CCAvg]]&lt;=2,"0-2",Data_set[[#This Row],[CCAvg]]&lt;=5,"3-5",Data_set[[#This Row],[CCAvg]]&lt;=8,"6-8",TRUE,"8+")</f>
        <v>0-2</v>
      </c>
      <c r="T742">
        <f>IF(Data_set[[#This Row],[Personal Loan]]="Yes",1,0)</f>
        <v>0</v>
      </c>
      <c r="U742" t="str" cm="1">
        <f t="array" ref="U742">_xlfn.IFS(Data_set[[#This Row],[Income (in K/year)]]&lt;50,"&lt;50K",Data_set[[#This Row],[Income (in K/year)]]&lt;75,"50K-75K",Data_set[[#This Row],[Income (in K/year)]]&lt;100,"75K-100K",Data_set[[#This Row],[Income (in K/year)]]&lt;150,"100K-150K",TRUE,"&gt;150K")</f>
        <v>75K-100K</v>
      </c>
    </row>
    <row r="743" spans="1:21" x14ac:dyDescent="0.3">
      <c r="A743">
        <v>2780</v>
      </c>
      <c r="B743">
        <v>59</v>
      </c>
      <c r="C743">
        <v>35</v>
      </c>
      <c r="D743">
        <v>168</v>
      </c>
      <c r="E743" t="s">
        <v>14</v>
      </c>
      <c r="F743">
        <v>95521</v>
      </c>
      <c r="G743">
        <v>4</v>
      </c>
      <c r="H743">
        <v>4.0999999999999996</v>
      </c>
      <c r="I743" t="s">
        <v>20</v>
      </c>
      <c r="J743">
        <v>0</v>
      </c>
      <c r="K743" t="s">
        <v>17</v>
      </c>
      <c r="L743" t="s">
        <v>16</v>
      </c>
      <c r="M743" t="s">
        <v>16</v>
      </c>
      <c r="N743" t="s">
        <v>17</v>
      </c>
      <c r="O743" t="s">
        <v>16</v>
      </c>
      <c r="P743" t="str" cm="1">
        <f t="array" ref="P743">_xlfn.IFS(Data_set[[#This Row],[Age (in years)]]&lt;=30,"&lt;30",Data_set[[#This Row],[Age (in years)]]&lt;=40,"30-40",Data_set[[#This Row],[Age (in years)]]&lt;=50,"40-50",Data_set[[#This Row],[Age (in years)]]&lt;=60,"50-60",Data_set[[#This Row],[Age (in years)]]&gt;60,"&gt;60")</f>
        <v>50-60</v>
      </c>
      <c r="Q743" t="str" cm="1">
        <f t="array" ref="Q743">_xlfn.IFS(Data_set[[#This Row],[Experience (in years)]]&lt;=5,"0-5",Data_set[[#This Row],[Experience (in years)]]&lt;=10,"6-10",Data_set[[#This Row],[Experience (in years)]]&lt;=20,"11-20",Data_set[[#This Row],[Experience (in years)]]&lt;=30,"21-30",Data_set[[#This Row],[Experience (in years)]]&lt;=40,"31-40",TRUE,"40+")</f>
        <v>31-40</v>
      </c>
      <c r="R743" t="str" cm="1">
        <f t="array" ref="R743">_xlfn.IFS(Data_set[[#This Row],[Mortgage]]=0,"0",Data_set[[#This Row],[Mortgage]]&lt;=100,"1-100",Data_set[[#This Row],[Mortgage]]&lt;=200,"101-200",Data_set[[#This Row],[Mortgage]]&lt;=300,"201-300",Data_set[[#This Row],[Mortgage]]&lt;=400,"301-400",TRUE,"400+")</f>
        <v>0</v>
      </c>
      <c r="S743" t="str" cm="1">
        <f t="array" ref="S743">_xlfn.IFS(Data_set[[#This Row],[CCAvg]]&lt;=2,"0-2",Data_set[[#This Row],[CCAvg]]&lt;=5,"3-5",Data_set[[#This Row],[CCAvg]]&lt;=8,"6-8",TRUE,"8+")</f>
        <v>3-5</v>
      </c>
      <c r="T743">
        <f>IF(Data_set[[#This Row],[Personal Loan]]="Yes",1,0)</f>
        <v>1</v>
      </c>
      <c r="U743" t="str" cm="1">
        <f t="array" ref="U743">_xlfn.IFS(Data_set[[#This Row],[Income (in K/year)]]&lt;50,"&lt;50K",Data_set[[#This Row],[Income (in K/year)]]&lt;75,"50K-75K",Data_set[[#This Row],[Income (in K/year)]]&lt;100,"75K-100K",Data_set[[#This Row],[Income (in K/year)]]&lt;150,"100K-150K",TRUE,"&gt;150K")</f>
        <v>&gt;150K</v>
      </c>
    </row>
    <row r="744" spans="1:21" hidden="1" x14ac:dyDescent="0.3">
      <c r="A744">
        <v>2831</v>
      </c>
      <c r="B744">
        <v>59</v>
      </c>
      <c r="C744">
        <v>35</v>
      </c>
      <c r="D744">
        <v>39</v>
      </c>
      <c r="E744" t="s">
        <v>18</v>
      </c>
      <c r="F744">
        <v>95616</v>
      </c>
      <c r="G744">
        <v>4</v>
      </c>
      <c r="H744">
        <v>1.3</v>
      </c>
      <c r="I744" t="s">
        <v>15</v>
      </c>
      <c r="J744">
        <v>0</v>
      </c>
      <c r="K744" t="s">
        <v>16</v>
      </c>
      <c r="L744" t="s">
        <v>16</v>
      </c>
      <c r="M744" t="s">
        <v>16</v>
      </c>
      <c r="N744" t="s">
        <v>17</v>
      </c>
      <c r="O744" t="s">
        <v>16</v>
      </c>
      <c r="P744" t="str" cm="1">
        <f t="array" ref="P744">_xlfn.IFS(Data_set[[#This Row],[Age (in years)]]&lt;=30,"&lt;30",Data_set[[#This Row],[Age (in years)]]&lt;=40,"30-40",Data_set[[#This Row],[Age (in years)]]&lt;=50,"40-50",Data_set[[#This Row],[Age (in years)]]&lt;=60,"50-60",Data_set[[#This Row],[Age (in years)]]&gt;60,"&gt;60")</f>
        <v>50-60</v>
      </c>
      <c r="Q744" t="str" cm="1">
        <f t="array" ref="Q744">_xlfn.IFS(Data_set[[#This Row],[Experience (in years)]]&lt;=5,"0-5",Data_set[[#This Row],[Experience (in years)]]&lt;=10,"6-10",Data_set[[#This Row],[Experience (in years)]]&lt;=20,"11-20",Data_set[[#This Row],[Experience (in years)]]&lt;=30,"21-30",Data_set[[#This Row],[Experience (in years)]]&lt;=40,"31-40",TRUE,"40+")</f>
        <v>31-40</v>
      </c>
      <c r="R744" t="str" cm="1">
        <f t="array" ref="R744">_xlfn.IFS(Data_set[[#This Row],[Mortgage]]=0,"0",Data_set[[#This Row],[Mortgage]]&lt;=100,"1-100",Data_set[[#This Row],[Mortgage]]&lt;=200,"101-200",Data_set[[#This Row],[Mortgage]]&lt;=300,"201-300",Data_set[[#This Row],[Mortgage]]&lt;=400,"301-400",TRUE,"400+")</f>
        <v>0</v>
      </c>
      <c r="S744" t="str" cm="1">
        <f t="array" ref="S744">_xlfn.IFS(Data_set[[#This Row],[CCAvg]]&lt;=2,"0-2",Data_set[[#This Row],[CCAvg]]&lt;=5,"3-5",Data_set[[#This Row],[CCAvg]]&lt;=8,"6-8",TRUE,"8+")</f>
        <v>0-2</v>
      </c>
      <c r="T744">
        <f>IF(Data_set[[#This Row],[Personal Loan]]="Yes",1,0)</f>
        <v>0</v>
      </c>
      <c r="U744" t="str" cm="1">
        <f t="array" ref="U744">_xlfn.IFS(Data_set[[#This Row],[Income (in K/year)]]&lt;50,"&lt;50K",Data_set[[#This Row],[Income (in K/year)]]&lt;75,"50K-75K",Data_set[[#This Row],[Income (in K/year)]]&lt;100,"75K-100K",Data_set[[#This Row],[Income (in K/year)]]&lt;150,"100K-150K",TRUE,"&gt;150K")</f>
        <v>&lt;50K</v>
      </c>
    </row>
    <row r="745" spans="1:21" hidden="1" x14ac:dyDescent="0.3">
      <c r="A745">
        <v>2866</v>
      </c>
      <c r="B745">
        <v>59</v>
      </c>
      <c r="C745">
        <v>33</v>
      </c>
      <c r="D745">
        <v>23</v>
      </c>
      <c r="E745" t="s">
        <v>18</v>
      </c>
      <c r="F745">
        <v>94002</v>
      </c>
      <c r="G745">
        <v>2</v>
      </c>
      <c r="H745">
        <v>0.2</v>
      </c>
      <c r="I745" t="s">
        <v>19</v>
      </c>
      <c r="J745">
        <v>0</v>
      </c>
      <c r="K745" t="s">
        <v>16</v>
      </c>
      <c r="L745" t="s">
        <v>16</v>
      </c>
      <c r="M745" t="s">
        <v>16</v>
      </c>
      <c r="N745" t="s">
        <v>17</v>
      </c>
      <c r="O745" t="s">
        <v>16</v>
      </c>
      <c r="P745" t="str" cm="1">
        <f t="array" ref="P745">_xlfn.IFS(Data_set[[#This Row],[Age (in years)]]&lt;=30,"&lt;30",Data_set[[#This Row],[Age (in years)]]&lt;=40,"30-40",Data_set[[#This Row],[Age (in years)]]&lt;=50,"40-50",Data_set[[#This Row],[Age (in years)]]&lt;=60,"50-60",Data_set[[#This Row],[Age (in years)]]&gt;60,"&gt;60")</f>
        <v>50-60</v>
      </c>
      <c r="Q745" t="str" cm="1">
        <f t="array" ref="Q745">_xlfn.IFS(Data_set[[#This Row],[Experience (in years)]]&lt;=5,"0-5",Data_set[[#This Row],[Experience (in years)]]&lt;=10,"6-10",Data_set[[#This Row],[Experience (in years)]]&lt;=20,"11-20",Data_set[[#This Row],[Experience (in years)]]&lt;=30,"21-30",Data_set[[#This Row],[Experience (in years)]]&lt;=40,"31-40",TRUE,"40+")</f>
        <v>31-40</v>
      </c>
      <c r="R745" t="str" cm="1">
        <f t="array" ref="R745">_xlfn.IFS(Data_set[[#This Row],[Mortgage]]=0,"0",Data_set[[#This Row],[Mortgage]]&lt;=100,"1-100",Data_set[[#This Row],[Mortgage]]&lt;=200,"101-200",Data_set[[#This Row],[Mortgage]]&lt;=300,"201-300",Data_set[[#This Row],[Mortgage]]&lt;=400,"301-400",TRUE,"400+")</f>
        <v>0</v>
      </c>
      <c r="S745" t="str" cm="1">
        <f t="array" ref="S745">_xlfn.IFS(Data_set[[#This Row],[CCAvg]]&lt;=2,"0-2",Data_set[[#This Row],[CCAvg]]&lt;=5,"3-5",Data_set[[#This Row],[CCAvg]]&lt;=8,"6-8",TRUE,"8+")</f>
        <v>0-2</v>
      </c>
      <c r="T745">
        <f>IF(Data_set[[#This Row],[Personal Loan]]="Yes",1,0)</f>
        <v>0</v>
      </c>
      <c r="U745" t="str" cm="1">
        <f t="array" ref="U745">_xlfn.IFS(Data_set[[#This Row],[Income (in K/year)]]&lt;50,"&lt;50K",Data_set[[#This Row],[Income (in K/year)]]&lt;75,"50K-75K",Data_set[[#This Row],[Income (in K/year)]]&lt;100,"75K-100K",Data_set[[#This Row],[Income (in K/year)]]&lt;150,"100K-150K",TRUE,"&gt;150K")</f>
        <v>&lt;50K</v>
      </c>
    </row>
    <row r="746" spans="1:21" hidden="1" x14ac:dyDescent="0.3">
      <c r="A746">
        <v>2868</v>
      </c>
      <c r="B746">
        <v>59</v>
      </c>
      <c r="C746">
        <v>33</v>
      </c>
      <c r="D746">
        <v>110</v>
      </c>
      <c r="E746" t="s">
        <v>14</v>
      </c>
      <c r="F746">
        <v>90007</v>
      </c>
      <c r="G746">
        <v>3</v>
      </c>
      <c r="H746">
        <v>4.4000000000000004</v>
      </c>
      <c r="I746" t="s">
        <v>15</v>
      </c>
      <c r="J746">
        <v>264</v>
      </c>
      <c r="K746" t="s">
        <v>16</v>
      </c>
      <c r="L746" t="s">
        <v>16</v>
      </c>
      <c r="M746" t="s">
        <v>16</v>
      </c>
      <c r="N746" t="s">
        <v>17</v>
      </c>
      <c r="O746" t="s">
        <v>16</v>
      </c>
      <c r="P746" t="str" cm="1">
        <f t="array" ref="P746">_xlfn.IFS(Data_set[[#This Row],[Age (in years)]]&lt;=30,"&lt;30",Data_set[[#This Row],[Age (in years)]]&lt;=40,"30-40",Data_set[[#This Row],[Age (in years)]]&lt;=50,"40-50",Data_set[[#This Row],[Age (in years)]]&lt;=60,"50-60",Data_set[[#This Row],[Age (in years)]]&gt;60,"&gt;60")</f>
        <v>50-60</v>
      </c>
      <c r="Q746" t="str" cm="1">
        <f t="array" ref="Q746">_xlfn.IFS(Data_set[[#This Row],[Experience (in years)]]&lt;=5,"0-5",Data_set[[#This Row],[Experience (in years)]]&lt;=10,"6-10",Data_set[[#This Row],[Experience (in years)]]&lt;=20,"11-20",Data_set[[#This Row],[Experience (in years)]]&lt;=30,"21-30",Data_set[[#This Row],[Experience (in years)]]&lt;=40,"31-40",TRUE,"40+")</f>
        <v>31-40</v>
      </c>
      <c r="R746" t="str" cm="1">
        <f t="array" ref="R746">_xlfn.IFS(Data_set[[#This Row],[Mortgage]]=0,"0",Data_set[[#This Row],[Mortgage]]&lt;=100,"1-100",Data_set[[#This Row],[Mortgage]]&lt;=200,"101-200",Data_set[[#This Row],[Mortgage]]&lt;=300,"201-300",Data_set[[#This Row],[Mortgage]]&lt;=400,"301-400",TRUE,"400+")</f>
        <v>201-300</v>
      </c>
      <c r="S746" t="str" cm="1">
        <f t="array" ref="S746">_xlfn.IFS(Data_set[[#This Row],[CCAvg]]&lt;=2,"0-2",Data_set[[#This Row],[CCAvg]]&lt;=5,"3-5",Data_set[[#This Row],[CCAvg]]&lt;=8,"6-8",TRUE,"8+")</f>
        <v>3-5</v>
      </c>
      <c r="T746">
        <f>IF(Data_set[[#This Row],[Personal Loan]]="Yes",1,0)</f>
        <v>0</v>
      </c>
      <c r="U746" t="str" cm="1">
        <f t="array" ref="U746">_xlfn.IFS(Data_set[[#This Row],[Income (in K/year)]]&lt;50,"&lt;50K",Data_set[[#This Row],[Income (in K/year)]]&lt;75,"50K-75K",Data_set[[#This Row],[Income (in K/year)]]&lt;100,"75K-100K",Data_set[[#This Row],[Income (in K/year)]]&lt;150,"100K-150K",TRUE,"&gt;150K")</f>
        <v>100K-150K</v>
      </c>
    </row>
    <row r="747" spans="1:21" hidden="1" x14ac:dyDescent="0.3">
      <c r="A747">
        <v>2892</v>
      </c>
      <c r="B747">
        <v>59</v>
      </c>
      <c r="C747">
        <v>33</v>
      </c>
      <c r="D747">
        <v>63</v>
      </c>
      <c r="E747" t="s">
        <v>21</v>
      </c>
      <c r="F747">
        <v>90044</v>
      </c>
      <c r="G747">
        <v>1</v>
      </c>
      <c r="H747">
        <v>1.6</v>
      </c>
      <c r="I747" t="s">
        <v>15</v>
      </c>
      <c r="J747">
        <v>0</v>
      </c>
      <c r="K747" t="s">
        <v>16</v>
      </c>
      <c r="L747" t="s">
        <v>16</v>
      </c>
      <c r="M747" t="s">
        <v>16</v>
      </c>
      <c r="N747" t="s">
        <v>17</v>
      </c>
      <c r="O747" t="s">
        <v>17</v>
      </c>
      <c r="P747" t="str" cm="1">
        <f t="array" ref="P747">_xlfn.IFS(Data_set[[#This Row],[Age (in years)]]&lt;=30,"&lt;30",Data_set[[#This Row],[Age (in years)]]&lt;=40,"30-40",Data_set[[#This Row],[Age (in years)]]&lt;=50,"40-50",Data_set[[#This Row],[Age (in years)]]&lt;=60,"50-60",Data_set[[#This Row],[Age (in years)]]&gt;60,"&gt;60")</f>
        <v>50-60</v>
      </c>
      <c r="Q747" t="str" cm="1">
        <f t="array" ref="Q747">_xlfn.IFS(Data_set[[#This Row],[Experience (in years)]]&lt;=5,"0-5",Data_set[[#This Row],[Experience (in years)]]&lt;=10,"6-10",Data_set[[#This Row],[Experience (in years)]]&lt;=20,"11-20",Data_set[[#This Row],[Experience (in years)]]&lt;=30,"21-30",Data_set[[#This Row],[Experience (in years)]]&lt;=40,"31-40",TRUE,"40+")</f>
        <v>31-40</v>
      </c>
      <c r="R747" t="str" cm="1">
        <f t="array" ref="R747">_xlfn.IFS(Data_set[[#This Row],[Mortgage]]=0,"0",Data_set[[#This Row],[Mortgage]]&lt;=100,"1-100",Data_set[[#This Row],[Mortgage]]&lt;=200,"101-200",Data_set[[#This Row],[Mortgage]]&lt;=300,"201-300",Data_set[[#This Row],[Mortgage]]&lt;=400,"301-400",TRUE,"400+")</f>
        <v>0</v>
      </c>
      <c r="S747" t="str" cm="1">
        <f t="array" ref="S747">_xlfn.IFS(Data_set[[#This Row],[CCAvg]]&lt;=2,"0-2",Data_set[[#This Row],[CCAvg]]&lt;=5,"3-5",Data_set[[#This Row],[CCAvg]]&lt;=8,"6-8",TRUE,"8+")</f>
        <v>0-2</v>
      </c>
      <c r="T747">
        <f>IF(Data_set[[#This Row],[Personal Loan]]="Yes",1,0)</f>
        <v>0</v>
      </c>
      <c r="U747" t="str" cm="1">
        <f t="array" ref="U747">_xlfn.IFS(Data_set[[#This Row],[Income (in K/year)]]&lt;50,"&lt;50K",Data_set[[#This Row],[Income (in K/year)]]&lt;75,"50K-75K",Data_set[[#This Row],[Income (in K/year)]]&lt;100,"75K-100K",Data_set[[#This Row],[Income (in K/year)]]&lt;150,"100K-150K",TRUE,"&gt;150K")</f>
        <v>50K-75K</v>
      </c>
    </row>
    <row r="748" spans="1:21" hidden="1" x14ac:dyDescent="0.3">
      <c r="A748">
        <v>2926</v>
      </c>
      <c r="B748">
        <v>59</v>
      </c>
      <c r="C748">
        <v>35</v>
      </c>
      <c r="D748">
        <v>42</v>
      </c>
      <c r="E748" t="s">
        <v>18</v>
      </c>
      <c r="F748">
        <v>91711</v>
      </c>
      <c r="G748">
        <v>4</v>
      </c>
      <c r="H748">
        <v>0.4</v>
      </c>
      <c r="I748" t="s">
        <v>15</v>
      </c>
      <c r="J748">
        <v>0</v>
      </c>
      <c r="K748" t="s">
        <v>16</v>
      </c>
      <c r="L748" t="s">
        <v>16</v>
      </c>
      <c r="M748" t="s">
        <v>16</v>
      </c>
      <c r="N748" t="s">
        <v>17</v>
      </c>
      <c r="O748" t="s">
        <v>16</v>
      </c>
      <c r="P748" t="str" cm="1">
        <f t="array" ref="P748">_xlfn.IFS(Data_set[[#This Row],[Age (in years)]]&lt;=30,"&lt;30",Data_set[[#This Row],[Age (in years)]]&lt;=40,"30-40",Data_set[[#This Row],[Age (in years)]]&lt;=50,"40-50",Data_set[[#This Row],[Age (in years)]]&lt;=60,"50-60",Data_set[[#This Row],[Age (in years)]]&gt;60,"&gt;60")</f>
        <v>50-60</v>
      </c>
      <c r="Q748" t="str" cm="1">
        <f t="array" ref="Q748">_xlfn.IFS(Data_set[[#This Row],[Experience (in years)]]&lt;=5,"0-5",Data_set[[#This Row],[Experience (in years)]]&lt;=10,"6-10",Data_set[[#This Row],[Experience (in years)]]&lt;=20,"11-20",Data_set[[#This Row],[Experience (in years)]]&lt;=30,"21-30",Data_set[[#This Row],[Experience (in years)]]&lt;=40,"31-40",TRUE,"40+")</f>
        <v>31-40</v>
      </c>
      <c r="R748" t="str" cm="1">
        <f t="array" ref="R748">_xlfn.IFS(Data_set[[#This Row],[Mortgage]]=0,"0",Data_set[[#This Row],[Mortgage]]&lt;=100,"1-100",Data_set[[#This Row],[Mortgage]]&lt;=200,"101-200",Data_set[[#This Row],[Mortgage]]&lt;=300,"201-300",Data_set[[#This Row],[Mortgage]]&lt;=400,"301-400",TRUE,"400+")</f>
        <v>0</v>
      </c>
      <c r="S748" t="str" cm="1">
        <f t="array" ref="S748">_xlfn.IFS(Data_set[[#This Row],[CCAvg]]&lt;=2,"0-2",Data_set[[#This Row],[CCAvg]]&lt;=5,"3-5",Data_set[[#This Row],[CCAvg]]&lt;=8,"6-8",TRUE,"8+")</f>
        <v>0-2</v>
      </c>
      <c r="T748">
        <f>IF(Data_set[[#This Row],[Personal Loan]]="Yes",1,0)</f>
        <v>0</v>
      </c>
      <c r="U748" t="str" cm="1">
        <f t="array" ref="U748">_xlfn.IFS(Data_set[[#This Row],[Income (in K/year)]]&lt;50,"&lt;50K",Data_set[[#This Row],[Income (in K/year)]]&lt;75,"50K-75K",Data_set[[#This Row],[Income (in K/year)]]&lt;100,"75K-100K",Data_set[[#This Row],[Income (in K/year)]]&lt;150,"100K-150K",TRUE,"&gt;150K")</f>
        <v>&lt;50K</v>
      </c>
    </row>
    <row r="749" spans="1:21" hidden="1" x14ac:dyDescent="0.3">
      <c r="A749">
        <v>2983</v>
      </c>
      <c r="B749">
        <v>59</v>
      </c>
      <c r="C749">
        <v>33</v>
      </c>
      <c r="D749">
        <v>111</v>
      </c>
      <c r="E749" t="s">
        <v>14</v>
      </c>
      <c r="F749">
        <v>95120</v>
      </c>
      <c r="G749">
        <v>3</v>
      </c>
      <c r="H749">
        <v>4.4000000000000004</v>
      </c>
      <c r="I749" t="s">
        <v>15</v>
      </c>
      <c r="J749">
        <v>0</v>
      </c>
      <c r="K749" t="s">
        <v>16</v>
      </c>
      <c r="L749" t="s">
        <v>16</v>
      </c>
      <c r="M749" t="s">
        <v>16</v>
      </c>
      <c r="N749" t="s">
        <v>17</v>
      </c>
      <c r="O749" t="s">
        <v>16</v>
      </c>
      <c r="P749" t="str" cm="1">
        <f t="array" ref="P749">_xlfn.IFS(Data_set[[#This Row],[Age (in years)]]&lt;=30,"&lt;30",Data_set[[#This Row],[Age (in years)]]&lt;=40,"30-40",Data_set[[#This Row],[Age (in years)]]&lt;=50,"40-50",Data_set[[#This Row],[Age (in years)]]&lt;=60,"50-60",Data_set[[#This Row],[Age (in years)]]&gt;60,"&gt;60")</f>
        <v>50-60</v>
      </c>
      <c r="Q749" t="str" cm="1">
        <f t="array" ref="Q749">_xlfn.IFS(Data_set[[#This Row],[Experience (in years)]]&lt;=5,"0-5",Data_set[[#This Row],[Experience (in years)]]&lt;=10,"6-10",Data_set[[#This Row],[Experience (in years)]]&lt;=20,"11-20",Data_set[[#This Row],[Experience (in years)]]&lt;=30,"21-30",Data_set[[#This Row],[Experience (in years)]]&lt;=40,"31-40",TRUE,"40+")</f>
        <v>31-40</v>
      </c>
      <c r="R749" t="str" cm="1">
        <f t="array" ref="R749">_xlfn.IFS(Data_set[[#This Row],[Mortgage]]=0,"0",Data_set[[#This Row],[Mortgage]]&lt;=100,"1-100",Data_set[[#This Row],[Mortgage]]&lt;=200,"101-200",Data_set[[#This Row],[Mortgage]]&lt;=300,"201-300",Data_set[[#This Row],[Mortgage]]&lt;=400,"301-400",TRUE,"400+")</f>
        <v>0</v>
      </c>
      <c r="S749" t="str" cm="1">
        <f t="array" ref="S749">_xlfn.IFS(Data_set[[#This Row],[CCAvg]]&lt;=2,"0-2",Data_set[[#This Row],[CCAvg]]&lt;=5,"3-5",Data_set[[#This Row],[CCAvg]]&lt;=8,"6-8",TRUE,"8+")</f>
        <v>3-5</v>
      </c>
      <c r="T749">
        <f>IF(Data_set[[#This Row],[Personal Loan]]="Yes",1,0)</f>
        <v>0</v>
      </c>
      <c r="U749" t="str" cm="1">
        <f t="array" ref="U749">_xlfn.IFS(Data_set[[#This Row],[Income (in K/year)]]&lt;50,"&lt;50K",Data_set[[#This Row],[Income (in K/year)]]&lt;75,"50K-75K",Data_set[[#This Row],[Income (in K/year)]]&lt;100,"75K-100K",Data_set[[#This Row],[Income (in K/year)]]&lt;150,"100K-150K",TRUE,"&gt;150K")</f>
        <v>100K-150K</v>
      </c>
    </row>
    <row r="750" spans="1:21" hidden="1" x14ac:dyDescent="0.3">
      <c r="A750">
        <v>3023</v>
      </c>
      <c r="B750">
        <v>59</v>
      </c>
      <c r="C750">
        <v>33</v>
      </c>
      <c r="D750">
        <v>89</v>
      </c>
      <c r="E750" t="s">
        <v>21</v>
      </c>
      <c r="F750">
        <v>94608</v>
      </c>
      <c r="G750">
        <v>4</v>
      </c>
      <c r="H750">
        <v>1.9</v>
      </c>
      <c r="I750" t="s">
        <v>20</v>
      </c>
      <c r="J750">
        <v>0</v>
      </c>
      <c r="K750" t="s">
        <v>16</v>
      </c>
      <c r="L750" t="s">
        <v>16</v>
      </c>
      <c r="M750" t="s">
        <v>16</v>
      </c>
      <c r="N750" t="s">
        <v>17</v>
      </c>
      <c r="O750" t="s">
        <v>17</v>
      </c>
      <c r="P750" t="str" cm="1">
        <f t="array" ref="P750">_xlfn.IFS(Data_set[[#This Row],[Age (in years)]]&lt;=30,"&lt;30",Data_set[[#This Row],[Age (in years)]]&lt;=40,"30-40",Data_set[[#This Row],[Age (in years)]]&lt;=50,"40-50",Data_set[[#This Row],[Age (in years)]]&lt;=60,"50-60",Data_set[[#This Row],[Age (in years)]]&gt;60,"&gt;60")</f>
        <v>50-60</v>
      </c>
      <c r="Q750" t="str" cm="1">
        <f t="array" ref="Q750">_xlfn.IFS(Data_set[[#This Row],[Experience (in years)]]&lt;=5,"0-5",Data_set[[#This Row],[Experience (in years)]]&lt;=10,"6-10",Data_set[[#This Row],[Experience (in years)]]&lt;=20,"11-20",Data_set[[#This Row],[Experience (in years)]]&lt;=30,"21-30",Data_set[[#This Row],[Experience (in years)]]&lt;=40,"31-40",TRUE,"40+")</f>
        <v>31-40</v>
      </c>
      <c r="R750" t="str" cm="1">
        <f t="array" ref="R750">_xlfn.IFS(Data_set[[#This Row],[Mortgage]]=0,"0",Data_set[[#This Row],[Mortgage]]&lt;=100,"1-100",Data_set[[#This Row],[Mortgage]]&lt;=200,"101-200",Data_set[[#This Row],[Mortgage]]&lt;=300,"201-300",Data_set[[#This Row],[Mortgage]]&lt;=400,"301-400",TRUE,"400+")</f>
        <v>0</v>
      </c>
      <c r="S750" t="str" cm="1">
        <f t="array" ref="S750">_xlfn.IFS(Data_set[[#This Row],[CCAvg]]&lt;=2,"0-2",Data_set[[#This Row],[CCAvg]]&lt;=5,"3-5",Data_set[[#This Row],[CCAvg]]&lt;=8,"6-8",TRUE,"8+")</f>
        <v>0-2</v>
      </c>
      <c r="T750">
        <f>IF(Data_set[[#This Row],[Personal Loan]]="Yes",1,0)</f>
        <v>0</v>
      </c>
      <c r="U750" t="str" cm="1">
        <f t="array" ref="U750">_xlfn.IFS(Data_set[[#This Row],[Income (in K/year)]]&lt;50,"&lt;50K",Data_set[[#This Row],[Income (in K/year)]]&lt;75,"50K-75K",Data_set[[#This Row],[Income (in K/year)]]&lt;100,"75K-100K",Data_set[[#This Row],[Income (in K/year)]]&lt;150,"100K-150K",TRUE,"&gt;150K")</f>
        <v>75K-100K</v>
      </c>
    </row>
    <row r="751" spans="1:21" hidden="1" x14ac:dyDescent="0.3">
      <c r="A751">
        <v>3065</v>
      </c>
      <c r="B751">
        <v>59</v>
      </c>
      <c r="C751">
        <v>33</v>
      </c>
      <c r="D751">
        <v>83</v>
      </c>
      <c r="E751" t="s">
        <v>21</v>
      </c>
      <c r="F751">
        <v>94701</v>
      </c>
      <c r="G751">
        <v>3</v>
      </c>
      <c r="H751">
        <v>4.4000000000000004</v>
      </c>
      <c r="I751" t="s">
        <v>15</v>
      </c>
      <c r="J751">
        <v>0</v>
      </c>
      <c r="K751" t="s">
        <v>16</v>
      </c>
      <c r="L751" t="s">
        <v>16</v>
      </c>
      <c r="M751" t="s">
        <v>16</v>
      </c>
      <c r="N751" t="s">
        <v>17</v>
      </c>
      <c r="O751" t="s">
        <v>16</v>
      </c>
      <c r="P751" t="str" cm="1">
        <f t="array" ref="P751">_xlfn.IFS(Data_set[[#This Row],[Age (in years)]]&lt;=30,"&lt;30",Data_set[[#This Row],[Age (in years)]]&lt;=40,"30-40",Data_set[[#This Row],[Age (in years)]]&lt;=50,"40-50",Data_set[[#This Row],[Age (in years)]]&lt;=60,"50-60",Data_set[[#This Row],[Age (in years)]]&gt;60,"&gt;60")</f>
        <v>50-60</v>
      </c>
      <c r="Q751" t="str" cm="1">
        <f t="array" ref="Q751">_xlfn.IFS(Data_set[[#This Row],[Experience (in years)]]&lt;=5,"0-5",Data_set[[#This Row],[Experience (in years)]]&lt;=10,"6-10",Data_set[[#This Row],[Experience (in years)]]&lt;=20,"11-20",Data_set[[#This Row],[Experience (in years)]]&lt;=30,"21-30",Data_set[[#This Row],[Experience (in years)]]&lt;=40,"31-40",TRUE,"40+")</f>
        <v>31-40</v>
      </c>
      <c r="R751" t="str" cm="1">
        <f t="array" ref="R751">_xlfn.IFS(Data_set[[#This Row],[Mortgage]]=0,"0",Data_set[[#This Row],[Mortgage]]&lt;=100,"1-100",Data_set[[#This Row],[Mortgage]]&lt;=200,"101-200",Data_set[[#This Row],[Mortgage]]&lt;=300,"201-300",Data_set[[#This Row],[Mortgage]]&lt;=400,"301-400",TRUE,"400+")</f>
        <v>0</v>
      </c>
      <c r="S751" t="str" cm="1">
        <f t="array" ref="S751">_xlfn.IFS(Data_set[[#This Row],[CCAvg]]&lt;=2,"0-2",Data_set[[#This Row],[CCAvg]]&lt;=5,"3-5",Data_set[[#This Row],[CCAvg]]&lt;=8,"6-8",TRUE,"8+")</f>
        <v>3-5</v>
      </c>
      <c r="T751">
        <f>IF(Data_set[[#This Row],[Personal Loan]]="Yes",1,0)</f>
        <v>0</v>
      </c>
      <c r="U751" t="str" cm="1">
        <f t="array" ref="U751">_xlfn.IFS(Data_set[[#This Row],[Income (in K/year)]]&lt;50,"&lt;50K",Data_set[[#This Row],[Income (in K/year)]]&lt;75,"50K-75K",Data_set[[#This Row],[Income (in K/year)]]&lt;100,"75K-100K",Data_set[[#This Row],[Income (in K/year)]]&lt;150,"100K-150K",TRUE,"&gt;150K")</f>
        <v>75K-100K</v>
      </c>
    </row>
    <row r="752" spans="1:21" hidden="1" x14ac:dyDescent="0.3">
      <c r="A752">
        <v>3206</v>
      </c>
      <c r="B752">
        <v>59</v>
      </c>
      <c r="C752">
        <v>33</v>
      </c>
      <c r="D752">
        <v>38</v>
      </c>
      <c r="E752" t="s">
        <v>18</v>
      </c>
      <c r="F752">
        <v>92407</v>
      </c>
      <c r="G752">
        <v>1</v>
      </c>
      <c r="H752">
        <v>1.4</v>
      </c>
      <c r="I752" t="s">
        <v>15</v>
      </c>
      <c r="J752">
        <v>0</v>
      </c>
      <c r="K752" t="s">
        <v>16</v>
      </c>
      <c r="L752" t="s">
        <v>16</v>
      </c>
      <c r="M752" t="s">
        <v>16</v>
      </c>
      <c r="N752" t="s">
        <v>17</v>
      </c>
      <c r="O752" t="s">
        <v>17</v>
      </c>
      <c r="P752" t="str" cm="1">
        <f t="array" ref="P752">_xlfn.IFS(Data_set[[#This Row],[Age (in years)]]&lt;=30,"&lt;30",Data_set[[#This Row],[Age (in years)]]&lt;=40,"30-40",Data_set[[#This Row],[Age (in years)]]&lt;=50,"40-50",Data_set[[#This Row],[Age (in years)]]&lt;=60,"50-60",Data_set[[#This Row],[Age (in years)]]&gt;60,"&gt;60")</f>
        <v>50-60</v>
      </c>
      <c r="Q752" t="str" cm="1">
        <f t="array" ref="Q752">_xlfn.IFS(Data_set[[#This Row],[Experience (in years)]]&lt;=5,"0-5",Data_set[[#This Row],[Experience (in years)]]&lt;=10,"6-10",Data_set[[#This Row],[Experience (in years)]]&lt;=20,"11-20",Data_set[[#This Row],[Experience (in years)]]&lt;=30,"21-30",Data_set[[#This Row],[Experience (in years)]]&lt;=40,"31-40",TRUE,"40+")</f>
        <v>31-40</v>
      </c>
      <c r="R752" t="str" cm="1">
        <f t="array" ref="R752">_xlfn.IFS(Data_set[[#This Row],[Mortgage]]=0,"0",Data_set[[#This Row],[Mortgage]]&lt;=100,"1-100",Data_set[[#This Row],[Mortgage]]&lt;=200,"101-200",Data_set[[#This Row],[Mortgage]]&lt;=300,"201-300",Data_set[[#This Row],[Mortgage]]&lt;=400,"301-400",TRUE,"400+")</f>
        <v>0</v>
      </c>
      <c r="S752" t="str" cm="1">
        <f t="array" ref="S752">_xlfn.IFS(Data_set[[#This Row],[CCAvg]]&lt;=2,"0-2",Data_set[[#This Row],[CCAvg]]&lt;=5,"3-5",Data_set[[#This Row],[CCAvg]]&lt;=8,"6-8",TRUE,"8+")</f>
        <v>0-2</v>
      </c>
      <c r="T752">
        <f>IF(Data_set[[#This Row],[Personal Loan]]="Yes",1,0)</f>
        <v>0</v>
      </c>
      <c r="U752" t="str" cm="1">
        <f t="array" ref="U752">_xlfn.IFS(Data_set[[#This Row],[Income (in K/year)]]&lt;50,"&lt;50K",Data_set[[#This Row],[Income (in K/year)]]&lt;75,"50K-75K",Data_set[[#This Row],[Income (in K/year)]]&lt;100,"75K-100K",Data_set[[#This Row],[Income (in K/year)]]&lt;150,"100K-150K",TRUE,"&gt;150K")</f>
        <v>&lt;50K</v>
      </c>
    </row>
    <row r="753" spans="1:21" hidden="1" x14ac:dyDescent="0.3">
      <c r="A753">
        <v>3258</v>
      </c>
      <c r="B753">
        <v>59</v>
      </c>
      <c r="C753">
        <v>35</v>
      </c>
      <c r="D753">
        <v>84</v>
      </c>
      <c r="E753" t="s">
        <v>21</v>
      </c>
      <c r="F753">
        <v>92407</v>
      </c>
      <c r="G753">
        <v>1</v>
      </c>
      <c r="H753">
        <v>1.8</v>
      </c>
      <c r="I753" t="s">
        <v>19</v>
      </c>
      <c r="J753">
        <v>0</v>
      </c>
      <c r="K753" t="s">
        <v>16</v>
      </c>
      <c r="L753" t="s">
        <v>16</v>
      </c>
      <c r="M753" t="s">
        <v>16</v>
      </c>
      <c r="N753" t="s">
        <v>17</v>
      </c>
      <c r="O753" t="s">
        <v>16</v>
      </c>
      <c r="P753" t="str" cm="1">
        <f t="array" ref="P753">_xlfn.IFS(Data_set[[#This Row],[Age (in years)]]&lt;=30,"&lt;30",Data_set[[#This Row],[Age (in years)]]&lt;=40,"30-40",Data_set[[#This Row],[Age (in years)]]&lt;=50,"40-50",Data_set[[#This Row],[Age (in years)]]&lt;=60,"50-60",Data_set[[#This Row],[Age (in years)]]&gt;60,"&gt;60")</f>
        <v>50-60</v>
      </c>
      <c r="Q753" t="str" cm="1">
        <f t="array" ref="Q753">_xlfn.IFS(Data_set[[#This Row],[Experience (in years)]]&lt;=5,"0-5",Data_set[[#This Row],[Experience (in years)]]&lt;=10,"6-10",Data_set[[#This Row],[Experience (in years)]]&lt;=20,"11-20",Data_set[[#This Row],[Experience (in years)]]&lt;=30,"21-30",Data_set[[#This Row],[Experience (in years)]]&lt;=40,"31-40",TRUE,"40+")</f>
        <v>31-40</v>
      </c>
      <c r="R753" t="str" cm="1">
        <f t="array" ref="R753">_xlfn.IFS(Data_set[[#This Row],[Mortgage]]=0,"0",Data_set[[#This Row],[Mortgage]]&lt;=100,"1-100",Data_set[[#This Row],[Mortgage]]&lt;=200,"101-200",Data_set[[#This Row],[Mortgage]]&lt;=300,"201-300",Data_set[[#This Row],[Mortgage]]&lt;=400,"301-400",TRUE,"400+")</f>
        <v>0</v>
      </c>
      <c r="S753" t="str" cm="1">
        <f t="array" ref="S753">_xlfn.IFS(Data_set[[#This Row],[CCAvg]]&lt;=2,"0-2",Data_set[[#This Row],[CCAvg]]&lt;=5,"3-5",Data_set[[#This Row],[CCAvg]]&lt;=8,"6-8",TRUE,"8+")</f>
        <v>0-2</v>
      </c>
      <c r="T753">
        <f>IF(Data_set[[#This Row],[Personal Loan]]="Yes",1,0)</f>
        <v>0</v>
      </c>
      <c r="U753" t="str" cm="1">
        <f t="array" ref="U753">_xlfn.IFS(Data_set[[#This Row],[Income (in K/year)]]&lt;50,"&lt;50K",Data_set[[#This Row],[Income (in K/year)]]&lt;75,"50K-75K",Data_set[[#This Row],[Income (in K/year)]]&lt;100,"75K-100K",Data_set[[#This Row],[Income (in K/year)]]&lt;150,"100K-150K",TRUE,"&gt;150K")</f>
        <v>75K-100K</v>
      </c>
    </row>
    <row r="754" spans="1:21" hidden="1" x14ac:dyDescent="0.3">
      <c r="A754">
        <v>3268</v>
      </c>
      <c r="B754">
        <v>59</v>
      </c>
      <c r="C754">
        <v>35</v>
      </c>
      <c r="D754">
        <v>21</v>
      </c>
      <c r="E754" t="s">
        <v>18</v>
      </c>
      <c r="F754">
        <v>95818</v>
      </c>
      <c r="G754">
        <v>2</v>
      </c>
      <c r="H754">
        <v>1</v>
      </c>
      <c r="I754" t="s">
        <v>15</v>
      </c>
      <c r="J754">
        <v>120</v>
      </c>
      <c r="K754" t="s">
        <v>16</v>
      </c>
      <c r="L754" t="s">
        <v>16</v>
      </c>
      <c r="M754" t="s">
        <v>16</v>
      </c>
      <c r="N754" t="s">
        <v>17</v>
      </c>
      <c r="O754" t="s">
        <v>16</v>
      </c>
      <c r="P754" t="str" cm="1">
        <f t="array" ref="P754">_xlfn.IFS(Data_set[[#This Row],[Age (in years)]]&lt;=30,"&lt;30",Data_set[[#This Row],[Age (in years)]]&lt;=40,"30-40",Data_set[[#This Row],[Age (in years)]]&lt;=50,"40-50",Data_set[[#This Row],[Age (in years)]]&lt;=60,"50-60",Data_set[[#This Row],[Age (in years)]]&gt;60,"&gt;60")</f>
        <v>50-60</v>
      </c>
      <c r="Q754" t="str" cm="1">
        <f t="array" ref="Q754">_xlfn.IFS(Data_set[[#This Row],[Experience (in years)]]&lt;=5,"0-5",Data_set[[#This Row],[Experience (in years)]]&lt;=10,"6-10",Data_set[[#This Row],[Experience (in years)]]&lt;=20,"11-20",Data_set[[#This Row],[Experience (in years)]]&lt;=30,"21-30",Data_set[[#This Row],[Experience (in years)]]&lt;=40,"31-40",TRUE,"40+")</f>
        <v>31-40</v>
      </c>
      <c r="R754" t="str" cm="1">
        <f t="array" ref="R754">_xlfn.IFS(Data_set[[#This Row],[Mortgage]]=0,"0",Data_set[[#This Row],[Mortgage]]&lt;=100,"1-100",Data_set[[#This Row],[Mortgage]]&lt;=200,"101-200",Data_set[[#This Row],[Mortgage]]&lt;=300,"201-300",Data_set[[#This Row],[Mortgage]]&lt;=400,"301-400",TRUE,"400+")</f>
        <v>101-200</v>
      </c>
      <c r="S754" t="str" cm="1">
        <f t="array" ref="S754">_xlfn.IFS(Data_set[[#This Row],[CCAvg]]&lt;=2,"0-2",Data_set[[#This Row],[CCAvg]]&lt;=5,"3-5",Data_set[[#This Row],[CCAvg]]&lt;=8,"6-8",TRUE,"8+")</f>
        <v>0-2</v>
      </c>
      <c r="T754">
        <f>IF(Data_set[[#This Row],[Personal Loan]]="Yes",1,0)</f>
        <v>0</v>
      </c>
      <c r="U754" t="str" cm="1">
        <f t="array" ref="U754">_xlfn.IFS(Data_set[[#This Row],[Income (in K/year)]]&lt;50,"&lt;50K",Data_set[[#This Row],[Income (in K/year)]]&lt;75,"50K-75K",Data_set[[#This Row],[Income (in K/year)]]&lt;100,"75K-100K",Data_set[[#This Row],[Income (in K/year)]]&lt;150,"100K-150K",TRUE,"&gt;150K")</f>
        <v>&lt;50K</v>
      </c>
    </row>
    <row r="755" spans="1:21" hidden="1" x14ac:dyDescent="0.3">
      <c r="A755">
        <v>3338</v>
      </c>
      <c r="B755">
        <v>59</v>
      </c>
      <c r="C755">
        <v>29</v>
      </c>
      <c r="D755">
        <v>61</v>
      </c>
      <c r="E755" t="s">
        <v>21</v>
      </c>
      <c r="F755">
        <v>92008</v>
      </c>
      <c r="G755">
        <v>3</v>
      </c>
      <c r="H755">
        <v>2</v>
      </c>
      <c r="I755" t="s">
        <v>19</v>
      </c>
      <c r="J755">
        <v>0</v>
      </c>
      <c r="K755" t="s">
        <v>16</v>
      </c>
      <c r="L755" t="s">
        <v>16</v>
      </c>
      <c r="M755" t="s">
        <v>16</v>
      </c>
      <c r="N755" t="s">
        <v>17</v>
      </c>
      <c r="O755" t="s">
        <v>16</v>
      </c>
      <c r="P755" t="str" cm="1">
        <f t="array" ref="P755">_xlfn.IFS(Data_set[[#This Row],[Age (in years)]]&lt;=30,"&lt;30",Data_set[[#This Row],[Age (in years)]]&lt;=40,"30-40",Data_set[[#This Row],[Age (in years)]]&lt;=50,"40-50",Data_set[[#This Row],[Age (in years)]]&lt;=60,"50-60",Data_set[[#This Row],[Age (in years)]]&gt;60,"&gt;60")</f>
        <v>50-60</v>
      </c>
      <c r="Q755" t="str" cm="1">
        <f t="array" ref="Q755">_xlfn.IFS(Data_set[[#This Row],[Experience (in years)]]&lt;=5,"0-5",Data_set[[#This Row],[Experience (in years)]]&lt;=10,"6-10",Data_set[[#This Row],[Experience (in years)]]&lt;=20,"11-20",Data_set[[#This Row],[Experience (in years)]]&lt;=30,"21-30",Data_set[[#This Row],[Experience (in years)]]&lt;=40,"31-40",TRUE,"40+")</f>
        <v>21-30</v>
      </c>
      <c r="R755" t="str" cm="1">
        <f t="array" ref="R755">_xlfn.IFS(Data_set[[#This Row],[Mortgage]]=0,"0",Data_set[[#This Row],[Mortgage]]&lt;=100,"1-100",Data_set[[#This Row],[Mortgage]]&lt;=200,"101-200",Data_set[[#This Row],[Mortgage]]&lt;=300,"201-300",Data_set[[#This Row],[Mortgage]]&lt;=400,"301-400",TRUE,"400+")</f>
        <v>0</v>
      </c>
      <c r="S755" t="str" cm="1">
        <f t="array" ref="S755">_xlfn.IFS(Data_set[[#This Row],[CCAvg]]&lt;=2,"0-2",Data_set[[#This Row],[CCAvg]]&lt;=5,"3-5",Data_set[[#This Row],[CCAvg]]&lt;=8,"6-8",TRUE,"8+")</f>
        <v>0-2</v>
      </c>
      <c r="T755">
        <f>IF(Data_set[[#This Row],[Personal Loan]]="Yes",1,0)</f>
        <v>0</v>
      </c>
      <c r="U755" t="str" cm="1">
        <f t="array" ref="U755">_xlfn.IFS(Data_set[[#This Row],[Income (in K/year)]]&lt;50,"&lt;50K",Data_set[[#This Row],[Income (in K/year)]]&lt;75,"50K-75K",Data_set[[#This Row],[Income (in K/year)]]&lt;100,"75K-100K",Data_set[[#This Row],[Income (in K/year)]]&lt;150,"100K-150K",TRUE,"&gt;150K")</f>
        <v>50K-75K</v>
      </c>
    </row>
    <row r="756" spans="1:21" hidden="1" x14ac:dyDescent="0.3">
      <c r="A756">
        <v>3359</v>
      </c>
      <c r="B756">
        <v>59</v>
      </c>
      <c r="C756">
        <v>35</v>
      </c>
      <c r="D756">
        <v>40</v>
      </c>
      <c r="E756" t="s">
        <v>18</v>
      </c>
      <c r="F756">
        <v>94536</v>
      </c>
      <c r="G756">
        <v>4</v>
      </c>
      <c r="H756">
        <v>0.4</v>
      </c>
      <c r="I756" t="s">
        <v>15</v>
      </c>
      <c r="J756">
        <v>0</v>
      </c>
      <c r="K756" t="s">
        <v>16</v>
      </c>
      <c r="L756" t="s">
        <v>16</v>
      </c>
      <c r="M756" t="s">
        <v>16</v>
      </c>
      <c r="N756" t="s">
        <v>16</v>
      </c>
      <c r="O756" t="s">
        <v>16</v>
      </c>
      <c r="P756" t="str" cm="1">
        <f t="array" ref="P756">_xlfn.IFS(Data_set[[#This Row],[Age (in years)]]&lt;=30,"&lt;30",Data_set[[#This Row],[Age (in years)]]&lt;=40,"30-40",Data_set[[#This Row],[Age (in years)]]&lt;=50,"40-50",Data_set[[#This Row],[Age (in years)]]&lt;=60,"50-60",Data_set[[#This Row],[Age (in years)]]&gt;60,"&gt;60")</f>
        <v>50-60</v>
      </c>
      <c r="Q756" t="str" cm="1">
        <f t="array" ref="Q756">_xlfn.IFS(Data_set[[#This Row],[Experience (in years)]]&lt;=5,"0-5",Data_set[[#This Row],[Experience (in years)]]&lt;=10,"6-10",Data_set[[#This Row],[Experience (in years)]]&lt;=20,"11-20",Data_set[[#This Row],[Experience (in years)]]&lt;=30,"21-30",Data_set[[#This Row],[Experience (in years)]]&lt;=40,"31-40",TRUE,"40+")</f>
        <v>31-40</v>
      </c>
      <c r="R756" t="str" cm="1">
        <f t="array" ref="R756">_xlfn.IFS(Data_set[[#This Row],[Mortgage]]=0,"0",Data_set[[#This Row],[Mortgage]]&lt;=100,"1-100",Data_set[[#This Row],[Mortgage]]&lt;=200,"101-200",Data_set[[#This Row],[Mortgage]]&lt;=300,"201-300",Data_set[[#This Row],[Mortgage]]&lt;=400,"301-400",TRUE,"400+")</f>
        <v>0</v>
      </c>
      <c r="S756" t="str" cm="1">
        <f t="array" ref="S756">_xlfn.IFS(Data_set[[#This Row],[CCAvg]]&lt;=2,"0-2",Data_set[[#This Row],[CCAvg]]&lt;=5,"3-5",Data_set[[#This Row],[CCAvg]]&lt;=8,"6-8",TRUE,"8+")</f>
        <v>0-2</v>
      </c>
      <c r="T756">
        <f>IF(Data_set[[#This Row],[Personal Loan]]="Yes",1,0)</f>
        <v>0</v>
      </c>
      <c r="U756" t="str" cm="1">
        <f t="array" ref="U756">_xlfn.IFS(Data_set[[#This Row],[Income (in K/year)]]&lt;50,"&lt;50K",Data_set[[#This Row],[Income (in K/year)]]&lt;75,"50K-75K",Data_set[[#This Row],[Income (in K/year)]]&lt;100,"75K-100K",Data_set[[#This Row],[Income (in K/year)]]&lt;150,"100K-150K",TRUE,"&gt;150K")</f>
        <v>&lt;50K</v>
      </c>
    </row>
    <row r="757" spans="1:21" hidden="1" x14ac:dyDescent="0.3">
      <c r="A757">
        <v>3474</v>
      </c>
      <c r="B757">
        <v>59</v>
      </c>
      <c r="C757">
        <v>34</v>
      </c>
      <c r="D757">
        <v>52</v>
      </c>
      <c r="E757" t="s">
        <v>21</v>
      </c>
      <c r="F757">
        <v>92173</v>
      </c>
      <c r="G757">
        <v>4</v>
      </c>
      <c r="H757">
        <v>0.7</v>
      </c>
      <c r="I757" t="s">
        <v>15</v>
      </c>
      <c r="J757">
        <v>0</v>
      </c>
      <c r="K757" t="s">
        <v>16</v>
      </c>
      <c r="L757" t="s">
        <v>17</v>
      </c>
      <c r="M757" t="s">
        <v>16</v>
      </c>
      <c r="N757" t="s">
        <v>16</v>
      </c>
      <c r="O757" t="s">
        <v>16</v>
      </c>
      <c r="P757" t="str" cm="1">
        <f t="array" ref="P757">_xlfn.IFS(Data_set[[#This Row],[Age (in years)]]&lt;=30,"&lt;30",Data_set[[#This Row],[Age (in years)]]&lt;=40,"30-40",Data_set[[#This Row],[Age (in years)]]&lt;=50,"40-50",Data_set[[#This Row],[Age (in years)]]&lt;=60,"50-60",Data_set[[#This Row],[Age (in years)]]&gt;60,"&gt;60")</f>
        <v>50-60</v>
      </c>
      <c r="Q757" t="str" cm="1">
        <f t="array" ref="Q757">_xlfn.IFS(Data_set[[#This Row],[Experience (in years)]]&lt;=5,"0-5",Data_set[[#This Row],[Experience (in years)]]&lt;=10,"6-10",Data_set[[#This Row],[Experience (in years)]]&lt;=20,"11-20",Data_set[[#This Row],[Experience (in years)]]&lt;=30,"21-30",Data_set[[#This Row],[Experience (in years)]]&lt;=40,"31-40",TRUE,"40+")</f>
        <v>31-40</v>
      </c>
      <c r="R757" t="str" cm="1">
        <f t="array" ref="R757">_xlfn.IFS(Data_set[[#This Row],[Mortgage]]=0,"0",Data_set[[#This Row],[Mortgage]]&lt;=100,"1-100",Data_set[[#This Row],[Mortgage]]&lt;=200,"101-200",Data_set[[#This Row],[Mortgage]]&lt;=300,"201-300",Data_set[[#This Row],[Mortgage]]&lt;=400,"301-400",TRUE,"400+")</f>
        <v>0</v>
      </c>
      <c r="S757" t="str" cm="1">
        <f t="array" ref="S757">_xlfn.IFS(Data_set[[#This Row],[CCAvg]]&lt;=2,"0-2",Data_set[[#This Row],[CCAvg]]&lt;=5,"3-5",Data_set[[#This Row],[CCAvg]]&lt;=8,"6-8",TRUE,"8+")</f>
        <v>0-2</v>
      </c>
      <c r="T757">
        <f>IF(Data_set[[#This Row],[Personal Loan]]="Yes",1,0)</f>
        <v>0</v>
      </c>
      <c r="U757" t="str" cm="1">
        <f t="array" ref="U757">_xlfn.IFS(Data_set[[#This Row],[Income (in K/year)]]&lt;50,"&lt;50K",Data_set[[#This Row],[Income (in K/year)]]&lt;75,"50K-75K",Data_set[[#This Row],[Income (in K/year)]]&lt;100,"75K-100K",Data_set[[#This Row],[Income (in K/year)]]&lt;150,"100K-150K",TRUE,"&gt;150K")</f>
        <v>50K-75K</v>
      </c>
    </row>
    <row r="758" spans="1:21" hidden="1" x14ac:dyDescent="0.3">
      <c r="A758">
        <v>3526</v>
      </c>
      <c r="B758">
        <v>59</v>
      </c>
      <c r="C758">
        <v>34</v>
      </c>
      <c r="D758">
        <v>13</v>
      </c>
      <c r="E758" t="s">
        <v>18</v>
      </c>
      <c r="F758">
        <v>96651</v>
      </c>
      <c r="G758">
        <v>4</v>
      </c>
      <c r="H758">
        <v>0.9</v>
      </c>
      <c r="I758" t="s">
        <v>20</v>
      </c>
      <c r="J758">
        <v>0</v>
      </c>
      <c r="K758" t="s">
        <v>16</v>
      </c>
      <c r="L758" t="s">
        <v>16</v>
      </c>
      <c r="M758" t="s">
        <v>16</v>
      </c>
      <c r="N758" t="s">
        <v>16</v>
      </c>
      <c r="O758" t="s">
        <v>16</v>
      </c>
      <c r="P758" t="str" cm="1">
        <f t="array" ref="P758">_xlfn.IFS(Data_set[[#This Row],[Age (in years)]]&lt;=30,"&lt;30",Data_set[[#This Row],[Age (in years)]]&lt;=40,"30-40",Data_set[[#This Row],[Age (in years)]]&lt;=50,"40-50",Data_set[[#This Row],[Age (in years)]]&lt;=60,"50-60",Data_set[[#This Row],[Age (in years)]]&gt;60,"&gt;60")</f>
        <v>50-60</v>
      </c>
      <c r="Q758" t="str" cm="1">
        <f t="array" ref="Q758">_xlfn.IFS(Data_set[[#This Row],[Experience (in years)]]&lt;=5,"0-5",Data_set[[#This Row],[Experience (in years)]]&lt;=10,"6-10",Data_set[[#This Row],[Experience (in years)]]&lt;=20,"11-20",Data_set[[#This Row],[Experience (in years)]]&lt;=30,"21-30",Data_set[[#This Row],[Experience (in years)]]&lt;=40,"31-40",TRUE,"40+")</f>
        <v>31-40</v>
      </c>
      <c r="R758" t="str" cm="1">
        <f t="array" ref="R758">_xlfn.IFS(Data_set[[#This Row],[Mortgage]]=0,"0",Data_set[[#This Row],[Mortgage]]&lt;=100,"1-100",Data_set[[#This Row],[Mortgage]]&lt;=200,"101-200",Data_set[[#This Row],[Mortgage]]&lt;=300,"201-300",Data_set[[#This Row],[Mortgage]]&lt;=400,"301-400",TRUE,"400+")</f>
        <v>0</v>
      </c>
      <c r="S758" t="str" cm="1">
        <f t="array" ref="S758">_xlfn.IFS(Data_set[[#This Row],[CCAvg]]&lt;=2,"0-2",Data_set[[#This Row],[CCAvg]]&lt;=5,"3-5",Data_set[[#This Row],[CCAvg]]&lt;=8,"6-8",TRUE,"8+")</f>
        <v>0-2</v>
      </c>
      <c r="T758">
        <f>IF(Data_set[[#This Row],[Personal Loan]]="Yes",1,0)</f>
        <v>0</v>
      </c>
      <c r="U758" t="str" cm="1">
        <f t="array" ref="U758">_xlfn.IFS(Data_set[[#This Row],[Income (in K/year)]]&lt;50,"&lt;50K",Data_set[[#This Row],[Income (in K/year)]]&lt;75,"50K-75K",Data_set[[#This Row],[Income (in K/year)]]&lt;100,"75K-100K",Data_set[[#This Row],[Income (in K/year)]]&lt;150,"100K-150K",TRUE,"&gt;150K")</f>
        <v>&lt;50K</v>
      </c>
    </row>
    <row r="759" spans="1:21" hidden="1" x14ac:dyDescent="0.3">
      <c r="A759">
        <v>3609</v>
      </c>
      <c r="B759">
        <v>59</v>
      </c>
      <c r="C759">
        <v>35</v>
      </c>
      <c r="D759">
        <v>202</v>
      </c>
      <c r="E759" t="s">
        <v>14</v>
      </c>
      <c r="F759">
        <v>94025</v>
      </c>
      <c r="G759">
        <v>1</v>
      </c>
      <c r="H759">
        <v>4.7</v>
      </c>
      <c r="I759" t="s">
        <v>15</v>
      </c>
      <c r="J759">
        <v>553</v>
      </c>
      <c r="K759" t="s">
        <v>16</v>
      </c>
      <c r="L759" t="s">
        <v>16</v>
      </c>
      <c r="M759" t="s">
        <v>16</v>
      </c>
      <c r="N759" t="s">
        <v>16</v>
      </c>
      <c r="O759" t="s">
        <v>16</v>
      </c>
      <c r="P759" t="str" cm="1">
        <f t="array" ref="P759">_xlfn.IFS(Data_set[[#This Row],[Age (in years)]]&lt;=30,"&lt;30",Data_set[[#This Row],[Age (in years)]]&lt;=40,"30-40",Data_set[[#This Row],[Age (in years)]]&lt;=50,"40-50",Data_set[[#This Row],[Age (in years)]]&lt;=60,"50-60",Data_set[[#This Row],[Age (in years)]]&gt;60,"&gt;60")</f>
        <v>50-60</v>
      </c>
      <c r="Q759" t="str" cm="1">
        <f t="array" ref="Q759">_xlfn.IFS(Data_set[[#This Row],[Experience (in years)]]&lt;=5,"0-5",Data_set[[#This Row],[Experience (in years)]]&lt;=10,"6-10",Data_set[[#This Row],[Experience (in years)]]&lt;=20,"11-20",Data_set[[#This Row],[Experience (in years)]]&lt;=30,"21-30",Data_set[[#This Row],[Experience (in years)]]&lt;=40,"31-40",TRUE,"40+")</f>
        <v>31-40</v>
      </c>
      <c r="R759" t="str" cm="1">
        <f t="array" ref="R759">_xlfn.IFS(Data_set[[#This Row],[Mortgage]]=0,"0",Data_set[[#This Row],[Mortgage]]&lt;=100,"1-100",Data_set[[#This Row],[Mortgage]]&lt;=200,"101-200",Data_set[[#This Row],[Mortgage]]&lt;=300,"201-300",Data_set[[#This Row],[Mortgage]]&lt;=400,"301-400",TRUE,"400+")</f>
        <v>400+</v>
      </c>
      <c r="S759" t="str" cm="1">
        <f t="array" ref="S759">_xlfn.IFS(Data_set[[#This Row],[CCAvg]]&lt;=2,"0-2",Data_set[[#This Row],[CCAvg]]&lt;=5,"3-5",Data_set[[#This Row],[CCAvg]]&lt;=8,"6-8",TRUE,"8+")</f>
        <v>3-5</v>
      </c>
      <c r="T759">
        <f>IF(Data_set[[#This Row],[Personal Loan]]="Yes",1,0)</f>
        <v>0</v>
      </c>
      <c r="U759" t="str" cm="1">
        <f t="array" ref="U759">_xlfn.IFS(Data_set[[#This Row],[Income (in K/year)]]&lt;50,"&lt;50K",Data_set[[#This Row],[Income (in K/year)]]&lt;75,"50K-75K",Data_set[[#This Row],[Income (in K/year)]]&lt;100,"75K-100K",Data_set[[#This Row],[Income (in K/year)]]&lt;150,"100K-150K",TRUE,"&gt;150K")</f>
        <v>&gt;150K</v>
      </c>
    </row>
    <row r="760" spans="1:21" hidden="1" x14ac:dyDescent="0.3">
      <c r="A760">
        <v>3635</v>
      </c>
      <c r="B760">
        <v>59</v>
      </c>
      <c r="C760">
        <v>35</v>
      </c>
      <c r="D760">
        <v>73</v>
      </c>
      <c r="E760" t="s">
        <v>21</v>
      </c>
      <c r="F760">
        <v>90009</v>
      </c>
      <c r="G760">
        <v>4</v>
      </c>
      <c r="H760">
        <v>2.2999999999999998</v>
      </c>
      <c r="I760" t="s">
        <v>19</v>
      </c>
      <c r="J760">
        <v>0</v>
      </c>
      <c r="K760" t="s">
        <v>16</v>
      </c>
      <c r="L760" t="s">
        <v>16</v>
      </c>
      <c r="M760" t="s">
        <v>16</v>
      </c>
      <c r="N760" t="s">
        <v>16</v>
      </c>
      <c r="O760" t="s">
        <v>16</v>
      </c>
      <c r="P760" t="str" cm="1">
        <f t="array" ref="P760">_xlfn.IFS(Data_set[[#This Row],[Age (in years)]]&lt;=30,"&lt;30",Data_set[[#This Row],[Age (in years)]]&lt;=40,"30-40",Data_set[[#This Row],[Age (in years)]]&lt;=50,"40-50",Data_set[[#This Row],[Age (in years)]]&lt;=60,"50-60",Data_set[[#This Row],[Age (in years)]]&gt;60,"&gt;60")</f>
        <v>50-60</v>
      </c>
      <c r="Q760" t="str" cm="1">
        <f t="array" ref="Q760">_xlfn.IFS(Data_set[[#This Row],[Experience (in years)]]&lt;=5,"0-5",Data_set[[#This Row],[Experience (in years)]]&lt;=10,"6-10",Data_set[[#This Row],[Experience (in years)]]&lt;=20,"11-20",Data_set[[#This Row],[Experience (in years)]]&lt;=30,"21-30",Data_set[[#This Row],[Experience (in years)]]&lt;=40,"31-40",TRUE,"40+")</f>
        <v>31-40</v>
      </c>
      <c r="R760" t="str" cm="1">
        <f t="array" ref="R760">_xlfn.IFS(Data_set[[#This Row],[Mortgage]]=0,"0",Data_set[[#This Row],[Mortgage]]&lt;=100,"1-100",Data_set[[#This Row],[Mortgage]]&lt;=200,"101-200",Data_set[[#This Row],[Mortgage]]&lt;=300,"201-300",Data_set[[#This Row],[Mortgage]]&lt;=400,"301-400",TRUE,"400+")</f>
        <v>0</v>
      </c>
      <c r="S760" t="str" cm="1">
        <f t="array" ref="S760">_xlfn.IFS(Data_set[[#This Row],[CCAvg]]&lt;=2,"0-2",Data_set[[#This Row],[CCAvg]]&lt;=5,"3-5",Data_set[[#This Row],[CCAvg]]&lt;=8,"6-8",TRUE,"8+")</f>
        <v>3-5</v>
      </c>
      <c r="T760">
        <f>IF(Data_set[[#This Row],[Personal Loan]]="Yes",1,0)</f>
        <v>0</v>
      </c>
      <c r="U760" t="str" cm="1">
        <f t="array" ref="U760">_xlfn.IFS(Data_set[[#This Row],[Income (in K/year)]]&lt;50,"&lt;50K",Data_set[[#This Row],[Income (in K/year)]]&lt;75,"50K-75K",Data_set[[#This Row],[Income (in K/year)]]&lt;100,"75K-100K",Data_set[[#This Row],[Income (in K/year)]]&lt;150,"100K-150K",TRUE,"&gt;150K")</f>
        <v>50K-75K</v>
      </c>
    </row>
    <row r="761" spans="1:21" hidden="1" x14ac:dyDescent="0.3">
      <c r="A761">
        <v>3642</v>
      </c>
      <c r="B761">
        <v>59</v>
      </c>
      <c r="C761">
        <v>35</v>
      </c>
      <c r="D761">
        <v>74</v>
      </c>
      <c r="E761" t="s">
        <v>21</v>
      </c>
      <c r="F761">
        <v>94402</v>
      </c>
      <c r="G761">
        <v>4</v>
      </c>
      <c r="H761">
        <v>2.2999999999999998</v>
      </c>
      <c r="I761" t="s">
        <v>19</v>
      </c>
      <c r="J761">
        <v>0</v>
      </c>
      <c r="K761" t="s">
        <v>16</v>
      </c>
      <c r="L761" t="s">
        <v>16</v>
      </c>
      <c r="M761" t="s">
        <v>16</v>
      </c>
      <c r="N761" t="s">
        <v>16</v>
      </c>
      <c r="O761" t="s">
        <v>16</v>
      </c>
      <c r="P761" t="str" cm="1">
        <f t="array" ref="P761">_xlfn.IFS(Data_set[[#This Row],[Age (in years)]]&lt;=30,"&lt;30",Data_set[[#This Row],[Age (in years)]]&lt;=40,"30-40",Data_set[[#This Row],[Age (in years)]]&lt;=50,"40-50",Data_set[[#This Row],[Age (in years)]]&lt;=60,"50-60",Data_set[[#This Row],[Age (in years)]]&gt;60,"&gt;60")</f>
        <v>50-60</v>
      </c>
      <c r="Q761" t="str" cm="1">
        <f t="array" ref="Q761">_xlfn.IFS(Data_set[[#This Row],[Experience (in years)]]&lt;=5,"0-5",Data_set[[#This Row],[Experience (in years)]]&lt;=10,"6-10",Data_set[[#This Row],[Experience (in years)]]&lt;=20,"11-20",Data_set[[#This Row],[Experience (in years)]]&lt;=30,"21-30",Data_set[[#This Row],[Experience (in years)]]&lt;=40,"31-40",TRUE,"40+")</f>
        <v>31-40</v>
      </c>
      <c r="R761" t="str" cm="1">
        <f t="array" ref="R761">_xlfn.IFS(Data_set[[#This Row],[Mortgage]]=0,"0",Data_set[[#This Row],[Mortgage]]&lt;=100,"1-100",Data_set[[#This Row],[Mortgage]]&lt;=200,"101-200",Data_set[[#This Row],[Mortgage]]&lt;=300,"201-300",Data_set[[#This Row],[Mortgage]]&lt;=400,"301-400",TRUE,"400+")</f>
        <v>0</v>
      </c>
      <c r="S761" t="str" cm="1">
        <f t="array" ref="S761">_xlfn.IFS(Data_set[[#This Row],[CCAvg]]&lt;=2,"0-2",Data_set[[#This Row],[CCAvg]]&lt;=5,"3-5",Data_set[[#This Row],[CCAvg]]&lt;=8,"6-8",TRUE,"8+")</f>
        <v>3-5</v>
      </c>
      <c r="T761">
        <f>IF(Data_set[[#This Row],[Personal Loan]]="Yes",1,0)</f>
        <v>0</v>
      </c>
      <c r="U761" t="str" cm="1">
        <f t="array" ref="U761">_xlfn.IFS(Data_set[[#This Row],[Income (in K/year)]]&lt;50,"&lt;50K",Data_set[[#This Row],[Income (in K/year)]]&lt;75,"50K-75K",Data_set[[#This Row],[Income (in K/year)]]&lt;100,"75K-100K",Data_set[[#This Row],[Income (in K/year)]]&lt;150,"100K-150K",TRUE,"&gt;150K")</f>
        <v>50K-75K</v>
      </c>
    </row>
    <row r="762" spans="1:21" hidden="1" x14ac:dyDescent="0.3">
      <c r="A762">
        <v>3645</v>
      </c>
      <c r="B762">
        <v>59</v>
      </c>
      <c r="C762">
        <v>33</v>
      </c>
      <c r="D762">
        <v>41</v>
      </c>
      <c r="E762" t="s">
        <v>18</v>
      </c>
      <c r="F762">
        <v>91711</v>
      </c>
      <c r="G762">
        <v>4</v>
      </c>
      <c r="H762">
        <v>2.5</v>
      </c>
      <c r="I762" t="s">
        <v>15</v>
      </c>
      <c r="J762">
        <v>174</v>
      </c>
      <c r="K762" t="s">
        <v>16</v>
      </c>
      <c r="L762" t="s">
        <v>16</v>
      </c>
      <c r="M762" t="s">
        <v>16</v>
      </c>
      <c r="N762" t="s">
        <v>16</v>
      </c>
      <c r="O762" t="s">
        <v>16</v>
      </c>
      <c r="P762" t="str" cm="1">
        <f t="array" ref="P762">_xlfn.IFS(Data_set[[#This Row],[Age (in years)]]&lt;=30,"&lt;30",Data_set[[#This Row],[Age (in years)]]&lt;=40,"30-40",Data_set[[#This Row],[Age (in years)]]&lt;=50,"40-50",Data_set[[#This Row],[Age (in years)]]&lt;=60,"50-60",Data_set[[#This Row],[Age (in years)]]&gt;60,"&gt;60")</f>
        <v>50-60</v>
      </c>
      <c r="Q762" t="str" cm="1">
        <f t="array" ref="Q762">_xlfn.IFS(Data_set[[#This Row],[Experience (in years)]]&lt;=5,"0-5",Data_set[[#This Row],[Experience (in years)]]&lt;=10,"6-10",Data_set[[#This Row],[Experience (in years)]]&lt;=20,"11-20",Data_set[[#This Row],[Experience (in years)]]&lt;=30,"21-30",Data_set[[#This Row],[Experience (in years)]]&lt;=40,"31-40",TRUE,"40+")</f>
        <v>31-40</v>
      </c>
      <c r="R762" t="str" cm="1">
        <f t="array" ref="R762">_xlfn.IFS(Data_set[[#This Row],[Mortgage]]=0,"0",Data_set[[#This Row],[Mortgage]]&lt;=100,"1-100",Data_set[[#This Row],[Mortgage]]&lt;=200,"101-200",Data_set[[#This Row],[Mortgage]]&lt;=300,"201-300",Data_set[[#This Row],[Mortgage]]&lt;=400,"301-400",TRUE,"400+")</f>
        <v>101-200</v>
      </c>
      <c r="S762" t="str" cm="1">
        <f t="array" ref="S762">_xlfn.IFS(Data_set[[#This Row],[CCAvg]]&lt;=2,"0-2",Data_set[[#This Row],[CCAvg]]&lt;=5,"3-5",Data_set[[#This Row],[CCAvg]]&lt;=8,"6-8",TRUE,"8+")</f>
        <v>3-5</v>
      </c>
      <c r="T762">
        <f>IF(Data_set[[#This Row],[Personal Loan]]="Yes",1,0)</f>
        <v>0</v>
      </c>
      <c r="U762" t="str" cm="1">
        <f t="array" ref="U762">_xlfn.IFS(Data_set[[#This Row],[Income (in K/year)]]&lt;50,"&lt;50K",Data_set[[#This Row],[Income (in K/year)]]&lt;75,"50K-75K",Data_set[[#This Row],[Income (in K/year)]]&lt;100,"75K-100K",Data_set[[#This Row],[Income (in K/year)]]&lt;150,"100K-150K",TRUE,"&gt;150K")</f>
        <v>&lt;50K</v>
      </c>
    </row>
    <row r="763" spans="1:21" hidden="1" x14ac:dyDescent="0.3">
      <c r="A763">
        <v>3678</v>
      </c>
      <c r="B763">
        <v>59</v>
      </c>
      <c r="C763">
        <v>33</v>
      </c>
      <c r="D763">
        <v>43</v>
      </c>
      <c r="E763" t="s">
        <v>18</v>
      </c>
      <c r="F763">
        <v>94234</v>
      </c>
      <c r="G763">
        <v>2</v>
      </c>
      <c r="H763">
        <v>0.3</v>
      </c>
      <c r="I763" t="s">
        <v>15</v>
      </c>
      <c r="J763">
        <v>0</v>
      </c>
      <c r="K763" t="s">
        <v>16</v>
      </c>
      <c r="L763" t="s">
        <v>16</v>
      </c>
      <c r="M763" t="s">
        <v>16</v>
      </c>
      <c r="N763" t="s">
        <v>16</v>
      </c>
      <c r="O763" t="s">
        <v>17</v>
      </c>
      <c r="P763" t="str" cm="1">
        <f t="array" ref="P763">_xlfn.IFS(Data_set[[#This Row],[Age (in years)]]&lt;=30,"&lt;30",Data_set[[#This Row],[Age (in years)]]&lt;=40,"30-40",Data_set[[#This Row],[Age (in years)]]&lt;=50,"40-50",Data_set[[#This Row],[Age (in years)]]&lt;=60,"50-60",Data_set[[#This Row],[Age (in years)]]&gt;60,"&gt;60")</f>
        <v>50-60</v>
      </c>
      <c r="Q763" t="str" cm="1">
        <f t="array" ref="Q763">_xlfn.IFS(Data_set[[#This Row],[Experience (in years)]]&lt;=5,"0-5",Data_set[[#This Row],[Experience (in years)]]&lt;=10,"6-10",Data_set[[#This Row],[Experience (in years)]]&lt;=20,"11-20",Data_set[[#This Row],[Experience (in years)]]&lt;=30,"21-30",Data_set[[#This Row],[Experience (in years)]]&lt;=40,"31-40",TRUE,"40+")</f>
        <v>31-40</v>
      </c>
      <c r="R763" t="str" cm="1">
        <f t="array" ref="R763">_xlfn.IFS(Data_set[[#This Row],[Mortgage]]=0,"0",Data_set[[#This Row],[Mortgage]]&lt;=100,"1-100",Data_set[[#This Row],[Mortgage]]&lt;=200,"101-200",Data_set[[#This Row],[Mortgage]]&lt;=300,"201-300",Data_set[[#This Row],[Mortgage]]&lt;=400,"301-400",TRUE,"400+")</f>
        <v>0</v>
      </c>
      <c r="S763" t="str" cm="1">
        <f t="array" ref="S763">_xlfn.IFS(Data_set[[#This Row],[CCAvg]]&lt;=2,"0-2",Data_set[[#This Row],[CCAvg]]&lt;=5,"3-5",Data_set[[#This Row],[CCAvg]]&lt;=8,"6-8",TRUE,"8+")</f>
        <v>0-2</v>
      </c>
      <c r="T763">
        <f>IF(Data_set[[#This Row],[Personal Loan]]="Yes",1,0)</f>
        <v>0</v>
      </c>
      <c r="U763" t="str" cm="1">
        <f t="array" ref="U763">_xlfn.IFS(Data_set[[#This Row],[Income (in K/year)]]&lt;50,"&lt;50K",Data_set[[#This Row],[Income (in K/year)]]&lt;75,"50K-75K",Data_set[[#This Row],[Income (in K/year)]]&lt;100,"75K-100K",Data_set[[#This Row],[Income (in K/year)]]&lt;150,"100K-150K",TRUE,"&gt;150K")</f>
        <v>&lt;50K</v>
      </c>
    </row>
    <row r="764" spans="1:21" hidden="1" x14ac:dyDescent="0.3">
      <c r="A764">
        <v>3741</v>
      </c>
      <c r="B764">
        <v>59</v>
      </c>
      <c r="C764">
        <v>35</v>
      </c>
      <c r="D764">
        <v>174</v>
      </c>
      <c r="E764" t="s">
        <v>14</v>
      </c>
      <c r="F764">
        <v>92660</v>
      </c>
      <c r="G764">
        <v>1</v>
      </c>
      <c r="H764">
        <v>4.7</v>
      </c>
      <c r="I764" t="s">
        <v>15</v>
      </c>
      <c r="J764">
        <v>0</v>
      </c>
      <c r="K764" t="s">
        <v>16</v>
      </c>
      <c r="L764" t="s">
        <v>16</v>
      </c>
      <c r="M764" t="s">
        <v>16</v>
      </c>
      <c r="N764" t="s">
        <v>17</v>
      </c>
      <c r="O764" t="s">
        <v>17</v>
      </c>
      <c r="P764" t="str" cm="1">
        <f t="array" ref="P764">_xlfn.IFS(Data_set[[#This Row],[Age (in years)]]&lt;=30,"&lt;30",Data_set[[#This Row],[Age (in years)]]&lt;=40,"30-40",Data_set[[#This Row],[Age (in years)]]&lt;=50,"40-50",Data_set[[#This Row],[Age (in years)]]&lt;=60,"50-60",Data_set[[#This Row],[Age (in years)]]&gt;60,"&gt;60")</f>
        <v>50-60</v>
      </c>
      <c r="Q764" t="str" cm="1">
        <f t="array" ref="Q764">_xlfn.IFS(Data_set[[#This Row],[Experience (in years)]]&lt;=5,"0-5",Data_set[[#This Row],[Experience (in years)]]&lt;=10,"6-10",Data_set[[#This Row],[Experience (in years)]]&lt;=20,"11-20",Data_set[[#This Row],[Experience (in years)]]&lt;=30,"21-30",Data_set[[#This Row],[Experience (in years)]]&lt;=40,"31-40",TRUE,"40+")</f>
        <v>31-40</v>
      </c>
      <c r="R764" t="str" cm="1">
        <f t="array" ref="R764">_xlfn.IFS(Data_set[[#This Row],[Mortgage]]=0,"0",Data_set[[#This Row],[Mortgage]]&lt;=100,"1-100",Data_set[[#This Row],[Mortgage]]&lt;=200,"101-200",Data_set[[#This Row],[Mortgage]]&lt;=300,"201-300",Data_set[[#This Row],[Mortgage]]&lt;=400,"301-400",TRUE,"400+")</f>
        <v>0</v>
      </c>
      <c r="S764" t="str" cm="1">
        <f t="array" ref="S764">_xlfn.IFS(Data_set[[#This Row],[CCAvg]]&lt;=2,"0-2",Data_set[[#This Row],[CCAvg]]&lt;=5,"3-5",Data_set[[#This Row],[CCAvg]]&lt;=8,"6-8",TRUE,"8+")</f>
        <v>3-5</v>
      </c>
      <c r="T764">
        <f>IF(Data_set[[#This Row],[Personal Loan]]="Yes",1,0)</f>
        <v>0</v>
      </c>
      <c r="U764" t="str" cm="1">
        <f t="array" ref="U764">_xlfn.IFS(Data_set[[#This Row],[Income (in K/year)]]&lt;50,"&lt;50K",Data_set[[#This Row],[Income (in K/year)]]&lt;75,"50K-75K",Data_set[[#This Row],[Income (in K/year)]]&lt;100,"75K-100K",Data_set[[#This Row],[Income (in K/year)]]&lt;150,"100K-150K",TRUE,"&gt;150K")</f>
        <v>&gt;150K</v>
      </c>
    </row>
    <row r="765" spans="1:21" x14ac:dyDescent="0.3">
      <c r="A765">
        <v>3767</v>
      </c>
      <c r="B765">
        <v>59</v>
      </c>
      <c r="C765">
        <v>35</v>
      </c>
      <c r="D765">
        <v>108</v>
      </c>
      <c r="E765" t="s">
        <v>14</v>
      </c>
      <c r="F765">
        <v>90245</v>
      </c>
      <c r="G765">
        <v>4</v>
      </c>
      <c r="H765">
        <v>3.8</v>
      </c>
      <c r="I765" t="s">
        <v>20</v>
      </c>
      <c r="J765">
        <v>304</v>
      </c>
      <c r="K765" t="s">
        <v>17</v>
      </c>
      <c r="L765" t="s">
        <v>16</v>
      </c>
      <c r="M765" t="s">
        <v>16</v>
      </c>
      <c r="N765" t="s">
        <v>17</v>
      </c>
      <c r="O765" t="s">
        <v>16</v>
      </c>
      <c r="P765" t="str" cm="1">
        <f t="array" ref="P765">_xlfn.IFS(Data_set[[#This Row],[Age (in years)]]&lt;=30,"&lt;30",Data_set[[#This Row],[Age (in years)]]&lt;=40,"30-40",Data_set[[#This Row],[Age (in years)]]&lt;=50,"40-50",Data_set[[#This Row],[Age (in years)]]&lt;=60,"50-60",Data_set[[#This Row],[Age (in years)]]&gt;60,"&gt;60")</f>
        <v>50-60</v>
      </c>
      <c r="Q765" t="str" cm="1">
        <f t="array" ref="Q765">_xlfn.IFS(Data_set[[#This Row],[Experience (in years)]]&lt;=5,"0-5",Data_set[[#This Row],[Experience (in years)]]&lt;=10,"6-10",Data_set[[#This Row],[Experience (in years)]]&lt;=20,"11-20",Data_set[[#This Row],[Experience (in years)]]&lt;=30,"21-30",Data_set[[#This Row],[Experience (in years)]]&lt;=40,"31-40",TRUE,"40+")</f>
        <v>31-40</v>
      </c>
      <c r="R765" t="str" cm="1">
        <f t="array" ref="R765">_xlfn.IFS(Data_set[[#This Row],[Mortgage]]=0,"0",Data_set[[#This Row],[Mortgage]]&lt;=100,"1-100",Data_set[[#This Row],[Mortgage]]&lt;=200,"101-200",Data_set[[#This Row],[Mortgage]]&lt;=300,"201-300",Data_set[[#This Row],[Mortgage]]&lt;=400,"301-400",TRUE,"400+")</f>
        <v>301-400</v>
      </c>
      <c r="S765" t="str" cm="1">
        <f t="array" ref="S765">_xlfn.IFS(Data_set[[#This Row],[CCAvg]]&lt;=2,"0-2",Data_set[[#This Row],[CCAvg]]&lt;=5,"3-5",Data_set[[#This Row],[CCAvg]]&lt;=8,"6-8",TRUE,"8+")</f>
        <v>3-5</v>
      </c>
      <c r="T765">
        <f>IF(Data_set[[#This Row],[Personal Loan]]="Yes",1,0)</f>
        <v>1</v>
      </c>
      <c r="U765" t="str" cm="1">
        <f t="array" ref="U765">_xlfn.IFS(Data_set[[#This Row],[Income (in K/year)]]&lt;50,"&lt;50K",Data_set[[#This Row],[Income (in K/year)]]&lt;75,"50K-75K",Data_set[[#This Row],[Income (in K/year)]]&lt;100,"75K-100K",Data_set[[#This Row],[Income (in K/year)]]&lt;150,"100K-150K",TRUE,"&gt;150K")</f>
        <v>100K-150K</v>
      </c>
    </row>
    <row r="766" spans="1:21" hidden="1" x14ac:dyDescent="0.3">
      <c r="A766">
        <v>3893</v>
      </c>
      <c r="B766">
        <v>59</v>
      </c>
      <c r="C766">
        <v>33</v>
      </c>
      <c r="D766">
        <v>102</v>
      </c>
      <c r="E766" t="s">
        <v>14</v>
      </c>
      <c r="F766">
        <v>91763</v>
      </c>
      <c r="G766">
        <v>2</v>
      </c>
      <c r="H766">
        <v>1.4</v>
      </c>
      <c r="I766" t="s">
        <v>15</v>
      </c>
      <c r="J766">
        <v>0</v>
      </c>
      <c r="K766" t="s">
        <v>16</v>
      </c>
      <c r="L766" t="s">
        <v>16</v>
      </c>
      <c r="M766" t="s">
        <v>16</v>
      </c>
      <c r="N766" t="s">
        <v>17</v>
      </c>
      <c r="O766" t="s">
        <v>16</v>
      </c>
      <c r="P766" t="str" cm="1">
        <f t="array" ref="P766">_xlfn.IFS(Data_set[[#This Row],[Age (in years)]]&lt;=30,"&lt;30",Data_set[[#This Row],[Age (in years)]]&lt;=40,"30-40",Data_set[[#This Row],[Age (in years)]]&lt;=50,"40-50",Data_set[[#This Row],[Age (in years)]]&lt;=60,"50-60",Data_set[[#This Row],[Age (in years)]]&gt;60,"&gt;60")</f>
        <v>50-60</v>
      </c>
      <c r="Q766" t="str" cm="1">
        <f t="array" ref="Q766">_xlfn.IFS(Data_set[[#This Row],[Experience (in years)]]&lt;=5,"0-5",Data_set[[#This Row],[Experience (in years)]]&lt;=10,"6-10",Data_set[[#This Row],[Experience (in years)]]&lt;=20,"11-20",Data_set[[#This Row],[Experience (in years)]]&lt;=30,"21-30",Data_set[[#This Row],[Experience (in years)]]&lt;=40,"31-40",TRUE,"40+")</f>
        <v>31-40</v>
      </c>
      <c r="R766" t="str" cm="1">
        <f t="array" ref="R766">_xlfn.IFS(Data_set[[#This Row],[Mortgage]]=0,"0",Data_set[[#This Row],[Mortgage]]&lt;=100,"1-100",Data_set[[#This Row],[Mortgage]]&lt;=200,"101-200",Data_set[[#This Row],[Mortgage]]&lt;=300,"201-300",Data_set[[#This Row],[Mortgage]]&lt;=400,"301-400",TRUE,"400+")</f>
        <v>0</v>
      </c>
      <c r="S766" t="str" cm="1">
        <f t="array" ref="S766">_xlfn.IFS(Data_set[[#This Row],[CCAvg]]&lt;=2,"0-2",Data_set[[#This Row],[CCAvg]]&lt;=5,"3-5",Data_set[[#This Row],[CCAvg]]&lt;=8,"6-8",TRUE,"8+")</f>
        <v>0-2</v>
      </c>
      <c r="T766">
        <f>IF(Data_set[[#This Row],[Personal Loan]]="Yes",1,0)</f>
        <v>0</v>
      </c>
      <c r="U766" t="str" cm="1">
        <f t="array" ref="U766">_xlfn.IFS(Data_set[[#This Row],[Income (in K/year)]]&lt;50,"&lt;50K",Data_set[[#This Row],[Income (in K/year)]]&lt;75,"50K-75K",Data_set[[#This Row],[Income (in K/year)]]&lt;100,"75K-100K",Data_set[[#This Row],[Income (in K/year)]]&lt;150,"100K-150K",TRUE,"&gt;150K")</f>
        <v>100K-150K</v>
      </c>
    </row>
    <row r="767" spans="1:21" hidden="1" x14ac:dyDescent="0.3">
      <c r="A767">
        <v>3928</v>
      </c>
      <c r="B767">
        <v>59</v>
      </c>
      <c r="C767">
        <v>34</v>
      </c>
      <c r="D767">
        <v>38</v>
      </c>
      <c r="E767" t="s">
        <v>18</v>
      </c>
      <c r="F767">
        <v>90291</v>
      </c>
      <c r="G767">
        <v>4</v>
      </c>
      <c r="H767">
        <v>1.7</v>
      </c>
      <c r="I767" t="s">
        <v>15</v>
      </c>
      <c r="J767">
        <v>0</v>
      </c>
      <c r="K767" t="s">
        <v>16</v>
      </c>
      <c r="L767" t="s">
        <v>16</v>
      </c>
      <c r="M767" t="s">
        <v>16</v>
      </c>
      <c r="N767" t="s">
        <v>16</v>
      </c>
      <c r="O767" t="s">
        <v>17</v>
      </c>
      <c r="P767" t="str" cm="1">
        <f t="array" ref="P767">_xlfn.IFS(Data_set[[#This Row],[Age (in years)]]&lt;=30,"&lt;30",Data_set[[#This Row],[Age (in years)]]&lt;=40,"30-40",Data_set[[#This Row],[Age (in years)]]&lt;=50,"40-50",Data_set[[#This Row],[Age (in years)]]&lt;=60,"50-60",Data_set[[#This Row],[Age (in years)]]&gt;60,"&gt;60")</f>
        <v>50-60</v>
      </c>
      <c r="Q767" t="str" cm="1">
        <f t="array" ref="Q767">_xlfn.IFS(Data_set[[#This Row],[Experience (in years)]]&lt;=5,"0-5",Data_set[[#This Row],[Experience (in years)]]&lt;=10,"6-10",Data_set[[#This Row],[Experience (in years)]]&lt;=20,"11-20",Data_set[[#This Row],[Experience (in years)]]&lt;=30,"21-30",Data_set[[#This Row],[Experience (in years)]]&lt;=40,"31-40",TRUE,"40+")</f>
        <v>31-40</v>
      </c>
      <c r="R767" t="str" cm="1">
        <f t="array" ref="R767">_xlfn.IFS(Data_set[[#This Row],[Mortgage]]=0,"0",Data_set[[#This Row],[Mortgage]]&lt;=100,"1-100",Data_set[[#This Row],[Mortgage]]&lt;=200,"101-200",Data_set[[#This Row],[Mortgage]]&lt;=300,"201-300",Data_set[[#This Row],[Mortgage]]&lt;=400,"301-400",TRUE,"400+")</f>
        <v>0</v>
      </c>
      <c r="S767" t="str" cm="1">
        <f t="array" ref="S767">_xlfn.IFS(Data_set[[#This Row],[CCAvg]]&lt;=2,"0-2",Data_set[[#This Row],[CCAvg]]&lt;=5,"3-5",Data_set[[#This Row],[CCAvg]]&lt;=8,"6-8",TRUE,"8+")</f>
        <v>0-2</v>
      </c>
      <c r="T767">
        <f>IF(Data_set[[#This Row],[Personal Loan]]="Yes",1,0)</f>
        <v>0</v>
      </c>
      <c r="U767" t="str" cm="1">
        <f t="array" ref="U767">_xlfn.IFS(Data_set[[#This Row],[Income (in K/year)]]&lt;50,"&lt;50K",Data_set[[#This Row],[Income (in K/year)]]&lt;75,"50K-75K",Data_set[[#This Row],[Income (in K/year)]]&lt;100,"75K-100K",Data_set[[#This Row],[Income (in K/year)]]&lt;150,"100K-150K",TRUE,"&gt;150K")</f>
        <v>&lt;50K</v>
      </c>
    </row>
    <row r="768" spans="1:21" hidden="1" x14ac:dyDescent="0.3">
      <c r="A768">
        <v>3936</v>
      </c>
      <c r="B768">
        <v>59</v>
      </c>
      <c r="C768">
        <v>33</v>
      </c>
      <c r="D768">
        <v>53</v>
      </c>
      <c r="E768" t="s">
        <v>21</v>
      </c>
      <c r="F768">
        <v>90034</v>
      </c>
      <c r="G768">
        <v>3</v>
      </c>
      <c r="H768">
        <v>2.5</v>
      </c>
      <c r="I768" t="s">
        <v>15</v>
      </c>
      <c r="J768">
        <v>0</v>
      </c>
      <c r="K768" t="s">
        <v>16</v>
      </c>
      <c r="L768" t="s">
        <v>16</v>
      </c>
      <c r="M768" t="s">
        <v>16</v>
      </c>
      <c r="N768" t="s">
        <v>17</v>
      </c>
      <c r="O768" t="s">
        <v>16</v>
      </c>
      <c r="P768" t="str" cm="1">
        <f t="array" ref="P768">_xlfn.IFS(Data_set[[#This Row],[Age (in years)]]&lt;=30,"&lt;30",Data_set[[#This Row],[Age (in years)]]&lt;=40,"30-40",Data_set[[#This Row],[Age (in years)]]&lt;=50,"40-50",Data_set[[#This Row],[Age (in years)]]&lt;=60,"50-60",Data_set[[#This Row],[Age (in years)]]&gt;60,"&gt;60")</f>
        <v>50-60</v>
      </c>
      <c r="Q768" t="str" cm="1">
        <f t="array" ref="Q768">_xlfn.IFS(Data_set[[#This Row],[Experience (in years)]]&lt;=5,"0-5",Data_set[[#This Row],[Experience (in years)]]&lt;=10,"6-10",Data_set[[#This Row],[Experience (in years)]]&lt;=20,"11-20",Data_set[[#This Row],[Experience (in years)]]&lt;=30,"21-30",Data_set[[#This Row],[Experience (in years)]]&lt;=40,"31-40",TRUE,"40+")</f>
        <v>31-40</v>
      </c>
      <c r="R768" t="str" cm="1">
        <f t="array" ref="R768">_xlfn.IFS(Data_set[[#This Row],[Mortgage]]=0,"0",Data_set[[#This Row],[Mortgage]]&lt;=100,"1-100",Data_set[[#This Row],[Mortgage]]&lt;=200,"101-200",Data_set[[#This Row],[Mortgage]]&lt;=300,"201-300",Data_set[[#This Row],[Mortgage]]&lt;=400,"301-400",TRUE,"400+")</f>
        <v>0</v>
      </c>
      <c r="S768" t="str" cm="1">
        <f t="array" ref="S768">_xlfn.IFS(Data_set[[#This Row],[CCAvg]]&lt;=2,"0-2",Data_set[[#This Row],[CCAvg]]&lt;=5,"3-5",Data_set[[#This Row],[CCAvg]]&lt;=8,"6-8",TRUE,"8+")</f>
        <v>3-5</v>
      </c>
      <c r="T768">
        <f>IF(Data_set[[#This Row],[Personal Loan]]="Yes",1,0)</f>
        <v>0</v>
      </c>
      <c r="U768" t="str" cm="1">
        <f t="array" ref="U768">_xlfn.IFS(Data_set[[#This Row],[Income (in K/year)]]&lt;50,"&lt;50K",Data_set[[#This Row],[Income (in K/year)]]&lt;75,"50K-75K",Data_set[[#This Row],[Income (in K/year)]]&lt;100,"75K-100K",Data_set[[#This Row],[Income (in K/year)]]&lt;150,"100K-150K",TRUE,"&gt;150K")</f>
        <v>50K-75K</v>
      </c>
    </row>
    <row r="769" spans="1:21" hidden="1" x14ac:dyDescent="0.3">
      <c r="A769">
        <v>3959</v>
      </c>
      <c r="B769">
        <v>59</v>
      </c>
      <c r="C769">
        <v>34</v>
      </c>
      <c r="D769">
        <v>23</v>
      </c>
      <c r="E769" t="s">
        <v>18</v>
      </c>
      <c r="F769">
        <v>90009</v>
      </c>
      <c r="G769">
        <v>4</v>
      </c>
      <c r="H769">
        <v>0.4</v>
      </c>
      <c r="I769" t="s">
        <v>20</v>
      </c>
      <c r="J769">
        <v>78</v>
      </c>
      <c r="K769" t="s">
        <v>16</v>
      </c>
      <c r="L769" t="s">
        <v>16</v>
      </c>
      <c r="M769" t="s">
        <v>16</v>
      </c>
      <c r="N769" t="s">
        <v>16</v>
      </c>
      <c r="O769" t="s">
        <v>16</v>
      </c>
      <c r="P769" t="str" cm="1">
        <f t="array" ref="P769">_xlfn.IFS(Data_set[[#This Row],[Age (in years)]]&lt;=30,"&lt;30",Data_set[[#This Row],[Age (in years)]]&lt;=40,"30-40",Data_set[[#This Row],[Age (in years)]]&lt;=50,"40-50",Data_set[[#This Row],[Age (in years)]]&lt;=60,"50-60",Data_set[[#This Row],[Age (in years)]]&gt;60,"&gt;60")</f>
        <v>50-60</v>
      </c>
      <c r="Q769" t="str" cm="1">
        <f t="array" ref="Q769">_xlfn.IFS(Data_set[[#This Row],[Experience (in years)]]&lt;=5,"0-5",Data_set[[#This Row],[Experience (in years)]]&lt;=10,"6-10",Data_set[[#This Row],[Experience (in years)]]&lt;=20,"11-20",Data_set[[#This Row],[Experience (in years)]]&lt;=30,"21-30",Data_set[[#This Row],[Experience (in years)]]&lt;=40,"31-40",TRUE,"40+")</f>
        <v>31-40</v>
      </c>
      <c r="R769" t="str" cm="1">
        <f t="array" ref="R769">_xlfn.IFS(Data_set[[#This Row],[Mortgage]]=0,"0",Data_set[[#This Row],[Mortgage]]&lt;=100,"1-100",Data_set[[#This Row],[Mortgage]]&lt;=200,"101-200",Data_set[[#This Row],[Mortgage]]&lt;=300,"201-300",Data_set[[#This Row],[Mortgage]]&lt;=400,"301-400",TRUE,"400+")</f>
        <v>1-100</v>
      </c>
      <c r="S769" t="str" cm="1">
        <f t="array" ref="S769">_xlfn.IFS(Data_set[[#This Row],[CCAvg]]&lt;=2,"0-2",Data_set[[#This Row],[CCAvg]]&lt;=5,"3-5",Data_set[[#This Row],[CCAvg]]&lt;=8,"6-8",TRUE,"8+")</f>
        <v>0-2</v>
      </c>
      <c r="T769">
        <f>IF(Data_set[[#This Row],[Personal Loan]]="Yes",1,0)</f>
        <v>0</v>
      </c>
      <c r="U769" t="str" cm="1">
        <f t="array" ref="U769">_xlfn.IFS(Data_set[[#This Row],[Income (in K/year)]]&lt;50,"&lt;50K",Data_set[[#This Row],[Income (in K/year)]]&lt;75,"50K-75K",Data_set[[#This Row],[Income (in K/year)]]&lt;100,"75K-100K",Data_set[[#This Row],[Income (in K/year)]]&lt;150,"100K-150K",TRUE,"&gt;150K")</f>
        <v>&lt;50K</v>
      </c>
    </row>
    <row r="770" spans="1:21" x14ac:dyDescent="0.3">
      <c r="A770">
        <v>3989</v>
      </c>
      <c r="B770">
        <v>59</v>
      </c>
      <c r="C770">
        <v>35</v>
      </c>
      <c r="D770">
        <v>85</v>
      </c>
      <c r="E770" t="s">
        <v>21</v>
      </c>
      <c r="F770">
        <v>91330</v>
      </c>
      <c r="G770">
        <v>1</v>
      </c>
      <c r="H770">
        <v>3.4</v>
      </c>
      <c r="I770" t="s">
        <v>19</v>
      </c>
      <c r="J770">
        <v>0</v>
      </c>
      <c r="K770" t="s">
        <v>17</v>
      </c>
      <c r="L770" t="s">
        <v>16</v>
      </c>
      <c r="M770" t="s">
        <v>17</v>
      </c>
      <c r="N770" t="s">
        <v>16</v>
      </c>
      <c r="O770" t="s">
        <v>17</v>
      </c>
      <c r="P770" t="str" cm="1">
        <f t="array" ref="P770">_xlfn.IFS(Data_set[[#This Row],[Age (in years)]]&lt;=30,"&lt;30",Data_set[[#This Row],[Age (in years)]]&lt;=40,"30-40",Data_set[[#This Row],[Age (in years)]]&lt;=50,"40-50",Data_set[[#This Row],[Age (in years)]]&lt;=60,"50-60",Data_set[[#This Row],[Age (in years)]]&gt;60,"&gt;60")</f>
        <v>50-60</v>
      </c>
      <c r="Q770" t="str" cm="1">
        <f t="array" ref="Q770">_xlfn.IFS(Data_set[[#This Row],[Experience (in years)]]&lt;=5,"0-5",Data_set[[#This Row],[Experience (in years)]]&lt;=10,"6-10",Data_set[[#This Row],[Experience (in years)]]&lt;=20,"11-20",Data_set[[#This Row],[Experience (in years)]]&lt;=30,"21-30",Data_set[[#This Row],[Experience (in years)]]&lt;=40,"31-40",TRUE,"40+")</f>
        <v>31-40</v>
      </c>
      <c r="R770" t="str" cm="1">
        <f t="array" ref="R770">_xlfn.IFS(Data_set[[#This Row],[Mortgage]]=0,"0",Data_set[[#This Row],[Mortgage]]&lt;=100,"1-100",Data_set[[#This Row],[Mortgage]]&lt;=200,"101-200",Data_set[[#This Row],[Mortgage]]&lt;=300,"201-300",Data_set[[#This Row],[Mortgage]]&lt;=400,"301-400",TRUE,"400+")</f>
        <v>0</v>
      </c>
      <c r="S770" t="str" cm="1">
        <f t="array" ref="S770">_xlfn.IFS(Data_set[[#This Row],[CCAvg]]&lt;=2,"0-2",Data_set[[#This Row],[CCAvg]]&lt;=5,"3-5",Data_set[[#This Row],[CCAvg]]&lt;=8,"6-8",TRUE,"8+")</f>
        <v>3-5</v>
      </c>
      <c r="T770">
        <f>IF(Data_set[[#This Row],[Personal Loan]]="Yes",1,0)</f>
        <v>1</v>
      </c>
      <c r="U770" t="str" cm="1">
        <f t="array" ref="U770">_xlfn.IFS(Data_set[[#This Row],[Income (in K/year)]]&lt;50,"&lt;50K",Data_set[[#This Row],[Income (in K/year)]]&lt;75,"50K-75K",Data_set[[#This Row],[Income (in K/year)]]&lt;100,"75K-100K",Data_set[[#This Row],[Income (in K/year)]]&lt;150,"100K-150K",TRUE,"&gt;150K")</f>
        <v>75K-100K</v>
      </c>
    </row>
    <row r="771" spans="1:21" hidden="1" x14ac:dyDescent="0.3">
      <c r="A771">
        <v>4003</v>
      </c>
      <c r="B771">
        <v>59</v>
      </c>
      <c r="C771">
        <v>34</v>
      </c>
      <c r="D771">
        <v>60</v>
      </c>
      <c r="E771" t="s">
        <v>21</v>
      </c>
      <c r="F771">
        <v>94015</v>
      </c>
      <c r="G771">
        <v>2</v>
      </c>
      <c r="H771">
        <v>2.8</v>
      </c>
      <c r="I771" t="s">
        <v>15</v>
      </c>
      <c r="J771">
        <v>0</v>
      </c>
      <c r="K771" t="s">
        <v>16</v>
      </c>
      <c r="L771" t="s">
        <v>16</v>
      </c>
      <c r="M771" t="s">
        <v>16</v>
      </c>
      <c r="N771" t="s">
        <v>17</v>
      </c>
      <c r="O771" t="s">
        <v>16</v>
      </c>
      <c r="P771" t="str" cm="1">
        <f t="array" ref="P771">_xlfn.IFS(Data_set[[#This Row],[Age (in years)]]&lt;=30,"&lt;30",Data_set[[#This Row],[Age (in years)]]&lt;=40,"30-40",Data_set[[#This Row],[Age (in years)]]&lt;=50,"40-50",Data_set[[#This Row],[Age (in years)]]&lt;=60,"50-60",Data_set[[#This Row],[Age (in years)]]&gt;60,"&gt;60")</f>
        <v>50-60</v>
      </c>
      <c r="Q771" t="str" cm="1">
        <f t="array" ref="Q771">_xlfn.IFS(Data_set[[#This Row],[Experience (in years)]]&lt;=5,"0-5",Data_set[[#This Row],[Experience (in years)]]&lt;=10,"6-10",Data_set[[#This Row],[Experience (in years)]]&lt;=20,"11-20",Data_set[[#This Row],[Experience (in years)]]&lt;=30,"21-30",Data_set[[#This Row],[Experience (in years)]]&lt;=40,"31-40",TRUE,"40+")</f>
        <v>31-40</v>
      </c>
      <c r="R771" t="str" cm="1">
        <f t="array" ref="R771">_xlfn.IFS(Data_set[[#This Row],[Mortgage]]=0,"0",Data_set[[#This Row],[Mortgage]]&lt;=100,"1-100",Data_set[[#This Row],[Mortgage]]&lt;=200,"101-200",Data_set[[#This Row],[Mortgage]]&lt;=300,"201-300",Data_set[[#This Row],[Mortgage]]&lt;=400,"301-400",TRUE,"400+")</f>
        <v>0</v>
      </c>
      <c r="S771" t="str" cm="1">
        <f t="array" ref="S771">_xlfn.IFS(Data_set[[#This Row],[CCAvg]]&lt;=2,"0-2",Data_set[[#This Row],[CCAvg]]&lt;=5,"3-5",Data_set[[#This Row],[CCAvg]]&lt;=8,"6-8",TRUE,"8+")</f>
        <v>3-5</v>
      </c>
      <c r="T771">
        <f>IF(Data_set[[#This Row],[Personal Loan]]="Yes",1,0)</f>
        <v>0</v>
      </c>
      <c r="U771" t="str" cm="1">
        <f t="array" ref="U771">_xlfn.IFS(Data_set[[#This Row],[Income (in K/year)]]&lt;50,"&lt;50K",Data_set[[#This Row],[Income (in K/year)]]&lt;75,"50K-75K",Data_set[[#This Row],[Income (in K/year)]]&lt;100,"75K-100K",Data_set[[#This Row],[Income (in K/year)]]&lt;150,"100K-150K",TRUE,"&gt;150K")</f>
        <v>50K-75K</v>
      </c>
    </row>
    <row r="772" spans="1:21" hidden="1" x14ac:dyDescent="0.3">
      <c r="A772">
        <v>4019</v>
      </c>
      <c r="B772">
        <v>59</v>
      </c>
      <c r="C772">
        <v>35</v>
      </c>
      <c r="D772">
        <v>161</v>
      </c>
      <c r="E772" t="s">
        <v>14</v>
      </c>
      <c r="F772">
        <v>94301</v>
      </c>
      <c r="G772">
        <v>1</v>
      </c>
      <c r="H772">
        <v>2.9</v>
      </c>
      <c r="I772" t="s">
        <v>15</v>
      </c>
      <c r="J772">
        <v>160</v>
      </c>
      <c r="K772" t="s">
        <v>16</v>
      </c>
      <c r="L772" t="s">
        <v>16</v>
      </c>
      <c r="M772" t="s">
        <v>16</v>
      </c>
      <c r="N772" t="s">
        <v>16</v>
      </c>
      <c r="O772" t="s">
        <v>17</v>
      </c>
      <c r="P772" t="str" cm="1">
        <f t="array" ref="P772">_xlfn.IFS(Data_set[[#This Row],[Age (in years)]]&lt;=30,"&lt;30",Data_set[[#This Row],[Age (in years)]]&lt;=40,"30-40",Data_set[[#This Row],[Age (in years)]]&lt;=50,"40-50",Data_set[[#This Row],[Age (in years)]]&lt;=60,"50-60",Data_set[[#This Row],[Age (in years)]]&gt;60,"&gt;60")</f>
        <v>50-60</v>
      </c>
      <c r="Q772" t="str" cm="1">
        <f t="array" ref="Q772">_xlfn.IFS(Data_set[[#This Row],[Experience (in years)]]&lt;=5,"0-5",Data_set[[#This Row],[Experience (in years)]]&lt;=10,"6-10",Data_set[[#This Row],[Experience (in years)]]&lt;=20,"11-20",Data_set[[#This Row],[Experience (in years)]]&lt;=30,"21-30",Data_set[[#This Row],[Experience (in years)]]&lt;=40,"31-40",TRUE,"40+")</f>
        <v>31-40</v>
      </c>
      <c r="R772" t="str" cm="1">
        <f t="array" ref="R772">_xlfn.IFS(Data_set[[#This Row],[Mortgage]]=0,"0",Data_set[[#This Row],[Mortgage]]&lt;=100,"1-100",Data_set[[#This Row],[Mortgage]]&lt;=200,"101-200",Data_set[[#This Row],[Mortgage]]&lt;=300,"201-300",Data_set[[#This Row],[Mortgage]]&lt;=400,"301-400",TRUE,"400+")</f>
        <v>101-200</v>
      </c>
      <c r="S772" t="str" cm="1">
        <f t="array" ref="S772">_xlfn.IFS(Data_set[[#This Row],[CCAvg]]&lt;=2,"0-2",Data_set[[#This Row],[CCAvg]]&lt;=5,"3-5",Data_set[[#This Row],[CCAvg]]&lt;=8,"6-8",TRUE,"8+")</f>
        <v>3-5</v>
      </c>
      <c r="T772">
        <f>IF(Data_set[[#This Row],[Personal Loan]]="Yes",1,0)</f>
        <v>0</v>
      </c>
      <c r="U772" t="str" cm="1">
        <f t="array" ref="U772">_xlfn.IFS(Data_set[[#This Row],[Income (in K/year)]]&lt;50,"&lt;50K",Data_set[[#This Row],[Income (in K/year)]]&lt;75,"50K-75K",Data_set[[#This Row],[Income (in K/year)]]&lt;100,"75K-100K",Data_set[[#This Row],[Income (in K/year)]]&lt;150,"100K-150K",TRUE,"&gt;150K")</f>
        <v>&gt;150K</v>
      </c>
    </row>
    <row r="773" spans="1:21" hidden="1" x14ac:dyDescent="0.3">
      <c r="A773">
        <v>4033</v>
      </c>
      <c r="B773">
        <v>59</v>
      </c>
      <c r="C773">
        <v>35</v>
      </c>
      <c r="D773">
        <v>93</v>
      </c>
      <c r="E773" t="s">
        <v>21</v>
      </c>
      <c r="F773">
        <v>94301</v>
      </c>
      <c r="G773">
        <v>2</v>
      </c>
      <c r="H773">
        <v>1.6</v>
      </c>
      <c r="I773" t="s">
        <v>15</v>
      </c>
      <c r="J773">
        <v>0</v>
      </c>
      <c r="K773" t="s">
        <v>16</v>
      </c>
      <c r="L773" t="s">
        <v>16</v>
      </c>
      <c r="M773" t="s">
        <v>16</v>
      </c>
      <c r="N773" t="s">
        <v>16</v>
      </c>
      <c r="O773" t="s">
        <v>17</v>
      </c>
      <c r="P773" t="str" cm="1">
        <f t="array" ref="P773">_xlfn.IFS(Data_set[[#This Row],[Age (in years)]]&lt;=30,"&lt;30",Data_set[[#This Row],[Age (in years)]]&lt;=40,"30-40",Data_set[[#This Row],[Age (in years)]]&lt;=50,"40-50",Data_set[[#This Row],[Age (in years)]]&lt;=60,"50-60",Data_set[[#This Row],[Age (in years)]]&gt;60,"&gt;60")</f>
        <v>50-60</v>
      </c>
      <c r="Q773" t="str" cm="1">
        <f t="array" ref="Q773">_xlfn.IFS(Data_set[[#This Row],[Experience (in years)]]&lt;=5,"0-5",Data_set[[#This Row],[Experience (in years)]]&lt;=10,"6-10",Data_set[[#This Row],[Experience (in years)]]&lt;=20,"11-20",Data_set[[#This Row],[Experience (in years)]]&lt;=30,"21-30",Data_set[[#This Row],[Experience (in years)]]&lt;=40,"31-40",TRUE,"40+")</f>
        <v>31-40</v>
      </c>
      <c r="R773" t="str" cm="1">
        <f t="array" ref="R773">_xlfn.IFS(Data_set[[#This Row],[Mortgage]]=0,"0",Data_set[[#This Row],[Mortgage]]&lt;=100,"1-100",Data_set[[#This Row],[Mortgage]]&lt;=200,"101-200",Data_set[[#This Row],[Mortgage]]&lt;=300,"201-300",Data_set[[#This Row],[Mortgage]]&lt;=400,"301-400",TRUE,"400+")</f>
        <v>0</v>
      </c>
      <c r="S773" t="str" cm="1">
        <f t="array" ref="S773">_xlfn.IFS(Data_set[[#This Row],[CCAvg]]&lt;=2,"0-2",Data_set[[#This Row],[CCAvg]]&lt;=5,"3-5",Data_set[[#This Row],[CCAvg]]&lt;=8,"6-8",TRUE,"8+")</f>
        <v>0-2</v>
      </c>
      <c r="T773">
        <f>IF(Data_set[[#This Row],[Personal Loan]]="Yes",1,0)</f>
        <v>0</v>
      </c>
      <c r="U773" t="str" cm="1">
        <f t="array" ref="U773">_xlfn.IFS(Data_set[[#This Row],[Income (in K/year)]]&lt;50,"&lt;50K",Data_set[[#This Row],[Income (in K/year)]]&lt;75,"50K-75K",Data_set[[#This Row],[Income (in K/year)]]&lt;100,"75K-100K",Data_set[[#This Row],[Income (in K/year)]]&lt;150,"100K-150K",TRUE,"&gt;150K")</f>
        <v>75K-100K</v>
      </c>
    </row>
    <row r="774" spans="1:21" hidden="1" x14ac:dyDescent="0.3">
      <c r="A774">
        <v>4055</v>
      </c>
      <c r="B774">
        <v>59</v>
      </c>
      <c r="C774">
        <v>34</v>
      </c>
      <c r="D774">
        <v>64</v>
      </c>
      <c r="E774" t="s">
        <v>21</v>
      </c>
      <c r="F774">
        <v>94116</v>
      </c>
      <c r="G774">
        <v>4</v>
      </c>
      <c r="H774">
        <v>1.7</v>
      </c>
      <c r="I774" t="s">
        <v>15</v>
      </c>
      <c r="J774">
        <v>0</v>
      </c>
      <c r="K774" t="s">
        <v>16</v>
      </c>
      <c r="L774" t="s">
        <v>16</v>
      </c>
      <c r="M774" t="s">
        <v>16</v>
      </c>
      <c r="N774" t="s">
        <v>16</v>
      </c>
      <c r="O774" t="s">
        <v>16</v>
      </c>
      <c r="P774" t="str" cm="1">
        <f t="array" ref="P774">_xlfn.IFS(Data_set[[#This Row],[Age (in years)]]&lt;=30,"&lt;30",Data_set[[#This Row],[Age (in years)]]&lt;=40,"30-40",Data_set[[#This Row],[Age (in years)]]&lt;=50,"40-50",Data_set[[#This Row],[Age (in years)]]&lt;=60,"50-60",Data_set[[#This Row],[Age (in years)]]&gt;60,"&gt;60")</f>
        <v>50-60</v>
      </c>
      <c r="Q774" t="str" cm="1">
        <f t="array" ref="Q774">_xlfn.IFS(Data_set[[#This Row],[Experience (in years)]]&lt;=5,"0-5",Data_set[[#This Row],[Experience (in years)]]&lt;=10,"6-10",Data_set[[#This Row],[Experience (in years)]]&lt;=20,"11-20",Data_set[[#This Row],[Experience (in years)]]&lt;=30,"21-30",Data_set[[#This Row],[Experience (in years)]]&lt;=40,"31-40",TRUE,"40+")</f>
        <v>31-40</v>
      </c>
      <c r="R774" t="str" cm="1">
        <f t="array" ref="R774">_xlfn.IFS(Data_set[[#This Row],[Mortgage]]=0,"0",Data_set[[#This Row],[Mortgage]]&lt;=100,"1-100",Data_set[[#This Row],[Mortgage]]&lt;=200,"101-200",Data_set[[#This Row],[Mortgage]]&lt;=300,"201-300",Data_set[[#This Row],[Mortgage]]&lt;=400,"301-400",TRUE,"400+")</f>
        <v>0</v>
      </c>
      <c r="S774" t="str" cm="1">
        <f t="array" ref="S774">_xlfn.IFS(Data_set[[#This Row],[CCAvg]]&lt;=2,"0-2",Data_set[[#This Row],[CCAvg]]&lt;=5,"3-5",Data_set[[#This Row],[CCAvg]]&lt;=8,"6-8",TRUE,"8+")</f>
        <v>0-2</v>
      </c>
      <c r="T774">
        <f>IF(Data_set[[#This Row],[Personal Loan]]="Yes",1,0)</f>
        <v>0</v>
      </c>
      <c r="U774" t="str" cm="1">
        <f t="array" ref="U774">_xlfn.IFS(Data_set[[#This Row],[Income (in K/year)]]&lt;50,"&lt;50K",Data_set[[#This Row],[Income (in K/year)]]&lt;75,"50K-75K",Data_set[[#This Row],[Income (in K/year)]]&lt;100,"75K-100K",Data_set[[#This Row],[Income (in K/year)]]&lt;150,"100K-150K",TRUE,"&gt;150K")</f>
        <v>50K-75K</v>
      </c>
    </row>
    <row r="775" spans="1:21" hidden="1" x14ac:dyDescent="0.3">
      <c r="A775">
        <v>4069</v>
      </c>
      <c r="B775">
        <v>59</v>
      </c>
      <c r="C775">
        <v>34</v>
      </c>
      <c r="D775">
        <v>21</v>
      </c>
      <c r="E775" t="s">
        <v>18</v>
      </c>
      <c r="F775">
        <v>95035</v>
      </c>
      <c r="G775">
        <v>2</v>
      </c>
      <c r="H775">
        <v>0.5</v>
      </c>
      <c r="I775" t="s">
        <v>20</v>
      </c>
      <c r="J775">
        <v>0</v>
      </c>
      <c r="K775" t="s">
        <v>16</v>
      </c>
      <c r="L775" t="s">
        <v>16</v>
      </c>
      <c r="M775" t="s">
        <v>16</v>
      </c>
      <c r="N775" t="s">
        <v>17</v>
      </c>
      <c r="O775" t="s">
        <v>16</v>
      </c>
      <c r="P775" t="str" cm="1">
        <f t="array" ref="P775">_xlfn.IFS(Data_set[[#This Row],[Age (in years)]]&lt;=30,"&lt;30",Data_set[[#This Row],[Age (in years)]]&lt;=40,"30-40",Data_set[[#This Row],[Age (in years)]]&lt;=50,"40-50",Data_set[[#This Row],[Age (in years)]]&lt;=60,"50-60",Data_set[[#This Row],[Age (in years)]]&gt;60,"&gt;60")</f>
        <v>50-60</v>
      </c>
      <c r="Q775" t="str" cm="1">
        <f t="array" ref="Q775">_xlfn.IFS(Data_set[[#This Row],[Experience (in years)]]&lt;=5,"0-5",Data_set[[#This Row],[Experience (in years)]]&lt;=10,"6-10",Data_set[[#This Row],[Experience (in years)]]&lt;=20,"11-20",Data_set[[#This Row],[Experience (in years)]]&lt;=30,"21-30",Data_set[[#This Row],[Experience (in years)]]&lt;=40,"31-40",TRUE,"40+")</f>
        <v>31-40</v>
      </c>
      <c r="R775" t="str" cm="1">
        <f t="array" ref="R775">_xlfn.IFS(Data_set[[#This Row],[Mortgage]]=0,"0",Data_set[[#This Row],[Mortgage]]&lt;=100,"1-100",Data_set[[#This Row],[Mortgage]]&lt;=200,"101-200",Data_set[[#This Row],[Mortgage]]&lt;=300,"201-300",Data_set[[#This Row],[Mortgage]]&lt;=400,"301-400",TRUE,"400+")</f>
        <v>0</v>
      </c>
      <c r="S775" t="str" cm="1">
        <f t="array" ref="S775">_xlfn.IFS(Data_set[[#This Row],[CCAvg]]&lt;=2,"0-2",Data_set[[#This Row],[CCAvg]]&lt;=5,"3-5",Data_set[[#This Row],[CCAvg]]&lt;=8,"6-8",TRUE,"8+")</f>
        <v>0-2</v>
      </c>
      <c r="T775">
        <f>IF(Data_set[[#This Row],[Personal Loan]]="Yes",1,0)</f>
        <v>0</v>
      </c>
      <c r="U775" t="str" cm="1">
        <f t="array" ref="U775">_xlfn.IFS(Data_set[[#This Row],[Income (in K/year)]]&lt;50,"&lt;50K",Data_set[[#This Row],[Income (in K/year)]]&lt;75,"50K-75K",Data_set[[#This Row],[Income (in K/year)]]&lt;100,"75K-100K",Data_set[[#This Row],[Income (in K/year)]]&lt;150,"100K-150K",TRUE,"&gt;150K")</f>
        <v>&lt;50K</v>
      </c>
    </row>
    <row r="776" spans="1:21" x14ac:dyDescent="0.3">
      <c r="A776">
        <v>4148</v>
      </c>
      <c r="B776">
        <v>59</v>
      </c>
      <c r="C776">
        <v>35</v>
      </c>
      <c r="D776">
        <v>180</v>
      </c>
      <c r="E776" t="s">
        <v>14</v>
      </c>
      <c r="F776">
        <v>96008</v>
      </c>
      <c r="G776">
        <v>2</v>
      </c>
      <c r="H776">
        <v>6.5</v>
      </c>
      <c r="I776" t="s">
        <v>20</v>
      </c>
      <c r="J776">
        <v>0</v>
      </c>
      <c r="K776" t="s">
        <v>17</v>
      </c>
      <c r="L776" t="s">
        <v>17</v>
      </c>
      <c r="M776" t="s">
        <v>17</v>
      </c>
      <c r="N776" t="s">
        <v>17</v>
      </c>
      <c r="O776" t="s">
        <v>17</v>
      </c>
      <c r="P776" t="str" cm="1">
        <f t="array" ref="P776">_xlfn.IFS(Data_set[[#This Row],[Age (in years)]]&lt;=30,"&lt;30",Data_set[[#This Row],[Age (in years)]]&lt;=40,"30-40",Data_set[[#This Row],[Age (in years)]]&lt;=50,"40-50",Data_set[[#This Row],[Age (in years)]]&lt;=60,"50-60",Data_set[[#This Row],[Age (in years)]]&gt;60,"&gt;60")</f>
        <v>50-60</v>
      </c>
      <c r="Q776" t="str" cm="1">
        <f t="array" ref="Q776">_xlfn.IFS(Data_set[[#This Row],[Experience (in years)]]&lt;=5,"0-5",Data_set[[#This Row],[Experience (in years)]]&lt;=10,"6-10",Data_set[[#This Row],[Experience (in years)]]&lt;=20,"11-20",Data_set[[#This Row],[Experience (in years)]]&lt;=30,"21-30",Data_set[[#This Row],[Experience (in years)]]&lt;=40,"31-40",TRUE,"40+")</f>
        <v>31-40</v>
      </c>
      <c r="R776" t="str" cm="1">
        <f t="array" ref="R776">_xlfn.IFS(Data_set[[#This Row],[Mortgage]]=0,"0",Data_set[[#This Row],[Mortgage]]&lt;=100,"1-100",Data_set[[#This Row],[Mortgage]]&lt;=200,"101-200",Data_set[[#This Row],[Mortgage]]&lt;=300,"201-300",Data_set[[#This Row],[Mortgage]]&lt;=400,"301-400",TRUE,"400+")</f>
        <v>0</v>
      </c>
      <c r="S776" t="str" cm="1">
        <f t="array" ref="S776">_xlfn.IFS(Data_set[[#This Row],[CCAvg]]&lt;=2,"0-2",Data_set[[#This Row],[CCAvg]]&lt;=5,"3-5",Data_set[[#This Row],[CCAvg]]&lt;=8,"6-8",TRUE,"8+")</f>
        <v>6-8</v>
      </c>
      <c r="T776">
        <f>IF(Data_set[[#This Row],[Personal Loan]]="Yes",1,0)</f>
        <v>1</v>
      </c>
      <c r="U776" t="str" cm="1">
        <f t="array" ref="U776">_xlfn.IFS(Data_set[[#This Row],[Income (in K/year)]]&lt;50,"&lt;50K",Data_set[[#This Row],[Income (in K/year)]]&lt;75,"50K-75K",Data_set[[#This Row],[Income (in K/year)]]&lt;100,"75K-100K",Data_set[[#This Row],[Income (in K/year)]]&lt;150,"100K-150K",TRUE,"&gt;150K")</f>
        <v>&gt;150K</v>
      </c>
    </row>
    <row r="777" spans="1:21" hidden="1" x14ac:dyDescent="0.3">
      <c r="A777">
        <v>4159</v>
      </c>
      <c r="B777">
        <v>59</v>
      </c>
      <c r="C777">
        <v>34</v>
      </c>
      <c r="D777">
        <v>74</v>
      </c>
      <c r="E777" t="s">
        <v>21</v>
      </c>
      <c r="F777">
        <v>92780</v>
      </c>
      <c r="G777">
        <v>4</v>
      </c>
      <c r="H777">
        <v>0.7</v>
      </c>
      <c r="I777" t="s">
        <v>15</v>
      </c>
      <c r="J777">
        <v>0</v>
      </c>
      <c r="K777" t="s">
        <v>16</v>
      </c>
      <c r="L777" t="s">
        <v>16</v>
      </c>
      <c r="M777" t="s">
        <v>16</v>
      </c>
      <c r="N777" t="s">
        <v>17</v>
      </c>
      <c r="O777" t="s">
        <v>17</v>
      </c>
      <c r="P777" t="str" cm="1">
        <f t="array" ref="P777">_xlfn.IFS(Data_set[[#This Row],[Age (in years)]]&lt;=30,"&lt;30",Data_set[[#This Row],[Age (in years)]]&lt;=40,"30-40",Data_set[[#This Row],[Age (in years)]]&lt;=50,"40-50",Data_set[[#This Row],[Age (in years)]]&lt;=60,"50-60",Data_set[[#This Row],[Age (in years)]]&gt;60,"&gt;60")</f>
        <v>50-60</v>
      </c>
      <c r="Q777" t="str" cm="1">
        <f t="array" ref="Q777">_xlfn.IFS(Data_set[[#This Row],[Experience (in years)]]&lt;=5,"0-5",Data_set[[#This Row],[Experience (in years)]]&lt;=10,"6-10",Data_set[[#This Row],[Experience (in years)]]&lt;=20,"11-20",Data_set[[#This Row],[Experience (in years)]]&lt;=30,"21-30",Data_set[[#This Row],[Experience (in years)]]&lt;=40,"31-40",TRUE,"40+")</f>
        <v>31-40</v>
      </c>
      <c r="R777" t="str" cm="1">
        <f t="array" ref="R777">_xlfn.IFS(Data_set[[#This Row],[Mortgage]]=0,"0",Data_set[[#This Row],[Mortgage]]&lt;=100,"1-100",Data_set[[#This Row],[Mortgage]]&lt;=200,"101-200",Data_set[[#This Row],[Mortgage]]&lt;=300,"201-300",Data_set[[#This Row],[Mortgage]]&lt;=400,"301-400",TRUE,"400+")</f>
        <v>0</v>
      </c>
      <c r="S777" t="str" cm="1">
        <f t="array" ref="S777">_xlfn.IFS(Data_set[[#This Row],[CCAvg]]&lt;=2,"0-2",Data_set[[#This Row],[CCAvg]]&lt;=5,"3-5",Data_set[[#This Row],[CCAvg]]&lt;=8,"6-8",TRUE,"8+")</f>
        <v>0-2</v>
      </c>
      <c r="T777">
        <f>IF(Data_set[[#This Row],[Personal Loan]]="Yes",1,0)</f>
        <v>0</v>
      </c>
      <c r="U777" t="str" cm="1">
        <f t="array" ref="U777">_xlfn.IFS(Data_set[[#This Row],[Income (in K/year)]]&lt;50,"&lt;50K",Data_set[[#This Row],[Income (in K/year)]]&lt;75,"50K-75K",Data_set[[#This Row],[Income (in K/year)]]&lt;100,"75K-100K",Data_set[[#This Row],[Income (in K/year)]]&lt;150,"100K-150K",TRUE,"&gt;150K")</f>
        <v>50K-75K</v>
      </c>
    </row>
    <row r="778" spans="1:21" hidden="1" x14ac:dyDescent="0.3">
      <c r="A778">
        <v>4179</v>
      </c>
      <c r="B778">
        <v>59</v>
      </c>
      <c r="C778">
        <v>35</v>
      </c>
      <c r="D778">
        <v>88</v>
      </c>
      <c r="E778" t="s">
        <v>21</v>
      </c>
      <c r="F778">
        <v>91311</v>
      </c>
      <c r="G778">
        <v>2</v>
      </c>
      <c r="H778">
        <v>1.6</v>
      </c>
      <c r="I778" t="s">
        <v>15</v>
      </c>
      <c r="J778">
        <v>278</v>
      </c>
      <c r="K778" t="s">
        <v>16</v>
      </c>
      <c r="L778" t="s">
        <v>16</v>
      </c>
      <c r="M778" t="s">
        <v>16</v>
      </c>
      <c r="N778" t="s">
        <v>16</v>
      </c>
      <c r="O778" t="s">
        <v>16</v>
      </c>
      <c r="P778" t="str" cm="1">
        <f t="array" ref="P778">_xlfn.IFS(Data_set[[#This Row],[Age (in years)]]&lt;=30,"&lt;30",Data_set[[#This Row],[Age (in years)]]&lt;=40,"30-40",Data_set[[#This Row],[Age (in years)]]&lt;=50,"40-50",Data_set[[#This Row],[Age (in years)]]&lt;=60,"50-60",Data_set[[#This Row],[Age (in years)]]&gt;60,"&gt;60")</f>
        <v>50-60</v>
      </c>
      <c r="Q778" t="str" cm="1">
        <f t="array" ref="Q778">_xlfn.IFS(Data_set[[#This Row],[Experience (in years)]]&lt;=5,"0-5",Data_set[[#This Row],[Experience (in years)]]&lt;=10,"6-10",Data_set[[#This Row],[Experience (in years)]]&lt;=20,"11-20",Data_set[[#This Row],[Experience (in years)]]&lt;=30,"21-30",Data_set[[#This Row],[Experience (in years)]]&lt;=40,"31-40",TRUE,"40+")</f>
        <v>31-40</v>
      </c>
      <c r="R778" t="str" cm="1">
        <f t="array" ref="R778">_xlfn.IFS(Data_set[[#This Row],[Mortgage]]=0,"0",Data_set[[#This Row],[Mortgage]]&lt;=100,"1-100",Data_set[[#This Row],[Mortgage]]&lt;=200,"101-200",Data_set[[#This Row],[Mortgage]]&lt;=300,"201-300",Data_set[[#This Row],[Mortgage]]&lt;=400,"301-400",TRUE,"400+")</f>
        <v>201-300</v>
      </c>
      <c r="S778" t="str" cm="1">
        <f t="array" ref="S778">_xlfn.IFS(Data_set[[#This Row],[CCAvg]]&lt;=2,"0-2",Data_set[[#This Row],[CCAvg]]&lt;=5,"3-5",Data_set[[#This Row],[CCAvg]]&lt;=8,"6-8",TRUE,"8+")</f>
        <v>0-2</v>
      </c>
      <c r="T778">
        <f>IF(Data_set[[#This Row],[Personal Loan]]="Yes",1,0)</f>
        <v>0</v>
      </c>
      <c r="U778" t="str" cm="1">
        <f t="array" ref="U778">_xlfn.IFS(Data_set[[#This Row],[Income (in K/year)]]&lt;50,"&lt;50K",Data_set[[#This Row],[Income (in K/year)]]&lt;75,"50K-75K",Data_set[[#This Row],[Income (in K/year)]]&lt;100,"75K-100K",Data_set[[#This Row],[Income (in K/year)]]&lt;150,"100K-150K",TRUE,"&gt;150K")</f>
        <v>75K-100K</v>
      </c>
    </row>
    <row r="779" spans="1:21" hidden="1" x14ac:dyDescent="0.3">
      <c r="A779">
        <v>4204</v>
      </c>
      <c r="B779">
        <v>59</v>
      </c>
      <c r="C779">
        <v>33</v>
      </c>
      <c r="D779">
        <v>88</v>
      </c>
      <c r="E779" t="s">
        <v>21</v>
      </c>
      <c r="F779">
        <v>93106</v>
      </c>
      <c r="G779">
        <v>4</v>
      </c>
      <c r="H779">
        <v>1.9</v>
      </c>
      <c r="I779" t="s">
        <v>20</v>
      </c>
      <c r="J779">
        <v>0</v>
      </c>
      <c r="K779" t="s">
        <v>16</v>
      </c>
      <c r="L779" t="s">
        <v>16</v>
      </c>
      <c r="M779" t="s">
        <v>16</v>
      </c>
      <c r="N779" t="s">
        <v>16</v>
      </c>
      <c r="O779" t="s">
        <v>16</v>
      </c>
      <c r="P779" t="str" cm="1">
        <f t="array" ref="P779">_xlfn.IFS(Data_set[[#This Row],[Age (in years)]]&lt;=30,"&lt;30",Data_set[[#This Row],[Age (in years)]]&lt;=40,"30-40",Data_set[[#This Row],[Age (in years)]]&lt;=50,"40-50",Data_set[[#This Row],[Age (in years)]]&lt;=60,"50-60",Data_set[[#This Row],[Age (in years)]]&gt;60,"&gt;60")</f>
        <v>50-60</v>
      </c>
      <c r="Q779" t="str" cm="1">
        <f t="array" ref="Q779">_xlfn.IFS(Data_set[[#This Row],[Experience (in years)]]&lt;=5,"0-5",Data_set[[#This Row],[Experience (in years)]]&lt;=10,"6-10",Data_set[[#This Row],[Experience (in years)]]&lt;=20,"11-20",Data_set[[#This Row],[Experience (in years)]]&lt;=30,"21-30",Data_set[[#This Row],[Experience (in years)]]&lt;=40,"31-40",TRUE,"40+")</f>
        <v>31-40</v>
      </c>
      <c r="R779" t="str" cm="1">
        <f t="array" ref="R779">_xlfn.IFS(Data_set[[#This Row],[Mortgage]]=0,"0",Data_set[[#This Row],[Mortgage]]&lt;=100,"1-100",Data_set[[#This Row],[Mortgage]]&lt;=200,"101-200",Data_set[[#This Row],[Mortgage]]&lt;=300,"201-300",Data_set[[#This Row],[Mortgage]]&lt;=400,"301-400",TRUE,"400+")</f>
        <v>0</v>
      </c>
      <c r="S779" t="str" cm="1">
        <f t="array" ref="S779">_xlfn.IFS(Data_set[[#This Row],[CCAvg]]&lt;=2,"0-2",Data_set[[#This Row],[CCAvg]]&lt;=5,"3-5",Data_set[[#This Row],[CCAvg]]&lt;=8,"6-8",TRUE,"8+")</f>
        <v>0-2</v>
      </c>
      <c r="T779">
        <f>IF(Data_set[[#This Row],[Personal Loan]]="Yes",1,0)</f>
        <v>0</v>
      </c>
      <c r="U779" t="str" cm="1">
        <f t="array" ref="U779">_xlfn.IFS(Data_set[[#This Row],[Income (in K/year)]]&lt;50,"&lt;50K",Data_set[[#This Row],[Income (in K/year)]]&lt;75,"50K-75K",Data_set[[#This Row],[Income (in K/year)]]&lt;100,"75K-100K",Data_set[[#This Row],[Income (in K/year)]]&lt;150,"100K-150K",TRUE,"&gt;150K")</f>
        <v>75K-100K</v>
      </c>
    </row>
    <row r="780" spans="1:21" hidden="1" x14ac:dyDescent="0.3">
      <c r="A780">
        <v>4256</v>
      </c>
      <c r="B780">
        <v>59</v>
      </c>
      <c r="C780">
        <v>35</v>
      </c>
      <c r="D780">
        <v>78</v>
      </c>
      <c r="E780" t="s">
        <v>21</v>
      </c>
      <c r="F780">
        <v>90095</v>
      </c>
      <c r="G780">
        <v>2</v>
      </c>
      <c r="H780">
        <v>2.8</v>
      </c>
      <c r="I780" t="s">
        <v>15</v>
      </c>
      <c r="J780">
        <v>0</v>
      </c>
      <c r="K780" t="s">
        <v>16</v>
      </c>
      <c r="L780" t="s">
        <v>16</v>
      </c>
      <c r="M780" t="s">
        <v>16</v>
      </c>
      <c r="N780" t="s">
        <v>17</v>
      </c>
      <c r="O780" t="s">
        <v>16</v>
      </c>
      <c r="P780" t="str" cm="1">
        <f t="array" ref="P780">_xlfn.IFS(Data_set[[#This Row],[Age (in years)]]&lt;=30,"&lt;30",Data_set[[#This Row],[Age (in years)]]&lt;=40,"30-40",Data_set[[#This Row],[Age (in years)]]&lt;=50,"40-50",Data_set[[#This Row],[Age (in years)]]&lt;=60,"50-60",Data_set[[#This Row],[Age (in years)]]&gt;60,"&gt;60")</f>
        <v>50-60</v>
      </c>
      <c r="Q780" t="str" cm="1">
        <f t="array" ref="Q780">_xlfn.IFS(Data_set[[#This Row],[Experience (in years)]]&lt;=5,"0-5",Data_set[[#This Row],[Experience (in years)]]&lt;=10,"6-10",Data_set[[#This Row],[Experience (in years)]]&lt;=20,"11-20",Data_set[[#This Row],[Experience (in years)]]&lt;=30,"21-30",Data_set[[#This Row],[Experience (in years)]]&lt;=40,"31-40",TRUE,"40+")</f>
        <v>31-40</v>
      </c>
      <c r="R780" t="str" cm="1">
        <f t="array" ref="R780">_xlfn.IFS(Data_set[[#This Row],[Mortgage]]=0,"0",Data_set[[#This Row],[Mortgage]]&lt;=100,"1-100",Data_set[[#This Row],[Mortgage]]&lt;=200,"101-200",Data_set[[#This Row],[Mortgage]]&lt;=300,"201-300",Data_set[[#This Row],[Mortgage]]&lt;=400,"301-400",TRUE,"400+")</f>
        <v>0</v>
      </c>
      <c r="S780" t="str" cm="1">
        <f t="array" ref="S780">_xlfn.IFS(Data_set[[#This Row],[CCAvg]]&lt;=2,"0-2",Data_set[[#This Row],[CCAvg]]&lt;=5,"3-5",Data_set[[#This Row],[CCAvg]]&lt;=8,"6-8",TRUE,"8+")</f>
        <v>3-5</v>
      </c>
      <c r="T780">
        <f>IF(Data_set[[#This Row],[Personal Loan]]="Yes",1,0)</f>
        <v>0</v>
      </c>
      <c r="U780" t="str" cm="1">
        <f t="array" ref="U780">_xlfn.IFS(Data_set[[#This Row],[Income (in K/year)]]&lt;50,"&lt;50K",Data_set[[#This Row],[Income (in K/year)]]&lt;75,"50K-75K",Data_set[[#This Row],[Income (in K/year)]]&lt;100,"75K-100K",Data_set[[#This Row],[Income (in K/year)]]&lt;150,"100K-150K",TRUE,"&gt;150K")</f>
        <v>75K-100K</v>
      </c>
    </row>
    <row r="781" spans="1:21" hidden="1" x14ac:dyDescent="0.3">
      <c r="A781">
        <v>4264</v>
      </c>
      <c r="B781">
        <v>59</v>
      </c>
      <c r="C781">
        <v>33</v>
      </c>
      <c r="D781">
        <v>18</v>
      </c>
      <c r="E781" t="s">
        <v>18</v>
      </c>
      <c r="F781">
        <v>94542</v>
      </c>
      <c r="G781">
        <v>2</v>
      </c>
      <c r="H781">
        <v>0.2</v>
      </c>
      <c r="I781" t="s">
        <v>19</v>
      </c>
      <c r="J781">
        <v>0</v>
      </c>
      <c r="K781" t="s">
        <v>16</v>
      </c>
      <c r="L781" t="s">
        <v>16</v>
      </c>
      <c r="M781" t="s">
        <v>16</v>
      </c>
      <c r="N781" t="s">
        <v>16</v>
      </c>
      <c r="O781" t="s">
        <v>16</v>
      </c>
      <c r="P781" t="str" cm="1">
        <f t="array" ref="P781">_xlfn.IFS(Data_set[[#This Row],[Age (in years)]]&lt;=30,"&lt;30",Data_set[[#This Row],[Age (in years)]]&lt;=40,"30-40",Data_set[[#This Row],[Age (in years)]]&lt;=50,"40-50",Data_set[[#This Row],[Age (in years)]]&lt;=60,"50-60",Data_set[[#This Row],[Age (in years)]]&gt;60,"&gt;60")</f>
        <v>50-60</v>
      </c>
      <c r="Q781" t="str" cm="1">
        <f t="array" ref="Q781">_xlfn.IFS(Data_set[[#This Row],[Experience (in years)]]&lt;=5,"0-5",Data_set[[#This Row],[Experience (in years)]]&lt;=10,"6-10",Data_set[[#This Row],[Experience (in years)]]&lt;=20,"11-20",Data_set[[#This Row],[Experience (in years)]]&lt;=30,"21-30",Data_set[[#This Row],[Experience (in years)]]&lt;=40,"31-40",TRUE,"40+")</f>
        <v>31-40</v>
      </c>
      <c r="R781" t="str" cm="1">
        <f t="array" ref="R781">_xlfn.IFS(Data_set[[#This Row],[Mortgage]]=0,"0",Data_set[[#This Row],[Mortgage]]&lt;=100,"1-100",Data_set[[#This Row],[Mortgage]]&lt;=200,"101-200",Data_set[[#This Row],[Mortgage]]&lt;=300,"201-300",Data_set[[#This Row],[Mortgage]]&lt;=400,"301-400",TRUE,"400+")</f>
        <v>0</v>
      </c>
      <c r="S781" t="str" cm="1">
        <f t="array" ref="S781">_xlfn.IFS(Data_set[[#This Row],[CCAvg]]&lt;=2,"0-2",Data_set[[#This Row],[CCAvg]]&lt;=5,"3-5",Data_set[[#This Row],[CCAvg]]&lt;=8,"6-8",TRUE,"8+")</f>
        <v>0-2</v>
      </c>
      <c r="T781">
        <f>IF(Data_set[[#This Row],[Personal Loan]]="Yes",1,0)</f>
        <v>0</v>
      </c>
      <c r="U781" t="str" cm="1">
        <f t="array" ref="U781">_xlfn.IFS(Data_set[[#This Row],[Income (in K/year)]]&lt;50,"&lt;50K",Data_set[[#This Row],[Income (in K/year)]]&lt;75,"50K-75K",Data_set[[#This Row],[Income (in K/year)]]&lt;100,"75K-100K",Data_set[[#This Row],[Income (in K/year)]]&lt;150,"100K-150K",TRUE,"&gt;150K")</f>
        <v>&lt;50K</v>
      </c>
    </row>
    <row r="782" spans="1:21" hidden="1" x14ac:dyDescent="0.3">
      <c r="A782">
        <v>4326</v>
      </c>
      <c r="B782">
        <v>59</v>
      </c>
      <c r="C782">
        <v>35</v>
      </c>
      <c r="D782">
        <v>52</v>
      </c>
      <c r="E782" t="s">
        <v>21</v>
      </c>
      <c r="F782">
        <v>95616</v>
      </c>
      <c r="G782">
        <v>4</v>
      </c>
      <c r="H782">
        <v>1.5</v>
      </c>
      <c r="I782" t="s">
        <v>15</v>
      </c>
      <c r="J782">
        <v>0</v>
      </c>
      <c r="K782" t="s">
        <v>16</v>
      </c>
      <c r="L782" t="s">
        <v>16</v>
      </c>
      <c r="M782" t="s">
        <v>16</v>
      </c>
      <c r="N782" t="s">
        <v>17</v>
      </c>
      <c r="O782" t="s">
        <v>17</v>
      </c>
      <c r="P782" t="str" cm="1">
        <f t="array" ref="P782">_xlfn.IFS(Data_set[[#This Row],[Age (in years)]]&lt;=30,"&lt;30",Data_set[[#This Row],[Age (in years)]]&lt;=40,"30-40",Data_set[[#This Row],[Age (in years)]]&lt;=50,"40-50",Data_set[[#This Row],[Age (in years)]]&lt;=60,"50-60",Data_set[[#This Row],[Age (in years)]]&gt;60,"&gt;60")</f>
        <v>50-60</v>
      </c>
      <c r="Q782" t="str" cm="1">
        <f t="array" ref="Q782">_xlfn.IFS(Data_set[[#This Row],[Experience (in years)]]&lt;=5,"0-5",Data_set[[#This Row],[Experience (in years)]]&lt;=10,"6-10",Data_set[[#This Row],[Experience (in years)]]&lt;=20,"11-20",Data_set[[#This Row],[Experience (in years)]]&lt;=30,"21-30",Data_set[[#This Row],[Experience (in years)]]&lt;=40,"31-40",TRUE,"40+")</f>
        <v>31-40</v>
      </c>
      <c r="R782" t="str" cm="1">
        <f t="array" ref="R782">_xlfn.IFS(Data_set[[#This Row],[Mortgage]]=0,"0",Data_set[[#This Row],[Mortgage]]&lt;=100,"1-100",Data_set[[#This Row],[Mortgage]]&lt;=200,"101-200",Data_set[[#This Row],[Mortgage]]&lt;=300,"201-300",Data_set[[#This Row],[Mortgage]]&lt;=400,"301-400",TRUE,"400+")</f>
        <v>0</v>
      </c>
      <c r="S782" t="str" cm="1">
        <f t="array" ref="S782">_xlfn.IFS(Data_set[[#This Row],[CCAvg]]&lt;=2,"0-2",Data_set[[#This Row],[CCAvg]]&lt;=5,"3-5",Data_set[[#This Row],[CCAvg]]&lt;=8,"6-8",TRUE,"8+")</f>
        <v>0-2</v>
      </c>
      <c r="T782">
        <f>IF(Data_set[[#This Row],[Personal Loan]]="Yes",1,0)</f>
        <v>0</v>
      </c>
      <c r="U782" t="str" cm="1">
        <f t="array" ref="U782">_xlfn.IFS(Data_set[[#This Row],[Income (in K/year)]]&lt;50,"&lt;50K",Data_set[[#This Row],[Income (in K/year)]]&lt;75,"50K-75K",Data_set[[#This Row],[Income (in K/year)]]&lt;100,"75K-100K",Data_set[[#This Row],[Income (in K/year)]]&lt;150,"100K-150K",TRUE,"&gt;150K")</f>
        <v>50K-75K</v>
      </c>
    </row>
    <row r="783" spans="1:21" hidden="1" x14ac:dyDescent="0.3">
      <c r="A783">
        <v>4330</v>
      </c>
      <c r="B783">
        <v>59</v>
      </c>
      <c r="C783">
        <v>33</v>
      </c>
      <c r="D783">
        <v>10</v>
      </c>
      <c r="E783" t="s">
        <v>18</v>
      </c>
      <c r="F783">
        <v>94063</v>
      </c>
      <c r="G783">
        <v>4</v>
      </c>
      <c r="H783">
        <v>0.7</v>
      </c>
      <c r="I783" t="s">
        <v>19</v>
      </c>
      <c r="J783">
        <v>0</v>
      </c>
      <c r="K783" t="s">
        <v>16</v>
      </c>
      <c r="L783" t="s">
        <v>16</v>
      </c>
      <c r="M783" t="s">
        <v>16</v>
      </c>
      <c r="N783" t="s">
        <v>17</v>
      </c>
      <c r="O783" t="s">
        <v>16</v>
      </c>
      <c r="P783" t="str" cm="1">
        <f t="array" ref="P783">_xlfn.IFS(Data_set[[#This Row],[Age (in years)]]&lt;=30,"&lt;30",Data_set[[#This Row],[Age (in years)]]&lt;=40,"30-40",Data_set[[#This Row],[Age (in years)]]&lt;=50,"40-50",Data_set[[#This Row],[Age (in years)]]&lt;=60,"50-60",Data_set[[#This Row],[Age (in years)]]&gt;60,"&gt;60")</f>
        <v>50-60</v>
      </c>
      <c r="Q783" t="str" cm="1">
        <f t="array" ref="Q783">_xlfn.IFS(Data_set[[#This Row],[Experience (in years)]]&lt;=5,"0-5",Data_set[[#This Row],[Experience (in years)]]&lt;=10,"6-10",Data_set[[#This Row],[Experience (in years)]]&lt;=20,"11-20",Data_set[[#This Row],[Experience (in years)]]&lt;=30,"21-30",Data_set[[#This Row],[Experience (in years)]]&lt;=40,"31-40",TRUE,"40+")</f>
        <v>31-40</v>
      </c>
      <c r="R783" t="str" cm="1">
        <f t="array" ref="R783">_xlfn.IFS(Data_set[[#This Row],[Mortgage]]=0,"0",Data_set[[#This Row],[Mortgage]]&lt;=100,"1-100",Data_set[[#This Row],[Mortgage]]&lt;=200,"101-200",Data_set[[#This Row],[Mortgage]]&lt;=300,"201-300",Data_set[[#This Row],[Mortgage]]&lt;=400,"301-400",TRUE,"400+")</f>
        <v>0</v>
      </c>
      <c r="S783" t="str" cm="1">
        <f t="array" ref="S783">_xlfn.IFS(Data_set[[#This Row],[CCAvg]]&lt;=2,"0-2",Data_set[[#This Row],[CCAvg]]&lt;=5,"3-5",Data_set[[#This Row],[CCAvg]]&lt;=8,"6-8",TRUE,"8+")</f>
        <v>0-2</v>
      </c>
      <c r="T783">
        <f>IF(Data_set[[#This Row],[Personal Loan]]="Yes",1,0)</f>
        <v>0</v>
      </c>
      <c r="U783" t="str" cm="1">
        <f t="array" ref="U783">_xlfn.IFS(Data_set[[#This Row],[Income (in K/year)]]&lt;50,"&lt;50K",Data_set[[#This Row],[Income (in K/year)]]&lt;75,"50K-75K",Data_set[[#This Row],[Income (in K/year)]]&lt;100,"75K-100K",Data_set[[#This Row],[Income (in K/year)]]&lt;150,"100K-150K",TRUE,"&gt;150K")</f>
        <v>&lt;50K</v>
      </c>
    </row>
    <row r="784" spans="1:21" hidden="1" x14ac:dyDescent="0.3">
      <c r="A784">
        <v>4349</v>
      </c>
      <c r="B784">
        <v>59</v>
      </c>
      <c r="C784">
        <v>33</v>
      </c>
      <c r="D784">
        <v>99</v>
      </c>
      <c r="E784" t="s">
        <v>21</v>
      </c>
      <c r="F784">
        <v>92093</v>
      </c>
      <c r="G784">
        <v>2</v>
      </c>
      <c r="H784">
        <v>2.7</v>
      </c>
      <c r="I784" t="s">
        <v>15</v>
      </c>
      <c r="J784">
        <v>0</v>
      </c>
      <c r="K784" t="s">
        <v>16</v>
      </c>
      <c r="L784" t="s">
        <v>16</v>
      </c>
      <c r="M784" t="s">
        <v>16</v>
      </c>
      <c r="N784" t="s">
        <v>16</v>
      </c>
      <c r="O784" t="s">
        <v>16</v>
      </c>
      <c r="P784" t="str" cm="1">
        <f t="array" ref="P784">_xlfn.IFS(Data_set[[#This Row],[Age (in years)]]&lt;=30,"&lt;30",Data_set[[#This Row],[Age (in years)]]&lt;=40,"30-40",Data_set[[#This Row],[Age (in years)]]&lt;=50,"40-50",Data_set[[#This Row],[Age (in years)]]&lt;=60,"50-60",Data_set[[#This Row],[Age (in years)]]&gt;60,"&gt;60")</f>
        <v>50-60</v>
      </c>
      <c r="Q784" t="str" cm="1">
        <f t="array" ref="Q784">_xlfn.IFS(Data_set[[#This Row],[Experience (in years)]]&lt;=5,"0-5",Data_set[[#This Row],[Experience (in years)]]&lt;=10,"6-10",Data_set[[#This Row],[Experience (in years)]]&lt;=20,"11-20",Data_set[[#This Row],[Experience (in years)]]&lt;=30,"21-30",Data_set[[#This Row],[Experience (in years)]]&lt;=40,"31-40",TRUE,"40+")</f>
        <v>31-40</v>
      </c>
      <c r="R784" t="str" cm="1">
        <f t="array" ref="R784">_xlfn.IFS(Data_set[[#This Row],[Mortgage]]=0,"0",Data_set[[#This Row],[Mortgage]]&lt;=100,"1-100",Data_set[[#This Row],[Mortgage]]&lt;=200,"101-200",Data_set[[#This Row],[Mortgage]]&lt;=300,"201-300",Data_set[[#This Row],[Mortgage]]&lt;=400,"301-400",TRUE,"400+")</f>
        <v>0</v>
      </c>
      <c r="S784" t="str" cm="1">
        <f t="array" ref="S784">_xlfn.IFS(Data_set[[#This Row],[CCAvg]]&lt;=2,"0-2",Data_set[[#This Row],[CCAvg]]&lt;=5,"3-5",Data_set[[#This Row],[CCAvg]]&lt;=8,"6-8",TRUE,"8+")</f>
        <v>3-5</v>
      </c>
      <c r="T784">
        <f>IF(Data_set[[#This Row],[Personal Loan]]="Yes",1,0)</f>
        <v>0</v>
      </c>
      <c r="U784" t="str" cm="1">
        <f t="array" ref="U784">_xlfn.IFS(Data_set[[#This Row],[Income (in K/year)]]&lt;50,"&lt;50K",Data_set[[#This Row],[Income (in K/year)]]&lt;75,"50K-75K",Data_set[[#This Row],[Income (in K/year)]]&lt;100,"75K-100K",Data_set[[#This Row],[Income (in K/year)]]&lt;150,"100K-150K",TRUE,"&gt;150K")</f>
        <v>75K-100K</v>
      </c>
    </row>
    <row r="785" spans="1:21" hidden="1" x14ac:dyDescent="0.3">
      <c r="A785">
        <v>4365</v>
      </c>
      <c r="B785">
        <v>59</v>
      </c>
      <c r="C785">
        <v>35</v>
      </c>
      <c r="D785">
        <v>75</v>
      </c>
      <c r="E785" t="s">
        <v>21</v>
      </c>
      <c r="F785">
        <v>92121</v>
      </c>
      <c r="G785">
        <v>4</v>
      </c>
      <c r="H785">
        <v>2.2999999999999998</v>
      </c>
      <c r="I785" t="s">
        <v>19</v>
      </c>
      <c r="J785">
        <v>0</v>
      </c>
      <c r="K785" t="s">
        <v>16</v>
      </c>
      <c r="L785" t="s">
        <v>17</v>
      </c>
      <c r="M785" t="s">
        <v>16</v>
      </c>
      <c r="N785" t="s">
        <v>16</v>
      </c>
      <c r="O785" t="s">
        <v>16</v>
      </c>
      <c r="P785" t="str" cm="1">
        <f t="array" ref="P785">_xlfn.IFS(Data_set[[#This Row],[Age (in years)]]&lt;=30,"&lt;30",Data_set[[#This Row],[Age (in years)]]&lt;=40,"30-40",Data_set[[#This Row],[Age (in years)]]&lt;=50,"40-50",Data_set[[#This Row],[Age (in years)]]&lt;=60,"50-60",Data_set[[#This Row],[Age (in years)]]&gt;60,"&gt;60")</f>
        <v>50-60</v>
      </c>
      <c r="Q785" t="str" cm="1">
        <f t="array" ref="Q785">_xlfn.IFS(Data_set[[#This Row],[Experience (in years)]]&lt;=5,"0-5",Data_set[[#This Row],[Experience (in years)]]&lt;=10,"6-10",Data_set[[#This Row],[Experience (in years)]]&lt;=20,"11-20",Data_set[[#This Row],[Experience (in years)]]&lt;=30,"21-30",Data_set[[#This Row],[Experience (in years)]]&lt;=40,"31-40",TRUE,"40+")</f>
        <v>31-40</v>
      </c>
      <c r="R785" t="str" cm="1">
        <f t="array" ref="R785">_xlfn.IFS(Data_set[[#This Row],[Mortgage]]=0,"0",Data_set[[#This Row],[Mortgage]]&lt;=100,"1-100",Data_set[[#This Row],[Mortgage]]&lt;=200,"101-200",Data_set[[#This Row],[Mortgage]]&lt;=300,"201-300",Data_set[[#This Row],[Mortgage]]&lt;=400,"301-400",TRUE,"400+")</f>
        <v>0</v>
      </c>
      <c r="S785" t="str" cm="1">
        <f t="array" ref="S785">_xlfn.IFS(Data_set[[#This Row],[CCAvg]]&lt;=2,"0-2",Data_set[[#This Row],[CCAvg]]&lt;=5,"3-5",Data_set[[#This Row],[CCAvg]]&lt;=8,"6-8",TRUE,"8+")</f>
        <v>3-5</v>
      </c>
      <c r="T785">
        <f>IF(Data_set[[#This Row],[Personal Loan]]="Yes",1,0)</f>
        <v>0</v>
      </c>
      <c r="U785" t="str" cm="1">
        <f t="array" ref="U785">_xlfn.IFS(Data_set[[#This Row],[Income (in K/year)]]&lt;50,"&lt;50K",Data_set[[#This Row],[Income (in K/year)]]&lt;75,"50K-75K",Data_set[[#This Row],[Income (in K/year)]]&lt;100,"75K-100K",Data_set[[#This Row],[Income (in K/year)]]&lt;150,"100K-150K",TRUE,"&gt;150K")</f>
        <v>75K-100K</v>
      </c>
    </row>
    <row r="786" spans="1:21" x14ac:dyDescent="0.3">
      <c r="A786">
        <v>4419</v>
      </c>
      <c r="B786">
        <v>59</v>
      </c>
      <c r="C786">
        <v>34</v>
      </c>
      <c r="D786">
        <v>145</v>
      </c>
      <c r="E786" t="s">
        <v>14</v>
      </c>
      <c r="F786">
        <v>95125</v>
      </c>
      <c r="G786">
        <v>4</v>
      </c>
      <c r="H786">
        <v>1.8</v>
      </c>
      <c r="I786" t="s">
        <v>15</v>
      </c>
      <c r="J786">
        <v>198</v>
      </c>
      <c r="K786" t="s">
        <v>17</v>
      </c>
      <c r="L786" t="s">
        <v>16</v>
      </c>
      <c r="M786" t="s">
        <v>16</v>
      </c>
      <c r="N786" t="s">
        <v>17</v>
      </c>
      <c r="O786" t="s">
        <v>16</v>
      </c>
      <c r="P786" t="str" cm="1">
        <f t="array" ref="P786">_xlfn.IFS(Data_set[[#This Row],[Age (in years)]]&lt;=30,"&lt;30",Data_set[[#This Row],[Age (in years)]]&lt;=40,"30-40",Data_set[[#This Row],[Age (in years)]]&lt;=50,"40-50",Data_set[[#This Row],[Age (in years)]]&lt;=60,"50-60",Data_set[[#This Row],[Age (in years)]]&gt;60,"&gt;60")</f>
        <v>50-60</v>
      </c>
      <c r="Q786" t="str" cm="1">
        <f t="array" ref="Q786">_xlfn.IFS(Data_set[[#This Row],[Experience (in years)]]&lt;=5,"0-5",Data_set[[#This Row],[Experience (in years)]]&lt;=10,"6-10",Data_set[[#This Row],[Experience (in years)]]&lt;=20,"11-20",Data_set[[#This Row],[Experience (in years)]]&lt;=30,"21-30",Data_set[[#This Row],[Experience (in years)]]&lt;=40,"31-40",TRUE,"40+")</f>
        <v>31-40</v>
      </c>
      <c r="R786" t="str" cm="1">
        <f t="array" ref="R786">_xlfn.IFS(Data_set[[#This Row],[Mortgage]]=0,"0",Data_set[[#This Row],[Mortgage]]&lt;=100,"1-100",Data_set[[#This Row],[Mortgage]]&lt;=200,"101-200",Data_set[[#This Row],[Mortgage]]&lt;=300,"201-300",Data_set[[#This Row],[Mortgage]]&lt;=400,"301-400",TRUE,"400+")</f>
        <v>101-200</v>
      </c>
      <c r="S786" t="str" cm="1">
        <f t="array" ref="S786">_xlfn.IFS(Data_set[[#This Row],[CCAvg]]&lt;=2,"0-2",Data_set[[#This Row],[CCAvg]]&lt;=5,"3-5",Data_set[[#This Row],[CCAvg]]&lt;=8,"6-8",TRUE,"8+")</f>
        <v>0-2</v>
      </c>
      <c r="T786">
        <f>IF(Data_set[[#This Row],[Personal Loan]]="Yes",1,0)</f>
        <v>1</v>
      </c>
      <c r="U786" t="str" cm="1">
        <f t="array" ref="U786">_xlfn.IFS(Data_set[[#This Row],[Income (in K/year)]]&lt;50,"&lt;50K",Data_set[[#This Row],[Income (in K/year)]]&lt;75,"50K-75K",Data_set[[#This Row],[Income (in K/year)]]&lt;100,"75K-100K",Data_set[[#This Row],[Income (in K/year)]]&lt;150,"100K-150K",TRUE,"&gt;150K")</f>
        <v>100K-150K</v>
      </c>
    </row>
    <row r="787" spans="1:21" hidden="1" x14ac:dyDescent="0.3">
      <c r="A787">
        <v>4449</v>
      </c>
      <c r="B787">
        <v>59</v>
      </c>
      <c r="C787">
        <v>34</v>
      </c>
      <c r="D787">
        <v>40</v>
      </c>
      <c r="E787" t="s">
        <v>18</v>
      </c>
      <c r="F787">
        <v>94102</v>
      </c>
      <c r="G787">
        <v>3</v>
      </c>
      <c r="H787">
        <v>0.9</v>
      </c>
      <c r="I787" t="s">
        <v>19</v>
      </c>
      <c r="J787">
        <v>0</v>
      </c>
      <c r="K787" t="s">
        <v>16</v>
      </c>
      <c r="L787" t="s">
        <v>16</v>
      </c>
      <c r="M787" t="s">
        <v>16</v>
      </c>
      <c r="N787" t="s">
        <v>17</v>
      </c>
      <c r="O787" t="s">
        <v>16</v>
      </c>
      <c r="P787" t="str" cm="1">
        <f t="array" ref="P787">_xlfn.IFS(Data_set[[#This Row],[Age (in years)]]&lt;=30,"&lt;30",Data_set[[#This Row],[Age (in years)]]&lt;=40,"30-40",Data_set[[#This Row],[Age (in years)]]&lt;=50,"40-50",Data_set[[#This Row],[Age (in years)]]&lt;=60,"50-60",Data_set[[#This Row],[Age (in years)]]&gt;60,"&gt;60")</f>
        <v>50-60</v>
      </c>
      <c r="Q787" t="str" cm="1">
        <f t="array" ref="Q787">_xlfn.IFS(Data_set[[#This Row],[Experience (in years)]]&lt;=5,"0-5",Data_set[[#This Row],[Experience (in years)]]&lt;=10,"6-10",Data_set[[#This Row],[Experience (in years)]]&lt;=20,"11-20",Data_set[[#This Row],[Experience (in years)]]&lt;=30,"21-30",Data_set[[#This Row],[Experience (in years)]]&lt;=40,"31-40",TRUE,"40+")</f>
        <v>31-40</v>
      </c>
      <c r="R787" t="str" cm="1">
        <f t="array" ref="R787">_xlfn.IFS(Data_set[[#This Row],[Mortgage]]=0,"0",Data_set[[#This Row],[Mortgage]]&lt;=100,"1-100",Data_set[[#This Row],[Mortgage]]&lt;=200,"101-200",Data_set[[#This Row],[Mortgage]]&lt;=300,"201-300",Data_set[[#This Row],[Mortgage]]&lt;=400,"301-400",TRUE,"400+")</f>
        <v>0</v>
      </c>
      <c r="S787" t="str" cm="1">
        <f t="array" ref="S787">_xlfn.IFS(Data_set[[#This Row],[CCAvg]]&lt;=2,"0-2",Data_set[[#This Row],[CCAvg]]&lt;=5,"3-5",Data_set[[#This Row],[CCAvg]]&lt;=8,"6-8",TRUE,"8+")</f>
        <v>0-2</v>
      </c>
      <c r="T787">
        <f>IF(Data_set[[#This Row],[Personal Loan]]="Yes",1,0)</f>
        <v>0</v>
      </c>
      <c r="U787" t="str" cm="1">
        <f t="array" ref="U787">_xlfn.IFS(Data_set[[#This Row],[Income (in K/year)]]&lt;50,"&lt;50K",Data_set[[#This Row],[Income (in K/year)]]&lt;75,"50K-75K",Data_set[[#This Row],[Income (in K/year)]]&lt;100,"75K-100K",Data_set[[#This Row],[Income (in K/year)]]&lt;150,"100K-150K",TRUE,"&gt;150K")</f>
        <v>&lt;50K</v>
      </c>
    </row>
    <row r="788" spans="1:21" hidden="1" x14ac:dyDescent="0.3">
      <c r="A788">
        <v>4453</v>
      </c>
      <c r="B788">
        <v>59</v>
      </c>
      <c r="C788">
        <v>35</v>
      </c>
      <c r="D788">
        <v>53</v>
      </c>
      <c r="E788" t="s">
        <v>21</v>
      </c>
      <c r="F788">
        <v>90035</v>
      </c>
      <c r="G788">
        <v>4</v>
      </c>
      <c r="H788">
        <v>2.2999999999999998</v>
      </c>
      <c r="I788" t="s">
        <v>19</v>
      </c>
      <c r="J788">
        <v>174</v>
      </c>
      <c r="K788" t="s">
        <v>16</v>
      </c>
      <c r="L788" t="s">
        <v>16</v>
      </c>
      <c r="M788" t="s">
        <v>16</v>
      </c>
      <c r="N788" t="s">
        <v>17</v>
      </c>
      <c r="O788" t="s">
        <v>16</v>
      </c>
      <c r="P788" t="str" cm="1">
        <f t="array" ref="P788">_xlfn.IFS(Data_set[[#This Row],[Age (in years)]]&lt;=30,"&lt;30",Data_set[[#This Row],[Age (in years)]]&lt;=40,"30-40",Data_set[[#This Row],[Age (in years)]]&lt;=50,"40-50",Data_set[[#This Row],[Age (in years)]]&lt;=60,"50-60",Data_set[[#This Row],[Age (in years)]]&gt;60,"&gt;60")</f>
        <v>50-60</v>
      </c>
      <c r="Q788" t="str" cm="1">
        <f t="array" ref="Q788">_xlfn.IFS(Data_set[[#This Row],[Experience (in years)]]&lt;=5,"0-5",Data_set[[#This Row],[Experience (in years)]]&lt;=10,"6-10",Data_set[[#This Row],[Experience (in years)]]&lt;=20,"11-20",Data_set[[#This Row],[Experience (in years)]]&lt;=30,"21-30",Data_set[[#This Row],[Experience (in years)]]&lt;=40,"31-40",TRUE,"40+")</f>
        <v>31-40</v>
      </c>
      <c r="R788" t="str" cm="1">
        <f t="array" ref="R788">_xlfn.IFS(Data_set[[#This Row],[Mortgage]]=0,"0",Data_set[[#This Row],[Mortgage]]&lt;=100,"1-100",Data_set[[#This Row],[Mortgage]]&lt;=200,"101-200",Data_set[[#This Row],[Mortgage]]&lt;=300,"201-300",Data_set[[#This Row],[Mortgage]]&lt;=400,"301-400",TRUE,"400+")</f>
        <v>101-200</v>
      </c>
      <c r="S788" t="str" cm="1">
        <f t="array" ref="S788">_xlfn.IFS(Data_set[[#This Row],[CCAvg]]&lt;=2,"0-2",Data_set[[#This Row],[CCAvg]]&lt;=5,"3-5",Data_set[[#This Row],[CCAvg]]&lt;=8,"6-8",TRUE,"8+")</f>
        <v>3-5</v>
      </c>
      <c r="T788">
        <f>IF(Data_set[[#This Row],[Personal Loan]]="Yes",1,0)</f>
        <v>0</v>
      </c>
      <c r="U788" t="str" cm="1">
        <f t="array" ref="U788">_xlfn.IFS(Data_set[[#This Row],[Income (in K/year)]]&lt;50,"&lt;50K",Data_set[[#This Row],[Income (in K/year)]]&lt;75,"50K-75K",Data_set[[#This Row],[Income (in K/year)]]&lt;100,"75K-100K",Data_set[[#This Row],[Income (in K/year)]]&lt;150,"100K-150K",TRUE,"&gt;150K")</f>
        <v>50K-75K</v>
      </c>
    </row>
    <row r="789" spans="1:21" hidden="1" x14ac:dyDescent="0.3">
      <c r="A789">
        <v>4502</v>
      </c>
      <c r="B789">
        <v>59</v>
      </c>
      <c r="C789">
        <v>33</v>
      </c>
      <c r="D789">
        <v>38</v>
      </c>
      <c r="E789" t="s">
        <v>18</v>
      </c>
      <c r="F789">
        <v>94132</v>
      </c>
      <c r="G789">
        <v>3</v>
      </c>
      <c r="H789">
        <v>2.2000000000000002</v>
      </c>
      <c r="I789" t="s">
        <v>19</v>
      </c>
      <c r="J789">
        <v>178</v>
      </c>
      <c r="K789" t="s">
        <v>16</v>
      </c>
      <c r="L789" t="s">
        <v>17</v>
      </c>
      <c r="M789" t="s">
        <v>17</v>
      </c>
      <c r="N789" t="s">
        <v>17</v>
      </c>
      <c r="O789" t="s">
        <v>17</v>
      </c>
      <c r="P789" t="str" cm="1">
        <f t="array" ref="P789">_xlfn.IFS(Data_set[[#This Row],[Age (in years)]]&lt;=30,"&lt;30",Data_set[[#This Row],[Age (in years)]]&lt;=40,"30-40",Data_set[[#This Row],[Age (in years)]]&lt;=50,"40-50",Data_set[[#This Row],[Age (in years)]]&lt;=60,"50-60",Data_set[[#This Row],[Age (in years)]]&gt;60,"&gt;60")</f>
        <v>50-60</v>
      </c>
      <c r="Q789" t="str" cm="1">
        <f t="array" ref="Q789">_xlfn.IFS(Data_set[[#This Row],[Experience (in years)]]&lt;=5,"0-5",Data_set[[#This Row],[Experience (in years)]]&lt;=10,"6-10",Data_set[[#This Row],[Experience (in years)]]&lt;=20,"11-20",Data_set[[#This Row],[Experience (in years)]]&lt;=30,"21-30",Data_set[[#This Row],[Experience (in years)]]&lt;=40,"31-40",TRUE,"40+")</f>
        <v>31-40</v>
      </c>
      <c r="R789" t="str" cm="1">
        <f t="array" ref="R789">_xlfn.IFS(Data_set[[#This Row],[Mortgage]]=0,"0",Data_set[[#This Row],[Mortgage]]&lt;=100,"1-100",Data_set[[#This Row],[Mortgage]]&lt;=200,"101-200",Data_set[[#This Row],[Mortgage]]&lt;=300,"201-300",Data_set[[#This Row],[Mortgage]]&lt;=400,"301-400",TRUE,"400+")</f>
        <v>101-200</v>
      </c>
      <c r="S789" t="str" cm="1">
        <f t="array" ref="S789">_xlfn.IFS(Data_set[[#This Row],[CCAvg]]&lt;=2,"0-2",Data_set[[#This Row],[CCAvg]]&lt;=5,"3-5",Data_set[[#This Row],[CCAvg]]&lt;=8,"6-8",TRUE,"8+")</f>
        <v>3-5</v>
      </c>
      <c r="T789">
        <f>IF(Data_set[[#This Row],[Personal Loan]]="Yes",1,0)</f>
        <v>0</v>
      </c>
      <c r="U789" t="str" cm="1">
        <f t="array" ref="U789">_xlfn.IFS(Data_set[[#This Row],[Income (in K/year)]]&lt;50,"&lt;50K",Data_set[[#This Row],[Income (in K/year)]]&lt;75,"50K-75K",Data_set[[#This Row],[Income (in K/year)]]&lt;100,"75K-100K",Data_set[[#This Row],[Income (in K/year)]]&lt;150,"100K-150K",TRUE,"&gt;150K")</f>
        <v>&lt;50K</v>
      </c>
    </row>
    <row r="790" spans="1:21" hidden="1" x14ac:dyDescent="0.3">
      <c r="A790">
        <v>4534</v>
      </c>
      <c r="B790">
        <v>59</v>
      </c>
      <c r="C790">
        <v>34</v>
      </c>
      <c r="D790">
        <v>19</v>
      </c>
      <c r="E790" t="s">
        <v>18</v>
      </c>
      <c r="F790">
        <v>95762</v>
      </c>
      <c r="G790">
        <v>2</v>
      </c>
      <c r="H790">
        <v>0.5</v>
      </c>
      <c r="I790" t="s">
        <v>20</v>
      </c>
      <c r="J790">
        <v>0</v>
      </c>
      <c r="K790" t="s">
        <v>16</v>
      </c>
      <c r="L790" t="s">
        <v>16</v>
      </c>
      <c r="M790" t="s">
        <v>16</v>
      </c>
      <c r="N790" t="s">
        <v>17</v>
      </c>
      <c r="O790" t="s">
        <v>16</v>
      </c>
      <c r="P790" t="str" cm="1">
        <f t="array" ref="P790">_xlfn.IFS(Data_set[[#This Row],[Age (in years)]]&lt;=30,"&lt;30",Data_set[[#This Row],[Age (in years)]]&lt;=40,"30-40",Data_set[[#This Row],[Age (in years)]]&lt;=50,"40-50",Data_set[[#This Row],[Age (in years)]]&lt;=60,"50-60",Data_set[[#This Row],[Age (in years)]]&gt;60,"&gt;60")</f>
        <v>50-60</v>
      </c>
      <c r="Q790" t="str" cm="1">
        <f t="array" ref="Q790">_xlfn.IFS(Data_set[[#This Row],[Experience (in years)]]&lt;=5,"0-5",Data_set[[#This Row],[Experience (in years)]]&lt;=10,"6-10",Data_set[[#This Row],[Experience (in years)]]&lt;=20,"11-20",Data_set[[#This Row],[Experience (in years)]]&lt;=30,"21-30",Data_set[[#This Row],[Experience (in years)]]&lt;=40,"31-40",TRUE,"40+")</f>
        <v>31-40</v>
      </c>
      <c r="R790" t="str" cm="1">
        <f t="array" ref="R790">_xlfn.IFS(Data_set[[#This Row],[Mortgage]]=0,"0",Data_set[[#This Row],[Mortgage]]&lt;=100,"1-100",Data_set[[#This Row],[Mortgage]]&lt;=200,"101-200",Data_set[[#This Row],[Mortgage]]&lt;=300,"201-300",Data_set[[#This Row],[Mortgage]]&lt;=400,"301-400",TRUE,"400+")</f>
        <v>0</v>
      </c>
      <c r="S790" t="str" cm="1">
        <f t="array" ref="S790">_xlfn.IFS(Data_set[[#This Row],[CCAvg]]&lt;=2,"0-2",Data_set[[#This Row],[CCAvg]]&lt;=5,"3-5",Data_set[[#This Row],[CCAvg]]&lt;=8,"6-8",TRUE,"8+")</f>
        <v>0-2</v>
      </c>
      <c r="T790">
        <f>IF(Data_set[[#This Row],[Personal Loan]]="Yes",1,0)</f>
        <v>0</v>
      </c>
      <c r="U790" t="str" cm="1">
        <f t="array" ref="U790">_xlfn.IFS(Data_set[[#This Row],[Income (in K/year)]]&lt;50,"&lt;50K",Data_set[[#This Row],[Income (in K/year)]]&lt;75,"50K-75K",Data_set[[#This Row],[Income (in K/year)]]&lt;100,"75K-100K",Data_set[[#This Row],[Income (in K/year)]]&lt;150,"100K-150K",TRUE,"&gt;150K")</f>
        <v>&lt;50K</v>
      </c>
    </row>
    <row r="791" spans="1:21" hidden="1" x14ac:dyDescent="0.3">
      <c r="A791">
        <v>4562</v>
      </c>
      <c r="B791">
        <v>59</v>
      </c>
      <c r="C791">
        <v>33</v>
      </c>
      <c r="D791">
        <v>59</v>
      </c>
      <c r="E791" t="s">
        <v>21</v>
      </c>
      <c r="F791">
        <v>91365</v>
      </c>
      <c r="G791">
        <v>3</v>
      </c>
      <c r="H791">
        <v>1.4</v>
      </c>
      <c r="I791" t="s">
        <v>19</v>
      </c>
      <c r="J791">
        <v>0</v>
      </c>
      <c r="K791" t="s">
        <v>16</v>
      </c>
      <c r="L791" t="s">
        <v>16</v>
      </c>
      <c r="M791" t="s">
        <v>16</v>
      </c>
      <c r="N791" t="s">
        <v>16</v>
      </c>
      <c r="O791" t="s">
        <v>16</v>
      </c>
      <c r="P791" t="str" cm="1">
        <f t="array" ref="P791">_xlfn.IFS(Data_set[[#This Row],[Age (in years)]]&lt;=30,"&lt;30",Data_set[[#This Row],[Age (in years)]]&lt;=40,"30-40",Data_set[[#This Row],[Age (in years)]]&lt;=50,"40-50",Data_set[[#This Row],[Age (in years)]]&lt;=60,"50-60",Data_set[[#This Row],[Age (in years)]]&gt;60,"&gt;60")</f>
        <v>50-60</v>
      </c>
      <c r="Q791" t="str" cm="1">
        <f t="array" ref="Q791">_xlfn.IFS(Data_set[[#This Row],[Experience (in years)]]&lt;=5,"0-5",Data_set[[#This Row],[Experience (in years)]]&lt;=10,"6-10",Data_set[[#This Row],[Experience (in years)]]&lt;=20,"11-20",Data_set[[#This Row],[Experience (in years)]]&lt;=30,"21-30",Data_set[[#This Row],[Experience (in years)]]&lt;=40,"31-40",TRUE,"40+")</f>
        <v>31-40</v>
      </c>
      <c r="R791" t="str" cm="1">
        <f t="array" ref="R791">_xlfn.IFS(Data_set[[#This Row],[Mortgage]]=0,"0",Data_set[[#This Row],[Mortgage]]&lt;=100,"1-100",Data_set[[#This Row],[Mortgage]]&lt;=200,"101-200",Data_set[[#This Row],[Mortgage]]&lt;=300,"201-300",Data_set[[#This Row],[Mortgage]]&lt;=400,"301-400",TRUE,"400+")</f>
        <v>0</v>
      </c>
      <c r="S791" t="str" cm="1">
        <f t="array" ref="S791">_xlfn.IFS(Data_set[[#This Row],[CCAvg]]&lt;=2,"0-2",Data_set[[#This Row],[CCAvg]]&lt;=5,"3-5",Data_set[[#This Row],[CCAvg]]&lt;=8,"6-8",TRUE,"8+")</f>
        <v>0-2</v>
      </c>
      <c r="T791">
        <f>IF(Data_set[[#This Row],[Personal Loan]]="Yes",1,0)</f>
        <v>0</v>
      </c>
      <c r="U791" t="str" cm="1">
        <f t="array" ref="U791">_xlfn.IFS(Data_set[[#This Row],[Income (in K/year)]]&lt;50,"&lt;50K",Data_set[[#This Row],[Income (in K/year)]]&lt;75,"50K-75K",Data_set[[#This Row],[Income (in K/year)]]&lt;100,"75K-100K",Data_set[[#This Row],[Income (in K/year)]]&lt;150,"100K-150K",TRUE,"&gt;150K")</f>
        <v>50K-75K</v>
      </c>
    </row>
    <row r="792" spans="1:21" hidden="1" x14ac:dyDescent="0.3">
      <c r="A792">
        <v>4648</v>
      </c>
      <c r="B792">
        <v>59</v>
      </c>
      <c r="C792">
        <v>35</v>
      </c>
      <c r="D792">
        <v>43</v>
      </c>
      <c r="E792" t="s">
        <v>18</v>
      </c>
      <c r="F792">
        <v>95616</v>
      </c>
      <c r="G792">
        <v>4</v>
      </c>
      <c r="H792">
        <v>1.3</v>
      </c>
      <c r="I792" t="s">
        <v>15</v>
      </c>
      <c r="J792">
        <v>0</v>
      </c>
      <c r="K792" t="s">
        <v>16</v>
      </c>
      <c r="L792" t="s">
        <v>16</v>
      </c>
      <c r="M792" t="s">
        <v>16</v>
      </c>
      <c r="N792" t="s">
        <v>17</v>
      </c>
      <c r="O792" t="s">
        <v>16</v>
      </c>
      <c r="P792" t="str" cm="1">
        <f t="array" ref="P792">_xlfn.IFS(Data_set[[#This Row],[Age (in years)]]&lt;=30,"&lt;30",Data_set[[#This Row],[Age (in years)]]&lt;=40,"30-40",Data_set[[#This Row],[Age (in years)]]&lt;=50,"40-50",Data_set[[#This Row],[Age (in years)]]&lt;=60,"50-60",Data_set[[#This Row],[Age (in years)]]&gt;60,"&gt;60")</f>
        <v>50-60</v>
      </c>
      <c r="Q792" t="str" cm="1">
        <f t="array" ref="Q792">_xlfn.IFS(Data_set[[#This Row],[Experience (in years)]]&lt;=5,"0-5",Data_set[[#This Row],[Experience (in years)]]&lt;=10,"6-10",Data_set[[#This Row],[Experience (in years)]]&lt;=20,"11-20",Data_set[[#This Row],[Experience (in years)]]&lt;=30,"21-30",Data_set[[#This Row],[Experience (in years)]]&lt;=40,"31-40",TRUE,"40+")</f>
        <v>31-40</v>
      </c>
      <c r="R792" t="str" cm="1">
        <f t="array" ref="R792">_xlfn.IFS(Data_set[[#This Row],[Mortgage]]=0,"0",Data_set[[#This Row],[Mortgage]]&lt;=100,"1-100",Data_set[[#This Row],[Mortgage]]&lt;=200,"101-200",Data_set[[#This Row],[Mortgage]]&lt;=300,"201-300",Data_set[[#This Row],[Mortgage]]&lt;=400,"301-400",TRUE,"400+")</f>
        <v>0</v>
      </c>
      <c r="S792" t="str" cm="1">
        <f t="array" ref="S792">_xlfn.IFS(Data_set[[#This Row],[CCAvg]]&lt;=2,"0-2",Data_set[[#This Row],[CCAvg]]&lt;=5,"3-5",Data_set[[#This Row],[CCAvg]]&lt;=8,"6-8",TRUE,"8+")</f>
        <v>0-2</v>
      </c>
      <c r="T792">
        <f>IF(Data_set[[#This Row],[Personal Loan]]="Yes",1,0)</f>
        <v>0</v>
      </c>
      <c r="U792" t="str" cm="1">
        <f t="array" ref="U792">_xlfn.IFS(Data_set[[#This Row],[Income (in K/year)]]&lt;50,"&lt;50K",Data_set[[#This Row],[Income (in K/year)]]&lt;75,"50K-75K",Data_set[[#This Row],[Income (in K/year)]]&lt;100,"75K-100K",Data_set[[#This Row],[Income (in K/year)]]&lt;150,"100K-150K",TRUE,"&gt;150K")</f>
        <v>&lt;50K</v>
      </c>
    </row>
    <row r="793" spans="1:21" hidden="1" x14ac:dyDescent="0.3">
      <c r="A793">
        <v>4650</v>
      </c>
      <c r="B793">
        <v>59</v>
      </c>
      <c r="C793">
        <v>35</v>
      </c>
      <c r="D793">
        <v>121</v>
      </c>
      <c r="E793" t="s">
        <v>14</v>
      </c>
      <c r="F793">
        <v>91423</v>
      </c>
      <c r="G793">
        <v>1</v>
      </c>
      <c r="H793">
        <v>4.3</v>
      </c>
      <c r="I793" t="s">
        <v>15</v>
      </c>
      <c r="J793">
        <v>0</v>
      </c>
      <c r="K793" t="s">
        <v>16</v>
      </c>
      <c r="L793" t="s">
        <v>16</v>
      </c>
      <c r="M793" t="s">
        <v>16</v>
      </c>
      <c r="N793" t="s">
        <v>17</v>
      </c>
      <c r="O793" t="s">
        <v>16</v>
      </c>
      <c r="P793" t="str" cm="1">
        <f t="array" ref="P793">_xlfn.IFS(Data_set[[#This Row],[Age (in years)]]&lt;=30,"&lt;30",Data_set[[#This Row],[Age (in years)]]&lt;=40,"30-40",Data_set[[#This Row],[Age (in years)]]&lt;=50,"40-50",Data_set[[#This Row],[Age (in years)]]&lt;=60,"50-60",Data_set[[#This Row],[Age (in years)]]&gt;60,"&gt;60")</f>
        <v>50-60</v>
      </c>
      <c r="Q793" t="str" cm="1">
        <f t="array" ref="Q793">_xlfn.IFS(Data_set[[#This Row],[Experience (in years)]]&lt;=5,"0-5",Data_set[[#This Row],[Experience (in years)]]&lt;=10,"6-10",Data_set[[#This Row],[Experience (in years)]]&lt;=20,"11-20",Data_set[[#This Row],[Experience (in years)]]&lt;=30,"21-30",Data_set[[#This Row],[Experience (in years)]]&lt;=40,"31-40",TRUE,"40+")</f>
        <v>31-40</v>
      </c>
      <c r="R793" t="str" cm="1">
        <f t="array" ref="R793">_xlfn.IFS(Data_set[[#This Row],[Mortgage]]=0,"0",Data_set[[#This Row],[Mortgage]]&lt;=100,"1-100",Data_set[[#This Row],[Mortgage]]&lt;=200,"101-200",Data_set[[#This Row],[Mortgage]]&lt;=300,"201-300",Data_set[[#This Row],[Mortgage]]&lt;=400,"301-400",TRUE,"400+")</f>
        <v>0</v>
      </c>
      <c r="S793" t="str" cm="1">
        <f t="array" ref="S793">_xlfn.IFS(Data_set[[#This Row],[CCAvg]]&lt;=2,"0-2",Data_set[[#This Row],[CCAvg]]&lt;=5,"3-5",Data_set[[#This Row],[CCAvg]]&lt;=8,"6-8",TRUE,"8+")</f>
        <v>3-5</v>
      </c>
      <c r="T793">
        <f>IF(Data_set[[#This Row],[Personal Loan]]="Yes",1,0)</f>
        <v>0</v>
      </c>
      <c r="U793" t="str" cm="1">
        <f t="array" ref="U793">_xlfn.IFS(Data_set[[#This Row],[Income (in K/year)]]&lt;50,"&lt;50K",Data_set[[#This Row],[Income (in K/year)]]&lt;75,"50K-75K",Data_set[[#This Row],[Income (in K/year)]]&lt;100,"75K-100K",Data_set[[#This Row],[Income (in K/year)]]&lt;150,"100K-150K",TRUE,"&gt;150K")</f>
        <v>100K-150K</v>
      </c>
    </row>
    <row r="794" spans="1:21" hidden="1" x14ac:dyDescent="0.3">
      <c r="A794">
        <v>4661</v>
      </c>
      <c r="B794">
        <v>59</v>
      </c>
      <c r="C794">
        <v>35</v>
      </c>
      <c r="D794">
        <v>38</v>
      </c>
      <c r="E794" t="s">
        <v>18</v>
      </c>
      <c r="F794">
        <v>92122</v>
      </c>
      <c r="G794">
        <v>1</v>
      </c>
      <c r="H794">
        <v>0.8</v>
      </c>
      <c r="I794" t="s">
        <v>15</v>
      </c>
      <c r="J794">
        <v>0</v>
      </c>
      <c r="K794" t="s">
        <v>16</v>
      </c>
      <c r="L794" t="s">
        <v>16</v>
      </c>
      <c r="M794" t="s">
        <v>16</v>
      </c>
      <c r="N794" t="s">
        <v>17</v>
      </c>
      <c r="O794" t="s">
        <v>16</v>
      </c>
      <c r="P794" t="str" cm="1">
        <f t="array" ref="P794">_xlfn.IFS(Data_set[[#This Row],[Age (in years)]]&lt;=30,"&lt;30",Data_set[[#This Row],[Age (in years)]]&lt;=40,"30-40",Data_set[[#This Row],[Age (in years)]]&lt;=50,"40-50",Data_set[[#This Row],[Age (in years)]]&lt;=60,"50-60",Data_set[[#This Row],[Age (in years)]]&gt;60,"&gt;60")</f>
        <v>50-60</v>
      </c>
      <c r="Q794" t="str" cm="1">
        <f t="array" ref="Q794">_xlfn.IFS(Data_set[[#This Row],[Experience (in years)]]&lt;=5,"0-5",Data_set[[#This Row],[Experience (in years)]]&lt;=10,"6-10",Data_set[[#This Row],[Experience (in years)]]&lt;=20,"11-20",Data_set[[#This Row],[Experience (in years)]]&lt;=30,"21-30",Data_set[[#This Row],[Experience (in years)]]&lt;=40,"31-40",TRUE,"40+")</f>
        <v>31-40</v>
      </c>
      <c r="R794" t="str" cm="1">
        <f t="array" ref="R794">_xlfn.IFS(Data_set[[#This Row],[Mortgage]]=0,"0",Data_set[[#This Row],[Mortgage]]&lt;=100,"1-100",Data_set[[#This Row],[Mortgage]]&lt;=200,"101-200",Data_set[[#This Row],[Mortgage]]&lt;=300,"201-300",Data_set[[#This Row],[Mortgage]]&lt;=400,"301-400",TRUE,"400+")</f>
        <v>0</v>
      </c>
      <c r="S794" t="str" cm="1">
        <f t="array" ref="S794">_xlfn.IFS(Data_set[[#This Row],[CCAvg]]&lt;=2,"0-2",Data_set[[#This Row],[CCAvg]]&lt;=5,"3-5",Data_set[[#This Row],[CCAvg]]&lt;=8,"6-8",TRUE,"8+")</f>
        <v>0-2</v>
      </c>
      <c r="T794">
        <f>IF(Data_set[[#This Row],[Personal Loan]]="Yes",1,0)</f>
        <v>0</v>
      </c>
      <c r="U794" t="str" cm="1">
        <f t="array" ref="U794">_xlfn.IFS(Data_set[[#This Row],[Income (in K/year)]]&lt;50,"&lt;50K",Data_set[[#This Row],[Income (in K/year)]]&lt;75,"50K-75K",Data_set[[#This Row],[Income (in K/year)]]&lt;100,"75K-100K",Data_set[[#This Row],[Income (in K/year)]]&lt;150,"100K-150K",TRUE,"&gt;150K")</f>
        <v>&lt;50K</v>
      </c>
    </row>
    <row r="795" spans="1:21" hidden="1" x14ac:dyDescent="0.3">
      <c r="A795">
        <v>4685</v>
      </c>
      <c r="B795">
        <v>59</v>
      </c>
      <c r="C795">
        <v>34</v>
      </c>
      <c r="D795">
        <v>103</v>
      </c>
      <c r="E795" t="s">
        <v>14</v>
      </c>
      <c r="F795">
        <v>91360</v>
      </c>
      <c r="G795">
        <v>1</v>
      </c>
      <c r="H795">
        <v>2.6</v>
      </c>
      <c r="I795" t="s">
        <v>15</v>
      </c>
      <c r="J795">
        <v>0</v>
      </c>
      <c r="K795" t="s">
        <v>16</v>
      </c>
      <c r="L795" t="s">
        <v>16</v>
      </c>
      <c r="M795" t="s">
        <v>16</v>
      </c>
      <c r="N795" t="s">
        <v>17</v>
      </c>
      <c r="O795" t="s">
        <v>16</v>
      </c>
      <c r="P795" t="str" cm="1">
        <f t="array" ref="P795">_xlfn.IFS(Data_set[[#This Row],[Age (in years)]]&lt;=30,"&lt;30",Data_set[[#This Row],[Age (in years)]]&lt;=40,"30-40",Data_set[[#This Row],[Age (in years)]]&lt;=50,"40-50",Data_set[[#This Row],[Age (in years)]]&lt;=60,"50-60",Data_set[[#This Row],[Age (in years)]]&gt;60,"&gt;60")</f>
        <v>50-60</v>
      </c>
      <c r="Q795" t="str" cm="1">
        <f t="array" ref="Q795">_xlfn.IFS(Data_set[[#This Row],[Experience (in years)]]&lt;=5,"0-5",Data_set[[#This Row],[Experience (in years)]]&lt;=10,"6-10",Data_set[[#This Row],[Experience (in years)]]&lt;=20,"11-20",Data_set[[#This Row],[Experience (in years)]]&lt;=30,"21-30",Data_set[[#This Row],[Experience (in years)]]&lt;=40,"31-40",TRUE,"40+")</f>
        <v>31-40</v>
      </c>
      <c r="R795" t="str" cm="1">
        <f t="array" ref="R795">_xlfn.IFS(Data_set[[#This Row],[Mortgage]]=0,"0",Data_set[[#This Row],[Mortgage]]&lt;=100,"1-100",Data_set[[#This Row],[Mortgage]]&lt;=200,"101-200",Data_set[[#This Row],[Mortgage]]&lt;=300,"201-300",Data_set[[#This Row],[Mortgage]]&lt;=400,"301-400",TRUE,"400+")</f>
        <v>0</v>
      </c>
      <c r="S795" t="str" cm="1">
        <f t="array" ref="S795">_xlfn.IFS(Data_set[[#This Row],[CCAvg]]&lt;=2,"0-2",Data_set[[#This Row],[CCAvg]]&lt;=5,"3-5",Data_set[[#This Row],[CCAvg]]&lt;=8,"6-8",TRUE,"8+")</f>
        <v>3-5</v>
      </c>
      <c r="T795">
        <f>IF(Data_set[[#This Row],[Personal Loan]]="Yes",1,0)</f>
        <v>0</v>
      </c>
      <c r="U795" t="str" cm="1">
        <f t="array" ref="U795">_xlfn.IFS(Data_set[[#This Row],[Income (in K/year)]]&lt;50,"&lt;50K",Data_set[[#This Row],[Income (in K/year)]]&lt;75,"50K-75K",Data_set[[#This Row],[Income (in K/year)]]&lt;100,"75K-100K",Data_set[[#This Row],[Income (in K/year)]]&lt;150,"100K-150K",TRUE,"&gt;150K")</f>
        <v>100K-150K</v>
      </c>
    </row>
    <row r="796" spans="1:21" hidden="1" x14ac:dyDescent="0.3">
      <c r="A796">
        <v>4691</v>
      </c>
      <c r="B796">
        <v>59</v>
      </c>
      <c r="C796">
        <v>34</v>
      </c>
      <c r="D796">
        <v>19</v>
      </c>
      <c r="E796" t="s">
        <v>18</v>
      </c>
      <c r="F796">
        <v>92192</v>
      </c>
      <c r="G796">
        <v>1</v>
      </c>
      <c r="H796">
        <v>0.3</v>
      </c>
      <c r="I796" t="s">
        <v>19</v>
      </c>
      <c r="J796">
        <v>0</v>
      </c>
      <c r="K796" t="s">
        <v>16</v>
      </c>
      <c r="L796" t="s">
        <v>16</v>
      </c>
      <c r="M796" t="s">
        <v>16</v>
      </c>
      <c r="N796" t="s">
        <v>17</v>
      </c>
      <c r="O796" t="s">
        <v>16</v>
      </c>
      <c r="P796" t="str" cm="1">
        <f t="array" ref="P796">_xlfn.IFS(Data_set[[#This Row],[Age (in years)]]&lt;=30,"&lt;30",Data_set[[#This Row],[Age (in years)]]&lt;=40,"30-40",Data_set[[#This Row],[Age (in years)]]&lt;=50,"40-50",Data_set[[#This Row],[Age (in years)]]&lt;=60,"50-60",Data_set[[#This Row],[Age (in years)]]&gt;60,"&gt;60")</f>
        <v>50-60</v>
      </c>
      <c r="Q796" t="str" cm="1">
        <f t="array" ref="Q796">_xlfn.IFS(Data_set[[#This Row],[Experience (in years)]]&lt;=5,"0-5",Data_set[[#This Row],[Experience (in years)]]&lt;=10,"6-10",Data_set[[#This Row],[Experience (in years)]]&lt;=20,"11-20",Data_set[[#This Row],[Experience (in years)]]&lt;=30,"21-30",Data_set[[#This Row],[Experience (in years)]]&lt;=40,"31-40",TRUE,"40+")</f>
        <v>31-40</v>
      </c>
      <c r="R796" t="str" cm="1">
        <f t="array" ref="R796">_xlfn.IFS(Data_set[[#This Row],[Mortgage]]=0,"0",Data_set[[#This Row],[Mortgage]]&lt;=100,"1-100",Data_set[[#This Row],[Mortgage]]&lt;=200,"101-200",Data_set[[#This Row],[Mortgage]]&lt;=300,"201-300",Data_set[[#This Row],[Mortgage]]&lt;=400,"301-400",TRUE,"400+")</f>
        <v>0</v>
      </c>
      <c r="S796" t="str" cm="1">
        <f t="array" ref="S796">_xlfn.IFS(Data_set[[#This Row],[CCAvg]]&lt;=2,"0-2",Data_set[[#This Row],[CCAvg]]&lt;=5,"3-5",Data_set[[#This Row],[CCAvg]]&lt;=8,"6-8",TRUE,"8+")</f>
        <v>0-2</v>
      </c>
      <c r="T796">
        <f>IF(Data_set[[#This Row],[Personal Loan]]="Yes",1,0)</f>
        <v>0</v>
      </c>
      <c r="U796" t="str" cm="1">
        <f t="array" ref="U796">_xlfn.IFS(Data_set[[#This Row],[Income (in K/year)]]&lt;50,"&lt;50K",Data_set[[#This Row],[Income (in K/year)]]&lt;75,"50K-75K",Data_set[[#This Row],[Income (in K/year)]]&lt;100,"75K-100K",Data_set[[#This Row],[Income (in K/year)]]&lt;150,"100K-150K",TRUE,"&gt;150K")</f>
        <v>&lt;50K</v>
      </c>
    </row>
    <row r="797" spans="1:21" hidden="1" x14ac:dyDescent="0.3">
      <c r="A797">
        <v>4693</v>
      </c>
      <c r="B797">
        <v>59</v>
      </c>
      <c r="C797">
        <v>35</v>
      </c>
      <c r="D797">
        <v>32</v>
      </c>
      <c r="E797" t="s">
        <v>18</v>
      </c>
      <c r="F797">
        <v>92064</v>
      </c>
      <c r="G797">
        <v>3</v>
      </c>
      <c r="H797">
        <v>0.4</v>
      </c>
      <c r="I797" t="s">
        <v>20</v>
      </c>
      <c r="J797">
        <v>0</v>
      </c>
      <c r="K797" t="s">
        <v>16</v>
      </c>
      <c r="L797" t="s">
        <v>16</v>
      </c>
      <c r="M797" t="s">
        <v>16</v>
      </c>
      <c r="N797" t="s">
        <v>16</v>
      </c>
      <c r="O797" t="s">
        <v>17</v>
      </c>
      <c r="P797" t="str" cm="1">
        <f t="array" ref="P797">_xlfn.IFS(Data_set[[#This Row],[Age (in years)]]&lt;=30,"&lt;30",Data_set[[#This Row],[Age (in years)]]&lt;=40,"30-40",Data_set[[#This Row],[Age (in years)]]&lt;=50,"40-50",Data_set[[#This Row],[Age (in years)]]&lt;=60,"50-60",Data_set[[#This Row],[Age (in years)]]&gt;60,"&gt;60")</f>
        <v>50-60</v>
      </c>
      <c r="Q797" t="str" cm="1">
        <f t="array" ref="Q797">_xlfn.IFS(Data_set[[#This Row],[Experience (in years)]]&lt;=5,"0-5",Data_set[[#This Row],[Experience (in years)]]&lt;=10,"6-10",Data_set[[#This Row],[Experience (in years)]]&lt;=20,"11-20",Data_set[[#This Row],[Experience (in years)]]&lt;=30,"21-30",Data_set[[#This Row],[Experience (in years)]]&lt;=40,"31-40",TRUE,"40+")</f>
        <v>31-40</v>
      </c>
      <c r="R797" t="str" cm="1">
        <f t="array" ref="R797">_xlfn.IFS(Data_set[[#This Row],[Mortgage]]=0,"0",Data_set[[#This Row],[Mortgage]]&lt;=100,"1-100",Data_set[[#This Row],[Mortgage]]&lt;=200,"101-200",Data_set[[#This Row],[Mortgage]]&lt;=300,"201-300",Data_set[[#This Row],[Mortgage]]&lt;=400,"301-400",TRUE,"400+")</f>
        <v>0</v>
      </c>
      <c r="S797" t="str" cm="1">
        <f t="array" ref="S797">_xlfn.IFS(Data_set[[#This Row],[CCAvg]]&lt;=2,"0-2",Data_set[[#This Row],[CCAvg]]&lt;=5,"3-5",Data_set[[#This Row],[CCAvg]]&lt;=8,"6-8",TRUE,"8+")</f>
        <v>0-2</v>
      </c>
      <c r="T797">
        <f>IF(Data_set[[#This Row],[Personal Loan]]="Yes",1,0)</f>
        <v>0</v>
      </c>
      <c r="U797" t="str" cm="1">
        <f t="array" ref="U797">_xlfn.IFS(Data_set[[#This Row],[Income (in K/year)]]&lt;50,"&lt;50K",Data_set[[#This Row],[Income (in K/year)]]&lt;75,"50K-75K",Data_set[[#This Row],[Income (in K/year)]]&lt;100,"75K-100K",Data_set[[#This Row],[Income (in K/year)]]&lt;150,"100K-150K",TRUE,"&gt;150K")</f>
        <v>&lt;50K</v>
      </c>
    </row>
    <row r="798" spans="1:21" hidden="1" x14ac:dyDescent="0.3">
      <c r="A798">
        <v>4697</v>
      </c>
      <c r="B798">
        <v>59</v>
      </c>
      <c r="C798">
        <v>35</v>
      </c>
      <c r="D798">
        <v>70</v>
      </c>
      <c r="E798" t="s">
        <v>21</v>
      </c>
      <c r="F798">
        <v>92103</v>
      </c>
      <c r="G798">
        <v>4</v>
      </c>
      <c r="H798">
        <v>2.2999999999999998</v>
      </c>
      <c r="I798" t="s">
        <v>19</v>
      </c>
      <c r="J798">
        <v>0</v>
      </c>
      <c r="K798" t="s">
        <v>16</v>
      </c>
      <c r="L798" t="s">
        <v>16</v>
      </c>
      <c r="M798" t="s">
        <v>16</v>
      </c>
      <c r="N798" t="s">
        <v>16</v>
      </c>
      <c r="O798" t="s">
        <v>16</v>
      </c>
      <c r="P798" t="str" cm="1">
        <f t="array" ref="P798">_xlfn.IFS(Data_set[[#This Row],[Age (in years)]]&lt;=30,"&lt;30",Data_set[[#This Row],[Age (in years)]]&lt;=40,"30-40",Data_set[[#This Row],[Age (in years)]]&lt;=50,"40-50",Data_set[[#This Row],[Age (in years)]]&lt;=60,"50-60",Data_set[[#This Row],[Age (in years)]]&gt;60,"&gt;60")</f>
        <v>50-60</v>
      </c>
      <c r="Q798" t="str" cm="1">
        <f t="array" ref="Q798">_xlfn.IFS(Data_set[[#This Row],[Experience (in years)]]&lt;=5,"0-5",Data_set[[#This Row],[Experience (in years)]]&lt;=10,"6-10",Data_set[[#This Row],[Experience (in years)]]&lt;=20,"11-20",Data_set[[#This Row],[Experience (in years)]]&lt;=30,"21-30",Data_set[[#This Row],[Experience (in years)]]&lt;=40,"31-40",TRUE,"40+")</f>
        <v>31-40</v>
      </c>
      <c r="R798" t="str" cm="1">
        <f t="array" ref="R798">_xlfn.IFS(Data_set[[#This Row],[Mortgage]]=0,"0",Data_set[[#This Row],[Mortgage]]&lt;=100,"1-100",Data_set[[#This Row],[Mortgage]]&lt;=200,"101-200",Data_set[[#This Row],[Mortgage]]&lt;=300,"201-300",Data_set[[#This Row],[Mortgage]]&lt;=400,"301-400",TRUE,"400+")</f>
        <v>0</v>
      </c>
      <c r="S798" t="str" cm="1">
        <f t="array" ref="S798">_xlfn.IFS(Data_set[[#This Row],[CCAvg]]&lt;=2,"0-2",Data_set[[#This Row],[CCAvg]]&lt;=5,"3-5",Data_set[[#This Row],[CCAvg]]&lt;=8,"6-8",TRUE,"8+")</f>
        <v>3-5</v>
      </c>
      <c r="T798">
        <f>IF(Data_set[[#This Row],[Personal Loan]]="Yes",1,0)</f>
        <v>0</v>
      </c>
      <c r="U798" t="str" cm="1">
        <f t="array" ref="U798">_xlfn.IFS(Data_set[[#This Row],[Income (in K/year)]]&lt;50,"&lt;50K",Data_set[[#This Row],[Income (in K/year)]]&lt;75,"50K-75K",Data_set[[#This Row],[Income (in K/year)]]&lt;100,"75K-100K",Data_set[[#This Row],[Income (in K/year)]]&lt;150,"100K-150K",TRUE,"&gt;150K")</f>
        <v>50K-75K</v>
      </c>
    </row>
    <row r="799" spans="1:21" hidden="1" x14ac:dyDescent="0.3">
      <c r="A799">
        <v>4708</v>
      </c>
      <c r="B799">
        <v>59</v>
      </c>
      <c r="C799">
        <v>35</v>
      </c>
      <c r="D799">
        <v>91</v>
      </c>
      <c r="E799" t="s">
        <v>21</v>
      </c>
      <c r="F799">
        <v>95008</v>
      </c>
      <c r="G799">
        <v>2</v>
      </c>
      <c r="H799">
        <v>1.6</v>
      </c>
      <c r="I799" t="s">
        <v>15</v>
      </c>
      <c r="J799">
        <v>0</v>
      </c>
      <c r="K799" t="s">
        <v>16</v>
      </c>
      <c r="L799" t="s">
        <v>17</v>
      </c>
      <c r="M799" t="s">
        <v>16</v>
      </c>
      <c r="N799" t="s">
        <v>16</v>
      </c>
      <c r="O799" t="s">
        <v>17</v>
      </c>
      <c r="P799" t="str" cm="1">
        <f t="array" ref="P799">_xlfn.IFS(Data_set[[#This Row],[Age (in years)]]&lt;=30,"&lt;30",Data_set[[#This Row],[Age (in years)]]&lt;=40,"30-40",Data_set[[#This Row],[Age (in years)]]&lt;=50,"40-50",Data_set[[#This Row],[Age (in years)]]&lt;=60,"50-60",Data_set[[#This Row],[Age (in years)]]&gt;60,"&gt;60")</f>
        <v>50-60</v>
      </c>
      <c r="Q799" t="str" cm="1">
        <f t="array" ref="Q799">_xlfn.IFS(Data_set[[#This Row],[Experience (in years)]]&lt;=5,"0-5",Data_set[[#This Row],[Experience (in years)]]&lt;=10,"6-10",Data_set[[#This Row],[Experience (in years)]]&lt;=20,"11-20",Data_set[[#This Row],[Experience (in years)]]&lt;=30,"21-30",Data_set[[#This Row],[Experience (in years)]]&lt;=40,"31-40",TRUE,"40+")</f>
        <v>31-40</v>
      </c>
      <c r="R799" t="str" cm="1">
        <f t="array" ref="R799">_xlfn.IFS(Data_set[[#This Row],[Mortgage]]=0,"0",Data_set[[#This Row],[Mortgage]]&lt;=100,"1-100",Data_set[[#This Row],[Mortgage]]&lt;=200,"101-200",Data_set[[#This Row],[Mortgage]]&lt;=300,"201-300",Data_set[[#This Row],[Mortgage]]&lt;=400,"301-400",TRUE,"400+")</f>
        <v>0</v>
      </c>
      <c r="S799" t="str" cm="1">
        <f t="array" ref="S799">_xlfn.IFS(Data_set[[#This Row],[CCAvg]]&lt;=2,"0-2",Data_set[[#This Row],[CCAvg]]&lt;=5,"3-5",Data_set[[#This Row],[CCAvg]]&lt;=8,"6-8",TRUE,"8+")</f>
        <v>0-2</v>
      </c>
      <c r="T799">
        <f>IF(Data_set[[#This Row],[Personal Loan]]="Yes",1,0)</f>
        <v>0</v>
      </c>
      <c r="U799" t="str" cm="1">
        <f t="array" ref="U799">_xlfn.IFS(Data_set[[#This Row],[Income (in K/year)]]&lt;50,"&lt;50K",Data_set[[#This Row],[Income (in K/year)]]&lt;75,"50K-75K",Data_set[[#This Row],[Income (in K/year)]]&lt;100,"75K-100K",Data_set[[#This Row],[Income (in K/year)]]&lt;150,"100K-150K",TRUE,"&gt;150K")</f>
        <v>75K-100K</v>
      </c>
    </row>
    <row r="800" spans="1:21" hidden="1" x14ac:dyDescent="0.3">
      <c r="A800">
        <v>4729</v>
      </c>
      <c r="B800">
        <v>59</v>
      </c>
      <c r="C800">
        <v>35</v>
      </c>
      <c r="D800">
        <v>31</v>
      </c>
      <c r="E800" t="s">
        <v>18</v>
      </c>
      <c r="F800">
        <v>90630</v>
      </c>
      <c r="G800">
        <v>3</v>
      </c>
      <c r="H800">
        <v>0.4</v>
      </c>
      <c r="I800" t="s">
        <v>20</v>
      </c>
      <c r="J800">
        <v>0</v>
      </c>
      <c r="K800" t="s">
        <v>16</v>
      </c>
      <c r="L800" t="s">
        <v>16</v>
      </c>
      <c r="M800" t="s">
        <v>16</v>
      </c>
      <c r="N800" t="s">
        <v>17</v>
      </c>
      <c r="O800" t="s">
        <v>16</v>
      </c>
      <c r="P800" t="str" cm="1">
        <f t="array" ref="P800">_xlfn.IFS(Data_set[[#This Row],[Age (in years)]]&lt;=30,"&lt;30",Data_set[[#This Row],[Age (in years)]]&lt;=40,"30-40",Data_set[[#This Row],[Age (in years)]]&lt;=50,"40-50",Data_set[[#This Row],[Age (in years)]]&lt;=60,"50-60",Data_set[[#This Row],[Age (in years)]]&gt;60,"&gt;60")</f>
        <v>50-60</v>
      </c>
      <c r="Q800" t="str" cm="1">
        <f t="array" ref="Q800">_xlfn.IFS(Data_set[[#This Row],[Experience (in years)]]&lt;=5,"0-5",Data_set[[#This Row],[Experience (in years)]]&lt;=10,"6-10",Data_set[[#This Row],[Experience (in years)]]&lt;=20,"11-20",Data_set[[#This Row],[Experience (in years)]]&lt;=30,"21-30",Data_set[[#This Row],[Experience (in years)]]&lt;=40,"31-40",TRUE,"40+")</f>
        <v>31-40</v>
      </c>
      <c r="R800" t="str" cm="1">
        <f t="array" ref="R800">_xlfn.IFS(Data_set[[#This Row],[Mortgage]]=0,"0",Data_set[[#This Row],[Mortgage]]&lt;=100,"1-100",Data_set[[#This Row],[Mortgage]]&lt;=200,"101-200",Data_set[[#This Row],[Mortgage]]&lt;=300,"201-300",Data_set[[#This Row],[Mortgage]]&lt;=400,"301-400",TRUE,"400+")</f>
        <v>0</v>
      </c>
      <c r="S800" t="str" cm="1">
        <f t="array" ref="S800">_xlfn.IFS(Data_set[[#This Row],[CCAvg]]&lt;=2,"0-2",Data_set[[#This Row],[CCAvg]]&lt;=5,"3-5",Data_set[[#This Row],[CCAvg]]&lt;=8,"6-8",TRUE,"8+")</f>
        <v>0-2</v>
      </c>
      <c r="T800">
        <f>IF(Data_set[[#This Row],[Personal Loan]]="Yes",1,0)</f>
        <v>0</v>
      </c>
      <c r="U800" t="str" cm="1">
        <f t="array" ref="U800">_xlfn.IFS(Data_set[[#This Row],[Income (in K/year)]]&lt;50,"&lt;50K",Data_set[[#This Row],[Income (in K/year)]]&lt;75,"50K-75K",Data_set[[#This Row],[Income (in K/year)]]&lt;100,"75K-100K",Data_set[[#This Row],[Income (in K/year)]]&lt;150,"100K-150K",TRUE,"&gt;150K")</f>
        <v>&lt;50K</v>
      </c>
    </row>
    <row r="801" spans="1:21" hidden="1" x14ac:dyDescent="0.3">
      <c r="A801">
        <v>4756</v>
      </c>
      <c r="B801">
        <v>59</v>
      </c>
      <c r="C801">
        <v>35</v>
      </c>
      <c r="D801">
        <v>151</v>
      </c>
      <c r="E801" t="s">
        <v>14</v>
      </c>
      <c r="F801">
        <v>93106</v>
      </c>
      <c r="G801">
        <v>2</v>
      </c>
      <c r="H801">
        <v>6</v>
      </c>
      <c r="I801" t="s">
        <v>15</v>
      </c>
      <c r="J801">
        <v>0</v>
      </c>
      <c r="K801" t="s">
        <v>16</v>
      </c>
      <c r="L801" t="s">
        <v>16</v>
      </c>
      <c r="M801" t="s">
        <v>16</v>
      </c>
      <c r="N801" t="s">
        <v>17</v>
      </c>
      <c r="O801" t="s">
        <v>16</v>
      </c>
      <c r="P801" t="str" cm="1">
        <f t="array" ref="P801">_xlfn.IFS(Data_set[[#This Row],[Age (in years)]]&lt;=30,"&lt;30",Data_set[[#This Row],[Age (in years)]]&lt;=40,"30-40",Data_set[[#This Row],[Age (in years)]]&lt;=50,"40-50",Data_set[[#This Row],[Age (in years)]]&lt;=60,"50-60",Data_set[[#This Row],[Age (in years)]]&gt;60,"&gt;60")</f>
        <v>50-60</v>
      </c>
      <c r="Q801" t="str" cm="1">
        <f t="array" ref="Q801">_xlfn.IFS(Data_set[[#This Row],[Experience (in years)]]&lt;=5,"0-5",Data_set[[#This Row],[Experience (in years)]]&lt;=10,"6-10",Data_set[[#This Row],[Experience (in years)]]&lt;=20,"11-20",Data_set[[#This Row],[Experience (in years)]]&lt;=30,"21-30",Data_set[[#This Row],[Experience (in years)]]&lt;=40,"31-40",TRUE,"40+")</f>
        <v>31-40</v>
      </c>
      <c r="R801" t="str" cm="1">
        <f t="array" ref="R801">_xlfn.IFS(Data_set[[#This Row],[Mortgage]]=0,"0",Data_set[[#This Row],[Mortgage]]&lt;=100,"1-100",Data_set[[#This Row],[Mortgage]]&lt;=200,"101-200",Data_set[[#This Row],[Mortgage]]&lt;=300,"201-300",Data_set[[#This Row],[Mortgage]]&lt;=400,"301-400",TRUE,"400+")</f>
        <v>0</v>
      </c>
      <c r="S801" t="str" cm="1">
        <f t="array" ref="S801">_xlfn.IFS(Data_set[[#This Row],[CCAvg]]&lt;=2,"0-2",Data_set[[#This Row],[CCAvg]]&lt;=5,"3-5",Data_set[[#This Row],[CCAvg]]&lt;=8,"6-8",TRUE,"8+")</f>
        <v>6-8</v>
      </c>
      <c r="T801">
        <f>IF(Data_set[[#This Row],[Personal Loan]]="Yes",1,0)</f>
        <v>0</v>
      </c>
      <c r="U801" t="str" cm="1">
        <f t="array" ref="U801">_xlfn.IFS(Data_set[[#This Row],[Income (in K/year)]]&lt;50,"&lt;50K",Data_set[[#This Row],[Income (in K/year)]]&lt;75,"50K-75K",Data_set[[#This Row],[Income (in K/year)]]&lt;100,"75K-100K",Data_set[[#This Row],[Income (in K/year)]]&lt;150,"100K-150K",TRUE,"&gt;150K")</f>
        <v>&gt;150K</v>
      </c>
    </row>
    <row r="802" spans="1:21" hidden="1" x14ac:dyDescent="0.3">
      <c r="A802">
        <v>4792</v>
      </c>
      <c r="B802">
        <v>59</v>
      </c>
      <c r="C802">
        <v>35</v>
      </c>
      <c r="D802">
        <v>43</v>
      </c>
      <c r="E802" t="s">
        <v>18</v>
      </c>
      <c r="F802">
        <v>91791</v>
      </c>
      <c r="G802">
        <v>4</v>
      </c>
      <c r="H802">
        <v>0.4</v>
      </c>
      <c r="I802" t="s">
        <v>15</v>
      </c>
      <c r="J802">
        <v>0</v>
      </c>
      <c r="K802" t="s">
        <v>16</v>
      </c>
      <c r="L802" t="s">
        <v>16</v>
      </c>
      <c r="M802" t="s">
        <v>16</v>
      </c>
      <c r="N802" t="s">
        <v>16</v>
      </c>
      <c r="O802" t="s">
        <v>17</v>
      </c>
      <c r="P802" t="str" cm="1">
        <f t="array" ref="P802">_xlfn.IFS(Data_set[[#This Row],[Age (in years)]]&lt;=30,"&lt;30",Data_set[[#This Row],[Age (in years)]]&lt;=40,"30-40",Data_set[[#This Row],[Age (in years)]]&lt;=50,"40-50",Data_set[[#This Row],[Age (in years)]]&lt;=60,"50-60",Data_set[[#This Row],[Age (in years)]]&gt;60,"&gt;60")</f>
        <v>50-60</v>
      </c>
      <c r="Q802" t="str" cm="1">
        <f t="array" ref="Q802">_xlfn.IFS(Data_set[[#This Row],[Experience (in years)]]&lt;=5,"0-5",Data_set[[#This Row],[Experience (in years)]]&lt;=10,"6-10",Data_set[[#This Row],[Experience (in years)]]&lt;=20,"11-20",Data_set[[#This Row],[Experience (in years)]]&lt;=30,"21-30",Data_set[[#This Row],[Experience (in years)]]&lt;=40,"31-40",TRUE,"40+")</f>
        <v>31-40</v>
      </c>
      <c r="R802" t="str" cm="1">
        <f t="array" ref="R802">_xlfn.IFS(Data_set[[#This Row],[Mortgage]]=0,"0",Data_set[[#This Row],[Mortgage]]&lt;=100,"1-100",Data_set[[#This Row],[Mortgage]]&lt;=200,"101-200",Data_set[[#This Row],[Mortgage]]&lt;=300,"201-300",Data_set[[#This Row],[Mortgage]]&lt;=400,"301-400",TRUE,"400+")</f>
        <v>0</v>
      </c>
      <c r="S802" t="str" cm="1">
        <f t="array" ref="S802">_xlfn.IFS(Data_set[[#This Row],[CCAvg]]&lt;=2,"0-2",Data_set[[#This Row],[CCAvg]]&lt;=5,"3-5",Data_set[[#This Row],[CCAvg]]&lt;=8,"6-8",TRUE,"8+")</f>
        <v>0-2</v>
      </c>
      <c r="T802">
        <f>IF(Data_set[[#This Row],[Personal Loan]]="Yes",1,0)</f>
        <v>0</v>
      </c>
      <c r="U802" t="str" cm="1">
        <f t="array" ref="U802">_xlfn.IFS(Data_set[[#This Row],[Income (in K/year)]]&lt;50,"&lt;50K",Data_set[[#This Row],[Income (in K/year)]]&lt;75,"50K-75K",Data_set[[#This Row],[Income (in K/year)]]&lt;100,"75K-100K",Data_set[[#This Row],[Income (in K/year)]]&lt;150,"100K-150K",TRUE,"&gt;150K")</f>
        <v>&lt;50K</v>
      </c>
    </row>
    <row r="803" spans="1:21" hidden="1" x14ac:dyDescent="0.3">
      <c r="A803">
        <v>4842</v>
      </c>
      <c r="B803">
        <v>59</v>
      </c>
      <c r="C803">
        <v>35</v>
      </c>
      <c r="D803">
        <v>40</v>
      </c>
      <c r="E803" t="s">
        <v>18</v>
      </c>
      <c r="F803">
        <v>92870</v>
      </c>
      <c r="G803">
        <v>4</v>
      </c>
      <c r="H803">
        <v>0.4</v>
      </c>
      <c r="I803" t="s">
        <v>15</v>
      </c>
      <c r="J803">
        <v>135</v>
      </c>
      <c r="K803" t="s">
        <v>16</v>
      </c>
      <c r="L803" t="s">
        <v>16</v>
      </c>
      <c r="M803" t="s">
        <v>16</v>
      </c>
      <c r="N803" t="s">
        <v>17</v>
      </c>
      <c r="O803" t="s">
        <v>16</v>
      </c>
      <c r="P803" t="str" cm="1">
        <f t="array" ref="P803">_xlfn.IFS(Data_set[[#This Row],[Age (in years)]]&lt;=30,"&lt;30",Data_set[[#This Row],[Age (in years)]]&lt;=40,"30-40",Data_set[[#This Row],[Age (in years)]]&lt;=50,"40-50",Data_set[[#This Row],[Age (in years)]]&lt;=60,"50-60",Data_set[[#This Row],[Age (in years)]]&gt;60,"&gt;60")</f>
        <v>50-60</v>
      </c>
      <c r="Q803" t="str" cm="1">
        <f t="array" ref="Q803">_xlfn.IFS(Data_set[[#This Row],[Experience (in years)]]&lt;=5,"0-5",Data_set[[#This Row],[Experience (in years)]]&lt;=10,"6-10",Data_set[[#This Row],[Experience (in years)]]&lt;=20,"11-20",Data_set[[#This Row],[Experience (in years)]]&lt;=30,"21-30",Data_set[[#This Row],[Experience (in years)]]&lt;=40,"31-40",TRUE,"40+")</f>
        <v>31-40</v>
      </c>
      <c r="R803" t="str" cm="1">
        <f t="array" ref="R803">_xlfn.IFS(Data_set[[#This Row],[Mortgage]]=0,"0",Data_set[[#This Row],[Mortgage]]&lt;=100,"1-100",Data_set[[#This Row],[Mortgage]]&lt;=200,"101-200",Data_set[[#This Row],[Mortgage]]&lt;=300,"201-300",Data_set[[#This Row],[Mortgage]]&lt;=400,"301-400",TRUE,"400+")</f>
        <v>101-200</v>
      </c>
      <c r="S803" t="str" cm="1">
        <f t="array" ref="S803">_xlfn.IFS(Data_set[[#This Row],[CCAvg]]&lt;=2,"0-2",Data_set[[#This Row],[CCAvg]]&lt;=5,"3-5",Data_set[[#This Row],[CCAvg]]&lt;=8,"6-8",TRUE,"8+")</f>
        <v>0-2</v>
      </c>
      <c r="T803">
        <f>IF(Data_set[[#This Row],[Personal Loan]]="Yes",1,0)</f>
        <v>0</v>
      </c>
      <c r="U803" t="str" cm="1">
        <f t="array" ref="U803">_xlfn.IFS(Data_set[[#This Row],[Income (in K/year)]]&lt;50,"&lt;50K",Data_set[[#This Row],[Income (in K/year)]]&lt;75,"50K-75K",Data_set[[#This Row],[Income (in K/year)]]&lt;100,"75K-100K",Data_set[[#This Row],[Income (in K/year)]]&lt;150,"100K-150K",TRUE,"&gt;150K")</f>
        <v>&lt;50K</v>
      </c>
    </row>
    <row r="804" spans="1:21" hidden="1" x14ac:dyDescent="0.3">
      <c r="A804">
        <v>4874</v>
      </c>
      <c r="B804">
        <v>59</v>
      </c>
      <c r="C804">
        <v>35</v>
      </c>
      <c r="D804">
        <v>165</v>
      </c>
      <c r="E804" t="s">
        <v>14</v>
      </c>
      <c r="F804">
        <v>94309</v>
      </c>
      <c r="G804">
        <v>2</v>
      </c>
      <c r="H804">
        <v>6</v>
      </c>
      <c r="I804" t="s">
        <v>15</v>
      </c>
      <c r="J804">
        <v>0</v>
      </c>
      <c r="K804" t="s">
        <v>16</v>
      </c>
      <c r="L804" t="s">
        <v>16</v>
      </c>
      <c r="M804" t="s">
        <v>16</v>
      </c>
      <c r="N804" t="s">
        <v>17</v>
      </c>
      <c r="O804" t="s">
        <v>16</v>
      </c>
      <c r="P804" t="str" cm="1">
        <f t="array" ref="P804">_xlfn.IFS(Data_set[[#This Row],[Age (in years)]]&lt;=30,"&lt;30",Data_set[[#This Row],[Age (in years)]]&lt;=40,"30-40",Data_set[[#This Row],[Age (in years)]]&lt;=50,"40-50",Data_set[[#This Row],[Age (in years)]]&lt;=60,"50-60",Data_set[[#This Row],[Age (in years)]]&gt;60,"&gt;60")</f>
        <v>50-60</v>
      </c>
      <c r="Q804" t="str" cm="1">
        <f t="array" ref="Q804">_xlfn.IFS(Data_set[[#This Row],[Experience (in years)]]&lt;=5,"0-5",Data_set[[#This Row],[Experience (in years)]]&lt;=10,"6-10",Data_set[[#This Row],[Experience (in years)]]&lt;=20,"11-20",Data_set[[#This Row],[Experience (in years)]]&lt;=30,"21-30",Data_set[[#This Row],[Experience (in years)]]&lt;=40,"31-40",TRUE,"40+")</f>
        <v>31-40</v>
      </c>
      <c r="R804" t="str" cm="1">
        <f t="array" ref="R804">_xlfn.IFS(Data_set[[#This Row],[Mortgage]]=0,"0",Data_set[[#This Row],[Mortgage]]&lt;=100,"1-100",Data_set[[#This Row],[Mortgage]]&lt;=200,"101-200",Data_set[[#This Row],[Mortgage]]&lt;=300,"201-300",Data_set[[#This Row],[Mortgage]]&lt;=400,"301-400",TRUE,"400+")</f>
        <v>0</v>
      </c>
      <c r="S804" t="str" cm="1">
        <f t="array" ref="S804">_xlfn.IFS(Data_set[[#This Row],[CCAvg]]&lt;=2,"0-2",Data_set[[#This Row],[CCAvg]]&lt;=5,"3-5",Data_set[[#This Row],[CCAvg]]&lt;=8,"6-8",TRUE,"8+")</f>
        <v>6-8</v>
      </c>
      <c r="T804">
        <f>IF(Data_set[[#This Row],[Personal Loan]]="Yes",1,0)</f>
        <v>0</v>
      </c>
      <c r="U804" t="str" cm="1">
        <f t="array" ref="U804">_xlfn.IFS(Data_set[[#This Row],[Income (in K/year)]]&lt;50,"&lt;50K",Data_set[[#This Row],[Income (in K/year)]]&lt;75,"50K-75K",Data_set[[#This Row],[Income (in K/year)]]&lt;100,"75K-100K",Data_set[[#This Row],[Income (in K/year)]]&lt;150,"100K-150K",TRUE,"&gt;150K")</f>
        <v>&gt;150K</v>
      </c>
    </row>
    <row r="805" spans="1:21" hidden="1" x14ac:dyDescent="0.3">
      <c r="A805">
        <v>4933</v>
      </c>
      <c r="B805">
        <v>59</v>
      </c>
      <c r="C805">
        <v>35</v>
      </c>
      <c r="D805">
        <v>111</v>
      </c>
      <c r="E805" t="s">
        <v>14</v>
      </c>
      <c r="F805">
        <v>91107</v>
      </c>
      <c r="G805">
        <v>1</v>
      </c>
      <c r="H805">
        <v>4.3</v>
      </c>
      <c r="I805" t="s">
        <v>15</v>
      </c>
      <c r="J805">
        <v>0</v>
      </c>
      <c r="K805" t="s">
        <v>16</v>
      </c>
      <c r="L805" t="s">
        <v>16</v>
      </c>
      <c r="M805" t="s">
        <v>16</v>
      </c>
      <c r="N805" t="s">
        <v>17</v>
      </c>
      <c r="O805" t="s">
        <v>16</v>
      </c>
      <c r="P805" t="str" cm="1">
        <f t="array" ref="P805">_xlfn.IFS(Data_set[[#This Row],[Age (in years)]]&lt;=30,"&lt;30",Data_set[[#This Row],[Age (in years)]]&lt;=40,"30-40",Data_set[[#This Row],[Age (in years)]]&lt;=50,"40-50",Data_set[[#This Row],[Age (in years)]]&lt;=60,"50-60",Data_set[[#This Row],[Age (in years)]]&gt;60,"&gt;60")</f>
        <v>50-60</v>
      </c>
      <c r="Q805" t="str" cm="1">
        <f t="array" ref="Q805">_xlfn.IFS(Data_set[[#This Row],[Experience (in years)]]&lt;=5,"0-5",Data_set[[#This Row],[Experience (in years)]]&lt;=10,"6-10",Data_set[[#This Row],[Experience (in years)]]&lt;=20,"11-20",Data_set[[#This Row],[Experience (in years)]]&lt;=30,"21-30",Data_set[[#This Row],[Experience (in years)]]&lt;=40,"31-40",TRUE,"40+")</f>
        <v>31-40</v>
      </c>
      <c r="R805" t="str" cm="1">
        <f t="array" ref="R805">_xlfn.IFS(Data_set[[#This Row],[Mortgage]]=0,"0",Data_set[[#This Row],[Mortgage]]&lt;=100,"1-100",Data_set[[#This Row],[Mortgage]]&lt;=200,"101-200",Data_set[[#This Row],[Mortgage]]&lt;=300,"201-300",Data_set[[#This Row],[Mortgage]]&lt;=400,"301-400",TRUE,"400+")</f>
        <v>0</v>
      </c>
      <c r="S805" t="str" cm="1">
        <f t="array" ref="S805">_xlfn.IFS(Data_set[[#This Row],[CCAvg]]&lt;=2,"0-2",Data_set[[#This Row],[CCAvg]]&lt;=5,"3-5",Data_set[[#This Row],[CCAvg]]&lt;=8,"6-8",TRUE,"8+")</f>
        <v>3-5</v>
      </c>
      <c r="T805">
        <f>IF(Data_set[[#This Row],[Personal Loan]]="Yes",1,0)</f>
        <v>0</v>
      </c>
      <c r="U805" t="str" cm="1">
        <f t="array" ref="U805">_xlfn.IFS(Data_set[[#This Row],[Income (in K/year)]]&lt;50,"&lt;50K",Data_set[[#This Row],[Income (in K/year)]]&lt;75,"50K-75K",Data_set[[#This Row],[Income (in K/year)]]&lt;100,"75K-100K",Data_set[[#This Row],[Income (in K/year)]]&lt;150,"100K-150K",TRUE,"&gt;150K")</f>
        <v>100K-150K</v>
      </c>
    </row>
    <row r="806" spans="1:21" hidden="1" x14ac:dyDescent="0.3">
      <c r="A806">
        <v>4936</v>
      </c>
      <c r="B806">
        <v>59</v>
      </c>
      <c r="C806">
        <v>33</v>
      </c>
      <c r="D806">
        <v>81</v>
      </c>
      <c r="E806" t="s">
        <v>21</v>
      </c>
      <c r="F806">
        <v>94022</v>
      </c>
      <c r="G806">
        <v>2</v>
      </c>
      <c r="H806">
        <v>1.4</v>
      </c>
      <c r="I806" t="s">
        <v>15</v>
      </c>
      <c r="J806">
        <v>0</v>
      </c>
      <c r="K806" t="s">
        <v>16</v>
      </c>
      <c r="L806" t="s">
        <v>16</v>
      </c>
      <c r="M806" t="s">
        <v>16</v>
      </c>
      <c r="N806" t="s">
        <v>17</v>
      </c>
      <c r="O806" t="s">
        <v>16</v>
      </c>
      <c r="P806" t="str" cm="1">
        <f t="array" ref="P806">_xlfn.IFS(Data_set[[#This Row],[Age (in years)]]&lt;=30,"&lt;30",Data_set[[#This Row],[Age (in years)]]&lt;=40,"30-40",Data_set[[#This Row],[Age (in years)]]&lt;=50,"40-50",Data_set[[#This Row],[Age (in years)]]&lt;=60,"50-60",Data_set[[#This Row],[Age (in years)]]&gt;60,"&gt;60")</f>
        <v>50-60</v>
      </c>
      <c r="Q806" t="str" cm="1">
        <f t="array" ref="Q806">_xlfn.IFS(Data_set[[#This Row],[Experience (in years)]]&lt;=5,"0-5",Data_set[[#This Row],[Experience (in years)]]&lt;=10,"6-10",Data_set[[#This Row],[Experience (in years)]]&lt;=20,"11-20",Data_set[[#This Row],[Experience (in years)]]&lt;=30,"21-30",Data_set[[#This Row],[Experience (in years)]]&lt;=40,"31-40",TRUE,"40+")</f>
        <v>31-40</v>
      </c>
      <c r="R806" t="str" cm="1">
        <f t="array" ref="R806">_xlfn.IFS(Data_set[[#This Row],[Mortgage]]=0,"0",Data_set[[#This Row],[Mortgage]]&lt;=100,"1-100",Data_set[[#This Row],[Mortgage]]&lt;=200,"101-200",Data_set[[#This Row],[Mortgage]]&lt;=300,"201-300",Data_set[[#This Row],[Mortgage]]&lt;=400,"301-400",TRUE,"400+")</f>
        <v>0</v>
      </c>
      <c r="S806" t="str" cm="1">
        <f t="array" ref="S806">_xlfn.IFS(Data_set[[#This Row],[CCAvg]]&lt;=2,"0-2",Data_set[[#This Row],[CCAvg]]&lt;=5,"3-5",Data_set[[#This Row],[CCAvg]]&lt;=8,"6-8",TRUE,"8+")</f>
        <v>0-2</v>
      </c>
      <c r="T806">
        <f>IF(Data_set[[#This Row],[Personal Loan]]="Yes",1,0)</f>
        <v>0</v>
      </c>
      <c r="U806" t="str" cm="1">
        <f t="array" ref="U806">_xlfn.IFS(Data_set[[#This Row],[Income (in K/year)]]&lt;50,"&lt;50K",Data_set[[#This Row],[Income (in K/year)]]&lt;75,"50K-75K",Data_set[[#This Row],[Income (in K/year)]]&lt;100,"75K-100K",Data_set[[#This Row],[Income (in K/year)]]&lt;150,"100K-150K",TRUE,"&gt;150K")</f>
        <v>75K-100K</v>
      </c>
    </row>
    <row r="807" spans="1:21" hidden="1" x14ac:dyDescent="0.3">
      <c r="A807">
        <v>4975</v>
      </c>
      <c r="B807">
        <v>59</v>
      </c>
      <c r="C807">
        <v>33</v>
      </c>
      <c r="D807">
        <v>64</v>
      </c>
      <c r="E807" t="s">
        <v>21</v>
      </c>
      <c r="F807">
        <v>92867</v>
      </c>
      <c r="G807">
        <v>4</v>
      </c>
      <c r="H807">
        <v>1.7</v>
      </c>
      <c r="I807" t="s">
        <v>20</v>
      </c>
      <c r="J807">
        <v>0</v>
      </c>
      <c r="K807" t="s">
        <v>16</v>
      </c>
      <c r="L807" t="s">
        <v>16</v>
      </c>
      <c r="M807" t="s">
        <v>16</v>
      </c>
      <c r="N807" t="s">
        <v>16</v>
      </c>
      <c r="O807" t="s">
        <v>17</v>
      </c>
      <c r="P807" t="str" cm="1">
        <f t="array" ref="P807">_xlfn.IFS(Data_set[[#This Row],[Age (in years)]]&lt;=30,"&lt;30",Data_set[[#This Row],[Age (in years)]]&lt;=40,"30-40",Data_set[[#This Row],[Age (in years)]]&lt;=50,"40-50",Data_set[[#This Row],[Age (in years)]]&lt;=60,"50-60",Data_set[[#This Row],[Age (in years)]]&gt;60,"&gt;60")</f>
        <v>50-60</v>
      </c>
      <c r="Q807" t="str" cm="1">
        <f t="array" ref="Q807">_xlfn.IFS(Data_set[[#This Row],[Experience (in years)]]&lt;=5,"0-5",Data_set[[#This Row],[Experience (in years)]]&lt;=10,"6-10",Data_set[[#This Row],[Experience (in years)]]&lt;=20,"11-20",Data_set[[#This Row],[Experience (in years)]]&lt;=30,"21-30",Data_set[[#This Row],[Experience (in years)]]&lt;=40,"31-40",TRUE,"40+")</f>
        <v>31-40</v>
      </c>
      <c r="R807" t="str" cm="1">
        <f t="array" ref="R807">_xlfn.IFS(Data_set[[#This Row],[Mortgage]]=0,"0",Data_set[[#This Row],[Mortgage]]&lt;=100,"1-100",Data_set[[#This Row],[Mortgage]]&lt;=200,"101-200",Data_set[[#This Row],[Mortgage]]&lt;=300,"201-300",Data_set[[#This Row],[Mortgage]]&lt;=400,"301-400",TRUE,"400+")</f>
        <v>0</v>
      </c>
      <c r="S807" t="str" cm="1">
        <f t="array" ref="S807">_xlfn.IFS(Data_set[[#This Row],[CCAvg]]&lt;=2,"0-2",Data_set[[#This Row],[CCAvg]]&lt;=5,"3-5",Data_set[[#This Row],[CCAvg]]&lt;=8,"6-8",TRUE,"8+")</f>
        <v>0-2</v>
      </c>
      <c r="T807">
        <f>IF(Data_set[[#This Row],[Personal Loan]]="Yes",1,0)</f>
        <v>0</v>
      </c>
      <c r="U807" t="str" cm="1">
        <f t="array" ref="U807">_xlfn.IFS(Data_set[[#This Row],[Income (in K/year)]]&lt;50,"&lt;50K",Data_set[[#This Row],[Income (in K/year)]]&lt;75,"50K-75K",Data_set[[#This Row],[Income (in K/year)]]&lt;100,"75K-100K",Data_set[[#This Row],[Income (in K/year)]]&lt;150,"100K-150K",TRUE,"&gt;150K")</f>
        <v>50K-75K</v>
      </c>
    </row>
    <row r="808" spans="1:21" hidden="1" x14ac:dyDescent="0.3">
      <c r="A808">
        <v>77</v>
      </c>
      <c r="B808">
        <v>58</v>
      </c>
      <c r="C808">
        <v>32</v>
      </c>
      <c r="D808">
        <v>12</v>
      </c>
      <c r="E808" t="s">
        <v>18</v>
      </c>
      <c r="F808">
        <v>91320</v>
      </c>
      <c r="G808">
        <v>3</v>
      </c>
      <c r="H808">
        <v>0.3</v>
      </c>
      <c r="I808" t="s">
        <v>19</v>
      </c>
      <c r="J808">
        <v>0</v>
      </c>
      <c r="K808" t="s">
        <v>16</v>
      </c>
      <c r="L808" t="s">
        <v>16</v>
      </c>
      <c r="M808" t="s">
        <v>16</v>
      </c>
      <c r="N808" t="s">
        <v>16</v>
      </c>
      <c r="O808" t="s">
        <v>16</v>
      </c>
      <c r="P808" t="str" cm="1">
        <f t="array" ref="P808">_xlfn.IFS(Data_set[[#This Row],[Age (in years)]]&lt;=30,"&lt;30",Data_set[[#This Row],[Age (in years)]]&lt;=40,"30-40",Data_set[[#This Row],[Age (in years)]]&lt;=50,"40-50",Data_set[[#This Row],[Age (in years)]]&lt;=60,"50-60",Data_set[[#This Row],[Age (in years)]]&gt;60,"&gt;60")</f>
        <v>50-60</v>
      </c>
      <c r="Q808" t="str" cm="1">
        <f t="array" ref="Q808">_xlfn.IFS(Data_set[[#This Row],[Experience (in years)]]&lt;=5,"0-5",Data_set[[#This Row],[Experience (in years)]]&lt;=10,"6-10",Data_set[[#This Row],[Experience (in years)]]&lt;=20,"11-20",Data_set[[#This Row],[Experience (in years)]]&lt;=30,"21-30",Data_set[[#This Row],[Experience (in years)]]&lt;=40,"31-40",TRUE,"40+")</f>
        <v>31-40</v>
      </c>
      <c r="R808" t="str" cm="1">
        <f t="array" ref="R808">_xlfn.IFS(Data_set[[#This Row],[Mortgage]]=0,"0",Data_set[[#This Row],[Mortgage]]&lt;=100,"1-100",Data_set[[#This Row],[Mortgage]]&lt;=200,"101-200",Data_set[[#This Row],[Mortgage]]&lt;=300,"201-300",Data_set[[#This Row],[Mortgage]]&lt;=400,"301-400",TRUE,"400+")</f>
        <v>0</v>
      </c>
      <c r="S808" t="str" cm="1">
        <f t="array" ref="S808">_xlfn.IFS(Data_set[[#This Row],[CCAvg]]&lt;=2,"0-2",Data_set[[#This Row],[CCAvg]]&lt;=5,"3-5",Data_set[[#This Row],[CCAvg]]&lt;=8,"6-8",TRUE,"8+")</f>
        <v>0-2</v>
      </c>
      <c r="T808">
        <f>IF(Data_set[[#This Row],[Personal Loan]]="Yes",1,0)</f>
        <v>0</v>
      </c>
      <c r="U808" t="str" cm="1">
        <f t="array" ref="U808">_xlfn.IFS(Data_set[[#This Row],[Income (in K/year)]]&lt;50,"&lt;50K",Data_set[[#This Row],[Income (in K/year)]]&lt;75,"50K-75K",Data_set[[#This Row],[Income (in K/year)]]&lt;100,"75K-100K",Data_set[[#This Row],[Income (in K/year)]]&lt;150,"100K-150K",TRUE,"&gt;150K")</f>
        <v>&lt;50K</v>
      </c>
    </row>
    <row r="809" spans="1:21" hidden="1" x14ac:dyDescent="0.3">
      <c r="A809">
        <v>114</v>
      </c>
      <c r="B809">
        <v>58</v>
      </c>
      <c r="C809">
        <v>34</v>
      </c>
      <c r="D809">
        <v>92</v>
      </c>
      <c r="E809" t="s">
        <v>21</v>
      </c>
      <c r="F809">
        <v>92703</v>
      </c>
      <c r="G809">
        <v>2</v>
      </c>
      <c r="H809">
        <v>2.8</v>
      </c>
      <c r="I809" t="s">
        <v>15</v>
      </c>
      <c r="J809">
        <v>103</v>
      </c>
      <c r="K809" t="s">
        <v>16</v>
      </c>
      <c r="L809" t="s">
        <v>16</v>
      </c>
      <c r="M809" t="s">
        <v>16</v>
      </c>
      <c r="N809" t="s">
        <v>16</v>
      </c>
      <c r="O809" t="s">
        <v>16</v>
      </c>
      <c r="P809" t="str" cm="1">
        <f t="array" ref="P809">_xlfn.IFS(Data_set[[#This Row],[Age (in years)]]&lt;=30,"&lt;30",Data_set[[#This Row],[Age (in years)]]&lt;=40,"30-40",Data_set[[#This Row],[Age (in years)]]&lt;=50,"40-50",Data_set[[#This Row],[Age (in years)]]&lt;=60,"50-60",Data_set[[#This Row],[Age (in years)]]&gt;60,"&gt;60")</f>
        <v>50-60</v>
      </c>
      <c r="Q809" t="str" cm="1">
        <f t="array" ref="Q809">_xlfn.IFS(Data_set[[#This Row],[Experience (in years)]]&lt;=5,"0-5",Data_set[[#This Row],[Experience (in years)]]&lt;=10,"6-10",Data_set[[#This Row],[Experience (in years)]]&lt;=20,"11-20",Data_set[[#This Row],[Experience (in years)]]&lt;=30,"21-30",Data_set[[#This Row],[Experience (in years)]]&lt;=40,"31-40",TRUE,"40+")</f>
        <v>31-40</v>
      </c>
      <c r="R809" t="str" cm="1">
        <f t="array" ref="R809">_xlfn.IFS(Data_set[[#This Row],[Mortgage]]=0,"0",Data_set[[#This Row],[Mortgage]]&lt;=100,"1-100",Data_set[[#This Row],[Mortgage]]&lt;=200,"101-200",Data_set[[#This Row],[Mortgage]]&lt;=300,"201-300",Data_set[[#This Row],[Mortgage]]&lt;=400,"301-400",TRUE,"400+")</f>
        <v>101-200</v>
      </c>
      <c r="S809" t="str" cm="1">
        <f t="array" ref="S809">_xlfn.IFS(Data_set[[#This Row],[CCAvg]]&lt;=2,"0-2",Data_set[[#This Row],[CCAvg]]&lt;=5,"3-5",Data_set[[#This Row],[CCAvg]]&lt;=8,"6-8",TRUE,"8+")</f>
        <v>3-5</v>
      </c>
      <c r="T809">
        <f>IF(Data_set[[#This Row],[Personal Loan]]="Yes",1,0)</f>
        <v>0</v>
      </c>
      <c r="U809" t="str" cm="1">
        <f t="array" ref="U809">_xlfn.IFS(Data_set[[#This Row],[Income (in K/year)]]&lt;50,"&lt;50K",Data_set[[#This Row],[Income (in K/year)]]&lt;75,"50K-75K",Data_set[[#This Row],[Income (in K/year)]]&lt;100,"75K-100K",Data_set[[#This Row],[Income (in K/year)]]&lt;150,"100K-150K",TRUE,"&gt;150K")</f>
        <v>75K-100K</v>
      </c>
    </row>
    <row r="810" spans="1:21" hidden="1" x14ac:dyDescent="0.3">
      <c r="A810">
        <v>118</v>
      </c>
      <c r="B810">
        <v>58</v>
      </c>
      <c r="C810">
        <v>33</v>
      </c>
      <c r="D810">
        <v>61</v>
      </c>
      <c r="E810" t="s">
        <v>21</v>
      </c>
      <c r="F810">
        <v>92833</v>
      </c>
      <c r="G810">
        <v>2</v>
      </c>
      <c r="H810">
        <v>2.2999999999999998</v>
      </c>
      <c r="I810" t="s">
        <v>19</v>
      </c>
      <c r="J810">
        <v>193</v>
      </c>
      <c r="K810" t="s">
        <v>16</v>
      </c>
      <c r="L810" t="s">
        <v>16</v>
      </c>
      <c r="M810" t="s">
        <v>16</v>
      </c>
      <c r="N810" t="s">
        <v>17</v>
      </c>
      <c r="O810" t="s">
        <v>16</v>
      </c>
      <c r="P810" t="str" cm="1">
        <f t="array" ref="P810">_xlfn.IFS(Data_set[[#This Row],[Age (in years)]]&lt;=30,"&lt;30",Data_set[[#This Row],[Age (in years)]]&lt;=40,"30-40",Data_set[[#This Row],[Age (in years)]]&lt;=50,"40-50",Data_set[[#This Row],[Age (in years)]]&lt;=60,"50-60",Data_set[[#This Row],[Age (in years)]]&gt;60,"&gt;60")</f>
        <v>50-60</v>
      </c>
      <c r="Q810" t="str" cm="1">
        <f t="array" ref="Q810">_xlfn.IFS(Data_set[[#This Row],[Experience (in years)]]&lt;=5,"0-5",Data_set[[#This Row],[Experience (in years)]]&lt;=10,"6-10",Data_set[[#This Row],[Experience (in years)]]&lt;=20,"11-20",Data_set[[#This Row],[Experience (in years)]]&lt;=30,"21-30",Data_set[[#This Row],[Experience (in years)]]&lt;=40,"31-40",TRUE,"40+")</f>
        <v>31-40</v>
      </c>
      <c r="R810" t="str" cm="1">
        <f t="array" ref="R810">_xlfn.IFS(Data_set[[#This Row],[Mortgage]]=0,"0",Data_set[[#This Row],[Mortgage]]&lt;=100,"1-100",Data_set[[#This Row],[Mortgage]]&lt;=200,"101-200",Data_set[[#This Row],[Mortgage]]&lt;=300,"201-300",Data_set[[#This Row],[Mortgage]]&lt;=400,"301-400",TRUE,"400+")</f>
        <v>101-200</v>
      </c>
      <c r="S810" t="str" cm="1">
        <f t="array" ref="S810">_xlfn.IFS(Data_set[[#This Row],[CCAvg]]&lt;=2,"0-2",Data_set[[#This Row],[CCAvg]]&lt;=5,"3-5",Data_set[[#This Row],[CCAvg]]&lt;=8,"6-8",TRUE,"8+")</f>
        <v>3-5</v>
      </c>
      <c r="T810">
        <f>IF(Data_set[[#This Row],[Personal Loan]]="Yes",1,0)</f>
        <v>0</v>
      </c>
      <c r="U810" t="str" cm="1">
        <f t="array" ref="U810">_xlfn.IFS(Data_set[[#This Row],[Income (in K/year)]]&lt;50,"&lt;50K",Data_set[[#This Row],[Income (in K/year)]]&lt;75,"50K-75K",Data_set[[#This Row],[Income (in K/year)]]&lt;100,"75K-100K",Data_set[[#This Row],[Income (in K/year)]]&lt;150,"100K-150K",TRUE,"&gt;150K")</f>
        <v>50K-75K</v>
      </c>
    </row>
    <row r="811" spans="1:21" hidden="1" x14ac:dyDescent="0.3">
      <c r="A811">
        <v>123</v>
      </c>
      <c r="B811">
        <v>58</v>
      </c>
      <c r="C811">
        <v>32</v>
      </c>
      <c r="D811">
        <v>73</v>
      </c>
      <c r="E811" t="s">
        <v>21</v>
      </c>
      <c r="F811">
        <v>94523</v>
      </c>
      <c r="G811">
        <v>2</v>
      </c>
      <c r="H811">
        <v>0.7</v>
      </c>
      <c r="I811" t="s">
        <v>20</v>
      </c>
      <c r="J811">
        <v>0</v>
      </c>
      <c r="K811" t="s">
        <v>16</v>
      </c>
      <c r="L811" t="s">
        <v>16</v>
      </c>
      <c r="M811" t="s">
        <v>16</v>
      </c>
      <c r="N811" t="s">
        <v>17</v>
      </c>
      <c r="O811" t="s">
        <v>17</v>
      </c>
      <c r="P811" t="str" cm="1">
        <f t="array" ref="P811">_xlfn.IFS(Data_set[[#This Row],[Age (in years)]]&lt;=30,"&lt;30",Data_set[[#This Row],[Age (in years)]]&lt;=40,"30-40",Data_set[[#This Row],[Age (in years)]]&lt;=50,"40-50",Data_set[[#This Row],[Age (in years)]]&lt;=60,"50-60",Data_set[[#This Row],[Age (in years)]]&gt;60,"&gt;60")</f>
        <v>50-60</v>
      </c>
      <c r="Q811" t="str" cm="1">
        <f t="array" ref="Q811">_xlfn.IFS(Data_set[[#This Row],[Experience (in years)]]&lt;=5,"0-5",Data_set[[#This Row],[Experience (in years)]]&lt;=10,"6-10",Data_set[[#This Row],[Experience (in years)]]&lt;=20,"11-20",Data_set[[#This Row],[Experience (in years)]]&lt;=30,"21-30",Data_set[[#This Row],[Experience (in years)]]&lt;=40,"31-40",TRUE,"40+")</f>
        <v>31-40</v>
      </c>
      <c r="R811" t="str" cm="1">
        <f t="array" ref="R811">_xlfn.IFS(Data_set[[#This Row],[Mortgage]]=0,"0",Data_set[[#This Row],[Mortgage]]&lt;=100,"1-100",Data_set[[#This Row],[Mortgage]]&lt;=200,"101-200",Data_set[[#This Row],[Mortgage]]&lt;=300,"201-300",Data_set[[#This Row],[Mortgage]]&lt;=400,"301-400",TRUE,"400+")</f>
        <v>0</v>
      </c>
      <c r="S811" t="str" cm="1">
        <f t="array" ref="S811">_xlfn.IFS(Data_set[[#This Row],[CCAvg]]&lt;=2,"0-2",Data_set[[#This Row],[CCAvg]]&lt;=5,"3-5",Data_set[[#This Row],[CCAvg]]&lt;=8,"6-8",TRUE,"8+")</f>
        <v>0-2</v>
      </c>
      <c r="T811">
        <f>IF(Data_set[[#This Row],[Personal Loan]]="Yes",1,0)</f>
        <v>0</v>
      </c>
      <c r="U811" t="str" cm="1">
        <f t="array" ref="U811">_xlfn.IFS(Data_set[[#This Row],[Income (in K/year)]]&lt;50,"&lt;50K",Data_set[[#This Row],[Income (in K/year)]]&lt;75,"50K-75K",Data_set[[#This Row],[Income (in K/year)]]&lt;100,"75K-100K",Data_set[[#This Row],[Income (in K/year)]]&lt;150,"100K-150K",TRUE,"&gt;150K")</f>
        <v>50K-75K</v>
      </c>
    </row>
    <row r="812" spans="1:21" x14ac:dyDescent="0.3">
      <c r="A812">
        <v>132</v>
      </c>
      <c r="B812">
        <v>58</v>
      </c>
      <c r="C812">
        <v>34</v>
      </c>
      <c r="D812">
        <v>149</v>
      </c>
      <c r="E812" t="s">
        <v>14</v>
      </c>
      <c r="F812">
        <v>93720</v>
      </c>
      <c r="G812">
        <v>4</v>
      </c>
      <c r="H812">
        <v>7.2</v>
      </c>
      <c r="I812" t="s">
        <v>20</v>
      </c>
      <c r="J812">
        <v>0</v>
      </c>
      <c r="K812" t="s">
        <v>17</v>
      </c>
      <c r="L812" t="s">
        <v>16</v>
      </c>
      <c r="M812" t="s">
        <v>17</v>
      </c>
      <c r="N812" t="s">
        <v>17</v>
      </c>
      <c r="O812" t="s">
        <v>17</v>
      </c>
      <c r="P812" t="str" cm="1">
        <f t="array" ref="P812">_xlfn.IFS(Data_set[[#This Row],[Age (in years)]]&lt;=30,"&lt;30",Data_set[[#This Row],[Age (in years)]]&lt;=40,"30-40",Data_set[[#This Row],[Age (in years)]]&lt;=50,"40-50",Data_set[[#This Row],[Age (in years)]]&lt;=60,"50-60",Data_set[[#This Row],[Age (in years)]]&gt;60,"&gt;60")</f>
        <v>50-60</v>
      </c>
      <c r="Q812" t="str" cm="1">
        <f t="array" ref="Q812">_xlfn.IFS(Data_set[[#This Row],[Experience (in years)]]&lt;=5,"0-5",Data_set[[#This Row],[Experience (in years)]]&lt;=10,"6-10",Data_set[[#This Row],[Experience (in years)]]&lt;=20,"11-20",Data_set[[#This Row],[Experience (in years)]]&lt;=30,"21-30",Data_set[[#This Row],[Experience (in years)]]&lt;=40,"31-40",TRUE,"40+")</f>
        <v>31-40</v>
      </c>
      <c r="R812" t="str" cm="1">
        <f t="array" ref="R812">_xlfn.IFS(Data_set[[#This Row],[Mortgage]]=0,"0",Data_set[[#This Row],[Mortgage]]&lt;=100,"1-100",Data_set[[#This Row],[Mortgage]]&lt;=200,"101-200",Data_set[[#This Row],[Mortgage]]&lt;=300,"201-300",Data_set[[#This Row],[Mortgage]]&lt;=400,"301-400",TRUE,"400+")</f>
        <v>0</v>
      </c>
      <c r="S812" t="str" cm="1">
        <f t="array" ref="S812">_xlfn.IFS(Data_set[[#This Row],[CCAvg]]&lt;=2,"0-2",Data_set[[#This Row],[CCAvg]]&lt;=5,"3-5",Data_set[[#This Row],[CCAvg]]&lt;=8,"6-8",TRUE,"8+")</f>
        <v>6-8</v>
      </c>
      <c r="T812">
        <f>IF(Data_set[[#This Row],[Personal Loan]]="Yes",1,0)</f>
        <v>1</v>
      </c>
      <c r="U812" t="str" cm="1">
        <f t="array" ref="U812">_xlfn.IFS(Data_set[[#This Row],[Income (in K/year)]]&lt;50,"&lt;50K",Data_set[[#This Row],[Income (in K/year)]]&lt;75,"50K-75K",Data_set[[#This Row],[Income (in K/year)]]&lt;100,"75K-100K",Data_set[[#This Row],[Income (in K/year)]]&lt;150,"100K-150K",TRUE,"&gt;150K")</f>
        <v>100K-150K</v>
      </c>
    </row>
    <row r="813" spans="1:21" hidden="1" x14ac:dyDescent="0.3">
      <c r="A813">
        <v>136</v>
      </c>
      <c r="B813">
        <v>58</v>
      </c>
      <c r="C813">
        <v>33</v>
      </c>
      <c r="D813">
        <v>45</v>
      </c>
      <c r="E813" t="s">
        <v>18</v>
      </c>
      <c r="F813">
        <v>93010</v>
      </c>
      <c r="G813">
        <v>4</v>
      </c>
      <c r="H813">
        <v>2.1</v>
      </c>
      <c r="I813" t="s">
        <v>15</v>
      </c>
      <c r="J813">
        <v>0</v>
      </c>
      <c r="K813" t="s">
        <v>16</v>
      </c>
      <c r="L813" t="s">
        <v>16</v>
      </c>
      <c r="M813" t="s">
        <v>16</v>
      </c>
      <c r="N813" t="s">
        <v>17</v>
      </c>
      <c r="O813" t="s">
        <v>17</v>
      </c>
      <c r="P813" t="str" cm="1">
        <f t="array" ref="P813">_xlfn.IFS(Data_set[[#This Row],[Age (in years)]]&lt;=30,"&lt;30",Data_set[[#This Row],[Age (in years)]]&lt;=40,"30-40",Data_set[[#This Row],[Age (in years)]]&lt;=50,"40-50",Data_set[[#This Row],[Age (in years)]]&lt;=60,"50-60",Data_set[[#This Row],[Age (in years)]]&gt;60,"&gt;60")</f>
        <v>50-60</v>
      </c>
      <c r="Q813" t="str" cm="1">
        <f t="array" ref="Q813">_xlfn.IFS(Data_set[[#This Row],[Experience (in years)]]&lt;=5,"0-5",Data_set[[#This Row],[Experience (in years)]]&lt;=10,"6-10",Data_set[[#This Row],[Experience (in years)]]&lt;=20,"11-20",Data_set[[#This Row],[Experience (in years)]]&lt;=30,"21-30",Data_set[[#This Row],[Experience (in years)]]&lt;=40,"31-40",TRUE,"40+")</f>
        <v>31-40</v>
      </c>
      <c r="R813" t="str" cm="1">
        <f t="array" ref="R813">_xlfn.IFS(Data_set[[#This Row],[Mortgage]]=0,"0",Data_set[[#This Row],[Mortgage]]&lt;=100,"1-100",Data_set[[#This Row],[Mortgage]]&lt;=200,"101-200",Data_set[[#This Row],[Mortgage]]&lt;=300,"201-300",Data_set[[#This Row],[Mortgage]]&lt;=400,"301-400",TRUE,"400+")</f>
        <v>0</v>
      </c>
      <c r="S813" t="str" cm="1">
        <f t="array" ref="S813">_xlfn.IFS(Data_set[[#This Row],[CCAvg]]&lt;=2,"0-2",Data_set[[#This Row],[CCAvg]]&lt;=5,"3-5",Data_set[[#This Row],[CCAvg]]&lt;=8,"6-8",TRUE,"8+")</f>
        <v>3-5</v>
      </c>
      <c r="T813">
        <f>IF(Data_set[[#This Row],[Personal Loan]]="Yes",1,0)</f>
        <v>0</v>
      </c>
      <c r="U813" t="str" cm="1">
        <f t="array" ref="U813">_xlfn.IFS(Data_set[[#This Row],[Income (in K/year)]]&lt;50,"&lt;50K",Data_set[[#This Row],[Income (in K/year)]]&lt;75,"50K-75K",Data_set[[#This Row],[Income (in K/year)]]&lt;100,"75K-100K",Data_set[[#This Row],[Income (in K/year)]]&lt;150,"100K-150K",TRUE,"&gt;150K")</f>
        <v>&lt;50K</v>
      </c>
    </row>
    <row r="814" spans="1:21" hidden="1" x14ac:dyDescent="0.3">
      <c r="A814">
        <v>174</v>
      </c>
      <c r="B814">
        <v>58</v>
      </c>
      <c r="C814">
        <v>34</v>
      </c>
      <c r="D814">
        <v>42</v>
      </c>
      <c r="E814" t="s">
        <v>18</v>
      </c>
      <c r="F814">
        <v>90095</v>
      </c>
      <c r="G814">
        <v>4</v>
      </c>
      <c r="H814">
        <v>1.5</v>
      </c>
      <c r="I814" t="s">
        <v>15</v>
      </c>
      <c r="J814">
        <v>0</v>
      </c>
      <c r="K814" t="s">
        <v>16</v>
      </c>
      <c r="L814" t="s">
        <v>16</v>
      </c>
      <c r="M814" t="s">
        <v>16</v>
      </c>
      <c r="N814" t="s">
        <v>17</v>
      </c>
      <c r="O814" t="s">
        <v>17</v>
      </c>
      <c r="P814" t="str" cm="1">
        <f t="array" ref="P814">_xlfn.IFS(Data_set[[#This Row],[Age (in years)]]&lt;=30,"&lt;30",Data_set[[#This Row],[Age (in years)]]&lt;=40,"30-40",Data_set[[#This Row],[Age (in years)]]&lt;=50,"40-50",Data_set[[#This Row],[Age (in years)]]&lt;=60,"50-60",Data_set[[#This Row],[Age (in years)]]&gt;60,"&gt;60")</f>
        <v>50-60</v>
      </c>
      <c r="Q814" t="str" cm="1">
        <f t="array" ref="Q814">_xlfn.IFS(Data_set[[#This Row],[Experience (in years)]]&lt;=5,"0-5",Data_set[[#This Row],[Experience (in years)]]&lt;=10,"6-10",Data_set[[#This Row],[Experience (in years)]]&lt;=20,"11-20",Data_set[[#This Row],[Experience (in years)]]&lt;=30,"21-30",Data_set[[#This Row],[Experience (in years)]]&lt;=40,"31-40",TRUE,"40+")</f>
        <v>31-40</v>
      </c>
      <c r="R814" t="str" cm="1">
        <f t="array" ref="R814">_xlfn.IFS(Data_set[[#This Row],[Mortgage]]=0,"0",Data_set[[#This Row],[Mortgage]]&lt;=100,"1-100",Data_set[[#This Row],[Mortgage]]&lt;=200,"101-200",Data_set[[#This Row],[Mortgage]]&lt;=300,"201-300",Data_set[[#This Row],[Mortgage]]&lt;=400,"301-400",TRUE,"400+")</f>
        <v>0</v>
      </c>
      <c r="S814" t="str" cm="1">
        <f t="array" ref="S814">_xlfn.IFS(Data_set[[#This Row],[CCAvg]]&lt;=2,"0-2",Data_set[[#This Row],[CCAvg]]&lt;=5,"3-5",Data_set[[#This Row],[CCAvg]]&lt;=8,"6-8",TRUE,"8+")</f>
        <v>0-2</v>
      </c>
      <c r="T814">
        <f>IF(Data_set[[#This Row],[Personal Loan]]="Yes",1,0)</f>
        <v>0</v>
      </c>
      <c r="U814" t="str" cm="1">
        <f t="array" ref="U814">_xlfn.IFS(Data_set[[#This Row],[Income (in K/year)]]&lt;50,"&lt;50K",Data_set[[#This Row],[Income (in K/year)]]&lt;75,"50K-75K",Data_set[[#This Row],[Income (in K/year)]]&lt;100,"75K-100K",Data_set[[#This Row],[Income (in K/year)]]&lt;150,"100K-150K",TRUE,"&gt;150K")</f>
        <v>&lt;50K</v>
      </c>
    </row>
    <row r="815" spans="1:21" hidden="1" x14ac:dyDescent="0.3">
      <c r="A815">
        <v>204</v>
      </c>
      <c r="B815">
        <v>58</v>
      </c>
      <c r="C815">
        <v>34</v>
      </c>
      <c r="D815">
        <v>65</v>
      </c>
      <c r="E815" t="s">
        <v>21</v>
      </c>
      <c r="F815">
        <v>95747</v>
      </c>
      <c r="G815">
        <v>4</v>
      </c>
      <c r="H815">
        <v>2.2000000000000002</v>
      </c>
      <c r="I815" t="s">
        <v>15</v>
      </c>
      <c r="J815">
        <v>0</v>
      </c>
      <c r="K815" t="s">
        <v>16</v>
      </c>
      <c r="L815" t="s">
        <v>16</v>
      </c>
      <c r="M815" t="s">
        <v>16</v>
      </c>
      <c r="N815" t="s">
        <v>17</v>
      </c>
      <c r="O815" t="s">
        <v>16</v>
      </c>
      <c r="P815" t="str" cm="1">
        <f t="array" ref="P815">_xlfn.IFS(Data_set[[#This Row],[Age (in years)]]&lt;=30,"&lt;30",Data_set[[#This Row],[Age (in years)]]&lt;=40,"30-40",Data_set[[#This Row],[Age (in years)]]&lt;=50,"40-50",Data_set[[#This Row],[Age (in years)]]&lt;=60,"50-60",Data_set[[#This Row],[Age (in years)]]&gt;60,"&gt;60")</f>
        <v>50-60</v>
      </c>
      <c r="Q815" t="str" cm="1">
        <f t="array" ref="Q815">_xlfn.IFS(Data_set[[#This Row],[Experience (in years)]]&lt;=5,"0-5",Data_set[[#This Row],[Experience (in years)]]&lt;=10,"6-10",Data_set[[#This Row],[Experience (in years)]]&lt;=20,"11-20",Data_set[[#This Row],[Experience (in years)]]&lt;=30,"21-30",Data_set[[#This Row],[Experience (in years)]]&lt;=40,"31-40",TRUE,"40+")</f>
        <v>31-40</v>
      </c>
      <c r="R815" t="str" cm="1">
        <f t="array" ref="R815">_xlfn.IFS(Data_set[[#This Row],[Mortgage]]=0,"0",Data_set[[#This Row],[Mortgage]]&lt;=100,"1-100",Data_set[[#This Row],[Mortgage]]&lt;=200,"101-200",Data_set[[#This Row],[Mortgage]]&lt;=300,"201-300",Data_set[[#This Row],[Mortgage]]&lt;=400,"301-400",TRUE,"400+")</f>
        <v>0</v>
      </c>
      <c r="S815" t="str" cm="1">
        <f t="array" ref="S815">_xlfn.IFS(Data_set[[#This Row],[CCAvg]]&lt;=2,"0-2",Data_set[[#This Row],[CCAvg]]&lt;=5,"3-5",Data_set[[#This Row],[CCAvg]]&lt;=8,"6-8",TRUE,"8+")</f>
        <v>3-5</v>
      </c>
      <c r="T815">
        <f>IF(Data_set[[#This Row],[Personal Loan]]="Yes",1,0)</f>
        <v>0</v>
      </c>
      <c r="U815" t="str" cm="1">
        <f t="array" ref="U815">_xlfn.IFS(Data_set[[#This Row],[Income (in K/year)]]&lt;50,"&lt;50K",Data_set[[#This Row],[Income (in K/year)]]&lt;75,"50K-75K",Data_set[[#This Row],[Income (in K/year)]]&lt;100,"75K-100K",Data_set[[#This Row],[Income (in K/year)]]&lt;150,"100K-150K",TRUE,"&gt;150K")</f>
        <v>50K-75K</v>
      </c>
    </row>
    <row r="816" spans="1:21" hidden="1" x14ac:dyDescent="0.3">
      <c r="A816">
        <v>328</v>
      </c>
      <c r="B816">
        <v>58</v>
      </c>
      <c r="C816">
        <v>32</v>
      </c>
      <c r="D816">
        <v>114</v>
      </c>
      <c r="E816" t="s">
        <v>14</v>
      </c>
      <c r="F816">
        <v>91330</v>
      </c>
      <c r="G816">
        <v>2</v>
      </c>
      <c r="H816">
        <v>2</v>
      </c>
      <c r="I816" t="s">
        <v>15</v>
      </c>
      <c r="J816">
        <v>402</v>
      </c>
      <c r="K816" t="s">
        <v>16</v>
      </c>
      <c r="L816" t="s">
        <v>16</v>
      </c>
      <c r="M816" t="s">
        <v>16</v>
      </c>
      <c r="N816" t="s">
        <v>17</v>
      </c>
      <c r="O816" t="s">
        <v>16</v>
      </c>
      <c r="P816" t="str" cm="1">
        <f t="array" ref="P816">_xlfn.IFS(Data_set[[#This Row],[Age (in years)]]&lt;=30,"&lt;30",Data_set[[#This Row],[Age (in years)]]&lt;=40,"30-40",Data_set[[#This Row],[Age (in years)]]&lt;=50,"40-50",Data_set[[#This Row],[Age (in years)]]&lt;=60,"50-60",Data_set[[#This Row],[Age (in years)]]&gt;60,"&gt;60")</f>
        <v>50-60</v>
      </c>
      <c r="Q816" t="str" cm="1">
        <f t="array" ref="Q816">_xlfn.IFS(Data_set[[#This Row],[Experience (in years)]]&lt;=5,"0-5",Data_set[[#This Row],[Experience (in years)]]&lt;=10,"6-10",Data_set[[#This Row],[Experience (in years)]]&lt;=20,"11-20",Data_set[[#This Row],[Experience (in years)]]&lt;=30,"21-30",Data_set[[#This Row],[Experience (in years)]]&lt;=40,"31-40",TRUE,"40+")</f>
        <v>31-40</v>
      </c>
      <c r="R816" t="str" cm="1">
        <f t="array" ref="R816">_xlfn.IFS(Data_set[[#This Row],[Mortgage]]=0,"0",Data_set[[#This Row],[Mortgage]]&lt;=100,"1-100",Data_set[[#This Row],[Mortgage]]&lt;=200,"101-200",Data_set[[#This Row],[Mortgage]]&lt;=300,"201-300",Data_set[[#This Row],[Mortgage]]&lt;=400,"301-400",TRUE,"400+")</f>
        <v>400+</v>
      </c>
      <c r="S816" t="str" cm="1">
        <f t="array" ref="S816">_xlfn.IFS(Data_set[[#This Row],[CCAvg]]&lt;=2,"0-2",Data_set[[#This Row],[CCAvg]]&lt;=5,"3-5",Data_set[[#This Row],[CCAvg]]&lt;=8,"6-8",TRUE,"8+")</f>
        <v>0-2</v>
      </c>
      <c r="T816">
        <f>IF(Data_set[[#This Row],[Personal Loan]]="Yes",1,0)</f>
        <v>0</v>
      </c>
      <c r="U816" t="str" cm="1">
        <f t="array" ref="U816">_xlfn.IFS(Data_set[[#This Row],[Income (in K/year)]]&lt;50,"&lt;50K",Data_set[[#This Row],[Income (in K/year)]]&lt;75,"50K-75K",Data_set[[#This Row],[Income (in K/year)]]&lt;100,"75K-100K",Data_set[[#This Row],[Income (in K/year)]]&lt;150,"100K-150K",TRUE,"&gt;150K")</f>
        <v>100K-150K</v>
      </c>
    </row>
    <row r="817" spans="1:21" hidden="1" x14ac:dyDescent="0.3">
      <c r="A817">
        <v>363</v>
      </c>
      <c r="B817">
        <v>58</v>
      </c>
      <c r="C817">
        <v>32</v>
      </c>
      <c r="D817">
        <v>113</v>
      </c>
      <c r="E817" t="s">
        <v>14</v>
      </c>
      <c r="F817">
        <v>94590</v>
      </c>
      <c r="G817">
        <v>2</v>
      </c>
      <c r="H817">
        <v>1.4</v>
      </c>
      <c r="I817" t="s">
        <v>15</v>
      </c>
      <c r="J817">
        <v>270</v>
      </c>
      <c r="K817" t="s">
        <v>16</v>
      </c>
      <c r="L817" t="s">
        <v>16</v>
      </c>
      <c r="M817" t="s">
        <v>16</v>
      </c>
      <c r="N817" t="s">
        <v>16</v>
      </c>
      <c r="O817" t="s">
        <v>17</v>
      </c>
      <c r="P817" t="str" cm="1">
        <f t="array" ref="P817">_xlfn.IFS(Data_set[[#This Row],[Age (in years)]]&lt;=30,"&lt;30",Data_set[[#This Row],[Age (in years)]]&lt;=40,"30-40",Data_set[[#This Row],[Age (in years)]]&lt;=50,"40-50",Data_set[[#This Row],[Age (in years)]]&lt;=60,"50-60",Data_set[[#This Row],[Age (in years)]]&gt;60,"&gt;60")</f>
        <v>50-60</v>
      </c>
      <c r="Q817" t="str" cm="1">
        <f t="array" ref="Q817">_xlfn.IFS(Data_set[[#This Row],[Experience (in years)]]&lt;=5,"0-5",Data_set[[#This Row],[Experience (in years)]]&lt;=10,"6-10",Data_set[[#This Row],[Experience (in years)]]&lt;=20,"11-20",Data_set[[#This Row],[Experience (in years)]]&lt;=30,"21-30",Data_set[[#This Row],[Experience (in years)]]&lt;=40,"31-40",TRUE,"40+")</f>
        <v>31-40</v>
      </c>
      <c r="R817" t="str" cm="1">
        <f t="array" ref="R817">_xlfn.IFS(Data_set[[#This Row],[Mortgage]]=0,"0",Data_set[[#This Row],[Mortgage]]&lt;=100,"1-100",Data_set[[#This Row],[Mortgage]]&lt;=200,"101-200",Data_set[[#This Row],[Mortgage]]&lt;=300,"201-300",Data_set[[#This Row],[Mortgage]]&lt;=400,"301-400",TRUE,"400+")</f>
        <v>201-300</v>
      </c>
      <c r="S817" t="str" cm="1">
        <f t="array" ref="S817">_xlfn.IFS(Data_set[[#This Row],[CCAvg]]&lt;=2,"0-2",Data_set[[#This Row],[CCAvg]]&lt;=5,"3-5",Data_set[[#This Row],[CCAvg]]&lt;=8,"6-8",TRUE,"8+")</f>
        <v>0-2</v>
      </c>
      <c r="T817">
        <f>IF(Data_set[[#This Row],[Personal Loan]]="Yes",1,0)</f>
        <v>0</v>
      </c>
      <c r="U817" t="str" cm="1">
        <f t="array" ref="U817">_xlfn.IFS(Data_set[[#This Row],[Income (in K/year)]]&lt;50,"&lt;50K",Data_set[[#This Row],[Income (in K/year)]]&lt;75,"50K-75K",Data_set[[#This Row],[Income (in K/year)]]&lt;100,"75K-100K",Data_set[[#This Row],[Income (in K/year)]]&lt;150,"100K-150K",TRUE,"&gt;150K")</f>
        <v>100K-150K</v>
      </c>
    </row>
    <row r="818" spans="1:21" hidden="1" x14ac:dyDescent="0.3">
      <c r="A818">
        <v>372</v>
      </c>
      <c r="B818">
        <v>58</v>
      </c>
      <c r="C818">
        <v>34</v>
      </c>
      <c r="D818">
        <v>19</v>
      </c>
      <c r="E818" t="s">
        <v>18</v>
      </c>
      <c r="F818">
        <v>92029</v>
      </c>
      <c r="G818">
        <v>4</v>
      </c>
      <c r="H818">
        <v>0.7</v>
      </c>
      <c r="I818" t="s">
        <v>15</v>
      </c>
      <c r="J818">
        <v>0</v>
      </c>
      <c r="K818" t="s">
        <v>16</v>
      </c>
      <c r="L818" t="s">
        <v>16</v>
      </c>
      <c r="M818" t="s">
        <v>16</v>
      </c>
      <c r="N818" t="s">
        <v>16</v>
      </c>
      <c r="O818" t="s">
        <v>16</v>
      </c>
      <c r="P818" t="str" cm="1">
        <f t="array" ref="P818">_xlfn.IFS(Data_set[[#This Row],[Age (in years)]]&lt;=30,"&lt;30",Data_set[[#This Row],[Age (in years)]]&lt;=40,"30-40",Data_set[[#This Row],[Age (in years)]]&lt;=50,"40-50",Data_set[[#This Row],[Age (in years)]]&lt;=60,"50-60",Data_set[[#This Row],[Age (in years)]]&gt;60,"&gt;60")</f>
        <v>50-60</v>
      </c>
      <c r="Q818" t="str" cm="1">
        <f t="array" ref="Q818">_xlfn.IFS(Data_set[[#This Row],[Experience (in years)]]&lt;=5,"0-5",Data_set[[#This Row],[Experience (in years)]]&lt;=10,"6-10",Data_set[[#This Row],[Experience (in years)]]&lt;=20,"11-20",Data_set[[#This Row],[Experience (in years)]]&lt;=30,"21-30",Data_set[[#This Row],[Experience (in years)]]&lt;=40,"31-40",TRUE,"40+")</f>
        <v>31-40</v>
      </c>
      <c r="R818" t="str" cm="1">
        <f t="array" ref="R818">_xlfn.IFS(Data_set[[#This Row],[Mortgage]]=0,"0",Data_set[[#This Row],[Mortgage]]&lt;=100,"1-100",Data_set[[#This Row],[Mortgage]]&lt;=200,"101-200",Data_set[[#This Row],[Mortgage]]&lt;=300,"201-300",Data_set[[#This Row],[Mortgage]]&lt;=400,"301-400",TRUE,"400+")</f>
        <v>0</v>
      </c>
      <c r="S818" t="str" cm="1">
        <f t="array" ref="S818">_xlfn.IFS(Data_set[[#This Row],[CCAvg]]&lt;=2,"0-2",Data_set[[#This Row],[CCAvg]]&lt;=5,"3-5",Data_set[[#This Row],[CCAvg]]&lt;=8,"6-8",TRUE,"8+")</f>
        <v>0-2</v>
      </c>
      <c r="T818">
        <f>IF(Data_set[[#This Row],[Personal Loan]]="Yes",1,0)</f>
        <v>0</v>
      </c>
      <c r="U818" t="str" cm="1">
        <f t="array" ref="U818">_xlfn.IFS(Data_set[[#This Row],[Income (in K/year)]]&lt;50,"&lt;50K",Data_set[[#This Row],[Income (in K/year)]]&lt;75,"50K-75K",Data_set[[#This Row],[Income (in K/year)]]&lt;100,"75K-100K",Data_set[[#This Row],[Income (in K/year)]]&lt;150,"100K-150K",TRUE,"&gt;150K")</f>
        <v>&lt;50K</v>
      </c>
    </row>
    <row r="819" spans="1:21" hidden="1" x14ac:dyDescent="0.3">
      <c r="A819">
        <v>392</v>
      </c>
      <c r="B819">
        <v>58</v>
      </c>
      <c r="C819">
        <v>32</v>
      </c>
      <c r="D819">
        <v>9</v>
      </c>
      <c r="E819" t="s">
        <v>18</v>
      </c>
      <c r="F819">
        <v>94080</v>
      </c>
      <c r="G819">
        <v>3</v>
      </c>
      <c r="H819">
        <v>0.3</v>
      </c>
      <c r="I819" t="s">
        <v>19</v>
      </c>
      <c r="J819">
        <v>0</v>
      </c>
      <c r="K819" t="s">
        <v>16</v>
      </c>
      <c r="L819" t="s">
        <v>16</v>
      </c>
      <c r="M819" t="s">
        <v>16</v>
      </c>
      <c r="N819" t="s">
        <v>16</v>
      </c>
      <c r="O819" t="s">
        <v>17</v>
      </c>
      <c r="P819" t="str" cm="1">
        <f t="array" ref="P819">_xlfn.IFS(Data_set[[#This Row],[Age (in years)]]&lt;=30,"&lt;30",Data_set[[#This Row],[Age (in years)]]&lt;=40,"30-40",Data_set[[#This Row],[Age (in years)]]&lt;=50,"40-50",Data_set[[#This Row],[Age (in years)]]&lt;=60,"50-60",Data_set[[#This Row],[Age (in years)]]&gt;60,"&gt;60")</f>
        <v>50-60</v>
      </c>
      <c r="Q819" t="str" cm="1">
        <f t="array" ref="Q819">_xlfn.IFS(Data_set[[#This Row],[Experience (in years)]]&lt;=5,"0-5",Data_set[[#This Row],[Experience (in years)]]&lt;=10,"6-10",Data_set[[#This Row],[Experience (in years)]]&lt;=20,"11-20",Data_set[[#This Row],[Experience (in years)]]&lt;=30,"21-30",Data_set[[#This Row],[Experience (in years)]]&lt;=40,"31-40",TRUE,"40+")</f>
        <v>31-40</v>
      </c>
      <c r="R819" t="str" cm="1">
        <f t="array" ref="R819">_xlfn.IFS(Data_set[[#This Row],[Mortgage]]=0,"0",Data_set[[#This Row],[Mortgage]]&lt;=100,"1-100",Data_set[[#This Row],[Mortgage]]&lt;=200,"101-200",Data_set[[#This Row],[Mortgage]]&lt;=300,"201-300",Data_set[[#This Row],[Mortgage]]&lt;=400,"301-400",TRUE,"400+")</f>
        <v>0</v>
      </c>
      <c r="S819" t="str" cm="1">
        <f t="array" ref="S819">_xlfn.IFS(Data_set[[#This Row],[CCAvg]]&lt;=2,"0-2",Data_set[[#This Row],[CCAvg]]&lt;=5,"3-5",Data_set[[#This Row],[CCAvg]]&lt;=8,"6-8",TRUE,"8+")</f>
        <v>0-2</v>
      </c>
      <c r="T819">
        <f>IF(Data_set[[#This Row],[Personal Loan]]="Yes",1,0)</f>
        <v>0</v>
      </c>
      <c r="U819" t="str" cm="1">
        <f t="array" ref="U819">_xlfn.IFS(Data_set[[#This Row],[Income (in K/year)]]&lt;50,"&lt;50K",Data_set[[#This Row],[Income (in K/year)]]&lt;75,"50K-75K",Data_set[[#This Row],[Income (in K/year)]]&lt;100,"75K-100K",Data_set[[#This Row],[Income (in K/year)]]&lt;150,"100K-150K",TRUE,"&gt;150K")</f>
        <v>&lt;50K</v>
      </c>
    </row>
    <row r="820" spans="1:21" hidden="1" x14ac:dyDescent="0.3">
      <c r="A820">
        <v>420</v>
      </c>
      <c r="B820">
        <v>58</v>
      </c>
      <c r="C820">
        <v>33</v>
      </c>
      <c r="D820">
        <v>50</v>
      </c>
      <c r="E820" t="s">
        <v>18</v>
      </c>
      <c r="F820">
        <v>94501</v>
      </c>
      <c r="G820">
        <v>4</v>
      </c>
      <c r="H820">
        <v>2.1</v>
      </c>
      <c r="I820" t="s">
        <v>15</v>
      </c>
      <c r="J820">
        <v>0</v>
      </c>
      <c r="K820" t="s">
        <v>16</v>
      </c>
      <c r="L820" t="s">
        <v>16</v>
      </c>
      <c r="M820" t="s">
        <v>16</v>
      </c>
      <c r="N820" t="s">
        <v>16</v>
      </c>
      <c r="O820" t="s">
        <v>17</v>
      </c>
      <c r="P820" t="str" cm="1">
        <f t="array" ref="P820">_xlfn.IFS(Data_set[[#This Row],[Age (in years)]]&lt;=30,"&lt;30",Data_set[[#This Row],[Age (in years)]]&lt;=40,"30-40",Data_set[[#This Row],[Age (in years)]]&lt;=50,"40-50",Data_set[[#This Row],[Age (in years)]]&lt;=60,"50-60",Data_set[[#This Row],[Age (in years)]]&gt;60,"&gt;60")</f>
        <v>50-60</v>
      </c>
      <c r="Q820" t="str" cm="1">
        <f t="array" ref="Q820">_xlfn.IFS(Data_set[[#This Row],[Experience (in years)]]&lt;=5,"0-5",Data_set[[#This Row],[Experience (in years)]]&lt;=10,"6-10",Data_set[[#This Row],[Experience (in years)]]&lt;=20,"11-20",Data_set[[#This Row],[Experience (in years)]]&lt;=30,"21-30",Data_set[[#This Row],[Experience (in years)]]&lt;=40,"31-40",TRUE,"40+")</f>
        <v>31-40</v>
      </c>
      <c r="R820" t="str" cm="1">
        <f t="array" ref="R820">_xlfn.IFS(Data_set[[#This Row],[Mortgage]]=0,"0",Data_set[[#This Row],[Mortgage]]&lt;=100,"1-100",Data_set[[#This Row],[Mortgage]]&lt;=200,"101-200",Data_set[[#This Row],[Mortgage]]&lt;=300,"201-300",Data_set[[#This Row],[Mortgage]]&lt;=400,"301-400",TRUE,"400+")</f>
        <v>0</v>
      </c>
      <c r="S820" t="str" cm="1">
        <f t="array" ref="S820">_xlfn.IFS(Data_set[[#This Row],[CCAvg]]&lt;=2,"0-2",Data_set[[#This Row],[CCAvg]]&lt;=5,"3-5",Data_set[[#This Row],[CCAvg]]&lt;=8,"6-8",TRUE,"8+")</f>
        <v>3-5</v>
      </c>
      <c r="T820">
        <f>IF(Data_set[[#This Row],[Personal Loan]]="Yes",1,0)</f>
        <v>0</v>
      </c>
      <c r="U820" t="str" cm="1">
        <f t="array" ref="U820">_xlfn.IFS(Data_set[[#This Row],[Income (in K/year)]]&lt;50,"&lt;50K",Data_set[[#This Row],[Income (in K/year)]]&lt;75,"50K-75K",Data_set[[#This Row],[Income (in K/year)]]&lt;100,"75K-100K",Data_set[[#This Row],[Income (in K/year)]]&lt;150,"100K-150K",TRUE,"&gt;150K")</f>
        <v>50K-75K</v>
      </c>
    </row>
    <row r="821" spans="1:21" x14ac:dyDescent="0.3">
      <c r="A821">
        <v>439</v>
      </c>
      <c r="B821">
        <v>58</v>
      </c>
      <c r="C821">
        <v>32</v>
      </c>
      <c r="D821">
        <v>113</v>
      </c>
      <c r="E821" t="s">
        <v>14</v>
      </c>
      <c r="F821">
        <v>93943</v>
      </c>
      <c r="G821">
        <v>2</v>
      </c>
      <c r="H821">
        <v>3.8</v>
      </c>
      <c r="I821" t="s">
        <v>20</v>
      </c>
      <c r="J821">
        <v>119</v>
      </c>
      <c r="K821" t="s">
        <v>17</v>
      </c>
      <c r="L821" t="s">
        <v>16</v>
      </c>
      <c r="M821" t="s">
        <v>17</v>
      </c>
      <c r="N821" t="s">
        <v>17</v>
      </c>
      <c r="O821" t="s">
        <v>17</v>
      </c>
      <c r="P821" t="str" cm="1">
        <f t="array" ref="P821">_xlfn.IFS(Data_set[[#This Row],[Age (in years)]]&lt;=30,"&lt;30",Data_set[[#This Row],[Age (in years)]]&lt;=40,"30-40",Data_set[[#This Row],[Age (in years)]]&lt;=50,"40-50",Data_set[[#This Row],[Age (in years)]]&lt;=60,"50-60",Data_set[[#This Row],[Age (in years)]]&gt;60,"&gt;60")</f>
        <v>50-60</v>
      </c>
      <c r="Q821" t="str" cm="1">
        <f t="array" ref="Q821">_xlfn.IFS(Data_set[[#This Row],[Experience (in years)]]&lt;=5,"0-5",Data_set[[#This Row],[Experience (in years)]]&lt;=10,"6-10",Data_set[[#This Row],[Experience (in years)]]&lt;=20,"11-20",Data_set[[#This Row],[Experience (in years)]]&lt;=30,"21-30",Data_set[[#This Row],[Experience (in years)]]&lt;=40,"31-40",TRUE,"40+")</f>
        <v>31-40</v>
      </c>
      <c r="R821" t="str" cm="1">
        <f t="array" ref="R821">_xlfn.IFS(Data_set[[#This Row],[Mortgage]]=0,"0",Data_set[[#This Row],[Mortgage]]&lt;=100,"1-100",Data_set[[#This Row],[Mortgage]]&lt;=200,"101-200",Data_set[[#This Row],[Mortgage]]&lt;=300,"201-300",Data_set[[#This Row],[Mortgage]]&lt;=400,"301-400",TRUE,"400+")</f>
        <v>101-200</v>
      </c>
      <c r="S821" t="str" cm="1">
        <f t="array" ref="S821">_xlfn.IFS(Data_set[[#This Row],[CCAvg]]&lt;=2,"0-2",Data_set[[#This Row],[CCAvg]]&lt;=5,"3-5",Data_set[[#This Row],[CCAvg]]&lt;=8,"6-8",TRUE,"8+")</f>
        <v>3-5</v>
      </c>
      <c r="T821">
        <f>IF(Data_set[[#This Row],[Personal Loan]]="Yes",1,0)</f>
        <v>1</v>
      </c>
      <c r="U821" t="str" cm="1">
        <f t="array" ref="U821">_xlfn.IFS(Data_set[[#This Row],[Income (in K/year)]]&lt;50,"&lt;50K",Data_set[[#This Row],[Income (in K/year)]]&lt;75,"50K-75K",Data_set[[#This Row],[Income (in K/year)]]&lt;100,"75K-100K",Data_set[[#This Row],[Income (in K/year)]]&lt;150,"100K-150K",TRUE,"&gt;150K")</f>
        <v>100K-150K</v>
      </c>
    </row>
    <row r="822" spans="1:21" x14ac:dyDescent="0.3">
      <c r="A822">
        <v>443</v>
      </c>
      <c r="B822">
        <v>58</v>
      </c>
      <c r="C822">
        <v>28</v>
      </c>
      <c r="D822">
        <v>122</v>
      </c>
      <c r="E822" t="s">
        <v>14</v>
      </c>
      <c r="F822">
        <v>95136</v>
      </c>
      <c r="G822">
        <v>1</v>
      </c>
      <c r="H822">
        <v>3</v>
      </c>
      <c r="I822" t="s">
        <v>19</v>
      </c>
      <c r="J822">
        <v>115</v>
      </c>
      <c r="K822" t="s">
        <v>17</v>
      </c>
      <c r="L822" t="s">
        <v>16</v>
      </c>
      <c r="M822" t="s">
        <v>16</v>
      </c>
      <c r="N822" t="s">
        <v>17</v>
      </c>
      <c r="O822" t="s">
        <v>16</v>
      </c>
      <c r="P822" t="str" cm="1">
        <f t="array" ref="P822">_xlfn.IFS(Data_set[[#This Row],[Age (in years)]]&lt;=30,"&lt;30",Data_set[[#This Row],[Age (in years)]]&lt;=40,"30-40",Data_set[[#This Row],[Age (in years)]]&lt;=50,"40-50",Data_set[[#This Row],[Age (in years)]]&lt;=60,"50-60",Data_set[[#This Row],[Age (in years)]]&gt;60,"&gt;60")</f>
        <v>50-60</v>
      </c>
      <c r="Q822" t="str" cm="1">
        <f t="array" ref="Q822">_xlfn.IFS(Data_set[[#This Row],[Experience (in years)]]&lt;=5,"0-5",Data_set[[#This Row],[Experience (in years)]]&lt;=10,"6-10",Data_set[[#This Row],[Experience (in years)]]&lt;=20,"11-20",Data_set[[#This Row],[Experience (in years)]]&lt;=30,"21-30",Data_set[[#This Row],[Experience (in years)]]&lt;=40,"31-40",TRUE,"40+")</f>
        <v>21-30</v>
      </c>
      <c r="R822" t="str" cm="1">
        <f t="array" ref="R822">_xlfn.IFS(Data_set[[#This Row],[Mortgage]]=0,"0",Data_set[[#This Row],[Mortgage]]&lt;=100,"1-100",Data_set[[#This Row],[Mortgage]]&lt;=200,"101-200",Data_set[[#This Row],[Mortgage]]&lt;=300,"201-300",Data_set[[#This Row],[Mortgage]]&lt;=400,"301-400",TRUE,"400+")</f>
        <v>101-200</v>
      </c>
      <c r="S822" t="str" cm="1">
        <f t="array" ref="S822">_xlfn.IFS(Data_set[[#This Row],[CCAvg]]&lt;=2,"0-2",Data_set[[#This Row],[CCAvg]]&lt;=5,"3-5",Data_set[[#This Row],[CCAvg]]&lt;=8,"6-8",TRUE,"8+")</f>
        <v>3-5</v>
      </c>
      <c r="T822">
        <f>IF(Data_set[[#This Row],[Personal Loan]]="Yes",1,0)</f>
        <v>1</v>
      </c>
      <c r="U822" t="str" cm="1">
        <f t="array" ref="U822">_xlfn.IFS(Data_set[[#This Row],[Income (in K/year)]]&lt;50,"&lt;50K",Data_set[[#This Row],[Income (in K/year)]]&lt;75,"50K-75K",Data_set[[#This Row],[Income (in K/year)]]&lt;100,"75K-100K",Data_set[[#This Row],[Income (in K/year)]]&lt;150,"100K-150K",TRUE,"&gt;150K")</f>
        <v>100K-150K</v>
      </c>
    </row>
    <row r="823" spans="1:21" hidden="1" x14ac:dyDescent="0.3">
      <c r="A823">
        <v>446</v>
      </c>
      <c r="B823">
        <v>58</v>
      </c>
      <c r="C823">
        <v>32</v>
      </c>
      <c r="D823">
        <v>65</v>
      </c>
      <c r="E823" t="s">
        <v>21</v>
      </c>
      <c r="F823">
        <v>94590</v>
      </c>
      <c r="G823">
        <v>3</v>
      </c>
      <c r="H823">
        <v>2.2000000000000002</v>
      </c>
      <c r="I823" t="s">
        <v>19</v>
      </c>
      <c r="J823">
        <v>0</v>
      </c>
      <c r="K823" t="s">
        <v>16</v>
      </c>
      <c r="L823" t="s">
        <v>16</v>
      </c>
      <c r="M823" t="s">
        <v>16</v>
      </c>
      <c r="N823" t="s">
        <v>17</v>
      </c>
      <c r="O823" t="s">
        <v>16</v>
      </c>
      <c r="P823" t="str" cm="1">
        <f t="array" ref="P823">_xlfn.IFS(Data_set[[#This Row],[Age (in years)]]&lt;=30,"&lt;30",Data_set[[#This Row],[Age (in years)]]&lt;=40,"30-40",Data_set[[#This Row],[Age (in years)]]&lt;=50,"40-50",Data_set[[#This Row],[Age (in years)]]&lt;=60,"50-60",Data_set[[#This Row],[Age (in years)]]&gt;60,"&gt;60")</f>
        <v>50-60</v>
      </c>
      <c r="Q823" t="str" cm="1">
        <f t="array" ref="Q823">_xlfn.IFS(Data_set[[#This Row],[Experience (in years)]]&lt;=5,"0-5",Data_set[[#This Row],[Experience (in years)]]&lt;=10,"6-10",Data_set[[#This Row],[Experience (in years)]]&lt;=20,"11-20",Data_set[[#This Row],[Experience (in years)]]&lt;=30,"21-30",Data_set[[#This Row],[Experience (in years)]]&lt;=40,"31-40",TRUE,"40+")</f>
        <v>31-40</v>
      </c>
      <c r="R823" t="str" cm="1">
        <f t="array" ref="R823">_xlfn.IFS(Data_set[[#This Row],[Mortgage]]=0,"0",Data_set[[#This Row],[Mortgage]]&lt;=100,"1-100",Data_set[[#This Row],[Mortgage]]&lt;=200,"101-200",Data_set[[#This Row],[Mortgage]]&lt;=300,"201-300",Data_set[[#This Row],[Mortgage]]&lt;=400,"301-400",TRUE,"400+")</f>
        <v>0</v>
      </c>
      <c r="S823" t="str" cm="1">
        <f t="array" ref="S823">_xlfn.IFS(Data_set[[#This Row],[CCAvg]]&lt;=2,"0-2",Data_set[[#This Row],[CCAvg]]&lt;=5,"3-5",Data_set[[#This Row],[CCAvg]]&lt;=8,"6-8",TRUE,"8+")</f>
        <v>3-5</v>
      </c>
      <c r="T823">
        <f>IF(Data_set[[#This Row],[Personal Loan]]="Yes",1,0)</f>
        <v>0</v>
      </c>
      <c r="U823" t="str" cm="1">
        <f t="array" ref="U823">_xlfn.IFS(Data_set[[#This Row],[Income (in K/year)]]&lt;50,"&lt;50K",Data_set[[#This Row],[Income (in K/year)]]&lt;75,"50K-75K",Data_set[[#This Row],[Income (in K/year)]]&lt;100,"75K-100K",Data_set[[#This Row],[Income (in K/year)]]&lt;150,"100K-150K",TRUE,"&gt;150K")</f>
        <v>50K-75K</v>
      </c>
    </row>
    <row r="824" spans="1:21" hidden="1" x14ac:dyDescent="0.3">
      <c r="A824">
        <v>602</v>
      </c>
      <c r="B824">
        <v>58</v>
      </c>
      <c r="C824">
        <v>32</v>
      </c>
      <c r="D824">
        <v>38</v>
      </c>
      <c r="E824" t="s">
        <v>18</v>
      </c>
      <c r="F824">
        <v>91320</v>
      </c>
      <c r="G824">
        <v>1</v>
      </c>
      <c r="H824">
        <v>1.4</v>
      </c>
      <c r="I824" t="s">
        <v>15</v>
      </c>
      <c r="J824">
        <v>0</v>
      </c>
      <c r="K824" t="s">
        <v>16</v>
      </c>
      <c r="L824" t="s">
        <v>16</v>
      </c>
      <c r="M824" t="s">
        <v>16</v>
      </c>
      <c r="N824" t="s">
        <v>17</v>
      </c>
      <c r="O824" t="s">
        <v>17</v>
      </c>
      <c r="P824" t="str" cm="1">
        <f t="array" ref="P824">_xlfn.IFS(Data_set[[#This Row],[Age (in years)]]&lt;=30,"&lt;30",Data_set[[#This Row],[Age (in years)]]&lt;=40,"30-40",Data_set[[#This Row],[Age (in years)]]&lt;=50,"40-50",Data_set[[#This Row],[Age (in years)]]&lt;=60,"50-60",Data_set[[#This Row],[Age (in years)]]&gt;60,"&gt;60")</f>
        <v>50-60</v>
      </c>
      <c r="Q824" t="str" cm="1">
        <f t="array" ref="Q824">_xlfn.IFS(Data_set[[#This Row],[Experience (in years)]]&lt;=5,"0-5",Data_set[[#This Row],[Experience (in years)]]&lt;=10,"6-10",Data_set[[#This Row],[Experience (in years)]]&lt;=20,"11-20",Data_set[[#This Row],[Experience (in years)]]&lt;=30,"21-30",Data_set[[#This Row],[Experience (in years)]]&lt;=40,"31-40",TRUE,"40+")</f>
        <v>31-40</v>
      </c>
      <c r="R824" t="str" cm="1">
        <f t="array" ref="R824">_xlfn.IFS(Data_set[[#This Row],[Mortgage]]=0,"0",Data_set[[#This Row],[Mortgage]]&lt;=100,"1-100",Data_set[[#This Row],[Mortgage]]&lt;=200,"101-200",Data_set[[#This Row],[Mortgage]]&lt;=300,"201-300",Data_set[[#This Row],[Mortgage]]&lt;=400,"301-400",TRUE,"400+")</f>
        <v>0</v>
      </c>
      <c r="S824" t="str" cm="1">
        <f t="array" ref="S824">_xlfn.IFS(Data_set[[#This Row],[CCAvg]]&lt;=2,"0-2",Data_set[[#This Row],[CCAvg]]&lt;=5,"3-5",Data_set[[#This Row],[CCAvg]]&lt;=8,"6-8",TRUE,"8+")</f>
        <v>0-2</v>
      </c>
      <c r="T824">
        <f>IF(Data_set[[#This Row],[Personal Loan]]="Yes",1,0)</f>
        <v>0</v>
      </c>
      <c r="U824" t="str" cm="1">
        <f t="array" ref="U824">_xlfn.IFS(Data_set[[#This Row],[Income (in K/year)]]&lt;50,"&lt;50K",Data_set[[#This Row],[Income (in K/year)]]&lt;75,"50K-75K",Data_set[[#This Row],[Income (in K/year)]]&lt;100,"75K-100K",Data_set[[#This Row],[Income (in K/year)]]&lt;150,"100K-150K",TRUE,"&gt;150K")</f>
        <v>&lt;50K</v>
      </c>
    </row>
    <row r="825" spans="1:21" hidden="1" x14ac:dyDescent="0.3">
      <c r="A825">
        <v>647</v>
      </c>
      <c r="B825">
        <v>58</v>
      </c>
      <c r="C825">
        <v>33</v>
      </c>
      <c r="D825">
        <v>61</v>
      </c>
      <c r="E825" t="s">
        <v>21</v>
      </c>
      <c r="F825">
        <v>90033</v>
      </c>
      <c r="G825">
        <v>4</v>
      </c>
      <c r="H825">
        <v>1.7</v>
      </c>
      <c r="I825" t="s">
        <v>15</v>
      </c>
      <c r="J825">
        <v>0</v>
      </c>
      <c r="K825" t="s">
        <v>16</v>
      </c>
      <c r="L825" t="s">
        <v>16</v>
      </c>
      <c r="M825" t="s">
        <v>16</v>
      </c>
      <c r="N825" t="s">
        <v>16</v>
      </c>
      <c r="O825" t="s">
        <v>16</v>
      </c>
      <c r="P825" t="str" cm="1">
        <f t="array" ref="P825">_xlfn.IFS(Data_set[[#This Row],[Age (in years)]]&lt;=30,"&lt;30",Data_set[[#This Row],[Age (in years)]]&lt;=40,"30-40",Data_set[[#This Row],[Age (in years)]]&lt;=50,"40-50",Data_set[[#This Row],[Age (in years)]]&lt;=60,"50-60",Data_set[[#This Row],[Age (in years)]]&gt;60,"&gt;60")</f>
        <v>50-60</v>
      </c>
      <c r="Q825" t="str" cm="1">
        <f t="array" ref="Q825">_xlfn.IFS(Data_set[[#This Row],[Experience (in years)]]&lt;=5,"0-5",Data_set[[#This Row],[Experience (in years)]]&lt;=10,"6-10",Data_set[[#This Row],[Experience (in years)]]&lt;=20,"11-20",Data_set[[#This Row],[Experience (in years)]]&lt;=30,"21-30",Data_set[[#This Row],[Experience (in years)]]&lt;=40,"31-40",TRUE,"40+")</f>
        <v>31-40</v>
      </c>
      <c r="R825" t="str" cm="1">
        <f t="array" ref="R825">_xlfn.IFS(Data_set[[#This Row],[Mortgage]]=0,"0",Data_set[[#This Row],[Mortgage]]&lt;=100,"1-100",Data_set[[#This Row],[Mortgage]]&lt;=200,"101-200",Data_set[[#This Row],[Mortgage]]&lt;=300,"201-300",Data_set[[#This Row],[Mortgage]]&lt;=400,"301-400",TRUE,"400+")</f>
        <v>0</v>
      </c>
      <c r="S825" t="str" cm="1">
        <f t="array" ref="S825">_xlfn.IFS(Data_set[[#This Row],[CCAvg]]&lt;=2,"0-2",Data_set[[#This Row],[CCAvg]]&lt;=5,"3-5",Data_set[[#This Row],[CCAvg]]&lt;=8,"6-8",TRUE,"8+")</f>
        <v>0-2</v>
      </c>
      <c r="T825">
        <f>IF(Data_set[[#This Row],[Personal Loan]]="Yes",1,0)</f>
        <v>0</v>
      </c>
      <c r="U825" t="str" cm="1">
        <f t="array" ref="U825">_xlfn.IFS(Data_set[[#This Row],[Income (in K/year)]]&lt;50,"&lt;50K",Data_set[[#This Row],[Income (in K/year)]]&lt;75,"50K-75K",Data_set[[#This Row],[Income (in K/year)]]&lt;100,"75K-100K",Data_set[[#This Row],[Income (in K/year)]]&lt;150,"100K-150K",TRUE,"&gt;150K")</f>
        <v>50K-75K</v>
      </c>
    </row>
    <row r="826" spans="1:21" hidden="1" x14ac:dyDescent="0.3">
      <c r="A826">
        <v>683</v>
      </c>
      <c r="B826">
        <v>58</v>
      </c>
      <c r="C826">
        <v>34</v>
      </c>
      <c r="D826">
        <v>12</v>
      </c>
      <c r="E826" t="s">
        <v>18</v>
      </c>
      <c r="F826">
        <v>90504</v>
      </c>
      <c r="G826">
        <v>1</v>
      </c>
      <c r="H826">
        <v>0.1</v>
      </c>
      <c r="I826" t="s">
        <v>20</v>
      </c>
      <c r="J826">
        <v>0</v>
      </c>
      <c r="K826" t="s">
        <v>16</v>
      </c>
      <c r="L826" t="s">
        <v>16</v>
      </c>
      <c r="M826" t="s">
        <v>16</v>
      </c>
      <c r="N826" t="s">
        <v>16</v>
      </c>
      <c r="O826" t="s">
        <v>17</v>
      </c>
      <c r="P826" t="str" cm="1">
        <f t="array" ref="P826">_xlfn.IFS(Data_set[[#This Row],[Age (in years)]]&lt;=30,"&lt;30",Data_set[[#This Row],[Age (in years)]]&lt;=40,"30-40",Data_set[[#This Row],[Age (in years)]]&lt;=50,"40-50",Data_set[[#This Row],[Age (in years)]]&lt;=60,"50-60",Data_set[[#This Row],[Age (in years)]]&gt;60,"&gt;60")</f>
        <v>50-60</v>
      </c>
      <c r="Q826" t="str" cm="1">
        <f t="array" ref="Q826">_xlfn.IFS(Data_set[[#This Row],[Experience (in years)]]&lt;=5,"0-5",Data_set[[#This Row],[Experience (in years)]]&lt;=10,"6-10",Data_set[[#This Row],[Experience (in years)]]&lt;=20,"11-20",Data_set[[#This Row],[Experience (in years)]]&lt;=30,"21-30",Data_set[[#This Row],[Experience (in years)]]&lt;=40,"31-40",TRUE,"40+")</f>
        <v>31-40</v>
      </c>
      <c r="R826" t="str" cm="1">
        <f t="array" ref="R826">_xlfn.IFS(Data_set[[#This Row],[Mortgage]]=0,"0",Data_set[[#This Row],[Mortgage]]&lt;=100,"1-100",Data_set[[#This Row],[Mortgage]]&lt;=200,"101-200",Data_set[[#This Row],[Mortgage]]&lt;=300,"201-300",Data_set[[#This Row],[Mortgage]]&lt;=400,"301-400",TRUE,"400+")</f>
        <v>0</v>
      </c>
      <c r="S826" t="str" cm="1">
        <f t="array" ref="S826">_xlfn.IFS(Data_set[[#This Row],[CCAvg]]&lt;=2,"0-2",Data_set[[#This Row],[CCAvg]]&lt;=5,"3-5",Data_set[[#This Row],[CCAvg]]&lt;=8,"6-8",TRUE,"8+")</f>
        <v>0-2</v>
      </c>
      <c r="T826">
        <f>IF(Data_set[[#This Row],[Personal Loan]]="Yes",1,0)</f>
        <v>0</v>
      </c>
      <c r="U826" t="str" cm="1">
        <f t="array" ref="U826">_xlfn.IFS(Data_set[[#This Row],[Income (in K/year)]]&lt;50,"&lt;50K",Data_set[[#This Row],[Income (in K/year)]]&lt;75,"50K-75K",Data_set[[#This Row],[Income (in K/year)]]&lt;100,"75K-100K",Data_set[[#This Row],[Income (in K/year)]]&lt;150,"100K-150K",TRUE,"&gt;150K")</f>
        <v>&lt;50K</v>
      </c>
    </row>
    <row r="827" spans="1:21" hidden="1" x14ac:dyDescent="0.3">
      <c r="A827">
        <v>707</v>
      </c>
      <c r="B827">
        <v>58</v>
      </c>
      <c r="C827">
        <v>34</v>
      </c>
      <c r="D827">
        <v>148</v>
      </c>
      <c r="E827" t="s">
        <v>14</v>
      </c>
      <c r="F827">
        <v>95819</v>
      </c>
      <c r="G827">
        <v>1</v>
      </c>
      <c r="H827">
        <v>4.7</v>
      </c>
      <c r="I827" t="s">
        <v>15</v>
      </c>
      <c r="J827">
        <v>0</v>
      </c>
      <c r="K827" t="s">
        <v>16</v>
      </c>
      <c r="L827" t="s">
        <v>16</v>
      </c>
      <c r="M827" t="s">
        <v>16</v>
      </c>
      <c r="N827" t="s">
        <v>17</v>
      </c>
      <c r="O827" t="s">
        <v>16</v>
      </c>
      <c r="P827" t="str" cm="1">
        <f t="array" ref="P827">_xlfn.IFS(Data_set[[#This Row],[Age (in years)]]&lt;=30,"&lt;30",Data_set[[#This Row],[Age (in years)]]&lt;=40,"30-40",Data_set[[#This Row],[Age (in years)]]&lt;=50,"40-50",Data_set[[#This Row],[Age (in years)]]&lt;=60,"50-60",Data_set[[#This Row],[Age (in years)]]&gt;60,"&gt;60")</f>
        <v>50-60</v>
      </c>
      <c r="Q827" t="str" cm="1">
        <f t="array" ref="Q827">_xlfn.IFS(Data_set[[#This Row],[Experience (in years)]]&lt;=5,"0-5",Data_set[[#This Row],[Experience (in years)]]&lt;=10,"6-10",Data_set[[#This Row],[Experience (in years)]]&lt;=20,"11-20",Data_set[[#This Row],[Experience (in years)]]&lt;=30,"21-30",Data_set[[#This Row],[Experience (in years)]]&lt;=40,"31-40",TRUE,"40+")</f>
        <v>31-40</v>
      </c>
      <c r="R827" t="str" cm="1">
        <f t="array" ref="R827">_xlfn.IFS(Data_set[[#This Row],[Mortgage]]=0,"0",Data_set[[#This Row],[Mortgage]]&lt;=100,"1-100",Data_set[[#This Row],[Mortgage]]&lt;=200,"101-200",Data_set[[#This Row],[Mortgage]]&lt;=300,"201-300",Data_set[[#This Row],[Mortgage]]&lt;=400,"301-400",TRUE,"400+")</f>
        <v>0</v>
      </c>
      <c r="S827" t="str" cm="1">
        <f t="array" ref="S827">_xlfn.IFS(Data_set[[#This Row],[CCAvg]]&lt;=2,"0-2",Data_set[[#This Row],[CCAvg]]&lt;=5,"3-5",Data_set[[#This Row],[CCAvg]]&lt;=8,"6-8",TRUE,"8+")</f>
        <v>3-5</v>
      </c>
      <c r="T827">
        <f>IF(Data_set[[#This Row],[Personal Loan]]="Yes",1,0)</f>
        <v>0</v>
      </c>
      <c r="U827" t="str" cm="1">
        <f t="array" ref="U827">_xlfn.IFS(Data_set[[#This Row],[Income (in K/year)]]&lt;50,"&lt;50K",Data_set[[#This Row],[Income (in K/year)]]&lt;75,"50K-75K",Data_set[[#This Row],[Income (in K/year)]]&lt;100,"75K-100K",Data_set[[#This Row],[Income (in K/year)]]&lt;150,"100K-150K",TRUE,"&gt;150K")</f>
        <v>100K-150K</v>
      </c>
    </row>
    <row r="828" spans="1:21" hidden="1" x14ac:dyDescent="0.3">
      <c r="A828">
        <v>721</v>
      </c>
      <c r="B828">
        <v>58</v>
      </c>
      <c r="C828">
        <v>32</v>
      </c>
      <c r="D828">
        <v>38</v>
      </c>
      <c r="E828" t="s">
        <v>18</v>
      </c>
      <c r="F828">
        <v>94025</v>
      </c>
      <c r="G828">
        <v>1</v>
      </c>
      <c r="H828">
        <v>2.2000000000000002</v>
      </c>
      <c r="I828" t="s">
        <v>19</v>
      </c>
      <c r="J828">
        <v>0</v>
      </c>
      <c r="K828" t="s">
        <v>16</v>
      </c>
      <c r="L828" t="s">
        <v>16</v>
      </c>
      <c r="M828" t="s">
        <v>16</v>
      </c>
      <c r="N828" t="s">
        <v>16</v>
      </c>
      <c r="O828" t="s">
        <v>16</v>
      </c>
      <c r="P828" t="str" cm="1">
        <f t="array" ref="P828">_xlfn.IFS(Data_set[[#This Row],[Age (in years)]]&lt;=30,"&lt;30",Data_set[[#This Row],[Age (in years)]]&lt;=40,"30-40",Data_set[[#This Row],[Age (in years)]]&lt;=50,"40-50",Data_set[[#This Row],[Age (in years)]]&lt;=60,"50-60",Data_set[[#This Row],[Age (in years)]]&gt;60,"&gt;60")</f>
        <v>50-60</v>
      </c>
      <c r="Q828" t="str" cm="1">
        <f t="array" ref="Q828">_xlfn.IFS(Data_set[[#This Row],[Experience (in years)]]&lt;=5,"0-5",Data_set[[#This Row],[Experience (in years)]]&lt;=10,"6-10",Data_set[[#This Row],[Experience (in years)]]&lt;=20,"11-20",Data_set[[#This Row],[Experience (in years)]]&lt;=30,"21-30",Data_set[[#This Row],[Experience (in years)]]&lt;=40,"31-40",TRUE,"40+")</f>
        <v>31-40</v>
      </c>
      <c r="R828" t="str" cm="1">
        <f t="array" ref="R828">_xlfn.IFS(Data_set[[#This Row],[Mortgage]]=0,"0",Data_set[[#This Row],[Mortgage]]&lt;=100,"1-100",Data_set[[#This Row],[Mortgage]]&lt;=200,"101-200",Data_set[[#This Row],[Mortgage]]&lt;=300,"201-300",Data_set[[#This Row],[Mortgage]]&lt;=400,"301-400",TRUE,"400+")</f>
        <v>0</v>
      </c>
      <c r="S828" t="str" cm="1">
        <f t="array" ref="S828">_xlfn.IFS(Data_set[[#This Row],[CCAvg]]&lt;=2,"0-2",Data_set[[#This Row],[CCAvg]]&lt;=5,"3-5",Data_set[[#This Row],[CCAvg]]&lt;=8,"6-8",TRUE,"8+")</f>
        <v>3-5</v>
      </c>
      <c r="T828">
        <f>IF(Data_set[[#This Row],[Personal Loan]]="Yes",1,0)</f>
        <v>0</v>
      </c>
      <c r="U828" t="str" cm="1">
        <f t="array" ref="U828">_xlfn.IFS(Data_set[[#This Row],[Income (in K/year)]]&lt;50,"&lt;50K",Data_set[[#This Row],[Income (in K/year)]]&lt;75,"50K-75K",Data_set[[#This Row],[Income (in K/year)]]&lt;100,"75K-100K",Data_set[[#This Row],[Income (in K/year)]]&lt;150,"100K-150K",TRUE,"&gt;150K")</f>
        <v>&lt;50K</v>
      </c>
    </row>
    <row r="829" spans="1:21" hidden="1" x14ac:dyDescent="0.3">
      <c r="A829">
        <v>727</v>
      </c>
      <c r="B829">
        <v>58</v>
      </c>
      <c r="C829">
        <v>33</v>
      </c>
      <c r="D829">
        <v>53</v>
      </c>
      <c r="E829" t="s">
        <v>21</v>
      </c>
      <c r="F829">
        <v>91030</v>
      </c>
      <c r="G829">
        <v>4</v>
      </c>
      <c r="H829">
        <v>2.1</v>
      </c>
      <c r="I829" t="s">
        <v>15</v>
      </c>
      <c r="J829">
        <v>0</v>
      </c>
      <c r="K829" t="s">
        <v>16</v>
      </c>
      <c r="L829" t="s">
        <v>16</v>
      </c>
      <c r="M829" t="s">
        <v>16</v>
      </c>
      <c r="N829" t="s">
        <v>17</v>
      </c>
      <c r="O829" t="s">
        <v>16</v>
      </c>
      <c r="P829" t="str" cm="1">
        <f t="array" ref="P829">_xlfn.IFS(Data_set[[#This Row],[Age (in years)]]&lt;=30,"&lt;30",Data_set[[#This Row],[Age (in years)]]&lt;=40,"30-40",Data_set[[#This Row],[Age (in years)]]&lt;=50,"40-50",Data_set[[#This Row],[Age (in years)]]&lt;=60,"50-60",Data_set[[#This Row],[Age (in years)]]&gt;60,"&gt;60")</f>
        <v>50-60</v>
      </c>
      <c r="Q829" t="str" cm="1">
        <f t="array" ref="Q829">_xlfn.IFS(Data_set[[#This Row],[Experience (in years)]]&lt;=5,"0-5",Data_set[[#This Row],[Experience (in years)]]&lt;=10,"6-10",Data_set[[#This Row],[Experience (in years)]]&lt;=20,"11-20",Data_set[[#This Row],[Experience (in years)]]&lt;=30,"21-30",Data_set[[#This Row],[Experience (in years)]]&lt;=40,"31-40",TRUE,"40+")</f>
        <v>31-40</v>
      </c>
      <c r="R829" t="str" cm="1">
        <f t="array" ref="R829">_xlfn.IFS(Data_set[[#This Row],[Mortgage]]=0,"0",Data_set[[#This Row],[Mortgage]]&lt;=100,"1-100",Data_set[[#This Row],[Mortgage]]&lt;=200,"101-200",Data_set[[#This Row],[Mortgage]]&lt;=300,"201-300",Data_set[[#This Row],[Mortgage]]&lt;=400,"301-400",TRUE,"400+")</f>
        <v>0</v>
      </c>
      <c r="S829" t="str" cm="1">
        <f t="array" ref="S829">_xlfn.IFS(Data_set[[#This Row],[CCAvg]]&lt;=2,"0-2",Data_set[[#This Row],[CCAvg]]&lt;=5,"3-5",Data_set[[#This Row],[CCAvg]]&lt;=8,"6-8",TRUE,"8+")</f>
        <v>3-5</v>
      </c>
      <c r="T829">
        <f>IF(Data_set[[#This Row],[Personal Loan]]="Yes",1,0)</f>
        <v>0</v>
      </c>
      <c r="U829" t="str" cm="1">
        <f t="array" ref="U829">_xlfn.IFS(Data_set[[#This Row],[Income (in K/year)]]&lt;50,"&lt;50K",Data_set[[#This Row],[Income (in K/year)]]&lt;75,"50K-75K",Data_set[[#This Row],[Income (in K/year)]]&lt;100,"75K-100K",Data_set[[#This Row],[Income (in K/year)]]&lt;150,"100K-150K",TRUE,"&gt;150K")</f>
        <v>50K-75K</v>
      </c>
    </row>
    <row r="830" spans="1:21" hidden="1" x14ac:dyDescent="0.3">
      <c r="A830">
        <v>730</v>
      </c>
      <c r="B830">
        <v>58</v>
      </c>
      <c r="C830">
        <v>28</v>
      </c>
      <c r="D830">
        <v>90</v>
      </c>
      <c r="E830" t="s">
        <v>21</v>
      </c>
      <c r="F830">
        <v>93106</v>
      </c>
      <c r="G830">
        <v>1</v>
      </c>
      <c r="H830">
        <v>3</v>
      </c>
      <c r="I830" t="s">
        <v>19</v>
      </c>
      <c r="J830">
        <v>0</v>
      </c>
      <c r="K830" t="s">
        <v>16</v>
      </c>
      <c r="L830" t="s">
        <v>16</v>
      </c>
      <c r="M830" t="s">
        <v>16</v>
      </c>
      <c r="N830" t="s">
        <v>16</v>
      </c>
      <c r="O830" t="s">
        <v>17</v>
      </c>
      <c r="P830" t="str" cm="1">
        <f t="array" ref="P830">_xlfn.IFS(Data_set[[#This Row],[Age (in years)]]&lt;=30,"&lt;30",Data_set[[#This Row],[Age (in years)]]&lt;=40,"30-40",Data_set[[#This Row],[Age (in years)]]&lt;=50,"40-50",Data_set[[#This Row],[Age (in years)]]&lt;=60,"50-60",Data_set[[#This Row],[Age (in years)]]&gt;60,"&gt;60")</f>
        <v>50-60</v>
      </c>
      <c r="Q830" t="str" cm="1">
        <f t="array" ref="Q830">_xlfn.IFS(Data_set[[#This Row],[Experience (in years)]]&lt;=5,"0-5",Data_set[[#This Row],[Experience (in years)]]&lt;=10,"6-10",Data_set[[#This Row],[Experience (in years)]]&lt;=20,"11-20",Data_set[[#This Row],[Experience (in years)]]&lt;=30,"21-30",Data_set[[#This Row],[Experience (in years)]]&lt;=40,"31-40",TRUE,"40+")</f>
        <v>21-30</v>
      </c>
      <c r="R830" t="str" cm="1">
        <f t="array" ref="R830">_xlfn.IFS(Data_set[[#This Row],[Mortgage]]=0,"0",Data_set[[#This Row],[Mortgage]]&lt;=100,"1-100",Data_set[[#This Row],[Mortgage]]&lt;=200,"101-200",Data_set[[#This Row],[Mortgage]]&lt;=300,"201-300",Data_set[[#This Row],[Mortgage]]&lt;=400,"301-400",TRUE,"400+")</f>
        <v>0</v>
      </c>
      <c r="S830" t="str" cm="1">
        <f t="array" ref="S830">_xlfn.IFS(Data_set[[#This Row],[CCAvg]]&lt;=2,"0-2",Data_set[[#This Row],[CCAvg]]&lt;=5,"3-5",Data_set[[#This Row],[CCAvg]]&lt;=8,"6-8",TRUE,"8+")</f>
        <v>3-5</v>
      </c>
      <c r="T830">
        <f>IF(Data_set[[#This Row],[Personal Loan]]="Yes",1,0)</f>
        <v>0</v>
      </c>
      <c r="U830" t="str" cm="1">
        <f t="array" ref="U830">_xlfn.IFS(Data_set[[#This Row],[Income (in K/year)]]&lt;50,"&lt;50K",Data_set[[#This Row],[Income (in K/year)]]&lt;75,"50K-75K",Data_set[[#This Row],[Income (in K/year)]]&lt;100,"75K-100K",Data_set[[#This Row],[Income (in K/year)]]&lt;150,"100K-150K",TRUE,"&gt;150K")</f>
        <v>75K-100K</v>
      </c>
    </row>
    <row r="831" spans="1:21" hidden="1" x14ac:dyDescent="0.3">
      <c r="A831">
        <v>750</v>
      </c>
      <c r="B831">
        <v>58</v>
      </c>
      <c r="C831">
        <v>34</v>
      </c>
      <c r="D831">
        <v>60</v>
      </c>
      <c r="E831" t="s">
        <v>21</v>
      </c>
      <c r="F831">
        <v>92008</v>
      </c>
      <c r="G831">
        <v>4</v>
      </c>
      <c r="H831">
        <v>1.6</v>
      </c>
      <c r="I831" t="s">
        <v>20</v>
      </c>
      <c r="J831">
        <v>0</v>
      </c>
      <c r="K831" t="s">
        <v>16</v>
      </c>
      <c r="L831" t="s">
        <v>16</v>
      </c>
      <c r="M831" t="s">
        <v>16</v>
      </c>
      <c r="N831" t="s">
        <v>16</v>
      </c>
      <c r="O831" t="s">
        <v>17</v>
      </c>
      <c r="P831" t="str" cm="1">
        <f t="array" ref="P831">_xlfn.IFS(Data_set[[#This Row],[Age (in years)]]&lt;=30,"&lt;30",Data_set[[#This Row],[Age (in years)]]&lt;=40,"30-40",Data_set[[#This Row],[Age (in years)]]&lt;=50,"40-50",Data_set[[#This Row],[Age (in years)]]&lt;=60,"50-60",Data_set[[#This Row],[Age (in years)]]&gt;60,"&gt;60")</f>
        <v>50-60</v>
      </c>
      <c r="Q831" t="str" cm="1">
        <f t="array" ref="Q831">_xlfn.IFS(Data_set[[#This Row],[Experience (in years)]]&lt;=5,"0-5",Data_set[[#This Row],[Experience (in years)]]&lt;=10,"6-10",Data_set[[#This Row],[Experience (in years)]]&lt;=20,"11-20",Data_set[[#This Row],[Experience (in years)]]&lt;=30,"21-30",Data_set[[#This Row],[Experience (in years)]]&lt;=40,"31-40",TRUE,"40+")</f>
        <v>31-40</v>
      </c>
      <c r="R831" t="str" cm="1">
        <f t="array" ref="R831">_xlfn.IFS(Data_set[[#This Row],[Mortgage]]=0,"0",Data_set[[#This Row],[Mortgage]]&lt;=100,"1-100",Data_set[[#This Row],[Mortgage]]&lt;=200,"101-200",Data_set[[#This Row],[Mortgage]]&lt;=300,"201-300",Data_set[[#This Row],[Mortgage]]&lt;=400,"301-400",TRUE,"400+")</f>
        <v>0</v>
      </c>
      <c r="S831" t="str" cm="1">
        <f t="array" ref="S831">_xlfn.IFS(Data_set[[#This Row],[CCAvg]]&lt;=2,"0-2",Data_set[[#This Row],[CCAvg]]&lt;=5,"3-5",Data_set[[#This Row],[CCAvg]]&lt;=8,"6-8",TRUE,"8+")</f>
        <v>0-2</v>
      </c>
      <c r="T831">
        <f>IF(Data_set[[#This Row],[Personal Loan]]="Yes",1,0)</f>
        <v>0</v>
      </c>
      <c r="U831" t="str" cm="1">
        <f t="array" ref="U831">_xlfn.IFS(Data_set[[#This Row],[Income (in K/year)]]&lt;50,"&lt;50K",Data_set[[#This Row],[Income (in K/year)]]&lt;75,"50K-75K",Data_set[[#This Row],[Income (in K/year)]]&lt;100,"75K-100K",Data_set[[#This Row],[Income (in K/year)]]&lt;150,"100K-150K",TRUE,"&gt;150K")</f>
        <v>50K-75K</v>
      </c>
    </row>
    <row r="832" spans="1:21" hidden="1" x14ac:dyDescent="0.3">
      <c r="A832">
        <v>789</v>
      </c>
      <c r="B832">
        <v>58</v>
      </c>
      <c r="C832">
        <v>34</v>
      </c>
      <c r="D832">
        <v>10</v>
      </c>
      <c r="E832" t="s">
        <v>18</v>
      </c>
      <c r="F832">
        <v>92521</v>
      </c>
      <c r="G832">
        <v>4</v>
      </c>
      <c r="H832">
        <v>0.7</v>
      </c>
      <c r="I832" t="s">
        <v>15</v>
      </c>
      <c r="J832">
        <v>0</v>
      </c>
      <c r="K832" t="s">
        <v>16</v>
      </c>
      <c r="L832" t="s">
        <v>16</v>
      </c>
      <c r="M832" t="s">
        <v>16</v>
      </c>
      <c r="N832" t="s">
        <v>16</v>
      </c>
      <c r="O832" t="s">
        <v>16</v>
      </c>
      <c r="P832" t="str" cm="1">
        <f t="array" ref="P832">_xlfn.IFS(Data_set[[#This Row],[Age (in years)]]&lt;=30,"&lt;30",Data_set[[#This Row],[Age (in years)]]&lt;=40,"30-40",Data_set[[#This Row],[Age (in years)]]&lt;=50,"40-50",Data_set[[#This Row],[Age (in years)]]&lt;=60,"50-60",Data_set[[#This Row],[Age (in years)]]&gt;60,"&gt;60")</f>
        <v>50-60</v>
      </c>
      <c r="Q832" t="str" cm="1">
        <f t="array" ref="Q832">_xlfn.IFS(Data_set[[#This Row],[Experience (in years)]]&lt;=5,"0-5",Data_set[[#This Row],[Experience (in years)]]&lt;=10,"6-10",Data_set[[#This Row],[Experience (in years)]]&lt;=20,"11-20",Data_set[[#This Row],[Experience (in years)]]&lt;=30,"21-30",Data_set[[#This Row],[Experience (in years)]]&lt;=40,"31-40",TRUE,"40+")</f>
        <v>31-40</v>
      </c>
      <c r="R832" t="str" cm="1">
        <f t="array" ref="R832">_xlfn.IFS(Data_set[[#This Row],[Mortgage]]=0,"0",Data_set[[#This Row],[Mortgage]]&lt;=100,"1-100",Data_set[[#This Row],[Mortgage]]&lt;=200,"101-200",Data_set[[#This Row],[Mortgage]]&lt;=300,"201-300",Data_set[[#This Row],[Mortgage]]&lt;=400,"301-400",TRUE,"400+")</f>
        <v>0</v>
      </c>
      <c r="S832" t="str" cm="1">
        <f t="array" ref="S832">_xlfn.IFS(Data_set[[#This Row],[CCAvg]]&lt;=2,"0-2",Data_set[[#This Row],[CCAvg]]&lt;=5,"3-5",Data_set[[#This Row],[CCAvg]]&lt;=8,"6-8",TRUE,"8+")</f>
        <v>0-2</v>
      </c>
      <c r="T832">
        <f>IF(Data_set[[#This Row],[Personal Loan]]="Yes",1,0)</f>
        <v>0</v>
      </c>
      <c r="U832" t="str" cm="1">
        <f t="array" ref="U832">_xlfn.IFS(Data_set[[#This Row],[Income (in K/year)]]&lt;50,"&lt;50K",Data_set[[#This Row],[Income (in K/year)]]&lt;75,"50K-75K",Data_set[[#This Row],[Income (in K/year)]]&lt;100,"75K-100K",Data_set[[#This Row],[Income (in K/year)]]&lt;150,"100K-150K",TRUE,"&gt;150K")</f>
        <v>&lt;50K</v>
      </c>
    </row>
    <row r="833" spans="1:21" hidden="1" x14ac:dyDescent="0.3">
      <c r="A833">
        <v>836</v>
      </c>
      <c r="B833">
        <v>58</v>
      </c>
      <c r="C833">
        <v>33</v>
      </c>
      <c r="D833">
        <v>142</v>
      </c>
      <c r="E833" t="s">
        <v>14</v>
      </c>
      <c r="F833">
        <v>92691</v>
      </c>
      <c r="G833">
        <v>2</v>
      </c>
      <c r="H833">
        <v>3.9</v>
      </c>
      <c r="I833" t="s">
        <v>15</v>
      </c>
      <c r="J833">
        <v>193</v>
      </c>
      <c r="K833" t="s">
        <v>16</v>
      </c>
      <c r="L833" t="s">
        <v>16</v>
      </c>
      <c r="M833" t="s">
        <v>16</v>
      </c>
      <c r="N833" t="s">
        <v>17</v>
      </c>
      <c r="O833" t="s">
        <v>17</v>
      </c>
      <c r="P833" t="str" cm="1">
        <f t="array" ref="P833">_xlfn.IFS(Data_set[[#This Row],[Age (in years)]]&lt;=30,"&lt;30",Data_set[[#This Row],[Age (in years)]]&lt;=40,"30-40",Data_set[[#This Row],[Age (in years)]]&lt;=50,"40-50",Data_set[[#This Row],[Age (in years)]]&lt;=60,"50-60",Data_set[[#This Row],[Age (in years)]]&gt;60,"&gt;60")</f>
        <v>50-60</v>
      </c>
      <c r="Q833" t="str" cm="1">
        <f t="array" ref="Q833">_xlfn.IFS(Data_set[[#This Row],[Experience (in years)]]&lt;=5,"0-5",Data_set[[#This Row],[Experience (in years)]]&lt;=10,"6-10",Data_set[[#This Row],[Experience (in years)]]&lt;=20,"11-20",Data_set[[#This Row],[Experience (in years)]]&lt;=30,"21-30",Data_set[[#This Row],[Experience (in years)]]&lt;=40,"31-40",TRUE,"40+")</f>
        <v>31-40</v>
      </c>
      <c r="R833" t="str" cm="1">
        <f t="array" ref="R833">_xlfn.IFS(Data_set[[#This Row],[Mortgage]]=0,"0",Data_set[[#This Row],[Mortgage]]&lt;=100,"1-100",Data_set[[#This Row],[Mortgage]]&lt;=200,"101-200",Data_set[[#This Row],[Mortgage]]&lt;=300,"201-300",Data_set[[#This Row],[Mortgage]]&lt;=400,"301-400",TRUE,"400+")</f>
        <v>101-200</v>
      </c>
      <c r="S833" t="str" cm="1">
        <f t="array" ref="S833">_xlfn.IFS(Data_set[[#This Row],[CCAvg]]&lt;=2,"0-2",Data_set[[#This Row],[CCAvg]]&lt;=5,"3-5",Data_set[[#This Row],[CCAvg]]&lt;=8,"6-8",TRUE,"8+")</f>
        <v>3-5</v>
      </c>
      <c r="T833">
        <f>IF(Data_set[[#This Row],[Personal Loan]]="Yes",1,0)</f>
        <v>0</v>
      </c>
      <c r="U833" t="str" cm="1">
        <f t="array" ref="U833">_xlfn.IFS(Data_set[[#This Row],[Income (in K/year)]]&lt;50,"&lt;50K",Data_set[[#This Row],[Income (in K/year)]]&lt;75,"50K-75K",Data_set[[#This Row],[Income (in K/year)]]&lt;100,"75K-100K",Data_set[[#This Row],[Income (in K/year)]]&lt;150,"100K-150K",TRUE,"&gt;150K")</f>
        <v>100K-150K</v>
      </c>
    </row>
    <row r="834" spans="1:21" hidden="1" x14ac:dyDescent="0.3">
      <c r="A834">
        <v>894</v>
      </c>
      <c r="B834">
        <v>58</v>
      </c>
      <c r="C834">
        <v>32</v>
      </c>
      <c r="D834">
        <v>43</v>
      </c>
      <c r="E834" t="s">
        <v>18</v>
      </c>
      <c r="F834">
        <v>93943</v>
      </c>
      <c r="G834">
        <v>3</v>
      </c>
      <c r="H834">
        <v>1.4</v>
      </c>
      <c r="I834" t="s">
        <v>15</v>
      </c>
      <c r="J834">
        <v>0</v>
      </c>
      <c r="K834" t="s">
        <v>16</v>
      </c>
      <c r="L834" t="s">
        <v>16</v>
      </c>
      <c r="M834" t="s">
        <v>16</v>
      </c>
      <c r="N834" t="s">
        <v>16</v>
      </c>
      <c r="O834" t="s">
        <v>17</v>
      </c>
      <c r="P834" t="str" cm="1">
        <f t="array" ref="P834">_xlfn.IFS(Data_set[[#This Row],[Age (in years)]]&lt;=30,"&lt;30",Data_set[[#This Row],[Age (in years)]]&lt;=40,"30-40",Data_set[[#This Row],[Age (in years)]]&lt;=50,"40-50",Data_set[[#This Row],[Age (in years)]]&lt;=60,"50-60",Data_set[[#This Row],[Age (in years)]]&gt;60,"&gt;60")</f>
        <v>50-60</v>
      </c>
      <c r="Q834" t="str" cm="1">
        <f t="array" ref="Q834">_xlfn.IFS(Data_set[[#This Row],[Experience (in years)]]&lt;=5,"0-5",Data_set[[#This Row],[Experience (in years)]]&lt;=10,"6-10",Data_set[[#This Row],[Experience (in years)]]&lt;=20,"11-20",Data_set[[#This Row],[Experience (in years)]]&lt;=30,"21-30",Data_set[[#This Row],[Experience (in years)]]&lt;=40,"31-40",TRUE,"40+")</f>
        <v>31-40</v>
      </c>
      <c r="R834" t="str" cm="1">
        <f t="array" ref="R834">_xlfn.IFS(Data_set[[#This Row],[Mortgage]]=0,"0",Data_set[[#This Row],[Mortgage]]&lt;=100,"1-100",Data_set[[#This Row],[Mortgage]]&lt;=200,"101-200",Data_set[[#This Row],[Mortgage]]&lt;=300,"201-300",Data_set[[#This Row],[Mortgage]]&lt;=400,"301-400",TRUE,"400+")</f>
        <v>0</v>
      </c>
      <c r="S834" t="str" cm="1">
        <f t="array" ref="S834">_xlfn.IFS(Data_set[[#This Row],[CCAvg]]&lt;=2,"0-2",Data_set[[#This Row],[CCAvg]]&lt;=5,"3-5",Data_set[[#This Row],[CCAvg]]&lt;=8,"6-8",TRUE,"8+")</f>
        <v>0-2</v>
      </c>
      <c r="T834">
        <f>IF(Data_set[[#This Row],[Personal Loan]]="Yes",1,0)</f>
        <v>0</v>
      </c>
      <c r="U834" t="str" cm="1">
        <f t="array" ref="U834">_xlfn.IFS(Data_set[[#This Row],[Income (in K/year)]]&lt;50,"&lt;50K",Data_set[[#This Row],[Income (in K/year)]]&lt;75,"50K-75K",Data_set[[#This Row],[Income (in K/year)]]&lt;100,"75K-100K",Data_set[[#This Row],[Income (in K/year)]]&lt;150,"100K-150K",TRUE,"&gt;150K")</f>
        <v>&lt;50K</v>
      </c>
    </row>
    <row r="835" spans="1:21" hidden="1" x14ac:dyDescent="0.3">
      <c r="A835">
        <v>935</v>
      </c>
      <c r="B835">
        <v>58</v>
      </c>
      <c r="C835">
        <v>33</v>
      </c>
      <c r="D835">
        <v>81</v>
      </c>
      <c r="E835" t="s">
        <v>21</v>
      </c>
      <c r="F835">
        <v>91320</v>
      </c>
      <c r="G835">
        <v>2</v>
      </c>
      <c r="H835">
        <v>0</v>
      </c>
      <c r="I835" t="s">
        <v>19</v>
      </c>
      <c r="J835">
        <v>0</v>
      </c>
      <c r="K835" t="s">
        <v>16</v>
      </c>
      <c r="L835" t="s">
        <v>16</v>
      </c>
      <c r="M835" t="s">
        <v>16</v>
      </c>
      <c r="N835" t="s">
        <v>17</v>
      </c>
      <c r="O835" t="s">
        <v>16</v>
      </c>
      <c r="P835" t="str" cm="1">
        <f t="array" ref="P835">_xlfn.IFS(Data_set[[#This Row],[Age (in years)]]&lt;=30,"&lt;30",Data_set[[#This Row],[Age (in years)]]&lt;=40,"30-40",Data_set[[#This Row],[Age (in years)]]&lt;=50,"40-50",Data_set[[#This Row],[Age (in years)]]&lt;=60,"50-60",Data_set[[#This Row],[Age (in years)]]&gt;60,"&gt;60")</f>
        <v>50-60</v>
      </c>
      <c r="Q835" t="str" cm="1">
        <f t="array" ref="Q835">_xlfn.IFS(Data_set[[#This Row],[Experience (in years)]]&lt;=5,"0-5",Data_set[[#This Row],[Experience (in years)]]&lt;=10,"6-10",Data_set[[#This Row],[Experience (in years)]]&lt;=20,"11-20",Data_set[[#This Row],[Experience (in years)]]&lt;=30,"21-30",Data_set[[#This Row],[Experience (in years)]]&lt;=40,"31-40",TRUE,"40+")</f>
        <v>31-40</v>
      </c>
      <c r="R835" t="str" cm="1">
        <f t="array" ref="R835">_xlfn.IFS(Data_set[[#This Row],[Mortgage]]=0,"0",Data_set[[#This Row],[Mortgage]]&lt;=100,"1-100",Data_set[[#This Row],[Mortgage]]&lt;=200,"101-200",Data_set[[#This Row],[Mortgage]]&lt;=300,"201-300",Data_set[[#This Row],[Mortgage]]&lt;=400,"301-400",TRUE,"400+")</f>
        <v>0</v>
      </c>
      <c r="S835" t="str" cm="1">
        <f t="array" ref="S835">_xlfn.IFS(Data_set[[#This Row],[CCAvg]]&lt;=2,"0-2",Data_set[[#This Row],[CCAvg]]&lt;=5,"3-5",Data_set[[#This Row],[CCAvg]]&lt;=8,"6-8",TRUE,"8+")</f>
        <v>0-2</v>
      </c>
      <c r="T835">
        <f>IF(Data_set[[#This Row],[Personal Loan]]="Yes",1,0)</f>
        <v>0</v>
      </c>
      <c r="U835" t="str" cm="1">
        <f t="array" ref="U835">_xlfn.IFS(Data_set[[#This Row],[Income (in K/year)]]&lt;50,"&lt;50K",Data_set[[#This Row],[Income (in K/year)]]&lt;75,"50K-75K",Data_set[[#This Row],[Income (in K/year)]]&lt;100,"75K-100K",Data_set[[#This Row],[Income (in K/year)]]&lt;150,"100K-150K",TRUE,"&gt;150K")</f>
        <v>75K-100K</v>
      </c>
    </row>
    <row r="836" spans="1:21" hidden="1" x14ac:dyDescent="0.3">
      <c r="A836">
        <v>983</v>
      </c>
      <c r="B836">
        <v>58</v>
      </c>
      <c r="C836">
        <v>33</v>
      </c>
      <c r="D836">
        <v>52</v>
      </c>
      <c r="E836" t="s">
        <v>21</v>
      </c>
      <c r="F836">
        <v>94402</v>
      </c>
      <c r="G836">
        <v>3</v>
      </c>
      <c r="H836">
        <v>0.5</v>
      </c>
      <c r="I836" t="s">
        <v>20</v>
      </c>
      <c r="J836">
        <v>0</v>
      </c>
      <c r="K836" t="s">
        <v>16</v>
      </c>
      <c r="L836" t="s">
        <v>16</v>
      </c>
      <c r="M836" t="s">
        <v>16</v>
      </c>
      <c r="N836" t="s">
        <v>16</v>
      </c>
      <c r="O836" t="s">
        <v>17</v>
      </c>
      <c r="P836" t="str" cm="1">
        <f t="array" ref="P836">_xlfn.IFS(Data_set[[#This Row],[Age (in years)]]&lt;=30,"&lt;30",Data_set[[#This Row],[Age (in years)]]&lt;=40,"30-40",Data_set[[#This Row],[Age (in years)]]&lt;=50,"40-50",Data_set[[#This Row],[Age (in years)]]&lt;=60,"50-60",Data_set[[#This Row],[Age (in years)]]&gt;60,"&gt;60")</f>
        <v>50-60</v>
      </c>
      <c r="Q836" t="str" cm="1">
        <f t="array" ref="Q836">_xlfn.IFS(Data_set[[#This Row],[Experience (in years)]]&lt;=5,"0-5",Data_set[[#This Row],[Experience (in years)]]&lt;=10,"6-10",Data_set[[#This Row],[Experience (in years)]]&lt;=20,"11-20",Data_set[[#This Row],[Experience (in years)]]&lt;=30,"21-30",Data_set[[#This Row],[Experience (in years)]]&lt;=40,"31-40",TRUE,"40+")</f>
        <v>31-40</v>
      </c>
      <c r="R836" t="str" cm="1">
        <f t="array" ref="R836">_xlfn.IFS(Data_set[[#This Row],[Mortgage]]=0,"0",Data_set[[#This Row],[Mortgage]]&lt;=100,"1-100",Data_set[[#This Row],[Mortgage]]&lt;=200,"101-200",Data_set[[#This Row],[Mortgage]]&lt;=300,"201-300",Data_set[[#This Row],[Mortgage]]&lt;=400,"301-400",TRUE,"400+")</f>
        <v>0</v>
      </c>
      <c r="S836" t="str" cm="1">
        <f t="array" ref="S836">_xlfn.IFS(Data_set[[#This Row],[CCAvg]]&lt;=2,"0-2",Data_set[[#This Row],[CCAvg]]&lt;=5,"3-5",Data_set[[#This Row],[CCAvg]]&lt;=8,"6-8",TRUE,"8+")</f>
        <v>0-2</v>
      </c>
      <c r="T836">
        <f>IF(Data_set[[#This Row],[Personal Loan]]="Yes",1,0)</f>
        <v>0</v>
      </c>
      <c r="U836" t="str" cm="1">
        <f t="array" ref="U836">_xlfn.IFS(Data_set[[#This Row],[Income (in K/year)]]&lt;50,"&lt;50K",Data_set[[#This Row],[Income (in K/year)]]&lt;75,"50K-75K",Data_set[[#This Row],[Income (in K/year)]]&lt;100,"75K-100K",Data_set[[#This Row],[Income (in K/year)]]&lt;150,"100K-150K",TRUE,"&gt;150K")</f>
        <v>50K-75K</v>
      </c>
    </row>
    <row r="837" spans="1:21" x14ac:dyDescent="0.3">
      <c r="A837">
        <v>1025</v>
      </c>
      <c r="B837">
        <v>58</v>
      </c>
      <c r="C837">
        <v>33</v>
      </c>
      <c r="D837">
        <v>122</v>
      </c>
      <c r="E837" t="s">
        <v>14</v>
      </c>
      <c r="F837">
        <v>93711</v>
      </c>
      <c r="G837">
        <v>4</v>
      </c>
      <c r="H837">
        <v>0.2</v>
      </c>
      <c r="I837" t="s">
        <v>20</v>
      </c>
      <c r="J837">
        <v>0</v>
      </c>
      <c r="K837" t="s">
        <v>17</v>
      </c>
      <c r="L837" t="s">
        <v>16</v>
      </c>
      <c r="M837" t="s">
        <v>17</v>
      </c>
      <c r="N837" t="s">
        <v>17</v>
      </c>
      <c r="O837" t="s">
        <v>16</v>
      </c>
      <c r="P837" t="str" cm="1">
        <f t="array" ref="P837">_xlfn.IFS(Data_set[[#This Row],[Age (in years)]]&lt;=30,"&lt;30",Data_set[[#This Row],[Age (in years)]]&lt;=40,"30-40",Data_set[[#This Row],[Age (in years)]]&lt;=50,"40-50",Data_set[[#This Row],[Age (in years)]]&lt;=60,"50-60",Data_set[[#This Row],[Age (in years)]]&gt;60,"&gt;60")</f>
        <v>50-60</v>
      </c>
      <c r="Q837" t="str" cm="1">
        <f t="array" ref="Q837">_xlfn.IFS(Data_set[[#This Row],[Experience (in years)]]&lt;=5,"0-5",Data_set[[#This Row],[Experience (in years)]]&lt;=10,"6-10",Data_set[[#This Row],[Experience (in years)]]&lt;=20,"11-20",Data_set[[#This Row],[Experience (in years)]]&lt;=30,"21-30",Data_set[[#This Row],[Experience (in years)]]&lt;=40,"31-40",TRUE,"40+")</f>
        <v>31-40</v>
      </c>
      <c r="R837" t="str" cm="1">
        <f t="array" ref="R837">_xlfn.IFS(Data_set[[#This Row],[Mortgage]]=0,"0",Data_set[[#This Row],[Mortgage]]&lt;=100,"1-100",Data_set[[#This Row],[Mortgage]]&lt;=200,"101-200",Data_set[[#This Row],[Mortgage]]&lt;=300,"201-300",Data_set[[#This Row],[Mortgage]]&lt;=400,"301-400",TRUE,"400+")</f>
        <v>0</v>
      </c>
      <c r="S837" t="str" cm="1">
        <f t="array" ref="S837">_xlfn.IFS(Data_set[[#This Row],[CCAvg]]&lt;=2,"0-2",Data_set[[#This Row],[CCAvg]]&lt;=5,"3-5",Data_set[[#This Row],[CCAvg]]&lt;=8,"6-8",TRUE,"8+")</f>
        <v>0-2</v>
      </c>
      <c r="T837">
        <f>IF(Data_set[[#This Row],[Personal Loan]]="Yes",1,0)</f>
        <v>1</v>
      </c>
      <c r="U837" t="str" cm="1">
        <f t="array" ref="U837">_xlfn.IFS(Data_set[[#This Row],[Income (in K/year)]]&lt;50,"&lt;50K",Data_set[[#This Row],[Income (in K/year)]]&lt;75,"50K-75K",Data_set[[#This Row],[Income (in K/year)]]&lt;100,"75K-100K",Data_set[[#This Row],[Income (in K/year)]]&lt;150,"100K-150K",TRUE,"&gt;150K")</f>
        <v>100K-150K</v>
      </c>
    </row>
    <row r="838" spans="1:21" hidden="1" x14ac:dyDescent="0.3">
      <c r="A838">
        <v>1054</v>
      </c>
      <c r="B838">
        <v>58</v>
      </c>
      <c r="C838">
        <v>32</v>
      </c>
      <c r="D838">
        <v>51</v>
      </c>
      <c r="E838" t="s">
        <v>21</v>
      </c>
      <c r="F838">
        <v>95819</v>
      </c>
      <c r="G838">
        <v>1</v>
      </c>
      <c r="H838">
        <v>2.8</v>
      </c>
      <c r="I838" t="s">
        <v>20</v>
      </c>
      <c r="J838">
        <v>0</v>
      </c>
      <c r="K838" t="s">
        <v>16</v>
      </c>
      <c r="L838" t="s">
        <v>16</v>
      </c>
      <c r="M838" t="s">
        <v>16</v>
      </c>
      <c r="N838" t="s">
        <v>17</v>
      </c>
      <c r="O838" t="s">
        <v>16</v>
      </c>
      <c r="P838" t="str" cm="1">
        <f t="array" ref="P838">_xlfn.IFS(Data_set[[#This Row],[Age (in years)]]&lt;=30,"&lt;30",Data_set[[#This Row],[Age (in years)]]&lt;=40,"30-40",Data_set[[#This Row],[Age (in years)]]&lt;=50,"40-50",Data_set[[#This Row],[Age (in years)]]&lt;=60,"50-60",Data_set[[#This Row],[Age (in years)]]&gt;60,"&gt;60")</f>
        <v>50-60</v>
      </c>
      <c r="Q838" t="str" cm="1">
        <f t="array" ref="Q838">_xlfn.IFS(Data_set[[#This Row],[Experience (in years)]]&lt;=5,"0-5",Data_set[[#This Row],[Experience (in years)]]&lt;=10,"6-10",Data_set[[#This Row],[Experience (in years)]]&lt;=20,"11-20",Data_set[[#This Row],[Experience (in years)]]&lt;=30,"21-30",Data_set[[#This Row],[Experience (in years)]]&lt;=40,"31-40",TRUE,"40+")</f>
        <v>31-40</v>
      </c>
      <c r="R838" t="str" cm="1">
        <f t="array" ref="R838">_xlfn.IFS(Data_set[[#This Row],[Mortgage]]=0,"0",Data_set[[#This Row],[Mortgage]]&lt;=100,"1-100",Data_set[[#This Row],[Mortgage]]&lt;=200,"101-200",Data_set[[#This Row],[Mortgage]]&lt;=300,"201-300",Data_set[[#This Row],[Mortgage]]&lt;=400,"301-400",TRUE,"400+")</f>
        <v>0</v>
      </c>
      <c r="S838" t="str" cm="1">
        <f t="array" ref="S838">_xlfn.IFS(Data_set[[#This Row],[CCAvg]]&lt;=2,"0-2",Data_set[[#This Row],[CCAvg]]&lt;=5,"3-5",Data_set[[#This Row],[CCAvg]]&lt;=8,"6-8",TRUE,"8+")</f>
        <v>3-5</v>
      </c>
      <c r="T838">
        <f>IF(Data_set[[#This Row],[Personal Loan]]="Yes",1,0)</f>
        <v>0</v>
      </c>
      <c r="U838" t="str" cm="1">
        <f t="array" ref="U838">_xlfn.IFS(Data_set[[#This Row],[Income (in K/year)]]&lt;50,"&lt;50K",Data_set[[#This Row],[Income (in K/year)]]&lt;75,"50K-75K",Data_set[[#This Row],[Income (in K/year)]]&lt;100,"75K-100K",Data_set[[#This Row],[Income (in K/year)]]&lt;150,"100K-150K",TRUE,"&gt;150K")</f>
        <v>50K-75K</v>
      </c>
    </row>
    <row r="839" spans="1:21" hidden="1" x14ac:dyDescent="0.3">
      <c r="A839">
        <v>1111</v>
      </c>
      <c r="B839">
        <v>58</v>
      </c>
      <c r="C839">
        <v>33</v>
      </c>
      <c r="D839">
        <v>34</v>
      </c>
      <c r="E839" t="s">
        <v>18</v>
      </c>
      <c r="F839">
        <v>92028</v>
      </c>
      <c r="G839">
        <v>3</v>
      </c>
      <c r="H839">
        <v>0.2</v>
      </c>
      <c r="I839" t="s">
        <v>15</v>
      </c>
      <c r="J839">
        <v>83</v>
      </c>
      <c r="K839" t="s">
        <v>16</v>
      </c>
      <c r="L839" t="s">
        <v>16</v>
      </c>
      <c r="M839" t="s">
        <v>16</v>
      </c>
      <c r="N839" t="s">
        <v>17</v>
      </c>
      <c r="O839" t="s">
        <v>16</v>
      </c>
      <c r="P839" t="str" cm="1">
        <f t="array" ref="P839">_xlfn.IFS(Data_set[[#This Row],[Age (in years)]]&lt;=30,"&lt;30",Data_set[[#This Row],[Age (in years)]]&lt;=40,"30-40",Data_set[[#This Row],[Age (in years)]]&lt;=50,"40-50",Data_set[[#This Row],[Age (in years)]]&lt;=60,"50-60",Data_set[[#This Row],[Age (in years)]]&gt;60,"&gt;60")</f>
        <v>50-60</v>
      </c>
      <c r="Q839" t="str" cm="1">
        <f t="array" ref="Q839">_xlfn.IFS(Data_set[[#This Row],[Experience (in years)]]&lt;=5,"0-5",Data_set[[#This Row],[Experience (in years)]]&lt;=10,"6-10",Data_set[[#This Row],[Experience (in years)]]&lt;=20,"11-20",Data_set[[#This Row],[Experience (in years)]]&lt;=30,"21-30",Data_set[[#This Row],[Experience (in years)]]&lt;=40,"31-40",TRUE,"40+")</f>
        <v>31-40</v>
      </c>
      <c r="R839" t="str" cm="1">
        <f t="array" ref="R839">_xlfn.IFS(Data_set[[#This Row],[Mortgage]]=0,"0",Data_set[[#This Row],[Mortgage]]&lt;=100,"1-100",Data_set[[#This Row],[Mortgage]]&lt;=200,"101-200",Data_set[[#This Row],[Mortgage]]&lt;=300,"201-300",Data_set[[#This Row],[Mortgage]]&lt;=400,"301-400",TRUE,"400+")</f>
        <v>1-100</v>
      </c>
      <c r="S839" t="str" cm="1">
        <f t="array" ref="S839">_xlfn.IFS(Data_set[[#This Row],[CCAvg]]&lt;=2,"0-2",Data_set[[#This Row],[CCAvg]]&lt;=5,"3-5",Data_set[[#This Row],[CCAvg]]&lt;=8,"6-8",TRUE,"8+")</f>
        <v>0-2</v>
      </c>
      <c r="T839">
        <f>IF(Data_set[[#This Row],[Personal Loan]]="Yes",1,0)</f>
        <v>0</v>
      </c>
      <c r="U839" t="str" cm="1">
        <f t="array" ref="U839">_xlfn.IFS(Data_set[[#This Row],[Income (in K/year)]]&lt;50,"&lt;50K",Data_set[[#This Row],[Income (in K/year)]]&lt;75,"50K-75K",Data_set[[#This Row],[Income (in K/year)]]&lt;100,"75K-100K",Data_set[[#This Row],[Income (in K/year)]]&lt;150,"100K-150K",TRUE,"&gt;150K")</f>
        <v>&lt;50K</v>
      </c>
    </row>
    <row r="840" spans="1:21" hidden="1" x14ac:dyDescent="0.3">
      <c r="A840">
        <v>1131</v>
      </c>
      <c r="B840">
        <v>58</v>
      </c>
      <c r="C840">
        <v>32</v>
      </c>
      <c r="D840">
        <v>191</v>
      </c>
      <c r="E840" t="s">
        <v>14</v>
      </c>
      <c r="F840">
        <v>94402</v>
      </c>
      <c r="G840">
        <v>1</v>
      </c>
      <c r="H840">
        <v>2.9</v>
      </c>
      <c r="I840" t="s">
        <v>15</v>
      </c>
      <c r="J840">
        <v>0</v>
      </c>
      <c r="K840" t="s">
        <v>16</v>
      </c>
      <c r="L840" t="s">
        <v>16</v>
      </c>
      <c r="M840" t="s">
        <v>16</v>
      </c>
      <c r="N840" t="s">
        <v>16</v>
      </c>
      <c r="O840" t="s">
        <v>16</v>
      </c>
      <c r="P840" t="str" cm="1">
        <f t="array" ref="P840">_xlfn.IFS(Data_set[[#This Row],[Age (in years)]]&lt;=30,"&lt;30",Data_set[[#This Row],[Age (in years)]]&lt;=40,"30-40",Data_set[[#This Row],[Age (in years)]]&lt;=50,"40-50",Data_set[[#This Row],[Age (in years)]]&lt;=60,"50-60",Data_set[[#This Row],[Age (in years)]]&gt;60,"&gt;60")</f>
        <v>50-60</v>
      </c>
      <c r="Q840" t="str" cm="1">
        <f t="array" ref="Q840">_xlfn.IFS(Data_set[[#This Row],[Experience (in years)]]&lt;=5,"0-5",Data_set[[#This Row],[Experience (in years)]]&lt;=10,"6-10",Data_set[[#This Row],[Experience (in years)]]&lt;=20,"11-20",Data_set[[#This Row],[Experience (in years)]]&lt;=30,"21-30",Data_set[[#This Row],[Experience (in years)]]&lt;=40,"31-40",TRUE,"40+")</f>
        <v>31-40</v>
      </c>
      <c r="R840" t="str" cm="1">
        <f t="array" ref="R840">_xlfn.IFS(Data_set[[#This Row],[Mortgage]]=0,"0",Data_set[[#This Row],[Mortgage]]&lt;=100,"1-100",Data_set[[#This Row],[Mortgage]]&lt;=200,"101-200",Data_set[[#This Row],[Mortgage]]&lt;=300,"201-300",Data_set[[#This Row],[Mortgage]]&lt;=400,"301-400",TRUE,"400+")</f>
        <v>0</v>
      </c>
      <c r="S840" t="str" cm="1">
        <f t="array" ref="S840">_xlfn.IFS(Data_set[[#This Row],[CCAvg]]&lt;=2,"0-2",Data_set[[#This Row],[CCAvg]]&lt;=5,"3-5",Data_set[[#This Row],[CCAvg]]&lt;=8,"6-8",TRUE,"8+")</f>
        <v>3-5</v>
      </c>
      <c r="T840">
        <f>IF(Data_set[[#This Row],[Personal Loan]]="Yes",1,0)</f>
        <v>0</v>
      </c>
      <c r="U840" t="str" cm="1">
        <f t="array" ref="U840">_xlfn.IFS(Data_set[[#This Row],[Income (in K/year)]]&lt;50,"&lt;50K",Data_set[[#This Row],[Income (in K/year)]]&lt;75,"50K-75K",Data_set[[#This Row],[Income (in K/year)]]&lt;100,"75K-100K",Data_set[[#This Row],[Income (in K/year)]]&lt;150,"100K-150K",TRUE,"&gt;150K")</f>
        <v>&gt;150K</v>
      </c>
    </row>
    <row r="841" spans="1:21" hidden="1" x14ac:dyDescent="0.3">
      <c r="A841">
        <v>1194</v>
      </c>
      <c r="B841">
        <v>58</v>
      </c>
      <c r="C841">
        <v>32</v>
      </c>
      <c r="D841">
        <v>81</v>
      </c>
      <c r="E841" t="s">
        <v>21</v>
      </c>
      <c r="F841">
        <v>92121</v>
      </c>
      <c r="G841">
        <v>3</v>
      </c>
      <c r="H841">
        <v>1.7</v>
      </c>
      <c r="I841" t="s">
        <v>20</v>
      </c>
      <c r="J841">
        <v>0</v>
      </c>
      <c r="K841" t="s">
        <v>16</v>
      </c>
      <c r="L841" t="s">
        <v>16</v>
      </c>
      <c r="M841" t="s">
        <v>16</v>
      </c>
      <c r="N841" t="s">
        <v>17</v>
      </c>
      <c r="O841" t="s">
        <v>17</v>
      </c>
      <c r="P841" t="str" cm="1">
        <f t="array" ref="P841">_xlfn.IFS(Data_set[[#This Row],[Age (in years)]]&lt;=30,"&lt;30",Data_set[[#This Row],[Age (in years)]]&lt;=40,"30-40",Data_set[[#This Row],[Age (in years)]]&lt;=50,"40-50",Data_set[[#This Row],[Age (in years)]]&lt;=60,"50-60",Data_set[[#This Row],[Age (in years)]]&gt;60,"&gt;60")</f>
        <v>50-60</v>
      </c>
      <c r="Q841" t="str" cm="1">
        <f t="array" ref="Q841">_xlfn.IFS(Data_set[[#This Row],[Experience (in years)]]&lt;=5,"0-5",Data_set[[#This Row],[Experience (in years)]]&lt;=10,"6-10",Data_set[[#This Row],[Experience (in years)]]&lt;=20,"11-20",Data_set[[#This Row],[Experience (in years)]]&lt;=30,"21-30",Data_set[[#This Row],[Experience (in years)]]&lt;=40,"31-40",TRUE,"40+")</f>
        <v>31-40</v>
      </c>
      <c r="R841" t="str" cm="1">
        <f t="array" ref="R841">_xlfn.IFS(Data_set[[#This Row],[Mortgage]]=0,"0",Data_set[[#This Row],[Mortgage]]&lt;=100,"1-100",Data_set[[#This Row],[Mortgage]]&lt;=200,"101-200",Data_set[[#This Row],[Mortgage]]&lt;=300,"201-300",Data_set[[#This Row],[Mortgage]]&lt;=400,"301-400",TRUE,"400+")</f>
        <v>0</v>
      </c>
      <c r="S841" t="str" cm="1">
        <f t="array" ref="S841">_xlfn.IFS(Data_set[[#This Row],[CCAvg]]&lt;=2,"0-2",Data_set[[#This Row],[CCAvg]]&lt;=5,"3-5",Data_set[[#This Row],[CCAvg]]&lt;=8,"6-8",TRUE,"8+")</f>
        <v>0-2</v>
      </c>
      <c r="T841">
        <f>IF(Data_set[[#This Row],[Personal Loan]]="Yes",1,0)</f>
        <v>0</v>
      </c>
      <c r="U841" t="str" cm="1">
        <f t="array" ref="U841">_xlfn.IFS(Data_set[[#This Row],[Income (in K/year)]]&lt;50,"&lt;50K",Data_set[[#This Row],[Income (in K/year)]]&lt;75,"50K-75K",Data_set[[#This Row],[Income (in K/year)]]&lt;100,"75K-100K",Data_set[[#This Row],[Income (in K/year)]]&lt;150,"100K-150K",TRUE,"&gt;150K")</f>
        <v>75K-100K</v>
      </c>
    </row>
    <row r="842" spans="1:21" hidden="1" x14ac:dyDescent="0.3">
      <c r="A842">
        <v>1265</v>
      </c>
      <c r="B842">
        <v>58</v>
      </c>
      <c r="C842">
        <v>33</v>
      </c>
      <c r="D842">
        <v>138</v>
      </c>
      <c r="E842" t="s">
        <v>14</v>
      </c>
      <c r="F842">
        <v>94546</v>
      </c>
      <c r="G842">
        <v>2</v>
      </c>
      <c r="H842">
        <v>3.9</v>
      </c>
      <c r="I842" t="s">
        <v>15</v>
      </c>
      <c r="J842">
        <v>0</v>
      </c>
      <c r="K842" t="s">
        <v>16</v>
      </c>
      <c r="L842" t="s">
        <v>16</v>
      </c>
      <c r="M842" t="s">
        <v>16</v>
      </c>
      <c r="N842" t="s">
        <v>17</v>
      </c>
      <c r="O842" t="s">
        <v>16</v>
      </c>
      <c r="P842" t="str" cm="1">
        <f t="array" ref="P842">_xlfn.IFS(Data_set[[#This Row],[Age (in years)]]&lt;=30,"&lt;30",Data_set[[#This Row],[Age (in years)]]&lt;=40,"30-40",Data_set[[#This Row],[Age (in years)]]&lt;=50,"40-50",Data_set[[#This Row],[Age (in years)]]&lt;=60,"50-60",Data_set[[#This Row],[Age (in years)]]&gt;60,"&gt;60")</f>
        <v>50-60</v>
      </c>
      <c r="Q842" t="str" cm="1">
        <f t="array" ref="Q842">_xlfn.IFS(Data_set[[#This Row],[Experience (in years)]]&lt;=5,"0-5",Data_set[[#This Row],[Experience (in years)]]&lt;=10,"6-10",Data_set[[#This Row],[Experience (in years)]]&lt;=20,"11-20",Data_set[[#This Row],[Experience (in years)]]&lt;=30,"21-30",Data_set[[#This Row],[Experience (in years)]]&lt;=40,"31-40",TRUE,"40+")</f>
        <v>31-40</v>
      </c>
      <c r="R842" t="str" cm="1">
        <f t="array" ref="R842">_xlfn.IFS(Data_set[[#This Row],[Mortgage]]=0,"0",Data_set[[#This Row],[Mortgage]]&lt;=100,"1-100",Data_set[[#This Row],[Mortgage]]&lt;=200,"101-200",Data_set[[#This Row],[Mortgage]]&lt;=300,"201-300",Data_set[[#This Row],[Mortgage]]&lt;=400,"301-400",TRUE,"400+")</f>
        <v>0</v>
      </c>
      <c r="S842" t="str" cm="1">
        <f t="array" ref="S842">_xlfn.IFS(Data_set[[#This Row],[CCAvg]]&lt;=2,"0-2",Data_set[[#This Row],[CCAvg]]&lt;=5,"3-5",Data_set[[#This Row],[CCAvg]]&lt;=8,"6-8",TRUE,"8+")</f>
        <v>3-5</v>
      </c>
      <c r="T842">
        <f>IF(Data_set[[#This Row],[Personal Loan]]="Yes",1,0)</f>
        <v>0</v>
      </c>
      <c r="U842" t="str" cm="1">
        <f t="array" ref="U842">_xlfn.IFS(Data_set[[#This Row],[Income (in K/year)]]&lt;50,"&lt;50K",Data_set[[#This Row],[Income (in K/year)]]&lt;75,"50K-75K",Data_set[[#This Row],[Income (in K/year)]]&lt;100,"75K-100K",Data_set[[#This Row],[Income (in K/year)]]&lt;150,"100K-150K",TRUE,"&gt;150K")</f>
        <v>100K-150K</v>
      </c>
    </row>
    <row r="843" spans="1:21" hidden="1" x14ac:dyDescent="0.3">
      <c r="A843">
        <v>1292</v>
      </c>
      <c r="B843">
        <v>58</v>
      </c>
      <c r="C843">
        <v>34</v>
      </c>
      <c r="D843">
        <v>44</v>
      </c>
      <c r="E843" t="s">
        <v>18</v>
      </c>
      <c r="F843">
        <v>94111</v>
      </c>
      <c r="G843">
        <v>4</v>
      </c>
      <c r="H843">
        <v>2.2000000000000002</v>
      </c>
      <c r="I843" t="s">
        <v>15</v>
      </c>
      <c r="J843">
        <v>0</v>
      </c>
      <c r="K843" t="s">
        <v>16</v>
      </c>
      <c r="L843" t="s">
        <v>17</v>
      </c>
      <c r="M843" t="s">
        <v>16</v>
      </c>
      <c r="N843" t="s">
        <v>16</v>
      </c>
      <c r="O843" t="s">
        <v>16</v>
      </c>
      <c r="P843" t="str" cm="1">
        <f t="array" ref="P843">_xlfn.IFS(Data_set[[#This Row],[Age (in years)]]&lt;=30,"&lt;30",Data_set[[#This Row],[Age (in years)]]&lt;=40,"30-40",Data_set[[#This Row],[Age (in years)]]&lt;=50,"40-50",Data_set[[#This Row],[Age (in years)]]&lt;=60,"50-60",Data_set[[#This Row],[Age (in years)]]&gt;60,"&gt;60")</f>
        <v>50-60</v>
      </c>
      <c r="Q843" t="str" cm="1">
        <f t="array" ref="Q843">_xlfn.IFS(Data_set[[#This Row],[Experience (in years)]]&lt;=5,"0-5",Data_set[[#This Row],[Experience (in years)]]&lt;=10,"6-10",Data_set[[#This Row],[Experience (in years)]]&lt;=20,"11-20",Data_set[[#This Row],[Experience (in years)]]&lt;=30,"21-30",Data_set[[#This Row],[Experience (in years)]]&lt;=40,"31-40",TRUE,"40+")</f>
        <v>31-40</v>
      </c>
      <c r="R843" t="str" cm="1">
        <f t="array" ref="R843">_xlfn.IFS(Data_set[[#This Row],[Mortgage]]=0,"0",Data_set[[#This Row],[Mortgage]]&lt;=100,"1-100",Data_set[[#This Row],[Mortgage]]&lt;=200,"101-200",Data_set[[#This Row],[Mortgage]]&lt;=300,"201-300",Data_set[[#This Row],[Mortgage]]&lt;=400,"301-400",TRUE,"400+")</f>
        <v>0</v>
      </c>
      <c r="S843" t="str" cm="1">
        <f t="array" ref="S843">_xlfn.IFS(Data_set[[#This Row],[CCAvg]]&lt;=2,"0-2",Data_set[[#This Row],[CCAvg]]&lt;=5,"3-5",Data_set[[#This Row],[CCAvg]]&lt;=8,"6-8",TRUE,"8+")</f>
        <v>3-5</v>
      </c>
      <c r="T843">
        <f>IF(Data_set[[#This Row],[Personal Loan]]="Yes",1,0)</f>
        <v>0</v>
      </c>
      <c r="U843" t="str" cm="1">
        <f t="array" ref="U843">_xlfn.IFS(Data_set[[#This Row],[Income (in K/year)]]&lt;50,"&lt;50K",Data_set[[#This Row],[Income (in K/year)]]&lt;75,"50K-75K",Data_set[[#This Row],[Income (in K/year)]]&lt;100,"75K-100K",Data_set[[#This Row],[Income (in K/year)]]&lt;150,"100K-150K",TRUE,"&gt;150K")</f>
        <v>&lt;50K</v>
      </c>
    </row>
    <row r="844" spans="1:21" hidden="1" x14ac:dyDescent="0.3">
      <c r="A844">
        <v>1372</v>
      </c>
      <c r="B844">
        <v>58</v>
      </c>
      <c r="C844">
        <v>32</v>
      </c>
      <c r="D844">
        <v>65</v>
      </c>
      <c r="E844" t="s">
        <v>21</v>
      </c>
      <c r="F844">
        <v>95621</v>
      </c>
      <c r="G844">
        <v>3</v>
      </c>
      <c r="H844">
        <v>2.5</v>
      </c>
      <c r="I844" t="s">
        <v>15</v>
      </c>
      <c r="J844">
        <v>222</v>
      </c>
      <c r="K844" t="s">
        <v>16</v>
      </c>
      <c r="L844" t="s">
        <v>16</v>
      </c>
      <c r="M844" t="s">
        <v>16</v>
      </c>
      <c r="N844" t="s">
        <v>17</v>
      </c>
      <c r="O844" t="s">
        <v>16</v>
      </c>
      <c r="P844" t="str" cm="1">
        <f t="array" ref="P844">_xlfn.IFS(Data_set[[#This Row],[Age (in years)]]&lt;=30,"&lt;30",Data_set[[#This Row],[Age (in years)]]&lt;=40,"30-40",Data_set[[#This Row],[Age (in years)]]&lt;=50,"40-50",Data_set[[#This Row],[Age (in years)]]&lt;=60,"50-60",Data_set[[#This Row],[Age (in years)]]&gt;60,"&gt;60")</f>
        <v>50-60</v>
      </c>
      <c r="Q844" t="str" cm="1">
        <f t="array" ref="Q844">_xlfn.IFS(Data_set[[#This Row],[Experience (in years)]]&lt;=5,"0-5",Data_set[[#This Row],[Experience (in years)]]&lt;=10,"6-10",Data_set[[#This Row],[Experience (in years)]]&lt;=20,"11-20",Data_set[[#This Row],[Experience (in years)]]&lt;=30,"21-30",Data_set[[#This Row],[Experience (in years)]]&lt;=40,"31-40",TRUE,"40+")</f>
        <v>31-40</v>
      </c>
      <c r="R844" t="str" cm="1">
        <f t="array" ref="R844">_xlfn.IFS(Data_set[[#This Row],[Mortgage]]=0,"0",Data_set[[#This Row],[Mortgage]]&lt;=100,"1-100",Data_set[[#This Row],[Mortgage]]&lt;=200,"101-200",Data_set[[#This Row],[Mortgage]]&lt;=300,"201-300",Data_set[[#This Row],[Mortgage]]&lt;=400,"301-400",TRUE,"400+")</f>
        <v>201-300</v>
      </c>
      <c r="S844" t="str" cm="1">
        <f t="array" ref="S844">_xlfn.IFS(Data_set[[#This Row],[CCAvg]]&lt;=2,"0-2",Data_set[[#This Row],[CCAvg]]&lt;=5,"3-5",Data_set[[#This Row],[CCAvg]]&lt;=8,"6-8",TRUE,"8+")</f>
        <v>3-5</v>
      </c>
      <c r="T844">
        <f>IF(Data_set[[#This Row],[Personal Loan]]="Yes",1,0)</f>
        <v>0</v>
      </c>
      <c r="U844" t="str" cm="1">
        <f t="array" ref="U844">_xlfn.IFS(Data_set[[#This Row],[Income (in K/year)]]&lt;50,"&lt;50K",Data_set[[#This Row],[Income (in K/year)]]&lt;75,"50K-75K",Data_set[[#This Row],[Income (in K/year)]]&lt;100,"75K-100K",Data_set[[#This Row],[Income (in K/year)]]&lt;150,"100K-150K",TRUE,"&gt;150K")</f>
        <v>50K-75K</v>
      </c>
    </row>
    <row r="845" spans="1:21" hidden="1" x14ac:dyDescent="0.3">
      <c r="A845">
        <v>1405</v>
      </c>
      <c r="B845">
        <v>58</v>
      </c>
      <c r="C845">
        <v>28</v>
      </c>
      <c r="D845">
        <v>75</v>
      </c>
      <c r="E845" t="s">
        <v>21</v>
      </c>
      <c r="F845">
        <v>92121</v>
      </c>
      <c r="G845">
        <v>1</v>
      </c>
      <c r="H845">
        <v>1.4</v>
      </c>
      <c r="I845" t="s">
        <v>19</v>
      </c>
      <c r="J845">
        <v>0</v>
      </c>
      <c r="K845" t="s">
        <v>16</v>
      </c>
      <c r="L845" t="s">
        <v>16</v>
      </c>
      <c r="M845" t="s">
        <v>16</v>
      </c>
      <c r="N845" t="s">
        <v>17</v>
      </c>
      <c r="O845" t="s">
        <v>16</v>
      </c>
      <c r="P845" t="str" cm="1">
        <f t="array" ref="P845">_xlfn.IFS(Data_set[[#This Row],[Age (in years)]]&lt;=30,"&lt;30",Data_set[[#This Row],[Age (in years)]]&lt;=40,"30-40",Data_set[[#This Row],[Age (in years)]]&lt;=50,"40-50",Data_set[[#This Row],[Age (in years)]]&lt;=60,"50-60",Data_set[[#This Row],[Age (in years)]]&gt;60,"&gt;60")</f>
        <v>50-60</v>
      </c>
      <c r="Q845" t="str" cm="1">
        <f t="array" ref="Q845">_xlfn.IFS(Data_set[[#This Row],[Experience (in years)]]&lt;=5,"0-5",Data_set[[#This Row],[Experience (in years)]]&lt;=10,"6-10",Data_set[[#This Row],[Experience (in years)]]&lt;=20,"11-20",Data_set[[#This Row],[Experience (in years)]]&lt;=30,"21-30",Data_set[[#This Row],[Experience (in years)]]&lt;=40,"31-40",TRUE,"40+")</f>
        <v>21-30</v>
      </c>
      <c r="R845" t="str" cm="1">
        <f t="array" ref="R845">_xlfn.IFS(Data_set[[#This Row],[Mortgage]]=0,"0",Data_set[[#This Row],[Mortgage]]&lt;=100,"1-100",Data_set[[#This Row],[Mortgage]]&lt;=200,"101-200",Data_set[[#This Row],[Mortgage]]&lt;=300,"201-300",Data_set[[#This Row],[Mortgage]]&lt;=400,"301-400",TRUE,"400+")</f>
        <v>0</v>
      </c>
      <c r="S845" t="str" cm="1">
        <f t="array" ref="S845">_xlfn.IFS(Data_set[[#This Row],[CCAvg]]&lt;=2,"0-2",Data_set[[#This Row],[CCAvg]]&lt;=5,"3-5",Data_set[[#This Row],[CCAvg]]&lt;=8,"6-8",TRUE,"8+")</f>
        <v>0-2</v>
      </c>
      <c r="T845">
        <f>IF(Data_set[[#This Row],[Personal Loan]]="Yes",1,0)</f>
        <v>0</v>
      </c>
      <c r="U845" t="str" cm="1">
        <f t="array" ref="U845">_xlfn.IFS(Data_set[[#This Row],[Income (in K/year)]]&lt;50,"&lt;50K",Data_set[[#This Row],[Income (in K/year)]]&lt;75,"50K-75K",Data_set[[#This Row],[Income (in K/year)]]&lt;100,"75K-100K",Data_set[[#This Row],[Income (in K/year)]]&lt;150,"100K-150K",TRUE,"&gt;150K")</f>
        <v>75K-100K</v>
      </c>
    </row>
    <row r="846" spans="1:21" hidden="1" x14ac:dyDescent="0.3">
      <c r="A846">
        <v>1432</v>
      </c>
      <c r="B846">
        <v>58</v>
      </c>
      <c r="C846">
        <v>34</v>
      </c>
      <c r="D846">
        <v>128</v>
      </c>
      <c r="E846" t="s">
        <v>14</v>
      </c>
      <c r="F846">
        <v>90058</v>
      </c>
      <c r="G846">
        <v>1</v>
      </c>
      <c r="H846">
        <v>7.4</v>
      </c>
      <c r="I846" t="s">
        <v>15</v>
      </c>
      <c r="J846">
        <v>0</v>
      </c>
      <c r="K846" t="s">
        <v>16</v>
      </c>
      <c r="L846" t="s">
        <v>16</v>
      </c>
      <c r="M846" t="s">
        <v>16</v>
      </c>
      <c r="N846" t="s">
        <v>16</v>
      </c>
      <c r="O846" t="s">
        <v>16</v>
      </c>
      <c r="P846" t="str" cm="1">
        <f t="array" ref="P846">_xlfn.IFS(Data_set[[#This Row],[Age (in years)]]&lt;=30,"&lt;30",Data_set[[#This Row],[Age (in years)]]&lt;=40,"30-40",Data_set[[#This Row],[Age (in years)]]&lt;=50,"40-50",Data_set[[#This Row],[Age (in years)]]&lt;=60,"50-60",Data_set[[#This Row],[Age (in years)]]&gt;60,"&gt;60")</f>
        <v>50-60</v>
      </c>
      <c r="Q846" t="str" cm="1">
        <f t="array" ref="Q846">_xlfn.IFS(Data_set[[#This Row],[Experience (in years)]]&lt;=5,"0-5",Data_set[[#This Row],[Experience (in years)]]&lt;=10,"6-10",Data_set[[#This Row],[Experience (in years)]]&lt;=20,"11-20",Data_set[[#This Row],[Experience (in years)]]&lt;=30,"21-30",Data_set[[#This Row],[Experience (in years)]]&lt;=40,"31-40",TRUE,"40+")</f>
        <v>31-40</v>
      </c>
      <c r="R846" t="str" cm="1">
        <f t="array" ref="R846">_xlfn.IFS(Data_set[[#This Row],[Mortgage]]=0,"0",Data_set[[#This Row],[Mortgage]]&lt;=100,"1-100",Data_set[[#This Row],[Mortgage]]&lt;=200,"101-200",Data_set[[#This Row],[Mortgage]]&lt;=300,"201-300",Data_set[[#This Row],[Mortgage]]&lt;=400,"301-400",TRUE,"400+")</f>
        <v>0</v>
      </c>
      <c r="S846" t="str" cm="1">
        <f t="array" ref="S846">_xlfn.IFS(Data_set[[#This Row],[CCAvg]]&lt;=2,"0-2",Data_set[[#This Row],[CCAvg]]&lt;=5,"3-5",Data_set[[#This Row],[CCAvg]]&lt;=8,"6-8",TRUE,"8+")</f>
        <v>6-8</v>
      </c>
      <c r="T846">
        <f>IF(Data_set[[#This Row],[Personal Loan]]="Yes",1,0)</f>
        <v>0</v>
      </c>
      <c r="U846" t="str" cm="1">
        <f t="array" ref="U846">_xlfn.IFS(Data_set[[#This Row],[Income (in K/year)]]&lt;50,"&lt;50K",Data_set[[#This Row],[Income (in K/year)]]&lt;75,"50K-75K",Data_set[[#This Row],[Income (in K/year)]]&lt;100,"75K-100K",Data_set[[#This Row],[Income (in K/year)]]&lt;150,"100K-150K",TRUE,"&gt;150K")</f>
        <v>100K-150K</v>
      </c>
    </row>
    <row r="847" spans="1:21" hidden="1" x14ac:dyDescent="0.3">
      <c r="A847">
        <v>1442</v>
      </c>
      <c r="B847">
        <v>58</v>
      </c>
      <c r="C847">
        <v>33</v>
      </c>
      <c r="D847">
        <v>43</v>
      </c>
      <c r="E847" t="s">
        <v>18</v>
      </c>
      <c r="F847">
        <v>94720</v>
      </c>
      <c r="G847">
        <v>2</v>
      </c>
      <c r="H847">
        <v>1.6</v>
      </c>
      <c r="I847" t="s">
        <v>19</v>
      </c>
      <c r="J847">
        <v>0</v>
      </c>
      <c r="K847" t="s">
        <v>16</v>
      </c>
      <c r="L847" t="s">
        <v>16</v>
      </c>
      <c r="M847" t="s">
        <v>16</v>
      </c>
      <c r="N847" t="s">
        <v>17</v>
      </c>
      <c r="O847" t="s">
        <v>16</v>
      </c>
      <c r="P847" t="str" cm="1">
        <f t="array" ref="P847">_xlfn.IFS(Data_set[[#This Row],[Age (in years)]]&lt;=30,"&lt;30",Data_set[[#This Row],[Age (in years)]]&lt;=40,"30-40",Data_set[[#This Row],[Age (in years)]]&lt;=50,"40-50",Data_set[[#This Row],[Age (in years)]]&lt;=60,"50-60",Data_set[[#This Row],[Age (in years)]]&gt;60,"&gt;60")</f>
        <v>50-60</v>
      </c>
      <c r="Q847" t="str" cm="1">
        <f t="array" ref="Q847">_xlfn.IFS(Data_set[[#This Row],[Experience (in years)]]&lt;=5,"0-5",Data_set[[#This Row],[Experience (in years)]]&lt;=10,"6-10",Data_set[[#This Row],[Experience (in years)]]&lt;=20,"11-20",Data_set[[#This Row],[Experience (in years)]]&lt;=30,"21-30",Data_set[[#This Row],[Experience (in years)]]&lt;=40,"31-40",TRUE,"40+")</f>
        <v>31-40</v>
      </c>
      <c r="R847" t="str" cm="1">
        <f t="array" ref="R847">_xlfn.IFS(Data_set[[#This Row],[Mortgage]]=0,"0",Data_set[[#This Row],[Mortgage]]&lt;=100,"1-100",Data_set[[#This Row],[Mortgage]]&lt;=200,"101-200",Data_set[[#This Row],[Mortgage]]&lt;=300,"201-300",Data_set[[#This Row],[Mortgage]]&lt;=400,"301-400",TRUE,"400+")</f>
        <v>0</v>
      </c>
      <c r="S847" t="str" cm="1">
        <f t="array" ref="S847">_xlfn.IFS(Data_set[[#This Row],[CCAvg]]&lt;=2,"0-2",Data_set[[#This Row],[CCAvg]]&lt;=5,"3-5",Data_set[[#This Row],[CCAvg]]&lt;=8,"6-8",TRUE,"8+")</f>
        <v>0-2</v>
      </c>
      <c r="T847">
        <f>IF(Data_set[[#This Row],[Personal Loan]]="Yes",1,0)</f>
        <v>0</v>
      </c>
      <c r="U847" t="str" cm="1">
        <f t="array" ref="U847">_xlfn.IFS(Data_set[[#This Row],[Income (in K/year)]]&lt;50,"&lt;50K",Data_set[[#This Row],[Income (in K/year)]]&lt;75,"50K-75K",Data_set[[#This Row],[Income (in K/year)]]&lt;100,"75K-100K",Data_set[[#This Row],[Income (in K/year)]]&lt;150,"100K-150K",TRUE,"&gt;150K")</f>
        <v>&lt;50K</v>
      </c>
    </row>
    <row r="848" spans="1:21" hidden="1" x14ac:dyDescent="0.3">
      <c r="A848">
        <v>1471</v>
      </c>
      <c r="B848">
        <v>58</v>
      </c>
      <c r="C848">
        <v>28</v>
      </c>
      <c r="D848">
        <v>80</v>
      </c>
      <c r="E848" t="s">
        <v>21</v>
      </c>
      <c r="F848">
        <v>91116</v>
      </c>
      <c r="G848">
        <v>2</v>
      </c>
      <c r="H848">
        <v>4.5</v>
      </c>
      <c r="I848" t="s">
        <v>19</v>
      </c>
      <c r="J848">
        <v>0</v>
      </c>
      <c r="K848" t="s">
        <v>16</v>
      </c>
      <c r="L848" t="s">
        <v>16</v>
      </c>
      <c r="M848" t="s">
        <v>16</v>
      </c>
      <c r="N848" t="s">
        <v>16</v>
      </c>
      <c r="O848" t="s">
        <v>17</v>
      </c>
      <c r="P848" t="str" cm="1">
        <f t="array" ref="P848">_xlfn.IFS(Data_set[[#This Row],[Age (in years)]]&lt;=30,"&lt;30",Data_set[[#This Row],[Age (in years)]]&lt;=40,"30-40",Data_set[[#This Row],[Age (in years)]]&lt;=50,"40-50",Data_set[[#This Row],[Age (in years)]]&lt;=60,"50-60",Data_set[[#This Row],[Age (in years)]]&gt;60,"&gt;60")</f>
        <v>50-60</v>
      </c>
      <c r="Q848" t="str" cm="1">
        <f t="array" ref="Q848">_xlfn.IFS(Data_set[[#This Row],[Experience (in years)]]&lt;=5,"0-5",Data_set[[#This Row],[Experience (in years)]]&lt;=10,"6-10",Data_set[[#This Row],[Experience (in years)]]&lt;=20,"11-20",Data_set[[#This Row],[Experience (in years)]]&lt;=30,"21-30",Data_set[[#This Row],[Experience (in years)]]&lt;=40,"31-40",TRUE,"40+")</f>
        <v>21-30</v>
      </c>
      <c r="R848" t="str" cm="1">
        <f t="array" ref="R848">_xlfn.IFS(Data_set[[#This Row],[Mortgage]]=0,"0",Data_set[[#This Row],[Mortgage]]&lt;=100,"1-100",Data_set[[#This Row],[Mortgage]]&lt;=200,"101-200",Data_set[[#This Row],[Mortgage]]&lt;=300,"201-300",Data_set[[#This Row],[Mortgage]]&lt;=400,"301-400",TRUE,"400+")</f>
        <v>0</v>
      </c>
      <c r="S848" t="str" cm="1">
        <f t="array" ref="S848">_xlfn.IFS(Data_set[[#This Row],[CCAvg]]&lt;=2,"0-2",Data_set[[#This Row],[CCAvg]]&lt;=5,"3-5",Data_set[[#This Row],[CCAvg]]&lt;=8,"6-8",TRUE,"8+")</f>
        <v>3-5</v>
      </c>
      <c r="T848">
        <f>IF(Data_set[[#This Row],[Personal Loan]]="Yes",1,0)</f>
        <v>0</v>
      </c>
      <c r="U848" t="str" cm="1">
        <f t="array" ref="U848">_xlfn.IFS(Data_set[[#This Row],[Income (in K/year)]]&lt;50,"&lt;50K",Data_set[[#This Row],[Income (in K/year)]]&lt;75,"50K-75K",Data_set[[#This Row],[Income (in K/year)]]&lt;100,"75K-100K",Data_set[[#This Row],[Income (in K/year)]]&lt;150,"100K-150K",TRUE,"&gt;150K")</f>
        <v>75K-100K</v>
      </c>
    </row>
    <row r="849" spans="1:21" hidden="1" x14ac:dyDescent="0.3">
      <c r="A849">
        <v>1484</v>
      </c>
      <c r="B849">
        <v>58</v>
      </c>
      <c r="C849">
        <v>32</v>
      </c>
      <c r="D849">
        <v>63</v>
      </c>
      <c r="E849" t="s">
        <v>21</v>
      </c>
      <c r="F849">
        <v>92717</v>
      </c>
      <c r="G849">
        <v>1</v>
      </c>
      <c r="H849">
        <v>1.6</v>
      </c>
      <c r="I849" t="s">
        <v>15</v>
      </c>
      <c r="J849">
        <v>0</v>
      </c>
      <c r="K849" t="s">
        <v>16</v>
      </c>
      <c r="L849" t="s">
        <v>17</v>
      </c>
      <c r="M849" t="s">
        <v>16</v>
      </c>
      <c r="N849" t="s">
        <v>17</v>
      </c>
      <c r="O849" t="s">
        <v>16</v>
      </c>
      <c r="P849" t="str" cm="1">
        <f t="array" ref="P849">_xlfn.IFS(Data_set[[#This Row],[Age (in years)]]&lt;=30,"&lt;30",Data_set[[#This Row],[Age (in years)]]&lt;=40,"30-40",Data_set[[#This Row],[Age (in years)]]&lt;=50,"40-50",Data_set[[#This Row],[Age (in years)]]&lt;=60,"50-60",Data_set[[#This Row],[Age (in years)]]&gt;60,"&gt;60")</f>
        <v>50-60</v>
      </c>
      <c r="Q849" t="str" cm="1">
        <f t="array" ref="Q849">_xlfn.IFS(Data_set[[#This Row],[Experience (in years)]]&lt;=5,"0-5",Data_set[[#This Row],[Experience (in years)]]&lt;=10,"6-10",Data_set[[#This Row],[Experience (in years)]]&lt;=20,"11-20",Data_set[[#This Row],[Experience (in years)]]&lt;=30,"21-30",Data_set[[#This Row],[Experience (in years)]]&lt;=40,"31-40",TRUE,"40+")</f>
        <v>31-40</v>
      </c>
      <c r="R849" t="str" cm="1">
        <f t="array" ref="R849">_xlfn.IFS(Data_set[[#This Row],[Mortgage]]=0,"0",Data_set[[#This Row],[Mortgage]]&lt;=100,"1-100",Data_set[[#This Row],[Mortgage]]&lt;=200,"101-200",Data_set[[#This Row],[Mortgage]]&lt;=300,"201-300",Data_set[[#This Row],[Mortgage]]&lt;=400,"301-400",TRUE,"400+")</f>
        <v>0</v>
      </c>
      <c r="S849" t="str" cm="1">
        <f t="array" ref="S849">_xlfn.IFS(Data_set[[#This Row],[CCAvg]]&lt;=2,"0-2",Data_set[[#This Row],[CCAvg]]&lt;=5,"3-5",Data_set[[#This Row],[CCAvg]]&lt;=8,"6-8",TRUE,"8+")</f>
        <v>0-2</v>
      </c>
      <c r="T849">
        <f>IF(Data_set[[#This Row],[Personal Loan]]="Yes",1,0)</f>
        <v>0</v>
      </c>
      <c r="U849" t="str" cm="1">
        <f t="array" ref="U849">_xlfn.IFS(Data_set[[#This Row],[Income (in K/year)]]&lt;50,"&lt;50K",Data_set[[#This Row],[Income (in K/year)]]&lt;75,"50K-75K",Data_set[[#This Row],[Income (in K/year)]]&lt;100,"75K-100K",Data_set[[#This Row],[Income (in K/year)]]&lt;150,"100K-150K",TRUE,"&gt;150K")</f>
        <v>50K-75K</v>
      </c>
    </row>
    <row r="850" spans="1:21" hidden="1" x14ac:dyDescent="0.3">
      <c r="A850">
        <v>1494</v>
      </c>
      <c r="B850">
        <v>58</v>
      </c>
      <c r="C850">
        <v>34</v>
      </c>
      <c r="D850">
        <v>84</v>
      </c>
      <c r="E850" t="s">
        <v>21</v>
      </c>
      <c r="F850">
        <v>91380</v>
      </c>
      <c r="G850">
        <v>2</v>
      </c>
      <c r="H850">
        <v>2.8</v>
      </c>
      <c r="I850" t="s">
        <v>15</v>
      </c>
      <c r="J850">
        <v>0</v>
      </c>
      <c r="K850" t="s">
        <v>16</v>
      </c>
      <c r="L850" t="s">
        <v>16</v>
      </c>
      <c r="M850" t="s">
        <v>16</v>
      </c>
      <c r="N850" t="s">
        <v>17</v>
      </c>
      <c r="O850" t="s">
        <v>17</v>
      </c>
      <c r="P850" t="str" cm="1">
        <f t="array" ref="P850">_xlfn.IFS(Data_set[[#This Row],[Age (in years)]]&lt;=30,"&lt;30",Data_set[[#This Row],[Age (in years)]]&lt;=40,"30-40",Data_set[[#This Row],[Age (in years)]]&lt;=50,"40-50",Data_set[[#This Row],[Age (in years)]]&lt;=60,"50-60",Data_set[[#This Row],[Age (in years)]]&gt;60,"&gt;60")</f>
        <v>50-60</v>
      </c>
      <c r="Q850" t="str" cm="1">
        <f t="array" ref="Q850">_xlfn.IFS(Data_set[[#This Row],[Experience (in years)]]&lt;=5,"0-5",Data_set[[#This Row],[Experience (in years)]]&lt;=10,"6-10",Data_set[[#This Row],[Experience (in years)]]&lt;=20,"11-20",Data_set[[#This Row],[Experience (in years)]]&lt;=30,"21-30",Data_set[[#This Row],[Experience (in years)]]&lt;=40,"31-40",TRUE,"40+")</f>
        <v>31-40</v>
      </c>
      <c r="R850" t="str" cm="1">
        <f t="array" ref="R850">_xlfn.IFS(Data_set[[#This Row],[Mortgage]]=0,"0",Data_set[[#This Row],[Mortgage]]&lt;=100,"1-100",Data_set[[#This Row],[Mortgage]]&lt;=200,"101-200",Data_set[[#This Row],[Mortgage]]&lt;=300,"201-300",Data_set[[#This Row],[Mortgage]]&lt;=400,"301-400",TRUE,"400+")</f>
        <v>0</v>
      </c>
      <c r="S850" t="str" cm="1">
        <f t="array" ref="S850">_xlfn.IFS(Data_set[[#This Row],[CCAvg]]&lt;=2,"0-2",Data_set[[#This Row],[CCAvg]]&lt;=5,"3-5",Data_set[[#This Row],[CCAvg]]&lt;=8,"6-8",TRUE,"8+")</f>
        <v>3-5</v>
      </c>
      <c r="T850">
        <f>IF(Data_set[[#This Row],[Personal Loan]]="Yes",1,0)</f>
        <v>0</v>
      </c>
      <c r="U850" t="str" cm="1">
        <f t="array" ref="U850">_xlfn.IFS(Data_set[[#This Row],[Income (in K/year)]]&lt;50,"&lt;50K",Data_set[[#This Row],[Income (in K/year)]]&lt;75,"50K-75K",Data_set[[#This Row],[Income (in K/year)]]&lt;100,"75K-100K",Data_set[[#This Row],[Income (in K/year)]]&lt;150,"100K-150K",TRUE,"&gt;150K")</f>
        <v>75K-100K</v>
      </c>
    </row>
    <row r="851" spans="1:21" hidden="1" x14ac:dyDescent="0.3">
      <c r="A851">
        <v>1512</v>
      </c>
      <c r="B851">
        <v>58</v>
      </c>
      <c r="C851">
        <v>32</v>
      </c>
      <c r="D851">
        <v>65</v>
      </c>
      <c r="E851" t="s">
        <v>21</v>
      </c>
      <c r="F851">
        <v>90266</v>
      </c>
      <c r="G851">
        <v>3</v>
      </c>
      <c r="H851">
        <v>2.2000000000000002</v>
      </c>
      <c r="I851" t="s">
        <v>19</v>
      </c>
      <c r="J851">
        <v>0</v>
      </c>
      <c r="K851" t="s">
        <v>16</v>
      </c>
      <c r="L851" t="s">
        <v>16</v>
      </c>
      <c r="M851" t="s">
        <v>16</v>
      </c>
      <c r="N851" t="s">
        <v>16</v>
      </c>
      <c r="O851" t="s">
        <v>16</v>
      </c>
      <c r="P851" t="str" cm="1">
        <f t="array" ref="P851">_xlfn.IFS(Data_set[[#This Row],[Age (in years)]]&lt;=30,"&lt;30",Data_set[[#This Row],[Age (in years)]]&lt;=40,"30-40",Data_set[[#This Row],[Age (in years)]]&lt;=50,"40-50",Data_set[[#This Row],[Age (in years)]]&lt;=60,"50-60",Data_set[[#This Row],[Age (in years)]]&gt;60,"&gt;60")</f>
        <v>50-60</v>
      </c>
      <c r="Q851" t="str" cm="1">
        <f t="array" ref="Q851">_xlfn.IFS(Data_set[[#This Row],[Experience (in years)]]&lt;=5,"0-5",Data_set[[#This Row],[Experience (in years)]]&lt;=10,"6-10",Data_set[[#This Row],[Experience (in years)]]&lt;=20,"11-20",Data_set[[#This Row],[Experience (in years)]]&lt;=30,"21-30",Data_set[[#This Row],[Experience (in years)]]&lt;=40,"31-40",TRUE,"40+")</f>
        <v>31-40</v>
      </c>
      <c r="R851" t="str" cm="1">
        <f t="array" ref="R851">_xlfn.IFS(Data_set[[#This Row],[Mortgage]]=0,"0",Data_set[[#This Row],[Mortgage]]&lt;=100,"1-100",Data_set[[#This Row],[Mortgage]]&lt;=200,"101-200",Data_set[[#This Row],[Mortgage]]&lt;=300,"201-300",Data_set[[#This Row],[Mortgage]]&lt;=400,"301-400",TRUE,"400+")</f>
        <v>0</v>
      </c>
      <c r="S851" t="str" cm="1">
        <f t="array" ref="S851">_xlfn.IFS(Data_set[[#This Row],[CCAvg]]&lt;=2,"0-2",Data_set[[#This Row],[CCAvg]]&lt;=5,"3-5",Data_set[[#This Row],[CCAvg]]&lt;=8,"6-8",TRUE,"8+")</f>
        <v>3-5</v>
      </c>
      <c r="T851">
        <f>IF(Data_set[[#This Row],[Personal Loan]]="Yes",1,0)</f>
        <v>0</v>
      </c>
      <c r="U851" t="str" cm="1">
        <f t="array" ref="U851">_xlfn.IFS(Data_set[[#This Row],[Income (in K/year)]]&lt;50,"&lt;50K",Data_set[[#This Row],[Income (in K/year)]]&lt;75,"50K-75K",Data_set[[#This Row],[Income (in K/year)]]&lt;100,"75K-100K",Data_set[[#This Row],[Income (in K/year)]]&lt;150,"100K-150K",TRUE,"&gt;150K")</f>
        <v>50K-75K</v>
      </c>
    </row>
    <row r="852" spans="1:21" hidden="1" x14ac:dyDescent="0.3">
      <c r="A852">
        <v>1538</v>
      </c>
      <c r="B852">
        <v>58</v>
      </c>
      <c r="C852">
        <v>34</v>
      </c>
      <c r="D852">
        <v>41</v>
      </c>
      <c r="E852" t="s">
        <v>18</v>
      </c>
      <c r="F852">
        <v>94608</v>
      </c>
      <c r="G852">
        <v>4</v>
      </c>
      <c r="H852">
        <v>1.3</v>
      </c>
      <c r="I852" t="s">
        <v>15</v>
      </c>
      <c r="J852">
        <v>0</v>
      </c>
      <c r="K852" t="s">
        <v>16</v>
      </c>
      <c r="L852" t="s">
        <v>16</v>
      </c>
      <c r="M852" t="s">
        <v>16</v>
      </c>
      <c r="N852" t="s">
        <v>17</v>
      </c>
      <c r="O852" t="s">
        <v>16</v>
      </c>
      <c r="P852" t="str" cm="1">
        <f t="array" ref="P852">_xlfn.IFS(Data_set[[#This Row],[Age (in years)]]&lt;=30,"&lt;30",Data_set[[#This Row],[Age (in years)]]&lt;=40,"30-40",Data_set[[#This Row],[Age (in years)]]&lt;=50,"40-50",Data_set[[#This Row],[Age (in years)]]&lt;=60,"50-60",Data_set[[#This Row],[Age (in years)]]&gt;60,"&gt;60")</f>
        <v>50-60</v>
      </c>
      <c r="Q852" t="str" cm="1">
        <f t="array" ref="Q852">_xlfn.IFS(Data_set[[#This Row],[Experience (in years)]]&lt;=5,"0-5",Data_set[[#This Row],[Experience (in years)]]&lt;=10,"6-10",Data_set[[#This Row],[Experience (in years)]]&lt;=20,"11-20",Data_set[[#This Row],[Experience (in years)]]&lt;=30,"21-30",Data_set[[#This Row],[Experience (in years)]]&lt;=40,"31-40",TRUE,"40+")</f>
        <v>31-40</v>
      </c>
      <c r="R852" t="str" cm="1">
        <f t="array" ref="R852">_xlfn.IFS(Data_set[[#This Row],[Mortgage]]=0,"0",Data_set[[#This Row],[Mortgage]]&lt;=100,"1-100",Data_set[[#This Row],[Mortgage]]&lt;=200,"101-200",Data_set[[#This Row],[Mortgage]]&lt;=300,"201-300",Data_set[[#This Row],[Mortgage]]&lt;=400,"301-400",TRUE,"400+")</f>
        <v>0</v>
      </c>
      <c r="S852" t="str" cm="1">
        <f t="array" ref="S852">_xlfn.IFS(Data_set[[#This Row],[CCAvg]]&lt;=2,"0-2",Data_set[[#This Row],[CCAvg]]&lt;=5,"3-5",Data_set[[#This Row],[CCAvg]]&lt;=8,"6-8",TRUE,"8+")</f>
        <v>0-2</v>
      </c>
      <c r="T852">
        <f>IF(Data_set[[#This Row],[Personal Loan]]="Yes",1,0)</f>
        <v>0</v>
      </c>
      <c r="U852" t="str" cm="1">
        <f t="array" ref="U852">_xlfn.IFS(Data_set[[#This Row],[Income (in K/year)]]&lt;50,"&lt;50K",Data_set[[#This Row],[Income (in K/year)]]&lt;75,"50K-75K",Data_set[[#This Row],[Income (in K/year)]]&lt;100,"75K-100K",Data_set[[#This Row],[Income (in K/year)]]&lt;150,"100K-150K",TRUE,"&gt;150K")</f>
        <v>&lt;50K</v>
      </c>
    </row>
    <row r="853" spans="1:21" hidden="1" x14ac:dyDescent="0.3">
      <c r="A853">
        <v>1612</v>
      </c>
      <c r="B853">
        <v>58</v>
      </c>
      <c r="C853">
        <v>32</v>
      </c>
      <c r="D853">
        <v>75</v>
      </c>
      <c r="E853" t="s">
        <v>21</v>
      </c>
      <c r="F853">
        <v>92096</v>
      </c>
      <c r="G853">
        <v>2</v>
      </c>
      <c r="H853">
        <v>2.2999999999999998</v>
      </c>
      <c r="I853" t="s">
        <v>19</v>
      </c>
      <c r="J853">
        <v>0</v>
      </c>
      <c r="K853" t="s">
        <v>16</v>
      </c>
      <c r="L853" t="s">
        <v>16</v>
      </c>
      <c r="M853" t="s">
        <v>16</v>
      </c>
      <c r="N853" t="s">
        <v>16</v>
      </c>
      <c r="O853" t="s">
        <v>16</v>
      </c>
      <c r="P853" t="str" cm="1">
        <f t="array" ref="P853">_xlfn.IFS(Data_set[[#This Row],[Age (in years)]]&lt;=30,"&lt;30",Data_set[[#This Row],[Age (in years)]]&lt;=40,"30-40",Data_set[[#This Row],[Age (in years)]]&lt;=50,"40-50",Data_set[[#This Row],[Age (in years)]]&lt;=60,"50-60",Data_set[[#This Row],[Age (in years)]]&gt;60,"&gt;60")</f>
        <v>50-60</v>
      </c>
      <c r="Q853" t="str" cm="1">
        <f t="array" ref="Q853">_xlfn.IFS(Data_set[[#This Row],[Experience (in years)]]&lt;=5,"0-5",Data_set[[#This Row],[Experience (in years)]]&lt;=10,"6-10",Data_set[[#This Row],[Experience (in years)]]&lt;=20,"11-20",Data_set[[#This Row],[Experience (in years)]]&lt;=30,"21-30",Data_set[[#This Row],[Experience (in years)]]&lt;=40,"31-40",TRUE,"40+")</f>
        <v>31-40</v>
      </c>
      <c r="R853" t="str" cm="1">
        <f t="array" ref="R853">_xlfn.IFS(Data_set[[#This Row],[Mortgage]]=0,"0",Data_set[[#This Row],[Mortgage]]&lt;=100,"1-100",Data_set[[#This Row],[Mortgage]]&lt;=200,"101-200",Data_set[[#This Row],[Mortgage]]&lt;=300,"201-300",Data_set[[#This Row],[Mortgage]]&lt;=400,"301-400",TRUE,"400+")</f>
        <v>0</v>
      </c>
      <c r="S853" t="str" cm="1">
        <f t="array" ref="S853">_xlfn.IFS(Data_set[[#This Row],[CCAvg]]&lt;=2,"0-2",Data_set[[#This Row],[CCAvg]]&lt;=5,"3-5",Data_set[[#This Row],[CCAvg]]&lt;=8,"6-8",TRUE,"8+")</f>
        <v>3-5</v>
      </c>
      <c r="T853">
        <f>IF(Data_set[[#This Row],[Personal Loan]]="Yes",1,0)</f>
        <v>0</v>
      </c>
      <c r="U853" t="str" cm="1">
        <f t="array" ref="U853">_xlfn.IFS(Data_set[[#This Row],[Income (in K/year)]]&lt;50,"&lt;50K",Data_set[[#This Row],[Income (in K/year)]]&lt;75,"50K-75K",Data_set[[#This Row],[Income (in K/year)]]&lt;100,"75K-100K",Data_set[[#This Row],[Income (in K/year)]]&lt;150,"100K-150K",TRUE,"&gt;150K")</f>
        <v>75K-100K</v>
      </c>
    </row>
    <row r="854" spans="1:21" x14ac:dyDescent="0.3">
      <c r="A854">
        <v>1642</v>
      </c>
      <c r="B854">
        <v>58</v>
      </c>
      <c r="C854">
        <v>34</v>
      </c>
      <c r="D854">
        <v>152</v>
      </c>
      <c r="E854" t="s">
        <v>14</v>
      </c>
      <c r="F854">
        <v>92182</v>
      </c>
      <c r="G854">
        <v>4</v>
      </c>
      <c r="H854">
        <v>3.6</v>
      </c>
      <c r="I854" t="s">
        <v>19</v>
      </c>
      <c r="J854">
        <v>0</v>
      </c>
      <c r="K854" t="s">
        <v>17</v>
      </c>
      <c r="L854" t="s">
        <v>16</v>
      </c>
      <c r="M854" t="s">
        <v>16</v>
      </c>
      <c r="N854" t="s">
        <v>16</v>
      </c>
      <c r="O854" t="s">
        <v>16</v>
      </c>
      <c r="P854" t="str" cm="1">
        <f t="array" ref="P854">_xlfn.IFS(Data_set[[#This Row],[Age (in years)]]&lt;=30,"&lt;30",Data_set[[#This Row],[Age (in years)]]&lt;=40,"30-40",Data_set[[#This Row],[Age (in years)]]&lt;=50,"40-50",Data_set[[#This Row],[Age (in years)]]&lt;=60,"50-60",Data_set[[#This Row],[Age (in years)]]&gt;60,"&gt;60")</f>
        <v>50-60</v>
      </c>
      <c r="Q854" t="str" cm="1">
        <f t="array" ref="Q854">_xlfn.IFS(Data_set[[#This Row],[Experience (in years)]]&lt;=5,"0-5",Data_set[[#This Row],[Experience (in years)]]&lt;=10,"6-10",Data_set[[#This Row],[Experience (in years)]]&lt;=20,"11-20",Data_set[[#This Row],[Experience (in years)]]&lt;=30,"21-30",Data_set[[#This Row],[Experience (in years)]]&lt;=40,"31-40",TRUE,"40+")</f>
        <v>31-40</v>
      </c>
      <c r="R854" t="str" cm="1">
        <f t="array" ref="R854">_xlfn.IFS(Data_set[[#This Row],[Mortgage]]=0,"0",Data_set[[#This Row],[Mortgage]]&lt;=100,"1-100",Data_set[[#This Row],[Mortgage]]&lt;=200,"101-200",Data_set[[#This Row],[Mortgage]]&lt;=300,"201-300",Data_set[[#This Row],[Mortgage]]&lt;=400,"301-400",TRUE,"400+")</f>
        <v>0</v>
      </c>
      <c r="S854" t="str" cm="1">
        <f t="array" ref="S854">_xlfn.IFS(Data_set[[#This Row],[CCAvg]]&lt;=2,"0-2",Data_set[[#This Row],[CCAvg]]&lt;=5,"3-5",Data_set[[#This Row],[CCAvg]]&lt;=8,"6-8",TRUE,"8+")</f>
        <v>3-5</v>
      </c>
      <c r="T854">
        <f>IF(Data_set[[#This Row],[Personal Loan]]="Yes",1,0)</f>
        <v>1</v>
      </c>
      <c r="U854" t="str" cm="1">
        <f t="array" ref="U854">_xlfn.IFS(Data_set[[#This Row],[Income (in K/year)]]&lt;50,"&lt;50K",Data_set[[#This Row],[Income (in K/year)]]&lt;75,"50K-75K",Data_set[[#This Row],[Income (in K/year)]]&lt;100,"75K-100K",Data_set[[#This Row],[Income (in K/year)]]&lt;150,"100K-150K",TRUE,"&gt;150K")</f>
        <v>&gt;150K</v>
      </c>
    </row>
    <row r="855" spans="1:21" hidden="1" x14ac:dyDescent="0.3">
      <c r="A855">
        <v>1693</v>
      </c>
      <c r="B855">
        <v>58</v>
      </c>
      <c r="C855">
        <v>32</v>
      </c>
      <c r="D855">
        <v>32</v>
      </c>
      <c r="E855" t="s">
        <v>18</v>
      </c>
      <c r="F855">
        <v>93014</v>
      </c>
      <c r="G855">
        <v>3</v>
      </c>
      <c r="H855">
        <v>1.4</v>
      </c>
      <c r="I855" t="s">
        <v>15</v>
      </c>
      <c r="J855">
        <v>0</v>
      </c>
      <c r="K855" t="s">
        <v>16</v>
      </c>
      <c r="L855" t="s">
        <v>16</v>
      </c>
      <c r="M855" t="s">
        <v>16</v>
      </c>
      <c r="N855" t="s">
        <v>17</v>
      </c>
      <c r="O855" t="s">
        <v>16</v>
      </c>
      <c r="P855" t="str" cm="1">
        <f t="array" ref="P855">_xlfn.IFS(Data_set[[#This Row],[Age (in years)]]&lt;=30,"&lt;30",Data_set[[#This Row],[Age (in years)]]&lt;=40,"30-40",Data_set[[#This Row],[Age (in years)]]&lt;=50,"40-50",Data_set[[#This Row],[Age (in years)]]&lt;=60,"50-60",Data_set[[#This Row],[Age (in years)]]&gt;60,"&gt;60")</f>
        <v>50-60</v>
      </c>
      <c r="Q855" t="str" cm="1">
        <f t="array" ref="Q855">_xlfn.IFS(Data_set[[#This Row],[Experience (in years)]]&lt;=5,"0-5",Data_set[[#This Row],[Experience (in years)]]&lt;=10,"6-10",Data_set[[#This Row],[Experience (in years)]]&lt;=20,"11-20",Data_set[[#This Row],[Experience (in years)]]&lt;=30,"21-30",Data_set[[#This Row],[Experience (in years)]]&lt;=40,"31-40",TRUE,"40+")</f>
        <v>31-40</v>
      </c>
      <c r="R855" t="str" cm="1">
        <f t="array" ref="R855">_xlfn.IFS(Data_set[[#This Row],[Mortgage]]=0,"0",Data_set[[#This Row],[Mortgage]]&lt;=100,"1-100",Data_set[[#This Row],[Mortgage]]&lt;=200,"101-200",Data_set[[#This Row],[Mortgage]]&lt;=300,"201-300",Data_set[[#This Row],[Mortgage]]&lt;=400,"301-400",TRUE,"400+")</f>
        <v>0</v>
      </c>
      <c r="S855" t="str" cm="1">
        <f t="array" ref="S855">_xlfn.IFS(Data_set[[#This Row],[CCAvg]]&lt;=2,"0-2",Data_set[[#This Row],[CCAvg]]&lt;=5,"3-5",Data_set[[#This Row],[CCAvg]]&lt;=8,"6-8",TRUE,"8+")</f>
        <v>0-2</v>
      </c>
      <c r="T855">
        <f>IF(Data_set[[#This Row],[Personal Loan]]="Yes",1,0)</f>
        <v>0</v>
      </c>
      <c r="U855" t="str" cm="1">
        <f t="array" ref="U855">_xlfn.IFS(Data_set[[#This Row],[Income (in K/year)]]&lt;50,"&lt;50K",Data_set[[#This Row],[Income (in K/year)]]&lt;75,"50K-75K",Data_set[[#This Row],[Income (in K/year)]]&lt;100,"75K-100K",Data_set[[#This Row],[Income (in K/year)]]&lt;150,"100K-150K",TRUE,"&gt;150K")</f>
        <v>&lt;50K</v>
      </c>
    </row>
    <row r="856" spans="1:21" hidden="1" x14ac:dyDescent="0.3">
      <c r="A856">
        <v>1710</v>
      </c>
      <c r="B856">
        <v>58</v>
      </c>
      <c r="C856">
        <v>34</v>
      </c>
      <c r="D856">
        <v>88</v>
      </c>
      <c r="E856" t="s">
        <v>21</v>
      </c>
      <c r="F856">
        <v>93555</v>
      </c>
      <c r="G856">
        <v>2</v>
      </c>
      <c r="H856">
        <v>1.6</v>
      </c>
      <c r="I856" t="s">
        <v>15</v>
      </c>
      <c r="J856">
        <v>0</v>
      </c>
      <c r="K856" t="s">
        <v>16</v>
      </c>
      <c r="L856" t="s">
        <v>16</v>
      </c>
      <c r="M856" t="s">
        <v>16</v>
      </c>
      <c r="N856" t="s">
        <v>17</v>
      </c>
      <c r="O856" t="s">
        <v>17</v>
      </c>
      <c r="P856" t="str" cm="1">
        <f t="array" ref="P856">_xlfn.IFS(Data_set[[#This Row],[Age (in years)]]&lt;=30,"&lt;30",Data_set[[#This Row],[Age (in years)]]&lt;=40,"30-40",Data_set[[#This Row],[Age (in years)]]&lt;=50,"40-50",Data_set[[#This Row],[Age (in years)]]&lt;=60,"50-60",Data_set[[#This Row],[Age (in years)]]&gt;60,"&gt;60")</f>
        <v>50-60</v>
      </c>
      <c r="Q856" t="str" cm="1">
        <f t="array" ref="Q856">_xlfn.IFS(Data_set[[#This Row],[Experience (in years)]]&lt;=5,"0-5",Data_set[[#This Row],[Experience (in years)]]&lt;=10,"6-10",Data_set[[#This Row],[Experience (in years)]]&lt;=20,"11-20",Data_set[[#This Row],[Experience (in years)]]&lt;=30,"21-30",Data_set[[#This Row],[Experience (in years)]]&lt;=40,"31-40",TRUE,"40+")</f>
        <v>31-40</v>
      </c>
      <c r="R856" t="str" cm="1">
        <f t="array" ref="R856">_xlfn.IFS(Data_set[[#This Row],[Mortgage]]=0,"0",Data_set[[#This Row],[Mortgage]]&lt;=100,"1-100",Data_set[[#This Row],[Mortgage]]&lt;=200,"101-200",Data_set[[#This Row],[Mortgage]]&lt;=300,"201-300",Data_set[[#This Row],[Mortgage]]&lt;=400,"301-400",TRUE,"400+")</f>
        <v>0</v>
      </c>
      <c r="S856" t="str" cm="1">
        <f t="array" ref="S856">_xlfn.IFS(Data_set[[#This Row],[CCAvg]]&lt;=2,"0-2",Data_set[[#This Row],[CCAvg]]&lt;=5,"3-5",Data_set[[#This Row],[CCAvg]]&lt;=8,"6-8",TRUE,"8+")</f>
        <v>0-2</v>
      </c>
      <c r="T856">
        <f>IF(Data_set[[#This Row],[Personal Loan]]="Yes",1,0)</f>
        <v>0</v>
      </c>
      <c r="U856" t="str" cm="1">
        <f t="array" ref="U856">_xlfn.IFS(Data_set[[#This Row],[Income (in K/year)]]&lt;50,"&lt;50K",Data_set[[#This Row],[Income (in K/year)]]&lt;75,"50K-75K",Data_set[[#This Row],[Income (in K/year)]]&lt;100,"75K-100K",Data_set[[#This Row],[Income (in K/year)]]&lt;150,"100K-150K",TRUE,"&gt;150K")</f>
        <v>75K-100K</v>
      </c>
    </row>
    <row r="857" spans="1:21" hidden="1" x14ac:dyDescent="0.3">
      <c r="A857">
        <v>1804</v>
      </c>
      <c r="B857">
        <v>58</v>
      </c>
      <c r="C857">
        <v>32</v>
      </c>
      <c r="D857">
        <v>59</v>
      </c>
      <c r="E857" t="s">
        <v>21</v>
      </c>
      <c r="F857">
        <v>94542</v>
      </c>
      <c r="G857">
        <v>1</v>
      </c>
      <c r="H857">
        <v>1.6</v>
      </c>
      <c r="I857" t="s">
        <v>15</v>
      </c>
      <c r="J857">
        <v>0</v>
      </c>
      <c r="K857" t="s">
        <v>16</v>
      </c>
      <c r="L857" t="s">
        <v>16</v>
      </c>
      <c r="M857" t="s">
        <v>16</v>
      </c>
      <c r="N857" t="s">
        <v>17</v>
      </c>
      <c r="O857" t="s">
        <v>16</v>
      </c>
      <c r="P857" t="str" cm="1">
        <f t="array" ref="P857">_xlfn.IFS(Data_set[[#This Row],[Age (in years)]]&lt;=30,"&lt;30",Data_set[[#This Row],[Age (in years)]]&lt;=40,"30-40",Data_set[[#This Row],[Age (in years)]]&lt;=50,"40-50",Data_set[[#This Row],[Age (in years)]]&lt;=60,"50-60",Data_set[[#This Row],[Age (in years)]]&gt;60,"&gt;60")</f>
        <v>50-60</v>
      </c>
      <c r="Q857" t="str" cm="1">
        <f t="array" ref="Q857">_xlfn.IFS(Data_set[[#This Row],[Experience (in years)]]&lt;=5,"0-5",Data_set[[#This Row],[Experience (in years)]]&lt;=10,"6-10",Data_set[[#This Row],[Experience (in years)]]&lt;=20,"11-20",Data_set[[#This Row],[Experience (in years)]]&lt;=30,"21-30",Data_set[[#This Row],[Experience (in years)]]&lt;=40,"31-40",TRUE,"40+")</f>
        <v>31-40</v>
      </c>
      <c r="R857" t="str" cm="1">
        <f t="array" ref="R857">_xlfn.IFS(Data_set[[#This Row],[Mortgage]]=0,"0",Data_set[[#This Row],[Mortgage]]&lt;=100,"1-100",Data_set[[#This Row],[Mortgage]]&lt;=200,"101-200",Data_set[[#This Row],[Mortgage]]&lt;=300,"201-300",Data_set[[#This Row],[Mortgage]]&lt;=400,"301-400",TRUE,"400+")</f>
        <v>0</v>
      </c>
      <c r="S857" t="str" cm="1">
        <f t="array" ref="S857">_xlfn.IFS(Data_set[[#This Row],[CCAvg]]&lt;=2,"0-2",Data_set[[#This Row],[CCAvg]]&lt;=5,"3-5",Data_set[[#This Row],[CCAvg]]&lt;=8,"6-8",TRUE,"8+")</f>
        <v>0-2</v>
      </c>
      <c r="T857">
        <f>IF(Data_set[[#This Row],[Personal Loan]]="Yes",1,0)</f>
        <v>0</v>
      </c>
      <c r="U857" t="str" cm="1">
        <f t="array" ref="U857">_xlfn.IFS(Data_set[[#This Row],[Income (in K/year)]]&lt;50,"&lt;50K",Data_set[[#This Row],[Income (in K/year)]]&lt;75,"50K-75K",Data_set[[#This Row],[Income (in K/year)]]&lt;100,"75K-100K",Data_set[[#This Row],[Income (in K/year)]]&lt;150,"100K-150K",TRUE,"&gt;150K")</f>
        <v>50K-75K</v>
      </c>
    </row>
    <row r="858" spans="1:21" hidden="1" x14ac:dyDescent="0.3">
      <c r="A858">
        <v>1929</v>
      </c>
      <c r="B858">
        <v>58</v>
      </c>
      <c r="C858">
        <v>34</v>
      </c>
      <c r="D858">
        <v>35</v>
      </c>
      <c r="E858" t="s">
        <v>18</v>
      </c>
      <c r="F858">
        <v>94122</v>
      </c>
      <c r="G858">
        <v>1</v>
      </c>
      <c r="H858">
        <v>1.2</v>
      </c>
      <c r="I858" t="s">
        <v>19</v>
      </c>
      <c r="J858">
        <v>0</v>
      </c>
      <c r="K858" t="s">
        <v>16</v>
      </c>
      <c r="L858" t="s">
        <v>16</v>
      </c>
      <c r="M858" t="s">
        <v>16</v>
      </c>
      <c r="N858" t="s">
        <v>17</v>
      </c>
      <c r="O858" t="s">
        <v>16</v>
      </c>
      <c r="P858" t="str" cm="1">
        <f t="array" ref="P858">_xlfn.IFS(Data_set[[#This Row],[Age (in years)]]&lt;=30,"&lt;30",Data_set[[#This Row],[Age (in years)]]&lt;=40,"30-40",Data_set[[#This Row],[Age (in years)]]&lt;=50,"40-50",Data_set[[#This Row],[Age (in years)]]&lt;=60,"50-60",Data_set[[#This Row],[Age (in years)]]&gt;60,"&gt;60")</f>
        <v>50-60</v>
      </c>
      <c r="Q858" t="str" cm="1">
        <f t="array" ref="Q858">_xlfn.IFS(Data_set[[#This Row],[Experience (in years)]]&lt;=5,"0-5",Data_set[[#This Row],[Experience (in years)]]&lt;=10,"6-10",Data_set[[#This Row],[Experience (in years)]]&lt;=20,"11-20",Data_set[[#This Row],[Experience (in years)]]&lt;=30,"21-30",Data_set[[#This Row],[Experience (in years)]]&lt;=40,"31-40",TRUE,"40+")</f>
        <v>31-40</v>
      </c>
      <c r="R858" t="str" cm="1">
        <f t="array" ref="R858">_xlfn.IFS(Data_set[[#This Row],[Mortgage]]=0,"0",Data_set[[#This Row],[Mortgage]]&lt;=100,"1-100",Data_set[[#This Row],[Mortgage]]&lt;=200,"101-200",Data_set[[#This Row],[Mortgage]]&lt;=300,"201-300",Data_set[[#This Row],[Mortgage]]&lt;=400,"301-400",TRUE,"400+")</f>
        <v>0</v>
      </c>
      <c r="S858" t="str" cm="1">
        <f t="array" ref="S858">_xlfn.IFS(Data_set[[#This Row],[CCAvg]]&lt;=2,"0-2",Data_set[[#This Row],[CCAvg]]&lt;=5,"3-5",Data_set[[#This Row],[CCAvg]]&lt;=8,"6-8",TRUE,"8+")</f>
        <v>0-2</v>
      </c>
      <c r="T858">
        <f>IF(Data_set[[#This Row],[Personal Loan]]="Yes",1,0)</f>
        <v>0</v>
      </c>
      <c r="U858" t="str" cm="1">
        <f t="array" ref="U858">_xlfn.IFS(Data_set[[#This Row],[Income (in K/year)]]&lt;50,"&lt;50K",Data_set[[#This Row],[Income (in K/year)]]&lt;75,"50K-75K",Data_set[[#This Row],[Income (in K/year)]]&lt;100,"75K-100K",Data_set[[#This Row],[Income (in K/year)]]&lt;150,"100K-150K",TRUE,"&gt;150K")</f>
        <v>&lt;50K</v>
      </c>
    </row>
    <row r="859" spans="1:21" hidden="1" x14ac:dyDescent="0.3">
      <c r="A859">
        <v>1950</v>
      </c>
      <c r="B859">
        <v>58</v>
      </c>
      <c r="C859">
        <v>34</v>
      </c>
      <c r="D859">
        <v>19</v>
      </c>
      <c r="E859" t="s">
        <v>18</v>
      </c>
      <c r="F859">
        <v>90504</v>
      </c>
      <c r="G859">
        <v>1</v>
      </c>
      <c r="H859">
        <v>1.2</v>
      </c>
      <c r="I859" t="s">
        <v>19</v>
      </c>
      <c r="J859">
        <v>0</v>
      </c>
      <c r="K859" t="s">
        <v>16</v>
      </c>
      <c r="L859" t="s">
        <v>16</v>
      </c>
      <c r="M859" t="s">
        <v>16</v>
      </c>
      <c r="N859" t="s">
        <v>16</v>
      </c>
      <c r="O859" t="s">
        <v>16</v>
      </c>
      <c r="P859" t="str" cm="1">
        <f t="array" ref="P859">_xlfn.IFS(Data_set[[#This Row],[Age (in years)]]&lt;=30,"&lt;30",Data_set[[#This Row],[Age (in years)]]&lt;=40,"30-40",Data_set[[#This Row],[Age (in years)]]&lt;=50,"40-50",Data_set[[#This Row],[Age (in years)]]&lt;=60,"50-60",Data_set[[#This Row],[Age (in years)]]&gt;60,"&gt;60")</f>
        <v>50-60</v>
      </c>
      <c r="Q859" t="str" cm="1">
        <f t="array" ref="Q859">_xlfn.IFS(Data_set[[#This Row],[Experience (in years)]]&lt;=5,"0-5",Data_set[[#This Row],[Experience (in years)]]&lt;=10,"6-10",Data_set[[#This Row],[Experience (in years)]]&lt;=20,"11-20",Data_set[[#This Row],[Experience (in years)]]&lt;=30,"21-30",Data_set[[#This Row],[Experience (in years)]]&lt;=40,"31-40",TRUE,"40+")</f>
        <v>31-40</v>
      </c>
      <c r="R859" t="str" cm="1">
        <f t="array" ref="R859">_xlfn.IFS(Data_set[[#This Row],[Mortgage]]=0,"0",Data_set[[#This Row],[Mortgage]]&lt;=100,"1-100",Data_set[[#This Row],[Mortgage]]&lt;=200,"101-200",Data_set[[#This Row],[Mortgage]]&lt;=300,"201-300",Data_set[[#This Row],[Mortgage]]&lt;=400,"301-400",TRUE,"400+")</f>
        <v>0</v>
      </c>
      <c r="S859" t="str" cm="1">
        <f t="array" ref="S859">_xlfn.IFS(Data_set[[#This Row],[CCAvg]]&lt;=2,"0-2",Data_set[[#This Row],[CCAvg]]&lt;=5,"3-5",Data_set[[#This Row],[CCAvg]]&lt;=8,"6-8",TRUE,"8+")</f>
        <v>0-2</v>
      </c>
      <c r="T859">
        <f>IF(Data_set[[#This Row],[Personal Loan]]="Yes",1,0)</f>
        <v>0</v>
      </c>
      <c r="U859" t="str" cm="1">
        <f t="array" ref="U859">_xlfn.IFS(Data_set[[#This Row],[Income (in K/year)]]&lt;50,"&lt;50K",Data_set[[#This Row],[Income (in K/year)]]&lt;75,"50K-75K",Data_set[[#This Row],[Income (in K/year)]]&lt;100,"75K-100K",Data_set[[#This Row],[Income (in K/year)]]&lt;150,"100K-150K",TRUE,"&gt;150K")</f>
        <v>&lt;50K</v>
      </c>
    </row>
    <row r="860" spans="1:21" hidden="1" x14ac:dyDescent="0.3">
      <c r="A860">
        <v>1983</v>
      </c>
      <c r="B860">
        <v>58</v>
      </c>
      <c r="C860">
        <v>33</v>
      </c>
      <c r="D860">
        <v>18</v>
      </c>
      <c r="E860" t="s">
        <v>18</v>
      </c>
      <c r="F860">
        <v>94701</v>
      </c>
      <c r="G860">
        <v>3</v>
      </c>
      <c r="H860">
        <v>0.1</v>
      </c>
      <c r="I860" t="s">
        <v>20</v>
      </c>
      <c r="J860">
        <v>110</v>
      </c>
      <c r="K860" t="s">
        <v>16</v>
      </c>
      <c r="L860" t="s">
        <v>16</v>
      </c>
      <c r="M860" t="s">
        <v>16</v>
      </c>
      <c r="N860" t="s">
        <v>17</v>
      </c>
      <c r="O860" t="s">
        <v>16</v>
      </c>
      <c r="P860" t="str" cm="1">
        <f t="array" ref="P860">_xlfn.IFS(Data_set[[#This Row],[Age (in years)]]&lt;=30,"&lt;30",Data_set[[#This Row],[Age (in years)]]&lt;=40,"30-40",Data_set[[#This Row],[Age (in years)]]&lt;=50,"40-50",Data_set[[#This Row],[Age (in years)]]&lt;=60,"50-60",Data_set[[#This Row],[Age (in years)]]&gt;60,"&gt;60")</f>
        <v>50-60</v>
      </c>
      <c r="Q860" t="str" cm="1">
        <f t="array" ref="Q860">_xlfn.IFS(Data_set[[#This Row],[Experience (in years)]]&lt;=5,"0-5",Data_set[[#This Row],[Experience (in years)]]&lt;=10,"6-10",Data_set[[#This Row],[Experience (in years)]]&lt;=20,"11-20",Data_set[[#This Row],[Experience (in years)]]&lt;=30,"21-30",Data_set[[#This Row],[Experience (in years)]]&lt;=40,"31-40",TRUE,"40+")</f>
        <v>31-40</v>
      </c>
      <c r="R860" t="str" cm="1">
        <f t="array" ref="R860">_xlfn.IFS(Data_set[[#This Row],[Mortgage]]=0,"0",Data_set[[#This Row],[Mortgage]]&lt;=100,"1-100",Data_set[[#This Row],[Mortgage]]&lt;=200,"101-200",Data_set[[#This Row],[Mortgage]]&lt;=300,"201-300",Data_set[[#This Row],[Mortgage]]&lt;=400,"301-400",TRUE,"400+")</f>
        <v>101-200</v>
      </c>
      <c r="S860" t="str" cm="1">
        <f t="array" ref="S860">_xlfn.IFS(Data_set[[#This Row],[CCAvg]]&lt;=2,"0-2",Data_set[[#This Row],[CCAvg]]&lt;=5,"3-5",Data_set[[#This Row],[CCAvg]]&lt;=8,"6-8",TRUE,"8+")</f>
        <v>0-2</v>
      </c>
      <c r="T860">
        <f>IF(Data_set[[#This Row],[Personal Loan]]="Yes",1,0)</f>
        <v>0</v>
      </c>
      <c r="U860" t="str" cm="1">
        <f t="array" ref="U860">_xlfn.IFS(Data_set[[#This Row],[Income (in K/year)]]&lt;50,"&lt;50K",Data_set[[#This Row],[Income (in K/year)]]&lt;75,"50K-75K",Data_set[[#This Row],[Income (in K/year)]]&lt;100,"75K-100K",Data_set[[#This Row],[Income (in K/year)]]&lt;150,"100K-150K",TRUE,"&gt;150K")</f>
        <v>&lt;50K</v>
      </c>
    </row>
    <row r="861" spans="1:21" hidden="1" x14ac:dyDescent="0.3">
      <c r="A861">
        <v>2054</v>
      </c>
      <c r="B861">
        <v>58</v>
      </c>
      <c r="C861">
        <v>32</v>
      </c>
      <c r="D861">
        <v>85</v>
      </c>
      <c r="E861" t="s">
        <v>21</v>
      </c>
      <c r="F861">
        <v>92110</v>
      </c>
      <c r="G861">
        <v>2</v>
      </c>
      <c r="H861">
        <v>2</v>
      </c>
      <c r="I861" t="s">
        <v>15</v>
      </c>
      <c r="J861">
        <v>161</v>
      </c>
      <c r="K861" t="s">
        <v>16</v>
      </c>
      <c r="L861" t="s">
        <v>17</v>
      </c>
      <c r="M861" t="s">
        <v>17</v>
      </c>
      <c r="N861" t="s">
        <v>17</v>
      </c>
      <c r="O861" t="s">
        <v>17</v>
      </c>
      <c r="P861" t="str" cm="1">
        <f t="array" ref="P861">_xlfn.IFS(Data_set[[#This Row],[Age (in years)]]&lt;=30,"&lt;30",Data_set[[#This Row],[Age (in years)]]&lt;=40,"30-40",Data_set[[#This Row],[Age (in years)]]&lt;=50,"40-50",Data_set[[#This Row],[Age (in years)]]&lt;=60,"50-60",Data_set[[#This Row],[Age (in years)]]&gt;60,"&gt;60")</f>
        <v>50-60</v>
      </c>
      <c r="Q861" t="str" cm="1">
        <f t="array" ref="Q861">_xlfn.IFS(Data_set[[#This Row],[Experience (in years)]]&lt;=5,"0-5",Data_set[[#This Row],[Experience (in years)]]&lt;=10,"6-10",Data_set[[#This Row],[Experience (in years)]]&lt;=20,"11-20",Data_set[[#This Row],[Experience (in years)]]&lt;=30,"21-30",Data_set[[#This Row],[Experience (in years)]]&lt;=40,"31-40",TRUE,"40+")</f>
        <v>31-40</v>
      </c>
      <c r="R861" t="str" cm="1">
        <f t="array" ref="R861">_xlfn.IFS(Data_set[[#This Row],[Mortgage]]=0,"0",Data_set[[#This Row],[Mortgage]]&lt;=100,"1-100",Data_set[[#This Row],[Mortgage]]&lt;=200,"101-200",Data_set[[#This Row],[Mortgage]]&lt;=300,"201-300",Data_set[[#This Row],[Mortgage]]&lt;=400,"301-400",TRUE,"400+")</f>
        <v>101-200</v>
      </c>
      <c r="S861" t="str" cm="1">
        <f t="array" ref="S861">_xlfn.IFS(Data_set[[#This Row],[CCAvg]]&lt;=2,"0-2",Data_set[[#This Row],[CCAvg]]&lt;=5,"3-5",Data_set[[#This Row],[CCAvg]]&lt;=8,"6-8",TRUE,"8+")</f>
        <v>0-2</v>
      </c>
      <c r="T861">
        <f>IF(Data_set[[#This Row],[Personal Loan]]="Yes",1,0)</f>
        <v>0</v>
      </c>
      <c r="U861" t="str" cm="1">
        <f t="array" ref="U861">_xlfn.IFS(Data_set[[#This Row],[Income (in K/year)]]&lt;50,"&lt;50K",Data_set[[#This Row],[Income (in K/year)]]&lt;75,"50K-75K",Data_set[[#This Row],[Income (in K/year)]]&lt;100,"75K-100K",Data_set[[#This Row],[Income (in K/year)]]&lt;150,"100K-150K",TRUE,"&gt;150K")</f>
        <v>75K-100K</v>
      </c>
    </row>
    <row r="862" spans="1:21" hidden="1" x14ac:dyDescent="0.3">
      <c r="A862">
        <v>2068</v>
      </c>
      <c r="B862">
        <v>58</v>
      </c>
      <c r="C862">
        <v>32</v>
      </c>
      <c r="D862">
        <v>180</v>
      </c>
      <c r="E862" t="s">
        <v>14</v>
      </c>
      <c r="F862">
        <v>91770</v>
      </c>
      <c r="G862">
        <v>1</v>
      </c>
      <c r="H862">
        <v>2.9</v>
      </c>
      <c r="I862" t="s">
        <v>15</v>
      </c>
      <c r="J862">
        <v>0</v>
      </c>
      <c r="K862" t="s">
        <v>16</v>
      </c>
      <c r="L862" t="s">
        <v>16</v>
      </c>
      <c r="M862" t="s">
        <v>16</v>
      </c>
      <c r="N862" t="s">
        <v>16</v>
      </c>
      <c r="O862" t="s">
        <v>17</v>
      </c>
      <c r="P862" t="str" cm="1">
        <f t="array" ref="P862">_xlfn.IFS(Data_set[[#This Row],[Age (in years)]]&lt;=30,"&lt;30",Data_set[[#This Row],[Age (in years)]]&lt;=40,"30-40",Data_set[[#This Row],[Age (in years)]]&lt;=50,"40-50",Data_set[[#This Row],[Age (in years)]]&lt;=60,"50-60",Data_set[[#This Row],[Age (in years)]]&gt;60,"&gt;60")</f>
        <v>50-60</v>
      </c>
      <c r="Q862" t="str" cm="1">
        <f t="array" ref="Q862">_xlfn.IFS(Data_set[[#This Row],[Experience (in years)]]&lt;=5,"0-5",Data_set[[#This Row],[Experience (in years)]]&lt;=10,"6-10",Data_set[[#This Row],[Experience (in years)]]&lt;=20,"11-20",Data_set[[#This Row],[Experience (in years)]]&lt;=30,"21-30",Data_set[[#This Row],[Experience (in years)]]&lt;=40,"31-40",TRUE,"40+")</f>
        <v>31-40</v>
      </c>
      <c r="R862" t="str" cm="1">
        <f t="array" ref="R862">_xlfn.IFS(Data_set[[#This Row],[Mortgage]]=0,"0",Data_set[[#This Row],[Mortgage]]&lt;=100,"1-100",Data_set[[#This Row],[Mortgage]]&lt;=200,"101-200",Data_set[[#This Row],[Mortgage]]&lt;=300,"201-300",Data_set[[#This Row],[Mortgage]]&lt;=400,"301-400",TRUE,"400+")</f>
        <v>0</v>
      </c>
      <c r="S862" t="str" cm="1">
        <f t="array" ref="S862">_xlfn.IFS(Data_set[[#This Row],[CCAvg]]&lt;=2,"0-2",Data_set[[#This Row],[CCAvg]]&lt;=5,"3-5",Data_set[[#This Row],[CCAvg]]&lt;=8,"6-8",TRUE,"8+")</f>
        <v>3-5</v>
      </c>
      <c r="T862">
        <f>IF(Data_set[[#This Row],[Personal Loan]]="Yes",1,0)</f>
        <v>0</v>
      </c>
      <c r="U862" t="str" cm="1">
        <f t="array" ref="U862">_xlfn.IFS(Data_set[[#This Row],[Income (in K/year)]]&lt;50,"&lt;50K",Data_set[[#This Row],[Income (in K/year)]]&lt;75,"50K-75K",Data_set[[#This Row],[Income (in K/year)]]&lt;100,"75K-100K",Data_set[[#This Row],[Income (in K/year)]]&lt;150,"100K-150K",TRUE,"&gt;150K")</f>
        <v>&gt;150K</v>
      </c>
    </row>
    <row r="863" spans="1:21" hidden="1" x14ac:dyDescent="0.3">
      <c r="A863">
        <v>2181</v>
      </c>
      <c r="B863">
        <v>58</v>
      </c>
      <c r="C863">
        <v>33</v>
      </c>
      <c r="D863">
        <v>42</v>
      </c>
      <c r="E863" t="s">
        <v>18</v>
      </c>
      <c r="F863">
        <v>91380</v>
      </c>
      <c r="G863">
        <v>2</v>
      </c>
      <c r="H863">
        <v>1.6</v>
      </c>
      <c r="I863" t="s">
        <v>19</v>
      </c>
      <c r="J863">
        <v>0</v>
      </c>
      <c r="K863" t="s">
        <v>16</v>
      </c>
      <c r="L863" t="s">
        <v>16</v>
      </c>
      <c r="M863" t="s">
        <v>16</v>
      </c>
      <c r="N863" t="s">
        <v>17</v>
      </c>
      <c r="O863" t="s">
        <v>16</v>
      </c>
      <c r="P863" t="str" cm="1">
        <f t="array" ref="P863">_xlfn.IFS(Data_set[[#This Row],[Age (in years)]]&lt;=30,"&lt;30",Data_set[[#This Row],[Age (in years)]]&lt;=40,"30-40",Data_set[[#This Row],[Age (in years)]]&lt;=50,"40-50",Data_set[[#This Row],[Age (in years)]]&lt;=60,"50-60",Data_set[[#This Row],[Age (in years)]]&gt;60,"&gt;60")</f>
        <v>50-60</v>
      </c>
      <c r="Q863" t="str" cm="1">
        <f t="array" ref="Q863">_xlfn.IFS(Data_set[[#This Row],[Experience (in years)]]&lt;=5,"0-5",Data_set[[#This Row],[Experience (in years)]]&lt;=10,"6-10",Data_set[[#This Row],[Experience (in years)]]&lt;=20,"11-20",Data_set[[#This Row],[Experience (in years)]]&lt;=30,"21-30",Data_set[[#This Row],[Experience (in years)]]&lt;=40,"31-40",TRUE,"40+")</f>
        <v>31-40</v>
      </c>
      <c r="R863" t="str" cm="1">
        <f t="array" ref="R863">_xlfn.IFS(Data_set[[#This Row],[Mortgage]]=0,"0",Data_set[[#This Row],[Mortgage]]&lt;=100,"1-100",Data_set[[#This Row],[Mortgage]]&lt;=200,"101-200",Data_set[[#This Row],[Mortgage]]&lt;=300,"201-300",Data_set[[#This Row],[Mortgage]]&lt;=400,"301-400",TRUE,"400+")</f>
        <v>0</v>
      </c>
      <c r="S863" t="str" cm="1">
        <f t="array" ref="S863">_xlfn.IFS(Data_set[[#This Row],[CCAvg]]&lt;=2,"0-2",Data_set[[#This Row],[CCAvg]]&lt;=5,"3-5",Data_set[[#This Row],[CCAvg]]&lt;=8,"6-8",TRUE,"8+")</f>
        <v>0-2</v>
      </c>
      <c r="T863">
        <f>IF(Data_set[[#This Row],[Personal Loan]]="Yes",1,0)</f>
        <v>0</v>
      </c>
      <c r="U863" t="str" cm="1">
        <f t="array" ref="U863">_xlfn.IFS(Data_set[[#This Row],[Income (in K/year)]]&lt;50,"&lt;50K",Data_set[[#This Row],[Income (in K/year)]]&lt;75,"50K-75K",Data_set[[#This Row],[Income (in K/year)]]&lt;100,"75K-100K",Data_set[[#This Row],[Income (in K/year)]]&lt;150,"100K-150K",TRUE,"&gt;150K")</f>
        <v>&lt;50K</v>
      </c>
    </row>
    <row r="864" spans="1:21" hidden="1" x14ac:dyDescent="0.3">
      <c r="A864">
        <v>2211</v>
      </c>
      <c r="B864">
        <v>58</v>
      </c>
      <c r="C864">
        <v>33</v>
      </c>
      <c r="D864">
        <v>51</v>
      </c>
      <c r="E864" t="s">
        <v>21</v>
      </c>
      <c r="F864">
        <v>95006</v>
      </c>
      <c r="G864">
        <v>2</v>
      </c>
      <c r="H864">
        <v>1.9</v>
      </c>
      <c r="I864" t="s">
        <v>20</v>
      </c>
      <c r="J864">
        <v>0</v>
      </c>
      <c r="K864" t="s">
        <v>16</v>
      </c>
      <c r="L864" t="s">
        <v>16</v>
      </c>
      <c r="M864" t="s">
        <v>16</v>
      </c>
      <c r="N864" t="s">
        <v>16</v>
      </c>
      <c r="O864" t="s">
        <v>16</v>
      </c>
      <c r="P864" t="str" cm="1">
        <f t="array" ref="P864">_xlfn.IFS(Data_set[[#This Row],[Age (in years)]]&lt;=30,"&lt;30",Data_set[[#This Row],[Age (in years)]]&lt;=40,"30-40",Data_set[[#This Row],[Age (in years)]]&lt;=50,"40-50",Data_set[[#This Row],[Age (in years)]]&lt;=60,"50-60",Data_set[[#This Row],[Age (in years)]]&gt;60,"&gt;60")</f>
        <v>50-60</v>
      </c>
      <c r="Q864" t="str" cm="1">
        <f t="array" ref="Q864">_xlfn.IFS(Data_set[[#This Row],[Experience (in years)]]&lt;=5,"0-5",Data_set[[#This Row],[Experience (in years)]]&lt;=10,"6-10",Data_set[[#This Row],[Experience (in years)]]&lt;=20,"11-20",Data_set[[#This Row],[Experience (in years)]]&lt;=30,"21-30",Data_set[[#This Row],[Experience (in years)]]&lt;=40,"31-40",TRUE,"40+")</f>
        <v>31-40</v>
      </c>
      <c r="R864" t="str" cm="1">
        <f t="array" ref="R864">_xlfn.IFS(Data_set[[#This Row],[Mortgage]]=0,"0",Data_set[[#This Row],[Mortgage]]&lt;=100,"1-100",Data_set[[#This Row],[Mortgage]]&lt;=200,"101-200",Data_set[[#This Row],[Mortgage]]&lt;=300,"201-300",Data_set[[#This Row],[Mortgage]]&lt;=400,"301-400",TRUE,"400+")</f>
        <v>0</v>
      </c>
      <c r="S864" t="str" cm="1">
        <f t="array" ref="S864">_xlfn.IFS(Data_set[[#This Row],[CCAvg]]&lt;=2,"0-2",Data_set[[#This Row],[CCAvg]]&lt;=5,"3-5",Data_set[[#This Row],[CCAvg]]&lt;=8,"6-8",TRUE,"8+")</f>
        <v>0-2</v>
      </c>
      <c r="T864">
        <f>IF(Data_set[[#This Row],[Personal Loan]]="Yes",1,0)</f>
        <v>0</v>
      </c>
      <c r="U864" t="str" cm="1">
        <f t="array" ref="U864">_xlfn.IFS(Data_set[[#This Row],[Income (in K/year)]]&lt;50,"&lt;50K",Data_set[[#This Row],[Income (in K/year)]]&lt;75,"50K-75K",Data_set[[#This Row],[Income (in K/year)]]&lt;100,"75K-100K",Data_set[[#This Row],[Income (in K/year)]]&lt;150,"100K-150K",TRUE,"&gt;150K")</f>
        <v>50K-75K</v>
      </c>
    </row>
    <row r="865" spans="1:21" hidden="1" x14ac:dyDescent="0.3">
      <c r="A865">
        <v>2253</v>
      </c>
      <c r="B865">
        <v>58</v>
      </c>
      <c r="C865">
        <v>32</v>
      </c>
      <c r="D865">
        <v>41</v>
      </c>
      <c r="E865" t="s">
        <v>18</v>
      </c>
      <c r="F865">
        <v>95819</v>
      </c>
      <c r="G865">
        <v>3</v>
      </c>
      <c r="H865">
        <v>1.4</v>
      </c>
      <c r="I865" t="s">
        <v>15</v>
      </c>
      <c r="J865">
        <v>0</v>
      </c>
      <c r="K865" t="s">
        <v>16</v>
      </c>
      <c r="L865" t="s">
        <v>16</v>
      </c>
      <c r="M865" t="s">
        <v>16</v>
      </c>
      <c r="N865" t="s">
        <v>17</v>
      </c>
      <c r="O865" t="s">
        <v>16</v>
      </c>
      <c r="P865" t="str" cm="1">
        <f t="array" ref="P865">_xlfn.IFS(Data_set[[#This Row],[Age (in years)]]&lt;=30,"&lt;30",Data_set[[#This Row],[Age (in years)]]&lt;=40,"30-40",Data_set[[#This Row],[Age (in years)]]&lt;=50,"40-50",Data_set[[#This Row],[Age (in years)]]&lt;=60,"50-60",Data_set[[#This Row],[Age (in years)]]&gt;60,"&gt;60")</f>
        <v>50-60</v>
      </c>
      <c r="Q865" t="str" cm="1">
        <f t="array" ref="Q865">_xlfn.IFS(Data_set[[#This Row],[Experience (in years)]]&lt;=5,"0-5",Data_set[[#This Row],[Experience (in years)]]&lt;=10,"6-10",Data_set[[#This Row],[Experience (in years)]]&lt;=20,"11-20",Data_set[[#This Row],[Experience (in years)]]&lt;=30,"21-30",Data_set[[#This Row],[Experience (in years)]]&lt;=40,"31-40",TRUE,"40+")</f>
        <v>31-40</v>
      </c>
      <c r="R865" t="str" cm="1">
        <f t="array" ref="R865">_xlfn.IFS(Data_set[[#This Row],[Mortgage]]=0,"0",Data_set[[#This Row],[Mortgage]]&lt;=100,"1-100",Data_set[[#This Row],[Mortgage]]&lt;=200,"101-200",Data_set[[#This Row],[Mortgage]]&lt;=300,"201-300",Data_set[[#This Row],[Mortgage]]&lt;=400,"301-400",TRUE,"400+")</f>
        <v>0</v>
      </c>
      <c r="S865" t="str" cm="1">
        <f t="array" ref="S865">_xlfn.IFS(Data_set[[#This Row],[CCAvg]]&lt;=2,"0-2",Data_set[[#This Row],[CCAvg]]&lt;=5,"3-5",Data_set[[#This Row],[CCAvg]]&lt;=8,"6-8",TRUE,"8+")</f>
        <v>0-2</v>
      </c>
      <c r="T865">
        <f>IF(Data_set[[#This Row],[Personal Loan]]="Yes",1,0)</f>
        <v>0</v>
      </c>
      <c r="U865" t="str" cm="1">
        <f t="array" ref="U865">_xlfn.IFS(Data_set[[#This Row],[Income (in K/year)]]&lt;50,"&lt;50K",Data_set[[#This Row],[Income (in K/year)]]&lt;75,"50K-75K",Data_set[[#This Row],[Income (in K/year)]]&lt;100,"75K-100K",Data_set[[#This Row],[Income (in K/year)]]&lt;150,"100K-150K",TRUE,"&gt;150K")</f>
        <v>&lt;50K</v>
      </c>
    </row>
    <row r="866" spans="1:21" hidden="1" x14ac:dyDescent="0.3">
      <c r="A866">
        <v>2314</v>
      </c>
      <c r="B866">
        <v>58</v>
      </c>
      <c r="C866">
        <v>32</v>
      </c>
      <c r="D866">
        <v>54</v>
      </c>
      <c r="E866" t="s">
        <v>21</v>
      </c>
      <c r="F866">
        <v>94035</v>
      </c>
      <c r="G866">
        <v>3</v>
      </c>
      <c r="H866">
        <v>0.3</v>
      </c>
      <c r="I866" t="s">
        <v>20</v>
      </c>
      <c r="J866">
        <v>0</v>
      </c>
      <c r="K866" t="s">
        <v>16</v>
      </c>
      <c r="L866" t="s">
        <v>16</v>
      </c>
      <c r="M866" t="s">
        <v>16</v>
      </c>
      <c r="N866" t="s">
        <v>17</v>
      </c>
      <c r="O866" t="s">
        <v>17</v>
      </c>
      <c r="P866" t="str" cm="1">
        <f t="array" ref="P866">_xlfn.IFS(Data_set[[#This Row],[Age (in years)]]&lt;=30,"&lt;30",Data_set[[#This Row],[Age (in years)]]&lt;=40,"30-40",Data_set[[#This Row],[Age (in years)]]&lt;=50,"40-50",Data_set[[#This Row],[Age (in years)]]&lt;=60,"50-60",Data_set[[#This Row],[Age (in years)]]&gt;60,"&gt;60")</f>
        <v>50-60</v>
      </c>
      <c r="Q866" t="str" cm="1">
        <f t="array" ref="Q866">_xlfn.IFS(Data_set[[#This Row],[Experience (in years)]]&lt;=5,"0-5",Data_set[[#This Row],[Experience (in years)]]&lt;=10,"6-10",Data_set[[#This Row],[Experience (in years)]]&lt;=20,"11-20",Data_set[[#This Row],[Experience (in years)]]&lt;=30,"21-30",Data_set[[#This Row],[Experience (in years)]]&lt;=40,"31-40",TRUE,"40+")</f>
        <v>31-40</v>
      </c>
      <c r="R866" t="str" cm="1">
        <f t="array" ref="R866">_xlfn.IFS(Data_set[[#This Row],[Mortgage]]=0,"0",Data_set[[#This Row],[Mortgage]]&lt;=100,"1-100",Data_set[[#This Row],[Mortgage]]&lt;=200,"101-200",Data_set[[#This Row],[Mortgage]]&lt;=300,"201-300",Data_set[[#This Row],[Mortgage]]&lt;=400,"301-400",TRUE,"400+")</f>
        <v>0</v>
      </c>
      <c r="S866" t="str" cm="1">
        <f t="array" ref="S866">_xlfn.IFS(Data_set[[#This Row],[CCAvg]]&lt;=2,"0-2",Data_set[[#This Row],[CCAvg]]&lt;=5,"3-5",Data_set[[#This Row],[CCAvg]]&lt;=8,"6-8",TRUE,"8+")</f>
        <v>0-2</v>
      </c>
      <c r="T866">
        <f>IF(Data_set[[#This Row],[Personal Loan]]="Yes",1,0)</f>
        <v>0</v>
      </c>
      <c r="U866" t="str" cm="1">
        <f t="array" ref="U866">_xlfn.IFS(Data_set[[#This Row],[Income (in K/year)]]&lt;50,"&lt;50K",Data_set[[#This Row],[Income (in K/year)]]&lt;75,"50K-75K",Data_set[[#This Row],[Income (in K/year)]]&lt;100,"75K-100K",Data_set[[#This Row],[Income (in K/year)]]&lt;150,"100K-150K",TRUE,"&gt;150K")</f>
        <v>50K-75K</v>
      </c>
    </row>
    <row r="867" spans="1:21" hidden="1" x14ac:dyDescent="0.3">
      <c r="A867">
        <v>2344</v>
      </c>
      <c r="B867">
        <v>58</v>
      </c>
      <c r="C867">
        <v>34</v>
      </c>
      <c r="D867">
        <v>55</v>
      </c>
      <c r="E867" t="s">
        <v>21</v>
      </c>
      <c r="F867">
        <v>90032</v>
      </c>
      <c r="G867">
        <v>1</v>
      </c>
      <c r="H867">
        <v>0.8</v>
      </c>
      <c r="I867" t="s">
        <v>15</v>
      </c>
      <c r="J867">
        <v>168</v>
      </c>
      <c r="K867" t="s">
        <v>16</v>
      </c>
      <c r="L867" t="s">
        <v>16</v>
      </c>
      <c r="M867" t="s">
        <v>16</v>
      </c>
      <c r="N867" t="s">
        <v>17</v>
      </c>
      <c r="O867" t="s">
        <v>17</v>
      </c>
      <c r="P867" t="str" cm="1">
        <f t="array" ref="P867">_xlfn.IFS(Data_set[[#This Row],[Age (in years)]]&lt;=30,"&lt;30",Data_set[[#This Row],[Age (in years)]]&lt;=40,"30-40",Data_set[[#This Row],[Age (in years)]]&lt;=50,"40-50",Data_set[[#This Row],[Age (in years)]]&lt;=60,"50-60",Data_set[[#This Row],[Age (in years)]]&gt;60,"&gt;60")</f>
        <v>50-60</v>
      </c>
      <c r="Q867" t="str" cm="1">
        <f t="array" ref="Q867">_xlfn.IFS(Data_set[[#This Row],[Experience (in years)]]&lt;=5,"0-5",Data_set[[#This Row],[Experience (in years)]]&lt;=10,"6-10",Data_set[[#This Row],[Experience (in years)]]&lt;=20,"11-20",Data_set[[#This Row],[Experience (in years)]]&lt;=30,"21-30",Data_set[[#This Row],[Experience (in years)]]&lt;=40,"31-40",TRUE,"40+")</f>
        <v>31-40</v>
      </c>
      <c r="R867" t="str" cm="1">
        <f t="array" ref="R867">_xlfn.IFS(Data_set[[#This Row],[Mortgage]]=0,"0",Data_set[[#This Row],[Mortgage]]&lt;=100,"1-100",Data_set[[#This Row],[Mortgage]]&lt;=200,"101-200",Data_set[[#This Row],[Mortgage]]&lt;=300,"201-300",Data_set[[#This Row],[Mortgage]]&lt;=400,"301-400",TRUE,"400+")</f>
        <v>101-200</v>
      </c>
      <c r="S867" t="str" cm="1">
        <f t="array" ref="S867">_xlfn.IFS(Data_set[[#This Row],[CCAvg]]&lt;=2,"0-2",Data_set[[#This Row],[CCAvg]]&lt;=5,"3-5",Data_set[[#This Row],[CCAvg]]&lt;=8,"6-8",TRUE,"8+")</f>
        <v>0-2</v>
      </c>
      <c r="T867">
        <f>IF(Data_set[[#This Row],[Personal Loan]]="Yes",1,0)</f>
        <v>0</v>
      </c>
      <c r="U867" t="str" cm="1">
        <f t="array" ref="U867">_xlfn.IFS(Data_set[[#This Row],[Income (in K/year)]]&lt;50,"&lt;50K",Data_set[[#This Row],[Income (in K/year)]]&lt;75,"50K-75K",Data_set[[#This Row],[Income (in K/year)]]&lt;100,"75K-100K",Data_set[[#This Row],[Income (in K/year)]]&lt;150,"100K-150K",TRUE,"&gt;150K")</f>
        <v>50K-75K</v>
      </c>
    </row>
    <row r="868" spans="1:21" hidden="1" x14ac:dyDescent="0.3">
      <c r="A868">
        <v>2377</v>
      </c>
      <c r="B868">
        <v>58</v>
      </c>
      <c r="C868">
        <v>33</v>
      </c>
      <c r="D868">
        <v>23</v>
      </c>
      <c r="E868" t="s">
        <v>18</v>
      </c>
      <c r="F868">
        <v>91768</v>
      </c>
      <c r="G868">
        <v>3</v>
      </c>
      <c r="H868">
        <v>0.2</v>
      </c>
      <c r="I868" t="s">
        <v>15</v>
      </c>
      <c r="J868">
        <v>0</v>
      </c>
      <c r="K868" t="s">
        <v>16</v>
      </c>
      <c r="L868" t="s">
        <v>16</v>
      </c>
      <c r="M868" t="s">
        <v>16</v>
      </c>
      <c r="N868" t="s">
        <v>16</v>
      </c>
      <c r="O868" t="s">
        <v>16</v>
      </c>
      <c r="P868" t="str" cm="1">
        <f t="array" ref="P868">_xlfn.IFS(Data_set[[#This Row],[Age (in years)]]&lt;=30,"&lt;30",Data_set[[#This Row],[Age (in years)]]&lt;=40,"30-40",Data_set[[#This Row],[Age (in years)]]&lt;=50,"40-50",Data_set[[#This Row],[Age (in years)]]&lt;=60,"50-60",Data_set[[#This Row],[Age (in years)]]&gt;60,"&gt;60")</f>
        <v>50-60</v>
      </c>
      <c r="Q868" t="str" cm="1">
        <f t="array" ref="Q868">_xlfn.IFS(Data_set[[#This Row],[Experience (in years)]]&lt;=5,"0-5",Data_set[[#This Row],[Experience (in years)]]&lt;=10,"6-10",Data_set[[#This Row],[Experience (in years)]]&lt;=20,"11-20",Data_set[[#This Row],[Experience (in years)]]&lt;=30,"21-30",Data_set[[#This Row],[Experience (in years)]]&lt;=40,"31-40",TRUE,"40+")</f>
        <v>31-40</v>
      </c>
      <c r="R868" t="str" cm="1">
        <f t="array" ref="R868">_xlfn.IFS(Data_set[[#This Row],[Mortgage]]=0,"0",Data_set[[#This Row],[Mortgage]]&lt;=100,"1-100",Data_set[[#This Row],[Mortgage]]&lt;=200,"101-200",Data_set[[#This Row],[Mortgage]]&lt;=300,"201-300",Data_set[[#This Row],[Mortgage]]&lt;=400,"301-400",TRUE,"400+")</f>
        <v>0</v>
      </c>
      <c r="S868" t="str" cm="1">
        <f t="array" ref="S868">_xlfn.IFS(Data_set[[#This Row],[CCAvg]]&lt;=2,"0-2",Data_set[[#This Row],[CCAvg]]&lt;=5,"3-5",Data_set[[#This Row],[CCAvg]]&lt;=8,"6-8",TRUE,"8+")</f>
        <v>0-2</v>
      </c>
      <c r="T868">
        <f>IF(Data_set[[#This Row],[Personal Loan]]="Yes",1,0)</f>
        <v>0</v>
      </c>
      <c r="U868" t="str" cm="1">
        <f t="array" ref="U868">_xlfn.IFS(Data_set[[#This Row],[Income (in K/year)]]&lt;50,"&lt;50K",Data_set[[#This Row],[Income (in K/year)]]&lt;75,"50K-75K",Data_set[[#This Row],[Income (in K/year)]]&lt;100,"75K-100K",Data_set[[#This Row],[Income (in K/year)]]&lt;150,"100K-150K",TRUE,"&gt;150K")</f>
        <v>&lt;50K</v>
      </c>
    </row>
    <row r="869" spans="1:21" hidden="1" x14ac:dyDescent="0.3">
      <c r="A869">
        <v>2423</v>
      </c>
      <c r="B869">
        <v>58</v>
      </c>
      <c r="C869">
        <v>32</v>
      </c>
      <c r="D869">
        <v>163</v>
      </c>
      <c r="E869" t="s">
        <v>14</v>
      </c>
      <c r="F869">
        <v>95014</v>
      </c>
      <c r="G869">
        <v>2</v>
      </c>
      <c r="H869">
        <v>0.5</v>
      </c>
      <c r="I869" t="s">
        <v>15</v>
      </c>
      <c r="J869">
        <v>400</v>
      </c>
      <c r="K869" t="s">
        <v>16</v>
      </c>
      <c r="L869" t="s">
        <v>16</v>
      </c>
      <c r="M869" t="s">
        <v>16</v>
      </c>
      <c r="N869" t="s">
        <v>16</v>
      </c>
      <c r="O869" t="s">
        <v>16</v>
      </c>
      <c r="P869" t="str" cm="1">
        <f t="array" ref="P869">_xlfn.IFS(Data_set[[#This Row],[Age (in years)]]&lt;=30,"&lt;30",Data_set[[#This Row],[Age (in years)]]&lt;=40,"30-40",Data_set[[#This Row],[Age (in years)]]&lt;=50,"40-50",Data_set[[#This Row],[Age (in years)]]&lt;=60,"50-60",Data_set[[#This Row],[Age (in years)]]&gt;60,"&gt;60")</f>
        <v>50-60</v>
      </c>
      <c r="Q869" t="str" cm="1">
        <f t="array" ref="Q869">_xlfn.IFS(Data_set[[#This Row],[Experience (in years)]]&lt;=5,"0-5",Data_set[[#This Row],[Experience (in years)]]&lt;=10,"6-10",Data_set[[#This Row],[Experience (in years)]]&lt;=20,"11-20",Data_set[[#This Row],[Experience (in years)]]&lt;=30,"21-30",Data_set[[#This Row],[Experience (in years)]]&lt;=40,"31-40",TRUE,"40+")</f>
        <v>31-40</v>
      </c>
      <c r="R869" t="str" cm="1">
        <f t="array" ref="R869">_xlfn.IFS(Data_set[[#This Row],[Mortgage]]=0,"0",Data_set[[#This Row],[Mortgage]]&lt;=100,"1-100",Data_set[[#This Row],[Mortgage]]&lt;=200,"101-200",Data_set[[#This Row],[Mortgage]]&lt;=300,"201-300",Data_set[[#This Row],[Mortgage]]&lt;=400,"301-400",TRUE,"400+")</f>
        <v>301-400</v>
      </c>
      <c r="S869" t="str" cm="1">
        <f t="array" ref="S869">_xlfn.IFS(Data_set[[#This Row],[CCAvg]]&lt;=2,"0-2",Data_set[[#This Row],[CCAvg]]&lt;=5,"3-5",Data_set[[#This Row],[CCAvg]]&lt;=8,"6-8",TRUE,"8+")</f>
        <v>0-2</v>
      </c>
      <c r="T869">
        <f>IF(Data_set[[#This Row],[Personal Loan]]="Yes",1,0)</f>
        <v>0</v>
      </c>
      <c r="U869" t="str" cm="1">
        <f t="array" ref="U869">_xlfn.IFS(Data_set[[#This Row],[Income (in K/year)]]&lt;50,"&lt;50K",Data_set[[#This Row],[Income (in K/year)]]&lt;75,"50K-75K",Data_set[[#This Row],[Income (in K/year)]]&lt;100,"75K-100K",Data_set[[#This Row],[Income (in K/year)]]&lt;150,"100K-150K",TRUE,"&gt;150K")</f>
        <v>&gt;150K</v>
      </c>
    </row>
    <row r="870" spans="1:21" hidden="1" x14ac:dyDescent="0.3">
      <c r="A870">
        <v>2466</v>
      </c>
      <c r="B870">
        <v>58</v>
      </c>
      <c r="C870">
        <v>34</v>
      </c>
      <c r="D870">
        <v>25</v>
      </c>
      <c r="E870" t="s">
        <v>18</v>
      </c>
      <c r="F870">
        <v>90059</v>
      </c>
      <c r="G870">
        <v>2</v>
      </c>
      <c r="H870">
        <v>0.3</v>
      </c>
      <c r="I870" t="s">
        <v>15</v>
      </c>
      <c r="J870">
        <v>123</v>
      </c>
      <c r="K870" t="s">
        <v>16</v>
      </c>
      <c r="L870" t="s">
        <v>16</v>
      </c>
      <c r="M870" t="s">
        <v>16</v>
      </c>
      <c r="N870" t="s">
        <v>17</v>
      </c>
      <c r="O870" t="s">
        <v>16</v>
      </c>
      <c r="P870" t="str" cm="1">
        <f t="array" ref="P870">_xlfn.IFS(Data_set[[#This Row],[Age (in years)]]&lt;=30,"&lt;30",Data_set[[#This Row],[Age (in years)]]&lt;=40,"30-40",Data_set[[#This Row],[Age (in years)]]&lt;=50,"40-50",Data_set[[#This Row],[Age (in years)]]&lt;=60,"50-60",Data_set[[#This Row],[Age (in years)]]&gt;60,"&gt;60")</f>
        <v>50-60</v>
      </c>
      <c r="Q870" t="str" cm="1">
        <f t="array" ref="Q870">_xlfn.IFS(Data_set[[#This Row],[Experience (in years)]]&lt;=5,"0-5",Data_set[[#This Row],[Experience (in years)]]&lt;=10,"6-10",Data_set[[#This Row],[Experience (in years)]]&lt;=20,"11-20",Data_set[[#This Row],[Experience (in years)]]&lt;=30,"21-30",Data_set[[#This Row],[Experience (in years)]]&lt;=40,"31-40",TRUE,"40+")</f>
        <v>31-40</v>
      </c>
      <c r="R870" t="str" cm="1">
        <f t="array" ref="R870">_xlfn.IFS(Data_set[[#This Row],[Mortgage]]=0,"0",Data_set[[#This Row],[Mortgage]]&lt;=100,"1-100",Data_set[[#This Row],[Mortgage]]&lt;=200,"101-200",Data_set[[#This Row],[Mortgage]]&lt;=300,"201-300",Data_set[[#This Row],[Mortgage]]&lt;=400,"301-400",TRUE,"400+")</f>
        <v>101-200</v>
      </c>
      <c r="S870" t="str" cm="1">
        <f t="array" ref="S870">_xlfn.IFS(Data_set[[#This Row],[CCAvg]]&lt;=2,"0-2",Data_set[[#This Row],[CCAvg]]&lt;=5,"3-5",Data_set[[#This Row],[CCAvg]]&lt;=8,"6-8",TRUE,"8+")</f>
        <v>0-2</v>
      </c>
      <c r="T870">
        <f>IF(Data_set[[#This Row],[Personal Loan]]="Yes",1,0)</f>
        <v>0</v>
      </c>
      <c r="U870" t="str" cm="1">
        <f t="array" ref="U870">_xlfn.IFS(Data_set[[#This Row],[Income (in K/year)]]&lt;50,"&lt;50K",Data_set[[#This Row],[Income (in K/year)]]&lt;75,"50K-75K",Data_set[[#This Row],[Income (in K/year)]]&lt;100,"75K-100K",Data_set[[#This Row],[Income (in K/year)]]&lt;150,"100K-150K",TRUE,"&gt;150K")</f>
        <v>&lt;50K</v>
      </c>
    </row>
    <row r="871" spans="1:21" x14ac:dyDescent="0.3">
      <c r="A871">
        <v>2503</v>
      </c>
      <c r="B871">
        <v>58</v>
      </c>
      <c r="C871">
        <v>31</v>
      </c>
      <c r="D871">
        <v>178</v>
      </c>
      <c r="E871" t="s">
        <v>14</v>
      </c>
      <c r="F871">
        <v>92009</v>
      </c>
      <c r="G871">
        <v>2</v>
      </c>
      <c r="H871">
        <v>6</v>
      </c>
      <c r="I871" t="s">
        <v>20</v>
      </c>
      <c r="J871">
        <v>0</v>
      </c>
      <c r="K871" t="s">
        <v>17</v>
      </c>
      <c r="L871" t="s">
        <v>16</v>
      </c>
      <c r="M871" t="s">
        <v>16</v>
      </c>
      <c r="N871" t="s">
        <v>17</v>
      </c>
      <c r="O871" t="s">
        <v>16</v>
      </c>
      <c r="P871" t="str" cm="1">
        <f t="array" ref="P871">_xlfn.IFS(Data_set[[#This Row],[Age (in years)]]&lt;=30,"&lt;30",Data_set[[#This Row],[Age (in years)]]&lt;=40,"30-40",Data_set[[#This Row],[Age (in years)]]&lt;=50,"40-50",Data_set[[#This Row],[Age (in years)]]&lt;=60,"50-60",Data_set[[#This Row],[Age (in years)]]&gt;60,"&gt;60")</f>
        <v>50-60</v>
      </c>
      <c r="Q871" t="str" cm="1">
        <f t="array" ref="Q871">_xlfn.IFS(Data_set[[#This Row],[Experience (in years)]]&lt;=5,"0-5",Data_set[[#This Row],[Experience (in years)]]&lt;=10,"6-10",Data_set[[#This Row],[Experience (in years)]]&lt;=20,"11-20",Data_set[[#This Row],[Experience (in years)]]&lt;=30,"21-30",Data_set[[#This Row],[Experience (in years)]]&lt;=40,"31-40",TRUE,"40+")</f>
        <v>31-40</v>
      </c>
      <c r="R871" t="str" cm="1">
        <f t="array" ref="R871">_xlfn.IFS(Data_set[[#This Row],[Mortgage]]=0,"0",Data_set[[#This Row],[Mortgage]]&lt;=100,"1-100",Data_set[[#This Row],[Mortgage]]&lt;=200,"101-200",Data_set[[#This Row],[Mortgage]]&lt;=300,"201-300",Data_set[[#This Row],[Mortgage]]&lt;=400,"301-400",TRUE,"400+")</f>
        <v>0</v>
      </c>
      <c r="S871" t="str" cm="1">
        <f t="array" ref="S871">_xlfn.IFS(Data_set[[#This Row],[CCAvg]]&lt;=2,"0-2",Data_set[[#This Row],[CCAvg]]&lt;=5,"3-5",Data_set[[#This Row],[CCAvg]]&lt;=8,"6-8",TRUE,"8+")</f>
        <v>6-8</v>
      </c>
      <c r="T871">
        <f>IF(Data_set[[#This Row],[Personal Loan]]="Yes",1,0)</f>
        <v>1</v>
      </c>
      <c r="U871" t="str" cm="1">
        <f t="array" ref="U871">_xlfn.IFS(Data_set[[#This Row],[Income (in K/year)]]&lt;50,"&lt;50K",Data_set[[#This Row],[Income (in K/year)]]&lt;75,"50K-75K",Data_set[[#This Row],[Income (in K/year)]]&lt;100,"75K-100K",Data_set[[#This Row],[Income (in K/year)]]&lt;150,"100K-150K",TRUE,"&gt;150K")</f>
        <v>&gt;150K</v>
      </c>
    </row>
    <row r="872" spans="1:21" hidden="1" x14ac:dyDescent="0.3">
      <c r="A872">
        <v>2513</v>
      </c>
      <c r="B872">
        <v>58</v>
      </c>
      <c r="C872">
        <v>32</v>
      </c>
      <c r="D872">
        <v>111</v>
      </c>
      <c r="E872" t="s">
        <v>14</v>
      </c>
      <c r="F872">
        <v>90212</v>
      </c>
      <c r="G872">
        <v>2</v>
      </c>
      <c r="H872">
        <v>1.4</v>
      </c>
      <c r="I872" t="s">
        <v>15</v>
      </c>
      <c r="J872">
        <v>298</v>
      </c>
      <c r="K872" t="s">
        <v>16</v>
      </c>
      <c r="L872" t="s">
        <v>16</v>
      </c>
      <c r="M872" t="s">
        <v>16</v>
      </c>
      <c r="N872" t="s">
        <v>17</v>
      </c>
      <c r="O872" t="s">
        <v>16</v>
      </c>
      <c r="P872" t="str" cm="1">
        <f t="array" ref="P872">_xlfn.IFS(Data_set[[#This Row],[Age (in years)]]&lt;=30,"&lt;30",Data_set[[#This Row],[Age (in years)]]&lt;=40,"30-40",Data_set[[#This Row],[Age (in years)]]&lt;=50,"40-50",Data_set[[#This Row],[Age (in years)]]&lt;=60,"50-60",Data_set[[#This Row],[Age (in years)]]&gt;60,"&gt;60")</f>
        <v>50-60</v>
      </c>
      <c r="Q872" t="str" cm="1">
        <f t="array" ref="Q872">_xlfn.IFS(Data_set[[#This Row],[Experience (in years)]]&lt;=5,"0-5",Data_set[[#This Row],[Experience (in years)]]&lt;=10,"6-10",Data_set[[#This Row],[Experience (in years)]]&lt;=20,"11-20",Data_set[[#This Row],[Experience (in years)]]&lt;=30,"21-30",Data_set[[#This Row],[Experience (in years)]]&lt;=40,"31-40",TRUE,"40+")</f>
        <v>31-40</v>
      </c>
      <c r="R872" t="str" cm="1">
        <f t="array" ref="R872">_xlfn.IFS(Data_set[[#This Row],[Mortgage]]=0,"0",Data_set[[#This Row],[Mortgage]]&lt;=100,"1-100",Data_set[[#This Row],[Mortgage]]&lt;=200,"101-200",Data_set[[#This Row],[Mortgage]]&lt;=300,"201-300",Data_set[[#This Row],[Mortgage]]&lt;=400,"301-400",TRUE,"400+")</f>
        <v>201-300</v>
      </c>
      <c r="S872" t="str" cm="1">
        <f t="array" ref="S872">_xlfn.IFS(Data_set[[#This Row],[CCAvg]]&lt;=2,"0-2",Data_set[[#This Row],[CCAvg]]&lt;=5,"3-5",Data_set[[#This Row],[CCAvg]]&lt;=8,"6-8",TRUE,"8+")</f>
        <v>0-2</v>
      </c>
      <c r="T872">
        <f>IF(Data_set[[#This Row],[Personal Loan]]="Yes",1,0)</f>
        <v>0</v>
      </c>
      <c r="U872" t="str" cm="1">
        <f t="array" ref="U872">_xlfn.IFS(Data_set[[#This Row],[Income (in K/year)]]&lt;50,"&lt;50K",Data_set[[#This Row],[Income (in K/year)]]&lt;75,"50K-75K",Data_set[[#This Row],[Income (in K/year)]]&lt;100,"75K-100K",Data_set[[#This Row],[Income (in K/year)]]&lt;150,"100K-150K",TRUE,"&gt;150K")</f>
        <v>100K-150K</v>
      </c>
    </row>
    <row r="873" spans="1:21" x14ac:dyDescent="0.3">
      <c r="A873">
        <v>2545</v>
      </c>
      <c r="B873">
        <v>58</v>
      </c>
      <c r="C873">
        <v>34</v>
      </c>
      <c r="D873">
        <v>90</v>
      </c>
      <c r="E873" t="s">
        <v>21</v>
      </c>
      <c r="F873">
        <v>95039</v>
      </c>
      <c r="G873">
        <v>1</v>
      </c>
      <c r="H873">
        <v>3.6</v>
      </c>
      <c r="I873" t="s">
        <v>20</v>
      </c>
      <c r="J873">
        <v>0</v>
      </c>
      <c r="K873" t="s">
        <v>17</v>
      </c>
      <c r="L873" t="s">
        <v>16</v>
      </c>
      <c r="M873" t="s">
        <v>16</v>
      </c>
      <c r="N873" t="s">
        <v>16</v>
      </c>
      <c r="O873" t="s">
        <v>16</v>
      </c>
      <c r="P873" t="str" cm="1">
        <f t="array" ref="P873">_xlfn.IFS(Data_set[[#This Row],[Age (in years)]]&lt;=30,"&lt;30",Data_set[[#This Row],[Age (in years)]]&lt;=40,"30-40",Data_set[[#This Row],[Age (in years)]]&lt;=50,"40-50",Data_set[[#This Row],[Age (in years)]]&lt;=60,"50-60",Data_set[[#This Row],[Age (in years)]]&gt;60,"&gt;60")</f>
        <v>50-60</v>
      </c>
      <c r="Q873" t="str" cm="1">
        <f t="array" ref="Q873">_xlfn.IFS(Data_set[[#This Row],[Experience (in years)]]&lt;=5,"0-5",Data_set[[#This Row],[Experience (in years)]]&lt;=10,"6-10",Data_set[[#This Row],[Experience (in years)]]&lt;=20,"11-20",Data_set[[#This Row],[Experience (in years)]]&lt;=30,"21-30",Data_set[[#This Row],[Experience (in years)]]&lt;=40,"31-40",TRUE,"40+")</f>
        <v>31-40</v>
      </c>
      <c r="R873" t="str" cm="1">
        <f t="array" ref="R873">_xlfn.IFS(Data_set[[#This Row],[Mortgage]]=0,"0",Data_set[[#This Row],[Mortgage]]&lt;=100,"1-100",Data_set[[#This Row],[Mortgage]]&lt;=200,"101-200",Data_set[[#This Row],[Mortgage]]&lt;=300,"201-300",Data_set[[#This Row],[Mortgage]]&lt;=400,"301-400",TRUE,"400+")</f>
        <v>0</v>
      </c>
      <c r="S873" t="str" cm="1">
        <f t="array" ref="S873">_xlfn.IFS(Data_set[[#This Row],[CCAvg]]&lt;=2,"0-2",Data_set[[#This Row],[CCAvg]]&lt;=5,"3-5",Data_set[[#This Row],[CCAvg]]&lt;=8,"6-8",TRUE,"8+")</f>
        <v>3-5</v>
      </c>
      <c r="T873">
        <f>IF(Data_set[[#This Row],[Personal Loan]]="Yes",1,0)</f>
        <v>1</v>
      </c>
      <c r="U873" t="str" cm="1">
        <f t="array" ref="U873">_xlfn.IFS(Data_set[[#This Row],[Income (in K/year)]]&lt;50,"&lt;50K",Data_set[[#This Row],[Income (in K/year)]]&lt;75,"50K-75K",Data_set[[#This Row],[Income (in K/year)]]&lt;100,"75K-100K",Data_set[[#This Row],[Income (in K/year)]]&lt;150,"100K-150K",TRUE,"&gt;150K")</f>
        <v>75K-100K</v>
      </c>
    </row>
    <row r="874" spans="1:21" hidden="1" x14ac:dyDescent="0.3">
      <c r="A874">
        <v>2556</v>
      </c>
      <c r="B874">
        <v>58</v>
      </c>
      <c r="C874">
        <v>32</v>
      </c>
      <c r="D874">
        <v>110</v>
      </c>
      <c r="E874" t="s">
        <v>14</v>
      </c>
      <c r="F874">
        <v>94143</v>
      </c>
      <c r="G874">
        <v>3</v>
      </c>
      <c r="H874">
        <v>1.7</v>
      </c>
      <c r="I874" t="s">
        <v>20</v>
      </c>
      <c r="J874">
        <v>0</v>
      </c>
      <c r="K874" t="s">
        <v>16</v>
      </c>
      <c r="L874" t="s">
        <v>16</v>
      </c>
      <c r="M874" t="s">
        <v>16</v>
      </c>
      <c r="N874" t="s">
        <v>16</v>
      </c>
      <c r="O874" t="s">
        <v>16</v>
      </c>
      <c r="P874" t="str" cm="1">
        <f t="array" ref="P874">_xlfn.IFS(Data_set[[#This Row],[Age (in years)]]&lt;=30,"&lt;30",Data_set[[#This Row],[Age (in years)]]&lt;=40,"30-40",Data_set[[#This Row],[Age (in years)]]&lt;=50,"40-50",Data_set[[#This Row],[Age (in years)]]&lt;=60,"50-60",Data_set[[#This Row],[Age (in years)]]&gt;60,"&gt;60")</f>
        <v>50-60</v>
      </c>
      <c r="Q874" t="str" cm="1">
        <f t="array" ref="Q874">_xlfn.IFS(Data_set[[#This Row],[Experience (in years)]]&lt;=5,"0-5",Data_set[[#This Row],[Experience (in years)]]&lt;=10,"6-10",Data_set[[#This Row],[Experience (in years)]]&lt;=20,"11-20",Data_set[[#This Row],[Experience (in years)]]&lt;=30,"21-30",Data_set[[#This Row],[Experience (in years)]]&lt;=40,"31-40",TRUE,"40+")</f>
        <v>31-40</v>
      </c>
      <c r="R874" t="str" cm="1">
        <f t="array" ref="R874">_xlfn.IFS(Data_set[[#This Row],[Mortgage]]=0,"0",Data_set[[#This Row],[Mortgage]]&lt;=100,"1-100",Data_set[[#This Row],[Mortgage]]&lt;=200,"101-200",Data_set[[#This Row],[Mortgage]]&lt;=300,"201-300",Data_set[[#This Row],[Mortgage]]&lt;=400,"301-400",TRUE,"400+")</f>
        <v>0</v>
      </c>
      <c r="S874" t="str" cm="1">
        <f t="array" ref="S874">_xlfn.IFS(Data_set[[#This Row],[CCAvg]]&lt;=2,"0-2",Data_set[[#This Row],[CCAvg]]&lt;=5,"3-5",Data_set[[#This Row],[CCAvg]]&lt;=8,"6-8",TRUE,"8+")</f>
        <v>0-2</v>
      </c>
      <c r="T874">
        <f>IF(Data_set[[#This Row],[Personal Loan]]="Yes",1,0)</f>
        <v>0</v>
      </c>
      <c r="U874" t="str" cm="1">
        <f t="array" ref="U874">_xlfn.IFS(Data_set[[#This Row],[Income (in K/year)]]&lt;50,"&lt;50K",Data_set[[#This Row],[Income (in K/year)]]&lt;75,"50K-75K",Data_set[[#This Row],[Income (in K/year)]]&lt;100,"75K-100K",Data_set[[#This Row],[Income (in K/year)]]&lt;150,"100K-150K",TRUE,"&gt;150K")</f>
        <v>100K-150K</v>
      </c>
    </row>
    <row r="875" spans="1:21" hidden="1" x14ac:dyDescent="0.3">
      <c r="A875">
        <v>2568</v>
      </c>
      <c r="B875">
        <v>58</v>
      </c>
      <c r="C875">
        <v>33</v>
      </c>
      <c r="D875">
        <v>142</v>
      </c>
      <c r="E875" t="s">
        <v>14</v>
      </c>
      <c r="F875">
        <v>92333</v>
      </c>
      <c r="G875">
        <v>2</v>
      </c>
      <c r="H875">
        <v>3.9</v>
      </c>
      <c r="I875" t="s">
        <v>15</v>
      </c>
      <c r="J875">
        <v>0</v>
      </c>
      <c r="K875" t="s">
        <v>16</v>
      </c>
      <c r="L875" t="s">
        <v>16</v>
      </c>
      <c r="M875" t="s">
        <v>16</v>
      </c>
      <c r="N875" t="s">
        <v>16</v>
      </c>
      <c r="O875" t="s">
        <v>17</v>
      </c>
      <c r="P875" t="str" cm="1">
        <f t="array" ref="P875">_xlfn.IFS(Data_set[[#This Row],[Age (in years)]]&lt;=30,"&lt;30",Data_set[[#This Row],[Age (in years)]]&lt;=40,"30-40",Data_set[[#This Row],[Age (in years)]]&lt;=50,"40-50",Data_set[[#This Row],[Age (in years)]]&lt;=60,"50-60",Data_set[[#This Row],[Age (in years)]]&gt;60,"&gt;60")</f>
        <v>50-60</v>
      </c>
      <c r="Q875" t="str" cm="1">
        <f t="array" ref="Q875">_xlfn.IFS(Data_set[[#This Row],[Experience (in years)]]&lt;=5,"0-5",Data_set[[#This Row],[Experience (in years)]]&lt;=10,"6-10",Data_set[[#This Row],[Experience (in years)]]&lt;=20,"11-20",Data_set[[#This Row],[Experience (in years)]]&lt;=30,"21-30",Data_set[[#This Row],[Experience (in years)]]&lt;=40,"31-40",TRUE,"40+")</f>
        <v>31-40</v>
      </c>
      <c r="R875" t="str" cm="1">
        <f t="array" ref="R875">_xlfn.IFS(Data_set[[#This Row],[Mortgage]]=0,"0",Data_set[[#This Row],[Mortgage]]&lt;=100,"1-100",Data_set[[#This Row],[Mortgage]]&lt;=200,"101-200",Data_set[[#This Row],[Mortgage]]&lt;=300,"201-300",Data_set[[#This Row],[Mortgage]]&lt;=400,"301-400",TRUE,"400+")</f>
        <v>0</v>
      </c>
      <c r="S875" t="str" cm="1">
        <f t="array" ref="S875">_xlfn.IFS(Data_set[[#This Row],[CCAvg]]&lt;=2,"0-2",Data_set[[#This Row],[CCAvg]]&lt;=5,"3-5",Data_set[[#This Row],[CCAvg]]&lt;=8,"6-8",TRUE,"8+")</f>
        <v>3-5</v>
      </c>
      <c r="T875">
        <f>IF(Data_set[[#This Row],[Personal Loan]]="Yes",1,0)</f>
        <v>0</v>
      </c>
      <c r="U875" t="str" cm="1">
        <f t="array" ref="U875">_xlfn.IFS(Data_set[[#This Row],[Income (in K/year)]]&lt;50,"&lt;50K",Data_set[[#This Row],[Income (in K/year)]]&lt;75,"50K-75K",Data_set[[#This Row],[Income (in K/year)]]&lt;100,"75K-100K",Data_set[[#This Row],[Income (in K/year)]]&lt;150,"100K-150K",TRUE,"&gt;150K")</f>
        <v>100K-150K</v>
      </c>
    </row>
    <row r="876" spans="1:21" hidden="1" x14ac:dyDescent="0.3">
      <c r="A876">
        <v>2574</v>
      </c>
      <c r="B876">
        <v>58</v>
      </c>
      <c r="C876">
        <v>34</v>
      </c>
      <c r="D876">
        <v>80</v>
      </c>
      <c r="E876" t="s">
        <v>21</v>
      </c>
      <c r="F876">
        <v>90095</v>
      </c>
      <c r="G876">
        <v>2</v>
      </c>
      <c r="H876">
        <v>1.6</v>
      </c>
      <c r="I876" t="s">
        <v>15</v>
      </c>
      <c r="J876">
        <v>0</v>
      </c>
      <c r="K876" t="s">
        <v>16</v>
      </c>
      <c r="L876" t="s">
        <v>16</v>
      </c>
      <c r="M876" t="s">
        <v>16</v>
      </c>
      <c r="N876" t="s">
        <v>17</v>
      </c>
      <c r="O876" t="s">
        <v>17</v>
      </c>
      <c r="P876" t="str" cm="1">
        <f t="array" ref="P876">_xlfn.IFS(Data_set[[#This Row],[Age (in years)]]&lt;=30,"&lt;30",Data_set[[#This Row],[Age (in years)]]&lt;=40,"30-40",Data_set[[#This Row],[Age (in years)]]&lt;=50,"40-50",Data_set[[#This Row],[Age (in years)]]&lt;=60,"50-60",Data_set[[#This Row],[Age (in years)]]&gt;60,"&gt;60")</f>
        <v>50-60</v>
      </c>
      <c r="Q876" t="str" cm="1">
        <f t="array" ref="Q876">_xlfn.IFS(Data_set[[#This Row],[Experience (in years)]]&lt;=5,"0-5",Data_set[[#This Row],[Experience (in years)]]&lt;=10,"6-10",Data_set[[#This Row],[Experience (in years)]]&lt;=20,"11-20",Data_set[[#This Row],[Experience (in years)]]&lt;=30,"21-30",Data_set[[#This Row],[Experience (in years)]]&lt;=40,"31-40",TRUE,"40+")</f>
        <v>31-40</v>
      </c>
      <c r="R876" t="str" cm="1">
        <f t="array" ref="R876">_xlfn.IFS(Data_set[[#This Row],[Mortgage]]=0,"0",Data_set[[#This Row],[Mortgage]]&lt;=100,"1-100",Data_set[[#This Row],[Mortgage]]&lt;=200,"101-200",Data_set[[#This Row],[Mortgage]]&lt;=300,"201-300",Data_set[[#This Row],[Mortgage]]&lt;=400,"301-400",TRUE,"400+")</f>
        <v>0</v>
      </c>
      <c r="S876" t="str" cm="1">
        <f t="array" ref="S876">_xlfn.IFS(Data_set[[#This Row],[CCAvg]]&lt;=2,"0-2",Data_set[[#This Row],[CCAvg]]&lt;=5,"3-5",Data_set[[#This Row],[CCAvg]]&lt;=8,"6-8",TRUE,"8+")</f>
        <v>0-2</v>
      </c>
      <c r="T876">
        <f>IF(Data_set[[#This Row],[Personal Loan]]="Yes",1,0)</f>
        <v>0</v>
      </c>
      <c r="U876" t="str" cm="1">
        <f t="array" ref="U876">_xlfn.IFS(Data_set[[#This Row],[Income (in K/year)]]&lt;50,"&lt;50K",Data_set[[#This Row],[Income (in K/year)]]&lt;75,"50K-75K",Data_set[[#This Row],[Income (in K/year)]]&lt;100,"75K-100K",Data_set[[#This Row],[Income (in K/year)]]&lt;150,"100K-150K",TRUE,"&gt;150K")</f>
        <v>75K-100K</v>
      </c>
    </row>
    <row r="877" spans="1:21" x14ac:dyDescent="0.3">
      <c r="A877">
        <v>2722</v>
      </c>
      <c r="B877">
        <v>58</v>
      </c>
      <c r="C877">
        <v>33</v>
      </c>
      <c r="D877">
        <v>173</v>
      </c>
      <c r="E877" t="s">
        <v>14</v>
      </c>
      <c r="F877">
        <v>92121</v>
      </c>
      <c r="G877">
        <v>2</v>
      </c>
      <c r="H877">
        <v>7.2</v>
      </c>
      <c r="I877" t="s">
        <v>19</v>
      </c>
      <c r="J877">
        <v>0</v>
      </c>
      <c r="K877" t="s">
        <v>17</v>
      </c>
      <c r="L877" t="s">
        <v>16</v>
      </c>
      <c r="M877" t="s">
        <v>16</v>
      </c>
      <c r="N877" t="s">
        <v>17</v>
      </c>
      <c r="O877" t="s">
        <v>16</v>
      </c>
      <c r="P877" t="str" cm="1">
        <f t="array" ref="P877">_xlfn.IFS(Data_set[[#This Row],[Age (in years)]]&lt;=30,"&lt;30",Data_set[[#This Row],[Age (in years)]]&lt;=40,"30-40",Data_set[[#This Row],[Age (in years)]]&lt;=50,"40-50",Data_set[[#This Row],[Age (in years)]]&lt;=60,"50-60",Data_set[[#This Row],[Age (in years)]]&gt;60,"&gt;60")</f>
        <v>50-60</v>
      </c>
      <c r="Q877" t="str" cm="1">
        <f t="array" ref="Q877">_xlfn.IFS(Data_set[[#This Row],[Experience (in years)]]&lt;=5,"0-5",Data_set[[#This Row],[Experience (in years)]]&lt;=10,"6-10",Data_set[[#This Row],[Experience (in years)]]&lt;=20,"11-20",Data_set[[#This Row],[Experience (in years)]]&lt;=30,"21-30",Data_set[[#This Row],[Experience (in years)]]&lt;=40,"31-40",TRUE,"40+")</f>
        <v>31-40</v>
      </c>
      <c r="R877" t="str" cm="1">
        <f t="array" ref="R877">_xlfn.IFS(Data_set[[#This Row],[Mortgage]]=0,"0",Data_set[[#This Row],[Mortgage]]&lt;=100,"1-100",Data_set[[#This Row],[Mortgage]]&lt;=200,"101-200",Data_set[[#This Row],[Mortgage]]&lt;=300,"201-300",Data_set[[#This Row],[Mortgage]]&lt;=400,"301-400",TRUE,"400+")</f>
        <v>0</v>
      </c>
      <c r="S877" t="str" cm="1">
        <f t="array" ref="S877">_xlfn.IFS(Data_set[[#This Row],[CCAvg]]&lt;=2,"0-2",Data_set[[#This Row],[CCAvg]]&lt;=5,"3-5",Data_set[[#This Row],[CCAvg]]&lt;=8,"6-8",TRUE,"8+")</f>
        <v>6-8</v>
      </c>
      <c r="T877">
        <f>IF(Data_set[[#This Row],[Personal Loan]]="Yes",1,0)</f>
        <v>1</v>
      </c>
      <c r="U877" t="str" cm="1">
        <f t="array" ref="U877">_xlfn.IFS(Data_set[[#This Row],[Income (in K/year)]]&lt;50,"&lt;50K",Data_set[[#This Row],[Income (in K/year)]]&lt;75,"50K-75K",Data_set[[#This Row],[Income (in K/year)]]&lt;100,"75K-100K",Data_set[[#This Row],[Income (in K/year)]]&lt;150,"100K-150K",TRUE,"&gt;150K")</f>
        <v>&gt;150K</v>
      </c>
    </row>
    <row r="878" spans="1:21" hidden="1" x14ac:dyDescent="0.3">
      <c r="A878">
        <v>2723</v>
      </c>
      <c r="B878">
        <v>58</v>
      </c>
      <c r="C878">
        <v>34</v>
      </c>
      <c r="D878">
        <v>31</v>
      </c>
      <c r="E878" t="s">
        <v>18</v>
      </c>
      <c r="F878">
        <v>92126</v>
      </c>
      <c r="G878">
        <v>4</v>
      </c>
      <c r="H878">
        <v>0.4</v>
      </c>
      <c r="I878" t="s">
        <v>15</v>
      </c>
      <c r="J878">
        <v>0</v>
      </c>
      <c r="K878" t="s">
        <v>16</v>
      </c>
      <c r="L878" t="s">
        <v>16</v>
      </c>
      <c r="M878" t="s">
        <v>16</v>
      </c>
      <c r="N878" t="s">
        <v>16</v>
      </c>
      <c r="O878" t="s">
        <v>16</v>
      </c>
      <c r="P878" t="str" cm="1">
        <f t="array" ref="P878">_xlfn.IFS(Data_set[[#This Row],[Age (in years)]]&lt;=30,"&lt;30",Data_set[[#This Row],[Age (in years)]]&lt;=40,"30-40",Data_set[[#This Row],[Age (in years)]]&lt;=50,"40-50",Data_set[[#This Row],[Age (in years)]]&lt;=60,"50-60",Data_set[[#This Row],[Age (in years)]]&gt;60,"&gt;60")</f>
        <v>50-60</v>
      </c>
      <c r="Q878" t="str" cm="1">
        <f t="array" ref="Q878">_xlfn.IFS(Data_set[[#This Row],[Experience (in years)]]&lt;=5,"0-5",Data_set[[#This Row],[Experience (in years)]]&lt;=10,"6-10",Data_set[[#This Row],[Experience (in years)]]&lt;=20,"11-20",Data_set[[#This Row],[Experience (in years)]]&lt;=30,"21-30",Data_set[[#This Row],[Experience (in years)]]&lt;=40,"31-40",TRUE,"40+")</f>
        <v>31-40</v>
      </c>
      <c r="R878" t="str" cm="1">
        <f t="array" ref="R878">_xlfn.IFS(Data_set[[#This Row],[Mortgage]]=0,"0",Data_set[[#This Row],[Mortgage]]&lt;=100,"1-100",Data_set[[#This Row],[Mortgage]]&lt;=200,"101-200",Data_set[[#This Row],[Mortgage]]&lt;=300,"201-300",Data_set[[#This Row],[Mortgage]]&lt;=400,"301-400",TRUE,"400+")</f>
        <v>0</v>
      </c>
      <c r="S878" t="str" cm="1">
        <f t="array" ref="S878">_xlfn.IFS(Data_set[[#This Row],[CCAvg]]&lt;=2,"0-2",Data_set[[#This Row],[CCAvg]]&lt;=5,"3-5",Data_set[[#This Row],[CCAvg]]&lt;=8,"6-8",TRUE,"8+")</f>
        <v>0-2</v>
      </c>
      <c r="T878">
        <f>IF(Data_set[[#This Row],[Personal Loan]]="Yes",1,0)</f>
        <v>0</v>
      </c>
      <c r="U878" t="str" cm="1">
        <f t="array" ref="U878">_xlfn.IFS(Data_set[[#This Row],[Income (in K/year)]]&lt;50,"&lt;50K",Data_set[[#This Row],[Income (in K/year)]]&lt;75,"50K-75K",Data_set[[#This Row],[Income (in K/year)]]&lt;100,"75K-100K",Data_set[[#This Row],[Income (in K/year)]]&lt;150,"100K-150K",TRUE,"&gt;150K")</f>
        <v>&lt;50K</v>
      </c>
    </row>
    <row r="879" spans="1:21" hidden="1" x14ac:dyDescent="0.3">
      <c r="A879">
        <v>2730</v>
      </c>
      <c r="B879">
        <v>58</v>
      </c>
      <c r="C879">
        <v>34</v>
      </c>
      <c r="D879">
        <v>63</v>
      </c>
      <c r="E879" t="s">
        <v>21</v>
      </c>
      <c r="F879">
        <v>90007</v>
      </c>
      <c r="G879">
        <v>4</v>
      </c>
      <c r="H879">
        <v>1.5</v>
      </c>
      <c r="I879" t="s">
        <v>15</v>
      </c>
      <c r="J879">
        <v>0</v>
      </c>
      <c r="K879" t="s">
        <v>16</v>
      </c>
      <c r="L879" t="s">
        <v>16</v>
      </c>
      <c r="M879" t="s">
        <v>16</v>
      </c>
      <c r="N879" t="s">
        <v>17</v>
      </c>
      <c r="O879" t="s">
        <v>16</v>
      </c>
      <c r="P879" t="str" cm="1">
        <f t="array" ref="P879">_xlfn.IFS(Data_set[[#This Row],[Age (in years)]]&lt;=30,"&lt;30",Data_set[[#This Row],[Age (in years)]]&lt;=40,"30-40",Data_set[[#This Row],[Age (in years)]]&lt;=50,"40-50",Data_set[[#This Row],[Age (in years)]]&lt;=60,"50-60",Data_set[[#This Row],[Age (in years)]]&gt;60,"&gt;60")</f>
        <v>50-60</v>
      </c>
      <c r="Q879" t="str" cm="1">
        <f t="array" ref="Q879">_xlfn.IFS(Data_set[[#This Row],[Experience (in years)]]&lt;=5,"0-5",Data_set[[#This Row],[Experience (in years)]]&lt;=10,"6-10",Data_set[[#This Row],[Experience (in years)]]&lt;=20,"11-20",Data_set[[#This Row],[Experience (in years)]]&lt;=30,"21-30",Data_set[[#This Row],[Experience (in years)]]&lt;=40,"31-40",TRUE,"40+")</f>
        <v>31-40</v>
      </c>
      <c r="R879" t="str" cm="1">
        <f t="array" ref="R879">_xlfn.IFS(Data_set[[#This Row],[Mortgage]]=0,"0",Data_set[[#This Row],[Mortgage]]&lt;=100,"1-100",Data_set[[#This Row],[Mortgage]]&lt;=200,"101-200",Data_set[[#This Row],[Mortgage]]&lt;=300,"201-300",Data_set[[#This Row],[Mortgage]]&lt;=400,"301-400",TRUE,"400+")</f>
        <v>0</v>
      </c>
      <c r="S879" t="str" cm="1">
        <f t="array" ref="S879">_xlfn.IFS(Data_set[[#This Row],[CCAvg]]&lt;=2,"0-2",Data_set[[#This Row],[CCAvg]]&lt;=5,"3-5",Data_set[[#This Row],[CCAvg]]&lt;=8,"6-8",TRUE,"8+")</f>
        <v>0-2</v>
      </c>
      <c r="T879">
        <f>IF(Data_set[[#This Row],[Personal Loan]]="Yes",1,0)</f>
        <v>0</v>
      </c>
      <c r="U879" t="str" cm="1">
        <f t="array" ref="U879">_xlfn.IFS(Data_set[[#This Row],[Income (in K/year)]]&lt;50,"&lt;50K",Data_set[[#This Row],[Income (in K/year)]]&lt;75,"50K-75K",Data_set[[#This Row],[Income (in K/year)]]&lt;100,"75K-100K",Data_set[[#This Row],[Income (in K/year)]]&lt;150,"100K-150K",TRUE,"&gt;150K")</f>
        <v>50K-75K</v>
      </c>
    </row>
    <row r="880" spans="1:21" hidden="1" x14ac:dyDescent="0.3">
      <c r="A880">
        <v>2767</v>
      </c>
      <c r="B880">
        <v>58</v>
      </c>
      <c r="C880">
        <v>32</v>
      </c>
      <c r="D880">
        <v>108</v>
      </c>
      <c r="E880" t="s">
        <v>14</v>
      </c>
      <c r="F880">
        <v>95123</v>
      </c>
      <c r="G880">
        <v>3</v>
      </c>
      <c r="H880">
        <v>4.4000000000000004</v>
      </c>
      <c r="I880" t="s">
        <v>15</v>
      </c>
      <c r="J880">
        <v>0</v>
      </c>
      <c r="K880" t="s">
        <v>16</v>
      </c>
      <c r="L880" t="s">
        <v>16</v>
      </c>
      <c r="M880" t="s">
        <v>16</v>
      </c>
      <c r="N880" t="s">
        <v>17</v>
      </c>
      <c r="O880" t="s">
        <v>16</v>
      </c>
      <c r="P880" t="str" cm="1">
        <f t="array" ref="P880">_xlfn.IFS(Data_set[[#This Row],[Age (in years)]]&lt;=30,"&lt;30",Data_set[[#This Row],[Age (in years)]]&lt;=40,"30-40",Data_set[[#This Row],[Age (in years)]]&lt;=50,"40-50",Data_set[[#This Row],[Age (in years)]]&lt;=60,"50-60",Data_set[[#This Row],[Age (in years)]]&gt;60,"&gt;60")</f>
        <v>50-60</v>
      </c>
      <c r="Q880" t="str" cm="1">
        <f t="array" ref="Q880">_xlfn.IFS(Data_set[[#This Row],[Experience (in years)]]&lt;=5,"0-5",Data_set[[#This Row],[Experience (in years)]]&lt;=10,"6-10",Data_set[[#This Row],[Experience (in years)]]&lt;=20,"11-20",Data_set[[#This Row],[Experience (in years)]]&lt;=30,"21-30",Data_set[[#This Row],[Experience (in years)]]&lt;=40,"31-40",TRUE,"40+")</f>
        <v>31-40</v>
      </c>
      <c r="R880" t="str" cm="1">
        <f t="array" ref="R880">_xlfn.IFS(Data_set[[#This Row],[Mortgage]]=0,"0",Data_set[[#This Row],[Mortgage]]&lt;=100,"1-100",Data_set[[#This Row],[Mortgage]]&lt;=200,"101-200",Data_set[[#This Row],[Mortgage]]&lt;=300,"201-300",Data_set[[#This Row],[Mortgage]]&lt;=400,"301-400",TRUE,"400+")</f>
        <v>0</v>
      </c>
      <c r="S880" t="str" cm="1">
        <f t="array" ref="S880">_xlfn.IFS(Data_set[[#This Row],[CCAvg]]&lt;=2,"0-2",Data_set[[#This Row],[CCAvg]]&lt;=5,"3-5",Data_set[[#This Row],[CCAvg]]&lt;=8,"6-8",TRUE,"8+")</f>
        <v>3-5</v>
      </c>
      <c r="T880">
        <f>IF(Data_set[[#This Row],[Personal Loan]]="Yes",1,0)</f>
        <v>0</v>
      </c>
      <c r="U880" t="str" cm="1">
        <f t="array" ref="U880">_xlfn.IFS(Data_set[[#This Row],[Income (in K/year)]]&lt;50,"&lt;50K",Data_set[[#This Row],[Income (in K/year)]]&lt;75,"50K-75K",Data_set[[#This Row],[Income (in K/year)]]&lt;100,"75K-100K",Data_set[[#This Row],[Income (in K/year)]]&lt;150,"100K-150K",TRUE,"&gt;150K")</f>
        <v>100K-150K</v>
      </c>
    </row>
    <row r="881" spans="1:21" hidden="1" x14ac:dyDescent="0.3">
      <c r="A881">
        <v>2799</v>
      </c>
      <c r="B881">
        <v>58</v>
      </c>
      <c r="C881">
        <v>33</v>
      </c>
      <c r="D881">
        <v>28</v>
      </c>
      <c r="E881" t="s">
        <v>18</v>
      </c>
      <c r="F881">
        <v>94720</v>
      </c>
      <c r="G881">
        <v>1</v>
      </c>
      <c r="H881">
        <v>0.3</v>
      </c>
      <c r="I881" t="s">
        <v>19</v>
      </c>
      <c r="J881">
        <v>0</v>
      </c>
      <c r="K881" t="s">
        <v>16</v>
      </c>
      <c r="L881" t="s">
        <v>16</v>
      </c>
      <c r="M881" t="s">
        <v>16</v>
      </c>
      <c r="N881" t="s">
        <v>17</v>
      </c>
      <c r="O881" t="s">
        <v>16</v>
      </c>
      <c r="P881" t="str" cm="1">
        <f t="array" ref="P881">_xlfn.IFS(Data_set[[#This Row],[Age (in years)]]&lt;=30,"&lt;30",Data_set[[#This Row],[Age (in years)]]&lt;=40,"30-40",Data_set[[#This Row],[Age (in years)]]&lt;=50,"40-50",Data_set[[#This Row],[Age (in years)]]&lt;=60,"50-60",Data_set[[#This Row],[Age (in years)]]&gt;60,"&gt;60")</f>
        <v>50-60</v>
      </c>
      <c r="Q881" t="str" cm="1">
        <f t="array" ref="Q881">_xlfn.IFS(Data_set[[#This Row],[Experience (in years)]]&lt;=5,"0-5",Data_set[[#This Row],[Experience (in years)]]&lt;=10,"6-10",Data_set[[#This Row],[Experience (in years)]]&lt;=20,"11-20",Data_set[[#This Row],[Experience (in years)]]&lt;=30,"21-30",Data_set[[#This Row],[Experience (in years)]]&lt;=40,"31-40",TRUE,"40+")</f>
        <v>31-40</v>
      </c>
      <c r="R881" t="str" cm="1">
        <f t="array" ref="R881">_xlfn.IFS(Data_set[[#This Row],[Mortgage]]=0,"0",Data_set[[#This Row],[Mortgage]]&lt;=100,"1-100",Data_set[[#This Row],[Mortgage]]&lt;=200,"101-200",Data_set[[#This Row],[Mortgage]]&lt;=300,"201-300",Data_set[[#This Row],[Mortgage]]&lt;=400,"301-400",TRUE,"400+")</f>
        <v>0</v>
      </c>
      <c r="S881" t="str" cm="1">
        <f t="array" ref="S881">_xlfn.IFS(Data_set[[#This Row],[CCAvg]]&lt;=2,"0-2",Data_set[[#This Row],[CCAvg]]&lt;=5,"3-5",Data_set[[#This Row],[CCAvg]]&lt;=8,"6-8",TRUE,"8+")</f>
        <v>0-2</v>
      </c>
      <c r="T881">
        <f>IF(Data_set[[#This Row],[Personal Loan]]="Yes",1,0)</f>
        <v>0</v>
      </c>
      <c r="U881" t="str" cm="1">
        <f t="array" ref="U881">_xlfn.IFS(Data_set[[#This Row],[Income (in K/year)]]&lt;50,"&lt;50K",Data_set[[#This Row],[Income (in K/year)]]&lt;75,"50K-75K",Data_set[[#This Row],[Income (in K/year)]]&lt;100,"75K-100K",Data_set[[#This Row],[Income (in K/year)]]&lt;150,"100K-150K",TRUE,"&gt;150K")</f>
        <v>&lt;50K</v>
      </c>
    </row>
    <row r="882" spans="1:21" hidden="1" x14ac:dyDescent="0.3">
      <c r="A882">
        <v>2802</v>
      </c>
      <c r="B882">
        <v>58</v>
      </c>
      <c r="C882">
        <v>34</v>
      </c>
      <c r="D882">
        <v>41</v>
      </c>
      <c r="E882" t="s">
        <v>18</v>
      </c>
      <c r="F882">
        <v>91016</v>
      </c>
      <c r="G882">
        <v>4</v>
      </c>
      <c r="H882">
        <v>0.4</v>
      </c>
      <c r="I882" t="s">
        <v>15</v>
      </c>
      <c r="J882">
        <v>177</v>
      </c>
      <c r="K882" t="s">
        <v>16</v>
      </c>
      <c r="L882" t="s">
        <v>16</v>
      </c>
      <c r="M882" t="s">
        <v>16</v>
      </c>
      <c r="N882" t="s">
        <v>17</v>
      </c>
      <c r="O882" t="s">
        <v>16</v>
      </c>
      <c r="P882" t="str" cm="1">
        <f t="array" ref="P882">_xlfn.IFS(Data_set[[#This Row],[Age (in years)]]&lt;=30,"&lt;30",Data_set[[#This Row],[Age (in years)]]&lt;=40,"30-40",Data_set[[#This Row],[Age (in years)]]&lt;=50,"40-50",Data_set[[#This Row],[Age (in years)]]&lt;=60,"50-60",Data_set[[#This Row],[Age (in years)]]&gt;60,"&gt;60")</f>
        <v>50-60</v>
      </c>
      <c r="Q882" t="str" cm="1">
        <f t="array" ref="Q882">_xlfn.IFS(Data_set[[#This Row],[Experience (in years)]]&lt;=5,"0-5",Data_set[[#This Row],[Experience (in years)]]&lt;=10,"6-10",Data_set[[#This Row],[Experience (in years)]]&lt;=20,"11-20",Data_set[[#This Row],[Experience (in years)]]&lt;=30,"21-30",Data_set[[#This Row],[Experience (in years)]]&lt;=40,"31-40",TRUE,"40+")</f>
        <v>31-40</v>
      </c>
      <c r="R882" t="str" cm="1">
        <f t="array" ref="R882">_xlfn.IFS(Data_set[[#This Row],[Mortgage]]=0,"0",Data_set[[#This Row],[Mortgage]]&lt;=100,"1-100",Data_set[[#This Row],[Mortgage]]&lt;=200,"101-200",Data_set[[#This Row],[Mortgage]]&lt;=300,"201-300",Data_set[[#This Row],[Mortgage]]&lt;=400,"301-400",TRUE,"400+")</f>
        <v>101-200</v>
      </c>
      <c r="S882" t="str" cm="1">
        <f t="array" ref="S882">_xlfn.IFS(Data_set[[#This Row],[CCAvg]]&lt;=2,"0-2",Data_set[[#This Row],[CCAvg]]&lt;=5,"3-5",Data_set[[#This Row],[CCAvg]]&lt;=8,"6-8",TRUE,"8+")</f>
        <v>0-2</v>
      </c>
      <c r="T882">
        <f>IF(Data_set[[#This Row],[Personal Loan]]="Yes",1,0)</f>
        <v>0</v>
      </c>
      <c r="U882" t="str" cm="1">
        <f t="array" ref="U882">_xlfn.IFS(Data_set[[#This Row],[Income (in K/year)]]&lt;50,"&lt;50K",Data_set[[#This Row],[Income (in K/year)]]&lt;75,"50K-75K",Data_set[[#This Row],[Income (in K/year)]]&lt;100,"75K-100K",Data_set[[#This Row],[Income (in K/year)]]&lt;150,"100K-150K",TRUE,"&gt;150K")</f>
        <v>&lt;50K</v>
      </c>
    </row>
    <row r="883" spans="1:21" hidden="1" x14ac:dyDescent="0.3">
      <c r="A883">
        <v>2811</v>
      </c>
      <c r="B883">
        <v>58</v>
      </c>
      <c r="C883">
        <v>34</v>
      </c>
      <c r="D883">
        <v>45</v>
      </c>
      <c r="E883" t="s">
        <v>18</v>
      </c>
      <c r="F883">
        <v>93943</v>
      </c>
      <c r="G883">
        <v>4</v>
      </c>
      <c r="H883">
        <v>1.3</v>
      </c>
      <c r="I883" t="s">
        <v>20</v>
      </c>
      <c r="J883">
        <v>201</v>
      </c>
      <c r="K883" t="s">
        <v>16</v>
      </c>
      <c r="L883" t="s">
        <v>16</v>
      </c>
      <c r="M883" t="s">
        <v>16</v>
      </c>
      <c r="N883" t="s">
        <v>16</v>
      </c>
      <c r="O883" t="s">
        <v>16</v>
      </c>
      <c r="P883" t="str" cm="1">
        <f t="array" ref="P883">_xlfn.IFS(Data_set[[#This Row],[Age (in years)]]&lt;=30,"&lt;30",Data_set[[#This Row],[Age (in years)]]&lt;=40,"30-40",Data_set[[#This Row],[Age (in years)]]&lt;=50,"40-50",Data_set[[#This Row],[Age (in years)]]&lt;=60,"50-60",Data_set[[#This Row],[Age (in years)]]&gt;60,"&gt;60")</f>
        <v>50-60</v>
      </c>
      <c r="Q883" t="str" cm="1">
        <f t="array" ref="Q883">_xlfn.IFS(Data_set[[#This Row],[Experience (in years)]]&lt;=5,"0-5",Data_set[[#This Row],[Experience (in years)]]&lt;=10,"6-10",Data_set[[#This Row],[Experience (in years)]]&lt;=20,"11-20",Data_set[[#This Row],[Experience (in years)]]&lt;=30,"21-30",Data_set[[#This Row],[Experience (in years)]]&lt;=40,"31-40",TRUE,"40+")</f>
        <v>31-40</v>
      </c>
      <c r="R883" t="str" cm="1">
        <f t="array" ref="R883">_xlfn.IFS(Data_set[[#This Row],[Mortgage]]=0,"0",Data_set[[#This Row],[Mortgage]]&lt;=100,"1-100",Data_set[[#This Row],[Mortgage]]&lt;=200,"101-200",Data_set[[#This Row],[Mortgage]]&lt;=300,"201-300",Data_set[[#This Row],[Mortgage]]&lt;=400,"301-400",TRUE,"400+")</f>
        <v>201-300</v>
      </c>
      <c r="S883" t="str" cm="1">
        <f t="array" ref="S883">_xlfn.IFS(Data_set[[#This Row],[CCAvg]]&lt;=2,"0-2",Data_set[[#This Row],[CCAvg]]&lt;=5,"3-5",Data_set[[#This Row],[CCAvg]]&lt;=8,"6-8",TRUE,"8+")</f>
        <v>0-2</v>
      </c>
      <c r="T883">
        <f>IF(Data_set[[#This Row],[Personal Loan]]="Yes",1,0)</f>
        <v>0</v>
      </c>
      <c r="U883" t="str" cm="1">
        <f t="array" ref="U883">_xlfn.IFS(Data_set[[#This Row],[Income (in K/year)]]&lt;50,"&lt;50K",Data_set[[#This Row],[Income (in K/year)]]&lt;75,"50K-75K",Data_set[[#This Row],[Income (in K/year)]]&lt;100,"75K-100K",Data_set[[#This Row],[Income (in K/year)]]&lt;150,"100K-150K",TRUE,"&gt;150K")</f>
        <v>&lt;50K</v>
      </c>
    </row>
    <row r="884" spans="1:21" hidden="1" x14ac:dyDescent="0.3">
      <c r="A884">
        <v>2840</v>
      </c>
      <c r="B884">
        <v>58</v>
      </c>
      <c r="C884">
        <v>33</v>
      </c>
      <c r="D884">
        <v>75</v>
      </c>
      <c r="E884" t="s">
        <v>21</v>
      </c>
      <c r="F884">
        <v>90034</v>
      </c>
      <c r="G884">
        <v>2</v>
      </c>
      <c r="H884">
        <v>0</v>
      </c>
      <c r="I884" t="s">
        <v>19</v>
      </c>
      <c r="J884">
        <v>0</v>
      </c>
      <c r="K884" t="s">
        <v>16</v>
      </c>
      <c r="L884" t="s">
        <v>16</v>
      </c>
      <c r="M884" t="s">
        <v>16</v>
      </c>
      <c r="N884" t="s">
        <v>17</v>
      </c>
      <c r="O884" t="s">
        <v>16</v>
      </c>
      <c r="P884" t="str" cm="1">
        <f t="array" ref="P884">_xlfn.IFS(Data_set[[#This Row],[Age (in years)]]&lt;=30,"&lt;30",Data_set[[#This Row],[Age (in years)]]&lt;=40,"30-40",Data_set[[#This Row],[Age (in years)]]&lt;=50,"40-50",Data_set[[#This Row],[Age (in years)]]&lt;=60,"50-60",Data_set[[#This Row],[Age (in years)]]&gt;60,"&gt;60")</f>
        <v>50-60</v>
      </c>
      <c r="Q884" t="str" cm="1">
        <f t="array" ref="Q884">_xlfn.IFS(Data_set[[#This Row],[Experience (in years)]]&lt;=5,"0-5",Data_set[[#This Row],[Experience (in years)]]&lt;=10,"6-10",Data_set[[#This Row],[Experience (in years)]]&lt;=20,"11-20",Data_set[[#This Row],[Experience (in years)]]&lt;=30,"21-30",Data_set[[#This Row],[Experience (in years)]]&lt;=40,"31-40",TRUE,"40+")</f>
        <v>31-40</v>
      </c>
      <c r="R884" t="str" cm="1">
        <f t="array" ref="R884">_xlfn.IFS(Data_set[[#This Row],[Mortgage]]=0,"0",Data_set[[#This Row],[Mortgage]]&lt;=100,"1-100",Data_set[[#This Row],[Mortgage]]&lt;=200,"101-200",Data_set[[#This Row],[Mortgage]]&lt;=300,"201-300",Data_set[[#This Row],[Mortgage]]&lt;=400,"301-400",TRUE,"400+")</f>
        <v>0</v>
      </c>
      <c r="S884" t="str" cm="1">
        <f t="array" ref="S884">_xlfn.IFS(Data_set[[#This Row],[CCAvg]]&lt;=2,"0-2",Data_set[[#This Row],[CCAvg]]&lt;=5,"3-5",Data_set[[#This Row],[CCAvg]]&lt;=8,"6-8",TRUE,"8+")</f>
        <v>0-2</v>
      </c>
      <c r="T884">
        <f>IF(Data_set[[#This Row],[Personal Loan]]="Yes",1,0)</f>
        <v>0</v>
      </c>
      <c r="U884" t="str" cm="1">
        <f t="array" ref="U884">_xlfn.IFS(Data_set[[#This Row],[Income (in K/year)]]&lt;50,"&lt;50K",Data_set[[#This Row],[Income (in K/year)]]&lt;75,"50K-75K",Data_set[[#This Row],[Income (in K/year)]]&lt;100,"75K-100K",Data_set[[#This Row],[Income (in K/year)]]&lt;150,"100K-150K",TRUE,"&gt;150K")</f>
        <v>75K-100K</v>
      </c>
    </row>
    <row r="885" spans="1:21" hidden="1" x14ac:dyDescent="0.3">
      <c r="A885">
        <v>2851</v>
      </c>
      <c r="B885">
        <v>58</v>
      </c>
      <c r="C885">
        <v>34</v>
      </c>
      <c r="D885">
        <v>125</v>
      </c>
      <c r="E885" t="s">
        <v>14</v>
      </c>
      <c r="F885">
        <v>94720</v>
      </c>
      <c r="G885">
        <v>1</v>
      </c>
      <c r="H885">
        <v>4.3</v>
      </c>
      <c r="I885" t="s">
        <v>15</v>
      </c>
      <c r="J885">
        <v>219</v>
      </c>
      <c r="K885" t="s">
        <v>16</v>
      </c>
      <c r="L885" t="s">
        <v>16</v>
      </c>
      <c r="M885" t="s">
        <v>16</v>
      </c>
      <c r="N885" t="s">
        <v>16</v>
      </c>
      <c r="O885" t="s">
        <v>16</v>
      </c>
      <c r="P885" t="str" cm="1">
        <f t="array" ref="P885">_xlfn.IFS(Data_set[[#This Row],[Age (in years)]]&lt;=30,"&lt;30",Data_set[[#This Row],[Age (in years)]]&lt;=40,"30-40",Data_set[[#This Row],[Age (in years)]]&lt;=50,"40-50",Data_set[[#This Row],[Age (in years)]]&lt;=60,"50-60",Data_set[[#This Row],[Age (in years)]]&gt;60,"&gt;60")</f>
        <v>50-60</v>
      </c>
      <c r="Q885" t="str" cm="1">
        <f t="array" ref="Q885">_xlfn.IFS(Data_set[[#This Row],[Experience (in years)]]&lt;=5,"0-5",Data_set[[#This Row],[Experience (in years)]]&lt;=10,"6-10",Data_set[[#This Row],[Experience (in years)]]&lt;=20,"11-20",Data_set[[#This Row],[Experience (in years)]]&lt;=30,"21-30",Data_set[[#This Row],[Experience (in years)]]&lt;=40,"31-40",TRUE,"40+")</f>
        <v>31-40</v>
      </c>
      <c r="R885" t="str" cm="1">
        <f t="array" ref="R885">_xlfn.IFS(Data_set[[#This Row],[Mortgage]]=0,"0",Data_set[[#This Row],[Mortgage]]&lt;=100,"1-100",Data_set[[#This Row],[Mortgage]]&lt;=200,"101-200",Data_set[[#This Row],[Mortgage]]&lt;=300,"201-300",Data_set[[#This Row],[Mortgage]]&lt;=400,"301-400",TRUE,"400+")</f>
        <v>201-300</v>
      </c>
      <c r="S885" t="str" cm="1">
        <f t="array" ref="S885">_xlfn.IFS(Data_set[[#This Row],[CCAvg]]&lt;=2,"0-2",Data_set[[#This Row],[CCAvg]]&lt;=5,"3-5",Data_set[[#This Row],[CCAvg]]&lt;=8,"6-8",TRUE,"8+")</f>
        <v>3-5</v>
      </c>
      <c r="T885">
        <f>IF(Data_set[[#This Row],[Personal Loan]]="Yes",1,0)</f>
        <v>0</v>
      </c>
      <c r="U885" t="str" cm="1">
        <f t="array" ref="U885">_xlfn.IFS(Data_set[[#This Row],[Income (in K/year)]]&lt;50,"&lt;50K",Data_set[[#This Row],[Income (in K/year)]]&lt;75,"50K-75K",Data_set[[#This Row],[Income (in K/year)]]&lt;100,"75K-100K",Data_set[[#This Row],[Income (in K/year)]]&lt;150,"100K-150K",TRUE,"&gt;150K")</f>
        <v>100K-150K</v>
      </c>
    </row>
    <row r="886" spans="1:21" hidden="1" x14ac:dyDescent="0.3">
      <c r="A886">
        <v>2876</v>
      </c>
      <c r="B886">
        <v>58</v>
      </c>
      <c r="C886">
        <v>33</v>
      </c>
      <c r="D886">
        <v>18</v>
      </c>
      <c r="E886" t="s">
        <v>18</v>
      </c>
      <c r="F886">
        <v>94402</v>
      </c>
      <c r="G886">
        <v>3</v>
      </c>
      <c r="H886">
        <v>0.1</v>
      </c>
      <c r="I886" t="s">
        <v>20</v>
      </c>
      <c r="J886">
        <v>0</v>
      </c>
      <c r="K886" t="s">
        <v>16</v>
      </c>
      <c r="L886" t="s">
        <v>16</v>
      </c>
      <c r="M886" t="s">
        <v>16</v>
      </c>
      <c r="N886" t="s">
        <v>17</v>
      </c>
      <c r="O886" t="s">
        <v>17</v>
      </c>
      <c r="P886" t="str" cm="1">
        <f t="array" ref="P886">_xlfn.IFS(Data_set[[#This Row],[Age (in years)]]&lt;=30,"&lt;30",Data_set[[#This Row],[Age (in years)]]&lt;=40,"30-40",Data_set[[#This Row],[Age (in years)]]&lt;=50,"40-50",Data_set[[#This Row],[Age (in years)]]&lt;=60,"50-60",Data_set[[#This Row],[Age (in years)]]&gt;60,"&gt;60")</f>
        <v>50-60</v>
      </c>
      <c r="Q886" t="str" cm="1">
        <f t="array" ref="Q886">_xlfn.IFS(Data_set[[#This Row],[Experience (in years)]]&lt;=5,"0-5",Data_set[[#This Row],[Experience (in years)]]&lt;=10,"6-10",Data_set[[#This Row],[Experience (in years)]]&lt;=20,"11-20",Data_set[[#This Row],[Experience (in years)]]&lt;=30,"21-30",Data_set[[#This Row],[Experience (in years)]]&lt;=40,"31-40",TRUE,"40+")</f>
        <v>31-40</v>
      </c>
      <c r="R886" t="str" cm="1">
        <f t="array" ref="R886">_xlfn.IFS(Data_set[[#This Row],[Mortgage]]=0,"0",Data_set[[#This Row],[Mortgage]]&lt;=100,"1-100",Data_set[[#This Row],[Mortgage]]&lt;=200,"101-200",Data_set[[#This Row],[Mortgage]]&lt;=300,"201-300",Data_set[[#This Row],[Mortgage]]&lt;=400,"301-400",TRUE,"400+")</f>
        <v>0</v>
      </c>
      <c r="S886" t="str" cm="1">
        <f t="array" ref="S886">_xlfn.IFS(Data_set[[#This Row],[CCAvg]]&lt;=2,"0-2",Data_set[[#This Row],[CCAvg]]&lt;=5,"3-5",Data_set[[#This Row],[CCAvg]]&lt;=8,"6-8",TRUE,"8+")</f>
        <v>0-2</v>
      </c>
      <c r="T886">
        <f>IF(Data_set[[#This Row],[Personal Loan]]="Yes",1,0)</f>
        <v>0</v>
      </c>
      <c r="U886" t="str" cm="1">
        <f t="array" ref="U886">_xlfn.IFS(Data_set[[#This Row],[Income (in K/year)]]&lt;50,"&lt;50K",Data_set[[#This Row],[Income (in K/year)]]&lt;75,"50K-75K",Data_set[[#This Row],[Income (in K/year)]]&lt;100,"75K-100K",Data_set[[#This Row],[Income (in K/year)]]&lt;150,"100K-150K",TRUE,"&gt;150K")</f>
        <v>&lt;50K</v>
      </c>
    </row>
    <row r="887" spans="1:21" hidden="1" x14ac:dyDescent="0.3">
      <c r="A887">
        <v>2878</v>
      </c>
      <c r="B887">
        <v>58</v>
      </c>
      <c r="C887">
        <v>32</v>
      </c>
      <c r="D887">
        <v>74</v>
      </c>
      <c r="E887" t="s">
        <v>21</v>
      </c>
      <c r="F887">
        <v>95817</v>
      </c>
      <c r="G887">
        <v>2</v>
      </c>
      <c r="H887">
        <v>2.2999999999999998</v>
      </c>
      <c r="I887" t="s">
        <v>19</v>
      </c>
      <c r="J887">
        <v>0</v>
      </c>
      <c r="K887" t="s">
        <v>16</v>
      </c>
      <c r="L887" t="s">
        <v>16</v>
      </c>
      <c r="M887" t="s">
        <v>16</v>
      </c>
      <c r="N887" t="s">
        <v>16</v>
      </c>
      <c r="O887" t="s">
        <v>17</v>
      </c>
      <c r="P887" t="str" cm="1">
        <f t="array" ref="P887">_xlfn.IFS(Data_set[[#This Row],[Age (in years)]]&lt;=30,"&lt;30",Data_set[[#This Row],[Age (in years)]]&lt;=40,"30-40",Data_set[[#This Row],[Age (in years)]]&lt;=50,"40-50",Data_set[[#This Row],[Age (in years)]]&lt;=60,"50-60",Data_set[[#This Row],[Age (in years)]]&gt;60,"&gt;60")</f>
        <v>50-60</v>
      </c>
      <c r="Q887" t="str" cm="1">
        <f t="array" ref="Q887">_xlfn.IFS(Data_set[[#This Row],[Experience (in years)]]&lt;=5,"0-5",Data_set[[#This Row],[Experience (in years)]]&lt;=10,"6-10",Data_set[[#This Row],[Experience (in years)]]&lt;=20,"11-20",Data_set[[#This Row],[Experience (in years)]]&lt;=30,"21-30",Data_set[[#This Row],[Experience (in years)]]&lt;=40,"31-40",TRUE,"40+")</f>
        <v>31-40</v>
      </c>
      <c r="R887" t="str" cm="1">
        <f t="array" ref="R887">_xlfn.IFS(Data_set[[#This Row],[Mortgage]]=0,"0",Data_set[[#This Row],[Mortgage]]&lt;=100,"1-100",Data_set[[#This Row],[Mortgage]]&lt;=200,"101-200",Data_set[[#This Row],[Mortgage]]&lt;=300,"201-300",Data_set[[#This Row],[Mortgage]]&lt;=400,"301-400",TRUE,"400+")</f>
        <v>0</v>
      </c>
      <c r="S887" t="str" cm="1">
        <f t="array" ref="S887">_xlfn.IFS(Data_set[[#This Row],[CCAvg]]&lt;=2,"0-2",Data_set[[#This Row],[CCAvg]]&lt;=5,"3-5",Data_set[[#This Row],[CCAvg]]&lt;=8,"6-8",TRUE,"8+")</f>
        <v>3-5</v>
      </c>
      <c r="T887">
        <f>IF(Data_set[[#This Row],[Personal Loan]]="Yes",1,0)</f>
        <v>0</v>
      </c>
      <c r="U887" t="str" cm="1">
        <f t="array" ref="U887">_xlfn.IFS(Data_set[[#This Row],[Income (in K/year)]]&lt;50,"&lt;50K",Data_set[[#This Row],[Income (in K/year)]]&lt;75,"50K-75K",Data_set[[#This Row],[Income (in K/year)]]&lt;100,"75K-100K",Data_set[[#This Row],[Income (in K/year)]]&lt;150,"100K-150K",TRUE,"&gt;150K")</f>
        <v>50K-75K</v>
      </c>
    </row>
    <row r="888" spans="1:21" hidden="1" x14ac:dyDescent="0.3">
      <c r="A888">
        <v>2893</v>
      </c>
      <c r="B888">
        <v>58</v>
      </c>
      <c r="C888">
        <v>32</v>
      </c>
      <c r="D888">
        <v>43</v>
      </c>
      <c r="E888" t="s">
        <v>18</v>
      </c>
      <c r="F888">
        <v>92093</v>
      </c>
      <c r="G888">
        <v>1</v>
      </c>
      <c r="H888">
        <v>2.8</v>
      </c>
      <c r="I888" t="s">
        <v>20</v>
      </c>
      <c r="J888">
        <v>0</v>
      </c>
      <c r="K888" t="s">
        <v>16</v>
      </c>
      <c r="L888" t="s">
        <v>16</v>
      </c>
      <c r="M888" t="s">
        <v>16</v>
      </c>
      <c r="N888" t="s">
        <v>17</v>
      </c>
      <c r="O888" t="s">
        <v>16</v>
      </c>
      <c r="P888" t="str" cm="1">
        <f t="array" ref="P888">_xlfn.IFS(Data_set[[#This Row],[Age (in years)]]&lt;=30,"&lt;30",Data_set[[#This Row],[Age (in years)]]&lt;=40,"30-40",Data_set[[#This Row],[Age (in years)]]&lt;=50,"40-50",Data_set[[#This Row],[Age (in years)]]&lt;=60,"50-60",Data_set[[#This Row],[Age (in years)]]&gt;60,"&gt;60")</f>
        <v>50-60</v>
      </c>
      <c r="Q888" t="str" cm="1">
        <f t="array" ref="Q888">_xlfn.IFS(Data_set[[#This Row],[Experience (in years)]]&lt;=5,"0-5",Data_set[[#This Row],[Experience (in years)]]&lt;=10,"6-10",Data_set[[#This Row],[Experience (in years)]]&lt;=20,"11-20",Data_set[[#This Row],[Experience (in years)]]&lt;=30,"21-30",Data_set[[#This Row],[Experience (in years)]]&lt;=40,"31-40",TRUE,"40+")</f>
        <v>31-40</v>
      </c>
      <c r="R888" t="str" cm="1">
        <f t="array" ref="R888">_xlfn.IFS(Data_set[[#This Row],[Mortgage]]=0,"0",Data_set[[#This Row],[Mortgage]]&lt;=100,"1-100",Data_set[[#This Row],[Mortgage]]&lt;=200,"101-200",Data_set[[#This Row],[Mortgage]]&lt;=300,"201-300",Data_set[[#This Row],[Mortgage]]&lt;=400,"301-400",TRUE,"400+")</f>
        <v>0</v>
      </c>
      <c r="S888" t="str" cm="1">
        <f t="array" ref="S888">_xlfn.IFS(Data_set[[#This Row],[CCAvg]]&lt;=2,"0-2",Data_set[[#This Row],[CCAvg]]&lt;=5,"3-5",Data_set[[#This Row],[CCAvg]]&lt;=8,"6-8",TRUE,"8+")</f>
        <v>3-5</v>
      </c>
      <c r="T888">
        <f>IF(Data_set[[#This Row],[Personal Loan]]="Yes",1,0)</f>
        <v>0</v>
      </c>
      <c r="U888" t="str" cm="1">
        <f t="array" ref="U888">_xlfn.IFS(Data_set[[#This Row],[Income (in K/year)]]&lt;50,"&lt;50K",Data_set[[#This Row],[Income (in K/year)]]&lt;75,"50K-75K",Data_set[[#This Row],[Income (in K/year)]]&lt;100,"75K-100K",Data_set[[#This Row],[Income (in K/year)]]&lt;150,"100K-150K",TRUE,"&gt;150K")</f>
        <v>&lt;50K</v>
      </c>
    </row>
    <row r="889" spans="1:21" hidden="1" x14ac:dyDescent="0.3">
      <c r="A889">
        <v>2904</v>
      </c>
      <c r="B889">
        <v>58</v>
      </c>
      <c r="C889">
        <v>34</v>
      </c>
      <c r="D889">
        <v>41</v>
      </c>
      <c r="E889" t="s">
        <v>18</v>
      </c>
      <c r="F889">
        <v>95833</v>
      </c>
      <c r="G889">
        <v>3</v>
      </c>
      <c r="H889">
        <v>1.5</v>
      </c>
      <c r="I889" t="s">
        <v>15</v>
      </c>
      <c r="J889">
        <v>0</v>
      </c>
      <c r="K889" t="s">
        <v>16</v>
      </c>
      <c r="L889" t="s">
        <v>16</v>
      </c>
      <c r="M889" t="s">
        <v>16</v>
      </c>
      <c r="N889" t="s">
        <v>17</v>
      </c>
      <c r="O889" t="s">
        <v>17</v>
      </c>
      <c r="P889" t="str" cm="1">
        <f t="array" ref="P889">_xlfn.IFS(Data_set[[#This Row],[Age (in years)]]&lt;=30,"&lt;30",Data_set[[#This Row],[Age (in years)]]&lt;=40,"30-40",Data_set[[#This Row],[Age (in years)]]&lt;=50,"40-50",Data_set[[#This Row],[Age (in years)]]&lt;=60,"50-60",Data_set[[#This Row],[Age (in years)]]&gt;60,"&gt;60")</f>
        <v>50-60</v>
      </c>
      <c r="Q889" t="str" cm="1">
        <f t="array" ref="Q889">_xlfn.IFS(Data_set[[#This Row],[Experience (in years)]]&lt;=5,"0-5",Data_set[[#This Row],[Experience (in years)]]&lt;=10,"6-10",Data_set[[#This Row],[Experience (in years)]]&lt;=20,"11-20",Data_set[[#This Row],[Experience (in years)]]&lt;=30,"21-30",Data_set[[#This Row],[Experience (in years)]]&lt;=40,"31-40",TRUE,"40+")</f>
        <v>31-40</v>
      </c>
      <c r="R889" t="str" cm="1">
        <f t="array" ref="R889">_xlfn.IFS(Data_set[[#This Row],[Mortgage]]=0,"0",Data_set[[#This Row],[Mortgage]]&lt;=100,"1-100",Data_set[[#This Row],[Mortgage]]&lt;=200,"101-200",Data_set[[#This Row],[Mortgage]]&lt;=300,"201-300",Data_set[[#This Row],[Mortgage]]&lt;=400,"301-400",TRUE,"400+")</f>
        <v>0</v>
      </c>
      <c r="S889" t="str" cm="1">
        <f t="array" ref="S889">_xlfn.IFS(Data_set[[#This Row],[CCAvg]]&lt;=2,"0-2",Data_set[[#This Row],[CCAvg]]&lt;=5,"3-5",Data_set[[#This Row],[CCAvg]]&lt;=8,"6-8",TRUE,"8+")</f>
        <v>0-2</v>
      </c>
      <c r="T889">
        <f>IF(Data_set[[#This Row],[Personal Loan]]="Yes",1,0)</f>
        <v>0</v>
      </c>
      <c r="U889" t="str" cm="1">
        <f t="array" ref="U889">_xlfn.IFS(Data_set[[#This Row],[Income (in K/year)]]&lt;50,"&lt;50K",Data_set[[#This Row],[Income (in K/year)]]&lt;75,"50K-75K",Data_set[[#This Row],[Income (in K/year)]]&lt;100,"75K-100K",Data_set[[#This Row],[Income (in K/year)]]&lt;150,"100K-150K",TRUE,"&gt;150K")</f>
        <v>&lt;50K</v>
      </c>
    </row>
    <row r="890" spans="1:21" hidden="1" x14ac:dyDescent="0.3">
      <c r="A890">
        <v>3019</v>
      </c>
      <c r="B890">
        <v>58</v>
      </c>
      <c r="C890">
        <v>32</v>
      </c>
      <c r="D890">
        <v>49</v>
      </c>
      <c r="E890" t="s">
        <v>18</v>
      </c>
      <c r="F890">
        <v>94005</v>
      </c>
      <c r="G890">
        <v>1</v>
      </c>
      <c r="H890">
        <v>1.4</v>
      </c>
      <c r="I890" t="s">
        <v>15</v>
      </c>
      <c r="J890">
        <v>99</v>
      </c>
      <c r="K890" t="s">
        <v>16</v>
      </c>
      <c r="L890" t="s">
        <v>16</v>
      </c>
      <c r="M890" t="s">
        <v>16</v>
      </c>
      <c r="N890" t="s">
        <v>17</v>
      </c>
      <c r="O890" t="s">
        <v>17</v>
      </c>
      <c r="P890" t="str" cm="1">
        <f t="array" ref="P890">_xlfn.IFS(Data_set[[#This Row],[Age (in years)]]&lt;=30,"&lt;30",Data_set[[#This Row],[Age (in years)]]&lt;=40,"30-40",Data_set[[#This Row],[Age (in years)]]&lt;=50,"40-50",Data_set[[#This Row],[Age (in years)]]&lt;=60,"50-60",Data_set[[#This Row],[Age (in years)]]&gt;60,"&gt;60")</f>
        <v>50-60</v>
      </c>
      <c r="Q890" t="str" cm="1">
        <f t="array" ref="Q890">_xlfn.IFS(Data_set[[#This Row],[Experience (in years)]]&lt;=5,"0-5",Data_set[[#This Row],[Experience (in years)]]&lt;=10,"6-10",Data_set[[#This Row],[Experience (in years)]]&lt;=20,"11-20",Data_set[[#This Row],[Experience (in years)]]&lt;=30,"21-30",Data_set[[#This Row],[Experience (in years)]]&lt;=40,"31-40",TRUE,"40+")</f>
        <v>31-40</v>
      </c>
      <c r="R890" t="str" cm="1">
        <f t="array" ref="R890">_xlfn.IFS(Data_set[[#This Row],[Mortgage]]=0,"0",Data_set[[#This Row],[Mortgage]]&lt;=100,"1-100",Data_set[[#This Row],[Mortgage]]&lt;=200,"101-200",Data_set[[#This Row],[Mortgage]]&lt;=300,"201-300",Data_set[[#This Row],[Mortgage]]&lt;=400,"301-400",TRUE,"400+")</f>
        <v>1-100</v>
      </c>
      <c r="S890" t="str" cm="1">
        <f t="array" ref="S890">_xlfn.IFS(Data_set[[#This Row],[CCAvg]]&lt;=2,"0-2",Data_set[[#This Row],[CCAvg]]&lt;=5,"3-5",Data_set[[#This Row],[CCAvg]]&lt;=8,"6-8",TRUE,"8+")</f>
        <v>0-2</v>
      </c>
      <c r="T890">
        <f>IF(Data_set[[#This Row],[Personal Loan]]="Yes",1,0)</f>
        <v>0</v>
      </c>
      <c r="U890" t="str" cm="1">
        <f t="array" ref="U890">_xlfn.IFS(Data_set[[#This Row],[Income (in K/year)]]&lt;50,"&lt;50K",Data_set[[#This Row],[Income (in K/year)]]&lt;75,"50K-75K",Data_set[[#This Row],[Income (in K/year)]]&lt;100,"75K-100K",Data_set[[#This Row],[Income (in K/year)]]&lt;150,"100K-150K",TRUE,"&gt;150K")</f>
        <v>&lt;50K</v>
      </c>
    </row>
    <row r="891" spans="1:21" hidden="1" x14ac:dyDescent="0.3">
      <c r="A891">
        <v>3020</v>
      </c>
      <c r="B891">
        <v>58</v>
      </c>
      <c r="C891">
        <v>33</v>
      </c>
      <c r="D891">
        <v>39</v>
      </c>
      <c r="E891" t="s">
        <v>18</v>
      </c>
      <c r="F891">
        <v>94132</v>
      </c>
      <c r="G891">
        <v>2</v>
      </c>
      <c r="H891">
        <v>2.2999999999999998</v>
      </c>
      <c r="I891" t="s">
        <v>19</v>
      </c>
      <c r="J891">
        <v>0</v>
      </c>
      <c r="K891" t="s">
        <v>16</v>
      </c>
      <c r="L891" t="s">
        <v>16</v>
      </c>
      <c r="M891" t="s">
        <v>16</v>
      </c>
      <c r="N891" t="s">
        <v>17</v>
      </c>
      <c r="O891" t="s">
        <v>16</v>
      </c>
      <c r="P891" t="str" cm="1">
        <f t="array" ref="P891">_xlfn.IFS(Data_set[[#This Row],[Age (in years)]]&lt;=30,"&lt;30",Data_set[[#This Row],[Age (in years)]]&lt;=40,"30-40",Data_set[[#This Row],[Age (in years)]]&lt;=50,"40-50",Data_set[[#This Row],[Age (in years)]]&lt;=60,"50-60",Data_set[[#This Row],[Age (in years)]]&gt;60,"&gt;60")</f>
        <v>50-60</v>
      </c>
      <c r="Q891" t="str" cm="1">
        <f t="array" ref="Q891">_xlfn.IFS(Data_set[[#This Row],[Experience (in years)]]&lt;=5,"0-5",Data_set[[#This Row],[Experience (in years)]]&lt;=10,"6-10",Data_set[[#This Row],[Experience (in years)]]&lt;=20,"11-20",Data_set[[#This Row],[Experience (in years)]]&lt;=30,"21-30",Data_set[[#This Row],[Experience (in years)]]&lt;=40,"31-40",TRUE,"40+")</f>
        <v>31-40</v>
      </c>
      <c r="R891" t="str" cm="1">
        <f t="array" ref="R891">_xlfn.IFS(Data_set[[#This Row],[Mortgage]]=0,"0",Data_set[[#This Row],[Mortgage]]&lt;=100,"1-100",Data_set[[#This Row],[Mortgage]]&lt;=200,"101-200",Data_set[[#This Row],[Mortgage]]&lt;=300,"201-300",Data_set[[#This Row],[Mortgage]]&lt;=400,"301-400",TRUE,"400+")</f>
        <v>0</v>
      </c>
      <c r="S891" t="str" cm="1">
        <f t="array" ref="S891">_xlfn.IFS(Data_set[[#This Row],[CCAvg]]&lt;=2,"0-2",Data_set[[#This Row],[CCAvg]]&lt;=5,"3-5",Data_set[[#This Row],[CCAvg]]&lt;=8,"6-8",TRUE,"8+")</f>
        <v>3-5</v>
      </c>
      <c r="T891">
        <f>IF(Data_set[[#This Row],[Personal Loan]]="Yes",1,0)</f>
        <v>0</v>
      </c>
      <c r="U891" t="str" cm="1">
        <f t="array" ref="U891">_xlfn.IFS(Data_set[[#This Row],[Income (in K/year)]]&lt;50,"&lt;50K",Data_set[[#This Row],[Income (in K/year)]]&lt;75,"50K-75K",Data_set[[#This Row],[Income (in K/year)]]&lt;100,"75K-100K",Data_set[[#This Row],[Income (in K/year)]]&lt;150,"100K-150K",TRUE,"&gt;150K")</f>
        <v>&lt;50K</v>
      </c>
    </row>
    <row r="892" spans="1:21" hidden="1" x14ac:dyDescent="0.3">
      <c r="A892">
        <v>3026</v>
      </c>
      <c r="B892">
        <v>58</v>
      </c>
      <c r="C892">
        <v>32</v>
      </c>
      <c r="D892">
        <v>128</v>
      </c>
      <c r="E892" t="s">
        <v>14</v>
      </c>
      <c r="F892">
        <v>94609</v>
      </c>
      <c r="G892">
        <v>2</v>
      </c>
      <c r="H892">
        <v>2.7</v>
      </c>
      <c r="I892" t="s">
        <v>15</v>
      </c>
      <c r="J892">
        <v>344</v>
      </c>
      <c r="K892" t="s">
        <v>16</v>
      </c>
      <c r="L892" t="s">
        <v>16</v>
      </c>
      <c r="M892" t="s">
        <v>16</v>
      </c>
      <c r="N892" t="s">
        <v>16</v>
      </c>
      <c r="O892" t="s">
        <v>16</v>
      </c>
      <c r="P892" t="str" cm="1">
        <f t="array" ref="P892">_xlfn.IFS(Data_set[[#This Row],[Age (in years)]]&lt;=30,"&lt;30",Data_set[[#This Row],[Age (in years)]]&lt;=40,"30-40",Data_set[[#This Row],[Age (in years)]]&lt;=50,"40-50",Data_set[[#This Row],[Age (in years)]]&lt;=60,"50-60",Data_set[[#This Row],[Age (in years)]]&gt;60,"&gt;60")</f>
        <v>50-60</v>
      </c>
      <c r="Q892" t="str" cm="1">
        <f t="array" ref="Q892">_xlfn.IFS(Data_set[[#This Row],[Experience (in years)]]&lt;=5,"0-5",Data_set[[#This Row],[Experience (in years)]]&lt;=10,"6-10",Data_set[[#This Row],[Experience (in years)]]&lt;=20,"11-20",Data_set[[#This Row],[Experience (in years)]]&lt;=30,"21-30",Data_set[[#This Row],[Experience (in years)]]&lt;=40,"31-40",TRUE,"40+")</f>
        <v>31-40</v>
      </c>
      <c r="R892" t="str" cm="1">
        <f t="array" ref="R892">_xlfn.IFS(Data_set[[#This Row],[Mortgage]]=0,"0",Data_set[[#This Row],[Mortgage]]&lt;=100,"1-100",Data_set[[#This Row],[Mortgage]]&lt;=200,"101-200",Data_set[[#This Row],[Mortgage]]&lt;=300,"201-300",Data_set[[#This Row],[Mortgage]]&lt;=400,"301-400",TRUE,"400+")</f>
        <v>301-400</v>
      </c>
      <c r="S892" t="str" cm="1">
        <f t="array" ref="S892">_xlfn.IFS(Data_set[[#This Row],[CCAvg]]&lt;=2,"0-2",Data_set[[#This Row],[CCAvg]]&lt;=5,"3-5",Data_set[[#This Row],[CCAvg]]&lt;=8,"6-8",TRUE,"8+")</f>
        <v>3-5</v>
      </c>
      <c r="T892">
        <f>IF(Data_set[[#This Row],[Personal Loan]]="Yes",1,0)</f>
        <v>0</v>
      </c>
      <c r="U892" t="str" cm="1">
        <f t="array" ref="U892">_xlfn.IFS(Data_set[[#This Row],[Income (in K/year)]]&lt;50,"&lt;50K",Data_set[[#This Row],[Income (in K/year)]]&lt;75,"50K-75K",Data_set[[#This Row],[Income (in K/year)]]&lt;100,"75K-100K",Data_set[[#This Row],[Income (in K/year)]]&lt;150,"100K-150K",TRUE,"&gt;150K")</f>
        <v>100K-150K</v>
      </c>
    </row>
    <row r="893" spans="1:21" hidden="1" x14ac:dyDescent="0.3">
      <c r="A893">
        <v>3046</v>
      </c>
      <c r="B893">
        <v>58</v>
      </c>
      <c r="C893">
        <v>32</v>
      </c>
      <c r="D893">
        <v>48</v>
      </c>
      <c r="E893" t="s">
        <v>18</v>
      </c>
      <c r="F893">
        <v>91768</v>
      </c>
      <c r="G893">
        <v>1</v>
      </c>
      <c r="H893">
        <v>2.8</v>
      </c>
      <c r="I893" t="s">
        <v>20</v>
      </c>
      <c r="J893">
        <v>0</v>
      </c>
      <c r="K893" t="s">
        <v>16</v>
      </c>
      <c r="L893" t="s">
        <v>16</v>
      </c>
      <c r="M893" t="s">
        <v>16</v>
      </c>
      <c r="N893" t="s">
        <v>17</v>
      </c>
      <c r="O893" t="s">
        <v>16</v>
      </c>
      <c r="P893" t="str" cm="1">
        <f t="array" ref="P893">_xlfn.IFS(Data_set[[#This Row],[Age (in years)]]&lt;=30,"&lt;30",Data_set[[#This Row],[Age (in years)]]&lt;=40,"30-40",Data_set[[#This Row],[Age (in years)]]&lt;=50,"40-50",Data_set[[#This Row],[Age (in years)]]&lt;=60,"50-60",Data_set[[#This Row],[Age (in years)]]&gt;60,"&gt;60")</f>
        <v>50-60</v>
      </c>
      <c r="Q893" t="str" cm="1">
        <f t="array" ref="Q893">_xlfn.IFS(Data_set[[#This Row],[Experience (in years)]]&lt;=5,"0-5",Data_set[[#This Row],[Experience (in years)]]&lt;=10,"6-10",Data_set[[#This Row],[Experience (in years)]]&lt;=20,"11-20",Data_set[[#This Row],[Experience (in years)]]&lt;=30,"21-30",Data_set[[#This Row],[Experience (in years)]]&lt;=40,"31-40",TRUE,"40+")</f>
        <v>31-40</v>
      </c>
      <c r="R893" t="str" cm="1">
        <f t="array" ref="R893">_xlfn.IFS(Data_set[[#This Row],[Mortgage]]=0,"0",Data_set[[#This Row],[Mortgage]]&lt;=100,"1-100",Data_set[[#This Row],[Mortgage]]&lt;=200,"101-200",Data_set[[#This Row],[Mortgage]]&lt;=300,"201-300",Data_set[[#This Row],[Mortgage]]&lt;=400,"301-400",TRUE,"400+")</f>
        <v>0</v>
      </c>
      <c r="S893" t="str" cm="1">
        <f t="array" ref="S893">_xlfn.IFS(Data_set[[#This Row],[CCAvg]]&lt;=2,"0-2",Data_set[[#This Row],[CCAvg]]&lt;=5,"3-5",Data_set[[#This Row],[CCAvg]]&lt;=8,"6-8",TRUE,"8+")</f>
        <v>3-5</v>
      </c>
      <c r="T893">
        <f>IF(Data_set[[#This Row],[Personal Loan]]="Yes",1,0)</f>
        <v>0</v>
      </c>
      <c r="U893" t="str" cm="1">
        <f t="array" ref="U893">_xlfn.IFS(Data_set[[#This Row],[Income (in K/year)]]&lt;50,"&lt;50K",Data_set[[#This Row],[Income (in K/year)]]&lt;75,"50K-75K",Data_set[[#This Row],[Income (in K/year)]]&lt;100,"75K-100K",Data_set[[#This Row],[Income (in K/year)]]&lt;150,"100K-150K",TRUE,"&gt;150K")</f>
        <v>&lt;50K</v>
      </c>
    </row>
    <row r="894" spans="1:21" hidden="1" x14ac:dyDescent="0.3">
      <c r="A894">
        <v>3092</v>
      </c>
      <c r="B894">
        <v>58</v>
      </c>
      <c r="C894">
        <v>32</v>
      </c>
      <c r="D894">
        <v>42</v>
      </c>
      <c r="E894" t="s">
        <v>18</v>
      </c>
      <c r="F894">
        <v>95020</v>
      </c>
      <c r="G894">
        <v>3</v>
      </c>
      <c r="H894">
        <v>1.4</v>
      </c>
      <c r="I894" t="s">
        <v>19</v>
      </c>
      <c r="J894">
        <v>158</v>
      </c>
      <c r="K894" t="s">
        <v>16</v>
      </c>
      <c r="L894" t="s">
        <v>16</v>
      </c>
      <c r="M894" t="s">
        <v>16</v>
      </c>
      <c r="N894" t="s">
        <v>16</v>
      </c>
      <c r="O894" t="s">
        <v>17</v>
      </c>
      <c r="P894" t="str" cm="1">
        <f t="array" ref="P894">_xlfn.IFS(Data_set[[#This Row],[Age (in years)]]&lt;=30,"&lt;30",Data_set[[#This Row],[Age (in years)]]&lt;=40,"30-40",Data_set[[#This Row],[Age (in years)]]&lt;=50,"40-50",Data_set[[#This Row],[Age (in years)]]&lt;=60,"50-60",Data_set[[#This Row],[Age (in years)]]&gt;60,"&gt;60")</f>
        <v>50-60</v>
      </c>
      <c r="Q894" t="str" cm="1">
        <f t="array" ref="Q894">_xlfn.IFS(Data_set[[#This Row],[Experience (in years)]]&lt;=5,"0-5",Data_set[[#This Row],[Experience (in years)]]&lt;=10,"6-10",Data_set[[#This Row],[Experience (in years)]]&lt;=20,"11-20",Data_set[[#This Row],[Experience (in years)]]&lt;=30,"21-30",Data_set[[#This Row],[Experience (in years)]]&lt;=40,"31-40",TRUE,"40+")</f>
        <v>31-40</v>
      </c>
      <c r="R894" t="str" cm="1">
        <f t="array" ref="R894">_xlfn.IFS(Data_set[[#This Row],[Mortgage]]=0,"0",Data_set[[#This Row],[Mortgage]]&lt;=100,"1-100",Data_set[[#This Row],[Mortgage]]&lt;=200,"101-200",Data_set[[#This Row],[Mortgage]]&lt;=300,"201-300",Data_set[[#This Row],[Mortgage]]&lt;=400,"301-400",TRUE,"400+")</f>
        <v>101-200</v>
      </c>
      <c r="S894" t="str" cm="1">
        <f t="array" ref="S894">_xlfn.IFS(Data_set[[#This Row],[CCAvg]]&lt;=2,"0-2",Data_set[[#This Row],[CCAvg]]&lt;=5,"3-5",Data_set[[#This Row],[CCAvg]]&lt;=8,"6-8",TRUE,"8+")</f>
        <v>0-2</v>
      </c>
      <c r="T894">
        <f>IF(Data_set[[#This Row],[Personal Loan]]="Yes",1,0)</f>
        <v>0</v>
      </c>
      <c r="U894" t="str" cm="1">
        <f t="array" ref="U894">_xlfn.IFS(Data_set[[#This Row],[Income (in K/year)]]&lt;50,"&lt;50K",Data_set[[#This Row],[Income (in K/year)]]&lt;75,"50K-75K",Data_set[[#This Row],[Income (in K/year)]]&lt;100,"75K-100K",Data_set[[#This Row],[Income (in K/year)]]&lt;150,"100K-150K",TRUE,"&gt;150K")</f>
        <v>&lt;50K</v>
      </c>
    </row>
    <row r="895" spans="1:21" hidden="1" x14ac:dyDescent="0.3">
      <c r="A895">
        <v>3098</v>
      </c>
      <c r="B895">
        <v>58</v>
      </c>
      <c r="C895">
        <v>32</v>
      </c>
      <c r="D895">
        <v>44</v>
      </c>
      <c r="E895" t="s">
        <v>18</v>
      </c>
      <c r="F895">
        <v>92182</v>
      </c>
      <c r="G895">
        <v>3</v>
      </c>
      <c r="H895">
        <v>2.2000000000000002</v>
      </c>
      <c r="I895" t="s">
        <v>19</v>
      </c>
      <c r="J895">
        <v>0</v>
      </c>
      <c r="K895" t="s">
        <v>16</v>
      </c>
      <c r="L895" t="s">
        <v>16</v>
      </c>
      <c r="M895" t="s">
        <v>16</v>
      </c>
      <c r="N895" t="s">
        <v>16</v>
      </c>
      <c r="O895" t="s">
        <v>16</v>
      </c>
      <c r="P895" t="str" cm="1">
        <f t="array" ref="P895">_xlfn.IFS(Data_set[[#This Row],[Age (in years)]]&lt;=30,"&lt;30",Data_set[[#This Row],[Age (in years)]]&lt;=40,"30-40",Data_set[[#This Row],[Age (in years)]]&lt;=50,"40-50",Data_set[[#This Row],[Age (in years)]]&lt;=60,"50-60",Data_set[[#This Row],[Age (in years)]]&gt;60,"&gt;60")</f>
        <v>50-60</v>
      </c>
      <c r="Q895" t="str" cm="1">
        <f t="array" ref="Q895">_xlfn.IFS(Data_set[[#This Row],[Experience (in years)]]&lt;=5,"0-5",Data_set[[#This Row],[Experience (in years)]]&lt;=10,"6-10",Data_set[[#This Row],[Experience (in years)]]&lt;=20,"11-20",Data_set[[#This Row],[Experience (in years)]]&lt;=30,"21-30",Data_set[[#This Row],[Experience (in years)]]&lt;=40,"31-40",TRUE,"40+")</f>
        <v>31-40</v>
      </c>
      <c r="R895" t="str" cm="1">
        <f t="array" ref="R895">_xlfn.IFS(Data_set[[#This Row],[Mortgage]]=0,"0",Data_set[[#This Row],[Mortgage]]&lt;=100,"1-100",Data_set[[#This Row],[Mortgage]]&lt;=200,"101-200",Data_set[[#This Row],[Mortgage]]&lt;=300,"201-300",Data_set[[#This Row],[Mortgage]]&lt;=400,"301-400",TRUE,"400+")</f>
        <v>0</v>
      </c>
      <c r="S895" t="str" cm="1">
        <f t="array" ref="S895">_xlfn.IFS(Data_set[[#This Row],[CCAvg]]&lt;=2,"0-2",Data_set[[#This Row],[CCAvg]]&lt;=5,"3-5",Data_set[[#This Row],[CCAvg]]&lt;=8,"6-8",TRUE,"8+")</f>
        <v>3-5</v>
      </c>
      <c r="T895">
        <f>IF(Data_set[[#This Row],[Personal Loan]]="Yes",1,0)</f>
        <v>0</v>
      </c>
      <c r="U895" t="str" cm="1">
        <f t="array" ref="U895">_xlfn.IFS(Data_set[[#This Row],[Income (in K/year)]]&lt;50,"&lt;50K",Data_set[[#This Row],[Income (in K/year)]]&lt;75,"50K-75K",Data_set[[#This Row],[Income (in K/year)]]&lt;100,"75K-100K",Data_set[[#This Row],[Income (in K/year)]]&lt;150,"100K-150K",TRUE,"&gt;150K")</f>
        <v>&lt;50K</v>
      </c>
    </row>
    <row r="896" spans="1:21" hidden="1" x14ac:dyDescent="0.3">
      <c r="A896">
        <v>3183</v>
      </c>
      <c r="B896">
        <v>58</v>
      </c>
      <c r="C896">
        <v>33</v>
      </c>
      <c r="D896">
        <v>60</v>
      </c>
      <c r="E896" t="s">
        <v>21</v>
      </c>
      <c r="F896">
        <v>94304</v>
      </c>
      <c r="G896">
        <v>2</v>
      </c>
      <c r="H896">
        <v>1.9</v>
      </c>
      <c r="I896" t="s">
        <v>20</v>
      </c>
      <c r="J896">
        <v>94</v>
      </c>
      <c r="K896" t="s">
        <v>16</v>
      </c>
      <c r="L896" t="s">
        <v>17</v>
      </c>
      <c r="M896" t="s">
        <v>16</v>
      </c>
      <c r="N896" t="s">
        <v>17</v>
      </c>
      <c r="O896" t="s">
        <v>16</v>
      </c>
      <c r="P896" t="str" cm="1">
        <f t="array" ref="P896">_xlfn.IFS(Data_set[[#This Row],[Age (in years)]]&lt;=30,"&lt;30",Data_set[[#This Row],[Age (in years)]]&lt;=40,"30-40",Data_set[[#This Row],[Age (in years)]]&lt;=50,"40-50",Data_set[[#This Row],[Age (in years)]]&lt;=60,"50-60",Data_set[[#This Row],[Age (in years)]]&gt;60,"&gt;60")</f>
        <v>50-60</v>
      </c>
      <c r="Q896" t="str" cm="1">
        <f t="array" ref="Q896">_xlfn.IFS(Data_set[[#This Row],[Experience (in years)]]&lt;=5,"0-5",Data_set[[#This Row],[Experience (in years)]]&lt;=10,"6-10",Data_set[[#This Row],[Experience (in years)]]&lt;=20,"11-20",Data_set[[#This Row],[Experience (in years)]]&lt;=30,"21-30",Data_set[[#This Row],[Experience (in years)]]&lt;=40,"31-40",TRUE,"40+")</f>
        <v>31-40</v>
      </c>
      <c r="R896" t="str" cm="1">
        <f t="array" ref="R896">_xlfn.IFS(Data_set[[#This Row],[Mortgage]]=0,"0",Data_set[[#This Row],[Mortgage]]&lt;=100,"1-100",Data_set[[#This Row],[Mortgage]]&lt;=200,"101-200",Data_set[[#This Row],[Mortgage]]&lt;=300,"201-300",Data_set[[#This Row],[Mortgage]]&lt;=400,"301-400",TRUE,"400+")</f>
        <v>1-100</v>
      </c>
      <c r="S896" t="str" cm="1">
        <f t="array" ref="S896">_xlfn.IFS(Data_set[[#This Row],[CCAvg]]&lt;=2,"0-2",Data_set[[#This Row],[CCAvg]]&lt;=5,"3-5",Data_set[[#This Row],[CCAvg]]&lt;=8,"6-8",TRUE,"8+")</f>
        <v>0-2</v>
      </c>
      <c r="T896">
        <f>IF(Data_set[[#This Row],[Personal Loan]]="Yes",1,0)</f>
        <v>0</v>
      </c>
      <c r="U896" t="str" cm="1">
        <f t="array" ref="U896">_xlfn.IFS(Data_set[[#This Row],[Income (in K/year)]]&lt;50,"&lt;50K",Data_set[[#This Row],[Income (in K/year)]]&lt;75,"50K-75K",Data_set[[#This Row],[Income (in K/year)]]&lt;100,"75K-100K",Data_set[[#This Row],[Income (in K/year)]]&lt;150,"100K-150K",TRUE,"&gt;150K")</f>
        <v>50K-75K</v>
      </c>
    </row>
    <row r="897" spans="1:21" hidden="1" x14ac:dyDescent="0.3">
      <c r="A897">
        <v>3270</v>
      </c>
      <c r="B897">
        <v>58</v>
      </c>
      <c r="C897">
        <v>34</v>
      </c>
      <c r="D897">
        <v>68</v>
      </c>
      <c r="E897" t="s">
        <v>21</v>
      </c>
      <c r="F897">
        <v>94305</v>
      </c>
      <c r="G897">
        <v>2</v>
      </c>
      <c r="H897">
        <v>2.8</v>
      </c>
      <c r="I897" t="s">
        <v>15</v>
      </c>
      <c r="J897">
        <v>113</v>
      </c>
      <c r="K897" t="s">
        <v>16</v>
      </c>
      <c r="L897" t="s">
        <v>16</v>
      </c>
      <c r="M897" t="s">
        <v>16</v>
      </c>
      <c r="N897" t="s">
        <v>16</v>
      </c>
      <c r="O897" t="s">
        <v>16</v>
      </c>
      <c r="P897" t="str" cm="1">
        <f t="array" ref="P897">_xlfn.IFS(Data_set[[#This Row],[Age (in years)]]&lt;=30,"&lt;30",Data_set[[#This Row],[Age (in years)]]&lt;=40,"30-40",Data_set[[#This Row],[Age (in years)]]&lt;=50,"40-50",Data_set[[#This Row],[Age (in years)]]&lt;=60,"50-60",Data_set[[#This Row],[Age (in years)]]&gt;60,"&gt;60")</f>
        <v>50-60</v>
      </c>
      <c r="Q897" t="str" cm="1">
        <f t="array" ref="Q897">_xlfn.IFS(Data_set[[#This Row],[Experience (in years)]]&lt;=5,"0-5",Data_set[[#This Row],[Experience (in years)]]&lt;=10,"6-10",Data_set[[#This Row],[Experience (in years)]]&lt;=20,"11-20",Data_set[[#This Row],[Experience (in years)]]&lt;=30,"21-30",Data_set[[#This Row],[Experience (in years)]]&lt;=40,"31-40",TRUE,"40+")</f>
        <v>31-40</v>
      </c>
      <c r="R897" t="str" cm="1">
        <f t="array" ref="R897">_xlfn.IFS(Data_set[[#This Row],[Mortgage]]=0,"0",Data_set[[#This Row],[Mortgage]]&lt;=100,"1-100",Data_set[[#This Row],[Mortgage]]&lt;=200,"101-200",Data_set[[#This Row],[Mortgage]]&lt;=300,"201-300",Data_set[[#This Row],[Mortgage]]&lt;=400,"301-400",TRUE,"400+")</f>
        <v>101-200</v>
      </c>
      <c r="S897" t="str" cm="1">
        <f t="array" ref="S897">_xlfn.IFS(Data_set[[#This Row],[CCAvg]]&lt;=2,"0-2",Data_set[[#This Row],[CCAvg]]&lt;=5,"3-5",Data_set[[#This Row],[CCAvg]]&lt;=8,"6-8",TRUE,"8+")</f>
        <v>3-5</v>
      </c>
      <c r="T897">
        <f>IF(Data_set[[#This Row],[Personal Loan]]="Yes",1,0)</f>
        <v>0</v>
      </c>
      <c r="U897" t="str" cm="1">
        <f t="array" ref="U897">_xlfn.IFS(Data_set[[#This Row],[Income (in K/year)]]&lt;50,"&lt;50K",Data_set[[#This Row],[Income (in K/year)]]&lt;75,"50K-75K",Data_set[[#This Row],[Income (in K/year)]]&lt;100,"75K-100K",Data_set[[#This Row],[Income (in K/year)]]&lt;150,"100K-150K",TRUE,"&gt;150K")</f>
        <v>50K-75K</v>
      </c>
    </row>
    <row r="898" spans="1:21" hidden="1" x14ac:dyDescent="0.3">
      <c r="A898">
        <v>3281</v>
      </c>
      <c r="B898">
        <v>58</v>
      </c>
      <c r="C898">
        <v>33</v>
      </c>
      <c r="D898">
        <v>98</v>
      </c>
      <c r="E898" t="s">
        <v>21</v>
      </c>
      <c r="F898">
        <v>90277</v>
      </c>
      <c r="G898">
        <v>1</v>
      </c>
      <c r="H898">
        <v>2.6</v>
      </c>
      <c r="I898" t="s">
        <v>15</v>
      </c>
      <c r="J898">
        <v>0</v>
      </c>
      <c r="K898" t="s">
        <v>16</v>
      </c>
      <c r="L898" t="s">
        <v>16</v>
      </c>
      <c r="M898" t="s">
        <v>16</v>
      </c>
      <c r="N898" t="s">
        <v>16</v>
      </c>
      <c r="O898" t="s">
        <v>16</v>
      </c>
      <c r="P898" t="str" cm="1">
        <f t="array" ref="P898">_xlfn.IFS(Data_set[[#This Row],[Age (in years)]]&lt;=30,"&lt;30",Data_set[[#This Row],[Age (in years)]]&lt;=40,"30-40",Data_set[[#This Row],[Age (in years)]]&lt;=50,"40-50",Data_set[[#This Row],[Age (in years)]]&lt;=60,"50-60",Data_set[[#This Row],[Age (in years)]]&gt;60,"&gt;60")</f>
        <v>50-60</v>
      </c>
      <c r="Q898" t="str" cm="1">
        <f t="array" ref="Q898">_xlfn.IFS(Data_set[[#This Row],[Experience (in years)]]&lt;=5,"0-5",Data_set[[#This Row],[Experience (in years)]]&lt;=10,"6-10",Data_set[[#This Row],[Experience (in years)]]&lt;=20,"11-20",Data_set[[#This Row],[Experience (in years)]]&lt;=30,"21-30",Data_set[[#This Row],[Experience (in years)]]&lt;=40,"31-40",TRUE,"40+")</f>
        <v>31-40</v>
      </c>
      <c r="R898" t="str" cm="1">
        <f t="array" ref="R898">_xlfn.IFS(Data_set[[#This Row],[Mortgage]]=0,"0",Data_set[[#This Row],[Mortgage]]&lt;=100,"1-100",Data_set[[#This Row],[Mortgage]]&lt;=200,"101-200",Data_set[[#This Row],[Mortgage]]&lt;=300,"201-300",Data_set[[#This Row],[Mortgage]]&lt;=400,"301-400",TRUE,"400+")</f>
        <v>0</v>
      </c>
      <c r="S898" t="str" cm="1">
        <f t="array" ref="S898">_xlfn.IFS(Data_set[[#This Row],[CCAvg]]&lt;=2,"0-2",Data_set[[#This Row],[CCAvg]]&lt;=5,"3-5",Data_set[[#This Row],[CCAvg]]&lt;=8,"6-8",TRUE,"8+")</f>
        <v>3-5</v>
      </c>
      <c r="T898">
        <f>IF(Data_set[[#This Row],[Personal Loan]]="Yes",1,0)</f>
        <v>0</v>
      </c>
      <c r="U898" t="str" cm="1">
        <f t="array" ref="U898">_xlfn.IFS(Data_set[[#This Row],[Income (in K/year)]]&lt;50,"&lt;50K",Data_set[[#This Row],[Income (in K/year)]]&lt;75,"50K-75K",Data_set[[#This Row],[Income (in K/year)]]&lt;100,"75K-100K",Data_set[[#This Row],[Income (in K/year)]]&lt;150,"100K-150K",TRUE,"&gt;150K")</f>
        <v>75K-100K</v>
      </c>
    </row>
    <row r="899" spans="1:21" hidden="1" x14ac:dyDescent="0.3">
      <c r="A899">
        <v>3364</v>
      </c>
      <c r="B899">
        <v>58</v>
      </c>
      <c r="C899">
        <v>34</v>
      </c>
      <c r="D899">
        <v>54</v>
      </c>
      <c r="E899" t="s">
        <v>21</v>
      </c>
      <c r="F899">
        <v>93003</v>
      </c>
      <c r="G899">
        <v>4</v>
      </c>
      <c r="H899">
        <v>1.3</v>
      </c>
      <c r="I899" t="s">
        <v>20</v>
      </c>
      <c r="J899">
        <v>0</v>
      </c>
      <c r="K899" t="s">
        <v>16</v>
      </c>
      <c r="L899" t="s">
        <v>16</v>
      </c>
      <c r="M899" t="s">
        <v>16</v>
      </c>
      <c r="N899" t="s">
        <v>17</v>
      </c>
      <c r="O899" t="s">
        <v>16</v>
      </c>
      <c r="P899" t="str" cm="1">
        <f t="array" ref="P899">_xlfn.IFS(Data_set[[#This Row],[Age (in years)]]&lt;=30,"&lt;30",Data_set[[#This Row],[Age (in years)]]&lt;=40,"30-40",Data_set[[#This Row],[Age (in years)]]&lt;=50,"40-50",Data_set[[#This Row],[Age (in years)]]&lt;=60,"50-60",Data_set[[#This Row],[Age (in years)]]&gt;60,"&gt;60")</f>
        <v>50-60</v>
      </c>
      <c r="Q899" t="str" cm="1">
        <f t="array" ref="Q899">_xlfn.IFS(Data_set[[#This Row],[Experience (in years)]]&lt;=5,"0-5",Data_set[[#This Row],[Experience (in years)]]&lt;=10,"6-10",Data_set[[#This Row],[Experience (in years)]]&lt;=20,"11-20",Data_set[[#This Row],[Experience (in years)]]&lt;=30,"21-30",Data_set[[#This Row],[Experience (in years)]]&lt;=40,"31-40",TRUE,"40+")</f>
        <v>31-40</v>
      </c>
      <c r="R899" t="str" cm="1">
        <f t="array" ref="R899">_xlfn.IFS(Data_set[[#This Row],[Mortgage]]=0,"0",Data_set[[#This Row],[Mortgage]]&lt;=100,"1-100",Data_set[[#This Row],[Mortgage]]&lt;=200,"101-200",Data_set[[#This Row],[Mortgage]]&lt;=300,"201-300",Data_set[[#This Row],[Mortgage]]&lt;=400,"301-400",TRUE,"400+")</f>
        <v>0</v>
      </c>
      <c r="S899" t="str" cm="1">
        <f t="array" ref="S899">_xlfn.IFS(Data_set[[#This Row],[CCAvg]]&lt;=2,"0-2",Data_set[[#This Row],[CCAvg]]&lt;=5,"3-5",Data_set[[#This Row],[CCAvg]]&lt;=8,"6-8",TRUE,"8+")</f>
        <v>0-2</v>
      </c>
      <c r="T899">
        <f>IF(Data_set[[#This Row],[Personal Loan]]="Yes",1,0)</f>
        <v>0</v>
      </c>
      <c r="U899" t="str" cm="1">
        <f t="array" ref="U899">_xlfn.IFS(Data_set[[#This Row],[Income (in K/year)]]&lt;50,"&lt;50K",Data_set[[#This Row],[Income (in K/year)]]&lt;75,"50K-75K",Data_set[[#This Row],[Income (in K/year)]]&lt;100,"75K-100K",Data_set[[#This Row],[Income (in K/year)]]&lt;150,"100K-150K",TRUE,"&gt;150K")</f>
        <v>50K-75K</v>
      </c>
    </row>
    <row r="900" spans="1:21" hidden="1" x14ac:dyDescent="0.3">
      <c r="A900">
        <v>3408</v>
      </c>
      <c r="B900">
        <v>58</v>
      </c>
      <c r="C900">
        <v>32</v>
      </c>
      <c r="D900">
        <v>19</v>
      </c>
      <c r="E900" t="s">
        <v>18</v>
      </c>
      <c r="F900">
        <v>90405</v>
      </c>
      <c r="G900">
        <v>4</v>
      </c>
      <c r="H900">
        <v>0.7</v>
      </c>
      <c r="I900" t="s">
        <v>19</v>
      </c>
      <c r="J900">
        <v>0</v>
      </c>
      <c r="K900" t="s">
        <v>16</v>
      </c>
      <c r="L900" t="s">
        <v>16</v>
      </c>
      <c r="M900" t="s">
        <v>16</v>
      </c>
      <c r="N900" t="s">
        <v>16</v>
      </c>
      <c r="O900" t="s">
        <v>16</v>
      </c>
      <c r="P900" t="str" cm="1">
        <f t="array" ref="P900">_xlfn.IFS(Data_set[[#This Row],[Age (in years)]]&lt;=30,"&lt;30",Data_set[[#This Row],[Age (in years)]]&lt;=40,"30-40",Data_set[[#This Row],[Age (in years)]]&lt;=50,"40-50",Data_set[[#This Row],[Age (in years)]]&lt;=60,"50-60",Data_set[[#This Row],[Age (in years)]]&gt;60,"&gt;60")</f>
        <v>50-60</v>
      </c>
      <c r="Q900" t="str" cm="1">
        <f t="array" ref="Q900">_xlfn.IFS(Data_set[[#This Row],[Experience (in years)]]&lt;=5,"0-5",Data_set[[#This Row],[Experience (in years)]]&lt;=10,"6-10",Data_set[[#This Row],[Experience (in years)]]&lt;=20,"11-20",Data_set[[#This Row],[Experience (in years)]]&lt;=30,"21-30",Data_set[[#This Row],[Experience (in years)]]&lt;=40,"31-40",TRUE,"40+")</f>
        <v>31-40</v>
      </c>
      <c r="R900" t="str" cm="1">
        <f t="array" ref="R900">_xlfn.IFS(Data_set[[#This Row],[Mortgage]]=0,"0",Data_set[[#This Row],[Mortgage]]&lt;=100,"1-100",Data_set[[#This Row],[Mortgage]]&lt;=200,"101-200",Data_set[[#This Row],[Mortgage]]&lt;=300,"201-300",Data_set[[#This Row],[Mortgage]]&lt;=400,"301-400",TRUE,"400+")</f>
        <v>0</v>
      </c>
      <c r="S900" t="str" cm="1">
        <f t="array" ref="S900">_xlfn.IFS(Data_set[[#This Row],[CCAvg]]&lt;=2,"0-2",Data_set[[#This Row],[CCAvg]]&lt;=5,"3-5",Data_set[[#This Row],[CCAvg]]&lt;=8,"6-8",TRUE,"8+")</f>
        <v>0-2</v>
      </c>
      <c r="T900">
        <f>IF(Data_set[[#This Row],[Personal Loan]]="Yes",1,0)</f>
        <v>0</v>
      </c>
      <c r="U900" t="str" cm="1">
        <f t="array" ref="U900">_xlfn.IFS(Data_set[[#This Row],[Income (in K/year)]]&lt;50,"&lt;50K",Data_set[[#This Row],[Income (in K/year)]]&lt;75,"50K-75K",Data_set[[#This Row],[Income (in K/year)]]&lt;100,"75K-100K",Data_set[[#This Row],[Income (in K/year)]]&lt;150,"100K-150K",TRUE,"&gt;150K")</f>
        <v>&lt;50K</v>
      </c>
    </row>
    <row r="901" spans="1:21" hidden="1" x14ac:dyDescent="0.3">
      <c r="A901">
        <v>3463</v>
      </c>
      <c r="B901">
        <v>58</v>
      </c>
      <c r="C901">
        <v>33</v>
      </c>
      <c r="D901">
        <v>28</v>
      </c>
      <c r="E901" t="s">
        <v>18</v>
      </c>
      <c r="F901">
        <v>94608</v>
      </c>
      <c r="G901">
        <v>2</v>
      </c>
      <c r="H901">
        <v>0.5</v>
      </c>
      <c r="I901" t="s">
        <v>20</v>
      </c>
      <c r="J901">
        <v>146</v>
      </c>
      <c r="K901" t="s">
        <v>16</v>
      </c>
      <c r="L901" t="s">
        <v>17</v>
      </c>
      <c r="M901" t="s">
        <v>16</v>
      </c>
      <c r="N901" t="s">
        <v>17</v>
      </c>
      <c r="O901" t="s">
        <v>16</v>
      </c>
      <c r="P901" t="str" cm="1">
        <f t="array" ref="P901">_xlfn.IFS(Data_set[[#This Row],[Age (in years)]]&lt;=30,"&lt;30",Data_set[[#This Row],[Age (in years)]]&lt;=40,"30-40",Data_set[[#This Row],[Age (in years)]]&lt;=50,"40-50",Data_set[[#This Row],[Age (in years)]]&lt;=60,"50-60",Data_set[[#This Row],[Age (in years)]]&gt;60,"&gt;60")</f>
        <v>50-60</v>
      </c>
      <c r="Q901" t="str" cm="1">
        <f t="array" ref="Q901">_xlfn.IFS(Data_set[[#This Row],[Experience (in years)]]&lt;=5,"0-5",Data_set[[#This Row],[Experience (in years)]]&lt;=10,"6-10",Data_set[[#This Row],[Experience (in years)]]&lt;=20,"11-20",Data_set[[#This Row],[Experience (in years)]]&lt;=30,"21-30",Data_set[[#This Row],[Experience (in years)]]&lt;=40,"31-40",TRUE,"40+")</f>
        <v>31-40</v>
      </c>
      <c r="R901" t="str" cm="1">
        <f t="array" ref="R901">_xlfn.IFS(Data_set[[#This Row],[Mortgage]]=0,"0",Data_set[[#This Row],[Mortgage]]&lt;=100,"1-100",Data_set[[#This Row],[Mortgage]]&lt;=200,"101-200",Data_set[[#This Row],[Mortgage]]&lt;=300,"201-300",Data_set[[#This Row],[Mortgage]]&lt;=400,"301-400",TRUE,"400+")</f>
        <v>101-200</v>
      </c>
      <c r="S901" t="str" cm="1">
        <f t="array" ref="S901">_xlfn.IFS(Data_set[[#This Row],[CCAvg]]&lt;=2,"0-2",Data_set[[#This Row],[CCAvg]]&lt;=5,"3-5",Data_set[[#This Row],[CCAvg]]&lt;=8,"6-8",TRUE,"8+")</f>
        <v>0-2</v>
      </c>
      <c r="T901">
        <f>IF(Data_set[[#This Row],[Personal Loan]]="Yes",1,0)</f>
        <v>0</v>
      </c>
      <c r="U901" t="str" cm="1">
        <f t="array" ref="U901">_xlfn.IFS(Data_set[[#This Row],[Income (in K/year)]]&lt;50,"&lt;50K",Data_set[[#This Row],[Income (in K/year)]]&lt;75,"50K-75K",Data_set[[#This Row],[Income (in K/year)]]&lt;100,"75K-100K",Data_set[[#This Row],[Income (in K/year)]]&lt;150,"100K-150K",TRUE,"&gt;150K")</f>
        <v>&lt;50K</v>
      </c>
    </row>
    <row r="902" spans="1:21" hidden="1" x14ac:dyDescent="0.3">
      <c r="A902">
        <v>3525</v>
      </c>
      <c r="B902">
        <v>58</v>
      </c>
      <c r="C902">
        <v>33</v>
      </c>
      <c r="D902">
        <v>15</v>
      </c>
      <c r="E902" t="s">
        <v>18</v>
      </c>
      <c r="F902">
        <v>94583</v>
      </c>
      <c r="G902">
        <v>4</v>
      </c>
      <c r="H902">
        <v>0.9</v>
      </c>
      <c r="I902" t="s">
        <v>20</v>
      </c>
      <c r="J902">
        <v>0</v>
      </c>
      <c r="K902" t="s">
        <v>16</v>
      </c>
      <c r="L902" t="s">
        <v>16</v>
      </c>
      <c r="M902" t="s">
        <v>16</v>
      </c>
      <c r="N902" t="s">
        <v>16</v>
      </c>
      <c r="O902" t="s">
        <v>16</v>
      </c>
      <c r="P902" t="str" cm="1">
        <f t="array" ref="P902">_xlfn.IFS(Data_set[[#This Row],[Age (in years)]]&lt;=30,"&lt;30",Data_set[[#This Row],[Age (in years)]]&lt;=40,"30-40",Data_set[[#This Row],[Age (in years)]]&lt;=50,"40-50",Data_set[[#This Row],[Age (in years)]]&lt;=60,"50-60",Data_set[[#This Row],[Age (in years)]]&gt;60,"&gt;60")</f>
        <v>50-60</v>
      </c>
      <c r="Q902" t="str" cm="1">
        <f t="array" ref="Q902">_xlfn.IFS(Data_set[[#This Row],[Experience (in years)]]&lt;=5,"0-5",Data_set[[#This Row],[Experience (in years)]]&lt;=10,"6-10",Data_set[[#This Row],[Experience (in years)]]&lt;=20,"11-20",Data_set[[#This Row],[Experience (in years)]]&lt;=30,"21-30",Data_set[[#This Row],[Experience (in years)]]&lt;=40,"31-40",TRUE,"40+")</f>
        <v>31-40</v>
      </c>
      <c r="R902" t="str" cm="1">
        <f t="array" ref="R902">_xlfn.IFS(Data_set[[#This Row],[Mortgage]]=0,"0",Data_set[[#This Row],[Mortgage]]&lt;=100,"1-100",Data_set[[#This Row],[Mortgage]]&lt;=200,"101-200",Data_set[[#This Row],[Mortgage]]&lt;=300,"201-300",Data_set[[#This Row],[Mortgage]]&lt;=400,"301-400",TRUE,"400+")</f>
        <v>0</v>
      </c>
      <c r="S902" t="str" cm="1">
        <f t="array" ref="S902">_xlfn.IFS(Data_set[[#This Row],[CCAvg]]&lt;=2,"0-2",Data_set[[#This Row],[CCAvg]]&lt;=5,"3-5",Data_set[[#This Row],[CCAvg]]&lt;=8,"6-8",TRUE,"8+")</f>
        <v>0-2</v>
      </c>
      <c r="T902">
        <f>IF(Data_set[[#This Row],[Personal Loan]]="Yes",1,0)</f>
        <v>0</v>
      </c>
      <c r="U902" t="str" cm="1">
        <f t="array" ref="U902">_xlfn.IFS(Data_set[[#This Row],[Income (in K/year)]]&lt;50,"&lt;50K",Data_set[[#This Row],[Income (in K/year)]]&lt;75,"50K-75K",Data_set[[#This Row],[Income (in K/year)]]&lt;100,"75K-100K",Data_set[[#This Row],[Income (in K/year)]]&lt;150,"100K-150K",TRUE,"&gt;150K")</f>
        <v>&lt;50K</v>
      </c>
    </row>
    <row r="903" spans="1:21" hidden="1" x14ac:dyDescent="0.3">
      <c r="A903">
        <v>3527</v>
      </c>
      <c r="B903">
        <v>58</v>
      </c>
      <c r="C903">
        <v>33</v>
      </c>
      <c r="D903">
        <v>9</v>
      </c>
      <c r="E903" t="s">
        <v>18</v>
      </c>
      <c r="F903">
        <v>95008</v>
      </c>
      <c r="G903">
        <v>2</v>
      </c>
      <c r="H903">
        <v>0.2</v>
      </c>
      <c r="I903" t="s">
        <v>19</v>
      </c>
      <c r="J903">
        <v>0</v>
      </c>
      <c r="K903" t="s">
        <v>16</v>
      </c>
      <c r="L903" t="s">
        <v>16</v>
      </c>
      <c r="M903" t="s">
        <v>16</v>
      </c>
      <c r="N903" t="s">
        <v>17</v>
      </c>
      <c r="O903" t="s">
        <v>16</v>
      </c>
      <c r="P903" t="str" cm="1">
        <f t="array" ref="P903">_xlfn.IFS(Data_set[[#This Row],[Age (in years)]]&lt;=30,"&lt;30",Data_set[[#This Row],[Age (in years)]]&lt;=40,"30-40",Data_set[[#This Row],[Age (in years)]]&lt;=50,"40-50",Data_set[[#This Row],[Age (in years)]]&lt;=60,"50-60",Data_set[[#This Row],[Age (in years)]]&gt;60,"&gt;60")</f>
        <v>50-60</v>
      </c>
      <c r="Q903" t="str" cm="1">
        <f t="array" ref="Q903">_xlfn.IFS(Data_set[[#This Row],[Experience (in years)]]&lt;=5,"0-5",Data_set[[#This Row],[Experience (in years)]]&lt;=10,"6-10",Data_set[[#This Row],[Experience (in years)]]&lt;=20,"11-20",Data_set[[#This Row],[Experience (in years)]]&lt;=30,"21-30",Data_set[[#This Row],[Experience (in years)]]&lt;=40,"31-40",TRUE,"40+")</f>
        <v>31-40</v>
      </c>
      <c r="R903" t="str" cm="1">
        <f t="array" ref="R903">_xlfn.IFS(Data_set[[#This Row],[Mortgage]]=0,"0",Data_set[[#This Row],[Mortgage]]&lt;=100,"1-100",Data_set[[#This Row],[Mortgage]]&lt;=200,"101-200",Data_set[[#This Row],[Mortgage]]&lt;=300,"201-300",Data_set[[#This Row],[Mortgage]]&lt;=400,"301-400",TRUE,"400+")</f>
        <v>0</v>
      </c>
      <c r="S903" t="str" cm="1">
        <f t="array" ref="S903">_xlfn.IFS(Data_set[[#This Row],[CCAvg]]&lt;=2,"0-2",Data_set[[#This Row],[CCAvg]]&lt;=5,"3-5",Data_set[[#This Row],[CCAvg]]&lt;=8,"6-8",TRUE,"8+")</f>
        <v>0-2</v>
      </c>
      <c r="T903">
        <f>IF(Data_set[[#This Row],[Personal Loan]]="Yes",1,0)</f>
        <v>0</v>
      </c>
      <c r="U903" t="str" cm="1">
        <f t="array" ref="U903">_xlfn.IFS(Data_set[[#This Row],[Income (in K/year)]]&lt;50,"&lt;50K",Data_set[[#This Row],[Income (in K/year)]]&lt;75,"50K-75K",Data_set[[#This Row],[Income (in K/year)]]&lt;100,"75K-100K",Data_set[[#This Row],[Income (in K/year)]]&lt;150,"100K-150K",TRUE,"&gt;150K")</f>
        <v>&lt;50K</v>
      </c>
    </row>
    <row r="904" spans="1:21" hidden="1" x14ac:dyDescent="0.3">
      <c r="A904">
        <v>3592</v>
      </c>
      <c r="B904">
        <v>58</v>
      </c>
      <c r="C904">
        <v>32</v>
      </c>
      <c r="D904">
        <v>73</v>
      </c>
      <c r="E904" t="s">
        <v>21</v>
      </c>
      <c r="F904">
        <v>94109</v>
      </c>
      <c r="G904">
        <v>2</v>
      </c>
      <c r="H904">
        <v>2.2999999999999998</v>
      </c>
      <c r="I904" t="s">
        <v>19</v>
      </c>
      <c r="J904">
        <v>224</v>
      </c>
      <c r="K904" t="s">
        <v>16</v>
      </c>
      <c r="L904" t="s">
        <v>16</v>
      </c>
      <c r="M904" t="s">
        <v>16</v>
      </c>
      <c r="N904" t="s">
        <v>17</v>
      </c>
      <c r="O904" t="s">
        <v>17</v>
      </c>
      <c r="P904" t="str" cm="1">
        <f t="array" ref="P904">_xlfn.IFS(Data_set[[#This Row],[Age (in years)]]&lt;=30,"&lt;30",Data_set[[#This Row],[Age (in years)]]&lt;=40,"30-40",Data_set[[#This Row],[Age (in years)]]&lt;=50,"40-50",Data_set[[#This Row],[Age (in years)]]&lt;=60,"50-60",Data_set[[#This Row],[Age (in years)]]&gt;60,"&gt;60")</f>
        <v>50-60</v>
      </c>
      <c r="Q904" t="str" cm="1">
        <f t="array" ref="Q904">_xlfn.IFS(Data_set[[#This Row],[Experience (in years)]]&lt;=5,"0-5",Data_set[[#This Row],[Experience (in years)]]&lt;=10,"6-10",Data_set[[#This Row],[Experience (in years)]]&lt;=20,"11-20",Data_set[[#This Row],[Experience (in years)]]&lt;=30,"21-30",Data_set[[#This Row],[Experience (in years)]]&lt;=40,"31-40",TRUE,"40+")</f>
        <v>31-40</v>
      </c>
      <c r="R904" t="str" cm="1">
        <f t="array" ref="R904">_xlfn.IFS(Data_set[[#This Row],[Mortgage]]=0,"0",Data_set[[#This Row],[Mortgage]]&lt;=100,"1-100",Data_set[[#This Row],[Mortgage]]&lt;=200,"101-200",Data_set[[#This Row],[Mortgage]]&lt;=300,"201-300",Data_set[[#This Row],[Mortgage]]&lt;=400,"301-400",TRUE,"400+")</f>
        <v>201-300</v>
      </c>
      <c r="S904" t="str" cm="1">
        <f t="array" ref="S904">_xlfn.IFS(Data_set[[#This Row],[CCAvg]]&lt;=2,"0-2",Data_set[[#This Row],[CCAvg]]&lt;=5,"3-5",Data_set[[#This Row],[CCAvg]]&lt;=8,"6-8",TRUE,"8+")</f>
        <v>3-5</v>
      </c>
      <c r="T904">
        <f>IF(Data_set[[#This Row],[Personal Loan]]="Yes",1,0)</f>
        <v>0</v>
      </c>
      <c r="U904" t="str" cm="1">
        <f t="array" ref="U904">_xlfn.IFS(Data_set[[#This Row],[Income (in K/year)]]&lt;50,"&lt;50K",Data_set[[#This Row],[Income (in K/year)]]&lt;75,"50K-75K",Data_set[[#This Row],[Income (in K/year)]]&lt;100,"75K-100K",Data_set[[#This Row],[Income (in K/year)]]&lt;150,"100K-150K",TRUE,"&gt;150K")</f>
        <v>50K-75K</v>
      </c>
    </row>
    <row r="905" spans="1:21" hidden="1" x14ac:dyDescent="0.3">
      <c r="A905">
        <v>3616</v>
      </c>
      <c r="B905">
        <v>58</v>
      </c>
      <c r="C905">
        <v>34</v>
      </c>
      <c r="D905">
        <v>149</v>
      </c>
      <c r="E905" t="s">
        <v>14</v>
      </c>
      <c r="F905">
        <v>95616</v>
      </c>
      <c r="G905">
        <v>2</v>
      </c>
      <c r="H905">
        <v>6</v>
      </c>
      <c r="I905" t="s">
        <v>15</v>
      </c>
      <c r="J905">
        <v>0</v>
      </c>
      <c r="K905" t="s">
        <v>16</v>
      </c>
      <c r="L905" t="s">
        <v>16</v>
      </c>
      <c r="M905" t="s">
        <v>16</v>
      </c>
      <c r="N905" t="s">
        <v>17</v>
      </c>
      <c r="O905" t="s">
        <v>17</v>
      </c>
      <c r="P905" t="str" cm="1">
        <f t="array" ref="P905">_xlfn.IFS(Data_set[[#This Row],[Age (in years)]]&lt;=30,"&lt;30",Data_set[[#This Row],[Age (in years)]]&lt;=40,"30-40",Data_set[[#This Row],[Age (in years)]]&lt;=50,"40-50",Data_set[[#This Row],[Age (in years)]]&lt;=60,"50-60",Data_set[[#This Row],[Age (in years)]]&gt;60,"&gt;60")</f>
        <v>50-60</v>
      </c>
      <c r="Q905" t="str" cm="1">
        <f t="array" ref="Q905">_xlfn.IFS(Data_set[[#This Row],[Experience (in years)]]&lt;=5,"0-5",Data_set[[#This Row],[Experience (in years)]]&lt;=10,"6-10",Data_set[[#This Row],[Experience (in years)]]&lt;=20,"11-20",Data_set[[#This Row],[Experience (in years)]]&lt;=30,"21-30",Data_set[[#This Row],[Experience (in years)]]&lt;=40,"31-40",TRUE,"40+")</f>
        <v>31-40</v>
      </c>
      <c r="R905" t="str" cm="1">
        <f t="array" ref="R905">_xlfn.IFS(Data_set[[#This Row],[Mortgage]]=0,"0",Data_set[[#This Row],[Mortgage]]&lt;=100,"1-100",Data_set[[#This Row],[Mortgage]]&lt;=200,"101-200",Data_set[[#This Row],[Mortgage]]&lt;=300,"201-300",Data_set[[#This Row],[Mortgage]]&lt;=400,"301-400",TRUE,"400+")</f>
        <v>0</v>
      </c>
      <c r="S905" t="str" cm="1">
        <f t="array" ref="S905">_xlfn.IFS(Data_set[[#This Row],[CCAvg]]&lt;=2,"0-2",Data_set[[#This Row],[CCAvg]]&lt;=5,"3-5",Data_set[[#This Row],[CCAvg]]&lt;=8,"6-8",TRUE,"8+")</f>
        <v>6-8</v>
      </c>
      <c r="T905">
        <f>IF(Data_set[[#This Row],[Personal Loan]]="Yes",1,0)</f>
        <v>0</v>
      </c>
      <c r="U905" t="str" cm="1">
        <f t="array" ref="U905">_xlfn.IFS(Data_set[[#This Row],[Income (in K/year)]]&lt;50,"&lt;50K",Data_set[[#This Row],[Income (in K/year)]]&lt;75,"50K-75K",Data_set[[#This Row],[Income (in K/year)]]&lt;100,"75K-100K",Data_set[[#This Row],[Income (in K/year)]]&lt;150,"100K-150K",TRUE,"&gt;150K")</f>
        <v>100K-150K</v>
      </c>
    </row>
    <row r="906" spans="1:21" hidden="1" x14ac:dyDescent="0.3">
      <c r="A906">
        <v>3625</v>
      </c>
      <c r="B906">
        <v>58</v>
      </c>
      <c r="C906">
        <v>28</v>
      </c>
      <c r="D906">
        <v>70</v>
      </c>
      <c r="E906" t="s">
        <v>21</v>
      </c>
      <c r="F906">
        <v>92028</v>
      </c>
      <c r="G906">
        <v>1</v>
      </c>
      <c r="H906">
        <v>1.4</v>
      </c>
      <c r="I906" t="s">
        <v>19</v>
      </c>
      <c r="J906">
        <v>0</v>
      </c>
      <c r="K906" t="s">
        <v>16</v>
      </c>
      <c r="L906" t="s">
        <v>16</v>
      </c>
      <c r="M906" t="s">
        <v>16</v>
      </c>
      <c r="N906" t="s">
        <v>16</v>
      </c>
      <c r="O906" t="s">
        <v>16</v>
      </c>
      <c r="P906" t="str" cm="1">
        <f t="array" ref="P906">_xlfn.IFS(Data_set[[#This Row],[Age (in years)]]&lt;=30,"&lt;30",Data_set[[#This Row],[Age (in years)]]&lt;=40,"30-40",Data_set[[#This Row],[Age (in years)]]&lt;=50,"40-50",Data_set[[#This Row],[Age (in years)]]&lt;=60,"50-60",Data_set[[#This Row],[Age (in years)]]&gt;60,"&gt;60")</f>
        <v>50-60</v>
      </c>
      <c r="Q906" t="str" cm="1">
        <f t="array" ref="Q906">_xlfn.IFS(Data_set[[#This Row],[Experience (in years)]]&lt;=5,"0-5",Data_set[[#This Row],[Experience (in years)]]&lt;=10,"6-10",Data_set[[#This Row],[Experience (in years)]]&lt;=20,"11-20",Data_set[[#This Row],[Experience (in years)]]&lt;=30,"21-30",Data_set[[#This Row],[Experience (in years)]]&lt;=40,"31-40",TRUE,"40+")</f>
        <v>21-30</v>
      </c>
      <c r="R906" t="str" cm="1">
        <f t="array" ref="R906">_xlfn.IFS(Data_set[[#This Row],[Mortgage]]=0,"0",Data_set[[#This Row],[Mortgage]]&lt;=100,"1-100",Data_set[[#This Row],[Mortgage]]&lt;=200,"101-200",Data_set[[#This Row],[Mortgage]]&lt;=300,"201-300",Data_set[[#This Row],[Mortgage]]&lt;=400,"301-400",TRUE,"400+")</f>
        <v>0</v>
      </c>
      <c r="S906" t="str" cm="1">
        <f t="array" ref="S906">_xlfn.IFS(Data_set[[#This Row],[CCAvg]]&lt;=2,"0-2",Data_set[[#This Row],[CCAvg]]&lt;=5,"3-5",Data_set[[#This Row],[CCAvg]]&lt;=8,"6-8",TRUE,"8+")</f>
        <v>0-2</v>
      </c>
      <c r="T906">
        <f>IF(Data_set[[#This Row],[Personal Loan]]="Yes",1,0)</f>
        <v>0</v>
      </c>
      <c r="U906" t="str" cm="1">
        <f t="array" ref="U906">_xlfn.IFS(Data_set[[#This Row],[Income (in K/year)]]&lt;50,"&lt;50K",Data_set[[#This Row],[Income (in K/year)]]&lt;75,"50K-75K",Data_set[[#This Row],[Income (in K/year)]]&lt;100,"75K-100K",Data_set[[#This Row],[Income (in K/year)]]&lt;150,"100K-150K",TRUE,"&gt;150K")</f>
        <v>50K-75K</v>
      </c>
    </row>
    <row r="907" spans="1:21" hidden="1" x14ac:dyDescent="0.3">
      <c r="A907">
        <v>3636</v>
      </c>
      <c r="B907">
        <v>58</v>
      </c>
      <c r="C907">
        <v>33</v>
      </c>
      <c r="D907">
        <v>24</v>
      </c>
      <c r="E907" t="s">
        <v>18</v>
      </c>
      <c r="F907">
        <v>95616</v>
      </c>
      <c r="G907">
        <v>2</v>
      </c>
      <c r="H907">
        <v>0.5</v>
      </c>
      <c r="I907" t="s">
        <v>20</v>
      </c>
      <c r="J907">
        <v>0</v>
      </c>
      <c r="K907" t="s">
        <v>16</v>
      </c>
      <c r="L907" t="s">
        <v>16</v>
      </c>
      <c r="M907" t="s">
        <v>16</v>
      </c>
      <c r="N907" t="s">
        <v>17</v>
      </c>
      <c r="O907" t="s">
        <v>16</v>
      </c>
      <c r="P907" t="str" cm="1">
        <f t="array" ref="P907">_xlfn.IFS(Data_set[[#This Row],[Age (in years)]]&lt;=30,"&lt;30",Data_set[[#This Row],[Age (in years)]]&lt;=40,"30-40",Data_set[[#This Row],[Age (in years)]]&lt;=50,"40-50",Data_set[[#This Row],[Age (in years)]]&lt;=60,"50-60",Data_set[[#This Row],[Age (in years)]]&gt;60,"&gt;60")</f>
        <v>50-60</v>
      </c>
      <c r="Q907" t="str" cm="1">
        <f t="array" ref="Q907">_xlfn.IFS(Data_set[[#This Row],[Experience (in years)]]&lt;=5,"0-5",Data_set[[#This Row],[Experience (in years)]]&lt;=10,"6-10",Data_set[[#This Row],[Experience (in years)]]&lt;=20,"11-20",Data_set[[#This Row],[Experience (in years)]]&lt;=30,"21-30",Data_set[[#This Row],[Experience (in years)]]&lt;=40,"31-40",TRUE,"40+")</f>
        <v>31-40</v>
      </c>
      <c r="R907" t="str" cm="1">
        <f t="array" ref="R907">_xlfn.IFS(Data_set[[#This Row],[Mortgage]]=0,"0",Data_set[[#This Row],[Mortgage]]&lt;=100,"1-100",Data_set[[#This Row],[Mortgage]]&lt;=200,"101-200",Data_set[[#This Row],[Mortgage]]&lt;=300,"201-300",Data_set[[#This Row],[Mortgage]]&lt;=400,"301-400",TRUE,"400+")</f>
        <v>0</v>
      </c>
      <c r="S907" t="str" cm="1">
        <f t="array" ref="S907">_xlfn.IFS(Data_set[[#This Row],[CCAvg]]&lt;=2,"0-2",Data_set[[#This Row],[CCAvg]]&lt;=5,"3-5",Data_set[[#This Row],[CCAvg]]&lt;=8,"6-8",TRUE,"8+")</f>
        <v>0-2</v>
      </c>
      <c r="T907">
        <f>IF(Data_set[[#This Row],[Personal Loan]]="Yes",1,0)</f>
        <v>0</v>
      </c>
      <c r="U907" t="str" cm="1">
        <f t="array" ref="U907">_xlfn.IFS(Data_set[[#This Row],[Income (in K/year)]]&lt;50,"&lt;50K",Data_set[[#This Row],[Income (in K/year)]]&lt;75,"50K-75K",Data_set[[#This Row],[Income (in K/year)]]&lt;100,"75K-100K",Data_set[[#This Row],[Income (in K/year)]]&lt;150,"100K-150K",TRUE,"&gt;150K")</f>
        <v>&lt;50K</v>
      </c>
    </row>
    <row r="908" spans="1:21" hidden="1" x14ac:dyDescent="0.3">
      <c r="A908">
        <v>3702</v>
      </c>
      <c r="B908">
        <v>58</v>
      </c>
      <c r="C908">
        <v>33</v>
      </c>
      <c r="D908">
        <v>95</v>
      </c>
      <c r="E908" t="s">
        <v>21</v>
      </c>
      <c r="F908">
        <v>90503</v>
      </c>
      <c r="G908">
        <v>0</v>
      </c>
      <c r="H908">
        <v>2.6</v>
      </c>
      <c r="I908" t="s">
        <v>15</v>
      </c>
      <c r="J908">
        <v>0</v>
      </c>
      <c r="K908" t="s">
        <v>16</v>
      </c>
      <c r="L908" t="s">
        <v>16</v>
      </c>
      <c r="M908" t="s">
        <v>16</v>
      </c>
      <c r="N908" t="s">
        <v>17</v>
      </c>
      <c r="O908" t="s">
        <v>16</v>
      </c>
      <c r="P908" t="str" cm="1">
        <f t="array" ref="P908">_xlfn.IFS(Data_set[[#This Row],[Age (in years)]]&lt;=30,"&lt;30",Data_set[[#This Row],[Age (in years)]]&lt;=40,"30-40",Data_set[[#This Row],[Age (in years)]]&lt;=50,"40-50",Data_set[[#This Row],[Age (in years)]]&lt;=60,"50-60",Data_set[[#This Row],[Age (in years)]]&gt;60,"&gt;60")</f>
        <v>50-60</v>
      </c>
      <c r="Q908" t="str" cm="1">
        <f t="array" ref="Q908">_xlfn.IFS(Data_set[[#This Row],[Experience (in years)]]&lt;=5,"0-5",Data_set[[#This Row],[Experience (in years)]]&lt;=10,"6-10",Data_set[[#This Row],[Experience (in years)]]&lt;=20,"11-20",Data_set[[#This Row],[Experience (in years)]]&lt;=30,"21-30",Data_set[[#This Row],[Experience (in years)]]&lt;=40,"31-40",TRUE,"40+")</f>
        <v>31-40</v>
      </c>
      <c r="R908" t="str" cm="1">
        <f t="array" ref="R908">_xlfn.IFS(Data_set[[#This Row],[Mortgage]]=0,"0",Data_set[[#This Row],[Mortgage]]&lt;=100,"1-100",Data_set[[#This Row],[Mortgage]]&lt;=200,"101-200",Data_set[[#This Row],[Mortgage]]&lt;=300,"201-300",Data_set[[#This Row],[Mortgage]]&lt;=400,"301-400",TRUE,"400+")</f>
        <v>0</v>
      </c>
      <c r="S908" t="str" cm="1">
        <f t="array" ref="S908">_xlfn.IFS(Data_set[[#This Row],[CCAvg]]&lt;=2,"0-2",Data_set[[#This Row],[CCAvg]]&lt;=5,"3-5",Data_set[[#This Row],[CCAvg]]&lt;=8,"6-8",TRUE,"8+")</f>
        <v>3-5</v>
      </c>
      <c r="T908">
        <f>IF(Data_set[[#This Row],[Personal Loan]]="Yes",1,0)</f>
        <v>0</v>
      </c>
      <c r="U908" t="str" cm="1">
        <f t="array" ref="U908">_xlfn.IFS(Data_set[[#This Row],[Income (in K/year)]]&lt;50,"&lt;50K",Data_set[[#This Row],[Income (in K/year)]]&lt;75,"50K-75K",Data_set[[#This Row],[Income (in K/year)]]&lt;100,"75K-100K",Data_set[[#This Row],[Income (in K/year)]]&lt;150,"100K-150K",TRUE,"&gt;150K")</f>
        <v>75K-100K</v>
      </c>
    </row>
    <row r="909" spans="1:21" hidden="1" x14ac:dyDescent="0.3">
      <c r="A909">
        <v>3707</v>
      </c>
      <c r="B909">
        <v>58</v>
      </c>
      <c r="C909">
        <v>33</v>
      </c>
      <c r="D909">
        <v>51</v>
      </c>
      <c r="E909" t="s">
        <v>21</v>
      </c>
      <c r="F909">
        <v>94305</v>
      </c>
      <c r="G909">
        <v>2</v>
      </c>
      <c r="H909">
        <v>1.6</v>
      </c>
      <c r="I909" t="s">
        <v>19</v>
      </c>
      <c r="J909">
        <v>123</v>
      </c>
      <c r="K909" t="s">
        <v>16</v>
      </c>
      <c r="L909" t="s">
        <v>16</v>
      </c>
      <c r="M909" t="s">
        <v>16</v>
      </c>
      <c r="N909" t="s">
        <v>17</v>
      </c>
      <c r="O909" t="s">
        <v>16</v>
      </c>
      <c r="P909" t="str" cm="1">
        <f t="array" ref="P909">_xlfn.IFS(Data_set[[#This Row],[Age (in years)]]&lt;=30,"&lt;30",Data_set[[#This Row],[Age (in years)]]&lt;=40,"30-40",Data_set[[#This Row],[Age (in years)]]&lt;=50,"40-50",Data_set[[#This Row],[Age (in years)]]&lt;=60,"50-60",Data_set[[#This Row],[Age (in years)]]&gt;60,"&gt;60")</f>
        <v>50-60</v>
      </c>
      <c r="Q909" t="str" cm="1">
        <f t="array" ref="Q909">_xlfn.IFS(Data_set[[#This Row],[Experience (in years)]]&lt;=5,"0-5",Data_set[[#This Row],[Experience (in years)]]&lt;=10,"6-10",Data_set[[#This Row],[Experience (in years)]]&lt;=20,"11-20",Data_set[[#This Row],[Experience (in years)]]&lt;=30,"21-30",Data_set[[#This Row],[Experience (in years)]]&lt;=40,"31-40",TRUE,"40+")</f>
        <v>31-40</v>
      </c>
      <c r="R909" t="str" cm="1">
        <f t="array" ref="R909">_xlfn.IFS(Data_set[[#This Row],[Mortgage]]=0,"0",Data_set[[#This Row],[Mortgage]]&lt;=100,"1-100",Data_set[[#This Row],[Mortgage]]&lt;=200,"101-200",Data_set[[#This Row],[Mortgage]]&lt;=300,"201-300",Data_set[[#This Row],[Mortgage]]&lt;=400,"301-400",TRUE,"400+")</f>
        <v>101-200</v>
      </c>
      <c r="S909" t="str" cm="1">
        <f t="array" ref="S909">_xlfn.IFS(Data_set[[#This Row],[CCAvg]]&lt;=2,"0-2",Data_set[[#This Row],[CCAvg]]&lt;=5,"3-5",Data_set[[#This Row],[CCAvg]]&lt;=8,"6-8",TRUE,"8+")</f>
        <v>0-2</v>
      </c>
      <c r="T909">
        <f>IF(Data_set[[#This Row],[Personal Loan]]="Yes",1,0)</f>
        <v>0</v>
      </c>
      <c r="U909" t="str" cm="1">
        <f t="array" ref="U909">_xlfn.IFS(Data_set[[#This Row],[Income (in K/year)]]&lt;50,"&lt;50K",Data_set[[#This Row],[Income (in K/year)]]&lt;75,"50K-75K",Data_set[[#This Row],[Income (in K/year)]]&lt;100,"75K-100K",Data_set[[#This Row],[Income (in K/year)]]&lt;150,"100K-150K",TRUE,"&gt;150K")</f>
        <v>50K-75K</v>
      </c>
    </row>
    <row r="910" spans="1:21" hidden="1" x14ac:dyDescent="0.3">
      <c r="A910">
        <v>3734</v>
      </c>
      <c r="B910">
        <v>58</v>
      </c>
      <c r="C910">
        <v>32</v>
      </c>
      <c r="D910">
        <v>72</v>
      </c>
      <c r="E910" t="s">
        <v>21</v>
      </c>
      <c r="F910">
        <v>94105</v>
      </c>
      <c r="G910">
        <v>3</v>
      </c>
      <c r="H910">
        <v>0.3</v>
      </c>
      <c r="I910" t="s">
        <v>20</v>
      </c>
      <c r="J910">
        <v>0</v>
      </c>
      <c r="K910" t="s">
        <v>16</v>
      </c>
      <c r="L910" t="s">
        <v>16</v>
      </c>
      <c r="M910" t="s">
        <v>16</v>
      </c>
      <c r="N910" t="s">
        <v>17</v>
      </c>
      <c r="O910" t="s">
        <v>16</v>
      </c>
      <c r="P910" t="str" cm="1">
        <f t="array" ref="P910">_xlfn.IFS(Data_set[[#This Row],[Age (in years)]]&lt;=30,"&lt;30",Data_set[[#This Row],[Age (in years)]]&lt;=40,"30-40",Data_set[[#This Row],[Age (in years)]]&lt;=50,"40-50",Data_set[[#This Row],[Age (in years)]]&lt;=60,"50-60",Data_set[[#This Row],[Age (in years)]]&gt;60,"&gt;60")</f>
        <v>50-60</v>
      </c>
      <c r="Q910" t="str" cm="1">
        <f t="array" ref="Q910">_xlfn.IFS(Data_set[[#This Row],[Experience (in years)]]&lt;=5,"0-5",Data_set[[#This Row],[Experience (in years)]]&lt;=10,"6-10",Data_set[[#This Row],[Experience (in years)]]&lt;=20,"11-20",Data_set[[#This Row],[Experience (in years)]]&lt;=30,"21-30",Data_set[[#This Row],[Experience (in years)]]&lt;=40,"31-40",TRUE,"40+")</f>
        <v>31-40</v>
      </c>
      <c r="R910" t="str" cm="1">
        <f t="array" ref="R910">_xlfn.IFS(Data_set[[#This Row],[Mortgage]]=0,"0",Data_set[[#This Row],[Mortgage]]&lt;=100,"1-100",Data_set[[#This Row],[Mortgage]]&lt;=200,"101-200",Data_set[[#This Row],[Mortgage]]&lt;=300,"201-300",Data_set[[#This Row],[Mortgage]]&lt;=400,"301-400",TRUE,"400+")</f>
        <v>0</v>
      </c>
      <c r="S910" t="str" cm="1">
        <f t="array" ref="S910">_xlfn.IFS(Data_set[[#This Row],[CCAvg]]&lt;=2,"0-2",Data_set[[#This Row],[CCAvg]]&lt;=5,"3-5",Data_set[[#This Row],[CCAvg]]&lt;=8,"6-8",TRUE,"8+")</f>
        <v>0-2</v>
      </c>
      <c r="T910">
        <f>IF(Data_set[[#This Row],[Personal Loan]]="Yes",1,0)</f>
        <v>0</v>
      </c>
      <c r="U910" t="str" cm="1">
        <f t="array" ref="U910">_xlfn.IFS(Data_set[[#This Row],[Income (in K/year)]]&lt;50,"&lt;50K",Data_set[[#This Row],[Income (in K/year)]]&lt;75,"50K-75K",Data_set[[#This Row],[Income (in K/year)]]&lt;100,"75K-100K",Data_set[[#This Row],[Income (in K/year)]]&lt;150,"100K-150K",TRUE,"&gt;150K")</f>
        <v>50K-75K</v>
      </c>
    </row>
    <row r="911" spans="1:21" hidden="1" x14ac:dyDescent="0.3">
      <c r="A911">
        <v>3964</v>
      </c>
      <c r="B911">
        <v>58</v>
      </c>
      <c r="C911">
        <v>32</v>
      </c>
      <c r="D911">
        <v>38</v>
      </c>
      <c r="E911" t="s">
        <v>18</v>
      </c>
      <c r="F911">
        <v>93106</v>
      </c>
      <c r="G911">
        <v>3</v>
      </c>
      <c r="H911">
        <v>2.2000000000000002</v>
      </c>
      <c r="I911" t="s">
        <v>19</v>
      </c>
      <c r="J911">
        <v>0</v>
      </c>
      <c r="K911" t="s">
        <v>16</v>
      </c>
      <c r="L911" t="s">
        <v>16</v>
      </c>
      <c r="M911" t="s">
        <v>16</v>
      </c>
      <c r="N911" t="s">
        <v>17</v>
      </c>
      <c r="O911" t="s">
        <v>16</v>
      </c>
      <c r="P911" t="str" cm="1">
        <f t="array" ref="P911">_xlfn.IFS(Data_set[[#This Row],[Age (in years)]]&lt;=30,"&lt;30",Data_set[[#This Row],[Age (in years)]]&lt;=40,"30-40",Data_set[[#This Row],[Age (in years)]]&lt;=50,"40-50",Data_set[[#This Row],[Age (in years)]]&lt;=60,"50-60",Data_set[[#This Row],[Age (in years)]]&gt;60,"&gt;60")</f>
        <v>50-60</v>
      </c>
      <c r="Q911" t="str" cm="1">
        <f t="array" ref="Q911">_xlfn.IFS(Data_set[[#This Row],[Experience (in years)]]&lt;=5,"0-5",Data_set[[#This Row],[Experience (in years)]]&lt;=10,"6-10",Data_set[[#This Row],[Experience (in years)]]&lt;=20,"11-20",Data_set[[#This Row],[Experience (in years)]]&lt;=30,"21-30",Data_set[[#This Row],[Experience (in years)]]&lt;=40,"31-40",TRUE,"40+")</f>
        <v>31-40</v>
      </c>
      <c r="R911" t="str" cm="1">
        <f t="array" ref="R911">_xlfn.IFS(Data_set[[#This Row],[Mortgage]]=0,"0",Data_set[[#This Row],[Mortgage]]&lt;=100,"1-100",Data_set[[#This Row],[Mortgage]]&lt;=200,"101-200",Data_set[[#This Row],[Mortgage]]&lt;=300,"201-300",Data_set[[#This Row],[Mortgage]]&lt;=400,"301-400",TRUE,"400+")</f>
        <v>0</v>
      </c>
      <c r="S911" t="str" cm="1">
        <f t="array" ref="S911">_xlfn.IFS(Data_set[[#This Row],[CCAvg]]&lt;=2,"0-2",Data_set[[#This Row],[CCAvg]]&lt;=5,"3-5",Data_set[[#This Row],[CCAvg]]&lt;=8,"6-8",TRUE,"8+")</f>
        <v>3-5</v>
      </c>
      <c r="T911">
        <f>IF(Data_set[[#This Row],[Personal Loan]]="Yes",1,0)</f>
        <v>0</v>
      </c>
      <c r="U911" t="str" cm="1">
        <f t="array" ref="U911">_xlfn.IFS(Data_set[[#This Row],[Income (in K/year)]]&lt;50,"&lt;50K",Data_set[[#This Row],[Income (in K/year)]]&lt;75,"50K-75K",Data_set[[#This Row],[Income (in K/year)]]&lt;100,"75K-100K",Data_set[[#This Row],[Income (in K/year)]]&lt;150,"100K-150K",TRUE,"&gt;150K")</f>
        <v>&lt;50K</v>
      </c>
    </row>
    <row r="912" spans="1:21" x14ac:dyDescent="0.3">
      <c r="A912">
        <v>4021</v>
      </c>
      <c r="B912">
        <v>58</v>
      </c>
      <c r="C912">
        <v>32</v>
      </c>
      <c r="D912">
        <v>191</v>
      </c>
      <c r="E912" t="s">
        <v>14</v>
      </c>
      <c r="F912">
        <v>93943</v>
      </c>
      <c r="G912">
        <v>4</v>
      </c>
      <c r="H912">
        <v>5.2</v>
      </c>
      <c r="I912" t="s">
        <v>19</v>
      </c>
      <c r="J912">
        <v>194</v>
      </c>
      <c r="K912" t="s">
        <v>17</v>
      </c>
      <c r="L912" t="s">
        <v>16</v>
      </c>
      <c r="M912" t="s">
        <v>16</v>
      </c>
      <c r="N912" t="s">
        <v>16</v>
      </c>
      <c r="O912" t="s">
        <v>17</v>
      </c>
      <c r="P912" t="str" cm="1">
        <f t="array" ref="P912">_xlfn.IFS(Data_set[[#This Row],[Age (in years)]]&lt;=30,"&lt;30",Data_set[[#This Row],[Age (in years)]]&lt;=40,"30-40",Data_set[[#This Row],[Age (in years)]]&lt;=50,"40-50",Data_set[[#This Row],[Age (in years)]]&lt;=60,"50-60",Data_set[[#This Row],[Age (in years)]]&gt;60,"&gt;60")</f>
        <v>50-60</v>
      </c>
      <c r="Q912" t="str" cm="1">
        <f t="array" ref="Q912">_xlfn.IFS(Data_set[[#This Row],[Experience (in years)]]&lt;=5,"0-5",Data_set[[#This Row],[Experience (in years)]]&lt;=10,"6-10",Data_set[[#This Row],[Experience (in years)]]&lt;=20,"11-20",Data_set[[#This Row],[Experience (in years)]]&lt;=30,"21-30",Data_set[[#This Row],[Experience (in years)]]&lt;=40,"31-40",TRUE,"40+")</f>
        <v>31-40</v>
      </c>
      <c r="R912" t="str" cm="1">
        <f t="array" ref="R912">_xlfn.IFS(Data_set[[#This Row],[Mortgage]]=0,"0",Data_set[[#This Row],[Mortgage]]&lt;=100,"1-100",Data_set[[#This Row],[Mortgage]]&lt;=200,"101-200",Data_set[[#This Row],[Mortgage]]&lt;=300,"201-300",Data_set[[#This Row],[Mortgage]]&lt;=400,"301-400",TRUE,"400+")</f>
        <v>101-200</v>
      </c>
      <c r="S912" t="str" cm="1">
        <f t="array" ref="S912">_xlfn.IFS(Data_set[[#This Row],[CCAvg]]&lt;=2,"0-2",Data_set[[#This Row],[CCAvg]]&lt;=5,"3-5",Data_set[[#This Row],[CCAvg]]&lt;=8,"6-8",TRUE,"8+")</f>
        <v>6-8</v>
      </c>
      <c r="T912">
        <f>IF(Data_set[[#This Row],[Personal Loan]]="Yes",1,0)</f>
        <v>1</v>
      </c>
      <c r="U912" t="str" cm="1">
        <f t="array" ref="U912">_xlfn.IFS(Data_set[[#This Row],[Income (in K/year)]]&lt;50,"&lt;50K",Data_set[[#This Row],[Income (in K/year)]]&lt;75,"50K-75K",Data_set[[#This Row],[Income (in K/year)]]&lt;100,"75K-100K",Data_set[[#This Row],[Income (in K/year)]]&lt;150,"100K-150K",TRUE,"&gt;150K")</f>
        <v>&gt;150K</v>
      </c>
    </row>
    <row r="913" spans="1:21" hidden="1" x14ac:dyDescent="0.3">
      <c r="A913">
        <v>4031</v>
      </c>
      <c r="B913">
        <v>58</v>
      </c>
      <c r="C913">
        <v>32</v>
      </c>
      <c r="D913">
        <v>44</v>
      </c>
      <c r="E913" t="s">
        <v>18</v>
      </c>
      <c r="F913">
        <v>92354</v>
      </c>
      <c r="G913">
        <v>1</v>
      </c>
      <c r="H913">
        <v>0.8</v>
      </c>
      <c r="I913" t="s">
        <v>20</v>
      </c>
      <c r="J913">
        <v>0</v>
      </c>
      <c r="K913" t="s">
        <v>16</v>
      </c>
      <c r="L913" t="s">
        <v>16</v>
      </c>
      <c r="M913" t="s">
        <v>16</v>
      </c>
      <c r="N913" t="s">
        <v>16</v>
      </c>
      <c r="O913" t="s">
        <v>16</v>
      </c>
      <c r="P913" t="str" cm="1">
        <f t="array" ref="P913">_xlfn.IFS(Data_set[[#This Row],[Age (in years)]]&lt;=30,"&lt;30",Data_set[[#This Row],[Age (in years)]]&lt;=40,"30-40",Data_set[[#This Row],[Age (in years)]]&lt;=50,"40-50",Data_set[[#This Row],[Age (in years)]]&lt;=60,"50-60",Data_set[[#This Row],[Age (in years)]]&gt;60,"&gt;60")</f>
        <v>50-60</v>
      </c>
      <c r="Q913" t="str" cm="1">
        <f t="array" ref="Q913">_xlfn.IFS(Data_set[[#This Row],[Experience (in years)]]&lt;=5,"0-5",Data_set[[#This Row],[Experience (in years)]]&lt;=10,"6-10",Data_set[[#This Row],[Experience (in years)]]&lt;=20,"11-20",Data_set[[#This Row],[Experience (in years)]]&lt;=30,"21-30",Data_set[[#This Row],[Experience (in years)]]&lt;=40,"31-40",TRUE,"40+")</f>
        <v>31-40</v>
      </c>
      <c r="R913" t="str" cm="1">
        <f t="array" ref="R913">_xlfn.IFS(Data_set[[#This Row],[Mortgage]]=0,"0",Data_set[[#This Row],[Mortgage]]&lt;=100,"1-100",Data_set[[#This Row],[Mortgage]]&lt;=200,"101-200",Data_set[[#This Row],[Mortgage]]&lt;=300,"201-300",Data_set[[#This Row],[Mortgage]]&lt;=400,"301-400",TRUE,"400+")</f>
        <v>0</v>
      </c>
      <c r="S913" t="str" cm="1">
        <f t="array" ref="S913">_xlfn.IFS(Data_set[[#This Row],[CCAvg]]&lt;=2,"0-2",Data_set[[#This Row],[CCAvg]]&lt;=5,"3-5",Data_set[[#This Row],[CCAvg]]&lt;=8,"6-8",TRUE,"8+")</f>
        <v>0-2</v>
      </c>
      <c r="T913">
        <f>IF(Data_set[[#This Row],[Personal Loan]]="Yes",1,0)</f>
        <v>0</v>
      </c>
      <c r="U913" t="str" cm="1">
        <f t="array" ref="U913">_xlfn.IFS(Data_set[[#This Row],[Income (in K/year)]]&lt;50,"&lt;50K",Data_set[[#This Row],[Income (in K/year)]]&lt;75,"50K-75K",Data_set[[#This Row],[Income (in K/year)]]&lt;100,"75K-100K",Data_set[[#This Row],[Income (in K/year)]]&lt;150,"100K-150K",TRUE,"&gt;150K")</f>
        <v>&lt;50K</v>
      </c>
    </row>
    <row r="914" spans="1:21" hidden="1" x14ac:dyDescent="0.3">
      <c r="A914">
        <v>4071</v>
      </c>
      <c r="B914">
        <v>58</v>
      </c>
      <c r="C914">
        <v>33</v>
      </c>
      <c r="D914">
        <v>70</v>
      </c>
      <c r="E914" t="s">
        <v>21</v>
      </c>
      <c r="F914">
        <v>94720</v>
      </c>
      <c r="G914">
        <v>4</v>
      </c>
      <c r="H914">
        <v>0.7</v>
      </c>
      <c r="I914" t="s">
        <v>15</v>
      </c>
      <c r="J914">
        <v>0</v>
      </c>
      <c r="K914" t="s">
        <v>16</v>
      </c>
      <c r="L914" t="s">
        <v>17</v>
      </c>
      <c r="M914" t="s">
        <v>16</v>
      </c>
      <c r="N914" t="s">
        <v>16</v>
      </c>
      <c r="O914" t="s">
        <v>16</v>
      </c>
      <c r="P914" t="str" cm="1">
        <f t="array" ref="P914">_xlfn.IFS(Data_set[[#This Row],[Age (in years)]]&lt;=30,"&lt;30",Data_set[[#This Row],[Age (in years)]]&lt;=40,"30-40",Data_set[[#This Row],[Age (in years)]]&lt;=50,"40-50",Data_set[[#This Row],[Age (in years)]]&lt;=60,"50-60",Data_set[[#This Row],[Age (in years)]]&gt;60,"&gt;60")</f>
        <v>50-60</v>
      </c>
      <c r="Q914" t="str" cm="1">
        <f t="array" ref="Q914">_xlfn.IFS(Data_set[[#This Row],[Experience (in years)]]&lt;=5,"0-5",Data_set[[#This Row],[Experience (in years)]]&lt;=10,"6-10",Data_set[[#This Row],[Experience (in years)]]&lt;=20,"11-20",Data_set[[#This Row],[Experience (in years)]]&lt;=30,"21-30",Data_set[[#This Row],[Experience (in years)]]&lt;=40,"31-40",TRUE,"40+")</f>
        <v>31-40</v>
      </c>
      <c r="R914" t="str" cm="1">
        <f t="array" ref="R914">_xlfn.IFS(Data_set[[#This Row],[Mortgage]]=0,"0",Data_set[[#This Row],[Mortgage]]&lt;=100,"1-100",Data_set[[#This Row],[Mortgage]]&lt;=200,"101-200",Data_set[[#This Row],[Mortgage]]&lt;=300,"201-300",Data_set[[#This Row],[Mortgage]]&lt;=400,"301-400",TRUE,"400+")</f>
        <v>0</v>
      </c>
      <c r="S914" t="str" cm="1">
        <f t="array" ref="S914">_xlfn.IFS(Data_set[[#This Row],[CCAvg]]&lt;=2,"0-2",Data_set[[#This Row],[CCAvg]]&lt;=5,"3-5",Data_set[[#This Row],[CCAvg]]&lt;=8,"6-8",TRUE,"8+")</f>
        <v>0-2</v>
      </c>
      <c r="T914">
        <f>IF(Data_set[[#This Row],[Personal Loan]]="Yes",1,0)</f>
        <v>0</v>
      </c>
      <c r="U914" t="str" cm="1">
        <f t="array" ref="U914">_xlfn.IFS(Data_set[[#This Row],[Income (in K/year)]]&lt;50,"&lt;50K",Data_set[[#This Row],[Income (in K/year)]]&lt;75,"50K-75K",Data_set[[#This Row],[Income (in K/year)]]&lt;100,"75K-100K",Data_set[[#This Row],[Income (in K/year)]]&lt;150,"100K-150K",TRUE,"&gt;150K")</f>
        <v>50K-75K</v>
      </c>
    </row>
    <row r="915" spans="1:21" hidden="1" x14ac:dyDescent="0.3">
      <c r="A915">
        <v>4127</v>
      </c>
      <c r="B915">
        <v>58</v>
      </c>
      <c r="C915">
        <v>33</v>
      </c>
      <c r="D915">
        <v>23</v>
      </c>
      <c r="E915" t="s">
        <v>18</v>
      </c>
      <c r="F915">
        <v>90095</v>
      </c>
      <c r="G915">
        <v>3</v>
      </c>
      <c r="H915">
        <v>1.3</v>
      </c>
      <c r="I915" t="s">
        <v>20</v>
      </c>
      <c r="J915">
        <v>131</v>
      </c>
      <c r="K915" t="s">
        <v>16</v>
      </c>
      <c r="L915" t="s">
        <v>16</v>
      </c>
      <c r="M915" t="s">
        <v>16</v>
      </c>
      <c r="N915" t="s">
        <v>16</v>
      </c>
      <c r="O915" t="s">
        <v>16</v>
      </c>
      <c r="P915" t="str" cm="1">
        <f t="array" ref="P915">_xlfn.IFS(Data_set[[#This Row],[Age (in years)]]&lt;=30,"&lt;30",Data_set[[#This Row],[Age (in years)]]&lt;=40,"30-40",Data_set[[#This Row],[Age (in years)]]&lt;=50,"40-50",Data_set[[#This Row],[Age (in years)]]&lt;=60,"50-60",Data_set[[#This Row],[Age (in years)]]&gt;60,"&gt;60")</f>
        <v>50-60</v>
      </c>
      <c r="Q915" t="str" cm="1">
        <f t="array" ref="Q915">_xlfn.IFS(Data_set[[#This Row],[Experience (in years)]]&lt;=5,"0-5",Data_set[[#This Row],[Experience (in years)]]&lt;=10,"6-10",Data_set[[#This Row],[Experience (in years)]]&lt;=20,"11-20",Data_set[[#This Row],[Experience (in years)]]&lt;=30,"21-30",Data_set[[#This Row],[Experience (in years)]]&lt;=40,"31-40",TRUE,"40+")</f>
        <v>31-40</v>
      </c>
      <c r="R915" t="str" cm="1">
        <f t="array" ref="R915">_xlfn.IFS(Data_set[[#This Row],[Mortgage]]=0,"0",Data_set[[#This Row],[Mortgage]]&lt;=100,"1-100",Data_set[[#This Row],[Mortgage]]&lt;=200,"101-200",Data_set[[#This Row],[Mortgage]]&lt;=300,"201-300",Data_set[[#This Row],[Mortgage]]&lt;=400,"301-400",TRUE,"400+")</f>
        <v>101-200</v>
      </c>
      <c r="S915" t="str" cm="1">
        <f t="array" ref="S915">_xlfn.IFS(Data_set[[#This Row],[CCAvg]]&lt;=2,"0-2",Data_set[[#This Row],[CCAvg]]&lt;=5,"3-5",Data_set[[#This Row],[CCAvg]]&lt;=8,"6-8",TRUE,"8+")</f>
        <v>0-2</v>
      </c>
      <c r="T915">
        <f>IF(Data_set[[#This Row],[Personal Loan]]="Yes",1,0)</f>
        <v>0</v>
      </c>
      <c r="U915" t="str" cm="1">
        <f t="array" ref="U915">_xlfn.IFS(Data_set[[#This Row],[Income (in K/year)]]&lt;50,"&lt;50K",Data_set[[#This Row],[Income (in K/year)]]&lt;75,"50K-75K",Data_set[[#This Row],[Income (in K/year)]]&lt;100,"75K-100K",Data_set[[#This Row],[Income (in K/year)]]&lt;150,"100K-150K",TRUE,"&gt;150K")</f>
        <v>&lt;50K</v>
      </c>
    </row>
    <row r="916" spans="1:21" hidden="1" x14ac:dyDescent="0.3">
      <c r="A916">
        <v>4146</v>
      </c>
      <c r="B916">
        <v>58</v>
      </c>
      <c r="C916">
        <v>34</v>
      </c>
      <c r="D916">
        <v>63</v>
      </c>
      <c r="E916" t="s">
        <v>21</v>
      </c>
      <c r="F916">
        <v>94305</v>
      </c>
      <c r="G916">
        <v>4</v>
      </c>
      <c r="H916">
        <v>1.6</v>
      </c>
      <c r="I916" t="s">
        <v>20</v>
      </c>
      <c r="J916">
        <v>0</v>
      </c>
      <c r="K916" t="s">
        <v>16</v>
      </c>
      <c r="L916" t="s">
        <v>16</v>
      </c>
      <c r="M916" t="s">
        <v>16</v>
      </c>
      <c r="N916" t="s">
        <v>16</v>
      </c>
      <c r="O916" t="s">
        <v>16</v>
      </c>
      <c r="P916" t="str" cm="1">
        <f t="array" ref="P916">_xlfn.IFS(Data_set[[#This Row],[Age (in years)]]&lt;=30,"&lt;30",Data_set[[#This Row],[Age (in years)]]&lt;=40,"30-40",Data_set[[#This Row],[Age (in years)]]&lt;=50,"40-50",Data_set[[#This Row],[Age (in years)]]&lt;=60,"50-60",Data_set[[#This Row],[Age (in years)]]&gt;60,"&gt;60")</f>
        <v>50-60</v>
      </c>
      <c r="Q916" t="str" cm="1">
        <f t="array" ref="Q916">_xlfn.IFS(Data_set[[#This Row],[Experience (in years)]]&lt;=5,"0-5",Data_set[[#This Row],[Experience (in years)]]&lt;=10,"6-10",Data_set[[#This Row],[Experience (in years)]]&lt;=20,"11-20",Data_set[[#This Row],[Experience (in years)]]&lt;=30,"21-30",Data_set[[#This Row],[Experience (in years)]]&lt;=40,"31-40",TRUE,"40+")</f>
        <v>31-40</v>
      </c>
      <c r="R916" t="str" cm="1">
        <f t="array" ref="R916">_xlfn.IFS(Data_set[[#This Row],[Mortgage]]=0,"0",Data_set[[#This Row],[Mortgage]]&lt;=100,"1-100",Data_set[[#This Row],[Mortgage]]&lt;=200,"101-200",Data_set[[#This Row],[Mortgage]]&lt;=300,"201-300",Data_set[[#This Row],[Mortgage]]&lt;=400,"301-400",TRUE,"400+")</f>
        <v>0</v>
      </c>
      <c r="S916" t="str" cm="1">
        <f t="array" ref="S916">_xlfn.IFS(Data_set[[#This Row],[CCAvg]]&lt;=2,"0-2",Data_set[[#This Row],[CCAvg]]&lt;=5,"3-5",Data_set[[#This Row],[CCAvg]]&lt;=8,"6-8",TRUE,"8+")</f>
        <v>0-2</v>
      </c>
      <c r="T916">
        <f>IF(Data_set[[#This Row],[Personal Loan]]="Yes",1,0)</f>
        <v>0</v>
      </c>
      <c r="U916" t="str" cm="1">
        <f t="array" ref="U916">_xlfn.IFS(Data_set[[#This Row],[Income (in K/year)]]&lt;50,"&lt;50K",Data_set[[#This Row],[Income (in K/year)]]&lt;75,"50K-75K",Data_set[[#This Row],[Income (in K/year)]]&lt;100,"75K-100K",Data_set[[#This Row],[Income (in K/year)]]&lt;150,"100K-150K",TRUE,"&gt;150K")</f>
        <v>50K-75K</v>
      </c>
    </row>
    <row r="917" spans="1:21" hidden="1" x14ac:dyDescent="0.3">
      <c r="A917">
        <v>4172</v>
      </c>
      <c r="B917">
        <v>58</v>
      </c>
      <c r="C917">
        <v>31</v>
      </c>
      <c r="D917">
        <v>49</v>
      </c>
      <c r="E917" t="s">
        <v>18</v>
      </c>
      <c r="F917">
        <v>94521</v>
      </c>
      <c r="G917">
        <v>4</v>
      </c>
      <c r="H917">
        <v>2.5</v>
      </c>
      <c r="I917" t="s">
        <v>20</v>
      </c>
      <c r="J917">
        <v>0</v>
      </c>
      <c r="K917" t="s">
        <v>16</v>
      </c>
      <c r="L917" t="s">
        <v>16</v>
      </c>
      <c r="M917" t="s">
        <v>16</v>
      </c>
      <c r="N917" t="s">
        <v>17</v>
      </c>
      <c r="O917" t="s">
        <v>16</v>
      </c>
      <c r="P917" t="str" cm="1">
        <f t="array" ref="P917">_xlfn.IFS(Data_set[[#This Row],[Age (in years)]]&lt;=30,"&lt;30",Data_set[[#This Row],[Age (in years)]]&lt;=40,"30-40",Data_set[[#This Row],[Age (in years)]]&lt;=50,"40-50",Data_set[[#This Row],[Age (in years)]]&lt;=60,"50-60",Data_set[[#This Row],[Age (in years)]]&gt;60,"&gt;60")</f>
        <v>50-60</v>
      </c>
      <c r="Q917" t="str" cm="1">
        <f t="array" ref="Q917">_xlfn.IFS(Data_set[[#This Row],[Experience (in years)]]&lt;=5,"0-5",Data_set[[#This Row],[Experience (in years)]]&lt;=10,"6-10",Data_set[[#This Row],[Experience (in years)]]&lt;=20,"11-20",Data_set[[#This Row],[Experience (in years)]]&lt;=30,"21-30",Data_set[[#This Row],[Experience (in years)]]&lt;=40,"31-40",TRUE,"40+")</f>
        <v>31-40</v>
      </c>
      <c r="R917" t="str" cm="1">
        <f t="array" ref="R917">_xlfn.IFS(Data_set[[#This Row],[Mortgage]]=0,"0",Data_set[[#This Row],[Mortgage]]&lt;=100,"1-100",Data_set[[#This Row],[Mortgage]]&lt;=200,"101-200",Data_set[[#This Row],[Mortgage]]&lt;=300,"201-300",Data_set[[#This Row],[Mortgage]]&lt;=400,"301-400",TRUE,"400+")</f>
        <v>0</v>
      </c>
      <c r="S917" t="str" cm="1">
        <f t="array" ref="S917">_xlfn.IFS(Data_set[[#This Row],[CCAvg]]&lt;=2,"0-2",Data_set[[#This Row],[CCAvg]]&lt;=5,"3-5",Data_set[[#This Row],[CCAvg]]&lt;=8,"6-8",TRUE,"8+")</f>
        <v>3-5</v>
      </c>
      <c r="T917">
        <f>IF(Data_set[[#This Row],[Personal Loan]]="Yes",1,0)</f>
        <v>0</v>
      </c>
      <c r="U917" t="str" cm="1">
        <f t="array" ref="U917">_xlfn.IFS(Data_set[[#This Row],[Income (in K/year)]]&lt;50,"&lt;50K",Data_set[[#This Row],[Income (in K/year)]]&lt;75,"50K-75K",Data_set[[#This Row],[Income (in K/year)]]&lt;100,"75K-100K",Data_set[[#This Row],[Income (in K/year)]]&lt;150,"100K-150K",TRUE,"&gt;150K")</f>
        <v>&lt;50K</v>
      </c>
    </row>
    <row r="918" spans="1:21" hidden="1" x14ac:dyDescent="0.3">
      <c r="A918">
        <v>4220</v>
      </c>
      <c r="B918">
        <v>58</v>
      </c>
      <c r="C918">
        <v>34</v>
      </c>
      <c r="D918">
        <v>30</v>
      </c>
      <c r="E918" t="s">
        <v>18</v>
      </c>
      <c r="F918">
        <v>90066</v>
      </c>
      <c r="G918">
        <v>3</v>
      </c>
      <c r="H918">
        <v>0.4</v>
      </c>
      <c r="I918" t="s">
        <v>20</v>
      </c>
      <c r="J918">
        <v>0</v>
      </c>
      <c r="K918" t="s">
        <v>16</v>
      </c>
      <c r="L918" t="s">
        <v>16</v>
      </c>
      <c r="M918" t="s">
        <v>16</v>
      </c>
      <c r="N918" t="s">
        <v>16</v>
      </c>
      <c r="O918" t="s">
        <v>16</v>
      </c>
      <c r="P918" t="str" cm="1">
        <f t="array" ref="P918">_xlfn.IFS(Data_set[[#This Row],[Age (in years)]]&lt;=30,"&lt;30",Data_set[[#This Row],[Age (in years)]]&lt;=40,"30-40",Data_set[[#This Row],[Age (in years)]]&lt;=50,"40-50",Data_set[[#This Row],[Age (in years)]]&lt;=60,"50-60",Data_set[[#This Row],[Age (in years)]]&gt;60,"&gt;60")</f>
        <v>50-60</v>
      </c>
      <c r="Q918" t="str" cm="1">
        <f t="array" ref="Q918">_xlfn.IFS(Data_set[[#This Row],[Experience (in years)]]&lt;=5,"0-5",Data_set[[#This Row],[Experience (in years)]]&lt;=10,"6-10",Data_set[[#This Row],[Experience (in years)]]&lt;=20,"11-20",Data_set[[#This Row],[Experience (in years)]]&lt;=30,"21-30",Data_set[[#This Row],[Experience (in years)]]&lt;=40,"31-40",TRUE,"40+")</f>
        <v>31-40</v>
      </c>
      <c r="R918" t="str" cm="1">
        <f t="array" ref="R918">_xlfn.IFS(Data_set[[#This Row],[Mortgage]]=0,"0",Data_set[[#This Row],[Mortgage]]&lt;=100,"1-100",Data_set[[#This Row],[Mortgage]]&lt;=200,"101-200",Data_set[[#This Row],[Mortgage]]&lt;=300,"201-300",Data_set[[#This Row],[Mortgage]]&lt;=400,"301-400",TRUE,"400+")</f>
        <v>0</v>
      </c>
      <c r="S918" t="str" cm="1">
        <f t="array" ref="S918">_xlfn.IFS(Data_set[[#This Row],[CCAvg]]&lt;=2,"0-2",Data_set[[#This Row],[CCAvg]]&lt;=5,"3-5",Data_set[[#This Row],[CCAvg]]&lt;=8,"6-8",TRUE,"8+")</f>
        <v>0-2</v>
      </c>
      <c r="T918">
        <f>IF(Data_set[[#This Row],[Personal Loan]]="Yes",1,0)</f>
        <v>0</v>
      </c>
      <c r="U918" t="str" cm="1">
        <f t="array" ref="U918">_xlfn.IFS(Data_set[[#This Row],[Income (in K/year)]]&lt;50,"&lt;50K",Data_set[[#This Row],[Income (in K/year)]]&lt;75,"50K-75K",Data_set[[#This Row],[Income (in K/year)]]&lt;100,"75K-100K",Data_set[[#This Row],[Income (in K/year)]]&lt;150,"100K-150K",TRUE,"&gt;150K")</f>
        <v>&lt;50K</v>
      </c>
    </row>
    <row r="919" spans="1:21" hidden="1" x14ac:dyDescent="0.3">
      <c r="A919">
        <v>4249</v>
      </c>
      <c r="B919">
        <v>58</v>
      </c>
      <c r="C919">
        <v>33</v>
      </c>
      <c r="D919">
        <v>138</v>
      </c>
      <c r="E919" t="s">
        <v>14</v>
      </c>
      <c r="F919">
        <v>90720</v>
      </c>
      <c r="G919">
        <v>2</v>
      </c>
      <c r="H919">
        <v>3.9</v>
      </c>
      <c r="I919" t="s">
        <v>15</v>
      </c>
      <c r="J919">
        <v>0</v>
      </c>
      <c r="K919" t="s">
        <v>16</v>
      </c>
      <c r="L919" t="s">
        <v>17</v>
      </c>
      <c r="M919" t="s">
        <v>16</v>
      </c>
      <c r="N919" t="s">
        <v>17</v>
      </c>
      <c r="O919" t="s">
        <v>16</v>
      </c>
      <c r="P919" t="str" cm="1">
        <f t="array" ref="P919">_xlfn.IFS(Data_set[[#This Row],[Age (in years)]]&lt;=30,"&lt;30",Data_set[[#This Row],[Age (in years)]]&lt;=40,"30-40",Data_set[[#This Row],[Age (in years)]]&lt;=50,"40-50",Data_set[[#This Row],[Age (in years)]]&lt;=60,"50-60",Data_set[[#This Row],[Age (in years)]]&gt;60,"&gt;60")</f>
        <v>50-60</v>
      </c>
      <c r="Q919" t="str" cm="1">
        <f t="array" ref="Q919">_xlfn.IFS(Data_set[[#This Row],[Experience (in years)]]&lt;=5,"0-5",Data_set[[#This Row],[Experience (in years)]]&lt;=10,"6-10",Data_set[[#This Row],[Experience (in years)]]&lt;=20,"11-20",Data_set[[#This Row],[Experience (in years)]]&lt;=30,"21-30",Data_set[[#This Row],[Experience (in years)]]&lt;=40,"31-40",TRUE,"40+")</f>
        <v>31-40</v>
      </c>
      <c r="R919" t="str" cm="1">
        <f t="array" ref="R919">_xlfn.IFS(Data_set[[#This Row],[Mortgage]]=0,"0",Data_set[[#This Row],[Mortgage]]&lt;=100,"1-100",Data_set[[#This Row],[Mortgage]]&lt;=200,"101-200",Data_set[[#This Row],[Mortgage]]&lt;=300,"201-300",Data_set[[#This Row],[Mortgage]]&lt;=400,"301-400",TRUE,"400+")</f>
        <v>0</v>
      </c>
      <c r="S919" t="str" cm="1">
        <f t="array" ref="S919">_xlfn.IFS(Data_set[[#This Row],[CCAvg]]&lt;=2,"0-2",Data_set[[#This Row],[CCAvg]]&lt;=5,"3-5",Data_set[[#This Row],[CCAvg]]&lt;=8,"6-8",TRUE,"8+")</f>
        <v>3-5</v>
      </c>
      <c r="T919">
        <f>IF(Data_set[[#This Row],[Personal Loan]]="Yes",1,0)</f>
        <v>0</v>
      </c>
      <c r="U919" t="str" cm="1">
        <f t="array" ref="U919">_xlfn.IFS(Data_set[[#This Row],[Income (in K/year)]]&lt;50,"&lt;50K",Data_set[[#This Row],[Income (in K/year)]]&lt;75,"50K-75K",Data_set[[#This Row],[Income (in K/year)]]&lt;100,"75K-100K",Data_set[[#This Row],[Income (in K/year)]]&lt;150,"100K-150K",TRUE,"&gt;150K")</f>
        <v>100K-150K</v>
      </c>
    </row>
    <row r="920" spans="1:21" hidden="1" x14ac:dyDescent="0.3">
      <c r="A920">
        <v>4263</v>
      </c>
      <c r="B920">
        <v>58</v>
      </c>
      <c r="C920">
        <v>33</v>
      </c>
      <c r="D920">
        <v>42</v>
      </c>
      <c r="E920" t="s">
        <v>18</v>
      </c>
      <c r="F920">
        <v>92093</v>
      </c>
      <c r="G920">
        <v>4</v>
      </c>
      <c r="H920">
        <v>1.7</v>
      </c>
      <c r="I920" t="s">
        <v>15</v>
      </c>
      <c r="J920">
        <v>0</v>
      </c>
      <c r="K920" t="s">
        <v>16</v>
      </c>
      <c r="L920" t="s">
        <v>16</v>
      </c>
      <c r="M920" t="s">
        <v>16</v>
      </c>
      <c r="N920" t="s">
        <v>16</v>
      </c>
      <c r="O920" t="s">
        <v>16</v>
      </c>
      <c r="P920" t="str" cm="1">
        <f t="array" ref="P920">_xlfn.IFS(Data_set[[#This Row],[Age (in years)]]&lt;=30,"&lt;30",Data_set[[#This Row],[Age (in years)]]&lt;=40,"30-40",Data_set[[#This Row],[Age (in years)]]&lt;=50,"40-50",Data_set[[#This Row],[Age (in years)]]&lt;=60,"50-60",Data_set[[#This Row],[Age (in years)]]&gt;60,"&gt;60")</f>
        <v>50-60</v>
      </c>
      <c r="Q920" t="str" cm="1">
        <f t="array" ref="Q920">_xlfn.IFS(Data_set[[#This Row],[Experience (in years)]]&lt;=5,"0-5",Data_set[[#This Row],[Experience (in years)]]&lt;=10,"6-10",Data_set[[#This Row],[Experience (in years)]]&lt;=20,"11-20",Data_set[[#This Row],[Experience (in years)]]&lt;=30,"21-30",Data_set[[#This Row],[Experience (in years)]]&lt;=40,"31-40",TRUE,"40+")</f>
        <v>31-40</v>
      </c>
      <c r="R920" t="str" cm="1">
        <f t="array" ref="R920">_xlfn.IFS(Data_set[[#This Row],[Mortgage]]=0,"0",Data_set[[#This Row],[Mortgage]]&lt;=100,"1-100",Data_set[[#This Row],[Mortgage]]&lt;=200,"101-200",Data_set[[#This Row],[Mortgage]]&lt;=300,"201-300",Data_set[[#This Row],[Mortgage]]&lt;=400,"301-400",TRUE,"400+")</f>
        <v>0</v>
      </c>
      <c r="S920" t="str" cm="1">
        <f t="array" ref="S920">_xlfn.IFS(Data_set[[#This Row],[CCAvg]]&lt;=2,"0-2",Data_set[[#This Row],[CCAvg]]&lt;=5,"3-5",Data_set[[#This Row],[CCAvg]]&lt;=8,"6-8",TRUE,"8+")</f>
        <v>0-2</v>
      </c>
      <c r="T920">
        <f>IF(Data_set[[#This Row],[Personal Loan]]="Yes",1,0)</f>
        <v>0</v>
      </c>
      <c r="U920" t="str" cm="1">
        <f t="array" ref="U920">_xlfn.IFS(Data_set[[#This Row],[Income (in K/year)]]&lt;50,"&lt;50K",Data_set[[#This Row],[Income (in K/year)]]&lt;75,"50K-75K",Data_set[[#This Row],[Income (in K/year)]]&lt;100,"75K-100K",Data_set[[#This Row],[Income (in K/year)]]&lt;150,"100K-150K",TRUE,"&gt;150K")</f>
        <v>&lt;50K</v>
      </c>
    </row>
    <row r="921" spans="1:21" hidden="1" x14ac:dyDescent="0.3">
      <c r="A921">
        <v>4284</v>
      </c>
      <c r="B921">
        <v>58</v>
      </c>
      <c r="C921">
        <v>32</v>
      </c>
      <c r="D921">
        <v>62</v>
      </c>
      <c r="E921" t="s">
        <v>21</v>
      </c>
      <c r="F921">
        <v>91320</v>
      </c>
      <c r="G921">
        <v>3</v>
      </c>
      <c r="H921">
        <v>2.2000000000000002</v>
      </c>
      <c r="I921" t="s">
        <v>19</v>
      </c>
      <c r="J921">
        <v>217</v>
      </c>
      <c r="K921" t="s">
        <v>16</v>
      </c>
      <c r="L921" t="s">
        <v>16</v>
      </c>
      <c r="M921" t="s">
        <v>17</v>
      </c>
      <c r="N921" t="s">
        <v>17</v>
      </c>
      <c r="O921" t="s">
        <v>17</v>
      </c>
      <c r="P921" t="str" cm="1">
        <f t="array" ref="P921">_xlfn.IFS(Data_set[[#This Row],[Age (in years)]]&lt;=30,"&lt;30",Data_set[[#This Row],[Age (in years)]]&lt;=40,"30-40",Data_set[[#This Row],[Age (in years)]]&lt;=50,"40-50",Data_set[[#This Row],[Age (in years)]]&lt;=60,"50-60",Data_set[[#This Row],[Age (in years)]]&gt;60,"&gt;60")</f>
        <v>50-60</v>
      </c>
      <c r="Q921" t="str" cm="1">
        <f t="array" ref="Q921">_xlfn.IFS(Data_set[[#This Row],[Experience (in years)]]&lt;=5,"0-5",Data_set[[#This Row],[Experience (in years)]]&lt;=10,"6-10",Data_set[[#This Row],[Experience (in years)]]&lt;=20,"11-20",Data_set[[#This Row],[Experience (in years)]]&lt;=30,"21-30",Data_set[[#This Row],[Experience (in years)]]&lt;=40,"31-40",TRUE,"40+")</f>
        <v>31-40</v>
      </c>
      <c r="R921" t="str" cm="1">
        <f t="array" ref="R921">_xlfn.IFS(Data_set[[#This Row],[Mortgage]]=0,"0",Data_set[[#This Row],[Mortgage]]&lt;=100,"1-100",Data_set[[#This Row],[Mortgage]]&lt;=200,"101-200",Data_set[[#This Row],[Mortgage]]&lt;=300,"201-300",Data_set[[#This Row],[Mortgage]]&lt;=400,"301-400",TRUE,"400+")</f>
        <v>201-300</v>
      </c>
      <c r="S921" t="str" cm="1">
        <f t="array" ref="S921">_xlfn.IFS(Data_set[[#This Row],[CCAvg]]&lt;=2,"0-2",Data_set[[#This Row],[CCAvg]]&lt;=5,"3-5",Data_set[[#This Row],[CCAvg]]&lt;=8,"6-8",TRUE,"8+")</f>
        <v>3-5</v>
      </c>
      <c r="T921">
        <f>IF(Data_set[[#This Row],[Personal Loan]]="Yes",1,0)</f>
        <v>0</v>
      </c>
      <c r="U921" t="str" cm="1">
        <f t="array" ref="U921">_xlfn.IFS(Data_set[[#This Row],[Income (in K/year)]]&lt;50,"&lt;50K",Data_set[[#This Row],[Income (in K/year)]]&lt;75,"50K-75K",Data_set[[#This Row],[Income (in K/year)]]&lt;100,"75K-100K",Data_set[[#This Row],[Income (in K/year)]]&lt;150,"100K-150K",TRUE,"&gt;150K")</f>
        <v>50K-75K</v>
      </c>
    </row>
    <row r="922" spans="1:21" hidden="1" x14ac:dyDescent="0.3">
      <c r="A922">
        <v>4295</v>
      </c>
      <c r="B922">
        <v>58</v>
      </c>
      <c r="C922">
        <v>34</v>
      </c>
      <c r="D922">
        <v>150</v>
      </c>
      <c r="E922" t="s">
        <v>14</v>
      </c>
      <c r="F922">
        <v>92110</v>
      </c>
      <c r="G922">
        <v>1</v>
      </c>
      <c r="H922">
        <v>7.4</v>
      </c>
      <c r="I922" t="s">
        <v>15</v>
      </c>
      <c r="J922">
        <v>481</v>
      </c>
      <c r="K922" t="s">
        <v>16</v>
      </c>
      <c r="L922" t="s">
        <v>16</v>
      </c>
      <c r="M922" t="s">
        <v>16</v>
      </c>
      <c r="N922" t="s">
        <v>17</v>
      </c>
      <c r="O922" t="s">
        <v>16</v>
      </c>
      <c r="P922" t="str" cm="1">
        <f t="array" ref="P922">_xlfn.IFS(Data_set[[#This Row],[Age (in years)]]&lt;=30,"&lt;30",Data_set[[#This Row],[Age (in years)]]&lt;=40,"30-40",Data_set[[#This Row],[Age (in years)]]&lt;=50,"40-50",Data_set[[#This Row],[Age (in years)]]&lt;=60,"50-60",Data_set[[#This Row],[Age (in years)]]&gt;60,"&gt;60")</f>
        <v>50-60</v>
      </c>
      <c r="Q922" t="str" cm="1">
        <f t="array" ref="Q922">_xlfn.IFS(Data_set[[#This Row],[Experience (in years)]]&lt;=5,"0-5",Data_set[[#This Row],[Experience (in years)]]&lt;=10,"6-10",Data_set[[#This Row],[Experience (in years)]]&lt;=20,"11-20",Data_set[[#This Row],[Experience (in years)]]&lt;=30,"21-30",Data_set[[#This Row],[Experience (in years)]]&lt;=40,"31-40",TRUE,"40+")</f>
        <v>31-40</v>
      </c>
      <c r="R922" t="str" cm="1">
        <f t="array" ref="R922">_xlfn.IFS(Data_set[[#This Row],[Mortgage]]=0,"0",Data_set[[#This Row],[Mortgage]]&lt;=100,"1-100",Data_set[[#This Row],[Mortgage]]&lt;=200,"101-200",Data_set[[#This Row],[Mortgage]]&lt;=300,"201-300",Data_set[[#This Row],[Mortgage]]&lt;=400,"301-400",TRUE,"400+")</f>
        <v>400+</v>
      </c>
      <c r="S922" t="str" cm="1">
        <f t="array" ref="S922">_xlfn.IFS(Data_set[[#This Row],[CCAvg]]&lt;=2,"0-2",Data_set[[#This Row],[CCAvg]]&lt;=5,"3-5",Data_set[[#This Row],[CCAvg]]&lt;=8,"6-8",TRUE,"8+")</f>
        <v>6-8</v>
      </c>
      <c r="T922">
        <f>IF(Data_set[[#This Row],[Personal Loan]]="Yes",1,0)</f>
        <v>0</v>
      </c>
      <c r="U922" t="str" cm="1">
        <f t="array" ref="U922">_xlfn.IFS(Data_set[[#This Row],[Income (in K/year)]]&lt;50,"&lt;50K",Data_set[[#This Row],[Income (in K/year)]]&lt;75,"50K-75K",Data_set[[#This Row],[Income (in K/year)]]&lt;100,"75K-100K",Data_set[[#This Row],[Income (in K/year)]]&lt;150,"100K-150K",TRUE,"&gt;150K")</f>
        <v>&gt;150K</v>
      </c>
    </row>
    <row r="923" spans="1:21" hidden="1" x14ac:dyDescent="0.3">
      <c r="A923">
        <v>4318</v>
      </c>
      <c r="B923">
        <v>58</v>
      </c>
      <c r="C923">
        <v>33</v>
      </c>
      <c r="D923">
        <v>60</v>
      </c>
      <c r="E923" t="s">
        <v>21</v>
      </c>
      <c r="F923">
        <v>92672</v>
      </c>
      <c r="G923">
        <v>4</v>
      </c>
      <c r="H923">
        <v>1.3</v>
      </c>
      <c r="I923" t="s">
        <v>19</v>
      </c>
      <c r="J923">
        <v>0</v>
      </c>
      <c r="K923" t="s">
        <v>16</v>
      </c>
      <c r="L923" t="s">
        <v>16</v>
      </c>
      <c r="M923" t="s">
        <v>16</v>
      </c>
      <c r="N923" t="s">
        <v>17</v>
      </c>
      <c r="O923" t="s">
        <v>16</v>
      </c>
      <c r="P923" t="str" cm="1">
        <f t="array" ref="P923">_xlfn.IFS(Data_set[[#This Row],[Age (in years)]]&lt;=30,"&lt;30",Data_set[[#This Row],[Age (in years)]]&lt;=40,"30-40",Data_set[[#This Row],[Age (in years)]]&lt;=50,"40-50",Data_set[[#This Row],[Age (in years)]]&lt;=60,"50-60",Data_set[[#This Row],[Age (in years)]]&gt;60,"&gt;60")</f>
        <v>50-60</v>
      </c>
      <c r="Q923" t="str" cm="1">
        <f t="array" ref="Q923">_xlfn.IFS(Data_set[[#This Row],[Experience (in years)]]&lt;=5,"0-5",Data_set[[#This Row],[Experience (in years)]]&lt;=10,"6-10",Data_set[[#This Row],[Experience (in years)]]&lt;=20,"11-20",Data_set[[#This Row],[Experience (in years)]]&lt;=30,"21-30",Data_set[[#This Row],[Experience (in years)]]&lt;=40,"31-40",TRUE,"40+")</f>
        <v>31-40</v>
      </c>
      <c r="R923" t="str" cm="1">
        <f t="array" ref="R923">_xlfn.IFS(Data_set[[#This Row],[Mortgage]]=0,"0",Data_set[[#This Row],[Mortgage]]&lt;=100,"1-100",Data_set[[#This Row],[Mortgage]]&lt;=200,"101-200",Data_set[[#This Row],[Mortgage]]&lt;=300,"201-300",Data_set[[#This Row],[Mortgage]]&lt;=400,"301-400",TRUE,"400+")</f>
        <v>0</v>
      </c>
      <c r="S923" t="str" cm="1">
        <f t="array" ref="S923">_xlfn.IFS(Data_set[[#This Row],[CCAvg]]&lt;=2,"0-2",Data_set[[#This Row],[CCAvg]]&lt;=5,"3-5",Data_set[[#This Row],[CCAvg]]&lt;=8,"6-8",TRUE,"8+")</f>
        <v>0-2</v>
      </c>
      <c r="T923">
        <f>IF(Data_set[[#This Row],[Personal Loan]]="Yes",1,0)</f>
        <v>0</v>
      </c>
      <c r="U923" t="str" cm="1">
        <f t="array" ref="U923">_xlfn.IFS(Data_set[[#This Row],[Income (in K/year)]]&lt;50,"&lt;50K",Data_set[[#This Row],[Income (in K/year)]]&lt;75,"50K-75K",Data_set[[#This Row],[Income (in K/year)]]&lt;100,"75K-100K",Data_set[[#This Row],[Income (in K/year)]]&lt;150,"100K-150K",TRUE,"&gt;150K")</f>
        <v>50K-75K</v>
      </c>
    </row>
    <row r="924" spans="1:21" hidden="1" x14ac:dyDescent="0.3">
      <c r="A924">
        <v>4348</v>
      </c>
      <c r="B924">
        <v>58</v>
      </c>
      <c r="C924">
        <v>33</v>
      </c>
      <c r="D924">
        <v>22</v>
      </c>
      <c r="E924" t="s">
        <v>18</v>
      </c>
      <c r="F924">
        <v>90024</v>
      </c>
      <c r="G924">
        <v>3</v>
      </c>
      <c r="H924">
        <v>0.2</v>
      </c>
      <c r="I924" t="s">
        <v>15</v>
      </c>
      <c r="J924">
        <v>0</v>
      </c>
      <c r="K924" t="s">
        <v>16</v>
      </c>
      <c r="L924" t="s">
        <v>16</v>
      </c>
      <c r="M924" t="s">
        <v>16</v>
      </c>
      <c r="N924" t="s">
        <v>17</v>
      </c>
      <c r="O924" t="s">
        <v>16</v>
      </c>
      <c r="P924" t="str" cm="1">
        <f t="array" ref="P924">_xlfn.IFS(Data_set[[#This Row],[Age (in years)]]&lt;=30,"&lt;30",Data_set[[#This Row],[Age (in years)]]&lt;=40,"30-40",Data_set[[#This Row],[Age (in years)]]&lt;=50,"40-50",Data_set[[#This Row],[Age (in years)]]&lt;=60,"50-60",Data_set[[#This Row],[Age (in years)]]&gt;60,"&gt;60")</f>
        <v>50-60</v>
      </c>
      <c r="Q924" t="str" cm="1">
        <f t="array" ref="Q924">_xlfn.IFS(Data_set[[#This Row],[Experience (in years)]]&lt;=5,"0-5",Data_set[[#This Row],[Experience (in years)]]&lt;=10,"6-10",Data_set[[#This Row],[Experience (in years)]]&lt;=20,"11-20",Data_set[[#This Row],[Experience (in years)]]&lt;=30,"21-30",Data_set[[#This Row],[Experience (in years)]]&lt;=40,"31-40",TRUE,"40+")</f>
        <v>31-40</v>
      </c>
      <c r="R924" t="str" cm="1">
        <f t="array" ref="R924">_xlfn.IFS(Data_set[[#This Row],[Mortgage]]=0,"0",Data_set[[#This Row],[Mortgage]]&lt;=100,"1-100",Data_set[[#This Row],[Mortgage]]&lt;=200,"101-200",Data_set[[#This Row],[Mortgage]]&lt;=300,"201-300",Data_set[[#This Row],[Mortgage]]&lt;=400,"301-400",TRUE,"400+")</f>
        <v>0</v>
      </c>
      <c r="S924" t="str" cm="1">
        <f t="array" ref="S924">_xlfn.IFS(Data_set[[#This Row],[CCAvg]]&lt;=2,"0-2",Data_set[[#This Row],[CCAvg]]&lt;=5,"3-5",Data_set[[#This Row],[CCAvg]]&lt;=8,"6-8",TRUE,"8+")</f>
        <v>0-2</v>
      </c>
      <c r="T924">
        <f>IF(Data_set[[#This Row],[Personal Loan]]="Yes",1,0)</f>
        <v>0</v>
      </c>
      <c r="U924" t="str" cm="1">
        <f t="array" ref="U924">_xlfn.IFS(Data_set[[#This Row],[Income (in K/year)]]&lt;50,"&lt;50K",Data_set[[#This Row],[Income (in K/year)]]&lt;75,"50K-75K",Data_set[[#This Row],[Income (in K/year)]]&lt;100,"75K-100K",Data_set[[#This Row],[Income (in K/year)]]&lt;150,"100K-150K",TRUE,"&gt;150K")</f>
        <v>&lt;50K</v>
      </c>
    </row>
    <row r="925" spans="1:21" hidden="1" x14ac:dyDescent="0.3">
      <c r="A925">
        <v>4390</v>
      </c>
      <c r="B925">
        <v>58</v>
      </c>
      <c r="C925">
        <v>32</v>
      </c>
      <c r="D925">
        <v>40</v>
      </c>
      <c r="E925" t="s">
        <v>18</v>
      </c>
      <c r="F925">
        <v>90057</v>
      </c>
      <c r="G925">
        <v>1</v>
      </c>
      <c r="H925">
        <v>1.6</v>
      </c>
      <c r="I925" t="s">
        <v>15</v>
      </c>
      <c r="J925">
        <v>0</v>
      </c>
      <c r="K925" t="s">
        <v>16</v>
      </c>
      <c r="L925" t="s">
        <v>17</v>
      </c>
      <c r="M925" t="s">
        <v>17</v>
      </c>
      <c r="N925" t="s">
        <v>17</v>
      </c>
      <c r="O925" t="s">
        <v>17</v>
      </c>
      <c r="P925" t="str" cm="1">
        <f t="array" ref="P925">_xlfn.IFS(Data_set[[#This Row],[Age (in years)]]&lt;=30,"&lt;30",Data_set[[#This Row],[Age (in years)]]&lt;=40,"30-40",Data_set[[#This Row],[Age (in years)]]&lt;=50,"40-50",Data_set[[#This Row],[Age (in years)]]&lt;=60,"50-60",Data_set[[#This Row],[Age (in years)]]&gt;60,"&gt;60")</f>
        <v>50-60</v>
      </c>
      <c r="Q925" t="str" cm="1">
        <f t="array" ref="Q925">_xlfn.IFS(Data_set[[#This Row],[Experience (in years)]]&lt;=5,"0-5",Data_set[[#This Row],[Experience (in years)]]&lt;=10,"6-10",Data_set[[#This Row],[Experience (in years)]]&lt;=20,"11-20",Data_set[[#This Row],[Experience (in years)]]&lt;=30,"21-30",Data_set[[#This Row],[Experience (in years)]]&lt;=40,"31-40",TRUE,"40+")</f>
        <v>31-40</v>
      </c>
      <c r="R925" t="str" cm="1">
        <f t="array" ref="R925">_xlfn.IFS(Data_set[[#This Row],[Mortgage]]=0,"0",Data_set[[#This Row],[Mortgage]]&lt;=100,"1-100",Data_set[[#This Row],[Mortgage]]&lt;=200,"101-200",Data_set[[#This Row],[Mortgage]]&lt;=300,"201-300",Data_set[[#This Row],[Mortgage]]&lt;=400,"301-400",TRUE,"400+")</f>
        <v>0</v>
      </c>
      <c r="S925" t="str" cm="1">
        <f t="array" ref="S925">_xlfn.IFS(Data_set[[#This Row],[CCAvg]]&lt;=2,"0-2",Data_set[[#This Row],[CCAvg]]&lt;=5,"3-5",Data_set[[#This Row],[CCAvg]]&lt;=8,"6-8",TRUE,"8+")</f>
        <v>0-2</v>
      </c>
      <c r="T925">
        <f>IF(Data_set[[#This Row],[Personal Loan]]="Yes",1,0)</f>
        <v>0</v>
      </c>
      <c r="U925" t="str" cm="1">
        <f t="array" ref="U925">_xlfn.IFS(Data_set[[#This Row],[Income (in K/year)]]&lt;50,"&lt;50K",Data_set[[#This Row],[Income (in K/year)]]&lt;75,"50K-75K",Data_set[[#This Row],[Income (in K/year)]]&lt;100,"75K-100K",Data_set[[#This Row],[Income (in K/year)]]&lt;150,"100K-150K",TRUE,"&gt;150K")</f>
        <v>&lt;50K</v>
      </c>
    </row>
    <row r="926" spans="1:21" hidden="1" x14ac:dyDescent="0.3">
      <c r="A926">
        <v>4477</v>
      </c>
      <c r="B926">
        <v>58</v>
      </c>
      <c r="C926">
        <v>32</v>
      </c>
      <c r="D926">
        <v>40</v>
      </c>
      <c r="E926" t="s">
        <v>18</v>
      </c>
      <c r="F926">
        <v>95833</v>
      </c>
      <c r="G926">
        <v>2</v>
      </c>
      <c r="H926">
        <v>0.3</v>
      </c>
      <c r="I926" t="s">
        <v>15</v>
      </c>
      <c r="J926">
        <v>0</v>
      </c>
      <c r="K926" t="s">
        <v>16</v>
      </c>
      <c r="L926" t="s">
        <v>16</v>
      </c>
      <c r="M926" t="s">
        <v>16</v>
      </c>
      <c r="N926" t="s">
        <v>16</v>
      </c>
      <c r="O926" t="s">
        <v>16</v>
      </c>
      <c r="P926" t="str" cm="1">
        <f t="array" ref="P926">_xlfn.IFS(Data_set[[#This Row],[Age (in years)]]&lt;=30,"&lt;30",Data_set[[#This Row],[Age (in years)]]&lt;=40,"30-40",Data_set[[#This Row],[Age (in years)]]&lt;=50,"40-50",Data_set[[#This Row],[Age (in years)]]&lt;=60,"50-60",Data_set[[#This Row],[Age (in years)]]&gt;60,"&gt;60")</f>
        <v>50-60</v>
      </c>
      <c r="Q926" t="str" cm="1">
        <f t="array" ref="Q926">_xlfn.IFS(Data_set[[#This Row],[Experience (in years)]]&lt;=5,"0-5",Data_set[[#This Row],[Experience (in years)]]&lt;=10,"6-10",Data_set[[#This Row],[Experience (in years)]]&lt;=20,"11-20",Data_set[[#This Row],[Experience (in years)]]&lt;=30,"21-30",Data_set[[#This Row],[Experience (in years)]]&lt;=40,"31-40",TRUE,"40+")</f>
        <v>31-40</v>
      </c>
      <c r="R926" t="str" cm="1">
        <f t="array" ref="R926">_xlfn.IFS(Data_set[[#This Row],[Mortgage]]=0,"0",Data_set[[#This Row],[Mortgage]]&lt;=100,"1-100",Data_set[[#This Row],[Mortgage]]&lt;=200,"101-200",Data_set[[#This Row],[Mortgage]]&lt;=300,"201-300",Data_set[[#This Row],[Mortgage]]&lt;=400,"301-400",TRUE,"400+")</f>
        <v>0</v>
      </c>
      <c r="S926" t="str" cm="1">
        <f t="array" ref="S926">_xlfn.IFS(Data_set[[#This Row],[CCAvg]]&lt;=2,"0-2",Data_set[[#This Row],[CCAvg]]&lt;=5,"3-5",Data_set[[#This Row],[CCAvg]]&lt;=8,"6-8",TRUE,"8+")</f>
        <v>0-2</v>
      </c>
      <c r="T926">
        <f>IF(Data_set[[#This Row],[Personal Loan]]="Yes",1,0)</f>
        <v>0</v>
      </c>
      <c r="U926" t="str" cm="1">
        <f t="array" ref="U926">_xlfn.IFS(Data_set[[#This Row],[Income (in K/year)]]&lt;50,"&lt;50K",Data_set[[#This Row],[Income (in K/year)]]&lt;75,"50K-75K",Data_set[[#This Row],[Income (in K/year)]]&lt;100,"75K-100K",Data_set[[#This Row],[Income (in K/year)]]&lt;150,"100K-150K",TRUE,"&gt;150K")</f>
        <v>&lt;50K</v>
      </c>
    </row>
    <row r="927" spans="1:21" hidden="1" x14ac:dyDescent="0.3">
      <c r="A927">
        <v>4517</v>
      </c>
      <c r="B927">
        <v>58</v>
      </c>
      <c r="C927">
        <v>32</v>
      </c>
      <c r="D927">
        <v>12</v>
      </c>
      <c r="E927" t="s">
        <v>18</v>
      </c>
      <c r="F927">
        <v>95929</v>
      </c>
      <c r="G927">
        <v>4</v>
      </c>
      <c r="H927">
        <v>0.7</v>
      </c>
      <c r="I927" t="s">
        <v>19</v>
      </c>
      <c r="J927">
        <v>0</v>
      </c>
      <c r="K927" t="s">
        <v>16</v>
      </c>
      <c r="L927" t="s">
        <v>16</v>
      </c>
      <c r="M927" t="s">
        <v>16</v>
      </c>
      <c r="N927" t="s">
        <v>17</v>
      </c>
      <c r="O927" t="s">
        <v>16</v>
      </c>
      <c r="P927" t="str" cm="1">
        <f t="array" ref="P927">_xlfn.IFS(Data_set[[#This Row],[Age (in years)]]&lt;=30,"&lt;30",Data_set[[#This Row],[Age (in years)]]&lt;=40,"30-40",Data_set[[#This Row],[Age (in years)]]&lt;=50,"40-50",Data_set[[#This Row],[Age (in years)]]&lt;=60,"50-60",Data_set[[#This Row],[Age (in years)]]&gt;60,"&gt;60")</f>
        <v>50-60</v>
      </c>
      <c r="Q927" t="str" cm="1">
        <f t="array" ref="Q927">_xlfn.IFS(Data_set[[#This Row],[Experience (in years)]]&lt;=5,"0-5",Data_set[[#This Row],[Experience (in years)]]&lt;=10,"6-10",Data_set[[#This Row],[Experience (in years)]]&lt;=20,"11-20",Data_set[[#This Row],[Experience (in years)]]&lt;=30,"21-30",Data_set[[#This Row],[Experience (in years)]]&lt;=40,"31-40",TRUE,"40+")</f>
        <v>31-40</v>
      </c>
      <c r="R927" t="str" cm="1">
        <f t="array" ref="R927">_xlfn.IFS(Data_set[[#This Row],[Mortgage]]=0,"0",Data_set[[#This Row],[Mortgage]]&lt;=100,"1-100",Data_set[[#This Row],[Mortgage]]&lt;=200,"101-200",Data_set[[#This Row],[Mortgage]]&lt;=300,"201-300",Data_set[[#This Row],[Mortgage]]&lt;=400,"301-400",TRUE,"400+")</f>
        <v>0</v>
      </c>
      <c r="S927" t="str" cm="1">
        <f t="array" ref="S927">_xlfn.IFS(Data_set[[#This Row],[CCAvg]]&lt;=2,"0-2",Data_set[[#This Row],[CCAvg]]&lt;=5,"3-5",Data_set[[#This Row],[CCAvg]]&lt;=8,"6-8",TRUE,"8+")</f>
        <v>0-2</v>
      </c>
      <c r="T927">
        <f>IF(Data_set[[#This Row],[Personal Loan]]="Yes",1,0)</f>
        <v>0</v>
      </c>
      <c r="U927" t="str" cm="1">
        <f t="array" ref="U927">_xlfn.IFS(Data_set[[#This Row],[Income (in K/year)]]&lt;50,"&lt;50K",Data_set[[#This Row],[Income (in K/year)]]&lt;75,"50K-75K",Data_set[[#This Row],[Income (in K/year)]]&lt;100,"75K-100K",Data_set[[#This Row],[Income (in K/year)]]&lt;150,"100K-150K",TRUE,"&gt;150K")</f>
        <v>&lt;50K</v>
      </c>
    </row>
    <row r="928" spans="1:21" hidden="1" x14ac:dyDescent="0.3">
      <c r="A928">
        <v>4549</v>
      </c>
      <c r="B928">
        <v>58</v>
      </c>
      <c r="C928">
        <v>33</v>
      </c>
      <c r="D928">
        <v>73</v>
      </c>
      <c r="E928" t="s">
        <v>21</v>
      </c>
      <c r="F928">
        <v>93109</v>
      </c>
      <c r="G928">
        <v>4</v>
      </c>
      <c r="H928">
        <v>0.7</v>
      </c>
      <c r="I928" t="s">
        <v>15</v>
      </c>
      <c r="J928">
        <v>241</v>
      </c>
      <c r="K928" t="s">
        <v>16</v>
      </c>
      <c r="L928" t="s">
        <v>16</v>
      </c>
      <c r="M928" t="s">
        <v>16</v>
      </c>
      <c r="N928" t="s">
        <v>16</v>
      </c>
      <c r="O928" t="s">
        <v>16</v>
      </c>
      <c r="P928" t="str" cm="1">
        <f t="array" ref="P928">_xlfn.IFS(Data_set[[#This Row],[Age (in years)]]&lt;=30,"&lt;30",Data_set[[#This Row],[Age (in years)]]&lt;=40,"30-40",Data_set[[#This Row],[Age (in years)]]&lt;=50,"40-50",Data_set[[#This Row],[Age (in years)]]&lt;=60,"50-60",Data_set[[#This Row],[Age (in years)]]&gt;60,"&gt;60")</f>
        <v>50-60</v>
      </c>
      <c r="Q928" t="str" cm="1">
        <f t="array" ref="Q928">_xlfn.IFS(Data_set[[#This Row],[Experience (in years)]]&lt;=5,"0-5",Data_set[[#This Row],[Experience (in years)]]&lt;=10,"6-10",Data_set[[#This Row],[Experience (in years)]]&lt;=20,"11-20",Data_set[[#This Row],[Experience (in years)]]&lt;=30,"21-30",Data_set[[#This Row],[Experience (in years)]]&lt;=40,"31-40",TRUE,"40+")</f>
        <v>31-40</v>
      </c>
      <c r="R928" t="str" cm="1">
        <f t="array" ref="R928">_xlfn.IFS(Data_set[[#This Row],[Mortgage]]=0,"0",Data_set[[#This Row],[Mortgage]]&lt;=100,"1-100",Data_set[[#This Row],[Mortgage]]&lt;=200,"101-200",Data_set[[#This Row],[Mortgage]]&lt;=300,"201-300",Data_set[[#This Row],[Mortgage]]&lt;=400,"301-400",TRUE,"400+")</f>
        <v>201-300</v>
      </c>
      <c r="S928" t="str" cm="1">
        <f t="array" ref="S928">_xlfn.IFS(Data_set[[#This Row],[CCAvg]]&lt;=2,"0-2",Data_set[[#This Row],[CCAvg]]&lt;=5,"3-5",Data_set[[#This Row],[CCAvg]]&lt;=8,"6-8",TRUE,"8+")</f>
        <v>0-2</v>
      </c>
      <c r="T928">
        <f>IF(Data_set[[#This Row],[Personal Loan]]="Yes",1,0)</f>
        <v>0</v>
      </c>
      <c r="U928" t="str" cm="1">
        <f t="array" ref="U928">_xlfn.IFS(Data_set[[#This Row],[Income (in K/year)]]&lt;50,"&lt;50K",Data_set[[#This Row],[Income (in K/year)]]&lt;75,"50K-75K",Data_set[[#This Row],[Income (in K/year)]]&lt;100,"75K-100K",Data_set[[#This Row],[Income (in K/year)]]&lt;150,"100K-150K",TRUE,"&gt;150K")</f>
        <v>50K-75K</v>
      </c>
    </row>
    <row r="929" spans="1:21" hidden="1" x14ac:dyDescent="0.3">
      <c r="A929">
        <v>4565</v>
      </c>
      <c r="B929">
        <v>58</v>
      </c>
      <c r="C929">
        <v>32</v>
      </c>
      <c r="D929">
        <v>28</v>
      </c>
      <c r="E929" t="s">
        <v>18</v>
      </c>
      <c r="F929">
        <v>90095</v>
      </c>
      <c r="G929">
        <v>2</v>
      </c>
      <c r="H929">
        <v>0.3</v>
      </c>
      <c r="I929" t="s">
        <v>15</v>
      </c>
      <c r="J929">
        <v>148</v>
      </c>
      <c r="K929" t="s">
        <v>16</v>
      </c>
      <c r="L929" t="s">
        <v>16</v>
      </c>
      <c r="M929" t="s">
        <v>16</v>
      </c>
      <c r="N929" t="s">
        <v>16</v>
      </c>
      <c r="O929" t="s">
        <v>16</v>
      </c>
      <c r="P929" t="str" cm="1">
        <f t="array" ref="P929">_xlfn.IFS(Data_set[[#This Row],[Age (in years)]]&lt;=30,"&lt;30",Data_set[[#This Row],[Age (in years)]]&lt;=40,"30-40",Data_set[[#This Row],[Age (in years)]]&lt;=50,"40-50",Data_set[[#This Row],[Age (in years)]]&lt;=60,"50-60",Data_set[[#This Row],[Age (in years)]]&gt;60,"&gt;60")</f>
        <v>50-60</v>
      </c>
      <c r="Q929" t="str" cm="1">
        <f t="array" ref="Q929">_xlfn.IFS(Data_set[[#This Row],[Experience (in years)]]&lt;=5,"0-5",Data_set[[#This Row],[Experience (in years)]]&lt;=10,"6-10",Data_set[[#This Row],[Experience (in years)]]&lt;=20,"11-20",Data_set[[#This Row],[Experience (in years)]]&lt;=30,"21-30",Data_set[[#This Row],[Experience (in years)]]&lt;=40,"31-40",TRUE,"40+")</f>
        <v>31-40</v>
      </c>
      <c r="R929" t="str" cm="1">
        <f t="array" ref="R929">_xlfn.IFS(Data_set[[#This Row],[Mortgage]]=0,"0",Data_set[[#This Row],[Mortgage]]&lt;=100,"1-100",Data_set[[#This Row],[Mortgage]]&lt;=200,"101-200",Data_set[[#This Row],[Mortgage]]&lt;=300,"201-300",Data_set[[#This Row],[Mortgage]]&lt;=400,"301-400",TRUE,"400+")</f>
        <v>101-200</v>
      </c>
      <c r="S929" t="str" cm="1">
        <f t="array" ref="S929">_xlfn.IFS(Data_set[[#This Row],[CCAvg]]&lt;=2,"0-2",Data_set[[#This Row],[CCAvg]]&lt;=5,"3-5",Data_set[[#This Row],[CCAvg]]&lt;=8,"6-8",TRUE,"8+")</f>
        <v>0-2</v>
      </c>
      <c r="T929">
        <f>IF(Data_set[[#This Row],[Personal Loan]]="Yes",1,0)</f>
        <v>0</v>
      </c>
      <c r="U929" t="str" cm="1">
        <f t="array" ref="U929">_xlfn.IFS(Data_set[[#This Row],[Income (in K/year)]]&lt;50,"&lt;50K",Data_set[[#This Row],[Income (in K/year)]]&lt;75,"50K-75K",Data_set[[#This Row],[Income (in K/year)]]&lt;100,"75K-100K",Data_set[[#This Row],[Income (in K/year)]]&lt;150,"100K-150K",TRUE,"&gt;150K")</f>
        <v>&lt;50K</v>
      </c>
    </row>
    <row r="930" spans="1:21" hidden="1" x14ac:dyDescent="0.3">
      <c r="A930">
        <v>4572</v>
      </c>
      <c r="B930">
        <v>58</v>
      </c>
      <c r="C930">
        <v>28</v>
      </c>
      <c r="D930">
        <v>95</v>
      </c>
      <c r="E930" t="s">
        <v>21</v>
      </c>
      <c r="F930">
        <v>94304</v>
      </c>
      <c r="G930">
        <v>1</v>
      </c>
      <c r="H930">
        <v>3</v>
      </c>
      <c r="I930" t="s">
        <v>19</v>
      </c>
      <c r="J930">
        <v>0</v>
      </c>
      <c r="K930" t="s">
        <v>16</v>
      </c>
      <c r="L930" t="s">
        <v>16</v>
      </c>
      <c r="M930" t="s">
        <v>16</v>
      </c>
      <c r="N930" t="s">
        <v>16</v>
      </c>
      <c r="O930" t="s">
        <v>16</v>
      </c>
      <c r="P930" t="str" cm="1">
        <f t="array" ref="P930">_xlfn.IFS(Data_set[[#This Row],[Age (in years)]]&lt;=30,"&lt;30",Data_set[[#This Row],[Age (in years)]]&lt;=40,"30-40",Data_set[[#This Row],[Age (in years)]]&lt;=50,"40-50",Data_set[[#This Row],[Age (in years)]]&lt;=60,"50-60",Data_set[[#This Row],[Age (in years)]]&gt;60,"&gt;60")</f>
        <v>50-60</v>
      </c>
      <c r="Q930" t="str" cm="1">
        <f t="array" ref="Q930">_xlfn.IFS(Data_set[[#This Row],[Experience (in years)]]&lt;=5,"0-5",Data_set[[#This Row],[Experience (in years)]]&lt;=10,"6-10",Data_set[[#This Row],[Experience (in years)]]&lt;=20,"11-20",Data_set[[#This Row],[Experience (in years)]]&lt;=30,"21-30",Data_set[[#This Row],[Experience (in years)]]&lt;=40,"31-40",TRUE,"40+")</f>
        <v>21-30</v>
      </c>
      <c r="R930" t="str" cm="1">
        <f t="array" ref="R930">_xlfn.IFS(Data_set[[#This Row],[Mortgage]]=0,"0",Data_set[[#This Row],[Mortgage]]&lt;=100,"1-100",Data_set[[#This Row],[Mortgage]]&lt;=200,"101-200",Data_set[[#This Row],[Mortgage]]&lt;=300,"201-300",Data_set[[#This Row],[Mortgage]]&lt;=400,"301-400",TRUE,"400+")</f>
        <v>0</v>
      </c>
      <c r="S930" t="str" cm="1">
        <f t="array" ref="S930">_xlfn.IFS(Data_set[[#This Row],[CCAvg]]&lt;=2,"0-2",Data_set[[#This Row],[CCAvg]]&lt;=5,"3-5",Data_set[[#This Row],[CCAvg]]&lt;=8,"6-8",TRUE,"8+")</f>
        <v>3-5</v>
      </c>
      <c r="T930">
        <f>IF(Data_set[[#This Row],[Personal Loan]]="Yes",1,0)</f>
        <v>0</v>
      </c>
      <c r="U930" t="str" cm="1">
        <f t="array" ref="U930">_xlfn.IFS(Data_set[[#This Row],[Income (in K/year)]]&lt;50,"&lt;50K",Data_set[[#This Row],[Income (in K/year)]]&lt;75,"50K-75K",Data_set[[#This Row],[Income (in K/year)]]&lt;100,"75K-100K",Data_set[[#This Row],[Income (in K/year)]]&lt;150,"100K-150K",TRUE,"&gt;150K")</f>
        <v>75K-100K</v>
      </c>
    </row>
    <row r="931" spans="1:21" hidden="1" x14ac:dyDescent="0.3">
      <c r="A931">
        <v>4580</v>
      </c>
      <c r="B931">
        <v>58</v>
      </c>
      <c r="C931">
        <v>32</v>
      </c>
      <c r="D931">
        <v>41</v>
      </c>
      <c r="E931" t="s">
        <v>18</v>
      </c>
      <c r="F931">
        <v>94305</v>
      </c>
      <c r="G931">
        <v>1</v>
      </c>
      <c r="H931">
        <v>0.2</v>
      </c>
      <c r="I931" t="s">
        <v>15</v>
      </c>
      <c r="J931">
        <v>81</v>
      </c>
      <c r="K931" t="s">
        <v>16</v>
      </c>
      <c r="L931" t="s">
        <v>16</v>
      </c>
      <c r="M931" t="s">
        <v>16</v>
      </c>
      <c r="N931" t="s">
        <v>17</v>
      </c>
      <c r="O931" t="s">
        <v>16</v>
      </c>
      <c r="P931" t="str" cm="1">
        <f t="array" ref="P931">_xlfn.IFS(Data_set[[#This Row],[Age (in years)]]&lt;=30,"&lt;30",Data_set[[#This Row],[Age (in years)]]&lt;=40,"30-40",Data_set[[#This Row],[Age (in years)]]&lt;=50,"40-50",Data_set[[#This Row],[Age (in years)]]&lt;=60,"50-60",Data_set[[#This Row],[Age (in years)]]&gt;60,"&gt;60")</f>
        <v>50-60</v>
      </c>
      <c r="Q931" t="str" cm="1">
        <f t="array" ref="Q931">_xlfn.IFS(Data_set[[#This Row],[Experience (in years)]]&lt;=5,"0-5",Data_set[[#This Row],[Experience (in years)]]&lt;=10,"6-10",Data_set[[#This Row],[Experience (in years)]]&lt;=20,"11-20",Data_set[[#This Row],[Experience (in years)]]&lt;=30,"21-30",Data_set[[#This Row],[Experience (in years)]]&lt;=40,"31-40",TRUE,"40+")</f>
        <v>31-40</v>
      </c>
      <c r="R931" t="str" cm="1">
        <f t="array" ref="R931">_xlfn.IFS(Data_set[[#This Row],[Mortgage]]=0,"0",Data_set[[#This Row],[Mortgage]]&lt;=100,"1-100",Data_set[[#This Row],[Mortgage]]&lt;=200,"101-200",Data_set[[#This Row],[Mortgage]]&lt;=300,"201-300",Data_set[[#This Row],[Mortgage]]&lt;=400,"301-400",TRUE,"400+")</f>
        <v>1-100</v>
      </c>
      <c r="S931" t="str" cm="1">
        <f t="array" ref="S931">_xlfn.IFS(Data_set[[#This Row],[CCAvg]]&lt;=2,"0-2",Data_set[[#This Row],[CCAvg]]&lt;=5,"3-5",Data_set[[#This Row],[CCAvg]]&lt;=8,"6-8",TRUE,"8+")</f>
        <v>0-2</v>
      </c>
      <c r="T931">
        <f>IF(Data_set[[#This Row],[Personal Loan]]="Yes",1,0)</f>
        <v>0</v>
      </c>
      <c r="U931" t="str" cm="1">
        <f t="array" ref="U931">_xlfn.IFS(Data_set[[#This Row],[Income (in K/year)]]&lt;50,"&lt;50K",Data_set[[#This Row],[Income (in K/year)]]&lt;75,"50K-75K",Data_set[[#This Row],[Income (in K/year)]]&lt;100,"75K-100K",Data_set[[#This Row],[Income (in K/year)]]&lt;150,"100K-150K",TRUE,"&gt;150K")</f>
        <v>&lt;50K</v>
      </c>
    </row>
    <row r="932" spans="1:21" hidden="1" x14ac:dyDescent="0.3">
      <c r="A932">
        <v>4587</v>
      </c>
      <c r="B932">
        <v>58</v>
      </c>
      <c r="C932">
        <v>32</v>
      </c>
      <c r="D932">
        <v>61</v>
      </c>
      <c r="E932" t="s">
        <v>21</v>
      </c>
      <c r="F932">
        <v>91910</v>
      </c>
      <c r="G932">
        <v>3</v>
      </c>
      <c r="H932">
        <v>2.2000000000000002</v>
      </c>
      <c r="I932" t="s">
        <v>19</v>
      </c>
      <c r="J932">
        <v>0</v>
      </c>
      <c r="K932" t="s">
        <v>16</v>
      </c>
      <c r="L932" t="s">
        <v>16</v>
      </c>
      <c r="M932" t="s">
        <v>16</v>
      </c>
      <c r="N932" t="s">
        <v>17</v>
      </c>
      <c r="O932" t="s">
        <v>17</v>
      </c>
      <c r="P932" t="str" cm="1">
        <f t="array" ref="P932">_xlfn.IFS(Data_set[[#This Row],[Age (in years)]]&lt;=30,"&lt;30",Data_set[[#This Row],[Age (in years)]]&lt;=40,"30-40",Data_set[[#This Row],[Age (in years)]]&lt;=50,"40-50",Data_set[[#This Row],[Age (in years)]]&lt;=60,"50-60",Data_set[[#This Row],[Age (in years)]]&gt;60,"&gt;60")</f>
        <v>50-60</v>
      </c>
      <c r="Q932" t="str" cm="1">
        <f t="array" ref="Q932">_xlfn.IFS(Data_set[[#This Row],[Experience (in years)]]&lt;=5,"0-5",Data_set[[#This Row],[Experience (in years)]]&lt;=10,"6-10",Data_set[[#This Row],[Experience (in years)]]&lt;=20,"11-20",Data_set[[#This Row],[Experience (in years)]]&lt;=30,"21-30",Data_set[[#This Row],[Experience (in years)]]&lt;=40,"31-40",TRUE,"40+")</f>
        <v>31-40</v>
      </c>
      <c r="R932" t="str" cm="1">
        <f t="array" ref="R932">_xlfn.IFS(Data_set[[#This Row],[Mortgage]]=0,"0",Data_set[[#This Row],[Mortgage]]&lt;=100,"1-100",Data_set[[#This Row],[Mortgage]]&lt;=200,"101-200",Data_set[[#This Row],[Mortgage]]&lt;=300,"201-300",Data_set[[#This Row],[Mortgage]]&lt;=400,"301-400",TRUE,"400+")</f>
        <v>0</v>
      </c>
      <c r="S932" t="str" cm="1">
        <f t="array" ref="S932">_xlfn.IFS(Data_set[[#This Row],[CCAvg]]&lt;=2,"0-2",Data_set[[#This Row],[CCAvg]]&lt;=5,"3-5",Data_set[[#This Row],[CCAvg]]&lt;=8,"6-8",TRUE,"8+")</f>
        <v>3-5</v>
      </c>
      <c r="T932">
        <f>IF(Data_set[[#This Row],[Personal Loan]]="Yes",1,0)</f>
        <v>0</v>
      </c>
      <c r="U932" t="str" cm="1">
        <f t="array" ref="U932">_xlfn.IFS(Data_set[[#This Row],[Income (in K/year)]]&lt;50,"&lt;50K",Data_set[[#This Row],[Income (in K/year)]]&lt;75,"50K-75K",Data_set[[#This Row],[Income (in K/year)]]&lt;100,"75K-100K",Data_set[[#This Row],[Income (in K/year)]]&lt;150,"100K-150K",TRUE,"&gt;150K")</f>
        <v>50K-75K</v>
      </c>
    </row>
    <row r="933" spans="1:21" x14ac:dyDescent="0.3">
      <c r="A933">
        <v>4591</v>
      </c>
      <c r="B933">
        <v>58</v>
      </c>
      <c r="C933">
        <v>34</v>
      </c>
      <c r="D933">
        <v>151</v>
      </c>
      <c r="E933" t="s">
        <v>14</v>
      </c>
      <c r="F933">
        <v>94022</v>
      </c>
      <c r="G933">
        <v>3</v>
      </c>
      <c r="H933">
        <v>0.6</v>
      </c>
      <c r="I933" t="s">
        <v>20</v>
      </c>
      <c r="J933">
        <v>0</v>
      </c>
      <c r="K933" t="s">
        <v>17</v>
      </c>
      <c r="L933" t="s">
        <v>16</v>
      </c>
      <c r="M933" t="s">
        <v>16</v>
      </c>
      <c r="N933" t="s">
        <v>16</v>
      </c>
      <c r="O933" t="s">
        <v>16</v>
      </c>
      <c r="P933" t="str" cm="1">
        <f t="array" ref="P933">_xlfn.IFS(Data_set[[#This Row],[Age (in years)]]&lt;=30,"&lt;30",Data_set[[#This Row],[Age (in years)]]&lt;=40,"30-40",Data_set[[#This Row],[Age (in years)]]&lt;=50,"40-50",Data_set[[#This Row],[Age (in years)]]&lt;=60,"50-60",Data_set[[#This Row],[Age (in years)]]&gt;60,"&gt;60")</f>
        <v>50-60</v>
      </c>
      <c r="Q933" t="str" cm="1">
        <f t="array" ref="Q933">_xlfn.IFS(Data_set[[#This Row],[Experience (in years)]]&lt;=5,"0-5",Data_set[[#This Row],[Experience (in years)]]&lt;=10,"6-10",Data_set[[#This Row],[Experience (in years)]]&lt;=20,"11-20",Data_set[[#This Row],[Experience (in years)]]&lt;=30,"21-30",Data_set[[#This Row],[Experience (in years)]]&lt;=40,"31-40",TRUE,"40+")</f>
        <v>31-40</v>
      </c>
      <c r="R933" t="str" cm="1">
        <f t="array" ref="R933">_xlfn.IFS(Data_set[[#This Row],[Mortgage]]=0,"0",Data_set[[#This Row],[Mortgage]]&lt;=100,"1-100",Data_set[[#This Row],[Mortgage]]&lt;=200,"101-200",Data_set[[#This Row],[Mortgage]]&lt;=300,"201-300",Data_set[[#This Row],[Mortgage]]&lt;=400,"301-400",TRUE,"400+")</f>
        <v>0</v>
      </c>
      <c r="S933" t="str" cm="1">
        <f t="array" ref="S933">_xlfn.IFS(Data_set[[#This Row],[CCAvg]]&lt;=2,"0-2",Data_set[[#This Row],[CCAvg]]&lt;=5,"3-5",Data_set[[#This Row],[CCAvg]]&lt;=8,"6-8",TRUE,"8+")</f>
        <v>0-2</v>
      </c>
      <c r="T933">
        <f>IF(Data_set[[#This Row],[Personal Loan]]="Yes",1,0)</f>
        <v>1</v>
      </c>
      <c r="U933" t="str" cm="1">
        <f t="array" ref="U933">_xlfn.IFS(Data_set[[#This Row],[Income (in K/year)]]&lt;50,"&lt;50K",Data_set[[#This Row],[Income (in K/year)]]&lt;75,"50K-75K",Data_set[[#This Row],[Income (in K/year)]]&lt;100,"75K-100K",Data_set[[#This Row],[Income (in K/year)]]&lt;150,"100K-150K",TRUE,"&gt;150K")</f>
        <v>&gt;150K</v>
      </c>
    </row>
    <row r="934" spans="1:21" hidden="1" x14ac:dyDescent="0.3">
      <c r="A934">
        <v>4627</v>
      </c>
      <c r="B934">
        <v>58</v>
      </c>
      <c r="C934">
        <v>34</v>
      </c>
      <c r="D934">
        <v>58</v>
      </c>
      <c r="E934" t="s">
        <v>21</v>
      </c>
      <c r="F934">
        <v>90034</v>
      </c>
      <c r="G934">
        <v>4</v>
      </c>
      <c r="H934">
        <v>2.2999999999999998</v>
      </c>
      <c r="I934" t="s">
        <v>19</v>
      </c>
      <c r="J934">
        <v>169</v>
      </c>
      <c r="K934" t="s">
        <v>16</v>
      </c>
      <c r="L934" t="s">
        <v>16</v>
      </c>
      <c r="M934" t="s">
        <v>16</v>
      </c>
      <c r="N934" t="s">
        <v>17</v>
      </c>
      <c r="O934" t="s">
        <v>16</v>
      </c>
      <c r="P934" t="str" cm="1">
        <f t="array" ref="P934">_xlfn.IFS(Data_set[[#This Row],[Age (in years)]]&lt;=30,"&lt;30",Data_set[[#This Row],[Age (in years)]]&lt;=40,"30-40",Data_set[[#This Row],[Age (in years)]]&lt;=50,"40-50",Data_set[[#This Row],[Age (in years)]]&lt;=60,"50-60",Data_set[[#This Row],[Age (in years)]]&gt;60,"&gt;60")</f>
        <v>50-60</v>
      </c>
      <c r="Q934" t="str" cm="1">
        <f t="array" ref="Q934">_xlfn.IFS(Data_set[[#This Row],[Experience (in years)]]&lt;=5,"0-5",Data_set[[#This Row],[Experience (in years)]]&lt;=10,"6-10",Data_set[[#This Row],[Experience (in years)]]&lt;=20,"11-20",Data_set[[#This Row],[Experience (in years)]]&lt;=30,"21-30",Data_set[[#This Row],[Experience (in years)]]&lt;=40,"31-40",TRUE,"40+")</f>
        <v>31-40</v>
      </c>
      <c r="R934" t="str" cm="1">
        <f t="array" ref="R934">_xlfn.IFS(Data_set[[#This Row],[Mortgage]]=0,"0",Data_set[[#This Row],[Mortgage]]&lt;=100,"1-100",Data_set[[#This Row],[Mortgage]]&lt;=200,"101-200",Data_set[[#This Row],[Mortgage]]&lt;=300,"201-300",Data_set[[#This Row],[Mortgage]]&lt;=400,"301-400",TRUE,"400+")</f>
        <v>101-200</v>
      </c>
      <c r="S934" t="str" cm="1">
        <f t="array" ref="S934">_xlfn.IFS(Data_set[[#This Row],[CCAvg]]&lt;=2,"0-2",Data_set[[#This Row],[CCAvg]]&lt;=5,"3-5",Data_set[[#This Row],[CCAvg]]&lt;=8,"6-8",TRUE,"8+")</f>
        <v>3-5</v>
      </c>
      <c r="T934">
        <f>IF(Data_set[[#This Row],[Personal Loan]]="Yes",1,0)</f>
        <v>0</v>
      </c>
      <c r="U934" t="str" cm="1">
        <f t="array" ref="U934">_xlfn.IFS(Data_set[[#This Row],[Income (in K/year)]]&lt;50,"&lt;50K",Data_set[[#This Row],[Income (in K/year)]]&lt;75,"50K-75K",Data_set[[#This Row],[Income (in K/year)]]&lt;100,"75K-100K",Data_set[[#This Row],[Income (in K/year)]]&lt;150,"100K-150K",TRUE,"&gt;150K")</f>
        <v>50K-75K</v>
      </c>
    </row>
    <row r="935" spans="1:21" hidden="1" x14ac:dyDescent="0.3">
      <c r="A935">
        <v>4645</v>
      </c>
      <c r="B935">
        <v>58</v>
      </c>
      <c r="C935">
        <v>34</v>
      </c>
      <c r="D935">
        <v>22</v>
      </c>
      <c r="E935" t="s">
        <v>18</v>
      </c>
      <c r="F935">
        <v>94608</v>
      </c>
      <c r="G935">
        <v>1</v>
      </c>
      <c r="H935">
        <v>0.1</v>
      </c>
      <c r="I935" t="s">
        <v>20</v>
      </c>
      <c r="J935">
        <v>0</v>
      </c>
      <c r="K935" t="s">
        <v>16</v>
      </c>
      <c r="L935" t="s">
        <v>16</v>
      </c>
      <c r="M935" t="s">
        <v>16</v>
      </c>
      <c r="N935" t="s">
        <v>17</v>
      </c>
      <c r="O935" t="s">
        <v>16</v>
      </c>
      <c r="P935" t="str" cm="1">
        <f t="array" ref="P935">_xlfn.IFS(Data_set[[#This Row],[Age (in years)]]&lt;=30,"&lt;30",Data_set[[#This Row],[Age (in years)]]&lt;=40,"30-40",Data_set[[#This Row],[Age (in years)]]&lt;=50,"40-50",Data_set[[#This Row],[Age (in years)]]&lt;=60,"50-60",Data_set[[#This Row],[Age (in years)]]&gt;60,"&gt;60")</f>
        <v>50-60</v>
      </c>
      <c r="Q935" t="str" cm="1">
        <f t="array" ref="Q935">_xlfn.IFS(Data_set[[#This Row],[Experience (in years)]]&lt;=5,"0-5",Data_set[[#This Row],[Experience (in years)]]&lt;=10,"6-10",Data_set[[#This Row],[Experience (in years)]]&lt;=20,"11-20",Data_set[[#This Row],[Experience (in years)]]&lt;=30,"21-30",Data_set[[#This Row],[Experience (in years)]]&lt;=40,"31-40",TRUE,"40+")</f>
        <v>31-40</v>
      </c>
      <c r="R935" t="str" cm="1">
        <f t="array" ref="R935">_xlfn.IFS(Data_set[[#This Row],[Mortgage]]=0,"0",Data_set[[#This Row],[Mortgage]]&lt;=100,"1-100",Data_set[[#This Row],[Mortgage]]&lt;=200,"101-200",Data_set[[#This Row],[Mortgage]]&lt;=300,"201-300",Data_set[[#This Row],[Mortgage]]&lt;=400,"301-400",TRUE,"400+")</f>
        <v>0</v>
      </c>
      <c r="S935" t="str" cm="1">
        <f t="array" ref="S935">_xlfn.IFS(Data_set[[#This Row],[CCAvg]]&lt;=2,"0-2",Data_set[[#This Row],[CCAvg]]&lt;=5,"3-5",Data_set[[#This Row],[CCAvg]]&lt;=8,"6-8",TRUE,"8+")</f>
        <v>0-2</v>
      </c>
      <c r="T935">
        <f>IF(Data_set[[#This Row],[Personal Loan]]="Yes",1,0)</f>
        <v>0</v>
      </c>
      <c r="U935" t="str" cm="1">
        <f t="array" ref="U935">_xlfn.IFS(Data_set[[#This Row],[Income (in K/year)]]&lt;50,"&lt;50K",Data_set[[#This Row],[Income (in K/year)]]&lt;75,"50K-75K",Data_set[[#This Row],[Income (in K/year)]]&lt;100,"75K-100K",Data_set[[#This Row],[Income (in K/year)]]&lt;150,"100K-150K",TRUE,"&gt;150K")</f>
        <v>&lt;50K</v>
      </c>
    </row>
    <row r="936" spans="1:21" hidden="1" x14ac:dyDescent="0.3">
      <c r="A936">
        <v>4688</v>
      </c>
      <c r="B936">
        <v>58</v>
      </c>
      <c r="C936">
        <v>34</v>
      </c>
      <c r="D936">
        <v>48</v>
      </c>
      <c r="E936" t="s">
        <v>18</v>
      </c>
      <c r="F936">
        <v>93460</v>
      </c>
      <c r="G936">
        <v>4</v>
      </c>
      <c r="H936">
        <v>1.3</v>
      </c>
      <c r="I936" t="s">
        <v>20</v>
      </c>
      <c r="J936">
        <v>0</v>
      </c>
      <c r="K936" t="s">
        <v>16</v>
      </c>
      <c r="L936" t="s">
        <v>16</v>
      </c>
      <c r="M936" t="s">
        <v>16</v>
      </c>
      <c r="N936" t="s">
        <v>17</v>
      </c>
      <c r="O936" t="s">
        <v>17</v>
      </c>
      <c r="P936" t="str" cm="1">
        <f t="array" ref="P936">_xlfn.IFS(Data_set[[#This Row],[Age (in years)]]&lt;=30,"&lt;30",Data_set[[#This Row],[Age (in years)]]&lt;=40,"30-40",Data_set[[#This Row],[Age (in years)]]&lt;=50,"40-50",Data_set[[#This Row],[Age (in years)]]&lt;=60,"50-60",Data_set[[#This Row],[Age (in years)]]&gt;60,"&gt;60")</f>
        <v>50-60</v>
      </c>
      <c r="Q936" t="str" cm="1">
        <f t="array" ref="Q936">_xlfn.IFS(Data_set[[#This Row],[Experience (in years)]]&lt;=5,"0-5",Data_set[[#This Row],[Experience (in years)]]&lt;=10,"6-10",Data_set[[#This Row],[Experience (in years)]]&lt;=20,"11-20",Data_set[[#This Row],[Experience (in years)]]&lt;=30,"21-30",Data_set[[#This Row],[Experience (in years)]]&lt;=40,"31-40",TRUE,"40+")</f>
        <v>31-40</v>
      </c>
      <c r="R936" t="str" cm="1">
        <f t="array" ref="R936">_xlfn.IFS(Data_set[[#This Row],[Mortgage]]=0,"0",Data_set[[#This Row],[Mortgage]]&lt;=100,"1-100",Data_set[[#This Row],[Mortgage]]&lt;=200,"101-200",Data_set[[#This Row],[Mortgage]]&lt;=300,"201-300",Data_set[[#This Row],[Mortgage]]&lt;=400,"301-400",TRUE,"400+")</f>
        <v>0</v>
      </c>
      <c r="S936" t="str" cm="1">
        <f t="array" ref="S936">_xlfn.IFS(Data_set[[#This Row],[CCAvg]]&lt;=2,"0-2",Data_set[[#This Row],[CCAvg]]&lt;=5,"3-5",Data_set[[#This Row],[CCAvg]]&lt;=8,"6-8",TRUE,"8+")</f>
        <v>0-2</v>
      </c>
      <c r="T936">
        <f>IF(Data_set[[#This Row],[Personal Loan]]="Yes",1,0)</f>
        <v>0</v>
      </c>
      <c r="U936" t="str" cm="1">
        <f t="array" ref="U936">_xlfn.IFS(Data_set[[#This Row],[Income (in K/year)]]&lt;50,"&lt;50K",Data_set[[#This Row],[Income (in K/year)]]&lt;75,"50K-75K",Data_set[[#This Row],[Income (in K/year)]]&lt;100,"75K-100K",Data_set[[#This Row],[Income (in K/year)]]&lt;150,"100K-150K",TRUE,"&gt;150K")</f>
        <v>&lt;50K</v>
      </c>
    </row>
    <row r="937" spans="1:21" hidden="1" x14ac:dyDescent="0.3">
      <c r="A937">
        <v>4742</v>
      </c>
      <c r="B937">
        <v>58</v>
      </c>
      <c r="C937">
        <v>32</v>
      </c>
      <c r="D937">
        <v>55</v>
      </c>
      <c r="E937" t="s">
        <v>21</v>
      </c>
      <c r="F937">
        <v>93106</v>
      </c>
      <c r="G937">
        <v>4</v>
      </c>
      <c r="H937">
        <v>2.5</v>
      </c>
      <c r="I937" t="s">
        <v>15</v>
      </c>
      <c r="J937">
        <v>0</v>
      </c>
      <c r="K937" t="s">
        <v>16</v>
      </c>
      <c r="L937" t="s">
        <v>16</v>
      </c>
      <c r="M937" t="s">
        <v>16</v>
      </c>
      <c r="N937" t="s">
        <v>17</v>
      </c>
      <c r="O937" t="s">
        <v>16</v>
      </c>
      <c r="P937" t="str" cm="1">
        <f t="array" ref="P937">_xlfn.IFS(Data_set[[#This Row],[Age (in years)]]&lt;=30,"&lt;30",Data_set[[#This Row],[Age (in years)]]&lt;=40,"30-40",Data_set[[#This Row],[Age (in years)]]&lt;=50,"40-50",Data_set[[#This Row],[Age (in years)]]&lt;=60,"50-60",Data_set[[#This Row],[Age (in years)]]&gt;60,"&gt;60")</f>
        <v>50-60</v>
      </c>
      <c r="Q937" t="str" cm="1">
        <f t="array" ref="Q937">_xlfn.IFS(Data_set[[#This Row],[Experience (in years)]]&lt;=5,"0-5",Data_set[[#This Row],[Experience (in years)]]&lt;=10,"6-10",Data_set[[#This Row],[Experience (in years)]]&lt;=20,"11-20",Data_set[[#This Row],[Experience (in years)]]&lt;=30,"21-30",Data_set[[#This Row],[Experience (in years)]]&lt;=40,"31-40",TRUE,"40+")</f>
        <v>31-40</v>
      </c>
      <c r="R937" t="str" cm="1">
        <f t="array" ref="R937">_xlfn.IFS(Data_set[[#This Row],[Mortgage]]=0,"0",Data_set[[#This Row],[Mortgage]]&lt;=100,"1-100",Data_set[[#This Row],[Mortgage]]&lt;=200,"101-200",Data_set[[#This Row],[Mortgage]]&lt;=300,"201-300",Data_set[[#This Row],[Mortgage]]&lt;=400,"301-400",TRUE,"400+")</f>
        <v>0</v>
      </c>
      <c r="S937" t="str" cm="1">
        <f t="array" ref="S937">_xlfn.IFS(Data_set[[#This Row],[CCAvg]]&lt;=2,"0-2",Data_set[[#This Row],[CCAvg]]&lt;=5,"3-5",Data_set[[#This Row],[CCAvg]]&lt;=8,"6-8",TRUE,"8+")</f>
        <v>3-5</v>
      </c>
      <c r="T937">
        <f>IF(Data_set[[#This Row],[Personal Loan]]="Yes",1,0)</f>
        <v>0</v>
      </c>
      <c r="U937" t="str" cm="1">
        <f t="array" ref="U937">_xlfn.IFS(Data_set[[#This Row],[Income (in K/year)]]&lt;50,"&lt;50K",Data_set[[#This Row],[Income (in K/year)]]&lt;75,"50K-75K",Data_set[[#This Row],[Income (in K/year)]]&lt;100,"75K-100K",Data_set[[#This Row],[Income (in K/year)]]&lt;150,"100K-150K",TRUE,"&gt;150K")</f>
        <v>50K-75K</v>
      </c>
    </row>
    <row r="938" spans="1:21" hidden="1" x14ac:dyDescent="0.3">
      <c r="A938">
        <v>4743</v>
      </c>
      <c r="B938">
        <v>58</v>
      </c>
      <c r="C938">
        <v>33</v>
      </c>
      <c r="D938">
        <v>25</v>
      </c>
      <c r="E938" t="s">
        <v>18</v>
      </c>
      <c r="F938">
        <v>92121</v>
      </c>
      <c r="G938">
        <v>4</v>
      </c>
      <c r="H938">
        <v>0.9</v>
      </c>
      <c r="I938" t="s">
        <v>20</v>
      </c>
      <c r="J938">
        <v>90</v>
      </c>
      <c r="K938" t="s">
        <v>16</v>
      </c>
      <c r="L938" t="s">
        <v>16</v>
      </c>
      <c r="M938" t="s">
        <v>16</v>
      </c>
      <c r="N938" t="s">
        <v>17</v>
      </c>
      <c r="O938" t="s">
        <v>17</v>
      </c>
      <c r="P938" t="str" cm="1">
        <f t="array" ref="P938">_xlfn.IFS(Data_set[[#This Row],[Age (in years)]]&lt;=30,"&lt;30",Data_set[[#This Row],[Age (in years)]]&lt;=40,"30-40",Data_set[[#This Row],[Age (in years)]]&lt;=50,"40-50",Data_set[[#This Row],[Age (in years)]]&lt;=60,"50-60",Data_set[[#This Row],[Age (in years)]]&gt;60,"&gt;60")</f>
        <v>50-60</v>
      </c>
      <c r="Q938" t="str" cm="1">
        <f t="array" ref="Q938">_xlfn.IFS(Data_set[[#This Row],[Experience (in years)]]&lt;=5,"0-5",Data_set[[#This Row],[Experience (in years)]]&lt;=10,"6-10",Data_set[[#This Row],[Experience (in years)]]&lt;=20,"11-20",Data_set[[#This Row],[Experience (in years)]]&lt;=30,"21-30",Data_set[[#This Row],[Experience (in years)]]&lt;=40,"31-40",TRUE,"40+")</f>
        <v>31-40</v>
      </c>
      <c r="R938" t="str" cm="1">
        <f t="array" ref="R938">_xlfn.IFS(Data_set[[#This Row],[Mortgage]]=0,"0",Data_set[[#This Row],[Mortgage]]&lt;=100,"1-100",Data_set[[#This Row],[Mortgage]]&lt;=200,"101-200",Data_set[[#This Row],[Mortgage]]&lt;=300,"201-300",Data_set[[#This Row],[Mortgage]]&lt;=400,"301-400",TRUE,"400+")</f>
        <v>1-100</v>
      </c>
      <c r="S938" t="str" cm="1">
        <f t="array" ref="S938">_xlfn.IFS(Data_set[[#This Row],[CCAvg]]&lt;=2,"0-2",Data_set[[#This Row],[CCAvg]]&lt;=5,"3-5",Data_set[[#This Row],[CCAvg]]&lt;=8,"6-8",TRUE,"8+")</f>
        <v>0-2</v>
      </c>
      <c r="T938">
        <f>IF(Data_set[[#This Row],[Personal Loan]]="Yes",1,0)</f>
        <v>0</v>
      </c>
      <c r="U938" t="str" cm="1">
        <f t="array" ref="U938">_xlfn.IFS(Data_set[[#This Row],[Income (in K/year)]]&lt;50,"&lt;50K",Data_set[[#This Row],[Income (in K/year)]]&lt;75,"50K-75K",Data_set[[#This Row],[Income (in K/year)]]&lt;100,"75K-100K",Data_set[[#This Row],[Income (in K/year)]]&lt;150,"100K-150K",TRUE,"&gt;150K")</f>
        <v>&lt;50K</v>
      </c>
    </row>
    <row r="939" spans="1:21" hidden="1" x14ac:dyDescent="0.3">
      <c r="A939">
        <v>4766</v>
      </c>
      <c r="B939">
        <v>58</v>
      </c>
      <c r="C939">
        <v>34</v>
      </c>
      <c r="D939">
        <v>82</v>
      </c>
      <c r="E939" t="s">
        <v>21</v>
      </c>
      <c r="F939">
        <v>94025</v>
      </c>
      <c r="G939">
        <v>1</v>
      </c>
      <c r="H939">
        <v>4.3</v>
      </c>
      <c r="I939" t="s">
        <v>15</v>
      </c>
      <c r="J939">
        <v>263</v>
      </c>
      <c r="K939" t="s">
        <v>16</v>
      </c>
      <c r="L939" t="s">
        <v>16</v>
      </c>
      <c r="M939" t="s">
        <v>16</v>
      </c>
      <c r="N939" t="s">
        <v>16</v>
      </c>
      <c r="O939" t="s">
        <v>16</v>
      </c>
      <c r="P939" t="str" cm="1">
        <f t="array" ref="P939">_xlfn.IFS(Data_set[[#This Row],[Age (in years)]]&lt;=30,"&lt;30",Data_set[[#This Row],[Age (in years)]]&lt;=40,"30-40",Data_set[[#This Row],[Age (in years)]]&lt;=50,"40-50",Data_set[[#This Row],[Age (in years)]]&lt;=60,"50-60",Data_set[[#This Row],[Age (in years)]]&gt;60,"&gt;60")</f>
        <v>50-60</v>
      </c>
      <c r="Q939" t="str" cm="1">
        <f t="array" ref="Q939">_xlfn.IFS(Data_set[[#This Row],[Experience (in years)]]&lt;=5,"0-5",Data_set[[#This Row],[Experience (in years)]]&lt;=10,"6-10",Data_set[[#This Row],[Experience (in years)]]&lt;=20,"11-20",Data_set[[#This Row],[Experience (in years)]]&lt;=30,"21-30",Data_set[[#This Row],[Experience (in years)]]&lt;=40,"31-40",TRUE,"40+")</f>
        <v>31-40</v>
      </c>
      <c r="R939" t="str" cm="1">
        <f t="array" ref="R939">_xlfn.IFS(Data_set[[#This Row],[Mortgage]]=0,"0",Data_set[[#This Row],[Mortgage]]&lt;=100,"1-100",Data_set[[#This Row],[Mortgage]]&lt;=200,"101-200",Data_set[[#This Row],[Mortgage]]&lt;=300,"201-300",Data_set[[#This Row],[Mortgage]]&lt;=400,"301-400",TRUE,"400+")</f>
        <v>201-300</v>
      </c>
      <c r="S939" t="str" cm="1">
        <f t="array" ref="S939">_xlfn.IFS(Data_set[[#This Row],[CCAvg]]&lt;=2,"0-2",Data_set[[#This Row],[CCAvg]]&lt;=5,"3-5",Data_set[[#This Row],[CCAvg]]&lt;=8,"6-8",TRUE,"8+")</f>
        <v>3-5</v>
      </c>
      <c r="T939">
        <f>IF(Data_set[[#This Row],[Personal Loan]]="Yes",1,0)</f>
        <v>0</v>
      </c>
      <c r="U939" t="str" cm="1">
        <f t="array" ref="U939">_xlfn.IFS(Data_set[[#This Row],[Income (in K/year)]]&lt;50,"&lt;50K",Data_set[[#This Row],[Income (in K/year)]]&lt;75,"50K-75K",Data_set[[#This Row],[Income (in K/year)]]&lt;100,"75K-100K",Data_set[[#This Row],[Income (in K/year)]]&lt;150,"100K-150K",TRUE,"&gt;150K")</f>
        <v>75K-100K</v>
      </c>
    </row>
    <row r="940" spans="1:21" hidden="1" x14ac:dyDescent="0.3">
      <c r="A940">
        <v>4790</v>
      </c>
      <c r="B940">
        <v>58</v>
      </c>
      <c r="C940">
        <v>34</v>
      </c>
      <c r="D940">
        <v>84</v>
      </c>
      <c r="E940" t="s">
        <v>21</v>
      </c>
      <c r="F940">
        <v>95120</v>
      </c>
      <c r="G940">
        <v>4</v>
      </c>
      <c r="H940">
        <v>1.6</v>
      </c>
      <c r="I940" t="s">
        <v>20</v>
      </c>
      <c r="J940">
        <v>0</v>
      </c>
      <c r="K940" t="s">
        <v>16</v>
      </c>
      <c r="L940" t="s">
        <v>16</v>
      </c>
      <c r="M940" t="s">
        <v>16</v>
      </c>
      <c r="N940" t="s">
        <v>17</v>
      </c>
      <c r="O940" t="s">
        <v>16</v>
      </c>
      <c r="P940" t="str" cm="1">
        <f t="array" ref="P940">_xlfn.IFS(Data_set[[#This Row],[Age (in years)]]&lt;=30,"&lt;30",Data_set[[#This Row],[Age (in years)]]&lt;=40,"30-40",Data_set[[#This Row],[Age (in years)]]&lt;=50,"40-50",Data_set[[#This Row],[Age (in years)]]&lt;=60,"50-60",Data_set[[#This Row],[Age (in years)]]&gt;60,"&gt;60")</f>
        <v>50-60</v>
      </c>
      <c r="Q940" t="str" cm="1">
        <f t="array" ref="Q940">_xlfn.IFS(Data_set[[#This Row],[Experience (in years)]]&lt;=5,"0-5",Data_set[[#This Row],[Experience (in years)]]&lt;=10,"6-10",Data_set[[#This Row],[Experience (in years)]]&lt;=20,"11-20",Data_set[[#This Row],[Experience (in years)]]&lt;=30,"21-30",Data_set[[#This Row],[Experience (in years)]]&lt;=40,"31-40",TRUE,"40+")</f>
        <v>31-40</v>
      </c>
      <c r="R940" t="str" cm="1">
        <f t="array" ref="R940">_xlfn.IFS(Data_set[[#This Row],[Mortgage]]=0,"0",Data_set[[#This Row],[Mortgage]]&lt;=100,"1-100",Data_set[[#This Row],[Mortgage]]&lt;=200,"101-200",Data_set[[#This Row],[Mortgage]]&lt;=300,"201-300",Data_set[[#This Row],[Mortgage]]&lt;=400,"301-400",TRUE,"400+")</f>
        <v>0</v>
      </c>
      <c r="S940" t="str" cm="1">
        <f t="array" ref="S940">_xlfn.IFS(Data_set[[#This Row],[CCAvg]]&lt;=2,"0-2",Data_set[[#This Row],[CCAvg]]&lt;=5,"3-5",Data_set[[#This Row],[CCAvg]]&lt;=8,"6-8",TRUE,"8+")</f>
        <v>0-2</v>
      </c>
      <c r="T940">
        <f>IF(Data_set[[#This Row],[Personal Loan]]="Yes",1,0)</f>
        <v>0</v>
      </c>
      <c r="U940" t="str" cm="1">
        <f t="array" ref="U940">_xlfn.IFS(Data_set[[#This Row],[Income (in K/year)]]&lt;50,"&lt;50K",Data_set[[#This Row],[Income (in K/year)]]&lt;75,"50K-75K",Data_set[[#This Row],[Income (in K/year)]]&lt;100,"75K-100K",Data_set[[#This Row],[Income (in K/year)]]&lt;150,"100K-150K",TRUE,"&gt;150K")</f>
        <v>75K-100K</v>
      </c>
    </row>
    <row r="941" spans="1:21" hidden="1" x14ac:dyDescent="0.3">
      <c r="A941">
        <v>4805</v>
      </c>
      <c r="B941">
        <v>58</v>
      </c>
      <c r="C941">
        <v>32</v>
      </c>
      <c r="D941">
        <v>40</v>
      </c>
      <c r="E941" t="s">
        <v>18</v>
      </c>
      <c r="F941">
        <v>94124</v>
      </c>
      <c r="G941">
        <v>1</v>
      </c>
      <c r="H941">
        <v>2.8</v>
      </c>
      <c r="I941" t="s">
        <v>20</v>
      </c>
      <c r="J941">
        <v>0</v>
      </c>
      <c r="K941" t="s">
        <v>16</v>
      </c>
      <c r="L941" t="s">
        <v>16</v>
      </c>
      <c r="M941" t="s">
        <v>16</v>
      </c>
      <c r="N941" t="s">
        <v>16</v>
      </c>
      <c r="O941" t="s">
        <v>16</v>
      </c>
      <c r="P941" t="str" cm="1">
        <f t="array" ref="P941">_xlfn.IFS(Data_set[[#This Row],[Age (in years)]]&lt;=30,"&lt;30",Data_set[[#This Row],[Age (in years)]]&lt;=40,"30-40",Data_set[[#This Row],[Age (in years)]]&lt;=50,"40-50",Data_set[[#This Row],[Age (in years)]]&lt;=60,"50-60",Data_set[[#This Row],[Age (in years)]]&gt;60,"&gt;60")</f>
        <v>50-60</v>
      </c>
      <c r="Q941" t="str" cm="1">
        <f t="array" ref="Q941">_xlfn.IFS(Data_set[[#This Row],[Experience (in years)]]&lt;=5,"0-5",Data_set[[#This Row],[Experience (in years)]]&lt;=10,"6-10",Data_set[[#This Row],[Experience (in years)]]&lt;=20,"11-20",Data_set[[#This Row],[Experience (in years)]]&lt;=30,"21-30",Data_set[[#This Row],[Experience (in years)]]&lt;=40,"31-40",TRUE,"40+")</f>
        <v>31-40</v>
      </c>
      <c r="R941" t="str" cm="1">
        <f t="array" ref="R941">_xlfn.IFS(Data_set[[#This Row],[Mortgage]]=0,"0",Data_set[[#This Row],[Mortgage]]&lt;=100,"1-100",Data_set[[#This Row],[Mortgage]]&lt;=200,"101-200",Data_set[[#This Row],[Mortgage]]&lt;=300,"201-300",Data_set[[#This Row],[Mortgage]]&lt;=400,"301-400",TRUE,"400+")</f>
        <v>0</v>
      </c>
      <c r="S941" t="str" cm="1">
        <f t="array" ref="S941">_xlfn.IFS(Data_set[[#This Row],[CCAvg]]&lt;=2,"0-2",Data_set[[#This Row],[CCAvg]]&lt;=5,"3-5",Data_set[[#This Row],[CCAvg]]&lt;=8,"6-8",TRUE,"8+")</f>
        <v>3-5</v>
      </c>
      <c r="T941">
        <f>IF(Data_set[[#This Row],[Personal Loan]]="Yes",1,0)</f>
        <v>0</v>
      </c>
      <c r="U941" t="str" cm="1">
        <f t="array" ref="U941">_xlfn.IFS(Data_set[[#This Row],[Income (in K/year)]]&lt;50,"&lt;50K",Data_set[[#This Row],[Income (in K/year)]]&lt;75,"50K-75K",Data_set[[#This Row],[Income (in K/year)]]&lt;100,"75K-100K",Data_set[[#This Row],[Income (in K/year)]]&lt;150,"100K-150K",TRUE,"&gt;150K")</f>
        <v>&lt;50K</v>
      </c>
    </row>
    <row r="942" spans="1:21" hidden="1" x14ac:dyDescent="0.3">
      <c r="A942">
        <v>4811</v>
      </c>
      <c r="B942">
        <v>58</v>
      </c>
      <c r="C942">
        <v>34</v>
      </c>
      <c r="D942">
        <v>11</v>
      </c>
      <c r="E942" t="s">
        <v>18</v>
      </c>
      <c r="F942">
        <v>92037</v>
      </c>
      <c r="G942">
        <v>2</v>
      </c>
      <c r="H942">
        <v>0.3</v>
      </c>
      <c r="I942" t="s">
        <v>15</v>
      </c>
      <c r="J942">
        <v>96</v>
      </c>
      <c r="K942" t="s">
        <v>16</v>
      </c>
      <c r="L942" t="s">
        <v>16</v>
      </c>
      <c r="M942" t="s">
        <v>16</v>
      </c>
      <c r="N942" t="s">
        <v>17</v>
      </c>
      <c r="O942" t="s">
        <v>16</v>
      </c>
      <c r="P942" t="str" cm="1">
        <f t="array" ref="P942">_xlfn.IFS(Data_set[[#This Row],[Age (in years)]]&lt;=30,"&lt;30",Data_set[[#This Row],[Age (in years)]]&lt;=40,"30-40",Data_set[[#This Row],[Age (in years)]]&lt;=50,"40-50",Data_set[[#This Row],[Age (in years)]]&lt;=60,"50-60",Data_set[[#This Row],[Age (in years)]]&gt;60,"&gt;60")</f>
        <v>50-60</v>
      </c>
      <c r="Q942" t="str" cm="1">
        <f t="array" ref="Q942">_xlfn.IFS(Data_set[[#This Row],[Experience (in years)]]&lt;=5,"0-5",Data_set[[#This Row],[Experience (in years)]]&lt;=10,"6-10",Data_set[[#This Row],[Experience (in years)]]&lt;=20,"11-20",Data_set[[#This Row],[Experience (in years)]]&lt;=30,"21-30",Data_set[[#This Row],[Experience (in years)]]&lt;=40,"31-40",TRUE,"40+")</f>
        <v>31-40</v>
      </c>
      <c r="R942" t="str" cm="1">
        <f t="array" ref="R942">_xlfn.IFS(Data_set[[#This Row],[Mortgage]]=0,"0",Data_set[[#This Row],[Mortgage]]&lt;=100,"1-100",Data_set[[#This Row],[Mortgage]]&lt;=200,"101-200",Data_set[[#This Row],[Mortgage]]&lt;=300,"201-300",Data_set[[#This Row],[Mortgage]]&lt;=400,"301-400",TRUE,"400+")</f>
        <v>1-100</v>
      </c>
      <c r="S942" t="str" cm="1">
        <f t="array" ref="S942">_xlfn.IFS(Data_set[[#This Row],[CCAvg]]&lt;=2,"0-2",Data_set[[#This Row],[CCAvg]]&lt;=5,"3-5",Data_set[[#This Row],[CCAvg]]&lt;=8,"6-8",TRUE,"8+")</f>
        <v>0-2</v>
      </c>
      <c r="T942">
        <f>IF(Data_set[[#This Row],[Personal Loan]]="Yes",1,0)</f>
        <v>0</v>
      </c>
      <c r="U942" t="str" cm="1">
        <f t="array" ref="U942">_xlfn.IFS(Data_set[[#This Row],[Income (in K/year)]]&lt;50,"&lt;50K",Data_set[[#This Row],[Income (in K/year)]]&lt;75,"50K-75K",Data_set[[#This Row],[Income (in K/year)]]&lt;100,"75K-100K",Data_set[[#This Row],[Income (in K/year)]]&lt;150,"100K-150K",TRUE,"&gt;150K")</f>
        <v>&lt;50K</v>
      </c>
    </row>
    <row r="943" spans="1:21" hidden="1" x14ac:dyDescent="0.3">
      <c r="A943">
        <v>4816</v>
      </c>
      <c r="B943">
        <v>58</v>
      </c>
      <c r="C943">
        <v>32</v>
      </c>
      <c r="D943">
        <v>99</v>
      </c>
      <c r="E943" t="s">
        <v>21</v>
      </c>
      <c r="F943">
        <v>92697</v>
      </c>
      <c r="G943">
        <v>2</v>
      </c>
      <c r="H943">
        <v>1.4</v>
      </c>
      <c r="I943" t="s">
        <v>15</v>
      </c>
      <c r="J943">
        <v>0</v>
      </c>
      <c r="K943" t="s">
        <v>16</v>
      </c>
      <c r="L943" t="s">
        <v>16</v>
      </c>
      <c r="M943" t="s">
        <v>16</v>
      </c>
      <c r="N943" t="s">
        <v>16</v>
      </c>
      <c r="O943" t="s">
        <v>17</v>
      </c>
      <c r="P943" t="str" cm="1">
        <f t="array" ref="P943">_xlfn.IFS(Data_set[[#This Row],[Age (in years)]]&lt;=30,"&lt;30",Data_set[[#This Row],[Age (in years)]]&lt;=40,"30-40",Data_set[[#This Row],[Age (in years)]]&lt;=50,"40-50",Data_set[[#This Row],[Age (in years)]]&lt;=60,"50-60",Data_set[[#This Row],[Age (in years)]]&gt;60,"&gt;60")</f>
        <v>50-60</v>
      </c>
      <c r="Q943" t="str" cm="1">
        <f t="array" ref="Q943">_xlfn.IFS(Data_set[[#This Row],[Experience (in years)]]&lt;=5,"0-5",Data_set[[#This Row],[Experience (in years)]]&lt;=10,"6-10",Data_set[[#This Row],[Experience (in years)]]&lt;=20,"11-20",Data_set[[#This Row],[Experience (in years)]]&lt;=30,"21-30",Data_set[[#This Row],[Experience (in years)]]&lt;=40,"31-40",TRUE,"40+")</f>
        <v>31-40</v>
      </c>
      <c r="R943" t="str" cm="1">
        <f t="array" ref="R943">_xlfn.IFS(Data_set[[#This Row],[Mortgage]]=0,"0",Data_set[[#This Row],[Mortgage]]&lt;=100,"1-100",Data_set[[#This Row],[Mortgage]]&lt;=200,"101-200",Data_set[[#This Row],[Mortgage]]&lt;=300,"201-300",Data_set[[#This Row],[Mortgage]]&lt;=400,"301-400",TRUE,"400+")</f>
        <v>0</v>
      </c>
      <c r="S943" t="str" cm="1">
        <f t="array" ref="S943">_xlfn.IFS(Data_set[[#This Row],[CCAvg]]&lt;=2,"0-2",Data_set[[#This Row],[CCAvg]]&lt;=5,"3-5",Data_set[[#This Row],[CCAvg]]&lt;=8,"6-8",TRUE,"8+")</f>
        <v>0-2</v>
      </c>
      <c r="T943">
        <f>IF(Data_set[[#This Row],[Personal Loan]]="Yes",1,0)</f>
        <v>0</v>
      </c>
      <c r="U943" t="str" cm="1">
        <f t="array" ref="U943">_xlfn.IFS(Data_set[[#This Row],[Income (in K/year)]]&lt;50,"&lt;50K",Data_set[[#This Row],[Income (in K/year)]]&lt;75,"50K-75K",Data_set[[#This Row],[Income (in K/year)]]&lt;100,"75K-100K",Data_set[[#This Row],[Income (in K/year)]]&lt;150,"100K-150K",TRUE,"&gt;150K")</f>
        <v>75K-100K</v>
      </c>
    </row>
    <row r="944" spans="1:21" hidden="1" x14ac:dyDescent="0.3">
      <c r="A944">
        <v>4849</v>
      </c>
      <c r="B944">
        <v>58</v>
      </c>
      <c r="C944">
        <v>32</v>
      </c>
      <c r="D944">
        <v>145</v>
      </c>
      <c r="E944" t="s">
        <v>14</v>
      </c>
      <c r="F944">
        <v>94920</v>
      </c>
      <c r="G944">
        <v>2</v>
      </c>
      <c r="H944">
        <v>0.5</v>
      </c>
      <c r="I944" t="s">
        <v>15</v>
      </c>
      <c r="J944">
        <v>119</v>
      </c>
      <c r="K944" t="s">
        <v>16</v>
      </c>
      <c r="L944" t="s">
        <v>16</v>
      </c>
      <c r="M944" t="s">
        <v>16</v>
      </c>
      <c r="N944" t="s">
        <v>17</v>
      </c>
      <c r="O944" t="s">
        <v>16</v>
      </c>
      <c r="P944" t="str" cm="1">
        <f t="array" ref="P944">_xlfn.IFS(Data_set[[#This Row],[Age (in years)]]&lt;=30,"&lt;30",Data_set[[#This Row],[Age (in years)]]&lt;=40,"30-40",Data_set[[#This Row],[Age (in years)]]&lt;=50,"40-50",Data_set[[#This Row],[Age (in years)]]&lt;=60,"50-60",Data_set[[#This Row],[Age (in years)]]&gt;60,"&gt;60")</f>
        <v>50-60</v>
      </c>
      <c r="Q944" t="str" cm="1">
        <f t="array" ref="Q944">_xlfn.IFS(Data_set[[#This Row],[Experience (in years)]]&lt;=5,"0-5",Data_set[[#This Row],[Experience (in years)]]&lt;=10,"6-10",Data_set[[#This Row],[Experience (in years)]]&lt;=20,"11-20",Data_set[[#This Row],[Experience (in years)]]&lt;=30,"21-30",Data_set[[#This Row],[Experience (in years)]]&lt;=40,"31-40",TRUE,"40+")</f>
        <v>31-40</v>
      </c>
      <c r="R944" t="str" cm="1">
        <f t="array" ref="R944">_xlfn.IFS(Data_set[[#This Row],[Mortgage]]=0,"0",Data_set[[#This Row],[Mortgage]]&lt;=100,"1-100",Data_set[[#This Row],[Mortgage]]&lt;=200,"101-200",Data_set[[#This Row],[Mortgage]]&lt;=300,"201-300",Data_set[[#This Row],[Mortgage]]&lt;=400,"301-400",TRUE,"400+")</f>
        <v>101-200</v>
      </c>
      <c r="S944" t="str" cm="1">
        <f t="array" ref="S944">_xlfn.IFS(Data_set[[#This Row],[CCAvg]]&lt;=2,"0-2",Data_set[[#This Row],[CCAvg]]&lt;=5,"3-5",Data_set[[#This Row],[CCAvg]]&lt;=8,"6-8",TRUE,"8+")</f>
        <v>0-2</v>
      </c>
      <c r="T944">
        <f>IF(Data_set[[#This Row],[Personal Loan]]="Yes",1,0)</f>
        <v>0</v>
      </c>
      <c r="U944" t="str" cm="1">
        <f t="array" ref="U944">_xlfn.IFS(Data_set[[#This Row],[Income (in K/year)]]&lt;50,"&lt;50K",Data_set[[#This Row],[Income (in K/year)]]&lt;75,"50K-75K",Data_set[[#This Row],[Income (in K/year)]]&lt;100,"75K-100K",Data_set[[#This Row],[Income (in K/year)]]&lt;150,"100K-150K",TRUE,"&gt;150K")</f>
        <v>100K-150K</v>
      </c>
    </row>
    <row r="945" spans="1:21" hidden="1" x14ac:dyDescent="0.3">
      <c r="A945">
        <v>4856</v>
      </c>
      <c r="B945">
        <v>58</v>
      </c>
      <c r="C945">
        <v>32</v>
      </c>
      <c r="D945">
        <v>130</v>
      </c>
      <c r="E945" t="s">
        <v>14</v>
      </c>
      <c r="F945">
        <v>94720</v>
      </c>
      <c r="G945">
        <v>2</v>
      </c>
      <c r="H945">
        <v>2.7</v>
      </c>
      <c r="I945" t="s">
        <v>15</v>
      </c>
      <c r="J945">
        <v>0</v>
      </c>
      <c r="K945" t="s">
        <v>16</v>
      </c>
      <c r="L945" t="s">
        <v>16</v>
      </c>
      <c r="M945" t="s">
        <v>16</v>
      </c>
      <c r="N945" t="s">
        <v>17</v>
      </c>
      <c r="O945" t="s">
        <v>16</v>
      </c>
      <c r="P945" t="str" cm="1">
        <f t="array" ref="P945">_xlfn.IFS(Data_set[[#This Row],[Age (in years)]]&lt;=30,"&lt;30",Data_set[[#This Row],[Age (in years)]]&lt;=40,"30-40",Data_set[[#This Row],[Age (in years)]]&lt;=50,"40-50",Data_set[[#This Row],[Age (in years)]]&lt;=60,"50-60",Data_set[[#This Row],[Age (in years)]]&gt;60,"&gt;60")</f>
        <v>50-60</v>
      </c>
      <c r="Q945" t="str" cm="1">
        <f t="array" ref="Q945">_xlfn.IFS(Data_set[[#This Row],[Experience (in years)]]&lt;=5,"0-5",Data_set[[#This Row],[Experience (in years)]]&lt;=10,"6-10",Data_set[[#This Row],[Experience (in years)]]&lt;=20,"11-20",Data_set[[#This Row],[Experience (in years)]]&lt;=30,"21-30",Data_set[[#This Row],[Experience (in years)]]&lt;=40,"31-40",TRUE,"40+")</f>
        <v>31-40</v>
      </c>
      <c r="R945" t="str" cm="1">
        <f t="array" ref="R945">_xlfn.IFS(Data_set[[#This Row],[Mortgage]]=0,"0",Data_set[[#This Row],[Mortgage]]&lt;=100,"1-100",Data_set[[#This Row],[Mortgage]]&lt;=200,"101-200",Data_set[[#This Row],[Mortgage]]&lt;=300,"201-300",Data_set[[#This Row],[Mortgage]]&lt;=400,"301-400",TRUE,"400+")</f>
        <v>0</v>
      </c>
      <c r="S945" t="str" cm="1">
        <f t="array" ref="S945">_xlfn.IFS(Data_set[[#This Row],[CCAvg]]&lt;=2,"0-2",Data_set[[#This Row],[CCAvg]]&lt;=5,"3-5",Data_set[[#This Row],[CCAvg]]&lt;=8,"6-8",TRUE,"8+")</f>
        <v>3-5</v>
      </c>
      <c r="T945">
        <f>IF(Data_set[[#This Row],[Personal Loan]]="Yes",1,0)</f>
        <v>0</v>
      </c>
      <c r="U945" t="str" cm="1">
        <f t="array" ref="U945">_xlfn.IFS(Data_set[[#This Row],[Income (in K/year)]]&lt;50,"&lt;50K",Data_set[[#This Row],[Income (in K/year)]]&lt;75,"50K-75K",Data_set[[#This Row],[Income (in K/year)]]&lt;100,"75K-100K",Data_set[[#This Row],[Income (in K/year)]]&lt;150,"100K-150K",TRUE,"&gt;150K")</f>
        <v>100K-150K</v>
      </c>
    </row>
    <row r="946" spans="1:21" hidden="1" x14ac:dyDescent="0.3">
      <c r="A946">
        <v>4890</v>
      </c>
      <c r="B946">
        <v>58</v>
      </c>
      <c r="C946">
        <v>28</v>
      </c>
      <c r="D946">
        <v>58</v>
      </c>
      <c r="E946" t="s">
        <v>21</v>
      </c>
      <c r="F946">
        <v>90073</v>
      </c>
      <c r="G946">
        <v>3</v>
      </c>
      <c r="H946">
        <v>2</v>
      </c>
      <c r="I946" t="s">
        <v>19</v>
      </c>
      <c r="J946">
        <v>0</v>
      </c>
      <c r="K946" t="s">
        <v>16</v>
      </c>
      <c r="L946" t="s">
        <v>16</v>
      </c>
      <c r="M946" t="s">
        <v>16</v>
      </c>
      <c r="N946" t="s">
        <v>17</v>
      </c>
      <c r="O946" t="s">
        <v>16</v>
      </c>
      <c r="P946" t="str" cm="1">
        <f t="array" ref="P946">_xlfn.IFS(Data_set[[#This Row],[Age (in years)]]&lt;=30,"&lt;30",Data_set[[#This Row],[Age (in years)]]&lt;=40,"30-40",Data_set[[#This Row],[Age (in years)]]&lt;=50,"40-50",Data_set[[#This Row],[Age (in years)]]&lt;=60,"50-60",Data_set[[#This Row],[Age (in years)]]&gt;60,"&gt;60")</f>
        <v>50-60</v>
      </c>
      <c r="Q946" t="str" cm="1">
        <f t="array" ref="Q946">_xlfn.IFS(Data_set[[#This Row],[Experience (in years)]]&lt;=5,"0-5",Data_set[[#This Row],[Experience (in years)]]&lt;=10,"6-10",Data_set[[#This Row],[Experience (in years)]]&lt;=20,"11-20",Data_set[[#This Row],[Experience (in years)]]&lt;=30,"21-30",Data_set[[#This Row],[Experience (in years)]]&lt;=40,"31-40",TRUE,"40+")</f>
        <v>21-30</v>
      </c>
      <c r="R946" t="str" cm="1">
        <f t="array" ref="R946">_xlfn.IFS(Data_set[[#This Row],[Mortgage]]=0,"0",Data_set[[#This Row],[Mortgage]]&lt;=100,"1-100",Data_set[[#This Row],[Mortgage]]&lt;=200,"101-200",Data_set[[#This Row],[Mortgage]]&lt;=300,"201-300",Data_set[[#This Row],[Mortgage]]&lt;=400,"301-400",TRUE,"400+")</f>
        <v>0</v>
      </c>
      <c r="S946" t="str" cm="1">
        <f t="array" ref="S946">_xlfn.IFS(Data_set[[#This Row],[CCAvg]]&lt;=2,"0-2",Data_set[[#This Row],[CCAvg]]&lt;=5,"3-5",Data_set[[#This Row],[CCAvg]]&lt;=8,"6-8",TRUE,"8+")</f>
        <v>0-2</v>
      </c>
      <c r="T946">
        <f>IF(Data_set[[#This Row],[Personal Loan]]="Yes",1,0)</f>
        <v>0</v>
      </c>
      <c r="U946" t="str" cm="1">
        <f t="array" ref="U946">_xlfn.IFS(Data_set[[#This Row],[Income (in K/year)]]&lt;50,"&lt;50K",Data_set[[#This Row],[Income (in K/year)]]&lt;75,"50K-75K",Data_set[[#This Row],[Income (in K/year)]]&lt;100,"75K-100K",Data_set[[#This Row],[Income (in K/year)]]&lt;150,"100K-150K",TRUE,"&gt;150K")</f>
        <v>50K-75K</v>
      </c>
    </row>
    <row r="947" spans="1:21" hidden="1" x14ac:dyDescent="0.3">
      <c r="A947">
        <v>4961</v>
      </c>
      <c r="B947">
        <v>58</v>
      </c>
      <c r="C947">
        <v>28</v>
      </c>
      <c r="D947">
        <v>81</v>
      </c>
      <c r="E947" t="s">
        <v>21</v>
      </c>
      <c r="F947">
        <v>91604</v>
      </c>
      <c r="G947">
        <v>1</v>
      </c>
      <c r="H947">
        <v>3</v>
      </c>
      <c r="I947" t="s">
        <v>19</v>
      </c>
      <c r="J947">
        <v>0</v>
      </c>
      <c r="K947" t="s">
        <v>16</v>
      </c>
      <c r="L947" t="s">
        <v>16</v>
      </c>
      <c r="M947" t="s">
        <v>16</v>
      </c>
      <c r="N947" t="s">
        <v>17</v>
      </c>
      <c r="O947" t="s">
        <v>16</v>
      </c>
      <c r="P947" t="str" cm="1">
        <f t="array" ref="P947">_xlfn.IFS(Data_set[[#This Row],[Age (in years)]]&lt;=30,"&lt;30",Data_set[[#This Row],[Age (in years)]]&lt;=40,"30-40",Data_set[[#This Row],[Age (in years)]]&lt;=50,"40-50",Data_set[[#This Row],[Age (in years)]]&lt;=60,"50-60",Data_set[[#This Row],[Age (in years)]]&gt;60,"&gt;60")</f>
        <v>50-60</v>
      </c>
      <c r="Q947" t="str" cm="1">
        <f t="array" ref="Q947">_xlfn.IFS(Data_set[[#This Row],[Experience (in years)]]&lt;=5,"0-5",Data_set[[#This Row],[Experience (in years)]]&lt;=10,"6-10",Data_set[[#This Row],[Experience (in years)]]&lt;=20,"11-20",Data_set[[#This Row],[Experience (in years)]]&lt;=30,"21-30",Data_set[[#This Row],[Experience (in years)]]&lt;=40,"31-40",TRUE,"40+")</f>
        <v>21-30</v>
      </c>
      <c r="R947" t="str" cm="1">
        <f t="array" ref="R947">_xlfn.IFS(Data_set[[#This Row],[Mortgage]]=0,"0",Data_set[[#This Row],[Mortgage]]&lt;=100,"1-100",Data_set[[#This Row],[Mortgage]]&lt;=200,"101-200",Data_set[[#This Row],[Mortgage]]&lt;=300,"201-300",Data_set[[#This Row],[Mortgage]]&lt;=400,"301-400",TRUE,"400+")</f>
        <v>0</v>
      </c>
      <c r="S947" t="str" cm="1">
        <f t="array" ref="S947">_xlfn.IFS(Data_set[[#This Row],[CCAvg]]&lt;=2,"0-2",Data_set[[#This Row],[CCAvg]]&lt;=5,"3-5",Data_set[[#This Row],[CCAvg]]&lt;=8,"6-8",TRUE,"8+")</f>
        <v>3-5</v>
      </c>
      <c r="T947">
        <f>IF(Data_set[[#This Row],[Personal Loan]]="Yes",1,0)</f>
        <v>0</v>
      </c>
      <c r="U947" t="str" cm="1">
        <f t="array" ref="U947">_xlfn.IFS(Data_set[[#This Row],[Income (in K/year)]]&lt;50,"&lt;50K",Data_set[[#This Row],[Income (in K/year)]]&lt;75,"50K-75K",Data_set[[#This Row],[Income (in K/year)]]&lt;100,"75K-100K",Data_set[[#This Row],[Income (in K/year)]]&lt;150,"100K-150K",TRUE,"&gt;150K")</f>
        <v>75K-100K</v>
      </c>
    </row>
    <row r="948" spans="1:21" hidden="1" x14ac:dyDescent="0.3">
      <c r="A948">
        <v>4969</v>
      </c>
      <c r="B948">
        <v>58</v>
      </c>
      <c r="C948">
        <v>32</v>
      </c>
      <c r="D948">
        <v>41</v>
      </c>
      <c r="E948" t="s">
        <v>18</v>
      </c>
      <c r="F948">
        <v>93022</v>
      </c>
      <c r="G948">
        <v>4</v>
      </c>
      <c r="H948">
        <v>2.5</v>
      </c>
      <c r="I948" t="s">
        <v>15</v>
      </c>
      <c r="J948">
        <v>0</v>
      </c>
      <c r="K948" t="s">
        <v>16</v>
      </c>
      <c r="L948" t="s">
        <v>16</v>
      </c>
      <c r="M948" t="s">
        <v>16</v>
      </c>
      <c r="N948" t="s">
        <v>17</v>
      </c>
      <c r="O948" t="s">
        <v>17</v>
      </c>
      <c r="P948" t="str" cm="1">
        <f t="array" ref="P948">_xlfn.IFS(Data_set[[#This Row],[Age (in years)]]&lt;=30,"&lt;30",Data_set[[#This Row],[Age (in years)]]&lt;=40,"30-40",Data_set[[#This Row],[Age (in years)]]&lt;=50,"40-50",Data_set[[#This Row],[Age (in years)]]&lt;=60,"50-60",Data_set[[#This Row],[Age (in years)]]&gt;60,"&gt;60")</f>
        <v>50-60</v>
      </c>
      <c r="Q948" t="str" cm="1">
        <f t="array" ref="Q948">_xlfn.IFS(Data_set[[#This Row],[Experience (in years)]]&lt;=5,"0-5",Data_set[[#This Row],[Experience (in years)]]&lt;=10,"6-10",Data_set[[#This Row],[Experience (in years)]]&lt;=20,"11-20",Data_set[[#This Row],[Experience (in years)]]&lt;=30,"21-30",Data_set[[#This Row],[Experience (in years)]]&lt;=40,"31-40",TRUE,"40+")</f>
        <v>31-40</v>
      </c>
      <c r="R948" t="str" cm="1">
        <f t="array" ref="R948">_xlfn.IFS(Data_set[[#This Row],[Mortgage]]=0,"0",Data_set[[#This Row],[Mortgage]]&lt;=100,"1-100",Data_set[[#This Row],[Mortgage]]&lt;=200,"101-200",Data_set[[#This Row],[Mortgage]]&lt;=300,"201-300",Data_set[[#This Row],[Mortgage]]&lt;=400,"301-400",TRUE,"400+")</f>
        <v>0</v>
      </c>
      <c r="S948" t="str" cm="1">
        <f t="array" ref="S948">_xlfn.IFS(Data_set[[#This Row],[CCAvg]]&lt;=2,"0-2",Data_set[[#This Row],[CCAvg]]&lt;=5,"3-5",Data_set[[#This Row],[CCAvg]]&lt;=8,"6-8",TRUE,"8+")</f>
        <v>3-5</v>
      </c>
      <c r="T948">
        <f>IF(Data_set[[#This Row],[Personal Loan]]="Yes",1,0)</f>
        <v>0</v>
      </c>
      <c r="U948" t="str" cm="1">
        <f t="array" ref="U948">_xlfn.IFS(Data_set[[#This Row],[Income (in K/year)]]&lt;50,"&lt;50K",Data_set[[#This Row],[Income (in K/year)]]&lt;75,"50K-75K",Data_set[[#This Row],[Income (in K/year)]]&lt;100,"75K-100K",Data_set[[#This Row],[Income (in K/year)]]&lt;150,"100K-150K",TRUE,"&gt;150K")</f>
        <v>&lt;50K</v>
      </c>
    </row>
    <row r="949" spans="1:21" hidden="1" x14ac:dyDescent="0.3">
      <c r="A949">
        <v>4972</v>
      </c>
      <c r="B949">
        <v>58</v>
      </c>
      <c r="C949">
        <v>28</v>
      </c>
      <c r="D949">
        <v>73</v>
      </c>
      <c r="E949" t="s">
        <v>21</v>
      </c>
      <c r="F949">
        <v>90024</v>
      </c>
      <c r="G949">
        <v>1</v>
      </c>
      <c r="H949">
        <v>1.4</v>
      </c>
      <c r="I949" t="s">
        <v>19</v>
      </c>
      <c r="J949">
        <v>0</v>
      </c>
      <c r="K949" t="s">
        <v>16</v>
      </c>
      <c r="L949" t="s">
        <v>17</v>
      </c>
      <c r="M949" t="s">
        <v>16</v>
      </c>
      <c r="N949" t="s">
        <v>16</v>
      </c>
      <c r="O949" t="s">
        <v>16</v>
      </c>
      <c r="P949" t="str" cm="1">
        <f t="array" ref="P949">_xlfn.IFS(Data_set[[#This Row],[Age (in years)]]&lt;=30,"&lt;30",Data_set[[#This Row],[Age (in years)]]&lt;=40,"30-40",Data_set[[#This Row],[Age (in years)]]&lt;=50,"40-50",Data_set[[#This Row],[Age (in years)]]&lt;=60,"50-60",Data_set[[#This Row],[Age (in years)]]&gt;60,"&gt;60")</f>
        <v>50-60</v>
      </c>
      <c r="Q949" t="str" cm="1">
        <f t="array" ref="Q949">_xlfn.IFS(Data_set[[#This Row],[Experience (in years)]]&lt;=5,"0-5",Data_set[[#This Row],[Experience (in years)]]&lt;=10,"6-10",Data_set[[#This Row],[Experience (in years)]]&lt;=20,"11-20",Data_set[[#This Row],[Experience (in years)]]&lt;=30,"21-30",Data_set[[#This Row],[Experience (in years)]]&lt;=40,"31-40",TRUE,"40+")</f>
        <v>21-30</v>
      </c>
      <c r="R949" t="str" cm="1">
        <f t="array" ref="R949">_xlfn.IFS(Data_set[[#This Row],[Mortgage]]=0,"0",Data_set[[#This Row],[Mortgage]]&lt;=100,"1-100",Data_set[[#This Row],[Mortgage]]&lt;=200,"101-200",Data_set[[#This Row],[Mortgage]]&lt;=300,"201-300",Data_set[[#This Row],[Mortgage]]&lt;=400,"301-400",TRUE,"400+")</f>
        <v>0</v>
      </c>
      <c r="S949" t="str" cm="1">
        <f t="array" ref="S949">_xlfn.IFS(Data_set[[#This Row],[CCAvg]]&lt;=2,"0-2",Data_set[[#This Row],[CCAvg]]&lt;=5,"3-5",Data_set[[#This Row],[CCAvg]]&lt;=8,"6-8",TRUE,"8+")</f>
        <v>0-2</v>
      </c>
      <c r="T949">
        <f>IF(Data_set[[#This Row],[Personal Loan]]="Yes",1,0)</f>
        <v>0</v>
      </c>
      <c r="U949" t="str" cm="1">
        <f t="array" ref="U949">_xlfn.IFS(Data_set[[#This Row],[Income (in K/year)]]&lt;50,"&lt;50K",Data_set[[#This Row],[Income (in K/year)]]&lt;75,"50K-75K",Data_set[[#This Row],[Income (in K/year)]]&lt;100,"75K-100K",Data_set[[#This Row],[Income (in K/year)]]&lt;150,"100K-150K",TRUE,"&gt;150K")</f>
        <v>50K-75K</v>
      </c>
    </row>
    <row r="950" spans="1:21" hidden="1" x14ac:dyDescent="0.3">
      <c r="A950">
        <v>4973</v>
      </c>
      <c r="B950">
        <v>58</v>
      </c>
      <c r="C950">
        <v>32</v>
      </c>
      <c r="D950">
        <v>41</v>
      </c>
      <c r="E950" t="s">
        <v>18</v>
      </c>
      <c r="F950">
        <v>93401</v>
      </c>
      <c r="G950">
        <v>3</v>
      </c>
      <c r="H950">
        <v>2.2000000000000002</v>
      </c>
      <c r="I950" t="s">
        <v>19</v>
      </c>
      <c r="J950">
        <v>148</v>
      </c>
      <c r="K950" t="s">
        <v>16</v>
      </c>
      <c r="L950" t="s">
        <v>16</v>
      </c>
      <c r="M950" t="s">
        <v>16</v>
      </c>
      <c r="N950" t="s">
        <v>17</v>
      </c>
      <c r="O950" t="s">
        <v>17</v>
      </c>
      <c r="P950" t="str" cm="1">
        <f t="array" ref="P950">_xlfn.IFS(Data_set[[#This Row],[Age (in years)]]&lt;=30,"&lt;30",Data_set[[#This Row],[Age (in years)]]&lt;=40,"30-40",Data_set[[#This Row],[Age (in years)]]&lt;=50,"40-50",Data_set[[#This Row],[Age (in years)]]&lt;=60,"50-60",Data_set[[#This Row],[Age (in years)]]&gt;60,"&gt;60")</f>
        <v>50-60</v>
      </c>
      <c r="Q950" t="str" cm="1">
        <f t="array" ref="Q950">_xlfn.IFS(Data_set[[#This Row],[Experience (in years)]]&lt;=5,"0-5",Data_set[[#This Row],[Experience (in years)]]&lt;=10,"6-10",Data_set[[#This Row],[Experience (in years)]]&lt;=20,"11-20",Data_set[[#This Row],[Experience (in years)]]&lt;=30,"21-30",Data_set[[#This Row],[Experience (in years)]]&lt;=40,"31-40",TRUE,"40+")</f>
        <v>31-40</v>
      </c>
      <c r="R950" t="str" cm="1">
        <f t="array" ref="R950">_xlfn.IFS(Data_set[[#This Row],[Mortgage]]=0,"0",Data_set[[#This Row],[Mortgage]]&lt;=100,"1-100",Data_set[[#This Row],[Mortgage]]&lt;=200,"101-200",Data_set[[#This Row],[Mortgage]]&lt;=300,"201-300",Data_set[[#This Row],[Mortgage]]&lt;=400,"301-400",TRUE,"400+")</f>
        <v>101-200</v>
      </c>
      <c r="S950" t="str" cm="1">
        <f t="array" ref="S950">_xlfn.IFS(Data_set[[#This Row],[CCAvg]]&lt;=2,"0-2",Data_set[[#This Row],[CCAvg]]&lt;=5,"3-5",Data_set[[#This Row],[CCAvg]]&lt;=8,"6-8",TRUE,"8+")</f>
        <v>3-5</v>
      </c>
      <c r="T950">
        <f>IF(Data_set[[#This Row],[Personal Loan]]="Yes",1,0)</f>
        <v>0</v>
      </c>
      <c r="U950" t="str" cm="1">
        <f t="array" ref="U950">_xlfn.IFS(Data_set[[#This Row],[Income (in K/year)]]&lt;50,"&lt;50K",Data_set[[#This Row],[Income (in K/year)]]&lt;75,"50K-75K",Data_set[[#This Row],[Income (in K/year)]]&lt;100,"75K-100K",Data_set[[#This Row],[Income (in K/year)]]&lt;150,"100K-150K",TRUE,"&gt;150K")</f>
        <v>&lt;50K</v>
      </c>
    </row>
    <row r="951" spans="1:21" hidden="1" x14ac:dyDescent="0.3">
      <c r="A951">
        <v>22</v>
      </c>
      <c r="B951">
        <v>57</v>
      </c>
      <c r="C951">
        <v>27</v>
      </c>
      <c r="D951">
        <v>63</v>
      </c>
      <c r="E951" t="s">
        <v>21</v>
      </c>
      <c r="F951">
        <v>90095</v>
      </c>
      <c r="G951">
        <v>3</v>
      </c>
      <c r="H951">
        <v>2</v>
      </c>
      <c r="I951" t="s">
        <v>19</v>
      </c>
      <c r="J951">
        <v>0</v>
      </c>
      <c r="K951" t="s">
        <v>16</v>
      </c>
      <c r="L951" t="s">
        <v>16</v>
      </c>
      <c r="M951" t="s">
        <v>16</v>
      </c>
      <c r="N951" t="s">
        <v>17</v>
      </c>
      <c r="O951" t="s">
        <v>16</v>
      </c>
      <c r="P951" t="str" cm="1">
        <f t="array" ref="P951">_xlfn.IFS(Data_set[[#This Row],[Age (in years)]]&lt;=30,"&lt;30",Data_set[[#This Row],[Age (in years)]]&lt;=40,"30-40",Data_set[[#This Row],[Age (in years)]]&lt;=50,"40-50",Data_set[[#This Row],[Age (in years)]]&lt;=60,"50-60",Data_set[[#This Row],[Age (in years)]]&gt;60,"&gt;60")</f>
        <v>50-60</v>
      </c>
      <c r="Q951" t="str" cm="1">
        <f t="array" ref="Q951">_xlfn.IFS(Data_set[[#This Row],[Experience (in years)]]&lt;=5,"0-5",Data_set[[#This Row],[Experience (in years)]]&lt;=10,"6-10",Data_set[[#This Row],[Experience (in years)]]&lt;=20,"11-20",Data_set[[#This Row],[Experience (in years)]]&lt;=30,"21-30",Data_set[[#This Row],[Experience (in years)]]&lt;=40,"31-40",TRUE,"40+")</f>
        <v>21-30</v>
      </c>
      <c r="R951" t="str" cm="1">
        <f t="array" ref="R951">_xlfn.IFS(Data_set[[#This Row],[Mortgage]]=0,"0",Data_set[[#This Row],[Mortgage]]&lt;=100,"1-100",Data_set[[#This Row],[Mortgage]]&lt;=200,"101-200",Data_set[[#This Row],[Mortgage]]&lt;=300,"201-300",Data_set[[#This Row],[Mortgage]]&lt;=400,"301-400",TRUE,"400+")</f>
        <v>0</v>
      </c>
      <c r="S951" t="str" cm="1">
        <f t="array" ref="S951">_xlfn.IFS(Data_set[[#This Row],[CCAvg]]&lt;=2,"0-2",Data_set[[#This Row],[CCAvg]]&lt;=5,"3-5",Data_set[[#This Row],[CCAvg]]&lt;=8,"6-8",TRUE,"8+")</f>
        <v>0-2</v>
      </c>
      <c r="T951">
        <f>IF(Data_set[[#This Row],[Personal Loan]]="Yes",1,0)</f>
        <v>0</v>
      </c>
      <c r="U951" t="str" cm="1">
        <f t="array" ref="U951">_xlfn.IFS(Data_set[[#This Row],[Income (in K/year)]]&lt;50,"&lt;50K",Data_set[[#This Row],[Income (in K/year)]]&lt;75,"50K-75K",Data_set[[#This Row],[Income (in K/year)]]&lt;100,"75K-100K",Data_set[[#This Row],[Income (in K/year)]]&lt;150,"100K-150K",TRUE,"&gt;150K")</f>
        <v>50K-75K</v>
      </c>
    </row>
    <row r="952" spans="1:21" hidden="1" x14ac:dyDescent="0.3">
      <c r="A952">
        <v>41</v>
      </c>
      <c r="B952">
        <v>57</v>
      </c>
      <c r="C952">
        <v>32</v>
      </c>
      <c r="D952">
        <v>84</v>
      </c>
      <c r="E952" t="s">
        <v>21</v>
      </c>
      <c r="F952">
        <v>92672</v>
      </c>
      <c r="G952">
        <v>3</v>
      </c>
      <c r="H952">
        <v>1.6</v>
      </c>
      <c r="I952" t="s">
        <v>19</v>
      </c>
      <c r="J952">
        <v>0</v>
      </c>
      <c r="K952" t="s">
        <v>16</v>
      </c>
      <c r="L952" t="s">
        <v>17</v>
      </c>
      <c r="M952" t="s">
        <v>16</v>
      </c>
      <c r="N952" t="s">
        <v>16</v>
      </c>
      <c r="O952" t="s">
        <v>16</v>
      </c>
      <c r="P952" t="str" cm="1">
        <f t="array" ref="P952">_xlfn.IFS(Data_set[[#This Row],[Age (in years)]]&lt;=30,"&lt;30",Data_set[[#This Row],[Age (in years)]]&lt;=40,"30-40",Data_set[[#This Row],[Age (in years)]]&lt;=50,"40-50",Data_set[[#This Row],[Age (in years)]]&lt;=60,"50-60",Data_set[[#This Row],[Age (in years)]]&gt;60,"&gt;60")</f>
        <v>50-60</v>
      </c>
      <c r="Q952" t="str" cm="1">
        <f t="array" ref="Q952">_xlfn.IFS(Data_set[[#This Row],[Experience (in years)]]&lt;=5,"0-5",Data_set[[#This Row],[Experience (in years)]]&lt;=10,"6-10",Data_set[[#This Row],[Experience (in years)]]&lt;=20,"11-20",Data_set[[#This Row],[Experience (in years)]]&lt;=30,"21-30",Data_set[[#This Row],[Experience (in years)]]&lt;=40,"31-40",TRUE,"40+")</f>
        <v>31-40</v>
      </c>
      <c r="R952" t="str" cm="1">
        <f t="array" ref="R952">_xlfn.IFS(Data_set[[#This Row],[Mortgage]]=0,"0",Data_set[[#This Row],[Mortgage]]&lt;=100,"1-100",Data_set[[#This Row],[Mortgage]]&lt;=200,"101-200",Data_set[[#This Row],[Mortgage]]&lt;=300,"201-300",Data_set[[#This Row],[Mortgage]]&lt;=400,"301-400",TRUE,"400+")</f>
        <v>0</v>
      </c>
      <c r="S952" t="str" cm="1">
        <f t="array" ref="S952">_xlfn.IFS(Data_set[[#This Row],[CCAvg]]&lt;=2,"0-2",Data_set[[#This Row],[CCAvg]]&lt;=5,"3-5",Data_set[[#This Row],[CCAvg]]&lt;=8,"6-8",TRUE,"8+")</f>
        <v>0-2</v>
      </c>
      <c r="T952">
        <f>IF(Data_set[[#This Row],[Personal Loan]]="Yes",1,0)</f>
        <v>0</v>
      </c>
      <c r="U952" t="str" cm="1">
        <f t="array" ref="U952">_xlfn.IFS(Data_set[[#This Row],[Income (in K/year)]]&lt;50,"&lt;50K",Data_set[[#This Row],[Income (in K/year)]]&lt;75,"50K-75K",Data_set[[#This Row],[Income (in K/year)]]&lt;100,"75K-100K",Data_set[[#This Row],[Income (in K/year)]]&lt;150,"100K-150K",TRUE,"&gt;150K")</f>
        <v>75K-100K</v>
      </c>
    </row>
    <row r="953" spans="1:21" hidden="1" x14ac:dyDescent="0.3">
      <c r="A953">
        <v>46</v>
      </c>
      <c r="B953">
        <v>57</v>
      </c>
      <c r="C953">
        <v>31</v>
      </c>
      <c r="D953">
        <v>52</v>
      </c>
      <c r="E953" t="s">
        <v>21</v>
      </c>
      <c r="F953">
        <v>94720</v>
      </c>
      <c r="G953">
        <v>4</v>
      </c>
      <c r="H953">
        <v>2.5</v>
      </c>
      <c r="I953" t="s">
        <v>15</v>
      </c>
      <c r="J953">
        <v>0</v>
      </c>
      <c r="K953" t="s">
        <v>16</v>
      </c>
      <c r="L953" t="s">
        <v>16</v>
      </c>
      <c r="M953" t="s">
        <v>16</v>
      </c>
      <c r="N953" t="s">
        <v>16</v>
      </c>
      <c r="O953" t="s">
        <v>17</v>
      </c>
      <c r="P953" t="str" cm="1">
        <f t="array" ref="P953">_xlfn.IFS(Data_set[[#This Row],[Age (in years)]]&lt;=30,"&lt;30",Data_set[[#This Row],[Age (in years)]]&lt;=40,"30-40",Data_set[[#This Row],[Age (in years)]]&lt;=50,"40-50",Data_set[[#This Row],[Age (in years)]]&lt;=60,"50-60",Data_set[[#This Row],[Age (in years)]]&gt;60,"&gt;60")</f>
        <v>50-60</v>
      </c>
      <c r="Q953" t="str" cm="1">
        <f t="array" ref="Q953">_xlfn.IFS(Data_set[[#This Row],[Experience (in years)]]&lt;=5,"0-5",Data_set[[#This Row],[Experience (in years)]]&lt;=10,"6-10",Data_set[[#This Row],[Experience (in years)]]&lt;=20,"11-20",Data_set[[#This Row],[Experience (in years)]]&lt;=30,"21-30",Data_set[[#This Row],[Experience (in years)]]&lt;=40,"31-40",TRUE,"40+")</f>
        <v>31-40</v>
      </c>
      <c r="R953" t="str" cm="1">
        <f t="array" ref="R953">_xlfn.IFS(Data_set[[#This Row],[Mortgage]]=0,"0",Data_set[[#This Row],[Mortgage]]&lt;=100,"1-100",Data_set[[#This Row],[Mortgage]]&lt;=200,"101-200",Data_set[[#This Row],[Mortgage]]&lt;=300,"201-300",Data_set[[#This Row],[Mortgage]]&lt;=400,"301-400",TRUE,"400+")</f>
        <v>0</v>
      </c>
      <c r="S953" t="str" cm="1">
        <f t="array" ref="S953">_xlfn.IFS(Data_set[[#This Row],[CCAvg]]&lt;=2,"0-2",Data_set[[#This Row],[CCAvg]]&lt;=5,"3-5",Data_set[[#This Row],[CCAvg]]&lt;=8,"6-8",TRUE,"8+")</f>
        <v>3-5</v>
      </c>
      <c r="T953">
        <f>IF(Data_set[[#This Row],[Personal Loan]]="Yes",1,0)</f>
        <v>0</v>
      </c>
      <c r="U953" t="str" cm="1">
        <f t="array" ref="U953">_xlfn.IFS(Data_set[[#This Row],[Income (in K/year)]]&lt;50,"&lt;50K",Data_set[[#This Row],[Income (in K/year)]]&lt;75,"50K-75K",Data_set[[#This Row],[Income (in K/year)]]&lt;100,"75K-100K",Data_set[[#This Row],[Income (in K/year)]]&lt;150,"100K-150K",TRUE,"&gt;150K")</f>
        <v>50K-75K</v>
      </c>
    </row>
    <row r="954" spans="1:21" hidden="1" x14ac:dyDescent="0.3">
      <c r="A954">
        <v>153</v>
      </c>
      <c r="B954">
        <v>57</v>
      </c>
      <c r="C954">
        <v>32</v>
      </c>
      <c r="D954">
        <v>24</v>
      </c>
      <c r="E954" t="s">
        <v>18</v>
      </c>
      <c r="F954">
        <v>93117</v>
      </c>
      <c r="G954">
        <v>1</v>
      </c>
      <c r="H954">
        <v>1.3</v>
      </c>
      <c r="I954" t="s">
        <v>15</v>
      </c>
      <c r="J954">
        <v>0</v>
      </c>
      <c r="K954" t="s">
        <v>16</v>
      </c>
      <c r="L954" t="s">
        <v>16</v>
      </c>
      <c r="M954" t="s">
        <v>16</v>
      </c>
      <c r="N954" t="s">
        <v>17</v>
      </c>
      <c r="O954" t="s">
        <v>17</v>
      </c>
      <c r="P954" t="str" cm="1">
        <f t="array" ref="P954">_xlfn.IFS(Data_set[[#This Row],[Age (in years)]]&lt;=30,"&lt;30",Data_set[[#This Row],[Age (in years)]]&lt;=40,"30-40",Data_set[[#This Row],[Age (in years)]]&lt;=50,"40-50",Data_set[[#This Row],[Age (in years)]]&lt;=60,"50-60",Data_set[[#This Row],[Age (in years)]]&gt;60,"&gt;60")</f>
        <v>50-60</v>
      </c>
      <c r="Q954" t="str" cm="1">
        <f t="array" ref="Q954">_xlfn.IFS(Data_set[[#This Row],[Experience (in years)]]&lt;=5,"0-5",Data_set[[#This Row],[Experience (in years)]]&lt;=10,"6-10",Data_set[[#This Row],[Experience (in years)]]&lt;=20,"11-20",Data_set[[#This Row],[Experience (in years)]]&lt;=30,"21-30",Data_set[[#This Row],[Experience (in years)]]&lt;=40,"31-40",TRUE,"40+")</f>
        <v>31-40</v>
      </c>
      <c r="R954" t="str" cm="1">
        <f t="array" ref="R954">_xlfn.IFS(Data_set[[#This Row],[Mortgage]]=0,"0",Data_set[[#This Row],[Mortgage]]&lt;=100,"1-100",Data_set[[#This Row],[Mortgage]]&lt;=200,"101-200",Data_set[[#This Row],[Mortgage]]&lt;=300,"201-300",Data_set[[#This Row],[Mortgage]]&lt;=400,"301-400",TRUE,"400+")</f>
        <v>0</v>
      </c>
      <c r="S954" t="str" cm="1">
        <f t="array" ref="S954">_xlfn.IFS(Data_set[[#This Row],[CCAvg]]&lt;=2,"0-2",Data_set[[#This Row],[CCAvg]]&lt;=5,"3-5",Data_set[[#This Row],[CCAvg]]&lt;=8,"6-8",TRUE,"8+")</f>
        <v>0-2</v>
      </c>
      <c r="T954">
        <f>IF(Data_set[[#This Row],[Personal Loan]]="Yes",1,0)</f>
        <v>0</v>
      </c>
      <c r="U954" t="str" cm="1">
        <f t="array" ref="U954">_xlfn.IFS(Data_set[[#This Row],[Income (in K/year)]]&lt;50,"&lt;50K",Data_set[[#This Row],[Income (in K/year)]]&lt;75,"50K-75K",Data_set[[#This Row],[Income (in K/year)]]&lt;100,"75K-100K",Data_set[[#This Row],[Income (in K/year)]]&lt;150,"100K-150K",TRUE,"&gt;150K")</f>
        <v>&lt;50K</v>
      </c>
    </row>
    <row r="955" spans="1:21" hidden="1" x14ac:dyDescent="0.3">
      <c r="A955">
        <v>214</v>
      </c>
      <c r="B955">
        <v>57</v>
      </c>
      <c r="C955">
        <v>33</v>
      </c>
      <c r="D955">
        <v>155</v>
      </c>
      <c r="E955" t="s">
        <v>14</v>
      </c>
      <c r="F955">
        <v>91326</v>
      </c>
      <c r="G955">
        <v>1</v>
      </c>
      <c r="H955">
        <v>7.4</v>
      </c>
      <c r="I955" t="s">
        <v>15</v>
      </c>
      <c r="J955">
        <v>0</v>
      </c>
      <c r="K955" t="s">
        <v>16</v>
      </c>
      <c r="L955" t="s">
        <v>16</v>
      </c>
      <c r="M955" t="s">
        <v>16</v>
      </c>
      <c r="N955" t="s">
        <v>17</v>
      </c>
      <c r="O955" t="s">
        <v>16</v>
      </c>
      <c r="P955" t="str" cm="1">
        <f t="array" ref="P955">_xlfn.IFS(Data_set[[#This Row],[Age (in years)]]&lt;=30,"&lt;30",Data_set[[#This Row],[Age (in years)]]&lt;=40,"30-40",Data_set[[#This Row],[Age (in years)]]&lt;=50,"40-50",Data_set[[#This Row],[Age (in years)]]&lt;=60,"50-60",Data_set[[#This Row],[Age (in years)]]&gt;60,"&gt;60")</f>
        <v>50-60</v>
      </c>
      <c r="Q955" t="str" cm="1">
        <f t="array" ref="Q955">_xlfn.IFS(Data_set[[#This Row],[Experience (in years)]]&lt;=5,"0-5",Data_set[[#This Row],[Experience (in years)]]&lt;=10,"6-10",Data_set[[#This Row],[Experience (in years)]]&lt;=20,"11-20",Data_set[[#This Row],[Experience (in years)]]&lt;=30,"21-30",Data_set[[#This Row],[Experience (in years)]]&lt;=40,"31-40",TRUE,"40+")</f>
        <v>31-40</v>
      </c>
      <c r="R955" t="str" cm="1">
        <f t="array" ref="R955">_xlfn.IFS(Data_set[[#This Row],[Mortgage]]=0,"0",Data_set[[#This Row],[Mortgage]]&lt;=100,"1-100",Data_set[[#This Row],[Mortgage]]&lt;=200,"101-200",Data_set[[#This Row],[Mortgage]]&lt;=300,"201-300",Data_set[[#This Row],[Mortgage]]&lt;=400,"301-400",TRUE,"400+")</f>
        <v>0</v>
      </c>
      <c r="S955" t="str" cm="1">
        <f t="array" ref="S955">_xlfn.IFS(Data_set[[#This Row],[CCAvg]]&lt;=2,"0-2",Data_set[[#This Row],[CCAvg]]&lt;=5,"3-5",Data_set[[#This Row],[CCAvg]]&lt;=8,"6-8",TRUE,"8+")</f>
        <v>6-8</v>
      </c>
      <c r="T955">
        <f>IF(Data_set[[#This Row],[Personal Loan]]="Yes",1,0)</f>
        <v>0</v>
      </c>
      <c r="U955" t="str" cm="1">
        <f t="array" ref="U955">_xlfn.IFS(Data_set[[#This Row],[Income (in K/year)]]&lt;50,"&lt;50K",Data_set[[#This Row],[Income (in K/year)]]&lt;75,"50K-75K",Data_set[[#This Row],[Income (in K/year)]]&lt;100,"75K-100K",Data_set[[#This Row],[Income (in K/year)]]&lt;150,"100K-150K",TRUE,"&gt;150K")</f>
        <v>&gt;150K</v>
      </c>
    </row>
    <row r="956" spans="1:21" hidden="1" x14ac:dyDescent="0.3">
      <c r="A956">
        <v>239</v>
      </c>
      <c r="B956">
        <v>57</v>
      </c>
      <c r="C956">
        <v>32</v>
      </c>
      <c r="D956">
        <v>28</v>
      </c>
      <c r="E956" t="s">
        <v>18</v>
      </c>
      <c r="F956">
        <v>95831</v>
      </c>
      <c r="G956">
        <v>3</v>
      </c>
      <c r="H956">
        <v>0.2</v>
      </c>
      <c r="I956" t="s">
        <v>15</v>
      </c>
      <c r="J956">
        <v>0</v>
      </c>
      <c r="K956" t="s">
        <v>16</v>
      </c>
      <c r="L956" t="s">
        <v>16</v>
      </c>
      <c r="M956" t="s">
        <v>16</v>
      </c>
      <c r="N956" t="s">
        <v>17</v>
      </c>
      <c r="O956" t="s">
        <v>17</v>
      </c>
      <c r="P956" t="str" cm="1">
        <f t="array" ref="P956">_xlfn.IFS(Data_set[[#This Row],[Age (in years)]]&lt;=30,"&lt;30",Data_set[[#This Row],[Age (in years)]]&lt;=40,"30-40",Data_set[[#This Row],[Age (in years)]]&lt;=50,"40-50",Data_set[[#This Row],[Age (in years)]]&lt;=60,"50-60",Data_set[[#This Row],[Age (in years)]]&gt;60,"&gt;60")</f>
        <v>50-60</v>
      </c>
      <c r="Q956" t="str" cm="1">
        <f t="array" ref="Q956">_xlfn.IFS(Data_set[[#This Row],[Experience (in years)]]&lt;=5,"0-5",Data_set[[#This Row],[Experience (in years)]]&lt;=10,"6-10",Data_set[[#This Row],[Experience (in years)]]&lt;=20,"11-20",Data_set[[#This Row],[Experience (in years)]]&lt;=30,"21-30",Data_set[[#This Row],[Experience (in years)]]&lt;=40,"31-40",TRUE,"40+")</f>
        <v>31-40</v>
      </c>
      <c r="R956" t="str" cm="1">
        <f t="array" ref="R956">_xlfn.IFS(Data_set[[#This Row],[Mortgage]]=0,"0",Data_set[[#This Row],[Mortgage]]&lt;=100,"1-100",Data_set[[#This Row],[Mortgage]]&lt;=200,"101-200",Data_set[[#This Row],[Mortgage]]&lt;=300,"201-300",Data_set[[#This Row],[Mortgage]]&lt;=400,"301-400",TRUE,"400+")</f>
        <v>0</v>
      </c>
      <c r="S956" t="str" cm="1">
        <f t="array" ref="S956">_xlfn.IFS(Data_set[[#This Row],[CCAvg]]&lt;=2,"0-2",Data_set[[#This Row],[CCAvg]]&lt;=5,"3-5",Data_set[[#This Row],[CCAvg]]&lt;=8,"6-8",TRUE,"8+")</f>
        <v>0-2</v>
      </c>
      <c r="T956">
        <f>IF(Data_set[[#This Row],[Personal Loan]]="Yes",1,0)</f>
        <v>0</v>
      </c>
      <c r="U956" t="str" cm="1">
        <f t="array" ref="U956">_xlfn.IFS(Data_set[[#This Row],[Income (in K/year)]]&lt;50,"&lt;50K",Data_set[[#This Row],[Income (in K/year)]]&lt;75,"50K-75K",Data_set[[#This Row],[Income (in K/year)]]&lt;100,"75K-100K",Data_set[[#This Row],[Income (in K/year)]]&lt;150,"100K-150K",TRUE,"&gt;150K")</f>
        <v>&lt;50K</v>
      </c>
    </row>
    <row r="957" spans="1:21" hidden="1" x14ac:dyDescent="0.3">
      <c r="A957">
        <v>282</v>
      </c>
      <c r="B957">
        <v>57</v>
      </c>
      <c r="C957">
        <v>31</v>
      </c>
      <c r="D957">
        <v>65</v>
      </c>
      <c r="E957" t="s">
        <v>21</v>
      </c>
      <c r="F957">
        <v>94118</v>
      </c>
      <c r="G957">
        <v>4</v>
      </c>
      <c r="H957">
        <v>2.6</v>
      </c>
      <c r="I957" t="s">
        <v>19</v>
      </c>
      <c r="J957">
        <v>0</v>
      </c>
      <c r="K957" t="s">
        <v>16</v>
      </c>
      <c r="L957" t="s">
        <v>16</v>
      </c>
      <c r="M957" t="s">
        <v>16</v>
      </c>
      <c r="N957" t="s">
        <v>16</v>
      </c>
      <c r="O957" t="s">
        <v>17</v>
      </c>
      <c r="P957" t="str" cm="1">
        <f t="array" ref="P957">_xlfn.IFS(Data_set[[#This Row],[Age (in years)]]&lt;=30,"&lt;30",Data_set[[#This Row],[Age (in years)]]&lt;=40,"30-40",Data_set[[#This Row],[Age (in years)]]&lt;=50,"40-50",Data_set[[#This Row],[Age (in years)]]&lt;=60,"50-60",Data_set[[#This Row],[Age (in years)]]&gt;60,"&gt;60")</f>
        <v>50-60</v>
      </c>
      <c r="Q957" t="str" cm="1">
        <f t="array" ref="Q957">_xlfn.IFS(Data_set[[#This Row],[Experience (in years)]]&lt;=5,"0-5",Data_set[[#This Row],[Experience (in years)]]&lt;=10,"6-10",Data_set[[#This Row],[Experience (in years)]]&lt;=20,"11-20",Data_set[[#This Row],[Experience (in years)]]&lt;=30,"21-30",Data_set[[#This Row],[Experience (in years)]]&lt;=40,"31-40",TRUE,"40+")</f>
        <v>31-40</v>
      </c>
      <c r="R957" t="str" cm="1">
        <f t="array" ref="R957">_xlfn.IFS(Data_set[[#This Row],[Mortgage]]=0,"0",Data_set[[#This Row],[Mortgage]]&lt;=100,"1-100",Data_set[[#This Row],[Mortgage]]&lt;=200,"101-200",Data_set[[#This Row],[Mortgage]]&lt;=300,"201-300",Data_set[[#This Row],[Mortgage]]&lt;=400,"301-400",TRUE,"400+")</f>
        <v>0</v>
      </c>
      <c r="S957" t="str" cm="1">
        <f t="array" ref="S957">_xlfn.IFS(Data_set[[#This Row],[CCAvg]]&lt;=2,"0-2",Data_set[[#This Row],[CCAvg]]&lt;=5,"3-5",Data_set[[#This Row],[CCAvg]]&lt;=8,"6-8",TRUE,"8+")</f>
        <v>3-5</v>
      </c>
      <c r="T957">
        <f>IF(Data_set[[#This Row],[Personal Loan]]="Yes",1,0)</f>
        <v>0</v>
      </c>
      <c r="U957" t="str" cm="1">
        <f t="array" ref="U957">_xlfn.IFS(Data_set[[#This Row],[Income (in K/year)]]&lt;50,"&lt;50K",Data_set[[#This Row],[Income (in K/year)]]&lt;75,"50K-75K",Data_set[[#This Row],[Income (in K/year)]]&lt;100,"75K-100K",Data_set[[#This Row],[Income (in K/year)]]&lt;150,"100K-150K",TRUE,"&gt;150K")</f>
        <v>50K-75K</v>
      </c>
    </row>
    <row r="958" spans="1:21" hidden="1" x14ac:dyDescent="0.3">
      <c r="A958">
        <v>311</v>
      </c>
      <c r="B958">
        <v>57</v>
      </c>
      <c r="C958">
        <v>32</v>
      </c>
      <c r="D958">
        <v>39</v>
      </c>
      <c r="E958" t="s">
        <v>18</v>
      </c>
      <c r="F958">
        <v>90277</v>
      </c>
      <c r="G958">
        <v>4</v>
      </c>
      <c r="H958">
        <v>0.9</v>
      </c>
      <c r="I958" t="s">
        <v>15</v>
      </c>
      <c r="J958">
        <v>0</v>
      </c>
      <c r="K958" t="s">
        <v>16</v>
      </c>
      <c r="L958" t="s">
        <v>16</v>
      </c>
      <c r="M958" t="s">
        <v>16</v>
      </c>
      <c r="N958" t="s">
        <v>17</v>
      </c>
      <c r="O958" t="s">
        <v>17</v>
      </c>
      <c r="P958" t="str" cm="1">
        <f t="array" ref="P958">_xlfn.IFS(Data_set[[#This Row],[Age (in years)]]&lt;=30,"&lt;30",Data_set[[#This Row],[Age (in years)]]&lt;=40,"30-40",Data_set[[#This Row],[Age (in years)]]&lt;=50,"40-50",Data_set[[#This Row],[Age (in years)]]&lt;=60,"50-60",Data_set[[#This Row],[Age (in years)]]&gt;60,"&gt;60")</f>
        <v>50-60</v>
      </c>
      <c r="Q958" t="str" cm="1">
        <f t="array" ref="Q958">_xlfn.IFS(Data_set[[#This Row],[Experience (in years)]]&lt;=5,"0-5",Data_set[[#This Row],[Experience (in years)]]&lt;=10,"6-10",Data_set[[#This Row],[Experience (in years)]]&lt;=20,"11-20",Data_set[[#This Row],[Experience (in years)]]&lt;=30,"21-30",Data_set[[#This Row],[Experience (in years)]]&lt;=40,"31-40",TRUE,"40+")</f>
        <v>31-40</v>
      </c>
      <c r="R958" t="str" cm="1">
        <f t="array" ref="R958">_xlfn.IFS(Data_set[[#This Row],[Mortgage]]=0,"0",Data_set[[#This Row],[Mortgage]]&lt;=100,"1-100",Data_set[[#This Row],[Mortgage]]&lt;=200,"101-200",Data_set[[#This Row],[Mortgage]]&lt;=300,"201-300",Data_set[[#This Row],[Mortgage]]&lt;=400,"301-400",TRUE,"400+")</f>
        <v>0</v>
      </c>
      <c r="S958" t="str" cm="1">
        <f t="array" ref="S958">_xlfn.IFS(Data_set[[#This Row],[CCAvg]]&lt;=2,"0-2",Data_set[[#This Row],[CCAvg]]&lt;=5,"3-5",Data_set[[#This Row],[CCAvg]]&lt;=8,"6-8",TRUE,"8+")</f>
        <v>0-2</v>
      </c>
      <c r="T958">
        <f>IF(Data_set[[#This Row],[Personal Loan]]="Yes",1,0)</f>
        <v>0</v>
      </c>
      <c r="U958" t="str" cm="1">
        <f t="array" ref="U958">_xlfn.IFS(Data_set[[#This Row],[Income (in K/year)]]&lt;50,"&lt;50K",Data_set[[#This Row],[Income (in K/year)]]&lt;75,"50K-75K",Data_set[[#This Row],[Income (in K/year)]]&lt;100,"75K-100K",Data_set[[#This Row],[Income (in K/year)]]&lt;150,"100K-150K",TRUE,"&gt;150K")</f>
        <v>&lt;50K</v>
      </c>
    </row>
    <row r="959" spans="1:21" x14ac:dyDescent="0.3">
      <c r="A959">
        <v>317</v>
      </c>
      <c r="B959">
        <v>57</v>
      </c>
      <c r="C959">
        <v>31</v>
      </c>
      <c r="D959">
        <v>165</v>
      </c>
      <c r="E959" t="s">
        <v>14</v>
      </c>
      <c r="F959">
        <v>95054</v>
      </c>
      <c r="G959">
        <v>1</v>
      </c>
      <c r="H959">
        <v>1.6</v>
      </c>
      <c r="I959" t="s">
        <v>20</v>
      </c>
      <c r="J959">
        <v>0</v>
      </c>
      <c r="K959" t="s">
        <v>17</v>
      </c>
      <c r="L959" t="s">
        <v>16</v>
      </c>
      <c r="M959" t="s">
        <v>16</v>
      </c>
      <c r="N959" t="s">
        <v>17</v>
      </c>
      <c r="O959" t="s">
        <v>16</v>
      </c>
      <c r="P959" t="str" cm="1">
        <f t="array" ref="P959">_xlfn.IFS(Data_set[[#This Row],[Age (in years)]]&lt;=30,"&lt;30",Data_set[[#This Row],[Age (in years)]]&lt;=40,"30-40",Data_set[[#This Row],[Age (in years)]]&lt;=50,"40-50",Data_set[[#This Row],[Age (in years)]]&lt;=60,"50-60",Data_set[[#This Row],[Age (in years)]]&gt;60,"&gt;60")</f>
        <v>50-60</v>
      </c>
      <c r="Q959" t="str" cm="1">
        <f t="array" ref="Q959">_xlfn.IFS(Data_set[[#This Row],[Experience (in years)]]&lt;=5,"0-5",Data_set[[#This Row],[Experience (in years)]]&lt;=10,"6-10",Data_set[[#This Row],[Experience (in years)]]&lt;=20,"11-20",Data_set[[#This Row],[Experience (in years)]]&lt;=30,"21-30",Data_set[[#This Row],[Experience (in years)]]&lt;=40,"31-40",TRUE,"40+")</f>
        <v>31-40</v>
      </c>
      <c r="R959" t="str" cm="1">
        <f t="array" ref="R959">_xlfn.IFS(Data_set[[#This Row],[Mortgage]]=0,"0",Data_set[[#This Row],[Mortgage]]&lt;=100,"1-100",Data_set[[#This Row],[Mortgage]]&lt;=200,"101-200",Data_set[[#This Row],[Mortgage]]&lt;=300,"201-300",Data_set[[#This Row],[Mortgage]]&lt;=400,"301-400",TRUE,"400+")</f>
        <v>0</v>
      </c>
      <c r="S959" t="str" cm="1">
        <f t="array" ref="S959">_xlfn.IFS(Data_set[[#This Row],[CCAvg]]&lt;=2,"0-2",Data_set[[#This Row],[CCAvg]]&lt;=5,"3-5",Data_set[[#This Row],[CCAvg]]&lt;=8,"6-8",TRUE,"8+")</f>
        <v>0-2</v>
      </c>
      <c r="T959">
        <f>IF(Data_set[[#This Row],[Personal Loan]]="Yes",1,0)</f>
        <v>1</v>
      </c>
      <c r="U959" t="str" cm="1">
        <f t="array" ref="U959">_xlfn.IFS(Data_set[[#This Row],[Income (in K/year)]]&lt;50,"&lt;50K",Data_set[[#This Row],[Income (in K/year)]]&lt;75,"50K-75K",Data_set[[#This Row],[Income (in K/year)]]&lt;100,"75K-100K",Data_set[[#This Row],[Income (in K/year)]]&lt;150,"100K-150K",TRUE,"&gt;150K")</f>
        <v>&gt;150K</v>
      </c>
    </row>
    <row r="960" spans="1:21" hidden="1" x14ac:dyDescent="0.3">
      <c r="A960">
        <v>338</v>
      </c>
      <c r="B960">
        <v>57</v>
      </c>
      <c r="C960">
        <v>27</v>
      </c>
      <c r="D960">
        <v>68</v>
      </c>
      <c r="E960" t="s">
        <v>21</v>
      </c>
      <c r="F960">
        <v>94117</v>
      </c>
      <c r="G960">
        <v>1</v>
      </c>
      <c r="H960">
        <v>1.4</v>
      </c>
      <c r="I960" t="s">
        <v>19</v>
      </c>
      <c r="J960">
        <v>0</v>
      </c>
      <c r="K960" t="s">
        <v>16</v>
      </c>
      <c r="L960" t="s">
        <v>16</v>
      </c>
      <c r="M960" t="s">
        <v>16</v>
      </c>
      <c r="N960" t="s">
        <v>17</v>
      </c>
      <c r="O960" t="s">
        <v>16</v>
      </c>
      <c r="P960" t="str" cm="1">
        <f t="array" ref="P960">_xlfn.IFS(Data_set[[#This Row],[Age (in years)]]&lt;=30,"&lt;30",Data_set[[#This Row],[Age (in years)]]&lt;=40,"30-40",Data_set[[#This Row],[Age (in years)]]&lt;=50,"40-50",Data_set[[#This Row],[Age (in years)]]&lt;=60,"50-60",Data_set[[#This Row],[Age (in years)]]&gt;60,"&gt;60")</f>
        <v>50-60</v>
      </c>
      <c r="Q960" t="str" cm="1">
        <f t="array" ref="Q960">_xlfn.IFS(Data_set[[#This Row],[Experience (in years)]]&lt;=5,"0-5",Data_set[[#This Row],[Experience (in years)]]&lt;=10,"6-10",Data_set[[#This Row],[Experience (in years)]]&lt;=20,"11-20",Data_set[[#This Row],[Experience (in years)]]&lt;=30,"21-30",Data_set[[#This Row],[Experience (in years)]]&lt;=40,"31-40",TRUE,"40+")</f>
        <v>21-30</v>
      </c>
      <c r="R960" t="str" cm="1">
        <f t="array" ref="R960">_xlfn.IFS(Data_set[[#This Row],[Mortgage]]=0,"0",Data_set[[#This Row],[Mortgage]]&lt;=100,"1-100",Data_set[[#This Row],[Mortgage]]&lt;=200,"101-200",Data_set[[#This Row],[Mortgage]]&lt;=300,"201-300",Data_set[[#This Row],[Mortgage]]&lt;=400,"301-400",TRUE,"400+")</f>
        <v>0</v>
      </c>
      <c r="S960" t="str" cm="1">
        <f t="array" ref="S960">_xlfn.IFS(Data_set[[#This Row],[CCAvg]]&lt;=2,"0-2",Data_set[[#This Row],[CCAvg]]&lt;=5,"3-5",Data_set[[#This Row],[CCAvg]]&lt;=8,"6-8",TRUE,"8+")</f>
        <v>0-2</v>
      </c>
      <c r="T960">
        <f>IF(Data_set[[#This Row],[Personal Loan]]="Yes",1,0)</f>
        <v>0</v>
      </c>
      <c r="U960" t="str" cm="1">
        <f t="array" ref="U960">_xlfn.IFS(Data_set[[#This Row],[Income (in K/year)]]&lt;50,"&lt;50K",Data_set[[#This Row],[Income (in K/year)]]&lt;75,"50K-75K",Data_set[[#This Row],[Income (in K/year)]]&lt;100,"75K-100K",Data_set[[#This Row],[Income (in K/year)]]&lt;150,"100K-150K",TRUE,"&gt;150K")</f>
        <v>50K-75K</v>
      </c>
    </row>
    <row r="961" spans="1:21" x14ac:dyDescent="0.3">
      <c r="A961">
        <v>366</v>
      </c>
      <c r="B961">
        <v>57</v>
      </c>
      <c r="C961">
        <v>32</v>
      </c>
      <c r="D961">
        <v>174</v>
      </c>
      <c r="E961" t="s">
        <v>14</v>
      </c>
      <c r="F961">
        <v>90089</v>
      </c>
      <c r="G961">
        <v>1</v>
      </c>
      <c r="H961">
        <v>6.8</v>
      </c>
      <c r="I961" t="s">
        <v>20</v>
      </c>
      <c r="J961">
        <v>466</v>
      </c>
      <c r="K961" t="s">
        <v>17</v>
      </c>
      <c r="L961" t="s">
        <v>16</v>
      </c>
      <c r="M961" t="s">
        <v>16</v>
      </c>
      <c r="N961" t="s">
        <v>17</v>
      </c>
      <c r="O961" t="s">
        <v>16</v>
      </c>
      <c r="P961" t="str" cm="1">
        <f t="array" ref="P961">_xlfn.IFS(Data_set[[#This Row],[Age (in years)]]&lt;=30,"&lt;30",Data_set[[#This Row],[Age (in years)]]&lt;=40,"30-40",Data_set[[#This Row],[Age (in years)]]&lt;=50,"40-50",Data_set[[#This Row],[Age (in years)]]&lt;=60,"50-60",Data_set[[#This Row],[Age (in years)]]&gt;60,"&gt;60")</f>
        <v>50-60</v>
      </c>
      <c r="Q961" t="str" cm="1">
        <f t="array" ref="Q961">_xlfn.IFS(Data_set[[#This Row],[Experience (in years)]]&lt;=5,"0-5",Data_set[[#This Row],[Experience (in years)]]&lt;=10,"6-10",Data_set[[#This Row],[Experience (in years)]]&lt;=20,"11-20",Data_set[[#This Row],[Experience (in years)]]&lt;=30,"21-30",Data_set[[#This Row],[Experience (in years)]]&lt;=40,"31-40",TRUE,"40+")</f>
        <v>31-40</v>
      </c>
      <c r="R961" t="str" cm="1">
        <f t="array" ref="R961">_xlfn.IFS(Data_set[[#This Row],[Mortgage]]=0,"0",Data_set[[#This Row],[Mortgage]]&lt;=100,"1-100",Data_set[[#This Row],[Mortgage]]&lt;=200,"101-200",Data_set[[#This Row],[Mortgage]]&lt;=300,"201-300",Data_set[[#This Row],[Mortgage]]&lt;=400,"301-400",TRUE,"400+")</f>
        <v>400+</v>
      </c>
      <c r="S961" t="str" cm="1">
        <f t="array" ref="S961">_xlfn.IFS(Data_set[[#This Row],[CCAvg]]&lt;=2,"0-2",Data_set[[#This Row],[CCAvg]]&lt;=5,"3-5",Data_set[[#This Row],[CCAvg]]&lt;=8,"6-8",TRUE,"8+")</f>
        <v>6-8</v>
      </c>
      <c r="T961">
        <f>IF(Data_set[[#This Row],[Personal Loan]]="Yes",1,0)</f>
        <v>1</v>
      </c>
      <c r="U961" t="str" cm="1">
        <f t="array" ref="U961">_xlfn.IFS(Data_set[[#This Row],[Income (in K/year)]]&lt;50,"&lt;50K",Data_set[[#This Row],[Income (in K/year)]]&lt;75,"50K-75K",Data_set[[#This Row],[Income (in K/year)]]&lt;100,"75K-100K",Data_set[[#This Row],[Income (in K/year)]]&lt;150,"100K-150K",TRUE,"&gt;150K")</f>
        <v>&gt;150K</v>
      </c>
    </row>
    <row r="962" spans="1:21" hidden="1" x14ac:dyDescent="0.3">
      <c r="A962">
        <v>540</v>
      </c>
      <c r="B962">
        <v>57</v>
      </c>
      <c r="C962">
        <v>32</v>
      </c>
      <c r="D962">
        <v>21</v>
      </c>
      <c r="E962" t="s">
        <v>18</v>
      </c>
      <c r="F962">
        <v>94720</v>
      </c>
      <c r="G962">
        <v>1</v>
      </c>
      <c r="H962">
        <v>0.3</v>
      </c>
      <c r="I962" t="s">
        <v>19</v>
      </c>
      <c r="J962">
        <v>117</v>
      </c>
      <c r="K962" t="s">
        <v>16</v>
      </c>
      <c r="L962" t="s">
        <v>16</v>
      </c>
      <c r="M962" t="s">
        <v>16</v>
      </c>
      <c r="N962" t="s">
        <v>16</v>
      </c>
      <c r="O962" t="s">
        <v>16</v>
      </c>
      <c r="P962" t="str" cm="1">
        <f t="array" ref="P962">_xlfn.IFS(Data_set[[#This Row],[Age (in years)]]&lt;=30,"&lt;30",Data_set[[#This Row],[Age (in years)]]&lt;=40,"30-40",Data_set[[#This Row],[Age (in years)]]&lt;=50,"40-50",Data_set[[#This Row],[Age (in years)]]&lt;=60,"50-60",Data_set[[#This Row],[Age (in years)]]&gt;60,"&gt;60")</f>
        <v>50-60</v>
      </c>
      <c r="Q962" t="str" cm="1">
        <f t="array" ref="Q962">_xlfn.IFS(Data_set[[#This Row],[Experience (in years)]]&lt;=5,"0-5",Data_set[[#This Row],[Experience (in years)]]&lt;=10,"6-10",Data_set[[#This Row],[Experience (in years)]]&lt;=20,"11-20",Data_set[[#This Row],[Experience (in years)]]&lt;=30,"21-30",Data_set[[#This Row],[Experience (in years)]]&lt;=40,"31-40",TRUE,"40+")</f>
        <v>31-40</v>
      </c>
      <c r="R962" t="str" cm="1">
        <f t="array" ref="R962">_xlfn.IFS(Data_set[[#This Row],[Mortgage]]=0,"0",Data_set[[#This Row],[Mortgage]]&lt;=100,"1-100",Data_set[[#This Row],[Mortgage]]&lt;=200,"101-200",Data_set[[#This Row],[Mortgage]]&lt;=300,"201-300",Data_set[[#This Row],[Mortgage]]&lt;=400,"301-400",TRUE,"400+")</f>
        <v>101-200</v>
      </c>
      <c r="S962" t="str" cm="1">
        <f t="array" ref="S962">_xlfn.IFS(Data_set[[#This Row],[CCAvg]]&lt;=2,"0-2",Data_set[[#This Row],[CCAvg]]&lt;=5,"3-5",Data_set[[#This Row],[CCAvg]]&lt;=8,"6-8",TRUE,"8+")</f>
        <v>0-2</v>
      </c>
      <c r="T962">
        <f>IF(Data_set[[#This Row],[Personal Loan]]="Yes",1,0)</f>
        <v>0</v>
      </c>
      <c r="U962" t="str" cm="1">
        <f t="array" ref="U962">_xlfn.IFS(Data_set[[#This Row],[Income (in K/year)]]&lt;50,"&lt;50K",Data_set[[#This Row],[Income (in K/year)]]&lt;75,"50K-75K",Data_set[[#This Row],[Income (in K/year)]]&lt;100,"75K-100K",Data_set[[#This Row],[Income (in K/year)]]&lt;150,"100K-150K",TRUE,"&gt;150K")</f>
        <v>&lt;50K</v>
      </c>
    </row>
    <row r="963" spans="1:21" hidden="1" x14ac:dyDescent="0.3">
      <c r="A963">
        <v>580</v>
      </c>
      <c r="B963">
        <v>57</v>
      </c>
      <c r="C963">
        <v>33</v>
      </c>
      <c r="D963">
        <v>88</v>
      </c>
      <c r="E963" t="s">
        <v>21</v>
      </c>
      <c r="F963">
        <v>93524</v>
      </c>
      <c r="G963">
        <v>1</v>
      </c>
      <c r="H963">
        <v>2.7</v>
      </c>
      <c r="I963" t="s">
        <v>20</v>
      </c>
      <c r="J963">
        <v>0</v>
      </c>
      <c r="K963" t="s">
        <v>16</v>
      </c>
      <c r="L963" t="s">
        <v>16</v>
      </c>
      <c r="M963" t="s">
        <v>16</v>
      </c>
      <c r="N963" t="s">
        <v>17</v>
      </c>
      <c r="O963" t="s">
        <v>16</v>
      </c>
      <c r="P963" t="str" cm="1">
        <f t="array" ref="P963">_xlfn.IFS(Data_set[[#This Row],[Age (in years)]]&lt;=30,"&lt;30",Data_set[[#This Row],[Age (in years)]]&lt;=40,"30-40",Data_set[[#This Row],[Age (in years)]]&lt;=50,"40-50",Data_set[[#This Row],[Age (in years)]]&lt;=60,"50-60",Data_set[[#This Row],[Age (in years)]]&gt;60,"&gt;60")</f>
        <v>50-60</v>
      </c>
      <c r="Q963" t="str" cm="1">
        <f t="array" ref="Q963">_xlfn.IFS(Data_set[[#This Row],[Experience (in years)]]&lt;=5,"0-5",Data_set[[#This Row],[Experience (in years)]]&lt;=10,"6-10",Data_set[[#This Row],[Experience (in years)]]&lt;=20,"11-20",Data_set[[#This Row],[Experience (in years)]]&lt;=30,"21-30",Data_set[[#This Row],[Experience (in years)]]&lt;=40,"31-40",TRUE,"40+")</f>
        <v>31-40</v>
      </c>
      <c r="R963" t="str" cm="1">
        <f t="array" ref="R963">_xlfn.IFS(Data_set[[#This Row],[Mortgage]]=0,"0",Data_set[[#This Row],[Mortgage]]&lt;=100,"1-100",Data_set[[#This Row],[Mortgage]]&lt;=200,"101-200",Data_set[[#This Row],[Mortgage]]&lt;=300,"201-300",Data_set[[#This Row],[Mortgage]]&lt;=400,"301-400",TRUE,"400+")</f>
        <v>0</v>
      </c>
      <c r="S963" t="str" cm="1">
        <f t="array" ref="S963">_xlfn.IFS(Data_set[[#This Row],[CCAvg]]&lt;=2,"0-2",Data_set[[#This Row],[CCAvg]]&lt;=5,"3-5",Data_set[[#This Row],[CCAvg]]&lt;=8,"6-8",TRUE,"8+")</f>
        <v>3-5</v>
      </c>
      <c r="T963">
        <f>IF(Data_set[[#This Row],[Personal Loan]]="Yes",1,0)</f>
        <v>0</v>
      </c>
      <c r="U963" t="str" cm="1">
        <f t="array" ref="U963">_xlfn.IFS(Data_set[[#This Row],[Income (in K/year)]]&lt;50,"&lt;50K",Data_set[[#This Row],[Income (in K/year)]]&lt;75,"50K-75K",Data_set[[#This Row],[Income (in K/year)]]&lt;100,"75K-100K",Data_set[[#This Row],[Income (in K/year)]]&lt;150,"100K-150K",TRUE,"&gt;150K")</f>
        <v>75K-100K</v>
      </c>
    </row>
    <row r="964" spans="1:21" hidden="1" x14ac:dyDescent="0.3">
      <c r="A964">
        <v>606</v>
      </c>
      <c r="B964">
        <v>57</v>
      </c>
      <c r="C964">
        <v>31</v>
      </c>
      <c r="D964">
        <v>41</v>
      </c>
      <c r="E964" t="s">
        <v>18</v>
      </c>
      <c r="F964">
        <v>91330</v>
      </c>
      <c r="G964">
        <v>1</v>
      </c>
      <c r="H964">
        <v>0.2</v>
      </c>
      <c r="I964" t="s">
        <v>15</v>
      </c>
      <c r="J964">
        <v>0</v>
      </c>
      <c r="K964" t="s">
        <v>16</v>
      </c>
      <c r="L964" t="s">
        <v>16</v>
      </c>
      <c r="M964" t="s">
        <v>16</v>
      </c>
      <c r="N964" t="s">
        <v>17</v>
      </c>
      <c r="O964" t="s">
        <v>17</v>
      </c>
      <c r="P964" t="str" cm="1">
        <f t="array" ref="P964">_xlfn.IFS(Data_set[[#This Row],[Age (in years)]]&lt;=30,"&lt;30",Data_set[[#This Row],[Age (in years)]]&lt;=40,"30-40",Data_set[[#This Row],[Age (in years)]]&lt;=50,"40-50",Data_set[[#This Row],[Age (in years)]]&lt;=60,"50-60",Data_set[[#This Row],[Age (in years)]]&gt;60,"&gt;60")</f>
        <v>50-60</v>
      </c>
      <c r="Q964" t="str" cm="1">
        <f t="array" ref="Q964">_xlfn.IFS(Data_set[[#This Row],[Experience (in years)]]&lt;=5,"0-5",Data_set[[#This Row],[Experience (in years)]]&lt;=10,"6-10",Data_set[[#This Row],[Experience (in years)]]&lt;=20,"11-20",Data_set[[#This Row],[Experience (in years)]]&lt;=30,"21-30",Data_set[[#This Row],[Experience (in years)]]&lt;=40,"31-40",TRUE,"40+")</f>
        <v>31-40</v>
      </c>
      <c r="R964" t="str" cm="1">
        <f t="array" ref="R964">_xlfn.IFS(Data_set[[#This Row],[Mortgage]]=0,"0",Data_set[[#This Row],[Mortgage]]&lt;=100,"1-100",Data_set[[#This Row],[Mortgage]]&lt;=200,"101-200",Data_set[[#This Row],[Mortgage]]&lt;=300,"201-300",Data_set[[#This Row],[Mortgage]]&lt;=400,"301-400",TRUE,"400+")</f>
        <v>0</v>
      </c>
      <c r="S964" t="str" cm="1">
        <f t="array" ref="S964">_xlfn.IFS(Data_set[[#This Row],[CCAvg]]&lt;=2,"0-2",Data_set[[#This Row],[CCAvg]]&lt;=5,"3-5",Data_set[[#This Row],[CCAvg]]&lt;=8,"6-8",TRUE,"8+")</f>
        <v>0-2</v>
      </c>
      <c r="T964">
        <f>IF(Data_set[[#This Row],[Personal Loan]]="Yes",1,0)</f>
        <v>0</v>
      </c>
      <c r="U964" t="str" cm="1">
        <f t="array" ref="U964">_xlfn.IFS(Data_set[[#This Row],[Income (in K/year)]]&lt;50,"&lt;50K",Data_set[[#This Row],[Income (in K/year)]]&lt;75,"50K-75K",Data_set[[#This Row],[Income (in K/year)]]&lt;100,"75K-100K",Data_set[[#This Row],[Income (in K/year)]]&lt;150,"100K-150K",TRUE,"&gt;150K")</f>
        <v>&lt;50K</v>
      </c>
    </row>
    <row r="965" spans="1:21" hidden="1" x14ac:dyDescent="0.3">
      <c r="A965">
        <v>620</v>
      </c>
      <c r="B965">
        <v>57</v>
      </c>
      <c r="C965">
        <v>27</v>
      </c>
      <c r="D965">
        <v>73</v>
      </c>
      <c r="E965" t="s">
        <v>21</v>
      </c>
      <c r="F965">
        <v>93106</v>
      </c>
      <c r="G965">
        <v>1</v>
      </c>
      <c r="H965">
        <v>3</v>
      </c>
      <c r="I965" t="s">
        <v>19</v>
      </c>
      <c r="J965">
        <v>0</v>
      </c>
      <c r="K965" t="s">
        <v>16</v>
      </c>
      <c r="L965" t="s">
        <v>16</v>
      </c>
      <c r="M965" t="s">
        <v>16</v>
      </c>
      <c r="N965" t="s">
        <v>16</v>
      </c>
      <c r="O965" t="s">
        <v>16</v>
      </c>
      <c r="P965" t="str" cm="1">
        <f t="array" ref="P965">_xlfn.IFS(Data_set[[#This Row],[Age (in years)]]&lt;=30,"&lt;30",Data_set[[#This Row],[Age (in years)]]&lt;=40,"30-40",Data_set[[#This Row],[Age (in years)]]&lt;=50,"40-50",Data_set[[#This Row],[Age (in years)]]&lt;=60,"50-60",Data_set[[#This Row],[Age (in years)]]&gt;60,"&gt;60")</f>
        <v>50-60</v>
      </c>
      <c r="Q965" t="str" cm="1">
        <f t="array" ref="Q965">_xlfn.IFS(Data_set[[#This Row],[Experience (in years)]]&lt;=5,"0-5",Data_set[[#This Row],[Experience (in years)]]&lt;=10,"6-10",Data_set[[#This Row],[Experience (in years)]]&lt;=20,"11-20",Data_set[[#This Row],[Experience (in years)]]&lt;=30,"21-30",Data_set[[#This Row],[Experience (in years)]]&lt;=40,"31-40",TRUE,"40+")</f>
        <v>21-30</v>
      </c>
      <c r="R965" t="str" cm="1">
        <f t="array" ref="R965">_xlfn.IFS(Data_set[[#This Row],[Mortgage]]=0,"0",Data_set[[#This Row],[Mortgage]]&lt;=100,"1-100",Data_set[[#This Row],[Mortgage]]&lt;=200,"101-200",Data_set[[#This Row],[Mortgage]]&lt;=300,"201-300",Data_set[[#This Row],[Mortgage]]&lt;=400,"301-400",TRUE,"400+")</f>
        <v>0</v>
      </c>
      <c r="S965" t="str" cm="1">
        <f t="array" ref="S965">_xlfn.IFS(Data_set[[#This Row],[CCAvg]]&lt;=2,"0-2",Data_set[[#This Row],[CCAvg]]&lt;=5,"3-5",Data_set[[#This Row],[CCAvg]]&lt;=8,"6-8",TRUE,"8+")</f>
        <v>3-5</v>
      </c>
      <c r="T965">
        <f>IF(Data_set[[#This Row],[Personal Loan]]="Yes",1,0)</f>
        <v>0</v>
      </c>
      <c r="U965" t="str" cm="1">
        <f t="array" ref="U965">_xlfn.IFS(Data_set[[#This Row],[Income (in K/year)]]&lt;50,"&lt;50K",Data_set[[#This Row],[Income (in K/year)]]&lt;75,"50K-75K",Data_set[[#This Row],[Income (in K/year)]]&lt;100,"75K-100K",Data_set[[#This Row],[Income (in K/year)]]&lt;150,"100K-150K",TRUE,"&gt;150K")</f>
        <v>50K-75K</v>
      </c>
    </row>
    <row r="966" spans="1:21" x14ac:dyDescent="0.3">
      <c r="A966">
        <v>633</v>
      </c>
      <c r="B966">
        <v>57</v>
      </c>
      <c r="C966">
        <v>32</v>
      </c>
      <c r="D966">
        <v>165</v>
      </c>
      <c r="E966" t="s">
        <v>14</v>
      </c>
      <c r="F966">
        <v>94720</v>
      </c>
      <c r="G966">
        <v>4</v>
      </c>
      <c r="H966">
        <v>2.7</v>
      </c>
      <c r="I966" t="s">
        <v>19</v>
      </c>
      <c r="J966">
        <v>0</v>
      </c>
      <c r="K966" t="s">
        <v>17</v>
      </c>
      <c r="L966" t="s">
        <v>16</v>
      </c>
      <c r="M966" t="s">
        <v>16</v>
      </c>
      <c r="N966" t="s">
        <v>17</v>
      </c>
      <c r="O966" t="s">
        <v>16</v>
      </c>
      <c r="P966" t="str" cm="1">
        <f t="array" ref="P966">_xlfn.IFS(Data_set[[#This Row],[Age (in years)]]&lt;=30,"&lt;30",Data_set[[#This Row],[Age (in years)]]&lt;=40,"30-40",Data_set[[#This Row],[Age (in years)]]&lt;=50,"40-50",Data_set[[#This Row],[Age (in years)]]&lt;=60,"50-60",Data_set[[#This Row],[Age (in years)]]&gt;60,"&gt;60")</f>
        <v>50-60</v>
      </c>
      <c r="Q966" t="str" cm="1">
        <f t="array" ref="Q966">_xlfn.IFS(Data_set[[#This Row],[Experience (in years)]]&lt;=5,"0-5",Data_set[[#This Row],[Experience (in years)]]&lt;=10,"6-10",Data_set[[#This Row],[Experience (in years)]]&lt;=20,"11-20",Data_set[[#This Row],[Experience (in years)]]&lt;=30,"21-30",Data_set[[#This Row],[Experience (in years)]]&lt;=40,"31-40",TRUE,"40+")</f>
        <v>31-40</v>
      </c>
      <c r="R966" t="str" cm="1">
        <f t="array" ref="R966">_xlfn.IFS(Data_set[[#This Row],[Mortgage]]=0,"0",Data_set[[#This Row],[Mortgage]]&lt;=100,"1-100",Data_set[[#This Row],[Mortgage]]&lt;=200,"101-200",Data_set[[#This Row],[Mortgage]]&lt;=300,"201-300",Data_set[[#This Row],[Mortgage]]&lt;=400,"301-400",TRUE,"400+")</f>
        <v>0</v>
      </c>
      <c r="S966" t="str" cm="1">
        <f t="array" ref="S966">_xlfn.IFS(Data_set[[#This Row],[CCAvg]]&lt;=2,"0-2",Data_set[[#This Row],[CCAvg]]&lt;=5,"3-5",Data_set[[#This Row],[CCAvg]]&lt;=8,"6-8",TRUE,"8+")</f>
        <v>3-5</v>
      </c>
      <c r="T966">
        <f>IF(Data_set[[#This Row],[Personal Loan]]="Yes",1,0)</f>
        <v>1</v>
      </c>
      <c r="U966" t="str" cm="1">
        <f t="array" ref="U966">_xlfn.IFS(Data_set[[#This Row],[Income (in K/year)]]&lt;50,"&lt;50K",Data_set[[#This Row],[Income (in K/year)]]&lt;75,"50K-75K",Data_set[[#This Row],[Income (in K/year)]]&lt;100,"75K-100K",Data_set[[#This Row],[Income (in K/year)]]&lt;150,"100K-150K",TRUE,"&gt;150K")</f>
        <v>&gt;150K</v>
      </c>
    </row>
    <row r="967" spans="1:21" hidden="1" x14ac:dyDescent="0.3">
      <c r="A967">
        <v>635</v>
      </c>
      <c r="B967">
        <v>57</v>
      </c>
      <c r="C967">
        <v>31</v>
      </c>
      <c r="D967">
        <v>32</v>
      </c>
      <c r="E967" t="s">
        <v>18</v>
      </c>
      <c r="F967">
        <v>90034</v>
      </c>
      <c r="G967">
        <v>3</v>
      </c>
      <c r="H967">
        <v>1.4</v>
      </c>
      <c r="I967" t="s">
        <v>15</v>
      </c>
      <c r="J967">
        <v>0</v>
      </c>
      <c r="K967" t="s">
        <v>16</v>
      </c>
      <c r="L967" t="s">
        <v>17</v>
      </c>
      <c r="M967" t="s">
        <v>17</v>
      </c>
      <c r="N967" t="s">
        <v>17</v>
      </c>
      <c r="O967" t="s">
        <v>17</v>
      </c>
      <c r="P967" t="str" cm="1">
        <f t="array" ref="P967">_xlfn.IFS(Data_set[[#This Row],[Age (in years)]]&lt;=30,"&lt;30",Data_set[[#This Row],[Age (in years)]]&lt;=40,"30-40",Data_set[[#This Row],[Age (in years)]]&lt;=50,"40-50",Data_set[[#This Row],[Age (in years)]]&lt;=60,"50-60",Data_set[[#This Row],[Age (in years)]]&gt;60,"&gt;60")</f>
        <v>50-60</v>
      </c>
      <c r="Q967" t="str" cm="1">
        <f t="array" ref="Q967">_xlfn.IFS(Data_set[[#This Row],[Experience (in years)]]&lt;=5,"0-5",Data_set[[#This Row],[Experience (in years)]]&lt;=10,"6-10",Data_set[[#This Row],[Experience (in years)]]&lt;=20,"11-20",Data_set[[#This Row],[Experience (in years)]]&lt;=30,"21-30",Data_set[[#This Row],[Experience (in years)]]&lt;=40,"31-40",TRUE,"40+")</f>
        <v>31-40</v>
      </c>
      <c r="R967" t="str" cm="1">
        <f t="array" ref="R967">_xlfn.IFS(Data_set[[#This Row],[Mortgage]]=0,"0",Data_set[[#This Row],[Mortgage]]&lt;=100,"1-100",Data_set[[#This Row],[Mortgage]]&lt;=200,"101-200",Data_set[[#This Row],[Mortgage]]&lt;=300,"201-300",Data_set[[#This Row],[Mortgage]]&lt;=400,"301-400",TRUE,"400+")</f>
        <v>0</v>
      </c>
      <c r="S967" t="str" cm="1">
        <f t="array" ref="S967">_xlfn.IFS(Data_set[[#This Row],[CCAvg]]&lt;=2,"0-2",Data_set[[#This Row],[CCAvg]]&lt;=5,"3-5",Data_set[[#This Row],[CCAvg]]&lt;=8,"6-8",TRUE,"8+")</f>
        <v>0-2</v>
      </c>
      <c r="T967">
        <f>IF(Data_set[[#This Row],[Personal Loan]]="Yes",1,0)</f>
        <v>0</v>
      </c>
      <c r="U967" t="str" cm="1">
        <f t="array" ref="U967">_xlfn.IFS(Data_set[[#This Row],[Income (in K/year)]]&lt;50,"&lt;50K",Data_set[[#This Row],[Income (in K/year)]]&lt;75,"50K-75K",Data_set[[#This Row],[Income (in K/year)]]&lt;100,"75K-100K",Data_set[[#This Row],[Income (in K/year)]]&lt;150,"100K-150K",TRUE,"&gt;150K")</f>
        <v>&lt;50K</v>
      </c>
    </row>
    <row r="968" spans="1:21" hidden="1" x14ac:dyDescent="0.3">
      <c r="A968">
        <v>748</v>
      </c>
      <c r="B968">
        <v>57</v>
      </c>
      <c r="C968">
        <v>32</v>
      </c>
      <c r="D968">
        <v>21</v>
      </c>
      <c r="E968" t="s">
        <v>18</v>
      </c>
      <c r="F968">
        <v>94112</v>
      </c>
      <c r="G968">
        <v>3</v>
      </c>
      <c r="H968">
        <v>0.1</v>
      </c>
      <c r="I968" t="s">
        <v>20</v>
      </c>
      <c r="J968">
        <v>0</v>
      </c>
      <c r="K968" t="s">
        <v>16</v>
      </c>
      <c r="L968" t="s">
        <v>17</v>
      </c>
      <c r="M968" t="s">
        <v>17</v>
      </c>
      <c r="N968" t="s">
        <v>17</v>
      </c>
      <c r="O968" t="s">
        <v>16</v>
      </c>
      <c r="P968" t="str" cm="1">
        <f t="array" ref="P968">_xlfn.IFS(Data_set[[#This Row],[Age (in years)]]&lt;=30,"&lt;30",Data_set[[#This Row],[Age (in years)]]&lt;=40,"30-40",Data_set[[#This Row],[Age (in years)]]&lt;=50,"40-50",Data_set[[#This Row],[Age (in years)]]&lt;=60,"50-60",Data_set[[#This Row],[Age (in years)]]&gt;60,"&gt;60")</f>
        <v>50-60</v>
      </c>
      <c r="Q968" t="str" cm="1">
        <f t="array" ref="Q968">_xlfn.IFS(Data_set[[#This Row],[Experience (in years)]]&lt;=5,"0-5",Data_set[[#This Row],[Experience (in years)]]&lt;=10,"6-10",Data_set[[#This Row],[Experience (in years)]]&lt;=20,"11-20",Data_set[[#This Row],[Experience (in years)]]&lt;=30,"21-30",Data_set[[#This Row],[Experience (in years)]]&lt;=40,"31-40",TRUE,"40+")</f>
        <v>31-40</v>
      </c>
      <c r="R968" t="str" cm="1">
        <f t="array" ref="R968">_xlfn.IFS(Data_set[[#This Row],[Mortgage]]=0,"0",Data_set[[#This Row],[Mortgage]]&lt;=100,"1-100",Data_set[[#This Row],[Mortgage]]&lt;=200,"101-200",Data_set[[#This Row],[Mortgage]]&lt;=300,"201-300",Data_set[[#This Row],[Mortgage]]&lt;=400,"301-400",TRUE,"400+")</f>
        <v>0</v>
      </c>
      <c r="S968" t="str" cm="1">
        <f t="array" ref="S968">_xlfn.IFS(Data_set[[#This Row],[CCAvg]]&lt;=2,"0-2",Data_set[[#This Row],[CCAvg]]&lt;=5,"3-5",Data_set[[#This Row],[CCAvg]]&lt;=8,"6-8",TRUE,"8+")</f>
        <v>0-2</v>
      </c>
      <c r="T968">
        <f>IF(Data_set[[#This Row],[Personal Loan]]="Yes",1,0)</f>
        <v>0</v>
      </c>
      <c r="U968" t="str" cm="1">
        <f t="array" ref="U968">_xlfn.IFS(Data_set[[#This Row],[Income (in K/year)]]&lt;50,"&lt;50K",Data_set[[#This Row],[Income (in K/year)]]&lt;75,"50K-75K",Data_set[[#This Row],[Income (in K/year)]]&lt;100,"75K-100K",Data_set[[#This Row],[Income (in K/year)]]&lt;150,"100K-150K",TRUE,"&gt;150K")</f>
        <v>&lt;50K</v>
      </c>
    </row>
    <row r="969" spans="1:21" hidden="1" x14ac:dyDescent="0.3">
      <c r="A969">
        <v>796</v>
      </c>
      <c r="B969">
        <v>57</v>
      </c>
      <c r="C969">
        <v>32</v>
      </c>
      <c r="D969">
        <v>15</v>
      </c>
      <c r="E969" t="s">
        <v>18</v>
      </c>
      <c r="F969">
        <v>92806</v>
      </c>
      <c r="G969">
        <v>2</v>
      </c>
      <c r="H969">
        <v>0.2</v>
      </c>
      <c r="I969" t="s">
        <v>19</v>
      </c>
      <c r="J969">
        <v>0</v>
      </c>
      <c r="K969" t="s">
        <v>16</v>
      </c>
      <c r="L969" t="s">
        <v>16</v>
      </c>
      <c r="M969" t="s">
        <v>16</v>
      </c>
      <c r="N969" t="s">
        <v>16</v>
      </c>
      <c r="O969" t="s">
        <v>17</v>
      </c>
      <c r="P969" t="str" cm="1">
        <f t="array" ref="P969">_xlfn.IFS(Data_set[[#This Row],[Age (in years)]]&lt;=30,"&lt;30",Data_set[[#This Row],[Age (in years)]]&lt;=40,"30-40",Data_set[[#This Row],[Age (in years)]]&lt;=50,"40-50",Data_set[[#This Row],[Age (in years)]]&lt;=60,"50-60",Data_set[[#This Row],[Age (in years)]]&gt;60,"&gt;60")</f>
        <v>50-60</v>
      </c>
      <c r="Q969" t="str" cm="1">
        <f t="array" ref="Q969">_xlfn.IFS(Data_set[[#This Row],[Experience (in years)]]&lt;=5,"0-5",Data_set[[#This Row],[Experience (in years)]]&lt;=10,"6-10",Data_set[[#This Row],[Experience (in years)]]&lt;=20,"11-20",Data_set[[#This Row],[Experience (in years)]]&lt;=30,"21-30",Data_set[[#This Row],[Experience (in years)]]&lt;=40,"31-40",TRUE,"40+")</f>
        <v>31-40</v>
      </c>
      <c r="R969" t="str" cm="1">
        <f t="array" ref="R969">_xlfn.IFS(Data_set[[#This Row],[Mortgage]]=0,"0",Data_set[[#This Row],[Mortgage]]&lt;=100,"1-100",Data_set[[#This Row],[Mortgage]]&lt;=200,"101-200",Data_set[[#This Row],[Mortgage]]&lt;=300,"201-300",Data_set[[#This Row],[Mortgage]]&lt;=400,"301-400",TRUE,"400+")</f>
        <v>0</v>
      </c>
      <c r="S969" t="str" cm="1">
        <f t="array" ref="S969">_xlfn.IFS(Data_set[[#This Row],[CCAvg]]&lt;=2,"0-2",Data_set[[#This Row],[CCAvg]]&lt;=5,"3-5",Data_set[[#This Row],[CCAvg]]&lt;=8,"6-8",TRUE,"8+")</f>
        <v>0-2</v>
      </c>
      <c r="T969">
        <f>IF(Data_set[[#This Row],[Personal Loan]]="Yes",1,0)</f>
        <v>0</v>
      </c>
      <c r="U969" t="str" cm="1">
        <f t="array" ref="U969">_xlfn.IFS(Data_set[[#This Row],[Income (in K/year)]]&lt;50,"&lt;50K",Data_set[[#This Row],[Income (in K/year)]]&lt;75,"50K-75K",Data_set[[#This Row],[Income (in K/year)]]&lt;100,"75K-100K",Data_set[[#This Row],[Income (in K/year)]]&lt;150,"100K-150K",TRUE,"&gt;150K")</f>
        <v>&lt;50K</v>
      </c>
    </row>
    <row r="970" spans="1:21" hidden="1" x14ac:dyDescent="0.3">
      <c r="A970">
        <v>842</v>
      </c>
      <c r="B970">
        <v>57</v>
      </c>
      <c r="C970">
        <v>33</v>
      </c>
      <c r="D970">
        <v>121</v>
      </c>
      <c r="E970" t="s">
        <v>14</v>
      </c>
      <c r="F970">
        <v>94542</v>
      </c>
      <c r="G970">
        <v>1</v>
      </c>
      <c r="H970">
        <v>4.3</v>
      </c>
      <c r="I970" t="s">
        <v>15</v>
      </c>
      <c r="J970">
        <v>0</v>
      </c>
      <c r="K970" t="s">
        <v>16</v>
      </c>
      <c r="L970" t="s">
        <v>17</v>
      </c>
      <c r="M970" t="s">
        <v>16</v>
      </c>
      <c r="N970" t="s">
        <v>16</v>
      </c>
      <c r="O970" t="s">
        <v>16</v>
      </c>
      <c r="P970" t="str" cm="1">
        <f t="array" ref="P970">_xlfn.IFS(Data_set[[#This Row],[Age (in years)]]&lt;=30,"&lt;30",Data_set[[#This Row],[Age (in years)]]&lt;=40,"30-40",Data_set[[#This Row],[Age (in years)]]&lt;=50,"40-50",Data_set[[#This Row],[Age (in years)]]&lt;=60,"50-60",Data_set[[#This Row],[Age (in years)]]&gt;60,"&gt;60")</f>
        <v>50-60</v>
      </c>
      <c r="Q970" t="str" cm="1">
        <f t="array" ref="Q970">_xlfn.IFS(Data_set[[#This Row],[Experience (in years)]]&lt;=5,"0-5",Data_set[[#This Row],[Experience (in years)]]&lt;=10,"6-10",Data_set[[#This Row],[Experience (in years)]]&lt;=20,"11-20",Data_set[[#This Row],[Experience (in years)]]&lt;=30,"21-30",Data_set[[#This Row],[Experience (in years)]]&lt;=40,"31-40",TRUE,"40+")</f>
        <v>31-40</v>
      </c>
      <c r="R970" t="str" cm="1">
        <f t="array" ref="R970">_xlfn.IFS(Data_set[[#This Row],[Mortgage]]=0,"0",Data_set[[#This Row],[Mortgage]]&lt;=100,"1-100",Data_set[[#This Row],[Mortgage]]&lt;=200,"101-200",Data_set[[#This Row],[Mortgage]]&lt;=300,"201-300",Data_set[[#This Row],[Mortgage]]&lt;=400,"301-400",TRUE,"400+")</f>
        <v>0</v>
      </c>
      <c r="S970" t="str" cm="1">
        <f t="array" ref="S970">_xlfn.IFS(Data_set[[#This Row],[CCAvg]]&lt;=2,"0-2",Data_set[[#This Row],[CCAvg]]&lt;=5,"3-5",Data_set[[#This Row],[CCAvg]]&lt;=8,"6-8",TRUE,"8+")</f>
        <v>3-5</v>
      </c>
      <c r="T970">
        <f>IF(Data_set[[#This Row],[Personal Loan]]="Yes",1,0)</f>
        <v>0</v>
      </c>
      <c r="U970" t="str" cm="1">
        <f t="array" ref="U970">_xlfn.IFS(Data_set[[#This Row],[Income (in K/year)]]&lt;50,"&lt;50K",Data_set[[#This Row],[Income (in K/year)]]&lt;75,"50K-75K",Data_set[[#This Row],[Income (in K/year)]]&lt;100,"75K-100K",Data_set[[#This Row],[Income (in K/year)]]&lt;150,"100K-150K",TRUE,"&gt;150K")</f>
        <v>100K-150K</v>
      </c>
    </row>
    <row r="971" spans="1:21" hidden="1" x14ac:dyDescent="0.3">
      <c r="A971">
        <v>849</v>
      </c>
      <c r="B971">
        <v>57</v>
      </c>
      <c r="C971">
        <v>32</v>
      </c>
      <c r="D971">
        <v>19</v>
      </c>
      <c r="E971" t="s">
        <v>18</v>
      </c>
      <c r="F971">
        <v>94720</v>
      </c>
      <c r="G971">
        <v>4</v>
      </c>
      <c r="H971">
        <v>0.9</v>
      </c>
      <c r="I971" t="s">
        <v>20</v>
      </c>
      <c r="J971">
        <v>0</v>
      </c>
      <c r="K971" t="s">
        <v>16</v>
      </c>
      <c r="L971" t="s">
        <v>16</v>
      </c>
      <c r="M971" t="s">
        <v>16</v>
      </c>
      <c r="N971" t="s">
        <v>17</v>
      </c>
      <c r="O971" t="s">
        <v>16</v>
      </c>
      <c r="P971" t="str" cm="1">
        <f t="array" ref="P971">_xlfn.IFS(Data_set[[#This Row],[Age (in years)]]&lt;=30,"&lt;30",Data_set[[#This Row],[Age (in years)]]&lt;=40,"30-40",Data_set[[#This Row],[Age (in years)]]&lt;=50,"40-50",Data_set[[#This Row],[Age (in years)]]&lt;=60,"50-60",Data_set[[#This Row],[Age (in years)]]&gt;60,"&gt;60")</f>
        <v>50-60</v>
      </c>
      <c r="Q971" t="str" cm="1">
        <f t="array" ref="Q971">_xlfn.IFS(Data_set[[#This Row],[Experience (in years)]]&lt;=5,"0-5",Data_set[[#This Row],[Experience (in years)]]&lt;=10,"6-10",Data_set[[#This Row],[Experience (in years)]]&lt;=20,"11-20",Data_set[[#This Row],[Experience (in years)]]&lt;=30,"21-30",Data_set[[#This Row],[Experience (in years)]]&lt;=40,"31-40",TRUE,"40+")</f>
        <v>31-40</v>
      </c>
      <c r="R971" t="str" cm="1">
        <f t="array" ref="R971">_xlfn.IFS(Data_set[[#This Row],[Mortgage]]=0,"0",Data_set[[#This Row],[Mortgage]]&lt;=100,"1-100",Data_set[[#This Row],[Mortgage]]&lt;=200,"101-200",Data_set[[#This Row],[Mortgage]]&lt;=300,"201-300",Data_set[[#This Row],[Mortgage]]&lt;=400,"301-400",TRUE,"400+")</f>
        <v>0</v>
      </c>
      <c r="S971" t="str" cm="1">
        <f t="array" ref="S971">_xlfn.IFS(Data_set[[#This Row],[CCAvg]]&lt;=2,"0-2",Data_set[[#This Row],[CCAvg]]&lt;=5,"3-5",Data_set[[#This Row],[CCAvg]]&lt;=8,"6-8",TRUE,"8+")</f>
        <v>0-2</v>
      </c>
      <c r="T971">
        <f>IF(Data_set[[#This Row],[Personal Loan]]="Yes",1,0)</f>
        <v>0</v>
      </c>
      <c r="U971" t="str" cm="1">
        <f t="array" ref="U971">_xlfn.IFS(Data_set[[#This Row],[Income (in K/year)]]&lt;50,"&lt;50K",Data_set[[#This Row],[Income (in K/year)]]&lt;75,"50K-75K",Data_set[[#This Row],[Income (in K/year)]]&lt;100,"75K-100K",Data_set[[#This Row],[Income (in K/year)]]&lt;150,"100K-150K",TRUE,"&gt;150K")</f>
        <v>&lt;50K</v>
      </c>
    </row>
    <row r="972" spans="1:21" hidden="1" x14ac:dyDescent="0.3">
      <c r="A972">
        <v>861</v>
      </c>
      <c r="B972">
        <v>57</v>
      </c>
      <c r="C972">
        <v>31</v>
      </c>
      <c r="D972">
        <v>30</v>
      </c>
      <c r="E972" t="s">
        <v>18</v>
      </c>
      <c r="F972">
        <v>95841</v>
      </c>
      <c r="G972">
        <v>2</v>
      </c>
      <c r="H972">
        <v>0.7</v>
      </c>
      <c r="I972" t="s">
        <v>20</v>
      </c>
      <c r="J972">
        <v>145</v>
      </c>
      <c r="K972" t="s">
        <v>16</v>
      </c>
      <c r="L972" t="s">
        <v>16</v>
      </c>
      <c r="M972" t="s">
        <v>16</v>
      </c>
      <c r="N972" t="s">
        <v>16</v>
      </c>
      <c r="O972" t="s">
        <v>16</v>
      </c>
      <c r="P972" t="str" cm="1">
        <f t="array" ref="P972">_xlfn.IFS(Data_set[[#This Row],[Age (in years)]]&lt;=30,"&lt;30",Data_set[[#This Row],[Age (in years)]]&lt;=40,"30-40",Data_set[[#This Row],[Age (in years)]]&lt;=50,"40-50",Data_set[[#This Row],[Age (in years)]]&lt;=60,"50-60",Data_set[[#This Row],[Age (in years)]]&gt;60,"&gt;60")</f>
        <v>50-60</v>
      </c>
      <c r="Q972" t="str" cm="1">
        <f t="array" ref="Q972">_xlfn.IFS(Data_set[[#This Row],[Experience (in years)]]&lt;=5,"0-5",Data_set[[#This Row],[Experience (in years)]]&lt;=10,"6-10",Data_set[[#This Row],[Experience (in years)]]&lt;=20,"11-20",Data_set[[#This Row],[Experience (in years)]]&lt;=30,"21-30",Data_set[[#This Row],[Experience (in years)]]&lt;=40,"31-40",TRUE,"40+")</f>
        <v>31-40</v>
      </c>
      <c r="R972" t="str" cm="1">
        <f t="array" ref="R972">_xlfn.IFS(Data_set[[#This Row],[Mortgage]]=0,"0",Data_set[[#This Row],[Mortgage]]&lt;=100,"1-100",Data_set[[#This Row],[Mortgage]]&lt;=200,"101-200",Data_set[[#This Row],[Mortgage]]&lt;=300,"201-300",Data_set[[#This Row],[Mortgage]]&lt;=400,"301-400",TRUE,"400+")</f>
        <v>101-200</v>
      </c>
      <c r="S972" t="str" cm="1">
        <f t="array" ref="S972">_xlfn.IFS(Data_set[[#This Row],[CCAvg]]&lt;=2,"0-2",Data_set[[#This Row],[CCAvg]]&lt;=5,"3-5",Data_set[[#This Row],[CCAvg]]&lt;=8,"6-8",TRUE,"8+")</f>
        <v>0-2</v>
      </c>
      <c r="T972">
        <f>IF(Data_set[[#This Row],[Personal Loan]]="Yes",1,0)</f>
        <v>0</v>
      </c>
      <c r="U972" t="str" cm="1">
        <f t="array" ref="U972">_xlfn.IFS(Data_set[[#This Row],[Income (in K/year)]]&lt;50,"&lt;50K",Data_set[[#This Row],[Income (in K/year)]]&lt;75,"50K-75K",Data_set[[#This Row],[Income (in K/year)]]&lt;100,"75K-100K",Data_set[[#This Row],[Income (in K/year)]]&lt;150,"100K-150K",TRUE,"&gt;150K")</f>
        <v>&lt;50K</v>
      </c>
    </row>
    <row r="973" spans="1:21" hidden="1" x14ac:dyDescent="0.3">
      <c r="A973">
        <v>881</v>
      </c>
      <c r="B973">
        <v>57</v>
      </c>
      <c r="C973">
        <v>31</v>
      </c>
      <c r="D973">
        <v>58</v>
      </c>
      <c r="E973" t="s">
        <v>21</v>
      </c>
      <c r="F973">
        <v>91604</v>
      </c>
      <c r="G973">
        <v>1</v>
      </c>
      <c r="H973">
        <v>0.2</v>
      </c>
      <c r="I973" t="s">
        <v>15</v>
      </c>
      <c r="J973">
        <v>177</v>
      </c>
      <c r="K973" t="s">
        <v>16</v>
      </c>
      <c r="L973" t="s">
        <v>16</v>
      </c>
      <c r="M973" t="s">
        <v>16</v>
      </c>
      <c r="N973" t="s">
        <v>17</v>
      </c>
      <c r="O973" t="s">
        <v>16</v>
      </c>
      <c r="P973" t="str" cm="1">
        <f t="array" ref="P973">_xlfn.IFS(Data_set[[#This Row],[Age (in years)]]&lt;=30,"&lt;30",Data_set[[#This Row],[Age (in years)]]&lt;=40,"30-40",Data_set[[#This Row],[Age (in years)]]&lt;=50,"40-50",Data_set[[#This Row],[Age (in years)]]&lt;=60,"50-60",Data_set[[#This Row],[Age (in years)]]&gt;60,"&gt;60")</f>
        <v>50-60</v>
      </c>
      <c r="Q973" t="str" cm="1">
        <f t="array" ref="Q973">_xlfn.IFS(Data_set[[#This Row],[Experience (in years)]]&lt;=5,"0-5",Data_set[[#This Row],[Experience (in years)]]&lt;=10,"6-10",Data_set[[#This Row],[Experience (in years)]]&lt;=20,"11-20",Data_set[[#This Row],[Experience (in years)]]&lt;=30,"21-30",Data_set[[#This Row],[Experience (in years)]]&lt;=40,"31-40",TRUE,"40+")</f>
        <v>31-40</v>
      </c>
      <c r="R973" t="str" cm="1">
        <f t="array" ref="R973">_xlfn.IFS(Data_set[[#This Row],[Mortgage]]=0,"0",Data_set[[#This Row],[Mortgage]]&lt;=100,"1-100",Data_set[[#This Row],[Mortgage]]&lt;=200,"101-200",Data_set[[#This Row],[Mortgage]]&lt;=300,"201-300",Data_set[[#This Row],[Mortgage]]&lt;=400,"301-400",TRUE,"400+")</f>
        <v>101-200</v>
      </c>
      <c r="S973" t="str" cm="1">
        <f t="array" ref="S973">_xlfn.IFS(Data_set[[#This Row],[CCAvg]]&lt;=2,"0-2",Data_set[[#This Row],[CCAvg]]&lt;=5,"3-5",Data_set[[#This Row],[CCAvg]]&lt;=8,"6-8",TRUE,"8+")</f>
        <v>0-2</v>
      </c>
      <c r="T973">
        <f>IF(Data_set[[#This Row],[Personal Loan]]="Yes",1,0)</f>
        <v>0</v>
      </c>
      <c r="U973" t="str" cm="1">
        <f t="array" ref="U973">_xlfn.IFS(Data_set[[#This Row],[Income (in K/year)]]&lt;50,"&lt;50K",Data_set[[#This Row],[Income (in K/year)]]&lt;75,"50K-75K",Data_set[[#This Row],[Income (in K/year)]]&lt;100,"75K-100K",Data_set[[#This Row],[Income (in K/year)]]&lt;150,"100K-150K",TRUE,"&gt;150K")</f>
        <v>50K-75K</v>
      </c>
    </row>
    <row r="974" spans="1:21" x14ac:dyDescent="0.3">
      <c r="A974">
        <v>889</v>
      </c>
      <c r="B974">
        <v>57</v>
      </c>
      <c r="C974">
        <v>33</v>
      </c>
      <c r="D974">
        <v>182</v>
      </c>
      <c r="E974" t="s">
        <v>14</v>
      </c>
      <c r="F974">
        <v>94114</v>
      </c>
      <c r="G974">
        <v>2</v>
      </c>
      <c r="H974">
        <v>3.3</v>
      </c>
      <c r="I974" t="s">
        <v>19</v>
      </c>
      <c r="J974">
        <v>372</v>
      </c>
      <c r="K974" t="s">
        <v>17</v>
      </c>
      <c r="L974" t="s">
        <v>16</v>
      </c>
      <c r="M974" t="s">
        <v>16</v>
      </c>
      <c r="N974" t="s">
        <v>16</v>
      </c>
      <c r="O974" t="s">
        <v>16</v>
      </c>
      <c r="P974" t="str" cm="1">
        <f t="array" ref="P974">_xlfn.IFS(Data_set[[#This Row],[Age (in years)]]&lt;=30,"&lt;30",Data_set[[#This Row],[Age (in years)]]&lt;=40,"30-40",Data_set[[#This Row],[Age (in years)]]&lt;=50,"40-50",Data_set[[#This Row],[Age (in years)]]&lt;=60,"50-60",Data_set[[#This Row],[Age (in years)]]&gt;60,"&gt;60")</f>
        <v>50-60</v>
      </c>
      <c r="Q974" t="str" cm="1">
        <f t="array" ref="Q974">_xlfn.IFS(Data_set[[#This Row],[Experience (in years)]]&lt;=5,"0-5",Data_set[[#This Row],[Experience (in years)]]&lt;=10,"6-10",Data_set[[#This Row],[Experience (in years)]]&lt;=20,"11-20",Data_set[[#This Row],[Experience (in years)]]&lt;=30,"21-30",Data_set[[#This Row],[Experience (in years)]]&lt;=40,"31-40",TRUE,"40+")</f>
        <v>31-40</v>
      </c>
      <c r="R974" t="str" cm="1">
        <f t="array" ref="R974">_xlfn.IFS(Data_set[[#This Row],[Mortgage]]=0,"0",Data_set[[#This Row],[Mortgage]]&lt;=100,"1-100",Data_set[[#This Row],[Mortgage]]&lt;=200,"101-200",Data_set[[#This Row],[Mortgage]]&lt;=300,"201-300",Data_set[[#This Row],[Mortgage]]&lt;=400,"301-400",TRUE,"400+")</f>
        <v>301-400</v>
      </c>
      <c r="S974" t="str" cm="1">
        <f t="array" ref="S974">_xlfn.IFS(Data_set[[#This Row],[CCAvg]]&lt;=2,"0-2",Data_set[[#This Row],[CCAvg]]&lt;=5,"3-5",Data_set[[#This Row],[CCAvg]]&lt;=8,"6-8",TRUE,"8+")</f>
        <v>3-5</v>
      </c>
      <c r="T974">
        <f>IF(Data_set[[#This Row],[Personal Loan]]="Yes",1,0)</f>
        <v>1</v>
      </c>
      <c r="U974" t="str" cm="1">
        <f t="array" ref="U974">_xlfn.IFS(Data_set[[#This Row],[Income (in K/year)]]&lt;50,"&lt;50K",Data_set[[#This Row],[Income (in K/year)]]&lt;75,"50K-75K",Data_set[[#This Row],[Income (in K/year)]]&lt;100,"75K-100K",Data_set[[#This Row],[Income (in K/year)]]&lt;150,"100K-150K",TRUE,"&gt;150K")</f>
        <v>&gt;150K</v>
      </c>
    </row>
    <row r="975" spans="1:21" hidden="1" x14ac:dyDescent="0.3">
      <c r="A975">
        <v>899</v>
      </c>
      <c r="B975">
        <v>57</v>
      </c>
      <c r="C975">
        <v>32</v>
      </c>
      <c r="D975">
        <v>63</v>
      </c>
      <c r="E975" t="s">
        <v>21</v>
      </c>
      <c r="F975">
        <v>94111</v>
      </c>
      <c r="G975">
        <v>4</v>
      </c>
      <c r="H975">
        <v>0.7</v>
      </c>
      <c r="I975" t="s">
        <v>15</v>
      </c>
      <c r="J975">
        <v>0</v>
      </c>
      <c r="K975" t="s">
        <v>16</v>
      </c>
      <c r="L975" t="s">
        <v>16</v>
      </c>
      <c r="M975" t="s">
        <v>16</v>
      </c>
      <c r="N975" t="s">
        <v>17</v>
      </c>
      <c r="O975" t="s">
        <v>16</v>
      </c>
      <c r="P975" t="str" cm="1">
        <f t="array" ref="P975">_xlfn.IFS(Data_set[[#This Row],[Age (in years)]]&lt;=30,"&lt;30",Data_set[[#This Row],[Age (in years)]]&lt;=40,"30-40",Data_set[[#This Row],[Age (in years)]]&lt;=50,"40-50",Data_set[[#This Row],[Age (in years)]]&lt;=60,"50-60",Data_set[[#This Row],[Age (in years)]]&gt;60,"&gt;60")</f>
        <v>50-60</v>
      </c>
      <c r="Q975" t="str" cm="1">
        <f t="array" ref="Q975">_xlfn.IFS(Data_set[[#This Row],[Experience (in years)]]&lt;=5,"0-5",Data_set[[#This Row],[Experience (in years)]]&lt;=10,"6-10",Data_set[[#This Row],[Experience (in years)]]&lt;=20,"11-20",Data_set[[#This Row],[Experience (in years)]]&lt;=30,"21-30",Data_set[[#This Row],[Experience (in years)]]&lt;=40,"31-40",TRUE,"40+")</f>
        <v>31-40</v>
      </c>
      <c r="R975" t="str" cm="1">
        <f t="array" ref="R975">_xlfn.IFS(Data_set[[#This Row],[Mortgage]]=0,"0",Data_set[[#This Row],[Mortgage]]&lt;=100,"1-100",Data_set[[#This Row],[Mortgage]]&lt;=200,"101-200",Data_set[[#This Row],[Mortgage]]&lt;=300,"201-300",Data_set[[#This Row],[Mortgage]]&lt;=400,"301-400",TRUE,"400+")</f>
        <v>0</v>
      </c>
      <c r="S975" t="str" cm="1">
        <f t="array" ref="S975">_xlfn.IFS(Data_set[[#This Row],[CCAvg]]&lt;=2,"0-2",Data_set[[#This Row],[CCAvg]]&lt;=5,"3-5",Data_set[[#This Row],[CCAvg]]&lt;=8,"6-8",TRUE,"8+")</f>
        <v>0-2</v>
      </c>
      <c r="T975">
        <f>IF(Data_set[[#This Row],[Personal Loan]]="Yes",1,0)</f>
        <v>0</v>
      </c>
      <c r="U975" t="str" cm="1">
        <f t="array" ref="U975">_xlfn.IFS(Data_set[[#This Row],[Income (in K/year)]]&lt;50,"&lt;50K",Data_set[[#This Row],[Income (in K/year)]]&lt;75,"50K-75K",Data_set[[#This Row],[Income (in K/year)]]&lt;100,"75K-100K",Data_set[[#This Row],[Income (in K/year)]]&lt;150,"100K-150K",TRUE,"&gt;150K")</f>
        <v>50K-75K</v>
      </c>
    </row>
    <row r="976" spans="1:21" hidden="1" x14ac:dyDescent="0.3">
      <c r="A976">
        <v>902</v>
      </c>
      <c r="B976">
        <v>57</v>
      </c>
      <c r="C976">
        <v>33</v>
      </c>
      <c r="D976">
        <v>24</v>
      </c>
      <c r="E976" t="s">
        <v>18</v>
      </c>
      <c r="F976">
        <v>95616</v>
      </c>
      <c r="G976">
        <v>4</v>
      </c>
      <c r="H976">
        <v>0.7</v>
      </c>
      <c r="I976" t="s">
        <v>15</v>
      </c>
      <c r="J976">
        <v>0</v>
      </c>
      <c r="K976" t="s">
        <v>16</v>
      </c>
      <c r="L976" t="s">
        <v>16</v>
      </c>
      <c r="M976" t="s">
        <v>16</v>
      </c>
      <c r="N976" t="s">
        <v>17</v>
      </c>
      <c r="O976" t="s">
        <v>16</v>
      </c>
      <c r="P976" t="str" cm="1">
        <f t="array" ref="P976">_xlfn.IFS(Data_set[[#This Row],[Age (in years)]]&lt;=30,"&lt;30",Data_set[[#This Row],[Age (in years)]]&lt;=40,"30-40",Data_set[[#This Row],[Age (in years)]]&lt;=50,"40-50",Data_set[[#This Row],[Age (in years)]]&lt;=60,"50-60",Data_set[[#This Row],[Age (in years)]]&gt;60,"&gt;60")</f>
        <v>50-60</v>
      </c>
      <c r="Q976" t="str" cm="1">
        <f t="array" ref="Q976">_xlfn.IFS(Data_set[[#This Row],[Experience (in years)]]&lt;=5,"0-5",Data_set[[#This Row],[Experience (in years)]]&lt;=10,"6-10",Data_set[[#This Row],[Experience (in years)]]&lt;=20,"11-20",Data_set[[#This Row],[Experience (in years)]]&lt;=30,"21-30",Data_set[[#This Row],[Experience (in years)]]&lt;=40,"31-40",TRUE,"40+")</f>
        <v>31-40</v>
      </c>
      <c r="R976" t="str" cm="1">
        <f t="array" ref="R976">_xlfn.IFS(Data_set[[#This Row],[Mortgage]]=0,"0",Data_set[[#This Row],[Mortgage]]&lt;=100,"1-100",Data_set[[#This Row],[Mortgage]]&lt;=200,"101-200",Data_set[[#This Row],[Mortgage]]&lt;=300,"201-300",Data_set[[#This Row],[Mortgage]]&lt;=400,"301-400",TRUE,"400+")</f>
        <v>0</v>
      </c>
      <c r="S976" t="str" cm="1">
        <f t="array" ref="S976">_xlfn.IFS(Data_set[[#This Row],[CCAvg]]&lt;=2,"0-2",Data_set[[#This Row],[CCAvg]]&lt;=5,"3-5",Data_set[[#This Row],[CCAvg]]&lt;=8,"6-8",TRUE,"8+")</f>
        <v>0-2</v>
      </c>
      <c r="T976">
        <f>IF(Data_set[[#This Row],[Personal Loan]]="Yes",1,0)</f>
        <v>0</v>
      </c>
      <c r="U976" t="str" cm="1">
        <f t="array" ref="U976">_xlfn.IFS(Data_set[[#This Row],[Income (in K/year)]]&lt;50,"&lt;50K",Data_set[[#This Row],[Income (in K/year)]]&lt;75,"50K-75K",Data_set[[#This Row],[Income (in K/year)]]&lt;100,"75K-100K",Data_set[[#This Row],[Income (in K/year)]]&lt;150,"100K-150K",TRUE,"&gt;150K")</f>
        <v>&lt;50K</v>
      </c>
    </row>
    <row r="977" spans="1:21" hidden="1" x14ac:dyDescent="0.3">
      <c r="A977">
        <v>903</v>
      </c>
      <c r="B977">
        <v>57</v>
      </c>
      <c r="C977">
        <v>33</v>
      </c>
      <c r="D977">
        <v>95</v>
      </c>
      <c r="E977" t="s">
        <v>21</v>
      </c>
      <c r="F977">
        <v>95054</v>
      </c>
      <c r="G977">
        <v>2</v>
      </c>
      <c r="H977">
        <v>1.6</v>
      </c>
      <c r="I977" t="s">
        <v>15</v>
      </c>
      <c r="J977">
        <v>0</v>
      </c>
      <c r="K977" t="s">
        <v>16</v>
      </c>
      <c r="L977" t="s">
        <v>16</v>
      </c>
      <c r="M977" t="s">
        <v>16</v>
      </c>
      <c r="N977" t="s">
        <v>16</v>
      </c>
      <c r="O977" t="s">
        <v>16</v>
      </c>
      <c r="P977" t="str" cm="1">
        <f t="array" ref="P977">_xlfn.IFS(Data_set[[#This Row],[Age (in years)]]&lt;=30,"&lt;30",Data_set[[#This Row],[Age (in years)]]&lt;=40,"30-40",Data_set[[#This Row],[Age (in years)]]&lt;=50,"40-50",Data_set[[#This Row],[Age (in years)]]&lt;=60,"50-60",Data_set[[#This Row],[Age (in years)]]&gt;60,"&gt;60")</f>
        <v>50-60</v>
      </c>
      <c r="Q977" t="str" cm="1">
        <f t="array" ref="Q977">_xlfn.IFS(Data_set[[#This Row],[Experience (in years)]]&lt;=5,"0-5",Data_set[[#This Row],[Experience (in years)]]&lt;=10,"6-10",Data_set[[#This Row],[Experience (in years)]]&lt;=20,"11-20",Data_set[[#This Row],[Experience (in years)]]&lt;=30,"21-30",Data_set[[#This Row],[Experience (in years)]]&lt;=40,"31-40",TRUE,"40+")</f>
        <v>31-40</v>
      </c>
      <c r="R977" t="str" cm="1">
        <f t="array" ref="R977">_xlfn.IFS(Data_set[[#This Row],[Mortgage]]=0,"0",Data_set[[#This Row],[Mortgage]]&lt;=100,"1-100",Data_set[[#This Row],[Mortgage]]&lt;=200,"101-200",Data_set[[#This Row],[Mortgage]]&lt;=300,"201-300",Data_set[[#This Row],[Mortgage]]&lt;=400,"301-400",TRUE,"400+")</f>
        <v>0</v>
      </c>
      <c r="S977" t="str" cm="1">
        <f t="array" ref="S977">_xlfn.IFS(Data_set[[#This Row],[CCAvg]]&lt;=2,"0-2",Data_set[[#This Row],[CCAvg]]&lt;=5,"3-5",Data_set[[#This Row],[CCAvg]]&lt;=8,"6-8",TRUE,"8+")</f>
        <v>0-2</v>
      </c>
      <c r="T977">
        <f>IF(Data_set[[#This Row],[Personal Loan]]="Yes",1,0)</f>
        <v>0</v>
      </c>
      <c r="U977" t="str" cm="1">
        <f t="array" ref="U977">_xlfn.IFS(Data_set[[#This Row],[Income (in K/year)]]&lt;50,"&lt;50K",Data_set[[#This Row],[Income (in K/year)]]&lt;75,"50K-75K",Data_set[[#This Row],[Income (in K/year)]]&lt;100,"75K-100K",Data_set[[#This Row],[Income (in K/year)]]&lt;150,"100K-150K",TRUE,"&gt;150K")</f>
        <v>75K-100K</v>
      </c>
    </row>
    <row r="978" spans="1:21" hidden="1" x14ac:dyDescent="0.3">
      <c r="A978">
        <v>914</v>
      </c>
      <c r="B978">
        <v>57</v>
      </c>
      <c r="C978">
        <v>32</v>
      </c>
      <c r="D978">
        <v>34</v>
      </c>
      <c r="E978" t="s">
        <v>18</v>
      </c>
      <c r="F978">
        <v>92507</v>
      </c>
      <c r="G978">
        <v>2</v>
      </c>
      <c r="H978">
        <v>2</v>
      </c>
      <c r="I978" t="s">
        <v>20</v>
      </c>
      <c r="J978">
        <v>0</v>
      </c>
      <c r="K978" t="s">
        <v>16</v>
      </c>
      <c r="L978" t="s">
        <v>17</v>
      </c>
      <c r="M978" t="s">
        <v>16</v>
      </c>
      <c r="N978" t="s">
        <v>16</v>
      </c>
      <c r="O978" t="s">
        <v>16</v>
      </c>
      <c r="P978" t="str" cm="1">
        <f t="array" ref="P978">_xlfn.IFS(Data_set[[#This Row],[Age (in years)]]&lt;=30,"&lt;30",Data_set[[#This Row],[Age (in years)]]&lt;=40,"30-40",Data_set[[#This Row],[Age (in years)]]&lt;=50,"40-50",Data_set[[#This Row],[Age (in years)]]&lt;=60,"50-60",Data_set[[#This Row],[Age (in years)]]&gt;60,"&gt;60")</f>
        <v>50-60</v>
      </c>
      <c r="Q978" t="str" cm="1">
        <f t="array" ref="Q978">_xlfn.IFS(Data_set[[#This Row],[Experience (in years)]]&lt;=5,"0-5",Data_set[[#This Row],[Experience (in years)]]&lt;=10,"6-10",Data_set[[#This Row],[Experience (in years)]]&lt;=20,"11-20",Data_set[[#This Row],[Experience (in years)]]&lt;=30,"21-30",Data_set[[#This Row],[Experience (in years)]]&lt;=40,"31-40",TRUE,"40+")</f>
        <v>31-40</v>
      </c>
      <c r="R978" t="str" cm="1">
        <f t="array" ref="R978">_xlfn.IFS(Data_set[[#This Row],[Mortgage]]=0,"0",Data_set[[#This Row],[Mortgage]]&lt;=100,"1-100",Data_set[[#This Row],[Mortgage]]&lt;=200,"101-200",Data_set[[#This Row],[Mortgage]]&lt;=300,"201-300",Data_set[[#This Row],[Mortgage]]&lt;=400,"301-400",TRUE,"400+")</f>
        <v>0</v>
      </c>
      <c r="S978" t="str" cm="1">
        <f t="array" ref="S978">_xlfn.IFS(Data_set[[#This Row],[CCAvg]]&lt;=2,"0-2",Data_set[[#This Row],[CCAvg]]&lt;=5,"3-5",Data_set[[#This Row],[CCAvg]]&lt;=8,"6-8",TRUE,"8+")</f>
        <v>0-2</v>
      </c>
      <c r="T978">
        <f>IF(Data_set[[#This Row],[Personal Loan]]="Yes",1,0)</f>
        <v>0</v>
      </c>
      <c r="U978" t="str" cm="1">
        <f t="array" ref="U978">_xlfn.IFS(Data_set[[#This Row],[Income (in K/year)]]&lt;50,"&lt;50K",Data_set[[#This Row],[Income (in K/year)]]&lt;75,"50K-75K",Data_set[[#This Row],[Income (in K/year)]]&lt;100,"75K-100K",Data_set[[#This Row],[Income (in K/year)]]&lt;150,"100K-150K",TRUE,"&gt;150K")</f>
        <v>&lt;50K</v>
      </c>
    </row>
    <row r="979" spans="1:21" hidden="1" x14ac:dyDescent="0.3">
      <c r="A979">
        <v>946</v>
      </c>
      <c r="B979">
        <v>57</v>
      </c>
      <c r="C979">
        <v>32</v>
      </c>
      <c r="D979">
        <v>33</v>
      </c>
      <c r="E979" t="s">
        <v>18</v>
      </c>
      <c r="F979">
        <v>91745</v>
      </c>
      <c r="G979">
        <v>1</v>
      </c>
      <c r="H979">
        <v>1.5</v>
      </c>
      <c r="I979" t="s">
        <v>20</v>
      </c>
      <c r="J979">
        <v>0</v>
      </c>
      <c r="K979" t="s">
        <v>16</v>
      </c>
      <c r="L979" t="s">
        <v>16</v>
      </c>
      <c r="M979" t="s">
        <v>16</v>
      </c>
      <c r="N979" t="s">
        <v>17</v>
      </c>
      <c r="O979" t="s">
        <v>16</v>
      </c>
      <c r="P979" t="str" cm="1">
        <f t="array" ref="P979">_xlfn.IFS(Data_set[[#This Row],[Age (in years)]]&lt;=30,"&lt;30",Data_set[[#This Row],[Age (in years)]]&lt;=40,"30-40",Data_set[[#This Row],[Age (in years)]]&lt;=50,"40-50",Data_set[[#This Row],[Age (in years)]]&lt;=60,"50-60",Data_set[[#This Row],[Age (in years)]]&gt;60,"&gt;60")</f>
        <v>50-60</v>
      </c>
      <c r="Q979" t="str" cm="1">
        <f t="array" ref="Q979">_xlfn.IFS(Data_set[[#This Row],[Experience (in years)]]&lt;=5,"0-5",Data_set[[#This Row],[Experience (in years)]]&lt;=10,"6-10",Data_set[[#This Row],[Experience (in years)]]&lt;=20,"11-20",Data_set[[#This Row],[Experience (in years)]]&lt;=30,"21-30",Data_set[[#This Row],[Experience (in years)]]&lt;=40,"31-40",TRUE,"40+")</f>
        <v>31-40</v>
      </c>
      <c r="R979" t="str" cm="1">
        <f t="array" ref="R979">_xlfn.IFS(Data_set[[#This Row],[Mortgage]]=0,"0",Data_set[[#This Row],[Mortgage]]&lt;=100,"1-100",Data_set[[#This Row],[Mortgage]]&lt;=200,"101-200",Data_set[[#This Row],[Mortgage]]&lt;=300,"201-300",Data_set[[#This Row],[Mortgage]]&lt;=400,"301-400",TRUE,"400+")</f>
        <v>0</v>
      </c>
      <c r="S979" t="str" cm="1">
        <f t="array" ref="S979">_xlfn.IFS(Data_set[[#This Row],[CCAvg]]&lt;=2,"0-2",Data_set[[#This Row],[CCAvg]]&lt;=5,"3-5",Data_set[[#This Row],[CCAvg]]&lt;=8,"6-8",TRUE,"8+")</f>
        <v>0-2</v>
      </c>
      <c r="T979">
        <f>IF(Data_set[[#This Row],[Personal Loan]]="Yes",1,0)</f>
        <v>0</v>
      </c>
      <c r="U979" t="str" cm="1">
        <f t="array" ref="U979">_xlfn.IFS(Data_set[[#This Row],[Income (in K/year)]]&lt;50,"&lt;50K",Data_set[[#This Row],[Income (in K/year)]]&lt;75,"50K-75K",Data_set[[#This Row],[Income (in K/year)]]&lt;100,"75K-100K",Data_set[[#This Row],[Income (in K/year)]]&lt;150,"100K-150K",TRUE,"&gt;150K")</f>
        <v>&lt;50K</v>
      </c>
    </row>
    <row r="980" spans="1:21" hidden="1" x14ac:dyDescent="0.3">
      <c r="A980">
        <v>967</v>
      </c>
      <c r="B980">
        <v>57</v>
      </c>
      <c r="C980">
        <v>32</v>
      </c>
      <c r="D980">
        <v>44</v>
      </c>
      <c r="E980" t="s">
        <v>18</v>
      </c>
      <c r="F980">
        <v>91605</v>
      </c>
      <c r="G980">
        <v>2</v>
      </c>
      <c r="H980">
        <v>1.6</v>
      </c>
      <c r="I980" t="s">
        <v>19</v>
      </c>
      <c r="J980">
        <v>0</v>
      </c>
      <c r="K980" t="s">
        <v>16</v>
      </c>
      <c r="L980" t="s">
        <v>16</v>
      </c>
      <c r="M980" t="s">
        <v>16</v>
      </c>
      <c r="N980" t="s">
        <v>16</v>
      </c>
      <c r="O980" t="s">
        <v>16</v>
      </c>
      <c r="P980" t="str" cm="1">
        <f t="array" ref="P980">_xlfn.IFS(Data_set[[#This Row],[Age (in years)]]&lt;=30,"&lt;30",Data_set[[#This Row],[Age (in years)]]&lt;=40,"30-40",Data_set[[#This Row],[Age (in years)]]&lt;=50,"40-50",Data_set[[#This Row],[Age (in years)]]&lt;=60,"50-60",Data_set[[#This Row],[Age (in years)]]&gt;60,"&gt;60")</f>
        <v>50-60</v>
      </c>
      <c r="Q980" t="str" cm="1">
        <f t="array" ref="Q980">_xlfn.IFS(Data_set[[#This Row],[Experience (in years)]]&lt;=5,"0-5",Data_set[[#This Row],[Experience (in years)]]&lt;=10,"6-10",Data_set[[#This Row],[Experience (in years)]]&lt;=20,"11-20",Data_set[[#This Row],[Experience (in years)]]&lt;=30,"21-30",Data_set[[#This Row],[Experience (in years)]]&lt;=40,"31-40",TRUE,"40+")</f>
        <v>31-40</v>
      </c>
      <c r="R980" t="str" cm="1">
        <f t="array" ref="R980">_xlfn.IFS(Data_set[[#This Row],[Mortgage]]=0,"0",Data_set[[#This Row],[Mortgage]]&lt;=100,"1-100",Data_set[[#This Row],[Mortgage]]&lt;=200,"101-200",Data_set[[#This Row],[Mortgage]]&lt;=300,"201-300",Data_set[[#This Row],[Mortgage]]&lt;=400,"301-400",TRUE,"400+")</f>
        <v>0</v>
      </c>
      <c r="S980" t="str" cm="1">
        <f t="array" ref="S980">_xlfn.IFS(Data_set[[#This Row],[CCAvg]]&lt;=2,"0-2",Data_set[[#This Row],[CCAvg]]&lt;=5,"3-5",Data_set[[#This Row],[CCAvg]]&lt;=8,"6-8",TRUE,"8+")</f>
        <v>0-2</v>
      </c>
      <c r="T980">
        <f>IF(Data_set[[#This Row],[Personal Loan]]="Yes",1,0)</f>
        <v>0</v>
      </c>
      <c r="U980" t="str" cm="1">
        <f t="array" ref="U980">_xlfn.IFS(Data_set[[#This Row],[Income (in K/year)]]&lt;50,"&lt;50K",Data_set[[#This Row],[Income (in K/year)]]&lt;75,"50K-75K",Data_set[[#This Row],[Income (in K/year)]]&lt;100,"75K-100K",Data_set[[#This Row],[Income (in K/year)]]&lt;150,"100K-150K",TRUE,"&gt;150K")</f>
        <v>&lt;50K</v>
      </c>
    </row>
    <row r="981" spans="1:21" hidden="1" x14ac:dyDescent="0.3">
      <c r="A981">
        <v>971</v>
      </c>
      <c r="B981">
        <v>57</v>
      </c>
      <c r="C981">
        <v>32</v>
      </c>
      <c r="D981">
        <v>75</v>
      </c>
      <c r="E981" t="s">
        <v>21</v>
      </c>
      <c r="F981">
        <v>94928</v>
      </c>
      <c r="G981">
        <v>2</v>
      </c>
      <c r="H981">
        <v>3.7</v>
      </c>
      <c r="I981" t="s">
        <v>15</v>
      </c>
      <c r="J981">
        <v>236</v>
      </c>
      <c r="K981" t="s">
        <v>16</v>
      </c>
      <c r="L981" t="s">
        <v>16</v>
      </c>
      <c r="M981" t="s">
        <v>16</v>
      </c>
      <c r="N981" t="s">
        <v>17</v>
      </c>
      <c r="O981" t="s">
        <v>16</v>
      </c>
      <c r="P981" t="str" cm="1">
        <f t="array" ref="P981">_xlfn.IFS(Data_set[[#This Row],[Age (in years)]]&lt;=30,"&lt;30",Data_set[[#This Row],[Age (in years)]]&lt;=40,"30-40",Data_set[[#This Row],[Age (in years)]]&lt;=50,"40-50",Data_set[[#This Row],[Age (in years)]]&lt;=60,"50-60",Data_set[[#This Row],[Age (in years)]]&gt;60,"&gt;60")</f>
        <v>50-60</v>
      </c>
      <c r="Q981" t="str" cm="1">
        <f t="array" ref="Q981">_xlfn.IFS(Data_set[[#This Row],[Experience (in years)]]&lt;=5,"0-5",Data_set[[#This Row],[Experience (in years)]]&lt;=10,"6-10",Data_set[[#This Row],[Experience (in years)]]&lt;=20,"11-20",Data_set[[#This Row],[Experience (in years)]]&lt;=30,"21-30",Data_set[[#This Row],[Experience (in years)]]&lt;=40,"31-40",TRUE,"40+")</f>
        <v>31-40</v>
      </c>
      <c r="R981" t="str" cm="1">
        <f t="array" ref="R981">_xlfn.IFS(Data_set[[#This Row],[Mortgage]]=0,"0",Data_set[[#This Row],[Mortgage]]&lt;=100,"1-100",Data_set[[#This Row],[Mortgage]]&lt;=200,"101-200",Data_set[[#This Row],[Mortgage]]&lt;=300,"201-300",Data_set[[#This Row],[Mortgage]]&lt;=400,"301-400",TRUE,"400+")</f>
        <v>201-300</v>
      </c>
      <c r="S981" t="str" cm="1">
        <f t="array" ref="S981">_xlfn.IFS(Data_set[[#This Row],[CCAvg]]&lt;=2,"0-2",Data_set[[#This Row],[CCAvg]]&lt;=5,"3-5",Data_set[[#This Row],[CCAvg]]&lt;=8,"6-8",TRUE,"8+")</f>
        <v>3-5</v>
      </c>
      <c r="T981">
        <f>IF(Data_set[[#This Row],[Personal Loan]]="Yes",1,0)</f>
        <v>0</v>
      </c>
      <c r="U981" t="str" cm="1">
        <f t="array" ref="U981">_xlfn.IFS(Data_set[[#This Row],[Income (in K/year)]]&lt;50,"&lt;50K",Data_set[[#This Row],[Income (in K/year)]]&lt;75,"50K-75K",Data_set[[#This Row],[Income (in K/year)]]&lt;100,"75K-100K",Data_set[[#This Row],[Income (in K/year)]]&lt;150,"100K-150K",TRUE,"&gt;150K")</f>
        <v>75K-100K</v>
      </c>
    </row>
    <row r="982" spans="1:21" hidden="1" x14ac:dyDescent="0.3">
      <c r="A982">
        <v>1002</v>
      </c>
      <c r="B982">
        <v>57</v>
      </c>
      <c r="C982">
        <v>32</v>
      </c>
      <c r="D982">
        <v>55</v>
      </c>
      <c r="E982" t="s">
        <v>21</v>
      </c>
      <c r="F982">
        <v>90717</v>
      </c>
      <c r="G982">
        <v>4</v>
      </c>
      <c r="H982">
        <v>2.1</v>
      </c>
      <c r="I982" t="s">
        <v>15</v>
      </c>
      <c r="J982">
        <v>108</v>
      </c>
      <c r="K982" t="s">
        <v>16</v>
      </c>
      <c r="L982" t="s">
        <v>16</v>
      </c>
      <c r="M982" t="s">
        <v>16</v>
      </c>
      <c r="N982" t="s">
        <v>17</v>
      </c>
      <c r="O982" t="s">
        <v>16</v>
      </c>
      <c r="P982" t="str" cm="1">
        <f t="array" ref="P982">_xlfn.IFS(Data_set[[#This Row],[Age (in years)]]&lt;=30,"&lt;30",Data_set[[#This Row],[Age (in years)]]&lt;=40,"30-40",Data_set[[#This Row],[Age (in years)]]&lt;=50,"40-50",Data_set[[#This Row],[Age (in years)]]&lt;=60,"50-60",Data_set[[#This Row],[Age (in years)]]&gt;60,"&gt;60")</f>
        <v>50-60</v>
      </c>
      <c r="Q982" t="str" cm="1">
        <f t="array" ref="Q982">_xlfn.IFS(Data_set[[#This Row],[Experience (in years)]]&lt;=5,"0-5",Data_set[[#This Row],[Experience (in years)]]&lt;=10,"6-10",Data_set[[#This Row],[Experience (in years)]]&lt;=20,"11-20",Data_set[[#This Row],[Experience (in years)]]&lt;=30,"21-30",Data_set[[#This Row],[Experience (in years)]]&lt;=40,"31-40",TRUE,"40+")</f>
        <v>31-40</v>
      </c>
      <c r="R982" t="str" cm="1">
        <f t="array" ref="R982">_xlfn.IFS(Data_set[[#This Row],[Mortgage]]=0,"0",Data_set[[#This Row],[Mortgage]]&lt;=100,"1-100",Data_set[[#This Row],[Mortgage]]&lt;=200,"101-200",Data_set[[#This Row],[Mortgage]]&lt;=300,"201-300",Data_set[[#This Row],[Mortgage]]&lt;=400,"301-400",TRUE,"400+")</f>
        <v>101-200</v>
      </c>
      <c r="S982" t="str" cm="1">
        <f t="array" ref="S982">_xlfn.IFS(Data_set[[#This Row],[CCAvg]]&lt;=2,"0-2",Data_set[[#This Row],[CCAvg]]&lt;=5,"3-5",Data_set[[#This Row],[CCAvg]]&lt;=8,"6-8",TRUE,"8+")</f>
        <v>3-5</v>
      </c>
      <c r="T982">
        <f>IF(Data_set[[#This Row],[Personal Loan]]="Yes",1,0)</f>
        <v>0</v>
      </c>
      <c r="U982" t="str" cm="1">
        <f t="array" ref="U982">_xlfn.IFS(Data_set[[#This Row],[Income (in K/year)]]&lt;50,"&lt;50K",Data_set[[#This Row],[Income (in K/year)]]&lt;75,"50K-75K",Data_set[[#This Row],[Income (in K/year)]]&lt;100,"75K-100K",Data_set[[#This Row],[Income (in K/year)]]&lt;150,"100K-150K",TRUE,"&gt;150K")</f>
        <v>50K-75K</v>
      </c>
    </row>
    <row r="983" spans="1:21" hidden="1" x14ac:dyDescent="0.3">
      <c r="A983">
        <v>1132</v>
      </c>
      <c r="B983">
        <v>57</v>
      </c>
      <c r="C983">
        <v>27</v>
      </c>
      <c r="D983">
        <v>90</v>
      </c>
      <c r="E983" t="s">
        <v>21</v>
      </c>
      <c r="F983">
        <v>91709</v>
      </c>
      <c r="G983">
        <v>2</v>
      </c>
      <c r="H983">
        <v>4.5</v>
      </c>
      <c r="I983" t="s">
        <v>19</v>
      </c>
      <c r="J983">
        <v>0</v>
      </c>
      <c r="K983" t="s">
        <v>16</v>
      </c>
      <c r="L983" t="s">
        <v>16</v>
      </c>
      <c r="M983" t="s">
        <v>16</v>
      </c>
      <c r="N983" t="s">
        <v>17</v>
      </c>
      <c r="O983" t="s">
        <v>16</v>
      </c>
      <c r="P983" t="str" cm="1">
        <f t="array" ref="P983">_xlfn.IFS(Data_set[[#This Row],[Age (in years)]]&lt;=30,"&lt;30",Data_set[[#This Row],[Age (in years)]]&lt;=40,"30-40",Data_set[[#This Row],[Age (in years)]]&lt;=50,"40-50",Data_set[[#This Row],[Age (in years)]]&lt;=60,"50-60",Data_set[[#This Row],[Age (in years)]]&gt;60,"&gt;60")</f>
        <v>50-60</v>
      </c>
      <c r="Q983" t="str" cm="1">
        <f t="array" ref="Q983">_xlfn.IFS(Data_set[[#This Row],[Experience (in years)]]&lt;=5,"0-5",Data_set[[#This Row],[Experience (in years)]]&lt;=10,"6-10",Data_set[[#This Row],[Experience (in years)]]&lt;=20,"11-20",Data_set[[#This Row],[Experience (in years)]]&lt;=30,"21-30",Data_set[[#This Row],[Experience (in years)]]&lt;=40,"31-40",TRUE,"40+")</f>
        <v>21-30</v>
      </c>
      <c r="R983" t="str" cm="1">
        <f t="array" ref="R983">_xlfn.IFS(Data_set[[#This Row],[Mortgage]]=0,"0",Data_set[[#This Row],[Mortgage]]&lt;=100,"1-100",Data_set[[#This Row],[Mortgage]]&lt;=200,"101-200",Data_set[[#This Row],[Mortgage]]&lt;=300,"201-300",Data_set[[#This Row],[Mortgage]]&lt;=400,"301-400",TRUE,"400+")</f>
        <v>0</v>
      </c>
      <c r="S983" t="str" cm="1">
        <f t="array" ref="S983">_xlfn.IFS(Data_set[[#This Row],[CCAvg]]&lt;=2,"0-2",Data_set[[#This Row],[CCAvg]]&lt;=5,"3-5",Data_set[[#This Row],[CCAvg]]&lt;=8,"6-8",TRUE,"8+")</f>
        <v>3-5</v>
      </c>
      <c r="T983">
        <f>IF(Data_set[[#This Row],[Personal Loan]]="Yes",1,0)</f>
        <v>0</v>
      </c>
      <c r="U983" t="str" cm="1">
        <f t="array" ref="U983">_xlfn.IFS(Data_set[[#This Row],[Income (in K/year)]]&lt;50,"&lt;50K",Data_set[[#This Row],[Income (in K/year)]]&lt;75,"50K-75K",Data_set[[#This Row],[Income (in K/year)]]&lt;100,"75K-100K",Data_set[[#This Row],[Income (in K/year)]]&lt;150,"100K-150K",TRUE,"&gt;150K")</f>
        <v>75K-100K</v>
      </c>
    </row>
    <row r="984" spans="1:21" hidden="1" x14ac:dyDescent="0.3">
      <c r="A984">
        <v>1136</v>
      </c>
      <c r="B984">
        <v>57</v>
      </c>
      <c r="C984">
        <v>33</v>
      </c>
      <c r="D984">
        <v>9</v>
      </c>
      <c r="E984" t="s">
        <v>18</v>
      </c>
      <c r="F984">
        <v>93106</v>
      </c>
      <c r="G984">
        <v>1</v>
      </c>
      <c r="H984">
        <v>0.1</v>
      </c>
      <c r="I984" t="s">
        <v>20</v>
      </c>
      <c r="J984">
        <v>91</v>
      </c>
      <c r="K984" t="s">
        <v>16</v>
      </c>
      <c r="L984" t="s">
        <v>17</v>
      </c>
      <c r="M984" t="s">
        <v>16</v>
      </c>
      <c r="N984" t="s">
        <v>17</v>
      </c>
      <c r="O984" t="s">
        <v>16</v>
      </c>
      <c r="P984" t="str" cm="1">
        <f t="array" ref="P984">_xlfn.IFS(Data_set[[#This Row],[Age (in years)]]&lt;=30,"&lt;30",Data_set[[#This Row],[Age (in years)]]&lt;=40,"30-40",Data_set[[#This Row],[Age (in years)]]&lt;=50,"40-50",Data_set[[#This Row],[Age (in years)]]&lt;=60,"50-60",Data_set[[#This Row],[Age (in years)]]&gt;60,"&gt;60")</f>
        <v>50-60</v>
      </c>
      <c r="Q984" t="str" cm="1">
        <f t="array" ref="Q984">_xlfn.IFS(Data_set[[#This Row],[Experience (in years)]]&lt;=5,"0-5",Data_set[[#This Row],[Experience (in years)]]&lt;=10,"6-10",Data_set[[#This Row],[Experience (in years)]]&lt;=20,"11-20",Data_set[[#This Row],[Experience (in years)]]&lt;=30,"21-30",Data_set[[#This Row],[Experience (in years)]]&lt;=40,"31-40",TRUE,"40+")</f>
        <v>31-40</v>
      </c>
      <c r="R984" t="str" cm="1">
        <f t="array" ref="R984">_xlfn.IFS(Data_set[[#This Row],[Mortgage]]=0,"0",Data_set[[#This Row],[Mortgage]]&lt;=100,"1-100",Data_set[[#This Row],[Mortgage]]&lt;=200,"101-200",Data_set[[#This Row],[Mortgage]]&lt;=300,"201-300",Data_set[[#This Row],[Mortgage]]&lt;=400,"301-400",TRUE,"400+")</f>
        <v>1-100</v>
      </c>
      <c r="S984" t="str" cm="1">
        <f t="array" ref="S984">_xlfn.IFS(Data_set[[#This Row],[CCAvg]]&lt;=2,"0-2",Data_set[[#This Row],[CCAvg]]&lt;=5,"3-5",Data_set[[#This Row],[CCAvg]]&lt;=8,"6-8",TRUE,"8+")</f>
        <v>0-2</v>
      </c>
      <c r="T984">
        <f>IF(Data_set[[#This Row],[Personal Loan]]="Yes",1,0)</f>
        <v>0</v>
      </c>
      <c r="U984" t="str" cm="1">
        <f t="array" ref="U984">_xlfn.IFS(Data_set[[#This Row],[Income (in K/year)]]&lt;50,"&lt;50K",Data_set[[#This Row],[Income (in K/year)]]&lt;75,"50K-75K",Data_set[[#This Row],[Income (in K/year)]]&lt;100,"75K-100K",Data_set[[#This Row],[Income (in K/year)]]&lt;150,"100K-150K",TRUE,"&gt;150K")</f>
        <v>&lt;50K</v>
      </c>
    </row>
    <row r="985" spans="1:21" hidden="1" x14ac:dyDescent="0.3">
      <c r="A985">
        <v>1254</v>
      </c>
      <c r="B985">
        <v>57</v>
      </c>
      <c r="C985">
        <v>33</v>
      </c>
      <c r="D985">
        <v>45</v>
      </c>
      <c r="E985" t="s">
        <v>18</v>
      </c>
      <c r="F985">
        <v>92346</v>
      </c>
      <c r="G985">
        <v>4</v>
      </c>
      <c r="H985">
        <v>1.5</v>
      </c>
      <c r="I985" t="s">
        <v>15</v>
      </c>
      <c r="J985">
        <v>204</v>
      </c>
      <c r="K985" t="s">
        <v>16</v>
      </c>
      <c r="L985" t="s">
        <v>16</v>
      </c>
      <c r="M985" t="s">
        <v>16</v>
      </c>
      <c r="N985" t="s">
        <v>17</v>
      </c>
      <c r="O985" t="s">
        <v>16</v>
      </c>
      <c r="P985" t="str" cm="1">
        <f t="array" ref="P985">_xlfn.IFS(Data_set[[#This Row],[Age (in years)]]&lt;=30,"&lt;30",Data_set[[#This Row],[Age (in years)]]&lt;=40,"30-40",Data_set[[#This Row],[Age (in years)]]&lt;=50,"40-50",Data_set[[#This Row],[Age (in years)]]&lt;=60,"50-60",Data_set[[#This Row],[Age (in years)]]&gt;60,"&gt;60")</f>
        <v>50-60</v>
      </c>
      <c r="Q985" t="str" cm="1">
        <f t="array" ref="Q985">_xlfn.IFS(Data_set[[#This Row],[Experience (in years)]]&lt;=5,"0-5",Data_set[[#This Row],[Experience (in years)]]&lt;=10,"6-10",Data_set[[#This Row],[Experience (in years)]]&lt;=20,"11-20",Data_set[[#This Row],[Experience (in years)]]&lt;=30,"21-30",Data_set[[#This Row],[Experience (in years)]]&lt;=40,"31-40",TRUE,"40+")</f>
        <v>31-40</v>
      </c>
      <c r="R985" t="str" cm="1">
        <f t="array" ref="R985">_xlfn.IFS(Data_set[[#This Row],[Mortgage]]=0,"0",Data_set[[#This Row],[Mortgage]]&lt;=100,"1-100",Data_set[[#This Row],[Mortgage]]&lt;=200,"101-200",Data_set[[#This Row],[Mortgage]]&lt;=300,"201-300",Data_set[[#This Row],[Mortgage]]&lt;=400,"301-400",TRUE,"400+")</f>
        <v>201-300</v>
      </c>
      <c r="S985" t="str" cm="1">
        <f t="array" ref="S985">_xlfn.IFS(Data_set[[#This Row],[CCAvg]]&lt;=2,"0-2",Data_set[[#This Row],[CCAvg]]&lt;=5,"3-5",Data_set[[#This Row],[CCAvg]]&lt;=8,"6-8",TRUE,"8+")</f>
        <v>0-2</v>
      </c>
      <c r="T985">
        <f>IF(Data_set[[#This Row],[Personal Loan]]="Yes",1,0)</f>
        <v>0</v>
      </c>
      <c r="U985" t="str" cm="1">
        <f t="array" ref="U985">_xlfn.IFS(Data_set[[#This Row],[Income (in K/year)]]&lt;50,"&lt;50K",Data_set[[#This Row],[Income (in K/year)]]&lt;75,"50K-75K",Data_set[[#This Row],[Income (in K/year)]]&lt;100,"75K-100K",Data_set[[#This Row],[Income (in K/year)]]&lt;150,"100K-150K",TRUE,"&gt;150K")</f>
        <v>&lt;50K</v>
      </c>
    </row>
    <row r="986" spans="1:21" hidden="1" x14ac:dyDescent="0.3">
      <c r="A986">
        <v>1261</v>
      </c>
      <c r="B986">
        <v>57</v>
      </c>
      <c r="C986">
        <v>31</v>
      </c>
      <c r="D986">
        <v>40</v>
      </c>
      <c r="E986" t="s">
        <v>18</v>
      </c>
      <c r="F986">
        <v>91107</v>
      </c>
      <c r="G986">
        <v>3</v>
      </c>
      <c r="H986">
        <v>1.4</v>
      </c>
      <c r="I986" t="s">
        <v>19</v>
      </c>
      <c r="J986">
        <v>137</v>
      </c>
      <c r="K986" t="s">
        <v>16</v>
      </c>
      <c r="L986" t="s">
        <v>16</v>
      </c>
      <c r="M986" t="s">
        <v>16</v>
      </c>
      <c r="N986" t="s">
        <v>17</v>
      </c>
      <c r="O986" t="s">
        <v>17</v>
      </c>
      <c r="P986" t="str" cm="1">
        <f t="array" ref="P986">_xlfn.IFS(Data_set[[#This Row],[Age (in years)]]&lt;=30,"&lt;30",Data_set[[#This Row],[Age (in years)]]&lt;=40,"30-40",Data_set[[#This Row],[Age (in years)]]&lt;=50,"40-50",Data_set[[#This Row],[Age (in years)]]&lt;=60,"50-60",Data_set[[#This Row],[Age (in years)]]&gt;60,"&gt;60")</f>
        <v>50-60</v>
      </c>
      <c r="Q986" t="str" cm="1">
        <f t="array" ref="Q986">_xlfn.IFS(Data_set[[#This Row],[Experience (in years)]]&lt;=5,"0-5",Data_set[[#This Row],[Experience (in years)]]&lt;=10,"6-10",Data_set[[#This Row],[Experience (in years)]]&lt;=20,"11-20",Data_set[[#This Row],[Experience (in years)]]&lt;=30,"21-30",Data_set[[#This Row],[Experience (in years)]]&lt;=40,"31-40",TRUE,"40+")</f>
        <v>31-40</v>
      </c>
      <c r="R986" t="str" cm="1">
        <f t="array" ref="R986">_xlfn.IFS(Data_set[[#This Row],[Mortgage]]=0,"0",Data_set[[#This Row],[Mortgage]]&lt;=100,"1-100",Data_set[[#This Row],[Mortgage]]&lt;=200,"101-200",Data_set[[#This Row],[Mortgage]]&lt;=300,"201-300",Data_set[[#This Row],[Mortgage]]&lt;=400,"301-400",TRUE,"400+")</f>
        <v>101-200</v>
      </c>
      <c r="S986" t="str" cm="1">
        <f t="array" ref="S986">_xlfn.IFS(Data_set[[#This Row],[CCAvg]]&lt;=2,"0-2",Data_set[[#This Row],[CCAvg]]&lt;=5,"3-5",Data_set[[#This Row],[CCAvg]]&lt;=8,"6-8",TRUE,"8+")</f>
        <v>0-2</v>
      </c>
      <c r="T986">
        <f>IF(Data_set[[#This Row],[Personal Loan]]="Yes",1,0)</f>
        <v>0</v>
      </c>
      <c r="U986" t="str" cm="1">
        <f t="array" ref="U986">_xlfn.IFS(Data_set[[#This Row],[Income (in K/year)]]&lt;50,"&lt;50K",Data_set[[#This Row],[Income (in K/year)]]&lt;75,"50K-75K",Data_set[[#This Row],[Income (in K/year)]]&lt;100,"75K-100K",Data_set[[#This Row],[Income (in K/year)]]&lt;150,"100K-150K",TRUE,"&gt;150K")</f>
        <v>&lt;50K</v>
      </c>
    </row>
    <row r="987" spans="1:21" hidden="1" x14ac:dyDescent="0.3">
      <c r="A987">
        <v>1346</v>
      </c>
      <c r="B987">
        <v>57</v>
      </c>
      <c r="C987">
        <v>32</v>
      </c>
      <c r="D987">
        <v>23</v>
      </c>
      <c r="E987" t="s">
        <v>18</v>
      </c>
      <c r="F987">
        <v>92126</v>
      </c>
      <c r="G987">
        <v>2</v>
      </c>
      <c r="H987">
        <v>0.2</v>
      </c>
      <c r="I987" t="s">
        <v>19</v>
      </c>
      <c r="J987">
        <v>0</v>
      </c>
      <c r="K987" t="s">
        <v>16</v>
      </c>
      <c r="L987" t="s">
        <v>16</v>
      </c>
      <c r="M987" t="s">
        <v>16</v>
      </c>
      <c r="N987" t="s">
        <v>16</v>
      </c>
      <c r="O987" t="s">
        <v>16</v>
      </c>
      <c r="P987" t="str" cm="1">
        <f t="array" ref="P987">_xlfn.IFS(Data_set[[#This Row],[Age (in years)]]&lt;=30,"&lt;30",Data_set[[#This Row],[Age (in years)]]&lt;=40,"30-40",Data_set[[#This Row],[Age (in years)]]&lt;=50,"40-50",Data_set[[#This Row],[Age (in years)]]&lt;=60,"50-60",Data_set[[#This Row],[Age (in years)]]&gt;60,"&gt;60")</f>
        <v>50-60</v>
      </c>
      <c r="Q987" t="str" cm="1">
        <f t="array" ref="Q987">_xlfn.IFS(Data_set[[#This Row],[Experience (in years)]]&lt;=5,"0-5",Data_set[[#This Row],[Experience (in years)]]&lt;=10,"6-10",Data_set[[#This Row],[Experience (in years)]]&lt;=20,"11-20",Data_set[[#This Row],[Experience (in years)]]&lt;=30,"21-30",Data_set[[#This Row],[Experience (in years)]]&lt;=40,"31-40",TRUE,"40+")</f>
        <v>31-40</v>
      </c>
      <c r="R987" t="str" cm="1">
        <f t="array" ref="R987">_xlfn.IFS(Data_set[[#This Row],[Mortgage]]=0,"0",Data_set[[#This Row],[Mortgage]]&lt;=100,"1-100",Data_set[[#This Row],[Mortgage]]&lt;=200,"101-200",Data_set[[#This Row],[Mortgage]]&lt;=300,"201-300",Data_set[[#This Row],[Mortgage]]&lt;=400,"301-400",TRUE,"400+")</f>
        <v>0</v>
      </c>
      <c r="S987" t="str" cm="1">
        <f t="array" ref="S987">_xlfn.IFS(Data_set[[#This Row],[CCAvg]]&lt;=2,"0-2",Data_set[[#This Row],[CCAvg]]&lt;=5,"3-5",Data_set[[#This Row],[CCAvg]]&lt;=8,"6-8",TRUE,"8+")</f>
        <v>0-2</v>
      </c>
      <c r="T987">
        <f>IF(Data_set[[#This Row],[Personal Loan]]="Yes",1,0)</f>
        <v>0</v>
      </c>
      <c r="U987" t="str" cm="1">
        <f t="array" ref="U987">_xlfn.IFS(Data_set[[#This Row],[Income (in K/year)]]&lt;50,"&lt;50K",Data_set[[#This Row],[Income (in K/year)]]&lt;75,"50K-75K",Data_set[[#This Row],[Income (in K/year)]]&lt;100,"75K-100K",Data_set[[#This Row],[Income (in K/year)]]&lt;150,"100K-150K",TRUE,"&gt;150K")</f>
        <v>&lt;50K</v>
      </c>
    </row>
    <row r="988" spans="1:21" hidden="1" x14ac:dyDescent="0.3">
      <c r="A988">
        <v>1370</v>
      </c>
      <c r="B988">
        <v>57</v>
      </c>
      <c r="C988">
        <v>33</v>
      </c>
      <c r="D988">
        <v>43</v>
      </c>
      <c r="E988" t="s">
        <v>18</v>
      </c>
      <c r="F988">
        <v>91902</v>
      </c>
      <c r="G988">
        <v>1</v>
      </c>
      <c r="H988">
        <v>1.8</v>
      </c>
      <c r="I988" t="s">
        <v>19</v>
      </c>
      <c r="J988">
        <v>0</v>
      </c>
      <c r="K988" t="s">
        <v>16</v>
      </c>
      <c r="L988" t="s">
        <v>16</v>
      </c>
      <c r="M988" t="s">
        <v>16</v>
      </c>
      <c r="N988" t="s">
        <v>16</v>
      </c>
      <c r="O988" t="s">
        <v>16</v>
      </c>
      <c r="P988" t="str" cm="1">
        <f t="array" ref="P988">_xlfn.IFS(Data_set[[#This Row],[Age (in years)]]&lt;=30,"&lt;30",Data_set[[#This Row],[Age (in years)]]&lt;=40,"30-40",Data_set[[#This Row],[Age (in years)]]&lt;=50,"40-50",Data_set[[#This Row],[Age (in years)]]&lt;=60,"50-60",Data_set[[#This Row],[Age (in years)]]&gt;60,"&gt;60")</f>
        <v>50-60</v>
      </c>
      <c r="Q988" t="str" cm="1">
        <f t="array" ref="Q988">_xlfn.IFS(Data_set[[#This Row],[Experience (in years)]]&lt;=5,"0-5",Data_set[[#This Row],[Experience (in years)]]&lt;=10,"6-10",Data_set[[#This Row],[Experience (in years)]]&lt;=20,"11-20",Data_set[[#This Row],[Experience (in years)]]&lt;=30,"21-30",Data_set[[#This Row],[Experience (in years)]]&lt;=40,"31-40",TRUE,"40+")</f>
        <v>31-40</v>
      </c>
      <c r="R988" t="str" cm="1">
        <f t="array" ref="R988">_xlfn.IFS(Data_set[[#This Row],[Mortgage]]=0,"0",Data_set[[#This Row],[Mortgage]]&lt;=100,"1-100",Data_set[[#This Row],[Mortgage]]&lt;=200,"101-200",Data_set[[#This Row],[Mortgage]]&lt;=300,"201-300",Data_set[[#This Row],[Mortgage]]&lt;=400,"301-400",TRUE,"400+")</f>
        <v>0</v>
      </c>
      <c r="S988" t="str" cm="1">
        <f t="array" ref="S988">_xlfn.IFS(Data_set[[#This Row],[CCAvg]]&lt;=2,"0-2",Data_set[[#This Row],[CCAvg]]&lt;=5,"3-5",Data_set[[#This Row],[CCAvg]]&lt;=8,"6-8",TRUE,"8+")</f>
        <v>0-2</v>
      </c>
      <c r="T988">
        <f>IF(Data_set[[#This Row],[Personal Loan]]="Yes",1,0)</f>
        <v>0</v>
      </c>
      <c r="U988" t="str" cm="1">
        <f t="array" ref="U988">_xlfn.IFS(Data_set[[#This Row],[Income (in K/year)]]&lt;50,"&lt;50K",Data_set[[#This Row],[Income (in K/year)]]&lt;75,"50K-75K",Data_set[[#This Row],[Income (in K/year)]]&lt;100,"75K-100K",Data_set[[#This Row],[Income (in K/year)]]&lt;150,"100K-150K",TRUE,"&gt;150K")</f>
        <v>&lt;50K</v>
      </c>
    </row>
    <row r="989" spans="1:21" hidden="1" x14ac:dyDescent="0.3">
      <c r="A989">
        <v>1386</v>
      </c>
      <c r="B989">
        <v>57</v>
      </c>
      <c r="C989">
        <v>31</v>
      </c>
      <c r="D989">
        <v>82</v>
      </c>
      <c r="E989" t="s">
        <v>21</v>
      </c>
      <c r="F989">
        <v>95032</v>
      </c>
      <c r="G989">
        <v>2</v>
      </c>
      <c r="H989">
        <v>2</v>
      </c>
      <c r="I989" t="s">
        <v>15</v>
      </c>
      <c r="J989">
        <v>83</v>
      </c>
      <c r="K989" t="s">
        <v>16</v>
      </c>
      <c r="L989" t="s">
        <v>16</v>
      </c>
      <c r="M989" t="s">
        <v>16</v>
      </c>
      <c r="N989" t="s">
        <v>16</v>
      </c>
      <c r="O989" t="s">
        <v>17</v>
      </c>
      <c r="P989" t="str" cm="1">
        <f t="array" ref="P989">_xlfn.IFS(Data_set[[#This Row],[Age (in years)]]&lt;=30,"&lt;30",Data_set[[#This Row],[Age (in years)]]&lt;=40,"30-40",Data_set[[#This Row],[Age (in years)]]&lt;=50,"40-50",Data_set[[#This Row],[Age (in years)]]&lt;=60,"50-60",Data_set[[#This Row],[Age (in years)]]&gt;60,"&gt;60")</f>
        <v>50-60</v>
      </c>
      <c r="Q989" t="str" cm="1">
        <f t="array" ref="Q989">_xlfn.IFS(Data_set[[#This Row],[Experience (in years)]]&lt;=5,"0-5",Data_set[[#This Row],[Experience (in years)]]&lt;=10,"6-10",Data_set[[#This Row],[Experience (in years)]]&lt;=20,"11-20",Data_set[[#This Row],[Experience (in years)]]&lt;=30,"21-30",Data_set[[#This Row],[Experience (in years)]]&lt;=40,"31-40",TRUE,"40+")</f>
        <v>31-40</v>
      </c>
      <c r="R989" t="str" cm="1">
        <f t="array" ref="R989">_xlfn.IFS(Data_set[[#This Row],[Mortgage]]=0,"0",Data_set[[#This Row],[Mortgage]]&lt;=100,"1-100",Data_set[[#This Row],[Mortgage]]&lt;=200,"101-200",Data_set[[#This Row],[Mortgage]]&lt;=300,"201-300",Data_set[[#This Row],[Mortgage]]&lt;=400,"301-400",TRUE,"400+")</f>
        <v>1-100</v>
      </c>
      <c r="S989" t="str" cm="1">
        <f t="array" ref="S989">_xlfn.IFS(Data_set[[#This Row],[CCAvg]]&lt;=2,"0-2",Data_set[[#This Row],[CCAvg]]&lt;=5,"3-5",Data_set[[#This Row],[CCAvg]]&lt;=8,"6-8",TRUE,"8+")</f>
        <v>0-2</v>
      </c>
      <c r="T989">
        <f>IF(Data_set[[#This Row],[Personal Loan]]="Yes",1,0)</f>
        <v>0</v>
      </c>
      <c r="U989" t="str" cm="1">
        <f t="array" ref="U989">_xlfn.IFS(Data_set[[#This Row],[Income (in K/year)]]&lt;50,"&lt;50K",Data_set[[#This Row],[Income (in K/year)]]&lt;75,"50K-75K",Data_set[[#This Row],[Income (in K/year)]]&lt;100,"75K-100K",Data_set[[#This Row],[Income (in K/year)]]&lt;150,"100K-150K",TRUE,"&gt;150K")</f>
        <v>75K-100K</v>
      </c>
    </row>
    <row r="990" spans="1:21" hidden="1" x14ac:dyDescent="0.3">
      <c r="A990">
        <v>1511</v>
      </c>
      <c r="B990">
        <v>57</v>
      </c>
      <c r="C990">
        <v>32</v>
      </c>
      <c r="D990">
        <v>33</v>
      </c>
      <c r="E990" t="s">
        <v>18</v>
      </c>
      <c r="F990">
        <v>95747</v>
      </c>
      <c r="G990">
        <v>2</v>
      </c>
      <c r="H990">
        <v>2</v>
      </c>
      <c r="I990" t="s">
        <v>20</v>
      </c>
      <c r="J990">
        <v>0</v>
      </c>
      <c r="K990" t="s">
        <v>16</v>
      </c>
      <c r="L990" t="s">
        <v>16</v>
      </c>
      <c r="M990" t="s">
        <v>16</v>
      </c>
      <c r="N990" t="s">
        <v>17</v>
      </c>
      <c r="O990" t="s">
        <v>16</v>
      </c>
      <c r="P990" t="str" cm="1">
        <f t="array" ref="P990">_xlfn.IFS(Data_set[[#This Row],[Age (in years)]]&lt;=30,"&lt;30",Data_set[[#This Row],[Age (in years)]]&lt;=40,"30-40",Data_set[[#This Row],[Age (in years)]]&lt;=50,"40-50",Data_set[[#This Row],[Age (in years)]]&lt;=60,"50-60",Data_set[[#This Row],[Age (in years)]]&gt;60,"&gt;60")</f>
        <v>50-60</v>
      </c>
      <c r="Q990" t="str" cm="1">
        <f t="array" ref="Q990">_xlfn.IFS(Data_set[[#This Row],[Experience (in years)]]&lt;=5,"0-5",Data_set[[#This Row],[Experience (in years)]]&lt;=10,"6-10",Data_set[[#This Row],[Experience (in years)]]&lt;=20,"11-20",Data_set[[#This Row],[Experience (in years)]]&lt;=30,"21-30",Data_set[[#This Row],[Experience (in years)]]&lt;=40,"31-40",TRUE,"40+")</f>
        <v>31-40</v>
      </c>
      <c r="R990" t="str" cm="1">
        <f t="array" ref="R990">_xlfn.IFS(Data_set[[#This Row],[Mortgage]]=0,"0",Data_set[[#This Row],[Mortgage]]&lt;=100,"1-100",Data_set[[#This Row],[Mortgage]]&lt;=200,"101-200",Data_set[[#This Row],[Mortgage]]&lt;=300,"201-300",Data_set[[#This Row],[Mortgage]]&lt;=400,"301-400",TRUE,"400+")</f>
        <v>0</v>
      </c>
      <c r="S990" t="str" cm="1">
        <f t="array" ref="S990">_xlfn.IFS(Data_set[[#This Row],[CCAvg]]&lt;=2,"0-2",Data_set[[#This Row],[CCAvg]]&lt;=5,"3-5",Data_set[[#This Row],[CCAvg]]&lt;=8,"6-8",TRUE,"8+")</f>
        <v>0-2</v>
      </c>
      <c r="T990">
        <f>IF(Data_set[[#This Row],[Personal Loan]]="Yes",1,0)</f>
        <v>0</v>
      </c>
      <c r="U990" t="str" cm="1">
        <f t="array" ref="U990">_xlfn.IFS(Data_set[[#This Row],[Income (in K/year)]]&lt;50,"&lt;50K",Data_set[[#This Row],[Income (in K/year)]]&lt;75,"50K-75K",Data_set[[#This Row],[Income (in K/year)]]&lt;100,"75K-100K",Data_set[[#This Row],[Income (in K/year)]]&lt;150,"100K-150K",TRUE,"&gt;150K")</f>
        <v>&lt;50K</v>
      </c>
    </row>
    <row r="991" spans="1:21" hidden="1" x14ac:dyDescent="0.3">
      <c r="A991">
        <v>1528</v>
      </c>
      <c r="B991">
        <v>57</v>
      </c>
      <c r="C991">
        <v>33</v>
      </c>
      <c r="D991">
        <v>45</v>
      </c>
      <c r="E991" t="s">
        <v>18</v>
      </c>
      <c r="F991">
        <v>94117</v>
      </c>
      <c r="G991">
        <v>1</v>
      </c>
      <c r="H991">
        <v>1.8</v>
      </c>
      <c r="I991" t="s">
        <v>19</v>
      </c>
      <c r="J991">
        <v>195</v>
      </c>
      <c r="K991" t="s">
        <v>16</v>
      </c>
      <c r="L991" t="s">
        <v>16</v>
      </c>
      <c r="M991" t="s">
        <v>16</v>
      </c>
      <c r="N991" t="s">
        <v>16</v>
      </c>
      <c r="O991" t="s">
        <v>16</v>
      </c>
      <c r="P991" t="str" cm="1">
        <f t="array" ref="P991">_xlfn.IFS(Data_set[[#This Row],[Age (in years)]]&lt;=30,"&lt;30",Data_set[[#This Row],[Age (in years)]]&lt;=40,"30-40",Data_set[[#This Row],[Age (in years)]]&lt;=50,"40-50",Data_set[[#This Row],[Age (in years)]]&lt;=60,"50-60",Data_set[[#This Row],[Age (in years)]]&gt;60,"&gt;60")</f>
        <v>50-60</v>
      </c>
      <c r="Q991" t="str" cm="1">
        <f t="array" ref="Q991">_xlfn.IFS(Data_set[[#This Row],[Experience (in years)]]&lt;=5,"0-5",Data_set[[#This Row],[Experience (in years)]]&lt;=10,"6-10",Data_set[[#This Row],[Experience (in years)]]&lt;=20,"11-20",Data_set[[#This Row],[Experience (in years)]]&lt;=30,"21-30",Data_set[[#This Row],[Experience (in years)]]&lt;=40,"31-40",TRUE,"40+")</f>
        <v>31-40</v>
      </c>
      <c r="R991" t="str" cm="1">
        <f t="array" ref="R991">_xlfn.IFS(Data_set[[#This Row],[Mortgage]]=0,"0",Data_set[[#This Row],[Mortgage]]&lt;=100,"1-100",Data_set[[#This Row],[Mortgage]]&lt;=200,"101-200",Data_set[[#This Row],[Mortgage]]&lt;=300,"201-300",Data_set[[#This Row],[Mortgage]]&lt;=400,"301-400",TRUE,"400+")</f>
        <v>101-200</v>
      </c>
      <c r="S991" t="str" cm="1">
        <f t="array" ref="S991">_xlfn.IFS(Data_set[[#This Row],[CCAvg]]&lt;=2,"0-2",Data_set[[#This Row],[CCAvg]]&lt;=5,"3-5",Data_set[[#This Row],[CCAvg]]&lt;=8,"6-8",TRUE,"8+")</f>
        <v>0-2</v>
      </c>
      <c r="T991">
        <f>IF(Data_set[[#This Row],[Personal Loan]]="Yes",1,0)</f>
        <v>0</v>
      </c>
      <c r="U991" t="str" cm="1">
        <f t="array" ref="U991">_xlfn.IFS(Data_set[[#This Row],[Income (in K/year)]]&lt;50,"&lt;50K",Data_set[[#This Row],[Income (in K/year)]]&lt;75,"50K-75K",Data_set[[#This Row],[Income (in K/year)]]&lt;100,"75K-100K",Data_set[[#This Row],[Income (in K/year)]]&lt;150,"100K-150K",TRUE,"&gt;150K")</f>
        <v>&lt;50K</v>
      </c>
    </row>
    <row r="992" spans="1:21" hidden="1" x14ac:dyDescent="0.3">
      <c r="A992">
        <v>1549</v>
      </c>
      <c r="B992">
        <v>57</v>
      </c>
      <c r="C992">
        <v>32</v>
      </c>
      <c r="D992">
        <v>21</v>
      </c>
      <c r="E992" t="s">
        <v>18</v>
      </c>
      <c r="F992">
        <v>92037</v>
      </c>
      <c r="G992">
        <v>4</v>
      </c>
      <c r="H992">
        <v>0.9</v>
      </c>
      <c r="I992" t="s">
        <v>20</v>
      </c>
      <c r="J992">
        <v>113</v>
      </c>
      <c r="K992" t="s">
        <v>16</v>
      </c>
      <c r="L992" t="s">
        <v>17</v>
      </c>
      <c r="M992" t="s">
        <v>16</v>
      </c>
      <c r="N992" t="s">
        <v>16</v>
      </c>
      <c r="O992" t="s">
        <v>16</v>
      </c>
      <c r="P992" t="str" cm="1">
        <f t="array" ref="P992">_xlfn.IFS(Data_set[[#This Row],[Age (in years)]]&lt;=30,"&lt;30",Data_set[[#This Row],[Age (in years)]]&lt;=40,"30-40",Data_set[[#This Row],[Age (in years)]]&lt;=50,"40-50",Data_set[[#This Row],[Age (in years)]]&lt;=60,"50-60",Data_set[[#This Row],[Age (in years)]]&gt;60,"&gt;60")</f>
        <v>50-60</v>
      </c>
      <c r="Q992" t="str" cm="1">
        <f t="array" ref="Q992">_xlfn.IFS(Data_set[[#This Row],[Experience (in years)]]&lt;=5,"0-5",Data_set[[#This Row],[Experience (in years)]]&lt;=10,"6-10",Data_set[[#This Row],[Experience (in years)]]&lt;=20,"11-20",Data_set[[#This Row],[Experience (in years)]]&lt;=30,"21-30",Data_set[[#This Row],[Experience (in years)]]&lt;=40,"31-40",TRUE,"40+")</f>
        <v>31-40</v>
      </c>
      <c r="R992" t="str" cm="1">
        <f t="array" ref="R992">_xlfn.IFS(Data_set[[#This Row],[Mortgage]]=0,"0",Data_set[[#This Row],[Mortgage]]&lt;=100,"1-100",Data_set[[#This Row],[Mortgage]]&lt;=200,"101-200",Data_set[[#This Row],[Mortgage]]&lt;=300,"201-300",Data_set[[#This Row],[Mortgage]]&lt;=400,"301-400",TRUE,"400+")</f>
        <v>101-200</v>
      </c>
      <c r="S992" t="str" cm="1">
        <f t="array" ref="S992">_xlfn.IFS(Data_set[[#This Row],[CCAvg]]&lt;=2,"0-2",Data_set[[#This Row],[CCAvg]]&lt;=5,"3-5",Data_set[[#This Row],[CCAvg]]&lt;=8,"6-8",TRUE,"8+")</f>
        <v>0-2</v>
      </c>
      <c r="T992">
        <f>IF(Data_set[[#This Row],[Personal Loan]]="Yes",1,0)</f>
        <v>0</v>
      </c>
      <c r="U992" t="str" cm="1">
        <f t="array" ref="U992">_xlfn.IFS(Data_set[[#This Row],[Income (in K/year)]]&lt;50,"&lt;50K",Data_set[[#This Row],[Income (in K/year)]]&lt;75,"50K-75K",Data_set[[#This Row],[Income (in K/year)]]&lt;100,"75K-100K",Data_set[[#This Row],[Income (in K/year)]]&lt;150,"100K-150K",TRUE,"&gt;150K")</f>
        <v>&lt;50K</v>
      </c>
    </row>
    <row r="993" spans="1:21" hidden="1" x14ac:dyDescent="0.3">
      <c r="A993">
        <v>1550</v>
      </c>
      <c r="B993">
        <v>57</v>
      </c>
      <c r="C993">
        <v>31</v>
      </c>
      <c r="D993">
        <v>45</v>
      </c>
      <c r="E993" t="s">
        <v>18</v>
      </c>
      <c r="F993">
        <v>94305</v>
      </c>
      <c r="G993">
        <v>3</v>
      </c>
      <c r="H993">
        <v>1.4</v>
      </c>
      <c r="I993" t="s">
        <v>15</v>
      </c>
      <c r="J993">
        <v>198</v>
      </c>
      <c r="K993" t="s">
        <v>16</v>
      </c>
      <c r="L993" t="s">
        <v>16</v>
      </c>
      <c r="M993" t="s">
        <v>16</v>
      </c>
      <c r="N993" t="s">
        <v>17</v>
      </c>
      <c r="O993" t="s">
        <v>16</v>
      </c>
      <c r="P993" t="str" cm="1">
        <f t="array" ref="P993">_xlfn.IFS(Data_set[[#This Row],[Age (in years)]]&lt;=30,"&lt;30",Data_set[[#This Row],[Age (in years)]]&lt;=40,"30-40",Data_set[[#This Row],[Age (in years)]]&lt;=50,"40-50",Data_set[[#This Row],[Age (in years)]]&lt;=60,"50-60",Data_set[[#This Row],[Age (in years)]]&gt;60,"&gt;60")</f>
        <v>50-60</v>
      </c>
      <c r="Q993" t="str" cm="1">
        <f t="array" ref="Q993">_xlfn.IFS(Data_set[[#This Row],[Experience (in years)]]&lt;=5,"0-5",Data_set[[#This Row],[Experience (in years)]]&lt;=10,"6-10",Data_set[[#This Row],[Experience (in years)]]&lt;=20,"11-20",Data_set[[#This Row],[Experience (in years)]]&lt;=30,"21-30",Data_set[[#This Row],[Experience (in years)]]&lt;=40,"31-40",TRUE,"40+")</f>
        <v>31-40</v>
      </c>
      <c r="R993" t="str" cm="1">
        <f t="array" ref="R993">_xlfn.IFS(Data_set[[#This Row],[Mortgage]]=0,"0",Data_set[[#This Row],[Mortgage]]&lt;=100,"1-100",Data_set[[#This Row],[Mortgage]]&lt;=200,"101-200",Data_set[[#This Row],[Mortgage]]&lt;=300,"201-300",Data_set[[#This Row],[Mortgage]]&lt;=400,"301-400",TRUE,"400+")</f>
        <v>101-200</v>
      </c>
      <c r="S993" t="str" cm="1">
        <f t="array" ref="S993">_xlfn.IFS(Data_set[[#This Row],[CCAvg]]&lt;=2,"0-2",Data_set[[#This Row],[CCAvg]]&lt;=5,"3-5",Data_set[[#This Row],[CCAvg]]&lt;=8,"6-8",TRUE,"8+")</f>
        <v>0-2</v>
      </c>
      <c r="T993">
        <f>IF(Data_set[[#This Row],[Personal Loan]]="Yes",1,0)</f>
        <v>0</v>
      </c>
      <c r="U993" t="str" cm="1">
        <f t="array" ref="U993">_xlfn.IFS(Data_set[[#This Row],[Income (in K/year)]]&lt;50,"&lt;50K",Data_set[[#This Row],[Income (in K/year)]]&lt;75,"50K-75K",Data_set[[#This Row],[Income (in K/year)]]&lt;100,"75K-100K",Data_set[[#This Row],[Income (in K/year)]]&lt;150,"100K-150K",TRUE,"&gt;150K")</f>
        <v>&lt;50K</v>
      </c>
    </row>
    <row r="994" spans="1:21" hidden="1" x14ac:dyDescent="0.3">
      <c r="A994">
        <v>1586</v>
      </c>
      <c r="B994">
        <v>57</v>
      </c>
      <c r="C994">
        <v>31</v>
      </c>
      <c r="D994">
        <v>131</v>
      </c>
      <c r="E994" t="s">
        <v>14</v>
      </c>
      <c r="F994">
        <v>90502</v>
      </c>
      <c r="G994">
        <v>2</v>
      </c>
      <c r="H994">
        <v>2.7</v>
      </c>
      <c r="I994" t="s">
        <v>15</v>
      </c>
      <c r="J994">
        <v>0</v>
      </c>
      <c r="K994" t="s">
        <v>16</v>
      </c>
      <c r="L994" t="s">
        <v>16</v>
      </c>
      <c r="M994" t="s">
        <v>16</v>
      </c>
      <c r="N994" t="s">
        <v>16</v>
      </c>
      <c r="O994" t="s">
        <v>16</v>
      </c>
      <c r="P994" t="str" cm="1">
        <f t="array" ref="P994">_xlfn.IFS(Data_set[[#This Row],[Age (in years)]]&lt;=30,"&lt;30",Data_set[[#This Row],[Age (in years)]]&lt;=40,"30-40",Data_set[[#This Row],[Age (in years)]]&lt;=50,"40-50",Data_set[[#This Row],[Age (in years)]]&lt;=60,"50-60",Data_set[[#This Row],[Age (in years)]]&gt;60,"&gt;60")</f>
        <v>50-60</v>
      </c>
      <c r="Q994" t="str" cm="1">
        <f t="array" ref="Q994">_xlfn.IFS(Data_set[[#This Row],[Experience (in years)]]&lt;=5,"0-5",Data_set[[#This Row],[Experience (in years)]]&lt;=10,"6-10",Data_set[[#This Row],[Experience (in years)]]&lt;=20,"11-20",Data_set[[#This Row],[Experience (in years)]]&lt;=30,"21-30",Data_set[[#This Row],[Experience (in years)]]&lt;=40,"31-40",TRUE,"40+")</f>
        <v>31-40</v>
      </c>
      <c r="R994" t="str" cm="1">
        <f t="array" ref="R994">_xlfn.IFS(Data_set[[#This Row],[Mortgage]]=0,"0",Data_set[[#This Row],[Mortgage]]&lt;=100,"1-100",Data_set[[#This Row],[Mortgage]]&lt;=200,"101-200",Data_set[[#This Row],[Mortgage]]&lt;=300,"201-300",Data_set[[#This Row],[Mortgage]]&lt;=400,"301-400",TRUE,"400+")</f>
        <v>0</v>
      </c>
      <c r="S994" t="str" cm="1">
        <f t="array" ref="S994">_xlfn.IFS(Data_set[[#This Row],[CCAvg]]&lt;=2,"0-2",Data_set[[#This Row],[CCAvg]]&lt;=5,"3-5",Data_set[[#This Row],[CCAvg]]&lt;=8,"6-8",TRUE,"8+")</f>
        <v>3-5</v>
      </c>
      <c r="T994">
        <f>IF(Data_set[[#This Row],[Personal Loan]]="Yes",1,0)</f>
        <v>0</v>
      </c>
      <c r="U994" t="str" cm="1">
        <f t="array" ref="U994">_xlfn.IFS(Data_set[[#This Row],[Income (in K/year)]]&lt;50,"&lt;50K",Data_set[[#This Row],[Income (in K/year)]]&lt;75,"50K-75K",Data_set[[#This Row],[Income (in K/year)]]&lt;100,"75K-100K",Data_set[[#This Row],[Income (in K/year)]]&lt;150,"100K-150K",TRUE,"&gt;150K")</f>
        <v>100K-150K</v>
      </c>
    </row>
    <row r="995" spans="1:21" x14ac:dyDescent="0.3">
      <c r="A995">
        <v>1590</v>
      </c>
      <c r="B995">
        <v>57</v>
      </c>
      <c r="C995">
        <v>32</v>
      </c>
      <c r="D995">
        <v>124</v>
      </c>
      <c r="E995" t="s">
        <v>14</v>
      </c>
      <c r="F995">
        <v>90049</v>
      </c>
      <c r="G995">
        <v>1</v>
      </c>
      <c r="H995">
        <v>0.2</v>
      </c>
      <c r="I995" t="s">
        <v>20</v>
      </c>
      <c r="J995">
        <v>0</v>
      </c>
      <c r="K995" t="s">
        <v>17</v>
      </c>
      <c r="L995" t="s">
        <v>16</v>
      </c>
      <c r="M995" t="s">
        <v>16</v>
      </c>
      <c r="N995" t="s">
        <v>17</v>
      </c>
      <c r="O995" t="s">
        <v>16</v>
      </c>
      <c r="P995" t="str" cm="1">
        <f t="array" ref="P995">_xlfn.IFS(Data_set[[#This Row],[Age (in years)]]&lt;=30,"&lt;30",Data_set[[#This Row],[Age (in years)]]&lt;=40,"30-40",Data_set[[#This Row],[Age (in years)]]&lt;=50,"40-50",Data_set[[#This Row],[Age (in years)]]&lt;=60,"50-60",Data_set[[#This Row],[Age (in years)]]&gt;60,"&gt;60")</f>
        <v>50-60</v>
      </c>
      <c r="Q995" t="str" cm="1">
        <f t="array" ref="Q995">_xlfn.IFS(Data_set[[#This Row],[Experience (in years)]]&lt;=5,"0-5",Data_set[[#This Row],[Experience (in years)]]&lt;=10,"6-10",Data_set[[#This Row],[Experience (in years)]]&lt;=20,"11-20",Data_set[[#This Row],[Experience (in years)]]&lt;=30,"21-30",Data_set[[#This Row],[Experience (in years)]]&lt;=40,"31-40",TRUE,"40+")</f>
        <v>31-40</v>
      </c>
      <c r="R995" t="str" cm="1">
        <f t="array" ref="R995">_xlfn.IFS(Data_set[[#This Row],[Mortgage]]=0,"0",Data_set[[#This Row],[Mortgage]]&lt;=100,"1-100",Data_set[[#This Row],[Mortgage]]&lt;=200,"101-200",Data_set[[#This Row],[Mortgage]]&lt;=300,"201-300",Data_set[[#This Row],[Mortgage]]&lt;=400,"301-400",TRUE,"400+")</f>
        <v>0</v>
      </c>
      <c r="S995" t="str" cm="1">
        <f t="array" ref="S995">_xlfn.IFS(Data_set[[#This Row],[CCAvg]]&lt;=2,"0-2",Data_set[[#This Row],[CCAvg]]&lt;=5,"3-5",Data_set[[#This Row],[CCAvg]]&lt;=8,"6-8",TRUE,"8+")</f>
        <v>0-2</v>
      </c>
      <c r="T995">
        <f>IF(Data_set[[#This Row],[Personal Loan]]="Yes",1,0)</f>
        <v>1</v>
      </c>
      <c r="U995" t="str" cm="1">
        <f t="array" ref="U995">_xlfn.IFS(Data_set[[#This Row],[Income (in K/year)]]&lt;50,"&lt;50K",Data_set[[#This Row],[Income (in K/year)]]&lt;75,"50K-75K",Data_set[[#This Row],[Income (in K/year)]]&lt;100,"75K-100K",Data_set[[#This Row],[Income (in K/year)]]&lt;150,"100K-150K",TRUE,"&gt;150K")</f>
        <v>100K-150K</v>
      </c>
    </row>
    <row r="996" spans="1:21" hidden="1" x14ac:dyDescent="0.3">
      <c r="A996">
        <v>1664</v>
      </c>
      <c r="B996">
        <v>57</v>
      </c>
      <c r="C996">
        <v>32</v>
      </c>
      <c r="D996">
        <v>42</v>
      </c>
      <c r="E996" t="s">
        <v>18</v>
      </c>
      <c r="F996">
        <v>95070</v>
      </c>
      <c r="G996">
        <v>3</v>
      </c>
      <c r="H996">
        <v>0.5</v>
      </c>
      <c r="I996" t="s">
        <v>20</v>
      </c>
      <c r="J996">
        <v>0</v>
      </c>
      <c r="K996" t="s">
        <v>16</v>
      </c>
      <c r="L996" t="s">
        <v>17</v>
      </c>
      <c r="M996" t="s">
        <v>16</v>
      </c>
      <c r="N996" t="s">
        <v>17</v>
      </c>
      <c r="O996" t="s">
        <v>16</v>
      </c>
      <c r="P996" t="str" cm="1">
        <f t="array" ref="P996">_xlfn.IFS(Data_set[[#This Row],[Age (in years)]]&lt;=30,"&lt;30",Data_set[[#This Row],[Age (in years)]]&lt;=40,"30-40",Data_set[[#This Row],[Age (in years)]]&lt;=50,"40-50",Data_set[[#This Row],[Age (in years)]]&lt;=60,"50-60",Data_set[[#This Row],[Age (in years)]]&gt;60,"&gt;60")</f>
        <v>50-60</v>
      </c>
      <c r="Q996" t="str" cm="1">
        <f t="array" ref="Q996">_xlfn.IFS(Data_set[[#This Row],[Experience (in years)]]&lt;=5,"0-5",Data_set[[#This Row],[Experience (in years)]]&lt;=10,"6-10",Data_set[[#This Row],[Experience (in years)]]&lt;=20,"11-20",Data_set[[#This Row],[Experience (in years)]]&lt;=30,"21-30",Data_set[[#This Row],[Experience (in years)]]&lt;=40,"31-40",TRUE,"40+")</f>
        <v>31-40</v>
      </c>
      <c r="R996" t="str" cm="1">
        <f t="array" ref="R996">_xlfn.IFS(Data_set[[#This Row],[Mortgage]]=0,"0",Data_set[[#This Row],[Mortgage]]&lt;=100,"1-100",Data_set[[#This Row],[Mortgage]]&lt;=200,"101-200",Data_set[[#This Row],[Mortgage]]&lt;=300,"201-300",Data_set[[#This Row],[Mortgage]]&lt;=400,"301-400",TRUE,"400+")</f>
        <v>0</v>
      </c>
      <c r="S996" t="str" cm="1">
        <f t="array" ref="S996">_xlfn.IFS(Data_set[[#This Row],[CCAvg]]&lt;=2,"0-2",Data_set[[#This Row],[CCAvg]]&lt;=5,"3-5",Data_set[[#This Row],[CCAvg]]&lt;=8,"6-8",TRUE,"8+")</f>
        <v>0-2</v>
      </c>
      <c r="T996">
        <f>IF(Data_set[[#This Row],[Personal Loan]]="Yes",1,0)</f>
        <v>0</v>
      </c>
      <c r="U996" t="str" cm="1">
        <f t="array" ref="U996">_xlfn.IFS(Data_set[[#This Row],[Income (in K/year)]]&lt;50,"&lt;50K",Data_set[[#This Row],[Income (in K/year)]]&lt;75,"50K-75K",Data_set[[#This Row],[Income (in K/year)]]&lt;100,"75K-100K",Data_set[[#This Row],[Income (in K/year)]]&lt;150,"100K-150K",TRUE,"&gt;150K")</f>
        <v>&lt;50K</v>
      </c>
    </row>
    <row r="997" spans="1:21" x14ac:dyDescent="0.3">
      <c r="A997">
        <v>1680</v>
      </c>
      <c r="B997">
        <v>57</v>
      </c>
      <c r="C997">
        <v>31</v>
      </c>
      <c r="D997">
        <v>114</v>
      </c>
      <c r="E997" t="s">
        <v>14</v>
      </c>
      <c r="F997">
        <v>94590</v>
      </c>
      <c r="G997">
        <v>4</v>
      </c>
      <c r="H997">
        <v>5.2</v>
      </c>
      <c r="I997" t="s">
        <v>15</v>
      </c>
      <c r="J997">
        <v>0</v>
      </c>
      <c r="K997" t="s">
        <v>17</v>
      </c>
      <c r="L997" t="s">
        <v>17</v>
      </c>
      <c r="M997" t="s">
        <v>17</v>
      </c>
      <c r="N997" t="s">
        <v>17</v>
      </c>
      <c r="O997" t="s">
        <v>16</v>
      </c>
      <c r="P997" t="str" cm="1">
        <f t="array" ref="P997">_xlfn.IFS(Data_set[[#This Row],[Age (in years)]]&lt;=30,"&lt;30",Data_set[[#This Row],[Age (in years)]]&lt;=40,"30-40",Data_set[[#This Row],[Age (in years)]]&lt;=50,"40-50",Data_set[[#This Row],[Age (in years)]]&lt;=60,"50-60",Data_set[[#This Row],[Age (in years)]]&gt;60,"&gt;60")</f>
        <v>50-60</v>
      </c>
      <c r="Q997" t="str" cm="1">
        <f t="array" ref="Q997">_xlfn.IFS(Data_set[[#This Row],[Experience (in years)]]&lt;=5,"0-5",Data_set[[#This Row],[Experience (in years)]]&lt;=10,"6-10",Data_set[[#This Row],[Experience (in years)]]&lt;=20,"11-20",Data_set[[#This Row],[Experience (in years)]]&lt;=30,"21-30",Data_set[[#This Row],[Experience (in years)]]&lt;=40,"31-40",TRUE,"40+")</f>
        <v>31-40</v>
      </c>
      <c r="R997" t="str" cm="1">
        <f t="array" ref="R997">_xlfn.IFS(Data_set[[#This Row],[Mortgage]]=0,"0",Data_set[[#This Row],[Mortgage]]&lt;=100,"1-100",Data_set[[#This Row],[Mortgage]]&lt;=200,"101-200",Data_set[[#This Row],[Mortgage]]&lt;=300,"201-300",Data_set[[#This Row],[Mortgage]]&lt;=400,"301-400",TRUE,"400+")</f>
        <v>0</v>
      </c>
      <c r="S997" t="str" cm="1">
        <f t="array" ref="S997">_xlfn.IFS(Data_set[[#This Row],[CCAvg]]&lt;=2,"0-2",Data_set[[#This Row],[CCAvg]]&lt;=5,"3-5",Data_set[[#This Row],[CCAvg]]&lt;=8,"6-8",TRUE,"8+")</f>
        <v>6-8</v>
      </c>
      <c r="T997">
        <f>IF(Data_set[[#This Row],[Personal Loan]]="Yes",1,0)</f>
        <v>1</v>
      </c>
      <c r="U997" t="str" cm="1">
        <f t="array" ref="U997">_xlfn.IFS(Data_set[[#This Row],[Income (in K/year)]]&lt;50,"&lt;50K",Data_set[[#This Row],[Income (in K/year)]]&lt;75,"50K-75K",Data_set[[#This Row],[Income (in K/year)]]&lt;100,"75K-100K",Data_set[[#This Row],[Income (in K/year)]]&lt;150,"100K-150K",TRUE,"&gt;150K")</f>
        <v>100K-150K</v>
      </c>
    </row>
    <row r="998" spans="1:21" hidden="1" x14ac:dyDescent="0.3">
      <c r="A998">
        <v>1694</v>
      </c>
      <c r="B998">
        <v>57</v>
      </c>
      <c r="C998">
        <v>31</v>
      </c>
      <c r="D998">
        <v>43</v>
      </c>
      <c r="E998" t="s">
        <v>18</v>
      </c>
      <c r="F998">
        <v>95616</v>
      </c>
      <c r="G998">
        <v>1</v>
      </c>
      <c r="H998">
        <v>0.2</v>
      </c>
      <c r="I998" t="s">
        <v>15</v>
      </c>
      <c r="J998">
        <v>0</v>
      </c>
      <c r="K998" t="s">
        <v>16</v>
      </c>
      <c r="L998" t="s">
        <v>16</v>
      </c>
      <c r="M998" t="s">
        <v>16</v>
      </c>
      <c r="N998" t="s">
        <v>16</v>
      </c>
      <c r="O998" t="s">
        <v>16</v>
      </c>
      <c r="P998" t="str" cm="1">
        <f t="array" ref="P998">_xlfn.IFS(Data_set[[#This Row],[Age (in years)]]&lt;=30,"&lt;30",Data_set[[#This Row],[Age (in years)]]&lt;=40,"30-40",Data_set[[#This Row],[Age (in years)]]&lt;=50,"40-50",Data_set[[#This Row],[Age (in years)]]&lt;=60,"50-60",Data_set[[#This Row],[Age (in years)]]&gt;60,"&gt;60")</f>
        <v>50-60</v>
      </c>
      <c r="Q998" t="str" cm="1">
        <f t="array" ref="Q998">_xlfn.IFS(Data_set[[#This Row],[Experience (in years)]]&lt;=5,"0-5",Data_set[[#This Row],[Experience (in years)]]&lt;=10,"6-10",Data_set[[#This Row],[Experience (in years)]]&lt;=20,"11-20",Data_set[[#This Row],[Experience (in years)]]&lt;=30,"21-30",Data_set[[#This Row],[Experience (in years)]]&lt;=40,"31-40",TRUE,"40+")</f>
        <v>31-40</v>
      </c>
      <c r="R998" t="str" cm="1">
        <f t="array" ref="R998">_xlfn.IFS(Data_set[[#This Row],[Mortgage]]=0,"0",Data_set[[#This Row],[Mortgage]]&lt;=100,"1-100",Data_set[[#This Row],[Mortgage]]&lt;=200,"101-200",Data_set[[#This Row],[Mortgage]]&lt;=300,"201-300",Data_set[[#This Row],[Mortgage]]&lt;=400,"301-400",TRUE,"400+")</f>
        <v>0</v>
      </c>
      <c r="S998" t="str" cm="1">
        <f t="array" ref="S998">_xlfn.IFS(Data_set[[#This Row],[CCAvg]]&lt;=2,"0-2",Data_set[[#This Row],[CCAvg]]&lt;=5,"3-5",Data_set[[#This Row],[CCAvg]]&lt;=8,"6-8",TRUE,"8+")</f>
        <v>0-2</v>
      </c>
      <c r="T998">
        <f>IF(Data_set[[#This Row],[Personal Loan]]="Yes",1,0)</f>
        <v>0</v>
      </c>
      <c r="U998" t="str" cm="1">
        <f t="array" ref="U998">_xlfn.IFS(Data_set[[#This Row],[Income (in K/year)]]&lt;50,"&lt;50K",Data_set[[#This Row],[Income (in K/year)]]&lt;75,"50K-75K",Data_set[[#This Row],[Income (in K/year)]]&lt;100,"75K-100K",Data_set[[#This Row],[Income (in K/year)]]&lt;150,"100K-150K",TRUE,"&gt;150K")</f>
        <v>&lt;50K</v>
      </c>
    </row>
    <row r="999" spans="1:21" hidden="1" x14ac:dyDescent="0.3">
      <c r="A999">
        <v>1726</v>
      </c>
      <c r="B999">
        <v>57</v>
      </c>
      <c r="C999">
        <v>32</v>
      </c>
      <c r="D999">
        <v>19</v>
      </c>
      <c r="E999" t="s">
        <v>18</v>
      </c>
      <c r="F999">
        <v>95348</v>
      </c>
      <c r="G999">
        <v>1</v>
      </c>
      <c r="H999">
        <v>1.3</v>
      </c>
      <c r="I999" t="s">
        <v>15</v>
      </c>
      <c r="J999">
        <v>0</v>
      </c>
      <c r="K999" t="s">
        <v>16</v>
      </c>
      <c r="L999" t="s">
        <v>16</v>
      </c>
      <c r="M999" t="s">
        <v>16</v>
      </c>
      <c r="N999" t="s">
        <v>17</v>
      </c>
      <c r="O999" t="s">
        <v>16</v>
      </c>
      <c r="P999" t="str" cm="1">
        <f t="array" ref="P999">_xlfn.IFS(Data_set[[#This Row],[Age (in years)]]&lt;=30,"&lt;30",Data_set[[#This Row],[Age (in years)]]&lt;=40,"30-40",Data_set[[#This Row],[Age (in years)]]&lt;=50,"40-50",Data_set[[#This Row],[Age (in years)]]&lt;=60,"50-60",Data_set[[#This Row],[Age (in years)]]&gt;60,"&gt;60")</f>
        <v>50-60</v>
      </c>
      <c r="Q999" t="str" cm="1">
        <f t="array" ref="Q999">_xlfn.IFS(Data_set[[#This Row],[Experience (in years)]]&lt;=5,"0-5",Data_set[[#This Row],[Experience (in years)]]&lt;=10,"6-10",Data_set[[#This Row],[Experience (in years)]]&lt;=20,"11-20",Data_set[[#This Row],[Experience (in years)]]&lt;=30,"21-30",Data_set[[#This Row],[Experience (in years)]]&lt;=40,"31-40",TRUE,"40+")</f>
        <v>31-40</v>
      </c>
      <c r="R999" t="str" cm="1">
        <f t="array" ref="R999">_xlfn.IFS(Data_set[[#This Row],[Mortgage]]=0,"0",Data_set[[#This Row],[Mortgage]]&lt;=100,"1-100",Data_set[[#This Row],[Mortgage]]&lt;=200,"101-200",Data_set[[#This Row],[Mortgage]]&lt;=300,"201-300",Data_set[[#This Row],[Mortgage]]&lt;=400,"301-400",TRUE,"400+")</f>
        <v>0</v>
      </c>
      <c r="S999" t="str" cm="1">
        <f t="array" ref="S999">_xlfn.IFS(Data_set[[#This Row],[CCAvg]]&lt;=2,"0-2",Data_set[[#This Row],[CCAvg]]&lt;=5,"3-5",Data_set[[#This Row],[CCAvg]]&lt;=8,"6-8",TRUE,"8+")</f>
        <v>0-2</v>
      </c>
      <c r="T999">
        <f>IF(Data_set[[#This Row],[Personal Loan]]="Yes",1,0)</f>
        <v>0</v>
      </c>
      <c r="U999" t="str" cm="1">
        <f t="array" ref="U999">_xlfn.IFS(Data_set[[#This Row],[Income (in K/year)]]&lt;50,"&lt;50K",Data_set[[#This Row],[Income (in K/year)]]&lt;75,"50K-75K",Data_set[[#This Row],[Income (in K/year)]]&lt;100,"75K-100K",Data_set[[#This Row],[Income (in K/year)]]&lt;150,"100K-150K",TRUE,"&gt;150K")</f>
        <v>&lt;50K</v>
      </c>
    </row>
    <row r="1000" spans="1:21" hidden="1" x14ac:dyDescent="0.3">
      <c r="A1000">
        <v>1737</v>
      </c>
      <c r="B1000">
        <v>57</v>
      </c>
      <c r="C1000">
        <v>31</v>
      </c>
      <c r="D1000">
        <v>131</v>
      </c>
      <c r="E1000" t="s">
        <v>14</v>
      </c>
      <c r="F1000">
        <v>95133</v>
      </c>
      <c r="G1000">
        <v>2</v>
      </c>
      <c r="H1000">
        <v>2.7</v>
      </c>
      <c r="I1000" t="s">
        <v>15</v>
      </c>
      <c r="J1000">
        <v>394</v>
      </c>
      <c r="K1000" t="s">
        <v>16</v>
      </c>
      <c r="L1000" t="s">
        <v>16</v>
      </c>
      <c r="M1000" t="s">
        <v>16</v>
      </c>
      <c r="N1000" t="s">
        <v>16</v>
      </c>
      <c r="O1000" t="s">
        <v>17</v>
      </c>
      <c r="P1000" t="str" cm="1">
        <f t="array" ref="P1000">_xlfn.IFS(Data_set[[#This Row],[Age (in years)]]&lt;=30,"&lt;30",Data_set[[#This Row],[Age (in years)]]&lt;=40,"30-40",Data_set[[#This Row],[Age (in years)]]&lt;=50,"40-50",Data_set[[#This Row],[Age (in years)]]&lt;=60,"50-60",Data_set[[#This Row],[Age (in years)]]&gt;60,"&gt;60")</f>
        <v>50-60</v>
      </c>
      <c r="Q1000" t="str" cm="1">
        <f t="array" ref="Q1000">_xlfn.IFS(Data_set[[#This Row],[Experience (in years)]]&lt;=5,"0-5",Data_set[[#This Row],[Experience (in years)]]&lt;=10,"6-10",Data_set[[#This Row],[Experience (in years)]]&lt;=20,"11-20",Data_set[[#This Row],[Experience (in years)]]&lt;=30,"21-30",Data_set[[#This Row],[Experience (in years)]]&lt;=40,"31-40",TRUE,"40+")</f>
        <v>31-40</v>
      </c>
      <c r="R1000" t="str" cm="1">
        <f t="array" ref="R1000">_xlfn.IFS(Data_set[[#This Row],[Mortgage]]=0,"0",Data_set[[#This Row],[Mortgage]]&lt;=100,"1-100",Data_set[[#This Row],[Mortgage]]&lt;=200,"101-200",Data_set[[#This Row],[Mortgage]]&lt;=300,"201-300",Data_set[[#This Row],[Mortgage]]&lt;=400,"301-400",TRUE,"400+")</f>
        <v>301-400</v>
      </c>
      <c r="S1000" t="str" cm="1">
        <f t="array" ref="S1000">_xlfn.IFS(Data_set[[#This Row],[CCAvg]]&lt;=2,"0-2",Data_set[[#This Row],[CCAvg]]&lt;=5,"3-5",Data_set[[#This Row],[CCAvg]]&lt;=8,"6-8",TRUE,"8+")</f>
        <v>3-5</v>
      </c>
      <c r="T1000">
        <f>IF(Data_set[[#This Row],[Personal Loan]]="Yes",1,0)</f>
        <v>0</v>
      </c>
      <c r="U1000" t="str" cm="1">
        <f t="array" ref="U1000">_xlfn.IFS(Data_set[[#This Row],[Income (in K/year)]]&lt;50,"&lt;50K",Data_set[[#This Row],[Income (in K/year)]]&lt;75,"50K-75K",Data_set[[#This Row],[Income (in K/year)]]&lt;100,"75K-100K",Data_set[[#This Row],[Income (in K/year)]]&lt;150,"100K-150K",TRUE,"&gt;150K")</f>
        <v>100K-150K</v>
      </c>
    </row>
    <row r="1001" spans="1:21" hidden="1" x14ac:dyDescent="0.3">
      <c r="A1001">
        <v>1797</v>
      </c>
      <c r="B1001">
        <v>57</v>
      </c>
      <c r="C1001">
        <v>32</v>
      </c>
      <c r="D1001">
        <v>42</v>
      </c>
      <c r="E1001" t="s">
        <v>18</v>
      </c>
      <c r="F1001">
        <v>92831</v>
      </c>
      <c r="G1001">
        <v>2</v>
      </c>
      <c r="H1001">
        <v>2.1</v>
      </c>
      <c r="I1001" t="s">
        <v>19</v>
      </c>
      <c r="J1001">
        <v>0</v>
      </c>
      <c r="K1001" t="s">
        <v>16</v>
      </c>
      <c r="L1001" t="s">
        <v>16</v>
      </c>
      <c r="M1001" t="s">
        <v>16</v>
      </c>
      <c r="N1001" t="s">
        <v>17</v>
      </c>
      <c r="O1001" t="s">
        <v>16</v>
      </c>
      <c r="P1001" t="str" cm="1">
        <f t="array" ref="P1001">_xlfn.IFS(Data_set[[#This Row],[Age (in years)]]&lt;=30,"&lt;30",Data_set[[#This Row],[Age (in years)]]&lt;=40,"30-40",Data_set[[#This Row],[Age (in years)]]&lt;=50,"40-50",Data_set[[#This Row],[Age (in years)]]&lt;=60,"50-60",Data_set[[#This Row],[Age (in years)]]&gt;60,"&gt;60")</f>
        <v>50-60</v>
      </c>
      <c r="Q1001" t="str" cm="1">
        <f t="array" ref="Q1001">_xlfn.IFS(Data_set[[#This Row],[Experience (in years)]]&lt;=5,"0-5",Data_set[[#This Row],[Experience (in years)]]&lt;=10,"6-10",Data_set[[#This Row],[Experience (in years)]]&lt;=20,"11-20",Data_set[[#This Row],[Experience (in years)]]&lt;=30,"21-30",Data_set[[#This Row],[Experience (in years)]]&lt;=40,"31-40",TRUE,"40+")</f>
        <v>31-40</v>
      </c>
      <c r="R1001" t="str" cm="1">
        <f t="array" ref="R1001">_xlfn.IFS(Data_set[[#This Row],[Mortgage]]=0,"0",Data_set[[#This Row],[Mortgage]]&lt;=100,"1-100",Data_set[[#This Row],[Mortgage]]&lt;=200,"101-200",Data_set[[#This Row],[Mortgage]]&lt;=300,"201-300",Data_set[[#This Row],[Mortgage]]&lt;=400,"301-400",TRUE,"400+")</f>
        <v>0</v>
      </c>
      <c r="S1001" t="str" cm="1">
        <f t="array" ref="S1001">_xlfn.IFS(Data_set[[#This Row],[CCAvg]]&lt;=2,"0-2",Data_set[[#This Row],[CCAvg]]&lt;=5,"3-5",Data_set[[#This Row],[CCAvg]]&lt;=8,"6-8",TRUE,"8+")</f>
        <v>3-5</v>
      </c>
      <c r="T1001">
        <f>IF(Data_set[[#This Row],[Personal Loan]]="Yes",1,0)</f>
        <v>0</v>
      </c>
      <c r="U1001" t="str" cm="1">
        <f t="array" ref="U1001">_xlfn.IFS(Data_set[[#This Row],[Income (in K/year)]]&lt;50,"&lt;50K",Data_set[[#This Row],[Income (in K/year)]]&lt;75,"50K-75K",Data_set[[#This Row],[Income (in K/year)]]&lt;100,"75K-100K",Data_set[[#This Row],[Income (in K/year)]]&lt;150,"100K-150K",TRUE,"&gt;150K")</f>
        <v>&lt;50K</v>
      </c>
    </row>
    <row r="1002" spans="1:21" hidden="1" x14ac:dyDescent="0.3">
      <c r="A1002">
        <v>1801</v>
      </c>
      <c r="B1002">
        <v>57</v>
      </c>
      <c r="C1002">
        <v>33</v>
      </c>
      <c r="D1002">
        <v>45</v>
      </c>
      <c r="E1002" t="s">
        <v>18</v>
      </c>
      <c r="F1002">
        <v>94080</v>
      </c>
      <c r="G1002">
        <v>3</v>
      </c>
      <c r="H1002">
        <v>1.5</v>
      </c>
      <c r="I1002" t="s">
        <v>15</v>
      </c>
      <c r="J1002">
        <v>181</v>
      </c>
      <c r="K1002" t="s">
        <v>16</v>
      </c>
      <c r="L1002" t="s">
        <v>17</v>
      </c>
      <c r="M1002" t="s">
        <v>17</v>
      </c>
      <c r="N1002" t="s">
        <v>17</v>
      </c>
      <c r="O1002" t="s">
        <v>17</v>
      </c>
      <c r="P1002" t="str" cm="1">
        <f t="array" ref="P1002">_xlfn.IFS(Data_set[[#This Row],[Age (in years)]]&lt;=30,"&lt;30",Data_set[[#This Row],[Age (in years)]]&lt;=40,"30-40",Data_set[[#This Row],[Age (in years)]]&lt;=50,"40-50",Data_set[[#This Row],[Age (in years)]]&lt;=60,"50-60",Data_set[[#This Row],[Age (in years)]]&gt;60,"&gt;60")</f>
        <v>50-60</v>
      </c>
      <c r="Q1002" t="str" cm="1">
        <f t="array" ref="Q1002">_xlfn.IFS(Data_set[[#This Row],[Experience (in years)]]&lt;=5,"0-5",Data_set[[#This Row],[Experience (in years)]]&lt;=10,"6-10",Data_set[[#This Row],[Experience (in years)]]&lt;=20,"11-20",Data_set[[#This Row],[Experience (in years)]]&lt;=30,"21-30",Data_set[[#This Row],[Experience (in years)]]&lt;=40,"31-40",TRUE,"40+")</f>
        <v>31-40</v>
      </c>
      <c r="R1002" t="str" cm="1">
        <f t="array" ref="R1002">_xlfn.IFS(Data_set[[#This Row],[Mortgage]]=0,"0",Data_set[[#This Row],[Mortgage]]&lt;=100,"1-100",Data_set[[#This Row],[Mortgage]]&lt;=200,"101-200",Data_set[[#This Row],[Mortgage]]&lt;=300,"201-300",Data_set[[#This Row],[Mortgage]]&lt;=400,"301-400",TRUE,"400+")</f>
        <v>101-200</v>
      </c>
      <c r="S1002" t="str" cm="1">
        <f t="array" ref="S1002">_xlfn.IFS(Data_set[[#This Row],[CCAvg]]&lt;=2,"0-2",Data_set[[#This Row],[CCAvg]]&lt;=5,"3-5",Data_set[[#This Row],[CCAvg]]&lt;=8,"6-8",TRUE,"8+")</f>
        <v>0-2</v>
      </c>
      <c r="T1002">
        <f>IF(Data_set[[#This Row],[Personal Loan]]="Yes",1,0)</f>
        <v>0</v>
      </c>
      <c r="U1002" t="str" cm="1">
        <f t="array" ref="U1002">_xlfn.IFS(Data_set[[#This Row],[Income (in K/year)]]&lt;50,"&lt;50K",Data_set[[#This Row],[Income (in K/year)]]&lt;75,"50K-75K",Data_set[[#This Row],[Income (in K/year)]]&lt;100,"75K-100K",Data_set[[#This Row],[Income (in K/year)]]&lt;150,"100K-150K",TRUE,"&gt;150K")</f>
        <v>&lt;50K</v>
      </c>
    </row>
    <row r="1003" spans="1:21" hidden="1" x14ac:dyDescent="0.3">
      <c r="A1003">
        <v>1885</v>
      </c>
      <c r="B1003">
        <v>57</v>
      </c>
      <c r="C1003">
        <v>33</v>
      </c>
      <c r="D1003">
        <v>163</v>
      </c>
      <c r="E1003" t="s">
        <v>14</v>
      </c>
      <c r="F1003">
        <v>94132</v>
      </c>
      <c r="G1003">
        <v>1</v>
      </c>
      <c r="H1003">
        <v>7.4</v>
      </c>
      <c r="I1003" t="s">
        <v>15</v>
      </c>
      <c r="J1003">
        <v>0</v>
      </c>
      <c r="K1003" t="s">
        <v>16</v>
      </c>
      <c r="L1003" t="s">
        <v>16</v>
      </c>
      <c r="M1003" t="s">
        <v>16</v>
      </c>
      <c r="N1003" t="s">
        <v>17</v>
      </c>
      <c r="O1003" t="s">
        <v>16</v>
      </c>
      <c r="P1003" t="str" cm="1">
        <f t="array" ref="P1003">_xlfn.IFS(Data_set[[#This Row],[Age (in years)]]&lt;=30,"&lt;30",Data_set[[#This Row],[Age (in years)]]&lt;=40,"30-40",Data_set[[#This Row],[Age (in years)]]&lt;=50,"40-50",Data_set[[#This Row],[Age (in years)]]&lt;=60,"50-60",Data_set[[#This Row],[Age (in years)]]&gt;60,"&gt;60")</f>
        <v>50-60</v>
      </c>
      <c r="Q1003" t="str" cm="1">
        <f t="array" ref="Q1003">_xlfn.IFS(Data_set[[#This Row],[Experience (in years)]]&lt;=5,"0-5",Data_set[[#This Row],[Experience (in years)]]&lt;=10,"6-10",Data_set[[#This Row],[Experience (in years)]]&lt;=20,"11-20",Data_set[[#This Row],[Experience (in years)]]&lt;=30,"21-30",Data_set[[#This Row],[Experience (in years)]]&lt;=40,"31-40",TRUE,"40+")</f>
        <v>31-40</v>
      </c>
      <c r="R1003" t="str" cm="1">
        <f t="array" ref="R1003">_xlfn.IFS(Data_set[[#This Row],[Mortgage]]=0,"0",Data_set[[#This Row],[Mortgage]]&lt;=100,"1-100",Data_set[[#This Row],[Mortgage]]&lt;=200,"101-200",Data_set[[#This Row],[Mortgage]]&lt;=300,"201-300",Data_set[[#This Row],[Mortgage]]&lt;=400,"301-400",TRUE,"400+")</f>
        <v>0</v>
      </c>
      <c r="S1003" t="str" cm="1">
        <f t="array" ref="S1003">_xlfn.IFS(Data_set[[#This Row],[CCAvg]]&lt;=2,"0-2",Data_set[[#This Row],[CCAvg]]&lt;=5,"3-5",Data_set[[#This Row],[CCAvg]]&lt;=8,"6-8",TRUE,"8+")</f>
        <v>6-8</v>
      </c>
      <c r="T1003">
        <f>IF(Data_set[[#This Row],[Personal Loan]]="Yes",1,0)</f>
        <v>0</v>
      </c>
      <c r="U1003" t="str" cm="1">
        <f t="array" ref="U1003">_xlfn.IFS(Data_set[[#This Row],[Income (in K/year)]]&lt;50,"&lt;50K",Data_set[[#This Row],[Income (in K/year)]]&lt;75,"50K-75K",Data_set[[#This Row],[Income (in K/year)]]&lt;100,"75K-100K",Data_set[[#This Row],[Income (in K/year)]]&lt;150,"100K-150K",TRUE,"&gt;150K")</f>
        <v>&gt;150K</v>
      </c>
    </row>
    <row r="1004" spans="1:21" x14ac:dyDescent="0.3">
      <c r="A1004">
        <v>1914</v>
      </c>
      <c r="B1004">
        <v>57</v>
      </c>
      <c r="C1004">
        <v>33</v>
      </c>
      <c r="D1004">
        <v>134</v>
      </c>
      <c r="E1004" t="s">
        <v>14</v>
      </c>
      <c r="F1004">
        <v>92110</v>
      </c>
      <c r="G1004">
        <v>4</v>
      </c>
      <c r="H1004">
        <v>0.9</v>
      </c>
      <c r="I1004" t="s">
        <v>15</v>
      </c>
      <c r="J1004">
        <v>198</v>
      </c>
      <c r="K1004" t="s">
        <v>17</v>
      </c>
      <c r="L1004" t="s">
        <v>16</v>
      </c>
      <c r="M1004" t="s">
        <v>16</v>
      </c>
      <c r="N1004" t="s">
        <v>17</v>
      </c>
      <c r="O1004" t="s">
        <v>16</v>
      </c>
      <c r="P1004" t="str" cm="1">
        <f t="array" ref="P1004">_xlfn.IFS(Data_set[[#This Row],[Age (in years)]]&lt;=30,"&lt;30",Data_set[[#This Row],[Age (in years)]]&lt;=40,"30-40",Data_set[[#This Row],[Age (in years)]]&lt;=50,"40-50",Data_set[[#This Row],[Age (in years)]]&lt;=60,"50-60",Data_set[[#This Row],[Age (in years)]]&gt;60,"&gt;60")</f>
        <v>50-60</v>
      </c>
      <c r="Q1004" t="str" cm="1">
        <f t="array" ref="Q1004">_xlfn.IFS(Data_set[[#This Row],[Experience (in years)]]&lt;=5,"0-5",Data_set[[#This Row],[Experience (in years)]]&lt;=10,"6-10",Data_set[[#This Row],[Experience (in years)]]&lt;=20,"11-20",Data_set[[#This Row],[Experience (in years)]]&lt;=30,"21-30",Data_set[[#This Row],[Experience (in years)]]&lt;=40,"31-40",TRUE,"40+")</f>
        <v>31-40</v>
      </c>
      <c r="R1004" t="str" cm="1">
        <f t="array" ref="R1004">_xlfn.IFS(Data_set[[#This Row],[Mortgage]]=0,"0",Data_set[[#This Row],[Mortgage]]&lt;=100,"1-100",Data_set[[#This Row],[Mortgage]]&lt;=200,"101-200",Data_set[[#This Row],[Mortgage]]&lt;=300,"201-300",Data_set[[#This Row],[Mortgage]]&lt;=400,"301-400",TRUE,"400+")</f>
        <v>101-200</v>
      </c>
      <c r="S1004" t="str" cm="1">
        <f t="array" ref="S1004">_xlfn.IFS(Data_set[[#This Row],[CCAvg]]&lt;=2,"0-2",Data_set[[#This Row],[CCAvg]]&lt;=5,"3-5",Data_set[[#This Row],[CCAvg]]&lt;=8,"6-8",TRUE,"8+")</f>
        <v>0-2</v>
      </c>
      <c r="T1004">
        <f>IF(Data_set[[#This Row],[Personal Loan]]="Yes",1,0)</f>
        <v>1</v>
      </c>
      <c r="U1004" t="str" cm="1">
        <f t="array" ref="U1004">_xlfn.IFS(Data_set[[#This Row],[Income (in K/year)]]&lt;50,"&lt;50K",Data_set[[#This Row],[Income (in K/year)]]&lt;75,"50K-75K",Data_set[[#This Row],[Income (in K/year)]]&lt;100,"75K-100K",Data_set[[#This Row],[Income (in K/year)]]&lt;150,"100K-150K",TRUE,"&gt;150K")</f>
        <v>100K-150K</v>
      </c>
    </row>
    <row r="1005" spans="1:21" hidden="1" x14ac:dyDescent="0.3">
      <c r="A1005">
        <v>1917</v>
      </c>
      <c r="B1005">
        <v>57</v>
      </c>
      <c r="C1005">
        <v>32</v>
      </c>
      <c r="D1005">
        <v>64</v>
      </c>
      <c r="E1005" t="s">
        <v>21</v>
      </c>
      <c r="F1005">
        <v>95138</v>
      </c>
      <c r="G1005">
        <v>3</v>
      </c>
      <c r="H1005">
        <v>1.6</v>
      </c>
      <c r="I1005" t="s">
        <v>19</v>
      </c>
      <c r="J1005">
        <v>0</v>
      </c>
      <c r="K1005" t="s">
        <v>16</v>
      </c>
      <c r="L1005" t="s">
        <v>16</v>
      </c>
      <c r="M1005" t="s">
        <v>16</v>
      </c>
      <c r="N1005" t="s">
        <v>17</v>
      </c>
      <c r="O1005" t="s">
        <v>16</v>
      </c>
      <c r="P1005" t="str" cm="1">
        <f t="array" ref="P1005">_xlfn.IFS(Data_set[[#This Row],[Age (in years)]]&lt;=30,"&lt;30",Data_set[[#This Row],[Age (in years)]]&lt;=40,"30-40",Data_set[[#This Row],[Age (in years)]]&lt;=50,"40-50",Data_set[[#This Row],[Age (in years)]]&lt;=60,"50-60",Data_set[[#This Row],[Age (in years)]]&gt;60,"&gt;60")</f>
        <v>50-60</v>
      </c>
      <c r="Q1005" t="str" cm="1">
        <f t="array" ref="Q1005">_xlfn.IFS(Data_set[[#This Row],[Experience (in years)]]&lt;=5,"0-5",Data_set[[#This Row],[Experience (in years)]]&lt;=10,"6-10",Data_set[[#This Row],[Experience (in years)]]&lt;=20,"11-20",Data_set[[#This Row],[Experience (in years)]]&lt;=30,"21-30",Data_set[[#This Row],[Experience (in years)]]&lt;=40,"31-40",TRUE,"40+")</f>
        <v>31-40</v>
      </c>
      <c r="R1005" t="str" cm="1">
        <f t="array" ref="R1005">_xlfn.IFS(Data_set[[#This Row],[Mortgage]]=0,"0",Data_set[[#This Row],[Mortgage]]&lt;=100,"1-100",Data_set[[#This Row],[Mortgage]]&lt;=200,"101-200",Data_set[[#This Row],[Mortgage]]&lt;=300,"201-300",Data_set[[#This Row],[Mortgage]]&lt;=400,"301-400",TRUE,"400+")</f>
        <v>0</v>
      </c>
      <c r="S1005" t="str" cm="1">
        <f t="array" ref="S1005">_xlfn.IFS(Data_set[[#This Row],[CCAvg]]&lt;=2,"0-2",Data_set[[#This Row],[CCAvg]]&lt;=5,"3-5",Data_set[[#This Row],[CCAvg]]&lt;=8,"6-8",TRUE,"8+")</f>
        <v>0-2</v>
      </c>
      <c r="T1005">
        <f>IF(Data_set[[#This Row],[Personal Loan]]="Yes",1,0)</f>
        <v>0</v>
      </c>
      <c r="U1005" t="str" cm="1">
        <f t="array" ref="U1005">_xlfn.IFS(Data_set[[#This Row],[Income (in K/year)]]&lt;50,"&lt;50K",Data_set[[#This Row],[Income (in K/year)]]&lt;75,"50K-75K",Data_set[[#This Row],[Income (in K/year)]]&lt;100,"75K-100K",Data_set[[#This Row],[Income (in K/year)]]&lt;150,"100K-150K",TRUE,"&gt;150K")</f>
        <v>50K-75K</v>
      </c>
    </row>
    <row r="1006" spans="1:21" hidden="1" x14ac:dyDescent="0.3">
      <c r="A1006">
        <v>1941</v>
      </c>
      <c r="B1006">
        <v>57</v>
      </c>
      <c r="C1006">
        <v>33</v>
      </c>
      <c r="D1006">
        <v>55</v>
      </c>
      <c r="E1006" t="s">
        <v>21</v>
      </c>
      <c r="F1006">
        <v>92630</v>
      </c>
      <c r="G1006">
        <v>1</v>
      </c>
      <c r="H1006">
        <v>1.8</v>
      </c>
      <c r="I1006" t="s">
        <v>19</v>
      </c>
      <c r="J1006">
        <v>0</v>
      </c>
      <c r="K1006" t="s">
        <v>16</v>
      </c>
      <c r="L1006" t="s">
        <v>16</v>
      </c>
      <c r="M1006" t="s">
        <v>16</v>
      </c>
      <c r="N1006" t="s">
        <v>17</v>
      </c>
      <c r="O1006" t="s">
        <v>16</v>
      </c>
      <c r="P1006" t="str" cm="1">
        <f t="array" ref="P1006">_xlfn.IFS(Data_set[[#This Row],[Age (in years)]]&lt;=30,"&lt;30",Data_set[[#This Row],[Age (in years)]]&lt;=40,"30-40",Data_set[[#This Row],[Age (in years)]]&lt;=50,"40-50",Data_set[[#This Row],[Age (in years)]]&lt;=60,"50-60",Data_set[[#This Row],[Age (in years)]]&gt;60,"&gt;60")</f>
        <v>50-60</v>
      </c>
      <c r="Q1006" t="str" cm="1">
        <f t="array" ref="Q1006">_xlfn.IFS(Data_set[[#This Row],[Experience (in years)]]&lt;=5,"0-5",Data_set[[#This Row],[Experience (in years)]]&lt;=10,"6-10",Data_set[[#This Row],[Experience (in years)]]&lt;=20,"11-20",Data_set[[#This Row],[Experience (in years)]]&lt;=30,"21-30",Data_set[[#This Row],[Experience (in years)]]&lt;=40,"31-40",TRUE,"40+")</f>
        <v>31-40</v>
      </c>
      <c r="R1006" t="str" cm="1">
        <f t="array" ref="R1006">_xlfn.IFS(Data_set[[#This Row],[Mortgage]]=0,"0",Data_set[[#This Row],[Mortgage]]&lt;=100,"1-100",Data_set[[#This Row],[Mortgage]]&lt;=200,"101-200",Data_set[[#This Row],[Mortgage]]&lt;=300,"201-300",Data_set[[#This Row],[Mortgage]]&lt;=400,"301-400",TRUE,"400+")</f>
        <v>0</v>
      </c>
      <c r="S1006" t="str" cm="1">
        <f t="array" ref="S1006">_xlfn.IFS(Data_set[[#This Row],[CCAvg]]&lt;=2,"0-2",Data_set[[#This Row],[CCAvg]]&lt;=5,"3-5",Data_set[[#This Row],[CCAvg]]&lt;=8,"6-8",TRUE,"8+")</f>
        <v>0-2</v>
      </c>
      <c r="T1006">
        <f>IF(Data_set[[#This Row],[Personal Loan]]="Yes",1,0)</f>
        <v>0</v>
      </c>
      <c r="U1006" t="str" cm="1">
        <f t="array" ref="U1006">_xlfn.IFS(Data_set[[#This Row],[Income (in K/year)]]&lt;50,"&lt;50K",Data_set[[#This Row],[Income (in K/year)]]&lt;75,"50K-75K",Data_set[[#This Row],[Income (in K/year)]]&lt;100,"75K-100K",Data_set[[#This Row],[Income (in K/year)]]&lt;150,"100K-150K",TRUE,"&gt;150K")</f>
        <v>50K-75K</v>
      </c>
    </row>
    <row r="1007" spans="1:21" hidden="1" x14ac:dyDescent="0.3">
      <c r="A1007">
        <v>1946</v>
      </c>
      <c r="B1007">
        <v>57</v>
      </c>
      <c r="C1007">
        <v>33</v>
      </c>
      <c r="D1007">
        <v>30</v>
      </c>
      <c r="E1007" t="s">
        <v>18</v>
      </c>
      <c r="F1007">
        <v>93106</v>
      </c>
      <c r="G1007">
        <v>3</v>
      </c>
      <c r="H1007">
        <v>1.5</v>
      </c>
      <c r="I1007" t="s">
        <v>15</v>
      </c>
      <c r="J1007">
        <v>151</v>
      </c>
      <c r="K1007" t="s">
        <v>16</v>
      </c>
      <c r="L1007" t="s">
        <v>17</v>
      </c>
      <c r="M1007" t="s">
        <v>16</v>
      </c>
      <c r="N1007" t="s">
        <v>17</v>
      </c>
      <c r="O1007" t="s">
        <v>16</v>
      </c>
      <c r="P1007" t="str" cm="1">
        <f t="array" ref="P1007">_xlfn.IFS(Data_set[[#This Row],[Age (in years)]]&lt;=30,"&lt;30",Data_set[[#This Row],[Age (in years)]]&lt;=40,"30-40",Data_set[[#This Row],[Age (in years)]]&lt;=50,"40-50",Data_set[[#This Row],[Age (in years)]]&lt;=60,"50-60",Data_set[[#This Row],[Age (in years)]]&gt;60,"&gt;60")</f>
        <v>50-60</v>
      </c>
      <c r="Q1007" t="str" cm="1">
        <f t="array" ref="Q1007">_xlfn.IFS(Data_set[[#This Row],[Experience (in years)]]&lt;=5,"0-5",Data_set[[#This Row],[Experience (in years)]]&lt;=10,"6-10",Data_set[[#This Row],[Experience (in years)]]&lt;=20,"11-20",Data_set[[#This Row],[Experience (in years)]]&lt;=30,"21-30",Data_set[[#This Row],[Experience (in years)]]&lt;=40,"31-40",TRUE,"40+")</f>
        <v>31-40</v>
      </c>
      <c r="R1007" t="str" cm="1">
        <f t="array" ref="R1007">_xlfn.IFS(Data_set[[#This Row],[Mortgage]]=0,"0",Data_set[[#This Row],[Mortgage]]&lt;=100,"1-100",Data_set[[#This Row],[Mortgage]]&lt;=200,"101-200",Data_set[[#This Row],[Mortgage]]&lt;=300,"201-300",Data_set[[#This Row],[Mortgage]]&lt;=400,"301-400",TRUE,"400+")</f>
        <v>101-200</v>
      </c>
      <c r="S1007" t="str" cm="1">
        <f t="array" ref="S1007">_xlfn.IFS(Data_set[[#This Row],[CCAvg]]&lt;=2,"0-2",Data_set[[#This Row],[CCAvg]]&lt;=5,"3-5",Data_set[[#This Row],[CCAvg]]&lt;=8,"6-8",TRUE,"8+")</f>
        <v>0-2</v>
      </c>
      <c r="T1007">
        <f>IF(Data_set[[#This Row],[Personal Loan]]="Yes",1,0)</f>
        <v>0</v>
      </c>
      <c r="U1007" t="str" cm="1">
        <f t="array" ref="U1007">_xlfn.IFS(Data_set[[#This Row],[Income (in K/year)]]&lt;50,"&lt;50K",Data_set[[#This Row],[Income (in K/year)]]&lt;75,"50K-75K",Data_set[[#This Row],[Income (in K/year)]]&lt;100,"75K-100K",Data_set[[#This Row],[Income (in K/year)]]&lt;150,"100K-150K",TRUE,"&gt;150K")</f>
        <v>&lt;50K</v>
      </c>
    </row>
    <row r="1008" spans="1:21" hidden="1" x14ac:dyDescent="0.3">
      <c r="A1008">
        <v>2013</v>
      </c>
      <c r="B1008">
        <v>57</v>
      </c>
      <c r="C1008">
        <v>31</v>
      </c>
      <c r="D1008">
        <v>51</v>
      </c>
      <c r="E1008" t="s">
        <v>21</v>
      </c>
      <c r="F1008">
        <v>93943</v>
      </c>
      <c r="G1008">
        <v>1</v>
      </c>
      <c r="H1008">
        <v>1.4</v>
      </c>
      <c r="I1008" t="s">
        <v>15</v>
      </c>
      <c r="J1008">
        <v>0</v>
      </c>
      <c r="K1008" t="s">
        <v>16</v>
      </c>
      <c r="L1008" t="s">
        <v>16</v>
      </c>
      <c r="M1008" t="s">
        <v>16</v>
      </c>
      <c r="N1008" t="s">
        <v>17</v>
      </c>
      <c r="O1008" t="s">
        <v>17</v>
      </c>
      <c r="P1008" t="str" cm="1">
        <f t="array" ref="P1008">_xlfn.IFS(Data_set[[#This Row],[Age (in years)]]&lt;=30,"&lt;30",Data_set[[#This Row],[Age (in years)]]&lt;=40,"30-40",Data_set[[#This Row],[Age (in years)]]&lt;=50,"40-50",Data_set[[#This Row],[Age (in years)]]&lt;=60,"50-60",Data_set[[#This Row],[Age (in years)]]&gt;60,"&gt;60")</f>
        <v>50-60</v>
      </c>
      <c r="Q1008" t="str" cm="1">
        <f t="array" ref="Q1008">_xlfn.IFS(Data_set[[#This Row],[Experience (in years)]]&lt;=5,"0-5",Data_set[[#This Row],[Experience (in years)]]&lt;=10,"6-10",Data_set[[#This Row],[Experience (in years)]]&lt;=20,"11-20",Data_set[[#This Row],[Experience (in years)]]&lt;=30,"21-30",Data_set[[#This Row],[Experience (in years)]]&lt;=40,"31-40",TRUE,"40+")</f>
        <v>31-40</v>
      </c>
      <c r="R1008" t="str" cm="1">
        <f t="array" ref="R1008">_xlfn.IFS(Data_set[[#This Row],[Mortgage]]=0,"0",Data_set[[#This Row],[Mortgage]]&lt;=100,"1-100",Data_set[[#This Row],[Mortgage]]&lt;=200,"101-200",Data_set[[#This Row],[Mortgage]]&lt;=300,"201-300",Data_set[[#This Row],[Mortgage]]&lt;=400,"301-400",TRUE,"400+")</f>
        <v>0</v>
      </c>
      <c r="S1008" t="str" cm="1">
        <f t="array" ref="S1008">_xlfn.IFS(Data_set[[#This Row],[CCAvg]]&lt;=2,"0-2",Data_set[[#This Row],[CCAvg]]&lt;=5,"3-5",Data_set[[#This Row],[CCAvg]]&lt;=8,"6-8",TRUE,"8+")</f>
        <v>0-2</v>
      </c>
      <c r="T1008">
        <f>IF(Data_set[[#This Row],[Personal Loan]]="Yes",1,0)</f>
        <v>0</v>
      </c>
      <c r="U1008" t="str" cm="1">
        <f t="array" ref="U1008">_xlfn.IFS(Data_set[[#This Row],[Income (in K/year)]]&lt;50,"&lt;50K",Data_set[[#This Row],[Income (in K/year)]]&lt;75,"50K-75K",Data_set[[#This Row],[Income (in K/year)]]&lt;100,"75K-100K",Data_set[[#This Row],[Income (in K/year)]]&lt;150,"100K-150K",TRUE,"&gt;150K")</f>
        <v>50K-75K</v>
      </c>
    </row>
    <row r="1009" spans="1:21" hidden="1" x14ac:dyDescent="0.3">
      <c r="A1009">
        <v>2044</v>
      </c>
      <c r="B1009">
        <v>57</v>
      </c>
      <c r="C1009">
        <v>32</v>
      </c>
      <c r="D1009">
        <v>25</v>
      </c>
      <c r="E1009" t="s">
        <v>18</v>
      </c>
      <c r="F1009">
        <v>90049</v>
      </c>
      <c r="G1009">
        <v>2</v>
      </c>
      <c r="H1009">
        <v>0.2</v>
      </c>
      <c r="I1009" t="s">
        <v>19</v>
      </c>
      <c r="J1009">
        <v>0</v>
      </c>
      <c r="K1009" t="s">
        <v>16</v>
      </c>
      <c r="L1009" t="s">
        <v>16</v>
      </c>
      <c r="M1009" t="s">
        <v>16</v>
      </c>
      <c r="N1009" t="s">
        <v>17</v>
      </c>
      <c r="O1009" t="s">
        <v>17</v>
      </c>
      <c r="P1009" t="str" cm="1">
        <f t="array" ref="P1009">_xlfn.IFS(Data_set[[#This Row],[Age (in years)]]&lt;=30,"&lt;30",Data_set[[#This Row],[Age (in years)]]&lt;=40,"30-40",Data_set[[#This Row],[Age (in years)]]&lt;=50,"40-50",Data_set[[#This Row],[Age (in years)]]&lt;=60,"50-60",Data_set[[#This Row],[Age (in years)]]&gt;60,"&gt;60")</f>
        <v>50-60</v>
      </c>
      <c r="Q1009" t="str" cm="1">
        <f t="array" ref="Q1009">_xlfn.IFS(Data_set[[#This Row],[Experience (in years)]]&lt;=5,"0-5",Data_set[[#This Row],[Experience (in years)]]&lt;=10,"6-10",Data_set[[#This Row],[Experience (in years)]]&lt;=20,"11-20",Data_set[[#This Row],[Experience (in years)]]&lt;=30,"21-30",Data_set[[#This Row],[Experience (in years)]]&lt;=40,"31-40",TRUE,"40+")</f>
        <v>31-40</v>
      </c>
      <c r="R1009" t="str" cm="1">
        <f t="array" ref="R1009">_xlfn.IFS(Data_set[[#This Row],[Mortgage]]=0,"0",Data_set[[#This Row],[Mortgage]]&lt;=100,"1-100",Data_set[[#This Row],[Mortgage]]&lt;=200,"101-200",Data_set[[#This Row],[Mortgage]]&lt;=300,"201-300",Data_set[[#This Row],[Mortgage]]&lt;=400,"301-400",TRUE,"400+")</f>
        <v>0</v>
      </c>
      <c r="S1009" t="str" cm="1">
        <f t="array" ref="S1009">_xlfn.IFS(Data_set[[#This Row],[CCAvg]]&lt;=2,"0-2",Data_set[[#This Row],[CCAvg]]&lt;=5,"3-5",Data_set[[#This Row],[CCAvg]]&lt;=8,"6-8",TRUE,"8+")</f>
        <v>0-2</v>
      </c>
      <c r="T1009">
        <f>IF(Data_set[[#This Row],[Personal Loan]]="Yes",1,0)</f>
        <v>0</v>
      </c>
      <c r="U1009" t="str" cm="1">
        <f t="array" ref="U1009">_xlfn.IFS(Data_set[[#This Row],[Income (in K/year)]]&lt;50,"&lt;50K",Data_set[[#This Row],[Income (in K/year)]]&lt;75,"50K-75K",Data_set[[#This Row],[Income (in K/year)]]&lt;100,"75K-100K",Data_set[[#This Row],[Income (in K/year)]]&lt;150,"100K-150K",TRUE,"&gt;150K")</f>
        <v>&lt;50K</v>
      </c>
    </row>
    <row r="1010" spans="1:21" hidden="1" x14ac:dyDescent="0.3">
      <c r="A1010">
        <v>2063</v>
      </c>
      <c r="B1010">
        <v>57</v>
      </c>
      <c r="C1010">
        <v>31</v>
      </c>
      <c r="D1010">
        <v>55</v>
      </c>
      <c r="E1010" t="s">
        <v>21</v>
      </c>
      <c r="F1010">
        <v>92521</v>
      </c>
      <c r="G1010">
        <v>3</v>
      </c>
      <c r="H1010">
        <v>2.5</v>
      </c>
      <c r="I1010" t="s">
        <v>15</v>
      </c>
      <c r="J1010">
        <v>219</v>
      </c>
      <c r="K1010" t="s">
        <v>16</v>
      </c>
      <c r="L1010" t="s">
        <v>16</v>
      </c>
      <c r="M1010" t="s">
        <v>17</v>
      </c>
      <c r="N1010" t="s">
        <v>17</v>
      </c>
      <c r="O1010" t="s">
        <v>17</v>
      </c>
      <c r="P1010" t="str" cm="1">
        <f t="array" ref="P1010">_xlfn.IFS(Data_set[[#This Row],[Age (in years)]]&lt;=30,"&lt;30",Data_set[[#This Row],[Age (in years)]]&lt;=40,"30-40",Data_set[[#This Row],[Age (in years)]]&lt;=50,"40-50",Data_set[[#This Row],[Age (in years)]]&lt;=60,"50-60",Data_set[[#This Row],[Age (in years)]]&gt;60,"&gt;60")</f>
        <v>50-60</v>
      </c>
      <c r="Q1010" t="str" cm="1">
        <f t="array" ref="Q1010">_xlfn.IFS(Data_set[[#This Row],[Experience (in years)]]&lt;=5,"0-5",Data_set[[#This Row],[Experience (in years)]]&lt;=10,"6-10",Data_set[[#This Row],[Experience (in years)]]&lt;=20,"11-20",Data_set[[#This Row],[Experience (in years)]]&lt;=30,"21-30",Data_set[[#This Row],[Experience (in years)]]&lt;=40,"31-40",TRUE,"40+")</f>
        <v>31-40</v>
      </c>
      <c r="R1010" t="str" cm="1">
        <f t="array" ref="R1010">_xlfn.IFS(Data_set[[#This Row],[Mortgage]]=0,"0",Data_set[[#This Row],[Mortgage]]&lt;=100,"1-100",Data_set[[#This Row],[Mortgage]]&lt;=200,"101-200",Data_set[[#This Row],[Mortgage]]&lt;=300,"201-300",Data_set[[#This Row],[Mortgage]]&lt;=400,"301-400",TRUE,"400+")</f>
        <v>201-300</v>
      </c>
      <c r="S1010" t="str" cm="1">
        <f t="array" ref="S1010">_xlfn.IFS(Data_set[[#This Row],[CCAvg]]&lt;=2,"0-2",Data_set[[#This Row],[CCAvg]]&lt;=5,"3-5",Data_set[[#This Row],[CCAvg]]&lt;=8,"6-8",TRUE,"8+")</f>
        <v>3-5</v>
      </c>
      <c r="T1010">
        <f>IF(Data_set[[#This Row],[Personal Loan]]="Yes",1,0)</f>
        <v>0</v>
      </c>
      <c r="U1010" t="str" cm="1">
        <f t="array" ref="U1010">_xlfn.IFS(Data_set[[#This Row],[Income (in K/year)]]&lt;50,"&lt;50K",Data_set[[#This Row],[Income (in K/year)]]&lt;75,"50K-75K",Data_set[[#This Row],[Income (in K/year)]]&lt;100,"75K-100K",Data_set[[#This Row],[Income (in K/year)]]&lt;150,"100K-150K",TRUE,"&gt;150K")</f>
        <v>50K-75K</v>
      </c>
    </row>
    <row r="1011" spans="1:21" hidden="1" x14ac:dyDescent="0.3">
      <c r="A1011">
        <v>2095</v>
      </c>
      <c r="B1011">
        <v>57</v>
      </c>
      <c r="C1011">
        <v>31</v>
      </c>
      <c r="D1011">
        <v>64</v>
      </c>
      <c r="E1011" t="s">
        <v>21</v>
      </c>
      <c r="F1011">
        <v>90024</v>
      </c>
      <c r="G1011">
        <v>3</v>
      </c>
      <c r="H1011">
        <v>2.5</v>
      </c>
      <c r="I1011" t="s">
        <v>15</v>
      </c>
      <c r="J1011">
        <v>208</v>
      </c>
      <c r="K1011" t="s">
        <v>16</v>
      </c>
      <c r="L1011" t="s">
        <v>16</v>
      </c>
      <c r="M1011" t="s">
        <v>16</v>
      </c>
      <c r="N1011" t="s">
        <v>16</v>
      </c>
      <c r="O1011" t="s">
        <v>17</v>
      </c>
      <c r="P1011" t="str" cm="1">
        <f t="array" ref="P1011">_xlfn.IFS(Data_set[[#This Row],[Age (in years)]]&lt;=30,"&lt;30",Data_set[[#This Row],[Age (in years)]]&lt;=40,"30-40",Data_set[[#This Row],[Age (in years)]]&lt;=50,"40-50",Data_set[[#This Row],[Age (in years)]]&lt;=60,"50-60",Data_set[[#This Row],[Age (in years)]]&gt;60,"&gt;60")</f>
        <v>50-60</v>
      </c>
      <c r="Q1011" t="str" cm="1">
        <f t="array" ref="Q1011">_xlfn.IFS(Data_set[[#This Row],[Experience (in years)]]&lt;=5,"0-5",Data_set[[#This Row],[Experience (in years)]]&lt;=10,"6-10",Data_set[[#This Row],[Experience (in years)]]&lt;=20,"11-20",Data_set[[#This Row],[Experience (in years)]]&lt;=30,"21-30",Data_set[[#This Row],[Experience (in years)]]&lt;=40,"31-40",TRUE,"40+")</f>
        <v>31-40</v>
      </c>
      <c r="R1011" t="str" cm="1">
        <f t="array" ref="R1011">_xlfn.IFS(Data_set[[#This Row],[Mortgage]]=0,"0",Data_set[[#This Row],[Mortgage]]&lt;=100,"1-100",Data_set[[#This Row],[Mortgage]]&lt;=200,"101-200",Data_set[[#This Row],[Mortgage]]&lt;=300,"201-300",Data_set[[#This Row],[Mortgage]]&lt;=400,"301-400",TRUE,"400+")</f>
        <v>201-300</v>
      </c>
      <c r="S1011" t="str" cm="1">
        <f t="array" ref="S1011">_xlfn.IFS(Data_set[[#This Row],[CCAvg]]&lt;=2,"0-2",Data_set[[#This Row],[CCAvg]]&lt;=5,"3-5",Data_set[[#This Row],[CCAvg]]&lt;=8,"6-8",TRUE,"8+")</f>
        <v>3-5</v>
      </c>
      <c r="T1011">
        <f>IF(Data_set[[#This Row],[Personal Loan]]="Yes",1,0)</f>
        <v>0</v>
      </c>
      <c r="U1011" t="str" cm="1">
        <f t="array" ref="U1011">_xlfn.IFS(Data_set[[#This Row],[Income (in K/year)]]&lt;50,"&lt;50K",Data_set[[#This Row],[Income (in K/year)]]&lt;75,"50K-75K",Data_set[[#This Row],[Income (in K/year)]]&lt;100,"75K-100K",Data_set[[#This Row],[Income (in K/year)]]&lt;150,"100K-150K",TRUE,"&gt;150K")</f>
        <v>50K-75K</v>
      </c>
    </row>
    <row r="1012" spans="1:21" hidden="1" x14ac:dyDescent="0.3">
      <c r="A1012">
        <v>2114</v>
      </c>
      <c r="B1012">
        <v>57</v>
      </c>
      <c r="C1012">
        <v>33</v>
      </c>
      <c r="D1012">
        <v>25</v>
      </c>
      <c r="E1012" t="s">
        <v>18</v>
      </c>
      <c r="F1012">
        <v>92064</v>
      </c>
      <c r="G1012">
        <v>2</v>
      </c>
      <c r="H1012">
        <v>1</v>
      </c>
      <c r="I1012" t="s">
        <v>15</v>
      </c>
      <c r="J1012">
        <v>0</v>
      </c>
      <c r="K1012" t="s">
        <v>16</v>
      </c>
      <c r="L1012" t="s">
        <v>16</v>
      </c>
      <c r="M1012" t="s">
        <v>16</v>
      </c>
      <c r="N1012" t="s">
        <v>17</v>
      </c>
      <c r="O1012" t="s">
        <v>16</v>
      </c>
      <c r="P1012" t="str" cm="1">
        <f t="array" ref="P1012">_xlfn.IFS(Data_set[[#This Row],[Age (in years)]]&lt;=30,"&lt;30",Data_set[[#This Row],[Age (in years)]]&lt;=40,"30-40",Data_set[[#This Row],[Age (in years)]]&lt;=50,"40-50",Data_set[[#This Row],[Age (in years)]]&lt;=60,"50-60",Data_set[[#This Row],[Age (in years)]]&gt;60,"&gt;60")</f>
        <v>50-60</v>
      </c>
      <c r="Q1012" t="str" cm="1">
        <f t="array" ref="Q1012">_xlfn.IFS(Data_set[[#This Row],[Experience (in years)]]&lt;=5,"0-5",Data_set[[#This Row],[Experience (in years)]]&lt;=10,"6-10",Data_set[[#This Row],[Experience (in years)]]&lt;=20,"11-20",Data_set[[#This Row],[Experience (in years)]]&lt;=30,"21-30",Data_set[[#This Row],[Experience (in years)]]&lt;=40,"31-40",TRUE,"40+")</f>
        <v>31-40</v>
      </c>
      <c r="R1012" t="str" cm="1">
        <f t="array" ref="R1012">_xlfn.IFS(Data_set[[#This Row],[Mortgage]]=0,"0",Data_set[[#This Row],[Mortgage]]&lt;=100,"1-100",Data_set[[#This Row],[Mortgage]]&lt;=200,"101-200",Data_set[[#This Row],[Mortgage]]&lt;=300,"201-300",Data_set[[#This Row],[Mortgage]]&lt;=400,"301-400",TRUE,"400+")</f>
        <v>0</v>
      </c>
      <c r="S1012" t="str" cm="1">
        <f t="array" ref="S1012">_xlfn.IFS(Data_set[[#This Row],[CCAvg]]&lt;=2,"0-2",Data_set[[#This Row],[CCAvg]]&lt;=5,"3-5",Data_set[[#This Row],[CCAvg]]&lt;=8,"6-8",TRUE,"8+")</f>
        <v>0-2</v>
      </c>
      <c r="T1012">
        <f>IF(Data_set[[#This Row],[Personal Loan]]="Yes",1,0)</f>
        <v>0</v>
      </c>
      <c r="U1012" t="str" cm="1">
        <f t="array" ref="U1012">_xlfn.IFS(Data_set[[#This Row],[Income (in K/year)]]&lt;50,"&lt;50K",Data_set[[#This Row],[Income (in K/year)]]&lt;75,"50K-75K",Data_set[[#This Row],[Income (in K/year)]]&lt;100,"75K-100K",Data_set[[#This Row],[Income (in K/year)]]&lt;150,"100K-150K",TRUE,"&gt;150K")</f>
        <v>&lt;50K</v>
      </c>
    </row>
    <row r="1013" spans="1:21" hidden="1" x14ac:dyDescent="0.3">
      <c r="A1013">
        <v>2116</v>
      </c>
      <c r="B1013">
        <v>57</v>
      </c>
      <c r="C1013">
        <v>31</v>
      </c>
      <c r="D1013">
        <v>30</v>
      </c>
      <c r="E1013" t="s">
        <v>18</v>
      </c>
      <c r="F1013">
        <v>95070</v>
      </c>
      <c r="G1013">
        <v>3</v>
      </c>
      <c r="H1013">
        <v>1.4</v>
      </c>
      <c r="I1013" t="s">
        <v>15</v>
      </c>
      <c r="J1013">
        <v>0</v>
      </c>
      <c r="K1013" t="s">
        <v>16</v>
      </c>
      <c r="L1013" t="s">
        <v>16</v>
      </c>
      <c r="M1013" t="s">
        <v>16</v>
      </c>
      <c r="N1013" t="s">
        <v>16</v>
      </c>
      <c r="O1013" t="s">
        <v>16</v>
      </c>
      <c r="P1013" t="str" cm="1">
        <f t="array" ref="P1013">_xlfn.IFS(Data_set[[#This Row],[Age (in years)]]&lt;=30,"&lt;30",Data_set[[#This Row],[Age (in years)]]&lt;=40,"30-40",Data_set[[#This Row],[Age (in years)]]&lt;=50,"40-50",Data_set[[#This Row],[Age (in years)]]&lt;=60,"50-60",Data_set[[#This Row],[Age (in years)]]&gt;60,"&gt;60")</f>
        <v>50-60</v>
      </c>
      <c r="Q1013" t="str" cm="1">
        <f t="array" ref="Q1013">_xlfn.IFS(Data_set[[#This Row],[Experience (in years)]]&lt;=5,"0-5",Data_set[[#This Row],[Experience (in years)]]&lt;=10,"6-10",Data_set[[#This Row],[Experience (in years)]]&lt;=20,"11-20",Data_set[[#This Row],[Experience (in years)]]&lt;=30,"21-30",Data_set[[#This Row],[Experience (in years)]]&lt;=40,"31-40",TRUE,"40+")</f>
        <v>31-40</v>
      </c>
      <c r="R1013" t="str" cm="1">
        <f t="array" ref="R1013">_xlfn.IFS(Data_set[[#This Row],[Mortgage]]=0,"0",Data_set[[#This Row],[Mortgage]]&lt;=100,"1-100",Data_set[[#This Row],[Mortgage]]&lt;=200,"101-200",Data_set[[#This Row],[Mortgage]]&lt;=300,"201-300",Data_set[[#This Row],[Mortgage]]&lt;=400,"301-400",TRUE,"400+")</f>
        <v>0</v>
      </c>
      <c r="S1013" t="str" cm="1">
        <f t="array" ref="S1013">_xlfn.IFS(Data_set[[#This Row],[CCAvg]]&lt;=2,"0-2",Data_set[[#This Row],[CCAvg]]&lt;=5,"3-5",Data_set[[#This Row],[CCAvg]]&lt;=8,"6-8",TRUE,"8+")</f>
        <v>0-2</v>
      </c>
      <c r="T1013">
        <f>IF(Data_set[[#This Row],[Personal Loan]]="Yes",1,0)</f>
        <v>0</v>
      </c>
      <c r="U1013" t="str" cm="1">
        <f t="array" ref="U1013">_xlfn.IFS(Data_set[[#This Row],[Income (in K/year)]]&lt;50,"&lt;50K",Data_set[[#This Row],[Income (in K/year)]]&lt;75,"50K-75K",Data_set[[#This Row],[Income (in K/year)]]&lt;100,"75K-100K",Data_set[[#This Row],[Income (in K/year)]]&lt;150,"100K-150K",TRUE,"&gt;150K")</f>
        <v>&lt;50K</v>
      </c>
    </row>
    <row r="1014" spans="1:21" hidden="1" x14ac:dyDescent="0.3">
      <c r="A1014">
        <v>2140</v>
      </c>
      <c r="B1014">
        <v>57</v>
      </c>
      <c r="C1014">
        <v>32</v>
      </c>
      <c r="D1014">
        <v>113</v>
      </c>
      <c r="E1014" t="s">
        <v>14</v>
      </c>
      <c r="F1014">
        <v>91768</v>
      </c>
      <c r="G1014">
        <v>1</v>
      </c>
      <c r="H1014">
        <v>0.1</v>
      </c>
      <c r="I1014" t="s">
        <v>19</v>
      </c>
      <c r="J1014">
        <v>0</v>
      </c>
      <c r="K1014" t="s">
        <v>16</v>
      </c>
      <c r="L1014" t="s">
        <v>16</v>
      </c>
      <c r="M1014" t="s">
        <v>16</v>
      </c>
      <c r="N1014" t="s">
        <v>17</v>
      </c>
      <c r="O1014" t="s">
        <v>16</v>
      </c>
      <c r="P1014" t="str" cm="1">
        <f t="array" ref="P1014">_xlfn.IFS(Data_set[[#This Row],[Age (in years)]]&lt;=30,"&lt;30",Data_set[[#This Row],[Age (in years)]]&lt;=40,"30-40",Data_set[[#This Row],[Age (in years)]]&lt;=50,"40-50",Data_set[[#This Row],[Age (in years)]]&lt;=60,"50-60",Data_set[[#This Row],[Age (in years)]]&gt;60,"&gt;60")</f>
        <v>50-60</v>
      </c>
      <c r="Q1014" t="str" cm="1">
        <f t="array" ref="Q1014">_xlfn.IFS(Data_set[[#This Row],[Experience (in years)]]&lt;=5,"0-5",Data_set[[#This Row],[Experience (in years)]]&lt;=10,"6-10",Data_set[[#This Row],[Experience (in years)]]&lt;=20,"11-20",Data_set[[#This Row],[Experience (in years)]]&lt;=30,"21-30",Data_set[[#This Row],[Experience (in years)]]&lt;=40,"31-40",TRUE,"40+")</f>
        <v>31-40</v>
      </c>
      <c r="R1014" t="str" cm="1">
        <f t="array" ref="R1014">_xlfn.IFS(Data_set[[#This Row],[Mortgage]]=0,"0",Data_set[[#This Row],[Mortgage]]&lt;=100,"1-100",Data_set[[#This Row],[Mortgage]]&lt;=200,"101-200",Data_set[[#This Row],[Mortgage]]&lt;=300,"201-300",Data_set[[#This Row],[Mortgage]]&lt;=400,"301-400",TRUE,"400+")</f>
        <v>0</v>
      </c>
      <c r="S1014" t="str" cm="1">
        <f t="array" ref="S1014">_xlfn.IFS(Data_set[[#This Row],[CCAvg]]&lt;=2,"0-2",Data_set[[#This Row],[CCAvg]]&lt;=5,"3-5",Data_set[[#This Row],[CCAvg]]&lt;=8,"6-8",TRUE,"8+")</f>
        <v>0-2</v>
      </c>
      <c r="T1014">
        <f>IF(Data_set[[#This Row],[Personal Loan]]="Yes",1,0)</f>
        <v>0</v>
      </c>
      <c r="U1014" t="str" cm="1">
        <f t="array" ref="U1014">_xlfn.IFS(Data_set[[#This Row],[Income (in K/year)]]&lt;50,"&lt;50K",Data_set[[#This Row],[Income (in K/year)]]&lt;75,"50K-75K",Data_set[[#This Row],[Income (in K/year)]]&lt;100,"75K-100K",Data_set[[#This Row],[Income (in K/year)]]&lt;150,"100K-150K",TRUE,"&gt;150K")</f>
        <v>100K-150K</v>
      </c>
    </row>
    <row r="1015" spans="1:21" hidden="1" x14ac:dyDescent="0.3">
      <c r="A1015">
        <v>2146</v>
      </c>
      <c r="B1015">
        <v>57</v>
      </c>
      <c r="C1015">
        <v>32</v>
      </c>
      <c r="D1015">
        <v>40</v>
      </c>
      <c r="E1015" t="s">
        <v>18</v>
      </c>
      <c r="F1015">
        <v>94720</v>
      </c>
      <c r="G1015">
        <v>3</v>
      </c>
      <c r="H1015">
        <v>1.7</v>
      </c>
      <c r="I1015" t="s">
        <v>15</v>
      </c>
      <c r="J1015">
        <v>0</v>
      </c>
      <c r="K1015" t="s">
        <v>16</v>
      </c>
      <c r="L1015" t="s">
        <v>16</v>
      </c>
      <c r="M1015" t="s">
        <v>16</v>
      </c>
      <c r="N1015" t="s">
        <v>17</v>
      </c>
      <c r="O1015" t="s">
        <v>17</v>
      </c>
      <c r="P1015" t="str" cm="1">
        <f t="array" ref="P1015">_xlfn.IFS(Data_set[[#This Row],[Age (in years)]]&lt;=30,"&lt;30",Data_set[[#This Row],[Age (in years)]]&lt;=40,"30-40",Data_set[[#This Row],[Age (in years)]]&lt;=50,"40-50",Data_set[[#This Row],[Age (in years)]]&lt;=60,"50-60",Data_set[[#This Row],[Age (in years)]]&gt;60,"&gt;60")</f>
        <v>50-60</v>
      </c>
      <c r="Q1015" t="str" cm="1">
        <f t="array" ref="Q1015">_xlfn.IFS(Data_set[[#This Row],[Experience (in years)]]&lt;=5,"0-5",Data_set[[#This Row],[Experience (in years)]]&lt;=10,"6-10",Data_set[[#This Row],[Experience (in years)]]&lt;=20,"11-20",Data_set[[#This Row],[Experience (in years)]]&lt;=30,"21-30",Data_set[[#This Row],[Experience (in years)]]&lt;=40,"31-40",TRUE,"40+")</f>
        <v>31-40</v>
      </c>
      <c r="R1015" t="str" cm="1">
        <f t="array" ref="R1015">_xlfn.IFS(Data_set[[#This Row],[Mortgage]]=0,"0",Data_set[[#This Row],[Mortgage]]&lt;=100,"1-100",Data_set[[#This Row],[Mortgage]]&lt;=200,"101-200",Data_set[[#This Row],[Mortgage]]&lt;=300,"201-300",Data_set[[#This Row],[Mortgage]]&lt;=400,"301-400",TRUE,"400+")</f>
        <v>0</v>
      </c>
      <c r="S1015" t="str" cm="1">
        <f t="array" ref="S1015">_xlfn.IFS(Data_set[[#This Row],[CCAvg]]&lt;=2,"0-2",Data_set[[#This Row],[CCAvg]]&lt;=5,"3-5",Data_set[[#This Row],[CCAvg]]&lt;=8,"6-8",TRUE,"8+")</f>
        <v>0-2</v>
      </c>
      <c r="T1015">
        <f>IF(Data_set[[#This Row],[Personal Loan]]="Yes",1,0)</f>
        <v>0</v>
      </c>
      <c r="U1015" t="str" cm="1">
        <f t="array" ref="U1015">_xlfn.IFS(Data_set[[#This Row],[Income (in K/year)]]&lt;50,"&lt;50K",Data_set[[#This Row],[Income (in K/year)]]&lt;75,"50K-75K",Data_set[[#This Row],[Income (in K/year)]]&lt;100,"75K-100K",Data_set[[#This Row],[Income (in K/year)]]&lt;150,"100K-150K",TRUE,"&gt;150K")</f>
        <v>&lt;50K</v>
      </c>
    </row>
    <row r="1016" spans="1:21" hidden="1" x14ac:dyDescent="0.3">
      <c r="A1016">
        <v>2245</v>
      </c>
      <c r="B1016">
        <v>57</v>
      </c>
      <c r="C1016">
        <v>31</v>
      </c>
      <c r="D1016">
        <v>53</v>
      </c>
      <c r="E1016" t="s">
        <v>21</v>
      </c>
      <c r="F1016">
        <v>92806</v>
      </c>
      <c r="G1016">
        <v>1</v>
      </c>
      <c r="H1016">
        <v>0.8</v>
      </c>
      <c r="I1016" t="s">
        <v>20</v>
      </c>
      <c r="J1016">
        <v>120</v>
      </c>
      <c r="K1016" t="s">
        <v>16</v>
      </c>
      <c r="L1016" t="s">
        <v>16</v>
      </c>
      <c r="M1016" t="s">
        <v>16</v>
      </c>
      <c r="N1016" t="s">
        <v>16</v>
      </c>
      <c r="O1016" t="s">
        <v>16</v>
      </c>
      <c r="P1016" t="str" cm="1">
        <f t="array" ref="P1016">_xlfn.IFS(Data_set[[#This Row],[Age (in years)]]&lt;=30,"&lt;30",Data_set[[#This Row],[Age (in years)]]&lt;=40,"30-40",Data_set[[#This Row],[Age (in years)]]&lt;=50,"40-50",Data_set[[#This Row],[Age (in years)]]&lt;=60,"50-60",Data_set[[#This Row],[Age (in years)]]&gt;60,"&gt;60")</f>
        <v>50-60</v>
      </c>
      <c r="Q1016" t="str" cm="1">
        <f t="array" ref="Q1016">_xlfn.IFS(Data_set[[#This Row],[Experience (in years)]]&lt;=5,"0-5",Data_set[[#This Row],[Experience (in years)]]&lt;=10,"6-10",Data_set[[#This Row],[Experience (in years)]]&lt;=20,"11-20",Data_set[[#This Row],[Experience (in years)]]&lt;=30,"21-30",Data_set[[#This Row],[Experience (in years)]]&lt;=40,"31-40",TRUE,"40+")</f>
        <v>31-40</v>
      </c>
      <c r="R1016" t="str" cm="1">
        <f t="array" ref="R1016">_xlfn.IFS(Data_set[[#This Row],[Mortgage]]=0,"0",Data_set[[#This Row],[Mortgage]]&lt;=100,"1-100",Data_set[[#This Row],[Mortgage]]&lt;=200,"101-200",Data_set[[#This Row],[Mortgage]]&lt;=300,"201-300",Data_set[[#This Row],[Mortgage]]&lt;=400,"301-400",TRUE,"400+")</f>
        <v>101-200</v>
      </c>
      <c r="S1016" t="str" cm="1">
        <f t="array" ref="S1016">_xlfn.IFS(Data_set[[#This Row],[CCAvg]]&lt;=2,"0-2",Data_set[[#This Row],[CCAvg]]&lt;=5,"3-5",Data_set[[#This Row],[CCAvg]]&lt;=8,"6-8",TRUE,"8+")</f>
        <v>0-2</v>
      </c>
      <c r="T1016">
        <f>IF(Data_set[[#This Row],[Personal Loan]]="Yes",1,0)</f>
        <v>0</v>
      </c>
      <c r="U1016" t="str" cm="1">
        <f t="array" ref="U1016">_xlfn.IFS(Data_set[[#This Row],[Income (in K/year)]]&lt;50,"&lt;50K",Data_set[[#This Row],[Income (in K/year)]]&lt;75,"50K-75K",Data_set[[#This Row],[Income (in K/year)]]&lt;100,"75K-100K",Data_set[[#This Row],[Income (in K/year)]]&lt;150,"100K-150K",TRUE,"&gt;150K")</f>
        <v>50K-75K</v>
      </c>
    </row>
    <row r="1017" spans="1:21" hidden="1" x14ac:dyDescent="0.3">
      <c r="A1017">
        <v>2282</v>
      </c>
      <c r="B1017">
        <v>57</v>
      </c>
      <c r="C1017">
        <v>32</v>
      </c>
      <c r="D1017">
        <v>31</v>
      </c>
      <c r="E1017" t="s">
        <v>18</v>
      </c>
      <c r="F1017">
        <v>95039</v>
      </c>
      <c r="G1017">
        <v>3</v>
      </c>
      <c r="H1017">
        <v>1.3</v>
      </c>
      <c r="I1017" t="s">
        <v>20</v>
      </c>
      <c r="J1017">
        <v>0</v>
      </c>
      <c r="K1017" t="s">
        <v>16</v>
      </c>
      <c r="L1017" t="s">
        <v>16</v>
      </c>
      <c r="M1017" t="s">
        <v>16</v>
      </c>
      <c r="N1017" t="s">
        <v>17</v>
      </c>
      <c r="O1017" t="s">
        <v>17</v>
      </c>
      <c r="P1017" t="str" cm="1">
        <f t="array" ref="P1017">_xlfn.IFS(Data_set[[#This Row],[Age (in years)]]&lt;=30,"&lt;30",Data_set[[#This Row],[Age (in years)]]&lt;=40,"30-40",Data_set[[#This Row],[Age (in years)]]&lt;=50,"40-50",Data_set[[#This Row],[Age (in years)]]&lt;=60,"50-60",Data_set[[#This Row],[Age (in years)]]&gt;60,"&gt;60")</f>
        <v>50-60</v>
      </c>
      <c r="Q1017" t="str" cm="1">
        <f t="array" ref="Q1017">_xlfn.IFS(Data_set[[#This Row],[Experience (in years)]]&lt;=5,"0-5",Data_set[[#This Row],[Experience (in years)]]&lt;=10,"6-10",Data_set[[#This Row],[Experience (in years)]]&lt;=20,"11-20",Data_set[[#This Row],[Experience (in years)]]&lt;=30,"21-30",Data_set[[#This Row],[Experience (in years)]]&lt;=40,"31-40",TRUE,"40+")</f>
        <v>31-40</v>
      </c>
      <c r="R1017" t="str" cm="1">
        <f t="array" ref="R1017">_xlfn.IFS(Data_set[[#This Row],[Mortgage]]=0,"0",Data_set[[#This Row],[Mortgage]]&lt;=100,"1-100",Data_set[[#This Row],[Mortgage]]&lt;=200,"101-200",Data_set[[#This Row],[Mortgage]]&lt;=300,"201-300",Data_set[[#This Row],[Mortgage]]&lt;=400,"301-400",TRUE,"400+")</f>
        <v>0</v>
      </c>
      <c r="S1017" t="str" cm="1">
        <f t="array" ref="S1017">_xlfn.IFS(Data_set[[#This Row],[CCAvg]]&lt;=2,"0-2",Data_set[[#This Row],[CCAvg]]&lt;=5,"3-5",Data_set[[#This Row],[CCAvg]]&lt;=8,"6-8",TRUE,"8+")</f>
        <v>0-2</v>
      </c>
      <c r="T1017">
        <f>IF(Data_set[[#This Row],[Personal Loan]]="Yes",1,0)</f>
        <v>0</v>
      </c>
      <c r="U1017" t="str" cm="1">
        <f t="array" ref="U1017">_xlfn.IFS(Data_set[[#This Row],[Income (in K/year)]]&lt;50,"&lt;50K",Data_set[[#This Row],[Income (in K/year)]]&lt;75,"50K-75K",Data_set[[#This Row],[Income (in K/year)]]&lt;100,"75K-100K",Data_set[[#This Row],[Income (in K/year)]]&lt;150,"100K-150K",TRUE,"&gt;150K")</f>
        <v>&lt;50K</v>
      </c>
    </row>
    <row r="1018" spans="1:21" x14ac:dyDescent="0.3">
      <c r="A1018">
        <v>2293</v>
      </c>
      <c r="B1018">
        <v>57</v>
      </c>
      <c r="C1018">
        <v>33</v>
      </c>
      <c r="D1018">
        <v>170</v>
      </c>
      <c r="E1018" t="s">
        <v>14</v>
      </c>
      <c r="F1018">
        <v>95051</v>
      </c>
      <c r="G1018">
        <v>2</v>
      </c>
      <c r="H1018">
        <v>2.1</v>
      </c>
      <c r="I1018" t="s">
        <v>20</v>
      </c>
      <c r="J1018">
        <v>0</v>
      </c>
      <c r="K1018" t="s">
        <v>17</v>
      </c>
      <c r="L1018" t="s">
        <v>16</v>
      </c>
      <c r="M1018" t="s">
        <v>16</v>
      </c>
      <c r="N1018" t="s">
        <v>16</v>
      </c>
      <c r="O1018" t="s">
        <v>16</v>
      </c>
      <c r="P1018" t="str" cm="1">
        <f t="array" ref="P1018">_xlfn.IFS(Data_set[[#This Row],[Age (in years)]]&lt;=30,"&lt;30",Data_set[[#This Row],[Age (in years)]]&lt;=40,"30-40",Data_set[[#This Row],[Age (in years)]]&lt;=50,"40-50",Data_set[[#This Row],[Age (in years)]]&lt;=60,"50-60",Data_set[[#This Row],[Age (in years)]]&gt;60,"&gt;60")</f>
        <v>50-60</v>
      </c>
      <c r="Q1018" t="str" cm="1">
        <f t="array" ref="Q1018">_xlfn.IFS(Data_set[[#This Row],[Experience (in years)]]&lt;=5,"0-5",Data_set[[#This Row],[Experience (in years)]]&lt;=10,"6-10",Data_set[[#This Row],[Experience (in years)]]&lt;=20,"11-20",Data_set[[#This Row],[Experience (in years)]]&lt;=30,"21-30",Data_set[[#This Row],[Experience (in years)]]&lt;=40,"31-40",TRUE,"40+")</f>
        <v>31-40</v>
      </c>
      <c r="R1018" t="str" cm="1">
        <f t="array" ref="R1018">_xlfn.IFS(Data_set[[#This Row],[Mortgage]]=0,"0",Data_set[[#This Row],[Mortgage]]&lt;=100,"1-100",Data_set[[#This Row],[Mortgage]]&lt;=200,"101-200",Data_set[[#This Row],[Mortgage]]&lt;=300,"201-300",Data_set[[#This Row],[Mortgage]]&lt;=400,"301-400",TRUE,"400+")</f>
        <v>0</v>
      </c>
      <c r="S1018" t="str" cm="1">
        <f t="array" ref="S1018">_xlfn.IFS(Data_set[[#This Row],[CCAvg]]&lt;=2,"0-2",Data_set[[#This Row],[CCAvg]]&lt;=5,"3-5",Data_set[[#This Row],[CCAvg]]&lt;=8,"6-8",TRUE,"8+")</f>
        <v>3-5</v>
      </c>
      <c r="T1018">
        <f>IF(Data_set[[#This Row],[Personal Loan]]="Yes",1,0)</f>
        <v>1</v>
      </c>
      <c r="U1018" t="str" cm="1">
        <f t="array" ref="U1018">_xlfn.IFS(Data_set[[#This Row],[Income (in K/year)]]&lt;50,"&lt;50K",Data_set[[#This Row],[Income (in K/year)]]&lt;75,"50K-75K",Data_set[[#This Row],[Income (in K/year)]]&lt;100,"75K-100K",Data_set[[#This Row],[Income (in K/year)]]&lt;150,"100K-150K",TRUE,"&gt;150K")</f>
        <v>&gt;150K</v>
      </c>
    </row>
    <row r="1019" spans="1:21" hidden="1" x14ac:dyDescent="0.3">
      <c r="A1019">
        <v>2406</v>
      </c>
      <c r="B1019">
        <v>57</v>
      </c>
      <c r="C1019">
        <v>32</v>
      </c>
      <c r="D1019">
        <v>13</v>
      </c>
      <c r="E1019" t="s">
        <v>18</v>
      </c>
      <c r="F1019">
        <v>94588</v>
      </c>
      <c r="G1019">
        <v>4</v>
      </c>
      <c r="H1019">
        <v>0.9</v>
      </c>
      <c r="I1019" t="s">
        <v>20</v>
      </c>
      <c r="J1019">
        <v>78</v>
      </c>
      <c r="K1019" t="s">
        <v>16</v>
      </c>
      <c r="L1019" t="s">
        <v>17</v>
      </c>
      <c r="M1019" t="s">
        <v>16</v>
      </c>
      <c r="N1019" t="s">
        <v>17</v>
      </c>
      <c r="O1019" t="s">
        <v>16</v>
      </c>
      <c r="P1019" t="str" cm="1">
        <f t="array" ref="P1019">_xlfn.IFS(Data_set[[#This Row],[Age (in years)]]&lt;=30,"&lt;30",Data_set[[#This Row],[Age (in years)]]&lt;=40,"30-40",Data_set[[#This Row],[Age (in years)]]&lt;=50,"40-50",Data_set[[#This Row],[Age (in years)]]&lt;=60,"50-60",Data_set[[#This Row],[Age (in years)]]&gt;60,"&gt;60")</f>
        <v>50-60</v>
      </c>
      <c r="Q1019" t="str" cm="1">
        <f t="array" ref="Q1019">_xlfn.IFS(Data_set[[#This Row],[Experience (in years)]]&lt;=5,"0-5",Data_set[[#This Row],[Experience (in years)]]&lt;=10,"6-10",Data_set[[#This Row],[Experience (in years)]]&lt;=20,"11-20",Data_set[[#This Row],[Experience (in years)]]&lt;=30,"21-30",Data_set[[#This Row],[Experience (in years)]]&lt;=40,"31-40",TRUE,"40+")</f>
        <v>31-40</v>
      </c>
      <c r="R1019" t="str" cm="1">
        <f t="array" ref="R1019">_xlfn.IFS(Data_set[[#This Row],[Mortgage]]=0,"0",Data_set[[#This Row],[Mortgage]]&lt;=100,"1-100",Data_set[[#This Row],[Mortgage]]&lt;=200,"101-200",Data_set[[#This Row],[Mortgage]]&lt;=300,"201-300",Data_set[[#This Row],[Mortgage]]&lt;=400,"301-400",TRUE,"400+")</f>
        <v>1-100</v>
      </c>
      <c r="S1019" t="str" cm="1">
        <f t="array" ref="S1019">_xlfn.IFS(Data_set[[#This Row],[CCAvg]]&lt;=2,"0-2",Data_set[[#This Row],[CCAvg]]&lt;=5,"3-5",Data_set[[#This Row],[CCAvg]]&lt;=8,"6-8",TRUE,"8+")</f>
        <v>0-2</v>
      </c>
      <c r="T1019">
        <f>IF(Data_set[[#This Row],[Personal Loan]]="Yes",1,0)</f>
        <v>0</v>
      </c>
      <c r="U1019" t="str" cm="1">
        <f t="array" ref="U1019">_xlfn.IFS(Data_set[[#This Row],[Income (in K/year)]]&lt;50,"&lt;50K",Data_set[[#This Row],[Income (in K/year)]]&lt;75,"50K-75K",Data_set[[#This Row],[Income (in K/year)]]&lt;100,"75K-100K",Data_set[[#This Row],[Income (in K/year)]]&lt;150,"100K-150K",TRUE,"&gt;150K")</f>
        <v>&lt;50K</v>
      </c>
    </row>
    <row r="1020" spans="1:21" hidden="1" x14ac:dyDescent="0.3">
      <c r="A1020">
        <v>2474</v>
      </c>
      <c r="B1020">
        <v>57</v>
      </c>
      <c r="C1020">
        <v>32</v>
      </c>
      <c r="D1020">
        <v>39</v>
      </c>
      <c r="E1020" t="s">
        <v>18</v>
      </c>
      <c r="F1020">
        <v>92182</v>
      </c>
      <c r="G1020">
        <v>4</v>
      </c>
      <c r="H1020">
        <v>0.9</v>
      </c>
      <c r="I1020" t="s">
        <v>15</v>
      </c>
      <c r="J1020">
        <v>147</v>
      </c>
      <c r="K1020" t="s">
        <v>16</v>
      </c>
      <c r="L1020" t="s">
        <v>16</v>
      </c>
      <c r="M1020" t="s">
        <v>16</v>
      </c>
      <c r="N1020" t="s">
        <v>16</v>
      </c>
      <c r="O1020" t="s">
        <v>16</v>
      </c>
      <c r="P1020" t="str" cm="1">
        <f t="array" ref="P1020">_xlfn.IFS(Data_set[[#This Row],[Age (in years)]]&lt;=30,"&lt;30",Data_set[[#This Row],[Age (in years)]]&lt;=40,"30-40",Data_set[[#This Row],[Age (in years)]]&lt;=50,"40-50",Data_set[[#This Row],[Age (in years)]]&lt;=60,"50-60",Data_set[[#This Row],[Age (in years)]]&gt;60,"&gt;60")</f>
        <v>50-60</v>
      </c>
      <c r="Q1020" t="str" cm="1">
        <f t="array" ref="Q1020">_xlfn.IFS(Data_set[[#This Row],[Experience (in years)]]&lt;=5,"0-5",Data_set[[#This Row],[Experience (in years)]]&lt;=10,"6-10",Data_set[[#This Row],[Experience (in years)]]&lt;=20,"11-20",Data_set[[#This Row],[Experience (in years)]]&lt;=30,"21-30",Data_set[[#This Row],[Experience (in years)]]&lt;=40,"31-40",TRUE,"40+")</f>
        <v>31-40</v>
      </c>
      <c r="R1020" t="str" cm="1">
        <f t="array" ref="R1020">_xlfn.IFS(Data_set[[#This Row],[Mortgage]]=0,"0",Data_set[[#This Row],[Mortgage]]&lt;=100,"1-100",Data_set[[#This Row],[Mortgage]]&lt;=200,"101-200",Data_set[[#This Row],[Mortgage]]&lt;=300,"201-300",Data_set[[#This Row],[Mortgage]]&lt;=400,"301-400",TRUE,"400+")</f>
        <v>101-200</v>
      </c>
      <c r="S1020" t="str" cm="1">
        <f t="array" ref="S1020">_xlfn.IFS(Data_set[[#This Row],[CCAvg]]&lt;=2,"0-2",Data_set[[#This Row],[CCAvg]]&lt;=5,"3-5",Data_set[[#This Row],[CCAvg]]&lt;=8,"6-8",TRUE,"8+")</f>
        <v>0-2</v>
      </c>
      <c r="T1020">
        <f>IF(Data_set[[#This Row],[Personal Loan]]="Yes",1,0)</f>
        <v>0</v>
      </c>
      <c r="U1020" t="str" cm="1">
        <f t="array" ref="U1020">_xlfn.IFS(Data_set[[#This Row],[Income (in K/year)]]&lt;50,"&lt;50K",Data_set[[#This Row],[Income (in K/year)]]&lt;75,"50K-75K",Data_set[[#This Row],[Income (in K/year)]]&lt;100,"75K-100K",Data_set[[#This Row],[Income (in K/year)]]&lt;150,"100K-150K",TRUE,"&gt;150K")</f>
        <v>&lt;50K</v>
      </c>
    </row>
    <row r="1021" spans="1:21" hidden="1" x14ac:dyDescent="0.3">
      <c r="A1021">
        <v>2518</v>
      </c>
      <c r="B1021">
        <v>57</v>
      </c>
      <c r="C1021">
        <v>31</v>
      </c>
      <c r="D1021">
        <v>120</v>
      </c>
      <c r="E1021" t="s">
        <v>14</v>
      </c>
      <c r="F1021">
        <v>95616</v>
      </c>
      <c r="G1021">
        <v>2</v>
      </c>
      <c r="H1021">
        <v>2</v>
      </c>
      <c r="I1021" t="s">
        <v>15</v>
      </c>
      <c r="J1021">
        <v>0</v>
      </c>
      <c r="K1021" t="s">
        <v>16</v>
      </c>
      <c r="L1021" t="s">
        <v>16</v>
      </c>
      <c r="M1021" t="s">
        <v>16</v>
      </c>
      <c r="N1021" t="s">
        <v>16</v>
      </c>
      <c r="O1021" t="s">
        <v>17</v>
      </c>
      <c r="P1021" t="str" cm="1">
        <f t="array" ref="P1021">_xlfn.IFS(Data_set[[#This Row],[Age (in years)]]&lt;=30,"&lt;30",Data_set[[#This Row],[Age (in years)]]&lt;=40,"30-40",Data_set[[#This Row],[Age (in years)]]&lt;=50,"40-50",Data_set[[#This Row],[Age (in years)]]&lt;=60,"50-60",Data_set[[#This Row],[Age (in years)]]&gt;60,"&gt;60")</f>
        <v>50-60</v>
      </c>
      <c r="Q1021" t="str" cm="1">
        <f t="array" ref="Q1021">_xlfn.IFS(Data_set[[#This Row],[Experience (in years)]]&lt;=5,"0-5",Data_set[[#This Row],[Experience (in years)]]&lt;=10,"6-10",Data_set[[#This Row],[Experience (in years)]]&lt;=20,"11-20",Data_set[[#This Row],[Experience (in years)]]&lt;=30,"21-30",Data_set[[#This Row],[Experience (in years)]]&lt;=40,"31-40",TRUE,"40+")</f>
        <v>31-40</v>
      </c>
      <c r="R1021" t="str" cm="1">
        <f t="array" ref="R1021">_xlfn.IFS(Data_set[[#This Row],[Mortgage]]=0,"0",Data_set[[#This Row],[Mortgage]]&lt;=100,"1-100",Data_set[[#This Row],[Mortgage]]&lt;=200,"101-200",Data_set[[#This Row],[Mortgage]]&lt;=300,"201-300",Data_set[[#This Row],[Mortgage]]&lt;=400,"301-400",TRUE,"400+")</f>
        <v>0</v>
      </c>
      <c r="S1021" t="str" cm="1">
        <f t="array" ref="S1021">_xlfn.IFS(Data_set[[#This Row],[CCAvg]]&lt;=2,"0-2",Data_set[[#This Row],[CCAvg]]&lt;=5,"3-5",Data_set[[#This Row],[CCAvg]]&lt;=8,"6-8",TRUE,"8+")</f>
        <v>0-2</v>
      </c>
      <c r="T1021">
        <f>IF(Data_set[[#This Row],[Personal Loan]]="Yes",1,0)</f>
        <v>0</v>
      </c>
      <c r="U1021" t="str" cm="1">
        <f t="array" ref="U1021">_xlfn.IFS(Data_set[[#This Row],[Income (in K/year)]]&lt;50,"&lt;50K",Data_set[[#This Row],[Income (in K/year)]]&lt;75,"50K-75K",Data_set[[#This Row],[Income (in K/year)]]&lt;100,"75K-100K",Data_set[[#This Row],[Income (in K/year)]]&lt;150,"100K-150K",TRUE,"&gt;150K")</f>
        <v>100K-150K</v>
      </c>
    </row>
    <row r="1022" spans="1:21" hidden="1" x14ac:dyDescent="0.3">
      <c r="A1022">
        <v>2529</v>
      </c>
      <c r="B1022">
        <v>57</v>
      </c>
      <c r="C1022">
        <v>31</v>
      </c>
      <c r="D1022">
        <v>79</v>
      </c>
      <c r="E1022" t="s">
        <v>21</v>
      </c>
      <c r="F1022">
        <v>91335</v>
      </c>
      <c r="G1022">
        <v>3</v>
      </c>
      <c r="H1022">
        <v>4.4000000000000004</v>
      </c>
      <c r="I1022" t="s">
        <v>15</v>
      </c>
      <c r="J1022">
        <v>0</v>
      </c>
      <c r="K1022" t="s">
        <v>16</v>
      </c>
      <c r="L1022" t="s">
        <v>16</v>
      </c>
      <c r="M1022" t="s">
        <v>16</v>
      </c>
      <c r="N1022" t="s">
        <v>16</v>
      </c>
      <c r="O1022" t="s">
        <v>17</v>
      </c>
      <c r="P1022" t="str" cm="1">
        <f t="array" ref="P1022">_xlfn.IFS(Data_set[[#This Row],[Age (in years)]]&lt;=30,"&lt;30",Data_set[[#This Row],[Age (in years)]]&lt;=40,"30-40",Data_set[[#This Row],[Age (in years)]]&lt;=50,"40-50",Data_set[[#This Row],[Age (in years)]]&lt;=60,"50-60",Data_set[[#This Row],[Age (in years)]]&gt;60,"&gt;60")</f>
        <v>50-60</v>
      </c>
      <c r="Q1022" t="str" cm="1">
        <f t="array" ref="Q1022">_xlfn.IFS(Data_set[[#This Row],[Experience (in years)]]&lt;=5,"0-5",Data_set[[#This Row],[Experience (in years)]]&lt;=10,"6-10",Data_set[[#This Row],[Experience (in years)]]&lt;=20,"11-20",Data_set[[#This Row],[Experience (in years)]]&lt;=30,"21-30",Data_set[[#This Row],[Experience (in years)]]&lt;=40,"31-40",TRUE,"40+")</f>
        <v>31-40</v>
      </c>
      <c r="R1022" t="str" cm="1">
        <f t="array" ref="R1022">_xlfn.IFS(Data_set[[#This Row],[Mortgage]]=0,"0",Data_set[[#This Row],[Mortgage]]&lt;=100,"1-100",Data_set[[#This Row],[Mortgage]]&lt;=200,"101-200",Data_set[[#This Row],[Mortgage]]&lt;=300,"201-300",Data_set[[#This Row],[Mortgage]]&lt;=400,"301-400",TRUE,"400+")</f>
        <v>0</v>
      </c>
      <c r="S1022" t="str" cm="1">
        <f t="array" ref="S1022">_xlfn.IFS(Data_set[[#This Row],[CCAvg]]&lt;=2,"0-2",Data_set[[#This Row],[CCAvg]]&lt;=5,"3-5",Data_set[[#This Row],[CCAvg]]&lt;=8,"6-8",TRUE,"8+")</f>
        <v>3-5</v>
      </c>
      <c r="T1022">
        <f>IF(Data_set[[#This Row],[Personal Loan]]="Yes",1,0)</f>
        <v>0</v>
      </c>
      <c r="U1022" t="str" cm="1">
        <f t="array" ref="U1022">_xlfn.IFS(Data_set[[#This Row],[Income (in K/year)]]&lt;50,"&lt;50K",Data_set[[#This Row],[Income (in K/year)]]&lt;75,"50K-75K",Data_set[[#This Row],[Income (in K/year)]]&lt;100,"75K-100K",Data_set[[#This Row],[Income (in K/year)]]&lt;150,"100K-150K",TRUE,"&gt;150K")</f>
        <v>75K-100K</v>
      </c>
    </row>
    <row r="1023" spans="1:21" hidden="1" x14ac:dyDescent="0.3">
      <c r="A1023">
        <v>2593</v>
      </c>
      <c r="B1023">
        <v>57</v>
      </c>
      <c r="C1023">
        <v>32</v>
      </c>
      <c r="D1023">
        <v>69</v>
      </c>
      <c r="E1023" t="s">
        <v>21</v>
      </c>
      <c r="F1023">
        <v>94710</v>
      </c>
      <c r="G1023">
        <v>4</v>
      </c>
      <c r="H1023">
        <v>0.7</v>
      </c>
      <c r="I1023" t="s">
        <v>15</v>
      </c>
      <c r="J1023">
        <v>245</v>
      </c>
      <c r="K1023" t="s">
        <v>16</v>
      </c>
      <c r="L1023" t="s">
        <v>16</v>
      </c>
      <c r="M1023" t="s">
        <v>16</v>
      </c>
      <c r="N1023" t="s">
        <v>16</v>
      </c>
      <c r="O1023" t="s">
        <v>16</v>
      </c>
      <c r="P1023" t="str" cm="1">
        <f t="array" ref="P1023">_xlfn.IFS(Data_set[[#This Row],[Age (in years)]]&lt;=30,"&lt;30",Data_set[[#This Row],[Age (in years)]]&lt;=40,"30-40",Data_set[[#This Row],[Age (in years)]]&lt;=50,"40-50",Data_set[[#This Row],[Age (in years)]]&lt;=60,"50-60",Data_set[[#This Row],[Age (in years)]]&gt;60,"&gt;60")</f>
        <v>50-60</v>
      </c>
      <c r="Q1023" t="str" cm="1">
        <f t="array" ref="Q1023">_xlfn.IFS(Data_set[[#This Row],[Experience (in years)]]&lt;=5,"0-5",Data_set[[#This Row],[Experience (in years)]]&lt;=10,"6-10",Data_set[[#This Row],[Experience (in years)]]&lt;=20,"11-20",Data_set[[#This Row],[Experience (in years)]]&lt;=30,"21-30",Data_set[[#This Row],[Experience (in years)]]&lt;=40,"31-40",TRUE,"40+")</f>
        <v>31-40</v>
      </c>
      <c r="R1023" t="str" cm="1">
        <f t="array" ref="R1023">_xlfn.IFS(Data_set[[#This Row],[Mortgage]]=0,"0",Data_set[[#This Row],[Mortgage]]&lt;=100,"1-100",Data_set[[#This Row],[Mortgage]]&lt;=200,"101-200",Data_set[[#This Row],[Mortgage]]&lt;=300,"201-300",Data_set[[#This Row],[Mortgage]]&lt;=400,"301-400",TRUE,"400+")</f>
        <v>201-300</v>
      </c>
      <c r="S1023" t="str" cm="1">
        <f t="array" ref="S1023">_xlfn.IFS(Data_set[[#This Row],[CCAvg]]&lt;=2,"0-2",Data_set[[#This Row],[CCAvg]]&lt;=5,"3-5",Data_set[[#This Row],[CCAvg]]&lt;=8,"6-8",TRUE,"8+")</f>
        <v>0-2</v>
      </c>
      <c r="T1023">
        <f>IF(Data_set[[#This Row],[Personal Loan]]="Yes",1,0)</f>
        <v>0</v>
      </c>
      <c r="U1023" t="str" cm="1">
        <f t="array" ref="U1023">_xlfn.IFS(Data_set[[#This Row],[Income (in K/year)]]&lt;50,"&lt;50K",Data_set[[#This Row],[Income (in K/year)]]&lt;75,"50K-75K",Data_set[[#This Row],[Income (in K/year)]]&lt;100,"75K-100K",Data_set[[#This Row],[Income (in K/year)]]&lt;150,"100K-150K",TRUE,"&gt;150K")</f>
        <v>50K-75K</v>
      </c>
    </row>
    <row r="1024" spans="1:21" hidden="1" x14ac:dyDescent="0.3">
      <c r="A1024">
        <v>2608</v>
      </c>
      <c r="B1024">
        <v>57</v>
      </c>
      <c r="C1024">
        <v>33</v>
      </c>
      <c r="D1024">
        <v>49</v>
      </c>
      <c r="E1024" t="s">
        <v>18</v>
      </c>
      <c r="F1024">
        <v>94305</v>
      </c>
      <c r="G1024">
        <v>4</v>
      </c>
      <c r="H1024">
        <v>1.5</v>
      </c>
      <c r="I1024" t="s">
        <v>15</v>
      </c>
      <c r="J1024">
        <v>214</v>
      </c>
      <c r="K1024" t="s">
        <v>16</v>
      </c>
      <c r="L1024" t="s">
        <v>17</v>
      </c>
      <c r="M1024" t="s">
        <v>17</v>
      </c>
      <c r="N1024" t="s">
        <v>17</v>
      </c>
      <c r="O1024" t="s">
        <v>17</v>
      </c>
      <c r="P1024" t="str" cm="1">
        <f t="array" ref="P1024">_xlfn.IFS(Data_set[[#This Row],[Age (in years)]]&lt;=30,"&lt;30",Data_set[[#This Row],[Age (in years)]]&lt;=40,"30-40",Data_set[[#This Row],[Age (in years)]]&lt;=50,"40-50",Data_set[[#This Row],[Age (in years)]]&lt;=60,"50-60",Data_set[[#This Row],[Age (in years)]]&gt;60,"&gt;60")</f>
        <v>50-60</v>
      </c>
      <c r="Q1024" t="str" cm="1">
        <f t="array" ref="Q1024">_xlfn.IFS(Data_set[[#This Row],[Experience (in years)]]&lt;=5,"0-5",Data_set[[#This Row],[Experience (in years)]]&lt;=10,"6-10",Data_set[[#This Row],[Experience (in years)]]&lt;=20,"11-20",Data_set[[#This Row],[Experience (in years)]]&lt;=30,"21-30",Data_set[[#This Row],[Experience (in years)]]&lt;=40,"31-40",TRUE,"40+")</f>
        <v>31-40</v>
      </c>
      <c r="R1024" t="str" cm="1">
        <f t="array" ref="R1024">_xlfn.IFS(Data_set[[#This Row],[Mortgage]]=0,"0",Data_set[[#This Row],[Mortgage]]&lt;=100,"1-100",Data_set[[#This Row],[Mortgage]]&lt;=200,"101-200",Data_set[[#This Row],[Mortgage]]&lt;=300,"201-300",Data_set[[#This Row],[Mortgage]]&lt;=400,"301-400",TRUE,"400+")</f>
        <v>201-300</v>
      </c>
      <c r="S1024" t="str" cm="1">
        <f t="array" ref="S1024">_xlfn.IFS(Data_set[[#This Row],[CCAvg]]&lt;=2,"0-2",Data_set[[#This Row],[CCAvg]]&lt;=5,"3-5",Data_set[[#This Row],[CCAvg]]&lt;=8,"6-8",TRUE,"8+")</f>
        <v>0-2</v>
      </c>
      <c r="T1024">
        <f>IF(Data_set[[#This Row],[Personal Loan]]="Yes",1,0)</f>
        <v>0</v>
      </c>
      <c r="U1024" t="str" cm="1">
        <f t="array" ref="U1024">_xlfn.IFS(Data_set[[#This Row],[Income (in K/year)]]&lt;50,"&lt;50K",Data_set[[#This Row],[Income (in K/year)]]&lt;75,"50K-75K",Data_set[[#This Row],[Income (in K/year)]]&lt;100,"75K-100K",Data_set[[#This Row],[Income (in K/year)]]&lt;150,"100K-150K",TRUE,"&gt;150K")</f>
        <v>&lt;50K</v>
      </c>
    </row>
    <row r="1025" spans="1:21" hidden="1" x14ac:dyDescent="0.3">
      <c r="A1025">
        <v>2616</v>
      </c>
      <c r="B1025">
        <v>57</v>
      </c>
      <c r="C1025">
        <v>32</v>
      </c>
      <c r="D1025">
        <v>68</v>
      </c>
      <c r="E1025" t="s">
        <v>21</v>
      </c>
      <c r="F1025">
        <v>94542</v>
      </c>
      <c r="G1025">
        <v>4</v>
      </c>
      <c r="H1025">
        <v>0.7</v>
      </c>
      <c r="I1025" t="s">
        <v>15</v>
      </c>
      <c r="J1025">
        <v>191</v>
      </c>
      <c r="K1025" t="s">
        <v>16</v>
      </c>
      <c r="L1025" t="s">
        <v>16</v>
      </c>
      <c r="M1025" t="s">
        <v>16</v>
      </c>
      <c r="N1025" t="s">
        <v>17</v>
      </c>
      <c r="O1025" t="s">
        <v>17</v>
      </c>
      <c r="P1025" t="str" cm="1">
        <f t="array" ref="P1025">_xlfn.IFS(Data_set[[#This Row],[Age (in years)]]&lt;=30,"&lt;30",Data_set[[#This Row],[Age (in years)]]&lt;=40,"30-40",Data_set[[#This Row],[Age (in years)]]&lt;=50,"40-50",Data_set[[#This Row],[Age (in years)]]&lt;=60,"50-60",Data_set[[#This Row],[Age (in years)]]&gt;60,"&gt;60")</f>
        <v>50-60</v>
      </c>
      <c r="Q1025" t="str" cm="1">
        <f t="array" ref="Q1025">_xlfn.IFS(Data_set[[#This Row],[Experience (in years)]]&lt;=5,"0-5",Data_set[[#This Row],[Experience (in years)]]&lt;=10,"6-10",Data_set[[#This Row],[Experience (in years)]]&lt;=20,"11-20",Data_set[[#This Row],[Experience (in years)]]&lt;=30,"21-30",Data_set[[#This Row],[Experience (in years)]]&lt;=40,"31-40",TRUE,"40+")</f>
        <v>31-40</v>
      </c>
      <c r="R1025" t="str" cm="1">
        <f t="array" ref="R1025">_xlfn.IFS(Data_set[[#This Row],[Mortgage]]=0,"0",Data_set[[#This Row],[Mortgage]]&lt;=100,"1-100",Data_set[[#This Row],[Mortgage]]&lt;=200,"101-200",Data_set[[#This Row],[Mortgage]]&lt;=300,"201-300",Data_set[[#This Row],[Mortgage]]&lt;=400,"301-400",TRUE,"400+")</f>
        <v>101-200</v>
      </c>
      <c r="S1025" t="str" cm="1">
        <f t="array" ref="S1025">_xlfn.IFS(Data_set[[#This Row],[CCAvg]]&lt;=2,"0-2",Data_set[[#This Row],[CCAvg]]&lt;=5,"3-5",Data_set[[#This Row],[CCAvg]]&lt;=8,"6-8",TRUE,"8+")</f>
        <v>0-2</v>
      </c>
      <c r="T1025">
        <f>IF(Data_set[[#This Row],[Personal Loan]]="Yes",1,0)</f>
        <v>0</v>
      </c>
      <c r="U1025" t="str" cm="1">
        <f t="array" ref="U1025">_xlfn.IFS(Data_set[[#This Row],[Income (in K/year)]]&lt;50,"&lt;50K",Data_set[[#This Row],[Income (in K/year)]]&lt;75,"50K-75K",Data_set[[#This Row],[Income (in K/year)]]&lt;100,"75K-100K",Data_set[[#This Row],[Income (in K/year)]]&lt;150,"100K-150K",TRUE,"&gt;150K")</f>
        <v>50K-75K</v>
      </c>
    </row>
    <row r="1026" spans="1:21" hidden="1" x14ac:dyDescent="0.3">
      <c r="A1026">
        <v>2680</v>
      </c>
      <c r="B1026">
        <v>57</v>
      </c>
      <c r="C1026">
        <v>32</v>
      </c>
      <c r="D1026">
        <v>43</v>
      </c>
      <c r="E1026" t="s">
        <v>18</v>
      </c>
      <c r="F1026">
        <v>92704</v>
      </c>
      <c r="G1026">
        <v>2</v>
      </c>
      <c r="H1026">
        <v>2.1</v>
      </c>
      <c r="I1026" t="s">
        <v>19</v>
      </c>
      <c r="J1026">
        <v>166</v>
      </c>
      <c r="K1026" t="s">
        <v>16</v>
      </c>
      <c r="L1026" t="s">
        <v>16</v>
      </c>
      <c r="M1026" t="s">
        <v>16</v>
      </c>
      <c r="N1026" t="s">
        <v>17</v>
      </c>
      <c r="O1026" t="s">
        <v>16</v>
      </c>
      <c r="P1026" t="str" cm="1">
        <f t="array" ref="P1026">_xlfn.IFS(Data_set[[#This Row],[Age (in years)]]&lt;=30,"&lt;30",Data_set[[#This Row],[Age (in years)]]&lt;=40,"30-40",Data_set[[#This Row],[Age (in years)]]&lt;=50,"40-50",Data_set[[#This Row],[Age (in years)]]&lt;=60,"50-60",Data_set[[#This Row],[Age (in years)]]&gt;60,"&gt;60")</f>
        <v>50-60</v>
      </c>
      <c r="Q1026" t="str" cm="1">
        <f t="array" ref="Q1026">_xlfn.IFS(Data_set[[#This Row],[Experience (in years)]]&lt;=5,"0-5",Data_set[[#This Row],[Experience (in years)]]&lt;=10,"6-10",Data_set[[#This Row],[Experience (in years)]]&lt;=20,"11-20",Data_set[[#This Row],[Experience (in years)]]&lt;=30,"21-30",Data_set[[#This Row],[Experience (in years)]]&lt;=40,"31-40",TRUE,"40+")</f>
        <v>31-40</v>
      </c>
      <c r="R1026" t="str" cm="1">
        <f t="array" ref="R1026">_xlfn.IFS(Data_set[[#This Row],[Mortgage]]=0,"0",Data_set[[#This Row],[Mortgage]]&lt;=100,"1-100",Data_set[[#This Row],[Mortgage]]&lt;=200,"101-200",Data_set[[#This Row],[Mortgage]]&lt;=300,"201-300",Data_set[[#This Row],[Mortgage]]&lt;=400,"301-400",TRUE,"400+")</f>
        <v>101-200</v>
      </c>
      <c r="S1026" t="str" cm="1">
        <f t="array" ref="S1026">_xlfn.IFS(Data_set[[#This Row],[CCAvg]]&lt;=2,"0-2",Data_set[[#This Row],[CCAvg]]&lt;=5,"3-5",Data_set[[#This Row],[CCAvg]]&lt;=8,"6-8",TRUE,"8+")</f>
        <v>3-5</v>
      </c>
      <c r="T1026">
        <f>IF(Data_set[[#This Row],[Personal Loan]]="Yes",1,0)</f>
        <v>0</v>
      </c>
      <c r="U1026" t="str" cm="1">
        <f t="array" ref="U1026">_xlfn.IFS(Data_set[[#This Row],[Income (in K/year)]]&lt;50,"&lt;50K",Data_set[[#This Row],[Income (in K/year)]]&lt;75,"50K-75K",Data_set[[#This Row],[Income (in K/year)]]&lt;100,"75K-100K",Data_set[[#This Row],[Income (in K/year)]]&lt;150,"100K-150K",TRUE,"&gt;150K")</f>
        <v>&lt;50K</v>
      </c>
    </row>
    <row r="1027" spans="1:21" hidden="1" x14ac:dyDescent="0.3">
      <c r="A1027">
        <v>2698</v>
      </c>
      <c r="B1027">
        <v>57</v>
      </c>
      <c r="C1027">
        <v>32</v>
      </c>
      <c r="D1027">
        <v>44</v>
      </c>
      <c r="E1027" t="s">
        <v>18</v>
      </c>
      <c r="F1027">
        <v>93407</v>
      </c>
      <c r="G1027">
        <v>3</v>
      </c>
      <c r="H1027">
        <v>0.5</v>
      </c>
      <c r="I1027" t="s">
        <v>20</v>
      </c>
      <c r="J1027">
        <v>0</v>
      </c>
      <c r="K1027" t="s">
        <v>16</v>
      </c>
      <c r="L1027" t="s">
        <v>16</v>
      </c>
      <c r="M1027" t="s">
        <v>16</v>
      </c>
      <c r="N1027" t="s">
        <v>17</v>
      </c>
      <c r="O1027" t="s">
        <v>16</v>
      </c>
      <c r="P1027" t="str" cm="1">
        <f t="array" ref="P1027">_xlfn.IFS(Data_set[[#This Row],[Age (in years)]]&lt;=30,"&lt;30",Data_set[[#This Row],[Age (in years)]]&lt;=40,"30-40",Data_set[[#This Row],[Age (in years)]]&lt;=50,"40-50",Data_set[[#This Row],[Age (in years)]]&lt;=60,"50-60",Data_set[[#This Row],[Age (in years)]]&gt;60,"&gt;60")</f>
        <v>50-60</v>
      </c>
      <c r="Q1027" t="str" cm="1">
        <f t="array" ref="Q1027">_xlfn.IFS(Data_set[[#This Row],[Experience (in years)]]&lt;=5,"0-5",Data_set[[#This Row],[Experience (in years)]]&lt;=10,"6-10",Data_set[[#This Row],[Experience (in years)]]&lt;=20,"11-20",Data_set[[#This Row],[Experience (in years)]]&lt;=30,"21-30",Data_set[[#This Row],[Experience (in years)]]&lt;=40,"31-40",TRUE,"40+")</f>
        <v>31-40</v>
      </c>
      <c r="R1027" t="str" cm="1">
        <f t="array" ref="R1027">_xlfn.IFS(Data_set[[#This Row],[Mortgage]]=0,"0",Data_set[[#This Row],[Mortgage]]&lt;=100,"1-100",Data_set[[#This Row],[Mortgage]]&lt;=200,"101-200",Data_set[[#This Row],[Mortgage]]&lt;=300,"201-300",Data_set[[#This Row],[Mortgage]]&lt;=400,"301-400",TRUE,"400+")</f>
        <v>0</v>
      </c>
      <c r="S1027" t="str" cm="1">
        <f t="array" ref="S1027">_xlfn.IFS(Data_set[[#This Row],[CCAvg]]&lt;=2,"0-2",Data_set[[#This Row],[CCAvg]]&lt;=5,"3-5",Data_set[[#This Row],[CCAvg]]&lt;=8,"6-8",TRUE,"8+")</f>
        <v>0-2</v>
      </c>
      <c r="T1027">
        <f>IF(Data_set[[#This Row],[Personal Loan]]="Yes",1,0)</f>
        <v>0</v>
      </c>
      <c r="U1027" t="str" cm="1">
        <f t="array" ref="U1027">_xlfn.IFS(Data_set[[#This Row],[Income (in K/year)]]&lt;50,"&lt;50K",Data_set[[#This Row],[Income (in K/year)]]&lt;75,"50K-75K",Data_set[[#This Row],[Income (in K/year)]]&lt;100,"75K-100K",Data_set[[#This Row],[Income (in K/year)]]&lt;150,"100K-150K",TRUE,"&gt;150K")</f>
        <v>&lt;50K</v>
      </c>
    </row>
    <row r="1028" spans="1:21" hidden="1" x14ac:dyDescent="0.3">
      <c r="A1028">
        <v>2738</v>
      </c>
      <c r="B1028">
        <v>57</v>
      </c>
      <c r="C1028">
        <v>31</v>
      </c>
      <c r="D1028">
        <v>159</v>
      </c>
      <c r="E1028" t="s">
        <v>14</v>
      </c>
      <c r="F1028">
        <v>94577</v>
      </c>
      <c r="G1028">
        <v>2</v>
      </c>
      <c r="H1028">
        <v>0.5</v>
      </c>
      <c r="I1028" t="s">
        <v>15</v>
      </c>
      <c r="J1028">
        <v>0</v>
      </c>
      <c r="K1028" t="s">
        <v>16</v>
      </c>
      <c r="L1028" t="s">
        <v>16</v>
      </c>
      <c r="M1028" t="s">
        <v>16</v>
      </c>
      <c r="N1028" t="s">
        <v>16</v>
      </c>
      <c r="O1028" t="s">
        <v>16</v>
      </c>
      <c r="P1028" t="str" cm="1">
        <f t="array" ref="P1028">_xlfn.IFS(Data_set[[#This Row],[Age (in years)]]&lt;=30,"&lt;30",Data_set[[#This Row],[Age (in years)]]&lt;=40,"30-40",Data_set[[#This Row],[Age (in years)]]&lt;=50,"40-50",Data_set[[#This Row],[Age (in years)]]&lt;=60,"50-60",Data_set[[#This Row],[Age (in years)]]&gt;60,"&gt;60")</f>
        <v>50-60</v>
      </c>
      <c r="Q1028" t="str" cm="1">
        <f t="array" ref="Q1028">_xlfn.IFS(Data_set[[#This Row],[Experience (in years)]]&lt;=5,"0-5",Data_set[[#This Row],[Experience (in years)]]&lt;=10,"6-10",Data_set[[#This Row],[Experience (in years)]]&lt;=20,"11-20",Data_set[[#This Row],[Experience (in years)]]&lt;=30,"21-30",Data_set[[#This Row],[Experience (in years)]]&lt;=40,"31-40",TRUE,"40+")</f>
        <v>31-40</v>
      </c>
      <c r="R1028" t="str" cm="1">
        <f t="array" ref="R1028">_xlfn.IFS(Data_set[[#This Row],[Mortgage]]=0,"0",Data_set[[#This Row],[Mortgage]]&lt;=100,"1-100",Data_set[[#This Row],[Mortgage]]&lt;=200,"101-200",Data_set[[#This Row],[Mortgage]]&lt;=300,"201-300",Data_set[[#This Row],[Mortgage]]&lt;=400,"301-400",TRUE,"400+")</f>
        <v>0</v>
      </c>
      <c r="S1028" t="str" cm="1">
        <f t="array" ref="S1028">_xlfn.IFS(Data_set[[#This Row],[CCAvg]]&lt;=2,"0-2",Data_set[[#This Row],[CCAvg]]&lt;=5,"3-5",Data_set[[#This Row],[CCAvg]]&lt;=8,"6-8",TRUE,"8+")</f>
        <v>0-2</v>
      </c>
      <c r="T1028">
        <f>IF(Data_set[[#This Row],[Personal Loan]]="Yes",1,0)</f>
        <v>0</v>
      </c>
      <c r="U1028" t="str" cm="1">
        <f t="array" ref="U1028">_xlfn.IFS(Data_set[[#This Row],[Income (in K/year)]]&lt;50,"&lt;50K",Data_set[[#This Row],[Income (in K/year)]]&lt;75,"50K-75K",Data_set[[#This Row],[Income (in K/year)]]&lt;100,"75K-100K",Data_set[[#This Row],[Income (in K/year)]]&lt;150,"100K-150K",TRUE,"&gt;150K")</f>
        <v>&gt;150K</v>
      </c>
    </row>
    <row r="1029" spans="1:21" hidden="1" x14ac:dyDescent="0.3">
      <c r="A1029">
        <v>2751</v>
      </c>
      <c r="B1029">
        <v>57</v>
      </c>
      <c r="C1029">
        <v>33</v>
      </c>
      <c r="D1029">
        <v>24</v>
      </c>
      <c r="E1029" t="s">
        <v>18</v>
      </c>
      <c r="F1029">
        <v>94501</v>
      </c>
      <c r="G1029">
        <v>1</v>
      </c>
      <c r="H1029">
        <v>0.1</v>
      </c>
      <c r="I1029" t="s">
        <v>20</v>
      </c>
      <c r="J1029">
        <v>0</v>
      </c>
      <c r="K1029" t="s">
        <v>16</v>
      </c>
      <c r="L1029" t="s">
        <v>16</v>
      </c>
      <c r="M1029" t="s">
        <v>16</v>
      </c>
      <c r="N1029" t="s">
        <v>16</v>
      </c>
      <c r="O1029" t="s">
        <v>16</v>
      </c>
      <c r="P1029" t="str" cm="1">
        <f t="array" ref="P1029">_xlfn.IFS(Data_set[[#This Row],[Age (in years)]]&lt;=30,"&lt;30",Data_set[[#This Row],[Age (in years)]]&lt;=40,"30-40",Data_set[[#This Row],[Age (in years)]]&lt;=50,"40-50",Data_set[[#This Row],[Age (in years)]]&lt;=60,"50-60",Data_set[[#This Row],[Age (in years)]]&gt;60,"&gt;60")</f>
        <v>50-60</v>
      </c>
      <c r="Q1029" t="str" cm="1">
        <f t="array" ref="Q1029">_xlfn.IFS(Data_set[[#This Row],[Experience (in years)]]&lt;=5,"0-5",Data_set[[#This Row],[Experience (in years)]]&lt;=10,"6-10",Data_set[[#This Row],[Experience (in years)]]&lt;=20,"11-20",Data_set[[#This Row],[Experience (in years)]]&lt;=30,"21-30",Data_set[[#This Row],[Experience (in years)]]&lt;=40,"31-40",TRUE,"40+")</f>
        <v>31-40</v>
      </c>
      <c r="R1029" t="str" cm="1">
        <f t="array" ref="R1029">_xlfn.IFS(Data_set[[#This Row],[Mortgage]]=0,"0",Data_set[[#This Row],[Mortgage]]&lt;=100,"1-100",Data_set[[#This Row],[Mortgage]]&lt;=200,"101-200",Data_set[[#This Row],[Mortgage]]&lt;=300,"201-300",Data_set[[#This Row],[Mortgage]]&lt;=400,"301-400",TRUE,"400+")</f>
        <v>0</v>
      </c>
      <c r="S1029" t="str" cm="1">
        <f t="array" ref="S1029">_xlfn.IFS(Data_set[[#This Row],[CCAvg]]&lt;=2,"0-2",Data_set[[#This Row],[CCAvg]]&lt;=5,"3-5",Data_set[[#This Row],[CCAvg]]&lt;=8,"6-8",TRUE,"8+")</f>
        <v>0-2</v>
      </c>
      <c r="T1029">
        <f>IF(Data_set[[#This Row],[Personal Loan]]="Yes",1,0)</f>
        <v>0</v>
      </c>
      <c r="U1029" t="str" cm="1">
        <f t="array" ref="U1029">_xlfn.IFS(Data_set[[#This Row],[Income (in K/year)]]&lt;50,"&lt;50K",Data_set[[#This Row],[Income (in K/year)]]&lt;75,"50K-75K",Data_set[[#This Row],[Income (in K/year)]]&lt;100,"75K-100K",Data_set[[#This Row],[Income (in K/year)]]&lt;150,"100K-150K",TRUE,"&gt;150K")</f>
        <v>&lt;50K</v>
      </c>
    </row>
    <row r="1030" spans="1:21" hidden="1" x14ac:dyDescent="0.3">
      <c r="A1030">
        <v>2794</v>
      </c>
      <c r="B1030">
        <v>57</v>
      </c>
      <c r="C1030">
        <v>33</v>
      </c>
      <c r="D1030">
        <v>122</v>
      </c>
      <c r="E1030" t="s">
        <v>14</v>
      </c>
      <c r="F1030">
        <v>94301</v>
      </c>
      <c r="G1030">
        <v>2</v>
      </c>
      <c r="H1030">
        <v>6</v>
      </c>
      <c r="I1030" t="s">
        <v>15</v>
      </c>
      <c r="J1030">
        <v>153</v>
      </c>
      <c r="K1030" t="s">
        <v>16</v>
      </c>
      <c r="L1030" t="s">
        <v>17</v>
      </c>
      <c r="M1030" t="s">
        <v>17</v>
      </c>
      <c r="N1030" t="s">
        <v>17</v>
      </c>
      <c r="O1030" t="s">
        <v>17</v>
      </c>
      <c r="P1030" t="str" cm="1">
        <f t="array" ref="P1030">_xlfn.IFS(Data_set[[#This Row],[Age (in years)]]&lt;=30,"&lt;30",Data_set[[#This Row],[Age (in years)]]&lt;=40,"30-40",Data_set[[#This Row],[Age (in years)]]&lt;=50,"40-50",Data_set[[#This Row],[Age (in years)]]&lt;=60,"50-60",Data_set[[#This Row],[Age (in years)]]&gt;60,"&gt;60")</f>
        <v>50-60</v>
      </c>
      <c r="Q1030" t="str" cm="1">
        <f t="array" ref="Q1030">_xlfn.IFS(Data_set[[#This Row],[Experience (in years)]]&lt;=5,"0-5",Data_set[[#This Row],[Experience (in years)]]&lt;=10,"6-10",Data_set[[#This Row],[Experience (in years)]]&lt;=20,"11-20",Data_set[[#This Row],[Experience (in years)]]&lt;=30,"21-30",Data_set[[#This Row],[Experience (in years)]]&lt;=40,"31-40",TRUE,"40+")</f>
        <v>31-40</v>
      </c>
      <c r="R1030" t="str" cm="1">
        <f t="array" ref="R1030">_xlfn.IFS(Data_set[[#This Row],[Mortgage]]=0,"0",Data_set[[#This Row],[Mortgage]]&lt;=100,"1-100",Data_set[[#This Row],[Mortgage]]&lt;=200,"101-200",Data_set[[#This Row],[Mortgage]]&lt;=300,"201-300",Data_set[[#This Row],[Mortgage]]&lt;=400,"301-400",TRUE,"400+")</f>
        <v>101-200</v>
      </c>
      <c r="S1030" t="str" cm="1">
        <f t="array" ref="S1030">_xlfn.IFS(Data_set[[#This Row],[CCAvg]]&lt;=2,"0-2",Data_set[[#This Row],[CCAvg]]&lt;=5,"3-5",Data_set[[#This Row],[CCAvg]]&lt;=8,"6-8",TRUE,"8+")</f>
        <v>6-8</v>
      </c>
      <c r="T1030">
        <f>IF(Data_set[[#This Row],[Personal Loan]]="Yes",1,0)</f>
        <v>0</v>
      </c>
      <c r="U1030" t="str" cm="1">
        <f t="array" ref="U1030">_xlfn.IFS(Data_set[[#This Row],[Income (in K/year)]]&lt;50,"&lt;50K",Data_set[[#This Row],[Income (in K/year)]]&lt;75,"50K-75K",Data_set[[#This Row],[Income (in K/year)]]&lt;100,"75K-100K",Data_set[[#This Row],[Income (in K/year)]]&lt;150,"100K-150K",TRUE,"&gt;150K")</f>
        <v>100K-150K</v>
      </c>
    </row>
    <row r="1031" spans="1:21" hidden="1" x14ac:dyDescent="0.3">
      <c r="A1031">
        <v>2797</v>
      </c>
      <c r="B1031">
        <v>57</v>
      </c>
      <c r="C1031">
        <v>32</v>
      </c>
      <c r="D1031">
        <v>30</v>
      </c>
      <c r="E1031" t="s">
        <v>18</v>
      </c>
      <c r="F1031">
        <v>94024</v>
      </c>
      <c r="G1031">
        <v>2</v>
      </c>
      <c r="H1031">
        <v>2</v>
      </c>
      <c r="I1031" t="s">
        <v>20</v>
      </c>
      <c r="J1031">
        <v>0</v>
      </c>
      <c r="K1031" t="s">
        <v>16</v>
      </c>
      <c r="L1031" t="s">
        <v>16</v>
      </c>
      <c r="M1031" t="s">
        <v>16</v>
      </c>
      <c r="N1031" t="s">
        <v>16</v>
      </c>
      <c r="O1031" t="s">
        <v>16</v>
      </c>
      <c r="P1031" t="str" cm="1">
        <f t="array" ref="P1031">_xlfn.IFS(Data_set[[#This Row],[Age (in years)]]&lt;=30,"&lt;30",Data_set[[#This Row],[Age (in years)]]&lt;=40,"30-40",Data_set[[#This Row],[Age (in years)]]&lt;=50,"40-50",Data_set[[#This Row],[Age (in years)]]&lt;=60,"50-60",Data_set[[#This Row],[Age (in years)]]&gt;60,"&gt;60")</f>
        <v>50-60</v>
      </c>
      <c r="Q1031" t="str" cm="1">
        <f t="array" ref="Q1031">_xlfn.IFS(Data_set[[#This Row],[Experience (in years)]]&lt;=5,"0-5",Data_set[[#This Row],[Experience (in years)]]&lt;=10,"6-10",Data_set[[#This Row],[Experience (in years)]]&lt;=20,"11-20",Data_set[[#This Row],[Experience (in years)]]&lt;=30,"21-30",Data_set[[#This Row],[Experience (in years)]]&lt;=40,"31-40",TRUE,"40+")</f>
        <v>31-40</v>
      </c>
      <c r="R1031" t="str" cm="1">
        <f t="array" ref="R1031">_xlfn.IFS(Data_set[[#This Row],[Mortgage]]=0,"0",Data_set[[#This Row],[Mortgage]]&lt;=100,"1-100",Data_set[[#This Row],[Mortgage]]&lt;=200,"101-200",Data_set[[#This Row],[Mortgage]]&lt;=300,"201-300",Data_set[[#This Row],[Mortgage]]&lt;=400,"301-400",TRUE,"400+")</f>
        <v>0</v>
      </c>
      <c r="S1031" t="str" cm="1">
        <f t="array" ref="S1031">_xlfn.IFS(Data_set[[#This Row],[CCAvg]]&lt;=2,"0-2",Data_set[[#This Row],[CCAvg]]&lt;=5,"3-5",Data_set[[#This Row],[CCAvg]]&lt;=8,"6-8",TRUE,"8+")</f>
        <v>0-2</v>
      </c>
      <c r="T1031">
        <f>IF(Data_set[[#This Row],[Personal Loan]]="Yes",1,0)</f>
        <v>0</v>
      </c>
      <c r="U1031" t="str" cm="1">
        <f t="array" ref="U1031">_xlfn.IFS(Data_set[[#This Row],[Income (in K/year)]]&lt;50,"&lt;50K",Data_set[[#This Row],[Income (in K/year)]]&lt;75,"50K-75K",Data_set[[#This Row],[Income (in K/year)]]&lt;100,"75K-100K",Data_set[[#This Row],[Income (in K/year)]]&lt;150,"100K-150K",TRUE,"&gt;150K")</f>
        <v>&lt;50K</v>
      </c>
    </row>
    <row r="1032" spans="1:21" hidden="1" x14ac:dyDescent="0.3">
      <c r="A1032">
        <v>2822</v>
      </c>
      <c r="B1032">
        <v>57</v>
      </c>
      <c r="C1032">
        <v>32</v>
      </c>
      <c r="D1032">
        <v>31</v>
      </c>
      <c r="E1032" t="s">
        <v>18</v>
      </c>
      <c r="F1032">
        <v>94143</v>
      </c>
      <c r="G1032">
        <v>3</v>
      </c>
      <c r="H1032">
        <v>0.1</v>
      </c>
      <c r="I1032" t="s">
        <v>20</v>
      </c>
      <c r="J1032">
        <v>0</v>
      </c>
      <c r="K1032" t="s">
        <v>16</v>
      </c>
      <c r="L1032" t="s">
        <v>16</v>
      </c>
      <c r="M1032" t="s">
        <v>16</v>
      </c>
      <c r="N1032" t="s">
        <v>17</v>
      </c>
      <c r="O1032" t="s">
        <v>16</v>
      </c>
      <c r="P1032" t="str" cm="1">
        <f t="array" ref="P1032">_xlfn.IFS(Data_set[[#This Row],[Age (in years)]]&lt;=30,"&lt;30",Data_set[[#This Row],[Age (in years)]]&lt;=40,"30-40",Data_set[[#This Row],[Age (in years)]]&lt;=50,"40-50",Data_set[[#This Row],[Age (in years)]]&lt;=60,"50-60",Data_set[[#This Row],[Age (in years)]]&gt;60,"&gt;60")</f>
        <v>50-60</v>
      </c>
      <c r="Q1032" t="str" cm="1">
        <f t="array" ref="Q1032">_xlfn.IFS(Data_set[[#This Row],[Experience (in years)]]&lt;=5,"0-5",Data_set[[#This Row],[Experience (in years)]]&lt;=10,"6-10",Data_set[[#This Row],[Experience (in years)]]&lt;=20,"11-20",Data_set[[#This Row],[Experience (in years)]]&lt;=30,"21-30",Data_set[[#This Row],[Experience (in years)]]&lt;=40,"31-40",TRUE,"40+")</f>
        <v>31-40</v>
      </c>
      <c r="R1032" t="str" cm="1">
        <f t="array" ref="R1032">_xlfn.IFS(Data_set[[#This Row],[Mortgage]]=0,"0",Data_set[[#This Row],[Mortgage]]&lt;=100,"1-100",Data_set[[#This Row],[Mortgage]]&lt;=200,"101-200",Data_set[[#This Row],[Mortgage]]&lt;=300,"201-300",Data_set[[#This Row],[Mortgage]]&lt;=400,"301-400",TRUE,"400+")</f>
        <v>0</v>
      </c>
      <c r="S1032" t="str" cm="1">
        <f t="array" ref="S1032">_xlfn.IFS(Data_set[[#This Row],[CCAvg]]&lt;=2,"0-2",Data_set[[#This Row],[CCAvg]]&lt;=5,"3-5",Data_set[[#This Row],[CCAvg]]&lt;=8,"6-8",TRUE,"8+")</f>
        <v>0-2</v>
      </c>
      <c r="T1032">
        <f>IF(Data_set[[#This Row],[Personal Loan]]="Yes",1,0)</f>
        <v>0</v>
      </c>
      <c r="U1032" t="str" cm="1">
        <f t="array" ref="U1032">_xlfn.IFS(Data_set[[#This Row],[Income (in K/year)]]&lt;50,"&lt;50K",Data_set[[#This Row],[Income (in K/year)]]&lt;75,"50K-75K",Data_set[[#This Row],[Income (in K/year)]]&lt;100,"75K-100K",Data_set[[#This Row],[Income (in K/year)]]&lt;150,"100K-150K",TRUE,"&gt;150K")</f>
        <v>&lt;50K</v>
      </c>
    </row>
    <row r="1033" spans="1:21" x14ac:dyDescent="0.3">
      <c r="A1033">
        <v>2886</v>
      </c>
      <c r="B1033">
        <v>57</v>
      </c>
      <c r="C1033">
        <v>31</v>
      </c>
      <c r="D1033">
        <v>113</v>
      </c>
      <c r="E1033" t="s">
        <v>14</v>
      </c>
      <c r="F1033">
        <v>91711</v>
      </c>
      <c r="G1033">
        <v>4</v>
      </c>
      <c r="H1033">
        <v>0.6</v>
      </c>
      <c r="I1033" t="s">
        <v>19</v>
      </c>
      <c r="J1033">
        <v>327</v>
      </c>
      <c r="K1033" t="s">
        <v>17</v>
      </c>
      <c r="L1033" t="s">
        <v>16</v>
      </c>
      <c r="M1033" t="s">
        <v>16</v>
      </c>
      <c r="N1033" t="s">
        <v>17</v>
      </c>
      <c r="O1033" t="s">
        <v>16</v>
      </c>
      <c r="P1033" t="str" cm="1">
        <f t="array" ref="P1033">_xlfn.IFS(Data_set[[#This Row],[Age (in years)]]&lt;=30,"&lt;30",Data_set[[#This Row],[Age (in years)]]&lt;=40,"30-40",Data_set[[#This Row],[Age (in years)]]&lt;=50,"40-50",Data_set[[#This Row],[Age (in years)]]&lt;=60,"50-60",Data_set[[#This Row],[Age (in years)]]&gt;60,"&gt;60")</f>
        <v>50-60</v>
      </c>
      <c r="Q1033" t="str" cm="1">
        <f t="array" ref="Q1033">_xlfn.IFS(Data_set[[#This Row],[Experience (in years)]]&lt;=5,"0-5",Data_set[[#This Row],[Experience (in years)]]&lt;=10,"6-10",Data_set[[#This Row],[Experience (in years)]]&lt;=20,"11-20",Data_set[[#This Row],[Experience (in years)]]&lt;=30,"21-30",Data_set[[#This Row],[Experience (in years)]]&lt;=40,"31-40",TRUE,"40+")</f>
        <v>31-40</v>
      </c>
      <c r="R1033" t="str" cm="1">
        <f t="array" ref="R1033">_xlfn.IFS(Data_set[[#This Row],[Mortgage]]=0,"0",Data_set[[#This Row],[Mortgage]]&lt;=100,"1-100",Data_set[[#This Row],[Mortgage]]&lt;=200,"101-200",Data_set[[#This Row],[Mortgage]]&lt;=300,"201-300",Data_set[[#This Row],[Mortgage]]&lt;=400,"301-400",TRUE,"400+")</f>
        <v>301-400</v>
      </c>
      <c r="S1033" t="str" cm="1">
        <f t="array" ref="S1033">_xlfn.IFS(Data_set[[#This Row],[CCAvg]]&lt;=2,"0-2",Data_set[[#This Row],[CCAvg]]&lt;=5,"3-5",Data_set[[#This Row],[CCAvg]]&lt;=8,"6-8",TRUE,"8+")</f>
        <v>0-2</v>
      </c>
      <c r="T1033">
        <f>IF(Data_set[[#This Row],[Personal Loan]]="Yes",1,0)</f>
        <v>1</v>
      </c>
      <c r="U1033" t="str" cm="1">
        <f t="array" ref="U1033">_xlfn.IFS(Data_set[[#This Row],[Income (in K/year)]]&lt;50,"&lt;50K",Data_set[[#This Row],[Income (in K/year)]]&lt;75,"50K-75K",Data_set[[#This Row],[Income (in K/year)]]&lt;100,"75K-100K",Data_set[[#This Row],[Income (in K/year)]]&lt;150,"100K-150K",TRUE,"&gt;150K")</f>
        <v>100K-150K</v>
      </c>
    </row>
    <row r="1034" spans="1:21" hidden="1" x14ac:dyDescent="0.3">
      <c r="A1034">
        <v>2909</v>
      </c>
      <c r="B1034">
        <v>57</v>
      </c>
      <c r="C1034">
        <v>32</v>
      </c>
      <c r="D1034">
        <v>22</v>
      </c>
      <c r="E1034" t="s">
        <v>18</v>
      </c>
      <c r="F1034">
        <v>95616</v>
      </c>
      <c r="G1034">
        <v>3</v>
      </c>
      <c r="H1034">
        <v>0.1</v>
      </c>
      <c r="I1034" t="s">
        <v>20</v>
      </c>
      <c r="J1034">
        <v>0</v>
      </c>
      <c r="K1034" t="s">
        <v>16</v>
      </c>
      <c r="L1034" t="s">
        <v>16</v>
      </c>
      <c r="M1034" t="s">
        <v>16</v>
      </c>
      <c r="N1034" t="s">
        <v>17</v>
      </c>
      <c r="O1034" t="s">
        <v>16</v>
      </c>
      <c r="P1034" t="str" cm="1">
        <f t="array" ref="P1034">_xlfn.IFS(Data_set[[#This Row],[Age (in years)]]&lt;=30,"&lt;30",Data_set[[#This Row],[Age (in years)]]&lt;=40,"30-40",Data_set[[#This Row],[Age (in years)]]&lt;=50,"40-50",Data_set[[#This Row],[Age (in years)]]&lt;=60,"50-60",Data_set[[#This Row],[Age (in years)]]&gt;60,"&gt;60")</f>
        <v>50-60</v>
      </c>
      <c r="Q1034" t="str" cm="1">
        <f t="array" ref="Q1034">_xlfn.IFS(Data_set[[#This Row],[Experience (in years)]]&lt;=5,"0-5",Data_set[[#This Row],[Experience (in years)]]&lt;=10,"6-10",Data_set[[#This Row],[Experience (in years)]]&lt;=20,"11-20",Data_set[[#This Row],[Experience (in years)]]&lt;=30,"21-30",Data_set[[#This Row],[Experience (in years)]]&lt;=40,"31-40",TRUE,"40+")</f>
        <v>31-40</v>
      </c>
      <c r="R1034" t="str" cm="1">
        <f t="array" ref="R1034">_xlfn.IFS(Data_set[[#This Row],[Mortgage]]=0,"0",Data_set[[#This Row],[Mortgage]]&lt;=100,"1-100",Data_set[[#This Row],[Mortgage]]&lt;=200,"101-200",Data_set[[#This Row],[Mortgage]]&lt;=300,"201-300",Data_set[[#This Row],[Mortgage]]&lt;=400,"301-400",TRUE,"400+")</f>
        <v>0</v>
      </c>
      <c r="S1034" t="str" cm="1">
        <f t="array" ref="S1034">_xlfn.IFS(Data_set[[#This Row],[CCAvg]]&lt;=2,"0-2",Data_set[[#This Row],[CCAvg]]&lt;=5,"3-5",Data_set[[#This Row],[CCAvg]]&lt;=8,"6-8",TRUE,"8+")</f>
        <v>0-2</v>
      </c>
      <c r="T1034">
        <f>IF(Data_set[[#This Row],[Personal Loan]]="Yes",1,0)</f>
        <v>0</v>
      </c>
      <c r="U1034" t="str" cm="1">
        <f t="array" ref="U1034">_xlfn.IFS(Data_set[[#This Row],[Income (in K/year)]]&lt;50,"&lt;50K",Data_set[[#This Row],[Income (in K/year)]]&lt;75,"50K-75K",Data_set[[#This Row],[Income (in K/year)]]&lt;100,"75K-100K",Data_set[[#This Row],[Income (in K/year)]]&lt;150,"100K-150K",TRUE,"&gt;150K")</f>
        <v>&lt;50K</v>
      </c>
    </row>
    <row r="1035" spans="1:21" hidden="1" x14ac:dyDescent="0.3">
      <c r="A1035">
        <v>2976</v>
      </c>
      <c r="B1035">
        <v>57</v>
      </c>
      <c r="C1035">
        <v>33</v>
      </c>
      <c r="D1035">
        <v>43</v>
      </c>
      <c r="E1035" t="s">
        <v>18</v>
      </c>
      <c r="F1035">
        <v>91016</v>
      </c>
      <c r="G1035">
        <v>3</v>
      </c>
      <c r="H1035">
        <v>1.5</v>
      </c>
      <c r="I1035" t="s">
        <v>15</v>
      </c>
      <c r="J1035">
        <v>168</v>
      </c>
      <c r="K1035" t="s">
        <v>16</v>
      </c>
      <c r="L1035" t="s">
        <v>16</v>
      </c>
      <c r="M1035" t="s">
        <v>16</v>
      </c>
      <c r="N1035" t="s">
        <v>16</v>
      </c>
      <c r="O1035" t="s">
        <v>17</v>
      </c>
      <c r="P1035" t="str" cm="1">
        <f t="array" ref="P1035">_xlfn.IFS(Data_set[[#This Row],[Age (in years)]]&lt;=30,"&lt;30",Data_set[[#This Row],[Age (in years)]]&lt;=40,"30-40",Data_set[[#This Row],[Age (in years)]]&lt;=50,"40-50",Data_set[[#This Row],[Age (in years)]]&lt;=60,"50-60",Data_set[[#This Row],[Age (in years)]]&gt;60,"&gt;60")</f>
        <v>50-60</v>
      </c>
      <c r="Q1035" t="str" cm="1">
        <f t="array" ref="Q1035">_xlfn.IFS(Data_set[[#This Row],[Experience (in years)]]&lt;=5,"0-5",Data_set[[#This Row],[Experience (in years)]]&lt;=10,"6-10",Data_set[[#This Row],[Experience (in years)]]&lt;=20,"11-20",Data_set[[#This Row],[Experience (in years)]]&lt;=30,"21-30",Data_set[[#This Row],[Experience (in years)]]&lt;=40,"31-40",TRUE,"40+")</f>
        <v>31-40</v>
      </c>
      <c r="R1035" t="str" cm="1">
        <f t="array" ref="R1035">_xlfn.IFS(Data_set[[#This Row],[Mortgage]]=0,"0",Data_set[[#This Row],[Mortgage]]&lt;=100,"1-100",Data_set[[#This Row],[Mortgage]]&lt;=200,"101-200",Data_set[[#This Row],[Mortgage]]&lt;=300,"201-300",Data_set[[#This Row],[Mortgage]]&lt;=400,"301-400",TRUE,"400+")</f>
        <v>101-200</v>
      </c>
      <c r="S1035" t="str" cm="1">
        <f t="array" ref="S1035">_xlfn.IFS(Data_set[[#This Row],[CCAvg]]&lt;=2,"0-2",Data_set[[#This Row],[CCAvg]]&lt;=5,"3-5",Data_set[[#This Row],[CCAvg]]&lt;=8,"6-8",TRUE,"8+")</f>
        <v>0-2</v>
      </c>
      <c r="T1035">
        <f>IF(Data_set[[#This Row],[Personal Loan]]="Yes",1,0)</f>
        <v>0</v>
      </c>
      <c r="U1035" t="str" cm="1">
        <f t="array" ref="U1035">_xlfn.IFS(Data_set[[#This Row],[Income (in K/year)]]&lt;50,"&lt;50K",Data_set[[#This Row],[Income (in K/year)]]&lt;75,"50K-75K",Data_set[[#This Row],[Income (in K/year)]]&lt;100,"75K-100K",Data_set[[#This Row],[Income (in K/year)]]&lt;150,"100K-150K",TRUE,"&gt;150K")</f>
        <v>&lt;50K</v>
      </c>
    </row>
    <row r="1036" spans="1:21" hidden="1" x14ac:dyDescent="0.3">
      <c r="A1036">
        <v>2980</v>
      </c>
      <c r="B1036">
        <v>57</v>
      </c>
      <c r="C1036">
        <v>32</v>
      </c>
      <c r="D1036">
        <v>102</v>
      </c>
      <c r="E1036" t="s">
        <v>14</v>
      </c>
      <c r="F1036">
        <v>90210</v>
      </c>
      <c r="G1036">
        <v>1</v>
      </c>
      <c r="H1036">
        <v>2.6</v>
      </c>
      <c r="I1036" t="s">
        <v>15</v>
      </c>
      <c r="J1036">
        <v>0</v>
      </c>
      <c r="K1036" t="s">
        <v>16</v>
      </c>
      <c r="L1036" t="s">
        <v>16</v>
      </c>
      <c r="M1036" t="s">
        <v>16</v>
      </c>
      <c r="N1036" t="s">
        <v>17</v>
      </c>
      <c r="O1036" t="s">
        <v>16</v>
      </c>
      <c r="P1036" t="str" cm="1">
        <f t="array" ref="P1036">_xlfn.IFS(Data_set[[#This Row],[Age (in years)]]&lt;=30,"&lt;30",Data_set[[#This Row],[Age (in years)]]&lt;=40,"30-40",Data_set[[#This Row],[Age (in years)]]&lt;=50,"40-50",Data_set[[#This Row],[Age (in years)]]&lt;=60,"50-60",Data_set[[#This Row],[Age (in years)]]&gt;60,"&gt;60")</f>
        <v>50-60</v>
      </c>
      <c r="Q1036" t="str" cm="1">
        <f t="array" ref="Q1036">_xlfn.IFS(Data_set[[#This Row],[Experience (in years)]]&lt;=5,"0-5",Data_set[[#This Row],[Experience (in years)]]&lt;=10,"6-10",Data_set[[#This Row],[Experience (in years)]]&lt;=20,"11-20",Data_set[[#This Row],[Experience (in years)]]&lt;=30,"21-30",Data_set[[#This Row],[Experience (in years)]]&lt;=40,"31-40",TRUE,"40+")</f>
        <v>31-40</v>
      </c>
      <c r="R1036" t="str" cm="1">
        <f t="array" ref="R1036">_xlfn.IFS(Data_set[[#This Row],[Mortgage]]=0,"0",Data_set[[#This Row],[Mortgage]]&lt;=100,"1-100",Data_set[[#This Row],[Mortgage]]&lt;=200,"101-200",Data_set[[#This Row],[Mortgage]]&lt;=300,"201-300",Data_set[[#This Row],[Mortgage]]&lt;=400,"301-400",TRUE,"400+")</f>
        <v>0</v>
      </c>
      <c r="S1036" t="str" cm="1">
        <f t="array" ref="S1036">_xlfn.IFS(Data_set[[#This Row],[CCAvg]]&lt;=2,"0-2",Data_set[[#This Row],[CCAvg]]&lt;=5,"3-5",Data_set[[#This Row],[CCAvg]]&lt;=8,"6-8",TRUE,"8+")</f>
        <v>3-5</v>
      </c>
      <c r="T1036">
        <f>IF(Data_set[[#This Row],[Personal Loan]]="Yes",1,0)</f>
        <v>0</v>
      </c>
      <c r="U1036" t="str" cm="1">
        <f t="array" ref="U1036">_xlfn.IFS(Data_set[[#This Row],[Income (in K/year)]]&lt;50,"&lt;50K",Data_set[[#This Row],[Income (in K/year)]]&lt;75,"50K-75K",Data_set[[#This Row],[Income (in K/year)]]&lt;100,"75K-100K",Data_set[[#This Row],[Income (in K/year)]]&lt;150,"100K-150K",TRUE,"&gt;150K")</f>
        <v>100K-150K</v>
      </c>
    </row>
    <row r="1037" spans="1:21" hidden="1" x14ac:dyDescent="0.3">
      <c r="A1037">
        <v>2998</v>
      </c>
      <c r="B1037">
        <v>57</v>
      </c>
      <c r="C1037">
        <v>33</v>
      </c>
      <c r="D1037">
        <v>80</v>
      </c>
      <c r="E1037" t="s">
        <v>21</v>
      </c>
      <c r="F1037">
        <v>95053</v>
      </c>
      <c r="G1037">
        <v>4</v>
      </c>
      <c r="H1037">
        <v>1.6</v>
      </c>
      <c r="I1037" t="s">
        <v>20</v>
      </c>
      <c r="J1037">
        <v>0</v>
      </c>
      <c r="K1037" t="s">
        <v>16</v>
      </c>
      <c r="L1037" t="s">
        <v>16</v>
      </c>
      <c r="M1037" t="s">
        <v>16</v>
      </c>
      <c r="N1037" t="s">
        <v>16</v>
      </c>
      <c r="O1037" t="s">
        <v>16</v>
      </c>
      <c r="P1037" t="str" cm="1">
        <f t="array" ref="P1037">_xlfn.IFS(Data_set[[#This Row],[Age (in years)]]&lt;=30,"&lt;30",Data_set[[#This Row],[Age (in years)]]&lt;=40,"30-40",Data_set[[#This Row],[Age (in years)]]&lt;=50,"40-50",Data_set[[#This Row],[Age (in years)]]&lt;=60,"50-60",Data_set[[#This Row],[Age (in years)]]&gt;60,"&gt;60")</f>
        <v>50-60</v>
      </c>
      <c r="Q1037" t="str" cm="1">
        <f t="array" ref="Q1037">_xlfn.IFS(Data_set[[#This Row],[Experience (in years)]]&lt;=5,"0-5",Data_set[[#This Row],[Experience (in years)]]&lt;=10,"6-10",Data_set[[#This Row],[Experience (in years)]]&lt;=20,"11-20",Data_set[[#This Row],[Experience (in years)]]&lt;=30,"21-30",Data_set[[#This Row],[Experience (in years)]]&lt;=40,"31-40",TRUE,"40+")</f>
        <v>31-40</v>
      </c>
      <c r="R1037" t="str" cm="1">
        <f t="array" ref="R1037">_xlfn.IFS(Data_set[[#This Row],[Mortgage]]=0,"0",Data_set[[#This Row],[Mortgage]]&lt;=100,"1-100",Data_set[[#This Row],[Mortgage]]&lt;=200,"101-200",Data_set[[#This Row],[Mortgage]]&lt;=300,"201-300",Data_set[[#This Row],[Mortgage]]&lt;=400,"301-400",TRUE,"400+")</f>
        <v>0</v>
      </c>
      <c r="S1037" t="str" cm="1">
        <f t="array" ref="S1037">_xlfn.IFS(Data_set[[#This Row],[CCAvg]]&lt;=2,"0-2",Data_set[[#This Row],[CCAvg]]&lt;=5,"3-5",Data_set[[#This Row],[CCAvg]]&lt;=8,"6-8",TRUE,"8+")</f>
        <v>0-2</v>
      </c>
      <c r="T1037">
        <f>IF(Data_set[[#This Row],[Personal Loan]]="Yes",1,0)</f>
        <v>0</v>
      </c>
      <c r="U1037" t="str" cm="1">
        <f t="array" ref="U1037">_xlfn.IFS(Data_set[[#This Row],[Income (in K/year)]]&lt;50,"&lt;50K",Data_set[[#This Row],[Income (in K/year)]]&lt;75,"50K-75K",Data_set[[#This Row],[Income (in K/year)]]&lt;100,"75K-100K",Data_set[[#This Row],[Income (in K/year)]]&lt;150,"100K-150K",TRUE,"&gt;150K")</f>
        <v>75K-100K</v>
      </c>
    </row>
    <row r="1038" spans="1:21" hidden="1" x14ac:dyDescent="0.3">
      <c r="A1038">
        <v>3018</v>
      </c>
      <c r="B1038">
        <v>57</v>
      </c>
      <c r="C1038">
        <v>32</v>
      </c>
      <c r="D1038">
        <v>68</v>
      </c>
      <c r="E1038" t="s">
        <v>21</v>
      </c>
      <c r="F1038">
        <v>90041</v>
      </c>
      <c r="G1038">
        <v>2</v>
      </c>
      <c r="H1038">
        <v>3.7</v>
      </c>
      <c r="I1038" t="s">
        <v>15</v>
      </c>
      <c r="J1038">
        <v>184</v>
      </c>
      <c r="K1038" t="s">
        <v>16</v>
      </c>
      <c r="L1038" t="s">
        <v>16</v>
      </c>
      <c r="M1038" t="s">
        <v>16</v>
      </c>
      <c r="N1038" t="s">
        <v>16</v>
      </c>
      <c r="O1038" t="s">
        <v>16</v>
      </c>
      <c r="P1038" t="str" cm="1">
        <f t="array" ref="P1038">_xlfn.IFS(Data_set[[#This Row],[Age (in years)]]&lt;=30,"&lt;30",Data_set[[#This Row],[Age (in years)]]&lt;=40,"30-40",Data_set[[#This Row],[Age (in years)]]&lt;=50,"40-50",Data_set[[#This Row],[Age (in years)]]&lt;=60,"50-60",Data_set[[#This Row],[Age (in years)]]&gt;60,"&gt;60")</f>
        <v>50-60</v>
      </c>
      <c r="Q1038" t="str" cm="1">
        <f t="array" ref="Q1038">_xlfn.IFS(Data_set[[#This Row],[Experience (in years)]]&lt;=5,"0-5",Data_set[[#This Row],[Experience (in years)]]&lt;=10,"6-10",Data_set[[#This Row],[Experience (in years)]]&lt;=20,"11-20",Data_set[[#This Row],[Experience (in years)]]&lt;=30,"21-30",Data_set[[#This Row],[Experience (in years)]]&lt;=40,"31-40",TRUE,"40+")</f>
        <v>31-40</v>
      </c>
      <c r="R1038" t="str" cm="1">
        <f t="array" ref="R1038">_xlfn.IFS(Data_set[[#This Row],[Mortgage]]=0,"0",Data_set[[#This Row],[Mortgage]]&lt;=100,"1-100",Data_set[[#This Row],[Mortgage]]&lt;=200,"101-200",Data_set[[#This Row],[Mortgage]]&lt;=300,"201-300",Data_set[[#This Row],[Mortgage]]&lt;=400,"301-400",TRUE,"400+")</f>
        <v>101-200</v>
      </c>
      <c r="S1038" t="str" cm="1">
        <f t="array" ref="S1038">_xlfn.IFS(Data_set[[#This Row],[CCAvg]]&lt;=2,"0-2",Data_set[[#This Row],[CCAvg]]&lt;=5,"3-5",Data_set[[#This Row],[CCAvg]]&lt;=8,"6-8",TRUE,"8+")</f>
        <v>3-5</v>
      </c>
      <c r="T1038">
        <f>IF(Data_set[[#This Row],[Personal Loan]]="Yes",1,0)</f>
        <v>0</v>
      </c>
      <c r="U1038" t="str" cm="1">
        <f t="array" ref="U1038">_xlfn.IFS(Data_set[[#This Row],[Income (in K/year)]]&lt;50,"&lt;50K",Data_set[[#This Row],[Income (in K/year)]]&lt;75,"50K-75K",Data_set[[#This Row],[Income (in K/year)]]&lt;100,"75K-100K",Data_set[[#This Row],[Income (in K/year)]]&lt;150,"100K-150K",TRUE,"&gt;150K")</f>
        <v>50K-75K</v>
      </c>
    </row>
    <row r="1039" spans="1:21" hidden="1" x14ac:dyDescent="0.3">
      <c r="A1039">
        <v>3048</v>
      </c>
      <c r="B1039">
        <v>57</v>
      </c>
      <c r="C1039">
        <v>33</v>
      </c>
      <c r="D1039">
        <v>149</v>
      </c>
      <c r="E1039" t="s">
        <v>14</v>
      </c>
      <c r="F1039">
        <v>95060</v>
      </c>
      <c r="G1039">
        <v>1</v>
      </c>
      <c r="H1039">
        <v>4.7</v>
      </c>
      <c r="I1039" t="s">
        <v>15</v>
      </c>
      <c r="J1039">
        <v>0</v>
      </c>
      <c r="K1039" t="s">
        <v>16</v>
      </c>
      <c r="L1039" t="s">
        <v>17</v>
      </c>
      <c r="M1039" t="s">
        <v>16</v>
      </c>
      <c r="N1039" t="s">
        <v>16</v>
      </c>
      <c r="O1039" t="s">
        <v>16</v>
      </c>
      <c r="P1039" t="str" cm="1">
        <f t="array" ref="P1039">_xlfn.IFS(Data_set[[#This Row],[Age (in years)]]&lt;=30,"&lt;30",Data_set[[#This Row],[Age (in years)]]&lt;=40,"30-40",Data_set[[#This Row],[Age (in years)]]&lt;=50,"40-50",Data_set[[#This Row],[Age (in years)]]&lt;=60,"50-60",Data_set[[#This Row],[Age (in years)]]&gt;60,"&gt;60")</f>
        <v>50-60</v>
      </c>
      <c r="Q1039" t="str" cm="1">
        <f t="array" ref="Q1039">_xlfn.IFS(Data_set[[#This Row],[Experience (in years)]]&lt;=5,"0-5",Data_set[[#This Row],[Experience (in years)]]&lt;=10,"6-10",Data_set[[#This Row],[Experience (in years)]]&lt;=20,"11-20",Data_set[[#This Row],[Experience (in years)]]&lt;=30,"21-30",Data_set[[#This Row],[Experience (in years)]]&lt;=40,"31-40",TRUE,"40+")</f>
        <v>31-40</v>
      </c>
      <c r="R1039" t="str" cm="1">
        <f t="array" ref="R1039">_xlfn.IFS(Data_set[[#This Row],[Mortgage]]=0,"0",Data_set[[#This Row],[Mortgage]]&lt;=100,"1-100",Data_set[[#This Row],[Mortgage]]&lt;=200,"101-200",Data_set[[#This Row],[Mortgage]]&lt;=300,"201-300",Data_set[[#This Row],[Mortgage]]&lt;=400,"301-400",TRUE,"400+")</f>
        <v>0</v>
      </c>
      <c r="S1039" t="str" cm="1">
        <f t="array" ref="S1039">_xlfn.IFS(Data_set[[#This Row],[CCAvg]]&lt;=2,"0-2",Data_set[[#This Row],[CCAvg]]&lt;=5,"3-5",Data_set[[#This Row],[CCAvg]]&lt;=8,"6-8",TRUE,"8+")</f>
        <v>3-5</v>
      </c>
      <c r="T1039">
        <f>IF(Data_set[[#This Row],[Personal Loan]]="Yes",1,0)</f>
        <v>0</v>
      </c>
      <c r="U1039" t="str" cm="1">
        <f t="array" ref="U1039">_xlfn.IFS(Data_set[[#This Row],[Income (in K/year)]]&lt;50,"&lt;50K",Data_set[[#This Row],[Income (in K/year)]]&lt;75,"50K-75K",Data_set[[#This Row],[Income (in K/year)]]&lt;100,"75K-100K",Data_set[[#This Row],[Income (in K/year)]]&lt;150,"100K-150K",TRUE,"&gt;150K")</f>
        <v>100K-150K</v>
      </c>
    </row>
    <row r="1040" spans="1:21" hidden="1" x14ac:dyDescent="0.3">
      <c r="A1040">
        <v>3088</v>
      </c>
      <c r="B1040">
        <v>57</v>
      </c>
      <c r="C1040">
        <v>33</v>
      </c>
      <c r="D1040">
        <v>15</v>
      </c>
      <c r="E1040" t="s">
        <v>18</v>
      </c>
      <c r="F1040">
        <v>94303</v>
      </c>
      <c r="G1040">
        <v>2</v>
      </c>
      <c r="H1040">
        <v>0.3</v>
      </c>
      <c r="I1040" t="s">
        <v>15</v>
      </c>
      <c r="J1040">
        <v>0</v>
      </c>
      <c r="K1040" t="s">
        <v>16</v>
      </c>
      <c r="L1040" t="s">
        <v>16</v>
      </c>
      <c r="M1040" t="s">
        <v>16</v>
      </c>
      <c r="N1040" t="s">
        <v>17</v>
      </c>
      <c r="O1040" t="s">
        <v>16</v>
      </c>
      <c r="P1040" t="str" cm="1">
        <f t="array" ref="P1040">_xlfn.IFS(Data_set[[#This Row],[Age (in years)]]&lt;=30,"&lt;30",Data_set[[#This Row],[Age (in years)]]&lt;=40,"30-40",Data_set[[#This Row],[Age (in years)]]&lt;=50,"40-50",Data_set[[#This Row],[Age (in years)]]&lt;=60,"50-60",Data_set[[#This Row],[Age (in years)]]&gt;60,"&gt;60")</f>
        <v>50-60</v>
      </c>
      <c r="Q1040" t="str" cm="1">
        <f t="array" ref="Q1040">_xlfn.IFS(Data_set[[#This Row],[Experience (in years)]]&lt;=5,"0-5",Data_set[[#This Row],[Experience (in years)]]&lt;=10,"6-10",Data_set[[#This Row],[Experience (in years)]]&lt;=20,"11-20",Data_set[[#This Row],[Experience (in years)]]&lt;=30,"21-30",Data_set[[#This Row],[Experience (in years)]]&lt;=40,"31-40",TRUE,"40+")</f>
        <v>31-40</v>
      </c>
      <c r="R1040" t="str" cm="1">
        <f t="array" ref="R1040">_xlfn.IFS(Data_set[[#This Row],[Mortgage]]=0,"0",Data_set[[#This Row],[Mortgage]]&lt;=100,"1-100",Data_set[[#This Row],[Mortgage]]&lt;=200,"101-200",Data_set[[#This Row],[Mortgage]]&lt;=300,"201-300",Data_set[[#This Row],[Mortgage]]&lt;=400,"301-400",TRUE,"400+")</f>
        <v>0</v>
      </c>
      <c r="S1040" t="str" cm="1">
        <f t="array" ref="S1040">_xlfn.IFS(Data_set[[#This Row],[CCAvg]]&lt;=2,"0-2",Data_set[[#This Row],[CCAvg]]&lt;=5,"3-5",Data_set[[#This Row],[CCAvg]]&lt;=8,"6-8",TRUE,"8+")</f>
        <v>0-2</v>
      </c>
      <c r="T1040">
        <f>IF(Data_set[[#This Row],[Personal Loan]]="Yes",1,0)</f>
        <v>0</v>
      </c>
      <c r="U1040" t="str" cm="1">
        <f t="array" ref="U1040">_xlfn.IFS(Data_set[[#This Row],[Income (in K/year)]]&lt;50,"&lt;50K",Data_set[[#This Row],[Income (in K/year)]]&lt;75,"50K-75K",Data_set[[#This Row],[Income (in K/year)]]&lt;100,"75K-100K",Data_set[[#This Row],[Income (in K/year)]]&lt;150,"100K-150K",TRUE,"&gt;150K")</f>
        <v>&lt;50K</v>
      </c>
    </row>
    <row r="1041" spans="1:21" hidden="1" x14ac:dyDescent="0.3">
      <c r="A1041">
        <v>3127</v>
      </c>
      <c r="B1041">
        <v>57</v>
      </c>
      <c r="C1041">
        <v>32</v>
      </c>
      <c r="D1041">
        <v>74</v>
      </c>
      <c r="E1041" t="s">
        <v>21</v>
      </c>
      <c r="F1041">
        <v>92780</v>
      </c>
      <c r="G1041">
        <v>4</v>
      </c>
      <c r="H1041">
        <v>0.7</v>
      </c>
      <c r="I1041" t="s">
        <v>15</v>
      </c>
      <c r="J1041">
        <v>0</v>
      </c>
      <c r="K1041" t="s">
        <v>16</v>
      </c>
      <c r="L1041" t="s">
        <v>16</v>
      </c>
      <c r="M1041" t="s">
        <v>16</v>
      </c>
      <c r="N1041" t="s">
        <v>16</v>
      </c>
      <c r="O1041" t="s">
        <v>17</v>
      </c>
      <c r="P1041" t="str" cm="1">
        <f t="array" ref="P1041">_xlfn.IFS(Data_set[[#This Row],[Age (in years)]]&lt;=30,"&lt;30",Data_set[[#This Row],[Age (in years)]]&lt;=40,"30-40",Data_set[[#This Row],[Age (in years)]]&lt;=50,"40-50",Data_set[[#This Row],[Age (in years)]]&lt;=60,"50-60",Data_set[[#This Row],[Age (in years)]]&gt;60,"&gt;60")</f>
        <v>50-60</v>
      </c>
      <c r="Q1041" t="str" cm="1">
        <f t="array" ref="Q1041">_xlfn.IFS(Data_set[[#This Row],[Experience (in years)]]&lt;=5,"0-5",Data_set[[#This Row],[Experience (in years)]]&lt;=10,"6-10",Data_set[[#This Row],[Experience (in years)]]&lt;=20,"11-20",Data_set[[#This Row],[Experience (in years)]]&lt;=30,"21-30",Data_set[[#This Row],[Experience (in years)]]&lt;=40,"31-40",TRUE,"40+")</f>
        <v>31-40</v>
      </c>
      <c r="R1041" t="str" cm="1">
        <f t="array" ref="R1041">_xlfn.IFS(Data_set[[#This Row],[Mortgage]]=0,"0",Data_set[[#This Row],[Mortgage]]&lt;=100,"1-100",Data_set[[#This Row],[Mortgage]]&lt;=200,"101-200",Data_set[[#This Row],[Mortgage]]&lt;=300,"201-300",Data_set[[#This Row],[Mortgage]]&lt;=400,"301-400",TRUE,"400+")</f>
        <v>0</v>
      </c>
      <c r="S1041" t="str" cm="1">
        <f t="array" ref="S1041">_xlfn.IFS(Data_set[[#This Row],[CCAvg]]&lt;=2,"0-2",Data_set[[#This Row],[CCAvg]]&lt;=5,"3-5",Data_set[[#This Row],[CCAvg]]&lt;=8,"6-8",TRUE,"8+")</f>
        <v>0-2</v>
      </c>
      <c r="T1041">
        <f>IF(Data_set[[#This Row],[Personal Loan]]="Yes",1,0)</f>
        <v>0</v>
      </c>
      <c r="U1041" t="str" cm="1">
        <f t="array" ref="U1041">_xlfn.IFS(Data_set[[#This Row],[Income (in K/year)]]&lt;50,"&lt;50K",Data_set[[#This Row],[Income (in K/year)]]&lt;75,"50K-75K",Data_set[[#This Row],[Income (in K/year)]]&lt;100,"75K-100K",Data_set[[#This Row],[Income (in K/year)]]&lt;150,"100K-150K",TRUE,"&gt;150K")</f>
        <v>50K-75K</v>
      </c>
    </row>
    <row r="1042" spans="1:21" x14ac:dyDescent="0.3">
      <c r="A1042">
        <v>3142</v>
      </c>
      <c r="B1042">
        <v>57</v>
      </c>
      <c r="C1042">
        <v>31</v>
      </c>
      <c r="D1042">
        <v>131</v>
      </c>
      <c r="E1042" t="s">
        <v>14</v>
      </c>
      <c r="F1042">
        <v>90405</v>
      </c>
      <c r="G1042">
        <v>3</v>
      </c>
      <c r="H1042">
        <v>0.6</v>
      </c>
      <c r="I1042" t="s">
        <v>15</v>
      </c>
      <c r="J1042">
        <v>0</v>
      </c>
      <c r="K1042" t="s">
        <v>17</v>
      </c>
      <c r="L1042" t="s">
        <v>16</v>
      </c>
      <c r="M1042" t="s">
        <v>16</v>
      </c>
      <c r="N1042" t="s">
        <v>17</v>
      </c>
      <c r="O1042" t="s">
        <v>16</v>
      </c>
      <c r="P1042" t="str" cm="1">
        <f t="array" ref="P1042">_xlfn.IFS(Data_set[[#This Row],[Age (in years)]]&lt;=30,"&lt;30",Data_set[[#This Row],[Age (in years)]]&lt;=40,"30-40",Data_set[[#This Row],[Age (in years)]]&lt;=50,"40-50",Data_set[[#This Row],[Age (in years)]]&lt;=60,"50-60",Data_set[[#This Row],[Age (in years)]]&gt;60,"&gt;60")</f>
        <v>50-60</v>
      </c>
      <c r="Q1042" t="str" cm="1">
        <f t="array" ref="Q1042">_xlfn.IFS(Data_set[[#This Row],[Experience (in years)]]&lt;=5,"0-5",Data_set[[#This Row],[Experience (in years)]]&lt;=10,"6-10",Data_set[[#This Row],[Experience (in years)]]&lt;=20,"11-20",Data_set[[#This Row],[Experience (in years)]]&lt;=30,"21-30",Data_set[[#This Row],[Experience (in years)]]&lt;=40,"31-40",TRUE,"40+")</f>
        <v>31-40</v>
      </c>
      <c r="R1042" t="str" cm="1">
        <f t="array" ref="R1042">_xlfn.IFS(Data_set[[#This Row],[Mortgage]]=0,"0",Data_set[[#This Row],[Mortgage]]&lt;=100,"1-100",Data_set[[#This Row],[Mortgage]]&lt;=200,"101-200",Data_set[[#This Row],[Mortgage]]&lt;=300,"201-300",Data_set[[#This Row],[Mortgage]]&lt;=400,"301-400",TRUE,"400+")</f>
        <v>0</v>
      </c>
      <c r="S1042" t="str" cm="1">
        <f t="array" ref="S1042">_xlfn.IFS(Data_set[[#This Row],[CCAvg]]&lt;=2,"0-2",Data_set[[#This Row],[CCAvg]]&lt;=5,"3-5",Data_set[[#This Row],[CCAvg]]&lt;=8,"6-8",TRUE,"8+")</f>
        <v>0-2</v>
      </c>
      <c r="T1042">
        <f>IF(Data_set[[#This Row],[Personal Loan]]="Yes",1,0)</f>
        <v>1</v>
      </c>
      <c r="U1042" t="str" cm="1">
        <f t="array" ref="U1042">_xlfn.IFS(Data_set[[#This Row],[Income (in K/year)]]&lt;50,"&lt;50K",Data_set[[#This Row],[Income (in K/year)]]&lt;75,"50K-75K",Data_set[[#This Row],[Income (in K/year)]]&lt;100,"75K-100K",Data_set[[#This Row],[Income (in K/year)]]&lt;150,"100K-150K",TRUE,"&gt;150K")</f>
        <v>100K-150K</v>
      </c>
    </row>
    <row r="1043" spans="1:21" hidden="1" x14ac:dyDescent="0.3">
      <c r="A1043">
        <v>3160</v>
      </c>
      <c r="B1043">
        <v>57</v>
      </c>
      <c r="C1043">
        <v>33</v>
      </c>
      <c r="D1043">
        <v>62</v>
      </c>
      <c r="E1043" t="s">
        <v>21</v>
      </c>
      <c r="F1043">
        <v>92831</v>
      </c>
      <c r="G1043">
        <v>3</v>
      </c>
      <c r="H1043">
        <v>2.67</v>
      </c>
      <c r="I1043" t="s">
        <v>15</v>
      </c>
      <c r="J1043">
        <v>240</v>
      </c>
      <c r="K1043" t="s">
        <v>16</v>
      </c>
      <c r="L1043" t="s">
        <v>16</v>
      </c>
      <c r="M1043" t="s">
        <v>16</v>
      </c>
      <c r="N1043" t="s">
        <v>16</v>
      </c>
      <c r="O1043" t="s">
        <v>16</v>
      </c>
      <c r="P1043" t="str" cm="1">
        <f t="array" ref="P1043">_xlfn.IFS(Data_set[[#This Row],[Age (in years)]]&lt;=30,"&lt;30",Data_set[[#This Row],[Age (in years)]]&lt;=40,"30-40",Data_set[[#This Row],[Age (in years)]]&lt;=50,"40-50",Data_set[[#This Row],[Age (in years)]]&lt;=60,"50-60",Data_set[[#This Row],[Age (in years)]]&gt;60,"&gt;60")</f>
        <v>50-60</v>
      </c>
      <c r="Q1043" t="str" cm="1">
        <f t="array" ref="Q1043">_xlfn.IFS(Data_set[[#This Row],[Experience (in years)]]&lt;=5,"0-5",Data_set[[#This Row],[Experience (in years)]]&lt;=10,"6-10",Data_set[[#This Row],[Experience (in years)]]&lt;=20,"11-20",Data_set[[#This Row],[Experience (in years)]]&lt;=30,"21-30",Data_set[[#This Row],[Experience (in years)]]&lt;=40,"31-40",TRUE,"40+")</f>
        <v>31-40</v>
      </c>
      <c r="R1043" t="str" cm="1">
        <f t="array" ref="R1043">_xlfn.IFS(Data_set[[#This Row],[Mortgage]]=0,"0",Data_set[[#This Row],[Mortgage]]&lt;=100,"1-100",Data_set[[#This Row],[Mortgage]]&lt;=200,"101-200",Data_set[[#This Row],[Mortgage]]&lt;=300,"201-300",Data_set[[#This Row],[Mortgage]]&lt;=400,"301-400",TRUE,"400+")</f>
        <v>201-300</v>
      </c>
      <c r="S1043" t="str" cm="1">
        <f t="array" ref="S1043">_xlfn.IFS(Data_set[[#This Row],[CCAvg]]&lt;=2,"0-2",Data_set[[#This Row],[CCAvg]]&lt;=5,"3-5",Data_set[[#This Row],[CCAvg]]&lt;=8,"6-8",TRUE,"8+")</f>
        <v>3-5</v>
      </c>
      <c r="T1043">
        <f>IF(Data_set[[#This Row],[Personal Loan]]="Yes",1,0)</f>
        <v>0</v>
      </c>
      <c r="U1043" t="str" cm="1">
        <f t="array" ref="U1043">_xlfn.IFS(Data_set[[#This Row],[Income (in K/year)]]&lt;50,"&lt;50K",Data_set[[#This Row],[Income (in K/year)]]&lt;75,"50K-75K",Data_set[[#This Row],[Income (in K/year)]]&lt;100,"75K-100K",Data_set[[#This Row],[Income (in K/year)]]&lt;150,"100K-150K",TRUE,"&gt;150K")</f>
        <v>50K-75K</v>
      </c>
    </row>
    <row r="1044" spans="1:21" hidden="1" x14ac:dyDescent="0.3">
      <c r="A1044">
        <v>3267</v>
      </c>
      <c r="B1044">
        <v>57</v>
      </c>
      <c r="C1044">
        <v>31</v>
      </c>
      <c r="D1044">
        <v>39</v>
      </c>
      <c r="E1044" t="s">
        <v>18</v>
      </c>
      <c r="F1044">
        <v>92821</v>
      </c>
      <c r="G1044">
        <v>1</v>
      </c>
      <c r="H1044">
        <v>2.2000000000000002</v>
      </c>
      <c r="I1044" t="s">
        <v>19</v>
      </c>
      <c r="J1044">
        <v>0</v>
      </c>
      <c r="K1044" t="s">
        <v>16</v>
      </c>
      <c r="L1044" t="s">
        <v>16</v>
      </c>
      <c r="M1044" t="s">
        <v>16</v>
      </c>
      <c r="N1044" t="s">
        <v>17</v>
      </c>
      <c r="O1044" t="s">
        <v>17</v>
      </c>
      <c r="P1044" t="str" cm="1">
        <f t="array" ref="P1044">_xlfn.IFS(Data_set[[#This Row],[Age (in years)]]&lt;=30,"&lt;30",Data_set[[#This Row],[Age (in years)]]&lt;=40,"30-40",Data_set[[#This Row],[Age (in years)]]&lt;=50,"40-50",Data_set[[#This Row],[Age (in years)]]&lt;=60,"50-60",Data_set[[#This Row],[Age (in years)]]&gt;60,"&gt;60")</f>
        <v>50-60</v>
      </c>
      <c r="Q1044" t="str" cm="1">
        <f t="array" ref="Q1044">_xlfn.IFS(Data_set[[#This Row],[Experience (in years)]]&lt;=5,"0-5",Data_set[[#This Row],[Experience (in years)]]&lt;=10,"6-10",Data_set[[#This Row],[Experience (in years)]]&lt;=20,"11-20",Data_set[[#This Row],[Experience (in years)]]&lt;=30,"21-30",Data_set[[#This Row],[Experience (in years)]]&lt;=40,"31-40",TRUE,"40+")</f>
        <v>31-40</v>
      </c>
      <c r="R1044" t="str" cm="1">
        <f t="array" ref="R1044">_xlfn.IFS(Data_set[[#This Row],[Mortgage]]=0,"0",Data_set[[#This Row],[Mortgage]]&lt;=100,"1-100",Data_set[[#This Row],[Mortgage]]&lt;=200,"101-200",Data_set[[#This Row],[Mortgage]]&lt;=300,"201-300",Data_set[[#This Row],[Mortgage]]&lt;=400,"301-400",TRUE,"400+")</f>
        <v>0</v>
      </c>
      <c r="S1044" t="str" cm="1">
        <f t="array" ref="S1044">_xlfn.IFS(Data_set[[#This Row],[CCAvg]]&lt;=2,"0-2",Data_set[[#This Row],[CCAvg]]&lt;=5,"3-5",Data_set[[#This Row],[CCAvg]]&lt;=8,"6-8",TRUE,"8+")</f>
        <v>3-5</v>
      </c>
      <c r="T1044">
        <f>IF(Data_set[[#This Row],[Personal Loan]]="Yes",1,0)</f>
        <v>0</v>
      </c>
      <c r="U1044" t="str" cm="1">
        <f t="array" ref="U1044">_xlfn.IFS(Data_set[[#This Row],[Income (in K/year)]]&lt;50,"&lt;50K",Data_set[[#This Row],[Income (in K/year)]]&lt;75,"50K-75K",Data_set[[#This Row],[Income (in K/year)]]&lt;100,"75K-100K",Data_set[[#This Row],[Income (in K/year)]]&lt;150,"100K-150K",TRUE,"&gt;150K")</f>
        <v>&lt;50K</v>
      </c>
    </row>
    <row r="1045" spans="1:21" hidden="1" x14ac:dyDescent="0.3">
      <c r="A1045">
        <v>3298</v>
      </c>
      <c r="B1045">
        <v>57</v>
      </c>
      <c r="C1045">
        <v>32</v>
      </c>
      <c r="D1045">
        <v>23</v>
      </c>
      <c r="E1045" t="s">
        <v>18</v>
      </c>
      <c r="F1045">
        <v>93407</v>
      </c>
      <c r="G1045">
        <v>1</v>
      </c>
      <c r="H1045">
        <v>0.3</v>
      </c>
      <c r="I1045" t="s">
        <v>19</v>
      </c>
      <c r="J1045">
        <v>0</v>
      </c>
      <c r="K1045" t="s">
        <v>16</v>
      </c>
      <c r="L1045" t="s">
        <v>16</v>
      </c>
      <c r="M1045" t="s">
        <v>16</v>
      </c>
      <c r="N1045" t="s">
        <v>17</v>
      </c>
      <c r="O1045" t="s">
        <v>17</v>
      </c>
      <c r="P1045" t="str" cm="1">
        <f t="array" ref="P1045">_xlfn.IFS(Data_set[[#This Row],[Age (in years)]]&lt;=30,"&lt;30",Data_set[[#This Row],[Age (in years)]]&lt;=40,"30-40",Data_set[[#This Row],[Age (in years)]]&lt;=50,"40-50",Data_set[[#This Row],[Age (in years)]]&lt;=60,"50-60",Data_set[[#This Row],[Age (in years)]]&gt;60,"&gt;60")</f>
        <v>50-60</v>
      </c>
      <c r="Q1045" t="str" cm="1">
        <f t="array" ref="Q1045">_xlfn.IFS(Data_set[[#This Row],[Experience (in years)]]&lt;=5,"0-5",Data_set[[#This Row],[Experience (in years)]]&lt;=10,"6-10",Data_set[[#This Row],[Experience (in years)]]&lt;=20,"11-20",Data_set[[#This Row],[Experience (in years)]]&lt;=30,"21-30",Data_set[[#This Row],[Experience (in years)]]&lt;=40,"31-40",TRUE,"40+")</f>
        <v>31-40</v>
      </c>
      <c r="R1045" t="str" cm="1">
        <f t="array" ref="R1045">_xlfn.IFS(Data_set[[#This Row],[Mortgage]]=0,"0",Data_set[[#This Row],[Mortgage]]&lt;=100,"1-100",Data_set[[#This Row],[Mortgage]]&lt;=200,"101-200",Data_set[[#This Row],[Mortgage]]&lt;=300,"201-300",Data_set[[#This Row],[Mortgage]]&lt;=400,"301-400",TRUE,"400+")</f>
        <v>0</v>
      </c>
      <c r="S1045" t="str" cm="1">
        <f t="array" ref="S1045">_xlfn.IFS(Data_set[[#This Row],[CCAvg]]&lt;=2,"0-2",Data_set[[#This Row],[CCAvg]]&lt;=5,"3-5",Data_set[[#This Row],[CCAvg]]&lt;=8,"6-8",TRUE,"8+")</f>
        <v>0-2</v>
      </c>
      <c r="T1045">
        <f>IF(Data_set[[#This Row],[Personal Loan]]="Yes",1,0)</f>
        <v>0</v>
      </c>
      <c r="U1045" t="str" cm="1">
        <f t="array" ref="U1045">_xlfn.IFS(Data_set[[#This Row],[Income (in K/year)]]&lt;50,"&lt;50K",Data_set[[#This Row],[Income (in K/year)]]&lt;75,"50K-75K",Data_set[[#This Row],[Income (in K/year)]]&lt;100,"75K-100K",Data_set[[#This Row],[Income (in K/year)]]&lt;150,"100K-150K",TRUE,"&gt;150K")</f>
        <v>&lt;50K</v>
      </c>
    </row>
    <row r="1046" spans="1:21" hidden="1" x14ac:dyDescent="0.3">
      <c r="A1046">
        <v>3325</v>
      </c>
      <c r="B1046">
        <v>57</v>
      </c>
      <c r="C1046">
        <v>31</v>
      </c>
      <c r="D1046">
        <v>41</v>
      </c>
      <c r="E1046" t="s">
        <v>18</v>
      </c>
      <c r="F1046">
        <v>91401</v>
      </c>
      <c r="G1046">
        <v>1</v>
      </c>
      <c r="H1046">
        <v>1.4</v>
      </c>
      <c r="I1046" t="s">
        <v>15</v>
      </c>
      <c r="J1046">
        <v>0</v>
      </c>
      <c r="K1046" t="s">
        <v>16</v>
      </c>
      <c r="L1046" t="s">
        <v>17</v>
      </c>
      <c r="M1046" t="s">
        <v>16</v>
      </c>
      <c r="N1046" t="s">
        <v>17</v>
      </c>
      <c r="O1046" t="s">
        <v>16</v>
      </c>
      <c r="P1046" t="str" cm="1">
        <f t="array" ref="P1046">_xlfn.IFS(Data_set[[#This Row],[Age (in years)]]&lt;=30,"&lt;30",Data_set[[#This Row],[Age (in years)]]&lt;=40,"30-40",Data_set[[#This Row],[Age (in years)]]&lt;=50,"40-50",Data_set[[#This Row],[Age (in years)]]&lt;=60,"50-60",Data_set[[#This Row],[Age (in years)]]&gt;60,"&gt;60")</f>
        <v>50-60</v>
      </c>
      <c r="Q1046" t="str" cm="1">
        <f t="array" ref="Q1046">_xlfn.IFS(Data_set[[#This Row],[Experience (in years)]]&lt;=5,"0-5",Data_set[[#This Row],[Experience (in years)]]&lt;=10,"6-10",Data_set[[#This Row],[Experience (in years)]]&lt;=20,"11-20",Data_set[[#This Row],[Experience (in years)]]&lt;=30,"21-30",Data_set[[#This Row],[Experience (in years)]]&lt;=40,"31-40",TRUE,"40+")</f>
        <v>31-40</v>
      </c>
      <c r="R1046" t="str" cm="1">
        <f t="array" ref="R1046">_xlfn.IFS(Data_set[[#This Row],[Mortgage]]=0,"0",Data_set[[#This Row],[Mortgage]]&lt;=100,"1-100",Data_set[[#This Row],[Mortgage]]&lt;=200,"101-200",Data_set[[#This Row],[Mortgage]]&lt;=300,"201-300",Data_set[[#This Row],[Mortgage]]&lt;=400,"301-400",TRUE,"400+")</f>
        <v>0</v>
      </c>
      <c r="S1046" t="str" cm="1">
        <f t="array" ref="S1046">_xlfn.IFS(Data_set[[#This Row],[CCAvg]]&lt;=2,"0-2",Data_set[[#This Row],[CCAvg]]&lt;=5,"3-5",Data_set[[#This Row],[CCAvg]]&lt;=8,"6-8",TRUE,"8+")</f>
        <v>0-2</v>
      </c>
      <c r="T1046">
        <f>IF(Data_set[[#This Row],[Personal Loan]]="Yes",1,0)</f>
        <v>0</v>
      </c>
      <c r="U1046" t="str" cm="1">
        <f t="array" ref="U1046">_xlfn.IFS(Data_set[[#This Row],[Income (in K/year)]]&lt;50,"&lt;50K",Data_set[[#This Row],[Income (in K/year)]]&lt;75,"50K-75K",Data_set[[#This Row],[Income (in K/year)]]&lt;100,"75K-100K",Data_set[[#This Row],[Income (in K/year)]]&lt;150,"100K-150K",TRUE,"&gt;150K")</f>
        <v>&lt;50K</v>
      </c>
    </row>
    <row r="1047" spans="1:21" hidden="1" x14ac:dyDescent="0.3">
      <c r="A1047">
        <v>3375</v>
      </c>
      <c r="B1047">
        <v>57</v>
      </c>
      <c r="C1047">
        <v>31</v>
      </c>
      <c r="D1047">
        <v>61</v>
      </c>
      <c r="E1047" t="s">
        <v>21</v>
      </c>
      <c r="F1047">
        <v>91360</v>
      </c>
      <c r="G1047">
        <v>1</v>
      </c>
      <c r="H1047">
        <v>2.2000000000000002</v>
      </c>
      <c r="I1047" t="s">
        <v>19</v>
      </c>
      <c r="J1047">
        <v>0</v>
      </c>
      <c r="K1047" t="s">
        <v>16</v>
      </c>
      <c r="L1047" t="s">
        <v>16</v>
      </c>
      <c r="M1047" t="s">
        <v>16</v>
      </c>
      <c r="N1047" t="s">
        <v>16</v>
      </c>
      <c r="O1047" t="s">
        <v>16</v>
      </c>
      <c r="P1047" t="str" cm="1">
        <f t="array" ref="P1047">_xlfn.IFS(Data_set[[#This Row],[Age (in years)]]&lt;=30,"&lt;30",Data_set[[#This Row],[Age (in years)]]&lt;=40,"30-40",Data_set[[#This Row],[Age (in years)]]&lt;=50,"40-50",Data_set[[#This Row],[Age (in years)]]&lt;=60,"50-60",Data_set[[#This Row],[Age (in years)]]&gt;60,"&gt;60")</f>
        <v>50-60</v>
      </c>
      <c r="Q1047" t="str" cm="1">
        <f t="array" ref="Q1047">_xlfn.IFS(Data_set[[#This Row],[Experience (in years)]]&lt;=5,"0-5",Data_set[[#This Row],[Experience (in years)]]&lt;=10,"6-10",Data_set[[#This Row],[Experience (in years)]]&lt;=20,"11-20",Data_set[[#This Row],[Experience (in years)]]&lt;=30,"21-30",Data_set[[#This Row],[Experience (in years)]]&lt;=40,"31-40",TRUE,"40+")</f>
        <v>31-40</v>
      </c>
      <c r="R1047" t="str" cm="1">
        <f t="array" ref="R1047">_xlfn.IFS(Data_set[[#This Row],[Mortgage]]=0,"0",Data_set[[#This Row],[Mortgage]]&lt;=100,"1-100",Data_set[[#This Row],[Mortgage]]&lt;=200,"101-200",Data_set[[#This Row],[Mortgage]]&lt;=300,"201-300",Data_set[[#This Row],[Mortgage]]&lt;=400,"301-400",TRUE,"400+")</f>
        <v>0</v>
      </c>
      <c r="S1047" t="str" cm="1">
        <f t="array" ref="S1047">_xlfn.IFS(Data_set[[#This Row],[CCAvg]]&lt;=2,"0-2",Data_set[[#This Row],[CCAvg]]&lt;=5,"3-5",Data_set[[#This Row],[CCAvg]]&lt;=8,"6-8",TRUE,"8+")</f>
        <v>3-5</v>
      </c>
      <c r="T1047">
        <f>IF(Data_set[[#This Row],[Personal Loan]]="Yes",1,0)</f>
        <v>0</v>
      </c>
      <c r="U1047" t="str" cm="1">
        <f t="array" ref="U1047">_xlfn.IFS(Data_set[[#This Row],[Income (in K/year)]]&lt;50,"&lt;50K",Data_set[[#This Row],[Income (in K/year)]]&lt;75,"50K-75K",Data_set[[#This Row],[Income (in K/year)]]&lt;100,"75K-100K",Data_set[[#This Row],[Income (in K/year)]]&lt;150,"100K-150K",TRUE,"&gt;150K")</f>
        <v>50K-75K</v>
      </c>
    </row>
    <row r="1048" spans="1:21" hidden="1" x14ac:dyDescent="0.3">
      <c r="A1048">
        <v>3419</v>
      </c>
      <c r="B1048">
        <v>57</v>
      </c>
      <c r="C1048">
        <v>31</v>
      </c>
      <c r="D1048">
        <v>40</v>
      </c>
      <c r="E1048" t="s">
        <v>18</v>
      </c>
      <c r="F1048">
        <v>91775</v>
      </c>
      <c r="G1048">
        <v>3</v>
      </c>
      <c r="H1048">
        <v>1.4</v>
      </c>
      <c r="I1048" t="s">
        <v>19</v>
      </c>
      <c r="J1048">
        <v>0</v>
      </c>
      <c r="K1048" t="s">
        <v>16</v>
      </c>
      <c r="L1048" t="s">
        <v>16</v>
      </c>
      <c r="M1048" t="s">
        <v>17</v>
      </c>
      <c r="N1048" t="s">
        <v>17</v>
      </c>
      <c r="O1048" t="s">
        <v>17</v>
      </c>
      <c r="P1048" t="str" cm="1">
        <f t="array" ref="P1048">_xlfn.IFS(Data_set[[#This Row],[Age (in years)]]&lt;=30,"&lt;30",Data_set[[#This Row],[Age (in years)]]&lt;=40,"30-40",Data_set[[#This Row],[Age (in years)]]&lt;=50,"40-50",Data_set[[#This Row],[Age (in years)]]&lt;=60,"50-60",Data_set[[#This Row],[Age (in years)]]&gt;60,"&gt;60")</f>
        <v>50-60</v>
      </c>
      <c r="Q1048" t="str" cm="1">
        <f t="array" ref="Q1048">_xlfn.IFS(Data_set[[#This Row],[Experience (in years)]]&lt;=5,"0-5",Data_set[[#This Row],[Experience (in years)]]&lt;=10,"6-10",Data_set[[#This Row],[Experience (in years)]]&lt;=20,"11-20",Data_set[[#This Row],[Experience (in years)]]&lt;=30,"21-30",Data_set[[#This Row],[Experience (in years)]]&lt;=40,"31-40",TRUE,"40+")</f>
        <v>31-40</v>
      </c>
      <c r="R1048" t="str" cm="1">
        <f t="array" ref="R1048">_xlfn.IFS(Data_set[[#This Row],[Mortgage]]=0,"0",Data_set[[#This Row],[Mortgage]]&lt;=100,"1-100",Data_set[[#This Row],[Mortgage]]&lt;=200,"101-200",Data_set[[#This Row],[Mortgage]]&lt;=300,"201-300",Data_set[[#This Row],[Mortgage]]&lt;=400,"301-400",TRUE,"400+")</f>
        <v>0</v>
      </c>
      <c r="S1048" t="str" cm="1">
        <f t="array" ref="S1048">_xlfn.IFS(Data_set[[#This Row],[CCAvg]]&lt;=2,"0-2",Data_set[[#This Row],[CCAvg]]&lt;=5,"3-5",Data_set[[#This Row],[CCAvg]]&lt;=8,"6-8",TRUE,"8+")</f>
        <v>0-2</v>
      </c>
      <c r="T1048">
        <f>IF(Data_set[[#This Row],[Personal Loan]]="Yes",1,0)</f>
        <v>0</v>
      </c>
      <c r="U1048" t="str" cm="1">
        <f t="array" ref="U1048">_xlfn.IFS(Data_set[[#This Row],[Income (in K/year)]]&lt;50,"&lt;50K",Data_set[[#This Row],[Income (in K/year)]]&lt;75,"50K-75K",Data_set[[#This Row],[Income (in K/year)]]&lt;100,"75K-100K",Data_set[[#This Row],[Income (in K/year)]]&lt;150,"100K-150K",TRUE,"&gt;150K")</f>
        <v>&lt;50K</v>
      </c>
    </row>
    <row r="1049" spans="1:21" hidden="1" x14ac:dyDescent="0.3">
      <c r="A1049">
        <v>3438</v>
      </c>
      <c r="B1049">
        <v>57</v>
      </c>
      <c r="C1049">
        <v>31</v>
      </c>
      <c r="D1049">
        <v>39</v>
      </c>
      <c r="E1049" t="s">
        <v>18</v>
      </c>
      <c r="F1049">
        <v>94304</v>
      </c>
      <c r="G1049">
        <v>4</v>
      </c>
      <c r="H1049">
        <v>0.7</v>
      </c>
      <c r="I1049" t="s">
        <v>20</v>
      </c>
      <c r="J1049">
        <v>0</v>
      </c>
      <c r="K1049" t="s">
        <v>16</v>
      </c>
      <c r="L1049" t="s">
        <v>17</v>
      </c>
      <c r="M1049" t="s">
        <v>16</v>
      </c>
      <c r="N1049" t="s">
        <v>17</v>
      </c>
      <c r="O1049" t="s">
        <v>16</v>
      </c>
      <c r="P1049" t="str" cm="1">
        <f t="array" ref="P1049">_xlfn.IFS(Data_set[[#This Row],[Age (in years)]]&lt;=30,"&lt;30",Data_set[[#This Row],[Age (in years)]]&lt;=40,"30-40",Data_set[[#This Row],[Age (in years)]]&lt;=50,"40-50",Data_set[[#This Row],[Age (in years)]]&lt;=60,"50-60",Data_set[[#This Row],[Age (in years)]]&gt;60,"&gt;60")</f>
        <v>50-60</v>
      </c>
      <c r="Q1049" t="str" cm="1">
        <f t="array" ref="Q1049">_xlfn.IFS(Data_set[[#This Row],[Experience (in years)]]&lt;=5,"0-5",Data_set[[#This Row],[Experience (in years)]]&lt;=10,"6-10",Data_set[[#This Row],[Experience (in years)]]&lt;=20,"11-20",Data_set[[#This Row],[Experience (in years)]]&lt;=30,"21-30",Data_set[[#This Row],[Experience (in years)]]&lt;=40,"31-40",TRUE,"40+")</f>
        <v>31-40</v>
      </c>
      <c r="R1049" t="str" cm="1">
        <f t="array" ref="R1049">_xlfn.IFS(Data_set[[#This Row],[Mortgage]]=0,"0",Data_set[[#This Row],[Mortgage]]&lt;=100,"1-100",Data_set[[#This Row],[Mortgage]]&lt;=200,"101-200",Data_set[[#This Row],[Mortgage]]&lt;=300,"201-300",Data_set[[#This Row],[Mortgage]]&lt;=400,"301-400",TRUE,"400+")</f>
        <v>0</v>
      </c>
      <c r="S1049" t="str" cm="1">
        <f t="array" ref="S1049">_xlfn.IFS(Data_set[[#This Row],[CCAvg]]&lt;=2,"0-2",Data_set[[#This Row],[CCAvg]]&lt;=5,"3-5",Data_set[[#This Row],[CCAvg]]&lt;=8,"6-8",TRUE,"8+")</f>
        <v>0-2</v>
      </c>
      <c r="T1049">
        <f>IF(Data_set[[#This Row],[Personal Loan]]="Yes",1,0)</f>
        <v>0</v>
      </c>
      <c r="U1049" t="str" cm="1">
        <f t="array" ref="U1049">_xlfn.IFS(Data_set[[#This Row],[Income (in K/year)]]&lt;50,"&lt;50K",Data_set[[#This Row],[Income (in K/year)]]&lt;75,"50K-75K",Data_set[[#This Row],[Income (in K/year)]]&lt;100,"75K-100K",Data_set[[#This Row],[Income (in K/year)]]&lt;150,"100K-150K",TRUE,"&gt;150K")</f>
        <v>&lt;50K</v>
      </c>
    </row>
    <row r="1050" spans="1:21" x14ac:dyDescent="0.3">
      <c r="A1050">
        <v>3450</v>
      </c>
      <c r="B1050">
        <v>57</v>
      </c>
      <c r="C1050">
        <v>32</v>
      </c>
      <c r="D1050">
        <v>135</v>
      </c>
      <c r="E1050" t="s">
        <v>14</v>
      </c>
      <c r="F1050">
        <v>90095</v>
      </c>
      <c r="G1050">
        <v>3</v>
      </c>
      <c r="H1050">
        <v>4.8</v>
      </c>
      <c r="I1050" t="s">
        <v>20</v>
      </c>
      <c r="J1050">
        <v>0</v>
      </c>
      <c r="K1050" t="s">
        <v>17</v>
      </c>
      <c r="L1050" t="s">
        <v>17</v>
      </c>
      <c r="M1050" t="s">
        <v>17</v>
      </c>
      <c r="N1050" t="s">
        <v>17</v>
      </c>
      <c r="O1050" t="s">
        <v>16</v>
      </c>
      <c r="P1050" t="str" cm="1">
        <f t="array" ref="P1050">_xlfn.IFS(Data_set[[#This Row],[Age (in years)]]&lt;=30,"&lt;30",Data_set[[#This Row],[Age (in years)]]&lt;=40,"30-40",Data_set[[#This Row],[Age (in years)]]&lt;=50,"40-50",Data_set[[#This Row],[Age (in years)]]&lt;=60,"50-60",Data_set[[#This Row],[Age (in years)]]&gt;60,"&gt;60")</f>
        <v>50-60</v>
      </c>
      <c r="Q1050" t="str" cm="1">
        <f t="array" ref="Q1050">_xlfn.IFS(Data_set[[#This Row],[Experience (in years)]]&lt;=5,"0-5",Data_set[[#This Row],[Experience (in years)]]&lt;=10,"6-10",Data_set[[#This Row],[Experience (in years)]]&lt;=20,"11-20",Data_set[[#This Row],[Experience (in years)]]&lt;=30,"21-30",Data_set[[#This Row],[Experience (in years)]]&lt;=40,"31-40",TRUE,"40+")</f>
        <v>31-40</v>
      </c>
      <c r="R1050" t="str" cm="1">
        <f t="array" ref="R1050">_xlfn.IFS(Data_set[[#This Row],[Mortgage]]=0,"0",Data_set[[#This Row],[Mortgage]]&lt;=100,"1-100",Data_set[[#This Row],[Mortgage]]&lt;=200,"101-200",Data_set[[#This Row],[Mortgage]]&lt;=300,"201-300",Data_set[[#This Row],[Mortgage]]&lt;=400,"301-400",TRUE,"400+")</f>
        <v>0</v>
      </c>
      <c r="S1050" t="str" cm="1">
        <f t="array" ref="S1050">_xlfn.IFS(Data_set[[#This Row],[CCAvg]]&lt;=2,"0-2",Data_set[[#This Row],[CCAvg]]&lt;=5,"3-5",Data_set[[#This Row],[CCAvg]]&lt;=8,"6-8",TRUE,"8+")</f>
        <v>3-5</v>
      </c>
      <c r="T1050">
        <f>IF(Data_set[[#This Row],[Personal Loan]]="Yes",1,0)</f>
        <v>1</v>
      </c>
      <c r="U1050" t="str" cm="1">
        <f t="array" ref="U1050">_xlfn.IFS(Data_set[[#This Row],[Income (in K/year)]]&lt;50,"&lt;50K",Data_set[[#This Row],[Income (in K/year)]]&lt;75,"50K-75K",Data_set[[#This Row],[Income (in K/year)]]&lt;100,"75K-100K",Data_set[[#This Row],[Income (in K/year)]]&lt;150,"100K-150K",TRUE,"&gt;150K")</f>
        <v>100K-150K</v>
      </c>
    </row>
    <row r="1051" spans="1:21" hidden="1" x14ac:dyDescent="0.3">
      <c r="A1051">
        <v>3462</v>
      </c>
      <c r="B1051">
        <v>57</v>
      </c>
      <c r="C1051">
        <v>27</v>
      </c>
      <c r="D1051">
        <v>64</v>
      </c>
      <c r="E1051" t="s">
        <v>21</v>
      </c>
      <c r="F1051">
        <v>92007</v>
      </c>
      <c r="G1051">
        <v>3</v>
      </c>
      <c r="H1051">
        <v>2</v>
      </c>
      <c r="I1051" t="s">
        <v>19</v>
      </c>
      <c r="J1051">
        <v>142</v>
      </c>
      <c r="K1051" t="s">
        <v>16</v>
      </c>
      <c r="L1051" t="s">
        <v>16</v>
      </c>
      <c r="M1051" t="s">
        <v>16</v>
      </c>
      <c r="N1051" t="s">
        <v>17</v>
      </c>
      <c r="O1051" t="s">
        <v>16</v>
      </c>
      <c r="P1051" t="str" cm="1">
        <f t="array" ref="P1051">_xlfn.IFS(Data_set[[#This Row],[Age (in years)]]&lt;=30,"&lt;30",Data_set[[#This Row],[Age (in years)]]&lt;=40,"30-40",Data_set[[#This Row],[Age (in years)]]&lt;=50,"40-50",Data_set[[#This Row],[Age (in years)]]&lt;=60,"50-60",Data_set[[#This Row],[Age (in years)]]&gt;60,"&gt;60")</f>
        <v>50-60</v>
      </c>
      <c r="Q1051" t="str" cm="1">
        <f t="array" ref="Q1051">_xlfn.IFS(Data_set[[#This Row],[Experience (in years)]]&lt;=5,"0-5",Data_set[[#This Row],[Experience (in years)]]&lt;=10,"6-10",Data_set[[#This Row],[Experience (in years)]]&lt;=20,"11-20",Data_set[[#This Row],[Experience (in years)]]&lt;=30,"21-30",Data_set[[#This Row],[Experience (in years)]]&lt;=40,"31-40",TRUE,"40+")</f>
        <v>21-30</v>
      </c>
      <c r="R1051" t="str" cm="1">
        <f t="array" ref="R1051">_xlfn.IFS(Data_set[[#This Row],[Mortgage]]=0,"0",Data_set[[#This Row],[Mortgage]]&lt;=100,"1-100",Data_set[[#This Row],[Mortgage]]&lt;=200,"101-200",Data_set[[#This Row],[Mortgage]]&lt;=300,"201-300",Data_set[[#This Row],[Mortgage]]&lt;=400,"301-400",TRUE,"400+")</f>
        <v>101-200</v>
      </c>
      <c r="S1051" t="str" cm="1">
        <f t="array" ref="S1051">_xlfn.IFS(Data_set[[#This Row],[CCAvg]]&lt;=2,"0-2",Data_set[[#This Row],[CCAvg]]&lt;=5,"3-5",Data_set[[#This Row],[CCAvg]]&lt;=8,"6-8",TRUE,"8+")</f>
        <v>0-2</v>
      </c>
      <c r="T1051">
        <f>IF(Data_set[[#This Row],[Personal Loan]]="Yes",1,0)</f>
        <v>0</v>
      </c>
      <c r="U1051" t="str" cm="1">
        <f t="array" ref="U1051">_xlfn.IFS(Data_set[[#This Row],[Income (in K/year)]]&lt;50,"&lt;50K",Data_set[[#This Row],[Income (in K/year)]]&lt;75,"50K-75K",Data_set[[#This Row],[Income (in K/year)]]&lt;100,"75K-100K",Data_set[[#This Row],[Income (in K/year)]]&lt;150,"100K-150K",TRUE,"&gt;150K")</f>
        <v>50K-75K</v>
      </c>
    </row>
    <row r="1052" spans="1:21" hidden="1" x14ac:dyDescent="0.3">
      <c r="A1052">
        <v>3471</v>
      </c>
      <c r="B1052">
        <v>57</v>
      </c>
      <c r="C1052">
        <v>31</v>
      </c>
      <c r="D1052">
        <v>175</v>
      </c>
      <c r="E1052" t="s">
        <v>14</v>
      </c>
      <c r="F1052">
        <v>90503</v>
      </c>
      <c r="G1052">
        <v>2</v>
      </c>
      <c r="H1052">
        <v>0.5</v>
      </c>
      <c r="I1052" t="s">
        <v>15</v>
      </c>
      <c r="J1052">
        <v>429</v>
      </c>
      <c r="K1052" t="s">
        <v>16</v>
      </c>
      <c r="L1052" t="s">
        <v>16</v>
      </c>
      <c r="M1052" t="s">
        <v>16</v>
      </c>
      <c r="N1052" t="s">
        <v>17</v>
      </c>
      <c r="O1052" t="s">
        <v>17</v>
      </c>
      <c r="P1052" t="str" cm="1">
        <f t="array" ref="P1052">_xlfn.IFS(Data_set[[#This Row],[Age (in years)]]&lt;=30,"&lt;30",Data_set[[#This Row],[Age (in years)]]&lt;=40,"30-40",Data_set[[#This Row],[Age (in years)]]&lt;=50,"40-50",Data_set[[#This Row],[Age (in years)]]&lt;=60,"50-60",Data_set[[#This Row],[Age (in years)]]&gt;60,"&gt;60")</f>
        <v>50-60</v>
      </c>
      <c r="Q1052" t="str" cm="1">
        <f t="array" ref="Q1052">_xlfn.IFS(Data_set[[#This Row],[Experience (in years)]]&lt;=5,"0-5",Data_set[[#This Row],[Experience (in years)]]&lt;=10,"6-10",Data_set[[#This Row],[Experience (in years)]]&lt;=20,"11-20",Data_set[[#This Row],[Experience (in years)]]&lt;=30,"21-30",Data_set[[#This Row],[Experience (in years)]]&lt;=40,"31-40",TRUE,"40+")</f>
        <v>31-40</v>
      </c>
      <c r="R1052" t="str" cm="1">
        <f t="array" ref="R1052">_xlfn.IFS(Data_set[[#This Row],[Mortgage]]=0,"0",Data_set[[#This Row],[Mortgage]]&lt;=100,"1-100",Data_set[[#This Row],[Mortgage]]&lt;=200,"101-200",Data_set[[#This Row],[Mortgage]]&lt;=300,"201-300",Data_set[[#This Row],[Mortgage]]&lt;=400,"301-400",TRUE,"400+")</f>
        <v>400+</v>
      </c>
      <c r="S1052" t="str" cm="1">
        <f t="array" ref="S1052">_xlfn.IFS(Data_set[[#This Row],[CCAvg]]&lt;=2,"0-2",Data_set[[#This Row],[CCAvg]]&lt;=5,"3-5",Data_set[[#This Row],[CCAvg]]&lt;=8,"6-8",TRUE,"8+")</f>
        <v>0-2</v>
      </c>
      <c r="T1052">
        <f>IF(Data_set[[#This Row],[Personal Loan]]="Yes",1,0)</f>
        <v>0</v>
      </c>
      <c r="U1052" t="str" cm="1">
        <f t="array" ref="U1052">_xlfn.IFS(Data_set[[#This Row],[Income (in K/year)]]&lt;50,"&lt;50K",Data_set[[#This Row],[Income (in K/year)]]&lt;75,"50K-75K",Data_set[[#This Row],[Income (in K/year)]]&lt;100,"75K-100K",Data_set[[#This Row],[Income (in K/year)]]&lt;150,"100K-150K",TRUE,"&gt;150K")</f>
        <v>&gt;150K</v>
      </c>
    </row>
    <row r="1053" spans="1:21" hidden="1" x14ac:dyDescent="0.3">
      <c r="A1053">
        <v>3483</v>
      </c>
      <c r="B1053">
        <v>57</v>
      </c>
      <c r="C1053">
        <v>33</v>
      </c>
      <c r="D1053">
        <v>91</v>
      </c>
      <c r="E1053" t="s">
        <v>21</v>
      </c>
      <c r="F1053">
        <v>95133</v>
      </c>
      <c r="G1053">
        <v>1</v>
      </c>
      <c r="H1053">
        <v>4.3</v>
      </c>
      <c r="I1053" t="s">
        <v>15</v>
      </c>
      <c r="J1053">
        <v>81</v>
      </c>
      <c r="K1053" t="s">
        <v>16</v>
      </c>
      <c r="L1053" t="s">
        <v>17</v>
      </c>
      <c r="M1053" t="s">
        <v>16</v>
      </c>
      <c r="N1053" t="s">
        <v>16</v>
      </c>
      <c r="O1053" t="s">
        <v>16</v>
      </c>
      <c r="P1053" t="str" cm="1">
        <f t="array" ref="P1053">_xlfn.IFS(Data_set[[#This Row],[Age (in years)]]&lt;=30,"&lt;30",Data_set[[#This Row],[Age (in years)]]&lt;=40,"30-40",Data_set[[#This Row],[Age (in years)]]&lt;=50,"40-50",Data_set[[#This Row],[Age (in years)]]&lt;=60,"50-60",Data_set[[#This Row],[Age (in years)]]&gt;60,"&gt;60")</f>
        <v>50-60</v>
      </c>
      <c r="Q1053" t="str" cm="1">
        <f t="array" ref="Q1053">_xlfn.IFS(Data_set[[#This Row],[Experience (in years)]]&lt;=5,"0-5",Data_set[[#This Row],[Experience (in years)]]&lt;=10,"6-10",Data_set[[#This Row],[Experience (in years)]]&lt;=20,"11-20",Data_set[[#This Row],[Experience (in years)]]&lt;=30,"21-30",Data_set[[#This Row],[Experience (in years)]]&lt;=40,"31-40",TRUE,"40+")</f>
        <v>31-40</v>
      </c>
      <c r="R1053" t="str" cm="1">
        <f t="array" ref="R1053">_xlfn.IFS(Data_set[[#This Row],[Mortgage]]=0,"0",Data_set[[#This Row],[Mortgage]]&lt;=100,"1-100",Data_set[[#This Row],[Mortgage]]&lt;=200,"101-200",Data_set[[#This Row],[Mortgage]]&lt;=300,"201-300",Data_set[[#This Row],[Mortgage]]&lt;=400,"301-400",TRUE,"400+")</f>
        <v>1-100</v>
      </c>
      <c r="S1053" t="str" cm="1">
        <f t="array" ref="S1053">_xlfn.IFS(Data_set[[#This Row],[CCAvg]]&lt;=2,"0-2",Data_set[[#This Row],[CCAvg]]&lt;=5,"3-5",Data_set[[#This Row],[CCAvg]]&lt;=8,"6-8",TRUE,"8+")</f>
        <v>3-5</v>
      </c>
      <c r="T1053">
        <f>IF(Data_set[[#This Row],[Personal Loan]]="Yes",1,0)</f>
        <v>0</v>
      </c>
      <c r="U1053" t="str" cm="1">
        <f t="array" ref="U1053">_xlfn.IFS(Data_set[[#This Row],[Income (in K/year)]]&lt;50,"&lt;50K",Data_set[[#This Row],[Income (in K/year)]]&lt;75,"50K-75K",Data_set[[#This Row],[Income (in K/year)]]&lt;100,"75K-100K",Data_set[[#This Row],[Income (in K/year)]]&lt;150,"100K-150K",TRUE,"&gt;150K")</f>
        <v>75K-100K</v>
      </c>
    </row>
    <row r="1054" spans="1:21" hidden="1" x14ac:dyDescent="0.3">
      <c r="A1054">
        <v>3534</v>
      </c>
      <c r="B1054">
        <v>57</v>
      </c>
      <c r="C1054">
        <v>32</v>
      </c>
      <c r="D1054">
        <v>50</v>
      </c>
      <c r="E1054" t="s">
        <v>18</v>
      </c>
      <c r="F1054">
        <v>94545</v>
      </c>
      <c r="G1054">
        <v>4</v>
      </c>
      <c r="H1054">
        <v>2.1</v>
      </c>
      <c r="I1054" t="s">
        <v>15</v>
      </c>
      <c r="J1054">
        <v>211</v>
      </c>
      <c r="K1054" t="s">
        <v>16</v>
      </c>
      <c r="L1054" t="s">
        <v>16</v>
      </c>
      <c r="M1054" t="s">
        <v>16</v>
      </c>
      <c r="N1054" t="s">
        <v>16</v>
      </c>
      <c r="O1054" t="s">
        <v>16</v>
      </c>
      <c r="P1054" t="str" cm="1">
        <f t="array" ref="P1054">_xlfn.IFS(Data_set[[#This Row],[Age (in years)]]&lt;=30,"&lt;30",Data_set[[#This Row],[Age (in years)]]&lt;=40,"30-40",Data_set[[#This Row],[Age (in years)]]&lt;=50,"40-50",Data_set[[#This Row],[Age (in years)]]&lt;=60,"50-60",Data_set[[#This Row],[Age (in years)]]&gt;60,"&gt;60")</f>
        <v>50-60</v>
      </c>
      <c r="Q1054" t="str" cm="1">
        <f t="array" ref="Q1054">_xlfn.IFS(Data_set[[#This Row],[Experience (in years)]]&lt;=5,"0-5",Data_set[[#This Row],[Experience (in years)]]&lt;=10,"6-10",Data_set[[#This Row],[Experience (in years)]]&lt;=20,"11-20",Data_set[[#This Row],[Experience (in years)]]&lt;=30,"21-30",Data_set[[#This Row],[Experience (in years)]]&lt;=40,"31-40",TRUE,"40+")</f>
        <v>31-40</v>
      </c>
      <c r="R1054" t="str" cm="1">
        <f t="array" ref="R1054">_xlfn.IFS(Data_set[[#This Row],[Mortgage]]=0,"0",Data_set[[#This Row],[Mortgage]]&lt;=100,"1-100",Data_set[[#This Row],[Mortgage]]&lt;=200,"101-200",Data_set[[#This Row],[Mortgage]]&lt;=300,"201-300",Data_set[[#This Row],[Mortgage]]&lt;=400,"301-400",TRUE,"400+")</f>
        <v>201-300</v>
      </c>
      <c r="S1054" t="str" cm="1">
        <f t="array" ref="S1054">_xlfn.IFS(Data_set[[#This Row],[CCAvg]]&lt;=2,"0-2",Data_set[[#This Row],[CCAvg]]&lt;=5,"3-5",Data_set[[#This Row],[CCAvg]]&lt;=8,"6-8",TRUE,"8+")</f>
        <v>3-5</v>
      </c>
      <c r="T1054">
        <f>IF(Data_set[[#This Row],[Personal Loan]]="Yes",1,0)</f>
        <v>0</v>
      </c>
      <c r="U1054" t="str" cm="1">
        <f t="array" ref="U1054">_xlfn.IFS(Data_set[[#This Row],[Income (in K/year)]]&lt;50,"&lt;50K",Data_set[[#This Row],[Income (in K/year)]]&lt;75,"50K-75K",Data_set[[#This Row],[Income (in K/year)]]&lt;100,"75K-100K",Data_set[[#This Row],[Income (in K/year)]]&lt;150,"100K-150K",TRUE,"&gt;150K")</f>
        <v>50K-75K</v>
      </c>
    </row>
    <row r="1055" spans="1:21" hidden="1" x14ac:dyDescent="0.3">
      <c r="A1055">
        <v>3567</v>
      </c>
      <c r="B1055">
        <v>57</v>
      </c>
      <c r="C1055">
        <v>33</v>
      </c>
      <c r="D1055">
        <v>80</v>
      </c>
      <c r="E1055" t="s">
        <v>21</v>
      </c>
      <c r="F1055">
        <v>92064</v>
      </c>
      <c r="G1055">
        <v>2</v>
      </c>
      <c r="H1055">
        <v>2.8</v>
      </c>
      <c r="I1055" t="s">
        <v>15</v>
      </c>
      <c r="J1055">
        <v>0</v>
      </c>
      <c r="K1055" t="s">
        <v>16</v>
      </c>
      <c r="L1055" t="s">
        <v>16</v>
      </c>
      <c r="M1055" t="s">
        <v>16</v>
      </c>
      <c r="N1055" t="s">
        <v>17</v>
      </c>
      <c r="O1055" t="s">
        <v>17</v>
      </c>
      <c r="P1055" t="str" cm="1">
        <f t="array" ref="P1055">_xlfn.IFS(Data_set[[#This Row],[Age (in years)]]&lt;=30,"&lt;30",Data_set[[#This Row],[Age (in years)]]&lt;=40,"30-40",Data_set[[#This Row],[Age (in years)]]&lt;=50,"40-50",Data_set[[#This Row],[Age (in years)]]&lt;=60,"50-60",Data_set[[#This Row],[Age (in years)]]&gt;60,"&gt;60")</f>
        <v>50-60</v>
      </c>
      <c r="Q1055" t="str" cm="1">
        <f t="array" ref="Q1055">_xlfn.IFS(Data_set[[#This Row],[Experience (in years)]]&lt;=5,"0-5",Data_set[[#This Row],[Experience (in years)]]&lt;=10,"6-10",Data_set[[#This Row],[Experience (in years)]]&lt;=20,"11-20",Data_set[[#This Row],[Experience (in years)]]&lt;=30,"21-30",Data_set[[#This Row],[Experience (in years)]]&lt;=40,"31-40",TRUE,"40+")</f>
        <v>31-40</v>
      </c>
      <c r="R1055" t="str" cm="1">
        <f t="array" ref="R1055">_xlfn.IFS(Data_set[[#This Row],[Mortgage]]=0,"0",Data_set[[#This Row],[Mortgage]]&lt;=100,"1-100",Data_set[[#This Row],[Mortgage]]&lt;=200,"101-200",Data_set[[#This Row],[Mortgage]]&lt;=300,"201-300",Data_set[[#This Row],[Mortgage]]&lt;=400,"301-400",TRUE,"400+")</f>
        <v>0</v>
      </c>
      <c r="S1055" t="str" cm="1">
        <f t="array" ref="S1055">_xlfn.IFS(Data_set[[#This Row],[CCAvg]]&lt;=2,"0-2",Data_set[[#This Row],[CCAvg]]&lt;=5,"3-5",Data_set[[#This Row],[CCAvg]]&lt;=8,"6-8",TRUE,"8+")</f>
        <v>3-5</v>
      </c>
      <c r="T1055">
        <f>IF(Data_set[[#This Row],[Personal Loan]]="Yes",1,0)</f>
        <v>0</v>
      </c>
      <c r="U1055" t="str" cm="1">
        <f t="array" ref="U1055">_xlfn.IFS(Data_set[[#This Row],[Income (in K/year)]]&lt;50,"&lt;50K",Data_set[[#This Row],[Income (in K/year)]]&lt;75,"50K-75K",Data_set[[#This Row],[Income (in K/year)]]&lt;100,"75K-100K",Data_set[[#This Row],[Income (in K/year)]]&lt;150,"100K-150K",TRUE,"&gt;150K")</f>
        <v>75K-100K</v>
      </c>
    </row>
    <row r="1056" spans="1:21" hidden="1" x14ac:dyDescent="0.3">
      <c r="A1056">
        <v>3644</v>
      </c>
      <c r="B1056">
        <v>57</v>
      </c>
      <c r="C1056">
        <v>32</v>
      </c>
      <c r="D1056">
        <v>80</v>
      </c>
      <c r="E1056" t="s">
        <v>21</v>
      </c>
      <c r="F1056">
        <v>92606</v>
      </c>
      <c r="G1056">
        <v>3</v>
      </c>
      <c r="H1056">
        <v>1.6</v>
      </c>
      <c r="I1056" t="s">
        <v>19</v>
      </c>
      <c r="J1056">
        <v>144</v>
      </c>
      <c r="K1056" t="s">
        <v>16</v>
      </c>
      <c r="L1056" t="s">
        <v>16</v>
      </c>
      <c r="M1056" t="s">
        <v>16</v>
      </c>
      <c r="N1056" t="s">
        <v>17</v>
      </c>
      <c r="O1056" t="s">
        <v>17</v>
      </c>
      <c r="P1056" t="str" cm="1">
        <f t="array" ref="P1056">_xlfn.IFS(Data_set[[#This Row],[Age (in years)]]&lt;=30,"&lt;30",Data_set[[#This Row],[Age (in years)]]&lt;=40,"30-40",Data_set[[#This Row],[Age (in years)]]&lt;=50,"40-50",Data_set[[#This Row],[Age (in years)]]&lt;=60,"50-60",Data_set[[#This Row],[Age (in years)]]&gt;60,"&gt;60")</f>
        <v>50-60</v>
      </c>
      <c r="Q1056" t="str" cm="1">
        <f t="array" ref="Q1056">_xlfn.IFS(Data_set[[#This Row],[Experience (in years)]]&lt;=5,"0-5",Data_set[[#This Row],[Experience (in years)]]&lt;=10,"6-10",Data_set[[#This Row],[Experience (in years)]]&lt;=20,"11-20",Data_set[[#This Row],[Experience (in years)]]&lt;=30,"21-30",Data_set[[#This Row],[Experience (in years)]]&lt;=40,"31-40",TRUE,"40+")</f>
        <v>31-40</v>
      </c>
      <c r="R1056" t="str" cm="1">
        <f t="array" ref="R1056">_xlfn.IFS(Data_set[[#This Row],[Mortgage]]=0,"0",Data_set[[#This Row],[Mortgage]]&lt;=100,"1-100",Data_set[[#This Row],[Mortgage]]&lt;=200,"101-200",Data_set[[#This Row],[Mortgage]]&lt;=300,"201-300",Data_set[[#This Row],[Mortgage]]&lt;=400,"301-400",TRUE,"400+")</f>
        <v>101-200</v>
      </c>
      <c r="S1056" t="str" cm="1">
        <f t="array" ref="S1056">_xlfn.IFS(Data_set[[#This Row],[CCAvg]]&lt;=2,"0-2",Data_set[[#This Row],[CCAvg]]&lt;=5,"3-5",Data_set[[#This Row],[CCAvg]]&lt;=8,"6-8",TRUE,"8+")</f>
        <v>0-2</v>
      </c>
      <c r="T1056">
        <f>IF(Data_set[[#This Row],[Personal Loan]]="Yes",1,0)</f>
        <v>0</v>
      </c>
      <c r="U1056" t="str" cm="1">
        <f t="array" ref="U1056">_xlfn.IFS(Data_set[[#This Row],[Income (in K/year)]]&lt;50,"&lt;50K",Data_set[[#This Row],[Income (in K/year)]]&lt;75,"50K-75K",Data_set[[#This Row],[Income (in K/year)]]&lt;100,"75K-100K",Data_set[[#This Row],[Income (in K/year)]]&lt;150,"100K-150K",TRUE,"&gt;150K")</f>
        <v>75K-100K</v>
      </c>
    </row>
    <row r="1057" spans="1:21" hidden="1" x14ac:dyDescent="0.3">
      <c r="A1057">
        <v>3685</v>
      </c>
      <c r="B1057">
        <v>57</v>
      </c>
      <c r="C1057">
        <v>31</v>
      </c>
      <c r="D1057">
        <v>51</v>
      </c>
      <c r="E1057" t="s">
        <v>21</v>
      </c>
      <c r="F1057">
        <v>92093</v>
      </c>
      <c r="G1057">
        <v>4</v>
      </c>
      <c r="H1057">
        <v>1.7</v>
      </c>
      <c r="I1057" t="s">
        <v>20</v>
      </c>
      <c r="J1057">
        <v>103</v>
      </c>
      <c r="K1057" t="s">
        <v>16</v>
      </c>
      <c r="L1057" t="s">
        <v>16</v>
      </c>
      <c r="M1057" t="s">
        <v>16</v>
      </c>
      <c r="N1057" t="s">
        <v>17</v>
      </c>
      <c r="O1057" t="s">
        <v>16</v>
      </c>
      <c r="P1057" t="str" cm="1">
        <f t="array" ref="P1057">_xlfn.IFS(Data_set[[#This Row],[Age (in years)]]&lt;=30,"&lt;30",Data_set[[#This Row],[Age (in years)]]&lt;=40,"30-40",Data_set[[#This Row],[Age (in years)]]&lt;=50,"40-50",Data_set[[#This Row],[Age (in years)]]&lt;=60,"50-60",Data_set[[#This Row],[Age (in years)]]&gt;60,"&gt;60")</f>
        <v>50-60</v>
      </c>
      <c r="Q1057" t="str" cm="1">
        <f t="array" ref="Q1057">_xlfn.IFS(Data_set[[#This Row],[Experience (in years)]]&lt;=5,"0-5",Data_set[[#This Row],[Experience (in years)]]&lt;=10,"6-10",Data_set[[#This Row],[Experience (in years)]]&lt;=20,"11-20",Data_set[[#This Row],[Experience (in years)]]&lt;=30,"21-30",Data_set[[#This Row],[Experience (in years)]]&lt;=40,"31-40",TRUE,"40+")</f>
        <v>31-40</v>
      </c>
      <c r="R1057" t="str" cm="1">
        <f t="array" ref="R1057">_xlfn.IFS(Data_set[[#This Row],[Mortgage]]=0,"0",Data_set[[#This Row],[Mortgage]]&lt;=100,"1-100",Data_set[[#This Row],[Mortgage]]&lt;=200,"101-200",Data_set[[#This Row],[Mortgage]]&lt;=300,"201-300",Data_set[[#This Row],[Mortgage]]&lt;=400,"301-400",TRUE,"400+")</f>
        <v>101-200</v>
      </c>
      <c r="S1057" t="str" cm="1">
        <f t="array" ref="S1057">_xlfn.IFS(Data_set[[#This Row],[CCAvg]]&lt;=2,"0-2",Data_set[[#This Row],[CCAvg]]&lt;=5,"3-5",Data_set[[#This Row],[CCAvg]]&lt;=8,"6-8",TRUE,"8+")</f>
        <v>0-2</v>
      </c>
      <c r="T1057">
        <f>IF(Data_set[[#This Row],[Personal Loan]]="Yes",1,0)</f>
        <v>0</v>
      </c>
      <c r="U1057" t="str" cm="1">
        <f t="array" ref="U1057">_xlfn.IFS(Data_set[[#This Row],[Income (in K/year)]]&lt;50,"&lt;50K",Data_set[[#This Row],[Income (in K/year)]]&lt;75,"50K-75K",Data_set[[#This Row],[Income (in K/year)]]&lt;100,"75K-100K",Data_set[[#This Row],[Income (in K/year)]]&lt;150,"100K-150K",TRUE,"&gt;150K")</f>
        <v>50K-75K</v>
      </c>
    </row>
    <row r="1058" spans="1:21" hidden="1" x14ac:dyDescent="0.3">
      <c r="A1058">
        <v>3693</v>
      </c>
      <c r="B1058">
        <v>57</v>
      </c>
      <c r="C1058">
        <v>33</v>
      </c>
      <c r="D1058">
        <v>64</v>
      </c>
      <c r="E1058" t="s">
        <v>21</v>
      </c>
      <c r="F1058">
        <v>94132</v>
      </c>
      <c r="G1058">
        <v>4</v>
      </c>
      <c r="H1058">
        <v>2.2000000000000002</v>
      </c>
      <c r="I1058" t="s">
        <v>15</v>
      </c>
      <c r="J1058">
        <v>0</v>
      </c>
      <c r="K1058" t="s">
        <v>16</v>
      </c>
      <c r="L1058" t="s">
        <v>16</v>
      </c>
      <c r="M1058" t="s">
        <v>16</v>
      </c>
      <c r="N1058" t="s">
        <v>17</v>
      </c>
      <c r="O1058" t="s">
        <v>16</v>
      </c>
      <c r="P1058" t="str" cm="1">
        <f t="array" ref="P1058">_xlfn.IFS(Data_set[[#This Row],[Age (in years)]]&lt;=30,"&lt;30",Data_set[[#This Row],[Age (in years)]]&lt;=40,"30-40",Data_set[[#This Row],[Age (in years)]]&lt;=50,"40-50",Data_set[[#This Row],[Age (in years)]]&lt;=60,"50-60",Data_set[[#This Row],[Age (in years)]]&gt;60,"&gt;60")</f>
        <v>50-60</v>
      </c>
      <c r="Q1058" t="str" cm="1">
        <f t="array" ref="Q1058">_xlfn.IFS(Data_set[[#This Row],[Experience (in years)]]&lt;=5,"0-5",Data_set[[#This Row],[Experience (in years)]]&lt;=10,"6-10",Data_set[[#This Row],[Experience (in years)]]&lt;=20,"11-20",Data_set[[#This Row],[Experience (in years)]]&lt;=30,"21-30",Data_set[[#This Row],[Experience (in years)]]&lt;=40,"31-40",TRUE,"40+")</f>
        <v>31-40</v>
      </c>
      <c r="R1058" t="str" cm="1">
        <f t="array" ref="R1058">_xlfn.IFS(Data_set[[#This Row],[Mortgage]]=0,"0",Data_set[[#This Row],[Mortgage]]&lt;=100,"1-100",Data_set[[#This Row],[Mortgage]]&lt;=200,"101-200",Data_set[[#This Row],[Mortgage]]&lt;=300,"201-300",Data_set[[#This Row],[Mortgage]]&lt;=400,"301-400",TRUE,"400+")</f>
        <v>0</v>
      </c>
      <c r="S1058" t="str" cm="1">
        <f t="array" ref="S1058">_xlfn.IFS(Data_set[[#This Row],[CCAvg]]&lt;=2,"0-2",Data_set[[#This Row],[CCAvg]]&lt;=5,"3-5",Data_set[[#This Row],[CCAvg]]&lt;=8,"6-8",TRUE,"8+")</f>
        <v>3-5</v>
      </c>
      <c r="T1058">
        <f>IF(Data_set[[#This Row],[Personal Loan]]="Yes",1,0)</f>
        <v>0</v>
      </c>
      <c r="U1058" t="str" cm="1">
        <f t="array" ref="U1058">_xlfn.IFS(Data_set[[#This Row],[Income (in K/year)]]&lt;50,"&lt;50K",Data_set[[#This Row],[Income (in K/year)]]&lt;75,"50K-75K",Data_set[[#This Row],[Income (in K/year)]]&lt;100,"75K-100K",Data_set[[#This Row],[Income (in K/year)]]&lt;150,"100K-150K",TRUE,"&gt;150K")</f>
        <v>50K-75K</v>
      </c>
    </row>
    <row r="1059" spans="1:21" hidden="1" x14ac:dyDescent="0.3">
      <c r="A1059">
        <v>3751</v>
      </c>
      <c r="B1059">
        <v>57</v>
      </c>
      <c r="C1059">
        <v>32</v>
      </c>
      <c r="D1059">
        <v>52</v>
      </c>
      <c r="E1059" t="s">
        <v>21</v>
      </c>
      <c r="F1059">
        <v>90266</v>
      </c>
      <c r="G1059">
        <v>3</v>
      </c>
      <c r="H1059">
        <v>0.5</v>
      </c>
      <c r="I1059" t="s">
        <v>20</v>
      </c>
      <c r="J1059">
        <v>0</v>
      </c>
      <c r="K1059" t="s">
        <v>16</v>
      </c>
      <c r="L1059" t="s">
        <v>16</v>
      </c>
      <c r="M1059" t="s">
        <v>16</v>
      </c>
      <c r="N1059" t="s">
        <v>17</v>
      </c>
      <c r="O1059" t="s">
        <v>16</v>
      </c>
      <c r="P1059" t="str" cm="1">
        <f t="array" ref="P1059">_xlfn.IFS(Data_set[[#This Row],[Age (in years)]]&lt;=30,"&lt;30",Data_set[[#This Row],[Age (in years)]]&lt;=40,"30-40",Data_set[[#This Row],[Age (in years)]]&lt;=50,"40-50",Data_set[[#This Row],[Age (in years)]]&lt;=60,"50-60",Data_set[[#This Row],[Age (in years)]]&gt;60,"&gt;60")</f>
        <v>50-60</v>
      </c>
      <c r="Q1059" t="str" cm="1">
        <f t="array" ref="Q1059">_xlfn.IFS(Data_set[[#This Row],[Experience (in years)]]&lt;=5,"0-5",Data_set[[#This Row],[Experience (in years)]]&lt;=10,"6-10",Data_set[[#This Row],[Experience (in years)]]&lt;=20,"11-20",Data_set[[#This Row],[Experience (in years)]]&lt;=30,"21-30",Data_set[[#This Row],[Experience (in years)]]&lt;=40,"31-40",TRUE,"40+")</f>
        <v>31-40</v>
      </c>
      <c r="R1059" t="str" cm="1">
        <f t="array" ref="R1059">_xlfn.IFS(Data_set[[#This Row],[Mortgage]]=0,"0",Data_set[[#This Row],[Mortgage]]&lt;=100,"1-100",Data_set[[#This Row],[Mortgage]]&lt;=200,"101-200",Data_set[[#This Row],[Mortgage]]&lt;=300,"201-300",Data_set[[#This Row],[Mortgage]]&lt;=400,"301-400",TRUE,"400+")</f>
        <v>0</v>
      </c>
      <c r="S1059" t="str" cm="1">
        <f t="array" ref="S1059">_xlfn.IFS(Data_set[[#This Row],[CCAvg]]&lt;=2,"0-2",Data_set[[#This Row],[CCAvg]]&lt;=5,"3-5",Data_set[[#This Row],[CCAvg]]&lt;=8,"6-8",TRUE,"8+")</f>
        <v>0-2</v>
      </c>
      <c r="T1059">
        <f>IF(Data_set[[#This Row],[Personal Loan]]="Yes",1,0)</f>
        <v>0</v>
      </c>
      <c r="U1059" t="str" cm="1">
        <f t="array" ref="U1059">_xlfn.IFS(Data_set[[#This Row],[Income (in K/year)]]&lt;50,"&lt;50K",Data_set[[#This Row],[Income (in K/year)]]&lt;75,"50K-75K",Data_set[[#This Row],[Income (in K/year)]]&lt;100,"75K-100K",Data_set[[#This Row],[Income (in K/year)]]&lt;150,"100K-150K",TRUE,"&gt;150K")</f>
        <v>50K-75K</v>
      </c>
    </row>
    <row r="1060" spans="1:21" hidden="1" x14ac:dyDescent="0.3">
      <c r="A1060">
        <v>3820</v>
      </c>
      <c r="B1060">
        <v>57</v>
      </c>
      <c r="C1060">
        <v>27</v>
      </c>
      <c r="D1060">
        <v>50</v>
      </c>
      <c r="E1060" t="s">
        <v>18</v>
      </c>
      <c r="F1060">
        <v>93950</v>
      </c>
      <c r="G1060">
        <v>4</v>
      </c>
      <c r="H1060">
        <v>2</v>
      </c>
      <c r="I1060" t="s">
        <v>19</v>
      </c>
      <c r="J1060">
        <v>0</v>
      </c>
      <c r="K1060" t="s">
        <v>16</v>
      </c>
      <c r="L1060" t="s">
        <v>16</v>
      </c>
      <c r="M1060" t="s">
        <v>16</v>
      </c>
      <c r="N1060" t="s">
        <v>17</v>
      </c>
      <c r="O1060" t="s">
        <v>16</v>
      </c>
      <c r="P1060" t="str" cm="1">
        <f t="array" ref="P1060">_xlfn.IFS(Data_set[[#This Row],[Age (in years)]]&lt;=30,"&lt;30",Data_set[[#This Row],[Age (in years)]]&lt;=40,"30-40",Data_set[[#This Row],[Age (in years)]]&lt;=50,"40-50",Data_set[[#This Row],[Age (in years)]]&lt;=60,"50-60",Data_set[[#This Row],[Age (in years)]]&gt;60,"&gt;60")</f>
        <v>50-60</v>
      </c>
      <c r="Q1060" t="str" cm="1">
        <f t="array" ref="Q1060">_xlfn.IFS(Data_set[[#This Row],[Experience (in years)]]&lt;=5,"0-5",Data_set[[#This Row],[Experience (in years)]]&lt;=10,"6-10",Data_set[[#This Row],[Experience (in years)]]&lt;=20,"11-20",Data_set[[#This Row],[Experience (in years)]]&lt;=30,"21-30",Data_set[[#This Row],[Experience (in years)]]&lt;=40,"31-40",TRUE,"40+")</f>
        <v>21-30</v>
      </c>
      <c r="R1060" t="str" cm="1">
        <f t="array" ref="R1060">_xlfn.IFS(Data_set[[#This Row],[Mortgage]]=0,"0",Data_set[[#This Row],[Mortgage]]&lt;=100,"1-100",Data_set[[#This Row],[Mortgage]]&lt;=200,"101-200",Data_set[[#This Row],[Mortgage]]&lt;=300,"201-300",Data_set[[#This Row],[Mortgage]]&lt;=400,"301-400",TRUE,"400+")</f>
        <v>0</v>
      </c>
      <c r="S1060" t="str" cm="1">
        <f t="array" ref="S1060">_xlfn.IFS(Data_set[[#This Row],[CCAvg]]&lt;=2,"0-2",Data_set[[#This Row],[CCAvg]]&lt;=5,"3-5",Data_set[[#This Row],[CCAvg]]&lt;=8,"6-8",TRUE,"8+")</f>
        <v>0-2</v>
      </c>
      <c r="T1060">
        <f>IF(Data_set[[#This Row],[Personal Loan]]="Yes",1,0)</f>
        <v>0</v>
      </c>
      <c r="U1060" t="str" cm="1">
        <f t="array" ref="U1060">_xlfn.IFS(Data_set[[#This Row],[Income (in K/year)]]&lt;50,"&lt;50K",Data_set[[#This Row],[Income (in K/year)]]&lt;75,"50K-75K",Data_set[[#This Row],[Income (in K/year)]]&lt;100,"75K-100K",Data_set[[#This Row],[Income (in K/year)]]&lt;150,"100K-150K",TRUE,"&gt;150K")</f>
        <v>50K-75K</v>
      </c>
    </row>
    <row r="1061" spans="1:21" hidden="1" x14ac:dyDescent="0.3">
      <c r="A1061">
        <v>3849</v>
      </c>
      <c r="B1061">
        <v>57</v>
      </c>
      <c r="C1061">
        <v>32</v>
      </c>
      <c r="D1061">
        <v>84</v>
      </c>
      <c r="E1061" t="s">
        <v>21</v>
      </c>
      <c r="F1061">
        <v>93106</v>
      </c>
      <c r="G1061">
        <v>4</v>
      </c>
      <c r="H1061">
        <v>1.3</v>
      </c>
      <c r="I1061" t="s">
        <v>19</v>
      </c>
      <c r="J1061">
        <v>0</v>
      </c>
      <c r="K1061" t="s">
        <v>16</v>
      </c>
      <c r="L1061" t="s">
        <v>16</v>
      </c>
      <c r="M1061" t="s">
        <v>16</v>
      </c>
      <c r="N1061" t="s">
        <v>16</v>
      </c>
      <c r="O1061" t="s">
        <v>17</v>
      </c>
      <c r="P1061" t="str" cm="1">
        <f t="array" ref="P1061">_xlfn.IFS(Data_set[[#This Row],[Age (in years)]]&lt;=30,"&lt;30",Data_set[[#This Row],[Age (in years)]]&lt;=40,"30-40",Data_set[[#This Row],[Age (in years)]]&lt;=50,"40-50",Data_set[[#This Row],[Age (in years)]]&lt;=60,"50-60",Data_set[[#This Row],[Age (in years)]]&gt;60,"&gt;60")</f>
        <v>50-60</v>
      </c>
      <c r="Q1061" t="str" cm="1">
        <f t="array" ref="Q1061">_xlfn.IFS(Data_set[[#This Row],[Experience (in years)]]&lt;=5,"0-5",Data_set[[#This Row],[Experience (in years)]]&lt;=10,"6-10",Data_set[[#This Row],[Experience (in years)]]&lt;=20,"11-20",Data_set[[#This Row],[Experience (in years)]]&lt;=30,"21-30",Data_set[[#This Row],[Experience (in years)]]&lt;=40,"31-40",TRUE,"40+")</f>
        <v>31-40</v>
      </c>
      <c r="R1061" t="str" cm="1">
        <f t="array" ref="R1061">_xlfn.IFS(Data_set[[#This Row],[Mortgage]]=0,"0",Data_set[[#This Row],[Mortgage]]&lt;=100,"1-100",Data_set[[#This Row],[Mortgage]]&lt;=200,"101-200",Data_set[[#This Row],[Mortgage]]&lt;=300,"201-300",Data_set[[#This Row],[Mortgage]]&lt;=400,"301-400",TRUE,"400+")</f>
        <v>0</v>
      </c>
      <c r="S1061" t="str" cm="1">
        <f t="array" ref="S1061">_xlfn.IFS(Data_set[[#This Row],[CCAvg]]&lt;=2,"0-2",Data_set[[#This Row],[CCAvg]]&lt;=5,"3-5",Data_set[[#This Row],[CCAvg]]&lt;=8,"6-8",TRUE,"8+")</f>
        <v>0-2</v>
      </c>
      <c r="T1061">
        <f>IF(Data_set[[#This Row],[Personal Loan]]="Yes",1,0)</f>
        <v>0</v>
      </c>
      <c r="U1061" t="str" cm="1">
        <f t="array" ref="U1061">_xlfn.IFS(Data_set[[#This Row],[Income (in K/year)]]&lt;50,"&lt;50K",Data_set[[#This Row],[Income (in K/year)]]&lt;75,"50K-75K",Data_set[[#This Row],[Income (in K/year)]]&lt;100,"75K-100K",Data_set[[#This Row],[Income (in K/year)]]&lt;150,"100K-150K",TRUE,"&gt;150K")</f>
        <v>75K-100K</v>
      </c>
    </row>
    <row r="1062" spans="1:21" hidden="1" x14ac:dyDescent="0.3">
      <c r="A1062">
        <v>3929</v>
      </c>
      <c r="B1062">
        <v>57</v>
      </c>
      <c r="C1062">
        <v>33</v>
      </c>
      <c r="D1062">
        <v>61</v>
      </c>
      <c r="E1062" t="s">
        <v>21</v>
      </c>
      <c r="F1062">
        <v>92115</v>
      </c>
      <c r="G1062">
        <v>3</v>
      </c>
      <c r="H1062">
        <v>2.67</v>
      </c>
      <c r="I1062" t="s">
        <v>15</v>
      </c>
      <c r="J1062">
        <v>0</v>
      </c>
      <c r="K1062" t="s">
        <v>16</v>
      </c>
      <c r="L1062" t="s">
        <v>16</v>
      </c>
      <c r="M1062" t="s">
        <v>16</v>
      </c>
      <c r="N1062" t="s">
        <v>17</v>
      </c>
      <c r="O1062" t="s">
        <v>16</v>
      </c>
      <c r="P1062" t="str" cm="1">
        <f t="array" ref="P1062">_xlfn.IFS(Data_set[[#This Row],[Age (in years)]]&lt;=30,"&lt;30",Data_set[[#This Row],[Age (in years)]]&lt;=40,"30-40",Data_set[[#This Row],[Age (in years)]]&lt;=50,"40-50",Data_set[[#This Row],[Age (in years)]]&lt;=60,"50-60",Data_set[[#This Row],[Age (in years)]]&gt;60,"&gt;60")</f>
        <v>50-60</v>
      </c>
      <c r="Q1062" t="str" cm="1">
        <f t="array" ref="Q1062">_xlfn.IFS(Data_set[[#This Row],[Experience (in years)]]&lt;=5,"0-5",Data_set[[#This Row],[Experience (in years)]]&lt;=10,"6-10",Data_set[[#This Row],[Experience (in years)]]&lt;=20,"11-20",Data_set[[#This Row],[Experience (in years)]]&lt;=30,"21-30",Data_set[[#This Row],[Experience (in years)]]&lt;=40,"31-40",TRUE,"40+")</f>
        <v>31-40</v>
      </c>
      <c r="R1062" t="str" cm="1">
        <f t="array" ref="R1062">_xlfn.IFS(Data_set[[#This Row],[Mortgage]]=0,"0",Data_set[[#This Row],[Mortgage]]&lt;=100,"1-100",Data_set[[#This Row],[Mortgage]]&lt;=200,"101-200",Data_set[[#This Row],[Mortgage]]&lt;=300,"201-300",Data_set[[#This Row],[Mortgage]]&lt;=400,"301-400",TRUE,"400+")</f>
        <v>0</v>
      </c>
      <c r="S1062" t="str" cm="1">
        <f t="array" ref="S1062">_xlfn.IFS(Data_set[[#This Row],[CCAvg]]&lt;=2,"0-2",Data_set[[#This Row],[CCAvg]]&lt;=5,"3-5",Data_set[[#This Row],[CCAvg]]&lt;=8,"6-8",TRUE,"8+")</f>
        <v>3-5</v>
      </c>
      <c r="T1062">
        <f>IF(Data_set[[#This Row],[Personal Loan]]="Yes",1,0)</f>
        <v>0</v>
      </c>
      <c r="U1062" t="str" cm="1">
        <f t="array" ref="U1062">_xlfn.IFS(Data_set[[#This Row],[Income (in K/year)]]&lt;50,"&lt;50K",Data_set[[#This Row],[Income (in K/year)]]&lt;75,"50K-75K",Data_set[[#This Row],[Income (in K/year)]]&lt;100,"75K-100K",Data_set[[#This Row],[Income (in K/year)]]&lt;150,"100K-150K",TRUE,"&gt;150K")</f>
        <v>50K-75K</v>
      </c>
    </row>
    <row r="1063" spans="1:21" hidden="1" x14ac:dyDescent="0.3">
      <c r="A1063">
        <v>3942</v>
      </c>
      <c r="B1063">
        <v>57</v>
      </c>
      <c r="C1063">
        <v>33</v>
      </c>
      <c r="D1063">
        <v>79</v>
      </c>
      <c r="E1063" t="s">
        <v>21</v>
      </c>
      <c r="F1063">
        <v>94588</v>
      </c>
      <c r="G1063">
        <v>1</v>
      </c>
      <c r="H1063">
        <v>2.7</v>
      </c>
      <c r="I1063" t="s">
        <v>20</v>
      </c>
      <c r="J1063">
        <v>294</v>
      </c>
      <c r="K1063" t="s">
        <v>16</v>
      </c>
      <c r="L1063" t="s">
        <v>16</v>
      </c>
      <c r="M1063" t="s">
        <v>16</v>
      </c>
      <c r="N1063" t="s">
        <v>17</v>
      </c>
      <c r="O1063" t="s">
        <v>17</v>
      </c>
      <c r="P1063" t="str" cm="1">
        <f t="array" ref="P1063">_xlfn.IFS(Data_set[[#This Row],[Age (in years)]]&lt;=30,"&lt;30",Data_set[[#This Row],[Age (in years)]]&lt;=40,"30-40",Data_set[[#This Row],[Age (in years)]]&lt;=50,"40-50",Data_set[[#This Row],[Age (in years)]]&lt;=60,"50-60",Data_set[[#This Row],[Age (in years)]]&gt;60,"&gt;60")</f>
        <v>50-60</v>
      </c>
      <c r="Q1063" t="str" cm="1">
        <f t="array" ref="Q1063">_xlfn.IFS(Data_set[[#This Row],[Experience (in years)]]&lt;=5,"0-5",Data_set[[#This Row],[Experience (in years)]]&lt;=10,"6-10",Data_set[[#This Row],[Experience (in years)]]&lt;=20,"11-20",Data_set[[#This Row],[Experience (in years)]]&lt;=30,"21-30",Data_set[[#This Row],[Experience (in years)]]&lt;=40,"31-40",TRUE,"40+")</f>
        <v>31-40</v>
      </c>
      <c r="R1063" t="str" cm="1">
        <f t="array" ref="R1063">_xlfn.IFS(Data_set[[#This Row],[Mortgage]]=0,"0",Data_set[[#This Row],[Mortgage]]&lt;=100,"1-100",Data_set[[#This Row],[Mortgage]]&lt;=200,"101-200",Data_set[[#This Row],[Mortgage]]&lt;=300,"201-300",Data_set[[#This Row],[Mortgage]]&lt;=400,"301-400",TRUE,"400+")</f>
        <v>201-300</v>
      </c>
      <c r="S1063" t="str" cm="1">
        <f t="array" ref="S1063">_xlfn.IFS(Data_set[[#This Row],[CCAvg]]&lt;=2,"0-2",Data_set[[#This Row],[CCAvg]]&lt;=5,"3-5",Data_set[[#This Row],[CCAvg]]&lt;=8,"6-8",TRUE,"8+")</f>
        <v>3-5</v>
      </c>
      <c r="T1063">
        <f>IF(Data_set[[#This Row],[Personal Loan]]="Yes",1,0)</f>
        <v>0</v>
      </c>
      <c r="U1063" t="str" cm="1">
        <f t="array" ref="U1063">_xlfn.IFS(Data_set[[#This Row],[Income (in K/year)]]&lt;50,"&lt;50K",Data_set[[#This Row],[Income (in K/year)]]&lt;75,"50K-75K",Data_set[[#This Row],[Income (in K/year)]]&lt;100,"75K-100K",Data_set[[#This Row],[Income (in K/year)]]&lt;150,"100K-150K",TRUE,"&gt;150K")</f>
        <v>75K-100K</v>
      </c>
    </row>
    <row r="1064" spans="1:21" hidden="1" x14ac:dyDescent="0.3">
      <c r="A1064">
        <v>3991</v>
      </c>
      <c r="B1064">
        <v>57</v>
      </c>
      <c r="C1064">
        <v>32</v>
      </c>
      <c r="D1064">
        <v>59</v>
      </c>
      <c r="E1064" t="s">
        <v>21</v>
      </c>
      <c r="F1064">
        <v>95014</v>
      </c>
      <c r="G1064">
        <v>2</v>
      </c>
      <c r="H1064">
        <v>3.7</v>
      </c>
      <c r="I1064" t="s">
        <v>15</v>
      </c>
      <c r="J1064">
        <v>134</v>
      </c>
      <c r="K1064" t="s">
        <v>16</v>
      </c>
      <c r="L1064" t="s">
        <v>16</v>
      </c>
      <c r="M1064" t="s">
        <v>16</v>
      </c>
      <c r="N1064" t="s">
        <v>17</v>
      </c>
      <c r="O1064" t="s">
        <v>16</v>
      </c>
      <c r="P1064" t="str" cm="1">
        <f t="array" ref="P1064">_xlfn.IFS(Data_set[[#This Row],[Age (in years)]]&lt;=30,"&lt;30",Data_set[[#This Row],[Age (in years)]]&lt;=40,"30-40",Data_set[[#This Row],[Age (in years)]]&lt;=50,"40-50",Data_set[[#This Row],[Age (in years)]]&lt;=60,"50-60",Data_set[[#This Row],[Age (in years)]]&gt;60,"&gt;60")</f>
        <v>50-60</v>
      </c>
      <c r="Q1064" t="str" cm="1">
        <f t="array" ref="Q1064">_xlfn.IFS(Data_set[[#This Row],[Experience (in years)]]&lt;=5,"0-5",Data_set[[#This Row],[Experience (in years)]]&lt;=10,"6-10",Data_set[[#This Row],[Experience (in years)]]&lt;=20,"11-20",Data_set[[#This Row],[Experience (in years)]]&lt;=30,"21-30",Data_set[[#This Row],[Experience (in years)]]&lt;=40,"31-40",TRUE,"40+")</f>
        <v>31-40</v>
      </c>
      <c r="R1064" t="str" cm="1">
        <f t="array" ref="R1064">_xlfn.IFS(Data_set[[#This Row],[Mortgage]]=0,"0",Data_set[[#This Row],[Mortgage]]&lt;=100,"1-100",Data_set[[#This Row],[Mortgage]]&lt;=200,"101-200",Data_set[[#This Row],[Mortgage]]&lt;=300,"201-300",Data_set[[#This Row],[Mortgage]]&lt;=400,"301-400",TRUE,"400+")</f>
        <v>101-200</v>
      </c>
      <c r="S1064" t="str" cm="1">
        <f t="array" ref="S1064">_xlfn.IFS(Data_set[[#This Row],[CCAvg]]&lt;=2,"0-2",Data_set[[#This Row],[CCAvg]]&lt;=5,"3-5",Data_set[[#This Row],[CCAvg]]&lt;=8,"6-8",TRUE,"8+")</f>
        <v>3-5</v>
      </c>
      <c r="T1064">
        <f>IF(Data_set[[#This Row],[Personal Loan]]="Yes",1,0)</f>
        <v>0</v>
      </c>
      <c r="U1064" t="str" cm="1">
        <f t="array" ref="U1064">_xlfn.IFS(Data_set[[#This Row],[Income (in K/year)]]&lt;50,"&lt;50K",Data_set[[#This Row],[Income (in K/year)]]&lt;75,"50K-75K",Data_set[[#This Row],[Income (in K/year)]]&lt;100,"75K-100K",Data_set[[#This Row],[Income (in K/year)]]&lt;150,"100K-150K",TRUE,"&gt;150K")</f>
        <v>50K-75K</v>
      </c>
    </row>
    <row r="1065" spans="1:21" hidden="1" x14ac:dyDescent="0.3">
      <c r="A1065">
        <v>4041</v>
      </c>
      <c r="B1065">
        <v>57</v>
      </c>
      <c r="C1065">
        <v>32</v>
      </c>
      <c r="D1065">
        <v>44</v>
      </c>
      <c r="E1065" t="s">
        <v>18</v>
      </c>
      <c r="F1065">
        <v>90266</v>
      </c>
      <c r="G1065">
        <v>2</v>
      </c>
      <c r="H1065">
        <v>1.9</v>
      </c>
      <c r="I1065" t="s">
        <v>20</v>
      </c>
      <c r="J1065">
        <v>157</v>
      </c>
      <c r="K1065" t="s">
        <v>16</v>
      </c>
      <c r="L1065" t="s">
        <v>16</v>
      </c>
      <c r="M1065" t="s">
        <v>16</v>
      </c>
      <c r="N1065" t="s">
        <v>16</v>
      </c>
      <c r="O1065" t="s">
        <v>16</v>
      </c>
      <c r="P1065" t="str" cm="1">
        <f t="array" ref="P1065">_xlfn.IFS(Data_set[[#This Row],[Age (in years)]]&lt;=30,"&lt;30",Data_set[[#This Row],[Age (in years)]]&lt;=40,"30-40",Data_set[[#This Row],[Age (in years)]]&lt;=50,"40-50",Data_set[[#This Row],[Age (in years)]]&lt;=60,"50-60",Data_set[[#This Row],[Age (in years)]]&gt;60,"&gt;60")</f>
        <v>50-60</v>
      </c>
      <c r="Q1065" t="str" cm="1">
        <f t="array" ref="Q1065">_xlfn.IFS(Data_set[[#This Row],[Experience (in years)]]&lt;=5,"0-5",Data_set[[#This Row],[Experience (in years)]]&lt;=10,"6-10",Data_set[[#This Row],[Experience (in years)]]&lt;=20,"11-20",Data_set[[#This Row],[Experience (in years)]]&lt;=30,"21-30",Data_set[[#This Row],[Experience (in years)]]&lt;=40,"31-40",TRUE,"40+")</f>
        <v>31-40</v>
      </c>
      <c r="R1065" t="str" cm="1">
        <f t="array" ref="R1065">_xlfn.IFS(Data_set[[#This Row],[Mortgage]]=0,"0",Data_set[[#This Row],[Mortgage]]&lt;=100,"1-100",Data_set[[#This Row],[Mortgage]]&lt;=200,"101-200",Data_set[[#This Row],[Mortgage]]&lt;=300,"201-300",Data_set[[#This Row],[Mortgage]]&lt;=400,"301-400",TRUE,"400+")</f>
        <v>101-200</v>
      </c>
      <c r="S1065" t="str" cm="1">
        <f t="array" ref="S1065">_xlfn.IFS(Data_set[[#This Row],[CCAvg]]&lt;=2,"0-2",Data_set[[#This Row],[CCAvg]]&lt;=5,"3-5",Data_set[[#This Row],[CCAvg]]&lt;=8,"6-8",TRUE,"8+")</f>
        <v>0-2</v>
      </c>
      <c r="T1065">
        <f>IF(Data_set[[#This Row],[Personal Loan]]="Yes",1,0)</f>
        <v>0</v>
      </c>
      <c r="U1065" t="str" cm="1">
        <f t="array" ref="U1065">_xlfn.IFS(Data_set[[#This Row],[Income (in K/year)]]&lt;50,"&lt;50K",Data_set[[#This Row],[Income (in K/year)]]&lt;75,"50K-75K",Data_set[[#This Row],[Income (in K/year)]]&lt;100,"75K-100K",Data_set[[#This Row],[Income (in K/year)]]&lt;150,"100K-150K",TRUE,"&gt;150K")</f>
        <v>&lt;50K</v>
      </c>
    </row>
    <row r="1066" spans="1:21" hidden="1" x14ac:dyDescent="0.3">
      <c r="A1066">
        <v>4046</v>
      </c>
      <c r="B1066">
        <v>57</v>
      </c>
      <c r="C1066">
        <v>31</v>
      </c>
      <c r="D1066">
        <v>38</v>
      </c>
      <c r="E1066" t="s">
        <v>18</v>
      </c>
      <c r="F1066">
        <v>94720</v>
      </c>
      <c r="G1066">
        <v>4</v>
      </c>
      <c r="H1066">
        <v>0.7</v>
      </c>
      <c r="I1066" t="s">
        <v>20</v>
      </c>
      <c r="J1066">
        <v>0</v>
      </c>
      <c r="K1066" t="s">
        <v>16</v>
      </c>
      <c r="L1066" t="s">
        <v>16</v>
      </c>
      <c r="M1066" t="s">
        <v>16</v>
      </c>
      <c r="N1066" t="s">
        <v>17</v>
      </c>
      <c r="O1066" t="s">
        <v>16</v>
      </c>
      <c r="P1066" t="str" cm="1">
        <f t="array" ref="P1066">_xlfn.IFS(Data_set[[#This Row],[Age (in years)]]&lt;=30,"&lt;30",Data_set[[#This Row],[Age (in years)]]&lt;=40,"30-40",Data_set[[#This Row],[Age (in years)]]&lt;=50,"40-50",Data_set[[#This Row],[Age (in years)]]&lt;=60,"50-60",Data_set[[#This Row],[Age (in years)]]&gt;60,"&gt;60")</f>
        <v>50-60</v>
      </c>
      <c r="Q1066" t="str" cm="1">
        <f t="array" ref="Q1066">_xlfn.IFS(Data_set[[#This Row],[Experience (in years)]]&lt;=5,"0-5",Data_set[[#This Row],[Experience (in years)]]&lt;=10,"6-10",Data_set[[#This Row],[Experience (in years)]]&lt;=20,"11-20",Data_set[[#This Row],[Experience (in years)]]&lt;=30,"21-30",Data_set[[#This Row],[Experience (in years)]]&lt;=40,"31-40",TRUE,"40+")</f>
        <v>31-40</v>
      </c>
      <c r="R1066" t="str" cm="1">
        <f t="array" ref="R1066">_xlfn.IFS(Data_set[[#This Row],[Mortgage]]=0,"0",Data_set[[#This Row],[Mortgage]]&lt;=100,"1-100",Data_set[[#This Row],[Mortgage]]&lt;=200,"101-200",Data_set[[#This Row],[Mortgage]]&lt;=300,"201-300",Data_set[[#This Row],[Mortgage]]&lt;=400,"301-400",TRUE,"400+")</f>
        <v>0</v>
      </c>
      <c r="S1066" t="str" cm="1">
        <f t="array" ref="S1066">_xlfn.IFS(Data_set[[#This Row],[CCAvg]]&lt;=2,"0-2",Data_set[[#This Row],[CCAvg]]&lt;=5,"3-5",Data_set[[#This Row],[CCAvg]]&lt;=8,"6-8",TRUE,"8+")</f>
        <v>0-2</v>
      </c>
      <c r="T1066">
        <f>IF(Data_set[[#This Row],[Personal Loan]]="Yes",1,0)</f>
        <v>0</v>
      </c>
      <c r="U1066" t="str" cm="1">
        <f t="array" ref="U1066">_xlfn.IFS(Data_set[[#This Row],[Income (in K/year)]]&lt;50,"&lt;50K",Data_set[[#This Row],[Income (in K/year)]]&lt;75,"50K-75K",Data_set[[#This Row],[Income (in K/year)]]&lt;100,"75K-100K",Data_set[[#This Row],[Income (in K/year)]]&lt;150,"100K-150K",TRUE,"&gt;150K")</f>
        <v>&lt;50K</v>
      </c>
    </row>
    <row r="1067" spans="1:21" hidden="1" x14ac:dyDescent="0.3">
      <c r="A1067">
        <v>4058</v>
      </c>
      <c r="B1067">
        <v>57</v>
      </c>
      <c r="C1067">
        <v>32</v>
      </c>
      <c r="D1067">
        <v>38</v>
      </c>
      <c r="E1067" t="s">
        <v>18</v>
      </c>
      <c r="F1067">
        <v>90740</v>
      </c>
      <c r="G1067">
        <v>2</v>
      </c>
      <c r="H1067">
        <v>2.1</v>
      </c>
      <c r="I1067" t="s">
        <v>19</v>
      </c>
      <c r="J1067">
        <v>0</v>
      </c>
      <c r="K1067" t="s">
        <v>16</v>
      </c>
      <c r="L1067" t="s">
        <v>16</v>
      </c>
      <c r="M1067" t="s">
        <v>16</v>
      </c>
      <c r="N1067" t="s">
        <v>16</v>
      </c>
      <c r="O1067" t="s">
        <v>16</v>
      </c>
      <c r="P1067" t="str" cm="1">
        <f t="array" ref="P1067">_xlfn.IFS(Data_set[[#This Row],[Age (in years)]]&lt;=30,"&lt;30",Data_set[[#This Row],[Age (in years)]]&lt;=40,"30-40",Data_set[[#This Row],[Age (in years)]]&lt;=50,"40-50",Data_set[[#This Row],[Age (in years)]]&lt;=60,"50-60",Data_set[[#This Row],[Age (in years)]]&gt;60,"&gt;60")</f>
        <v>50-60</v>
      </c>
      <c r="Q1067" t="str" cm="1">
        <f t="array" ref="Q1067">_xlfn.IFS(Data_set[[#This Row],[Experience (in years)]]&lt;=5,"0-5",Data_set[[#This Row],[Experience (in years)]]&lt;=10,"6-10",Data_set[[#This Row],[Experience (in years)]]&lt;=20,"11-20",Data_set[[#This Row],[Experience (in years)]]&lt;=30,"21-30",Data_set[[#This Row],[Experience (in years)]]&lt;=40,"31-40",TRUE,"40+")</f>
        <v>31-40</v>
      </c>
      <c r="R1067" t="str" cm="1">
        <f t="array" ref="R1067">_xlfn.IFS(Data_set[[#This Row],[Mortgage]]=0,"0",Data_set[[#This Row],[Mortgage]]&lt;=100,"1-100",Data_set[[#This Row],[Mortgage]]&lt;=200,"101-200",Data_set[[#This Row],[Mortgage]]&lt;=300,"201-300",Data_set[[#This Row],[Mortgage]]&lt;=400,"301-400",TRUE,"400+")</f>
        <v>0</v>
      </c>
      <c r="S1067" t="str" cm="1">
        <f t="array" ref="S1067">_xlfn.IFS(Data_set[[#This Row],[CCAvg]]&lt;=2,"0-2",Data_set[[#This Row],[CCAvg]]&lt;=5,"3-5",Data_set[[#This Row],[CCAvg]]&lt;=8,"6-8",TRUE,"8+")</f>
        <v>3-5</v>
      </c>
      <c r="T1067">
        <f>IF(Data_set[[#This Row],[Personal Loan]]="Yes",1,0)</f>
        <v>0</v>
      </c>
      <c r="U1067" t="str" cm="1">
        <f t="array" ref="U1067">_xlfn.IFS(Data_set[[#This Row],[Income (in K/year)]]&lt;50,"&lt;50K",Data_set[[#This Row],[Income (in K/year)]]&lt;75,"50K-75K",Data_set[[#This Row],[Income (in K/year)]]&lt;100,"75K-100K",Data_set[[#This Row],[Income (in K/year)]]&lt;150,"100K-150K",TRUE,"&gt;150K")</f>
        <v>&lt;50K</v>
      </c>
    </row>
    <row r="1068" spans="1:21" hidden="1" x14ac:dyDescent="0.3">
      <c r="A1068">
        <v>4143</v>
      </c>
      <c r="B1068">
        <v>57</v>
      </c>
      <c r="C1068">
        <v>32</v>
      </c>
      <c r="D1068">
        <v>70</v>
      </c>
      <c r="E1068" t="s">
        <v>21</v>
      </c>
      <c r="F1068">
        <v>90024</v>
      </c>
      <c r="G1068">
        <v>3</v>
      </c>
      <c r="H1068">
        <v>1.6</v>
      </c>
      <c r="I1068" t="s">
        <v>19</v>
      </c>
      <c r="J1068">
        <v>0</v>
      </c>
      <c r="K1068" t="s">
        <v>16</v>
      </c>
      <c r="L1068" t="s">
        <v>16</v>
      </c>
      <c r="M1068" t="s">
        <v>16</v>
      </c>
      <c r="N1068" t="s">
        <v>16</v>
      </c>
      <c r="O1068" t="s">
        <v>16</v>
      </c>
      <c r="P1068" t="str" cm="1">
        <f t="array" ref="P1068">_xlfn.IFS(Data_set[[#This Row],[Age (in years)]]&lt;=30,"&lt;30",Data_set[[#This Row],[Age (in years)]]&lt;=40,"30-40",Data_set[[#This Row],[Age (in years)]]&lt;=50,"40-50",Data_set[[#This Row],[Age (in years)]]&lt;=60,"50-60",Data_set[[#This Row],[Age (in years)]]&gt;60,"&gt;60")</f>
        <v>50-60</v>
      </c>
      <c r="Q1068" t="str" cm="1">
        <f t="array" ref="Q1068">_xlfn.IFS(Data_set[[#This Row],[Experience (in years)]]&lt;=5,"0-5",Data_set[[#This Row],[Experience (in years)]]&lt;=10,"6-10",Data_set[[#This Row],[Experience (in years)]]&lt;=20,"11-20",Data_set[[#This Row],[Experience (in years)]]&lt;=30,"21-30",Data_set[[#This Row],[Experience (in years)]]&lt;=40,"31-40",TRUE,"40+")</f>
        <v>31-40</v>
      </c>
      <c r="R1068" t="str" cm="1">
        <f t="array" ref="R1068">_xlfn.IFS(Data_set[[#This Row],[Mortgage]]=0,"0",Data_set[[#This Row],[Mortgage]]&lt;=100,"1-100",Data_set[[#This Row],[Mortgage]]&lt;=200,"101-200",Data_set[[#This Row],[Mortgage]]&lt;=300,"201-300",Data_set[[#This Row],[Mortgage]]&lt;=400,"301-400",TRUE,"400+")</f>
        <v>0</v>
      </c>
      <c r="S1068" t="str" cm="1">
        <f t="array" ref="S1068">_xlfn.IFS(Data_set[[#This Row],[CCAvg]]&lt;=2,"0-2",Data_set[[#This Row],[CCAvg]]&lt;=5,"3-5",Data_set[[#This Row],[CCAvg]]&lt;=8,"6-8",TRUE,"8+")</f>
        <v>0-2</v>
      </c>
      <c r="T1068">
        <f>IF(Data_set[[#This Row],[Personal Loan]]="Yes",1,0)</f>
        <v>0</v>
      </c>
      <c r="U1068" t="str" cm="1">
        <f t="array" ref="U1068">_xlfn.IFS(Data_set[[#This Row],[Income (in K/year)]]&lt;50,"&lt;50K",Data_set[[#This Row],[Income (in K/year)]]&lt;75,"50K-75K",Data_set[[#This Row],[Income (in K/year)]]&lt;100,"75K-100K",Data_set[[#This Row],[Income (in K/year)]]&lt;150,"100K-150K",TRUE,"&gt;150K")</f>
        <v>50K-75K</v>
      </c>
    </row>
    <row r="1069" spans="1:21" hidden="1" x14ac:dyDescent="0.3">
      <c r="A1069">
        <v>4225</v>
      </c>
      <c r="B1069">
        <v>57</v>
      </c>
      <c r="C1069">
        <v>27</v>
      </c>
      <c r="D1069">
        <v>39</v>
      </c>
      <c r="E1069" t="s">
        <v>18</v>
      </c>
      <c r="F1069">
        <v>95929</v>
      </c>
      <c r="G1069">
        <v>3</v>
      </c>
      <c r="H1069">
        <v>1</v>
      </c>
      <c r="I1069" t="s">
        <v>19</v>
      </c>
      <c r="J1069">
        <v>0</v>
      </c>
      <c r="K1069" t="s">
        <v>16</v>
      </c>
      <c r="L1069" t="s">
        <v>17</v>
      </c>
      <c r="M1069" t="s">
        <v>16</v>
      </c>
      <c r="N1069" t="s">
        <v>16</v>
      </c>
      <c r="O1069" t="s">
        <v>17</v>
      </c>
      <c r="P1069" t="str" cm="1">
        <f t="array" ref="P1069">_xlfn.IFS(Data_set[[#This Row],[Age (in years)]]&lt;=30,"&lt;30",Data_set[[#This Row],[Age (in years)]]&lt;=40,"30-40",Data_set[[#This Row],[Age (in years)]]&lt;=50,"40-50",Data_set[[#This Row],[Age (in years)]]&lt;=60,"50-60",Data_set[[#This Row],[Age (in years)]]&gt;60,"&gt;60")</f>
        <v>50-60</v>
      </c>
      <c r="Q1069" t="str" cm="1">
        <f t="array" ref="Q1069">_xlfn.IFS(Data_set[[#This Row],[Experience (in years)]]&lt;=5,"0-5",Data_set[[#This Row],[Experience (in years)]]&lt;=10,"6-10",Data_set[[#This Row],[Experience (in years)]]&lt;=20,"11-20",Data_set[[#This Row],[Experience (in years)]]&lt;=30,"21-30",Data_set[[#This Row],[Experience (in years)]]&lt;=40,"31-40",TRUE,"40+")</f>
        <v>21-30</v>
      </c>
      <c r="R1069" t="str" cm="1">
        <f t="array" ref="R1069">_xlfn.IFS(Data_set[[#This Row],[Mortgage]]=0,"0",Data_set[[#This Row],[Mortgage]]&lt;=100,"1-100",Data_set[[#This Row],[Mortgage]]&lt;=200,"101-200",Data_set[[#This Row],[Mortgage]]&lt;=300,"201-300",Data_set[[#This Row],[Mortgage]]&lt;=400,"301-400",TRUE,"400+")</f>
        <v>0</v>
      </c>
      <c r="S1069" t="str" cm="1">
        <f t="array" ref="S1069">_xlfn.IFS(Data_set[[#This Row],[CCAvg]]&lt;=2,"0-2",Data_set[[#This Row],[CCAvg]]&lt;=5,"3-5",Data_set[[#This Row],[CCAvg]]&lt;=8,"6-8",TRUE,"8+")</f>
        <v>0-2</v>
      </c>
      <c r="T1069">
        <f>IF(Data_set[[#This Row],[Personal Loan]]="Yes",1,0)</f>
        <v>0</v>
      </c>
      <c r="U1069" t="str" cm="1">
        <f t="array" ref="U1069">_xlfn.IFS(Data_set[[#This Row],[Income (in K/year)]]&lt;50,"&lt;50K",Data_set[[#This Row],[Income (in K/year)]]&lt;75,"50K-75K",Data_set[[#This Row],[Income (in K/year)]]&lt;100,"75K-100K",Data_set[[#This Row],[Income (in K/year)]]&lt;150,"100K-150K",TRUE,"&gt;150K")</f>
        <v>&lt;50K</v>
      </c>
    </row>
    <row r="1070" spans="1:21" hidden="1" x14ac:dyDescent="0.3">
      <c r="A1070">
        <v>4261</v>
      </c>
      <c r="B1070">
        <v>57</v>
      </c>
      <c r="C1070">
        <v>31</v>
      </c>
      <c r="D1070">
        <v>52</v>
      </c>
      <c r="E1070" t="s">
        <v>21</v>
      </c>
      <c r="F1070">
        <v>94105</v>
      </c>
      <c r="G1070">
        <v>1</v>
      </c>
      <c r="H1070">
        <v>1.4</v>
      </c>
      <c r="I1070" t="s">
        <v>15</v>
      </c>
      <c r="J1070">
        <v>0</v>
      </c>
      <c r="K1070" t="s">
        <v>16</v>
      </c>
      <c r="L1070" t="s">
        <v>16</v>
      </c>
      <c r="M1070" t="s">
        <v>16</v>
      </c>
      <c r="N1070" t="s">
        <v>17</v>
      </c>
      <c r="O1070" t="s">
        <v>16</v>
      </c>
      <c r="P1070" t="str" cm="1">
        <f t="array" ref="P1070">_xlfn.IFS(Data_set[[#This Row],[Age (in years)]]&lt;=30,"&lt;30",Data_set[[#This Row],[Age (in years)]]&lt;=40,"30-40",Data_set[[#This Row],[Age (in years)]]&lt;=50,"40-50",Data_set[[#This Row],[Age (in years)]]&lt;=60,"50-60",Data_set[[#This Row],[Age (in years)]]&gt;60,"&gt;60")</f>
        <v>50-60</v>
      </c>
      <c r="Q1070" t="str" cm="1">
        <f t="array" ref="Q1070">_xlfn.IFS(Data_set[[#This Row],[Experience (in years)]]&lt;=5,"0-5",Data_set[[#This Row],[Experience (in years)]]&lt;=10,"6-10",Data_set[[#This Row],[Experience (in years)]]&lt;=20,"11-20",Data_set[[#This Row],[Experience (in years)]]&lt;=30,"21-30",Data_set[[#This Row],[Experience (in years)]]&lt;=40,"31-40",TRUE,"40+")</f>
        <v>31-40</v>
      </c>
      <c r="R1070" t="str" cm="1">
        <f t="array" ref="R1070">_xlfn.IFS(Data_set[[#This Row],[Mortgage]]=0,"0",Data_set[[#This Row],[Mortgage]]&lt;=100,"1-100",Data_set[[#This Row],[Mortgage]]&lt;=200,"101-200",Data_set[[#This Row],[Mortgage]]&lt;=300,"201-300",Data_set[[#This Row],[Mortgage]]&lt;=400,"301-400",TRUE,"400+")</f>
        <v>0</v>
      </c>
      <c r="S1070" t="str" cm="1">
        <f t="array" ref="S1070">_xlfn.IFS(Data_set[[#This Row],[CCAvg]]&lt;=2,"0-2",Data_set[[#This Row],[CCAvg]]&lt;=5,"3-5",Data_set[[#This Row],[CCAvg]]&lt;=8,"6-8",TRUE,"8+")</f>
        <v>0-2</v>
      </c>
      <c r="T1070">
        <f>IF(Data_set[[#This Row],[Personal Loan]]="Yes",1,0)</f>
        <v>0</v>
      </c>
      <c r="U1070" t="str" cm="1">
        <f t="array" ref="U1070">_xlfn.IFS(Data_set[[#This Row],[Income (in K/year)]]&lt;50,"&lt;50K",Data_set[[#This Row],[Income (in K/year)]]&lt;75,"50K-75K",Data_set[[#This Row],[Income (in K/year)]]&lt;100,"75K-100K",Data_set[[#This Row],[Income (in K/year)]]&lt;150,"100K-150K",TRUE,"&gt;150K")</f>
        <v>50K-75K</v>
      </c>
    </row>
    <row r="1071" spans="1:21" hidden="1" x14ac:dyDescent="0.3">
      <c r="A1071">
        <v>4265</v>
      </c>
      <c r="B1071">
        <v>57</v>
      </c>
      <c r="C1071">
        <v>31</v>
      </c>
      <c r="D1071">
        <v>40</v>
      </c>
      <c r="E1071" t="s">
        <v>18</v>
      </c>
      <c r="F1071">
        <v>94304</v>
      </c>
      <c r="G1071">
        <v>2</v>
      </c>
      <c r="H1071">
        <v>0.3</v>
      </c>
      <c r="I1071" t="s">
        <v>15</v>
      </c>
      <c r="J1071">
        <v>0</v>
      </c>
      <c r="K1071" t="s">
        <v>16</v>
      </c>
      <c r="L1071" t="s">
        <v>17</v>
      </c>
      <c r="M1071" t="s">
        <v>17</v>
      </c>
      <c r="N1071" t="s">
        <v>17</v>
      </c>
      <c r="O1071" t="s">
        <v>17</v>
      </c>
      <c r="P1071" t="str" cm="1">
        <f t="array" ref="P1071">_xlfn.IFS(Data_set[[#This Row],[Age (in years)]]&lt;=30,"&lt;30",Data_set[[#This Row],[Age (in years)]]&lt;=40,"30-40",Data_set[[#This Row],[Age (in years)]]&lt;=50,"40-50",Data_set[[#This Row],[Age (in years)]]&lt;=60,"50-60",Data_set[[#This Row],[Age (in years)]]&gt;60,"&gt;60")</f>
        <v>50-60</v>
      </c>
      <c r="Q1071" t="str" cm="1">
        <f t="array" ref="Q1071">_xlfn.IFS(Data_set[[#This Row],[Experience (in years)]]&lt;=5,"0-5",Data_set[[#This Row],[Experience (in years)]]&lt;=10,"6-10",Data_set[[#This Row],[Experience (in years)]]&lt;=20,"11-20",Data_set[[#This Row],[Experience (in years)]]&lt;=30,"21-30",Data_set[[#This Row],[Experience (in years)]]&lt;=40,"31-40",TRUE,"40+")</f>
        <v>31-40</v>
      </c>
      <c r="R1071" t="str" cm="1">
        <f t="array" ref="R1071">_xlfn.IFS(Data_set[[#This Row],[Mortgage]]=0,"0",Data_set[[#This Row],[Mortgage]]&lt;=100,"1-100",Data_set[[#This Row],[Mortgage]]&lt;=200,"101-200",Data_set[[#This Row],[Mortgage]]&lt;=300,"201-300",Data_set[[#This Row],[Mortgage]]&lt;=400,"301-400",TRUE,"400+")</f>
        <v>0</v>
      </c>
      <c r="S1071" t="str" cm="1">
        <f t="array" ref="S1071">_xlfn.IFS(Data_set[[#This Row],[CCAvg]]&lt;=2,"0-2",Data_set[[#This Row],[CCAvg]]&lt;=5,"3-5",Data_set[[#This Row],[CCAvg]]&lt;=8,"6-8",TRUE,"8+")</f>
        <v>0-2</v>
      </c>
      <c r="T1071">
        <f>IF(Data_set[[#This Row],[Personal Loan]]="Yes",1,0)</f>
        <v>0</v>
      </c>
      <c r="U1071" t="str" cm="1">
        <f t="array" ref="U1071">_xlfn.IFS(Data_set[[#This Row],[Income (in K/year)]]&lt;50,"&lt;50K",Data_set[[#This Row],[Income (in K/year)]]&lt;75,"50K-75K",Data_set[[#This Row],[Income (in K/year)]]&lt;100,"75K-100K",Data_set[[#This Row],[Income (in K/year)]]&lt;150,"100K-150K",TRUE,"&gt;150K")</f>
        <v>&lt;50K</v>
      </c>
    </row>
    <row r="1072" spans="1:21" hidden="1" x14ac:dyDescent="0.3">
      <c r="A1072">
        <v>4395</v>
      </c>
      <c r="B1072">
        <v>57</v>
      </c>
      <c r="C1072">
        <v>31</v>
      </c>
      <c r="D1072">
        <v>25</v>
      </c>
      <c r="E1072" t="s">
        <v>18</v>
      </c>
      <c r="F1072">
        <v>94523</v>
      </c>
      <c r="G1072">
        <v>2</v>
      </c>
      <c r="H1072">
        <v>0.7</v>
      </c>
      <c r="I1072" t="s">
        <v>20</v>
      </c>
      <c r="J1072">
        <v>103</v>
      </c>
      <c r="K1072" t="s">
        <v>16</v>
      </c>
      <c r="L1072" t="s">
        <v>16</v>
      </c>
      <c r="M1072" t="s">
        <v>16</v>
      </c>
      <c r="N1072" t="s">
        <v>16</v>
      </c>
      <c r="O1072" t="s">
        <v>16</v>
      </c>
      <c r="P1072" t="str" cm="1">
        <f t="array" ref="P1072">_xlfn.IFS(Data_set[[#This Row],[Age (in years)]]&lt;=30,"&lt;30",Data_set[[#This Row],[Age (in years)]]&lt;=40,"30-40",Data_set[[#This Row],[Age (in years)]]&lt;=50,"40-50",Data_set[[#This Row],[Age (in years)]]&lt;=60,"50-60",Data_set[[#This Row],[Age (in years)]]&gt;60,"&gt;60")</f>
        <v>50-60</v>
      </c>
      <c r="Q1072" t="str" cm="1">
        <f t="array" ref="Q1072">_xlfn.IFS(Data_set[[#This Row],[Experience (in years)]]&lt;=5,"0-5",Data_set[[#This Row],[Experience (in years)]]&lt;=10,"6-10",Data_set[[#This Row],[Experience (in years)]]&lt;=20,"11-20",Data_set[[#This Row],[Experience (in years)]]&lt;=30,"21-30",Data_set[[#This Row],[Experience (in years)]]&lt;=40,"31-40",TRUE,"40+")</f>
        <v>31-40</v>
      </c>
      <c r="R1072" t="str" cm="1">
        <f t="array" ref="R1072">_xlfn.IFS(Data_set[[#This Row],[Mortgage]]=0,"0",Data_set[[#This Row],[Mortgage]]&lt;=100,"1-100",Data_set[[#This Row],[Mortgage]]&lt;=200,"101-200",Data_set[[#This Row],[Mortgage]]&lt;=300,"201-300",Data_set[[#This Row],[Mortgage]]&lt;=400,"301-400",TRUE,"400+")</f>
        <v>101-200</v>
      </c>
      <c r="S1072" t="str" cm="1">
        <f t="array" ref="S1072">_xlfn.IFS(Data_set[[#This Row],[CCAvg]]&lt;=2,"0-2",Data_set[[#This Row],[CCAvg]]&lt;=5,"3-5",Data_set[[#This Row],[CCAvg]]&lt;=8,"6-8",TRUE,"8+")</f>
        <v>0-2</v>
      </c>
      <c r="T1072">
        <f>IF(Data_set[[#This Row],[Personal Loan]]="Yes",1,0)</f>
        <v>0</v>
      </c>
      <c r="U1072" t="str" cm="1">
        <f t="array" ref="U1072">_xlfn.IFS(Data_set[[#This Row],[Income (in K/year)]]&lt;50,"&lt;50K",Data_set[[#This Row],[Income (in K/year)]]&lt;75,"50K-75K",Data_set[[#This Row],[Income (in K/year)]]&lt;100,"75K-100K",Data_set[[#This Row],[Income (in K/year)]]&lt;150,"100K-150K",TRUE,"&gt;150K")</f>
        <v>&lt;50K</v>
      </c>
    </row>
    <row r="1073" spans="1:21" x14ac:dyDescent="0.3">
      <c r="A1073">
        <v>4423</v>
      </c>
      <c r="B1073">
        <v>57</v>
      </c>
      <c r="C1073">
        <v>31</v>
      </c>
      <c r="D1073">
        <v>164</v>
      </c>
      <c r="E1073" t="s">
        <v>14</v>
      </c>
      <c r="F1073">
        <v>94607</v>
      </c>
      <c r="G1073">
        <v>2</v>
      </c>
      <c r="H1073">
        <v>3.8</v>
      </c>
      <c r="I1073" t="s">
        <v>19</v>
      </c>
      <c r="J1073">
        <v>422</v>
      </c>
      <c r="K1073" t="s">
        <v>17</v>
      </c>
      <c r="L1073" t="s">
        <v>16</v>
      </c>
      <c r="M1073" t="s">
        <v>17</v>
      </c>
      <c r="N1073" t="s">
        <v>17</v>
      </c>
      <c r="O1073" t="s">
        <v>17</v>
      </c>
      <c r="P1073" t="str" cm="1">
        <f t="array" ref="P1073">_xlfn.IFS(Data_set[[#This Row],[Age (in years)]]&lt;=30,"&lt;30",Data_set[[#This Row],[Age (in years)]]&lt;=40,"30-40",Data_set[[#This Row],[Age (in years)]]&lt;=50,"40-50",Data_set[[#This Row],[Age (in years)]]&lt;=60,"50-60",Data_set[[#This Row],[Age (in years)]]&gt;60,"&gt;60")</f>
        <v>50-60</v>
      </c>
      <c r="Q1073" t="str" cm="1">
        <f t="array" ref="Q1073">_xlfn.IFS(Data_set[[#This Row],[Experience (in years)]]&lt;=5,"0-5",Data_set[[#This Row],[Experience (in years)]]&lt;=10,"6-10",Data_set[[#This Row],[Experience (in years)]]&lt;=20,"11-20",Data_set[[#This Row],[Experience (in years)]]&lt;=30,"21-30",Data_set[[#This Row],[Experience (in years)]]&lt;=40,"31-40",TRUE,"40+")</f>
        <v>31-40</v>
      </c>
      <c r="R1073" t="str" cm="1">
        <f t="array" ref="R1073">_xlfn.IFS(Data_set[[#This Row],[Mortgage]]=0,"0",Data_set[[#This Row],[Mortgage]]&lt;=100,"1-100",Data_set[[#This Row],[Mortgage]]&lt;=200,"101-200",Data_set[[#This Row],[Mortgage]]&lt;=300,"201-300",Data_set[[#This Row],[Mortgage]]&lt;=400,"301-400",TRUE,"400+")</f>
        <v>400+</v>
      </c>
      <c r="S1073" t="str" cm="1">
        <f t="array" ref="S1073">_xlfn.IFS(Data_set[[#This Row],[CCAvg]]&lt;=2,"0-2",Data_set[[#This Row],[CCAvg]]&lt;=5,"3-5",Data_set[[#This Row],[CCAvg]]&lt;=8,"6-8",TRUE,"8+")</f>
        <v>3-5</v>
      </c>
      <c r="T1073">
        <f>IF(Data_set[[#This Row],[Personal Loan]]="Yes",1,0)</f>
        <v>1</v>
      </c>
      <c r="U1073" t="str" cm="1">
        <f t="array" ref="U1073">_xlfn.IFS(Data_set[[#This Row],[Income (in K/year)]]&lt;50,"&lt;50K",Data_set[[#This Row],[Income (in K/year)]]&lt;75,"50K-75K",Data_set[[#This Row],[Income (in K/year)]]&lt;100,"75K-100K",Data_set[[#This Row],[Income (in K/year)]]&lt;150,"100K-150K",TRUE,"&gt;150K")</f>
        <v>&gt;150K</v>
      </c>
    </row>
    <row r="1074" spans="1:21" hidden="1" x14ac:dyDescent="0.3">
      <c r="A1074">
        <v>4503</v>
      </c>
      <c r="B1074">
        <v>57</v>
      </c>
      <c r="C1074">
        <v>32</v>
      </c>
      <c r="D1074">
        <v>80</v>
      </c>
      <c r="E1074" t="s">
        <v>21</v>
      </c>
      <c r="F1074">
        <v>92647</v>
      </c>
      <c r="G1074">
        <v>2</v>
      </c>
      <c r="H1074">
        <v>0</v>
      </c>
      <c r="I1074" t="s">
        <v>19</v>
      </c>
      <c r="J1074">
        <v>0</v>
      </c>
      <c r="K1074" t="s">
        <v>16</v>
      </c>
      <c r="L1074" t="s">
        <v>16</v>
      </c>
      <c r="M1074" t="s">
        <v>16</v>
      </c>
      <c r="N1074" t="s">
        <v>16</v>
      </c>
      <c r="O1074" t="s">
        <v>16</v>
      </c>
      <c r="P1074" t="str" cm="1">
        <f t="array" ref="P1074">_xlfn.IFS(Data_set[[#This Row],[Age (in years)]]&lt;=30,"&lt;30",Data_set[[#This Row],[Age (in years)]]&lt;=40,"30-40",Data_set[[#This Row],[Age (in years)]]&lt;=50,"40-50",Data_set[[#This Row],[Age (in years)]]&lt;=60,"50-60",Data_set[[#This Row],[Age (in years)]]&gt;60,"&gt;60")</f>
        <v>50-60</v>
      </c>
      <c r="Q1074" t="str" cm="1">
        <f t="array" ref="Q1074">_xlfn.IFS(Data_set[[#This Row],[Experience (in years)]]&lt;=5,"0-5",Data_set[[#This Row],[Experience (in years)]]&lt;=10,"6-10",Data_set[[#This Row],[Experience (in years)]]&lt;=20,"11-20",Data_set[[#This Row],[Experience (in years)]]&lt;=30,"21-30",Data_set[[#This Row],[Experience (in years)]]&lt;=40,"31-40",TRUE,"40+")</f>
        <v>31-40</v>
      </c>
      <c r="R1074" t="str" cm="1">
        <f t="array" ref="R1074">_xlfn.IFS(Data_set[[#This Row],[Mortgage]]=0,"0",Data_set[[#This Row],[Mortgage]]&lt;=100,"1-100",Data_set[[#This Row],[Mortgage]]&lt;=200,"101-200",Data_set[[#This Row],[Mortgage]]&lt;=300,"201-300",Data_set[[#This Row],[Mortgage]]&lt;=400,"301-400",TRUE,"400+")</f>
        <v>0</v>
      </c>
      <c r="S1074" t="str" cm="1">
        <f t="array" ref="S1074">_xlfn.IFS(Data_set[[#This Row],[CCAvg]]&lt;=2,"0-2",Data_set[[#This Row],[CCAvg]]&lt;=5,"3-5",Data_set[[#This Row],[CCAvg]]&lt;=8,"6-8",TRUE,"8+")</f>
        <v>0-2</v>
      </c>
      <c r="T1074">
        <f>IF(Data_set[[#This Row],[Personal Loan]]="Yes",1,0)</f>
        <v>0</v>
      </c>
      <c r="U1074" t="str" cm="1">
        <f t="array" ref="U1074">_xlfn.IFS(Data_set[[#This Row],[Income (in K/year)]]&lt;50,"&lt;50K",Data_set[[#This Row],[Income (in K/year)]]&lt;75,"50K-75K",Data_set[[#This Row],[Income (in K/year)]]&lt;100,"75K-100K",Data_set[[#This Row],[Income (in K/year)]]&lt;150,"100K-150K",TRUE,"&gt;150K")</f>
        <v>75K-100K</v>
      </c>
    </row>
    <row r="1075" spans="1:21" hidden="1" x14ac:dyDescent="0.3">
      <c r="A1075">
        <v>4603</v>
      </c>
      <c r="B1075">
        <v>57</v>
      </c>
      <c r="C1075">
        <v>32</v>
      </c>
      <c r="D1075">
        <v>81</v>
      </c>
      <c r="E1075" t="s">
        <v>21</v>
      </c>
      <c r="F1075">
        <v>94305</v>
      </c>
      <c r="G1075">
        <v>2</v>
      </c>
      <c r="H1075">
        <v>3.7</v>
      </c>
      <c r="I1075" t="s">
        <v>15</v>
      </c>
      <c r="J1075">
        <v>226</v>
      </c>
      <c r="K1075" t="s">
        <v>16</v>
      </c>
      <c r="L1075" t="s">
        <v>16</v>
      </c>
      <c r="M1075" t="s">
        <v>16</v>
      </c>
      <c r="N1075" t="s">
        <v>17</v>
      </c>
      <c r="O1075" t="s">
        <v>17</v>
      </c>
      <c r="P1075" t="str" cm="1">
        <f t="array" ref="P1075">_xlfn.IFS(Data_set[[#This Row],[Age (in years)]]&lt;=30,"&lt;30",Data_set[[#This Row],[Age (in years)]]&lt;=40,"30-40",Data_set[[#This Row],[Age (in years)]]&lt;=50,"40-50",Data_set[[#This Row],[Age (in years)]]&lt;=60,"50-60",Data_set[[#This Row],[Age (in years)]]&gt;60,"&gt;60")</f>
        <v>50-60</v>
      </c>
      <c r="Q1075" t="str" cm="1">
        <f t="array" ref="Q1075">_xlfn.IFS(Data_set[[#This Row],[Experience (in years)]]&lt;=5,"0-5",Data_set[[#This Row],[Experience (in years)]]&lt;=10,"6-10",Data_set[[#This Row],[Experience (in years)]]&lt;=20,"11-20",Data_set[[#This Row],[Experience (in years)]]&lt;=30,"21-30",Data_set[[#This Row],[Experience (in years)]]&lt;=40,"31-40",TRUE,"40+")</f>
        <v>31-40</v>
      </c>
      <c r="R1075" t="str" cm="1">
        <f t="array" ref="R1075">_xlfn.IFS(Data_set[[#This Row],[Mortgage]]=0,"0",Data_set[[#This Row],[Mortgage]]&lt;=100,"1-100",Data_set[[#This Row],[Mortgage]]&lt;=200,"101-200",Data_set[[#This Row],[Mortgage]]&lt;=300,"201-300",Data_set[[#This Row],[Mortgage]]&lt;=400,"301-400",TRUE,"400+")</f>
        <v>201-300</v>
      </c>
      <c r="S1075" t="str" cm="1">
        <f t="array" ref="S1075">_xlfn.IFS(Data_set[[#This Row],[CCAvg]]&lt;=2,"0-2",Data_set[[#This Row],[CCAvg]]&lt;=5,"3-5",Data_set[[#This Row],[CCAvg]]&lt;=8,"6-8",TRUE,"8+")</f>
        <v>3-5</v>
      </c>
      <c r="T1075">
        <f>IF(Data_set[[#This Row],[Personal Loan]]="Yes",1,0)</f>
        <v>0</v>
      </c>
      <c r="U1075" t="str" cm="1">
        <f t="array" ref="U1075">_xlfn.IFS(Data_set[[#This Row],[Income (in K/year)]]&lt;50,"&lt;50K",Data_set[[#This Row],[Income (in K/year)]]&lt;75,"50K-75K",Data_set[[#This Row],[Income (in K/year)]]&lt;100,"75K-100K",Data_set[[#This Row],[Income (in K/year)]]&lt;150,"100K-150K",TRUE,"&gt;150K")</f>
        <v>75K-100K</v>
      </c>
    </row>
    <row r="1076" spans="1:21" hidden="1" x14ac:dyDescent="0.3">
      <c r="A1076">
        <v>4622</v>
      </c>
      <c r="B1076">
        <v>57</v>
      </c>
      <c r="C1076">
        <v>32</v>
      </c>
      <c r="D1076">
        <v>60</v>
      </c>
      <c r="E1076" t="s">
        <v>21</v>
      </c>
      <c r="F1076">
        <v>93407</v>
      </c>
      <c r="G1076">
        <v>3</v>
      </c>
      <c r="H1076">
        <v>1.7</v>
      </c>
      <c r="I1076" t="s">
        <v>15</v>
      </c>
      <c r="J1076">
        <v>0</v>
      </c>
      <c r="K1076" t="s">
        <v>16</v>
      </c>
      <c r="L1076" t="s">
        <v>17</v>
      </c>
      <c r="M1076" t="s">
        <v>17</v>
      </c>
      <c r="N1076" t="s">
        <v>17</v>
      </c>
      <c r="O1076" t="s">
        <v>17</v>
      </c>
      <c r="P1076" t="str" cm="1">
        <f t="array" ref="P1076">_xlfn.IFS(Data_set[[#This Row],[Age (in years)]]&lt;=30,"&lt;30",Data_set[[#This Row],[Age (in years)]]&lt;=40,"30-40",Data_set[[#This Row],[Age (in years)]]&lt;=50,"40-50",Data_set[[#This Row],[Age (in years)]]&lt;=60,"50-60",Data_set[[#This Row],[Age (in years)]]&gt;60,"&gt;60")</f>
        <v>50-60</v>
      </c>
      <c r="Q1076" t="str" cm="1">
        <f t="array" ref="Q1076">_xlfn.IFS(Data_set[[#This Row],[Experience (in years)]]&lt;=5,"0-5",Data_set[[#This Row],[Experience (in years)]]&lt;=10,"6-10",Data_set[[#This Row],[Experience (in years)]]&lt;=20,"11-20",Data_set[[#This Row],[Experience (in years)]]&lt;=30,"21-30",Data_set[[#This Row],[Experience (in years)]]&lt;=40,"31-40",TRUE,"40+")</f>
        <v>31-40</v>
      </c>
      <c r="R1076" t="str" cm="1">
        <f t="array" ref="R1076">_xlfn.IFS(Data_set[[#This Row],[Mortgage]]=0,"0",Data_set[[#This Row],[Mortgage]]&lt;=100,"1-100",Data_set[[#This Row],[Mortgage]]&lt;=200,"101-200",Data_set[[#This Row],[Mortgage]]&lt;=300,"201-300",Data_set[[#This Row],[Mortgage]]&lt;=400,"301-400",TRUE,"400+")</f>
        <v>0</v>
      </c>
      <c r="S1076" t="str" cm="1">
        <f t="array" ref="S1076">_xlfn.IFS(Data_set[[#This Row],[CCAvg]]&lt;=2,"0-2",Data_set[[#This Row],[CCAvg]]&lt;=5,"3-5",Data_set[[#This Row],[CCAvg]]&lt;=8,"6-8",TRUE,"8+")</f>
        <v>0-2</v>
      </c>
      <c r="T1076">
        <f>IF(Data_set[[#This Row],[Personal Loan]]="Yes",1,0)</f>
        <v>0</v>
      </c>
      <c r="U1076" t="str" cm="1">
        <f t="array" ref="U1076">_xlfn.IFS(Data_set[[#This Row],[Income (in K/year)]]&lt;50,"&lt;50K",Data_set[[#This Row],[Income (in K/year)]]&lt;75,"50K-75K",Data_set[[#This Row],[Income (in K/year)]]&lt;100,"75K-100K",Data_set[[#This Row],[Income (in K/year)]]&lt;150,"100K-150K",TRUE,"&gt;150K")</f>
        <v>50K-75K</v>
      </c>
    </row>
    <row r="1077" spans="1:21" hidden="1" x14ac:dyDescent="0.3">
      <c r="A1077">
        <v>4704</v>
      </c>
      <c r="B1077">
        <v>57</v>
      </c>
      <c r="C1077">
        <v>27</v>
      </c>
      <c r="D1077">
        <v>62</v>
      </c>
      <c r="E1077" t="s">
        <v>21</v>
      </c>
      <c r="F1077">
        <v>94025</v>
      </c>
      <c r="G1077">
        <v>3</v>
      </c>
      <c r="H1077">
        <v>2</v>
      </c>
      <c r="I1077" t="s">
        <v>19</v>
      </c>
      <c r="J1077">
        <v>0</v>
      </c>
      <c r="K1077" t="s">
        <v>16</v>
      </c>
      <c r="L1077" t="s">
        <v>16</v>
      </c>
      <c r="M1077" t="s">
        <v>16</v>
      </c>
      <c r="N1077" t="s">
        <v>17</v>
      </c>
      <c r="O1077" t="s">
        <v>16</v>
      </c>
      <c r="P1077" t="str" cm="1">
        <f t="array" ref="P1077">_xlfn.IFS(Data_set[[#This Row],[Age (in years)]]&lt;=30,"&lt;30",Data_set[[#This Row],[Age (in years)]]&lt;=40,"30-40",Data_set[[#This Row],[Age (in years)]]&lt;=50,"40-50",Data_set[[#This Row],[Age (in years)]]&lt;=60,"50-60",Data_set[[#This Row],[Age (in years)]]&gt;60,"&gt;60")</f>
        <v>50-60</v>
      </c>
      <c r="Q1077" t="str" cm="1">
        <f t="array" ref="Q1077">_xlfn.IFS(Data_set[[#This Row],[Experience (in years)]]&lt;=5,"0-5",Data_set[[#This Row],[Experience (in years)]]&lt;=10,"6-10",Data_set[[#This Row],[Experience (in years)]]&lt;=20,"11-20",Data_set[[#This Row],[Experience (in years)]]&lt;=30,"21-30",Data_set[[#This Row],[Experience (in years)]]&lt;=40,"31-40",TRUE,"40+")</f>
        <v>21-30</v>
      </c>
      <c r="R1077" t="str" cm="1">
        <f t="array" ref="R1077">_xlfn.IFS(Data_set[[#This Row],[Mortgage]]=0,"0",Data_set[[#This Row],[Mortgage]]&lt;=100,"1-100",Data_set[[#This Row],[Mortgage]]&lt;=200,"101-200",Data_set[[#This Row],[Mortgage]]&lt;=300,"201-300",Data_set[[#This Row],[Mortgage]]&lt;=400,"301-400",TRUE,"400+")</f>
        <v>0</v>
      </c>
      <c r="S1077" t="str" cm="1">
        <f t="array" ref="S1077">_xlfn.IFS(Data_set[[#This Row],[CCAvg]]&lt;=2,"0-2",Data_set[[#This Row],[CCAvg]]&lt;=5,"3-5",Data_set[[#This Row],[CCAvg]]&lt;=8,"6-8",TRUE,"8+")</f>
        <v>0-2</v>
      </c>
      <c r="T1077">
        <f>IF(Data_set[[#This Row],[Personal Loan]]="Yes",1,0)</f>
        <v>0</v>
      </c>
      <c r="U1077" t="str" cm="1">
        <f t="array" ref="U1077">_xlfn.IFS(Data_set[[#This Row],[Income (in K/year)]]&lt;50,"&lt;50K",Data_set[[#This Row],[Income (in K/year)]]&lt;75,"50K-75K",Data_set[[#This Row],[Income (in K/year)]]&lt;100,"75K-100K",Data_set[[#This Row],[Income (in K/year)]]&lt;150,"100K-150K",TRUE,"&gt;150K")</f>
        <v>50K-75K</v>
      </c>
    </row>
    <row r="1078" spans="1:21" hidden="1" x14ac:dyDescent="0.3">
      <c r="A1078">
        <v>4755</v>
      </c>
      <c r="B1078">
        <v>57</v>
      </c>
      <c r="C1078">
        <v>33</v>
      </c>
      <c r="D1078">
        <v>93</v>
      </c>
      <c r="E1078" t="s">
        <v>21</v>
      </c>
      <c r="F1078">
        <v>94025</v>
      </c>
      <c r="G1078">
        <v>2</v>
      </c>
      <c r="H1078">
        <v>1.6</v>
      </c>
      <c r="I1078" t="s">
        <v>15</v>
      </c>
      <c r="J1078">
        <v>161</v>
      </c>
      <c r="K1078" t="s">
        <v>16</v>
      </c>
      <c r="L1078" t="s">
        <v>16</v>
      </c>
      <c r="M1078" t="s">
        <v>16</v>
      </c>
      <c r="N1078" t="s">
        <v>16</v>
      </c>
      <c r="O1078" t="s">
        <v>16</v>
      </c>
      <c r="P1078" t="str" cm="1">
        <f t="array" ref="P1078">_xlfn.IFS(Data_set[[#This Row],[Age (in years)]]&lt;=30,"&lt;30",Data_set[[#This Row],[Age (in years)]]&lt;=40,"30-40",Data_set[[#This Row],[Age (in years)]]&lt;=50,"40-50",Data_set[[#This Row],[Age (in years)]]&lt;=60,"50-60",Data_set[[#This Row],[Age (in years)]]&gt;60,"&gt;60")</f>
        <v>50-60</v>
      </c>
      <c r="Q1078" t="str" cm="1">
        <f t="array" ref="Q1078">_xlfn.IFS(Data_set[[#This Row],[Experience (in years)]]&lt;=5,"0-5",Data_set[[#This Row],[Experience (in years)]]&lt;=10,"6-10",Data_set[[#This Row],[Experience (in years)]]&lt;=20,"11-20",Data_set[[#This Row],[Experience (in years)]]&lt;=30,"21-30",Data_set[[#This Row],[Experience (in years)]]&lt;=40,"31-40",TRUE,"40+")</f>
        <v>31-40</v>
      </c>
      <c r="R1078" t="str" cm="1">
        <f t="array" ref="R1078">_xlfn.IFS(Data_set[[#This Row],[Mortgage]]=0,"0",Data_set[[#This Row],[Mortgage]]&lt;=100,"1-100",Data_set[[#This Row],[Mortgage]]&lt;=200,"101-200",Data_set[[#This Row],[Mortgage]]&lt;=300,"201-300",Data_set[[#This Row],[Mortgage]]&lt;=400,"301-400",TRUE,"400+")</f>
        <v>101-200</v>
      </c>
      <c r="S1078" t="str" cm="1">
        <f t="array" ref="S1078">_xlfn.IFS(Data_set[[#This Row],[CCAvg]]&lt;=2,"0-2",Data_set[[#This Row],[CCAvg]]&lt;=5,"3-5",Data_set[[#This Row],[CCAvg]]&lt;=8,"6-8",TRUE,"8+")</f>
        <v>0-2</v>
      </c>
      <c r="T1078">
        <f>IF(Data_set[[#This Row],[Personal Loan]]="Yes",1,0)</f>
        <v>0</v>
      </c>
      <c r="U1078" t="str" cm="1">
        <f t="array" ref="U1078">_xlfn.IFS(Data_set[[#This Row],[Income (in K/year)]]&lt;50,"&lt;50K",Data_set[[#This Row],[Income (in K/year)]]&lt;75,"50K-75K",Data_set[[#This Row],[Income (in K/year)]]&lt;100,"75K-100K",Data_set[[#This Row],[Income (in K/year)]]&lt;150,"100K-150K",TRUE,"&gt;150K")</f>
        <v>75K-100K</v>
      </c>
    </row>
    <row r="1079" spans="1:21" hidden="1" x14ac:dyDescent="0.3">
      <c r="A1079">
        <v>4882</v>
      </c>
      <c r="B1079">
        <v>57</v>
      </c>
      <c r="C1079">
        <v>32</v>
      </c>
      <c r="D1079">
        <v>24</v>
      </c>
      <c r="E1079" t="s">
        <v>18</v>
      </c>
      <c r="F1079">
        <v>92346</v>
      </c>
      <c r="G1079">
        <v>2</v>
      </c>
      <c r="H1079">
        <v>0.2</v>
      </c>
      <c r="I1079" t="s">
        <v>19</v>
      </c>
      <c r="J1079">
        <v>140</v>
      </c>
      <c r="K1079" t="s">
        <v>16</v>
      </c>
      <c r="L1079" t="s">
        <v>16</v>
      </c>
      <c r="M1079" t="s">
        <v>16</v>
      </c>
      <c r="N1079" t="s">
        <v>17</v>
      </c>
      <c r="O1079" t="s">
        <v>16</v>
      </c>
      <c r="P1079" t="str" cm="1">
        <f t="array" ref="P1079">_xlfn.IFS(Data_set[[#This Row],[Age (in years)]]&lt;=30,"&lt;30",Data_set[[#This Row],[Age (in years)]]&lt;=40,"30-40",Data_set[[#This Row],[Age (in years)]]&lt;=50,"40-50",Data_set[[#This Row],[Age (in years)]]&lt;=60,"50-60",Data_set[[#This Row],[Age (in years)]]&gt;60,"&gt;60")</f>
        <v>50-60</v>
      </c>
      <c r="Q1079" t="str" cm="1">
        <f t="array" ref="Q1079">_xlfn.IFS(Data_set[[#This Row],[Experience (in years)]]&lt;=5,"0-5",Data_set[[#This Row],[Experience (in years)]]&lt;=10,"6-10",Data_set[[#This Row],[Experience (in years)]]&lt;=20,"11-20",Data_set[[#This Row],[Experience (in years)]]&lt;=30,"21-30",Data_set[[#This Row],[Experience (in years)]]&lt;=40,"31-40",TRUE,"40+")</f>
        <v>31-40</v>
      </c>
      <c r="R1079" t="str" cm="1">
        <f t="array" ref="R1079">_xlfn.IFS(Data_set[[#This Row],[Mortgage]]=0,"0",Data_set[[#This Row],[Mortgage]]&lt;=100,"1-100",Data_set[[#This Row],[Mortgage]]&lt;=200,"101-200",Data_set[[#This Row],[Mortgage]]&lt;=300,"201-300",Data_set[[#This Row],[Mortgage]]&lt;=400,"301-400",TRUE,"400+")</f>
        <v>101-200</v>
      </c>
      <c r="S1079" t="str" cm="1">
        <f t="array" ref="S1079">_xlfn.IFS(Data_set[[#This Row],[CCAvg]]&lt;=2,"0-2",Data_set[[#This Row],[CCAvg]]&lt;=5,"3-5",Data_set[[#This Row],[CCAvg]]&lt;=8,"6-8",TRUE,"8+")</f>
        <v>0-2</v>
      </c>
      <c r="T1079">
        <f>IF(Data_set[[#This Row],[Personal Loan]]="Yes",1,0)</f>
        <v>0</v>
      </c>
      <c r="U1079" t="str" cm="1">
        <f t="array" ref="U1079">_xlfn.IFS(Data_set[[#This Row],[Income (in K/year)]]&lt;50,"&lt;50K",Data_set[[#This Row],[Income (in K/year)]]&lt;75,"50K-75K",Data_set[[#This Row],[Income (in K/year)]]&lt;100,"75K-100K",Data_set[[#This Row],[Income (in K/year)]]&lt;150,"100K-150K",TRUE,"&gt;150K")</f>
        <v>&lt;50K</v>
      </c>
    </row>
    <row r="1080" spans="1:21" hidden="1" x14ac:dyDescent="0.3">
      <c r="A1080">
        <v>4929</v>
      </c>
      <c r="B1080">
        <v>57</v>
      </c>
      <c r="C1080">
        <v>33</v>
      </c>
      <c r="D1080">
        <v>28</v>
      </c>
      <c r="E1080" t="s">
        <v>18</v>
      </c>
      <c r="F1080">
        <v>90245</v>
      </c>
      <c r="G1080">
        <v>1</v>
      </c>
      <c r="H1080">
        <v>1.2</v>
      </c>
      <c r="I1080" t="s">
        <v>19</v>
      </c>
      <c r="J1080">
        <v>98</v>
      </c>
      <c r="K1080" t="s">
        <v>16</v>
      </c>
      <c r="L1080" t="s">
        <v>16</v>
      </c>
      <c r="M1080" t="s">
        <v>16</v>
      </c>
      <c r="N1080" t="s">
        <v>17</v>
      </c>
      <c r="O1080" t="s">
        <v>16</v>
      </c>
      <c r="P1080" t="str" cm="1">
        <f t="array" ref="P1080">_xlfn.IFS(Data_set[[#This Row],[Age (in years)]]&lt;=30,"&lt;30",Data_set[[#This Row],[Age (in years)]]&lt;=40,"30-40",Data_set[[#This Row],[Age (in years)]]&lt;=50,"40-50",Data_set[[#This Row],[Age (in years)]]&lt;=60,"50-60",Data_set[[#This Row],[Age (in years)]]&gt;60,"&gt;60")</f>
        <v>50-60</v>
      </c>
      <c r="Q1080" t="str" cm="1">
        <f t="array" ref="Q1080">_xlfn.IFS(Data_set[[#This Row],[Experience (in years)]]&lt;=5,"0-5",Data_set[[#This Row],[Experience (in years)]]&lt;=10,"6-10",Data_set[[#This Row],[Experience (in years)]]&lt;=20,"11-20",Data_set[[#This Row],[Experience (in years)]]&lt;=30,"21-30",Data_set[[#This Row],[Experience (in years)]]&lt;=40,"31-40",TRUE,"40+")</f>
        <v>31-40</v>
      </c>
      <c r="R1080" t="str" cm="1">
        <f t="array" ref="R1080">_xlfn.IFS(Data_set[[#This Row],[Mortgage]]=0,"0",Data_set[[#This Row],[Mortgage]]&lt;=100,"1-100",Data_set[[#This Row],[Mortgage]]&lt;=200,"101-200",Data_set[[#This Row],[Mortgage]]&lt;=300,"201-300",Data_set[[#This Row],[Mortgage]]&lt;=400,"301-400",TRUE,"400+")</f>
        <v>1-100</v>
      </c>
      <c r="S1080" t="str" cm="1">
        <f t="array" ref="S1080">_xlfn.IFS(Data_set[[#This Row],[CCAvg]]&lt;=2,"0-2",Data_set[[#This Row],[CCAvg]]&lt;=5,"3-5",Data_set[[#This Row],[CCAvg]]&lt;=8,"6-8",TRUE,"8+")</f>
        <v>0-2</v>
      </c>
      <c r="T1080">
        <f>IF(Data_set[[#This Row],[Personal Loan]]="Yes",1,0)</f>
        <v>0</v>
      </c>
      <c r="U1080" t="str" cm="1">
        <f t="array" ref="U1080">_xlfn.IFS(Data_set[[#This Row],[Income (in K/year)]]&lt;50,"&lt;50K",Data_set[[#This Row],[Income (in K/year)]]&lt;75,"50K-75K",Data_set[[#This Row],[Income (in K/year)]]&lt;100,"75K-100K",Data_set[[#This Row],[Income (in K/year)]]&lt;150,"100K-150K",TRUE,"&gt;150K")</f>
        <v>&lt;50K</v>
      </c>
    </row>
    <row r="1081" spans="1:21" hidden="1" x14ac:dyDescent="0.3">
      <c r="A1081">
        <v>4932</v>
      </c>
      <c r="B1081">
        <v>57</v>
      </c>
      <c r="C1081">
        <v>27</v>
      </c>
      <c r="D1081">
        <v>55</v>
      </c>
      <c r="E1081" t="s">
        <v>21</v>
      </c>
      <c r="F1081">
        <v>95616</v>
      </c>
      <c r="G1081">
        <v>1</v>
      </c>
      <c r="H1081">
        <v>1.4</v>
      </c>
      <c r="I1081" t="s">
        <v>19</v>
      </c>
      <c r="J1081">
        <v>0</v>
      </c>
      <c r="K1081" t="s">
        <v>16</v>
      </c>
      <c r="L1081" t="s">
        <v>16</v>
      </c>
      <c r="M1081" t="s">
        <v>16</v>
      </c>
      <c r="N1081" t="s">
        <v>17</v>
      </c>
      <c r="O1081" t="s">
        <v>16</v>
      </c>
      <c r="P1081" t="str" cm="1">
        <f t="array" ref="P1081">_xlfn.IFS(Data_set[[#This Row],[Age (in years)]]&lt;=30,"&lt;30",Data_set[[#This Row],[Age (in years)]]&lt;=40,"30-40",Data_set[[#This Row],[Age (in years)]]&lt;=50,"40-50",Data_set[[#This Row],[Age (in years)]]&lt;=60,"50-60",Data_set[[#This Row],[Age (in years)]]&gt;60,"&gt;60")</f>
        <v>50-60</v>
      </c>
      <c r="Q1081" t="str" cm="1">
        <f t="array" ref="Q1081">_xlfn.IFS(Data_set[[#This Row],[Experience (in years)]]&lt;=5,"0-5",Data_set[[#This Row],[Experience (in years)]]&lt;=10,"6-10",Data_set[[#This Row],[Experience (in years)]]&lt;=20,"11-20",Data_set[[#This Row],[Experience (in years)]]&lt;=30,"21-30",Data_set[[#This Row],[Experience (in years)]]&lt;=40,"31-40",TRUE,"40+")</f>
        <v>21-30</v>
      </c>
      <c r="R1081" t="str" cm="1">
        <f t="array" ref="R1081">_xlfn.IFS(Data_set[[#This Row],[Mortgage]]=0,"0",Data_set[[#This Row],[Mortgage]]&lt;=100,"1-100",Data_set[[#This Row],[Mortgage]]&lt;=200,"101-200",Data_set[[#This Row],[Mortgage]]&lt;=300,"201-300",Data_set[[#This Row],[Mortgage]]&lt;=400,"301-400",TRUE,"400+")</f>
        <v>0</v>
      </c>
      <c r="S1081" t="str" cm="1">
        <f t="array" ref="S1081">_xlfn.IFS(Data_set[[#This Row],[CCAvg]]&lt;=2,"0-2",Data_set[[#This Row],[CCAvg]]&lt;=5,"3-5",Data_set[[#This Row],[CCAvg]]&lt;=8,"6-8",TRUE,"8+")</f>
        <v>0-2</v>
      </c>
      <c r="T1081">
        <f>IF(Data_set[[#This Row],[Personal Loan]]="Yes",1,0)</f>
        <v>0</v>
      </c>
      <c r="U1081" t="str" cm="1">
        <f t="array" ref="U1081">_xlfn.IFS(Data_set[[#This Row],[Income (in K/year)]]&lt;50,"&lt;50K",Data_set[[#This Row],[Income (in K/year)]]&lt;75,"50K-75K",Data_set[[#This Row],[Income (in K/year)]]&lt;100,"75K-100K",Data_set[[#This Row],[Income (in K/year)]]&lt;150,"100K-150K",TRUE,"&gt;150K")</f>
        <v>50K-75K</v>
      </c>
    </row>
    <row r="1082" spans="1:21" hidden="1" x14ac:dyDescent="0.3">
      <c r="A1082">
        <v>4979</v>
      </c>
      <c r="B1082">
        <v>57</v>
      </c>
      <c r="C1082">
        <v>27</v>
      </c>
      <c r="D1082">
        <v>63</v>
      </c>
      <c r="E1082" t="s">
        <v>21</v>
      </c>
      <c r="F1082">
        <v>90210</v>
      </c>
      <c r="G1082">
        <v>4</v>
      </c>
      <c r="H1082">
        <v>2</v>
      </c>
      <c r="I1082" t="s">
        <v>19</v>
      </c>
      <c r="J1082">
        <v>0</v>
      </c>
      <c r="K1082" t="s">
        <v>16</v>
      </c>
      <c r="L1082" t="s">
        <v>16</v>
      </c>
      <c r="M1082" t="s">
        <v>16</v>
      </c>
      <c r="N1082" t="s">
        <v>17</v>
      </c>
      <c r="O1082" t="s">
        <v>16</v>
      </c>
      <c r="P1082" t="str" cm="1">
        <f t="array" ref="P1082">_xlfn.IFS(Data_set[[#This Row],[Age (in years)]]&lt;=30,"&lt;30",Data_set[[#This Row],[Age (in years)]]&lt;=40,"30-40",Data_set[[#This Row],[Age (in years)]]&lt;=50,"40-50",Data_set[[#This Row],[Age (in years)]]&lt;=60,"50-60",Data_set[[#This Row],[Age (in years)]]&gt;60,"&gt;60")</f>
        <v>50-60</v>
      </c>
      <c r="Q1082" t="str" cm="1">
        <f t="array" ref="Q1082">_xlfn.IFS(Data_set[[#This Row],[Experience (in years)]]&lt;=5,"0-5",Data_set[[#This Row],[Experience (in years)]]&lt;=10,"6-10",Data_set[[#This Row],[Experience (in years)]]&lt;=20,"11-20",Data_set[[#This Row],[Experience (in years)]]&lt;=30,"21-30",Data_set[[#This Row],[Experience (in years)]]&lt;=40,"31-40",TRUE,"40+")</f>
        <v>21-30</v>
      </c>
      <c r="R1082" t="str" cm="1">
        <f t="array" ref="R1082">_xlfn.IFS(Data_set[[#This Row],[Mortgage]]=0,"0",Data_set[[#This Row],[Mortgage]]&lt;=100,"1-100",Data_set[[#This Row],[Mortgage]]&lt;=200,"101-200",Data_set[[#This Row],[Mortgage]]&lt;=300,"201-300",Data_set[[#This Row],[Mortgage]]&lt;=400,"301-400",TRUE,"400+")</f>
        <v>0</v>
      </c>
      <c r="S1082" t="str" cm="1">
        <f t="array" ref="S1082">_xlfn.IFS(Data_set[[#This Row],[CCAvg]]&lt;=2,"0-2",Data_set[[#This Row],[CCAvg]]&lt;=5,"3-5",Data_set[[#This Row],[CCAvg]]&lt;=8,"6-8",TRUE,"8+")</f>
        <v>0-2</v>
      </c>
      <c r="T1082">
        <f>IF(Data_set[[#This Row],[Personal Loan]]="Yes",1,0)</f>
        <v>0</v>
      </c>
      <c r="U1082" t="str" cm="1">
        <f t="array" ref="U1082">_xlfn.IFS(Data_set[[#This Row],[Income (in K/year)]]&lt;50,"&lt;50K",Data_set[[#This Row],[Income (in K/year)]]&lt;75,"50K-75K",Data_set[[#This Row],[Income (in K/year)]]&lt;100,"75K-100K",Data_set[[#This Row],[Income (in K/year)]]&lt;150,"100K-150K",TRUE,"&gt;150K")</f>
        <v>50K-75K</v>
      </c>
    </row>
    <row r="1083" spans="1:21" hidden="1" x14ac:dyDescent="0.3">
      <c r="A1083">
        <v>21</v>
      </c>
      <c r="B1083">
        <v>56</v>
      </c>
      <c r="C1083">
        <v>31</v>
      </c>
      <c r="D1083">
        <v>25</v>
      </c>
      <c r="E1083" t="s">
        <v>18</v>
      </c>
      <c r="F1083">
        <v>94015</v>
      </c>
      <c r="G1083">
        <v>0</v>
      </c>
      <c r="H1083">
        <v>0.9</v>
      </c>
      <c r="I1083" t="s">
        <v>20</v>
      </c>
      <c r="J1083">
        <v>111</v>
      </c>
      <c r="K1083" t="s">
        <v>16</v>
      </c>
      <c r="L1083" t="s">
        <v>16</v>
      </c>
      <c r="M1083" t="s">
        <v>16</v>
      </c>
      <c r="N1083" t="s">
        <v>17</v>
      </c>
      <c r="O1083" t="s">
        <v>16</v>
      </c>
      <c r="P1083" t="str" cm="1">
        <f t="array" ref="P1083">_xlfn.IFS(Data_set[[#This Row],[Age (in years)]]&lt;=30,"&lt;30",Data_set[[#This Row],[Age (in years)]]&lt;=40,"30-40",Data_set[[#This Row],[Age (in years)]]&lt;=50,"40-50",Data_set[[#This Row],[Age (in years)]]&lt;=60,"50-60",Data_set[[#This Row],[Age (in years)]]&gt;60,"&gt;60")</f>
        <v>50-60</v>
      </c>
      <c r="Q1083" t="str" cm="1">
        <f t="array" ref="Q1083">_xlfn.IFS(Data_set[[#This Row],[Experience (in years)]]&lt;=5,"0-5",Data_set[[#This Row],[Experience (in years)]]&lt;=10,"6-10",Data_set[[#This Row],[Experience (in years)]]&lt;=20,"11-20",Data_set[[#This Row],[Experience (in years)]]&lt;=30,"21-30",Data_set[[#This Row],[Experience (in years)]]&lt;=40,"31-40",TRUE,"40+")</f>
        <v>31-40</v>
      </c>
      <c r="R1083" t="str" cm="1">
        <f t="array" ref="R1083">_xlfn.IFS(Data_set[[#This Row],[Mortgage]]=0,"0",Data_set[[#This Row],[Mortgage]]&lt;=100,"1-100",Data_set[[#This Row],[Mortgage]]&lt;=200,"101-200",Data_set[[#This Row],[Mortgage]]&lt;=300,"201-300",Data_set[[#This Row],[Mortgage]]&lt;=400,"301-400",TRUE,"400+")</f>
        <v>101-200</v>
      </c>
      <c r="S1083" t="str" cm="1">
        <f t="array" ref="S1083">_xlfn.IFS(Data_set[[#This Row],[CCAvg]]&lt;=2,"0-2",Data_set[[#This Row],[CCAvg]]&lt;=5,"3-5",Data_set[[#This Row],[CCAvg]]&lt;=8,"6-8",TRUE,"8+")</f>
        <v>0-2</v>
      </c>
      <c r="T1083">
        <f>IF(Data_set[[#This Row],[Personal Loan]]="Yes",1,0)</f>
        <v>0</v>
      </c>
      <c r="U1083" t="str" cm="1">
        <f t="array" ref="U1083">_xlfn.IFS(Data_set[[#This Row],[Income (in K/year)]]&lt;50,"&lt;50K",Data_set[[#This Row],[Income (in K/year)]]&lt;75,"50K-75K",Data_set[[#This Row],[Income (in K/year)]]&lt;100,"75K-100K",Data_set[[#This Row],[Income (in K/year)]]&lt;150,"100K-150K",TRUE,"&gt;150K")</f>
        <v>&lt;50K</v>
      </c>
    </row>
    <row r="1084" spans="1:21" hidden="1" x14ac:dyDescent="0.3">
      <c r="A1084">
        <v>29</v>
      </c>
      <c r="B1084">
        <v>56</v>
      </c>
      <c r="C1084">
        <v>30</v>
      </c>
      <c r="D1084">
        <v>48</v>
      </c>
      <c r="E1084" t="s">
        <v>18</v>
      </c>
      <c r="F1084">
        <v>94539</v>
      </c>
      <c r="G1084">
        <v>1</v>
      </c>
      <c r="H1084">
        <v>2.2000000000000002</v>
      </c>
      <c r="I1084" t="s">
        <v>19</v>
      </c>
      <c r="J1084">
        <v>0</v>
      </c>
      <c r="K1084" t="s">
        <v>16</v>
      </c>
      <c r="L1084" t="s">
        <v>16</v>
      </c>
      <c r="M1084" t="s">
        <v>16</v>
      </c>
      <c r="N1084" t="s">
        <v>17</v>
      </c>
      <c r="O1084" t="s">
        <v>17</v>
      </c>
      <c r="P1084" t="str" cm="1">
        <f t="array" ref="P1084">_xlfn.IFS(Data_set[[#This Row],[Age (in years)]]&lt;=30,"&lt;30",Data_set[[#This Row],[Age (in years)]]&lt;=40,"30-40",Data_set[[#This Row],[Age (in years)]]&lt;=50,"40-50",Data_set[[#This Row],[Age (in years)]]&lt;=60,"50-60",Data_set[[#This Row],[Age (in years)]]&gt;60,"&gt;60")</f>
        <v>50-60</v>
      </c>
      <c r="Q1084" t="str" cm="1">
        <f t="array" ref="Q1084">_xlfn.IFS(Data_set[[#This Row],[Experience (in years)]]&lt;=5,"0-5",Data_set[[#This Row],[Experience (in years)]]&lt;=10,"6-10",Data_set[[#This Row],[Experience (in years)]]&lt;=20,"11-20",Data_set[[#This Row],[Experience (in years)]]&lt;=30,"21-30",Data_set[[#This Row],[Experience (in years)]]&lt;=40,"31-40",TRUE,"40+")</f>
        <v>21-30</v>
      </c>
      <c r="R1084" t="str" cm="1">
        <f t="array" ref="R1084">_xlfn.IFS(Data_set[[#This Row],[Mortgage]]=0,"0",Data_set[[#This Row],[Mortgage]]&lt;=100,"1-100",Data_set[[#This Row],[Mortgage]]&lt;=200,"101-200",Data_set[[#This Row],[Mortgage]]&lt;=300,"201-300",Data_set[[#This Row],[Mortgage]]&lt;=400,"301-400",TRUE,"400+")</f>
        <v>0</v>
      </c>
      <c r="S1084" t="str" cm="1">
        <f t="array" ref="S1084">_xlfn.IFS(Data_set[[#This Row],[CCAvg]]&lt;=2,"0-2",Data_set[[#This Row],[CCAvg]]&lt;=5,"3-5",Data_set[[#This Row],[CCAvg]]&lt;=8,"6-8",TRUE,"8+")</f>
        <v>3-5</v>
      </c>
      <c r="T1084">
        <f>IF(Data_set[[#This Row],[Personal Loan]]="Yes",1,0)</f>
        <v>0</v>
      </c>
      <c r="U1084" t="str" cm="1">
        <f t="array" ref="U1084">_xlfn.IFS(Data_set[[#This Row],[Income (in K/year)]]&lt;50,"&lt;50K",Data_set[[#This Row],[Income (in K/year)]]&lt;75,"50K-75K",Data_set[[#This Row],[Income (in K/year)]]&lt;100,"75K-100K",Data_set[[#This Row],[Income (in K/year)]]&lt;150,"100K-150K",TRUE,"&gt;150K")</f>
        <v>&lt;50K</v>
      </c>
    </row>
    <row r="1085" spans="1:21" hidden="1" x14ac:dyDescent="0.3">
      <c r="A1085">
        <v>49</v>
      </c>
      <c r="B1085">
        <v>56</v>
      </c>
      <c r="C1085">
        <v>26</v>
      </c>
      <c r="D1085">
        <v>81</v>
      </c>
      <c r="E1085" t="s">
        <v>21</v>
      </c>
      <c r="F1085">
        <v>95747</v>
      </c>
      <c r="G1085">
        <v>2</v>
      </c>
      <c r="H1085">
        <v>4.5</v>
      </c>
      <c r="I1085" t="s">
        <v>19</v>
      </c>
      <c r="J1085">
        <v>0</v>
      </c>
      <c r="K1085" t="s">
        <v>16</v>
      </c>
      <c r="L1085" t="s">
        <v>16</v>
      </c>
      <c r="M1085" t="s">
        <v>16</v>
      </c>
      <c r="N1085" t="s">
        <v>16</v>
      </c>
      <c r="O1085" t="s">
        <v>17</v>
      </c>
      <c r="P1085" t="str" cm="1">
        <f t="array" ref="P1085">_xlfn.IFS(Data_set[[#This Row],[Age (in years)]]&lt;=30,"&lt;30",Data_set[[#This Row],[Age (in years)]]&lt;=40,"30-40",Data_set[[#This Row],[Age (in years)]]&lt;=50,"40-50",Data_set[[#This Row],[Age (in years)]]&lt;=60,"50-60",Data_set[[#This Row],[Age (in years)]]&gt;60,"&gt;60")</f>
        <v>50-60</v>
      </c>
      <c r="Q1085" t="str" cm="1">
        <f t="array" ref="Q1085">_xlfn.IFS(Data_set[[#This Row],[Experience (in years)]]&lt;=5,"0-5",Data_set[[#This Row],[Experience (in years)]]&lt;=10,"6-10",Data_set[[#This Row],[Experience (in years)]]&lt;=20,"11-20",Data_set[[#This Row],[Experience (in years)]]&lt;=30,"21-30",Data_set[[#This Row],[Experience (in years)]]&lt;=40,"31-40",TRUE,"40+")</f>
        <v>21-30</v>
      </c>
      <c r="R1085" t="str" cm="1">
        <f t="array" ref="R1085">_xlfn.IFS(Data_set[[#This Row],[Mortgage]]=0,"0",Data_set[[#This Row],[Mortgage]]&lt;=100,"1-100",Data_set[[#This Row],[Mortgage]]&lt;=200,"101-200",Data_set[[#This Row],[Mortgage]]&lt;=300,"201-300",Data_set[[#This Row],[Mortgage]]&lt;=400,"301-400",TRUE,"400+")</f>
        <v>0</v>
      </c>
      <c r="S1085" t="str" cm="1">
        <f t="array" ref="S1085">_xlfn.IFS(Data_set[[#This Row],[CCAvg]]&lt;=2,"0-2",Data_set[[#This Row],[CCAvg]]&lt;=5,"3-5",Data_set[[#This Row],[CCAvg]]&lt;=8,"6-8",TRUE,"8+")</f>
        <v>3-5</v>
      </c>
      <c r="T1085">
        <f>IF(Data_set[[#This Row],[Personal Loan]]="Yes",1,0)</f>
        <v>0</v>
      </c>
      <c r="U1085" t="str" cm="1">
        <f t="array" ref="U1085">_xlfn.IFS(Data_set[[#This Row],[Income (in K/year)]]&lt;50,"&lt;50K",Data_set[[#This Row],[Income (in K/year)]]&lt;75,"50K-75K",Data_set[[#This Row],[Income (in K/year)]]&lt;100,"75K-100K",Data_set[[#This Row],[Income (in K/year)]]&lt;150,"100K-150K",TRUE,"&gt;150K")</f>
        <v>75K-100K</v>
      </c>
    </row>
    <row r="1086" spans="1:21" x14ac:dyDescent="0.3">
      <c r="A1086">
        <v>58</v>
      </c>
      <c r="B1086">
        <v>56</v>
      </c>
      <c r="C1086">
        <v>31</v>
      </c>
      <c r="D1086">
        <v>131</v>
      </c>
      <c r="E1086" t="s">
        <v>14</v>
      </c>
      <c r="F1086">
        <v>95616</v>
      </c>
      <c r="G1086">
        <v>2</v>
      </c>
      <c r="H1086">
        <v>1.2</v>
      </c>
      <c r="I1086" t="s">
        <v>19</v>
      </c>
      <c r="J1086">
        <v>0</v>
      </c>
      <c r="K1086" t="s">
        <v>17</v>
      </c>
      <c r="L1086" t="s">
        <v>16</v>
      </c>
      <c r="M1086" t="s">
        <v>16</v>
      </c>
      <c r="N1086" t="s">
        <v>16</v>
      </c>
      <c r="O1086" t="s">
        <v>16</v>
      </c>
      <c r="P1086" t="str" cm="1">
        <f t="array" ref="P1086">_xlfn.IFS(Data_set[[#This Row],[Age (in years)]]&lt;=30,"&lt;30",Data_set[[#This Row],[Age (in years)]]&lt;=40,"30-40",Data_set[[#This Row],[Age (in years)]]&lt;=50,"40-50",Data_set[[#This Row],[Age (in years)]]&lt;=60,"50-60",Data_set[[#This Row],[Age (in years)]]&gt;60,"&gt;60")</f>
        <v>50-60</v>
      </c>
      <c r="Q1086" t="str" cm="1">
        <f t="array" ref="Q1086">_xlfn.IFS(Data_set[[#This Row],[Experience (in years)]]&lt;=5,"0-5",Data_set[[#This Row],[Experience (in years)]]&lt;=10,"6-10",Data_set[[#This Row],[Experience (in years)]]&lt;=20,"11-20",Data_set[[#This Row],[Experience (in years)]]&lt;=30,"21-30",Data_set[[#This Row],[Experience (in years)]]&lt;=40,"31-40",TRUE,"40+")</f>
        <v>31-40</v>
      </c>
      <c r="R1086" t="str" cm="1">
        <f t="array" ref="R1086">_xlfn.IFS(Data_set[[#This Row],[Mortgage]]=0,"0",Data_set[[#This Row],[Mortgage]]&lt;=100,"1-100",Data_set[[#This Row],[Mortgage]]&lt;=200,"101-200",Data_set[[#This Row],[Mortgage]]&lt;=300,"201-300",Data_set[[#This Row],[Mortgage]]&lt;=400,"301-400",TRUE,"400+")</f>
        <v>0</v>
      </c>
      <c r="S1086" t="str" cm="1">
        <f t="array" ref="S1086">_xlfn.IFS(Data_set[[#This Row],[CCAvg]]&lt;=2,"0-2",Data_set[[#This Row],[CCAvg]]&lt;=5,"3-5",Data_set[[#This Row],[CCAvg]]&lt;=8,"6-8",TRUE,"8+")</f>
        <v>0-2</v>
      </c>
      <c r="T1086">
        <f>IF(Data_set[[#This Row],[Personal Loan]]="Yes",1,0)</f>
        <v>1</v>
      </c>
      <c r="U1086" t="str" cm="1">
        <f t="array" ref="U1086">_xlfn.IFS(Data_set[[#This Row],[Income (in K/year)]]&lt;50,"&lt;50K",Data_set[[#This Row],[Income (in K/year)]]&lt;75,"50K-75K",Data_set[[#This Row],[Income (in K/year)]]&lt;100,"75K-100K",Data_set[[#This Row],[Income (in K/year)]]&lt;150,"100K-150K",TRUE,"&gt;150K")</f>
        <v>100K-150K</v>
      </c>
    </row>
    <row r="1087" spans="1:21" hidden="1" x14ac:dyDescent="0.3">
      <c r="A1087">
        <v>105</v>
      </c>
      <c r="B1087">
        <v>56</v>
      </c>
      <c r="C1087">
        <v>32</v>
      </c>
      <c r="D1087">
        <v>38</v>
      </c>
      <c r="E1087" t="s">
        <v>18</v>
      </c>
      <c r="F1087">
        <v>93311</v>
      </c>
      <c r="G1087">
        <v>4</v>
      </c>
      <c r="H1087">
        <v>1.3</v>
      </c>
      <c r="I1087" t="s">
        <v>15</v>
      </c>
      <c r="J1087">
        <v>166</v>
      </c>
      <c r="K1087" t="s">
        <v>16</v>
      </c>
      <c r="L1087" t="s">
        <v>16</v>
      </c>
      <c r="M1087" t="s">
        <v>16</v>
      </c>
      <c r="N1087" t="s">
        <v>17</v>
      </c>
      <c r="O1087" t="s">
        <v>17</v>
      </c>
      <c r="P1087" t="str" cm="1">
        <f t="array" ref="P1087">_xlfn.IFS(Data_set[[#This Row],[Age (in years)]]&lt;=30,"&lt;30",Data_set[[#This Row],[Age (in years)]]&lt;=40,"30-40",Data_set[[#This Row],[Age (in years)]]&lt;=50,"40-50",Data_set[[#This Row],[Age (in years)]]&lt;=60,"50-60",Data_set[[#This Row],[Age (in years)]]&gt;60,"&gt;60")</f>
        <v>50-60</v>
      </c>
      <c r="Q1087" t="str" cm="1">
        <f t="array" ref="Q1087">_xlfn.IFS(Data_set[[#This Row],[Experience (in years)]]&lt;=5,"0-5",Data_set[[#This Row],[Experience (in years)]]&lt;=10,"6-10",Data_set[[#This Row],[Experience (in years)]]&lt;=20,"11-20",Data_set[[#This Row],[Experience (in years)]]&lt;=30,"21-30",Data_set[[#This Row],[Experience (in years)]]&lt;=40,"31-40",TRUE,"40+")</f>
        <v>31-40</v>
      </c>
      <c r="R1087" t="str" cm="1">
        <f t="array" ref="R1087">_xlfn.IFS(Data_set[[#This Row],[Mortgage]]=0,"0",Data_set[[#This Row],[Mortgage]]&lt;=100,"1-100",Data_set[[#This Row],[Mortgage]]&lt;=200,"101-200",Data_set[[#This Row],[Mortgage]]&lt;=300,"201-300",Data_set[[#This Row],[Mortgage]]&lt;=400,"301-400",TRUE,"400+")</f>
        <v>101-200</v>
      </c>
      <c r="S1087" t="str" cm="1">
        <f t="array" ref="S1087">_xlfn.IFS(Data_set[[#This Row],[CCAvg]]&lt;=2,"0-2",Data_set[[#This Row],[CCAvg]]&lt;=5,"3-5",Data_set[[#This Row],[CCAvg]]&lt;=8,"6-8",TRUE,"8+")</f>
        <v>0-2</v>
      </c>
      <c r="T1087">
        <f>IF(Data_set[[#This Row],[Personal Loan]]="Yes",1,0)</f>
        <v>0</v>
      </c>
      <c r="U1087" t="str" cm="1">
        <f t="array" ref="U1087">_xlfn.IFS(Data_set[[#This Row],[Income (in K/year)]]&lt;50,"&lt;50K",Data_set[[#This Row],[Income (in K/year)]]&lt;75,"50K-75K",Data_set[[#This Row],[Income (in K/year)]]&lt;100,"75K-100K",Data_set[[#This Row],[Income (in K/year)]]&lt;150,"100K-150K",TRUE,"&gt;150K")</f>
        <v>&lt;50K</v>
      </c>
    </row>
    <row r="1088" spans="1:21" hidden="1" x14ac:dyDescent="0.3">
      <c r="A1088">
        <v>205</v>
      </c>
      <c r="B1088">
        <v>56</v>
      </c>
      <c r="C1088">
        <v>31</v>
      </c>
      <c r="D1088">
        <v>61</v>
      </c>
      <c r="E1088" t="s">
        <v>21</v>
      </c>
      <c r="F1088">
        <v>96150</v>
      </c>
      <c r="G1088">
        <v>2</v>
      </c>
      <c r="H1088">
        <v>1.9</v>
      </c>
      <c r="I1088" t="s">
        <v>20</v>
      </c>
      <c r="J1088">
        <v>105</v>
      </c>
      <c r="K1088" t="s">
        <v>16</v>
      </c>
      <c r="L1088" t="s">
        <v>16</v>
      </c>
      <c r="M1088" t="s">
        <v>16</v>
      </c>
      <c r="N1088" t="s">
        <v>16</v>
      </c>
      <c r="O1088" t="s">
        <v>16</v>
      </c>
      <c r="P1088" t="str" cm="1">
        <f t="array" ref="P1088">_xlfn.IFS(Data_set[[#This Row],[Age (in years)]]&lt;=30,"&lt;30",Data_set[[#This Row],[Age (in years)]]&lt;=40,"30-40",Data_set[[#This Row],[Age (in years)]]&lt;=50,"40-50",Data_set[[#This Row],[Age (in years)]]&lt;=60,"50-60",Data_set[[#This Row],[Age (in years)]]&gt;60,"&gt;60")</f>
        <v>50-60</v>
      </c>
      <c r="Q1088" t="str" cm="1">
        <f t="array" ref="Q1088">_xlfn.IFS(Data_set[[#This Row],[Experience (in years)]]&lt;=5,"0-5",Data_set[[#This Row],[Experience (in years)]]&lt;=10,"6-10",Data_set[[#This Row],[Experience (in years)]]&lt;=20,"11-20",Data_set[[#This Row],[Experience (in years)]]&lt;=30,"21-30",Data_set[[#This Row],[Experience (in years)]]&lt;=40,"31-40",TRUE,"40+")</f>
        <v>31-40</v>
      </c>
      <c r="R1088" t="str" cm="1">
        <f t="array" ref="R1088">_xlfn.IFS(Data_set[[#This Row],[Mortgage]]=0,"0",Data_set[[#This Row],[Mortgage]]&lt;=100,"1-100",Data_set[[#This Row],[Mortgage]]&lt;=200,"101-200",Data_set[[#This Row],[Mortgage]]&lt;=300,"201-300",Data_set[[#This Row],[Mortgage]]&lt;=400,"301-400",TRUE,"400+")</f>
        <v>101-200</v>
      </c>
      <c r="S1088" t="str" cm="1">
        <f t="array" ref="S1088">_xlfn.IFS(Data_set[[#This Row],[CCAvg]]&lt;=2,"0-2",Data_set[[#This Row],[CCAvg]]&lt;=5,"3-5",Data_set[[#This Row],[CCAvg]]&lt;=8,"6-8",TRUE,"8+")</f>
        <v>0-2</v>
      </c>
      <c r="T1088">
        <f>IF(Data_set[[#This Row],[Personal Loan]]="Yes",1,0)</f>
        <v>0</v>
      </c>
      <c r="U1088" t="str" cm="1">
        <f t="array" ref="U1088">_xlfn.IFS(Data_set[[#This Row],[Income (in K/year)]]&lt;50,"&lt;50K",Data_set[[#This Row],[Income (in K/year)]]&lt;75,"50K-75K",Data_set[[#This Row],[Income (in K/year)]]&lt;100,"75K-100K",Data_set[[#This Row],[Income (in K/year)]]&lt;150,"100K-150K",TRUE,"&gt;150K")</f>
        <v>50K-75K</v>
      </c>
    </row>
    <row r="1089" spans="1:21" hidden="1" x14ac:dyDescent="0.3">
      <c r="A1089">
        <v>220</v>
      </c>
      <c r="B1089">
        <v>56</v>
      </c>
      <c r="C1089">
        <v>30</v>
      </c>
      <c r="D1089">
        <v>61</v>
      </c>
      <c r="E1089" t="s">
        <v>21</v>
      </c>
      <c r="F1089">
        <v>94707</v>
      </c>
      <c r="G1089">
        <v>1</v>
      </c>
      <c r="H1089">
        <v>2.2000000000000002</v>
      </c>
      <c r="I1089" t="s">
        <v>19</v>
      </c>
      <c r="J1089">
        <v>0</v>
      </c>
      <c r="K1089" t="s">
        <v>16</v>
      </c>
      <c r="L1089" t="s">
        <v>16</v>
      </c>
      <c r="M1089" t="s">
        <v>16</v>
      </c>
      <c r="N1089" t="s">
        <v>17</v>
      </c>
      <c r="O1089" t="s">
        <v>17</v>
      </c>
      <c r="P1089" t="str" cm="1">
        <f t="array" ref="P1089">_xlfn.IFS(Data_set[[#This Row],[Age (in years)]]&lt;=30,"&lt;30",Data_set[[#This Row],[Age (in years)]]&lt;=40,"30-40",Data_set[[#This Row],[Age (in years)]]&lt;=50,"40-50",Data_set[[#This Row],[Age (in years)]]&lt;=60,"50-60",Data_set[[#This Row],[Age (in years)]]&gt;60,"&gt;60")</f>
        <v>50-60</v>
      </c>
      <c r="Q1089" t="str" cm="1">
        <f t="array" ref="Q1089">_xlfn.IFS(Data_set[[#This Row],[Experience (in years)]]&lt;=5,"0-5",Data_set[[#This Row],[Experience (in years)]]&lt;=10,"6-10",Data_set[[#This Row],[Experience (in years)]]&lt;=20,"11-20",Data_set[[#This Row],[Experience (in years)]]&lt;=30,"21-30",Data_set[[#This Row],[Experience (in years)]]&lt;=40,"31-40",TRUE,"40+")</f>
        <v>21-30</v>
      </c>
      <c r="R1089" t="str" cm="1">
        <f t="array" ref="R1089">_xlfn.IFS(Data_set[[#This Row],[Mortgage]]=0,"0",Data_set[[#This Row],[Mortgage]]&lt;=100,"1-100",Data_set[[#This Row],[Mortgage]]&lt;=200,"101-200",Data_set[[#This Row],[Mortgage]]&lt;=300,"201-300",Data_set[[#This Row],[Mortgage]]&lt;=400,"301-400",TRUE,"400+")</f>
        <v>0</v>
      </c>
      <c r="S1089" t="str" cm="1">
        <f t="array" ref="S1089">_xlfn.IFS(Data_set[[#This Row],[CCAvg]]&lt;=2,"0-2",Data_set[[#This Row],[CCAvg]]&lt;=5,"3-5",Data_set[[#This Row],[CCAvg]]&lt;=8,"6-8",TRUE,"8+")</f>
        <v>3-5</v>
      </c>
      <c r="T1089">
        <f>IF(Data_set[[#This Row],[Personal Loan]]="Yes",1,0)</f>
        <v>0</v>
      </c>
      <c r="U1089" t="str" cm="1">
        <f t="array" ref="U1089">_xlfn.IFS(Data_set[[#This Row],[Income (in K/year)]]&lt;50,"&lt;50K",Data_set[[#This Row],[Income (in K/year)]]&lt;75,"50K-75K",Data_set[[#This Row],[Income (in K/year)]]&lt;100,"75K-100K",Data_set[[#This Row],[Income (in K/year)]]&lt;150,"100K-150K",TRUE,"&gt;150K")</f>
        <v>50K-75K</v>
      </c>
    </row>
    <row r="1090" spans="1:21" hidden="1" x14ac:dyDescent="0.3">
      <c r="A1090">
        <v>260</v>
      </c>
      <c r="B1090">
        <v>56</v>
      </c>
      <c r="C1090">
        <v>30</v>
      </c>
      <c r="D1090">
        <v>55</v>
      </c>
      <c r="E1090" t="s">
        <v>21</v>
      </c>
      <c r="F1090">
        <v>94107</v>
      </c>
      <c r="G1090">
        <v>1</v>
      </c>
      <c r="H1090">
        <v>1.4</v>
      </c>
      <c r="I1090" t="s">
        <v>15</v>
      </c>
      <c r="J1090">
        <v>77</v>
      </c>
      <c r="K1090" t="s">
        <v>16</v>
      </c>
      <c r="L1090" t="s">
        <v>16</v>
      </c>
      <c r="M1090" t="s">
        <v>16</v>
      </c>
      <c r="N1090" t="s">
        <v>17</v>
      </c>
      <c r="O1090" t="s">
        <v>16</v>
      </c>
      <c r="P1090" t="str" cm="1">
        <f t="array" ref="P1090">_xlfn.IFS(Data_set[[#This Row],[Age (in years)]]&lt;=30,"&lt;30",Data_set[[#This Row],[Age (in years)]]&lt;=40,"30-40",Data_set[[#This Row],[Age (in years)]]&lt;=50,"40-50",Data_set[[#This Row],[Age (in years)]]&lt;=60,"50-60",Data_set[[#This Row],[Age (in years)]]&gt;60,"&gt;60")</f>
        <v>50-60</v>
      </c>
      <c r="Q1090" t="str" cm="1">
        <f t="array" ref="Q1090">_xlfn.IFS(Data_set[[#This Row],[Experience (in years)]]&lt;=5,"0-5",Data_set[[#This Row],[Experience (in years)]]&lt;=10,"6-10",Data_set[[#This Row],[Experience (in years)]]&lt;=20,"11-20",Data_set[[#This Row],[Experience (in years)]]&lt;=30,"21-30",Data_set[[#This Row],[Experience (in years)]]&lt;=40,"31-40",TRUE,"40+")</f>
        <v>21-30</v>
      </c>
      <c r="R1090" t="str" cm="1">
        <f t="array" ref="R1090">_xlfn.IFS(Data_set[[#This Row],[Mortgage]]=0,"0",Data_set[[#This Row],[Mortgage]]&lt;=100,"1-100",Data_set[[#This Row],[Mortgage]]&lt;=200,"101-200",Data_set[[#This Row],[Mortgage]]&lt;=300,"201-300",Data_set[[#This Row],[Mortgage]]&lt;=400,"301-400",TRUE,"400+")</f>
        <v>1-100</v>
      </c>
      <c r="S1090" t="str" cm="1">
        <f t="array" ref="S1090">_xlfn.IFS(Data_set[[#This Row],[CCAvg]]&lt;=2,"0-2",Data_set[[#This Row],[CCAvg]]&lt;=5,"3-5",Data_set[[#This Row],[CCAvg]]&lt;=8,"6-8",TRUE,"8+")</f>
        <v>0-2</v>
      </c>
      <c r="T1090">
        <f>IF(Data_set[[#This Row],[Personal Loan]]="Yes",1,0)</f>
        <v>0</v>
      </c>
      <c r="U1090" t="str" cm="1">
        <f t="array" ref="U1090">_xlfn.IFS(Data_set[[#This Row],[Income (in K/year)]]&lt;50,"&lt;50K",Data_set[[#This Row],[Income (in K/year)]]&lt;75,"50K-75K",Data_set[[#This Row],[Income (in K/year)]]&lt;100,"75K-100K",Data_set[[#This Row],[Income (in K/year)]]&lt;150,"100K-150K",TRUE,"&gt;150K")</f>
        <v>50K-75K</v>
      </c>
    </row>
    <row r="1091" spans="1:21" x14ac:dyDescent="0.3">
      <c r="A1091">
        <v>325</v>
      </c>
      <c r="B1091">
        <v>56</v>
      </c>
      <c r="C1091">
        <v>30</v>
      </c>
      <c r="D1091">
        <v>158</v>
      </c>
      <c r="E1091" t="s">
        <v>14</v>
      </c>
      <c r="F1091">
        <v>90089</v>
      </c>
      <c r="G1091">
        <v>4</v>
      </c>
      <c r="H1091">
        <v>6.1</v>
      </c>
      <c r="I1091" t="s">
        <v>15</v>
      </c>
      <c r="J1091">
        <v>0</v>
      </c>
      <c r="K1091" t="s">
        <v>17</v>
      </c>
      <c r="L1091" t="s">
        <v>16</v>
      </c>
      <c r="M1091" t="s">
        <v>16</v>
      </c>
      <c r="N1091" t="s">
        <v>16</v>
      </c>
      <c r="O1091" t="s">
        <v>16</v>
      </c>
      <c r="P1091" t="str" cm="1">
        <f t="array" ref="P1091">_xlfn.IFS(Data_set[[#This Row],[Age (in years)]]&lt;=30,"&lt;30",Data_set[[#This Row],[Age (in years)]]&lt;=40,"30-40",Data_set[[#This Row],[Age (in years)]]&lt;=50,"40-50",Data_set[[#This Row],[Age (in years)]]&lt;=60,"50-60",Data_set[[#This Row],[Age (in years)]]&gt;60,"&gt;60")</f>
        <v>50-60</v>
      </c>
      <c r="Q1091" t="str" cm="1">
        <f t="array" ref="Q1091">_xlfn.IFS(Data_set[[#This Row],[Experience (in years)]]&lt;=5,"0-5",Data_set[[#This Row],[Experience (in years)]]&lt;=10,"6-10",Data_set[[#This Row],[Experience (in years)]]&lt;=20,"11-20",Data_set[[#This Row],[Experience (in years)]]&lt;=30,"21-30",Data_set[[#This Row],[Experience (in years)]]&lt;=40,"31-40",TRUE,"40+")</f>
        <v>21-30</v>
      </c>
      <c r="R1091" t="str" cm="1">
        <f t="array" ref="R1091">_xlfn.IFS(Data_set[[#This Row],[Mortgage]]=0,"0",Data_set[[#This Row],[Mortgage]]&lt;=100,"1-100",Data_set[[#This Row],[Mortgage]]&lt;=200,"101-200",Data_set[[#This Row],[Mortgage]]&lt;=300,"201-300",Data_set[[#This Row],[Mortgage]]&lt;=400,"301-400",TRUE,"400+")</f>
        <v>0</v>
      </c>
      <c r="S1091" t="str" cm="1">
        <f t="array" ref="S1091">_xlfn.IFS(Data_set[[#This Row],[CCAvg]]&lt;=2,"0-2",Data_set[[#This Row],[CCAvg]]&lt;=5,"3-5",Data_set[[#This Row],[CCAvg]]&lt;=8,"6-8",TRUE,"8+")</f>
        <v>6-8</v>
      </c>
      <c r="T1091">
        <f>IF(Data_set[[#This Row],[Personal Loan]]="Yes",1,0)</f>
        <v>1</v>
      </c>
      <c r="U1091" t="str" cm="1">
        <f t="array" ref="U1091">_xlfn.IFS(Data_set[[#This Row],[Income (in K/year)]]&lt;50,"&lt;50K",Data_set[[#This Row],[Income (in K/year)]]&lt;75,"50K-75K",Data_set[[#This Row],[Income (in K/year)]]&lt;100,"75K-100K",Data_set[[#This Row],[Income (in K/year)]]&lt;150,"100K-150K",TRUE,"&gt;150K")</f>
        <v>&gt;150K</v>
      </c>
    </row>
    <row r="1092" spans="1:21" hidden="1" x14ac:dyDescent="0.3">
      <c r="A1092">
        <v>336</v>
      </c>
      <c r="B1092">
        <v>56</v>
      </c>
      <c r="C1092">
        <v>32</v>
      </c>
      <c r="D1092">
        <v>122</v>
      </c>
      <c r="E1092" t="s">
        <v>14</v>
      </c>
      <c r="F1092">
        <v>95827</v>
      </c>
      <c r="G1092">
        <v>2</v>
      </c>
      <c r="H1092">
        <v>0.3</v>
      </c>
      <c r="I1092" t="s">
        <v>15</v>
      </c>
      <c r="J1092">
        <v>360</v>
      </c>
      <c r="K1092" t="s">
        <v>16</v>
      </c>
      <c r="L1092" t="s">
        <v>16</v>
      </c>
      <c r="M1092" t="s">
        <v>17</v>
      </c>
      <c r="N1092" t="s">
        <v>17</v>
      </c>
      <c r="O1092" t="s">
        <v>17</v>
      </c>
      <c r="P1092" t="str" cm="1">
        <f t="array" ref="P1092">_xlfn.IFS(Data_set[[#This Row],[Age (in years)]]&lt;=30,"&lt;30",Data_set[[#This Row],[Age (in years)]]&lt;=40,"30-40",Data_set[[#This Row],[Age (in years)]]&lt;=50,"40-50",Data_set[[#This Row],[Age (in years)]]&lt;=60,"50-60",Data_set[[#This Row],[Age (in years)]]&gt;60,"&gt;60")</f>
        <v>50-60</v>
      </c>
      <c r="Q1092" t="str" cm="1">
        <f t="array" ref="Q1092">_xlfn.IFS(Data_set[[#This Row],[Experience (in years)]]&lt;=5,"0-5",Data_set[[#This Row],[Experience (in years)]]&lt;=10,"6-10",Data_set[[#This Row],[Experience (in years)]]&lt;=20,"11-20",Data_set[[#This Row],[Experience (in years)]]&lt;=30,"21-30",Data_set[[#This Row],[Experience (in years)]]&lt;=40,"31-40",TRUE,"40+")</f>
        <v>31-40</v>
      </c>
      <c r="R1092" t="str" cm="1">
        <f t="array" ref="R1092">_xlfn.IFS(Data_set[[#This Row],[Mortgage]]=0,"0",Data_set[[#This Row],[Mortgage]]&lt;=100,"1-100",Data_set[[#This Row],[Mortgage]]&lt;=200,"101-200",Data_set[[#This Row],[Mortgage]]&lt;=300,"201-300",Data_set[[#This Row],[Mortgage]]&lt;=400,"301-400",TRUE,"400+")</f>
        <v>301-400</v>
      </c>
      <c r="S1092" t="str" cm="1">
        <f t="array" ref="S1092">_xlfn.IFS(Data_set[[#This Row],[CCAvg]]&lt;=2,"0-2",Data_set[[#This Row],[CCAvg]]&lt;=5,"3-5",Data_set[[#This Row],[CCAvg]]&lt;=8,"6-8",TRUE,"8+")</f>
        <v>0-2</v>
      </c>
      <c r="T1092">
        <f>IF(Data_set[[#This Row],[Personal Loan]]="Yes",1,0)</f>
        <v>0</v>
      </c>
      <c r="U1092" t="str" cm="1">
        <f t="array" ref="U1092">_xlfn.IFS(Data_set[[#This Row],[Income (in K/year)]]&lt;50,"&lt;50K",Data_set[[#This Row],[Income (in K/year)]]&lt;75,"50K-75K",Data_set[[#This Row],[Income (in K/year)]]&lt;100,"75K-100K",Data_set[[#This Row],[Income (in K/year)]]&lt;150,"100K-150K",TRUE,"&gt;150K")</f>
        <v>100K-150K</v>
      </c>
    </row>
    <row r="1093" spans="1:21" hidden="1" x14ac:dyDescent="0.3">
      <c r="A1093">
        <v>357</v>
      </c>
      <c r="B1093">
        <v>56</v>
      </c>
      <c r="C1093">
        <v>30</v>
      </c>
      <c r="D1093">
        <v>24</v>
      </c>
      <c r="E1093" t="s">
        <v>18</v>
      </c>
      <c r="F1093">
        <v>94704</v>
      </c>
      <c r="G1093">
        <v>2</v>
      </c>
      <c r="H1093">
        <v>0.4</v>
      </c>
      <c r="I1093" t="s">
        <v>19</v>
      </c>
      <c r="J1093">
        <v>88</v>
      </c>
      <c r="K1093" t="s">
        <v>16</v>
      </c>
      <c r="L1093" t="s">
        <v>16</v>
      </c>
      <c r="M1093" t="s">
        <v>16</v>
      </c>
      <c r="N1093" t="s">
        <v>16</v>
      </c>
      <c r="O1093" t="s">
        <v>16</v>
      </c>
      <c r="P1093" t="str" cm="1">
        <f t="array" ref="P1093">_xlfn.IFS(Data_set[[#This Row],[Age (in years)]]&lt;=30,"&lt;30",Data_set[[#This Row],[Age (in years)]]&lt;=40,"30-40",Data_set[[#This Row],[Age (in years)]]&lt;=50,"40-50",Data_set[[#This Row],[Age (in years)]]&lt;=60,"50-60",Data_set[[#This Row],[Age (in years)]]&gt;60,"&gt;60")</f>
        <v>50-60</v>
      </c>
      <c r="Q1093" t="str" cm="1">
        <f t="array" ref="Q1093">_xlfn.IFS(Data_set[[#This Row],[Experience (in years)]]&lt;=5,"0-5",Data_set[[#This Row],[Experience (in years)]]&lt;=10,"6-10",Data_set[[#This Row],[Experience (in years)]]&lt;=20,"11-20",Data_set[[#This Row],[Experience (in years)]]&lt;=30,"21-30",Data_set[[#This Row],[Experience (in years)]]&lt;=40,"31-40",TRUE,"40+")</f>
        <v>21-30</v>
      </c>
      <c r="R1093" t="str" cm="1">
        <f t="array" ref="R1093">_xlfn.IFS(Data_set[[#This Row],[Mortgage]]=0,"0",Data_set[[#This Row],[Mortgage]]&lt;=100,"1-100",Data_set[[#This Row],[Mortgage]]&lt;=200,"101-200",Data_set[[#This Row],[Mortgage]]&lt;=300,"201-300",Data_set[[#This Row],[Mortgage]]&lt;=400,"301-400",TRUE,"400+")</f>
        <v>1-100</v>
      </c>
      <c r="S1093" t="str" cm="1">
        <f t="array" ref="S1093">_xlfn.IFS(Data_set[[#This Row],[CCAvg]]&lt;=2,"0-2",Data_set[[#This Row],[CCAvg]]&lt;=5,"3-5",Data_set[[#This Row],[CCAvg]]&lt;=8,"6-8",TRUE,"8+")</f>
        <v>0-2</v>
      </c>
      <c r="T1093">
        <f>IF(Data_set[[#This Row],[Personal Loan]]="Yes",1,0)</f>
        <v>0</v>
      </c>
      <c r="U1093" t="str" cm="1">
        <f t="array" ref="U1093">_xlfn.IFS(Data_set[[#This Row],[Income (in K/year)]]&lt;50,"&lt;50K",Data_set[[#This Row],[Income (in K/year)]]&lt;75,"50K-75K",Data_set[[#This Row],[Income (in K/year)]]&lt;100,"75K-100K",Data_set[[#This Row],[Income (in K/year)]]&lt;150,"100K-150K",TRUE,"&gt;150K")</f>
        <v>&lt;50K</v>
      </c>
    </row>
    <row r="1094" spans="1:21" hidden="1" x14ac:dyDescent="0.3">
      <c r="A1094">
        <v>373</v>
      </c>
      <c r="B1094">
        <v>56</v>
      </c>
      <c r="C1094">
        <v>30</v>
      </c>
      <c r="D1094">
        <v>44</v>
      </c>
      <c r="E1094" t="s">
        <v>18</v>
      </c>
      <c r="F1094">
        <v>93105</v>
      </c>
      <c r="G1094">
        <v>4</v>
      </c>
      <c r="H1094">
        <v>0.7</v>
      </c>
      <c r="I1094" t="s">
        <v>20</v>
      </c>
      <c r="J1094">
        <v>174</v>
      </c>
      <c r="K1094" t="s">
        <v>16</v>
      </c>
      <c r="L1094" t="s">
        <v>16</v>
      </c>
      <c r="M1094" t="s">
        <v>16</v>
      </c>
      <c r="N1094" t="s">
        <v>17</v>
      </c>
      <c r="O1094" t="s">
        <v>16</v>
      </c>
      <c r="P1094" t="str" cm="1">
        <f t="array" ref="P1094">_xlfn.IFS(Data_set[[#This Row],[Age (in years)]]&lt;=30,"&lt;30",Data_set[[#This Row],[Age (in years)]]&lt;=40,"30-40",Data_set[[#This Row],[Age (in years)]]&lt;=50,"40-50",Data_set[[#This Row],[Age (in years)]]&lt;=60,"50-60",Data_set[[#This Row],[Age (in years)]]&gt;60,"&gt;60")</f>
        <v>50-60</v>
      </c>
      <c r="Q1094" t="str" cm="1">
        <f t="array" ref="Q1094">_xlfn.IFS(Data_set[[#This Row],[Experience (in years)]]&lt;=5,"0-5",Data_set[[#This Row],[Experience (in years)]]&lt;=10,"6-10",Data_set[[#This Row],[Experience (in years)]]&lt;=20,"11-20",Data_set[[#This Row],[Experience (in years)]]&lt;=30,"21-30",Data_set[[#This Row],[Experience (in years)]]&lt;=40,"31-40",TRUE,"40+")</f>
        <v>21-30</v>
      </c>
      <c r="R1094" t="str" cm="1">
        <f t="array" ref="R1094">_xlfn.IFS(Data_set[[#This Row],[Mortgage]]=0,"0",Data_set[[#This Row],[Mortgage]]&lt;=100,"1-100",Data_set[[#This Row],[Mortgage]]&lt;=200,"101-200",Data_set[[#This Row],[Mortgage]]&lt;=300,"201-300",Data_set[[#This Row],[Mortgage]]&lt;=400,"301-400",TRUE,"400+")</f>
        <v>101-200</v>
      </c>
      <c r="S1094" t="str" cm="1">
        <f t="array" ref="S1094">_xlfn.IFS(Data_set[[#This Row],[CCAvg]]&lt;=2,"0-2",Data_set[[#This Row],[CCAvg]]&lt;=5,"3-5",Data_set[[#This Row],[CCAvg]]&lt;=8,"6-8",TRUE,"8+")</f>
        <v>0-2</v>
      </c>
      <c r="T1094">
        <f>IF(Data_set[[#This Row],[Personal Loan]]="Yes",1,0)</f>
        <v>0</v>
      </c>
      <c r="U1094" t="str" cm="1">
        <f t="array" ref="U1094">_xlfn.IFS(Data_set[[#This Row],[Income (in K/year)]]&lt;50,"&lt;50K",Data_set[[#This Row],[Income (in K/year)]]&lt;75,"50K-75K",Data_set[[#This Row],[Income (in K/year)]]&lt;100,"75K-100K",Data_set[[#This Row],[Income (in K/year)]]&lt;150,"100K-150K",TRUE,"&gt;150K")</f>
        <v>&lt;50K</v>
      </c>
    </row>
    <row r="1095" spans="1:21" hidden="1" x14ac:dyDescent="0.3">
      <c r="A1095">
        <v>425</v>
      </c>
      <c r="B1095">
        <v>56</v>
      </c>
      <c r="C1095">
        <v>30</v>
      </c>
      <c r="D1095">
        <v>38</v>
      </c>
      <c r="E1095" t="s">
        <v>18</v>
      </c>
      <c r="F1095">
        <v>92029</v>
      </c>
      <c r="G1095">
        <v>1</v>
      </c>
      <c r="H1095">
        <v>0.2</v>
      </c>
      <c r="I1095" t="s">
        <v>15</v>
      </c>
      <c r="J1095">
        <v>0</v>
      </c>
      <c r="K1095" t="s">
        <v>16</v>
      </c>
      <c r="L1095" t="s">
        <v>16</v>
      </c>
      <c r="M1095" t="s">
        <v>16</v>
      </c>
      <c r="N1095" t="s">
        <v>16</v>
      </c>
      <c r="O1095" t="s">
        <v>16</v>
      </c>
      <c r="P1095" t="str" cm="1">
        <f t="array" ref="P1095">_xlfn.IFS(Data_set[[#This Row],[Age (in years)]]&lt;=30,"&lt;30",Data_set[[#This Row],[Age (in years)]]&lt;=40,"30-40",Data_set[[#This Row],[Age (in years)]]&lt;=50,"40-50",Data_set[[#This Row],[Age (in years)]]&lt;=60,"50-60",Data_set[[#This Row],[Age (in years)]]&gt;60,"&gt;60")</f>
        <v>50-60</v>
      </c>
      <c r="Q1095" t="str" cm="1">
        <f t="array" ref="Q1095">_xlfn.IFS(Data_set[[#This Row],[Experience (in years)]]&lt;=5,"0-5",Data_set[[#This Row],[Experience (in years)]]&lt;=10,"6-10",Data_set[[#This Row],[Experience (in years)]]&lt;=20,"11-20",Data_set[[#This Row],[Experience (in years)]]&lt;=30,"21-30",Data_set[[#This Row],[Experience (in years)]]&lt;=40,"31-40",TRUE,"40+")</f>
        <v>21-30</v>
      </c>
      <c r="R1095" t="str" cm="1">
        <f t="array" ref="R1095">_xlfn.IFS(Data_set[[#This Row],[Mortgage]]=0,"0",Data_set[[#This Row],[Mortgage]]&lt;=100,"1-100",Data_set[[#This Row],[Mortgage]]&lt;=200,"101-200",Data_set[[#This Row],[Mortgage]]&lt;=300,"201-300",Data_set[[#This Row],[Mortgage]]&lt;=400,"301-400",TRUE,"400+")</f>
        <v>0</v>
      </c>
      <c r="S1095" t="str" cm="1">
        <f t="array" ref="S1095">_xlfn.IFS(Data_set[[#This Row],[CCAvg]]&lt;=2,"0-2",Data_set[[#This Row],[CCAvg]]&lt;=5,"3-5",Data_set[[#This Row],[CCAvg]]&lt;=8,"6-8",TRUE,"8+")</f>
        <v>0-2</v>
      </c>
      <c r="T1095">
        <f>IF(Data_set[[#This Row],[Personal Loan]]="Yes",1,0)</f>
        <v>0</v>
      </c>
      <c r="U1095" t="str" cm="1">
        <f t="array" ref="U1095">_xlfn.IFS(Data_set[[#This Row],[Income (in K/year)]]&lt;50,"&lt;50K",Data_set[[#This Row],[Income (in K/year)]]&lt;75,"50K-75K",Data_set[[#This Row],[Income (in K/year)]]&lt;100,"75K-100K",Data_set[[#This Row],[Income (in K/year)]]&lt;150,"100K-150K",TRUE,"&gt;150K")</f>
        <v>&lt;50K</v>
      </c>
    </row>
    <row r="1096" spans="1:21" x14ac:dyDescent="0.3">
      <c r="A1096">
        <v>483</v>
      </c>
      <c r="B1096">
        <v>56</v>
      </c>
      <c r="C1096">
        <v>32</v>
      </c>
      <c r="D1096">
        <v>173</v>
      </c>
      <c r="E1096" t="s">
        <v>14</v>
      </c>
      <c r="F1096">
        <v>94022</v>
      </c>
      <c r="G1096">
        <v>1</v>
      </c>
      <c r="H1096">
        <v>4.5999999999999996</v>
      </c>
      <c r="I1096" t="s">
        <v>20</v>
      </c>
      <c r="J1096">
        <v>88</v>
      </c>
      <c r="K1096" t="s">
        <v>17</v>
      </c>
      <c r="L1096" t="s">
        <v>16</v>
      </c>
      <c r="M1096" t="s">
        <v>17</v>
      </c>
      <c r="N1096" t="s">
        <v>17</v>
      </c>
      <c r="O1096" t="s">
        <v>16</v>
      </c>
      <c r="P1096" t="str" cm="1">
        <f t="array" ref="P1096">_xlfn.IFS(Data_set[[#This Row],[Age (in years)]]&lt;=30,"&lt;30",Data_set[[#This Row],[Age (in years)]]&lt;=40,"30-40",Data_set[[#This Row],[Age (in years)]]&lt;=50,"40-50",Data_set[[#This Row],[Age (in years)]]&lt;=60,"50-60",Data_set[[#This Row],[Age (in years)]]&gt;60,"&gt;60")</f>
        <v>50-60</v>
      </c>
      <c r="Q1096" t="str" cm="1">
        <f t="array" ref="Q1096">_xlfn.IFS(Data_set[[#This Row],[Experience (in years)]]&lt;=5,"0-5",Data_set[[#This Row],[Experience (in years)]]&lt;=10,"6-10",Data_set[[#This Row],[Experience (in years)]]&lt;=20,"11-20",Data_set[[#This Row],[Experience (in years)]]&lt;=30,"21-30",Data_set[[#This Row],[Experience (in years)]]&lt;=40,"31-40",TRUE,"40+")</f>
        <v>31-40</v>
      </c>
      <c r="R1096" t="str" cm="1">
        <f t="array" ref="R1096">_xlfn.IFS(Data_set[[#This Row],[Mortgage]]=0,"0",Data_set[[#This Row],[Mortgage]]&lt;=100,"1-100",Data_set[[#This Row],[Mortgage]]&lt;=200,"101-200",Data_set[[#This Row],[Mortgage]]&lt;=300,"201-300",Data_set[[#This Row],[Mortgage]]&lt;=400,"301-400",TRUE,"400+")</f>
        <v>1-100</v>
      </c>
      <c r="S1096" t="str" cm="1">
        <f t="array" ref="S1096">_xlfn.IFS(Data_set[[#This Row],[CCAvg]]&lt;=2,"0-2",Data_set[[#This Row],[CCAvg]]&lt;=5,"3-5",Data_set[[#This Row],[CCAvg]]&lt;=8,"6-8",TRUE,"8+")</f>
        <v>3-5</v>
      </c>
      <c r="T1096">
        <f>IF(Data_set[[#This Row],[Personal Loan]]="Yes",1,0)</f>
        <v>1</v>
      </c>
      <c r="U1096" t="str" cm="1">
        <f t="array" ref="U1096">_xlfn.IFS(Data_set[[#This Row],[Income (in K/year)]]&lt;50,"&lt;50K",Data_set[[#This Row],[Income (in K/year)]]&lt;75,"50K-75K",Data_set[[#This Row],[Income (in K/year)]]&lt;100,"75K-100K",Data_set[[#This Row],[Income (in K/year)]]&lt;150,"100K-150K",TRUE,"&gt;150K")</f>
        <v>&gt;150K</v>
      </c>
    </row>
    <row r="1097" spans="1:21" hidden="1" x14ac:dyDescent="0.3">
      <c r="A1097">
        <v>524</v>
      </c>
      <c r="B1097">
        <v>56</v>
      </c>
      <c r="C1097">
        <v>31</v>
      </c>
      <c r="D1097">
        <v>39</v>
      </c>
      <c r="E1097" t="s">
        <v>18</v>
      </c>
      <c r="F1097">
        <v>93023</v>
      </c>
      <c r="G1097">
        <v>4</v>
      </c>
      <c r="H1097">
        <v>0.9</v>
      </c>
      <c r="I1097" t="s">
        <v>15</v>
      </c>
      <c r="J1097">
        <v>0</v>
      </c>
      <c r="K1097" t="s">
        <v>16</v>
      </c>
      <c r="L1097" t="s">
        <v>16</v>
      </c>
      <c r="M1097" t="s">
        <v>16</v>
      </c>
      <c r="N1097" t="s">
        <v>16</v>
      </c>
      <c r="O1097" t="s">
        <v>16</v>
      </c>
      <c r="P1097" t="str" cm="1">
        <f t="array" ref="P1097">_xlfn.IFS(Data_set[[#This Row],[Age (in years)]]&lt;=30,"&lt;30",Data_set[[#This Row],[Age (in years)]]&lt;=40,"30-40",Data_set[[#This Row],[Age (in years)]]&lt;=50,"40-50",Data_set[[#This Row],[Age (in years)]]&lt;=60,"50-60",Data_set[[#This Row],[Age (in years)]]&gt;60,"&gt;60")</f>
        <v>50-60</v>
      </c>
      <c r="Q1097" t="str" cm="1">
        <f t="array" ref="Q1097">_xlfn.IFS(Data_set[[#This Row],[Experience (in years)]]&lt;=5,"0-5",Data_set[[#This Row],[Experience (in years)]]&lt;=10,"6-10",Data_set[[#This Row],[Experience (in years)]]&lt;=20,"11-20",Data_set[[#This Row],[Experience (in years)]]&lt;=30,"21-30",Data_set[[#This Row],[Experience (in years)]]&lt;=40,"31-40",TRUE,"40+")</f>
        <v>31-40</v>
      </c>
      <c r="R1097" t="str" cm="1">
        <f t="array" ref="R1097">_xlfn.IFS(Data_set[[#This Row],[Mortgage]]=0,"0",Data_set[[#This Row],[Mortgage]]&lt;=100,"1-100",Data_set[[#This Row],[Mortgage]]&lt;=200,"101-200",Data_set[[#This Row],[Mortgage]]&lt;=300,"201-300",Data_set[[#This Row],[Mortgage]]&lt;=400,"301-400",TRUE,"400+")</f>
        <v>0</v>
      </c>
      <c r="S1097" t="str" cm="1">
        <f t="array" ref="S1097">_xlfn.IFS(Data_set[[#This Row],[CCAvg]]&lt;=2,"0-2",Data_set[[#This Row],[CCAvg]]&lt;=5,"3-5",Data_set[[#This Row],[CCAvg]]&lt;=8,"6-8",TRUE,"8+")</f>
        <v>0-2</v>
      </c>
      <c r="T1097">
        <f>IF(Data_set[[#This Row],[Personal Loan]]="Yes",1,0)</f>
        <v>0</v>
      </c>
      <c r="U1097" t="str" cm="1">
        <f t="array" ref="U1097">_xlfn.IFS(Data_set[[#This Row],[Income (in K/year)]]&lt;50,"&lt;50K",Data_set[[#This Row],[Income (in K/year)]]&lt;75,"50K-75K",Data_set[[#This Row],[Income (in K/year)]]&lt;100,"75K-100K",Data_set[[#This Row],[Income (in K/year)]]&lt;150,"100K-150K",TRUE,"&gt;150K")</f>
        <v>&lt;50K</v>
      </c>
    </row>
    <row r="1098" spans="1:21" hidden="1" x14ac:dyDescent="0.3">
      <c r="A1098">
        <v>599</v>
      </c>
      <c r="B1098">
        <v>56</v>
      </c>
      <c r="C1098">
        <v>31</v>
      </c>
      <c r="D1098">
        <v>11</v>
      </c>
      <c r="E1098" t="s">
        <v>18</v>
      </c>
      <c r="F1098">
        <v>92374</v>
      </c>
      <c r="G1098">
        <v>2</v>
      </c>
      <c r="H1098">
        <v>0.2</v>
      </c>
      <c r="I1098" t="s">
        <v>19</v>
      </c>
      <c r="J1098">
        <v>90</v>
      </c>
      <c r="K1098" t="s">
        <v>16</v>
      </c>
      <c r="L1098" t="s">
        <v>16</v>
      </c>
      <c r="M1098" t="s">
        <v>16</v>
      </c>
      <c r="N1098" t="s">
        <v>16</v>
      </c>
      <c r="O1098" t="s">
        <v>16</v>
      </c>
      <c r="P1098" t="str" cm="1">
        <f t="array" ref="P1098">_xlfn.IFS(Data_set[[#This Row],[Age (in years)]]&lt;=30,"&lt;30",Data_set[[#This Row],[Age (in years)]]&lt;=40,"30-40",Data_set[[#This Row],[Age (in years)]]&lt;=50,"40-50",Data_set[[#This Row],[Age (in years)]]&lt;=60,"50-60",Data_set[[#This Row],[Age (in years)]]&gt;60,"&gt;60")</f>
        <v>50-60</v>
      </c>
      <c r="Q1098" t="str" cm="1">
        <f t="array" ref="Q1098">_xlfn.IFS(Data_set[[#This Row],[Experience (in years)]]&lt;=5,"0-5",Data_set[[#This Row],[Experience (in years)]]&lt;=10,"6-10",Data_set[[#This Row],[Experience (in years)]]&lt;=20,"11-20",Data_set[[#This Row],[Experience (in years)]]&lt;=30,"21-30",Data_set[[#This Row],[Experience (in years)]]&lt;=40,"31-40",TRUE,"40+")</f>
        <v>31-40</v>
      </c>
      <c r="R1098" t="str" cm="1">
        <f t="array" ref="R1098">_xlfn.IFS(Data_set[[#This Row],[Mortgage]]=0,"0",Data_set[[#This Row],[Mortgage]]&lt;=100,"1-100",Data_set[[#This Row],[Mortgage]]&lt;=200,"101-200",Data_set[[#This Row],[Mortgage]]&lt;=300,"201-300",Data_set[[#This Row],[Mortgage]]&lt;=400,"301-400",TRUE,"400+")</f>
        <v>1-100</v>
      </c>
      <c r="S1098" t="str" cm="1">
        <f t="array" ref="S1098">_xlfn.IFS(Data_set[[#This Row],[CCAvg]]&lt;=2,"0-2",Data_set[[#This Row],[CCAvg]]&lt;=5,"3-5",Data_set[[#This Row],[CCAvg]]&lt;=8,"6-8",TRUE,"8+")</f>
        <v>0-2</v>
      </c>
      <c r="T1098">
        <f>IF(Data_set[[#This Row],[Personal Loan]]="Yes",1,0)</f>
        <v>0</v>
      </c>
      <c r="U1098" t="str" cm="1">
        <f t="array" ref="U1098">_xlfn.IFS(Data_set[[#This Row],[Income (in K/year)]]&lt;50,"&lt;50K",Data_set[[#This Row],[Income (in K/year)]]&lt;75,"50K-75K",Data_set[[#This Row],[Income (in K/year)]]&lt;100,"75K-100K",Data_set[[#This Row],[Income (in K/year)]]&lt;150,"100K-150K",TRUE,"&gt;150K")</f>
        <v>&lt;50K</v>
      </c>
    </row>
    <row r="1099" spans="1:21" hidden="1" x14ac:dyDescent="0.3">
      <c r="A1099">
        <v>601</v>
      </c>
      <c r="B1099">
        <v>56</v>
      </c>
      <c r="C1099">
        <v>30</v>
      </c>
      <c r="D1099">
        <v>141</v>
      </c>
      <c r="E1099" t="s">
        <v>14</v>
      </c>
      <c r="F1099">
        <v>94143</v>
      </c>
      <c r="G1099">
        <v>2</v>
      </c>
      <c r="H1099">
        <v>0.5</v>
      </c>
      <c r="I1099" t="s">
        <v>15</v>
      </c>
      <c r="J1099">
        <v>0</v>
      </c>
      <c r="K1099" t="s">
        <v>16</v>
      </c>
      <c r="L1099" t="s">
        <v>16</v>
      </c>
      <c r="M1099" t="s">
        <v>16</v>
      </c>
      <c r="N1099" t="s">
        <v>17</v>
      </c>
      <c r="O1099" t="s">
        <v>16</v>
      </c>
      <c r="P1099" t="str" cm="1">
        <f t="array" ref="P1099">_xlfn.IFS(Data_set[[#This Row],[Age (in years)]]&lt;=30,"&lt;30",Data_set[[#This Row],[Age (in years)]]&lt;=40,"30-40",Data_set[[#This Row],[Age (in years)]]&lt;=50,"40-50",Data_set[[#This Row],[Age (in years)]]&lt;=60,"50-60",Data_set[[#This Row],[Age (in years)]]&gt;60,"&gt;60")</f>
        <v>50-60</v>
      </c>
      <c r="Q1099" t="str" cm="1">
        <f t="array" ref="Q1099">_xlfn.IFS(Data_set[[#This Row],[Experience (in years)]]&lt;=5,"0-5",Data_set[[#This Row],[Experience (in years)]]&lt;=10,"6-10",Data_set[[#This Row],[Experience (in years)]]&lt;=20,"11-20",Data_set[[#This Row],[Experience (in years)]]&lt;=30,"21-30",Data_set[[#This Row],[Experience (in years)]]&lt;=40,"31-40",TRUE,"40+")</f>
        <v>21-30</v>
      </c>
      <c r="R1099" t="str" cm="1">
        <f t="array" ref="R1099">_xlfn.IFS(Data_set[[#This Row],[Mortgage]]=0,"0",Data_set[[#This Row],[Mortgage]]&lt;=100,"1-100",Data_set[[#This Row],[Mortgage]]&lt;=200,"101-200",Data_set[[#This Row],[Mortgage]]&lt;=300,"201-300",Data_set[[#This Row],[Mortgage]]&lt;=400,"301-400",TRUE,"400+")</f>
        <v>0</v>
      </c>
      <c r="S1099" t="str" cm="1">
        <f t="array" ref="S1099">_xlfn.IFS(Data_set[[#This Row],[CCAvg]]&lt;=2,"0-2",Data_set[[#This Row],[CCAvg]]&lt;=5,"3-5",Data_set[[#This Row],[CCAvg]]&lt;=8,"6-8",TRUE,"8+")</f>
        <v>0-2</v>
      </c>
      <c r="T1099">
        <f>IF(Data_set[[#This Row],[Personal Loan]]="Yes",1,0)</f>
        <v>0</v>
      </c>
      <c r="U1099" t="str" cm="1">
        <f t="array" ref="U1099">_xlfn.IFS(Data_set[[#This Row],[Income (in K/year)]]&lt;50,"&lt;50K",Data_set[[#This Row],[Income (in K/year)]]&lt;75,"50K-75K",Data_set[[#This Row],[Income (in K/year)]]&lt;100,"75K-100K",Data_set[[#This Row],[Income (in K/year)]]&lt;150,"100K-150K",TRUE,"&gt;150K")</f>
        <v>100K-150K</v>
      </c>
    </row>
    <row r="1100" spans="1:21" hidden="1" x14ac:dyDescent="0.3">
      <c r="A1100">
        <v>670</v>
      </c>
      <c r="B1100">
        <v>56</v>
      </c>
      <c r="C1100">
        <v>29</v>
      </c>
      <c r="D1100">
        <v>41</v>
      </c>
      <c r="E1100" t="s">
        <v>18</v>
      </c>
      <c r="F1100">
        <v>94109</v>
      </c>
      <c r="G1100">
        <v>4</v>
      </c>
      <c r="H1100">
        <v>2.5</v>
      </c>
      <c r="I1100" t="s">
        <v>20</v>
      </c>
      <c r="J1100">
        <v>0</v>
      </c>
      <c r="K1100" t="s">
        <v>16</v>
      </c>
      <c r="L1100" t="s">
        <v>16</v>
      </c>
      <c r="M1100" t="s">
        <v>16</v>
      </c>
      <c r="N1100" t="s">
        <v>16</v>
      </c>
      <c r="O1100" t="s">
        <v>16</v>
      </c>
      <c r="P1100" t="str" cm="1">
        <f t="array" ref="P1100">_xlfn.IFS(Data_set[[#This Row],[Age (in years)]]&lt;=30,"&lt;30",Data_set[[#This Row],[Age (in years)]]&lt;=40,"30-40",Data_set[[#This Row],[Age (in years)]]&lt;=50,"40-50",Data_set[[#This Row],[Age (in years)]]&lt;=60,"50-60",Data_set[[#This Row],[Age (in years)]]&gt;60,"&gt;60")</f>
        <v>50-60</v>
      </c>
      <c r="Q1100" t="str" cm="1">
        <f t="array" ref="Q1100">_xlfn.IFS(Data_set[[#This Row],[Experience (in years)]]&lt;=5,"0-5",Data_set[[#This Row],[Experience (in years)]]&lt;=10,"6-10",Data_set[[#This Row],[Experience (in years)]]&lt;=20,"11-20",Data_set[[#This Row],[Experience (in years)]]&lt;=30,"21-30",Data_set[[#This Row],[Experience (in years)]]&lt;=40,"31-40",TRUE,"40+")</f>
        <v>21-30</v>
      </c>
      <c r="R1100" t="str" cm="1">
        <f t="array" ref="R1100">_xlfn.IFS(Data_set[[#This Row],[Mortgage]]=0,"0",Data_set[[#This Row],[Mortgage]]&lt;=100,"1-100",Data_set[[#This Row],[Mortgage]]&lt;=200,"101-200",Data_set[[#This Row],[Mortgage]]&lt;=300,"201-300",Data_set[[#This Row],[Mortgage]]&lt;=400,"301-400",TRUE,"400+")</f>
        <v>0</v>
      </c>
      <c r="S1100" t="str" cm="1">
        <f t="array" ref="S1100">_xlfn.IFS(Data_set[[#This Row],[CCAvg]]&lt;=2,"0-2",Data_set[[#This Row],[CCAvg]]&lt;=5,"3-5",Data_set[[#This Row],[CCAvg]]&lt;=8,"6-8",TRUE,"8+")</f>
        <v>3-5</v>
      </c>
      <c r="T1100">
        <f>IF(Data_set[[#This Row],[Personal Loan]]="Yes",1,0)</f>
        <v>0</v>
      </c>
      <c r="U1100" t="str" cm="1">
        <f t="array" ref="U1100">_xlfn.IFS(Data_set[[#This Row],[Income (in K/year)]]&lt;50,"&lt;50K",Data_set[[#This Row],[Income (in K/year)]]&lt;75,"50K-75K",Data_set[[#This Row],[Income (in K/year)]]&lt;100,"75K-100K",Data_set[[#This Row],[Income (in K/year)]]&lt;150,"100K-150K",TRUE,"&gt;150K")</f>
        <v>&lt;50K</v>
      </c>
    </row>
    <row r="1101" spans="1:21" hidden="1" x14ac:dyDescent="0.3">
      <c r="A1101">
        <v>705</v>
      </c>
      <c r="B1101">
        <v>56</v>
      </c>
      <c r="C1101">
        <v>32</v>
      </c>
      <c r="D1101">
        <v>129</v>
      </c>
      <c r="E1101" t="s">
        <v>14</v>
      </c>
      <c r="F1101">
        <v>94065</v>
      </c>
      <c r="G1101">
        <v>1</v>
      </c>
      <c r="H1101">
        <v>7.4</v>
      </c>
      <c r="I1101" t="s">
        <v>15</v>
      </c>
      <c r="J1101">
        <v>0</v>
      </c>
      <c r="K1101" t="s">
        <v>16</v>
      </c>
      <c r="L1101" t="s">
        <v>16</v>
      </c>
      <c r="M1101" t="s">
        <v>16</v>
      </c>
      <c r="N1101" t="s">
        <v>16</v>
      </c>
      <c r="O1101" t="s">
        <v>16</v>
      </c>
      <c r="P1101" t="str" cm="1">
        <f t="array" ref="P1101">_xlfn.IFS(Data_set[[#This Row],[Age (in years)]]&lt;=30,"&lt;30",Data_set[[#This Row],[Age (in years)]]&lt;=40,"30-40",Data_set[[#This Row],[Age (in years)]]&lt;=50,"40-50",Data_set[[#This Row],[Age (in years)]]&lt;=60,"50-60",Data_set[[#This Row],[Age (in years)]]&gt;60,"&gt;60")</f>
        <v>50-60</v>
      </c>
      <c r="Q1101" t="str" cm="1">
        <f t="array" ref="Q1101">_xlfn.IFS(Data_set[[#This Row],[Experience (in years)]]&lt;=5,"0-5",Data_set[[#This Row],[Experience (in years)]]&lt;=10,"6-10",Data_set[[#This Row],[Experience (in years)]]&lt;=20,"11-20",Data_set[[#This Row],[Experience (in years)]]&lt;=30,"21-30",Data_set[[#This Row],[Experience (in years)]]&lt;=40,"31-40",TRUE,"40+")</f>
        <v>31-40</v>
      </c>
      <c r="R1101" t="str" cm="1">
        <f t="array" ref="R1101">_xlfn.IFS(Data_set[[#This Row],[Mortgage]]=0,"0",Data_set[[#This Row],[Mortgage]]&lt;=100,"1-100",Data_set[[#This Row],[Mortgage]]&lt;=200,"101-200",Data_set[[#This Row],[Mortgage]]&lt;=300,"201-300",Data_set[[#This Row],[Mortgage]]&lt;=400,"301-400",TRUE,"400+")</f>
        <v>0</v>
      </c>
      <c r="S1101" t="str" cm="1">
        <f t="array" ref="S1101">_xlfn.IFS(Data_set[[#This Row],[CCAvg]]&lt;=2,"0-2",Data_set[[#This Row],[CCAvg]]&lt;=5,"3-5",Data_set[[#This Row],[CCAvg]]&lt;=8,"6-8",TRUE,"8+")</f>
        <v>6-8</v>
      </c>
      <c r="T1101">
        <f>IF(Data_set[[#This Row],[Personal Loan]]="Yes",1,0)</f>
        <v>0</v>
      </c>
      <c r="U1101" t="str" cm="1">
        <f t="array" ref="U1101">_xlfn.IFS(Data_set[[#This Row],[Income (in K/year)]]&lt;50,"&lt;50K",Data_set[[#This Row],[Income (in K/year)]]&lt;75,"50K-75K",Data_set[[#This Row],[Income (in K/year)]]&lt;100,"75K-100K",Data_set[[#This Row],[Income (in K/year)]]&lt;150,"100K-150K",TRUE,"&gt;150K")</f>
        <v>100K-150K</v>
      </c>
    </row>
    <row r="1102" spans="1:21" hidden="1" x14ac:dyDescent="0.3">
      <c r="A1102">
        <v>719</v>
      </c>
      <c r="B1102">
        <v>56</v>
      </c>
      <c r="C1102">
        <v>31</v>
      </c>
      <c r="D1102">
        <v>21</v>
      </c>
      <c r="E1102" t="s">
        <v>18</v>
      </c>
      <c r="F1102">
        <v>90024</v>
      </c>
      <c r="G1102">
        <v>2</v>
      </c>
      <c r="H1102">
        <v>0.2</v>
      </c>
      <c r="I1102" t="s">
        <v>19</v>
      </c>
      <c r="J1102">
        <v>137</v>
      </c>
      <c r="K1102" t="s">
        <v>16</v>
      </c>
      <c r="L1102" t="s">
        <v>16</v>
      </c>
      <c r="M1102" t="s">
        <v>17</v>
      </c>
      <c r="N1102" t="s">
        <v>17</v>
      </c>
      <c r="O1102" t="s">
        <v>17</v>
      </c>
      <c r="P1102" t="str" cm="1">
        <f t="array" ref="P1102">_xlfn.IFS(Data_set[[#This Row],[Age (in years)]]&lt;=30,"&lt;30",Data_set[[#This Row],[Age (in years)]]&lt;=40,"30-40",Data_set[[#This Row],[Age (in years)]]&lt;=50,"40-50",Data_set[[#This Row],[Age (in years)]]&lt;=60,"50-60",Data_set[[#This Row],[Age (in years)]]&gt;60,"&gt;60")</f>
        <v>50-60</v>
      </c>
      <c r="Q1102" t="str" cm="1">
        <f t="array" ref="Q1102">_xlfn.IFS(Data_set[[#This Row],[Experience (in years)]]&lt;=5,"0-5",Data_set[[#This Row],[Experience (in years)]]&lt;=10,"6-10",Data_set[[#This Row],[Experience (in years)]]&lt;=20,"11-20",Data_set[[#This Row],[Experience (in years)]]&lt;=30,"21-30",Data_set[[#This Row],[Experience (in years)]]&lt;=40,"31-40",TRUE,"40+")</f>
        <v>31-40</v>
      </c>
      <c r="R1102" t="str" cm="1">
        <f t="array" ref="R1102">_xlfn.IFS(Data_set[[#This Row],[Mortgage]]=0,"0",Data_set[[#This Row],[Mortgage]]&lt;=100,"1-100",Data_set[[#This Row],[Mortgage]]&lt;=200,"101-200",Data_set[[#This Row],[Mortgage]]&lt;=300,"201-300",Data_set[[#This Row],[Mortgage]]&lt;=400,"301-400",TRUE,"400+")</f>
        <v>101-200</v>
      </c>
      <c r="S1102" t="str" cm="1">
        <f t="array" ref="S1102">_xlfn.IFS(Data_set[[#This Row],[CCAvg]]&lt;=2,"0-2",Data_set[[#This Row],[CCAvg]]&lt;=5,"3-5",Data_set[[#This Row],[CCAvg]]&lt;=8,"6-8",TRUE,"8+")</f>
        <v>0-2</v>
      </c>
      <c r="T1102">
        <f>IF(Data_set[[#This Row],[Personal Loan]]="Yes",1,0)</f>
        <v>0</v>
      </c>
      <c r="U1102" t="str" cm="1">
        <f t="array" ref="U1102">_xlfn.IFS(Data_set[[#This Row],[Income (in K/year)]]&lt;50,"&lt;50K",Data_set[[#This Row],[Income (in K/year)]]&lt;75,"50K-75K",Data_set[[#This Row],[Income (in K/year)]]&lt;100,"75K-100K",Data_set[[#This Row],[Income (in K/year)]]&lt;150,"100K-150K",TRUE,"&gt;150K")</f>
        <v>&lt;50K</v>
      </c>
    </row>
    <row r="1103" spans="1:21" hidden="1" x14ac:dyDescent="0.3">
      <c r="A1103">
        <v>756</v>
      </c>
      <c r="B1103">
        <v>56</v>
      </c>
      <c r="C1103">
        <v>30</v>
      </c>
      <c r="D1103">
        <v>45</v>
      </c>
      <c r="E1103" t="s">
        <v>18</v>
      </c>
      <c r="F1103">
        <v>91103</v>
      </c>
      <c r="G1103">
        <v>4</v>
      </c>
      <c r="H1103">
        <v>0.7</v>
      </c>
      <c r="I1103" t="s">
        <v>20</v>
      </c>
      <c r="J1103">
        <v>0</v>
      </c>
      <c r="K1103" t="s">
        <v>16</v>
      </c>
      <c r="L1103" t="s">
        <v>16</v>
      </c>
      <c r="M1103" t="s">
        <v>16</v>
      </c>
      <c r="N1103" t="s">
        <v>16</v>
      </c>
      <c r="O1103" t="s">
        <v>17</v>
      </c>
      <c r="P1103" t="str" cm="1">
        <f t="array" ref="P1103">_xlfn.IFS(Data_set[[#This Row],[Age (in years)]]&lt;=30,"&lt;30",Data_set[[#This Row],[Age (in years)]]&lt;=40,"30-40",Data_set[[#This Row],[Age (in years)]]&lt;=50,"40-50",Data_set[[#This Row],[Age (in years)]]&lt;=60,"50-60",Data_set[[#This Row],[Age (in years)]]&gt;60,"&gt;60")</f>
        <v>50-60</v>
      </c>
      <c r="Q1103" t="str" cm="1">
        <f t="array" ref="Q1103">_xlfn.IFS(Data_set[[#This Row],[Experience (in years)]]&lt;=5,"0-5",Data_set[[#This Row],[Experience (in years)]]&lt;=10,"6-10",Data_set[[#This Row],[Experience (in years)]]&lt;=20,"11-20",Data_set[[#This Row],[Experience (in years)]]&lt;=30,"21-30",Data_set[[#This Row],[Experience (in years)]]&lt;=40,"31-40",TRUE,"40+")</f>
        <v>21-30</v>
      </c>
      <c r="R1103" t="str" cm="1">
        <f t="array" ref="R1103">_xlfn.IFS(Data_set[[#This Row],[Mortgage]]=0,"0",Data_set[[#This Row],[Mortgage]]&lt;=100,"1-100",Data_set[[#This Row],[Mortgage]]&lt;=200,"101-200",Data_set[[#This Row],[Mortgage]]&lt;=300,"201-300",Data_set[[#This Row],[Mortgage]]&lt;=400,"301-400",TRUE,"400+")</f>
        <v>0</v>
      </c>
      <c r="S1103" t="str" cm="1">
        <f t="array" ref="S1103">_xlfn.IFS(Data_set[[#This Row],[CCAvg]]&lt;=2,"0-2",Data_set[[#This Row],[CCAvg]]&lt;=5,"3-5",Data_set[[#This Row],[CCAvg]]&lt;=8,"6-8",TRUE,"8+")</f>
        <v>0-2</v>
      </c>
      <c r="T1103">
        <f>IF(Data_set[[#This Row],[Personal Loan]]="Yes",1,0)</f>
        <v>0</v>
      </c>
      <c r="U1103" t="str" cm="1">
        <f t="array" ref="U1103">_xlfn.IFS(Data_set[[#This Row],[Income (in K/year)]]&lt;50,"&lt;50K",Data_set[[#This Row],[Income (in K/year)]]&lt;75,"50K-75K",Data_set[[#This Row],[Income (in K/year)]]&lt;100,"75K-100K",Data_set[[#This Row],[Income (in K/year)]]&lt;150,"100K-150K",TRUE,"&gt;150K")</f>
        <v>&lt;50K</v>
      </c>
    </row>
    <row r="1104" spans="1:21" hidden="1" x14ac:dyDescent="0.3">
      <c r="A1104">
        <v>757</v>
      </c>
      <c r="B1104">
        <v>56</v>
      </c>
      <c r="C1104">
        <v>31</v>
      </c>
      <c r="D1104">
        <v>82</v>
      </c>
      <c r="E1104" t="s">
        <v>21</v>
      </c>
      <c r="F1104">
        <v>95348</v>
      </c>
      <c r="G1104">
        <v>4</v>
      </c>
      <c r="H1104">
        <v>1.3</v>
      </c>
      <c r="I1104" t="s">
        <v>19</v>
      </c>
      <c r="J1104">
        <v>0</v>
      </c>
      <c r="K1104" t="s">
        <v>16</v>
      </c>
      <c r="L1104" t="s">
        <v>16</v>
      </c>
      <c r="M1104" t="s">
        <v>16</v>
      </c>
      <c r="N1104" t="s">
        <v>17</v>
      </c>
      <c r="O1104" t="s">
        <v>16</v>
      </c>
      <c r="P1104" t="str" cm="1">
        <f t="array" ref="P1104">_xlfn.IFS(Data_set[[#This Row],[Age (in years)]]&lt;=30,"&lt;30",Data_set[[#This Row],[Age (in years)]]&lt;=40,"30-40",Data_set[[#This Row],[Age (in years)]]&lt;=50,"40-50",Data_set[[#This Row],[Age (in years)]]&lt;=60,"50-60",Data_set[[#This Row],[Age (in years)]]&gt;60,"&gt;60")</f>
        <v>50-60</v>
      </c>
      <c r="Q1104" t="str" cm="1">
        <f t="array" ref="Q1104">_xlfn.IFS(Data_set[[#This Row],[Experience (in years)]]&lt;=5,"0-5",Data_set[[#This Row],[Experience (in years)]]&lt;=10,"6-10",Data_set[[#This Row],[Experience (in years)]]&lt;=20,"11-20",Data_set[[#This Row],[Experience (in years)]]&lt;=30,"21-30",Data_set[[#This Row],[Experience (in years)]]&lt;=40,"31-40",TRUE,"40+")</f>
        <v>31-40</v>
      </c>
      <c r="R1104" t="str" cm="1">
        <f t="array" ref="R1104">_xlfn.IFS(Data_set[[#This Row],[Mortgage]]=0,"0",Data_set[[#This Row],[Mortgage]]&lt;=100,"1-100",Data_set[[#This Row],[Mortgage]]&lt;=200,"101-200",Data_set[[#This Row],[Mortgage]]&lt;=300,"201-300",Data_set[[#This Row],[Mortgage]]&lt;=400,"301-400",TRUE,"400+")</f>
        <v>0</v>
      </c>
      <c r="S1104" t="str" cm="1">
        <f t="array" ref="S1104">_xlfn.IFS(Data_set[[#This Row],[CCAvg]]&lt;=2,"0-2",Data_set[[#This Row],[CCAvg]]&lt;=5,"3-5",Data_set[[#This Row],[CCAvg]]&lt;=8,"6-8",TRUE,"8+")</f>
        <v>0-2</v>
      </c>
      <c r="T1104">
        <f>IF(Data_set[[#This Row],[Personal Loan]]="Yes",1,0)</f>
        <v>0</v>
      </c>
      <c r="U1104" t="str" cm="1">
        <f t="array" ref="U1104">_xlfn.IFS(Data_set[[#This Row],[Income (in K/year)]]&lt;50,"&lt;50K",Data_set[[#This Row],[Income (in K/year)]]&lt;75,"50K-75K",Data_set[[#This Row],[Income (in K/year)]]&lt;100,"75K-100K",Data_set[[#This Row],[Income (in K/year)]]&lt;150,"100K-150K",TRUE,"&gt;150K")</f>
        <v>75K-100K</v>
      </c>
    </row>
    <row r="1105" spans="1:21" x14ac:dyDescent="0.3">
      <c r="A1105">
        <v>782</v>
      </c>
      <c r="B1105">
        <v>56</v>
      </c>
      <c r="C1105">
        <v>32</v>
      </c>
      <c r="D1105">
        <v>158</v>
      </c>
      <c r="E1105" t="s">
        <v>14</v>
      </c>
      <c r="F1105">
        <v>94588</v>
      </c>
      <c r="G1105">
        <v>3</v>
      </c>
      <c r="H1105">
        <v>3.7</v>
      </c>
      <c r="I1105" t="s">
        <v>19</v>
      </c>
      <c r="J1105">
        <v>0</v>
      </c>
      <c r="K1105" t="s">
        <v>17</v>
      </c>
      <c r="L1105" t="s">
        <v>16</v>
      </c>
      <c r="M1105" t="s">
        <v>16</v>
      </c>
      <c r="N1105" t="s">
        <v>17</v>
      </c>
      <c r="O1105" t="s">
        <v>16</v>
      </c>
      <c r="P1105" t="str" cm="1">
        <f t="array" ref="P1105">_xlfn.IFS(Data_set[[#This Row],[Age (in years)]]&lt;=30,"&lt;30",Data_set[[#This Row],[Age (in years)]]&lt;=40,"30-40",Data_set[[#This Row],[Age (in years)]]&lt;=50,"40-50",Data_set[[#This Row],[Age (in years)]]&lt;=60,"50-60",Data_set[[#This Row],[Age (in years)]]&gt;60,"&gt;60")</f>
        <v>50-60</v>
      </c>
      <c r="Q1105" t="str" cm="1">
        <f t="array" ref="Q1105">_xlfn.IFS(Data_set[[#This Row],[Experience (in years)]]&lt;=5,"0-5",Data_set[[#This Row],[Experience (in years)]]&lt;=10,"6-10",Data_set[[#This Row],[Experience (in years)]]&lt;=20,"11-20",Data_set[[#This Row],[Experience (in years)]]&lt;=30,"21-30",Data_set[[#This Row],[Experience (in years)]]&lt;=40,"31-40",TRUE,"40+")</f>
        <v>31-40</v>
      </c>
      <c r="R1105" t="str" cm="1">
        <f t="array" ref="R1105">_xlfn.IFS(Data_set[[#This Row],[Mortgage]]=0,"0",Data_set[[#This Row],[Mortgage]]&lt;=100,"1-100",Data_set[[#This Row],[Mortgage]]&lt;=200,"101-200",Data_set[[#This Row],[Mortgage]]&lt;=300,"201-300",Data_set[[#This Row],[Mortgage]]&lt;=400,"301-400",TRUE,"400+")</f>
        <v>0</v>
      </c>
      <c r="S1105" t="str" cm="1">
        <f t="array" ref="S1105">_xlfn.IFS(Data_set[[#This Row],[CCAvg]]&lt;=2,"0-2",Data_set[[#This Row],[CCAvg]]&lt;=5,"3-5",Data_set[[#This Row],[CCAvg]]&lt;=8,"6-8",TRUE,"8+")</f>
        <v>3-5</v>
      </c>
      <c r="T1105">
        <f>IF(Data_set[[#This Row],[Personal Loan]]="Yes",1,0)</f>
        <v>1</v>
      </c>
      <c r="U1105" t="str" cm="1">
        <f t="array" ref="U1105">_xlfn.IFS(Data_set[[#This Row],[Income (in K/year)]]&lt;50,"&lt;50K",Data_set[[#This Row],[Income (in K/year)]]&lt;75,"50K-75K",Data_set[[#This Row],[Income (in K/year)]]&lt;100,"75K-100K",Data_set[[#This Row],[Income (in K/year)]]&lt;150,"100K-150K",TRUE,"&gt;150K")</f>
        <v>&gt;150K</v>
      </c>
    </row>
    <row r="1106" spans="1:21" hidden="1" x14ac:dyDescent="0.3">
      <c r="A1106">
        <v>820</v>
      </c>
      <c r="B1106">
        <v>56</v>
      </c>
      <c r="C1106">
        <v>30</v>
      </c>
      <c r="D1106">
        <v>45</v>
      </c>
      <c r="E1106" t="s">
        <v>18</v>
      </c>
      <c r="F1106">
        <v>90024</v>
      </c>
      <c r="G1106">
        <v>4</v>
      </c>
      <c r="H1106">
        <v>1.5</v>
      </c>
      <c r="I1106" t="s">
        <v>19</v>
      </c>
      <c r="J1106">
        <v>0</v>
      </c>
      <c r="K1106" t="s">
        <v>16</v>
      </c>
      <c r="L1106" t="s">
        <v>16</v>
      </c>
      <c r="M1106" t="s">
        <v>16</v>
      </c>
      <c r="N1106" t="s">
        <v>16</v>
      </c>
      <c r="O1106" t="s">
        <v>16</v>
      </c>
      <c r="P1106" t="str" cm="1">
        <f t="array" ref="P1106">_xlfn.IFS(Data_set[[#This Row],[Age (in years)]]&lt;=30,"&lt;30",Data_set[[#This Row],[Age (in years)]]&lt;=40,"30-40",Data_set[[#This Row],[Age (in years)]]&lt;=50,"40-50",Data_set[[#This Row],[Age (in years)]]&lt;=60,"50-60",Data_set[[#This Row],[Age (in years)]]&gt;60,"&gt;60")</f>
        <v>50-60</v>
      </c>
      <c r="Q1106" t="str" cm="1">
        <f t="array" ref="Q1106">_xlfn.IFS(Data_set[[#This Row],[Experience (in years)]]&lt;=5,"0-5",Data_set[[#This Row],[Experience (in years)]]&lt;=10,"6-10",Data_set[[#This Row],[Experience (in years)]]&lt;=20,"11-20",Data_set[[#This Row],[Experience (in years)]]&lt;=30,"21-30",Data_set[[#This Row],[Experience (in years)]]&lt;=40,"31-40",TRUE,"40+")</f>
        <v>21-30</v>
      </c>
      <c r="R1106" t="str" cm="1">
        <f t="array" ref="R1106">_xlfn.IFS(Data_set[[#This Row],[Mortgage]]=0,"0",Data_set[[#This Row],[Mortgage]]&lt;=100,"1-100",Data_set[[#This Row],[Mortgage]]&lt;=200,"101-200",Data_set[[#This Row],[Mortgage]]&lt;=300,"201-300",Data_set[[#This Row],[Mortgage]]&lt;=400,"301-400",TRUE,"400+")</f>
        <v>0</v>
      </c>
      <c r="S1106" t="str" cm="1">
        <f t="array" ref="S1106">_xlfn.IFS(Data_set[[#This Row],[CCAvg]]&lt;=2,"0-2",Data_set[[#This Row],[CCAvg]]&lt;=5,"3-5",Data_set[[#This Row],[CCAvg]]&lt;=8,"6-8",TRUE,"8+")</f>
        <v>0-2</v>
      </c>
      <c r="T1106">
        <f>IF(Data_set[[#This Row],[Personal Loan]]="Yes",1,0)</f>
        <v>0</v>
      </c>
      <c r="U1106" t="str" cm="1">
        <f t="array" ref="U1106">_xlfn.IFS(Data_set[[#This Row],[Income (in K/year)]]&lt;50,"&lt;50K",Data_set[[#This Row],[Income (in K/year)]]&lt;75,"50K-75K",Data_set[[#This Row],[Income (in K/year)]]&lt;100,"75K-100K",Data_set[[#This Row],[Income (in K/year)]]&lt;150,"100K-150K",TRUE,"&gt;150K")</f>
        <v>&lt;50K</v>
      </c>
    </row>
    <row r="1107" spans="1:21" hidden="1" x14ac:dyDescent="0.3">
      <c r="A1107">
        <v>940</v>
      </c>
      <c r="B1107">
        <v>56</v>
      </c>
      <c r="C1107">
        <v>32</v>
      </c>
      <c r="D1107">
        <v>8</v>
      </c>
      <c r="E1107" t="s">
        <v>18</v>
      </c>
      <c r="F1107">
        <v>93943</v>
      </c>
      <c r="G1107">
        <v>2</v>
      </c>
      <c r="H1107">
        <v>0.3</v>
      </c>
      <c r="I1107" t="s">
        <v>15</v>
      </c>
      <c r="J1107">
        <v>0</v>
      </c>
      <c r="K1107" t="s">
        <v>16</v>
      </c>
      <c r="L1107" t="s">
        <v>16</v>
      </c>
      <c r="M1107" t="s">
        <v>16</v>
      </c>
      <c r="N1107" t="s">
        <v>17</v>
      </c>
      <c r="O1107" t="s">
        <v>17</v>
      </c>
      <c r="P1107" t="str" cm="1">
        <f t="array" ref="P1107">_xlfn.IFS(Data_set[[#This Row],[Age (in years)]]&lt;=30,"&lt;30",Data_set[[#This Row],[Age (in years)]]&lt;=40,"30-40",Data_set[[#This Row],[Age (in years)]]&lt;=50,"40-50",Data_set[[#This Row],[Age (in years)]]&lt;=60,"50-60",Data_set[[#This Row],[Age (in years)]]&gt;60,"&gt;60")</f>
        <v>50-60</v>
      </c>
      <c r="Q1107" t="str" cm="1">
        <f t="array" ref="Q1107">_xlfn.IFS(Data_set[[#This Row],[Experience (in years)]]&lt;=5,"0-5",Data_set[[#This Row],[Experience (in years)]]&lt;=10,"6-10",Data_set[[#This Row],[Experience (in years)]]&lt;=20,"11-20",Data_set[[#This Row],[Experience (in years)]]&lt;=30,"21-30",Data_set[[#This Row],[Experience (in years)]]&lt;=40,"31-40",TRUE,"40+")</f>
        <v>31-40</v>
      </c>
      <c r="R1107" t="str" cm="1">
        <f t="array" ref="R1107">_xlfn.IFS(Data_set[[#This Row],[Mortgage]]=0,"0",Data_set[[#This Row],[Mortgage]]&lt;=100,"1-100",Data_set[[#This Row],[Mortgage]]&lt;=200,"101-200",Data_set[[#This Row],[Mortgage]]&lt;=300,"201-300",Data_set[[#This Row],[Mortgage]]&lt;=400,"301-400",TRUE,"400+")</f>
        <v>0</v>
      </c>
      <c r="S1107" t="str" cm="1">
        <f t="array" ref="S1107">_xlfn.IFS(Data_set[[#This Row],[CCAvg]]&lt;=2,"0-2",Data_set[[#This Row],[CCAvg]]&lt;=5,"3-5",Data_set[[#This Row],[CCAvg]]&lt;=8,"6-8",TRUE,"8+")</f>
        <v>0-2</v>
      </c>
      <c r="T1107">
        <f>IF(Data_set[[#This Row],[Personal Loan]]="Yes",1,0)</f>
        <v>0</v>
      </c>
      <c r="U1107" t="str" cm="1">
        <f t="array" ref="U1107">_xlfn.IFS(Data_set[[#This Row],[Income (in K/year)]]&lt;50,"&lt;50K",Data_set[[#This Row],[Income (in K/year)]]&lt;75,"50K-75K",Data_set[[#This Row],[Income (in K/year)]]&lt;100,"75K-100K",Data_set[[#This Row],[Income (in K/year)]]&lt;150,"100K-150K",TRUE,"&gt;150K")</f>
        <v>&lt;50K</v>
      </c>
    </row>
    <row r="1108" spans="1:21" hidden="1" x14ac:dyDescent="0.3">
      <c r="A1108">
        <v>958</v>
      </c>
      <c r="B1108">
        <v>56</v>
      </c>
      <c r="C1108">
        <v>32</v>
      </c>
      <c r="D1108">
        <v>88</v>
      </c>
      <c r="E1108" t="s">
        <v>21</v>
      </c>
      <c r="F1108">
        <v>94309</v>
      </c>
      <c r="G1108">
        <v>2</v>
      </c>
      <c r="H1108">
        <v>0.3</v>
      </c>
      <c r="I1108" t="s">
        <v>15</v>
      </c>
      <c r="J1108">
        <v>0</v>
      </c>
      <c r="K1108" t="s">
        <v>16</v>
      </c>
      <c r="L1108" t="s">
        <v>16</v>
      </c>
      <c r="M1108" t="s">
        <v>16</v>
      </c>
      <c r="N1108" t="s">
        <v>17</v>
      </c>
      <c r="O1108" t="s">
        <v>16</v>
      </c>
      <c r="P1108" t="str" cm="1">
        <f t="array" ref="P1108">_xlfn.IFS(Data_set[[#This Row],[Age (in years)]]&lt;=30,"&lt;30",Data_set[[#This Row],[Age (in years)]]&lt;=40,"30-40",Data_set[[#This Row],[Age (in years)]]&lt;=50,"40-50",Data_set[[#This Row],[Age (in years)]]&lt;=60,"50-60",Data_set[[#This Row],[Age (in years)]]&gt;60,"&gt;60")</f>
        <v>50-60</v>
      </c>
      <c r="Q1108" t="str" cm="1">
        <f t="array" ref="Q1108">_xlfn.IFS(Data_set[[#This Row],[Experience (in years)]]&lt;=5,"0-5",Data_set[[#This Row],[Experience (in years)]]&lt;=10,"6-10",Data_set[[#This Row],[Experience (in years)]]&lt;=20,"11-20",Data_set[[#This Row],[Experience (in years)]]&lt;=30,"21-30",Data_set[[#This Row],[Experience (in years)]]&lt;=40,"31-40",TRUE,"40+")</f>
        <v>31-40</v>
      </c>
      <c r="R1108" t="str" cm="1">
        <f t="array" ref="R1108">_xlfn.IFS(Data_set[[#This Row],[Mortgage]]=0,"0",Data_set[[#This Row],[Mortgage]]&lt;=100,"1-100",Data_set[[#This Row],[Mortgage]]&lt;=200,"101-200",Data_set[[#This Row],[Mortgage]]&lt;=300,"201-300",Data_set[[#This Row],[Mortgage]]&lt;=400,"301-400",TRUE,"400+")</f>
        <v>0</v>
      </c>
      <c r="S1108" t="str" cm="1">
        <f t="array" ref="S1108">_xlfn.IFS(Data_set[[#This Row],[CCAvg]]&lt;=2,"0-2",Data_set[[#This Row],[CCAvg]]&lt;=5,"3-5",Data_set[[#This Row],[CCAvg]]&lt;=8,"6-8",TRUE,"8+")</f>
        <v>0-2</v>
      </c>
      <c r="T1108">
        <f>IF(Data_set[[#This Row],[Personal Loan]]="Yes",1,0)</f>
        <v>0</v>
      </c>
      <c r="U1108" t="str" cm="1">
        <f t="array" ref="U1108">_xlfn.IFS(Data_set[[#This Row],[Income (in K/year)]]&lt;50,"&lt;50K",Data_set[[#This Row],[Income (in K/year)]]&lt;75,"50K-75K",Data_set[[#This Row],[Income (in K/year)]]&lt;100,"75K-100K",Data_set[[#This Row],[Income (in K/year)]]&lt;150,"100K-150K",TRUE,"&gt;150K")</f>
        <v>75K-100K</v>
      </c>
    </row>
    <row r="1109" spans="1:21" hidden="1" x14ac:dyDescent="0.3">
      <c r="A1109">
        <v>1032</v>
      </c>
      <c r="B1109">
        <v>56</v>
      </c>
      <c r="C1109">
        <v>32</v>
      </c>
      <c r="D1109">
        <v>25</v>
      </c>
      <c r="E1109" t="s">
        <v>18</v>
      </c>
      <c r="F1109">
        <v>95403</v>
      </c>
      <c r="G1109">
        <v>1</v>
      </c>
      <c r="H1109">
        <v>0.1</v>
      </c>
      <c r="I1109" t="s">
        <v>20</v>
      </c>
      <c r="J1109">
        <v>136</v>
      </c>
      <c r="K1109" t="s">
        <v>16</v>
      </c>
      <c r="L1109" t="s">
        <v>16</v>
      </c>
      <c r="M1109" t="s">
        <v>16</v>
      </c>
      <c r="N1109" t="s">
        <v>17</v>
      </c>
      <c r="O1109" t="s">
        <v>16</v>
      </c>
      <c r="P1109" t="str" cm="1">
        <f t="array" ref="P1109">_xlfn.IFS(Data_set[[#This Row],[Age (in years)]]&lt;=30,"&lt;30",Data_set[[#This Row],[Age (in years)]]&lt;=40,"30-40",Data_set[[#This Row],[Age (in years)]]&lt;=50,"40-50",Data_set[[#This Row],[Age (in years)]]&lt;=60,"50-60",Data_set[[#This Row],[Age (in years)]]&gt;60,"&gt;60")</f>
        <v>50-60</v>
      </c>
      <c r="Q1109" t="str" cm="1">
        <f t="array" ref="Q1109">_xlfn.IFS(Data_set[[#This Row],[Experience (in years)]]&lt;=5,"0-5",Data_set[[#This Row],[Experience (in years)]]&lt;=10,"6-10",Data_set[[#This Row],[Experience (in years)]]&lt;=20,"11-20",Data_set[[#This Row],[Experience (in years)]]&lt;=30,"21-30",Data_set[[#This Row],[Experience (in years)]]&lt;=40,"31-40",TRUE,"40+")</f>
        <v>31-40</v>
      </c>
      <c r="R1109" t="str" cm="1">
        <f t="array" ref="R1109">_xlfn.IFS(Data_set[[#This Row],[Mortgage]]=0,"0",Data_set[[#This Row],[Mortgage]]&lt;=100,"1-100",Data_set[[#This Row],[Mortgage]]&lt;=200,"101-200",Data_set[[#This Row],[Mortgage]]&lt;=300,"201-300",Data_set[[#This Row],[Mortgage]]&lt;=400,"301-400",TRUE,"400+")</f>
        <v>101-200</v>
      </c>
      <c r="S1109" t="str" cm="1">
        <f t="array" ref="S1109">_xlfn.IFS(Data_set[[#This Row],[CCAvg]]&lt;=2,"0-2",Data_set[[#This Row],[CCAvg]]&lt;=5,"3-5",Data_set[[#This Row],[CCAvg]]&lt;=8,"6-8",TRUE,"8+")</f>
        <v>0-2</v>
      </c>
      <c r="T1109">
        <f>IF(Data_set[[#This Row],[Personal Loan]]="Yes",1,0)</f>
        <v>0</v>
      </c>
      <c r="U1109" t="str" cm="1">
        <f t="array" ref="U1109">_xlfn.IFS(Data_set[[#This Row],[Income (in K/year)]]&lt;50,"&lt;50K",Data_set[[#This Row],[Income (in K/year)]]&lt;75,"50K-75K",Data_set[[#This Row],[Income (in K/year)]]&lt;100,"75K-100K",Data_set[[#This Row],[Income (in K/year)]]&lt;150,"100K-150K",TRUE,"&gt;150K")</f>
        <v>&lt;50K</v>
      </c>
    </row>
    <row r="1110" spans="1:21" x14ac:dyDescent="0.3">
      <c r="A1110">
        <v>1039</v>
      </c>
      <c r="B1110">
        <v>56</v>
      </c>
      <c r="C1110">
        <v>30</v>
      </c>
      <c r="D1110">
        <v>145</v>
      </c>
      <c r="E1110" t="s">
        <v>14</v>
      </c>
      <c r="F1110">
        <v>95831</v>
      </c>
      <c r="G1110">
        <v>4</v>
      </c>
      <c r="H1110">
        <v>5.7</v>
      </c>
      <c r="I1110" t="s">
        <v>20</v>
      </c>
      <c r="J1110">
        <v>0</v>
      </c>
      <c r="K1110" t="s">
        <v>17</v>
      </c>
      <c r="L1110" t="s">
        <v>16</v>
      </c>
      <c r="M1110" t="s">
        <v>17</v>
      </c>
      <c r="N1110" t="s">
        <v>17</v>
      </c>
      <c r="O1110" t="s">
        <v>17</v>
      </c>
      <c r="P1110" t="str" cm="1">
        <f t="array" ref="P1110">_xlfn.IFS(Data_set[[#This Row],[Age (in years)]]&lt;=30,"&lt;30",Data_set[[#This Row],[Age (in years)]]&lt;=40,"30-40",Data_set[[#This Row],[Age (in years)]]&lt;=50,"40-50",Data_set[[#This Row],[Age (in years)]]&lt;=60,"50-60",Data_set[[#This Row],[Age (in years)]]&gt;60,"&gt;60")</f>
        <v>50-60</v>
      </c>
      <c r="Q1110" t="str" cm="1">
        <f t="array" ref="Q1110">_xlfn.IFS(Data_set[[#This Row],[Experience (in years)]]&lt;=5,"0-5",Data_set[[#This Row],[Experience (in years)]]&lt;=10,"6-10",Data_set[[#This Row],[Experience (in years)]]&lt;=20,"11-20",Data_set[[#This Row],[Experience (in years)]]&lt;=30,"21-30",Data_set[[#This Row],[Experience (in years)]]&lt;=40,"31-40",TRUE,"40+")</f>
        <v>21-30</v>
      </c>
      <c r="R1110" t="str" cm="1">
        <f t="array" ref="R1110">_xlfn.IFS(Data_set[[#This Row],[Mortgage]]=0,"0",Data_set[[#This Row],[Mortgage]]&lt;=100,"1-100",Data_set[[#This Row],[Mortgage]]&lt;=200,"101-200",Data_set[[#This Row],[Mortgage]]&lt;=300,"201-300",Data_set[[#This Row],[Mortgage]]&lt;=400,"301-400",TRUE,"400+")</f>
        <v>0</v>
      </c>
      <c r="S1110" t="str" cm="1">
        <f t="array" ref="S1110">_xlfn.IFS(Data_set[[#This Row],[CCAvg]]&lt;=2,"0-2",Data_set[[#This Row],[CCAvg]]&lt;=5,"3-5",Data_set[[#This Row],[CCAvg]]&lt;=8,"6-8",TRUE,"8+")</f>
        <v>6-8</v>
      </c>
      <c r="T1110">
        <f>IF(Data_set[[#This Row],[Personal Loan]]="Yes",1,0)</f>
        <v>1</v>
      </c>
      <c r="U1110" t="str" cm="1">
        <f t="array" ref="U1110">_xlfn.IFS(Data_set[[#This Row],[Income (in K/year)]]&lt;50,"&lt;50K",Data_set[[#This Row],[Income (in K/year)]]&lt;75,"50K-75K",Data_set[[#This Row],[Income (in K/year)]]&lt;100,"75K-100K",Data_set[[#This Row],[Income (in K/year)]]&lt;150,"100K-150K",TRUE,"&gt;150K")</f>
        <v>100K-150K</v>
      </c>
    </row>
    <row r="1111" spans="1:21" hidden="1" x14ac:dyDescent="0.3">
      <c r="A1111">
        <v>1042</v>
      </c>
      <c r="B1111">
        <v>56</v>
      </c>
      <c r="C1111">
        <v>32</v>
      </c>
      <c r="D1111">
        <v>51</v>
      </c>
      <c r="E1111" t="s">
        <v>21</v>
      </c>
      <c r="F1111">
        <v>92780</v>
      </c>
      <c r="G1111">
        <v>4</v>
      </c>
      <c r="H1111">
        <v>1.5</v>
      </c>
      <c r="I1111" t="s">
        <v>15</v>
      </c>
      <c r="J1111">
        <v>0</v>
      </c>
      <c r="K1111" t="s">
        <v>16</v>
      </c>
      <c r="L1111" t="s">
        <v>16</v>
      </c>
      <c r="M1111" t="s">
        <v>16</v>
      </c>
      <c r="N1111" t="s">
        <v>16</v>
      </c>
      <c r="O1111" t="s">
        <v>16</v>
      </c>
      <c r="P1111" t="str" cm="1">
        <f t="array" ref="P1111">_xlfn.IFS(Data_set[[#This Row],[Age (in years)]]&lt;=30,"&lt;30",Data_set[[#This Row],[Age (in years)]]&lt;=40,"30-40",Data_set[[#This Row],[Age (in years)]]&lt;=50,"40-50",Data_set[[#This Row],[Age (in years)]]&lt;=60,"50-60",Data_set[[#This Row],[Age (in years)]]&gt;60,"&gt;60")</f>
        <v>50-60</v>
      </c>
      <c r="Q1111" t="str" cm="1">
        <f t="array" ref="Q1111">_xlfn.IFS(Data_set[[#This Row],[Experience (in years)]]&lt;=5,"0-5",Data_set[[#This Row],[Experience (in years)]]&lt;=10,"6-10",Data_set[[#This Row],[Experience (in years)]]&lt;=20,"11-20",Data_set[[#This Row],[Experience (in years)]]&lt;=30,"21-30",Data_set[[#This Row],[Experience (in years)]]&lt;=40,"31-40",TRUE,"40+")</f>
        <v>31-40</v>
      </c>
      <c r="R1111" t="str" cm="1">
        <f t="array" ref="R1111">_xlfn.IFS(Data_set[[#This Row],[Mortgage]]=0,"0",Data_set[[#This Row],[Mortgage]]&lt;=100,"1-100",Data_set[[#This Row],[Mortgage]]&lt;=200,"101-200",Data_set[[#This Row],[Mortgage]]&lt;=300,"201-300",Data_set[[#This Row],[Mortgage]]&lt;=400,"301-400",TRUE,"400+")</f>
        <v>0</v>
      </c>
      <c r="S1111" t="str" cm="1">
        <f t="array" ref="S1111">_xlfn.IFS(Data_set[[#This Row],[CCAvg]]&lt;=2,"0-2",Data_set[[#This Row],[CCAvg]]&lt;=5,"3-5",Data_set[[#This Row],[CCAvg]]&lt;=8,"6-8",TRUE,"8+")</f>
        <v>0-2</v>
      </c>
      <c r="T1111">
        <f>IF(Data_set[[#This Row],[Personal Loan]]="Yes",1,0)</f>
        <v>0</v>
      </c>
      <c r="U1111" t="str" cm="1">
        <f t="array" ref="U1111">_xlfn.IFS(Data_set[[#This Row],[Income (in K/year)]]&lt;50,"&lt;50K",Data_set[[#This Row],[Income (in K/year)]]&lt;75,"50K-75K",Data_set[[#This Row],[Income (in K/year)]]&lt;100,"75K-100K",Data_set[[#This Row],[Income (in K/year)]]&lt;150,"100K-150K",TRUE,"&gt;150K")</f>
        <v>50K-75K</v>
      </c>
    </row>
    <row r="1112" spans="1:21" hidden="1" x14ac:dyDescent="0.3">
      <c r="A1112">
        <v>1064</v>
      </c>
      <c r="B1112">
        <v>56</v>
      </c>
      <c r="C1112">
        <v>30</v>
      </c>
      <c r="D1112">
        <v>39</v>
      </c>
      <c r="E1112" t="s">
        <v>18</v>
      </c>
      <c r="F1112">
        <v>90024</v>
      </c>
      <c r="G1112">
        <v>3</v>
      </c>
      <c r="H1112">
        <v>1.4</v>
      </c>
      <c r="I1112" t="s">
        <v>15</v>
      </c>
      <c r="J1112">
        <v>131</v>
      </c>
      <c r="K1112" t="s">
        <v>16</v>
      </c>
      <c r="L1112" t="s">
        <v>16</v>
      </c>
      <c r="M1112" t="s">
        <v>16</v>
      </c>
      <c r="N1112" t="s">
        <v>16</v>
      </c>
      <c r="O1112" t="s">
        <v>17</v>
      </c>
      <c r="P1112" t="str" cm="1">
        <f t="array" ref="P1112">_xlfn.IFS(Data_set[[#This Row],[Age (in years)]]&lt;=30,"&lt;30",Data_set[[#This Row],[Age (in years)]]&lt;=40,"30-40",Data_set[[#This Row],[Age (in years)]]&lt;=50,"40-50",Data_set[[#This Row],[Age (in years)]]&lt;=60,"50-60",Data_set[[#This Row],[Age (in years)]]&gt;60,"&gt;60")</f>
        <v>50-60</v>
      </c>
      <c r="Q1112" t="str" cm="1">
        <f t="array" ref="Q1112">_xlfn.IFS(Data_set[[#This Row],[Experience (in years)]]&lt;=5,"0-5",Data_set[[#This Row],[Experience (in years)]]&lt;=10,"6-10",Data_set[[#This Row],[Experience (in years)]]&lt;=20,"11-20",Data_set[[#This Row],[Experience (in years)]]&lt;=30,"21-30",Data_set[[#This Row],[Experience (in years)]]&lt;=40,"31-40",TRUE,"40+")</f>
        <v>21-30</v>
      </c>
      <c r="R1112" t="str" cm="1">
        <f t="array" ref="R1112">_xlfn.IFS(Data_set[[#This Row],[Mortgage]]=0,"0",Data_set[[#This Row],[Mortgage]]&lt;=100,"1-100",Data_set[[#This Row],[Mortgage]]&lt;=200,"101-200",Data_set[[#This Row],[Mortgage]]&lt;=300,"201-300",Data_set[[#This Row],[Mortgage]]&lt;=400,"301-400",TRUE,"400+")</f>
        <v>101-200</v>
      </c>
      <c r="S1112" t="str" cm="1">
        <f t="array" ref="S1112">_xlfn.IFS(Data_set[[#This Row],[CCAvg]]&lt;=2,"0-2",Data_set[[#This Row],[CCAvg]]&lt;=5,"3-5",Data_set[[#This Row],[CCAvg]]&lt;=8,"6-8",TRUE,"8+")</f>
        <v>0-2</v>
      </c>
      <c r="T1112">
        <f>IF(Data_set[[#This Row],[Personal Loan]]="Yes",1,0)</f>
        <v>0</v>
      </c>
      <c r="U1112" t="str" cm="1">
        <f t="array" ref="U1112">_xlfn.IFS(Data_set[[#This Row],[Income (in K/year)]]&lt;50,"&lt;50K",Data_set[[#This Row],[Income (in K/year)]]&lt;75,"50K-75K",Data_set[[#This Row],[Income (in K/year)]]&lt;100,"75K-100K",Data_set[[#This Row],[Income (in K/year)]]&lt;150,"100K-150K",TRUE,"&gt;150K")</f>
        <v>&lt;50K</v>
      </c>
    </row>
    <row r="1113" spans="1:21" hidden="1" x14ac:dyDescent="0.3">
      <c r="A1113">
        <v>1150</v>
      </c>
      <c r="B1113">
        <v>56</v>
      </c>
      <c r="C1113">
        <v>32</v>
      </c>
      <c r="D1113">
        <v>158</v>
      </c>
      <c r="E1113" t="s">
        <v>14</v>
      </c>
      <c r="F1113">
        <v>91763</v>
      </c>
      <c r="G1113">
        <v>1</v>
      </c>
      <c r="H1113">
        <v>7.4</v>
      </c>
      <c r="I1113" t="s">
        <v>15</v>
      </c>
      <c r="J1113">
        <v>0</v>
      </c>
      <c r="K1113" t="s">
        <v>16</v>
      </c>
      <c r="L1113" t="s">
        <v>16</v>
      </c>
      <c r="M1113" t="s">
        <v>16</v>
      </c>
      <c r="N1113" t="s">
        <v>16</v>
      </c>
      <c r="O1113" t="s">
        <v>16</v>
      </c>
      <c r="P1113" t="str" cm="1">
        <f t="array" ref="P1113">_xlfn.IFS(Data_set[[#This Row],[Age (in years)]]&lt;=30,"&lt;30",Data_set[[#This Row],[Age (in years)]]&lt;=40,"30-40",Data_set[[#This Row],[Age (in years)]]&lt;=50,"40-50",Data_set[[#This Row],[Age (in years)]]&lt;=60,"50-60",Data_set[[#This Row],[Age (in years)]]&gt;60,"&gt;60")</f>
        <v>50-60</v>
      </c>
      <c r="Q1113" t="str" cm="1">
        <f t="array" ref="Q1113">_xlfn.IFS(Data_set[[#This Row],[Experience (in years)]]&lt;=5,"0-5",Data_set[[#This Row],[Experience (in years)]]&lt;=10,"6-10",Data_set[[#This Row],[Experience (in years)]]&lt;=20,"11-20",Data_set[[#This Row],[Experience (in years)]]&lt;=30,"21-30",Data_set[[#This Row],[Experience (in years)]]&lt;=40,"31-40",TRUE,"40+")</f>
        <v>31-40</v>
      </c>
      <c r="R1113" t="str" cm="1">
        <f t="array" ref="R1113">_xlfn.IFS(Data_set[[#This Row],[Mortgage]]=0,"0",Data_set[[#This Row],[Mortgage]]&lt;=100,"1-100",Data_set[[#This Row],[Mortgage]]&lt;=200,"101-200",Data_set[[#This Row],[Mortgage]]&lt;=300,"201-300",Data_set[[#This Row],[Mortgage]]&lt;=400,"301-400",TRUE,"400+")</f>
        <v>0</v>
      </c>
      <c r="S1113" t="str" cm="1">
        <f t="array" ref="S1113">_xlfn.IFS(Data_set[[#This Row],[CCAvg]]&lt;=2,"0-2",Data_set[[#This Row],[CCAvg]]&lt;=5,"3-5",Data_set[[#This Row],[CCAvg]]&lt;=8,"6-8",TRUE,"8+")</f>
        <v>6-8</v>
      </c>
      <c r="T1113">
        <f>IF(Data_set[[#This Row],[Personal Loan]]="Yes",1,0)</f>
        <v>0</v>
      </c>
      <c r="U1113" t="str" cm="1">
        <f t="array" ref="U1113">_xlfn.IFS(Data_set[[#This Row],[Income (in K/year)]]&lt;50,"&lt;50K",Data_set[[#This Row],[Income (in K/year)]]&lt;75,"50K-75K",Data_set[[#This Row],[Income (in K/year)]]&lt;100,"75K-100K",Data_set[[#This Row],[Income (in K/year)]]&lt;150,"100K-150K",TRUE,"&gt;150K")</f>
        <v>&gt;150K</v>
      </c>
    </row>
    <row r="1114" spans="1:21" hidden="1" x14ac:dyDescent="0.3">
      <c r="A1114">
        <v>1229</v>
      </c>
      <c r="B1114">
        <v>56</v>
      </c>
      <c r="C1114">
        <v>30</v>
      </c>
      <c r="D1114">
        <v>45</v>
      </c>
      <c r="E1114" t="s">
        <v>18</v>
      </c>
      <c r="F1114">
        <v>92870</v>
      </c>
      <c r="G1114">
        <v>1</v>
      </c>
      <c r="H1114">
        <v>0.2</v>
      </c>
      <c r="I1114" t="s">
        <v>15</v>
      </c>
      <c r="J1114">
        <v>98</v>
      </c>
      <c r="K1114" t="s">
        <v>16</v>
      </c>
      <c r="L1114" t="s">
        <v>16</v>
      </c>
      <c r="M1114" t="s">
        <v>16</v>
      </c>
      <c r="N1114" t="s">
        <v>16</v>
      </c>
      <c r="O1114" t="s">
        <v>16</v>
      </c>
      <c r="P1114" t="str" cm="1">
        <f t="array" ref="P1114">_xlfn.IFS(Data_set[[#This Row],[Age (in years)]]&lt;=30,"&lt;30",Data_set[[#This Row],[Age (in years)]]&lt;=40,"30-40",Data_set[[#This Row],[Age (in years)]]&lt;=50,"40-50",Data_set[[#This Row],[Age (in years)]]&lt;=60,"50-60",Data_set[[#This Row],[Age (in years)]]&gt;60,"&gt;60")</f>
        <v>50-60</v>
      </c>
      <c r="Q1114" t="str" cm="1">
        <f t="array" ref="Q1114">_xlfn.IFS(Data_set[[#This Row],[Experience (in years)]]&lt;=5,"0-5",Data_set[[#This Row],[Experience (in years)]]&lt;=10,"6-10",Data_set[[#This Row],[Experience (in years)]]&lt;=20,"11-20",Data_set[[#This Row],[Experience (in years)]]&lt;=30,"21-30",Data_set[[#This Row],[Experience (in years)]]&lt;=40,"31-40",TRUE,"40+")</f>
        <v>21-30</v>
      </c>
      <c r="R1114" t="str" cm="1">
        <f t="array" ref="R1114">_xlfn.IFS(Data_set[[#This Row],[Mortgage]]=0,"0",Data_set[[#This Row],[Mortgage]]&lt;=100,"1-100",Data_set[[#This Row],[Mortgage]]&lt;=200,"101-200",Data_set[[#This Row],[Mortgage]]&lt;=300,"201-300",Data_set[[#This Row],[Mortgage]]&lt;=400,"301-400",TRUE,"400+")</f>
        <v>1-100</v>
      </c>
      <c r="S1114" t="str" cm="1">
        <f t="array" ref="S1114">_xlfn.IFS(Data_set[[#This Row],[CCAvg]]&lt;=2,"0-2",Data_set[[#This Row],[CCAvg]]&lt;=5,"3-5",Data_set[[#This Row],[CCAvg]]&lt;=8,"6-8",TRUE,"8+")</f>
        <v>0-2</v>
      </c>
      <c r="T1114">
        <f>IF(Data_set[[#This Row],[Personal Loan]]="Yes",1,0)</f>
        <v>0</v>
      </c>
      <c r="U1114" t="str" cm="1">
        <f t="array" ref="U1114">_xlfn.IFS(Data_set[[#This Row],[Income (in K/year)]]&lt;50,"&lt;50K",Data_set[[#This Row],[Income (in K/year)]]&lt;75,"50K-75K",Data_set[[#This Row],[Income (in K/year)]]&lt;100,"75K-100K",Data_set[[#This Row],[Income (in K/year)]]&lt;150,"100K-150K",TRUE,"&gt;150K")</f>
        <v>&lt;50K</v>
      </c>
    </row>
    <row r="1115" spans="1:21" hidden="1" x14ac:dyDescent="0.3">
      <c r="A1115">
        <v>1230</v>
      </c>
      <c r="B1115">
        <v>56</v>
      </c>
      <c r="C1115">
        <v>32</v>
      </c>
      <c r="D1115">
        <v>80</v>
      </c>
      <c r="E1115" t="s">
        <v>21</v>
      </c>
      <c r="F1115">
        <v>94596</v>
      </c>
      <c r="G1115">
        <v>3</v>
      </c>
      <c r="H1115">
        <v>2.67</v>
      </c>
      <c r="I1115" t="s">
        <v>15</v>
      </c>
      <c r="J1115">
        <v>0</v>
      </c>
      <c r="K1115" t="s">
        <v>16</v>
      </c>
      <c r="L1115" t="s">
        <v>16</v>
      </c>
      <c r="M1115" t="s">
        <v>16</v>
      </c>
      <c r="N1115" t="s">
        <v>17</v>
      </c>
      <c r="O1115" t="s">
        <v>16</v>
      </c>
      <c r="P1115" t="str" cm="1">
        <f t="array" ref="P1115">_xlfn.IFS(Data_set[[#This Row],[Age (in years)]]&lt;=30,"&lt;30",Data_set[[#This Row],[Age (in years)]]&lt;=40,"30-40",Data_set[[#This Row],[Age (in years)]]&lt;=50,"40-50",Data_set[[#This Row],[Age (in years)]]&lt;=60,"50-60",Data_set[[#This Row],[Age (in years)]]&gt;60,"&gt;60")</f>
        <v>50-60</v>
      </c>
      <c r="Q1115" t="str" cm="1">
        <f t="array" ref="Q1115">_xlfn.IFS(Data_set[[#This Row],[Experience (in years)]]&lt;=5,"0-5",Data_set[[#This Row],[Experience (in years)]]&lt;=10,"6-10",Data_set[[#This Row],[Experience (in years)]]&lt;=20,"11-20",Data_set[[#This Row],[Experience (in years)]]&lt;=30,"21-30",Data_set[[#This Row],[Experience (in years)]]&lt;=40,"31-40",TRUE,"40+")</f>
        <v>31-40</v>
      </c>
      <c r="R1115" t="str" cm="1">
        <f t="array" ref="R1115">_xlfn.IFS(Data_set[[#This Row],[Mortgage]]=0,"0",Data_set[[#This Row],[Mortgage]]&lt;=100,"1-100",Data_set[[#This Row],[Mortgage]]&lt;=200,"101-200",Data_set[[#This Row],[Mortgage]]&lt;=300,"201-300",Data_set[[#This Row],[Mortgage]]&lt;=400,"301-400",TRUE,"400+")</f>
        <v>0</v>
      </c>
      <c r="S1115" t="str" cm="1">
        <f t="array" ref="S1115">_xlfn.IFS(Data_set[[#This Row],[CCAvg]]&lt;=2,"0-2",Data_set[[#This Row],[CCAvg]]&lt;=5,"3-5",Data_set[[#This Row],[CCAvg]]&lt;=8,"6-8",TRUE,"8+")</f>
        <v>3-5</v>
      </c>
      <c r="T1115">
        <f>IF(Data_set[[#This Row],[Personal Loan]]="Yes",1,0)</f>
        <v>0</v>
      </c>
      <c r="U1115" t="str" cm="1">
        <f t="array" ref="U1115">_xlfn.IFS(Data_set[[#This Row],[Income (in K/year)]]&lt;50,"&lt;50K",Data_set[[#This Row],[Income (in K/year)]]&lt;75,"50K-75K",Data_set[[#This Row],[Income (in K/year)]]&lt;100,"75K-100K",Data_set[[#This Row],[Income (in K/year)]]&lt;150,"100K-150K",TRUE,"&gt;150K")</f>
        <v>75K-100K</v>
      </c>
    </row>
    <row r="1116" spans="1:21" x14ac:dyDescent="0.3">
      <c r="A1116">
        <v>1293</v>
      </c>
      <c r="B1116">
        <v>56</v>
      </c>
      <c r="C1116">
        <v>30</v>
      </c>
      <c r="D1116">
        <v>164</v>
      </c>
      <c r="E1116" t="s">
        <v>14</v>
      </c>
      <c r="F1116">
        <v>94610</v>
      </c>
      <c r="G1116">
        <v>4</v>
      </c>
      <c r="H1116">
        <v>0.5</v>
      </c>
      <c r="I1116" t="s">
        <v>20</v>
      </c>
      <c r="J1116">
        <v>234</v>
      </c>
      <c r="K1116" t="s">
        <v>17</v>
      </c>
      <c r="L1116" t="s">
        <v>16</v>
      </c>
      <c r="M1116" t="s">
        <v>17</v>
      </c>
      <c r="N1116" t="s">
        <v>17</v>
      </c>
      <c r="O1116" t="s">
        <v>17</v>
      </c>
      <c r="P1116" t="str" cm="1">
        <f t="array" ref="P1116">_xlfn.IFS(Data_set[[#This Row],[Age (in years)]]&lt;=30,"&lt;30",Data_set[[#This Row],[Age (in years)]]&lt;=40,"30-40",Data_set[[#This Row],[Age (in years)]]&lt;=50,"40-50",Data_set[[#This Row],[Age (in years)]]&lt;=60,"50-60",Data_set[[#This Row],[Age (in years)]]&gt;60,"&gt;60")</f>
        <v>50-60</v>
      </c>
      <c r="Q1116" t="str" cm="1">
        <f t="array" ref="Q1116">_xlfn.IFS(Data_set[[#This Row],[Experience (in years)]]&lt;=5,"0-5",Data_set[[#This Row],[Experience (in years)]]&lt;=10,"6-10",Data_set[[#This Row],[Experience (in years)]]&lt;=20,"11-20",Data_set[[#This Row],[Experience (in years)]]&lt;=30,"21-30",Data_set[[#This Row],[Experience (in years)]]&lt;=40,"31-40",TRUE,"40+")</f>
        <v>21-30</v>
      </c>
      <c r="R1116" t="str" cm="1">
        <f t="array" ref="R1116">_xlfn.IFS(Data_set[[#This Row],[Mortgage]]=0,"0",Data_set[[#This Row],[Mortgage]]&lt;=100,"1-100",Data_set[[#This Row],[Mortgage]]&lt;=200,"101-200",Data_set[[#This Row],[Mortgage]]&lt;=300,"201-300",Data_set[[#This Row],[Mortgage]]&lt;=400,"301-400",TRUE,"400+")</f>
        <v>201-300</v>
      </c>
      <c r="S1116" t="str" cm="1">
        <f t="array" ref="S1116">_xlfn.IFS(Data_set[[#This Row],[CCAvg]]&lt;=2,"0-2",Data_set[[#This Row],[CCAvg]]&lt;=5,"3-5",Data_set[[#This Row],[CCAvg]]&lt;=8,"6-8",TRUE,"8+")</f>
        <v>0-2</v>
      </c>
      <c r="T1116">
        <f>IF(Data_set[[#This Row],[Personal Loan]]="Yes",1,0)</f>
        <v>1</v>
      </c>
      <c r="U1116" t="str" cm="1">
        <f t="array" ref="U1116">_xlfn.IFS(Data_set[[#This Row],[Income (in K/year)]]&lt;50,"&lt;50K",Data_set[[#This Row],[Income (in K/year)]]&lt;75,"50K-75K",Data_set[[#This Row],[Income (in K/year)]]&lt;100,"75K-100K",Data_set[[#This Row],[Income (in K/year)]]&lt;150,"100K-150K",TRUE,"&gt;150K")</f>
        <v>&gt;150K</v>
      </c>
    </row>
    <row r="1117" spans="1:21" hidden="1" x14ac:dyDescent="0.3">
      <c r="A1117">
        <v>1294</v>
      </c>
      <c r="B1117">
        <v>56</v>
      </c>
      <c r="C1117">
        <v>31</v>
      </c>
      <c r="D1117">
        <v>81</v>
      </c>
      <c r="E1117" t="s">
        <v>21</v>
      </c>
      <c r="F1117">
        <v>92373</v>
      </c>
      <c r="G1117">
        <v>2</v>
      </c>
      <c r="H1117">
        <v>3.7</v>
      </c>
      <c r="I1117" t="s">
        <v>15</v>
      </c>
      <c r="J1117">
        <v>121</v>
      </c>
      <c r="K1117" t="s">
        <v>16</v>
      </c>
      <c r="L1117" t="s">
        <v>16</v>
      </c>
      <c r="M1117" t="s">
        <v>16</v>
      </c>
      <c r="N1117" t="s">
        <v>17</v>
      </c>
      <c r="O1117" t="s">
        <v>17</v>
      </c>
      <c r="P1117" t="str" cm="1">
        <f t="array" ref="P1117">_xlfn.IFS(Data_set[[#This Row],[Age (in years)]]&lt;=30,"&lt;30",Data_set[[#This Row],[Age (in years)]]&lt;=40,"30-40",Data_set[[#This Row],[Age (in years)]]&lt;=50,"40-50",Data_set[[#This Row],[Age (in years)]]&lt;=60,"50-60",Data_set[[#This Row],[Age (in years)]]&gt;60,"&gt;60")</f>
        <v>50-60</v>
      </c>
      <c r="Q1117" t="str" cm="1">
        <f t="array" ref="Q1117">_xlfn.IFS(Data_set[[#This Row],[Experience (in years)]]&lt;=5,"0-5",Data_set[[#This Row],[Experience (in years)]]&lt;=10,"6-10",Data_set[[#This Row],[Experience (in years)]]&lt;=20,"11-20",Data_set[[#This Row],[Experience (in years)]]&lt;=30,"21-30",Data_set[[#This Row],[Experience (in years)]]&lt;=40,"31-40",TRUE,"40+")</f>
        <v>31-40</v>
      </c>
      <c r="R1117" t="str" cm="1">
        <f t="array" ref="R1117">_xlfn.IFS(Data_set[[#This Row],[Mortgage]]=0,"0",Data_set[[#This Row],[Mortgage]]&lt;=100,"1-100",Data_set[[#This Row],[Mortgage]]&lt;=200,"101-200",Data_set[[#This Row],[Mortgage]]&lt;=300,"201-300",Data_set[[#This Row],[Mortgage]]&lt;=400,"301-400",TRUE,"400+")</f>
        <v>101-200</v>
      </c>
      <c r="S1117" t="str" cm="1">
        <f t="array" ref="S1117">_xlfn.IFS(Data_set[[#This Row],[CCAvg]]&lt;=2,"0-2",Data_set[[#This Row],[CCAvg]]&lt;=5,"3-5",Data_set[[#This Row],[CCAvg]]&lt;=8,"6-8",TRUE,"8+")</f>
        <v>3-5</v>
      </c>
      <c r="T1117">
        <f>IF(Data_set[[#This Row],[Personal Loan]]="Yes",1,0)</f>
        <v>0</v>
      </c>
      <c r="U1117" t="str" cm="1">
        <f t="array" ref="U1117">_xlfn.IFS(Data_set[[#This Row],[Income (in K/year)]]&lt;50,"&lt;50K",Data_set[[#This Row],[Income (in K/year)]]&lt;75,"50K-75K",Data_set[[#This Row],[Income (in K/year)]]&lt;100,"75K-100K",Data_set[[#This Row],[Income (in K/year)]]&lt;150,"100K-150K",TRUE,"&gt;150K")</f>
        <v>75K-100K</v>
      </c>
    </row>
    <row r="1118" spans="1:21" hidden="1" x14ac:dyDescent="0.3">
      <c r="A1118">
        <v>1510</v>
      </c>
      <c r="B1118">
        <v>56</v>
      </c>
      <c r="C1118">
        <v>26</v>
      </c>
      <c r="D1118">
        <v>92</v>
      </c>
      <c r="E1118" t="s">
        <v>21</v>
      </c>
      <c r="F1118">
        <v>92647</v>
      </c>
      <c r="G1118">
        <v>2</v>
      </c>
      <c r="H1118">
        <v>4.5</v>
      </c>
      <c r="I1118" t="s">
        <v>19</v>
      </c>
      <c r="J1118">
        <v>0</v>
      </c>
      <c r="K1118" t="s">
        <v>16</v>
      </c>
      <c r="L1118" t="s">
        <v>17</v>
      </c>
      <c r="M1118" t="s">
        <v>16</v>
      </c>
      <c r="N1118" t="s">
        <v>16</v>
      </c>
      <c r="O1118" t="s">
        <v>17</v>
      </c>
      <c r="P1118" t="str" cm="1">
        <f t="array" ref="P1118">_xlfn.IFS(Data_set[[#This Row],[Age (in years)]]&lt;=30,"&lt;30",Data_set[[#This Row],[Age (in years)]]&lt;=40,"30-40",Data_set[[#This Row],[Age (in years)]]&lt;=50,"40-50",Data_set[[#This Row],[Age (in years)]]&lt;=60,"50-60",Data_set[[#This Row],[Age (in years)]]&gt;60,"&gt;60")</f>
        <v>50-60</v>
      </c>
      <c r="Q1118" t="str" cm="1">
        <f t="array" ref="Q1118">_xlfn.IFS(Data_set[[#This Row],[Experience (in years)]]&lt;=5,"0-5",Data_set[[#This Row],[Experience (in years)]]&lt;=10,"6-10",Data_set[[#This Row],[Experience (in years)]]&lt;=20,"11-20",Data_set[[#This Row],[Experience (in years)]]&lt;=30,"21-30",Data_set[[#This Row],[Experience (in years)]]&lt;=40,"31-40",TRUE,"40+")</f>
        <v>21-30</v>
      </c>
      <c r="R1118" t="str" cm="1">
        <f t="array" ref="R1118">_xlfn.IFS(Data_set[[#This Row],[Mortgage]]=0,"0",Data_set[[#This Row],[Mortgage]]&lt;=100,"1-100",Data_set[[#This Row],[Mortgage]]&lt;=200,"101-200",Data_set[[#This Row],[Mortgage]]&lt;=300,"201-300",Data_set[[#This Row],[Mortgage]]&lt;=400,"301-400",TRUE,"400+")</f>
        <v>0</v>
      </c>
      <c r="S1118" t="str" cm="1">
        <f t="array" ref="S1118">_xlfn.IFS(Data_set[[#This Row],[CCAvg]]&lt;=2,"0-2",Data_set[[#This Row],[CCAvg]]&lt;=5,"3-5",Data_set[[#This Row],[CCAvg]]&lt;=8,"6-8",TRUE,"8+")</f>
        <v>3-5</v>
      </c>
      <c r="T1118">
        <f>IF(Data_set[[#This Row],[Personal Loan]]="Yes",1,0)</f>
        <v>0</v>
      </c>
      <c r="U1118" t="str" cm="1">
        <f t="array" ref="U1118">_xlfn.IFS(Data_set[[#This Row],[Income (in K/year)]]&lt;50,"&lt;50K",Data_set[[#This Row],[Income (in K/year)]]&lt;75,"50K-75K",Data_set[[#This Row],[Income (in K/year)]]&lt;100,"75K-100K",Data_set[[#This Row],[Income (in K/year)]]&lt;150,"100K-150K",TRUE,"&gt;150K")</f>
        <v>75K-100K</v>
      </c>
    </row>
    <row r="1119" spans="1:21" x14ac:dyDescent="0.3">
      <c r="A1119">
        <v>1593</v>
      </c>
      <c r="B1119">
        <v>56</v>
      </c>
      <c r="C1119">
        <v>31</v>
      </c>
      <c r="D1119">
        <v>192</v>
      </c>
      <c r="E1119" t="s">
        <v>14</v>
      </c>
      <c r="F1119">
        <v>90089</v>
      </c>
      <c r="G1119">
        <v>1</v>
      </c>
      <c r="H1119">
        <v>7</v>
      </c>
      <c r="I1119" t="s">
        <v>19</v>
      </c>
      <c r="J1119">
        <v>0</v>
      </c>
      <c r="K1119" t="s">
        <v>17</v>
      </c>
      <c r="L1119" t="s">
        <v>16</v>
      </c>
      <c r="M1119" t="s">
        <v>17</v>
      </c>
      <c r="N1119" t="s">
        <v>17</v>
      </c>
      <c r="O1119" t="s">
        <v>16</v>
      </c>
      <c r="P1119" t="str" cm="1">
        <f t="array" ref="P1119">_xlfn.IFS(Data_set[[#This Row],[Age (in years)]]&lt;=30,"&lt;30",Data_set[[#This Row],[Age (in years)]]&lt;=40,"30-40",Data_set[[#This Row],[Age (in years)]]&lt;=50,"40-50",Data_set[[#This Row],[Age (in years)]]&lt;=60,"50-60",Data_set[[#This Row],[Age (in years)]]&gt;60,"&gt;60")</f>
        <v>50-60</v>
      </c>
      <c r="Q1119" t="str" cm="1">
        <f t="array" ref="Q1119">_xlfn.IFS(Data_set[[#This Row],[Experience (in years)]]&lt;=5,"0-5",Data_set[[#This Row],[Experience (in years)]]&lt;=10,"6-10",Data_set[[#This Row],[Experience (in years)]]&lt;=20,"11-20",Data_set[[#This Row],[Experience (in years)]]&lt;=30,"21-30",Data_set[[#This Row],[Experience (in years)]]&lt;=40,"31-40",TRUE,"40+")</f>
        <v>31-40</v>
      </c>
      <c r="R1119" t="str" cm="1">
        <f t="array" ref="R1119">_xlfn.IFS(Data_set[[#This Row],[Mortgage]]=0,"0",Data_set[[#This Row],[Mortgage]]&lt;=100,"1-100",Data_set[[#This Row],[Mortgage]]&lt;=200,"101-200",Data_set[[#This Row],[Mortgage]]&lt;=300,"201-300",Data_set[[#This Row],[Mortgage]]&lt;=400,"301-400",TRUE,"400+")</f>
        <v>0</v>
      </c>
      <c r="S1119" t="str" cm="1">
        <f t="array" ref="S1119">_xlfn.IFS(Data_set[[#This Row],[CCAvg]]&lt;=2,"0-2",Data_set[[#This Row],[CCAvg]]&lt;=5,"3-5",Data_set[[#This Row],[CCAvg]]&lt;=8,"6-8",TRUE,"8+")</f>
        <v>6-8</v>
      </c>
      <c r="T1119">
        <f>IF(Data_set[[#This Row],[Personal Loan]]="Yes",1,0)</f>
        <v>1</v>
      </c>
      <c r="U1119" t="str" cm="1">
        <f t="array" ref="U1119">_xlfn.IFS(Data_set[[#This Row],[Income (in K/year)]]&lt;50,"&lt;50K",Data_set[[#This Row],[Income (in K/year)]]&lt;75,"50K-75K",Data_set[[#This Row],[Income (in K/year)]]&lt;100,"75K-100K",Data_set[[#This Row],[Income (in K/year)]]&lt;150,"100K-150K",TRUE,"&gt;150K")</f>
        <v>&gt;150K</v>
      </c>
    </row>
    <row r="1120" spans="1:21" hidden="1" x14ac:dyDescent="0.3">
      <c r="A1120">
        <v>1596</v>
      </c>
      <c r="B1120">
        <v>56</v>
      </c>
      <c r="C1120">
        <v>26</v>
      </c>
      <c r="D1120">
        <v>38</v>
      </c>
      <c r="E1120" t="s">
        <v>18</v>
      </c>
      <c r="F1120">
        <v>94305</v>
      </c>
      <c r="G1120">
        <v>3</v>
      </c>
      <c r="H1120">
        <v>1</v>
      </c>
      <c r="I1120" t="s">
        <v>19</v>
      </c>
      <c r="J1120">
        <v>110</v>
      </c>
      <c r="K1120" t="s">
        <v>16</v>
      </c>
      <c r="L1120" t="s">
        <v>17</v>
      </c>
      <c r="M1120" t="s">
        <v>16</v>
      </c>
      <c r="N1120" t="s">
        <v>17</v>
      </c>
      <c r="O1120" t="s">
        <v>16</v>
      </c>
      <c r="P1120" t="str" cm="1">
        <f t="array" ref="P1120">_xlfn.IFS(Data_set[[#This Row],[Age (in years)]]&lt;=30,"&lt;30",Data_set[[#This Row],[Age (in years)]]&lt;=40,"30-40",Data_set[[#This Row],[Age (in years)]]&lt;=50,"40-50",Data_set[[#This Row],[Age (in years)]]&lt;=60,"50-60",Data_set[[#This Row],[Age (in years)]]&gt;60,"&gt;60")</f>
        <v>50-60</v>
      </c>
      <c r="Q1120" t="str" cm="1">
        <f t="array" ref="Q1120">_xlfn.IFS(Data_set[[#This Row],[Experience (in years)]]&lt;=5,"0-5",Data_set[[#This Row],[Experience (in years)]]&lt;=10,"6-10",Data_set[[#This Row],[Experience (in years)]]&lt;=20,"11-20",Data_set[[#This Row],[Experience (in years)]]&lt;=30,"21-30",Data_set[[#This Row],[Experience (in years)]]&lt;=40,"31-40",TRUE,"40+")</f>
        <v>21-30</v>
      </c>
      <c r="R1120" t="str" cm="1">
        <f t="array" ref="R1120">_xlfn.IFS(Data_set[[#This Row],[Mortgage]]=0,"0",Data_set[[#This Row],[Mortgage]]&lt;=100,"1-100",Data_set[[#This Row],[Mortgage]]&lt;=200,"101-200",Data_set[[#This Row],[Mortgage]]&lt;=300,"201-300",Data_set[[#This Row],[Mortgage]]&lt;=400,"301-400",TRUE,"400+")</f>
        <v>101-200</v>
      </c>
      <c r="S1120" t="str" cm="1">
        <f t="array" ref="S1120">_xlfn.IFS(Data_set[[#This Row],[CCAvg]]&lt;=2,"0-2",Data_set[[#This Row],[CCAvg]]&lt;=5,"3-5",Data_set[[#This Row],[CCAvg]]&lt;=8,"6-8",TRUE,"8+")</f>
        <v>0-2</v>
      </c>
      <c r="T1120">
        <f>IF(Data_set[[#This Row],[Personal Loan]]="Yes",1,0)</f>
        <v>0</v>
      </c>
      <c r="U1120" t="str" cm="1">
        <f t="array" ref="U1120">_xlfn.IFS(Data_set[[#This Row],[Income (in K/year)]]&lt;50,"&lt;50K",Data_set[[#This Row],[Income (in K/year)]]&lt;75,"50K-75K",Data_set[[#This Row],[Income (in K/year)]]&lt;100,"75K-100K",Data_set[[#This Row],[Income (in K/year)]]&lt;150,"100K-150K",TRUE,"&gt;150K")</f>
        <v>&lt;50K</v>
      </c>
    </row>
    <row r="1121" spans="1:21" hidden="1" x14ac:dyDescent="0.3">
      <c r="A1121">
        <v>1626</v>
      </c>
      <c r="B1121">
        <v>56</v>
      </c>
      <c r="C1121">
        <v>30</v>
      </c>
      <c r="D1121">
        <v>21</v>
      </c>
      <c r="E1121" t="s">
        <v>18</v>
      </c>
      <c r="F1121">
        <v>94542</v>
      </c>
      <c r="G1121">
        <v>2</v>
      </c>
      <c r="H1121">
        <v>0.7</v>
      </c>
      <c r="I1121" t="s">
        <v>20</v>
      </c>
      <c r="J1121">
        <v>0</v>
      </c>
      <c r="K1121" t="s">
        <v>16</v>
      </c>
      <c r="L1121" t="s">
        <v>16</v>
      </c>
      <c r="M1121" t="s">
        <v>16</v>
      </c>
      <c r="N1121" t="s">
        <v>17</v>
      </c>
      <c r="O1121" t="s">
        <v>16</v>
      </c>
      <c r="P1121" t="str" cm="1">
        <f t="array" ref="P1121">_xlfn.IFS(Data_set[[#This Row],[Age (in years)]]&lt;=30,"&lt;30",Data_set[[#This Row],[Age (in years)]]&lt;=40,"30-40",Data_set[[#This Row],[Age (in years)]]&lt;=50,"40-50",Data_set[[#This Row],[Age (in years)]]&lt;=60,"50-60",Data_set[[#This Row],[Age (in years)]]&gt;60,"&gt;60")</f>
        <v>50-60</v>
      </c>
      <c r="Q1121" t="str" cm="1">
        <f t="array" ref="Q1121">_xlfn.IFS(Data_set[[#This Row],[Experience (in years)]]&lt;=5,"0-5",Data_set[[#This Row],[Experience (in years)]]&lt;=10,"6-10",Data_set[[#This Row],[Experience (in years)]]&lt;=20,"11-20",Data_set[[#This Row],[Experience (in years)]]&lt;=30,"21-30",Data_set[[#This Row],[Experience (in years)]]&lt;=40,"31-40",TRUE,"40+")</f>
        <v>21-30</v>
      </c>
      <c r="R1121" t="str" cm="1">
        <f t="array" ref="R1121">_xlfn.IFS(Data_set[[#This Row],[Mortgage]]=0,"0",Data_set[[#This Row],[Mortgage]]&lt;=100,"1-100",Data_set[[#This Row],[Mortgage]]&lt;=200,"101-200",Data_set[[#This Row],[Mortgage]]&lt;=300,"201-300",Data_set[[#This Row],[Mortgage]]&lt;=400,"301-400",TRUE,"400+")</f>
        <v>0</v>
      </c>
      <c r="S1121" t="str" cm="1">
        <f t="array" ref="S1121">_xlfn.IFS(Data_set[[#This Row],[CCAvg]]&lt;=2,"0-2",Data_set[[#This Row],[CCAvg]]&lt;=5,"3-5",Data_set[[#This Row],[CCAvg]]&lt;=8,"6-8",TRUE,"8+")</f>
        <v>0-2</v>
      </c>
      <c r="T1121">
        <f>IF(Data_set[[#This Row],[Personal Loan]]="Yes",1,0)</f>
        <v>0</v>
      </c>
      <c r="U1121" t="str" cm="1">
        <f t="array" ref="U1121">_xlfn.IFS(Data_set[[#This Row],[Income (in K/year)]]&lt;50,"&lt;50K",Data_set[[#This Row],[Income (in K/year)]]&lt;75,"50K-75K",Data_set[[#This Row],[Income (in K/year)]]&lt;100,"75K-100K",Data_set[[#This Row],[Income (in K/year)]]&lt;150,"100K-150K",TRUE,"&gt;150K")</f>
        <v>&lt;50K</v>
      </c>
    </row>
    <row r="1122" spans="1:21" hidden="1" x14ac:dyDescent="0.3">
      <c r="A1122">
        <v>1640</v>
      </c>
      <c r="B1122">
        <v>56</v>
      </c>
      <c r="C1122">
        <v>31</v>
      </c>
      <c r="D1122">
        <v>68</v>
      </c>
      <c r="E1122" t="s">
        <v>21</v>
      </c>
      <c r="F1122">
        <v>94571</v>
      </c>
      <c r="G1122">
        <v>2</v>
      </c>
      <c r="H1122">
        <v>0</v>
      </c>
      <c r="I1122" t="s">
        <v>19</v>
      </c>
      <c r="J1122">
        <v>0</v>
      </c>
      <c r="K1122" t="s">
        <v>16</v>
      </c>
      <c r="L1122" t="s">
        <v>17</v>
      </c>
      <c r="M1122" t="s">
        <v>16</v>
      </c>
      <c r="N1122" t="s">
        <v>17</v>
      </c>
      <c r="O1122" t="s">
        <v>16</v>
      </c>
      <c r="P1122" t="str" cm="1">
        <f t="array" ref="P1122">_xlfn.IFS(Data_set[[#This Row],[Age (in years)]]&lt;=30,"&lt;30",Data_set[[#This Row],[Age (in years)]]&lt;=40,"30-40",Data_set[[#This Row],[Age (in years)]]&lt;=50,"40-50",Data_set[[#This Row],[Age (in years)]]&lt;=60,"50-60",Data_set[[#This Row],[Age (in years)]]&gt;60,"&gt;60")</f>
        <v>50-60</v>
      </c>
      <c r="Q1122" t="str" cm="1">
        <f t="array" ref="Q1122">_xlfn.IFS(Data_set[[#This Row],[Experience (in years)]]&lt;=5,"0-5",Data_set[[#This Row],[Experience (in years)]]&lt;=10,"6-10",Data_set[[#This Row],[Experience (in years)]]&lt;=20,"11-20",Data_set[[#This Row],[Experience (in years)]]&lt;=30,"21-30",Data_set[[#This Row],[Experience (in years)]]&lt;=40,"31-40",TRUE,"40+")</f>
        <v>31-40</v>
      </c>
      <c r="R1122" t="str" cm="1">
        <f t="array" ref="R1122">_xlfn.IFS(Data_set[[#This Row],[Mortgage]]=0,"0",Data_set[[#This Row],[Mortgage]]&lt;=100,"1-100",Data_set[[#This Row],[Mortgage]]&lt;=200,"101-200",Data_set[[#This Row],[Mortgage]]&lt;=300,"201-300",Data_set[[#This Row],[Mortgage]]&lt;=400,"301-400",TRUE,"400+")</f>
        <v>0</v>
      </c>
      <c r="S1122" t="str" cm="1">
        <f t="array" ref="S1122">_xlfn.IFS(Data_set[[#This Row],[CCAvg]]&lt;=2,"0-2",Data_set[[#This Row],[CCAvg]]&lt;=5,"3-5",Data_set[[#This Row],[CCAvg]]&lt;=8,"6-8",TRUE,"8+")</f>
        <v>0-2</v>
      </c>
      <c r="T1122">
        <f>IF(Data_set[[#This Row],[Personal Loan]]="Yes",1,0)</f>
        <v>0</v>
      </c>
      <c r="U1122" t="str" cm="1">
        <f t="array" ref="U1122">_xlfn.IFS(Data_set[[#This Row],[Income (in K/year)]]&lt;50,"&lt;50K",Data_set[[#This Row],[Income (in K/year)]]&lt;75,"50K-75K",Data_set[[#This Row],[Income (in K/year)]]&lt;100,"75K-100K",Data_set[[#This Row],[Income (in K/year)]]&lt;150,"100K-150K",TRUE,"&gt;150K")</f>
        <v>50K-75K</v>
      </c>
    </row>
    <row r="1123" spans="1:21" hidden="1" x14ac:dyDescent="0.3">
      <c r="A1123">
        <v>1646</v>
      </c>
      <c r="B1123">
        <v>56</v>
      </c>
      <c r="C1123">
        <v>32</v>
      </c>
      <c r="D1123">
        <v>89</v>
      </c>
      <c r="E1123" t="s">
        <v>21</v>
      </c>
      <c r="F1123">
        <v>92096</v>
      </c>
      <c r="G1123">
        <v>4</v>
      </c>
      <c r="H1123">
        <v>1</v>
      </c>
      <c r="I1123" t="s">
        <v>20</v>
      </c>
      <c r="J1123">
        <v>90</v>
      </c>
      <c r="K1123" t="s">
        <v>16</v>
      </c>
      <c r="L1123" t="s">
        <v>17</v>
      </c>
      <c r="M1123" t="s">
        <v>16</v>
      </c>
      <c r="N1123" t="s">
        <v>17</v>
      </c>
      <c r="O1123" t="s">
        <v>16</v>
      </c>
      <c r="P1123" t="str" cm="1">
        <f t="array" ref="P1123">_xlfn.IFS(Data_set[[#This Row],[Age (in years)]]&lt;=30,"&lt;30",Data_set[[#This Row],[Age (in years)]]&lt;=40,"30-40",Data_set[[#This Row],[Age (in years)]]&lt;=50,"40-50",Data_set[[#This Row],[Age (in years)]]&lt;=60,"50-60",Data_set[[#This Row],[Age (in years)]]&gt;60,"&gt;60")</f>
        <v>50-60</v>
      </c>
      <c r="Q1123" t="str" cm="1">
        <f t="array" ref="Q1123">_xlfn.IFS(Data_set[[#This Row],[Experience (in years)]]&lt;=5,"0-5",Data_set[[#This Row],[Experience (in years)]]&lt;=10,"6-10",Data_set[[#This Row],[Experience (in years)]]&lt;=20,"11-20",Data_set[[#This Row],[Experience (in years)]]&lt;=30,"21-30",Data_set[[#This Row],[Experience (in years)]]&lt;=40,"31-40",TRUE,"40+")</f>
        <v>31-40</v>
      </c>
      <c r="R1123" t="str" cm="1">
        <f t="array" ref="R1123">_xlfn.IFS(Data_set[[#This Row],[Mortgage]]=0,"0",Data_set[[#This Row],[Mortgage]]&lt;=100,"1-100",Data_set[[#This Row],[Mortgage]]&lt;=200,"101-200",Data_set[[#This Row],[Mortgage]]&lt;=300,"201-300",Data_set[[#This Row],[Mortgage]]&lt;=400,"301-400",TRUE,"400+")</f>
        <v>1-100</v>
      </c>
      <c r="S1123" t="str" cm="1">
        <f t="array" ref="S1123">_xlfn.IFS(Data_set[[#This Row],[CCAvg]]&lt;=2,"0-2",Data_set[[#This Row],[CCAvg]]&lt;=5,"3-5",Data_set[[#This Row],[CCAvg]]&lt;=8,"6-8",TRUE,"8+")</f>
        <v>0-2</v>
      </c>
      <c r="T1123">
        <f>IF(Data_set[[#This Row],[Personal Loan]]="Yes",1,0)</f>
        <v>0</v>
      </c>
      <c r="U1123" t="str" cm="1">
        <f t="array" ref="U1123">_xlfn.IFS(Data_set[[#This Row],[Income (in K/year)]]&lt;50,"&lt;50K",Data_set[[#This Row],[Income (in K/year)]]&lt;75,"50K-75K",Data_set[[#This Row],[Income (in K/year)]]&lt;100,"75K-100K",Data_set[[#This Row],[Income (in K/year)]]&lt;150,"100K-150K",TRUE,"&gt;150K")</f>
        <v>75K-100K</v>
      </c>
    </row>
    <row r="1124" spans="1:21" hidden="1" x14ac:dyDescent="0.3">
      <c r="A1124">
        <v>1679</v>
      </c>
      <c r="B1124">
        <v>56</v>
      </c>
      <c r="C1124">
        <v>30</v>
      </c>
      <c r="D1124">
        <v>73</v>
      </c>
      <c r="E1124" t="s">
        <v>21</v>
      </c>
      <c r="F1124">
        <v>94035</v>
      </c>
      <c r="G1124">
        <v>2</v>
      </c>
      <c r="H1124">
        <v>1.1000000000000001</v>
      </c>
      <c r="I1124" t="s">
        <v>15</v>
      </c>
      <c r="J1124">
        <v>0</v>
      </c>
      <c r="K1124" t="s">
        <v>16</v>
      </c>
      <c r="L1124" t="s">
        <v>16</v>
      </c>
      <c r="M1124" t="s">
        <v>16</v>
      </c>
      <c r="N1124" t="s">
        <v>16</v>
      </c>
      <c r="O1124" t="s">
        <v>16</v>
      </c>
      <c r="P1124" t="str" cm="1">
        <f t="array" ref="P1124">_xlfn.IFS(Data_set[[#This Row],[Age (in years)]]&lt;=30,"&lt;30",Data_set[[#This Row],[Age (in years)]]&lt;=40,"30-40",Data_set[[#This Row],[Age (in years)]]&lt;=50,"40-50",Data_set[[#This Row],[Age (in years)]]&lt;=60,"50-60",Data_set[[#This Row],[Age (in years)]]&gt;60,"&gt;60")</f>
        <v>50-60</v>
      </c>
      <c r="Q1124" t="str" cm="1">
        <f t="array" ref="Q1124">_xlfn.IFS(Data_set[[#This Row],[Experience (in years)]]&lt;=5,"0-5",Data_set[[#This Row],[Experience (in years)]]&lt;=10,"6-10",Data_set[[#This Row],[Experience (in years)]]&lt;=20,"11-20",Data_set[[#This Row],[Experience (in years)]]&lt;=30,"21-30",Data_set[[#This Row],[Experience (in years)]]&lt;=40,"31-40",TRUE,"40+")</f>
        <v>21-30</v>
      </c>
      <c r="R1124" t="str" cm="1">
        <f t="array" ref="R1124">_xlfn.IFS(Data_set[[#This Row],[Mortgage]]=0,"0",Data_set[[#This Row],[Mortgage]]&lt;=100,"1-100",Data_set[[#This Row],[Mortgage]]&lt;=200,"101-200",Data_set[[#This Row],[Mortgage]]&lt;=300,"201-300",Data_set[[#This Row],[Mortgage]]&lt;=400,"301-400",TRUE,"400+")</f>
        <v>0</v>
      </c>
      <c r="S1124" t="str" cm="1">
        <f t="array" ref="S1124">_xlfn.IFS(Data_set[[#This Row],[CCAvg]]&lt;=2,"0-2",Data_set[[#This Row],[CCAvg]]&lt;=5,"3-5",Data_set[[#This Row],[CCAvg]]&lt;=8,"6-8",TRUE,"8+")</f>
        <v>0-2</v>
      </c>
      <c r="T1124">
        <f>IF(Data_set[[#This Row],[Personal Loan]]="Yes",1,0)</f>
        <v>0</v>
      </c>
      <c r="U1124" t="str" cm="1">
        <f t="array" ref="U1124">_xlfn.IFS(Data_set[[#This Row],[Income (in K/year)]]&lt;50,"&lt;50K",Data_set[[#This Row],[Income (in K/year)]]&lt;75,"50K-75K",Data_set[[#This Row],[Income (in K/year)]]&lt;100,"75K-100K",Data_set[[#This Row],[Income (in K/year)]]&lt;150,"100K-150K",TRUE,"&gt;150K")</f>
        <v>50K-75K</v>
      </c>
    </row>
    <row r="1125" spans="1:21" hidden="1" x14ac:dyDescent="0.3">
      <c r="A1125">
        <v>1692</v>
      </c>
      <c r="B1125">
        <v>56</v>
      </c>
      <c r="C1125">
        <v>32</v>
      </c>
      <c r="D1125">
        <v>48</v>
      </c>
      <c r="E1125" t="s">
        <v>18</v>
      </c>
      <c r="F1125">
        <v>94117</v>
      </c>
      <c r="G1125">
        <v>1</v>
      </c>
      <c r="H1125">
        <v>1.6</v>
      </c>
      <c r="I1125" t="s">
        <v>19</v>
      </c>
      <c r="J1125">
        <v>0</v>
      </c>
      <c r="K1125" t="s">
        <v>16</v>
      </c>
      <c r="L1125" t="s">
        <v>16</v>
      </c>
      <c r="M1125" t="s">
        <v>16</v>
      </c>
      <c r="N1125" t="s">
        <v>16</v>
      </c>
      <c r="O1125" t="s">
        <v>17</v>
      </c>
      <c r="P1125" t="str" cm="1">
        <f t="array" ref="P1125">_xlfn.IFS(Data_set[[#This Row],[Age (in years)]]&lt;=30,"&lt;30",Data_set[[#This Row],[Age (in years)]]&lt;=40,"30-40",Data_set[[#This Row],[Age (in years)]]&lt;=50,"40-50",Data_set[[#This Row],[Age (in years)]]&lt;=60,"50-60",Data_set[[#This Row],[Age (in years)]]&gt;60,"&gt;60")</f>
        <v>50-60</v>
      </c>
      <c r="Q1125" t="str" cm="1">
        <f t="array" ref="Q1125">_xlfn.IFS(Data_set[[#This Row],[Experience (in years)]]&lt;=5,"0-5",Data_set[[#This Row],[Experience (in years)]]&lt;=10,"6-10",Data_set[[#This Row],[Experience (in years)]]&lt;=20,"11-20",Data_set[[#This Row],[Experience (in years)]]&lt;=30,"21-30",Data_set[[#This Row],[Experience (in years)]]&lt;=40,"31-40",TRUE,"40+")</f>
        <v>31-40</v>
      </c>
      <c r="R1125" t="str" cm="1">
        <f t="array" ref="R1125">_xlfn.IFS(Data_set[[#This Row],[Mortgage]]=0,"0",Data_set[[#This Row],[Mortgage]]&lt;=100,"1-100",Data_set[[#This Row],[Mortgage]]&lt;=200,"101-200",Data_set[[#This Row],[Mortgage]]&lt;=300,"201-300",Data_set[[#This Row],[Mortgage]]&lt;=400,"301-400",TRUE,"400+")</f>
        <v>0</v>
      </c>
      <c r="S1125" t="str" cm="1">
        <f t="array" ref="S1125">_xlfn.IFS(Data_set[[#This Row],[CCAvg]]&lt;=2,"0-2",Data_set[[#This Row],[CCAvg]]&lt;=5,"3-5",Data_set[[#This Row],[CCAvg]]&lt;=8,"6-8",TRUE,"8+")</f>
        <v>0-2</v>
      </c>
      <c r="T1125">
        <f>IF(Data_set[[#This Row],[Personal Loan]]="Yes",1,0)</f>
        <v>0</v>
      </c>
      <c r="U1125" t="str" cm="1">
        <f t="array" ref="U1125">_xlfn.IFS(Data_set[[#This Row],[Income (in K/year)]]&lt;50,"&lt;50K",Data_set[[#This Row],[Income (in K/year)]]&lt;75,"50K-75K",Data_set[[#This Row],[Income (in K/year)]]&lt;100,"75K-100K",Data_set[[#This Row],[Income (in K/year)]]&lt;150,"100K-150K",TRUE,"&gt;150K")</f>
        <v>&lt;50K</v>
      </c>
    </row>
    <row r="1126" spans="1:21" hidden="1" x14ac:dyDescent="0.3">
      <c r="A1126">
        <v>1703</v>
      </c>
      <c r="B1126">
        <v>56</v>
      </c>
      <c r="C1126">
        <v>30</v>
      </c>
      <c r="D1126">
        <v>122</v>
      </c>
      <c r="E1126" t="s">
        <v>14</v>
      </c>
      <c r="F1126">
        <v>93555</v>
      </c>
      <c r="G1126">
        <v>2</v>
      </c>
      <c r="H1126">
        <v>0.5</v>
      </c>
      <c r="I1126" t="s">
        <v>15</v>
      </c>
      <c r="J1126">
        <v>0</v>
      </c>
      <c r="K1126" t="s">
        <v>16</v>
      </c>
      <c r="L1126" t="s">
        <v>16</v>
      </c>
      <c r="M1126" t="s">
        <v>16</v>
      </c>
      <c r="N1126" t="s">
        <v>16</v>
      </c>
      <c r="O1126" t="s">
        <v>17</v>
      </c>
      <c r="P1126" t="str" cm="1">
        <f t="array" ref="P1126">_xlfn.IFS(Data_set[[#This Row],[Age (in years)]]&lt;=30,"&lt;30",Data_set[[#This Row],[Age (in years)]]&lt;=40,"30-40",Data_set[[#This Row],[Age (in years)]]&lt;=50,"40-50",Data_set[[#This Row],[Age (in years)]]&lt;=60,"50-60",Data_set[[#This Row],[Age (in years)]]&gt;60,"&gt;60")</f>
        <v>50-60</v>
      </c>
      <c r="Q1126" t="str" cm="1">
        <f t="array" ref="Q1126">_xlfn.IFS(Data_set[[#This Row],[Experience (in years)]]&lt;=5,"0-5",Data_set[[#This Row],[Experience (in years)]]&lt;=10,"6-10",Data_set[[#This Row],[Experience (in years)]]&lt;=20,"11-20",Data_set[[#This Row],[Experience (in years)]]&lt;=30,"21-30",Data_set[[#This Row],[Experience (in years)]]&lt;=40,"31-40",TRUE,"40+")</f>
        <v>21-30</v>
      </c>
      <c r="R1126" t="str" cm="1">
        <f t="array" ref="R1126">_xlfn.IFS(Data_set[[#This Row],[Mortgage]]=0,"0",Data_set[[#This Row],[Mortgage]]&lt;=100,"1-100",Data_set[[#This Row],[Mortgage]]&lt;=200,"101-200",Data_set[[#This Row],[Mortgage]]&lt;=300,"201-300",Data_set[[#This Row],[Mortgage]]&lt;=400,"301-400",TRUE,"400+")</f>
        <v>0</v>
      </c>
      <c r="S1126" t="str" cm="1">
        <f t="array" ref="S1126">_xlfn.IFS(Data_set[[#This Row],[CCAvg]]&lt;=2,"0-2",Data_set[[#This Row],[CCAvg]]&lt;=5,"3-5",Data_set[[#This Row],[CCAvg]]&lt;=8,"6-8",TRUE,"8+")</f>
        <v>0-2</v>
      </c>
      <c r="T1126">
        <f>IF(Data_set[[#This Row],[Personal Loan]]="Yes",1,0)</f>
        <v>0</v>
      </c>
      <c r="U1126" t="str" cm="1">
        <f t="array" ref="U1126">_xlfn.IFS(Data_set[[#This Row],[Income (in K/year)]]&lt;50,"&lt;50K",Data_set[[#This Row],[Income (in K/year)]]&lt;75,"50K-75K",Data_set[[#This Row],[Income (in K/year)]]&lt;100,"75K-100K",Data_set[[#This Row],[Income (in K/year)]]&lt;150,"100K-150K",TRUE,"&gt;150K")</f>
        <v>100K-150K</v>
      </c>
    </row>
    <row r="1127" spans="1:21" hidden="1" x14ac:dyDescent="0.3">
      <c r="A1127">
        <v>1707</v>
      </c>
      <c r="B1127">
        <v>56</v>
      </c>
      <c r="C1127">
        <v>31</v>
      </c>
      <c r="D1127">
        <v>84</v>
      </c>
      <c r="E1127" t="s">
        <v>21</v>
      </c>
      <c r="F1127">
        <v>92672</v>
      </c>
      <c r="G1127">
        <v>1</v>
      </c>
      <c r="H1127">
        <v>0.1</v>
      </c>
      <c r="I1127" t="s">
        <v>19</v>
      </c>
      <c r="J1127">
        <v>0</v>
      </c>
      <c r="K1127" t="s">
        <v>16</v>
      </c>
      <c r="L1127" t="s">
        <v>16</v>
      </c>
      <c r="M1127" t="s">
        <v>16</v>
      </c>
      <c r="N1127" t="s">
        <v>17</v>
      </c>
      <c r="O1127" t="s">
        <v>16</v>
      </c>
      <c r="P1127" t="str" cm="1">
        <f t="array" ref="P1127">_xlfn.IFS(Data_set[[#This Row],[Age (in years)]]&lt;=30,"&lt;30",Data_set[[#This Row],[Age (in years)]]&lt;=40,"30-40",Data_set[[#This Row],[Age (in years)]]&lt;=50,"40-50",Data_set[[#This Row],[Age (in years)]]&lt;=60,"50-60",Data_set[[#This Row],[Age (in years)]]&gt;60,"&gt;60")</f>
        <v>50-60</v>
      </c>
      <c r="Q1127" t="str" cm="1">
        <f t="array" ref="Q1127">_xlfn.IFS(Data_set[[#This Row],[Experience (in years)]]&lt;=5,"0-5",Data_set[[#This Row],[Experience (in years)]]&lt;=10,"6-10",Data_set[[#This Row],[Experience (in years)]]&lt;=20,"11-20",Data_set[[#This Row],[Experience (in years)]]&lt;=30,"21-30",Data_set[[#This Row],[Experience (in years)]]&lt;=40,"31-40",TRUE,"40+")</f>
        <v>31-40</v>
      </c>
      <c r="R1127" t="str" cm="1">
        <f t="array" ref="R1127">_xlfn.IFS(Data_set[[#This Row],[Mortgage]]=0,"0",Data_set[[#This Row],[Mortgage]]&lt;=100,"1-100",Data_set[[#This Row],[Mortgage]]&lt;=200,"101-200",Data_set[[#This Row],[Mortgage]]&lt;=300,"201-300",Data_set[[#This Row],[Mortgage]]&lt;=400,"301-400",TRUE,"400+")</f>
        <v>0</v>
      </c>
      <c r="S1127" t="str" cm="1">
        <f t="array" ref="S1127">_xlfn.IFS(Data_set[[#This Row],[CCAvg]]&lt;=2,"0-2",Data_set[[#This Row],[CCAvg]]&lt;=5,"3-5",Data_set[[#This Row],[CCAvg]]&lt;=8,"6-8",TRUE,"8+")</f>
        <v>0-2</v>
      </c>
      <c r="T1127">
        <f>IF(Data_set[[#This Row],[Personal Loan]]="Yes",1,0)</f>
        <v>0</v>
      </c>
      <c r="U1127" t="str" cm="1">
        <f t="array" ref="U1127">_xlfn.IFS(Data_set[[#This Row],[Income (in K/year)]]&lt;50,"&lt;50K",Data_set[[#This Row],[Income (in K/year)]]&lt;75,"50K-75K",Data_set[[#This Row],[Income (in K/year)]]&lt;100,"75K-100K",Data_set[[#This Row],[Income (in K/year)]]&lt;150,"100K-150K",TRUE,"&gt;150K")</f>
        <v>75K-100K</v>
      </c>
    </row>
    <row r="1128" spans="1:21" x14ac:dyDescent="0.3">
      <c r="A1128">
        <v>1795</v>
      </c>
      <c r="B1128">
        <v>56</v>
      </c>
      <c r="C1128">
        <v>32</v>
      </c>
      <c r="D1128">
        <v>98</v>
      </c>
      <c r="E1128" t="s">
        <v>21</v>
      </c>
      <c r="F1128">
        <v>91355</v>
      </c>
      <c r="G1128">
        <v>3</v>
      </c>
      <c r="H1128">
        <v>3.9</v>
      </c>
      <c r="I1128" t="s">
        <v>19</v>
      </c>
      <c r="J1128">
        <v>0</v>
      </c>
      <c r="K1128" t="s">
        <v>17</v>
      </c>
      <c r="L1128" t="s">
        <v>16</v>
      </c>
      <c r="M1128" t="s">
        <v>16</v>
      </c>
      <c r="N1128" t="s">
        <v>16</v>
      </c>
      <c r="O1128" t="s">
        <v>16</v>
      </c>
      <c r="P1128" t="str" cm="1">
        <f t="array" ref="P1128">_xlfn.IFS(Data_set[[#This Row],[Age (in years)]]&lt;=30,"&lt;30",Data_set[[#This Row],[Age (in years)]]&lt;=40,"30-40",Data_set[[#This Row],[Age (in years)]]&lt;=50,"40-50",Data_set[[#This Row],[Age (in years)]]&lt;=60,"50-60",Data_set[[#This Row],[Age (in years)]]&gt;60,"&gt;60")</f>
        <v>50-60</v>
      </c>
      <c r="Q1128" t="str" cm="1">
        <f t="array" ref="Q1128">_xlfn.IFS(Data_set[[#This Row],[Experience (in years)]]&lt;=5,"0-5",Data_set[[#This Row],[Experience (in years)]]&lt;=10,"6-10",Data_set[[#This Row],[Experience (in years)]]&lt;=20,"11-20",Data_set[[#This Row],[Experience (in years)]]&lt;=30,"21-30",Data_set[[#This Row],[Experience (in years)]]&lt;=40,"31-40",TRUE,"40+")</f>
        <v>31-40</v>
      </c>
      <c r="R1128" t="str" cm="1">
        <f t="array" ref="R1128">_xlfn.IFS(Data_set[[#This Row],[Mortgage]]=0,"0",Data_set[[#This Row],[Mortgage]]&lt;=100,"1-100",Data_set[[#This Row],[Mortgage]]&lt;=200,"101-200",Data_set[[#This Row],[Mortgage]]&lt;=300,"201-300",Data_set[[#This Row],[Mortgage]]&lt;=400,"301-400",TRUE,"400+")</f>
        <v>0</v>
      </c>
      <c r="S1128" t="str" cm="1">
        <f t="array" ref="S1128">_xlfn.IFS(Data_set[[#This Row],[CCAvg]]&lt;=2,"0-2",Data_set[[#This Row],[CCAvg]]&lt;=5,"3-5",Data_set[[#This Row],[CCAvg]]&lt;=8,"6-8",TRUE,"8+")</f>
        <v>3-5</v>
      </c>
      <c r="T1128">
        <f>IF(Data_set[[#This Row],[Personal Loan]]="Yes",1,0)</f>
        <v>1</v>
      </c>
      <c r="U1128" t="str" cm="1">
        <f t="array" ref="U1128">_xlfn.IFS(Data_set[[#This Row],[Income (in K/year)]]&lt;50,"&lt;50K",Data_set[[#This Row],[Income (in K/year)]]&lt;75,"50K-75K",Data_set[[#This Row],[Income (in K/year)]]&lt;100,"75K-100K",Data_set[[#This Row],[Income (in K/year)]]&lt;150,"100K-150K",TRUE,"&gt;150K")</f>
        <v>75K-100K</v>
      </c>
    </row>
    <row r="1129" spans="1:21" x14ac:dyDescent="0.3">
      <c r="A1129">
        <v>1826</v>
      </c>
      <c r="B1129">
        <v>56</v>
      </c>
      <c r="C1129">
        <v>32</v>
      </c>
      <c r="D1129">
        <v>161</v>
      </c>
      <c r="E1129" t="s">
        <v>14</v>
      </c>
      <c r="F1129">
        <v>94720</v>
      </c>
      <c r="G1129">
        <v>1</v>
      </c>
      <c r="H1129">
        <v>5.8</v>
      </c>
      <c r="I1129" t="s">
        <v>19</v>
      </c>
      <c r="J1129">
        <v>0</v>
      </c>
      <c r="K1129" t="s">
        <v>17</v>
      </c>
      <c r="L1129" t="s">
        <v>17</v>
      </c>
      <c r="M1129" t="s">
        <v>16</v>
      </c>
      <c r="N1129" t="s">
        <v>16</v>
      </c>
      <c r="O1129" t="s">
        <v>16</v>
      </c>
      <c r="P1129" t="str" cm="1">
        <f t="array" ref="P1129">_xlfn.IFS(Data_set[[#This Row],[Age (in years)]]&lt;=30,"&lt;30",Data_set[[#This Row],[Age (in years)]]&lt;=40,"30-40",Data_set[[#This Row],[Age (in years)]]&lt;=50,"40-50",Data_set[[#This Row],[Age (in years)]]&lt;=60,"50-60",Data_set[[#This Row],[Age (in years)]]&gt;60,"&gt;60")</f>
        <v>50-60</v>
      </c>
      <c r="Q1129" t="str" cm="1">
        <f t="array" ref="Q1129">_xlfn.IFS(Data_set[[#This Row],[Experience (in years)]]&lt;=5,"0-5",Data_set[[#This Row],[Experience (in years)]]&lt;=10,"6-10",Data_set[[#This Row],[Experience (in years)]]&lt;=20,"11-20",Data_set[[#This Row],[Experience (in years)]]&lt;=30,"21-30",Data_set[[#This Row],[Experience (in years)]]&lt;=40,"31-40",TRUE,"40+")</f>
        <v>31-40</v>
      </c>
      <c r="R1129" t="str" cm="1">
        <f t="array" ref="R1129">_xlfn.IFS(Data_set[[#This Row],[Mortgage]]=0,"0",Data_set[[#This Row],[Mortgage]]&lt;=100,"1-100",Data_set[[#This Row],[Mortgage]]&lt;=200,"101-200",Data_set[[#This Row],[Mortgage]]&lt;=300,"201-300",Data_set[[#This Row],[Mortgage]]&lt;=400,"301-400",TRUE,"400+")</f>
        <v>0</v>
      </c>
      <c r="S1129" t="str" cm="1">
        <f t="array" ref="S1129">_xlfn.IFS(Data_set[[#This Row],[CCAvg]]&lt;=2,"0-2",Data_set[[#This Row],[CCAvg]]&lt;=5,"3-5",Data_set[[#This Row],[CCAvg]]&lt;=8,"6-8",TRUE,"8+")</f>
        <v>6-8</v>
      </c>
      <c r="T1129">
        <f>IF(Data_set[[#This Row],[Personal Loan]]="Yes",1,0)</f>
        <v>1</v>
      </c>
      <c r="U1129" t="str" cm="1">
        <f t="array" ref="U1129">_xlfn.IFS(Data_set[[#This Row],[Income (in K/year)]]&lt;50,"&lt;50K",Data_set[[#This Row],[Income (in K/year)]]&lt;75,"50K-75K",Data_set[[#This Row],[Income (in K/year)]]&lt;100,"75K-100K",Data_set[[#This Row],[Income (in K/year)]]&lt;150,"100K-150K",TRUE,"&gt;150K")</f>
        <v>&gt;150K</v>
      </c>
    </row>
    <row r="1130" spans="1:21" hidden="1" x14ac:dyDescent="0.3">
      <c r="A1130">
        <v>1828</v>
      </c>
      <c r="B1130">
        <v>56</v>
      </c>
      <c r="C1130">
        <v>30</v>
      </c>
      <c r="D1130">
        <v>113</v>
      </c>
      <c r="E1130" t="s">
        <v>14</v>
      </c>
      <c r="F1130">
        <v>92704</v>
      </c>
      <c r="G1130">
        <v>2</v>
      </c>
      <c r="H1130">
        <v>2.7</v>
      </c>
      <c r="I1130" t="s">
        <v>15</v>
      </c>
      <c r="J1130">
        <v>352</v>
      </c>
      <c r="K1130" t="s">
        <v>16</v>
      </c>
      <c r="L1130" t="s">
        <v>16</v>
      </c>
      <c r="M1130" t="s">
        <v>16</v>
      </c>
      <c r="N1130" t="s">
        <v>16</v>
      </c>
      <c r="O1130" t="s">
        <v>17</v>
      </c>
      <c r="P1130" t="str" cm="1">
        <f t="array" ref="P1130">_xlfn.IFS(Data_set[[#This Row],[Age (in years)]]&lt;=30,"&lt;30",Data_set[[#This Row],[Age (in years)]]&lt;=40,"30-40",Data_set[[#This Row],[Age (in years)]]&lt;=50,"40-50",Data_set[[#This Row],[Age (in years)]]&lt;=60,"50-60",Data_set[[#This Row],[Age (in years)]]&gt;60,"&gt;60")</f>
        <v>50-60</v>
      </c>
      <c r="Q1130" t="str" cm="1">
        <f t="array" ref="Q1130">_xlfn.IFS(Data_set[[#This Row],[Experience (in years)]]&lt;=5,"0-5",Data_set[[#This Row],[Experience (in years)]]&lt;=10,"6-10",Data_set[[#This Row],[Experience (in years)]]&lt;=20,"11-20",Data_set[[#This Row],[Experience (in years)]]&lt;=30,"21-30",Data_set[[#This Row],[Experience (in years)]]&lt;=40,"31-40",TRUE,"40+")</f>
        <v>21-30</v>
      </c>
      <c r="R1130" t="str" cm="1">
        <f t="array" ref="R1130">_xlfn.IFS(Data_set[[#This Row],[Mortgage]]=0,"0",Data_set[[#This Row],[Mortgage]]&lt;=100,"1-100",Data_set[[#This Row],[Mortgage]]&lt;=200,"101-200",Data_set[[#This Row],[Mortgage]]&lt;=300,"201-300",Data_set[[#This Row],[Mortgage]]&lt;=400,"301-400",TRUE,"400+")</f>
        <v>301-400</v>
      </c>
      <c r="S1130" t="str" cm="1">
        <f t="array" ref="S1130">_xlfn.IFS(Data_set[[#This Row],[CCAvg]]&lt;=2,"0-2",Data_set[[#This Row],[CCAvg]]&lt;=5,"3-5",Data_set[[#This Row],[CCAvg]]&lt;=8,"6-8",TRUE,"8+")</f>
        <v>3-5</v>
      </c>
      <c r="T1130">
        <f>IF(Data_set[[#This Row],[Personal Loan]]="Yes",1,0)</f>
        <v>0</v>
      </c>
      <c r="U1130" t="str" cm="1">
        <f t="array" ref="U1130">_xlfn.IFS(Data_set[[#This Row],[Income (in K/year)]]&lt;50,"&lt;50K",Data_set[[#This Row],[Income (in K/year)]]&lt;75,"50K-75K",Data_set[[#This Row],[Income (in K/year)]]&lt;100,"75K-100K",Data_set[[#This Row],[Income (in K/year)]]&lt;150,"100K-150K",TRUE,"&gt;150K")</f>
        <v>100K-150K</v>
      </c>
    </row>
    <row r="1131" spans="1:21" hidden="1" x14ac:dyDescent="0.3">
      <c r="A1131">
        <v>1847</v>
      </c>
      <c r="B1131">
        <v>56</v>
      </c>
      <c r="C1131">
        <v>32</v>
      </c>
      <c r="D1131">
        <v>15</v>
      </c>
      <c r="E1131" t="s">
        <v>18</v>
      </c>
      <c r="F1131">
        <v>90089</v>
      </c>
      <c r="G1131">
        <v>1</v>
      </c>
      <c r="H1131">
        <v>0.1</v>
      </c>
      <c r="I1131" t="s">
        <v>20</v>
      </c>
      <c r="J1131">
        <v>0</v>
      </c>
      <c r="K1131" t="s">
        <v>16</v>
      </c>
      <c r="L1131" t="s">
        <v>16</v>
      </c>
      <c r="M1131" t="s">
        <v>16</v>
      </c>
      <c r="N1131" t="s">
        <v>17</v>
      </c>
      <c r="O1131" t="s">
        <v>16</v>
      </c>
      <c r="P1131" t="str" cm="1">
        <f t="array" ref="P1131">_xlfn.IFS(Data_set[[#This Row],[Age (in years)]]&lt;=30,"&lt;30",Data_set[[#This Row],[Age (in years)]]&lt;=40,"30-40",Data_set[[#This Row],[Age (in years)]]&lt;=50,"40-50",Data_set[[#This Row],[Age (in years)]]&lt;=60,"50-60",Data_set[[#This Row],[Age (in years)]]&gt;60,"&gt;60")</f>
        <v>50-60</v>
      </c>
      <c r="Q1131" t="str" cm="1">
        <f t="array" ref="Q1131">_xlfn.IFS(Data_set[[#This Row],[Experience (in years)]]&lt;=5,"0-5",Data_set[[#This Row],[Experience (in years)]]&lt;=10,"6-10",Data_set[[#This Row],[Experience (in years)]]&lt;=20,"11-20",Data_set[[#This Row],[Experience (in years)]]&lt;=30,"21-30",Data_set[[#This Row],[Experience (in years)]]&lt;=40,"31-40",TRUE,"40+")</f>
        <v>31-40</v>
      </c>
      <c r="R1131" t="str" cm="1">
        <f t="array" ref="R1131">_xlfn.IFS(Data_set[[#This Row],[Mortgage]]=0,"0",Data_set[[#This Row],[Mortgage]]&lt;=100,"1-100",Data_set[[#This Row],[Mortgage]]&lt;=200,"101-200",Data_set[[#This Row],[Mortgage]]&lt;=300,"201-300",Data_set[[#This Row],[Mortgage]]&lt;=400,"301-400",TRUE,"400+")</f>
        <v>0</v>
      </c>
      <c r="S1131" t="str" cm="1">
        <f t="array" ref="S1131">_xlfn.IFS(Data_set[[#This Row],[CCAvg]]&lt;=2,"0-2",Data_set[[#This Row],[CCAvg]]&lt;=5,"3-5",Data_set[[#This Row],[CCAvg]]&lt;=8,"6-8",TRUE,"8+")</f>
        <v>0-2</v>
      </c>
      <c r="T1131">
        <f>IF(Data_set[[#This Row],[Personal Loan]]="Yes",1,0)</f>
        <v>0</v>
      </c>
      <c r="U1131" t="str" cm="1">
        <f t="array" ref="U1131">_xlfn.IFS(Data_set[[#This Row],[Income (in K/year)]]&lt;50,"&lt;50K",Data_set[[#This Row],[Income (in K/year)]]&lt;75,"50K-75K",Data_set[[#This Row],[Income (in K/year)]]&lt;100,"75K-100K",Data_set[[#This Row],[Income (in K/year)]]&lt;150,"100K-150K",TRUE,"&gt;150K")</f>
        <v>&lt;50K</v>
      </c>
    </row>
    <row r="1132" spans="1:21" hidden="1" x14ac:dyDescent="0.3">
      <c r="A1132">
        <v>1879</v>
      </c>
      <c r="B1132">
        <v>56</v>
      </c>
      <c r="C1132">
        <v>30</v>
      </c>
      <c r="D1132">
        <v>59</v>
      </c>
      <c r="E1132" t="s">
        <v>21</v>
      </c>
      <c r="F1132">
        <v>95833</v>
      </c>
      <c r="G1132">
        <v>3</v>
      </c>
      <c r="H1132">
        <v>0.8</v>
      </c>
      <c r="I1132" t="s">
        <v>15</v>
      </c>
      <c r="J1132">
        <v>159</v>
      </c>
      <c r="K1132" t="s">
        <v>16</v>
      </c>
      <c r="L1132" t="s">
        <v>17</v>
      </c>
      <c r="M1132" t="s">
        <v>16</v>
      </c>
      <c r="N1132" t="s">
        <v>17</v>
      </c>
      <c r="O1132" t="s">
        <v>16</v>
      </c>
      <c r="P1132" t="str" cm="1">
        <f t="array" ref="P1132">_xlfn.IFS(Data_set[[#This Row],[Age (in years)]]&lt;=30,"&lt;30",Data_set[[#This Row],[Age (in years)]]&lt;=40,"30-40",Data_set[[#This Row],[Age (in years)]]&lt;=50,"40-50",Data_set[[#This Row],[Age (in years)]]&lt;=60,"50-60",Data_set[[#This Row],[Age (in years)]]&gt;60,"&gt;60")</f>
        <v>50-60</v>
      </c>
      <c r="Q1132" t="str" cm="1">
        <f t="array" ref="Q1132">_xlfn.IFS(Data_set[[#This Row],[Experience (in years)]]&lt;=5,"0-5",Data_set[[#This Row],[Experience (in years)]]&lt;=10,"6-10",Data_set[[#This Row],[Experience (in years)]]&lt;=20,"11-20",Data_set[[#This Row],[Experience (in years)]]&lt;=30,"21-30",Data_set[[#This Row],[Experience (in years)]]&lt;=40,"31-40",TRUE,"40+")</f>
        <v>21-30</v>
      </c>
      <c r="R1132" t="str" cm="1">
        <f t="array" ref="R1132">_xlfn.IFS(Data_set[[#This Row],[Mortgage]]=0,"0",Data_set[[#This Row],[Mortgage]]&lt;=100,"1-100",Data_set[[#This Row],[Mortgage]]&lt;=200,"101-200",Data_set[[#This Row],[Mortgage]]&lt;=300,"201-300",Data_set[[#This Row],[Mortgage]]&lt;=400,"301-400",TRUE,"400+")</f>
        <v>101-200</v>
      </c>
      <c r="S1132" t="str" cm="1">
        <f t="array" ref="S1132">_xlfn.IFS(Data_set[[#This Row],[CCAvg]]&lt;=2,"0-2",Data_set[[#This Row],[CCAvg]]&lt;=5,"3-5",Data_set[[#This Row],[CCAvg]]&lt;=8,"6-8",TRUE,"8+")</f>
        <v>0-2</v>
      </c>
      <c r="T1132">
        <f>IF(Data_set[[#This Row],[Personal Loan]]="Yes",1,0)</f>
        <v>0</v>
      </c>
      <c r="U1132" t="str" cm="1">
        <f t="array" ref="U1132">_xlfn.IFS(Data_set[[#This Row],[Income (in K/year)]]&lt;50,"&lt;50K",Data_set[[#This Row],[Income (in K/year)]]&lt;75,"50K-75K",Data_set[[#This Row],[Income (in K/year)]]&lt;100,"75K-100K",Data_set[[#This Row],[Income (in K/year)]]&lt;150,"100K-150K",TRUE,"&gt;150K")</f>
        <v>50K-75K</v>
      </c>
    </row>
    <row r="1133" spans="1:21" hidden="1" x14ac:dyDescent="0.3">
      <c r="A1133">
        <v>1880</v>
      </c>
      <c r="B1133">
        <v>56</v>
      </c>
      <c r="C1133">
        <v>30</v>
      </c>
      <c r="D1133">
        <v>78</v>
      </c>
      <c r="E1133" t="s">
        <v>21</v>
      </c>
      <c r="F1133">
        <v>90401</v>
      </c>
      <c r="G1133">
        <v>3</v>
      </c>
      <c r="H1133">
        <v>1.7</v>
      </c>
      <c r="I1133" t="s">
        <v>20</v>
      </c>
      <c r="J1133">
        <v>0</v>
      </c>
      <c r="K1133" t="s">
        <v>16</v>
      </c>
      <c r="L1133" t="s">
        <v>16</v>
      </c>
      <c r="M1133" t="s">
        <v>16</v>
      </c>
      <c r="N1133" t="s">
        <v>16</v>
      </c>
      <c r="O1133" t="s">
        <v>16</v>
      </c>
      <c r="P1133" t="str" cm="1">
        <f t="array" ref="P1133">_xlfn.IFS(Data_set[[#This Row],[Age (in years)]]&lt;=30,"&lt;30",Data_set[[#This Row],[Age (in years)]]&lt;=40,"30-40",Data_set[[#This Row],[Age (in years)]]&lt;=50,"40-50",Data_set[[#This Row],[Age (in years)]]&lt;=60,"50-60",Data_set[[#This Row],[Age (in years)]]&gt;60,"&gt;60")</f>
        <v>50-60</v>
      </c>
      <c r="Q1133" t="str" cm="1">
        <f t="array" ref="Q1133">_xlfn.IFS(Data_set[[#This Row],[Experience (in years)]]&lt;=5,"0-5",Data_set[[#This Row],[Experience (in years)]]&lt;=10,"6-10",Data_set[[#This Row],[Experience (in years)]]&lt;=20,"11-20",Data_set[[#This Row],[Experience (in years)]]&lt;=30,"21-30",Data_set[[#This Row],[Experience (in years)]]&lt;=40,"31-40",TRUE,"40+")</f>
        <v>21-30</v>
      </c>
      <c r="R1133" t="str" cm="1">
        <f t="array" ref="R1133">_xlfn.IFS(Data_set[[#This Row],[Mortgage]]=0,"0",Data_set[[#This Row],[Mortgage]]&lt;=100,"1-100",Data_set[[#This Row],[Mortgage]]&lt;=200,"101-200",Data_set[[#This Row],[Mortgage]]&lt;=300,"201-300",Data_set[[#This Row],[Mortgage]]&lt;=400,"301-400",TRUE,"400+")</f>
        <v>0</v>
      </c>
      <c r="S1133" t="str" cm="1">
        <f t="array" ref="S1133">_xlfn.IFS(Data_set[[#This Row],[CCAvg]]&lt;=2,"0-2",Data_set[[#This Row],[CCAvg]]&lt;=5,"3-5",Data_set[[#This Row],[CCAvg]]&lt;=8,"6-8",TRUE,"8+")</f>
        <v>0-2</v>
      </c>
      <c r="T1133">
        <f>IF(Data_set[[#This Row],[Personal Loan]]="Yes",1,0)</f>
        <v>0</v>
      </c>
      <c r="U1133" t="str" cm="1">
        <f t="array" ref="U1133">_xlfn.IFS(Data_set[[#This Row],[Income (in K/year)]]&lt;50,"&lt;50K",Data_set[[#This Row],[Income (in K/year)]]&lt;75,"50K-75K",Data_set[[#This Row],[Income (in K/year)]]&lt;100,"75K-100K",Data_set[[#This Row],[Income (in K/year)]]&lt;150,"100K-150K",TRUE,"&gt;150K")</f>
        <v>75K-100K</v>
      </c>
    </row>
    <row r="1134" spans="1:21" x14ac:dyDescent="0.3">
      <c r="A1134">
        <v>1883</v>
      </c>
      <c r="B1134">
        <v>56</v>
      </c>
      <c r="C1134">
        <v>32</v>
      </c>
      <c r="D1134">
        <v>125</v>
      </c>
      <c r="E1134" t="s">
        <v>14</v>
      </c>
      <c r="F1134">
        <v>91330</v>
      </c>
      <c r="G1134">
        <v>3</v>
      </c>
      <c r="H1134">
        <v>0.6</v>
      </c>
      <c r="I1134" t="s">
        <v>15</v>
      </c>
      <c r="J1134">
        <v>342</v>
      </c>
      <c r="K1134" t="s">
        <v>17</v>
      </c>
      <c r="L1134" t="s">
        <v>16</v>
      </c>
      <c r="M1134" t="s">
        <v>17</v>
      </c>
      <c r="N1134" t="s">
        <v>17</v>
      </c>
      <c r="O1134" t="s">
        <v>17</v>
      </c>
      <c r="P1134" t="str" cm="1">
        <f t="array" ref="P1134">_xlfn.IFS(Data_set[[#This Row],[Age (in years)]]&lt;=30,"&lt;30",Data_set[[#This Row],[Age (in years)]]&lt;=40,"30-40",Data_set[[#This Row],[Age (in years)]]&lt;=50,"40-50",Data_set[[#This Row],[Age (in years)]]&lt;=60,"50-60",Data_set[[#This Row],[Age (in years)]]&gt;60,"&gt;60")</f>
        <v>50-60</v>
      </c>
      <c r="Q1134" t="str" cm="1">
        <f t="array" ref="Q1134">_xlfn.IFS(Data_set[[#This Row],[Experience (in years)]]&lt;=5,"0-5",Data_set[[#This Row],[Experience (in years)]]&lt;=10,"6-10",Data_set[[#This Row],[Experience (in years)]]&lt;=20,"11-20",Data_set[[#This Row],[Experience (in years)]]&lt;=30,"21-30",Data_set[[#This Row],[Experience (in years)]]&lt;=40,"31-40",TRUE,"40+")</f>
        <v>31-40</v>
      </c>
      <c r="R1134" t="str" cm="1">
        <f t="array" ref="R1134">_xlfn.IFS(Data_set[[#This Row],[Mortgage]]=0,"0",Data_set[[#This Row],[Mortgage]]&lt;=100,"1-100",Data_set[[#This Row],[Mortgage]]&lt;=200,"101-200",Data_set[[#This Row],[Mortgage]]&lt;=300,"201-300",Data_set[[#This Row],[Mortgage]]&lt;=400,"301-400",TRUE,"400+")</f>
        <v>301-400</v>
      </c>
      <c r="S1134" t="str" cm="1">
        <f t="array" ref="S1134">_xlfn.IFS(Data_set[[#This Row],[CCAvg]]&lt;=2,"0-2",Data_set[[#This Row],[CCAvg]]&lt;=5,"3-5",Data_set[[#This Row],[CCAvg]]&lt;=8,"6-8",TRUE,"8+")</f>
        <v>0-2</v>
      </c>
      <c r="T1134">
        <f>IF(Data_set[[#This Row],[Personal Loan]]="Yes",1,0)</f>
        <v>1</v>
      </c>
      <c r="U1134" t="str" cm="1">
        <f t="array" ref="U1134">_xlfn.IFS(Data_set[[#This Row],[Income (in K/year)]]&lt;50,"&lt;50K",Data_set[[#This Row],[Income (in K/year)]]&lt;75,"50K-75K",Data_set[[#This Row],[Income (in K/year)]]&lt;100,"75K-100K",Data_set[[#This Row],[Income (in K/year)]]&lt;150,"100K-150K",TRUE,"&gt;150K")</f>
        <v>100K-150K</v>
      </c>
    </row>
    <row r="1135" spans="1:21" hidden="1" x14ac:dyDescent="0.3">
      <c r="A1135">
        <v>1884</v>
      </c>
      <c r="B1135">
        <v>56</v>
      </c>
      <c r="C1135">
        <v>30</v>
      </c>
      <c r="D1135">
        <v>185</v>
      </c>
      <c r="E1135" t="s">
        <v>14</v>
      </c>
      <c r="F1135">
        <v>91711</v>
      </c>
      <c r="G1135">
        <v>1</v>
      </c>
      <c r="H1135">
        <v>2.9</v>
      </c>
      <c r="I1135" t="s">
        <v>15</v>
      </c>
      <c r="J1135">
        <v>0</v>
      </c>
      <c r="K1135" t="s">
        <v>16</v>
      </c>
      <c r="L1135" t="s">
        <v>16</v>
      </c>
      <c r="M1135" t="s">
        <v>16</v>
      </c>
      <c r="N1135" t="s">
        <v>16</v>
      </c>
      <c r="O1135" t="s">
        <v>16</v>
      </c>
      <c r="P1135" t="str" cm="1">
        <f t="array" ref="P1135">_xlfn.IFS(Data_set[[#This Row],[Age (in years)]]&lt;=30,"&lt;30",Data_set[[#This Row],[Age (in years)]]&lt;=40,"30-40",Data_set[[#This Row],[Age (in years)]]&lt;=50,"40-50",Data_set[[#This Row],[Age (in years)]]&lt;=60,"50-60",Data_set[[#This Row],[Age (in years)]]&gt;60,"&gt;60")</f>
        <v>50-60</v>
      </c>
      <c r="Q1135" t="str" cm="1">
        <f t="array" ref="Q1135">_xlfn.IFS(Data_set[[#This Row],[Experience (in years)]]&lt;=5,"0-5",Data_set[[#This Row],[Experience (in years)]]&lt;=10,"6-10",Data_set[[#This Row],[Experience (in years)]]&lt;=20,"11-20",Data_set[[#This Row],[Experience (in years)]]&lt;=30,"21-30",Data_set[[#This Row],[Experience (in years)]]&lt;=40,"31-40",TRUE,"40+")</f>
        <v>21-30</v>
      </c>
      <c r="R1135" t="str" cm="1">
        <f t="array" ref="R1135">_xlfn.IFS(Data_set[[#This Row],[Mortgage]]=0,"0",Data_set[[#This Row],[Mortgage]]&lt;=100,"1-100",Data_set[[#This Row],[Mortgage]]&lt;=200,"101-200",Data_set[[#This Row],[Mortgage]]&lt;=300,"201-300",Data_set[[#This Row],[Mortgage]]&lt;=400,"301-400",TRUE,"400+")</f>
        <v>0</v>
      </c>
      <c r="S1135" t="str" cm="1">
        <f t="array" ref="S1135">_xlfn.IFS(Data_set[[#This Row],[CCAvg]]&lt;=2,"0-2",Data_set[[#This Row],[CCAvg]]&lt;=5,"3-5",Data_set[[#This Row],[CCAvg]]&lt;=8,"6-8",TRUE,"8+")</f>
        <v>3-5</v>
      </c>
      <c r="T1135">
        <f>IF(Data_set[[#This Row],[Personal Loan]]="Yes",1,0)</f>
        <v>0</v>
      </c>
      <c r="U1135" t="str" cm="1">
        <f t="array" ref="U1135">_xlfn.IFS(Data_set[[#This Row],[Income (in K/year)]]&lt;50,"&lt;50K",Data_set[[#This Row],[Income (in K/year)]]&lt;75,"50K-75K",Data_set[[#This Row],[Income (in K/year)]]&lt;100,"75K-100K",Data_set[[#This Row],[Income (in K/year)]]&lt;150,"100K-150K",TRUE,"&gt;150K")</f>
        <v>&gt;150K</v>
      </c>
    </row>
    <row r="1136" spans="1:21" x14ac:dyDescent="0.3">
      <c r="A1136">
        <v>1890</v>
      </c>
      <c r="B1136">
        <v>56</v>
      </c>
      <c r="C1136">
        <v>30</v>
      </c>
      <c r="D1136">
        <v>111</v>
      </c>
      <c r="E1136" t="s">
        <v>14</v>
      </c>
      <c r="F1136">
        <v>93106</v>
      </c>
      <c r="G1136">
        <v>4</v>
      </c>
      <c r="H1136">
        <v>0.3</v>
      </c>
      <c r="I1136" t="s">
        <v>15</v>
      </c>
      <c r="J1136">
        <v>372</v>
      </c>
      <c r="K1136" t="s">
        <v>17</v>
      </c>
      <c r="L1136" t="s">
        <v>17</v>
      </c>
      <c r="M1136" t="s">
        <v>17</v>
      </c>
      <c r="N1136" t="s">
        <v>17</v>
      </c>
      <c r="O1136" t="s">
        <v>16</v>
      </c>
      <c r="P1136" t="str" cm="1">
        <f t="array" ref="P1136">_xlfn.IFS(Data_set[[#This Row],[Age (in years)]]&lt;=30,"&lt;30",Data_set[[#This Row],[Age (in years)]]&lt;=40,"30-40",Data_set[[#This Row],[Age (in years)]]&lt;=50,"40-50",Data_set[[#This Row],[Age (in years)]]&lt;=60,"50-60",Data_set[[#This Row],[Age (in years)]]&gt;60,"&gt;60")</f>
        <v>50-60</v>
      </c>
      <c r="Q1136" t="str" cm="1">
        <f t="array" ref="Q1136">_xlfn.IFS(Data_set[[#This Row],[Experience (in years)]]&lt;=5,"0-5",Data_set[[#This Row],[Experience (in years)]]&lt;=10,"6-10",Data_set[[#This Row],[Experience (in years)]]&lt;=20,"11-20",Data_set[[#This Row],[Experience (in years)]]&lt;=30,"21-30",Data_set[[#This Row],[Experience (in years)]]&lt;=40,"31-40",TRUE,"40+")</f>
        <v>21-30</v>
      </c>
      <c r="R1136" t="str" cm="1">
        <f t="array" ref="R1136">_xlfn.IFS(Data_set[[#This Row],[Mortgage]]=0,"0",Data_set[[#This Row],[Mortgage]]&lt;=100,"1-100",Data_set[[#This Row],[Mortgage]]&lt;=200,"101-200",Data_set[[#This Row],[Mortgage]]&lt;=300,"201-300",Data_set[[#This Row],[Mortgage]]&lt;=400,"301-400",TRUE,"400+")</f>
        <v>301-400</v>
      </c>
      <c r="S1136" t="str" cm="1">
        <f t="array" ref="S1136">_xlfn.IFS(Data_set[[#This Row],[CCAvg]]&lt;=2,"0-2",Data_set[[#This Row],[CCAvg]]&lt;=5,"3-5",Data_set[[#This Row],[CCAvg]]&lt;=8,"6-8",TRUE,"8+")</f>
        <v>0-2</v>
      </c>
      <c r="T1136">
        <f>IF(Data_set[[#This Row],[Personal Loan]]="Yes",1,0)</f>
        <v>1</v>
      </c>
      <c r="U1136" t="str" cm="1">
        <f t="array" ref="U1136">_xlfn.IFS(Data_set[[#This Row],[Income (in K/year)]]&lt;50,"&lt;50K",Data_set[[#This Row],[Income (in K/year)]]&lt;75,"50K-75K",Data_set[[#This Row],[Income (in K/year)]]&lt;100,"75K-100K",Data_set[[#This Row],[Income (in K/year)]]&lt;150,"100K-150K",TRUE,"&gt;150K")</f>
        <v>100K-150K</v>
      </c>
    </row>
    <row r="1137" spans="1:21" hidden="1" x14ac:dyDescent="0.3">
      <c r="A1137">
        <v>1904</v>
      </c>
      <c r="B1137">
        <v>56</v>
      </c>
      <c r="C1137">
        <v>26</v>
      </c>
      <c r="D1137">
        <v>50</v>
      </c>
      <c r="E1137" t="s">
        <v>18</v>
      </c>
      <c r="F1137">
        <v>90095</v>
      </c>
      <c r="G1137">
        <v>3</v>
      </c>
      <c r="H1137">
        <v>1.4</v>
      </c>
      <c r="I1137" t="s">
        <v>19</v>
      </c>
      <c r="J1137">
        <v>0</v>
      </c>
      <c r="K1137" t="s">
        <v>16</v>
      </c>
      <c r="L1137" t="s">
        <v>16</v>
      </c>
      <c r="M1137" t="s">
        <v>16</v>
      </c>
      <c r="N1137" t="s">
        <v>16</v>
      </c>
      <c r="O1137" t="s">
        <v>16</v>
      </c>
      <c r="P1137" t="str" cm="1">
        <f t="array" ref="P1137">_xlfn.IFS(Data_set[[#This Row],[Age (in years)]]&lt;=30,"&lt;30",Data_set[[#This Row],[Age (in years)]]&lt;=40,"30-40",Data_set[[#This Row],[Age (in years)]]&lt;=50,"40-50",Data_set[[#This Row],[Age (in years)]]&lt;=60,"50-60",Data_set[[#This Row],[Age (in years)]]&gt;60,"&gt;60")</f>
        <v>50-60</v>
      </c>
      <c r="Q1137" t="str" cm="1">
        <f t="array" ref="Q1137">_xlfn.IFS(Data_set[[#This Row],[Experience (in years)]]&lt;=5,"0-5",Data_set[[#This Row],[Experience (in years)]]&lt;=10,"6-10",Data_set[[#This Row],[Experience (in years)]]&lt;=20,"11-20",Data_set[[#This Row],[Experience (in years)]]&lt;=30,"21-30",Data_set[[#This Row],[Experience (in years)]]&lt;=40,"31-40",TRUE,"40+")</f>
        <v>21-30</v>
      </c>
      <c r="R1137" t="str" cm="1">
        <f t="array" ref="R1137">_xlfn.IFS(Data_set[[#This Row],[Mortgage]]=0,"0",Data_set[[#This Row],[Mortgage]]&lt;=100,"1-100",Data_set[[#This Row],[Mortgage]]&lt;=200,"101-200",Data_set[[#This Row],[Mortgage]]&lt;=300,"201-300",Data_set[[#This Row],[Mortgage]]&lt;=400,"301-400",TRUE,"400+")</f>
        <v>0</v>
      </c>
      <c r="S1137" t="str" cm="1">
        <f t="array" ref="S1137">_xlfn.IFS(Data_set[[#This Row],[CCAvg]]&lt;=2,"0-2",Data_set[[#This Row],[CCAvg]]&lt;=5,"3-5",Data_set[[#This Row],[CCAvg]]&lt;=8,"6-8",TRUE,"8+")</f>
        <v>0-2</v>
      </c>
      <c r="T1137">
        <f>IF(Data_set[[#This Row],[Personal Loan]]="Yes",1,0)</f>
        <v>0</v>
      </c>
      <c r="U1137" t="str" cm="1">
        <f t="array" ref="U1137">_xlfn.IFS(Data_set[[#This Row],[Income (in K/year)]]&lt;50,"&lt;50K",Data_set[[#This Row],[Income (in K/year)]]&lt;75,"50K-75K",Data_set[[#This Row],[Income (in K/year)]]&lt;100,"75K-100K",Data_set[[#This Row],[Income (in K/year)]]&lt;150,"100K-150K",TRUE,"&gt;150K")</f>
        <v>50K-75K</v>
      </c>
    </row>
    <row r="1138" spans="1:21" hidden="1" x14ac:dyDescent="0.3">
      <c r="A1138">
        <v>1910</v>
      </c>
      <c r="B1138">
        <v>56</v>
      </c>
      <c r="C1138">
        <v>30</v>
      </c>
      <c r="D1138">
        <v>101</v>
      </c>
      <c r="E1138" t="s">
        <v>14</v>
      </c>
      <c r="F1138">
        <v>90048</v>
      </c>
      <c r="G1138">
        <v>3</v>
      </c>
      <c r="H1138">
        <v>1.7</v>
      </c>
      <c r="I1138" t="s">
        <v>20</v>
      </c>
      <c r="J1138">
        <v>0</v>
      </c>
      <c r="K1138" t="s">
        <v>16</v>
      </c>
      <c r="L1138" t="s">
        <v>16</v>
      </c>
      <c r="M1138" t="s">
        <v>16</v>
      </c>
      <c r="N1138" t="s">
        <v>16</v>
      </c>
      <c r="O1138" t="s">
        <v>17</v>
      </c>
      <c r="P1138" t="str" cm="1">
        <f t="array" ref="P1138">_xlfn.IFS(Data_set[[#This Row],[Age (in years)]]&lt;=30,"&lt;30",Data_set[[#This Row],[Age (in years)]]&lt;=40,"30-40",Data_set[[#This Row],[Age (in years)]]&lt;=50,"40-50",Data_set[[#This Row],[Age (in years)]]&lt;=60,"50-60",Data_set[[#This Row],[Age (in years)]]&gt;60,"&gt;60")</f>
        <v>50-60</v>
      </c>
      <c r="Q1138" t="str" cm="1">
        <f t="array" ref="Q1138">_xlfn.IFS(Data_set[[#This Row],[Experience (in years)]]&lt;=5,"0-5",Data_set[[#This Row],[Experience (in years)]]&lt;=10,"6-10",Data_set[[#This Row],[Experience (in years)]]&lt;=20,"11-20",Data_set[[#This Row],[Experience (in years)]]&lt;=30,"21-30",Data_set[[#This Row],[Experience (in years)]]&lt;=40,"31-40",TRUE,"40+")</f>
        <v>21-30</v>
      </c>
      <c r="R1138" t="str" cm="1">
        <f t="array" ref="R1138">_xlfn.IFS(Data_set[[#This Row],[Mortgage]]=0,"0",Data_set[[#This Row],[Mortgage]]&lt;=100,"1-100",Data_set[[#This Row],[Mortgage]]&lt;=200,"101-200",Data_set[[#This Row],[Mortgage]]&lt;=300,"201-300",Data_set[[#This Row],[Mortgage]]&lt;=400,"301-400",TRUE,"400+")</f>
        <v>0</v>
      </c>
      <c r="S1138" t="str" cm="1">
        <f t="array" ref="S1138">_xlfn.IFS(Data_set[[#This Row],[CCAvg]]&lt;=2,"0-2",Data_set[[#This Row],[CCAvg]]&lt;=5,"3-5",Data_set[[#This Row],[CCAvg]]&lt;=8,"6-8",TRUE,"8+")</f>
        <v>0-2</v>
      </c>
      <c r="T1138">
        <f>IF(Data_set[[#This Row],[Personal Loan]]="Yes",1,0)</f>
        <v>0</v>
      </c>
      <c r="U1138" t="str" cm="1">
        <f t="array" ref="U1138">_xlfn.IFS(Data_set[[#This Row],[Income (in K/year)]]&lt;50,"&lt;50K",Data_set[[#This Row],[Income (in K/year)]]&lt;75,"50K-75K",Data_set[[#This Row],[Income (in K/year)]]&lt;100,"75K-100K",Data_set[[#This Row],[Income (in K/year)]]&lt;150,"100K-150K",TRUE,"&gt;150K")</f>
        <v>100K-150K</v>
      </c>
    </row>
    <row r="1139" spans="1:21" hidden="1" x14ac:dyDescent="0.3">
      <c r="A1139">
        <v>1931</v>
      </c>
      <c r="B1139">
        <v>56</v>
      </c>
      <c r="C1139">
        <v>29</v>
      </c>
      <c r="D1139">
        <v>51</v>
      </c>
      <c r="E1139" t="s">
        <v>21</v>
      </c>
      <c r="F1139">
        <v>94080</v>
      </c>
      <c r="G1139">
        <v>3</v>
      </c>
      <c r="H1139">
        <v>1</v>
      </c>
      <c r="I1139" t="s">
        <v>20</v>
      </c>
      <c r="J1139">
        <v>0</v>
      </c>
      <c r="K1139" t="s">
        <v>16</v>
      </c>
      <c r="L1139" t="s">
        <v>16</v>
      </c>
      <c r="M1139" t="s">
        <v>16</v>
      </c>
      <c r="N1139" t="s">
        <v>17</v>
      </c>
      <c r="O1139" t="s">
        <v>16</v>
      </c>
      <c r="P1139" t="str" cm="1">
        <f t="array" ref="P1139">_xlfn.IFS(Data_set[[#This Row],[Age (in years)]]&lt;=30,"&lt;30",Data_set[[#This Row],[Age (in years)]]&lt;=40,"30-40",Data_set[[#This Row],[Age (in years)]]&lt;=50,"40-50",Data_set[[#This Row],[Age (in years)]]&lt;=60,"50-60",Data_set[[#This Row],[Age (in years)]]&gt;60,"&gt;60")</f>
        <v>50-60</v>
      </c>
      <c r="Q1139" t="str" cm="1">
        <f t="array" ref="Q1139">_xlfn.IFS(Data_set[[#This Row],[Experience (in years)]]&lt;=5,"0-5",Data_set[[#This Row],[Experience (in years)]]&lt;=10,"6-10",Data_set[[#This Row],[Experience (in years)]]&lt;=20,"11-20",Data_set[[#This Row],[Experience (in years)]]&lt;=30,"21-30",Data_set[[#This Row],[Experience (in years)]]&lt;=40,"31-40",TRUE,"40+")</f>
        <v>21-30</v>
      </c>
      <c r="R1139" t="str" cm="1">
        <f t="array" ref="R1139">_xlfn.IFS(Data_set[[#This Row],[Mortgage]]=0,"0",Data_set[[#This Row],[Mortgage]]&lt;=100,"1-100",Data_set[[#This Row],[Mortgage]]&lt;=200,"101-200",Data_set[[#This Row],[Mortgage]]&lt;=300,"201-300",Data_set[[#This Row],[Mortgage]]&lt;=400,"301-400",TRUE,"400+")</f>
        <v>0</v>
      </c>
      <c r="S1139" t="str" cm="1">
        <f t="array" ref="S1139">_xlfn.IFS(Data_set[[#This Row],[CCAvg]]&lt;=2,"0-2",Data_set[[#This Row],[CCAvg]]&lt;=5,"3-5",Data_set[[#This Row],[CCAvg]]&lt;=8,"6-8",TRUE,"8+")</f>
        <v>0-2</v>
      </c>
      <c r="T1139">
        <f>IF(Data_set[[#This Row],[Personal Loan]]="Yes",1,0)</f>
        <v>0</v>
      </c>
      <c r="U1139" t="str" cm="1">
        <f t="array" ref="U1139">_xlfn.IFS(Data_set[[#This Row],[Income (in K/year)]]&lt;50,"&lt;50K",Data_set[[#This Row],[Income (in K/year)]]&lt;75,"50K-75K",Data_set[[#This Row],[Income (in K/year)]]&lt;100,"75K-100K",Data_set[[#This Row],[Income (in K/year)]]&lt;150,"100K-150K",TRUE,"&gt;150K")</f>
        <v>50K-75K</v>
      </c>
    </row>
    <row r="1140" spans="1:21" hidden="1" x14ac:dyDescent="0.3">
      <c r="A1140">
        <v>1988</v>
      </c>
      <c r="B1140">
        <v>56</v>
      </c>
      <c r="C1140">
        <v>31</v>
      </c>
      <c r="D1140">
        <v>52</v>
      </c>
      <c r="E1140" t="s">
        <v>21</v>
      </c>
      <c r="F1140">
        <v>94118</v>
      </c>
      <c r="G1140">
        <v>3</v>
      </c>
      <c r="H1140">
        <v>2</v>
      </c>
      <c r="I1140" t="s">
        <v>20</v>
      </c>
      <c r="J1140">
        <v>0</v>
      </c>
      <c r="K1140" t="s">
        <v>16</v>
      </c>
      <c r="L1140" t="s">
        <v>17</v>
      </c>
      <c r="M1140" t="s">
        <v>17</v>
      </c>
      <c r="N1140" t="s">
        <v>17</v>
      </c>
      <c r="O1140" t="s">
        <v>17</v>
      </c>
      <c r="P1140" t="str" cm="1">
        <f t="array" ref="P1140">_xlfn.IFS(Data_set[[#This Row],[Age (in years)]]&lt;=30,"&lt;30",Data_set[[#This Row],[Age (in years)]]&lt;=40,"30-40",Data_set[[#This Row],[Age (in years)]]&lt;=50,"40-50",Data_set[[#This Row],[Age (in years)]]&lt;=60,"50-60",Data_set[[#This Row],[Age (in years)]]&gt;60,"&gt;60")</f>
        <v>50-60</v>
      </c>
      <c r="Q1140" t="str" cm="1">
        <f t="array" ref="Q1140">_xlfn.IFS(Data_set[[#This Row],[Experience (in years)]]&lt;=5,"0-5",Data_set[[#This Row],[Experience (in years)]]&lt;=10,"6-10",Data_set[[#This Row],[Experience (in years)]]&lt;=20,"11-20",Data_set[[#This Row],[Experience (in years)]]&lt;=30,"21-30",Data_set[[#This Row],[Experience (in years)]]&lt;=40,"31-40",TRUE,"40+")</f>
        <v>31-40</v>
      </c>
      <c r="R1140" t="str" cm="1">
        <f t="array" ref="R1140">_xlfn.IFS(Data_set[[#This Row],[Mortgage]]=0,"0",Data_set[[#This Row],[Mortgage]]&lt;=100,"1-100",Data_set[[#This Row],[Mortgage]]&lt;=200,"101-200",Data_set[[#This Row],[Mortgage]]&lt;=300,"201-300",Data_set[[#This Row],[Mortgage]]&lt;=400,"301-400",TRUE,"400+")</f>
        <v>0</v>
      </c>
      <c r="S1140" t="str" cm="1">
        <f t="array" ref="S1140">_xlfn.IFS(Data_set[[#This Row],[CCAvg]]&lt;=2,"0-2",Data_set[[#This Row],[CCAvg]]&lt;=5,"3-5",Data_set[[#This Row],[CCAvg]]&lt;=8,"6-8",TRUE,"8+")</f>
        <v>0-2</v>
      </c>
      <c r="T1140">
        <f>IF(Data_set[[#This Row],[Personal Loan]]="Yes",1,0)</f>
        <v>0</v>
      </c>
      <c r="U1140" t="str" cm="1">
        <f t="array" ref="U1140">_xlfn.IFS(Data_set[[#This Row],[Income (in K/year)]]&lt;50,"&lt;50K",Data_set[[#This Row],[Income (in K/year)]]&lt;75,"50K-75K",Data_set[[#This Row],[Income (in K/year)]]&lt;100,"75K-100K",Data_set[[#This Row],[Income (in K/year)]]&lt;150,"100K-150K",TRUE,"&gt;150K")</f>
        <v>50K-75K</v>
      </c>
    </row>
    <row r="1141" spans="1:21" x14ac:dyDescent="0.3">
      <c r="A1141">
        <v>1999</v>
      </c>
      <c r="B1141">
        <v>56</v>
      </c>
      <c r="C1141">
        <v>32</v>
      </c>
      <c r="D1141">
        <v>103</v>
      </c>
      <c r="E1141" t="s">
        <v>14</v>
      </c>
      <c r="F1141">
        <v>94111</v>
      </c>
      <c r="G1141">
        <v>3</v>
      </c>
      <c r="H1141">
        <v>4</v>
      </c>
      <c r="I1141" t="s">
        <v>19</v>
      </c>
      <c r="J1141">
        <v>0</v>
      </c>
      <c r="K1141" t="s">
        <v>17</v>
      </c>
      <c r="L1141" t="s">
        <v>16</v>
      </c>
      <c r="M1141" t="s">
        <v>16</v>
      </c>
      <c r="N1141" t="s">
        <v>16</v>
      </c>
      <c r="O1141" t="s">
        <v>16</v>
      </c>
      <c r="P1141" t="str" cm="1">
        <f t="array" ref="P1141">_xlfn.IFS(Data_set[[#This Row],[Age (in years)]]&lt;=30,"&lt;30",Data_set[[#This Row],[Age (in years)]]&lt;=40,"30-40",Data_set[[#This Row],[Age (in years)]]&lt;=50,"40-50",Data_set[[#This Row],[Age (in years)]]&lt;=60,"50-60",Data_set[[#This Row],[Age (in years)]]&gt;60,"&gt;60")</f>
        <v>50-60</v>
      </c>
      <c r="Q1141" t="str" cm="1">
        <f t="array" ref="Q1141">_xlfn.IFS(Data_set[[#This Row],[Experience (in years)]]&lt;=5,"0-5",Data_set[[#This Row],[Experience (in years)]]&lt;=10,"6-10",Data_set[[#This Row],[Experience (in years)]]&lt;=20,"11-20",Data_set[[#This Row],[Experience (in years)]]&lt;=30,"21-30",Data_set[[#This Row],[Experience (in years)]]&lt;=40,"31-40",TRUE,"40+")</f>
        <v>31-40</v>
      </c>
      <c r="R1141" t="str" cm="1">
        <f t="array" ref="R1141">_xlfn.IFS(Data_set[[#This Row],[Mortgage]]=0,"0",Data_set[[#This Row],[Mortgage]]&lt;=100,"1-100",Data_set[[#This Row],[Mortgage]]&lt;=200,"101-200",Data_set[[#This Row],[Mortgage]]&lt;=300,"201-300",Data_set[[#This Row],[Mortgage]]&lt;=400,"301-400",TRUE,"400+")</f>
        <v>0</v>
      </c>
      <c r="S1141" t="str" cm="1">
        <f t="array" ref="S1141">_xlfn.IFS(Data_set[[#This Row],[CCAvg]]&lt;=2,"0-2",Data_set[[#This Row],[CCAvg]]&lt;=5,"3-5",Data_set[[#This Row],[CCAvg]]&lt;=8,"6-8",TRUE,"8+")</f>
        <v>3-5</v>
      </c>
      <c r="T1141">
        <f>IF(Data_set[[#This Row],[Personal Loan]]="Yes",1,0)</f>
        <v>1</v>
      </c>
      <c r="U1141" t="str" cm="1">
        <f t="array" ref="U1141">_xlfn.IFS(Data_set[[#This Row],[Income (in K/year)]]&lt;50,"&lt;50K",Data_set[[#This Row],[Income (in K/year)]]&lt;75,"50K-75K",Data_set[[#This Row],[Income (in K/year)]]&lt;100,"75K-100K",Data_set[[#This Row],[Income (in K/year)]]&lt;150,"100K-150K",TRUE,"&gt;150K")</f>
        <v>100K-150K</v>
      </c>
    </row>
    <row r="1142" spans="1:21" hidden="1" x14ac:dyDescent="0.3">
      <c r="A1142">
        <v>2064</v>
      </c>
      <c r="B1142">
        <v>56</v>
      </c>
      <c r="C1142">
        <v>30</v>
      </c>
      <c r="D1142">
        <v>32</v>
      </c>
      <c r="E1142" t="s">
        <v>18</v>
      </c>
      <c r="F1142">
        <v>94080</v>
      </c>
      <c r="G1142">
        <v>2</v>
      </c>
      <c r="H1142">
        <v>0.4</v>
      </c>
      <c r="I1142" t="s">
        <v>19</v>
      </c>
      <c r="J1142">
        <v>0</v>
      </c>
      <c r="K1142" t="s">
        <v>16</v>
      </c>
      <c r="L1142" t="s">
        <v>16</v>
      </c>
      <c r="M1142" t="s">
        <v>16</v>
      </c>
      <c r="N1142" t="s">
        <v>17</v>
      </c>
      <c r="O1142" t="s">
        <v>16</v>
      </c>
      <c r="P1142" t="str" cm="1">
        <f t="array" ref="P1142">_xlfn.IFS(Data_set[[#This Row],[Age (in years)]]&lt;=30,"&lt;30",Data_set[[#This Row],[Age (in years)]]&lt;=40,"30-40",Data_set[[#This Row],[Age (in years)]]&lt;=50,"40-50",Data_set[[#This Row],[Age (in years)]]&lt;=60,"50-60",Data_set[[#This Row],[Age (in years)]]&gt;60,"&gt;60")</f>
        <v>50-60</v>
      </c>
      <c r="Q1142" t="str" cm="1">
        <f t="array" ref="Q1142">_xlfn.IFS(Data_set[[#This Row],[Experience (in years)]]&lt;=5,"0-5",Data_set[[#This Row],[Experience (in years)]]&lt;=10,"6-10",Data_set[[#This Row],[Experience (in years)]]&lt;=20,"11-20",Data_set[[#This Row],[Experience (in years)]]&lt;=30,"21-30",Data_set[[#This Row],[Experience (in years)]]&lt;=40,"31-40",TRUE,"40+")</f>
        <v>21-30</v>
      </c>
      <c r="R1142" t="str" cm="1">
        <f t="array" ref="R1142">_xlfn.IFS(Data_set[[#This Row],[Mortgage]]=0,"0",Data_set[[#This Row],[Mortgage]]&lt;=100,"1-100",Data_set[[#This Row],[Mortgage]]&lt;=200,"101-200",Data_set[[#This Row],[Mortgage]]&lt;=300,"201-300",Data_set[[#This Row],[Mortgage]]&lt;=400,"301-400",TRUE,"400+")</f>
        <v>0</v>
      </c>
      <c r="S1142" t="str" cm="1">
        <f t="array" ref="S1142">_xlfn.IFS(Data_set[[#This Row],[CCAvg]]&lt;=2,"0-2",Data_set[[#This Row],[CCAvg]]&lt;=5,"3-5",Data_set[[#This Row],[CCAvg]]&lt;=8,"6-8",TRUE,"8+")</f>
        <v>0-2</v>
      </c>
      <c r="T1142">
        <f>IF(Data_set[[#This Row],[Personal Loan]]="Yes",1,0)</f>
        <v>0</v>
      </c>
      <c r="U1142" t="str" cm="1">
        <f t="array" ref="U1142">_xlfn.IFS(Data_set[[#This Row],[Income (in K/year)]]&lt;50,"&lt;50K",Data_set[[#This Row],[Income (in K/year)]]&lt;75,"50K-75K",Data_set[[#This Row],[Income (in K/year)]]&lt;100,"75K-100K",Data_set[[#This Row],[Income (in K/year)]]&lt;150,"100K-150K",TRUE,"&gt;150K")</f>
        <v>&lt;50K</v>
      </c>
    </row>
    <row r="1143" spans="1:21" hidden="1" x14ac:dyDescent="0.3">
      <c r="A1143">
        <v>2109</v>
      </c>
      <c r="B1143">
        <v>56</v>
      </c>
      <c r="C1143">
        <v>32</v>
      </c>
      <c r="D1143">
        <v>85</v>
      </c>
      <c r="E1143" t="s">
        <v>21</v>
      </c>
      <c r="F1143">
        <v>94132</v>
      </c>
      <c r="G1143">
        <v>3</v>
      </c>
      <c r="H1143">
        <v>2.67</v>
      </c>
      <c r="I1143" t="s">
        <v>15</v>
      </c>
      <c r="J1143">
        <v>0</v>
      </c>
      <c r="K1143" t="s">
        <v>16</v>
      </c>
      <c r="L1143" t="s">
        <v>17</v>
      </c>
      <c r="M1143" t="s">
        <v>16</v>
      </c>
      <c r="N1143" t="s">
        <v>17</v>
      </c>
      <c r="O1143" t="s">
        <v>16</v>
      </c>
      <c r="P1143" t="str" cm="1">
        <f t="array" ref="P1143">_xlfn.IFS(Data_set[[#This Row],[Age (in years)]]&lt;=30,"&lt;30",Data_set[[#This Row],[Age (in years)]]&lt;=40,"30-40",Data_set[[#This Row],[Age (in years)]]&lt;=50,"40-50",Data_set[[#This Row],[Age (in years)]]&lt;=60,"50-60",Data_set[[#This Row],[Age (in years)]]&gt;60,"&gt;60")</f>
        <v>50-60</v>
      </c>
      <c r="Q1143" t="str" cm="1">
        <f t="array" ref="Q1143">_xlfn.IFS(Data_set[[#This Row],[Experience (in years)]]&lt;=5,"0-5",Data_set[[#This Row],[Experience (in years)]]&lt;=10,"6-10",Data_set[[#This Row],[Experience (in years)]]&lt;=20,"11-20",Data_set[[#This Row],[Experience (in years)]]&lt;=30,"21-30",Data_set[[#This Row],[Experience (in years)]]&lt;=40,"31-40",TRUE,"40+")</f>
        <v>31-40</v>
      </c>
      <c r="R1143" t="str" cm="1">
        <f t="array" ref="R1143">_xlfn.IFS(Data_set[[#This Row],[Mortgage]]=0,"0",Data_set[[#This Row],[Mortgage]]&lt;=100,"1-100",Data_set[[#This Row],[Mortgage]]&lt;=200,"101-200",Data_set[[#This Row],[Mortgage]]&lt;=300,"201-300",Data_set[[#This Row],[Mortgage]]&lt;=400,"301-400",TRUE,"400+")</f>
        <v>0</v>
      </c>
      <c r="S1143" t="str" cm="1">
        <f t="array" ref="S1143">_xlfn.IFS(Data_set[[#This Row],[CCAvg]]&lt;=2,"0-2",Data_set[[#This Row],[CCAvg]]&lt;=5,"3-5",Data_set[[#This Row],[CCAvg]]&lt;=8,"6-8",TRUE,"8+")</f>
        <v>3-5</v>
      </c>
      <c r="T1143">
        <f>IF(Data_set[[#This Row],[Personal Loan]]="Yes",1,0)</f>
        <v>0</v>
      </c>
      <c r="U1143" t="str" cm="1">
        <f t="array" ref="U1143">_xlfn.IFS(Data_set[[#This Row],[Income (in K/year)]]&lt;50,"&lt;50K",Data_set[[#This Row],[Income (in K/year)]]&lt;75,"50K-75K",Data_set[[#This Row],[Income (in K/year)]]&lt;100,"75K-100K",Data_set[[#This Row],[Income (in K/year)]]&lt;150,"100K-150K",TRUE,"&gt;150K")</f>
        <v>75K-100K</v>
      </c>
    </row>
    <row r="1144" spans="1:21" hidden="1" x14ac:dyDescent="0.3">
      <c r="A1144">
        <v>2144</v>
      </c>
      <c r="B1144">
        <v>56</v>
      </c>
      <c r="C1144">
        <v>31</v>
      </c>
      <c r="D1144">
        <v>65</v>
      </c>
      <c r="E1144" t="s">
        <v>21</v>
      </c>
      <c r="F1144">
        <v>92093</v>
      </c>
      <c r="G1144">
        <v>3</v>
      </c>
      <c r="H1144">
        <v>1.7</v>
      </c>
      <c r="I1144" t="s">
        <v>15</v>
      </c>
      <c r="J1144">
        <v>109</v>
      </c>
      <c r="K1144" t="s">
        <v>16</v>
      </c>
      <c r="L1144" t="s">
        <v>16</v>
      </c>
      <c r="M1144" t="s">
        <v>16</v>
      </c>
      <c r="N1144" t="s">
        <v>16</v>
      </c>
      <c r="O1144" t="s">
        <v>16</v>
      </c>
      <c r="P1144" t="str" cm="1">
        <f t="array" ref="P1144">_xlfn.IFS(Data_set[[#This Row],[Age (in years)]]&lt;=30,"&lt;30",Data_set[[#This Row],[Age (in years)]]&lt;=40,"30-40",Data_set[[#This Row],[Age (in years)]]&lt;=50,"40-50",Data_set[[#This Row],[Age (in years)]]&lt;=60,"50-60",Data_set[[#This Row],[Age (in years)]]&gt;60,"&gt;60")</f>
        <v>50-60</v>
      </c>
      <c r="Q1144" t="str" cm="1">
        <f t="array" ref="Q1144">_xlfn.IFS(Data_set[[#This Row],[Experience (in years)]]&lt;=5,"0-5",Data_set[[#This Row],[Experience (in years)]]&lt;=10,"6-10",Data_set[[#This Row],[Experience (in years)]]&lt;=20,"11-20",Data_set[[#This Row],[Experience (in years)]]&lt;=30,"21-30",Data_set[[#This Row],[Experience (in years)]]&lt;=40,"31-40",TRUE,"40+")</f>
        <v>31-40</v>
      </c>
      <c r="R1144" t="str" cm="1">
        <f t="array" ref="R1144">_xlfn.IFS(Data_set[[#This Row],[Mortgage]]=0,"0",Data_set[[#This Row],[Mortgage]]&lt;=100,"1-100",Data_set[[#This Row],[Mortgage]]&lt;=200,"101-200",Data_set[[#This Row],[Mortgage]]&lt;=300,"201-300",Data_set[[#This Row],[Mortgage]]&lt;=400,"301-400",TRUE,"400+")</f>
        <v>101-200</v>
      </c>
      <c r="S1144" t="str" cm="1">
        <f t="array" ref="S1144">_xlfn.IFS(Data_set[[#This Row],[CCAvg]]&lt;=2,"0-2",Data_set[[#This Row],[CCAvg]]&lt;=5,"3-5",Data_set[[#This Row],[CCAvg]]&lt;=8,"6-8",TRUE,"8+")</f>
        <v>0-2</v>
      </c>
      <c r="T1144">
        <f>IF(Data_set[[#This Row],[Personal Loan]]="Yes",1,0)</f>
        <v>0</v>
      </c>
      <c r="U1144" t="str" cm="1">
        <f t="array" ref="U1144">_xlfn.IFS(Data_set[[#This Row],[Income (in K/year)]]&lt;50,"&lt;50K",Data_set[[#This Row],[Income (in K/year)]]&lt;75,"50K-75K",Data_set[[#This Row],[Income (in K/year)]]&lt;100,"75K-100K",Data_set[[#This Row],[Income (in K/year)]]&lt;150,"100K-150K",TRUE,"&gt;150K")</f>
        <v>50K-75K</v>
      </c>
    </row>
    <row r="1145" spans="1:21" hidden="1" x14ac:dyDescent="0.3">
      <c r="A1145">
        <v>2257</v>
      </c>
      <c r="B1145">
        <v>56</v>
      </c>
      <c r="C1145">
        <v>31</v>
      </c>
      <c r="D1145">
        <v>13</v>
      </c>
      <c r="E1145" t="s">
        <v>18</v>
      </c>
      <c r="F1145">
        <v>94305</v>
      </c>
      <c r="G1145">
        <v>4</v>
      </c>
      <c r="H1145">
        <v>0.9</v>
      </c>
      <c r="I1145" t="s">
        <v>20</v>
      </c>
      <c r="J1145">
        <v>76</v>
      </c>
      <c r="K1145" t="s">
        <v>16</v>
      </c>
      <c r="L1145" t="s">
        <v>16</v>
      </c>
      <c r="M1145" t="s">
        <v>17</v>
      </c>
      <c r="N1145" t="s">
        <v>17</v>
      </c>
      <c r="O1145" t="s">
        <v>17</v>
      </c>
      <c r="P1145" t="str" cm="1">
        <f t="array" ref="P1145">_xlfn.IFS(Data_set[[#This Row],[Age (in years)]]&lt;=30,"&lt;30",Data_set[[#This Row],[Age (in years)]]&lt;=40,"30-40",Data_set[[#This Row],[Age (in years)]]&lt;=50,"40-50",Data_set[[#This Row],[Age (in years)]]&lt;=60,"50-60",Data_set[[#This Row],[Age (in years)]]&gt;60,"&gt;60")</f>
        <v>50-60</v>
      </c>
      <c r="Q1145" t="str" cm="1">
        <f t="array" ref="Q1145">_xlfn.IFS(Data_set[[#This Row],[Experience (in years)]]&lt;=5,"0-5",Data_set[[#This Row],[Experience (in years)]]&lt;=10,"6-10",Data_set[[#This Row],[Experience (in years)]]&lt;=20,"11-20",Data_set[[#This Row],[Experience (in years)]]&lt;=30,"21-30",Data_set[[#This Row],[Experience (in years)]]&lt;=40,"31-40",TRUE,"40+")</f>
        <v>31-40</v>
      </c>
      <c r="R1145" t="str" cm="1">
        <f t="array" ref="R1145">_xlfn.IFS(Data_set[[#This Row],[Mortgage]]=0,"0",Data_set[[#This Row],[Mortgage]]&lt;=100,"1-100",Data_set[[#This Row],[Mortgage]]&lt;=200,"101-200",Data_set[[#This Row],[Mortgage]]&lt;=300,"201-300",Data_set[[#This Row],[Mortgage]]&lt;=400,"301-400",TRUE,"400+")</f>
        <v>1-100</v>
      </c>
      <c r="S1145" t="str" cm="1">
        <f t="array" ref="S1145">_xlfn.IFS(Data_set[[#This Row],[CCAvg]]&lt;=2,"0-2",Data_set[[#This Row],[CCAvg]]&lt;=5,"3-5",Data_set[[#This Row],[CCAvg]]&lt;=8,"6-8",TRUE,"8+")</f>
        <v>0-2</v>
      </c>
      <c r="T1145">
        <f>IF(Data_set[[#This Row],[Personal Loan]]="Yes",1,0)</f>
        <v>0</v>
      </c>
      <c r="U1145" t="str" cm="1">
        <f t="array" ref="U1145">_xlfn.IFS(Data_set[[#This Row],[Income (in K/year)]]&lt;50,"&lt;50K",Data_set[[#This Row],[Income (in K/year)]]&lt;75,"50K-75K",Data_set[[#This Row],[Income (in K/year)]]&lt;100,"75K-100K",Data_set[[#This Row],[Income (in K/year)]]&lt;150,"100K-150K",TRUE,"&gt;150K")</f>
        <v>&lt;50K</v>
      </c>
    </row>
    <row r="1146" spans="1:21" hidden="1" x14ac:dyDescent="0.3">
      <c r="A1146">
        <v>2308</v>
      </c>
      <c r="B1146">
        <v>56</v>
      </c>
      <c r="C1146">
        <v>31</v>
      </c>
      <c r="D1146">
        <v>60</v>
      </c>
      <c r="E1146" t="s">
        <v>21</v>
      </c>
      <c r="F1146">
        <v>92009</v>
      </c>
      <c r="G1146">
        <v>3</v>
      </c>
      <c r="H1146">
        <v>1.7</v>
      </c>
      <c r="I1146" t="s">
        <v>15</v>
      </c>
      <c r="J1146">
        <v>0</v>
      </c>
      <c r="K1146" t="s">
        <v>16</v>
      </c>
      <c r="L1146" t="s">
        <v>16</v>
      </c>
      <c r="M1146" t="s">
        <v>16</v>
      </c>
      <c r="N1146" t="s">
        <v>17</v>
      </c>
      <c r="O1146" t="s">
        <v>16</v>
      </c>
      <c r="P1146" t="str" cm="1">
        <f t="array" ref="P1146">_xlfn.IFS(Data_set[[#This Row],[Age (in years)]]&lt;=30,"&lt;30",Data_set[[#This Row],[Age (in years)]]&lt;=40,"30-40",Data_set[[#This Row],[Age (in years)]]&lt;=50,"40-50",Data_set[[#This Row],[Age (in years)]]&lt;=60,"50-60",Data_set[[#This Row],[Age (in years)]]&gt;60,"&gt;60")</f>
        <v>50-60</v>
      </c>
      <c r="Q1146" t="str" cm="1">
        <f t="array" ref="Q1146">_xlfn.IFS(Data_set[[#This Row],[Experience (in years)]]&lt;=5,"0-5",Data_set[[#This Row],[Experience (in years)]]&lt;=10,"6-10",Data_set[[#This Row],[Experience (in years)]]&lt;=20,"11-20",Data_set[[#This Row],[Experience (in years)]]&lt;=30,"21-30",Data_set[[#This Row],[Experience (in years)]]&lt;=40,"31-40",TRUE,"40+")</f>
        <v>31-40</v>
      </c>
      <c r="R1146" t="str" cm="1">
        <f t="array" ref="R1146">_xlfn.IFS(Data_set[[#This Row],[Mortgage]]=0,"0",Data_set[[#This Row],[Mortgage]]&lt;=100,"1-100",Data_set[[#This Row],[Mortgage]]&lt;=200,"101-200",Data_set[[#This Row],[Mortgage]]&lt;=300,"201-300",Data_set[[#This Row],[Mortgage]]&lt;=400,"301-400",TRUE,"400+")</f>
        <v>0</v>
      </c>
      <c r="S1146" t="str" cm="1">
        <f t="array" ref="S1146">_xlfn.IFS(Data_set[[#This Row],[CCAvg]]&lt;=2,"0-2",Data_set[[#This Row],[CCAvg]]&lt;=5,"3-5",Data_set[[#This Row],[CCAvg]]&lt;=8,"6-8",TRUE,"8+")</f>
        <v>0-2</v>
      </c>
      <c r="T1146">
        <f>IF(Data_set[[#This Row],[Personal Loan]]="Yes",1,0)</f>
        <v>0</v>
      </c>
      <c r="U1146" t="str" cm="1">
        <f t="array" ref="U1146">_xlfn.IFS(Data_set[[#This Row],[Income (in K/year)]]&lt;50,"&lt;50K",Data_set[[#This Row],[Income (in K/year)]]&lt;75,"50K-75K",Data_set[[#This Row],[Income (in K/year)]]&lt;100,"75K-100K",Data_set[[#This Row],[Income (in K/year)]]&lt;150,"100K-150K",TRUE,"&gt;150K")</f>
        <v>50K-75K</v>
      </c>
    </row>
    <row r="1147" spans="1:21" hidden="1" x14ac:dyDescent="0.3">
      <c r="A1147">
        <v>2340</v>
      </c>
      <c r="B1147">
        <v>56</v>
      </c>
      <c r="C1147">
        <v>31</v>
      </c>
      <c r="D1147">
        <v>72</v>
      </c>
      <c r="E1147" t="s">
        <v>21</v>
      </c>
      <c r="F1147">
        <v>90095</v>
      </c>
      <c r="G1147">
        <v>3</v>
      </c>
      <c r="H1147">
        <v>2</v>
      </c>
      <c r="I1147" t="s">
        <v>20</v>
      </c>
      <c r="J1147">
        <v>0</v>
      </c>
      <c r="K1147" t="s">
        <v>16</v>
      </c>
      <c r="L1147" t="s">
        <v>16</v>
      </c>
      <c r="M1147" t="s">
        <v>16</v>
      </c>
      <c r="N1147" t="s">
        <v>16</v>
      </c>
      <c r="O1147" t="s">
        <v>16</v>
      </c>
      <c r="P1147" t="str" cm="1">
        <f t="array" ref="P1147">_xlfn.IFS(Data_set[[#This Row],[Age (in years)]]&lt;=30,"&lt;30",Data_set[[#This Row],[Age (in years)]]&lt;=40,"30-40",Data_set[[#This Row],[Age (in years)]]&lt;=50,"40-50",Data_set[[#This Row],[Age (in years)]]&lt;=60,"50-60",Data_set[[#This Row],[Age (in years)]]&gt;60,"&gt;60")</f>
        <v>50-60</v>
      </c>
      <c r="Q1147" t="str" cm="1">
        <f t="array" ref="Q1147">_xlfn.IFS(Data_set[[#This Row],[Experience (in years)]]&lt;=5,"0-5",Data_set[[#This Row],[Experience (in years)]]&lt;=10,"6-10",Data_set[[#This Row],[Experience (in years)]]&lt;=20,"11-20",Data_set[[#This Row],[Experience (in years)]]&lt;=30,"21-30",Data_set[[#This Row],[Experience (in years)]]&lt;=40,"31-40",TRUE,"40+")</f>
        <v>31-40</v>
      </c>
      <c r="R1147" t="str" cm="1">
        <f t="array" ref="R1147">_xlfn.IFS(Data_set[[#This Row],[Mortgage]]=0,"0",Data_set[[#This Row],[Mortgage]]&lt;=100,"1-100",Data_set[[#This Row],[Mortgage]]&lt;=200,"101-200",Data_set[[#This Row],[Mortgage]]&lt;=300,"201-300",Data_set[[#This Row],[Mortgage]]&lt;=400,"301-400",TRUE,"400+")</f>
        <v>0</v>
      </c>
      <c r="S1147" t="str" cm="1">
        <f t="array" ref="S1147">_xlfn.IFS(Data_set[[#This Row],[CCAvg]]&lt;=2,"0-2",Data_set[[#This Row],[CCAvg]]&lt;=5,"3-5",Data_set[[#This Row],[CCAvg]]&lt;=8,"6-8",TRUE,"8+")</f>
        <v>0-2</v>
      </c>
      <c r="T1147">
        <f>IF(Data_set[[#This Row],[Personal Loan]]="Yes",1,0)</f>
        <v>0</v>
      </c>
      <c r="U1147" t="str" cm="1">
        <f t="array" ref="U1147">_xlfn.IFS(Data_set[[#This Row],[Income (in K/year)]]&lt;50,"&lt;50K",Data_set[[#This Row],[Income (in K/year)]]&lt;75,"50K-75K",Data_set[[#This Row],[Income (in K/year)]]&lt;100,"75K-100K",Data_set[[#This Row],[Income (in K/year)]]&lt;150,"100K-150K",TRUE,"&gt;150K")</f>
        <v>50K-75K</v>
      </c>
    </row>
    <row r="1148" spans="1:21" hidden="1" x14ac:dyDescent="0.3">
      <c r="A1148">
        <v>2356</v>
      </c>
      <c r="B1148">
        <v>56</v>
      </c>
      <c r="C1148">
        <v>31</v>
      </c>
      <c r="D1148">
        <v>74</v>
      </c>
      <c r="E1148" t="s">
        <v>21</v>
      </c>
      <c r="F1148">
        <v>94920</v>
      </c>
      <c r="G1148">
        <v>3</v>
      </c>
      <c r="H1148">
        <v>1.6</v>
      </c>
      <c r="I1148" t="s">
        <v>19</v>
      </c>
      <c r="J1148">
        <v>0</v>
      </c>
      <c r="K1148" t="s">
        <v>16</v>
      </c>
      <c r="L1148" t="s">
        <v>16</v>
      </c>
      <c r="M1148" t="s">
        <v>16</v>
      </c>
      <c r="N1148" t="s">
        <v>17</v>
      </c>
      <c r="O1148" t="s">
        <v>17</v>
      </c>
      <c r="P1148" t="str" cm="1">
        <f t="array" ref="P1148">_xlfn.IFS(Data_set[[#This Row],[Age (in years)]]&lt;=30,"&lt;30",Data_set[[#This Row],[Age (in years)]]&lt;=40,"30-40",Data_set[[#This Row],[Age (in years)]]&lt;=50,"40-50",Data_set[[#This Row],[Age (in years)]]&lt;=60,"50-60",Data_set[[#This Row],[Age (in years)]]&gt;60,"&gt;60")</f>
        <v>50-60</v>
      </c>
      <c r="Q1148" t="str" cm="1">
        <f t="array" ref="Q1148">_xlfn.IFS(Data_set[[#This Row],[Experience (in years)]]&lt;=5,"0-5",Data_set[[#This Row],[Experience (in years)]]&lt;=10,"6-10",Data_set[[#This Row],[Experience (in years)]]&lt;=20,"11-20",Data_set[[#This Row],[Experience (in years)]]&lt;=30,"21-30",Data_set[[#This Row],[Experience (in years)]]&lt;=40,"31-40",TRUE,"40+")</f>
        <v>31-40</v>
      </c>
      <c r="R1148" t="str" cm="1">
        <f t="array" ref="R1148">_xlfn.IFS(Data_set[[#This Row],[Mortgage]]=0,"0",Data_set[[#This Row],[Mortgage]]&lt;=100,"1-100",Data_set[[#This Row],[Mortgage]]&lt;=200,"101-200",Data_set[[#This Row],[Mortgage]]&lt;=300,"201-300",Data_set[[#This Row],[Mortgage]]&lt;=400,"301-400",TRUE,"400+")</f>
        <v>0</v>
      </c>
      <c r="S1148" t="str" cm="1">
        <f t="array" ref="S1148">_xlfn.IFS(Data_set[[#This Row],[CCAvg]]&lt;=2,"0-2",Data_set[[#This Row],[CCAvg]]&lt;=5,"3-5",Data_set[[#This Row],[CCAvg]]&lt;=8,"6-8",TRUE,"8+")</f>
        <v>0-2</v>
      </c>
      <c r="T1148">
        <f>IF(Data_set[[#This Row],[Personal Loan]]="Yes",1,0)</f>
        <v>0</v>
      </c>
      <c r="U1148" t="str" cm="1">
        <f t="array" ref="U1148">_xlfn.IFS(Data_set[[#This Row],[Income (in K/year)]]&lt;50,"&lt;50K",Data_set[[#This Row],[Income (in K/year)]]&lt;75,"50K-75K",Data_set[[#This Row],[Income (in K/year)]]&lt;100,"75K-100K",Data_set[[#This Row],[Income (in K/year)]]&lt;150,"100K-150K",TRUE,"&gt;150K")</f>
        <v>50K-75K</v>
      </c>
    </row>
    <row r="1149" spans="1:21" hidden="1" x14ac:dyDescent="0.3">
      <c r="A1149">
        <v>2432</v>
      </c>
      <c r="B1149">
        <v>56</v>
      </c>
      <c r="C1149">
        <v>31</v>
      </c>
      <c r="D1149">
        <v>54</v>
      </c>
      <c r="E1149" t="s">
        <v>21</v>
      </c>
      <c r="F1149">
        <v>91380</v>
      </c>
      <c r="G1149">
        <v>4</v>
      </c>
      <c r="H1149">
        <v>2.1</v>
      </c>
      <c r="I1149" t="s">
        <v>15</v>
      </c>
      <c r="J1149">
        <v>0</v>
      </c>
      <c r="K1149" t="s">
        <v>16</v>
      </c>
      <c r="L1149" t="s">
        <v>16</v>
      </c>
      <c r="M1149" t="s">
        <v>16</v>
      </c>
      <c r="N1149" t="s">
        <v>17</v>
      </c>
      <c r="O1149" t="s">
        <v>16</v>
      </c>
      <c r="P1149" t="str" cm="1">
        <f t="array" ref="P1149">_xlfn.IFS(Data_set[[#This Row],[Age (in years)]]&lt;=30,"&lt;30",Data_set[[#This Row],[Age (in years)]]&lt;=40,"30-40",Data_set[[#This Row],[Age (in years)]]&lt;=50,"40-50",Data_set[[#This Row],[Age (in years)]]&lt;=60,"50-60",Data_set[[#This Row],[Age (in years)]]&gt;60,"&gt;60")</f>
        <v>50-60</v>
      </c>
      <c r="Q1149" t="str" cm="1">
        <f t="array" ref="Q1149">_xlfn.IFS(Data_set[[#This Row],[Experience (in years)]]&lt;=5,"0-5",Data_set[[#This Row],[Experience (in years)]]&lt;=10,"6-10",Data_set[[#This Row],[Experience (in years)]]&lt;=20,"11-20",Data_set[[#This Row],[Experience (in years)]]&lt;=30,"21-30",Data_set[[#This Row],[Experience (in years)]]&lt;=40,"31-40",TRUE,"40+")</f>
        <v>31-40</v>
      </c>
      <c r="R1149" t="str" cm="1">
        <f t="array" ref="R1149">_xlfn.IFS(Data_set[[#This Row],[Mortgage]]=0,"0",Data_set[[#This Row],[Mortgage]]&lt;=100,"1-100",Data_set[[#This Row],[Mortgage]]&lt;=200,"101-200",Data_set[[#This Row],[Mortgage]]&lt;=300,"201-300",Data_set[[#This Row],[Mortgage]]&lt;=400,"301-400",TRUE,"400+")</f>
        <v>0</v>
      </c>
      <c r="S1149" t="str" cm="1">
        <f t="array" ref="S1149">_xlfn.IFS(Data_set[[#This Row],[CCAvg]]&lt;=2,"0-2",Data_set[[#This Row],[CCAvg]]&lt;=5,"3-5",Data_set[[#This Row],[CCAvg]]&lt;=8,"6-8",TRUE,"8+")</f>
        <v>3-5</v>
      </c>
      <c r="T1149">
        <f>IF(Data_set[[#This Row],[Personal Loan]]="Yes",1,0)</f>
        <v>0</v>
      </c>
      <c r="U1149" t="str" cm="1">
        <f t="array" ref="U1149">_xlfn.IFS(Data_set[[#This Row],[Income (in K/year)]]&lt;50,"&lt;50K",Data_set[[#This Row],[Income (in K/year)]]&lt;75,"50K-75K",Data_set[[#This Row],[Income (in K/year)]]&lt;100,"75K-100K",Data_set[[#This Row],[Income (in K/year)]]&lt;150,"100K-150K",TRUE,"&gt;150K")</f>
        <v>50K-75K</v>
      </c>
    </row>
    <row r="1150" spans="1:21" hidden="1" x14ac:dyDescent="0.3">
      <c r="A1150">
        <v>2521</v>
      </c>
      <c r="B1150">
        <v>56</v>
      </c>
      <c r="C1150">
        <v>29</v>
      </c>
      <c r="D1150">
        <v>45</v>
      </c>
      <c r="E1150" t="s">
        <v>18</v>
      </c>
      <c r="F1150">
        <v>90095</v>
      </c>
      <c r="G1150">
        <v>4</v>
      </c>
      <c r="H1150">
        <v>2.5</v>
      </c>
      <c r="I1150" t="s">
        <v>20</v>
      </c>
      <c r="J1150">
        <v>113</v>
      </c>
      <c r="K1150" t="s">
        <v>16</v>
      </c>
      <c r="L1150" t="s">
        <v>16</v>
      </c>
      <c r="M1150" t="s">
        <v>16</v>
      </c>
      <c r="N1150" t="s">
        <v>17</v>
      </c>
      <c r="O1150" t="s">
        <v>16</v>
      </c>
      <c r="P1150" t="str" cm="1">
        <f t="array" ref="P1150">_xlfn.IFS(Data_set[[#This Row],[Age (in years)]]&lt;=30,"&lt;30",Data_set[[#This Row],[Age (in years)]]&lt;=40,"30-40",Data_set[[#This Row],[Age (in years)]]&lt;=50,"40-50",Data_set[[#This Row],[Age (in years)]]&lt;=60,"50-60",Data_set[[#This Row],[Age (in years)]]&gt;60,"&gt;60")</f>
        <v>50-60</v>
      </c>
      <c r="Q1150" t="str" cm="1">
        <f t="array" ref="Q1150">_xlfn.IFS(Data_set[[#This Row],[Experience (in years)]]&lt;=5,"0-5",Data_set[[#This Row],[Experience (in years)]]&lt;=10,"6-10",Data_set[[#This Row],[Experience (in years)]]&lt;=20,"11-20",Data_set[[#This Row],[Experience (in years)]]&lt;=30,"21-30",Data_set[[#This Row],[Experience (in years)]]&lt;=40,"31-40",TRUE,"40+")</f>
        <v>21-30</v>
      </c>
      <c r="R1150" t="str" cm="1">
        <f t="array" ref="R1150">_xlfn.IFS(Data_set[[#This Row],[Mortgage]]=0,"0",Data_set[[#This Row],[Mortgage]]&lt;=100,"1-100",Data_set[[#This Row],[Mortgage]]&lt;=200,"101-200",Data_set[[#This Row],[Mortgage]]&lt;=300,"201-300",Data_set[[#This Row],[Mortgage]]&lt;=400,"301-400",TRUE,"400+")</f>
        <v>101-200</v>
      </c>
      <c r="S1150" t="str" cm="1">
        <f t="array" ref="S1150">_xlfn.IFS(Data_set[[#This Row],[CCAvg]]&lt;=2,"0-2",Data_set[[#This Row],[CCAvg]]&lt;=5,"3-5",Data_set[[#This Row],[CCAvg]]&lt;=8,"6-8",TRUE,"8+")</f>
        <v>3-5</v>
      </c>
      <c r="T1150">
        <f>IF(Data_set[[#This Row],[Personal Loan]]="Yes",1,0)</f>
        <v>0</v>
      </c>
      <c r="U1150" t="str" cm="1">
        <f t="array" ref="U1150">_xlfn.IFS(Data_set[[#This Row],[Income (in K/year)]]&lt;50,"&lt;50K",Data_set[[#This Row],[Income (in K/year)]]&lt;75,"50K-75K",Data_set[[#This Row],[Income (in K/year)]]&lt;100,"75K-100K",Data_set[[#This Row],[Income (in K/year)]]&lt;150,"100K-150K",TRUE,"&gt;150K")</f>
        <v>&lt;50K</v>
      </c>
    </row>
    <row r="1151" spans="1:21" hidden="1" x14ac:dyDescent="0.3">
      <c r="A1151">
        <v>2531</v>
      </c>
      <c r="B1151">
        <v>56</v>
      </c>
      <c r="C1151">
        <v>30</v>
      </c>
      <c r="D1151">
        <v>31</v>
      </c>
      <c r="E1151" t="s">
        <v>18</v>
      </c>
      <c r="F1151">
        <v>90024</v>
      </c>
      <c r="G1151">
        <v>4</v>
      </c>
      <c r="H1151">
        <v>1.5</v>
      </c>
      <c r="I1151" t="s">
        <v>19</v>
      </c>
      <c r="J1151">
        <v>0</v>
      </c>
      <c r="K1151" t="s">
        <v>16</v>
      </c>
      <c r="L1151" t="s">
        <v>16</v>
      </c>
      <c r="M1151" t="s">
        <v>16</v>
      </c>
      <c r="N1151" t="s">
        <v>17</v>
      </c>
      <c r="O1151" t="s">
        <v>16</v>
      </c>
      <c r="P1151" t="str" cm="1">
        <f t="array" ref="P1151">_xlfn.IFS(Data_set[[#This Row],[Age (in years)]]&lt;=30,"&lt;30",Data_set[[#This Row],[Age (in years)]]&lt;=40,"30-40",Data_set[[#This Row],[Age (in years)]]&lt;=50,"40-50",Data_set[[#This Row],[Age (in years)]]&lt;=60,"50-60",Data_set[[#This Row],[Age (in years)]]&gt;60,"&gt;60")</f>
        <v>50-60</v>
      </c>
      <c r="Q1151" t="str" cm="1">
        <f t="array" ref="Q1151">_xlfn.IFS(Data_set[[#This Row],[Experience (in years)]]&lt;=5,"0-5",Data_set[[#This Row],[Experience (in years)]]&lt;=10,"6-10",Data_set[[#This Row],[Experience (in years)]]&lt;=20,"11-20",Data_set[[#This Row],[Experience (in years)]]&lt;=30,"21-30",Data_set[[#This Row],[Experience (in years)]]&lt;=40,"31-40",TRUE,"40+")</f>
        <v>21-30</v>
      </c>
      <c r="R1151" t="str" cm="1">
        <f t="array" ref="R1151">_xlfn.IFS(Data_set[[#This Row],[Mortgage]]=0,"0",Data_set[[#This Row],[Mortgage]]&lt;=100,"1-100",Data_set[[#This Row],[Mortgage]]&lt;=200,"101-200",Data_set[[#This Row],[Mortgage]]&lt;=300,"201-300",Data_set[[#This Row],[Mortgage]]&lt;=400,"301-400",TRUE,"400+")</f>
        <v>0</v>
      </c>
      <c r="S1151" t="str" cm="1">
        <f t="array" ref="S1151">_xlfn.IFS(Data_set[[#This Row],[CCAvg]]&lt;=2,"0-2",Data_set[[#This Row],[CCAvg]]&lt;=5,"3-5",Data_set[[#This Row],[CCAvg]]&lt;=8,"6-8",TRUE,"8+")</f>
        <v>0-2</v>
      </c>
      <c r="T1151">
        <f>IF(Data_set[[#This Row],[Personal Loan]]="Yes",1,0)</f>
        <v>0</v>
      </c>
      <c r="U1151" t="str" cm="1">
        <f t="array" ref="U1151">_xlfn.IFS(Data_set[[#This Row],[Income (in K/year)]]&lt;50,"&lt;50K",Data_set[[#This Row],[Income (in K/year)]]&lt;75,"50K-75K",Data_set[[#This Row],[Income (in K/year)]]&lt;100,"75K-100K",Data_set[[#This Row],[Income (in K/year)]]&lt;150,"100K-150K",TRUE,"&gt;150K")</f>
        <v>&lt;50K</v>
      </c>
    </row>
    <row r="1152" spans="1:21" hidden="1" x14ac:dyDescent="0.3">
      <c r="A1152">
        <v>2535</v>
      </c>
      <c r="B1152">
        <v>56</v>
      </c>
      <c r="C1152">
        <v>30</v>
      </c>
      <c r="D1152">
        <v>90</v>
      </c>
      <c r="E1152" t="s">
        <v>21</v>
      </c>
      <c r="F1152">
        <v>94402</v>
      </c>
      <c r="G1152">
        <v>1</v>
      </c>
      <c r="H1152">
        <v>1.9</v>
      </c>
      <c r="I1152" t="s">
        <v>20</v>
      </c>
      <c r="J1152">
        <v>0</v>
      </c>
      <c r="K1152" t="s">
        <v>16</v>
      </c>
      <c r="L1152" t="s">
        <v>16</v>
      </c>
      <c r="M1152" t="s">
        <v>16</v>
      </c>
      <c r="N1152" t="s">
        <v>17</v>
      </c>
      <c r="O1152" t="s">
        <v>16</v>
      </c>
      <c r="P1152" t="str" cm="1">
        <f t="array" ref="P1152">_xlfn.IFS(Data_set[[#This Row],[Age (in years)]]&lt;=30,"&lt;30",Data_set[[#This Row],[Age (in years)]]&lt;=40,"30-40",Data_set[[#This Row],[Age (in years)]]&lt;=50,"40-50",Data_set[[#This Row],[Age (in years)]]&lt;=60,"50-60",Data_set[[#This Row],[Age (in years)]]&gt;60,"&gt;60")</f>
        <v>50-60</v>
      </c>
      <c r="Q1152" t="str" cm="1">
        <f t="array" ref="Q1152">_xlfn.IFS(Data_set[[#This Row],[Experience (in years)]]&lt;=5,"0-5",Data_set[[#This Row],[Experience (in years)]]&lt;=10,"6-10",Data_set[[#This Row],[Experience (in years)]]&lt;=20,"11-20",Data_set[[#This Row],[Experience (in years)]]&lt;=30,"21-30",Data_set[[#This Row],[Experience (in years)]]&lt;=40,"31-40",TRUE,"40+")</f>
        <v>21-30</v>
      </c>
      <c r="R1152" t="str" cm="1">
        <f t="array" ref="R1152">_xlfn.IFS(Data_set[[#This Row],[Mortgage]]=0,"0",Data_set[[#This Row],[Mortgage]]&lt;=100,"1-100",Data_set[[#This Row],[Mortgage]]&lt;=200,"101-200",Data_set[[#This Row],[Mortgage]]&lt;=300,"201-300",Data_set[[#This Row],[Mortgage]]&lt;=400,"301-400",TRUE,"400+")</f>
        <v>0</v>
      </c>
      <c r="S1152" t="str" cm="1">
        <f t="array" ref="S1152">_xlfn.IFS(Data_set[[#This Row],[CCAvg]]&lt;=2,"0-2",Data_set[[#This Row],[CCAvg]]&lt;=5,"3-5",Data_set[[#This Row],[CCAvg]]&lt;=8,"6-8",TRUE,"8+")</f>
        <v>0-2</v>
      </c>
      <c r="T1152">
        <f>IF(Data_set[[#This Row],[Personal Loan]]="Yes",1,0)</f>
        <v>0</v>
      </c>
      <c r="U1152" t="str" cm="1">
        <f t="array" ref="U1152">_xlfn.IFS(Data_set[[#This Row],[Income (in K/year)]]&lt;50,"&lt;50K",Data_set[[#This Row],[Income (in K/year)]]&lt;75,"50K-75K",Data_set[[#This Row],[Income (in K/year)]]&lt;100,"75K-100K",Data_set[[#This Row],[Income (in K/year)]]&lt;150,"100K-150K",TRUE,"&gt;150K")</f>
        <v>75K-100K</v>
      </c>
    </row>
    <row r="1153" spans="1:21" hidden="1" x14ac:dyDescent="0.3">
      <c r="A1153">
        <v>2617</v>
      </c>
      <c r="B1153">
        <v>56</v>
      </c>
      <c r="C1153">
        <v>31</v>
      </c>
      <c r="D1153">
        <v>49</v>
      </c>
      <c r="E1153" t="s">
        <v>18</v>
      </c>
      <c r="F1153">
        <v>92182</v>
      </c>
      <c r="G1153">
        <v>2</v>
      </c>
      <c r="H1153">
        <v>1.6</v>
      </c>
      <c r="I1153" t="s">
        <v>19</v>
      </c>
      <c r="J1153">
        <v>103</v>
      </c>
      <c r="K1153" t="s">
        <v>16</v>
      </c>
      <c r="L1153" t="s">
        <v>16</v>
      </c>
      <c r="M1153" t="s">
        <v>16</v>
      </c>
      <c r="N1153" t="s">
        <v>17</v>
      </c>
      <c r="O1153" t="s">
        <v>16</v>
      </c>
      <c r="P1153" t="str" cm="1">
        <f t="array" ref="P1153">_xlfn.IFS(Data_set[[#This Row],[Age (in years)]]&lt;=30,"&lt;30",Data_set[[#This Row],[Age (in years)]]&lt;=40,"30-40",Data_set[[#This Row],[Age (in years)]]&lt;=50,"40-50",Data_set[[#This Row],[Age (in years)]]&lt;=60,"50-60",Data_set[[#This Row],[Age (in years)]]&gt;60,"&gt;60")</f>
        <v>50-60</v>
      </c>
      <c r="Q1153" t="str" cm="1">
        <f t="array" ref="Q1153">_xlfn.IFS(Data_set[[#This Row],[Experience (in years)]]&lt;=5,"0-5",Data_set[[#This Row],[Experience (in years)]]&lt;=10,"6-10",Data_set[[#This Row],[Experience (in years)]]&lt;=20,"11-20",Data_set[[#This Row],[Experience (in years)]]&lt;=30,"21-30",Data_set[[#This Row],[Experience (in years)]]&lt;=40,"31-40",TRUE,"40+")</f>
        <v>31-40</v>
      </c>
      <c r="R1153" t="str" cm="1">
        <f t="array" ref="R1153">_xlfn.IFS(Data_set[[#This Row],[Mortgage]]=0,"0",Data_set[[#This Row],[Mortgage]]&lt;=100,"1-100",Data_set[[#This Row],[Mortgage]]&lt;=200,"101-200",Data_set[[#This Row],[Mortgage]]&lt;=300,"201-300",Data_set[[#This Row],[Mortgage]]&lt;=400,"301-400",TRUE,"400+")</f>
        <v>101-200</v>
      </c>
      <c r="S1153" t="str" cm="1">
        <f t="array" ref="S1153">_xlfn.IFS(Data_set[[#This Row],[CCAvg]]&lt;=2,"0-2",Data_set[[#This Row],[CCAvg]]&lt;=5,"3-5",Data_set[[#This Row],[CCAvg]]&lt;=8,"6-8",TRUE,"8+")</f>
        <v>0-2</v>
      </c>
      <c r="T1153">
        <f>IF(Data_set[[#This Row],[Personal Loan]]="Yes",1,0)</f>
        <v>0</v>
      </c>
      <c r="U1153" t="str" cm="1">
        <f t="array" ref="U1153">_xlfn.IFS(Data_set[[#This Row],[Income (in K/year)]]&lt;50,"&lt;50K",Data_set[[#This Row],[Income (in K/year)]]&lt;75,"50K-75K",Data_set[[#This Row],[Income (in K/year)]]&lt;100,"75K-100K",Data_set[[#This Row],[Income (in K/year)]]&lt;150,"100K-150K",TRUE,"&gt;150K")</f>
        <v>&lt;50K</v>
      </c>
    </row>
    <row r="1154" spans="1:21" hidden="1" x14ac:dyDescent="0.3">
      <c r="A1154">
        <v>2628</v>
      </c>
      <c r="B1154">
        <v>56</v>
      </c>
      <c r="C1154">
        <v>30</v>
      </c>
      <c r="D1154">
        <v>61</v>
      </c>
      <c r="E1154" t="s">
        <v>21</v>
      </c>
      <c r="F1154">
        <v>93106</v>
      </c>
      <c r="G1154">
        <v>3</v>
      </c>
      <c r="H1154">
        <v>2.5</v>
      </c>
      <c r="I1154" t="s">
        <v>15</v>
      </c>
      <c r="J1154">
        <v>193</v>
      </c>
      <c r="K1154" t="s">
        <v>16</v>
      </c>
      <c r="L1154" t="s">
        <v>16</v>
      </c>
      <c r="M1154" t="s">
        <v>16</v>
      </c>
      <c r="N1154" t="s">
        <v>17</v>
      </c>
      <c r="O1154" t="s">
        <v>16</v>
      </c>
      <c r="P1154" t="str" cm="1">
        <f t="array" ref="P1154">_xlfn.IFS(Data_set[[#This Row],[Age (in years)]]&lt;=30,"&lt;30",Data_set[[#This Row],[Age (in years)]]&lt;=40,"30-40",Data_set[[#This Row],[Age (in years)]]&lt;=50,"40-50",Data_set[[#This Row],[Age (in years)]]&lt;=60,"50-60",Data_set[[#This Row],[Age (in years)]]&gt;60,"&gt;60")</f>
        <v>50-60</v>
      </c>
      <c r="Q1154" t="str" cm="1">
        <f t="array" ref="Q1154">_xlfn.IFS(Data_set[[#This Row],[Experience (in years)]]&lt;=5,"0-5",Data_set[[#This Row],[Experience (in years)]]&lt;=10,"6-10",Data_set[[#This Row],[Experience (in years)]]&lt;=20,"11-20",Data_set[[#This Row],[Experience (in years)]]&lt;=30,"21-30",Data_set[[#This Row],[Experience (in years)]]&lt;=40,"31-40",TRUE,"40+")</f>
        <v>21-30</v>
      </c>
      <c r="R1154" t="str" cm="1">
        <f t="array" ref="R1154">_xlfn.IFS(Data_set[[#This Row],[Mortgage]]=0,"0",Data_set[[#This Row],[Mortgage]]&lt;=100,"1-100",Data_set[[#This Row],[Mortgage]]&lt;=200,"101-200",Data_set[[#This Row],[Mortgage]]&lt;=300,"201-300",Data_set[[#This Row],[Mortgage]]&lt;=400,"301-400",TRUE,"400+")</f>
        <v>101-200</v>
      </c>
      <c r="S1154" t="str" cm="1">
        <f t="array" ref="S1154">_xlfn.IFS(Data_set[[#This Row],[CCAvg]]&lt;=2,"0-2",Data_set[[#This Row],[CCAvg]]&lt;=5,"3-5",Data_set[[#This Row],[CCAvg]]&lt;=8,"6-8",TRUE,"8+")</f>
        <v>3-5</v>
      </c>
      <c r="T1154">
        <f>IF(Data_set[[#This Row],[Personal Loan]]="Yes",1,0)</f>
        <v>0</v>
      </c>
      <c r="U1154" t="str" cm="1">
        <f t="array" ref="U1154">_xlfn.IFS(Data_set[[#This Row],[Income (in K/year)]]&lt;50,"&lt;50K",Data_set[[#This Row],[Income (in K/year)]]&lt;75,"50K-75K",Data_set[[#This Row],[Income (in K/year)]]&lt;100,"75K-100K",Data_set[[#This Row],[Income (in K/year)]]&lt;150,"100K-150K",TRUE,"&gt;150K")</f>
        <v>50K-75K</v>
      </c>
    </row>
    <row r="1155" spans="1:21" hidden="1" x14ac:dyDescent="0.3">
      <c r="A1155">
        <v>2689</v>
      </c>
      <c r="B1155">
        <v>56</v>
      </c>
      <c r="C1155">
        <v>30</v>
      </c>
      <c r="D1155">
        <v>34</v>
      </c>
      <c r="E1155" t="s">
        <v>18</v>
      </c>
      <c r="F1155">
        <v>94542</v>
      </c>
      <c r="G1155">
        <v>2</v>
      </c>
      <c r="H1155">
        <v>0.7</v>
      </c>
      <c r="I1155" t="s">
        <v>20</v>
      </c>
      <c r="J1155">
        <v>0</v>
      </c>
      <c r="K1155" t="s">
        <v>16</v>
      </c>
      <c r="L1155" t="s">
        <v>16</v>
      </c>
      <c r="M1155" t="s">
        <v>16</v>
      </c>
      <c r="N1155" t="s">
        <v>17</v>
      </c>
      <c r="O1155" t="s">
        <v>16</v>
      </c>
      <c r="P1155" t="str" cm="1">
        <f t="array" ref="P1155">_xlfn.IFS(Data_set[[#This Row],[Age (in years)]]&lt;=30,"&lt;30",Data_set[[#This Row],[Age (in years)]]&lt;=40,"30-40",Data_set[[#This Row],[Age (in years)]]&lt;=50,"40-50",Data_set[[#This Row],[Age (in years)]]&lt;=60,"50-60",Data_set[[#This Row],[Age (in years)]]&gt;60,"&gt;60")</f>
        <v>50-60</v>
      </c>
      <c r="Q1155" t="str" cm="1">
        <f t="array" ref="Q1155">_xlfn.IFS(Data_set[[#This Row],[Experience (in years)]]&lt;=5,"0-5",Data_set[[#This Row],[Experience (in years)]]&lt;=10,"6-10",Data_set[[#This Row],[Experience (in years)]]&lt;=20,"11-20",Data_set[[#This Row],[Experience (in years)]]&lt;=30,"21-30",Data_set[[#This Row],[Experience (in years)]]&lt;=40,"31-40",TRUE,"40+")</f>
        <v>21-30</v>
      </c>
      <c r="R1155" t="str" cm="1">
        <f t="array" ref="R1155">_xlfn.IFS(Data_set[[#This Row],[Mortgage]]=0,"0",Data_set[[#This Row],[Mortgage]]&lt;=100,"1-100",Data_set[[#This Row],[Mortgage]]&lt;=200,"101-200",Data_set[[#This Row],[Mortgage]]&lt;=300,"201-300",Data_set[[#This Row],[Mortgage]]&lt;=400,"301-400",TRUE,"400+")</f>
        <v>0</v>
      </c>
      <c r="S1155" t="str" cm="1">
        <f t="array" ref="S1155">_xlfn.IFS(Data_set[[#This Row],[CCAvg]]&lt;=2,"0-2",Data_set[[#This Row],[CCAvg]]&lt;=5,"3-5",Data_set[[#This Row],[CCAvg]]&lt;=8,"6-8",TRUE,"8+")</f>
        <v>0-2</v>
      </c>
      <c r="T1155">
        <f>IF(Data_set[[#This Row],[Personal Loan]]="Yes",1,0)</f>
        <v>0</v>
      </c>
      <c r="U1155" t="str" cm="1">
        <f t="array" ref="U1155">_xlfn.IFS(Data_set[[#This Row],[Income (in K/year)]]&lt;50,"&lt;50K",Data_set[[#This Row],[Income (in K/year)]]&lt;75,"50K-75K",Data_set[[#This Row],[Income (in K/year)]]&lt;100,"75K-100K",Data_set[[#This Row],[Income (in K/year)]]&lt;150,"100K-150K",TRUE,"&gt;150K")</f>
        <v>&lt;50K</v>
      </c>
    </row>
    <row r="1156" spans="1:21" hidden="1" x14ac:dyDescent="0.3">
      <c r="A1156">
        <v>2731</v>
      </c>
      <c r="B1156">
        <v>56</v>
      </c>
      <c r="C1156">
        <v>30</v>
      </c>
      <c r="D1156">
        <v>43</v>
      </c>
      <c r="E1156" t="s">
        <v>18</v>
      </c>
      <c r="F1156">
        <v>90401</v>
      </c>
      <c r="G1156">
        <v>2</v>
      </c>
      <c r="H1156">
        <v>0.3</v>
      </c>
      <c r="I1156" t="s">
        <v>15</v>
      </c>
      <c r="J1156">
        <v>0</v>
      </c>
      <c r="K1156" t="s">
        <v>16</v>
      </c>
      <c r="L1156" t="s">
        <v>17</v>
      </c>
      <c r="M1156" t="s">
        <v>16</v>
      </c>
      <c r="N1156" t="s">
        <v>16</v>
      </c>
      <c r="O1156" t="s">
        <v>16</v>
      </c>
      <c r="P1156" t="str" cm="1">
        <f t="array" ref="P1156">_xlfn.IFS(Data_set[[#This Row],[Age (in years)]]&lt;=30,"&lt;30",Data_set[[#This Row],[Age (in years)]]&lt;=40,"30-40",Data_set[[#This Row],[Age (in years)]]&lt;=50,"40-50",Data_set[[#This Row],[Age (in years)]]&lt;=60,"50-60",Data_set[[#This Row],[Age (in years)]]&gt;60,"&gt;60")</f>
        <v>50-60</v>
      </c>
      <c r="Q1156" t="str" cm="1">
        <f t="array" ref="Q1156">_xlfn.IFS(Data_set[[#This Row],[Experience (in years)]]&lt;=5,"0-5",Data_set[[#This Row],[Experience (in years)]]&lt;=10,"6-10",Data_set[[#This Row],[Experience (in years)]]&lt;=20,"11-20",Data_set[[#This Row],[Experience (in years)]]&lt;=30,"21-30",Data_set[[#This Row],[Experience (in years)]]&lt;=40,"31-40",TRUE,"40+")</f>
        <v>21-30</v>
      </c>
      <c r="R1156" t="str" cm="1">
        <f t="array" ref="R1156">_xlfn.IFS(Data_set[[#This Row],[Mortgage]]=0,"0",Data_set[[#This Row],[Mortgage]]&lt;=100,"1-100",Data_set[[#This Row],[Mortgage]]&lt;=200,"101-200",Data_set[[#This Row],[Mortgage]]&lt;=300,"201-300",Data_set[[#This Row],[Mortgage]]&lt;=400,"301-400",TRUE,"400+")</f>
        <v>0</v>
      </c>
      <c r="S1156" t="str" cm="1">
        <f t="array" ref="S1156">_xlfn.IFS(Data_set[[#This Row],[CCAvg]]&lt;=2,"0-2",Data_set[[#This Row],[CCAvg]]&lt;=5,"3-5",Data_set[[#This Row],[CCAvg]]&lt;=8,"6-8",TRUE,"8+")</f>
        <v>0-2</v>
      </c>
      <c r="T1156">
        <f>IF(Data_set[[#This Row],[Personal Loan]]="Yes",1,0)</f>
        <v>0</v>
      </c>
      <c r="U1156" t="str" cm="1">
        <f t="array" ref="U1156">_xlfn.IFS(Data_set[[#This Row],[Income (in K/year)]]&lt;50,"&lt;50K",Data_set[[#This Row],[Income (in K/year)]]&lt;75,"50K-75K",Data_set[[#This Row],[Income (in K/year)]]&lt;100,"75K-100K",Data_set[[#This Row],[Income (in K/year)]]&lt;150,"100K-150K",TRUE,"&gt;150K")</f>
        <v>&lt;50K</v>
      </c>
    </row>
    <row r="1157" spans="1:21" hidden="1" x14ac:dyDescent="0.3">
      <c r="A1157">
        <v>2735</v>
      </c>
      <c r="B1157">
        <v>56</v>
      </c>
      <c r="C1157">
        <v>31</v>
      </c>
      <c r="D1157">
        <v>64</v>
      </c>
      <c r="E1157" t="s">
        <v>21</v>
      </c>
      <c r="F1157">
        <v>94126</v>
      </c>
      <c r="G1157">
        <v>4</v>
      </c>
      <c r="H1157">
        <v>0.9</v>
      </c>
      <c r="I1157" t="s">
        <v>15</v>
      </c>
      <c r="J1157">
        <v>0</v>
      </c>
      <c r="K1157" t="s">
        <v>16</v>
      </c>
      <c r="L1157" t="s">
        <v>16</v>
      </c>
      <c r="M1157" t="s">
        <v>16</v>
      </c>
      <c r="N1157" t="s">
        <v>17</v>
      </c>
      <c r="O1157" t="s">
        <v>16</v>
      </c>
      <c r="P1157" t="str" cm="1">
        <f t="array" ref="P1157">_xlfn.IFS(Data_set[[#This Row],[Age (in years)]]&lt;=30,"&lt;30",Data_set[[#This Row],[Age (in years)]]&lt;=40,"30-40",Data_set[[#This Row],[Age (in years)]]&lt;=50,"40-50",Data_set[[#This Row],[Age (in years)]]&lt;=60,"50-60",Data_set[[#This Row],[Age (in years)]]&gt;60,"&gt;60")</f>
        <v>50-60</v>
      </c>
      <c r="Q1157" t="str" cm="1">
        <f t="array" ref="Q1157">_xlfn.IFS(Data_set[[#This Row],[Experience (in years)]]&lt;=5,"0-5",Data_set[[#This Row],[Experience (in years)]]&lt;=10,"6-10",Data_set[[#This Row],[Experience (in years)]]&lt;=20,"11-20",Data_set[[#This Row],[Experience (in years)]]&lt;=30,"21-30",Data_set[[#This Row],[Experience (in years)]]&lt;=40,"31-40",TRUE,"40+")</f>
        <v>31-40</v>
      </c>
      <c r="R1157" t="str" cm="1">
        <f t="array" ref="R1157">_xlfn.IFS(Data_set[[#This Row],[Mortgage]]=0,"0",Data_set[[#This Row],[Mortgage]]&lt;=100,"1-100",Data_set[[#This Row],[Mortgage]]&lt;=200,"101-200",Data_set[[#This Row],[Mortgage]]&lt;=300,"201-300",Data_set[[#This Row],[Mortgage]]&lt;=400,"301-400",TRUE,"400+")</f>
        <v>0</v>
      </c>
      <c r="S1157" t="str" cm="1">
        <f t="array" ref="S1157">_xlfn.IFS(Data_set[[#This Row],[CCAvg]]&lt;=2,"0-2",Data_set[[#This Row],[CCAvg]]&lt;=5,"3-5",Data_set[[#This Row],[CCAvg]]&lt;=8,"6-8",TRUE,"8+")</f>
        <v>0-2</v>
      </c>
      <c r="T1157">
        <f>IF(Data_set[[#This Row],[Personal Loan]]="Yes",1,0)</f>
        <v>0</v>
      </c>
      <c r="U1157" t="str" cm="1">
        <f t="array" ref="U1157">_xlfn.IFS(Data_set[[#This Row],[Income (in K/year)]]&lt;50,"&lt;50K",Data_set[[#This Row],[Income (in K/year)]]&lt;75,"50K-75K",Data_set[[#This Row],[Income (in K/year)]]&lt;100,"75K-100K",Data_set[[#This Row],[Income (in K/year)]]&lt;150,"100K-150K",TRUE,"&gt;150K")</f>
        <v>50K-75K</v>
      </c>
    </row>
    <row r="1158" spans="1:21" hidden="1" x14ac:dyDescent="0.3">
      <c r="A1158">
        <v>2763</v>
      </c>
      <c r="B1158">
        <v>56</v>
      </c>
      <c r="C1158">
        <v>31</v>
      </c>
      <c r="D1158">
        <v>65</v>
      </c>
      <c r="E1158" t="s">
        <v>21</v>
      </c>
      <c r="F1158">
        <v>93403</v>
      </c>
      <c r="G1158">
        <v>2</v>
      </c>
      <c r="H1158">
        <v>3.7</v>
      </c>
      <c r="I1158" t="s">
        <v>15</v>
      </c>
      <c r="J1158">
        <v>0</v>
      </c>
      <c r="K1158" t="s">
        <v>16</v>
      </c>
      <c r="L1158" t="s">
        <v>16</v>
      </c>
      <c r="M1158" t="s">
        <v>16</v>
      </c>
      <c r="N1158" t="s">
        <v>17</v>
      </c>
      <c r="O1158" t="s">
        <v>16</v>
      </c>
      <c r="P1158" t="str" cm="1">
        <f t="array" ref="P1158">_xlfn.IFS(Data_set[[#This Row],[Age (in years)]]&lt;=30,"&lt;30",Data_set[[#This Row],[Age (in years)]]&lt;=40,"30-40",Data_set[[#This Row],[Age (in years)]]&lt;=50,"40-50",Data_set[[#This Row],[Age (in years)]]&lt;=60,"50-60",Data_set[[#This Row],[Age (in years)]]&gt;60,"&gt;60")</f>
        <v>50-60</v>
      </c>
      <c r="Q1158" t="str" cm="1">
        <f t="array" ref="Q1158">_xlfn.IFS(Data_set[[#This Row],[Experience (in years)]]&lt;=5,"0-5",Data_set[[#This Row],[Experience (in years)]]&lt;=10,"6-10",Data_set[[#This Row],[Experience (in years)]]&lt;=20,"11-20",Data_set[[#This Row],[Experience (in years)]]&lt;=30,"21-30",Data_set[[#This Row],[Experience (in years)]]&lt;=40,"31-40",TRUE,"40+")</f>
        <v>31-40</v>
      </c>
      <c r="R1158" t="str" cm="1">
        <f t="array" ref="R1158">_xlfn.IFS(Data_set[[#This Row],[Mortgage]]=0,"0",Data_set[[#This Row],[Mortgage]]&lt;=100,"1-100",Data_set[[#This Row],[Mortgage]]&lt;=200,"101-200",Data_set[[#This Row],[Mortgage]]&lt;=300,"201-300",Data_set[[#This Row],[Mortgage]]&lt;=400,"301-400",TRUE,"400+")</f>
        <v>0</v>
      </c>
      <c r="S1158" t="str" cm="1">
        <f t="array" ref="S1158">_xlfn.IFS(Data_set[[#This Row],[CCAvg]]&lt;=2,"0-2",Data_set[[#This Row],[CCAvg]]&lt;=5,"3-5",Data_set[[#This Row],[CCAvg]]&lt;=8,"6-8",TRUE,"8+")</f>
        <v>3-5</v>
      </c>
      <c r="T1158">
        <f>IF(Data_set[[#This Row],[Personal Loan]]="Yes",1,0)</f>
        <v>0</v>
      </c>
      <c r="U1158" t="str" cm="1">
        <f t="array" ref="U1158">_xlfn.IFS(Data_set[[#This Row],[Income (in K/year)]]&lt;50,"&lt;50K",Data_set[[#This Row],[Income (in K/year)]]&lt;75,"50K-75K",Data_set[[#This Row],[Income (in K/year)]]&lt;100,"75K-100K",Data_set[[#This Row],[Income (in K/year)]]&lt;150,"100K-150K",TRUE,"&gt;150K")</f>
        <v>50K-75K</v>
      </c>
    </row>
    <row r="1159" spans="1:21" hidden="1" x14ac:dyDescent="0.3">
      <c r="A1159">
        <v>2779</v>
      </c>
      <c r="B1159">
        <v>56</v>
      </c>
      <c r="C1159">
        <v>31</v>
      </c>
      <c r="D1159">
        <v>61</v>
      </c>
      <c r="E1159" t="s">
        <v>21</v>
      </c>
      <c r="F1159">
        <v>92646</v>
      </c>
      <c r="G1159">
        <v>4</v>
      </c>
      <c r="H1159">
        <v>1.3</v>
      </c>
      <c r="I1159" t="s">
        <v>19</v>
      </c>
      <c r="J1159">
        <v>0</v>
      </c>
      <c r="K1159" t="s">
        <v>16</v>
      </c>
      <c r="L1159" t="s">
        <v>16</v>
      </c>
      <c r="M1159" t="s">
        <v>16</v>
      </c>
      <c r="N1159" t="s">
        <v>17</v>
      </c>
      <c r="O1159" t="s">
        <v>17</v>
      </c>
      <c r="P1159" t="str" cm="1">
        <f t="array" ref="P1159">_xlfn.IFS(Data_set[[#This Row],[Age (in years)]]&lt;=30,"&lt;30",Data_set[[#This Row],[Age (in years)]]&lt;=40,"30-40",Data_set[[#This Row],[Age (in years)]]&lt;=50,"40-50",Data_set[[#This Row],[Age (in years)]]&lt;=60,"50-60",Data_set[[#This Row],[Age (in years)]]&gt;60,"&gt;60")</f>
        <v>50-60</v>
      </c>
      <c r="Q1159" t="str" cm="1">
        <f t="array" ref="Q1159">_xlfn.IFS(Data_set[[#This Row],[Experience (in years)]]&lt;=5,"0-5",Data_set[[#This Row],[Experience (in years)]]&lt;=10,"6-10",Data_set[[#This Row],[Experience (in years)]]&lt;=20,"11-20",Data_set[[#This Row],[Experience (in years)]]&lt;=30,"21-30",Data_set[[#This Row],[Experience (in years)]]&lt;=40,"31-40",TRUE,"40+")</f>
        <v>31-40</v>
      </c>
      <c r="R1159" t="str" cm="1">
        <f t="array" ref="R1159">_xlfn.IFS(Data_set[[#This Row],[Mortgage]]=0,"0",Data_set[[#This Row],[Mortgage]]&lt;=100,"1-100",Data_set[[#This Row],[Mortgage]]&lt;=200,"101-200",Data_set[[#This Row],[Mortgage]]&lt;=300,"201-300",Data_set[[#This Row],[Mortgage]]&lt;=400,"301-400",TRUE,"400+")</f>
        <v>0</v>
      </c>
      <c r="S1159" t="str" cm="1">
        <f t="array" ref="S1159">_xlfn.IFS(Data_set[[#This Row],[CCAvg]]&lt;=2,"0-2",Data_set[[#This Row],[CCAvg]]&lt;=5,"3-5",Data_set[[#This Row],[CCAvg]]&lt;=8,"6-8",TRUE,"8+")</f>
        <v>0-2</v>
      </c>
      <c r="T1159">
        <f>IF(Data_set[[#This Row],[Personal Loan]]="Yes",1,0)</f>
        <v>0</v>
      </c>
      <c r="U1159" t="str" cm="1">
        <f t="array" ref="U1159">_xlfn.IFS(Data_set[[#This Row],[Income (in K/year)]]&lt;50,"&lt;50K",Data_set[[#This Row],[Income (in K/year)]]&lt;75,"50K-75K",Data_set[[#This Row],[Income (in K/year)]]&lt;100,"75K-100K",Data_set[[#This Row],[Income (in K/year)]]&lt;150,"100K-150K",TRUE,"&gt;150K")</f>
        <v>50K-75K</v>
      </c>
    </row>
    <row r="1160" spans="1:21" hidden="1" x14ac:dyDescent="0.3">
      <c r="A1160">
        <v>2805</v>
      </c>
      <c r="B1160">
        <v>56</v>
      </c>
      <c r="C1160">
        <v>32</v>
      </c>
      <c r="D1160">
        <v>33</v>
      </c>
      <c r="E1160" t="s">
        <v>18</v>
      </c>
      <c r="F1160">
        <v>95014</v>
      </c>
      <c r="G1160">
        <v>3</v>
      </c>
      <c r="H1160">
        <v>1.5</v>
      </c>
      <c r="I1160" t="s">
        <v>15</v>
      </c>
      <c r="J1160">
        <v>0</v>
      </c>
      <c r="K1160" t="s">
        <v>16</v>
      </c>
      <c r="L1160" t="s">
        <v>16</v>
      </c>
      <c r="M1160" t="s">
        <v>16</v>
      </c>
      <c r="N1160" t="s">
        <v>16</v>
      </c>
      <c r="O1160" t="s">
        <v>16</v>
      </c>
      <c r="P1160" t="str" cm="1">
        <f t="array" ref="P1160">_xlfn.IFS(Data_set[[#This Row],[Age (in years)]]&lt;=30,"&lt;30",Data_set[[#This Row],[Age (in years)]]&lt;=40,"30-40",Data_set[[#This Row],[Age (in years)]]&lt;=50,"40-50",Data_set[[#This Row],[Age (in years)]]&lt;=60,"50-60",Data_set[[#This Row],[Age (in years)]]&gt;60,"&gt;60")</f>
        <v>50-60</v>
      </c>
      <c r="Q1160" t="str" cm="1">
        <f t="array" ref="Q1160">_xlfn.IFS(Data_set[[#This Row],[Experience (in years)]]&lt;=5,"0-5",Data_set[[#This Row],[Experience (in years)]]&lt;=10,"6-10",Data_set[[#This Row],[Experience (in years)]]&lt;=20,"11-20",Data_set[[#This Row],[Experience (in years)]]&lt;=30,"21-30",Data_set[[#This Row],[Experience (in years)]]&lt;=40,"31-40",TRUE,"40+")</f>
        <v>31-40</v>
      </c>
      <c r="R1160" t="str" cm="1">
        <f t="array" ref="R1160">_xlfn.IFS(Data_set[[#This Row],[Mortgage]]=0,"0",Data_set[[#This Row],[Mortgage]]&lt;=100,"1-100",Data_set[[#This Row],[Mortgage]]&lt;=200,"101-200",Data_set[[#This Row],[Mortgage]]&lt;=300,"201-300",Data_set[[#This Row],[Mortgage]]&lt;=400,"301-400",TRUE,"400+")</f>
        <v>0</v>
      </c>
      <c r="S1160" t="str" cm="1">
        <f t="array" ref="S1160">_xlfn.IFS(Data_set[[#This Row],[CCAvg]]&lt;=2,"0-2",Data_set[[#This Row],[CCAvg]]&lt;=5,"3-5",Data_set[[#This Row],[CCAvg]]&lt;=8,"6-8",TRUE,"8+")</f>
        <v>0-2</v>
      </c>
      <c r="T1160">
        <f>IF(Data_set[[#This Row],[Personal Loan]]="Yes",1,0)</f>
        <v>0</v>
      </c>
      <c r="U1160" t="str" cm="1">
        <f t="array" ref="U1160">_xlfn.IFS(Data_set[[#This Row],[Income (in K/year)]]&lt;50,"&lt;50K",Data_set[[#This Row],[Income (in K/year)]]&lt;75,"50K-75K",Data_set[[#This Row],[Income (in K/year)]]&lt;100,"75K-100K",Data_set[[#This Row],[Income (in K/year)]]&lt;150,"100K-150K",TRUE,"&gt;150K")</f>
        <v>&lt;50K</v>
      </c>
    </row>
    <row r="1161" spans="1:21" hidden="1" x14ac:dyDescent="0.3">
      <c r="A1161">
        <v>2903</v>
      </c>
      <c r="B1161">
        <v>56</v>
      </c>
      <c r="C1161">
        <v>30</v>
      </c>
      <c r="D1161">
        <v>50</v>
      </c>
      <c r="E1161" t="s">
        <v>18</v>
      </c>
      <c r="F1161">
        <v>94022</v>
      </c>
      <c r="G1161">
        <v>4</v>
      </c>
      <c r="H1161">
        <v>2.8</v>
      </c>
      <c r="I1161" t="s">
        <v>20</v>
      </c>
      <c r="J1161">
        <v>0</v>
      </c>
      <c r="K1161" t="s">
        <v>16</v>
      </c>
      <c r="L1161" t="s">
        <v>17</v>
      </c>
      <c r="M1161" t="s">
        <v>16</v>
      </c>
      <c r="N1161" t="s">
        <v>17</v>
      </c>
      <c r="O1161" t="s">
        <v>16</v>
      </c>
      <c r="P1161" t="str" cm="1">
        <f t="array" ref="P1161">_xlfn.IFS(Data_set[[#This Row],[Age (in years)]]&lt;=30,"&lt;30",Data_set[[#This Row],[Age (in years)]]&lt;=40,"30-40",Data_set[[#This Row],[Age (in years)]]&lt;=50,"40-50",Data_set[[#This Row],[Age (in years)]]&lt;=60,"50-60",Data_set[[#This Row],[Age (in years)]]&gt;60,"&gt;60")</f>
        <v>50-60</v>
      </c>
      <c r="Q1161" t="str" cm="1">
        <f t="array" ref="Q1161">_xlfn.IFS(Data_set[[#This Row],[Experience (in years)]]&lt;=5,"0-5",Data_set[[#This Row],[Experience (in years)]]&lt;=10,"6-10",Data_set[[#This Row],[Experience (in years)]]&lt;=20,"11-20",Data_set[[#This Row],[Experience (in years)]]&lt;=30,"21-30",Data_set[[#This Row],[Experience (in years)]]&lt;=40,"31-40",TRUE,"40+")</f>
        <v>21-30</v>
      </c>
      <c r="R1161" t="str" cm="1">
        <f t="array" ref="R1161">_xlfn.IFS(Data_set[[#This Row],[Mortgage]]=0,"0",Data_set[[#This Row],[Mortgage]]&lt;=100,"1-100",Data_set[[#This Row],[Mortgage]]&lt;=200,"101-200",Data_set[[#This Row],[Mortgage]]&lt;=300,"201-300",Data_set[[#This Row],[Mortgage]]&lt;=400,"301-400",TRUE,"400+")</f>
        <v>0</v>
      </c>
      <c r="S1161" t="str" cm="1">
        <f t="array" ref="S1161">_xlfn.IFS(Data_set[[#This Row],[CCAvg]]&lt;=2,"0-2",Data_set[[#This Row],[CCAvg]]&lt;=5,"3-5",Data_set[[#This Row],[CCAvg]]&lt;=8,"6-8",TRUE,"8+")</f>
        <v>3-5</v>
      </c>
      <c r="T1161">
        <f>IF(Data_set[[#This Row],[Personal Loan]]="Yes",1,0)</f>
        <v>0</v>
      </c>
      <c r="U1161" t="str" cm="1">
        <f t="array" ref="U1161">_xlfn.IFS(Data_set[[#This Row],[Income (in K/year)]]&lt;50,"&lt;50K",Data_set[[#This Row],[Income (in K/year)]]&lt;75,"50K-75K",Data_set[[#This Row],[Income (in K/year)]]&lt;100,"75K-100K",Data_set[[#This Row],[Income (in K/year)]]&lt;150,"100K-150K",TRUE,"&gt;150K")</f>
        <v>50K-75K</v>
      </c>
    </row>
    <row r="1162" spans="1:21" x14ac:dyDescent="0.3">
      <c r="A1162">
        <v>2905</v>
      </c>
      <c r="B1162">
        <v>56</v>
      </c>
      <c r="C1162">
        <v>32</v>
      </c>
      <c r="D1162">
        <v>190</v>
      </c>
      <c r="E1162" t="s">
        <v>14</v>
      </c>
      <c r="F1162">
        <v>90032</v>
      </c>
      <c r="G1162">
        <v>3</v>
      </c>
      <c r="H1162">
        <v>2.2000000000000002</v>
      </c>
      <c r="I1162" t="s">
        <v>15</v>
      </c>
      <c r="J1162">
        <v>0</v>
      </c>
      <c r="K1162" t="s">
        <v>17</v>
      </c>
      <c r="L1162" t="s">
        <v>16</v>
      </c>
      <c r="M1162" t="s">
        <v>17</v>
      </c>
      <c r="N1162" t="s">
        <v>17</v>
      </c>
      <c r="O1162" t="s">
        <v>16</v>
      </c>
      <c r="P1162" t="str" cm="1">
        <f t="array" ref="P1162">_xlfn.IFS(Data_set[[#This Row],[Age (in years)]]&lt;=30,"&lt;30",Data_set[[#This Row],[Age (in years)]]&lt;=40,"30-40",Data_set[[#This Row],[Age (in years)]]&lt;=50,"40-50",Data_set[[#This Row],[Age (in years)]]&lt;=60,"50-60",Data_set[[#This Row],[Age (in years)]]&gt;60,"&gt;60")</f>
        <v>50-60</v>
      </c>
      <c r="Q1162" t="str" cm="1">
        <f t="array" ref="Q1162">_xlfn.IFS(Data_set[[#This Row],[Experience (in years)]]&lt;=5,"0-5",Data_set[[#This Row],[Experience (in years)]]&lt;=10,"6-10",Data_set[[#This Row],[Experience (in years)]]&lt;=20,"11-20",Data_set[[#This Row],[Experience (in years)]]&lt;=30,"21-30",Data_set[[#This Row],[Experience (in years)]]&lt;=40,"31-40",TRUE,"40+")</f>
        <v>31-40</v>
      </c>
      <c r="R1162" t="str" cm="1">
        <f t="array" ref="R1162">_xlfn.IFS(Data_set[[#This Row],[Mortgage]]=0,"0",Data_set[[#This Row],[Mortgage]]&lt;=100,"1-100",Data_set[[#This Row],[Mortgage]]&lt;=200,"101-200",Data_set[[#This Row],[Mortgage]]&lt;=300,"201-300",Data_set[[#This Row],[Mortgage]]&lt;=400,"301-400",TRUE,"400+")</f>
        <v>0</v>
      </c>
      <c r="S1162" t="str" cm="1">
        <f t="array" ref="S1162">_xlfn.IFS(Data_set[[#This Row],[CCAvg]]&lt;=2,"0-2",Data_set[[#This Row],[CCAvg]]&lt;=5,"3-5",Data_set[[#This Row],[CCAvg]]&lt;=8,"6-8",TRUE,"8+")</f>
        <v>3-5</v>
      </c>
      <c r="T1162">
        <f>IF(Data_set[[#This Row],[Personal Loan]]="Yes",1,0)</f>
        <v>1</v>
      </c>
      <c r="U1162" t="str" cm="1">
        <f t="array" ref="U1162">_xlfn.IFS(Data_set[[#This Row],[Income (in K/year)]]&lt;50,"&lt;50K",Data_set[[#This Row],[Income (in K/year)]]&lt;75,"50K-75K",Data_set[[#This Row],[Income (in K/year)]]&lt;100,"75K-100K",Data_set[[#This Row],[Income (in K/year)]]&lt;150,"100K-150K",TRUE,"&gt;150K")</f>
        <v>&gt;150K</v>
      </c>
    </row>
    <row r="1163" spans="1:21" hidden="1" x14ac:dyDescent="0.3">
      <c r="A1163">
        <v>2944</v>
      </c>
      <c r="B1163">
        <v>56</v>
      </c>
      <c r="C1163">
        <v>32</v>
      </c>
      <c r="D1163">
        <v>83</v>
      </c>
      <c r="E1163" t="s">
        <v>21</v>
      </c>
      <c r="F1163">
        <v>91320</v>
      </c>
      <c r="G1163">
        <v>4</v>
      </c>
      <c r="H1163">
        <v>1.6</v>
      </c>
      <c r="I1163" t="s">
        <v>20</v>
      </c>
      <c r="J1163">
        <v>0</v>
      </c>
      <c r="K1163" t="s">
        <v>16</v>
      </c>
      <c r="L1163" t="s">
        <v>16</v>
      </c>
      <c r="M1163" t="s">
        <v>16</v>
      </c>
      <c r="N1163" t="s">
        <v>16</v>
      </c>
      <c r="O1163" t="s">
        <v>16</v>
      </c>
      <c r="P1163" t="str" cm="1">
        <f t="array" ref="P1163">_xlfn.IFS(Data_set[[#This Row],[Age (in years)]]&lt;=30,"&lt;30",Data_set[[#This Row],[Age (in years)]]&lt;=40,"30-40",Data_set[[#This Row],[Age (in years)]]&lt;=50,"40-50",Data_set[[#This Row],[Age (in years)]]&lt;=60,"50-60",Data_set[[#This Row],[Age (in years)]]&gt;60,"&gt;60")</f>
        <v>50-60</v>
      </c>
      <c r="Q1163" t="str" cm="1">
        <f t="array" ref="Q1163">_xlfn.IFS(Data_set[[#This Row],[Experience (in years)]]&lt;=5,"0-5",Data_set[[#This Row],[Experience (in years)]]&lt;=10,"6-10",Data_set[[#This Row],[Experience (in years)]]&lt;=20,"11-20",Data_set[[#This Row],[Experience (in years)]]&lt;=30,"21-30",Data_set[[#This Row],[Experience (in years)]]&lt;=40,"31-40",TRUE,"40+")</f>
        <v>31-40</v>
      </c>
      <c r="R1163" t="str" cm="1">
        <f t="array" ref="R1163">_xlfn.IFS(Data_set[[#This Row],[Mortgage]]=0,"0",Data_set[[#This Row],[Mortgage]]&lt;=100,"1-100",Data_set[[#This Row],[Mortgage]]&lt;=200,"101-200",Data_set[[#This Row],[Mortgage]]&lt;=300,"201-300",Data_set[[#This Row],[Mortgage]]&lt;=400,"301-400",TRUE,"400+")</f>
        <v>0</v>
      </c>
      <c r="S1163" t="str" cm="1">
        <f t="array" ref="S1163">_xlfn.IFS(Data_set[[#This Row],[CCAvg]]&lt;=2,"0-2",Data_set[[#This Row],[CCAvg]]&lt;=5,"3-5",Data_set[[#This Row],[CCAvg]]&lt;=8,"6-8",TRUE,"8+")</f>
        <v>0-2</v>
      </c>
      <c r="T1163">
        <f>IF(Data_set[[#This Row],[Personal Loan]]="Yes",1,0)</f>
        <v>0</v>
      </c>
      <c r="U1163" t="str" cm="1">
        <f t="array" ref="U1163">_xlfn.IFS(Data_set[[#This Row],[Income (in K/year)]]&lt;50,"&lt;50K",Data_set[[#This Row],[Income (in K/year)]]&lt;75,"50K-75K",Data_set[[#This Row],[Income (in K/year)]]&lt;100,"75K-100K",Data_set[[#This Row],[Income (in K/year)]]&lt;150,"100K-150K",TRUE,"&gt;150K")</f>
        <v>75K-100K</v>
      </c>
    </row>
    <row r="1164" spans="1:21" hidden="1" x14ac:dyDescent="0.3">
      <c r="A1164">
        <v>2979</v>
      </c>
      <c r="B1164">
        <v>56</v>
      </c>
      <c r="C1164">
        <v>30</v>
      </c>
      <c r="D1164">
        <v>24</v>
      </c>
      <c r="E1164" t="s">
        <v>18</v>
      </c>
      <c r="F1164">
        <v>94550</v>
      </c>
      <c r="G1164">
        <v>2</v>
      </c>
      <c r="H1164">
        <v>0.7</v>
      </c>
      <c r="I1164" t="s">
        <v>20</v>
      </c>
      <c r="J1164">
        <v>0</v>
      </c>
      <c r="K1164" t="s">
        <v>16</v>
      </c>
      <c r="L1164" t="s">
        <v>16</v>
      </c>
      <c r="M1164" t="s">
        <v>16</v>
      </c>
      <c r="N1164" t="s">
        <v>17</v>
      </c>
      <c r="O1164" t="s">
        <v>16</v>
      </c>
      <c r="P1164" t="str" cm="1">
        <f t="array" ref="P1164">_xlfn.IFS(Data_set[[#This Row],[Age (in years)]]&lt;=30,"&lt;30",Data_set[[#This Row],[Age (in years)]]&lt;=40,"30-40",Data_set[[#This Row],[Age (in years)]]&lt;=50,"40-50",Data_set[[#This Row],[Age (in years)]]&lt;=60,"50-60",Data_set[[#This Row],[Age (in years)]]&gt;60,"&gt;60")</f>
        <v>50-60</v>
      </c>
      <c r="Q1164" t="str" cm="1">
        <f t="array" ref="Q1164">_xlfn.IFS(Data_set[[#This Row],[Experience (in years)]]&lt;=5,"0-5",Data_set[[#This Row],[Experience (in years)]]&lt;=10,"6-10",Data_set[[#This Row],[Experience (in years)]]&lt;=20,"11-20",Data_set[[#This Row],[Experience (in years)]]&lt;=30,"21-30",Data_set[[#This Row],[Experience (in years)]]&lt;=40,"31-40",TRUE,"40+")</f>
        <v>21-30</v>
      </c>
      <c r="R1164" t="str" cm="1">
        <f t="array" ref="R1164">_xlfn.IFS(Data_set[[#This Row],[Mortgage]]=0,"0",Data_set[[#This Row],[Mortgage]]&lt;=100,"1-100",Data_set[[#This Row],[Mortgage]]&lt;=200,"101-200",Data_set[[#This Row],[Mortgage]]&lt;=300,"201-300",Data_set[[#This Row],[Mortgage]]&lt;=400,"301-400",TRUE,"400+")</f>
        <v>0</v>
      </c>
      <c r="S1164" t="str" cm="1">
        <f t="array" ref="S1164">_xlfn.IFS(Data_set[[#This Row],[CCAvg]]&lt;=2,"0-2",Data_set[[#This Row],[CCAvg]]&lt;=5,"3-5",Data_set[[#This Row],[CCAvg]]&lt;=8,"6-8",TRUE,"8+")</f>
        <v>0-2</v>
      </c>
      <c r="T1164">
        <f>IF(Data_set[[#This Row],[Personal Loan]]="Yes",1,0)</f>
        <v>0</v>
      </c>
      <c r="U1164" t="str" cm="1">
        <f t="array" ref="U1164">_xlfn.IFS(Data_set[[#This Row],[Income (in K/year)]]&lt;50,"&lt;50K",Data_set[[#This Row],[Income (in K/year)]]&lt;75,"50K-75K",Data_set[[#This Row],[Income (in K/year)]]&lt;100,"75K-100K",Data_set[[#This Row],[Income (in K/year)]]&lt;150,"100K-150K",TRUE,"&gt;150K")</f>
        <v>&lt;50K</v>
      </c>
    </row>
    <row r="1165" spans="1:21" hidden="1" x14ac:dyDescent="0.3">
      <c r="A1165">
        <v>2984</v>
      </c>
      <c r="B1165">
        <v>56</v>
      </c>
      <c r="C1165">
        <v>32</v>
      </c>
      <c r="D1165">
        <v>90</v>
      </c>
      <c r="E1165" t="s">
        <v>21</v>
      </c>
      <c r="F1165">
        <v>95054</v>
      </c>
      <c r="G1165">
        <v>2</v>
      </c>
      <c r="H1165">
        <v>0.3</v>
      </c>
      <c r="I1165" t="s">
        <v>15</v>
      </c>
      <c r="J1165">
        <v>0</v>
      </c>
      <c r="K1165" t="s">
        <v>16</v>
      </c>
      <c r="L1165" t="s">
        <v>16</v>
      </c>
      <c r="M1165" t="s">
        <v>16</v>
      </c>
      <c r="N1165" t="s">
        <v>17</v>
      </c>
      <c r="O1165" t="s">
        <v>17</v>
      </c>
      <c r="P1165" t="str" cm="1">
        <f t="array" ref="P1165">_xlfn.IFS(Data_set[[#This Row],[Age (in years)]]&lt;=30,"&lt;30",Data_set[[#This Row],[Age (in years)]]&lt;=40,"30-40",Data_set[[#This Row],[Age (in years)]]&lt;=50,"40-50",Data_set[[#This Row],[Age (in years)]]&lt;=60,"50-60",Data_set[[#This Row],[Age (in years)]]&gt;60,"&gt;60")</f>
        <v>50-60</v>
      </c>
      <c r="Q1165" t="str" cm="1">
        <f t="array" ref="Q1165">_xlfn.IFS(Data_set[[#This Row],[Experience (in years)]]&lt;=5,"0-5",Data_set[[#This Row],[Experience (in years)]]&lt;=10,"6-10",Data_set[[#This Row],[Experience (in years)]]&lt;=20,"11-20",Data_set[[#This Row],[Experience (in years)]]&lt;=30,"21-30",Data_set[[#This Row],[Experience (in years)]]&lt;=40,"31-40",TRUE,"40+")</f>
        <v>31-40</v>
      </c>
      <c r="R1165" t="str" cm="1">
        <f t="array" ref="R1165">_xlfn.IFS(Data_set[[#This Row],[Mortgage]]=0,"0",Data_set[[#This Row],[Mortgage]]&lt;=100,"1-100",Data_set[[#This Row],[Mortgage]]&lt;=200,"101-200",Data_set[[#This Row],[Mortgage]]&lt;=300,"201-300",Data_set[[#This Row],[Mortgage]]&lt;=400,"301-400",TRUE,"400+")</f>
        <v>0</v>
      </c>
      <c r="S1165" t="str" cm="1">
        <f t="array" ref="S1165">_xlfn.IFS(Data_set[[#This Row],[CCAvg]]&lt;=2,"0-2",Data_set[[#This Row],[CCAvg]]&lt;=5,"3-5",Data_set[[#This Row],[CCAvg]]&lt;=8,"6-8",TRUE,"8+")</f>
        <v>0-2</v>
      </c>
      <c r="T1165">
        <f>IF(Data_set[[#This Row],[Personal Loan]]="Yes",1,0)</f>
        <v>0</v>
      </c>
      <c r="U1165" t="str" cm="1">
        <f t="array" ref="U1165">_xlfn.IFS(Data_set[[#This Row],[Income (in K/year)]]&lt;50,"&lt;50K",Data_set[[#This Row],[Income (in K/year)]]&lt;75,"50K-75K",Data_set[[#This Row],[Income (in K/year)]]&lt;100,"75K-100K",Data_set[[#This Row],[Income (in K/year)]]&lt;150,"100K-150K",TRUE,"&gt;150K")</f>
        <v>75K-100K</v>
      </c>
    </row>
    <row r="1166" spans="1:21" hidden="1" x14ac:dyDescent="0.3">
      <c r="A1166">
        <v>3069</v>
      </c>
      <c r="B1166">
        <v>56</v>
      </c>
      <c r="C1166">
        <v>26</v>
      </c>
      <c r="D1166">
        <v>90</v>
      </c>
      <c r="E1166" t="s">
        <v>21</v>
      </c>
      <c r="F1166">
        <v>92120</v>
      </c>
      <c r="G1166">
        <v>2</v>
      </c>
      <c r="H1166">
        <v>4.5</v>
      </c>
      <c r="I1166" t="s">
        <v>19</v>
      </c>
      <c r="J1166">
        <v>0</v>
      </c>
      <c r="K1166" t="s">
        <v>16</v>
      </c>
      <c r="L1166" t="s">
        <v>16</v>
      </c>
      <c r="M1166" t="s">
        <v>16</v>
      </c>
      <c r="N1166" t="s">
        <v>16</v>
      </c>
      <c r="O1166" t="s">
        <v>16</v>
      </c>
      <c r="P1166" t="str" cm="1">
        <f t="array" ref="P1166">_xlfn.IFS(Data_set[[#This Row],[Age (in years)]]&lt;=30,"&lt;30",Data_set[[#This Row],[Age (in years)]]&lt;=40,"30-40",Data_set[[#This Row],[Age (in years)]]&lt;=50,"40-50",Data_set[[#This Row],[Age (in years)]]&lt;=60,"50-60",Data_set[[#This Row],[Age (in years)]]&gt;60,"&gt;60")</f>
        <v>50-60</v>
      </c>
      <c r="Q1166" t="str" cm="1">
        <f t="array" ref="Q1166">_xlfn.IFS(Data_set[[#This Row],[Experience (in years)]]&lt;=5,"0-5",Data_set[[#This Row],[Experience (in years)]]&lt;=10,"6-10",Data_set[[#This Row],[Experience (in years)]]&lt;=20,"11-20",Data_set[[#This Row],[Experience (in years)]]&lt;=30,"21-30",Data_set[[#This Row],[Experience (in years)]]&lt;=40,"31-40",TRUE,"40+")</f>
        <v>21-30</v>
      </c>
      <c r="R1166" t="str" cm="1">
        <f t="array" ref="R1166">_xlfn.IFS(Data_set[[#This Row],[Mortgage]]=0,"0",Data_set[[#This Row],[Mortgage]]&lt;=100,"1-100",Data_set[[#This Row],[Mortgage]]&lt;=200,"101-200",Data_set[[#This Row],[Mortgage]]&lt;=300,"201-300",Data_set[[#This Row],[Mortgage]]&lt;=400,"301-400",TRUE,"400+")</f>
        <v>0</v>
      </c>
      <c r="S1166" t="str" cm="1">
        <f t="array" ref="S1166">_xlfn.IFS(Data_set[[#This Row],[CCAvg]]&lt;=2,"0-2",Data_set[[#This Row],[CCAvg]]&lt;=5,"3-5",Data_set[[#This Row],[CCAvg]]&lt;=8,"6-8",TRUE,"8+")</f>
        <v>3-5</v>
      </c>
      <c r="T1166">
        <f>IF(Data_set[[#This Row],[Personal Loan]]="Yes",1,0)</f>
        <v>0</v>
      </c>
      <c r="U1166" t="str" cm="1">
        <f t="array" ref="U1166">_xlfn.IFS(Data_set[[#This Row],[Income (in K/year)]]&lt;50,"&lt;50K",Data_set[[#This Row],[Income (in K/year)]]&lt;75,"50K-75K",Data_set[[#This Row],[Income (in K/year)]]&lt;100,"75K-100K",Data_set[[#This Row],[Income (in K/year)]]&lt;150,"100K-150K",TRUE,"&gt;150K")</f>
        <v>75K-100K</v>
      </c>
    </row>
    <row r="1167" spans="1:21" hidden="1" x14ac:dyDescent="0.3">
      <c r="A1167">
        <v>3089</v>
      </c>
      <c r="B1167">
        <v>56</v>
      </c>
      <c r="C1167">
        <v>31</v>
      </c>
      <c r="D1167">
        <v>28</v>
      </c>
      <c r="E1167" t="s">
        <v>18</v>
      </c>
      <c r="F1167">
        <v>94720</v>
      </c>
      <c r="G1167">
        <v>1</v>
      </c>
      <c r="H1167">
        <v>1.3</v>
      </c>
      <c r="I1167" t="s">
        <v>15</v>
      </c>
      <c r="J1167">
        <v>138</v>
      </c>
      <c r="K1167" t="s">
        <v>16</v>
      </c>
      <c r="L1167" t="s">
        <v>16</v>
      </c>
      <c r="M1167" t="s">
        <v>16</v>
      </c>
      <c r="N1167" t="s">
        <v>16</v>
      </c>
      <c r="O1167" t="s">
        <v>17</v>
      </c>
      <c r="P1167" t="str" cm="1">
        <f t="array" ref="P1167">_xlfn.IFS(Data_set[[#This Row],[Age (in years)]]&lt;=30,"&lt;30",Data_set[[#This Row],[Age (in years)]]&lt;=40,"30-40",Data_set[[#This Row],[Age (in years)]]&lt;=50,"40-50",Data_set[[#This Row],[Age (in years)]]&lt;=60,"50-60",Data_set[[#This Row],[Age (in years)]]&gt;60,"&gt;60")</f>
        <v>50-60</v>
      </c>
      <c r="Q1167" t="str" cm="1">
        <f t="array" ref="Q1167">_xlfn.IFS(Data_set[[#This Row],[Experience (in years)]]&lt;=5,"0-5",Data_set[[#This Row],[Experience (in years)]]&lt;=10,"6-10",Data_set[[#This Row],[Experience (in years)]]&lt;=20,"11-20",Data_set[[#This Row],[Experience (in years)]]&lt;=30,"21-30",Data_set[[#This Row],[Experience (in years)]]&lt;=40,"31-40",TRUE,"40+")</f>
        <v>31-40</v>
      </c>
      <c r="R1167" t="str" cm="1">
        <f t="array" ref="R1167">_xlfn.IFS(Data_set[[#This Row],[Mortgage]]=0,"0",Data_set[[#This Row],[Mortgage]]&lt;=100,"1-100",Data_set[[#This Row],[Mortgage]]&lt;=200,"101-200",Data_set[[#This Row],[Mortgage]]&lt;=300,"201-300",Data_set[[#This Row],[Mortgage]]&lt;=400,"301-400",TRUE,"400+")</f>
        <v>101-200</v>
      </c>
      <c r="S1167" t="str" cm="1">
        <f t="array" ref="S1167">_xlfn.IFS(Data_set[[#This Row],[CCAvg]]&lt;=2,"0-2",Data_set[[#This Row],[CCAvg]]&lt;=5,"3-5",Data_set[[#This Row],[CCAvg]]&lt;=8,"6-8",TRUE,"8+")</f>
        <v>0-2</v>
      </c>
      <c r="T1167">
        <f>IF(Data_set[[#This Row],[Personal Loan]]="Yes",1,0)</f>
        <v>0</v>
      </c>
      <c r="U1167" t="str" cm="1">
        <f t="array" ref="U1167">_xlfn.IFS(Data_set[[#This Row],[Income (in K/year)]]&lt;50,"&lt;50K",Data_set[[#This Row],[Income (in K/year)]]&lt;75,"50K-75K",Data_set[[#This Row],[Income (in K/year)]]&lt;100,"75K-100K",Data_set[[#This Row],[Income (in K/year)]]&lt;150,"100K-150K",TRUE,"&gt;150K")</f>
        <v>&lt;50K</v>
      </c>
    </row>
    <row r="1168" spans="1:21" hidden="1" x14ac:dyDescent="0.3">
      <c r="A1168">
        <v>3105</v>
      </c>
      <c r="B1168">
        <v>56</v>
      </c>
      <c r="C1168">
        <v>31</v>
      </c>
      <c r="D1168">
        <v>48</v>
      </c>
      <c r="E1168" t="s">
        <v>18</v>
      </c>
      <c r="F1168">
        <v>91775</v>
      </c>
      <c r="G1168">
        <v>2</v>
      </c>
      <c r="H1168">
        <v>2.1</v>
      </c>
      <c r="I1168" t="s">
        <v>19</v>
      </c>
      <c r="J1168">
        <v>0</v>
      </c>
      <c r="K1168" t="s">
        <v>16</v>
      </c>
      <c r="L1168" t="s">
        <v>16</v>
      </c>
      <c r="M1168" t="s">
        <v>16</v>
      </c>
      <c r="N1168" t="s">
        <v>16</v>
      </c>
      <c r="O1168" t="s">
        <v>17</v>
      </c>
      <c r="P1168" t="str" cm="1">
        <f t="array" ref="P1168">_xlfn.IFS(Data_set[[#This Row],[Age (in years)]]&lt;=30,"&lt;30",Data_set[[#This Row],[Age (in years)]]&lt;=40,"30-40",Data_set[[#This Row],[Age (in years)]]&lt;=50,"40-50",Data_set[[#This Row],[Age (in years)]]&lt;=60,"50-60",Data_set[[#This Row],[Age (in years)]]&gt;60,"&gt;60")</f>
        <v>50-60</v>
      </c>
      <c r="Q1168" t="str" cm="1">
        <f t="array" ref="Q1168">_xlfn.IFS(Data_set[[#This Row],[Experience (in years)]]&lt;=5,"0-5",Data_set[[#This Row],[Experience (in years)]]&lt;=10,"6-10",Data_set[[#This Row],[Experience (in years)]]&lt;=20,"11-20",Data_set[[#This Row],[Experience (in years)]]&lt;=30,"21-30",Data_set[[#This Row],[Experience (in years)]]&lt;=40,"31-40",TRUE,"40+")</f>
        <v>31-40</v>
      </c>
      <c r="R1168" t="str" cm="1">
        <f t="array" ref="R1168">_xlfn.IFS(Data_set[[#This Row],[Mortgage]]=0,"0",Data_set[[#This Row],[Mortgage]]&lt;=100,"1-100",Data_set[[#This Row],[Mortgage]]&lt;=200,"101-200",Data_set[[#This Row],[Mortgage]]&lt;=300,"201-300",Data_set[[#This Row],[Mortgage]]&lt;=400,"301-400",TRUE,"400+")</f>
        <v>0</v>
      </c>
      <c r="S1168" t="str" cm="1">
        <f t="array" ref="S1168">_xlfn.IFS(Data_set[[#This Row],[CCAvg]]&lt;=2,"0-2",Data_set[[#This Row],[CCAvg]]&lt;=5,"3-5",Data_set[[#This Row],[CCAvg]]&lt;=8,"6-8",TRUE,"8+")</f>
        <v>3-5</v>
      </c>
      <c r="T1168">
        <f>IF(Data_set[[#This Row],[Personal Loan]]="Yes",1,0)</f>
        <v>0</v>
      </c>
      <c r="U1168" t="str" cm="1">
        <f t="array" ref="U1168">_xlfn.IFS(Data_set[[#This Row],[Income (in K/year)]]&lt;50,"&lt;50K",Data_set[[#This Row],[Income (in K/year)]]&lt;75,"50K-75K",Data_set[[#This Row],[Income (in K/year)]]&lt;100,"75K-100K",Data_set[[#This Row],[Income (in K/year)]]&lt;150,"100K-150K",TRUE,"&gt;150K")</f>
        <v>&lt;50K</v>
      </c>
    </row>
    <row r="1169" spans="1:21" hidden="1" x14ac:dyDescent="0.3">
      <c r="A1169">
        <v>3113</v>
      </c>
      <c r="B1169">
        <v>56</v>
      </c>
      <c r="C1169">
        <v>32</v>
      </c>
      <c r="D1169">
        <v>65</v>
      </c>
      <c r="E1169" t="s">
        <v>21</v>
      </c>
      <c r="F1169">
        <v>92677</v>
      </c>
      <c r="G1169">
        <v>2</v>
      </c>
      <c r="H1169">
        <v>3.2</v>
      </c>
      <c r="I1169" t="s">
        <v>19</v>
      </c>
      <c r="J1169">
        <v>0</v>
      </c>
      <c r="K1169" t="s">
        <v>16</v>
      </c>
      <c r="L1169" t="s">
        <v>16</v>
      </c>
      <c r="M1169" t="s">
        <v>16</v>
      </c>
      <c r="N1169" t="s">
        <v>17</v>
      </c>
      <c r="O1169" t="s">
        <v>16</v>
      </c>
      <c r="P1169" t="str" cm="1">
        <f t="array" ref="P1169">_xlfn.IFS(Data_set[[#This Row],[Age (in years)]]&lt;=30,"&lt;30",Data_set[[#This Row],[Age (in years)]]&lt;=40,"30-40",Data_set[[#This Row],[Age (in years)]]&lt;=50,"40-50",Data_set[[#This Row],[Age (in years)]]&lt;=60,"50-60",Data_set[[#This Row],[Age (in years)]]&gt;60,"&gt;60")</f>
        <v>50-60</v>
      </c>
      <c r="Q1169" t="str" cm="1">
        <f t="array" ref="Q1169">_xlfn.IFS(Data_set[[#This Row],[Experience (in years)]]&lt;=5,"0-5",Data_set[[#This Row],[Experience (in years)]]&lt;=10,"6-10",Data_set[[#This Row],[Experience (in years)]]&lt;=20,"11-20",Data_set[[#This Row],[Experience (in years)]]&lt;=30,"21-30",Data_set[[#This Row],[Experience (in years)]]&lt;=40,"31-40",TRUE,"40+")</f>
        <v>31-40</v>
      </c>
      <c r="R1169" t="str" cm="1">
        <f t="array" ref="R1169">_xlfn.IFS(Data_set[[#This Row],[Mortgage]]=0,"0",Data_set[[#This Row],[Mortgage]]&lt;=100,"1-100",Data_set[[#This Row],[Mortgage]]&lt;=200,"101-200",Data_set[[#This Row],[Mortgage]]&lt;=300,"201-300",Data_set[[#This Row],[Mortgage]]&lt;=400,"301-400",TRUE,"400+")</f>
        <v>0</v>
      </c>
      <c r="S1169" t="str" cm="1">
        <f t="array" ref="S1169">_xlfn.IFS(Data_set[[#This Row],[CCAvg]]&lt;=2,"0-2",Data_set[[#This Row],[CCAvg]]&lt;=5,"3-5",Data_set[[#This Row],[CCAvg]]&lt;=8,"6-8",TRUE,"8+")</f>
        <v>3-5</v>
      </c>
      <c r="T1169">
        <f>IF(Data_set[[#This Row],[Personal Loan]]="Yes",1,0)</f>
        <v>0</v>
      </c>
      <c r="U1169" t="str" cm="1">
        <f t="array" ref="U1169">_xlfn.IFS(Data_set[[#This Row],[Income (in K/year)]]&lt;50,"&lt;50K",Data_set[[#This Row],[Income (in K/year)]]&lt;75,"50K-75K",Data_set[[#This Row],[Income (in K/year)]]&lt;100,"75K-100K",Data_set[[#This Row],[Income (in K/year)]]&lt;150,"100K-150K",TRUE,"&gt;150K")</f>
        <v>50K-75K</v>
      </c>
    </row>
    <row r="1170" spans="1:21" hidden="1" x14ac:dyDescent="0.3">
      <c r="A1170">
        <v>3191</v>
      </c>
      <c r="B1170">
        <v>56</v>
      </c>
      <c r="C1170">
        <v>26</v>
      </c>
      <c r="D1170">
        <v>74</v>
      </c>
      <c r="E1170" t="s">
        <v>21</v>
      </c>
      <c r="F1170">
        <v>91335</v>
      </c>
      <c r="G1170">
        <v>1</v>
      </c>
      <c r="H1170">
        <v>3</v>
      </c>
      <c r="I1170" t="s">
        <v>19</v>
      </c>
      <c r="J1170">
        <v>0</v>
      </c>
      <c r="K1170" t="s">
        <v>16</v>
      </c>
      <c r="L1170" t="s">
        <v>16</v>
      </c>
      <c r="M1170" t="s">
        <v>16</v>
      </c>
      <c r="N1170" t="s">
        <v>16</v>
      </c>
      <c r="O1170" t="s">
        <v>16</v>
      </c>
      <c r="P1170" t="str" cm="1">
        <f t="array" ref="P1170">_xlfn.IFS(Data_set[[#This Row],[Age (in years)]]&lt;=30,"&lt;30",Data_set[[#This Row],[Age (in years)]]&lt;=40,"30-40",Data_set[[#This Row],[Age (in years)]]&lt;=50,"40-50",Data_set[[#This Row],[Age (in years)]]&lt;=60,"50-60",Data_set[[#This Row],[Age (in years)]]&gt;60,"&gt;60")</f>
        <v>50-60</v>
      </c>
      <c r="Q1170" t="str" cm="1">
        <f t="array" ref="Q1170">_xlfn.IFS(Data_set[[#This Row],[Experience (in years)]]&lt;=5,"0-5",Data_set[[#This Row],[Experience (in years)]]&lt;=10,"6-10",Data_set[[#This Row],[Experience (in years)]]&lt;=20,"11-20",Data_set[[#This Row],[Experience (in years)]]&lt;=30,"21-30",Data_set[[#This Row],[Experience (in years)]]&lt;=40,"31-40",TRUE,"40+")</f>
        <v>21-30</v>
      </c>
      <c r="R1170" t="str" cm="1">
        <f t="array" ref="R1170">_xlfn.IFS(Data_set[[#This Row],[Mortgage]]=0,"0",Data_set[[#This Row],[Mortgage]]&lt;=100,"1-100",Data_set[[#This Row],[Mortgage]]&lt;=200,"101-200",Data_set[[#This Row],[Mortgage]]&lt;=300,"201-300",Data_set[[#This Row],[Mortgage]]&lt;=400,"301-400",TRUE,"400+")</f>
        <v>0</v>
      </c>
      <c r="S1170" t="str" cm="1">
        <f t="array" ref="S1170">_xlfn.IFS(Data_set[[#This Row],[CCAvg]]&lt;=2,"0-2",Data_set[[#This Row],[CCAvg]]&lt;=5,"3-5",Data_set[[#This Row],[CCAvg]]&lt;=8,"6-8",TRUE,"8+")</f>
        <v>3-5</v>
      </c>
      <c r="T1170">
        <f>IF(Data_set[[#This Row],[Personal Loan]]="Yes",1,0)</f>
        <v>0</v>
      </c>
      <c r="U1170" t="str" cm="1">
        <f t="array" ref="U1170">_xlfn.IFS(Data_set[[#This Row],[Income (in K/year)]]&lt;50,"&lt;50K",Data_set[[#This Row],[Income (in K/year)]]&lt;75,"50K-75K",Data_set[[#This Row],[Income (in K/year)]]&lt;100,"75K-100K",Data_set[[#This Row],[Income (in K/year)]]&lt;150,"100K-150K",TRUE,"&gt;150K")</f>
        <v>50K-75K</v>
      </c>
    </row>
    <row r="1171" spans="1:21" hidden="1" x14ac:dyDescent="0.3">
      <c r="A1171">
        <v>3208</v>
      </c>
      <c r="B1171">
        <v>56</v>
      </c>
      <c r="C1171">
        <v>32</v>
      </c>
      <c r="D1171">
        <v>84</v>
      </c>
      <c r="E1171" t="s">
        <v>21</v>
      </c>
      <c r="F1171">
        <v>93407</v>
      </c>
      <c r="G1171">
        <v>1</v>
      </c>
      <c r="H1171">
        <v>4.3</v>
      </c>
      <c r="I1171" t="s">
        <v>15</v>
      </c>
      <c r="J1171">
        <v>0</v>
      </c>
      <c r="K1171" t="s">
        <v>16</v>
      </c>
      <c r="L1171" t="s">
        <v>16</v>
      </c>
      <c r="M1171" t="s">
        <v>16</v>
      </c>
      <c r="N1171" t="s">
        <v>17</v>
      </c>
      <c r="O1171" t="s">
        <v>17</v>
      </c>
      <c r="P1171" t="str" cm="1">
        <f t="array" ref="P1171">_xlfn.IFS(Data_set[[#This Row],[Age (in years)]]&lt;=30,"&lt;30",Data_set[[#This Row],[Age (in years)]]&lt;=40,"30-40",Data_set[[#This Row],[Age (in years)]]&lt;=50,"40-50",Data_set[[#This Row],[Age (in years)]]&lt;=60,"50-60",Data_set[[#This Row],[Age (in years)]]&gt;60,"&gt;60")</f>
        <v>50-60</v>
      </c>
      <c r="Q1171" t="str" cm="1">
        <f t="array" ref="Q1171">_xlfn.IFS(Data_set[[#This Row],[Experience (in years)]]&lt;=5,"0-5",Data_set[[#This Row],[Experience (in years)]]&lt;=10,"6-10",Data_set[[#This Row],[Experience (in years)]]&lt;=20,"11-20",Data_set[[#This Row],[Experience (in years)]]&lt;=30,"21-30",Data_set[[#This Row],[Experience (in years)]]&lt;=40,"31-40",TRUE,"40+")</f>
        <v>31-40</v>
      </c>
      <c r="R1171" t="str" cm="1">
        <f t="array" ref="R1171">_xlfn.IFS(Data_set[[#This Row],[Mortgage]]=0,"0",Data_set[[#This Row],[Mortgage]]&lt;=100,"1-100",Data_set[[#This Row],[Mortgage]]&lt;=200,"101-200",Data_set[[#This Row],[Mortgage]]&lt;=300,"201-300",Data_set[[#This Row],[Mortgage]]&lt;=400,"301-400",TRUE,"400+")</f>
        <v>0</v>
      </c>
      <c r="S1171" t="str" cm="1">
        <f t="array" ref="S1171">_xlfn.IFS(Data_set[[#This Row],[CCAvg]]&lt;=2,"0-2",Data_set[[#This Row],[CCAvg]]&lt;=5,"3-5",Data_set[[#This Row],[CCAvg]]&lt;=8,"6-8",TRUE,"8+")</f>
        <v>3-5</v>
      </c>
      <c r="T1171">
        <f>IF(Data_set[[#This Row],[Personal Loan]]="Yes",1,0)</f>
        <v>0</v>
      </c>
      <c r="U1171" t="str" cm="1">
        <f t="array" ref="U1171">_xlfn.IFS(Data_set[[#This Row],[Income (in K/year)]]&lt;50,"&lt;50K",Data_set[[#This Row],[Income (in K/year)]]&lt;75,"50K-75K",Data_set[[#This Row],[Income (in K/year)]]&lt;100,"75K-100K",Data_set[[#This Row],[Income (in K/year)]]&lt;150,"100K-150K",TRUE,"&gt;150K")</f>
        <v>75K-100K</v>
      </c>
    </row>
    <row r="1172" spans="1:21" hidden="1" x14ac:dyDescent="0.3">
      <c r="A1172">
        <v>3284</v>
      </c>
      <c r="B1172">
        <v>56</v>
      </c>
      <c r="C1172">
        <v>30</v>
      </c>
      <c r="D1172">
        <v>29</v>
      </c>
      <c r="E1172" t="s">
        <v>18</v>
      </c>
      <c r="F1172">
        <v>92152</v>
      </c>
      <c r="G1172">
        <v>4</v>
      </c>
      <c r="H1172">
        <v>0.7</v>
      </c>
      <c r="I1172" t="s">
        <v>20</v>
      </c>
      <c r="J1172">
        <v>87</v>
      </c>
      <c r="K1172" t="s">
        <v>16</v>
      </c>
      <c r="L1172" t="s">
        <v>16</v>
      </c>
      <c r="M1172" t="s">
        <v>16</v>
      </c>
      <c r="N1172" t="s">
        <v>17</v>
      </c>
      <c r="O1172" t="s">
        <v>16</v>
      </c>
      <c r="P1172" t="str" cm="1">
        <f t="array" ref="P1172">_xlfn.IFS(Data_set[[#This Row],[Age (in years)]]&lt;=30,"&lt;30",Data_set[[#This Row],[Age (in years)]]&lt;=40,"30-40",Data_set[[#This Row],[Age (in years)]]&lt;=50,"40-50",Data_set[[#This Row],[Age (in years)]]&lt;=60,"50-60",Data_set[[#This Row],[Age (in years)]]&gt;60,"&gt;60")</f>
        <v>50-60</v>
      </c>
      <c r="Q1172" t="str" cm="1">
        <f t="array" ref="Q1172">_xlfn.IFS(Data_set[[#This Row],[Experience (in years)]]&lt;=5,"0-5",Data_set[[#This Row],[Experience (in years)]]&lt;=10,"6-10",Data_set[[#This Row],[Experience (in years)]]&lt;=20,"11-20",Data_set[[#This Row],[Experience (in years)]]&lt;=30,"21-30",Data_set[[#This Row],[Experience (in years)]]&lt;=40,"31-40",TRUE,"40+")</f>
        <v>21-30</v>
      </c>
      <c r="R1172" t="str" cm="1">
        <f t="array" ref="R1172">_xlfn.IFS(Data_set[[#This Row],[Mortgage]]=0,"0",Data_set[[#This Row],[Mortgage]]&lt;=100,"1-100",Data_set[[#This Row],[Mortgage]]&lt;=200,"101-200",Data_set[[#This Row],[Mortgage]]&lt;=300,"201-300",Data_set[[#This Row],[Mortgage]]&lt;=400,"301-400",TRUE,"400+")</f>
        <v>1-100</v>
      </c>
      <c r="S1172" t="str" cm="1">
        <f t="array" ref="S1172">_xlfn.IFS(Data_set[[#This Row],[CCAvg]]&lt;=2,"0-2",Data_set[[#This Row],[CCAvg]]&lt;=5,"3-5",Data_set[[#This Row],[CCAvg]]&lt;=8,"6-8",TRUE,"8+")</f>
        <v>0-2</v>
      </c>
      <c r="T1172">
        <f>IF(Data_set[[#This Row],[Personal Loan]]="Yes",1,0)</f>
        <v>0</v>
      </c>
      <c r="U1172" t="str" cm="1">
        <f t="array" ref="U1172">_xlfn.IFS(Data_set[[#This Row],[Income (in K/year)]]&lt;50,"&lt;50K",Data_set[[#This Row],[Income (in K/year)]]&lt;75,"50K-75K",Data_set[[#This Row],[Income (in K/year)]]&lt;100,"75K-100K",Data_set[[#This Row],[Income (in K/year)]]&lt;150,"100K-150K",TRUE,"&gt;150K")</f>
        <v>&lt;50K</v>
      </c>
    </row>
    <row r="1173" spans="1:21" x14ac:dyDescent="0.3">
      <c r="A1173">
        <v>3289</v>
      </c>
      <c r="B1173">
        <v>56</v>
      </c>
      <c r="C1173">
        <v>30</v>
      </c>
      <c r="D1173">
        <v>140</v>
      </c>
      <c r="E1173" t="s">
        <v>14</v>
      </c>
      <c r="F1173">
        <v>94122</v>
      </c>
      <c r="G1173">
        <v>4</v>
      </c>
      <c r="H1173">
        <v>0.5</v>
      </c>
      <c r="I1173" t="s">
        <v>15</v>
      </c>
      <c r="J1173">
        <v>292</v>
      </c>
      <c r="K1173" t="s">
        <v>17</v>
      </c>
      <c r="L1173" t="s">
        <v>16</v>
      </c>
      <c r="M1173" t="s">
        <v>16</v>
      </c>
      <c r="N1173" t="s">
        <v>16</v>
      </c>
      <c r="O1173" t="s">
        <v>16</v>
      </c>
      <c r="P1173" t="str" cm="1">
        <f t="array" ref="P1173">_xlfn.IFS(Data_set[[#This Row],[Age (in years)]]&lt;=30,"&lt;30",Data_set[[#This Row],[Age (in years)]]&lt;=40,"30-40",Data_set[[#This Row],[Age (in years)]]&lt;=50,"40-50",Data_set[[#This Row],[Age (in years)]]&lt;=60,"50-60",Data_set[[#This Row],[Age (in years)]]&gt;60,"&gt;60")</f>
        <v>50-60</v>
      </c>
      <c r="Q1173" t="str" cm="1">
        <f t="array" ref="Q1173">_xlfn.IFS(Data_set[[#This Row],[Experience (in years)]]&lt;=5,"0-5",Data_set[[#This Row],[Experience (in years)]]&lt;=10,"6-10",Data_set[[#This Row],[Experience (in years)]]&lt;=20,"11-20",Data_set[[#This Row],[Experience (in years)]]&lt;=30,"21-30",Data_set[[#This Row],[Experience (in years)]]&lt;=40,"31-40",TRUE,"40+")</f>
        <v>21-30</v>
      </c>
      <c r="R1173" t="str" cm="1">
        <f t="array" ref="R1173">_xlfn.IFS(Data_set[[#This Row],[Mortgage]]=0,"0",Data_set[[#This Row],[Mortgage]]&lt;=100,"1-100",Data_set[[#This Row],[Mortgage]]&lt;=200,"101-200",Data_set[[#This Row],[Mortgage]]&lt;=300,"201-300",Data_set[[#This Row],[Mortgage]]&lt;=400,"301-400",TRUE,"400+")</f>
        <v>201-300</v>
      </c>
      <c r="S1173" t="str" cm="1">
        <f t="array" ref="S1173">_xlfn.IFS(Data_set[[#This Row],[CCAvg]]&lt;=2,"0-2",Data_set[[#This Row],[CCAvg]]&lt;=5,"3-5",Data_set[[#This Row],[CCAvg]]&lt;=8,"6-8",TRUE,"8+")</f>
        <v>0-2</v>
      </c>
      <c r="T1173">
        <f>IF(Data_set[[#This Row],[Personal Loan]]="Yes",1,0)</f>
        <v>1</v>
      </c>
      <c r="U1173" t="str" cm="1">
        <f t="array" ref="U1173">_xlfn.IFS(Data_set[[#This Row],[Income (in K/year)]]&lt;50,"&lt;50K",Data_set[[#This Row],[Income (in K/year)]]&lt;75,"50K-75K",Data_set[[#This Row],[Income (in K/year)]]&lt;100,"75K-100K",Data_set[[#This Row],[Income (in K/year)]]&lt;150,"100K-150K",TRUE,"&gt;150K")</f>
        <v>100K-150K</v>
      </c>
    </row>
    <row r="1174" spans="1:21" hidden="1" x14ac:dyDescent="0.3">
      <c r="A1174">
        <v>3299</v>
      </c>
      <c r="B1174">
        <v>56</v>
      </c>
      <c r="C1174">
        <v>32</v>
      </c>
      <c r="D1174">
        <v>11</v>
      </c>
      <c r="E1174" t="s">
        <v>18</v>
      </c>
      <c r="F1174">
        <v>94110</v>
      </c>
      <c r="G1174">
        <v>2</v>
      </c>
      <c r="H1174">
        <v>0.3</v>
      </c>
      <c r="I1174" t="s">
        <v>15</v>
      </c>
      <c r="J1174">
        <v>89</v>
      </c>
      <c r="K1174" t="s">
        <v>16</v>
      </c>
      <c r="L1174" t="s">
        <v>16</v>
      </c>
      <c r="M1174" t="s">
        <v>16</v>
      </c>
      <c r="N1174" t="s">
        <v>16</v>
      </c>
      <c r="O1174" t="s">
        <v>16</v>
      </c>
      <c r="P1174" t="str" cm="1">
        <f t="array" ref="P1174">_xlfn.IFS(Data_set[[#This Row],[Age (in years)]]&lt;=30,"&lt;30",Data_set[[#This Row],[Age (in years)]]&lt;=40,"30-40",Data_set[[#This Row],[Age (in years)]]&lt;=50,"40-50",Data_set[[#This Row],[Age (in years)]]&lt;=60,"50-60",Data_set[[#This Row],[Age (in years)]]&gt;60,"&gt;60")</f>
        <v>50-60</v>
      </c>
      <c r="Q1174" t="str" cm="1">
        <f t="array" ref="Q1174">_xlfn.IFS(Data_set[[#This Row],[Experience (in years)]]&lt;=5,"0-5",Data_set[[#This Row],[Experience (in years)]]&lt;=10,"6-10",Data_set[[#This Row],[Experience (in years)]]&lt;=20,"11-20",Data_set[[#This Row],[Experience (in years)]]&lt;=30,"21-30",Data_set[[#This Row],[Experience (in years)]]&lt;=40,"31-40",TRUE,"40+")</f>
        <v>31-40</v>
      </c>
      <c r="R1174" t="str" cm="1">
        <f t="array" ref="R1174">_xlfn.IFS(Data_set[[#This Row],[Mortgage]]=0,"0",Data_set[[#This Row],[Mortgage]]&lt;=100,"1-100",Data_set[[#This Row],[Mortgage]]&lt;=200,"101-200",Data_set[[#This Row],[Mortgage]]&lt;=300,"201-300",Data_set[[#This Row],[Mortgage]]&lt;=400,"301-400",TRUE,"400+")</f>
        <v>1-100</v>
      </c>
      <c r="S1174" t="str" cm="1">
        <f t="array" ref="S1174">_xlfn.IFS(Data_set[[#This Row],[CCAvg]]&lt;=2,"0-2",Data_set[[#This Row],[CCAvg]]&lt;=5,"3-5",Data_set[[#This Row],[CCAvg]]&lt;=8,"6-8",TRUE,"8+")</f>
        <v>0-2</v>
      </c>
      <c r="T1174">
        <f>IF(Data_set[[#This Row],[Personal Loan]]="Yes",1,0)</f>
        <v>0</v>
      </c>
      <c r="U1174" t="str" cm="1">
        <f t="array" ref="U1174">_xlfn.IFS(Data_set[[#This Row],[Income (in K/year)]]&lt;50,"&lt;50K",Data_set[[#This Row],[Income (in K/year)]]&lt;75,"50K-75K",Data_set[[#This Row],[Income (in K/year)]]&lt;100,"75K-100K",Data_set[[#This Row],[Income (in K/year)]]&lt;150,"100K-150K",TRUE,"&gt;150K")</f>
        <v>&lt;50K</v>
      </c>
    </row>
    <row r="1175" spans="1:21" hidden="1" x14ac:dyDescent="0.3">
      <c r="A1175">
        <v>3317</v>
      </c>
      <c r="B1175">
        <v>56</v>
      </c>
      <c r="C1175">
        <v>26</v>
      </c>
      <c r="D1175">
        <v>63</v>
      </c>
      <c r="E1175" t="s">
        <v>21</v>
      </c>
      <c r="F1175">
        <v>94501</v>
      </c>
      <c r="G1175">
        <v>3</v>
      </c>
      <c r="H1175">
        <v>2</v>
      </c>
      <c r="I1175" t="s">
        <v>19</v>
      </c>
      <c r="J1175">
        <v>0</v>
      </c>
      <c r="K1175" t="s">
        <v>16</v>
      </c>
      <c r="L1175" t="s">
        <v>16</v>
      </c>
      <c r="M1175" t="s">
        <v>16</v>
      </c>
      <c r="N1175" t="s">
        <v>17</v>
      </c>
      <c r="O1175" t="s">
        <v>16</v>
      </c>
      <c r="P1175" t="str" cm="1">
        <f t="array" ref="P1175">_xlfn.IFS(Data_set[[#This Row],[Age (in years)]]&lt;=30,"&lt;30",Data_set[[#This Row],[Age (in years)]]&lt;=40,"30-40",Data_set[[#This Row],[Age (in years)]]&lt;=50,"40-50",Data_set[[#This Row],[Age (in years)]]&lt;=60,"50-60",Data_set[[#This Row],[Age (in years)]]&gt;60,"&gt;60")</f>
        <v>50-60</v>
      </c>
      <c r="Q1175" t="str" cm="1">
        <f t="array" ref="Q1175">_xlfn.IFS(Data_set[[#This Row],[Experience (in years)]]&lt;=5,"0-5",Data_set[[#This Row],[Experience (in years)]]&lt;=10,"6-10",Data_set[[#This Row],[Experience (in years)]]&lt;=20,"11-20",Data_set[[#This Row],[Experience (in years)]]&lt;=30,"21-30",Data_set[[#This Row],[Experience (in years)]]&lt;=40,"31-40",TRUE,"40+")</f>
        <v>21-30</v>
      </c>
      <c r="R1175" t="str" cm="1">
        <f t="array" ref="R1175">_xlfn.IFS(Data_set[[#This Row],[Mortgage]]=0,"0",Data_set[[#This Row],[Mortgage]]&lt;=100,"1-100",Data_set[[#This Row],[Mortgage]]&lt;=200,"101-200",Data_set[[#This Row],[Mortgage]]&lt;=300,"201-300",Data_set[[#This Row],[Mortgage]]&lt;=400,"301-400",TRUE,"400+")</f>
        <v>0</v>
      </c>
      <c r="S1175" t="str" cm="1">
        <f t="array" ref="S1175">_xlfn.IFS(Data_set[[#This Row],[CCAvg]]&lt;=2,"0-2",Data_set[[#This Row],[CCAvg]]&lt;=5,"3-5",Data_set[[#This Row],[CCAvg]]&lt;=8,"6-8",TRUE,"8+")</f>
        <v>0-2</v>
      </c>
      <c r="T1175">
        <f>IF(Data_set[[#This Row],[Personal Loan]]="Yes",1,0)</f>
        <v>0</v>
      </c>
      <c r="U1175" t="str" cm="1">
        <f t="array" ref="U1175">_xlfn.IFS(Data_set[[#This Row],[Income (in K/year)]]&lt;50,"&lt;50K",Data_set[[#This Row],[Income (in K/year)]]&lt;75,"50K-75K",Data_set[[#This Row],[Income (in K/year)]]&lt;100,"75K-100K",Data_set[[#This Row],[Income (in K/year)]]&lt;150,"100K-150K",TRUE,"&gt;150K")</f>
        <v>50K-75K</v>
      </c>
    </row>
    <row r="1176" spans="1:21" hidden="1" x14ac:dyDescent="0.3">
      <c r="A1176">
        <v>3435</v>
      </c>
      <c r="B1176">
        <v>56</v>
      </c>
      <c r="C1176">
        <v>31</v>
      </c>
      <c r="D1176">
        <v>53</v>
      </c>
      <c r="E1176" t="s">
        <v>21</v>
      </c>
      <c r="F1176">
        <v>95521</v>
      </c>
      <c r="G1176">
        <v>2</v>
      </c>
      <c r="H1176">
        <v>1.6</v>
      </c>
      <c r="I1176" t="s">
        <v>19</v>
      </c>
      <c r="J1176">
        <v>78</v>
      </c>
      <c r="K1176" t="s">
        <v>16</v>
      </c>
      <c r="L1176" t="s">
        <v>16</v>
      </c>
      <c r="M1176" t="s">
        <v>16</v>
      </c>
      <c r="N1176" t="s">
        <v>16</v>
      </c>
      <c r="O1176" t="s">
        <v>16</v>
      </c>
      <c r="P1176" t="str" cm="1">
        <f t="array" ref="P1176">_xlfn.IFS(Data_set[[#This Row],[Age (in years)]]&lt;=30,"&lt;30",Data_set[[#This Row],[Age (in years)]]&lt;=40,"30-40",Data_set[[#This Row],[Age (in years)]]&lt;=50,"40-50",Data_set[[#This Row],[Age (in years)]]&lt;=60,"50-60",Data_set[[#This Row],[Age (in years)]]&gt;60,"&gt;60")</f>
        <v>50-60</v>
      </c>
      <c r="Q1176" t="str" cm="1">
        <f t="array" ref="Q1176">_xlfn.IFS(Data_set[[#This Row],[Experience (in years)]]&lt;=5,"0-5",Data_set[[#This Row],[Experience (in years)]]&lt;=10,"6-10",Data_set[[#This Row],[Experience (in years)]]&lt;=20,"11-20",Data_set[[#This Row],[Experience (in years)]]&lt;=30,"21-30",Data_set[[#This Row],[Experience (in years)]]&lt;=40,"31-40",TRUE,"40+")</f>
        <v>31-40</v>
      </c>
      <c r="R1176" t="str" cm="1">
        <f t="array" ref="R1176">_xlfn.IFS(Data_set[[#This Row],[Mortgage]]=0,"0",Data_set[[#This Row],[Mortgage]]&lt;=100,"1-100",Data_set[[#This Row],[Mortgage]]&lt;=200,"101-200",Data_set[[#This Row],[Mortgage]]&lt;=300,"201-300",Data_set[[#This Row],[Mortgage]]&lt;=400,"301-400",TRUE,"400+")</f>
        <v>1-100</v>
      </c>
      <c r="S1176" t="str" cm="1">
        <f t="array" ref="S1176">_xlfn.IFS(Data_set[[#This Row],[CCAvg]]&lt;=2,"0-2",Data_set[[#This Row],[CCAvg]]&lt;=5,"3-5",Data_set[[#This Row],[CCAvg]]&lt;=8,"6-8",TRUE,"8+")</f>
        <v>0-2</v>
      </c>
      <c r="T1176">
        <f>IF(Data_set[[#This Row],[Personal Loan]]="Yes",1,0)</f>
        <v>0</v>
      </c>
      <c r="U1176" t="str" cm="1">
        <f t="array" ref="U1176">_xlfn.IFS(Data_set[[#This Row],[Income (in K/year)]]&lt;50,"&lt;50K",Data_set[[#This Row],[Income (in K/year)]]&lt;75,"50K-75K",Data_set[[#This Row],[Income (in K/year)]]&lt;100,"75K-100K",Data_set[[#This Row],[Income (in K/year)]]&lt;150,"100K-150K",TRUE,"&gt;150K")</f>
        <v>50K-75K</v>
      </c>
    </row>
    <row r="1177" spans="1:21" hidden="1" x14ac:dyDescent="0.3">
      <c r="A1177">
        <v>3437</v>
      </c>
      <c r="B1177">
        <v>56</v>
      </c>
      <c r="C1177">
        <v>29</v>
      </c>
      <c r="D1177">
        <v>42</v>
      </c>
      <c r="E1177" t="s">
        <v>18</v>
      </c>
      <c r="F1177">
        <v>92104</v>
      </c>
      <c r="G1177">
        <v>4</v>
      </c>
      <c r="H1177">
        <v>2.5</v>
      </c>
      <c r="I1177" t="s">
        <v>20</v>
      </c>
      <c r="J1177">
        <v>0</v>
      </c>
      <c r="K1177" t="s">
        <v>16</v>
      </c>
      <c r="L1177" t="s">
        <v>16</v>
      </c>
      <c r="M1177" t="s">
        <v>16</v>
      </c>
      <c r="N1177" t="s">
        <v>16</v>
      </c>
      <c r="O1177" t="s">
        <v>16</v>
      </c>
      <c r="P1177" t="str" cm="1">
        <f t="array" ref="P1177">_xlfn.IFS(Data_set[[#This Row],[Age (in years)]]&lt;=30,"&lt;30",Data_set[[#This Row],[Age (in years)]]&lt;=40,"30-40",Data_set[[#This Row],[Age (in years)]]&lt;=50,"40-50",Data_set[[#This Row],[Age (in years)]]&lt;=60,"50-60",Data_set[[#This Row],[Age (in years)]]&gt;60,"&gt;60")</f>
        <v>50-60</v>
      </c>
      <c r="Q1177" t="str" cm="1">
        <f t="array" ref="Q1177">_xlfn.IFS(Data_set[[#This Row],[Experience (in years)]]&lt;=5,"0-5",Data_set[[#This Row],[Experience (in years)]]&lt;=10,"6-10",Data_set[[#This Row],[Experience (in years)]]&lt;=20,"11-20",Data_set[[#This Row],[Experience (in years)]]&lt;=30,"21-30",Data_set[[#This Row],[Experience (in years)]]&lt;=40,"31-40",TRUE,"40+")</f>
        <v>21-30</v>
      </c>
      <c r="R1177" t="str" cm="1">
        <f t="array" ref="R1177">_xlfn.IFS(Data_set[[#This Row],[Mortgage]]=0,"0",Data_set[[#This Row],[Mortgage]]&lt;=100,"1-100",Data_set[[#This Row],[Mortgage]]&lt;=200,"101-200",Data_set[[#This Row],[Mortgage]]&lt;=300,"201-300",Data_set[[#This Row],[Mortgage]]&lt;=400,"301-400",TRUE,"400+")</f>
        <v>0</v>
      </c>
      <c r="S1177" t="str" cm="1">
        <f t="array" ref="S1177">_xlfn.IFS(Data_set[[#This Row],[CCAvg]]&lt;=2,"0-2",Data_set[[#This Row],[CCAvg]]&lt;=5,"3-5",Data_set[[#This Row],[CCAvg]]&lt;=8,"6-8",TRUE,"8+")</f>
        <v>3-5</v>
      </c>
      <c r="T1177">
        <f>IF(Data_set[[#This Row],[Personal Loan]]="Yes",1,0)</f>
        <v>0</v>
      </c>
      <c r="U1177" t="str" cm="1">
        <f t="array" ref="U1177">_xlfn.IFS(Data_set[[#This Row],[Income (in K/year)]]&lt;50,"&lt;50K",Data_set[[#This Row],[Income (in K/year)]]&lt;75,"50K-75K",Data_set[[#This Row],[Income (in K/year)]]&lt;100,"75K-100K",Data_set[[#This Row],[Income (in K/year)]]&lt;150,"100K-150K",TRUE,"&gt;150K")</f>
        <v>&lt;50K</v>
      </c>
    </row>
    <row r="1178" spans="1:21" hidden="1" x14ac:dyDescent="0.3">
      <c r="A1178">
        <v>3447</v>
      </c>
      <c r="B1178">
        <v>56</v>
      </c>
      <c r="C1178">
        <v>32</v>
      </c>
      <c r="D1178">
        <v>120</v>
      </c>
      <c r="E1178" t="s">
        <v>14</v>
      </c>
      <c r="F1178">
        <v>90232</v>
      </c>
      <c r="G1178">
        <v>1</v>
      </c>
      <c r="H1178">
        <v>7.4</v>
      </c>
      <c r="I1178" t="s">
        <v>15</v>
      </c>
      <c r="J1178">
        <v>186</v>
      </c>
      <c r="K1178" t="s">
        <v>16</v>
      </c>
      <c r="L1178" t="s">
        <v>16</v>
      </c>
      <c r="M1178" t="s">
        <v>16</v>
      </c>
      <c r="N1178" t="s">
        <v>17</v>
      </c>
      <c r="O1178" t="s">
        <v>16</v>
      </c>
      <c r="P1178" t="str" cm="1">
        <f t="array" ref="P1178">_xlfn.IFS(Data_set[[#This Row],[Age (in years)]]&lt;=30,"&lt;30",Data_set[[#This Row],[Age (in years)]]&lt;=40,"30-40",Data_set[[#This Row],[Age (in years)]]&lt;=50,"40-50",Data_set[[#This Row],[Age (in years)]]&lt;=60,"50-60",Data_set[[#This Row],[Age (in years)]]&gt;60,"&gt;60")</f>
        <v>50-60</v>
      </c>
      <c r="Q1178" t="str" cm="1">
        <f t="array" ref="Q1178">_xlfn.IFS(Data_set[[#This Row],[Experience (in years)]]&lt;=5,"0-5",Data_set[[#This Row],[Experience (in years)]]&lt;=10,"6-10",Data_set[[#This Row],[Experience (in years)]]&lt;=20,"11-20",Data_set[[#This Row],[Experience (in years)]]&lt;=30,"21-30",Data_set[[#This Row],[Experience (in years)]]&lt;=40,"31-40",TRUE,"40+")</f>
        <v>31-40</v>
      </c>
      <c r="R1178" t="str" cm="1">
        <f t="array" ref="R1178">_xlfn.IFS(Data_set[[#This Row],[Mortgage]]=0,"0",Data_set[[#This Row],[Mortgage]]&lt;=100,"1-100",Data_set[[#This Row],[Mortgage]]&lt;=200,"101-200",Data_set[[#This Row],[Mortgage]]&lt;=300,"201-300",Data_set[[#This Row],[Mortgage]]&lt;=400,"301-400",TRUE,"400+")</f>
        <v>101-200</v>
      </c>
      <c r="S1178" t="str" cm="1">
        <f t="array" ref="S1178">_xlfn.IFS(Data_set[[#This Row],[CCAvg]]&lt;=2,"0-2",Data_set[[#This Row],[CCAvg]]&lt;=5,"3-5",Data_set[[#This Row],[CCAvg]]&lt;=8,"6-8",TRUE,"8+")</f>
        <v>6-8</v>
      </c>
      <c r="T1178">
        <f>IF(Data_set[[#This Row],[Personal Loan]]="Yes",1,0)</f>
        <v>0</v>
      </c>
      <c r="U1178" t="str" cm="1">
        <f t="array" ref="U1178">_xlfn.IFS(Data_set[[#This Row],[Income (in K/year)]]&lt;50,"&lt;50K",Data_set[[#This Row],[Income (in K/year)]]&lt;75,"50K-75K",Data_set[[#This Row],[Income (in K/year)]]&lt;100,"75K-100K",Data_set[[#This Row],[Income (in K/year)]]&lt;150,"100K-150K",TRUE,"&gt;150K")</f>
        <v>100K-150K</v>
      </c>
    </row>
    <row r="1179" spans="1:21" hidden="1" x14ac:dyDescent="0.3">
      <c r="A1179">
        <v>3540</v>
      </c>
      <c r="B1179">
        <v>56</v>
      </c>
      <c r="C1179">
        <v>30</v>
      </c>
      <c r="D1179">
        <v>60</v>
      </c>
      <c r="E1179" t="s">
        <v>21</v>
      </c>
      <c r="F1179">
        <v>91380</v>
      </c>
      <c r="G1179">
        <v>1</v>
      </c>
      <c r="H1179">
        <v>2.2000000000000002</v>
      </c>
      <c r="I1179" t="s">
        <v>19</v>
      </c>
      <c r="J1179">
        <v>0</v>
      </c>
      <c r="K1179" t="s">
        <v>16</v>
      </c>
      <c r="L1179" t="s">
        <v>16</v>
      </c>
      <c r="M1179" t="s">
        <v>16</v>
      </c>
      <c r="N1179" t="s">
        <v>16</v>
      </c>
      <c r="O1179" t="s">
        <v>16</v>
      </c>
      <c r="P1179" t="str" cm="1">
        <f t="array" ref="P1179">_xlfn.IFS(Data_set[[#This Row],[Age (in years)]]&lt;=30,"&lt;30",Data_set[[#This Row],[Age (in years)]]&lt;=40,"30-40",Data_set[[#This Row],[Age (in years)]]&lt;=50,"40-50",Data_set[[#This Row],[Age (in years)]]&lt;=60,"50-60",Data_set[[#This Row],[Age (in years)]]&gt;60,"&gt;60")</f>
        <v>50-60</v>
      </c>
      <c r="Q1179" t="str" cm="1">
        <f t="array" ref="Q1179">_xlfn.IFS(Data_set[[#This Row],[Experience (in years)]]&lt;=5,"0-5",Data_set[[#This Row],[Experience (in years)]]&lt;=10,"6-10",Data_set[[#This Row],[Experience (in years)]]&lt;=20,"11-20",Data_set[[#This Row],[Experience (in years)]]&lt;=30,"21-30",Data_set[[#This Row],[Experience (in years)]]&lt;=40,"31-40",TRUE,"40+")</f>
        <v>21-30</v>
      </c>
      <c r="R1179" t="str" cm="1">
        <f t="array" ref="R1179">_xlfn.IFS(Data_set[[#This Row],[Mortgage]]=0,"0",Data_set[[#This Row],[Mortgage]]&lt;=100,"1-100",Data_set[[#This Row],[Mortgage]]&lt;=200,"101-200",Data_set[[#This Row],[Mortgage]]&lt;=300,"201-300",Data_set[[#This Row],[Mortgage]]&lt;=400,"301-400",TRUE,"400+")</f>
        <v>0</v>
      </c>
      <c r="S1179" t="str" cm="1">
        <f t="array" ref="S1179">_xlfn.IFS(Data_set[[#This Row],[CCAvg]]&lt;=2,"0-2",Data_set[[#This Row],[CCAvg]]&lt;=5,"3-5",Data_set[[#This Row],[CCAvg]]&lt;=8,"6-8",TRUE,"8+")</f>
        <v>3-5</v>
      </c>
      <c r="T1179">
        <f>IF(Data_set[[#This Row],[Personal Loan]]="Yes",1,0)</f>
        <v>0</v>
      </c>
      <c r="U1179" t="str" cm="1">
        <f t="array" ref="U1179">_xlfn.IFS(Data_set[[#This Row],[Income (in K/year)]]&lt;50,"&lt;50K",Data_set[[#This Row],[Income (in K/year)]]&lt;75,"50K-75K",Data_set[[#This Row],[Income (in K/year)]]&lt;100,"75K-100K",Data_set[[#This Row],[Income (in K/year)]]&lt;150,"100K-150K",TRUE,"&gt;150K")</f>
        <v>50K-75K</v>
      </c>
    </row>
    <row r="1180" spans="1:21" hidden="1" x14ac:dyDescent="0.3">
      <c r="A1180">
        <v>3575</v>
      </c>
      <c r="B1180">
        <v>56</v>
      </c>
      <c r="C1180">
        <v>30</v>
      </c>
      <c r="D1180">
        <v>64</v>
      </c>
      <c r="E1180" t="s">
        <v>21</v>
      </c>
      <c r="F1180">
        <v>95123</v>
      </c>
      <c r="G1180">
        <v>3</v>
      </c>
      <c r="H1180">
        <v>0.3</v>
      </c>
      <c r="I1180" t="s">
        <v>20</v>
      </c>
      <c r="J1180">
        <v>0</v>
      </c>
      <c r="K1180" t="s">
        <v>16</v>
      </c>
      <c r="L1180" t="s">
        <v>16</v>
      </c>
      <c r="M1180" t="s">
        <v>16</v>
      </c>
      <c r="N1180" t="s">
        <v>16</v>
      </c>
      <c r="O1180" t="s">
        <v>17</v>
      </c>
      <c r="P1180" t="str" cm="1">
        <f t="array" ref="P1180">_xlfn.IFS(Data_set[[#This Row],[Age (in years)]]&lt;=30,"&lt;30",Data_set[[#This Row],[Age (in years)]]&lt;=40,"30-40",Data_set[[#This Row],[Age (in years)]]&lt;=50,"40-50",Data_set[[#This Row],[Age (in years)]]&lt;=60,"50-60",Data_set[[#This Row],[Age (in years)]]&gt;60,"&gt;60")</f>
        <v>50-60</v>
      </c>
      <c r="Q1180" t="str" cm="1">
        <f t="array" ref="Q1180">_xlfn.IFS(Data_set[[#This Row],[Experience (in years)]]&lt;=5,"0-5",Data_set[[#This Row],[Experience (in years)]]&lt;=10,"6-10",Data_set[[#This Row],[Experience (in years)]]&lt;=20,"11-20",Data_set[[#This Row],[Experience (in years)]]&lt;=30,"21-30",Data_set[[#This Row],[Experience (in years)]]&lt;=40,"31-40",TRUE,"40+")</f>
        <v>21-30</v>
      </c>
      <c r="R1180" t="str" cm="1">
        <f t="array" ref="R1180">_xlfn.IFS(Data_set[[#This Row],[Mortgage]]=0,"0",Data_set[[#This Row],[Mortgage]]&lt;=100,"1-100",Data_set[[#This Row],[Mortgage]]&lt;=200,"101-200",Data_set[[#This Row],[Mortgage]]&lt;=300,"201-300",Data_set[[#This Row],[Mortgage]]&lt;=400,"301-400",TRUE,"400+")</f>
        <v>0</v>
      </c>
      <c r="S1180" t="str" cm="1">
        <f t="array" ref="S1180">_xlfn.IFS(Data_set[[#This Row],[CCAvg]]&lt;=2,"0-2",Data_set[[#This Row],[CCAvg]]&lt;=5,"3-5",Data_set[[#This Row],[CCAvg]]&lt;=8,"6-8",TRUE,"8+")</f>
        <v>0-2</v>
      </c>
      <c r="T1180">
        <f>IF(Data_set[[#This Row],[Personal Loan]]="Yes",1,0)</f>
        <v>0</v>
      </c>
      <c r="U1180" t="str" cm="1">
        <f t="array" ref="U1180">_xlfn.IFS(Data_set[[#This Row],[Income (in K/year)]]&lt;50,"&lt;50K",Data_set[[#This Row],[Income (in K/year)]]&lt;75,"50K-75K",Data_set[[#This Row],[Income (in K/year)]]&lt;100,"75K-100K",Data_set[[#This Row],[Income (in K/year)]]&lt;150,"100K-150K",TRUE,"&gt;150K")</f>
        <v>50K-75K</v>
      </c>
    </row>
    <row r="1181" spans="1:21" hidden="1" x14ac:dyDescent="0.3">
      <c r="A1181">
        <v>3577</v>
      </c>
      <c r="B1181">
        <v>56</v>
      </c>
      <c r="C1181">
        <v>30</v>
      </c>
      <c r="D1181">
        <v>70</v>
      </c>
      <c r="E1181" t="s">
        <v>21</v>
      </c>
      <c r="F1181">
        <v>90245</v>
      </c>
      <c r="G1181">
        <v>3</v>
      </c>
      <c r="H1181">
        <v>0.3</v>
      </c>
      <c r="I1181" t="s">
        <v>20</v>
      </c>
      <c r="J1181">
        <v>0</v>
      </c>
      <c r="K1181" t="s">
        <v>16</v>
      </c>
      <c r="L1181" t="s">
        <v>16</v>
      </c>
      <c r="M1181" t="s">
        <v>16</v>
      </c>
      <c r="N1181" t="s">
        <v>16</v>
      </c>
      <c r="O1181" t="s">
        <v>16</v>
      </c>
      <c r="P1181" t="str" cm="1">
        <f t="array" ref="P1181">_xlfn.IFS(Data_set[[#This Row],[Age (in years)]]&lt;=30,"&lt;30",Data_set[[#This Row],[Age (in years)]]&lt;=40,"30-40",Data_set[[#This Row],[Age (in years)]]&lt;=50,"40-50",Data_set[[#This Row],[Age (in years)]]&lt;=60,"50-60",Data_set[[#This Row],[Age (in years)]]&gt;60,"&gt;60")</f>
        <v>50-60</v>
      </c>
      <c r="Q1181" t="str" cm="1">
        <f t="array" ref="Q1181">_xlfn.IFS(Data_set[[#This Row],[Experience (in years)]]&lt;=5,"0-5",Data_set[[#This Row],[Experience (in years)]]&lt;=10,"6-10",Data_set[[#This Row],[Experience (in years)]]&lt;=20,"11-20",Data_set[[#This Row],[Experience (in years)]]&lt;=30,"21-30",Data_set[[#This Row],[Experience (in years)]]&lt;=40,"31-40",TRUE,"40+")</f>
        <v>21-30</v>
      </c>
      <c r="R1181" t="str" cm="1">
        <f t="array" ref="R1181">_xlfn.IFS(Data_set[[#This Row],[Mortgage]]=0,"0",Data_set[[#This Row],[Mortgage]]&lt;=100,"1-100",Data_set[[#This Row],[Mortgage]]&lt;=200,"101-200",Data_set[[#This Row],[Mortgage]]&lt;=300,"201-300",Data_set[[#This Row],[Mortgage]]&lt;=400,"301-400",TRUE,"400+")</f>
        <v>0</v>
      </c>
      <c r="S1181" t="str" cm="1">
        <f t="array" ref="S1181">_xlfn.IFS(Data_set[[#This Row],[CCAvg]]&lt;=2,"0-2",Data_set[[#This Row],[CCAvg]]&lt;=5,"3-5",Data_set[[#This Row],[CCAvg]]&lt;=8,"6-8",TRUE,"8+")</f>
        <v>0-2</v>
      </c>
      <c r="T1181">
        <f>IF(Data_set[[#This Row],[Personal Loan]]="Yes",1,0)</f>
        <v>0</v>
      </c>
      <c r="U1181" t="str" cm="1">
        <f t="array" ref="U1181">_xlfn.IFS(Data_set[[#This Row],[Income (in K/year)]]&lt;50,"&lt;50K",Data_set[[#This Row],[Income (in K/year)]]&lt;75,"50K-75K",Data_set[[#This Row],[Income (in K/year)]]&lt;100,"75K-100K",Data_set[[#This Row],[Income (in K/year)]]&lt;150,"100K-150K",TRUE,"&gt;150K")</f>
        <v>50K-75K</v>
      </c>
    </row>
    <row r="1182" spans="1:21" hidden="1" x14ac:dyDescent="0.3">
      <c r="A1182">
        <v>3598</v>
      </c>
      <c r="B1182">
        <v>56</v>
      </c>
      <c r="C1182">
        <v>26</v>
      </c>
      <c r="D1182">
        <v>51</v>
      </c>
      <c r="E1182" t="s">
        <v>21</v>
      </c>
      <c r="F1182">
        <v>92028</v>
      </c>
      <c r="G1182">
        <v>3</v>
      </c>
      <c r="H1182">
        <v>2</v>
      </c>
      <c r="I1182" t="s">
        <v>19</v>
      </c>
      <c r="J1182">
        <v>0</v>
      </c>
      <c r="K1182" t="s">
        <v>16</v>
      </c>
      <c r="L1182" t="s">
        <v>16</v>
      </c>
      <c r="M1182" t="s">
        <v>16</v>
      </c>
      <c r="N1182" t="s">
        <v>17</v>
      </c>
      <c r="O1182" t="s">
        <v>16</v>
      </c>
      <c r="P1182" t="str" cm="1">
        <f t="array" ref="P1182">_xlfn.IFS(Data_set[[#This Row],[Age (in years)]]&lt;=30,"&lt;30",Data_set[[#This Row],[Age (in years)]]&lt;=40,"30-40",Data_set[[#This Row],[Age (in years)]]&lt;=50,"40-50",Data_set[[#This Row],[Age (in years)]]&lt;=60,"50-60",Data_set[[#This Row],[Age (in years)]]&gt;60,"&gt;60")</f>
        <v>50-60</v>
      </c>
      <c r="Q1182" t="str" cm="1">
        <f t="array" ref="Q1182">_xlfn.IFS(Data_set[[#This Row],[Experience (in years)]]&lt;=5,"0-5",Data_set[[#This Row],[Experience (in years)]]&lt;=10,"6-10",Data_set[[#This Row],[Experience (in years)]]&lt;=20,"11-20",Data_set[[#This Row],[Experience (in years)]]&lt;=30,"21-30",Data_set[[#This Row],[Experience (in years)]]&lt;=40,"31-40",TRUE,"40+")</f>
        <v>21-30</v>
      </c>
      <c r="R1182" t="str" cm="1">
        <f t="array" ref="R1182">_xlfn.IFS(Data_set[[#This Row],[Mortgage]]=0,"0",Data_set[[#This Row],[Mortgage]]&lt;=100,"1-100",Data_set[[#This Row],[Mortgage]]&lt;=200,"101-200",Data_set[[#This Row],[Mortgage]]&lt;=300,"201-300",Data_set[[#This Row],[Mortgage]]&lt;=400,"301-400",TRUE,"400+")</f>
        <v>0</v>
      </c>
      <c r="S1182" t="str" cm="1">
        <f t="array" ref="S1182">_xlfn.IFS(Data_set[[#This Row],[CCAvg]]&lt;=2,"0-2",Data_set[[#This Row],[CCAvg]]&lt;=5,"3-5",Data_set[[#This Row],[CCAvg]]&lt;=8,"6-8",TRUE,"8+")</f>
        <v>0-2</v>
      </c>
      <c r="T1182">
        <f>IF(Data_set[[#This Row],[Personal Loan]]="Yes",1,0)</f>
        <v>0</v>
      </c>
      <c r="U1182" t="str" cm="1">
        <f t="array" ref="U1182">_xlfn.IFS(Data_set[[#This Row],[Income (in K/year)]]&lt;50,"&lt;50K",Data_set[[#This Row],[Income (in K/year)]]&lt;75,"50K-75K",Data_set[[#This Row],[Income (in K/year)]]&lt;100,"75K-100K",Data_set[[#This Row],[Income (in K/year)]]&lt;150,"100K-150K",TRUE,"&gt;150K")</f>
        <v>50K-75K</v>
      </c>
    </row>
    <row r="1183" spans="1:21" hidden="1" x14ac:dyDescent="0.3">
      <c r="A1183">
        <v>3728</v>
      </c>
      <c r="B1183">
        <v>56</v>
      </c>
      <c r="C1183">
        <v>30</v>
      </c>
      <c r="D1183">
        <v>31</v>
      </c>
      <c r="E1183" t="s">
        <v>18</v>
      </c>
      <c r="F1183">
        <v>94117</v>
      </c>
      <c r="G1183">
        <v>2</v>
      </c>
      <c r="H1183">
        <v>0.3</v>
      </c>
      <c r="I1183" t="s">
        <v>15</v>
      </c>
      <c r="J1183">
        <v>109</v>
      </c>
      <c r="K1183" t="s">
        <v>16</v>
      </c>
      <c r="L1183" t="s">
        <v>17</v>
      </c>
      <c r="M1183" t="s">
        <v>17</v>
      </c>
      <c r="N1183" t="s">
        <v>17</v>
      </c>
      <c r="O1183" t="s">
        <v>17</v>
      </c>
      <c r="P1183" t="str" cm="1">
        <f t="array" ref="P1183">_xlfn.IFS(Data_set[[#This Row],[Age (in years)]]&lt;=30,"&lt;30",Data_set[[#This Row],[Age (in years)]]&lt;=40,"30-40",Data_set[[#This Row],[Age (in years)]]&lt;=50,"40-50",Data_set[[#This Row],[Age (in years)]]&lt;=60,"50-60",Data_set[[#This Row],[Age (in years)]]&gt;60,"&gt;60")</f>
        <v>50-60</v>
      </c>
      <c r="Q1183" t="str" cm="1">
        <f t="array" ref="Q1183">_xlfn.IFS(Data_set[[#This Row],[Experience (in years)]]&lt;=5,"0-5",Data_set[[#This Row],[Experience (in years)]]&lt;=10,"6-10",Data_set[[#This Row],[Experience (in years)]]&lt;=20,"11-20",Data_set[[#This Row],[Experience (in years)]]&lt;=30,"21-30",Data_set[[#This Row],[Experience (in years)]]&lt;=40,"31-40",TRUE,"40+")</f>
        <v>21-30</v>
      </c>
      <c r="R1183" t="str" cm="1">
        <f t="array" ref="R1183">_xlfn.IFS(Data_set[[#This Row],[Mortgage]]=0,"0",Data_set[[#This Row],[Mortgage]]&lt;=100,"1-100",Data_set[[#This Row],[Mortgage]]&lt;=200,"101-200",Data_set[[#This Row],[Mortgage]]&lt;=300,"201-300",Data_set[[#This Row],[Mortgage]]&lt;=400,"301-400",TRUE,"400+")</f>
        <v>101-200</v>
      </c>
      <c r="S1183" t="str" cm="1">
        <f t="array" ref="S1183">_xlfn.IFS(Data_set[[#This Row],[CCAvg]]&lt;=2,"0-2",Data_set[[#This Row],[CCAvg]]&lt;=5,"3-5",Data_set[[#This Row],[CCAvg]]&lt;=8,"6-8",TRUE,"8+")</f>
        <v>0-2</v>
      </c>
      <c r="T1183">
        <f>IF(Data_set[[#This Row],[Personal Loan]]="Yes",1,0)</f>
        <v>0</v>
      </c>
      <c r="U1183" t="str" cm="1">
        <f t="array" ref="U1183">_xlfn.IFS(Data_set[[#This Row],[Income (in K/year)]]&lt;50,"&lt;50K",Data_set[[#This Row],[Income (in K/year)]]&lt;75,"50K-75K",Data_set[[#This Row],[Income (in K/year)]]&lt;100,"75K-100K",Data_set[[#This Row],[Income (in K/year)]]&lt;150,"100K-150K",TRUE,"&gt;150K")</f>
        <v>&lt;50K</v>
      </c>
    </row>
    <row r="1184" spans="1:21" hidden="1" x14ac:dyDescent="0.3">
      <c r="A1184">
        <v>3761</v>
      </c>
      <c r="B1184">
        <v>56</v>
      </c>
      <c r="C1184">
        <v>26</v>
      </c>
      <c r="D1184">
        <v>70</v>
      </c>
      <c r="E1184" t="s">
        <v>21</v>
      </c>
      <c r="F1184">
        <v>91107</v>
      </c>
      <c r="G1184">
        <v>3</v>
      </c>
      <c r="H1184">
        <v>1.4</v>
      </c>
      <c r="I1184" t="s">
        <v>19</v>
      </c>
      <c r="J1184">
        <v>273</v>
      </c>
      <c r="K1184" t="s">
        <v>16</v>
      </c>
      <c r="L1184" t="s">
        <v>16</v>
      </c>
      <c r="M1184" t="s">
        <v>16</v>
      </c>
      <c r="N1184" t="s">
        <v>17</v>
      </c>
      <c r="O1184" t="s">
        <v>17</v>
      </c>
      <c r="P1184" t="str" cm="1">
        <f t="array" ref="P1184">_xlfn.IFS(Data_set[[#This Row],[Age (in years)]]&lt;=30,"&lt;30",Data_set[[#This Row],[Age (in years)]]&lt;=40,"30-40",Data_set[[#This Row],[Age (in years)]]&lt;=50,"40-50",Data_set[[#This Row],[Age (in years)]]&lt;=60,"50-60",Data_set[[#This Row],[Age (in years)]]&gt;60,"&gt;60")</f>
        <v>50-60</v>
      </c>
      <c r="Q1184" t="str" cm="1">
        <f t="array" ref="Q1184">_xlfn.IFS(Data_set[[#This Row],[Experience (in years)]]&lt;=5,"0-5",Data_set[[#This Row],[Experience (in years)]]&lt;=10,"6-10",Data_set[[#This Row],[Experience (in years)]]&lt;=20,"11-20",Data_set[[#This Row],[Experience (in years)]]&lt;=30,"21-30",Data_set[[#This Row],[Experience (in years)]]&lt;=40,"31-40",TRUE,"40+")</f>
        <v>21-30</v>
      </c>
      <c r="R1184" t="str" cm="1">
        <f t="array" ref="R1184">_xlfn.IFS(Data_set[[#This Row],[Mortgage]]=0,"0",Data_set[[#This Row],[Mortgage]]&lt;=100,"1-100",Data_set[[#This Row],[Mortgage]]&lt;=200,"101-200",Data_set[[#This Row],[Mortgage]]&lt;=300,"201-300",Data_set[[#This Row],[Mortgage]]&lt;=400,"301-400",TRUE,"400+")</f>
        <v>201-300</v>
      </c>
      <c r="S1184" t="str" cm="1">
        <f t="array" ref="S1184">_xlfn.IFS(Data_set[[#This Row],[CCAvg]]&lt;=2,"0-2",Data_set[[#This Row],[CCAvg]]&lt;=5,"3-5",Data_set[[#This Row],[CCAvg]]&lt;=8,"6-8",TRUE,"8+")</f>
        <v>0-2</v>
      </c>
      <c r="T1184">
        <f>IF(Data_set[[#This Row],[Personal Loan]]="Yes",1,0)</f>
        <v>0</v>
      </c>
      <c r="U1184" t="str" cm="1">
        <f t="array" ref="U1184">_xlfn.IFS(Data_set[[#This Row],[Income (in K/year)]]&lt;50,"&lt;50K",Data_set[[#This Row],[Income (in K/year)]]&lt;75,"50K-75K",Data_set[[#This Row],[Income (in K/year)]]&lt;100,"75K-100K",Data_set[[#This Row],[Income (in K/year)]]&lt;150,"100K-150K",TRUE,"&gt;150K")</f>
        <v>50K-75K</v>
      </c>
    </row>
    <row r="1185" spans="1:21" hidden="1" x14ac:dyDescent="0.3">
      <c r="A1185">
        <v>3841</v>
      </c>
      <c r="B1185">
        <v>56</v>
      </c>
      <c r="C1185">
        <v>31</v>
      </c>
      <c r="D1185">
        <v>35</v>
      </c>
      <c r="E1185" t="s">
        <v>18</v>
      </c>
      <c r="F1185">
        <v>95211</v>
      </c>
      <c r="G1185">
        <v>3</v>
      </c>
      <c r="H1185">
        <v>0.1</v>
      </c>
      <c r="I1185" t="s">
        <v>20</v>
      </c>
      <c r="J1185">
        <v>114</v>
      </c>
      <c r="K1185" t="s">
        <v>16</v>
      </c>
      <c r="L1185" t="s">
        <v>16</v>
      </c>
      <c r="M1185" t="s">
        <v>16</v>
      </c>
      <c r="N1185" t="s">
        <v>16</v>
      </c>
      <c r="O1185" t="s">
        <v>16</v>
      </c>
      <c r="P1185" t="str" cm="1">
        <f t="array" ref="P1185">_xlfn.IFS(Data_set[[#This Row],[Age (in years)]]&lt;=30,"&lt;30",Data_set[[#This Row],[Age (in years)]]&lt;=40,"30-40",Data_set[[#This Row],[Age (in years)]]&lt;=50,"40-50",Data_set[[#This Row],[Age (in years)]]&lt;=60,"50-60",Data_set[[#This Row],[Age (in years)]]&gt;60,"&gt;60")</f>
        <v>50-60</v>
      </c>
      <c r="Q1185" t="str" cm="1">
        <f t="array" ref="Q1185">_xlfn.IFS(Data_set[[#This Row],[Experience (in years)]]&lt;=5,"0-5",Data_set[[#This Row],[Experience (in years)]]&lt;=10,"6-10",Data_set[[#This Row],[Experience (in years)]]&lt;=20,"11-20",Data_set[[#This Row],[Experience (in years)]]&lt;=30,"21-30",Data_set[[#This Row],[Experience (in years)]]&lt;=40,"31-40",TRUE,"40+")</f>
        <v>31-40</v>
      </c>
      <c r="R1185" t="str" cm="1">
        <f t="array" ref="R1185">_xlfn.IFS(Data_set[[#This Row],[Mortgage]]=0,"0",Data_set[[#This Row],[Mortgage]]&lt;=100,"1-100",Data_set[[#This Row],[Mortgage]]&lt;=200,"101-200",Data_set[[#This Row],[Mortgage]]&lt;=300,"201-300",Data_set[[#This Row],[Mortgage]]&lt;=400,"301-400",TRUE,"400+")</f>
        <v>101-200</v>
      </c>
      <c r="S1185" t="str" cm="1">
        <f t="array" ref="S1185">_xlfn.IFS(Data_set[[#This Row],[CCAvg]]&lt;=2,"0-2",Data_set[[#This Row],[CCAvg]]&lt;=5,"3-5",Data_set[[#This Row],[CCAvg]]&lt;=8,"6-8",TRUE,"8+")</f>
        <v>0-2</v>
      </c>
      <c r="T1185">
        <f>IF(Data_set[[#This Row],[Personal Loan]]="Yes",1,0)</f>
        <v>0</v>
      </c>
      <c r="U1185" t="str" cm="1">
        <f t="array" ref="U1185">_xlfn.IFS(Data_set[[#This Row],[Income (in K/year)]]&lt;50,"&lt;50K",Data_set[[#This Row],[Income (in K/year)]]&lt;75,"50K-75K",Data_set[[#This Row],[Income (in K/year)]]&lt;100,"75K-100K",Data_set[[#This Row],[Income (in K/year)]]&lt;150,"100K-150K",TRUE,"&gt;150K")</f>
        <v>&lt;50K</v>
      </c>
    </row>
    <row r="1186" spans="1:21" hidden="1" x14ac:dyDescent="0.3">
      <c r="A1186">
        <v>3857</v>
      </c>
      <c r="B1186">
        <v>56</v>
      </c>
      <c r="C1186">
        <v>30</v>
      </c>
      <c r="D1186">
        <v>81</v>
      </c>
      <c r="E1186" t="s">
        <v>21</v>
      </c>
      <c r="F1186">
        <v>90401</v>
      </c>
      <c r="G1186">
        <v>4</v>
      </c>
      <c r="H1186">
        <v>2.6</v>
      </c>
      <c r="I1186" t="s">
        <v>19</v>
      </c>
      <c r="J1186">
        <v>0</v>
      </c>
      <c r="K1186" t="s">
        <v>16</v>
      </c>
      <c r="L1186" t="s">
        <v>16</v>
      </c>
      <c r="M1186" t="s">
        <v>16</v>
      </c>
      <c r="N1186" t="s">
        <v>17</v>
      </c>
      <c r="O1186" t="s">
        <v>16</v>
      </c>
      <c r="P1186" t="str" cm="1">
        <f t="array" ref="P1186">_xlfn.IFS(Data_set[[#This Row],[Age (in years)]]&lt;=30,"&lt;30",Data_set[[#This Row],[Age (in years)]]&lt;=40,"30-40",Data_set[[#This Row],[Age (in years)]]&lt;=50,"40-50",Data_set[[#This Row],[Age (in years)]]&lt;=60,"50-60",Data_set[[#This Row],[Age (in years)]]&gt;60,"&gt;60")</f>
        <v>50-60</v>
      </c>
      <c r="Q1186" t="str" cm="1">
        <f t="array" ref="Q1186">_xlfn.IFS(Data_set[[#This Row],[Experience (in years)]]&lt;=5,"0-5",Data_set[[#This Row],[Experience (in years)]]&lt;=10,"6-10",Data_set[[#This Row],[Experience (in years)]]&lt;=20,"11-20",Data_set[[#This Row],[Experience (in years)]]&lt;=30,"21-30",Data_set[[#This Row],[Experience (in years)]]&lt;=40,"31-40",TRUE,"40+")</f>
        <v>21-30</v>
      </c>
      <c r="R1186" t="str" cm="1">
        <f t="array" ref="R1186">_xlfn.IFS(Data_set[[#This Row],[Mortgage]]=0,"0",Data_set[[#This Row],[Mortgage]]&lt;=100,"1-100",Data_set[[#This Row],[Mortgage]]&lt;=200,"101-200",Data_set[[#This Row],[Mortgage]]&lt;=300,"201-300",Data_set[[#This Row],[Mortgage]]&lt;=400,"301-400",TRUE,"400+")</f>
        <v>0</v>
      </c>
      <c r="S1186" t="str" cm="1">
        <f t="array" ref="S1186">_xlfn.IFS(Data_set[[#This Row],[CCAvg]]&lt;=2,"0-2",Data_set[[#This Row],[CCAvg]]&lt;=5,"3-5",Data_set[[#This Row],[CCAvg]]&lt;=8,"6-8",TRUE,"8+")</f>
        <v>3-5</v>
      </c>
      <c r="T1186">
        <f>IF(Data_set[[#This Row],[Personal Loan]]="Yes",1,0)</f>
        <v>0</v>
      </c>
      <c r="U1186" t="str" cm="1">
        <f t="array" ref="U1186">_xlfn.IFS(Data_set[[#This Row],[Income (in K/year)]]&lt;50,"&lt;50K",Data_set[[#This Row],[Income (in K/year)]]&lt;75,"50K-75K",Data_set[[#This Row],[Income (in K/year)]]&lt;100,"75K-100K",Data_set[[#This Row],[Income (in K/year)]]&lt;150,"100K-150K",TRUE,"&gt;150K")</f>
        <v>75K-100K</v>
      </c>
    </row>
    <row r="1187" spans="1:21" hidden="1" x14ac:dyDescent="0.3">
      <c r="A1187">
        <v>3866</v>
      </c>
      <c r="B1187">
        <v>56</v>
      </c>
      <c r="C1187">
        <v>30</v>
      </c>
      <c r="D1187">
        <v>64</v>
      </c>
      <c r="E1187" t="s">
        <v>21</v>
      </c>
      <c r="F1187">
        <v>93105</v>
      </c>
      <c r="G1187">
        <v>3</v>
      </c>
      <c r="H1187">
        <v>2.5</v>
      </c>
      <c r="I1187" t="s">
        <v>15</v>
      </c>
      <c r="J1187">
        <v>0</v>
      </c>
      <c r="K1187" t="s">
        <v>16</v>
      </c>
      <c r="L1187" t="s">
        <v>16</v>
      </c>
      <c r="M1187" t="s">
        <v>16</v>
      </c>
      <c r="N1187" t="s">
        <v>16</v>
      </c>
      <c r="O1187" t="s">
        <v>16</v>
      </c>
      <c r="P1187" t="str" cm="1">
        <f t="array" ref="P1187">_xlfn.IFS(Data_set[[#This Row],[Age (in years)]]&lt;=30,"&lt;30",Data_set[[#This Row],[Age (in years)]]&lt;=40,"30-40",Data_set[[#This Row],[Age (in years)]]&lt;=50,"40-50",Data_set[[#This Row],[Age (in years)]]&lt;=60,"50-60",Data_set[[#This Row],[Age (in years)]]&gt;60,"&gt;60")</f>
        <v>50-60</v>
      </c>
      <c r="Q1187" t="str" cm="1">
        <f t="array" ref="Q1187">_xlfn.IFS(Data_set[[#This Row],[Experience (in years)]]&lt;=5,"0-5",Data_set[[#This Row],[Experience (in years)]]&lt;=10,"6-10",Data_set[[#This Row],[Experience (in years)]]&lt;=20,"11-20",Data_set[[#This Row],[Experience (in years)]]&lt;=30,"21-30",Data_set[[#This Row],[Experience (in years)]]&lt;=40,"31-40",TRUE,"40+")</f>
        <v>21-30</v>
      </c>
      <c r="R1187" t="str" cm="1">
        <f t="array" ref="R1187">_xlfn.IFS(Data_set[[#This Row],[Mortgage]]=0,"0",Data_set[[#This Row],[Mortgage]]&lt;=100,"1-100",Data_set[[#This Row],[Mortgage]]&lt;=200,"101-200",Data_set[[#This Row],[Mortgage]]&lt;=300,"201-300",Data_set[[#This Row],[Mortgage]]&lt;=400,"301-400",TRUE,"400+")</f>
        <v>0</v>
      </c>
      <c r="S1187" t="str" cm="1">
        <f t="array" ref="S1187">_xlfn.IFS(Data_set[[#This Row],[CCAvg]]&lt;=2,"0-2",Data_set[[#This Row],[CCAvg]]&lt;=5,"3-5",Data_set[[#This Row],[CCAvg]]&lt;=8,"6-8",TRUE,"8+")</f>
        <v>3-5</v>
      </c>
      <c r="T1187">
        <f>IF(Data_set[[#This Row],[Personal Loan]]="Yes",1,0)</f>
        <v>0</v>
      </c>
      <c r="U1187" t="str" cm="1">
        <f t="array" ref="U1187">_xlfn.IFS(Data_set[[#This Row],[Income (in K/year)]]&lt;50,"&lt;50K",Data_set[[#This Row],[Income (in K/year)]]&lt;75,"50K-75K",Data_set[[#This Row],[Income (in K/year)]]&lt;100,"75K-100K",Data_set[[#This Row],[Income (in K/year)]]&lt;150,"100K-150K",TRUE,"&gt;150K")</f>
        <v>50K-75K</v>
      </c>
    </row>
    <row r="1188" spans="1:21" hidden="1" x14ac:dyDescent="0.3">
      <c r="A1188">
        <v>3898</v>
      </c>
      <c r="B1188">
        <v>56</v>
      </c>
      <c r="C1188">
        <v>31</v>
      </c>
      <c r="D1188">
        <v>64</v>
      </c>
      <c r="E1188" t="s">
        <v>21</v>
      </c>
      <c r="F1188">
        <v>90245</v>
      </c>
      <c r="G1188">
        <v>2</v>
      </c>
      <c r="H1188">
        <v>2.2999999999999998</v>
      </c>
      <c r="I1188" t="s">
        <v>19</v>
      </c>
      <c r="J1188">
        <v>0</v>
      </c>
      <c r="K1188" t="s">
        <v>16</v>
      </c>
      <c r="L1188" t="s">
        <v>16</v>
      </c>
      <c r="M1188" t="s">
        <v>16</v>
      </c>
      <c r="N1188" t="s">
        <v>16</v>
      </c>
      <c r="O1188" t="s">
        <v>16</v>
      </c>
      <c r="P1188" t="str" cm="1">
        <f t="array" ref="P1188">_xlfn.IFS(Data_set[[#This Row],[Age (in years)]]&lt;=30,"&lt;30",Data_set[[#This Row],[Age (in years)]]&lt;=40,"30-40",Data_set[[#This Row],[Age (in years)]]&lt;=50,"40-50",Data_set[[#This Row],[Age (in years)]]&lt;=60,"50-60",Data_set[[#This Row],[Age (in years)]]&gt;60,"&gt;60")</f>
        <v>50-60</v>
      </c>
      <c r="Q1188" t="str" cm="1">
        <f t="array" ref="Q1188">_xlfn.IFS(Data_set[[#This Row],[Experience (in years)]]&lt;=5,"0-5",Data_set[[#This Row],[Experience (in years)]]&lt;=10,"6-10",Data_set[[#This Row],[Experience (in years)]]&lt;=20,"11-20",Data_set[[#This Row],[Experience (in years)]]&lt;=30,"21-30",Data_set[[#This Row],[Experience (in years)]]&lt;=40,"31-40",TRUE,"40+")</f>
        <v>31-40</v>
      </c>
      <c r="R1188" t="str" cm="1">
        <f t="array" ref="R1188">_xlfn.IFS(Data_set[[#This Row],[Mortgage]]=0,"0",Data_set[[#This Row],[Mortgage]]&lt;=100,"1-100",Data_set[[#This Row],[Mortgage]]&lt;=200,"101-200",Data_set[[#This Row],[Mortgage]]&lt;=300,"201-300",Data_set[[#This Row],[Mortgage]]&lt;=400,"301-400",TRUE,"400+")</f>
        <v>0</v>
      </c>
      <c r="S1188" t="str" cm="1">
        <f t="array" ref="S1188">_xlfn.IFS(Data_set[[#This Row],[CCAvg]]&lt;=2,"0-2",Data_set[[#This Row],[CCAvg]]&lt;=5,"3-5",Data_set[[#This Row],[CCAvg]]&lt;=8,"6-8",TRUE,"8+")</f>
        <v>3-5</v>
      </c>
      <c r="T1188">
        <f>IF(Data_set[[#This Row],[Personal Loan]]="Yes",1,0)</f>
        <v>0</v>
      </c>
      <c r="U1188" t="str" cm="1">
        <f t="array" ref="U1188">_xlfn.IFS(Data_set[[#This Row],[Income (in K/year)]]&lt;50,"&lt;50K",Data_set[[#This Row],[Income (in K/year)]]&lt;75,"50K-75K",Data_set[[#This Row],[Income (in K/year)]]&lt;100,"75K-100K",Data_set[[#This Row],[Income (in K/year)]]&lt;150,"100K-150K",TRUE,"&gt;150K")</f>
        <v>50K-75K</v>
      </c>
    </row>
    <row r="1189" spans="1:21" hidden="1" x14ac:dyDescent="0.3">
      <c r="A1189">
        <v>3945</v>
      </c>
      <c r="B1189">
        <v>56</v>
      </c>
      <c r="C1189">
        <v>26</v>
      </c>
      <c r="D1189">
        <v>62</v>
      </c>
      <c r="E1189" t="s">
        <v>21</v>
      </c>
      <c r="F1189">
        <v>91320</v>
      </c>
      <c r="G1189">
        <v>3</v>
      </c>
      <c r="H1189">
        <v>1.4</v>
      </c>
      <c r="I1189" t="s">
        <v>19</v>
      </c>
      <c r="J1189">
        <v>0</v>
      </c>
      <c r="K1189" t="s">
        <v>16</v>
      </c>
      <c r="L1189" t="s">
        <v>16</v>
      </c>
      <c r="M1189" t="s">
        <v>16</v>
      </c>
      <c r="N1189" t="s">
        <v>17</v>
      </c>
      <c r="O1189" t="s">
        <v>16</v>
      </c>
      <c r="P1189" t="str" cm="1">
        <f t="array" ref="P1189">_xlfn.IFS(Data_set[[#This Row],[Age (in years)]]&lt;=30,"&lt;30",Data_set[[#This Row],[Age (in years)]]&lt;=40,"30-40",Data_set[[#This Row],[Age (in years)]]&lt;=50,"40-50",Data_set[[#This Row],[Age (in years)]]&lt;=60,"50-60",Data_set[[#This Row],[Age (in years)]]&gt;60,"&gt;60")</f>
        <v>50-60</v>
      </c>
      <c r="Q1189" t="str" cm="1">
        <f t="array" ref="Q1189">_xlfn.IFS(Data_set[[#This Row],[Experience (in years)]]&lt;=5,"0-5",Data_set[[#This Row],[Experience (in years)]]&lt;=10,"6-10",Data_set[[#This Row],[Experience (in years)]]&lt;=20,"11-20",Data_set[[#This Row],[Experience (in years)]]&lt;=30,"21-30",Data_set[[#This Row],[Experience (in years)]]&lt;=40,"31-40",TRUE,"40+")</f>
        <v>21-30</v>
      </c>
      <c r="R1189" t="str" cm="1">
        <f t="array" ref="R1189">_xlfn.IFS(Data_set[[#This Row],[Mortgage]]=0,"0",Data_set[[#This Row],[Mortgage]]&lt;=100,"1-100",Data_set[[#This Row],[Mortgage]]&lt;=200,"101-200",Data_set[[#This Row],[Mortgage]]&lt;=300,"201-300",Data_set[[#This Row],[Mortgage]]&lt;=400,"301-400",TRUE,"400+")</f>
        <v>0</v>
      </c>
      <c r="S1189" t="str" cm="1">
        <f t="array" ref="S1189">_xlfn.IFS(Data_set[[#This Row],[CCAvg]]&lt;=2,"0-2",Data_set[[#This Row],[CCAvg]]&lt;=5,"3-5",Data_set[[#This Row],[CCAvg]]&lt;=8,"6-8",TRUE,"8+")</f>
        <v>0-2</v>
      </c>
      <c r="T1189">
        <f>IF(Data_set[[#This Row],[Personal Loan]]="Yes",1,0)</f>
        <v>0</v>
      </c>
      <c r="U1189" t="str" cm="1">
        <f t="array" ref="U1189">_xlfn.IFS(Data_set[[#This Row],[Income (in K/year)]]&lt;50,"&lt;50K",Data_set[[#This Row],[Income (in K/year)]]&lt;75,"50K-75K",Data_set[[#This Row],[Income (in K/year)]]&lt;100,"75K-100K",Data_set[[#This Row],[Income (in K/year)]]&lt;150,"100K-150K",TRUE,"&gt;150K")</f>
        <v>50K-75K</v>
      </c>
    </row>
    <row r="1190" spans="1:21" hidden="1" x14ac:dyDescent="0.3">
      <c r="A1190">
        <v>4006</v>
      </c>
      <c r="B1190">
        <v>56</v>
      </c>
      <c r="C1190">
        <v>32</v>
      </c>
      <c r="D1190">
        <v>32</v>
      </c>
      <c r="E1190" t="s">
        <v>18</v>
      </c>
      <c r="F1190">
        <v>95827</v>
      </c>
      <c r="G1190">
        <v>2</v>
      </c>
      <c r="H1190">
        <v>0.8</v>
      </c>
      <c r="I1190" t="s">
        <v>15</v>
      </c>
      <c r="J1190">
        <v>79</v>
      </c>
      <c r="K1190" t="s">
        <v>16</v>
      </c>
      <c r="L1190" t="s">
        <v>17</v>
      </c>
      <c r="M1190" t="s">
        <v>16</v>
      </c>
      <c r="N1190" t="s">
        <v>17</v>
      </c>
      <c r="O1190" t="s">
        <v>16</v>
      </c>
      <c r="P1190" t="str" cm="1">
        <f t="array" ref="P1190">_xlfn.IFS(Data_set[[#This Row],[Age (in years)]]&lt;=30,"&lt;30",Data_set[[#This Row],[Age (in years)]]&lt;=40,"30-40",Data_set[[#This Row],[Age (in years)]]&lt;=50,"40-50",Data_set[[#This Row],[Age (in years)]]&lt;=60,"50-60",Data_set[[#This Row],[Age (in years)]]&gt;60,"&gt;60")</f>
        <v>50-60</v>
      </c>
      <c r="Q1190" t="str" cm="1">
        <f t="array" ref="Q1190">_xlfn.IFS(Data_set[[#This Row],[Experience (in years)]]&lt;=5,"0-5",Data_set[[#This Row],[Experience (in years)]]&lt;=10,"6-10",Data_set[[#This Row],[Experience (in years)]]&lt;=20,"11-20",Data_set[[#This Row],[Experience (in years)]]&lt;=30,"21-30",Data_set[[#This Row],[Experience (in years)]]&lt;=40,"31-40",TRUE,"40+")</f>
        <v>31-40</v>
      </c>
      <c r="R1190" t="str" cm="1">
        <f t="array" ref="R1190">_xlfn.IFS(Data_set[[#This Row],[Mortgage]]=0,"0",Data_set[[#This Row],[Mortgage]]&lt;=100,"1-100",Data_set[[#This Row],[Mortgage]]&lt;=200,"101-200",Data_set[[#This Row],[Mortgage]]&lt;=300,"201-300",Data_set[[#This Row],[Mortgage]]&lt;=400,"301-400",TRUE,"400+")</f>
        <v>1-100</v>
      </c>
      <c r="S1190" t="str" cm="1">
        <f t="array" ref="S1190">_xlfn.IFS(Data_set[[#This Row],[CCAvg]]&lt;=2,"0-2",Data_set[[#This Row],[CCAvg]]&lt;=5,"3-5",Data_set[[#This Row],[CCAvg]]&lt;=8,"6-8",TRUE,"8+")</f>
        <v>0-2</v>
      </c>
      <c r="T1190">
        <f>IF(Data_set[[#This Row],[Personal Loan]]="Yes",1,0)</f>
        <v>0</v>
      </c>
      <c r="U1190" t="str" cm="1">
        <f t="array" ref="U1190">_xlfn.IFS(Data_set[[#This Row],[Income (in K/year)]]&lt;50,"&lt;50K",Data_set[[#This Row],[Income (in K/year)]]&lt;75,"50K-75K",Data_set[[#This Row],[Income (in K/year)]]&lt;100,"75K-100K",Data_set[[#This Row],[Income (in K/year)]]&lt;150,"100K-150K",TRUE,"&gt;150K")</f>
        <v>&lt;50K</v>
      </c>
    </row>
    <row r="1191" spans="1:21" hidden="1" x14ac:dyDescent="0.3">
      <c r="A1191">
        <v>4007</v>
      </c>
      <c r="B1191">
        <v>56</v>
      </c>
      <c r="C1191">
        <v>32</v>
      </c>
      <c r="D1191">
        <v>28</v>
      </c>
      <c r="E1191" t="s">
        <v>18</v>
      </c>
      <c r="F1191">
        <v>92130</v>
      </c>
      <c r="G1191">
        <v>1</v>
      </c>
      <c r="H1191">
        <v>1.2</v>
      </c>
      <c r="I1191" t="s">
        <v>19</v>
      </c>
      <c r="J1191">
        <v>0</v>
      </c>
      <c r="K1191" t="s">
        <v>16</v>
      </c>
      <c r="L1191" t="s">
        <v>16</v>
      </c>
      <c r="M1191" t="s">
        <v>16</v>
      </c>
      <c r="N1191" t="s">
        <v>17</v>
      </c>
      <c r="O1191" t="s">
        <v>16</v>
      </c>
      <c r="P1191" t="str" cm="1">
        <f t="array" ref="P1191">_xlfn.IFS(Data_set[[#This Row],[Age (in years)]]&lt;=30,"&lt;30",Data_set[[#This Row],[Age (in years)]]&lt;=40,"30-40",Data_set[[#This Row],[Age (in years)]]&lt;=50,"40-50",Data_set[[#This Row],[Age (in years)]]&lt;=60,"50-60",Data_set[[#This Row],[Age (in years)]]&gt;60,"&gt;60")</f>
        <v>50-60</v>
      </c>
      <c r="Q1191" t="str" cm="1">
        <f t="array" ref="Q1191">_xlfn.IFS(Data_set[[#This Row],[Experience (in years)]]&lt;=5,"0-5",Data_set[[#This Row],[Experience (in years)]]&lt;=10,"6-10",Data_set[[#This Row],[Experience (in years)]]&lt;=20,"11-20",Data_set[[#This Row],[Experience (in years)]]&lt;=30,"21-30",Data_set[[#This Row],[Experience (in years)]]&lt;=40,"31-40",TRUE,"40+")</f>
        <v>31-40</v>
      </c>
      <c r="R1191" t="str" cm="1">
        <f t="array" ref="R1191">_xlfn.IFS(Data_set[[#This Row],[Mortgage]]=0,"0",Data_set[[#This Row],[Mortgage]]&lt;=100,"1-100",Data_set[[#This Row],[Mortgage]]&lt;=200,"101-200",Data_set[[#This Row],[Mortgage]]&lt;=300,"201-300",Data_set[[#This Row],[Mortgage]]&lt;=400,"301-400",TRUE,"400+")</f>
        <v>0</v>
      </c>
      <c r="S1191" t="str" cm="1">
        <f t="array" ref="S1191">_xlfn.IFS(Data_set[[#This Row],[CCAvg]]&lt;=2,"0-2",Data_set[[#This Row],[CCAvg]]&lt;=5,"3-5",Data_set[[#This Row],[CCAvg]]&lt;=8,"6-8",TRUE,"8+")</f>
        <v>0-2</v>
      </c>
      <c r="T1191">
        <f>IF(Data_set[[#This Row],[Personal Loan]]="Yes",1,0)</f>
        <v>0</v>
      </c>
      <c r="U1191" t="str" cm="1">
        <f t="array" ref="U1191">_xlfn.IFS(Data_set[[#This Row],[Income (in K/year)]]&lt;50,"&lt;50K",Data_set[[#This Row],[Income (in K/year)]]&lt;75,"50K-75K",Data_set[[#This Row],[Income (in K/year)]]&lt;100,"75K-100K",Data_set[[#This Row],[Income (in K/year)]]&lt;150,"100K-150K",TRUE,"&gt;150K")</f>
        <v>&lt;50K</v>
      </c>
    </row>
    <row r="1192" spans="1:21" hidden="1" x14ac:dyDescent="0.3">
      <c r="A1192">
        <v>4015</v>
      </c>
      <c r="B1192">
        <v>56</v>
      </c>
      <c r="C1192">
        <v>32</v>
      </c>
      <c r="D1192">
        <v>23</v>
      </c>
      <c r="E1192" t="s">
        <v>18</v>
      </c>
      <c r="F1192">
        <v>94720</v>
      </c>
      <c r="G1192">
        <v>4</v>
      </c>
      <c r="H1192">
        <v>0.7</v>
      </c>
      <c r="I1192" t="s">
        <v>15</v>
      </c>
      <c r="J1192">
        <v>0</v>
      </c>
      <c r="K1192" t="s">
        <v>16</v>
      </c>
      <c r="L1192" t="s">
        <v>16</v>
      </c>
      <c r="M1192" t="s">
        <v>16</v>
      </c>
      <c r="N1192" t="s">
        <v>17</v>
      </c>
      <c r="O1192" t="s">
        <v>17</v>
      </c>
      <c r="P1192" t="str" cm="1">
        <f t="array" ref="P1192">_xlfn.IFS(Data_set[[#This Row],[Age (in years)]]&lt;=30,"&lt;30",Data_set[[#This Row],[Age (in years)]]&lt;=40,"30-40",Data_set[[#This Row],[Age (in years)]]&lt;=50,"40-50",Data_set[[#This Row],[Age (in years)]]&lt;=60,"50-60",Data_set[[#This Row],[Age (in years)]]&gt;60,"&gt;60")</f>
        <v>50-60</v>
      </c>
      <c r="Q1192" t="str" cm="1">
        <f t="array" ref="Q1192">_xlfn.IFS(Data_set[[#This Row],[Experience (in years)]]&lt;=5,"0-5",Data_set[[#This Row],[Experience (in years)]]&lt;=10,"6-10",Data_set[[#This Row],[Experience (in years)]]&lt;=20,"11-20",Data_set[[#This Row],[Experience (in years)]]&lt;=30,"21-30",Data_set[[#This Row],[Experience (in years)]]&lt;=40,"31-40",TRUE,"40+")</f>
        <v>31-40</v>
      </c>
      <c r="R1192" t="str" cm="1">
        <f t="array" ref="R1192">_xlfn.IFS(Data_set[[#This Row],[Mortgage]]=0,"0",Data_set[[#This Row],[Mortgage]]&lt;=100,"1-100",Data_set[[#This Row],[Mortgage]]&lt;=200,"101-200",Data_set[[#This Row],[Mortgage]]&lt;=300,"201-300",Data_set[[#This Row],[Mortgage]]&lt;=400,"301-400",TRUE,"400+")</f>
        <v>0</v>
      </c>
      <c r="S1192" t="str" cm="1">
        <f t="array" ref="S1192">_xlfn.IFS(Data_set[[#This Row],[CCAvg]]&lt;=2,"0-2",Data_set[[#This Row],[CCAvg]]&lt;=5,"3-5",Data_set[[#This Row],[CCAvg]]&lt;=8,"6-8",TRUE,"8+")</f>
        <v>0-2</v>
      </c>
      <c r="T1192">
        <f>IF(Data_set[[#This Row],[Personal Loan]]="Yes",1,0)</f>
        <v>0</v>
      </c>
      <c r="U1192" t="str" cm="1">
        <f t="array" ref="U1192">_xlfn.IFS(Data_set[[#This Row],[Income (in K/year)]]&lt;50,"&lt;50K",Data_set[[#This Row],[Income (in K/year)]]&lt;75,"50K-75K",Data_set[[#This Row],[Income (in K/year)]]&lt;100,"75K-100K",Data_set[[#This Row],[Income (in K/year)]]&lt;150,"100K-150K",TRUE,"&gt;150K")</f>
        <v>&lt;50K</v>
      </c>
    </row>
    <row r="1193" spans="1:21" hidden="1" x14ac:dyDescent="0.3">
      <c r="A1193">
        <v>4070</v>
      </c>
      <c r="B1193">
        <v>56</v>
      </c>
      <c r="C1193">
        <v>32</v>
      </c>
      <c r="D1193">
        <v>31</v>
      </c>
      <c r="E1193" t="s">
        <v>18</v>
      </c>
      <c r="F1193">
        <v>94596</v>
      </c>
      <c r="G1193">
        <v>4</v>
      </c>
      <c r="H1193">
        <v>1.3</v>
      </c>
      <c r="I1193" t="s">
        <v>15</v>
      </c>
      <c r="J1193">
        <v>0</v>
      </c>
      <c r="K1193" t="s">
        <v>16</v>
      </c>
      <c r="L1193" t="s">
        <v>16</v>
      </c>
      <c r="M1193" t="s">
        <v>16</v>
      </c>
      <c r="N1193" t="s">
        <v>16</v>
      </c>
      <c r="O1193" t="s">
        <v>16</v>
      </c>
      <c r="P1193" t="str" cm="1">
        <f t="array" ref="P1193">_xlfn.IFS(Data_set[[#This Row],[Age (in years)]]&lt;=30,"&lt;30",Data_set[[#This Row],[Age (in years)]]&lt;=40,"30-40",Data_set[[#This Row],[Age (in years)]]&lt;=50,"40-50",Data_set[[#This Row],[Age (in years)]]&lt;=60,"50-60",Data_set[[#This Row],[Age (in years)]]&gt;60,"&gt;60")</f>
        <v>50-60</v>
      </c>
      <c r="Q1193" t="str" cm="1">
        <f t="array" ref="Q1193">_xlfn.IFS(Data_set[[#This Row],[Experience (in years)]]&lt;=5,"0-5",Data_set[[#This Row],[Experience (in years)]]&lt;=10,"6-10",Data_set[[#This Row],[Experience (in years)]]&lt;=20,"11-20",Data_set[[#This Row],[Experience (in years)]]&lt;=30,"21-30",Data_set[[#This Row],[Experience (in years)]]&lt;=40,"31-40",TRUE,"40+")</f>
        <v>31-40</v>
      </c>
      <c r="R1193" t="str" cm="1">
        <f t="array" ref="R1193">_xlfn.IFS(Data_set[[#This Row],[Mortgage]]=0,"0",Data_set[[#This Row],[Mortgage]]&lt;=100,"1-100",Data_set[[#This Row],[Mortgage]]&lt;=200,"101-200",Data_set[[#This Row],[Mortgage]]&lt;=300,"201-300",Data_set[[#This Row],[Mortgage]]&lt;=400,"301-400",TRUE,"400+")</f>
        <v>0</v>
      </c>
      <c r="S1193" t="str" cm="1">
        <f t="array" ref="S1193">_xlfn.IFS(Data_set[[#This Row],[CCAvg]]&lt;=2,"0-2",Data_set[[#This Row],[CCAvg]]&lt;=5,"3-5",Data_set[[#This Row],[CCAvg]]&lt;=8,"6-8",TRUE,"8+")</f>
        <v>0-2</v>
      </c>
      <c r="T1193">
        <f>IF(Data_set[[#This Row],[Personal Loan]]="Yes",1,0)</f>
        <v>0</v>
      </c>
      <c r="U1193" t="str" cm="1">
        <f t="array" ref="U1193">_xlfn.IFS(Data_set[[#This Row],[Income (in K/year)]]&lt;50,"&lt;50K",Data_set[[#This Row],[Income (in K/year)]]&lt;75,"50K-75K",Data_set[[#This Row],[Income (in K/year)]]&lt;100,"75K-100K",Data_set[[#This Row],[Income (in K/year)]]&lt;150,"100K-150K",TRUE,"&gt;150K")</f>
        <v>&lt;50K</v>
      </c>
    </row>
    <row r="1194" spans="1:21" hidden="1" x14ac:dyDescent="0.3">
      <c r="A1194">
        <v>4123</v>
      </c>
      <c r="B1194">
        <v>56</v>
      </c>
      <c r="C1194">
        <v>30</v>
      </c>
      <c r="D1194">
        <v>195</v>
      </c>
      <c r="E1194" t="s">
        <v>14</v>
      </c>
      <c r="F1194">
        <v>90089</v>
      </c>
      <c r="G1194">
        <v>1</v>
      </c>
      <c r="H1194">
        <v>2.9</v>
      </c>
      <c r="I1194" t="s">
        <v>15</v>
      </c>
      <c r="J1194">
        <v>0</v>
      </c>
      <c r="K1194" t="s">
        <v>16</v>
      </c>
      <c r="L1194" t="s">
        <v>16</v>
      </c>
      <c r="M1194" t="s">
        <v>16</v>
      </c>
      <c r="N1194" t="s">
        <v>16</v>
      </c>
      <c r="O1194" t="s">
        <v>16</v>
      </c>
      <c r="P1194" t="str" cm="1">
        <f t="array" ref="P1194">_xlfn.IFS(Data_set[[#This Row],[Age (in years)]]&lt;=30,"&lt;30",Data_set[[#This Row],[Age (in years)]]&lt;=40,"30-40",Data_set[[#This Row],[Age (in years)]]&lt;=50,"40-50",Data_set[[#This Row],[Age (in years)]]&lt;=60,"50-60",Data_set[[#This Row],[Age (in years)]]&gt;60,"&gt;60")</f>
        <v>50-60</v>
      </c>
      <c r="Q1194" t="str" cm="1">
        <f t="array" ref="Q1194">_xlfn.IFS(Data_set[[#This Row],[Experience (in years)]]&lt;=5,"0-5",Data_set[[#This Row],[Experience (in years)]]&lt;=10,"6-10",Data_set[[#This Row],[Experience (in years)]]&lt;=20,"11-20",Data_set[[#This Row],[Experience (in years)]]&lt;=30,"21-30",Data_set[[#This Row],[Experience (in years)]]&lt;=40,"31-40",TRUE,"40+")</f>
        <v>21-30</v>
      </c>
      <c r="R1194" t="str" cm="1">
        <f t="array" ref="R1194">_xlfn.IFS(Data_set[[#This Row],[Mortgage]]=0,"0",Data_set[[#This Row],[Mortgage]]&lt;=100,"1-100",Data_set[[#This Row],[Mortgage]]&lt;=200,"101-200",Data_set[[#This Row],[Mortgage]]&lt;=300,"201-300",Data_set[[#This Row],[Mortgage]]&lt;=400,"301-400",TRUE,"400+")</f>
        <v>0</v>
      </c>
      <c r="S1194" t="str" cm="1">
        <f t="array" ref="S1194">_xlfn.IFS(Data_set[[#This Row],[CCAvg]]&lt;=2,"0-2",Data_set[[#This Row],[CCAvg]]&lt;=5,"3-5",Data_set[[#This Row],[CCAvg]]&lt;=8,"6-8",TRUE,"8+")</f>
        <v>3-5</v>
      </c>
      <c r="T1194">
        <f>IF(Data_set[[#This Row],[Personal Loan]]="Yes",1,0)</f>
        <v>0</v>
      </c>
      <c r="U1194" t="str" cm="1">
        <f t="array" ref="U1194">_xlfn.IFS(Data_set[[#This Row],[Income (in K/year)]]&lt;50,"&lt;50K",Data_set[[#This Row],[Income (in K/year)]]&lt;75,"50K-75K",Data_set[[#This Row],[Income (in K/year)]]&lt;100,"75K-100K",Data_set[[#This Row],[Income (in K/year)]]&lt;150,"100K-150K",TRUE,"&gt;150K")</f>
        <v>&gt;150K</v>
      </c>
    </row>
    <row r="1195" spans="1:21" hidden="1" x14ac:dyDescent="0.3">
      <c r="A1195">
        <v>4131</v>
      </c>
      <c r="B1195">
        <v>56</v>
      </c>
      <c r="C1195">
        <v>30</v>
      </c>
      <c r="D1195">
        <v>75</v>
      </c>
      <c r="E1195" t="s">
        <v>21</v>
      </c>
      <c r="F1195">
        <v>91910</v>
      </c>
      <c r="G1195">
        <v>1</v>
      </c>
      <c r="H1195">
        <v>1.9</v>
      </c>
      <c r="I1195" t="s">
        <v>20</v>
      </c>
      <c r="J1195">
        <v>125</v>
      </c>
      <c r="K1195" t="s">
        <v>16</v>
      </c>
      <c r="L1195" t="s">
        <v>16</v>
      </c>
      <c r="M1195" t="s">
        <v>16</v>
      </c>
      <c r="N1195" t="s">
        <v>17</v>
      </c>
      <c r="O1195" t="s">
        <v>16</v>
      </c>
      <c r="P1195" t="str" cm="1">
        <f t="array" ref="P1195">_xlfn.IFS(Data_set[[#This Row],[Age (in years)]]&lt;=30,"&lt;30",Data_set[[#This Row],[Age (in years)]]&lt;=40,"30-40",Data_set[[#This Row],[Age (in years)]]&lt;=50,"40-50",Data_set[[#This Row],[Age (in years)]]&lt;=60,"50-60",Data_set[[#This Row],[Age (in years)]]&gt;60,"&gt;60")</f>
        <v>50-60</v>
      </c>
      <c r="Q1195" t="str" cm="1">
        <f t="array" ref="Q1195">_xlfn.IFS(Data_set[[#This Row],[Experience (in years)]]&lt;=5,"0-5",Data_set[[#This Row],[Experience (in years)]]&lt;=10,"6-10",Data_set[[#This Row],[Experience (in years)]]&lt;=20,"11-20",Data_set[[#This Row],[Experience (in years)]]&lt;=30,"21-30",Data_set[[#This Row],[Experience (in years)]]&lt;=40,"31-40",TRUE,"40+")</f>
        <v>21-30</v>
      </c>
      <c r="R1195" t="str" cm="1">
        <f t="array" ref="R1195">_xlfn.IFS(Data_set[[#This Row],[Mortgage]]=0,"0",Data_set[[#This Row],[Mortgage]]&lt;=100,"1-100",Data_set[[#This Row],[Mortgage]]&lt;=200,"101-200",Data_set[[#This Row],[Mortgage]]&lt;=300,"201-300",Data_set[[#This Row],[Mortgage]]&lt;=400,"301-400",TRUE,"400+")</f>
        <v>101-200</v>
      </c>
      <c r="S1195" t="str" cm="1">
        <f t="array" ref="S1195">_xlfn.IFS(Data_set[[#This Row],[CCAvg]]&lt;=2,"0-2",Data_set[[#This Row],[CCAvg]]&lt;=5,"3-5",Data_set[[#This Row],[CCAvg]]&lt;=8,"6-8",TRUE,"8+")</f>
        <v>0-2</v>
      </c>
      <c r="T1195">
        <f>IF(Data_set[[#This Row],[Personal Loan]]="Yes",1,0)</f>
        <v>0</v>
      </c>
      <c r="U1195" t="str" cm="1">
        <f t="array" ref="U1195">_xlfn.IFS(Data_set[[#This Row],[Income (in K/year)]]&lt;50,"&lt;50K",Data_set[[#This Row],[Income (in K/year)]]&lt;75,"50K-75K",Data_set[[#This Row],[Income (in K/year)]]&lt;100,"75K-100K",Data_set[[#This Row],[Income (in K/year)]]&lt;150,"100K-150K",TRUE,"&gt;150K")</f>
        <v>75K-100K</v>
      </c>
    </row>
    <row r="1196" spans="1:21" hidden="1" x14ac:dyDescent="0.3">
      <c r="A1196">
        <v>4209</v>
      </c>
      <c r="B1196">
        <v>56</v>
      </c>
      <c r="C1196">
        <v>32</v>
      </c>
      <c r="D1196">
        <v>58</v>
      </c>
      <c r="E1196" t="s">
        <v>21</v>
      </c>
      <c r="F1196">
        <v>95064</v>
      </c>
      <c r="G1196">
        <v>1</v>
      </c>
      <c r="H1196">
        <v>1.8</v>
      </c>
      <c r="I1196" t="s">
        <v>19</v>
      </c>
      <c r="J1196">
        <v>241</v>
      </c>
      <c r="K1196" t="s">
        <v>16</v>
      </c>
      <c r="L1196" t="s">
        <v>16</v>
      </c>
      <c r="M1196" t="s">
        <v>16</v>
      </c>
      <c r="N1196" t="s">
        <v>17</v>
      </c>
      <c r="O1196" t="s">
        <v>16</v>
      </c>
      <c r="P1196" t="str" cm="1">
        <f t="array" ref="P1196">_xlfn.IFS(Data_set[[#This Row],[Age (in years)]]&lt;=30,"&lt;30",Data_set[[#This Row],[Age (in years)]]&lt;=40,"30-40",Data_set[[#This Row],[Age (in years)]]&lt;=50,"40-50",Data_set[[#This Row],[Age (in years)]]&lt;=60,"50-60",Data_set[[#This Row],[Age (in years)]]&gt;60,"&gt;60")</f>
        <v>50-60</v>
      </c>
      <c r="Q1196" t="str" cm="1">
        <f t="array" ref="Q1196">_xlfn.IFS(Data_set[[#This Row],[Experience (in years)]]&lt;=5,"0-5",Data_set[[#This Row],[Experience (in years)]]&lt;=10,"6-10",Data_set[[#This Row],[Experience (in years)]]&lt;=20,"11-20",Data_set[[#This Row],[Experience (in years)]]&lt;=30,"21-30",Data_set[[#This Row],[Experience (in years)]]&lt;=40,"31-40",TRUE,"40+")</f>
        <v>31-40</v>
      </c>
      <c r="R1196" t="str" cm="1">
        <f t="array" ref="R1196">_xlfn.IFS(Data_set[[#This Row],[Mortgage]]=0,"0",Data_set[[#This Row],[Mortgage]]&lt;=100,"1-100",Data_set[[#This Row],[Mortgage]]&lt;=200,"101-200",Data_set[[#This Row],[Mortgage]]&lt;=300,"201-300",Data_set[[#This Row],[Mortgage]]&lt;=400,"301-400",TRUE,"400+")</f>
        <v>201-300</v>
      </c>
      <c r="S1196" t="str" cm="1">
        <f t="array" ref="S1196">_xlfn.IFS(Data_set[[#This Row],[CCAvg]]&lt;=2,"0-2",Data_set[[#This Row],[CCAvg]]&lt;=5,"3-5",Data_set[[#This Row],[CCAvg]]&lt;=8,"6-8",TRUE,"8+")</f>
        <v>0-2</v>
      </c>
      <c r="T1196">
        <f>IF(Data_set[[#This Row],[Personal Loan]]="Yes",1,0)</f>
        <v>0</v>
      </c>
      <c r="U1196" t="str" cm="1">
        <f t="array" ref="U1196">_xlfn.IFS(Data_set[[#This Row],[Income (in K/year)]]&lt;50,"&lt;50K",Data_set[[#This Row],[Income (in K/year)]]&lt;75,"50K-75K",Data_set[[#This Row],[Income (in K/year)]]&lt;100,"75K-100K",Data_set[[#This Row],[Income (in K/year)]]&lt;150,"100K-150K",TRUE,"&gt;150K")</f>
        <v>50K-75K</v>
      </c>
    </row>
    <row r="1197" spans="1:21" hidden="1" x14ac:dyDescent="0.3">
      <c r="A1197">
        <v>4232</v>
      </c>
      <c r="B1197">
        <v>56</v>
      </c>
      <c r="C1197">
        <v>32</v>
      </c>
      <c r="D1197">
        <v>60</v>
      </c>
      <c r="E1197" t="s">
        <v>21</v>
      </c>
      <c r="F1197">
        <v>93106</v>
      </c>
      <c r="G1197">
        <v>1</v>
      </c>
      <c r="H1197">
        <v>1.8</v>
      </c>
      <c r="I1197" t="s">
        <v>19</v>
      </c>
      <c r="J1197">
        <v>227</v>
      </c>
      <c r="K1197" t="s">
        <v>16</v>
      </c>
      <c r="L1197" t="s">
        <v>16</v>
      </c>
      <c r="M1197" t="s">
        <v>16</v>
      </c>
      <c r="N1197" t="s">
        <v>17</v>
      </c>
      <c r="O1197" t="s">
        <v>16</v>
      </c>
      <c r="P1197" t="str" cm="1">
        <f t="array" ref="P1197">_xlfn.IFS(Data_set[[#This Row],[Age (in years)]]&lt;=30,"&lt;30",Data_set[[#This Row],[Age (in years)]]&lt;=40,"30-40",Data_set[[#This Row],[Age (in years)]]&lt;=50,"40-50",Data_set[[#This Row],[Age (in years)]]&lt;=60,"50-60",Data_set[[#This Row],[Age (in years)]]&gt;60,"&gt;60")</f>
        <v>50-60</v>
      </c>
      <c r="Q1197" t="str" cm="1">
        <f t="array" ref="Q1197">_xlfn.IFS(Data_set[[#This Row],[Experience (in years)]]&lt;=5,"0-5",Data_set[[#This Row],[Experience (in years)]]&lt;=10,"6-10",Data_set[[#This Row],[Experience (in years)]]&lt;=20,"11-20",Data_set[[#This Row],[Experience (in years)]]&lt;=30,"21-30",Data_set[[#This Row],[Experience (in years)]]&lt;=40,"31-40",TRUE,"40+")</f>
        <v>31-40</v>
      </c>
      <c r="R1197" t="str" cm="1">
        <f t="array" ref="R1197">_xlfn.IFS(Data_set[[#This Row],[Mortgage]]=0,"0",Data_set[[#This Row],[Mortgage]]&lt;=100,"1-100",Data_set[[#This Row],[Mortgage]]&lt;=200,"101-200",Data_set[[#This Row],[Mortgage]]&lt;=300,"201-300",Data_set[[#This Row],[Mortgage]]&lt;=400,"301-400",TRUE,"400+")</f>
        <v>201-300</v>
      </c>
      <c r="S1197" t="str" cm="1">
        <f t="array" ref="S1197">_xlfn.IFS(Data_set[[#This Row],[CCAvg]]&lt;=2,"0-2",Data_set[[#This Row],[CCAvg]]&lt;=5,"3-5",Data_set[[#This Row],[CCAvg]]&lt;=8,"6-8",TRUE,"8+")</f>
        <v>0-2</v>
      </c>
      <c r="T1197">
        <f>IF(Data_set[[#This Row],[Personal Loan]]="Yes",1,0)</f>
        <v>0</v>
      </c>
      <c r="U1197" t="str" cm="1">
        <f t="array" ref="U1197">_xlfn.IFS(Data_set[[#This Row],[Income (in K/year)]]&lt;50,"&lt;50K",Data_set[[#This Row],[Income (in K/year)]]&lt;75,"50K-75K",Data_set[[#This Row],[Income (in K/year)]]&lt;100,"75K-100K",Data_set[[#This Row],[Income (in K/year)]]&lt;150,"100K-150K",TRUE,"&gt;150K")</f>
        <v>50K-75K</v>
      </c>
    </row>
    <row r="1198" spans="1:21" hidden="1" x14ac:dyDescent="0.3">
      <c r="A1198">
        <v>4279</v>
      </c>
      <c r="B1198">
        <v>56</v>
      </c>
      <c r="C1198">
        <v>31</v>
      </c>
      <c r="D1198">
        <v>51</v>
      </c>
      <c r="E1198" t="s">
        <v>21</v>
      </c>
      <c r="F1198">
        <v>92028</v>
      </c>
      <c r="G1198">
        <v>3</v>
      </c>
      <c r="H1198">
        <v>1.7</v>
      </c>
      <c r="I1198" t="s">
        <v>15</v>
      </c>
      <c r="J1198">
        <v>0</v>
      </c>
      <c r="K1198" t="s">
        <v>16</v>
      </c>
      <c r="L1198" t="s">
        <v>16</v>
      </c>
      <c r="M1198" t="s">
        <v>16</v>
      </c>
      <c r="N1198" t="s">
        <v>17</v>
      </c>
      <c r="O1198" t="s">
        <v>17</v>
      </c>
      <c r="P1198" t="str" cm="1">
        <f t="array" ref="P1198">_xlfn.IFS(Data_set[[#This Row],[Age (in years)]]&lt;=30,"&lt;30",Data_set[[#This Row],[Age (in years)]]&lt;=40,"30-40",Data_set[[#This Row],[Age (in years)]]&lt;=50,"40-50",Data_set[[#This Row],[Age (in years)]]&lt;=60,"50-60",Data_set[[#This Row],[Age (in years)]]&gt;60,"&gt;60")</f>
        <v>50-60</v>
      </c>
      <c r="Q1198" t="str" cm="1">
        <f t="array" ref="Q1198">_xlfn.IFS(Data_set[[#This Row],[Experience (in years)]]&lt;=5,"0-5",Data_set[[#This Row],[Experience (in years)]]&lt;=10,"6-10",Data_set[[#This Row],[Experience (in years)]]&lt;=20,"11-20",Data_set[[#This Row],[Experience (in years)]]&lt;=30,"21-30",Data_set[[#This Row],[Experience (in years)]]&lt;=40,"31-40",TRUE,"40+")</f>
        <v>31-40</v>
      </c>
      <c r="R1198" t="str" cm="1">
        <f t="array" ref="R1198">_xlfn.IFS(Data_set[[#This Row],[Mortgage]]=0,"0",Data_set[[#This Row],[Mortgage]]&lt;=100,"1-100",Data_set[[#This Row],[Mortgage]]&lt;=200,"101-200",Data_set[[#This Row],[Mortgage]]&lt;=300,"201-300",Data_set[[#This Row],[Mortgage]]&lt;=400,"301-400",TRUE,"400+")</f>
        <v>0</v>
      </c>
      <c r="S1198" t="str" cm="1">
        <f t="array" ref="S1198">_xlfn.IFS(Data_set[[#This Row],[CCAvg]]&lt;=2,"0-2",Data_set[[#This Row],[CCAvg]]&lt;=5,"3-5",Data_set[[#This Row],[CCAvg]]&lt;=8,"6-8",TRUE,"8+")</f>
        <v>0-2</v>
      </c>
      <c r="T1198">
        <f>IF(Data_set[[#This Row],[Personal Loan]]="Yes",1,0)</f>
        <v>0</v>
      </c>
      <c r="U1198" t="str" cm="1">
        <f t="array" ref="U1198">_xlfn.IFS(Data_set[[#This Row],[Income (in K/year)]]&lt;50,"&lt;50K",Data_set[[#This Row],[Income (in K/year)]]&lt;75,"50K-75K",Data_set[[#This Row],[Income (in K/year)]]&lt;100,"75K-100K",Data_set[[#This Row],[Income (in K/year)]]&lt;150,"100K-150K",TRUE,"&gt;150K")</f>
        <v>50K-75K</v>
      </c>
    </row>
    <row r="1199" spans="1:21" hidden="1" x14ac:dyDescent="0.3">
      <c r="A1199">
        <v>4386</v>
      </c>
      <c r="B1199">
        <v>56</v>
      </c>
      <c r="C1199">
        <v>32</v>
      </c>
      <c r="D1199">
        <v>23</v>
      </c>
      <c r="E1199" t="s">
        <v>18</v>
      </c>
      <c r="F1199">
        <v>94610</v>
      </c>
      <c r="G1199">
        <v>1</v>
      </c>
      <c r="H1199">
        <v>1.2</v>
      </c>
      <c r="I1199" t="s">
        <v>19</v>
      </c>
      <c r="J1199">
        <v>127</v>
      </c>
      <c r="K1199" t="s">
        <v>16</v>
      </c>
      <c r="L1199" t="s">
        <v>16</v>
      </c>
      <c r="M1199" t="s">
        <v>16</v>
      </c>
      <c r="N1199" t="s">
        <v>17</v>
      </c>
      <c r="O1199" t="s">
        <v>17</v>
      </c>
      <c r="P1199" t="str" cm="1">
        <f t="array" ref="P1199">_xlfn.IFS(Data_set[[#This Row],[Age (in years)]]&lt;=30,"&lt;30",Data_set[[#This Row],[Age (in years)]]&lt;=40,"30-40",Data_set[[#This Row],[Age (in years)]]&lt;=50,"40-50",Data_set[[#This Row],[Age (in years)]]&lt;=60,"50-60",Data_set[[#This Row],[Age (in years)]]&gt;60,"&gt;60")</f>
        <v>50-60</v>
      </c>
      <c r="Q1199" t="str" cm="1">
        <f t="array" ref="Q1199">_xlfn.IFS(Data_set[[#This Row],[Experience (in years)]]&lt;=5,"0-5",Data_set[[#This Row],[Experience (in years)]]&lt;=10,"6-10",Data_set[[#This Row],[Experience (in years)]]&lt;=20,"11-20",Data_set[[#This Row],[Experience (in years)]]&lt;=30,"21-30",Data_set[[#This Row],[Experience (in years)]]&lt;=40,"31-40",TRUE,"40+")</f>
        <v>31-40</v>
      </c>
      <c r="R1199" t="str" cm="1">
        <f t="array" ref="R1199">_xlfn.IFS(Data_set[[#This Row],[Mortgage]]=0,"0",Data_set[[#This Row],[Mortgage]]&lt;=100,"1-100",Data_set[[#This Row],[Mortgage]]&lt;=200,"101-200",Data_set[[#This Row],[Mortgage]]&lt;=300,"201-300",Data_set[[#This Row],[Mortgage]]&lt;=400,"301-400",TRUE,"400+")</f>
        <v>101-200</v>
      </c>
      <c r="S1199" t="str" cm="1">
        <f t="array" ref="S1199">_xlfn.IFS(Data_set[[#This Row],[CCAvg]]&lt;=2,"0-2",Data_set[[#This Row],[CCAvg]]&lt;=5,"3-5",Data_set[[#This Row],[CCAvg]]&lt;=8,"6-8",TRUE,"8+")</f>
        <v>0-2</v>
      </c>
      <c r="T1199">
        <f>IF(Data_set[[#This Row],[Personal Loan]]="Yes",1,0)</f>
        <v>0</v>
      </c>
      <c r="U1199" t="str" cm="1">
        <f t="array" ref="U1199">_xlfn.IFS(Data_set[[#This Row],[Income (in K/year)]]&lt;50,"&lt;50K",Data_set[[#This Row],[Income (in K/year)]]&lt;75,"50K-75K",Data_set[[#This Row],[Income (in K/year)]]&lt;100,"75K-100K",Data_set[[#This Row],[Income (in K/year)]]&lt;150,"100K-150K",TRUE,"&gt;150K")</f>
        <v>&lt;50K</v>
      </c>
    </row>
    <row r="1200" spans="1:21" hidden="1" x14ac:dyDescent="0.3">
      <c r="A1200">
        <v>4456</v>
      </c>
      <c r="B1200">
        <v>56</v>
      </c>
      <c r="C1200">
        <v>31</v>
      </c>
      <c r="D1200">
        <v>28</v>
      </c>
      <c r="E1200" t="s">
        <v>18</v>
      </c>
      <c r="F1200">
        <v>94040</v>
      </c>
      <c r="G1200">
        <v>1</v>
      </c>
      <c r="H1200">
        <v>1.5</v>
      </c>
      <c r="I1200" t="s">
        <v>20</v>
      </c>
      <c r="J1200">
        <v>0</v>
      </c>
      <c r="K1200" t="s">
        <v>16</v>
      </c>
      <c r="L1200" t="s">
        <v>17</v>
      </c>
      <c r="M1200" t="s">
        <v>17</v>
      </c>
      <c r="N1200" t="s">
        <v>17</v>
      </c>
      <c r="O1200" t="s">
        <v>17</v>
      </c>
      <c r="P1200" t="str" cm="1">
        <f t="array" ref="P1200">_xlfn.IFS(Data_set[[#This Row],[Age (in years)]]&lt;=30,"&lt;30",Data_set[[#This Row],[Age (in years)]]&lt;=40,"30-40",Data_set[[#This Row],[Age (in years)]]&lt;=50,"40-50",Data_set[[#This Row],[Age (in years)]]&lt;=60,"50-60",Data_set[[#This Row],[Age (in years)]]&gt;60,"&gt;60")</f>
        <v>50-60</v>
      </c>
      <c r="Q1200" t="str" cm="1">
        <f t="array" ref="Q1200">_xlfn.IFS(Data_set[[#This Row],[Experience (in years)]]&lt;=5,"0-5",Data_set[[#This Row],[Experience (in years)]]&lt;=10,"6-10",Data_set[[#This Row],[Experience (in years)]]&lt;=20,"11-20",Data_set[[#This Row],[Experience (in years)]]&lt;=30,"21-30",Data_set[[#This Row],[Experience (in years)]]&lt;=40,"31-40",TRUE,"40+")</f>
        <v>31-40</v>
      </c>
      <c r="R1200" t="str" cm="1">
        <f t="array" ref="R1200">_xlfn.IFS(Data_set[[#This Row],[Mortgage]]=0,"0",Data_set[[#This Row],[Mortgage]]&lt;=100,"1-100",Data_set[[#This Row],[Mortgage]]&lt;=200,"101-200",Data_set[[#This Row],[Mortgage]]&lt;=300,"201-300",Data_set[[#This Row],[Mortgage]]&lt;=400,"301-400",TRUE,"400+")</f>
        <v>0</v>
      </c>
      <c r="S1200" t="str" cm="1">
        <f t="array" ref="S1200">_xlfn.IFS(Data_set[[#This Row],[CCAvg]]&lt;=2,"0-2",Data_set[[#This Row],[CCAvg]]&lt;=5,"3-5",Data_set[[#This Row],[CCAvg]]&lt;=8,"6-8",TRUE,"8+")</f>
        <v>0-2</v>
      </c>
      <c r="T1200">
        <f>IF(Data_set[[#This Row],[Personal Loan]]="Yes",1,0)</f>
        <v>0</v>
      </c>
      <c r="U1200" t="str" cm="1">
        <f t="array" ref="U1200">_xlfn.IFS(Data_set[[#This Row],[Income (in K/year)]]&lt;50,"&lt;50K",Data_set[[#This Row],[Income (in K/year)]]&lt;75,"50K-75K",Data_set[[#This Row],[Income (in K/year)]]&lt;100,"75K-100K",Data_set[[#This Row],[Income (in K/year)]]&lt;150,"100K-150K",TRUE,"&gt;150K")</f>
        <v>&lt;50K</v>
      </c>
    </row>
    <row r="1201" spans="1:21" hidden="1" x14ac:dyDescent="0.3">
      <c r="A1201">
        <v>4472</v>
      </c>
      <c r="B1201">
        <v>56</v>
      </c>
      <c r="C1201">
        <v>30</v>
      </c>
      <c r="D1201">
        <v>79</v>
      </c>
      <c r="E1201" t="s">
        <v>21</v>
      </c>
      <c r="F1201">
        <v>94588</v>
      </c>
      <c r="G1201">
        <v>3</v>
      </c>
      <c r="H1201">
        <v>0.8</v>
      </c>
      <c r="I1201" t="s">
        <v>15</v>
      </c>
      <c r="J1201">
        <v>302</v>
      </c>
      <c r="K1201" t="s">
        <v>16</v>
      </c>
      <c r="L1201" t="s">
        <v>16</v>
      </c>
      <c r="M1201" t="s">
        <v>16</v>
      </c>
      <c r="N1201" t="s">
        <v>16</v>
      </c>
      <c r="O1201" t="s">
        <v>16</v>
      </c>
      <c r="P1201" t="str" cm="1">
        <f t="array" ref="P1201">_xlfn.IFS(Data_set[[#This Row],[Age (in years)]]&lt;=30,"&lt;30",Data_set[[#This Row],[Age (in years)]]&lt;=40,"30-40",Data_set[[#This Row],[Age (in years)]]&lt;=50,"40-50",Data_set[[#This Row],[Age (in years)]]&lt;=60,"50-60",Data_set[[#This Row],[Age (in years)]]&gt;60,"&gt;60")</f>
        <v>50-60</v>
      </c>
      <c r="Q1201" t="str" cm="1">
        <f t="array" ref="Q1201">_xlfn.IFS(Data_set[[#This Row],[Experience (in years)]]&lt;=5,"0-5",Data_set[[#This Row],[Experience (in years)]]&lt;=10,"6-10",Data_set[[#This Row],[Experience (in years)]]&lt;=20,"11-20",Data_set[[#This Row],[Experience (in years)]]&lt;=30,"21-30",Data_set[[#This Row],[Experience (in years)]]&lt;=40,"31-40",TRUE,"40+")</f>
        <v>21-30</v>
      </c>
      <c r="R1201" t="str" cm="1">
        <f t="array" ref="R1201">_xlfn.IFS(Data_set[[#This Row],[Mortgage]]=0,"0",Data_set[[#This Row],[Mortgage]]&lt;=100,"1-100",Data_set[[#This Row],[Mortgage]]&lt;=200,"101-200",Data_set[[#This Row],[Mortgage]]&lt;=300,"201-300",Data_set[[#This Row],[Mortgage]]&lt;=400,"301-400",TRUE,"400+")</f>
        <v>301-400</v>
      </c>
      <c r="S1201" t="str" cm="1">
        <f t="array" ref="S1201">_xlfn.IFS(Data_set[[#This Row],[CCAvg]]&lt;=2,"0-2",Data_set[[#This Row],[CCAvg]]&lt;=5,"3-5",Data_set[[#This Row],[CCAvg]]&lt;=8,"6-8",TRUE,"8+")</f>
        <v>0-2</v>
      </c>
      <c r="T1201">
        <f>IF(Data_set[[#This Row],[Personal Loan]]="Yes",1,0)</f>
        <v>0</v>
      </c>
      <c r="U1201" t="str" cm="1">
        <f t="array" ref="U1201">_xlfn.IFS(Data_set[[#This Row],[Income (in K/year)]]&lt;50,"&lt;50K",Data_set[[#This Row],[Income (in K/year)]]&lt;75,"50K-75K",Data_set[[#This Row],[Income (in K/year)]]&lt;100,"75K-100K",Data_set[[#This Row],[Income (in K/year)]]&lt;150,"100K-150K",TRUE,"&gt;150K")</f>
        <v>75K-100K</v>
      </c>
    </row>
    <row r="1202" spans="1:21" hidden="1" x14ac:dyDescent="0.3">
      <c r="A1202">
        <v>4493</v>
      </c>
      <c r="B1202">
        <v>56</v>
      </c>
      <c r="C1202">
        <v>26</v>
      </c>
      <c r="D1202">
        <v>91</v>
      </c>
      <c r="E1202" t="s">
        <v>21</v>
      </c>
      <c r="F1202">
        <v>94939</v>
      </c>
      <c r="G1202">
        <v>1</v>
      </c>
      <c r="H1202">
        <v>3</v>
      </c>
      <c r="I1202" t="s">
        <v>19</v>
      </c>
      <c r="J1202">
        <v>0</v>
      </c>
      <c r="K1202" t="s">
        <v>16</v>
      </c>
      <c r="L1202" t="s">
        <v>16</v>
      </c>
      <c r="M1202" t="s">
        <v>16</v>
      </c>
      <c r="N1202" t="s">
        <v>17</v>
      </c>
      <c r="O1202" t="s">
        <v>17</v>
      </c>
      <c r="P1202" t="str" cm="1">
        <f t="array" ref="P1202">_xlfn.IFS(Data_set[[#This Row],[Age (in years)]]&lt;=30,"&lt;30",Data_set[[#This Row],[Age (in years)]]&lt;=40,"30-40",Data_set[[#This Row],[Age (in years)]]&lt;=50,"40-50",Data_set[[#This Row],[Age (in years)]]&lt;=60,"50-60",Data_set[[#This Row],[Age (in years)]]&gt;60,"&gt;60")</f>
        <v>50-60</v>
      </c>
      <c r="Q1202" t="str" cm="1">
        <f t="array" ref="Q1202">_xlfn.IFS(Data_set[[#This Row],[Experience (in years)]]&lt;=5,"0-5",Data_set[[#This Row],[Experience (in years)]]&lt;=10,"6-10",Data_set[[#This Row],[Experience (in years)]]&lt;=20,"11-20",Data_set[[#This Row],[Experience (in years)]]&lt;=30,"21-30",Data_set[[#This Row],[Experience (in years)]]&lt;=40,"31-40",TRUE,"40+")</f>
        <v>21-30</v>
      </c>
      <c r="R1202" t="str" cm="1">
        <f t="array" ref="R1202">_xlfn.IFS(Data_set[[#This Row],[Mortgage]]=0,"0",Data_set[[#This Row],[Mortgage]]&lt;=100,"1-100",Data_set[[#This Row],[Mortgage]]&lt;=200,"101-200",Data_set[[#This Row],[Mortgage]]&lt;=300,"201-300",Data_set[[#This Row],[Mortgage]]&lt;=400,"301-400",TRUE,"400+")</f>
        <v>0</v>
      </c>
      <c r="S1202" t="str" cm="1">
        <f t="array" ref="S1202">_xlfn.IFS(Data_set[[#This Row],[CCAvg]]&lt;=2,"0-2",Data_set[[#This Row],[CCAvg]]&lt;=5,"3-5",Data_set[[#This Row],[CCAvg]]&lt;=8,"6-8",TRUE,"8+")</f>
        <v>3-5</v>
      </c>
      <c r="T1202">
        <f>IF(Data_set[[#This Row],[Personal Loan]]="Yes",1,0)</f>
        <v>0</v>
      </c>
      <c r="U1202" t="str" cm="1">
        <f t="array" ref="U1202">_xlfn.IFS(Data_set[[#This Row],[Income (in K/year)]]&lt;50,"&lt;50K",Data_set[[#This Row],[Income (in K/year)]]&lt;75,"50K-75K",Data_set[[#This Row],[Income (in K/year)]]&lt;100,"75K-100K",Data_set[[#This Row],[Income (in K/year)]]&lt;150,"100K-150K",TRUE,"&gt;150K")</f>
        <v>75K-100K</v>
      </c>
    </row>
    <row r="1203" spans="1:21" hidden="1" x14ac:dyDescent="0.3">
      <c r="A1203">
        <v>4522</v>
      </c>
      <c r="B1203">
        <v>56</v>
      </c>
      <c r="C1203">
        <v>31</v>
      </c>
      <c r="D1203">
        <v>25</v>
      </c>
      <c r="E1203" t="s">
        <v>18</v>
      </c>
      <c r="F1203">
        <v>95123</v>
      </c>
      <c r="G1203">
        <v>3</v>
      </c>
      <c r="H1203">
        <v>0.1</v>
      </c>
      <c r="I1203" t="s">
        <v>20</v>
      </c>
      <c r="J1203">
        <v>0</v>
      </c>
      <c r="K1203" t="s">
        <v>16</v>
      </c>
      <c r="L1203" t="s">
        <v>16</v>
      </c>
      <c r="M1203" t="s">
        <v>16</v>
      </c>
      <c r="N1203" t="s">
        <v>16</v>
      </c>
      <c r="O1203" t="s">
        <v>16</v>
      </c>
      <c r="P1203" t="str" cm="1">
        <f t="array" ref="P1203">_xlfn.IFS(Data_set[[#This Row],[Age (in years)]]&lt;=30,"&lt;30",Data_set[[#This Row],[Age (in years)]]&lt;=40,"30-40",Data_set[[#This Row],[Age (in years)]]&lt;=50,"40-50",Data_set[[#This Row],[Age (in years)]]&lt;=60,"50-60",Data_set[[#This Row],[Age (in years)]]&gt;60,"&gt;60")</f>
        <v>50-60</v>
      </c>
      <c r="Q1203" t="str" cm="1">
        <f t="array" ref="Q1203">_xlfn.IFS(Data_set[[#This Row],[Experience (in years)]]&lt;=5,"0-5",Data_set[[#This Row],[Experience (in years)]]&lt;=10,"6-10",Data_set[[#This Row],[Experience (in years)]]&lt;=20,"11-20",Data_set[[#This Row],[Experience (in years)]]&lt;=30,"21-30",Data_set[[#This Row],[Experience (in years)]]&lt;=40,"31-40",TRUE,"40+")</f>
        <v>31-40</v>
      </c>
      <c r="R1203" t="str" cm="1">
        <f t="array" ref="R1203">_xlfn.IFS(Data_set[[#This Row],[Mortgage]]=0,"0",Data_set[[#This Row],[Mortgage]]&lt;=100,"1-100",Data_set[[#This Row],[Mortgage]]&lt;=200,"101-200",Data_set[[#This Row],[Mortgage]]&lt;=300,"201-300",Data_set[[#This Row],[Mortgage]]&lt;=400,"301-400",TRUE,"400+")</f>
        <v>0</v>
      </c>
      <c r="S1203" t="str" cm="1">
        <f t="array" ref="S1203">_xlfn.IFS(Data_set[[#This Row],[CCAvg]]&lt;=2,"0-2",Data_set[[#This Row],[CCAvg]]&lt;=5,"3-5",Data_set[[#This Row],[CCAvg]]&lt;=8,"6-8",TRUE,"8+")</f>
        <v>0-2</v>
      </c>
      <c r="T1203">
        <f>IF(Data_set[[#This Row],[Personal Loan]]="Yes",1,0)</f>
        <v>0</v>
      </c>
      <c r="U1203" t="str" cm="1">
        <f t="array" ref="U1203">_xlfn.IFS(Data_set[[#This Row],[Income (in K/year)]]&lt;50,"&lt;50K",Data_set[[#This Row],[Income (in K/year)]]&lt;75,"50K-75K",Data_set[[#This Row],[Income (in K/year)]]&lt;100,"75K-100K",Data_set[[#This Row],[Income (in K/year)]]&lt;150,"100K-150K",TRUE,"&gt;150K")</f>
        <v>&lt;50K</v>
      </c>
    </row>
    <row r="1204" spans="1:21" hidden="1" x14ac:dyDescent="0.3">
      <c r="A1204">
        <v>4541</v>
      </c>
      <c r="B1204">
        <v>56</v>
      </c>
      <c r="C1204">
        <v>32</v>
      </c>
      <c r="D1204">
        <v>64</v>
      </c>
      <c r="E1204" t="s">
        <v>21</v>
      </c>
      <c r="F1204">
        <v>90210</v>
      </c>
      <c r="G1204">
        <v>4</v>
      </c>
      <c r="H1204">
        <v>1.5</v>
      </c>
      <c r="I1204" t="s">
        <v>15</v>
      </c>
      <c r="J1204">
        <v>0</v>
      </c>
      <c r="K1204" t="s">
        <v>16</v>
      </c>
      <c r="L1204" t="s">
        <v>16</v>
      </c>
      <c r="M1204" t="s">
        <v>16</v>
      </c>
      <c r="N1204" t="s">
        <v>17</v>
      </c>
      <c r="O1204" t="s">
        <v>16</v>
      </c>
      <c r="P1204" t="str" cm="1">
        <f t="array" ref="P1204">_xlfn.IFS(Data_set[[#This Row],[Age (in years)]]&lt;=30,"&lt;30",Data_set[[#This Row],[Age (in years)]]&lt;=40,"30-40",Data_set[[#This Row],[Age (in years)]]&lt;=50,"40-50",Data_set[[#This Row],[Age (in years)]]&lt;=60,"50-60",Data_set[[#This Row],[Age (in years)]]&gt;60,"&gt;60")</f>
        <v>50-60</v>
      </c>
      <c r="Q1204" t="str" cm="1">
        <f t="array" ref="Q1204">_xlfn.IFS(Data_set[[#This Row],[Experience (in years)]]&lt;=5,"0-5",Data_set[[#This Row],[Experience (in years)]]&lt;=10,"6-10",Data_set[[#This Row],[Experience (in years)]]&lt;=20,"11-20",Data_set[[#This Row],[Experience (in years)]]&lt;=30,"21-30",Data_set[[#This Row],[Experience (in years)]]&lt;=40,"31-40",TRUE,"40+")</f>
        <v>31-40</v>
      </c>
      <c r="R1204" t="str" cm="1">
        <f t="array" ref="R1204">_xlfn.IFS(Data_set[[#This Row],[Mortgage]]=0,"0",Data_set[[#This Row],[Mortgage]]&lt;=100,"1-100",Data_set[[#This Row],[Mortgage]]&lt;=200,"101-200",Data_set[[#This Row],[Mortgage]]&lt;=300,"201-300",Data_set[[#This Row],[Mortgage]]&lt;=400,"301-400",TRUE,"400+")</f>
        <v>0</v>
      </c>
      <c r="S1204" t="str" cm="1">
        <f t="array" ref="S1204">_xlfn.IFS(Data_set[[#This Row],[CCAvg]]&lt;=2,"0-2",Data_set[[#This Row],[CCAvg]]&lt;=5,"3-5",Data_set[[#This Row],[CCAvg]]&lt;=8,"6-8",TRUE,"8+")</f>
        <v>0-2</v>
      </c>
      <c r="T1204">
        <f>IF(Data_set[[#This Row],[Personal Loan]]="Yes",1,0)</f>
        <v>0</v>
      </c>
      <c r="U1204" t="str" cm="1">
        <f t="array" ref="U1204">_xlfn.IFS(Data_set[[#This Row],[Income (in K/year)]]&lt;50,"&lt;50K",Data_set[[#This Row],[Income (in K/year)]]&lt;75,"50K-75K",Data_set[[#This Row],[Income (in K/year)]]&lt;100,"75K-100K",Data_set[[#This Row],[Income (in K/year)]]&lt;150,"100K-150K",TRUE,"&gt;150K")</f>
        <v>50K-75K</v>
      </c>
    </row>
    <row r="1205" spans="1:21" hidden="1" x14ac:dyDescent="0.3">
      <c r="A1205">
        <v>4615</v>
      </c>
      <c r="B1205">
        <v>56</v>
      </c>
      <c r="C1205">
        <v>30</v>
      </c>
      <c r="D1205">
        <v>15</v>
      </c>
      <c r="E1205" t="s">
        <v>18</v>
      </c>
      <c r="F1205">
        <v>92093</v>
      </c>
      <c r="G1205">
        <v>4</v>
      </c>
      <c r="H1205">
        <v>0.7</v>
      </c>
      <c r="I1205" t="s">
        <v>19</v>
      </c>
      <c r="J1205">
        <v>102</v>
      </c>
      <c r="K1205" t="s">
        <v>16</v>
      </c>
      <c r="L1205" t="s">
        <v>16</v>
      </c>
      <c r="M1205" t="s">
        <v>16</v>
      </c>
      <c r="N1205" t="s">
        <v>16</v>
      </c>
      <c r="O1205" t="s">
        <v>16</v>
      </c>
      <c r="P1205" t="str" cm="1">
        <f t="array" ref="P1205">_xlfn.IFS(Data_set[[#This Row],[Age (in years)]]&lt;=30,"&lt;30",Data_set[[#This Row],[Age (in years)]]&lt;=40,"30-40",Data_set[[#This Row],[Age (in years)]]&lt;=50,"40-50",Data_set[[#This Row],[Age (in years)]]&lt;=60,"50-60",Data_set[[#This Row],[Age (in years)]]&gt;60,"&gt;60")</f>
        <v>50-60</v>
      </c>
      <c r="Q1205" t="str" cm="1">
        <f t="array" ref="Q1205">_xlfn.IFS(Data_set[[#This Row],[Experience (in years)]]&lt;=5,"0-5",Data_set[[#This Row],[Experience (in years)]]&lt;=10,"6-10",Data_set[[#This Row],[Experience (in years)]]&lt;=20,"11-20",Data_set[[#This Row],[Experience (in years)]]&lt;=30,"21-30",Data_set[[#This Row],[Experience (in years)]]&lt;=40,"31-40",TRUE,"40+")</f>
        <v>21-30</v>
      </c>
      <c r="R1205" t="str" cm="1">
        <f t="array" ref="R1205">_xlfn.IFS(Data_set[[#This Row],[Mortgage]]=0,"0",Data_set[[#This Row],[Mortgage]]&lt;=100,"1-100",Data_set[[#This Row],[Mortgage]]&lt;=200,"101-200",Data_set[[#This Row],[Mortgage]]&lt;=300,"201-300",Data_set[[#This Row],[Mortgage]]&lt;=400,"301-400",TRUE,"400+")</f>
        <v>101-200</v>
      </c>
      <c r="S1205" t="str" cm="1">
        <f t="array" ref="S1205">_xlfn.IFS(Data_set[[#This Row],[CCAvg]]&lt;=2,"0-2",Data_set[[#This Row],[CCAvg]]&lt;=5,"3-5",Data_set[[#This Row],[CCAvg]]&lt;=8,"6-8",TRUE,"8+")</f>
        <v>0-2</v>
      </c>
      <c r="T1205">
        <f>IF(Data_set[[#This Row],[Personal Loan]]="Yes",1,0)</f>
        <v>0</v>
      </c>
      <c r="U1205" t="str" cm="1">
        <f t="array" ref="U1205">_xlfn.IFS(Data_set[[#This Row],[Income (in K/year)]]&lt;50,"&lt;50K",Data_set[[#This Row],[Income (in K/year)]]&lt;75,"50K-75K",Data_set[[#This Row],[Income (in K/year)]]&lt;100,"75K-100K",Data_set[[#This Row],[Income (in K/year)]]&lt;150,"100K-150K",TRUE,"&gt;150K")</f>
        <v>&lt;50K</v>
      </c>
    </row>
    <row r="1206" spans="1:21" hidden="1" x14ac:dyDescent="0.3">
      <c r="A1206">
        <v>4663</v>
      </c>
      <c r="B1206">
        <v>56</v>
      </c>
      <c r="C1206">
        <v>31</v>
      </c>
      <c r="D1206">
        <v>59</v>
      </c>
      <c r="E1206" t="s">
        <v>21</v>
      </c>
      <c r="F1206">
        <v>94303</v>
      </c>
      <c r="G1206">
        <v>2</v>
      </c>
      <c r="H1206">
        <v>1.9</v>
      </c>
      <c r="I1206" t="s">
        <v>20</v>
      </c>
      <c r="J1206">
        <v>0</v>
      </c>
      <c r="K1206" t="s">
        <v>16</v>
      </c>
      <c r="L1206" t="s">
        <v>16</v>
      </c>
      <c r="M1206" t="s">
        <v>16</v>
      </c>
      <c r="N1206" t="s">
        <v>17</v>
      </c>
      <c r="O1206" t="s">
        <v>16</v>
      </c>
      <c r="P1206" t="str" cm="1">
        <f t="array" ref="P1206">_xlfn.IFS(Data_set[[#This Row],[Age (in years)]]&lt;=30,"&lt;30",Data_set[[#This Row],[Age (in years)]]&lt;=40,"30-40",Data_set[[#This Row],[Age (in years)]]&lt;=50,"40-50",Data_set[[#This Row],[Age (in years)]]&lt;=60,"50-60",Data_set[[#This Row],[Age (in years)]]&gt;60,"&gt;60")</f>
        <v>50-60</v>
      </c>
      <c r="Q1206" t="str" cm="1">
        <f t="array" ref="Q1206">_xlfn.IFS(Data_set[[#This Row],[Experience (in years)]]&lt;=5,"0-5",Data_set[[#This Row],[Experience (in years)]]&lt;=10,"6-10",Data_set[[#This Row],[Experience (in years)]]&lt;=20,"11-20",Data_set[[#This Row],[Experience (in years)]]&lt;=30,"21-30",Data_set[[#This Row],[Experience (in years)]]&lt;=40,"31-40",TRUE,"40+")</f>
        <v>31-40</v>
      </c>
      <c r="R1206" t="str" cm="1">
        <f t="array" ref="R1206">_xlfn.IFS(Data_set[[#This Row],[Mortgage]]=0,"0",Data_set[[#This Row],[Mortgage]]&lt;=100,"1-100",Data_set[[#This Row],[Mortgage]]&lt;=200,"101-200",Data_set[[#This Row],[Mortgage]]&lt;=300,"201-300",Data_set[[#This Row],[Mortgage]]&lt;=400,"301-400",TRUE,"400+")</f>
        <v>0</v>
      </c>
      <c r="S1206" t="str" cm="1">
        <f t="array" ref="S1206">_xlfn.IFS(Data_set[[#This Row],[CCAvg]]&lt;=2,"0-2",Data_set[[#This Row],[CCAvg]]&lt;=5,"3-5",Data_set[[#This Row],[CCAvg]]&lt;=8,"6-8",TRUE,"8+")</f>
        <v>0-2</v>
      </c>
      <c r="T1206">
        <f>IF(Data_set[[#This Row],[Personal Loan]]="Yes",1,0)</f>
        <v>0</v>
      </c>
      <c r="U1206" t="str" cm="1">
        <f t="array" ref="U1206">_xlfn.IFS(Data_set[[#This Row],[Income (in K/year)]]&lt;50,"&lt;50K",Data_set[[#This Row],[Income (in K/year)]]&lt;75,"50K-75K",Data_set[[#This Row],[Income (in K/year)]]&lt;100,"75K-100K",Data_set[[#This Row],[Income (in K/year)]]&lt;150,"100K-150K",TRUE,"&gt;150K")</f>
        <v>50K-75K</v>
      </c>
    </row>
    <row r="1207" spans="1:21" hidden="1" x14ac:dyDescent="0.3">
      <c r="A1207">
        <v>4739</v>
      </c>
      <c r="B1207">
        <v>56</v>
      </c>
      <c r="C1207">
        <v>32</v>
      </c>
      <c r="D1207">
        <v>44</v>
      </c>
      <c r="E1207" t="s">
        <v>18</v>
      </c>
      <c r="F1207">
        <v>94575</v>
      </c>
      <c r="G1207">
        <v>3</v>
      </c>
      <c r="H1207">
        <v>1.5</v>
      </c>
      <c r="I1207" t="s">
        <v>15</v>
      </c>
      <c r="J1207">
        <v>153</v>
      </c>
      <c r="K1207" t="s">
        <v>16</v>
      </c>
      <c r="L1207" t="s">
        <v>16</v>
      </c>
      <c r="M1207" t="s">
        <v>16</v>
      </c>
      <c r="N1207" t="s">
        <v>17</v>
      </c>
      <c r="O1207" t="s">
        <v>16</v>
      </c>
      <c r="P1207" t="str" cm="1">
        <f t="array" ref="P1207">_xlfn.IFS(Data_set[[#This Row],[Age (in years)]]&lt;=30,"&lt;30",Data_set[[#This Row],[Age (in years)]]&lt;=40,"30-40",Data_set[[#This Row],[Age (in years)]]&lt;=50,"40-50",Data_set[[#This Row],[Age (in years)]]&lt;=60,"50-60",Data_set[[#This Row],[Age (in years)]]&gt;60,"&gt;60")</f>
        <v>50-60</v>
      </c>
      <c r="Q1207" t="str" cm="1">
        <f t="array" ref="Q1207">_xlfn.IFS(Data_set[[#This Row],[Experience (in years)]]&lt;=5,"0-5",Data_set[[#This Row],[Experience (in years)]]&lt;=10,"6-10",Data_set[[#This Row],[Experience (in years)]]&lt;=20,"11-20",Data_set[[#This Row],[Experience (in years)]]&lt;=30,"21-30",Data_set[[#This Row],[Experience (in years)]]&lt;=40,"31-40",TRUE,"40+")</f>
        <v>31-40</v>
      </c>
      <c r="R1207" t="str" cm="1">
        <f t="array" ref="R1207">_xlfn.IFS(Data_set[[#This Row],[Mortgage]]=0,"0",Data_set[[#This Row],[Mortgage]]&lt;=100,"1-100",Data_set[[#This Row],[Mortgage]]&lt;=200,"101-200",Data_set[[#This Row],[Mortgage]]&lt;=300,"201-300",Data_set[[#This Row],[Mortgage]]&lt;=400,"301-400",TRUE,"400+")</f>
        <v>101-200</v>
      </c>
      <c r="S1207" t="str" cm="1">
        <f t="array" ref="S1207">_xlfn.IFS(Data_set[[#This Row],[CCAvg]]&lt;=2,"0-2",Data_set[[#This Row],[CCAvg]]&lt;=5,"3-5",Data_set[[#This Row],[CCAvg]]&lt;=8,"6-8",TRUE,"8+")</f>
        <v>0-2</v>
      </c>
      <c r="T1207">
        <f>IF(Data_set[[#This Row],[Personal Loan]]="Yes",1,0)</f>
        <v>0</v>
      </c>
      <c r="U1207" t="str" cm="1">
        <f t="array" ref="U1207">_xlfn.IFS(Data_set[[#This Row],[Income (in K/year)]]&lt;50,"&lt;50K",Data_set[[#This Row],[Income (in K/year)]]&lt;75,"50K-75K",Data_set[[#This Row],[Income (in K/year)]]&lt;100,"75K-100K",Data_set[[#This Row],[Income (in K/year)]]&lt;150,"100K-150K",TRUE,"&gt;150K")</f>
        <v>&lt;50K</v>
      </c>
    </row>
    <row r="1208" spans="1:21" hidden="1" x14ac:dyDescent="0.3">
      <c r="A1208">
        <v>4741</v>
      </c>
      <c r="B1208">
        <v>56</v>
      </c>
      <c r="C1208">
        <v>30</v>
      </c>
      <c r="D1208">
        <v>178</v>
      </c>
      <c r="E1208" t="s">
        <v>14</v>
      </c>
      <c r="F1208">
        <v>93940</v>
      </c>
      <c r="G1208">
        <v>1</v>
      </c>
      <c r="H1208">
        <v>2.9</v>
      </c>
      <c r="I1208" t="s">
        <v>15</v>
      </c>
      <c r="J1208">
        <v>0</v>
      </c>
      <c r="K1208" t="s">
        <v>16</v>
      </c>
      <c r="L1208" t="s">
        <v>16</v>
      </c>
      <c r="M1208" t="s">
        <v>16</v>
      </c>
      <c r="N1208" t="s">
        <v>17</v>
      </c>
      <c r="O1208" t="s">
        <v>16</v>
      </c>
      <c r="P1208" t="str" cm="1">
        <f t="array" ref="P1208">_xlfn.IFS(Data_set[[#This Row],[Age (in years)]]&lt;=30,"&lt;30",Data_set[[#This Row],[Age (in years)]]&lt;=40,"30-40",Data_set[[#This Row],[Age (in years)]]&lt;=50,"40-50",Data_set[[#This Row],[Age (in years)]]&lt;=60,"50-60",Data_set[[#This Row],[Age (in years)]]&gt;60,"&gt;60")</f>
        <v>50-60</v>
      </c>
      <c r="Q1208" t="str" cm="1">
        <f t="array" ref="Q1208">_xlfn.IFS(Data_set[[#This Row],[Experience (in years)]]&lt;=5,"0-5",Data_set[[#This Row],[Experience (in years)]]&lt;=10,"6-10",Data_set[[#This Row],[Experience (in years)]]&lt;=20,"11-20",Data_set[[#This Row],[Experience (in years)]]&lt;=30,"21-30",Data_set[[#This Row],[Experience (in years)]]&lt;=40,"31-40",TRUE,"40+")</f>
        <v>21-30</v>
      </c>
      <c r="R1208" t="str" cm="1">
        <f t="array" ref="R1208">_xlfn.IFS(Data_set[[#This Row],[Mortgage]]=0,"0",Data_set[[#This Row],[Mortgage]]&lt;=100,"1-100",Data_set[[#This Row],[Mortgage]]&lt;=200,"101-200",Data_set[[#This Row],[Mortgage]]&lt;=300,"201-300",Data_set[[#This Row],[Mortgage]]&lt;=400,"301-400",TRUE,"400+")</f>
        <v>0</v>
      </c>
      <c r="S1208" t="str" cm="1">
        <f t="array" ref="S1208">_xlfn.IFS(Data_set[[#This Row],[CCAvg]]&lt;=2,"0-2",Data_set[[#This Row],[CCAvg]]&lt;=5,"3-5",Data_set[[#This Row],[CCAvg]]&lt;=8,"6-8",TRUE,"8+")</f>
        <v>3-5</v>
      </c>
      <c r="T1208">
        <f>IF(Data_set[[#This Row],[Personal Loan]]="Yes",1,0)</f>
        <v>0</v>
      </c>
      <c r="U1208" t="str" cm="1">
        <f t="array" ref="U1208">_xlfn.IFS(Data_set[[#This Row],[Income (in K/year)]]&lt;50,"&lt;50K",Data_set[[#This Row],[Income (in K/year)]]&lt;75,"50K-75K",Data_set[[#This Row],[Income (in K/year)]]&lt;100,"75K-100K",Data_set[[#This Row],[Income (in K/year)]]&lt;150,"100K-150K",TRUE,"&gt;150K")</f>
        <v>&gt;150K</v>
      </c>
    </row>
    <row r="1209" spans="1:21" hidden="1" x14ac:dyDescent="0.3">
      <c r="A1209">
        <v>4765</v>
      </c>
      <c r="B1209">
        <v>56</v>
      </c>
      <c r="C1209">
        <v>32</v>
      </c>
      <c r="D1209">
        <v>88</v>
      </c>
      <c r="E1209" t="s">
        <v>21</v>
      </c>
      <c r="F1209">
        <v>95051</v>
      </c>
      <c r="G1209">
        <v>4</v>
      </c>
      <c r="H1209">
        <v>1</v>
      </c>
      <c r="I1209" t="s">
        <v>20</v>
      </c>
      <c r="J1209">
        <v>0</v>
      </c>
      <c r="K1209" t="s">
        <v>16</v>
      </c>
      <c r="L1209" t="s">
        <v>16</v>
      </c>
      <c r="M1209" t="s">
        <v>16</v>
      </c>
      <c r="N1209" t="s">
        <v>17</v>
      </c>
      <c r="O1209" t="s">
        <v>17</v>
      </c>
      <c r="P1209" t="str" cm="1">
        <f t="array" ref="P1209">_xlfn.IFS(Data_set[[#This Row],[Age (in years)]]&lt;=30,"&lt;30",Data_set[[#This Row],[Age (in years)]]&lt;=40,"30-40",Data_set[[#This Row],[Age (in years)]]&lt;=50,"40-50",Data_set[[#This Row],[Age (in years)]]&lt;=60,"50-60",Data_set[[#This Row],[Age (in years)]]&gt;60,"&gt;60")</f>
        <v>50-60</v>
      </c>
      <c r="Q1209" t="str" cm="1">
        <f t="array" ref="Q1209">_xlfn.IFS(Data_set[[#This Row],[Experience (in years)]]&lt;=5,"0-5",Data_set[[#This Row],[Experience (in years)]]&lt;=10,"6-10",Data_set[[#This Row],[Experience (in years)]]&lt;=20,"11-20",Data_set[[#This Row],[Experience (in years)]]&lt;=30,"21-30",Data_set[[#This Row],[Experience (in years)]]&lt;=40,"31-40",TRUE,"40+")</f>
        <v>31-40</v>
      </c>
      <c r="R1209" t="str" cm="1">
        <f t="array" ref="R1209">_xlfn.IFS(Data_set[[#This Row],[Mortgage]]=0,"0",Data_set[[#This Row],[Mortgage]]&lt;=100,"1-100",Data_set[[#This Row],[Mortgage]]&lt;=200,"101-200",Data_set[[#This Row],[Mortgage]]&lt;=300,"201-300",Data_set[[#This Row],[Mortgage]]&lt;=400,"301-400",TRUE,"400+")</f>
        <v>0</v>
      </c>
      <c r="S1209" t="str" cm="1">
        <f t="array" ref="S1209">_xlfn.IFS(Data_set[[#This Row],[CCAvg]]&lt;=2,"0-2",Data_set[[#This Row],[CCAvg]]&lt;=5,"3-5",Data_set[[#This Row],[CCAvg]]&lt;=8,"6-8",TRUE,"8+")</f>
        <v>0-2</v>
      </c>
      <c r="T1209">
        <f>IF(Data_set[[#This Row],[Personal Loan]]="Yes",1,0)</f>
        <v>0</v>
      </c>
      <c r="U1209" t="str" cm="1">
        <f t="array" ref="U1209">_xlfn.IFS(Data_set[[#This Row],[Income (in K/year)]]&lt;50,"&lt;50K",Data_set[[#This Row],[Income (in K/year)]]&lt;75,"50K-75K",Data_set[[#This Row],[Income (in K/year)]]&lt;100,"75K-100K",Data_set[[#This Row],[Income (in K/year)]]&lt;150,"100K-150K",TRUE,"&gt;150K")</f>
        <v>75K-100K</v>
      </c>
    </row>
    <row r="1210" spans="1:21" hidden="1" x14ac:dyDescent="0.3">
      <c r="A1210">
        <v>4775</v>
      </c>
      <c r="B1210">
        <v>56</v>
      </c>
      <c r="C1210">
        <v>32</v>
      </c>
      <c r="D1210">
        <v>22</v>
      </c>
      <c r="E1210" t="s">
        <v>18</v>
      </c>
      <c r="F1210">
        <v>91768</v>
      </c>
      <c r="G1210">
        <v>1</v>
      </c>
      <c r="H1210">
        <v>1.2</v>
      </c>
      <c r="I1210" t="s">
        <v>19</v>
      </c>
      <c r="J1210">
        <v>0</v>
      </c>
      <c r="K1210" t="s">
        <v>16</v>
      </c>
      <c r="L1210" t="s">
        <v>16</v>
      </c>
      <c r="M1210" t="s">
        <v>16</v>
      </c>
      <c r="N1210" t="s">
        <v>17</v>
      </c>
      <c r="O1210" t="s">
        <v>17</v>
      </c>
      <c r="P1210" t="str" cm="1">
        <f t="array" ref="P1210">_xlfn.IFS(Data_set[[#This Row],[Age (in years)]]&lt;=30,"&lt;30",Data_set[[#This Row],[Age (in years)]]&lt;=40,"30-40",Data_set[[#This Row],[Age (in years)]]&lt;=50,"40-50",Data_set[[#This Row],[Age (in years)]]&lt;=60,"50-60",Data_set[[#This Row],[Age (in years)]]&gt;60,"&gt;60")</f>
        <v>50-60</v>
      </c>
      <c r="Q1210" t="str" cm="1">
        <f t="array" ref="Q1210">_xlfn.IFS(Data_set[[#This Row],[Experience (in years)]]&lt;=5,"0-5",Data_set[[#This Row],[Experience (in years)]]&lt;=10,"6-10",Data_set[[#This Row],[Experience (in years)]]&lt;=20,"11-20",Data_set[[#This Row],[Experience (in years)]]&lt;=30,"21-30",Data_set[[#This Row],[Experience (in years)]]&lt;=40,"31-40",TRUE,"40+")</f>
        <v>31-40</v>
      </c>
      <c r="R1210" t="str" cm="1">
        <f t="array" ref="R1210">_xlfn.IFS(Data_set[[#This Row],[Mortgage]]=0,"0",Data_set[[#This Row],[Mortgage]]&lt;=100,"1-100",Data_set[[#This Row],[Mortgage]]&lt;=200,"101-200",Data_set[[#This Row],[Mortgage]]&lt;=300,"201-300",Data_set[[#This Row],[Mortgage]]&lt;=400,"301-400",TRUE,"400+")</f>
        <v>0</v>
      </c>
      <c r="S1210" t="str" cm="1">
        <f t="array" ref="S1210">_xlfn.IFS(Data_set[[#This Row],[CCAvg]]&lt;=2,"0-2",Data_set[[#This Row],[CCAvg]]&lt;=5,"3-5",Data_set[[#This Row],[CCAvg]]&lt;=8,"6-8",TRUE,"8+")</f>
        <v>0-2</v>
      </c>
      <c r="T1210">
        <f>IF(Data_set[[#This Row],[Personal Loan]]="Yes",1,0)</f>
        <v>0</v>
      </c>
      <c r="U1210" t="str" cm="1">
        <f t="array" ref="U1210">_xlfn.IFS(Data_set[[#This Row],[Income (in K/year)]]&lt;50,"&lt;50K",Data_set[[#This Row],[Income (in K/year)]]&lt;75,"50K-75K",Data_set[[#This Row],[Income (in K/year)]]&lt;100,"75K-100K",Data_set[[#This Row],[Income (in K/year)]]&lt;150,"100K-150K",TRUE,"&gt;150K")</f>
        <v>&lt;50K</v>
      </c>
    </row>
    <row r="1211" spans="1:21" hidden="1" x14ac:dyDescent="0.3">
      <c r="A1211">
        <v>4795</v>
      </c>
      <c r="B1211">
        <v>56</v>
      </c>
      <c r="C1211">
        <v>30</v>
      </c>
      <c r="D1211">
        <v>29</v>
      </c>
      <c r="E1211" t="s">
        <v>18</v>
      </c>
      <c r="F1211">
        <v>94110</v>
      </c>
      <c r="G1211">
        <v>4</v>
      </c>
      <c r="H1211">
        <v>1.5</v>
      </c>
      <c r="I1211" t="s">
        <v>19</v>
      </c>
      <c r="J1211">
        <v>146</v>
      </c>
      <c r="K1211" t="s">
        <v>16</v>
      </c>
      <c r="L1211" t="s">
        <v>16</v>
      </c>
      <c r="M1211" t="s">
        <v>16</v>
      </c>
      <c r="N1211" t="s">
        <v>16</v>
      </c>
      <c r="O1211" t="s">
        <v>16</v>
      </c>
      <c r="P1211" t="str" cm="1">
        <f t="array" ref="P1211">_xlfn.IFS(Data_set[[#This Row],[Age (in years)]]&lt;=30,"&lt;30",Data_set[[#This Row],[Age (in years)]]&lt;=40,"30-40",Data_set[[#This Row],[Age (in years)]]&lt;=50,"40-50",Data_set[[#This Row],[Age (in years)]]&lt;=60,"50-60",Data_set[[#This Row],[Age (in years)]]&gt;60,"&gt;60")</f>
        <v>50-60</v>
      </c>
      <c r="Q1211" t="str" cm="1">
        <f t="array" ref="Q1211">_xlfn.IFS(Data_set[[#This Row],[Experience (in years)]]&lt;=5,"0-5",Data_set[[#This Row],[Experience (in years)]]&lt;=10,"6-10",Data_set[[#This Row],[Experience (in years)]]&lt;=20,"11-20",Data_set[[#This Row],[Experience (in years)]]&lt;=30,"21-30",Data_set[[#This Row],[Experience (in years)]]&lt;=40,"31-40",TRUE,"40+")</f>
        <v>21-30</v>
      </c>
      <c r="R1211" t="str" cm="1">
        <f t="array" ref="R1211">_xlfn.IFS(Data_set[[#This Row],[Mortgage]]=0,"0",Data_set[[#This Row],[Mortgage]]&lt;=100,"1-100",Data_set[[#This Row],[Mortgage]]&lt;=200,"101-200",Data_set[[#This Row],[Mortgage]]&lt;=300,"201-300",Data_set[[#This Row],[Mortgage]]&lt;=400,"301-400",TRUE,"400+")</f>
        <v>101-200</v>
      </c>
      <c r="S1211" t="str" cm="1">
        <f t="array" ref="S1211">_xlfn.IFS(Data_set[[#This Row],[CCAvg]]&lt;=2,"0-2",Data_set[[#This Row],[CCAvg]]&lt;=5,"3-5",Data_set[[#This Row],[CCAvg]]&lt;=8,"6-8",TRUE,"8+")</f>
        <v>0-2</v>
      </c>
      <c r="T1211">
        <f>IF(Data_set[[#This Row],[Personal Loan]]="Yes",1,0)</f>
        <v>0</v>
      </c>
      <c r="U1211" t="str" cm="1">
        <f t="array" ref="U1211">_xlfn.IFS(Data_set[[#This Row],[Income (in K/year)]]&lt;50,"&lt;50K",Data_set[[#This Row],[Income (in K/year)]]&lt;75,"50K-75K",Data_set[[#This Row],[Income (in K/year)]]&lt;100,"75K-100K",Data_set[[#This Row],[Income (in K/year)]]&lt;150,"100K-150K",TRUE,"&gt;150K")</f>
        <v>&lt;50K</v>
      </c>
    </row>
    <row r="1212" spans="1:21" hidden="1" x14ac:dyDescent="0.3">
      <c r="A1212">
        <v>4826</v>
      </c>
      <c r="B1212">
        <v>56</v>
      </c>
      <c r="C1212">
        <v>32</v>
      </c>
      <c r="D1212">
        <v>84</v>
      </c>
      <c r="E1212" t="s">
        <v>21</v>
      </c>
      <c r="F1212">
        <v>95014</v>
      </c>
      <c r="G1212">
        <v>2</v>
      </c>
      <c r="H1212">
        <v>1.6</v>
      </c>
      <c r="I1212" t="s">
        <v>15</v>
      </c>
      <c r="J1212">
        <v>0</v>
      </c>
      <c r="K1212" t="s">
        <v>16</v>
      </c>
      <c r="L1212" t="s">
        <v>16</v>
      </c>
      <c r="M1212" t="s">
        <v>16</v>
      </c>
      <c r="N1212" t="s">
        <v>17</v>
      </c>
      <c r="O1212" t="s">
        <v>16</v>
      </c>
      <c r="P1212" t="str" cm="1">
        <f t="array" ref="P1212">_xlfn.IFS(Data_set[[#This Row],[Age (in years)]]&lt;=30,"&lt;30",Data_set[[#This Row],[Age (in years)]]&lt;=40,"30-40",Data_set[[#This Row],[Age (in years)]]&lt;=50,"40-50",Data_set[[#This Row],[Age (in years)]]&lt;=60,"50-60",Data_set[[#This Row],[Age (in years)]]&gt;60,"&gt;60")</f>
        <v>50-60</v>
      </c>
      <c r="Q1212" t="str" cm="1">
        <f t="array" ref="Q1212">_xlfn.IFS(Data_set[[#This Row],[Experience (in years)]]&lt;=5,"0-5",Data_set[[#This Row],[Experience (in years)]]&lt;=10,"6-10",Data_set[[#This Row],[Experience (in years)]]&lt;=20,"11-20",Data_set[[#This Row],[Experience (in years)]]&lt;=30,"21-30",Data_set[[#This Row],[Experience (in years)]]&lt;=40,"31-40",TRUE,"40+")</f>
        <v>31-40</v>
      </c>
      <c r="R1212" t="str" cm="1">
        <f t="array" ref="R1212">_xlfn.IFS(Data_set[[#This Row],[Mortgage]]=0,"0",Data_set[[#This Row],[Mortgage]]&lt;=100,"1-100",Data_set[[#This Row],[Mortgage]]&lt;=200,"101-200",Data_set[[#This Row],[Mortgage]]&lt;=300,"201-300",Data_set[[#This Row],[Mortgage]]&lt;=400,"301-400",TRUE,"400+")</f>
        <v>0</v>
      </c>
      <c r="S1212" t="str" cm="1">
        <f t="array" ref="S1212">_xlfn.IFS(Data_set[[#This Row],[CCAvg]]&lt;=2,"0-2",Data_set[[#This Row],[CCAvg]]&lt;=5,"3-5",Data_set[[#This Row],[CCAvg]]&lt;=8,"6-8",TRUE,"8+")</f>
        <v>0-2</v>
      </c>
      <c r="T1212">
        <f>IF(Data_set[[#This Row],[Personal Loan]]="Yes",1,0)</f>
        <v>0</v>
      </c>
      <c r="U1212" t="str" cm="1">
        <f t="array" ref="U1212">_xlfn.IFS(Data_set[[#This Row],[Income (in K/year)]]&lt;50,"&lt;50K",Data_set[[#This Row],[Income (in K/year)]]&lt;75,"50K-75K",Data_set[[#This Row],[Income (in K/year)]]&lt;100,"75K-100K",Data_set[[#This Row],[Income (in K/year)]]&lt;150,"100K-150K",TRUE,"&gt;150K")</f>
        <v>75K-100K</v>
      </c>
    </row>
    <row r="1213" spans="1:21" hidden="1" x14ac:dyDescent="0.3">
      <c r="A1213">
        <v>4827</v>
      </c>
      <c r="B1213">
        <v>56</v>
      </c>
      <c r="C1213">
        <v>31</v>
      </c>
      <c r="D1213">
        <v>81</v>
      </c>
      <c r="E1213" t="s">
        <v>21</v>
      </c>
      <c r="F1213">
        <v>93943</v>
      </c>
      <c r="G1213">
        <v>2</v>
      </c>
      <c r="H1213">
        <v>0</v>
      </c>
      <c r="I1213" t="s">
        <v>19</v>
      </c>
      <c r="J1213">
        <v>225</v>
      </c>
      <c r="K1213" t="s">
        <v>16</v>
      </c>
      <c r="L1213" t="s">
        <v>16</v>
      </c>
      <c r="M1213" t="s">
        <v>16</v>
      </c>
      <c r="N1213" t="s">
        <v>16</v>
      </c>
      <c r="O1213" t="s">
        <v>16</v>
      </c>
      <c r="P1213" t="str" cm="1">
        <f t="array" ref="P1213">_xlfn.IFS(Data_set[[#This Row],[Age (in years)]]&lt;=30,"&lt;30",Data_set[[#This Row],[Age (in years)]]&lt;=40,"30-40",Data_set[[#This Row],[Age (in years)]]&lt;=50,"40-50",Data_set[[#This Row],[Age (in years)]]&lt;=60,"50-60",Data_set[[#This Row],[Age (in years)]]&gt;60,"&gt;60")</f>
        <v>50-60</v>
      </c>
      <c r="Q1213" t="str" cm="1">
        <f t="array" ref="Q1213">_xlfn.IFS(Data_set[[#This Row],[Experience (in years)]]&lt;=5,"0-5",Data_set[[#This Row],[Experience (in years)]]&lt;=10,"6-10",Data_set[[#This Row],[Experience (in years)]]&lt;=20,"11-20",Data_set[[#This Row],[Experience (in years)]]&lt;=30,"21-30",Data_set[[#This Row],[Experience (in years)]]&lt;=40,"31-40",TRUE,"40+")</f>
        <v>31-40</v>
      </c>
      <c r="R1213" t="str" cm="1">
        <f t="array" ref="R1213">_xlfn.IFS(Data_set[[#This Row],[Mortgage]]=0,"0",Data_set[[#This Row],[Mortgage]]&lt;=100,"1-100",Data_set[[#This Row],[Mortgage]]&lt;=200,"101-200",Data_set[[#This Row],[Mortgage]]&lt;=300,"201-300",Data_set[[#This Row],[Mortgage]]&lt;=400,"301-400",TRUE,"400+")</f>
        <v>201-300</v>
      </c>
      <c r="S1213" t="str" cm="1">
        <f t="array" ref="S1213">_xlfn.IFS(Data_set[[#This Row],[CCAvg]]&lt;=2,"0-2",Data_set[[#This Row],[CCAvg]]&lt;=5,"3-5",Data_set[[#This Row],[CCAvg]]&lt;=8,"6-8",TRUE,"8+")</f>
        <v>0-2</v>
      </c>
      <c r="T1213">
        <f>IF(Data_set[[#This Row],[Personal Loan]]="Yes",1,0)</f>
        <v>0</v>
      </c>
      <c r="U1213" t="str" cm="1">
        <f t="array" ref="U1213">_xlfn.IFS(Data_set[[#This Row],[Income (in K/year)]]&lt;50,"&lt;50K",Data_set[[#This Row],[Income (in K/year)]]&lt;75,"50K-75K",Data_set[[#This Row],[Income (in K/year)]]&lt;100,"75K-100K",Data_set[[#This Row],[Income (in K/year)]]&lt;150,"100K-150K",TRUE,"&gt;150K")</f>
        <v>75K-100K</v>
      </c>
    </row>
    <row r="1214" spans="1:21" hidden="1" x14ac:dyDescent="0.3">
      <c r="A1214">
        <v>4839</v>
      </c>
      <c r="B1214">
        <v>56</v>
      </c>
      <c r="C1214">
        <v>30</v>
      </c>
      <c r="D1214">
        <v>44</v>
      </c>
      <c r="E1214" t="s">
        <v>18</v>
      </c>
      <c r="F1214">
        <v>91330</v>
      </c>
      <c r="G1214">
        <v>4</v>
      </c>
      <c r="H1214">
        <v>2.5</v>
      </c>
      <c r="I1214" t="s">
        <v>15</v>
      </c>
      <c r="J1214">
        <v>0</v>
      </c>
      <c r="K1214" t="s">
        <v>16</v>
      </c>
      <c r="L1214" t="s">
        <v>16</v>
      </c>
      <c r="M1214" t="s">
        <v>16</v>
      </c>
      <c r="N1214" t="s">
        <v>16</v>
      </c>
      <c r="O1214" t="s">
        <v>17</v>
      </c>
      <c r="P1214" t="str" cm="1">
        <f t="array" ref="P1214">_xlfn.IFS(Data_set[[#This Row],[Age (in years)]]&lt;=30,"&lt;30",Data_set[[#This Row],[Age (in years)]]&lt;=40,"30-40",Data_set[[#This Row],[Age (in years)]]&lt;=50,"40-50",Data_set[[#This Row],[Age (in years)]]&lt;=60,"50-60",Data_set[[#This Row],[Age (in years)]]&gt;60,"&gt;60")</f>
        <v>50-60</v>
      </c>
      <c r="Q1214" t="str" cm="1">
        <f t="array" ref="Q1214">_xlfn.IFS(Data_set[[#This Row],[Experience (in years)]]&lt;=5,"0-5",Data_set[[#This Row],[Experience (in years)]]&lt;=10,"6-10",Data_set[[#This Row],[Experience (in years)]]&lt;=20,"11-20",Data_set[[#This Row],[Experience (in years)]]&lt;=30,"21-30",Data_set[[#This Row],[Experience (in years)]]&lt;=40,"31-40",TRUE,"40+")</f>
        <v>21-30</v>
      </c>
      <c r="R1214" t="str" cm="1">
        <f t="array" ref="R1214">_xlfn.IFS(Data_set[[#This Row],[Mortgage]]=0,"0",Data_set[[#This Row],[Mortgage]]&lt;=100,"1-100",Data_set[[#This Row],[Mortgage]]&lt;=200,"101-200",Data_set[[#This Row],[Mortgage]]&lt;=300,"201-300",Data_set[[#This Row],[Mortgage]]&lt;=400,"301-400",TRUE,"400+")</f>
        <v>0</v>
      </c>
      <c r="S1214" t="str" cm="1">
        <f t="array" ref="S1214">_xlfn.IFS(Data_set[[#This Row],[CCAvg]]&lt;=2,"0-2",Data_set[[#This Row],[CCAvg]]&lt;=5,"3-5",Data_set[[#This Row],[CCAvg]]&lt;=8,"6-8",TRUE,"8+")</f>
        <v>3-5</v>
      </c>
      <c r="T1214">
        <f>IF(Data_set[[#This Row],[Personal Loan]]="Yes",1,0)</f>
        <v>0</v>
      </c>
      <c r="U1214" t="str" cm="1">
        <f t="array" ref="U1214">_xlfn.IFS(Data_set[[#This Row],[Income (in K/year)]]&lt;50,"&lt;50K",Data_set[[#This Row],[Income (in K/year)]]&lt;75,"50K-75K",Data_set[[#This Row],[Income (in K/year)]]&lt;100,"75K-100K",Data_set[[#This Row],[Income (in K/year)]]&lt;150,"100K-150K",TRUE,"&gt;150K")</f>
        <v>&lt;50K</v>
      </c>
    </row>
    <row r="1215" spans="1:21" hidden="1" x14ac:dyDescent="0.3">
      <c r="A1215">
        <v>4857</v>
      </c>
      <c r="B1215">
        <v>56</v>
      </c>
      <c r="C1215">
        <v>31</v>
      </c>
      <c r="D1215">
        <v>80</v>
      </c>
      <c r="E1215" t="s">
        <v>21</v>
      </c>
      <c r="F1215">
        <v>92069</v>
      </c>
      <c r="G1215">
        <v>4</v>
      </c>
      <c r="H1215">
        <v>1.3</v>
      </c>
      <c r="I1215" t="s">
        <v>19</v>
      </c>
      <c r="J1215">
        <v>0</v>
      </c>
      <c r="K1215" t="s">
        <v>16</v>
      </c>
      <c r="L1215" t="s">
        <v>16</v>
      </c>
      <c r="M1215" t="s">
        <v>16</v>
      </c>
      <c r="N1215" t="s">
        <v>17</v>
      </c>
      <c r="O1215" t="s">
        <v>16</v>
      </c>
      <c r="P1215" t="str" cm="1">
        <f t="array" ref="P1215">_xlfn.IFS(Data_set[[#This Row],[Age (in years)]]&lt;=30,"&lt;30",Data_set[[#This Row],[Age (in years)]]&lt;=40,"30-40",Data_set[[#This Row],[Age (in years)]]&lt;=50,"40-50",Data_set[[#This Row],[Age (in years)]]&lt;=60,"50-60",Data_set[[#This Row],[Age (in years)]]&gt;60,"&gt;60")</f>
        <v>50-60</v>
      </c>
      <c r="Q1215" t="str" cm="1">
        <f t="array" ref="Q1215">_xlfn.IFS(Data_set[[#This Row],[Experience (in years)]]&lt;=5,"0-5",Data_set[[#This Row],[Experience (in years)]]&lt;=10,"6-10",Data_set[[#This Row],[Experience (in years)]]&lt;=20,"11-20",Data_set[[#This Row],[Experience (in years)]]&lt;=30,"21-30",Data_set[[#This Row],[Experience (in years)]]&lt;=40,"31-40",TRUE,"40+")</f>
        <v>31-40</v>
      </c>
      <c r="R1215" t="str" cm="1">
        <f t="array" ref="R1215">_xlfn.IFS(Data_set[[#This Row],[Mortgage]]=0,"0",Data_set[[#This Row],[Mortgage]]&lt;=100,"1-100",Data_set[[#This Row],[Mortgage]]&lt;=200,"101-200",Data_set[[#This Row],[Mortgage]]&lt;=300,"201-300",Data_set[[#This Row],[Mortgage]]&lt;=400,"301-400",TRUE,"400+")</f>
        <v>0</v>
      </c>
      <c r="S1215" t="str" cm="1">
        <f t="array" ref="S1215">_xlfn.IFS(Data_set[[#This Row],[CCAvg]]&lt;=2,"0-2",Data_set[[#This Row],[CCAvg]]&lt;=5,"3-5",Data_set[[#This Row],[CCAvg]]&lt;=8,"6-8",TRUE,"8+")</f>
        <v>0-2</v>
      </c>
      <c r="T1215">
        <f>IF(Data_set[[#This Row],[Personal Loan]]="Yes",1,0)</f>
        <v>0</v>
      </c>
      <c r="U1215" t="str" cm="1">
        <f t="array" ref="U1215">_xlfn.IFS(Data_set[[#This Row],[Income (in K/year)]]&lt;50,"&lt;50K",Data_set[[#This Row],[Income (in K/year)]]&lt;75,"50K-75K",Data_set[[#This Row],[Income (in K/year)]]&lt;100,"75K-100K",Data_set[[#This Row],[Income (in K/year)]]&lt;150,"100K-150K",TRUE,"&gt;150K")</f>
        <v>75K-100K</v>
      </c>
    </row>
    <row r="1216" spans="1:21" hidden="1" x14ac:dyDescent="0.3">
      <c r="A1216">
        <v>4881</v>
      </c>
      <c r="B1216">
        <v>56</v>
      </c>
      <c r="C1216">
        <v>32</v>
      </c>
      <c r="D1216">
        <v>79</v>
      </c>
      <c r="E1216" t="s">
        <v>21</v>
      </c>
      <c r="F1216">
        <v>92037</v>
      </c>
      <c r="G1216">
        <v>3</v>
      </c>
      <c r="H1216">
        <v>2.67</v>
      </c>
      <c r="I1216" t="s">
        <v>15</v>
      </c>
      <c r="J1216">
        <v>0</v>
      </c>
      <c r="K1216" t="s">
        <v>16</v>
      </c>
      <c r="L1216" t="s">
        <v>16</v>
      </c>
      <c r="M1216" t="s">
        <v>16</v>
      </c>
      <c r="N1216" t="s">
        <v>17</v>
      </c>
      <c r="O1216" t="s">
        <v>16</v>
      </c>
      <c r="P1216" t="str" cm="1">
        <f t="array" ref="P1216">_xlfn.IFS(Data_set[[#This Row],[Age (in years)]]&lt;=30,"&lt;30",Data_set[[#This Row],[Age (in years)]]&lt;=40,"30-40",Data_set[[#This Row],[Age (in years)]]&lt;=50,"40-50",Data_set[[#This Row],[Age (in years)]]&lt;=60,"50-60",Data_set[[#This Row],[Age (in years)]]&gt;60,"&gt;60")</f>
        <v>50-60</v>
      </c>
      <c r="Q1216" t="str" cm="1">
        <f t="array" ref="Q1216">_xlfn.IFS(Data_set[[#This Row],[Experience (in years)]]&lt;=5,"0-5",Data_set[[#This Row],[Experience (in years)]]&lt;=10,"6-10",Data_set[[#This Row],[Experience (in years)]]&lt;=20,"11-20",Data_set[[#This Row],[Experience (in years)]]&lt;=30,"21-30",Data_set[[#This Row],[Experience (in years)]]&lt;=40,"31-40",TRUE,"40+")</f>
        <v>31-40</v>
      </c>
      <c r="R1216" t="str" cm="1">
        <f t="array" ref="R1216">_xlfn.IFS(Data_set[[#This Row],[Mortgage]]=0,"0",Data_set[[#This Row],[Mortgage]]&lt;=100,"1-100",Data_set[[#This Row],[Mortgage]]&lt;=200,"101-200",Data_set[[#This Row],[Mortgage]]&lt;=300,"201-300",Data_set[[#This Row],[Mortgage]]&lt;=400,"301-400",TRUE,"400+")</f>
        <v>0</v>
      </c>
      <c r="S1216" t="str" cm="1">
        <f t="array" ref="S1216">_xlfn.IFS(Data_set[[#This Row],[CCAvg]]&lt;=2,"0-2",Data_set[[#This Row],[CCAvg]]&lt;=5,"3-5",Data_set[[#This Row],[CCAvg]]&lt;=8,"6-8",TRUE,"8+")</f>
        <v>3-5</v>
      </c>
      <c r="T1216">
        <f>IF(Data_set[[#This Row],[Personal Loan]]="Yes",1,0)</f>
        <v>0</v>
      </c>
      <c r="U1216" t="str" cm="1">
        <f t="array" ref="U1216">_xlfn.IFS(Data_set[[#This Row],[Income (in K/year)]]&lt;50,"&lt;50K",Data_set[[#This Row],[Income (in K/year)]]&lt;75,"50K-75K",Data_set[[#This Row],[Income (in K/year)]]&lt;100,"75K-100K",Data_set[[#This Row],[Income (in K/year)]]&lt;150,"100K-150K",TRUE,"&gt;150K")</f>
        <v>75K-100K</v>
      </c>
    </row>
    <row r="1217" spans="1:21" hidden="1" x14ac:dyDescent="0.3">
      <c r="A1217">
        <v>4892</v>
      </c>
      <c r="B1217">
        <v>56</v>
      </c>
      <c r="C1217">
        <v>31</v>
      </c>
      <c r="D1217">
        <v>61</v>
      </c>
      <c r="E1217" t="s">
        <v>21</v>
      </c>
      <c r="F1217">
        <v>90024</v>
      </c>
      <c r="G1217">
        <v>4</v>
      </c>
      <c r="H1217">
        <v>0.9</v>
      </c>
      <c r="I1217" t="s">
        <v>15</v>
      </c>
      <c r="J1217">
        <v>0</v>
      </c>
      <c r="K1217" t="s">
        <v>16</v>
      </c>
      <c r="L1217" t="s">
        <v>17</v>
      </c>
      <c r="M1217" t="s">
        <v>17</v>
      </c>
      <c r="N1217" t="s">
        <v>17</v>
      </c>
      <c r="O1217" t="s">
        <v>17</v>
      </c>
      <c r="P1217" t="str" cm="1">
        <f t="array" ref="P1217">_xlfn.IFS(Data_set[[#This Row],[Age (in years)]]&lt;=30,"&lt;30",Data_set[[#This Row],[Age (in years)]]&lt;=40,"30-40",Data_set[[#This Row],[Age (in years)]]&lt;=50,"40-50",Data_set[[#This Row],[Age (in years)]]&lt;=60,"50-60",Data_set[[#This Row],[Age (in years)]]&gt;60,"&gt;60")</f>
        <v>50-60</v>
      </c>
      <c r="Q1217" t="str" cm="1">
        <f t="array" ref="Q1217">_xlfn.IFS(Data_set[[#This Row],[Experience (in years)]]&lt;=5,"0-5",Data_set[[#This Row],[Experience (in years)]]&lt;=10,"6-10",Data_set[[#This Row],[Experience (in years)]]&lt;=20,"11-20",Data_set[[#This Row],[Experience (in years)]]&lt;=30,"21-30",Data_set[[#This Row],[Experience (in years)]]&lt;=40,"31-40",TRUE,"40+")</f>
        <v>31-40</v>
      </c>
      <c r="R1217" t="str" cm="1">
        <f t="array" ref="R1217">_xlfn.IFS(Data_set[[#This Row],[Mortgage]]=0,"0",Data_set[[#This Row],[Mortgage]]&lt;=100,"1-100",Data_set[[#This Row],[Mortgage]]&lt;=200,"101-200",Data_set[[#This Row],[Mortgage]]&lt;=300,"201-300",Data_set[[#This Row],[Mortgage]]&lt;=400,"301-400",TRUE,"400+")</f>
        <v>0</v>
      </c>
      <c r="S1217" t="str" cm="1">
        <f t="array" ref="S1217">_xlfn.IFS(Data_set[[#This Row],[CCAvg]]&lt;=2,"0-2",Data_set[[#This Row],[CCAvg]]&lt;=5,"3-5",Data_set[[#This Row],[CCAvg]]&lt;=8,"6-8",TRUE,"8+")</f>
        <v>0-2</v>
      </c>
      <c r="T1217">
        <f>IF(Data_set[[#This Row],[Personal Loan]]="Yes",1,0)</f>
        <v>0</v>
      </c>
      <c r="U1217" t="str" cm="1">
        <f t="array" ref="U1217">_xlfn.IFS(Data_set[[#This Row],[Income (in K/year)]]&lt;50,"&lt;50K",Data_set[[#This Row],[Income (in K/year)]]&lt;75,"50K-75K",Data_set[[#This Row],[Income (in K/year)]]&lt;100,"75K-100K",Data_set[[#This Row],[Income (in K/year)]]&lt;150,"100K-150K",TRUE,"&gt;150K")</f>
        <v>50K-75K</v>
      </c>
    </row>
    <row r="1218" spans="1:21" hidden="1" x14ac:dyDescent="0.3">
      <c r="A1218">
        <v>20</v>
      </c>
      <c r="B1218">
        <v>55</v>
      </c>
      <c r="C1218">
        <v>28</v>
      </c>
      <c r="D1218">
        <v>21</v>
      </c>
      <c r="E1218" t="s">
        <v>18</v>
      </c>
      <c r="F1218">
        <v>94720</v>
      </c>
      <c r="G1218">
        <v>1</v>
      </c>
      <c r="H1218">
        <v>0.5</v>
      </c>
      <c r="I1218" t="s">
        <v>20</v>
      </c>
      <c r="J1218">
        <v>0</v>
      </c>
      <c r="K1218" t="s">
        <v>16</v>
      </c>
      <c r="L1218" t="s">
        <v>17</v>
      </c>
      <c r="M1218" t="s">
        <v>16</v>
      </c>
      <c r="N1218" t="s">
        <v>16</v>
      </c>
      <c r="O1218" t="s">
        <v>17</v>
      </c>
      <c r="P1218" t="str" cm="1">
        <f t="array" ref="P1218">_xlfn.IFS(Data_set[[#This Row],[Age (in years)]]&lt;=30,"&lt;30",Data_set[[#This Row],[Age (in years)]]&lt;=40,"30-40",Data_set[[#This Row],[Age (in years)]]&lt;=50,"40-50",Data_set[[#This Row],[Age (in years)]]&lt;=60,"50-60",Data_set[[#This Row],[Age (in years)]]&gt;60,"&gt;60")</f>
        <v>50-60</v>
      </c>
      <c r="Q1218" t="str" cm="1">
        <f t="array" ref="Q1218">_xlfn.IFS(Data_set[[#This Row],[Experience (in years)]]&lt;=5,"0-5",Data_set[[#This Row],[Experience (in years)]]&lt;=10,"6-10",Data_set[[#This Row],[Experience (in years)]]&lt;=20,"11-20",Data_set[[#This Row],[Experience (in years)]]&lt;=30,"21-30",Data_set[[#This Row],[Experience (in years)]]&lt;=40,"31-40",TRUE,"40+")</f>
        <v>21-30</v>
      </c>
      <c r="R1218" t="str" cm="1">
        <f t="array" ref="R1218">_xlfn.IFS(Data_set[[#This Row],[Mortgage]]=0,"0",Data_set[[#This Row],[Mortgage]]&lt;=100,"1-100",Data_set[[#This Row],[Mortgage]]&lt;=200,"101-200",Data_set[[#This Row],[Mortgage]]&lt;=300,"201-300",Data_set[[#This Row],[Mortgage]]&lt;=400,"301-400",TRUE,"400+")</f>
        <v>0</v>
      </c>
      <c r="S1218" t="str" cm="1">
        <f t="array" ref="S1218">_xlfn.IFS(Data_set[[#This Row],[CCAvg]]&lt;=2,"0-2",Data_set[[#This Row],[CCAvg]]&lt;=5,"3-5",Data_set[[#This Row],[CCAvg]]&lt;=8,"6-8",TRUE,"8+")</f>
        <v>0-2</v>
      </c>
      <c r="T1218">
        <f>IF(Data_set[[#This Row],[Personal Loan]]="Yes",1,0)</f>
        <v>0</v>
      </c>
      <c r="U1218" t="str" cm="1">
        <f t="array" ref="U1218">_xlfn.IFS(Data_set[[#This Row],[Income (in K/year)]]&lt;50,"&lt;50K",Data_set[[#This Row],[Income (in K/year)]]&lt;75,"50K-75K",Data_set[[#This Row],[Income (in K/year)]]&lt;100,"75K-100K",Data_set[[#This Row],[Income (in K/year)]]&lt;150,"100K-150K",TRUE,"&gt;150K")</f>
        <v>&lt;50K</v>
      </c>
    </row>
    <row r="1219" spans="1:21" hidden="1" x14ac:dyDescent="0.3">
      <c r="A1219">
        <v>57</v>
      </c>
      <c r="B1219">
        <v>55</v>
      </c>
      <c r="C1219">
        <v>30</v>
      </c>
      <c r="D1219">
        <v>29</v>
      </c>
      <c r="E1219" t="s">
        <v>18</v>
      </c>
      <c r="F1219">
        <v>94005</v>
      </c>
      <c r="G1219">
        <v>3</v>
      </c>
      <c r="H1219">
        <v>0.1</v>
      </c>
      <c r="I1219" t="s">
        <v>20</v>
      </c>
      <c r="J1219">
        <v>0</v>
      </c>
      <c r="K1219" t="s">
        <v>16</v>
      </c>
      <c r="L1219" t="s">
        <v>17</v>
      </c>
      <c r="M1219" t="s">
        <v>17</v>
      </c>
      <c r="N1219" t="s">
        <v>17</v>
      </c>
      <c r="O1219" t="s">
        <v>16</v>
      </c>
      <c r="P1219" t="str" cm="1">
        <f t="array" ref="P1219">_xlfn.IFS(Data_set[[#This Row],[Age (in years)]]&lt;=30,"&lt;30",Data_set[[#This Row],[Age (in years)]]&lt;=40,"30-40",Data_set[[#This Row],[Age (in years)]]&lt;=50,"40-50",Data_set[[#This Row],[Age (in years)]]&lt;=60,"50-60",Data_set[[#This Row],[Age (in years)]]&gt;60,"&gt;60")</f>
        <v>50-60</v>
      </c>
      <c r="Q1219" t="str" cm="1">
        <f t="array" ref="Q1219">_xlfn.IFS(Data_set[[#This Row],[Experience (in years)]]&lt;=5,"0-5",Data_set[[#This Row],[Experience (in years)]]&lt;=10,"6-10",Data_set[[#This Row],[Experience (in years)]]&lt;=20,"11-20",Data_set[[#This Row],[Experience (in years)]]&lt;=30,"21-30",Data_set[[#This Row],[Experience (in years)]]&lt;=40,"31-40",TRUE,"40+")</f>
        <v>21-30</v>
      </c>
      <c r="R1219" t="str" cm="1">
        <f t="array" ref="R1219">_xlfn.IFS(Data_set[[#This Row],[Mortgage]]=0,"0",Data_set[[#This Row],[Mortgage]]&lt;=100,"1-100",Data_set[[#This Row],[Mortgage]]&lt;=200,"101-200",Data_set[[#This Row],[Mortgage]]&lt;=300,"201-300",Data_set[[#This Row],[Mortgage]]&lt;=400,"301-400",TRUE,"400+")</f>
        <v>0</v>
      </c>
      <c r="S1219" t="str" cm="1">
        <f t="array" ref="S1219">_xlfn.IFS(Data_set[[#This Row],[CCAvg]]&lt;=2,"0-2",Data_set[[#This Row],[CCAvg]]&lt;=5,"3-5",Data_set[[#This Row],[CCAvg]]&lt;=8,"6-8",TRUE,"8+")</f>
        <v>0-2</v>
      </c>
      <c r="T1219">
        <f>IF(Data_set[[#This Row],[Personal Loan]]="Yes",1,0)</f>
        <v>0</v>
      </c>
      <c r="U1219" t="str" cm="1">
        <f t="array" ref="U1219">_xlfn.IFS(Data_set[[#This Row],[Income (in K/year)]]&lt;50,"&lt;50K",Data_set[[#This Row],[Income (in K/year)]]&lt;75,"50K-75K",Data_set[[#This Row],[Income (in K/year)]]&lt;100,"75K-100K",Data_set[[#This Row],[Income (in K/year)]]&lt;150,"100K-150K",TRUE,"&gt;150K")</f>
        <v>&lt;50K</v>
      </c>
    </row>
    <row r="1220" spans="1:21" x14ac:dyDescent="0.3">
      <c r="A1220">
        <v>91</v>
      </c>
      <c r="B1220">
        <v>55</v>
      </c>
      <c r="C1220">
        <v>30</v>
      </c>
      <c r="D1220">
        <v>118</v>
      </c>
      <c r="E1220" t="s">
        <v>14</v>
      </c>
      <c r="F1220">
        <v>90277</v>
      </c>
      <c r="G1220">
        <v>4</v>
      </c>
      <c r="H1220">
        <v>5.6</v>
      </c>
      <c r="I1220" t="s">
        <v>20</v>
      </c>
      <c r="J1220">
        <v>0</v>
      </c>
      <c r="K1220" t="s">
        <v>17</v>
      </c>
      <c r="L1220" t="s">
        <v>16</v>
      </c>
      <c r="M1220" t="s">
        <v>16</v>
      </c>
      <c r="N1220" t="s">
        <v>17</v>
      </c>
      <c r="O1220" t="s">
        <v>16</v>
      </c>
      <c r="P1220" t="str" cm="1">
        <f t="array" ref="P1220">_xlfn.IFS(Data_set[[#This Row],[Age (in years)]]&lt;=30,"&lt;30",Data_set[[#This Row],[Age (in years)]]&lt;=40,"30-40",Data_set[[#This Row],[Age (in years)]]&lt;=50,"40-50",Data_set[[#This Row],[Age (in years)]]&lt;=60,"50-60",Data_set[[#This Row],[Age (in years)]]&gt;60,"&gt;60")</f>
        <v>50-60</v>
      </c>
      <c r="Q1220" t="str" cm="1">
        <f t="array" ref="Q1220">_xlfn.IFS(Data_set[[#This Row],[Experience (in years)]]&lt;=5,"0-5",Data_set[[#This Row],[Experience (in years)]]&lt;=10,"6-10",Data_set[[#This Row],[Experience (in years)]]&lt;=20,"11-20",Data_set[[#This Row],[Experience (in years)]]&lt;=30,"21-30",Data_set[[#This Row],[Experience (in years)]]&lt;=40,"31-40",TRUE,"40+")</f>
        <v>21-30</v>
      </c>
      <c r="R1220" t="str" cm="1">
        <f t="array" ref="R1220">_xlfn.IFS(Data_set[[#This Row],[Mortgage]]=0,"0",Data_set[[#This Row],[Mortgage]]&lt;=100,"1-100",Data_set[[#This Row],[Mortgage]]&lt;=200,"101-200",Data_set[[#This Row],[Mortgage]]&lt;=300,"201-300",Data_set[[#This Row],[Mortgage]]&lt;=400,"301-400",TRUE,"400+")</f>
        <v>0</v>
      </c>
      <c r="S1220" t="str" cm="1">
        <f t="array" ref="S1220">_xlfn.IFS(Data_set[[#This Row],[CCAvg]]&lt;=2,"0-2",Data_set[[#This Row],[CCAvg]]&lt;=5,"3-5",Data_set[[#This Row],[CCAvg]]&lt;=8,"6-8",TRUE,"8+")</f>
        <v>6-8</v>
      </c>
      <c r="T1220">
        <f>IF(Data_set[[#This Row],[Personal Loan]]="Yes",1,0)</f>
        <v>1</v>
      </c>
      <c r="U1220" t="str" cm="1">
        <f t="array" ref="U1220">_xlfn.IFS(Data_set[[#This Row],[Income (in K/year)]]&lt;50,"&lt;50K",Data_set[[#This Row],[Income (in K/year)]]&lt;75,"50K-75K",Data_set[[#This Row],[Income (in K/year)]]&lt;100,"75K-100K",Data_set[[#This Row],[Income (in K/year)]]&lt;150,"100K-150K",TRUE,"&gt;150K")</f>
        <v>100K-150K</v>
      </c>
    </row>
    <row r="1221" spans="1:21" hidden="1" x14ac:dyDescent="0.3">
      <c r="A1221">
        <v>190</v>
      </c>
      <c r="B1221">
        <v>55</v>
      </c>
      <c r="C1221">
        <v>29</v>
      </c>
      <c r="D1221">
        <v>112</v>
      </c>
      <c r="E1221" t="s">
        <v>14</v>
      </c>
      <c r="F1221">
        <v>94043</v>
      </c>
      <c r="G1221">
        <v>2</v>
      </c>
      <c r="H1221">
        <v>1.4</v>
      </c>
      <c r="I1221" t="s">
        <v>15</v>
      </c>
      <c r="J1221">
        <v>0</v>
      </c>
      <c r="K1221" t="s">
        <v>16</v>
      </c>
      <c r="L1221" t="s">
        <v>16</v>
      </c>
      <c r="M1221" t="s">
        <v>16</v>
      </c>
      <c r="N1221" t="s">
        <v>17</v>
      </c>
      <c r="O1221" t="s">
        <v>16</v>
      </c>
      <c r="P1221" t="str" cm="1">
        <f t="array" ref="P1221">_xlfn.IFS(Data_set[[#This Row],[Age (in years)]]&lt;=30,"&lt;30",Data_set[[#This Row],[Age (in years)]]&lt;=40,"30-40",Data_set[[#This Row],[Age (in years)]]&lt;=50,"40-50",Data_set[[#This Row],[Age (in years)]]&lt;=60,"50-60",Data_set[[#This Row],[Age (in years)]]&gt;60,"&gt;60")</f>
        <v>50-60</v>
      </c>
      <c r="Q1221" t="str" cm="1">
        <f t="array" ref="Q1221">_xlfn.IFS(Data_set[[#This Row],[Experience (in years)]]&lt;=5,"0-5",Data_set[[#This Row],[Experience (in years)]]&lt;=10,"6-10",Data_set[[#This Row],[Experience (in years)]]&lt;=20,"11-20",Data_set[[#This Row],[Experience (in years)]]&lt;=30,"21-30",Data_set[[#This Row],[Experience (in years)]]&lt;=40,"31-40",TRUE,"40+")</f>
        <v>21-30</v>
      </c>
      <c r="R1221" t="str" cm="1">
        <f t="array" ref="R1221">_xlfn.IFS(Data_set[[#This Row],[Mortgage]]=0,"0",Data_set[[#This Row],[Mortgage]]&lt;=100,"1-100",Data_set[[#This Row],[Mortgage]]&lt;=200,"101-200",Data_set[[#This Row],[Mortgage]]&lt;=300,"201-300",Data_set[[#This Row],[Mortgage]]&lt;=400,"301-400",TRUE,"400+")</f>
        <v>0</v>
      </c>
      <c r="S1221" t="str" cm="1">
        <f t="array" ref="S1221">_xlfn.IFS(Data_set[[#This Row],[CCAvg]]&lt;=2,"0-2",Data_set[[#This Row],[CCAvg]]&lt;=5,"3-5",Data_set[[#This Row],[CCAvg]]&lt;=8,"6-8",TRUE,"8+")</f>
        <v>0-2</v>
      </c>
      <c r="T1221">
        <f>IF(Data_set[[#This Row],[Personal Loan]]="Yes",1,0)</f>
        <v>0</v>
      </c>
      <c r="U1221" t="str" cm="1">
        <f t="array" ref="U1221">_xlfn.IFS(Data_set[[#This Row],[Income (in K/year)]]&lt;50,"&lt;50K",Data_set[[#This Row],[Income (in K/year)]]&lt;75,"50K-75K",Data_set[[#This Row],[Income (in K/year)]]&lt;100,"75K-100K",Data_set[[#This Row],[Income (in K/year)]]&lt;150,"100K-150K",TRUE,"&gt;150K")</f>
        <v>100K-150K</v>
      </c>
    </row>
    <row r="1222" spans="1:21" hidden="1" x14ac:dyDescent="0.3">
      <c r="A1222">
        <v>198</v>
      </c>
      <c r="B1222">
        <v>55</v>
      </c>
      <c r="C1222">
        <v>31</v>
      </c>
      <c r="D1222">
        <v>9</v>
      </c>
      <c r="E1222" t="s">
        <v>18</v>
      </c>
      <c r="F1222">
        <v>91345</v>
      </c>
      <c r="G1222">
        <v>4</v>
      </c>
      <c r="H1222">
        <v>0.7</v>
      </c>
      <c r="I1222" t="s">
        <v>15</v>
      </c>
      <c r="J1222">
        <v>89</v>
      </c>
      <c r="K1222" t="s">
        <v>16</v>
      </c>
      <c r="L1222" t="s">
        <v>16</v>
      </c>
      <c r="M1222" t="s">
        <v>16</v>
      </c>
      <c r="N1222" t="s">
        <v>17</v>
      </c>
      <c r="O1222" t="s">
        <v>16</v>
      </c>
      <c r="P1222" t="str" cm="1">
        <f t="array" ref="P1222">_xlfn.IFS(Data_set[[#This Row],[Age (in years)]]&lt;=30,"&lt;30",Data_set[[#This Row],[Age (in years)]]&lt;=40,"30-40",Data_set[[#This Row],[Age (in years)]]&lt;=50,"40-50",Data_set[[#This Row],[Age (in years)]]&lt;=60,"50-60",Data_set[[#This Row],[Age (in years)]]&gt;60,"&gt;60")</f>
        <v>50-60</v>
      </c>
      <c r="Q1222" t="str" cm="1">
        <f t="array" ref="Q1222">_xlfn.IFS(Data_set[[#This Row],[Experience (in years)]]&lt;=5,"0-5",Data_set[[#This Row],[Experience (in years)]]&lt;=10,"6-10",Data_set[[#This Row],[Experience (in years)]]&lt;=20,"11-20",Data_set[[#This Row],[Experience (in years)]]&lt;=30,"21-30",Data_set[[#This Row],[Experience (in years)]]&lt;=40,"31-40",TRUE,"40+")</f>
        <v>31-40</v>
      </c>
      <c r="R1222" t="str" cm="1">
        <f t="array" ref="R1222">_xlfn.IFS(Data_set[[#This Row],[Mortgage]]=0,"0",Data_set[[#This Row],[Mortgage]]&lt;=100,"1-100",Data_set[[#This Row],[Mortgage]]&lt;=200,"101-200",Data_set[[#This Row],[Mortgage]]&lt;=300,"201-300",Data_set[[#This Row],[Mortgage]]&lt;=400,"301-400",TRUE,"400+")</f>
        <v>1-100</v>
      </c>
      <c r="S1222" t="str" cm="1">
        <f t="array" ref="S1222">_xlfn.IFS(Data_set[[#This Row],[CCAvg]]&lt;=2,"0-2",Data_set[[#This Row],[CCAvg]]&lt;=5,"3-5",Data_set[[#This Row],[CCAvg]]&lt;=8,"6-8",TRUE,"8+")</f>
        <v>0-2</v>
      </c>
      <c r="T1222">
        <f>IF(Data_set[[#This Row],[Personal Loan]]="Yes",1,0)</f>
        <v>0</v>
      </c>
      <c r="U1222" t="str" cm="1">
        <f t="array" ref="U1222">_xlfn.IFS(Data_set[[#This Row],[Income (in K/year)]]&lt;50,"&lt;50K",Data_set[[#This Row],[Income (in K/year)]]&lt;75,"50K-75K",Data_set[[#This Row],[Income (in K/year)]]&lt;100,"75K-100K",Data_set[[#This Row],[Income (in K/year)]]&lt;150,"100K-150K",TRUE,"&gt;150K")</f>
        <v>&lt;50K</v>
      </c>
    </row>
    <row r="1223" spans="1:21" hidden="1" x14ac:dyDescent="0.3">
      <c r="A1223">
        <v>224</v>
      </c>
      <c r="B1223">
        <v>55</v>
      </c>
      <c r="C1223">
        <v>25</v>
      </c>
      <c r="D1223">
        <v>41</v>
      </c>
      <c r="E1223" t="s">
        <v>18</v>
      </c>
      <c r="F1223">
        <v>95014</v>
      </c>
      <c r="G1223">
        <v>3</v>
      </c>
      <c r="H1223">
        <v>1</v>
      </c>
      <c r="I1223" t="s">
        <v>19</v>
      </c>
      <c r="J1223">
        <v>0</v>
      </c>
      <c r="K1223" t="s">
        <v>16</v>
      </c>
      <c r="L1223" t="s">
        <v>16</v>
      </c>
      <c r="M1223" t="s">
        <v>16</v>
      </c>
      <c r="N1223" t="s">
        <v>17</v>
      </c>
      <c r="O1223" t="s">
        <v>16</v>
      </c>
      <c r="P1223" t="str" cm="1">
        <f t="array" ref="P1223">_xlfn.IFS(Data_set[[#This Row],[Age (in years)]]&lt;=30,"&lt;30",Data_set[[#This Row],[Age (in years)]]&lt;=40,"30-40",Data_set[[#This Row],[Age (in years)]]&lt;=50,"40-50",Data_set[[#This Row],[Age (in years)]]&lt;=60,"50-60",Data_set[[#This Row],[Age (in years)]]&gt;60,"&gt;60")</f>
        <v>50-60</v>
      </c>
      <c r="Q1223" t="str" cm="1">
        <f t="array" ref="Q1223">_xlfn.IFS(Data_set[[#This Row],[Experience (in years)]]&lt;=5,"0-5",Data_set[[#This Row],[Experience (in years)]]&lt;=10,"6-10",Data_set[[#This Row],[Experience (in years)]]&lt;=20,"11-20",Data_set[[#This Row],[Experience (in years)]]&lt;=30,"21-30",Data_set[[#This Row],[Experience (in years)]]&lt;=40,"31-40",TRUE,"40+")</f>
        <v>21-30</v>
      </c>
      <c r="R1223" t="str" cm="1">
        <f t="array" ref="R1223">_xlfn.IFS(Data_set[[#This Row],[Mortgage]]=0,"0",Data_set[[#This Row],[Mortgage]]&lt;=100,"1-100",Data_set[[#This Row],[Mortgage]]&lt;=200,"101-200",Data_set[[#This Row],[Mortgage]]&lt;=300,"201-300",Data_set[[#This Row],[Mortgage]]&lt;=400,"301-400",TRUE,"400+")</f>
        <v>0</v>
      </c>
      <c r="S1223" t="str" cm="1">
        <f t="array" ref="S1223">_xlfn.IFS(Data_set[[#This Row],[CCAvg]]&lt;=2,"0-2",Data_set[[#This Row],[CCAvg]]&lt;=5,"3-5",Data_set[[#This Row],[CCAvg]]&lt;=8,"6-8",TRUE,"8+")</f>
        <v>0-2</v>
      </c>
      <c r="T1223">
        <f>IF(Data_set[[#This Row],[Personal Loan]]="Yes",1,0)</f>
        <v>0</v>
      </c>
      <c r="U1223" t="str" cm="1">
        <f t="array" ref="U1223">_xlfn.IFS(Data_set[[#This Row],[Income (in K/year)]]&lt;50,"&lt;50K",Data_set[[#This Row],[Income (in K/year)]]&lt;75,"50K-75K",Data_set[[#This Row],[Income (in K/year)]]&lt;100,"75K-100K",Data_set[[#This Row],[Income (in K/year)]]&lt;150,"100K-150K",TRUE,"&gt;150K")</f>
        <v>&lt;50K</v>
      </c>
    </row>
    <row r="1224" spans="1:21" hidden="1" x14ac:dyDescent="0.3">
      <c r="A1224">
        <v>249</v>
      </c>
      <c r="B1224">
        <v>55</v>
      </c>
      <c r="C1224">
        <v>29</v>
      </c>
      <c r="D1224">
        <v>99</v>
      </c>
      <c r="E1224" t="s">
        <v>21</v>
      </c>
      <c r="F1224">
        <v>92121</v>
      </c>
      <c r="G1224">
        <v>2</v>
      </c>
      <c r="H1224">
        <v>1.4</v>
      </c>
      <c r="I1224" t="s">
        <v>15</v>
      </c>
      <c r="J1224">
        <v>264</v>
      </c>
      <c r="K1224" t="s">
        <v>16</v>
      </c>
      <c r="L1224" t="s">
        <v>16</v>
      </c>
      <c r="M1224" t="s">
        <v>16</v>
      </c>
      <c r="N1224" t="s">
        <v>17</v>
      </c>
      <c r="O1224" t="s">
        <v>17</v>
      </c>
      <c r="P1224" t="str" cm="1">
        <f t="array" ref="P1224">_xlfn.IFS(Data_set[[#This Row],[Age (in years)]]&lt;=30,"&lt;30",Data_set[[#This Row],[Age (in years)]]&lt;=40,"30-40",Data_set[[#This Row],[Age (in years)]]&lt;=50,"40-50",Data_set[[#This Row],[Age (in years)]]&lt;=60,"50-60",Data_set[[#This Row],[Age (in years)]]&gt;60,"&gt;60")</f>
        <v>50-60</v>
      </c>
      <c r="Q1224" t="str" cm="1">
        <f t="array" ref="Q1224">_xlfn.IFS(Data_set[[#This Row],[Experience (in years)]]&lt;=5,"0-5",Data_set[[#This Row],[Experience (in years)]]&lt;=10,"6-10",Data_set[[#This Row],[Experience (in years)]]&lt;=20,"11-20",Data_set[[#This Row],[Experience (in years)]]&lt;=30,"21-30",Data_set[[#This Row],[Experience (in years)]]&lt;=40,"31-40",TRUE,"40+")</f>
        <v>21-30</v>
      </c>
      <c r="R1224" t="str" cm="1">
        <f t="array" ref="R1224">_xlfn.IFS(Data_set[[#This Row],[Mortgage]]=0,"0",Data_set[[#This Row],[Mortgage]]&lt;=100,"1-100",Data_set[[#This Row],[Mortgage]]&lt;=200,"101-200",Data_set[[#This Row],[Mortgage]]&lt;=300,"201-300",Data_set[[#This Row],[Mortgage]]&lt;=400,"301-400",TRUE,"400+")</f>
        <v>201-300</v>
      </c>
      <c r="S1224" t="str" cm="1">
        <f t="array" ref="S1224">_xlfn.IFS(Data_set[[#This Row],[CCAvg]]&lt;=2,"0-2",Data_set[[#This Row],[CCAvg]]&lt;=5,"3-5",Data_set[[#This Row],[CCAvg]]&lt;=8,"6-8",TRUE,"8+")</f>
        <v>0-2</v>
      </c>
      <c r="T1224">
        <f>IF(Data_set[[#This Row],[Personal Loan]]="Yes",1,0)</f>
        <v>0</v>
      </c>
      <c r="U1224" t="str" cm="1">
        <f t="array" ref="U1224">_xlfn.IFS(Data_set[[#This Row],[Income (in K/year)]]&lt;50,"&lt;50K",Data_set[[#This Row],[Income (in K/year)]]&lt;75,"50K-75K",Data_set[[#This Row],[Income (in K/year)]]&lt;100,"75K-100K",Data_set[[#This Row],[Income (in K/year)]]&lt;150,"100K-150K",TRUE,"&gt;150K")</f>
        <v>75K-100K</v>
      </c>
    </row>
    <row r="1225" spans="1:21" hidden="1" x14ac:dyDescent="0.3">
      <c r="A1225">
        <v>298</v>
      </c>
      <c r="B1225">
        <v>55</v>
      </c>
      <c r="C1225">
        <v>25</v>
      </c>
      <c r="D1225">
        <v>70</v>
      </c>
      <c r="E1225" t="s">
        <v>21</v>
      </c>
      <c r="F1225">
        <v>93720</v>
      </c>
      <c r="G1225">
        <v>3</v>
      </c>
      <c r="H1225">
        <v>1.4</v>
      </c>
      <c r="I1225" t="s">
        <v>19</v>
      </c>
      <c r="J1225">
        <v>0</v>
      </c>
      <c r="K1225" t="s">
        <v>16</v>
      </c>
      <c r="L1225" t="s">
        <v>16</v>
      </c>
      <c r="M1225" t="s">
        <v>16</v>
      </c>
      <c r="N1225" t="s">
        <v>17</v>
      </c>
      <c r="O1225" t="s">
        <v>16</v>
      </c>
      <c r="P1225" t="str" cm="1">
        <f t="array" ref="P1225">_xlfn.IFS(Data_set[[#This Row],[Age (in years)]]&lt;=30,"&lt;30",Data_set[[#This Row],[Age (in years)]]&lt;=40,"30-40",Data_set[[#This Row],[Age (in years)]]&lt;=50,"40-50",Data_set[[#This Row],[Age (in years)]]&lt;=60,"50-60",Data_set[[#This Row],[Age (in years)]]&gt;60,"&gt;60")</f>
        <v>50-60</v>
      </c>
      <c r="Q1225" t="str" cm="1">
        <f t="array" ref="Q1225">_xlfn.IFS(Data_set[[#This Row],[Experience (in years)]]&lt;=5,"0-5",Data_set[[#This Row],[Experience (in years)]]&lt;=10,"6-10",Data_set[[#This Row],[Experience (in years)]]&lt;=20,"11-20",Data_set[[#This Row],[Experience (in years)]]&lt;=30,"21-30",Data_set[[#This Row],[Experience (in years)]]&lt;=40,"31-40",TRUE,"40+")</f>
        <v>21-30</v>
      </c>
      <c r="R1225" t="str" cm="1">
        <f t="array" ref="R1225">_xlfn.IFS(Data_set[[#This Row],[Mortgage]]=0,"0",Data_set[[#This Row],[Mortgage]]&lt;=100,"1-100",Data_set[[#This Row],[Mortgage]]&lt;=200,"101-200",Data_set[[#This Row],[Mortgage]]&lt;=300,"201-300",Data_set[[#This Row],[Mortgage]]&lt;=400,"301-400",TRUE,"400+")</f>
        <v>0</v>
      </c>
      <c r="S1225" t="str" cm="1">
        <f t="array" ref="S1225">_xlfn.IFS(Data_set[[#This Row],[CCAvg]]&lt;=2,"0-2",Data_set[[#This Row],[CCAvg]]&lt;=5,"3-5",Data_set[[#This Row],[CCAvg]]&lt;=8,"6-8",TRUE,"8+")</f>
        <v>0-2</v>
      </c>
      <c r="T1225">
        <f>IF(Data_set[[#This Row],[Personal Loan]]="Yes",1,0)</f>
        <v>0</v>
      </c>
      <c r="U1225" t="str" cm="1">
        <f t="array" ref="U1225">_xlfn.IFS(Data_set[[#This Row],[Income (in K/year)]]&lt;50,"&lt;50K",Data_set[[#This Row],[Income (in K/year)]]&lt;75,"50K-75K",Data_set[[#This Row],[Income (in K/year)]]&lt;100,"75K-100K",Data_set[[#This Row],[Income (in K/year)]]&lt;150,"100K-150K",TRUE,"&gt;150K")</f>
        <v>50K-75K</v>
      </c>
    </row>
    <row r="1226" spans="1:21" hidden="1" x14ac:dyDescent="0.3">
      <c r="A1226">
        <v>307</v>
      </c>
      <c r="B1226">
        <v>55</v>
      </c>
      <c r="C1226">
        <v>29</v>
      </c>
      <c r="D1226">
        <v>79</v>
      </c>
      <c r="E1226" t="s">
        <v>21</v>
      </c>
      <c r="F1226">
        <v>92373</v>
      </c>
      <c r="G1226">
        <v>3</v>
      </c>
      <c r="H1226">
        <v>0.8</v>
      </c>
      <c r="I1226" t="s">
        <v>15</v>
      </c>
      <c r="J1226">
        <v>0</v>
      </c>
      <c r="K1226" t="s">
        <v>16</v>
      </c>
      <c r="L1226" t="s">
        <v>16</v>
      </c>
      <c r="M1226" t="s">
        <v>16</v>
      </c>
      <c r="N1226" t="s">
        <v>17</v>
      </c>
      <c r="O1226" t="s">
        <v>17</v>
      </c>
      <c r="P1226" t="str" cm="1">
        <f t="array" ref="P1226">_xlfn.IFS(Data_set[[#This Row],[Age (in years)]]&lt;=30,"&lt;30",Data_set[[#This Row],[Age (in years)]]&lt;=40,"30-40",Data_set[[#This Row],[Age (in years)]]&lt;=50,"40-50",Data_set[[#This Row],[Age (in years)]]&lt;=60,"50-60",Data_set[[#This Row],[Age (in years)]]&gt;60,"&gt;60")</f>
        <v>50-60</v>
      </c>
      <c r="Q1226" t="str" cm="1">
        <f t="array" ref="Q1226">_xlfn.IFS(Data_set[[#This Row],[Experience (in years)]]&lt;=5,"0-5",Data_set[[#This Row],[Experience (in years)]]&lt;=10,"6-10",Data_set[[#This Row],[Experience (in years)]]&lt;=20,"11-20",Data_set[[#This Row],[Experience (in years)]]&lt;=30,"21-30",Data_set[[#This Row],[Experience (in years)]]&lt;=40,"31-40",TRUE,"40+")</f>
        <v>21-30</v>
      </c>
      <c r="R1226" t="str" cm="1">
        <f t="array" ref="R1226">_xlfn.IFS(Data_set[[#This Row],[Mortgage]]=0,"0",Data_set[[#This Row],[Mortgage]]&lt;=100,"1-100",Data_set[[#This Row],[Mortgage]]&lt;=200,"101-200",Data_set[[#This Row],[Mortgage]]&lt;=300,"201-300",Data_set[[#This Row],[Mortgage]]&lt;=400,"301-400",TRUE,"400+")</f>
        <v>0</v>
      </c>
      <c r="S1226" t="str" cm="1">
        <f t="array" ref="S1226">_xlfn.IFS(Data_set[[#This Row],[CCAvg]]&lt;=2,"0-2",Data_set[[#This Row],[CCAvg]]&lt;=5,"3-5",Data_set[[#This Row],[CCAvg]]&lt;=8,"6-8",TRUE,"8+")</f>
        <v>0-2</v>
      </c>
      <c r="T1226">
        <f>IF(Data_set[[#This Row],[Personal Loan]]="Yes",1,0)</f>
        <v>0</v>
      </c>
      <c r="U1226" t="str" cm="1">
        <f t="array" ref="U1226">_xlfn.IFS(Data_set[[#This Row],[Income (in K/year)]]&lt;50,"&lt;50K",Data_set[[#This Row],[Income (in K/year)]]&lt;75,"50K-75K",Data_set[[#This Row],[Income (in K/year)]]&lt;100,"75K-100K",Data_set[[#This Row],[Income (in K/year)]]&lt;150,"100K-150K",TRUE,"&gt;150K")</f>
        <v>75K-100K</v>
      </c>
    </row>
    <row r="1227" spans="1:21" hidden="1" x14ac:dyDescent="0.3">
      <c r="A1227">
        <v>382</v>
      </c>
      <c r="B1227">
        <v>55</v>
      </c>
      <c r="C1227">
        <v>29</v>
      </c>
      <c r="D1227">
        <v>73</v>
      </c>
      <c r="E1227" t="s">
        <v>21</v>
      </c>
      <c r="F1227">
        <v>95616</v>
      </c>
      <c r="G1227">
        <v>2</v>
      </c>
      <c r="H1227">
        <v>2.2999999999999998</v>
      </c>
      <c r="I1227" t="s">
        <v>19</v>
      </c>
      <c r="J1227">
        <v>0</v>
      </c>
      <c r="K1227" t="s">
        <v>16</v>
      </c>
      <c r="L1227" t="s">
        <v>16</v>
      </c>
      <c r="M1227" t="s">
        <v>16</v>
      </c>
      <c r="N1227" t="s">
        <v>17</v>
      </c>
      <c r="O1227" t="s">
        <v>17</v>
      </c>
      <c r="P1227" t="str" cm="1">
        <f t="array" ref="P1227">_xlfn.IFS(Data_set[[#This Row],[Age (in years)]]&lt;=30,"&lt;30",Data_set[[#This Row],[Age (in years)]]&lt;=40,"30-40",Data_set[[#This Row],[Age (in years)]]&lt;=50,"40-50",Data_set[[#This Row],[Age (in years)]]&lt;=60,"50-60",Data_set[[#This Row],[Age (in years)]]&gt;60,"&gt;60")</f>
        <v>50-60</v>
      </c>
      <c r="Q1227" t="str" cm="1">
        <f t="array" ref="Q1227">_xlfn.IFS(Data_set[[#This Row],[Experience (in years)]]&lt;=5,"0-5",Data_set[[#This Row],[Experience (in years)]]&lt;=10,"6-10",Data_set[[#This Row],[Experience (in years)]]&lt;=20,"11-20",Data_set[[#This Row],[Experience (in years)]]&lt;=30,"21-30",Data_set[[#This Row],[Experience (in years)]]&lt;=40,"31-40",TRUE,"40+")</f>
        <v>21-30</v>
      </c>
      <c r="R1227" t="str" cm="1">
        <f t="array" ref="R1227">_xlfn.IFS(Data_set[[#This Row],[Mortgage]]=0,"0",Data_set[[#This Row],[Mortgage]]&lt;=100,"1-100",Data_set[[#This Row],[Mortgage]]&lt;=200,"101-200",Data_set[[#This Row],[Mortgage]]&lt;=300,"201-300",Data_set[[#This Row],[Mortgage]]&lt;=400,"301-400",TRUE,"400+")</f>
        <v>0</v>
      </c>
      <c r="S1227" t="str" cm="1">
        <f t="array" ref="S1227">_xlfn.IFS(Data_set[[#This Row],[CCAvg]]&lt;=2,"0-2",Data_set[[#This Row],[CCAvg]]&lt;=5,"3-5",Data_set[[#This Row],[CCAvg]]&lt;=8,"6-8",TRUE,"8+")</f>
        <v>3-5</v>
      </c>
      <c r="T1227">
        <f>IF(Data_set[[#This Row],[Personal Loan]]="Yes",1,0)</f>
        <v>0</v>
      </c>
      <c r="U1227" t="str" cm="1">
        <f t="array" ref="U1227">_xlfn.IFS(Data_set[[#This Row],[Income (in K/year)]]&lt;50,"&lt;50K",Data_set[[#This Row],[Income (in K/year)]]&lt;75,"50K-75K",Data_set[[#This Row],[Income (in K/year)]]&lt;100,"75K-100K",Data_set[[#This Row],[Income (in K/year)]]&lt;150,"100K-150K",TRUE,"&gt;150K")</f>
        <v>50K-75K</v>
      </c>
    </row>
    <row r="1228" spans="1:21" hidden="1" x14ac:dyDescent="0.3">
      <c r="A1228">
        <v>404</v>
      </c>
      <c r="B1228">
        <v>55</v>
      </c>
      <c r="C1228">
        <v>30</v>
      </c>
      <c r="D1228">
        <v>39</v>
      </c>
      <c r="E1228" t="s">
        <v>18</v>
      </c>
      <c r="F1228">
        <v>92647</v>
      </c>
      <c r="G1228">
        <v>2</v>
      </c>
      <c r="H1228">
        <v>1.9</v>
      </c>
      <c r="I1228" t="s">
        <v>20</v>
      </c>
      <c r="J1228">
        <v>0</v>
      </c>
      <c r="K1228" t="s">
        <v>16</v>
      </c>
      <c r="L1228" t="s">
        <v>16</v>
      </c>
      <c r="M1228" t="s">
        <v>16</v>
      </c>
      <c r="N1228" t="s">
        <v>16</v>
      </c>
      <c r="O1228" t="s">
        <v>16</v>
      </c>
      <c r="P1228" t="str" cm="1">
        <f t="array" ref="P1228">_xlfn.IFS(Data_set[[#This Row],[Age (in years)]]&lt;=30,"&lt;30",Data_set[[#This Row],[Age (in years)]]&lt;=40,"30-40",Data_set[[#This Row],[Age (in years)]]&lt;=50,"40-50",Data_set[[#This Row],[Age (in years)]]&lt;=60,"50-60",Data_set[[#This Row],[Age (in years)]]&gt;60,"&gt;60")</f>
        <v>50-60</v>
      </c>
      <c r="Q1228" t="str" cm="1">
        <f t="array" ref="Q1228">_xlfn.IFS(Data_set[[#This Row],[Experience (in years)]]&lt;=5,"0-5",Data_set[[#This Row],[Experience (in years)]]&lt;=10,"6-10",Data_set[[#This Row],[Experience (in years)]]&lt;=20,"11-20",Data_set[[#This Row],[Experience (in years)]]&lt;=30,"21-30",Data_set[[#This Row],[Experience (in years)]]&lt;=40,"31-40",TRUE,"40+")</f>
        <v>21-30</v>
      </c>
      <c r="R1228" t="str" cm="1">
        <f t="array" ref="R1228">_xlfn.IFS(Data_set[[#This Row],[Mortgage]]=0,"0",Data_set[[#This Row],[Mortgage]]&lt;=100,"1-100",Data_set[[#This Row],[Mortgage]]&lt;=200,"101-200",Data_set[[#This Row],[Mortgage]]&lt;=300,"201-300",Data_set[[#This Row],[Mortgage]]&lt;=400,"301-400",TRUE,"400+")</f>
        <v>0</v>
      </c>
      <c r="S1228" t="str" cm="1">
        <f t="array" ref="S1228">_xlfn.IFS(Data_set[[#This Row],[CCAvg]]&lt;=2,"0-2",Data_set[[#This Row],[CCAvg]]&lt;=5,"3-5",Data_set[[#This Row],[CCAvg]]&lt;=8,"6-8",TRUE,"8+")</f>
        <v>0-2</v>
      </c>
      <c r="T1228">
        <f>IF(Data_set[[#This Row],[Personal Loan]]="Yes",1,0)</f>
        <v>0</v>
      </c>
      <c r="U1228" t="str" cm="1">
        <f t="array" ref="U1228">_xlfn.IFS(Data_set[[#This Row],[Income (in K/year)]]&lt;50,"&lt;50K",Data_set[[#This Row],[Income (in K/year)]]&lt;75,"50K-75K",Data_set[[#This Row],[Income (in K/year)]]&lt;100,"75K-100K",Data_set[[#This Row],[Income (in K/year)]]&lt;150,"100K-150K",TRUE,"&gt;150K")</f>
        <v>&lt;50K</v>
      </c>
    </row>
    <row r="1229" spans="1:21" hidden="1" x14ac:dyDescent="0.3">
      <c r="A1229">
        <v>462</v>
      </c>
      <c r="B1229">
        <v>55</v>
      </c>
      <c r="C1229">
        <v>30</v>
      </c>
      <c r="D1229">
        <v>81</v>
      </c>
      <c r="E1229" t="s">
        <v>21</v>
      </c>
      <c r="F1229">
        <v>92123</v>
      </c>
      <c r="G1229">
        <v>2</v>
      </c>
      <c r="H1229">
        <v>3.7</v>
      </c>
      <c r="I1229" t="s">
        <v>15</v>
      </c>
      <c r="J1229">
        <v>0</v>
      </c>
      <c r="K1229" t="s">
        <v>16</v>
      </c>
      <c r="L1229" t="s">
        <v>17</v>
      </c>
      <c r="M1229" t="s">
        <v>16</v>
      </c>
      <c r="N1229" t="s">
        <v>16</v>
      </c>
      <c r="O1229" t="s">
        <v>16</v>
      </c>
      <c r="P1229" t="str" cm="1">
        <f t="array" ref="P1229">_xlfn.IFS(Data_set[[#This Row],[Age (in years)]]&lt;=30,"&lt;30",Data_set[[#This Row],[Age (in years)]]&lt;=40,"30-40",Data_set[[#This Row],[Age (in years)]]&lt;=50,"40-50",Data_set[[#This Row],[Age (in years)]]&lt;=60,"50-60",Data_set[[#This Row],[Age (in years)]]&gt;60,"&gt;60")</f>
        <v>50-60</v>
      </c>
      <c r="Q1229" t="str" cm="1">
        <f t="array" ref="Q1229">_xlfn.IFS(Data_set[[#This Row],[Experience (in years)]]&lt;=5,"0-5",Data_set[[#This Row],[Experience (in years)]]&lt;=10,"6-10",Data_set[[#This Row],[Experience (in years)]]&lt;=20,"11-20",Data_set[[#This Row],[Experience (in years)]]&lt;=30,"21-30",Data_set[[#This Row],[Experience (in years)]]&lt;=40,"31-40",TRUE,"40+")</f>
        <v>21-30</v>
      </c>
      <c r="R1229" t="str" cm="1">
        <f t="array" ref="R1229">_xlfn.IFS(Data_set[[#This Row],[Mortgage]]=0,"0",Data_set[[#This Row],[Mortgage]]&lt;=100,"1-100",Data_set[[#This Row],[Mortgage]]&lt;=200,"101-200",Data_set[[#This Row],[Mortgage]]&lt;=300,"201-300",Data_set[[#This Row],[Mortgage]]&lt;=400,"301-400",TRUE,"400+")</f>
        <v>0</v>
      </c>
      <c r="S1229" t="str" cm="1">
        <f t="array" ref="S1229">_xlfn.IFS(Data_set[[#This Row],[CCAvg]]&lt;=2,"0-2",Data_set[[#This Row],[CCAvg]]&lt;=5,"3-5",Data_set[[#This Row],[CCAvg]]&lt;=8,"6-8",TRUE,"8+")</f>
        <v>3-5</v>
      </c>
      <c r="T1229">
        <f>IF(Data_set[[#This Row],[Personal Loan]]="Yes",1,0)</f>
        <v>0</v>
      </c>
      <c r="U1229" t="str" cm="1">
        <f t="array" ref="U1229">_xlfn.IFS(Data_set[[#This Row],[Income (in K/year)]]&lt;50,"&lt;50K",Data_set[[#This Row],[Income (in K/year)]]&lt;75,"50K-75K",Data_set[[#This Row],[Income (in K/year)]]&lt;100,"75K-100K",Data_set[[#This Row],[Income (in K/year)]]&lt;150,"100K-150K",TRUE,"&gt;150K")</f>
        <v>75K-100K</v>
      </c>
    </row>
    <row r="1230" spans="1:21" hidden="1" x14ac:dyDescent="0.3">
      <c r="A1230">
        <v>487</v>
      </c>
      <c r="B1230">
        <v>55</v>
      </c>
      <c r="C1230">
        <v>30</v>
      </c>
      <c r="D1230">
        <v>84</v>
      </c>
      <c r="E1230" t="s">
        <v>21</v>
      </c>
      <c r="F1230">
        <v>92173</v>
      </c>
      <c r="G1230">
        <v>2</v>
      </c>
      <c r="H1230">
        <v>3.7</v>
      </c>
      <c r="I1230" t="s">
        <v>15</v>
      </c>
      <c r="J1230">
        <v>304</v>
      </c>
      <c r="K1230" t="s">
        <v>16</v>
      </c>
      <c r="L1230" t="s">
        <v>17</v>
      </c>
      <c r="M1230" t="s">
        <v>16</v>
      </c>
      <c r="N1230" t="s">
        <v>17</v>
      </c>
      <c r="O1230" t="s">
        <v>16</v>
      </c>
      <c r="P1230" t="str" cm="1">
        <f t="array" ref="P1230">_xlfn.IFS(Data_set[[#This Row],[Age (in years)]]&lt;=30,"&lt;30",Data_set[[#This Row],[Age (in years)]]&lt;=40,"30-40",Data_set[[#This Row],[Age (in years)]]&lt;=50,"40-50",Data_set[[#This Row],[Age (in years)]]&lt;=60,"50-60",Data_set[[#This Row],[Age (in years)]]&gt;60,"&gt;60")</f>
        <v>50-60</v>
      </c>
      <c r="Q1230" t="str" cm="1">
        <f t="array" ref="Q1230">_xlfn.IFS(Data_set[[#This Row],[Experience (in years)]]&lt;=5,"0-5",Data_set[[#This Row],[Experience (in years)]]&lt;=10,"6-10",Data_set[[#This Row],[Experience (in years)]]&lt;=20,"11-20",Data_set[[#This Row],[Experience (in years)]]&lt;=30,"21-30",Data_set[[#This Row],[Experience (in years)]]&lt;=40,"31-40",TRUE,"40+")</f>
        <v>21-30</v>
      </c>
      <c r="R1230" t="str" cm="1">
        <f t="array" ref="R1230">_xlfn.IFS(Data_set[[#This Row],[Mortgage]]=0,"0",Data_set[[#This Row],[Mortgage]]&lt;=100,"1-100",Data_set[[#This Row],[Mortgage]]&lt;=200,"101-200",Data_set[[#This Row],[Mortgage]]&lt;=300,"201-300",Data_set[[#This Row],[Mortgage]]&lt;=400,"301-400",TRUE,"400+")</f>
        <v>301-400</v>
      </c>
      <c r="S1230" t="str" cm="1">
        <f t="array" ref="S1230">_xlfn.IFS(Data_set[[#This Row],[CCAvg]]&lt;=2,"0-2",Data_set[[#This Row],[CCAvg]]&lt;=5,"3-5",Data_set[[#This Row],[CCAvg]]&lt;=8,"6-8",TRUE,"8+")</f>
        <v>3-5</v>
      </c>
      <c r="T1230">
        <f>IF(Data_set[[#This Row],[Personal Loan]]="Yes",1,0)</f>
        <v>0</v>
      </c>
      <c r="U1230" t="str" cm="1">
        <f t="array" ref="U1230">_xlfn.IFS(Data_set[[#This Row],[Income (in K/year)]]&lt;50,"&lt;50K",Data_set[[#This Row],[Income (in K/year)]]&lt;75,"50K-75K",Data_set[[#This Row],[Income (in K/year)]]&lt;100,"75K-100K",Data_set[[#This Row],[Income (in K/year)]]&lt;150,"100K-150K",TRUE,"&gt;150K")</f>
        <v>75K-100K</v>
      </c>
    </row>
    <row r="1231" spans="1:21" hidden="1" x14ac:dyDescent="0.3">
      <c r="A1231">
        <v>566</v>
      </c>
      <c r="B1231">
        <v>55</v>
      </c>
      <c r="C1231">
        <v>29</v>
      </c>
      <c r="D1231">
        <v>79</v>
      </c>
      <c r="E1231" t="s">
        <v>21</v>
      </c>
      <c r="F1231">
        <v>90210</v>
      </c>
      <c r="G1231">
        <v>3</v>
      </c>
      <c r="H1231">
        <v>0.8</v>
      </c>
      <c r="I1231" t="s">
        <v>15</v>
      </c>
      <c r="J1231">
        <v>0</v>
      </c>
      <c r="K1231" t="s">
        <v>16</v>
      </c>
      <c r="L1231" t="s">
        <v>16</v>
      </c>
      <c r="M1231" t="s">
        <v>16</v>
      </c>
      <c r="N1231" t="s">
        <v>17</v>
      </c>
      <c r="O1231" t="s">
        <v>16</v>
      </c>
      <c r="P1231" t="str" cm="1">
        <f t="array" ref="P1231">_xlfn.IFS(Data_set[[#This Row],[Age (in years)]]&lt;=30,"&lt;30",Data_set[[#This Row],[Age (in years)]]&lt;=40,"30-40",Data_set[[#This Row],[Age (in years)]]&lt;=50,"40-50",Data_set[[#This Row],[Age (in years)]]&lt;=60,"50-60",Data_set[[#This Row],[Age (in years)]]&gt;60,"&gt;60")</f>
        <v>50-60</v>
      </c>
      <c r="Q1231" t="str" cm="1">
        <f t="array" ref="Q1231">_xlfn.IFS(Data_set[[#This Row],[Experience (in years)]]&lt;=5,"0-5",Data_set[[#This Row],[Experience (in years)]]&lt;=10,"6-10",Data_set[[#This Row],[Experience (in years)]]&lt;=20,"11-20",Data_set[[#This Row],[Experience (in years)]]&lt;=30,"21-30",Data_set[[#This Row],[Experience (in years)]]&lt;=40,"31-40",TRUE,"40+")</f>
        <v>21-30</v>
      </c>
      <c r="R1231" t="str" cm="1">
        <f t="array" ref="R1231">_xlfn.IFS(Data_set[[#This Row],[Mortgage]]=0,"0",Data_set[[#This Row],[Mortgage]]&lt;=100,"1-100",Data_set[[#This Row],[Mortgage]]&lt;=200,"101-200",Data_set[[#This Row],[Mortgage]]&lt;=300,"201-300",Data_set[[#This Row],[Mortgage]]&lt;=400,"301-400",TRUE,"400+")</f>
        <v>0</v>
      </c>
      <c r="S1231" t="str" cm="1">
        <f t="array" ref="S1231">_xlfn.IFS(Data_set[[#This Row],[CCAvg]]&lt;=2,"0-2",Data_set[[#This Row],[CCAvg]]&lt;=5,"3-5",Data_set[[#This Row],[CCAvg]]&lt;=8,"6-8",TRUE,"8+")</f>
        <v>0-2</v>
      </c>
      <c r="T1231">
        <f>IF(Data_set[[#This Row],[Personal Loan]]="Yes",1,0)</f>
        <v>0</v>
      </c>
      <c r="U1231" t="str" cm="1">
        <f t="array" ref="U1231">_xlfn.IFS(Data_set[[#This Row],[Income (in K/year)]]&lt;50,"&lt;50K",Data_set[[#This Row],[Income (in K/year)]]&lt;75,"50K-75K",Data_set[[#This Row],[Income (in K/year)]]&lt;100,"75K-100K",Data_set[[#This Row],[Income (in K/year)]]&lt;150,"100K-150K",TRUE,"&gt;150K")</f>
        <v>75K-100K</v>
      </c>
    </row>
    <row r="1232" spans="1:21" hidden="1" x14ac:dyDescent="0.3">
      <c r="A1232">
        <v>574</v>
      </c>
      <c r="B1232">
        <v>55</v>
      </c>
      <c r="C1232">
        <v>28</v>
      </c>
      <c r="D1232">
        <v>50</v>
      </c>
      <c r="E1232" t="s">
        <v>18</v>
      </c>
      <c r="F1232">
        <v>95020</v>
      </c>
      <c r="G1232">
        <v>3</v>
      </c>
      <c r="H1232">
        <v>1</v>
      </c>
      <c r="I1232" t="s">
        <v>20</v>
      </c>
      <c r="J1232">
        <v>0</v>
      </c>
      <c r="K1232" t="s">
        <v>16</v>
      </c>
      <c r="L1232" t="s">
        <v>16</v>
      </c>
      <c r="M1232" t="s">
        <v>16</v>
      </c>
      <c r="N1232" t="s">
        <v>17</v>
      </c>
      <c r="O1232" t="s">
        <v>17</v>
      </c>
      <c r="P1232" t="str" cm="1">
        <f t="array" ref="P1232">_xlfn.IFS(Data_set[[#This Row],[Age (in years)]]&lt;=30,"&lt;30",Data_set[[#This Row],[Age (in years)]]&lt;=40,"30-40",Data_set[[#This Row],[Age (in years)]]&lt;=50,"40-50",Data_set[[#This Row],[Age (in years)]]&lt;=60,"50-60",Data_set[[#This Row],[Age (in years)]]&gt;60,"&gt;60")</f>
        <v>50-60</v>
      </c>
      <c r="Q1232" t="str" cm="1">
        <f t="array" ref="Q1232">_xlfn.IFS(Data_set[[#This Row],[Experience (in years)]]&lt;=5,"0-5",Data_set[[#This Row],[Experience (in years)]]&lt;=10,"6-10",Data_set[[#This Row],[Experience (in years)]]&lt;=20,"11-20",Data_set[[#This Row],[Experience (in years)]]&lt;=30,"21-30",Data_set[[#This Row],[Experience (in years)]]&lt;=40,"31-40",TRUE,"40+")</f>
        <v>21-30</v>
      </c>
      <c r="R1232" t="str" cm="1">
        <f t="array" ref="R1232">_xlfn.IFS(Data_set[[#This Row],[Mortgage]]=0,"0",Data_set[[#This Row],[Mortgage]]&lt;=100,"1-100",Data_set[[#This Row],[Mortgage]]&lt;=200,"101-200",Data_set[[#This Row],[Mortgage]]&lt;=300,"201-300",Data_set[[#This Row],[Mortgage]]&lt;=400,"301-400",TRUE,"400+")</f>
        <v>0</v>
      </c>
      <c r="S1232" t="str" cm="1">
        <f t="array" ref="S1232">_xlfn.IFS(Data_set[[#This Row],[CCAvg]]&lt;=2,"0-2",Data_set[[#This Row],[CCAvg]]&lt;=5,"3-5",Data_set[[#This Row],[CCAvg]]&lt;=8,"6-8",TRUE,"8+")</f>
        <v>0-2</v>
      </c>
      <c r="T1232">
        <f>IF(Data_set[[#This Row],[Personal Loan]]="Yes",1,0)</f>
        <v>0</v>
      </c>
      <c r="U1232" t="str" cm="1">
        <f t="array" ref="U1232">_xlfn.IFS(Data_set[[#This Row],[Income (in K/year)]]&lt;50,"&lt;50K",Data_set[[#This Row],[Income (in K/year)]]&lt;75,"50K-75K",Data_set[[#This Row],[Income (in K/year)]]&lt;100,"75K-100K",Data_set[[#This Row],[Income (in K/year)]]&lt;150,"100K-150K",TRUE,"&gt;150K")</f>
        <v>50K-75K</v>
      </c>
    </row>
    <row r="1233" spans="1:21" hidden="1" x14ac:dyDescent="0.3">
      <c r="A1233">
        <v>680</v>
      </c>
      <c r="B1233">
        <v>55</v>
      </c>
      <c r="C1233">
        <v>31</v>
      </c>
      <c r="D1233">
        <v>103</v>
      </c>
      <c r="E1233" t="s">
        <v>14</v>
      </c>
      <c r="F1233">
        <v>92093</v>
      </c>
      <c r="G1233">
        <v>3</v>
      </c>
      <c r="H1233">
        <v>1.8</v>
      </c>
      <c r="I1233" t="s">
        <v>20</v>
      </c>
      <c r="J1233">
        <v>364</v>
      </c>
      <c r="K1233" t="s">
        <v>16</v>
      </c>
      <c r="L1233" t="s">
        <v>16</v>
      </c>
      <c r="M1233" t="s">
        <v>16</v>
      </c>
      <c r="N1233" t="s">
        <v>16</v>
      </c>
      <c r="O1233" t="s">
        <v>16</v>
      </c>
      <c r="P1233" t="str" cm="1">
        <f t="array" ref="P1233">_xlfn.IFS(Data_set[[#This Row],[Age (in years)]]&lt;=30,"&lt;30",Data_set[[#This Row],[Age (in years)]]&lt;=40,"30-40",Data_set[[#This Row],[Age (in years)]]&lt;=50,"40-50",Data_set[[#This Row],[Age (in years)]]&lt;=60,"50-60",Data_set[[#This Row],[Age (in years)]]&gt;60,"&gt;60")</f>
        <v>50-60</v>
      </c>
      <c r="Q1233" t="str" cm="1">
        <f t="array" ref="Q1233">_xlfn.IFS(Data_set[[#This Row],[Experience (in years)]]&lt;=5,"0-5",Data_set[[#This Row],[Experience (in years)]]&lt;=10,"6-10",Data_set[[#This Row],[Experience (in years)]]&lt;=20,"11-20",Data_set[[#This Row],[Experience (in years)]]&lt;=30,"21-30",Data_set[[#This Row],[Experience (in years)]]&lt;=40,"31-40",TRUE,"40+")</f>
        <v>31-40</v>
      </c>
      <c r="R1233" t="str" cm="1">
        <f t="array" ref="R1233">_xlfn.IFS(Data_set[[#This Row],[Mortgage]]=0,"0",Data_set[[#This Row],[Mortgage]]&lt;=100,"1-100",Data_set[[#This Row],[Mortgage]]&lt;=200,"101-200",Data_set[[#This Row],[Mortgage]]&lt;=300,"201-300",Data_set[[#This Row],[Mortgage]]&lt;=400,"301-400",TRUE,"400+")</f>
        <v>301-400</v>
      </c>
      <c r="S1233" t="str" cm="1">
        <f t="array" ref="S1233">_xlfn.IFS(Data_set[[#This Row],[CCAvg]]&lt;=2,"0-2",Data_set[[#This Row],[CCAvg]]&lt;=5,"3-5",Data_set[[#This Row],[CCAvg]]&lt;=8,"6-8",TRUE,"8+")</f>
        <v>0-2</v>
      </c>
      <c r="T1233">
        <f>IF(Data_set[[#This Row],[Personal Loan]]="Yes",1,0)</f>
        <v>0</v>
      </c>
      <c r="U1233" t="str" cm="1">
        <f t="array" ref="U1233">_xlfn.IFS(Data_set[[#This Row],[Income (in K/year)]]&lt;50,"&lt;50K",Data_set[[#This Row],[Income (in K/year)]]&lt;75,"50K-75K",Data_set[[#This Row],[Income (in K/year)]]&lt;100,"75K-100K",Data_set[[#This Row],[Income (in K/year)]]&lt;150,"100K-150K",TRUE,"&gt;150K")</f>
        <v>100K-150K</v>
      </c>
    </row>
    <row r="1234" spans="1:21" hidden="1" x14ac:dyDescent="0.3">
      <c r="A1234">
        <v>775</v>
      </c>
      <c r="B1234">
        <v>55</v>
      </c>
      <c r="C1234">
        <v>29</v>
      </c>
      <c r="D1234">
        <v>39</v>
      </c>
      <c r="E1234" t="s">
        <v>18</v>
      </c>
      <c r="F1234">
        <v>92154</v>
      </c>
      <c r="G1234">
        <v>1</v>
      </c>
      <c r="H1234">
        <v>0.2</v>
      </c>
      <c r="I1234" t="s">
        <v>15</v>
      </c>
      <c r="J1234">
        <v>0</v>
      </c>
      <c r="K1234" t="s">
        <v>16</v>
      </c>
      <c r="L1234" t="s">
        <v>16</v>
      </c>
      <c r="M1234" t="s">
        <v>16</v>
      </c>
      <c r="N1234" t="s">
        <v>16</v>
      </c>
      <c r="O1234" t="s">
        <v>17</v>
      </c>
      <c r="P1234" t="str" cm="1">
        <f t="array" ref="P1234">_xlfn.IFS(Data_set[[#This Row],[Age (in years)]]&lt;=30,"&lt;30",Data_set[[#This Row],[Age (in years)]]&lt;=40,"30-40",Data_set[[#This Row],[Age (in years)]]&lt;=50,"40-50",Data_set[[#This Row],[Age (in years)]]&lt;=60,"50-60",Data_set[[#This Row],[Age (in years)]]&gt;60,"&gt;60")</f>
        <v>50-60</v>
      </c>
      <c r="Q1234" t="str" cm="1">
        <f t="array" ref="Q1234">_xlfn.IFS(Data_set[[#This Row],[Experience (in years)]]&lt;=5,"0-5",Data_set[[#This Row],[Experience (in years)]]&lt;=10,"6-10",Data_set[[#This Row],[Experience (in years)]]&lt;=20,"11-20",Data_set[[#This Row],[Experience (in years)]]&lt;=30,"21-30",Data_set[[#This Row],[Experience (in years)]]&lt;=40,"31-40",TRUE,"40+")</f>
        <v>21-30</v>
      </c>
      <c r="R1234" t="str" cm="1">
        <f t="array" ref="R1234">_xlfn.IFS(Data_set[[#This Row],[Mortgage]]=0,"0",Data_set[[#This Row],[Mortgage]]&lt;=100,"1-100",Data_set[[#This Row],[Mortgage]]&lt;=200,"101-200",Data_set[[#This Row],[Mortgage]]&lt;=300,"201-300",Data_set[[#This Row],[Mortgage]]&lt;=400,"301-400",TRUE,"400+")</f>
        <v>0</v>
      </c>
      <c r="S1234" t="str" cm="1">
        <f t="array" ref="S1234">_xlfn.IFS(Data_set[[#This Row],[CCAvg]]&lt;=2,"0-2",Data_set[[#This Row],[CCAvg]]&lt;=5,"3-5",Data_set[[#This Row],[CCAvg]]&lt;=8,"6-8",TRUE,"8+")</f>
        <v>0-2</v>
      </c>
      <c r="T1234">
        <f>IF(Data_set[[#This Row],[Personal Loan]]="Yes",1,0)</f>
        <v>0</v>
      </c>
      <c r="U1234" t="str" cm="1">
        <f t="array" ref="U1234">_xlfn.IFS(Data_set[[#This Row],[Income (in K/year)]]&lt;50,"&lt;50K",Data_set[[#This Row],[Income (in K/year)]]&lt;75,"50K-75K",Data_set[[#This Row],[Income (in K/year)]]&lt;100,"75K-100K",Data_set[[#This Row],[Income (in K/year)]]&lt;150,"100K-150K",TRUE,"&gt;150K")</f>
        <v>&lt;50K</v>
      </c>
    </row>
    <row r="1235" spans="1:21" hidden="1" x14ac:dyDescent="0.3">
      <c r="A1235">
        <v>778</v>
      </c>
      <c r="B1235">
        <v>55</v>
      </c>
      <c r="C1235">
        <v>31</v>
      </c>
      <c r="D1235">
        <v>12</v>
      </c>
      <c r="E1235" t="s">
        <v>18</v>
      </c>
      <c r="F1235">
        <v>95060</v>
      </c>
      <c r="G1235">
        <v>2</v>
      </c>
      <c r="H1235">
        <v>0.2</v>
      </c>
      <c r="I1235" t="s">
        <v>15</v>
      </c>
      <c r="J1235">
        <v>76</v>
      </c>
      <c r="K1235" t="s">
        <v>16</v>
      </c>
      <c r="L1235" t="s">
        <v>16</v>
      </c>
      <c r="M1235" t="s">
        <v>16</v>
      </c>
      <c r="N1235" t="s">
        <v>17</v>
      </c>
      <c r="O1235" t="s">
        <v>17</v>
      </c>
      <c r="P1235" t="str" cm="1">
        <f t="array" ref="P1235">_xlfn.IFS(Data_set[[#This Row],[Age (in years)]]&lt;=30,"&lt;30",Data_set[[#This Row],[Age (in years)]]&lt;=40,"30-40",Data_set[[#This Row],[Age (in years)]]&lt;=50,"40-50",Data_set[[#This Row],[Age (in years)]]&lt;=60,"50-60",Data_set[[#This Row],[Age (in years)]]&gt;60,"&gt;60")</f>
        <v>50-60</v>
      </c>
      <c r="Q1235" t="str" cm="1">
        <f t="array" ref="Q1235">_xlfn.IFS(Data_set[[#This Row],[Experience (in years)]]&lt;=5,"0-5",Data_set[[#This Row],[Experience (in years)]]&lt;=10,"6-10",Data_set[[#This Row],[Experience (in years)]]&lt;=20,"11-20",Data_set[[#This Row],[Experience (in years)]]&lt;=30,"21-30",Data_set[[#This Row],[Experience (in years)]]&lt;=40,"31-40",TRUE,"40+")</f>
        <v>31-40</v>
      </c>
      <c r="R1235" t="str" cm="1">
        <f t="array" ref="R1235">_xlfn.IFS(Data_set[[#This Row],[Mortgage]]=0,"0",Data_set[[#This Row],[Mortgage]]&lt;=100,"1-100",Data_set[[#This Row],[Mortgage]]&lt;=200,"101-200",Data_set[[#This Row],[Mortgage]]&lt;=300,"201-300",Data_set[[#This Row],[Mortgage]]&lt;=400,"301-400",TRUE,"400+")</f>
        <v>1-100</v>
      </c>
      <c r="S1235" t="str" cm="1">
        <f t="array" ref="S1235">_xlfn.IFS(Data_set[[#This Row],[CCAvg]]&lt;=2,"0-2",Data_set[[#This Row],[CCAvg]]&lt;=5,"3-5",Data_set[[#This Row],[CCAvg]]&lt;=8,"6-8",TRUE,"8+")</f>
        <v>0-2</v>
      </c>
      <c r="T1235">
        <f>IF(Data_set[[#This Row],[Personal Loan]]="Yes",1,0)</f>
        <v>0</v>
      </c>
      <c r="U1235" t="str" cm="1">
        <f t="array" ref="U1235">_xlfn.IFS(Data_set[[#This Row],[Income (in K/year)]]&lt;50,"&lt;50K",Data_set[[#This Row],[Income (in K/year)]]&lt;75,"50K-75K",Data_set[[#This Row],[Income (in K/year)]]&lt;100,"75K-100K",Data_set[[#This Row],[Income (in K/year)]]&lt;150,"100K-150K",TRUE,"&gt;150K")</f>
        <v>&lt;50K</v>
      </c>
    </row>
    <row r="1236" spans="1:21" hidden="1" x14ac:dyDescent="0.3">
      <c r="A1236">
        <v>791</v>
      </c>
      <c r="B1236">
        <v>55</v>
      </c>
      <c r="C1236">
        <v>30</v>
      </c>
      <c r="D1236">
        <v>58</v>
      </c>
      <c r="E1236" t="s">
        <v>21</v>
      </c>
      <c r="F1236">
        <v>92028</v>
      </c>
      <c r="G1236">
        <v>4</v>
      </c>
      <c r="H1236">
        <v>0.9</v>
      </c>
      <c r="I1236" t="s">
        <v>15</v>
      </c>
      <c r="J1236">
        <v>0</v>
      </c>
      <c r="K1236" t="s">
        <v>16</v>
      </c>
      <c r="L1236" t="s">
        <v>16</v>
      </c>
      <c r="M1236" t="s">
        <v>16</v>
      </c>
      <c r="N1236" t="s">
        <v>17</v>
      </c>
      <c r="O1236" t="s">
        <v>17</v>
      </c>
      <c r="P1236" t="str" cm="1">
        <f t="array" ref="P1236">_xlfn.IFS(Data_set[[#This Row],[Age (in years)]]&lt;=30,"&lt;30",Data_set[[#This Row],[Age (in years)]]&lt;=40,"30-40",Data_set[[#This Row],[Age (in years)]]&lt;=50,"40-50",Data_set[[#This Row],[Age (in years)]]&lt;=60,"50-60",Data_set[[#This Row],[Age (in years)]]&gt;60,"&gt;60")</f>
        <v>50-60</v>
      </c>
      <c r="Q1236" t="str" cm="1">
        <f t="array" ref="Q1236">_xlfn.IFS(Data_set[[#This Row],[Experience (in years)]]&lt;=5,"0-5",Data_set[[#This Row],[Experience (in years)]]&lt;=10,"6-10",Data_set[[#This Row],[Experience (in years)]]&lt;=20,"11-20",Data_set[[#This Row],[Experience (in years)]]&lt;=30,"21-30",Data_set[[#This Row],[Experience (in years)]]&lt;=40,"31-40",TRUE,"40+")</f>
        <v>21-30</v>
      </c>
      <c r="R1236" t="str" cm="1">
        <f t="array" ref="R1236">_xlfn.IFS(Data_set[[#This Row],[Mortgage]]=0,"0",Data_set[[#This Row],[Mortgage]]&lt;=100,"1-100",Data_set[[#This Row],[Mortgage]]&lt;=200,"101-200",Data_set[[#This Row],[Mortgage]]&lt;=300,"201-300",Data_set[[#This Row],[Mortgage]]&lt;=400,"301-400",TRUE,"400+")</f>
        <v>0</v>
      </c>
      <c r="S1236" t="str" cm="1">
        <f t="array" ref="S1236">_xlfn.IFS(Data_set[[#This Row],[CCAvg]]&lt;=2,"0-2",Data_set[[#This Row],[CCAvg]]&lt;=5,"3-5",Data_set[[#This Row],[CCAvg]]&lt;=8,"6-8",TRUE,"8+")</f>
        <v>0-2</v>
      </c>
      <c r="T1236">
        <f>IF(Data_set[[#This Row],[Personal Loan]]="Yes",1,0)</f>
        <v>0</v>
      </c>
      <c r="U1236" t="str" cm="1">
        <f t="array" ref="U1236">_xlfn.IFS(Data_set[[#This Row],[Income (in K/year)]]&lt;50,"&lt;50K",Data_set[[#This Row],[Income (in K/year)]]&lt;75,"50K-75K",Data_set[[#This Row],[Income (in K/year)]]&lt;100,"75K-100K",Data_set[[#This Row],[Income (in K/year)]]&lt;150,"100K-150K",TRUE,"&gt;150K")</f>
        <v>50K-75K</v>
      </c>
    </row>
    <row r="1237" spans="1:21" hidden="1" x14ac:dyDescent="0.3">
      <c r="A1237">
        <v>792</v>
      </c>
      <c r="B1237">
        <v>55</v>
      </c>
      <c r="C1237">
        <v>29</v>
      </c>
      <c r="D1237">
        <v>65</v>
      </c>
      <c r="E1237" t="s">
        <v>21</v>
      </c>
      <c r="F1237">
        <v>94501</v>
      </c>
      <c r="G1237">
        <v>4</v>
      </c>
      <c r="H1237">
        <v>2.8</v>
      </c>
      <c r="I1237" t="s">
        <v>20</v>
      </c>
      <c r="J1237">
        <v>0</v>
      </c>
      <c r="K1237" t="s">
        <v>16</v>
      </c>
      <c r="L1237" t="s">
        <v>16</v>
      </c>
      <c r="M1237" t="s">
        <v>16</v>
      </c>
      <c r="N1237" t="s">
        <v>17</v>
      </c>
      <c r="O1237" t="s">
        <v>16</v>
      </c>
      <c r="P1237" t="str" cm="1">
        <f t="array" ref="P1237">_xlfn.IFS(Data_set[[#This Row],[Age (in years)]]&lt;=30,"&lt;30",Data_set[[#This Row],[Age (in years)]]&lt;=40,"30-40",Data_set[[#This Row],[Age (in years)]]&lt;=50,"40-50",Data_set[[#This Row],[Age (in years)]]&lt;=60,"50-60",Data_set[[#This Row],[Age (in years)]]&gt;60,"&gt;60")</f>
        <v>50-60</v>
      </c>
      <c r="Q1237" t="str" cm="1">
        <f t="array" ref="Q1237">_xlfn.IFS(Data_set[[#This Row],[Experience (in years)]]&lt;=5,"0-5",Data_set[[#This Row],[Experience (in years)]]&lt;=10,"6-10",Data_set[[#This Row],[Experience (in years)]]&lt;=20,"11-20",Data_set[[#This Row],[Experience (in years)]]&lt;=30,"21-30",Data_set[[#This Row],[Experience (in years)]]&lt;=40,"31-40",TRUE,"40+")</f>
        <v>21-30</v>
      </c>
      <c r="R1237" t="str" cm="1">
        <f t="array" ref="R1237">_xlfn.IFS(Data_set[[#This Row],[Mortgage]]=0,"0",Data_set[[#This Row],[Mortgage]]&lt;=100,"1-100",Data_set[[#This Row],[Mortgage]]&lt;=200,"101-200",Data_set[[#This Row],[Mortgage]]&lt;=300,"201-300",Data_set[[#This Row],[Mortgage]]&lt;=400,"301-400",TRUE,"400+")</f>
        <v>0</v>
      </c>
      <c r="S1237" t="str" cm="1">
        <f t="array" ref="S1237">_xlfn.IFS(Data_set[[#This Row],[CCAvg]]&lt;=2,"0-2",Data_set[[#This Row],[CCAvg]]&lt;=5,"3-5",Data_set[[#This Row],[CCAvg]]&lt;=8,"6-8",TRUE,"8+")</f>
        <v>3-5</v>
      </c>
      <c r="T1237">
        <f>IF(Data_set[[#This Row],[Personal Loan]]="Yes",1,0)</f>
        <v>0</v>
      </c>
      <c r="U1237" t="str" cm="1">
        <f t="array" ref="U1237">_xlfn.IFS(Data_set[[#This Row],[Income (in K/year)]]&lt;50,"&lt;50K",Data_set[[#This Row],[Income (in K/year)]]&lt;75,"50K-75K",Data_set[[#This Row],[Income (in K/year)]]&lt;100,"75K-100K",Data_set[[#This Row],[Income (in K/year)]]&lt;150,"100K-150K",TRUE,"&gt;150K")</f>
        <v>50K-75K</v>
      </c>
    </row>
    <row r="1238" spans="1:21" x14ac:dyDescent="0.3">
      <c r="A1238">
        <v>806</v>
      </c>
      <c r="B1238">
        <v>55</v>
      </c>
      <c r="C1238">
        <v>29</v>
      </c>
      <c r="D1238">
        <v>132</v>
      </c>
      <c r="E1238" t="s">
        <v>14</v>
      </c>
      <c r="F1238">
        <v>95758</v>
      </c>
      <c r="G1238">
        <v>3</v>
      </c>
      <c r="H1238">
        <v>5.9</v>
      </c>
      <c r="I1238" t="s">
        <v>20</v>
      </c>
      <c r="J1238">
        <v>307</v>
      </c>
      <c r="K1238" t="s">
        <v>17</v>
      </c>
      <c r="L1238" t="s">
        <v>16</v>
      </c>
      <c r="M1238" t="s">
        <v>16</v>
      </c>
      <c r="N1238" t="s">
        <v>16</v>
      </c>
      <c r="O1238" t="s">
        <v>16</v>
      </c>
      <c r="P1238" t="str" cm="1">
        <f t="array" ref="P1238">_xlfn.IFS(Data_set[[#This Row],[Age (in years)]]&lt;=30,"&lt;30",Data_set[[#This Row],[Age (in years)]]&lt;=40,"30-40",Data_set[[#This Row],[Age (in years)]]&lt;=50,"40-50",Data_set[[#This Row],[Age (in years)]]&lt;=60,"50-60",Data_set[[#This Row],[Age (in years)]]&gt;60,"&gt;60")</f>
        <v>50-60</v>
      </c>
      <c r="Q1238" t="str" cm="1">
        <f t="array" ref="Q1238">_xlfn.IFS(Data_set[[#This Row],[Experience (in years)]]&lt;=5,"0-5",Data_set[[#This Row],[Experience (in years)]]&lt;=10,"6-10",Data_set[[#This Row],[Experience (in years)]]&lt;=20,"11-20",Data_set[[#This Row],[Experience (in years)]]&lt;=30,"21-30",Data_set[[#This Row],[Experience (in years)]]&lt;=40,"31-40",TRUE,"40+")</f>
        <v>21-30</v>
      </c>
      <c r="R1238" t="str" cm="1">
        <f t="array" ref="R1238">_xlfn.IFS(Data_set[[#This Row],[Mortgage]]=0,"0",Data_set[[#This Row],[Mortgage]]&lt;=100,"1-100",Data_set[[#This Row],[Mortgage]]&lt;=200,"101-200",Data_set[[#This Row],[Mortgage]]&lt;=300,"201-300",Data_set[[#This Row],[Mortgage]]&lt;=400,"301-400",TRUE,"400+")</f>
        <v>301-400</v>
      </c>
      <c r="S1238" t="str" cm="1">
        <f t="array" ref="S1238">_xlfn.IFS(Data_set[[#This Row],[CCAvg]]&lt;=2,"0-2",Data_set[[#This Row],[CCAvg]]&lt;=5,"3-5",Data_set[[#This Row],[CCAvg]]&lt;=8,"6-8",TRUE,"8+")</f>
        <v>6-8</v>
      </c>
      <c r="T1238">
        <f>IF(Data_set[[#This Row],[Personal Loan]]="Yes",1,0)</f>
        <v>1</v>
      </c>
      <c r="U1238" t="str" cm="1">
        <f t="array" ref="U1238">_xlfn.IFS(Data_set[[#This Row],[Income (in K/year)]]&lt;50,"&lt;50K",Data_set[[#This Row],[Income (in K/year)]]&lt;75,"50K-75K",Data_set[[#This Row],[Income (in K/year)]]&lt;100,"75K-100K",Data_set[[#This Row],[Income (in K/year)]]&lt;150,"100K-150K",TRUE,"&gt;150K")</f>
        <v>100K-150K</v>
      </c>
    </row>
    <row r="1239" spans="1:21" hidden="1" x14ac:dyDescent="0.3">
      <c r="A1239">
        <v>830</v>
      </c>
      <c r="B1239">
        <v>55</v>
      </c>
      <c r="C1239">
        <v>30</v>
      </c>
      <c r="D1239">
        <v>81</v>
      </c>
      <c r="E1239" t="s">
        <v>21</v>
      </c>
      <c r="F1239">
        <v>90254</v>
      </c>
      <c r="G1239">
        <v>4</v>
      </c>
      <c r="H1239">
        <v>3.8</v>
      </c>
      <c r="I1239" t="s">
        <v>20</v>
      </c>
      <c r="J1239">
        <v>0</v>
      </c>
      <c r="K1239" t="s">
        <v>16</v>
      </c>
      <c r="L1239" t="s">
        <v>16</v>
      </c>
      <c r="M1239" t="s">
        <v>16</v>
      </c>
      <c r="N1239" t="s">
        <v>17</v>
      </c>
      <c r="O1239" t="s">
        <v>16</v>
      </c>
      <c r="P1239" t="str" cm="1">
        <f t="array" ref="P1239">_xlfn.IFS(Data_set[[#This Row],[Age (in years)]]&lt;=30,"&lt;30",Data_set[[#This Row],[Age (in years)]]&lt;=40,"30-40",Data_set[[#This Row],[Age (in years)]]&lt;=50,"40-50",Data_set[[#This Row],[Age (in years)]]&lt;=60,"50-60",Data_set[[#This Row],[Age (in years)]]&gt;60,"&gt;60")</f>
        <v>50-60</v>
      </c>
      <c r="Q1239" t="str" cm="1">
        <f t="array" ref="Q1239">_xlfn.IFS(Data_set[[#This Row],[Experience (in years)]]&lt;=5,"0-5",Data_set[[#This Row],[Experience (in years)]]&lt;=10,"6-10",Data_set[[#This Row],[Experience (in years)]]&lt;=20,"11-20",Data_set[[#This Row],[Experience (in years)]]&lt;=30,"21-30",Data_set[[#This Row],[Experience (in years)]]&lt;=40,"31-40",TRUE,"40+")</f>
        <v>21-30</v>
      </c>
      <c r="R1239" t="str" cm="1">
        <f t="array" ref="R1239">_xlfn.IFS(Data_set[[#This Row],[Mortgage]]=0,"0",Data_set[[#This Row],[Mortgage]]&lt;=100,"1-100",Data_set[[#This Row],[Mortgage]]&lt;=200,"101-200",Data_set[[#This Row],[Mortgage]]&lt;=300,"201-300",Data_set[[#This Row],[Mortgage]]&lt;=400,"301-400",TRUE,"400+")</f>
        <v>0</v>
      </c>
      <c r="S1239" t="str" cm="1">
        <f t="array" ref="S1239">_xlfn.IFS(Data_set[[#This Row],[CCAvg]]&lt;=2,"0-2",Data_set[[#This Row],[CCAvg]]&lt;=5,"3-5",Data_set[[#This Row],[CCAvg]]&lt;=8,"6-8",TRUE,"8+")</f>
        <v>3-5</v>
      </c>
      <c r="T1239">
        <f>IF(Data_set[[#This Row],[Personal Loan]]="Yes",1,0)</f>
        <v>0</v>
      </c>
      <c r="U1239" t="str" cm="1">
        <f t="array" ref="U1239">_xlfn.IFS(Data_set[[#This Row],[Income (in K/year)]]&lt;50,"&lt;50K",Data_set[[#This Row],[Income (in K/year)]]&lt;75,"50K-75K",Data_set[[#This Row],[Income (in K/year)]]&lt;100,"75K-100K",Data_set[[#This Row],[Income (in K/year)]]&lt;150,"100K-150K",TRUE,"&gt;150K")</f>
        <v>75K-100K</v>
      </c>
    </row>
    <row r="1240" spans="1:21" hidden="1" x14ac:dyDescent="0.3">
      <c r="A1240">
        <v>891</v>
      </c>
      <c r="B1240">
        <v>55</v>
      </c>
      <c r="C1240">
        <v>29</v>
      </c>
      <c r="D1240">
        <v>29</v>
      </c>
      <c r="E1240" t="s">
        <v>18</v>
      </c>
      <c r="F1240">
        <v>92780</v>
      </c>
      <c r="G1240">
        <v>4</v>
      </c>
      <c r="H1240">
        <v>1.5</v>
      </c>
      <c r="I1240" t="s">
        <v>19</v>
      </c>
      <c r="J1240">
        <v>79</v>
      </c>
      <c r="K1240" t="s">
        <v>16</v>
      </c>
      <c r="L1240" t="s">
        <v>16</v>
      </c>
      <c r="M1240" t="s">
        <v>16</v>
      </c>
      <c r="N1240" t="s">
        <v>17</v>
      </c>
      <c r="O1240" t="s">
        <v>16</v>
      </c>
      <c r="P1240" t="str" cm="1">
        <f t="array" ref="P1240">_xlfn.IFS(Data_set[[#This Row],[Age (in years)]]&lt;=30,"&lt;30",Data_set[[#This Row],[Age (in years)]]&lt;=40,"30-40",Data_set[[#This Row],[Age (in years)]]&lt;=50,"40-50",Data_set[[#This Row],[Age (in years)]]&lt;=60,"50-60",Data_set[[#This Row],[Age (in years)]]&gt;60,"&gt;60")</f>
        <v>50-60</v>
      </c>
      <c r="Q1240" t="str" cm="1">
        <f t="array" ref="Q1240">_xlfn.IFS(Data_set[[#This Row],[Experience (in years)]]&lt;=5,"0-5",Data_set[[#This Row],[Experience (in years)]]&lt;=10,"6-10",Data_set[[#This Row],[Experience (in years)]]&lt;=20,"11-20",Data_set[[#This Row],[Experience (in years)]]&lt;=30,"21-30",Data_set[[#This Row],[Experience (in years)]]&lt;=40,"31-40",TRUE,"40+")</f>
        <v>21-30</v>
      </c>
      <c r="R1240" t="str" cm="1">
        <f t="array" ref="R1240">_xlfn.IFS(Data_set[[#This Row],[Mortgage]]=0,"0",Data_set[[#This Row],[Mortgage]]&lt;=100,"1-100",Data_set[[#This Row],[Mortgage]]&lt;=200,"101-200",Data_set[[#This Row],[Mortgage]]&lt;=300,"201-300",Data_set[[#This Row],[Mortgage]]&lt;=400,"301-400",TRUE,"400+")</f>
        <v>1-100</v>
      </c>
      <c r="S1240" t="str" cm="1">
        <f t="array" ref="S1240">_xlfn.IFS(Data_set[[#This Row],[CCAvg]]&lt;=2,"0-2",Data_set[[#This Row],[CCAvg]]&lt;=5,"3-5",Data_set[[#This Row],[CCAvg]]&lt;=8,"6-8",TRUE,"8+")</f>
        <v>0-2</v>
      </c>
      <c r="T1240">
        <f>IF(Data_set[[#This Row],[Personal Loan]]="Yes",1,0)</f>
        <v>0</v>
      </c>
      <c r="U1240" t="str" cm="1">
        <f t="array" ref="U1240">_xlfn.IFS(Data_set[[#This Row],[Income (in K/year)]]&lt;50,"&lt;50K",Data_set[[#This Row],[Income (in K/year)]]&lt;75,"50K-75K",Data_set[[#This Row],[Income (in K/year)]]&lt;100,"75K-100K",Data_set[[#This Row],[Income (in K/year)]]&lt;150,"100K-150K",TRUE,"&gt;150K")</f>
        <v>&lt;50K</v>
      </c>
    </row>
    <row r="1241" spans="1:21" hidden="1" x14ac:dyDescent="0.3">
      <c r="A1241">
        <v>924</v>
      </c>
      <c r="B1241">
        <v>55</v>
      </c>
      <c r="C1241">
        <v>30</v>
      </c>
      <c r="D1241">
        <v>28</v>
      </c>
      <c r="E1241" t="s">
        <v>18</v>
      </c>
      <c r="F1241">
        <v>95123</v>
      </c>
      <c r="G1241">
        <v>1</v>
      </c>
      <c r="H1241">
        <v>1.5</v>
      </c>
      <c r="I1241" t="s">
        <v>20</v>
      </c>
      <c r="J1241">
        <v>0</v>
      </c>
      <c r="K1241" t="s">
        <v>16</v>
      </c>
      <c r="L1241" t="s">
        <v>16</v>
      </c>
      <c r="M1241" t="s">
        <v>16</v>
      </c>
      <c r="N1241" t="s">
        <v>16</v>
      </c>
      <c r="O1241" t="s">
        <v>16</v>
      </c>
      <c r="P1241" t="str" cm="1">
        <f t="array" ref="P1241">_xlfn.IFS(Data_set[[#This Row],[Age (in years)]]&lt;=30,"&lt;30",Data_set[[#This Row],[Age (in years)]]&lt;=40,"30-40",Data_set[[#This Row],[Age (in years)]]&lt;=50,"40-50",Data_set[[#This Row],[Age (in years)]]&lt;=60,"50-60",Data_set[[#This Row],[Age (in years)]]&gt;60,"&gt;60")</f>
        <v>50-60</v>
      </c>
      <c r="Q1241" t="str" cm="1">
        <f t="array" ref="Q1241">_xlfn.IFS(Data_set[[#This Row],[Experience (in years)]]&lt;=5,"0-5",Data_set[[#This Row],[Experience (in years)]]&lt;=10,"6-10",Data_set[[#This Row],[Experience (in years)]]&lt;=20,"11-20",Data_set[[#This Row],[Experience (in years)]]&lt;=30,"21-30",Data_set[[#This Row],[Experience (in years)]]&lt;=40,"31-40",TRUE,"40+")</f>
        <v>21-30</v>
      </c>
      <c r="R1241" t="str" cm="1">
        <f t="array" ref="R1241">_xlfn.IFS(Data_set[[#This Row],[Mortgage]]=0,"0",Data_set[[#This Row],[Mortgage]]&lt;=100,"1-100",Data_set[[#This Row],[Mortgage]]&lt;=200,"101-200",Data_set[[#This Row],[Mortgage]]&lt;=300,"201-300",Data_set[[#This Row],[Mortgage]]&lt;=400,"301-400",TRUE,"400+")</f>
        <v>0</v>
      </c>
      <c r="S1241" t="str" cm="1">
        <f t="array" ref="S1241">_xlfn.IFS(Data_set[[#This Row],[CCAvg]]&lt;=2,"0-2",Data_set[[#This Row],[CCAvg]]&lt;=5,"3-5",Data_set[[#This Row],[CCAvg]]&lt;=8,"6-8",TRUE,"8+")</f>
        <v>0-2</v>
      </c>
      <c r="T1241">
        <f>IF(Data_set[[#This Row],[Personal Loan]]="Yes",1,0)</f>
        <v>0</v>
      </c>
      <c r="U1241" t="str" cm="1">
        <f t="array" ref="U1241">_xlfn.IFS(Data_set[[#This Row],[Income (in K/year)]]&lt;50,"&lt;50K",Data_set[[#This Row],[Income (in K/year)]]&lt;75,"50K-75K",Data_set[[#This Row],[Income (in K/year)]]&lt;100,"75K-100K",Data_set[[#This Row],[Income (in K/year)]]&lt;150,"100K-150K",TRUE,"&gt;150K")</f>
        <v>&lt;50K</v>
      </c>
    </row>
    <row r="1242" spans="1:21" hidden="1" x14ac:dyDescent="0.3">
      <c r="A1242">
        <v>925</v>
      </c>
      <c r="B1242">
        <v>55</v>
      </c>
      <c r="C1242">
        <v>30</v>
      </c>
      <c r="D1242">
        <v>32</v>
      </c>
      <c r="E1242" t="s">
        <v>18</v>
      </c>
      <c r="F1242">
        <v>91330</v>
      </c>
      <c r="G1242">
        <v>4</v>
      </c>
      <c r="H1242">
        <v>0.1</v>
      </c>
      <c r="I1242" t="s">
        <v>19</v>
      </c>
      <c r="J1242">
        <v>0</v>
      </c>
      <c r="K1242" t="s">
        <v>16</v>
      </c>
      <c r="L1242" t="s">
        <v>17</v>
      </c>
      <c r="M1242" t="s">
        <v>16</v>
      </c>
      <c r="N1242" t="s">
        <v>16</v>
      </c>
      <c r="O1242" t="s">
        <v>16</v>
      </c>
      <c r="P1242" t="str" cm="1">
        <f t="array" ref="P1242">_xlfn.IFS(Data_set[[#This Row],[Age (in years)]]&lt;=30,"&lt;30",Data_set[[#This Row],[Age (in years)]]&lt;=40,"30-40",Data_set[[#This Row],[Age (in years)]]&lt;=50,"40-50",Data_set[[#This Row],[Age (in years)]]&lt;=60,"50-60",Data_set[[#This Row],[Age (in years)]]&gt;60,"&gt;60")</f>
        <v>50-60</v>
      </c>
      <c r="Q1242" t="str" cm="1">
        <f t="array" ref="Q1242">_xlfn.IFS(Data_set[[#This Row],[Experience (in years)]]&lt;=5,"0-5",Data_set[[#This Row],[Experience (in years)]]&lt;=10,"6-10",Data_set[[#This Row],[Experience (in years)]]&lt;=20,"11-20",Data_set[[#This Row],[Experience (in years)]]&lt;=30,"21-30",Data_set[[#This Row],[Experience (in years)]]&lt;=40,"31-40",TRUE,"40+")</f>
        <v>21-30</v>
      </c>
      <c r="R1242" t="str" cm="1">
        <f t="array" ref="R1242">_xlfn.IFS(Data_set[[#This Row],[Mortgage]]=0,"0",Data_set[[#This Row],[Mortgage]]&lt;=100,"1-100",Data_set[[#This Row],[Mortgage]]&lt;=200,"101-200",Data_set[[#This Row],[Mortgage]]&lt;=300,"201-300",Data_set[[#This Row],[Mortgage]]&lt;=400,"301-400",TRUE,"400+")</f>
        <v>0</v>
      </c>
      <c r="S1242" t="str" cm="1">
        <f t="array" ref="S1242">_xlfn.IFS(Data_set[[#This Row],[CCAvg]]&lt;=2,"0-2",Data_set[[#This Row],[CCAvg]]&lt;=5,"3-5",Data_set[[#This Row],[CCAvg]]&lt;=8,"6-8",TRUE,"8+")</f>
        <v>0-2</v>
      </c>
      <c r="T1242">
        <f>IF(Data_set[[#This Row],[Personal Loan]]="Yes",1,0)</f>
        <v>0</v>
      </c>
      <c r="U1242" t="str" cm="1">
        <f t="array" ref="U1242">_xlfn.IFS(Data_set[[#This Row],[Income (in K/year)]]&lt;50,"&lt;50K",Data_set[[#This Row],[Income (in K/year)]]&lt;75,"50K-75K",Data_set[[#This Row],[Income (in K/year)]]&lt;100,"75K-100K",Data_set[[#This Row],[Income (in K/year)]]&lt;150,"100K-150K",TRUE,"&gt;150K")</f>
        <v>&lt;50K</v>
      </c>
    </row>
    <row r="1243" spans="1:21" hidden="1" x14ac:dyDescent="0.3">
      <c r="A1243">
        <v>930</v>
      </c>
      <c r="B1243">
        <v>55</v>
      </c>
      <c r="C1243">
        <v>30</v>
      </c>
      <c r="D1243">
        <v>22</v>
      </c>
      <c r="E1243" t="s">
        <v>18</v>
      </c>
      <c r="F1243">
        <v>92121</v>
      </c>
      <c r="G1243">
        <v>1</v>
      </c>
      <c r="H1243">
        <v>1.5</v>
      </c>
      <c r="I1243" t="s">
        <v>20</v>
      </c>
      <c r="J1243">
        <v>91</v>
      </c>
      <c r="K1243" t="s">
        <v>16</v>
      </c>
      <c r="L1243" t="s">
        <v>16</v>
      </c>
      <c r="M1243" t="s">
        <v>16</v>
      </c>
      <c r="N1243" t="s">
        <v>16</v>
      </c>
      <c r="O1243" t="s">
        <v>17</v>
      </c>
      <c r="P1243" t="str" cm="1">
        <f t="array" ref="P1243">_xlfn.IFS(Data_set[[#This Row],[Age (in years)]]&lt;=30,"&lt;30",Data_set[[#This Row],[Age (in years)]]&lt;=40,"30-40",Data_set[[#This Row],[Age (in years)]]&lt;=50,"40-50",Data_set[[#This Row],[Age (in years)]]&lt;=60,"50-60",Data_set[[#This Row],[Age (in years)]]&gt;60,"&gt;60")</f>
        <v>50-60</v>
      </c>
      <c r="Q1243" t="str" cm="1">
        <f t="array" ref="Q1243">_xlfn.IFS(Data_set[[#This Row],[Experience (in years)]]&lt;=5,"0-5",Data_set[[#This Row],[Experience (in years)]]&lt;=10,"6-10",Data_set[[#This Row],[Experience (in years)]]&lt;=20,"11-20",Data_set[[#This Row],[Experience (in years)]]&lt;=30,"21-30",Data_set[[#This Row],[Experience (in years)]]&lt;=40,"31-40",TRUE,"40+")</f>
        <v>21-30</v>
      </c>
      <c r="R1243" t="str" cm="1">
        <f t="array" ref="R1243">_xlfn.IFS(Data_set[[#This Row],[Mortgage]]=0,"0",Data_set[[#This Row],[Mortgage]]&lt;=100,"1-100",Data_set[[#This Row],[Mortgage]]&lt;=200,"101-200",Data_set[[#This Row],[Mortgage]]&lt;=300,"201-300",Data_set[[#This Row],[Mortgage]]&lt;=400,"301-400",TRUE,"400+")</f>
        <v>1-100</v>
      </c>
      <c r="S1243" t="str" cm="1">
        <f t="array" ref="S1243">_xlfn.IFS(Data_set[[#This Row],[CCAvg]]&lt;=2,"0-2",Data_set[[#This Row],[CCAvg]]&lt;=5,"3-5",Data_set[[#This Row],[CCAvg]]&lt;=8,"6-8",TRUE,"8+")</f>
        <v>0-2</v>
      </c>
      <c r="T1243">
        <f>IF(Data_set[[#This Row],[Personal Loan]]="Yes",1,0)</f>
        <v>0</v>
      </c>
      <c r="U1243" t="str" cm="1">
        <f t="array" ref="U1243">_xlfn.IFS(Data_set[[#This Row],[Income (in K/year)]]&lt;50,"&lt;50K",Data_set[[#This Row],[Income (in K/year)]]&lt;75,"50K-75K",Data_set[[#This Row],[Income (in K/year)]]&lt;100,"75K-100K",Data_set[[#This Row],[Income (in K/year)]]&lt;150,"100K-150K",TRUE,"&gt;150K")</f>
        <v>&lt;50K</v>
      </c>
    </row>
    <row r="1244" spans="1:21" hidden="1" x14ac:dyDescent="0.3">
      <c r="A1244">
        <v>943</v>
      </c>
      <c r="B1244">
        <v>55</v>
      </c>
      <c r="C1244">
        <v>29</v>
      </c>
      <c r="D1244">
        <v>30</v>
      </c>
      <c r="E1244" t="s">
        <v>18</v>
      </c>
      <c r="F1244">
        <v>91320</v>
      </c>
      <c r="G1244">
        <v>4</v>
      </c>
      <c r="H1244">
        <v>0.7</v>
      </c>
      <c r="I1244" t="s">
        <v>20</v>
      </c>
      <c r="J1244">
        <v>0</v>
      </c>
      <c r="K1244" t="s">
        <v>16</v>
      </c>
      <c r="L1244" t="s">
        <v>16</v>
      </c>
      <c r="M1244" t="s">
        <v>16</v>
      </c>
      <c r="N1244" t="s">
        <v>16</v>
      </c>
      <c r="O1244" t="s">
        <v>17</v>
      </c>
      <c r="P1244" t="str" cm="1">
        <f t="array" ref="P1244">_xlfn.IFS(Data_set[[#This Row],[Age (in years)]]&lt;=30,"&lt;30",Data_set[[#This Row],[Age (in years)]]&lt;=40,"30-40",Data_set[[#This Row],[Age (in years)]]&lt;=50,"40-50",Data_set[[#This Row],[Age (in years)]]&lt;=60,"50-60",Data_set[[#This Row],[Age (in years)]]&gt;60,"&gt;60")</f>
        <v>50-60</v>
      </c>
      <c r="Q1244" t="str" cm="1">
        <f t="array" ref="Q1244">_xlfn.IFS(Data_set[[#This Row],[Experience (in years)]]&lt;=5,"0-5",Data_set[[#This Row],[Experience (in years)]]&lt;=10,"6-10",Data_set[[#This Row],[Experience (in years)]]&lt;=20,"11-20",Data_set[[#This Row],[Experience (in years)]]&lt;=30,"21-30",Data_set[[#This Row],[Experience (in years)]]&lt;=40,"31-40",TRUE,"40+")</f>
        <v>21-30</v>
      </c>
      <c r="R1244" t="str" cm="1">
        <f t="array" ref="R1244">_xlfn.IFS(Data_set[[#This Row],[Mortgage]]=0,"0",Data_set[[#This Row],[Mortgage]]&lt;=100,"1-100",Data_set[[#This Row],[Mortgage]]&lt;=200,"101-200",Data_set[[#This Row],[Mortgage]]&lt;=300,"201-300",Data_set[[#This Row],[Mortgage]]&lt;=400,"301-400",TRUE,"400+")</f>
        <v>0</v>
      </c>
      <c r="S1244" t="str" cm="1">
        <f t="array" ref="S1244">_xlfn.IFS(Data_set[[#This Row],[CCAvg]]&lt;=2,"0-2",Data_set[[#This Row],[CCAvg]]&lt;=5,"3-5",Data_set[[#This Row],[CCAvg]]&lt;=8,"6-8",TRUE,"8+")</f>
        <v>0-2</v>
      </c>
      <c r="T1244">
        <f>IF(Data_set[[#This Row],[Personal Loan]]="Yes",1,0)</f>
        <v>0</v>
      </c>
      <c r="U1244" t="str" cm="1">
        <f t="array" ref="U1244">_xlfn.IFS(Data_set[[#This Row],[Income (in K/year)]]&lt;50,"&lt;50K",Data_set[[#This Row],[Income (in K/year)]]&lt;75,"50K-75K",Data_set[[#This Row],[Income (in K/year)]]&lt;100,"75K-100K",Data_set[[#This Row],[Income (in K/year)]]&lt;150,"100K-150K",TRUE,"&gt;150K")</f>
        <v>&lt;50K</v>
      </c>
    </row>
    <row r="1245" spans="1:21" hidden="1" x14ac:dyDescent="0.3">
      <c r="A1245">
        <v>948</v>
      </c>
      <c r="B1245">
        <v>55</v>
      </c>
      <c r="C1245">
        <v>29</v>
      </c>
      <c r="D1245">
        <v>60</v>
      </c>
      <c r="E1245" t="s">
        <v>21</v>
      </c>
      <c r="F1245">
        <v>94305</v>
      </c>
      <c r="G1245">
        <v>3</v>
      </c>
      <c r="H1245">
        <v>2.2000000000000002</v>
      </c>
      <c r="I1245" t="s">
        <v>19</v>
      </c>
      <c r="J1245">
        <v>84</v>
      </c>
      <c r="K1245" t="s">
        <v>16</v>
      </c>
      <c r="L1245" t="s">
        <v>16</v>
      </c>
      <c r="M1245" t="s">
        <v>16</v>
      </c>
      <c r="N1245" t="s">
        <v>17</v>
      </c>
      <c r="O1245" t="s">
        <v>16</v>
      </c>
      <c r="P1245" t="str" cm="1">
        <f t="array" ref="P1245">_xlfn.IFS(Data_set[[#This Row],[Age (in years)]]&lt;=30,"&lt;30",Data_set[[#This Row],[Age (in years)]]&lt;=40,"30-40",Data_set[[#This Row],[Age (in years)]]&lt;=50,"40-50",Data_set[[#This Row],[Age (in years)]]&lt;=60,"50-60",Data_set[[#This Row],[Age (in years)]]&gt;60,"&gt;60")</f>
        <v>50-60</v>
      </c>
      <c r="Q1245" t="str" cm="1">
        <f t="array" ref="Q1245">_xlfn.IFS(Data_set[[#This Row],[Experience (in years)]]&lt;=5,"0-5",Data_set[[#This Row],[Experience (in years)]]&lt;=10,"6-10",Data_set[[#This Row],[Experience (in years)]]&lt;=20,"11-20",Data_set[[#This Row],[Experience (in years)]]&lt;=30,"21-30",Data_set[[#This Row],[Experience (in years)]]&lt;=40,"31-40",TRUE,"40+")</f>
        <v>21-30</v>
      </c>
      <c r="R1245" t="str" cm="1">
        <f t="array" ref="R1245">_xlfn.IFS(Data_set[[#This Row],[Mortgage]]=0,"0",Data_set[[#This Row],[Mortgage]]&lt;=100,"1-100",Data_set[[#This Row],[Mortgage]]&lt;=200,"101-200",Data_set[[#This Row],[Mortgage]]&lt;=300,"201-300",Data_set[[#This Row],[Mortgage]]&lt;=400,"301-400",TRUE,"400+")</f>
        <v>1-100</v>
      </c>
      <c r="S1245" t="str" cm="1">
        <f t="array" ref="S1245">_xlfn.IFS(Data_set[[#This Row],[CCAvg]]&lt;=2,"0-2",Data_set[[#This Row],[CCAvg]]&lt;=5,"3-5",Data_set[[#This Row],[CCAvg]]&lt;=8,"6-8",TRUE,"8+")</f>
        <v>3-5</v>
      </c>
      <c r="T1245">
        <f>IF(Data_set[[#This Row],[Personal Loan]]="Yes",1,0)</f>
        <v>0</v>
      </c>
      <c r="U1245" t="str" cm="1">
        <f t="array" ref="U1245">_xlfn.IFS(Data_set[[#This Row],[Income (in K/year)]]&lt;50,"&lt;50K",Data_set[[#This Row],[Income (in K/year)]]&lt;75,"50K-75K",Data_set[[#This Row],[Income (in K/year)]]&lt;100,"75K-100K",Data_set[[#This Row],[Income (in K/year)]]&lt;150,"100K-150K",TRUE,"&gt;150K")</f>
        <v>50K-75K</v>
      </c>
    </row>
    <row r="1246" spans="1:21" hidden="1" x14ac:dyDescent="0.3">
      <c r="A1246">
        <v>959</v>
      </c>
      <c r="B1246">
        <v>55</v>
      </c>
      <c r="C1246">
        <v>29</v>
      </c>
      <c r="D1246">
        <v>78</v>
      </c>
      <c r="E1246" t="s">
        <v>21</v>
      </c>
      <c r="F1246">
        <v>90747</v>
      </c>
      <c r="G1246">
        <v>4</v>
      </c>
      <c r="H1246">
        <v>2.6</v>
      </c>
      <c r="I1246" t="s">
        <v>19</v>
      </c>
      <c r="J1246">
        <v>0</v>
      </c>
      <c r="K1246" t="s">
        <v>16</v>
      </c>
      <c r="L1246" t="s">
        <v>16</v>
      </c>
      <c r="M1246" t="s">
        <v>16</v>
      </c>
      <c r="N1246" t="s">
        <v>16</v>
      </c>
      <c r="O1246" t="s">
        <v>17</v>
      </c>
      <c r="P1246" t="str" cm="1">
        <f t="array" ref="P1246">_xlfn.IFS(Data_set[[#This Row],[Age (in years)]]&lt;=30,"&lt;30",Data_set[[#This Row],[Age (in years)]]&lt;=40,"30-40",Data_set[[#This Row],[Age (in years)]]&lt;=50,"40-50",Data_set[[#This Row],[Age (in years)]]&lt;=60,"50-60",Data_set[[#This Row],[Age (in years)]]&gt;60,"&gt;60")</f>
        <v>50-60</v>
      </c>
      <c r="Q1246" t="str" cm="1">
        <f t="array" ref="Q1246">_xlfn.IFS(Data_set[[#This Row],[Experience (in years)]]&lt;=5,"0-5",Data_set[[#This Row],[Experience (in years)]]&lt;=10,"6-10",Data_set[[#This Row],[Experience (in years)]]&lt;=20,"11-20",Data_set[[#This Row],[Experience (in years)]]&lt;=30,"21-30",Data_set[[#This Row],[Experience (in years)]]&lt;=40,"31-40",TRUE,"40+")</f>
        <v>21-30</v>
      </c>
      <c r="R1246" t="str" cm="1">
        <f t="array" ref="R1246">_xlfn.IFS(Data_set[[#This Row],[Mortgage]]=0,"0",Data_set[[#This Row],[Mortgage]]&lt;=100,"1-100",Data_set[[#This Row],[Mortgage]]&lt;=200,"101-200",Data_set[[#This Row],[Mortgage]]&lt;=300,"201-300",Data_set[[#This Row],[Mortgage]]&lt;=400,"301-400",TRUE,"400+")</f>
        <v>0</v>
      </c>
      <c r="S1246" t="str" cm="1">
        <f t="array" ref="S1246">_xlfn.IFS(Data_set[[#This Row],[CCAvg]]&lt;=2,"0-2",Data_set[[#This Row],[CCAvg]]&lt;=5,"3-5",Data_set[[#This Row],[CCAvg]]&lt;=8,"6-8",TRUE,"8+")</f>
        <v>3-5</v>
      </c>
      <c r="T1246">
        <f>IF(Data_set[[#This Row],[Personal Loan]]="Yes",1,0)</f>
        <v>0</v>
      </c>
      <c r="U1246" t="str" cm="1">
        <f t="array" ref="U1246">_xlfn.IFS(Data_set[[#This Row],[Income (in K/year)]]&lt;50,"&lt;50K",Data_set[[#This Row],[Income (in K/year)]]&lt;75,"50K-75K",Data_set[[#This Row],[Income (in K/year)]]&lt;100,"75K-100K",Data_set[[#This Row],[Income (in K/year)]]&lt;150,"100K-150K",TRUE,"&gt;150K")</f>
        <v>75K-100K</v>
      </c>
    </row>
    <row r="1247" spans="1:21" hidden="1" x14ac:dyDescent="0.3">
      <c r="A1247">
        <v>968</v>
      </c>
      <c r="B1247">
        <v>55</v>
      </c>
      <c r="C1247">
        <v>30</v>
      </c>
      <c r="D1247">
        <v>73</v>
      </c>
      <c r="E1247" t="s">
        <v>21</v>
      </c>
      <c r="F1247">
        <v>92675</v>
      </c>
      <c r="G1247">
        <v>4</v>
      </c>
      <c r="H1247">
        <v>3.8</v>
      </c>
      <c r="I1247" t="s">
        <v>20</v>
      </c>
      <c r="J1247">
        <v>0</v>
      </c>
      <c r="K1247" t="s">
        <v>16</v>
      </c>
      <c r="L1247" t="s">
        <v>16</v>
      </c>
      <c r="M1247" t="s">
        <v>16</v>
      </c>
      <c r="N1247" t="s">
        <v>17</v>
      </c>
      <c r="O1247" t="s">
        <v>16</v>
      </c>
      <c r="P1247" t="str" cm="1">
        <f t="array" ref="P1247">_xlfn.IFS(Data_set[[#This Row],[Age (in years)]]&lt;=30,"&lt;30",Data_set[[#This Row],[Age (in years)]]&lt;=40,"30-40",Data_set[[#This Row],[Age (in years)]]&lt;=50,"40-50",Data_set[[#This Row],[Age (in years)]]&lt;=60,"50-60",Data_set[[#This Row],[Age (in years)]]&gt;60,"&gt;60")</f>
        <v>50-60</v>
      </c>
      <c r="Q1247" t="str" cm="1">
        <f t="array" ref="Q1247">_xlfn.IFS(Data_set[[#This Row],[Experience (in years)]]&lt;=5,"0-5",Data_set[[#This Row],[Experience (in years)]]&lt;=10,"6-10",Data_set[[#This Row],[Experience (in years)]]&lt;=20,"11-20",Data_set[[#This Row],[Experience (in years)]]&lt;=30,"21-30",Data_set[[#This Row],[Experience (in years)]]&lt;=40,"31-40",TRUE,"40+")</f>
        <v>21-30</v>
      </c>
      <c r="R1247" t="str" cm="1">
        <f t="array" ref="R1247">_xlfn.IFS(Data_set[[#This Row],[Mortgage]]=0,"0",Data_set[[#This Row],[Mortgage]]&lt;=100,"1-100",Data_set[[#This Row],[Mortgage]]&lt;=200,"101-200",Data_set[[#This Row],[Mortgage]]&lt;=300,"201-300",Data_set[[#This Row],[Mortgage]]&lt;=400,"301-400",TRUE,"400+")</f>
        <v>0</v>
      </c>
      <c r="S1247" t="str" cm="1">
        <f t="array" ref="S1247">_xlfn.IFS(Data_set[[#This Row],[CCAvg]]&lt;=2,"0-2",Data_set[[#This Row],[CCAvg]]&lt;=5,"3-5",Data_set[[#This Row],[CCAvg]]&lt;=8,"6-8",TRUE,"8+")</f>
        <v>3-5</v>
      </c>
      <c r="T1247">
        <f>IF(Data_set[[#This Row],[Personal Loan]]="Yes",1,0)</f>
        <v>0</v>
      </c>
      <c r="U1247" t="str" cm="1">
        <f t="array" ref="U1247">_xlfn.IFS(Data_set[[#This Row],[Income (in K/year)]]&lt;50,"&lt;50K",Data_set[[#This Row],[Income (in K/year)]]&lt;75,"50K-75K",Data_set[[#This Row],[Income (in K/year)]]&lt;100,"75K-100K",Data_set[[#This Row],[Income (in K/year)]]&lt;150,"100K-150K",TRUE,"&gt;150K")</f>
        <v>50K-75K</v>
      </c>
    </row>
    <row r="1248" spans="1:21" hidden="1" x14ac:dyDescent="0.3">
      <c r="A1248">
        <v>969</v>
      </c>
      <c r="B1248">
        <v>55</v>
      </c>
      <c r="C1248">
        <v>31</v>
      </c>
      <c r="D1248">
        <v>90</v>
      </c>
      <c r="E1248" t="s">
        <v>21</v>
      </c>
      <c r="F1248">
        <v>92868</v>
      </c>
      <c r="G1248">
        <v>1</v>
      </c>
      <c r="H1248">
        <v>2.7</v>
      </c>
      <c r="I1248" t="s">
        <v>20</v>
      </c>
      <c r="J1248">
        <v>0</v>
      </c>
      <c r="K1248" t="s">
        <v>16</v>
      </c>
      <c r="L1248" t="s">
        <v>16</v>
      </c>
      <c r="M1248" t="s">
        <v>16</v>
      </c>
      <c r="N1248" t="s">
        <v>17</v>
      </c>
      <c r="O1248" t="s">
        <v>17</v>
      </c>
      <c r="P1248" t="str" cm="1">
        <f t="array" ref="P1248">_xlfn.IFS(Data_set[[#This Row],[Age (in years)]]&lt;=30,"&lt;30",Data_set[[#This Row],[Age (in years)]]&lt;=40,"30-40",Data_set[[#This Row],[Age (in years)]]&lt;=50,"40-50",Data_set[[#This Row],[Age (in years)]]&lt;=60,"50-60",Data_set[[#This Row],[Age (in years)]]&gt;60,"&gt;60")</f>
        <v>50-60</v>
      </c>
      <c r="Q1248" t="str" cm="1">
        <f t="array" ref="Q1248">_xlfn.IFS(Data_set[[#This Row],[Experience (in years)]]&lt;=5,"0-5",Data_set[[#This Row],[Experience (in years)]]&lt;=10,"6-10",Data_set[[#This Row],[Experience (in years)]]&lt;=20,"11-20",Data_set[[#This Row],[Experience (in years)]]&lt;=30,"21-30",Data_set[[#This Row],[Experience (in years)]]&lt;=40,"31-40",TRUE,"40+")</f>
        <v>31-40</v>
      </c>
      <c r="R1248" t="str" cm="1">
        <f t="array" ref="R1248">_xlfn.IFS(Data_set[[#This Row],[Mortgage]]=0,"0",Data_set[[#This Row],[Mortgage]]&lt;=100,"1-100",Data_set[[#This Row],[Mortgage]]&lt;=200,"101-200",Data_set[[#This Row],[Mortgage]]&lt;=300,"201-300",Data_set[[#This Row],[Mortgage]]&lt;=400,"301-400",TRUE,"400+")</f>
        <v>0</v>
      </c>
      <c r="S1248" t="str" cm="1">
        <f t="array" ref="S1248">_xlfn.IFS(Data_set[[#This Row],[CCAvg]]&lt;=2,"0-2",Data_set[[#This Row],[CCAvg]]&lt;=5,"3-5",Data_set[[#This Row],[CCAvg]]&lt;=8,"6-8",TRUE,"8+")</f>
        <v>3-5</v>
      </c>
      <c r="T1248">
        <f>IF(Data_set[[#This Row],[Personal Loan]]="Yes",1,0)</f>
        <v>0</v>
      </c>
      <c r="U1248" t="str" cm="1">
        <f t="array" ref="U1248">_xlfn.IFS(Data_set[[#This Row],[Income (in K/year)]]&lt;50,"&lt;50K",Data_set[[#This Row],[Income (in K/year)]]&lt;75,"50K-75K",Data_set[[#This Row],[Income (in K/year)]]&lt;100,"75K-100K",Data_set[[#This Row],[Income (in K/year)]]&lt;150,"100K-150K",TRUE,"&gt;150K")</f>
        <v>75K-100K</v>
      </c>
    </row>
    <row r="1249" spans="1:21" hidden="1" x14ac:dyDescent="0.3">
      <c r="A1249">
        <v>1048</v>
      </c>
      <c r="B1249">
        <v>55</v>
      </c>
      <c r="C1249">
        <v>31</v>
      </c>
      <c r="D1249">
        <v>73</v>
      </c>
      <c r="E1249" t="s">
        <v>21</v>
      </c>
      <c r="F1249">
        <v>94143</v>
      </c>
      <c r="G1249">
        <v>4</v>
      </c>
      <c r="H1249">
        <v>1.6</v>
      </c>
      <c r="I1249" t="s">
        <v>20</v>
      </c>
      <c r="J1249">
        <v>0</v>
      </c>
      <c r="K1249" t="s">
        <v>16</v>
      </c>
      <c r="L1249" t="s">
        <v>16</v>
      </c>
      <c r="M1249" t="s">
        <v>16</v>
      </c>
      <c r="N1249" t="s">
        <v>16</v>
      </c>
      <c r="O1249" t="s">
        <v>16</v>
      </c>
      <c r="P1249" t="str" cm="1">
        <f t="array" ref="P1249">_xlfn.IFS(Data_set[[#This Row],[Age (in years)]]&lt;=30,"&lt;30",Data_set[[#This Row],[Age (in years)]]&lt;=40,"30-40",Data_set[[#This Row],[Age (in years)]]&lt;=50,"40-50",Data_set[[#This Row],[Age (in years)]]&lt;=60,"50-60",Data_set[[#This Row],[Age (in years)]]&gt;60,"&gt;60")</f>
        <v>50-60</v>
      </c>
      <c r="Q1249" t="str" cm="1">
        <f t="array" ref="Q1249">_xlfn.IFS(Data_set[[#This Row],[Experience (in years)]]&lt;=5,"0-5",Data_set[[#This Row],[Experience (in years)]]&lt;=10,"6-10",Data_set[[#This Row],[Experience (in years)]]&lt;=20,"11-20",Data_set[[#This Row],[Experience (in years)]]&lt;=30,"21-30",Data_set[[#This Row],[Experience (in years)]]&lt;=40,"31-40",TRUE,"40+")</f>
        <v>31-40</v>
      </c>
      <c r="R1249" t="str" cm="1">
        <f t="array" ref="R1249">_xlfn.IFS(Data_set[[#This Row],[Mortgage]]=0,"0",Data_set[[#This Row],[Mortgage]]&lt;=100,"1-100",Data_set[[#This Row],[Mortgage]]&lt;=200,"101-200",Data_set[[#This Row],[Mortgage]]&lt;=300,"201-300",Data_set[[#This Row],[Mortgage]]&lt;=400,"301-400",TRUE,"400+")</f>
        <v>0</v>
      </c>
      <c r="S1249" t="str" cm="1">
        <f t="array" ref="S1249">_xlfn.IFS(Data_set[[#This Row],[CCAvg]]&lt;=2,"0-2",Data_set[[#This Row],[CCAvg]]&lt;=5,"3-5",Data_set[[#This Row],[CCAvg]]&lt;=8,"6-8",TRUE,"8+")</f>
        <v>0-2</v>
      </c>
      <c r="T1249">
        <f>IF(Data_set[[#This Row],[Personal Loan]]="Yes",1,0)</f>
        <v>0</v>
      </c>
      <c r="U1249" t="str" cm="1">
        <f t="array" ref="U1249">_xlfn.IFS(Data_set[[#This Row],[Income (in K/year)]]&lt;50,"&lt;50K",Data_set[[#This Row],[Income (in K/year)]]&lt;75,"50K-75K",Data_set[[#This Row],[Income (in K/year)]]&lt;100,"75K-100K",Data_set[[#This Row],[Income (in K/year)]]&lt;150,"100K-150K",TRUE,"&gt;150K")</f>
        <v>50K-75K</v>
      </c>
    </row>
    <row r="1250" spans="1:21" hidden="1" x14ac:dyDescent="0.3">
      <c r="A1250">
        <v>1109</v>
      </c>
      <c r="B1250">
        <v>55</v>
      </c>
      <c r="C1250">
        <v>29</v>
      </c>
      <c r="D1250">
        <v>61</v>
      </c>
      <c r="E1250" t="s">
        <v>21</v>
      </c>
      <c r="F1250">
        <v>95051</v>
      </c>
      <c r="G1250">
        <v>4</v>
      </c>
      <c r="H1250">
        <v>2.8</v>
      </c>
      <c r="I1250" t="s">
        <v>20</v>
      </c>
      <c r="J1250">
        <v>0</v>
      </c>
      <c r="K1250" t="s">
        <v>16</v>
      </c>
      <c r="L1250" t="s">
        <v>16</v>
      </c>
      <c r="M1250" t="s">
        <v>16</v>
      </c>
      <c r="N1250" t="s">
        <v>17</v>
      </c>
      <c r="O1250" t="s">
        <v>17</v>
      </c>
      <c r="P1250" t="str" cm="1">
        <f t="array" ref="P1250">_xlfn.IFS(Data_set[[#This Row],[Age (in years)]]&lt;=30,"&lt;30",Data_set[[#This Row],[Age (in years)]]&lt;=40,"30-40",Data_set[[#This Row],[Age (in years)]]&lt;=50,"40-50",Data_set[[#This Row],[Age (in years)]]&lt;=60,"50-60",Data_set[[#This Row],[Age (in years)]]&gt;60,"&gt;60")</f>
        <v>50-60</v>
      </c>
      <c r="Q1250" t="str" cm="1">
        <f t="array" ref="Q1250">_xlfn.IFS(Data_set[[#This Row],[Experience (in years)]]&lt;=5,"0-5",Data_set[[#This Row],[Experience (in years)]]&lt;=10,"6-10",Data_set[[#This Row],[Experience (in years)]]&lt;=20,"11-20",Data_set[[#This Row],[Experience (in years)]]&lt;=30,"21-30",Data_set[[#This Row],[Experience (in years)]]&lt;=40,"31-40",TRUE,"40+")</f>
        <v>21-30</v>
      </c>
      <c r="R1250" t="str" cm="1">
        <f t="array" ref="R1250">_xlfn.IFS(Data_set[[#This Row],[Mortgage]]=0,"0",Data_set[[#This Row],[Mortgage]]&lt;=100,"1-100",Data_set[[#This Row],[Mortgage]]&lt;=200,"101-200",Data_set[[#This Row],[Mortgage]]&lt;=300,"201-300",Data_set[[#This Row],[Mortgage]]&lt;=400,"301-400",TRUE,"400+")</f>
        <v>0</v>
      </c>
      <c r="S1250" t="str" cm="1">
        <f t="array" ref="S1250">_xlfn.IFS(Data_set[[#This Row],[CCAvg]]&lt;=2,"0-2",Data_set[[#This Row],[CCAvg]]&lt;=5,"3-5",Data_set[[#This Row],[CCAvg]]&lt;=8,"6-8",TRUE,"8+")</f>
        <v>3-5</v>
      </c>
      <c r="T1250">
        <f>IF(Data_set[[#This Row],[Personal Loan]]="Yes",1,0)</f>
        <v>0</v>
      </c>
      <c r="U1250" t="str" cm="1">
        <f t="array" ref="U1250">_xlfn.IFS(Data_set[[#This Row],[Income (in K/year)]]&lt;50,"&lt;50K",Data_set[[#This Row],[Income (in K/year)]]&lt;75,"50K-75K",Data_set[[#This Row],[Income (in K/year)]]&lt;100,"75K-100K",Data_set[[#This Row],[Income (in K/year)]]&lt;150,"100K-150K",TRUE,"&gt;150K")</f>
        <v>50K-75K</v>
      </c>
    </row>
    <row r="1251" spans="1:21" hidden="1" x14ac:dyDescent="0.3">
      <c r="A1251">
        <v>1140</v>
      </c>
      <c r="B1251">
        <v>55</v>
      </c>
      <c r="C1251">
        <v>28</v>
      </c>
      <c r="D1251">
        <v>38</v>
      </c>
      <c r="E1251" t="s">
        <v>18</v>
      </c>
      <c r="F1251">
        <v>95616</v>
      </c>
      <c r="G1251">
        <v>3</v>
      </c>
      <c r="H1251">
        <v>1</v>
      </c>
      <c r="I1251" t="s">
        <v>20</v>
      </c>
      <c r="J1251">
        <v>0</v>
      </c>
      <c r="K1251" t="s">
        <v>16</v>
      </c>
      <c r="L1251" t="s">
        <v>16</v>
      </c>
      <c r="M1251" t="s">
        <v>16</v>
      </c>
      <c r="N1251" t="s">
        <v>17</v>
      </c>
      <c r="O1251" t="s">
        <v>16</v>
      </c>
      <c r="P1251" t="str" cm="1">
        <f t="array" ref="P1251">_xlfn.IFS(Data_set[[#This Row],[Age (in years)]]&lt;=30,"&lt;30",Data_set[[#This Row],[Age (in years)]]&lt;=40,"30-40",Data_set[[#This Row],[Age (in years)]]&lt;=50,"40-50",Data_set[[#This Row],[Age (in years)]]&lt;=60,"50-60",Data_set[[#This Row],[Age (in years)]]&gt;60,"&gt;60")</f>
        <v>50-60</v>
      </c>
      <c r="Q1251" t="str" cm="1">
        <f t="array" ref="Q1251">_xlfn.IFS(Data_set[[#This Row],[Experience (in years)]]&lt;=5,"0-5",Data_set[[#This Row],[Experience (in years)]]&lt;=10,"6-10",Data_set[[#This Row],[Experience (in years)]]&lt;=20,"11-20",Data_set[[#This Row],[Experience (in years)]]&lt;=30,"21-30",Data_set[[#This Row],[Experience (in years)]]&lt;=40,"31-40",TRUE,"40+")</f>
        <v>21-30</v>
      </c>
      <c r="R1251" t="str" cm="1">
        <f t="array" ref="R1251">_xlfn.IFS(Data_set[[#This Row],[Mortgage]]=0,"0",Data_set[[#This Row],[Mortgage]]&lt;=100,"1-100",Data_set[[#This Row],[Mortgage]]&lt;=200,"101-200",Data_set[[#This Row],[Mortgage]]&lt;=300,"201-300",Data_set[[#This Row],[Mortgage]]&lt;=400,"301-400",TRUE,"400+")</f>
        <v>0</v>
      </c>
      <c r="S1251" t="str" cm="1">
        <f t="array" ref="S1251">_xlfn.IFS(Data_set[[#This Row],[CCAvg]]&lt;=2,"0-2",Data_set[[#This Row],[CCAvg]]&lt;=5,"3-5",Data_set[[#This Row],[CCAvg]]&lt;=8,"6-8",TRUE,"8+")</f>
        <v>0-2</v>
      </c>
      <c r="T1251">
        <f>IF(Data_set[[#This Row],[Personal Loan]]="Yes",1,0)</f>
        <v>0</v>
      </c>
      <c r="U1251" t="str" cm="1">
        <f t="array" ref="U1251">_xlfn.IFS(Data_set[[#This Row],[Income (in K/year)]]&lt;50,"&lt;50K",Data_set[[#This Row],[Income (in K/year)]]&lt;75,"50K-75K",Data_set[[#This Row],[Income (in K/year)]]&lt;100,"75K-100K",Data_set[[#This Row],[Income (in K/year)]]&lt;150,"100K-150K",TRUE,"&gt;150K")</f>
        <v>&lt;50K</v>
      </c>
    </row>
    <row r="1252" spans="1:21" hidden="1" x14ac:dyDescent="0.3">
      <c r="A1252">
        <v>1151</v>
      </c>
      <c r="B1252">
        <v>55</v>
      </c>
      <c r="C1252">
        <v>31</v>
      </c>
      <c r="D1252">
        <v>81</v>
      </c>
      <c r="E1252" t="s">
        <v>21</v>
      </c>
      <c r="F1252">
        <v>95521</v>
      </c>
      <c r="G1252">
        <v>3</v>
      </c>
      <c r="H1252">
        <v>2.67</v>
      </c>
      <c r="I1252" t="s">
        <v>15</v>
      </c>
      <c r="J1252">
        <v>0</v>
      </c>
      <c r="K1252" t="s">
        <v>16</v>
      </c>
      <c r="L1252" t="s">
        <v>16</v>
      </c>
      <c r="M1252" t="s">
        <v>16</v>
      </c>
      <c r="N1252" t="s">
        <v>17</v>
      </c>
      <c r="O1252" t="s">
        <v>16</v>
      </c>
      <c r="P1252" t="str" cm="1">
        <f t="array" ref="P1252">_xlfn.IFS(Data_set[[#This Row],[Age (in years)]]&lt;=30,"&lt;30",Data_set[[#This Row],[Age (in years)]]&lt;=40,"30-40",Data_set[[#This Row],[Age (in years)]]&lt;=50,"40-50",Data_set[[#This Row],[Age (in years)]]&lt;=60,"50-60",Data_set[[#This Row],[Age (in years)]]&gt;60,"&gt;60")</f>
        <v>50-60</v>
      </c>
      <c r="Q1252" t="str" cm="1">
        <f t="array" ref="Q1252">_xlfn.IFS(Data_set[[#This Row],[Experience (in years)]]&lt;=5,"0-5",Data_set[[#This Row],[Experience (in years)]]&lt;=10,"6-10",Data_set[[#This Row],[Experience (in years)]]&lt;=20,"11-20",Data_set[[#This Row],[Experience (in years)]]&lt;=30,"21-30",Data_set[[#This Row],[Experience (in years)]]&lt;=40,"31-40",TRUE,"40+")</f>
        <v>31-40</v>
      </c>
      <c r="R1252" t="str" cm="1">
        <f t="array" ref="R1252">_xlfn.IFS(Data_set[[#This Row],[Mortgage]]=0,"0",Data_set[[#This Row],[Mortgage]]&lt;=100,"1-100",Data_set[[#This Row],[Mortgage]]&lt;=200,"101-200",Data_set[[#This Row],[Mortgage]]&lt;=300,"201-300",Data_set[[#This Row],[Mortgage]]&lt;=400,"301-400",TRUE,"400+")</f>
        <v>0</v>
      </c>
      <c r="S1252" t="str" cm="1">
        <f t="array" ref="S1252">_xlfn.IFS(Data_set[[#This Row],[CCAvg]]&lt;=2,"0-2",Data_set[[#This Row],[CCAvg]]&lt;=5,"3-5",Data_set[[#This Row],[CCAvg]]&lt;=8,"6-8",TRUE,"8+")</f>
        <v>3-5</v>
      </c>
      <c r="T1252">
        <f>IF(Data_set[[#This Row],[Personal Loan]]="Yes",1,0)</f>
        <v>0</v>
      </c>
      <c r="U1252" t="str" cm="1">
        <f t="array" ref="U1252">_xlfn.IFS(Data_set[[#This Row],[Income (in K/year)]]&lt;50,"&lt;50K",Data_set[[#This Row],[Income (in K/year)]]&lt;75,"50K-75K",Data_set[[#This Row],[Income (in K/year)]]&lt;100,"75K-100K",Data_set[[#This Row],[Income (in K/year)]]&lt;150,"100K-150K",TRUE,"&gt;150K")</f>
        <v>75K-100K</v>
      </c>
    </row>
    <row r="1253" spans="1:21" hidden="1" x14ac:dyDescent="0.3">
      <c r="A1253">
        <v>1154</v>
      </c>
      <c r="B1253">
        <v>55</v>
      </c>
      <c r="C1253">
        <v>30</v>
      </c>
      <c r="D1253">
        <v>55</v>
      </c>
      <c r="E1253" t="s">
        <v>21</v>
      </c>
      <c r="F1253">
        <v>92821</v>
      </c>
      <c r="G1253">
        <v>4</v>
      </c>
      <c r="H1253">
        <v>0.9</v>
      </c>
      <c r="I1253" t="s">
        <v>15</v>
      </c>
      <c r="J1253">
        <v>215</v>
      </c>
      <c r="K1253" t="s">
        <v>16</v>
      </c>
      <c r="L1253" t="s">
        <v>16</v>
      </c>
      <c r="M1253" t="s">
        <v>16</v>
      </c>
      <c r="N1253" t="s">
        <v>17</v>
      </c>
      <c r="O1253" t="s">
        <v>17</v>
      </c>
      <c r="P1253" t="str" cm="1">
        <f t="array" ref="P1253">_xlfn.IFS(Data_set[[#This Row],[Age (in years)]]&lt;=30,"&lt;30",Data_set[[#This Row],[Age (in years)]]&lt;=40,"30-40",Data_set[[#This Row],[Age (in years)]]&lt;=50,"40-50",Data_set[[#This Row],[Age (in years)]]&lt;=60,"50-60",Data_set[[#This Row],[Age (in years)]]&gt;60,"&gt;60")</f>
        <v>50-60</v>
      </c>
      <c r="Q1253" t="str" cm="1">
        <f t="array" ref="Q1253">_xlfn.IFS(Data_set[[#This Row],[Experience (in years)]]&lt;=5,"0-5",Data_set[[#This Row],[Experience (in years)]]&lt;=10,"6-10",Data_set[[#This Row],[Experience (in years)]]&lt;=20,"11-20",Data_set[[#This Row],[Experience (in years)]]&lt;=30,"21-30",Data_set[[#This Row],[Experience (in years)]]&lt;=40,"31-40",TRUE,"40+")</f>
        <v>21-30</v>
      </c>
      <c r="R1253" t="str" cm="1">
        <f t="array" ref="R1253">_xlfn.IFS(Data_set[[#This Row],[Mortgage]]=0,"0",Data_set[[#This Row],[Mortgage]]&lt;=100,"1-100",Data_set[[#This Row],[Mortgage]]&lt;=200,"101-200",Data_set[[#This Row],[Mortgage]]&lt;=300,"201-300",Data_set[[#This Row],[Mortgage]]&lt;=400,"301-400",TRUE,"400+")</f>
        <v>201-300</v>
      </c>
      <c r="S1253" t="str" cm="1">
        <f t="array" ref="S1253">_xlfn.IFS(Data_set[[#This Row],[CCAvg]]&lt;=2,"0-2",Data_set[[#This Row],[CCAvg]]&lt;=5,"3-5",Data_set[[#This Row],[CCAvg]]&lt;=8,"6-8",TRUE,"8+")</f>
        <v>0-2</v>
      </c>
      <c r="T1253">
        <f>IF(Data_set[[#This Row],[Personal Loan]]="Yes",1,0)</f>
        <v>0</v>
      </c>
      <c r="U1253" t="str" cm="1">
        <f t="array" ref="U1253">_xlfn.IFS(Data_set[[#This Row],[Income (in K/year)]]&lt;50,"&lt;50K",Data_set[[#This Row],[Income (in K/year)]]&lt;75,"50K-75K",Data_set[[#This Row],[Income (in K/year)]]&lt;100,"75K-100K",Data_set[[#This Row],[Income (in K/year)]]&lt;150,"100K-150K",TRUE,"&gt;150K")</f>
        <v>50K-75K</v>
      </c>
    </row>
    <row r="1254" spans="1:21" hidden="1" x14ac:dyDescent="0.3">
      <c r="A1254">
        <v>1318</v>
      </c>
      <c r="B1254">
        <v>55</v>
      </c>
      <c r="C1254">
        <v>30</v>
      </c>
      <c r="D1254">
        <v>40</v>
      </c>
      <c r="E1254" t="s">
        <v>18</v>
      </c>
      <c r="F1254">
        <v>95521</v>
      </c>
      <c r="G1254">
        <v>2</v>
      </c>
      <c r="H1254">
        <v>2.2999999999999998</v>
      </c>
      <c r="I1254" t="s">
        <v>19</v>
      </c>
      <c r="J1254">
        <v>0</v>
      </c>
      <c r="K1254" t="s">
        <v>16</v>
      </c>
      <c r="L1254" t="s">
        <v>16</v>
      </c>
      <c r="M1254" t="s">
        <v>16</v>
      </c>
      <c r="N1254" t="s">
        <v>17</v>
      </c>
      <c r="O1254" t="s">
        <v>16</v>
      </c>
      <c r="P1254" t="str" cm="1">
        <f t="array" ref="P1254">_xlfn.IFS(Data_set[[#This Row],[Age (in years)]]&lt;=30,"&lt;30",Data_set[[#This Row],[Age (in years)]]&lt;=40,"30-40",Data_set[[#This Row],[Age (in years)]]&lt;=50,"40-50",Data_set[[#This Row],[Age (in years)]]&lt;=60,"50-60",Data_set[[#This Row],[Age (in years)]]&gt;60,"&gt;60")</f>
        <v>50-60</v>
      </c>
      <c r="Q1254" t="str" cm="1">
        <f t="array" ref="Q1254">_xlfn.IFS(Data_set[[#This Row],[Experience (in years)]]&lt;=5,"0-5",Data_set[[#This Row],[Experience (in years)]]&lt;=10,"6-10",Data_set[[#This Row],[Experience (in years)]]&lt;=20,"11-20",Data_set[[#This Row],[Experience (in years)]]&lt;=30,"21-30",Data_set[[#This Row],[Experience (in years)]]&lt;=40,"31-40",TRUE,"40+")</f>
        <v>21-30</v>
      </c>
      <c r="R1254" t="str" cm="1">
        <f t="array" ref="R1254">_xlfn.IFS(Data_set[[#This Row],[Mortgage]]=0,"0",Data_set[[#This Row],[Mortgage]]&lt;=100,"1-100",Data_set[[#This Row],[Mortgage]]&lt;=200,"101-200",Data_set[[#This Row],[Mortgage]]&lt;=300,"201-300",Data_set[[#This Row],[Mortgage]]&lt;=400,"301-400",TRUE,"400+")</f>
        <v>0</v>
      </c>
      <c r="S1254" t="str" cm="1">
        <f t="array" ref="S1254">_xlfn.IFS(Data_set[[#This Row],[CCAvg]]&lt;=2,"0-2",Data_set[[#This Row],[CCAvg]]&lt;=5,"3-5",Data_set[[#This Row],[CCAvg]]&lt;=8,"6-8",TRUE,"8+")</f>
        <v>3-5</v>
      </c>
      <c r="T1254">
        <f>IF(Data_set[[#This Row],[Personal Loan]]="Yes",1,0)</f>
        <v>0</v>
      </c>
      <c r="U1254" t="str" cm="1">
        <f t="array" ref="U1254">_xlfn.IFS(Data_set[[#This Row],[Income (in K/year)]]&lt;50,"&lt;50K",Data_set[[#This Row],[Income (in K/year)]]&lt;75,"50K-75K",Data_set[[#This Row],[Income (in K/year)]]&lt;100,"75K-100K",Data_set[[#This Row],[Income (in K/year)]]&lt;150,"100K-150K",TRUE,"&gt;150K")</f>
        <v>&lt;50K</v>
      </c>
    </row>
    <row r="1255" spans="1:21" hidden="1" x14ac:dyDescent="0.3">
      <c r="A1255">
        <v>1358</v>
      </c>
      <c r="B1255">
        <v>55</v>
      </c>
      <c r="C1255">
        <v>29</v>
      </c>
      <c r="D1255">
        <v>53</v>
      </c>
      <c r="E1255" t="s">
        <v>21</v>
      </c>
      <c r="F1255">
        <v>95134</v>
      </c>
      <c r="G1255">
        <v>1</v>
      </c>
      <c r="H1255">
        <v>1.4</v>
      </c>
      <c r="I1255" t="s">
        <v>15</v>
      </c>
      <c r="J1255">
        <v>0</v>
      </c>
      <c r="K1255" t="s">
        <v>16</v>
      </c>
      <c r="L1255" t="s">
        <v>16</v>
      </c>
      <c r="M1255" t="s">
        <v>16</v>
      </c>
      <c r="N1255" t="s">
        <v>16</v>
      </c>
      <c r="O1255" t="s">
        <v>16</v>
      </c>
      <c r="P1255" t="str" cm="1">
        <f t="array" ref="P1255">_xlfn.IFS(Data_set[[#This Row],[Age (in years)]]&lt;=30,"&lt;30",Data_set[[#This Row],[Age (in years)]]&lt;=40,"30-40",Data_set[[#This Row],[Age (in years)]]&lt;=50,"40-50",Data_set[[#This Row],[Age (in years)]]&lt;=60,"50-60",Data_set[[#This Row],[Age (in years)]]&gt;60,"&gt;60")</f>
        <v>50-60</v>
      </c>
      <c r="Q1255" t="str" cm="1">
        <f t="array" ref="Q1255">_xlfn.IFS(Data_set[[#This Row],[Experience (in years)]]&lt;=5,"0-5",Data_set[[#This Row],[Experience (in years)]]&lt;=10,"6-10",Data_set[[#This Row],[Experience (in years)]]&lt;=20,"11-20",Data_set[[#This Row],[Experience (in years)]]&lt;=30,"21-30",Data_set[[#This Row],[Experience (in years)]]&lt;=40,"31-40",TRUE,"40+")</f>
        <v>21-30</v>
      </c>
      <c r="R1255" t="str" cm="1">
        <f t="array" ref="R1255">_xlfn.IFS(Data_set[[#This Row],[Mortgage]]=0,"0",Data_set[[#This Row],[Mortgage]]&lt;=100,"1-100",Data_set[[#This Row],[Mortgage]]&lt;=200,"101-200",Data_set[[#This Row],[Mortgage]]&lt;=300,"201-300",Data_set[[#This Row],[Mortgage]]&lt;=400,"301-400",TRUE,"400+")</f>
        <v>0</v>
      </c>
      <c r="S1255" t="str" cm="1">
        <f t="array" ref="S1255">_xlfn.IFS(Data_set[[#This Row],[CCAvg]]&lt;=2,"0-2",Data_set[[#This Row],[CCAvg]]&lt;=5,"3-5",Data_set[[#This Row],[CCAvg]]&lt;=8,"6-8",TRUE,"8+")</f>
        <v>0-2</v>
      </c>
      <c r="T1255">
        <f>IF(Data_set[[#This Row],[Personal Loan]]="Yes",1,0)</f>
        <v>0</v>
      </c>
      <c r="U1255" t="str" cm="1">
        <f t="array" ref="U1255">_xlfn.IFS(Data_set[[#This Row],[Income (in K/year)]]&lt;50,"&lt;50K",Data_set[[#This Row],[Income (in K/year)]]&lt;75,"50K-75K",Data_set[[#This Row],[Income (in K/year)]]&lt;100,"75K-100K",Data_set[[#This Row],[Income (in K/year)]]&lt;150,"100K-150K",TRUE,"&gt;150K")</f>
        <v>50K-75K</v>
      </c>
    </row>
    <row r="1256" spans="1:21" hidden="1" x14ac:dyDescent="0.3">
      <c r="A1256">
        <v>1385</v>
      </c>
      <c r="B1256">
        <v>55</v>
      </c>
      <c r="C1256">
        <v>31</v>
      </c>
      <c r="D1256">
        <v>62</v>
      </c>
      <c r="E1256" t="s">
        <v>21</v>
      </c>
      <c r="F1256">
        <v>91711</v>
      </c>
      <c r="G1256">
        <v>1</v>
      </c>
      <c r="H1256">
        <v>1.8</v>
      </c>
      <c r="I1256" t="s">
        <v>19</v>
      </c>
      <c r="J1256">
        <v>0</v>
      </c>
      <c r="K1256" t="s">
        <v>16</v>
      </c>
      <c r="L1256" t="s">
        <v>16</v>
      </c>
      <c r="M1256" t="s">
        <v>16</v>
      </c>
      <c r="N1256" t="s">
        <v>17</v>
      </c>
      <c r="O1256" t="s">
        <v>16</v>
      </c>
      <c r="P1256" t="str" cm="1">
        <f t="array" ref="P1256">_xlfn.IFS(Data_set[[#This Row],[Age (in years)]]&lt;=30,"&lt;30",Data_set[[#This Row],[Age (in years)]]&lt;=40,"30-40",Data_set[[#This Row],[Age (in years)]]&lt;=50,"40-50",Data_set[[#This Row],[Age (in years)]]&lt;=60,"50-60",Data_set[[#This Row],[Age (in years)]]&gt;60,"&gt;60")</f>
        <v>50-60</v>
      </c>
      <c r="Q1256" t="str" cm="1">
        <f t="array" ref="Q1256">_xlfn.IFS(Data_set[[#This Row],[Experience (in years)]]&lt;=5,"0-5",Data_set[[#This Row],[Experience (in years)]]&lt;=10,"6-10",Data_set[[#This Row],[Experience (in years)]]&lt;=20,"11-20",Data_set[[#This Row],[Experience (in years)]]&lt;=30,"21-30",Data_set[[#This Row],[Experience (in years)]]&lt;=40,"31-40",TRUE,"40+")</f>
        <v>31-40</v>
      </c>
      <c r="R1256" t="str" cm="1">
        <f t="array" ref="R1256">_xlfn.IFS(Data_set[[#This Row],[Mortgage]]=0,"0",Data_set[[#This Row],[Mortgage]]&lt;=100,"1-100",Data_set[[#This Row],[Mortgage]]&lt;=200,"101-200",Data_set[[#This Row],[Mortgage]]&lt;=300,"201-300",Data_set[[#This Row],[Mortgage]]&lt;=400,"301-400",TRUE,"400+")</f>
        <v>0</v>
      </c>
      <c r="S1256" t="str" cm="1">
        <f t="array" ref="S1256">_xlfn.IFS(Data_set[[#This Row],[CCAvg]]&lt;=2,"0-2",Data_set[[#This Row],[CCAvg]]&lt;=5,"3-5",Data_set[[#This Row],[CCAvg]]&lt;=8,"6-8",TRUE,"8+")</f>
        <v>0-2</v>
      </c>
      <c r="T1256">
        <f>IF(Data_set[[#This Row],[Personal Loan]]="Yes",1,0)</f>
        <v>0</v>
      </c>
      <c r="U1256" t="str" cm="1">
        <f t="array" ref="U1256">_xlfn.IFS(Data_set[[#This Row],[Income (in K/year)]]&lt;50,"&lt;50K",Data_set[[#This Row],[Income (in K/year)]]&lt;75,"50K-75K",Data_set[[#This Row],[Income (in K/year)]]&lt;100,"75K-100K",Data_set[[#This Row],[Income (in K/year)]]&lt;150,"100K-150K",TRUE,"&gt;150K")</f>
        <v>50K-75K</v>
      </c>
    </row>
    <row r="1257" spans="1:21" x14ac:dyDescent="0.3">
      <c r="A1257">
        <v>1403</v>
      </c>
      <c r="B1257">
        <v>55</v>
      </c>
      <c r="C1257">
        <v>29</v>
      </c>
      <c r="D1257">
        <v>172</v>
      </c>
      <c r="E1257" t="s">
        <v>14</v>
      </c>
      <c r="F1257">
        <v>95064</v>
      </c>
      <c r="G1257">
        <v>1</v>
      </c>
      <c r="H1257">
        <v>5.2</v>
      </c>
      <c r="I1257" t="s">
        <v>20</v>
      </c>
      <c r="J1257">
        <v>0</v>
      </c>
      <c r="K1257" t="s">
        <v>17</v>
      </c>
      <c r="L1257" t="s">
        <v>16</v>
      </c>
      <c r="M1257" t="s">
        <v>16</v>
      </c>
      <c r="N1257" t="s">
        <v>16</v>
      </c>
      <c r="O1257" t="s">
        <v>16</v>
      </c>
      <c r="P1257" t="str" cm="1">
        <f t="array" ref="P1257">_xlfn.IFS(Data_set[[#This Row],[Age (in years)]]&lt;=30,"&lt;30",Data_set[[#This Row],[Age (in years)]]&lt;=40,"30-40",Data_set[[#This Row],[Age (in years)]]&lt;=50,"40-50",Data_set[[#This Row],[Age (in years)]]&lt;=60,"50-60",Data_set[[#This Row],[Age (in years)]]&gt;60,"&gt;60")</f>
        <v>50-60</v>
      </c>
      <c r="Q1257" t="str" cm="1">
        <f t="array" ref="Q1257">_xlfn.IFS(Data_set[[#This Row],[Experience (in years)]]&lt;=5,"0-5",Data_set[[#This Row],[Experience (in years)]]&lt;=10,"6-10",Data_set[[#This Row],[Experience (in years)]]&lt;=20,"11-20",Data_set[[#This Row],[Experience (in years)]]&lt;=30,"21-30",Data_set[[#This Row],[Experience (in years)]]&lt;=40,"31-40",TRUE,"40+")</f>
        <v>21-30</v>
      </c>
      <c r="R1257" t="str" cm="1">
        <f t="array" ref="R1257">_xlfn.IFS(Data_set[[#This Row],[Mortgage]]=0,"0",Data_set[[#This Row],[Mortgage]]&lt;=100,"1-100",Data_set[[#This Row],[Mortgage]]&lt;=200,"101-200",Data_set[[#This Row],[Mortgage]]&lt;=300,"201-300",Data_set[[#This Row],[Mortgage]]&lt;=400,"301-400",TRUE,"400+")</f>
        <v>0</v>
      </c>
      <c r="S1257" t="str" cm="1">
        <f t="array" ref="S1257">_xlfn.IFS(Data_set[[#This Row],[CCAvg]]&lt;=2,"0-2",Data_set[[#This Row],[CCAvg]]&lt;=5,"3-5",Data_set[[#This Row],[CCAvg]]&lt;=8,"6-8",TRUE,"8+")</f>
        <v>6-8</v>
      </c>
      <c r="T1257">
        <f>IF(Data_set[[#This Row],[Personal Loan]]="Yes",1,0)</f>
        <v>1</v>
      </c>
      <c r="U1257" t="str" cm="1">
        <f t="array" ref="U1257">_xlfn.IFS(Data_set[[#This Row],[Income (in K/year)]]&lt;50,"&lt;50K",Data_set[[#This Row],[Income (in K/year)]]&lt;75,"50K-75K",Data_set[[#This Row],[Income (in K/year)]]&lt;100,"75K-100K",Data_set[[#This Row],[Income (in K/year)]]&lt;150,"100K-150K",TRUE,"&gt;150K")</f>
        <v>&gt;150K</v>
      </c>
    </row>
    <row r="1258" spans="1:21" hidden="1" x14ac:dyDescent="0.3">
      <c r="A1258">
        <v>1424</v>
      </c>
      <c r="B1258">
        <v>55</v>
      </c>
      <c r="C1258">
        <v>30</v>
      </c>
      <c r="D1258">
        <v>64</v>
      </c>
      <c r="E1258" t="s">
        <v>21</v>
      </c>
      <c r="F1258">
        <v>90250</v>
      </c>
      <c r="G1258">
        <v>2</v>
      </c>
      <c r="H1258">
        <v>2.2999999999999998</v>
      </c>
      <c r="I1258" t="s">
        <v>19</v>
      </c>
      <c r="J1258">
        <v>0</v>
      </c>
      <c r="K1258" t="s">
        <v>16</v>
      </c>
      <c r="L1258" t="s">
        <v>16</v>
      </c>
      <c r="M1258" t="s">
        <v>16</v>
      </c>
      <c r="N1258" t="s">
        <v>16</v>
      </c>
      <c r="O1258" t="s">
        <v>16</v>
      </c>
      <c r="P1258" t="str" cm="1">
        <f t="array" ref="P1258">_xlfn.IFS(Data_set[[#This Row],[Age (in years)]]&lt;=30,"&lt;30",Data_set[[#This Row],[Age (in years)]]&lt;=40,"30-40",Data_set[[#This Row],[Age (in years)]]&lt;=50,"40-50",Data_set[[#This Row],[Age (in years)]]&lt;=60,"50-60",Data_set[[#This Row],[Age (in years)]]&gt;60,"&gt;60")</f>
        <v>50-60</v>
      </c>
      <c r="Q1258" t="str" cm="1">
        <f t="array" ref="Q1258">_xlfn.IFS(Data_set[[#This Row],[Experience (in years)]]&lt;=5,"0-5",Data_set[[#This Row],[Experience (in years)]]&lt;=10,"6-10",Data_set[[#This Row],[Experience (in years)]]&lt;=20,"11-20",Data_set[[#This Row],[Experience (in years)]]&lt;=30,"21-30",Data_set[[#This Row],[Experience (in years)]]&lt;=40,"31-40",TRUE,"40+")</f>
        <v>21-30</v>
      </c>
      <c r="R1258" t="str" cm="1">
        <f t="array" ref="R1258">_xlfn.IFS(Data_set[[#This Row],[Mortgage]]=0,"0",Data_set[[#This Row],[Mortgage]]&lt;=100,"1-100",Data_set[[#This Row],[Mortgage]]&lt;=200,"101-200",Data_set[[#This Row],[Mortgage]]&lt;=300,"201-300",Data_set[[#This Row],[Mortgage]]&lt;=400,"301-400",TRUE,"400+")</f>
        <v>0</v>
      </c>
      <c r="S1258" t="str" cm="1">
        <f t="array" ref="S1258">_xlfn.IFS(Data_set[[#This Row],[CCAvg]]&lt;=2,"0-2",Data_set[[#This Row],[CCAvg]]&lt;=5,"3-5",Data_set[[#This Row],[CCAvg]]&lt;=8,"6-8",TRUE,"8+")</f>
        <v>3-5</v>
      </c>
      <c r="T1258">
        <f>IF(Data_set[[#This Row],[Personal Loan]]="Yes",1,0)</f>
        <v>0</v>
      </c>
      <c r="U1258" t="str" cm="1">
        <f t="array" ref="U1258">_xlfn.IFS(Data_set[[#This Row],[Income (in K/year)]]&lt;50,"&lt;50K",Data_set[[#This Row],[Income (in K/year)]]&lt;75,"50K-75K",Data_set[[#This Row],[Income (in K/year)]]&lt;100,"75K-100K",Data_set[[#This Row],[Income (in K/year)]]&lt;150,"100K-150K",TRUE,"&gt;150K")</f>
        <v>50K-75K</v>
      </c>
    </row>
    <row r="1259" spans="1:21" hidden="1" x14ac:dyDescent="0.3">
      <c r="A1259">
        <v>1485</v>
      </c>
      <c r="B1259">
        <v>55</v>
      </c>
      <c r="C1259">
        <v>30</v>
      </c>
      <c r="D1259">
        <v>40</v>
      </c>
      <c r="E1259" t="s">
        <v>18</v>
      </c>
      <c r="F1259">
        <v>94126</v>
      </c>
      <c r="G1259">
        <v>2</v>
      </c>
      <c r="H1259">
        <v>2.2999999999999998</v>
      </c>
      <c r="I1259" t="s">
        <v>19</v>
      </c>
      <c r="J1259">
        <v>0</v>
      </c>
      <c r="K1259" t="s">
        <v>16</v>
      </c>
      <c r="L1259" t="s">
        <v>17</v>
      </c>
      <c r="M1259" t="s">
        <v>16</v>
      </c>
      <c r="N1259" t="s">
        <v>17</v>
      </c>
      <c r="O1259" t="s">
        <v>16</v>
      </c>
      <c r="P1259" t="str" cm="1">
        <f t="array" ref="P1259">_xlfn.IFS(Data_set[[#This Row],[Age (in years)]]&lt;=30,"&lt;30",Data_set[[#This Row],[Age (in years)]]&lt;=40,"30-40",Data_set[[#This Row],[Age (in years)]]&lt;=50,"40-50",Data_set[[#This Row],[Age (in years)]]&lt;=60,"50-60",Data_set[[#This Row],[Age (in years)]]&gt;60,"&gt;60")</f>
        <v>50-60</v>
      </c>
      <c r="Q1259" t="str" cm="1">
        <f t="array" ref="Q1259">_xlfn.IFS(Data_set[[#This Row],[Experience (in years)]]&lt;=5,"0-5",Data_set[[#This Row],[Experience (in years)]]&lt;=10,"6-10",Data_set[[#This Row],[Experience (in years)]]&lt;=20,"11-20",Data_set[[#This Row],[Experience (in years)]]&lt;=30,"21-30",Data_set[[#This Row],[Experience (in years)]]&lt;=40,"31-40",TRUE,"40+")</f>
        <v>21-30</v>
      </c>
      <c r="R1259" t="str" cm="1">
        <f t="array" ref="R1259">_xlfn.IFS(Data_set[[#This Row],[Mortgage]]=0,"0",Data_set[[#This Row],[Mortgage]]&lt;=100,"1-100",Data_set[[#This Row],[Mortgage]]&lt;=200,"101-200",Data_set[[#This Row],[Mortgage]]&lt;=300,"201-300",Data_set[[#This Row],[Mortgage]]&lt;=400,"301-400",TRUE,"400+")</f>
        <v>0</v>
      </c>
      <c r="S1259" t="str" cm="1">
        <f t="array" ref="S1259">_xlfn.IFS(Data_set[[#This Row],[CCAvg]]&lt;=2,"0-2",Data_set[[#This Row],[CCAvg]]&lt;=5,"3-5",Data_set[[#This Row],[CCAvg]]&lt;=8,"6-8",TRUE,"8+")</f>
        <v>3-5</v>
      </c>
      <c r="T1259">
        <f>IF(Data_set[[#This Row],[Personal Loan]]="Yes",1,0)</f>
        <v>0</v>
      </c>
      <c r="U1259" t="str" cm="1">
        <f t="array" ref="U1259">_xlfn.IFS(Data_set[[#This Row],[Income (in K/year)]]&lt;50,"&lt;50K",Data_set[[#This Row],[Income (in K/year)]]&lt;75,"50K-75K",Data_set[[#This Row],[Income (in K/year)]]&lt;100,"75K-100K",Data_set[[#This Row],[Income (in K/year)]]&lt;150,"100K-150K",TRUE,"&gt;150K")</f>
        <v>&lt;50K</v>
      </c>
    </row>
    <row r="1260" spans="1:21" hidden="1" x14ac:dyDescent="0.3">
      <c r="A1260">
        <v>1539</v>
      </c>
      <c r="B1260">
        <v>55</v>
      </c>
      <c r="C1260">
        <v>30</v>
      </c>
      <c r="D1260">
        <v>34</v>
      </c>
      <c r="E1260" t="s">
        <v>18</v>
      </c>
      <c r="F1260">
        <v>95820</v>
      </c>
      <c r="G1260">
        <v>4</v>
      </c>
      <c r="H1260">
        <v>0.1</v>
      </c>
      <c r="I1260" t="s">
        <v>19</v>
      </c>
      <c r="J1260">
        <v>157</v>
      </c>
      <c r="K1260" t="s">
        <v>16</v>
      </c>
      <c r="L1260" t="s">
        <v>16</v>
      </c>
      <c r="M1260" t="s">
        <v>16</v>
      </c>
      <c r="N1260" t="s">
        <v>17</v>
      </c>
      <c r="O1260" t="s">
        <v>16</v>
      </c>
      <c r="P1260" t="str" cm="1">
        <f t="array" ref="P1260">_xlfn.IFS(Data_set[[#This Row],[Age (in years)]]&lt;=30,"&lt;30",Data_set[[#This Row],[Age (in years)]]&lt;=40,"30-40",Data_set[[#This Row],[Age (in years)]]&lt;=50,"40-50",Data_set[[#This Row],[Age (in years)]]&lt;=60,"50-60",Data_set[[#This Row],[Age (in years)]]&gt;60,"&gt;60")</f>
        <v>50-60</v>
      </c>
      <c r="Q1260" t="str" cm="1">
        <f t="array" ref="Q1260">_xlfn.IFS(Data_set[[#This Row],[Experience (in years)]]&lt;=5,"0-5",Data_set[[#This Row],[Experience (in years)]]&lt;=10,"6-10",Data_set[[#This Row],[Experience (in years)]]&lt;=20,"11-20",Data_set[[#This Row],[Experience (in years)]]&lt;=30,"21-30",Data_set[[#This Row],[Experience (in years)]]&lt;=40,"31-40",TRUE,"40+")</f>
        <v>21-30</v>
      </c>
      <c r="R1260" t="str" cm="1">
        <f t="array" ref="R1260">_xlfn.IFS(Data_set[[#This Row],[Mortgage]]=0,"0",Data_set[[#This Row],[Mortgage]]&lt;=100,"1-100",Data_set[[#This Row],[Mortgage]]&lt;=200,"101-200",Data_set[[#This Row],[Mortgage]]&lt;=300,"201-300",Data_set[[#This Row],[Mortgage]]&lt;=400,"301-400",TRUE,"400+")</f>
        <v>101-200</v>
      </c>
      <c r="S1260" t="str" cm="1">
        <f t="array" ref="S1260">_xlfn.IFS(Data_set[[#This Row],[CCAvg]]&lt;=2,"0-2",Data_set[[#This Row],[CCAvg]]&lt;=5,"3-5",Data_set[[#This Row],[CCAvg]]&lt;=8,"6-8",TRUE,"8+")</f>
        <v>0-2</v>
      </c>
      <c r="T1260">
        <f>IF(Data_set[[#This Row],[Personal Loan]]="Yes",1,0)</f>
        <v>0</v>
      </c>
      <c r="U1260" t="str" cm="1">
        <f t="array" ref="U1260">_xlfn.IFS(Data_set[[#This Row],[Income (in K/year)]]&lt;50,"&lt;50K",Data_set[[#This Row],[Income (in K/year)]]&lt;75,"50K-75K",Data_set[[#This Row],[Income (in K/year)]]&lt;100,"75K-100K",Data_set[[#This Row],[Income (in K/year)]]&lt;150,"100K-150K",TRUE,"&gt;150K")</f>
        <v>&lt;50K</v>
      </c>
    </row>
    <row r="1261" spans="1:21" hidden="1" x14ac:dyDescent="0.3">
      <c r="A1261">
        <v>1546</v>
      </c>
      <c r="B1261">
        <v>55</v>
      </c>
      <c r="C1261">
        <v>29</v>
      </c>
      <c r="D1261">
        <v>131</v>
      </c>
      <c r="E1261" t="s">
        <v>14</v>
      </c>
      <c r="F1261">
        <v>92675</v>
      </c>
      <c r="G1261">
        <v>2</v>
      </c>
      <c r="H1261">
        <v>2.7</v>
      </c>
      <c r="I1261" t="s">
        <v>15</v>
      </c>
      <c r="J1261">
        <v>0</v>
      </c>
      <c r="K1261" t="s">
        <v>16</v>
      </c>
      <c r="L1261" t="s">
        <v>17</v>
      </c>
      <c r="M1261" t="s">
        <v>16</v>
      </c>
      <c r="N1261" t="s">
        <v>16</v>
      </c>
      <c r="O1261" t="s">
        <v>16</v>
      </c>
      <c r="P1261" t="str" cm="1">
        <f t="array" ref="P1261">_xlfn.IFS(Data_set[[#This Row],[Age (in years)]]&lt;=30,"&lt;30",Data_set[[#This Row],[Age (in years)]]&lt;=40,"30-40",Data_set[[#This Row],[Age (in years)]]&lt;=50,"40-50",Data_set[[#This Row],[Age (in years)]]&lt;=60,"50-60",Data_set[[#This Row],[Age (in years)]]&gt;60,"&gt;60")</f>
        <v>50-60</v>
      </c>
      <c r="Q1261" t="str" cm="1">
        <f t="array" ref="Q1261">_xlfn.IFS(Data_set[[#This Row],[Experience (in years)]]&lt;=5,"0-5",Data_set[[#This Row],[Experience (in years)]]&lt;=10,"6-10",Data_set[[#This Row],[Experience (in years)]]&lt;=20,"11-20",Data_set[[#This Row],[Experience (in years)]]&lt;=30,"21-30",Data_set[[#This Row],[Experience (in years)]]&lt;=40,"31-40",TRUE,"40+")</f>
        <v>21-30</v>
      </c>
      <c r="R1261" t="str" cm="1">
        <f t="array" ref="R1261">_xlfn.IFS(Data_set[[#This Row],[Mortgage]]=0,"0",Data_set[[#This Row],[Mortgage]]&lt;=100,"1-100",Data_set[[#This Row],[Mortgage]]&lt;=200,"101-200",Data_set[[#This Row],[Mortgage]]&lt;=300,"201-300",Data_set[[#This Row],[Mortgage]]&lt;=400,"301-400",TRUE,"400+")</f>
        <v>0</v>
      </c>
      <c r="S1261" t="str" cm="1">
        <f t="array" ref="S1261">_xlfn.IFS(Data_set[[#This Row],[CCAvg]]&lt;=2,"0-2",Data_set[[#This Row],[CCAvg]]&lt;=5,"3-5",Data_set[[#This Row],[CCAvg]]&lt;=8,"6-8",TRUE,"8+")</f>
        <v>3-5</v>
      </c>
      <c r="T1261">
        <f>IF(Data_set[[#This Row],[Personal Loan]]="Yes",1,0)</f>
        <v>0</v>
      </c>
      <c r="U1261" t="str" cm="1">
        <f t="array" ref="U1261">_xlfn.IFS(Data_set[[#This Row],[Income (in K/year)]]&lt;50,"&lt;50K",Data_set[[#This Row],[Income (in K/year)]]&lt;75,"50K-75K",Data_set[[#This Row],[Income (in K/year)]]&lt;100,"75K-100K",Data_set[[#This Row],[Income (in K/year)]]&lt;150,"100K-150K",TRUE,"&gt;150K")</f>
        <v>100K-150K</v>
      </c>
    </row>
    <row r="1262" spans="1:21" hidden="1" x14ac:dyDescent="0.3">
      <c r="A1262">
        <v>1564</v>
      </c>
      <c r="B1262">
        <v>55</v>
      </c>
      <c r="C1262">
        <v>29</v>
      </c>
      <c r="D1262">
        <v>19</v>
      </c>
      <c r="E1262" t="s">
        <v>18</v>
      </c>
      <c r="F1262">
        <v>92109</v>
      </c>
      <c r="G1262">
        <v>4</v>
      </c>
      <c r="H1262">
        <v>0.7</v>
      </c>
      <c r="I1262" t="s">
        <v>19</v>
      </c>
      <c r="J1262">
        <v>121</v>
      </c>
      <c r="K1262" t="s">
        <v>16</v>
      </c>
      <c r="L1262" t="s">
        <v>17</v>
      </c>
      <c r="M1262" t="s">
        <v>16</v>
      </c>
      <c r="N1262" t="s">
        <v>16</v>
      </c>
      <c r="O1262" t="s">
        <v>17</v>
      </c>
      <c r="P1262" t="str" cm="1">
        <f t="array" ref="P1262">_xlfn.IFS(Data_set[[#This Row],[Age (in years)]]&lt;=30,"&lt;30",Data_set[[#This Row],[Age (in years)]]&lt;=40,"30-40",Data_set[[#This Row],[Age (in years)]]&lt;=50,"40-50",Data_set[[#This Row],[Age (in years)]]&lt;=60,"50-60",Data_set[[#This Row],[Age (in years)]]&gt;60,"&gt;60")</f>
        <v>50-60</v>
      </c>
      <c r="Q1262" t="str" cm="1">
        <f t="array" ref="Q1262">_xlfn.IFS(Data_set[[#This Row],[Experience (in years)]]&lt;=5,"0-5",Data_set[[#This Row],[Experience (in years)]]&lt;=10,"6-10",Data_set[[#This Row],[Experience (in years)]]&lt;=20,"11-20",Data_set[[#This Row],[Experience (in years)]]&lt;=30,"21-30",Data_set[[#This Row],[Experience (in years)]]&lt;=40,"31-40",TRUE,"40+")</f>
        <v>21-30</v>
      </c>
      <c r="R1262" t="str" cm="1">
        <f t="array" ref="R1262">_xlfn.IFS(Data_set[[#This Row],[Mortgage]]=0,"0",Data_set[[#This Row],[Mortgage]]&lt;=100,"1-100",Data_set[[#This Row],[Mortgage]]&lt;=200,"101-200",Data_set[[#This Row],[Mortgage]]&lt;=300,"201-300",Data_set[[#This Row],[Mortgage]]&lt;=400,"301-400",TRUE,"400+")</f>
        <v>101-200</v>
      </c>
      <c r="S1262" t="str" cm="1">
        <f t="array" ref="S1262">_xlfn.IFS(Data_set[[#This Row],[CCAvg]]&lt;=2,"0-2",Data_set[[#This Row],[CCAvg]]&lt;=5,"3-5",Data_set[[#This Row],[CCAvg]]&lt;=8,"6-8",TRUE,"8+")</f>
        <v>0-2</v>
      </c>
      <c r="T1262">
        <f>IF(Data_set[[#This Row],[Personal Loan]]="Yes",1,0)</f>
        <v>0</v>
      </c>
      <c r="U1262" t="str" cm="1">
        <f t="array" ref="U1262">_xlfn.IFS(Data_set[[#This Row],[Income (in K/year)]]&lt;50,"&lt;50K",Data_set[[#This Row],[Income (in K/year)]]&lt;75,"50K-75K",Data_set[[#This Row],[Income (in K/year)]]&lt;100,"75K-100K",Data_set[[#This Row],[Income (in K/year)]]&lt;150,"100K-150K",TRUE,"&gt;150K")</f>
        <v>&lt;50K</v>
      </c>
    </row>
    <row r="1263" spans="1:21" x14ac:dyDescent="0.3">
      <c r="A1263">
        <v>1605</v>
      </c>
      <c r="B1263">
        <v>55</v>
      </c>
      <c r="C1263">
        <v>29</v>
      </c>
      <c r="D1263">
        <v>111</v>
      </c>
      <c r="E1263" t="s">
        <v>14</v>
      </c>
      <c r="F1263">
        <v>90502</v>
      </c>
      <c r="G1263">
        <v>2</v>
      </c>
      <c r="H1263">
        <v>3.6</v>
      </c>
      <c r="I1263" t="s">
        <v>19</v>
      </c>
      <c r="J1263">
        <v>0</v>
      </c>
      <c r="K1263" t="s">
        <v>17</v>
      </c>
      <c r="L1263" t="s">
        <v>16</v>
      </c>
      <c r="M1263" t="s">
        <v>16</v>
      </c>
      <c r="N1263" t="s">
        <v>16</v>
      </c>
      <c r="O1263" t="s">
        <v>17</v>
      </c>
      <c r="P1263" t="str" cm="1">
        <f t="array" ref="P1263">_xlfn.IFS(Data_set[[#This Row],[Age (in years)]]&lt;=30,"&lt;30",Data_set[[#This Row],[Age (in years)]]&lt;=40,"30-40",Data_set[[#This Row],[Age (in years)]]&lt;=50,"40-50",Data_set[[#This Row],[Age (in years)]]&lt;=60,"50-60",Data_set[[#This Row],[Age (in years)]]&gt;60,"&gt;60")</f>
        <v>50-60</v>
      </c>
      <c r="Q1263" t="str" cm="1">
        <f t="array" ref="Q1263">_xlfn.IFS(Data_set[[#This Row],[Experience (in years)]]&lt;=5,"0-5",Data_set[[#This Row],[Experience (in years)]]&lt;=10,"6-10",Data_set[[#This Row],[Experience (in years)]]&lt;=20,"11-20",Data_set[[#This Row],[Experience (in years)]]&lt;=30,"21-30",Data_set[[#This Row],[Experience (in years)]]&lt;=40,"31-40",TRUE,"40+")</f>
        <v>21-30</v>
      </c>
      <c r="R1263" t="str" cm="1">
        <f t="array" ref="R1263">_xlfn.IFS(Data_set[[#This Row],[Mortgage]]=0,"0",Data_set[[#This Row],[Mortgage]]&lt;=100,"1-100",Data_set[[#This Row],[Mortgage]]&lt;=200,"101-200",Data_set[[#This Row],[Mortgage]]&lt;=300,"201-300",Data_set[[#This Row],[Mortgage]]&lt;=400,"301-400",TRUE,"400+")</f>
        <v>0</v>
      </c>
      <c r="S1263" t="str" cm="1">
        <f t="array" ref="S1263">_xlfn.IFS(Data_set[[#This Row],[CCAvg]]&lt;=2,"0-2",Data_set[[#This Row],[CCAvg]]&lt;=5,"3-5",Data_set[[#This Row],[CCAvg]]&lt;=8,"6-8",TRUE,"8+")</f>
        <v>3-5</v>
      </c>
      <c r="T1263">
        <f>IF(Data_set[[#This Row],[Personal Loan]]="Yes",1,0)</f>
        <v>1</v>
      </c>
      <c r="U1263" t="str" cm="1">
        <f t="array" ref="U1263">_xlfn.IFS(Data_set[[#This Row],[Income (in K/year)]]&lt;50,"&lt;50K",Data_set[[#This Row],[Income (in K/year)]]&lt;75,"50K-75K",Data_set[[#This Row],[Income (in K/year)]]&lt;100,"75K-100K",Data_set[[#This Row],[Income (in K/year)]]&lt;150,"100K-150K",TRUE,"&gt;150K")</f>
        <v>100K-150K</v>
      </c>
    </row>
    <row r="1264" spans="1:21" hidden="1" x14ac:dyDescent="0.3">
      <c r="A1264">
        <v>1608</v>
      </c>
      <c r="B1264">
        <v>55</v>
      </c>
      <c r="C1264">
        <v>29</v>
      </c>
      <c r="D1264">
        <v>21</v>
      </c>
      <c r="E1264" t="s">
        <v>18</v>
      </c>
      <c r="F1264">
        <v>92028</v>
      </c>
      <c r="G1264">
        <v>4</v>
      </c>
      <c r="H1264">
        <v>0.7</v>
      </c>
      <c r="I1264" t="s">
        <v>19</v>
      </c>
      <c r="J1264">
        <v>0</v>
      </c>
      <c r="K1264" t="s">
        <v>16</v>
      </c>
      <c r="L1264" t="s">
        <v>16</v>
      </c>
      <c r="M1264" t="s">
        <v>16</v>
      </c>
      <c r="N1264" t="s">
        <v>16</v>
      </c>
      <c r="O1264" t="s">
        <v>16</v>
      </c>
      <c r="P1264" t="str" cm="1">
        <f t="array" ref="P1264">_xlfn.IFS(Data_set[[#This Row],[Age (in years)]]&lt;=30,"&lt;30",Data_set[[#This Row],[Age (in years)]]&lt;=40,"30-40",Data_set[[#This Row],[Age (in years)]]&lt;=50,"40-50",Data_set[[#This Row],[Age (in years)]]&lt;=60,"50-60",Data_set[[#This Row],[Age (in years)]]&gt;60,"&gt;60")</f>
        <v>50-60</v>
      </c>
      <c r="Q1264" t="str" cm="1">
        <f t="array" ref="Q1264">_xlfn.IFS(Data_set[[#This Row],[Experience (in years)]]&lt;=5,"0-5",Data_set[[#This Row],[Experience (in years)]]&lt;=10,"6-10",Data_set[[#This Row],[Experience (in years)]]&lt;=20,"11-20",Data_set[[#This Row],[Experience (in years)]]&lt;=30,"21-30",Data_set[[#This Row],[Experience (in years)]]&lt;=40,"31-40",TRUE,"40+")</f>
        <v>21-30</v>
      </c>
      <c r="R1264" t="str" cm="1">
        <f t="array" ref="R1264">_xlfn.IFS(Data_set[[#This Row],[Mortgage]]=0,"0",Data_set[[#This Row],[Mortgage]]&lt;=100,"1-100",Data_set[[#This Row],[Mortgage]]&lt;=200,"101-200",Data_set[[#This Row],[Mortgage]]&lt;=300,"201-300",Data_set[[#This Row],[Mortgage]]&lt;=400,"301-400",TRUE,"400+")</f>
        <v>0</v>
      </c>
      <c r="S1264" t="str" cm="1">
        <f t="array" ref="S1264">_xlfn.IFS(Data_set[[#This Row],[CCAvg]]&lt;=2,"0-2",Data_set[[#This Row],[CCAvg]]&lt;=5,"3-5",Data_set[[#This Row],[CCAvg]]&lt;=8,"6-8",TRUE,"8+")</f>
        <v>0-2</v>
      </c>
      <c r="T1264">
        <f>IF(Data_set[[#This Row],[Personal Loan]]="Yes",1,0)</f>
        <v>0</v>
      </c>
      <c r="U1264" t="str" cm="1">
        <f t="array" ref="U1264">_xlfn.IFS(Data_set[[#This Row],[Income (in K/year)]]&lt;50,"&lt;50K",Data_set[[#This Row],[Income (in K/year)]]&lt;75,"50K-75K",Data_set[[#This Row],[Income (in K/year)]]&lt;100,"75K-100K",Data_set[[#This Row],[Income (in K/year)]]&lt;150,"100K-150K",TRUE,"&gt;150K")</f>
        <v>&lt;50K</v>
      </c>
    </row>
    <row r="1265" spans="1:21" hidden="1" x14ac:dyDescent="0.3">
      <c r="A1265">
        <v>1684</v>
      </c>
      <c r="B1265">
        <v>55</v>
      </c>
      <c r="C1265">
        <v>29</v>
      </c>
      <c r="D1265">
        <v>33</v>
      </c>
      <c r="E1265" t="s">
        <v>18</v>
      </c>
      <c r="F1265">
        <v>92660</v>
      </c>
      <c r="G1265">
        <v>2</v>
      </c>
      <c r="H1265">
        <v>0.4</v>
      </c>
      <c r="I1265" t="s">
        <v>19</v>
      </c>
      <c r="J1265">
        <v>0</v>
      </c>
      <c r="K1265" t="s">
        <v>16</v>
      </c>
      <c r="L1265" t="s">
        <v>16</v>
      </c>
      <c r="M1265" t="s">
        <v>16</v>
      </c>
      <c r="N1265" t="s">
        <v>16</v>
      </c>
      <c r="O1265" t="s">
        <v>16</v>
      </c>
      <c r="P1265" t="str" cm="1">
        <f t="array" ref="P1265">_xlfn.IFS(Data_set[[#This Row],[Age (in years)]]&lt;=30,"&lt;30",Data_set[[#This Row],[Age (in years)]]&lt;=40,"30-40",Data_set[[#This Row],[Age (in years)]]&lt;=50,"40-50",Data_set[[#This Row],[Age (in years)]]&lt;=60,"50-60",Data_set[[#This Row],[Age (in years)]]&gt;60,"&gt;60")</f>
        <v>50-60</v>
      </c>
      <c r="Q1265" t="str" cm="1">
        <f t="array" ref="Q1265">_xlfn.IFS(Data_set[[#This Row],[Experience (in years)]]&lt;=5,"0-5",Data_set[[#This Row],[Experience (in years)]]&lt;=10,"6-10",Data_set[[#This Row],[Experience (in years)]]&lt;=20,"11-20",Data_set[[#This Row],[Experience (in years)]]&lt;=30,"21-30",Data_set[[#This Row],[Experience (in years)]]&lt;=40,"31-40",TRUE,"40+")</f>
        <v>21-30</v>
      </c>
      <c r="R1265" t="str" cm="1">
        <f t="array" ref="R1265">_xlfn.IFS(Data_set[[#This Row],[Mortgage]]=0,"0",Data_set[[#This Row],[Mortgage]]&lt;=100,"1-100",Data_set[[#This Row],[Mortgage]]&lt;=200,"101-200",Data_set[[#This Row],[Mortgage]]&lt;=300,"201-300",Data_set[[#This Row],[Mortgage]]&lt;=400,"301-400",TRUE,"400+")</f>
        <v>0</v>
      </c>
      <c r="S1265" t="str" cm="1">
        <f t="array" ref="S1265">_xlfn.IFS(Data_set[[#This Row],[CCAvg]]&lt;=2,"0-2",Data_set[[#This Row],[CCAvg]]&lt;=5,"3-5",Data_set[[#This Row],[CCAvg]]&lt;=8,"6-8",TRUE,"8+")</f>
        <v>0-2</v>
      </c>
      <c r="T1265">
        <f>IF(Data_set[[#This Row],[Personal Loan]]="Yes",1,0)</f>
        <v>0</v>
      </c>
      <c r="U1265" t="str" cm="1">
        <f t="array" ref="U1265">_xlfn.IFS(Data_set[[#This Row],[Income (in K/year)]]&lt;50,"&lt;50K",Data_set[[#This Row],[Income (in K/year)]]&lt;75,"50K-75K",Data_set[[#This Row],[Income (in K/year)]]&lt;100,"75K-100K",Data_set[[#This Row],[Income (in K/year)]]&lt;150,"100K-150K",TRUE,"&gt;150K")</f>
        <v>&lt;50K</v>
      </c>
    </row>
    <row r="1266" spans="1:21" hidden="1" x14ac:dyDescent="0.3">
      <c r="A1266">
        <v>1752</v>
      </c>
      <c r="B1266">
        <v>55</v>
      </c>
      <c r="C1266">
        <v>31</v>
      </c>
      <c r="D1266">
        <v>25</v>
      </c>
      <c r="E1266" t="s">
        <v>18</v>
      </c>
      <c r="F1266">
        <v>94720</v>
      </c>
      <c r="G1266">
        <v>2</v>
      </c>
      <c r="H1266">
        <v>0.2</v>
      </c>
      <c r="I1266" t="s">
        <v>15</v>
      </c>
      <c r="J1266">
        <v>0</v>
      </c>
      <c r="K1266" t="s">
        <v>16</v>
      </c>
      <c r="L1266" t="s">
        <v>16</v>
      </c>
      <c r="M1266" t="s">
        <v>16</v>
      </c>
      <c r="N1266" t="s">
        <v>16</v>
      </c>
      <c r="O1266" t="s">
        <v>16</v>
      </c>
      <c r="P1266" t="str" cm="1">
        <f t="array" ref="P1266">_xlfn.IFS(Data_set[[#This Row],[Age (in years)]]&lt;=30,"&lt;30",Data_set[[#This Row],[Age (in years)]]&lt;=40,"30-40",Data_set[[#This Row],[Age (in years)]]&lt;=50,"40-50",Data_set[[#This Row],[Age (in years)]]&lt;=60,"50-60",Data_set[[#This Row],[Age (in years)]]&gt;60,"&gt;60")</f>
        <v>50-60</v>
      </c>
      <c r="Q1266" t="str" cm="1">
        <f t="array" ref="Q1266">_xlfn.IFS(Data_set[[#This Row],[Experience (in years)]]&lt;=5,"0-5",Data_set[[#This Row],[Experience (in years)]]&lt;=10,"6-10",Data_set[[#This Row],[Experience (in years)]]&lt;=20,"11-20",Data_set[[#This Row],[Experience (in years)]]&lt;=30,"21-30",Data_set[[#This Row],[Experience (in years)]]&lt;=40,"31-40",TRUE,"40+")</f>
        <v>31-40</v>
      </c>
      <c r="R1266" t="str" cm="1">
        <f t="array" ref="R1266">_xlfn.IFS(Data_set[[#This Row],[Mortgage]]=0,"0",Data_set[[#This Row],[Mortgage]]&lt;=100,"1-100",Data_set[[#This Row],[Mortgage]]&lt;=200,"101-200",Data_set[[#This Row],[Mortgage]]&lt;=300,"201-300",Data_set[[#This Row],[Mortgage]]&lt;=400,"301-400",TRUE,"400+")</f>
        <v>0</v>
      </c>
      <c r="S1266" t="str" cm="1">
        <f t="array" ref="S1266">_xlfn.IFS(Data_set[[#This Row],[CCAvg]]&lt;=2,"0-2",Data_set[[#This Row],[CCAvg]]&lt;=5,"3-5",Data_set[[#This Row],[CCAvg]]&lt;=8,"6-8",TRUE,"8+")</f>
        <v>0-2</v>
      </c>
      <c r="T1266">
        <f>IF(Data_set[[#This Row],[Personal Loan]]="Yes",1,0)</f>
        <v>0</v>
      </c>
      <c r="U1266" t="str" cm="1">
        <f t="array" ref="U1266">_xlfn.IFS(Data_set[[#This Row],[Income (in K/year)]]&lt;50,"&lt;50K",Data_set[[#This Row],[Income (in K/year)]]&lt;75,"50K-75K",Data_set[[#This Row],[Income (in K/year)]]&lt;100,"75K-100K",Data_set[[#This Row],[Income (in K/year)]]&lt;150,"100K-150K",TRUE,"&gt;150K")</f>
        <v>&lt;50K</v>
      </c>
    </row>
    <row r="1267" spans="1:21" hidden="1" x14ac:dyDescent="0.3">
      <c r="A1267">
        <v>1809</v>
      </c>
      <c r="B1267">
        <v>55</v>
      </c>
      <c r="C1267">
        <v>31</v>
      </c>
      <c r="D1267">
        <v>50</v>
      </c>
      <c r="E1267" t="s">
        <v>18</v>
      </c>
      <c r="F1267">
        <v>93010</v>
      </c>
      <c r="G1267">
        <v>4</v>
      </c>
      <c r="H1267">
        <v>1.5</v>
      </c>
      <c r="I1267" t="s">
        <v>15</v>
      </c>
      <c r="J1267">
        <v>0</v>
      </c>
      <c r="K1267" t="s">
        <v>16</v>
      </c>
      <c r="L1267" t="s">
        <v>16</v>
      </c>
      <c r="M1267" t="s">
        <v>16</v>
      </c>
      <c r="N1267" t="s">
        <v>17</v>
      </c>
      <c r="O1267" t="s">
        <v>16</v>
      </c>
      <c r="P1267" t="str" cm="1">
        <f t="array" ref="P1267">_xlfn.IFS(Data_set[[#This Row],[Age (in years)]]&lt;=30,"&lt;30",Data_set[[#This Row],[Age (in years)]]&lt;=40,"30-40",Data_set[[#This Row],[Age (in years)]]&lt;=50,"40-50",Data_set[[#This Row],[Age (in years)]]&lt;=60,"50-60",Data_set[[#This Row],[Age (in years)]]&gt;60,"&gt;60")</f>
        <v>50-60</v>
      </c>
      <c r="Q1267" t="str" cm="1">
        <f t="array" ref="Q1267">_xlfn.IFS(Data_set[[#This Row],[Experience (in years)]]&lt;=5,"0-5",Data_set[[#This Row],[Experience (in years)]]&lt;=10,"6-10",Data_set[[#This Row],[Experience (in years)]]&lt;=20,"11-20",Data_set[[#This Row],[Experience (in years)]]&lt;=30,"21-30",Data_set[[#This Row],[Experience (in years)]]&lt;=40,"31-40",TRUE,"40+")</f>
        <v>31-40</v>
      </c>
      <c r="R1267" t="str" cm="1">
        <f t="array" ref="R1267">_xlfn.IFS(Data_set[[#This Row],[Mortgage]]=0,"0",Data_set[[#This Row],[Mortgage]]&lt;=100,"1-100",Data_set[[#This Row],[Mortgage]]&lt;=200,"101-200",Data_set[[#This Row],[Mortgage]]&lt;=300,"201-300",Data_set[[#This Row],[Mortgage]]&lt;=400,"301-400",TRUE,"400+")</f>
        <v>0</v>
      </c>
      <c r="S1267" t="str" cm="1">
        <f t="array" ref="S1267">_xlfn.IFS(Data_set[[#This Row],[CCAvg]]&lt;=2,"0-2",Data_set[[#This Row],[CCAvg]]&lt;=5,"3-5",Data_set[[#This Row],[CCAvg]]&lt;=8,"6-8",TRUE,"8+")</f>
        <v>0-2</v>
      </c>
      <c r="T1267">
        <f>IF(Data_set[[#This Row],[Personal Loan]]="Yes",1,0)</f>
        <v>0</v>
      </c>
      <c r="U1267" t="str" cm="1">
        <f t="array" ref="U1267">_xlfn.IFS(Data_set[[#This Row],[Income (in K/year)]]&lt;50,"&lt;50K",Data_set[[#This Row],[Income (in K/year)]]&lt;75,"50K-75K",Data_set[[#This Row],[Income (in K/year)]]&lt;100,"75K-100K",Data_set[[#This Row],[Income (in K/year)]]&lt;150,"100K-150K",TRUE,"&gt;150K")</f>
        <v>50K-75K</v>
      </c>
    </row>
    <row r="1268" spans="1:21" hidden="1" x14ac:dyDescent="0.3">
      <c r="A1268">
        <v>1841</v>
      </c>
      <c r="B1268">
        <v>55</v>
      </c>
      <c r="C1268">
        <v>25</v>
      </c>
      <c r="D1268">
        <v>23</v>
      </c>
      <c r="E1268" t="s">
        <v>18</v>
      </c>
      <c r="F1268">
        <v>93106</v>
      </c>
      <c r="G1268">
        <v>4</v>
      </c>
      <c r="H1268">
        <v>0.4</v>
      </c>
      <c r="I1268" t="s">
        <v>19</v>
      </c>
      <c r="J1268">
        <v>88</v>
      </c>
      <c r="K1268" t="s">
        <v>16</v>
      </c>
      <c r="L1268" t="s">
        <v>16</v>
      </c>
      <c r="M1268" t="s">
        <v>16</v>
      </c>
      <c r="N1268" t="s">
        <v>16</v>
      </c>
      <c r="O1268" t="s">
        <v>16</v>
      </c>
      <c r="P1268" t="str" cm="1">
        <f t="array" ref="P1268">_xlfn.IFS(Data_set[[#This Row],[Age (in years)]]&lt;=30,"&lt;30",Data_set[[#This Row],[Age (in years)]]&lt;=40,"30-40",Data_set[[#This Row],[Age (in years)]]&lt;=50,"40-50",Data_set[[#This Row],[Age (in years)]]&lt;=60,"50-60",Data_set[[#This Row],[Age (in years)]]&gt;60,"&gt;60")</f>
        <v>50-60</v>
      </c>
      <c r="Q1268" t="str" cm="1">
        <f t="array" ref="Q1268">_xlfn.IFS(Data_set[[#This Row],[Experience (in years)]]&lt;=5,"0-5",Data_set[[#This Row],[Experience (in years)]]&lt;=10,"6-10",Data_set[[#This Row],[Experience (in years)]]&lt;=20,"11-20",Data_set[[#This Row],[Experience (in years)]]&lt;=30,"21-30",Data_set[[#This Row],[Experience (in years)]]&lt;=40,"31-40",TRUE,"40+")</f>
        <v>21-30</v>
      </c>
      <c r="R1268" t="str" cm="1">
        <f t="array" ref="R1268">_xlfn.IFS(Data_set[[#This Row],[Mortgage]]=0,"0",Data_set[[#This Row],[Mortgage]]&lt;=100,"1-100",Data_set[[#This Row],[Mortgage]]&lt;=200,"101-200",Data_set[[#This Row],[Mortgage]]&lt;=300,"201-300",Data_set[[#This Row],[Mortgage]]&lt;=400,"301-400",TRUE,"400+")</f>
        <v>1-100</v>
      </c>
      <c r="S1268" t="str" cm="1">
        <f t="array" ref="S1268">_xlfn.IFS(Data_set[[#This Row],[CCAvg]]&lt;=2,"0-2",Data_set[[#This Row],[CCAvg]]&lt;=5,"3-5",Data_set[[#This Row],[CCAvg]]&lt;=8,"6-8",TRUE,"8+")</f>
        <v>0-2</v>
      </c>
      <c r="T1268">
        <f>IF(Data_set[[#This Row],[Personal Loan]]="Yes",1,0)</f>
        <v>0</v>
      </c>
      <c r="U1268" t="str" cm="1">
        <f t="array" ref="U1268">_xlfn.IFS(Data_set[[#This Row],[Income (in K/year)]]&lt;50,"&lt;50K",Data_set[[#This Row],[Income (in K/year)]]&lt;75,"50K-75K",Data_set[[#This Row],[Income (in K/year)]]&lt;100,"75K-100K",Data_set[[#This Row],[Income (in K/year)]]&lt;150,"100K-150K",TRUE,"&gt;150K")</f>
        <v>&lt;50K</v>
      </c>
    </row>
    <row r="1269" spans="1:21" hidden="1" x14ac:dyDescent="0.3">
      <c r="A1269">
        <v>1870</v>
      </c>
      <c r="B1269">
        <v>55</v>
      </c>
      <c r="C1269">
        <v>30</v>
      </c>
      <c r="D1269">
        <v>44</v>
      </c>
      <c r="E1269" t="s">
        <v>18</v>
      </c>
      <c r="F1269">
        <v>94025</v>
      </c>
      <c r="G1269">
        <v>2</v>
      </c>
      <c r="H1269">
        <v>2</v>
      </c>
      <c r="I1269" t="s">
        <v>20</v>
      </c>
      <c r="J1269">
        <v>0</v>
      </c>
      <c r="K1269" t="s">
        <v>16</v>
      </c>
      <c r="L1269" t="s">
        <v>16</v>
      </c>
      <c r="M1269" t="s">
        <v>16</v>
      </c>
      <c r="N1269" t="s">
        <v>17</v>
      </c>
      <c r="O1269" t="s">
        <v>16</v>
      </c>
      <c r="P1269" t="str" cm="1">
        <f t="array" ref="P1269">_xlfn.IFS(Data_set[[#This Row],[Age (in years)]]&lt;=30,"&lt;30",Data_set[[#This Row],[Age (in years)]]&lt;=40,"30-40",Data_set[[#This Row],[Age (in years)]]&lt;=50,"40-50",Data_set[[#This Row],[Age (in years)]]&lt;=60,"50-60",Data_set[[#This Row],[Age (in years)]]&gt;60,"&gt;60")</f>
        <v>50-60</v>
      </c>
      <c r="Q1269" t="str" cm="1">
        <f t="array" ref="Q1269">_xlfn.IFS(Data_set[[#This Row],[Experience (in years)]]&lt;=5,"0-5",Data_set[[#This Row],[Experience (in years)]]&lt;=10,"6-10",Data_set[[#This Row],[Experience (in years)]]&lt;=20,"11-20",Data_set[[#This Row],[Experience (in years)]]&lt;=30,"21-30",Data_set[[#This Row],[Experience (in years)]]&lt;=40,"31-40",TRUE,"40+")</f>
        <v>21-30</v>
      </c>
      <c r="R1269" t="str" cm="1">
        <f t="array" ref="R1269">_xlfn.IFS(Data_set[[#This Row],[Mortgage]]=0,"0",Data_set[[#This Row],[Mortgage]]&lt;=100,"1-100",Data_set[[#This Row],[Mortgage]]&lt;=200,"101-200",Data_set[[#This Row],[Mortgage]]&lt;=300,"201-300",Data_set[[#This Row],[Mortgage]]&lt;=400,"301-400",TRUE,"400+")</f>
        <v>0</v>
      </c>
      <c r="S1269" t="str" cm="1">
        <f t="array" ref="S1269">_xlfn.IFS(Data_set[[#This Row],[CCAvg]]&lt;=2,"0-2",Data_set[[#This Row],[CCAvg]]&lt;=5,"3-5",Data_set[[#This Row],[CCAvg]]&lt;=8,"6-8",TRUE,"8+")</f>
        <v>0-2</v>
      </c>
      <c r="T1269">
        <f>IF(Data_set[[#This Row],[Personal Loan]]="Yes",1,0)</f>
        <v>0</v>
      </c>
      <c r="U1269" t="str" cm="1">
        <f t="array" ref="U1269">_xlfn.IFS(Data_set[[#This Row],[Income (in K/year)]]&lt;50,"&lt;50K",Data_set[[#This Row],[Income (in K/year)]]&lt;75,"50K-75K",Data_set[[#This Row],[Income (in K/year)]]&lt;100,"75K-100K",Data_set[[#This Row],[Income (in K/year)]]&lt;150,"100K-150K",TRUE,"&gt;150K")</f>
        <v>&lt;50K</v>
      </c>
    </row>
    <row r="1270" spans="1:21" hidden="1" x14ac:dyDescent="0.3">
      <c r="A1270">
        <v>1893</v>
      </c>
      <c r="B1270">
        <v>55</v>
      </c>
      <c r="C1270">
        <v>30</v>
      </c>
      <c r="D1270">
        <v>55</v>
      </c>
      <c r="E1270" t="s">
        <v>21</v>
      </c>
      <c r="F1270">
        <v>94110</v>
      </c>
      <c r="G1270">
        <v>3</v>
      </c>
      <c r="H1270">
        <v>1.7</v>
      </c>
      <c r="I1270" t="s">
        <v>15</v>
      </c>
      <c r="J1270">
        <v>0</v>
      </c>
      <c r="K1270" t="s">
        <v>16</v>
      </c>
      <c r="L1270" t="s">
        <v>16</v>
      </c>
      <c r="M1270" t="s">
        <v>16</v>
      </c>
      <c r="N1270" t="s">
        <v>16</v>
      </c>
      <c r="O1270" t="s">
        <v>17</v>
      </c>
      <c r="P1270" t="str" cm="1">
        <f t="array" ref="P1270">_xlfn.IFS(Data_set[[#This Row],[Age (in years)]]&lt;=30,"&lt;30",Data_set[[#This Row],[Age (in years)]]&lt;=40,"30-40",Data_set[[#This Row],[Age (in years)]]&lt;=50,"40-50",Data_set[[#This Row],[Age (in years)]]&lt;=60,"50-60",Data_set[[#This Row],[Age (in years)]]&gt;60,"&gt;60")</f>
        <v>50-60</v>
      </c>
      <c r="Q1270" t="str" cm="1">
        <f t="array" ref="Q1270">_xlfn.IFS(Data_set[[#This Row],[Experience (in years)]]&lt;=5,"0-5",Data_set[[#This Row],[Experience (in years)]]&lt;=10,"6-10",Data_set[[#This Row],[Experience (in years)]]&lt;=20,"11-20",Data_set[[#This Row],[Experience (in years)]]&lt;=30,"21-30",Data_set[[#This Row],[Experience (in years)]]&lt;=40,"31-40",TRUE,"40+")</f>
        <v>21-30</v>
      </c>
      <c r="R1270" t="str" cm="1">
        <f t="array" ref="R1270">_xlfn.IFS(Data_set[[#This Row],[Mortgage]]=0,"0",Data_set[[#This Row],[Mortgage]]&lt;=100,"1-100",Data_set[[#This Row],[Mortgage]]&lt;=200,"101-200",Data_set[[#This Row],[Mortgage]]&lt;=300,"201-300",Data_set[[#This Row],[Mortgage]]&lt;=400,"301-400",TRUE,"400+")</f>
        <v>0</v>
      </c>
      <c r="S1270" t="str" cm="1">
        <f t="array" ref="S1270">_xlfn.IFS(Data_set[[#This Row],[CCAvg]]&lt;=2,"0-2",Data_set[[#This Row],[CCAvg]]&lt;=5,"3-5",Data_set[[#This Row],[CCAvg]]&lt;=8,"6-8",TRUE,"8+")</f>
        <v>0-2</v>
      </c>
      <c r="T1270">
        <f>IF(Data_set[[#This Row],[Personal Loan]]="Yes",1,0)</f>
        <v>0</v>
      </c>
      <c r="U1270" t="str" cm="1">
        <f t="array" ref="U1270">_xlfn.IFS(Data_set[[#This Row],[Income (in K/year)]]&lt;50,"&lt;50K",Data_set[[#This Row],[Income (in K/year)]]&lt;75,"50K-75K",Data_set[[#This Row],[Income (in K/year)]]&lt;100,"75K-100K",Data_set[[#This Row],[Income (in K/year)]]&lt;150,"100K-150K",TRUE,"&gt;150K")</f>
        <v>50K-75K</v>
      </c>
    </row>
    <row r="1271" spans="1:21" hidden="1" x14ac:dyDescent="0.3">
      <c r="A1271">
        <v>1940</v>
      </c>
      <c r="B1271">
        <v>55</v>
      </c>
      <c r="C1271">
        <v>31</v>
      </c>
      <c r="D1271">
        <v>23</v>
      </c>
      <c r="E1271" t="s">
        <v>18</v>
      </c>
      <c r="F1271">
        <v>94122</v>
      </c>
      <c r="G1271">
        <v>2</v>
      </c>
      <c r="H1271">
        <v>0.2</v>
      </c>
      <c r="I1271" t="s">
        <v>15</v>
      </c>
      <c r="J1271">
        <v>0</v>
      </c>
      <c r="K1271" t="s">
        <v>16</v>
      </c>
      <c r="L1271" t="s">
        <v>16</v>
      </c>
      <c r="M1271" t="s">
        <v>16</v>
      </c>
      <c r="N1271" t="s">
        <v>17</v>
      </c>
      <c r="O1271" t="s">
        <v>16</v>
      </c>
      <c r="P1271" t="str" cm="1">
        <f t="array" ref="P1271">_xlfn.IFS(Data_set[[#This Row],[Age (in years)]]&lt;=30,"&lt;30",Data_set[[#This Row],[Age (in years)]]&lt;=40,"30-40",Data_set[[#This Row],[Age (in years)]]&lt;=50,"40-50",Data_set[[#This Row],[Age (in years)]]&lt;=60,"50-60",Data_set[[#This Row],[Age (in years)]]&gt;60,"&gt;60")</f>
        <v>50-60</v>
      </c>
      <c r="Q1271" t="str" cm="1">
        <f t="array" ref="Q1271">_xlfn.IFS(Data_set[[#This Row],[Experience (in years)]]&lt;=5,"0-5",Data_set[[#This Row],[Experience (in years)]]&lt;=10,"6-10",Data_set[[#This Row],[Experience (in years)]]&lt;=20,"11-20",Data_set[[#This Row],[Experience (in years)]]&lt;=30,"21-30",Data_set[[#This Row],[Experience (in years)]]&lt;=40,"31-40",TRUE,"40+")</f>
        <v>31-40</v>
      </c>
      <c r="R1271" t="str" cm="1">
        <f t="array" ref="R1271">_xlfn.IFS(Data_set[[#This Row],[Mortgage]]=0,"0",Data_set[[#This Row],[Mortgage]]&lt;=100,"1-100",Data_set[[#This Row],[Mortgage]]&lt;=200,"101-200",Data_set[[#This Row],[Mortgage]]&lt;=300,"201-300",Data_set[[#This Row],[Mortgage]]&lt;=400,"301-400",TRUE,"400+")</f>
        <v>0</v>
      </c>
      <c r="S1271" t="str" cm="1">
        <f t="array" ref="S1271">_xlfn.IFS(Data_set[[#This Row],[CCAvg]]&lt;=2,"0-2",Data_set[[#This Row],[CCAvg]]&lt;=5,"3-5",Data_set[[#This Row],[CCAvg]]&lt;=8,"6-8",TRUE,"8+")</f>
        <v>0-2</v>
      </c>
      <c r="T1271">
        <f>IF(Data_set[[#This Row],[Personal Loan]]="Yes",1,0)</f>
        <v>0</v>
      </c>
      <c r="U1271" t="str" cm="1">
        <f t="array" ref="U1271">_xlfn.IFS(Data_set[[#This Row],[Income (in K/year)]]&lt;50,"&lt;50K",Data_set[[#This Row],[Income (in K/year)]]&lt;75,"50K-75K",Data_set[[#This Row],[Income (in K/year)]]&lt;100,"75K-100K",Data_set[[#This Row],[Income (in K/year)]]&lt;150,"100K-150K",TRUE,"&gt;150K")</f>
        <v>&lt;50K</v>
      </c>
    </row>
    <row r="1272" spans="1:21" hidden="1" x14ac:dyDescent="0.3">
      <c r="A1272">
        <v>2024</v>
      </c>
      <c r="B1272">
        <v>55</v>
      </c>
      <c r="C1272">
        <v>29</v>
      </c>
      <c r="D1272">
        <v>55</v>
      </c>
      <c r="E1272" t="s">
        <v>21</v>
      </c>
      <c r="F1272">
        <v>94720</v>
      </c>
      <c r="G1272">
        <v>1</v>
      </c>
      <c r="H1272">
        <v>0.2</v>
      </c>
      <c r="I1272" t="s">
        <v>15</v>
      </c>
      <c r="J1272">
        <v>151</v>
      </c>
      <c r="K1272" t="s">
        <v>16</v>
      </c>
      <c r="L1272" t="s">
        <v>16</v>
      </c>
      <c r="M1272" t="s">
        <v>16</v>
      </c>
      <c r="N1272" t="s">
        <v>17</v>
      </c>
      <c r="O1272" t="s">
        <v>16</v>
      </c>
      <c r="P1272" t="str" cm="1">
        <f t="array" ref="P1272">_xlfn.IFS(Data_set[[#This Row],[Age (in years)]]&lt;=30,"&lt;30",Data_set[[#This Row],[Age (in years)]]&lt;=40,"30-40",Data_set[[#This Row],[Age (in years)]]&lt;=50,"40-50",Data_set[[#This Row],[Age (in years)]]&lt;=60,"50-60",Data_set[[#This Row],[Age (in years)]]&gt;60,"&gt;60")</f>
        <v>50-60</v>
      </c>
      <c r="Q1272" t="str" cm="1">
        <f t="array" ref="Q1272">_xlfn.IFS(Data_set[[#This Row],[Experience (in years)]]&lt;=5,"0-5",Data_set[[#This Row],[Experience (in years)]]&lt;=10,"6-10",Data_set[[#This Row],[Experience (in years)]]&lt;=20,"11-20",Data_set[[#This Row],[Experience (in years)]]&lt;=30,"21-30",Data_set[[#This Row],[Experience (in years)]]&lt;=40,"31-40",TRUE,"40+")</f>
        <v>21-30</v>
      </c>
      <c r="R1272" t="str" cm="1">
        <f t="array" ref="R1272">_xlfn.IFS(Data_set[[#This Row],[Mortgage]]=0,"0",Data_set[[#This Row],[Mortgage]]&lt;=100,"1-100",Data_set[[#This Row],[Mortgage]]&lt;=200,"101-200",Data_set[[#This Row],[Mortgage]]&lt;=300,"201-300",Data_set[[#This Row],[Mortgage]]&lt;=400,"301-400",TRUE,"400+")</f>
        <v>101-200</v>
      </c>
      <c r="S1272" t="str" cm="1">
        <f t="array" ref="S1272">_xlfn.IFS(Data_set[[#This Row],[CCAvg]]&lt;=2,"0-2",Data_set[[#This Row],[CCAvg]]&lt;=5,"3-5",Data_set[[#This Row],[CCAvg]]&lt;=8,"6-8",TRUE,"8+")</f>
        <v>0-2</v>
      </c>
      <c r="T1272">
        <f>IF(Data_set[[#This Row],[Personal Loan]]="Yes",1,0)</f>
        <v>0</v>
      </c>
      <c r="U1272" t="str" cm="1">
        <f t="array" ref="U1272">_xlfn.IFS(Data_set[[#This Row],[Income (in K/year)]]&lt;50,"&lt;50K",Data_set[[#This Row],[Income (in K/year)]]&lt;75,"50K-75K",Data_set[[#This Row],[Income (in K/year)]]&lt;100,"75K-100K",Data_set[[#This Row],[Income (in K/year)]]&lt;150,"100K-150K",TRUE,"&gt;150K")</f>
        <v>50K-75K</v>
      </c>
    </row>
    <row r="1273" spans="1:21" hidden="1" x14ac:dyDescent="0.3">
      <c r="A1273">
        <v>2097</v>
      </c>
      <c r="B1273">
        <v>55</v>
      </c>
      <c r="C1273">
        <v>29</v>
      </c>
      <c r="D1273">
        <v>54</v>
      </c>
      <c r="E1273" t="s">
        <v>21</v>
      </c>
      <c r="F1273">
        <v>95051</v>
      </c>
      <c r="G1273">
        <v>2</v>
      </c>
      <c r="H1273">
        <v>2.2999999999999998</v>
      </c>
      <c r="I1273" t="s">
        <v>19</v>
      </c>
      <c r="J1273">
        <v>93</v>
      </c>
      <c r="K1273" t="s">
        <v>16</v>
      </c>
      <c r="L1273" t="s">
        <v>16</v>
      </c>
      <c r="M1273" t="s">
        <v>16</v>
      </c>
      <c r="N1273" t="s">
        <v>16</v>
      </c>
      <c r="O1273" t="s">
        <v>16</v>
      </c>
      <c r="P1273" t="str" cm="1">
        <f t="array" ref="P1273">_xlfn.IFS(Data_set[[#This Row],[Age (in years)]]&lt;=30,"&lt;30",Data_set[[#This Row],[Age (in years)]]&lt;=40,"30-40",Data_set[[#This Row],[Age (in years)]]&lt;=50,"40-50",Data_set[[#This Row],[Age (in years)]]&lt;=60,"50-60",Data_set[[#This Row],[Age (in years)]]&gt;60,"&gt;60")</f>
        <v>50-60</v>
      </c>
      <c r="Q1273" t="str" cm="1">
        <f t="array" ref="Q1273">_xlfn.IFS(Data_set[[#This Row],[Experience (in years)]]&lt;=5,"0-5",Data_set[[#This Row],[Experience (in years)]]&lt;=10,"6-10",Data_set[[#This Row],[Experience (in years)]]&lt;=20,"11-20",Data_set[[#This Row],[Experience (in years)]]&lt;=30,"21-30",Data_set[[#This Row],[Experience (in years)]]&lt;=40,"31-40",TRUE,"40+")</f>
        <v>21-30</v>
      </c>
      <c r="R1273" t="str" cm="1">
        <f t="array" ref="R1273">_xlfn.IFS(Data_set[[#This Row],[Mortgage]]=0,"0",Data_set[[#This Row],[Mortgage]]&lt;=100,"1-100",Data_set[[#This Row],[Mortgage]]&lt;=200,"101-200",Data_set[[#This Row],[Mortgage]]&lt;=300,"201-300",Data_set[[#This Row],[Mortgage]]&lt;=400,"301-400",TRUE,"400+")</f>
        <v>1-100</v>
      </c>
      <c r="S1273" t="str" cm="1">
        <f t="array" ref="S1273">_xlfn.IFS(Data_set[[#This Row],[CCAvg]]&lt;=2,"0-2",Data_set[[#This Row],[CCAvg]]&lt;=5,"3-5",Data_set[[#This Row],[CCAvg]]&lt;=8,"6-8",TRUE,"8+")</f>
        <v>3-5</v>
      </c>
      <c r="T1273">
        <f>IF(Data_set[[#This Row],[Personal Loan]]="Yes",1,0)</f>
        <v>0</v>
      </c>
      <c r="U1273" t="str" cm="1">
        <f t="array" ref="U1273">_xlfn.IFS(Data_set[[#This Row],[Income (in K/year)]]&lt;50,"&lt;50K",Data_set[[#This Row],[Income (in K/year)]]&lt;75,"50K-75K",Data_set[[#This Row],[Income (in K/year)]]&lt;100,"75K-100K",Data_set[[#This Row],[Income (in K/year)]]&lt;150,"100K-150K",TRUE,"&gt;150K")</f>
        <v>50K-75K</v>
      </c>
    </row>
    <row r="1274" spans="1:21" hidden="1" x14ac:dyDescent="0.3">
      <c r="A1274">
        <v>2123</v>
      </c>
      <c r="B1274">
        <v>55</v>
      </c>
      <c r="C1274">
        <v>29</v>
      </c>
      <c r="D1274">
        <v>64</v>
      </c>
      <c r="E1274" t="s">
        <v>21</v>
      </c>
      <c r="F1274">
        <v>93437</v>
      </c>
      <c r="G1274">
        <v>3</v>
      </c>
      <c r="H1274">
        <v>0.8</v>
      </c>
      <c r="I1274" t="s">
        <v>15</v>
      </c>
      <c r="J1274">
        <v>119</v>
      </c>
      <c r="K1274" t="s">
        <v>16</v>
      </c>
      <c r="L1274" t="s">
        <v>16</v>
      </c>
      <c r="M1274" t="s">
        <v>16</v>
      </c>
      <c r="N1274" t="s">
        <v>16</v>
      </c>
      <c r="O1274" t="s">
        <v>17</v>
      </c>
      <c r="P1274" t="str" cm="1">
        <f t="array" ref="P1274">_xlfn.IFS(Data_set[[#This Row],[Age (in years)]]&lt;=30,"&lt;30",Data_set[[#This Row],[Age (in years)]]&lt;=40,"30-40",Data_set[[#This Row],[Age (in years)]]&lt;=50,"40-50",Data_set[[#This Row],[Age (in years)]]&lt;=60,"50-60",Data_set[[#This Row],[Age (in years)]]&gt;60,"&gt;60")</f>
        <v>50-60</v>
      </c>
      <c r="Q1274" t="str" cm="1">
        <f t="array" ref="Q1274">_xlfn.IFS(Data_set[[#This Row],[Experience (in years)]]&lt;=5,"0-5",Data_set[[#This Row],[Experience (in years)]]&lt;=10,"6-10",Data_set[[#This Row],[Experience (in years)]]&lt;=20,"11-20",Data_set[[#This Row],[Experience (in years)]]&lt;=30,"21-30",Data_set[[#This Row],[Experience (in years)]]&lt;=40,"31-40",TRUE,"40+")</f>
        <v>21-30</v>
      </c>
      <c r="R1274" t="str" cm="1">
        <f t="array" ref="R1274">_xlfn.IFS(Data_set[[#This Row],[Mortgage]]=0,"0",Data_set[[#This Row],[Mortgage]]&lt;=100,"1-100",Data_set[[#This Row],[Mortgage]]&lt;=200,"101-200",Data_set[[#This Row],[Mortgage]]&lt;=300,"201-300",Data_set[[#This Row],[Mortgage]]&lt;=400,"301-400",TRUE,"400+")</f>
        <v>101-200</v>
      </c>
      <c r="S1274" t="str" cm="1">
        <f t="array" ref="S1274">_xlfn.IFS(Data_set[[#This Row],[CCAvg]]&lt;=2,"0-2",Data_set[[#This Row],[CCAvg]]&lt;=5,"3-5",Data_set[[#This Row],[CCAvg]]&lt;=8,"6-8",TRUE,"8+")</f>
        <v>0-2</v>
      </c>
      <c r="T1274">
        <f>IF(Data_set[[#This Row],[Personal Loan]]="Yes",1,0)</f>
        <v>0</v>
      </c>
      <c r="U1274" t="str" cm="1">
        <f t="array" ref="U1274">_xlfn.IFS(Data_set[[#This Row],[Income (in K/year)]]&lt;50,"&lt;50K",Data_set[[#This Row],[Income (in K/year)]]&lt;75,"50K-75K",Data_set[[#This Row],[Income (in K/year)]]&lt;100,"75K-100K",Data_set[[#This Row],[Income (in K/year)]]&lt;150,"100K-150K",TRUE,"&gt;150K")</f>
        <v>50K-75K</v>
      </c>
    </row>
    <row r="1275" spans="1:21" hidden="1" x14ac:dyDescent="0.3">
      <c r="A1275">
        <v>2131</v>
      </c>
      <c r="B1275">
        <v>55</v>
      </c>
      <c r="C1275">
        <v>31</v>
      </c>
      <c r="D1275">
        <v>74</v>
      </c>
      <c r="E1275" t="s">
        <v>21</v>
      </c>
      <c r="F1275">
        <v>94607</v>
      </c>
      <c r="G1275">
        <v>3</v>
      </c>
      <c r="H1275">
        <v>2.67</v>
      </c>
      <c r="I1275" t="s">
        <v>15</v>
      </c>
      <c r="J1275">
        <v>0</v>
      </c>
      <c r="K1275" t="s">
        <v>16</v>
      </c>
      <c r="L1275" t="s">
        <v>16</v>
      </c>
      <c r="M1275" t="s">
        <v>16</v>
      </c>
      <c r="N1275" t="s">
        <v>16</v>
      </c>
      <c r="O1275" t="s">
        <v>17</v>
      </c>
      <c r="P1275" t="str" cm="1">
        <f t="array" ref="P1275">_xlfn.IFS(Data_set[[#This Row],[Age (in years)]]&lt;=30,"&lt;30",Data_set[[#This Row],[Age (in years)]]&lt;=40,"30-40",Data_set[[#This Row],[Age (in years)]]&lt;=50,"40-50",Data_set[[#This Row],[Age (in years)]]&lt;=60,"50-60",Data_set[[#This Row],[Age (in years)]]&gt;60,"&gt;60")</f>
        <v>50-60</v>
      </c>
      <c r="Q1275" t="str" cm="1">
        <f t="array" ref="Q1275">_xlfn.IFS(Data_set[[#This Row],[Experience (in years)]]&lt;=5,"0-5",Data_set[[#This Row],[Experience (in years)]]&lt;=10,"6-10",Data_set[[#This Row],[Experience (in years)]]&lt;=20,"11-20",Data_set[[#This Row],[Experience (in years)]]&lt;=30,"21-30",Data_set[[#This Row],[Experience (in years)]]&lt;=40,"31-40",TRUE,"40+")</f>
        <v>31-40</v>
      </c>
      <c r="R1275" t="str" cm="1">
        <f t="array" ref="R1275">_xlfn.IFS(Data_set[[#This Row],[Mortgage]]=0,"0",Data_set[[#This Row],[Mortgage]]&lt;=100,"1-100",Data_set[[#This Row],[Mortgage]]&lt;=200,"101-200",Data_set[[#This Row],[Mortgage]]&lt;=300,"201-300",Data_set[[#This Row],[Mortgage]]&lt;=400,"301-400",TRUE,"400+")</f>
        <v>0</v>
      </c>
      <c r="S1275" t="str" cm="1">
        <f t="array" ref="S1275">_xlfn.IFS(Data_set[[#This Row],[CCAvg]]&lt;=2,"0-2",Data_set[[#This Row],[CCAvg]]&lt;=5,"3-5",Data_set[[#This Row],[CCAvg]]&lt;=8,"6-8",TRUE,"8+")</f>
        <v>3-5</v>
      </c>
      <c r="T1275">
        <f>IF(Data_set[[#This Row],[Personal Loan]]="Yes",1,0)</f>
        <v>0</v>
      </c>
      <c r="U1275" t="str" cm="1">
        <f t="array" ref="U1275">_xlfn.IFS(Data_set[[#This Row],[Income (in K/year)]]&lt;50,"&lt;50K",Data_set[[#This Row],[Income (in K/year)]]&lt;75,"50K-75K",Data_set[[#This Row],[Income (in K/year)]]&lt;100,"75K-100K",Data_set[[#This Row],[Income (in K/year)]]&lt;150,"100K-150K",TRUE,"&gt;150K")</f>
        <v>50K-75K</v>
      </c>
    </row>
    <row r="1276" spans="1:21" hidden="1" x14ac:dyDescent="0.3">
      <c r="A1276">
        <v>2132</v>
      </c>
      <c r="B1276">
        <v>55</v>
      </c>
      <c r="C1276">
        <v>31</v>
      </c>
      <c r="D1276">
        <v>15</v>
      </c>
      <c r="E1276" t="s">
        <v>18</v>
      </c>
      <c r="F1276">
        <v>95747</v>
      </c>
      <c r="G1276">
        <v>1</v>
      </c>
      <c r="H1276">
        <v>0.2</v>
      </c>
      <c r="I1276" t="s">
        <v>15</v>
      </c>
      <c r="J1276">
        <v>0</v>
      </c>
      <c r="K1276" t="s">
        <v>16</v>
      </c>
      <c r="L1276" t="s">
        <v>16</v>
      </c>
      <c r="M1276" t="s">
        <v>16</v>
      </c>
      <c r="N1276" t="s">
        <v>16</v>
      </c>
      <c r="O1276" t="s">
        <v>16</v>
      </c>
      <c r="P1276" t="str" cm="1">
        <f t="array" ref="P1276">_xlfn.IFS(Data_set[[#This Row],[Age (in years)]]&lt;=30,"&lt;30",Data_set[[#This Row],[Age (in years)]]&lt;=40,"30-40",Data_set[[#This Row],[Age (in years)]]&lt;=50,"40-50",Data_set[[#This Row],[Age (in years)]]&lt;=60,"50-60",Data_set[[#This Row],[Age (in years)]]&gt;60,"&gt;60")</f>
        <v>50-60</v>
      </c>
      <c r="Q1276" t="str" cm="1">
        <f t="array" ref="Q1276">_xlfn.IFS(Data_set[[#This Row],[Experience (in years)]]&lt;=5,"0-5",Data_set[[#This Row],[Experience (in years)]]&lt;=10,"6-10",Data_set[[#This Row],[Experience (in years)]]&lt;=20,"11-20",Data_set[[#This Row],[Experience (in years)]]&lt;=30,"21-30",Data_set[[#This Row],[Experience (in years)]]&lt;=40,"31-40",TRUE,"40+")</f>
        <v>31-40</v>
      </c>
      <c r="R1276" t="str" cm="1">
        <f t="array" ref="R1276">_xlfn.IFS(Data_set[[#This Row],[Mortgage]]=0,"0",Data_set[[#This Row],[Mortgage]]&lt;=100,"1-100",Data_set[[#This Row],[Mortgage]]&lt;=200,"101-200",Data_set[[#This Row],[Mortgage]]&lt;=300,"201-300",Data_set[[#This Row],[Mortgage]]&lt;=400,"301-400",TRUE,"400+")</f>
        <v>0</v>
      </c>
      <c r="S1276" t="str" cm="1">
        <f t="array" ref="S1276">_xlfn.IFS(Data_set[[#This Row],[CCAvg]]&lt;=2,"0-2",Data_set[[#This Row],[CCAvg]]&lt;=5,"3-5",Data_set[[#This Row],[CCAvg]]&lt;=8,"6-8",TRUE,"8+")</f>
        <v>0-2</v>
      </c>
      <c r="T1276">
        <f>IF(Data_set[[#This Row],[Personal Loan]]="Yes",1,0)</f>
        <v>0</v>
      </c>
      <c r="U1276" t="str" cm="1">
        <f t="array" ref="U1276">_xlfn.IFS(Data_set[[#This Row],[Income (in K/year)]]&lt;50,"&lt;50K",Data_set[[#This Row],[Income (in K/year)]]&lt;75,"50K-75K",Data_set[[#This Row],[Income (in K/year)]]&lt;100,"75K-100K",Data_set[[#This Row],[Income (in K/year)]]&lt;150,"100K-150K",TRUE,"&gt;150K")</f>
        <v>&lt;50K</v>
      </c>
    </row>
    <row r="1277" spans="1:21" hidden="1" x14ac:dyDescent="0.3">
      <c r="A1277">
        <v>2143</v>
      </c>
      <c r="B1277">
        <v>55</v>
      </c>
      <c r="C1277">
        <v>31</v>
      </c>
      <c r="D1277">
        <v>62</v>
      </c>
      <c r="E1277" t="s">
        <v>21</v>
      </c>
      <c r="F1277">
        <v>93943</v>
      </c>
      <c r="G1277">
        <v>4</v>
      </c>
      <c r="H1277">
        <v>1.5</v>
      </c>
      <c r="I1277" t="s">
        <v>15</v>
      </c>
      <c r="J1277">
        <v>0</v>
      </c>
      <c r="K1277" t="s">
        <v>16</v>
      </c>
      <c r="L1277" t="s">
        <v>16</v>
      </c>
      <c r="M1277" t="s">
        <v>16</v>
      </c>
      <c r="N1277" t="s">
        <v>17</v>
      </c>
      <c r="O1277" t="s">
        <v>16</v>
      </c>
      <c r="P1277" t="str" cm="1">
        <f t="array" ref="P1277">_xlfn.IFS(Data_set[[#This Row],[Age (in years)]]&lt;=30,"&lt;30",Data_set[[#This Row],[Age (in years)]]&lt;=40,"30-40",Data_set[[#This Row],[Age (in years)]]&lt;=50,"40-50",Data_set[[#This Row],[Age (in years)]]&lt;=60,"50-60",Data_set[[#This Row],[Age (in years)]]&gt;60,"&gt;60")</f>
        <v>50-60</v>
      </c>
      <c r="Q1277" t="str" cm="1">
        <f t="array" ref="Q1277">_xlfn.IFS(Data_set[[#This Row],[Experience (in years)]]&lt;=5,"0-5",Data_set[[#This Row],[Experience (in years)]]&lt;=10,"6-10",Data_set[[#This Row],[Experience (in years)]]&lt;=20,"11-20",Data_set[[#This Row],[Experience (in years)]]&lt;=30,"21-30",Data_set[[#This Row],[Experience (in years)]]&lt;=40,"31-40",TRUE,"40+")</f>
        <v>31-40</v>
      </c>
      <c r="R1277" t="str" cm="1">
        <f t="array" ref="R1277">_xlfn.IFS(Data_set[[#This Row],[Mortgage]]=0,"0",Data_set[[#This Row],[Mortgage]]&lt;=100,"1-100",Data_set[[#This Row],[Mortgage]]&lt;=200,"101-200",Data_set[[#This Row],[Mortgage]]&lt;=300,"201-300",Data_set[[#This Row],[Mortgage]]&lt;=400,"301-400",TRUE,"400+")</f>
        <v>0</v>
      </c>
      <c r="S1277" t="str" cm="1">
        <f t="array" ref="S1277">_xlfn.IFS(Data_set[[#This Row],[CCAvg]]&lt;=2,"0-2",Data_set[[#This Row],[CCAvg]]&lt;=5,"3-5",Data_set[[#This Row],[CCAvg]]&lt;=8,"6-8",TRUE,"8+")</f>
        <v>0-2</v>
      </c>
      <c r="T1277">
        <f>IF(Data_set[[#This Row],[Personal Loan]]="Yes",1,0)</f>
        <v>0</v>
      </c>
      <c r="U1277" t="str" cm="1">
        <f t="array" ref="U1277">_xlfn.IFS(Data_set[[#This Row],[Income (in K/year)]]&lt;50,"&lt;50K",Data_set[[#This Row],[Income (in K/year)]]&lt;75,"50K-75K",Data_set[[#This Row],[Income (in K/year)]]&lt;100,"75K-100K",Data_set[[#This Row],[Income (in K/year)]]&lt;150,"100K-150K",TRUE,"&gt;150K")</f>
        <v>50K-75K</v>
      </c>
    </row>
    <row r="1278" spans="1:21" hidden="1" x14ac:dyDescent="0.3">
      <c r="A1278">
        <v>2169</v>
      </c>
      <c r="B1278">
        <v>55</v>
      </c>
      <c r="C1278">
        <v>29</v>
      </c>
      <c r="D1278">
        <v>64</v>
      </c>
      <c r="E1278" t="s">
        <v>21</v>
      </c>
      <c r="F1278">
        <v>93063</v>
      </c>
      <c r="G1278">
        <v>4</v>
      </c>
      <c r="H1278">
        <v>2.6</v>
      </c>
      <c r="I1278" t="s">
        <v>19</v>
      </c>
      <c r="J1278">
        <v>0</v>
      </c>
      <c r="K1278" t="s">
        <v>16</v>
      </c>
      <c r="L1278" t="s">
        <v>16</v>
      </c>
      <c r="M1278" t="s">
        <v>16</v>
      </c>
      <c r="N1278" t="s">
        <v>17</v>
      </c>
      <c r="O1278" t="s">
        <v>16</v>
      </c>
      <c r="P1278" t="str" cm="1">
        <f t="array" ref="P1278">_xlfn.IFS(Data_set[[#This Row],[Age (in years)]]&lt;=30,"&lt;30",Data_set[[#This Row],[Age (in years)]]&lt;=40,"30-40",Data_set[[#This Row],[Age (in years)]]&lt;=50,"40-50",Data_set[[#This Row],[Age (in years)]]&lt;=60,"50-60",Data_set[[#This Row],[Age (in years)]]&gt;60,"&gt;60")</f>
        <v>50-60</v>
      </c>
      <c r="Q1278" t="str" cm="1">
        <f t="array" ref="Q1278">_xlfn.IFS(Data_set[[#This Row],[Experience (in years)]]&lt;=5,"0-5",Data_set[[#This Row],[Experience (in years)]]&lt;=10,"6-10",Data_set[[#This Row],[Experience (in years)]]&lt;=20,"11-20",Data_set[[#This Row],[Experience (in years)]]&lt;=30,"21-30",Data_set[[#This Row],[Experience (in years)]]&lt;=40,"31-40",TRUE,"40+")</f>
        <v>21-30</v>
      </c>
      <c r="R1278" t="str" cm="1">
        <f t="array" ref="R1278">_xlfn.IFS(Data_set[[#This Row],[Mortgage]]=0,"0",Data_set[[#This Row],[Mortgage]]&lt;=100,"1-100",Data_set[[#This Row],[Mortgage]]&lt;=200,"101-200",Data_set[[#This Row],[Mortgage]]&lt;=300,"201-300",Data_set[[#This Row],[Mortgage]]&lt;=400,"301-400",TRUE,"400+")</f>
        <v>0</v>
      </c>
      <c r="S1278" t="str" cm="1">
        <f t="array" ref="S1278">_xlfn.IFS(Data_set[[#This Row],[CCAvg]]&lt;=2,"0-2",Data_set[[#This Row],[CCAvg]]&lt;=5,"3-5",Data_set[[#This Row],[CCAvg]]&lt;=8,"6-8",TRUE,"8+")</f>
        <v>3-5</v>
      </c>
      <c r="T1278">
        <f>IF(Data_set[[#This Row],[Personal Loan]]="Yes",1,0)</f>
        <v>0</v>
      </c>
      <c r="U1278" t="str" cm="1">
        <f t="array" ref="U1278">_xlfn.IFS(Data_set[[#This Row],[Income (in K/year)]]&lt;50,"&lt;50K",Data_set[[#This Row],[Income (in K/year)]]&lt;75,"50K-75K",Data_set[[#This Row],[Income (in K/year)]]&lt;100,"75K-100K",Data_set[[#This Row],[Income (in K/year)]]&lt;150,"100K-150K",TRUE,"&gt;150K")</f>
        <v>50K-75K</v>
      </c>
    </row>
    <row r="1279" spans="1:21" hidden="1" x14ac:dyDescent="0.3">
      <c r="A1279">
        <v>2240</v>
      </c>
      <c r="B1279">
        <v>55</v>
      </c>
      <c r="C1279">
        <v>29</v>
      </c>
      <c r="D1279">
        <v>42</v>
      </c>
      <c r="E1279" t="s">
        <v>18</v>
      </c>
      <c r="F1279">
        <v>95833</v>
      </c>
      <c r="G1279">
        <v>4</v>
      </c>
      <c r="H1279">
        <v>2.5</v>
      </c>
      <c r="I1279" t="s">
        <v>15</v>
      </c>
      <c r="J1279">
        <v>0</v>
      </c>
      <c r="K1279" t="s">
        <v>16</v>
      </c>
      <c r="L1279" t="s">
        <v>17</v>
      </c>
      <c r="M1279" t="s">
        <v>16</v>
      </c>
      <c r="N1279" t="s">
        <v>16</v>
      </c>
      <c r="O1279" t="s">
        <v>16</v>
      </c>
      <c r="P1279" t="str" cm="1">
        <f t="array" ref="P1279">_xlfn.IFS(Data_set[[#This Row],[Age (in years)]]&lt;=30,"&lt;30",Data_set[[#This Row],[Age (in years)]]&lt;=40,"30-40",Data_set[[#This Row],[Age (in years)]]&lt;=50,"40-50",Data_set[[#This Row],[Age (in years)]]&lt;=60,"50-60",Data_set[[#This Row],[Age (in years)]]&gt;60,"&gt;60")</f>
        <v>50-60</v>
      </c>
      <c r="Q1279" t="str" cm="1">
        <f t="array" ref="Q1279">_xlfn.IFS(Data_set[[#This Row],[Experience (in years)]]&lt;=5,"0-5",Data_set[[#This Row],[Experience (in years)]]&lt;=10,"6-10",Data_set[[#This Row],[Experience (in years)]]&lt;=20,"11-20",Data_set[[#This Row],[Experience (in years)]]&lt;=30,"21-30",Data_set[[#This Row],[Experience (in years)]]&lt;=40,"31-40",TRUE,"40+")</f>
        <v>21-30</v>
      </c>
      <c r="R1279" t="str" cm="1">
        <f t="array" ref="R1279">_xlfn.IFS(Data_set[[#This Row],[Mortgage]]=0,"0",Data_set[[#This Row],[Mortgage]]&lt;=100,"1-100",Data_set[[#This Row],[Mortgage]]&lt;=200,"101-200",Data_set[[#This Row],[Mortgage]]&lt;=300,"201-300",Data_set[[#This Row],[Mortgage]]&lt;=400,"301-400",TRUE,"400+")</f>
        <v>0</v>
      </c>
      <c r="S1279" t="str" cm="1">
        <f t="array" ref="S1279">_xlfn.IFS(Data_set[[#This Row],[CCAvg]]&lt;=2,"0-2",Data_set[[#This Row],[CCAvg]]&lt;=5,"3-5",Data_set[[#This Row],[CCAvg]]&lt;=8,"6-8",TRUE,"8+")</f>
        <v>3-5</v>
      </c>
      <c r="T1279">
        <f>IF(Data_set[[#This Row],[Personal Loan]]="Yes",1,0)</f>
        <v>0</v>
      </c>
      <c r="U1279" t="str" cm="1">
        <f t="array" ref="U1279">_xlfn.IFS(Data_set[[#This Row],[Income (in K/year)]]&lt;50,"&lt;50K",Data_set[[#This Row],[Income (in K/year)]]&lt;75,"50K-75K",Data_set[[#This Row],[Income (in K/year)]]&lt;100,"75K-100K",Data_set[[#This Row],[Income (in K/year)]]&lt;150,"100K-150K",TRUE,"&gt;150K")</f>
        <v>&lt;50K</v>
      </c>
    </row>
    <row r="1280" spans="1:21" x14ac:dyDescent="0.3">
      <c r="A1280">
        <v>2263</v>
      </c>
      <c r="B1280">
        <v>55</v>
      </c>
      <c r="C1280">
        <v>29</v>
      </c>
      <c r="D1280">
        <v>131</v>
      </c>
      <c r="E1280" t="s">
        <v>14</v>
      </c>
      <c r="F1280">
        <v>95070</v>
      </c>
      <c r="G1280">
        <v>2</v>
      </c>
      <c r="H1280">
        <v>0.7</v>
      </c>
      <c r="I1280" t="s">
        <v>20</v>
      </c>
      <c r="J1280">
        <v>0</v>
      </c>
      <c r="K1280" t="s">
        <v>17</v>
      </c>
      <c r="L1280" t="s">
        <v>16</v>
      </c>
      <c r="M1280" t="s">
        <v>16</v>
      </c>
      <c r="N1280" t="s">
        <v>16</v>
      </c>
      <c r="O1280" t="s">
        <v>17</v>
      </c>
      <c r="P1280" t="str" cm="1">
        <f t="array" ref="P1280">_xlfn.IFS(Data_set[[#This Row],[Age (in years)]]&lt;=30,"&lt;30",Data_set[[#This Row],[Age (in years)]]&lt;=40,"30-40",Data_set[[#This Row],[Age (in years)]]&lt;=50,"40-50",Data_set[[#This Row],[Age (in years)]]&lt;=60,"50-60",Data_set[[#This Row],[Age (in years)]]&gt;60,"&gt;60")</f>
        <v>50-60</v>
      </c>
      <c r="Q1280" t="str" cm="1">
        <f t="array" ref="Q1280">_xlfn.IFS(Data_set[[#This Row],[Experience (in years)]]&lt;=5,"0-5",Data_set[[#This Row],[Experience (in years)]]&lt;=10,"6-10",Data_set[[#This Row],[Experience (in years)]]&lt;=20,"11-20",Data_set[[#This Row],[Experience (in years)]]&lt;=30,"21-30",Data_set[[#This Row],[Experience (in years)]]&lt;=40,"31-40",TRUE,"40+")</f>
        <v>21-30</v>
      </c>
      <c r="R1280" t="str" cm="1">
        <f t="array" ref="R1280">_xlfn.IFS(Data_set[[#This Row],[Mortgage]]=0,"0",Data_set[[#This Row],[Mortgage]]&lt;=100,"1-100",Data_set[[#This Row],[Mortgage]]&lt;=200,"101-200",Data_set[[#This Row],[Mortgage]]&lt;=300,"201-300",Data_set[[#This Row],[Mortgage]]&lt;=400,"301-400",TRUE,"400+")</f>
        <v>0</v>
      </c>
      <c r="S1280" t="str" cm="1">
        <f t="array" ref="S1280">_xlfn.IFS(Data_set[[#This Row],[CCAvg]]&lt;=2,"0-2",Data_set[[#This Row],[CCAvg]]&lt;=5,"3-5",Data_set[[#This Row],[CCAvg]]&lt;=8,"6-8",TRUE,"8+")</f>
        <v>0-2</v>
      </c>
      <c r="T1280">
        <f>IF(Data_set[[#This Row],[Personal Loan]]="Yes",1,0)</f>
        <v>1</v>
      </c>
      <c r="U1280" t="str" cm="1">
        <f t="array" ref="U1280">_xlfn.IFS(Data_set[[#This Row],[Income (in K/year)]]&lt;50,"&lt;50K",Data_set[[#This Row],[Income (in K/year)]]&lt;75,"50K-75K",Data_set[[#This Row],[Income (in K/year)]]&lt;100,"75K-100K",Data_set[[#This Row],[Income (in K/year)]]&lt;150,"100K-150K",TRUE,"&gt;150K")</f>
        <v>100K-150K</v>
      </c>
    </row>
    <row r="1281" spans="1:21" hidden="1" x14ac:dyDescent="0.3">
      <c r="A1281">
        <v>2326</v>
      </c>
      <c r="B1281">
        <v>55</v>
      </c>
      <c r="C1281">
        <v>30</v>
      </c>
      <c r="D1281">
        <v>85</v>
      </c>
      <c r="E1281" t="s">
        <v>21</v>
      </c>
      <c r="F1281">
        <v>94591</v>
      </c>
      <c r="G1281">
        <v>1</v>
      </c>
      <c r="H1281">
        <v>0.1</v>
      </c>
      <c r="I1281" t="s">
        <v>19</v>
      </c>
      <c r="J1281">
        <v>0</v>
      </c>
      <c r="K1281" t="s">
        <v>16</v>
      </c>
      <c r="L1281" t="s">
        <v>16</v>
      </c>
      <c r="M1281" t="s">
        <v>16</v>
      </c>
      <c r="N1281" t="s">
        <v>16</v>
      </c>
      <c r="O1281" t="s">
        <v>16</v>
      </c>
      <c r="P1281" t="str" cm="1">
        <f t="array" ref="P1281">_xlfn.IFS(Data_set[[#This Row],[Age (in years)]]&lt;=30,"&lt;30",Data_set[[#This Row],[Age (in years)]]&lt;=40,"30-40",Data_set[[#This Row],[Age (in years)]]&lt;=50,"40-50",Data_set[[#This Row],[Age (in years)]]&lt;=60,"50-60",Data_set[[#This Row],[Age (in years)]]&gt;60,"&gt;60")</f>
        <v>50-60</v>
      </c>
      <c r="Q1281" t="str" cm="1">
        <f t="array" ref="Q1281">_xlfn.IFS(Data_set[[#This Row],[Experience (in years)]]&lt;=5,"0-5",Data_set[[#This Row],[Experience (in years)]]&lt;=10,"6-10",Data_set[[#This Row],[Experience (in years)]]&lt;=20,"11-20",Data_set[[#This Row],[Experience (in years)]]&lt;=30,"21-30",Data_set[[#This Row],[Experience (in years)]]&lt;=40,"31-40",TRUE,"40+")</f>
        <v>21-30</v>
      </c>
      <c r="R1281" t="str" cm="1">
        <f t="array" ref="R1281">_xlfn.IFS(Data_set[[#This Row],[Mortgage]]=0,"0",Data_set[[#This Row],[Mortgage]]&lt;=100,"1-100",Data_set[[#This Row],[Mortgage]]&lt;=200,"101-200",Data_set[[#This Row],[Mortgage]]&lt;=300,"201-300",Data_set[[#This Row],[Mortgage]]&lt;=400,"301-400",TRUE,"400+")</f>
        <v>0</v>
      </c>
      <c r="S1281" t="str" cm="1">
        <f t="array" ref="S1281">_xlfn.IFS(Data_set[[#This Row],[CCAvg]]&lt;=2,"0-2",Data_set[[#This Row],[CCAvg]]&lt;=5,"3-5",Data_set[[#This Row],[CCAvg]]&lt;=8,"6-8",TRUE,"8+")</f>
        <v>0-2</v>
      </c>
      <c r="T1281">
        <f>IF(Data_set[[#This Row],[Personal Loan]]="Yes",1,0)</f>
        <v>0</v>
      </c>
      <c r="U1281" t="str" cm="1">
        <f t="array" ref="U1281">_xlfn.IFS(Data_set[[#This Row],[Income (in K/year)]]&lt;50,"&lt;50K",Data_set[[#This Row],[Income (in K/year)]]&lt;75,"50K-75K",Data_set[[#This Row],[Income (in K/year)]]&lt;100,"75K-100K",Data_set[[#This Row],[Income (in K/year)]]&lt;150,"100K-150K",TRUE,"&gt;150K")</f>
        <v>75K-100K</v>
      </c>
    </row>
    <row r="1282" spans="1:21" hidden="1" x14ac:dyDescent="0.3">
      <c r="A1282">
        <v>2352</v>
      </c>
      <c r="B1282">
        <v>55</v>
      </c>
      <c r="C1282">
        <v>31</v>
      </c>
      <c r="D1282">
        <v>74</v>
      </c>
      <c r="E1282" t="s">
        <v>21</v>
      </c>
      <c r="F1282">
        <v>94611</v>
      </c>
      <c r="G1282">
        <v>2</v>
      </c>
      <c r="H1282">
        <v>3.2</v>
      </c>
      <c r="I1282" t="s">
        <v>19</v>
      </c>
      <c r="J1282">
        <v>0</v>
      </c>
      <c r="K1282" t="s">
        <v>16</v>
      </c>
      <c r="L1282" t="s">
        <v>16</v>
      </c>
      <c r="M1282" t="s">
        <v>16</v>
      </c>
      <c r="N1282" t="s">
        <v>17</v>
      </c>
      <c r="O1282" t="s">
        <v>17</v>
      </c>
      <c r="P1282" t="str" cm="1">
        <f t="array" ref="P1282">_xlfn.IFS(Data_set[[#This Row],[Age (in years)]]&lt;=30,"&lt;30",Data_set[[#This Row],[Age (in years)]]&lt;=40,"30-40",Data_set[[#This Row],[Age (in years)]]&lt;=50,"40-50",Data_set[[#This Row],[Age (in years)]]&lt;=60,"50-60",Data_set[[#This Row],[Age (in years)]]&gt;60,"&gt;60")</f>
        <v>50-60</v>
      </c>
      <c r="Q1282" t="str" cm="1">
        <f t="array" ref="Q1282">_xlfn.IFS(Data_set[[#This Row],[Experience (in years)]]&lt;=5,"0-5",Data_set[[#This Row],[Experience (in years)]]&lt;=10,"6-10",Data_set[[#This Row],[Experience (in years)]]&lt;=20,"11-20",Data_set[[#This Row],[Experience (in years)]]&lt;=30,"21-30",Data_set[[#This Row],[Experience (in years)]]&lt;=40,"31-40",TRUE,"40+")</f>
        <v>31-40</v>
      </c>
      <c r="R1282" t="str" cm="1">
        <f t="array" ref="R1282">_xlfn.IFS(Data_set[[#This Row],[Mortgage]]=0,"0",Data_set[[#This Row],[Mortgage]]&lt;=100,"1-100",Data_set[[#This Row],[Mortgage]]&lt;=200,"101-200",Data_set[[#This Row],[Mortgage]]&lt;=300,"201-300",Data_set[[#This Row],[Mortgage]]&lt;=400,"301-400",TRUE,"400+")</f>
        <v>0</v>
      </c>
      <c r="S1282" t="str" cm="1">
        <f t="array" ref="S1282">_xlfn.IFS(Data_set[[#This Row],[CCAvg]]&lt;=2,"0-2",Data_set[[#This Row],[CCAvg]]&lt;=5,"3-5",Data_set[[#This Row],[CCAvg]]&lt;=8,"6-8",TRUE,"8+")</f>
        <v>3-5</v>
      </c>
      <c r="T1282">
        <f>IF(Data_set[[#This Row],[Personal Loan]]="Yes",1,0)</f>
        <v>0</v>
      </c>
      <c r="U1282" t="str" cm="1">
        <f t="array" ref="U1282">_xlfn.IFS(Data_set[[#This Row],[Income (in K/year)]]&lt;50,"&lt;50K",Data_set[[#This Row],[Income (in K/year)]]&lt;75,"50K-75K",Data_set[[#This Row],[Income (in K/year)]]&lt;100,"75K-100K",Data_set[[#This Row],[Income (in K/year)]]&lt;150,"100K-150K",TRUE,"&gt;150K")</f>
        <v>50K-75K</v>
      </c>
    </row>
    <row r="1283" spans="1:21" hidden="1" x14ac:dyDescent="0.3">
      <c r="A1283">
        <v>2376</v>
      </c>
      <c r="B1283">
        <v>55</v>
      </c>
      <c r="C1283">
        <v>30</v>
      </c>
      <c r="D1283">
        <v>69</v>
      </c>
      <c r="E1283" t="s">
        <v>21</v>
      </c>
      <c r="F1283">
        <v>91007</v>
      </c>
      <c r="G1283">
        <v>4</v>
      </c>
      <c r="H1283">
        <v>1.3</v>
      </c>
      <c r="I1283" t="s">
        <v>19</v>
      </c>
      <c r="J1283">
        <v>0</v>
      </c>
      <c r="K1283" t="s">
        <v>16</v>
      </c>
      <c r="L1283" t="s">
        <v>17</v>
      </c>
      <c r="M1283" t="s">
        <v>17</v>
      </c>
      <c r="N1283" t="s">
        <v>17</v>
      </c>
      <c r="O1283" t="s">
        <v>17</v>
      </c>
      <c r="P1283" t="str" cm="1">
        <f t="array" ref="P1283">_xlfn.IFS(Data_set[[#This Row],[Age (in years)]]&lt;=30,"&lt;30",Data_set[[#This Row],[Age (in years)]]&lt;=40,"30-40",Data_set[[#This Row],[Age (in years)]]&lt;=50,"40-50",Data_set[[#This Row],[Age (in years)]]&lt;=60,"50-60",Data_set[[#This Row],[Age (in years)]]&gt;60,"&gt;60")</f>
        <v>50-60</v>
      </c>
      <c r="Q1283" t="str" cm="1">
        <f t="array" ref="Q1283">_xlfn.IFS(Data_set[[#This Row],[Experience (in years)]]&lt;=5,"0-5",Data_set[[#This Row],[Experience (in years)]]&lt;=10,"6-10",Data_set[[#This Row],[Experience (in years)]]&lt;=20,"11-20",Data_set[[#This Row],[Experience (in years)]]&lt;=30,"21-30",Data_set[[#This Row],[Experience (in years)]]&lt;=40,"31-40",TRUE,"40+")</f>
        <v>21-30</v>
      </c>
      <c r="R1283" t="str" cm="1">
        <f t="array" ref="R1283">_xlfn.IFS(Data_set[[#This Row],[Mortgage]]=0,"0",Data_set[[#This Row],[Mortgage]]&lt;=100,"1-100",Data_set[[#This Row],[Mortgage]]&lt;=200,"101-200",Data_set[[#This Row],[Mortgage]]&lt;=300,"201-300",Data_set[[#This Row],[Mortgage]]&lt;=400,"301-400",TRUE,"400+")</f>
        <v>0</v>
      </c>
      <c r="S1283" t="str" cm="1">
        <f t="array" ref="S1283">_xlfn.IFS(Data_set[[#This Row],[CCAvg]]&lt;=2,"0-2",Data_set[[#This Row],[CCAvg]]&lt;=5,"3-5",Data_set[[#This Row],[CCAvg]]&lt;=8,"6-8",TRUE,"8+")</f>
        <v>0-2</v>
      </c>
      <c r="T1283">
        <f>IF(Data_set[[#This Row],[Personal Loan]]="Yes",1,0)</f>
        <v>0</v>
      </c>
      <c r="U1283" t="str" cm="1">
        <f t="array" ref="U1283">_xlfn.IFS(Data_set[[#This Row],[Income (in K/year)]]&lt;50,"&lt;50K",Data_set[[#This Row],[Income (in K/year)]]&lt;75,"50K-75K",Data_set[[#This Row],[Income (in K/year)]]&lt;100,"75K-100K",Data_set[[#This Row],[Income (in K/year)]]&lt;150,"100K-150K",TRUE,"&gt;150K")</f>
        <v>50K-75K</v>
      </c>
    </row>
    <row r="1284" spans="1:21" hidden="1" x14ac:dyDescent="0.3">
      <c r="A1284">
        <v>2410</v>
      </c>
      <c r="B1284">
        <v>55</v>
      </c>
      <c r="C1284">
        <v>31</v>
      </c>
      <c r="D1284">
        <v>73</v>
      </c>
      <c r="E1284" t="s">
        <v>21</v>
      </c>
      <c r="F1284">
        <v>95207</v>
      </c>
      <c r="G1284">
        <v>3</v>
      </c>
      <c r="H1284">
        <v>2.67</v>
      </c>
      <c r="I1284" t="s">
        <v>15</v>
      </c>
      <c r="J1284">
        <v>219</v>
      </c>
      <c r="K1284" t="s">
        <v>16</v>
      </c>
      <c r="L1284" t="s">
        <v>16</v>
      </c>
      <c r="M1284" t="s">
        <v>16</v>
      </c>
      <c r="N1284" t="s">
        <v>17</v>
      </c>
      <c r="O1284" t="s">
        <v>16</v>
      </c>
      <c r="P1284" t="str" cm="1">
        <f t="array" ref="P1284">_xlfn.IFS(Data_set[[#This Row],[Age (in years)]]&lt;=30,"&lt;30",Data_set[[#This Row],[Age (in years)]]&lt;=40,"30-40",Data_set[[#This Row],[Age (in years)]]&lt;=50,"40-50",Data_set[[#This Row],[Age (in years)]]&lt;=60,"50-60",Data_set[[#This Row],[Age (in years)]]&gt;60,"&gt;60")</f>
        <v>50-60</v>
      </c>
      <c r="Q1284" t="str" cm="1">
        <f t="array" ref="Q1284">_xlfn.IFS(Data_set[[#This Row],[Experience (in years)]]&lt;=5,"0-5",Data_set[[#This Row],[Experience (in years)]]&lt;=10,"6-10",Data_set[[#This Row],[Experience (in years)]]&lt;=20,"11-20",Data_set[[#This Row],[Experience (in years)]]&lt;=30,"21-30",Data_set[[#This Row],[Experience (in years)]]&lt;=40,"31-40",TRUE,"40+")</f>
        <v>31-40</v>
      </c>
      <c r="R1284" t="str" cm="1">
        <f t="array" ref="R1284">_xlfn.IFS(Data_set[[#This Row],[Mortgage]]=0,"0",Data_set[[#This Row],[Mortgage]]&lt;=100,"1-100",Data_set[[#This Row],[Mortgage]]&lt;=200,"101-200",Data_set[[#This Row],[Mortgage]]&lt;=300,"201-300",Data_set[[#This Row],[Mortgage]]&lt;=400,"301-400",TRUE,"400+")</f>
        <v>201-300</v>
      </c>
      <c r="S1284" t="str" cm="1">
        <f t="array" ref="S1284">_xlfn.IFS(Data_set[[#This Row],[CCAvg]]&lt;=2,"0-2",Data_set[[#This Row],[CCAvg]]&lt;=5,"3-5",Data_set[[#This Row],[CCAvg]]&lt;=8,"6-8",TRUE,"8+")</f>
        <v>3-5</v>
      </c>
      <c r="T1284">
        <f>IF(Data_set[[#This Row],[Personal Loan]]="Yes",1,0)</f>
        <v>0</v>
      </c>
      <c r="U1284" t="str" cm="1">
        <f t="array" ref="U1284">_xlfn.IFS(Data_set[[#This Row],[Income (in K/year)]]&lt;50,"&lt;50K",Data_set[[#This Row],[Income (in K/year)]]&lt;75,"50K-75K",Data_set[[#This Row],[Income (in K/year)]]&lt;100,"75K-100K",Data_set[[#This Row],[Income (in K/year)]]&lt;150,"100K-150K",TRUE,"&gt;150K")</f>
        <v>50K-75K</v>
      </c>
    </row>
    <row r="1285" spans="1:21" hidden="1" x14ac:dyDescent="0.3">
      <c r="A1285">
        <v>2480</v>
      </c>
      <c r="B1285">
        <v>55</v>
      </c>
      <c r="C1285">
        <v>30</v>
      </c>
      <c r="D1285">
        <v>82</v>
      </c>
      <c r="E1285" t="s">
        <v>21</v>
      </c>
      <c r="F1285">
        <v>94720</v>
      </c>
      <c r="G1285">
        <v>4</v>
      </c>
      <c r="H1285">
        <v>3.8</v>
      </c>
      <c r="I1285" t="s">
        <v>20</v>
      </c>
      <c r="J1285">
        <v>0</v>
      </c>
      <c r="K1285" t="s">
        <v>16</v>
      </c>
      <c r="L1285" t="s">
        <v>16</v>
      </c>
      <c r="M1285" t="s">
        <v>16</v>
      </c>
      <c r="N1285" t="s">
        <v>17</v>
      </c>
      <c r="O1285" t="s">
        <v>16</v>
      </c>
      <c r="P1285" t="str" cm="1">
        <f t="array" ref="P1285">_xlfn.IFS(Data_set[[#This Row],[Age (in years)]]&lt;=30,"&lt;30",Data_set[[#This Row],[Age (in years)]]&lt;=40,"30-40",Data_set[[#This Row],[Age (in years)]]&lt;=50,"40-50",Data_set[[#This Row],[Age (in years)]]&lt;=60,"50-60",Data_set[[#This Row],[Age (in years)]]&gt;60,"&gt;60")</f>
        <v>50-60</v>
      </c>
      <c r="Q1285" t="str" cm="1">
        <f t="array" ref="Q1285">_xlfn.IFS(Data_set[[#This Row],[Experience (in years)]]&lt;=5,"0-5",Data_set[[#This Row],[Experience (in years)]]&lt;=10,"6-10",Data_set[[#This Row],[Experience (in years)]]&lt;=20,"11-20",Data_set[[#This Row],[Experience (in years)]]&lt;=30,"21-30",Data_set[[#This Row],[Experience (in years)]]&lt;=40,"31-40",TRUE,"40+")</f>
        <v>21-30</v>
      </c>
      <c r="R1285" t="str" cm="1">
        <f t="array" ref="R1285">_xlfn.IFS(Data_set[[#This Row],[Mortgage]]=0,"0",Data_set[[#This Row],[Mortgage]]&lt;=100,"1-100",Data_set[[#This Row],[Mortgage]]&lt;=200,"101-200",Data_set[[#This Row],[Mortgage]]&lt;=300,"201-300",Data_set[[#This Row],[Mortgage]]&lt;=400,"301-400",TRUE,"400+")</f>
        <v>0</v>
      </c>
      <c r="S1285" t="str" cm="1">
        <f t="array" ref="S1285">_xlfn.IFS(Data_set[[#This Row],[CCAvg]]&lt;=2,"0-2",Data_set[[#This Row],[CCAvg]]&lt;=5,"3-5",Data_set[[#This Row],[CCAvg]]&lt;=8,"6-8",TRUE,"8+")</f>
        <v>3-5</v>
      </c>
      <c r="T1285">
        <f>IF(Data_set[[#This Row],[Personal Loan]]="Yes",1,0)</f>
        <v>0</v>
      </c>
      <c r="U1285" t="str" cm="1">
        <f t="array" ref="U1285">_xlfn.IFS(Data_set[[#This Row],[Income (in K/year)]]&lt;50,"&lt;50K",Data_set[[#This Row],[Income (in K/year)]]&lt;75,"50K-75K",Data_set[[#This Row],[Income (in K/year)]]&lt;100,"75K-100K",Data_set[[#This Row],[Income (in K/year)]]&lt;150,"100K-150K",TRUE,"&gt;150K")</f>
        <v>75K-100K</v>
      </c>
    </row>
    <row r="1286" spans="1:21" hidden="1" x14ac:dyDescent="0.3">
      <c r="A1286">
        <v>2482</v>
      </c>
      <c r="B1286">
        <v>55</v>
      </c>
      <c r="C1286">
        <v>30</v>
      </c>
      <c r="D1286">
        <v>64</v>
      </c>
      <c r="E1286" t="s">
        <v>21</v>
      </c>
      <c r="F1286">
        <v>94306</v>
      </c>
      <c r="G1286">
        <v>2</v>
      </c>
      <c r="H1286">
        <v>1.9</v>
      </c>
      <c r="I1286" t="s">
        <v>20</v>
      </c>
      <c r="J1286">
        <v>0</v>
      </c>
      <c r="K1286" t="s">
        <v>16</v>
      </c>
      <c r="L1286" t="s">
        <v>16</v>
      </c>
      <c r="M1286" t="s">
        <v>16</v>
      </c>
      <c r="N1286" t="s">
        <v>16</v>
      </c>
      <c r="O1286" t="s">
        <v>16</v>
      </c>
      <c r="P1286" t="str" cm="1">
        <f t="array" ref="P1286">_xlfn.IFS(Data_set[[#This Row],[Age (in years)]]&lt;=30,"&lt;30",Data_set[[#This Row],[Age (in years)]]&lt;=40,"30-40",Data_set[[#This Row],[Age (in years)]]&lt;=50,"40-50",Data_set[[#This Row],[Age (in years)]]&lt;=60,"50-60",Data_set[[#This Row],[Age (in years)]]&gt;60,"&gt;60")</f>
        <v>50-60</v>
      </c>
      <c r="Q1286" t="str" cm="1">
        <f t="array" ref="Q1286">_xlfn.IFS(Data_set[[#This Row],[Experience (in years)]]&lt;=5,"0-5",Data_set[[#This Row],[Experience (in years)]]&lt;=10,"6-10",Data_set[[#This Row],[Experience (in years)]]&lt;=20,"11-20",Data_set[[#This Row],[Experience (in years)]]&lt;=30,"21-30",Data_set[[#This Row],[Experience (in years)]]&lt;=40,"31-40",TRUE,"40+")</f>
        <v>21-30</v>
      </c>
      <c r="R1286" t="str" cm="1">
        <f t="array" ref="R1286">_xlfn.IFS(Data_set[[#This Row],[Mortgage]]=0,"0",Data_set[[#This Row],[Mortgage]]&lt;=100,"1-100",Data_set[[#This Row],[Mortgage]]&lt;=200,"101-200",Data_set[[#This Row],[Mortgage]]&lt;=300,"201-300",Data_set[[#This Row],[Mortgage]]&lt;=400,"301-400",TRUE,"400+")</f>
        <v>0</v>
      </c>
      <c r="S1286" t="str" cm="1">
        <f t="array" ref="S1286">_xlfn.IFS(Data_set[[#This Row],[CCAvg]]&lt;=2,"0-2",Data_set[[#This Row],[CCAvg]]&lt;=5,"3-5",Data_set[[#This Row],[CCAvg]]&lt;=8,"6-8",TRUE,"8+")</f>
        <v>0-2</v>
      </c>
      <c r="T1286">
        <f>IF(Data_set[[#This Row],[Personal Loan]]="Yes",1,0)</f>
        <v>0</v>
      </c>
      <c r="U1286" t="str" cm="1">
        <f t="array" ref="U1286">_xlfn.IFS(Data_set[[#This Row],[Income (in K/year)]]&lt;50,"&lt;50K",Data_set[[#This Row],[Income (in K/year)]]&lt;75,"50K-75K",Data_set[[#This Row],[Income (in K/year)]]&lt;100,"75K-100K",Data_set[[#This Row],[Income (in K/year)]]&lt;150,"100K-150K",TRUE,"&gt;150K")</f>
        <v>50K-75K</v>
      </c>
    </row>
    <row r="1287" spans="1:21" hidden="1" x14ac:dyDescent="0.3">
      <c r="A1287">
        <v>2578</v>
      </c>
      <c r="B1287">
        <v>55</v>
      </c>
      <c r="C1287">
        <v>29</v>
      </c>
      <c r="D1287">
        <v>78</v>
      </c>
      <c r="E1287" t="s">
        <v>21</v>
      </c>
      <c r="F1287">
        <v>95521</v>
      </c>
      <c r="G1287">
        <v>1</v>
      </c>
      <c r="H1287">
        <v>0.8</v>
      </c>
      <c r="I1287" t="s">
        <v>19</v>
      </c>
      <c r="J1287">
        <v>190</v>
      </c>
      <c r="K1287" t="s">
        <v>16</v>
      </c>
      <c r="L1287" t="s">
        <v>16</v>
      </c>
      <c r="M1287" t="s">
        <v>16</v>
      </c>
      <c r="N1287" t="s">
        <v>17</v>
      </c>
      <c r="O1287" t="s">
        <v>16</v>
      </c>
      <c r="P1287" t="str" cm="1">
        <f t="array" ref="P1287">_xlfn.IFS(Data_set[[#This Row],[Age (in years)]]&lt;=30,"&lt;30",Data_set[[#This Row],[Age (in years)]]&lt;=40,"30-40",Data_set[[#This Row],[Age (in years)]]&lt;=50,"40-50",Data_set[[#This Row],[Age (in years)]]&lt;=60,"50-60",Data_set[[#This Row],[Age (in years)]]&gt;60,"&gt;60")</f>
        <v>50-60</v>
      </c>
      <c r="Q1287" t="str" cm="1">
        <f t="array" ref="Q1287">_xlfn.IFS(Data_set[[#This Row],[Experience (in years)]]&lt;=5,"0-5",Data_set[[#This Row],[Experience (in years)]]&lt;=10,"6-10",Data_set[[#This Row],[Experience (in years)]]&lt;=20,"11-20",Data_set[[#This Row],[Experience (in years)]]&lt;=30,"21-30",Data_set[[#This Row],[Experience (in years)]]&lt;=40,"31-40",TRUE,"40+")</f>
        <v>21-30</v>
      </c>
      <c r="R1287" t="str" cm="1">
        <f t="array" ref="R1287">_xlfn.IFS(Data_set[[#This Row],[Mortgage]]=0,"0",Data_set[[#This Row],[Mortgage]]&lt;=100,"1-100",Data_set[[#This Row],[Mortgage]]&lt;=200,"101-200",Data_set[[#This Row],[Mortgage]]&lt;=300,"201-300",Data_set[[#This Row],[Mortgage]]&lt;=400,"301-400",TRUE,"400+")</f>
        <v>101-200</v>
      </c>
      <c r="S1287" t="str" cm="1">
        <f t="array" ref="S1287">_xlfn.IFS(Data_set[[#This Row],[CCAvg]]&lt;=2,"0-2",Data_set[[#This Row],[CCAvg]]&lt;=5,"3-5",Data_set[[#This Row],[CCAvg]]&lt;=8,"6-8",TRUE,"8+")</f>
        <v>0-2</v>
      </c>
      <c r="T1287">
        <f>IF(Data_set[[#This Row],[Personal Loan]]="Yes",1,0)</f>
        <v>0</v>
      </c>
      <c r="U1287" t="str" cm="1">
        <f t="array" ref="U1287">_xlfn.IFS(Data_set[[#This Row],[Income (in K/year)]]&lt;50,"&lt;50K",Data_set[[#This Row],[Income (in K/year)]]&lt;75,"50K-75K",Data_set[[#This Row],[Income (in K/year)]]&lt;100,"75K-100K",Data_set[[#This Row],[Income (in K/year)]]&lt;150,"100K-150K",TRUE,"&gt;150K")</f>
        <v>75K-100K</v>
      </c>
    </row>
    <row r="1288" spans="1:21" hidden="1" x14ac:dyDescent="0.3">
      <c r="A1288">
        <v>2694</v>
      </c>
      <c r="B1288">
        <v>55</v>
      </c>
      <c r="C1288">
        <v>29</v>
      </c>
      <c r="D1288">
        <v>62</v>
      </c>
      <c r="E1288" t="s">
        <v>21</v>
      </c>
      <c r="F1288">
        <v>90089</v>
      </c>
      <c r="G1288">
        <v>1</v>
      </c>
      <c r="H1288">
        <v>0.2</v>
      </c>
      <c r="I1288" t="s">
        <v>15</v>
      </c>
      <c r="J1288">
        <v>0</v>
      </c>
      <c r="K1288" t="s">
        <v>16</v>
      </c>
      <c r="L1288" t="s">
        <v>16</v>
      </c>
      <c r="M1288" t="s">
        <v>16</v>
      </c>
      <c r="N1288" t="s">
        <v>17</v>
      </c>
      <c r="O1288" t="s">
        <v>16</v>
      </c>
      <c r="P1288" t="str" cm="1">
        <f t="array" ref="P1288">_xlfn.IFS(Data_set[[#This Row],[Age (in years)]]&lt;=30,"&lt;30",Data_set[[#This Row],[Age (in years)]]&lt;=40,"30-40",Data_set[[#This Row],[Age (in years)]]&lt;=50,"40-50",Data_set[[#This Row],[Age (in years)]]&lt;=60,"50-60",Data_set[[#This Row],[Age (in years)]]&gt;60,"&gt;60")</f>
        <v>50-60</v>
      </c>
      <c r="Q1288" t="str" cm="1">
        <f t="array" ref="Q1288">_xlfn.IFS(Data_set[[#This Row],[Experience (in years)]]&lt;=5,"0-5",Data_set[[#This Row],[Experience (in years)]]&lt;=10,"6-10",Data_set[[#This Row],[Experience (in years)]]&lt;=20,"11-20",Data_set[[#This Row],[Experience (in years)]]&lt;=30,"21-30",Data_set[[#This Row],[Experience (in years)]]&lt;=40,"31-40",TRUE,"40+")</f>
        <v>21-30</v>
      </c>
      <c r="R1288" t="str" cm="1">
        <f t="array" ref="R1288">_xlfn.IFS(Data_set[[#This Row],[Mortgage]]=0,"0",Data_set[[#This Row],[Mortgage]]&lt;=100,"1-100",Data_set[[#This Row],[Mortgage]]&lt;=200,"101-200",Data_set[[#This Row],[Mortgage]]&lt;=300,"201-300",Data_set[[#This Row],[Mortgage]]&lt;=400,"301-400",TRUE,"400+")</f>
        <v>0</v>
      </c>
      <c r="S1288" t="str" cm="1">
        <f t="array" ref="S1288">_xlfn.IFS(Data_set[[#This Row],[CCAvg]]&lt;=2,"0-2",Data_set[[#This Row],[CCAvg]]&lt;=5,"3-5",Data_set[[#This Row],[CCAvg]]&lt;=8,"6-8",TRUE,"8+")</f>
        <v>0-2</v>
      </c>
      <c r="T1288">
        <f>IF(Data_set[[#This Row],[Personal Loan]]="Yes",1,0)</f>
        <v>0</v>
      </c>
      <c r="U1288" t="str" cm="1">
        <f t="array" ref="U1288">_xlfn.IFS(Data_set[[#This Row],[Income (in K/year)]]&lt;50,"&lt;50K",Data_set[[#This Row],[Income (in K/year)]]&lt;75,"50K-75K",Data_set[[#This Row],[Income (in K/year)]]&lt;100,"75K-100K",Data_set[[#This Row],[Income (in K/year)]]&lt;150,"100K-150K",TRUE,"&gt;150K")</f>
        <v>50K-75K</v>
      </c>
    </row>
    <row r="1289" spans="1:21" hidden="1" x14ac:dyDescent="0.3">
      <c r="A1289">
        <v>2734</v>
      </c>
      <c r="B1289">
        <v>55</v>
      </c>
      <c r="C1289">
        <v>29</v>
      </c>
      <c r="D1289">
        <v>72</v>
      </c>
      <c r="E1289" t="s">
        <v>21</v>
      </c>
      <c r="F1289">
        <v>93107</v>
      </c>
      <c r="G1289">
        <v>3</v>
      </c>
      <c r="H1289">
        <v>0.3</v>
      </c>
      <c r="I1289" t="s">
        <v>20</v>
      </c>
      <c r="J1289">
        <v>147</v>
      </c>
      <c r="K1289" t="s">
        <v>16</v>
      </c>
      <c r="L1289" t="s">
        <v>16</v>
      </c>
      <c r="M1289" t="s">
        <v>16</v>
      </c>
      <c r="N1289" t="s">
        <v>16</v>
      </c>
      <c r="O1289" t="s">
        <v>16</v>
      </c>
      <c r="P1289" t="str" cm="1">
        <f t="array" ref="P1289">_xlfn.IFS(Data_set[[#This Row],[Age (in years)]]&lt;=30,"&lt;30",Data_set[[#This Row],[Age (in years)]]&lt;=40,"30-40",Data_set[[#This Row],[Age (in years)]]&lt;=50,"40-50",Data_set[[#This Row],[Age (in years)]]&lt;=60,"50-60",Data_set[[#This Row],[Age (in years)]]&gt;60,"&gt;60")</f>
        <v>50-60</v>
      </c>
      <c r="Q1289" t="str" cm="1">
        <f t="array" ref="Q1289">_xlfn.IFS(Data_set[[#This Row],[Experience (in years)]]&lt;=5,"0-5",Data_set[[#This Row],[Experience (in years)]]&lt;=10,"6-10",Data_set[[#This Row],[Experience (in years)]]&lt;=20,"11-20",Data_set[[#This Row],[Experience (in years)]]&lt;=30,"21-30",Data_set[[#This Row],[Experience (in years)]]&lt;=40,"31-40",TRUE,"40+")</f>
        <v>21-30</v>
      </c>
      <c r="R1289" t="str" cm="1">
        <f t="array" ref="R1289">_xlfn.IFS(Data_set[[#This Row],[Mortgage]]=0,"0",Data_set[[#This Row],[Mortgage]]&lt;=100,"1-100",Data_set[[#This Row],[Mortgage]]&lt;=200,"101-200",Data_set[[#This Row],[Mortgage]]&lt;=300,"201-300",Data_set[[#This Row],[Mortgage]]&lt;=400,"301-400",TRUE,"400+")</f>
        <v>101-200</v>
      </c>
      <c r="S1289" t="str" cm="1">
        <f t="array" ref="S1289">_xlfn.IFS(Data_set[[#This Row],[CCAvg]]&lt;=2,"0-2",Data_set[[#This Row],[CCAvg]]&lt;=5,"3-5",Data_set[[#This Row],[CCAvg]]&lt;=8,"6-8",TRUE,"8+")</f>
        <v>0-2</v>
      </c>
      <c r="T1289">
        <f>IF(Data_set[[#This Row],[Personal Loan]]="Yes",1,0)</f>
        <v>0</v>
      </c>
      <c r="U1289" t="str" cm="1">
        <f t="array" ref="U1289">_xlfn.IFS(Data_set[[#This Row],[Income (in K/year)]]&lt;50,"&lt;50K",Data_set[[#This Row],[Income (in K/year)]]&lt;75,"50K-75K",Data_set[[#This Row],[Income (in K/year)]]&lt;100,"75K-100K",Data_set[[#This Row],[Income (in K/year)]]&lt;150,"100K-150K",TRUE,"&gt;150K")</f>
        <v>50K-75K</v>
      </c>
    </row>
    <row r="1290" spans="1:21" hidden="1" x14ac:dyDescent="0.3">
      <c r="A1290">
        <v>2764</v>
      </c>
      <c r="B1290">
        <v>55</v>
      </c>
      <c r="C1290">
        <v>31</v>
      </c>
      <c r="D1290">
        <v>13</v>
      </c>
      <c r="E1290" t="s">
        <v>18</v>
      </c>
      <c r="F1290">
        <v>93943</v>
      </c>
      <c r="G1290">
        <v>4</v>
      </c>
      <c r="H1290">
        <v>0.7</v>
      </c>
      <c r="I1290" t="s">
        <v>15</v>
      </c>
      <c r="J1290">
        <v>0</v>
      </c>
      <c r="K1290" t="s">
        <v>16</v>
      </c>
      <c r="L1290" t="s">
        <v>16</v>
      </c>
      <c r="M1290" t="s">
        <v>16</v>
      </c>
      <c r="N1290" t="s">
        <v>17</v>
      </c>
      <c r="O1290" t="s">
        <v>16</v>
      </c>
      <c r="P1290" t="str" cm="1">
        <f t="array" ref="P1290">_xlfn.IFS(Data_set[[#This Row],[Age (in years)]]&lt;=30,"&lt;30",Data_set[[#This Row],[Age (in years)]]&lt;=40,"30-40",Data_set[[#This Row],[Age (in years)]]&lt;=50,"40-50",Data_set[[#This Row],[Age (in years)]]&lt;=60,"50-60",Data_set[[#This Row],[Age (in years)]]&gt;60,"&gt;60")</f>
        <v>50-60</v>
      </c>
      <c r="Q1290" t="str" cm="1">
        <f t="array" ref="Q1290">_xlfn.IFS(Data_set[[#This Row],[Experience (in years)]]&lt;=5,"0-5",Data_set[[#This Row],[Experience (in years)]]&lt;=10,"6-10",Data_set[[#This Row],[Experience (in years)]]&lt;=20,"11-20",Data_set[[#This Row],[Experience (in years)]]&lt;=30,"21-30",Data_set[[#This Row],[Experience (in years)]]&lt;=40,"31-40",TRUE,"40+")</f>
        <v>31-40</v>
      </c>
      <c r="R1290" t="str" cm="1">
        <f t="array" ref="R1290">_xlfn.IFS(Data_set[[#This Row],[Mortgage]]=0,"0",Data_set[[#This Row],[Mortgage]]&lt;=100,"1-100",Data_set[[#This Row],[Mortgage]]&lt;=200,"101-200",Data_set[[#This Row],[Mortgage]]&lt;=300,"201-300",Data_set[[#This Row],[Mortgage]]&lt;=400,"301-400",TRUE,"400+")</f>
        <v>0</v>
      </c>
      <c r="S1290" t="str" cm="1">
        <f t="array" ref="S1290">_xlfn.IFS(Data_set[[#This Row],[CCAvg]]&lt;=2,"0-2",Data_set[[#This Row],[CCAvg]]&lt;=5,"3-5",Data_set[[#This Row],[CCAvg]]&lt;=8,"6-8",TRUE,"8+")</f>
        <v>0-2</v>
      </c>
      <c r="T1290">
        <f>IF(Data_set[[#This Row],[Personal Loan]]="Yes",1,0)</f>
        <v>0</v>
      </c>
      <c r="U1290" t="str" cm="1">
        <f t="array" ref="U1290">_xlfn.IFS(Data_set[[#This Row],[Income (in K/year)]]&lt;50,"&lt;50K",Data_set[[#This Row],[Income (in K/year)]]&lt;75,"50K-75K",Data_set[[#This Row],[Income (in K/year)]]&lt;100,"75K-100K",Data_set[[#This Row],[Income (in K/year)]]&lt;150,"100K-150K",TRUE,"&gt;150K")</f>
        <v>&lt;50K</v>
      </c>
    </row>
    <row r="1291" spans="1:21" x14ac:dyDescent="0.3">
      <c r="A1291">
        <v>2773</v>
      </c>
      <c r="B1291">
        <v>55</v>
      </c>
      <c r="C1291">
        <v>31</v>
      </c>
      <c r="D1291">
        <v>130</v>
      </c>
      <c r="E1291" t="s">
        <v>14</v>
      </c>
      <c r="F1291">
        <v>92646</v>
      </c>
      <c r="G1291">
        <v>4</v>
      </c>
      <c r="H1291">
        <v>6.5</v>
      </c>
      <c r="I1291" t="s">
        <v>15</v>
      </c>
      <c r="J1291">
        <v>0</v>
      </c>
      <c r="K1291" t="s">
        <v>17</v>
      </c>
      <c r="L1291" t="s">
        <v>16</v>
      </c>
      <c r="M1291" t="s">
        <v>16</v>
      </c>
      <c r="N1291" t="s">
        <v>16</v>
      </c>
      <c r="O1291" t="s">
        <v>17</v>
      </c>
      <c r="P1291" t="str" cm="1">
        <f t="array" ref="P1291">_xlfn.IFS(Data_set[[#This Row],[Age (in years)]]&lt;=30,"&lt;30",Data_set[[#This Row],[Age (in years)]]&lt;=40,"30-40",Data_set[[#This Row],[Age (in years)]]&lt;=50,"40-50",Data_set[[#This Row],[Age (in years)]]&lt;=60,"50-60",Data_set[[#This Row],[Age (in years)]]&gt;60,"&gt;60")</f>
        <v>50-60</v>
      </c>
      <c r="Q1291" t="str" cm="1">
        <f t="array" ref="Q1291">_xlfn.IFS(Data_set[[#This Row],[Experience (in years)]]&lt;=5,"0-5",Data_set[[#This Row],[Experience (in years)]]&lt;=10,"6-10",Data_set[[#This Row],[Experience (in years)]]&lt;=20,"11-20",Data_set[[#This Row],[Experience (in years)]]&lt;=30,"21-30",Data_set[[#This Row],[Experience (in years)]]&lt;=40,"31-40",TRUE,"40+")</f>
        <v>31-40</v>
      </c>
      <c r="R1291" t="str" cm="1">
        <f t="array" ref="R1291">_xlfn.IFS(Data_set[[#This Row],[Mortgage]]=0,"0",Data_set[[#This Row],[Mortgage]]&lt;=100,"1-100",Data_set[[#This Row],[Mortgage]]&lt;=200,"101-200",Data_set[[#This Row],[Mortgage]]&lt;=300,"201-300",Data_set[[#This Row],[Mortgage]]&lt;=400,"301-400",TRUE,"400+")</f>
        <v>0</v>
      </c>
      <c r="S1291" t="str" cm="1">
        <f t="array" ref="S1291">_xlfn.IFS(Data_set[[#This Row],[CCAvg]]&lt;=2,"0-2",Data_set[[#This Row],[CCAvg]]&lt;=5,"3-5",Data_set[[#This Row],[CCAvg]]&lt;=8,"6-8",TRUE,"8+")</f>
        <v>6-8</v>
      </c>
      <c r="T1291">
        <f>IF(Data_set[[#This Row],[Personal Loan]]="Yes",1,0)</f>
        <v>1</v>
      </c>
      <c r="U1291" t="str" cm="1">
        <f t="array" ref="U1291">_xlfn.IFS(Data_set[[#This Row],[Income (in K/year)]]&lt;50,"&lt;50K",Data_set[[#This Row],[Income (in K/year)]]&lt;75,"50K-75K",Data_set[[#This Row],[Income (in K/year)]]&lt;100,"75K-100K",Data_set[[#This Row],[Income (in K/year)]]&lt;150,"100K-150K",TRUE,"&gt;150K")</f>
        <v>100K-150K</v>
      </c>
    </row>
    <row r="1292" spans="1:21" hidden="1" x14ac:dyDescent="0.3">
      <c r="A1292">
        <v>2883</v>
      </c>
      <c r="B1292">
        <v>55</v>
      </c>
      <c r="C1292">
        <v>31</v>
      </c>
      <c r="D1292">
        <v>69</v>
      </c>
      <c r="E1292" t="s">
        <v>21</v>
      </c>
      <c r="F1292">
        <v>90089</v>
      </c>
      <c r="G1292">
        <v>1</v>
      </c>
      <c r="H1292">
        <v>2.7</v>
      </c>
      <c r="I1292" t="s">
        <v>20</v>
      </c>
      <c r="J1292">
        <v>0</v>
      </c>
      <c r="K1292" t="s">
        <v>16</v>
      </c>
      <c r="L1292" t="s">
        <v>17</v>
      </c>
      <c r="M1292" t="s">
        <v>16</v>
      </c>
      <c r="N1292" t="s">
        <v>16</v>
      </c>
      <c r="O1292" t="s">
        <v>17</v>
      </c>
      <c r="P1292" t="str" cm="1">
        <f t="array" ref="P1292">_xlfn.IFS(Data_set[[#This Row],[Age (in years)]]&lt;=30,"&lt;30",Data_set[[#This Row],[Age (in years)]]&lt;=40,"30-40",Data_set[[#This Row],[Age (in years)]]&lt;=50,"40-50",Data_set[[#This Row],[Age (in years)]]&lt;=60,"50-60",Data_set[[#This Row],[Age (in years)]]&gt;60,"&gt;60")</f>
        <v>50-60</v>
      </c>
      <c r="Q1292" t="str" cm="1">
        <f t="array" ref="Q1292">_xlfn.IFS(Data_set[[#This Row],[Experience (in years)]]&lt;=5,"0-5",Data_set[[#This Row],[Experience (in years)]]&lt;=10,"6-10",Data_set[[#This Row],[Experience (in years)]]&lt;=20,"11-20",Data_set[[#This Row],[Experience (in years)]]&lt;=30,"21-30",Data_set[[#This Row],[Experience (in years)]]&lt;=40,"31-40",TRUE,"40+")</f>
        <v>31-40</v>
      </c>
      <c r="R1292" t="str" cm="1">
        <f t="array" ref="R1292">_xlfn.IFS(Data_set[[#This Row],[Mortgage]]=0,"0",Data_set[[#This Row],[Mortgage]]&lt;=100,"1-100",Data_set[[#This Row],[Mortgage]]&lt;=200,"101-200",Data_set[[#This Row],[Mortgage]]&lt;=300,"201-300",Data_set[[#This Row],[Mortgage]]&lt;=400,"301-400",TRUE,"400+")</f>
        <v>0</v>
      </c>
      <c r="S1292" t="str" cm="1">
        <f t="array" ref="S1292">_xlfn.IFS(Data_set[[#This Row],[CCAvg]]&lt;=2,"0-2",Data_set[[#This Row],[CCAvg]]&lt;=5,"3-5",Data_set[[#This Row],[CCAvg]]&lt;=8,"6-8",TRUE,"8+")</f>
        <v>3-5</v>
      </c>
      <c r="T1292">
        <f>IF(Data_set[[#This Row],[Personal Loan]]="Yes",1,0)</f>
        <v>0</v>
      </c>
      <c r="U1292" t="str" cm="1">
        <f t="array" ref="U1292">_xlfn.IFS(Data_set[[#This Row],[Income (in K/year)]]&lt;50,"&lt;50K",Data_set[[#This Row],[Income (in K/year)]]&lt;75,"50K-75K",Data_set[[#This Row],[Income (in K/year)]]&lt;100,"75K-100K",Data_set[[#This Row],[Income (in K/year)]]&lt;150,"100K-150K",TRUE,"&gt;150K")</f>
        <v>50K-75K</v>
      </c>
    </row>
    <row r="1293" spans="1:21" hidden="1" x14ac:dyDescent="0.3">
      <c r="A1293">
        <v>2889</v>
      </c>
      <c r="B1293">
        <v>55</v>
      </c>
      <c r="C1293">
        <v>28</v>
      </c>
      <c r="D1293">
        <v>39</v>
      </c>
      <c r="E1293" t="s">
        <v>18</v>
      </c>
      <c r="F1293">
        <v>94542</v>
      </c>
      <c r="G1293">
        <v>3</v>
      </c>
      <c r="H1293">
        <v>1</v>
      </c>
      <c r="I1293" t="s">
        <v>20</v>
      </c>
      <c r="J1293">
        <v>0</v>
      </c>
      <c r="K1293" t="s">
        <v>16</v>
      </c>
      <c r="L1293" t="s">
        <v>16</v>
      </c>
      <c r="M1293" t="s">
        <v>16</v>
      </c>
      <c r="N1293" t="s">
        <v>17</v>
      </c>
      <c r="O1293" t="s">
        <v>17</v>
      </c>
      <c r="P1293" t="str" cm="1">
        <f t="array" ref="P1293">_xlfn.IFS(Data_set[[#This Row],[Age (in years)]]&lt;=30,"&lt;30",Data_set[[#This Row],[Age (in years)]]&lt;=40,"30-40",Data_set[[#This Row],[Age (in years)]]&lt;=50,"40-50",Data_set[[#This Row],[Age (in years)]]&lt;=60,"50-60",Data_set[[#This Row],[Age (in years)]]&gt;60,"&gt;60")</f>
        <v>50-60</v>
      </c>
      <c r="Q1293" t="str" cm="1">
        <f t="array" ref="Q1293">_xlfn.IFS(Data_set[[#This Row],[Experience (in years)]]&lt;=5,"0-5",Data_set[[#This Row],[Experience (in years)]]&lt;=10,"6-10",Data_set[[#This Row],[Experience (in years)]]&lt;=20,"11-20",Data_set[[#This Row],[Experience (in years)]]&lt;=30,"21-30",Data_set[[#This Row],[Experience (in years)]]&lt;=40,"31-40",TRUE,"40+")</f>
        <v>21-30</v>
      </c>
      <c r="R1293" t="str" cm="1">
        <f t="array" ref="R1293">_xlfn.IFS(Data_set[[#This Row],[Mortgage]]=0,"0",Data_set[[#This Row],[Mortgage]]&lt;=100,"1-100",Data_set[[#This Row],[Mortgage]]&lt;=200,"101-200",Data_set[[#This Row],[Mortgage]]&lt;=300,"201-300",Data_set[[#This Row],[Mortgage]]&lt;=400,"301-400",TRUE,"400+")</f>
        <v>0</v>
      </c>
      <c r="S1293" t="str" cm="1">
        <f t="array" ref="S1293">_xlfn.IFS(Data_set[[#This Row],[CCAvg]]&lt;=2,"0-2",Data_set[[#This Row],[CCAvg]]&lt;=5,"3-5",Data_set[[#This Row],[CCAvg]]&lt;=8,"6-8",TRUE,"8+")</f>
        <v>0-2</v>
      </c>
      <c r="T1293">
        <f>IF(Data_set[[#This Row],[Personal Loan]]="Yes",1,0)</f>
        <v>0</v>
      </c>
      <c r="U1293" t="str" cm="1">
        <f t="array" ref="U1293">_xlfn.IFS(Data_set[[#This Row],[Income (in K/year)]]&lt;50,"&lt;50K",Data_set[[#This Row],[Income (in K/year)]]&lt;75,"50K-75K",Data_set[[#This Row],[Income (in K/year)]]&lt;100,"75K-100K",Data_set[[#This Row],[Income (in K/year)]]&lt;150,"100K-150K",TRUE,"&gt;150K")</f>
        <v>&lt;50K</v>
      </c>
    </row>
    <row r="1294" spans="1:21" hidden="1" x14ac:dyDescent="0.3">
      <c r="A1294">
        <v>2918</v>
      </c>
      <c r="B1294">
        <v>55</v>
      </c>
      <c r="C1294">
        <v>31</v>
      </c>
      <c r="D1294">
        <v>34</v>
      </c>
      <c r="E1294" t="s">
        <v>18</v>
      </c>
      <c r="F1294">
        <v>94305</v>
      </c>
      <c r="G1294">
        <v>3</v>
      </c>
      <c r="H1294">
        <v>1.5</v>
      </c>
      <c r="I1294" t="s">
        <v>15</v>
      </c>
      <c r="J1294">
        <v>101</v>
      </c>
      <c r="K1294" t="s">
        <v>16</v>
      </c>
      <c r="L1294" t="s">
        <v>16</v>
      </c>
      <c r="M1294" t="s">
        <v>16</v>
      </c>
      <c r="N1294" t="s">
        <v>17</v>
      </c>
      <c r="O1294" t="s">
        <v>16</v>
      </c>
      <c r="P1294" t="str" cm="1">
        <f t="array" ref="P1294">_xlfn.IFS(Data_set[[#This Row],[Age (in years)]]&lt;=30,"&lt;30",Data_set[[#This Row],[Age (in years)]]&lt;=40,"30-40",Data_set[[#This Row],[Age (in years)]]&lt;=50,"40-50",Data_set[[#This Row],[Age (in years)]]&lt;=60,"50-60",Data_set[[#This Row],[Age (in years)]]&gt;60,"&gt;60")</f>
        <v>50-60</v>
      </c>
      <c r="Q1294" t="str" cm="1">
        <f t="array" ref="Q1294">_xlfn.IFS(Data_set[[#This Row],[Experience (in years)]]&lt;=5,"0-5",Data_set[[#This Row],[Experience (in years)]]&lt;=10,"6-10",Data_set[[#This Row],[Experience (in years)]]&lt;=20,"11-20",Data_set[[#This Row],[Experience (in years)]]&lt;=30,"21-30",Data_set[[#This Row],[Experience (in years)]]&lt;=40,"31-40",TRUE,"40+")</f>
        <v>31-40</v>
      </c>
      <c r="R1294" t="str" cm="1">
        <f t="array" ref="R1294">_xlfn.IFS(Data_set[[#This Row],[Mortgage]]=0,"0",Data_set[[#This Row],[Mortgage]]&lt;=100,"1-100",Data_set[[#This Row],[Mortgage]]&lt;=200,"101-200",Data_set[[#This Row],[Mortgage]]&lt;=300,"201-300",Data_set[[#This Row],[Mortgage]]&lt;=400,"301-400",TRUE,"400+")</f>
        <v>101-200</v>
      </c>
      <c r="S1294" t="str" cm="1">
        <f t="array" ref="S1294">_xlfn.IFS(Data_set[[#This Row],[CCAvg]]&lt;=2,"0-2",Data_set[[#This Row],[CCAvg]]&lt;=5,"3-5",Data_set[[#This Row],[CCAvg]]&lt;=8,"6-8",TRUE,"8+")</f>
        <v>0-2</v>
      </c>
      <c r="T1294">
        <f>IF(Data_set[[#This Row],[Personal Loan]]="Yes",1,0)</f>
        <v>0</v>
      </c>
      <c r="U1294" t="str" cm="1">
        <f t="array" ref="U1294">_xlfn.IFS(Data_set[[#This Row],[Income (in K/year)]]&lt;50,"&lt;50K",Data_set[[#This Row],[Income (in K/year)]]&lt;75,"50K-75K",Data_set[[#This Row],[Income (in K/year)]]&lt;100,"75K-100K",Data_set[[#This Row],[Income (in K/year)]]&lt;150,"100K-150K",TRUE,"&gt;150K")</f>
        <v>&lt;50K</v>
      </c>
    </row>
    <row r="1295" spans="1:21" hidden="1" x14ac:dyDescent="0.3">
      <c r="A1295">
        <v>2945</v>
      </c>
      <c r="B1295">
        <v>55</v>
      </c>
      <c r="C1295">
        <v>30</v>
      </c>
      <c r="D1295">
        <v>79</v>
      </c>
      <c r="E1295" t="s">
        <v>21</v>
      </c>
      <c r="F1295">
        <v>92182</v>
      </c>
      <c r="G1295">
        <v>2</v>
      </c>
      <c r="H1295">
        <v>0</v>
      </c>
      <c r="I1295" t="s">
        <v>19</v>
      </c>
      <c r="J1295">
        <v>0</v>
      </c>
      <c r="K1295" t="s">
        <v>16</v>
      </c>
      <c r="L1295" t="s">
        <v>16</v>
      </c>
      <c r="M1295" t="s">
        <v>16</v>
      </c>
      <c r="N1295" t="s">
        <v>16</v>
      </c>
      <c r="O1295" t="s">
        <v>16</v>
      </c>
      <c r="P1295" t="str" cm="1">
        <f t="array" ref="P1295">_xlfn.IFS(Data_set[[#This Row],[Age (in years)]]&lt;=30,"&lt;30",Data_set[[#This Row],[Age (in years)]]&lt;=40,"30-40",Data_set[[#This Row],[Age (in years)]]&lt;=50,"40-50",Data_set[[#This Row],[Age (in years)]]&lt;=60,"50-60",Data_set[[#This Row],[Age (in years)]]&gt;60,"&gt;60")</f>
        <v>50-60</v>
      </c>
      <c r="Q1295" t="str" cm="1">
        <f t="array" ref="Q1295">_xlfn.IFS(Data_set[[#This Row],[Experience (in years)]]&lt;=5,"0-5",Data_set[[#This Row],[Experience (in years)]]&lt;=10,"6-10",Data_set[[#This Row],[Experience (in years)]]&lt;=20,"11-20",Data_set[[#This Row],[Experience (in years)]]&lt;=30,"21-30",Data_set[[#This Row],[Experience (in years)]]&lt;=40,"31-40",TRUE,"40+")</f>
        <v>21-30</v>
      </c>
      <c r="R1295" t="str" cm="1">
        <f t="array" ref="R1295">_xlfn.IFS(Data_set[[#This Row],[Mortgage]]=0,"0",Data_set[[#This Row],[Mortgage]]&lt;=100,"1-100",Data_set[[#This Row],[Mortgage]]&lt;=200,"101-200",Data_set[[#This Row],[Mortgage]]&lt;=300,"201-300",Data_set[[#This Row],[Mortgage]]&lt;=400,"301-400",TRUE,"400+")</f>
        <v>0</v>
      </c>
      <c r="S1295" t="str" cm="1">
        <f t="array" ref="S1295">_xlfn.IFS(Data_set[[#This Row],[CCAvg]]&lt;=2,"0-2",Data_set[[#This Row],[CCAvg]]&lt;=5,"3-5",Data_set[[#This Row],[CCAvg]]&lt;=8,"6-8",TRUE,"8+")</f>
        <v>0-2</v>
      </c>
      <c r="T1295">
        <f>IF(Data_set[[#This Row],[Personal Loan]]="Yes",1,0)</f>
        <v>0</v>
      </c>
      <c r="U1295" t="str" cm="1">
        <f t="array" ref="U1295">_xlfn.IFS(Data_set[[#This Row],[Income (in K/year)]]&lt;50,"&lt;50K",Data_set[[#This Row],[Income (in K/year)]]&lt;75,"50K-75K",Data_set[[#This Row],[Income (in K/year)]]&lt;100,"75K-100K",Data_set[[#This Row],[Income (in K/year)]]&lt;150,"100K-150K",TRUE,"&gt;150K")</f>
        <v>75K-100K</v>
      </c>
    </row>
    <row r="1296" spans="1:21" hidden="1" x14ac:dyDescent="0.3">
      <c r="A1296">
        <v>2961</v>
      </c>
      <c r="B1296">
        <v>55</v>
      </c>
      <c r="C1296">
        <v>29</v>
      </c>
      <c r="D1296">
        <v>38</v>
      </c>
      <c r="E1296" t="s">
        <v>18</v>
      </c>
      <c r="F1296">
        <v>90035</v>
      </c>
      <c r="G1296">
        <v>4</v>
      </c>
      <c r="H1296">
        <v>1.5</v>
      </c>
      <c r="I1296" t="s">
        <v>19</v>
      </c>
      <c r="J1296">
        <v>0</v>
      </c>
      <c r="K1296" t="s">
        <v>16</v>
      </c>
      <c r="L1296" t="s">
        <v>16</v>
      </c>
      <c r="M1296" t="s">
        <v>16</v>
      </c>
      <c r="N1296" t="s">
        <v>16</v>
      </c>
      <c r="O1296" t="s">
        <v>17</v>
      </c>
      <c r="P1296" t="str" cm="1">
        <f t="array" ref="P1296">_xlfn.IFS(Data_set[[#This Row],[Age (in years)]]&lt;=30,"&lt;30",Data_set[[#This Row],[Age (in years)]]&lt;=40,"30-40",Data_set[[#This Row],[Age (in years)]]&lt;=50,"40-50",Data_set[[#This Row],[Age (in years)]]&lt;=60,"50-60",Data_set[[#This Row],[Age (in years)]]&gt;60,"&gt;60")</f>
        <v>50-60</v>
      </c>
      <c r="Q1296" t="str" cm="1">
        <f t="array" ref="Q1296">_xlfn.IFS(Data_set[[#This Row],[Experience (in years)]]&lt;=5,"0-5",Data_set[[#This Row],[Experience (in years)]]&lt;=10,"6-10",Data_set[[#This Row],[Experience (in years)]]&lt;=20,"11-20",Data_set[[#This Row],[Experience (in years)]]&lt;=30,"21-30",Data_set[[#This Row],[Experience (in years)]]&lt;=40,"31-40",TRUE,"40+")</f>
        <v>21-30</v>
      </c>
      <c r="R1296" t="str" cm="1">
        <f t="array" ref="R1296">_xlfn.IFS(Data_set[[#This Row],[Mortgage]]=0,"0",Data_set[[#This Row],[Mortgage]]&lt;=100,"1-100",Data_set[[#This Row],[Mortgage]]&lt;=200,"101-200",Data_set[[#This Row],[Mortgage]]&lt;=300,"201-300",Data_set[[#This Row],[Mortgage]]&lt;=400,"301-400",TRUE,"400+")</f>
        <v>0</v>
      </c>
      <c r="S1296" t="str" cm="1">
        <f t="array" ref="S1296">_xlfn.IFS(Data_set[[#This Row],[CCAvg]]&lt;=2,"0-2",Data_set[[#This Row],[CCAvg]]&lt;=5,"3-5",Data_set[[#This Row],[CCAvg]]&lt;=8,"6-8",TRUE,"8+")</f>
        <v>0-2</v>
      </c>
      <c r="T1296">
        <f>IF(Data_set[[#This Row],[Personal Loan]]="Yes",1,0)</f>
        <v>0</v>
      </c>
      <c r="U1296" t="str" cm="1">
        <f t="array" ref="U1296">_xlfn.IFS(Data_set[[#This Row],[Income (in K/year)]]&lt;50,"&lt;50K",Data_set[[#This Row],[Income (in K/year)]]&lt;75,"50K-75K",Data_set[[#This Row],[Income (in K/year)]]&lt;100,"75K-100K",Data_set[[#This Row],[Income (in K/year)]]&lt;150,"100K-150K",TRUE,"&gt;150K")</f>
        <v>&lt;50K</v>
      </c>
    </row>
    <row r="1297" spans="1:21" x14ac:dyDescent="0.3">
      <c r="A1297">
        <v>2987</v>
      </c>
      <c r="B1297">
        <v>55</v>
      </c>
      <c r="C1297">
        <v>30</v>
      </c>
      <c r="D1297">
        <v>153</v>
      </c>
      <c r="E1297" t="s">
        <v>14</v>
      </c>
      <c r="F1297">
        <v>94305</v>
      </c>
      <c r="G1297">
        <v>2</v>
      </c>
      <c r="H1297">
        <v>2.8</v>
      </c>
      <c r="I1297" t="s">
        <v>20</v>
      </c>
      <c r="J1297">
        <v>0</v>
      </c>
      <c r="K1297" t="s">
        <v>17</v>
      </c>
      <c r="L1297" t="s">
        <v>17</v>
      </c>
      <c r="M1297" t="s">
        <v>17</v>
      </c>
      <c r="N1297" t="s">
        <v>17</v>
      </c>
      <c r="O1297" t="s">
        <v>16</v>
      </c>
      <c r="P1297" t="str" cm="1">
        <f t="array" ref="P1297">_xlfn.IFS(Data_set[[#This Row],[Age (in years)]]&lt;=30,"&lt;30",Data_set[[#This Row],[Age (in years)]]&lt;=40,"30-40",Data_set[[#This Row],[Age (in years)]]&lt;=50,"40-50",Data_set[[#This Row],[Age (in years)]]&lt;=60,"50-60",Data_set[[#This Row],[Age (in years)]]&gt;60,"&gt;60")</f>
        <v>50-60</v>
      </c>
      <c r="Q1297" t="str" cm="1">
        <f t="array" ref="Q1297">_xlfn.IFS(Data_set[[#This Row],[Experience (in years)]]&lt;=5,"0-5",Data_set[[#This Row],[Experience (in years)]]&lt;=10,"6-10",Data_set[[#This Row],[Experience (in years)]]&lt;=20,"11-20",Data_set[[#This Row],[Experience (in years)]]&lt;=30,"21-30",Data_set[[#This Row],[Experience (in years)]]&lt;=40,"31-40",TRUE,"40+")</f>
        <v>21-30</v>
      </c>
      <c r="R1297" t="str" cm="1">
        <f t="array" ref="R1297">_xlfn.IFS(Data_set[[#This Row],[Mortgage]]=0,"0",Data_set[[#This Row],[Mortgage]]&lt;=100,"1-100",Data_set[[#This Row],[Mortgage]]&lt;=200,"101-200",Data_set[[#This Row],[Mortgage]]&lt;=300,"201-300",Data_set[[#This Row],[Mortgage]]&lt;=400,"301-400",TRUE,"400+")</f>
        <v>0</v>
      </c>
      <c r="S1297" t="str" cm="1">
        <f t="array" ref="S1297">_xlfn.IFS(Data_set[[#This Row],[CCAvg]]&lt;=2,"0-2",Data_set[[#This Row],[CCAvg]]&lt;=5,"3-5",Data_set[[#This Row],[CCAvg]]&lt;=8,"6-8",TRUE,"8+")</f>
        <v>3-5</v>
      </c>
      <c r="T1297">
        <f>IF(Data_set[[#This Row],[Personal Loan]]="Yes",1,0)</f>
        <v>1</v>
      </c>
      <c r="U1297" t="str" cm="1">
        <f t="array" ref="U1297">_xlfn.IFS(Data_set[[#This Row],[Income (in K/year)]]&lt;50,"&lt;50K",Data_set[[#This Row],[Income (in K/year)]]&lt;75,"50K-75K",Data_set[[#This Row],[Income (in K/year)]]&lt;100,"75K-100K",Data_set[[#This Row],[Income (in K/year)]]&lt;150,"100K-150K",TRUE,"&gt;150K")</f>
        <v>&gt;150K</v>
      </c>
    </row>
    <row r="1298" spans="1:21" hidden="1" x14ac:dyDescent="0.3">
      <c r="A1298">
        <v>3009</v>
      </c>
      <c r="B1298">
        <v>55</v>
      </c>
      <c r="C1298">
        <v>25</v>
      </c>
      <c r="D1298">
        <v>92</v>
      </c>
      <c r="E1298" t="s">
        <v>21</v>
      </c>
      <c r="F1298">
        <v>94550</v>
      </c>
      <c r="G1298">
        <v>1</v>
      </c>
      <c r="H1298">
        <v>3</v>
      </c>
      <c r="I1298" t="s">
        <v>19</v>
      </c>
      <c r="J1298">
        <v>158</v>
      </c>
      <c r="K1298" t="s">
        <v>16</v>
      </c>
      <c r="L1298" t="s">
        <v>16</v>
      </c>
      <c r="M1298" t="s">
        <v>16</v>
      </c>
      <c r="N1298" t="s">
        <v>16</v>
      </c>
      <c r="O1298" t="s">
        <v>17</v>
      </c>
      <c r="P1298" t="str" cm="1">
        <f t="array" ref="P1298">_xlfn.IFS(Data_set[[#This Row],[Age (in years)]]&lt;=30,"&lt;30",Data_set[[#This Row],[Age (in years)]]&lt;=40,"30-40",Data_set[[#This Row],[Age (in years)]]&lt;=50,"40-50",Data_set[[#This Row],[Age (in years)]]&lt;=60,"50-60",Data_set[[#This Row],[Age (in years)]]&gt;60,"&gt;60")</f>
        <v>50-60</v>
      </c>
      <c r="Q1298" t="str" cm="1">
        <f t="array" ref="Q1298">_xlfn.IFS(Data_set[[#This Row],[Experience (in years)]]&lt;=5,"0-5",Data_set[[#This Row],[Experience (in years)]]&lt;=10,"6-10",Data_set[[#This Row],[Experience (in years)]]&lt;=20,"11-20",Data_set[[#This Row],[Experience (in years)]]&lt;=30,"21-30",Data_set[[#This Row],[Experience (in years)]]&lt;=40,"31-40",TRUE,"40+")</f>
        <v>21-30</v>
      </c>
      <c r="R1298" t="str" cm="1">
        <f t="array" ref="R1298">_xlfn.IFS(Data_set[[#This Row],[Mortgage]]=0,"0",Data_set[[#This Row],[Mortgage]]&lt;=100,"1-100",Data_set[[#This Row],[Mortgage]]&lt;=200,"101-200",Data_set[[#This Row],[Mortgage]]&lt;=300,"201-300",Data_set[[#This Row],[Mortgage]]&lt;=400,"301-400",TRUE,"400+")</f>
        <v>101-200</v>
      </c>
      <c r="S1298" t="str" cm="1">
        <f t="array" ref="S1298">_xlfn.IFS(Data_set[[#This Row],[CCAvg]]&lt;=2,"0-2",Data_set[[#This Row],[CCAvg]]&lt;=5,"3-5",Data_set[[#This Row],[CCAvg]]&lt;=8,"6-8",TRUE,"8+")</f>
        <v>3-5</v>
      </c>
      <c r="T1298">
        <f>IF(Data_set[[#This Row],[Personal Loan]]="Yes",1,0)</f>
        <v>0</v>
      </c>
      <c r="U1298" t="str" cm="1">
        <f t="array" ref="U1298">_xlfn.IFS(Data_set[[#This Row],[Income (in K/year)]]&lt;50,"&lt;50K",Data_set[[#This Row],[Income (in K/year)]]&lt;75,"50K-75K",Data_set[[#This Row],[Income (in K/year)]]&lt;100,"75K-100K",Data_set[[#This Row],[Income (in K/year)]]&lt;150,"100K-150K",TRUE,"&gt;150K")</f>
        <v>75K-100K</v>
      </c>
    </row>
    <row r="1299" spans="1:21" hidden="1" x14ac:dyDescent="0.3">
      <c r="A1299">
        <v>3012</v>
      </c>
      <c r="B1299">
        <v>55</v>
      </c>
      <c r="C1299">
        <v>31</v>
      </c>
      <c r="D1299">
        <v>63</v>
      </c>
      <c r="E1299" t="s">
        <v>21</v>
      </c>
      <c r="F1299">
        <v>95616</v>
      </c>
      <c r="G1299">
        <v>3</v>
      </c>
      <c r="H1299">
        <v>2.67</v>
      </c>
      <c r="I1299" t="s">
        <v>15</v>
      </c>
      <c r="J1299">
        <v>0</v>
      </c>
      <c r="K1299" t="s">
        <v>16</v>
      </c>
      <c r="L1299" t="s">
        <v>16</v>
      </c>
      <c r="M1299" t="s">
        <v>16</v>
      </c>
      <c r="N1299" t="s">
        <v>17</v>
      </c>
      <c r="O1299" t="s">
        <v>16</v>
      </c>
      <c r="P1299" t="str" cm="1">
        <f t="array" ref="P1299">_xlfn.IFS(Data_set[[#This Row],[Age (in years)]]&lt;=30,"&lt;30",Data_set[[#This Row],[Age (in years)]]&lt;=40,"30-40",Data_set[[#This Row],[Age (in years)]]&lt;=50,"40-50",Data_set[[#This Row],[Age (in years)]]&lt;=60,"50-60",Data_set[[#This Row],[Age (in years)]]&gt;60,"&gt;60")</f>
        <v>50-60</v>
      </c>
      <c r="Q1299" t="str" cm="1">
        <f t="array" ref="Q1299">_xlfn.IFS(Data_set[[#This Row],[Experience (in years)]]&lt;=5,"0-5",Data_set[[#This Row],[Experience (in years)]]&lt;=10,"6-10",Data_set[[#This Row],[Experience (in years)]]&lt;=20,"11-20",Data_set[[#This Row],[Experience (in years)]]&lt;=30,"21-30",Data_set[[#This Row],[Experience (in years)]]&lt;=40,"31-40",TRUE,"40+")</f>
        <v>31-40</v>
      </c>
      <c r="R1299" t="str" cm="1">
        <f t="array" ref="R1299">_xlfn.IFS(Data_set[[#This Row],[Mortgage]]=0,"0",Data_set[[#This Row],[Mortgage]]&lt;=100,"1-100",Data_set[[#This Row],[Mortgage]]&lt;=200,"101-200",Data_set[[#This Row],[Mortgage]]&lt;=300,"201-300",Data_set[[#This Row],[Mortgage]]&lt;=400,"301-400",TRUE,"400+")</f>
        <v>0</v>
      </c>
      <c r="S1299" t="str" cm="1">
        <f t="array" ref="S1299">_xlfn.IFS(Data_set[[#This Row],[CCAvg]]&lt;=2,"0-2",Data_set[[#This Row],[CCAvg]]&lt;=5,"3-5",Data_set[[#This Row],[CCAvg]]&lt;=8,"6-8",TRUE,"8+")</f>
        <v>3-5</v>
      </c>
      <c r="T1299">
        <f>IF(Data_set[[#This Row],[Personal Loan]]="Yes",1,0)</f>
        <v>0</v>
      </c>
      <c r="U1299" t="str" cm="1">
        <f t="array" ref="U1299">_xlfn.IFS(Data_set[[#This Row],[Income (in K/year)]]&lt;50,"&lt;50K",Data_set[[#This Row],[Income (in K/year)]]&lt;75,"50K-75K",Data_set[[#This Row],[Income (in K/year)]]&lt;100,"75K-100K",Data_set[[#This Row],[Income (in K/year)]]&lt;150,"100K-150K",TRUE,"&gt;150K")</f>
        <v>50K-75K</v>
      </c>
    </row>
    <row r="1300" spans="1:21" hidden="1" x14ac:dyDescent="0.3">
      <c r="A1300">
        <v>3080</v>
      </c>
      <c r="B1300">
        <v>55</v>
      </c>
      <c r="C1300">
        <v>31</v>
      </c>
      <c r="D1300">
        <v>23</v>
      </c>
      <c r="E1300" t="s">
        <v>18</v>
      </c>
      <c r="F1300">
        <v>95616</v>
      </c>
      <c r="G1300">
        <v>2</v>
      </c>
      <c r="H1300">
        <v>0.3</v>
      </c>
      <c r="I1300" t="s">
        <v>15</v>
      </c>
      <c r="J1300">
        <v>0</v>
      </c>
      <c r="K1300" t="s">
        <v>16</v>
      </c>
      <c r="L1300" t="s">
        <v>16</v>
      </c>
      <c r="M1300" t="s">
        <v>16</v>
      </c>
      <c r="N1300" t="s">
        <v>17</v>
      </c>
      <c r="O1300" t="s">
        <v>17</v>
      </c>
      <c r="P1300" t="str" cm="1">
        <f t="array" ref="P1300">_xlfn.IFS(Data_set[[#This Row],[Age (in years)]]&lt;=30,"&lt;30",Data_set[[#This Row],[Age (in years)]]&lt;=40,"30-40",Data_set[[#This Row],[Age (in years)]]&lt;=50,"40-50",Data_set[[#This Row],[Age (in years)]]&lt;=60,"50-60",Data_set[[#This Row],[Age (in years)]]&gt;60,"&gt;60")</f>
        <v>50-60</v>
      </c>
      <c r="Q1300" t="str" cm="1">
        <f t="array" ref="Q1300">_xlfn.IFS(Data_set[[#This Row],[Experience (in years)]]&lt;=5,"0-5",Data_set[[#This Row],[Experience (in years)]]&lt;=10,"6-10",Data_set[[#This Row],[Experience (in years)]]&lt;=20,"11-20",Data_set[[#This Row],[Experience (in years)]]&lt;=30,"21-30",Data_set[[#This Row],[Experience (in years)]]&lt;=40,"31-40",TRUE,"40+")</f>
        <v>31-40</v>
      </c>
      <c r="R1300" t="str" cm="1">
        <f t="array" ref="R1300">_xlfn.IFS(Data_set[[#This Row],[Mortgage]]=0,"0",Data_set[[#This Row],[Mortgage]]&lt;=100,"1-100",Data_set[[#This Row],[Mortgage]]&lt;=200,"101-200",Data_set[[#This Row],[Mortgage]]&lt;=300,"201-300",Data_set[[#This Row],[Mortgage]]&lt;=400,"301-400",TRUE,"400+")</f>
        <v>0</v>
      </c>
      <c r="S1300" t="str" cm="1">
        <f t="array" ref="S1300">_xlfn.IFS(Data_set[[#This Row],[CCAvg]]&lt;=2,"0-2",Data_set[[#This Row],[CCAvg]]&lt;=5,"3-5",Data_set[[#This Row],[CCAvg]]&lt;=8,"6-8",TRUE,"8+")</f>
        <v>0-2</v>
      </c>
      <c r="T1300">
        <f>IF(Data_set[[#This Row],[Personal Loan]]="Yes",1,0)</f>
        <v>0</v>
      </c>
      <c r="U1300" t="str" cm="1">
        <f t="array" ref="U1300">_xlfn.IFS(Data_set[[#This Row],[Income (in K/year)]]&lt;50,"&lt;50K",Data_set[[#This Row],[Income (in K/year)]]&lt;75,"50K-75K",Data_set[[#This Row],[Income (in K/year)]]&lt;100,"75K-100K",Data_set[[#This Row],[Income (in K/year)]]&lt;150,"100K-150K",TRUE,"&gt;150K")</f>
        <v>&lt;50K</v>
      </c>
    </row>
    <row r="1301" spans="1:21" hidden="1" x14ac:dyDescent="0.3">
      <c r="A1301">
        <v>3086</v>
      </c>
      <c r="B1301">
        <v>55</v>
      </c>
      <c r="C1301">
        <v>29</v>
      </c>
      <c r="D1301">
        <v>71</v>
      </c>
      <c r="E1301" t="s">
        <v>21</v>
      </c>
      <c r="F1301">
        <v>91311</v>
      </c>
      <c r="G1301">
        <v>3</v>
      </c>
      <c r="H1301">
        <v>0.3</v>
      </c>
      <c r="I1301" t="s">
        <v>20</v>
      </c>
      <c r="J1301">
        <v>0</v>
      </c>
      <c r="K1301" t="s">
        <v>16</v>
      </c>
      <c r="L1301" t="s">
        <v>16</v>
      </c>
      <c r="M1301" t="s">
        <v>16</v>
      </c>
      <c r="N1301" t="s">
        <v>16</v>
      </c>
      <c r="O1301" t="s">
        <v>17</v>
      </c>
      <c r="P1301" t="str" cm="1">
        <f t="array" ref="P1301">_xlfn.IFS(Data_set[[#This Row],[Age (in years)]]&lt;=30,"&lt;30",Data_set[[#This Row],[Age (in years)]]&lt;=40,"30-40",Data_set[[#This Row],[Age (in years)]]&lt;=50,"40-50",Data_set[[#This Row],[Age (in years)]]&lt;=60,"50-60",Data_set[[#This Row],[Age (in years)]]&gt;60,"&gt;60")</f>
        <v>50-60</v>
      </c>
      <c r="Q1301" t="str" cm="1">
        <f t="array" ref="Q1301">_xlfn.IFS(Data_set[[#This Row],[Experience (in years)]]&lt;=5,"0-5",Data_set[[#This Row],[Experience (in years)]]&lt;=10,"6-10",Data_set[[#This Row],[Experience (in years)]]&lt;=20,"11-20",Data_set[[#This Row],[Experience (in years)]]&lt;=30,"21-30",Data_set[[#This Row],[Experience (in years)]]&lt;=40,"31-40",TRUE,"40+")</f>
        <v>21-30</v>
      </c>
      <c r="R1301" t="str" cm="1">
        <f t="array" ref="R1301">_xlfn.IFS(Data_set[[#This Row],[Mortgage]]=0,"0",Data_set[[#This Row],[Mortgage]]&lt;=100,"1-100",Data_set[[#This Row],[Mortgage]]&lt;=200,"101-200",Data_set[[#This Row],[Mortgage]]&lt;=300,"201-300",Data_set[[#This Row],[Mortgage]]&lt;=400,"301-400",TRUE,"400+")</f>
        <v>0</v>
      </c>
      <c r="S1301" t="str" cm="1">
        <f t="array" ref="S1301">_xlfn.IFS(Data_set[[#This Row],[CCAvg]]&lt;=2,"0-2",Data_set[[#This Row],[CCAvg]]&lt;=5,"3-5",Data_set[[#This Row],[CCAvg]]&lt;=8,"6-8",TRUE,"8+")</f>
        <v>0-2</v>
      </c>
      <c r="T1301">
        <f>IF(Data_set[[#This Row],[Personal Loan]]="Yes",1,0)</f>
        <v>0</v>
      </c>
      <c r="U1301" t="str" cm="1">
        <f t="array" ref="U1301">_xlfn.IFS(Data_set[[#This Row],[Income (in K/year)]]&lt;50,"&lt;50K",Data_set[[#This Row],[Income (in K/year)]]&lt;75,"50K-75K",Data_set[[#This Row],[Income (in K/year)]]&lt;100,"75K-100K",Data_set[[#This Row],[Income (in K/year)]]&lt;150,"100K-150K",TRUE,"&gt;150K")</f>
        <v>50K-75K</v>
      </c>
    </row>
    <row r="1302" spans="1:21" hidden="1" x14ac:dyDescent="0.3">
      <c r="A1302">
        <v>3102</v>
      </c>
      <c r="B1302">
        <v>55</v>
      </c>
      <c r="C1302">
        <v>31</v>
      </c>
      <c r="D1302">
        <v>91</v>
      </c>
      <c r="E1302" t="s">
        <v>21</v>
      </c>
      <c r="F1302">
        <v>93555</v>
      </c>
      <c r="G1302">
        <v>2</v>
      </c>
      <c r="H1302">
        <v>2.8</v>
      </c>
      <c r="I1302" t="s">
        <v>15</v>
      </c>
      <c r="J1302">
        <v>0</v>
      </c>
      <c r="K1302" t="s">
        <v>16</v>
      </c>
      <c r="L1302" t="s">
        <v>16</v>
      </c>
      <c r="M1302" t="s">
        <v>16</v>
      </c>
      <c r="N1302" t="s">
        <v>16</v>
      </c>
      <c r="O1302" t="s">
        <v>16</v>
      </c>
      <c r="P1302" t="str" cm="1">
        <f t="array" ref="P1302">_xlfn.IFS(Data_set[[#This Row],[Age (in years)]]&lt;=30,"&lt;30",Data_set[[#This Row],[Age (in years)]]&lt;=40,"30-40",Data_set[[#This Row],[Age (in years)]]&lt;=50,"40-50",Data_set[[#This Row],[Age (in years)]]&lt;=60,"50-60",Data_set[[#This Row],[Age (in years)]]&gt;60,"&gt;60")</f>
        <v>50-60</v>
      </c>
      <c r="Q1302" t="str" cm="1">
        <f t="array" ref="Q1302">_xlfn.IFS(Data_set[[#This Row],[Experience (in years)]]&lt;=5,"0-5",Data_set[[#This Row],[Experience (in years)]]&lt;=10,"6-10",Data_set[[#This Row],[Experience (in years)]]&lt;=20,"11-20",Data_set[[#This Row],[Experience (in years)]]&lt;=30,"21-30",Data_set[[#This Row],[Experience (in years)]]&lt;=40,"31-40",TRUE,"40+")</f>
        <v>31-40</v>
      </c>
      <c r="R1302" t="str" cm="1">
        <f t="array" ref="R1302">_xlfn.IFS(Data_set[[#This Row],[Mortgage]]=0,"0",Data_set[[#This Row],[Mortgage]]&lt;=100,"1-100",Data_set[[#This Row],[Mortgage]]&lt;=200,"101-200",Data_set[[#This Row],[Mortgage]]&lt;=300,"201-300",Data_set[[#This Row],[Mortgage]]&lt;=400,"301-400",TRUE,"400+")</f>
        <v>0</v>
      </c>
      <c r="S1302" t="str" cm="1">
        <f t="array" ref="S1302">_xlfn.IFS(Data_set[[#This Row],[CCAvg]]&lt;=2,"0-2",Data_set[[#This Row],[CCAvg]]&lt;=5,"3-5",Data_set[[#This Row],[CCAvg]]&lt;=8,"6-8",TRUE,"8+")</f>
        <v>3-5</v>
      </c>
      <c r="T1302">
        <f>IF(Data_set[[#This Row],[Personal Loan]]="Yes",1,0)</f>
        <v>0</v>
      </c>
      <c r="U1302" t="str" cm="1">
        <f t="array" ref="U1302">_xlfn.IFS(Data_set[[#This Row],[Income (in K/year)]]&lt;50,"&lt;50K",Data_set[[#This Row],[Income (in K/year)]]&lt;75,"50K-75K",Data_set[[#This Row],[Income (in K/year)]]&lt;100,"75K-100K",Data_set[[#This Row],[Income (in K/year)]]&lt;150,"100K-150K",TRUE,"&gt;150K")</f>
        <v>75K-100K</v>
      </c>
    </row>
    <row r="1303" spans="1:21" hidden="1" x14ac:dyDescent="0.3">
      <c r="A1303">
        <v>3156</v>
      </c>
      <c r="B1303">
        <v>55</v>
      </c>
      <c r="C1303">
        <v>29</v>
      </c>
      <c r="D1303">
        <v>62</v>
      </c>
      <c r="E1303" t="s">
        <v>21</v>
      </c>
      <c r="F1303">
        <v>92626</v>
      </c>
      <c r="G1303">
        <v>3</v>
      </c>
      <c r="H1303">
        <v>0.3</v>
      </c>
      <c r="I1303" t="s">
        <v>20</v>
      </c>
      <c r="J1303">
        <v>0</v>
      </c>
      <c r="K1303" t="s">
        <v>16</v>
      </c>
      <c r="L1303" t="s">
        <v>16</v>
      </c>
      <c r="M1303" t="s">
        <v>16</v>
      </c>
      <c r="N1303" t="s">
        <v>17</v>
      </c>
      <c r="O1303" t="s">
        <v>16</v>
      </c>
      <c r="P1303" t="str" cm="1">
        <f t="array" ref="P1303">_xlfn.IFS(Data_set[[#This Row],[Age (in years)]]&lt;=30,"&lt;30",Data_set[[#This Row],[Age (in years)]]&lt;=40,"30-40",Data_set[[#This Row],[Age (in years)]]&lt;=50,"40-50",Data_set[[#This Row],[Age (in years)]]&lt;=60,"50-60",Data_set[[#This Row],[Age (in years)]]&gt;60,"&gt;60")</f>
        <v>50-60</v>
      </c>
      <c r="Q1303" t="str" cm="1">
        <f t="array" ref="Q1303">_xlfn.IFS(Data_set[[#This Row],[Experience (in years)]]&lt;=5,"0-5",Data_set[[#This Row],[Experience (in years)]]&lt;=10,"6-10",Data_set[[#This Row],[Experience (in years)]]&lt;=20,"11-20",Data_set[[#This Row],[Experience (in years)]]&lt;=30,"21-30",Data_set[[#This Row],[Experience (in years)]]&lt;=40,"31-40",TRUE,"40+")</f>
        <v>21-30</v>
      </c>
      <c r="R1303" t="str" cm="1">
        <f t="array" ref="R1303">_xlfn.IFS(Data_set[[#This Row],[Mortgage]]=0,"0",Data_set[[#This Row],[Mortgage]]&lt;=100,"1-100",Data_set[[#This Row],[Mortgage]]&lt;=200,"101-200",Data_set[[#This Row],[Mortgage]]&lt;=300,"201-300",Data_set[[#This Row],[Mortgage]]&lt;=400,"301-400",TRUE,"400+")</f>
        <v>0</v>
      </c>
      <c r="S1303" t="str" cm="1">
        <f t="array" ref="S1303">_xlfn.IFS(Data_set[[#This Row],[CCAvg]]&lt;=2,"0-2",Data_set[[#This Row],[CCAvg]]&lt;=5,"3-5",Data_set[[#This Row],[CCAvg]]&lt;=8,"6-8",TRUE,"8+")</f>
        <v>0-2</v>
      </c>
      <c r="T1303">
        <f>IF(Data_set[[#This Row],[Personal Loan]]="Yes",1,0)</f>
        <v>0</v>
      </c>
      <c r="U1303" t="str" cm="1">
        <f t="array" ref="U1303">_xlfn.IFS(Data_set[[#This Row],[Income (in K/year)]]&lt;50,"&lt;50K",Data_set[[#This Row],[Income (in K/year)]]&lt;75,"50K-75K",Data_set[[#This Row],[Income (in K/year)]]&lt;100,"75K-100K",Data_set[[#This Row],[Income (in K/year)]]&lt;150,"100K-150K",TRUE,"&gt;150K")</f>
        <v>50K-75K</v>
      </c>
    </row>
    <row r="1304" spans="1:21" hidden="1" x14ac:dyDescent="0.3">
      <c r="A1304">
        <v>3189</v>
      </c>
      <c r="B1304">
        <v>55</v>
      </c>
      <c r="C1304">
        <v>25</v>
      </c>
      <c r="D1304">
        <v>90</v>
      </c>
      <c r="E1304" t="s">
        <v>21</v>
      </c>
      <c r="F1304">
        <v>90717</v>
      </c>
      <c r="G1304">
        <v>2</v>
      </c>
      <c r="H1304">
        <v>4.5</v>
      </c>
      <c r="I1304" t="s">
        <v>19</v>
      </c>
      <c r="J1304">
        <v>0</v>
      </c>
      <c r="K1304" t="s">
        <v>16</v>
      </c>
      <c r="L1304" t="s">
        <v>16</v>
      </c>
      <c r="M1304" t="s">
        <v>16</v>
      </c>
      <c r="N1304" t="s">
        <v>16</v>
      </c>
      <c r="O1304" t="s">
        <v>17</v>
      </c>
      <c r="P1304" t="str" cm="1">
        <f t="array" ref="P1304">_xlfn.IFS(Data_set[[#This Row],[Age (in years)]]&lt;=30,"&lt;30",Data_set[[#This Row],[Age (in years)]]&lt;=40,"30-40",Data_set[[#This Row],[Age (in years)]]&lt;=50,"40-50",Data_set[[#This Row],[Age (in years)]]&lt;=60,"50-60",Data_set[[#This Row],[Age (in years)]]&gt;60,"&gt;60")</f>
        <v>50-60</v>
      </c>
      <c r="Q1304" t="str" cm="1">
        <f t="array" ref="Q1304">_xlfn.IFS(Data_set[[#This Row],[Experience (in years)]]&lt;=5,"0-5",Data_set[[#This Row],[Experience (in years)]]&lt;=10,"6-10",Data_set[[#This Row],[Experience (in years)]]&lt;=20,"11-20",Data_set[[#This Row],[Experience (in years)]]&lt;=30,"21-30",Data_set[[#This Row],[Experience (in years)]]&lt;=40,"31-40",TRUE,"40+")</f>
        <v>21-30</v>
      </c>
      <c r="R1304" t="str" cm="1">
        <f t="array" ref="R1304">_xlfn.IFS(Data_set[[#This Row],[Mortgage]]=0,"0",Data_set[[#This Row],[Mortgage]]&lt;=100,"1-100",Data_set[[#This Row],[Mortgage]]&lt;=200,"101-200",Data_set[[#This Row],[Mortgage]]&lt;=300,"201-300",Data_set[[#This Row],[Mortgage]]&lt;=400,"301-400",TRUE,"400+")</f>
        <v>0</v>
      </c>
      <c r="S1304" t="str" cm="1">
        <f t="array" ref="S1304">_xlfn.IFS(Data_set[[#This Row],[CCAvg]]&lt;=2,"0-2",Data_set[[#This Row],[CCAvg]]&lt;=5,"3-5",Data_set[[#This Row],[CCAvg]]&lt;=8,"6-8",TRUE,"8+")</f>
        <v>3-5</v>
      </c>
      <c r="T1304">
        <f>IF(Data_set[[#This Row],[Personal Loan]]="Yes",1,0)</f>
        <v>0</v>
      </c>
      <c r="U1304" t="str" cm="1">
        <f t="array" ref="U1304">_xlfn.IFS(Data_set[[#This Row],[Income (in K/year)]]&lt;50,"&lt;50K",Data_set[[#This Row],[Income (in K/year)]]&lt;75,"50K-75K",Data_set[[#This Row],[Income (in K/year)]]&lt;100,"75K-100K",Data_set[[#This Row],[Income (in K/year)]]&lt;150,"100K-150K",TRUE,"&gt;150K")</f>
        <v>75K-100K</v>
      </c>
    </row>
    <row r="1305" spans="1:21" hidden="1" x14ac:dyDescent="0.3">
      <c r="A1305">
        <v>3196</v>
      </c>
      <c r="B1305">
        <v>55</v>
      </c>
      <c r="C1305">
        <v>29</v>
      </c>
      <c r="D1305">
        <v>35</v>
      </c>
      <c r="E1305" t="s">
        <v>18</v>
      </c>
      <c r="F1305">
        <v>90007</v>
      </c>
      <c r="G1305">
        <v>3</v>
      </c>
      <c r="H1305">
        <v>1.4</v>
      </c>
      <c r="I1305" t="s">
        <v>15</v>
      </c>
      <c r="J1305">
        <v>0</v>
      </c>
      <c r="K1305" t="s">
        <v>16</v>
      </c>
      <c r="L1305" t="s">
        <v>16</v>
      </c>
      <c r="M1305" t="s">
        <v>16</v>
      </c>
      <c r="N1305" t="s">
        <v>16</v>
      </c>
      <c r="O1305" t="s">
        <v>16</v>
      </c>
      <c r="P1305" t="str" cm="1">
        <f t="array" ref="P1305">_xlfn.IFS(Data_set[[#This Row],[Age (in years)]]&lt;=30,"&lt;30",Data_set[[#This Row],[Age (in years)]]&lt;=40,"30-40",Data_set[[#This Row],[Age (in years)]]&lt;=50,"40-50",Data_set[[#This Row],[Age (in years)]]&lt;=60,"50-60",Data_set[[#This Row],[Age (in years)]]&gt;60,"&gt;60")</f>
        <v>50-60</v>
      </c>
      <c r="Q1305" t="str" cm="1">
        <f t="array" ref="Q1305">_xlfn.IFS(Data_set[[#This Row],[Experience (in years)]]&lt;=5,"0-5",Data_set[[#This Row],[Experience (in years)]]&lt;=10,"6-10",Data_set[[#This Row],[Experience (in years)]]&lt;=20,"11-20",Data_set[[#This Row],[Experience (in years)]]&lt;=30,"21-30",Data_set[[#This Row],[Experience (in years)]]&lt;=40,"31-40",TRUE,"40+")</f>
        <v>21-30</v>
      </c>
      <c r="R1305" t="str" cm="1">
        <f t="array" ref="R1305">_xlfn.IFS(Data_set[[#This Row],[Mortgage]]=0,"0",Data_set[[#This Row],[Mortgage]]&lt;=100,"1-100",Data_set[[#This Row],[Mortgage]]&lt;=200,"101-200",Data_set[[#This Row],[Mortgage]]&lt;=300,"201-300",Data_set[[#This Row],[Mortgage]]&lt;=400,"301-400",TRUE,"400+")</f>
        <v>0</v>
      </c>
      <c r="S1305" t="str" cm="1">
        <f t="array" ref="S1305">_xlfn.IFS(Data_set[[#This Row],[CCAvg]]&lt;=2,"0-2",Data_set[[#This Row],[CCAvg]]&lt;=5,"3-5",Data_set[[#This Row],[CCAvg]]&lt;=8,"6-8",TRUE,"8+")</f>
        <v>0-2</v>
      </c>
      <c r="T1305">
        <f>IF(Data_set[[#This Row],[Personal Loan]]="Yes",1,0)</f>
        <v>0</v>
      </c>
      <c r="U1305" t="str" cm="1">
        <f t="array" ref="U1305">_xlfn.IFS(Data_set[[#This Row],[Income (in K/year)]]&lt;50,"&lt;50K",Data_set[[#This Row],[Income (in K/year)]]&lt;75,"50K-75K",Data_set[[#This Row],[Income (in K/year)]]&lt;100,"75K-100K",Data_set[[#This Row],[Income (in K/year)]]&lt;150,"100K-150K",TRUE,"&gt;150K")</f>
        <v>&lt;50K</v>
      </c>
    </row>
    <row r="1306" spans="1:21" hidden="1" x14ac:dyDescent="0.3">
      <c r="A1306">
        <v>3233</v>
      </c>
      <c r="B1306">
        <v>55</v>
      </c>
      <c r="C1306">
        <v>25</v>
      </c>
      <c r="D1306">
        <v>65</v>
      </c>
      <c r="E1306" t="s">
        <v>21</v>
      </c>
      <c r="F1306">
        <v>92093</v>
      </c>
      <c r="G1306">
        <v>4</v>
      </c>
      <c r="H1306">
        <v>2</v>
      </c>
      <c r="I1306" t="s">
        <v>19</v>
      </c>
      <c r="J1306">
        <v>0</v>
      </c>
      <c r="K1306" t="s">
        <v>16</v>
      </c>
      <c r="L1306" t="s">
        <v>16</v>
      </c>
      <c r="M1306" t="s">
        <v>16</v>
      </c>
      <c r="N1306" t="s">
        <v>17</v>
      </c>
      <c r="O1306" t="s">
        <v>16</v>
      </c>
      <c r="P1306" t="str" cm="1">
        <f t="array" ref="P1306">_xlfn.IFS(Data_set[[#This Row],[Age (in years)]]&lt;=30,"&lt;30",Data_set[[#This Row],[Age (in years)]]&lt;=40,"30-40",Data_set[[#This Row],[Age (in years)]]&lt;=50,"40-50",Data_set[[#This Row],[Age (in years)]]&lt;=60,"50-60",Data_set[[#This Row],[Age (in years)]]&gt;60,"&gt;60")</f>
        <v>50-60</v>
      </c>
      <c r="Q1306" t="str" cm="1">
        <f t="array" ref="Q1306">_xlfn.IFS(Data_set[[#This Row],[Experience (in years)]]&lt;=5,"0-5",Data_set[[#This Row],[Experience (in years)]]&lt;=10,"6-10",Data_set[[#This Row],[Experience (in years)]]&lt;=20,"11-20",Data_set[[#This Row],[Experience (in years)]]&lt;=30,"21-30",Data_set[[#This Row],[Experience (in years)]]&lt;=40,"31-40",TRUE,"40+")</f>
        <v>21-30</v>
      </c>
      <c r="R1306" t="str" cm="1">
        <f t="array" ref="R1306">_xlfn.IFS(Data_set[[#This Row],[Mortgage]]=0,"0",Data_set[[#This Row],[Mortgage]]&lt;=100,"1-100",Data_set[[#This Row],[Mortgage]]&lt;=200,"101-200",Data_set[[#This Row],[Mortgage]]&lt;=300,"201-300",Data_set[[#This Row],[Mortgage]]&lt;=400,"301-400",TRUE,"400+")</f>
        <v>0</v>
      </c>
      <c r="S1306" t="str" cm="1">
        <f t="array" ref="S1306">_xlfn.IFS(Data_set[[#This Row],[CCAvg]]&lt;=2,"0-2",Data_set[[#This Row],[CCAvg]]&lt;=5,"3-5",Data_set[[#This Row],[CCAvg]]&lt;=8,"6-8",TRUE,"8+")</f>
        <v>0-2</v>
      </c>
      <c r="T1306">
        <f>IF(Data_set[[#This Row],[Personal Loan]]="Yes",1,0)</f>
        <v>0</v>
      </c>
      <c r="U1306" t="str" cm="1">
        <f t="array" ref="U1306">_xlfn.IFS(Data_set[[#This Row],[Income (in K/year)]]&lt;50,"&lt;50K",Data_set[[#This Row],[Income (in K/year)]]&lt;75,"50K-75K",Data_set[[#This Row],[Income (in K/year)]]&lt;100,"75K-100K",Data_set[[#This Row],[Income (in K/year)]]&lt;150,"100K-150K",TRUE,"&gt;150K")</f>
        <v>50K-75K</v>
      </c>
    </row>
    <row r="1307" spans="1:21" hidden="1" x14ac:dyDescent="0.3">
      <c r="A1307">
        <v>3254</v>
      </c>
      <c r="B1307">
        <v>55</v>
      </c>
      <c r="C1307">
        <v>30</v>
      </c>
      <c r="D1307">
        <v>35</v>
      </c>
      <c r="E1307" t="s">
        <v>18</v>
      </c>
      <c r="F1307">
        <v>94025</v>
      </c>
      <c r="G1307">
        <v>1</v>
      </c>
      <c r="H1307">
        <v>1.5</v>
      </c>
      <c r="I1307" t="s">
        <v>20</v>
      </c>
      <c r="J1307">
        <v>118</v>
      </c>
      <c r="K1307" t="s">
        <v>16</v>
      </c>
      <c r="L1307" t="s">
        <v>16</v>
      </c>
      <c r="M1307" t="s">
        <v>16</v>
      </c>
      <c r="N1307" t="s">
        <v>16</v>
      </c>
      <c r="O1307" t="s">
        <v>17</v>
      </c>
      <c r="P1307" t="str" cm="1">
        <f t="array" ref="P1307">_xlfn.IFS(Data_set[[#This Row],[Age (in years)]]&lt;=30,"&lt;30",Data_set[[#This Row],[Age (in years)]]&lt;=40,"30-40",Data_set[[#This Row],[Age (in years)]]&lt;=50,"40-50",Data_set[[#This Row],[Age (in years)]]&lt;=60,"50-60",Data_set[[#This Row],[Age (in years)]]&gt;60,"&gt;60")</f>
        <v>50-60</v>
      </c>
      <c r="Q1307" t="str" cm="1">
        <f t="array" ref="Q1307">_xlfn.IFS(Data_set[[#This Row],[Experience (in years)]]&lt;=5,"0-5",Data_set[[#This Row],[Experience (in years)]]&lt;=10,"6-10",Data_set[[#This Row],[Experience (in years)]]&lt;=20,"11-20",Data_set[[#This Row],[Experience (in years)]]&lt;=30,"21-30",Data_set[[#This Row],[Experience (in years)]]&lt;=40,"31-40",TRUE,"40+")</f>
        <v>21-30</v>
      </c>
      <c r="R1307" t="str" cm="1">
        <f t="array" ref="R1307">_xlfn.IFS(Data_set[[#This Row],[Mortgage]]=0,"0",Data_set[[#This Row],[Mortgage]]&lt;=100,"1-100",Data_set[[#This Row],[Mortgage]]&lt;=200,"101-200",Data_set[[#This Row],[Mortgage]]&lt;=300,"201-300",Data_set[[#This Row],[Mortgage]]&lt;=400,"301-400",TRUE,"400+")</f>
        <v>101-200</v>
      </c>
      <c r="S1307" t="str" cm="1">
        <f t="array" ref="S1307">_xlfn.IFS(Data_set[[#This Row],[CCAvg]]&lt;=2,"0-2",Data_set[[#This Row],[CCAvg]]&lt;=5,"3-5",Data_set[[#This Row],[CCAvg]]&lt;=8,"6-8",TRUE,"8+")</f>
        <v>0-2</v>
      </c>
      <c r="T1307">
        <f>IF(Data_set[[#This Row],[Personal Loan]]="Yes",1,0)</f>
        <v>0</v>
      </c>
      <c r="U1307" t="str" cm="1">
        <f t="array" ref="U1307">_xlfn.IFS(Data_set[[#This Row],[Income (in K/year)]]&lt;50,"&lt;50K",Data_set[[#This Row],[Income (in K/year)]]&lt;75,"50K-75K",Data_set[[#This Row],[Income (in K/year)]]&lt;100,"75K-100K",Data_set[[#This Row],[Income (in K/year)]]&lt;150,"100K-150K",TRUE,"&gt;150K")</f>
        <v>&lt;50K</v>
      </c>
    </row>
    <row r="1308" spans="1:21" hidden="1" x14ac:dyDescent="0.3">
      <c r="A1308">
        <v>3261</v>
      </c>
      <c r="B1308">
        <v>55</v>
      </c>
      <c r="C1308">
        <v>30</v>
      </c>
      <c r="D1308">
        <v>84</v>
      </c>
      <c r="E1308" t="s">
        <v>21</v>
      </c>
      <c r="F1308">
        <v>95821</v>
      </c>
      <c r="G1308">
        <v>2</v>
      </c>
      <c r="H1308">
        <v>0</v>
      </c>
      <c r="I1308" t="s">
        <v>19</v>
      </c>
      <c r="J1308">
        <v>0</v>
      </c>
      <c r="K1308" t="s">
        <v>16</v>
      </c>
      <c r="L1308" t="s">
        <v>16</v>
      </c>
      <c r="M1308" t="s">
        <v>16</v>
      </c>
      <c r="N1308" t="s">
        <v>16</v>
      </c>
      <c r="O1308" t="s">
        <v>16</v>
      </c>
      <c r="P1308" t="str" cm="1">
        <f t="array" ref="P1308">_xlfn.IFS(Data_set[[#This Row],[Age (in years)]]&lt;=30,"&lt;30",Data_set[[#This Row],[Age (in years)]]&lt;=40,"30-40",Data_set[[#This Row],[Age (in years)]]&lt;=50,"40-50",Data_set[[#This Row],[Age (in years)]]&lt;=60,"50-60",Data_set[[#This Row],[Age (in years)]]&gt;60,"&gt;60")</f>
        <v>50-60</v>
      </c>
      <c r="Q1308" t="str" cm="1">
        <f t="array" ref="Q1308">_xlfn.IFS(Data_set[[#This Row],[Experience (in years)]]&lt;=5,"0-5",Data_set[[#This Row],[Experience (in years)]]&lt;=10,"6-10",Data_set[[#This Row],[Experience (in years)]]&lt;=20,"11-20",Data_set[[#This Row],[Experience (in years)]]&lt;=30,"21-30",Data_set[[#This Row],[Experience (in years)]]&lt;=40,"31-40",TRUE,"40+")</f>
        <v>21-30</v>
      </c>
      <c r="R1308" t="str" cm="1">
        <f t="array" ref="R1308">_xlfn.IFS(Data_set[[#This Row],[Mortgage]]=0,"0",Data_set[[#This Row],[Mortgage]]&lt;=100,"1-100",Data_set[[#This Row],[Mortgage]]&lt;=200,"101-200",Data_set[[#This Row],[Mortgage]]&lt;=300,"201-300",Data_set[[#This Row],[Mortgage]]&lt;=400,"301-400",TRUE,"400+")</f>
        <v>0</v>
      </c>
      <c r="S1308" t="str" cm="1">
        <f t="array" ref="S1308">_xlfn.IFS(Data_set[[#This Row],[CCAvg]]&lt;=2,"0-2",Data_set[[#This Row],[CCAvg]]&lt;=5,"3-5",Data_set[[#This Row],[CCAvg]]&lt;=8,"6-8",TRUE,"8+")</f>
        <v>0-2</v>
      </c>
      <c r="T1308">
        <f>IF(Data_set[[#This Row],[Personal Loan]]="Yes",1,0)</f>
        <v>0</v>
      </c>
      <c r="U1308" t="str" cm="1">
        <f t="array" ref="U1308">_xlfn.IFS(Data_set[[#This Row],[Income (in K/year)]]&lt;50,"&lt;50K",Data_set[[#This Row],[Income (in K/year)]]&lt;75,"50K-75K",Data_set[[#This Row],[Income (in K/year)]]&lt;100,"75K-100K",Data_set[[#This Row],[Income (in K/year)]]&lt;150,"100K-150K",TRUE,"&gt;150K")</f>
        <v>75K-100K</v>
      </c>
    </row>
    <row r="1309" spans="1:21" x14ac:dyDescent="0.3">
      <c r="A1309">
        <v>3277</v>
      </c>
      <c r="B1309">
        <v>55</v>
      </c>
      <c r="C1309">
        <v>31</v>
      </c>
      <c r="D1309">
        <v>159</v>
      </c>
      <c r="E1309" t="s">
        <v>14</v>
      </c>
      <c r="F1309">
        <v>92123</v>
      </c>
      <c r="G1309">
        <v>1</v>
      </c>
      <c r="H1309">
        <v>3.9</v>
      </c>
      <c r="I1309" t="s">
        <v>19</v>
      </c>
      <c r="J1309">
        <v>0</v>
      </c>
      <c r="K1309" t="s">
        <v>17</v>
      </c>
      <c r="L1309" t="s">
        <v>16</v>
      </c>
      <c r="M1309" t="s">
        <v>16</v>
      </c>
      <c r="N1309" t="s">
        <v>16</v>
      </c>
      <c r="O1309" t="s">
        <v>16</v>
      </c>
      <c r="P1309" t="str" cm="1">
        <f t="array" ref="P1309">_xlfn.IFS(Data_set[[#This Row],[Age (in years)]]&lt;=30,"&lt;30",Data_set[[#This Row],[Age (in years)]]&lt;=40,"30-40",Data_set[[#This Row],[Age (in years)]]&lt;=50,"40-50",Data_set[[#This Row],[Age (in years)]]&lt;=60,"50-60",Data_set[[#This Row],[Age (in years)]]&gt;60,"&gt;60")</f>
        <v>50-60</v>
      </c>
      <c r="Q1309" t="str" cm="1">
        <f t="array" ref="Q1309">_xlfn.IFS(Data_set[[#This Row],[Experience (in years)]]&lt;=5,"0-5",Data_set[[#This Row],[Experience (in years)]]&lt;=10,"6-10",Data_set[[#This Row],[Experience (in years)]]&lt;=20,"11-20",Data_set[[#This Row],[Experience (in years)]]&lt;=30,"21-30",Data_set[[#This Row],[Experience (in years)]]&lt;=40,"31-40",TRUE,"40+")</f>
        <v>31-40</v>
      </c>
      <c r="R1309" t="str" cm="1">
        <f t="array" ref="R1309">_xlfn.IFS(Data_set[[#This Row],[Mortgage]]=0,"0",Data_set[[#This Row],[Mortgage]]&lt;=100,"1-100",Data_set[[#This Row],[Mortgage]]&lt;=200,"101-200",Data_set[[#This Row],[Mortgage]]&lt;=300,"201-300",Data_set[[#This Row],[Mortgage]]&lt;=400,"301-400",TRUE,"400+")</f>
        <v>0</v>
      </c>
      <c r="S1309" t="str" cm="1">
        <f t="array" ref="S1309">_xlfn.IFS(Data_set[[#This Row],[CCAvg]]&lt;=2,"0-2",Data_set[[#This Row],[CCAvg]]&lt;=5,"3-5",Data_set[[#This Row],[CCAvg]]&lt;=8,"6-8",TRUE,"8+")</f>
        <v>3-5</v>
      </c>
      <c r="T1309">
        <f>IF(Data_set[[#This Row],[Personal Loan]]="Yes",1,0)</f>
        <v>1</v>
      </c>
      <c r="U1309" t="str" cm="1">
        <f t="array" ref="U1309">_xlfn.IFS(Data_set[[#This Row],[Income (in K/year)]]&lt;50,"&lt;50K",Data_set[[#This Row],[Income (in K/year)]]&lt;75,"50K-75K",Data_set[[#This Row],[Income (in K/year)]]&lt;100,"75K-100K",Data_set[[#This Row],[Income (in K/year)]]&lt;150,"100K-150K",TRUE,"&gt;150K")</f>
        <v>&gt;150K</v>
      </c>
    </row>
    <row r="1310" spans="1:21" hidden="1" x14ac:dyDescent="0.3">
      <c r="A1310">
        <v>3304</v>
      </c>
      <c r="B1310">
        <v>55</v>
      </c>
      <c r="C1310">
        <v>29</v>
      </c>
      <c r="D1310">
        <v>28</v>
      </c>
      <c r="E1310" t="s">
        <v>18</v>
      </c>
      <c r="F1310">
        <v>94539</v>
      </c>
      <c r="G1310">
        <v>2</v>
      </c>
      <c r="H1310">
        <v>0.7</v>
      </c>
      <c r="I1310" t="s">
        <v>20</v>
      </c>
      <c r="J1310">
        <v>82</v>
      </c>
      <c r="K1310" t="s">
        <v>16</v>
      </c>
      <c r="L1310" t="s">
        <v>16</v>
      </c>
      <c r="M1310" t="s">
        <v>16</v>
      </c>
      <c r="N1310" t="s">
        <v>17</v>
      </c>
      <c r="O1310" t="s">
        <v>17</v>
      </c>
      <c r="P1310" t="str" cm="1">
        <f t="array" ref="P1310">_xlfn.IFS(Data_set[[#This Row],[Age (in years)]]&lt;=30,"&lt;30",Data_set[[#This Row],[Age (in years)]]&lt;=40,"30-40",Data_set[[#This Row],[Age (in years)]]&lt;=50,"40-50",Data_set[[#This Row],[Age (in years)]]&lt;=60,"50-60",Data_set[[#This Row],[Age (in years)]]&gt;60,"&gt;60")</f>
        <v>50-60</v>
      </c>
      <c r="Q1310" t="str" cm="1">
        <f t="array" ref="Q1310">_xlfn.IFS(Data_set[[#This Row],[Experience (in years)]]&lt;=5,"0-5",Data_set[[#This Row],[Experience (in years)]]&lt;=10,"6-10",Data_set[[#This Row],[Experience (in years)]]&lt;=20,"11-20",Data_set[[#This Row],[Experience (in years)]]&lt;=30,"21-30",Data_set[[#This Row],[Experience (in years)]]&lt;=40,"31-40",TRUE,"40+")</f>
        <v>21-30</v>
      </c>
      <c r="R1310" t="str" cm="1">
        <f t="array" ref="R1310">_xlfn.IFS(Data_set[[#This Row],[Mortgage]]=0,"0",Data_set[[#This Row],[Mortgage]]&lt;=100,"1-100",Data_set[[#This Row],[Mortgage]]&lt;=200,"101-200",Data_set[[#This Row],[Mortgage]]&lt;=300,"201-300",Data_set[[#This Row],[Mortgage]]&lt;=400,"301-400",TRUE,"400+")</f>
        <v>1-100</v>
      </c>
      <c r="S1310" t="str" cm="1">
        <f t="array" ref="S1310">_xlfn.IFS(Data_set[[#This Row],[CCAvg]]&lt;=2,"0-2",Data_set[[#This Row],[CCAvg]]&lt;=5,"3-5",Data_set[[#This Row],[CCAvg]]&lt;=8,"6-8",TRUE,"8+")</f>
        <v>0-2</v>
      </c>
      <c r="T1310">
        <f>IF(Data_set[[#This Row],[Personal Loan]]="Yes",1,0)</f>
        <v>0</v>
      </c>
      <c r="U1310" t="str" cm="1">
        <f t="array" ref="U1310">_xlfn.IFS(Data_set[[#This Row],[Income (in K/year)]]&lt;50,"&lt;50K",Data_set[[#This Row],[Income (in K/year)]]&lt;75,"50K-75K",Data_set[[#This Row],[Income (in K/year)]]&lt;100,"75K-100K",Data_set[[#This Row],[Income (in K/year)]]&lt;150,"100K-150K",TRUE,"&gt;150K")</f>
        <v>&lt;50K</v>
      </c>
    </row>
    <row r="1311" spans="1:21" hidden="1" x14ac:dyDescent="0.3">
      <c r="A1311">
        <v>3350</v>
      </c>
      <c r="B1311">
        <v>55</v>
      </c>
      <c r="C1311">
        <v>25</v>
      </c>
      <c r="D1311">
        <v>95</v>
      </c>
      <c r="E1311" t="s">
        <v>21</v>
      </c>
      <c r="F1311">
        <v>92407</v>
      </c>
      <c r="G1311">
        <v>2</v>
      </c>
      <c r="H1311">
        <v>4.5</v>
      </c>
      <c r="I1311" t="s">
        <v>19</v>
      </c>
      <c r="J1311">
        <v>275</v>
      </c>
      <c r="K1311" t="s">
        <v>16</v>
      </c>
      <c r="L1311" t="s">
        <v>16</v>
      </c>
      <c r="M1311" t="s">
        <v>16</v>
      </c>
      <c r="N1311" t="s">
        <v>16</v>
      </c>
      <c r="O1311" t="s">
        <v>16</v>
      </c>
      <c r="P1311" t="str" cm="1">
        <f t="array" ref="P1311">_xlfn.IFS(Data_set[[#This Row],[Age (in years)]]&lt;=30,"&lt;30",Data_set[[#This Row],[Age (in years)]]&lt;=40,"30-40",Data_set[[#This Row],[Age (in years)]]&lt;=50,"40-50",Data_set[[#This Row],[Age (in years)]]&lt;=60,"50-60",Data_set[[#This Row],[Age (in years)]]&gt;60,"&gt;60")</f>
        <v>50-60</v>
      </c>
      <c r="Q1311" t="str" cm="1">
        <f t="array" ref="Q1311">_xlfn.IFS(Data_set[[#This Row],[Experience (in years)]]&lt;=5,"0-5",Data_set[[#This Row],[Experience (in years)]]&lt;=10,"6-10",Data_set[[#This Row],[Experience (in years)]]&lt;=20,"11-20",Data_set[[#This Row],[Experience (in years)]]&lt;=30,"21-30",Data_set[[#This Row],[Experience (in years)]]&lt;=40,"31-40",TRUE,"40+")</f>
        <v>21-30</v>
      </c>
      <c r="R1311" t="str" cm="1">
        <f t="array" ref="R1311">_xlfn.IFS(Data_set[[#This Row],[Mortgage]]=0,"0",Data_set[[#This Row],[Mortgage]]&lt;=100,"1-100",Data_set[[#This Row],[Mortgage]]&lt;=200,"101-200",Data_set[[#This Row],[Mortgage]]&lt;=300,"201-300",Data_set[[#This Row],[Mortgage]]&lt;=400,"301-400",TRUE,"400+")</f>
        <v>201-300</v>
      </c>
      <c r="S1311" t="str" cm="1">
        <f t="array" ref="S1311">_xlfn.IFS(Data_set[[#This Row],[CCAvg]]&lt;=2,"0-2",Data_set[[#This Row],[CCAvg]]&lt;=5,"3-5",Data_set[[#This Row],[CCAvg]]&lt;=8,"6-8",TRUE,"8+")</f>
        <v>3-5</v>
      </c>
      <c r="T1311">
        <f>IF(Data_set[[#This Row],[Personal Loan]]="Yes",1,0)</f>
        <v>0</v>
      </c>
      <c r="U1311" t="str" cm="1">
        <f t="array" ref="U1311">_xlfn.IFS(Data_set[[#This Row],[Income (in K/year)]]&lt;50,"&lt;50K",Data_set[[#This Row],[Income (in K/year)]]&lt;75,"50K-75K",Data_set[[#This Row],[Income (in K/year)]]&lt;100,"75K-100K",Data_set[[#This Row],[Income (in K/year)]]&lt;150,"100K-150K",TRUE,"&gt;150K")</f>
        <v>75K-100K</v>
      </c>
    </row>
    <row r="1312" spans="1:21" hidden="1" x14ac:dyDescent="0.3">
      <c r="A1312">
        <v>3373</v>
      </c>
      <c r="B1312">
        <v>55</v>
      </c>
      <c r="C1312">
        <v>29</v>
      </c>
      <c r="D1312">
        <v>81</v>
      </c>
      <c r="E1312" t="s">
        <v>21</v>
      </c>
      <c r="F1312">
        <v>94928</v>
      </c>
      <c r="G1312">
        <v>4</v>
      </c>
      <c r="H1312">
        <v>4.9000000000000004</v>
      </c>
      <c r="I1312" t="s">
        <v>15</v>
      </c>
      <c r="J1312">
        <v>209</v>
      </c>
      <c r="K1312" t="s">
        <v>16</v>
      </c>
      <c r="L1312" t="s">
        <v>16</v>
      </c>
      <c r="M1312" t="s">
        <v>16</v>
      </c>
      <c r="N1312" t="s">
        <v>17</v>
      </c>
      <c r="O1312" t="s">
        <v>16</v>
      </c>
      <c r="P1312" t="str" cm="1">
        <f t="array" ref="P1312">_xlfn.IFS(Data_set[[#This Row],[Age (in years)]]&lt;=30,"&lt;30",Data_set[[#This Row],[Age (in years)]]&lt;=40,"30-40",Data_set[[#This Row],[Age (in years)]]&lt;=50,"40-50",Data_set[[#This Row],[Age (in years)]]&lt;=60,"50-60",Data_set[[#This Row],[Age (in years)]]&gt;60,"&gt;60")</f>
        <v>50-60</v>
      </c>
      <c r="Q1312" t="str" cm="1">
        <f t="array" ref="Q1312">_xlfn.IFS(Data_set[[#This Row],[Experience (in years)]]&lt;=5,"0-5",Data_set[[#This Row],[Experience (in years)]]&lt;=10,"6-10",Data_set[[#This Row],[Experience (in years)]]&lt;=20,"11-20",Data_set[[#This Row],[Experience (in years)]]&lt;=30,"21-30",Data_set[[#This Row],[Experience (in years)]]&lt;=40,"31-40",TRUE,"40+")</f>
        <v>21-30</v>
      </c>
      <c r="R1312" t="str" cm="1">
        <f t="array" ref="R1312">_xlfn.IFS(Data_set[[#This Row],[Mortgage]]=0,"0",Data_set[[#This Row],[Mortgage]]&lt;=100,"1-100",Data_set[[#This Row],[Mortgage]]&lt;=200,"101-200",Data_set[[#This Row],[Mortgage]]&lt;=300,"201-300",Data_set[[#This Row],[Mortgage]]&lt;=400,"301-400",TRUE,"400+")</f>
        <v>201-300</v>
      </c>
      <c r="S1312" t="str" cm="1">
        <f t="array" ref="S1312">_xlfn.IFS(Data_set[[#This Row],[CCAvg]]&lt;=2,"0-2",Data_set[[#This Row],[CCAvg]]&lt;=5,"3-5",Data_set[[#This Row],[CCAvg]]&lt;=8,"6-8",TRUE,"8+")</f>
        <v>3-5</v>
      </c>
      <c r="T1312">
        <f>IF(Data_set[[#This Row],[Personal Loan]]="Yes",1,0)</f>
        <v>0</v>
      </c>
      <c r="U1312" t="str" cm="1">
        <f t="array" ref="U1312">_xlfn.IFS(Data_set[[#This Row],[Income (in K/year)]]&lt;50,"&lt;50K",Data_set[[#This Row],[Income (in K/year)]]&lt;75,"50K-75K",Data_set[[#This Row],[Income (in K/year)]]&lt;100,"75K-100K",Data_set[[#This Row],[Income (in K/year)]]&lt;150,"100K-150K",TRUE,"&gt;150K")</f>
        <v>75K-100K</v>
      </c>
    </row>
    <row r="1313" spans="1:21" hidden="1" x14ac:dyDescent="0.3">
      <c r="A1313">
        <v>3392</v>
      </c>
      <c r="B1313">
        <v>55</v>
      </c>
      <c r="C1313">
        <v>29</v>
      </c>
      <c r="D1313">
        <v>94</v>
      </c>
      <c r="E1313" t="s">
        <v>21</v>
      </c>
      <c r="F1313">
        <v>94109</v>
      </c>
      <c r="G1313">
        <v>1</v>
      </c>
      <c r="H1313">
        <v>0.8</v>
      </c>
      <c r="I1313" t="s">
        <v>19</v>
      </c>
      <c r="J1313">
        <v>221</v>
      </c>
      <c r="K1313" t="s">
        <v>16</v>
      </c>
      <c r="L1313" t="s">
        <v>16</v>
      </c>
      <c r="M1313" t="s">
        <v>16</v>
      </c>
      <c r="N1313" t="s">
        <v>16</v>
      </c>
      <c r="O1313" t="s">
        <v>16</v>
      </c>
      <c r="P1313" t="str" cm="1">
        <f t="array" ref="P1313">_xlfn.IFS(Data_set[[#This Row],[Age (in years)]]&lt;=30,"&lt;30",Data_set[[#This Row],[Age (in years)]]&lt;=40,"30-40",Data_set[[#This Row],[Age (in years)]]&lt;=50,"40-50",Data_set[[#This Row],[Age (in years)]]&lt;=60,"50-60",Data_set[[#This Row],[Age (in years)]]&gt;60,"&gt;60")</f>
        <v>50-60</v>
      </c>
      <c r="Q1313" t="str" cm="1">
        <f t="array" ref="Q1313">_xlfn.IFS(Data_set[[#This Row],[Experience (in years)]]&lt;=5,"0-5",Data_set[[#This Row],[Experience (in years)]]&lt;=10,"6-10",Data_set[[#This Row],[Experience (in years)]]&lt;=20,"11-20",Data_set[[#This Row],[Experience (in years)]]&lt;=30,"21-30",Data_set[[#This Row],[Experience (in years)]]&lt;=40,"31-40",TRUE,"40+")</f>
        <v>21-30</v>
      </c>
      <c r="R1313" t="str" cm="1">
        <f t="array" ref="R1313">_xlfn.IFS(Data_set[[#This Row],[Mortgage]]=0,"0",Data_set[[#This Row],[Mortgage]]&lt;=100,"1-100",Data_set[[#This Row],[Mortgage]]&lt;=200,"101-200",Data_set[[#This Row],[Mortgage]]&lt;=300,"201-300",Data_set[[#This Row],[Mortgage]]&lt;=400,"301-400",TRUE,"400+")</f>
        <v>201-300</v>
      </c>
      <c r="S1313" t="str" cm="1">
        <f t="array" ref="S1313">_xlfn.IFS(Data_set[[#This Row],[CCAvg]]&lt;=2,"0-2",Data_set[[#This Row],[CCAvg]]&lt;=5,"3-5",Data_set[[#This Row],[CCAvg]]&lt;=8,"6-8",TRUE,"8+")</f>
        <v>0-2</v>
      </c>
      <c r="T1313">
        <f>IF(Data_set[[#This Row],[Personal Loan]]="Yes",1,0)</f>
        <v>0</v>
      </c>
      <c r="U1313" t="str" cm="1">
        <f t="array" ref="U1313">_xlfn.IFS(Data_set[[#This Row],[Income (in K/year)]]&lt;50,"&lt;50K",Data_set[[#This Row],[Income (in K/year)]]&lt;75,"50K-75K",Data_set[[#This Row],[Income (in K/year)]]&lt;100,"75K-100K",Data_set[[#This Row],[Income (in K/year)]]&lt;150,"100K-150K",TRUE,"&gt;150K")</f>
        <v>75K-100K</v>
      </c>
    </row>
    <row r="1314" spans="1:21" hidden="1" x14ac:dyDescent="0.3">
      <c r="A1314">
        <v>3406</v>
      </c>
      <c r="B1314">
        <v>55</v>
      </c>
      <c r="C1314">
        <v>30</v>
      </c>
      <c r="D1314">
        <v>50</v>
      </c>
      <c r="E1314" t="s">
        <v>18</v>
      </c>
      <c r="F1314">
        <v>94061</v>
      </c>
      <c r="G1314">
        <v>2</v>
      </c>
      <c r="H1314">
        <v>2.1</v>
      </c>
      <c r="I1314" t="s">
        <v>19</v>
      </c>
      <c r="J1314">
        <v>0</v>
      </c>
      <c r="K1314" t="s">
        <v>16</v>
      </c>
      <c r="L1314" t="s">
        <v>16</v>
      </c>
      <c r="M1314" t="s">
        <v>16</v>
      </c>
      <c r="N1314" t="s">
        <v>17</v>
      </c>
      <c r="O1314" t="s">
        <v>16</v>
      </c>
      <c r="P1314" t="str" cm="1">
        <f t="array" ref="P1314">_xlfn.IFS(Data_set[[#This Row],[Age (in years)]]&lt;=30,"&lt;30",Data_set[[#This Row],[Age (in years)]]&lt;=40,"30-40",Data_set[[#This Row],[Age (in years)]]&lt;=50,"40-50",Data_set[[#This Row],[Age (in years)]]&lt;=60,"50-60",Data_set[[#This Row],[Age (in years)]]&gt;60,"&gt;60")</f>
        <v>50-60</v>
      </c>
      <c r="Q1314" t="str" cm="1">
        <f t="array" ref="Q1314">_xlfn.IFS(Data_set[[#This Row],[Experience (in years)]]&lt;=5,"0-5",Data_set[[#This Row],[Experience (in years)]]&lt;=10,"6-10",Data_set[[#This Row],[Experience (in years)]]&lt;=20,"11-20",Data_set[[#This Row],[Experience (in years)]]&lt;=30,"21-30",Data_set[[#This Row],[Experience (in years)]]&lt;=40,"31-40",TRUE,"40+")</f>
        <v>21-30</v>
      </c>
      <c r="R1314" t="str" cm="1">
        <f t="array" ref="R1314">_xlfn.IFS(Data_set[[#This Row],[Mortgage]]=0,"0",Data_set[[#This Row],[Mortgage]]&lt;=100,"1-100",Data_set[[#This Row],[Mortgage]]&lt;=200,"101-200",Data_set[[#This Row],[Mortgage]]&lt;=300,"201-300",Data_set[[#This Row],[Mortgage]]&lt;=400,"301-400",TRUE,"400+")</f>
        <v>0</v>
      </c>
      <c r="S1314" t="str" cm="1">
        <f t="array" ref="S1314">_xlfn.IFS(Data_set[[#This Row],[CCAvg]]&lt;=2,"0-2",Data_set[[#This Row],[CCAvg]]&lt;=5,"3-5",Data_set[[#This Row],[CCAvg]]&lt;=8,"6-8",TRUE,"8+")</f>
        <v>3-5</v>
      </c>
      <c r="T1314">
        <f>IF(Data_set[[#This Row],[Personal Loan]]="Yes",1,0)</f>
        <v>0</v>
      </c>
      <c r="U1314" t="str" cm="1">
        <f t="array" ref="U1314">_xlfn.IFS(Data_set[[#This Row],[Income (in K/year)]]&lt;50,"&lt;50K",Data_set[[#This Row],[Income (in K/year)]]&lt;75,"50K-75K",Data_set[[#This Row],[Income (in K/year)]]&lt;100,"75K-100K",Data_set[[#This Row],[Income (in K/year)]]&lt;150,"100K-150K",TRUE,"&gt;150K")</f>
        <v>50K-75K</v>
      </c>
    </row>
    <row r="1315" spans="1:21" hidden="1" x14ac:dyDescent="0.3">
      <c r="A1315">
        <v>3413</v>
      </c>
      <c r="B1315">
        <v>55</v>
      </c>
      <c r="C1315">
        <v>29</v>
      </c>
      <c r="D1315">
        <v>79</v>
      </c>
      <c r="E1315" t="s">
        <v>21</v>
      </c>
      <c r="F1315">
        <v>90029</v>
      </c>
      <c r="G1315">
        <v>4</v>
      </c>
      <c r="H1315">
        <v>4.9000000000000004</v>
      </c>
      <c r="I1315" t="s">
        <v>15</v>
      </c>
      <c r="J1315">
        <v>0</v>
      </c>
      <c r="K1315" t="s">
        <v>16</v>
      </c>
      <c r="L1315" t="s">
        <v>16</v>
      </c>
      <c r="M1315" t="s">
        <v>16</v>
      </c>
      <c r="N1315" t="s">
        <v>16</v>
      </c>
      <c r="O1315" t="s">
        <v>16</v>
      </c>
      <c r="P1315" t="str" cm="1">
        <f t="array" ref="P1315">_xlfn.IFS(Data_set[[#This Row],[Age (in years)]]&lt;=30,"&lt;30",Data_set[[#This Row],[Age (in years)]]&lt;=40,"30-40",Data_set[[#This Row],[Age (in years)]]&lt;=50,"40-50",Data_set[[#This Row],[Age (in years)]]&lt;=60,"50-60",Data_set[[#This Row],[Age (in years)]]&gt;60,"&gt;60")</f>
        <v>50-60</v>
      </c>
      <c r="Q1315" t="str" cm="1">
        <f t="array" ref="Q1315">_xlfn.IFS(Data_set[[#This Row],[Experience (in years)]]&lt;=5,"0-5",Data_set[[#This Row],[Experience (in years)]]&lt;=10,"6-10",Data_set[[#This Row],[Experience (in years)]]&lt;=20,"11-20",Data_set[[#This Row],[Experience (in years)]]&lt;=30,"21-30",Data_set[[#This Row],[Experience (in years)]]&lt;=40,"31-40",TRUE,"40+")</f>
        <v>21-30</v>
      </c>
      <c r="R1315" t="str" cm="1">
        <f t="array" ref="R1315">_xlfn.IFS(Data_set[[#This Row],[Mortgage]]=0,"0",Data_set[[#This Row],[Mortgage]]&lt;=100,"1-100",Data_set[[#This Row],[Mortgage]]&lt;=200,"101-200",Data_set[[#This Row],[Mortgage]]&lt;=300,"201-300",Data_set[[#This Row],[Mortgage]]&lt;=400,"301-400",TRUE,"400+")</f>
        <v>0</v>
      </c>
      <c r="S1315" t="str" cm="1">
        <f t="array" ref="S1315">_xlfn.IFS(Data_set[[#This Row],[CCAvg]]&lt;=2,"0-2",Data_set[[#This Row],[CCAvg]]&lt;=5,"3-5",Data_set[[#This Row],[CCAvg]]&lt;=8,"6-8",TRUE,"8+")</f>
        <v>3-5</v>
      </c>
      <c r="T1315">
        <f>IF(Data_set[[#This Row],[Personal Loan]]="Yes",1,0)</f>
        <v>0</v>
      </c>
      <c r="U1315" t="str" cm="1">
        <f t="array" ref="U1315">_xlfn.IFS(Data_set[[#This Row],[Income (in K/year)]]&lt;50,"&lt;50K",Data_set[[#This Row],[Income (in K/year)]]&lt;75,"50K-75K",Data_set[[#This Row],[Income (in K/year)]]&lt;100,"75K-100K",Data_set[[#This Row],[Income (in K/year)]]&lt;150,"100K-150K",TRUE,"&gt;150K")</f>
        <v>75K-100K</v>
      </c>
    </row>
    <row r="1316" spans="1:21" hidden="1" x14ac:dyDescent="0.3">
      <c r="A1316">
        <v>3458</v>
      </c>
      <c r="B1316">
        <v>55</v>
      </c>
      <c r="C1316">
        <v>31</v>
      </c>
      <c r="D1316">
        <v>91</v>
      </c>
      <c r="E1316" t="s">
        <v>21</v>
      </c>
      <c r="F1316">
        <v>94110</v>
      </c>
      <c r="G1316">
        <v>2</v>
      </c>
      <c r="H1316">
        <v>2.8</v>
      </c>
      <c r="I1316" t="s">
        <v>15</v>
      </c>
      <c r="J1316">
        <v>0</v>
      </c>
      <c r="K1316" t="s">
        <v>16</v>
      </c>
      <c r="L1316" t="s">
        <v>16</v>
      </c>
      <c r="M1316" t="s">
        <v>16</v>
      </c>
      <c r="N1316" t="s">
        <v>17</v>
      </c>
      <c r="O1316" t="s">
        <v>16</v>
      </c>
      <c r="P1316" t="str" cm="1">
        <f t="array" ref="P1316">_xlfn.IFS(Data_set[[#This Row],[Age (in years)]]&lt;=30,"&lt;30",Data_set[[#This Row],[Age (in years)]]&lt;=40,"30-40",Data_set[[#This Row],[Age (in years)]]&lt;=50,"40-50",Data_set[[#This Row],[Age (in years)]]&lt;=60,"50-60",Data_set[[#This Row],[Age (in years)]]&gt;60,"&gt;60")</f>
        <v>50-60</v>
      </c>
      <c r="Q1316" t="str" cm="1">
        <f t="array" ref="Q1316">_xlfn.IFS(Data_set[[#This Row],[Experience (in years)]]&lt;=5,"0-5",Data_set[[#This Row],[Experience (in years)]]&lt;=10,"6-10",Data_set[[#This Row],[Experience (in years)]]&lt;=20,"11-20",Data_set[[#This Row],[Experience (in years)]]&lt;=30,"21-30",Data_set[[#This Row],[Experience (in years)]]&lt;=40,"31-40",TRUE,"40+")</f>
        <v>31-40</v>
      </c>
      <c r="R1316" t="str" cm="1">
        <f t="array" ref="R1316">_xlfn.IFS(Data_set[[#This Row],[Mortgage]]=0,"0",Data_set[[#This Row],[Mortgage]]&lt;=100,"1-100",Data_set[[#This Row],[Mortgage]]&lt;=200,"101-200",Data_set[[#This Row],[Mortgage]]&lt;=300,"201-300",Data_set[[#This Row],[Mortgage]]&lt;=400,"301-400",TRUE,"400+")</f>
        <v>0</v>
      </c>
      <c r="S1316" t="str" cm="1">
        <f t="array" ref="S1316">_xlfn.IFS(Data_set[[#This Row],[CCAvg]]&lt;=2,"0-2",Data_set[[#This Row],[CCAvg]]&lt;=5,"3-5",Data_set[[#This Row],[CCAvg]]&lt;=8,"6-8",TRUE,"8+")</f>
        <v>3-5</v>
      </c>
      <c r="T1316">
        <f>IF(Data_set[[#This Row],[Personal Loan]]="Yes",1,0)</f>
        <v>0</v>
      </c>
      <c r="U1316" t="str" cm="1">
        <f t="array" ref="U1316">_xlfn.IFS(Data_set[[#This Row],[Income (in K/year)]]&lt;50,"&lt;50K",Data_set[[#This Row],[Income (in K/year)]]&lt;75,"50K-75K",Data_set[[#This Row],[Income (in K/year)]]&lt;100,"75K-100K",Data_set[[#This Row],[Income (in K/year)]]&lt;150,"100K-150K",TRUE,"&gt;150K")</f>
        <v>75K-100K</v>
      </c>
    </row>
    <row r="1317" spans="1:21" hidden="1" x14ac:dyDescent="0.3">
      <c r="A1317">
        <v>3498</v>
      </c>
      <c r="B1317">
        <v>55</v>
      </c>
      <c r="C1317">
        <v>31</v>
      </c>
      <c r="D1317">
        <v>134</v>
      </c>
      <c r="E1317" t="s">
        <v>14</v>
      </c>
      <c r="F1317">
        <v>92130</v>
      </c>
      <c r="G1317">
        <v>2</v>
      </c>
      <c r="H1317">
        <v>0.3</v>
      </c>
      <c r="I1317" t="s">
        <v>15</v>
      </c>
      <c r="J1317">
        <v>0</v>
      </c>
      <c r="K1317" t="s">
        <v>16</v>
      </c>
      <c r="L1317" t="s">
        <v>16</v>
      </c>
      <c r="M1317" t="s">
        <v>16</v>
      </c>
      <c r="N1317" t="s">
        <v>16</v>
      </c>
      <c r="O1317" t="s">
        <v>16</v>
      </c>
      <c r="P1317" t="str" cm="1">
        <f t="array" ref="P1317">_xlfn.IFS(Data_set[[#This Row],[Age (in years)]]&lt;=30,"&lt;30",Data_set[[#This Row],[Age (in years)]]&lt;=40,"30-40",Data_set[[#This Row],[Age (in years)]]&lt;=50,"40-50",Data_set[[#This Row],[Age (in years)]]&lt;=60,"50-60",Data_set[[#This Row],[Age (in years)]]&gt;60,"&gt;60")</f>
        <v>50-60</v>
      </c>
      <c r="Q1317" t="str" cm="1">
        <f t="array" ref="Q1317">_xlfn.IFS(Data_set[[#This Row],[Experience (in years)]]&lt;=5,"0-5",Data_set[[#This Row],[Experience (in years)]]&lt;=10,"6-10",Data_set[[#This Row],[Experience (in years)]]&lt;=20,"11-20",Data_set[[#This Row],[Experience (in years)]]&lt;=30,"21-30",Data_set[[#This Row],[Experience (in years)]]&lt;=40,"31-40",TRUE,"40+")</f>
        <v>31-40</v>
      </c>
      <c r="R1317" t="str" cm="1">
        <f t="array" ref="R1317">_xlfn.IFS(Data_set[[#This Row],[Mortgage]]=0,"0",Data_set[[#This Row],[Mortgage]]&lt;=100,"1-100",Data_set[[#This Row],[Mortgage]]&lt;=200,"101-200",Data_set[[#This Row],[Mortgage]]&lt;=300,"201-300",Data_set[[#This Row],[Mortgage]]&lt;=400,"301-400",TRUE,"400+")</f>
        <v>0</v>
      </c>
      <c r="S1317" t="str" cm="1">
        <f t="array" ref="S1317">_xlfn.IFS(Data_set[[#This Row],[CCAvg]]&lt;=2,"0-2",Data_set[[#This Row],[CCAvg]]&lt;=5,"3-5",Data_set[[#This Row],[CCAvg]]&lt;=8,"6-8",TRUE,"8+")</f>
        <v>0-2</v>
      </c>
      <c r="T1317">
        <f>IF(Data_set[[#This Row],[Personal Loan]]="Yes",1,0)</f>
        <v>0</v>
      </c>
      <c r="U1317" t="str" cm="1">
        <f t="array" ref="U1317">_xlfn.IFS(Data_set[[#This Row],[Income (in K/year)]]&lt;50,"&lt;50K",Data_set[[#This Row],[Income (in K/year)]]&lt;75,"50K-75K",Data_set[[#This Row],[Income (in K/year)]]&lt;100,"75K-100K",Data_set[[#This Row],[Income (in K/year)]]&lt;150,"100K-150K",TRUE,"&gt;150K")</f>
        <v>100K-150K</v>
      </c>
    </row>
    <row r="1318" spans="1:21" hidden="1" x14ac:dyDescent="0.3">
      <c r="A1318">
        <v>3643</v>
      </c>
      <c r="B1318">
        <v>55</v>
      </c>
      <c r="C1318">
        <v>29</v>
      </c>
      <c r="D1318">
        <v>21</v>
      </c>
      <c r="E1318" t="s">
        <v>18</v>
      </c>
      <c r="F1318">
        <v>92704</v>
      </c>
      <c r="G1318">
        <v>4</v>
      </c>
      <c r="H1318">
        <v>0.7</v>
      </c>
      <c r="I1318" t="s">
        <v>19</v>
      </c>
      <c r="J1318">
        <v>0</v>
      </c>
      <c r="K1318" t="s">
        <v>16</v>
      </c>
      <c r="L1318" t="s">
        <v>17</v>
      </c>
      <c r="M1318" t="s">
        <v>16</v>
      </c>
      <c r="N1318" t="s">
        <v>17</v>
      </c>
      <c r="O1318" t="s">
        <v>16</v>
      </c>
      <c r="P1318" t="str" cm="1">
        <f t="array" ref="P1318">_xlfn.IFS(Data_set[[#This Row],[Age (in years)]]&lt;=30,"&lt;30",Data_set[[#This Row],[Age (in years)]]&lt;=40,"30-40",Data_set[[#This Row],[Age (in years)]]&lt;=50,"40-50",Data_set[[#This Row],[Age (in years)]]&lt;=60,"50-60",Data_set[[#This Row],[Age (in years)]]&gt;60,"&gt;60")</f>
        <v>50-60</v>
      </c>
      <c r="Q1318" t="str" cm="1">
        <f t="array" ref="Q1318">_xlfn.IFS(Data_set[[#This Row],[Experience (in years)]]&lt;=5,"0-5",Data_set[[#This Row],[Experience (in years)]]&lt;=10,"6-10",Data_set[[#This Row],[Experience (in years)]]&lt;=20,"11-20",Data_set[[#This Row],[Experience (in years)]]&lt;=30,"21-30",Data_set[[#This Row],[Experience (in years)]]&lt;=40,"31-40",TRUE,"40+")</f>
        <v>21-30</v>
      </c>
      <c r="R1318" t="str" cm="1">
        <f t="array" ref="R1318">_xlfn.IFS(Data_set[[#This Row],[Mortgage]]=0,"0",Data_set[[#This Row],[Mortgage]]&lt;=100,"1-100",Data_set[[#This Row],[Mortgage]]&lt;=200,"101-200",Data_set[[#This Row],[Mortgage]]&lt;=300,"201-300",Data_set[[#This Row],[Mortgage]]&lt;=400,"301-400",TRUE,"400+")</f>
        <v>0</v>
      </c>
      <c r="S1318" t="str" cm="1">
        <f t="array" ref="S1318">_xlfn.IFS(Data_set[[#This Row],[CCAvg]]&lt;=2,"0-2",Data_set[[#This Row],[CCAvg]]&lt;=5,"3-5",Data_set[[#This Row],[CCAvg]]&lt;=8,"6-8",TRUE,"8+")</f>
        <v>0-2</v>
      </c>
      <c r="T1318">
        <f>IF(Data_set[[#This Row],[Personal Loan]]="Yes",1,0)</f>
        <v>0</v>
      </c>
      <c r="U1318" t="str" cm="1">
        <f t="array" ref="U1318">_xlfn.IFS(Data_set[[#This Row],[Income (in K/year)]]&lt;50,"&lt;50K",Data_set[[#This Row],[Income (in K/year)]]&lt;75,"50K-75K",Data_set[[#This Row],[Income (in K/year)]]&lt;100,"75K-100K",Data_set[[#This Row],[Income (in K/year)]]&lt;150,"100K-150K",TRUE,"&gt;150K")</f>
        <v>&lt;50K</v>
      </c>
    </row>
    <row r="1319" spans="1:21" hidden="1" x14ac:dyDescent="0.3">
      <c r="A1319">
        <v>3717</v>
      </c>
      <c r="B1319">
        <v>55</v>
      </c>
      <c r="C1319">
        <v>29</v>
      </c>
      <c r="D1319">
        <v>65</v>
      </c>
      <c r="E1319" t="s">
        <v>21</v>
      </c>
      <c r="F1319">
        <v>91773</v>
      </c>
      <c r="G1319">
        <v>3</v>
      </c>
      <c r="H1319">
        <v>2.5</v>
      </c>
      <c r="I1319" t="s">
        <v>15</v>
      </c>
      <c r="J1319">
        <v>0</v>
      </c>
      <c r="K1319" t="s">
        <v>16</v>
      </c>
      <c r="L1319" t="s">
        <v>16</v>
      </c>
      <c r="M1319" t="s">
        <v>16</v>
      </c>
      <c r="N1319" t="s">
        <v>16</v>
      </c>
      <c r="O1319" t="s">
        <v>16</v>
      </c>
      <c r="P1319" t="str" cm="1">
        <f t="array" ref="P1319">_xlfn.IFS(Data_set[[#This Row],[Age (in years)]]&lt;=30,"&lt;30",Data_set[[#This Row],[Age (in years)]]&lt;=40,"30-40",Data_set[[#This Row],[Age (in years)]]&lt;=50,"40-50",Data_set[[#This Row],[Age (in years)]]&lt;=60,"50-60",Data_set[[#This Row],[Age (in years)]]&gt;60,"&gt;60")</f>
        <v>50-60</v>
      </c>
      <c r="Q1319" t="str" cm="1">
        <f t="array" ref="Q1319">_xlfn.IFS(Data_set[[#This Row],[Experience (in years)]]&lt;=5,"0-5",Data_set[[#This Row],[Experience (in years)]]&lt;=10,"6-10",Data_set[[#This Row],[Experience (in years)]]&lt;=20,"11-20",Data_set[[#This Row],[Experience (in years)]]&lt;=30,"21-30",Data_set[[#This Row],[Experience (in years)]]&lt;=40,"31-40",TRUE,"40+")</f>
        <v>21-30</v>
      </c>
      <c r="R1319" t="str" cm="1">
        <f t="array" ref="R1319">_xlfn.IFS(Data_set[[#This Row],[Mortgage]]=0,"0",Data_set[[#This Row],[Mortgage]]&lt;=100,"1-100",Data_set[[#This Row],[Mortgage]]&lt;=200,"101-200",Data_set[[#This Row],[Mortgage]]&lt;=300,"201-300",Data_set[[#This Row],[Mortgage]]&lt;=400,"301-400",TRUE,"400+")</f>
        <v>0</v>
      </c>
      <c r="S1319" t="str" cm="1">
        <f t="array" ref="S1319">_xlfn.IFS(Data_set[[#This Row],[CCAvg]]&lt;=2,"0-2",Data_set[[#This Row],[CCAvg]]&lt;=5,"3-5",Data_set[[#This Row],[CCAvg]]&lt;=8,"6-8",TRUE,"8+")</f>
        <v>3-5</v>
      </c>
      <c r="T1319">
        <f>IF(Data_set[[#This Row],[Personal Loan]]="Yes",1,0)</f>
        <v>0</v>
      </c>
      <c r="U1319" t="str" cm="1">
        <f t="array" ref="U1319">_xlfn.IFS(Data_set[[#This Row],[Income (in K/year)]]&lt;50,"&lt;50K",Data_set[[#This Row],[Income (in K/year)]]&lt;75,"50K-75K",Data_set[[#This Row],[Income (in K/year)]]&lt;100,"75K-100K",Data_set[[#This Row],[Income (in K/year)]]&lt;150,"100K-150K",TRUE,"&gt;150K")</f>
        <v>50K-75K</v>
      </c>
    </row>
    <row r="1320" spans="1:21" hidden="1" x14ac:dyDescent="0.3">
      <c r="A1320">
        <v>3753</v>
      </c>
      <c r="B1320">
        <v>55</v>
      </c>
      <c r="C1320">
        <v>30</v>
      </c>
      <c r="D1320">
        <v>82</v>
      </c>
      <c r="E1320" t="s">
        <v>21</v>
      </c>
      <c r="F1320">
        <v>93003</v>
      </c>
      <c r="G1320">
        <v>4</v>
      </c>
      <c r="H1320">
        <v>1.3</v>
      </c>
      <c r="I1320" t="s">
        <v>19</v>
      </c>
      <c r="J1320">
        <v>219</v>
      </c>
      <c r="K1320" t="s">
        <v>16</v>
      </c>
      <c r="L1320" t="s">
        <v>16</v>
      </c>
      <c r="M1320" t="s">
        <v>16</v>
      </c>
      <c r="N1320" t="s">
        <v>16</v>
      </c>
      <c r="O1320" t="s">
        <v>17</v>
      </c>
      <c r="P1320" t="str" cm="1">
        <f t="array" ref="P1320">_xlfn.IFS(Data_set[[#This Row],[Age (in years)]]&lt;=30,"&lt;30",Data_set[[#This Row],[Age (in years)]]&lt;=40,"30-40",Data_set[[#This Row],[Age (in years)]]&lt;=50,"40-50",Data_set[[#This Row],[Age (in years)]]&lt;=60,"50-60",Data_set[[#This Row],[Age (in years)]]&gt;60,"&gt;60")</f>
        <v>50-60</v>
      </c>
      <c r="Q1320" t="str" cm="1">
        <f t="array" ref="Q1320">_xlfn.IFS(Data_set[[#This Row],[Experience (in years)]]&lt;=5,"0-5",Data_set[[#This Row],[Experience (in years)]]&lt;=10,"6-10",Data_set[[#This Row],[Experience (in years)]]&lt;=20,"11-20",Data_set[[#This Row],[Experience (in years)]]&lt;=30,"21-30",Data_set[[#This Row],[Experience (in years)]]&lt;=40,"31-40",TRUE,"40+")</f>
        <v>21-30</v>
      </c>
      <c r="R1320" t="str" cm="1">
        <f t="array" ref="R1320">_xlfn.IFS(Data_set[[#This Row],[Mortgage]]=0,"0",Data_set[[#This Row],[Mortgage]]&lt;=100,"1-100",Data_set[[#This Row],[Mortgage]]&lt;=200,"101-200",Data_set[[#This Row],[Mortgage]]&lt;=300,"201-300",Data_set[[#This Row],[Mortgage]]&lt;=400,"301-400",TRUE,"400+")</f>
        <v>201-300</v>
      </c>
      <c r="S1320" t="str" cm="1">
        <f t="array" ref="S1320">_xlfn.IFS(Data_set[[#This Row],[CCAvg]]&lt;=2,"0-2",Data_set[[#This Row],[CCAvg]]&lt;=5,"3-5",Data_set[[#This Row],[CCAvg]]&lt;=8,"6-8",TRUE,"8+")</f>
        <v>0-2</v>
      </c>
      <c r="T1320">
        <f>IF(Data_set[[#This Row],[Personal Loan]]="Yes",1,0)</f>
        <v>0</v>
      </c>
      <c r="U1320" t="str" cm="1">
        <f t="array" ref="U1320">_xlfn.IFS(Data_set[[#This Row],[Income (in K/year)]]&lt;50,"&lt;50K",Data_set[[#This Row],[Income (in K/year)]]&lt;75,"50K-75K",Data_set[[#This Row],[Income (in K/year)]]&lt;100,"75K-100K",Data_set[[#This Row],[Income (in K/year)]]&lt;150,"100K-150K",TRUE,"&gt;150K")</f>
        <v>75K-100K</v>
      </c>
    </row>
    <row r="1321" spans="1:21" hidden="1" x14ac:dyDescent="0.3">
      <c r="A1321">
        <v>3756</v>
      </c>
      <c r="B1321">
        <v>55</v>
      </c>
      <c r="C1321">
        <v>25</v>
      </c>
      <c r="D1321">
        <v>42</v>
      </c>
      <c r="E1321" t="s">
        <v>18</v>
      </c>
      <c r="F1321">
        <v>94115</v>
      </c>
      <c r="G1321">
        <v>3</v>
      </c>
      <c r="H1321">
        <v>1</v>
      </c>
      <c r="I1321" t="s">
        <v>19</v>
      </c>
      <c r="J1321">
        <v>0</v>
      </c>
      <c r="K1321" t="s">
        <v>16</v>
      </c>
      <c r="L1321" t="s">
        <v>16</v>
      </c>
      <c r="M1321" t="s">
        <v>16</v>
      </c>
      <c r="N1321" t="s">
        <v>17</v>
      </c>
      <c r="O1321" t="s">
        <v>16</v>
      </c>
      <c r="P1321" t="str" cm="1">
        <f t="array" ref="P1321">_xlfn.IFS(Data_set[[#This Row],[Age (in years)]]&lt;=30,"&lt;30",Data_set[[#This Row],[Age (in years)]]&lt;=40,"30-40",Data_set[[#This Row],[Age (in years)]]&lt;=50,"40-50",Data_set[[#This Row],[Age (in years)]]&lt;=60,"50-60",Data_set[[#This Row],[Age (in years)]]&gt;60,"&gt;60")</f>
        <v>50-60</v>
      </c>
      <c r="Q1321" t="str" cm="1">
        <f t="array" ref="Q1321">_xlfn.IFS(Data_set[[#This Row],[Experience (in years)]]&lt;=5,"0-5",Data_set[[#This Row],[Experience (in years)]]&lt;=10,"6-10",Data_set[[#This Row],[Experience (in years)]]&lt;=20,"11-20",Data_set[[#This Row],[Experience (in years)]]&lt;=30,"21-30",Data_set[[#This Row],[Experience (in years)]]&lt;=40,"31-40",TRUE,"40+")</f>
        <v>21-30</v>
      </c>
      <c r="R1321" t="str" cm="1">
        <f t="array" ref="R1321">_xlfn.IFS(Data_set[[#This Row],[Mortgage]]=0,"0",Data_set[[#This Row],[Mortgage]]&lt;=100,"1-100",Data_set[[#This Row],[Mortgage]]&lt;=200,"101-200",Data_set[[#This Row],[Mortgage]]&lt;=300,"201-300",Data_set[[#This Row],[Mortgage]]&lt;=400,"301-400",TRUE,"400+")</f>
        <v>0</v>
      </c>
      <c r="S1321" t="str" cm="1">
        <f t="array" ref="S1321">_xlfn.IFS(Data_set[[#This Row],[CCAvg]]&lt;=2,"0-2",Data_set[[#This Row],[CCAvg]]&lt;=5,"3-5",Data_set[[#This Row],[CCAvg]]&lt;=8,"6-8",TRUE,"8+")</f>
        <v>0-2</v>
      </c>
      <c r="T1321">
        <f>IF(Data_set[[#This Row],[Personal Loan]]="Yes",1,0)</f>
        <v>0</v>
      </c>
      <c r="U1321" t="str" cm="1">
        <f t="array" ref="U1321">_xlfn.IFS(Data_set[[#This Row],[Income (in K/year)]]&lt;50,"&lt;50K",Data_set[[#This Row],[Income (in K/year)]]&lt;75,"50K-75K",Data_set[[#This Row],[Income (in K/year)]]&lt;100,"75K-100K",Data_set[[#This Row],[Income (in K/year)]]&lt;150,"100K-150K",TRUE,"&gt;150K")</f>
        <v>&lt;50K</v>
      </c>
    </row>
    <row r="1322" spans="1:21" hidden="1" x14ac:dyDescent="0.3">
      <c r="A1322">
        <v>3799</v>
      </c>
      <c r="B1322">
        <v>55</v>
      </c>
      <c r="C1322">
        <v>25</v>
      </c>
      <c r="D1322">
        <v>35</v>
      </c>
      <c r="E1322" t="s">
        <v>18</v>
      </c>
      <c r="F1322">
        <v>93943</v>
      </c>
      <c r="G1322">
        <v>3</v>
      </c>
      <c r="H1322">
        <v>1</v>
      </c>
      <c r="I1322" t="s">
        <v>19</v>
      </c>
      <c r="J1322">
        <v>144</v>
      </c>
      <c r="K1322" t="s">
        <v>16</v>
      </c>
      <c r="L1322" t="s">
        <v>16</v>
      </c>
      <c r="M1322" t="s">
        <v>16</v>
      </c>
      <c r="N1322" t="s">
        <v>17</v>
      </c>
      <c r="O1322" t="s">
        <v>17</v>
      </c>
      <c r="P1322" t="str" cm="1">
        <f t="array" ref="P1322">_xlfn.IFS(Data_set[[#This Row],[Age (in years)]]&lt;=30,"&lt;30",Data_set[[#This Row],[Age (in years)]]&lt;=40,"30-40",Data_set[[#This Row],[Age (in years)]]&lt;=50,"40-50",Data_set[[#This Row],[Age (in years)]]&lt;=60,"50-60",Data_set[[#This Row],[Age (in years)]]&gt;60,"&gt;60")</f>
        <v>50-60</v>
      </c>
      <c r="Q1322" t="str" cm="1">
        <f t="array" ref="Q1322">_xlfn.IFS(Data_set[[#This Row],[Experience (in years)]]&lt;=5,"0-5",Data_set[[#This Row],[Experience (in years)]]&lt;=10,"6-10",Data_set[[#This Row],[Experience (in years)]]&lt;=20,"11-20",Data_set[[#This Row],[Experience (in years)]]&lt;=30,"21-30",Data_set[[#This Row],[Experience (in years)]]&lt;=40,"31-40",TRUE,"40+")</f>
        <v>21-30</v>
      </c>
      <c r="R1322" t="str" cm="1">
        <f t="array" ref="R1322">_xlfn.IFS(Data_set[[#This Row],[Mortgage]]=0,"0",Data_set[[#This Row],[Mortgage]]&lt;=100,"1-100",Data_set[[#This Row],[Mortgage]]&lt;=200,"101-200",Data_set[[#This Row],[Mortgage]]&lt;=300,"201-300",Data_set[[#This Row],[Mortgage]]&lt;=400,"301-400",TRUE,"400+")</f>
        <v>101-200</v>
      </c>
      <c r="S1322" t="str" cm="1">
        <f t="array" ref="S1322">_xlfn.IFS(Data_set[[#This Row],[CCAvg]]&lt;=2,"0-2",Data_set[[#This Row],[CCAvg]]&lt;=5,"3-5",Data_set[[#This Row],[CCAvg]]&lt;=8,"6-8",TRUE,"8+")</f>
        <v>0-2</v>
      </c>
      <c r="T1322">
        <f>IF(Data_set[[#This Row],[Personal Loan]]="Yes",1,0)</f>
        <v>0</v>
      </c>
      <c r="U1322" t="str" cm="1">
        <f t="array" ref="U1322">_xlfn.IFS(Data_set[[#This Row],[Income (in K/year)]]&lt;50,"&lt;50K",Data_set[[#This Row],[Income (in K/year)]]&lt;75,"50K-75K",Data_set[[#This Row],[Income (in K/year)]]&lt;100,"75K-100K",Data_set[[#This Row],[Income (in K/year)]]&lt;150,"100K-150K",TRUE,"&gt;150K")</f>
        <v>&lt;50K</v>
      </c>
    </row>
    <row r="1323" spans="1:21" hidden="1" x14ac:dyDescent="0.3">
      <c r="A1323">
        <v>3817</v>
      </c>
      <c r="B1323">
        <v>55</v>
      </c>
      <c r="C1323">
        <v>30</v>
      </c>
      <c r="D1323">
        <v>70</v>
      </c>
      <c r="E1323" t="s">
        <v>21</v>
      </c>
      <c r="F1323">
        <v>94904</v>
      </c>
      <c r="G1323">
        <v>3</v>
      </c>
      <c r="H1323">
        <v>2</v>
      </c>
      <c r="I1323" t="s">
        <v>20</v>
      </c>
      <c r="J1323">
        <v>0</v>
      </c>
      <c r="K1323" t="s">
        <v>16</v>
      </c>
      <c r="L1323" t="s">
        <v>16</v>
      </c>
      <c r="M1323" t="s">
        <v>16</v>
      </c>
      <c r="N1323" t="s">
        <v>17</v>
      </c>
      <c r="O1323" t="s">
        <v>17</v>
      </c>
      <c r="P1323" t="str" cm="1">
        <f t="array" ref="P1323">_xlfn.IFS(Data_set[[#This Row],[Age (in years)]]&lt;=30,"&lt;30",Data_set[[#This Row],[Age (in years)]]&lt;=40,"30-40",Data_set[[#This Row],[Age (in years)]]&lt;=50,"40-50",Data_set[[#This Row],[Age (in years)]]&lt;=60,"50-60",Data_set[[#This Row],[Age (in years)]]&gt;60,"&gt;60")</f>
        <v>50-60</v>
      </c>
      <c r="Q1323" t="str" cm="1">
        <f t="array" ref="Q1323">_xlfn.IFS(Data_set[[#This Row],[Experience (in years)]]&lt;=5,"0-5",Data_set[[#This Row],[Experience (in years)]]&lt;=10,"6-10",Data_set[[#This Row],[Experience (in years)]]&lt;=20,"11-20",Data_set[[#This Row],[Experience (in years)]]&lt;=30,"21-30",Data_set[[#This Row],[Experience (in years)]]&lt;=40,"31-40",TRUE,"40+")</f>
        <v>21-30</v>
      </c>
      <c r="R1323" t="str" cm="1">
        <f t="array" ref="R1323">_xlfn.IFS(Data_set[[#This Row],[Mortgage]]=0,"0",Data_set[[#This Row],[Mortgage]]&lt;=100,"1-100",Data_set[[#This Row],[Mortgage]]&lt;=200,"101-200",Data_set[[#This Row],[Mortgage]]&lt;=300,"201-300",Data_set[[#This Row],[Mortgage]]&lt;=400,"301-400",TRUE,"400+")</f>
        <v>0</v>
      </c>
      <c r="S1323" t="str" cm="1">
        <f t="array" ref="S1323">_xlfn.IFS(Data_set[[#This Row],[CCAvg]]&lt;=2,"0-2",Data_set[[#This Row],[CCAvg]]&lt;=5,"3-5",Data_set[[#This Row],[CCAvg]]&lt;=8,"6-8",TRUE,"8+")</f>
        <v>0-2</v>
      </c>
      <c r="T1323">
        <f>IF(Data_set[[#This Row],[Personal Loan]]="Yes",1,0)</f>
        <v>0</v>
      </c>
      <c r="U1323" t="str" cm="1">
        <f t="array" ref="U1323">_xlfn.IFS(Data_set[[#This Row],[Income (in K/year)]]&lt;50,"&lt;50K",Data_set[[#This Row],[Income (in K/year)]]&lt;75,"50K-75K",Data_set[[#This Row],[Income (in K/year)]]&lt;100,"75K-100K",Data_set[[#This Row],[Income (in K/year)]]&lt;150,"100K-150K",TRUE,"&gt;150K")</f>
        <v>50K-75K</v>
      </c>
    </row>
    <row r="1324" spans="1:21" hidden="1" x14ac:dyDescent="0.3">
      <c r="A1324">
        <v>4039</v>
      </c>
      <c r="B1324">
        <v>55</v>
      </c>
      <c r="C1324">
        <v>30</v>
      </c>
      <c r="D1324">
        <v>54</v>
      </c>
      <c r="E1324" t="s">
        <v>21</v>
      </c>
      <c r="F1324">
        <v>91367</v>
      </c>
      <c r="G1324">
        <v>3</v>
      </c>
      <c r="H1324">
        <v>1.7</v>
      </c>
      <c r="I1324" t="s">
        <v>15</v>
      </c>
      <c r="J1324">
        <v>0</v>
      </c>
      <c r="K1324" t="s">
        <v>16</v>
      </c>
      <c r="L1324" t="s">
        <v>16</v>
      </c>
      <c r="M1324" t="s">
        <v>16</v>
      </c>
      <c r="N1324" t="s">
        <v>17</v>
      </c>
      <c r="O1324" t="s">
        <v>16</v>
      </c>
      <c r="P1324" t="str" cm="1">
        <f t="array" ref="P1324">_xlfn.IFS(Data_set[[#This Row],[Age (in years)]]&lt;=30,"&lt;30",Data_set[[#This Row],[Age (in years)]]&lt;=40,"30-40",Data_set[[#This Row],[Age (in years)]]&lt;=50,"40-50",Data_set[[#This Row],[Age (in years)]]&lt;=60,"50-60",Data_set[[#This Row],[Age (in years)]]&gt;60,"&gt;60")</f>
        <v>50-60</v>
      </c>
      <c r="Q1324" t="str" cm="1">
        <f t="array" ref="Q1324">_xlfn.IFS(Data_set[[#This Row],[Experience (in years)]]&lt;=5,"0-5",Data_set[[#This Row],[Experience (in years)]]&lt;=10,"6-10",Data_set[[#This Row],[Experience (in years)]]&lt;=20,"11-20",Data_set[[#This Row],[Experience (in years)]]&lt;=30,"21-30",Data_set[[#This Row],[Experience (in years)]]&lt;=40,"31-40",TRUE,"40+")</f>
        <v>21-30</v>
      </c>
      <c r="R1324" t="str" cm="1">
        <f t="array" ref="R1324">_xlfn.IFS(Data_set[[#This Row],[Mortgage]]=0,"0",Data_set[[#This Row],[Mortgage]]&lt;=100,"1-100",Data_set[[#This Row],[Mortgage]]&lt;=200,"101-200",Data_set[[#This Row],[Mortgage]]&lt;=300,"201-300",Data_set[[#This Row],[Mortgage]]&lt;=400,"301-400",TRUE,"400+")</f>
        <v>0</v>
      </c>
      <c r="S1324" t="str" cm="1">
        <f t="array" ref="S1324">_xlfn.IFS(Data_set[[#This Row],[CCAvg]]&lt;=2,"0-2",Data_set[[#This Row],[CCAvg]]&lt;=5,"3-5",Data_set[[#This Row],[CCAvg]]&lt;=8,"6-8",TRUE,"8+")</f>
        <v>0-2</v>
      </c>
      <c r="T1324">
        <f>IF(Data_set[[#This Row],[Personal Loan]]="Yes",1,0)</f>
        <v>0</v>
      </c>
      <c r="U1324" t="str" cm="1">
        <f t="array" ref="U1324">_xlfn.IFS(Data_set[[#This Row],[Income (in K/year)]]&lt;50,"&lt;50K",Data_set[[#This Row],[Income (in K/year)]]&lt;75,"50K-75K",Data_set[[#This Row],[Income (in K/year)]]&lt;100,"75K-100K",Data_set[[#This Row],[Income (in K/year)]]&lt;150,"100K-150K",TRUE,"&gt;150K")</f>
        <v>50K-75K</v>
      </c>
    </row>
    <row r="1325" spans="1:21" hidden="1" x14ac:dyDescent="0.3">
      <c r="A1325">
        <v>4052</v>
      </c>
      <c r="B1325">
        <v>55</v>
      </c>
      <c r="C1325">
        <v>29</v>
      </c>
      <c r="D1325">
        <v>162</v>
      </c>
      <c r="E1325" t="s">
        <v>14</v>
      </c>
      <c r="F1325">
        <v>93105</v>
      </c>
      <c r="G1325">
        <v>1</v>
      </c>
      <c r="H1325">
        <v>2.9</v>
      </c>
      <c r="I1325" t="s">
        <v>15</v>
      </c>
      <c r="J1325">
        <v>0</v>
      </c>
      <c r="K1325" t="s">
        <v>16</v>
      </c>
      <c r="L1325" t="s">
        <v>16</v>
      </c>
      <c r="M1325" t="s">
        <v>16</v>
      </c>
      <c r="N1325" t="s">
        <v>17</v>
      </c>
      <c r="O1325" t="s">
        <v>17</v>
      </c>
      <c r="P1325" t="str" cm="1">
        <f t="array" ref="P1325">_xlfn.IFS(Data_set[[#This Row],[Age (in years)]]&lt;=30,"&lt;30",Data_set[[#This Row],[Age (in years)]]&lt;=40,"30-40",Data_set[[#This Row],[Age (in years)]]&lt;=50,"40-50",Data_set[[#This Row],[Age (in years)]]&lt;=60,"50-60",Data_set[[#This Row],[Age (in years)]]&gt;60,"&gt;60")</f>
        <v>50-60</v>
      </c>
      <c r="Q1325" t="str" cm="1">
        <f t="array" ref="Q1325">_xlfn.IFS(Data_set[[#This Row],[Experience (in years)]]&lt;=5,"0-5",Data_set[[#This Row],[Experience (in years)]]&lt;=10,"6-10",Data_set[[#This Row],[Experience (in years)]]&lt;=20,"11-20",Data_set[[#This Row],[Experience (in years)]]&lt;=30,"21-30",Data_set[[#This Row],[Experience (in years)]]&lt;=40,"31-40",TRUE,"40+")</f>
        <v>21-30</v>
      </c>
      <c r="R1325" t="str" cm="1">
        <f t="array" ref="R1325">_xlfn.IFS(Data_set[[#This Row],[Mortgage]]=0,"0",Data_set[[#This Row],[Mortgage]]&lt;=100,"1-100",Data_set[[#This Row],[Mortgage]]&lt;=200,"101-200",Data_set[[#This Row],[Mortgage]]&lt;=300,"201-300",Data_set[[#This Row],[Mortgage]]&lt;=400,"301-400",TRUE,"400+")</f>
        <v>0</v>
      </c>
      <c r="S1325" t="str" cm="1">
        <f t="array" ref="S1325">_xlfn.IFS(Data_set[[#This Row],[CCAvg]]&lt;=2,"0-2",Data_set[[#This Row],[CCAvg]]&lt;=5,"3-5",Data_set[[#This Row],[CCAvg]]&lt;=8,"6-8",TRUE,"8+")</f>
        <v>3-5</v>
      </c>
      <c r="T1325">
        <f>IF(Data_set[[#This Row],[Personal Loan]]="Yes",1,0)</f>
        <v>0</v>
      </c>
      <c r="U1325" t="str" cm="1">
        <f t="array" ref="U1325">_xlfn.IFS(Data_set[[#This Row],[Income (in K/year)]]&lt;50,"&lt;50K",Data_set[[#This Row],[Income (in K/year)]]&lt;75,"50K-75K",Data_set[[#This Row],[Income (in K/year)]]&lt;100,"75K-100K",Data_set[[#This Row],[Income (in K/year)]]&lt;150,"100K-150K",TRUE,"&gt;150K")</f>
        <v>&gt;150K</v>
      </c>
    </row>
    <row r="1326" spans="1:21" hidden="1" x14ac:dyDescent="0.3">
      <c r="A1326">
        <v>4144</v>
      </c>
      <c r="B1326">
        <v>55</v>
      </c>
      <c r="C1326">
        <v>31</v>
      </c>
      <c r="D1326">
        <v>20</v>
      </c>
      <c r="E1326" t="s">
        <v>18</v>
      </c>
      <c r="F1326">
        <v>94720</v>
      </c>
      <c r="G1326">
        <v>2</v>
      </c>
      <c r="H1326">
        <v>0.3</v>
      </c>
      <c r="I1326" t="s">
        <v>15</v>
      </c>
      <c r="J1326">
        <v>0</v>
      </c>
      <c r="K1326" t="s">
        <v>16</v>
      </c>
      <c r="L1326" t="s">
        <v>16</v>
      </c>
      <c r="M1326" t="s">
        <v>16</v>
      </c>
      <c r="N1326" t="s">
        <v>17</v>
      </c>
      <c r="O1326" t="s">
        <v>16</v>
      </c>
      <c r="P1326" t="str" cm="1">
        <f t="array" ref="P1326">_xlfn.IFS(Data_set[[#This Row],[Age (in years)]]&lt;=30,"&lt;30",Data_set[[#This Row],[Age (in years)]]&lt;=40,"30-40",Data_set[[#This Row],[Age (in years)]]&lt;=50,"40-50",Data_set[[#This Row],[Age (in years)]]&lt;=60,"50-60",Data_set[[#This Row],[Age (in years)]]&gt;60,"&gt;60")</f>
        <v>50-60</v>
      </c>
      <c r="Q1326" t="str" cm="1">
        <f t="array" ref="Q1326">_xlfn.IFS(Data_set[[#This Row],[Experience (in years)]]&lt;=5,"0-5",Data_set[[#This Row],[Experience (in years)]]&lt;=10,"6-10",Data_set[[#This Row],[Experience (in years)]]&lt;=20,"11-20",Data_set[[#This Row],[Experience (in years)]]&lt;=30,"21-30",Data_set[[#This Row],[Experience (in years)]]&lt;=40,"31-40",TRUE,"40+")</f>
        <v>31-40</v>
      </c>
      <c r="R1326" t="str" cm="1">
        <f t="array" ref="R1326">_xlfn.IFS(Data_set[[#This Row],[Mortgage]]=0,"0",Data_set[[#This Row],[Mortgage]]&lt;=100,"1-100",Data_set[[#This Row],[Mortgage]]&lt;=200,"101-200",Data_set[[#This Row],[Mortgage]]&lt;=300,"201-300",Data_set[[#This Row],[Mortgage]]&lt;=400,"301-400",TRUE,"400+")</f>
        <v>0</v>
      </c>
      <c r="S1326" t="str" cm="1">
        <f t="array" ref="S1326">_xlfn.IFS(Data_set[[#This Row],[CCAvg]]&lt;=2,"0-2",Data_set[[#This Row],[CCAvg]]&lt;=5,"3-5",Data_set[[#This Row],[CCAvg]]&lt;=8,"6-8",TRUE,"8+")</f>
        <v>0-2</v>
      </c>
      <c r="T1326">
        <f>IF(Data_set[[#This Row],[Personal Loan]]="Yes",1,0)</f>
        <v>0</v>
      </c>
      <c r="U1326" t="str" cm="1">
        <f t="array" ref="U1326">_xlfn.IFS(Data_set[[#This Row],[Income (in K/year)]]&lt;50,"&lt;50K",Data_set[[#This Row],[Income (in K/year)]]&lt;75,"50K-75K",Data_set[[#This Row],[Income (in K/year)]]&lt;100,"75K-100K",Data_set[[#This Row],[Income (in K/year)]]&lt;150,"100K-150K",TRUE,"&gt;150K")</f>
        <v>&lt;50K</v>
      </c>
    </row>
    <row r="1327" spans="1:21" hidden="1" x14ac:dyDescent="0.3">
      <c r="A1327">
        <v>4156</v>
      </c>
      <c r="B1327">
        <v>55</v>
      </c>
      <c r="C1327">
        <v>30</v>
      </c>
      <c r="D1327">
        <v>28</v>
      </c>
      <c r="E1327" t="s">
        <v>18</v>
      </c>
      <c r="F1327">
        <v>90291</v>
      </c>
      <c r="G1327">
        <v>4</v>
      </c>
      <c r="H1327">
        <v>0.1</v>
      </c>
      <c r="I1327" t="s">
        <v>19</v>
      </c>
      <c r="J1327">
        <v>149</v>
      </c>
      <c r="K1327" t="s">
        <v>16</v>
      </c>
      <c r="L1327" t="s">
        <v>16</v>
      </c>
      <c r="M1327" t="s">
        <v>16</v>
      </c>
      <c r="N1327" t="s">
        <v>17</v>
      </c>
      <c r="O1327" t="s">
        <v>17</v>
      </c>
      <c r="P1327" t="str" cm="1">
        <f t="array" ref="P1327">_xlfn.IFS(Data_set[[#This Row],[Age (in years)]]&lt;=30,"&lt;30",Data_set[[#This Row],[Age (in years)]]&lt;=40,"30-40",Data_set[[#This Row],[Age (in years)]]&lt;=50,"40-50",Data_set[[#This Row],[Age (in years)]]&lt;=60,"50-60",Data_set[[#This Row],[Age (in years)]]&gt;60,"&gt;60")</f>
        <v>50-60</v>
      </c>
      <c r="Q1327" t="str" cm="1">
        <f t="array" ref="Q1327">_xlfn.IFS(Data_set[[#This Row],[Experience (in years)]]&lt;=5,"0-5",Data_set[[#This Row],[Experience (in years)]]&lt;=10,"6-10",Data_set[[#This Row],[Experience (in years)]]&lt;=20,"11-20",Data_set[[#This Row],[Experience (in years)]]&lt;=30,"21-30",Data_set[[#This Row],[Experience (in years)]]&lt;=40,"31-40",TRUE,"40+")</f>
        <v>21-30</v>
      </c>
      <c r="R1327" t="str" cm="1">
        <f t="array" ref="R1327">_xlfn.IFS(Data_set[[#This Row],[Mortgage]]=0,"0",Data_set[[#This Row],[Mortgage]]&lt;=100,"1-100",Data_set[[#This Row],[Mortgage]]&lt;=200,"101-200",Data_set[[#This Row],[Mortgage]]&lt;=300,"201-300",Data_set[[#This Row],[Mortgage]]&lt;=400,"301-400",TRUE,"400+")</f>
        <v>101-200</v>
      </c>
      <c r="S1327" t="str" cm="1">
        <f t="array" ref="S1327">_xlfn.IFS(Data_set[[#This Row],[CCAvg]]&lt;=2,"0-2",Data_set[[#This Row],[CCAvg]]&lt;=5,"3-5",Data_set[[#This Row],[CCAvg]]&lt;=8,"6-8",TRUE,"8+")</f>
        <v>0-2</v>
      </c>
      <c r="T1327">
        <f>IF(Data_set[[#This Row],[Personal Loan]]="Yes",1,0)</f>
        <v>0</v>
      </c>
      <c r="U1327" t="str" cm="1">
        <f t="array" ref="U1327">_xlfn.IFS(Data_set[[#This Row],[Income (in K/year)]]&lt;50,"&lt;50K",Data_set[[#This Row],[Income (in K/year)]]&lt;75,"50K-75K",Data_set[[#This Row],[Income (in K/year)]]&lt;100,"75K-100K",Data_set[[#This Row],[Income (in K/year)]]&lt;150,"100K-150K",TRUE,"&gt;150K")</f>
        <v>&lt;50K</v>
      </c>
    </row>
    <row r="1328" spans="1:21" hidden="1" x14ac:dyDescent="0.3">
      <c r="A1328">
        <v>4183</v>
      </c>
      <c r="B1328">
        <v>55</v>
      </c>
      <c r="C1328">
        <v>29</v>
      </c>
      <c r="D1328">
        <v>49</v>
      </c>
      <c r="E1328" t="s">
        <v>18</v>
      </c>
      <c r="F1328">
        <v>92691</v>
      </c>
      <c r="G1328">
        <v>2</v>
      </c>
      <c r="H1328">
        <v>0.8</v>
      </c>
      <c r="I1328" t="s">
        <v>19</v>
      </c>
      <c r="J1328">
        <v>220</v>
      </c>
      <c r="K1328" t="s">
        <v>16</v>
      </c>
      <c r="L1328" t="s">
        <v>16</v>
      </c>
      <c r="M1328" t="s">
        <v>16</v>
      </c>
      <c r="N1328" t="s">
        <v>16</v>
      </c>
      <c r="O1328" t="s">
        <v>17</v>
      </c>
      <c r="P1328" t="str" cm="1">
        <f t="array" ref="P1328">_xlfn.IFS(Data_set[[#This Row],[Age (in years)]]&lt;=30,"&lt;30",Data_set[[#This Row],[Age (in years)]]&lt;=40,"30-40",Data_set[[#This Row],[Age (in years)]]&lt;=50,"40-50",Data_set[[#This Row],[Age (in years)]]&lt;=60,"50-60",Data_set[[#This Row],[Age (in years)]]&gt;60,"&gt;60")</f>
        <v>50-60</v>
      </c>
      <c r="Q1328" t="str" cm="1">
        <f t="array" ref="Q1328">_xlfn.IFS(Data_set[[#This Row],[Experience (in years)]]&lt;=5,"0-5",Data_set[[#This Row],[Experience (in years)]]&lt;=10,"6-10",Data_set[[#This Row],[Experience (in years)]]&lt;=20,"11-20",Data_set[[#This Row],[Experience (in years)]]&lt;=30,"21-30",Data_set[[#This Row],[Experience (in years)]]&lt;=40,"31-40",TRUE,"40+")</f>
        <v>21-30</v>
      </c>
      <c r="R1328" t="str" cm="1">
        <f t="array" ref="R1328">_xlfn.IFS(Data_set[[#This Row],[Mortgage]]=0,"0",Data_set[[#This Row],[Mortgage]]&lt;=100,"1-100",Data_set[[#This Row],[Mortgage]]&lt;=200,"101-200",Data_set[[#This Row],[Mortgage]]&lt;=300,"201-300",Data_set[[#This Row],[Mortgage]]&lt;=400,"301-400",TRUE,"400+")</f>
        <v>201-300</v>
      </c>
      <c r="S1328" t="str" cm="1">
        <f t="array" ref="S1328">_xlfn.IFS(Data_set[[#This Row],[CCAvg]]&lt;=2,"0-2",Data_set[[#This Row],[CCAvg]]&lt;=5,"3-5",Data_set[[#This Row],[CCAvg]]&lt;=8,"6-8",TRUE,"8+")</f>
        <v>0-2</v>
      </c>
      <c r="T1328">
        <f>IF(Data_set[[#This Row],[Personal Loan]]="Yes",1,0)</f>
        <v>0</v>
      </c>
      <c r="U1328" t="str" cm="1">
        <f t="array" ref="U1328">_xlfn.IFS(Data_set[[#This Row],[Income (in K/year)]]&lt;50,"&lt;50K",Data_set[[#This Row],[Income (in K/year)]]&lt;75,"50K-75K",Data_set[[#This Row],[Income (in K/year)]]&lt;100,"75K-100K",Data_set[[#This Row],[Income (in K/year)]]&lt;150,"100K-150K",TRUE,"&gt;150K")</f>
        <v>&lt;50K</v>
      </c>
    </row>
    <row r="1329" spans="1:21" hidden="1" x14ac:dyDescent="0.3">
      <c r="A1329">
        <v>4335</v>
      </c>
      <c r="B1329">
        <v>55</v>
      </c>
      <c r="C1329">
        <v>29</v>
      </c>
      <c r="D1329">
        <v>92</v>
      </c>
      <c r="E1329" t="s">
        <v>21</v>
      </c>
      <c r="F1329">
        <v>92130</v>
      </c>
      <c r="G1329">
        <v>1</v>
      </c>
      <c r="H1329">
        <v>1.9</v>
      </c>
      <c r="I1329" t="s">
        <v>20</v>
      </c>
      <c r="J1329">
        <v>0</v>
      </c>
      <c r="K1329" t="s">
        <v>16</v>
      </c>
      <c r="L1329" t="s">
        <v>16</v>
      </c>
      <c r="M1329" t="s">
        <v>16</v>
      </c>
      <c r="N1329" t="s">
        <v>16</v>
      </c>
      <c r="O1329" t="s">
        <v>16</v>
      </c>
      <c r="P1329" t="str" cm="1">
        <f t="array" ref="P1329">_xlfn.IFS(Data_set[[#This Row],[Age (in years)]]&lt;=30,"&lt;30",Data_set[[#This Row],[Age (in years)]]&lt;=40,"30-40",Data_set[[#This Row],[Age (in years)]]&lt;=50,"40-50",Data_set[[#This Row],[Age (in years)]]&lt;=60,"50-60",Data_set[[#This Row],[Age (in years)]]&gt;60,"&gt;60")</f>
        <v>50-60</v>
      </c>
      <c r="Q1329" t="str" cm="1">
        <f t="array" ref="Q1329">_xlfn.IFS(Data_set[[#This Row],[Experience (in years)]]&lt;=5,"0-5",Data_set[[#This Row],[Experience (in years)]]&lt;=10,"6-10",Data_set[[#This Row],[Experience (in years)]]&lt;=20,"11-20",Data_set[[#This Row],[Experience (in years)]]&lt;=30,"21-30",Data_set[[#This Row],[Experience (in years)]]&lt;=40,"31-40",TRUE,"40+")</f>
        <v>21-30</v>
      </c>
      <c r="R1329" t="str" cm="1">
        <f t="array" ref="R1329">_xlfn.IFS(Data_set[[#This Row],[Mortgage]]=0,"0",Data_set[[#This Row],[Mortgage]]&lt;=100,"1-100",Data_set[[#This Row],[Mortgage]]&lt;=200,"101-200",Data_set[[#This Row],[Mortgage]]&lt;=300,"201-300",Data_set[[#This Row],[Mortgage]]&lt;=400,"301-400",TRUE,"400+")</f>
        <v>0</v>
      </c>
      <c r="S1329" t="str" cm="1">
        <f t="array" ref="S1329">_xlfn.IFS(Data_set[[#This Row],[CCAvg]]&lt;=2,"0-2",Data_set[[#This Row],[CCAvg]]&lt;=5,"3-5",Data_set[[#This Row],[CCAvg]]&lt;=8,"6-8",TRUE,"8+")</f>
        <v>0-2</v>
      </c>
      <c r="T1329">
        <f>IF(Data_set[[#This Row],[Personal Loan]]="Yes",1,0)</f>
        <v>0</v>
      </c>
      <c r="U1329" t="str" cm="1">
        <f t="array" ref="U1329">_xlfn.IFS(Data_set[[#This Row],[Income (in K/year)]]&lt;50,"&lt;50K",Data_set[[#This Row],[Income (in K/year)]]&lt;75,"50K-75K",Data_set[[#This Row],[Income (in K/year)]]&lt;100,"75K-100K",Data_set[[#This Row],[Income (in K/year)]]&lt;150,"100K-150K",TRUE,"&gt;150K")</f>
        <v>75K-100K</v>
      </c>
    </row>
    <row r="1330" spans="1:21" hidden="1" x14ac:dyDescent="0.3">
      <c r="A1330">
        <v>4362</v>
      </c>
      <c r="B1330">
        <v>55</v>
      </c>
      <c r="C1330">
        <v>30</v>
      </c>
      <c r="D1330">
        <v>42</v>
      </c>
      <c r="E1330" t="s">
        <v>18</v>
      </c>
      <c r="F1330">
        <v>93940</v>
      </c>
      <c r="G1330">
        <v>2</v>
      </c>
      <c r="H1330">
        <v>2</v>
      </c>
      <c r="I1330" t="s">
        <v>20</v>
      </c>
      <c r="J1330">
        <v>196</v>
      </c>
      <c r="K1330" t="s">
        <v>16</v>
      </c>
      <c r="L1330" t="s">
        <v>16</v>
      </c>
      <c r="M1330" t="s">
        <v>16</v>
      </c>
      <c r="N1330" t="s">
        <v>16</v>
      </c>
      <c r="O1330" t="s">
        <v>17</v>
      </c>
      <c r="P1330" t="str" cm="1">
        <f t="array" ref="P1330">_xlfn.IFS(Data_set[[#This Row],[Age (in years)]]&lt;=30,"&lt;30",Data_set[[#This Row],[Age (in years)]]&lt;=40,"30-40",Data_set[[#This Row],[Age (in years)]]&lt;=50,"40-50",Data_set[[#This Row],[Age (in years)]]&lt;=60,"50-60",Data_set[[#This Row],[Age (in years)]]&gt;60,"&gt;60")</f>
        <v>50-60</v>
      </c>
      <c r="Q1330" t="str" cm="1">
        <f t="array" ref="Q1330">_xlfn.IFS(Data_set[[#This Row],[Experience (in years)]]&lt;=5,"0-5",Data_set[[#This Row],[Experience (in years)]]&lt;=10,"6-10",Data_set[[#This Row],[Experience (in years)]]&lt;=20,"11-20",Data_set[[#This Row],[Experience (in years)]]&lt;=30,"21-30",Data_set[[#This Row],[Experience (in years)]]&lt;=40,"31-40",TRUE,"40+")</f>
        <v>21-30</v>
      </c>
      <c r="R1330" t="str" cm="1">
        <f t="array" ref="R1330">_xlfn.IFS(Data_set[[#This Row],[Mortgage]]=0,"0",Data_set[[#This Row],[Mortgage]]&lt;=100,"1-100",Data_set[[#This Row],[Mortgage]]&lt;=200,"101-200",Data_set[[#This Row],[Mortgage]]&lt;=300,"201-300",Data_set[[#This Row],[Mortgage]]&lt;=400,"301-400",TRUE,"400+")</f>
        <v>101-200</v>
      </c>
      <c r="S1330" t="str" cm="1">
        <f t="array" ref="S1330">_xlfn.IFS(Data_set[[#This Row],[CCAvg]]&lt;=2,"0-2",Data_set[[#This Row],[CCAvg]]&lt;=5,"3-5",Data_set[[#This Row],[CCAvg]]&lt;=8,"6-8",TRUE,"8+")</f>
        <v>0-2</v>
      </c>
      <c r="T1330">
        <f>IF(Data_set[[#This Row],[Personal Loan]]="Yes",1,0)</f>
        <v>0</v>
      </c>
      <c r="U1330" t="str" cm="1">
        <f t="array" ref="U1330">_xlfn.IFS(Data_set[[#This Row],[Income (in K/year)]]&lt;50,"&lt;50K",Data_set[[#This Row],[Income (in K/year)]]&lt;75,"50K-75K",Data_set[[#This Row],[Income (in K/year)]]&lt;100,"75K-100K",Data_set[[#This Row],[Income (in K/year)]]&lt;150,"100K-150K",TRUE,"&gt;150K")</f>
        <v>&lt;50K</v>
      </c>
    </row>
    <row r="1331" spans="1:21" hidden="1" x14ac:dyDescent="0.3">
      <c r="A1331">
        <v>4403</v>
      </c>
      <c r="B1331">
        <v>55</v>
      </c>
      <c r="C1331">
        <v>25</v>
      </c>
      <c r="D1331">
        <v>52</v>
      </c>
      <c r="E1331" t="s">
        <v>21</v>
      </c>
      <c r="F1331">
        <v>90095</v>
      </c>
      <c r="G1331">
        <v>0</v>
      </c>
      <c r="H1331">
        <v>1.4</v>
      </c>
      <c r="I1331" t="s">
        <v>19</v>
      </c>
      <c r="J1331">
        <v>207</v>
      </c>
      <c r="K1331" t="s">
        <v>16</v>
      </c>
      <c r="L1331" t="s">
        <v>17</v>
      </c>
      <c r="M1331" t="s">
        <v>16</v>
      </c>
      <c r="N1331" t="s">
        <v>16</v>
      </c>
      <c r="O1331" t="s">
        <v>16</v>
      </c>
      <c r="P1331" t="str" cm="1">
        <f t="array" ref="P1331">_xlfn.IFS(Data_set[[#This Row],[Age (in years)]]&lt;=30,"&lt;30",Data_set[[#This Row],[Age (in years)]]&lt;=40,"30-40",Data_set[[#This Row],[Age (in years)]]&lt;=50,"40-50",Data_set[[#This Row],[Age (in years)]]&lt;=60,"50-60",Data_set[[#This Row],[Age (in years)]]&gt;60,"&gt;60")</f>
        <v>50-60</v>
      </c>
      <c r="Q1331" t="str" cm="1">
        <f t="array" ref="Q1331">_xlfn.IFS(Data_set[[#This Row],[Experience (in years)]]&lt;=5,"0-5",Data_set[[#This Row],[Experience (in years)]]&lt;=10,"6-10",Data_set[[#This Row],[Experience (in years)]]&lt;=20,"11-20",Data_set[[#This Row],[Experience (in years)]]&lt;=30,"21-30",Data_set[[#This Row],[Experience (in years)]]&lt;=40,"31-40",TRUE,"40+")</f>
        <v>21-30</v>
      </c>
      <c r="R1331" t="str" cm="1">
        <f t="array" ref="R1331">_xlfn.IFS(Data_set[[#This Row],[Mortgage]]=0,"0",Data_set[[#This Row],[Mortgage]]&lt;=100,"1-100",Data_set[[#This Row],[Mortgage]]&lt;=200,"101-200",Data_set[[#This Row],[Mortgage]]&lt;=300,"201-300",Data_set[[#This Row],[Mortgage]]&lt;=400,"301-400",TRUE,"400+")</f>
        <v>201-300</v>
      </c>
      <c r="S1331" t="str" cm="1">
        <f t="array" ref="S1331">_xlfn.IFS(Data_set[[#This Row],[CCAvg]]&lt;=2,"0-2",Data_set[[#This Row],[CCAvg]]&lt;=5,"3-5",Data_set[[#This Row],[CCAvg]]&lt;=8,"6-8",TRUE,"8+")</f>
        <v>0-2</v>
      </c>
      <c r="T1331">
        <f>IF(Data_set[[#This Row],[Personal Loan]]="Yes",1,0)</f>
        <v>0</v>
      </c>
      <c r="U1331" t="str" cm="1">
        <f t="array" ref="U1331">_xlfn.IFS(Data_set[[#This Row],[Income (in K/year)]]&lt;50,"&lt;50K",Data_set[[#This Row],[Income (in K/year)]]&lt;75,"50K-75K",Data_set[[#This Row],[Income (in K/year)]]&lt;100,"75K-100K",Data_set[[#This Row],[Income (in K/year)]]&lt;150,"100K-150K",TRUE,"&gt;150K")</f>
        <v>50K-75K</v>
      </c>
    </row>
    <row r="1332" spans="1:21" hidden="1" x14ac:dyDescent="0.3">
      <c r="A1332">
        <v>4430</v>
      </c>
      <c r="B1332">
        <v>55</v>
      </c>
      <c r="C1332">
        <v>29</v>
      </c>
      <c r="D1332">
        <v>140</v>
      </c>
      <c r="E1332" t="s">
        <v>14</v>
      </c>
      <c r="F1332">
        <v>94720</v>
      </c>
      <c r="G1332">
        <v>2</v>
      </c>
      <c r="H1332">
        <v>2.7</v>
      </c>
      <c r="I1332" t="s">
        <v>15</v>
      </c>
      <c r="J1332">
        <v>0</v>
      </c>
      <c r="K1332" t="s">
        <v>16</v>
      </c>
      <c r="L1332" t="s">
        <v>16</v>
      </c>
      <c r="M1332" t="s">
        <v>16</v>
      </c>
      <c r="N1332" t="s">
        <v>17</v>
      </c>
      <c r="O1332" t="s">
        <v>16</v>
      </c>
      <c r="P1332" t="str" cm="1">
        <f t="array" ref="P1332">_xlfn.IFS(Data_set[[#This Row],[Age (in years)]]&lt;=30,"&lt;30",Data_set[[#This Row],[Age (in years)]]&lt;=40,"30-40",Data_set[[#This Row],[Age (in years)]]&lt;=50,"40-50",Data_set[[#This Row],[Age (in years)]]&lt;=60,"50-60",Data_set[[#This Row],[Age (in years)]]&gt;60,"&gt;60")</f>
        <v>50-60</v>
      </c>
      <c r="Q1332" t="str" cm="1">
        <f t="array" ref="Q1332">_xlfn.IFS(Data_set[[#This Row],[Experience (in years)]]&lt;=5,"0-5",Data_set[[#This Row],[Experience (in years)]]&lt;=10,"6-10",Data_set[[#This Row],[Experience (in years)]]&lt;=20,"11-20",Data_set[[#This Row],[Experience (in years)]]&lt;=30,"21-30",Data_set[[#This Row],[Experience (in years)]]&lt;=40,"31-40",TRUE,"40+")</f>
        <v>21-30</v>
      </c>
      <c r="R1332" t="str" cm="1">
        <f t="array" ref="R1332">_xlfn.IFS(Data_set[[#This Row],[Mortgage]]=0,"0",Data_set[[#This Row],[Mortgage]]&lt;=100,"1-100",Data_set[[#This Row],[Mortgage]]&lt;=200,"101-200",Data_set[[#This Row],[Mortgage]]&lt;=300,"201-300",Data_set[[#This Row],[Mortgage]]&lt;=400,"301-400",TRUE,"400+")</f>
        <v>0</v>
      </c>
      <c r="S1332" t="str" cm="1">
        <f t="array" ref="S1332">_xlfn.IFS(Data_set[[#This Row],[CCAvg]]&lt;=2,"0-2",Data_set[[#This Row],[CCAvg]]&lt;=5,"3-5",Data_set[[#This Row],[CCAvg]]&lt;=8,"6-8",TRUE,"8+")</f>
        <v>3-5</v>
      </c>
      <c r="T1332">
        <f>IF(Data_set[[#This Row],[Personal Loan]]="Yes",1,0)</f>
        <v>0</v>
      </c>
      <c r="U1332" t="str" cm="1">
        <f t="array" ref="U1332">_xlfn.IFS(Data_set[[#This Row],[Income (in K/year)]]&lt;50,"&lt;50K",Data_set[[#This Row],[Income (in K/year)]]&lt;75,"50K-75K",Data_set[[#This Row],[Income (in K/year)]]&lt;100,"75K-100K",Data_set[[#This Row],[Income (in K/year)]]&lt;150,"100K-150K",TRUE,"&gt;150K")</f>
        <v>100K-150K</v>
      </c>
    </row>
    <row r="1333" spans="1:21" hidden="1" x14ac:dyDescent="0.3">
      <c r="A1333">
        <v>4458</v>
      </c>
      <c r="B1333">
        <v>55</v>
      </c>
      <c r="C1333">
        <v>29</v>
      </c>
      <c r="D1333">
        <v>81</v>
      </c>
      <c r="E1333" t="s">
        <v>21</v>
      </c>
      <c r="F1333">
        <v>92843</v>
      </c>
      <c r="G1333">
        <v>3</v>
      </c>
      <c r="H1333">
        <v>1.7</v>
      </c>
      <c r="I1333" t="s">
        <v>20</v>
      </c>
      <c r="J1333">
        <v>171</v>
      </c>
      <c r="K1333" t="s">
        <v>16</v>
      </c>
      <c r="L1333" t="s">
        <v>16</v>
      </c>
      <c r="M1333" t="s">
        <v>16</v>
      </c>
      <c r="N1333" t="s">
        <v>17</v>
      </c>
      <c r="O1333" t="s">
        <v>16</v>
      </c>
      <c r="P1333" t="str" cm="1">
        <f t="array" ref="P1333">_xlfn.IFS(Data_set[[#This Row],[Age (in years)]]&lt;=30,"&lt;30",Data_set[[#This Row],[Age (in years)]]&lt;=40,"30-40",Data_set[[#This Row],[Age (in years)]]&lt;=50,"40-50",Data_set[[#This Row],[Age (in years)]]&lt;=60,"50-60",Data_set[[#This Row],[Age (in years)]]&gt;60,"&gt;60")</f>
        <v>50-60</v>
      </c>
      <c r="Q1333" t="str" cm="1">
        <f t="array" ref="Q1333">_xlfn.IFS(Data_set[[#This Row],[Experience (in years)]]&lt;=5,"0-5",Data_set[[#This Row],[Experience (in years)]]&lt;=10,"6-10",Data_set[[#This Row],[Experience (in years)]]&lt;=20,"11-20",Data_set[[#This Row],[Experience (in years)]]&lt;=30,"21-30",Data_set[[#This Row],[Experience (in years)]]&lt;=40,"31-40",TRUE,"40+")</f>
        <v>21-30</v>
      </c>
      <c r="R1333" t="str" cm="1">
        <f t="array" ref="R1333">_xlfn.IFS(Data_set[[#This Row],[Mortgage]]=0,"0",Data_set[[#This Row],[Mortgage]]&lt;=100,"1-100",Data_set[[#This Row],[Mortgage]]&lt;=200,"101-200",Data_set[[#This Row],[Mortgage]]&lt;=300,"201-300",Data_set[[#This Row],[Mortgage]]&lt;=400,"301-400",TRUE,"400+")</f>
        <v>101-200</v>
      </c>
      <c r="S1333" t="str" cm="1">
        <f t="array" ref="S1333">_xlfn.IFS(Data_set[[#This Row],[CCAvg]]&lt;=2,"0-2",Data_set[[#This Row],[CCAvg]]&lt;=5,"3-5",Data_set[[#This Row],[CCAvg]]&lt;=8,"6-8",TRUE,"8+")</f>
        <v>0-2</v>
      </c>
      <c r="T1333">
        <f>IF(Data_set[[#This Row],[Personal Loan]]="Yes",1,0)</f>
        <v>0</v>
      </c>
      <c r="U1333" t="str" cm="1">
        <f t="array" ref="U1333">_xlfn.IFS(Data_set[[#This Row],[Income (in K/year)]]&lt;50,"&lt;50K",Data_set[[#This Row],[Income (in K/year)]]&lt;75,"50K-75K",Data_set[[#This Row],[Income (in K/year)]]&lt;100,"75K-100K",Data_set[[#This Row],[Income (in K/year)]]&lt;150,"100K-150K",TRUE,"&gt;150K")</f>
        <v>75K-100K</v>
      </c>
    </row>
    <row r="1334" spans="1:21" hidden="1" x14ac:dyDescent="0.3">
      <c r="A1334">
        <v>4468</v>
      </c>
      <c r="B1334">
        <v>55</v>
      </c>
      <c r="C1334">
        <v>30</v>
      </c>
      <c r="D1334">
        <v>99</v>
      </c>
      <c r="E1334" t="s">
        <v>21</v>
      </c>
      <c r="F1334">
        <v>91768</v>
      </c>
      <c r="G1334">
        <v>1</v>
      </c>
      <c r="H1334">
        <v>0.1</v>
      </c>
      <c r="I1334" t="s">
        <v>19</v>
      </c>
      <c r="J1334">
        <v>0</v>
      </c>
      <c r="K1334" t="s">
        <v>16</v>
      </c>
      <c r="L1334" t="s">
        <v>16</v>
      </c>
      <c r="M1334" t="s">
        <v>16</v>
      </c>
      <c r="N1334" t="s">
        <v>16</v>
      </c>
      <c r="O1334" t="s">
        <v>16</v>
      </c>
      <c r="P1334" t="str" cm="1">
        <f t="array" ref="P1334">_xlfn.IFS(Data_set[[#This Row],[Age (in years)]]&lt;=30,"&lt;30",Data_set[[#This Row],[Age (in years)]]&lt;=40,"30-40",Data_set[[#This Row],[Age (in years)]]&lt;=50,"40-50",Data_set[[#This Row],[Age (in years)]]&lt;=60,"50-60",Data_set[[#This Row],[Age (in years)]]&gt;60,"&gt;60")</f>
        <v>50-60</v>
      </c>
      <c r="Q1334" t="str" cm="1">
        <f t="array" ref="Q1334">_xlfn.IFS(Data_set[[#This Row],[Experience (in years)]]&lt;=5,"0-5",Data_set[[#This Row],[Experience (in years)]]&lt;=10,"6-10",Data_set[[#This Row],[Experience (in years)]]&lt;=20,"11-20",Data_set[[#This Row],[Experience (in years)]]&lt;=30,"21-30",Data_set[[#This Row],[Experience (in years)]]&lt;=40,"31-40",TRUE,"40+")</f>
        <v>21-30</v>
      </c>
      <c r="R1334" t="str" cm="1">
        <f t="array" ref="R1334">_xlfn.IFS(Data_set[[#This Row],[Mortgage]]=0,"0",Data_set[[#This Row],[Mortgage]]&lt;=100,"1-100",Data_set[[#This Row],[Mortgage]]&lt;=200,"101-200",Data_set[[#This Row],[Mortgage]]&lt;=300,"201-300",Data_set[[#This Row],[Mortgage]]&lt;=400,"301-400",TRUE,"400+")</f>
        <v>0</v>
      </c>
      <c r="S1334" t="str" cm="1">
        <f t="array" ref="S1334">_xlfn.IFS(Data_set[[#This Row],[CCAvg]]&lt;=2,"0-2",Data_set[[#This Row],[CCAvg]]&lt;=5,"3-5",Data_set[[#This Row],[CCAvg]]&lt;=8,"6-8",TRUE,"8+")</f>
        <v>0-2</v>
      </c>
      <c r="T1334">
        <f>IF(Data_set[[#This Row],[Personal Loan]]="Yes",1,0)</f>
        <v>0</v>
      </c>
      <c r="U1334" t="str" cm="1">
        <f t="array" ref="U1334">_xlfn.IFS(Data_set[[#This Row],[Income (in K/year)]]&lt;50,"&lt;50K",Data_set[[#This Row],[Income (in K/year)]]&lt;75,"50K-75K",Data_set[[#This Row],[Income (in K/year)]]&lt;100,"75K-100K",Data_set[[#This Row],[Income (in K/year)]]&lt;150,"100K-150K",TRUE,"&gt;150K")</f>
        <v>75K-100K</v>
      </c>
    </row>
    <row r="1335" spans="1:21" x14ac:dyDescent="0.3">
      <c r="A1335">
        <v>4481</v>
      </c>
      <c r="B1335">
        <v>55</v>
      </c>
      <c r="C1335">
        <v>30</v>
      </c>
      <c r="D1335">
        <v>145</v>
      </c>
      <c r="E1335" t="s">
        <v>14</v>
      </c>
      <c r="F1335">
        <v>92037</v>
      </c>
      <c r="G1335">
        <v>2</v>
      </c>
      <c r="H1335">
        <v>6</v>
      </c>
      <c r="I1335" t="s">
        <v>19</v>
      </c>
      <c r="J1335">
        <v>0</v>
      </c>
      <c r="K1335" t="s">
        <v>17</v>
      </c>
      <c r="L1335" t="s">
        <v>16</v>
      </c>
      <c r="M1335" t="s">
        <v>16</v>
      </c>
      <c r="N1335" t="s">
        <v>17</v>
      </c>
      <c r="O1335" t="s">
        <v>16</v>
      </c>
      <c r="P1335" t="str" cm="1">
        <f t="array" ref="P1335">_xlfn.IFS(Data_set[[#This Row],[Age (in years)]]&lt;=30,"&lt;30",Data_set[[#This Row],[Age (in years)]]&lt;=40,"30-40",Data_set[[#This Row],[Age (in years)]]&lt;=50,"40-50",Data_set[[#This Row],[Age (in years)]]&lt;=60,"50-60",Data_set[[#This Row],[Age (in years)]]&gt;60,"&gt;60")</f>
        <v>50-60</v>
      </c>
      <c r="Q1335" t="str" cm="1">
        <f t="array" ref="Q1335">_xlfn.IFS(Data_set[[#This Row],[Experience (in years)]]&lt;=5,"0-5",Data_set[[#This Row],[Experience (in years)]]&lt;=10,"6-10",Data_set[[#This Row],[Experience (in years)]]&lt;=20,"11-20",Data_set[[#This Row],[Experience (in years)]]&lt;=30,"21-30",Data_set[[#This Row],[Experience (in years)]]&lt;=40,"31-40",TRUE,"40+")</f>
        <v>21-30</v>
      </c>
      <c r="R1335" t="str" cm="1">
        <f t="array" ref="R1335">_xlfn.IFS(Data_set[[#This Row],[Mortgage]]=0,"0",Data_set[[#This Row],[Mortgage]]&lt;=100,"1-100",Data_set[[#This Row],[Mortgage]]&lt;=200,"101-200",Data_set[[#This Row],[Mortgage]]&lt;=300,"201-300",Data_set[[#This Row],[Mortgage]]&lt;=400,"301-400",TRUE,"400+")</f>
        <v>0</v>
      </c>
      <c r="S1335" t="str" cm="1">
        <f t="array" ref="S1335">_xlfn.IFS(Data_set[[#This Row],[CCAvg]]&lt;=2,"0-2",Data_set[[#This Row],[CCAvg]]&lt;=5,"3-5",Data_set[[#This Row],[CCAvg]]&lt;=8,"6-8",TRUE,"8+")</f>
        <v>6-8</v>
      </c>
      <c r="T1335">
        <f>IF(Data_set[[#This Row],[Personal Loan]]="Yes",1,0)</f>
        <v>1</v>
      </c>
      <c r="U1335" t="str" cm="1">
        <f t="array" ref="U1335">_xlfn.IFS(Data_set[[#This Row],[Income (in K/year)]]&lt;50,"&lt;50K",Data_set[[#This Row],[Income (in K/year)]]&lt;75,"50K-75K",Data_set[[#This Row],[Income (in K/year)]]&lt;100,"75K-100K",Data_set[[#This Row],[Income (in K/year)]]&lt;150,"100K-150K",TRUE,"&gt;150K")</f>
        <v>100K-150K</v>
      </c>
    </row>
    <row r="1336" spans="1:21" hidden="1" x14ac:dyDescent="0.3">
      <c r="A1336">
        <v>4510</v>
      </c>
      <c r="B1336">
        <v>55</v>
      </c>
      <c r="C1336">
        <v>30</v>
      </c>
      <c r="D1336">
        <v>53</v>
      </c>
      <c r="E1336" t="s">
        <v>21</v>
      </c>
      <c r="F1336">
        <v>94550</v>
      </c>
      <c r="G1336">
        <v>3</v>
      </c>
      <c r="H1336">
        <v>1.7</v>
      </c>
      <c r="I1336" t="s">
        <v>15</v>
      </c>
      <c r="J1336">
        <v>0</v>
      </c>
      <c r="K1336" t="s">
        <v>16</v>
      </c>
      <c r="L1336" t="s">
        <v>16</v>
      </c>
      <c r="M1336" t="s">
        <v>16</v>
      </c>
      <c r="N1336" t="s">
        <v>17</v>
      </c>
      <c r="O1336" t="s">
        <v>16</v>
      </c>
      <c r="P1336" t="str" cm="1">
        <f t="array" ref="P1336">_xlfn.IFS(Data_set[[#This Row],[Age (in years)]]&lt;=30,"&lt;30",Data_set[[#This Row],[Age (in years)]]&lt;=40,"30-40",Data_set[[#This Row],[Age (in years)]]&lt;=50,"40-50",Data_set[[#This Row],[Age (in years)]]&lt;=60,"50-60",Data_set[[#This Row],[Age (in years)]]&gt;60,"&gt;60")</f>
        <v>50-60</v>
      </c>
      <c r="Q1336" t="str" cm="1">
        <f t="array" ref="Q1336">_xlfn.IFS(Data_set[[#This Row],[Experience (in years)]]&lt;=5,"0-5",Data_set[[#This Row],[Experience (in years)]]&lt;=10,"6-10",Data_set[[#This Row],[Experience (in years)]]&lt;=20,"11-20",Data_set[[#This Row],[Experience (in years)]]&lt;=30,"21-30",Data_set[[#This Row],[Experience (in years)]]&lt;=40,"31-40",TRUE,"40+")</f>
        <v>21-30</v>
      </c>
      <c r="R1336" t="str" cm="1">
        <f t="array" ref="R1336">_xlfn.IFS(Data_set[[#This Row],[Mortgage]]=0,"0",Data_set[[#This Row],[Mortgage]]&lt;=100,"1-100",Data_set[[#This Row],[Mortgage]]&lt;=200,"101-200",Data_set[[#This Row],[Mortgage]]&lt;=300,"201-300",Data_set[[#This Row],[Mortgage]]&lt;=400,"301-400",TRUE,"400+")</f>
        <v>0</v>
      </c>
      <c r="S1336" t="str" cm="1">
        <f t="array" ref="S1336">_xlfn.IFS(Data_set[[#This Row],[CCAvg]]&lt;=2,"0-2",Data_set[[#This Row],[CCAvg]]&lt;=5,"3-5",Data_set[[#This Row],[CCAvg]]&lt;=8,"6-8",TRUE,"8+")</f>
        <v>0-2</v>
      </c>
      <c r="T1336">
        <f>IF(Data_set[[#This Row],[Personal Loan]]="Yes",1,0)</f>
        <v>0</v>
      </c>
      <c r="U1336" t="str" cm="1">
        <f t="array" ref="U1336">_xlfn.IFS(Data_set[[#This Row],[Income (in K/year)]]&lt;50,"&lt;50K",Data_set[[#This Row],[Income (in K/year)]]&lt;75,"50K-75K",Data_set[[#This Row],[Income (in K/year)]]&lt;100,"75K-100K",Data_set[[#This Row],[Income (in K/year)]]&lt;150,"100K-150K",TRUE,"&gt;150K")</f>
        <v>50K-75K</v>
      </c>
    </row>
    <row r="1337" spans="1:21" hidden="1" x14ac:dyDescent="0.3">
      <c r="A1337">
        <v>4557</v>
      </c>
      <c r="B1337">
        <v>55</v>
      </c>
      <c r="C1337">
        <v>29</v>
      </c>
      <c r="D1337">
        <v>79</v>
      </c>
      <c r="E1337" t="s">
        <v>21</v>
      </c>
      <c r="F1337">
        <v>94608</v>
      </c>
      <c r="G1337">
        <v>2</v>
      </c>
      <c r="H1337">
        <v>1.1000000000000001</v>
      </c>
      <c r="I1337" t="s">
        <v>15</v>
      </c>
      <c r="J1337">
        <v>0</v>
      </c>
      <c r="K1337" t="s">
        <v>16</v>
      </c>
      <c r="L1337" t="s">
        <v>17</v>
      </c>
      <c r="M1337" t="s">
        <v>16</v>
      </c>
      <c r="N1337" t="s">
        <v>17</v>
      </c>
      <c r="O1337" t="s">
        <v>16</v>
      </c>
      <c r="P1337" t="str" cm="1">
        <f t="array" ref="P1337">_xlfn.IFS(Data_set[[#This Row],[Age (in years)]]&lt;=30,"&lt;30",Data_set[[#This Row],[Age (in years)]]&lt;=40,"30-40",Data_set[[#This Row],[Age (in years)]]&lt;=50,"40-50",Data_set[[#This Row],[Age (in years)]]&lt;=60,"50-60",Data_set[[#This Row],[Age (in years)]]&gt;60,"&gt;60")</f>
        <v>50-60</v>
      </c>
      <c r="Q1337" t="str" cm="1">
        <f t="array" ref="Q1337">_xlfn.IFS(Data_set[[#This Row],[Experience (in years)]]&lt;=5,"0-5",Data_set[[#This Row],[Experience (in years)]]&lt;=10,"6-10",Data_set[[#This Row],[Experience (in years)]]&lt;=20,"11-20",Data_set[[#This Row],[Experience (in years)]]&lt;=30,"21-30",Data_set[[#This Row],[Experience (in years)]]&lt;=40,"31-40",TRUE,"40+")</f>
        <v>21-30</v>
      </c>
      <c r="R1337" t="str" cm="1">
        <f t="array" ref="R1337">_xlfn.IFS(Data_set[[#This Row],[Mortgage]]=0,"0",Data_set[[#This Row],[Mortgage]]&lt;=100,"1-100",Data_set[[#This Row],[Mortgage]]&lt;=200,"101-200",Data_set[[#This Row],[Mortgage]]&lt;=300,"201-300",Data_set[[#This Row],[Mortgage]]&lt;=400,"301-400",TRUE,"400+")</f>
        <v>0</v>
      </c>
      <c r="S1337" t="str" cm="1">
        <f t="array" ref="S1337">_xlfn.IFS(Data_set[[#This Row],[CCAvg]]&lt;=2,"0-2",Data_set[[#This Row],[CCAvg]]&lt;=5,"3-5",Data_set[[#This Row],[CCAvg]]&lt;=8,"6-8",TRUE,"8+")</f>
        <v>0-2</v>
      </c>
      <c r="T1337">
        <f>IF(Data_set[[#This Row],[Personal Loan]]="Yes",1,0)</f>
        <v>0</v>
      </c>
      <c r="U1337" t="str" cm="1">
        <f t="array" ref="U1337">_xlfn.IFS(Data_set[[#This Row],[Income (in K/year)]]&lt;50,"&lt;50K",Data_set[[#This Row],[Income (in K/year)]]&lt;75,"50K-75K",Data_set[[#This Row],[Income (in K/year)]]&lt;100,"75K-100K",Data_set[[#This Row],[Income (in K/year)]]&lt;150,"100K-150K",TRUE,"&gt;150K")</f>
        <v>75K-100K</v>
      </c>
    </row>
    <row r="1338" spans="1:21" hidden="1" x14ac:dyDescent="0.3">
      <c r="A1338">
        <v>4577</v>
      </c>
      <c r="B1338">
        <v>55</v>
      </c>
      <c r="C1338">
        <v>30</v>
      </c>
      <c r="D1338">
        <v>41</v>
      </c>
      <c r="E1338" t="s">
        <v>18</v>
      </c>
      <c r="F1338">
        <v>93003</v>
      </c>
      <c r="G1338">
        <v>2</v>
      </c>
      <c r="H1338">
        <v>0.6</v>
      </c>
      <c r="I1338" t="s">
        <v>19</v>
      </c>
      <c r="J1338">
        <v>0</v>
      </c>
      <c r="K1338" t="s">
        <v>16</v>
      </c>
      <c r="L1338" t="s">
        <v>16</v>
      </c>
      <c r="M1338" t="s">
        <v>16</v>
      </c>
      <c r="N1338" t="s">
        <v>17</v>
      </c>
      <c r="O1338" t="s">
        <v>17</v>
      </c>
      <c r="P1338" t="str" cm="1">
        <f t="array" ref="P1338">_xlfn.IFS(Data_set[[#This Row],[Age (in years)]]&lt;=30,"&lt;30",Data_set[[#This Row],[Age (in years)]]&lt;=40,"30-40",Data_set[[#This Row],[Age (in years)]]&lt;=50,"40-50",Data_set[[#This Row],[Age (in years)]]&lt;=60,"50-60",Data_set[[#This Row],[Age (in years)]]&gt;60,"&gt;60")</f>
        <v>50-60</v>
      </c>
      <c r="Q1338" t="str" cm="1">
        <f t="array" ref="Q1338">_xlfn.IFS(Data_set[[#This Row],[Experience (in years)]]&lt;=5,"0-5",Data_set[[#This Row],[Experience (in years)]]&lt;=10,"6-10",Data_set[[#This Row],[Experience (in years)]]&lt;=20,"11-20",Data_set[[#This Row],[Experience (in years)]]&lt;=30,"21-30",Data_set[[#This Row],[Experience (in years)]]&lt;=40,"31-40",TRUE,"40+")</f>
        <v>21-30</v>
      </c>
      <c r="R1338" t="str" cm="1">
        <f t="array" ref="R1338">_xlfn.IFS(Data_set[[#This Row],[Mortgage]]=0,"0",Data_set[[#This Row],[Mortgage]]&lt;=100,"1-100",Data_set[[#This Row],[Mortgage]]&lt;=200,"101-200",Data_set[[#This Row],[Mortgage]]&lt;=300,"201-300",Data_set[[#This Row],[Mortgage]]&lt;=400,"301-400",TRUE,"400+")</f>
        <v>0</v>
      </c>
      <c r="S1338" t="str" cm="1">
        <f t="array" ref="S1338">_xlfn.IFS(Data_set[[#This Row],[CCAvg]]&lt;=2,"0-2",Data_set[[#This Row],[CCAvg]]&lt;=5,"3-5",Data_set[[#This Row],[CCAvg]]&lt;=8,"6-8",TRUE,"8+")</f>
        <v>0-2</v>
      </c>
      <c r="T1338">
        <f>IF(Data_set[[#This Row],[Personal Loan]]="Yes",1,0)</f>
        <v>0</v>
      </c>
      <c r="U1338" t="str" cm="1">
        <f t="array" ref="U1338">_xlfn.IFS(Data_set[[#This Row],[Income (in K/year)]]&lt;50,"&lt;50K",Data_set[[#This Row],[Income (in K/year)]]&lt;75,"50K-75K",Data_set[[#This Row],[Income (in K/year)]]&lt;100,"75K-100K",Data_set[[#This Row],[Income (in K/year)]]&lt;150,"100K-150K",TRUE,"&gt;150K")</f>
        <v>&lt;50K</v>
      </c>
    </row>
    <row r="1339" spans="1:21" hidden="1" x14ac:dyDescent="0.3">
      <c r="A1339">
        <v>4683</v>
      </c>
      <c r="B1339">
        <v>55</v>
      </c>
      <c r="C1339">
        <v>25</v>
      </c>
      <c r="D1339">
        <v>44</v>
      </c>
      <c r="E1339" t="s">
        <v>18</v>
      </c>
      <c r="F1339">
        <v>92093</v>
      </c>
      <c r="G1339">
        <v>3</v>
      </c>
      <c r="H1339">
        <v>1</v>
      </c>
      <c r="I1339" t="s">
        <v>19</v>
      </c>
      <c r="J1339">
        <v>0</v>
      </c>
      <c r="K1339" t="s">
        <v>16</v>
      </c>
      <c r="L1339" t="s">
        <v>16</v>
      </c>
      <c r="M1339" t="s">
        <v>16</v>
      </c>
      <c r="N1339" t="s">
        <v>17</v>
      </c>
      <c r="O1339" t="s">
        <v>16</v>
      </c>
      <c r="P1339" t="str" cm="1">
        <f t="array" ref="P1339">_xlfn.IFS(Data_set[[#This Row],[Age (in years)]]&lt;=30,"&lt;30",Data_set[[#This Row],[Age (in years)]]&lt;=40,"30-40",Data_set[[#This Row],[Age (in years)]]&lt;=50,"40-50",Data_set[[#This Row],[Age (in years)]]&lt;=60,"50-60",Data_set[[#This Row],[Age (in years)]]&gt;60,"&gt;60")</f>
        <v>50-60</v>
      </c>
      <c r="Q1339" t="str" cm="1">
        <f t="array" ref="Q1339">_xlfn.IFS(Data_set[[#This Row],[Experience (in years)]]&lt;=5,"0-5",Data_set[[#This Row],[Experience (in years)]]&lt;=10,"6-10",Data_set[[#This Row],[Experience (in years)]]&lt;=20,"11-20",Data_set[[#This Row],[Experience (in years)]]&lt;=30,"21-30",Data_set[[#This Row],[Experience (in years)]]&lt;=40,"31-40",TRUE,"40+")</f>
        <v>21-30</v>
      </c>
      <c r="R1339" t="str" cm="1">
        <f t="array" ref="R1339">_xlfn.IFS(Data_set[[#This Row],[Mortgage]]=0,"0",Data_set[[#This Row],[Mortgage]]&lt;=100,"1-100",Data_set[[#This Row],[Mortgage]]&lt;=200,"101-200",Data_set[[#This Row],[Mortgage]]&lt;=300,"201-300",Data_set[[#This Row],[Mortgage]]&lt;=400,"301-400",TRUE,"400+")</f>
        <v>0</v>
      </c>
      <c r="S1339" t="str" cm="1">
        <f t="array" ref="S1339">_xlfn.IFS(Data_set[[#This Row],[CCAvg]]&lt;=2,"0-2",Data_set[[#This Row],[CCAvg]]&lt;=5,"3-5",Data_set[[#This Row],[CCAvg]]&lt;=8,"6-8",TRUE,"8+")</f>
        <v>0-2</v>
      </c>
      <c r="T1339">
        <f>IF(Data_set[[#This Row],[Personal Loan]]="Yes",1,0)</f>
        <v>0</v>
      </c>
      <c r="U1339" t="str" cm="1">
        <f t="array" ref="U1339">_xlfn.IFS(Data_set[[#This Row],[Income (in K/year)]]&lt;50,"&lt;50K",Data_set[[#This Row],[Income (in K/year)]]&lt;75,"50K-75K",Data_set[[#This Row],[Income (in K/year)]]&lt;100,"75K-100K",Data_set[[#This Row],[Income (in K/year)]]&lt;150,"100K-150K",TRUE,"&gt;150K")</f>
        <v>&lt;50K</v>
      </c>
    </row>
    <row r="1340" spans="1:21" hidden="1" x14ac:dyDescent="0.3">
      <c r="A1340">
        <v>4852</v>
      </c>
      <c r="B1340">
        <v>55</v>
      </c>
      <c r="C1340">
        <v>31</v>
      </c>
      <c r="D1340">
        <v>124</v>
      </c>
      <c r="E1340" t="s">
        <v>14</v>
      </c>
      <c r="F1340">
        <v>93407</v>
      </c>
      <c r="G1340">
        <v>2</v>
      </c>
      <c r="H1340">
        <v>0.3</v>
      </c>
      <c r="I1340" t="s">
        <v>15</v>
      </c>
      <c r="J1340">
        <v>0</v>
      </c>
      <c r="K1340" t="s">
        <v>16</v>
      </c>
      <c r="L1340" t="s">
        <v>16</v>
      </c>
      <c r="M1340" t="s">
        <v>16</v>
      </c>
      <c r="N1340" t="s">
        <v>17</v>
      </c>
      <c r="O1340" t="s">
        <v>16</v>
      </c>
      <c r="P1340" t="str" cm="1">
        <f t="array" ref="P1340">_xlfn.IFS(Data_set[[#This Row],[Age (in years)]]&lt;=30,"&lt;30",Data_set[[#This Row],[Age (in years)]]&lt;=40,"30-40",Data_set[[#This Row],[Age (in years)]]&lt;=50,"40-50",Data_set[[#This Row],[Age (in years)]]&lt;=60,"50-60",Data_set[[#This Row],[Age (in years)]]&gt;60,"&gt;60")</f>
        <v>50-60</v>
      </c>
      <c r="Q1340" t="str" cm="1">
        <f t="array" ref="Q1340">_xlfn.IFS(Data_set[[#This Row],[Experience (in years)]]&lt;=5,"0-5",Data_set[[#This Row],[Experience (in years)]]&lt;=10,"6-10",Data_set[[#This Row],[Experience (in years)]]&lt;=20,"11-20",Data_set[[#This Row],[Experience (in years)]]&lt;=30,"21-30",Data_set[[#This Row],[Experience (in years)]]&lt;=40,"31-40",TRUE,"40+")</f>
        <v>31-40</v>
      </c>
      <c r="R1340" t="str" cm="1">
        <f t="array" ref="R1340">_xlfn.IFS(Data_set[[#This Row],[Mortgage]]=0,"0",Data_set[[#This Row],[Mortgage]]&lt;=100,"1-100",Data_set[[#This Row],[Mortgage]]&lt;=200,"101-200",Data_set[[#This Row],[Mortgage]]&lt;=300,"201-300",Data_set[[#This Row],[Mortgage]]&lt;=400,"301-400",TRUE,"400+")</f>
        <v>0</v>
      </c>
      <c r="S1340" t="str" cm="1">
        <f t="array" ref="S1340">_xlfn.IFS(Data_set[[#This Row],[CCAvg]]&lt;=2,"0-2",Data_set[[#This Row],[CCAvg]]&lt;=5,"3-5",Data_set[[#This Row],[CCAvg]]&lt;=8,"6-8",TRUE,"8+")</f>
        <v>0-2</v>
      </c>
      <c r="T1340">
        <f>IF(Data_set[[#This Row],[Personal Loan]]="Yes",1,0)</f>
        <v>0</v>
      </c>
      <c r="U1340" t="str" cm="1">
        <f t="array" ref="U1340">_xlfn.IFS(Data_set[[#This Row],[Income (in K/year)]]&lt;50,"&lt;50K",Data_set[[#This Row],[Income (in K/year)]]&lt;75,"50K-75K",Data_set[[#This Row],[Income (in K/year)]]&lt;100,"75K-100K",Data_set[[#This Row],[Income (in K/year)]]&lt;150,"100K-150K",TRUE,"&gt;150K")</f>
        <v>100K-150K</v>
      </c>
    </row>
    <row r="1341" spans="1:21" hidden="1" x14ac:dyDescent="0.3">
      <c r="A1341">
        <v>4871</v>
      </c>
      <c r="B1341">
        <v>55</v>
      </c>
      <c r="C1341">
        <v>30</v>
      </c>
      <c r="D1341">
        <v>28</v>
      </c>
      <c r="E1341" t="s">
        <v>18</v>
      </c>
      <c r="F1341">
        <v>94040</v>
      </c>
      <c r="G1341">
        <v>2</v>
      </c>
      <c r="H1341">
        <v>2</v>
      </c>
      <c r="I1341" t="s">
        <v>20</v>
      </c>
      <c r="J1341">
        <v>0</v>
      </c>
      <c r="K1341" t="s">
        <v>16</v>
      </c>
      <c r="L1341" t="s">
        <v>16</v>
      </c>
      <c r="M1341" t="s">
        <v>16</v>
      </c>
      <c r="N1341" t="s">
        <v>17</v>
      </c>
      <c r="O1341" t="s">
        <v>17</v>
      </c>
      <c r="P1341" t="str" cm="1">
        <f t="array" ref="P1341">_xlfn.IFS(Data_set[[#This Row],[Age (in years)]]&lt;=30,"&lt;30",Data_set[[#This Row],[Age (in years)]]&lt;=40,"30-40",Data_set[[#This Row],[Age (in years)]]&lt;=50,"40-50",Data_set[[#This Row],[Age (in years)]]&lt;=60,"50-60",Data_set[[#This Row],[Age (in years)]]&gt;60,"&gt;60")</f>
        <v>50-60</v>
      </c>
      <c r="Q1341" t="str" cm="1">
        <f t="array" ref="Q1341">_xlfn.IFS(Data_set[[#This Row],[Experience (in years)]]&lt;=5,"0-5",Data_set[[#This Row],[Experience (in years)]]&lt;=10,"6-10",Data_set[[#This Row],[Experience (in years)]]&lt;=20,"11-20",Data_set[[#This Row],[Experience (in years)]]&lt;=30,"21-30",Data_set[[#This Row],[Experience (in years)]]&lt;=40,"31-40",TRUE,"40+")</f>
        <v>21-30</v>
      </c>
      <c r="R1341" t="str" cm="1">
        <f t="array" ref="R1341">_xlfn.IFS(Data_set[[#This Row],[Mortgage]]=0,"0",Data_set[[#This Row],[Mortgage]]&lt;=100,"1-100",Data_set[[#This Row],[Mortgage]]&lt;=200,"101-200",Data_set[[#This Row],[Mortgage]]&lt;=300,"201-300",Data_set[[#This Row],[Mortgage]]&lt;=400,"301-400",TRUE,"400+")</f>
        <v>0</v>
      </c>
      <c r="S1341" t="str" cm="1">
        <f t="array" ref="S1341">_xlfn.IFS(Data_set[[#This Row],[CCAvg]]&lt;=2,"0-2",Data_set[[#This Row],[CCAvg]]&lt;=5,"3-5",Data_set[[#This Row],[CCAvg]]&lt;=8,"6-8",TRUE,"8+")</f>
        <v>0-2</v>
      </c>
      <c r="T1341">
        <f>IF(Data_set[[#This Row],[Personal Loan]]="Yes",1,0)</f>
        <v>0</v>
      </c>
      <c r="U1341" t="str" cm="1">
        <f t="array" ref="U1341">_xlfn.IFS(Data_set[[#This Row],[Income (in K/year)]]&lt;50,"&lt;50K",Data_set[[#This Row],[Income (in K/year)]]&lt;75,"50K-75K",Data_set[[#This Row],[Income (in K/year)]]&lt;100,"75K-100K",Data_set[[#This Row],[Income (in K/year)]]&lt;150,"100K-150K",TRUE,"&gt;150K")</f>
        <v>&lt;50K</v>
      </c>
    </row>
    <row r="1342" spans="1:21" hidden="1" x14ac:dyDescent="0.3">
      <c r="A1342">
        <v>4991</v>
      </c>
      <c r="B1342">
        <v>55</v>
      </c>
      <c r="C1342">
        <v>25</v>
      </c>
      <c r="D1342">
        <v>58</v>
      </c>
      <c r="E1342" t="s">
        <v>21</v>
      </c>
      <c r="F1342">
        <v>95023</v>
      </c>
      <c r="G1342">
        <v>4</v>
      </c>
      <c r="H1342">
        <v>2</v>
      </c>
      <c r="I1342" t="s">
        <v>19</v>
      </c>
      <c r="J1342">
        <v>219</v>
      </c>
      <c r="K1342" t="s">
        <v>16</v>
      </c>
      <c r="L1342" t="s">
        <v>16</v>
      </c>
      <c r="M1342" t="s">
        <v>16</v>
      </c>
      <c r="N1342" t="s">
        <v>16</v>
      </c>
      <c r="O1342" t="s">
        <v>17</v>
      </c>
      <c r="P1342" t="str" cm="1">
        <f t="array" ref="P1342">_xlfn.IFS(Data_set[[#This Row],[Age (in years)]]&lt;=30,"&lt;30",Data_set[[#This Row],[Age (in years)]]&lt;=40,"30-40",Data_set[[#This Row],[Age (in years)]]&lt;=50,"40-50",Data_set[[#This Row],[Age (in years)]]&lt;=60,"50-60",Data_set[[#This Row],[Age (in years)]]&gt;60,"&gt;60")</f>
        <v>50-60</v>
      </c>
      <c r="Q1342" t="str" cm="1">
        <f t="array" ref="Q1342">_xlfn.IFS(Data_set[[#This Row],[Experience (in years)]]&lt;=5,"0-5",Data_set[[#This Row],[Experience (in years)]]&lt;=10,"6-10",Data_set[[#This Row],[Experience (in years)]]&lt;=20,"11-20",Data_set[[#This Row],[Experience (in years)]]&lt;=30,"21-30",Data_set[[#This Row],[Experience (in years)]]&lt;=40,"31-40",TRUE,"40+")</f>
        <v>21-30</v>
      </c>
      <c r="R1342" t="str" cm="1">
        <f t="array" ref="R1342">_xlfn.IFS(Data_set[[#This Row],[Mortgage]]=0,"0",Data_set[[#This Row],[Mortgage]]&lt;=100,"1-100",Data_set[[#This Row],[Mortgage]]&lt;=200,"101-200",Data_set[[#This Row],[Mortgage]]&lt;=300,"201-300",Data_set[[#This Row],[Mortgage]]&lt;=400,"301-400",TRUE,"400+")</f>
        <v>201-300</v>
      </c>
      <c r="S1342" t="str" cm="1">
        <f t="array" ref="S1342">_xlfn.IFS(Data_set[[#This Row],[CCAvg]]&lt;=2,"0-2",Data_set[[#This Row],[CCAvg]]&lt;=5,"3-5",Data_set[[#This Row],[CCAvg]]&lt;=8,"6-8",TRUE,"8+")</f>
        <v>0-2</v>
      </c>
      <c r="T1342">
        <f>IF(Data_set[[#This Row],[Personal Loan]]="Yes",1,0)</f>
        <v>0</v>
      </c>
      <c r="U1342" t="str" cm="1">
        <f t="array" ref="U1342">_xlfn.IFS(Data_set[[#This Row],[Income (in K/year)]]&lt;50,"&lt;50K",Data_set[[#This Row],[Income (in K/year)]]&lt;75,"50K-75K",Data_set[[#This Row],[Income (in K/year)]]&lt;100,"75K-100K",Data_set[[#This Row],[Income (in K/year)]]&lt;150,"100K-150K",TRUE,"&gt;150K")</f>
        <v>50K-75K</v>
      </c>
    </row>
    <row r="1343" spans="1:21" x14ac:dyDescent="0.3">
      <c r="A1343">
        <v>79</v>
      </c>
      <c r="B1343">
        <v>54</v>
      </c>
      <c r="C1343">
        <v>30</v>
      </c>
      <c r="D1343">
        <v>133</v>
      </c>
      <c r="E1343" t="s">
        <v>14</v>
      </c>
      <c r="F1343">
        <v>93305</v>
      </c>
      <c r="G1343">
        <v>2</v>
      </c>
      <c r="H1343">
        <v>2.6</v>
      </c>
      <c r="I1343" t="s">
        <v>19</v>
      </c>
      <c r="J1343">
        <v>0</v>
      </c>
      <c r="K1343" t="s">
        <v>17</v>
      </c>
      <c r="L1343" t="s">
        <v>16</v>
      </c>
      <c r="M1343" t="s">
        <v>16</v>
      </c>
      <c r="N1343" t="s">
        <v>16</v>
      </c>
      <c r="O1343" t="s">
        <v>16</v>
      </c>
      <c r="P1343" t="str" cm="1">
        <f t="array" ref="P1343">_xlfn.IFS(Data_set[[#This Row],[Age (in years)]]&lt;=30,"&lt;30",Data_set[[#This Row],[Age (in years)]]&lt;=40,"30-40",Data_set[[#This Row],[Age (in years)]]&lt;=50,"40-50",Data_set[[#This Row],[Age (in years)]]&lt;=60,"50-60",Data_set[[#This Row],[Age (in years)]]&gt;60,"&gt;60")</f>
        <v>50-60</v>
      </c>
      <c r="Q1343" t="str" cm="1">
        <f t="array" ref="Q1343">_xlfn.IFS(Data_set[[#This Row],[Experience (in years)]]&lt;=5,"0-5",Data_set[[#This Row],[Experience (in years)]]&lt;=10,"6-10",Data_set[[#This Row],[Experience (in years)]]&lt;=20,"11-20",Data_set[[#This Row],[Experience (in years)]]&lt;=30,"21-30",Data_set[[#This Row],[Experience (in years)]]&lt;=40,"31-40",TRUE,"40+")</f>
        <v>21-30</v>
      </c>
      <c r="R1343" t="str" cm="1">
        <f t="array" ref="R1343">_xlfn.IFS(Data_set[[#This Row],[Mortgage]]=0,"0",Data_set[[#This Row],[Mortgage]]&lt;=100,"1-100",Data_set[[#This Row],[Mortgage]]&lt;=200,"101-200",Data_set[[#This Row],[Mortgage]]&lt;=300,"201-300",Data_set[[#This Row],[Mortgage]]&lt;=400,"301-400",TRUE,"400+")</f>
        <v>0</v>
      </c>
      <c r="S1343" t="str" cm="1">
        <f t="array" ref="S1343">_xlfn.IFS(Data_set[[#This Row],[CCAvg]]&lt;=2,"0-2",Data_set[[#This Row],[CCAvg]]&lt;=5,"3-5",Data_set[[#This Row],[CCAvg]]&lt;=8,"6-8",TRUE,"8+")</f>
        <v>3-5</v>
      </c>
      <c r="T1343">
        <f>IF(Data_set[[#This Row],[Personal Loan]]="Yes",1,0)</f>
        <v>1</v>
      </c>
      <c r="U1343" t="str" cm="1">
        <f t="array" ref="U1343">_xlfn.IFS(Data_set[[#This Row],[Income (in K/year)]]&lt;50,"&lt;50K",Data_set[[#This Row],[Income (in K/year)]]&lt;75,"50K-75K",Data_set[[#This Row],[Income (in K/year)]]&lt;100,"75K-100K",Data_set[[#This Row],[Income (in K/year)]]&lt;150,"100K-150K",TRUE,"&gt;150K")</f>
        <v>100K-150K</v>
      </c>
    </row>
    <row r="1344" spans="1:21" hidden="1" x14ac:dyDescent="0.3">
      <c r="A1344">
        <v>98</v>
      </c>
      <c r="B1344">
        <v>54</v>
      </c>
      <c r="C1344">
        <v>28</v>
      </c>
      <c r="D1344">
        <v>161</v>
      </c>
      <c r="E1344" t="s">
        <v>14</v>
      </c>
      <c r="F1344">
        <v>92121</v>
      </c>
      <c r="G1344">
        <v>1</v>
      </c>
      <c r="H1344">
        <v>2.9</v>
      </c>
      <c r="I1344" t="s">
        <v>15</v>
      </c>
      <c r="J1344">
        <v>0</v>
      </c>
      <c r="K1344" t="s">
        <v>16</v>
      </c>
      <c r="L1344" t="s">
        <v>16</v>
      </c>
      <c r="M1344" t="s">
        <v>16</v>
      </c>
      <c r="N1344" t="s">
        <v>17</v>
      </c>
      <c r="O1344" t="s">
        <v>16</v>
      </c>
      <c r="P1344" t="str" cm="1">
        <f t="array" ref="P1344">_xlfn.IFS(Data_set[[#This Row],[Age (in years)]]&lt;=30,"&lt;30",Data_set[[#This Row],[Age (in years)]]&lt;=40,"30-40",Data_set[[#This Row],[Age (in years)]]&lt;=50,"40-50",Data_set[[#This Row],[Age (in years)]]&lt;=60,"50-60",Data_set[[#This Row],[Age (in years)]]&gt;60,"&gt;60")</f>
        <v>50-60</v>
      </c>
      <c r="Q1344" t="str" cm="1">
        <f t="array" ref="Q1344">_xlfn.IFS(Data_set[[#This Row],[Experience (in years)]]&lt;=5,"0-5",Data_set[[#This Row],[Experience (in years)]]&lt;=10,"6-10",Data_set[[#This Row],[Experience (in years)]]&lt;=20,"11-20",Data_set[[#This Row],[Experience (in years)]]&lt;=30,"21-30",Data_set[[#This Row],[Experience (in years)]]&lt;=40,"31-40",TRUE,"40+")</f>
        <v>21-30</v>
      </c>
      <c r="R1344" t="str" cm="1">
        <f t="array" ref="R1344">_xlfn.IFS(Data_set[[#This Row],[Mortgage]]=0,"0",Data_set[[#This Row],[Mortgage]]&lt;=100,"1-100",Data_set[[#This Row],[Mortgage]]&lt;=200,"101-200",Data_set[[#This Row],[Mortgage]]&lt;=300,"201-300",Data_set[[#This Row],[Mortgage]]&lt;=400,"301-400",TRUE,"400+")</f>
        <v>0</v>
      </c>
      <c r="S1344" t="str" cm="1">
        <f t="array" ref="S1344">_xlfn.IFS(Data_set[[#This Row],[CCAvg]]&lt;=2,"0-2",Data_set[[#This Row],[CCAvg]]&lt;=5,"3-5",Data_set[[#This Row],[CCAvg]]&lt;=8,"6-8",TRUE,"8+")</f>
        <v>3-5</v>
      </c>
      <c r="T1344">
        <f>IF(Data_set[[#This Row],[Personal Loan]]="Yes",1,0)</f>
        <v>0</v>
      </c>
      <c r="U1344" t="str" cm="1">
        <f t="array" ref="U1344">_xlfn.IFS(Data_set[[#This Row],[Income (in K/year)]]&lt;50,"&lt;50K",Data_set[[#This Row],[Income (in K/year)]]&lt;75,"50K-75K",Data_set[[#This Row],[Income (in K/year)]]&lt;100,"75K-100K",Data_set[[#This Row],[Income (in K/year)]]&lt;150,"100K-150K",TRUE,"&gt;150K")</f>
        <v>&gt;150K</v>
      </c>
    </row>
    <row r="1345" spans="1:21" hidden="1" x14ac:dyDescent="0.3">
      <c r="A1345">
        <v>117</v>
      </c>
      <c r="B1345">
        <v>54</v>
      </c>
      <c r="C1345">
        <v>29</v>
      </c>
      <c r="D1345">
        <v>35</v>
      </c>
      <c r="E1345" t="s">
        <v>18</v>
      </c>
      <c r="F1345">
        <v>92831</v>
      </c>
      <c r="G1345">
        <v>1</v>
      </c>
      <c r="H1345">
        <v>1.5</v>
      </c>
      <c r="I1345" t="s">
        <v>20</v>
      </c>
      <c r="J1345">
        <v>0</v>
      </c>
      <c r="K1345" t="s">
        <v>16</v>
      </c>
      <c r="L1345" t="s">
        <v>16</v>
      </c>
      <c r="M1345" t="s">
        <v>16</v>
      </c>
      <c r="N1345" t="s">
        <v>17</v>
      </c>
      <c r="O1345" t="s">
        <v>16</v>
      </c>
      <c r="P1345" t="str" cm="1">
        <f t="array" ref="P1345">_xlfn.IFS(Data_set[[#This Row],[Age (in years)]]&lt;=30,"&lt;30",Data_set[[#This Row],[Age (in years)]]&lt;=40,"30-40",Data_set[[#This Row],[Age (in years)]]&lt;=50,"40-50",Data_set[[#This Row],[Age (in years)]]&lt;=60,"50-60",Data_set[[#This Row],[Age (in years)]]&gt;60,"&gt;60")</f>
        <v>50-60</v>
      </c>
      <c r="Q1345" t="str" cm="1">
        <f t="array" ref="Q1345">_xlfn.IFS(Data_set[[#This Row],[Experience (in years)]]&lt;=5,"0-5",Data_set[[#This Row],[Experience (in years)]]&lt;=10,"6-10",Data_set[[#This Row],[Experience (in years)]]&lt;=20,"11-20",Data_set[[#This Row],[Experience (in years)]]&lt;=30,"21-30",Data_set[[#This Row],[Experience (in years)]]&lt;=40,"31-40",TRUE,"40+")</f>
        <v>21-30</v>
      </c>
      <c r="R1345" t="str" cm="1">
        <f t="array" ref="R1345">_xlfn.IFS(Data_set[[#This Row],[Mortgage]]=0,"0",Data_set[[#This Row],[Mortgage]]&lt;=100,"1-100",Data_set[[#This Row],[Mortgage]]&lt;=200,"101-200",Data_set[[#This Row],[Mortgage]]&lt;=300,"201-300",Data_set[[#This Row],[Mortgage]]&lt;=400,"301-400",TRUE,"400+")</f>
        <v>0</v>
      </c>
      <c r="S1345" t="str" cm="1">
        <f t="array" ref="S1345">_xlfn.IFS(Data_set[[#This Row],[CCAvg]]&lt;=2,"0-2",Data_set[[#This Row],[CCAvg]]&lt;=5,"3-5",Data_set[[#This Row],[CCAvg]]&lt;=8,"6-8",TRUE,"8+")</f>
        <v>0-2</v>
      </c>
      <c r="T1345">
        <f>IF(Data_set[[#This Row],[Personal Loan]]="Yes",1,0)</f>
        <v>0</v>
      </c>
      <c r="U1345" t="str" cm="1">
        <f t="array" ref="U1345">_xlfn.IFS(Data_set[[#This Row],[Income (in K/year)]]&lt;50,"&lt;50K",Data_set[[#This Row],[Income (in K/year)]]&lt;75,"50K-75K",Data_set[[#This Row],[Income (in K/year)]]&lt;100,"75K-100K",Data_set[[#This Row],[Income (in K/year)]]&lt;150,"100K-150K",TRUE,"&gt;150K")</f>
        <v>&lt;50K</v>
      </c>
    </row>
    <row r="1346" spans="1:21" hidden="1" x14ac:dyDescent="0.3">
      <c r="A1346">
        <v>121</v>
      </c>
      <c r="B1346">
        <v>54</v>
      </c>
      <c r="C1346">
        <v>29</v>
      </c>
      <c r="D1346">
        <v>12</v>
      </c>
      <c r="E1346" t="s">
        <v>18</v>
      </c>
      <c r="F1346">
        <v>90057</v>
      </c>
      <c r="G1346">
        <v>2</v>
      </c>
      <c r="H1346">
        <v>0.2</v>
      </c>
      <c r="I1346" t="s">
        <v>19</v>
      </c>
      <c r="J1346">
        <v>0</v>
      </c>
      <c r="K1346" t="s">
        <v>16</v>
      </c>
      <c r="L1346" t="s">
        <v>16</v>
      </c>
      <c r="M1346" t="s">
        <v>16</v>
      </c>
      <c r="N1346" t="s">
        <v>17</v>
      </c>
      <c r="O1346" t="s">
        <v>16</v>
      </c>
      <c r="P1346" t="str" cm="1">
        <f t="array" ref="P1346">_xlfn.IFS(Data_set[[#This Row],[Age (in years)]]&lt;=30,"&lt;30",Data_set[[#This Row],[Age (in years)]]&lt;=40,"30-40",Data_set[[#This Row],[Age (in years)]]&lt;=50,"40-50",Data_set[[#This Row],[Age (in years)]]&lt;=60,"50-60",Data_set[[#This Row],[Age (in years)]]&gt;60,"&gt;60")</f>
        <v>50-60</v>
      </c>
      <c r="Q1346" t="str" cm="1">
        <f t="array" ref="Q1346">_xlfn.IFS(Data_set[[#This Row],[Experience (in years)]]&lt;=5,"0-5",Data_set[[#This Row],[Experience (in years)]]&lt;=10,"6-10",Data_set[[#This Row],[Experience (in years)]]&lt;=20,"11-20",Data_set[[#This Row],[Experience (in years)]]&lt;=30,"21-30",Data_set[[#This Row],[Experience (in years)]]&lt;=40,"31-40",TRUE,"40+")</f>
        <v>21-30</v>
      </c>
      <c r="R1346" t="str" cm="1">
        <f t="array" ref="R1346">_xlfn.IFS(Data_set[[#This Row],[Mortgage]]=0,"0",Data_set[[#This Row],[Mortgage]]&lt;=100,"1-100",Data_set[[#This Row],[Mortgage]]&lt;=200,"101-200",Data_set[[#This Row],[Mortgage]]&lt;=300,"201-300",Data_set[[#This Row],[Mortgage]]&lt;=400,"301-400",TRUE,"400+")</f>
        <v>0</v>
      </c>
      <c r="S1346" t="str" cm="1">
        <f t="array" ref="S1346">_xlfn.IFS(Data_set[[#This Row],[CCAvg]]&lt;=2,"0-2",Data_set[[#This Row],[CCAvg]]&lt;=5,"3-5",Data_set[[#This Row],[CCAvg]]&lt;=8,"6-8",TRUE,"8+")</f>
        <v>0-2</v>
      </c>
      <c r="T1346">
        <f>IF(Data_set[[#This Row],[Personal Loan]]="Yes",1,0)</f>
        <v>0</v>
      </c>
      <c r="U1346" t="str" cm="1">
        <f t="array" ref="U1346">_xlfn.IFS(Data_set[[#This Row],[Income (in K/year)]]&lt;50,"&lt;50K",Data_set[[#This Row],[Income (in K/year)]]&lt;75,"50K-75K",Data_set[[#This Row],[Income (in K/year)]]&lt;100,"75K-100K",Data_set[[#This Row],[Income (in K/year)]]&lt;150,"100K-150K",TRUE,"&gt;150K")</f>
        <v>&lt;50K</v>
      </c>
    </row>
    <row r="1347" spans="1:21" hidden="1" x14ac:dyDescent="0.3">
      <c r="A1347">
        <v>155</v>
      </c>
      <c r="B1347">
        <v>54</v>
      </c>
      <c r="C1347">
        <v>29</v>
      </c>
      <c r="D1347">
        <v>58</v>
      </c>
      <c r="E1347" t="s">
        <v>21</v>
      </c>
      <c r="F1347">
        <v>92612</v>
      </c>
      <c r="G1347">
        <v>4</v>
      </c>
      <c r="H1347">
        <v>1.3</v>
      </c>
      <c r="I1347" t="s">
        <v>19</v>
      </c>
      <c r="J1347">
        <v>0</v>
      </c>
      <c r="K1347" t="s">
        <v>16</v>
      </c>
      <c r="L1347" t="s">
        <v>16</v>
      </c>
      <c r="M1347" t="s">
        <v>16</v>
      </c>
      <c r="N1347" t="s">
        <v>16</v>
      </c>
      <c r="O1347" t="s">
        <v>16</v>
      </c>
      <c r="P1347" t="str" cm="1">
        <f t="array" ref="P1347">_xlfn.IFS(Data_set[[#This Row],[Age (in years)]]&lt;=30,"&lt;30",Data_set[[#This Row],[Age (in years)]]&lt;=40,"30-40",Data_set[[#This Row],[Age (in years)]]&lt;=50,"40-50",Data_set[[#This Row],[Age (in years)]]&lt;=60,"50-60",Data_set[[#This Row],[Age (in years)]]&gt;60,"&gt;60")</f>
        <v>50-60</v>
      </c>
      <c r="Q1347" t="str" cm="1">
        <f t="array" ref="Q1347">_xlfn.IFS(Data_set[[#This Row],[Experience (in years)]]&lt;=5,"0-5",Data_set[[#This Row],[Experience (in years)]]&lt;=10,"6-10",Data_set[[#This Row],[Experience (in years)]]&lt;=20,"11-20",Data_set[[#This Row],[Experience (in years)]]&lt;=30,"21-30",Data_set[[#This Row],[Experience (in years)]]&lt;=40,"31-40",TRUE,"40+")</f>
        <v>21-30</v>
      </c>
      <c r="R1347" t="str" cm="1">
        <f t="array" ref="R1347">_xlfn.IFS(Data_set[[#This Row],[Mortgage]]=0,"0",Data_set[[#This Row],[Mortgage]]&lt;=100,"1-100",Data_set[[#This Row],[Mortgage]]&lt;=200,"101-200",Data_set[[#This Row],[Mortgage]]&lt;=300,"201-300",Data_set[[#This Row],[Mortgage]]&lt;=400,"301-400",TRUE,"400+")</f>
        <v>0</v>
      </c>
      <c r="S1347" t="str" cm="1">
        <f t="array" ref="S1347">_xlfn.IFS(Data_set[[#This Row],[CCAvg]]&lt;=2,"0-2",Data_set[[#This Row],[CCAvg]]&lt;=5,"3-5",Data_set[[#This Row],[CCAvg]]&lt;=8,"6-8",TRUE,"8+")</f>
        <v>0-2</v>
      </c>
      <c r="T1347">
        <f>IF(Data_set[[#This Row],[Personal Loan]]="Yes",1,0)</f>
        <v>0</v>
      </c>
      <c r="U1347" t="str" cm="1">
        <f t="array" ref="U1347">_xlfn.IFS(Data_set[[#This Row],[Income (in K/year)]]&lt;50,"&lt;50K",Data_set[[#This Row],[Income (in K/year)]]&lt;75,"50K-75K",Data_set[[#This Row],[Income (in K/year)]]&lt;100,"75K-100K",Data_set[[#This Row],[Income (in K/year)]]&lt;150,"100K-150K",TRUE,"&gt;150K")</f>
        <v>50K-75K</v>
      </c>
    </row>
    <row r="1348" spans="1:21" hidden="1" x14ac:dyDescent="0.3">
      <c r="A1348">
        <v>215</v>
      </c>
      <c r="B1348">
        <v>54</v>
      </c>
      <c r="C1348">
        <v>28</v>
      </c>
      <c r="D1348">
        <v>94</v>
      </c>
      <c r="E1348" t="s">
        <v>21</v>
      </c>
      <c r="F1348">
        <v>90291</v>
      </c>
      <c r="G1348">
        <v>1</v>
      </c>
      <c r="H1348">
        <v>1.9</v>
      </c>
      <c r="I1348" t="s">
        <v>20</v>
      </c>
      <c r="J1348">
        <v>0</v>
      </c>
      <c r="K1348" t="s">
        <v>16</v>
      </c>
      <c r="L1348" t="s">
        <v>16</v>
      </c>
      <c r="M1348" t="s">
        <v>16</v>
      </c>
      <c r="N1348" t="s">
        <v>16</v>
      </c>
      <c r="O1348" t="s">
        <v>16</v>
      </c>
      <c r="P1348" t="str" cm="1">
        <f t="array" ref="P1348">_xlfn.IFS(Data_set[[#This Row],[Age (in years)]]&lt;=30,"&lt;30",Data_set[[#This Row],[Age (in years)]]&lt;=40,"30-40",Data_set[[#This Row],[Age (in years)]]&lt;=50,"40-50",Data_set[[#This Row],[Age (in years)]]&lt;=60,"50-60",Data_set[[#This Row],[Age (in years)]]&gt;60,"&gt;60")</f>
        <v>50-60</v>
      </c>
      <c r="Q1348" t="str" cm="1">
        <f t="array" ref="Q1348">_xlfn.IFS(Data_set[[#This Row],[Experience (in years)]]&lt;=5,"0-5",Data_set[[#This Row],[Experience (in years)]]&lt;=10,"6-10",Data_set[[#This Row],[Experience (in years)]]&lt;=20,"11-20",Data_set[[#This Row],[Experience (in years)]]&lt;=30,"21-30",Data_set[[#This Row],[Experience (in years)]]&lt;=40,"31-40",TRUE,"40+")</f>
        <v>21-30</v>
      </c>
      <c r="R1348" t="str" cm="1">
        <f t="array" ref="R1348">_xlfn.IFS(Data_set[[#This Row],[Mortgage]]=0,"0",Data_set[[#This Row],[Mortgage]]&lt;=100,"1-100",Data_set[[#This Row],[Mortgage]]&lt;=200,"101-200",Data_set[[#This Row],[Mortgage]]&lt;=300,"201-300",Data_set[[#This Row],[Mortgage]]&lt;=400,"301-400",TRUE,"400+")</f>
        <v>0</v>
      </c>
      <c r="S1348" t="str" cm="1">
        <f t="array" ref="S1348">_xlfn.IFS(Data_set[[#This Row],[CCAvg]]&lt;=2,"0-2",Data_set[[#This Row],[CCAvg]]&lt;=5,"3-5",Data_set[[#This Row],[CCAvg]]&lt;=8,"6-8",TRUE,"8+")</f>
        <v>0-2</v>
      </c>
      <c r="T1348">
        <f>IF(Data_set[[#This Row],[Personal Loan]]="Yes",1,0)</f>
        <v>0</v>
      </c>
      <c r="U1348" t="str" cm="1">
        <f t="array" ref="U1348">_xlfn.IFS(Data_set[[#This Row],[Income (in K/year)]]&lt;50,"&lt;50K",Data_set[[#This Row],[Income (in K/year)]]&lt;75,"50K-75K",Data_set[[#This Row],[Income (in K/year)]]&lt;100,"75K-100K",Data_set[[#This Row],[Income (in K/year)]]&lt;150,"100K-150K",TRUE,"&gt;150K")</f>
        <v>75K-100K</v>
      </c>
    </row>
    <row r="1349" spans="1:21" x14ac:dyDescent="0.3">
      <c r="A1349">
        <v>252</v>
      </c>
      <c r="B1349">
        <v>54</v>
      </c>
      <c r="C1349">
        <v>28</v>
      </c>
      <c r="D1349">
        <v>170</v>
      </c>
      <c r="E1349" t="s">
        <v>14</v>
      </c>
      <c r="F1349">
        <v>92182</v>
      </c>
      <c r="G1349">
        <v>2</v>
      </c>
      <c r="H1349">
        <v>6.2</v>
      </c>
      <c r="I1349" t="s">
        <v>20</v>
      </c>
      <c r="J1349">
        <v>325</v>
      </c>
      <c r="K1349" t="s">
        <v>17</v>
      </c>
      <c r="L1349" t="s">
        <v>16</v>
      </c>
      <c r="M1349" t="s">
        <v>16</v>
      </c>
      <c r="N1349" t="s">
        <v>17</v>
      </c>
      <c r="O1349" t="s">
        <v>16</v>
      </c>
      <c r="P1349" t="str" cm="1">
        <f t="array" ref="P1349">_xlfn.IFS(Data_set[[#This Row],[Age (in years)]]&lt;=30,"&lt;30",Data_set[[#This Row],[Age (in years)]]&lt;=40,"30-40",Data_set[[#This Row],[Age (in years)]]&lt;=50,"40-50",Data_set[[#This Row],[Age (in years)]]&lt;=60,"50-60",Data_set[[#This Row],[Age (in years)]]&gt;60,"&gt;60")</f>
        <v>50-60</v>
      </c>
      <c r="Q1349" t="str" cm="1">
        <f t="array" ref="Q1349">_xlfn.IFS(Data_set[[#This Row],[Experience (in years)]]&lt;=5,"0-5",Data_set[[#This Row],[Experience (in years)]]&lt;=10,"6-10",Data_set[[#This Row],[Experience (in years)]]&lt;=20,"11-20",Data_set[[#This Row],[Experience (in years)]]&lt;=30,"21-30",Data_set[[#This Row],[Experience (in years)]]&lt;=40,"31-40",TRUE,"40+")</f>
        <v>21-30</v>
      </c>
      <c r="R1349" t="str" cm="1">
        <f t="array" ref="R1349">_xlfn.IFS(Data_set[[#This Row],[Mortgage]]=0,"0",Data_set[[#This Row],[Mortgage]]&lt;=100,"1-100",Data_set[[#This Row],[Mortgage]]&lt;=200,"101-200",Data_set[[#This Row],[Mortgage]]&lt;=300,"201-300",Data_set[[#This Row],[Mortgage]]&lt;=400,"301-400",TRUE,"400+")</f>
        <v>301-400</v>
      </c>
      <c r="S1349" t="str" cm="1">
        <f t="array" ref="S1349">_xlfn.IFS(Data_set[[#This Row],[CCAvg]]&lt;=2,"0-2",Data_set[[#This Row],[CCAvg]]&lt;=5,"3-5",Data_set[[#This Row],[CCAvg]]&lt;=8,"6-8",TRUE,"8+")</f>
        <v>6-8</v>
      </c>
      <c r="T1349">
        <f>IF(Data_set[[#This Row],[Personal Loan]]="Yes",1,0)</f>
        <v>1</v>
      </c>
      <c r="U1349" t="str" cm="1">
        <f t="array" ref="U1349">_xlfn.IFS(Data_set[[#This Row],[Income (in K/year)]]&lt;50,"&lt;50K",Data_set[[#This Row],[Income (in K/year)]]&lt;75,"50K-75K",Data_set[[#This Row],[Income (in K/year)]]&lt;100,"75K-100K",Data_set[[#This Row],[Income (in K/year)]]&lt;150,"100K-150K",TRUE,"&gt;150K")</f>
        <v>&gt;150K</v>
      </c>
    </row>
    <row r="1350" spans="1:21" hidden="1" x14ac:dyDescent="0.3">
      <c r="A1350">
        <v>326</v>
      </c>
      <c r="B1350">
        <v>54</v>
      </c>
      <c r="C1350">
        <v>28</v>
      </c>
      <c r="D1350">
        <v>89</v>
      </c>
      <c r="E1350" t="s">
        <v>21</v>
      </c>
      <c r="F1350">
        <v>95039</v>
      </c>
      <c r="G1350">
        <v>1</v>
      </c>
      <c r="H1350">
        <v>1.9</v>
      </c>
      <c r="I1350" t="s">
        <v>20</v>
      </c>
      <c r="J1350">
        <v>0</v>
      </c>
      <c r="K1350" t="s">
        <v>16</v>
      </c>
      <c r="L1350" t="s">
        <v>16</v>
      </c>
      <c r="M1350" t="s">
        <v>16</v>
      </c>
      <c r="N1350" t="s">
        <v>17</v>
      </c>
      <c r="O1350" t="s">
        <v>17</v>
      </c>
      <c r="P1350" t="str" cm="1">
        <f t="array" ref="P1350">_xlfn.IFS(Data_set[[#This Row],[Age (in years)]]&lt;=30,"&lt;30",Data_set[[#This Row],[Age (in years)]]&lt;=40,"30-40",Data_set[[#This Row],[Age (in years)]]&lt;=50,"40-50",Data_set[[#This Row],[Age (in years)]]&lt;=60,"50-60",Data_set[[#This Row],[Age (in years)]]&gt;60,"&gt;60")</f>
        <v>50-60</v>
      </c>
      <c r="Q1350" t="str" cm="1">
        <f t="array" ref="Q1350">_xlfn.IFS(Data_set[[#This Row],[Experience (in years)]]&lt;=5,"0-5",Data_set[[#This Row],[Experience (in years)]]&lt;=10,"6-10",Data_set[[#This Row],[Experience (in years)]]&lt;=20,"11-20",Data_set[[#This Row],[Experience (in years)]]&lt;=30,"21-30",Data_set[[#This Row],[Experience (in years)]]&lt;=40,"31-40",TRUE,"40+")</f>
        <v>21-30</v>
      </c>
      <c r="R1350" t="str" cm="1">
        <f t="array" ref="R1350">_xlfn.IFS(Data_set[[#This Row],[Mortgage]]=0,"0",Data_set[[#This Row],[Mortgage]]&lt;=100,"1-100",Data_set[[#This Row],[Mortgage]]&lt;=200,"101-200",Data_set[[#This Row],[Mortgage]]&lt;=300,"201-300",Data_set[[#This Row],[Mortgage]]&lt;=400,"301-400",TRUE,"400+")</f>
        <v>0</v>
      </c>
      <c r="S1350" t="str" cm="1">
        <f t="array" ref="S1350">_xlfn.IFS(Data_set[[#This Row],[CCAvg]]&lt;=2,"0-2",Data_set[[#This Row],[CCAvg]]&lt;=5,"3-5",Data_set[[#This Row],[CCAvg]]&lt;=8,"6-8",TRUE,"8+")</f>
        <v>0-2</v>
      </c>
      <c r="T1350">
        <f>IF(Data_set[[#This Row],[Personal Loan]]="Yes",1,0)</f>
        <v>0</v>
      </c>
      <c r="U1350" t="str" cm="1">
        <f t="array" ref="U1350">_xlfn.IFS(Data_set[[#This Row],[Income (in K/year)]]&lt;50,"&lt;50K",Data_set[[#This Row],[Income (in K/year)]]&lt;75,"50K-75K",Data_set[[#This Row],[Income (in K/year)]]&lt;100,"75K-100K",Data_set[[#This Row],[Income (in K/year)]]&lt;150,"100K-150K",TRUE,"&gt;150K")</f>
        <v>75K-100K</v>
      </c>
    </row>
    <row r="1351" spans="1:21" hidden="1" x14ac:dyDescent="0.3">
      <c r="A1351">
        <v>331</v>
      </c>
      <c r="B1351">
        <v>54</v>
      </c>
      <c r="C1351">
        <v>30</v>
      </c>
      <c r="D1351">
        <v>78</v>
      </c>
      <c r="E1351" t="s">
        <v>21</v>
      </c>
      <c r="F1351">
        <v>92374</v>
      </c>
      <c r="G1351">
        <v>4</v>
      </c>
      <c r="H1351">
        <v>1</v>
      </c>
      <c r="I1351" t="s">
        <v>20</v>
      </c>
      <c r="J1351">
        <v>0</v>
      </c>
      <c r="K1351" t="s">
        <v>16</v>
      </c>
      <c r="L1351" t="s">
        <v>16</v>
      </c>
      <c r="M1351" t="s">
        <v>16</v>
      </c>
      <c r="N1351" t="s">
        <v>17</v>
      </c>
      <c r="O1351" t="s">
        <v>16</v>
      </c>
      <c r="P1351" t="str" cm="1">
        <f t="array" ref="P1351">_xlfn.IFS(Data_set[[#This Row],[Age (in years)]]&lt;=30,"&lt;30",Data_set[[#This Row],[Age (in years)]]&lt;=40,"30-40",Data_set[[#This Row],[Age (in years)]]&lt;=50,"40-50",Data_set[[#This Row],[Age (in years)]]&lt;=60,"50-60",Data_set[[#This Row],[Age (in years)]]&gt;60,"&gt;60")</f>
        <v>50-60</v>
      </c>
      <c r="Q1351" t="str" cm="1">
        <f t="array" ref="Q1351">_xlfn.IFS(Data_set[[#This Row],[Experience (in years)]]&lt;=5,"0-5",Data_set[[#This Row],[Experience (in years)]]&lt;=10,"6-10",Data_set[[#This Row],[Experience (in years)]]&lt;=20,"11-20",Data_set[[#This Row],[Experience (in years)]]&lt;=30,"21-30",Data_set[[#This Row],[Experience (in years)]]&lt;=40,"31-40",TRUE,"40+")</f>
        <v>21-30</v>
      </c>
      <c r="R1351" t="str" cm="1">
        <f t="array" ref="R1351">_xlfn.IFS(Data_set[[#This Row],[Mortgage]]=0,"0",Data_set[[#This Row],[Mortgage]]&lt;=100,"1-100",Data_set[[#This Row],[Mortgage]]&lt;=200,"101-200",Data_set[[#This Row],[Mortgage]]&lt;=300,"201-300",Data_set[[#This Row],[Mortgage]]&lt;=400,"301-400",TRUE,"400+")</f>
        <v>0</v>
      </c>
      <c r="S1351" t="str" cm="1">
        <f t="array" ref="S1351">_xlfn.IFS(Data_set[[#This Row],[CCAvg]]&lt;=2,"0-2",Data_set[[#This Row],[CCAvg]]&lt;=5,"3-5",Data_set[[#This Row],[CCAvg]]&lt;=8,"6-8",TRUE,"8+")</f>
        <v>0-2</v>
      </c>
      <c r="T1351">
        <f>IF(Data_set[[#This Row],[Personal Loan]]="Yes",1,0)</f>
        <v>0</v>
      </c>
      <c r="U1351" t="str" cm="1">
        <f t="array" ref="U1351">_xlfn.IFS(Data_set[[#This Row],[Income (in K/year)]]&lt;50,"&lt;50K",Data_set[[#This Row],[Income (in K/year)]]&lt;75,"50K-75K",Data_set[[#This Row],[Income (in K/year)]]&lt;100,"75K-100K",Data_set[[#This Row],[Income (in K/year)]]&lt;150,"100K-150K",TRUE,"&gt;150K")</f>
        <v>75K-100K</v>
      </c>
    </row>
    <row r="1352" spans="1:21" hidden="1" x14ac:dyDescent="0.3">
      <c r="A1352">
        <v>345</v>
      </c>
      <c r="B1352">
        <v>54</v>
      </c>
      <c r="C1352">
        <v>24</v>
      </c>
      <c r="D1352">
        <v>63</v>
      </c>
      <c r="E1352" t="s">
        <v>21</v>
      </c>
      <c r="F1352">
        <v>92606</v>
      </c>
      <c r="G1352">
        <v>3</v>
      </c>
      <c r="H1352">
        <v>1.4</v>
      </c>
      <c r="I1352" t="s">
        <v>19</v>
      </c>
      <c r="J1352">
        <v>138</v>
      </c>
      <c r="K1352" t="s">
        <v>16</v>
      </c>
      <c r="L1352" t="s">
        <v>16</v>
      </c>
      <c r="M1352" t="s">
        <v>16</v>
      </c>
      <c r="N1352" t="s">
        <v>17</v>
      </c>
      <c r="O1352" t="s">
        <v>17</v>
      </c>
      <c r="P1352" t="str" cm="1">
        <f t="array" ref="P1352">_xlfn.IFS(Data_set[[#This Row],[Age (in years)]]&lt;=30,"&lt;30",Data_set[[#This Row],[Age (in years)]]&lt;=40,"30-40",Data_set[[#This Row],[Age (in years)]]&lt;=50,"40-50",Data_set[[#This Row],[Age (in years)]]&lt;=60,"50-60",Data_set[[#This Row],[Age (in years)]]&gt;60,"&gt;60")</f>
        <v>50-60</v>
      </c>
      <c r="Q1352" t="str" cm="1">
        <f t="array" ref="Q1352">_xlfn.IFS(Data_set[[#This Row],[Experience (in years)]]&lt;=5,"0-5",Data_set[[#This Row],[Experience (in years)]]&lt;=10,"6-10",Data_set[[#This Row],[Experience (in years)]]&lt;=20,"11-20",Data_set[[#This Row],[Experience (in years)]]&lt;=30,"21-30",Data_set[[#This Row],[Experience (in years)]]&lt;=40,"31-40",TRUE,"40+")</f>
        <v>21-30</v>
      </c>
      <c r="R1352" t="str" cm="1">
        <f t="array" ref="R1352">_xlfn.IFS(Data_set[[#This Row],[Mortgage]]=0,"0",Data_set[[#This Row],[Mortgage]]&lt;=100,"1-100",Data_set[[#This Row],[Mortgage]]&lt;=200,"101-200",Data_set[[#This Row],[Mortgage]]&lt;=300,"201-300",Data_set[[#This Row],[Mortgage]]&lt;=400,"301-400",TRUE,"400+")</f>
        <v>101-200</v>
      </c>
      <c r="S1352" t="str" cm="1">
        <f t="array" ref="S1352">_xlfn.IFS(Data_set[[#This Row],[CCAvg]]&lt;=2,"0-2",Data_set[[#This Row],[CCAvg]]&lt;=5,"3-5",Data_set[[#This Row],[CCAvg]]&lt;=8,"6-8",TRUE,"8+")</f>
        <v>0-2</v>
      </c>
      <c r="T1352">
        <f>IF(Data_set[[#This Row],[Personal Loan]]="Yes",1,0)</f>
        <v>0</v>
      </c>
      <c r="U1352" t="str" cm="1">
        <f t="array" ref="U1352">_xlfn.IFS(Data_set[[#This Row],[Income (in K/year)]]&lt;50,"&lt;50K",Data_set[[#This Row],[Income (in K/year)]]&lt;75,"50K-75K",Data_set[[#This Row],[Income (in K/year)]]&lt;100,"75K-100K",Data_set[[#This Row],[Income (in K/year)]]&lt;150,"100K-150K",TRUE,"&gt;150K")</f>
        <v>50K-75K</v>
      </c>
    </row>
    <row r="1353" spans="1:21" hidden="1" x14ac:dyDescent="0.3">
      <c r="A1353">
        <v>365</v>
      </c>
      <c r="B1353">
        <v>54</v>
      </c>
      <c r="C1353">
        <v>24</v>
      </c>
      <c r="D1353">
        <v>29</v>
      </c>
      <c r="E1353" t="s">
        <v>18</v>
      </c>
      <c r="F1353">
        <v>92028</v>
      </c>
      <c r="G1353">
        <v>3</v>
      </c>
      <c r="H1353">
        <v>1</v>
      </c>
      <c r="I1353" t="s">
        <v>19</v>
      </c>
      <c r="J1353">
        <v>148</v>
      </c>
      <c r="K1353" t="s">
        <v>16</v>
      </c>
      <c r="L1353" t="s">
        <v>16</v>
      </c>
      <c r="M1353" t="s">
        <v>16</v>
      </c>
      <c r="N1353" t="s">
        <v>16</v>
      </c>
      <c r="O1353" t="s">
        <v>17</v>
      </c>
      <c r="P1353" t="str" cm="1">
        <f t="array" ref="P1353">_xlfn.IFS(Data_set[[#This Row],[Age (in years)]]&lt;=30,"&lt;30",Data_set[[#This Row],[Age (in years)]]&lt;=40,"30-40",Data_set[[#This Row],[Age (in years)]]&lt;=50,"40-50",Data_set[[#This Row],[Age (in years)]]&lt;=60,"50-60",Data_set[[#This Row],[Age (in years)]]&gt;60,"&gt;60")</f>
        <v>50-60</v>
      </c>
      <c r="Q1353" t="str" cm="1">
        <f t="array" ref="Q1353">_xlfn.IFS(Data_set[[#This Row],[Experience (in years)]]&lt;=5,"0-5",Data_set[[#This Row],[Experience (in years)]]&lt;=10,"6-10",Data_set[[#This Row],[Experience (in years)]]&lt;=20,"11-20",Data_set[[#This Row],[Experience (in years)]]&lt;=30,"21-30",Data_set[[#This Row],[Experience (in years)]]&lt;=40,"31-40",TRUE,"40+")</f>
        <v>21-30</v>
      </c>
      <c r="R1353" t="str" cm="1">
        <f t="array" ref="R1353">_xlfn.IFS(Data_set[[#This Row],[Mortgage]]=0,"0",Data_set[[#This Row],[Mortgage]]&lt;=100,"1-100",Data_set[[#This Row],[Mortgage]]&lt;=200,"101-200",Data_set[[#This Row],[Mortgage]]&lt;=300,"201-300",Data_set[[#This Row],[Mortgage]]&lt;=400,"301-400",TRUE,"400+")</f>
        <v>101-200</v>
      </c>
      <c r="S1353" t="str" cm="1">
        <f t="array" ref="S1353">_xlfn.IFS(Data_set[[#This Row],[CCAvg]]&lt;=2,"0-2",Data_set[[#This Row],[CCAvg]]&lt;=5,"3-5",Data_set[[#This Row],[CCAvg]]&lt;=8,"6-8",TRUE,"8+")</f>
        <v>0-2</v>
      </c>
      <c r="T1353">
        <f>IF(Data_set[[#This Row],[Personal Loan]]="Yes",1,0)</f>
        <v>0</v>
      </c>
      <c r="U1353" t="str" cm="1">
        <f t="array" ref="U1353">_xlfn.IFS(Data_set[[#This Row],[Income (in K/year)]]&lt;50,"&lt;50K",Data_set[[#This Row],[Income (in K/year)]]&lt;75,"50K-75K",Data_set[[#This Row],[Income (in K/year)]]&lt;100,"75K-100K",Data_set[[#This Row],[Income (in K/year)]]&lt;150,"100K-150K",TRUE,"&gt;150K")</f>
        <v>&lt;50K</v>
      </c>
    </row>
    <row r="1354" spans="1:21" x14ac:dyDescent="0.3">
      <c r="A1354">
        <v>389</v>
      </c>
      <c r="B1354">
        <v>54</v>
      </c>
      <c r="C1354">
        <v>30</v>
      </c>
      <c r="D1354">
        <v>100</v>
      </c>
      <c r="E1354" t="s">
        <v>21</v>
      </c>
      <c r="F1354">
        <v>95814</v>
      </c>
      <c r="G1354">
        <v>4</v>
      </c>
      <c r="H1354">
        <v>3.4</v>
      </c>
      <c r="I1354" t="s">
        <v>19</v>
      </c>
      <c r="J1354">
        <v>0</v>
      </c>
      <c r="K1354" t="s">
        <v>17</v>
      </c>
      <c r="L1354" t="s">
        <v>16</v>
      </c>
      <c r="M1354" t="s">
        <v>16</v>
      </c>
      <c r="N1354" t="s">
        <v>16</v>
      </c>
      <c r="O1354" t="s">
        <v>16</v>
      </c>
      <c r="P1354" t="str" cm="1">
        <f t="array" ref="P1354">_xlfn.IFS(Data_set[[#This Row],[Age (in years)]]&lt;=30,"&lt;30",Data_set[[#This Row],[Age (in years)]]&lt;=40,"30-40",Data_set[[#This Row],[Age (in years)]]&lt;=50,"40-50",Data_set[[#This Row],[Age (in years)]]&lt;=60,"50-60",Data_set[[#This Row],[Age (in years)]]&gt;60,"&gt;60")</f>
        <v>50-60</v>
      </c>
      <c r="Q1354" t="str" cm="1">
        <f t="array" ref="Q1354">_xlfn.IFS(Data_set[[#This Row],[Experience (in years)]]&lt;=5,"0-5",Data_set[[#This Row],[Experience (in years)]]&lt;=10,"6-10",Data_set[[#This Row],[Experience (in years)]]&lt;=20,"11-20",Data_set[[#This Row],[Experience (in years)]]&lt;=30,"21-30",Data_set[[#This Row],[Experience (in years)]]&lt;=40,"31-40",TRUE,"40+")</f>
        <v>21-30</v>
      </c>
      <c r="R1354" t="str" cm="1">
        <f t="array" ref="R1354">_xlfn.IFS(Data_set[[#This Row],[Mortgage]]=0,"0",Data_set[[#This Row],[Mortgage]]&lt;=100,"1-100",Data_set[[#This Row],[Mortgage]]&lt;=200,"101-200",Data_set[[#This Row],[Mortgage]]&lt;=300,"201-300",Data_set[[#This Row],[Mortgage]]&lt;=400,"301-400",TRUE,"400+")</f>
        <v>0</v>
      </c>
      <c r="S1354" t="str" cm="1">
        <f t="array" ref="S1354">_xlfn.IFS(Data_set[[#This Row],[CCAvg]]&lt;=2,"0-2",Data_set[[#This Row],[CCAvg]]&lt;=5,"3-5",Data_set[[#This Row],[CCAvg]]&lt;=8,"6-8",TRUE,"8+")</f>
        <v>3-5</v>
      </c>
      <c r="T1354">
        <f>IF(Data_set[[#This Row],[Personal Loan]]="Yes",1,0)</f>
        <v>1</v>
      </c>
      <c r="U1354" t="str" cm="1">
        <f t="array" ref="U1354">_xlfn.IFS(Data_set[[#This Row],[Income (in K/year)]]&lt;50,"&lt;50K",Data_set[[#This Row],[Income (in K/year)]]&lt;75,"50K-75K",Data_set[[#This Row],[Income (in K/year)]]&lt;100,"75K-100K",Data_set[[#This Row],[Income (in K/year)]]&lt;150,"100K-150K",TRUE,"&gt;150K")</f>
        <v>100K-150K</v>
      </c>
    </row>
    <row r="1355" spans="1:21" hidden="1" x14ac:dyDescent="0.3">
      <c r="A1355">
        <v>393</v>
      </c>
      <c r="B1355">
        <v>54</v>
      </c>
      <c r="C1355">
        <v>29</v>
      </c>
      <c r="D1355">
        <v>48</v>
      </c>
      <c r="E1355" t="s">
        <v>18</v>
      </c>
      <c r="F1355">
        <v>91709</v>
      </c>
      <c r="G1355">
        <v>4</v>
      </c>
      <c r="H1355">
        <v>1.8</v>
      </c>
      <c r="I1355" t="s">
        <v>19</v>
      </c>
      <c r="J1355">
        <v>0</v>
      </c>
      <c r="K1355" t="s">
        <v>16</v>
      </c>
      <c r="L1355" t="s">
        <v>16</v>
      </c>
      <c r="M1355" t="s">
        <v>16</v>
      </c>
      <c r="N1355" t="s">
        <v>17</v>
      </c>
      <c r="O1355" t="s">
        <v>16</v>
      </c>
      <c r="P1355" t="str" cm="1">
        <f t="array" ref="P1355">_xlfn.IFS(Data_set[[#This Row],[Age (in years)]]&lt;=30,"&lt;30",Data_set[[#This Row],[Age (in years)]]&lt;=40,"30-40",Data_set[[#This Row],[Age (in years)]]&lt;=50,"40-50",Data_set[[#This Row],[Age (in years)]]&lt;=60,"50-60",Data_set[[#This Row],[Age (in years)]]&gt;60,"&gt;60")</f>
        <v>50-60</v>
      </c>
      <c r="Q1355" t="str" cm="1">
        <f t="array" ref="Q1355">_xlfn.IFS(Data_set[[#This Row],[Experience (in years)]]&lt;=5,"0-5",Data_set[[#This Row],[Experience (in years)]]&lt;=10,"6-10",Data_set[[#This Row],[Experience (in years)]]&lt;=20,"11-20",Data_set[[#This Row],[Experience (in years)]]&lt;=30,"21-30",Data_set[[#This Row],[Experience (in years)]]&lt;=40,"31-40",TRUE,"40+")</f>
        <v>21-30</v>
      </c>
      <c r="R1355" t="str" cm="1">
        <f t="array" ref="R1355">_xlfn.IFS(Data_set[[#This Row],[Mortgage]]=0,"0",Data_set[[#This Row],[Mortgage]]&lt;=100,"1-100",Data_set[[#This Row],[Mortgage]]&lt;=200,"101-200",Data_set[[#This Row],[Mortgage]]&lt;=300,"201-300",Data_set[[#This Row],[Mortgage]]&lt;=400,"301-400",TRUE,"400+")</f>
        <v>0</v>
      </c>
      <c r="S1355" t="str" cm="1">
        <f t="array" ref="S1355">_xlfn.IFS(Data_set[[#This Row],[CCAvg]]&lt;=2,"0-2",Data_set[[#This Row],[CCAvg]]&lt;=5,"3-5",Data_set[[#This Row],[CCAvg]]&lt;=8,"6-8",TRUE,"8+")</f>
        <v>0-2</v>
      </c>
      <c r="T1355">
        <f>IF(Data_set[[#This Row],[Personal Loan]]="Yes",1,0)</f>
        <v>0</v>
      </c>
      <c r="U1355" t="str" cm="1">
        <f t="array" ref="U1355">_xlfn.IFS(Data_set[[#This Row],[Income (in K/year)]]&lt;50,"&lt;50K",Data_set[[#This Row],[Income (in K/year)]]&lt;75,"50K-75K",Data_set[[#This Row],[Income (in K/year)]]&lt;100,"75K-100K",Data_set[[#This Row],[Income (in K/year)]]&lt;150,"100K-150K",TRUE,"&gt;150K")</f>
        <v>&lt;50K</v>
      </c>
    </row>
    <row r="1356" spans="1:21" hidden="1" x14ac:dyDescent="0.3">
      <c r="A1356">
        <v>399</v>
      </c>
      <c r="B1356">
        <v>54</v>
      </c>
      <c r="C1356">
        <v>30</v>
      </c>
      <c r="D1356">
        <v>23</v>
      </c>
      <c r="E1356" t="s">
        <v>18</v>
      </c>
      <c r="F1356">
        <v>94608</v>
      </c>
      <c r="G1356">
        <v>2</v>
      </c>
      <c r="H1356">
        <v>0.4</v>
      </c>
      <c r="I1356" t="s">
        <v>15</v>
      </c>
      <c r="J1356">
        <v>0</v>
      </c>
      <c r="K1356" t="s">
        <v>16</v>
      </c>
      <c r="L1356" t="s">
        <v>16</v>
      </c>
      <c r="M1356" t="s">
        <v>16</v>
      </c>
      <c r="N1356" t="s">
        <v>16</v>
      </c>
      <c r="O1356" t="s">
        <v>16</v>
      </c>
      <c r="P1356" t="str" cm="1">
        <f t="array" ref="P1356">_xlfn.IFS(Data_set[[#This Row],[Age (in years)]]&lt;=30,"&lt;30",Data_set[[#This Row],[Age (in years)]]&lt;=40,"30-40",Data_set[[#This Row],[Age (in years)]]&lt;=50,"40-50",Data_set[[#This Row],[Age (in years)]]&lt;=60,"50-60",Data_set[[#This Row],[Age (in years)]]&gt;60,"&gt;60")</f>
        <v>50-60</v>
      </c>
      <c r="Q1356" t="str" cm="1">
        <f t="array" ref="Q1356">_xlfn.IFS(Data_set[[#This Row],[Experience (in years)]]&lt;=5,"0-5",Data_set[[#This Row],[Experience (in years)]]&lt;=10,"6-10",Data_set[[#This Row],[Experience (in years)]]&lt;=20,"11-20",Data_set[[#This Row],[Experience (in years)]]&lt;=30,"21-30",Data_set[[#This Row],[Experience (in years)]]&lt;=40,"31-40",TRUE,"40+")</f>
        <v>21-30</v>
      </c>
      <c r="R1356" t="str" cm="1">
        <f t="array" ref="R1356">_xlfn.IFS(Data_set[[#This Row],[Mortgage]]=0,"0",Data_set[[#This Row],[Mortgage]]&lt;=100,"1-100",Data_set[[#This Row],[Mortgage]]&lt;=200,"101-200",Data_set[[#This Row],[Mortgage]]&lt;=300,"201-300",Data_set[[#This Row],[Mortgage]]&lt;=400,"301-400",TRUE,"400+")</f>
        <v>0</v>
      </c>
      <c r="S1356" t="str" cm="1">
        <f t="array" ref="S1356">_xlfn.IFS(Data_set[[#This Row],[CCAvg]]&lt;=2,"0-2",Data_set[[#This Row],[CCAvg]]&lt;=5,"3-5",Data_set[[#This Row],[CCAvg]]&lt;=8,"6-8",TRUE,"8+")</f>
        <v>0-2</v>
      </c>
      <c r="T1356">
        <f>IF(Data_set[[#This Row],[Personal Loan]]="Yes",1,0)</f>
        <v>0</v>
      </c>
      <c r="U1356" t="str" cm="1">
        <f t="array" ref="U1356">_xlfn.IFS(Data_set[[#This Row],[Income (in K/year)]]&lt;50,"&lt;50K",Data_set[[#This Row],[Income (in K/year)]]&lt;75,"50K-75K",Data_set[[#This Row],[Income (in K/year)]]&lt;100,"75K-100K",Data_set[[#This Row],[Income (in K/year)]]&lt;150,"100K-150K",TRUE,"&gt;150K")</f>
        <v>&lt;50K</v>
      </c>
    </row>
    <row r="1357" spans="1:21" hidden="1" x14ac:dyDescent="0.3">
      <c r="A1357">
        <v>403</v>
      </c>
      <c r="B1357">
        <v>54</v>
      </c>
      <c r="C1357">
        <v>28</v>
      </c>
      <c r="D1357">
        <v>93</v>
      </c>
      <c r="E1357" t="s">
        <v>21</v>
      </c>
      <c r="F1357">
        <v>91604</v>
      </c>
      <c r="G1357">
        <v>1</v>
      </c>
      <c r="H1357">
        <v>4.9000000000000004</v>
      </c>
      <c r="I1357" t="s">
        <v>15</v>
      </c>
      <c r="J1357">
        <v>133</v>
      </c>
      <c r="K1357" t="s">
        <v>16</v>
      </c>
      <c r="L1357" t="s">
        <v>16</v>
      </c>
      <c r="M1357" t="s">
        <v>17</v>
      </c>
      <c r="N1357" t="s">
        <v>17</v>
      </c>
      <c r="O1357" t="s">
        <v>17</v>
      </c>
      <c r="P1357" t="str" cm="1">
        <f t="array" ref="P1357">_xlfn.IFS(Data_set[[#This Row],[Age (in years)]]&lt;=30,"&lt;30",Data_set[[#This Row],[Age (in years)]]&lt;=40,"30-40",Data_set[[#This Row],[Age (in years)]]&lt;=50,"40-50",Data_set[[#This Row],[Age (in years)]]&lt;=60,"50-60",Data_set[[#This Row],[Age (in years)]]&gt;60,"&gt;60")</f>
        <v>50-60</v>
      </c>
      <c r="Q1357" t="str" cm="1">
        <f t="array" ref="Q1357">_xlfn.IFS(Data_set[[#This Row],[Experience (in years)]]&lt;=5,"0-5",Data_set[[#This Row],[Experience (in years)]]&lt;=10,"6-10",Data_set[[#This Row],[Experience (in years)]]&lt;=20,"11-20",Data_set[[#This Row],[Experience (in years)]]&lt;=30,"21-30",Data_set[[#This Row],[Experience (in years)]]&lt;=40,"31-40",TRUE,"40+")</f>
        <v>21-30</v>
      </c>
      <c r="R1357" t="str" cm="1">
        <f t="array" ref="R1357">_xlfn.IFS(Data_set[[#This Row],[Mortgage]]=0,"0",Data_set[[#This Row],[Mortgage]]&lt;=100,"1-100",Data_set[[#This Row],[Mortgage]]&lt;=200,"101-200",Data_set[[#This Row],[Mortgage]]&lt;=300,"201-300",Data_set[[#This Row],[Mortgage]]&lt;=400,"301-400",TRUE,"400+")</f>
        <v>101-200</v>
      </c>
      <c r="S1357" t="str" cm="1">
        <f t="array" ref="S1357">_xlfn.IFS(Data_set[[#This Row],[CCAvg]]&lt;=2,"0-2",Data_set[[#This Row],[CCAvg]]&lt;=5,"3-5",Data_set[[#This Row],[CCAvg]]&lt;=8,"6-8",TRUE,"8+")</f>
        <v>3-5</v>
      </c>
      <c r="T1357">
        <f>IF(Data_set[[#This Row],[Personal Loan]]="Yes",1,0)</f>
        <v>0</v>
      </c>
      <c r="U1357" t="str" cm="1">
        <f t="array" ref="U1357">_xlfn.IFS(Data_set[[#This Row],[Income (in K/year)]]&lt;50,"&lt;50K",Data_set[[#This Row],[Income (in K/year)]]&lt;75,"50K-75K",Data_set[[#This Row],[Income (in K/year)]]&lt;100,"75K-100K",Data_set[[#This Row],[Income (in K/year)]]&lt;150,"100K-150K",TRUE,"&gt;150K")</f>
        <v>75K-100K</v>
      </c>
    </row>
    <row r="1358" spans="1:21" hidden="1" x14ac:dyDescent="0.3">
      <c r="A1358">
        <v>454</v>
      </c>
      <c r="B1358">
        <v>54</v>
      </c>
      <c r="C1358">
        <v>28</v>
      </c>
      <c r="D1358">
        <v>53</v>
      </c>
      <c r="E1358" t="s">
        <v>21</v>
      </c>
      <c r="F1358">
        <v>92109</v>
      </c>
      <c r="G1358">
        <v>4</v>
      </c>
      <c r="H1358">
        <v>2.8</v>
      </c>
      <c r="I1358" t="s">
        <v>20</v>
      </c>
      <c r="J1358">
        <v>0</v>
      </c>
      <c r="K1358" t="s">
        <v>16</v>
      </c>
      <c r="L1358" t="s">
        <v>17</v>
      </c>
      <c r="M1358" t="s">
        <v>16</v>
      </c>
      <c r="N1358" t="s">
        <v>16</v>
      </c>
      <c r="O1358" t="s">
        <v>16</v>
      </c>
      <c r="P1358" t="str" cm="1">
        <f t="array" ref="P1358">_xlfn.IFS(Data_set[[#This Row],[Age (in years)]]&lt;=30,"&lt;30",Data_set[[#This Row],[Age (in years)]]&lt;=40,"30-40",Data_set[[#This Row],[Age (in years)]]&lt;=50,"40-50",Data_set[[#This Row],[Age (in years)]]&lt;=60,"50-60",Data_set[[#This Row],[Age (in years)]]&gt;60,"&gt;60")</f>
        <v>50-60</v>
      </c>
      <c r="Q1358" t="str" cm="1">
        <f t="array" ref="Q1358">_xlfn.IFS(Data_set[[#This Row],[Experience (in years)]]&lt;=5,"0-5",Data_set[[#This Row],[Experience (in years)]]&lt;=10,"6-10",Data_set[[#This Row],[Experience (in years)]]&lt;=20,"11-20",Data_set[[#This Row],[Experience (in years)]]&lt;=30,"21-30",Data_set[[#This Row],[Experience (in years)]]&lt;=40,"31-40",TRUE,"40+")</f>
        <v>21-30</v>
      </c>
      <c r="R1358" t="str" cm="1">
        <f t="array" ref="R1358">_xlfn.IFS(Data_set[[#This Row],[Mortgage]]=0,"0",Data_set[[#This Row],[Mortgage]]&lt;=100,"1-100",Data_set[[#This Row],[Mortgage]]&lt;=200,"101-200",Data_set[[#This Row],[Mortgage]]&lt;=300,"201-300",Data_set[[#This Row],[Mortgage]]&lt;=400,"301-400",TRUE,"400+")</f>
        <v>0</v>
      </c>
      <c r="S1358" t="str" cm="1">
        <f t="array" ref="S1358">_xlfn.IFS(Data_set[[#This Row],[CCAvg]]&lt;=2,"0-2",Data_set[[#This Row],[CCAvg]]&lt;=5,"3-5",Data_set[[#This Row],[CCAvg]]&lt;=8,"6-8",TRUE,"8+")</f>
        <v>3-5</v>
      </c>
      <c r="T1358">
        <f>IF(Data_set[[#This Row],[Personal Loan]]="Yes",1,0)</f>
        <v>0</v>
      </c>
      <c r="U1358" t="str" cm="1">
        <f t="array" ref="U1358">_xlfn.IFS(Data_set[[#This Row],[Income (in K/year)]]&lt;50,"&lt;50K",Data_set[[#This Row],[Income (in K/year)]]&lt;75,"50K-75K",Data_set[[#This Row],[Income (in K/year)]]&lt;100,"75K-100K",Data_set[[#This Row],[Income (in K/year)]]&lt;150,"100K-150K",TRUE,"&gt;150K")</f>
        <v>50K-75K</v>
      </c>
    </row>
    <row r="1359" spans="1:21" hidden="1" x14ac:dyDescent="0.3">
      <c r="A1359">
        <v>481</v>
      </c>
      <c r="B1359">
        <v>54</v>
      </c>
      <c r="C1359">
        <v>29</v>
      </c>
      <c r="D1359">
        <v>68</v>
      </c>
      <c r="E1359" t="s">
        <v>21</v>
      </c>
      <c r="F1359">
        <v>94998</v>
      </c>
      <c r="G1359">
        <v>3</v>
      </c>
      <c r="H1359">
        <v>1.6</v>
      </c>
      <c r="I1359" t="s">
        <v>19</v>
      </c>
      <c r="J1359">
        <v>0</v>
      </c>
      <c r="K1359" t="s">
        <v>16</v>
      </c>
      <c r="L1359" t="s">
        <v>16</v>
      </c>
      <c r="M1359" t="s">
        <v>16</v>
      </c>
      <c r="N1359" t="s">
        <v>17</v>
      </c>
      <c r="O1359" t="s">
        <v>17</v>
      </c>
      <c r="P1359" t="str" cm="1">
        <f t="array" ref="P1359">_xlfn.IFS(Data_set[[#This Row],[Age (in years)]]&lt;=30,"&lt;30",Data_set[[#This Row],[Age (in years)]]&lt;=40,"30-40",Data_set[[#This Row],[Age (in years)]]&lt;=50,"40-50",Data_set[[#This Row],[Age (in years)]]&lt;=60,"50-60",Data_set[[#This Row],[Age (in years)]]&gt;60,"&gt;60")</f>
        <v>50-60</v>
      </c>
      <c r="Q1359" t="str" cm="1">
        <f t="array" ref="Q1359">_xlfn.IFS(Data_set[[#This Row],[Experience (in years)]]&lt;=5,"0-5",Data_set[[#This Row],[Experience (in years)]]&lt;=10,"6-10",Data_set[[#This Row],[Experience (in years)]]&lt;=20,"11-20",Data_set[[#This Row],[Experience (in years)]]&lt;=30,"21-30",Data_set[[#This Row],[Experience (in years)]]&lt;=40,"31-40",TRUE,"40+")</f>
        <v>21-30</v>
      </c>
      <c r="R1359" t="str" cm="1">
        <f t="array" ref="R1359">_xlfn.IFS(Data_set[[#This Row],[Mortgage]]=0,"0",Data_set[[#This Row],[Mortgage]]&lt;=100,"1-100",Data_set[[#This Row],[Mortgage]]&lt;=200,"101-200",Data_set[[#This Row],[Mortgage]]&lt;=300,"201-300",Data_set[[#This Row],[Mortgage]]&lt;=400,"301-400",TRUE,"400+")</f>
        <v>0</v>
      </c>
      <c r="S1359" t="str" cm="1">
        <f t="array" ref="S1359">_xlfn.IFS(Data_set[[#This Row],[CCAvg]]&lt;=2,"0-2",Data_set[[#This Row],[CCAvg]]&lt;=5,"3-5",Data_set[[#This Row],[CCAvg]]&lt;=8,"6-8",TRUE,"8+")</f>
        <v>0-2</v>
      </c>
      <c r="T1359">
        <f>IF(Data_set[[#This Row],[Personal Loan]]="Yes",1,0)</f>
        <v>0</v>
      </c>
      <c r="U1359" t="str" cm="1">
        <f t="array" ref="U1359">_xlfn.IFS(Data_set[[#This Row],[Income (in K/year)]]&lt;50,"&lt;50K",Data_set[[#This Row],[Income (in K/year)]]&lt;75,"50K-75K",Data_set[[#This Row],[Income (in K/year)]]&lt;100,"75K-100K",Data_set[[#This Row],[Income (in K/year)]]&lt;150,"100K-150K",TRUE,"&gt;150K")</f>
        <v>50K-75K</v>
      </c>
    </row>
    <row r="1360" spans="1:21" hidden="1" x14ac:dyDescent="0.3">
      <c r="A1360">
        <v>518</v>
      </c>
      <c r="B1360">
        <v>54</v>
      </c>
      <c r="C1360">
        <v>27</v>
      </c>
      <c r="D1360">
        <v>43</v>
      </c>
      <c r="E1360" t="s">
        <v>18</v>
      </c>
      <c r="F1360">
        <v>92834</v>
      </c>
      <c r="G1360">
        <v>3</v>
      </c>
      <c r="H1360">
        <v>1</v>
      </c>
      <c r="I1360" t="s">
        <v>20</v>
      </c>
      <c r="J1360">
        <v>169</v>
      </c>
      <c r="K1360" t="s">
        <v>16</v>
      </c>
      <c r="L1360" t="s">
        <v>16</v>
      </c>
      <c r="M1360" t="s">
        <v>16</v>
      </c>
      <c r="N1360" t="s">
        <v>16</v>
      </c>
      <c r="O1360" t="s">
        <v>16</v>
      </c>
      <c r="P1360" t="str" cm="1">
        <f t="array" ref="P1360">_xlfn.IFS(Data_set[[#This Row],[Age (in years)]]&lt;=30,"&lt;30",Data_set[[#This Row],[Age (in years)]]&lt;=40,"30-40",Data_set[[#This Row],[Age (in years)]]&lt;=50,"40-50",Data_set[[#This Row],[Age (in years)]]&lt;=60,"50-60",Data_set[[#This Row],[Age (in years)]]&gt;60,"&gt;60")</f>
        <v>50-60</v>
      </c>
      <c r="Q1360" t="str" cm="1">
        <f t="array" ref="Q1360">_xlfn.IFS(Data_set[[#This Row],[Experience (in years)]]&lt;=5,"0-5",Data_set[[#This Row],[Experience (in years)]]&lt;=10,"6-10",Data_set[[#This Row],[Experience (in years)]]&lt;=20,"11-20",Data_set[[#This Row],[Experience (in years)]]&lt;=30,"21-30",Data_set[[#This Row],[Experience (in years)]]&lt;=40,"31-40",TRUE,"40+")</f>
        <v>21-30</v>
      </c>
      <c r="R1360" t="str" cm="1">
        <f t="array" ref="R1360">_xlfn.IFS(Data_set[[#This Row],[Mortgage]]=0,"0",Data_set[[#This Row],[Mortgage]]&lt;=100,"1-100",Data_set[[#This Row],[Mortgage]]&lt;=200,"101-200",Data_set[[#This Row],[Mortgage]]&lt;=300,"201-300",Data_set[[#This Row],[Mortgage]]&lt;=400,"301-400",TRUE,"400+")</f>
        <v>101-200</v>
      </c>
      <c r="S1360" t="str" cm="1">
        <f t="array" ref="S1360">_xlfn.IFS(Data_set[[#This Row],[CCAvg]]&lt;=2,"0-2",Data_set[[#This Row],[CCAvg]]&lt;=5,"3-5",Data_set[[#This Row],[CCAvg]]&lt;=8,"6-8",TRUE,"8+")</f>
        <v>0-2</v>
      </c>
      <c r="T1360">
        <f>IF(Data_set[[#This Row],[Personal Loan]]="Yes",1,0)</f>
        <v>0</v>
      </c>
      <c r="U1360" t="str" cm="1">
        <f t="array" ref="U1360">_xlfn.IFS(Data_set[[#This Row],[Income (in K/year)]]&lt;50,"&lt;50K",Data_set[[#This Row],[Income (in K/year)]]&lt;75,"50K-75K",Data_set[[#This Row],[Income (in K/year)]]&lt;100,"75K-100K",Data_set[[#This Row],[Income (in K/year)]]&lt;150,"100K-150K",TRUE,"&gt;150K")</f>
        <v>&lt;50K</v>
      </c>
    </row>
    <row r="1361" spans="1:21" hidden="1" x14ac:dyDescent="0.3">
      <c r="A1361">
        <v>531</v>
      </c>
      <c r="B1361">
        <v>54</v>
      </c>
      <c r="C1361">
        <v>30</v>
      </c>
      <c r="D1361">
        <v>21</v>
      </c>
      <c r="E1361" t="s">
        <v>18</v>
      </c>
      <c r="F1361">
        <v>91706</v>
      </c>
      <c r="G1361">
        <v>2</v>
      </c>
      <c r="H1361">
        <v>0.2</v>
      </c>
      <c r="I1361" t="s">
        <v>15</v>
      </c>
      <c r="J1361">
        <v>0</v>
      </c>
      <c r="K1361" t="s">
        <v>16</v>
      </c>
      <c r="L1361" t="s">
        <v>16</v>
      </c>
      <c r="M1361" t="s">
        <v>16</v>
      </c>
      <c r="N1361" t="s">
        <v>16</v>
      </c>
      <c r="O1361" t="s">
        <v>17</v>
      </c>
      <c r="P1361" t="str" cm="1">
        <f t="array" ref="P1361">_xlfn.IFS(Data_set[[#This Row],[Age (in years)]]&lt;=30,"&lt;30",Data_set[[#This Row],[Age (in years)]]&lt;=40,"30-40",Data_set[[#This Row],[Age (in years)]]&lt;=50,"40-50",Data_set[[#This Row],[Age (in years)]]&lt;=60,"50-60",Data_set[[#This Row],[Age (in years)]]&gt;60,"&gt;60")</f>
        <v>50-60</v>
      </c>
      <c r="Q1361" t="str" cm="1">
        <f t="array" ref="Q1361">_xlfn.IFS(Data_set[[#This Row],[Experience (in years)]]&lt;=5,"0-5",Data_set[[#This Row],[Experience (in years)]]&lt;=10,"6-10",Data_set[[#This Row],[Experience (in years)]]&lt;=20,"11-20",Data_set[[#This Row],[Experience (in years)]]&lt;=30,"21-30",Data_set[[#This Row],[Experience (in years)]]&lt;=40,"31-40",TRUE,"40+")</f>
        <v>21-30</v>
      </c>
      <c r="R1361" t="str" cm="1">
        <f t="array" ref="R1361">_xlfn.IFS(Data_set[[#This Row],[Mortgage]]=0,"0",Data_set[[#This Row],[Mortgage]]&lt;=100,"1-100",Data_set[[#This Row],[Mortgage]]&lt;=200,"101-200",Data_set[[#This Row],[Mortgage]]&lt;=300,"201-300",Data_set[[#This Row],[Mortgage]]&lt;=400,"301-400",TRUE,"400+")</f>
        <v>0</v>
      </c>
      <c r="S1361" t="str" cm="1">
        <f t="array" ref="S1361">_xlfn.IFS(Data_set[[#This Row],[CCAvg]]&lt;=2,"0-2",Data_set[[#This Row],[CCAvg]]&lt;=5,"3-5",Data_set[[#This Row],[CCAvg]]&lt;=8,"6-8",TRUE,"8+")</f>
        <v>0-2</v>
      </c>
      <c r="T1361">
        <f>IF(Data_set[[#This Row],[Personal Loan]]="Yes",1,0)</f>
        <v>0</v>
      </c>
      <c r="U1361" t="str" cm="1">
        <f t="array" ref="U1361">_xlfn.IFS(Data_set[[#This Row],[Income (in K/year)]]&lt;50,"&lt;50K",Data_set[[#This Row],[Income (in K/year)]]&lt;75,"50K-75K",Data_set[[#This Row],[Income (in K/year)]]&lt;100,"75K-100K",Data_set[[#This Row],[Income (in K/year)]]&lt;150,"100K-150K",TRUE,"&gt;150K")</f>
        <v>&lt;50K</v>
      </c>
    </row>
    <row r="1362" spans="1:21" hidden="1" x14ac:dyDescent="0.3">
      <c r="A1362">
        <v>576</v>
      </c>
      <c r="B1362">
        <v>54</v>
      </c>
      <c r="C1362">
        <v>30</v>
      </c>
      <c r="D1362">
        <v>93</v>
      </c>
      <c r="E1362" t="s">
        <v>21</v>
      </c>
      <c r="F1362">
        <v>91107</v>
      </c>
      <c r="G1362">
        <v>1</v>
      </c>
      <c r="H1362">
        <v>2.7</v>
      </c>
      <c r="I1362" t="s">
        <v>20</v>
      </c>
      <c r="J1362">
        <v>0</v>
      </c>
      <c r="K1362" t="s">
        <v>16</v>
      </c>
      <c r="L1362" t="s">
        <v>16</v>
      </c>
      <c r="M1362" t="s">
        <v>16</v>
      </c>
      <c r="N1362" t="s">
        <v>17</v>
      </c>
      <c r="O1362" t="s">
        <v>16</v>
      </c>
      <c r="P1362" t="str" cm="1">
        <f t="array" ref="P1362">_xlfn.IFS(Data_set[[#This Row],[Age (in years)]]&lt;=30,"&lt;30",Data_set[[#This Row],[Age (in years)]]&lt;=40,"30-40",Data_set[[#This Row],[Age (in years)]]&lt;=50,"40-50",Data_set[[#This Row],[Age (in years)]]&lt;=60,"50-60",Data_set[[#This Row],[Age (in years)]]&gt;60,"&gt;60")</f>
        <v>50-60</v>
      </c>
      <c r="Q1362" t="str" cm="1">
        <f t="array" ref="Q1362">_xlfn.IFS(Data_set[[#This Row],[Experience (in years)]]&lt;=5,"0-5",Data_set[[#This Row],[Experience (in years)]]&lt;=10,"6-10",Data_set[[#This Row],[Experience (in years)]]&lt;=20,"11-20",Data_set[[#This Row],[Experience (in years)]]&lt;=30,"21-30",Data_set[[#This Row],[Experience (in years)]]&lt;=40,"31-40",TRUE,"40+")</f>
        <v>21-30</v>
      </c>
      <c r="R1362" t="str" cm="1">
        <f t="array" ref="R1362">_xlfn.IFS(Data_set[[#This Row],[Mortgage]]=0,"0",Data_set[[#This Row],[Mortgage]]&lt;=100,"1-100",Data_set[[#This Row],[Mortgage]]&lt;=200,"101-200",Data_set[[#This Row],[Mortgage]]&lt;=300,"201-300",Data_set[[#This Row],[Mortgage]]&lt;=400,"301-400",TRUE,"400+")</f>
        <v>0</v>
      </c>
      <c r="S1362" t="str" cm="1">
        <f t="array" ref="S1362">_xlfn.IFS(Data_set[[#This Row],[CCAvg]]&lt;=2,"0-2",Data_set[[#This Row],[CCAvg]]&lt;=5,"3-5",Data_set[[#This Row],[CCAvg]]&lt;=8,"6-8",TRUE,"8+")</f>
        <v>3-5</v>
      </c>
      <c r="T1362">
        <f>IF(Data_set[[#This Row],[Personal Loan]]="Yes",1,0)</f>
        <v>0</v>
      </c>
      <c r="U1362" t="str" cm="1">
        <f t="array" ref="U1362">_xlfn.IFS(Data_set[[#This Row],[Income (in K/year)]]&lt;50,"&lt;50K",Data_set[[#This Row],[Income (in K/year)]]&lt;75,"50K-75K",Data_set[[#This Row],[Income (in K/year)]]&lt;100,"75K-100K",Data_set[[#This Row],[Income (in K/year)]]&lt;150,"100K-150K",TRUE,"&gt;150K")</f>
        <v>75K-100K</v>
      </c>
    </row>
    <row r="1363" spans="1:21" x14ac:dyDescent="0.3">
      <c r="A1363">
        <v>655</v>
      </c>
      <c r="B1363">
        <v>54</v>
      </c>
      <c r="C1363">
        <v>29</v>
      </c>
      <c r="D1363">
        <v>129</v>
      </c>
      <c r="E1363" t="s">
        <v>14</v>
      </c>
      <c r="F1363">
        <v>93940</v>
      </c>
      <c r="G1363">
        <v>4</v>
      </c>
      <c r="H1363">
        <v>4.2</v>
      </c>
      <c r="I1363" t="s">
        <v>19</v>
      </c>
      <c r="J1363">
        <v>0</v>
      </c>
      <c r="K1363" t="s">
        <v>17</v>
      </c>
      <c r="L1363" t="s">
        <v>16</v>
      </c>
      <c r="M1363" t="s">
        <v>16</v>
      </c>
      <c r="N1363" t="s">
        <v>16</v>
      </c>
      <c r="O1363" t="s">
        <v>16</v>
      </c>
      <c r="P1363" t="str" cm="1">
        <f t="array" ref="P1363">_xlfn.IFS(Data_set[[#This Row],[Age (in years)]]&lt;=30,"&lt;30",Data_set[[#This Row],[Age (in years)]]&lt;=40,"30-40",Data_set[[#This Row],[Age (in years)]]&lt;=50,"40-50",Data_set[[#This Row],[Age (in years)]]&lt;=60,"50-60",Data_set[[#This Row],[Age (in years)]]&gt;60,"&gt;60")</f>
        <v>50-60</v>
      </c>
      <c r="Q1363" t="str" cm="1">
        <f t="array" ref="Q1363">_xlfn.IFS(Data_set[[#This Row],[Experience (in years)]]&lt;=5,"0-5",Data_set[[#This Row],[Experience (in years)]]&lt;=10,"6-10",Data_set[[#This Row],[Experience (in years)]]&lt;=20,"11-20",Data_set[[#This Row],[Experience (in years)]]&lt;=30,"21-30",Data_set[[#This Row],[Experience (in years)]]&lt;=40,"31-40",TRUE,"40+")</f>
        <v>21-30</v>
      </c>
      <c r="R1363" t="str" cm="1">
        <f t="array" ref="R1363">_xlfn.IFS(Data_set[[#This Row],[Mortgage]]=0,"0",Data_set[[#This Row],[Mortgage]]&lt;=100,"1-100",Data_set[[#This Row],[Mortgage]]&lt;=200,"101-200",Data_set[[#This Row],[Mortgage]]&lt;=300,"201-300",Data_set[[#This Row],[Mortgage]]&lt;=400,"301-400",TRUE,"400+")</f>
        <v>0</v>
      </c>
      <c r="S1363" t="str" cm="1">
        <f t="array" ref="S1363">_xlfn.IFS(Data_set[[#This Row],[CCAvg]]&lt;=2,"0-2",Data_set[[#This Row],[CCAvg]]&lt;=5,"3-5",Data_set[[#This Row],[CCAvg]]&lt;=8,"6-8",TRUE,"8+")</f>
        <v>3-5</v>
      </c>
      <c r="T1363">
        <f>IF(Data_set[[#This Row],[Personal Loan]]="Yes",1,0)</f>
        <v>1</v>
      </c>
      <c r="U1363" t="str" cm="1">
        <f t="array" ref="U1363">_xlfn.IFS(Data_set[[#This Row],[Income (in K/year)]]&lt;50,"&lt;50K",Data_set[[#This Row],[Income (in K/year)]]&lt;75,"50K-75K",Data_set[[#This Row],[Income (in K/year)]]&lt;100,"75K-100K",Data_set[[#This Row],[Income (in K/year)]]&lt;150,"100K-150K",TRUE,"&gt;150K")</f>
        <v>100K-150K</v>
      </c>
    </row>
    <row r="1364" spans="1:21" hidden="1" x14ac:dyDescent="0.3">
      <c r="A1364">
        <v>665</v>
      </c>
      <c r="B1364">
        <v>54</v>
      </c>
      <c r="C1364">
        <v>30</v>
      </c>
      <c r="D1364">
        <v>64</v>
      </c>
      <c r="E1364" t="s">
        <v>21</v>
      </c>
      <c r="F1364">
        <v>95126</v>
      </c>
      <c r="G1364">
        <v>1</v>
      </c>
      <c r="H1364">
        <v>1.8</v>
      </c>
      <c r="I1364" t="s">
        <v>19</v>
      </c>
      <c r="J1364">
        <v>227</v>
      </c>
      <c r="K1364" t="s">
        <v>16</v>
      </c>
      <c r="L1364" t="s">
        <v>16</v>
      </c>
      <c r="M1364" t="s">
        <v>16</v>
      </c>
      <c r="N1364" t="s">
        <v>16</v>
      </c>
      <c r="O1364" t="s">
        <v>17</v>
      </c>
      <c r="P1364" t="str" cm="1">
        <f t="array" ref="P1364">_xlfn.IFS(Data_set[[#This Row],[Age (in years)]]&lt;=30,"&lt;30",Data_set[[#This Row],[Age (in years)]]&lt;=40,"30-40",Data_set[[#This Row],[Age (in years)]]&lt;=50,"40-50",Data_set[[#This Row],[Age (in years)]]&lt;=60,"50-60",Data_set[[#This Row],[Age (in years)]]&gt;60,"&gt;60")</f>
        <v>50-60</v>
      </c>
      <c r="Q1364" t="str" cm="1">
        <f t="array" ref="Q1364">_xlfn.IFS(Data_set[[#This Row],[Experience (in years)]]&lt;=5,"0-5",Data_set[[#This Row],[Experience (in years)]]&lt;=10,"6-10",Data_set[[#This Row],[Experience (in years)]]&lt;=20,"11-20",Data_set[[#This Row],[Experience (in years)]]&lt;=30,"21-30",Data_set[[#This Row],[Experience (in years)]]&lt;=40,"31-40",TRUE,"40+")</f>
        <v>21-30</v>
      </c>
      <c r="R1364" t="str" cm="1">
        <f t="array" ref="R1364">_xlfn.IFS(Data_set[[#This Row],[Mortgage]]=0,"0",Data_set[[#This Row],[Mortgage]]&lt;=100,"1-100",Data_set[[#This Row],[Mortgage]]&lt;=200,"101-200",Data_set[[#This Row],[Mortgage]]&lt;=300,"201-300",Data_set[[#This Row],[Mortgage]]&lt;=400,"301-400",TRUE,"400+")</f>
        <v>201-300</v>
      </c>
      <c r="S1364" t="str" cm="1">
        <f t="array" ref="S1364">_xlfn.IFS(Data_set[[#This Row],[CCAvg]]&lt;=2,"0-2",Data_set[[#This Row],[CCAvg]]&lt;=5,"3-5",Data_set[[#This Row],[CCAvg]]&lt;=8,"6-8",TRUE,"8+")</f>
        <v>0-2</v>
      </c>
      <c r="T1364">
        <f>IF(Data_set[[#This Row],[Personal Loan]]="Yes",1,0)</f>
        <v>0</v>
      </c>
      <c r="U1364" t="str" cm="1">
        <f t="array" ref="U1364">_xlfn.IFS(Data_set[[#This Row],[Income (in K/year)]]&lt;50,"&lt;50K",Data_set[[#This Row],[Income (in K/year)]]&lt;75,"50K-75K",Data_set[[#This Row],[Income (in K/year)]]&lt;100,"75K-100K",Data_set[[#This Row],[Income (in K/year)]]&lt;150,"100K-150K",TRUE,"&gt;150K")</f>
        <v>50K-75K</v>
      </c>
    </row>
    <row r="1365" spans="1:21" hidden="1" x14ac:dyDescent="0.3">
      <c r="A1365">
        <v>666</v>
      </c>
      <c r="B1365">
        <v>54</v>
      </c>
      <c r="C1365">
        <v>24</v>
      </c>
      <c r="D1365">
        <v>61</v>
      </c>
      <c r="E1365" t="s">
        <v>21</v>
      </c>
      <c r="F1365">
        <v>92866</v>
      </c>
      <c r="G1365">
        <v>4</v>
      </c>
      <c r="H1365">
        <v>2</v>
      </c>
      <c r="I1365" t="s">
        <v>19</v>
      </c>
      <c r="J1365">
        <v>0</v>
      </c>
      <c r="K1365" t="s">
        <v>16</v>
      </c>
      <c r="L1365" t="s">
        <v>17</v>
      </c>
      <c r="M1365" t="s">
        <v>16</v>
      </c>
      <c r="N1365" t="s">
        <v>17</v>
      </c>
      <c r="O1365" t="s">
        <v>16</v>
      </c>
      <c r="P1365" t="str" cm="1">
        <f t="array" ref="P1365">_xlfn.IFS(Data_set[[#This Row],[Age (in years)]]&lt;=30,"&lt;30",Data_set[[#This Row],[Age (in years)]]&lt;=40,"30-40",Data_set[[#This Row],[Age (in years)]]&lt;=50,"40-50",Data_set[[#This Row],[Age (in years)]]&lt;=60,"50-60",Data_set[[#This Row],[Age (in years)]]&gt;60,"&gt;60")</f>
        <v>50-60</v>
      </c>
      <c r="Q1365" t="str" cm="1">
        <f t="array" ref="Q1365">_xlfn.IFS(Data_set[[#This Row],[Experience (in years)]]&lt;=5,"0-5",Data_set[[#This Row],[Experience (in years)]]&lt;=10,"6-10",Data_set[[#This Row],[Experience (in years)]]&lt;=20,"11-20",Data_set[[#This Row],[Experience (in years)]]&lt;=30,"21-30",Data_set[[#This Row],[Experience (in years)]]&lt;=40,"31-40",TRUE,"40+")</f>
        <v>21-30</v>
      </c>
      <c r="R1365" t="str" cm="1">
        <f t="array" ref="R1365">_xlfn.IFS(Data_set[[#This Row],[Mortgage]]=0,"0",Data_set[[#This Row],[Mortgage]]&lt;=100,"1-100",Data_set[[#This Row],[Mortgage]]&lt;=200,"101-200",Data_set[[#This Row],[Mortgage]]&lt;=300,"201-300",Data_set[[#This Row],[Mortgage]]&lt;=400,"301-400",TRUE,"400+")</f>
        <v>0</v>
      </c>
      <c r="S1365" t="str" cm="1">
        <f t="array" ref="S1365">_xlfn.IFS(Data_set[[#This Row],[CCAvg]]&lt;=2,"0-2",Data_set[[#This Row],[CCAvg]]&lt;=5,"3-5",Data_set[[#This Row],[CCAvg]]&lt;=8,"6-8",TRUE,"8+")</f>
        <v>0-2</v>
      </c>
      <c r="T1365">
        <f>IF(Data_set[[#This Row],[Personal Loan]]="Yes",1,0)</f>
        <v>0</v>
      </c>
      <c r="U1365" t="str" cm="1">
        <f t="array" ref="U1365">_xlfn.IFS(Data_set[[#This Row],[Income (in K/year)]]&lt;50,"&lt;50K",Data_set[[#This Row],[Income (in K/year)]]&lt;75,"50K-75K",Data_set[[#This Row],[Income (in K/year)]]&lt;100,"75K-100K",Data_set[[#This Row],[Income (in K/year)]]&lt;150,"100K-150K",TRUE,"&gt;150K")</f>
        <v>50K-75K</v>
      </c>
    </row>
    <row r="1366" spans="1:21" hidden="1" x14ac:dyDescent="0.3">
      <c r="A1366">
        <v>690</v>
      </c>
      <c r="B1366">
        <v>54</v>
      </c>
      <c r="C1366">
        <v>30</v>
      </c>
      <c r="D1366">
        <v>18</v>
      </c>
      <c r="E1366" t="s">
        <v>18</v>
      </c>
      <c r="F1366">
        <v>94591</v>
      </c>
      <c r="G1366">
        <v>1</v>
      </c>
      <c r="H1366">
        <v>0.3</v>
      </c>
      <c r="I1366" t="s">
        <v>15</v>
      </c>
      <c r="J1366">
        <v>0</v>
      </c>
      <c r="K1366" t="s">
        <v>16</v>
      </c>
      <c r="L1366" t="s">
        <v>17</v>
      </c>
      <c r="M1366" t="s">
        <v>17</v>
      </c>
      <c r="N1366" t="s">
        <v>17</v>
      </c>
      <c r="O1366" t="s">
        <v>16</v>
      </c>
      <c r="P1366" t="str" cm="1">
        <f t="array" ref="P1366">_xlfn.IFS(Data_set[[#This Row],[Age (in years)]]&lt;=30,"&lt;30",Data_set[[#This Row],[Age (in years)]]&lt;=40,"30-40",Data_set[[#This Row],[Age (in years)]]&lt;=50,"40-50",Data_set[[#This Row],[Age (in years)]]&lt;=60,"50-60",Data_set[[#This Row],[Age (in years)]]&gt;60,"&gt;60")</f>
        <v>50-60</v>
      </c>
      <c r="Q1366" t="str" cm="1">
        <f t="array" ref="Q1366">_xlfn.IFS(Data_set[[#This Row],[Experience (in years)]]&lt;=5,"0-5",Data_set[[#This Row],[Experience (in years)]]&lt;=10,"6-10",Data_set[[#This Row],[Experience (in years)]]&lt;=20,"11-20",Data_set[[#This Row],[Experience (in years)]]&lt;=30,"21-30",Data_set[[#This Row],[Experience (in years)]]&lt;=40,"31-40",TRUE,"40+")</f>
        <v>21-30</v>
      </c>
      <c r="R1366" t="str" cm="1">
        <f t="array" ref="R1366">_xlfn.IFS(Data_set[[#This Row],[Mortgage]]=0,"0",Data_set[[#This Row],[Mortgage]]&lt;=100,"1-100",Data_set[[#This Row],[Mortgage]]&lt;=200,"101-200",Data_set[[#This Row],[Mortgage]]&lt;=300,"201-300",Data_set[[#This Row],[Mortgage]]&lt;=400,"301-400",TRUE,"400+")</f>
        <v>0</v>
      </c>
      <c r="S1366" t="str" cm="1">
        <f t="array" ref="S1366">_xlfn.IFS(Data_set[[#This Row],[CCAvg]]&lt;=2,"0-2",Data_set[[#This Row],[CCAvg]]&lt;=5,"3-5",Data_set[[#This Row],[CCAvg]]&lt;=8,"6-8",TRUE,"8+")</f>
        <v>0-2</v>
      </c>
      <c r="T1366">
        <f>IF(Data_set[[#This Row],[Personal Loan]]="Yes",1,0)</f>
        <v>0</v>
      </c>
      <c r="U1366" t="str" cm="1">
        <f t="array" ref="U1366">_xlfn.IFS(Data_set[[#This Row],[Income (in K/year)]]&lt;50,"&lt;50K",Data_set[[#This Row],[Income (in K/year)]]&lt;75,"50K-75K",Data_set[[#This Row],[Income (in K/year)]]&lt;100,"75K-100K",Data_set[[#This Row],[Income (in K/year)]]&lt;150,"100K-150K",TRUE,"&gt;150K")</f>
        <v>&lt;50K</v>
      </c>
    </row>
    <row r="1367" spans="1:21" hidden="1" x14ac:dyDescent="0.3">
      <c r="A1367">
        <v>764</v>
      </c>
      <c r="B1367">
        <v>54</v>
      </c>
      <c r="C1367">
        <v>28</v>
      </c>
      <c r="D1367">
        <v>65</v>
      </c>
      <c r="E1367" t="s">
        <v>21</v>
      </c>
      <c r="F1367">
        <v>94122</v>
      </c>
      <c r="G1367">
        <v>1</v>
      </c>
      <c r="H1367">
        <v>0.2</v>
      </c>
      <c r="I1367" t="s">
        <v>15</v>
      </c>
      <c r="J1367">
        <v>0</v>
      </c>
      <c r="K1367" t="s">
        <v>16</v>
      </c>
      <c r="L1367" t="s">
        <v>16</v>
      </c>
      <c r="M1367" t="s">
        <v>16</v>
      </c>
      <c r="N1367" t="s">
        <v>16</v>
      </c>
      <c r="O1367" t="s">
        <v>17</v>
      </c>
      <c r="P1367" t="str" cm="1">
        <f t="array" ref="P1367">_xlfn.IFS(Data_set[[#This Row],[Age (in years)]]&lt;=30,"&lt;30",Data_set[[#This Row],[Age (in years)]]&lt;=40,"30-40",Data_set[[#This Row],[Age (in years)]]&lt;=50,"40-50",Data_set[[#This Row],[Age (in years)]]&lt;=60,"50-60",Data_set[[#This Row],[Age (in years)]]&gt;60,"&gt;60")</f>
        <v>50-60</v>
      </c>
      <c r="Q1367" t="str" cm="1">
        <f t="array" ref="Q1367">_xlfn.IFS(Data_set[[#This Row],[Experience (in years)]]&lt;=5,"0-5",Data_set[[#This Row],[Experience (in years)]]&lt;=10,"6-10",Data_set[[#This Row],[Experience (in years)]]&lt;=20,"11-20",Data_set[[#This Row],[Experience (in years)]]&lt;=30,"21-30",Data_set[[#This Row],[Experience (in years)]]&lt;=40,"31-40",TRUE,"40+")</f>
        <v>21-30</v>
      </c>
      <c r="R1367" t="str" cm="1">
        <f t="array" ref="R1367">_xlfn.IFS(Data_set[[#This Row],[Mortgage]]=0,"0",Data_set[[#This Row],[Mortgage]]&lt;=100,"1-100",Data_set[[#This Row],[Mortgage]]&lt;=200,"101-200",Data_set[[#This Row],[Mortgage]]&lt;=300,"201-300",Data_set[[#This Row],[Mortgage]]&lt;=400,"301-400",TRUE,"400+")</f>
        <v>0</v>
      </c>
      <c r="S1367" t="str" cm="1">
        <f t="array" ref="S1367">_xlfn.IFS(Data_set[[#This Row],[CCAvg]]&lt;=2,"0-2",Data_set[[#This Row],[CCAvg]]&lt;=5,"3-5",Data_set[[#This Row],[CCAvg]]&lt;=8,"6-8",TRUE,"8+")</f>
        <v>0-2</v>
      </c>
      <c r="T1367">
        <f>IF(Data_set[[#This Row],[Personal Loan]]="Yes",1,0)</f>
        <v>0</v>
      </c>
      <c r="U1367" t="str" cm="1">
        <f t="array" ref="U1367">_xlfn.IFS(Data_set[[#This Row],[Income (in K/year)]]&lt;50,"&lt;50K",Data_set[[#This Row],[Income (in K/year)]]&lt;75,"50K-75K",Data_set[[#This Row],[Income (in K/year)]]&lt;100,"75K-100K",Data_set[[#This Row],[Income (in K/year)]]&lt;150,"100K-150K",TRUE,"&gt;150K")</f>
        <v>50K-75K</v>
      </c>
    </row>
    <row r="1368" spans="1:21" x14ac:dyDescent="0.3">
      <c r="A1368">
        <v>773</v>
      </c>
      <c r="B1368">
        <v>54</v>
      </c>
      <c r="C1368">
        <v>28</v>
      </c>
      <c r="D1368">
        <v>165</v>
      </c>
      <c r="E1368" t="s">
        <v>14</v>
      </c>
      <c r="F1368">
        <v>92093</v>
      </c>
      <c r="G1368">
        <v>1</v>
      </c>
      <c r="H1368">
        <v>4.0999999999999996</v>
      </c>
      <c r="I1368" t="s">
        <v>19</v>
      </c>
      <c r="J1368">
        <v>0</v>
      </c>
      <c r="K1368" t="s">
        <v>17</v>
      </c>
      <c r="L1368" t="s">
        <v>16</v>
      </c>
      <c r="M1368" t="s">
        <v>17</v>
      </c>
      <c r="N1368" t="s">
        <v>17</v>
      </c>
      <c r="O1368" t="s">
        <v>17</v>
      </c>
      <c r="P1368" t="str" cm="1">
        <f t="array" ref="P1368">_xlfn.IFS(Data_set[[#This Row],[Age (in years)]]&lt;=30,"&lt;30",Data_set[[#This Row],[Age (in years)]]&lt;=40,"30-40",Data_set[[#This Row],[Age (in years)]]&lt;=50,"40-50",Data_set[[#This Row],[Age (in years)]]&lt;=60,"50-60",Data_set[[#This Row],[Age (in years)]]&gt;60,"&gt;60")</f>
        <v>50-60</v>
      </c>
      <c r="Q1368" t="str" cm="1">
        <f t="array" ref="Q1368">_xlfn.IFS(Data_set[[#This Row],[Experience (in years)]]&lt;=5,"0-5",Data_set[[#This Row],[Experience (in years)]]&lt;=10,"6-10",Data_set[[#This Row],[Experience (in years)]]&lt;=20,"11-20",Data_set[[#This Row],[Experience (in years)]]&lt;=30,"21-30",Data_set[[#This Row],[Experience (in years)]]&lt;=40,"31-40",TRUE,"40+")</f>
        <v>21-30</v>
      </c>
      <c r="R1368" t="str" cm="1">
        <f t="array" ref="R1368">_xlfn.IFS(Data_set[[#This Row],[Mortgage]]=0,"0",Data_set[[#This Row],[Mortgage]]&lt;=100,"1-100",Data_set[[#This Row],[Mortgage]]&lt;=200,"101-200",Data_set[[#This Row],[Mortgage]]&lt;=300,"201-300",Data_set[[#This Row],[Mortgage]]&lt;=400,"301-400",TRUE,"400+")</f>
        <v>0</v>
      </c>
      <c r="S1368" t="str" cm="1">
        <f t="array" ref="S1368">_xlfn.IFS(Data_set[[#This Row],[CCAvg]]&lt;=2,"0-2",Data_set[[#This Row],[CCAvg]]&lt;=5,"3-5",Data_set[[#This Row],[CCAvg]]&lt;=8,"6-8",TRUE,"8+")</f>
        <v>3-5</v>
      </c>
      <c r="T1368">
        <f>IF(Data_set[[#This Row],[Personal Loan]]="Yes",1,0)</f>
        <v>1</v>
      </c>
      <c r="U1368" t="str" cm="1">
        <f t="array" ref="U1368">_xlfn.IFS(Data_set[[#This Row],[Income (in K/year)]]&lt;50,"&lt;50K",Data_set[[#This Row],[Income (in K/year)]]&lt;75,"50K-75K",Data_set[[#This Row],[Income (in K/year)]]&lt;100,"75K-100K",Data_set[[#This Row],[Income (in K/year)]]&lt;150,"100K-150K",TRUE,"&gt;150K")</f>
        <v>&gt;150K</v>
      </c>
    </row>
    <row r="1369" spans="1:21" x14ac:dyDescent="0.3">
      <c r="A1369">
        <v>783</v>
      </c>
      <c r="B1369">
        <v>54</v>
      </c>
      <c r="C1369">
        <v>30</v>
      </c>
      <c r="D1369">
        <v>194</v>
      </c>
      <c r="E1369" t="s">
        <v>14</v>
      </c>
      <c r="F1369">
        <v>92056</v>
      </c>
      <c r="G1369">
        <v>3</v>
      </c>
      <c r="H1369">
        <v>6</v>
      </c>
      <c r="I1369" t="s">
        <v>19</v>
      </c>
      <c r="J1369">
        <v>587</v>
      </c>
      <c r="K1369" t="s">
        <v>17</v>
      </c>
      <c r="L1369" t="s">
        <v>17</v>
      </c>
      <c r="M1369" t="s">
        <v>17</v>
      </c>
      <c r="N1369" t="s">
        <v>17</v>
      </c>
      <c r="O1369" t="s">
        <v>17</v>
      </c>
      <c r="P1369" t="str" cm="1">
        <f t="array" ref="P1369">_xlfn.IFS(Data_set[[#This Row],[Age (in years)]]&lt;=30,"&lt;30",Data_set[[#This Row],[Age (in years)]]&lt;=40,"30-40",Data_set[[#This Row],[Age (in years)]]&lt;=50,"40-50",Data_set[[#This Row],[Age (in years)]]&lt;=60,"50-60",Data_set[[#This Row],[Age (in years)]]&gt;60,"&gt;60")</f>
        <v>50-60</v>
      </c>
      <c r="Q1369" t="str" cm="1">
        <f t="array" ref="Q1369">_xlfn.IFS(Data_set[[#This Row],[Experience (in years)]]&lt;=5,"0-5",Data_set[[#This Row],[Experience (in years)]]&lt;=10,"6-10",Data_set[[#This Row],[Experience (in years)]]&lt;=20,"11-20",Data_set[[#This Row],[Experience (in years)]]&lt;=30,"21-30",Data_set[[#This Row],[Experience (in years)]]&lt;=40,"31-40",TRUE,"40+")</f>
        <v>21-30</v>
      </c>
      <c r="R1369" t="str" cm="1">
        <f t="array" ref="R1369">_xlfn.IFS(Data_set[[#This Row],[Mortgage]]=0,"0",Data_set[[#This Row],[Mortgage]]&lt;=100,"1-100",Data_set[[#This Row],[Mortgage]]&lt;=200,"101-200",Data_set[[#This Row],[Mortgage]]&lt;=300,"201-300",Data_set[[#This Row],[Mortgage]]&lt;=400,"301-400",TRUE,"400+")</f>
        <v>400+</v>
      </c>
      <c r="S1369" t="str" cm="1">
        <f t="array" ref="S1369">_xlfn.IFS(Data_set[[#This Row],[CCAvg]]&lt;=2,"0-2",Data_set[[#This Row],[CCAvg]]&lt;=5,"3-5",Data_set[[#This Row],[CCAvg]]&lt;=8,"6-8",TRUE,"8+")</f>
        <v>6-8</v>
      </c>
      <c r="T1369">
        <f>IF(Data_set[[#This Row],[Personal Loan]]="Yes",1,0)</f>
        <v>1</v>
      </c>
      <c r="U1369" t="str" cm="1">
        <f t="array" ref="U1369">_xlfn.IFS(Data_set[[#This Row],[Income (in K/year)]]&lt;50,"&lt;50K",Data_set[[#This Row],[Income (in K/year)]]&lt;75,"50K-75K",Data_set[[#This Row],[Income (in K/year)]]&lt;100,"75K-100K",Data_set[[#This Row],[Income (in K/year)]]&lt;150,"100K-150K",TRUE,"&gt;150K")</f>
        <v>&gt;150K</v>
      </c>
    </row>
    <row r="1370" spans="1:21" hidden="1" x14ac:dyDescent="0.3">
      <c r="A1370">
        <v>795</v>
      </c>
      <c r="B1370">
        <v>54</v>
      </c>
      <c r="C1370">
        <v>29</v>
      </c>
      <c r="D1370">
        <v>44</v>
      </c>
      <c r="E1370" t="s">
        <v>18</v>
      </c>
      <c r="F1370">
        <v>91301</v>
      </c>
      <c r="G1370">
        <v>2</v>
      </c>
      <c r="H1370">
        <v>2.2999999999999998</v>
      </c>
      <c r="I1370" t="s">
        <v>19</v>
      </c>
      <c r="J1370">
        <v>0</v>
      </c>
      <c r="K1370" t="s">
        <v>16</v>
      </c>
      <c r="L1370" t="s">
        <v>16</v>
      </c>
      <c r="M1370" t="s">
        <v>16</v>
      </c>
      <c r="N1370" t="s">
        <v>17</v>
      </c>
      <c r="O1370" t="s">
        <v>16</v>
      </c>
      <c r="P1370" t="str" cm="1">
        <f t="array" ref="P1370">_xlfn.IFS(Data_set[[#This Row],[Age (in years)]]&lt;=30,"&lt;30",Data_set[[#This Row],[Age (in years)]]&lt;=40,"30-40",Data_set[[#This Row],[Age (in years)]]&lt;=50,"40-50",Data_set[[#This Row],[Age (in years)]]&lt;=60,"50-60",Data_set[[#This Row],[Age (in years)]]&gt;60,"&gt;60")</f>
        <v>50-60</v>
      </c>
      <c r="Q1370" t="str" cm="1">
        <f t="array" ref="Q1370">_xlfn.IFS(Data_set[[#This Row],[Experience (in years)]]&lt;=5,"0-5",Data_set[[#This Row],[Experience (in years)]]&lt;=10,"6-10",Data_set[[#This Row],[Experience (in years)]]&lt;=20,"11-20",Data_set[[#This Row],[Experience (in years)]]&lt;=30,"21-30",Data_set[[#This Row],[Experience (in years)]]&lt;=40,"31-40",TRUE,"40+")</f>
        <v>21-30</v>
      </c>
      <c r="R1370" t="str" cm="1">
        <f t="array" ref="R1370">_xlfn.IFS(Data_set[[#This Row],[Mortgage]]=0,"0",Data_set[[#This Row],[Mortgage]]&lt;=100,"1-100",Data_set[[#This Row],[Mortgage]]&lt;=200,"101-200",Data_set[[#This Row],[Mortgage]]&lt;=300,"201-300",Data_set[[#This Row],[Mortgage]]&lt;=400,"301-400",TRUE,"400+")</f>
        <v>0</v>
      </c>
      <c r="S1370" t="str" cm="1">
        <f t="array" ref="S1370">_xlfn.IFS(Data_set[[#This Row],[CCAvg]]&lt;=2,"0-2",Data_set[[#This Row],[CCAvg]]&lt;=5,"3-5",Data_set[[#This Row],[CCAvg]]&lt;=8,"6-8",TRUE,"8+")</f>
        <v>3-5</v>
      </c>
      <c r="T1370">
        <f>IF(Data_set[[#This Row],[Personal Loan]]="Yes",1,0)</f>
        <v>0</v>
      </c>
      <c r="U1370" t="str" cm="1">
        <f t="array" ref="U1370">_xlfn.IFS(Data_set[[#This Row],[Income (in K/year)]]&lt;50,"&lt;50K",Data_set[[#This Row],[Income (in K/year)]]&lt;75,"50K-75K",Data_set[[#This Row],[Income (in K/year)]]&lt;100,"75K-100K",Data_set[[#This Row],[Income (in K/year)]]&lt;150,"100K-150K",TRUE,"&gt;150K")</f>
        <v>&lt;50K</v>
      </c>
    </row>
    <row r="1371" spans="1:21" hidden="1" x14ac:dyDescent="0.3">
      <c r="A1371">
        <v>805</v>
      </c>
      <c r="B1371">
        <v>54</v>
      </c>
      <c r="C1371">
        <v>28</v>
      </c>
      <c r="D1371">
        <v>34</v>
      </c>
      <c r="E1371" t="s">
        <v>18</v>
      </c>
      <c r="F1371">
        <v>94061</v>
      </c>
      <c r="G1371">
        <v>4</v>
      </c>
      <c r="H1371">
        <v>0.7</v>
      </c>
      <c r="I1371" t="s">
        <v>20</v>
      </c>
      <c r="J1371">
        <v>0</v>
      </c>
      <c r="K1371" t="s">
        <v>16</v>
      </c>
      <c r="L1371" t="s">
        <v>16</v>
      </c>
      <c r="M1371" t="s">
        <v>16</v>
      </c>
      <c r="N1371" t="s">
        <v>17</v>
      </c>
      <c r="O1371" t="s">
        <v>16</v>
      </c>
      <c r="P1371" t="str" cm="1">
        <f t="array" ref="P1371">_xlfn.IFS(Data_set[[#This Row],[Age (in years)]]&lt;=30,"&lt;30",Data_set[[#This Row],[Age (in years)]]&lt;=40,"30-40",Data_set[[#This Row],[Age (in years)]]&lt;=50,"40-50",Data_set[[#This Row],[Age (in years)]]&lt;=60,"50-60",Data_set[[#This Row],[Age (in years)]]&gt;60,"&gt;60")</f>
        <v>50-60</v>
      </c>
      <c r="Q1371" t="str" cm="1">
        <f t="array" ref="Q1371">_xlfn.IFS(Data_set[[#This Row],[Experience (in years)]]&lt;=5,"0-5",Data_set[[#This Row],[Experience (in years)]]&lt;=10,"6-10",Data_set[[#This Row],[Experience (in years)]]&lt;=20,"11-20",Data_set[[#This Row],[Experience (in years)]]&lt;=30,"21-30",Data_set[[#This Row],[Experience (in years)]]&lt;=40,"31-40",TRUE,"40+")</f>
        <v>21-30</v>
      </c>
      <c r="R1371" t="str" cm="1">
        <f t="array" ref="R1371">_xlfn.IFS(Data_set[[#This Row],[Mortgage]]=0,"0",Data_set[[#This Row],[Mortgage]]&lt;=100,"1-100",Data_set[[#This Row],[Mortgage]]&lt;=200,"101-200",Data_set[[#This Row],[Mortgage]]&lt;=300,"201-300",Data_set[[#This Row],[Mortgage]]&lt;=400,"301-400",TRUE,"400+")</f>
        <v>0</v>
      </c>
      <c r="S1371" t="str" cm="1">
        <f t="array" ref="S1371">_xlfn.IFS(Data_set[[#This Row],[CCAvg]]&lt;=2,"0-2",Data_set[[#This Row],[CCAvg]]&lt;=5,"3-5",Data_set[[#This Row],[CCAvg]]&lt;=8,"6-8",TRUE,"8+")</f>
        <v>0-2</v>
      </c>
      <c r="T1371">
        <f>IF(Data_set[[#This Row],[Personal Loan]]="Yes",1,0)</f>
        <v>0</v>
      </c>
      <c r="U1371" t="str" cm="1">
        <f t="array" ref="U1371">_xlfn.IFS(Data_set[[#This Row],[Income (in K/year)]]&lt;50,"&lt;50K",Data_set[[#This Row],[Income (in K/year)]]&lt;75,"50K-75K",Data_set[[#This Row],[Income (in K/year)]]&lt;100,"75K-100K",Data_set[[#This Row],[Income (in K/year)]]&lt;150,"100K-150K",TRUE,"&gt;150K")</f>
        <v>&lt;50K</v>
      </c>
    </row>
    <row r="1372" spans="1:21" hidden="1" x14ac:dyDescent="0.3">
      <c r="A1372">
        <v>810</v>
      </c>
      <c r="B1372">
        <v>54</v>
      </c>
      <c r="C1372">
        <v>29</v>
      </c>
      <c r="D1372">
        <v>111</v>
      </c>
      <c r="E1372" t="s">
        <v>14</v>
      </c>
      <c r="F1372">
        <v>94304</v>
      </c>
      <c r="G1372">
        <v>1</v>
      </c>
      <c r="H1372">
        <v>0.1</v>
      </c>
      <c r="I1372" t="s">
        <v>19</v>
      </c>
      <c r="J1372">
        <v>0</v>
      </c>
      <c r="K1372" t="s">
        <v>16</v>
      </c>
      <c r="L1372" t="s">
        <v>16</v>
      </c>
      <c r="M1372" t="s">
        <v>16</v>
      </c>
      <c r="N1372" t="s">
        <v>16</v>
      </c>
      <c r="O1372" t="s">
        <v>17</v>
      </c>
      <c r="P1372" t="str" cm="1">
        <f t="array" ref="P1372">_xlfn.IFS(Data_set[[#This Row],[Age (in years)]]&lt;=30,"&lt;30",Data_set[[#This Row],[Age (in years)]]&lt;=40,"30-40",Data_set[[#This Row],[Age (in years)]]&lt;=50,"40-50",Data_set[[#This Row],[Age (in years)]]&lt;=60,"50-60",Data_set[[#This Row],[Age (in years)]]&gt;60,"&gt;60")</f>
        <v>50-60</v>
      </c>
      <c r="Q1372" t="str" cm="1">
        <f t="array" ref="Q1372">_xlfn.IFS(Data_set[[#This Row],[Experience (in years)]]&lt;=5,"0-5",Data_set[[#This Row],[Experience (in years)]]&lt;=10,"6-10",Data_set[[#This Row],[Experience (in years)]]&lt;=20,"11-20",Data_set[[#This Row],[Experience (in years)]]&lt;=30,"21-30",Data_set[[#This Row],[Experience (in years)]]&lt;=40,"31-40",TRUE,"40+")</f>
        <v>21-30</v>
      </c>
      <c r="R1372" t="str" cm="1">
        <f t="array" ref="R1372">_xlfn.IFS(Data_set[[#This Row],[Mortgage]]=0,"0",Data_set[[#This Row],[Mortgage]]&lt;=100,"1-100",Data_set[[#This Row],[Mortgage]]&lt;=200,"101-200",Data_set[[#This Row],[Mortgage]]&lt;=300,"201-300",Data_set[[#This Row],[Mortgage]]&lt;=400,"301-400",TRUE,"400+")</f>
        <v>0</v>
      </c>
      <c r="S1372" t="str" cm="1">
        <f t="array" ref="S1372">_xlfn.IFS(Data_set[[#This Row],[CCAvg]]&lt;=2,"0-2",Data_set[[#This Row],[CCAvg]]&lt;=5,"3-5",Data_set[[#This Row],[CCAvg]]&lt;=8,"6-8",TRUE,"8+")</f>
        <v>0-2</v>
      </c>
      <c r="T1372">
        <f>IF(Data_set[[#This Row],[Personal Loan]]="Yes",1,0)</f>
        <v>0</v>
      </c>
      <c r="U1372" t="str" cm="1">
        <f t="array" ref="U1372">_xlfn.IFS(Data_set[[#This Row],[Income (in K/year)]]&lt;50,"&lt;50K",Data_set[[#This Row],[Income (in K/year)]]&lt;75,"50K-75K",Data_set[[#This Row],[Income (in K/year)]]&lt;100,"75K-100K",Data_set[[#This Row],[Income (in K/year)]]&lt;150,"100K-150K",TRUE,"&gt;150K")</f>
        <v>100K-150K</v>
      </c>
    </row>
    <row r="1373" spans="1:21" hidden="1" x14ac:dyDescent="0.3">
      <c r="A1373">
        <v>864</v>
      </c>
      <c r="B1373">
        <v>54</v>
      </c>
      <c r="C1373">
        <v>30</v>
      </c>
      <c r="D1373">
        <v>70</v>
      </c>
      <c r="E1373" t="s">
        <v>21</v>
      </c>
      <c r="F1373">
        <v>90095</v>
      </c>
      <c r="G1373">
        <v>1</v>
      </c>
      <c r="H1373">
        <v>1.6</v>
      </c>
      <c r="I1373" t="s">
        <v>19</v>
      </c>
      <c r="J1373">
        <v>265</v>
      </c>
      <c r="K1373" t="s">
        <v>16</v>
      </c>
      <c r="L1373" t="s">
        <v>16</v>
      </c>
      <c r="M1373" t="s">
        <v>16</v>
      </c>
      <c r="N1373" t="s">
        <v>16</v>
      </c>
      <c r="O1373" t="s">
        <v>16</v>
      </c>
      <c r="P1373" t="str" cm="1">
        <f t="array" ref="P1373">_xlfn.IFS(Data_set[[#This Row],[Age (in years)]]&lt;=30,"&lt;30",Data_set[[#This Row],[Age (in years)]]&lt;=40,"30-40",Data_set[[#This Row],[Age (in years)]]&lt;=50,"40-50",Data_set[[#This Row],[Age (in years)]]&lt;=60,"50-60",Data_set[[#This Row],[Age (in years)]]&gt;60,"&gt;60")</f>
        <v>50-60</v>
      </c>
      <c r="Q1373" t="str" cm="1">
        <f t="array" ref="Q1373">_xlfn.IFS(Data_set[[#This Row],[Experience (in years)]]&lt;=5,"0-5",Data_set[[#This Row],[Experience (in years)]]&lt;=10,"6-10",Data_set[[#This Row],[Experience (in years)]]&lt;=20,"11-20",Data_set[[#This Row],[Experience (in years)]]&lt;=30,"21-30",Data_set[[#This Row],[Experience (in years)]]&lt;=40,"31-40",TRUE,"40+")</f>
        <v>21-30</v>
      </c>
      <c r="R1373" t="str" cm="1">
        <f t="array" ref="R1373">_xlfn.IFS(Data_set[[#This Row],[Mortgage]]=0,"0",Data_set[[#This Row],[Mortgage]]&lt;=100,"1-100",Data_set[[#This Row],[Mortgage]]&lt;=200,"101-200",Data_set[[#This Row],[Mortgage]]&lt;=300,"201-300",Data_set[[#This Row],[Mortgage]]&lt;=400,"301-400",TRUE,"400+")</f>
        <v>201-300</v>
      </c>
      <c r="S1373" t="str" cm="1">
        <f t="array" ref="S1373">_xlfn.IFS(Data_set[[#This Row],[CCAvg]]&lt;=2,"0-2",Data_set[[#This Row],[CCAvg]]&lt;=5,"3-5",Data_set[[#This Row],[CCAvg]]&lt;=8,"6-8",TRUE,"8+")</f>
        <v>0-2</v>
      </c>
      <c r="T1373">
        <f>IF(Data_set[[#This Row],[Personal Loan]]="Yes",1,0)</f>
        <v>0</v>
      </c>
      <c r="U1373" t="str" cm="1">
        <f t="array" ref="U1373">_xlfn.IFS(Data_set[[#This Row],[Income (in K/year)]]&lt;50,"&lt;50K",Data_set[[#This Row],[Income (in K/year)]]&lt;75,"50K-75K",Data_set[[#This Row],[Income (in K/year)]]&lt;100,"75K-100K",Data_set[[#This Row],[Income (in K/year)]]&lt;150,"100K-150K",TRUE,"&gt;150K")</f>
        <v>50K-75K</v>
      </c>
    </row>
    <row r="1374" spans="1:21" hidden="1" x14ac:dyDescent="0.3">
      <c r="A1374">
        <v>870</v>
      </c>
      <c r="B1374">
        <v>54</v>
      </c>
      <c r="C1374">
        <v>30</v>
      </c>
      <c r="D1374">
        <v>29</v>
      </c>
      <c r="E1374" t="s">
        <v>18</v>
      </c>
      <c r="F1374">
        <v>93014</v>
      </c>
      <c r="G1374">
        <v>2</v>
      </c>
      <c r="H1374">
        <v>0.8</v>
      </c>
      <c r="I1374" t="s">
        <v>15</v>
      </c>
      <c r="J1374">
        <v>0</v>
      </c>
      <c r="K1374" t="s">
        <v>16</v>
      </c>
      <c r="L1374" t="s">
        <v>16</v>
      </c>
      <c r="M1374" t="s">
        <v>16</v>
      </c>
      <c r="N1374" t="s">
        <v>16</v>
      </c>
      <c r="O1374" t="s">
        <v>17</v>
      </c>
      <c r="P1374" t="str" cm="1">
        <f t="array" ref="P1374">_xlfn.IFS(Data_set[[#This Row],[Age (in years)]]&lt;=30,"&lt;30",Data_set[[#This Row],[Age (in years)]]&lt;=40,"30-40",Data_set[[#This Row],[Age (in years)]]&lt;=50,"40-50",Data_set[[#This Row],[Age (in years)]]&lt;=60,"50-60",Data_set[[#This Row],[Age (in years)]]&gt;60,"&gt;60")</f>
        <v>50-60</v>
      </c>
      <c r="Q1374" t="str" cm="1">
        <f t="array" ref="Q1374">_xlfn.IFS(Data_set[[#This Row],[Experience (in years)]]&lt;=5,"0-5",Data_set[[#This Row],[Experience (in years)]]&lt;=10,"6-10",Data_set[[#This Row],[Experience (in years)]]&lt;=20,"11-20",Data_set[[#This Row],[Experience (in years)]]&lt;=30,"21-30",Data_set[[#This Row],[Experience (in years)]]&lt;=40,"31-40",TRUE,"40+")</f>
        <v>21-30</v>
      </c>
      <c r="R1374" t="str" cm="1">
        <f t="array" ref="R1374">_xlfn.IFS(Data_set[[#This Row],[Mortgage]]=0,"0",Data_set[[#This Row],[Mortgage]]&lt;=100,"1-100",Data_set[[#This Row],[Mortgage]]&lt;=200,"101-200",Data_set[[#This Row],[Mortgage]]&lt;=300,"201-300",Data_set[[#This Row],[Mortgage]]&lt;=400,"301-400",TRUE,"400+")</f>
        <v>0</v>
      </c>
      <c r="S1374" t="str" cm="1">
        <f t="array" ref="S1374">_xlfn.IFS(Data_set[[#This Row],[CCAvg]]&lt;=2,"0-2",Data_set[[#This Row],[CCAvg]]&lt;=5,"3-5",Data_set[[#This Row],[CCAvg]]&lt;=8,"6-8",TRUE,"8+")</f>
        <v>0-2</v>
      </c>
      <c r="T1374">
        <f>IF(Data_set[[#This Row],[Personal Loan]]="Yes",1,0)</f>
        <v>0</v>
      </c>
      <c r="U1374" t="str" cm="1">
        <f t="array" ref="U1374">_xlfn.IFS(Data_set[[#This Row],[Income (in K/year)]]&lt;50,"&lt;50K",Data_set[[#This Row],[Income (in K/year)]]&lt;75,"50K-75K",Data_set[[#This Row],[Income (in K/year)]]&lt;100,"75K-100K",Data_set[[#This Row],[Income (in K/year)]]&lt;150,"100K-150K",TRUE,"&gt;150K")</f>
        <v>&lt;50K</v>
      </c>
    </row>
    <row r="1375" spans="1:21" hidden="1" x14ac:dyDescent="0.3">
      <c r="A1375">
        <v>872</v>
      </c>
      <c r="B1375">
        <v>54</v>
      </c>
      <c r="C1375">
        <v>28</v>
      </c>
      <c r="D1375">
        <v>48</v>
      </c>
      <c r="E1375" t="s">
        <v>18</v>
      </c>
      <c r="F1375">
        <v>96091</v>
      </c>
      <c r="G1375">
        <v>4</v>
      </c>
      <c r="H1375">
        <v>2.8</v>
      </c>
      <c r="I1375" t="s">
        <v>20</v>
      </c>
      <c r="J1375">
        <v>0</v>
      </c>
      <c r="K1375" t="s">
        <v>16</v>
      </c>
      <c r="L1375" t="s">
        <v>16</v>
      </c>
      <c r="M1375" t="s">
        <v>16</v>
      </c>
      <c r="N1375" t="s">
        <v>17</v>
      </c>
      <c r="O1375" t="s">
        <v>16</v>
      </c>
      <c r="P1375" t="str" cm="1">
        <f t="array" ref="P1375">_xlfn.IFS(Data_set[[#This Row],[Age (in years)]]&lt;=30,"&lt;30",Data_set[[#This Row],[Age (in years)]]&lt;=40,"30-40",Data_set[[#This Row],[Age (in years)]]&lt;=50,"40-50",Data_set[[#This Row],[Age (in years)]]&lt;=60,"50-60",Data_set[[#This Row],[Age (in years)]]&gt;60,"&gt;60")</f>
        <v>50-60</v>
      </c>
      <c r="Q1375" t="str" cm="1">
        <f t="array" ref="Q1375">_xlfn.IFS(Data_set[[#This Row],[Experience (in years)]]&lt;=5,"0-5",Data_set[[#This Row],[Experience (in years)]]&lt;=10,"6-10",Data_set[[#This Row],[Experience (in years)]]&lt;=20,"11-20",Data_set[[#This Row],[Experience (in years)]]&lt;=30,"21-30",Data_set[[#This Row],[Experience (in years)]]&lt;=40,"31-40",TRUE,"40+")</f>
        <v>21-30</v>
      </c>
      <c r="R1375" t="str" cm="1">
        <f t="array" ref="R1375">_xlfn.IFS(Data_set[[#This Row],[Mortgage]]=0,"0",Data_set[[#This Row],[Mortgage]]&lt;=100,"1-100",Data_set[[#This Row],[Mortgage]]&lt;=200,"101-200",Data_set[[#This Row],[Mortgage]]&lt;=300,"201-300",Data_set[[#This Row],[Mortgage]]&lt;=400,"301-400",TRUE,"400+")</f>
        <v>0</v>
      </c>
      <c r="S1375" t="str" cm="1">
        <f t="array" ref="S1375">_xlfn.IFS(Data_set[[#This Row],[CCAvg]]&lt;=2,"0-2",Data_set[[#This Row],[CCAvg]]&lt;=5,"3-5",Data_set[[#This Row],[CCAvg]]&lt;=8,"6-8",TRUE,"8+")</f>
        <v>3-5</v>
      </c>
      <c r="T1375">
        <f>IF(Data_set[[#This Row],[Personal Loan]]="Yes",1,0)</f>
        <v>0</v>
      </c>
      <c r="U1375" t="str" cm="1">
        <f t="array" ref="U1375">_xlfn.IFS(Data_set[[#This Row],[Income (in K/year)]]&lt;50,"&lt;50K",Data_set[[#This Row],[Income (in K/year)]]&lt;75,"50K-75K",Data_set[[#This Row],[Income (in K/year)]]&lt;100,"75K-100K",Data_set[[#This Row],[Income (in K/year)]]&lt;150,"100K-150K",TRUE,"&gt;150K")</f>
        <v>&lt;50K</v>
      </c>
    </row>
    <row r="1376" spans="1:21" hidden="1" x14ac:dyDescent="0.3">
      <c r="A1376">
        <v>887</v>
      </c>
      <c r="B1376">
        <v>54</v>
      </c>
      <c r="C1376">
        <v>29</v>
      </c>
      <c r="D1376">
        <v>74</v>
      </c>
      <c r="E1376" t="s">
        <v>21</v>
      </c>
      <c r="F1376">
        <v>93907</v>
      </c>
      <c r="G1376">
        <v>3</v>
      </c>
      <c r="H1376">
        <v>2</v>
      </c>
      <c r="I1376" t="s">
        <v>20</v>
      </c>
      <c r="J1376">
        <v>0</v>
      </c>
      <c r="K1376" t="s">
        <v>16</v>
      </c>
      <c r="L1376" t="s">
        <v>16</v>
      </c>
      <c r="M1376" t="s">
        <v>16</v>
      </c>
      <c r="N1376" t="s">
        <v>16</v>
      </c>
      <c r="O1376" t="s">
        <v>16</v>
      </c>
      <c r="P1376" t="str" cm="1">
        <f t="array" ref="P1376">_xlfn.IFS(Data_set[[#This Row],[Age (in years)]]&lt;=30,"&lt;30",Data_set[[#This Row],[Age (in years)]]&lt;=40,"30-40",Data_set[[#This Row],[Age (in years)]]&lt;=50,"40-50",Data_set[[#This Row],[Age (in years)]]&lt;=60,"50-60",Data_set[[#This Row],[Age (in years)]]&gt;60,"&gt;60")</f>
        <v>50-60</v>
      </c>
      <c r="Q1376" t="str" cm="1">
        <f t="array" ref="Q1376">_xlfn.IFS(Data_set[[#This Row],[Experience (in years)]]&lt;=5,"0-5",Data_set[[#This Row],[Experience (in years)]]&lt;=10,"6-10",Data_set[[#This Row],[Experience (in years)]]&lt;=20,"11-20",Data_set[[#This Row],[Experience (in years)]]&lt;=30,"21-30",Data_set[[#This Row],[Experience (in years)]]&lt;=40,"31-40",TRUE,"40+")</f>
        <v>21-30</v>
      </c>
      <c r="R1376" t="str" cm="1">
        <f t="array" ref="R1376">_xlfn.IFS(Data_set[[#This Row],[Mortgage]]=0,"0",Data_set[[#This Row],[Mortgage]]&lt;=100,"1-100",Data_set[[#This Row],[Mortgage]]&lt;=200,"101-200",Data_set[[#This Row],[Mortgage]]&lt;=300,"201-300",Data_set[[#This Row],[Mortgage]]&lt;=400,"301-400",TRUE,"400+")</f>
        <v>0</v>
      </c>
      <c r="S1376" t="str" cm="1">
        <f t="array" ref="S1376">_xlfn.IFS(Data_set[[#This Row],[CCAvg]]&lt;=2,"0-2",Data_set[[#This Row],[CCAvg]]&lt;=5,"3-5",Data_set[[#This Row],[CCAvg]]&lt;=8,"6-8",TRUE,"8+")</f>
        <v>0-2</v>
      </c>
      <c r="T1376">
        <f>IF(Data_set[[#This Row],[Personal Loan]]="Yes",1,0)</f>
        <v>0</v>
      </c>
      <c r="U1376" t="str" cm="1">
        <f t="array" ref="U1376">_xlfn.IFS(Data_set[[#This Row],[Income (in K/year)]]&lt;50,"&lt;50K",Data_set[[#This Row],[Income (in K/year)]]&lt;75,"50K-75K",Data_set[[#This Row],[Income (in K/year)]]&lt;100,"75K-100K",Data_set[[#This Row],[Income (in K/year)]]&lt;150,"100K-150K",TRUE,"&gt;150K")</f>
        <v>50K-75K</v>
      </c>
    </row>
    <row r="1377" spans="1:21" hidden="1" x14ac:dyDescent="0.3">
      <c r="A1377">
        <v>977</v>
      </c>
      <c r="B1377">
        <v>54</v>
      </c>
      <c r="C1377">
        <v>30</v>
      </c>
      <c r="D1377">
        <v>24</v>
      </c>
      <c r="E1377" t="s">
        <v>18</v>
      </c>
      <c r="F1377">
        <v>94109</v>
      </c>
      <c r="G1377">
        <v>4</v>
      </c>
      <c r="H1377">
        <v>0.2</v>
      </c>
      <c r="I1377" t="s">
        <v>15</v>
      </c>
      <c r="J1377">
        <v>0</v>
      </c>
      <c r="K1377" t="s">
        <v>16</v>
      </c>
      <c r="L1377" t="s">
        <v>17</v>
      </c>
      <c r="M1377" t="s">
        <v>16</v>
      </c>
      <c r="N1377" t="s">
        <v>16</v>
      </c>
      <c r="O1377" t="s">
        <v>16</v>
      </c>
      <c r="P1377" t="str" cm="1">
        <f t="array" ref="P1377">_xlfn.IFS(Data_set[[#This Row],[Age (in years)]]&lt;=30,"&lt;30",Data_set[[#This Row],[Age (in years)]]&lt;=40,"30-40",Data_set[[#This Row],[Age (in years)]]&lt;=50,"40-50",Data_set[[#This Row],[Age (in years)]]&lt;=60,"50-60",Data_set[[#This Row],[Age (in years)]]&gt;60,"&gt;60")</f>
        <v>50-60</v>
      </c>
      <c r="Q1377" t="str" cm="1">
        <f t="array" ref="Q1377">_xlfn.IFS(Data_set[[#This Row],[Experience (in years)]]&lt;=5,"0-5",Data_set[[#This Row],[Experience (in years)]]&lt;=10,"6-10",Data_set[[#This Row],[Experience (in years)]]&lt;=20,"11-20",Data_set[[#This Row],[Experience (in years)]]&lt;=30,"21-30",Data_set[[#This Row],[Experience (in years)]]&lt;=40,"31-40",TRUE,"40+")</f>
        <v>21-30</v>
      </c>
      <c r="R1377" t="str" cm="1">
        <f t="array" ref="R1377">_xlfn.IFS(Data_set[[#This Row],[Mortgage]]=0,"0",Data_set[[#This Row],[Mortgage]]&lt;=100,"1-100",Data_set[[#This Row],[Mortgage]]&lt;=200,"101-200",Data_set[[#This Row],[Mortgage]]&lt;=300,"201-300",Data_set[[#This Row],[Mortgage]]&lt;=400,"301-400",TRUE,"400+")</f>
        <v>0</v>
      </c>
      <c r="S1377" t="str" cm="1">
        <f t="array" ref="S1377">_xlfn.IFS(Data_set[[#This Row],[CCAvg]]&lt;=2,"0-2",Data_set[[#This Row],[CCAvg]]&lt;=5,"3-5",Data_set[[#This Row],[CCAvg]]&lt;=8,"6-8",TRUE,"8+")</f>
        <v>0-2</v>
      </c>
      <c r="T1377">
        <f>IF(Data_set[[#This Row],[Personal Loan]]="Yes",1,0)</f>
        <v>0</v>
      </c>
      <c r="U1377" t="str" cm="1">
        <f t="array" ref="U1377">_xlfn.IFS(Data_set[[#This Row],[Income (in K/year)]]&lt;50,"&lt;50K",Data_set[[#This Row],[Income (in K/year)]]&lt;75,"50K-75K",Data_set[[#This Row],[Income (in K/year)]]&lt;100,"75K-100K",Data_set[[#This Row],[Income (in K/year)]]&lt;150,"100K-150K",TRUE,"&gt;150K")</f>
        <v>&lt;50K</v>
      </c>
    </row>
    <row r="1378" spans="1:21" hidden="1" x14ac:dyDescent="0.3">
      <c r="A1378">
        <v>978</v>
      </c>
      <c r="B1378">
        <v>54</v>
      </c>
      <c r="C1378">
        <v>30</v>
      </c>
      <c r="D1378">
        <v>45</v>
      </c>
      <c r="E1378" t="s">
        <v>18</v>
      </c>
      <c r="F1378">
        <v>95134</v>
      </c>
      <c r="G1378">
        <v>4</v>
      </c>
      <c r="H1378">
        <v>1.1000000000000001</v>
      </c>
      <c r="I1378" t="s">
        <v>20</v>
      </c>
      <c r="J1378">
        <v>205</v>
      </c>
      <c r="K1378" t="s">
        <v>16</v>
      </c>
      <c r="L1378" t="s">
        <v>16</v>
      </c>
      <c r="M1378" t="s">
        <v>16</v>
      </c>
      <c r="N1378" t="s">
        <v>17</v>
      </c>
      <c r="O1378" t="s">
        <v>16</v>
      </c>
      <c r="P1378" t="str" cm="1">
        <f t="array" ref="P1378">_xlfn.IFS(Data_set[[#This Row],[Age (in years)]]&lt;=30,"&lt;30",Data_set[[#This Row],[Age (in years)]]&lt;=40,"30-40",Data_set[[#This Row],[Age (in years)]]&lt;=50,"40-50",Data_set[[#This Row],[Age (in years)]]&lt;=60,"50-60",Data_set[[#This Row],[Age (in years)]]&gt;60,"&gt;60")</f>
        <v>50-60</v>
      </c>
      <c r="Q1378" t="str" cm="1">
        <f t="array" ref="Q1378">_xlfn.IFS(Data_set[[#This Row],[Experience (in years)]]&lt;=5,"0-5",Data_set[[#This Row],[Experience (in years)]]&lt;=10,"6-10",Data_set[[#This Row],[Experience (in years)]]&lt;=20,"11-20",Data_set[[#This Row],[Experience (in years)]]&lt;=30,"21-30",Data_set[[#This Row],[Experience (in years)]]&lt;=40,"31-40",TRUE,"40+")</f>
        <v>21-30</v>
      </c>
      <c r="R1378" t="str" cm="1">
        <f t="array" ref="R1378">_xlfn.IFS(Data_set[[#This Row],[Mortgage]]=0,"0",Data_set[[#This Row],[Mortgage]]&lt;=100,"1-100",Data_set[[#This Row],[Mortgage]]&lt;=200,"101-200",Data_set[[#This Row],[Mortgage]]&lt;=300,"201-300",Data_set[[#This Row],[Mortgage]]&lt;=400,"301-400",TRUE,"400+")</f>
        <v>201-300</v>
      </c>
      <c r="S1378" t="str" cm="1">
        <f t="array" ref="S1378">_xlfn.IFS(Data_set[[#This Row],[CCAvg]]&lt;=2,"0-2",Data_set[[#This Row],[CCAvg]]&lt;=5,"3-5",Data_set[[#This Row],[CCAvg]]&lt;=8,"6-8",TRUE,"8+")</f>
        <v>0-2</v>
      </c>
      <c r="T1378">
        <f>IF(Data_set[[#This Row],[Personal Loan]]="Yes",1,0)</f>
        <v>0</v>
      </c>
      <c r="U1378" t="str" cm="1">
        <f t="array" ref="U1378">_xlfn.IFS(Data_set[[#This Row],[Income (in K/year)]]&lt;50,"&lt;50K",Data_set[[#This Row],[Income (in K/year)]]&lt;75,"50K-75K",Data_set[[#This Row],[Income (in K/year)]]&lt;100,"75K-100K",Data_set[[#This Row],[Income (in K/year)]]&lt;150,"100K-150K",TRUE,"&gt;150K")</f>
        <v>&lt;50K</v>
      </c>
    </row>
    <row r="1379" spans="1:21" hidden="1" x14ac:dyDescent="0.3">
      <c r="A1379">
        <v>1021</v>
      </c>
      <c r="B1379">
        <v>54</v>
      </c>
      <c r="C1379">
        <v>29</v>
      </c>
      <c r="D1379">
        <v>29</v>
      </c>
      <c r="E1379" t="s">
        <v>18</v>
      </c>
      <c r="F1379">
        <v>90071</v>
      </c>
      <c r="G1379">
        <v>1</v>
      </c>
      <c r="H1379">
        <v>1.5</v>
      </c>
      <c r="I1379" t="s">
        <v>20</v>
      </c>
      <c r="J1379">
        <v>97</v>
      </c>
      <c r="K1379" t="s">
        <v>16</v>
      </c>
      <c r="L1379" t="s">
        <v>16</v>
      </c>
      <c r="M1379" t="s">
        <v>16</v>
      </c>
      <c r="N1379" t="s">
        <v>17</v>
      </c>
      <c r="O1379" t="s">
        <v>16</v>
      </c>
      <c r="P1379" t="str" cm="1">
        <f t="array" ref="P1379">_xlfn.IFS(Data_set[[#This Row],[Age (in years)]]&lt;=30,"&lt;30",Data_set[[#This Row],[Age (in years)]]&lt;=40,"30-40",Data_set[[#This Row],[Age (in years)]]&lt;=50,"40-50",Data_set[[#This Row],[Age (in years)]]&lt;=60,"50-60",Data_set[[#This Row],[Age (in years)]]&gt;60,"&gt;60")</f>
        <v>50-60</v>
      </c>
      <c r="Q1379" t="str" cm="1">
        <f t="array" ref="Q1379">_xlfn.IFS(Data_set[[#This Row],[Experience (in years)]]&lt;=5,"0-5",Data_set[[#This Row],[Experience (in years)]]&lt;=10,"6-10",Data_set[[#This Row],[Experience (in years)]]&lt;=20,"11-20",Data_set[[#This Row],[Experience (in years)]]&lt;=30,"21-30",Data_set[[#This Row],[Experience (in years)]]&lt;=40,"31-40",TRUE,"40+")</f>
        <v>21-30</v>
      </c>
      <c r="R1379" t="str" cm="1">
        <f t="array" ref="R1379">_xlfn.IFS(Data_set[[#This Row],[Mortgage]]=0,"0",Data_set[[#This Row],[Mortgage]]&lt;=100,"1-100",Data_set[[#This Row],[Mortgage]]&lt;=200,"101-200",Data_set[[#This Row],[Mortgage]]&lt;=300,"201-300",Data_set[[#This Row],[Mortgage]]&lt;=400,"301-400",TRUE,"400+")</f>
        <v>1-100</v>
      </c>
      <c r="S1379" t="str" cm="1">
        <f t="array" ref="S1379">_xlfn.IFS(Data_set[[#This Row],[CCAvg]]&lt;=2,"0-2",Data_set[[#This Row],[CCAvg]]&lt;=5,"3-5",Data_set[[#This Row],[CCAvg]]&lt;=8,"6-8",TRUE,"8+")</f>
        <v>0-2</v>
      </c>
      <c r="T1379">
        <f>IF(Data_set[[#This Row],[Personal Loan]]="Yes",1,0)</f>
        <v>0</v>
      </c>
      <c r="U1379" t="str" cm="1">
        <f t="array" ref="U1379">_xlfn.IFS(Data_set[[#This Row],[Income (in K/year)]]&lt;50,"&lt;50K",Data_set[[#This Row],[Income (in K/year)]]&lt;75,"50K-75K",Data_set[[#This Row],[Income (in K/year)]]&lt;100,"75K-100K",Data_set[[#This Row],[Income (in K/year)]]&lt;150,"100K-150K",TRUE,"&gt;150K")</f>
        <v>&lt;50K</v>
      </c>
    </row>
    <row r="1380" spans="1:21" hidden="1" x14ac:dyDescent="0.3">
      <c r="A1380">
        <v>1073</v>
      </c>
      <c r="B1380">
        <v>54</v>
      </c>
      <c r="C1380">
        <v>24</v>
      </c>
      <c r="D1380">
        <v>75</v>
      </c>
      <c r="E1380" t="s">
        <v>21</v>
      </c>
      <c r="F1380">
        <v>90089</v>
      </c>
      <c r="G1380">
        <v>2</v>
      </c>
      <c r="H1380">
        <v>4.5</v>
      </c>
      <c r="I1380" t="s">
        <v>19</v>
      </c>
      <c r="J1380">
        <v>0</v>
      </c>
      <c r="K1380" t="s">
        <v>16</v>
      </c>
      <c r="L1380" t="s">
        <v>16</v>
      </c>
      <c r="M1380" t="s">
        <v>16</v>
      </c>
      <c r="N1380" t="s">
        <v>16</v>
      </c>
      <c r="O1380" t="s">
        <v>16</v>
      </c>
      <c r="P1380" t="str" cm="1">
        <f t="array" ref="P1380">_xlfn.IFS(Data_set[[#This Row],[Age (in years)]]&lt;=30,"&lt;30",Data_set[[#This Row],[Age (in years)]]&lt;=40,"30-40",Data_set[[#This Row],[Age (in years)]]&lt;=50,"40-50",Data_set[[#This Row],[Age (in years)]]&lt;=60,"50-60",Data_set[[#This Row],[Age (in years)]]&gt;60,"&gt;60")</f>
        <v>50-60</v>
      </c>
      <c r="Q1380" t="str" cm="1">
        <f t="array" ref="Q1380">_xlfn.IFS(Data_set[[#This Row],[Experience (in years)]]&lt;=5,"0-5",Data_set[[#This Row],[Experience (in years)]]&lt;=10,"6-10",Data_set[[#This Row],[Experience (in years)]]&lt;=20,"11-20",Data_set[[#This Row],[Experience (in years)]]&lt;=30,"21-30",Data_set[[#This Row],[Experience (in years)]]&lt;=40,"31-40",TRUE,"40+")</f>
        <v>21-30</v>
      </c>
      <c r="R1380" t="str" cm="1">
        <f t="array" ref="R1380">_xlfn.IFS(Data_set[[#This Row],[Mortgage]]=0,"0",Data_set[[#This Row],[Mortgage]]&lt;=100,"1-100",Data_set[[#This Row],[Mortgage]]&lt;=200,"101-200",Data_set[[#This Row],[Mortgage]]&lt;=300,"201-300",Data_set[[#This Row],[Mortgage]]&lt;=400,"301-400",TRUE,"400+")</f>
        <v>0</v>
      </c>
      <c r="S1380" t="str" cm="1">
        <f t="array" ref="S1380">_xlfn.IFS(Data_set[[#This Row],[CCAvg]]&lt;=2,"0-2",Data_set[[#This Row],[CCAvg]]&lt;=5,"3-5",Data_set[[#This Row],[CCAvg]]&lt;=8,"6-8",TRUE,"8+")</f>
        <v>3-5</v>
      </c>
      <c r="T1380">
        <f>IF(Data_set[[#This Row],[Personal Loan]]="Yes",1,0)</f>
        <v>0</v>
      </c>
      <c r="U1380" t="str" cm="1">
        <f t="array" ref="U1380">_xlfn.IFS(Data_set[[#This Row],[Income (in K/year)]]&lt;50,"&lt;50K",Data_set[[#This Row],[Income (in K/year)]]&lt;75,"50K-75K",Data_set[[#This Row],[Income (in K/year)]]&lt;100,"75K-100K",Data_set[[#This Row],[Income (in K/year)]]&lt;150,"100K-150K",TRUE,"&gt;150K")</f>
        <v>75K-100K</v>
      </c>
    </row>
    <row r="1381" spans="1:21" hidden="1" x14ac:dyDescent="0.3">
      <c r="A1381">
        <v>1080</v>
      </c>
      <c r="B1381">
        <v>54</v>
      </c>
      <c r="C1381">
        <v>30</v>
      </c>
      <c r="D1381">
        <v>145</v>
      </c>
      <c r="E1381" t="s">
        <v>14</v>
      </c>
      <c r="F1381">
        <v>94591</v>
      </c>
      <c r="G1381">
        <v>2</v>
      </c>
      <c r="H1381">
        <v>6.8</v>
      </c>
      <c r="I1381" t="s">
        <v>15</v>
      </c>
      <c r="J1381">
        <v>0</v>
      </c>
      <c r="K1381" t="s">
        <v>16</v>
      </c>
      <c r="L1381" t="s">
        <v>17</v>
      </c>
      <c r="M1381" t="s">
        <v>16</v>
      </c>
      <c r="N1381" t="s">
        <v>16</v>
      </c>
      <c r="O1381" t="s">
        <v>16</v>
      </c>
      <c r="P1381" t="str" cm="1">
        <f t="array" ref="P1381">_xlfn.IFS(Data_set[[#This Row],[Age (in years)]]&lt;=30,"&lt;30",Data_set[[#This Row],[Age (in years)]]&lt;=40,"30-40",Data_set[[#This Row],[Age (in years)]]&lt;=50,"40-50",Data_set[[#This Row],[Age (in years)]]&lt;=60,"50-60",Data_set[[#This Row],[Age (in years)]]&gt;60,"&gt;60")</f>
        <v>50-60</v>
      </c>
      <c r="Q1381" t="str" cm="1">
        <f t="array" ref="Q1381">_xlfn.IFS(Data_set[[#This Row],[Experience (in years)]]&lt;=5,"0-5",Data_set[[#This Row],[Experience (in years)]]&lt;=10,"6-10",Data_set[[#This Row],[Experience (in years)]]&lt;=20,"11-20",Data_set[[#This Row],[Experience (in years)]]&lt;=30,"21-30",Data_set[[#This Row],[Experience (in years)]]&lt;=40,"31-40",TRUE,"40+")</f>
        <v>21-30</v>
      </c>
      <c r="R1381" t="str" cm="1">
        <f t="array" ref="R1381">_xlfn.IFS(Data_set[[#This Row],[Mortgage]]=0,"0",Data_set[[#This Row],[Mortgage]]&lt;=100,"1-100",Data_set[[#This Row],[Mortgage]]&lt;=200,"101-200",Data_set[[#This Row],[Mortgage]]&lt;=300,"201-300",Data_set[[#This Row],[Mortgage]]&lt;=400,"301-400",TRUE,"400+")</f>
        <v>0</v>
      </c>
      <c r="S1381" t="str" cm="1">
        <f t="array" ref="S1381">_xlfn.IFS(Data_set[[#This Row],[CCAvg]]&lt;=2,"0-2",Data_set[[#This Row],[CCAvg]]&lt;=5,"3-5",Data_set[[#This Row],[CCAvg]]&lt;=8,"6-8",TRUE,"8+")</f>
        <v>6-8</v>
      </c>
      <c r="T1381">
        <f>IF(Data_set[[#This Row],[Personal Loan]]="Yes",1,0)</f>
        <v>0</v>
      </c>
      <c r="U1381" t="str" cm="1">
        <f t="array" ref="U1381">_xlfn.IFS(Data_set[[#This Row],[Income (in K/year)]]&lt;50,"&lt;50K",Data_set[[#This Row],[Income (in K/year)]]&lt;75,"50K-75K",Data_set[[#This Row],[Income (in K/year)]]&lt;100,"75K-100K",Data_set[[#This Row],[Income (in K/year)]]&lt;150,"100K-150K",TRUE,"&gt;150K")</f>
        <v>100K-150K</v>
      </c>
    </row>
    <row r="1382" spans="1:21" hidden="1" x14ac:dyDescent="0.3">
      <c r="A1382">
        <v>1112</v>
      </c>
      <c r="B1382">
        <v>54</v>
      </c>
      <c r="C1382">
        <v>28</v>
      </c>
      <c r="D1382">
        <v>183</v>
      </c>
      <c r="E1382" t="s">
        <v>14</v>
      </c>
      <c r="F1382">
        <v>90071</v>
      </c>
      <c r="G1382">
        <v>1</v>
      </c>
      <c r="H1382">
        <v>1</v>
      </c>
      <c r="I1382" t="s">
        <v>15</v>
      </c>
      <c r="J1382">
        <v>442</v>
      </c>
      <c r="K1382" t="s">
        <v>16</v>
      </c>
      <c r="L1382" t="s">
        <v>16</v>
      </c>
      <c r="M1382" t="s">
        <v>16</v>
      </c>
      <c r="N1382" t="s">
        <v>16</v>
      </c>
      <c r="O1382" t="s">
        <v>16</v>
      </c>
      <c r="P1382" t="str" cm="1">
        <f t="array" ref="P1382">_xlfn.IFS(Data_set[[#This Row],[Age (in years)]]&lt;=30,"&lt;30",Data_set[[#This Row],[Age (in years)]]&lt;=40,"30-40",Data_set[[#This Row],[Age (in years)]]&lt;=50,"40-50",Data_set[[#This Row],[Age (in years)]]&lt;=60,"50-60",Data_set[[#This Row],[Age (in years)]]&gt;60,"&gt;60")</f>
        <v>50-60</v>
      </c>
      <c r="Q1382" t="str" cm="1">
        <f t="array" ref="Q1382">_xlfn.IFS(Data_set[[#This Row],[Experience (in years)]]&lt;=5,"0-5",Data_set[[#This Row],[Experience (in years)]]&lt;=10,"6-10",Data_set[[#This Row],[Experience (in years)]]&lt;=20,"11-20",Data_set[[#This Row],[Experience (in years)]]&lt;=30,"21-30",Data_set[[#This Row],[Experience (in years)]]&lt;=40,"31-40",TRUE,"40+")</f>
        <v>21-30</v>
      </c>
      <c r="R1382" t="str" cm="1">
        <f t="array" ref="R1382">_xlfn.IFS(Data_set[[#This Row],[Mortgage]]=0,"0",Data_set[[#This Row],[Mortgage]]&lt;=100,"1-100",Data_set[[#This Row],[Mortgage]]&lt;=200,"101-200",Data_set[[#This Row],[Mortgage]]&lt;=300,"201-300",Data_set[[#This Row],[Mortgage]]&lt;=400,"301-400",TRUE,"400+")</f>
        <v>400+</v>
      </c>
      <c r="S1382" t="str" cm="1">
        <f t="array" ref="S1382">_xlfn.IFS(Data_set[[#This Row],[CCAvg]]&lt;=2,"0-2",Data_set[[#This Row],[CCAvg]]&lt;=5,"3-5",Data_set[[#This Row],[CCAvg]]&lt;=8,"6-8",TRUE,"8+")</f>
        <v>0-2</v>
      </c>
      <c r="T1382">
        <f>IF(Data_set[[#This Row],[Personal Loan]]="Yes",1,0)</f>
        <v>0</v>
      </c>
      <c r="U1382" t="str" cm="1">
        <f t="array" ref="U1382">_xlfn.IFS(Data_set[[#This Row],[Income (in K/year)]]&lt;50,"&lt;50K",Data_set[[#This Row],[Income (in K/year)]]&lt;75,"50K-75K",Data_set[[#This Row],[Income (in K/year)]]&lt;100,"75K-100K",Data_set[[#This Row],[Income (in K/year)]]&lt;150,"100K-150K",TRUE,"&gt;150K")</f>
        <v>&gt;150K</v>
      </c>
    </row>
    <row r="1383" spans="1:21" hidden="1" x14ac:dyDescent="0.3">
      <c r="A1383">
        <v>1236</v>
      </c>
      <c r="B1383">
        <v>54</v>
      </c>
      <c r="C1383">
        <v>28</v>
      </c>
      <c r="D1383">
        <v>60</v>
      </c>
      <c r="E1383" t="s">
        <v>21</v>
      </c>
      <c r="F1383">
        <v>94110</v>
      </c>
      <c r="G1383">
        <v>4</v>
      </c>
      <c r="H1383">
        <v>2.6</v>
      </c>
      <c r="I1383" t="s">
        <v>19</v>
      </c>
      <c r="J1383">
        <v>0</v>
      </c>
      <c r="K1383" t="s">
        <v>16</v>
      </c>
      <c r="L1383" t="s">
        <v>16</v>
      </c>
      <c r="M1383" t="s">
        <v>16</v>
      </c>
      <c r="N1383" t="s">
        <v>16</v>
      </c>
      <c r="O1383" t="s">
        <v>16</v>
      </c>
      <c r="P1383" t="str" cm="1">
        <f t="array" ref="P1383">_xlfn.IFS(Data_set[[#This Row],[Age (in years)]]&lt;=30,"&lt;30",Data_set[[#This Row],[Age (in years)]]&lt;=40,"30-40",Data_set[[#This Row],[Age (in years)]]&lt;=50,"40-50",Data_set[[#This Row],[Age (in years)]]&lt;=60,"50-60",Data_set[[#This Row],[Age (in years)]]&gt;60,"&gt;60")</f>
        <v>50-60</v>
      </c>
      <c r="Q1383" t="str" cm="1">
        <f t="array" ref="Q1383">_xlfn.IFS(Data_set[[#This Row],[Experience (in years)]]&lt;=5,"0-5",Data_set[[#This Row],[Experience (in years)]]&lt;=10,"6-10",Data_set[[#This Row],[Experience (in years)]]&lt;=20,"11-20",Data_set[[#This Row],[Experience (in years)]]&lt;=30,"21-30",Data_set[[#This Row],[Experience (in years)]]&lt;=40,"31-40",TRUE,"40+")</f>
        <v>21-30</v>
      </c>
      <c r="R1383" t="str" cm="1">
        <f t="array" ref="R1383">_xlfn.IFS(Data_set[[#This Row],[Mortgage]]=0,"0",Data_set[[#This Row],[Mortgage]]&lt;=100,"1-100",Data_set[[#This Row],[Mortgage]]&lt;=200,"101-200",Data_set[[#This Row],[Mortgage]]&lt;=300,"201-300",Data_set[[#This Row],[Mortgage]]&lt;=400,"301-400",TRUE,"400+")</f>
        <v>0</v>
      </c>
      <c r="S1383" t="str" cm="1">
        <f t="array" ref="S1383">_xlfn.IFS(Data_set[[#This Row],[CCAvg]]&lt;=2,"0-2",Data_set[[#This Row],[CCAvg]]&lt;=5,"3-5",Data_set[[#This Row],[CCAvg]]&lt;=8,"6-8",TRUE,"8+")</f>
        <v>3-5</v>
      </c>
      <c r="T1383">
        <f>IF(Data_set[[#This Row],[Personal Loan]]="Yes",1,0)</f>
        <v>0</v>
      </c>
      <c r="U1383" t="str" cm="1">
        <f t="array" ref="U1383">_xlfn.IFS(Data_set[[#This Row],[Income (in K/year)]]&lt;50,"&lt;50K",Data_set[[#This Row],[Income (in K/year)]]&lt;75,"50K-75K",Data_set[[#This Row],[Income (in K/year)]]&lt;100,"75K-100K",Data_set[[#This Row],[Income (in K/year)]]&lt;150,"100K-150K",TRUE,"&gt;150K")</f>
        <v>50K-75K</v>
      </c>
    </row>
    <row r="1384" spans="1:21" hidden="1" x14ac:dyDescent="0.3">
      <c r="A1384">
        <v>1309</v>
      </c>
      <c r="B1384">
        <v>54</v>
      </c>
      <c r="C1384">
        <v>24</v>
      </c>
      <c r="D1384">
        <v>50</v>
      </c>
      <c r="E1384" t="s">
        <v>18</v>
      </c>
      <c r="F1384">
        <v>92037</v>
      </c>
      <c r="G1384">
        <v>3</v>
      </c>
      <c r="H1384">
        <v>2</v>
      </c>
      <c r="I1384" t="s">
        <v>19</v>
      </c>
      <c r="J1384">
        <v>0</v>
      </c>
      <c r="K1384" t="s">
        <v>16</v>
      </c>
      <c r="L1384" t="s">
        <v>16</v>
      </c>
      <c r="M1384" t="s">
        <v>16</v>
      </c>
      <c r="N1384" t="s">
        <v>17</v>
      </c>
      <c r="O1384" t="s">
        <v>17</v>
      </c>
      <c r="P1384" t="str" cm="1">
        <f t="array" ref="P1384">_xlfn.IFS(Data_set[[#This Row],[Age (in years)]]&lt;=30,"&lt;30",Data_set[[#This Row],[Age (in years)]]&lt;=40,"30-40",Data_set[[#This Row],[Age (in years)]]&lt;=50,"40-50",Data_set[[#This Row],[Age (in years)]]&lt;=60,"50-60",Data_set[[#This Row],[Age (in years)]]&gt;60,"&gt;60")</f>
        <v>50-60</v>
      </c>
      <c r="Q1384" t="str" cm="1">
        <f t="array" ref="Q1384">_xlfn.IFS(Data_set[[#This Row],[Experience (in years)]]&lt;=5,"0-5",Data_set[[#This Row],[Experience (in years)]]&lt;=10,"6-10",Data_set[[#This Row],[Experience (in years)]]&lt;=20,"11-20",Data_set[[#This Row],[Experience (in years)]]&lt;=30,"21-30",Data_set[[#This Row],[Experience (in years)]]&lt;=40,"31-40",TRUE,"40+")</f>
        <v>21-30</v>
      </c>
      <c r="R1384" t="str" cm="1">
        <f t="array" ref="R1384">_xlfn.IFS(Data_set[[#This Row],[Mortgage]]=0,"0",Data_set[[#This Row],[Mortgage]]&lt;=100,"1-100",Data_set[[#This Row],[Mortgage]]&lt;=200,"101-200",Data_set[[#This Row],[Mortgage]]&lt;=300,"201-300",Data_set[[#This Row],[Mortgage]]&lt;=400,"301-400",TRUE,"400+")</f>
        <v>0</v>
      </c>
      <c r="S1384" t="str" cm="1">
        <f t="array" ref="S1384">_xlfn.IFS(Data_set[[#This Row],[CCAvg]]&lt;=2,"0-2",Data_set[[#This Row],[CCAvg]]&lt;=5,"3-5",Data_set[[#This Row],[CCAvg]]&lt;=8,"6-8",TRUE,"8+")</f>
        <v>0-2</v>
      </c>
      <c r="T1384">
        <f>IF(Data_set[[#This Row],[Personal Loan]]="Yes",1,0)</f>
        <v>0</v>
      </c>
      <c r="U1384" t="str" cm="1">
        <f t="array" ref="U1384">_xlfn.IFS(Data_set[[#This Row],[Income (in K/year)]]&lt;50,"&lt;50K",Data_set[[#This Row],[Income (in K/year)]]&lt;75,"50K-75K",Data_set[[#This Row],[Income (in K/year)]]&lt;100,"75K-100K",Data_set[[#This Row],[Income (in K/year)]]&lt;150,"100K-150K",TRUE,"&gt;150K")</f>
        <v>50K-75K</v>
      </c>
    </row>
    <row r="1385" spans="1:21" hidden="1" x14ac:dyDescent="0.3">
      <c r="A1385">
        <v>1361</v>
      </c>
      <c r="B1385">
        <v>54</v>
      </c>
      <c r="C1385">
        <v>28</v>
      </c>
      <c r="D1385">
        <v>85</v>
      </c>
      <c r="E1385" t="s">
        <v>21</v>
      </c>
      <c r="F1385">
        <v>92028</v>
      </c>
      <c r="G1385">
        <v>4</v>
      </c>
      <c r="H1385">
        <v>4.9000000000000004</v>
      </c>
      <c r="I1385" t="s">
        <v>15</v>
      </c>
      <c r="J1385">
        <v>0</v>
      </c>
      <c r="K1385" t="s">
        <v>16</v>
      </c>
      <c r="L1385" t="s">
        <v>16</v>
      </c>
      <c r="M1385" t="s">
        <v>16</v>
      </c>
      <c r="N1385" t="s">
        <v>17</v>
      </c>
      <c r="O1385" t="s">
        <v>16</v>
      </c>
      <c r="P1385" t="str" cm="1">
        <f t="array" ref="P1385">_xlfn.IFS(Data_set[[#This Row],[Age (in years)]]&lt;=30,"&lt;30",Data_set[[#This Row],[Age (in years)]]&lt;=40,"30-40",Data_set[[#This Row],[Age (in years)]]&lt;=50,"40-50",Data_set[[#This Row],[Age (in years)]]&lt;=60,"50-60",Data_set[[#This Row],[Age (in years)]]&gt;60,"&gt;60")</f>
        <v>50-60</v>
      </c>
      <c r="Q1385" t="str" cm="1">
        <f t="array" ref="Q1385">_xlfn.IFS(Data_set[[#This Row],[Experience (in years)]]&lt;=5,"0-5",Data_set[[#This Row],[Experience (in years)]]&lt;=10,"6-10",Data_set[[#This Row],[Experience (in years)]]&lt;=20,"11-20",Data_set[[#This Row],[Experience (in years)]]&lt;=30,"21-30",Data_set[[#This Row],[Experience (in years)]]&lt;=40,"31-40",TRUE,"40+")</f>
        <v>21-30</v>
      </c>
      <c r="R1385" t="str" cm="1">
        <f t="array" ref="R1385">_xlfn.IFS(Data_set[[#This Row],[Mortgage]]=0,"0",Data_set[[#This Row],[Mortgage]]&lt;=100,"1-100",Data_set[[#This Row],[Mortgage]]&lt;=200,"101-200",Data_set[[#This Row],[Mortgage]]&lt;=300,"201-300",Data_set[[#This Row],[Mortgage]]&lt;=400,"301-400",TRUE,"400+")</f>
        <v>0</v>
      </c>
      <c r="S1385" t="str" cm="1">
        <f t="array" ref="S1385">_xlfn.IFS(Data_set[[#This Row],[CCAvg]]&lt;=2,"0-2",Data_set[[#This Row],[CCAvg]]&lt;=5,"3-5",Data_set[[#This Row],[CCAvg]]&lt;=8,"6-8",TRUE,"8+")</f>
        <v>3-5</v>
      </c>
      <c r="T1385">
        <f>IF(Data_set[[#This Row],[Personal Loan]]="Yes",1,0)</f>
        <v>0</v>
      </c>
      <c r="U1385" t="str" cm="1">
        <f t="array" ref="U1385">_xlfn.IFS(Data_set[[#This Row],[Income (in K/year)]]&lt;50,"&lt;50K",Data_set[[#This Row],[Income (in K/year)]]&lt;75,"50K-75K",Data_set[[#This Row],[Income (in K/year)]]&lt;100,"75K-100K",Data_set[[#This Row],[Income (in K/year)]]&lt;150,"100K-150K",TRUE,"&gt;150K")</f>
        <v>75K-100K</v>
      </c>
    </row>
    <row r="1386" spans="1:21" hidden="1" x14ac:dyDescent="0.3">
      <c r="A1386">
        <v>1379</v>
      </c>
      <c r="B1386">
        <v>54</v>
      </c>
      <c r="C1386">
        <v>29</v>
      </c>
      <c r="D1386">
        <v>34</v>
      </c>
      <c r="E1386" t="s">
        <v>18</v>
      </c>
      <c r="F1386">
        <v>93305</v>
      </c>
      <c r="G1386">
        <v>4</v>
      </c>
      <c r="H1386">
        <v>0.1</v>
      </c>
      <c r="I1386" t="s">
        <v>19</v>
      </c>
      <c r="J1386">
        <v>0</v>
      </c>
      <c r="K1386" t="s">
        <v>16</v>
      </c>
      <c r="L1386" t="s">
        <v>16</v>
      </c>
      <c r="M1386" t="s">
        <v>16</v>
      </c>
      <c r="N1386" t="s">
        <v>17</v>
      </c>
      <c r="O1386" t="s">
        <v>16</v>
      </c>
      <c r="P1386" t="str" cm="1">
        <f t="array" ref="P1386">_xlfn.IFS(Data_set[[#This Row],[Age (in years)]]&lt;=30,"&lt;30",Data_set[[#This Row],[Age (in years)]]&lt;=40,"30-40",Data_set[[#This Row],[Age (in years)]]&lt;=50,"40-50",Data_set[[#This Row],[Age (in years)]]&lt;=60,"50-60",Data_set[[#This Row],[Age (in years)]]&gt;60,"&gt;60")</f>
        <v>50-60</v>
      </c>
      <c r="Q1386" t="str" cm="1">
        <f t="array" ref="Q1386">_xlfn.IFS(Data_set[[#This Row],[Experience (in years)]]&lt;=5,"0-5",Data_set[[#This Row],[Experience (in years)]]&lt;=10,"6-10",Data_set[[#This Row],[Experience (in years)]]&lt;=20,"11-20",Data_set[[#This Row],[Experience (in years)]]&lt;=30,"21-30",Data_set[[#This Row],[Experience (in years)]]&lt;=40,"31-40",TRUE,"40+")</f>
        <v>21-30</v>
      </c>
      <c r="R1386" t="str" cm="1">
        <f t="array" ref="R1386">_xlfn.IFS(Data_set[[#This Row],[Mortgage]]=0,"0",Data_set[[#This Row],[Mortgage]]&lt;=100,"1-100",Data_set[[#This Row],[Mortgage]]&lt;=200,"101-200",Data_set[[#This Row],[Mortgage]]&lt;=300,"201-300",Data_set[[#This Row],[Mortgage]]&lt;=400,"301-400",TRUE,"400+")</f>
        <v>0</v>
      </c>
      <c r="S1386" t="str" cm="1">
        <f t="array" ref="S1386">_xlfn.IFS(Data_set[[#This Row],[CCAvg]]&lt;=2,"0-2",Data_set[[#This Row],[CCAvg]]&lt;=5,"3-5",Data_set[[#This Row],[CCAvg]]&lt;=8,"6-8",TRUE,"8+")</f>
        <v>0-2</v>
      </c>
      <c r="T1386">
        <f>IF(Data_set[[#This Row],[Personal Loan]]="Yes",1,0)</f>
        <v>0</v>
      </c>
      <c r="U1386" t="str" cm="1">
        <f t="array" ref="U1386">_xlfn.IFS(Data_set[[#This Row],[Income (in K/year)]]&lt;50,"&lt;50K",Data_set[[#This Row],[Income (in K/year)]]&lt;75,"50K-75K",Data_set[[#This Row],[Income (in K/year)]]&lt;100,"75K-100K",Data_set[[#This Row],[Income (in K/year)]]&lt;150,"100K-150K",TRUE,"&gt;150K")</f>
        <v>&lt;50K</v>
      </c>
    </row>
    <row r="1387" spans="1:21" hidden="1" x14ac:dyDescent="0.3">
      <c r="A1387">
        <v>1453</v>
      </c>
      <c r="B1387">
        <v>54</v>
      </c>
      <c r="C1387">
        <v>28</v>
      </c>
      <c r="D1387">
        <v>52</v>
      </c>
      <c r="E1387" t="s">
        <v>21</v>
      </c>
      <c r="F1387">
        <v>94102</v>
      </c>
      <c r="G1387">
        <v>4</v>
      </c>
      <c r="H1387">
        <v>2.5</v>
      </c>
      <c r="I1387" t="s">
        <v>15</v>
      </c>
      <c r="J1387">
        <v>0</v>
      </c>
      <c r="K1387" t="s">
        <v>16</v>
      </c>
      <c r="L1387" t="s">
        <v>16</v>
      </c>
      <c r="M1387" t="s">
        <v>16</v>
      </c>
      <c r="N1387" t="s">
        <v>17</v>
      </c>
      <c r="O1387" t="s">
        <v>16</v>
      </c>
      <c r="P1387" t="str" cm="1">
        <f t="array" ref="P1387">_xlfn.IFS(Data_set[[#This Row],[Age (in years)]]&lt;=30,"&lt;30",Data_set[[#This Row],[Age (in years)]]&lt;=40,"30-40",Data_set[[#This Row],[Age (in years)]]&lt;=50,"40-50",Data_set[[#This Row],[Age (in years)]]&lt;=60,"50-60",Data_set[[#This Row],[Age (in years)]]&gt;60,"&gt;60")</f>
        <v>50-60</v>
      </c>
      <c r="Q1387" t="str" cm="1">
        <f t="array" ref="Q1387">_xlfn.IFS(Data_set[[#This Row],[Experience (in years)]]&lt;=5,"0-5",Data_set[[#This Row],[Experience (in years)]]&lt;=10,"6-10",Data_set[[#This Row],[Experience (in years)]]&lt;=20,"11-20",Data_set[[#This Row],[Experience (in years)]]&lt;=30,"21-30",Data_set[[#This Row],[Experience (in years)]]&lt;=40,"31-40",TRUE,"40+")</f>
        <v>21-30</v>
      </c>
      <c r="R1387" t="str" cm="1">
        <f t="array" ref="R1387">_xlfn.IFS(Data_set[[#This Row],[Mortgage]]=0,"0",Data_set[[#This Row],[Mortgage]]&lt;=100,"1-100",Data_set[[#This Row],[Mortgage]]&lt;=200,"101-200",Data_set[[#This Row],[Mortgage]]&lt;=300,"201-300",Data_set[[#This Row],[Mortgage]]&lt;=400,"301-400",TRUE,"400+")</f>
        <v>0</v>
      </c>
      <c r="S1387" t="str" cm="1">
        <f t="array" ref="S1387">_xlfn.IFS(Data_set[[#This Row],[CCAvg]]&lt;=2,"0-2",Data_set[[#This Row],[CCAvg]]&lt;=5,"3-5",Data_set[[#This Row],[CCAvg]]&lt;=8,"6-8",TRUE,"8+")</f>
        <v>3-5</v>
      </c>
      <c r="T1387">
        <f>IF(Data_set[[#This Row],[Personal Loan]]="Yes",1,0)</f>
        <v>0</v>
      </c>
      <c r="U1387" t="str" cm="1">
        <f t="array" ref="U1387">_xlfn.IFS(Data_set[[#This Row],[Income (in K/year)]]&lt;50,"&lt;50K",Data_set[[#This Row],[Income (in K/year)]]&lt;75,"50K-75K",Data_set[[#This Row],[Income (in K/year)]]&lt;100,"75K-100K",Data_set[[#This Row],[Income (in K/year)]]&lt;150,"100K-150K",TRUE,"&gt;150K")</f>
        <v>50K-75K</v>
      </c>
    </row>
    <row r="1388" spans="1:21" hidden="1" x14ac:dyDescent="0.3">
      <c r="A1388">
        <v>1462</v>
      </c>
      <c r="B1388">
        <v>54</v>
      </c>
      <c r="C1388">
        <v>28</v>
      </c>
      <c r="D1388">
        <v>48</v>
      </c>
      <c r="E1388" t="s">
        <v>18</v>
      </c>
      <c r="F1388">
        <v>93022</v>
      </c>
      <c r="G1388">
        <v>0</v>
      </c>
      <c r="H1388">
        <v>0.2</v>
      </c>
      <c r="I1388" t="s">
        <v>15</v>
      </c>
      <c r="J1388">
        <v>0</v>
      </c>
      <c r="K1388" t="s">
        <v>16</v>
      </c>
      <c r="L1388" t="s">
        <v>16</v>
      </c>
      <c r="M1388" t="s">
        <v>16</v>
      </c>
      <c r="N1388" t="s">
        <v>17</v>
      </c>
      <c r="O1388" t="s">
        <v>16</v>
      </c>
      <c r="P1388" t="str" cm="1">
        <f t="array" ref="P1388">_xlfn.IFS(Data_set[[#This Row],[Age (in years)]]&lt;=30,"&lt;30",Data_set[[#This Row],[Age (in years)]]&lt;=40,"30-40",Data_set[[#This Row],[Age (in years)]]&lt;=50,"40-50",Data_set[[#This Row],[Age (in years)]]&lt;=60,"50-60",Data_set[[#This Row],[Age (in years)]]&gt;60,"&gt;60")</f>
        <v>50-60</v>
      </c>
      <c r="Q1388" t="str" cm="1">
        <f t="array" ref="Q1388">_xlfn.IFS(Data_set[[#This Row],[Experience (in years)]]&lt;=5,"0-5",Data_set[[#This Row],[Experience (in years)]]&lt;=10,"6-10",Data_set[[#This Row],[Experience (in years)]]&lt;=20,"11-20",Data_set[[#This Row],[Experience (in years)]]&lt;=30,"21-30",Data_set[[#This Row],[Experience (in years)]]&lt;=40,"31-40",TRUE,"40+")</f>
        <v>21-30</v>
      </c>
      <c r="R1388" t="str" cm="1">
        <f t="array" ref="R1388">_xlfn.IFS(Data_set[[#This Row],[Mortgage]]=0,"0",Data_set[[#This Row],[Mortgage]]&lt;=100,"1-100",Data_set[[#This Row],[Mortgage]]&lt;=200,"101-200",Data_set[[#This Row],[Mortgage]]&lt;=300,"201-300",Data_set[[#This Row],[Mortgage]]&lt;=400,"301-400",TRUE,"400+")</f>
        <v>0</v>
      </c>
      <c r="S1388" t="str" cm="1">
        <f t="array" ref="S1388">_xlfn.IFS(Data_set[[#This Row],[CCAvg]]&lt;=2,"0-2",Data_set[[#This Row],[CCAvg]]&lt;=5,"3-5",Data_set[[#This Row],[CCAvg]]&lt;=8,"6-8",TRUE,"8+")</f>
        <v>0-2</v>
      </c>
      <c r="T1388">
        <f>IF(Data_set[[#This Row],[Personal Loan]]="Yes",1,0)</f>
        <v>0</v>
      </c>
      <c r="U1388" t="str" cm="1">
        <f t="array" ref="U1388">_xlfn.IFS(Data_set[[#This Row],[Income (in K/year)]]&lt;50,"&lt;50K",Data_set[[#This Row],[Income (in K/year)]]&lt;75,"50K-75K",Data_set[[#This Row],[Income (in K/year)]]&lt;100,"75K-100K",Data_set[[#This Row],[Income (in K/year)]]&lt;150,"100K-150K",TRUE,"&gt;150K")</f>
        <v>&lt;50K</v>
      </c>
    </row>
    <row r="1389" spans="1:21" hidden="1" x14ac:dyDescent="0.3">
      <c r="A1389">
        <v>1501</v>
      </c>
      <c r="B1389">
        <v>54</v>
      </c>
      <c r="C1389">
        <v>28</v>
      </c>
      <c r="D1389">
        <v>74</v>
      </c>
      <c r="E1389" t="s">
        <v>21</v>
      </c>
      <c r="F1389">
        <v>95014</v>
      </c>
      <c r="G1389">
        <v>2</v>
      </c>
      <c r="H1389">
        <v>1.1000000000000001</v>
      </c>
      <c r="I1389" t="s">
        <v>15</v>
      </c>
      <c r="J1389">
        <v>0</v>
      </c>
      <c r="K1389" t="s">
        <v>16</v>
      </c>
      <c r="L1389" t="s">
        <v>16</v>
      </c>
      <c r="M1389" t="s">
        <v>16</v>
      </c>
      <c r="N1389" t="s">
        <v>17</v>
      </c>
      <c r="O1389" t="s">
        <v>16</v>
      </c>
      <c r="P1389" t="str" cm="1">
        <f t="array" ref="P1389">_xlfn.IFS(Data_set[[#This Row],[Age (in years)]]&lt;=30,"&lt;30",Data_set[[#This Row],[Age (in years)]]&lt;=40,"30-40",Data_set[[#This Row],[Age (in years)]]&lt;=50,"40-50",Data_set[[#This Row],[Age (in years)]]&lt;=60,"50-60",Data_set[[#This Row],[Age (in years)]]&gt;60,"&gt;60")</f>
        <v>50-60</v>
      </c>
      <c r="Q1389" t="str" cm="1">
        <f t="array" ref="Q1389">_xlfn.IFS(Data_set[[#This Row],[Experience (in years)]]&lt;=5,"0-5",Data_set[[#This Row],[Experience (in years)]]&lt;=10,"6-10",Data_set[[#This Row],[Experience (in years)]]&lt;=20,"11-20",Data_set[[#This Row],[Experience (in years)]]&lt;=30,"21-30",Data_set[[#This Row],[Experience (in years)]]&lt;=40,"31-40",TRUE,"40+")</f>
        <v>21-30</v>
      </c>
      <c r="R1389" t="str" cm="1">
        <f t="array" ref="R1389">_xlfn.IFS(Data_set[[#This Row],[Mortgage]]=0,"0",Data_set[[#This Row],[Mortgage]]&lt;=100,"1-100",Data_set[[#This Row],[Mortgage]]&lt;=200,"101-200",Data_set[[#This Row],[Mortgage]]&lt;=300,"201-300",Data_set[[#This Row],[Mortgage]]&lt;=400,"301-400",TRUE,"400+")</f>
        <v>0</v>
      </c>
      <c r="S1389" t="str" cm="1">
        <f t="array" ref="S1389">_xlfn.IFS(Data_set[[#This Row],[CCAvg]]&lt;=2,"0-2",Data_set[[#This Row],[CCAvg]]&lt;=5,"3-5",Data_set[[#This Row],[CCAvg]]&lt;=8,"6-8",TRUE,"8+")</f>
        <v>0-2</v>
      </c>
      <c r="T1389">
        <f>IF(Data_set[[#This Row],[Personal Loan]]="Yes",1,0)</f>
        <v>0</v>
      </c>
      <c r="U1389" t="str" cm="1">
        <f t="array" ref="U1389">_xlfn.IFS(Data_set[[#This Row],[Income (in K/year)]]&lt;50,"&lt;50K",Data_set[[#This Row],[Income (in K/year)]]&lt;75,"50K-75K",Data_set[[#This Row],[Income (in K/year)]]&lt;100,"75K-100K",Data_set[[#This Row],[Income (in K/year)]]&lt;150,"100K-150K",TRUE,"&gt;150K")</f>
        <v>50K-75K</v>
      </c>
    </row>
    <row r="1390" spans="1:21" hidden="1" x14ac:dyDescent="0.3">
      <c r="A1390">
        <v>1516</v>
      </c>
      <c r="B1390">
        <v>54</v>
      </c>
      <c r="C1390">
        <v>28</v>
      </c>
      <c r="D1390">
        <v>28</v>
      </c>
      <c r="E1390" t="s">
        <v>18</v>
      </c>
      <c r="F1390">
        <v>94305</v>
      </c>
      <c r="G1390">
        <v>4</v>
      </c>
      <c r="H1390">
        <v>1.5</v>
      </c>
      <c r="I1390" t="s">
        <v>19</v>
      </c>
      <c r="J1390">
        <v>0</v>
      </c>
      <c r="K1390" t="s">
        <v>16</v>
      </c>
      <c r="L1390" t="s">
        <v>16</v>
      </c>
      <c r="M1390" t="s">
        <v>16</v>
      </c>
      <c r="N1390" t="s">
        <v>17</v>
      </c>
      <c r="O1390" t="s">
        <v>17</v>
      </c>
      <c r="P1390" t="str" cm="1">
        <f t="array" ref="P1390">_xlfn.IFS(Data_set[[#This Row],[Age (in years)]]&lt;=30,"&lt;30",Data_set[[#This Row],[Age (in years)]]&lt;=40,"30-40",Data_set[[#This Row],[Age (in years)]]&lt;=50,"40-50",Data_set[[#This Row],[Age (in years)]]&lt;=60,"50-60",Data_set[[#This Row],[Age (in years)]]&gt;60,"&gt;60")</f>
        <v>50-60</v>
      </c>
      <c r="Q1390" t="str" cm="1">
        <f t="array" ref="Q1390">_xlfn.IFS(Data_set[[#This Row],[Experience (in years)]]&lt;=5,"0-5",Data_set[[#This Row],[Experience (in years)]]&lt;=10,"6-10",Data_set[[#This Row],[Experience (in years)]]&lt;=20,"11-20",Data_set[[#This Row],[Experience (in years)]]&lt;=30,"21-30",Data_set[[#This Row],[Experience (in years)]]&lt;=40,"31-40",TRUE,"40+")</f>
        <v>21-30</v>
      </c>
      <c r="R1390" t="str" cm="1">
        <f t="array" ref="R1390">_xlfn.IFS(Data_set[[#This Row],[Mortgage]]=0,"0",Data_set[[#This Row],[Mortgage]]&lt;=100,"1-100",Data_set[[#This Row],[Mortgage]]&lt;=200,"101-200",Data_set[[#This Row],[Mortgage]]&lt;=300,"201-300",Data_set[[#This Row],[Mortgage]]&lt;=400,"301-400",TRUE,"400+")</f>
        <v>0</v>
      </c>
      <c r="S1390" t="str" cm="1">
        <f t="array" ref="S1390">_xlfn.IFS(Data_set[[#This Row],[CCAvg]]&lt;=2,"0-2",Data_set[[#This Row],[CCAvg]]&lt;=5,"3-5",Data_set[[#This Row],[CCAvg]]&lt;=8,"6-8",TRUE,"8+")</f>
        <v>0-2</v>
      </c>
      <c r="T1390">
        <f>IF(Data_set[[#This Row],[Personal Loan]]="Yes",1,0)</f>
        <v>0</v>
      </c>
      <c r="U1390" t="str" cm="1">
        <f t="array" ref="U1390">_xlfn.IFS(Data_set[[#This Row],[Income (in K/year)]]&lt;50,"&lt;50K",Data_set[[#This Row],[Income (in K/year)]]&lt;75,"50K-75K",Data_set[[#This Row],[Income (in K/year)]]&lt;100,"75K-100K",Data_set[[#This Row],[Income (in K/year)]]&lt;150,"100K-150K",TRUE,"&gt;150K")</f>
        <v>&lt;50K</v>
      </c>
    </row>
    <row r="1391" spans="1:21" hidden="1" x14ac:dyDescent="0.3">
      <c r="A1391">
        <v>1521</v>
      </c>
      <c r="B1391">
        <v>54</v>
      </c>
      <c r="C1391">
        <v>30</v>
      </c>
      <c r="D1391">
        <v>120</v>
      </c>
      <c r="E1391" t="s">
        <v>14</v>
      </c>
      <c r="F1391">
        <v>95039</v>
      </c>
      <c r="G1391">
        <v>1</v>
      </c>
      <c r="H1391">
        <v>7.4</v>
      </c>
      <c r="I1391" t="s">
        <v>15</v>
      </c>
      <c r="J1391">
        <v>119</v>
      </c>
      <c r="K1391" t="s">
        <v>16</v>
      </c>
      <c r="L1391" t="s">
        <v>16</v>
      </c>
      <c r="M1391" t="s">
        <v>16</v>
      </c>
      <c r="N1391" t="s">
        <v>17</v>
      </c>
      <c r="O1391" t="s">
        <v>17</v>
      </c>
      <c r="P1391" t="str" cm="1">
        <f t="array" ref="P1391">_xlfn.IFS(Data_set[[#This Row],[Age (in years)]]&lt;=30,"&lt;30",Data_set[[#This Row],[Age (in years)]]&lt;=40,"30-40",Data_set[[#This Row],[Age (in years)]]&lt;=50,"40-50",Data_set[[#This Row],[Age (in years)]]&lt;=60,"50-60",Data_set[[#This Row],[Age (in years)]]&gt;60,"&gt;60")</f>
        <v>50-60</v>
      </c>
      <c r="Q1391" t="str" cm="1">
        <f t="array" ref="Q1391">_xlfn.IFS(Data_set[[#This Row],[Experience (in years)]]&lt;=5,"0-5",Data_set[[#This Row],[Experience (in years)]]&lt;=10,"6-10",Data_set[[#This Row],[Experience (in years)]]&lt;=20,"11-20",Data_set[[#This Row],[Experience (in years)]]&lt;=30,"21-30",Data_set[[#This Row],[Experience (in years)]]&lt;=40,"31-40",TRUE,"40+")</f>
        <v>21-30</v>
      </c>
      <c r="R1391" t="str" cm="1">
        <f t="array" ref="R1391">_xlfn.IFS(Data_set[[#This Row],[Mortgage]]=0,"0",Data_set[[#This Row],[Mortgage]]&lt;=100,"1-100",Data_set[[#This Row],[Mortgage]]&lt;=200,"101-200",Data_set[[#This Row],[Mortgage]]&lt;=300,"201-300",Data_set[[#This Row],[Mortgage]]&lt;=400,"301-400",TRUE,"400+")</f>
        <v>101-200</v>
      </c>
      <c r="S1391" t="str" cm="1">
        <f t="array" ref="S1391">_xlfn.IFS(Data_set[[#This Row],[CCAvg]]&lt;=2,"0-2",Data_set[[#This Row],[CCAvg]]&lt;=5,"3-5",Data_set[[#This Row],[CCAvg]]&lt;=8,"6-8",TRUE,"8+")</f>
        <v>6-8</v>
      </c>
      <c r="T1391">
        <f>IF(Data_set[[#This Row],[Personal Loan]]="Yes",1,0)</f>
        <v>0</v>
      </c>
      <c r="U1391" t="str" cm="1">
        <f t="array" ref="U1391">_xlfn.IFS(Data_set[[#This Row],[Income (in K/year)]]&lt;50,"&lt;50K",Data_set[[#This Row],[Income (in K/year)]]&lt;75,"50K-75K",Data_set[[#This Row],[Income (in K/year)]]&lt;100,"75K-100K",Data_set[[#This Row],[Income (in K/year)]]&lt;150,"100K-150K",TRUE,"&gt;150K")</f>
        <v>100K-150K</v>
      </c>
    </row>
    <row r="1392" spans="1:21" hidden="1" x14ac:dyDescent="0.3">
      <c r="A1392">
        <v>1606</v>
      </c>
      <c r="B1392">
        <v>54</v>
      </c>
      <c r="C1392">
        <v>28</v>
      </c>
      <c r="D1392">
        <v>83</v>
      </c>
      <c r="E1392" t="s">
        <v>21</v>
      </c>
      <c r="F1392">
        <v>93555</v>
      </c>
      <c r="G1392">
        <v>3</v>
      </c>
      <c r="H1392">
        <v>0.8</v>
      </c>
      <c r="I1392" t="s">
        <v>15</v>
      </c>
      <c r="J1392">
        <v>0</v>
      </c>
      <c r="K1392" t="s">
        <v>16</v>
      </c>
      <c r="L1392" t="s">
        <v>16</v>
      </c>
      <c r="M1392" t="s">
        <v>16</v>
      </c>
      <c r="N1392" t="s">
        <v>17</v>
      </c>
      <c r="O1392" t="s">
        <v>16</v>
      </c>
      <c r="P1392" t="str" cm="1">
        <f t="array" ref="P1392">_xlfn.IFS(Data_set[[#This Row],[Age (in years)]]&lt;=30,"&lt;30",Data_set[[#This Row],[Age (in years)]]&lt;=40,"30-40",Data_set[[#This Row],[Age (in years)]]&lt;=50,"40-50",Data_set[[#This Row],[Age (in years)]]&lt;=60,"50-60",Data_set[[#This Row],[Age (in years)]]&gt;60,"&gt;60")</f>
        <v>50-60</v>
      </c>
      <c r="Q1392" t="str" cm="1">
        <f t="array" ref="Q1392">_xlfn.IFS(Data_set[[#This Row],[Experience (in years)]]&lt;=5,"0-5",Data_set[[#This Row],[Experience (in years)]]&lt;=10,"6-10",Data_set[[#This Row],[Experience (in years)]]&lt;=20,"11-20",Data_set[[#This Row],[Experience (in years)]]&lt;=30,"21-30",Data_set[[#This Row],[Experience (in years)]]&lt;=40,"31-40",TRUE,"40+")</f>
        <v>21-30</v>
      </c>
      <c r="R1392" t="str" cm="1">
        <f t="array" ref="R1392">_xlfn.IFS(Data_set[[#This Row],[Mortgage]]=0,"0",Data_set[[#This Row],[Mortgage]]&lt;=100,"1-100",Data_set[[#This Row],[Mortgage]]&lt;=200,"101-200",Data_set[[#This Row],[Mortgage]]&lt;=300,"201-300",Data_set[[#This Row],[Mortgage]]&lt;=400,"301-400",TRUE,"400+")</f>
        <v>0</v>
      </c>
      <c r="S1392" t="str" cm="1">
        <f t="array" ref="S1392">_xlfn.IFS(Data_set[[#This Row],[CCAvg]]&lt;=2,"0-2",Data_set[[#This Row],[CCAvg]]&lt;=5,"3-5",Data_set[[#This Row],[CCAvg]]&lt;=8,"6-8",TRUE,"8+")</f>
        <v>0-2</v>
      </c>
      <c r="T1392">
        <f>IF(Data_set[[#This Row],[Personal Loan]]="Yes",1,0)</f>
        <v>0</v>
      </c>
      <c r="U1392" t="str" cm="1">
        <f t="array" ref="U1392">_xlfn.IFS(Data_set[[#This Row],[Income (in K/year)]]&lt;50,"&lt;50K",Data_set[[#This Row],[Income (in K/year)]]&lt;75,"50K-75K",Data_set[[#This Row],[Income (in K/year)]]&lt;100,"75K-100K",Data_set[[#This Row],[Income (in K/year)]]&lt;150,"100K-150K",TRUE,"&gt;150K")</f>
        <v>75K-100K</v>
      </c>
    </row>
    <row r="1393" spans="1:21" hidden="1" x14ac:dyDescent="0.3">
      <c r="A1393">
        <v>1722</v>
      </c>
      <c r="B1393">
        <v>54</v>
      </c>
      <c r="C1393">
        <v>29</v>
      </c>
      <c r="D1393">
        <v>59</v>
      </c>
      <c r="E1393" t="s">
        <v>21</v>
      </c>
      <c r="F1393">
        <v>92867</v>
      </c>
      <c r="G1393">
        <v>2</v>
      </c>
      <c r="H1393">
        <v>2.2999999999999998</v>
      </c>
      <c r="I1393" t="s">
        <v>19</v>
      </c>
      <c r="J1393">
        <v>152</v>
      </c>
      <c r="K1393" t="s">
        <v>16</v>
      </c>
      <c r="L1393" t="s">
        <v>16</v>
      </c>
      <c r="M1393" t="s">
        <v>16</v>
      </c>
      <c r="N1393" t="s">
        <v>17</v>
      </c>
      <c r="O1393" t="s">
        <v>16</v>
      </c>
      <c r="P1393" t="str" cm="1">
        <f t="array" ref="P1393">_xlfn.IFS(Data_set[[#This Row],[Age (in years)]]&lt;=30,"&lt;30",Data_set[[#This Row],[Age (in years)]]&lt;=40,"30-40",Data_set[[#This Row],[Age (in years)]]&lt;=50,"40-50",Data_set[[#This Row],[Age (in years)]]&lt;=60,"50-60",Data_set[[#This Row],[Age (in years)]]&gt;60,"&gt;60")</f>
        <v>50-60</v>
      </c>
      <c r="Q1393" t="str" cm="1">
        <f t="array" ref="Q1393">_xlfn.IFS(Data_set[[#This Row],[Experience (in years)]]&lt;=5,"0-5",Data_set[[#This Row],[Experience (in years)]]&lt;=10,"6-10",Data_set[[#This Row],[Experience (in years)]]&lt;=20,"11-20",Data_set[[#This Row],[Experience (in years)]]&lt;=30,"21-30",Data_set[[#This Row],[Experience (in years)]]&lt;=40,"31-40",TRUE,"40+")</f>
        <v>21-30</v>
      </c>
      <c r="R1393" t="str" cm="1">
        <f t="array" ref="R1393">_xlfn.IFS(Data_set[[#This Row],[Mortgage]]=0,"0",Data_set[[#This Row],[Mortgage]]&lt;=100,"1-100",Data_set[[#This Row],[Mortgage]]&lt;=200,"101-200",Data_set[[#This Row],[Mortgage]]&lt;=300,"201-300",Data_set[[#This Row],[Mortgage]]&lt;=400,"301-400",TRUE,"400+")</f>
        <v>101-200</v>
      </c>
      <c r="S1393" t="str" cm="1">
        <f t="array" ref="S1393">_xlfn.IFS(Data_set[[#This Row],[CCAvg]]&lt;=2,"0-2",Data_set[[#This Row],[CCAvg]]&lt;=5,"3-5",Data_set[[#This Row],[CCAvg]]&lt;=8,"6-8",TRUE,"8+")</f>
        <v>3-5</v>
      </c>
      <c r="T1393">
        <f>IF(Data_set[[#This Row],[Personal Loan]]="Yes",1,0)</f>
        <v>0</v>
      </c>
      <c r="U1393" t="str" cm="1">
        <f t="array" ref="U1393">_xlfn.IFS(Data_set[[#This Row],[Income (in K/year)]]&lt;50,"&lt;50K",Data_set[[#This Row],[Income (in K/year)]]&lt;75,"50K-75K",Data_set[[#This Row],[Income (in K/year)]]&lt;100,"75K-100K",Data_set[[#This Row],[Income (in K/year)]]&lt;150,"100K-150K",TRUE,"&gt;150K")</f>
        <v>50K-75K</v>
      </c>
    </row>
    <row r="1394" spans="1:21" x14ac:dyDescent="0.3">
      <c r="A1394">
        <v>1785</v>
      </c>
      <c r="B1394">
        <v>54</v>
      </c>
      <c r="C1394">
        <v>29</v>
      </c>
      <c r="D1394">
        <v>119</v>
      </c>
      <c r="E1394" t="s">
        <v>14</v>
      </c>
      <c r="F1394">
        <v>91355</v>
      </c>
      <c r="G1394">
        <v>3</v>
      </c>
      <c r="H1394">
        <v>2</v>
      </c>
      <c r="I1394" t="s">
        <v>15</v>
      </c>
      <c r="J1394">
        <v>0</v>
      </c>
      <c r="K1394" t="s">
        <v>17</v>
      </c>
      <c r="L1394" t="s">
        <v>17</v>
      </c>
      <c r="M1394" t="s">
        <v>17</v>
      </c>
      <c r="N1394" t="s">
        <v>16</v>
      </c>
      <c r="O1394" t="s">
        <v>16</v>
      </c>
      <c r="P1394" t="str" cm="1">
        <f t="array" ref="P1394">_xlfn.IFS(Data_set[[#This Row],[Age (in years)]]&lt;=30,"&lt;30",Data_set[[#This Row],[Age (in years)]]&lt;=40,"30-40",Data_set[[#This Row],[Age (in years)]]&lt;=50,"40-50",Data_set[[#This Row],[Age (in years)]]&lt;=60,"50-60",Data_set[[#This Row],[Age (in years)]]&gt;60,"&gt;60")</f>
        <v>50-60</v>
      </c>
      <c r="Q1394" t="str" cm="1">
        <f t="array" ref="Q1394">_xlfn.IFS(Data_set[[#This Row],[Experience (in years)]]&lt;=5,"0-5",Data_set[[#This Row],[Experience (in years)]]&lt;=10,"6-10",Data_set[[#This Row],[Experience (in years)]]&lt;=20,"11-20",Data_set[[#This Row],[Experience (in years)]]&lt;=30,"21-30",Data_set[[#This Row],[Experience (in years)]]&lt;=40,"31-40",TRUE,"40+")</f>
        <v>21-30</v>
      </c>
      <c r="R1394" t="str" cm="1">
        <f t="array" ref="R1394">_xlfn.IFS(Data_set[[#This Row],[Mortgage]]=0,"0",Data_set[[#This Row],[Mortgage]]&lt;=100,"1-100",Data_set[[#This Row],[Mortgage]]&lt;=200,"101-200",Data_set[[#This Row],[Mortgage]]&lt;=300,"201-300",Data_set[[#This Row],[Mortgage]]&lt;=400,"301-400",TRUE,"400+")</f>
        <v>0</v>
      </c>
      <c r="S1394" t="str" cm="1">
        <f t="array" ref="S1394">_xlfn.IFS(Data_set[[#This Row],[CCAvg]]&lt;=2,"0-2",Data_set[[#This Row],[CCAvg]]&lt;=5,"3-5",Data_set[[#This Row],[CCAvg]]&lt;=8,"6-8",TRUE,"8+")</f>
        <v>0-2</v>
      </c>
      <c r="T1394">
        <f>IF(Data_set[[#This Row],[Personal Loan]]="Yes",1,0)</f>
        <v>1</v>
      </c>
      <c r="U1394" t="str" cm="1">
        <f t="array" ref="U1394">_xlfn.IFS(Data_set[[#This Row],[Income (in K/year)]]&lt;50,"&lt;50K",Data_set[[#This Row],[Income (in K/year)]]&lt;75,"50K-75K",Data_set[[#This Row],[Income (in K/year)]]&lt;100,"75K-100K",Data_set[[#This Row],[Income (in K/year)]]&lt;150,"100K-150K",TRUE,"&gt;150K")</f>
        <v>100K-150K</v>
      </c>
    </row>
    <row r="1395" spans="1:21" hidden="1" x14ac:dyDescent="0.3">
      <c r="A1395">
        <v>1833</v>
      </c>
      <c r="B1395">
        <v>54</v>
      </c>
      <c r="C1395">
        <v>29</v>
      </c>
      <c r="D1395">
        <v>79</v>
      </c>
      <c r="E1395" t="s">
        <v>21</v>
      </c>
      <c r="F1395">
        <v>91330</v>
      </c>
      <c r="G1395">
        <v>4</v>
      </c>
      <c r="H1395">
        <v>3.8</v>
      </c>
      <c r="I1395" t="s">
        <v>20</v>
      </c>
      <c r="J1395">
        <v>0</v>
      </c>
      <c r="K1395" t="s">
        <v>16</v>
      </c>
      <c r="L1395" t="s">
        <v>17</v>
      </c>
      <c r="M1395" t="s">
        <v>16</v>
      </c>
      <c r="N1395" t="s">
        <v>17</v>
      </c>
      <c r="O1395" t="s">
        <v>16</v>
      </c>
      <c r="P1395" t="str" cm="1">
        <f t="array" ref="P1395">_xlfn.IFS(Data_set[[#This Row],[Age (in years)]]&lt;=30,"&lt;30",Data_set[[#This Row],[Age (in years)]]&lt;=40,"30-40",Data_set[[#This Row],[Age (in years)]]&lt;=50,"40-50",Data_set[[#This Row],[Age (in years)]]&lt;=60,"50-60",Data_set[[#This Row],[Age (in years)]]&gt;60,"&gt;60")</f>
        <v>50-60</v>
      </c>
      <c r="Q1395" t="str" cm="1">
        <f t="array" ref="Q1395">_xlfn.IFS(Data_set[[#This Row],[Experience (in years)]]&lt;=5,"0-5",Data_set[[#This Row],[Experience (in years)]]&lt;=10,"6-10",Data_set[[#This Row],[Experience (in years)]]&lt;=20,"11-20",Data_set[[#This Row],[Experience (in years)]]&lt;=30,"21-30",Data_set[[#This Row],[Experience (in years)]]&lt;=40,"31-40",TRUE,"40+")</f>
        <v>21-30</v>
      </c>
      <c r="R1395" t="str" cm="1">
        <f t="array" ref="R1395">_xlfn.IFS(Data_set[[#This Row],[Mortgage]]=0,"0",Data_set[[#This Row],[Mortgage]]&lt;=100,"1-100",Data_set[[#This Row],[Mortgage]]&lt;=200,"101-200",Data_set[[#This Row],[Mortgage]]&lt;=300,"201-300",Data_set[[#This Row],[Mortgage]]&lt;=400,"301-400",TRUE,"400+")</f>
        <v>0</v>
      </c>
      <c r="S1395" t="str" cm="1">
        <f t="array" ref="S1395">_xlfn.IFS(Data_set[[#This Row],[CCAvg]]&lt;=2,"0-2",Data_set[[#This Row],[CCAvg]]&lt;=5,"3-5",Data_set[[#This Row],[CCAvg]]&lt;=8,"6-8",TRUE,"8+")</f>
        <v>3-5</v>
      </c>
      <c r="T1395">
        <f>IF(Data_set[[#This Row],[Personal Loan]]="Yes",1,0)</f>
        <v>0</v>
      </c>
      <c r="U1395" t="str" cm="1">
        <f t="array" ref="U1395">_xlfn.IFS(Data_set[[#This Row],[Income (in K/year)]]&lt;50,"&lt;50K",Data_set[[#This Row],[Income (in K/year)]]&lt;75,"50K-75K",Data_set[[#This Row],[Income (in K/year)]]&lt;100,"75K-100K",Data_set[[#This Row],[Income (in K/year)]]&lt;150,"100K-150K",TRUE,"&gt;150K")</f>
        <v>75K-100K</v>
      </c>
    </row>
    <row r="1396" spans="1:21" hidden="1" x14ac:dyDescent="0.3">
      <c r="A1396">
        <v>1898</v>
      </c>
      <c r="B1396">
        <v>54</v>
      </c>
      <c r="C1396">
        <v>29</v>
      </c>
      <c r="D1396">
        <v>98</v>
      </c>
      <c r="E1396" t="s">
        <v>21</v>
      </c>
      <c r="F1396">
        <v>93065</v>
      </c>
      <c r="G1396">
        <v>1</v>
      </c>
      <c r="H1396">
        <v>0.1</v>
      </c>
      <c r="I1396" t="s">
        <v>19</v>
      </c>
      <c r="J1396">
        <v>0</v>
      </c>
      <c r="K1396" t="s">
        <v>16</v>
      </c>
      <c r="L1396" t="s">
        <v>16</v>
      </c>
      <c r="M1396" t="s">
        <v>16</v>
      </c>
      <c r="N1396" t="s">
        <v>16</v>
      </c>
      <c r="O1396" t="s">
        <v>16</v>
      </c>
      <c r="P1396" t="str" cm="1">
        <f t="array" ref="P1396">_xlfn.IFS(Data_set[[#This Row],[Age (in years)]]&lt;=30,"&lt;30",Data_set[[#This Row],[Age (in years)]]&lt;=40,"30-40",Data_set[[#This Row],[Age (in years)]]&lt;=50,"40-50",Data_set[[#This Row],[Age (in years)]]&lt;=60,"50-60",Data_set[[#This Row],[Age (in years)]]&gt;60,"&gt;60")</f>
        <v>50-60</v>
      </c>
      <c r="Q1396" t="str" cm="1">
        <f t="array" ref="Q1396">_xlfn.IFS(Data_set[[#This Row],[Experience (in years)]]&lt;=5,"0-5",Data_set[[#This Row],[Experience (in years)]]&lt;=10,"6-10",Data_set[[#This Row],[Experience (in years)]]&lt;=20,"11-20",Data_set[[#This Row],[Experience (in years)]]&lt;=30,"21-30",Data_set[[#This Row],[Experience (in years)]]&lt;=40,"31-40",TRUE,"40+")</f>
        <v>21-30</v>
      </c>
      <c r="R1396" t="str" cm="1">
        <f t="array" ref="R1396">_xlfn.IFS(Data_set[[#This Row],[Mortgage]]=0,"0",Data_set[[#This Row],[Mortgage]]&lt;=100,"1-100",Data_set[[#This Row],[Mortgage]]&lt;=200,"101-200",Data_set[[#This Row],[Mortgage]]&lt;=300,"201-300",Data_set[[#This Row],[Mortgage]]&lt;=400,"301-400",TRUE,"400+")</f>
        <v>0</v>
      </c>
      <c r="S1396" t="str" cm="1">
        <f t="array" ref="S1396">_xlfn.IFS(Data_set[[#This Row],[CCAvg]]&lt;=2,"0-2",Data_set[[#This Row],[CCAvg]]&lt;=5,"3-5",Data_set[[#This Row],[CCAvg]]&lt;=8,"6-8",TRUE,"8+")</f>
        <v>0-2</v>
      </c>
      <c r="T1396">
        <f>IF(Data_set[[#This Row],[Personal Loan]]="Yes",1,0)</f>
        <v>0</v>
      </c>
      <c r="U1396" t="str" cm="1">
        <f t="array" ref="U1396">_xlfn.IFS(Data_set[[#This Row],[Income (in K/year)]]&lt;50,"&lt;50K",Data_set[[#This Row],[Income (in K/year)]]&lt;75,"50K-75K",Data_set[[#This Row],[Income (in K/year)]]&lt;100,"75K-100K",Data_set[[#This Row],[Income (in K/year)]]&lt;150,"100K-150K",TRUE,"&gt;150K")</f>
        <v>75K-100K</v>
      </c>
    </row>
    <row r="1397" spans="1:21" hidden="1" x14ac:dyDescent="0.3">
      <c r="A1397">
        <v>1921</v>
      </c>
      <c r="B1397">
        <v>54</v>
      </c>
      <c r="C1397">
        <v>28</v>
      </c>
      <c r="D1397">
        <v>31</v>
      </c>
      <c r="E1397" t="s">
        <v>18</v>
      </c>
      <c r="F1397">
        <v>92130</v>
      </c>
      <c r="G1397">
        <v>2</v>
      </c>
      <c r="H1397">
        <v>0.4</v>
      </c>
      <c r="I1397" t="s">
        <v>19</v>
      </c>
      <c r="J1397">
        <v>0</v>
      </c>
      <c r="K1397" t="s">
        <v>16</v>
      </c>
      <c r="L1397" t="s">
        <v>16</v>
      </c>
      <c r="M1397" t="s">
        <v>16</v>
      </c>
      <c r="N1397" t="s">
        <v>16</v>
      </c>
      <c r="O1397" t="s">
        <v>16</v>
      </c>
      <c r="P1397" t="str" cm="1">
        <f t="array" ref="P1397">_xlfn.IFS(Data_set[[#This Row],[Age (in years)]]&lt;=30,"&lt;30",Data_set[[#This Row],[Age (in years)]]&lt;=40,"30-40",Data_set[[#This Row],[Age (in years)]]&lt;=50,"40-50",Data_set[[#This Row],[Age (in years)]]&lt;=60,"50-60",Data_set[[#This Row],[Age (in years)]]&gt;60,"&gt;60")</f>
        <v>50-60</v>
      </c>
      <c r="Q1397" t="str" cm="1">
        <f t="array" ref="Q1397">_xlfn.IFS(Data_set[[#This Row],[Experience (in years)]]&lt;=5,"0-5",Data_set[[#This Row],[Experience (in years)]]&lt;=10,"6-10",Data_set[[#This Row],[Experience (in years)]]&lt;=20,"11-20",Data_set[[#This Row],[Experience (in years)]]&lt;=30,"21-30",Data_set[[#This Row],[Experience (in years)]]&lt;=40,"31-40",TRUE,"40+")</f>
        <v>21-30</v>
      </c>
      <c r="R1397" t="str" cm="1">
        <f t="array" ref="R1397">_xlfn.IFS(Data_set[[#This Row],[Mortgage]]=0,"0",Data_set[[#This Row],[Mortgage]]&lt;=100,"1-100",Data_set[[#This Row],[Mortgage]]&lt;=200,"101-200",Data_set[[#This Row],[Mortgage]]&lt;=300,"201-300",Data_set[[#This Row],[Mortgage]]&lt;=400,"301-400",TRUE,"400+")</f>
        <v>0</v>
      </c>
      <c r="S1397" t="str" cm="1">
        <f t="array" ref="S1397">_xlfn.IFS(Data_set[[#This Row],[CCAvg]]&lt;=2,"0-2",Data_set[[#This Row],[CCAvg]]&lt;=5,"3-5",Data_set[[#This Row],[CCAvg]]&lt;=8,"6-8",TRUE,"8+")</f>
        <v>0-2</v>
      </c>
      <c r="T1397">
        <f>IF(Data_set[[#This Row],[Personal Loan]]="Yes",1,0)</f>
        <v>0</v>
      </c>
      <c r="U1397" t="str" cm="1">
        <f t="array" ref="U1397">_xlfn.IFS(Data_set[[#This Row],[Income (in K/year)]]&lt;50,"&lt;50K",Data_set[[#This Row],[Income (in K/year)]]&lt;75,"50K-75K",Data_set[[#This Row],[Income (in K/year)]]&lt;100,"75K-100K",Data_set[[#This Row],[Income (in K/year)]]&lt;150,"100K-150K",TRUE,"&gt;150K")</f>
        <v>&lt;50K</v>
      </c>
    </row>
    <row r="1398" spans="1:21" hidden="1" x14ac:dyDescent="0.3">
      <c r="A1398">
        <v>1969</v>
      </c>
      <c r="B1398">
        <v>54</v>
      </c>
      <c r="C1398">
        <v>24</v>
      </c>
      <c r="D1398">
        <v>49</v>
      </c>
      <c r="E1398" t="s">
        <v>18</v>
      </c>
      <c r="F1398">
        <v>91801</v>
      </c>
      <c r="G1398">
        <v>1</v>
      </c>
      <c r="H1398">
        <v>1.4</v>
      </c>
      <c r="I1398" t="s">
        <v>19</v>
      </c>
      <c r="J1398">
        <v>0</v>
      </c>
      <c r="K1398" t="s">
        <v>16</v>
      </c>
      <c r="L1398" t="s">
        <v>16</v>
      </c>
      <c r="M1398" t="s">
        <v>16</v>
      </c>
      <c r="N1398" t="s">
        <v>17</v>
      </c>
      <c r="O1398" t="s">
        <v>16</v>
      </c>
      <c r="P1398" t="str" cm="1">
        <f t="array" ref="P1398">_xlfn.IFS(Data_set[[#This Row],[Age (in years)]]&lt;=30,"&lt;30",Data_set[[#This Row],[Age (in years)]]&lt;=40,"30-40",Data_set[[#This Row],[Age (in years)]]&lt;=50,"40-50",Data_set[[#This Row],[Age (in years)]]&lt;=60,"50-60",Data_set[[#This Row],[Age (in years)]]&gt;60,"&gt;60")</f>
        <v>50-60</v>
      </c>
      <c r="Q1398" t="str" cm="1">
        <f t="array" ref="Q1398">_xlfn.IFS(Data_set[[#This Row],[Experience (in years)]]&lt;=5,"0-5",Data_set[[#This Row],[Experience (in years)]]&lt;=10,"6-10",Data_set[[#This Row],[Experience (in years)]]&lt;=20,"11-20",Data_set[[#This Row],[Experience (in years)]]&lt;=30,"21-30",Data_set[[#This Row],[Experience (in years)]]&lt;=40,"31-40",TRUE,"40+")</f>
        <v>21-30</v>
      </c>
      <c r="R1398" t="str" cm="1">
        <f t="array" ref="R1398">_xlfn.IFS(Data_set[[#This Row],[Mortgage]]=0,"0",Data_set[[#This Row],[Mortgage]]&lt;=100,"1-100",Data_set[[#This Row],[Mortgage]]&lt;=200,"101-200",Data_set[[#This Row],[Mortgage]]&lt;=300,"201-300",Data_set[[#This Row],[Mortgage]]&lt;=400,"301-400",TRUE,"400+")</f>
        <v>0</v>
      </c>
      <c r="S1398" t="str" cm="1">
        <f t="array" ref="S1398">_xlfn.IFS(Data_set[[#This Row],[CCAvg]]&lt;=2,"0-2",Data_set[[#This Row],[CCAvg]]&lt;=5,"3-5",Data_set[[#This Row],[CCAvg]]&lt;=8,"6-8",TRUE,"8+")</f>
        <v>0-2</v>
      </c>
      <c r="T1398">
        <f>IF(Data_set[[#This Row],[Personal Loan]]="Yes",1,0)</f>
        <v>0</v>
      </c>
      <c r="U1398" t="str" cm="1">
        <f t="array" ref="U1398">_xlfn.IFS(Data_set[[#This Row],[Income (in K/year)]]&lt;50,"&lt;50K",Data_set[[#This Row],[Income (in K/year)]]&lt;75,"50K-75K",Data_set[[#This Row],[Income (in K/year)]]&lt;100,"75K-100K",Data_set[[#This Row],[Income (in K/year)]]&lt;150,"100K-150K",TRUE,"&gt;150K")</f>
        <v>&lt;50K</v>
      </c>
    </row>
    <row r="1399" spans="1:21" hidden="1" x14ac:dyDescent="0.3">
      <c r="A1399">
        <v>1998</v>
      </c>
      <c r="B1399">
        <v>54</v>
      </c>
      <c r="C1399">
        <v>30</v>
      </c>
      <c r="D1399">
        <v>61</v>
      </c>
      <c r="E1399" t="s">
        <v>21</v>
      </c>
      <c r="F1399">
        <v>92093</v>
      </c>
      <c r="G1399">
        <v>1</v>
      </c>
      <c r="H1399">
        <v>1.8</v>
      </c>
      <c r="I1399" t="s">
        <v>19</v>
      </c>
      <c r="J1399">
        <v>0</v>
      </c>
      <c r="K1399" t="s">
        <v>16</v>
      </c>
      <c r="L1399" t="s">
        <v>16</v>
      </c>
      <c r="M1399" t="s">
        <v>16</v>
      </c>
      <c r="N1399" t="s">
        <v>17</v>
      </c>
      <c r="O1399" t="s">
        <v>16</v>
      </c>
      <c r="P1399" t="str" cm="1">
        <f t="array" ref="P1399">_xlfn.IFS(Data_set[[#This Row],[Age (in years)]]&lt;=30,"&lt;30",Data_set[[#This Row],[Age (in years)]]&lt;=40,"30-40",Data_set[[#This Row],[Age (in years)]]&lt;=50,"40-50",Data_set[[#This Row],[Age (in years)]]&lt;=60,"50-60",Data_set[[#This Row],[Age (in years)]]&gt;60,"&gt;60")</f>
        <v>50-60</v>
      </c>
      <c r="Q1399" t="str" cm="1">
        <f t="array" ref="Q1399">_xlfn.IFS(Data_set[[#This Row],[Experience (in years)]]&lt;=5,"0-5",Data_set[[#This Row],[Experience (in years)]]&lt;=10,"6-10",Data_set[[#This Row],[Experience (in years)]]&lt;=20,"11-20",Data_set[[#This Row],[Experience (in years)]]&lt;=30,"21-30",Data_set[[#This Row],[Experience (in years)]]&lt;=40,"31-40",TRUE,"40+")</f>
        <v>21-30</v>
      </c>
      <c r="R1399" t="str" cm="1">
        <f t="array" ref="R1399">_xlfn.IFS(Data_set[[#This Row],[Mortgage]]=0,"0",Data_set[[#This Row],[Mortgage]]&lt;=100,"1-100",Data_set[[#This Row],[Mortgage]]&lt;=200,"101-200",Data_set[[#This Row],[Mortgage]]&lt;=300,"201-300",Data_set[[#This Row],[Mortgage]]&lt;=400,"301-400",TRUE,"400+")</f>
        <v>0</v>
      </c>
      <c r="S1399" t="str" cm="1">
        <f t="array" ref="S1399">_xlfn.IFS(Data_set[[#This Row],[CCAvg]]&lt;=2,"0-2",Data_set[[#This Row],[CCAvg]]&lt;=5,"3-5",Data_set[[#This Row],[CCAvg]]&lt;=8,"6-8",TRUE,"8+")</f>
        <v>0-2</v>
      </c>
      <c r="T1399">
        <f>IF(Data_set[[#This Row],[Personal Loan]]="Yes",1,0)</f>
        <v>0</v>
      </c>
      <c r="U1399" t="str" cm="1">
        <f t="array" ref="U1399">_xlfn.IFS(Data_set[[#This Row],[Income (in K/year)]]&lt;50,"&lt;50K",Data_set[[#This Row],[Income (in K/year)]]&lt;75,"50K-75K",Data_set[[#This Row],[Income (in K/year)]]&lt;100,"75K-100K",Data_set[[#This Row],[Income (in K/year)]]&lt;150,"100K-150K",TRUE,"&gt;150K")</f>
        <v>50K-75K</v>
      </c>
    </row>
    <row r="1400" spans="1:21" hidden="1" x14ac:dyDescent="0.3">
      <c r="A1400">
        <v>2061</v>
      </c>
      <c r="B1400">
        <v>54</v>
      </c>
      <c r="C1400">
        <v>29</v>
      </c>
      <c r="D1400">
        <v>34</v>
      </c>
      <c r="E1400" t="s">
        <v>18</v>
      </c>
      <c r="F1400">
        <v>92093</v>
      </c>
      <c r="G1400">
        <v>4</v>
      </c>
      <c r="H1400">
        <v>0.1</v>
      </c>
      <c r="I1400" t="s">
        <v>19</v>
      </c>
      <c r="J1400">
        <v>0</v>
      </c>
      <c r="K1400" t="s">
        <v>16</v>
      </c>
      <c r="L1400" t="s">
        <v>16</v>
      </c>
      <c r="M1400" t="s">
        <v>16</v>
      </c>
      <c r="N1400" t="s">
        <v>17</v>
      </c>
      <c r="O1400" t="s">
        <v>17</v>
      </c>
      <c r="P1400" t="str" cm="1">
        <f t="array" ref="P1400">_xlfn.IFS(Data_set[[#This Row],[Age (in years)]]&lt;=30,"&lt;30",Data_set[[#This Row],[Age (in years)]]&lt;=40,"30-40",Data_set[[#This Row],[Age (in years)]]&lt;=50,"40-50",Data_set[[#This Row],[Age (in years)]]&lt;=60,"50-60",Data_set[[#This Row],[Age (in years)]]&gt;60,"&gt;60")</f>
        <v>50-60</v>
      </c>
      <c r="Q1400" t="str" cm="1">
        <f t="array" ref="Q1400">_xlfn.IFS(Data_set[[#This Row],[Experience (in years)]]&lt;=5,"0-5",Data_set[[#This Row],[Experience (in years)]]&lt;=10,"6-10",Data_set[[#This Row],[Experience (in years)]]&lt;=20,"11-20",Data_set[[#This Row],[Experience (in years)]]&lt;=30,"21-30",Data_set[[#This Row],[Experience (in years)]]&lt;=40,"31-40",TRUE,"40+")</f>
        <v>21-30</v>
      </c>
      <c r="R1400" t="str" cm="1">
        <f t="array" ref="R1400">_xlfn.IFS(Data_set[[#This Row],[Mortgage]]=0,"0",Data_set[[#This Row],[Mortgage]]&lt;=100,"1-100",Data_set[[#This Row],[Mortgage]]&lt;=200,"101-200",Data_set[[#This Row],[Mortgage]]&lt;=300,"201-300",Data_set[[#This Row],[Mortgage]]&lt;=400,"301-400",TRUE,"400+")</f>
        <v>0</v>
      </c>
      <c r="S1400" t="str" cm="1">
        <f t="array" ref="S1400">_xlfn.IFS(Data_set[[#This Row],[CCAvg]]&lt;=2,"0-2",Data_set[[#This Row],[CCAvg]]&lt;=5,"3-5",Data_set[[#This Row],[CCAvg]]&lt;=8,"6-8",TRUE,"8+")</f>
        <v>0-2</v>
      </c>
      <c r="T1400">
        <f>IF(Data_set[[#This Row],[Personal Loan]]="Yes",1,0)</f>
        <v>0</v>
      </c>
      <c r="U1400" t="str" cm="1">
        <f t="array" ref="U1400">_xlfn.IFS(Data_set[[#This Row],[Income (in K/year)]]&lt;50,"&lt;50K",Data_set[[#This Row],[Income (in K/year)]]&lt;75,"50K-75K",Data_set[[#This Row],[Income (in K/year)]]&lt;100,"75K-100K",Data_set[[#This Row],[Income (in K/year)]]&lt;150,"100K-150K",TRUE,"&gt;150K")</f>
        <v>&lt;50K</v>
      </c>
    </row>
    <row r="1401" spans="1:21" hidden="1" x14ac:dyDescent="0.3">
      <c r="A1401">
        <v>2065</v>
      </c>
      <c r="B1401">
        <v>54</v>
      </c>
      <c r="C1401">
        <v>29</v>
      </c>
      <c r="D1401">
        <v>65</v>
      </c>
      <c r="E1401" t="s">
        <v>21</v>
      </c>
      <c r="F1401">
        <v>94545</v>
      </c>
      <c r="G1401">
        <v>4</v>
      </c>
      <c r="H1401">
        <v>1.8</v>
      </c>
      <c r="I1401" t="s">
        <v>19</v>
      </c>
      <c r="J1401">
        <v>0</v>
      </c>
      <c r="K1401" t="s">
        <v>16</v>
      </c>
      <c r="L1401" t="s">
        <v>16</v>
      </c>
      <c r="M1401" t="s">
        <v>16</v>
      </c>
      <c r="N1401" t="s">
        <v>16</v>
      </c>
      <c r="O1401" t="s">
        <v>17</v>
      </c>
      <c r="P1401" t="str" cm="1">
        <f t="array" ref="P1401">_xlfn.IFS(Data_set[[#This Row],[Age (in years)]]&lt;=30,"&lt;30",Data_set[[#This Row],[Age (in years)]]&lt;=40,"30-40",Data_set[[#This Row],[Age (in years)]]&lt;=50,"40-50",Data_set[[#This Row],[Age (in years)]]&lt;=60,"50-60",Data_set[[#This Row],[Age (in years)]]&gt;60,"&gt;60")</f>
        <v>50-60</v>
      </c>
      <c r="Q1401" t="str" cm="1">
        <f t="array" ref="Q1401">_xlfn.IFS(Data_set[[#This Row],[Experience (in years)]]&lt;=5,"0-5",Data_set[[#This Row],[Experience (in years)]]&lt;=10,"6-10",Data_set[[#This Row],[Experience (in years)]]&lt;=20,"11-20",Data_set[[#This Row],[Experience (in years)]]&lt;=30,"21-30",Data_set[[#This Row],[Experience (in years)]]&lt;=40,"31-40",TRUE,"40+")</f>
        <v>21-30</v>
      </c>
      <c r="R1401" t="str" cm="1">
        <f t="array" ref="R1401">_xlfn.IFS(Data_set[[#This Row],[Mortgage]]=0,"0",Data_set[[#This Row],[Mortgage]]&lt;=100,"1-100",Data_set[[#This Row],[Mortgage]]&lt;=200,"101-200",Data_set[[#This Row],[Mortgage]]&lt;=300,"201-300",Data_set[[#This Row],[Mortgage]]&lt;=400,"301-400",TRUE,"400+")</f>
        <v>0</v>
      </c>
      <c r="S1401" t="str" cm="1">
        <f t="array" ref="S1401">_xlfn.IFS(Data_set[[#This Row],[CCAvg]]&lt;=2,"0-2",Data_set[[#This Row],[CCAvg]]&lt;=5,"3-5",Data_set[[#This Row],[CCAvg]]&lt;=8,"6-8",TRUE,"8+")</f>
        <v>0-2</v>
      </c>
      <c r="T1401">
        <f>IF(Data_set[[#This Row],[Personal Loan]]="Yes",1,0)</f>
        <v>0</v>
      </c>
      <c r="U1401" t="str" cm="1">
        <f t="array" ref="U1401">_xlfn.IFS(Data_set[[#This Row],[Income (in K/year)]]&lt;50,"&lt;50K",Data_set[[#This Row],[Income (in K/year)]]&lt;75,"50K-75K",Data_set[[#This Row],[Income (in K/year)]]&lt;100,"75K-100K",Data_set[[#This Row],[Income (in K/year)]]&lt;150,"100K-150K",TRUE,"&gt;150K")</f>
        <v>50K-75K</v>
      </c>
    </row>
    <row r="1402" spans="1:21" hidden="1" x14ac:dyDescent="0.3">
      <c r="A1402">
        <v>2149</v>
      </c>
      <c r="B1402">
        <v>54</v>
      </c>
      <c r="C1402">
        <v>30</v>
      </c>
      <c r="D1402">
        <v>58</v>
      </c>
      <c r="E1402" t="s">
        <v>21</v>
      </c>
      <c r="F1402">
        <v>92007</v>
      </c>
      <c r="G1402">
        <v>2</v>
      </c>
      <c r="H1402">
        <v>3.2</v>
      </c>
      <c r="I1402" t="s">
        <v>19</v>
      </c>
      <c r="J1402">
        <v>0</v>
      </c>
      <c r="K1402" t="s">
        <v>16</v>
      </c>
      <c r="L1402" t="s">
        <v>16</v>
      </c>
      <c r="M1402" t="s">
        <v>16</v>
      </c>
      <c r="N1402" t="s">
        <v>16</v>
      </c>
      <c r="O1402" t="s">
        <v>16</v>
      </c>
      <c r="P1402" t="str" cm="1">
        <f t="array" ref="P1402">_xlfn.IFS(Data_set[[#This Row],[Age (in years)]]&lt;=30,"&lt;30",Data_set[[#This Row],[Age (in years)]]&lt;=40,"30-40",Data_set[[#This Row],[Age (in years)]]&lt;=50,"40-50",Data_set[[#This Row],[Age (in years)]]&lt;=60,"50-60",Data_set[[#This Row],[Age (in years)]]&gt;60,"&gt;60")</f>
        <v>50-60</v>
      </c>
      <c r="Q1402" t="str" cm="1">
        <f t="array" ref="Q1402">_xlfn.IFS(Data_set[[#This Row],[Experience (in years)]]&lt;=5,"0-5",Data_set[[#This Row],[Experience (in years)]]&lt;=10,"6-10",Data_set[[#This Row],[Experience (in years)]]&lt;=20,"11-20",Data_set[[#This Row],[Experience (in years)]]&lt;=30,"21-30",Data_set[[#This Row],[Experience (in years)]]&lt;=40,"31-40",TRUE,"40+")</f>
        <v>21-30</v>
      </c>
      <c r="R1402" t="str" cm="1">
        <f t="array" ref="R1402">_xlfn.IFS(Data_set[[#This Row],[Mortgage]]=0,"0",Data_set[[#This Row],[Mortgage]]&lt;=100,"1-100",Data_set[[#This Row],[Mortgage]]&lt;=200,"101-200",Data_set[[#This Row],[Mortgage]]&lt;=300,"201-300",Data_set[[#This Row],[Mortgage]]&lt;=400,"301-400",TRUE,"400+")</f>
        <v>0</v>
      </c>
      <c r="S1402" t="str" cm="1">
        <f t="array" ref="S1402">_xlfn.IFS(Data_set[[#This Row],[CCAvg]]&lt;=2,"0-2",Data_set[[#This Row],[CCAvg]]&lt;=5,"3-5",Data_set[[#This Row],[CCAvg]]&lt;=8,"6-8",TRUE,"8+")</f>
        <v>3-5</v>
      </c>
      <c r="T1402">
        <f>IF(Data_set[[#This Row],[Personal Loan]]="Yes",1,0)</f>
        <v>0</v>
      </c>
      <c r="U1402" t="str" cm="1">
        <f t="array" ref="U1402">_xlfn.IFS(Data_set[[#This Row],[Income (in K/year)]]&lt;50,"&lt;50K",Data_set[[#This Row],[Income (in K/year)]]&lt;75,"50K-75K",Data_set[[#This Row],[Income (in K/year)]]&lt;100,"75K-100K",Data_set[[#This Row],[Income (in K/year)]]&lt;150,"100K-150K",TRUE,"&gt;150K")</f>
        <v>50K-75K</v>
      </c>
    </row>
    <row r="1403" spans="1:21" hidden="1" x14ac:dyDescent="0.3">
      <c r="A1403">
        <v>2186</v>
      </c>
      <c r="B1403">
        <v>54</v>
      </c>
      <c r="C1403">
        <v>30</v>
      </c>
      <c r="D1403">
        <v>69</v>
      </c>
      <c r="E1403" t="s">
        <v>21</v>
      </c>
      <c r="F1403">
        <v>92009</v>
      </c>
      <c r="G1403">
        <v>1</v>
      </c>
      <c r="H1403">
        <v>1.6</v>
      </c>
      <c r="I1403" t="s">
        <v>19</v>
      </c>
      <c r="J1403">
        <v>0</v>
      </c>
      <c r="K1403" t="s">
        <v>16</v>
      </c>
      <c r="L1403" t="s">
        <v>16</v>
      </c>
      <c r="M1403" t="s">
        <v>16</v>
      </c>
      <c r="N1403" t="s">
        <v>17</v>
      </c>
      <c r="O1403" t="s">
        <v>17</v>
      </c>
      <c r="P1403" t="str" cm="1">
        <f t="array" ref="P1403">_xlfn.IFS(Data_set[[#This Row],[Age (in years)]]&lt;=30,"&lt;30",Data_set[[#This Row],[Age (in years)]]&lt;=40,"30-40",Data_set[[#This Row],[Age (in years)]]&lt;=50,"40-50",Data_set[[#This Row],[Age (in years)]]&lt;=60,"50-60",Data_set[[#This Row],[Age (in years)]]&gt;60,"&gt;60")</f>
        <v>50-60</v>
      </c>
      <c r="Q1403" t="str" cm="1">
        <f t="array" ref="Q1403">_xlfn.IFS(Data_set[[#This Row],[Experience (in years)]]&lt;=5,"0-5",Data_set[[#This Row],[Experience (in years)]]&lt;=10,"6-10",Data_set[[#This Row],[Experience (in years)]]&lt;=20,"11-20",Data_set[[#This Row],[Experience (in years)]]&lt;=30,"21-30",Data_set[[#This Row],[Experience (in years)]]&lt;=40,"31-40",TRUE,"40+")</f>
        <v>21-30</v>
      </c>
      <c r="R1403" t="str" cm="1">
        <f t="array" ref="R1403">_xlfn.IFS(Data_set[[#This Row],[Mortgage]]=0,"0",Data_set[[#This Row],[Mortgage]]&lt;=100,"1-100",Data_set[[#This Row],[Mortgage]]&lt;=200,"101-200",Data_set[[#This Row],[Mortgage]]&lt;=300,"201-300",Data_set[[#This Row],[Mortgage]]&lt;=400,"301-400",TRUE,"400+")</f>
        <v>0</v>
      </c>
      <c r="S1403" t="str" cm="1">
        <f t="array" ref="S1403">_xlfn.IFS(Data_set[[#This Row],[CCAvg]]&lt;=2,"0-2",Data_set[[#This Row],[CCAvg]]&lt;=5,"3-5",Data_set[[#This Row],[CCAvg]]&lt;=8,"6-8",TRUE,"8+")</f>
        <v>0-2</v>
      </c>
      <c r="T1403">
        <f>IF(Data_set[[#This Row],[Personal Loan]]="Yes",1,0)</f>
        <v>0</v>
      </c>
      <c r="U1403" t="str" cm="1">
        <f t="array" ref="U1403">_xlfn.IFS(Data_set[[#This Row],[Income (in K/year)]]&lt;50,"&lt;50K",Data_set[[#This Row],[Income (in K/year)]]&lt;75,"50K-75K",Data_set[[#This Row],[Income (in K/year)]]&lt;100,"75K-100K",Data_set[[#This Row],[Income (in K/year)]]&lt;150,"100K-150K",TRUE,"&gt;150K")</f>
        <v>50K-75K</v>
      </c>
    </row>
    <row r="1404" spans="1:21" hidden="1" x14ac:dyDescent="0.3">
      <c r="A1404">
        <v>2188</v>
      </c>
      <c r="B1404">
        <v>54</v>
      </c>
      <c r="C1404">
        <v>30</v>
      </c>
      <c r="D1404">
        <v>40</v>
      </c>
      <c r="E1404" t="s">
        <v>18</v>
      </c>
      <c r="F1404">
        <v>90024</v>
      </c>
      <c r="G1404">
        <v>2</v>
      </c>
      <c r="H1404">
        <v>1</v>
      </c>
      <c r="I1404" t="s">
        <v>19</v>
      </c>
      <c r="J1404">
        <v>0</v>
      </c>
      <c r="K1404" t="s">
        <v>16</v>
      </c>
      <c r="L1404" t="s">
        <v>16</v>
      </c>
      <c r="M1404" t="s">
        <v>16</v>
      </c>
      <c r="N1404" t="s">
        <v>16</v>
      </c>
      <c r="O1404" t="s">
        <v>16</v>
      </c>
      <c r="P1404" t="str" cm="1">
        <f t="array" ref="P1404">_xlfn.IFS(Data_set[[#This Row],[Age (in years)]]&lt;=30,"&lt;30",Data_set[[#This Row],[Age (in years)]]&lt;=40,"30-40",Data_set[[#This Row],[Age (in years)]]&lt;=50,"40-50",Data_set[[#This Row],[Age (in years)]]&lt;=60,"50-60",Data_set[[#This Row],[Age (in years)]]&gt;60,"&gt;60")</f>
        <v>50-60</v>
      </c>
      <c r="Q1404" t="str" cm="1">
        <f t="array" ref="Q1404">_xlfn.IFS(Data_set[[#This Row],[Experience (in years)]]&lt;=5,"0-5",Data_set[[#This Row],[Experience (in years)]]&lt;=10,"6-10",Data_set[[#This Row],[Experience (in years)]]&lt;=20,"11-20",Data_set[[#This Row],[Experience (in years)]]&lt;=30,"21-30",Data_set[[#This Row],[Experience (in years)]]&lt;=40,"31-40",TRUE,"40+")</f>
        <v>21-30</v>
      </c>
      <c r="R1404" t="str" cm="1">
        <f t="array" ref="R1404">_xlfn.IFS(Data_set[[#This Row],[Mortgage]]=0,"0",Data_set[[#This Row],[Mortgage]]&lt;=100,"1-100",Data_set[[#This Row],[Mortgage]]&lt;=200,"101-200",Data_set[[#This Row],[Mortgage]]&lt;=300,"201-300",Data_set[[#This Row],[Mortgage]]&lt;=400,"301-400",TRUE,"400+")</f>
        <v>0</v>
      </c>
      <c r="S1404" t="str" cm="1">
        <f t="array" ref="S1404">_xlfn.IFS(Data_set[[#This Row],[CCAvg]]&lt;=2,"0-2",Data_set[[#This Row],[CCAvg]]&lt;=5,"3-5",Data_set[[#This Row],[CCAvg]]&lt;=8,"6-8",TRUE,"8+")</f>
        <v>0-2</v>
      </c>
      <c r="T1404">
        <f>IF(Data_set[[#This Row],[Personal Loan]]="Yes",1,0)</f>
        <v>0</v>
      </c>
      <c r="U1404" t="str" cm="1">
        <f t="array" ref="U1404">_xlfn.IFS(Data_set[[#This Row],[Income (in K/year)]]&lt;50,"&lt;50K",Data_set[[#This Row],[Income (in K/year)]]&lt;75,"50K-75K",Data_set[[#This Row],[Income (in K/year)]]&lt;100,"75K-100K",Data_set[[#This Row],[Income (in K/year)]]&lt;150,"100K-150K",TRUE,"&gt;150K")</f>
        <v>&lt;50K</v>
      </c>
    </row>
    <row r="1405" spans="1:21" hidden="1" x14ac:dyDescent="0.3">
      <c r="A1405">
        <v>2226</v>
      </c>
      <c r="B1405">
        <v>54</v>
      </c>
      <c r="C1405">
        <v>24</v>
      </c>
      <c r="D1405">
        <v>25</v>
      </c>
      <c r="E1405" t="s">
        <v>18</v>
      </c>
      <c r="F1405">
        <v>90505</v>
      </c>
      <c r="G1405">
        <v>4</v>
      </c>
      <c r="H1405">
        <v>0.4</v>
      </c>
      <c r="I1405" t="s">
        <v>19</v>
      </c>
      <c r="J1405">
        <v>115</v>
      </c>
      <c r="K1405" t="s">
        <v>16</v>
      </c>
      <c r="L1405" t="s">
        <v>16</v>
      </c>
      <c r="M1405" t="s">
        <v>16</v>
      </c>
      <c r="N1405" t="s">
        <v>16</v>
      </c>
      <c r="O1405" t="s">
        <v>16</v>
      </c>
      <c r="P1405" t="str" cm="1">
        <f t="array" ref="P1405">_xlfn.IFS(Data_set[[#This Row],[Age (in years)]]&lt;=30,"&lt;30",Data_set[[#This Row],[Age (in years)]]&lt;=40,"30-40",Data_set[[#This Row],[Age (in years)]]&lt;=50,"40-50",Data_set[[#This Row],[Age (in years)]]&lt;=60,"50-60",Data_set[[#This Row],[Age (in years)]]&gt;60,"&gt;60")</f>
        <v>50-60</v>
      </c>
      <c r="Q1405" t="str" cm="1">
        <f t="array" ref="Q1405">_xlfn.IFS(Data_set[[#This Row],[Experience (in years)]]&lt;=5,"0-5",Data_set[[#This Row],[Experience (in years)]]&lt;=10,"6-10",Data_set[[#This Row],[Experience (in years)]]&lt;=20,"11-20",Data_set[[#This Row],[Experience (in years)]]&lt;=30,"21-30",Data_set[[#This Row],[Experience (in years)]]&lt;=40,"31-40",TRUE,"40+")</f>
        <v>21-30</v>
      </c>
      <c r="R1405" t="str" cm="1">
        <f t="array" ref="R1405">_xlfn.IFS(Data_set[[#This Row],[Mortgage]]=0,"0",Data_set[[#This Row],[Mortgage]]&lt;=100,"1-100",Data_set[[#This Row],[Mortgage]]&lt;=200,"101-200",Data_set[[#This Row],[Mortgage]]&lt;=300,"201-300",Data_set[[#This Row],[Mortgage]]&lt;=400,"301-400",TRUE,"400+")</f>
        <v>101-200</v>
      </c>
      <c r="S1405" t="str" cm="1">
        <f t="array" ref="S1405">_xlfn.IFS(Data_set[[#This Row],[CCAvg]]&lt;=2,"0-2",Data_set[[#This Row],[CCAvg]]&lt;=5,"3-5",Data_set[[#This Row],[CCAvg]]&lt;=8,"6-8",TRUE,"8+")</f>
        <v>0-2</v>
      </c>
      <c r="T1405">
        <f>IF(Data_set[[#This Row],[Personal Loan]]="Yes",1,0)</f>
        <v>0</v>
      </c>
      <c r="U1405" t="str" cm="1">
        <f t="array" ref="U1405">_xlfn.IFS(Data_set[[#This Row],[Income (in K/year)]]&lt;50,"&lt;50K",Data_set[[#This Row],[Income (in K/year)]]&lt;75,"50K-75K",Data_set[[#This Row],[Income (in K/year)]]&lt;100,"75K-100K",Data_set[[#This Row],[Income (in K/year)]]&lt;150,"100K-150K",TRUE,"&gt;150K")</f>
        <v>&lt;50K</v>
      </c>
    </row>
    <row r="1406" spans="1:21" hidden="1" x14ac:dyDescent="0.3">
      <c r="A1406">
        <v>2244</v>
      </c>
      <c r="B1406">
        <v>54</v>
      </c>
      <c r="C1406">
        <v>28</v>
      </c>
      <c r="D1406">
        <v>79</v>
      </c>
      <c r="E1406" t="s">
        <v>21</v>
      </c>
      <c r="F1406">
        <v>91342</v>
      </c>
      <c r="G1406">
        <v>3</v>
      </c>
      <c r="H1406">
        <v>1.7</v>
      </c>
      <c r="I1406" t="s">
        <v>20</v>
      </c>
      <c r="J1406">
        <v>150</v>
      </c>
      <c r="K1406" t="s">
        <v>16</v>
      </c>
      <c r="L1406" t="s">
        <v>16</v>
      </c>
      <c r="M1406" t="s">
        <v>16</v>
      </c>
      <c r="N1406" t="s">
        <v>17</v>
      </c>
      <c r="O1406" t="s">
        <v>17</v>
      </c>
      <c r="P1406" t="str" cm="1">
        <f t="array" ref="P1406">_xlfn.IFS(Data_set[[#This Row],[Age (in years)]]&lt;=30,"&lt;30",Data_set[[#This Row],[Age (in years)]]&lt;=40,"30-40",Data_set[[#This Row],[Age (in years)]]&lt;=50,"40-50",Data_set[[#This Row],[Age (in years)]]&lt;=60,"50-60",Data_set[[#This Row],[Age (in years)]]&gt;60,"&gt;60")</f>
        <v>50-60</v>
      </c>
      <c r="Q1406" t="str" cm="1">
        <f t="array" ref="Q1406">_xlfn.IFS(Data_set[[#This Row],[Experience (in years)]]&lt;=5,"0-5",Data_set[[#This Row],[Experience (in years)]]&lt;=10,"6-10",Data_set[[#This Row],[Experience (in years)]]&lt;=20,"11-20",Data_set[[#This Row],[Experience (in years)]]&lt;=30,"21-30",Data_set[[#This Row],[Experience (in years)]]&lt;=40,"31-40",TRUE,"40+")</f>
        <v>21-30</v>
      </c>
      <c r="R1406" t="str" cm="1">
        <f t="array" ref="R1406">_xlfn.IFS(Data_set[[#This Row],[Mortgage]]=0,"0",Data_set[[#This Row],[Mortgage]]&lt;=100,"1-100",Data_set[[#This Row],[Mortgage]]&lt;=200,"101-200",Data_set[[#This Row],[Mortgage]]&lt;=300,"201-300",Data_set[[#This Row],[Mortgage]]&lt;=400,"301-400",TRUE,"400+")</f>
        <v>101-200</v>
      </c>
      <c r="S1406" t="str" cm="1">
        <f t="array" ref="S1406">_xlfn.IFS(Data_set[[#This Row],[CCAvg]]&lt;=2,"0-2",Data_set[[#This Row],[CCAvg]]&lt;=5,"3-5",Data_set[[#This Row],[CCAvg]]&lt;=8,"6-8",TRUE,"8+")</f>
        <v>0-2</v>
      </c>
      <c r="T1406">
        <f>IF(Data_set[[#This Row],[Personal Loan]]="Yes",1,0)</f>
        <v>0</v>
      </c>
      <c r="U1406" t="str" cm="1">
        <f t="array" ref="U1406">_xlfn.IFS(Data_set[[#This Row],[Income (in K/year)]]&lt;50,"&lt;50K",Data_set[[#This Row],[Income (in K/year)]]&lt;75,"50K-75K",Data_set[[#This Row],[Income (in K/year)]]&lt;100,"75K-100K",Data_set[[#This Row],[Income (in K/year)]]&lt;150,"100K-150K",TRUE,"&gt;150K")</f>
        <v>75K-100K</v>
      </c>
    </row>
    <row r="1407" spans="1:21" hidden="1" x14ac:dyDescent="0.3">
      <c r="A1407">
        <v>2246</v>
      </c>
      <c r="B1407">
        <v>54</v>
      </c>
      <c r="C1407">
        <v>28</v>
      </c>
      <c r="D1407">
        <v>33</v>
      </c>
      <c r="E1407" t="s">
        <v>18</v>
      </c>
      <c r="F1407">
        <v>94111</v>
      </c>
      <c r="G1407">
        <v>2</v>
      </c>
      <c r="H1407">
        <v>0.7</v>
      </c>
      <c r="I1407" t="s">
        <v>20</v>
      </c>
      <c r="J1407">
        <v>0</v>
      </c>
      <c r="K1407" t="s">
        <v>16</v>
      </c>
      <c r="L1407" t="s">
        <v>16</v>
      </c>
      <c r="M1407" t="s">
        <v>16</v>
      </c>
      <c r="N1407" t="s">
        <v>16</v>
      </c>
      <c r="O1407" t="s">
        <v>17</v>
      </c>
      <c r="P1407" t="str" cm="1">
        <f t="array" ref="P1407">_xlfn.IFS(Data_set[[#This Row],[Age (in years)]]&lt;=30,"&lt;30",Data_set[[#This Row],[Age (in years)]]&lt;=40,"30-40",Data_set[[#This Row],[Age (in years)]]&lt;=50,"40-50",Data_set[[#This Row],[Age (in years)]]&lt;=60,"50-60",Data_set[[#This Row],[Age (in years)]]&gt;60,"&gt;60")</f>
        <v>50-60</v>
      </c>
      <c r="Q1407" t="str" cm="1">
        <f t="array" ref="Q1407">_xlfn.IFS(Data_set[[#This Row],[Experience (in years)]]&lt;=5,"0-5",Data_set[[#This Row],[Experience (in years)]]&lt;=10,"6-10",Data_set[[#This Row],[Experience (in years)]]&lt;=20,"11-20",Data_set[[#This Row],[Experience (in years)]]&lt;=30,"21-30",Data_set[[#This Row],[Experience (in years)]]&lt;=40,"31-40",TRUE,"40+")</f>
        <v>21-30</v>
      </c>
      <c r="R1407" t="str" cm="1">
        <f t="array" ref="R1407">_xlfn.IFS(Data_set[[#This Row],[Mortgage]]=0,"0",Data_set[[#This Row],[Mortgage]]&lt;=100,"1-100",Data_set[[#This Row],[Mortgage]]&lt;=200,"101-200",Data_set[[#This Row],[Mortgage]]&lt;=300,"201-300",Data_set[[#This Row],[Mortgage]]&lt;=400,"301-400",TRUE,"400+")</f>
        <v>0</v>
      </c>
      <c r="S1407" t="str" cm="1">
        <f t="array" ref="S1407">_xlfn.IFS(Data_set[[#This Row],[CCAvg]]&lt;=2,"0-2",Data_set[[#This Row],[CCAvg]]&lt;=5,"3-5",Data_set[[#This Row],[CCAvg]]&lt;=8,"6-8",TRUE,"8+")</f>
        <v>0-2</v>
      </c>
      <c r="T1407">
        <f>IF(Data_set[[#This Row],[Personal Loan]]="Yes",1,0)</f>
        <v>0</v>
      </c>
      <c r="U1407" t="str" cm="1">
        <f t="array" ref="U1407">_xlfn.IFS(Data_set[[#This Row],[Income (in K/year)]]&lt;50,"&lt;50K",Data_set[[#This Row],[Income (in K/year)]]&lt;75,"50K-75K",Data_set[[#This Row],[Income (in K/year)]]&lt;100,"75K-100K",Data_set[[#This Row],[Income (in K/year)]]&lt;150,"100K-150K",TRUE,"&gt;150K")</f>
        <v>&lt;50K</v>
      </c>
    </row>
    <row r="1408" spans="1:21" hidden="1" x14ac:dyDescent="0.3">
      <c r="A1408">
        <v>2284</v>
      </c>
      <c r="B1408">
        <v>54</v>
      </c>
      <c r="C1408">
        <v>28</v>
      </c>
      <c r="D1408">
        <v>79</v>
      </c>
      <c r="E1408" t="s">
        <v>21</v>
      </c>
      <c r="F1408">
        <v>92677</v>
      </c>
      <c r="G1408">
        <v>4</v>
      </c>
      <c r="H1408">
        <v>2.6</v>
      </c>
      <c r="I1408" t="s">
        <v>19</v>
      </c>
      <c r="J1408">
        <v>0</v>
      </c>
      <c r="K1408" t="s">
        <v>16</v>
      </c>
      <c r="L1408" t="s">
        <v>16</v>
      </c>
      <c r="M1408" t="s">
        <v>16</v>
      </c>
      <c r="N1408" t="s">
        <v>16</v>
      </c>
      <c r="O1408" t="s">
        <v>16</v>
      </c>
      <c r="P1408" t="str" cm="1">
        <f t="array" ref="P1408">_xlfn.IFS(Data_set[[#This Row],[Age (in years)]]&lt;=30,"&lt;30",Data_set[[#This Row],[Age (in years)]]&lt;=40,"30-40",Data_set[[#This Row],[Age (in years)]]&lt;=50,"40-50",Data_set[[#This Row],[Age (in years)]]&lt;=60,"50-60",Data_set[[#This Row],[Age (in years)]]&gt;60,"&gt;60")</f>
        <v>50-60</v>
      </c>
      <c r="Q1408" t="str" cm="1">
        <f t="array" ref="Q1408">_xlfn.IFS(Data_set[[#This Row],[Experience (in years)]]&lt;=5,"0-5",Data_set[[#This Row],[Experience (in years)]]&lt;=10,"6-10",Data_set[[#This Row],[Experience (in years)]]&lt;=20,"11-20",Data_set[[#This Row],[Experience (in years)]]&lt;=30,"21-30",Data_set[[#This Row],[Experience (in years)]]&lt;=40,"31-40",TRUE,"40+")</f>
        <v>21-30</v>
      </c>
      <c r="R1408" t="str" cm="1">
        <f t="array" ref="R1408">_xlfn.IFS(Data_set[[#This Row],[Mortgage]]=0,"0",Data_set[[#This Row],[Mortgage]]&lt;=100,"1-100",Data_set[[#This Row],[Mortgage]]&lt;=200,"101-200",Data_set[[#This Row],[Mortgage]]&lt;=300,"201-300",Data_set[[#This Row],[Mortgage]]&lt;=400,"301-400",TRUE,"400+")</f>
        <v>0</v>
      </c>
      <c r="S1408" t="str" cm="1">
        <f t="array" ref="S1408">_xlfn.IFS(Data_set[[#This Row],[CCAvg]]&lt;=2,"0-2",Data_set[[#This Row],[CCAvg]]&lt;=5,"3-5",Data_set[[#This Row],[CCAvg]]&lt;=8,"6-8",TRUE,"8+")</f>
        <v>3-5</v>
      </c>
      <c r="T1408">
        <f>IF(Data_set[[#This Row],[Personal Loan]]="Yes",1,0)</f>
        <v>0</v>
      </c>
      <c r="U1408" t="str" cm="1">
        <f t="array" ref="U1408">_xlfn.IFS(Data_set[[#This Row],[Income (in K/year)]]&lt;50,"&lt;50K",Data_set[[#This Row],[Income (in K/year)]]&lt;75,"50K-75K",Data_set[[#This Row],[Income (in K/year)]]&lt;100,"75K-100K",Data_set[[#This Row],[Income (in K/year)]]&lt;150,"100K-150K",TRUE,"&gt;150K")</f>
        <v>75K-100K</v>
      </c>
    </row>
    <row r="1409" spans="1:21" hidden="1" x14ac:dyDescent="0.3">
      <c r="A1409">
        <v>2317</v>
      </c>
      <c r="B1409">
        <v>54</v>
      </c>
      <c r="C1409">
        <v>30</v>
      </c>
      <c r="D1409">
        <v>112</v>
      </c>
      <c r="E1409" t="s">
        <v>14</v>
      </c>
      <c r="F1409">
        <v>94920</v>
      </c>
      <c r="G1409">
        <v>2</v>
      </c>
      <c r="H1409">
        <v>6.8</v>
      </c>
      <c r="I1409" t="s">
        <v>15</v>
      </c>
      <c r="J1409">
        <v>0</v>
      </c>
      <c r="K1409" t="s">
        <v>16</v>
      </c>
      <c r="L1409" t="s">
        <v>16</v>
      </c>
      <c r="M1409" t="s">
        <v>16</v>
      </c>
      <c r="N1409" t="s">
        <v>17</v>
      </c>
      <c r="O1409" t="s">
        <v>16</v>
      </c>
      <c r="P1409" t="str" cm="1">
        <f t="array" ref="P1409">_xlfn.IFS(Data_set[[#This Row],[Age (in years)]]&lt;=30,"&lt;30",Data_set[[#This Row],[Age (in years)]]&lt;=40,"30-40",Data_set[[#This Row],[Age (in years)]]&lt;=50,"40-50",Data_set[[#This Row],[Age (in years)]]&lt;=60,"50-60",Data_set[[#This Row],[Age (in years)]]&gt;60,"&gt;60")</f>
        <v>50-60</v>
      </c>
      <c r="Q1409" t="str" cm="1">
        <f t="array" ref="Q1409">_xlfn.IFS(Data_set[[#This Row],[Experience (in years)]]&lt;=5,"0-5",Data_set[[#This Row],[Experience (in years)]]&lt;=10,"6-10",Data_set[[#This Row],[Experience (in years)]]&lt;=20,"11-20",Data_set[[#This Row],[Experience (in years)]]&lt;=30,"21-30",Data_set[[#This Row],[Experience (in years)]]&lt;=40,"31-40",TRUE,"40+")</f>
        <v>21-30</v>
      </c>
      <c r="R1409" t="str" cm="1">
        <f t="array" ref="R1409">_xlfn.IFS(Data_set[[#This Row],[Mortgage]]=0,"0",Data_set[[#This Row],[Mortgage]]&lt;=100,"1-100",Data_set[[#This Row],[Mortgage]]&lt;=200,"101-200",Data_set[[#This Row],[Mortgage]]&lt;=300,"201-300",Data_set[[#This Row],[Mortgage]]&lt;=400,"301-400",TRUE,"400+")</f>
        <v>0</v>
      </c>
      <c r="S1409" t="str" cm="1">
        <f t="array" ref="S1409">_xlfn.IFS(Data_set[[#This Row],[CCAvg]]&lt;=2,"0-2",Data_set[[#This Row],[CCAvg]]&lt;=5,"3-5",Data_set[[#This Row],[CCAvg]]&lt;=8,"6-8",TRUE,"8+")</f>
        <v>6-8</v>
      </c>
      <c r="T1409">
        <f>IF(Data_set[[#This Row],[Personal Loan]]="Yes",1,0)</f>
        <v>0</v>
      </c>
      <c r="U1409" t="str" cm="1">
        <f t="array" ref="U1409">_xlfn.IFS(Data_set[[#This Row],[Income (in K/year)]]&lt;50,"&lt;50K",Data_set[[#This Row],[Income (in K/year)]]&lt;75,"50K-75K",Data_set[[#This Row],[Income (in K/year)]]&lt;100,"75K-100K",Data_set[[#This Row],[Income (in K/year)]]&lt;150,"100K-150K",TRUE,"&gt;150K")</f>
        <v>100K-150K</v>
      </c>
    </row>
    <row r="1410" spans="1:21" hidden="1" x14ac:dyDescent="0.3">
      <c r="A1410">
        <v>2426</v>
      </c>
      <c r="B1410">
        <v>54</v>
      </c>
      <c r="C1410">
        <v>30</v>
      </c>
      <c r="D1410">
        <v>78</v>
      </c>
      <c r="E1410" t="s">
        <v>21</v>
      </c>
      <c r="F1410">
        <v>92507</v>
      </c>
      <c r="G1410">
        <v>4</v>
      </c>
      <c r="H1410">
        <v>1.6</v>
      </c>
      <c r="I1410" t="s">
        <v>20</v>
      </c>
      <c r="J1410">
        <v>0</v>
      </c>
      <c r="K1410" t="s">
        <v>16</v>
      </c>
      <c r="L1410" t="s">
        <v>16</v>
      </c>
      <c r="M1410" t="s">
        <v>16</v>
      </c>
      <c r="N1410" t="s">
        <v>17</v>
      </c>
      <c r="O1410" t="s">
        <v>17</v>
      </c>
      <c r="P1410" t="str" cm="1">
        <f t="array" ref="P1410">_xlfn.IFS(Data_set[[#This Row],[Age (in years)]]&lt;=30,"&lt;30",Data_set[[#This Row],[Age (in years)]]&lt;=40,"30-40",Data_set[[#This Row],[Age (in years)]]&lt;=50,"40-50",Data_set[[#This Row],[Age (in years)]]&lt;=60,"50-60",Data_set[[#This Row],[Age (in years)]]&gt;60,"&gt;60")</f>
        <v>50-60</v>
      </c>
      <c r="Q1410" t="str" cm="1">
        <f t="array" ref="Q1410">_xlfn.IFS(Data_set[[#This Row],[Experience (in years)]]&lt;=5,"0-5",Data_set[[#This Row],[Experience (in years)]]&lt;=10,"6-10",Data_set[[#This Row],[Experience (in years)]]&lt;=20,"11-20",Data_set[[#This Row],[Experience (in years)]]&lt;=30,"21-30",Data_set[[#This Row],[Experience (in years)]]&lt;=40,"31-40",TRUE,"40+")</f>
        <v>21-30</v>
      </c>
      <c r="R1410" t="str" cm="1">
        <f t="array" ref="R1410">_xlfn.IFS(Data_set[[#This Row],[Mortgage]]=0,"0",Data_set[[#This Row],[Mortgage]]&lt;=100,"1-100",Data_set[[#This Row],[Mortgage]]&lt;=200,"101-200",Data_set[[#This Row],[Mortgage]]&lt;=300,"201-300",Data_set[[#This Row],[Mortgage]]&lt;=400,"301-400",TRUE,"400+")</f>
        <v>0</v>
      </c>
      <c r="S1410" t="str" cm="1">
        <f t="array" ref="S1410">_xlfn.IFS(Data_set[[#This Row],[CCAvg]]&lt;=2,"0-2",Data_set[[#This Row],[CCAvg]]&lt;=5,"3-5",Data_set[[#This Row],[CCAvg]]&lt;=8,"6-8",TRUE,"8+")</f>
        <v>0-2</v>
      </c>
      <c r="T1410">
        <f>IF(Data_set[[#This Row],[Personal Loan]]="Yes",1,0)</f>
        <v>0</v>
      </c>
      <c r="U1410" t="str" cm="1">
        <f t="array" ref="U1410">_xlfn.IFS(Data_set[[#This Row],[Income (in K/year)]]&lt;50,"&lt;50K",Data_set[[#This Row],[Income (in K/year)]]&lt;75,"50K-75K",Data_set[[#This Row],[Income (in K/year)]]&lt;100,"75K-100K",Data_set[[#This Row],[Income (in K/year)]]&lt;150,"100K-150K",TRUE,"&gt;150K")</f>
        <v>75K-100K</v>
      </c>
    </row>
    <row r="1411" spans="1:21" hidden="1" x14ac:dyDescent="0.3">
      <c r="A1411">
        <v>2433</v>
      </c>
      <c r="B1411">
        <v>54</v>
      </c>
      <c r="C1411">
        <v>30</v>
      </c>
      <c r="D1411">
        <v>45</v>
      </c>
      <c r="E1411" t="s">
        <v>18</v>
      </c>
      <c r="F1411">
        <v>92182</v>
      </c>
      <c r="G1411">
        <v>4</v>
      </c>
      <c r="H1411">
        <v>0.9</v>
      </c>
      <c r="I1411" t="s">
        <v>20</v>
      </c>
      <c r="J1411">
        <v>0</v>
      </c>
      <c r="K1411" t="s">
        <v>16</v>
      </c>
      <c r="L1411" t="s">
        <v>16</v>
      </c>
      <c r="M1411" t="s">
        <v>16</v>
      </c>
      <c r="N1411" t="s">
        <v>16</v>
      </c>
      <c r="O1411" t="s">
        <v>17</v>
      </c>
      <c r="P1411" t="str" cm="1">
        <f t="array" ref="P1411">_xlfn.IFS(Data_set[[#This Row],[Age (in years)]]&lt;=30,"&lt;30",Data_set[[#This Row],[Age (in years)]]&lt;=40,"30-40",Data_set[[#This Row],[Age (in years)]]&lt;=50,"40-50",Data_set[[#This Row],[Age (in years)]]&lt;=60,"50-60",Data_set[[#This Row],[Age (in years)]]&gt;60,"&gt;60")</f>
        <v>50-60</v>
      </c>
      <c r="Q1411" t="str" cm="1">
        <f t="array" ref="Q1411">_xlfn.IFS(Data_set[[#This Row],[Experience (in years)]]&lt;=5,"0-5",Data_set[[#This Row],[Experience (in years)]]&lt;=10,"6-10",Data_set[[#This Row],[Experience (in years)]]&lt;=20,"11-20",Data_set[[#This Row],[Experience (in years)]]&lt;=30,"21-30",Data_set[[#This Row],[Experience (in years)]]&lt;=40,"31-40",TRUE,"40+")</f>
        <v>21-30</v>
      </c>
      <c r="R1411" t="str" cm="1">
        <f t="array" ref="R1411">_xlfn.IFS(Data_set[[#This Row],[Mortgage]]=0,"0",Data_set[[#This Row],[Mortgage]]&lt;=100,"1-100",Data_set[[#This Row],[Mortgage]]&lt;=200,"101-200",Data_set[[#This Row],[Mortgage]]&lt;=300,"201-300",Data_set[[#This Row],[Mortgage]]&lt;=400,"301-400",TRUE,"400+")</f>
        <v>0</v>
      </c>
      <c r="S1411" t="str" cm="1">
        <f t="array" ref="S1411">_xlfn.IFS(Data_set[[#This Row],[CCAvg]]&lt;=2,"0-2",Data_set[[#This Row],[CCAvg]]&lt;=5,"3-5",Data_set[[#This Row],[CCAvg]]&lt;=8,"6-8",TRUE,"8+")</f>
        <v>0-2</v>
      </c>
      <c r="T1411">
        <f>IF(Data_set[[#This Row],[Personal Loan]]="Yes",1,0)</f>
        <v>0</v>
      </c>
      <c r="U1411" t="str" cm="1">
        <f t="array" ref="U1411">_xlfn.IFS(Data_set[[#This Row],[Income (in K/year)]]&lt;50,"&lt;50K",Data_set[[#This Row],[Income (in K/year)]]&lt;75,"50K-75K",Data_set[[#This Row],[Income (in K/year)]]&lt;100,"75K-100K",Data_set[[#This Row],[Income (in K/year)]]&lt;150,"100K-150K",TRUE,"&gt;150K")</f>
        <v>&lt;50K</v>
      </c>
    </row>
    <row r="1412" spans="1:21" hidden="1" x14ac:dyDescent="0.3">
      <c r="A1412">
        <v>2455</v>
      </c>
      <c r="B1412">
        <v>54</v>
      </c>
      <c r="C1412">
        <v>29</v>
      </c>
      <c r="D1412">
        <v>23</v>
      </c>
      <c r="E1412" t="s">
        <v>18</v>
      </c>
      <c r="F1412">
        <v>93955</v>
      </c>
      <c r="G1412">
        <v>1</v>
      </c>
      <c r="H1412">
        <v>1.5</v>
      </c>
      <c r="I1412" t="s">
        <v>20</v>
      </c>
      <c r="J1412">
        <v>0</v>
      </c>
      <c r="K1412" t="s">
        <v>16</v>
      </c>
      <c r="L1412" t="s">
        <v>16</v>
      </c>
      <c r="M1412" t="s">
        <v>16</v>
      </c>
      <c r="N1412" t="s">
        <v>16</v>
      </c>
      <c r="O1412" t="s">
        <v>16</v>
      </c>
      <c r="P1412" t="str" cm="1">
        <f t="array" ref="P1412">_xlfn.IFS(Data_set[[#This Row],[Age (in years)]]&lt;=30,"&lt;30",Data_set[[#This Row],[Age (in years)]]&lt;=40,"30-40",Data_set[[#This Row],[Age (in years)]]&lt;=50,"40-50",Data_set[[#This Row],[Age (in years)]]&lt;=60,"50-60",Data_set[[#This Row],[Age (in years)]]&gt;60,"&gt;60")</f>
        <v>50-60</v>
      </c>
      <c r="Q1412" t="str" cm="1">
        <f t="array" ref="Q1412">_xlfn.IFS(Data_set[[#This Row],[Experience (in years)]]&lt;=5,"0-5",Data_set[[#This Row],[Experience (in years)]]&lt;=10,"6-10",Data_set[[#This Row],[Experience (in years)]]&lt;=20,"11-20",Data_set[[#This Row],[Experience (in years)]]&lt;=30,"21-30",Data_set[[#This Row],[Experience (in years)]]&lt;=40,"31-40",TRUE,"40+")</f>
        <v>21-30</v>
      </c>
      <c r="R1412" t="str" cm="1">
        <f t="array" ref="R1412">_xlfn.IFS(Data_set[[#This Row],[Mortgage]]=0,"0",Data_set[[#This Row],[Mortgage]]&lt;=100,"1-100",Data_set[[#This Row],[Mortgage]]&lt;=200,"101-200",Data_set[[#This Row],[Mortgage]]&lt;=300,"201-300",Data_set[[#This Row],[Mortgage]]&lt;=400,"301-400",TRUE,"400+")</f>
        <v>0</v>
      </c>
      <c r="S1412" t="str" cm="1">
        <f t="array" ref="S1412">_xlfn.IFS(Data_set[[#This Row],[CCAvg]]&lt;=2,"0-2",Data_set[[#This Row],[CCAvg]]&lt;=5,"3-5",Data_set[[#This Row],[CCAvg]]&lt;=8,"6-8",TRUE,"8+")</f>
        <v>0-2</v>
      </c>
      <c r="T1412">
        <f>IF(Data_set[[#This Row],[Personal Loan]]="Yes",1,0)</f>
        <v>0</v>
      </c>
      <c r="U1412" t="str" cm="1">
        <f t="array" ref="U1412">_xlfn.IFS(Data_set[[#This Row],[Income (in K/year)]]&lt;50,"&lt;50K",Data_set[[#This Row],[Income (in K/year)]]&lt;75,"50K-75K",Data_set[[#This Row],[Income (in K/year)]]&lt;100,"75K-100K",Data_set[[#This Row],[Income (in K/year)]]&lt;150,"100K-150K",TRUE,"&gt;150K")</f>
        <v>&lt;50K</v>
      </c>
    </row>
    <row r="1413" spans="1:21" hidden="1" x14ac:dyDescent="0.3">
      <c r="A1413">
        <v>2457</v>
      </c>
      <c r="B1413">
        <v>54</v>
      </c>
      <c r="C1413">
        <v>30</v>
      </c>
      <c r="D1413">
        <v>39</v>
      </c>
      <c r="E1413" t="s">
        <v>18</v>
      </c>
      <c r="F1413">
        <v>95211</v>
      </c>
      <c r="G1413">
        <v>2</v>
      </c>
      <c r="H1413">
        <v>0.8</v>
      </c>
      <c r="I1413" t="s">
        <v>15</v>
      </c>
      <c r="J1413">
        <v>0</v>
      </c>
      <c r="K1413" t="s">
        <v>16</v>
      </c>
      <c r="L1413" t="s">
        <v>16</v>
      </c>
      <c r="M1413" t="s">
        <v>16</v>
      </c>
      <c r="N1413" t="s">
        <v>16</v>
      </c>
      <c r="O1413" t="s">
        <v>17</v>
      </c>
      <c r="P1413" t="str" cm="1">
        <f t="array" ref="P1413">_xlfn.IFS(Data_set[[#This Row],[Age (in years)]]&lt;=30,"&lt;30",Data_set[[#This Row],[Age (in years)]]&lt;=40,"30-40",Data_set[[#This Row],[Age (in years)]]&lt;=50,"40-50",Data_set[[#This Row],[Age (in years)]]&lt;=60,"50-60",Data_set[[#This Row],[Age (in years)]]&gt;60,"&gt;60")</f>
        <v>50-60</v>
      </c>
      <c r="Q1413" t="str" cm="1">
        <f t="array" ref="Q1413">_xlfn.IFS(Data_set[[#This Row],[Experience (in years)]]&lt;=5,"0-5",Data_set[[#This Row],[Experience (in years)]]&lt;=10,"6-10",Data_set[[#This Row],[Experience (in years)]]&lt;=20,"11-20",Data_set[[#This Row],[Experience (in years)]]&lt;=30,"21-30",Data_set[[#This Row],[Experience (in years)]]&lt;=40,"31-40",TRUE,"40+")</f>
        <v>21-30</v>
      </c>
      <c r="R1413" t="str" cm="1">
        <f t="array" ref="R1413">_xlfn.IFS(Data_set[[#This Row],[Mortgage]]=0,"0",Data_set[[#This Row],[Mortgage]]&lt;=100,"1-100",Data_set[[#This Row],[Mortgage]]&lt;=200,"101-200",Data_set[[#This Row],[Mortgage]]&lt;=300,"201-300",Data_set[[#This Row],[Mortgage]]&lt;=400,"301-400",TRUE,"400+")</f>
        <v>0</v>
      </c>
      <c r="S1413" t="str" cm="1">
        <f t="array" ref="S1413">_xlfn.IFS(Data_set[[#This Row],[CCAvg]]&lt;=2,"0-2",Data_set[[#This Row],[CCAvg]]&lt;=5,"3-5",Data_set[[#This Row],[CCAvg]]&lt;=8,"6-8",TRUE,"8+")</f>
        <v>0-2</v>
      </c>
      <c r="T1413">
        <f>IF(Data_set[[#This Row],[Personal Loan]]="Yes",1,0)</f>
        <v>0</v>
      </c>
      <c r="U1413" t="str" cm="1">
        <f t="array" ref="U1413">_xlfn.IFS(Data_set[[#This Row],[Income (in K/year)]]&lt;50,"&lt;50K",Data_set[[#This Row],[Income (in K/year)]]&lt;75,"50K-75K",Data_set[[#This Row],[Income (in K/year)]]&lt;100,"75K-100K",Data_set[[#This Row],[Income (in K/year)]]&lt;150,"100K-150K",TRUE,"&gt;150K")</f>
        <v>&lt;50K</v>
      </c>
    </row>
    <row r="1414" spans="1:21" hidden="1" x14ac:dyDescent="0.3">
      <c r="A1414">
        <v>2477</v>
      </c>
      <c r="B1414">
        <v>54</v>
      </c>
      <c r="C1414">
        <v>28</v>
      </c>
      <c r="D1414">
        <v>30</v>
      </c>
      <c r="E1414" t="s">
        <v>18</v>
      </c>
      <c r="F1414">
        <v>95616</v>
      </c>
      <c r="G1414">
        <v>4</v>
      </c>
      <c r="H1414">
        <v>0.7</v>
      </c>
      <c r="I1414" t="s">
        <v>20</v>
      </c>
      <c r="J1414">
        <v>0</v>
      </c>
      <c r="K1414" t="s">
        <v>16</v>
      </c>
      <c r="L1414" t="s">
        <v>16</v>
      </c>
      <c r="M1414" t="s">
        <v>16</v>
      </c>
      <c r="N1414" t="s">
        <v>17</v>
      </c>
      <c r="O1414" t="s">
        <v>16</v>
      </c>
      <c r="P1414" t="str" cm="1">
        <f t="array" ref="P1414">_xlfn.IFS(Data_set[[#This Row],[Age (in years)]]&lt;=30,"&lt;30",Data_set[[#This Row],[Age (in years)]]&lt;=40,"30-40",Data_set[[#This Row],[Age (in years)]]&lt;=50,"40-50",Data_set[[#This Row],[Age (in years)]]&lt;=60,"50-60",Data_set[[#This Row],[Age (in years)]]&gt;60,"&gt;60")</f>
        <v>50-60</v>
      </c>
      <c r="Q1414" t="str" cm="1">
        <f t="array" ref="Q1414">_xlfn.IFS(Data_set[[#This Row],[Experience (in years)]]&lt;=5,"0-5",Data_set[[#This Row],[Experience (in years)]]&lt;=10,"6-10",Data_set[[#This Row],[Experience (in years)]]&lt;=20,"11-20",Data_set[[#This Row],[Experience (in years)]]&lt;=30,"21-30",Data_set[[#This Row],[Experience (in years)]]&lt;=40,"31-40",TRUE,"40+")</f>
        <v>21-30</v>
      </c>
      <c r="R1414" t="str" cm="1">
        <f t="array" ref="R1414">_xlfn.IFS(Data_set[[#This Row],[Mortgage]]=0,"0",Data_set[[#This Row],[Mortgage]]&lt;=100,"1-100",Data_set[[#This Row],[Mortgage]]&lt;=200,"101-200",Data_set[[#This Row],[Mortgage]]&lt;=300,"201-300",Data_set[[#This Row],[Mortgage]]&lt;=400,"301-400",TRUE,"400+")</f>
        <v>0</v>
      </c>
      <c r="S1414" t="str" cm="1">
        <f t="array" ref="S1414">_xlfn.IFS(Data_set[[#This Row],[CCAvg]]&lt;=2,"0-2",Data_set[[#This Row],[CCAvg]]&lt;=5,"3-5",Data_set[[#This Row],[CCAvg]]&lt;=8,"6-8",TRUE,"8+")</f>
        <v>0-2</v>
      </c>
      <c r="T1414">
        <f>IF(Data_set[[#This Row],[Personal Loan]]="Yes",1,0)</f>
        <v>0</v>
      </c>
      <c r="U1414" t="str" cm="1">
        <f t="array" ref="U1414">_xlfn.IFS(Data_set[[#This Row],[Income (in K/year)]]&lt;50,"&lt;50K",Data_set[[#This Row],[Income (in K/year)]]&lt;75,"50K-75K",Data_set[[#This Row],[Income (in K/year)]]&lt;100,"75K-100K",Data_set[[#This Row],[Income (in K/year)]]&lt;150,"100K-150K",TRUE,"&gt;150K")</f>
        <v>&lt;50K</v>
      </c>
    </row>
    <row r="1415" spans="1:21" x14ac:dyDescent="0.3">
      <c r="A1415">
        <v>2534</v>
      </c>
      <c r="B1415">
        <v>54</v>
      </c>
      <c r="C1415">
        <v>29</v>
      </c>
      <c r="D1415">
        <v>111</v>
      </c>
      <c r="E1415" t="s">
        <v>14</v>
      </c>
      <c r="F1415">
        <v>93023</v>
      </c>
      <c r="G1415">
        <v>1</v>
      </c>
      <c r="H1415">
        <v>1.1000000000000001</v>
      </c>
      <c r="I1415" t="s">
        <v>20</v>
      </c>
      <c r="J1415">
        <v>0</v>
      </c>
      <c r="K1415" t="s">
        <v>17</v>
      </c>
      <c r="L1415" t="s">
        <v>16</v>
      </c>
      <c r="M1415" t="s">
        <v>16</v>
      </c>
      <c r="N1415" t="s">
        <v>17</v>
      </c>
      <c r="O1415" t="s">
        <v>16</v>
      </c>
      <c r="P1415" t="str" cm="1">
        <f t="array" ref="P1415">_xlfn.IFS(Data_set[[#This Row],[Age (in years)]]&lt;=30,"&lt;30",Data_set[[#This Row],[Age (in years)]]&lt;=40,"30-40",Data_set[[#This Row],[Age (in years)]]&lt;=50,"40-50",Data_set[[#This Row],[Age (in years)]]&lt;=60,"50-60",Data_set[[#This Row],[Age (in years)]]&gt;60,"&gt;60")</f>
        <v>50-60</v>
      </c>
      <c r="Q1415" t="str" cm="1">
        <f t="array" ref="Q1415">_xlfn.IFS(Data_set[[#This Row],[Experience (in years)]]&lt;=5,"0-5",Data_set[[#This Row],[Experience (in years)]]&lt;=10,"6-10",Data_set[[#This Row],[Experience (in years)]]&lt;=20,"11-20",Data_set[[#This Row],[Experience (in years)]]&lt;=30,"21-30",Data_set[[#This Row],[Experience (in years)]]&lt;=40,"31-40",TRUE,"40+")</f>
        <v>21-30</v>
      </c>
      <c r="R1415" t="str" cm="1">
        <f t="array" ref="R1415">_xlfn.IFS(Data_set[[#This Row],[Mortgage]]=0,"0",Data_set[[#This Row],[Mortgage]]&lt;=100,"1-100",Data_set[[#This Row],[Mortgage]]&lt;=200,"101-200",Data_set[[#This Row],[Mortgage]]&lt;=300,"201-300",Data_set[[#This Row],[Mortgage]]&lt;=400,"301-400",TRUE,"400+")</f>
        <v>0</v>
      </c>
      <c r="S1415" t="str" cm="1">
        <f t="array" ref="S1415">_xlfn.IFS(Data_set[[#This Row],[CCAvg]]&lt;=2,"0-2",Data_set[[#This Row],[CCAvg]]&lt;=5,"3-5",Data_set[[#This Row],[CCAvg]]&lt;=8,"6-8",TRUE,"8+")</f>
        <v>0-2</v>
      </c>
      <c r="T1415">
        <f>IF(Data_set[[#This Row],[Personal Loan]]="Yes",1,0)</f>
        <v>1</v>
      </c>
      <c r="U1415" t="str" cm="1">
        <f t="array" ref="U1415">_xlfn.IFS(Data_set[[#This Row],[Income (in K/year)]]&lt;50,"&lt;50K",Data_set[[#This Row],[Income (in K/year)]]&lt;75,"50K-75K",Data_set[[#This Row],[Income (in K/year)]]&lt;100,"75K-100K",Data_set[[#This Row],[Income (in K/year)]]&lt;150,"100K-150K",TRUE,"&gt;150K")</f>
        <v>100K-150K</v>
      </c>
    </row>
    <row r="1416" spans="1:21" hidden="1" x14ac:dyDescent="0.3">
      <c r="A1416">
        <v>2543</v>
      </c>
      <c r="B1416">
        <v>54</v>
      </c>
      <c r="C1416">
        <v>30</v>
      </c>
      <c r="D1416">
        <v>79</v>
      </c>
      <c r="E1416" t="s">
        <v>21</v>
      </c>
      <c r="F1416">
        <v>92630</v>
      </c>
      <c r="G1416">
        <v>4</v>
      </c>
      <c r="H1416">
        <v>1.6</v>
      </c>
      <c r="I1416" t="s">
        <v>20</v>
      </c>
      <c r="J1416">
        <v>0</v>
      </c>
      <c r="K1416" t="s">
        <v>16</v>
      </c>
      <c r="L1416" t="s">
        <v>16</v>
      </c>
      <c r="M1416" t="s">
        <v>16</v>
      </c>
      <c r="N1416" t="s">
        <v>17</v>
      </c>
      <c r="O1416" t="s">
        <v>16</v>
      </c>
      <c r="P1416" t="str" cm="1">
        <f t="array" ref="P1416">_xlfn.IFS(Data_set[[#This Row],[Age (in years)]]&lt;=30,"&lt;30",Data_set[[#This Row],[Age (in years)]]&lt;=40,"30-40",Data_set[[#This Row],[Age (in years)]]&lt;=50,"40-50",Data_set[[#This Row],[Age (in years)]]&lt;=60,"50-60",Data_set[[#This Row],[Age (in years)]]&gt;60,"&gt;60")</f>
        <v>50-60</v>
      </c>
      <c r="Q1416" t="str" cm="1">
        <f t="array" ref="Q1416">_xlfn.IFS(Data_set[[#This Row],[Experience (in years)]]&lt;=5,"0-5",Data_set[[#This Row],[Experience (in years)]]&lt;=10,"6-10",Data_set[[#This Row],[Experience (in years)]]&lt;=20,"11-20",Data_set[[#This Row],[Experience (in years)]]&lt;=30,"21-30",Data_set[[#This Row],[Experience (in years)]]&lt;=40,"31-40",TRUE,"40+")</f>
        <v>21-30</v>
      </c>
      <c r="R1416" t="str" cm="1">
        <f t="array" ref="R1416">_xlfn.IFS(Data_set[[#This Row],[Mortgage]]=0,"0",Data_set[[#This Row],[Mortgage]]&lt;=100,"1-100",Data_set[[#This Row],[Mortgage]]&lt;=200,"101-200",Data_set[[#This Row],[Mortgage]]&lt;=300,"201-300",Data_set[[#This Row],[Mortgage]]&lt;=400,"301-400",TRUE,"400+")</f>
        <v>0</v>
      </c>
      <c r="S1416" t="str" cm="1">
        <f t="array" ref="S1416">_xlfn.IFS(Data_set[[#This Row],[CCAvg]]&lt;=2,"0-2",Data_set[[#This Row],[CCAvg]]&lt;=5,"3-5",Data_set[[#This Row],[CCAvg]]&lt;=8,"6-8",TRUE,"8+")</f>
        <v>0-2</v>
      </c>
      <c r="T1416">
        <f>IF(Data_set[[#This Row],[Personal Loan]]="Yes",1,0)</f>
        <v>0</v>
      </c>
      <c r="U1416" t="str" cm="1">
        <f t="array" ref="U1416">_xlfn.IFS(Data_set[[#This Row],[Income (in K/year)]]&lt;50,"&lt;50K",Data_set[[#This Row],[Income (in K/year)]]&lt;75,"50K-75K",Data_set[[#This Row],[Income (in K/year)]]&lt;100,"75K-100K",Data_set[[#This Row],[Income (in K/year)]]&lt;150,"100K-150K",TRUE,"&gt;150K")</f>
        <v>75K-100K</v>
      </c>
    </row>
    <row r="1417" spans="1:21" hidden="1" x14ac:dyDescent="0.3">
      <c r="A1417">
        <v>2623</v>
      </c>
      <c r="B1417">
        <v>54</v>
      </c>
      <c r="C1417">
        <v>28</v>
      </c>
      <c r="D1417">
        <v>39</v>
      </c>
      <c r="E1417" t="s">
        <v>18</v>
      </c>
      <c r="F1417">
        <v>90245</v>
      </c>
      <c r="G1417">
        <v>4</v>
      </c>
      <c r="H1417">
        <v>0.7</v>
      </c>
      <c r="I1417" t="s">
        <v>20</v>
      </c>
      <c r="J1417">
        <v>0</v>
      </c>
      <c r="K1417" t="s">
        <v>16</v>
      </c>
      <c r="L1417" t="s">
        <v>16</v>
      </c>
      <c r="M1417" t="s">
        <v>16</v>
      </c>
      <c r="N1417" t="s">
        <v>17</v>
      </c>
      <c r="O1417" t="s">
        <v>16</v>
      </c>
      <c r="P1417" t="str" cm="1">
        <f t="array" ref="P1417">_xlfn.IFS(Data_set[[#This Row],[Age (in years)]]&lt;=30,"&lt;30",Data_set[[#This Row],[Age (in years)]]&lt;=40,"30-40",Data_set[[#This Row],[Age (in years)]]&lt;=50,"40-50",Data_set[[#This Row],[Age (in years)]]&lt;=60,"50-60",Data_set[[#This Row],[Age (in years)]]&gt;60,"&gt;60")</f>
        <v>50-60</v>
      </c>
      <c r="Q1417" t="str" cm="1">
        <f t="array" ref="Q1417">_xlfn.IFS(Data_set[[#This Row],[Experience (in years)]]&lt;=5,"0-5",Data_set[[#This Row],[Experience (in years)]]&lt;=10,"6-10",Data_set[[#This Row],[Experience (in years)]]&lt;=20,"11-20",Data_set[[#This Row],[Experience (in years)]]&lt;=30,"21-30",Data_set[[#This Row],[Experience (in years)]]&lt;=40,"31-40",TRUE,"40+")</f>
        <v>21-30</v>
      </c>
      <c r="R1417" t="str" cm="1">
        <f t="array" ref="R1417">_xlfn.IFS(Data_set[[#This Row],[Mortgage]]=0,"0",Data_set[[#This Row],[Mortgage]]&lt;=100,"1-100",Data_set[[#This Row],[Mortgage]]&lt;=200,"101-200",Data_set[[#This Row],[Mortgage]]&lt;=300,"201-300",Data_set[[#This Row],[Mortgage]]&lt;=400,"301-400",TRUE,"400+")</f>
        <v>0</v>
      </c>
      <c r="S1417" t="str" cm="1">
        <f t="array" ref="S1417">_xlfn.IFS(Data_set[[#This Row],[CCAvg]]&lt;=2,"0-2",Data_set[[#This Row],[CCAvg]]&lt;=5,"3-5",Data_set[[#This Row],[CCAvg]]&lt;=8,"6-8",TRUE,"8+")</f>
        <v>0-2</v>
      </c>
      <c r="T1417">
        <f>IF(Data_set[[#This Row],[Personal Loan]]="Yes",1,0)</f>
        <v>0</v>
      </c>
      <c r="U1417" t="str" cm="1">
        <f t="array" ref="U1417">_xlfn.IFS(Data_set[[#This Row],[Income (in K/year)]]&lt;50,"&lt;50K",Data_set[[#This Row],[Income (in K/year)]]&lt;75,"50K-75K",Data_set[[#This Row],[Income (in K/year)]]&lt;100,"75K-100K",Data_set[[#This Row],[Income (in K/year)]]&lt;150,"100K-150K",TRUE,"&gt;150K")</f>
        <v>&lt;50K</v>
      </c>
    </row>
    <row r="1418" spans="1:21" hidden="1" x14ac:dyDescent="0.3">
      <c r="A1418">
        <v>2643</v>
      </c>
      <c r="B1418">
        <v>54</v>
      </c>
      <c r="C1418">
        <v>29</v>
      </c>
      <c r="D1418">
        <v>81</v>
      </c>
      <c r="E1418" t="s">
        <v>21</v>
      </c>
      <c r="F1418">
        <v>92096</v>
      </c>
      <c r="G1418">
        <v>2</v>
      </c>
      <c r="H1418">
        <v>0</v>
      </c>
      <c r="I1418" t="s">
        <v>19</v>
      </c>
      <c r="J1418">
        <v>0</v>
      </c>
      <c r="K1418" t="s">
        <v>16</v>
      </c>
      <c r="L1418" t="s">
        <v>16</v>
      </c>
      <c r="M1418" t="s">
        <v>16</v>
      </c>
      <c r="N1418" t="s">
        <v>17</v>
      </c>
      <c r="O1418" t="s">
        <v>16</v>
      </c>
      <c r="P1418" t="str" cm="1">
        <f t="array" ref="P1418">_xlfn.IFS(Data_set[[#This Row],[Age (in years)]]&lt;=30,"&lt;30",Data_set[[#This Row],[Age (in years)]]&lt;=40,"30-40",Data_set[[#This Row],[Age (in years)]]&lt;=50,"40-50",Data_set[[#This Row],[Age (in years)]]&lt;=60,"50-60",Data_set[[#This Row],[Age (in years)]]&gt;60,"&gt;60")</f>
        <v>50-60</v>
      </c>
      <c r="Q1418" t="str" cm="1">
        <f t="array" ref="Q1418">_xlfn.IFS(Data_set[[#This Row],[Experience (in years)]]&lt;=5,"0-5",Data_set[[#This Row],[Experience (in years)]]&lt;=10,"6-10",Data_set[[#This Row],[Experience (in years)]]&lt;=20,"11-20",Data_set[[#This Row],[Experience (in years)]]&lt;=30,"21-30",Data_set[[#This Row],[Experience (in years)]]&lt;=40,"31-40",TRUE,"40+")</f>
        <v>21-30</v>
      </c>
      <c r="R1418" t="str" cm="1">
        <f t="array" ref="R1418">_xlfn.IFS(Data_set[[#This Row],[Mortgage]]=0,"0",Data_set[[#This Row],[Mortgage]]&lt;=100,"1-100",Data_set[[#This Row],[Mortgage]]&lt;=200,"101-200",Data_set[[#This Row],[Mortgage]]&lt;=300,"201-300",Data_set[[#This Row],[Mortgage]]&lt;=400,"301-400",TRUE,"400+")</f>
        <v>0</v>
      </c>
      <c r="S1418" t="str" cm="1">
        <f t="array" ref="S1418">_xlfn.IFS(Data_set[[#This Row],[CCAvg]]&lt;=2,"0-2",Data_set[[#This Row],[CCAvg]]&lt;=5,"3-5",Data_set[[#This Row],[CCAvg]]&lt;=8,"6-8",TRUE,"8+")</f>
        <v>0-2</v>
      </c>
      <c r="T1418">
        <f>IF(Data_set[[#This Row],[Personal Loan]]="Yes",1,0)</f>
        <v>0</v>
      </c>
      <c r="U1418" t="str" cm="1">
        <f t="array" ref="U1418">_xlfn.IFS(Data_set[[#This Row],[Income (in K/year)]]&lt;50,"&lt;50K",Data_set[[#This Row],[Income (in K/year)]]&lt;75,"50K-75K",Data_set[[#This Row],[Income (in K/year)]]&lt;100,"75K-100K",Data_set[[#This Row],[Income (in K/year)]]&lt;150,"100K-150K",TRUE,"&gt;150K")</f>
        <v>75K-100K</v>
      </c>
    </row>
    <row r="1419" spans="1:21" hidden="1" x14ac:dyDescent="0.3">
      <c r="A1419">
        <v>2664</v>
      </c>
      <c r="B1419">
        <v>54</v>
      </c>
      <c r="C1419">
        <v>28</v>
      </c>
      <c r="D1419">
        <v>78</v>
      </c>
      <c r="E1419" t="s">
        <v>21</v>
      </c>
      <c r="F1419">
        <v>91311</v>
      </c>
      <c r="G1419">
        <v>4</v>
      </c>
      <c r="H1419">
        <v>4.9000000000000004</v>
      </c>
      <c r="I1419" t="s">
        <v>15</v>
      </c>
      <c r="J1419">
        <v>0</v>
      </c>
      <c r="K1419" t="s">
        <v>16</v>
      </c>
      <c r="L1419" t="s">
        <v>16</v>
      </c>
      <c r="M1419" t="s">
        <v>16</v>
      </c>
      <c r="N1419" t="s">
        <v>16</v>
      </c>
      <c r="O1419" t="s">
        <v>16</v>
      </c>
      <c r="P1419" t="str" cm="1">
        <f t="array" ref="P1419">_xlfn.IFS(Data_set[[#This Row],[Age (in years)]]&lt;=30,"&lt;30",Data_set[[#This Row],[Age (in years)]]&lt;=40,"30-40",Data_set[[#This Row],[Age (in years)]]&lt;=50,"40-50",Data_set[[#This Row],[Age (in years)]]&lt;=60,"50-60",Data_set[[#This Row],[Age (in years)]]&gt;60,"&gt;60")</f>
        <v>50-60</v>
      </c>
      <c r="Q1419" t="str" cm="1">
        <f t="array" ref="Q1419">_xlfn.IFS(Data_set[[#This Row],[Experience (in years)]]&lt;=5,"0-5",Data_set[[#This Row],[Experience (in years)]]&lt;=10,"6-10",Data_set[[#This Row],[Experience (in years)]]&lt;=20,"11-20",Data_set[[#This Row],[Experience (in years)]]&lt;=30,"21-30",Data_set[[#This Row],[Experience (in years)]]&lt;=40,"31-40",TRUE,"40+")</f>
        <v>21-30</v>
      </c>
      <c r="R1419" t="str" cm="1">
        <f t="array" ref="R1419">_xlfn.IFS(Data_set[[#This Row],[Mortgage]]=0,"0",Data_set[[#This Row],[Mortgage]]&lt;=100,"1-100",Data_set[[#This Row],[Mortgage]]&lt;=200,"101-200",Data_set[[#This Row],[Mortgage]]&lt;=300,"201-300",Data_set[[#This Row],[Mortgage]]&lt;=400,"301-400",TRUE,"400+")</f>
        <v>0</v>
      </c>
      <c r="S1419" t="str" cm="1">
        <f t="array" ref="S1419">_xlfn.IFS(Data_set[[#This Row],[CCAvg]]&lt;=2,"0-2",Data_set[[#This Row],[CCAvg]]&lt;=5,"3-5",Data_set[[#This Row],[CCAvg]]&lt;=8,"6-8",TRUE,"8+")</f>
        <v>3-5</v>
      </c>
      <c r="T1419">
        <f>IF(Data_set[[#This Row],[Personal Loan]]="Yes",1,0)</f>
        <v>0</v>
      </c>
      <c r="U1419" t="str" cm="1">
        <f t="array" ref="U1419">_xlfn.IFS(Data_set[[#This Row],[Income (in K/year)]]&lt;50,"&lt;50K",Data_set[[#This Row],[Income (in K/year)]]&lt;75,"50K-75K",Data_set[[#This Row],[Income (in K/year)]]&lt;100,"75K-100K",Data_set[[#This Row],[Income (in K/year)]]&lt;150,"100K-150K",TRUE,"&gt;150K")</f>
        <v>75K-100K</v>
      </c>
    </row>
    <row r="1420" spans="1:21" x14ac:dyDescent="0.3">
      <c r="A1420">
        <v>2665</v>
      </c>
      <c r="B1420">
        <v>54</v>
      </c>
      <c r="C1420">
        <v>29</v>
      </c>
      <c r="D1420">
        <v>154</v>
      </c>
      <c r="E1420" t="s">
        <v>14</v>
      </c>
      <c r="F1420">
        <v>95014</v>
      </c>
      <c r="G1420">
        <v>1</v>
      </c>
      <c r="H1420">
        <v>2.4</v>
      </c>
      <c r="I1420" t="s">
        <v>20</v>
      </c>
      <c r="J1420">
        <v>352</v>
      </c>
      <c r="K1420" t="s">
        <v>17</v>
      </c>
      <c r="L1420" t="s">
        <v>16</v>
      </c>
      <c r="M1420" t="s">
        <v>16</v>
      </c>
      <c r="N1420" t="s">
        <v>17</v>
      </c>
      <c r="O1420" t="s">
        <v>16</v>
      </c>
      <c r="P1420" t="str" cm="1">
        <f t="array" ref="P1420">_xlfn.IFS(Data_set[[#This Row],[Age (in years)]]&lt;=30,"&lt;30",Data_set[[#This Row],[Age (in years)]]&lt;=40,"30-40",Data_set[[#This Row],[Age (in years)]]&lt;=50,"40-50",Data_set[[#This Row],[Age (in years)]]&lt;=60,"50-60",Data_set[[#This Row],[Age (in years)]]&gt;60,"&gt;60")</f>
        <v>50-60</v>
      </c>
      <c r="Q1420" t="str" cm="1">
        <f t="array" ref="Q1420">_xlfn.IFS(Data_set[[#This Row],[Experience (in years)]]&lt;=5,"0-5",Data_set[[#This Row],[Experience (in years)]]&lt;=10,"6-10",Data_set[[#This Row],[Experience (in years)]]&lt;=20,"11-20",Data_set[[#This Row],[Experience (in years)]]&lt;=30,"21-30",Data_set[[#This Row],[Experience (in years)]]&lt;=40,"31-40",TRUE,"40+")</f>
        <v>21-30</v>
      </c>
      <c r="R1420" t="str" cm="1">
        <f t="array" ref="R1420">_xlfn.IFS(Data_set[[#This Row],[Mortgage]]=0,"0",Data_set[[#This Row],[Mortgage]]&lt;=100,"1-100",Data_set[[#This Row],[Mortgage]]&lt;=200,"101-200",Data_set[[#This Row],[Mortgage]]&lt;=300,"201-300",Data_set[[#This Row],[Mortgage]]&lt;=400,"301-400",TRUE,"400+")</f>
        <v>301-400</v>
      </c>
      <c r="S1420" t="str" cm="1">
        <f t="array" ref="S1420">_xlfn.IFS(Data_set[[#This Row],[CCAvg]]&lt;=2,"0-2",Data_set[[#This Row],[CCAvg]]&lt;=5,"3-5",Data_set[[#This Row],[CCAvg]]&lt;=8,"6-8",TRUE,"8+")</f>
        <v>3-5</v>
      </c>
      <c r="T1420">
        <f>IF(Data_set[[#This Row],[Personal Loan]]="Yes",1,0)</f>
        <v>1</v>
      </c>
      <c r="U1420" t="str" cm="1">
        <f t="array" ref="U1420">_xlfn.IFS(Data_set[[#This Row],[Income (in K/year)]]&lt;50,"&lt;50K",Data_set[[#This Row],[Income (in K/year)]]&lt;75,"50K-75K",Data_set[[#This Row],[Income (in K/year)]]&lt;100,"75K-100K",Data_set[[#This Row],[Income (in K/year)]]&lt;150,"100K-150K",TRUE,"&gt;150K")</f>
        <v>&gt;150K</v>
      </c>
    </row>
    <row r="1421" spans="1:21" hidden="1" x14ac:dyDescent="0.3">
      <c r="A1421">
        <v>2674</v>
      </c>
      <c r="B1421">
        <v>54</v>
      </c>
      <c r="C1421">
        <v>30</v>
      </c>
      <c r="D1421">
        <v>88</v>
      </c>
      <c r="E1421" t="s">
        <v>21</v>
      </c>
      <c r="F1421">
        <v>92647</v>
      </c>
      <c r="G1421">
        <v>4</v>
      </c>
      <c r="H1421">
        <v>1</v>
      </c>
      <c r="I1421" t="s">
        <v>20</v>
      </c>
      <c r="J1421">
        <v>122</v>
      </c>
      <c r="K1421" t="s">
        <v>16</v>
      </c>
      <c r="L1421" t="s">
        <v>16</v>
      </c>
      <c r="M1421" t="s">
        <v>16</v>
      </c>
      <c r="N1421" t="s">
        <v>17</v>
      </c>
      <c r="O1421" t="s">
        <v>16</v>
      </c>
      <c r="P1421" t="str" cm="1">
        <f t="array" ref="P1421">_xlfn.IFS(Data_set[[#This Row],[Age (in years)]]&lt;=30,"&lt;30",Data_set[[#This Row],[Age (in years)]]&lt;=40,"30-40",Data_set[[#This Row],[Age (in years)]]&lt;=50,"40-50",Data_set[[#This Row],[Age (in years)]]&lt;=60,"50-60",Data_set[[#This Row],[Age (in years)]]&gt;60,"&gt;60")</f>
        <v>50-60</v>
      </c>
      <c r="Q1421" t="str" cm="1">
        <f t="array" ref="Q1421">_xlfn.IFS(Data_set[[#This Row],[Experience (in years)]]&lt;=5,"0-5",Data_set[[#This Row],[Experience (in years)]]&lt;=10,"6-10",Data_set[[#This Row],[Experience (in years)]]&lt;=20,"11-20",Data_set[[#This Row],[Experience (in years)]]&lt;=30,"21-30",Data_set[[#This Row],[Experience (in years)]]&lt;=40,"31-40",TRUE,"40+")</f>
        <v>21-30</v>
      </c>
      <c r="R1421" t="str" cm="1">
        <f t="array" ref="R1421">_xlfn.IFS(Data_set[[#This Row],[Mortgage]]=0,"0",Data_set[[#This Row],[Mortgage]]&lt;=100,"1-100",Data_set[[#This Row],[Mortgage]]&lt;=200,"101-200",Data_set[[#This Row],[Mortgage]]&lt;=300,"201-300",Data_set[[#This Row],[Mortgage]]&lt;=400,"301-400",TRUE,"400+")</f>
        <v>101-200</v>
      </c>
      <c r="S1421" t="str" cm="1">
        <f t="array" ref="S1421">_xlfn.IFS(Data_set[[#This Row],[CCAvg]]&lt;=2,"0-2",Data_set[[#This Row],[CCAvg]]&lt;=5,"3-5",Data_set[[#This Row],[CCAvg]]&lt;=8,"6-8",TRUE,"8+")</f>
        <v>0-2</v>
      </c>
      <c r="T1421">
        <f>IF(Data_set[[#This Row],[Personal Loan]]="Yes",1,0)</f>
        <v>0</v>
      </c>
      <c r="U1421" t="str" cm="1">
        <f t="array" ref="U1421">_xlfn.IFS(Data_set[[#This Row],[Income (in K/year)]]&lt;50,"&lt;50K",Data_set[[#This Row],[Income (in K/year)]]&lt;75,"50K-75K",Data_set[[#This Row],[Income (in K/year)]]&lt;100,"75K-100K",Data_set[[#This Row],[Income (in K/year)]]&lt;150,"100K-150K",TRUE,"&gt;150K")</f>
        <v>75K-100K</v>
      </c>
    </row>
    <row r="1422" spans="1:21" hidden="1" x14ac:dyDescent="0.3">
      <c r="A1422">
        <v>2724</v>
      </c>
      <c r="B1422">
        <v>54</v>
      </c>
      <c r="C1422">
        <v>29</v>
      </c>
      <c r="D1422">
        <v>72</v>
      </c>
      <c r="E1422" t="s">
        <v>21</v>
      </c>
      <c r="F1422">
        <v>94558</v>
      </c>
      <c r="G1422">
        <v>2</v>
      </c>
      <c r="H1422">
        <v>3.7</v>
      </c>
      <c r="I1422" t="s">
        <v>15</v>
      </c>
      <c r="J1422">
        <v>144</v>
      </c>
      <c r="K1422" t="s">
        <v>16</v>
      </c>
      <c r="L1422" t="s">
        <v>16</v>
      </c>
      <c r="M1422" t="s">
        <v>16</v>
      </c>
      <c r="N1422" t="s">
        <v>17</v>
      </c>
      <c r="O1422" t="s">
        <v>16</v>
      </c>
      <c r="P1422" t="str" cm="1">
        <f t="array" ref="P1422">_xlfn.IFS(Data_set[[#This Row],[Age (in years)]]&lt;=30,"&lt;30",Data_set[[#This Row],[Age (in years)]]&lt;=40,"30-40",Data_set[[#This Row],[Age (in years)]]&lt;=50,"40-50",Data_set[[#This Row],[Age (in years)]]&lt;=60,"50-60",Data_set[[#This Row],[Age (in years)]]&gt;60,"&gt;60")</f>
        <v>50-60</v>
      </c>
      <c r="Q1422" t="str" cm="1">
        <f t="array" ref="Q1422">_xlfn.IFS(Data_set[[#This Row],[Experience (in years)]]&lt;=5,"0-5",Data_set[[#This Row],[Experience (in years)]]&lt;=10,"6-10",Data_set[[#This Row],[Experience (in years)]]&lt;=20,"11-20",Data_set[[#This Row],[Experience (in years)]]&lt;=30,"21-30",Data_set[[#This Row],[Experience (in years)]]&lt;=40,"31-40",TRUE,"40+")</f>
        <v>21-30</v>
      </c>
      <c r="R1422" t="str" cm="1">
        <f t="array" ref="R1422">_xlfn.IFS(Data_set[[#This Row],[Mortgage]]=0,"0",Data_set[[#This Row],[Mortgage]]&lt;=100,"1-100",Data_set[[#This Row],[Mortgage]]&lt;=200,"101-200",Data_set[[#This Row],[Mortgage]]&lt;=300,"201-300",Data_set[[#This Row],[Mortgage]]&lt;=400,"301-400",TRUE,"400+")</f>
        <v>101-200</v>
      </c>
      <c r="S1422" t="str" cm="1">
        <f t="array" ref="S1422">_xlfn.IFS(Data_set[[#This Row],[CCAvg]]&lt;=2,"0-2",Data_set[[#This Row],[CCAvg]]&lt;=5,"3-5",Data_set[[#This Row],[CCAvg]]&lt;=8,"6-8",TRUE,"8+")</f>
        <v>3-5</v>
      </c>
      <c r="T1422">
        <f>IF(Data_set[[#This Row],[Personal Loan]]="Yes",1,0)</f>
        <v>0</v>
      </c>
      <c r="U1422" t="str" cm="1">
        <f t="array" ref="U1422">_xlfn.IFS(Data_set[[#This Row],[Income (in K/year)]]&lt;50,"&lt;50K",Data_set[[#This Row],[Income (in K/year)]]&lt;75,"50K-75K",Data_set[[#This Row],[Income (in K/year)]]&lt;100,"75K-100K",Data_set[[#This Row],[Income (in K/year)]]&lt;150,"100K-150K",TRUE,"&gt;150K")</f>
        <v>50K-75K</v>
      </c>
    </row>
    <row r="1423" spans="1:21" hidden="1" x14ac:dyDescent="0.3">
      <c r="A1423">
        <v>2741</v>
      </c>
      <c r="B1423">
        <v>54</v>
      </c>
      <c r="C1423">
        <v>29</v>
      </c>
      <c r="D1423">
        <v>48</v>
      </c>
      <c r="E1423" t="s">
        <v>18</v>
      </c>
      <c r="F1423">
        <v>92182</v>
      </c>
      <c r="G1423">
        <v>2</v>
      </c>
      <c r="H1423">
        <v>2.1</v>
      </c>
      <c r="I1423" t="s">
        <v>19</v>
      </c>
      <c r="J1423">
        <v>142</v>
      </c>
      <c r="K1423" t="s">
        <v>16</v>
      </c>
      <c r="L1423" t="s">
        <v>16</v>
      </c>
      <c r="M1423" t="s">
        <v>16</v>
      </c>
      <c r="N1423" t="s">
        <v>17</v>
      </c>
      <c r="O1423" t="s">
        <v>16</v>
      </c>
      <c r="P1423" t="str" cm="1">
        <f t="array" ref="P1423">_xlfn.IFS(Data_set[[#This Row],[Age (in years)]]&lt;=30,"&lt;30",Data_set[[#This Row],[Age (in years)]]&lt;=40,"30-40",Data_set[[#This Row],[Age (in years)]]&lt;=50,"40-50",Data_set[[#This Row],[Age (in years)]]&lt;=60,"50-60",Data_set[[#This Row],[Age (in years)]]&gt;60,"&gt;60")</f>
        <v>50-60</v>
      </c>
      <c r="Q1423" t="str" cm="1">
        <f t="array" ref="Q1423">_xlfn.IFS(Data_set[[#This Row],[Experience (in years)]]&lt;=5,"0-5",Data_set[[#This Row],[Experience (in years)]]&lt;=10,"6-10",Data_set[[#This Row],[Experience (in years)]]&lt;=20,"11-20",Data_set[[#This Row],[Experience (in years)]]&lt;=30,"21-30",Data_set[[#This Row],[Experience (in years)]]&lt;=40,"31-40",TRUE,"40+")</f>
        <v>21-30</v>
      </c>
      <c r="R1423" t="str" cm="1">
        <f t="array" ref="R1423">_xlfn.IFS(Data_set[[#This Row],[Mortgage]]=0,"0",Data_set[[#This Row],[Mortgage]]&lt;=100,"1-100",Data_set[[#This Row],[Mortgage]]&lt;=200,"101-200",Data_set[[#This Row],[Mortgage]]&lt;=300,"201-300",Data_set[[#This Row],[Mortgage]]&lt;=400,"301-400",TRUE,"400+")</f>
        <v>101-200</v>
      </c>
      <c r="S1423" t="str" cm="1">
        <f t="array" ref="S1423">_xlfn.IFS(Data_set[[#This Row],[CCAvg]]&lt;=2,"0-2",Data_set[[#This Row],[CCAvg]]&lt;=5,"3-5",Data_set[[#This Row],[CCAvg]]&lt;=8,"6-8",TRUE,"8+")</f>
        <v>3-5</v>
      </c>
      <c r="T1423">
        <f>IF(Data_set[[#This Row],[Personal Loan]]="Yes",1,0)</f>
        <v>0</v>
      </c>
      <c r="U1423" t="str" cm="1">
        <f t="array" ref="U1423">_xlfn.IFS(Data_set[[#This Row],[Income (in K/year)]]&lt;50,"&lt;50K",Data_set[[#This Row],[Income (in K/year)]]&lt;75,"50K-75K",Data_set[[#This Row],[Income (in K/year)]]&lt;100,"75K-100K",Data_set[[#This Row],[Income (in K/year)]]&lt;150,"100K-150K",TRUE,"&gt;150K")</f>
        <v>&lt;50K</v>
      </c>
    </row>
    <row r="1424" spans="1:21" hidden="1" x14ac:dyDescent="0.3">
      <c r="A1424">
        <v>2747</v>
      </c>
      <c r="B1424">
        <v>54</v>
      </c>
      <c r="C1424">
        <v>29</v>
      </c>
      <c r="D1424">
        <v>49</v>
      </c>
      <c r="E1424" t="s">
        <v>18</v>
      </c>
      <c r="F1424">
        <v>92703</v>
      </c>
      <c r="G1424">
        <v>2</v>
      </c>
      <c r="H1424">
        <v>2.1</v>
      </c>
      <c r="I1424" t="s">
        <v>19</v>
      </c>
      <c r="J1424">
        <v>95</v>
      </c>
      <c r="K1424" t="s">
        <v>16</v>
      </c>
      <c r="L1424" t="s">
        <v>16</v>
      </c>
      <c r="M1424" t="s">
        <v>16</v>
      </c>
      <c r="N1424" t="s">
        <v>17</v>
      </c>
      <c r="O1424" t="s">
        <v>17</v>
      </c>
      <c r="P1424" t="str" cm="1">
        <f t="array" ref="P1424">_xlfn.IFS(Data_set[[#This Row],[Age (in years)]]&lt;=30,"&lt;30",Data_set[[#This Row],[Age (in years)]]&lt;=40,"30-40",Data_set[[#This Row],[Age (in years)]]&lt;=50,"40-50",Data_set[[#This Row],[Age (in years)]]&lt;=60,"50-60",Data_set[[#This Row],[Age (in years)]]&gt;60,"&gt;60")</f>
        <v>50-60</v>
      </c>
      <c r="Q1424" t="str" cm="1">
        <f t="array" ref="Q1424">_xlfn.IFS(Data_set[[#This Row],[Experience (in years)]]&lt;=5,"0-5",Data_set[[#This Row],[Experience (in years)]]&lt;=10,"6-10",Data_set[[#This Row],[Experience (in years)]]&lt;=20,"11-20",Data_set[[#This Row],[Experience (in years)]]&lt;=30,"21-30",Data_set[[#This Row],[Experience (in years)]]&lt;=40,"31-40",TRUE,"40+")</f>
        <v>21-30</v>
      </c>
      <c r="R1424" t="str" cm="1">
        <f t="array" ref="R1424">_xlfn.IFS(Data_set[[#This Row],[Mortgage]]=0,"0",Data_set[[#This Row],[Mortgage]]&lt;=100,"1-100",Data_set[[#This Row],[Mortgage]]&lt;=200,"101-200",Data_set[[#This Row],[Mortgage]]&lt;=300,"201-300",Data_set[[#This Row],[Mortgage]]&lt;=400,"301-400",TRUE,"400+")</f>
        <v>1-100</v>
      </c>
      <c r="S1424" t="str" cm="1">
        <f t="array" ref="S1424">_xlfn.IFS(Data_set[[#This Row],[CCAvg]]&lt;=2,"0-2",Data_set[[#This Row],[CCAvg]]&lt;=5,"3-5",Data_set[[#This Row],[CCAvg]]&lt;=8,"6-8",TRUE,"8+")</f>
        <v>3-5</v>
      </c>
      <c r="T1424">
        <f>IF(Data_set[[#This Row],[Personal Loan]]="Yes",1,0)</f>
        <v>0</v>
      </c>
      <c r="U1424" t="str" cm="1">
        <f t="array" ref="U1424">_xlfn.IFS(Data_set[[#This Row],[Income (in K/year)]]&lt;50,"&lt;50K",Data_set[[#This Row],[Income (in K/year)]]&lt;75,"50K-75K",Data_set[[#This Row],[Income (in K/year)]]&lt;100,"75K-100K",Data_set[[#This Row],[Income (in K/year)]]&lt;150,"100K-150K",TRUE,"&gt;150K")</f>
        <v>&lt;50K</v>
      </c>
    </row>
    <row r="1425" spans="1:21" x14ac:dyDescent="0.3">
      <c r="A1425">
        <v>2754</v>
      </c>
      <c r="B1425">
        <v>54</v>
      </c>
      <c r="C1425">
        <v>27</v>
      </c>
      <c r="D1425">
        <v>195</v>
      </c>
      <c r="E1425" t="s">
        <v>14</v>
      </c>
      <c r="F1425">
        <v>93117</v>
      </c>
      <c r="G1425">
        <v>2</v>
      </c>
      <c r="H1425">
        <v>4.75</v>
      </c>
      <c r="I1425" t="s">
        <v>20</v>
      </c>
      <c r="J1425">
        <v>477</v>
      </c>
      <c r="K1425" t="s">
        <v>17</v>
      </c>
      <c r="L1425" t="s">
        <v>16</v>
      </c>
      <c r="M1425" t="s">
        <v>16</v>
      </c>
      <c r="N1425" t="s">
        <v>16</v>
      </c>
      <c r="O1425" t="s">
        <v>16</v>
      </c>
      <c r="P1425" t="str" cm="1">
        <f t="array" ref="P1425">_xlfn.IFS(Data_set[[#This Row],[Age (in years)]]&lt;=30,"&lt;30",Data_set[[#This Row],[Age (in years)]]&lt;=40,"30-40",Data_set[[#This Row],[Age (in years)]]&lt;=50,"40-50",Data_set[[#This Row],[Age (in years)]]&lt;=60,"50-60",Data_set[[#This Row],[Age (in years)]]&gt;60,"&gt;60")</f>
        <v>50-60</v>
      </c>
      <c r="Q1425" t="str" cm="1">
        <f t="array" ref="Q1425">_xlfn.IFS(Data_set[[#This Row],[Experience (in years)]]&lt;=5,"0-5",Data_set[[#This Row],[Experience (in years)]]&lt;=10,"6-10",Data_set[[#This Row],[Experience (in years)]]&lt;=20,"11-20",Data_set[[#This Row],[Experience (in years)]]&lt;=30,"21-30",Data_set[[#This Row],[Experience (in years)]]&lt;=40,"31-40",TRUE,"40+")</f>
        <v>21-30</v>
      </c>
      <c r="R1425" t="str" cm="1">
        <f t="array" ref="R1425">_xlfn.IFS(Data_set[[#This Row],[Mortgage]]=0,"0",Data_set[[#This Row],[Mortgage]]&lt;=100,"1-100",Data_set[[#This Row],[Mortgage]]&lt;=200,"101-200",Data_set[[#This Row],[Mortgage]]&lt;=300,"201-300",Data_set[[#This Row],[Mortgage]]&lt;=400,"301-400",TRUE,"400+")</f>
        <v>400+</v>
      </c>
      <c r="S1425" t="str" cm="1">
        <f t="array" ref="S1425">_xlfn.IFS(Data_set[[#This Row],[CCAvg]]&lt;=2,"0-2",Data_set[[#This Row],[CCAvg]]&lt;=5,"3-5",Data_set[[#This Row],[CCAvg]]&lt;=8,"6-8",TRUE,"8+")</f>
        <v>3-5</v>
      </c>
      <c r="T1425">
        <f>IF(Data_set[[#This Row],[Personal Loan]]="Yes",1,0)</f>
        <v>1</v>
      </c>
      <c r="U1425" t="str" cm="1">
        <f t="array" ref="U1425">_xlfn.IFS(Data_set[[#This Row],[Income (in K/year)]]&lt;50,"&lt;50K",Data_set[[#This Row],[Income (in K/year)]]&lt;75,"50K-75K",Data_set[[#This Row],[Income (in K/year)]]&lt;100,"75K-100K",Data_set[[#This Row],[Income (in K/year)]]&lt;150,"100K-150K",TRUE,"&gt;150K")</f>
        <v>&gt;150K</v>
      </c>
    </row>
    <row r="1426" spans="1:21" hidden="1" x14ac:dyDescent="0.3">
      <c r="A1426">
        <v>2766</v>
      </c>
      <c r="B1426">
        <v>54</v>
      </c>
      <c r="C1426">
        <v>29</v>
      </c>
      <c r="D1426">
        <v>28</v>
      </c>
      <c r="E1426" t="s">
        <v>18</v>
      </c>
      <c r="F1426">
        <v>92093</v>
      </c>
      <c r="G1426">
        <v>4</v>
      </c>
      <c r="H1426">
        <v>0.2</v>
      </c>
      <c r="I1426" t="s">
        <v>20</v>
      </c>
      <c r="J1426">
        <v>101</v>
      </c>
      <c r="K1426" t="s">
        <v>16</v>
      </c>
      <c r="L1426" t="s">
        <v>16</v>
      </c>
      <c r="M1426" t="s">
        <v>16</v>
      </c>
      <c r="N1426" t="s">
        <v>17</v>
      </c>
      <c r="O1426" t="s">
        <v>16</v>
      </c>
      <c r="P1426" t="str" cm="1">
        <f t="array" ref="P1426">_xlfn.IFS(Data_set[[#This Row],[Age (in years)]]&lt;=30,"&lt;30",Data_set[[#This Row],[Age (in years)]]&lt;=40,"30-40",Data_set[[#This Row],[Age (in years)]]&lt;=50,"40-50",Data_set[[#This Row],[Age (in years)]]&lt;=60,"50-60",Data_set[[#This Row],[Age (in years)]]&gt;60,"&gt;60")</f>
        <v>50-60</v>
      </c>
      <c r="Q1426" t="str" cm="1">
        <f t="array" ref="Q1426">_xlfn.IFS(Data_set[[#This Row],[Experience (in years)]]&lt;=5,"0-5",Data_set[[#This Row],[Experience (in years)]]&lt;=10,"6-10",Data_set[[#This Row],[Experience (in years)]]&lt;=20,"11-20",Data_set[[#This Row],[Experience (in years)]]&lt;=30,"21-30",Data_set[[#This Row],[Experience (in years)]]&lt;=40,"31-40",TRUE,"40+")</f>
        <v>21-30</v>
      </c>
      <c r="R1426" t="str" cm="1">
        <f t="array" ref="R1426">_xlfn.IFS(Data_set[[#This Row],[Mortgage]]=0,"0",Data_set[[#This Row],[Mortgage]]&lt;=100,"1-100",Data_set[[#This Row],[Mortgage]]&lt;=200,"101-200",Data_set[[#This Row],[Mortgage]]&lt;=300,"201-300",Data_set[[#This Row],[Mortgage]]&lt;=400,"301-400",TRUE,"400+")</f>
        <v>101-200</v>
      </c>
      <c r="S1426" t="str" cm="1">
        <f t="array" ref="S1426">_xlfn.IFS(Data_set[[#This Row],[CCAvg]]&lt;=2,"0-2",Data_set[[#This Row],[CCAvg]]&lt;=5,"3-5",Data_set[[#This Row],[CCAvg]]&lt;=8,"6-8",TRUE,"8+")</f>
        <v>0-2</v>
      </c>
      <c r="T1426">
        <f>IF(Data_set[[#This Row],[Personal Loan]]="Yes",1,0)</f>
        <v>0</v>
      </c>
      <c r="U1426" t="str" cm="1">
        <f t="array" ref="U1426">_xlfn.IFS(Data_set[[#This Row],[Income (in K/year)]]&lt;50,"&lt;50K",Data_set[[#This Row],[Income (in K/year)]]&lt;75,"50K-75K",Data_set[[#This Row],[Income (in K/year)]]&lt;100,"75K-100K",Data_set[[#This Row],[Income (in K/year)]]&lt;150,"100K-150K",TRUE,"&gt;150K")</f>
        <v>&lt;50K</v>
      </c>
    </row>
    <row r="1427" spans="1:21" hidden="1" x14ac:dyDescent="0.3">
      <c r="A1427">
        <v>2793</v>
      </c>
      <c r="B1427">
        <v>54</v>
      </c>
      <c r="C1427">
        <v>30</v>
      </c>
      <c r="D1427">
        <v>44</v>
      </c>
      <c r="E1427" t="s">
        <v>18</v>
      </c>
      <c r="F1427">
        <v>95616</v>
      </c>
      <c r="G1427">
        <v>3</v>
      </c>
      <c r="H1427">
        <v>1.5</v>
      </c>
      <c r="I1427" t="s">
        <v>15</v>
      </c>
      <c r="J1427">
        <v>117</v>
      </c>
      <c r="K1427" t="s">
        <v>16</v>
      </c>
      <c r="L1427" t="s">
        <v>16</v>
      </c>
      <c r="M1427" t="s">
        <v>16</v>
      </c>
      <c r="N1427" t="s">
        <v>17</v>
      </c>
      <c r="O1427" t="s">
        <v>16</v>
      </c>
      <c r="P1427" t="str" cm="1">
        <f t="array" ref="P1427">_xlfn.IFS(Data_set[[#This Row],[Age (in years)]]&lt;=30,"&lt;30",Data_set[[#This Row],[Age (in years)]]&lt;=40,"30-40",Data_set[[#This Row],[Age (in years)]]&lt;=50,"40-50",Data_set[[#This Row],[Age (in years)]]&lt;=60,"50-60",Data_set[[#This Row],[Age (in years)]]&gt;60,"&gt;60")</f>
        <v>50-60</v>
      </c>
      <c r="Q1427" t="str" cm="1">
        <f t="array" ref="Q1427">_xlfn.IFS(Data_set[[#This Row],[Experience (in years)]]&lt;=5,"0-5",Data_set[[#This Row],[Experience (in years)]]&lt;=10,"6-10",Data_set[[#This Row],[Experience (in years)]]&lt;=20,"11-20",Data_set[[#This Row],[Experience (in years)]]&lt;=30,"21-30",Data_set[[#This Row],[Experience (in years)]]&lt;=40,"31-40",TRUE,"40+")</f>
        <v>21-30</v>
      </c>
      <c r="R1427" t="str" cm="1">
        <f t="array" ref="R1427">_xlfn.IFS(Data_set[[#This Row],[Mortgage]]=0,"0",Data_set[[#This Row],[Mortgage]]&lt;=100,"1-100",Data_set[[#This Row],[Mortgage]]&lt;=200,"101-200",Data_set[[#This Row],[Mortgage]]&lt;=300,"201-300",Data_set[[#This Row],[Mortgage]]&lt;=400,"301-400",TRUE,"400+")</f>
        <v>101-200</v>
      </c>
      <c r="S1427" t="str" cm="1">
        <f t="array" ref="S1427">_xlfn.IFS(Data_set[[#This Row],[CCAvg]]&lt;=2,"0-2",Data_set[[#This Row],[CCAvg]]&lt;=5,"3-5",Data_set[[#This Row],[CCAvg]]&lt;=8,"6-8",TRUE,"8+")</f>
        <v>0-2</v>
      </c>
      <c r="T1427">
        <f>IF(Data_set[[#This Row],[Personal Loan]]="Yes",1,0)</f>
        <v>0</v>
      </c>
      <c r="U1427" t="str" cm="1">
        <f t="array" ref="U1427">_xlfn.IFS(Data_set[[#This Row],[Income (in K/year)]]&lt;50,"&lt;50K",Data_set[[#This Row],[Income (in K/year)]]&lt;75,"50K-75K",Data_set[[#This Row],[Income (in K/year)]]&lt;100,"75K-100K",Data_set[[#This Row],[Income (in K/year)]]&lt;150,"100K-150K",TRUE,"&gt;150K")</f>
        <v>&lt;50K</v>
      </c>
    </row>
    <row r="1428" spans="1:21" hidden="1" x14ac:dyDescent="0.3">
      <c r="A1428">
        <v>2815</v>
      </c>
      <c r="B1428">
        <v>54</v>
      </c>
      <c r="C1428">
        <v>28</v>
      </c>
      <c r="D1428">
        <v>53</v>
      </c>
      <c r="E1428" t="s">
        <v>21</v>
      </c>
      <c r="F1428">
        <v>94002</v>
      </c>
      <c r="G1428">
        <v>1</v>
      </c>
      <c r="H1428">
        <v>2.2000000000000002</v>
      </c>
      <c r="I1428" t="s">
        <v>19</v>
      </c>
      <c r="J1428">
        <v>0</v>
      </c>
      <c r="K1428" t="s">
        <v>16</v>
      </c>
      <c r="L1428" t="s">
        <v>16</v>
      </c>
      <c r="M1428" t="s">
        <v>16</v>
      </c>
      <c r="N1428" t="s">
        <v>17</v>
      </c>
      <c r="O1428" t="s">
        <v>17</v>
      </c>
      <c r="P1428" t="str" cm="1">
        <f t="array" ref="P1428">_xlfn.IFS(Data_set[[#This Row],[Age (in years)]]&lt;=30,"&lt;30",Data_set[[#This Row],[Age (in years)]]&lt;=40,"30-40",Data_set[[#This Row],[Age (in years)]]&lt;=50,"40-50",Data_set[[#This Row],[Age (in years)]]&lt;=60,"50-60",Data_set[[#This Row],[Age (in years)]]&gt;60,"&gt;60")</f>
        <v>50-60</v>
      </c>
      <c r="Q1428" t="str" cm="1">
        <f t="array" ref="Q1428">_xlfn.IFS(Data_set[[#This Row],[Experience (in years)]]&lt;=5,"0-5",Data_set[[#This Row],[Experience (in years)]]&lt;=10,"6-10",Data_set[[#This Row],[Experience (in years)]]&lt;=20,"11-20",Data_set[[#This Row],[Experience (in years)]]&lt;=30,"21-30",Data_set[[#This Row],[Experience (in years)]]&lt;=40,"31-40",TRUE,"40+")</f>
        <v>21-30</v>
      </c>
      <c r="R1428" t="str" cm="1">
        <f t="array" ref="R1428">_xlfn.IFS(Data_set[[#This Row],[Mortgage]]=0,"0",Data_set[[#This Row],[Mortgage]]&lt;=100,"1-100",Data_set[[#This Row],[Mortgage]]&lt;=200,"101-200",Data_set[[#This Row],[Mortgage]]&lt;=300,"201-300",Data_set[[#This Row],[Mortgage]]&lt;=400,"301-400",TRUE,"400+")</f>
        <v>0</v>
      </c>
      <c r="S1428" t="str" cm="1">
        <f t="array" ref="S1428">_xlfn.IFS(Data_set[[#This Row],[CCAvg]]&lt;=2,"0-2",Data_set[[#This Row],[CCAvg]]&lt;=5,"3-5",Data_set[[#This Row],[CCAvg]]&lt;=8,"6-8",TRUE,"8+")</f>
        <v>3-5</v>
      </c>
      <c r="T1428">
        <f>IF(Data_set[[#This Row],[Personal Loan]]="Yes",1,0)</f>
        <v>0</v>
      </c>
      <c r="U1428" t="str" cm="1">
        <f t="array" ref="U1428">_xlfn.IFS(Data_set[[#This Row],[Income (in K/year)]]&lt;50,"&lt;50K",Data_set[[#This Row],[Income (in K/year)]]&lt;75,"50K-75K",Data_set[[#This Row],[Income (in K/year)]]&lt;100,"75K-100K",Data_set[[#This Row],[Income (in K/year)]]&lt;150,"100K-150K",TRUE,"&gt;150K")</f>
        <v>50K-75K</v>
      </c>
    </row>
    <row r="1429" spans="1:21" hidden="1" x14ac:dyDescent="0.3">
      <c r="A1429">
        <v>2853</v>
      </c>
      <c r="B1429">
        <v>54</v>
      </c>
      <c r="C1429">
        <v>29</v>
      </c>
      <c r="D1429">
        <v>183</v>
      </c>
      <c r="E1429" t="s">
        <v>14</v>
      </c>
      <c r="F1429">
        <v>93105</v>
      </c>
      <c r="G1429">
        <v>1</v>
      </c>
      <c r="H1429">
        <v>8.1</v>
      </c>
      <c r="I1429" t="s">
        <v>15</v>
      </c>
      <c r="J1429">
        <v>0</v>
      </c>
      <c r="K1429" t="s">
        <v>16</v>
      </c>
      <c r="L1429" t="s">
        <v>16</v>
      </c>
      <c r="M1429" t="s">
        <v>16</v>
      </c>
      <c r="N1429" t="s">
        <v>17</v>
      </c>
      <c r="O1429" t="s">
        <v>17</v>
      </c>
      <c r="P1429" t="str" cm="1">
        <f t="array" ref="P1429">_xlfn.IFS(Data_set[[#This Row],[Age (in years)]]&lt;=30,"&lt;30",Data_set[[#This Row],[Age (in years)]]&lt;=40,"30-40",Data_set[[#This Row],[Age (in years)]]&lt;=50,"40-50",Data_set[[#This Row],[Age (in years)]]&lt;=60,"50-60",Data_set[[#This Row],[Age (in years)]]&gt;60,"&gt;60")</f>
        <v>50-60</v>
      </c>
      <c r="Q1429" t="str" cm="1">
        <f t="array" ref="Q1429">_xlfn.IFS(Data_set[[#This Row],[Experience (in years)]]&lt;=5,"0-5",Data_set[[#This Row],[Experience (in years)]]&lt;=10,"6-10",Data_set[[#This Row],[Experience (in years)]]&lt;=20,"11-20",Data_set[[#This Row],[Experience (in years)]]&lt;=30,"21-30",Data_set[[#This Row],[Experience (in years)]]&lt;=40,"31-40",TRUE,"40+")</f>
        <v>21-30</v>
      </c>
      <c r="R1429" t="str" cm="1">
        <f t="array" ref="R1429">_xlfn.IFS(Data_set[[#This Row],[Mortgage]]=0,"0",Data_set[[#This Row],[Mortgage]]&lt;=100,"1-100",Data_set[[#This Row],[Mortgage]]&lt;=200,"101-200",Data_set[[#This Row],[Mortgage]]&lt;=300,"201-300",Data_set[[#This Row],[Mortgage]]&lt;=400,"301-400",TRUE,"400+")</f>
        <v>0</v>
      </c>
      <c r="S1429" t="str" cm="1">
        <f t="array" ref="S1429">_xlfn.IFS(Data_set[[#This Row],[CCAvg]]&lt;=2,"0-2",Data_set[[#This Row],[CCAvg]]&lt;=5,"3-5",Data_set[[#This Row],[CCAvg]]&lt;=8,"6-8",TRUE,"8+")</f>
        <v>8+</v>
      </c>
      <c r="T1429">
        <f>IF(Data_set[[#This Row],[Personal Loan]]="Yes",1,0)</f>
        <v>0</v>
      </c>
      <c r="U1429" t="str" cm="1">
        <f t="array" ref="U1429">_xlfn.IFS(Data_set[[#This Row],[Income (in K/year)]]&lt;50,"&lt;50K",Data_set[[#This Row],[Income (in K/year)]]&lt;75,"50K-75K",Data_set[[#This Row],[Income (in K/year)]]&lt;100,"75K-100K",Data_set[[#This Row],[Income (in K/year)]]&lt;150,"100K-150K",TRUE,"&gt;150K")</f>
        <v>&gt;150K</v>
      </c>
    </row>
    <row r="1430" spans="1:21" hidden="1" x14ac:dyDescent="0.3">
      <c r="A1430">
        <v>2897</v>
      </c>
      <c r="B1430">
        <v>54</v>
      </c>
      <c r="C1430">
        <v>28</v>
      </c>
      <c r="D1430">
        <v>81</v>
      </c>
      <c r="E1430" t="s">
        <v>21</v>
      </c>
      <c r="F1430">
        <v>94720</v>
      </c>
      <c r="G1430">
        <v>3</v>
      </c>
      <c r="H1430">
        <v>0.8</v>
      </c>
      <c r="I1430" t="s">
        <v>15</v>
      </c>
      <c r="J1430">
        <v>0</v>
      </c>
      <c r="K1430" t="s">
        <v>16</v>
      </c>
      <c r="L1430" t="s">
        <v>16</v>
      </c>
      <c r="M1430" t="s">
        <v>16</v>
      </c>
      <c r="N1430" t="s">
        <v>16</v>
      </c>
      <c r="O1430" t="s">
        <v>16</v>
      </c>
      <c r="P1430" t="str" cm="1">
        <f t="array" ref="P1430">_xlfn.IFS(Data_set[[#This Row],[Age (in years)]]&lt;=30,"&lt;30",Data_set[[#This Row],[Age (in years)]]&lt;=40,"30-40",Data_set[[#This Row],[Age (in years)]]&lt;=50,"40-50",Data_set[[#This Row],[Age (in years)]]&lt;=60,"50-60",Data_set[[#This Row],[Age (in years)]]&gt;60,"&gt;60")</f>
        <v>50-60</v>
      </c>
      <c r="Q1430" t="str" cm="1">
        <f t="array" ref="Q1430">_xlfn.IFS(Data_set[[#This Row],[Experience (in years)]]&lt;=5,"0-5",Data_set[[#This Row],[Experience (in years)]]&lt;=10,"6-10",Data_set[[#This Row],[Experience (in years)]]&lt;=20,"11-20",Data_set[[#This Row],[Experience (in years)]]&lt;=30,"21-30",Data_set[[#This Row],[Experience (in years)]]&lt;=40,"31-40",TRUE,"40+")</f>
        <v>21-30</v>
      </c>
      <c r="R1430" t="str" cm="1">
        <f t="array" ref="R1430">_xlfn.IFS(Data_set[[#This Row],[Mortgage]]=0,"0",Data_set[[#This Row],[Mortgage]]&lt;=100,"1-100",Data_set[[#This Row],[Mortgage]]&lt;=200,"101-200",Data_set[[#This Row],[Mortgage]]&lt;=300,"201-300",Data_set[[#This Row],[Mortgage]]&lt;=400,"301-400",TRUE,"400+")</f>
        <v>0</v>
      </c>
      <c r="S1430" t="str" cm="1">
        <f t="array" ref="S1430">_xlfn.IFS(Data_set[[#This Row],[CCAvg]]&lt;=2,"0-2",Data_set[[#This Row],[CCAvg]]&lt;=5,"3-5",Data_set[[#This Row],[CCAvg]]&lt;=8,"6-8",TRUE,"8+")</f>
        <v>0-2</v>
      </c>
      <c r="T1430">
        <f>IF(Data_set[[#This Row],[Personal Loan]]="Yes",1,0)</f>
        <v>0</v>
      </c>
      <c r="U1430" t="str" cm="1">
        <f t="array" ref="U1430">_xlfn.IFS(Data_set[[#This Row],[Income (in K/year)]]&lt;50,"&lt;50K",Data_set[[#This Row],[Income (in K/year)]]&lt;75,"50K-75K",Data_set[[#This Row],[Income (in K/year)]]&lt;100,"75K-100K",Data_set[[#This Row],[Income (in K/year)]]&lt;150,"100K-150K",TRUE,"&gt;150K")</f>
        <v>75K-100K</v>
      </c>
    </row>
    <row r="1431" spans="1:21" hidden="1" x14ac:dyDescent="0.3">
      <c r="A1431">
        <v>2902</v>
      </c>
      <c r="B1431">
        <v>54</v>
      </c>
      <c r="C1431">
        <v>30</v>
      </c>
      <c r="D1431">
        <v>21</v>
      </c>
      <c r="E1431" t="s">
        <v>18</v>
      </c>
      <c r="F1431">
        <v>95351</v>
      </c>
      <c r="G1431">
        <v>1</v>
      </c>
      <c r="H1431">
        <v>0.1</v>
      </c>
      <c r="I1431" t="s">
        <v>20</v>
      </c>
      <c r="J1431">
        <v>76</v>
      </c>
      <c r="K1431" t="s">
        <v>16</v>
      </c>
      <c r="L1431" t="s">
        <v>16</v>
      </c>
      <c r="M1431" t="s">
        <v>16</v>
      </c>
      <c r="N1431" t="s">
        <v>17</v>
      </c>
      <c r="O1431" t="s">
        <v>16</v>
      </c>
      <c r="P1431" t="str" cm="1">
        <f t="array" ref="P1431">_xlfn.IFS(Data_set[[#This Row],[Age (in years)]]&lt;=30,"&lt;30",Data_set[[#This Row],[Age (in years)]]&lt;=40,"30-40",Data_set[[#This Row],[Age (in years)]]&lt;=50,"40-50",Data_set[[#This Row],[Age (in years)]]&lt;=60,"50-60",Data_set[[#This Row],[Age (in years)]]&gt;60,"&gt;60")</f>
        <v>50-60</v>
      </c>
      <c r="Q1431" t="str" cm="1">
        <f t="array" ref="Q1431">_xlfn.IFS(Data_set[[#This Row],[Experience (in years)]]&lt;=5,"0-5",Data_set[[#This Row],[Experience (in years)]]&lt;=10,"6-10",Data_set[[#This Row],[Experience (in years)]]&lt;=20,"11-20",Data_set[[#This Row],[Experience (in years)]]&lt;=30,"21-30",Data_set[[#This Row],[Experience (in years)]]&lt;=40,"31-40",TRUE,"40+")</f>
        <v>21-30</v>
      </c>
      <c r="R1431" t="str" cm="1">
        <f t="array" ref="R1431">_xlfn.IFS(Data_set[[#This Row],[Mortgage]]=0,"0",Data_set[[#This Row],[Mortgage]]&lt;=100,"1-100",Data_set[[#This Row],[Mortgage]]&lt;=200,"101-200",Data_set[[#This Row],[Mortgage]]&lt;=300,"201-300",Data_set[[#This Row],[Mortgage]]&lt;=400,"301-400",TRUE,"400+")</f>
        <v>1-100</v>
      </c>
      <c r="S1431" t="str" cm="1">
        <f t="array" ref="S1431">_xlfn.IFS(Data_set[[#This Row],[CCAvg]]&lt;=2,"0-2",Data_set[[#This Row],[CCAvg]]&lt;=5,"3-5",Data_set[[#This Row],[CCAvg]]&lt;=8,"6-8",TRUE,"8+")</f>
        <v>0-2</v>
      </c>
      <c r="T1431">
        <f>IF(Data_set[[#This Row],[Personal Loan]]="Yes",1,0)</f>
        <v>0</v>
      </c>
      <c r="U1431" t="str" cm="1">
        <f t="array" ref="U1431">_xlfn.IFS(Data_set[[#This Row],[Income (in K/year)]]&lt;50,"&lt;50K",Data_set[[#This Row],[Income (in K/year)]]&lt;75,"50K-75K",Data_set[[#This Row],[Income (in K/year)]]&lt;100,"75K-100K",Data_set[[#This Row],[Income (in K/year)]]&lt;150,"100K-150K",TRUE,"&gt;150K")</f>
        <v>&lt;50K</v>
      </c>
    </row>
    <row r="1432" spans="1:21" hidden="1" x14ac:dyDescent="0.3">
      <c r="A1432">
        <v>2940</v>
      </c>
      <c r="B1432">
        <v>54</v>
      </c>
      <c r="C1432">
        <v>24</v>
      </c>
      <c r="D1432">
        <v>25</v>
      </c>
      <c r="E1432" t="s">
        <v>18</v>
      </c>
      <c r="F1432">
        <v>90016</v>
      </c>
      <c r="G1432">
        <v>4</v>
      </c>
      <c r="H1432">
        <v>0.4</v>
      </c>
      <c r="I1432" t="s">
        <v>19</v>
      </c>
      <c r="J1432">
        <v>0</v>
      </c>
      <c r="K1432" t="s">
        <v>16</v>
      </c>
      <c r="L1432" t="s">
        <v>16</v>
      </c>
      <c r="M1432" t="s">
        <v>16</v>
      </c>
      <c r="N1432" t="s">
        <v>16</v>
      </c>
      <c r="O1432" t="s">
        <v>17</v>
      </c>
      <c r="P1432" t="str" cm="1">
        <f t="array" ref="P1432">_xlfn.IFS(Data_set[[#This Row],[Age (in years)]]&lt;=30,"&lt;30",Data_set[[#This Row],[Age (in years)]]&lt;=40,"30-40",Data_set[[#This Row],[Age (in years)]]&lt;=50,"40-50",Data_set[[#This Row],[Age (in years)]]&lt;=60,"50-60",Data_set[[#This Row],[Age (in years)]]&gt;60,"&gt;60")</f>
        <v>50-60</v>
      </c>
      <c r="Q1432" t="str" cm="1">
        <f t="array" ref="Q1432">_xlfn.IFS(Data_set[[#This Row],[Experience (in years)]]&lt;=5,"0-5",Data_set[[#This Row],[Experience (in years)]]&lt;=10,"6-10",Data_set[[#This Row],[Experience (in years)]]&lt;=20,"11-20",Data_set[[#This Row],[Experience (in years)]]&lt;=30,"21-30",Data_set[[#This Row],[Experience (in years)]]&lt;=40,"31-40",TRUE,"40+")</f>
        <v>21-30</v>
      </c>
      <c r="R1432" t="str" cm="1">
        <f t="array" ref="R1432">_xlfn.IFS(Data_set[[#This Row],[Mortgage]]=0,"0",Data_set[[#This Row],[Mortgage]]&lt;=100,"1-100",Data_set[[#This Row],[Mortgage]]&lt;=200,"101-200",Data_set[[#This Row],[Mortgage]]&lt;=300,"201-300",Data_set[[#This Row],[Mortgage]]&lt;=400,"301-400",TRUE,"400+")</f>
        <v>0</v>
      </c>
      <c r="S1432" t="str" cm="1">
        <f t="array" ref="S1432">_xlfn.IFS(Data_set[[#This Row],[CCAvg]]&lt;=2,"0-2",Data_set[[#This Row],[CCAvg]]&lt;=5,"3-5",Data_set[[#This Row],[CCAvg]]&lt;=8,"6-8",TRUE,"8+")</f>
        <v>0-2</v>
      </c>
      <c r="T1432">
        <f>IF(Data_set[[#This Row],[Personal Loan]]="Yes",1,0)</f>
        <v>0</v>
      </c>
      <c r="U1432" t="str" cm="1">
        <f t="array" ref="U1432">_xlfn.IFS(Data_set[[#This Row],[Income (in K/year)]]&lt;50,"&lt;50K",Data_set[[#This Row],[Income (in K/year)]]&lt;75,"50K-75K",Data_set[[#This Row],[Income (in K/year)]]&lt;100,"75K-100K",Data_set[[#This Row],[Income (in K/year)]]&lt;150,"100K-150K",TRUE,"&gt;150K")</f>
        <v>&lt;50K</v>
      </c>
    </row>
    <row r="1433" spans="1:21" hidden="1" x14ac:dyDescent="0.3">
      <c r="A1433">
        <v>2956</v>
      </c>
      <c r="B1433">
        <v>54</v>
      </c>
      <c r="C1433">
        <v>29</v>
      </c>
      <c r="D1433">
        <v>44</v>
      </c>
      <c r="E1433" t="s">
        <v>18</v>
      </c>
      <c r="F1433">
        <v>95518</v>
      </c>
      <c r="G1433">
        <v>2</v>
      </c>
      <c r="H1433">
        <v>2.2999999999999998</v>
      </c>
      <c r="I1433" t="s">
        <v>19</v>
      </c>
      <c r="J1433">
        <v>187</v>
      </c>
      <c r="K1433" t="s">
        <v>16</v>
      </c>
      <c r="L1433" t="s">
        <v>16</v>
      </c>
      <c r="M1433" t="s">
        <v>16</v>
      </c>
      <c r="N1433" t="s">
        <v>17</v>
      </c>
      <c r="O1433" t="s">
        <v>16</v>
      </c>
      <c r="P1433" t="str" cm="1">
        <f t="array" ref="P1433">_xlfn.IFS(Data_set[[#This Row],[Age (in years)]]&lt;=30,"&lt;30",Data_set[[#This Row],[Age (in years)]]&lt;=40,"30-40",Data_set[[#This Row],[Age (in years)]]&lt;=50,"40-50",Data_set[[#This Row],[Age (in years)]]&lt;=60,"50-60",Data_set[[#This Row],[Age (in years)]]&gt;60,"&gt;60")</f>
        <v>50-60</v>
      </c>
      <c r="Q1433" t="str" cm="1">
        <f t="array" ref="Q1433">_xlfn.IFS(Data_set[[#This Row],[Experience (in years)]]&lt;=5,"0-5",Data_set[[#This Row],[Experience (in years)]]&lt;=10,"6-10",Data_set[[#This Row],[Experience (in years)]]&lt;=20,"11-20",Data_set[[#This Row],[Experience (in years)]]&lt;=30,"21-30",Data_set[[#This Row],[Experience (in years)]]&lt;=40,"31-40",TRUE,"40+")</f>
        <v>21-30</v>
      </c>
      <c r="R1433" t="str" cm="1">
        <f t="array" ref="R1433">_xlfn.IFS(Data_set[[#This Row],[Mortgage]]=0,"0",Data_set[[#This Row],[Mortgage]]&lt;=100,"1-100",Data_set[[#This Row],[Mortgage]]&lt;=200,"101-200",Data_set[[#This Row],[Mortgage]]&lt;=300,"201-300",Data_set[[#This Row],[Mortgage]]&lt;=400,"301-400",TRUE,"400+")</f>
        <v>101-200</v>
      </c>
      <c r="S1433" t="str" cm="1">
        <f t="array" ref="S1433">_xlfn.IFS(Data_set[[#This Row],[CCAvg]]&lt;=2,"0-2",Data_set[[#This Row],[CCAvg]]&lt;=5,"3-5",Data_set[[#This Row],[CCAvg]]&lt;=8,"6-8",TRUE,"8+")</f>
        <v>3-5</v>
      </c>
      <c r="T1433">
        <f>IF(Data_set[[#This Row],[Personal Loan]]="Yes",1,0)</f>
        <v>0</v>
      </c>
      <c r="U1433" t="str" cm="1">
        <f t="array" ref="U1433">_xlfn.IFS(Data_set[[#This Row],[Income (in K/year)]]&lt;50,"&lt;50K",Data_set[[#This Row],[Income (in K/year)]]&lt;75,"50K-75K",Data_set[[#This Row],[Income (in K/year)]]&lt;100,"75K-100K",Data_set[[#This Row],[Income (in K/year)]]&lt;150,"100K-150K",TRUE,"&gt;150K")</f>
        <v>&lt;50K</v>
      </c>
    </row>
    <row r="1434" spans="1:21" x14ac:dyDescent="0.3">
      <c r="A1434">
        <v>2971</v>
      </c>
      <c r="B1434">
        <v>54</v>
      </c>
      <c r="C1434">
        <v>30</v>
      </c>
      <c r="D1434">
        <v>121</v>
      </c>
      <c r="E1434" t="s">
        <v>14</v>
      </c>
      <c r="F1434">
        <v>95039</v>
      </c>
      <c r="G1434">
        <v>2</v>
      </c>
      <c r="H1434">
        <v>1.1000000000000001</v>
      </c>
      <c r="I1434" t="s">
        <v>19</v>
      </c>
      <c r="J1434">
        <v>0</v>
      </c>
      <c r="K1434" t="s">
        <v>17</v>
      </c>
      <c r="L1434" t="s">
        <v>17</v>
      </c>
      <c r="M1434" t="s">
        <v>16</v>
      </c>
      <c r="N1434" t="s">
        <v>16</v>
      </c>
      <c r="O1434" t="s">
        <v>16</v>
      </c>
      <c r="P1434" t="str" cm="1">
        <f t="array" ref="P1434">_xlfn.IFS(Data_set[[#This Row],[Age (in years)]]&lt;=30,"&lt;30",Data_set[[#This Row],[Age (in years)]]&lt;=40,"30-40",Data_set[[#This Row],[Age (in years)]]&lt;=50,"40-50",Data_set[[#This Row],[Age (in years)]]&lt;=60,"50-60",Data_set[[#This Row],[Age (in years)]]&gt;60,"&gt;60")</f>
        <v>50-60</v>
      </c>
      <c r="Q1434" t="str" cm="1">
        <f t="array" ref="Q1434">_xlfn.IFS(Data_set[[#This Row],[Experience (in years)]]&lt;=5,"0-5",Data_set[[#This Row],[Experience (in years)]]&lt;=10,"6-10",Data_set[[#This Row],[Experience (in years)]]&lt;=20,"11-20",Data_set[[#This Row],[Experience (in years)]]&lt;=30,"21-30",Data_set[[#This Row],[Experience (in years)]]&lt;=40,"31-40",TRUE,"40+")</f>
        <v>21-30</v>
      </c>
      <c r="R1434" t="str" cm="1">
        <f t="array" ref="R1434">_xlfn.IFS(Data_set[[#This Row],[Mortgage]]=0,"0",Data_set[[#This Row],[Mortgage]]&lt;=100,"1-100",Data_set[[#This Row],[Mortgage]]&lt;=200,"101-200",Data_set[[#This Row],[Mortgage]]&lt;=300,"201-300",Data_set[[#This Row],[Mortgage]]&lt;=400,"301-400",TRUE,"400+")</f>
        <v>0</v>
      </c>
      <c r="S1434" t="str" cm="1">
        <f t="array" ref="S1434">_xlfn.IFS(Data_set[[#This Row],[CCAvg]]&lt;=2,"0-2",Data_set[[#This Row],[CCAvg]]&lt;=5,"3-5",Data_set[[#This Row],[CCAvg]]&lt;=8,"6-8",TRUE,"8+")</f>
        <v>0-2</v>
      </c>
      <c r="T1434">
        <f>IF(Data_set[[#This Row],[Personal Loan]]="Yes",1,0)</f>
        <v>1</v>
      </c>
      <c r="U1434" t="str" cm="1">
        <f t="array" ref="U1434">_xlfn.IFS(Data_set[[#This Row],[Income (in K/year)]]&lt;50,"&lt;50K",Data_set[[#This Row],[Income (in K/year)]]&lt;75,"50K-75K",Data_set[[#This Row],[Income (in K/year)]]&lt;100,"75K-100K",Data_set[[#This Row],[Income (in K/year)]]&lt;150,"100K-150K",TRUE,"&gt;150K")</f>
        <v>100K-150K</v>
      </c>
    </row>
    <row r="1435" spans="1:21" hidden="1" x14ac:dyDescent="0.3">
      <c r="A1435">
        <v>2985</v>
      </c>
      <c r="B1435">
        <v>54</v>
      </c>
      <c r="C1435">
        <v>28</v>
      </c>
      <c r="D1435">
        <v>94</v>
      </c>
      <c r="E1435" t="s">
        <v>21</v>
      </c>
      <c r="F1435">
        <v>92709</v>
      </c>
      <c r="G1435">
        <v>2</v>
      </c>
      <c r="H1435">
        <v>1.1000000000000001</v>
      </c>
      <c r="I1435" t="s">
        <v>15</v>
      </c>
      <c r="J1435">
        <v>188</v>
      </c>
      <c r="K1435" t="s">
        <v>16</v>
      </c>
      <c r="L1435" t="s">
        <v>16</v>
      </c>
      <c r="M1435" t="s">
        <v>16</v>
      </c>
      <c r="N1435" t="s">
        <v>16</v>
      </c>
      <c r="O1435" t="s">
        <v>16</v>
      </c>
      <c r="P1435" t="str" cm="1">
        <f t="array" ref="P1435">_xlfn.IFS(Data_set[[#This Row],[Age (in years)]]&lt;=30,"&lt;30",Data_set[[#This Row],[Age (in years)]]&lt;=40,"30-40",Data_set[[#This Row],[Age (in years)]]&lt;=50,"40-50",Data_set[[#This Row],[Age (in years)]]&lt;=60,"50-60",Data_set[[#This Row],[Age (in years)]]&gt;60,"&gt;60")</f>
        <v>50-60</v>
      </c>
      <c r="Q1435" t="str" cm="1">
        <f t="array" ref="Q1435">_xlfn.IFS(Data_set[[#This Row],[Experience (in years)]]&lt;=5,"0-5",Data_set[[#This Row],[Experience (in years)]]&lt;=10,"6-10",Data_set[[#This Row],[Experience (in years)]]&lt;=20,"11-20",Data_set[[#This Row],[Experience (in years)]]&lt;=30,"21-30",Data_set[[#This Row],[Experience (in years)]]&lt;=40,"31-40",TRUE,"40+")</f>
        <v>21-30</v>
      </c>
      <c r="R1435" t="str" cm="1">
        <f t="array" ref="R1435">_xlfn.IFS(Data_set[[#This Row],[Mortgage]]=0,"0",Data_set[[#This Row],[Mortgage]]&lt;=100,"1-100",Data_set[[#This Row],[Mortgage]]&lt;=200,"101-200",Data_set[[#This Row],[Mortgage]]&lt;=300,"201-300",Data_set[[#This Row],[Mortgage]]&lt;=400,"301-400",TRUE,"400+")</f>
        <v>101-200</v>
      </c>
      <c r="S1435" t="str" cm="1">
        <f t="array" ref="S1435">_xlfn.IFS(Data_set[[#This Row],[CCAvg]]&lt;=2,"0-2",Data_set[[#This Row],[CCAvg]]&lt;=5,"3-5",Data_set[[#This Row],[CCAvg]]&lt;=8,"6-8",TRUE,"8+")</f>
        <v>0-2</v>
      </c>
      <c r="T1435">
        <f>IF(Data_set[[#This Row],[Personal Loan]]="Yes",1,0)</f>
        <v>0</v>
      </c>
      <c r="U1435" t="str" cm="1">
        <f t="array" ref="U1435">_xlfn.IFS(Data_set[[#This Row],[Income (in K/year)]]&lt;50,"&lt;50K",Data_set[[#This Row],[Income (in K/year)]]&lt;75,"50K-75K",Data_set[[#This Row],[Income (in K/year)]]&lt;100,"75K-100K",Data_set[[#This Row],[Income (in K/year)]]&lt;150,"100K-150K",TRUE,"&gt;150K")</f>
        <v>75K-100K</v>
      </c>
    </row>
    <row r="1436" spans="1:21" hidden="1" x14ac:dyDescent="0.3">
      <c r="A1436">
        <v>2996</v>
      </c>
      <c r="B1436">
        <v>54</v>
      </c>
      <c r="C1436">
        <v>24</v>
      </c>
      <c r="D1436">
        <v>91</v>
      </c>
      <c r="E1436" t="s">
        <v>21</v>
      </c>
      <c r="F1436">
        <v>91101</v>
      </c>
      <c r="G1436">
        <v>2</v>
      </c>
      <c r="H1436">
        <v>4.5</v>
      </c>
      <c r="I1436" t="s">
        <v>19</v>
      </c>
      <c r="J1436">
        <v>90</v>
      </c>
      <c r="K1436" t="s">
        <v>16</v>
      </c>
      <c r="L1436" t="s">
        <v>16</v>
      </c>
      <c r="M1436" t="s">
        <v>16</v>
      </c>
      <c r="N1436" t="s">
        <v>17</v>
      </c>
      <c r="O1436" t="s">
        <v>16</v>
      </c>
      <c r="P1436" t="str" cm="1">
        <f t="array" ref="P1436">_xlfn.IFS(Data_set[[#This Row],[Age (in years)]]&lt;=30,"&lt;30",Data_set[[#This Row],[Age (in years)]]&lt;=40,"30-40",Data_set[[#This Row],[Age (in years)]]&lt;=50,"40-50",Data_set[[#This Row],[Age (in years)]]&lt;=60,"50-60",Data_set[[#This Row],[Age (in years)]]&gt;60,"&gt;60")</f>
        <v>50-60</v>
      </c>
      <c r="Q1436" t="str" cm="1">
        <f t="array" ref="Q1436">_xlfn.IFS(Data_set[[#This Row],[Experience (in years)]]&lt;=5,"0-5",Data_set[[#This Row],[Experience (in years)]]&lt;=10,"6-10",Data_set[[#This Row],[Experience (in years)]]&lt;=20,"11-20",Data_set[[#This Row],[Experience (in years)]]&lt;=30,"21-30",Data_set[[#This Row],[Experience (in years)]]&lt;=40,"31-40",TRUE,"40+")</f>
        <v>21-30</v>
      </c>
      <c r="R1436" t="str" cm="1">
        <f t="array" ref="R1436">_xlfn.IFS(Data_set[[#This Row],[Mortgage]]=0,"0",Data_set[[#This Row],[Mortgage]]&lt;=100,"1-100",Data_set[[#This Row],[Mortgage]]&lt;=200,"101-200",Data_set[[#This Row],[Mortgage]]&lt;=300,"201-300",Data_set[[#This Row],[Mortgage]]&lt;=400,"301-400",TRUE,"400+")</f>
        <v>1-100</v>
      </c>
      <c r="S1436" t="str" cm="1">
        <f t="array" ref="S1436">_xlfn.IFS(Data_set[[#This Row],[CCAvg]]&lt;=2,"0-2",Data_set[[#This Row],[CCAvg]]&lt;=5,"3-5",Data_set[[#This Row],[CCAvg]]&lt;=8,"6-8",TRUE,"8+")</f>
        <v>3-5</v>
      </c>
      <c r="T1436">
        <f>IF(Data_set[[#This Row],[Personal Loan]]="Yes",1,0)</f>
        <v>0</v>
      </c>
      <c r="U1436" t="str" cm="1">
        <f t="array" ref="U1436">_xlfn.IFS(Data_set[[#This Row],[Income (in K/year)]]&lt;50,"&lt;50K",Data_set[[#This Row],[Income (in K/year)]]&lt;75,"50K-75K",Data_set[[#This Row],[Income (in K/year)]]&lt;100,"75K-100K",Data_set[[#This Row],[Income (in K/year)]]&lt;150,"100K-150K",TRUE,"&gt;150K")</f>
        <v>75K-100K</v>
      </c>
    </row>
    <row r="1437" spans="1:21" hidden="1" x14ac:dyDescent="0.3">
      <c r="A1437">
        <v>3022</v>
      </c>
      <c r="B1437">
        <v>54</v>
      </c>
      <c r="C1437">
        <v>28</v>
      </c>
      <c r="D1437">
        <v>159</v>
      </c>
      <c r="E1437" t="s">
        <v>14</v>
      </c>
      <c r="F1437">
        <v>90245</v>
      </c>
      <c r="G1437">
        <v>2</v>
      </c>
      <c r="H1437">
        <v>0.5</v>
      </c>
      <c r="I1437" t="s">
        <v>15</v>
      </c>
      <c r="J1437">
        <v>461</v>
      </c>
      <c r="K1437" t="s">
        <v>16</v>
      </c>
      <c r="L1437" t="s">
        <v>16</v>
      </c>
      <c r="M1437" t="s">
        <v>16</v>
      </c>
      <c r="N1437" t="s">
        <v>17</v>
      </c>
      <c r="O1437" t="s">
        <v>16</v>
      </c>
      <c r="P1437" t="str" cm="1">
        <f t="array" ref="P1437">_xlfn.IFS(Data_set[[#This Row],[Age (in years)]]&lt;=30,"&lt;30",Data_set[[#This Row],[Age (in years)]]&lt;=40,"30-40",Data_set[[#This Row],[Age (in years)]]&lt;=50,"40-50",Data_set[[#This Row],[Age (in years)]]&lt;=60,"50-60",Data_set[[#This Row],[Age (in years)]]&gt;60,"&gt;60")</f>
        <v>50-60</v>
      </c>
      <c r="Q1437" t="str" cm="1">
        <f t="array" ref="Q1437">_xlfn.IFS(Data_set[[#This Row],[Experience (in years)]]&lt;=5,"0-5",Data_set[[#This Row],[Experience (in years)]]&lt;=10,"6-10",Data_set[[#This Row],[Experience (in years)]]&lt;=20,"11-20",Data_set[[#This Row],[Experience (in years)]]&lt;=30,"21-30",Data_set[[#This Row],[Experience (in years)]]&lt;=40,"31-40",TRUE,"40+")</f>
        <v>21-30</v>
      </c>
      <c r="R1437" t="str" cm="1">
        <f t="array" ref="R1437">_xlfn.IFS(Data_set[[#This Row],[Mortgage]]=0,"0",Data_set[[#This Row],[Mortgage]]&lt;=100,"1-100",Data_set[[#This Row],[Mortgage]]&lt;=200,"101-200",Data_set[[#This Row],[Mortgage]]&lt;=300,"201-300",Data_set[[#This Row],[Mortgage]]&lt;=400,"301-400",TRUE,"400+")</f>
        <v>400+</v>
      </c>
      <c r="S1437" t="str" cm="1">
        <f t="array" ref="S1437">_xlfn.IFS(Data_set[[#This Row],[CCAvg]]&lt;=2,"0-2",Data_set[[#This Row],[CCAvg]]&lt;=5,"3-5",Data_set[[#This Row],[CCAvg]]&lt;=8,"6-8",TRUE,"8+")</f>
        <v>0-2</v>
      </c>
      <c r="T1437">
        <f>IF(Data_set[[#This Row],[Personal Loan]]="Yes",1,0)</f>
        <v>0</v>
      </c>
      <c r="U1437" t="str" cm="1">
        <f t="array" ref="U1437">_xlfn.IFS(Data_set[[#This Row],[Income (in K/year)]]&lt;50,"&lt;50K",Data_set[[#This Row],[Income (in K/year)]]&lt;75,"50K-75K",Data_set[[#This Row],[Income (in K/year)]]&lt;100,"75K-100K",Data_set[[#This Row],[Income (in K/year)]]&lt;150,"100K-150K",TRUE,"&gt;150K")</f>
        <v>&gt;150K</v>
      </c>
    </row>
    <row r="1438" spans="1:21" hidden="1" x14ac:dyDescent="0.3">
      <c r="A1438">
        <v>3053</v>
      </c>
      <c r="B1438">
        <v>54</v>
      </c>
      <c r="C1438">
        <v>30</v>
      </c>
      <c r="D1438">
        <v>75</v>
      </c>
      <c r="E1438" t="s">
        <v>21</v>
      </c>
      <c r="F1438">
        <v>94720</v>
      </c>
      <c r="G1438">
        <v>2</v>
      </c>
      <c r="H1438">
        <v>3.2</v>
      </c>
      <c r="I1438" t="s">
        <v>19</v>
      </c>
      <c r="J1438">
        <v>0</v>
      </c>
      <c r="K1438" t="s">
        <v>16</v>
      </c>
      <c r="L1438" t="s">
        <v>16</v>
      </c>
      <c r="M1438" t="s">
        <v>16</v>
      </c>
      <c r="N1438" t="s">
        <v>16</v>
      </c>
      <c r="O1438" t="s">
        <v>17</v>
      </c>
      <c r="P1438" t="str" cm="1">
        <f t="array" ref="P1438">_xlfn.IFS(Data_set[[#This Row],[Age (in years)]]&lt;=30,"&lt;30",Data_set[[#This Row],[Age (in years)]]&lt;=40,"30-40",Data_set[[#This Row],[Age (in years)]]&lt;=50,"40-50",Data_set[[#This Row],[Age (in years)]]&lt;=60,"50-60",Data_set[[#This Row],[Age (in years)]]&gt;60,"&gt;60")</f>
        <v>50-60</v>
      </c>
      <c r="Q1438" t="str" cm="1">
        <f t="array" ref="Q1438">_xlfn.IFS(Data_set[[#This Row],[Experience (in years)]]&lt;=5,"0-5",Data_set[[#This Row],[Experience (in years)]]&lt;=10,"6-10",Data_set[[#This Row],[Experience (in years)]]&lt;=20,"11-20",Data_set[[#This Row],[Experience (in years)]]&lt;=30,"21-30",Data_set[[#This Row],[Experience (in years)]]&lt;=40,"31-40",TRUE,"40+")</f>
        <v>21-30</v>
      </c>
      <c r="R1438" t="str" cm="1">
        <f t="array" ref="R1438">_xlfn.IFS(Data_set[[#This Row],[Mortgage]]=0,"0",Data_set[[#This Row],[Mortgage]]&lt;=100,"1-100",Data_set[[#This Row],[Mortgage]]&lt;=200,"101-200",Data_set[[#This Row],[Mortgage]]&lt;=300,"201-300",Data_set[[#This Row],[Mortgage]]&lt;=400,"301-400",TRUE,"400+")</f>
        <v>0</v>
      </c>
      <c r="S1438" t="str" cm="1">
        <f t="array" ref="S1438">_xlfn.IFS(Data_set[[#This Row],[CCAvg]]&lt;=2,"0-2",Data_set[[#This Row],[CCAvg]]&lt;=5,"3-5",Data_set[[#This Row],[CCAvg]]&lt;=8,"6-8",TRUE,"8+")</f>
        <v>3-5</v>
      </c>
      <c r="T1438">
        <f>IF(Data_set[[#This Row],[Personal Loan]]="Yes",1,0)</f>
        <v>0</v>
      </c>
      <c r="U1438" t="str" cm="1">
        <f t="array" ref="U1438">_xlfn.IFS(Data_set[[#This Row],[Income (in K/year)]]&lt;50,"&lt;50K",Data_set[[#This Row],[Income (in K/year)]]&lt;75,"50K-75K",Data_set[[#This Row],[Income (in K/year)]]&lt;100,"75K-100K",Data_set[[#This Row],[Income (in K/year)]]&lt;150,"100K-150K",TRUE,"&gt;150K")</f>
        <v>75K-100K</v>
      </c>
    </row>
    <row r="1439" spans="1:21" hidden="1" x14ac:dyDescent="0.3">
      <c r="A1439">
        <v>3057</v>
      </c>
      <c r="B1439">
        <v>54</v>
      </c>
      <c r="C1439">
        <v>29</v>
      </c>
      <c r="D1439">
        <v>62</v>
      </c>
      <c r="E1439" t="s">
        <v>21</v>
      </c>
      <c r="F1439">
        <v>94301</v>
      </c>
      <c r="G1439">
        <v>4</v>
      </c>
      <c r="H1439">
        <v>3.8</v>
      </c>
      <c r="I1439" t="s">
        <v>20</v>
      </c>
      <c r="J1439">
        <v>149</v>
      </c>
      <c r="K1439" t="s">
        <v>16</v>
      </c>
      <c r="L1439" t="s">
        <v>16</v>
      </c>
      <c r="M1439" t="s">
        <v>16</v>
      </c>
      <c r="N1439" t="s">
        <v>17</v>
      </c>
      <c r="O1439" t="s">
        <v>16</v>
      </c>
      <c r="P1439" t="str" cm="1">
        <f t="array" ref="P1439">_xlfn.IFS(Data_set[[#This Row],[Age (in years)]]&lt;=30,"&lt;30",Data_set[[#This Row],[Age (in years)]]&lt;=40,"30-40",Data_set[[#This Row],[Age (in years)]]&lt;=50,"40-50",Data_set[[#This Row],[Age (in years)]]&lt;=60,"50-60",Data_set[[#This Row],[Age (in years)]]&gt;60,"&gt;60")</f>
        <v>50-60</v>
      </c>
      <c r="Q1439" t="str" cm="1">
        <f t="array" ref="Q1439">_xlfn.IFS(Data_set[[#This Row],[Experience (in years)]]&lt;=5,"0-5",Data_set[[#This Row],[Experience (in years)]]&lt;=10,"6-10",Data_set[[#This Row],[Experience (in years)]]&lt;=20,"11-20",Data_set[[#This Row],[Experience (in years)]]&lt;=30,"21-30",Data_set[[#This Row],[Experience (in years)]]&lt;=40,"31-40",TRUE,"40+")</f>
        <v>21-30</v>
      </c>
      <c r="R1439" t="str" cm="1">
        <f t="array" ref="R1439">_xlfn.IFS(Data_set[[#This Row],[Mortgage]]=0,"0",Data_set[[#This Row],[Mortgage]]&lt;=100,"1-100",Data_set[[#This Row],[Mortgage]]&lt;=200,"101-200",Data_set[[#This Row],[Mortgage]]&lt;=300,"201-300",Data_set[[#This Row],[Mortgage]]&lt;=400,"301-400",TRUE,"400+")</f>
        <v>101-200</v>
      </c>
      <c r="S1439" t="str" cm="1">
        <f t="array" ref="S1439">_xlfn.IFS(Data_set[[#This Row],[CCAvg]]&lt;=2,"0-2",Data_set[[#This Row],[CCAvg]]&lt;=5,"3-5",Data_set[[#This Row],[CCAvg]]&lt;=8,"6-8",TRUE,"8+")</f>
        <v>3-5</v>
      </c>
      <c r="T1439">
        <f>IF(Data_set[[#This Row],[Personal Loan]]="Yes",1,0)</f>
        <v>0</v>
      </c>
      <c r="U1439" t="str" cm="1">
        <f t="array" ref="U1439">_xlfn.IFS(Data_set[[#This Row],[Income (in K/year)]]&lt;50,"&lt;50K",Data_set[[#This Row],[Income (in K/year)]]&lt;75,"50K-75K",Data_set[[#This Row],[Income (in K/year)]]&lt;100,"75K-100K",Data_set[[#This Row],[Income (in K/year)]]&lt;150,"100K-150K",TRUE,"&gt;150K")</f>
        <v>50K-75K</v>
      </c>
    </row>
    <row r="1440" spans="1:21" hidden="1" x14ac:dyDescent="0.3">
      <c r="A1440">
        <v>3064</v>
      </c>
      <c r="B1440">
        <v>54</v>
      </c>
      <c r="C1440">
        <v>29</v>
      </c>
      <c r="D1440">
        <v>21</v>
      </c>
      <c r="E1440" t="s">
        <v>18</v>
      </c>
      <c r="F1440">
        <v>95841</v>
      </c>
      <c r="G1440">
        <v>4</v>
      </c>
      <c r="H1440">
        <v>0.1</v>
      </c>
      <c r="I1440" t="s">
        <v>19</v>
      </c>
      <c r="J1440">
        <v>0</v>
      </c>
      <c r="K1440" t="s">
        <v>16</v>
      </c>
      <c r="L1440" t="s">
        <v>16</v>
      </c>
      <c r="M1440" t="s">
        <v>16</v>
      </c>
      <c r="N1440" t="s">
        <v>16</v>
      </c>
      <c r="O1440" t="s">
        <v>16</v>
      </c>
      <c r="P1440" t="str" cm="1">
        <f t="array" ref="P1440">_xlfn.IFS(Data_set[[#This Row],[Age (in years)]]&lt;=30,"&lt;30",Data_set[[#This Row],[Age (in years)]]&lt;=40,"30-40",Data_set[[#This Row],[Age (in years)]]&lt;=50,"40-50",Data_set[[#This Row],[Age (in years)]]&lt;=60,"50-60",Data_set[[#This Row],[Age (in years)]]&gt;60,"&gt;60")</f>
        <v>50-60</v>
      </c>
      <c r="Q1440" t="str" cm="1">
        <f t="array" ref="Q1440">_xlfn.IFS(Data_set[[#This Row],[Experience (in years)]]&lt;=5,"0-5",Data_set[[#This Row],[Experience (in years)]]&lt;=10,"6-10",Data_set[[#This Row],[Experience (in years)]]&lt;=20,"11-20",Data_set[[#This Row],[Experience (in years)]]&lt;=30,"21-30",Data_set[[#This Row],[Experience (in years)]]&lt;=40,"31-40",TRUE,"40+")</f>
        <v>21-30</v>
      </c>
      <c r="R1440" t="str" cm="1">
        <f t="array" ref="R1440">_xlfn.IFS(Data_set[[#This Row],[Mortgage]]=0,"0",Data_set[[#This Row],[Mortgage]]&lt;=100,"1-100",Data_set[[#This Row],[Mortgage]]&lt;=200,"101-200",Data_set[[#This Row],[Mortgage]]&lt;=300,"201-300",Data_set[[#This Row],[Mortgage]]&lt;=400,"301-400",TRUE,"400+")</f>
        <v>0</v>
      </c>
      <c r="S1440" t="str" cm="1">
        <f t="array" ref="S1440">_xlfn.IFS(Data_set[[#This Row],[CCAvg]]&lt;=2,"0-2",Data_set[[#This Row],[CCAvg]]&lt;=5,"3-5",Data_set[[#This Row],[CCAvg]]&lt;=8,"6-8",TRUE,"8+")</f>
        <v>0-2</v>
      </c>
      <c r="T1440">
        <f>IF(Data_set[[#This Row],[Personal Loan]]="Yes",1,0)</f>
        <v>0</v>
      </c>
      <c r="U1440" t="str" cm="1">
        <f t="array" ref="U1440">_xlfn.IFS(Data_set[[#This Row],[Income (in K/year)]]&lt;50,"&lt;50K",Data_set[[#This Row],[Income (in K/year)]]&lt;75,"50K-75K",Data_set[[#This Row],[Income (in K/year)]]&lt;100,"75K-100K",Data_set[[#This Row],[Income (in K/year)]]&lt;150,"100K-150K",TRUE,"&gt;150K")</f>
        <v>&lt;50K</v>
      </c>
    </row>
    <row r="1441" spans="1:21" hidden="1" x14ac:dyDescent="0.3">
      <c r="A1441">
        <v>3073</v>
      </c>
      <c r="B1441">
        <v>54</v>
      </c>
      <c r="C1441">
        <v>30</v>
      </c>
      <c r="D1441">
        <v>51</v>
      </c>
      <c r="E1441" t="s">
        <v>21</v>
      </c>
      <c r="F1441">
        <v>92821</v>
      </c>
      <c r="G1441">
        <v>2</v>
      </c>
      <c r="H1441">
        <v>3.2</v>
      </c>
      <c r="I1441" t="s">
        <v>19</v>
      </c>
      <c r="J1441">
        <v>0</v>
      </c>
      <c r="K1441" t="s">
        <v>16</v>
      </c>
      <c r="L1441" t="s">
        <v>16</v>
      </c>
      <c r="M1441" t="s">
        <v>16</v>
      </c>
      <c r="N1441" t="s">
        <v>16</v>
      </c>
      <c r="O1441" t="s">
        <v>16</v>
      </c>
      <c r="P1441" t="str" cm="1">
        <f t="array" ref="P1441">_xlfn.IFS(Data_set[[#This Row],[Age (in years)]]&lt;=30,"&lt;30",Data_set[[#This Row],[Age (in years)]]&lt;=40,"30-40",Data_set[[#This Row],[Age (in years)]]&lt;=50,"40-50",Data_set[[#This Row],[Age (in years)]]&lt;=60,"50-60",Data_set[[#This Row],[Age (in years)]]&gt;60,"&gt;60")</f>
        <v>50-60</v>
      </c>
      <c r="Q1441" t="str" cm="1">
        <f t="array" ref="Q1441">_xlfn.IFS(Data_set[[#This Row],[Experience (in years)]]&lt;=5,"0-5",Data_set[[#This Row],[Experience (in years)]]&lt;=10,"6-10",Data_set[[#This Row],[Experience (in years)]]&lt;=20,"11-20",Data_set[[#This Row],[Experience (in years)]]&lt;=30,"21-30",Data_set[[#This Row],[Experience (in years)]]&lt;=40,"31-40",TRUE,"40+")</f>
        <v>21-30</v>
      </c>
      <c r="R1441" t="str" cm="1">
        <f t="array" ref="R1441">_xlfn.IFS(Data_set[[#This Row],[Mortgage]]=0,"0",Data_set[[#This Row],[Mortgage]]&lt;=100,"1-100",Data_set[[#This Row],[Mortgage]]&lt;=200,"101-200",Data_set[[#This Row],[Mortgage]]&lt;=300,"201-300",Data_set[[#This Row],[Mortgage]]&lt;=400,"301-400",TRUE,"400+")</f>
        <v>0</v>
      </c>
      <c r="S1441" t="str" cm="1">
        <f t="array" ref="S1441">_xlfn.IFS(Data_set[[#This Row],[CCAvg]]&lt;=2,"0-2",Data_set[[#This Row],[CCAvg]]&lt;=5,"3-5",Data_set[[#This Row],[CCAvg]]&lt;=8,"6-8",TRUE,"8+")</f>
        <v>3-5</v>
      </c>
      <c r="T1441">
        <f>IF(Data_set[[#This Row],[Personal Loan]]="Yes",1,0)</f>
        <v>0</v>
      </c>
      <c r="U1441" t="str" cm="1">
        <f t="array" ref="U1441">_xlfn.IFS(Data_set[[#This Row],[Income (in K/year)]]&lt;50,"&lt;50K",Data_set[[#This Row],[Income (in K/year)]]&lt;75,"50K-75K",Data_set[[#This Row],[Income (in K/year)]]&lt;100,"75K-100K",Data_set[[#This Row],[Income (in K/year)]]&lt;150,"100K-150K",TRUE,"&gt;150K")</f>
        <v>50K-75K</v>
      </c>
    </row>
    <row r="1442" spans="1:21" hidden="1" x14ac:dyDescent="0.3">
      <c r="A1442">
        <v>3135</v>
      </c>
      <c r="B1442">
        <v>54</v>
      </c>
      <c r="C1442">
        <v>30</v>
      </c>
      <c r="D1442">
        <v>22</v>
      </c>
      <c r="E1442" t="s">
        <v>18</v>
      </c>
      <c r="F1442">
        <v>95060</v>
      </c>
      <c r="G1442">
        <v>2</v>
      </c>
      <c r="H1442">
        <v>0.4</v>
      </c>
      <c r="I1442" t="s">
        <v>15</v>
      </c>
      <c r="J1442">
        <v>89</v>
      </c>
      <c r="K1442" t="s">
        <v>16</v>
      </c>
      <c r="L1442" t="s">
        <v>16</v>
      </c>
      <c r="M1442" t="s">
        <v>16</v>
      </c>
      <c r="N1442" t="s">
        <v>17</v>
      </c>
      <c r="O1442" t="s">
        <v>16</v>
      </c>
      <c r="P1442" t="str" cm="1">
        <f t="array" ref="P1442">_xlfn.IFS(Data_set[[#This Row],[Age (in years)]]&lt;=30,"&lt;30",Data_set[[#This Row],[Age (in years)]]&lt;=40,"30-40",Data_set[[#This Row],[Age (in years)]]&lt;=50,"40-50",Data_set[[#This Row],[Age (in years)]]&lt;=60,"50-60",Data_set[[#This Row],[Age (in years)]]&gt;60,"&gt;60")</f>
        <v>50-60</v>
      </c>
      <c r="Q1442" t="str" cm="1">
        <f t="array" ref="Q1442">_xlfn.IFS(Data_set[[#This Row],[Experience (in years)]]&lt;=5,"0-5",Data_set[[#This Row],[Experience (in years)]]&lt;=10,"6-10",Data_set[[#This Row],[Experience (in years)]]&lt;=20,"11-20",Data_set[[#This Row],[Experience (in years)]]&lt;=30,"21-30",Data_set[[#This Row],[Experience (in years)]]&lt;=40,"31-40",TRUE,"40+")</f>
        <v>21-30</v>
      </c>
      <c r="R1442" t="str" cm="1">
        <f t="array" ref="R1442">_xlfn.IFS(Data_set[[#This Row],[Mortgage]]=0,"0",Data_set[[#This Row],[Mortgage]]&lt;=100,"1-100",Data_set[[#This Row],[Mortgage]]&lt;=200,"101-200",Data_set[[#This Row],[Mortgage]]&lt;=300,"201-300",Data_set[[#This Row],[Mortgage]]&lt;=400,"301-400",TRUE,"400+")</f>
        <v>1-100</v>
      </c>
      <c r="S1442" t="str" cm="1">
        <f t="array" ref="S1442">_xlfn.IFS(Data_set[[#This Row],[CCAvg]]&lt;=2,"0-2",Data_set[[#This Row],[CCAvg]]&lt;=5,"3-5",Data_set[[#This Row],[CCAvg]]&lt;=8,"6-8",TRUE,"8+")</f>
        <v>0-2</v>
      </c>
      <c r="T1442">
        <f>IF(Data_set[[#This Row],[Personal Loan]]="Yes",1,0)</f>
        <v>0</v>
      </c>
      <c r="U1442" t="str" cm="1">
        <f t="array" ref="U1442">_xlfn.IFS(Data_set[[#This Row],[Income (in K/year)]]&lt;50,"&lt;50K",Data_set[[#This Row],[Income (in K/year)]]&lt;75,"50K-75K",Data_set[[#This Row],[Income (in K/year)]]&lt;100,"75K-100K",Data_set[[#This Row],[Income (in K/year)]]&lt;150,"100K-150K",TRUE,"&gt;150K")</f>
        <v>&lt;50K</v>
      </c>
    </row>
    <row r="1443" spans="1:21" hidden="1" x14ac:dyDescent="0.3">
      <c r="A1443">
        <v>3157</v>
      </c>
      <c r="B1443">
        <v>54</v>
      </c>
      <c r="C1443">
        <v>30</v>
      </c>
      <c r="D1443">
        <v>24</v>
      </c>
      <c r="E1443" t="s">
        <v>18</v>
      </c>
      <c r="F1443">
        <v>92647</v>
      </c>
      <c r="G1443">
        <v>1</v>
      </c>
      <c r="H1443">
        <v>0.1</v>
      </c>
      <c r="I1443" t="s">
        <v>20</v>
      </c>
      <c r="J1443">
        <v>0</v>
      </c>
      <c r="K1443" t="s">
        <v>16</v>
      </c>
      <c r="L1443" t="s">
        <v>16</v>
      </c>
      <c r="M1443" t="s">
        <v>16</v>
      </c>
      <c r="N1443" t="s">
        <v>16</v>
      </c>
      <c r="O1443" t="s">
        <v>16</v>
      </c>
      <c r="P1443" t="str" cm="1">
        <f t="array" ref="P1443">_xlfn.IFS(Data_set[[#This Row],[Age (in years)]]&lt;=30,"&lt;30",Data_set[[#This Row],[Age (in years)]]&lt;=40,"30-40",Data_set[[#This Row],[Age (in years)]]&lt;=50,"40-50",Data_set[[#This Row],[Age (in years)]]&lt;=60,"50-60",Data_set[[#This Row],[Age (in years)]]&gt;60,"&gt;60")</f>
        <v>50-60</v>
      </c>
      <c r="Q1443" t="str" cm="1">
        <f t="array" ref="Q1443">_xlfn.IFS(Data_set[[#This Row],[Experience (in years)]]&lt;=5,"0-5",Data_set[[#This Row],[Experience (in years)]]&lt;=10,"6-10",Data_set[[#This Row],[Experience (in years)]]&lt;=20,"11-20",Data_set[[#This Row],[Experience (in years)]]&lt;=30,"21-30",Data_set[[#This Row],[Experience (in years)]]&lt;=40,"31-40",TRUE,"40+")</f>
        <v>21-30</v>
      </c>
      <c r="R1443" t="str" cm="1">
        <f t="array" ref="R1443">_xlfn.IFS(Data_set[[#This Row],[Mortgage]]=0,"0",Data_set[[#This Row],[Mortgage]]&lt;=100,"1-100",Data_set[[#This Row],[Mortgage]]&lt;=200,"101-200",Data_set[[#This Row],[Mortgage]]&lt;=300,"201-300",Data_set[[#This Row],[Mortgage]]&lt;=400,"301-400",TRUE,"400+")</f>
        <v>0</v>
      </c>
      <c r="S1443" t="str" cm="1">
        <f t="array" ref="S1443">_xlfn.IFS(Data_set[[#This Row],[CCAvg]]&lt;=2,"0-2",Data_set[[#This Row],[CCAvg]]&lt;=5,"3-5",Data_set[[#This Row],[CCAvg]]&lt;=8,"6-8",TRUE,"8+")</f>
        <v>0-2</v>
      </c>
      <c r="T1443">
        <f>IF(Data_set[[#This Row],[Personal Loan]]="Yes",1,0)</f>
        <v>0</v>
      </c>
      <c r="U1443" t="str" cm="1">
        <f t="array" ref="U1443">_xlfn.IFS(Data_set[[#This Row],[Income (in K/year)]]&lt;50,"&lt;50K",Data_set[[#This Row],[Income (in K/year)]]&lt;75,"50K-75K",Data_set[[#This Row],[Income (in K/year)]]&lt;100,"75K-100K",Data_set[[#This Row],[Income (in K/year)]]&lt;150,"100K-150K",TRUE,"&gt;150K")</f>
        <v>&lt;50K</v>
      </c>
    </row>
    <row r="1444" spans="1:21" hidden="1" x14ac:dyDescent="0.3">
      <c r="A1444">
        <v>3159</v>
      </c>
      <c r="B1444">
        <v>54</v>
      </c>
      <c r="C1444">
        <v>28</v>
      </c>
      <c r="D1444">
        <v>64</v>
      </c>
      <c r="E1444" t="s">
        <v>21</v>
      </c>
      <c r="F1444">
        <v>90095</v>
      </c>
      <c r="G1444">
        <v>2</v>
      </c>
      <c r="H1444">
        <v>0.8</v>
      </c>
      <c r="I1444" t="s">
        <v>19</v>
      </c>
      <c r="J1444">
        <v>0</v>
      </c>
      <c r="K1444" t="s">
        <v>16</v>
      </c>
      <c r="L1444" t="s">
        <v>17</v>
      </c>
      <c r="M1444" t="s">
        <v>16</v>
      </c>
      <c r="N1444" t="s">
        <v>17</v>
      </c>
      <c r="O1444" t="s">
        <v>16</v>
      </c>
      <c r="P1444" t="str" cm="1">
        <f t="array" ref="P1444">_xlfn.IFS(Data_set[[#This Row],[Age (in years)]]&lt;=30,"&lt;30",Data_set[[#This Row],[Age (in years)]]&lt;=40,"30-40",Data_set[[#This Row],[Age (in years)]]&lt;=50,"40-50",Data_set[[#This Row],[Age (in years)]]&lt;=60,"50-60",Data_set[[#This Row],[Age (in years)]]&gt;60,"&gt;60")</f>
        <v>50-60</v>
      </c>
      <c r="Q1444" t="str" cm="1">
        <f t="array" ref="Q1444">_xlfn.IFS(Data_set[[#This Row],[Experience (in years)]]&lt;=5,"0-5",Data_set[[#This Row],[Experience (in years)]]&lt;=10,"6-10",Data_set[[#This Row],[Experience (in years)]]&lt;=20,"11-20",Data_set[[#This Row],[Experience (in years)]]&lt;=30,"21-30",Data_set[[#This Row],[Experience (in years)]]&lt;=40,"31-40",TRUE,"40+")</f>
        <v>21-30</v>
      </c>
      <c r="R1444" t="str" cm="1">
        <f t="array" ref="R1444">_xlfn.IFS(Data_set[[#This Row],[Mortgage]]=0,"0",Data_set[[#This Row],[Mortgage]]&lt;=100,"1-100",Data_set[[#This Row],[Mortgage]]&lt;=200,"101-200",Data_set[[#This Row],[Mortgage]]&lt;=300,"201-300",Data_set[[#This Row],[Mortgage]]&lt;=400,"301-400",TRUE,"400+")</f>
        <v>0</v>
      </c>
      <c r="S1444" t="str" cm="1">
        <f t="array" ref="S1444">_xlfn.IFS(Data_set[[#This Row],[CCAvg]]&lt;=2,"0-2",Data_set[[#This Row],[CCAvg]]&lt;=5,"3-5",Data_set[[#This Row],[CCAvg]]&lt;=8,"6-8",TRUE,"8+")</f>
        <v>0-2</v>
      </c>
      <c r="T1444">
        <f>IF(Data_set[[#This Row],[Personal Loan]]="Yes",1,0)</f>
        <v>0</v>
      </c>
      <c r="U1444" t="str" cm="1">
        <f t="array" ref="U1444">_xlfn.IFS(Data_set[[#This Row],[Income (in K/year)]]&lt;50,"&lt;50K",Data_set[[#This Row],[Income (in K/year)]]&lt;75,"50K-75K",Data_set[[#This Row],[Income (in K/year)]]&lt;100,"75K-100K",Data_set[[#This Row],[Income (in K/year)]]&lt;150,"100K-150K",TRUE,"&gt;150K")</f>
        <v>50K-75K</v>
      </c>
    </row>
    <row r="1445" spans="1:21" hidden="1" x14ac:dyDescent="0.3">
      <c r="A1445">
        <v>3400</v>
      </c>
      <c r="B1445">
        <v>54</v>
      </c>
      <c r="C1445">
        <v>29</v>
      </c>
      <c r="D1445">
        <v>54</v>
      </c>
      <c r="E1445" t="s">
        <v>21</v>
      </c>
      <c r="F1445">
        <v>94720</v>
      </c>
      <c r="G1445">
        <v>2</v>
      </c>
      <c r="H1445">
        <v>2.1</v>
      </c>
      <c r="I1445" t="s">
        <v>19</v>
      </c>
      <c r="J1445">
        <v>97</v>
      </c>
      <c r="K1445" t="s">
        <v>16</v>
      </c>
      <c r="L1445" t="s">
        <v>16</v>
      </c>
      <c r="M1445" t="s">
        <v>16</v>
      </c>
      <c r="N1445" t="s">
        <v>16</v>
      </c>
      <c r="O1445" t="s">
        <v>16</v>
      </c>
      <c r="P1445" t="str" cm="1">
        <f t="array" ref="P1445">_xlfn.IFS(Data_set[[#This Row],[Age (in years)]]&lt;=30,"&lt;30",Data_set[[#This Row],[Age (in years)]]&lt;=40,"30-40",Data_set[[#This Row],[Age (in years)]]&lt;=50,"40-50",Data_set[[#This Row],[Age (in years)]]&lt;=60,"50-60",Data_set[[#This Row],[Age (in years)]]&gt;60,"&gt;60")</f>
        <v>50-60</v>
      </c>
      <c r="Q1445" t="str" cm="1">
        <f t="array" ref="Q1445">_xlfn.IFS(Data_set[[#This Row],[Experience (in years)]]&lt;=5,"0-5",Data_set[[#This Row],[Experience (in years)]]&lt;=10,"6-10",Data_set[[#This Row],[Experience (in years)]]&lt;=20,"11-20",Data_set[[#This Row],[Experience (in years)]]&lt;=30,"21-30",Data_set[[#This Row],[Experience (in years)]]&lt;=40,"31-40",TRUE,"40+")</f>
        <v>21-30</v>
      </c>
      <c r="R1445" t="str" cm="1">
        <f t="array" ref="R1445">_xlfn.IFS(Data_set[[#This Row],[Mortgage]]=0,"0",Data_set[[#This Row],[Mortgage]]&lt;=100,"1-100",Data_set[[#This Row],[Mortgage]]&lt;=200,"101-200",Data_set[[#This Row],[Mortgage]]&lt;=300,"201-300",Data_set[[#This Row],[Mortgage]]&lt;=400,"301-400",TRUE,"400+")</f>
        <v>1-100</v>
      </c>
      <c r="S1445" t="str" cm="1">
        <f t="array" ref="S1445">_xlfn.IFS(Data_set[[#This Row],[CCAvg]]&lt;=2,"0-2",Data_set[[#This Row],[CCAvg]]&lt;=5,"3-5",Data_set[[#This Row],[CCAvg]]&lt;=8,"6-8",TRUE,"8+")</f>
        <v>3-5</v>
      </c>
      <c r="T1445">
        <f>IF(Data_set[[#This Row],[Personal Loan]]="Yes",1,0)</f>
        <v>0</v>
      </c>
      <c r="U1445" t="str" cm="1">
        <f t="array" ref="U1445">_xlfn.IFS(Data_set[[#This Row],[Income (in K/year)]]&lt;50,"&lt;50K",Data_set[[#This Row],[Income (in K/year)]]&lt;75,"50K-75K",Data_set[[#This Row],[Income (in K/year)]]&lt;100,"75K-100K",Data_set[[#This Row],[Income (in K/year)]]&lt;150,"100K-150K",TRUE,"&gt;150K")</f>
        <v>50K-75K</v>
      </c>
    </row>
    <row r="1446" spans="1:21" x14ac:dyDescent="0.3">
      <c r="A1446">
        <v>3404</v>
      </c>
      <c r="B1446">
        <v>54</v>
      </c>
      <c r="C1446">
        <v>29</v>
      </c>
      <c r="D1446">
        <v>82</v>
      </c>
      <c r="E1446" t="s">
        <v>21</v>
      </c>
      <c r="F1446">
        <v>94709</v>
      </c>
      <c r="G1446">
        <v>3</v>
      </c>
      <c r="H1446">
        <v>3.7</v>
      </c>
      <c r="I1446" t="s">
        <v>20</v>
      </c>
      <c r="J1446">
        <v>0</v>
      </c>
      <c r="K1446" t="s">
        <v>17</v>
      </c>
      <c r="L1446" t="s">
        <v>16</v>
      </c>
      <c r="M1446" t="s">
        <v>16</v>
      </c>
      <c r="N1446" t="s">
        <v>17</v>
      </c>
      <c r="O1446" t="s">
        <v>16</v>
      </c>
      <c r="P1446" t="str" cm="1">
        <f t="array" ref="P1446">_xlfn.IFS(Data_set[[#This Row],[Age (in years)]]&lt;=30,"&lt;30",Data_set[[#This Row],[Age (in years)]]&lt;=40,"30-40",Data_set[[#This Row],[Age (in years)]]&lt;=50,"40-50",Data_set[[#This Row],[Age (in years)]]&lt;=60,"50-60",Data_set[[#This Row],[Age (in years)]]&gt;60,"&gt;60")</f>
        <v>50-60</v>
      </c>
      <c r="Q1446" t="str" cm="1">
        <f t="array" ref="Q1446">_xlfn.IFS(Data_set[[#This Row],[Experience (in years)]]&lt;=5,"0-5",Data_set[[#This Row],[Experience (in years)]]&lt;=10,"6-10",Data_set[[#This Row],[Experience (in years)]]&lt;=20,"11-20",Data_set[[#This Row],[Experience (in years)]]&lt;=30,"21-30",Data_set[[#This Row],[Experience (in years)]]&lt;=40,"31-40",TRUE,"40+")</f>
        <v>21-30</v>
      </c>
      <c r="R1446" t="str" cm="1">
        <f t="array" ref="R1446">_xlfn.IFS(Data_set[[#This Row],[Mortgage]]=0,"0",Data_set[[#This Row],[Mortgage]]&lt;=100,"1-100",Data_set[[#This Row],[Mortgage]]&lt;=200,"101-200",Data_set[[#This Row],[Mortgage]]&lt;=300,"201-300",Data_set[[#This Row],[Mortgage]]&lt;=400,"301-400",TRUE,"400+")</f>
        <v>0</v>
      </c>
      <c r="S1446" t="str" cm="1">
        <f t="array" ref="S1446">_xlfn.IFS(Data_set[[#This Row],[CCAvg]]&lt;=2,"0-2",Data_set[[#This Row],[CCAvg]]&lt;=5,"3-5",Data_set[[#This Row],[CCAvg]]&lt;=8,"6-8",TRUE,"8+")</f>
        <v>3-5</v>
      </c>
      <c r="T1446">
        <f>IF(Data_set[[#This Row],[Personal Loan]]="Yes",1,0)</f>
        <v>1</v>
      </c>
      <c r="U1446" t="str" cm="1">
        <f t="array" ref="U1446">_xlfn.IFS(Data_set[[#This Row],[Income (in K/year)]]&lt;50,"&lt;50K",Data_set[[#This Row],[Income (in K/year)]]&lt;75,"50K-75K",Data_set[[#This Row],[Income (in K/year)]]&lt;100,"75K-100K",Data_set[[#This Row],[Income (in K/year)]]&lt;150,"100K-150K",TRUE,"&gt;150K")</f>
        <v>75K-100K</v>
      </c>
    </row>
    <row r="1447" spans="1:21" hidden="1" x14ac:dyDescent="0.3">
      <c r="A1447">
        <v>3414</v>
      </c>
      <c r="B1447">
        <v>54</v>
      </c>
      <c r="C1447">
        <v>24</v>
      </c>
      <c r="D1447">
        <v>72</v>
      </c>
      <c r="E1447" t="s">
        <v>21</v>
      </c>
      <c r="F1447">
        <v>95123</v>
      </c>
      <c r="G1447">
        <v>3</v>
      </c>
      <c r="H1447">
        <v>1.4</v>
      </c>
      <c r="I1447" t="s">
        <v>19</v>
      </c>
      <c r="J1447">
        <v>0</v>
      </c>
      <c r="K1447" t="s">
        <v>16</v>
      </c>
      <c r="L1447" t="s">
        <v>16</v>
      </c>
      <c r="M1447" t="s">
        <v>16</v>
      </c>
      <c r="N1447" t="s">
        <v>16</v>
      </c>
      <c r="O1447" t="s">
        <v>17</v>
      </c>
      <c r="P1447" t="str" cm="1">
        <f t="array" ref="P1447">_xlfn.IFS(Data_set[[#This Row],[Age (in years)]]&lt;=30,"&lt;30",Data_set[[#This Row],[Age (in years)]]&lt;=40,"30-40",Data_set[[#This Row],[Age (in years)]]&lt;=50,"40-50",Data_set[[#This Row],[Age (in years)]]&lt;=60,"50-60",Data_set[[#This Row],[Age (in years)]]&gt;60,"&gt;60")</f>
        <v>50-60</v>
      </c>
      <c r="Q1447" t="str" cm="1">
        <f t="array" ref="Q1447">_xlfn.IFS(Data_set[[#This Row],[Experience (in years)]]&lt;=5,"0-5",Data_set[[#This Row],[Experience (in years)]]&lt;=10,"6-10",Data_set[[#This Row],[Experience (in years)]]&lt;=20,"11-20",Data_set[[#This Row],[Experience (in years)]]&lt;=30,"21-30",Data_set[[#This Row],[Experience (in years)]]&lt;=40,"31-40",TRUE,"40+")</f>
        <v>21-30</v>
      </c>
      <c r="R1447" t="str" cm="1">
        <f t="array" ref="R1447">_xlfn.IFS(Data_set[[#This Row],[Mortgage]]=0,"0",Data_set[[#This Row],[Mortgage]]&lt;=100,"1-100",Data_set[[#This Row],[Mortgage]]&lt;=200,"101-200",Data_set[[#This Row],[Mortgage]]&lt;=300,"201-300",Data_set[[#This Row],[Mortgage]]&lt;=400,"301-400",TRUE,"400+")</f>
        <v>0</v>
      </c>
      <c r="S1447" t="str" cm="1">
        <f t="array" ref="S1447">_xlfn.IFS(Data_set[[#This Row],[CCAvg]]&lt;=2,"0-2",Data_set[[#This Row],[CCAvg]]&lt;=5,"3-5",Data_set[[#This Row],[CCAvg]]&lt;=8,"6-8",TRUE,"8+")</f>
        <v>0-2</v>
      </c>
      <c r="T1447">
        <f>IF(Data_set[[#This Row],[Personal Loan]]="Yes",1,0)</f>
        <v>0</v>
      </c>
      <c r="U1447" t="str" cm="1">
        <f t="array" ref="U1447">_xlfn.IFS(Data_set[[#This Row],[Income (in K/year)]]&lt;50,"&lt;50K",Data_set[[#This Row],[Income (in K/year)]]&lt;75,"50K-75K",Data_set[[#This Row],[Income (in K/year)]]&lt;100,"75K-100K",Data_set[[#This Row],[Income (in K/year)]]&lt;150,"100K-150K",TRUE,"&gt;150K")</f>
        <v>50K-75K</v>
      </c>
    </row>
    <row r="1448" spans="1:21" hidden="1" x14ac:dyDescent="0.3">
      <c r="A1448">
        <v>3448</v>
      </c>
      <c r="B1448">
        <v>54</v>
      </c>
      <c r="C1448">
        <v>29</v>
      </c>
      <c r="D1448">
        <v>25</v>
      </c>
      <c r="E1448" t="s">
        <v>18</v>
      </c>
      <c r="F1448">
        <v>90747</v>
      </c>
      <c r="G1448">
        <v>4</v>
      </c>
      <c r="H1448">
        <v>0.1</v>
      </c>
      <c r="I1448" t="s">
        <v>19</v>
      </c>
      <c r="J1448">
        <v>109</v>
      </c>
      <c r="K1448" t="s">
        <v>16</v>
      </c>
      <c r="L1448" t="s">
        <v>16</v>
      </c>
      <c r="M1448" t="s">
        <v>16</v>
      </c>
      <c r="N1448" t="s">
        <v>16</v>
      </c>
      <c r="O1448" t="s">
        <v>16</v>
      </c>
      <c r="P1448" t="str" cm="1">
        <f t="array" ref="P1448">_xlfn.IFS(Data_set[[#This Row],[Age (in years)]]&lt;=30,"&lt;30",Data_set[[#This Row],[Age (in years)]]&lt;=40,"30-40",Data_set[[#This Row],[Age (in years)]]&lt;=50,"40-50",Data_set[[#This Row],[Age (in years)]]&lt;=60,"50-60",Data_set[[#This Row],[Age (in years)]]&gt;60,"&gt;60")</f>
        <v>50-60</v>
      </c>
      <c r="Q1448" t="str" cm="1">
        <f t="array" ref="Q1448">_xlfn.IFS(Data_set[[#This Row],[Experience (in years)]]&lt;=5,"0-5",Data_set[[#This Row],[Experience (in years)]]&lt;=10,"6-10",Data_set[[#This Row],[Experience (in years)]]&lt;=20,"11-20",Data_set[[#This Row],[Experience (in years)]]&lt;=30,"21-30",Data_set[[#This Row],[Experience (in years)]]&lt;=40,"31-40",TRUE,"40+")</f>
        <v>21-30</v>
      </c>
      <c r="R1448" t="str" cm="1">
        <f t="array" ref="R1448">_xlfn.IFS(Data_set[[#This Row],[Mortgage]]=0,"0",Data_set[[#This Row],[Mortgage]]&lt;=100,"1-100",Data_set[[#This Row],[Mortgage]]&lt;=200,"101-200",Data_set[[#This Row],[Mortgage]]&lt;=300,"201-300",Data_set[[#This Row],[Mortgage]]&lt;=400,"301-400",TRUE,"400+")</f>
        <v>101-200</v>
      </c>
      <c r="S1448" t="str" cm="1">
        <f t="array" ref="S1448">_xlfn.IFS(Data_set[[#This Row],[CCAvg]]&lt;=2,"0-2",Data_set[[#This Row],[CCAvg]]&lt;=5,"3-5",Data_set[[#This Row],[CCAvg]]&lt;=8,"6-8",TRUE,"8+")</f>
        <v>0-2</v>
      </c>
      <c r="T1448">
        <f>IF(Data_set[[#This Row],[Personal Loan]]="Yes",1,0)</f>
        <v>0</v>
      </c>
      <c r="U1448" t="str" cm="1">
        <f t="array" ref="U1448">_xlfn.IFS(Data_set[[#This Row],[Income (in K/year)]]&lt;50,"&lt;50K",Data_set[[#This Row],[Income (in K/year)]]&lt;75,"50K-75K",Data_set[[#This Row],[Income (in K/year)]]&lt;100,"75K-100K",Data_set[[#This Row],[Income (in K/year)]]&lt;150,"100K-150K",TRUE,"&gt;150K")</f>
        <v>&lt;50K</v>
      </c>
    </row>
    <row r="1449" spans="1:21" hidden="1" x14ac:dyDescent="0.3">
      <c r="A1449">
        <v>3452</v>
      </c>
      <c r="B1449">
        <v>54</v>
      </c>
      <c r="C1449">
        <v>30</v>
      </c>
      <c r="D1449">
        <v>70</v>
      </c>
      <c r="E1449" t="s">
        <v>21</v>
      </c>
      <c r="F1449">
        <v>92182</v>
      </c>
      <c r="G1449">
        <v>1</v>
      </c>
      <c r="H1449">
        <v>1.6</v>
      </c>
      <c r="I1449" t="s">
        <v>19</v>
      </c>
      <c r="J1449">
        <v>251</v>
      </c>
      <c r="K1449" t="s">
        <v>16</v>
      </c>
      <c r="L1449" t="s">
        <v>16</v>
      </c>
      <c r="M1449" t="s">
        <v>16</v>
      </c>
      <c r="N1449" t="s">
        <v>17</v>
      </c>
      <c r="O1449" t="s">
        <v>17</v>
      </c>
      <c r="P1449" t="str" cm="1">
        <f t="array" ref="P1449">_xlfn.IFS(Data_set[[#This Row],[Age (in years)]]&lt;=30,"&lt;30",Data_set[[#This Row],[Age (in years)]]&lt;=40,"30-40",Data_set[[#This Row],[Age (in years)]]&lt;=50,"40-50",Data_set[[#This Row],[Age (in years)]]&lt;=60,"50-60",Data_set[[#This Row],[Age (in years)]]&gt;60,"&gt;60")</f>
        <v>50-60</v>
      </c>
      <c r="Q1449" t="str" cm="1">
        <f t="array" ref="Q1449">_xlfn.IFS(Data_set[[#This Row],[Experience (in years)]]&lt;=5,"0-5",Data_set[[#This Row],[Experience (in years)]]&lt;=10,"6-10",Data_set[[#This Row],[Experience (in years)]]&lt;=20,"11-20",Data_set[[#This Row],[Experience (in years)]]&lt;=30,"21-30",Data_set[[#This Row],[Experience (in years)]]&lt;=40,"31-40",TRUE,"40+")</f>
        <v>21-30</v>
      </c>
      <c r="R1449" t="str" cm="1">
        <f t="array" ref="R1449">_xlfn.IFS(Data_set[[#This Row],[Mortgage]]=0,"0",Data_set[[#This Row],[Mortgage]]&lt;=100,"1-100",Data_set[[#This Row],[Mortgage]]&lt;=200,"101-200",Data_set[[#This Row],[Mortgage]]&lt;=300,"201-300",Data_set[[#This Row],[Mortgage]]&lt;=400,"301-400",TRUE,"400+")</f>
        <v>201-300</v>
      </c>
      <c r="S1449" t="str" cm="1">
        <f t="array" ref="S1449">_xlfn.IFS(Data_set[[#This Row],[CCAvg]]&lt;=2,"0-2",Data_set[[#This Row],[CCAvg]]&lt;=5,"3-5",Data_set[[#This Row],[CCAvg]]&lt;=8,"6-8",TRUE,"8+")</f>
        <v>0-2</v>
      </c>
      <c r="T1449">
        <f>IF(Data_set[[#This Row],[Personal Loan]]="Yes",1,0)</f>
        <v>0</v>
      </c>
      <c r="U1449" t="str" cm="1">
        <f t="array" ref="U1449">_xlfn.IFS(Data_set[[#This Row],[Income (in K/year)]]&lt;50,"&lt;50K",Data_set[[#This Row],[Income (in K/year)]]&lt;75,"50K-75K",Data_set[[#This Row],[Income (in K/year)]]&lt;100,"75K-100K",Data_set[[#This Row],[Income (in K/year)]]&lt;150,"100K-150K",TRUE,"&gt;150K")</f>
        <v>50K-75K</v>
      </c>
    </row>
    <row r="1450" spans="1:21" x14ac:dyDescent="0.3">
      <c r="A1450">
        <v>3473</v>
      </c>
      <c r="B1450">
        <v>54</v>
      </c>
      <c r="C1450">
        <v>27</v>
      </c>
      <c r="D1450">
        <v>120</v>
      </c>
      <c r="E1450" t="s">
        <v>14</v>
      </c>
      <c r="F1450">
        <v>92672</v>
      </c>
      <c r="G1450">
        <v>4</v>
      </c>
      <c r="H1450">
        <v>3</v>
      </c>
      <c r="I1450" t="s">
        <v>20</v>
      </c>
      <c r="J1450">
        <v>431</v>
      </c>
      <c r="K1450" t="s">
        <v>17</v>
      </c>
      <c r="L1450" t="s">
        <v>16</v>
      </c>
      <c r="M1450" t="s">
        <v>16</v>
      </c>
      <c r="N1450" t="s">
        <v>17</v>
      </c>
      <c r="O1450" t="s">
        <v>16</v>
      </c>
      <c r="P1450" t="str" cm="1">
        <f t="array" ref="P1450">_xlfn.IFS(Data_set[[#This Row],[Age (in years)]]&lt;=30,"&lt;30",Data_set[[#This Row],[Age (in years)]]&lt;=40,"30-40",Data_set[[#This Row],[Age (in years)]]&lt;=50,"40-50",Data_set[[#This Row],[Age (in years)]]&lt;=60,"50-60",Data_set[[#This Row],[Age (in years)]]&gt;60,"&gt;60")</f>
        <v>50-60</v>
      </c>
      <c r="Q1450" t="str" cm="1">
        <f t="array" ref="Q1450">_xlfn.IFS(Data_set[[#This Row],[Experience (in years)]]&lt;=5,"0-5",Data_set[[#This Row],[Experience (in years)]]&lt;=10,"6-10",Data_set[[#This Row],[Experience (in years)]]&lt;=20,"11-20",Data_set[[#This Row],[Experience (in years)]]&lt;=30,"21-30",Data_set[[#This Row],[Experience (in years)]]&lt;=40,"31-40",TRUE,"40+")</f>
        <v>21-30</v>
      </c>
      <c r="R1450" t="str" cm="1">
        <f t="array" ref="R1450">_xlfn.IFS(Data_set[[#This Row],[Mortgage]]=0,"0",Data_set[[#This Row],[Mortgage]]&lt;=100,"1-100",Data_set[[#This Row],[Mortgage]]&lt;=200,"101-200",Data_set[[#This Row],[Mortgage]]&lt;=300,"201-300",Data_set[[#This Row],[Mortgage]]&lt;=400,"301-400",TRUE,"400+")</f>
        <v>400+</v>
      </c>
      <c r="S1450" t="str" cm="1">
        <f t="array" ref="S1450">_xlfn.IFS(Data_set[[#This Row],[CCAvg]]&lt;=2,"0-2",Data_set[[#This Row],[CCAvg]]&lt;=5,"3-5",Data_set[[#This Row],[CCAvg]]&lt;=8,"6-8",TRUE,"8+")</f>
        <v>3-5</v>
      </c>
      <c r="T1450">
        <f>IF(Data_set[[#This Row],[Personal Loan]]="Yes",1,0)</f>
        <v>1</v>
      </c>
      <c r="U1450" t="str" cm="1">
        <f t="array" ref="U1450">_xlfn.IFS(Data_set[[#This Row],[Income (in K/year)]]&lt;50,"&lt;50K",Data_set[[#This Row],[Income (in K/year)]]&lt;75,"50K-75K",Data_set[[#This Row],[Income (in K/year)]]&lt;100,"75K-100K",Data_set[[#This Row],[Income (in K/year)]]&lt;150,"100K-150K",TRUE,"&gt;150K")</f>
        <v>100K-150K</v>
      </c>
    </row>
    <row r="1451" spans="1:21" hidden="1" x14ac:dyDescent="0.3">
      <c r="A1451">
        <v>3476</v>
      </c>
      <c r="B1451">
        <v>54</v>
      </c>
      <c r="C1451">
        <v>30</v>
      </c>
      <c r="D1451">
        <v>13</v>
      </c>
      <c r="E1451" t="s">
        <v>18</v>
      </c>
      <c r="F1451">
        <v>92037</v>
      </c>
      <c r="G1451">
        <v>1</v>
      </c>
      <c r="H1451">
        <v>0.3</v>
      </c>
      <c r="I1451" t="s">
        <v>15</v>
      </c>
      <c r="J1451">
        <v>0</v>
      </c>
      <c r="K1451" t="s">
        <v>16</v>
      </c>
      <c r="L1451" t="s">
        <v>16</v>
      </c>
      <c r="M1451" t="s">
        <v>16</v>
      </c>
      <c r="N1451" t="s">
        <v>16</v>
      </c>
      <c r="O1451" t="s">
        <v>16</v>
      </c>
      <c r="P1451" t="str" cm="1">
        <f t="array" ref="P1451">_xlfn.IFS(Data_set[[#This Row],[Age (in years)]]&lt;=30,"&lt;30",Data_set[[#This Row],[Age (in years)]]&lt;=40,"30-40",Data_set[[#This Row],[Age (in years)]]&lt;=50,"40-50",Data_set[[#This Row],[Age (in years)]]&lt;=60,"50-60",Data_set[[#This Row],[Age (in years)]]&gt;60,"&gt;60")</f>
        <v>50-60</v>
      </c>
      <c r="Q1451" t="str" cm="1">
        <f t="array" ref="Q1451">_xlfn.IFS(Data_set[[#This Row],[Experience (in years)]]&lt;=5,"0-5",Data_set[[#This Row],[Experience (in years)]]&lt;=10,"6-10",Data_set[[#This Row],[Experience (in years)]]&lt;=20,"11-20",Data_set[[#This Row],[Experience (in years)]]&lt;=30,"21-30",Data_set[[#This Row],[Experience (in years)]]&lt;=40,"31-40",TRUE,"40+")</f>
        <v>21-30</v>
      </c>
      <c r="R1451" t="str" cm="1">
        <f t="array" ref="R1451">_xlfn.IFS(Data_set[[#This Row],[Mortgage]]=0,"0",Data_set[[#This Row],[Mortgage]]&lt;=100,"1-100",Data_set[[#This Row],[Mortgage]]&lt;=200,"101-200",Data_set[[#This Row],[Mortgage]]&lt;=300,"201-300",Data_set[[#This Row],[Mortgage]]&lt;=400,"301-400",TRUE,"400+")</f>
        <v>0</v>
      </c>
      <c r="S1451" t="str" cm="1">
        <f t="array" ref="S1451">_xlfn.IFS(Data_set[[#This Row],[CCAvg]]&lt;=2,"0-2",Data_set[[#This Row],[CCAvg]]&lt;=5,"3-5",Data_set[[#This Row],[CCAvg]]&lt;=8,"6-8",TRUE,"8+")</f>
        <v>0-2</v>
      </c>
      <c r="T1451">
        <f>IF(Data_set[[#This Row],[Personal Loan]]="Yes",1,0)</f>
        <v>0</v>
      </c>
      <c r="U1451" t="str" cm="1">
        <f t="array" ref="U1451">_xlfn.IFS(Data_set[[#This Row],[Income (in K/year)]]&lt;50,"&lt;50K",Data_set[[#This Row],[Income (in K/year)]]&lt;75,"50K-75K",Data_set[[#This Row],[Income (in K/year)]]&lt;100,"75K-100K",Data_set[[#This Row],[Income (in K/year)]]&lt;150,"100K-150K",TRUE,"&gt;150K")</f>
        <v>&lt;50K</v>
      </c>
    </row>
    <row r="1452" spans="1:21" hidden="1" x14ac:dyDescent="0.3">
      <c r="A1452">
        <v>3494</v>
      </c>
      <c r="B1452">
        <v>54</v>
      </c>
      <c r="C1452">
        <v>28</v>
      </c>
      <c r="D1452">
        <v>33</v>
      </c>
      <c r="E1452" t="s">
        <v>18</v>
      </c>
      <c r="F1452">
        <v>94710</v>
      </c>
      <c r="G1452">
        <v>2</v>
      </c>
      <c r="H1452">
        <v>0.4</v>
      </c>
      <c r="I1452" t="s">
        <v>19</v>
      </c>
      <c r="J1452">
        <v>0</v>
      </c>
      <c r="K1452" t="s">
        <v>16</v>
      </c>
      <c r="L1452" t="s">
        <v>16</v>
      </c>
      <c r="M1452" t="s">
        <v>16</v>
      </c>
      <c r="N1452" t="s">
        <v>17</v>
      </c>
      <c r="O1452" t="s">
        <v>16</v>
      </c>
      <c r="P1452" t="str" cm="1">
        <f t="array" ref="P1452">_xlfn.IFS(Data_set[[#This Row],[Age (in years)]]&lt;=30,"&lt;30",Data_set[[#This Row],[Age (in years)]]&lt;=40,"30-40",Data_set[[#This Row],[Age (in years)]]&lt;=50,"40-50",Data_set[[#This Row],[Age (in years)]]&lt;=60,"50-60",Data_set[[#This Row],[Age (in years)]]&gt;60,"&gt;60")</f>
        <v>50-60</v>
      </c>
      <c r="Q1452" t="str" cm="1">
        <f t="array" ref="Q1452">_xlfn.IFS(Data_set[[#This Row],[Experience (in years)]]&lt;=5,"0-5",Data_set[[#This Row],[Experience (in years)]]&lt;=10,"6-10",Data_set[[#This Row],[Experience (in years)]]&lt;=20,"11-20",Data_set[[#This Row],[Experience (in years)]]&lt;=30,"21-30",Data_set[[#This Row],[Experience (in years)]]&lt;=40,"31-40",TRUE,"40+")</f>
        <v>21-30</v>
      </c>
      <c r="R1452" t="str" cm="1">
        <f t="array" ref="R1452">_xlfn.IFS(Data_set[[#This Row],[Mortgage]]=0,"0",Data_set[[#This Row],[Mortgage]]&lt;=100,"1-100",Data_set[[#This Row],[Mortgage]]&lt;=200,"101-200",Data_set[[#This Row],[Mortgage]]&lt;=300,"201-300",Data_set[[#This Row],[Mortgage]]&lt;=400,"301-400",TRUE,"400+")</f>
        <v>0</v>
      </c>
      <c r="S1452" t="str" cm="1">
        <f t="array" ref="S1452">_xlfn.IFS(Data_set[[#This Row],[CCAvg]]&lt;=2,"0-2",Data_set[[#This Row],[CCAvg]]&lt;=5,"3-5",Data_set[[#This Row],[CCAvg]]&lt;=8,"6-8",TRUE,"8+")</f>
        <v>0-2</v>
      </c>
      <c r="T1452">
        <f>IF(Data_set[[#This Row],[Personal Loan]]="Yes",1,0)</f>
        <v>0</v>
      </c>
      <c r="U1452" t="str" cm="1">
        <f t="array" ref="U1452">_xlfn.IFS(Data_set[[#This Row],[Income (in K/year)]]&lt;50,"&lt;50K",Data_set[[#This Row],[Income (in K/year)]]&lt;75,"50K-75K",Data_set[[#This Row],[Income (in K/year)]]&lt;100,"75K-100K",Data_set[[#This Row],[Income (in K/year)]]&lt;150,"100K-150K",TRUE,"&gt;150K")</f>
        <v>&lt;50K</v>
      </c>
    </row>
    <row r="1453" spans="1:21" hidden="1" x14ac:dyDescent="0.3">
      <c r="A1453">
        <v>3531</v>
      </c>
      <c r="B1453">
        <v>54</v>
      </c>
      <c r="C1453">
        <v>28</v>
      </c>
      <c r="D1453">
        <v>49</v>
      </c>
      <c r="E1453" t="s">
        <v>18</v>
      </c>
      <c r="F1453">
        <v>90073</v>
      </c>
      <c r="G1453">
        <v>4</v>
      </c>
      <c r="H1453">
        <v>2.8</v>
      </c>
      <c r="I1453" t="s">
        <v>20</v>
      </c>
      <c r="J1453">
        <v>0</v>
      </c>
      <c r="K1453" t="s">
        <v>16</v>
      </c>
      <c r="L1453" t="s">
        <v>17</v>
      </c>
      <c r="M1453" t="s">
        <v>16</v>
      </c>
      <c r="N1453" t="s">
        <v>16</v>
      </c>
      <c r="O1453" t="s">
        <v>16</v>
      </c>
      <c r="P1453" t="str" cm="1">
        <f t="array" ref="P1453">_xlfn.IFS(Data_set[[#This Row],[Age (in years)]]&lt;=30,"&lt;30",Data_set[[#This Row],[Age (in years)]]&lt;=40,"30-40",Data_set[[#This Row],[Age (in years)]]&lt;=50,"40-50",Data_set[[#This Row],[Age (in years)]]&lt;=60,"50-60",Data_set[[#This Row],[Age (in years)]]&gt;60,"&gt;60")</f>
        <v>50-60</v>
      </c>
      <c r="Q1453" t="str" cm="1">
        <f t="array" ref="Q1453">_xlfn.IFS(Data_set[[#This Row],[Experience (in years)]]&lt;=5,"0-5",Data_set[[#This Row],[Experience (in years)]]&lt;=10,"6-10",Data_set[[#This Row],[Experience (in years)]]&lt;=20,"11-20",Data_set[[#This Row],[Experience (in years)]]&lt;=30,"21-30",Data_set[[#This Row],[Experience (in years)]]&lt;=40,"31-40",TRUE,"40+")</f>
        <v>21-30</v>
      </c>
      <c r="R1453" t="str" cm="1">
        <f t="array" ref="R1453">_xlfn.IFS(Data_set[[#This Row],[Mortgage]]=0,"0",Data_set[[#This Row],[Mortgage]]&lt;=100,"1-100",Data_set[[#This Row],[Mortgage]]&lt;=200,"101-200",Data_set[[#This Row],[Mortgage]]&lt;=300,"201-300",Data_set[[#This Row],[Mortgage]]&lt;=400,"301-400",TRUE,"400+")</f>
        <v>0</v>
      </c>
      <c r="S1453" t="str" cm="1">
        <f t="array" ref="S1453">_xlfn.IFS(Data_set[[#This Row],[CCAvg]]&lt;=2,"0-2",Data_set[[#This Row],[CCAvg]]&lt;=5,"3-5",Data_set[[#This Row],[CCAvg]]&lt;=8,"6-8",TRUE,"8+")</f>
        <v>3-5</v>
      </c>
      <c r="T1453">
        <f>IF(Data_set[[#This Row],[Personal Loan]]="Yes",1,0)</f>
        <v>0</v>
      </c>
      <c r="U1453" t="str" cm="1">
        <f t="array" ref="U1453">_xlfn.IFS(Data_set[[#This Row],[Income (in K/year)]]&lt;50,"&lt;50K",Data_set[[#This Row],[Income (in K/year)]]&lt;75,"50K-75K",Data_set[[#This Row],[Income (in K/year)]]&lt;100,"75K-100K",Data_set[[#This Row],[Income (in K/year)]]&lt;150,"100K-150K",TRUE,"&gt;150K")</f>
        <v>&lt;50K</v>
      </c>
    </row>
    <row r="1454" spans="1:21" hidden="1" x14ac:dyDescent="0.3">
      <c r="A1454">
        <v>3571</v>
      </c>
      <c r="B1454">
        <v>54</v>
      </c>
      <c r="C1454">
        <v>29</v>
      </c>
      <c r="D1454">
        <v>32</v>
      </c>
      <c r="E1454" t="s">
        <v>18</v>
      </c>
      <c r="F1454">
        <v>91107</v>
      </c>
      <c r="G1454">
        <v>2</v>
      </c>
      <c r="H1454">
        <v>0.6</v>
      </c>
      <c r="I1454" t="s">
        <v>19</v>
      </c>
      <c r="J1454">
        <v>0</v>
      </c>
      <c r="K1454" t="s">
        <v>16</v>
      </c>
      <c r="L1454" t="s">
        <v>16</v>
      </c>
      <c r="M1454" t="s">
        <v>16</v>
      </c>
      <c r="N1454" t="s">
        <v>17</v>
      </c>
      <c r="O1454" t="s">
        <v>17</v>
      </c>
      <c r="P1454" t="str" cm="1">
        <f t="array" ref="P1454">_xlfn.IFS(Data_set[[#This Row],[Age (in years)]]&lt;=30,"&lt;30",Data_set[[#This Row],[Age (in years)]]&lt;=40,"30-40",Data_set[[#This Row],[Age (in years)]]&lt;=50,"40-50",Data_set[[#This Row],[Age (in years)]]&lt;=60,"50-60",Data_set[[#This Row],[Age (in years)]]&gt;60,"&gt;60")</f>
        <v>50-60</v>
      </c>
      <c r="Q1454" t="str" cm="1">
        <f t="array" ref="Q1454">_xlfn.IFS(Data_set[[#This Row],[Experience (in years)]]&lt;=5,"0-5",Data_set[[#This Row],[Experience (in years)]]&lt;=10,"6-10",Data_set[[#This Row],[Experience (in years)]]&lt;=20,"11-20",Data_set[[#This Row],[Experience (in years)]]&lt;=30,"21-30",Data_set[[#This Row],[Experience (in years)]]&lt;=40,"31-40",TRUE,"40+")</f>
        <v>21-30</v>
      </c>
      <c r="R1454" t="str" cm="1">
        <f t="array" ref="R1454">_xlfn.IFS(Data_set[[#This Row],[Mortgage]]=0,"0",Data_set[[#This Row],[Mortgage]]&lt;=100,"1-100",Data_set[[#This Row],[Mortgage]]&lt;=200,"101-200",Data_set[[#This Row],[Mortgage]]&lt;=300,"201-300",Data_set[[#This Row],[Mortgage]]&lt;=400,"301-400",TRUE,"400+")</f>
        <v>0</v>
      </c>
      <c r="S1454" t="str" cm="1">
        <f t="array" ref="S1454">_xlfn.IFS(Data_set[[#This Row],[CCAvg]]&lt;=2,"0-2",Data_set[[#This Row],[CCAvg]]&lt;=5,"3-5",Data_set[[#This Row],[CCAvg]]&lt;=8,"6-8",TRUE,"8+")</f>
        <v>0-2</v>
      </c>
      <c r="T1454">
        <f>IF(Data_set[[#This Row],[Personal Loan]]="Yes",1,0)</f>
        <v>0</v>
      </c>
      <c r="U1454" t="str" cm="1">
        <f t="array" ref="U1454">_xlfn.IFS(Data_set[[#This Row],[Income (in K/year)]]&lt;50,"&lt;50K",Data_set[[#This Row],[Income (in K/year)]]&lt;75,"50K-75K",Data_set[[#This Row],[Income (in K/year)]]&lt;100,"75K-100K",Data_set[[#This Row],[Income (in K/year)]]&lt;150,"100K-150K",TRUE,"&gt;150K")</f>
        <v>&lt;50K</v>
      </c>
    </row>
    <row r="1455" spans="1:21" hidden="1" x14ac:dyDescent="0.3">
      <c r="A1455">
        <v>3623</v>
      </c>
      <c r="B1455">
        <v>54</v>
      </c>
      <c r="C1455">
        <v>29</v>
      </c>
      <c r="D1455">
        <v>60</v>
      </c>
      <c r="E1455" t="s">
        <v>21</v>
      </c>
      <c r="F1455">
        <v>94901</v>
      </c>
      <c r="G1455">
        <v>4</v>
      </c>
      <c r="H1455">
        <v>3.8</v>
      </c>
      <c r="I1455" t="s">
        <v>20</v>
      </c>
      <c r="J1455">
        <v>0</v>
      </c>
      <c r="K1455" t="s">
        <v>16</v>
      </c>
      <c r="L1455" t="s">
        <v>16</v>
      </c>
      <c r="M1455" t="s">
        <v>16</v>
      </c>
      <c r="N1455" t="s">
        <v>17</v>
      </c>
      <c r="O1455" t="s">
        <v>17</v>
      </c>
      <c r="P1455" t="str" cm="1">
        <f t="array" ref="P1455">_xlfn.IFS(Data_set[[#This Row],[Age (in years)]]&lt;=30,"&lt;30",Data_set[[#This Row],[Age (in years)]]&lt;=40,"30-40",Data_set[[#This Row],[Age (in years)]]&lt;=50,"40-50",Data_set[[#This Row],[Age (in years)]]&lt;=60,"50-60",Data_set[[#This Row],[Age (in years)]]&gt;60,"&gt;60")</f>
        <v>50-60</v>
      </c>
      <c r="Q1455" t="str" cm="1">
        <f t="array" ref="Q1455">_xlfn.IFS(Data_set[[#This Row],[Experience (in years)]]&lt;=5,"0-5",Data_set[[#This Row],[Experience (in years)]]&lt;=10,"6-10",Data_set[[#This Row],[Experience (in years)]]&lt;=20,"11-20",Data_set[[#This Row],[Experience (in years)]]&lt;=30,"21-30",Data_set[[#This Row],[Experience (in years)]]&lt;=40,"31-40",TRUE,"40+")</f>
        <v>21-30</v>
      </c>
      <c r="R1455" t="str" cm="1">
        <f t="array" ref="R1455">_xlfn.IFS(Data_set[[#This Row],[Mortgage]]=0,"0",Data_set[[#This Row],[Mortgage]]&lt;=100,"1-100",Data_set[[#This Row],[Mortgage]]&lt;=200,"101-200",Data_set[[#This Row],[Mortgage]]&lt;=300,"201-300",Data_set[[#This Row],[Mortgage]]&lt;=400,"301-400",TRUE,"400+")</f>
        <v>0</v>
      </c>
      <c r="S1455" t="str" cm="1">
        <f t="array" ref="S1455">_xlfn.IFS(Data_set[[#This Row],[CCAvg]]&lt;=2,"0-2",Data_set[[#This Row],[CCAvg]]&lt;=5,"3-5",Data_set[[#This Row],[CCAvg]]&lt;=8,"6-8",TRUE,"8+")</f>
        <v>3-5</v>
      </c>
      <c r="T1455">
        <f>IF(Data_set[[#This Row],[Personal Loan]]="Yes",1,0)</f>
        <v>0</v>
      </c>
      <c r="U1455" t="str" cm="1">
        <f t="array" ref="U1455">_xlfn.IFS(Data_set[[#This Row],[Income (in K/year)]]&lt;50,"&lt;50K",Data_set[[#This Row],[Income (in K/year)]]&lt;75,"50K-75K",Data_set[[#This Row],[Income (in K/year)]]&lt;100,"75K-100K",Data_set[[#This Row],[Income (in K/year)]]&lt;150,"100K-150K",TRUE,"&gt;150K")</f>
        <v>50K-75K</v>
      </c>
    </row>
    <row r="1456" spans="1:21" hidden="1" x14ac:dyDescent="0.3">
      <c r="A1456">
        <v>3737</v>
      </c>
      <c r="B1456">
        <v>54</v>
      </c>
      <c r="C1456">
        <v>30</v>
      </c>
      <c r="D1456">
        <v>78</v>
      </c>
      <c r="E1456" t="s">
        <v>21</v>
      </c>
      <c r="F1456">
        <v>96001</v>
      </c>
      <c r="G1456">
        <v>3</v>
      </c>
      <c r="H1456">
        <v>1.8</v>
      </c>
      <c r="I1456" t="s">
        <v>20</v>
      </c>
      <c r="J1456">
        <v>0</v>
      </c>
      <c r="K1456" t="s">
        <v>16</v>
      </c>
      <c r="L1456" t="s">
        <v>16</v>
      </c>
      <c r="M1456" t="s">
        <v>16</v>
      </c>
      <c r="N1456" t="s">
        <v>16</v>
      </c>
      <c r="O1456" t="s">
        <v>16</v>
      </c>
      <c r="P1456" t="str" cm="1">
        <f t="array" ref="P1456">_xlfn.IFS(Data_set[[#This Row],[Age (in years)]]&lt;=30,"&lt;30",Data_set[[#This Row],[Age (in years)]]&lt;=40,"30-40",Data_set[[#This Row],[Age (in years)]]&lt;=50,"40-50",Data_set[[#This Row],[Age (in years)]]&lt;=60,"50-60",Data_set[[#This Row],[Age (in years)]]&gt;60,"&gt;60")</f>
        <v>50-60</v>
      </c>
      <c r="Q1456" t="str" cm="1">
        <f t="array" ref="Q1456">_xlfn.IFS(Data_set[[#This Row],[Experience (in years)]]&lt;=5,"0-5",Data_set[[#This Row],[Experience (in years)]]&lt;=10,"6-10",Data_set[[#This Row],[Experience (in years)]]&lt;=20,"11-20",Data_set[[#This Row],[Experience (in years)]]&lt;=30,"21-30",Data_set[[#This Row],[Experience (in years)]]&lt;=40,"31-40",TRUE,"40+")</f>
        <v>21-30</v>
      </c>
      <c r="R1456" t="str" cm="1">
        <f t="array" ref="R1456">_xlfn.IFS(Data_set[[#This Row],[Mortgage]]=0,"0",Data_set[[#This Row],[Mortgage]]&lt;=100,"1-100",Data_set[[#This Row],[Mortgage]]&lt;=200,"101-200",Data_set[[#This Row],[Mortgage]]&lt;=300,"201-300",Data_set[[#This Row],[Mortgage]]&lt;=400,"301-400",TRUE,"400+")</f>
        <v>0</v>
      </c>
      <c r="S1456" t="str" cm="1">
        <f t="array" ref="S1456">_xlfn.IFS(Data_set[[#This Row],[CCAvg]]&lt;=2,"0-2",Data_set[[#This Row],[CCAvg]]&lt;=5,"3-5",Data_set[[#This Row],[CCAvg]]&lt;=8,"6-8",TRUE,"8+")</f>
        <v>0-2</v>
      </c>
      <c r="T1456">
        <f>IF(Data_set[[#This Row],[Personal Loan]]="Yes",1,0)</f>
        <v>0</v>
      </c>
      <c r="U1456" t="str" cm="1">
        <f t="array" ref="U1456">_xlfn.IFS(Data_set[[#This Row],[Income (in K/year)]]&lt;50,"&lt;50K",Data_set[[#This Row],[Income (in K/year)]]&lt;75,"50K-75K",Data_set[[#This Row],[Income (in K/year)]]&lt;100,"75K-100K",Data_set[[#This Row],[Income (in K/year)]]&lt;150,"100K-150K",TRUE,"&gt;150K")</f>
        <v>75K-100K</v>
      </c>
    </row>
    <row r="1457" spans="1:21" hidden="1" x14ac:dyDescent="0.3">
      <c r="A1457">
        <v>3739</v>
      </c>
      <c r="B1457">
        <v>54</v>
      </c>
      <c r="C1457">
        <v>28</v>
      </c>
      <c r="D1457">
        <v>45</v>
      </c>
      <c r="E1457" t="s">
        <v>18</v>
      </c>
      <c r="F1457">
        <v>95008</v>
      </c>
      <c r="G1457">
        <v>3</v>
      </c>
      <c r="H1457">
        <v>1.4</v>
      </c>
      <c r="I1457" t="s">
        <v>15</v>
      </c>
      <c r="J1457">
        <v>0</v>
      </c>
      <c r="K1457" t="s">
        <v>16</v>
      </c>
      <c r="L1457" t="s">
        <v>16</v>
      </c>
      <c r="M1457" t="s">
        <v>16</v>
      </c>
      <c r="N1457" t="s">
        <v>16</v>
      </c>
      <c r="O1457" t="s">
        <v>17</v>
      </c>
      <c r="P1457" t="str" cm="1">
        <f t="array" ref="P1457">_xlfn.IFS(Data_set[[#This Row],[Age (in years)]]&lt;=30,"&lt;30",Data_set[[#This Row],[Age (in years)]]&lt;=40,"30-40",Data_set[[#This Row],[Age (in years)]]&lt;=50,"40-50",Data_set[[#This Row],[Age (in years)]]&lt;=60,"50-60",Data_set[[#This Row],[Age (in years)]]&gt;60,"&gt;60")</f>
        <v>50-60</v>
      </c>
      <c r="Q1457" t="str" cm="1">
        <f t="array" ref="Q1457">_xlfn.IFS(Data_set[[#This Row],[Experience (in years)]]&lt;=5,"0-5",Data_set[[#This Row],[Experience (in years)]]&lt;=10,"6-10",Data_set[[#This Row],[Experience (in years)]]&lt;=20,"11-20",Data_set[[#This Row],[Experience (in years)]]&lt;=30,"21-30",Data_set[[#This Row],[Experience (in years)]]&lt;=40,"31-40",TRUE,"40+")</f>
        <v>21-30</v>
      </c>
      <c r="R1457" t="str" cm="1">
        <f t="array" ref="R1457">_xlfn.IFS(Data_set[[#This Row],[Mortgage]]=0,"0",Data_set[[#This Row],[Mortgage]]&lt;=100,"1-100",Data_set[[#This Row],[Mortgage]]&lt;=200,"101-200",Data_set[[#This Row],[Mortgage]]&lt;=300,"201-300",Data_set[[#This Row],[Mortgage]]&lt;=400,"301-400",TRUE,"400+")</f>
        <v>0</v>
      </c>
      <c r="S1457" t="str" cm="1">
        <f t="array" ref="S1457">_xlfn.IFS(Data_set[[#This Row],[CCAvg]]&lt;=2,"0-2",Data_set[[#This Row],[CCAvg]]&lt;=5,"3-5",Data_set[[#This Row],[CCAvg]]&lt;=8,"6-8",TRUE,"8+")</f>
        <v>0-2</v>
      </c>
      <c r="T1457">
        <f>IF(Data_set[[#This Row],[Personal Loan]]="Yes",1,0)</f>
        <v>0</v>
      </c>
      <c r="U1457" t="str" cm="1">
        <f t="array" ref="U1457">_xlfn.IFS(Data_set[[#This Row],[Income (in K/year)]]&lt;50,"&lt;50K",Data_set[[#This Row],[Income (in K/year)]]&lt;75,"50K-75K",Data_set[[#This Row],[Income (in K/year)]]&lt;100,"75K-100K",Data_set[[#This Row],[Income (in K/year)]]&lt;150,"100K-150K",TRUE,"&gt;150K")</f>
        <v>&lt;50K</v>
      </c>
    </row>
    <row r="1458" spans="1:21" hidden="1" x14ac:dyDescent="0.3">
      <c r="A1458">
        <v>3745</v>
      </c>
      <c r="B1458">
        <v>54</v>
      </c>
      <c r="C1458">
        <v>29</v>
      </c>
      <c r="D1458">
        <v>79</v>
      </c>
      <c r="E1458" t="s">
        <v>21</v>
      </c>
      <c r="F1458">
        <v>90025</v>
      </c>
      <c r="G1458">
        <v>3</v>
      </c>
      <c r="H1458">
        <v>1.6</v>
      </c>
      <c r="I1458" t="s">
        <v>19</v>
      </c>
      <c r="J1458">
        <v>0</v>
      </c>
      <c r="K1458" t="s">
        <v>16</v>
      </c>
      <c r="L1458" t="s">
        <v>16</v>
      </c>
      <c r="M1458" t="s">
        <v>16</v>
      </c>
      <c r="N1458" t="s">
        <v>16</v>
      </c>
      <c r="O1458" t="s">
        <v>16</v>
      </c>
      <c r="P1458" t="str" cm="1">
        <f t="array" ref="P1458">_xlfn.IFS(Data_set[[#This Row],[Age (in years)]]&lt;=30,"&lt;30",Data_set[[#This Row],[Age (in years)]]&lt;=40,"30-40",Data_set[[#This Row],[Age (in years)]]&lt;=50,"40-50",Data_set[[#This Row],[Age (in years)]]&lt;=60,"50-60",Data_set[[#This Row],[Age (in years)]]&gt;60,"&gt;60")</f>
        <v>50-60</v>
      </c>
      <c r="Q1458" t="str" cm="1">
        <f t="array" ref="Q1458">_xlfn.IFS(Data_set[[#This Row],[Experience (in years)]]&lt;=5,"0-5",Data_set[[#This Row],[Experience (in years)]]&lt;=10,"6-10",Data_set[[#This Row],[Experience (in years)]]&lt;=20,"11-20",Data_set[[#This Row],[Experience (in years)]]&lt;=30,"21-30",Data_set[[#This Row],[Experience (in years)]]&lt;=40,"31-40",TRUE,"40+")</f>
        <v>21-30</v>
      </c>
      <c r="R1458" t="str" cm="1">
        <f t="array" ref="R1458">_xlfn.IFS(Data_set[[#This Row],[Mortgage]]=0,"0",Data_set[[#This Row],[Mortgage]]&lt;=100,"1-100",Data_set[[#This Row],[Mortgage]]&lt;=200,"101-200",Data_set[[#This Row],[Mortgage]]&lt;=300,"201-300",Data_set[[#This Row],[Mortgage]]&lt;=400,"301-400",TRUE,"400+")</f>
        <v>0</v>
      </c>
      <c r="S1458" t="str" cm="1">
        <f t="array" ref="S1458">_xlfn.IFS(Data_set[[#This Row],[CCAvg]]&lt;=2,"0-2",Data_set[[#This Row],[CCAvg]]&lt;=5,"3-5",Data_set[[#This Row],[CCAvg]]&lt;=8,"6-8",TRUE,"8+")</f>
        <v>0-2</v>
      </c>
      <c r="T1458">
        <f>IF(Data_set[[#This Row],[Personal Loan]]="Yes",1,0)</f>
        <v>0</v>
      </c>
      <c r="U1458" t="str" cm="1">
        <f t="array" ref="U1458">_xlfn.IFS(Data_set[[#This Row],[Income (in K/year)]]&lt;50,"&lt;50K",Data_set[[#This Row],[Income (in K/year)]]&lt;75,"50K-75K",Data_set[[#This Row],[Income (in K/year)]]&lt;100,"75K-100K",Data_set[[#This Row],[Income (in K/year)]]&lt;150,"100K-150K",TRUE,"&gt;150K")</f>
        <v>75K-100K</v>
      </c>
    </row>
    <row r="1459" spans="1:21" hidden="1" x14ac:dyDescent="0.3">
      <c r="A1459">
        <v>3786</v>
      </c>
      <c r="B1459">
        <v>54</v>
      </c>
      <c r="C1459">
        <v>28</v>
      </c>
      <c r="D1459">
        <v>83</v>
      </c>
      <c r="E1459" t="s">
        <v>21</v>
      </c>
      <c r="F1459">
        <v>95841</v>
      </c>
      <c r="G1459">
        <v>1</v>
      </c>
      <c r="H1459">
        <v>2.4</v>
      </c>
      <c r="I1459" t="s">
        <v>15</v>
      </c>
      <c r="J1459">
        <v>0</v>
      </c>
      <c r="K1459" t="s">
        <v>16</v>
      </c>
      <c r="L1459" t="s">
        <v>16</v>
      </c>
      <c r="M1459" t="s">
        <v>16</v>
      </c>
      <c r="N1459" t="s">
        <v>17</v>
      </c>
      <c r="O1459" t="s">
        <v>16</v>
      </c>
      <c r="P1459" t="str" cm="1">
        <f t="array" ref="P1459">_xlfn.IFS(Data_set[[#This Row],[Age (in years)]]&lt;=30,"&lt;30",Data_set[[#This Row],[Age (in years)]]&lt;=40,"30-40",Data_set[[#This Row],[Age (in years)]]&lt;=50,"40-50",Data_set[[#This Row],[Age (in years)]]&lt;=60,"50-60",Data_set[[#This Row],[Age (in years)]]&gt;60,"&gt;60")</f>
        <v>50-60</v>
      </c>
      <c r="Q1459" t="str" cm="1">
        <f t="array" ref="Q1459">_xlfn.IFS(Data_set[[#This Row],[Experience (in years)]]&lt;=5,"0-5",Data_set[[#This Row],[Experience (in years)]]&lt;=10,"6-10",Data_set[[#This Row],[Experience (in years)]]&lt;=20,"11-20",Data_set[[#This Row],[Experience (in years)]]&lt;=30,"21-30",Data_set[[#This Row],[Experience (in years)]]&lt;=40,"31-40",TRUE,"40+")</f>
        <v>21-30</v>
      </c>
      <c r="R1459" t="str" cm="1">
        <f t="array" ref="R1459">_xlfn.IFS(Data_set[[#This Row],[Mortgage]]=0,"0",Data_set[[#This Row],[Mortgage]]&lt;=100,"1-100",Data_set[[#This Row],[Mortgage]]&lt;=200,"101-200",Data_set[[#This Row],[Mortgage]]&lt;=300,"201-300",Data_set[[#This Row],[Mortgage]]&lt;=400,"301-400",TRUE,"400+")</f>
        <v>0</v>
      </c>
      <c r="S1459" t="str" cm="1">
        <f t="array" ref="S1459">_xlfn.IFS(Data_set[[#This Row],[CCAvg]]&lt;=2,"0-2",Data_set[[#This Row],[CCAvg]]&lt;=5,"3-5",Data_set[[#This Row],[CCAvg]]&lt;=8,"6-8",TRUE,"8+")</f>
        <v>3-5</v>
      </c>
      <c r="T1459">
        <f>IF(Data_set[[#This Row],[Personal Loan]]="Yes",1,0)</f>
        <v>0</v>
      </c>
      <c r="U1459" t="str" cm="1">
        <f t="array" ref="U1459">_xlfn.IFS(Data_set[[#This Row],[Income (in K/year)]]&lt;50,"&lt;50K",Data_set[[#This Row],[Income (in K/year)]]&lt;75,"50K-75K",Data_set[[#This Row],[Income (in K/year)]]&lt;100,"75K-100K",Data_set[[#This Row],[Income (in K/year)]]&lt;150,"100K-150K",TRUE,"&gt;150K")</f>
        <v>75K-100K</v>
      </c>
    </row>
    <row r="1460" spans="1:21" hidden="1" x14ac:dyDescent="0.3">
      <c r="A1460">
        <v>3787</v>
      </c>
      <c r="B1460">
        <v>54</v>
      </c>
      <c r="C1460">
        <v>28</v>
      </c>
      <c r="D1460">
        <v>90</v>
      </c>
      <c r="E1460" t="s">
        <v>21</v>
      </c>
      <c r="F1460">
        <v>91301</v>
      </c>
      <c r="G1460">
        <v>1</v>
      </c>
      <c r="H1460">
        <v>0.3</v>
      </c>
      <c r="I1460" t="s">
        <v>15</v>
      </c>
      <c r="J1460">
        <v>0</v>
      </c>
      <c r="K1460" t="s">
        <v>16</v>
      </c>
      <c r="L1460" t="s">
        <v>16</v>
      </c>
      <c r="M1460" t="s">
        <v>16</v>
      </c>
      <c r="N1460" t="s">
        <v>17</v>
      </c>
      <c r="O1460" t="s">
        <v>16</v>
      </c>
      <c r="P1460" t="str" cm="1">
        <f t="array" ref="P1460">_xlfn.IFS(Data_set[[#This Row],[Age (in years)]]&lt;=30,"&lt;30",Data_set[[#This Row],[Age (in years)]]&lt;=40,"30-40",Data_set[[#This Row],[Age (in years)]]&lt;=50,"40-50",Data_set[[#This Row],[Age (in years)]]&lt;=60,"50-60",Data_set[[#This Row],[Age (in years)]]&gt;60,"&gt;60")</f>
        <v>50-60</v>
      </c>
      <c r="Q1460" t="str" cm="1">
        <f t="array" ref="Q1460">_xlfn.IFS(Data_set[[#This Row],[Experience (in years)]]&lt;=5,"0-5",Data_set[[#This Row],[Experience (in years)]]&lt;=10,"6-10",Data_set[[#This Row],[Experience (in years)]]&lt;=20,"11-20",Data_set[[#This Row],[Experience (in years)]]&lt;=30,"21-30",Data_set[[#This Row],[Experience (in years)]]&lt;=40,"31-40",TRUE,"40+")</f>
        <v>21-30</v>
      </c>
      <c r="R1460" t="str" cm="1">
        <f t="array" ref="R1460">_xlfn.IFS(Data_set[[#This Row],[Mortgage]]=0,"0",Data_set[[#This Row],[Mortgage]]&lt;=100,"1-100",Data_set[[#This Row],[Mortgage]]&lt;=200,"101-200",Data_set[[#This Row],[Mortgage]]&lt;=300,"201-300",Data_set[[#This Row],[Mortgage]]&lt;=400,"301-400",TRUE,"400+")</f>
        <v>0</v>
      </c>
      <c r="S1460" t="str" cm="1">
        <f t="array" ref="S1460">_xlfn.IFS(Data_set[[#This Row],[CCAvg]]&lt;=2,"0-2",Data_set[[#This Row],[CCAvg]]&lt;=5,"3-5",Data_set[[#This Row],[CCAvg]]&lt;=8,"6-8",TRUE,"8+")</f>
        <v>0-2</v>
      </c>
      <c r="T1460">
        <f>IF(Data_set[[#This Row],[Personal Loan]]="Yes",1,0)</f>
        <v>0</v>
      </c>
      <c r="U1460" t="str" cm="1">
        <f t="array" ref="U1460">_xlfn.IFS(Data_set[[#This Row],[Income (in K/year)]]&lt;50,"&lt;50K",Data_set[[#This Row],[Income (in K/year)]]&lt;75,"50K-75K",Data_set[[#This Row],[Income (in K/year)]]&lt;100,"75K-100K",Data_set[[#This Row],[Income (in K/year)]]&lt;150,"100K-150K",TRUE,"&gt;150K")</f>
        <v>75K-100K</v>
      </c>
    </row>
    <row r="1461" spans="1:21" hidden="1" x14ac:dyDescent="0.3">
      <c r="A1461">
        <v>3794</v>
      </c>
      <c r="B1461">
        <v>54</v>
      </c>
      <c r="C1461">
        <v>28</v>
      </c>
      <c r="D1461">
        <v>140</v>
      </c>
      <c r="E1461" t="s">
        <v>14</v>
      </c>
      <c r="F1461">
        <v>91711</v>
      </c>
      <c r="G1461">
        <v>1</v>
      </c>
      <c r="H1461">
        <v>2.9</v>
      </c>
      <c r="I1461" t="s">
        <v>15</v>
      </c>
      <c r="J1461">
        <v>0</v>
      </c>
      <c r="K1461" t="s">
        <v>16</v>
      </c>
      <c r="L1461" t="s">
        <v>16</v>
      </c>
      <c r="M1461" t="s">
        <v>16</v>
      </c>
      <c r="N1461" t="s">
        <v>17</v>
      </c>
      <c r="O1461" t="s">
        <v>16</v>
      </c>
      <c r="P1461" t="str" cm="1">
        <f t="array" ref="P1461">_xlfn.IFS(Data_set[[#This Row],[Age (in years)]]&lt;=30,"&lt;30",Data_set[[#This Row],[Age (in years)]]&lt;=40,"30-40",Data_set[[#This Row],[Age (in years)]]&lt;=50,"40-50",Data_set[[#This Row],[Age (in years)]]&lt;=60,"50-60",Data_set[[#This Row],[Age (in years)]]&gt;60,"&gt;60")</f>
        <v>50-60</v>
      </c>
      <c r="Q1461" t="str" cm="1">
        <f t="array" ref="Q1461">_xlfn.IFS(Data_set[[#This Row],[Experience (in years)]]&lt;=5,"0-5",Data_set[[#This Row],[Experience (in years)]]&lt;=10,"6-10",Data_set[[#This Row],[Experience (in years)]]&lt;=20,"11-20",Data_set[[#This Row],[Experience (in years)]]&lt;=30,"21-30",Data_set[[#This Row],[Experience (in years)]]&lt;=40,"31-40",TRUE,"40+")</f>
        <v>21-30</v>
      </c>
      <c r="R1461" t="str" cm="1">
        <f t="array" ref="R1461">_xlfn.IFS(Data_set[[#This Row],[Mortgage]]=0,"0",Data_set[[#This Row],[Mortgage]]&lt;=100,"1-100",Data_set[[#This Row],[Mortgage]]&lt;=200,"101-200",Data_set[[#This Row],[Mortgage]]&lt;=300,"201-300",Data_set[[#This Row],[Mortgage]]&lt;=400,"301-400",TRUE,"400+")</f>
        <v>0</v>
      </c>
      <c r="S1461" t="str" cm="1">
        <f t="array" ref="S1461">_xlfn.IFS(Data_set[[#This Row],[CCAvg]]&lt;=2,"0-2",Data_set[[#This Row],[CCAvg]]&lt;=5,"3-5",Data_set[[#This Row],[CCAvg]]&lt;=8,"6-8",TRUE,"8+")</f>
        <v>3-5</v>
      </c>
      <c r="T1461">
        <f>IF(Data_set[[#This Row],[Personal Loan]]="Yes",1,0)</f>
        <v>0</v>
      </c>
      <c r="U1461" t="str" cm="1">
        <f t="array" ref="U1461">_xlfn.IFS(Data_set[[#This Row],[Income (in K/year)]]&lt;50,"&lt;50K",Data_set[[#This Row],[Income (in K/year)]]&lt;75,"50K-75K",Data_set[[#This Row],[Income (in K/year)]]&lt;100,"75K-100K",Data_set[[#This Row],[Income (in K/year)]]&lt;150,"100K-150K",TRUE,"&gt;150K")</f>
        <v>100K-150K</v>
      </c>
    </row>
    <row r="1462" spans="1:21" hidden="1" x14ac:dyDescent="0.3">
      <c r="A1462">
        <v>3874</v>
      </c>
      <c r="B1462">
        <v>54</v>
      </c>
      <c r="C1462">
        <v>30</v>
      </c>
      <c r="D1462">
        <v>54</v>
      </c>
      <c r="E1462" t="s">
        <v>21</v>
      </c>
      <c r="F1462">
        <v>94550</v>
      </c>
      <c r="G1462">
        <v>1</v>
      </c>
      <c r="H1462">
        <v>1.6</v>
      </c>
      <c r="I1462" t="s">
        <v>19</v>
      </c>
      <c r="J1462">
        <v>185</v>
      </c>
      <c r="K1462" t="s">
        <v>16</v>
      </c>
      <c r="L1462" t="s">
        <v>16</v>
      </c>
      <c r="M1462" t="s">
        <v>16</v>
      </c>
      <c r="N1462" t="s">
        <v>17</v>
      </c>
      <c r="O1462" t="s">
        <v>16</v>
      </c>
      <c r="P1462" t="str" cm="1">
        <f t="array" ref="P1462">_xlfn.IFS(Data_set[[#This Row],[Age (in years)]]&lt;=30,"&lt;30",Data_set[[#This Row],[Age (in years)]]&lt;=40,"30-40",Data_set[[#This Row],[Age (in years)]]&lt;=50,"40-50",Data_set[[#This Row],[Age (in years)]]&lt;=60,"50-60",Data_set[[#This Row],[Age (in years)]]&gt;60,"&gt;60")</f>
        <v>50-60</v>
      </c>
      <c r="Q1462" t="str" cm="1">
        <f t="array" ref="Q1462">_xlfn.IFS(Data_set[[#This Row],[Experience (in years)]]&lt;=5,"0-5",Data_set[[#This Row],[Experience (in years)]]&lt;=10,"6-10",Data_set[[#This Row],[Experience (in years)]]&lt;=20,"11-20",Data_set[[#This Row],[Experience (in years)]]&lt;=30,"21-30",Data_set[[#This Row],[Experience (in years)]]&lt;=40,"31-40",TRUE,"40+")</f>
        <v>21-30</v>
      </c>
      <c r="R1462" t="str" cm="1">
        <f t="array" ref="R1462">_xlfn.IFS(Data_set[[#This Row],[Mortgage]]=0,"0",Data_set[[#This Row],[Mortgage]]&lt;=100,"1-100",Data_set[[#This Row],[Mortgage]]&lt;=200,"101-200",Data_set[[#This Row],[Mortgage]]&lt;=300,"201-300",Data_set[[#This Row],[Mortgage]]&lt;=400,"301-400",TRUE,"400+")</f>
        <v>101-200</v>
      </c>
      <c r="S1462" t="str" cm="1">
        <f t="array" ref="S1462">_xlfn.IFS(Data_set[[#This Row],[CCAvg]]&lt;=2,"0-2",Data_set[[#This Row],[CCAvg]]&lt;=5,"3-5",Data_set[[#This Row],[CCAvg]]&lt;=8,"6-8",TRUE,"8+")</f>
        <v>0-2</v>
      </c>
      <c r="T1462">
        <f>IF(Data_set[[#This Row],[Personal Loan]]="Yes",1,0)</f>
        <v>0</v>
      </c>
      <c r="U1462" t="str" cm="1">
        <f t="array" ref="U1462">_xlfn.IFS(Data_set[[#This Row],[Income (in K/year)]]&lt;50,"&lt;50K",Data_set[[#This Row],[Income (in K/year)]]&lt;75,"50K-75K",Data_set[[#This Row],[Income (in K/year)]]&lt;100,"75K-100K",Data_set[[#This Row],[Income (in K/year)]]&lt;150,"100K-150K",TRUE,"&gt;150K")</f>
        <v>50K-75K</v>
      </c>
    </row>
    <row r="1463" spans="1:21" hidden="1" x14ac:dyDescent="0.3">
      <c r="A1463">
        <v>3978</v>
      </c>
      <c r="B1463">
        <v>54</v>
      </c>
      <c r="C1463">
        <v>27</v>
      </c>
      <c r="D1463">
        <v>51</v>
      </c>
      <c r="E1463" t="s">
        <v>21</v>
      </c>
      <c r="F1463">
        <v>94309</v>
      </c>
      <c r="G1463">
        <v>3</v>
      </c>
      <c r="H1463">
        <v>1</v>
      </c>
      <c r="I1463" t="s">
        <v>20</v>
      </c>
      <c r="J1463">
        <v>113</v>
      </c>
      <c r="K1463" t="s">
        <v>16</v>
      </c>
      <c r="L1463" t="s">
        <v>17</v>
      </c>
      <c r="M1463" t="s">
        <v>17</v>
      </c>
      <c r="N1463" t="s">
        <v>17</v>
      </c>
      <c r="O1463" t="s">
        <v>17</v>
      </c>
      <c r="P1463" t="str" cm="1">
        <f t="array" ref="P1463">_xlfn.IFS(Data_set[[#This Row],[Age (in years)]]&lt;=30,"&lt;30",Data_set[[#This Row],[Age (in years)]]&lt;=40,"30-40",Data_set[[#This Row],[Age (in years)]]&lt;=50,"40-50",Data_set[[#This Row],[Age (in years)]]&lt;=60,"50-60",Data_set[[#This Row],[Age (in years)]]&gt;60,"&gt;60")</f>
        <v>50-60</v>
      </c>
      <c r="Q1463" t="str" cm="1">
        <f t="array" ref="Q1463">_xlfn.IFS(Data_set[[#This Row],[Experience (in years)]]&lt;=5,"0-5",Data_set[[#This Row],[Experience (in years)]]&lt;=10,"6-10",Data_set[[#This Row],[Experience (in years)]]&lt;=20,"11-20",Data_set[[#This Row],[Experience (in years)]]&lt;=30,"21-30",Data_set[[#This Row],[Experience (in years)]]&lt;=40,"31-40",TRUE,"40+")</f>
        <v>21-30</v>
      </c>
      <c r="R1463" t="str" cm="1">
        <f t="array" ref="R1463">_xlfn.IFS(Data_set[[#This Row],[Mortgage]]=0,"0",Data_set[[#This Row],[Mortgage]]&lt;=100,"1-100",Data_set[[#This Row],[Mortgage]]&lt;=200,"101-200",Data_set[[#This Row],[Mortgage]]&lt;=300,"201-300",Data_set[[#This Row],[Mortgage]]&lt;=400,"301-400",TRUE,"400+")</f>
        <v>101-200</v>
      </c>
      <c r="S1463" t="str" cm="1">
        <f t="array" ref="S1463">_xlfn.IFS(Data_set[[#This Row],[CCAvg]]&lt;=2,"0-2",Data_set[[#This Row],[CCAvg]]&lt;=5,"3-5",Data_set[[#This Row],[CCAvg]]&lt;=8,"6-8",TRUE,"8+")</f>
        <v>0-2</v>
      </c>
      <c r="T1463">
        <f>IF(Data_set[[#This Row],[Personal Loan]]="Yes",1,0)</f>
        <v>0</v>
      </c>
      <c r="U1463" t="str" cm="1">
        <f t="array" ref="U1463">_xlfn.IFS(Data_set[[#This Row],[Income (in K/year)]]&lt;50,"&lt;50K",Data_set[[#This Row],[Income (in K/year)]]&lt;75,"50K-75K",Data_set[[#This Row],[Income (in K/year)]]&lt;100,"75K-100K",Data_set[[#This Row],[Income (in K/year)]]&lt;150,"100K-150K",TRUE,"&gt;150K")</f>
        <v>50K-75K</v>
      </c>
    </row>
    <row r="1464" spans="1:21" hidden="1" x14ac:dyDescent="0.3">
      <c r="A1464">
        <v>4034</v>
      </c>
      <c r="B1464">
        <v>54</v>
      </c>
      <c r="C1464">
        <v>24</v>
      </c>
      <c r="D1464">
        <v>69</v>
      </c>
      <c r="E1464" t="s">
        <v>21</v>
      </c>
      <c r="F1464">
        <v>93117</v>
      </c>
      <c r="G1464">
        <v>3</v>
      </c>
      <c r="H1464">
        <v>1.4</v>
      </c>
      <c r="I1464" t="s">
        <v>19</v>
      </c>
      <c r="J1464">
        <v>132</v>
      </c>
      <c r="K1464" t="s">
        <v>16</v>
      </c>
      <c r="L1464" t="s">
        <v>16</v>
      </c>
      <c r="M1464" t="s">
        <v>16</v>
      </c>
      <c r="N1464" t="s">
        <v>17</v>
      </c>
      <c r="O1464" t="s">
        <v>16</v>
      </c>
      <c r="P1464" t="str" cm="1">
        <f t="array" ref="P1464">_xlfn.IFS(Data_set[[#This Row],[Age (in years)]]&lt;=30,"&lt;30",Data_set[[#This Row],[Age (in years)]]&lt;=40,"30-40",Data_set[[#This Row],[Age (in years)]]&lt;=50,"40-50",Data_set[[#This Row],[Age (in years)]]&lt;=60,"50-60",Data_set[[#This Row],[Age (in years)]]&gt;60,"&gt;60")</f>
        <v>50-60</v>
      </c>
      <c r="Q1464" t="str" cm="1">
        <f t="array" ref="Q1464">_xlfn.IFS(Data_set[[#This Row],[Experience (in years)]]&lt;=5,"0-5",Data_set[[#This Row],[Experience (in years)]]&lt;=10,"6-10",Data_set[[#This Row],[Experience (in years)]]&lt;=20,"11-20",Data_set[[#This Row],[Experience (in years)]]&lt;=30,"21-30",Data_set[[#This Row],[Experience (in years)]]&lt;=40,"31-40",TRUE,"40+")</f>
        <v>21-30</v>
      </c>
      <c r="R1464" t="str" cm="1">
        <f t="array" ref="R1464">_xlfn.IFS(Data_set[[#This Row],[Mortgage]]=0,"0",Data_set[[#This Row],[Mortgage]]&lt;=100,"1-100",Data_set[[#This Row],[Mortgage]]&lt;=200,"101-200",Data_set[[#This Row],[Mortgage]]&lt;=300,"201-300",Data_set[[#This Row],[Mortgage]]&lt;=400,"301-400",TRUE,"400+")</f>
        <v>101-200</v>
      </c>
      <c r="S1464" t="str" cm="1">
        <f t="array" ref="S1464">_xlfn.IFS(Data_set[[#This Row],[CCAvg]]&lt;=2,"0-2",Data_set[[#This Row],[CCAvg]]&lt;=5,"3-5",Data_set[[#This Row],[CCAvg]]&lt;=8,"6-8",TRUE,"8+")</f>
        <v>0-2</v>
      </c>
      <c r="T1464">
        <f>IF(Data_set[[#This Row],[Personal Loan]]="Yes",1,0)</f>
        <v>0</v>
      </c>
      <c r="U1464" t="str" cm="1">
        <f t="array" ref="U1464">_xlfn.IFS(Data_set[[#This Row],[Income (in K/year)]]&lt;50,"&lt;50K",Data_set[[#This Row],[Income (in K/year)]]&lt;75,"50K-75K",Data_set[[#This Row],[Income (in K/year)]]&lt;100,"75K-100K",Data_set[[#This Row],[Income (in K/year)]]&lt;150,"100K-150K",TRUE,"&gt;150K")</f>
        <v>50K-75K</v>
      </c>
    </row>
    <row r="1465" spans="1:21" hidden="1" x14ac:dyDescent="0.3">
      <c r="A1465">
        <v>4050</v>
      </c>
      <c r="B1465">
        <v>54</v>
      </c>
      <c r="C1465">
        <v>28</v>
      </c>
      <c r="D1465">
        <v>82</v>
      </c>
      <c r="E1465" t="s">
        <v>21</v>
      </c>
      <c r="F1465">
        <v>94122</v>
      </c>
      <c r="G1465">
        <v>4</v>
      </c>
      <c r="H1465">
        <v>2.6</v>
      </c>
      <c r="I1465" t="s">
        <v>19</v>
      </c>
      <c r="J1465">
        <v>294</v>
      </c>
      <c r="K1465" t="s">
        <v>16</v>
      </c>
      <c r="L1465" t="s">
        <v>16</v>
      </c>
      <c r="M1465" t="s">
        <v>16</v>
      </c>
      <c r="N1465" t="s">
        <v>16</v>
      </c>
      <c r="O1465" t="s">
        <v>16</v>
      </c>
      <c r="P1465" t="str" cm="1">
        <f t="array" ref="P1465">_xlfn.IFS(Data_set[[#This Row],[Age (in years)]]&lt;=30,"&lt;30",Data_set[[#This Row],[Age (in years)]]&lt;=40,"30-40",Data_set[[#This Row],[Age (in years)]]&lt;=50,"40-50",Data_set[[#This Row],[Age (in years)]]&lt;=60,"50-60",Data_set[[#This Row],[Age (in years)]]&gt;60,"&gt;60")</f>
        <v>50-60</v>
      </c>
      <c r="Q1465" t="str" cm="1">
        <f t="array" ref="Q1465">_xlfn.IFS(Data_set[[#This Row],[Experience (in years)]]&lt;=5,"0-5",Data_set[[#This Row],[Experience (in years)]]&lt;=10,"6-10",Data_set[[#This Row],[Experience (in years)]]&lt;=20,"11-20",Data_set[[#This Row],[Experience (in years)]]&lt;=30,"21-30",Data_set[[#This Row],[Experience (in years)]]&lt;=40,"31-40",TRUE,"40+")</f>
        <v>21-30</v>
      </c>
      <c r="R1465" t="str" cm="1">
        <f t="array" ref="R1465">_xlfn.IFS(Data_set[[#This Row],[Mortgage]]=0,"0",Data_set[[#This Row],[Mortgage]]&lt;=100,"1-100",Data_set[[#This Row],[Mortgage]]&lt;=200,"101-200",Data_set[[#This Row],[Mortgage]]&lt;=300,"201-300",Data_set[[#This Row],[Mortgage]]&lt;=400,"301-400",TRUE,"400+")</f>
        <v>201-300</v>
      </c>
      <c r="S1465" t="str" cm="1">
        <f t="array" ref="S1465">_xlfn.IFS(Data_set[[#This Row],[CCAvg]]&lt;=2,"0-2",Data_set[[#This Row],[CCAvg]]&lt;=5,"3-5",Data_set[[#This Row],[CCAvg]]&lt;=8,"6-8",TRUE,"8+")</f>
        <v>3-5</v>
      </c>
      <c r="T1465">
        <f>IF(Data_set[[#This Row],[Personal Loan]]="Yes",1,0)</f>
        <v>0</v>
      </c>
      <c r="U1465" t="str" cm="1">
        <f t="array" ref="U1465">_xlfn.IFS(Data_set[[#This Row],[Income (in K/year)]]&lt;50,"&lt;50K",Data_set[[#This Row],[Income (in K/year)]]&lt;75,"50K-75K",Data_set[[#This Row],[Income (in K/year)]]&lt;100,"75K-100K",Data_set[[#This Row],[Income (in K/year)]]&lt;150,"100K-150K",TRUE,"&gt;150K")</f>
        <v>75K-100K</v>
      </c>
    </row>
    <row r="1466" spans="1:21" x14ac:dyDescent="0.3">
      <c r="A1466">
        <v>4164</v>
      </c>
      <c r="B1466">
        <v>54</v>
      </c>
      <c r="C1466">
        <v>28</v>
      </c>
      <c r="D1466">
        <v>108</v>
      </c>
      <c r="E1466" t="s">
        <v>14</v>
      </c>
      <c r="F1466">
        <v>94110</v>
      </c>
      <c r="G1466">
        <v>4</v>
      </c>
      <c r="H1466">
        <v>1.9</v>
      </c>
      <c r="I1466" t="s">
        <v>20</v>
      </c>
      <c r="J1466">
        <v>0</v>
      </c>
      <c r="K1466" t="s">
        <v>17</v>
      </c>
      <c r="L1466" t="s">
        <v>16</v>
      </c>
      <c r="M1466" t="s">
        <v>16</v>
      </c>
      <c r="N1466" t="s">
        <v>17</v>
      </c>
      <c r="O1466" t="s">
        <v>16</v>
      </c>
      <c r="P1466" t="str" cm="1">
        <f t="array" ref="P1466">_xlfn.IFS(Data_set[[#This Row],[Age (in years)]]&lt;=30,"&lt;30",Data_set[[#This Row],[Age (in years)]]&lt;=40,"30-40",Data_set[[#This Row],[Age (in years)]]&lt;=50,"40-50",Data_set[[#This Row],[Age (in years)]]&lt;=60,"50-60",Data_set[[#This Row],[Age (in years)]]&gt;60,"&gt;60")</f>
        <v>50-60</v>
      </c>
      <c r="Q1466" t="str" cm="1">
        <f t="array" ref="Q1466">_xlfn.IFS(Data_set[[#This Row],[Experience (in years)]]&lt;=5,"0-5",Data_set[[#This Row],[Experience (in years)]]&lt;=10,"6-10",Data_set[[#This Row],[Experience (in years)]]&lt;=20,"11-20",Data_set[[#This Row],[Experience (in years)]]&lt;=30,"21-30",Data_set[[#This Row],[Experience (in years)]]&lt;=40,"31-40",TRUE,"40+")</f>
        <v>21-30</v>
      </c>
      <c r="R1466" t="str" cm="1">
        <f t="array" ref="R1466">_xlfn.IFS(Data_set[[#This Row],[Mortgage]]=0,"0",Data_set[[#This Row],[Mortgage]]&lt;=100,"1-100",Data_set[[#This Row],[Mortgage]]&lt;=200,"101-200",Data_set[[#This Row],[Mortgage]]&lt;=300,"201-300",Data_set[[#This Row],[Mortgage]]&lt;=400,"301-400",TRUE,"400+")</f>
        <v>0</v>
      </c>
      <c r="S1466" t="str" cm="1">
        <f t="array" ref="S1466">_xlfn.IFS(Data_set[[#This Row],[CCAvg]]&lt;=2,"0-2",Data_set[[#This Row],[CCAvg]]&lt;=5,"3-5",Data_set[[#This Row],[CCAvg]]&lt;=8,"6-8",TRUE,"8+")</f>
        <v>0-2</v>
      </c>
      <c r="T1466">
        <f>IF(Data_set[[#This Row],[Personal Loan]]="Yes",1,0)</f>
        <v>1</v>
      </c>
      <c r="U1466" t="str" cm="1">
        <f t="array" ref="U1466">_xlfn.IFS(Data_set[[#This Row],[Income (in K/year)]]&lt;50,"&lt;50K",Data_set[[#This Row],[Income (in K/year)]]&lt;75,"50K-75K",Data_set[[#This Row],[Income (in K/year)]]&lt;100,"75K-100K",Data_set[[#This Row],[Income (in K/year)]]&lt;150,"100K-150K",TRUE,"&gt;150K")</f>
        <v>100K-150K</v>
      </c>
    </row>
    <row r="1467" spans="1:21" hidden="1" x14ac:dyDescent="0.3">
      <c r="A1467">
        <v>4221</v>
      </c>
      <c r="B1467">
        <v>54</v>
      </c>
      <c r="C1467">
        <v>30</v>
      </c>
      <c r="D1467">
        <v>39</v>
      </c>
      <c r="E1467" t="s">
        <v>18</v>
      </c>
      <c r="F1467">
        <v>94806</v>
      </c>
      <c r="G1467">
        <v>4</v>
      </c>
      <c r="H1467">
        <v>0.1</v>
      </c>
      <c r="I1467" t="s">
        <v>19</v>
      </c>
      <c r="J1467">
        <v>0</v>
      </c>
      <c r="K1467" t="s">
        <v>16</v>
      </c>
      <c r="L1467" t="s">
        <v>17</v>
      </c>
      <c r="M1467" t="s">
        <v>16</v>
      </c>
      <c r="N1467" t="s">
        <v>17</v>
      </c>
      <c r="O1467" t="s">
        <v>16</v>
      </c>
      <c r="P1467" t="str" cm="1">
        <f t="array" ref="P1467">_xlfn.IFS(Data_set[[#This Row],[Age (in years)]]&lt;=30,"&lt;30",Data_set[[#This Row],[Age (in years)]]&lt;=40,"30-40",Data_set[[#This Row],[Age (in years)]]&lt;=50,"40-50",Data_set[[#This Row],[Age (in years)]]&lt;=60,"50-60",Data_set[[#This Row],[Age (in years)]]&gt;60,"&gt;60")</f>
        <v>50-60</v>
      </c>
      <c r="Q1467" t="str" cm="1">
        <f t="array" ref="Q1467">_xlfn.IFS(Data_set[[#This Row],[Experience (in years)]]&lt;=5,"0-5",Data_set[[#This Row],[Experience (in years)]]&lt;=10,"6-10",Data_set[[#This Row],[Experience (in years)]]&lt;=20,"11-20",Data_set[[#This Row],[Experience (in years)]]&lt;=30,"21-30",Data_set[[#This Row],[Experience (in years)]]&lt;=40,"31-40",TRUE,"40+")</f>
        <v>21-30</v>
      </c>
      <c r="R1467" t="str" cm="1">
        <f t="array" ref="R1467">_xlfn.IFS(Data_set[[#This Row],[Mortgage]]=0,"0",Data_set[[#This Row],[Mortgage]]&lt;=100,"1-100",Data_set[[#This Row],[Mortgage]]&lt;=200,"101-200",Data_set[[#This Row],[Mortgage]]&lt;=300,"201-300",Data_set[[#This Row],[Mortgage]]&lt;=400,"301-400",TRUE,"400+")</f>
        <v>0</v>
      </c>
      <c r="S1467" t="str" cm="1">
        <f t="array" ref="S1467">_xlfn.IFS(Data_set[[#This Row],[CCAvg]]&lt;=2,"0-2",Data_set[[#This Row],[CCAvg]]&lt;=5,"3-5",Data_set[[#This Row],[CCAvg]]&lt;=8,"6-8",TRUE,"8+")</f>
        <v>0-2</v>
      </c>
      <c r="T1467">
        <f>IF(Data_set[[#This Row],[Personal Loan]]="Yes",1,0)</f>
        <v>0</v>
      </c>
      <c r="U1467" t="str" cm="1">
        <f t="array" ref="U1467">_xlfn.IFS(Data_set[[#This Row],[Income (in K/year)]]&lt;50,"&lt;50K",Data_set[[#This Row],[Income (in K/year)]]&lt;75,"50K-75K",Data_set[[#This Row],[Income (in K/year)]]&lt;100,"75K-100K",Data_set[[#This Row],[Income (in K/year)]]&lt;150,"100K-150K",TRUE,"&gt;150K")</f>
        <v>&lt;50K</v>
      </c>
    </row>
    <row r="1468" spans="1:21" hidden="1" x14ac:dyDescent="0.3">
      <c r="A1468">
        <v>4230</v>
      </c>
      <c r="B1468">
        <v>54</v>
      </c>
      <c r="C1468">
        <v>24</v>
      </c>
      <c r="D1468">
        <v>83</v>
      </c>
      <c r="E1468" t="s">
        <v>21</v>
      </c>
      <c r="F1468">
        <v>94596</v>
      </c>
      <c r="G1468">
        <v>1</v>
      </c>
      <c r="H1468">
        <v>3</v>
      </c>
      <c r="I1468" t="s">
        <v>19</v>
      </c>
      <c r="J1468">
        <v>0</v>
      </c>
      <c r="K1468" t="s">
        <v>16</v>
      </c>
      <c r="L1468" t="s">
        <v>16</v>
      </c>
      <c r="M1468" t="s">
        <v>16</v>
      </c>
      <c r="N1468" t="s">
        <v>16</v>
      </c>
      <c r="O1468" t="s">
        <v>16</v>
      </c>
      <c r="P1468" t="str" cm="1">
        <f t="array" ref="P1468">_xlfn.IFS(Data_set[[#This Row],[Age (in years)]]&lt;=30,"&lt;30",Data_set[[#This Row],[Age (in years)]]&lt;=40,"30-40",Data_set[[#This Row],[Age (in years)]]&lt;=50,"40-50",Data_set[[#This Row],[Age (in years)]]&lt;=60,"50-60",Data_set[[#This Row],[Age (in years)]]&gt;60,"&gt;60")</f>
        <v>50-60</v>
      </c>
      <c r="Q1468" t="str" cm="1">
        <f t="array" ref="Q1468">_xlfn.IFS(Data_set[[#This Row],[Experience (in years)]]&lt;=5,"0-5",Data_set[[#This Row],[Experience (in years)]]&lt;=10,"6-10",Data_set[[#This Row],[Experience (in years)]]&lt;=20,"11-20",Data_set[[#This Row],[Experience (in years)]]&lt;=30,"21-30",Data_set[[#This Row],[Experience (in years)]]&lt;=40,"31-40",TRUE,"40+")</f>
        <v>21-30</v>
      </c>
      <c r="R1468" t="str" cm="1">
        <f t="array" ref="R1468">_xlfn.IFS(Data_set[[#This Row],[Mortgage]]=0,"0",Data_set[[#This Row],[Mortgage]]&lt;=100,"1-100",Data_set[[#This Row],[Mortgage]]&lt;=200,"101-200",Data_set[[#This Row],[Mortgage]]&lt;=300,"201-300",Data_set[[#This Row],[Mortgage]]&lt;=400,"301-400",TRUE,"400+")</f>
        <v>0</v>
      </c>
      <c r="S1468" t="str" cm="1">
        <f t="array" ref="S1468">_xlfn.IFS(Data_set[[#This Row],[CCAvg]]&lt;=2,"0-2",Data_set[[#This Row],[CCAvg]]&lt;=5,"3-5",Data_set[[#This Row],[CCAvg]]&lt;=8,"6-8",TRUE,"8+")</f>
        <v>3-5</v>
      </c>
      <c r="T1468">
        <f>IF(Data_set[[#This Row],[Personal Loan]]="Yes",1,0)</f>
        <v>0</v>
      </c>
      <c r="U1468" t="str" cm="1">
        <f t="array" ref="U1468">_xlfn.IFS(Data_set[[#This Row],[Income (in K/year)]]&lt;50,"&lt;50K",Data_set[[#This Row],[Income (in K/year)]]&lt;75,"50K-75K",Data_set[[#This Row],[Income (in K/year)]]&lt;100,"75K-100K",Data_set[[#This Row],[Income (in K/year)]]&lt;150,"100K-150K",TRUE,"&gt;150K")</f>
        <v>75K-100K</v>
      </c>
    </row>
    <row r="1469" spans="1:21" hidden="1" x14ac:dyDescent="0.3">
      <c r="A1469">
        <v>4253</v>
      </c>
      <c r="B1469">
        <v>54</v>
      </c>
      <c r="C1469">
        <v>29</v>
      </c>
      <c r="D1469">
        <v>81</v>
      </c>
      <c r="E1469" t="s">
        <v>21</v>
      </c>
      <c r="F1469">
        <v>91107</v>
      </c>
      <c r="G1469">
        <v>1</v>
      </c>
      <c r="H1469">
        <v>0.1</v>
      </c>
      <c r="I1469" t="s">
        <v>19</v>
      </c>
      <c r="J1469">
        <v>0</v>
      </c>
      <c r="K1469" t="s">
        <v>16</v>
      </c>
      <c r="L1469" t="s">
        <v>16</v>
      </c>
      <c r="M1469" t="s">
        <v>16</v>
      </c>
      <c r="N1469" t="s">
        <v>16</v>
      </c>
      <c r="O1469" t="s">
        <v>16</v>
      </c>
      <c r="P1469" t="str" cm="1">
        <f t="array" ref="P1469">_xlfn.IFS(Data_set[[#This Row],[Age (in years)]]&lt;=30,"&lt;30",Data_set[[#This Row],[Age (in years)]]&lt;=40,"30-40",Data_set[[#This Row],[Age (in years)]]&lt;=50,"40-50",Data_set[[#This Row],[Age (in years)]]&lt;=60,"50-60",Data_set[[#This Row],[Age (in years)]]&gt;60,"&gt;60")</f>
        <v>50-60</v>
      </c>
      <c r="Q1469" t="str" cm="1">
        <f t="array" ref="Q1469">_xlfn.IFS(Data_set[[#This Row],[Experience (in years)]]&lt;=5,"0-5",Data_set[[#This Row],[Experience (in years)]]&lt;=10,"6-10",Data_set[[#This Row],[Experience (in years)]]&lt;=20,"11-20",Data_set[[#This Row],[Experience (in years)]]&lt;=30,"21-30",Data_set[[#This Row],[Experience (in years)]]&lt;=40,"31-40",TRUE,"40+")</f>
        <v>21-30</v>
      </c>
      <c r="R1469" t="str" cm="1">
        <f t="array" ref="R1469">_xlfn.IFS(Data_set[[#This Row],[Mortgage]]=0,"0",Data_set[[#This Row],[Mortgage]]&lt;=100,"1-100",Data_set[[#This Row],[Mortgage]]&lt;=200,"101-200",Data_set[[#This Row],[Mortgage]]&lt;=300,"201-300",Data_set[[#This Row],[Mortgage]]&lt;=400,"301-400",TRUE,"400+")</f>
        <v>0</v>
      </c>
      <c r="S1469" t="str" cm="1">
        <f t="array" ref="S1469">_xlfn.IFS(Data_set[[#This Row],[CCAvg]]&lt;=2,"0-2",Data_set[[#This Row],[CCAvg]]&lt;=5,"3-5",Data_set[[#This Row],[CCAvg]]&lt;=8,"6-8",TRUE,"8+")</f>
        <v>0-2</v>
      </c>
      <c r="T1469">
        <f>IF(Data_set[[#This Row],[Personal Loan]]="Yes",1,0)</f>
        <v>0</v>
      </c>
      <c r="U1469" t="str" cm="1">
        <f t="array" ref="U1469">_xlfn.IFS(Data_set[[#This Row],[Income (in K/year)]]&lt;50,"&lt;50K",Data_set[[#This Row],[Income (in K/year)]]&lt;75,"50K-75K",Data_set[[#This Row],[Income (in K/year)]]&lt;100,"75K-100K",Data_set[[#This Row],[Income (in K/year)]]&lt;150,"100K-150K",TRUE,"&gt;150K")</f>
        <v>75K-100K</v>
      </c>
    </row>
    <row r="1470" spans="1:21" hidden="1" x14ac:dyDescent="0.3">
      <c r="A1470">
        <v>4254</v>
      </c>
      <c r="B1470">
        <v>54</v>
      </c>
      <c r="C1470">
        <v>28</v>
      </c>
      <c r="D1470">
        <v>61</v>
      </c>
      <c r="E1470" t="s">
        <v>21</v>
      </c>
      <c r="F1470">
        <v>90601</v>
      </c>
      <c r="G1470">
        <v>3</v>
      </c>
      <c r="H1470">
        <v>3</v>
      </c>
      <c r="I1470" t="s">
        <v>20</v>
      </c>
      <c r="J1470">
        <v>0</v>
      </c>
      <c r="K1470" t="s">
        <v>16</v>
      </c>
      <c r="L1470" t="s">
        <v>16</v>
      </c>
      <c r="M1470" t="s">
        <v>16</v>
      </c>
      <c r="N1470" t="s">
        <v>17</v>
      </c>
      <c r="O1470" t="s">
        <v>17</v>
      </c>
      <c r="P1470" t="str" cm="1">
        <f t="array" ref="P1470">_xlfn.IFS(Data_set[[#This Row],[Age (in years)]]&lt;=30,"&lt;30",Data_set[[#This Row],[Age (in years)]]&lt;=40,"30-40",Data_set[[#This Row],[Age (in years)]]&lt;=50,"40-50",Data_set[[#This Row],[Age (in years)]]&lt;=60,"50-60",Data_set[[#This Row],[Age (in years)]]&gt;60,"&gt;60")</f>
        <v>50-60</v>
      </c>
      <c r="Q1470" t="str" cm="1">
        <f t="array" ref="Q1470">_xlfn.IFS(Data_set[[#This Row],[Experience (in years)]]&lt;=5,"0-5",Data_set[[#This Row],[Experience (in years)]]&lt;=10,"6-10",Data_set[[#This Row],[Experience (in years)]]&lt;=20,"11-20",Data_set[[#This Row],[Experience (in years)]]&lt;=30,"21-30",Data_set[[#This Row],[Experience (in years)]]&lt;=40,"31-40",TRUE,"40+")</f>
        <v>21-30</v>
      </c>
      <c r="R1470" t="str" cm="1">
        <f t="array" ref="R1470">_xlfn.IFS(Data_set[[#This Row],[Mortgage]]=0,"0",Data_set[[#This Row],[Mortgage]]&lt;=100,"1-100",Data_set[[#This Row],[Mortgage]]&lt;=200,"101-200",Data_set[[#This Row],[Mortgage]]&lt;=300,"201-300",Data_set[[#This Row],[Mortgage]]&lt;=400,"301-400",TRUE,"400+")</f>
        <v>0</v>
      </c>
      <c r="S1470" t="str" cm="1">
        <f t="array" ref="S1470">_xlfn.IFS(Data_set[[#This Row],[CCAvg]]&lt;=2,"0-2",Data_set[[#This Row],[CCAvg]]&lt;=5,"3-5",Data_set[[#This Row],[CCAvg]]&lt;=8,"6-8",TRUE,"8+")</f>
        <v>3-5</v>
      </c>
      <c r="T1470">
        <f>IF(Data_set[[#This Row],[Personal Loan]]="Yes",1,0)</f>
        <v>0</v>
      </c>
      <c r="U1470" t="str" cm="1">
        <f t="array" ref="U1470">_xlfn.IFS(Data_set[[#This Row],[Income (in K/year)]]&lt;50,"&lt;50K",Data_set[[#This Row],[Income (in K/year)]]&lt;75,"50K-75K",Data_set[[#This Row],[Income (in K/year)]]&lt;100,"75K-100K",Data_set[[#This Row],[Income (in K/year)]]&lt;150,"100K-150K",TRUE,"&gt;150K")</f>
        <v>50K-75K</v>
      </c>
    </row>
    <row r="1471" spans="1:21" hidden="1" x14ac:dyDescent="0.3">
      <c r="A1471">
        <v>4288</v>
      </c>
      <c r="B1471">
        <v>54</v>
      </c>
      <c r="C1471">
        <v>28</v>
      </c>
      <c r="D1471">
        <v>42</v>
      </c>
      <c r="E1471" t="s">
        <v>18</v>
      </c>
      <c r="F1471">
        <v>95207</v>
      </c>
      <c r="G1471">
        <v>4</v>
      </c>
      <c r="H1471">
        <v>2.5</v>
      </c>
      <c r="I1471" t="s">
        <v>15</v>
      </c>
      <c r="J1471">
        <v>0</v>
      </c>
      <c r="K1471" t="s">
        <v>16</v>
      </c>
      <c r="L1471" t="s">
        <v>16</v>
      </c>
      <c r="M1471" t="s">
        <v>16</v>
      </c>
      <c r="N1471" t="s">
        <v>17</v>
      </c>
      <c r="O1471" t="s">
        <v>17</v>
      </c>
      <c r="P1471" t="str" cm="1">
        <f t="array" ref="P1471">_xlfn.IFS(Data_set[[#This Row],[Age (in years)]]&lt;=30,"&lt;30",Data_set[[#This Row],[Age (in years)]]&lt;=40,"30-40",Data_set[[#This Row],[Age (in years)]]&lt;=50,"40-50",Data_set[[#This Row],[Age (in years)]]&lt;=60,"50-60",Data_set[[#This Row],[Age (in years)]]&gt;60,"&gt;60")</f>
        <v>50-60</v>
      </c>
      <c r="Q1471" t="str" cm="1">
        <f t="array" ref="Q1471">_xlfn.IFS(Data_set[[#This Row],[Experience (in years)]]&lt;=5,"0-5",Data_set[[#This Row],[Experience (in years)]]&lt;=10,"6-10",Data_set[[#This Row],[Experience (in years)]]&lt;=20,"11-20",Data_set[[#This Row],[Experience (in years)]]&lt;=30,"21-30",Data_set[[#This Row],[Experience (in years)]]&lt;=40,"31-40",TRUE,"40+")</f>
        <v>21-30</v>
      </c>
      <c r="R1471" t="str" cm="1">
        <f t="array" ref="R1471">_xlfn.IFS(Data_set[[#This Row],[Mortgage]]=0,"0",Data_set[[#This Row],[Mortgage]]&lt;=100,"1-100",Data_set[[#This Row],[Mortgage]]&lt;=200,"101-200",Data_set[[#This Row],[Mortgage]]&lt;=300,"201-300",Data_set[[#This Row],[Mortgage]]&lt;=400,"301-400",TRUE,"400+")</f>
        <v>0</v>
      </c>
      <c r="S1471" t="str" cm="1">
        <f t="array" ref="S1471">_xlfn.IFS(Data_set[[#This Row],[CCAvg]]&lt;=2,"0-2",Data_set[[#This Row],[CCAvg]]&lt;=5,"3-5",Data_set[[#This Row],[CCAvg]]&lt;=8,"6-8",TRUE,"8+")</f>
        <v>3-5</v>
      </c>
      <c r="T1471">
        <f>IF(Data_set[[#This Row],[Personal Loan]]="Yes",1,0)</f>
        <v>0</v>
      </c>
      <c r="U1471" t="str" cm="1">
        <f t="array" ref="U1471">_xlfn.IFS(Data_set[[#This Row],[Income (in K/year)]]&lt;50,"&lt;50K",Data_set[[#This Row],[Income (in K/year)]]&lt;75,"50K-75K",Data_set[[#This Row],[Income (in K/year)]]&lt;100,"75K-100K",Data_set[[#This Row],[Income (in K/year)]]&lt;150,"100K-150K",TRUE,"&gt;150K")</f>
        <v>&lt;50K</v>
      </c>
    </row>
    <row r="1472" spans="1:21" hidden="1" x14ac:dyDescent="0.3">
      <c r="A1472">
        <v>4290</v>
      </c>
      <c r="B1472">
        <v>54</v>
      </c>
      <c r="C1472">
        <v>28</v>
      </c>
      <c r="D1472">
        <v>95</v>
      </c>
      <c r="E1472" t="s">
        <v>21</v>
      </c>
      <c r="F1472">
        <v>90254</v>
      </c>
      <c r="G1472">
        <v>1</v>
      </c>
      <c r="H1472">
        <v>1.9</v>
      </c>
      <c r="I1472" t="s">
        <v>20</v>
      </c>
      <c r="J1472">
        <v>0</v>
      </c>
      <c r="K1472" t="s">
        <v>16</v>
      </c>
      <c r="L1472" t="s">
        <v>16</v>
      </c>
      <c r="M1472" t="s">
        <v>16</v>
      </c>
      <c r="N1472" t="s">
        <v>17</v>
      </c>
      <c r="O1472" t="s">
        <v>16</v>
      </c>
      <c r="P1472" t="str" cm="1">
        <f t="array" ref="P1472">_xlfn.IFS(Data_set[[#This Row],[Age (in years)]]&lt;=30,"&lt;30",Data_set[[#This Row],[Age (in years)]]&lt;=40,"30-40",Data_set[[#This Row],[Age (in years)]]&lt;=50,"40-50",Data_set[[#This Row],[Age (in years)]]&lt;=60,"50-60",Data_set[[#This Row],[Age (in years)]]&gt;60,"&gt;60")</f>
        <v>50-60</v>
      </c>
      <c r="Q1472" t="str" cm="1">
        <f t="array" ref="Q1472">_xlfn.IFS(Data_set[[#This Row],[Experience (in years)]]&lt;=5,"0-5",Data_set[[#This Row],[Experience (in years)]]&lt;=10,"6-10",Data_set[[#This Row],[Experience (in years)]]&lt;=20,"11-20",Data_set[[#This Row],[Experience (in years)]]&lt;=30,"21-30",Data_set[[#This Row],[Experience (in years)]]&lt;=40,"31-40",TRUE,"40+")</f>
        <v>21-30</v>
      </c>
      <c r="R1472" t="str" cm="1">
        <f t="array" ref="R1472">_xlfn.IFS(Data_set[[#This Row],[Mortgage]]=0,"0",Data_set[[#This Row],[Mortgage]]&lt;=100,"1-100",Data_set[[#This Row],[Mortgage]]&lt;=200,"101-200",Data_set[[#This Row],[Mortgage]]&lt;=300,"201-300",Data_set[[#This Row],[Mortgage]]&lt;=400,"301-400",TRUE,"400+")</f>
        <v>0</v>
      </c>
      <c r="S1472" t="str" cm="1">
        <f t="array" ref="S1472">_xlfn.IFS(Data_set[[#This Row],[CCAvg]]&lt;=2,"0-2",Data_set[[#This Row],[CCAvg]]&lt;=5,"3-5",Data_set[[#This Row],[CCAvg]]&lt;=8,"6-8",TRUE,"8+")</f>
        <v>0-2</v>
      </c>
      <c r="T1472">
        <f>IF(Data_set[[#This Row],[Personal Loan]]="Yes",1,0)</f>
        <v>0</v>
      </c>
      <c r="U1472" t="str" cm="1">
        <f t="array" ref="U1472">_xlfn.IFS(Data_set[[#This Row],[Income (in K/year)]]&lt;50,"&lt;50K",Data_set[[#This Row],[Income (in K/year)]]&lt;75,"50K-75K",Data_set[[#This Row],[Income (in K/year)]]&lt;100,"75K-100K",Data_set[[#This Row],[Income (in K/year)]]&lt;150,"100K-150K",TRUE,"&gt;150K")</f>
        <v>75K-100K</v>
      </c>
    </row>
    <row r="1473" spans="1:21" hidden="1" x14ac:dyDescent="0.3">
      <c r="A1473">
        <v>4339</v>
      </c>
      <c r="B1473">
        <v>54</v>
      </c>
      <c r="C1473">
        <v>30</v>
      </c>
      <c r="D1473">
        <v>121</v>
      </c>
      <c r="E1473" t="s">
        <v>14</v>
      </c>
      <c r="F1473">
        <v>92121</v>
      </c>
      <c r="G1473">
        <v>2</v>
      </c>
      <c r="H1473">
        <v>0.4</v>
      </c>
      <c r="I1473" t="s">
        <v>15</v>
      </c>
      <c r="J1473">
        <v>0</v>
      </c>
      <c r="K1473" t="s">
        <v>16</v>
      </c>
      <c r="L1473" t="s">
        <v>16</v>
      </c>
      <c r="M1473" t="s">
        <v>16</v>
      </c>
      <c r="N1473" t="s">
        <v>17</v>
      </c>
      <c r="O1473" t="s">
        <v>16</v>
      </c>
      <c r="P1473" t="str" cm="1">
        <f t="array" ref="P1473">_xlfn.IFS(Data_set[[#This Row],[Age (in years)]]&lt;=30,"&lt;30",Data_set[[#This Row],[Age (in years)]]&lt;=40,"30-40",Data_set[[#This Row],[Age (in years)]]&lt;=50,"40-50",Data_set[[#This Row],[Age (in years)]]&lt;=60,"50-60",Data_set[[#This Row],[Age (in years)]]&gt;60,"&gt;60")</f>
        <v>50-60</v>
      </c>
      <c r="Q1473" t="str" cm="1">
        <f t="array" ref="Q1473">_xlfn.IFS(Data_set[[#This Row],[Experience (in years)]]&lt;=5,"0-5",Data_set[[#This Row],[Experience (in years)]]&lt;=10,"6-10",Data_set[[#This Row],[Experience (in years)]]&lt;=20,"11-20",Data_set[[#This Row],[Experience (in years)]]&lt;=30,"21-30",Data_set[[#This Row],[Experience (in years)]]&lt;=40,"31-40",TRUE,"40+")</f>
        <v>21-30</v>
      </c>
      <c r="R1473" t="str" cm="1">
        <f t="array" ref="R1473">_xlfn.IFS(Data_set[[#This Row],[Mortgage]]=0,"0",Data_set[[#This Row],[Mortgage]]&lt;=100,"1-100",Data_set[[#This Row],[Mortgage]]&lt;=200,"101-200",Data_set[[#This Row],[Mortgage]]&lt;=300,"201-300",Data_set[[#This Row],[Mortgage]]&lt;=400,"301-400",TRUE,"400+")</f>
        <v>0</v>
      </c>
      <c r="S1473" t="str" cm="1">
        <f t="array" ref="S1473">_xlfn.IFS(Data_set[[#This Row],[CCAvg]]&lt;=2,"0-2",Data_set[[#This Row],[CCAvg]]&lt;=5,"3-5",Data_set[[#This Row],[CCAvg]]&lt;=8,"6-8",TRUE,"8+")</f>
        <v>0-2</v>
      </c>
      <c r="T1473">
        <f>IF(Data_set[[#This Row],[Personal Loan]]="Yes",1,0)</f>
        <v>0</v>
      </c>
      <c r="U1473" t="str" cm="1">
        <f t="array" ref="U1473">_xlfn.IFS(Data_set[[#This Row],[Income (in K/year)]]&lt;50,"&lt;50K",Data_set[[#This Row],[Income (in K/year)]]&lt;75,"50K-75K",Data_set[[#This Row],[Income (in K/year)]]&lt;100,"75K-100K",Data_set[[#This Row],[Income (in K/year)]]&lt;150,"100K-150K",TRUE,"&gt;150K")</f>
        <v>100K-150K</v>
      </c>
    </row>
    <row r="1474" spans="1:21" hidden="1" x14ac:dyDescent="0.3">
      <c r="A1474">
        <v>4418</v>
      </c>
      <c r="B1474">
        <v>54</v>
      </c>
      <c r="C1474">
        <v>28</v>
      </c>
      <c r="D1474">
        <v>92</v>
      </c>
      <c r="E1474" t="s">
        <v>21</v>
      </c>
      <c r="F1474">
        <v>92374</v>
      </c>
      <c r="G1474">
        <v>2</v>
      </c>
      <c r="H1474">
        <v>1.1000000000000001</v>
      </c>
      <c r="I1474" t="s">
        <v>15</v>
      </c>
      <c r="J1474">
        <v>0</v>
      </c>
      <c r="K1474" t="s">
        <v>16</v>
      </c>
      <c r="L1474" t="s">
        <v>16</v>
      </c>
      <c r="M1474" t="s">
        <v>16</v>
      </c>
      <c r="N1474" t="s">
        <v>17</v>
      </c>
      <c r="O1474" t="s">
        <v>16</v>
      </c>
      <c r="P1474" t="str" cm="1">
        <f t="array" ref="P1474">_xlfn.IFS(Data_set[[#This Row],[Age (in years)]]&lt;=30,"&lt;30",Data_set[[#This Row],[Age (in years)]]&lt;=40,"30-40",Data_set[[#This Row],[Age (in years)]]&lt;=50,"40-50",Data_set[[#This Row],[Age (in years)]]&lt;=60,"50-60",Data_set[[#This Row],[Age (in years)]]&gt;60,"&gt;60")</f>
        <v>50-60</v>
      </c>
      <c r="Q1474" t="str" cm="1">
        <f t="array" ref="Q1474">_xlfn.IFS(Data_set[[#This Row],[Experience (in years)]]&lt;=5,"0-5",Data_set[[#This Row],[Experience (in years)]]&lt;=10,"6-10",Data_set[[#This Row],[Experience (in years)]]&lt;=20,"11-20",Data_set[[#This Row],[Experience (in years)]]&lt;=30,"21-30",Data_set[[#This Row],[Experience (in years)]]&lt;=40,"31-40",TRUE,"40+")</f>
        <v>21-30</v>
      </c>
      <c r="R1474" t="str" cm="1">
        <f t="array" ref="R1474">_xlfn.IFS(Data_set[[#This Row],[Mortgage]]=0,"0",Data_set[[#This Row],[Mortgage]]&lt;=100,"1-100",Data_set[[#This Row],[Mortgage]]&lt;=200,"101-200",Data_set[[#This Row],[Mortgage]]&lt;=300,"201-300",Data_set[[#This Row],[Mortgage]]&lt;=400,"301-400",TRUE,"400+")</f>
        <v>0</v>
      </c>
      <c r="S1474" t="str" cm="1">
        <f t="array" ref="S1474">_xlfn.IFS(Data_set[[#This Row],[CCAvg]]&lt;=2,"0-2",Data_set[[#This Row],[CCAvg]]&lt;=5,"3-5",Data_set[[#This Row],[CCAvg]]&lt;=8,"6-8",TRUE,"8+")</f>
        <v>0-2</v>
      </c>
      <c r="T1474">
        <f>IF(Data_set[[#This Row],[Personal Loan]]="Yes",1,0)</f>
        <v>0</v>
      </c>
      <c r="U1474" t="str" cm="1">
        <f t="array" ref="U1474">_xlfn.IFS(Data_set[[#This Row],[Income (in K/year)]]&lt;50,"&lt;50K",Data_set[[#This Row],[Income (in K/year)]]&lt;75,"50K-75K",Data_set[[#This Row],[Income (in K/year)]]&lt;100,"75K-100K",Data_set[[#This Row],[Income (in K/year)]]&lt;150,"100K-150K",TRUE,"&gt;150K")</f>
        <v>75K-100K</v>
      </c>
    </row>
    <row r="1475" spans="1:21" hidden="1" x14ac:dyDescent="0.3">
      <c r="A1475">
        <v>4484</v>
      </c>
      <c r="B1475">
        <v>54</v>
      </c>
      <c r="C1475">
        <v>28</v>
      </c>
      <c r="D1475">
        <v>155</v>
      </c>
      <c r="E1475" t="s">
        <v>14</v>
      </c>
      <c r="F1475">
        <v>90095</v>
      </c>
      <c r="G1475">
        <v>1</v>
      </c>
      <c r="H1475">
        <v>1</v>
      </c>
      <c r="I1475" t="s">
        <v>15</v>
      </c>
      <c r="J1475">
        <v>256</v>
      </c>
      <c r="K1475" t="s">
        <v>16</v>
      </c>
      <c r="L1475" t="s">
        <v>16</v>
      </c>
      <c r="M1475" t="s">
        <v>16</v>
      </c>
      <c r="N1475" t="s">
        <v>17</v>
      </c>
      <c r="O1475" t="s">
        <v>17</v>
      </c>
      <c r="P1475" t="str" cm="1">
        <f t="array" ref="P1475">_xlfn.IFS(Data_set[[#This Row],[Age (in years)]]&lt;=30,"&lt;30",Data_set[[#This Row],[Age (in years)]]&lt;=40,"30-40",Data_set[[#This Row],[Age (in years)]]&lt;=50,"40-50",Data_set[[#This Row],[Age (in years)]]&lt;=60,"50-60",Data_set[[#This Row],[Age (in years)]]&gt;60,"&gt;60")</f>
        <v>50-60</v>
      </c>
      <c r="Q1475" t="str" cm="1">
        <f t="array" ref="Q1475">_xlfn.IFS(Data_set[[#This Row],[Experience (in years)]]&lt;=5,"0-5",Data_set[[#This Row],[Experience (in years)]]&lt;=10,"6-10",Data_set[[#This Row],[Experience (in years)]]&lt;=20,"11-20",Data_set[[#This Row],[Experience (in years)]]&lt;=30,"21-30",Data_set[[#This Row],[Experience (in years)]]&lt;=40,"31-40",TRUE,"40+")</f>
        <v>21-30</v>
      </c>
      <c r="R1475" t="str" cm="1">
        <f t="array" ref="R1475">_xlfn.IFS(Data_set[[#This Row],[Mortgage]]=0,"0",Data_set[[#This Row],[Mortgage]]&lt;=100,"1-100",Data_set[[#This Row],[Mortgage]]&lt;=200,"101-200",Data_set[[#This Row],[Mortgage]]&lt;=300,"201-300",Data_set[[#This Row],[Mortgage]]&lt;=400,"301-400",TRUE,"400+")</f>
        <v>201-300</v>
      </c>
      <c r="S1475" t="str" cm="1">
        <f t="array" ref="S1475">_xlfn.IFS(Data_set[[#This Row],[CCAvg]]&lt;=2,"0-2",Data_set[[#This Row],[CCAvg]]&lt;=5,"3-5",Data_set[[#This Row],[CCAvg]]&lt;=8,"6-8",TRUE,"8+")</f>
        <v>0-2</v>
      </c>
      <c r="T1475">
        <f>IF(Data_set[[#This Row],[Personal Loan]]="Yes",1,0)</f>
        <v>0</v>
      </c>
      <c r="U1475" t="str" cm="1">
        <f t="array" ref="U1475">_xlfn.IFS(Data_set[[#This Row],[Income (in K/year)]]&lt;50,"&lt;50K",Data_set[[#This Row],[Income (in K/year)]]&lt;75,"50K-75K",Data_set[[#This Row],[Income (in K/year)]]&lt;100,"75K-100K",Data_set[[#This Row],[Income (in K/year)]]&lt;150,"100K-150K",TRUE,"&gt;150K")</f>
        <v>&gt;150K</v>
      </c>
    </row>
    <row r="1476" spans="1:21" x14ac:dyDescent="0.3">
      <c r="A1476">
        <v>4594</v>
      </c>
      <c r="B1476">
        <v>54</v>
      </c>
      <c r="C1476">
        <v>30</v>
      </c>
      <c r="D1476">
        <v>133</v>
      </c>
      <c r="E1476" t="s">
        <v>14</v>
      </c>
      <c r="F1476">
        <v>95747</v>
      </c>
      <c r="G1476">
        <v>1</v>
      </c>
      <c r="H1476">
        <v>5</v>
      </c>
      <c r="I1476" t="s">
        <v>20</v>
      </c>
      <c r="J1476">
        <v>0</v>
      </c>
      <c r="K1476" t="s">
        <v>17</v>
      </c>
      <c r="L1476" t="s">
        <v>16</v>
      </c>
      <c r="M1476" t="s">
        <v>16</v>
      </c>
      <c r="N1476" t="s">
        <v>16</v>
      </c>
      <c r="O1476" t="s">
        <v>17</v>
      </c>
      <c r="P1476" t="str" cm="1">
        <f t="array" ref="P1476">_xlfn.IFS(Data_set[[#This Row],[Age (in years)]]&lt;=30,"&lt;30",Data_set[[#This Row],[Age (in years)]]&lt;=40,"30-40",Data_set[[#This Row],[Age (in years)]]&lt;=50,"40-50",Data_set[[#This Row],[Age (in years)]]&lt;=60,"50-60",Data_set[[#This Row],[Age (in years)]]&gt;60,"&gt;60")</f>
        <v>50-60</v>
      </c>
      <c r="Q1476" t="str" cm="1">
        <f t="array" ref="Q1476">_xlfn.IFS(Data_set[[#This Row],[Experience (in years)]]&lt;=5,"0-5",Data_set[[#This Row],[Experience (in years)]]&lt;=10,"6-10",Data_set[[#This Row],[Experience (in years)]]&lt;=20,"11-20",Data_set[[#This Row],[Experience (in years)]]&lt;=30,"21-30",Data_set[[#This Row],[Experience (in years)]]&lt;=40,"31-40",TRUE,"40+")</f>
        <v>21-30</v>
      </c>
      <c r="R1476" t="str" cm="1">
        <f t="array" ref="R1476">_xlfn.IFS(Data_set[[#This Row],[Mortgage]]=0,"0",Data_set[[#This Row],[Mortgage]]&lt;=100,"1-100",Data_set[[#This Row],[Mortgage]]&lt;=200,"101-200",Data_set[[#This Row],[Mortgage]]&lt;=300,"201-300",Data_set[[#This Row],[Mortgage]]&lt;=400,"301-400",TRUE,"400+")</f>
        <v>0</v>
      </c>
      <c r="S1476" t="str" cm="1">
        <f t="array" ref="S1476">_xlfn.IFS(Data_set[[#This Row],[CCAvg]]&lt;=2,"0-2",Data_set[[#This Row],[CCAvg]]&lt;=5,"3-5",Data_set[[#This Row],[CCAvg]]&lt;=8,"6-8",TRUE,"8+")</f>
        <v>3-5</v>
      </c>
      <c r="T1476">
        <f>IF(Data_set[[#This Row],[Personal Loan]]="Yes",1,0)</f>
        <v>1</v>
      </c>
      <c r="U1476" t="str" cm="1">
        <f t="array" ref="U1476">_xlfn.IFS(Data_set[[#This Row],[Income (in K/year)]]&lt;50,"&lt;50K",Data_set[[#This Row],[Income (in K/year)]]&lt;75,"50K-75K",Data_set[[#This Row],[Income (in K/year)]]&lt;100,"75K-100K",Data_set[[#This Row],[Income (in K/year)]]&lt;150,"100K-150K",TRUE,"&gt;150K")</f>
        <v>100K-150K</v>
      </c>
    </row>
    <row r="1477" spans="1:21" hidden="1" x14ac:dyDescent="0.3">
      <c r="A1477">
        <v>4601</v>
      </c>
      <c r="B1477">
        <v>54</v>
      </c>
      <c r="C1477">
        <v>24</v>
      </c>
      <c r="D1477">
        <v>75</v>
      </c>
      <c r="E1477" t="s">
        <v>21</v>
      </c>
      <c r="F1477">
        <v>93555</v>
      </c>
      <c r="G1477">
        <v>1</v>
      </c>
      <c r="H1477">
        <v>1.4</v>
      </c>
      <c r="I1477" t="s">
        <v>19</v>
      </c>
      <c r="J1477">
        <v>0</v>
      </c>
      <c r="K1477" t="s">
        <v>16</v>
      </c>
      <c r="L1477" t="s">
        <v>16</v>
      </c>
      <c r="M1477" t="s">
        <v>16</v>
      </c>
      <c r="N1477" t="s">
        <v>16</v>
      </c>
      <c r="O1477" t="s">
        <v>16</v>
      </c>
      <c r="P1477" t="str" cm="1">
        <f t="array" ref="P1477">_xlfn.IFS(Data_set[[#This Row],[Age (in years)]]&lt;=30,"&lt;30",Data_set[[#This Row],[Age (in years)]]&lt;=40,"30-40",Data_set[[#This Row],[Age (in years)]]&lt;=50,"40-50",Data_set[[#This Row],[Age (in years)]]&lt;=60,"50-60",Data_set[[#This Row],[Age (in years)]]&gt;60,"&gt;60")</f>
        <v>50-60</v>
      </c>
      <c r="Q1477" t="str" cm="1">
        <f t="array" ref="Q1477">_xlfn.IFS(Data_set[[#This Row],[Experience (in years)]]&lt;=5,"0-5",Data_set[[#This Row],[Experience (in years)]]&lt;=10,"6-10",Data_set[[#This Row],[Experience (in years)]]&lt;=20,"11-20",Data_set[[#This Row],[Experience (in years)]]&lt;=30,"21-30",Data_set[[#This Row],[Experience (in years)]]&lt;=40,"31-40",TRUE,"40+")</f>
        <v>21-30</v>
      </c>
      <c r="R1477" t="str" cm="1">
        <f t="array" ref="R1477">_xlfn.IFS(Data_set[[#This Row],[Mortgage]]=0,"0",Data_set[[#This Row],[Mortgage]]&lt;=100,"1-100",Data_set[[#This Row],[Mortgage]]&lt;=200,"101-200",Data_set[[#This Row],[Mortgage]]&lt;=300,"201-300",Data_set[[#This Row],[Mortgage]]&lt;=400,"301-400",TRUE,"400+")</f>
        <v>0</v>
      </c>
      <c r="S1477" t="str" cm="1">
        <f t="array" ref="S1477">_xlfn.IFS(Data_set[[#This Row],[CCAvg]]&lt;=2,"0-2",Data_set[[#This Row],[CCAvg]]&lt;=5,"3-5",Data_set[[#This Row],[CCAvg]]&lt;=8,"6-8",TRUE,"8+")</f>
        <v>0-2</v>
      </c>
      <c r="T1477">
        <f>IF(Data_set[[#This Row],[Personal Loan]]="Yes",1,0)</f>
        <v>0</v>
      </c>
      <c r="U1477" t="str" cm="1">
        <f t="array" ref="U1477">_xlfn.IFS(Data_set[[#This Row],[Income (in K/year)]]&lt;50,"&lt;50K",Data_set[[#This Row],[Income (in K/year)]]&lt;75,"50K-75K",Data_set[[#This Row],[Income (in K/year)]]&lt;100,"75K-100K",Data_set[[#This Row],[Income (in K/year)]]&lt;150,"100K-150K",TRUE,"&gt;150K")</f>
        <v>75K-100K</v>
      </c>
    </row>
    <row r="1478" spans="1:21" hidden="1" x14ac:dyDescent="0.3">
      <c r="A1478">
        <v>4610</v>
      </c>
      <c r="B1478">
        <v>54</v>
      </c>
      <c r="C1478">
        <v>28</v>
      </c>
      <c r="D1478">
        <v>80</v>
      </c>
      <c r="E1478" t="s">
        <v>21</v>
      </c>
      <c r="F1478">
        <v>95006</v>
      </c>
      <c r="G1478">
        <v>4</v>
      </c>
      <c r="H1478">
        <v>2.6</v>
      </c>
      <c r="I1478" t="s">
        <v>19</v>
      </c>
      <c r="J1478">
        <v>143</v>
      </c>
      <c r="K1478" t="s">
        <v>16</v>
      </c>
      <c r="L1478" t="s">
        <v>16</v>
      </c>
      <c r="M1478" t="s">
        <v>16</v>
      </c>
      <c r="N1478" t="s">
        <v>16</v>
      </c>
      <c r="O1478" t="s">
        <v>16</v>
      </c>
      <c r="P1478" t="str" cm="1">
        <f t="array" ref="P1478">_xlfn.IFS(Data_set[[#This Row],[Age (in years)]]&lt;=30,"&lt;30",Data_set[[#This Row],[Age (in years)]]&lt;=40,"30-40",Data_set[[#This Row],[Age (in years)]]&lt;=50,"40-50",Data_set[[#This Row],[Age (in years)]]&lt;=60,"50-60",Data_set[[#This Row],[Age (in years)]]&gt;60,"&gt;60")</f>
        <v>50-60</v>
      </c>
      <c r="Q1478" t="str" cm="1">
        <f t="array" ref="Q1478">_xlfn.IFS(Data_set[[#This Row],[Experience (in years)]]&lt;=5,"0-5",Data_set[[#This Row],[Experience (in years)]]&lt;=10,"6-10",Data_set[[#This Row],[Experience (in years)]]&lt;=20,"11-20",Data_set[[#This Row],[Experience (in years)]]&lt;=30,"21-30",Data_set[[#This Row],[Experience (in years)]]&lt;=40,"31-40",TRUE,"40+")</f>
        <v>21-30</v>
      </c>
      <c r="R1478" t="str" cm="1">
        <f t="array" ref="R1478">_xlfn.IFS(Data_set[[#This Row],[Mortgage]]=0,"0",Data_set[[#This Row],[Mortgage]]&lt;=100,"1-100",Data_set[[#This Row],[Mortgage]]&lt;=200,"101-200",Data_set[[#This Row],[Mortgage]]&lt;=300,"201-300",Data_set[[#This Row],[Mortgage]]&lt;=400,"301-400",TRUE,"400+")</f>
        <v>101-200</v>
      </c>
      <c r="S1478" t="str" cm="1">
        <f t="array" ref="S1478">_xlfn.IFS(Data_set[[#This Row],[CCAvg]]&lt;=2,"0-2",Data_set[[#This Row],[CCAvg]]&lt;=5,"3-5",Data_set[[#This Row],[CCAvg]]&lt;=8,"6-8",TRUE,"8+")</f>
        <v>3-5</v>
      </c>
      <c r="T1478">
        <f>IF(Data_set[[#This Row],[Personal Loan]]="Yes",1,0)</f>
        <v>0</v>
      </c>
      <c r="U1478" t="str" cm="1">
        <f t="array" ref="U1478">_xlfn.IFS(Data_set[[#This Row],[Income (in K/year)]]&lt;50,"&lt;50K",Data_set[[#This Row],[Income (in K/year)]]&lt;75,"50K-75K",Data_set[[#This Row],[Income (in K/year)]]&lt;100,"75K-100K",Data_set[[#This Row],[Income (in K/year)]]&lt;150,"100K-150K",TRUE,"&gt;150K")</f>
        <v>75K-100K</v>
      </c>
    </row>
    <row r="1479" spans="1:21" hidden="1" x14ac:dyDescent="0.3">
      <c r="A1479">
        <v>4633</v>
      </c>
      <c r="B1479">
        <v>54</v>
      </c>
      <c r="C1479">
        <v>29</v>
      </c>
      <c r="D1479">
        <v>62</v>
      </c>
      <c r="E1479" t="s">
        <v>21</v>
      </c>
      <c r="F1479">
        <v>94720</v>
      </c>
      <c r="G1479">
        <v>4</v>
      </c>
      <c r="H1479">
        <v>0.7</v>
      </c>
      <c r="I1479" t="s">
        <v>15</v>
      </c>
      <c r="J1479">
        <v>0</v>
      </c>
      <c r="K1479" t="s">
        <v>16</v>
      </c>
      <c r="L1479" t="s">
        <v>16</v>
      </c>
      <c r="M1479" t="s">
        <v>16</v>
      </c>
      <c r="N1479" t="s">
        <v>16</v>
      </c>
      <c r="O1479" t="s">
        <v>17</v>
      </c>
      <c r="P1479" t="str" cm="1">
        <f t="array" ref="P1479">_xlfn.IFS(Data_set[[#This Row],[Age (in years)]]&lt;=30,"&lt;30",Data_set[[#This Row],[Age (in years)]]&lt;=40,"30-40",Data_set[[#This Row],[Age (in years)]]&lt;=50,"40-50",Data_set[[#This Row],[Age (in years)]]&lt;=60,"50-60",Data_set[[#This Row],[Age (in years)]]&gt;60,"&gt;60")</f>
        <v>50-60</v>
      </c>
      <c r="Q1479" t="str" cm="1">
        <f t="array" ref="Q1479">_xlfn.IFS(Data_set[[#This Row],[Experience (in years)]]&lt;=5,"0-5",Data_set[[#This Row],[Experience (in years)]]&lt;=10,"6-10",Data_set[[#This Row],[Experience (in years)]]&lt;=20,"11-20",Data_set[[#This Row],[Experience (in years)]]&lt;=30,"21-30",Data_set[[#This Row],[Experience (in years)]]&lt;=40,"31-40",TRUE,"40+")</f>
        <v>21-30</v>
      </c>
      <c r="R1479" t="str" cm="1">
        <f t="array" ref="R1479">_xlfn.IFS(Data_set[[#This Row],[Mortgage]]=0,"0",Data_set[[#This Row],[Mortgage]]&lt;=100,"1-100",Data_set[[#This Row],[Mortgage]]&lt;=200,"101-200",Data_set[[#This Row],[Mortgage]]&lt;=300,"201-300",Data_set[[#This Row],[Mortgage]]&lt;=400,"301-400",TRUE,"400+")</f>
        <v>0</v>
      </c>
      <c r="S1479" t="str" cm="1">
        <f t="array" ref="S1479">_xlfn.IFS(Data_set[[#This Row],[CCAvg]]&lt;=2,"0-2",Data_set[[#This Row],[CCAvg]]&lt;=5,"3-5",Data_set[[#This Row],[CCAvg]]&lt;=8,"6-8",TRUE,"8+")</f>
        <v>0-2</v>
      </c>
      <c r="T1479">
        <f>IF(Data_set[[#This Row],[Personal Loan]]="Yes",1,0)</f>
        <v>0</v>
      </c>
      <c r="U1479" t="str" cm="1">
        <f t="array" ref="U1479">_xlfn.IFS(Data_set[[#This Row],[Income (in K/year)]]&lt;50,"&lt;50K",Data_set[[#This Row],[Income (in K/year)]]&lt;75,"50K-75K",Data_set[[#This Row],[Income (in K/year)]]&lt;100,"75K-100K",Data_set[[#This Row],[Income (in K/year)]]&lt;150,"100K-150K",TRUE,"&gt;150K")</f>
        <v>50K-75K</v>
      </c>
    </row>
    <row r="1480" spans="1:21" hidden="1" x14ac:dyDescent="0.3">
      <c r="A1480">
        <v>4705</v>
      </c>
      <c r="B1480">
        <v>54</v>
      </c>
      <c r="C1480">
        <v>28</v>
      </c>
      <c r="D1480">
        <v>102</v>
      </c>
      <c r="E1480" t="s">
        <v>14</v>
      </c>
      <c r="F1480">
        <v>91360</v>
      </c>
      <c r="G1480">
        <v>3</v>
      </c>
      <c r="H1480">
        <v>1.7</v>
      </c>
      <c r="I1480" t="s">
        <v>20</v>
      </c>
      <c r="J1480">
        <v>0</v>
      </c>
      <c r="K1480" t="s">
        <v>16</v>
      </c>
      <c r="L1480" t="s">
        <v>16</v>
      </c>
      <c r="M1480" t="s">
        <v>16</v>
      </c>
      <c r="N1480" t="s">
        <v>17</v>
      </c>
      <c r="O1480" t="s">
        <v>16</v>
      </c>
      <c r="P1480" t="str" cm="1">
        <f t="array" ref="P1480">_xlfn.IFS(Data_set[[#This Row],[Age (in years)]]&lt;=30,"&lt;30",Data_set[[#This Row],[Age (in years)]]&lt;=40,"30-40",Data_set[[#This Row],[Age (in years)]]&lt;=50,"40-50",Data_set[[#This Row],[Age (in years)]]&lt;=60,"50-60",Data_set[[#This Row],[Age (in years)]]&gt;60,"&gt;60")</f>
        <v>50-60</v>
      </c>
      <c r="Q1480" t="str" cm="1">
        <f t="array" ref="Q1480">_xlfn.IFS(Data_set[[#This Row],[Experience (in years)]]&lt;=5,"0-5",Data_set[[#This Row],[Experience (in years)]]&lt;=10,"6-10",Data_set[[#This Row],[Experience (in years)]]&lt;=20,"11-20",Data_set[[#This Row],[Experience (in years)]]&lt;=30,"21-30",Data_set[[#This Row],[Experience (in years)]]&lt;=40,"31-40",TRUE,"40+")</f>
        <v>21-30</v>
      </c>
      <c r="R1480" t="str" cm="1">
        <f t="array" ref="R1480">_xlfn.IFS(Data_set[[#This Row],[Mortgage]]=0,"0",Data_set[[#This Row],[Mortgage]]&lt;=100,"1-100",Data_set[[#This Row],[Mortgage]]&lt;=200,"101-200",Data_set[[#This Row],[Mortgage]]&lt;=300,"201-300",Data_set[[#This Row],[Mortgage]]&lt;=400,"301-400",TRUE,"400+")</f>
        <v>0</v>
      </c>
      <c r="S1480" t="str" cm="1">
        <f t="array" ref="S1480">_xlfn.IFS(Data_set[[#This Row],[CCAvg]]&lt;=2,"0-2",Data_set[[#This Row],[CCAvg]]&lt;=5,"3-5",Data_set[[#This Row],[CCAvg]]&lt;=8,"6-8",TRUE,"8+")</f>
        <v>0-2</v>
      </c>
      <c r="T1480">
        <f>IF(Data_set[[#This Row],[Personal Loan]]="Yes",1,0)</f>
        <v>0</v>
      </c>
      <c r="U1480" t="str" cm="1">
        <f t="array" ref="U1480">_xlfn.IFS(Data_set[[#This Row],[Income (in K/year)]]&lt;50,"&lt;50K",Data_set[[#This Row],[Income (in K/year)]]&lt;75,"50K-75K",Data_set[[#This Row],[Income (in K/year)]]&lt;100,"75K-100K",Data_set[[#This Row],[Income (in K/year)]]&lt;150,"100K-150K",TRUE,"&gt;150K")</f>
        <v>100K-150K</v>
      </c>
    </row>
    <row r="1481" spans="1:21" hidden="1" x14ac:dyDescent="0.3">
      <c r="A1481">
        <v>4837</v>
      </c>
      <c r="B1481">
        <v>54</v>
      </c>
      <c r="C1481">
        <v>24</v>
      </c>
      <c r="D1481">
        <v>72</v>
      </c>
      <c r="E1481" t="s">
        <v>21</v>
      </c>
      <c r="F1481">
        <v>93943</v>
      </c>
      <c r="G1481">
        <v>3</v>
      </c>
      <c r="H1481">
        <v>1.4</v>
      </c>
      <c r="I1481" t="s">
        <v>19</v>
      </c>
      <c r="J1481">
        <v>218</v>
      </c>
      <c r="K1481" t="s">
        <v>16</v>
      </c>
      <c r="L1481" t="s">
        <v>16</v>
      </c>
      <c r="M1481" t="s">
        <v>16</v>
      </c>
      <c r="N1481" t="s">
        <v>16</v>
      </c>
      <c r="O1481" t="s">
        <v>17</v>
      </c>
      <c r="P1481" t="str" cm="1">
        <f t="array" ref="P1481">_xlfn.IFS(Data_set[[#This Row],[Age (in years)]]&lt;=30,"&lt;30",Data_set[[#This Row],[Age (in years)]]&lt;=40,"30-40",Data_set[[#This Row],[Age (in years)]]&lt;=50,"40-50",Data_set[[#This Row],[Age (in years)]]&lt;=60,"50-60",Data_set[[#This Row],[Age (in years)]]&gt;60,"&gt;60")</f>
        <v>50-60</v>
      </c>
      <c r="Q1481" t="str" cm="1">
        <f t="array" ref="Q1481">_xlfn.IFS(Data_set[[#This Row],[Experience (in years)]]&lt;=5,"0-5",Data_set[[#This Row],[Experience (in years)]]&lt;=10,"6-10",Data_set[[#This Row],[Experience (in years)]]&lt;=20,"11-20",Data_set[[#This Row],[Experience (in years)]]&lt;=30,"21-30",Data_set[[#This Row],[Experience (in years)]]&lt;=40,"31-40",TRUE,"40+")</f>
        <v>21-30</v>
      </c>
      <c r="R1481" t="str" cm="1">
        <f t="array" ref="R1481">_xlfn.IFS(Data_set[[#This Row],[Mortgage]]=0,"0",Data_set[[#This Row],[Mortgage]]&lt;=100,"1-100",Data_set[[#This Row],[Mortgage]]&lt;=200,"101-200",Data_set[[#This Row],[Mortgage]]&lt;=300,"201-300",Data_set[[#This Row],[Mortgage]]&lt;=400,"301-400",TRUE,"400+")</f>
        <v>201-300</v>
      </c>
      <c r="S1481" t="str" cm="1">
        <f t="array" ref="S1481">_xlfn.IFS(Data_set[[#This Row],[CCAvg]]&lt;=2,"0-2",Data_set[[#This Row],[CCAvg]]&lt;=5,"3-5",Data_set[[#This Row],[CCAvg]]&lt;=8,"6-8",TRUE,"8+")</f>
        <v>0-2</v>
      </c>
      <c r="T1481">
        <f>IF(Data_set[[#This Row],[Personal Loan]]="Yes",1,0)</f>
        <v>0</v>
      </c>
      <c r="U1481" t="str" cm="1">
        <f t="array" ref="U1481">_xlfn.IFS(Data_set[[#This Row],[Income (in K/year)]]&lt;50,"&lt;50K",Data_set[[#This Row],[Income (in K/year)]]&lt;75,"50K-75K",Data_set[[#This Row],[Income (in K/year)]]&lt;100,"75K-100K",Data_set[[#This Row],[Income (in K/year)]]&lt;150,"100K-150K",TRUE,"&gt;150K")</f>
        <v>50K-75K</v>
      </c>
    </row>
    <row r="1482" spans="1:21" hidden="1" x14ac:dyDescent="0.3">
      <c r="A1482">
        <v>4886</v>
      </c>
      <c r="B1482">
        <v>54</v>
      </c>
      <c r="C1482">
        <v>30</v>
      </c>
      <c r="D1482">
        <v>28</v>
      </c>
      <c r="E1482" t="s">
        <v>18</v>
      </c>
      <c r="F1482">
        <v>92103</v>
      </c>
      <c r="G1482">
        <v>2</v>
      </c>
      <c r="H1482">
        <v>0.8</v>
      </c>
      <c r="I1482" t="s">
        <v>15</v>
      </c>
      <c r="J1482">
        <v>0</v>
      </c>
      <c r="K1482" t="s">
        <v>16</v>
      </c>
      <c r="L1482" t="s">
        <v>16</v>
      </c>
      <c r="M1482" t="s">
        <v>16</v>
      </c>
      <c r="N1482" t="s">
        <v>17</v>
      </c>
      <c r="O1482" t="s">
        <v>16</v>
      </c>
      <c r="P1482" t="str" cm="1">
        <f t="array" ref="P1482">_xlfn.IFS(Data_set[[#This Row],[Age (in years)]]&lt;=30,"&lt;30",Data_set[[#This Row],[Age (in years)]]&lt;=40,"30-40",Data_set[[#This Row],[Age (in years)]]&lt;=50,"40-50",Data_set[[#This Row],[Age (in years)]]&lt;=60,"50-60",Data_set[[#This Row],[Age (in years)]]&gt;60,"&gt;60")</f>
        <v>50-60</v>
      </c>
      <c r="Q1482" t="str" cm="1">
        <f t="array" ref="Q1482">_xlfn.IFS(Data_set[[#This Row],[Experience (in years)]]&lt;=5,"0-5",Data_set[[#This Row],[Experience (in years)]]&lt;=10,"6-10",Data_set[[#This Row],[Experience (in years)]]&lt;=20,"11-20",Data_set[[#This Row],[Experience (in years)]]&lt;=30,"21-30",Data_set[[#This Row],[Experience (in years)]]&lt;=40,"31-40",TRUE,"40+")</f>
        <v>21-30</v>
      </c>
      <c r="R1482" t="str" cm="1">
        <f t="array" ref="R1482">_xlfn.IFS(Data_set[[#This Row],[Mortgage]]=0,"0",Data_set[[#This Row],[Mortgage]]&lt;=100,"1-100",Data_set[[#This Row],[Mortgage]]&lt;=200,"101-200",Data_set[[#This Row],[Mortgage]]&lt;=300,"201-300",Data_set[[#This Row],[Mortgage]]&lt;=400,"301-400",TRUE,"400+")</f>
        <v>0</v>
      </c>
      <c r="S1482" t="str" cm="1">
        <f t="array" ref="S1482">_xlfn.IFS(Data_set[[#This Row],[CCAvg]]&lt;=2,"0-2",Data_set[[#This Row],[CCAvg]]&lt;=5,"3-5",Data_set[[#This Row],[CCAvg]]&lt;=8,"6-8",TRUE,"8+")</f>
        <v>0-2</v>
      </c>
      <c r="T1482">
        <f>IF(Data_set[[#This Row],[Personal Loan]]="Yes",1,0)</f>
        <v>0</v>
      </c>
      <c r="U1482" t="str" cm="1">
        <f t="array" ref="U1482">_xlfn.IFS(Data_set[[#This Row],[Income (in K/year)]]&lt;50,"&lt;50K",Data_set[[#This Row],[Income (in K/year)]]&lt;75,"50K-75K",Data_set[[#This Row],[Income (in K/year)]]&lt;100,"75K-100K",Data_set[[#This Row],[Income (in K/year)]]&lt;150,"100K-150K",TRUE,"&gt;150K")</f>
        <v>&lt;50K</v>
      </c>
    </row>
    <row r="1483" spans="1:21" hidden="1" x14ac:dyDescent="0.3">
      <c r="A1483">
        <v>4900</v>
      </c>
      <c r="B1483">
        <v>54</v>
      </c>
      <c r="C1483">
        <v>29</v>
      </c>
      <c r="D1483">
        <v>85</v>
      </c>
      <c r="E1483" t="s">
        <v>21</v>
      </c>
      <c r="F1483">
        <v>94928</v>
      </c>
      <c r="G1483">
        <v>4</v>
      </c>
      <c r="H1483">
        <v>1.3</v>
      </c>
      <c r="I1483" t="s">
        <v>19</v>
      </c>
      <c r="J1483">
        <v>299</v>
      </c>
      <c r="K1483" t="s">
        <v>16</v>
      </c>
      <c r="L1483" t="s">
        <v>16</v>
      </c>
      <c r="M1483" t="s">
        <v>16</v>
      </c>
      <c r="N1483" t="s">
        <v>17</v>
      </c>
      <c r="O1483" t="s">
        <v>16</v>
      </c>
      <c r="P1483" t="str" cm="1">
        <f t="array" ref="P1483">_xlfn.IFS(Data_set[[#This Row],[Age (in years)]]&lt;=30,"&lt;30",Data_set[[#This Row],[Age (in years)]]&lt;=40,"30-40",Data_set[[#This Row],[Age (in years)]]&lt;=50,"40-50",Data_set[[#This Row],[Age (in years)]]&lt;=60,"50-60",Data_set[[#This Row],[Age (in years)]]&gt;60,"&gt;60")</f>
        <v>50-60</v>
      </c>
      <c r="Q1483" t="str" cm="1">
        <f t="array" ref="Q1483">_xlfn.IFS(Data_set[[#This Row],[Experience (in years)]]&lt;=5,"0-5",Data_set[[#This Row],[Experience (in years)]]&lt;=10,"6-10",Data_set[[#This Row],[Experience (in years)]]&lt;=20,"11-20",Data_set[[#This Row],[Experience (in years)]]&lt;=30,"21-30",Data_set[[#This Row],[Experience (in years)]]&lt;=40,"31-40",TRUE,"40+")</f>
        <v>21-30</v>
      </c>
      <c r="R1483" t="str" cm="1">
        <f t="array" ref="R1483">_xlfn.IFS(Data_set[[#This Row],[Mortgage]]=0,"0",Data_set[[#This Row],[Mortgage]]&lt;=100,"1-100",Data_set[[#This Row],[Mortgage]]&lt;=200,"101-200",Data_set[[#This Row],[Mortgage]]&lt;=300,"201-300",Data_set[[#This Row],[Mortgage]]&lt;=400,"301-400",TRUE,"400+")</f>
        <v>201-300</v>
      </c>
      <c r="S1483" t="str" cm="1">
        <f t="array" ref="S1483">_xlfn.IFS(Data_set[[#This Row],[CCAvg]]&lt;=2,"0-2",Data_set[[#This Row],[CCAvg]]&lt;=5,"3-5",Data_set[[#This Row],[CCAvg]]&lt;=8,"6-8",TRUE,"8+")</f>
        <v>0-2</v>
      </c>
      <c r="T1483">
        <f>IF(Data_set[[#This Row],[Personal Loan]]="Yes",1,0)</f>
        <v>0</v>
      </c>
      <c r="U1483" t="str" cm="1">
        <f t="array" ref="U1483">_xlfn.IFS(Data_set[[#This Row],[Income (in K/year)]]&lt;50,"&lt;50K",Data_set[[#This Row],[Income (in K/year)]]&lt;75,"50K-75K",Data_set[[#This Row],[Income (in K/year)]]&lt;100,"75K-100K",Data_set[[#This Row],[Income (in K/year)]]&lt;150,"100K-150K",TRUE,"&gt;150K")</f>
        <v>75K-100K</v>
      </c>
    </row>
    <row r="1484" spans="1:21" hidden="1" x14ac:dyDescent="0.3">
      <c r="A1484">
        <v>4907</v>
      </c>
      <c r="B1484">
        <v>54</v>
      </c>
      <c r="C1484">
        <v>28</v>
      </c>
      <c r="D1484">
        <v>49</v>
      </c>
      <c r="E1484" t="s">
        <v>18</v>
      </c>
      <c r="F1484">
        <v>94608</v>
      </c>
      <c r="G1484">
        <v>1</v>
      </c>
      <c r="H1484">
        <v>2.2000000000000002</v>
      </c>
      <c r="I1484" t="s">
        <v>19</v>
      </c>
      <c r="J1484">
        <v>128</v>
      </c>
      <c r="K1484" t="s">
        <v>16</v>
      </c>
      <c r="L1484" t="s">
        <v>16</v>
      </c>
      <c r="M1484" t="s">
        <v>16</v>
      </c>
      <c r="N1484" t="s">
        <v>16</v>
      </c>
      <c r="O1484" t="s">
        <v>16</v>
      </c>
      <c r="P1484" t="str" cm="1">
        <f t="array" ref="P1484">_xlfn.IFS(Data_set[[#This Row],[Age (in years)]]&lt;=30,"&lt;30",Data_set[[#This Row],[Age (in years)]]&lt;=40,"30-40",Data_set[[#This Row],[Age (in years)]]&lt;=50,"40-50",Data_set[[#This Row],[Age (in years)]]&lt;=60,"50-60",Data_set[[#This Row],[Age (in years)]]&gt;60,"&gt;60")</f>
        <v>50-60</v>
      </c>
      <c r="Q1484" t="str" cm="1">
        <f t="array" ref="Q1484">_xlfn.IFS(Data_set[[#This Row],[Experience (in years)]]&lt;=5,"0-5",Data_set[[#This Row],[Experience (in years)]]&lt;=10,"6-10",Data_set[[#This Row],[Experience (in years)]]&lt;=20,"11-20",Data_set[[#This Row],[Experience (in years)]]&lt;=30,"21-30",Data_set[[#This Row],[Experience (in years)]]&lt;=40,"31-40",TRUE,"40+")</f>
        <v>21-30</v>
      </c>
      <c r="R1484" t="str" cm="1">
        <f t="array" ref="R1484">_xlfn.IFS(Data_set[[#This Row],[Mortgage]]=0,"0",Data_set[[#This Row],[Mortgage]]&lt;=100,"1-100",Data_set[[#This Row],[Mortgage]]&lt;=200,"101-200",Data_set[[#This Row],[Mortgage]]&lt;=300,"201-300",Data_set[[#This Row],[Mortgage]]&lt;=400,"301-400",TRUE,"400+")</f>
        <v>101-200</v>
      </c>
      <c r="S1484" t="str" cm="1">
        <f t="array" ref="S1484">_xlfn.IFS(Data_set[[#This Row],[CCAvg]]&lt;=2,"0-2",Data_set[[#This Row],[CCAvg]]&lt;=5,"3-5",Data_set[[#This Row],[CCAvg]]&lt;=8,"6-8",TRUE,"8+")</f>
        <v>3-5</v>
      </c>
      <c r="T1484">
        <f>IF(Data_set[[#This Row],[Personal Loan]]="Yes",1,0)</f>
        <v>0</v>
      </c>
      <c r="U1484" t="str" cm="1">
        <f t="array" ref="U1484">_xlfn.IFS(Data_set[[#This Row],[Income (in K/year)]]&lt;50,"&lt;50K",Data_set[[#This Row],[Income (in K/year)]]&lt;75,"50K-75K",Data_set[[#This Row],[Income (in K/year)]]&lt;100,"75K-100K",Data_set[[#This Row],[Income (in K/year)]]&lt;150,"100K-150K",TRUE,"&gt;150K")</f>
        <v>&lt;50K</v>
      </c>
    </row>
    <row r="1485" spans="1:21" hidden="1" x14ac:dyDescent="0.3">
      <c r="A1485">
        <v>4940</v>
      </c>
      <c r="B1485">
        <v>54</v>
      </c>
      <c r="C1485">
        <v>29</v>
      </c>
      <c r="D1485">
        <v>70</v>
      </c>
      <c r="E1485" t="s">
        <v>21</v>
      </c>
      <c r="F1485">
        <v>92093</v>
      </c>
      <c r="G1485">
        <v>3</v>
      </c>
      <c r="H1485">
        <v>2</v>
      </c>
      <c r="I1485" t="s">
        <v>20</v>
      </c>
      <c r="J1485">
        <v>116</v>
      </c>
      <c r="K1485" t="s">
        <v>16</v>
      </c>
      <c r="L1485" t="s">
        <v>16</v>
      </c>
      <c r="M1485" t="s">
        <v>16</v>
      </c>
      <c r="N1485" t="s">
        <v>17</v>
      </c>
      <c r="O1485" t="s">
        <v>17</v>
      </c>
      <c r="P1485" t="str" cm="1">
        <f t="array" ref="P1485">_xlfn.IFS(Data_set[[#This Row],[Age (in years)]]&lt;=30,"&lt;30",Data_set[[#This Row],[Age (in years)]]&lt;=40,"30-40",Data_set[[#This Row],[Age (in years)]]&lt;=50,"40-50",Data_set[[#This Row],[Age (in years)]]&lt;=60,"50-60",Data_set[[#This Row],[Age (in years)]]&gt;60,"&gt;60")</f>
        <v>50-60</v>
      </c>
      <c r="Q1485" t="str" cm="1">
        <f t="array" ref="Q1485">_xlfn.IFS(Data_set[[#This Row],[Experience (in years)]]&lt;=5,"0-5",Data_set[[#This Row],[Experience (in years)]]&lt;=10,"6-10",Data_set[[#This Row],[Experience (in years)]]&lt;=20,"11-20",Data_set[[#This Row],[Experience (in years)]]&lt;=30,"21-30",Data_set[[#This Row],[Experience (in years)]]&lt;=40,"31-40",TRUE,"40+")</f>
        <v>21-30</v>
      </c>
      <c r="R1485" t="str" cm="1">
        <f t="array" ref="R1485">_xlfn.IFS(Data_set[[#This Row],[Mortgage]]=0,"0",Data_set[[#This Row],[Mortgage]]&lt;=100,"1-100",Data_set[[#This Row],[Mortgage]]&lt;=200,"101-200",Data_set[[#This Row],[Mortgage]]&lt;=300,"201-300",Data_set[[#This Row],[Mortgage]]&lt;=400,"301-400",TRUE,"400+")</f>
        <v>101-200</v>
      </c>
      <c r="S1485" t="str" cm="1">
        <f t="array" ref="S1485">_xlfn.IFS(Data_set[[#This Row],[CCAvg]]&lt;=2,"0-2",Data_set[[#This Row],[CCAvg]]&lt;=5,"3-5",Data_set[[#This Row],[CCAvg]]&lt;=8,"6-8",TRUE,"8+")</f>
        <v>0-2</v>
      </c>
      <c r="T1485">
        <f>IF(Data_set[[#This Row],[Personal Loan]]="Yes",1,0)</f>
        <v>0</v>
      </c>
      <c r="U1485" t="str" cm="1">
        <f t="array" ref="U1485">_xlfn.IFS(Data_set[[#This Row],[Income (in K/year)]]&lt;50,"&lt;50K",Data_set[[#This Row],[Income (in K/year)]]&lt;75,"50K-75K",Data_set[[#This Row],[Income (in K/year)]]&lt;100,"75K-100K",Data_set[[#This Row],[Income (in K/year)]]&lt;150,"100K-150K",TRUE,"&gt;150K")</f>
        <v>50K-75K</v>
      </c>
    </row>
    <row r="1486" spans="1:21" hidden="1" x14ac:dyDescent="0.3">
      <c r="A1486">
        <v>7</v>
      </c>
      <c r="B1486">
        <v>53</v>
      </c>
      <c r="C1486">
        <v>27</v>
      </c>
      <c r="D1486">
        <v>72</v>
      </c>
      <c r="E1486" t="s">
        <v>21</v>
      </c>
      <c r="F1486">
        <v>91711</v>
      </c>
      <c r="G1486">
        <v>2</v>
      </c>
      <c r="H1486">
        <v>1.5</v>
      </c>
      <c r="I1486" t="s">
        <v>20</v>
      </c>
      <c r="J1486">
        <v>0</v>
      </c>
      <c r="K1486" t="s">
        <v>16</v>
      </c>
      <c r="L1486" t="s">
        <v>16</v>
      </c>
      <c r="M1486" t="s">
        <v>16</v>
      </c>
      <c r="N1486" t="s">
        <v>17</v>
      </c>
      <c r="O1486" t="s">
        <v>16</v>
      </c>
      <c r="P1486" t="str" cm="1">
        <f t="array" ref="P1486">_xlfn.IFS(Data_set[[#This Row],[Age (in years)]]&lt;=30,"&lt;30",Data_set[[#This Row],[Age (in years)]]&lt;=40,"30-40",Data_set[[#This Row],[Age (in years)]]&lt;=50,"40-50",Data_set[[#This Row],[Age (in years)]]&lt;=60,"50-60",Data_set[[#This Row],[Age (in years)]]&gt;60,"&gt;60")</f>
        <v>50-60</v>
      </c>
      <c r="Q1486" t="str" cm="1">
        <f t="array" ref="Q1486">_xlfn.IFS(Data_set[[#This Row],[Experience (in years)]]&lt;=5,"0-5",Data_set[[#This Row],[Experience (in years)]]&lt;=10,"6-10",Data_set[[#This Row],[Experience (in years)]]&lt;=20,"11-20",Data_set[[#This Row],[Experience (in years)]]&lt;=30,"21-30",Data_set[[#This Row],[Experience (in years)]]&lt;=40,"31-40",TRUE,"40+")</f>
        <v>21-30</v>
      </c>
      <c r="R1486" t="str" cm="1">
        <f t="array" ref="R1486">_xlfn.IFS(Data_set[[#This Row],[Mortgage]]=0,"0",Data_set[[#This Row],[Mortgage]]&lt;=100,"1-100",Data_set[[#This Row],[Mortgage]]&lt;=200,"101-200",Data_set[[#This Row],[Mortgage]]&lt;=300,"201-300",Data_set[[#This Row],[Mortgage]]&lt;=400,"301-400",TRUE,"400+")</f>
        <v>0</v>
      </c>
      <c r="S1486" t="str" cm="1">
        <f t="array" ref="S1486">_xlfn.IFS(Data_set[[#This Row],[CCAvg]]&lt;=2,"0-2",Data_set[[#This Row],[CCAvg]]&lt;=5,"3-5",Data_set[[#This Row],[CCAvg]]&lt;=8,"6-8",TRUE,"8+")</f>
        <v>0-2</v>
      </c>
      <c r="T1486">
        <f>IF(Data_set[[#This Row],[Personal Loan]]="Yes",1,0)</f>
        <v>0</v>
      </c>
      <c r="U1486" t="str" cm="1">
        <f t="array" ref="U1486">_xlfn.IFS(Data_set[[#This Row],[Income (in K/year)]]&lt;50,"&lt;50K",Data_set[[#This Row],[Income (in K/year)]]&lt;75,"50K-75K",Data_set[[#This Row],[Income (in K/year)]]&lt;100,"75K-100K",Data_set[[#This Row],[Income (in K/year)]]&lt;150,"100K-150K",TRUE,"&gt;150K")</f>
        <v>50K-75K</v>
      </c>
    </row>
    <row r="1487" spans="1:21" hidden="1" x14ac:dyDescent="0.3">
      <c r="A1487">
        <v>33</v>
      </c>
      <c r="B1487">
        <v>53</v>
      </c>
      <c r="C1487">
        <v>28</v>
      </c>
      <c r="D1487">
        <v>41</v>
      </c>
      <c r="E1487" t="s">
        <v>18</v>
      </c>
      <c r="F1487">
        <v>94801</v>
      </c>
      <c r="G1487">
        <v>2</v>
      </c>
      <c r="H1487">
        <v>0.6</v>
      </c>
      <c r="I1487" t="s">
        <v>19</v>
      </c>
      <c r="J1487">
        <v>193</v>
      </c>
      <c r="K1487" t="s">
        <v>16</v>
      </c>
      <c r="L1487" t="s">
        <v>16</v>
      </c>
      <c r="M1487" t="s">
        <v>16</v>
      </c>
      <c r="N1487" t="s">
        <v>16</v>
      </c>
      <c r="O1487" t="s">
        <v>16</v>
      </c>
      <c r="P1487" t="str" cm="1">
        <f t="array" ref="P1487">_xlfn.IFS(Data_set[[#This Row],[Age (in years)]]&lt;=30,"&lt;30",Data_set[[#This Row],[Age (in years)]]&lt;=40,"30-40",Data_set[[#This Row],[Age (in years)]]&lt;=50,"40-50",Data_set[[#This Row],[Age (in years)]]&lt;=60,"50-60",Data_set[[#This Row],[Age (in years)]]&gt;60,"&gt;60")</f>
        <v>50-60</v>
      </c>
      <c r="Q1487" t="str" cm="1">
        <f t="array" ref="Q1487">_xlfn.IFS(Data_set[[#This Row],[Experience (in years)]]&lt;=5,"0-5",Data_set[[#This Row],[Experience (in years)]]&lt;=10,"6-10",Data_set[[#This Row],[Experience (in years)]]&lt;=20,"11-20",Data_set[[#This Row],[Experience (in years)]]&lt;=30,"21-30",Data_set[[#This Row],[Experience (in years)]]&lt;=40,"31-40",TRUE,"40+")</f>
        <v>21-30</v>
      </c>
      <c r="R1487" t="str" cm="1">
        <f t="array" ref="R1487">_xlfn.IFS(Data_set[[#This Row],[Mortgage]]=0,"0",Data_set[[#This Row],[Mortgage]]&lt;=100,"1-100",Data_set[[#This Row],[Mortgage]]&lt;=200,"101-200",Data_set[[#This Row],[Mortgage]]&lt;=300,"201-300",Data_set[[#This Row],[Mortgage]]&lt;=400,"301-400",TRUE,"400+")</f>
        <v>101-200</v>
      </c>
      <c r="S1487" t="str" cm="1">
        <f t="array" ref="S1487">_xlfn.IFS(Data_set[[#This Row],[CCAvg]]&lt;=2,"0-2",Data_set[[#This Row],[CCAvg]]&lt;=5,"3-5",Data_set[[#This Row],[CCAvg]]&lt;=8,"6-8",TRUE,"8+")</f>
        <v>0-2</v>
      </c>
      <c r="T1487">
        <f>IF(Data_set[[#This Row],[Personal Loan]]="Yes",1,0)</f>
        <v>0</v>
      </c>
      <c r="U1487" t="str" cm="1">
        <f t="array" ref="U1487">_xlfn.IFS(Data_set[[#This Row],[Income (in K/year)]]&lt;50,"&lt;50K",Data_set[[#This Row],[Income (in K/year)]]&lt;75,"50K-75K",Data_set[[#This Row],[Income (in K/year)]]&lt;100,"75K-100K",Data_set[[#This Row],[Income (in K/year)]]&lt;150,"100K-150K",TRUE,"&gt;150K")</f>
        <v>&lt;50K</v>
      </c>
    </row>
    <row r="1488" spans="1:21" hidden="1" x14ac:dyDescent="0.3">
      <c r="A1488">
        <v>68</v>
      </c>
      <c r="B1488">
        <v>53</v>
      </c>
      <c r="C1488">
        <v>23</v>
      </c>
      <c r="D1488">
        <v>45</v>
      </c>
      <c r="E1488" t="s">
        <v>18</v>
      </c>
      <c r="F1488">
        <v>95123</v>
      </c>
      <c r="G1488">
        <v>4</v>
      </c>
      <c r="H1488">
        <v>2</v>
      </c>
      <c r="I1488" t="s">
        <v>19</v>
      </c>
      <c r="J1488">
        <v>132</v>
      </c>
      <c r="K1488" t="s">
        <v>16</v>
      </c>
      <c r="L1488" t="s">
        <v>17</v>
      </c>
      <c r="M1488" t="s">
        <v>16</v>
      </c>
      <c r="N1488" t="s">
        <v>16</v>
      </c>
      <c r="O1488" t="s">
        <v>16</v>
      </c>
      <c r="P1488" t="str" cm="1">
        <f t="array" ref="P1488">_xlfn.IFS(Data_set[[#This Row],[Age (in years)]]&lt;=30,"&lt;30",Data_set[[#This Row],[Age (in years)]]&lt;=40,"30-40",Data_set[[#This Row],[Age (in years)]]&lt;=50,"40-50",Data_set[[#This Row],[Age (in years)]]&lt;=60,"50-60",Data_set[[#This Row],[Age (in years)]]&gt;60,"&gt;60")</f>
        <v>50-60</v>
      </c>
      <c r="Q1488" t="str" cm="1">
        <f t="array" ref="Q1488">_xlfn.IFS(Data_set[[#This Row],[Experience (in years)]]&lt;=5,"0-5",Data_set[[#This Row],[Experience (in years)]]&lt;=10,"6-10",Data_set[[#This Row],[Experience (in years)]]&lt;=20,"11-20",Data_set[[#This Row],[Experience (in years)]]&lt;=30,"21-30",Data_set[[#This Row],[Experience (in years)]]&lt;=40,"31-40",TRUE,"40+")</f>
        <v>21-30</v>
      </c>
      <c r="R1488" t="str" cm="1">
        <f t="array" ref="R1488">_xlfn.IFS(Data_set[[#This Row],[Mortgage]]=0,"0",Data_set[[#This Row],[Mortgage]]&lt;=100,"1-100",Data_set[[#This Row],[Mortgage]]&lt;=200,"101-200",Data_set[[#This Row],[Mortgage]]&lt;=300,"201-300",Data_set[[#This Row],[Mortgage]]&lt;=400,"301-400",TRUE,"400+")</f>
        <v>101-200</v>
      </c>
      <c r="S1488" t="str" cm="1">
        <f t="array" ref="S1488">_xlfn.IFS(Data_set[[#This Row],[CCAvg]]&lt;=2,"0-2",Data_set[[#This Row],[CCAvg]]&lt;=5,"3-5",Data_set[[#This Row],[CCAvg]]&lt;=8,"6-8",TRUE,"8+")</f>
        <v>0-2</v>
      </c>
      <c r="T1488">
        <f>IF(Data_set[[#This Row],[Personal Loan]]="Yes",1,0)</f>
        <v>0</v>
      </c>
      <c r="U1488" t="str" cm="1">
        <f t="array" ref="U1488">_xlfn.IFS(Data_set[[#This Row],[Income (in K/year)]]&lt;50,"&lt;50K",Data_set[[#This Row],[Income (in K/year)]]&lt;75,"50K-75K",Data_set[[#This Row],[Income (in K/year)]]&lt;100,"75K-100K",Data_set[[#This Row],[Income (in K/year)]]&lt;150,"100K-150K",TRUE,"&gt;150K")</f>
        <v>&lt;50K</v>
      </c>
    </row>
    <row r="1489" spans="1:21" hidden="1" x14ac:dyDescent="0.3">
      <c r="A1489">
        <v>70</v>
      </c>
      <c r="B1489">
        <v>53</v>
      </c>
      <c r="C1489">
        <v>29</v>
      </c>
      <c r="D1489">
        <v>20</v>
      </c>
      <c r="E1489" t="s">
        <v>18</v>
      </c>
      <c r="F1489">
        <v>90045</v>
      </c>
      <c r="G1489">
        <v>4</v>
      </c>
      <c r="H1489">
        <v>0.2</v>
      </c>
      <c r="I1489" t="s">
        <v>15</v>
      </c>
      <c r="J1489">
        <v>0</v>
      </c>
      <c r="K1489" t="s">
        <v>16</v>
      </c>
      <c r="L1489" t="s">
        <v>16</v>
      </c>
      <c r="M1489" t="s">
        <v>16</v>
      </c>
      <c r="N1489" t="s">
        <v>17</v>
      </c>
      <c r="O1489" t="s">
        <v>16</v>
      </c>
      <c r="P1489" t="str" cm="1">
        <f t="array" ref="P1489">_xlfn.IFS(Data_set[[#This Row],[Age (in years)]]&lt;=30,"&lt;30",Data_set[[#This Row],[Age (in years)]]&lt;=40,"30-40",Data_set[[#This Row],[Age (in years)]]&lt;=50,"40-50",Data_set[[#This Row],[Age (in years)]]&lt;=60,"50-60",Data_set[[#This Row],[Age (in years)]]&gt;60,"&gt;60")</f>
        <v>50-60</v>
      </c>
      <c r="Q1489" t="str" cm="1">
        <f t="array" ref="Q1489">_xlfn.IFS(Data_set[[#This Row],[Experience (in years)]]&lt;=5,"0-5",Data_set[[#This Row],[Experience (in years)]]&lt;=10,"6-10",Data_set[[#This Row],[Experience (in years)]]&lt;=20,"11-20",Data_set[[#This Row],[Experience (in years)]]&lt;=30,"21-30",Data_set[[#This Row],[Experience (in years)]]&lt;=40,"31-40",TRUE,"40+")</f>
        <v>21-30</v>
      </c>
      <c r="R1489" t="str" cm="1">
        <f t="array" ref="R1489">_xlfn.IFS(Data_set[[#This Row],[Mortgage]]=0,"0",Data_set[[#This Row],[Mortgage]]&lt;=100,"1-100",Data_set[[#This Row],[Mortgage]]&lt;=200,"101-200",Data_set[[#This Row],[Mortgage]]&lt;=300,"201-300",Data_set[[#This Row],[Mortgage]]&lt;=400,"301-400",TRUE,"400+")</f>
        <v>0</v>
      </c>
      <c r="S1489" t="str" cm="1">
        <f t="array" ref="S1489">_xlfn.IFS(Data_set[[#This Row],[CCAvg]]&lt;=2,"0-2",Data_set[[#This Row],[CCAvg]]&lt;=5,"3-5",Data_set[[#This Row],[CCAvg]]&lt;=8,"6-8",TRUE,"8+")</f>
        <v>0-2</v>
      </c>
      <c r="T1489">
        <f>IF(Data_set[[#This Row],[Personal Loan]]="Yes",1,0)</f>
        <v>0</v>
      </c>
      <c r="U1489" t="str" cm="1">
        <f t="array" ref="U1489">_xlfn.IFS(Data_set[[#This Row],[Income (in K/year)]]&lt;50,"&lt;50K",Data_set[[#This Row],[Income (in K/year)]]&lt;75,"50K-75K",Data_set[[#This Row],[Income (in K/year)]]&lt;100,"75K-100K",Data_set[[#This Row],[Income (in K/year)]]&lt;150,"100K-150K",TRUE,"&gt;150K")</f>
        <v>&lt;50K</v>
      </c>
    </row>
    <row r="1490" spans="1:21" hidden="1" x14ac:dyDescent="0.3">
      <c r="A1490">
        <v>72</v>
      </c>
      <c r="B1490">
        <v>53</v>
      </c>
      <c r="C1490">
        <v>29</v>
      </c>
      <c r="D1490">
        <v>69</v>
      </c>
      <c r="E1490" t="s">
        <v>21</v>
      </c>
      <c r="F1490">
        <v>93907</v>
      </c>
      <c r="G1490">
        <v>4</v>
      </c>
      <c r="H1490">
        <v>1</v>
      </c>
      <c r="I1490" t="s">
        <v>20</v>
      </c>
      <c r="J1490">
        <v>0</v>
      </c>
      <c r="K1490" t="s">
        <v>16</v>
      </c>
      <c r="L1490" t="s">
        <v>16</v>
      </c>
      <c r="M1490" t="s">
        <v>16</v>
      </c>
      <c r="N1490" t="s">
        <v>17</v>
      </c>
      <c r="O1490" t="s">
        <v>16</v>
      </c>
      <c r="P1490" t="str" cm="1">
        <f t="array" ref="P1490">_xlfn.IFS(Data_set[[#This Row],[Age (in years)]]&lt;=30,"&lt;30",Data_set[[#This Row],[Age (in years)]]&lt;=40,"30-40",Data_set[[#This Row],[Age (in years)]]&lt;=50,"40-50",Data_set[[#This Row],[Age (in years)]]&lt;=60,"50-60",Data_set[[#This Row],[Age (in years)]]&gt;60,"&gt;60")</f>
        <v>50-60</v>
      </c>
      <c r="Q1490" t="str" cm="1">
        <f t="array" ref="Q1490">_xlfn.IFS(Data_set[[#This Row],[Experience (in years)]]&lt;=5,"0-5",Data_set[[#This Row],[Experience (in years)]]&lt;=10,"6-10",Data_set[[#This Row],[Experience (in years)]]&lt;=20,"11-20",Data_set[[#This Row],[Experience (in years)]]&lt;=30,"21-30",Data_set[[#This Row],[Experience (in years)]]&lt;=40,"31-40",TRUE,"40+")</f>
        <v>21-30</v>
      </c>
      <c r="R1490" t="str" cm="1">
        <f t="array" ref="R1490">_xlfn.IFS(Data_set[[#This Row],[Mortgage]]=0,"0",Data_set[[#This Row],[Mortgage]]&lt;=100,"1-100",Data_set[[#This Row],[Mortgage]]&lt;=200,"101-200",Data_set[[#This Row],[Mortgage]]&lt;=300,"201-300",Data_set[[#This Row],[Mortgage]]&lt;=400,"301-400",TRUE,"400+")</f>
        <v>0</v>
      </c>
      <c r="S1490" t="str" cm="1">
        <f t="array" ref="S1490">_xlfn.IFS(Data_set[[#This Row],[CCAvg]]&lt;=2,"0-2",Data_set[[#This Row],[CCAvg]]&lt;=5,"3-5",Data_set[[#This Row],[CCAvg]]&lt;=8,"6-8",TRUE,"8+")</f>
        <v>0-2</v>
      </c>
      <c r="T1490">
        <f>IF(Data_set[[#This Row],[Personal Loan]]="Yes",1,0)</f>
        <v>0</v>
      </c>
      <c r="U1490" t="str" cm="1">
        <f t="array" ref="U1490">_xlfn.IFS(Data_set[[#This Row],[Income (in K/year)]]&lt;50,"&lt;50K",Data_set[[#This Row],[Income (in K/year)]]&lt;75,"50K-75K",Data_set[[#This Row],[Income (in K/year)]]&lt;100,"75K-100K",Data_set[[#This Row],[Income (in K/year)]]&lt;150,"100K-150K",TRUE,"&gt;150K")</f>
        <v>50K-75K</v>
      </c>
    </row>
    <row r="1491" spans="1:21" hidden="1" x14ac:dyDescent="0.3">
      <c r="A1491">
        <v>103</v>
      </c>
      <c r="B1491">
        <v>53</v>
      </c>
      <c r="C1491">
        <v>23</v>
      </c>
      <c r="D1491">
        <v>44</v>
      </c>
      <c r="E1491" t="s">
        <v>18</v>
      </c>
      <c r="F1491">
        <v>93555</v>
      </c>
      <c r="G1491">
        <v>3</v>
      </c>
      <c r="H1491">
        <v>1</v>
      </c>
      <c r="I1491" t="s">
        <v>19</v>
      </c>
      <c r="J1491">
        <v>198</v>
      </c>
      <c r="K1491" t="s">
        <v>16</v>
      </c>
      <c r="L1491" t="s">
        <v>16</v>
      </c>
      <c r="M1491" t="s">
        <v>16</v>
      </c>
      <c r="N1491" t="s">
        <v>17</v>
      </c>
      <c r="O1491" t="s">
        <v>17</v>
      </c>
      <c r="P1491" t="str" cm="1">
        <f t="array" ref="P1491">_xlfn.IFS(Data_set[[#This Row],[Age (in years)]]&lt;=30,"&lt;30",Data_set[[#This Row],[Age (in years)]]&lt;=40,"30-40",Data_set[[#This Row],[Age (in years)]]&lt;=50,"40-50",Data_set[[#This Row],[Age (in years)]]&lt;=60,"50-60",Data_set[[#This Row],[Age (in years)]]&gt;60,"&gt;60")</f>
        <v>50-60</v>
      </c>
      <c r="Q1491" t="str" cm="1">
        <f t="array" ref="Q1491">_xlfn.IFS(Data_set[[#This Row],[Experience (in years)]]&lt;=5,"0-5",Data_set[[#This Row],[Experience (in years)]]&lt;=10,"6-10",Data_set[[#This Row],[Experience (in years)]]&lt;=20,"11-20",Data_set[[#This Row],[Experience (in years)]]&lt;=30,"21-30",Data_set[[#This Row],[Experience (in years)]]&lt;=40,"31-40",TRUE,"40+")</f>
        <v>21-30</v>
      </c>
      <c r="R1491" t="str" cm="1">
        <f t="array" ref="R1491">_xlfn.IFS(Data_set[[#This Row],[Mortgage]]=0,"0",Data_set[[#This Row],[Mortgage]]&lt;=100,"1-100",Data_set[[#This Row],[Mortgage]]&lt;=200,"101-200",Data_set[[#This Row],[Mortgage]]&lt;=300,"201-300",Data_set[[#This Row],[Mortgage]]&lt;=400,"301-400",TRUE,"400+")</f>
        <v>101-200</v>
      </c>
      <c r="S1491" t="str" cm="1">
        <f t="array" ref="S1491">_xlfn.IFS(Data_set[[#This Row],[CCAvg]]&lt;=2,"0-2",Data_set[[#This Row],[CCAvg]]&lt;=5,"3-5",Data_set[[#This Row],[CCAvg]]&lt;=8,"6-8",TRUE,"8+")</f>
        <v>0-2</v>
      </c>
      <c r="T1491">
        <f>IF(Data_set[[#This Row],[Personal Loan]]="Yes",1,0)</f>
        <v>0</v>
      </c>
      <c r="U1491" t="str" cm="1">
        <f t="array" ref="U1491">_xlfn.IFS(Data_set[[#This Row],[Income (in K/year)]]&lt;50,"&lt;50K",Data_set[[#This Row],[Income (in K/year)]]&lt;75,"50K-75K",Data_set[[#This Row],[Income (in K/year)]]&lt;100,"75K-100K",Data_set[[#This Row],[Income (in K/year)]]&lt;150,"100K-150K",TRUE,"&gt;150K")</f>
        <v>&lt;50K</v>
      </c>
    </row>
    <row r="1492" spans="1:21" hidden="1" x14ac:dyDescent="0.3">
      <c r="A1492">
        <v>135</v>
      </c>
      <c r="B1492">
        <v>53</v>
      </c>
      <c r="C1492">
        <v>29</v>
      </c>
      <c r="D1492">
        <v>98</v>
      </c>
      <c r="E1492" t="s">
        <v>21</v>
      </c>
      <c r="F1492">
        <v>95035</v>
      </c>
      <c r="G1492">
        <v>3</v>
      </c>
      <c r="H1492">
        <v>1.8</v>
      </c>
      <c r="I1492" t="s">
        <v>20</v>
      </c>
      <c r="J1492">
        <v>0</v>
      </c>
      <c r="K1492" t="s">
        <v>16</v>
      </c>
      <c r="L1492" t="s">
        <v>16</v>
      </c>
      <c r="M1492" t="s">
        <v>16</v>
      </c>
      <c r="N1492" t="s">
        <v>16</v>
      </c>
      <c r="O1492" t="s">
        <v>16</v>
      </c>
      <c r="P1492" t="str" cm="1">
        <f t="array" ref="P1492">_xlfn.IFS(Data_set[[#This Row],[Age (in years)]]&lt;=30,"&lt;30",Data_set[[#This Row],[Age (in years)]]&lt;=40,"30-40",Data_set[[#This Row],[Age (in years)]]&lt;=50,"40-50",Data_set[[#This Row],[Age (in years)]]&lt;=60,"50-60",Data_set[[#This Row],[Age (in years)]]&gt;60,"&gt;60")</f>
        <v>50-60</v>
      </c>
      <c r="Q1492" t="str" cm="1">
        <f t="array" ref="Q1492">_xlfn.IFS(Data_set[[#This Row],[Experience (in years)]]&lt;=5,"0-5",Data_set[[#This Row],[Experience (in years)]]&lt;=10,"6-10",Data_set[[#This Row],[Experience (in years)]]&lt;=20,"11-20",Data_set[[#This Row],[Experience (in years)]]&lt;=30,"21-30",Data_set[[#This Row],[Experience (in years)]]&lt;=40,"31-40",TRUE,"40+")</f>
        <v>21-30</v>
      </c>
      <c r="R1492" t="str" cm="1">
        <f t="array" ref="R1492">_xlfn.IFS(Data_set[[#This Row],[Mortgage]]=0,"0",Data_set[[#This Row],[Mortgage]]&lt;=100,"1-100",Data_set[[#This Row],[Mortgage]]&lt;=200,"101-200",Data_set[[#This Row],[Mortgage]]&lt;=300,"201-300",Data_set[[#This Row],[Mortgage]]&lt;=400,"301-400",TRUE,"400+")</f>
        <v>0</v>
      </c>
      <c r="S1492" t="str" cm="1">
        <f t="array" ref="S1492">_xlfn.IFS(Data_set[[#This Row],[CCAvg]]&lt;=2,"0-2",Data_set[[#This Row],[CCAvg]]&lt;=5,"3-5",Data_set[[#This Row],[CCAvg]]&lt;=8,"6-8",TRUE,"8+")</f>
        <v>0-2</v>
      </c>
      <c r="T1492">
        <f>IF(Data_set[[#This Row],[Personal Loan]]="Yes",1,0)</f>
        <v>0</v>
      </c>
      <c r="U1492" t="str" cm="1">
        <f t="array" ref="U1492">_xlfn.IFS(Data_set[[#This Row],[Income (in K/year)]]&lt;50,"&lt;50K",Data_set[[#This Row],[Income (in K/year)]]&lt;75,"50K-75K",Data_set[[#This Row],[Income (in K/year)]]&lt;100,"75K-100K",Data_set[[#This Row],[Income (in K/year)]]&lt;150,"100K-150K",TRUE,"&gt;150K")</f>
        <v>75K-100K</v>
      </c>
    </row>
    <row r="1493" spans="1:21" hidden="1" x14ac:dyDescent="0.3">
      <c r="A1493">
        <v>165</v>
      </c>
      <c r="B1493">
        <v>53</v>
      </c>
      <c r="C1493">
        <v>27</v>
      </c>
      <c r="D1493">
        <v>92</v>
      </c>
      <c r="E1493" t="s">
        <v>21</v>
      </c>
      <c r="F1493">
        <v>95120</v>
      </c>
      <c r="G1493">
        <v>2</v>
      </c>
      <c r="H1493">
        <v>1.1000000000000001</v>
      </c>
      <c r="I1493" t="s">
        <v>15</v>
      </c>
      <c r="J1493">
        <v>0</v>
      </c>
      <c r="K1493" t="s">
        <v>16</v>
      </c>
      <c r="L1493" t="s">
        <v>17</v>
      </c>
      <c r="M1493" t="s">
        <v>16</v>
      </c>
      <c r="N1493" t="s">
        <v>16</v>
      </c>
      <c r="O1493" t="s">
        <v>16</v>
      </c>
      <c r="P1493" t="str" cm="1">
        <f t="array" ref="P1493">_xlfn.IFS(Data_set[[#This Row],[Age (in years)]]&lt;=30,"&lt;30",Data_set[[#This Row],[Age (in years)]]&lt;=40,"30-40",Data_set[[#This Row],[Age (in years)]]&lt;=50,"40-50",Data_set[[#This Row],[Age (in years)]]&lt;=60,"50-60",Data_set[[#This Row],[Age (in years)]]&gt;60,"&gt;60")</f>
        <v>50-60</v>
      </c>
      <c r="Q1493" t="str" cm="1">
        <f t="array" ref="Q1493">_xlfn.IFS(Data_set[[#This Row],[Experience (in years)]]&lt;=5,"0-5",Data_set[[#This Row],[Experience (in years)]]&lt;=10,"6-10",Data_set[[#This Row],[Experience (in years)]]&lt;=20,"11-20",Data_set[[#This Row],[Experience (in years)]]&lt;=30,"21-30",Data_set[[#This Row],[Experience (in years)]]&lt;=40,"31-40",TRUE,"40+")</f>
        <v>21-30</v>
      </c>
      <c r="R1493" t="str" cm="1">
        <f t="array" ref="R1493">_xlfn.IFS(Data_set[[#This Row],[Mortgage]]=0,"0",Data_set[[#This Row],[Mortgage]]&lt;=100,"1-100",Data_set[[#This Row],[Mortgage]]&lt;=200,"101-200",Data_set[[#This Row],[Mortgage]]&lt;=300,"201-300",Data_set[[#This Row],[Mortgage]]&lt;=400,"301-400",TRUE,"400+")</f>
        <v>0</v>
      </c>
      <c r="S1493" t="str" cm="1">
        <f t="array" ref="S1493">_xlfn.IFS(Data_set[[#This Row],[CCAvg]]&lt;=2,"0-2",Data_set[[#This Row],[CCAvg]]&lt;=5,"3-5",Data_set[[#This Row],[CCAvg]]&lt;=8,"6-8",TRUE,"8+")</f>
        <v>0-2</v>
      </c>
      <c r="T1493">
        <f>IF(Data_set[[#This Row],[Personal Loan]]="Yes",1,0)</f>
        <v>0</v>
      </c>
      <c r="U1493" t="str" cm="1">
        <f t="array" ref="U1493">_xlfn.IFS(Data_set[[#This Row],[Income (in K/year)]]&lt;50,"&lt;50K",Data_set[[#This Row],[Income (in K/year)]]&lt;75,"50K-75K",Data_set[[#This Row],[Income (in K/year)]]&lt;100,"75K-100K",Data_set[[#This Row],[Income (in K/year)]]&lt;150,"100K-150K",TRUE,"&gt;150K")</f>
        <v>75K-100K</v>
      </c>
    </row>
    <row r="1494" spans="1:21" hidden="1" x14ac:dyDescent="0.3">
      <c r="A1494">
        <v>179</v>
      </c>
      <c r="B1494">
        <v>53</v>
      </c>
      <c r="C1494">
        <v>29</v>
      </c>
      <c r="D1494">
        <v>24</v>
      </c>
      <c r="E1494" t="s">
        <v>18</v>
      </c>
      <c r="F1494">
        <v>95818</v>
      </c>
      <c r="G1494">
        <v>4</v>
      </c>
      <c r="H1494">
        <v>0.2</v>
      </c>
      <c r="I1494" t="s">
        <v>15</v>
      </c>
      <c r="J1494">
        <v>0</v>
      </c>
      <c r="K1494" t="s">
        <v>16</v>
      </c>
      <c r="L1494" t="s">
        <v>16</v>
      </c>
      <c r="M1494" t="s">
        <v>16</v>
      </c>
      <c r="N1494" t="s">
        <v>17</v>
      </c>
      <c r="O1494" t="s">
        <v>17</v>
      </c>
      <c r="P1494" t="str" cm="1">
        <f t="array" ref="P1494">_xlfn.IFS(Data_set[[#This Row],[Age (in years)]]&lt;=30,"&lt;30",Data_set[[#This Row],[Age (in years)]]&lt;=40,"30-40",Data_set[[#This Row],[Age (in years)]]&lt;=50,"40-50",Data_set[[#This Row],[Age (in years)]]&lt;=60,"50-60",Data_set[[#This Row],[Age (in years)]]&gt;60,"&gt;60")</f>
        <v>50-60</v>
      </c>
      <c r="Q1494" t="str" cm="1">
        <f t="array" ref="Q1494">_xlfn.IFS(Data_set[[#This Row],[Experience (in years)]]&lt;=5,"0-5",Data_set[[#This Row],[Experience (in years)]]&lt;=10,"6-10",Data_set[[#This Row],[Experience (in years)]]&lt;=20,"11-20",Data_set[[#This Row],[Experience (in years)]]&lt;=30,"21-30",Data_set[[#This Row],[Experience (in years)]]&lt;=40,"31-40",TRUE,"40+")</f>
        <v>21-30</v>
      </c>
      <c r="R1494" t="str" cm="1">
        <f t="array" ref="R1494">_xlfn.IFS(Data_set[[#This Row],[Mortgage]]=0,"0",Data_set[[#This Row],[Mortgage]]&lt;=100,"1-100",Data_set[[#This Row],[Mortgage]]&lt;=200,"101-200",Data_set[[#This Row],[Mortgage]]&lt;=300,"201-300",Data_set[[#This Row],[Mortgage]]&lt;=400,"301-400",TRUE,"400+")</f>
        <v>0</v>
      </c>
      <c r="S1494" t="str" cm="1">
        <f t="array" ref="S1494">_xlfn.IFS(Data_set[[#This Row],[CCAvg]]&lt;=2,"0-2",Data_set[[#This Row],[CCAvg]]&lt;=5,"3-5",Data_set[[#This Row],[CCAvg]]&lt;=8,"6-8",TRUE,"8+")</f>
        <v>0-2</v>
      </c>
      <c r="T1494">
        <f>IF(Data_set[[#This Row],[Personal Loan]]="Yes",1,0)</f>
        <v>0</v>
      </c>
      <c r="U1494" t="str" cm="1">
        <f t="array" ref="U1494">_xlfn.IFS(Data_set[[#This Row],[Income (in K/year)]]&lt;50,"&lt;50K",Data_set[[#This Row],[Income (in K/year)]]&lt;75,"50K-75K",Data_set[[#This Row],[Income (in K/year)]]&lt;100,"75K-100K",Data_set[[#This Row],[Income (in K/year)]]&lt;150,"100K-150K",TRUE,"&gt;150K")</f>
        <v>&lt;50K</v>
      </c>
    </row>
    <row r="1495" spans="1:21" hidden="1" x14ac:dyDescent="0.3">
      <c r="A1495">
        <v>195</v>
      </c>
      <c r="B1495">
        <v>53</v>
      </c>
      <c r="C1495">
        <v>29</v>
      </c>
      <c r="D1495">
        <v>144</v>
      </c>
      <c r="E1495" t="s">
        <v>14</v>
      </c>
      <c r="F1495">
        <v>92697</v>
      </c>
      <c r="G1495">
        <v>2</v>
      </c>
      <c r="H1495">
        <v>6.8</v>
      </c>
      <c r="I1495" t="s">
        <v>15</v>
      </c>
      <c r="J1495">
        <v>0</v>
      </c>
      <c r="K1495" t="s">
        <v>16</v>
      </c>
      <c r="L1495" t="s">
        <v>16</v>
      </c>
      <c r="M1495" t="s">
        <v>16</v>
      </c>
      <c r="N1495" t="s">
        <v>17</v>
      </c>
      <c r="O1495" t="s">
        <v>16</v>
      </c>
      <c r="P1495" t="str" cm="1">
        <f t="array" ref="P1495">_xlfn.IFS(Data_set[[#This Row],[Age (in years)]]&lt;=30,"&lt;30",Data_set[[#This Row],[Age (in years)]]&lt;=40,"30-40",Data_set[[#This Row],[Age (in years)]]&lt;=50,"40-50",Data_set[[#This Row],[Age (in years)]]&lt;=60,"50-60",Data_set[[#This Row],[Age (in years)]]&gt;60,"&gt;60")</f>
        <v>50-60</v>
      </c>
      <c r="Q1495" t="str" cm="1">
        <f t="array" ref="Q1495">_xlfn.IFS(Data_set[[#This Row],[Experience (in years)]]&lt;=5,"0-5",Data_set[[#This Row],[Experience (in years)]]&lt;=10,"6-10",Data_set[[#This Row],[Experience (in years)]]&lt;=20,"11-20",Data_set[[#This Row],[Experience (in years)]]&lt;=30,"21-30",Data_set[[#This Row],[Experience (in years)]]&lt;=40,"31-40",TRUE,"40+")</f>
        <v>21-30</v>
      </c>
      <c r="R1495" t="str" cm="1">
        <f t="array" ref="R1495">_xlfn.IFS(Data_set[[#This Row],[Mortgage]]=0,"0",Data_set[[#This Row],[Mortgage]]&lt;=100,"1-100",Data_set[[#This Row],[Mortgage]]&lt;=200,"101-200",Data_set[[#This Row],[Mortgage]]&lt;=300,"201-300",Data_set[[#This Row],[Mortgage]]&lt;=400,"301-400",TRUE,"400+")</f>
        <v>0</v>
      </c>
      <c r="S1495" t="str" cm="1">
        <f t="array" ref="S1495">_xlfn.IFS(Data_set[[#This Row],[CCAvg]]&lt;=2,"0-2",Data_set[[#This Row],[CCAvg]]&lt;=5,"3-5",Data_set[[#This Row],[CCAvg]]&lt;=8,"6-8",TRUE,"8+")</f>
        <v>6-8</v>
      </c>
      <c r="T1495">
        <f>IF(Data_set[[#This Row],[Personal Loan]]="Yes",1,0)</f>
        <v>0</v>
      </c>
      <c r="U1495" t="str" cm="1">
        <f t="array" ref="U1495">_xlfn.IFS(Data_set[[#This Row],[Income (in K/year)]]&lt;50,"&lt;50K",Data_set[[#This Row],[Income (in K/year)]]&lt;75,"50K-75K",Data_set[[#This Row],[Income (in K/year)]]&lt;100,"75K-100K",Data_set[[#This Row],[Income (in K/year)]]&lt;150,"100K-150K",TRUE,"&gt;150K")</f>
        <v>100K-150K</v>
      </c>
    </row>
    <row r="1496" spans="1:21" x14ac:dyDescent="0.3">
      <c r="A1496">
        <v>248</v>
      </c>
      <c r="B1496">
        <v>53</v>
      </c>
      <c r="C1496">
        <v>29</v>
      </c>
      <c r="D1496">
        <v>120</v>
      </c>
      <c r="E1496" t="s">
        <v>14</v>
      </c>
      <c r="F1496">
        <v>92626</v>
      </c>
      <c r="G1496">
        <v>4</v>
      </c>
      <c r="H1496">
        <v>2.7</v>
      </c>
      <c r="I1496" t="s">
        <v>20</v>
      </c>
      <c r="J1496">
        <v>111</v>
      </c>
      <c r="K1496" t="s">
        <v>17</v>
      </c>
      <c r="L1496" t="s">
        <v>17</v>
      </c>
      <c r="M1496" t="s">
        <v>17</v>
      </c>
      <c r="N1496" t="s">
        <v>17</v>
      </c>
      <c r="O1496" t="s">
        <v>16</v>
      </c>
      <c r="P1496" t="str" cm="1">
        <f t="array" ref="P1496">_xlfn.IFS(Data_set[[#This Row],[Age (in years)]]&lt;=30,"&lt;30",Data_set[[#This Row],[Age (in years)]]&lt;=40,"30-40",Data_set[[#This Row],[Age (in years)]]&lt;=50,"40-50",Data_set[[#This Row],[Age (in years)]]&lt;=60,"50-60",Data_set[[#This Row],[Age (in years)]]&gt;60,"&gt;60")</f>
        <v>50-60</v>
      </c>
      <c r="Q1496" t="str" cm="1">
        <f t="array" ref="Q1496">_xlfn.IFS(Data_set[[#This Row],[Experience (in years)]]&lt;=5,"0-5",Data_set[[#This Row],[Experience (in years)]]&lt;=10,"6-10",Data_set[[#This Row],[Experience (in years)]]&lt;=20,"11-20",Data_set[[#This Row],[Experience (in years)]]&lt;=30,"21-30",Data_set[[#This Row],[Experience (in years)]]&lt;=40,"31-40",TRUE,"40+")</f>
        <v>21-30</v>
      </c>
      <c r="R1496" t="str" cm="1">
        <f t="array" ref="R1496">_xlfn.IFS(Data_set[[#This Row],[Mortgage]]=0,"0",Data_set[[#This Row],[Mortgage]]&lt;=100,"1-100",Data_set[[#This Row],[Mortgage]]&lt;=200,"101-200",Data_set[[#This Row],[Mortgage]]&lt;=300,"201-300",Data_set[[#This Row],[Mortgage]]&lt;=400,"301-400",TRUE,"400+")</f>
        <v>101-200</v>
      </c>
      <c r="S1496" t="str" cm="1">
        <f t="array" ref="S1496">_xlfn.IFS(Data_set[[#This Row],[CCAvg]]&lt;=2,"0-2",Data_set[[#This Row],[CCAvg]]&lt;=5,"3-5",Data_set[[#This Row],[CCAvg]]&lt;=8,"6-8",TRUE,"8+")</f>
        <v>3-5</v>
      </c>
      <c r="T1496">
        <f>IF(Data_set[[#This Row],[Personal Loan]]="Yes",1,0)</f>
        <v>1</v>
      </c>
      <c r="U1496" t="str" cm="1">
        <f t="array" ref="U1496">_xlfn.IFS(Data_set[[#This Row],[Income (in K/year)]]&lt;50,"&lt;50K",Data_set[[#This Row],[Income (in K/year)]]&lt;75,"50K-75K",Data_set[[#This Row],[Income (in K/year)]]&lt;100,"75K-100K",Data_set[[#This Row],[Income (in K/year)]]&lt;150,"100K-150K",TRUE,"&gt;150K")</f>
        <v>100K-150K</v>
      </c>
    </row>
    <row r="1497" spans="1:21" hidden="1" x14ac:dyDescent="0.3">
      <c r="A1497">
        <v>354</v>
      </c>
      <c r="B1497">
        <v>53</v>
      </c>
      <c r="C1497">
        <v>29</v>
      </c>
      <c r="D1497">
        <v>55</v>
      </c>
      <c r="E1497" t="s">
        <v>21</v>
      </c>
      <c r="F1497">
        <v>95818</v>
      </c>
      <c r="G1497">
        <v>4</v>
      </c>
      <c r="H1497">
        <v>1.1000000000000001</v>
      </c>
      <c r="I1497" t="s">
        <v>20</v>
      </c>
      <c r="J1497">
        <v>0</v>
      </c>
      <c r="K1497" t="s">
        <v>16</v>
      </c>
      <c r="L1497" t="s">
        <v>16</v>
      </c>
      <c r="M1497" t="s">
        <v>16</v>
      </c>
      <c r="N1497" t="s">
        <v>17</v>
      </c>
      <c r="O1497" t="s">
        <v>16</v>
      </c>
      <c r="P1497" t="str" cm="1">
        <f t="array" ref="P1497">_xlfn.IFS(Data_set[[#This Row],[Age (in years)]]&lt;=30,"&lt;30",Data_set[[#This Row],[Age (in years)]]&lt;=40,"30-40",Data_set[[#This Row],[Age (in years)]]&lt;=50,"40-50",Data_set[[#This Row],[Age (in years)]]&lt;=60,"50-60",Data_set[[#This Row],[Age (in years)]]&gt;60,"&gt;60")</f>
        <v>50-60</v>
      </c>
      <c r="Q1497" t="str" cm="1">
        <f t="array" ref="Q1497">_xlfn.IFS(Data_set[[#This Row],[Experience (in years)]]&lt;=5,"0-5",Data_set[[#This Row],[Experience (in years)]]&lt;=10,"6-10",Data_set[[#This Row],[Experience (in years)]]&lt;=20,"11-20",Data_set[[#This Row],[Experience (in years)]]&lt;=30,"21-30",Data_set[[#This Row],[Experience (in years)]]&lt;=40,"31-40",TRUE,"40+")</f>
        <v>21-30</v>
      </c>
      <c r="R1497" t="str" cm="1">
        <f t="array" ref="R1497">_xlfn.IFS(Data_set[[#This Row],[Mortgage]]=0,"0",Data_set[[#This Row],[Mortgage]]&lt;=100,"1-100",Data_set[[#This Row],[Mortgage]]&lt;=200,"101-200",Data_set[[#This Row],[Mortgage]]&lt;=300,"201-300",Data_set[[#This Row],[Mortgage]]&lt;=400,"301-400",TRUE,"400+")</f>
        <v>0</v>
      </c>
      <c r="S1497" t="str" cm="1">
        <f t="array" ref="S1497">_xlfn.IFS(Data_set[[#This Row],[CCAvg]]&lt;=2,"0-2",Data_set[[#This Row],[CCAvg]]&lt;=5,"3-5",Data_set[[#This Row],[CCAvg]]&lt;=8,"6-8",TRUE,"8+")</f>
        <v>0-2</v>
      </c>
      <c r="T1497">
        <f>IF(Data_set[[#This Row],[Personal Loan]]="Yes",1,0)</f>
        <v>0</v>
      </c>
      <c r="U1497" t="str" cm="1">
        <f t="array" ref="U1497">_xlfn.IFS(Data_set[[#This Row],[Income (in K/year)]]&lt;50,"&lt;50K",Data_set[[#This Row],[Income (in K/year)]]&lt;75,"50K-75K",Data_set[[#This Row],[Income (in K/year)]]&lt;100,"75K-100K",Data_set[[#This Row],[Income (in K/year)]]&lt;150,"100K-150K",TRUE,"&gt;150K")</f>
        <v>50K-75K</v>
      </c>
    </row>
    <row r="1498" spans="1:21" hidden="1" x14ac:dyDescent="0.3">
      <c r="A1498">
        <v>394</v>
      </c>
      <c r="B1498">
        <v>53</v>
      </c>
      <c r="C1498">
        <v>28</v>
      </c>
      <c r="D1498">
        <v>18</v>
      </c>
      <c r="E1498" t="s">
        <v>18</v>
      </c>
      <c r="F1498">
        <v>90095</v>
      </c>
      <c r="G1498">
        <v>4</v>
      </c>
      <c r="H1498">
        <v>0.1</v>
      </c>
      <c r="I1498" t="s">
        <v>19</v>
      </c>
      <c r="J1498">
        <v>109</v>
      </c>
      <c r="K1498" t="s">
        <v>16</v>
      </c>
      <c r="L1498" t="s">
        <v>17</v>
      </c>
      <c r="M1498" t="s">
        <v>17</v>
      </c>
      <c r="N1498" t="s">
        <v>17</v>
      </c>
      <c r="O1498" t="s">
        <v>17</v>
      </c>
      <c r="P1498" t="str" cm="1">
        <f t="array" ref="P1498">_xlfn.IFS(Data_set[[#This Row],[Age (in years)]]&lt;=30,"&lt;30",Data_set[[#This Row],[Age (in years)]]&lt;=40,"30-40",Data_set[[#This Row],[Age (in years)]]&lt;=50,"40-50",Data_set[[#This Row],[Age (in years)]]&lt;=60,"50-60",Data_set[[#This Row],[Age (in years)]]&gt;60,"&gt;60")</f>
        <v>50-60</v>
      </c>
      <c r="Q1498" t="str" cm="1">
        <f t="array" ref="Q1498">_xlfn.IFS(Data_set[[#This Row],[Experience (in years)]]&lt;=5,"0-5",Data_set[[#This Row],[Experience (in years)]]&lt;=10,"6-10",Data_set[[#This Row],[Experience (in years)]]&lt;=20,"11-20",Data_set[[#This Row],[Experience (in years)]]&lt;=30,"21-30",Data_set[[#This Row],[Experience (in years)]]&lt;=40,"31-40",TRUE,"40+")</f>
        <v>21-30</v>
      </c>
      <c r="R1498" t="str" cm="1">
        <f t="array" ref="R1498">_xlfn.IFS(Data_set[[#This Row],[Mortgage]]=0,"0",Data_set[[#This Row],[Mortgage]]&lt;=100,"1-100",Data_set[[#This Row],[Mortgage]]&lt;=200,"101-200",Data_set[[#This Row],[Mortgage]]&lt;=300,"201-300",Data_set[[#This Row],[Mortgage]]&lt;=400,"301-400",TRUE,"400+")</f>
        <v>101-200</v>
      </c>
      <c r="S1498" t="str" cm="1">
        <f t="array" ref="S1498">_xlfn.IFS(Data_set[[#This Row],[CCAvg]]&lt;=2,"0-2",Data_set[[#This Row],[CCAvg]]&lt;=5,"3-5",Data_set[[#This Row],[CCAvg]]&lt;=8,"6-8",TRUE,"8+")</f>
        <v>0-2</v>
      </c>
      <c r="T1498">
        <f>IF(Data_set[[#This Row],[Personal Loan]]="Yes",1,0)</f>
        <v>0</v>
      </c>
      <c r="U1498" t="str" cm="1">
        <f t="array" ref="U1498">_xlfn.IFS(Data_set[[#This Row],[Income (in K/year)]]&lt;50,"&lt;50K",Data_set[[#This Row],[Income (in K/year)]]&lt;75,"50K-75K",Data_set[[#This Row],[Income (in K/year)]]&lt;100,"75K-100K",Data_set[[#This Row],[Income (in K/year)]]&lt;150,"100K-150K",TRUE,"&gt;150K")</f>
        <v>&lt;50K</v>
      </c>
    </row>
    <row r="1499" spans="1:21" hidden="1" x14ac:dyDescent="0.3">
      <c r="A1499">
        <v>418</v>
      </c>
      <c r="B1499">
        <v>53</v>
      </c>
      <c r="C1499">
        <v>29</v>
      </c>
      <c r="D1499">
        <v>83</v>
      </c>
      <c r="E1499" t="s">
        <v>21</v>
      </c>
      <c r="F1499">
        <v>90073</v>
      </c>
      <c r="G1499">
        <v>4</v>
      </c>
      <c r="H1499">
        <v>1</v>
      </c>
      <c r="I1499" t="s">
        <v>20</v>
      </c>
      <c r="J1499">
        <v>0</v>
      </c>
      <c r="K1499" t="s">
        <v>16</v>
      </c>
      <c r="L1499" t="s">
        <v>16</v>
      </c>
      <c r="M1499" t="s">
        <v>16</v>
      </c>
      <c r="N1499" t="s">
        <v>17</v>
      </c>
      <c r="O1499" t="s">
        <v>16</v>
      </c>
      <c r="P1499" t="str" cm="1">
        <f t="array" ref="P1499">_xlfn.IFS(Data_set[[#This Row],[Age (in years)]]&lt;=30,"&lt;30",Data_set[[#This Row],[Age (in years)]]&lt;=40,"30-40",Data_set[[#This Row],[Age (in years)]]&lt;=50,"40-50",Data_set[[#This Row],[Age (in years)]]&lt;=60,"50-60",Data_set[[#This Row],[Age (in years)]]&gt;60,"&gt;60")</f>
        <v>50-60</v>
      </c>
      <c r="Q1499" t="str" cm="1">
        <f t="array" ref="Q1499">_xlfn.IFS(Data_set[[#This Row],[Experience (in years)]]&lt;=5,"0-5",Data_set[[#This Row],[Experience (in years)]]&lt;=10,"6-10",Data_set[[#This Row],[Experience (in years)]]&lt;=20,"11-20",Data_set[[#This Row],[Experience (in years)]]&lt;=30,"21-30",Data_set[[#This Row],[Experience (in years)]]&lt;=40,"31-40",TRUE,"40+")</f>
        <v>21-30</v>
      </c>
      <c r="R1499" t="str" cm="1">
        <f t="array" ref="R1499">_xlfn.IFS(Data_set[[#This Row],[Mortgage]]=0,"0",Data_set[[#This Row],[Mortgage]]&lt;=100,"1-100",Data_set[[#This Row],[Mortgage]]&lt;=200,"101-200",Data_set[[#This Row],[Mortgage]]&lt;=300,"201-300",Data_set[[#This Row],[Mortgage]]&lt;=400,"301-400",TRUE,"400+")</f>
        <v>0</v>
      </c>
      <c r="S1499" t="str" cm="1">
        <f t="array" ref="S1499">_xlfn.IFS(Data_set[[#This Row],[CCAvg]]&lt;=2,"0-2",Data_set[[#This Row],[CCAvg]]&lt;=5,"3-5",Data_set[[#This Row],[CCAvg]]&lt;=8,"6-8",TRUE,"8+")</f>
        <v>0-2</v>
      </c>
      <c r="T1499">
        <f>IF(Data_set[[#This Row],[Personal Loan]]="Yes",1,0)</f>
        <v>0</v>
      </c>
      <c r="U1499" t="str" cm="1">
        <f t="array" ref="U1499">_xlfn.IFS(Data_set[[#This Row],[Income (in K/year)]]&lt;50,"&lt;50K",Data_set[[#This Row],[Income (in K/year)]]&lt;75,"50K-75K",Data_set[[#This Row],[Income (in K/year)]]&lt;100,"75K-100K",Data_set[[#This Row],[Income (in K/year)]]&lt;150,"100K-150K",TRUE,"&gt;150K")</f>
        <v>75K-100K</v>
      </c>
    </row>
    <row r="1500" spans="1:21" hidden="1" x14ac:dyDescent="0.3">
      <c r="A1500">
        <v>490</v>
      </c>
      <c r="B1500">
        <v>53</v>
      </c>
      <c r="C1500">
        <v>28</v>
      </c>
      <c r="D1500">
        <v>43</v>
      </c>
      <c r="E1500" t="s">
        <v>18</v>
      </c>
      <c r="F1500">
        <v>91380</v>
      </c>
      <c r="G1500">
        <v>2</v>
      </c>
      <c r="H1500">
        <v>2.1</v>
      </c>
      <c r="I1500" t="s">
        <v>19</v>
      </c>
      <c r="J1500">
        <v>0</v>
      </c>
      <c r="K1500" t="s">
        <v>16</v>
      </c>
      <c r="L1500" t="s">
        <v>16</v>
      </c>
      <c r="M1500" t="s">
        <v>17</v>
      </c>
      <c r="N1500" t="s">
        <v>17</v>
      </c>
      <c r="O1500" t="s">
        <v>17</v>
      </c>
      <c r="P1500" t="str" cm="1">
        <f t="array" ref="P1500">_xlfn.IFS(Data_set[[#This Row],[Age (in years)]]&lt;=30,"&lt;30",Data_set[[#This Row],[Age (in years)]]&lt;=40,"30-40",Data_set[[#This Row],[Age (in years)]]&lt;=50,"40-50",Data_set[[#This Row],[Age (in years)]]&lt;=60,"50-60",Data_set[[#This Row],[Age (in years)]]&gt;60,"&gt;60")</f>
        <v>50-60</v>
      </c>
      <c r="Q1500" t="str" cm="1">
        <f t="array" ref="Q1500">_xlfn.IFS(Data_set[[#This Row],[Experience (in years)]]&lt;=5,"0-5",Data_set[[#This Row],[Experience (in years)]]&lt;=10,"6-10",Data_set[[#This Row],[Experience (in years)]]&lt;=20,"11-20",Data_set[[#This Row],[Experience (in years)]]&lt;=30,"21-30",Data_set[[#This Row],[Experience (in years)]]&lt;=40,"31-40",TRUE,"40+")</f>
        <v>21-30</v>
      </c>
      <c r="R1500" t="str" cm="1">
        <f t="array" ref="R1500">_xlfn.IFS(Data_set[[#This Row],[Mortgage]]=0,"0",Data_set[[#This Row],[Mortgage]]&lt;=100,"1-100",Data_set[[#This Row],[Mortgage]]&lt;=200,"101-200",Data_set[[#This Row],[Mortgage]]&lt;=300,"201-300",Data_set[[#This Row],[Mortgage]]&lt;=400,"301-400",TRUE,"400+")</f>
        <v>0</v>
      </c>
      <c r="S1500" t="str" cm="1">
        <f t="array" ref="S1500">_xlfn.IFS(Data_set[[#This Row],[CCAvg]]&lt;=2,"0-2",Data_set[[#This Row],[CCAvg]]&lt;=5,"3-5",Data_set[[#This Row],[CCAvg]]&lt;=8,"6-8",TRUE,"8+")</f>
        <v>3-5</v>
      </c>
      <c r="T1500">
        <f>IF(Data_set[[#This Row],[Personal Loan]]="Yes",1,0)</f>
        <v>0</v>
      </c>
      <c r="U1500" t="str" cm="1">
        <f t="array" ref="U1500">_xlfn.IFS(Data_set[[#This Row],[Income (in K/year)]]&lt;50,"&lt;50K",Data_set[[#This Row],[Income (in K/year)]]&lt;75,"50K-75K",Data_set[[#This Row],[Income (in K/year)]]&lt;100,"75K-100K",Data_set[[#This Row],[Income (in K/year)]]&lt;150,"100K-150K",TRUE,"&gt;150K")</f>
        <v>&lt;50K</v>
      </c>
    </row>
    <row r="1501" spans="1:21" hidden="1" x14ac:dyDescent="0.3">
      <c r="A1501">
        <v>517</v>
      </c>
      <c r="B1501">
        <v>53</v>
      </c>
      <c r="C1501">
        <v>27</v>
      </c>
      <c r="D1501">
        <v>81</v>
      </c>
      <c r="E1501" t="s">
        <v>21</v>
      </c>
      <c r="F1501">
        <v>90009</v>
      </c>
      <c r="G1501">
        <v>3</v>
      </c>
      <c r="H1501">
        <v>1.7</v>
      </c>
      <c r="I1501" t="s">
        <v>20</v>
      </c>
      <c r="J1501">
        <v>0</v>
      </c>
      <c r="K1501" t="s">
        <v>16</v>
      </c>
      <c r="L1501" t="s">
        <v>16</v>
      </c>
      <c r="M1501" t="s">
        <v>16</v>
      </c>
      <c r="N1501" t="s">
        <v>16</v>
      </c>
      <c r="O1501" t="s">
        <v>16</v>
      </c>
      <c r="P1501" t="str" cm="1">
        <f t="array" ref="P1501">_xlfn.IFS(Data_set[[#This Row],[Age (in years)]]&lt;=30,"&lt;30",Data_set[[#This Row],[Age (in years)]]&lt;=40,"30-40",Data_set[[#This Row],[Age (in years)]]&lt;=50,"40-50",Data_set[[#This Row],[Age (in years)]]&lt;=60,"50-60",Data_set[[#This Row],[Age (in years)]]&gt;60,"&gt;60")</f>
        <v>50-60</v>
      </c>
      <c r="Q1501" t="str" cm="1">
        <f t="array" ref="Q1501">_xlfn.IFS(Data_set[[#This Row],[Experience (in years)]]&lt;=5,"0-5",Data_set[[#This Row],[Experience (in years)]]&lt;=10,"6-10",Data_set[[#This Row],[Experience (in years)]]&lt;=20,"11-20",Data_set[[#This Row],[Experience (in years)]]&lt;=30,"21-30",Data_set[[#This Row],[Experience (in years)]]&lt;=40,"31-40",TRUE,"40+")</f>
        <v>21-30</v>
      </c>
      <c r="R1501" t="str" cm="1">
        <f t="array" ref="R1501">_xlfn.IFS(Data_set[[#This Row],[Mortgage]]=0,"0",Data_set[[#This Row],[Mortgage]]&lt;=100,"1-100",Data_set[[#This Row],[Mortgage]]&lt;=200,"101-200",Data_set[[#This Row],[Mortgage]]&lt;=300,"201-300",Data_set[[#This Row],[Mortgage]]&lt;=400,"301-400",TRUE,"400+")</f>
        <v>0</v>
      </c>
      <c r="S1501" t="str" cm="1">
        <f t="array" ref="S1501">_xlfn.IFS(Data_set[[#This Row],[CCAvg]]&lt;=2,"0-2",Data_set[[#This Row],[CCAvg]]&lt;=5,"3-5",Data_set[[#This Row],[CCAvg]]&lt;=8,"6-8",TRUE,"8+")</f>
        <v>0-2</v>
      </c>
      <c r="T1501">
        <f>IF(Data_set[[#This Row],[Personal Loan]]="Yes",1,0)</f>
        <v>0</v>
      </c>
      <c r="U1501" t="str" cm="1">
        <f t="array" ref="U1501">_xlfn.IFS(Data_set[[#This Row],[Income (in K/year)]]&lt;50,"&lt;50K",Data_set[[#This Row],[Income (in K/year)]]&lt;75,"50K-75K",Data_set[[#This Row],[Income (in K/year)]]&lt;100,"75K-100K",Data_set[[#This Row],[Income (in K/year)]]&lt;150,"100K-150K",TRUE,"&gt;150K")</f>
        <v>75K-100K</v>
      </c>
    </row>
    <row r="1502" spans="1:21" hidden="1" x14ac:dyDescent="0.3">
      <c r="A1502">
        <v>535</v>
      </c>
      <c r="B1502">
        <v>53</v>
      </c>
      <c r="C1502">
        <v>28</v>
      </c>
      <c r="D1502">
        <v>41</v>
      </c>
      <c r="E1502" t="s">
        <v>18</v>
      </c>
      <c r="F1502">
        <v>93117</v>
      </c>
      <c r="G1502">
        <v>2</v>
      </c>
      <c r="H1502">
        <v>0.6</v>
      </c>
      <c r="I1502" t="s">
        <v>19</v>
      </c>
      <c r="J1502">
        <v>0</v>
      </c>
      <c r="K1502" t="s">
        <v>16</v>
      </c>
      <c r="L1502" t="s">
        <v>17</v>
      </c>
      <c r="M1502" t="s">
        <v>16</v>
      </c>
      <c r="N1502" t="s">
        <v>16</v>
      </c>
      <c r="O1502" t="s">
        <v>16</v>
      </c>
      <c r="P1502" t="str" cm="1">
        <f t="array" ref="P1502">_xlfn.IFS(Data_set[[#This Row],[Age (in years)]]&lt;=30,"&lt;30",Data_set[[#This Row],[Age (in years)]]&lt;=40,"30-40",Data_set[[#This Row],[Age (in years)]]&lt;=50,"40-50",Data_set[[#This Row],[Age (in years)]]&lt;=60,"50-60",Data_set[[#This Row],[Age (in years)]]&gt;60,"&gt;60")</f>
        <v>50-60</v>
      </c>
      <c r="Q1502" t="str" cm="1">
        <f t="array" ref="Q1502">_xlfn.IFS(Data_set[[#This Row],[Experience (in years)]]&lt;=5,"0-5",Data_set[[#This Row],[Experience (in years)]]&lt;=10,"6-10",Data_set[[#This Row],[Experience (in years)]]&lt;=20,"11-20",Data_set[[#This Row],[Experience (in years)]]&lt;=30,"21-30",Data_set[[#This Row],[Experience (in years)]]&lt;=40,"31-40",TRUE,"40+")</f>
        <v>21-30</v>
      </c>
      <c r="R1502" t="str" cm="1">
        <f t="array" ref="R1502">_xlfn.IFS(Data_set[[#This Row],[Mortgage]]=0,"0",Data_set[[#This Row],[Mortgage]]&lt;=100,"1-100",Data_set[[#This Row],[Mortgage]]&lt;=200,"101-200",Data_set[[#This Row],[Mortgage]]&lt;=300,"201-300",Data_set[[#This Row],[Mortgage]]&lt;=400,"301-400",TRUE,"400+")</f>
        <v>0</v>
      </c>
      <c r="S1502" t="str" cm="1">
        <f t="array" ref="S1502">_xlfn.IFS(Data_set[[#This Row],[CCAvg]]&lt;=2,"0-2",Data_set[[#This Row],[CCAvg]]&lt;=5,"3-5",Data_set[[#This Row],[CCAvg]]&lt;=8,"6-8",TRUE,"8+")</f>
        <v>0-2</v>
      </c>
      <c r="T1502">
        <f>IF(Data_set[[#This Row],[Personal Loan]]="Yes",1,0)</f>
        <v>0</v>
      </c>
      <c r="U1502" t="str" cm="1">
        <f t="array" ref="U1502">_xlfn.IFS(Data_set[[#This Row],[Income (in K/year)]]&lt;50,"&lt;50K",Data_set[[#This Row],[Income (in K/year)]]&lt;75,"50K-75K",Data_set[[#This Row],[Income (in K/year)]]&lt;100,"75K-100K",Data_set[[#This Row],[Income (in K/year)]]&lt;150,"100K-150K",TRUE,"&gt;150K")</f>
        <v>&lt;50K</v>
      </c>
    </row>
    <row r="1503" spans="1:21" x14ac:dyDescent="0.3">
      <c r="A1503">
        <v>567</v>
      </c>
      <c r="B1503">
        <v>53</v>
      </c>
      <c r="C1503">
        <v>28</v>
      </c>
      <c r="D1503">
        <v>175</v>
      </c>
      <c r="E1503" t="s">
        <v>14</v>
      </c>
      <c r="F1503">
        <v>95060</v>
      </c>
      <c r="G1503">
        <v>3</v>
      </c>
      <c r="H1503">
        <v>3.6</v>
      </c>
      <c r="I1503" t="s">
        <v>19</v>
      </c>
      <c r="J1503">
        <v>0</v>
      </c>
      <c r="K1503" t="s">
        <v>17</v>
      </c>
      <c r="L1503" t="s">
        <v>16</v>
      </c>
      <c r="M1503" t="s">
        <v>17</v>
      </c>
      <c r="N1503" t="s">
        <v>17</v>
      </c>
      <c r="O1503" t="s">
        <v>17</v>
      </c>
      <c r="P1503" t="str" cm="1">
        <f t="array" ref="P1503">_xlfn.IFS(Data_set[[#This Row],[Age (in years)]]&lt;=30,"&lt;30",Data_set[[#This Row],[Age (in years)]]&lt;=40,"30-40",Data_set[[#This Row],[Age (in years)]]&lt;=50,"40-50",Data_set[[#This Row],[Age (in years)]]&lt;=60,"50-60",Data_set[[#This Row],[Age (in years)]]&gt;60,"&gt;60")</f>
        <v>50-60</v>
      </c>
      <c r="Q1503" t="str" cm="1">
        <f t="array" ref="Q1503">_xlfn.IFS(Data_set[[#This Row],[Experience (in years)]]&lt;=5,"0-5",Data_set[[#This Row],[Experience (in years)]]&lt;=10,"6-10",Data_set[[#This Row],[Experience (in years)]]&lt;=20,"11-20",Data_set[[#This Row],[Experience (in years)]]&lt;=30,"21-30",Data_set[[#This Row],[Experience (in years)]]&lt;=40,"31-40",TRUE,"40+")</f>
        <v>21-30</v>
      </c>
      <c r="R1503" t="str" cm="1">
        <f t="array" ref="R1503">_xlfn.IFS(Data_set[[#This Row],[Mortgage]]=0,"0",Data_set[[#This Row],[Mortgage]]&lt;=100,"1-100",Data_set[[#This Row],[Mortgage]]&lt;=200,"101-200",Data_set[[#This Row],[Mortgage]]&lt;=300,"201-300",Data_set[[#This Row],[Mortgage]]&lt;=400,"301-400",TRUE,"400+")</f>
        <v>0</v>
      </c>
      <c r="S1503" t="str" cm="1">
        <f t="array" ref="S1503">_xlfn.IFS(Data_set[[#This Row],[CCAvg]]&lt;=2,"0-2",Data_set[[#This Row],[CCAvg]]&lt;=5,"3-5",Data_set[[#This Row],[CCAvg]]&lt;=8,"6-8",TRUE,"8+")</f>
        <v>3-5</v>
      </c>
      <c r="T1503">
        <f>IF(Data_set[[#This Row],[Personal Loan]]="Yes",1,0)</f>
        <v>1</v>
      </c>
      <c r="U1503" t="str" cm="1">
        <f t="array" ref="U1503">_xlfn.IFS(Data_set[[#This Row],[Income (in K/year)]]&lt;50,"&lt;50K",Data_set[[#This Row],[Income (in K/year)]]&lt;75,"50K-75K",Data_set[[#This Row],[Income (in K/year)]]&lt;100,"75K-100K",Data_set[[#This Row],[Income (in K/year)]]&lt;150,"100K-150K",TRUE,"&gt;150K")</f>
        <v>&gt;150K</v>
      </c>
    </row>
    <row r="1504" spans="1:21" hidden="1" x14ac:dyDescent="0.3">
      <c r="A1504">
        <v>638</v>
      </c>
      <c r="B1504">
        <v>53</v>
      </c>
      <c r="C1504">
        <v>28</v>
      </c>
      <c r="D1504">
        <v>31</v>
      </c>
      <c r="E1504" t="s">
        <v>18</v>
      </c>
      <c r="F1504">
        <v>90245</v>
      </c>
      <c r="G1504">
        <v>4</v>
      </c>
      <c r="H1504">
        <v>0.1</v>
      </c>
      <c r="I1504" t="s">
        <v>19</v>
      </c>
      <c r="J1504">
        <v>0</v>
      </c>
      <c r="K1504" t="s">
        <v>16</v>
      </c>
      <c r="L1504" t="s">
        <v>16</v>
      </c>
      <c r="M1504" t="s">
        <v>16</v>
      </c>
      <c r="N1504" t="s">
        <v>17</v>
      </c>
      <c r="O1504" t="s">
        <v>16</v>
      </c>
      <c r="P1504" t="str" cm="1">
        <f t="array" ref="P1504">_xlfn.IFS(Data_set[[#This Row],[Age (in years)]]&lt;=30,"&lt;30",Data_set[[#This Row],[Age (in years)]]&lt;=40,"30-40",Data_set[[#This Row],[Age (in years)]]&lt;=50,"40-50",Data_set[[#This Row],[Age (in years)]]&lt;=60,"50-60",Data_set[[#This Row],[Age (in years)]]&gt;60,"&gt;60")</f>
        <v>50-60</v>
      </c>
      <c r="Q1504" t="str" cm="1">
        <f t="array" ref="Q1504">_xlfn.IFS(Data_set[[#This Row],[Experience (in years)]]&lt;=5,"0-5",Data_set[[#This Row],[Experience (in years)]]&lt;=10,"6-10",Data_set[[#This Row],[Experience (in years)]]&lt;=20,"11-20",Data_set[[#This Row],[Experience (in years)]]&lt;=30,"21-30",Data_set[[#This Row],[Experience (in years)]]&lt;=40,"31-40",TRUE,"40+")</f>
        <v>21-30</v>
      </c>
      <c r="R1504" t="str" cm="1">
        <f t="array" ref="R1504">_xlfn.IFS(Data_set[[#This Row],[Mortgage]]=0,"0",Data_set[[#This Row],[Mortgage]]&lt;=100,"1-100",Data_set[[#This Row],[Mortgage]]&lt;=200,"101-200",Data_set[[#This Row],[Mortgage]]&lt;=300,"201-300",Data_set[[#This Row],[Mortgage]]&lt;=400,"301-400",TRUE,"400+")</f>
        <v>0</v>
      </c>
      <c r="S1504" t="str" cm="1">
        <f t="array" ref="S1504">_xlfn.IFS(Data_set[[#This Row],[CCAvg]]&lt;=2,"0-2",Data_set[[#This Row],[CCAvg]]&lt;=5,"3-5",Data_set[[#This Row],[CCAvg]]&lt;=8,"6-8",TRUE,"8+")</f>
        <v>0-2</v>
      </c>
      <c r="T1504">
        <f>IF(Data_set[[#This Row],[Personal Loan]]="Yes",1,0)</f>
        <v>0</v>
      </c>
      <c r="U1504" t="str" cm="1">
        <f t="array" ref="U1504">_xlfn.IFS(Data_set[[#This Row],[Income (in K/year)]]&lt;50,"&lt;50K",Data_set[[#This Row],[Income (in K/year)]]&lt;75,"50K-75K",Data_set[[#This Row],[Income (in K/year)]]&lt;100,"75K-100K",Data_set[[#This Row],[Income (in K/year)]]&lt;150,"100K-150K",TRUE,"&gt;150K")</f>
        <v>&lt;50K</v>
      </c>
    </row>
    <row r="1505" spans="1:21" hidden="1" x14ac:dyDescent="0.3">
      <c r="A1505">
        <v>752</v>
      </c>
      <c r="B1505">
        <v>53</v>
      </c>
      <c r="C1505">
        <v>28</v>
      </c>
      <c r="D1505">
        <v>98</v>
      </c>
      <c r="E1505" t="s">
        <v>21</v>
      </c>
      <c r="F1505">
        <v>90210</v>
      </c>
      <c r="G1505">
        <v>1</v>
      </c>
      <c r="H1505">
        <v>1.3</v>
      </c>
      <c r="I1505" t="s">
        <v>19</v>
      </c>
      <c r="J1505">
        <v>355</v>
      </c>
      <c r="K1505" t="s">
        <v>16</v>
      </c>
      <c r="L1505" t="s">
        <v>16</v>
      </c>
      <c r="M1505" t="s">
        <v>16</v>
      </c>
      <c r="N1505" t="s">
        <v>17</v>
      </c>
      <c r="O1505" t="s">
        <v>16</v>
      </c>
      <c r="P1505" t="str" cm="1">
        <f t="array" ref="P1505">_xlfn.IFS(Data_set[[#This Row],[Age (in years)]]&lt;=30,"&lt;30",Data_set[[#This Row],[Age (in years)]]&lt;=40,"30-40",Data_set[[#This Row],[Age (in years)]]&lt;=50,"40-50",Data_set[[#This Row],[Age (in years)]]&lt;=60,"50-60",Data_set[[#This Row],[Age (in years)]]&gt;60,"&gt;60")</f>
        <v>50-60</v>
      </c>
      <c r="Q1505" t="str" cm="1">
        <f t="array" ref="Q1505">_xlfn.IFS(Data_set[[#This Row],[Experience (in years)]]&lt;=5,"0-5",Data_set[[#This Row],[Experience (in years)]]&lt;=10,"6-10",Data_set[[#This Row],[Experience (in years)]]&lt;=20,"11-20",Data_set[[#This Row],[Experience (in years)]]&lt;=30,"21-30",Data_set[[#This Row],[Experience (in years)]]&lt;=40,"31-40",TRUE,"40+")</f>
        <v>21-30</v>
      </c>
      <c r="R1505" t="str" cm="1">
        <f t="array" ref="R1505">_xlfn.IFS(Data_set[[#This Row],[Mortgage]]=0,"0",Data_set[[#This Row],[Mortgage]]&lt;=100,"1-100",Data_set[[#This Row],[Mortgage]]&lt;=200,"101-200",Data_set[[#This Row],[Mortgage]]&lt;=300,"201-300",Data_set[[#This Row],[Mortgage]]&lt;=400,"301-400",TRUE,"400+")</f>
        <v>301-400</v>
      </c>
      <c r="S1505" t="str" cm="1">
        <f t="array" ref="S1505">_xlfn.IFS(Data_set[[#This Row],[CCAvg]]&lt;=2,"0-2",Data_set[[#This Row],[CCAvg]]&lt;=5,"3-5",Data_set[[#This Row],[CCAvg]]&lt;=8,"6-8",TRUE,"8+")</f>
        <v>0-2</v>
      </c>
      <c r="T1505">
        <f>IF(Data_set[[#This Row],[Personal Loan]]="Yes",1,0)</f>
        <v>0</v>
      </c>
      <c r="U1505" t="str" cm="1">
        <f t="array" ref="U1505">_xlfn.IFS(Data_set[[#This Row],[Income (in K/year)]]&lt;50,"&lt;50K",Data_set[[#This Row],[Income (in K/year)]]&lt;75,"50K-75K",Data_set[[#This Row],[Income (in K/year)]]&lt;100,"75K-100K",Data_set[[#This Row],[Income (in K/year)]]&lt;150,"100K-150K",TRUE,"&gt;150K")</f>
        <v>75K-100K</v>
      </c>
    </row>
    <row r="1506" spans="1:21" hidden="1" x14ac:dyDescent="0.3">
      <c r="A1506">
        <v>760</v>
      </c>
      <c r="B1506">
        <v>53</v>
      </c>
      <c r="C1506">
        <v>28</v>
      </c>
      <c r="D1506">
        <v>59</v>
      </c>
      <c r="E1506" t="s">
        <v>21</v>
      </c>
      <c r="F1506">
        <v>91950</v>
      </c>
      <c r="G1506">
        <v>2</v>
      </c>
      <c r="H1506">
        <v>1.9</v>
      </c>
      <c r="I1506" t="s">
        <v>20</v>
      </c>
      <c r="J1506">
        <v>0</v>
      </c>
      <c r="K1506" t="s">
        <v>16</v>
      </c>
      <c r="L1506" t="s">
        <v>16</v>
      </c>
      <c r="M1506" t="s">
        <v>16</v>
      </c>
      <c r="N1506" t="s">
        <v>17</v>
      </c>
      <c r="O1506" t="s">
        <v>16</v>
      </c>
      <c r="P1506" t="str" cm="1">
        <f t="array" ref="P1506">_xlfn.IFS(Data_set[[#This Row],[Age (in years)]]&lt;=30,"&lt;30",Data_set[[#This Row],[Age (in years)]]&lt;=40,"30-40",Data_set[[#This Row],[Age (in years)]]&lt;=50,"40-50",Data_set[[#This Row],[Age (in years)]]&lt;=60,"50-60",Data_set[[#This Row],[Age (in years)]]&gt;60,"&gt;60")</f>
        <v>50-60</v>
      </c>
      <c r="Q1506" t="str" cm="1">
        <f t="array" ref="Q1506">_xlfn.IFS(Data_set[[#This Row],[Experience (in years)]]&lt;=5,"0-5",Data_set[[#This Row],[Experience (in years)]]&lt;=10,"6-10",Data_set[[#This Row],[Experience (in years)]]&lt;=20,"11-20",Data_set[[#This Row],[Experience (in years)]]&lt;=30,"21-30",Data_set[[#This Row],[Experience (in years)]]&lt;=40,"31-40",TRUE,"40+")</f>
        <v>21-30</v>
      </c>
      <c r="R1506" t="str" cm="1">
        <f t="array" ref="R1506">_xlfn.IFS(Data_set[[#This Row],[Mortgage]]=0,"0",Data_set[[#This Row],[Mortgage]]&lt;=100,"1-100",Data_set[[#This Row],[Mortgage]]&lt;=200,"101-200",Data_set[[#This Row],[Mortgage]]&lt;=300,"201-300",Data_set[[#This Row],[Mortgage]]&lt;=400,"301-400",TRUE,"400+")</f>
        <v>0</v>
      </c>
      <c r="S1506" t="str" cm="1">
        <f t="array" ref="S1506">_xlfn.IFS(Data_set[[#This Row],[CCAvg]]&lt;=2,"0-2",Data_set[[#This Row],[CCAvg]]&lt;=5,"3-5",Data_set[[#This Row],[CCAvg]]&lt;=8,"6-8",TRUE,"8+")</f>
        <v>0-2</v>
      </c>
      <c r="T1506">
        <f>IF(Data_set[[#This Row],[Personal Loan]]="Yes",1,0)</f>
        <v>0</v>
      </c>
      <c r="U1506" t="str" cm="1">
        <f t="array" ref="U1506">_xlfn.IFS(Data_set[[#This Row],[Income (in K/year)]]&lt;50,"&lt;50K",Data_set[[#This Row],[Income (in K/year)]]&lt;75,"50K-75K",Data_set[[#This Row],[Income (in K/year)]]&lt;100,"75K-100K",Data_set[[#This Row],[Income (in K/year)]]&lt;150,"100K-150K",TRUE,"&gt;150K")</f>
        <v>50K-75K</v>
      </c>
    </row>
    <row r="1507" spans="1:21" x14ac:dyDescent="0.3">
      <c r="A1507">
        <v>780</v>
      </c>
      <c r="B1507">
        <v>53</v>
      </c>
      <c r="C1507">
        <v>28</v>
      </c>
      <c r="D1507">
        <v>192</v>
      </c>
      <c r="E1507" t="s">
        <v>14</v>
      </c>
      <c r="F1507">
        <v>94304</v>
      </c>
      <c r="G1507">
        <v>2</v>
      </c>
      <c r="H1507">
        <v>6.4</v>
      </c>
      <c r="I1507" t="s">
        <v>19</v>
      </c>
      <c r="J1507">
        <v>0</v>
      </c>
      <c r="K1507" t="s">
        <v>17</v>
      </c>
      <c r="L1507" t="s">
        <v>16</v>
      </c>
      <c r="M1507" t="s">
        <v>16</v>
      </c>
      <c r="N1507" t="s">
        <v>16</v>
      </c>
      <c r="O1507" t="s">
        <v>16</v>
      </c>
      <c r="P1507" t="str" cm="1">
        <f t="array" ref="P1507">_xlfn.IFS(Data_set[[#This Row],[Age (in years)]]&lt;=30,"&lt;30",Data_set[[#This Row],[Age (in years)]]&lt;=40,"30-40",Data_set[[#This Row],[Age (in years)]]&lt;=50,"40-50",Data_set[[#This Row],[Age (in years)]]&lt;=60,"50-60",Data_set[[#This Row],[Age (in years)]]&gt;60,"&gt;60")</f>
        <v>50-60</v>
      </c>
      <c r="Q1507" t="str" cm="1">
        <f t="array" ref="Q1507">_xlfn.IFS(Data_set[[#This Row],[Experience (in years)]]&lt;=5,"0-5",Data_set[[#This Row],[Experience (in years)]]&lt;=10,"6-10",Data_set[[#This Row],[Experience (in years)]]&lt;=20,"11-20",Data_set[[#This Row],[Experience (in years)]]&lt;=30,"21-30",Data_set[[#This Row],[Experience (in years)]]&lt;=40,"31-40",TRUE,"40+")</f>
        <v>21-30</v>
      </c>
      <c r="R1507" t="str" cm="1">
        <f t="array" ref="R1507">_xlfn.IFS(Data_set[[#This Row],[Mortgage]]=0,"0",Data_set[[#This Row],[Mortgage]]&lt;=100,"1-100",Data_set[[#This Row],[Mortgage]]&lt;=200,"101-200",Data_set[[#This Row],[Mortgage]]&lt;=300,"201-300",Data_set[[#This Row],[Mortgage]]&lt;=400,"301-400",TRUE,"400+")</f>
        <v>0</v>
      </c>
      <c r="S1507" t="str" cm="1">
        <f t="array" ref="S1507">_xlfn.IFS(Data_set[[#This Row],[CCAvg]]&lt;=2,"0-2",Data_set[[#This Row],[CCAvg]]&lt;=5,"3-5",Data_set[[#This Row],[CCAvg]]&lt;=8,"6-8",TRUE,"8+")</f>
        <v>6-8</v>
      </c>
      <c r="T1507">
        <f>IF(Data_set[[#This Row],[Personal Loan]]="Yes",1,0)</f>
        <v>1</v>
      </c>
      <c r="U1507" t="str" cm="1">
        <f t="array" ref="U1507">_xlfn.IFS(Data_set[[#This Row],[Income (in K/year)]]&lt;50,"&lt;50K",Data_set[[#This Row],[Income (in K/year)]]&lt;75,"50K-75K",Data_set[[#This Row],[Income (in K/year)]]&lt;100,"75K-100K",Data_set[[#This Row],[Income (in K/year)]]&lt;150,"100K-150K",TRUE,"&gt;150K")</f>
        <v>&gt;150K</v>
      </c>
    </row>
    <row r="1508" spans="1:21" hidden="1" x14ac:dyDescent="0.3">
      <c r="A1508">
        <v>807</v>
      </c>
      <c r="B1508">
        <v>53</v>
      </c>
      <c r="C1508">
        <v>27</v>
      </c>
      <c r="D1508">
        <v>44</v>
      </c>
      <c r="E1508" t="s">
        <v>18</v>
      </c>
      <c r="F1508">
        <v>94542</v>
      </c>
      <c r="G1508">
        <v>4</v>
      </c>
      <c r="H1508">
        <v>1.5</v>
      </c>
      <c r="I1508" t="s">
        <v>19</v>
      </c>
      <c r="J1508">
        <v>0</v>
      </c>
      <c r="K1508" t="s">
        <v>16</v>
      </c>
      <c r="L1508" t="s">
        <v>16</v>
      </c>
      <c r="M1508" t="s">
        <v>16</v>
      </c>
      <c r="N1508" t="s">
        <v>16</v>
      </c>
      <c r="O1508" t="s">
        <v>16</v>
      </c>
      <c r="P1508" t="str" cm="1">
        <f t="array" ref="P1508">_xlfn.IFS(Data_set[[#This Row],[Age (in years)]]&lt;=30,"&lt;30",Data_set[[#This Row],[Age (in years)]]&lt;=40,"30-40",Data_set[[#This Row],[Age (in years)]]&lt;=50,"40-50",Data_set[[#This Row],[Age (in years)]]&lt;=60,"50-60",Data_set[[#This Row],[Age (in years)]]&gt;60,"&gt;60")</f>
        <v>50-60</v>
      </c>
      <c r="Q1508" t="str" cm="1">
        <f t="array" ref="Q1508">_xlfn.IFS(Data_set[[#This Row],[Experience (in years)]]&lt;=5,"0-5",Data_set[[#This Row],[Experience (in years)]]&lt;=10,"6-10",Data_set[[#This Row],[Experience (in years)]]&lt;=20,"11-20",Data_set[[#This Row],[Experience (in years)]]&lt;=30,"21-30",Data_set[[#This Row],[Experience (in years)]]&lt;=40,"31-40",TRUE,"40+")</f>
        <v>21-30</v>
      </c>
      <c r="R1508" t="str" cm="1">
        <f t="array" ref="R1508">_xlfn.IFS(Data_set[[#This Row],[Mortgage]]=0,"0",Data_set[[#This Row],[Mortgage]]&lt;=100,"1-100",Data_set[[#This Row],[Mortgage]]&lt;=200,"101-200",Data_set[[#This Row],[Mortgage]]&lt;=300,"201-300",Data_set[[#This Row],[Mortgage]]&lt;=400,"301-400",TRUE,"400+")</f>
        <v>0</v>
      </c>
      <c r="S1508" t="str" cm="1">
        <f t="array" ref="S1508">_xlfn.IFS(Data_set[[#This Row],[CCAvg]]&lt;=2,"0-2",Data_set[[#This Row],[CCAvg]]&lt;=5,"3-5",Data_set[[#This Row],[CCAvg]]&lt;=8,"6-8",TRUE,"8+")</f>
        <v>0-2</v>
      </c>
      <c r="T1508">
        <f>IF(Data_set[[#This Row],[Personal Loan]]="Yes",1,0)</f>
        <v>0</v>
      </c>
      <c r="U1508" t="str" cm="1">
        <f t="array" ref="U1508">_xlfn.IFS(Data_set[[#This Row],[Income (in K/year)]]&lt;50,"&lt;50K",Data_set[[#This Row],[Income (in K/year)]]&lt;75,"50K-75K",Data_set[[#This Row],[Income (in K/year)]]&lt;100,"75K-100K",Data_set[[#This Row],[Income (in K/year)]]&lt;150,"100K-150K",TRUE,"&gt;150K")</f>
        <v>&lt;50K</v>
      </c>
    </row>
    <row r="1509" spans="1:21" hidden="1" x14ac:dyDescent="0.3">
      <c r="A1509">
        <v>916</v>
      </c>
      <c r="B1509">
        <v>53</v>
      </c>
      <c r="C1509">
        <v>28</v>
      </c>
      <c r="D1509">
        <v>184</v>
      </c>
      <c r="E1509" t="s">
        <v>14</v>
      </c>
      <c r="F1509">
        <v>94550</v>
      </c>
      <c r="G1509">
        <v>1</v>
      </c>
      <c r="H1509">
        <v>8.1</v>
      </c>
      <c r="I1509" t="s">
        <v>15</v>
      </c>
      <c r="J1509">
        <v>303</v>
      </c>
      <c r="K1509" t="s">
        <v>16</v>
      </c>
      <c r="L1509" t="s">
        <v>16</v>
      </c>
      <c r="M1509" t="s">
        <v>16</v>
      </c>
      <c r="N1509" t="s">
        <v>17</v>
      </c>
      <c r="O1509" t="s">
        <v>16</v>
      </c>
      <c r="P1509" t="str" cm="1">
        <f t="array" ref="P1509">_xlfn.IFS(Data_set[[#This Row],[Age (in years)]]&lt;=30,"&lt;30",Data_set[[#This Row],[Age (in years)]]&lt;=40,"30-40",Data_set[[#This Row],[Age (in years)]]&lt;=50,"40-50",Data_set[[#This Row],[Age (in years)]]&lt;=60,"50-60",Data_set[[#This Row],[Age (in years)]]&gt;60,"&gt;60")</f>
        <v>50-60</v>
      </c>
      <c r="Q1509" t="str" cm="1">
        <f t="array" ref="Q1509">_xlfn.IFS(Data_set[[#This Row],[Experience (in years)]]&lt;=5,"0-5",Data_set[[#This Row],[Experience (in years)]]&lt;=10,"6-10",Data_set[[#This Row],[Experience (in years)]]&lt;=20,"11-20",Data_set[[#This Row],[Experience (in years)]]&lt;=30,"21-30",Data_set[[#This Row],[Experience (in years)]]&lt;=40,"31-40",TRUE,"40+")</f>
        <v>21-30</v>
      </c>
      <c r="R1509" t="str" cm="1">
        <f t="array" ref="R1509">_xlfn.IFS(Data_set[[#This Row],[Mortgage]]=0,"0",Data_set[[#This Row],[Mortgage]]&lt;=100,"1-100",Data_set[[#This Row],[Mortgage]]&lt;=200,"101-200",Data_set[[#This Row],[Mortgage]]&lt;=300,"201-300",Data_set[[#This Row],[Mortgage]]&lt;=400,"301-400",TRUE,"400+")</f>
        <v>301-400</v>
      </c>
      <c r="S1509" t="str" cm="1">
        <f t="array" ref="S1509">_xlfn.IFS(Data_set[[#This Row],[CCAvg]]&lt;=2,"0-2",Data_set[[#This Row],[CCAvg]]&lt;=5,"3-5",Data_set[[#This Row],[CCAvg]]&lt;=8,"6-8",TRUE,"8+")</f>
        <v>8+</v>
      </c>
      <c r="T1509">
        <f>IF(Data_set[[#This Row],[Personal Loan]]="Yes",1,0)</f>
        <v>0</v>
      </c>
      <c r="U1509" t="str" cm="1">
        <f t="array" ref="U1509">_xlfn.IFS(Data_set[[#This Row],[Income (in K/year)]]&lt;50,"&lt;50K",Data_set[[#This Row],[Income (in K/year)]]&lt;75,"50K-75K",Data_set[[#This Row],[Income (in K/year)]]&lt;100,"75K-100K",Data_set[[#This Row],[Income (in K/year)]]&lt;150,"100K-150K",TRUE,"&gt;150K")</f>
        <v>&gt;150K</v>
      </c>
    </row>
    <row r="1510" spans="1:21" hidden="1" x14ac:dyDescent="0.3">
      <c r="A1510">
        <v>987</v>
      </c>
      <c r="B1510">
        <v>53</v>
      </c>
      <c r="C1510">
        <v>27</v>
      </c>
      <c r="D1510">
        <v>101</v>
      </c>
      <c r="E1510" t="s">
        <v>14</v>
      </c>
      <c r="F1510">
        <v>90245</v>
      </c>
      <c r="G1510">
        <v>4</v>
      </c>
      <c r="H1510">
        <v>4.9000000000000004</v>
      </c>
      <c r="I1510" t="s">
        <v>15</v>
      </c>
      <c r="J1510">
        <v>0</v>
      </c>
      <c r="K1510" t="s">
        <v>16</v>
      </c>
      <c r="L1510" t="s">
        <v>16</v>
      </c>
      <c r="M1510" t="s">
        <v>16</v>
      </c>
      <c r="N1510" t="s">
        <v>17</v>
      </c>
      <c r="O1510" t="s">
        <v>16</v>
      </c>
      <c r="P1510" t="str" cm="1">
        <f t="array" ref="P1510">_xlfn.IFS(Data_set[[#This Row],[Age (in years)]]&lt;=30,"&lt;30",Data_set[[#This Row],[Age (in years)]]&lt;=40,"30-40",Data_set[[#This Row],[Age (in years)]]&lt;=50,"40-50",Data_set[[#This Row],[Age (in years)]]&lt;=60,"50-60",Data_set[[#This Row],[Age (in years)]]&gt;60,"&gt;60")</f>
        <v>50-60</v>
      </c>
      <c r="Q1510" t="str" cm="1">
        <f t="array" ref="Q1510">_xlfn.IFS(Data_set[[#This Row],[Experience (in years)]]&lt;=5,"0-5",Data_set[[#This Row],[Experience (in years)]]&lt;=10,"6-10",Data_set[[#This Row],[Experience (in years)]]&lt;=20,"11-20",Data_set[[#This Row],[Experience (in years)]]&lt;=30,"21-30",Data_set[[#This Row],[Experience (in years)]]&lt;=40,"31-40",TRUE,"40+")</f>
        <v>21-30</v>
      </c>
      <c r="R1510" t="str" cm="1">
        <f t="array" ref="R1510">_xlfn.IFS(Data_set[[#This Row],[Mortgage]]=0,"0",Data_set[[#This Row],[Mortgage]]&lt;=100,"1-100",Data_set[[#This Row],[Mortgage]]&lt;=200,"101-200",Data_set[[#This Row],[Mortgage]]&lt;=300,"201-300",Data_set[[#This Row],[Mortgage]]&lt;=400,"301-400",TRUE,"400+")</f>
        <v>0</v>
      </c>
      <c r="S1510" t="str" cm="1">
        <f t="array" ref="S1510">_xlfn.IFS(Data_set[[#This Row],[CCAvg]]&lt;=2,"0-2",Data_set[[#This Row],[CCAvg]]&lt;=5,"3-5",Data_set[[#This Row],[CCAvg]]&lt;=8,"6-8",TRUE,"8+")</f>
        <v>3-5</v>
      </c>
      <c r="T1510">
        <f>IF(Data_set[[#This Row],[Personal Loan]]="Yes",1,0)</f>
        <v>0</v>
      </c>
      <c r="U1510" t="str" cm="1">
        <f t="array" ref="U1510">_xlfn.IFS(Data_set[[#This Row],[Income (in K/year)]]&lt;50,"&lt;50K",Data_set[[#This Row],[Income (in K/year)]]&lt;75,"50K-75K",Data_set[[#This Row],[Income (in K/year)]]&lt;100,"75K-100K",Data_set[[#This Row],[Income (in K/year)]]&lt;150,"100K-150K",TRUE,"&gt;150K")</f>
        <v>100K-150K</v>
      </c>
    </row>
    <row r="1511" spans="1:21" hidden="1" x14ac:dyDescent="0.3">
      <c r="A1511">
        <v>1005</v>
      </c>
      <c r="B1511">
        <v>53</v>
      </c>
      <c r="C1511">
        <v>23</v>
      </c>
      <c r="D1511">
        <v>65</v>
      </c>
      <c r="E1511" t="s">
        <v>21</v>
      </c>
      <c r="F1511">
        <v>95054</v>
      </c>
      <c r="G1511">
        <v>4</v>
      </c>
      <c r="H1511">
        <v>2</v>
      </c>
      <c r="I1511" t="s">
        <v>19</v>
      </c>
      <c r="J1511">
        <v>0</v>
      </c>
      <c r="K1511" t="s">
        <v>16</v>
      </c>
      <c r="L1511" t="s">
        <v>16</v>
      </c>
      <c r="M1511" t="s">
        <v>16</v>
      </c>
      <c r="N1511" t="s">
        <v>17</v>
      </c>
      <c r="O1511" t="s">
        <v>16</v>
      </c>
      <c r="P1511" t="str" cm="1">
        <f t="array" ref="P1511">_xlfn.IFS(Data_set[[#This Row],[Age (in years)]]&lt;=30,"&lt;30",Data_set[[#This Row],[Age (in years)]]&lt;=40,"30-40",Data_set[[#This Row],[Age (in years)]]&lt;=50,"40-50",Data_set[[#This Row],[Age (in years)]]&lt;=60,"50-60",Data_set[[#This Row],[Age (in years)]]&gt;60,"&gt;60")</f>
        <v>50-60</v>
      </c>
      <c r="Q1511" t="str" cm="1">
        <f t="array" ref="Q1511">_xlfn.IFS(Data_set[[#This Row],[Experience (in years)]]&lt;=5,"0-5",Data_set[[#This Row],[Experience (in years)]]&lt;=10,"6-10",Data_set[[#This Row],[Experience (in years)]]&lt;=20,"11-20",Data_set[[#This Row],[Experience (in years)]]&lt;=30,"21-30",Data_set[[#This Row],[Experience (in years)]]&lt;=40,"31-40",TRUE,"40+")</f>
        <v>21-30</v>
      </c>
      <c r="R1511" t="str" cm="1">
        <f t="array" ref="R1511">_xlfn.IFS(Data_set[[#This Row],[Mortgage]]=0,"0",Data_set[[#This Row],[Mortgage]]&lt;=100,"1-100",Data_set[[#This Row],[Mortgage]]&lt;=200,"101-200",Data_set[[#This Row],[Mortgage]]&lt;=300,"201-300",Data_set[[#This Row],[Mortgage]]&lt;=400,"301-400",TRUE,"400+")</f>
        <v>0</v>
      </c>
      <c r="S1511" t="str" cm="1">
        <f t="array" ref="S1511">_xlfn.IFS(Data_set[[#This Row],[CCAvg]]&lt;=2,"0-2",Data_set[[#This Row],[CCAvg]]&lt;=5,"3-5",Data_set[[#This Row],[CCAvg]]&lt;=8,"6-8",TRUE,"8+")</f>
        <v>0-2</v>
      </c>
      <c r="T1511">
        <f>IF(Data_set[[#This Row],[Personal Loan]]="Yes",1,0)</f>
        <v>0</v>
      </c>
      <c r="U1511" t="str" cm="1">
        <f t="array" ref="U1511">_xlfn.IFS(Data_set[[#This Row],[Income (in K/year)]]&lt;50,"&lt;50K",Data_set[[#This Row],[Income (in K/year)]]&lt;75,"50K-75K",Data_set[[#This Row],[Income (in K/year)]]&lt;100,"75K-100K",Data_set[[#This Row],[Income (in K/year)]]&lt;150,"100K-150K",TRUE,"&gt;150K")</f>
        <v>50K-75K</v>
      </c>
    </row>
    <row r="1512" spans="1:21" hidden="1" x14ac:dyDescent="0.3">
      <c r="A1512">
        <v>1037</v>
      </c>
      <c r="B1512">
        <v>53</v>
      </c>
      <c r="C1512">
        <v>28</v>
      </c>
      <c r="D1512">
        <v>55</v>
      </c>
      <c r="E1512" t="s">
        <v>21</v>
      </c>
      <c r="F1512">
        <v>94720</v>
      </c>
      <c r="G1512">
        <v>4</v>
      </c>
      <c r="H1512">
        <v>0.9</v>
      </c>
      <c r="I1512" t="s">
        <v>15</v>
      </c>
      <c r="J1512">
        <v>119</v>
      </c>
      <c r="K1512" t="s">
        <v>16</v>
      </c>
      <c r="L1512" t="s">
        <v>16</v>
      </c>
      <c r="M1512" t="s">
        <v>16</v>
      </c>
      <c r="N1512" t="s">
        <v>17</v>
      </c>
      <c r="O1512" t="s">
        <v>17</v>
      </c>
      <c r="P1512" t="str" cm="1">
        <f t="array" ref="P1512">_xlfn.IFS(Data_set[[#This Row],[Age (in years)]]&lt;=30,"&lt;30",Data_set[[#This Row],[Age (in years)]]&lt;=40,"30-40",Data_set[[#This Row],[Age (in years)]]&lt;=50,"40-50",Data_set[[#This Row],[Age (in years)]]&lt;=60,"50-60",Data_set[[#This Row],[Age (in years)]]&gt;60,"&gt;60")</f>
        <v>50-60</v>
      </c>
      <c r="Q1512" t="str" cm="1">
        <f t="array" ref="Q1512">_xlfn.IFS(Data_set[[#This Row],[Experience (in years)]]&lt;=5,"0-5",Data_set[[#This Row],[Experience (in years)]]&lt;=10,"6-10",Data_set[[#This Row],[Experience (in years)]]&lt;=20,"11-20",Data_set[[#This Row],[Experience (in years)]]&lt;=30,"21-30",Data_set[[#This Row],[Experience (in years)]]&lt;=40,"31-40",TRUE,"40+")</f>
        <v>21-30</v>
      </c>
      <c r="R1512" t="str" cm="1">
        <f t="array" ref="R1512">_xlfn.IFS(Data_set[[#This Row],[Mortgage]]=0,"0",Data_set[[#This Row],[Mortgage]]&lt;=100,"1-100",Data_set[[#This Row],[Mortgage]]&lt;=200,"101-200",Data_set[[#This Row],[Mortgage]]&lt;=300,"201-300",Data_set[[#This Row],[Mortgage]]&lt;=400,"301-400",TRUE,"400+")</f>
        <v>101-200</v>
      </c>
      <c r="S1512" t="str" cm="1">
        <f t="array" ref="S1512">_xlfn.IFS(Data_set[[#This Row],[CCAvg]]&lt;=2,"0-2",Data_set[[#This Row],[CCAvg]]&lt;=5,"3-5",Data_set[[#This Row],[CCAvg]]&lt;=8,"6-8",TRUE,"8+")</f>
        <v>0-2</v>
      </c>
      <c r="T1512">
        <f>IF(Data_set[[#This Row],[Personal Loan]]="Yes",1,0)</f>
        <v>0</v>
      </c>
      <c r="U1512" t="str" cm="1">
        <f t="array" ref="U1512">_xlfn.IFS(Data_set[[#This Row],[Income (in K/year)]]&lt;50,"&lt;50K",Data_set[[#This Row],[Income (in K/year)]]&lt;75,"50K-75K",Data_set[[#This Row],[Income (in K/year)]]&lt;100,"75K-100K",Data_set[[#This Row],[Income (in K/year)]]&lt;150,"100K-150K",TRUE,"&gt;150K")</f>
        <v>50K-75K</v>
      </c>
    </row>
    <row r="1513" spans="1:21" x14ac:dyDescent="0.3">
      <c r="A1513">
        <v>1051</v>
      </c>
      <c r="B1513">
        <v>53</v>
      </c>
      <c r="C1513">
        <v>27</v>
      </c>
      <c r="D1513">
        <v>145</v>
      </c>
      <c r="E1513" t="s">
        <v>14</v>
      </c>
      <c r="F1513">
        <v>90095</v>
      </c>
      <c r="G1513">
        <v>2</v>
      </c>
      <c r="H1513">
        <v>6.1</v>
      </c>
      <c r="I1513" t="s">
        <v>19</v>
      </c>
      <c r="J1513">
        <v>294</v>
      </c>
      <c r="K1513" t="s">
        <v>17</v>
      </c>
      <c r="L1513" t="s">
        <v>16</v>
      </c>
      <c r="M1513" t="s">
        <v>17</v>
      </c>
      <c r="N1513" t="s">
        <v>17</v>
      </c>
      <c r="O1513" t="s">
        <v>17</v>
      </c>
      <c r="P1513" t="str" cm="1">
        <f t="array" ref="P1513">_xlfn.IFS(Data_set[[#This Row],[Age (in years)]]&lt;=30,"&lt;30",Data_set[[#This Row],[Age (in years)]]&lt;=40,"30-40",Data_set[[#This Row],[Age (in years)]]&lt;=50,"40-50",Data_set[[#This Row],[Age (in years)]]&lt;=60,"50-60",Data_set[[#This Row],[Age (in years)]]&gt;60,"&gt;60")</f>
        <v>50-60</v>
      </c>
      <c r="Q1513" t="str" cm="1">
        <f t="array" ref="Q1513">_xlfn.IFS(Data_set[[#This Row],[Experience (in years)]]&lt;=5,"0-5",Data_set[[#This Row],[Experience (in years)]]&lt;=10,"6-10",Data_set[[#This Row],[Experience (in years)]]&lt;=20,"11-20",Data_set[[#This Row],[Experience (in years)]]&lt;=30,"21-30",Data_set[[#This Row],[Experience (in years)]]&lt;=40,"31-40",TRUE,"40+")</f>
        <v>21-30</v>
      </c>
      <c r="R1513" t="str" cm="1">
        <f t="array" ref="R1513">_xlfn.IFS(Data_set[[#This Row],[Mortgage]]=0,"0",Data_set[[#This Row],[Mortgage]]&lt;=100,"1-100",Data_set[[#This Row],[Mortgage]]&lt;=200,"101-200",Data_set[[#This Row],[Mortgage]]&lt;=300,"201-300",Data_set[[#This Row],[Mortgage]]&lt;=400,"301-400",TRUE,"400+")</f>
        <v>201-300</v>
      </c>
      <c r="S1513" t="str" cm="1">
        <f t="array" ref="S1513">_xlfn.IFS(Data_set[[#This Row],[CCAvg]]&lt;=2,"0-2",Data_set[[#This Row],[CCAvg]]&lt;=5,"3-5",Data_set[[#This Row],[CCAvg]]&lt;=8,"6-8",TRUE,"8+")</f>
        <v>6-8</v>
      </c>
      <c r="T1513">
        <f>IF(Data_set[[#This Row],[Personal Loan]]="Yes",1,0)</f>
        <v>1</v>
      </c>
      <c r="U1513" t="str" cm="1">
        <f t="array" ref="U1513">_xlfn.IFS(Data_set[[#This Row],[Income (in K/year)]]&lt;50,"&lt;50K",Data_set[[#This Row],[Income (in K/year)]]&lt;75,"50K-75K",Data_set[[#This Row],[Income (in K/year)]]&lt;100,"75K-100K",Data_set[[#This Row],[Income (in K/year)]]&lt;150,"100K-150K",TRUE,"&gt;150K")</f>
        <v>100K-150K</v>
      </c>
    </row>
    <row r="1514" spans="1:21" hidden="1" x14ac:dyDescent="0.3">
      <c r="A1514">
        <v>1082</v>
      </c>
      <c r="B1514">
        <v>53</v>
      </c>
      <c r="C1514">
        <v>28</v>
      </c>
      <c r="D1514">
        <v>20</v>
      </c>
      <c r="E1514" t="s">
        <v>18</v>
      </c>
      <c r="F1514">
        <v>94080</v>
      </c>
      <c r="G1514">
        <v>3</v>
      </c>
      <c r="H1514">
        <v>0.1</v>
      </c>
      <c r="I1514" t="s">
        <v>20</v>
      </c>
      <c r="J1514">
        <v>0</v>
      </c>
      <c r="K1514" t="s">
        <v>16</v>
      </c>
      <c r="L1514" t="s">
        <v>16</v>
      </c>
      <c r="M1514" t="s">
        <v>16</v>
      </c>
      <c r="N1514" t="s">
        <v>16</v>
      </c>
      <c r="O1514" t="s">
        <v>16</v>
      </c>
      <c r="P1514" t="str" cm="1">
        <f t="array" ref="P1514">_xlfn.IFS(Data_set[[#This Row],[Age (in years)]]&lt;=30,"&lt;30",Data_set[[#This Row],[Age (in years)]]&lt;=40,"30-40",Data_set[[#This Row],[Age (in years)]]&lt;=50,"40-50",Data_set[[#This Row],[Age (in years)]]&lt;=60,"50-60",Data_set[[#This Row],[Age (in years)]]&gt;60,"&gt;60")</f>
        <v>50-60</v>
      </c>
      <c r="Q1514" t="str" cm="1">
        <f t="array" ref="Q1514">_xlfn.IFS(Data_set[[#This Row],[Experience (in years)]]&lt;=5,"0-5",Data_set[[#This Row],[Experience (in years)]]&lt;=10,"6-10",Data_set[[#This Row],[Experience (in years)]]&lt;=20,"11-20",Data_set[[#This Row],[Experience (in years)]]&lt;=30,"21-30",Data_set[[#This Row],[Experience (in years)]]&lt;=40,"31-40",TRUE,"40+")</f>
        <v>21-30</v>
      </c>
      <c r="R1514" t="str" cm="1">
        <f t="array" ref="R1514">_xlfn.IFS(Data_set[[#This Row],[Mortgage]]=0,"0",Data_set[[#This Row],[Mortgage]]&lt;=100,"1-100",Data_set[[#This Row],[Mortgage]]&lt;=200,"101-200",Data_set[[#This Row],[Mortgage]]&lt;=300,"201-300",Data_set[[#This Row],[Mortgage]]&lt;=400,"301-400",TRUE,"400+")</f>
        <v>0</v>
      </c>
      <c r="S1514" t="str" cm="1">
        <f t="array" ref="S1514">_xlfn.IFS(Data_set[[#This Row],[CCAvg]]&lt;=2,"0-2",Data_set[[#This Row],[CCAvg]]&lt;=5,"3-5",Data_set[[#This Row],[CCAvg]]&lt;=8,"6-8",TRUE,"8+")</f>
        <v>0-2</v>
      </c>
      <c r="T1514">
        <f>IF(Data_set[[#This Row],[Personal Loan]]="Yes",1,0)</f>
        <v>0</v>
      </c>
      <c r="U1514" t="str" cm="1">
        <f t="array" ref="U1514">_xlfn.IFS(Data_set[[#This Row],[Income (in K/year)]]&lt;50,"&lt;50K",Data_set[[#This Row],[Income (in K/year)]]&lt;75,"50K-75K",Data_set[[#This Row],[Income (in K/year)]]&lt;100,"75K-100K",Data_set[[#This Row],[Income (in K/year)]]&lt;150,"100K-150K",TRUE,"&gt;150K")</f>
        <v>&lt;50K</v>
      </c>
    </row>
    <row r="1515" spans="1:21" hidden="1" x14ac:dyDescent="0.3">
      <c r="A1515">
        <v>1090</v>
      </c>
      <c r="B1515">
        <v>53</v>
      </c>
      <c r="C1515">
        <v>29</v>
      </c>
      <c r="D1515">
        <v>94</v>
      </c>
      <c r="E1515" t="s">
        <v>21</v>
      </c>
      <c r="F1515">
        <v>92103</v>
      </c>
      <c r="G1515">
        <v>4</v>
      </c>
      <c r="H1515">
        <v>1</v>
      </c>
      <c r="I1515" t="s">
        <v>20</v>
      </c>
      <c r="J1515">
        <v>0</v>
      </c>
      <c r="K1515" t="s">
        <v>16</v>
      </c>
      <c r="L1515" t="s">
        <v>16</v>
      </c>
      <c r="M1515" t="s">
        <v>16</v>
      </c>
      <c r="N1515" t="s">
        <v>17</v>
      </c>
      <c r="O1515" t="s">
        <v>16</v>
      </c>
      <c r="P1515" t="str" cm="1">
        <f t="array" ref="P1515">_xlfn.IFS(Data_set[[#This Row],[Age (in years)]]&lt;=30,"&lt;30",Data_set[[#This Row],[Age (in years)]]&lt;=40,"30-40",Data_set[[#This Row],[Age (in years)]]&lt;=50,"40-50",Data_set[[#This Row],[Age (in years)]]&lt;=60,"50-60",Data_set[[#This Row],[Age (in years)]]&gt;60,"&gt;60")</f>
        <v>50-60</v>
      </c>
      <c r="Q1515" t="str" cm="1">
        <f t="array" ref="Q1515">_xlfn.IFS(Data_set[[#This Row],[Experience (in years)]]&lt;=5,"0-5",Data_set[[#This Row],[Experience (in years)]]&lt;=10,"6-10",Data_set[[#This Row],[Experience (in years)]]&lt;=20,"11-20",Data_set[[#This Row],[Experience (in years)]]&lt;=30,"21-30",Data_set[[#This Row],[Experience (in years)]]&lt;=40,"31-40",TRUE,"40+")</f>
        <v>21-30</v>
      </c>
      <c r="R1515" t="str" cm="1">
        <f t="array" ref="R1515">_xlfn.IFS(Data_set[[#This Row],[Mortgage]]=0,"0",Data_set[[#This Row],[Mortgage]]&lt;=100,"1-100",Data_set[[#This Row],[Mortgage]]&lt;=200,"101-200",Data_set[[#This Row],[Mortgage]]&lt;=300,"201-300",Data_set[[#This Row],[Mortgage]]&lt;=400,"301-400",TRUE,"400+")</f>
        <v>0</v>
      </c>
      <c r="S1515" t="str" cm="1">
        <f t="array" ref="S1515">_xlfn.IFS(Data_set[[#This Row],[CCAvg]]&lt;=2,"0-2",Data_set[[#This Row],[CCAvg]]&lt;=5,"3-5",Data_set[[#This Row],[CCAvg]]&lt;=8,"6-8",TRUE,"8+")</f>
        <v>0-2</v>
      </c>
      <c r="T1515">
        <f>IF(Data_set[[#This Row],[Personal Loan]]="Yes",1,0)</f>
        <v>0</v>
      </c>
      <c r="U1515" t="str" cm="1">
        <f t="array" ref="U1515">_xlfn.IFS(Data_set[[#This Row],[Income (in K/year)]]&lt;50,"&lt;50K",Data_set[[#This Row],[Income (in K/year)]]&lt;75,"50K-75K",Data_set[[#This Row],[Income (in K/year)]]&lt;100,"75K-100K",Data_set[[#This Row],[Income (in K/year)]]&lt;150,"100K-150K",TRUE,"&gt;150K")</f>
        <v>75K-100K</v>
      </c>
    </row>
    <row r="1516" spans="1:21" hidden="1" x14ac:dyDescent="0.3">
      <c r="A1516">
        <v>1234</v>
      </c>
      <c r="B1516">
        <v>53</v>
      </c>
      <c r="C1516">
        <v>29</v>
      </c>
      <c r="D1516">
        <v>22</v>
      </c>
      <c r="E1516" t="s">
        <v>18</v>
      </c>
      <c r="F1516">
        <v>93943</v>
      </c>
      <c r="G1516">
        <v>2</v>
      </c>
      <c r="H1516">
        <v>0.4</v>
      </c>
      <c r="I1516" t="s">
        <v>15</v>
      </c>
      <c r="J1516">
        <v>0</v>
      </c>
      <c r="K1516" t="s">
        <v>16</v>
      </c>
      <c r="L1516" t="s">
        <v>16</v>
      </c>
      <c r="M1516" t="s">
        <v>16</v>
      </c>
      <c r="N1516" t="s">
        <v>17</v>
      </c>
      <c r="O1516" t="s">
        <v>16</v>
      </c>
      <c r="P1516" t="str" cm="1">
        <f t="array" ref="P1516">_xlfn.IFS(Data_set[[#This Row],[Age (in years)]]&lt;=30,"&lt;30",Data_set[[#This Row],[Age (in years)]]&lt;=40,"30-40",Data_set[[#This Row],[Age (in years)]]&lt;=50,"40-50",Data_set[[#This Row],[Age (in years)]]&lt;=60,"50-60",Data_set[[#This Row],[Age (in years)]]&gt;60,"&gt;60")</f>
        <v>50-60</v>
      </c>
      <c r="Q1516" t="str" cm="1">
        <f t="array" ref="Q1516">_xlfn.IFS(Data_set[[#This Row],[Experience (in years)]]&lt;=5,"0-5",Data_set[[#This Row],[Experience (in years)]]&lt;=10,"6-10",Data_set[[#This Row],[Experience (in years)]]&lt;=20,"11-20",Data_set[[#This Row],[Experience (in years)]]&lt;=30,"21-30",Data_set[[#This Row],[Experience (in years)]]&lt;=40,"31-40",TRUE,"40+")</f>
        <v>21-30</v>
      </c>
      <c r="R1516" t="str" cm="1">
        <f t="array" ref="R1516">_xlfn.IFS(Data_set[[#This Row],[Mortgage]]=0,"0",Data_set[[#This Row],[Mortgage]]&lt;=100,"1-100",Data_set[[#This Row],[Mortgage]]&lt;=200,"101-200",Data_set[[#This Row],[Mortgage]]&lt;=300,"201-300",Data_set[[#This Row],[Mortgage]]&lt;=400,"301-400",TRUE,"400+")</f>
        <v>0</v>
      </c>
      <c r="S1516" t="str" cm="1">
        <f t="array" ref="S1516">_xlfn.IFS(Data_set[[#This Row],[CCAvg]]&lt;=2,"0-2",Data_set[[#This Row],[CCAvg]]&lt;=5,"3-5",Data_set[[#This Row],[CCAvg]]&lt;=8,"6-8",TRUE,"8+")</f>
        <v>0-2</v>
      </c>
      <c r="T1516">
        <f>IF(Data_set[[#This Row],[Personal Loan]]="Yes",1,0)</f>
        <v>0</v>
      </c>
      <c r="U1516" t="str" cm="1">
        <f t="array" ref="U1516">_xlfn.IFS(Data_set[[#This Row],[Income (in K/year)]]&lt;50,"&lt;50K",Data_set[[#This Row],[Income (in K/year)]]&lt;75,"50K-75K",Data_set[[#This Row],[Income (in K/year)]]&lt;100,"75K-100K",Data_set[[#This Row],[Income (in K/year)]]&lt;150,"100K-150K",TRUE,"&gt;150K")</f>
        <v>&lt;50K</v>
      </c>
    </row>
    <row r="1517" spans="1:21" hidden="1" x14ac:dyDescent="0.3">
      <c r="A1517">
        <v>1407</v>
      </c>
      <c r="B1517">
        <v>53</v>
      </c>
      <c r="C1517">
        <v>23</v>
      </c>
      <c r="D1517">
        <v>20</v>
      </c>
      <c r="E1517" t="s">
        <v>18</v>
      </c>
      <c r="F1517">
        <v>92123</v>
      </c>
      <c r="G1517">
        <v>4</v>
      </c>
      <c r="H1517">
        <v>0.4</v>
      </c>
      <c r="I1517" t="s">
        <v>19</v>
      </c>
      <c r="J1517">
        <v>0</v>
      </c>
      <c r="K1517" t="s">
        <v>16</v>
      </c>
      <c r="L1517" t="s">
        <v>16</v>
      </c>
      <c r="M1517" t="s">
        <v>16</v>
      </c>
      <c r="N1517" t="s">
        <v>17</v>
      </c>
      <c r="O1517" t="s">
        <v>17</v>
      </c>
      <c r="P1517" t="str" cm="1">
        <f t="array" ref="P1517">_xlfn.IFS(Data_set[[#This Row],[Age (in years)]]&lt;=30,"&lt;30",Data_set[[#This Row],[Age (in years)]]&lt;=40,"30-40",Data_set[[#This Row],[Age (in years)]]&lt;=50,"40-50",Data_set[[#This Row],[Age (in years)]]&lt;=60,"50-60",Data_set[[#This Row],[Age (in years)]]&gt;60,"&gt;60")</f>
        <v>50-60</v>
      </c>
      <c r="Q1517" t="str" cm="1">
        <f t="array" ref="Q1517">_xlfn.IFS(Data_set[[#This Row],[Experience (in years)]]&lt;=5,"0-5",Data_set[[#This Row],[Experience (in years)]]&lt;=10,"6-10",Data_set[[#This Row],[Experience (in years)]]&lt;=20,"11-20",Data_set[[#This Row],[Experience (in years)]]&lt;=30,"21-30",Data_set[[#This Row],[Experience (in years)]]&lt;=40,"31-40",TRUE,"40+")</f>
        <v>21-30</v>
      </c>
      <c r="R1517" t="str" cm="1">
        <f t="array" ref="R1517">_xlfn.IFS(Data_set[[#This Row],[Mortgage]]=0,"0",Data_set[[#This Row],[Mortgage]]&lt;=100,"1-100",Data_set[[#This Row],[Mortgage]]&lt;=200,"101-200",Data_set[[#This Row],[Mortgage]]&lt;=300,"201-300",Data_set[[#This Row],[Mortgage]]&lt;=400,"301-400",TRUE,"400+")</f>
        <v>0</v>
      </c>
      <c r="S1517" t="str" cm="1">
        <f t="array" ref="S1517">_xlfn.IFS(Data_set[[#This Row],[CCAvg]]&lt;=2,"0-2",Data_set[[#This Row],[CCAvg]]&lt;=5,"3-5",Data_set[[#This Row],[CCAvg]]&lt;=8,"6-8",TRUE,"8+")</f>
        <v>0-2</v>
      </c>
      <c r="T1517">
        <f>IF(Data_set[[#This Row],[Personal Loan]]="Yes",1,0)</f>
        <v>0</v>
      </c>
      <c r="U1517" t="str" cm="1">
        <f t="array" ref="U1517">_xlfn.IFS(Data_set[[#This Row],[Income (in K/year)]]&lt;50,"&lt;50K",Data_set[[#This Row],[Income (in K/year)]]&lt;75,"50K-75K",Data_set[[#This Row],[Income (in K/year)]]&lt;100,"75K-100K",Data_set[[#This Row],[Income (in K/year)]]&lt;150,"100K-150K",TRUE,"&gt;150K")</f>
        <v>&lt;50K</v>
      </c>
    </row>
    <row r="1518" spans="1:21" hidden="1" x14ac:dyDescent="0.3">
      <c r="A1518">
        <v>1513</v>
      </c>
      <c r="B1518">
        <v>53</v>
      </c>
      <c r="C1518">
        <v>28</v>
      </c>
      <c r="D1518">
        <v>44</v>
      </c>
      <c r="E1518" t="s">
        <v>18</v>
      </c>
      <c r="F1518">
        <v>91604</v>
      </c>
      <c r="G1518">
        <v>3</v>
      </c>
      <c r="H1518">
        <v>1.7</v>
      </c>
      <c r="I1518" t="s">
        <v>15</v>
      </c>
      <c r="J1518">
        <v>0</v>
      </c>
      <c r="K1518" t="s">
        <v>16</v>
      </c>
      <c r="L1518" t="s">
        <v>16</v>
      </c>
      <c r="M1518" t="s">
        <v>16</v>
      </c>
      <c r="N1518" t="s">
        <v>16</v>
      </c>
      <c r="O1518" t="s">
        <v>16</v>
      </c>
      <c r="P1518" t="str" cm="1">
        <f t="array" ref="P1518">_xlfn.IFS(Data_set[[#This Row],[Age (in years)]]&lt;=30,"&lt;30",Data_set[[#This Row],[Age (in years)]]&lt;=40,"30-40",Data_set[[#This Row],[Age (in years)]]&lt;=50,"40-50",Data_set[[#This Row],[Age (in years)]]&lt;=60,"50-60",Data_set[[#This Row],[Age (in years)]]&gt;60,"&gt;60")</f>
        <v>50-60</v>
      </c>
      <c r="Q1518" t="str" cm="1">
        <f t="array" ref="Q1518">_xlfn.IFS(Data_set[[#This Row],[Experience (in years)]]&lt;=5,"0-5",Data_set[[#This Row],[Experience (in years)]]&lt;=10,"6-10",Data_set[[#This Row],[Experience (in years)]]&lt;=20,"11-20",Data_set[[#This Row],[Experience (in years)]]&lt;=30,"21-30",Data_set[[#This Row],[Experience (in years)]]&lt;=40,"31-40",TRUE,"40+")</f>
        <v>21-30</v>
      </c>
      <c r="R1518" t="str" cm="1">
        <f t="array" ref="R1518">_xlfn.IFS(Data_set[[#This Row],[Mortgage]]=0,"0",Data_set[[#This Row],[Mortgage]]&lt;=100,"1-100",Data_set[[#This Row],[Mortgage]]&lt;=200,"101-200",Data_set[[#This Row],[Mortgage]]&lt;=300,"201-300",Data_set[[#This Row],[Mortgage]]&lt;=400,"301-400",TRUE,"400+")</f>
        <v>0</v>
      </c>
      <c r="S1518" t="str" cm="1">
        <f t="array" ref="S1518">_xlfn.IFS(Data_set[[#This Row],[CCAvg]]&lt;=2,"0-2",Data_set[[#This Row],[CCAvg]]&lt;=5,"3-5",Data_set[[#This Row],[CCAvg]]&lt;=8,"6-8",TRUE,"8+")</f>
        <v>0-2</v>
      </c>
      <c r="T1518">
        <f>IF(Data_set[[#This Row],[Personal Loan]]="Yes",1,0)</f>
        <v>0</v>
      </c>
      <c r="U1518" t="str" cm="1">
        <f t="array" ref="U1518">_xlfn.IFS(Data_set[[#This Row],[Income (in K/year)]]&lt;50,"&lt;50K",Data_set[[#This Row],[Income (in K/year)]]&lt;75,"50K-75K",Data_set[[#This Row],[Income (in K/year)]]&lt;100,"75K-100K",Data_set[[#This Row],[Income (in K/year)]]&lt;150,"100K-150K",TRUE,"&gt;150K")</f>
        <v>&lt;50K</v>
      </c>
    </row>
    <row r="1519" spans="1:21" hidden="1" x14ac:dyDescent="0.3">
      <c r="A1519">
        <v>1582</v>
      </c>
      <c r="B1519">
        <v>53</v>
      </c>
      <c r="C1519">
        <v>29</v>
      </c>
      <c r="D1519">
        <v>24</v>
      </c>
      <c r="E1519" t="s">
        <v>18</v>
      </c>
      <c r="F1519">
        <v>94105</v>
      </c>
      <c r="G1519">
        <v>2</v>
      </c>
      <c r="H1519">
        <v>0.2</v>
      </c>
      <c r="I1519" t="s">
        <v>15</v>
      </c>
      <c r="J1519">
        <v>0</v>
      </c>
      <c r="K1519" t="s">
        <v>16</v>
      </c>
      <c r="L1519" t="s">
        <v>16</v>
      </c>
      <c r="M1519" t="s">
        <v>16</v>
      </c>
      <c r="N1519" t="s">
        <v>16</v>
      </c>
      <c r="O1519" t="s">
        <v>17</v>
      </c>
      <c r="P1519" t="str" cm="1">
        <f t="array" ref="P1519">_xlfn.IFS(Data_set[[#This Row],[Age (in years)]]&lt;=30,"&lt;30",Data_set[[#This Row],[Age (in years)]]&lt;=40,"30-40",Data_set[[#This Row],[Age (in years)]]&lt;=50,"40-50",Data_set[[#This Row],[Age (in years)]]&lt;=60,"50-60",Data_set[[#This Row],[Age (in years)]]&gt;60,"&gt;60")</f>
        <v>50-60</v>
      </c>
      <c r="Q1519" t="str" cm="1">
        <f t="array" ref="Q1519">_xlfn.IFS(Data_set[[#This Row],[Experience (in years)]]&lt;=5,"0-5",Data_set[[#This Row],[Experience (in years)]]&lt;=10,"6-10",Data_set[[#This Row],[Experience (in years)]]&lt;=20,"11-20",Data_set[[#This Row],[Experience (in years)]]&lt;=30,"21-30",Data_set[[#This Row],[Experience (in years)]]&lt;=40,"31-40",TRUE,"40+")</f>
        <v>21-30</v>
      </c>
      <c r="R1519" t="str" cm="1">
        <f t="array" ref="R1519">_xlfn.IFS(Data_set[[#This Row],[Mortgage]]=0,"0",Data_set[[#This Row],[Mortgage]]&lt;=100,"1-100",Data_set[[#This Row],[Mortgage]]&lt;=200,"101-200",Data_set[[#This Row],[Mortgage]]&lt;=300,"201-300",Data_set[[#This Row],[Mortgage]]&lt;=400,"301-400",TRUE,"400+")</f>
        <v>0</v>
      </c>
      <c r="S1519" t="str" cm="1">
        <f t="array" ref="S1519">_xlfn.IFS(Data_set[[#This Row],[CCAvg]]&lt;=2,"0-2",Data_set[[#This Row],[CCAvg]]&lt;=5,"3-5",Data_set[[#This Row],[CCAvg]]&lt;=8,"6-8",TRUE,"8+")</f>
        <v>0-2</v>
      </c>
      <c r="T1519">
        <f>IF(Data_set[[#This Row],[Personal Loan]]="Yes",1,0)</f>
        <v>0</v>
      </c>
      <c r="U1519" t="str" cm="1">
        <f t="array" ref="U1519">_xlfn.IFS(Data_set[[#This Row],[Income (in K/year)]]&lt;50,"&lt;50K",Data_set[[#This Row],[Income (in K/year)]]&lt;75,"50K-75K",Data_set[[#This Row],[Income (in K/year)]]&lt;100,"75K-100K",Data_set[[#This Row],[Income (in K/year)]]&lt;150,"100K-150K",TRUE,"&gt;150K")</f>
        <v>&lt;50K</v>
      </c>
    </row>
    <row r="1520" spans="1:21" x14ac:dyDescent="0.3">
      <c r="A1520">
        <v>1630</v>
      </c>
      <c r="B1520">
        <v>53</v>
      </c>
      <c r="C1520">
        <v>29</v>
      </c>
      <c r="D1520">
        <v>154</v>
      </c>
      <c r="E1520" t="s">
        <v>14</v>
      </c>
      <c r="F1520">
        <v>93407</v>
      </c>
      <c r="G1520">
        <v>4</v>
      </c>
      <c r="H1520">
        <v>7.4</v>
      </c>
      <c r="I1520" t="s">
        <v>19</v>
      </c>
      <c r="J1520">
        <v>0</v>
      </c>
      <c r="K1520" t="s">
        <v>17</v>
      </c>
      <c r="L1520" t="s">
        <v>16</v>
      </c>
      <c r="M1520" t="s">
        <v>16</v>
      </c>
      <c r="N1520" t="s">
        <v>16</v>
      </c>
      <c r="O1520" t="s">
        <v>16</v>
      </c>
      <c r="P1520" t="str" cm="1">
        <f t="array" ref="P1520">_xlfn.IFS(Data_set[[#This Row],[Age (in years)]]&lt;=30,"&lt;30",Data_set[[#This Row],[Age (in years)]]&lt;=40,"30-40",Data_set[[#This Row],[Age (in years)]]&lt;=50,"40-50",Data_set[[#This Row],[Age (in years)]]&lt;=60,"50-60",Data_set[[#This Row],[Age (in years)]]&gt;60,"&gt;60")</f>
        <v>50-60</v>
      </c>
      <c r="Q1520" t="str" cm="1">
        <f t="array" ref="Q1520">_xlfn.IFS(Data_set[[#This Row],[Experience (in years)]]&lt;=5,"0-5",Data_set[[#This Row],[Experience (in years)]]&lt;=10,"6-10",Data_set[[#This Row],[Experience (in years)]]&lt;=20,"11-20",Data_set[[#This Row],[Experience (in years)]]&lt;=30,"21-30",Data_set[[#This Row],[Experience (in years)]]&lt;=40,"31-40",TRUE,"40+")</f>
        <v>21-30</v>
      </c>
      <c r="R1520" t="str" cm="1">
        <f t="array" ref="R1520">_xlfn.IFS(Data_set[[#This Row],[Mortgage]]=0,"0",Data_set[[#This Row],[Mortgage]]&lt;=100,"1-100",Data_set[[#This Row],[Mortgage]]&lt;=200,"101-200",Data_set[[#This Row],[Mortgage]]&lt;=300,"201-300",Data_set[[#This Row],[Mortgage]]&lt;=400,"301-400",TRUE,"400+")</f>
        <v>0</v>
      </c>
      <c r="S1520" t="str" cm="1">
        <f t="array" ref="S1520">_xlfn.IFS(Data_set[[#This Row],[CCAvg]]&lt;=2,"0-2",Data_set[[#This Row],[CCAvg]]&lt;=5,"3-5",Data_set[[#This Row],[CCAvg]]&lt;=8,"6-8",TRUE,"8+")</f>
        <v>6-8</v>
      </c>
      <c r="T1520">
        <f>IF(Data_set[[#This Row],[Personal Loan]]="Yes",1,0)</f>
        <v>1</v>
      </c>
      <c r="U1520" t="str" cm="1">
        <f t="array" ref="U1520">_xlfn.IFS(Data_set[[#This Row],[Income (in K/year)]]&lt;50,"&lt;50K",Data_set[[#This Row],[Income (in K/year)]]&lt;75,"50K-75K",Data_set[[#This Row],[Income (in K/year)]]&lt;100,"75K-100K",Data_set[[#This Row],[Income (in K/year)]]&lt;150,"100K-150K",TRUE,"&gt;150K")</f>
        <v>&gt;150K</v>
      </c>
    </row>
    <row r="1521" spans="1:21" hidden="1" x14ac:dyDescent="0.3">
      <c r="A1521">
        <v>1754</v>
      </c>
      <c r="B1521">
        <v>53</v>
      </c>
      <c r="C1521">
        <v>29</v>
      </c>
      <c r="D1521">
        <v>25</v>
      </c>
      <c r="E1521" t="s">
        <v>18</v>
      </c>
      <c r="F1521">
        <v>92008</v>
      </c>
      <c r="G1521">
        <v>2</v>
      </c>
      <c r="H1521">
        <v>0.4</v>
      </c>
      <c r="I1521" t="s">
        <v>15</v>
      </c>
      <c r="J1521">
        <v>0</v>
      </c>
      <c r="K1521" t="s">
        <v>16</v>
      </c>
      <c r="L1521" t="s">
        <v>16</v>
      </c>
      <c r="M1521" t="s">
        <v>16</v>
      </c>
      <c r="N1521" t="s">
        <v>17</v>
      </c>
      <c r="O1521" t="s">
        <v>16</v>
      </c>
      <c r="P1521" t="str" cm="1">
        <f t="array" ref="P1521">_xlfn.IFS(Data_set[[#This Row],[Age (in years)]]&lt;=30,"&lt;30",Data_set[[#This Row],[Age (in years)]]&lt;=40,"30-40",Data_set[[#This Row],[Age (in years)]]&lt;=50,"40-50",Data_set[[#This Row],[Age (in years)]]&lt;=60,"50-60",Data_set[[#This Row],[Age (in years)]]&gt;60,"&gt;60")</f>
        <v>50-60</v>
      </c>
      <c r="Q1521" t="str" cm="1">
        <f t="array" ref="Q1521">_xlfn.IFS(Data_set[[#This Row],[Experience (in years)]]&lt;=5,"0-5",Data_set[[#This Row],[Experience (in years)]]&lt;=10,"6-10",Data_set[[#This Row],[Experience (in years)]]&lt;=20,"11-20",Data_set[[#This Row],[Experience (in years)]]&lt;=30,"21-30",Data_set[[#This Row],[Experience (in years)]]&lt;=40,"31-40",TRUE,"40+")</f>
        <v>21-30</v>
      </c>
      <c r="R1521" t="str" cm="1">
        <f t="array" ref="R1521">_xlfn.IFS(Data_set[[#This Row],[Mortgage]]=0,"0",Data_set[[#This Row],[Mortgage]]&lt;=100,"1-100",Data_set[[#This Row],[Mortgage]]&lt;=200,"101-200",Data_set[[#This Row],[Mortgage]]&lt;=300,"201-300",Data_set[[#This Row],[Mortgage]]&lt;=400,"301-400",TRUE,"400+")</f>
        <v>0</v>
      </c>
      <c r="S1521" t="str" cm="1">
        <f t="array" ref="S1521">_xlfn.IFS(Data_set[[#This Row],[CCAvg]]&lt;=2,"0-2",Data_set[[#This Row],[CCAvg]]&lt;=5,"3-5",Data_set[[#This Row],[CCAvg]]&lt;=8,"6-8",TRUE,"8+")</f>
        <v>0-2</v>
      </c>
      <c r="T1521">
        <f>IF(Data_set[[#This Row],[Personal Loan]]="Yes",1,0)</f>
        <v>0</v>
      </c>
      <c r="U1521" t="str" cm="1">
        <f t="array" ref="U1521">_xlfn.IFS(Data_set[[#This Row],[Income (in K/year)]]&lt;50,"&lt;50K",Data_set[[#This Row],[Income (in K/year)]]&lt;75,"50K-75K",Data_set[[#This Row],[Income (in K/year)]]&lt;100,"75K-100K",Data_set[[#This Row],[Income (in K/year)]]&lt;150,"100K-150K",TRUE,"&gt;150K")</f>
        <v>&lt;50K</v>
      </c>
    </row>
    <row r="1522" spans="1:21" hidden="1" x14ac:dyDescent="0.3">
      <c r="A1522">
        <v>1784</v>
      </c>
      <c r="B1522">
        <v>53</v>
      </c>
      <c r="C1522">
        <v>27</v>
      </c>
      <c r="D1522">
        <v>192</v>
      </c>
      <c r="E1522" t="s">
        <v>14</v>
      </c>
      <c r="F1522">
        <v>94720</v>
      </c>
      <c r="G1522">
        <v>1</v>
      </c>
      <c r="H1522">
        <v>1.7</v>
      </c>
      <c r="I1522" t="s">
        <v>15</v>
      </c>
      <c r="J1522">
        <v>601</v>
      </c>
      <c r="K1522" t="s">
        <v>16</v>
      </c>
      <c r="L1522" t="s">
        <v>16</v>
      </c>
      <c r="M1522" t="s">
        <v>16</v>
      </c>
      <c r="N1522" t="s">
        <v>17</v>
      </c>
      <c r="O1522" t="s">
        <v>16</v>
      </c>
      <c r="P1522" t="str" cm="1">
        <f t="array" ref="P1522">_xlfn.IFS(Data_set[[#This Row],[Age (in years)]]&lt;=30,"&lt;30",Data_set[[#This Row],[Age (in years)]]&lt;=40,"30-40",Data_set[[#This Row],[Age (in years)]]&lt;=50,"40-50",Data_set[[#This Row],[Age (in years)]]&lt;=60,"50-60",Data_set[[#This Row],[Age (in years)]]&gt;60,"&gt;60")</f>
        <v>50-60</v>
      </c>
      <c r="Q1522" t="str" cm="1">
        <f t="array" ref="Q1522">_xlfn.IFS(Data_set[[#This Row],[Experience (in years)]]&lt;=5,"0-5",Data_set[[#This Row],[Experience (in years)]]&lt;=10,"6-10",Data_set[[#This Row],[Experience (in years)]]&lt;=20,"11-20",Data_set[[#This Row],[Experience (in years)]]&lt;=30,"21-30",Data_set[[#This Row],[Experience (in years)]]&lt;=40,"31-40",TRUE,"40+")</f>
        <v>21-30</v>
      </c>
      <c r="R1522" t="str" cm="1">
        <f t="array" ref="R1522">_xlfn.IFS(Data_set[[#This Row],[Mortgage]]=0,"0",Data_set[[#This Row],[Mortgage]]&lt;=100,"1-100",Data_set[[#This Row],[Mortgage]]&lt;=200,"101-200",Data_set[[#This Row],[Mortgage]]&lt;=300,"201-300",Data_set[[#This Row],[Mortgage]]&lt;=400,"301-400",TRUE,"400+")</f>
        <v>400+</v>
      </c>
      <c r="S1522" t="str" cm="1">
        <f t="array" ref="S1522">_xlfn.IFS(Data_set[[#This Row],[CCAvg]]&lt;=2,"0-2",Data_set[[#This Row],[CCAvg]]&lt;=5,"3-5",Data_set[[#This Row],[CCAvg]]&lt;=8,"6-8",TRUE,"8+")</f>
        <v>0-2</v>
      </c>
      <c r="T1522">
        <f>IF(Data_set[[#This Row],[Personal Loan]]="Yes",1,0)</f>
        <v>0</v>
      </c>
      <c r="U1522" t="str" cm="1">
        <f t="array" ref="U1522">_xlfn.IFS(Data_set[[#This Row],[Income (in K/year)]]&lt;50,"&lt;50K",Data_set[[#This Row],[Income (in K/year)]]&lt;75,"50K-75K",Data_set[[#This Row],[Income (in K/year)]]&lt;100,"75K-100K",Data_set[[#This Row],[Income (in K/year)]]&lt;150,"100K-150K",TRUE,"&gt;150K")</f>
        <v>&gt;150K</v>
      </c>
    </row>
    <row r="1523" spans="1:21" hidden="1" x14ac:dyDescent="0.3">
      <c r="A1523">
        <v>1843</v>
      </c>
      <c r="B1523">
        <v>53</v>
      </c>
      <c r="C1523">
        <v>29</v>
      </c>
      <c r="D1523">
        <v>93</v>
      </c>
      <c r="E1523" t="s">
        <v>21</v>
      </c>
      <c r="F1523">
        <v>95051</v>
      </c>
      <c r="G1523">
        <v>1</v>
      </c>
      <c r="H1523">
        <v>2.7</v>
      </c>
      <c r="I1523" t="s">
        <v>20</v>
      </c>
      <c r="J1523">
        <v>256</v>
      </c>
      <c r="K1523" t="s">
        <v>16</v>
      </c>
      <c r="L1523" t="s">
        <v>16</v>
      </c>
      <c r="M1523" t="s">
        <v>16</v>
      </c>
      <c r="N1523" t="s">
        <v>17</v>
      </c>
      <c r="O1523" t="s">
        <v>16</v>
      </c>
      <c r="P1523" t="str" cm="1">
        <f t="array" ref="P1523">_xlfn.IFS(Data_set[[#This Row],[Age (in years)]]&lt;=30,"&lt;30",Data_set[[#This Row],[Age (in years)]]&lt;=40,"30-40",Data_set[[#This Row],[Age (in years)]]&lt;=50,"40-50",Data_set[[#This Row],[Age (in years)]]&lt;=60,"50-60",Data_set[[#This Row],[Age (in years)]]&gt;60,"&gt;60")</f>
        <v>50-60</v>
      </c>
      <c r="Q1523" t="str" cm="1">
        <f t="array" ref="Q1523">_xlfn.IFS(Data_set[[#This Row],[Experience (in years)]]&lt;=5,"0-5",Data_set[[#This Row],[Experience (in years)]]&lt;=10,"6-10",Data_set[[#This Row],[Experience (in years)]]&lt;=20,"11-20",Data_set[[#This Row],[Experience (in years)]]&lt;=30,"21-30",Data_set[[#This Row],[Experience (in years)]]&lt;=40,"31-40",TRUE,"40+")</f>
        <v>21-30</v>
      </c>
      <c r="R1523" t="str" cm="1">
        <f t="array" ref="R1523">_xlfn.IFS(Data_set[[#This Row],[Mortgage]]=0,"0",Data_set[[#This Row],[Mortgage]]&lt;=100,"1-100",Data_set[[#This Row],[Mortgage]]&lt;=200,"101-200",Data_set[[#This Row],[Mortgage]]&lt;=300,"201-300",Data_set[[#This Row],[Mortgage]]&lt;=400,"301-400",TRUE,"400+")</f>
        <v>201-300</v>
      </c>
      <c r="S1523" t="str" cm="1">
        <f t="array" ref="S1523">_xlfn.IFS(Data_set[[#This Row],[CCAvg]]&lt;=2,"0-2",Data_set[[#This Row],[CCAvg]]&lt;=5,"3-5",Data_set[[#This Row],[CCAvg]]&lt;=8,"6-8",TRUE,"8+")</f>
        <v>3-5</v>
      </c>
      <c r="T1523">
        <f>IF(Data_set[[#This Row],[Personal Loan]]="Yes",1,0)</f>
        <v>0</v>
      </c>
      <c r="U1523" t="str" cm="1">
        <f t="array" ref="U1523">_xlfn.IFS(Data_set[[#This Row],[Income (in K/year)]]&lt;50,"&lt;50K",Data_set[[#This Row],[Income (in K/year)]]&lt;75,"50K-75K",Data_set[[#This Row],[Income (in K/year)]]&lt;100,"75K-100K",Data_set[[#This Row],[Income (in K/year)]]&lt;150,"100K-150K",TRUE,"&gt;150K")</f>
        <v>75K-100K</v>
      </c>
    </row>
    <row r="1524" spans="1:21" hidden="1" x14ac:dyDescent="0.3">
      <c r="A1524">
        <v>1947</v>
      </c>
      <c r="B1524">
        <v>53</v>
      </c>
      <c r="C1524">
        <v>23</v>
      </c>
      <c r="D1524">
        <v>58</v>
      </c>
      <c r="E1524" t="s">
        <v>21</v>
      </c>
      <c r="F1524">
        <v>94720</v>
      </c>
      <c r="G1524">
        <v>4</v>
      </c>
      <c r="H1524">
        <v>2</v>
      </c>
      <c r="I1524" t="s">
        <v>19</v>
      </c>
      <c r="J1524">
        <v>0</v>
      </c>
      <c r="K1524" t="s">
        <v>16</v>
      </c>
      <c r="L1524" t="s">
        <v>16</v>
      </c>
      <c r="M1524" t="s">
        <v>16</v>
      </c>
      <c r="N1524" t="s">
        <v>17</v>
      </c>
      <c r="O1524" t="s">
        <v>17</v>
      </c>
      <c r="P1524" t="str" cm="1">
        <f t="array" ref="P1524">_xlfn.IFS(Data_set[[#This Row],[Age (in years)]]&lt;=30,"&lt;30",Data_set[[#This Row],[Age (in years)]]&lt;=40,"30-40",Data_set[[#This Row],[Age (in years)]]&lt;=50,"40-50",Data_set[[#This Row],[Age (in years)]]&lt;=60,"50-60",Data_set[[#This Row],[Age (in years)]]&gt;60,"&gt;60")</f>
        <v>50-60</v>
      </c>
      <c r="Q1524" t="str" cm="1">
        <f t="array" ref="Q1524">_xlfn.IFS(Data_set[[#This Row],[Experience (in years)]]&lt;=5,"0-5",Data_set[[#This Row],[Experience (in years)]]&lt;=10,"6-10",Data_set[[#This Row],[Experience (in years)]]&lt;=20,"11-20",Data_set[[#This Row],[Experience (in years)]]&lt;=30,"21-30",Data_set[[#This Row],[Experience (in years)]]&lt;=40,"31-40",TRUE,"40+")</f>
        <v>21-30</v>
      </c>
      <c r="R1524" t="str" cm="1">
        <f t="array" ref="R1524">_xlfn.IFS(Data_set[[#This Row],[Mortgage]]=0,"0",Data_set[[#This Row],[Mortgage]]&lt;=100,"1-100",Data_set[[#This Row],[Mortgage]]&lt;=200,"101-200",Data_set[[#This Row],[Mortgage]]&lt;=300,"201-300",Data_set[[#This Row],[Mortgage]]&lt;=400,"301-400",TRUE,"400+")</f>
        <v>0</v>
      </c>
      <c r="S1524" t="str" cm="1">
        <f t="array" ref="S1524">_xlfn.IFS(Data_set[[#This Row],[CCAvg]]&lt;=2,"0-2",Data_set[[#This Row],[CCAvg]]&lt;=5,"3-5",Data_set[[#This Row],[CCAvg]]&lt;=8,"6-8",TRUE,"8+")</f>
        <v>0-2</v>
      </c>
      <c r="T1524">
        <f>IF(Data_set[[#This Row],[Personal Loan]]="Yes",1,0)</f>
        <v>0</v>
      </c>
      <c r="U1524" t="str" cm="1">
        <f t="array" ref="U1524">_xlfn.IFS(Data_set[[#This Row],[Income (in K/year)]]&lt;50,"&lt;50K",Data_set[[#This Row],[Income (in K/year)]]&lt;75,"50K-75K",Data_set[[#This Row],[Income (in K/year)]]&lt;100,"75K-100K",Data_set[[#This Row],[Income (in K/year)]]&lt;150,"100K-150K",TRUE,"&gt;150K")</f>
        <v>50K-75K</v>
      </c>
    </row>
    <row r="1525" spans="1:21" hidden="1" x14ac:dyDescent="0.3">
      <c r="A1525">
        <v>2090</v>
      </c>
      <c r="B1525">
        <v>53</v>
      </c>
      <c r="C1525">
        <v>29</v>
      </c>
      <c r="D1525">
        <v>95</v>
      </c>
      <c r="E1525" t="s">
        <v>21</v>
      </c>
      <c r="F1525">
        <v>94304</v>
      </c>
      <c r="G1525">
        <v>1</v>
      </c>
      <c r="H1525">
        <v>2.7</v>
      </c>
      <c r="I1525" t="s">
        <v>20</v>
      </c>
      <c r="J1525">
        <v>0</v>
      </c>
      <c r="K1525" t="s">
        <v>16</v>
      </c>
      <c r="L1525" t="s">
        <v>16</v>
      </c>
      <c r="M1525" t="s">
        <v>16</v>
      </c>
      <c r="N1525" t="s">
        <v>17</v>
      </c>
      <c r="O1525" t="s">
        <v>16</v>
      </c>
      <c r="P1525" t="str" cm="1">
        <f t="array" ref="P1525">_xlfn.IFS(Data_set[[#This Row],[Age (in years)]]&lt;=30,"&lt;30",Data_set[[#This Row],[Age (in years)]]&lt;=40,"30-40",Data_set[[#This Row],[Age (in years)]]&lt;=50,"40-50",Data_set[[#This Row],[Age (in years)]]&lt;=60,"50-60",Data_set[[#This Row],[Age (in years)]]&gt;60,"&gt;60")</f>
        <v>50-60</v>
      </c>
      <c r="Q1525" t="str" cm="1">
        <f t="array" ref="Q1525">_xlfn.IFS(Data_set[[#This Row],[Experience (in years)]]&lt;=5,"0-5",Data_set[[#This Row],[Experience (in years)]]&lt;=10,"6-10",Data_set[[#This Row],[Experience (in years)]]&lt;=20,"11-20",Data_set[[#This Row],[Experience (in years)]]&lt;=30,"21-30",Data_set[[#This Row],[Experience (in years)]]&lt;=40,"31-40",TRUE,"40+")</f>
        <v>21-30</v>
      </c>
      <c r="R1525" t="str" cm="1">
        <f t="array" ref="R1525">_xlfn.IFS(Data_set[[#This Row],[Mortgage]]=0,"0",Data_set[[#This Row],[Mortgage]]&lt;=100,"1-100",Data_set[[#This Row],[Mortgage]]&lt;=200,"101-200",Data_set[[#This Row],[Mortgage]]&lt;=300,"201-300",Data_set[[#This Row],[Mortgage]]&lt;=400,"301-400",TRUE,"400+")</f>
        <v>0</v>
      </c>
      <c r="S1525" t="str" cm="1">
        <f t="array" ref="S1525">_xlfn.IFS(Data_set[[#This Row],[CCAvg]]&lt;=2,"0-2",Data_set[[#This Row],[CCAvg]]&lt;=5,"3-5",Data_set[[#This Row],[CCAvg]]&lt;=8,"6-8",TRUE,"8+")</f>
        <v>3-5</v>
      </c>
      <c r="T1525">
        <f>IF(Data_set[[#This Row],[Personal Loan]]="Yes",1,0)</f>
        <v>0</v>
      </c>
      <c r="U1525" t="str" cm="1">
        <f t="array" ref="U1525">_xlfn.IFS(Data_set[[#This Row],[Income (in K/year)]]&lt;50,"&lt;50K",Data_set[[#This Row],[Income (in K/year)]]&lt;75,"50K-75K",Data_set[[#This Row],[Income (in K/year)]]&lt;100,"75K-100K",Data_set[[#This Row],[Income (in K/year)]]&lt;150,"100K-150K",TRUE,"&gt;150K")</f>
        <v>75K-100K</v>
      </c>
    </row>
    <row r="1526" spans="1:21" hidden="1" x14ac:dyDescent="0.3">
      <c r="A1526">
        <v>2093</v>
      </c>
      <c r="B1526">
        <v>53</v>
      </c>
      <c r="C1526">
        <v>23</v>
      </c>
      <c r="D1526">
        <v>19</v>
      </c>
      <c r="E1526" t="s">
        <v>18</v>
      </c>
      <c r="F1526">
        <v>92673</v>
      </c>
      <c r="G1526">
        <v>4</v>
      </c>
      <c r="H1526">
        <v>0.4</v>
      </c>
      <c r="I1526" t="s">
        <v>19</v>
      </c>
      <c r="J1526">
        <v>84</v>
      </c>
      <c r="K1526" t="s">
        <v>16</v>
      </c>
      <c r="L1526" t="s">
        <v>16</v>
      </c>
      <c r="M1526" t="s">
        <v>16</v>
      </c>
      <c r="N1526" t="s">
        <v>17</v>
      </c>
      <c r="O1526" t="s">
        <v>16</v>
      </c>
      <c r="P1526" t="str" cm="1">
        <f t="array" ref="P1526">_xlfn.IFS(Data_set[[#This Row],[Age (in years)]]&lt;=30,"&lt;30",Data_set[[#This Row],[Age (in years)]]&lt;=40,"30-40",Data_set[[#This Row],[Age (in years)]]&lt;=50,"40-50",Data_set[[#This Row],[Age (in years)]]&lt;=60,"50-60",Data_set[[#This Row],[Age (in years)]]&gt;60,"&gt;60")</f>
        <v>50-60</v>
      </c>
      <c r="Q1526" t="str" cm="1">
        <f t="array" ref="Q1526">_xlfn.IFS(Data_set[[#This Row],[Experience (in years)]]&lt;=5,"0-5",Data_set[[#This Row],[Experience (in years)]]&lt;=10,"6-10",Data_set[[#This Row],[Experience (in years)]]&lt;=20,"11-20",Data_set[[#This Row],[Experience (in years)]]&lt;=30,"21-30",Data_set[[#This Row],[Experience (in years)]]&lt;=40,"31-40",TRUE,"40+")</f>
        <v>21-30</v>
      </c>
      <c r="R1526" t="str" cm="1">
        <f t="array" ref="R1526">_xlfn.IFS(Data_set[[#This Row],[Mortgage]]=0,"0",Data_set[[#This Row],[Mortgage]]&lt;=100,"1-100",Data_set[[#This Row],[Mortgage]]&lt;=200,"101-200",Data_set[[#This Row],[Mortgage]]&lt;=300,"201-300",Data_set[[#This Row],[Mortgage]]&lt;=400,"301-400",TRUE,"400+")</f>
        <v>1-100</v>
      </c>
      <c r="S1526" t="str" cm="1">
        <f t="array" ref="S1526">_xlfn.IFS(Data_set[[#This Row],[CCAvg]]&lt;=2,"0-2",Data_set[[#This Row],[CCAvg]]&lt;=5,"3-5",Data_set[[#This Row],[CCAvg]]&lt;=8,"6-8",TRUE,"8+")</f>
        <v>0-2</v>
      </c>
      <c r="T1526">
        <f>IF(Data_set[[#This Row],[Personal Loan]]="Yes",1,0)</f>
        <v>0</v>
      </c>
      <c r="U1526" t="str" cm="1">
        <f t="array" ref="U1526">_xlfn.IFS(Data_set[[#This Row],[Income (in K/year)]]&lt;50,"&lt;50K",Data_set[[#This Row],[Income (in K/year)]]&lt;75,"50K-75K",Data_set[[#This Row],[Income (in K/year)]]&lt;100,"75K-100K",Data_set[[#This Row],[Income (in K/year)]]&lt;150,"100K-150K",TRUE,"&gt;150K")</f>
        <v>&lt;50K</v>
      </c>
    </row>
    <row r="1527" spans="1:21" hidden="1" x14ac:dyDescent="0.3">
      <c r="A1527">
        <v>2100</v>
      </c>
      <c r="B1527">
        <v>53</v>
      </c>
      <c r="C1527">
        <v>29</v>
      </c>
      <c r="D1527">
        <v>10</v>
      </c>
      <c r="E1527" t="s">
        <v>18</v>
      </c>
      <c r="F1527">
        <v>90095</v>
      </c>
      <c r="G1527">
        <v>2</v>
      </c>
      <c r="H1527">
        <v>0.4</v>
      </c>
      <c r="I1527" t="s">
        <v>15</v>
      </c>
      <c r="J1527">
        <v>0</v>
      </c>
      <c r="K1527" t="s">
        <v>16</v>
      </c>
      <c r="L1527" t="s">
        <v>16</v>
      </c>
      <c r="M1527" t="s">
        <v>16</v>
      </c>
      <c r="N1527" t="s">
        <v>16</v>
      </c>
      <c r="O1527" t="s">
        <v>16</v>
      </c>
      <c r="P1527" t="str" cm="1">
        <f t="array" ref="P1527">_xlfn.IFS(Data_set[[#This Row],[Age (in years)]]&lt;=30,"&lt;30",Data_set[[#This Row],[Age (in years)]]&lt;=40,"30-40",Data_set[[#This Row],[Age (in years)]]&lt;=50,"40-50",Data_set[[#This Row],[Age (in years)]]&lt;=60,"50-60",Data_set[[#This Row],[Age (in years)]]&gt;60,"&gt;60")</f>
        <v>50-60</v>
      </c>
      <c r="Q1527" t="str" cm="1">
        <f t="array" ref="Q1527">_xlfn.IFS(Data_set[[#This Row],[Experience (in years)]]&lt;=5,"0-5",Data_set[[#This Row],[Experience (in years)]]&lt;=10,"6-10",Data_set[[#This Row],[Experience (in years)]]&lt;=20,"11-20",Data_set[[#This Row],[Experience (in years)]]&lt;=30,"21-30",Data_set[[#This Row],[Experience (in years)]]&lt;=40,"31-40",TRUE,"40+")</f>
        <v>21-30</v>
      </c>
      <c r="R1527" t="str" cm="1">
        <f t="array" ref="R1527">_xlfn.IFS(Data_set[[#This Row],[Mortgage]]=0,"0",Data_set[[#This Row],[Mortgage]]&lt;=100,"1-100",Data_set[[#This Row],[Mortgage]]&lt;=200,"101-200",Data_set[[#This Row],[Mortgage]]&lt;=300,"201-300",Data_set[[#This Row],[Mortgage]]&lt;=400,"301-400",TRUE,"400+")</f>
        <v>0</v>
      </c>
      <c r="S1527" t="str" cm="1">
        <f t="array" ref="S1527">_xlfn.IFS(Data_set[[#This Row],[CCAvg]]&lt;=2,"0-2",Data_set[[#This Row],[CCAvg]]&lt;=5,"3-5",Data_set[[#This Row],[CCAvg]]&lt;=8,"6-8",TRUE,"8+")</f>
        <v>0-2</v>
      </c>
      <c r="T1527">
        <f>IF(Data_set[[#This Row],[Personal Loan]]="Yes",1,0)</f>
        <v>0</v>
      </c>
      <c r="U1527" t="str" cm="1">
        <f t="array" ref="U1527">_xlfn.IFS(Data_set[[#This Row],[Income (in K/year)]]&lt;50,"&lt;50K",Data_set[[#This Row],[Income (in K/year)]]&lt;75,"50K-75K",Data_set[[#This Row],[Income (in K/year)]]&lt;100,"75K-100K",Data_set[[#This Row],[Income (in K/year)]]&lt;150,"100K-150K",TRUE,"&gt;150K")</f>
        <v>&lt;50K</v>
      </c>
    </row>
    <row r="1528" spans="1:21" hidden="1" x14ac:dyDescent="0.3">
      <c r="A1528">
        <v>2141</v>
      </c>
      <c r="B1528">
        <v>53</v>
      </c>
      <c r="C1528">
        <v>27</v>
      </c>
      <c r="D1528">
        <v>89</v>
      </c>
      <c r="E1528" t="s">
        <v>21</v>
      </c>
      <c r="F1528">
        <v>92130</v>
      </c>
      <c r="G1528">
        <v>1</v>
      </c>
      <c r="H1528">
        <v>0.8</v>
      </c>
      <c r="I1528" t="s">
        <v>19</v>
      </c>
      <c r="J1528">
        <v>0</v>
      </c>
      <c r="K1528" t="s">
        <v>16</v>
      </c>
      <c r="L1528" t="s">
        <v>17</v>
      </c>
      <c r="M1528" t="s">
        <v>16</v>
      </c>
      <c r="N1528" t="s">
        <v>17</v>
      </c>
      <c r="O1528" t="s">
        <v>16</v>
      </c>
      <c r="P1528" t="str" cm="1">
        <f t="array" ref="P1528">_xlfn.IFS(Data_set[[#This Row],[Age (in years)]]&lt;=30,"&lt;30",Data_set[[#This Row],[Age (in years)]]&lt;=40,"30-40",Data_set[[#This Row],[Age (in years)]]&lt;=50,"40-50",Data_set[[#This Row],[Age (in years)]]&lt;=60,"50-60",Data_set[[#This Row],[Age (in years)]]&gt;60,"&gt;60")</f>
        <v>50-60</v>
      </c>
      <c r="Q1528" t="str" cm="1">
        <f t="array" ref="Q1528">_xlfn.IFS(Data_set[[#This Row],[Experience (in years)]]&lt;=5,"0-5",Data_set[[#This Row],[Experience (in years)]]&lt;=10,"6-10",Data_set[[#This Row],[Experience (in years)]]&lt;=20,"11-20",Data_set[[#This Row],[Experience (in years)]]&lt;=30,"21-30",Data_set[[#This Row],[Experience (in years)]]&lt;=40,"31-40",TRUE,"40+")</f>
        <v>21-30</v>
      </c>
      <c r="R1528" t="str" cm="1">
        <f t="array" ref="R1528">_xlfn.IFS(Data_set[[#This Row],[Mortgage]]=0,"0",Data_set[[#This Row],[Mortgage]]&lt;=100,"1-100",Data_set[[#This Row],[Mortgage]]&lt;=200,"101-200",Data_set[[#This Row],[Mortgage]]&lt;=300,"201-300",Data_set[[#This Row],[Mortgage]]&lt;=400,"301-400",TRUE,"400+")</f>
        <v>0</v>
      </c>
      <c r="S1528" t="str" cm="1">
        <f t="array" ref="S1528">_xlfn.IFS(Data_set[[#This Row],[CCAvg]]&lt;=2,"0-2",Data_set[[#This Row],[CCAvg]]&lt;=5,"3-5",Data_set[[#This Row],[CCAvg]]&lt;=8,"6-8",TRUE,"8+")</f>
        <v>0-2</v>
      </c>
      <c r="T1528">
        <f>IF(Data_set[[#This Row],[Personal Loan]]="Yes",1,0)</f>
        <v>0</v>
      </c>
      <c r="U1528" t="str" cm="1">
        <f t="array" ref="U1528">_xlfn.IFS(Data_set[[#This Row],[Income (in K/year)]]&lt;50,"&lt;50K",Data_set[[#This Row],[Income (in K/year)]]&lt;75,"50K-75K",Data_set[[#This Row],[Income (in K/year)]]&lt;100,"75K-100K",Data_set[[#This Row],[Income (in K/year)]]&lt;150,"100K-150K",TRUE,"&gt;150K")</f>
        <v>75K-100K</v>
      </c>
    </row>
    <row r="1529" spans="1:21" hidden="1" x14ac:dyDescent="0.3">
      <c r="A1529">
        <v>2215</v>
      </c>
      <c r="B1529">
        <v>53</v>
      </c>
      <c r="C1529">
        <v>27</v>
      </c>
      <c r="D1529">
        <v>89</v>
      </c>
      <c r="E1529" t="s">
        <v>21</v>
      </c>
      <c r="F1529">
        <v>92735</v>
      </c>
      <c r="G1529">
        <v>1</v>
      </c>
      <c r="H1529">
        <v>0.8</v>
      </c>
      <c r="I1529" t="s">
        <v>19</v>
      </c>
      <c r="J1529">
        <v>146</v>
      </c>
      <c r="K1529" t="s">
        <v>16</v>
      </c>
      <c r="L1529" t="s">
        <v>16</v>
      </c>
      <c r="M1529" t="s">
        <v>16</v>
      </c>
      <c r="N1529" t="s">
        <v>17</v>
      </c>
      <c r="O1529" t="s">
        <v>17</v>
      </c>
      <c r="P1529" t="str" cm="1">
        <f t="array" ref="P1529">_xlfn.IFS(Data_set[[#This Row],[Age (in years)]]&lt;=30,"&lt;30",Data_set[[#This Row],[Age (in years)]]&lt;=40,"30-40",Data_set[[#This Row],[Age (in years)]]&lt;=50,"40-50",Data_set[[#This Row],[Age (in years)]]&lt;=60,"50-60",Data_set[[#This Row],[Age (in years)]]&gt;60,"&gt;60")</f>
        <v>50-60</v>
      </c>
      <c r="Q1529" t="str" cm="1">
        <f t="array" ref="Q1529">_xlfn.IFS(Data_set[[#This Row],[Experience (in years)]]&lt;=5,"0-5",Data_set[[#This Row],[Experience (in years)]]&lt;=10,"6-10",Data_set[[#This Row],[Experience (in years)]]&lt;=20,"11-20",Data_set[[#This Row],[Experience (in years)]]&lt;=30,"21-30",Data_set[[#This Row],[Experience (in years)]]&lt;=40,"31-40",TRUE,"40+")</f>
        <v>21-30</v>
      </c>
      <c r="R1529" t="str" cm="1">
        <f t="array" ref="R1529">_xlfn.IFS(Data_set[[#This Row],[Mortgage]]=0,"0",Data_set[[#This Row],[Mortgage]]&lt;=100,"1-100",Data_set[[#This Row],[Mortgage]]&lt;=200,"101-200",Data_set[[#This Row],[Mortgage]]&lt;=300,"201-300",Data_set[[#This Row],[Mortgage]]&lt;=400,"301-400",TRUE,"400+")</f>
        <v>101-200</v>
      </c>
      <c r="S1529" t="str" cm="1">
        <f t="array" ref="S1529">_xlfn.IFS(Data_set[[#This Row],[CCAvg]]&lt;=2,"0-2",Data_set[[#This Row],[CCAvg]]&lt;=5,"3-5",Data_set[[#This Row],[CCAvg]]&lt;=8,"6-8",TRUE,"8+")</f>
        <v>0-2</v>
      </c>
      <c r="T1529">
        <f>IF(Data_set[[#This Row],[Personal Loan]]="Yes",1,0)</f>
        <v>0</v>
      </c>
      <c r="U1529" t="str" cm="1">
        <f t="array" ref="U1529">_xlfn.IFS(Data_set[[#This Row],[Income (in K/year)]]&lt;50,"&lt;50K",Data_set[[#This Row],[Income (in K/year)]]&lt;75,"50K-75K",Data_set[[#This Row],[Income (in K/year)]]&lt;100,"75K-100K",Data_set[[#This Row],[Income (in K/year)]]&lt;150,"100K-150K",TRUE,"&gt;150K")</f>
        <v>75K-100K</v>
      </c>
    </row>
    <row r="1530" spans="1:21" hidden="1" x14ac:dyDescent="0.3">
      <c r="A1530">
        <v>2224</v>
      </c>
      <c r="B1530">
        <v>53</v>
      </c>
      <c r="C1530">
        <v>28</v>
      </c>
      <c r="D1530">
        <v>74</v>
      </c>
      <c r="E1530" t="s">
        <v>21</v>
      </c>
      <c r="F1530">
        <v>91711</v>
      </c>
      <c r="G1530">
        <v>3</v>
      </c>
      <c r="H1530">
        <v>2</v>
      </c>
      <c r="I1530" t="s">
        <v>20</v>
      </c>
      <c r="J1530">
        <v>0</v>
      </c>
      <c r="K1530" t="s">
        <v>16</v>
      </c>
      <c r="L1530" t="s">
        <v>17</v>
      </c>
      <c r="M1530" t="s">
        <v>16</v>
      </c>
      <c r="N1530" t="s">
        <v>16</v>
      </c>
      <c r="O1530" t="s">
        <v>16</v>
      </c>
      <c r="P1530" t="str" cm="1">
        <f t="array" ref="P1530">_xlfn.IFS(Data_set[[#This Row],[Age (in years)]]&lt;=30,"&lt;30",Data_set[[#This Row],[Age (in years)]]&lt;=40,"30-40",Data_set[[#This Row],[Age (in years)]]&lt;=50,"40-50",Data_set[[#This Row],[Age (in years)]]&lt;=60,"50-60",Data_set[[#This Row],[Age (in years)]]&gt;60,"&gt;60")</f>
        <v>50-60</v>
      </c>
      <c r="Q1530" t="str" cm="1">
        <f t="array" ref="Q1530">_xlfn.IFS(Data_set[[#This Row],[Experience (in years)]]&lt;=5,"0-5",Data_set[[#This Row],[Experience (in years)]]&lt;=10,"6-10",Data_set[[#This Row],[Experience (in years)]]&lt;=20,"11-20",Data_set[[#This Row],[Experience (in years)]]&lt;=30,"21-30",Data_set[[#This Row],[Experience (in years)]]&lt;=40,"31-40",TRUE,"40+")</f>
        <v>21-30</v>
      </c>
      <c r="R1530" t="str" cm="1">
        <f t="array" ref="R1530">_xlfn.IFS(Data_set[[#This Row],[Mortgage]]=0,"0",Data_set[[#This Row],[Mortgage]]&lt;=100,"1-100",Data_set[[#This Row],[Mortgage]]&lt;=200,"101-200",Data_set[[#This Row],[Mortgage]]&lt;=300,"201-300",Data_set[[#This Row],[Mortgage]]&lt;=400,"301-400",TRUE,"400+")</f>
        <v>0</v>
      </c>
      <c r="S1530" t="str" cm="1">
        <f t="array" ref="S1530">_xlfn.IFS(Data_set[[#This Row],[CCAvg]]&lt;=2,"0-2",Data_set[[#This Row],[CCAvg]]&lt;=5,"3-5",Data_set[[#This Row],[CCAvg]]&lt;=8,"6-8",TRUE,"8+")</f>
        <v>0-2</v>
      </c>
      <c r="T1530">
        <f>IF(Data_set[[#This Row],[Personal Loan]]="Yes",1,0)</f>
        <v>0</v>
      </c>
      <c r="U1530" t="str" cm="1">
        <f t="array" ref="U1530">_xlfn.IFS(Data_set[[#This Row],[Income (in K/year)]]&lt;50,"&lt;50K",Data_set[[#This Row],[Income (in K/year)]]&lt;75,"50K-75K",Data_set[[#This Row],[Income (in K/year)]]&lt;100,"75K-100K",Data_set[[#This Row],[Income (in K/year)]]&lt;150,"100K-150K",TRUE,"&gt;150K")</f>
        <v>50K-75K</v>
      </c>
    </row>
    <row r="1531" spans="1:21" hidden="1" x14ac:dyDescent="0.3">
      <c r="A1531">
        <v>2296</v>
      </c>
      <c r="B1531">
        <v>53</v>
      </c>
      <c r="C1531">
        <v>23</v>
      </c>
      <c r="D1531">
        <v>39</v>
      </c>
      <c r="E1531" t="s">
        <v>18</v>
      </c>
      <c r="F1531">
        <v>92101</v>
      </c>
      <c r="G1531">
        <v>3</v>
      </c>
      <c r="H1531">
        <v>1</v>
      </c>
      <c r="I1531" t="s">
        <v>19</v>
      </c>
      <c r="J1531">
        <v>87</v>
      </c>
      <c r="K1531" t="s">
        <v>16</v>
      </c>
      <c r="L1531" t="s">
        <v>16</v>
      </c>
      <c r="M1531" t="s">
        <v>16</v>
      </c>
      <c r="N1531" t="s">
        <v>17</v>
      </c>
      <c r="O1531" t="s">
        <v>16</v>
      </c>
      <c r="P1531" t="str" cm="1">
        <f t="array" ref="P1531">_xlfn.IFS(Data_set[[#This Row],[Age (in years)]]&lt;=30,"&lt;30",Data_set[[#This Row],[Age (in years)]]&lt;=40,"30-40",Data_set[[#This Row],[Age (in years)]]&lt;=50,"40-50",Data_set[[#This Row],[Age (in years)]]&lt;=60,"50-60",Data_set[[#This Row],[Age (in years)]]&gt;60,"&gt;60")</f>
        <v>50-60</v>
      </c>
      <c r="Q1531" t="str" cm="1">
        <f t="array" ref="Q1531">_xlfn.IFS(Data_set[[#This Row],[Experience (in years)]]&lt;=5,"0-5",Data_set[[#This Row],[Experience (in years)]]&lt;=10,"6-10",Data_set[[#This Row],[Experience (in years)]]&lt;=20,"11-20",Data_set[[#This Row],[Experience (in years)]]&lt;=30,"21-30",Data_set[[#This Row],[Experience (in years)]]&lt;=40,"31-40",TRUE,"40+")</f>
        <v>21-30</v>
      </c>
      <c r="R1531" t="str" cm="1">
        <f t="array" ref="R1531">_xlfn.IFS(Data_set[[#This Row],[Mortgage]]=0,"0",Data_set[[#This Row],[Mortgage]]&lt;=100,"1-100",Data_set[[#This Row],[Mortgage]]&lt;=200,"101-200",Data_set[[#This Row],[Mortgage]]&lt;=300,"201-300",Data_set[[#This Row],[Mortgage]]&lt;=400,"301-400",TRUE,"400+")</f>
        <v>1-100</v>
      </c>
      <c r="S1531" t="str" cm="1">
        <f t="array" ref="S1531">_xlfn.IFS(Data_set[[#This Row],[CCAvg]]&lt;=2,"0-2",Data_set[[#This Row],[CCAvg]]&lt;=5,"3-5",Data_set[[#This Row],[CCAvg]]&lt;=8,"6-8",TRUE,"8+")</f>
        <v>0-2</v>
      </c>
      <c r="T1531">
        <f>IF(Data_set[[#This Row],[Personal Loan]]="Yes",1,0)</f>
        <v>0</v>
      </c>
      <c r="U1531" t="str" cm="1">
        <f t="array" ref="U1531">_xlfn.IFS(Data_set[[#This Row],[Income (in K/year)]]&lt;50,"&lt;50K",Data_set[[#This Row],[Income (in K/year)]]&lt;75,"50K-75K",Data_set[[#This Row],[Income (in K/year)]]&lt;100,"75K-100K",Data_set[[#This Row],[Income (in K/year)]]&lt;150,"100K-150K",TRUE,"&gt;150K")</f>
        <v>&lt;50K</v>
      </c>
    </row>
    <row r="1532" spans="1:21" hidden="1" x14ac:dyDescent="0.3">
      <c r="A1532">
        <v>2359</v>
      </c>
      <c r="B1532">
        <v>53</v>
      </c>
      <c r="C1532">
        <v>27</v>
      </c>
      <c r="D1532">
        <v>63</v>
      </c>
      <c r="E1532" t="s">
        <v>21</v>
      </c>
      <c r="F1532">
        <v>93109</v>
      </c>
      <c r="G1532">
        <v>2</v>
      </c>
      <c r="H1532">
        <v>0.8</v>
      </c>
      <c r="I1532" t="s">
        <v>19</v>
      </c>
      <c r="J1532">
        <v>0</v>
      </c>
      <c r="K1532" t="s">
        <v>16</v>
      </c>
      <c r="L1532" t="s">
        <v>17</v>
      </c>
      <c r="M1532" t="s">
        <v>16</v>
      </c>
      <c r="N1532" t="s">
        <v>17</v>
      </c>
      <c r="O1532" t="s">
        <v>16</v>
      </c>
      <c r="P1532" t="str" cm="1">
        <f t="array" ref="P1532">_xlfn.IFS(Data_set[[#This Row],[Age (in years)]]&lt;=30,"&lt;30",Data_set[[#This Row],[Age (in years)]]&lt;=40,"30-40",Data_set[[#This Row],[Age (in years)]]&lt;=50,"40-50",Data_set[[#This Row],[Age (in years)]]&lt;=60,"50-60",Data_set[[#This Row],[Age (in years)]]&gt;60,"&gt;60")</f>
        <v>50-60</v>
      </c>
      <c r="Q1532" t="str" cm="1">
        <f t="array" ref="Q1532">_xlfn.IFS(Data_set[[#This Row],[Experience (in years)]]&lt;=5,"0-5",Data_set[[#This Row],[Experience (in years)]]&lt;=10,"6-10",Data_set[[#This Row],[Experience (in years)]]&lt;=20,"11-20",Data_set[[#This Row],[Experience (in years)]]&lt;=30,"21-30",Data_set[[#This Row],[Experience (in years)]]&lt;=40,"31-40",TRUE,"40+")</f>
        <v>21-30</v>
      </c>
      <c r="R1532" t="str" cm="1">
        <f t="array" ref="R1532">_xlfn.IFS(Data_set[[#This Row],[Mortgage]]=0,"0",Data_set[[#This Row],[Mortgage]]&lt;=100,"1-100",Data_set[[#This Row],[Mortgage]]&lt;=200,"101-200",Data_set[[#This Row],[Mortgage]]&lt;=300,"201-300",Data_set[[#This Row],[Mortgage]]&lt;=400,"301-400",TRUE,"400+")</f>
        <v>0</v>
      </c>
      <c r="S1532" t="str" cm="1">
        <f t="array" ref="S1532">_xlfn.IFS(Data_set[[#This Row],[CCAvg]]&lt;=2,"0-2",Data_set[[#This Row],[CCAvg]]&lt;=5,"3-5",Data_set[[#This Row],[CCAvg]]&lt;=8,"6-8",TRUE,"8+")</f>
        <v>0-2</v>
      </c>
      <c r="T1532">
        <f>IF(Data_set[[#This Row],[Personal Loan]]="Yes",1,0)</f>
        <v>0</v>
      </c>
      <c r="U1532" t="str" cm="1">
        <f t="array" ref="U1532">_xlfn.IFS(Data_set[[#This Row],[Income (in K/year)]]&lt;50,"&lt;50K",Data_set[[#This Row],[Income (in K/year)]]&lt;75,"50K-75K",Data_set[[#This Row],[Income (in K/year)]]&lt;100,"75K-100K",Data_set[[#This Row],[Income (in K/year)]]&lt;150,"100K-150K",TRUE,"&gt;150K")</f>
        <v>50K-75K</v>
      </c>
    </row>
    <row r="1533" spans="1:21" hidden="1" x14ac:dyDescent="0.3">
      <c r="A1533">
        <v>2394</v>
      </c>
      <c r="B1533">
        <v>53</v>
      </c>
      <c r="C1533">
        <v>28</v>
      </c>
      <c r="D1533">
        <v>14</v>
      </c>
      <c r="E1533" t="s">
        <v>18</v>
      </c>
      <c r="F1533">
        <v>94005</v>
      </c>
      <c r="G1533">
        <v>4</v>
      </c>
      <c r="H1533">
        <v>0.8</v>
      </c>
      <c r="I1533" t="s">
        <v>15</v>
      </c>
      <c r="J1533">
        <v>0</v>
      </c>
      <c r="K1533" t="s">
        <v>16</v>
      </c>
      <c r="L1533" t="s">
        <v>16</v>
      </c>
      <c r="M1533" t="s">
        <v>16</v>
      </c>
      <c r="N1533" t="s">
        <v>17</v>
      </c>
      <c r="O1533" t="s">
        <v>17</v>
      </c>
      <c r="P1533" t="str" cm="1">
        <f t="array" ref="P1533">_xlfn.IFS(Data_set[[#This Row],[Age (in years)]]&lt;=30,"&lt;30",Data_set[[#This Row],[Age (in years)]]&lt;=40,"30-40",Data_set[[#This Row],[Age (in years)]]&lt;=50,"40-50",Data_set[[#This Row],[Age (in years)]]&lt;=60,"50-60",Data_set[[#This Row],[Age (in years)]]&gt;60,"&gt;60")</f>
        <v>50-60</v>
      </c>
      <c r="Q1533" t="str" cm="1">
        <f t="array" ref="Q1533">_xlfn.IFS(Data_set[[#This Row],[Experience (in years)]]&lt;=5,"0-5",Data_set[[#This Row],[Experience (in years)]]&lt;=10,"6-10",Data_set[[#This Row],[Experience (in years)]]&lt;=20,"11-20",Data_set[[#This Row],[Experience (in years)]]&lt;=30,"21-30",Data_set[[#This Row],[Experience (in years)]]&lt;=40,"31-40",TRUE,"40+")</f>
        <v>21-30</v>
      </c>
      <c r="R1533" t="str" cm="1">
        <f t="array" ref="R1533">_xlfn.IFS(Data_set[[#This Row],[Mortgage]]=0,"0",Data_set[[#This Row],[Mortgage]]&lt;=100,"1-100",Data_set[[#This Row],[Mortgage]]&lt;=200,"101-200",Data_set[[#This Row],[Mortgage]]&lt;=300,"201-300",Data_set[[#This Row],[Mortgage]]&lt;=400,"301-400",TRUE,"400+")</f>
        <v>0</v>
      </c>
      <c r="S1533" t="str" cm="1">
        <f t="array" ref="S1533">_xlfn.IFS(Data_set[[#This Row],[CCAvg]]&lt;=2,"0-2",Data_set[[#This Row],[CCAvg]]&lt;=5,"3-5",Data_set[[#This Row],[CCAvg]]&lt;=8,"6-8",TRUE,"8+")</f>
        <v>0-2</v>
      </c>
      <c r="T1533">
        <f>IF(Data_set[[#This Row],[Personal Loan]]="Yes",1,0)</f>
        <v>0</v>
      </c>
      <c r="U1533" t="str" cm="1">
        <f t="array" ref="U1533">_xlfn.IFS(Data_set[[#This Row],[Income (in K/year)]]&lt;50,"&lt;50K",Data_set[[#This Row],[Income (in K/year)]]&lt;75,"50K-75K",Data_set[[#This Row],[Income (in K/year)]]&lt;100,"75K-100K",Data_set[[#This Row],[Income (in K/year)]]&lt;150,"100K-150K",TRUE,"&gt;150K")</f>
        <v>&lt;50K</v>
      </c>
    </row>
    <row r="1534" spans="1:21" hidden="1" x14ac:dyDescent="0.3">
      <c r="A1534">
        <v>2399</v>
      </c>
      <c r="B1534">
        <v>53</v>
      </c>
      <c r="C1534">
        <v>29</v>
      </c>
      <c r="D1534">
        <v>90</v>
      </c>
      <c r="E1534" t="s">
        <v>21</v>
      </c>
      <c r="F1534">
        <v>95053</v>
      </c>
      <c r="G1534">
        <v>2</v>
      </c>
      <c r="H1534">
        <v>0.3</v>
      </c>
      <c r="I1534" t="s">
        <v>15</v>
      </c>
      <c r="J1534">
        <v>217</v>
      </c>
      <c r="K1534" t="s">
        <v>16</v>
      </c>
      <c r="L1534" t="s">
        <v>17</v>
      </c>
      <c r="M1534" t="s">
        <v>16</v>
      </c>
      <c r="N1534" t="s">
        <v>16</v>
      </c>
      <c r="O1534" t="s">
        <v>17</v>
      </c>
      <c r="P1534" t="str" cm="1">
        <f t="array" ref="P1534">_xlfn.IFS(Data_set[[#This Row],[Age (in years)]]&lt;=30,"&lt;30",Data_set[[#This Row],[Age (in years)]]&lt;=40,"30-40",Data_set[[#This Row],[Age (in years)]]&lt;=50,"40-50",Data_set[[#This Row],[Age (in years)]]&lt;=60,"50-60",Data_set[[#This Row],[Age (in years)]]&gt;60,"&gt;60")</f>
        <v>50-60</v>
      </c>
      <c r="Q1534" t="str" cm="1">
        <f t="array" ref="Q1534">_xlfn.IFS(Data_set[[#This Row],[Experience (in years)]]&lt;=5,"0-5",Data_set[[#This Row],[Experience (in years)]]&lt;=10,"6-10",Data_set[[#This Row],[Experience (in years)]]&lt;=20,"11-20",Data_set[[#This Row],[Experience (in years)]]&lt;=30,"21-30",Data_set[[#This Row],[Experience (in years)]]&lt;=40,"31-40",TRUE,"40+")</f>
        <v>21-30</v>
      </c>
      <c r="R1534" t="str" cm="1">
        <f t="array" ref="R1534">_xlfn.IFS(Data_set[[#This Row],[Mortgage]]=0,"0",Data_set[[#This Row],[Mortgage]]&lt;=100,"1-100",Data_set[[#This Row],[Mortgage]]&lt;=200,"101-200",Data_set[[#This Row],[Mortgage]]&lt;=300,"201-300",Data_set[[#This Row],[Mortgage]]&lt;=400,"301-400",TRUE,"400+")</f>
        <v>201-300</v>
      </c>
      <c r="S1534" t="str" cm="1">
        <f t="array" ref="S1534">_xlfn.IFS(Data_set[[#This Row],[CCAvg]]&lt;=2,"0-2",Data_set[[#This Row],[CCAvg]]&lt;=5,"3-5",Data_set[[#This Row],[CCAvg]]&lt;=8,"6-8",TRUE,"8+")</f>
        <v>0-2</v>
      </c>
      <c r="T1534">
        <f>IF(Data_set[[#This Row],[Personal Loan]]="Yes",1,0)</f>
        <v>0</v>
      </c>
      <c r="U1534" t="str" cm="1">
        <f t="array" ref="U1534">_xlfn.IFS(Data_set[[#This Row],[Income (in K/year)]]&lt;50,"&lt;50K",Data_set[[#This Row],[Income (in K/year)]]&lt;75,"50K-75K",Data_set[[#This Row],[Income (in K/year)]]&lt;100,"75K-100K",Data_set[[#This Row],[Income (in K/year)]]&lt;150,"100K-150K",TRUE,"&gt;150K")</f>
        <v>75K-100K</v>
      </c>
    </row>
    <row r="1535" spans="1:21" hidden="1" x14ac:dyDescent="0.3">
      <c r="A1535">
        <v>2437</v>
      </c>
      <c r="B1535">
        <v>53</v>
      </c>
      <c r="C1535">
        <v>29</v>
      </c>
      <c r="D1535">
        <v>39</v>
      </c>
      <c r="E1535" t="s">
        <v>18</v>
      </c>
      <c r="F1535">
        <v>92626</v>
      </c>
      <c r="G1535">
        <v>3</v>
      </c>
      <c r="H1535">
        <v>1.5</v>
      </c>
      <c r="I1535" t="s">
        <v>15</v>
      </c>
      <c r="J1535">
        <v>0</v>
      </c>
      <c r="K1535" t="s">
        <v>16</v>
      </c>
      <c r="L1535" t="s">
        <v>16</v>
      </c>
      <c r="M1535" t="s">
        <v>16</v>
      </c>
      <c r="N1535" t="s">
        <v>17</v>
      </c>
      <c r="O1535" t="s">
        <v>16</v>
      </c>
      <c r="P1535" t="str" cm="1">
        <f t="array" ref="P1535">_xlfn.IFS(Data_set[[#This Row],[Age (in years)]]&lt;=30,"&lt;30",Data_set[[#This Row],[Age (in years)]]&lt;=40,"30-40",Data_set[[#This Row],[Age (in years)]]&lt;=50,"40-50",Data_set[[#This Row],[Age (in years)]]&lt;=60,"50-60",Data_set[[#This Row],[Age (in years)]]&gt;60,"&gt;60")</f>
        <v>50-60</v>
      </c>
      <c r="Q1535" t="str" cm="1">
        <f t="array" ref="Q1535">_xlfn.IFS(Data_set[[#This Row],[Experience (in years)]]&lt;=5,"0-5",Data_set[[#This Row],[Experience (in years)]]&lt;=10,"6-10",Data_set[[#This Row],[Experience (in years)]]&lt;=20,"11-20",Data_set[[#This Row],[Experience (in years)]]&lt;=30,"21-30",Data_set[[#This Row],[Experience (in years)]]&lt;=40,"31-40",TRUE,"40+")</f>
        <v>21-30</v>
      </c>
      <c r="R1535" t="str" cm="1">
        <f t="array" ref="R1535">_xlfn.IFS(Data_set[[#This Row],[Mortgage]]=0,"0",Data_set[[#This Row],[Mortgage]]&lt;=100,"1-100",Data_set[[#This Row],[Mortgage]]&lt;=200,"101-200",Data_set[[#This Row],[Mortgage]]&lt;=300,"201-300",Data_set[[#This Row],[Mortgage]]&lt;=400,"301-400",TRUE,"400+")</f>
        <v>0</v>
      </c>
      <c r="S1535" t="str" cm="1">
        <f t="array" ref="S1535">_xlfn.IFS(Data_set[[#This Row],[CCAvg]]&lt;=2,"0-2",Data_set[[#This Row],[CCAvg]]&lt;=5,"3-5",Data_set[[#This Row],[CCAvg]]&lt;=8,"6-8",TRUE,"8+")</f>
        <v>0-2</v>
      </c>
      <c r="T1535">
        <f>IF(Data_set[[#This Row],[Personal Loan]]="Yes",1,0)</f>
        <v>0</v>
      </c>
      <c r="U1535" t="str" cm="1">
        <f t="array" ref="U1535">_xlfn.IFS(Data_set[[#This Row],[Income (in K/year)]]&lt;50,"&lt;50K",Data_set[[#This Row],[Income (in K/year)]]&lt;75,"50K-75K",Data_set[[#This Row],[Income (in K/year)]]&lt;100,"75K-100K",Data_set[[#This Row],[Income (in K/year)]]&lt;150,"100K-150K",TRUE,"&gt;150K")</f>
        <v>&lt;50K</v>
      </c>
    </row>
    <row r="1536" spans="1:21" hidden="1" x14ac:dyDescent="0.3">
      <c r="A1536">
        <v>2500</v>
      </c>
      <c r="B1536">
        <v>53</v>
      </c>
      <c r="C1536">
        <v>27</v>
      </c>
      <c r="D1536">
        <v>38</v>
      </c>
      <c r="E1536" t="s">
        <v>18</v>
      </c>
      <c r="F1536">
        <v>94105</v>
      </c>
      <c r="G1536">
        <v>4</v>
      </c>
      <c r="H1536">
        <v>2.8</v>
      </c>
      <c r="I1536" t="s">
        <v>20</v>
      </c>
      <c r="J1536">
        <v>144</v>
      </c>
      <c r="K1536" t="s">
        <v>16</v>
      </c>
      <c r="L1536" t="s">
        <v>17</v>
      </c>
      <c r="M1536" t="s">
        <v>16</v>
      </c>
      <c r="N1536" t="s">
        <v>17</v>
      </c>
      <c r="O1536" t="s">
        <v>16</v>
      </c>
      <c r="P1536" t="str" cm="1">
        <f t="array" ref="P1536">_xlfn.IFS(Data_set[[#This Row],[Age (in years)]]&lt;=30,"&lt;30",Data_set[[#This Row],[Age (in years)]]&lt;=40,"30-40",Data_set[[#This Row],[Age (in years)]]&lt;=50,"40-50",Data_set[[#This Row],[Age (in years)]]&lt;=60,"50-60",Data_set[[#This Row],[Age (in years)]]&gt;60,"&gt;60")</f>
        <v>50-60</v>
      </c>
      <c r="Q1536" t="str" cm="1">
        <f t="array" ref="Q1536">_xlfn.IFS(Data_set[[#This Row],[Experience (in years)]]&lt;=5,"0-5",Data_set[[#This Row],[Experience (in years)]]&lt;=10,"6-10",Data_set[[#This Row],[Experience (in years)]]&lt;=20,"11-20",Data_set[[#This Row],[Experience (in years)]]&lt;=30,"21-30",Data_set[[#This Row],[Experience (in years)]]&lt;=40,"31-40",TRUE,"40+")</f>
        <v>21-30</v>
      </c>
      <c r="R1536" t="str" cm="1">
        <f t="array" ref="R1536">_xlfn.IFS(Data_set[[#This Row],[Mortgage]]=0,"0",Data_set[[#This Row],[Mortgage]]&lt;=100,"1-100",Data_set[[#This Row],[Mortgage]]&lt;=200,"101-200",Data_set[[#This Row],[Mortgage]]&lt;=300,"201-300",Data_set[[#This Row],[Mortgage]]&lt;=400,"301-400",TRUE,"400+")</f>
        <v>101-200</v>
      </c>
      <c r="S1536" t="str" cm="1">
        <f t="array" ref="S1536">_xlfn.IFS(Data_set[[#This Row],[CCAvg]]&lt;=2,"0-2",Data_set[[#This Row],[CCAvg]]&lt;=5,"3-5",Data_set[[#This Row],[CCAvg]]&lt;=8,"6-8",TRUE,"8+")</f>
        <v>3-5</v>
      </c>
      <c r="T1536">
        <f>IF(Data_set[[#This Row],[Personal Loan]]="Yes",1,0)</f>
        <v>0</v>
      </c>
      <c r="U1536" t="str" cm="1">
        <f t="array" ref="U1536">_xlfn.IFS(Data_set[[#This Row],[Income (in K/year)]]&lt;50,"&lt;50K",Data_set[[#This Row],[Income (in K/year)]]&lt;75,"50K-75K",Data_set[[#This Row],[Income (in K/year)]]&lt;100,"75K-100K",Data_set[[#This Row],[Income (in K/year)]]&lt;150,"100K-150K",TRUE,"&gt;150K")</f>
        <v>&lt;50K</v>
      </c>
    </row>
    <row r="1537" spans="1:21" hidden="1" x14ac:dyDescent="0.3">
      <c r="A1537">
        <v>2533</v>
      </c>
      <c r="B1537">
        <v>53</v>
      </c>
      <c r="C1537">
        <v>28</v>
      </c>
      <c r="D1537">
        <v>19</v>
      </c>
      <c r="E1537" t="s">
        <v>18</v>
      </c>
      <c r="F1537">
        <v>94608</v>
      </c>
      <c r="G1537">
        <v>4</v>
      </c>
      <c r="H1537">
        <v>0.8</v>
      </c>
      <c r="I1537" t="s">
        <v>15</v>
      </c>
      <c r="J1537">
        <v>106</v>
      </c>
      <c r="K1537" t="s">
        <v>16</v>
      </c>
      <c r="L1537" t="s">
        <v>16</v>
      </c>
      <c r="M1537" t="s">
        <v>16</v>
      </c>
      <c r="N1537" t="s">
        <v>16</v>
      </c>
      <c r="O1537" t="s">
        <v>17</v>
      </c>
      <c r="P1537" t="str" cm="1">
        <f t="array" ref="P1537">_xlfn.IFS(Data_set[[#This Row],[Age (in years)]]&lt;=30,"&lt;30",Data_set[[#This Row],[Age (in years)]]&lt;=40,"30-40",Data_set[[#This Row],[Age (in years)]]&lt;=50,"40-50",Data_set[[#This Row],[Age (in years)]]&lt;=60,"50-60",Data_set[[#This Row],[Age (in years)]]&gt;60,"&gt;60")</f>
        <v>50-60</v>
      </c>
      <c r="Q1537" t="str" cm="1">
        <f t="array" ref="Q1537">_xlfn.IFS(Data_set[[#This Row],[Experience (in years)]]&lt;=5,"0-5",Data_set[[#This Row],[Experience (in years)]]&lt;=10,"6-10",Data_set[[#This Row],[Experience (in years)]]&lt;=20,"11-20",Data_set[[#This Row],[Experience (in years)]]&lt;=30,"21-30",Data_set[[#This Row],[Experience (in years)]]&lt;=40,"31-40",TRUE,"40+")</f>
        <v>21-30</v>
      </c>
      <c r="R1537" t="str" cm="1">
        <f t="array" ref="R1537">_xlfn.IFS(Data_set[[#This Row],[Mortgage]]=0,"0",Data_set[[#This Row],[Mortgage]]&lt;=100,"1-100",Data_set[[#This Row],[Mortgage]]&lt;=200,"101-200",Data_set[[#This Row],[Mortgage]]&lt;=300,"201-300",Data_set[[#This Row],[Mortgage]]&lt;=400,"301-400",TRUE,"400+")</f>
        <v>101-200</v>
      </c>
      <c r="S1537" t="str" cm="1">
        <f t="array" ref="S1537">_xlfn.IFS(Data_set[[#This Row],[CCAvg]]&lt;=2,"0-2",Data_set[[#This Row],[CCAvg]]&lt;=5,"3-5",Data_set[[#This Row],[CCAvg]]&lt;=8,"6-8",TRUE,"8+")</f>
        <v>0-2</v>
      </c>
      <c r="T1537">
        <f>IF(Data_set[[#This Row],[Personal Loan]]="Yes",1,0)</f>
        <v>0</v>
      </c>
      <c r="U1537" t="str" cm="1">
        <f t="array" ref="U1537">_xlfn.IFS(Data_set[[#This Row],[Income (in K/year)]]&lt;50,"&lt;50K",Data_set[[#This Row],[Income (in K/year)]]&lt;75,"50K-75K",Data_set[[#This Row],[Income (in K/year)]]&lt;100,"75K-100K",Data_set[[#This Row],[Income (in K/year)]]&lt;150,"100K-150K",TRUE,"&gt;150K")</f>
        <v>&lt;50K</v>
      </c>
    </row>
    <row r="1538" spans="1:21" hidden="1" x14ac:dyDescent="0.3">
      <c r="A1538">
        <v>2538</v>
      </c>
      <c r="B1538">
        <v>53</v>
      </c>
      <c r="C1538">
        <v>27</v>
      </c>
      <c r="D1538">
        <v>75</v>
      </c>
      <c r="E1538" t="s">
        <v>21</v>
      </c>
      <c r="F1538">
        <v>94303</v>
      </c>
      <c r="G1538">
        <v>1</v>
      </c>
      <c r="H1538">
        <v>1.9</v>
      </c>
      <c r="I1538" t="s">
        <v>20</v>
      </c>
      <c r="J1538">
        <v>0</v>
      </c>
      <c r="K1538" t="s">
        <v>16</v>
      </c>
      <c r="L1538" t="s">
        <v>16</v>
      </c>
      <c r="M1538" t="s">
        <v>16</v>
      </c>
      <c r="N1538" t="s">
        <v>17</v>
      </c>
      <c r="O1538" t="s">
        <v>16</v>
      </c>
      <c r="P1538" t="str" cm="1">
        <f t="array" ref="P1538">_xlfn.IFS(Data_set[[#This Row],[Age (in years)]]&lt;=30,"&lt;30",Data_set[[#This Row],[Age (in years)]]&lt;=40,"30-40",Data_set[[#This Row],[Age (in years)]]&lt;=50,"40-50",Data_set[[#This Row],[Age (in years)]]&lt;=60,"50-60",Data_set[[#This Row],[Age (in years)]]&gt;60,"&gt;60")</f>
        <v>50-60</v>
      </c>
      <c r="Q1538" t="str" cm="1">
        <f t="array" ref="Q1538">_xlfn.IFS(Data_set[[#This Row],[Experience (in years)]]&lt;=5,"0-5",Data_set[[#This Row],[Experience (in years)]]&lt;=10,"6-10",Data_set[[#This Row],[Experience (in years)]]&lt;=20,"11-20",Data_set[[#This Row],[Experience (in years)]]&lt;=30,"21-30",Data_set[[#This Row],[Experience (in years)]]&lt;=40,"31-40",TRUE,"40+")</f>
        <v>21-30</v>
      </c>
      <c r="R1538" t="str" cm="1">
        <f t="array" ref="R1538">_xlfn.IFS(Data_set[[#This Row],[Mortgage]]=0,"0",Data_set[[#This Row],[Mortgage]]&lt;=100,"1-100",Data_set[[#This Row],[Mortgage]]&lt;=200,"101-200",Data_set[[#This Row],[Mortgage]]&lt;=300,"201-300",Data_set[[#This Row],[Mortgage]]&lt;=400,"301-400",TRUE,"400+")</f>
        <v>0</v>
      </c>
      <c r="S1538" t="str" cm="1">
        <f t="array" ref="S1538">_xlfn.IFS(Data_set[[#This Row],[CCAvg]]&lt;=2,"0-2",Data_set[[#This Row],[CCAvg]]&lt;=5,"3-5",Data_set[[#This Row],[CCAvg]]&lt;=8,"6-8",TRUE,"8+")</f>
        <v>0-2</v>
      </c>
      <c r="T1538">
        <f>IF(Data_set[[#This Row],[Personal Loan]]="Yes",1,0)</f>
        <v>0</v>
      </c>
      <c r="U1538" t="str" cm="1">
        <f t="array" ref="U1538">_xlfn.IFS(Data_set[[#This Row],[Income (in K/year)]]&lt;50,"&lt;50K",Data_set[[#This Row],[Income (in K/year)]]&lt;75,"50K-75K",Data_set[[#This Row],[Income (in K/year)]]&lt;100,"75K-100K",Data_set[[#This Row],[Income (in K/year)]]&lt;150,"100K-150K",TRUE,"&gt;150K")</f>
        <v>75K-100K</v>
      </c>
    </row>
    <row r="1539" spans="1:21" hidden="1" x14ac:dyDescent="0.3">
      <c r="A1539">
        <v>2604</v>
      </c>
      <c r="B1539">
        <v>53</v>
      </c>
      <c r="C1539">
        <v>27</v>
      </c>
      <c r="D1539">
        <v>60</v>
      </c>
      <c r="E1539" t="s">
        <v>21</v>
      </c>
      <c r="F1539">
        <v>90049</v>
      </c>
      <c r="G1539">
        <v>1</v>
      </c>
      <c r="H1539">
        <v>0.2</v>
      </c>
      <c r="I1539" t="s">
        <v>15</v>
      </c>
      <c r="J1539">
        <v>0</v>
      </c>
      <c r="K1539" t="s">
        <v>16</v>
      </c>
      <c r="L1539" t="s">
        <v>16</v>
      </c>
      <c r="M1539" t="s">
        <v>16</v>
      </c>
      <c r="N1539" t="s">
        <v>17</v>
      </c>
      <c r="O1539" t="s">
        <v>16</v>
      </c>
      <c r="P1539" t="str" cm="1">
        <f t="array" ref="P1539">_xlfn.IFS(Data_set[[#This Row],[Age (in years)]]&lt;=30,"&lt;30",Data_set[[#This Row],[Age (in years)]]&lt;=40,"30-40",Data_set[[#This Row],[Age (in years)]]&lt;=50,"40-50",Data_set[[#This Row],[Age (in years)]]&lt;=60,"50-60",Data_set[[#This Row],[Age (in years)]]&gt;60,"&gt;60")</f>
        <v>50-60</v>
      </c>
      <c r="Q1539" t="str" cm="1">
        <f t="array" ref="Q1539">_xlfn.IFS(Data_set[[#This Row],[Experience (in years)]]&lt;=5,"0-5",Data_set[[#This Row],[Experience (in years)]]&lt;=10,"6-10",Data_set[[#This Row],[Experience (in years)]]&lt;=20,"11-20",Data_set[[#This Row],[Experience (in years)]]&lt;=30,"21-30",Data_set[[#This Row],[Experience (in years)]]&lt;=40,"31-40",TRUE,"40+")</f>
        <v>21-30</v>
      </c>
      <c r="R1539" t="str" cm="1">
        <f t="array" ref="R1539">_xlfn.IFS(Data_set[[#This Row],[Mortgage]]=0,"0",Data_set[[#This Row],[Mortgage]]&lt;=100,"1-100",Data_set[[#This Row],[Mortgage]]&lt;=200,"101-200",Data_set[[#This Row],[Mortgage]]&lt;=300,"201-300",Data_set[[#This Row],[Mortgage]]&lt;=400,"301-400",TRUE,"400+")</f>
        <v>0</v>
      </c>
      <c r="S1539" t="str" cm="1">
        <f t="array" ref="S1539">_xlfn.IFS(Data_set[[#This Row],[CCAvg]]&lt;=2,"0-2",Data_set[[#This Row],[CCAvg]]&lt;=5,"3-5",Data_set[[#This Row],[CCAvg]]&lt;=8,"6-8",TRUE,"8+")</f>
        <v>0-2</v>
      </c>
      <c r="T1539">
        <f>IF(Data_set[[#This Row],[Personal Loan]]="Yes",1,0)</f>
        <v>0</v>
      </c>
      <c r="U1539" t="str" cm="1">
        <f t="array" ref="U1539">_xlfn.IFS(Data_set[[#This Row],[Income (in K/year)]]&lt;50,"&lt;50K",Data_set[[#This Row],[Income (in K/year)]]&lt;75,"50K-75K",Data_set[[#This Row],[Income (in K/year)]]&lt;100,"75K-100K",Data_set[[#This Row],[Income (in K/year)]]&lt;150,"100K-150K",TRUE,"&gt;150K")</f>
        <v>50K-75K</v>
      </c>
    </row>
    <row r="1540" spans="1:21" hidden="1" x14ac:dyDescent="0.3">
      <c r="A1540">
        <v>2627</v>
      </c>
      <c r="B1540">
        <v>53</v>
      </c>
      <c r="C1540">
        <v>27</v>
      </c>
      <c r="D1540">
        <v>59</v>
      </c>
      <c r="E1540" t="s">
        <v>21</v>
      </c>
      <c r="F1540">
        <v>92038</v>
      </c>
      <c r="G1540">
        <v>2</v>
      </c>
      <c r="H1540">
        <v>0.8</v>
      </c>
      <c r="I1540" t="s">
        <v>19</v>
      </c>
      <c r="J1540">
        <v>0</v>
      </c>
      <c r="K1540" t="s">
        <v>16</v>
      </c>
      <c r="L1540" t="s">
        <v>16</v>
      </c>
      <c r="M1540" t="s">
        <v>16</v>
      </c>
      <c r="N1540" t="s">
        <v>17</v>
      </c>
      <c r="O1540" t="s">
        <v>16</v>
      </c>
      <c r="P1540" t="str" cm="1">
        <f t="array" ref="P1540">_xlfn.IFS(Data_set[[#This Row],[Age (in years)]]&lt;=30,"&lt;30",Data_set[[#This Row],[Age (in years)]]&lt;=40,"30-40",Data_set[[#This Row],[Age (in years)]]&lt;=50,"40-50",Data_set[[#This Row],[Age (in years)]]&lt;=60,"50-60",Data_set[[#This Row],[Age (in years)]]&gt;60,"&gt;60")</f>
        <v>50-60</v>
      </c>
      <c r="Q1540" t="str" cm="1">
        <f t="array" ref="Q1540">_xlfn.IFS(Data_set[[#This Row],[Experience (in years)]]&lt;=5,"0-5",Data_set[[#This Row],[Experience (in years)]]&lt;=10,"6-10",Data_set[[#This Row],[Experience (in years)]]&lt;=20,"11-20",Data_set[[#This Row],[Experience (in years)]]&lt;=30,"21-30",Data_set[[#This Row],[Experience (in years)]]&lt;=40,"31-40",TRUE,"40+")</f>
        <v>21-30</v>
      </c>
      <c r="R1540" t="str" cm="1">
        <f t="array" ref="R1540">_xlfn.IFS(Data_set[[#This Row],[Mortgage]]=0,"0",Data_set[[#This Row],[Mortgage]]&lt;=100,"1-100",Data_set[[#This Row],[Mortgage]]&lt;=200,"101-200",Data_set[[#This Row],[Mortgage]]&lt;=300,"201-300",Data_set[[#This Row],[Mortgage]]&lt;=400,"301-400",TRUE,"400+")</f>
        <v>0</v>
      </c>
      <c r="S1540" t="str" cm="1">
        <f t="array" ref="S1540">_xlfn.IFS(Data_set[[#This Row],[CCAvg]]&lt;=2,"0-2",Data_set[[#This Row],[CCAvg]]&lt;=5,"3-5",Data_set[[#This Row],[CCAvg]]&lt;=8,"6-8",TRUE,"8+")</f>
        <v>0-2</v>
      </c>
      <c r="T1540">
        <f>IF(Data_set[[#This Row],[Personal Loan]]="Yes",1,0)</f>
        <v>0</v>
      </c>
      <c r="U1540" t="str" cm="1">
        <f t="array" ref="U1540">_xlfn.IFS(Data_set[[#This Row],[Income (in K/year)]]&lt;50,"&lt;50K",Data_set[[#This Row],[Income (in K/year)]]&lt;75,"50K-75K",Data_set[[#This Row],[Income (in K/year)]]&lt;100,"75K-100K",Data_set[[#This Row],[Income (in K/year)]]&lt;150,"100K-150K",TRUE,"&gt;150K")</f>
        <v>50K-75K</v>
      </c>
    </row>
    <row r="1541" spans="1:21" hidden="1" x14ac:dyDescent="0.3">
      <c r="A1541">
        <v>2683</v>
      </c>
      <c r="B1541">
        <v>53</v>
      </c>
      <c r="C1541">
        <v>27</v>
      </c>
      <c r="D1541">
        <v>81</v>
      </c>
      <c r="E1541" t="s">
        <v>21</v>
      </c>
      <c r="F1541">
        <v>90032</v>
      </c>
      <c r="G1541">
        <v>4</v>
      </c>
      <c r="H1541">
        <v>2.6</v>
      </c>
      <c r="I1541" t="s">
        <v>19</v>
      </c>
      <c r="J1541">
        <v>0</v>
      </c>
      <c r="K1541" t="s">
        <v>16</v>
      </c>
      <c r="L1541" t="s">
        <v>16</v>
      </c>
      <c r="M1541" t="s">
        <v>16</v>
      </c>
      <c r="N1541" t="s">
        <v>17</v>
      </c>
      <c r="O1541" t="s">
        <v>16</v>
      </c>
      <c r="P1541" t="str" cm="1">
        <f t="array" ref="P1541">_xlfn.IFS(Data_set[[#This Row],[Age (in years)]]&lt;=30,"&lt;30",Data_set[[#This Row],[Age (in years)]]&lt;=40,"30-40",Data_set[[#This Row],[Age (in years)]]&lt;=50,"40-50",Data_set[[#This Row],[Age (in years)]]&lt;=60,"50-60",Data_set[[#This Row],[Age (in years)]]&gt;60,"&gt;60")</f>
        <v>50-60</v>
      </c>
      <c r="Q1541" t="str" cm="1">
        <f t="array" ref="Q1541">_xlfn.IFS(Data_set[[#This Row],[Experience (in years)]]&lt;=5,"0-5",Data_set[[#This Row],[Experience (in years)]]&lt;=10,"6-10",Data_set[[#This Row],[Experience (in years)]]&lt;=20,"11-20",Data_set[[#This Row],[Experience (in years)]]&lt;=30,"21-30",Data_set[[#This Row],[Experience (in years)]]&lt;=40,"31-40",TRUE,"40+")</f>
        <v>21-30</v>
      </c>
      <c r="R1541" t="str" cm="1">
        <f t="array" ref="R1541">_xlfn.IFS(Data_set[[#This Row],[Mortgage]]=0,"0",Data_set[[#This Row],[Mortgage]]&lt;=100,"1-100",Data_set[[#This Row],[Mortgage]]&lt;=200,"101-200",Data_set[[#This Row],[Mortgage]]&lt;=300,"201-300",Data_set[[#This Row],[Mortgage]]&lt;=400,"301-400",TRUE,"400+")</f>
        <v>0</v>
      </c>
      <c r="S1541" t="str" cm="1">
        <f t="array" ref="S1541">_xlfn.IFS(Data_set[[#This Row],[CCAvg]]&lt;=2,"0-2",Data_set[[#This Row],[CCAvg]]&lt;=5,"3-5",Data_set[[#This Row],[CCAvg]]&lt;=8,"6-8",TRUE,"8+")</f>
        <v>3-5</v>
      </c>
      <c r="T1541">
        <f>IF(Data_set[[#This Row],[Personal Loan]]="Yes",1,0)</f>
        <v>0</v>
      </c>
      <c r="U1541" t="str" cm="1">
        <f t="array" ref="U1541">_xlfn.IFS(Data_set[[#This Row],[Income (in K/year)]]&lt;50,"&lt;50K",Data_set[[#This Row],[Income (in K/year)]]&lt;75,"50K-75K",Data_set[[#This Row],[Income (in K/year)]]&lt;100,"75K-100K",Data_set[[#This Row],[Income (in K/year)]]&lt;150,"100K-150K",TRUE,"&gt;150K")</f>
        <v>75K-100K</v>
      </c>
    </row>
    <row r="1542" spans="1:21" hidden="1" x14ac:dyDescent="0.3">
      <c r="A1542">
        <v>2706</v>
      </c>
      <c r="B1542">
        <v>53</v>
      </c>
      <c r="C1542">
        <v>26</v>
      </c>
      <c r="D1542">
        <v>22</v>
      </c>
      <c r="E1542" t="s">
        <v>18</v>
      </c>
      <c r="F1542">
        <v>92831</v>
      </c>
      <c r="G1542">
        <v>1</v>
      </c>
      <c r="H1542">
        <v>0.5</v>
      </c>
      <c r="I1542" t="s">
        <v>20</v>
      </c>
      <c r="J1542">
        <v>100</v>
      </c>
      <c r="K1542" t="s">
        <v>16</v>
      </c>
      <c r="L1542" t="s">
        <v>16</v>
      </c>
      <c r="M1542" t="s">
        <v>16</v>
      </c>
      <c r="N1542" t="s">
        <v>17</v>
      </c>
      <c r="O1542" t="s">
        <v>16</v>
      </c>
      <c r="P1542" t="str" cm="1">
        <f t="array" ref="P1542">_xlfn.IFS(Data_set[[#This Row],[Age (in years)]]&lt;=30,"&lt;30",Data_set[[#This Row],[Age (in years)]]&lt;=40,"30-40",Data_set[[#This Row],[Age (in years)]]&lt;=50,"40-50",Data_set[[#This Row],[Age (in years)]]&lt;=60,"50-60",Data_set[[#This Row],[Age (in years)]]&gt;60,"&gt;60")</f>
        <v>50-60</v>
      </c>
      <c r="Q1542" t="str" cm="1">
        <f t="array" ref="Q1542">_xlfn.IFS(Data_set[[#This Row],[Experience (in years)]]&lt;=5,"0-5",Data_set[[#This Row],[Experience (in years)]]&lt;=10,"6-10",Data_set[[#This Row],[Experience (in years)]]&lt;=20,"11-20",Data_set[[#This Row],[Experience (in years)]]&lt;=30,"21-30",Data_set[[#This Row],[Experience (in years)]]&lt;=40,"31-40",TRUE,"40+")</f>
        <v>21-30</v>
      </c>
      <c r="R1542" t="str" cm="1">
        <f t="array" ref="R1542">_xlfn.IFS(Data_set[[#This Row],[Mortgage]]=0,"0",Data_set[[#This Row],[Mortgage]]&lt;=100,"1-100",Data_set[[#This Row],[Mortgage]]&lt;=200,"101-200",Data_set[[#This Row],[Mortgage]]&lt;=300,"201-300",Data_set[[#This Row],[Mortgage]]&lt;=400,"301-400",TRUE,"400+")</f>
        <v>1-100</v>
      </c>
      <c r="S1542" t="str" cm="1">
        <f t="array" ref="S1542">_xlfn.IFS(Data_set[[#This Row],[CCAvg]]&lt;=2,"0-2",Data_set[[#This Row],[CCAvg]]&lt;=5,"3-5",Data_set[[#This Row],[CCAvg]]&lt;=8,"6-8",TRUE,"8+")</f>
        <v>0-2</v>
      </c>
      <c r="T1542">
        <f>IF(Data_set[[#This Row],[Personal Loan]]="Yes",1,0)</f>
        <v>0</v>
      </c>
      <c r="U1542" t="str" cm="1">
        <f t="array" ref="U1542">_xlfn.IFS(Data_set[[#This Row],[Income (in K/year)]]&lt;50,"&lt;50K",Data_set[[#This Row],[Income (in K/year)]]&lt;75,"50K-75K",Data_set[[#This Row],[Income (in K/year)]]&lt;100,"75K-100K",Data_set[[#This Row],[Income (in K/year)]]&lt;150,"100K-150K",TRUE,"&gt;150K")</f>
        <v>&lt;50K</v>
      </c>
    </row>
    <row r="1543" spans="1:21" hidden="1" x14ac:dyDescent="0.3">
      <c r="A1543">
        <v>2737</v>
      </c>
      <c r="B1543">
        <v>53</v>
      </c>
      <c r="C1543">
        <v>29</v>
      </c>
      <c r="D1543">
        <v>12</v>
      </c>
      <c r="E1543" t="s">
        <v>18</v>
      </c>
      <c r="F1543">
        <v>95621</v>
      </c>
      <c r="G1543">
        <v>1</v>
      </c>
      <c r="H1543">
        <v>0.3</v>
      </c>
      <c r="I1543" t="s">
        <v>15</v>
      </c>
      <c r="J1543">
        <v>0</v>
      </c>
      <c r="K1543" t="s">
        <v>16</v>
      </c>
      <c r="L1543" t="s">
        <v>16</v>
      </c>
      <c r="M1543" t="s">
        <v>16</v>
      </c>
      <c r="N1543" t="s">
        <v>16</v>
      </c>
      <c r="O1543" t="s">
        <v>16</v>
      </c>
      <c r="P1543" t="str" cm="1">
        <f t="array" ref="P1543">_xlfn.IFS(Data_set[[#This Row],[Age (in years)]]&lt;=30,"&lt;30",Data_set[[#This Row],[Age (in years)]]&lt;=40,"30-40",Data_set[[#This Row],[Age (in years)]]&lt;=50,"40-50",Data_set[[#This Row],[Age (in years)]]&lt;=60,"50-60",Data_set[[#This Row],[Age (in years)]]&gt;60,"&gt;60")</f>
        <v>50-60</v>
      </c>
      <c r="Q1543" t="str" cm="1">
        <f t="array" ref="Q1543">_xlfn.IFS(Data_set[[#This Row],[Experience (in years)]]&lt;=5,"0-5",Data_set[[#This Row],[Experience (in years)]]&lt;=10,"6-10",Data_set[[#This Row],[Experience (in years)]]&lt;=20,"11-20",Data_set[[#This Row],[Experience (in years)]]&lt;=30,"21-30",Data_set[[#This Row],[Experience (in years)]]&lt;=40,"31-40",TRUE,"40+")</f>
        <v>21-30</v>
      </c>
      <c r="R1543" t="str" cm="1">
        <f t="array" ref="R1543">_xlfn.IFS(Data_set[[#This Row],[Mortgage]]=0,"0",Data_set[[#This Row],[Mortgage]]&lt;=100,"1-100",Data_set[[#This Row],[Mortgage]]&lt;=200,"101-200",Data_set[[#This Row],[Mortgage]]&lt;=300,"201-300",Data_set[[#This Row],[Mortgage]]&lt;=400,"301-400",TRUE,"400+")</f>
        <v>0</v>
      </c>
      <c r="S1543" t="str" cm="1">
        <f t="array" ref="S1543">_xlfn.IFS(Data_set[[#This Row],[CCAvg]]&lt;=2,"0-2",Data_set[[#This Row],[CCAvg]]&lt;=5,"3-5",Data_set[[#This Row],[CCAvg]]&lt;=8,"6-8",TRUE,"8+")</f>
        <v>0-2</v>
      </c>
      <c r="T1543">
        <f>IF(Data_set[[#This Row],[Personal Loan]]="Yes",1,0)</f>
        <v>0</v>
      </c>
      <c r="U1543" t="str" cm="1">
        <f t="array" ref="U1543">_xlfn.IFS(Data_set[[#This Row],[Income (in K/year)]]&lt;50,"&lt;50K",Data_set[[#This Row],[Income (in K/year)]]&lt;75,"50K-75K",Data_set[[#This Row],[Income (in K/year)]]&lt;100,"75K-100K",Data_set[[#This Row],[Income (in K/year)]]&lt;150,"100K-150K",TRUE,"&gt;150K")</f>
        <v>&lt;50K</v>
      </c>
    </row>
    <row r="1544" spans="1:21" hidden="1" x14ac:dyDescent="0.3">
      <c r="A1544">
        <v>2775</v>
      </c>
      <c r="B1544">
        <v>53</v>
      </c>
      <c r="C1544">
        <v>29</v>
      </c>
      <c r="D1544">
        <v>118</v>
      </c>
      <c r="E1544" t="s">
        <v>14</v>
      </c>
      <c r="F1544">
        <v>94066</v>
      </c>
      <c r="G1544">
        <v>2</v>
      </c>
      <c r="H1544">
        <v>0.3</v>
      </c>
      <c r="I1544" t="s">
        <v>15</v>
      </c>
      <c r="J1544">
        <v>0</v>
      </c>
      <c r="K1544" t="s">
        <v>16</v>
      </c>
      <c r="L1544" t="s">
        <v>16</v>
      </c>
      <c r="M1544" t="s">
        <v>16</v>
      </c>
      <c r="N1544" t="s">
        <v>17</v>
      </c>
      <c r="O1544" t="s">
        <v>16</v>
      </c>
      <c r="P1544" t="str" cm="1">
        <f t="array" ref="P1544">_xlfn.IFS(Data_set[[#This Row],[Age (in years)]]&lt;=30,"&lt;30",Data_set[[#This Row],[Age (in years)]]&lt;=40,"30-40",Data_set[[#This Row],[Age (in years)]]&lt;=50,"40-50",Data_set[[#This Row],[Age (in years)]]&lt;=60,"50-60",Data_set[[#This Row],[Age (in years)]]&gt;60,"&gt;60")</f>
        <v>50-60</v>
      </c>
      <c r="Q1544" t="str" cm="1">
        <f t="array" ref="Q1544">_xlfn.IFS(Data_set[[#This Row],[Experience (in years)]]&lt;=5,"0-5",Data_set[[#This Row],[Experience (in years)]]&lt;=10,"6-10",Data_set[[#This Row],[Experience (in years)]]&lt;=20,"11-20",Data_set[[#This Row],[Experience (in years)]]&lt;=30,"21-30",Data_set[[#This Row],[Experience (in years)]]&lt;=40,"31-40",TRUE,"40+")</f>
        <v>21-30</v>
      </c>
      <c r="R1544" t="str" cm="1">
        <f t="array" ref="R1544">_xlfn.IFS(Data_set[[#This Row],[Mortgage]]=0,"0",Data_set[[#This Row],[Mortgage]]&lt;=100,"1-100",Data_set[[#This Row],[Mortgage]]&lt;=200,"101-200",Data_set[[#This Row],[Mortgage]]&lt;=300,"201-300",Data_set[[#This Row],[Mortgage]]&lt;=400,"301-400",TRUE,"400+")</f>
        <v>0</v>
      </c>
      <c r="S1544" t="str" cm="1">
        <f t="array" ref="S1544">_xlfn.IFS(Data_set[[#This Row],[CCAvg]]&lt;=2,"0-2",Data_set[[#This Row],[CCAvg]]&lt;=5,"3-5",Data_set[[#This Row],[CCAvg]]&lt;=8,"6-8",TRUE,"8+")</f>
        <v>0-2</v>
      </c>
      <c r="T1544">
        <f>IF(Data_set[[#This Row],[Personal Loan]]="Yes",1,0)</f>
        <v>0</v>
      </c>
      <c r="U1544" t="str" cm="1">
        <f t="array" ref="U1544">_xlfn.IFS(Data_set[[#This Row],[Income (in K/year)]]&lt;50,"&lt;50K",Data_set[[#This Row],[Income (in K/year)]]&lt;75,"50K-75K",Data_set[[#This Row],[Income (in K/year)]]&lt;100,"75K-100K",Data_set[[#This Row],[Income (in K/year)]]&lt;150,"100K-150K",TRUE,"&gt;150K")</f>
        <v>100K-150K</v>
      </c>
    </row>
    <row r="1545" spans="1:21" hidden="1" x14ac:dyDescent="0.3">
      <c r="A1545">
        <v>2784</v>
      </c>
      <c r="B1545">
        <v>53</v>
      </c>
      <c r="C1545">
        <v>26</v>
      </c>
      <c r="D1545">
        <v>25</v>
      </c>
      <c r="E1545" t="s">
        <v>18</v>
      </c>
      <c r="F1545">
        <v>92123</v>
      </c>
      <c r="G1545">
        <v>2</v>
      </c>
      <c r="H1545">
        <v>1</v>
      </c>
      <c r="I1545" t="s">
        <v>20</v>
      </c>
      <c r="J1545">
        <v>0</v>
      </c>
      <c r="K1545" t="s">
        <v>16</v>
      </c>
      <c r="L1545" t="s">
        <v>16</v>
      </c>
      <c r="M1545" t="s">
        <v>17</v>
      </c>
      <c r="N1545" t="s">
        <v>17</v>
      </c>
      <c r="O1545" t="s">
        <v>17</v>
      </c>
      <c r="P1545" t="str" cm="1">
        <f t="array" ref="P1545">_xlfn.IFS(Data_set[[#This Row],[Age (in years)]]&lt;=30,"&lt;30",Data_set[[#This Row],[Age (in years)]]&lt;=40,"30-40",Data_set[[#This Row],[Age (in years)]]&lt;=50,"40-50",Data_set[[#This Row],[Age (in years)]]&lt;=60,"50-60",Data_set[[#This Row],[Age (in years)]]&gt;60,"&gt;60")</f>
        <v>50-60</v>
      </c>
      <c r="Q1545" t="str" cm="1">
        <f t="array" ref="Q1545">_xlfn.IFS(Data_set[[#This Row],[Experience (in years)]]&lt;=5,"0-5",Data_set[[#This Row],[Experience (in years)]]&lt;=10,"6-10",Data_set[[#This Row],[Experience (in years)]]&lt;=20,"11-20",Data_set[[#This Row],[Experience (in years)]]&lt;=30,"21-30",Data_set[[#This Row],[Experience (in years)]]&lt;=40,"31-40",TRUE,"40+")</f>
        <v>21-30</v>
      </c>
      <c r="R1545" t="str" cm="1">
        <f t="array" ref="R1545">_xlfn.IFS(Data_set[[#This Row],[Mortgage]]=0,"0",Data_set[[#This Row],[Mortgage]]&lt;=100,"1-100",Data_set[[#This Row],[Mortgage]]&lt;=200,"101-200",Data_set[[#This Row],[Mortgage]]&lt;=300,"201-300",Data_set[[#This Row],[Mortgage]]&lt;=400,"301-400",TRUE,"400+")</f>
        <v>0</v>
      </c>
      <c r="S1545" t="str" cm="1">
        <f t="array" ref="S1545">_xlfn.IFS(Data_set[[#This Row],[CCAvg]]&lt;=2,"0-2",Data_set[[#This Row],[CCAvg]]&lt;=5,"3-5",Data_set[[#This Row],[CCAvg]]&lt;=8,"6-8",TRUE,"8+")</f>
        <v>0-2</v>
      </c>
      <c r="T1545">
        <f>IF(Data_set[[#This Row],[Personal Loan]]="Yes",1,0)</f>
        <v>0</v>
      </c>
      <c r="U1545" t="str" cm="1">
        <f t="array" ref="U1545">_xlfn.IFS(Data_set[[#This Row],[Income (in K/year)]]&lt;50,"&lt;50K",Data_set[[#This Row],[Income (in K/year)]]&lt;75,"50K-75K",Data_set[[#This Row],[Income (in K/year)]]&lt;100,"75K-100K",Data_set[[#This Row],[Income (in K/year)]]&lt;150,"100K-150K",TRUE,"&gt;150K")</f>
        <v>&lt;50K</v>
      </c>
    </row>
    <row r="1546" spans="1:21" hidden="1" x14ac:dyDescent="0.3">
      <c r="A1546">
        <v>2807</v>
      </c>
      <c r="B1546">
        <v>53</v>
      </c>
      <c r="C1546">
        <v>27</v>
      </c>
      <c r="D1546">
        <v>59</v>
      </c>
      <c r="E1546" t="s">
        <v>21</v>
      </c>
      <c r="F1546">
        <v>90740</v>
      </c>
      <c r="G1546">
        <v>2</v>
      </c>
      <c r="H1546">
        <v>0.8</v>
      </c>
      <c r="I1546" t="s">
        <v>19</v>
      </c>
      <c r="J1546">
        <v>0</v>
      </c>
      <c r="K1546" t="s">
        <v>16</v>
      </c>
      <c r="L1546" t="s">
        <v>16</v>
      </c>
      <c r="M1546" t="s">
        <v>16</v>
      </c>
      <c r="N1546" t="s">
        <v>17</v>
      </c>
      <c r="O1546" t="s">
        <v>16</v>
      </c>
      <c r="P1546" t="str" cm="1">
        <f t="array" ref="P1546">_xlfn.IFS(Data_set[[#This Row],[Age (in years)]]&lt;=30,"&lt;30",Data_set[[#This Row],[Age (in years)]]&lt;=40,"30-40",Data_set[[#This Row],[Age (in years)]]&lt;=50,"40-50",Data_set[[#This Row],[Age (in years)]]&lt;=60,"50-60",Data_set[[#This Row],[Age (in years)]]&gt;60,"&gt;60")</f>
        <v>50-60</v>
      </c>
      <c r="Q1546" t="str" cm="1">
        <f t="array" ref="Q1546">_xlfn.IFS(Data_set[[#This Row],[Experience (in years)]]&lt;=5,"0-5",Data_set[[#This Row],[Experience (in years)]]&lt;=10,"6-10",Data_set[[#This Row],[Experience (in years)]]&lt;=20,"11-20",Data_set[[#This Row],[Experience (in years)]]&lt;=30,"21-30",Data_set[[#This Row],[Experience (in years)]]&lt;=40,"31-40",TRUE,"40+")</f>
        <v>21-30</v>
      </c>
      <c r="R1546" t="str" cm="1">
        <f t="array" ref="R1546">_xlfn.IFS(Data_set[[#This Row],[Mortgage]]=0,"0",Data_set[[#This Row],[Mortgage]]&lt;=100,"1-100",Data_set[[#This Row],[Mortgage]]&lt;=200,"101-200",Data_set[[#This Row],[Mortgage]]&lt;=300,"201-300",Data_set[[#This Row],[Mortgage]]&lt;=400,"301-400",TRUE,"400+")</f>
        <v>0</v>
      </c>
      <c r="S1546" t="str" cm="1">
        <f t="array" ref="S1546">_xlfn.IFS(Data_set[[#This Row],[CCAvg]]&lt;=2,"0-2",Data_set[[#This Row],[CCAvg]]&lt;=5,"3-5",Data_set[[#This Row],[CCAvg]]&lt;=8,"6-8",TRUE,"8+")</f>
        <v>0-2</v>
      </c>
      <c r="T1546">
        <f>IF(Data_set[[#This Row],[Personal Loan]]="Yes",1,0)</f>
        <v>0</v>
      </c>
      <c r="U1546" t="str" cm="1">
        <f t="array" ref="U1546">_xlfn.IFS(Data_set[[#This Row],[Income (in K/year)]]&lt;50,"&lt;50K",Data_set[[#This Row],[Income (in K/year)]]&lt;75,"50K-75K",Data_set[[#This Row],[Income (in K/year)]]&lt;100,"75K-100K",Data_set[[#This Row],[Income (in K/year)]]&lt;150,"100K-150K",TRUE,"&gt;150K")</f>
        <v>50K-75K</v>
      </c>
    </row>
    <row r="1547" spans="1:21" hidden="1" x14ac:dyDescent="0.3">
      <c r="A1547">
        <v>2809</v>
      </c>
      <c r="B1547">
        <v>53</v>
      </c>
      <c r="C1547">
        <v>27</v>
      </c>
      <c r="D1547">
        <v>35</v>
      </c>
      <c r="E1547" t="s">
        <v>18</v>
      </c>
      <c r="F1547">
        <v>94583</v>
      </c>
      <c r="G1547">
        <v>3</v>
      </c>
      <c r="H1547">
        <v>0.9</v>
      </c>
      <c r="I1547" t="s">
        <v>19</v>
      </c>
      <c r="J1547">
        <v>136</v>
      </c>
      <c r="K1547" t="s">
        <v>16</v>
      </c>
      <c r="L1547" t="s">
        <v>16</v>
      </c>
      <c r="M1547" t="s">
        <v>16</v>
      </c>
      <c r="N1547" t="s">
        <v>17</v>
      </c>
      <c r="O1547" t="s">
        <v>16</v>
      </c>
      <c r="P1547" t="str" cm="1">
        <f t="array" ref="P1547">_xlfn.IFS(Data_set[[#This Row],[Age (in years)]]&lt;=30,"&lt;30",Data_set[[#This Row],[Age (in years)]]&lt;=40,"30-40",Data_set[[#This Row],[Age (in years)]]&lt;=50,"40-50",Data_set[[#This Row],[Age (in years)]]&lt;=60,"50-60",Data_set[[#This Row],[Age (in years)]]&gt;60,"&gt;60")</f>
        <v>50-60</v>
      </c>
      <c r="Q1547" t="str" cm="1">
        <f t="array" ref="Q1547">_xlfn.IFS(Data_set[[#This Row],[Experience (in years)]]&lt;=5,"0-5",Data_set[[#This Row],[Experience (in years)]]&lt;=10,"6-10",Data_set[[#This Row],[Experience (in years)]]&lt;=20,"11-20",Data_set[[#This Row],[Experience (in years)]]&lt;=30,"21-30",Data_set[[#This Row],[Experience (in years)]]&lt;=40,"31-40",TRUE,"40+")</f>
        <v>21-30</v>
      </c>
      <c r="R1547" t="str" cm="1">
        <f t="array" ref="R1547">_xlfn.IFS(Data_set[[#This Row],[Mortgage]]=0,"0",Data_set[[#This Row],[Mortgage]]&lt;=100,"1-100",Data_set[[#This Row],[Mortgage]]&lt;=200,"101-200",Data_set[[#This Row],[Mortgage]]&lt;=300,"201-300",Data_set[[#This Row],[Mortgage]]&lt;=400,"301-400",TRUE,"400+")</f>
        <v>101-200</v>
      </c>
      <c r="S1547" t="str" cm="1">
        <f t="array" ref="S1547">_xlfn.IFS(Data_set[[#This Row],[CCAvg]]&lt;=2,"0-2",Data_set[[#This Row],[CCAvg]]&lt;=5,"3-5",Data_set[[#This Row],[CCAvg]]&lt;=8,"6-8",TRUE,"8+")</f>
        <v>0-2</v>
      </c>
      <c r="T1547">
        <f>IF(Data_set[[#This Row],[Personal Loan]]="Yes",1,0)</f>
        <v>0</v>
      </c>
      <c r="U1547" t="str" cm="1">
        <f t="array" ref="U1547">_xlfn.IFS(Data_set[[#This Row],[Income (in K/year)]]&lt;50,"&lt;50K",Data_set[[#This Row],[Income (in K/year)]]&lt;75,"50K-75K",Data_set[[#This Row],[Income (in K/year)]]&lt;100,"75K-100K",Data_set[[#This Row],[Income (in K/year)]]&lt;150,"100K-150K",TRUE,"&gt;150K")</f>
        <v>&lt;50K</v>
      </c>
    </row>
    <row r="1548" spans="1:21" x14ac:dyDescent="0.3">
      <c r="A1548">
        <v>2813</v>
      </c>
      <c r="B1548">
        <v>53</v>
      </c>
      <c r="C1548">
        <v>28</v>
      </c>
      <c r="D1548">
        <v>183</v>
      </c>
      <c r="E1548" t="s">
        <v>14</v>
      </c>
      <c r="F1548">
        <v>96008</v>
      </c>
      <c r="G1548">
        <v>3</v>
      </c>
      <c r="H1548">
        <v>8.1999999999999993</v>
      </c>
      <c r="I1548" t="s">
        <v>19</v>
      </c>
      <c r="J1548">
        <v>467</v>
      </c>
      <c r="K1548" t="s">
        <v>17</v>
      </c>
      <c r="L1548" t="s">
        <v>16</v>
      </c>
      <c r="M1548" t="s">
        <v>17</v>
      </c>
      <c r="N1548" t="s">
        <v>17</v>
      </c>
      <c r="O1548" t="s">
        <v>17</v>
      </c>
      <c r="P1548" t="str" cm="1">
        <f t="array" ref="P1548">_xlfn.IFS(Data_set[[#This Row],[Age (in years)]]&lt;=30,"&lt;30",Data_set[[#This Row],[Age (in years)]]&lt;=40,"30-40",Data_set[[#This Row],[Age (in years)]]&lt;=50,"40-50",Data_set[[#This Row],[Age (in years)]]&lt;=60,"50-60",Data_set[[#This Row],[Age (in years)]]&gt;60,"&gt;60")</f>
        <v>50-60</v>
      </c>
      <c r="Q1548" t="str" cm="1">
        <f t="array" ref="Q1548">_xlfn.IFS(Data_set[[#This Row],[Experience (in years)]]&lt;=5,"0-5",Data_set[[#This Row],[Experience (in years)]]&lt;=10,"6-10",Data_set[[#This Row],[Experience (in years)]]&lt;=20,"11-20",Data_set[[#This Row],[Experience (in years)]]&lt;=30,"21-30",Data_set[[#This Row],[Experience (in years)]]&lt;=40,"31-40",TRUE,"40+")</f>
        <v>21-30</v>
      </c>
      <c r="R1548" t="str" cm="1">
        <f t="array" ref="R1548">_xlfn.IFS(Data_set[[#This Row],[Mortgage]]=0,"0",Data_set[[#This Row],[Mortgage]]&lt;=100,"1-100",Data_set[[#This Row],[Mortgage]]&lt;=200,"101-200",Data_set[[#This Row],[Mortgage]]&lt;=300,"201-300",Data_set[[#This Row],[Mortgage]]&lt;=400,"301-400",TRUE,"400+")</f>
        <v>400+</v>
      </c>
      <c r="S1548" t="str" cm="1">
        <f t="array" ref="S1548">_xlfn.IFS(Data_set[[#This Row],[CCAvg]]&lt;=2,"0-2",Data_set[[#This Row],[CCAvg]]&lt;=5,"3-5",Data_set[[#This Row],[CCAvg]]&lt;=8,"6-8",TRUE,"8+")</f>
        <v>8+</v>
      </c>
      <c r="T1548">
        <f>IF(Data_set[[#This Row],[Personal Loan]]="Yes",1,0)</f>
        <v>1</v>
      </c>
      <c r="U1548" t="str" cm="1">
        <f t="array" ref="U1548">_xlfn.IFS(Data_set[[#This Row],[Income (in K/year)]]&lt;50,"&lt;50K",Data_set[[#This Row],[Income (in K/year)]]&lt;75,"50K-75K",Data_set[[#This Row],[Income (in K/year)]]&lt;100,"75K-100K",Data_set[[#This Row],[Income (in K/year)]]&lt;150,"100K-150K",TRUE,"&gt;150K")</f>
        <v>&gt;150K</v>
      </c>
    </row>
    <row r="1549" spans="1:21" hidden="1" x14ac:dyDescent="0.3">
      <c r="A1549">
        <v>2832</v>
      </c>
      <c r="B1549">
        <v>53</v>
      </c>
      <c r="C1549">
        <v>27</v>
      </c>
      <c r="D1549">
        <v>45</v>
      </c>
      <c r="E1549" t="s">
        <v>18</v>
      </c>
      <c r="F1549">
        <v>90405</v>
      </c>
      <c r="G1549">
        <v>2</v>
      </c>
      <c r="H1549">
        <v>0.8</v>
      </c>
      <c r="I1549" t="s">
        <v>19</v>
      </c>
      <c r="J1549">
        <v>0</v>
      </c>
      <c r="K1549" t="s">
        <v>16</v>
      </c>
      <c r="L1549" t="s">
        <v>16</v>
      </c>
      <c r="M1549" t="s">
        <v>16</v>
      </c>
      <c r="N1549" t="s">
        <v>17</v>
      </c>
      <c r="O1549" t="s">
        <v>17</v>
      </c>
      <c r="P1549" t="str" cm="1">
        <f t="array" ref="P1549">_xlfn.IFS(Data_set[[#This Row],[Age (in years)]]&lt;=30,"&lt;30",Data_set[[#This Row],[Age (in years)]]&lt;=40,"30-40",Data_set[[#This Row],[Age (in years)]]&lt;=50,"40-50",Data_set[[#This Row],[Age (in years)]]&lt;=60,"50-60",Data_set[[#This Row],[Age (in years)]]&gt;60,"&gt;60")</f>
        <v>50-60</v>
      </c>
      <c r="Q1549" t="str" cm="1">
        <f t="array" ref="Q1549">_xlfn.IFS(Data_set[[#This Row],[Experience (in years)]]&lt;=5,"0-5",Data_set[[#This Row],[Experience (in years)]]&lt;=10,"6-10",Data_set[[#This Row],[Experience (in years)]]&lt;=20,"11-20",Data_set[[#This Row],[Experience (in years)]]&lt;=30,"21-30",Data_set[[#This Row],[Experience (in years)]]&lt;=40,"31-40",TRUE,"40+")</f>
        <v>21-30</v>
      </c>
      <c r="R1549" t="str" cm="1">
        <f t="array" ref="R1549">_xlfn.IFS(Data_set[[#This Row],[Mortgage]]=0,"0",Data_set[[#This Row],[Mortgage]]&lt;=100,"1-100",Data_set[[#This Row],[Mortgage]]&lt;=200,"101-200",Data_set[[#This Row],[Mortgage]]&lt;=300,"201-300",Data_set[[#This Row],[Mortgage]]&lt;=400,"301-400",TRUE,"400+")</f>
        <v>0</v>
      </c>
      <c r="S1549" t="str" cm="1">
        <f t="array" ref="S1549">_xlfn.IFS(Data_set[[#This Row],[CCAvg]]&lt;=2,"0-2",Data_set[[#This Row],[CCAvg]]&lt;=5,"3-5",Data_set[[#This Row],[CCAvg]]&lt;=8,"6-8",TRUE,"8+")</f>
        <v>0-2</v>
      </c>
      <c r="T1549">
        <f>IF(Data_set[[#This Row],[Personal Loan]]="Yes",1,0)</f>
        <v>0</v>
      </c>
      <c r="U1549" t="str" cm="1">
        <f t="array" ref="U1549">_xlfn.IFS(Data_set[[#This Row],[Income (in K/year)]]&lt;50,"&lt;50K",Data_set[[#This Row],[Income (in K/year)]]&lt;75,"50K-75K",Data_set[[#This Row],[Income (in K/year)]]&lt;100,"75K-100K",Data_set[[#This Row],[Income (in K/year)]]&lt;150,"100K-150K",TRUE,"&gt;150K")</f>
        <v>&lt;50K</v>
      </c>
    </row>
    <row r="1550" spans="1:21" hidden="1" x14ac:dyDescent="0.3">
      <c r="A1550">
        <v>2890</v>
      </c>
      <c r="B1550">
        <v>53</v>
      </c>
      <c r="C1550">
        <v>29</v>
      </c>
      <c r="D1550">
        <v>33</v>
      </c>
      <c r="E1550" t="s">
        <v>18</v>
      </c>
      <c r="F1550">
        <v>94591</v>
      </c>
      <c r="G1550">
        <v>3</v>
      </c>
      <c r="H1550">
        <v>1.9</v>
      </c>
      <c r="I1550" t="s">
        <v>20</v>
      </c>
      <c r="J1550">
        <v>144</v>
      </c>
      <c r="K1550" t="s">
        <v>16</v>
      </c>
      <c r="L1550" t="s">
        <v>16</v>
      </c>
      <c r="M1550" t="s">
        <v>16</v>
      </c>
      <c r="N1550" t="s">
        <v>16</v>
      </c>
      <c r="O1550" t="s">
        <v>16</v>
      </c>
      <c r="P1550" t="str" cm="1">
        <f t="array" ref="P1550">_xlfn.IFS(Data_set[[#This Row],[Age (in years)]]&lt;=30,"&lt;30",Data_set[[#This Row],[Age (in years)]]&lt;=40,"30-40",Data_set[[#This Row],[Age (in years)]]&lt;=50,"40-50",Data_set[[#This Row],[Age (in years)]]&lt;=60,"50-60",Data_set[[#This Row],[Age (in years)]]&gt;60,"&gt;60")</f>
        <v>50-60</v>
      </c>
      <c r="Q1550" t="str" cm="1">
        <f t="array" ref="Q1550">_xlfn.IFS(Data_set[[#This Row],[Experience (in years)]]&lt;=5,"0-5",Data_set[[#This Row],[Experience (in years)]]&lt;=10,"6-10",Data_set[[#This Row],[Experience (in years)]]&lt;=20,"11-20",Data_set[[#This Row],[Experience (in years)]]&lt;=30,"21-30",Data_set[[#This Row],[Experience (in years)]]&lt;=40,"31-40",TRUE,"40+")</f>
        <v>21-30</v>
      </c>
      <c r="R1550" t="str" cm="1">
        <f t="array" ref="R1550">_xlfn.IFS(Data_set[[#This Row],[Mortgage]]=0,"0",Data_set[[#This Row],[Mortgage]]&lt;=100,"1-100",Data_set[[#This Row],[Mortgage]]&lt;=200,"101-200",Data_set[[#This Row],[Mortgage]]&lt;=300,"201-300",Data_set[[#This Row],[Mortgage]]&lt;=400,"301-400",TRUE,"400+")</f>
        <v>101-200</v>
      </c>
      <c r="S1550" t="str" cm="1">
        <f t="array" ref="S1550">_xlfn.IFS(Data_set[[#This Row],[CCAvg]]&lt;=2,"0-2",Data_set[[#This Row],[CCAvg]]&lt;=5,"3-5",Data_set[[#This Row],[CCAvg]]&lt;=8,"6-8",TRUE,"8+")</f>
        <v>0-2</v>
      </c>
      <c r="T1550">
        <f>IF(Data_set[[#This Row],[Personal Loan]]="Yes",1,0)</f>
        <v>0</v>
      </c>
      <c r="U1550" t="str" cm="1">
        <f t="array" ref="U1550">_xlfn.IFS(Data_set[[#This Row],[Income (in K/year)]]&lt;50,"&lt;50K",Data_set[[#This Row],[Income (in K/year)]]&lt;75,"50K-75K",Data_set[[#This Row],[Income (in K/year)]]&lt;100,"75K-100K",Data_set[[#This Row],[Income (in K/year)]]&lt;150,"100K-150K",TRUE,"&gt;150K")</f>
        <v>&lt;50K</v>
      </c>
    </row>
    <row r="1551" spans="1:21" hidden="1" x14ac:dyDescent="0.3">
      <c r="A1551">
        <v>2927</v>
      </c>
      <c r="B1551">
        <v>53</v>
      </c>
      <c r="C1551">
        <v>28</v>
      </c>
      <c r="D1551">
        <v>44</v>
      </c>
      <c r="E1551" t="s">
        <v>18</v>
      </c>
      <c r="F1551">
        <v>92152</v>
      </c>
      <c r="G1551">
        <v>2</v>
      </c>
      <c r="H1551">
        <v>0.6</v>
      </c>
      <c r="I1551" t="s">
        <v>19</v>
      </c>
      <c r="J1551">
        <v>0</v>
      </c>
      <c r="K1551" t="s">
        <v>16</v>
      </c>
      <c r="L1551" t="s">
        <v>16</v>
      </c>
      <c r="M1551" t="s">
        <v>16</v>
      </c>
      <c r="N1551" t="s">
        <v>17</v>
      </c>
      <c r="O1551" t="s">
        <v>17</v>
      </c>
      <c r="P1551" t="str" cm="1">
        <f t="array" ref="P1551">_xlfn.IFS(Data_set[[#This Row],[Age (in years)]]&lt;=30,"&lt;30",Data_set[[#This Row],[Age (in years)]]&lt;=40,"30-40",Data_set[[#This Row],[Age (in years)]]&lt;=50,"40-50",Data_set[[#This Row],[Age (in years)]]&lt;=60,"50-60",Data_set[[#This Row],[Age (in years)]]&gt;60,"&gt;60")</f>
        <v>50-60</v>
      </c>
      <c r="Q1551" t="str" cm="1">
        <f t="array" ref="Q1551">_xlfn.IFS(Data_set[[#This Row],[Experience (in years)]]&lt;=5,"0-5",Data_set[[#This Row],[Experience (in years)]]&lt;=10,"6-10",Data_set[[#This Row],[Experience (in years)]]&lt;=20,"11-20",Data_set[[#This Row],[Experience (in years)]]&lt;=30,"21-30",Data_set[[#This Row],[Experience (in years)]]&lt;=40,"31-40",TRUE,"40+")</f>
        <v>21-30</v>
      </c>
      <c r="R1551" t="str" cm="1">
        <f t="array" ref="R1551">_xlfn.IFS(Data_set[[#This Row],[Mortgage]]=0,"0",Data_set[[#This Row],[Mortgage]]&lt;=100,"1-100",Data_set[[#This Row],[Mortgage]]&lt;=200,"101-200",Data_set[[#This Row],[Mortgage]]&lt;=300,"201-300",Data_set[[#This Row],[Mortgage]]&lt;=400,"301-400",TRUE,"400+")</f>
        <v>0</v>
      </c>
      <c r="S1551" t="str" cm="1">
        <f t="array" ref="S1551">_xlfn.IFS(Data_set[[#This Row],[CCAvg]]&lt;=2,"0-2",Data_set[[#This Row],[CCAvg]]&lt;=5,"3-5",Data_set[[#This Row],[CCAvg]]&lt;=8,"6-8",TRUE,"8+")</f>
        <v>0-2</v>
      </c>
      <c r="T1551">
        <f>IF(Data_set[[#This Row],[Personal Loan]]="Yes",1,0)</f>
        <v>0</v>
      </c>
      <c r="U1551" t="str" cm="1">
        <f t="array" ref="U1551">_xlfn.IFS(Data_set[[#This Row],[Income (in K/year)]]&lt;50,"&lt;50K",Data_set[[#This Row],[Income (in K/year)]]&lt;75,"50K-75K",Data_set[[#This Row],[Income (in K/year)]]&lt;100,"75K-100K",Data_set[[#This Row],[Income (in K/year)]]&lt;150,"100K-150K",TRUE,"&gt;150K")</f>
        <v>&lt;50K</v>
      </c>
    </row>
    <row r="1552" spans="1:21" hidden="1" x14ac:dyDescent="0.3">
      <c r="A1552">
        <v>2936</v>
      </c>
      <c r="B1552">
        <v>53</v>
      </c>
      <c r="C1552">
        <v>23</v>
      </c>
      <c r="D1552">
        <v>80</v>
      </c>
      <c r="E1552" t="s">
        <v>21</v>
      </c>
      <c r="F1552">
        <v>93023</v>
      </c>
      <c r="G1552">
        <v>1</v>
      </c>
      <c r="H1552">
        <v>3</v>
      </c>
      <c r="I1552" t="s">
        <v>19</v>
      </c>
      <c r="J1552">
        <v>0</v>
      </c>
      <c r="K1552" t="s">
        <v>16</v>
      </c>
      <c r="L1552" t="s">
        <v>16</v>
      </c>
      <c r="M1552" t="s">
        <v>16</v>
      </c>
      <c r="N1552" t="s">
        <v>17</v>
      </c>
      <c r="O1552" t="s">
        <v>17</v>
      </c>
      <c r="P1552" t="str" cm="1">
        <f t="array" ref="P1552">_xlfn.IFS(Data_set[[#This Row],[Age (in years)]]&lt;=30,"&lt;30",Data_set[[#This Row],[Age (in years)]]&lt;=40,"30-40",Data_set[[#This Row],[Age (in years)]]&lt;=50,"40-50",Data_set[[#This Row],[Age (in years)]]&lt;=60,"50-60",Data_set[[#This Row],[Age (in years)]]&gt;60,"&gt;60")</f>
        <v>50-60</v>
      </c>
      <c r="Q1552" t="str" cm="1">
        <f t="array" ref="Q1552">_xlfn.IFS(Data_set[[#This Row],[Experience (in years)]]&lt;=5,"0-5",Data_set[[#This Row],[Experience (in years)]]&lt;=10,"6-10",Data_set[[#This Row],[Experience (in years)]]&lt;=20,"11-20",Data_set[[#This Row],[Experience (in years)]]&lt;=30,"21-30",Data_set[[#This Row],[Experience (in years)]]&lt;=40,"31-40",TRUE,"40+")</f>
        <v>21-30</v>
      </c>
      <c r="R1552" t="str" cm="1">
        <f t="array" ref="R1552">_xlfn.IFS(Data_set[[#This Row],[Mortgage]]=0,"0",Data_set[[#This Row],[Mortgage]]&lt;=100,"1-100",Data_set[[#This Row],[Mortgage]]&lt;=200,"101-200",Data_set[[#This Row],[Mortgage]]&lt;=300,"201-300",Data_set[[#This Row],[Mortgage]]&lt;=400,"301-400",TRUE,"400+")</f>
        <v>0</v>
      </c>
      <c r="S1552" t="str" cm="1">
        <f t="array" ref="S1552">_xlfn.IFS(Data_set[[#This Row],[CCAvg]]&lt;=2,"0-2",Data_set[[#This Row],[CCAvg]]&lt;=5,"3-5",Data_set[[#This Row],[CCAvg]]&lt;=8,"6-8",TRUE,"8+")</f>
        <v>3-5</v>
      </c>
      <c r="T1552">
        <f>IF(Data_set[[#This Row],[Personal Loan]]="Yes",1,0)</f>
        <v>0</v>
      </c>
      <c r="U1552" t="str" cm="1">
        <f t="array" ref="U1552">_xlfn.IFS(Data_set[[#This Row],[Income (in K/year)]]&lt;50,"&lt;50K",Data_set[[#This Row],[Income (in K/year)]]&lt;75,"50K-75K",Data_set[[#This Row],[Income (in K/year)]]&lt;100,"75K-100K",Data_set[[#This Row],[Income (in K/year)]]&lt;150,"100K-150K",TRUE,"&gt;150K")</f>
        <v>75K-100K</v>
      </c>
    </row>
    <row r="1553" spans="1:21" hidden="1" x14ac:dyDescent="0.3">
      <c r="A1553">
        <v>2966</v>
      </c>
      <c r="B1553">
        <v>53</v>
      </c>
      <c r="C1553">
        <v>27</v>
      </c>
      <c r="D1553">
        <v>31</v>
      </c>
      <c r="E1553" t="s">
        <v>18</v>
      </c>
      <c r="F1553">
        <v>91605</v>
      </c>
      <c r="G1553">
        <v>2</v>
      </c>
      <c r="H1553">
        <v>0.4</v>
      </c>
      <c r="I1553" t="s">
        <v>19</v>
      </c>
      <c r="J1553">
        <v>104</v>
      </c>
      <c r="K1553" t="s">
        <v>16</v>
      </c>
      <c r="L1553" t="s">
        <v>16</v>
      </c>
      <c r="M1553" t="s">
        <v>16</v>
      </c>
      <c r="N1553" t="s">
        <v>16</v>
      </c>
      <c r="O1553" t="s">
        <v>17</v>
      </c>
      <c r="P1553" t="str" cm="1">
        <f t="array" ref="P1553">_xlfn.IFS(Data_set[[#This Row],[Age (in years)]]&lt;=30,"&lt;30",Data_set[[#This Row],[Age (in years)]]&lt;=40,"30-40",Data_set[[#This Row],[Age (in years)]]&lt;=50,"40-50",Data_set[[#This Row],[Age (in years)]]&lt;=60,"50-60",Data_set[[#This Row],[Age (in years)]]&gt;60,"&gt;60")</f>
        <v>50-60</v>
      </c>
      <c r="Q1553" t="str" cm="1">
        <f t="array" ref="Q1553">_xlfn.IFS(Data_set[[#This Row],[Experience (in years)]]&lt;=5,"0-5",Data_set[[#This Row],[Experience (in years)]]&lt;=10,"6-10",Data_set[[#This Row],[Experience (in years)]]&lt;=20,"11-20",Data_set[[#This Row],[Experience (in years)]]&lt;=30,"21-30",Data_set[[#This Row],[Experience (in years)]]&lt;=40,"31-40",TRUE,"40+")</f>
        <v>21-30</v>
      </c>
      <c r="R1553" t="str" cm="1">
        <f t="array" ref="R1553">_xlfn.IFS(Data_set[[#This Row],[Mortgage]]=0,"0",Data_set[[#This Row],[Mortgage]]&lt;=100,"1-100",Data_set[[#This Row],[Mortgage]]&lt;=200,"101-200",Data_set[[#This Row],[Mortgage]]&lt;=300,"201-300",Data_set[[#This Row],[Mortgage]]&lt;=400,"301-400",TRUE,"400+")</f>
        <v>101-200</v>
      </c>
      <c r="S1553" t="str" cm="1">
        <f t="array" ref="S1553">_xlfn.IFS(Data_set[[#This Row],[CCAvg]]&lt;=2,"0-2",Data_set[[#This Row],[CCAvg]]&lt;=5,"3-5",Data_set[[#This Row],[CCAvg]]&lt;=8,"6-8",TRUE,"8+")</f>
        <v>0-2</v>
      </c>
      <c r="T1553">
        <f>IF(Data_set[[#This Row],[Personal Loan]]="Yes",1,0)</f>
        <v>0</v>
      </c>
      <c r="U1553" t="str" cm="1">
        <f t="array" ref="U1553">_xlfn.IFS(Data_set[[#This Row],[Income (in K/year)]]&lt;50,"&lt;50K",Data_set[[#This Row],[Income (in K/year)]]&lt;75,"50K-75K",Data_set[[#This Row],[Income (in K/year)]]&lt;100,"75K-100K",Data_set[[#This Row],[Income (in K/year)]]&lt;150,"100K-150K",TRUE,"&gt;150K")</f>
        <v>&lt;50K</v>
      </c>
    </row>
    <row r="1554" spans="1:21" hidden="1" x14ac:dyDescent="0.3">
      <c r="A1554">
        <v>2982</v>
      </c>
      <c r="B1554">
        <v>53</v>
      </c>
      <c r="C1554">
        <v>28</v>
      </c>
      <c r="D1554">
        <v>85</v>
      </c>
      <c r="E1554" t="s">
        <v>21</v>
      </c>
      <c r="F1554">
        <v>92037</v>
      </c>
      <c r="G1554">
        <v>1</v>
      </c>
      <c r="H1554">
        <v>1.2</v>
      </c>
      <c r="I1554" t="s">
        <v>15</v>
      </c>
      <c r="J1554">
        <v>0</v>
      </c>
      <c r="K1554" t="s">
        <v>16</v>
      </c>
      <c r="L1554" t="s">
        <v>16</v>
      </c>
      <c r="M1554" t="s">
        <v>16</v>
      </c>
      <c r="N1554" t="s">
        <v>16</v>
      </c>
      <c r="O1554" t="s">
        <v>16</v>
      </c>
      <c r="P1554" t="str" cm="1">
        <f t="array" ref="P1554">_xlfn.IFS(Data_set[[#This Row],[Age (in years)]]&lt;=30,"&lt;30",Data_set[[#This Row],[Age (in years)]]&lt;=40,"30-40",Data_set[[#This Row],[Age (in years)]]&lt;=50,"40-50",Data_set[[#This Row],[Age (in years)]]&lt;=60,"50-60",Data_set[[#This Row],[Age (in years)]]&gt;60,"&gt;60")</f>
        <v>50-60</v>
      </c>
      <c r="Q1554" t="str" cm="1">
        <f t="array" ref="Q1554">_xlfn.IFS(Data_set[[#This Row],[Experience (in years)]]&lt;=5,"0-5",Data_set[[#This Row],[Experience (in years)]]&lt;=10,"6-10",Data_set[[#This Row],[Experience (in years)]]&lt;=20,"11-20",Data_set[[#This Row],[Experience (in years)]]&lt;=30,"21-30",Data_set[[#This Row],[Experience (in years)]]&lt;=40,"31-40",TRUE,"40+")</f>
        <v>21-30</v>
      </c>
      <c r="R1554" t="str" cm="1">
        <f t="array" ref="R1554">_xlfn.IFS(Data_set[[#This Row],[Mortgage]]=0,"0",Data_set[[#This Row],[Mortgage]]&lt;=100,"1-100",Data_set[[#This Row],[Mortgage]]&lt;=200,"101-200",Data_set[[#This Row],[Mortgage]]&lt;=300,"201-300",Data_set[[#This Row],[Mortgage]]&lt;=400,"301-400",TRUE,"400+")</f>
        <v>0</v>
      </c>
      <c r="S1554" t="str" cm="1">
        <f t="array" ref="S1554">_xlfn.IFS(Data_set[[#This Row],[CCAvg]]&lt;=2,"0-2",Data_set[[#This Row],[CCAvg]]&lt;=5,"3-5",Data_set[[#This Row],[CCAvg]]&lt;=8,"6-8",TRUE,"8+")</f>
        <v>0-2</v>
      </c>
      <c r="T1554">
        <f>IF(Data_set[[#This Row],[Personal Loan]]="Yes",1,0)</f>
        <v>0</v>
      </c>
      <c r="U1554" t="str" cm="1">
        <f t="array" ref="U1554">_xlfn.IFS(Data_set[[#This Row],[Income (in K/year)]]&lt;50,"&lt;50K",Data_set[[#This Row],[Income (in K/year)]]&lt;75,"50K-75K",Data_set[[#This Row],[Income (in K/year)]]&lt;100,"75K-100K",Data_set[[#This Row],[Income (in K/year)]]&lt;150,"100K-150K",TRUE,"&gt;150K")</f>
        <v>75K-100K</v>
      </c>
    </row>
    <row r="1555" spans="1:21" hidden="1" x14ac:dyDescent="0.3">
      <c r="A1555">
        <v>3028</v>
      </c>
      <c r="B1555">
        <v>53</v>
      </c>
      <c r="C1555">
        <v>29</v>
      </c>
      <c r="D1555">
        <v>50</v>
      </c>
      <c r="E1555" t="s">
        <v>18</v>
      </c>
      <c r="F1555">
        <v>93305</v>
      </c>
      <c r="G1555">
        <v>4</v>
      </c>
      <c r="H1555">
        <v>0.1</v>
      </c>
      <c r="I1555" t="s">
        <v>19</v>
      </c>
      <c r="J1555">
        <v>152</v>
      </c>
      <c r="K1555" t="s">
        <v>16</v>
      </c>
      <c r="L1555" t="s">
        <v>16</v>
      </c>
      <c r="M1555" t="s">
        <v>16</v>
      </c>
      <c r="N1555" t="s">
        <v>17</v>
      </c>
      <c r="O1555" t="s">
        <v>16</v>
      </c>
      <c r="P1555" t="str" cm="1">
        <f t="array" ref="P1555">_xlfn.IFS(Data_set[[#This Row],[Age (in years)]]&lt;=30,"&lt;30",Data_set[[#This Row],[Age (in years)]]&lt;=40,"30-40",Data_set[[#This Row],[Age (in years)]]&lt;=50,"40-50",Data_set[[#This Row],[Age (in years)]]&lt;=60,"50-60",Data_set[[#This Row],[Age (in years)]]&gt;60,"&gt;60")</f>
        <v>50-60</v>
      </c>
      <c r="Q1555" t="str" cm="1">
        <f t="array" ref="Q1555">_xlfn.IFS(Data_set[[#This Row],[Experience (in years)]]&lt;=5,"0-5",Data_set[[#This Row],[Experience (in years)]]&lt;=10,"6-10",Data_set[[#This Row],[Experience (in years)]]&lt;=20,"11-20",Data_set[[#This Row],[Experience (in years)]]&lt;=30,"21-30",Data_set[[#This Row],[Experience (in years)]]&lt;=40,"31-40",TRUE,"40+")</f>
        <v>21-30</v>
      </c>
      <c r="R1555" t="str" cm="1">
        <f t="array" ref="R1555">_xlfn.IFS(Data_set[[#This Row],[Mortgage]]=0,"0",Data_set[[#This Row],[Mortgage]]&lt;=100,"1-100",Data_set[[#This Row],[Mortgage]]&lt;=200,"101-200",Data_set[[#This Row],[Mortgage]]&lt;=300,"201-300",Data_set[[#This Row],[Mortgage]]&lt;=400,"301-400",TRUE,"400+")</f>
        <v>101-200</v>
      </c>
      <c r="S1555" t="str" cm="1">
        <f t="array" ref="S1555">_xlfn.IFS(Data_set[[#This Row],[CCAvg]]&lt;=2,"0-2",Data_set[[#This Row],[CCAvg]]&lt;=5,"3-5",Data_set[[#This Row],[CCAvg]]&lt;=8,"6-8",TRUE,"8+")</f>
        <v>0-2</v>
      </c>
      <c r="T1555">
        <f>IF(Data_set[[#This Row],[Personal Loan]]="Yes",1,0)</f>
        <v>0</v>
      </c>
      <c r="U1555" t="str" cm="1">
        <f t="array" ref="U1555">_xlfn.IFS(Data_set[[#This Row],[Income (in K/year)]]&lt;50,"&lt;50K",Data_set[[#This Row],[Income (in K/year)]]&lt;75,"50K-75K",Data_set[[#This Row],[Income (in K/year)]]&lt;100,"75K-100K",Data_set[[#This Row],[Income (in K/year)]]&lt;150,"100K-150K",TRUE,"&gt;150K")</f>
        <v>50K-75K</v>
      </c>
    </row>
    <row r="1556" spans="1:21" hidden="1" x14ac:dyDescent="0.3">
      <c r="A1556">
        <v>3209</v>
      </c>
      <c r="B1556">
        <v>53</v>
      </c>
      <c r="C1556">
        <v>29</v>
      </c>
      <c r="D1556">
        <v>61</v>
      </c>
      <c r="E1556" t="s">
        <v>21</v>
      </c>
      <c r="F1556">
        <v>95032</v>
      </c>
      <c r="G1556">
        <v>4</v>
      </c>
      <c r="H1556">
        <v>1.6</v>
      </c>
      <c r="I1556" t="s">
        <v>20</v>
      </c>
      <c r="J1556">
        <v>0</v>
      </c>
      <c r="K1556" t="s">
        <v>16</v>
      </c>
      <c r="L1556" t="s">
        <v>16</v>
      </c>
      <c r="M1556" t="s">
        <v>16</v>
      </c>
      <c r="N1556" t="s">
        <v>17</v>
      </c>
      <c r="O1556" t="s">
        <v>16</v>
      </c>
      <c r="P1556" t="str" cm="1">
        <f t="array" ref="P1556">_xlfn.IFS(Data_set[[#This Row],[Age (in years)]]&lt;=30,"&lt;30",Data_set[[#This Row],[Age (in years)]]&lt;=40,"30-40",Data_set[[#This Row],[Age (in years)]]&lt;=50,"40-50",Data_set[[#This Row],[Age (in years)]]&lt;=60,"50-60",Data_set[[#This Row],[Age (in years)]]&gt;60,"&gt;60")</f>
        <v>50-60</v>
      </c>
      <c r="Q1556" t="str" cm="1">
        <f t="array" ref="Q1556">_xlfn.IFS(Data_set[[#This Row],[Experience (in years)]]&lt;=5,"0-5",Data_set[[#This Row],[Experience (in years)]]&lt;=10,"6-10",Data_set[[#This Row],[Experience (in years)]]&lt;=20,"11-20",Data_set[[#This Row],[Experience (in years)]]&lt;=30,"21-30",Data_set[[#This Row],[Experience (in years)]]&lt;=40,"31-40",TRUE,"40+")</f>
        <v>21-30</v>
      </c>
      <c r="R1556" t="str" cm="1">
        <f t="array" ref="R1556">_xlfn.IFS(Data_set[[#This Row],[Mortgage]]=0,"0",Data_set[[#This Row],[Mortgage]]&lt;=100,"1-100",Data_set[[#This Row],[Mortgage]]&lt;=200,"101-200",Data_set[[#This Row],[Mortgage]]&lt;=300,"201-300",Data_set[[#This Row],[Mortgage]]&lt;=400,"301-400",TRUE,"400+")</f>
        <v>0</v>
      </c>
      <c r="S1556" t="str" cm="1">
        <f t="array" ref="S1556">_xlfn.IFS(Data_set[[#This Row],[CCAvg]]&lt;=2,"0-2",Data_set[[#This Row],[CCAvg]]&lt;=5,"3-5",Data_set[[#This Row],[CCAvg]]&lt;=8,"6-8",TRUE,"8+")</f>
        <v>0-2</v>
      </c>
      <c r="T1556">
        <f>IF(Data_set[[#This Row],[Personal Loan]]="Yes",1,0)</f>
        <v>0</v>
      </c>
      <c r="U1556" t="str" cm="1">
        <f t="array" ref="U1556">_xlfn.IFS(Data_set[[#This Row],[Income (in K/year)]]&lt;50,"&lt;50K",Data_set[[#This Row],[Income (in K/year)]]&lt;75,"50K-75K",Data_set[[#This Row],[Income (in K/year)]]&lt;100,"75K-100K",Data_set[[#This Row],[Income (in K/year)]]&lt;150,"100K-150K",TRUE,"&gt;150K")</f>
        <v>50K-75K</v>
      </c>
    </row>
    <row r="1557" spans="1:21" hidden="1" x14ac:dyDescent="0.3">
      <c r="A1557">
        <v>3292</v>
      </c>
      <c r="B1557">
        <v>53</v>
      </c>
      <c r="C1557">
        <v>28</v>
      </c>
      <c r="D1557">
        <v>38</v>
      </c>
      <c r="E1557" t="s">
        <v>18</v>
      </c>
      <c r="F1557">
        <v>94998</v>
      </c>
      <c r="G1557">
        <v>1</v>
      </c>
      <c r="H1557">
        <v>1.3</v>
      </c>
      <c r="I1557" t="s">
        <v>20</v>
      </c>
      <c r="J1557">
        <v>0</v>
      </c>
      <c r="K1557" t="s">
        <v>16</v>
      </c>
      <c r="L1557" t="s">
        <v>16</v>
      </c>
      <c r="M1557" t="s">
        <v>16</v>
      </c>
      <c r="N1557" t="s">
        <v>17</v>
      </c>
      <c r="O1557" t="s">
        <v>16</v>
      </c>
      <c r="P1557" t="str" cm="1">
        <f t="array" ref="P1557">_xlfn.IFS(Data_set[[#This Row],[Age (in years)]]&lt;=30,"&lt;30",Data_set[[#This Row],[Age (in years)]]&lt;=40,"30-40",Data_set[[#This Row],[Age (in years)]]&lt;=50,"40-50",Data_set[[#This Row],[Age (in years)]]&lt;=60,"50-60",Data_set[[#This Row],[Age (in years)]]&gt;60,"&gt;60")</f>
        <v>50-60</v>
      </c>
      <c r="Q1557" t="str" cm="1">
        <f t="array" ref="Q1557">_xlfn.IFS(Data_set[[#This Row],[Experience (in years)]]&lt;=5,"0-5",Data_set[[#This Row],[Experience (in years)]]&lt;=10,"6-10",Data_set[[#This Row],[Experience (in years)]]&lt;=20,"11-20",Data_set[[#This Row],[Experience (in years)]]&lt;=30,"21-30",Data_set[[#This Row],[Experience (in years)]]&lt;=40,"31-40",TRUE,"40+")</f>
        <v>21-30</v>
      </c>
      <c r="R1557" t="str" cm="1">
        <f t="array" ref="R1557">_xlfn.IFS(Data_set[[#This Row],[Mortgage]]=0,"0",Data_set[[#This Row],[Mortgage]]&lt;=100,"1-100",Data_set[[#This Row],[Mortgage]]&lt;=200,"101-200",Data_set[[#This Row],[Mortgage]]&lt;=300,"201-300",Data_set[[#This Row],[Mortgage]]&lt;=400,"301-400",TRUE,"400+")</f>
        <v>0</v>
      </c>
      <c r="S1557" t="str" cm="1">
        <f t="array" ref="S1557">_xlfn.IFS(Data_set[[#This Row],[CCAvg]]&lt;=2,"0-2",Data_set[[#This Row],[CCAvg]]&lt;=5,"3-5",Data_set[[#This Row],[CCAvg]]&lt;=8,"6-8",TRUE,"8+")</f>
        <v>0-2</v>
      </c>
      <c r="T1557">
        <f>IF(Data_set[[#This Row],[Personal Loan]]="Yes",1,0)</f>
        <v>0</v>
      </c>
      <c r="U1557" t="str" cm="1">
        <f t="array" ref="U1557">_xlfn.IFS(Data_set[[#This Row],[Income (in K/year)]]&lt;50,"&lt;50K",Data_set[[#This Row],[Income (in K/year)]]&lt;75,"50K-75K",Data_set[[#This Row],[Income (in K/year)]]&lt;100,"75K-100K",Data_set[[#This Row],[Income (in K/year)]]&lt;150,"100K-150K",TRUE,"&gt;150K")</f>
        <v>&lt;50K</v>
      </c>
    </row>
    <row r="1558" spans="1:21" hidden="1" x14ac:dyDescent="0.3">
      <c r="A1558">
        <v>3311</v>
      </c>
      <c r="B1558">
        <v>53</v>
      </c>
      <c r="C1558">
        <v>29</v>
      </c>
      <c r="D1558">
        <v>95</v>
      </c>
      <c r="E1558" t="s">
        <v>21</v>
      </c>
      <c r="F1558">
        <v>94720</v>
      </c>
      <c r="G1558">
        <v>4</v>
      </c>
      <c r="H1558">
        <v>1</v>
      </c>
      <c r="I1558" t="s">
        <v>20</v>
      </c>
      <c r="J1558">
        <v>0</v>
      </c>
      <c r="K1558" t="s">
        <v>16</v>
      </c>
      <c r="L1558" t="s">
        <v>16</v>
      </c>
      <c r="M1558" t="s">
        <v>16</v>
      </c>
      <c r="N1558" t="s">
        <v>17</v>
      </c>
      <c r="O1558" t="s">
        <v>17</v>
      </c>
      <c r="P1558" t="str" cm="1">
        <f t="array" ref="P1558">_xlfn.IFS(Data_set[[#This Row],[Age (in years)]]&lt;=30,"&lt;30",Data_set[[#This Row],[Age (in years)]]&lt;=40,"30-40",Data_set[[#This Row],[Age (in years)]]&lt;=50,"40-50",Data_set[[#This Row],[Age (in years)]]&lt;=60,"50-60",Data_set[[#This Row],[Age (in years)]]&gt;60,"&gt;60")</f>
        <v>50-60</v>
      </c>
      <c r="Q1558" t="str" cm="1">
        <f t="array" ref="Q1558">_xlfn.IFS(Data_set[[#This Row],[Experience (in years)]]&lt;=5,"0-5",Data_set[[#This Row],[Experience (in years)]]&lt;=10,"6-10",Data_set[[#This Row],[Experience (in years)]]&lt;=20,"11-20",Data_set[[#This Row],[Experience (in years)]]&lt;=30,"21-30",Data_set[[#This Row],[Experience (in years)]]&lt;=40,"31-40",TRUE,"40+")</f>
        <v>21-30</v>
      </c>
      <c r="R1558" t="str" cm="1">
        <f t="array" ref="R1558">_xlfn.IFS(Data_set[[#This Row],[Mortgage]]=0,"0",Data_set[[#This Row],[Mortgage]]&lt;=100,"1-100",Data_set[[#This Row],[Mortgage]]&lt;=200,"101-200",Data_set[[#This Row],[Mortgage]]&lt;=300,"201-300",Data_set[[#This Row],[Mortgage]]&lt;=400,"301-400",TRUE,"400+")</f>
        <v>0</v>
      </c>
      <c r="S1558" t="str" cm="1">
        <f t="array" ref="S1558">_xlfn.IFS(Data_set[[#This Row],[CCAvg]]&lt;=2,"0-2",Data_set[[#This Row],[CCAvg]]&lt;=5,"3-5",Data_set[[#This Row],[CCAvg]]&lt;=8,"6-8",TRUE,"8+")</f>
        <v>0-2</v>
      </c>
      <c r="T1558">
        <f>IF(Data_set[[#This Row],[Personal Loan]]="Yes",1,0)</f>
        <v>0</v>
      </c>
      <c r="U1558" t="str" cm="1">
        <f t="array" ref="U1558">_xlfn.IFS(Data_set[[#This Row],[Income (in K/year)]]&lt;50,"&lt;50K",Data_set[[#This Row],[Income (in K/year)]]&lt;75,"50K-75K",Data_set[[#This Row],[Income (in K/year)]]&lt;100,"75K-100K",Data_set[[#This Row],[Income (in K/year)]]&lt;150,"100K-150K",TRUE,"&gt;150K")</f>
        <v>75K-100K</v>
      </c>
    </row>
    <row r="1559" spans="1:21" x14ac:dyDescent="0.3">
      <c r="A1559">
        <v>3327</v>
      </c>
      <c r="B1559">
        <v>53</v>
      </c>
      <c r="C1559">
        <v>27</v>
      </c>
      <c r="D1559">
        <v>174</v>
      </c>
      <c r="E1559" t="s">
        <v>14</v>
      </c>
      <c r="F1559">
        <v>91006</v>
      </c>
      <c r="G1559">
        <v>1</v>
      </c>
      <c r="H1559">
        <v>2.9</v>
      </c>
      <c r="I1559" t="s">
        <v>20</v>
      </c>
      <c r="J1559">
        <v>0</v>
      </c>
      <c r="K1559" t="s">
        <v>17</v>
      </c>
      <c r="L1559" t="s">
        <v>16</v>
      </c>
      <c r="M1559" t="s">
        <v>16</v>
      </c>
      <c r="N1559" t="s">
        <v>17</v>
      </c>
      <c r="O1559" t="s">
        <v>16</v>
      </c>
      <c r="P1559" t="str" cm="1">
        <f t="array" ref="P1559">_xlfn.IFS(Data_set[[#This Row],[Age (in years)]]&lt;=30,"&lt;30",Data_set[[#This Row],[Age (in years)]]&lt;=40,"30-40",Data_set[[#This Row],[Age (in years)]]&lt;=50,"40-50",Data_set[[#This Row],[Age (in years)]]&lt;=60,"50-60",Data_set[[#This Row],[Age (in years)]]&gt;60,"&gt;60")</f>
        <v>50-60</v>
      </c>
      <c r="Q1559" t="str" cm="1">
        <f t="array" ref="Q1559">_xlfn.IFS(Data_set[[#This Row],[Experience (in years)]]&lt;=5,"0-5",Data_set[[#This Row],[Experience (in years)]]&lt;=10,"6-10",Data_set[[#This Row],[Experience (in years)]]&lt;=20,"11-20",Data_set[[#This Row],[Experience (in years)]]&lt;=30,"21-30",Data_set[[#This Row],[Experience (in years)]]&lt;=40,"31-40",TRUE,"40+")</f>
        <v>21-30</v>
      </c>
      <c r="R1559" t="str" cm="1">
        <f t="array" ref="R1559">_xlfn.IFS(Data_set[[#This Row],[Mortgage]]=0,"0",Data_set[[#This Row],[Mortgage]]&lt;=100,"1-100",Data_set[[#This Row],[Mortgage]]&lt;=200,"101-200",Data_set[[#This Row],[Mortgage]]&lt;=300,"201-300",Data_set[[#This Row],[Mortgage]]&lt;=400,"301-400",TRUE,"400+")</f>
        <v>0</v>
      </c>
      <c r="S1559" t="str" cm="1">
        <f t="array" ref="S1559">_xlfn.IFS(Data_set[[#This Row],[CCAvg]]&lt;=2,"0-2",Data_set[[#This Row],[CCAvg]]&lt;=5,"3-5",Data_set[[#This Row],[CCAvg]]&lt;=8,"6-8",TRUE,"8+")</f>
        <v>3-5</v>
      </c>
      <c r="T1559">
        <f>IF(Data_set[[#This Row],[Personal Loan]]="Yes",1,0)</f>
        <v>1</v>
      </c>
      <c r="U1559" t="str" cm="1">
        <f t="array" ref="U1559">_xlfn.IFS(Data_set[[#This Row],[Income (in K/year)]]&lt;50,"&lt;50K",Data_set[[#This Row],[Income (in K/year)]]&lt;75,"50K-75K",Data_set[[#This Row],[Income (in K/year)]]&lt;100,"75K-100K",Data_set[[#This Row],[Income (in K/year)]]&lt;150,"100K-150K",TRUE,"&gt;150K")</f>
        <v>&gt;150K</v>
      </c>
    </row>
    <row r="1560" spans="1:21" x14ac:dyDescent="0.3">
      <c r="A1560">
        <v>3564</v>
      </c>
      <c r="B1560">
        <v>53</v>
      </c>
      <c r="C1560">
        <v>27</v>
      </c>
      <c r="D1560">
        <v>139</v>
      </c>
      <c r="E1560" t="s">
        <v>14</v>
      </c>
      <c r="F1560">
        <v>94998</v>
      </c>
      <c r="G1560">
        <v>1</v>
      </c>
      <c r="H1560">
        <v>0.9</v>
      </c>
      <c r="I1560" t="s">
        <v>19</v>
      </c>
      <c r="J1560">
        <v>0</v>
      </c>
      <c r="K1560" t="s">
        <v>17</v>
      </c>
      <c r="L1560" t="s">
        <v>16</v>
      </c>
      <c r="M1560" t="s">
        <v>16</v>
      </c>
      <c r="N1560" t="s">
        <v>16</v>
      </c>
      <c r="O1560" t="s">
        <v>16</v>
      </c>
      <c r="P1560" t="str" cm="1">
        <f t="array" ref="P1560">_xlfn.IFS(Data_set[[#This Row],[Age (in years)]]&lt;=30,"&lt;30",Data_set[[#This Row],[Age (in years)]]&lt;=40,"30-40",Data_set[[#This Row],[Age (in years)]]&lt;=50,"40-50",Data_set[[#This Row],[Age (in years)]]&lt;=60,"50-60",Data_set[[#This Row],[Age (in years)]]&gt;60,"&gt;60")</f>
        <v>50-60</v>
      </c>
      <c r="Q1560" t="str" cm="1">
        <f t="array" ref="Q1560">_xlfn.IFS(Data_set[[#This Row],[Experience (in years)]]&lt;=5,"0-5",Data_set[[#This Row],[Experience (in years)]]&lt;=10,"6-10",Data_set[[#This Row],[Experience (in years)]]&lt;=20,"11-20",Data_set[[#This Row],[Experience (in years)]]&lt;=30,"21-30",Data_set[[#This Row],[Experience (in years)]]&lt;=40,"31-40",TRUE,"40+")</f>
        <v>21-30</v>
      </c>
      <c r="R1560" t="str" cm="1">
        <f t="array" ref="R1560">_xlfn.IFS(Data_set[[#This Row],[Mortgage]]=0,"0",Data_set[[#This Row],[Mortgage]]&lt;=100,"1-100",Data_set[[#This Row],[Mortgage]]&lt;=200,"101-200",Data_set[[#This Row],[Mortgage]]&lt;=300,"201-300",Data_set[[#This Row],[Mortgage]]&lt;=400,"301-400",TRUE,"400+")</f>
        <v>0</v>
      </c>
      <c r="S1560" t="str" cm="1">
        <f t="array" ref="S1560">_xlfn.IFS(Data_set[[#This Row],[CCAvg]]&lt;=2,"0-2",Data_set[[#This Row],[CCAvg]]&lt;=5,"3-5",Data_set[[#This Row],[CCAvg]]&lt;=8,"6-8",TRUE,"8+")</f>
        <v>0-2</v>
      </c>
      <c r="T1560">
        <f>IF(Data_set[[#This Row],[Personal Loan]]="Yes",1,0)</f>
        <v>1</v>
      </c>
      <c r="U1560" t="str" cm="1">
        <f t="array" ref="U1560">_xlfn.IFS(Data_set[[#This Row],[Income (in K/year)]]&lt;50,"&lt;50K",Data_set[[#This Row],[Income (in K/year)]]&lt;75,"50K-75K",Data_set[[#This Row],[Income (in K/year)]]&lt;100,"75K-100K",Data_set[[#This Row],[Income (in K/year)]]&lt;150,"100K-150K",TRUE,"&gt;150K")</f>
        <v>100K-150K</v>
      </c>
    </row>
    <row r="1561" spans="1:21" hidden="1" x14ac:dyDescent="0.3">
      <c r="A1561">
        <v>3621</v>
      </c>
      <c r="B1561">
        <v>53</v>
      </c>
      <c r="C1561">
        <v>29</v>
      </c>
      <c r="D1561">
        <v>132</v>
      </c>
      <c r="E1561" t="s">
        <v>14</v>
      </c>
      <c r="F1561">
        <v>95020</v>
      </c>
      <c r="G1561">
        <v>2</v>
      </c>
      <c r="H1561">
        <v>0.3</v>
      </c>
      <c r="I1561" t="s">
        <v>15</v>
      </c>
      <c r="J1561">
        <v>403</v>
      </c>
      <c r="K1561" t="s">
        <v>16</v>
      </c>
      <c r="L1561" t="s">
        <v>16</v>
      </c>
      <c r="M1561" t="s">
        <v>16</v>
      </c>
      <c r="N1561" t="s">
        <v>16</v>
      </c>
      <c r="O1561" t="s">
        <v>16</v>
      </c>
      <c r="P1561" t="str" cm="1">
        <f t="array" ref="P1561">_xlfn.IFS(Data_set[[#This Row],[Age (in years)]]&lt;=30,"&lt;30",Data_set[[#This Row],[Age (in years)]]&lt;=40,"30-40",Data_set[[#This Row],[Age (in years)]]&lt;=50,"40-50",Data_set[[#This Row],[Age (in years)]]&lt;=60,"50-60",Data_set[[#This Row],[Age (in years)]]&gt;60,"&gt;60")</f>
        <v>50-60</v>
      </c>
      <c r="Q1561" t="str" cm="1">
        <f t="array" ref="Q1561">_xlfn.IFS(Data_set[[#This Row],[Experience (in years)]]&lt;=5,"0-5",Data_set[[#This Row],[Experience (in years)]]&lt;=10,"6-10",Data_set[[#This Row],[Experience (in years)]]&lt;=20,"11-20",Data_set[[#This Row],[Experience (in years)]]&lt;=30,"21-30",Data_set[[#This Row],[Experience (in years)]]&lt;=40,"31-40",TRUE,"40+")</f>
        <v>21-30</v>
      </c>
      <c r="R1561" t="str" cm="1">
        <f t="array" ref="R1561">_xlfn.IFS(Data_set[[#This Row],[Mortgage]]=0,"0",Data_set[[#This Row],[Mortgage]]&lt;=100,"1-100",Data_set[[#This Row],[Mortgage]]&lt;=200,"101-200",Data_set[[#This Row],[Mortgage]]&lt;=300,"201-300",Data_set[[#This Row],[Mortgage]]&lt;=400,"301-400",TRUE,"400+")</f>
        <v>400+</v>
      </c>
      <c r="S1561" t="str" cm="1">
        <f t="array" ref="S1561">_xlfn.IFS(Data_set[[#This Row],[CCAvg]]&lt;=2,"0-2",Data_set[[#This Row],[CCAvg]]&lt;=5,"3-5",Data_set[[#This Row],[CCAvg]]&lt;=8,"6-8",TRUE,"8+")</f>
        <v>0-2</v>
      </c>
      <c r="T1561">
        <f>IF(Data_set[[#This Row],[Personal Loan]]="Yes",1,0)</f>
        <v>0</v>
      </c>
      <c r="U1561" t="str" cm="1">
        <f t="array" ref="U1561">_xlfn.IFS(Data_set[[#This Row],[Income (in K/year)]]&lt;50,"&lt;50K",Data_set[[#This Row],[Income (in K/year)]]&lt;75,"50K-75K",Data_set[[#This Row],[Income (in K/year)]]&lt;100,"75K-100K",Data_set[[#This Row],[Income (in K/year)]]&lt;150,"100K-150K",TRUE,"&gt;150K")</f>
        <v>100K-150K</v>
      </c>
    </row>
    <row r="1562" spans="1:21" hidden="1" x14ac:dyDescent="0.3">
      <c r="A1562">
        <v>3622</v>
      </c>
      <c r="B1562">
        <v>53</v>
      </c>
      <c r="C1562">
        <v>27</v>
      </c>
      <c r="D1562">
        <v>81</v>
      </c>
      <c r="E1562" t="s">
        <v>21</v>
      </c>
      <c r="F1562">
        <v>91730</v>
      </c>
      <c r="G1562">
        <v>3</v>
      </c>
      <c r="H1562">
        <v>1.7</v>
      </c>
      <c r="I1562" t="s">
        <v>20</v>
      </c>
      <c r="J1562">
        <v>193</v>
      </c>
      <c r="K1562" t="s">
        <v>16</v>
      </c>
      <c r="L1562" t="s">
        <v>16</v>
      </c>
      <c r="M1562" t="s">
        <v>16</v>
      </c>
      <c r="N1562" t="s">
        <v>17</v>
      </c>
      <c r="O1562" t="s">
        <v>16</v>
      </c>
      <c r="P1562" t="str" cm="1">
        <f t="array" ref="P1562">_xlfn.IFS(Data_set[[#This Row],[Age (in years)]]&lt;=30,"&lt;30",Data_set[[#This Row],[Age (in years)]]&lt;=40,"30-40",Data_set[[#This Row],[Age (in years)]]&lt;=50,"40-50",Data_set[[#This Row],[Age (in years)]]&lt;=60,"50-60",Data_set[[#This Row],[Age (in years)]]&gt;60,"&gt;60")</f>
        <v>50-60</v>
      </c>
      <c r="Q1562" t="str" cm="1">
        <f t="array" ref="Q1562">_xlfn.IFS(Data_set[[#This Row],[Experience (in years)]]&lt;=5,"0-5",Data_set[[#This Row],[Experience (in years)]]&lt;=10,"6-10",Data_set[[#This Row],[Experience (in years)]]&lt;=20,"11-20",Data_set[[#This Row],[Experience (in years)]]&lt;=30,"21-30",Data_set[[#This Row],[Experience (in years)]]&lt;=40,"31-40",TRUE,"40+")</f>
        <v>21-30</v>
      </c>
      <c r="R1562" t="str" cm="1">
        <f t="array" ref="R1562">_xlfn.IFS(Data_set[[#This Row],[Mortgage]]=0,"0",Data_set[[#This Row],[Mortgage]]&lt;=100,"1-100",Data_set[[#This Row],[Mortgage]]&lt;=200,"101-200",Data_set[[#This Row],[Mortgage]]&lt;=300,"201-300",Data_set[[#This Row],[Mortgage]]&lt;=400,"301-400",TRUE,"400+")</f>
        <v>101-200</v>
      </c>
      <c r="S1562" t="str" cm="1">
        <f t="array" ref="S1562">_xlfn.IFS(Data_set[[#This Row],[CCAvg]]&lt;=2,"0-2",Data_set[[#This Row],[CCAvg]]&lt;=5,"3-5",Data_set[[#This Row],[CCAvg]]&lt;=8,"6-8",TRUE,"8+")</f>
        <v>0-2</v>
      </c>
      <c r="T1562">
        <f>IF(Data_set[[#This Row],[Personal Loan]]="Yes",1,0)</f>
        <v>0</v>
      </c>
      <c r="U1562" t="str" cm="1">
        <f t="array" ref="U1562">_xlfn.IFS(Data_set[[#This Row],[Income (in K/year)]]&lt;50,"&lt;50K",Data_set[[#This Row],[Income (in K/year)]]&lt;75,"50K-75K",Data_set[[#This Row],[Income (in K/year)]]&lt;100,"75K-100K",Data_set[[#This Row],[Income (in K/year)]]&lt;150,"100K-150K",TRUE,"&gt;150K")</f>
        <v>75K-100K</v>
      </c>
    </row>
    <row r="1563" spans="1:21" hidden="1" x14ac:dyDescent="0.3">
      <c r="A1563">
        <v>3650</v>
      </c>
      <c r="B1563">
        <v>53</v>
      </c>
      <c r="C1563">
        <v>29</v>
      </c>
      <c r="D1563">
        <v>85</v>
      </c>
      <c r="E1563" t="s">
        <v>21</v>
      </c>
      <c r="F1563">
        <v>92691</v>
      </c>
      <c r="G1563">
        <v>3</v>
      </c>
      <c r="H1563">
        <v>1.8</v>
      </c>
      <c r="I1563" t="s">
        <v>20</v>
      </c>
      <c r="J1563">
        <v>0</v>
      </c>
      <c r="K1563" t="s">
        <v>16</v>
      </c>
      <c r="L1563" t="s">
        <v>16</v>
      </c>
      <c r="M1563" t="s">
        <v>16</v>
      </c>
      <c r="N1563" t="s">
        <v>17</v>
      </c>
      <c r="O1563" t="s">
        <v>16</v>
      </c>
      <c r="P1563" t="str" cm="1">
        <f t="array" ref="P1563">_xlfn.IFS(Data_set[[#This Row],[Age (in years)]]&lt;=30,"&lt;30",Data_set[[#This Row],[Age (in years)]]&lt;=40,"30-40",Data_set[[#This Row],[Age (in years)]]&lt;=50,"40-50",Data_set[[#This Row],[Age (in years)]]&lt;=60,"50-60",Data_set[[#This Row],[Age (in years)]]&gt;60,"&gt;60")</f>
        <v>50-60</v>
      </c>
      <c r="Q1563" t="str" cm="1">
        <f t="array" ref="Q1563">_xlfn.IFS(Data_set[[#This Row],[Experience (in years)]]&lt;=5,"0-5",Data_set[[#This Row],[Experience (in years)]]&lt;=10,"6-10",Data_set[[#This Row],[Experience (in years)]]&lt;=20,"11-20",Data_set[[#This Row],[Experience (in years)]]&lt;=30,"21-30",Data_set[[#This Row],[Experience (in years)]]&lt;=40,"31-40",TRUE,"40+")</f>
        <v>21-30</v>
      </c>
      <c r="R1563" t="str" cm="1">
        <f t="array" ref="R1563">_xlfn.IFS(Data_set[[#This Row],[Mortgage]]=0,"0",Data_set[[#This Row],[Mortgage]]&lt;=100,"1-100",Data_set[[#This Row],[Mortgage]]&lt;=200,"101-200",Data_set[[#This Row],[Mortgage]]&lt;=300,"201-300",Data_set[[#This Row],[Mortgage]]&lt;=400,"301-400",TRUE,"400+")</f>
        <v>0</v>
      </c>
      <c r="S1563" t="str" cm="1">
        <f t="array" ref="S1563">_xlfn.IFS(Data_set[[#This Row],[CCAvg]]&lt;=2,"0-2",Data_set[[#This Row],[CCAvg]]&lt;=5,"3-5",Data_set[[#This Row],[CCAvg]]&lt;=8,"6-8",TRUE,"8+")</f>
        <v>0-2</v>
      </c>
      <c r="T1563">
        <f>IF(Data_set[[#This Row],[Personal Loan]]="Yes",1,0)</f>
        <v>0</v>
      </c>
      <c r="U1563" t="str" cm="1">
        <f t="array" ref="U1563">_xlfn.IFS(Data_set[[#This Row],[Income (in K/year)]]&lt;50,"&lt;50K",Data_set[[#This Row],[Income (in K/year)]]&lt;75,"50K-75K",Data_set[[#This Row],[Income (in K/year)]]&lt;100,"75K-100K",Data_set[[#This Row],[Income (in K/year)]]&lt;150,"100K-150K",TRUE,"&gt;150K")</f>
        <v>75K-100K</v>
      </c>
    </row>
    <row r="1564" spans="1:21" hidden="1" x14ac:dyDescent="0.3">
      <c r="A1564">
        <v>3655</v>
      </c>
      <c r="B1564">
        <v>53</v>
      </c>
      <c r="C1564">
        <v>28</v>
      </c>
      <c r="D1564">
        <v>61</v>
      </c>
      <c r="E1564" t="s">
        <v>21</v>
      </c>
      <c r="F1564">
        <v>94061</v>
      </c>
      <c r="G1564">
        <v>4</v>
      </c>
      <c r="H1564">
        <v>0.9</v>
      </c>
      <c r="I1564" t="s">
        <v>15</v>
      </c>
      <c r="J1564">
        <v>177</v>
      </c>
      <c r="K1564" t="s">
        <v>16</v>
      </c>
      <c r="L1564" t="s">
        <v>16</v>
      </c>
      <c r="M1564" t="s">
        <v>16</v>
      </c>
      <c r="N1564" t="s">
        <v>16</v>
      </c>
      <c r="O1564" t="s">
        <v>16</v>
      </c>
      <c r="P1564" t="str" cm="1">
        <f t="array" ref="P1564">_xlfn.IFS(Data_set[[#This Row],[Age (in years)]]&lt;=30,"&lt;30",Data_set[[#This Row],[Age (in years)]]&lt;=40,"30-40",Data_set[[#This Row],[Age (in years)]]&lt;=50,"40-50",Data_set[[#This Row],[Age (in years)]]&lt;=60,"50-60",Data_set[[#This Row],[Age (in years)]]&gt;60,"&gt;60")</f>
        <v>50-60</v>
      </c>
      <c r="Q1564" t="str" cm="1">
        <f t="array" ref="Q1564">_xlfn.IFS(Data_set[[#This Row],[Experience (in years)]]&lt;=5,"0-5",Data_set[[#This Row],[Experience (in years)]]&lt;=10,"6-10",Data_set[[#This Row],[Experience (in years)]]&lt;=20,"11-20",Data_set[[#This Row],[Experience (in years)]]&lt;=30,"21-30",Data_set[[#This Row],[Experience (in years)]]&lt;=40,"31-40",TRUE,"40+")</f>
        <v>21-30</v>
      </c>
      <c r="R1564" t="str" cm="1">
        <f t="array" ref="R1564">_xlfn.IFS(Data_set[[#This Row],[Mortgage]]=0,"0",Data_set[[#This Row],[Mortgage]]&lt;=100,"1-100",Data_set[[#This Row],[Mortgage]]&lt;=200,"101-200",Data_set[[#This Row],[Mortgage]]&lt;=300,"201-300",Data_set[[#This Row],[Mortgage]]&lt;=400,"301-400",TRUE,"400+")</f>
        <v>101-200</v>
      </c>
      <c r="S1564" t="str" cm="1">
        <f t="array" ref="S1564">_xlfn.IFS(Data_set[[#This Row],[CCAvg]]&lt;=2,"0-2",Data_set[[#This Row],[CCAvg]]&lt;=5,"3-5",Data_set[[#This Row],[CCAvg]]&lt;=8,"6-8",TRUE,"8+")</f>
        <v>0-2</v>
      </c>
      <c r="T1564">
        <f>IF(Data_set[[#This Row],[Personal Loan]]="Yes",1,0)</f>
        <v>0</v>
      </c>
      <c r="U1564" t="str" cm="1">
        <f t="array" ref="U1564">_xlfn.IFS(Data_set[[#This Row],[Income (in K/year)]]&lt;50,"&lt;50K",Data_set[[#This Row],[Income (in K/year)]]&lt;75,"50K-75K",Data_set[[#This Row],[Income (in K/year)]]&lt;100,"75K-100K",Data_set[[#This Row],[Income (in K/year)]]&lt;150,"100K-150K",TRUE,"&gt;150K")</f>
        <v>50K-75K</v>
      </c>
    </row>
    <row r="1565" spans="1:21" hidden="1" x14ac:dyDescent="0.3">
      <c r="A1565">
        <v>3684</v>
      </c>
      <c r="B1565">
        <v>53</v>
      </c>
      <c r="C1565">
        <v>27</v>
      </c>
      <c r="D1565">
        <v>62</v>
      </c>
      <c r="E1565" t="s">
        <v>21</v>
      </c>
      <c r="F1565">
        <v>95070</v>
      </c>
      <c r="G1565">
        <v>3</v>
      </c>
      <c r="H1565">
        <v>3</v>
      </c>
      <c r="I1565" t="s">
        <v>20</v>
      </c>
      <c r="J1565">
        <v>0</v>
      </c>
      <c r="K1565" t="s">
        <v>16</v>
      </c>
      <c r="L1565" t="s">
        <v>17</v>
      </c>
      <c r="M1565" t="s">
        <v>16</v>
      </c>
      <c r="N1565" t="s">
        <v>16</v>
      </c>
      <c r="O1565" t="s">
        <v>16</v>
      </c>
      <c r="P1565" t="str" cm="1">
        <f t="array" ref="P1565">_xlfn.IFS(Data_set[[#This Row],[Age (in years)]]&lt;=30,"&lt;30",Data_set[[#This Row],[Age (in years)]]&lt;=40,"30-40",Data_set[[#This Row],[Age (in years)]]&lt;=50,"40-50",Data_set[[#This Row],[Age (in years)]]&lt;=60,"50-60",Data_set[[#This Row],[Age (in years)]]&gt;60,"&gt;60")</f>
        <v>50-60</v>
      </c>
      <c r="Q1565" t="str" cm="1">
        <f t="array" ref="Q1565">_xlfn.IFS(Data_set[[#This Row],[Experience (in years)]]&lt;=5,"0-5",Data_set[[#This Row],[Experience (in years)]]&lt;=10,"6-10",Data_set[[#This Row],[Experience (in years)]]&lt;=20,"11-20",Data_set[[#This Row],[Experience (in years)]]&lt;=30,"21-30",Data_set[[#This Row],[Experience (in years)]]&lt;=40,"31-40",TRUE,"40+")</f>
        <v>21-30</v>
      </c>
      <c r="R1565" t="str" cm="1">
        <f t="array" ref="R1565">_xlfn.IFS(Data_set[[#This Row],[Mortgage]]=0,"0",Data_set[[#This Row],[Mortgage]]&lt;=100,"1-100",Data_set[[#This Row],[Mortgage]]&lt;=200,"101-200",Data_set[[#This Row],[Mortgage]]&lt;=300,"201-300",Data_set[[#This Row],[Mortgage]]&lt;=400,"301-400",TRUE,"400+")</f>
        <v>0</v>
      </c>
      <c r="S1565" t="str" cm="1">
        <f t="array" ref="S1565">_xlfn.IFS(Data_set[[#This Row],[CCAvg]]&lt;=2,"0-2",Data_set[[#This Row],[CCAvg]]&lt;=5,"3-5",Data_set[[#This Row],[CCAvg]]&lt;=8,"6-8",TRUE,"8+")</f>
        <v>3-5</v>
      </c>
      <c r="T1565">
        <f>IF(Data_set[[#This Row],[Personal Loan]]="Yes",1,0)</f>
        <v>0</v>
      </c>
      <c r="U1565" t="str" cm="1">
        <f t="array" ref="U1565">_xlfn.IFS(Data_set[[#This Row],[Income (in K/year)]]&lt;50,"&lt;50K",Data_set[[#This Row],[Income (in K/year)]]&lt;75,"50K-75K",Data_set[[#This Row],[Income (in K/year)]]&lt;100,"75K-100K",Data_set[[#This Row],[Income (in K/year)]]&lt;150,"100K-150K",TRUE,"&gt;150K")</f>
        <v>50K-75K</v>
      </c>
    </row>
    <row r="1566" spans="1:21" hidden="1" x14ac:dyDescent="0.3">
      <c r="A1566">
        <v>3686</v>
      </c>
      <c r="B1566">
        <v>53</v>
      </c>
      <c r="C1566">
        <v>27</v>
      </c>
      <c r="D1566">
        <v>93</v>
      </c>
      <c r="E1566" t="s">
        <v>21</v>
      </c>
      <c r="F1566">
        <v>94588</v>
      </c>
      <c r="G1566">
        <v>1</v>
      </c>
      <c r="H1566">
        <v>0.8</v>
      </c>
      <c r="I1566" t="s">
        <v>19</v>
      </c>
      <c r="J1566">
        <v>313</v>
      </c>
      <c r="K1566" t="s">
        <v>16</v>
      </c>
      <c r="L1566" t="s">
        <v>16</v>
      </c>
      <c r="M1566" t="s">
        <v>16</v>
      </c>
      <c r="N1566" t="s">
        <v>16</v>
      </c>
      <c r="O1566" t="s">
        <v>16</v>
      </c>
      <c r="P1566" t="str" cm="1">
        <f t="array" ref="P1566">_xlfn.IFS(Data_set[[#This Row],[Age (in years)]]&lt;=30,"&lt;30",Data_set[[#This Row],[Age (in years)]]&lt;=40,"30-40",Data_set[[#This Row],[Age (in years)]]&lt;=50,"40-50",Data_set[[#This Row],[Age (in years)]]&lt;=60,"50-60",Data_set[[#This Row],[Age (in years)]]&gt;60,"&gt;60")</f>
        <v>50-60</v>
      </c>
      <c r="Q1566" t="str" cm="1">
        <f t="array" ref="Q1566">_xlfn.IFS(Data_set[[#This Row],[Experience (in years)]]&lt;=5,"0-5",Data_set[[#This Row],[Experience (in years)]]&lt;=10,"6-10",Data_set[[#This Row],[Experience (in years)]]&lt;=20,"11-20",Data_set[[#This Row],[Experience (in years)]]&lt;=30,"21-30",Data_set[[#This Row],[Experience (in years)]]&lt;=40,"31-40",TRUE,"40+")</f>
        <v>21-30</v>
      </c>
      <c r="R1566" t="str" cm="1">
        <f t="array" ref="R1566">_xlfn.IFS(Data_set[[#This Row],[Mortgage]]=0,"0",Data_set[[#This Row],[Mortgage]]&lt;=100,"1-100",Data_set[[#This Row],[Mortgage]]&lt;=200,"101-200",Data_set[[#This Row],[Mortgage]]&lt;=300,"201-300",Data_set[[#This Row],[Mortgage]]&lt;=400,"301-400",TRUE,"400+")</f>
        <v>301-400</v>
      </c>
      <c r="S1566" t="str" cm="1">
        <f t="array" ref="S1566">_xlfn.IFS(Data_set[[#This Row],[CCAvg]]&lt;=2,"0-2",Data_set[[#This Row],[CCAvg]]&lt;=5,"3-5",Data_set[[#This Row],[CCAvg]]&lt;=8,"6-8",TRUE,"8+")</f>
        <v>0-2</v>
      </c>
      <c r="T1566">
        <f>IF(Data_set[[#This Row],[Personal Loan]]="Yes",1,0)</f>
        <v>0</v>
      </c>
      <c r="U1566" t="str" cm="1">
        <f t="array" ref="U1566">_xlfn.IFS(Data_set[[#This Row],[Income (in K/year)]]&lt;50,"&lt;50K",Data_set[[#This Row],[Income (in K/year)]]&lt;75,"50K-75K",Data_set[[#This Row],[Income (in K/year)]]&lt;100,"75K-100K",Data_set[[#This Row],[Income (in K/year)]]&lt;150,"100K-150K",TRUE,"&gt;150K")</f>
        <v>75K-100K</v>
      </c>
    </row>
    <row r="1567" spans="1:21" hidden="1" x14ac:dyDescent="0.3">
      <c r="A1567">
        <v>3742</v>
      </c>
      <c r="B1567">
        <v>53</v>
      </c>
      <c r="C1567">
        <v>29</v>
      </c>
      <c r="D1567">
        <v>51</v>
      </c>
      <c r="E1567" t="s">
        <v>21</v>
      </c>
      <c r="F1567">
        <v>92152</v>
      </c>
      <c r="G1567">
        <v>2</v>
      </c>
      <c r="H1567">
        <v>3.2</v>
      </c>
      <c r="I1567" t="s">
        <v>19</v>
      </c>
      <c r="J1567">
        <v>0</v>
      </c>
      <c r="K1567" t="s">
        <v>16</v>
      </c>
      <c r="L1567" t="s">
        <v>16</v>
      </c>
      <c r="M1567" t="s">
        <v>16</v>
      </c>
      <c r="N1567" t="s">
        <v>17</v>
      </c>
      <c r="O1567" t="s">
        <v>16</v>
      </c>
      <c r="P1567" t="str" cm="1">
        <f t="array" ref="P1567">_xlfn.IFS(Data_set[[#This Row],[Age (in years)]]&lt;=30,"&lt;30",Data_set[[#This Row],[Age (in years)]]&lt;=40,"30-40",Data_set[[#This Row],[Age (in years)]]&lt;=50,"40-50",Data_set[[#This Row],[Age (in years)]]&lt;=60,"50-60",Data_set[[#This Row],[Age (in years)]]&gt;60,"&gt;60")</f>
        <v>50-60</v>
      </c>
      <c r="Q1567" t="str" cm="1">
        <f t="array" ref="Q1567">_xlfn.IFS(Data_set[[#This Row],[Experience (in years)]]&lt;=5,"0-5",Data_set[[#This Row],[Experience (in years)]]&lt;=10,"6-10",Data_set[[#This Row],[Experience (in years)]]&lt;=20,"11-20",Data_set[[#This Row],[Experience (in years)]]&lt;=30,"21-30",Data_set[[#This Row],[Experience (in years)]]&lt;=40,"31-40",TRUE,"40+")</f>
        <v>21-30</v>
      </c>
      <c r="R1567" t="str" cm="1">
        <f t="array" ref="R1567">_xlfn.IFS(Data_set[[#This Row],[Mortgage]]=0,"0",Data_set[[#This Row],[Mortgage]]&lt;=100,"1-100",Data_set[[#This Row],[Mortgage]]&lt;=200,"101-200",Data_set[[#This Row],[Mortgage]]&lt;=300,"201-300",Data_set[[#This Row],[Mortgage]]&lt;=400,"301-400",TRUE,"400+")</f>
        <v>0</v>
      </c>
      <c r="S1567" t="str" cm="1">
        <f t="array" ref="S1567">_xlfn.IFS(Data_set[[#This Row],[CCAvg]]&lt;=2,"0-2",Data_set[[#This Row],[CCAvg]]&lt;=5,"3-5",Data_set[[#This Row],[CCAvg]]&lt;=8,"6-8",TRUE,"8+")</f>
        <v>3-5</v>
      </c>
      <c r="T1567">
        <f>IF(Data_set[[#This Row],[Personal Loan]]="Yes",1,0)</f>
        <v>0</v>
      </c>
      <c r="U1567" t="str" cm="1">
        <f t="array" ref="U1567">_xlfn.IFS(Data_set[[#This Row],[Income (in K/year)]]&lt;50,"&lt;50K",Data_set[[#This Row],[Income (in K/year)]]&lt;75,"50K-75K",Data_set[[#This Row],[Income (in K/year)]]&lt;100,"75K-100K",Data_set[[#This Row],[Income (in K/year)]]&lt;150,"100K-150K",TRUE,"&gt;150K")</f>
        <v>50K-75K</v>
      </c>
    </row>
    <row r="1568" spans="1:21" hidden="1" x14ac:dyDescent="0.3">
      <c r="A1568">
        <v>3763</v>
      </c>
      <c r="B1568">
        <v>53</v>
      </c>
      <c r="C1568">
        <v>27</v>
      </c>
      <c r="D1568">
        <v>84</v>
      </c>
      <c r="E1568" t="s">
        <v>21</v>
      </c>
      <c r="F1568">
        <v>95616</v>
      </c>
      <c r="G1568">
        <v>2</v>
      </c>
      <c r="H1568">
        <v>1.1000000000000001</v>
      </c>
      <c r="I1568" t="s">
        <v>15</v>
      </c>
      <c r="J1568">
        <v>0</v>
      </c>
      <c r="K1568" t="s">
        <v>16</v>
      </c>
      <c r="L1568" t="s">
        <v>16</v>
      </c>
      <c r="M1568" t="s">
        <v>16</v>
      </c>
      <c r="N1568" t="s">
        <v>17</v>
      </c>
      <c r="O1568" t="s">
        <v>16</v>
      </c>
      <c r="P1568" t="str" cm="1">
        <f t="array" ref="P1568">_xlfn.IFS(Data_set[[#This Row],[Age (in years)]]&lt;=30,"&lt;30",Data_set[[#This Row],[Age (in years)]]&lt;=40,"30-40",Data_set[[#This Row],[Age (in years)]]&lt;=50,"40-50",Data_set[[#This Row],[Age (in years)]]&lt;=60,"50-60",Data_set[[#This Row],[Age (in years)]]&gt;60,"&gt;60")</f>
        <v>50-60</v>
      </c>
      <c r="Q1568" t="str" cm="1">
        <f t="array" ref="Q1568">_xlfn.IFS(Data_set[[#This Row],[Experience (in years)]]&lt;=5,"0-5",Data_set[[#This Row],[Experience (in years)]]&lt;=10,"6-10",Data_set[[#This Row],[Experience (in years)]]&lt;=20,"11-20",Data_set[[#This Row],[Experience (in years)]]&lt;=30,"21-30",Data_set[[#This Row],[Experience (in years)]]&lt;=40,"31-40",TRUE,"40+")</f>
        <v>21-30</v>
      </c>
      <c r="R1568" t="str" cm="1">
        <f t="array" ref="R1568">_xlfn.IFS(Data_set[[#This Row],[Mortgage]]=0,"0",Data_set[[#This Row],[Mortgage]]&lt;=100,"1-100",Data_set[[#This Row],[Mortgage]]&lt;=200,"101-200",Data_set[[#This Row],[Mortgage]]&lt;=300,"201-300",Data_set[[#This Row],[Mortgage]]&lt;=400,"301-400",TRUE,"400+")</f>
        <v>0</v>
      </c>
      <c r="S1568" t="str" cm="1">
        <f t="array" ref="S1568">_xlfn.IFS(Data_set[[#This Row],[CCAvg]]&lt;=2,"0-2",Data_set[[#This Row],[CCAvg]]&lt;=5,"3-5",Data_set[[#This Row],[CCAvg]]&lt;=8,"6-8",TRUE,"8+")</f>
        <v>0-2</v>
      </c>
      <c r="T1568">
        <f>IF(Data_set[[#This Row],[Personal Loan]]="Yes",1,0)</f>
        <v>0</v>
      </c>
      <c r="U1568" t="str" cm="1">
        <f t="array" ref="U1568">_xlfn.IFS(Data_set[[#This Row],[Income (in K/year)]]&lt;50,"&lt;50K",Data_set[[#This Row],[Income (in K/year)]]&lt;75,"50K-75K",Data_set[[#This Row],[Income (in K/year)]]&lt;100,"75K-100K",Data_set[[#This Row],[Income (in K/year)]]&lt;150,"100K-150K",TRUE,"&gt;150K")</f>
        <v>75K-100K</v>
      </c>
    </row>
    <row r="1569" spans="1:21" hidden="1" x14ac:dyDescent="0.3">
      <c r="A1569">
        <v>3780</v>
      </c>
      <c r="B1569">
        <v>53</v>
      </c>
      <c r="C1569">
        <v>27</v>
      </c>
      <c r="D1569">
        <v>64</v>
      </c>
      <c r="E1569" t="s">
        <v>21</v>
      </c>
      <c r="F1569">
        <v>93407</v>
      </c>
      <c r="G1569">
        <v>4</v>
      </c>
      <c r="H1569">
        <v>2.6</v>
      </c>
      <c r="I1569" t="s">
        <v>15</v>
      </c>
      <c r="J1569">
        <v>0</v>
      </c>
      <c r="K1569" t="s">
        <v>16</v>
      </c>
      <c r="L1569" t="s">
        <v>16</v>
      </c>
      <c r="M1569" t="s">
        <v>16</v>
      </c>
      <c r="N1569" t="s">
        <v>17</v>
      </c>
      <c r="O1569" t="s">
        <v>17</v>
      </c>
      <c r="P1569" t="str" cm="1">
        <f t="array" ref="P1569">_xlfn.IFS(Data_set[[#This Row],[Age (in years)]]&lt;=30,"&lt;30",Data_set[[#This Row],[Age (in years)]]&lt;=40,"30-40",Data_set[[#This Row],[Age (in years)]]&lt;=50,"40-50",Data_set[[#This Row],[Age (in years)]]&lt;=60,"50-60",Data_set[[#This Row],[Age (in years)]]&gt;60,"&gt;60")</f>
        <v>50-60</v>
      </c>
      <c r="Q1569" t="str" cm="1">
        <f t="array" ref="Q1569">_xlfn.IFS(Data_set[[#This Row],[Experience (in years)]]&lt;=5,"0-5",Data_set[[#This Row],[Experience (in years)]]&lt;=10,"6-10",Data_set[[#This Row],[Experience (in years)]]&lt;=20,"11-20",Data_set[[#This Row],[Experience (in years)]]&lt;=30,"21-30",Data_set[[#This Row],[Experience (in years)]]&lt;=40,"31-40",TRUE,"40+")</f>
        <v>21-30</v>
      </c>
      <c r="R1569" t="str" cm="1">
        <f t="array" ref="R1569">_xlfn.IFS(Data_set[[#This Row],[Mortgage]]=0,"0",Data_set[[#This Row],[Mortgage]]&lt;=100,"1-100",Data_set[[#This Row],[Mortgage]]&lt;=200,"101-200",Data_set[[#This Row],[Mortgage]]&lt;=300,"201-300",Data_set[[#This Row],[Mortgage]]&lt;=400,"301-400",TRUE,"400+")</f>
        <v>0</v>
      </c>
      <c r="S1569" t="str" cm="1">
        <f t="array" ref="S1569">_xlfn.IFS(Data_set[[#This Row],[CCAvg]]&lt;=2,"0-2",Data_set[[#This Row],[CCAvg]]&lt;=5,"3-5",Data_set[[#This Row],[CCAvg]]&lt;=8,"6-8",TRUE,"8+")</f>
        <v>3-5</v>
      </c>
      <c r="T1569">
        <f>IF(Data_set[[#This Row],[Personal Loan]]="Yes",1,0)</f>
        <v>0</v>
      </c>
      <c r="U1569" t="str" cm="1">
        <f t="array" ref="U1569">_xlfn.IFS(Data_set[[#This Row],[Income (in K/year)]]&lt;50,"&lt;50K",Data_set[[#This Row],[Income (in K/year)]]&lt;75,"50K-75K",Data_set[[#This Row],[Income (in K/year)]]&lt;100,"75K-100K",Data_set[[#This Row],[Income (in K/year)]]&lt;150,"100K-150K",TRUE,"&gt;150K")</f>
        <v>50K-75K</v>
      </c>
    </row>
    <row r="1570" spans="1:21" hidden="1" x14ac:dyDescent="0.3">
      <c r="A1570">
        <v>3873</v>
      </c>
      <c r="B1570">
        <v>53</v>
      </c>
      <c r="C1570">
        <v>29</v>
      </c>
      <c r="D1570">
        <v>63</v>
      </c>
      <c r="E1570" t="s">
        <v>21</v>
      </c>
      <c r="F1570">
        <v>94720</v>
      </c>
      <c r="G1570">
        <v>2</v>
      </c>
      <c r="H1570">
        <v>1</v>
      </c>
      <c r="I1570" t="s">
        <v>19</v>
      </c>
      <c r="J1570">
        <v>0</v>
      </c>
      <c r="K1570" t="s">
        <v>16</v>
      </c>
      <c r="L1570" t="s">
        <v>16</v>
      </c>
      <c r="M1570" t="s">
        <v>16</v>
      </c>
      <c r="N1570" t="s">
        <v>17</v>
      </c>
      <c r="O1570" t="s">
        <v>16</v>
      </c>
      <c r="P1570" t="str" cm="1">
        <f t="array" ref="P1570">_xlfn.IFS(Data_set[[#This Row],[Age (in years)]]&lt;=30,"&lt;30",Data_set[[#This Row],[Age (in years)]]&lt;=40,"30-40",Data_set[[#This Row],[Age (in years)]]&lt;=50,"40-50",Data_set[[#This Row],[Age (in years)]]&lt;=60,"50-60",Data_set[[#This Row],[Age (in years)]]&gt;60,"&gt;60")</f>
        <v>50-60</v>
      </c>
      <c r="Q1570" t="str" cm="1">
        <f t="array" ref="Q1570">_xlfn.IFS(Data_set[[#This Row],[Experience (in years)]]&lt;=5,"0-5",Data_set[[#This Row],[Experience (in years)]]&lt;=10,"6-10",Data_set[[#This Row],[Experience (in years)]]&lt;=20,"11-20",Data_set[[#This Row],[Experience (in years)]]&lt;=30,"21-30",Data_set[[#This Row],[Experience (in years)]]&lt;=40,"31-40",TRUE,"40+")</f>
        <v>21-30</v>
      </c>
      <c r="R1570" t="str" cm="1">
        <f t="array" ref="R1570">_xlfn.IFS(Data_set[[#This Row],[Mortgage]]=0,"0",Data_set[[#This Row],[Mortgage]]&lt;=100,"1-100",Data_set[[#This Row],[Mortgage]]&lt;=200,"101-200",Data_set[[#This Row],[Mortgage]]&lt;=300,"201-300",Data_set[[#This Row],[Mortgage]]&lt;=400,"301-400",TRUE,"400+")</f>
        <v>0</v>
      </c>
      <c r="S1570" t="str" cm="1">
        <f t="array" ref="S1570">_xlfn.IFS(Data_set[[#This Row],[CCAvg]]&lt;=2,"0-2",Data_set[[#This Row],[CCAvg]]&lt;=5,"3-5",Data_set[[#This Row],[CCAvg]]&lt;=8,"6-8",TRUE,"8+")</f>
        <v>0-2</v>
      </c>
      <c r="T1570">
        <f>IF(Data_set[[#This Row],[Personal Loan]]="Yes",1,0)</f>
        <v>0</v>
      </c>
      <c r="U1570" t="str" cm="1">
        <f t="array" ref="U1570">_xlfn.IFS(Data_set[[#This Row],[Income (in K/year)]]&lt;50,"&lt;50K",Data_set[[#This Row],[Income (in K/year)]]&lt;75,"50K-75K",Data_set[[#This Row],[Income (in K/year)]]&lt;100,"75K-100K",Data_set[[#This Row],[Income (in K/year)]]&lt;150,"100K-150K",TRUE,"&gt;150K")</f>
        <v>50K-75K</v>
      </c>
    </row>
    <row r="1571" spans="1:21" hidden="1" x14ac:dyDescent="0.3">
      <c r="A1571">
        <v>3931</v>
      </c>
      <c r="B1571">
        <v>53</v>
      </c>
      <c r="C1571">
        <v>27</v>
      </c>
      <c r="D1571">
        <v>145</v>
      </c>
      <c r="E1571" t="s">
        <v>14</v>
      </c>
      <c r="F1571">
        <v>95605</v>
      </c>
      <c r="G1571">
        <v>1</v>
      </c>
      <c r="H1571">
        <v>2.9</v>
      </c>
      <c r="I1571" t="s">
        <v>15</v>
      </c>
      <c r="J1571">
        <v>345</v>
      </c>
      <c r="K1571" t="s">
        <v>16</v>
      </c>
      <c r="L1571" t="s">
        <v>16</v>
      </c>
      <c r="M1571" t="s">
        <v>16</v>
      </c>
      <c r="N1571" t="s">
        <v>16</v>
      </c>
      <c r="O1571" t="s">
        <v>16</v>
      </c>
      <c r="P1571" t="str" cm="1">
        <f t="array" ref="P1571">_xlfn.IFS(Data_set[[#This Row],[Age (in years)]]&lt;=30,"&lt;30",Data_set[[#This Row],[Age (in years)]]&lt;=40,"30-40",Data_set[[#This Row],[Age (in years)]]&lt;=50,"40-50",Data_set[[#This Row],[Age (in years)]]&lt;=60,"50-60",Data_set[[#This Row],[Age (in years)]]&gt;60,"&gt;60")</f>
        <v>50-60</v>
      </c>
      <c r="Q1571" t="str" cm="1">
        <f t="array" ref="Q1571">_xlfn.IFS(Data_set[[#This Row],[Experience (in years)]]&lt;=5,"0-5",Data_set[[#This Row],[Experience (in years)]]&lt;=10,"6-10",Data_set[[#This Row],[Experience (in years)]]&lt;=20,"11-20",Data_set[[#This Row],[Experience (in years)]]&lt;=30,"21-30",Data_set[[#This Row],[Experience (in years)]]&lt;=40,"31-40",TRUE,"40+")</f>
        <v>21-30</v>
      </c>
      <c r="R1571" t="str" cm="1">
        <f t="array" ref="R1571">_xlfn.IFS(Data_set[[#This Row],[Mortgage]]=0,"0",Data_set[[#This Row],[Mortgage]]&lt;=100,"1-100",Data_set[[#This Row],[Mortgage]]&lt;=200,"101-200",Data_set[[#This Row],[Mortgage]]&lt;=300,"201-300",Data_set[[#This Row],[Mortgage]]&lt;=400,"301-400",TRUE,"400+")</f>
        <v>301-400</v>
      </c>
      <c r="S1571" t="str" cm="1">
        <f t="array" ref="S1571">_xlfn.IFS(Data_set[[#This Row],[CCAvg]]&lt;=2,"0-2",Data_set[[#This Row],[CCAvg]]&lt;=5,"3-5",Data_set[[#This Row],[CCAvg]]&lt;=8,"6-8",TRUE,"8+")</f>
        <v>3-5</v>
      </c>
      <c r="T1571">
        <f>IF(Data_set[[#This Row],[Personal Loan]]="Yes",1,0)</f>
        <v>0</v>
      </c>
      <c r="U1571" t="str" cm="1">
        <f t="array" ref="U1571">_xlfn.IFS(Data_set[[#This Row],[Income (in K/year)]]&lt;50,"&lt;50K",Data_set[[#This Row],[Income (in K/year)]]&lt;75,"50K-75K",Data_set[[#This Row],[Income (in K/year)]]&lt;100,"75K-100K",Data_set[[#This Row],[Income (in K/year)]]&lt;150,"100K-150K",TRUE,"&gt;150K")</f>
        <v>100K-150K</v>
      </c>
    </row>
    <row r="1572" spans="1:21" hidden="1" x14ac:dyDescent="0.3">
      <c r="A1572">
        <v>3932</v>
      </c>
      <c r="B1572">
        <v>53</v>
      </c>
      <c r="C1572">
        <v>27</v>
      </c>
      <c r="D1572">
        <v>170</v>
      </c>
      <c r="E1572" t="s">
        <v>14</v>
      </c>
      <c r="F1572">
        <v>95003</v>
      </c>
      <c r="G1572">
        <v>1</v>
      </c>
      <c r="H1572">
        <v>1</v>
      </c>
      <c r="I1572" t="s">
        <v>15</v>
      </c>
      <c r="J1572">
        <v>0</v>
      </c>
      <c r="K1572" t="s">
        <v>16</v>
      </c>
      <c r="L1572" t="s">
        <v>16</v>
      </c>
      <c r="M1572" t="s">
        <v>16</v>
      </c>
      <c r="N1572" t="s">
        <v>17</v>
      </c>
      <c r="O1572" t="s">
        <v>16</v>
      </c>
      <c r="P1572" t="str" cm="1">
        <f t="array" ref="P1572">_xlfn.IFS(Data_set[[#This Row],[Age (in years)]]&lt;=30,"&lt;30",Data_set[[#This Row],[Age (in years)]]&lt;=40,"30-40",Data_set[[#This Row],[Age (in years)]]&lt;=50,"40-50",Data_set[[#This Row],[Age (in years)]]&lt;=60,"50-60",Data_set[[#This Row],[Age (in years)]]&gt;60,"&gt;60")</f>
        <v>50-60</v>
      </c>
      <c r="Q1572" t="str" cm="1">
        <f t="array" ref="Q1572">_xlfn.IFS(Data_set[[#This Row],[Experience (in years)]]&lt;=5,"0-5",Data_set[[#This Row],[Experience (in years)]]&lt;=10,"6-10",Data_set[[#This Row],[Experience (in years)]]&lt;=20,"11-20",Data_set[[#This Row],[Experience (in years)]]&lt;=30,"21-30",Data_set[[#This Row],[Experience (in years)]]&lt;=40,"31-40",TRUE,"40+")</f>
        <v>21-30</v>
      </c>
      <c r="R1572" t="str" cm="1">
        <f t="array" ref="R1572">_xlfn.IFS(Data_set[[#This Row],[Mortgage]]=0,"0",Data_set[[#This Row],[Mortgage]]&lt;=100,"1-100",Data_set[[#This Row],[Mortgage]]&lt;=200,"101-200",Data_set[[#This Row],[Mortgage]]&lt;=300,"201-300",Data_set[[#This Row],[Mortgage]]&lt;=400,"301-400",TRUE,"400+")</f>
        <v>0</v>
      </c>
      <c r="S1572" t="str" cm="1">
        <f t="array" ref="S1572">_xlfn.IFS(Data_set[[#This Row],[CCAvg]]&lt;=2,"0-2",Data_set[[#This Row],[CCAvg]]&lt;=5,"3-5",Data_set[[#This Row],[CCAvg]]&lt;=8,"6-8",TRUE,"8+")</f>
        <v>0-2</v>
      </c>
      <c r="T1572">
        <f>IF(Data_set[[#This Row],[Personal Loan]]="Yes",1,0)</f>
        <v>0</v>
      </c>
      <c r="U1572" t="str" cm="1">
        <f t="array" ref="U1572">_xlfn.IFS(Data_set[[#This Row],[Income (in K/year)]]&lt;50,"&lt;50K",Data_set[[#This Row],[Income (in K/year)]]&lt;75,"50K-75K",Data_set[[#This Row],[Income (in K/year)]]&lt;100,"75K-100K",Data_set[[#This Row],[Income (in K/year)]]&lt;150,"100K-150K",TRUE,"&gt;150K")</f>
        <v>&gt;150K</v>
      </c>
    </row>
    <row r="1573" spans="1:21" hidden="1" x14ac:dyDescent="0.3">
      <c r="A1573">
        <v>3996</v>
      </c>
      <c r="B1573">
        <v>53</v>
      </c>
      <c r="C1573">
        <v>28</v>
      </c>
      <c r="D1573">
        <v>34</v>
      </c>
      <c r="E1573" t="s">
        <v>18</v>
      </c>
      <c r="F1573">
        <v>92697</v>
      </c>
      <c r="G1573">
        <v>2</v>
      </c>
      <c r="H1573">
        <v>0.6</v>
      </c>
      <c r="I1573" t="s">
        <v>19</v>
      </c>
      <c r="J1573">
        <v>0</v>
      </c>
      <c r="K1573" t="s">
        <v>16</v>
      </c>
      <c r="L1573" t="s">
        <v>16</v>
      </c>
      <c r="M1573" t="s">
        <v>16</v>
      </c>
      <c r="N1573" t="s">
        <v>17</v>
      </c>
      <c r="O1573" t="s">
        <v>17</v>
      </c>
      <c r="P1573" t="str" cm="1">
        <f t="array" ref="P1573">_xlfn.IFS(Data_set[[#This Row],[Age (in years)]]&lt;=30,"&lt;30",Data_set[[#This Row],[Age (in years)]]&lt;=40,"30-40",Data_set[[#This Row],[Age (in years)]]&lt;=50,"40-50",Data_set[[#This Row],[Age (in years)]]&lt;=60,"50-60",Data_set[[#This Row],[Age (in years)]]&gt;60,"&gt;60")</f>
        <v>50-60</v>
      </c>
      <c r="Q1573" t="str" cm="1">
        <f t="array" ref="Q1573">_xlfn.IFS(Data_set[[#This Row],[Experience (in years)]]&lt;=5,"0-5",Data_set[[#This Row],[Experience (in years)]]&lt;=10,"6-10",Data_set[[#This Row],[Experience (in years)]]&lt;=20,"11-20",Data_set[[#This Row],[Experience (in years)]]&lt;=30,"21-30",Data_set[[#This Row],[Experience (in years)]]&lt;=40,"31-40",TRUE,"40+")</f>
        <v>21-30</v>
      </c>
      <c r="R1573" t="str" cm="1">
        <f t="array" ref="R1573">_xlfn.IFS(Data_set[[#This Row],[Mortgage]]=0,"0",Data_set[[#This Row],[Mortgage]]&lt;=100,"1-100",Data_set[[#This Row],[Mortgage]]&lt;=200,"101-200",Data_set[[#This Row],[Mortgage]]&lt;=300,"201-300",Data_set[[#This Row],[Mortgage]]&lt;=400,"301-400",TRUE,"400+")</f>
        <v>0</v>
      </c>
      <c r="S1573" t="str" cm="1">
        <f t="array" ref="S1573">_xlfn.IFS(Data_set[[#This Row],[CCAvg]]&lt;=2,"0-2",Data_set[[#This Row],[CCAvg]]&lt;=5,"3-5",Data_set[[#This Row],[CCAvg]]&lt;=8,"6-8",TRUE,"8+")</f>
        <v>0-2</v>
      </c>
      <c r="T1573">
        <f>IF(Data_set[[#This Row],[Personal Loan]]="Yes",1,0)</f>
        <v>0</v>
      </c>
      <c r="U1573" t="str" cm="1">
        <f t="array" ref="U1573">_xlfn.IFS(Data_set[[#This Row],[Income (in K/year)]]&lt;50,"&lt;50K",Data_set[[#This Row],[Income (in K/year)]]&lt;75,"50K-75K",Data_set[[#This Row],[Income (in K/year)]]&lt;100,"75K-100K",Data_set[[#This Row],[Income (in K/year)]]&lt;150,"100K-150K",TRUE,"&gt;150K")</f>
        <v>&lt;50K</v>
      </c>
    </row>
    <row r="1574" spans="1:21" x14ac:dyDescent="0.3">
      <c r="A1574">
        <v>4017</v>
      </c>
      <c r="B1574">
        <v>53</v>
      </c>
      <c r="C1574">
        <v>28</v>
      </c>
      <c r="D1574">
        <v>173</v>
      </c>
      <c r="E1574" t="s">
        <v>14</v>
      </c>
      <c r="F1574">
        <v>91614</v>
      </c>
      <c r="G1574">
        <v>4</v>
      </c>
      <c r="H1574">
        <v>2.7</v>
      </c>
      <c r="I1574" t="s">
        <v>15</v>
      </c>
      <c r="J1574">
        <v>427</v>
      </c>
      <c r="K1574" t="s">
        <v>17</v>
      </c>
      <c r="L1574" t="s">
        <v>16</v>
      </c>
      <c r="M1574" t="s">
        <v>16</v>
      </c>
      <c r="N1574" t="s">
        <v>17</v>
      </c>
      <c r="O1574" t="s">
        <v>16</v>
      </c>
      <c r="P1574" t="str" cm="1">
        <f t="array" ref="P1574">_xlfn.IFS(Data_set[[#This Row],[Age (in years)]]&lt;=30,"&lt;30",Data_set[[#This Row],[Age (in years)]]&lt;=40,"30-40",Data_set[[#This Row],[Age (in years)]]&lt;=50,"40-50",Data_set[[#This Row],[Age (in years)]]&lt;=60,"50-60",Data_set[[#This Row],[Age (in years)]]&gt;60,"&gt;60")</f>
        <v>50-60</v>
      </c>
      <c r="Q1574" t="str" cm="1">
        <f t="array" ref="Q1574">_xlfn.IFS(Data_set[[#This Row],[Experience (in years)]]&lt;=5,"0-5",Data_set[[#This Row],[Experience (in years)]]&lt;=10,"6-10",Data_set[[#This Row],[Experience (in years)]]&lt;=20,"11-20",Data_set[[#This Row],[Experience (in years)]]&lt;=30,"21-30",Data_set[[#This Row],[Experience (in years)]]&lt;=40,"31-40",TRUE,"40+")</f>
        <v>21-30</v>
      </c>
      <c r="R1574" t="str" cm="1">
        <f t="array" ref="R1574">_xlfn.IFS(Data_set[[#This Row],[Mortgage]]=0,"0",Data_set[[#This Row],[Mortgage]]&lt;=100,"1-100",Data_set[[#This Row],[Mortgage]]&lt;=200,"101-200",Data_set[[#This Row],[Mortgage]]&lt;=300,"201-300",Data_set[[#This Row],[Mortgage]]&lt;=400,"301-400",TRUE,"400+")</f>
        <v>400+</v>
      </c>
      <c r="S1574" t="str" cm="1">
        <f t="array" ref="S1574">_xlfn.IFS(Data_set[[#This Row],[CCAvg]]&lt;=2,"0-2",Data_set[[#This Row],[CCAvg]]&lt;=5,"3-5",Data_set[[#This Row],[CCAvg]]&lt;=8,"6-8",TRUE,"8+")</f>
        <v>3-5</v>
      </c>
      <c r="T1574">
        <f>IF(Data_set[[#This Row],[Personal Loan]]="Yes",1,0)</f>
        <v>1</v>
      </c>
      <c r="U1574" t="str" cm="1">
        <f t="array" ref="U1574">_xlfn.IFS(Data_set[[#This Row],[Income (in K/year)]]&lt;50,"&lt;50K",Data_set[[#This Row],[Income (in K/year)]]&lt;75,"50K-75K",Data_set[[#This Row],[Income (in K/year)]]&lt;100,"75K-100K",Data_set[[#This Row],[Income (in K/year)]]&lt;150,"100K-150K",TRUE,"&gt;150K")</f>
        <v>&gt;150K</v>
      </c>
    </row>
    <row r="1575" spans="1:21" hidden="1" x14ac:dyDescent="0.3">
      <c r="A1575">
        <v>4051</v>
      </c>
      <c r="B1575">
        <v>53</v>
      </c>
      <c r="C1575">
        <v>26</v>
      </c>
      <c r="D1575">
        <v>14</v>
      </c>
      <c r="E1575" t="s">
        <v>18</v>
      </c>
      <c r="F1575">
        <v>94590</v>
      </c>
      <c r="G1575">
        <v>2</v>
      </c>
      <c r="H1575">
        <v>1</v>
      </c>
      <c r="I1575" t="s">
        <v>20</v>
      </c>
      <c r="J1575">
        <v>83</v>
      </c>
      <c r="K1575" t="s">
        <v>16</v>
      </c>
      <c r="L1575" t="s">
        <v>16</v>
      </c>
      <c r="M1575" t="s">
        <v>16</v>
      </c>
      <c r="N1575" t="s">
        <v>16</v>
      </c>
      <c r="O1575" t="s">
        <v>16</v>
      </c>
      <c r="P1575" t="str" cm="1">
        <f t="array" ref="P1575">_xlfn.IFS(Data_set[[#This Row],[Age (in years)]]&lt;=30,"&lt;30",Data_set[[#This Row],[Age (in years)]]&lt;=40,"30-40",Data_set[[#This Row],[Age (in years)]]&lt;=50,"40-50",Data_set[[#This Row],[Age (in years)]]&lt;=60,"50-60",Data_set[[#This Row],[Age (in years)]]&gt;60,"&gt;60")</f>
        <v>50-60</v>
      </c>
      <c r="Q1575" t="str" cm="1">
        <f t="array" ref="Q1575">_xlfn.IFS(Data_set[[#This Row],[Experience (in years)]]&lt;=5,"0-5",Data_set[[#This Row],[Experience (in years)]]&lt;=10,"6-10",Data_set[[#This Row],[Experience (in years)]]&lt;=20,"11-20",Data_set[[#This Row],[Experience (in years)]]&lt;=30,"21-30",Data_set[[#This Row],[Experience (in years)]]&lt;=40,"31-40",TRUE,"40+")</f>
        <v>21-30</v>
      </c>
      <c r="R1575" t="str" cm="1">
        <f t="array" ref="R1575">_xlfn.IFS(Data_set[[#This Row],[Mortgage]]=0,"0",Data_set[[#This Row],[Mortgage]]&lt;=100,"1-100",Data_set[[#This Row],[Mortgage]]&lt;=200,"101-200",Data_set[[#This Row],[Mortgage]]&lt;=300,"201-300",Data_set[[#This Row],[Mortgage]]&lt;=400,"301-400",TRUE,"400+")</f>
        <v>1-100</v>
      </c>
      <c r="S1575" t="str" cm="1">
        <f t="array" ref="S1575">_xlfn.IFS(Data_set[[#This Row],[CCAvg]]&lt;=2,"0-2",Data_set[[#This Row],[CCAvg]]&lt;=5,"3-5",Data_set[[#This Row],[CCAvg]]&lt;=8,"6-8",TRUE,"8+")</f>
        <v>0-2</v>
      </c>
      <c r="T1575">
        <f>IF(Data_set[[#This Row],[Personal Loan]]="Yes",1,0)</f>
        <v>0</v>
      </c>
      <c r="U1575" t="str" cm="1">
        <f t="array" ref="U1575">_xlfn.IFS(Data_set[[#This Row],[Income (in K/year)]]&lt;50,"&lt;50K",Data_set[[#This Row],[Income (in K/year)]]&lt;75,"50K-75K",Data_set[[#This Row],[Income (in K/year)]]&lt;100,"75K-100K",Data_set[[#This Row],[Income (in K/year)]]&lt;150,"100K-150K",TRUE,"&gt;150K")</f>
        <v>&lt;50K</v>
      </c>
    </row>
    <row r="1576" spans="1:21" hidden="1" x14ac:dyDescent="0.3">
      <c r="A1576">
        <v>4060</v>
      </c>
      <c r="B1576">
        <v>53</v>
      </c>
      <c r="C1576">
        <v>27</v>
      </c>
      <c r="D1576">
        <v>39</v>
      </c>
      <c r="E1576" t="s">
        <v>18</v>
      </c>
      <c r="F1576">
        <v>91330</v>
      </c>
      <c r="G1576">
        <v>4</v>
      </c>
      <c r="H1576">
        <v>1.5</v>
      </c>
      <c r="I1576" t="s">
        <v>19</v>
      </c>
      <c r="J1576">
        <v>0</v>
      </c>
      <c r="K1576" t="s">
        <v>16</v>
      </c>
      <c r="L1576" t="s">
        <v>16</v>
      </c>
      <c r="M1576" t="s">
        <v>16</v>
      </c>
      <c r="N1576" t="s">
        <v>17</v>
      </c>
      <c r="O1576" t="s">
        <v>16</v>
      </c>
      <c r="P1576" t="str" cm="1">
        <f t="array" ref="P1576">_xlfn.IFS(Data_set[[#This Row],[Age (in years)]]&lt;=30,"&lt;30",Data_set[[#This Row],[Age (in years)]]&lt;=40,"30-40",Data_set[[#This Row],[Age (in years)]]&lt;=50,"40-50",Data_set[[#This Row],[Age (in years)]]&lt;=60,"50-60",Data_set[[#This Row],[Age (in years)]]&gt;60,"&gt;60")</f>
        <v>50-60</v>
      </c>
      <c r="Q1576" t="str" cm="1">
        <f t="array" ref="Q1576">_xlfn.IFS(Data_set[[#This Row],[Experience (in years)]]&lt;=5,"0-5",Data_set[[#This Row],[Experience (in years)]]&lt;=10,"6-10",Data_set[[#This Row],[Experience (in years)]]&lt;=20,"11-20",Data_set[[#This Row],[Experience (in years)]]&lt;=30,"21-30",Data_set[[#This Row],[Experience (in years)]]&lt;=40,"31-40",TRUE,"40+")</f>
        <v>21-30</v>
      </c>
      <c r="R1576" t="str" cm="1">
        <f t="array" ref="R1576">_xlfn.IFS(Data_set[[#This Row],[Mortgage]]=0,"0",Data_set[[#This Row],[Mortgage]]&lt;=100,"1-100",Data_set[[#This Row],[Mortgage]]&lt;=200,"101-200",Data_set[[#This Row],[Mortgage]]&lt;=300,"201-300",Data_set[[#This Row],[Mortgage]]&lt;=400,"301-400",TRUE,"400+")</f>
        <v>0</v>
      </c>
      <c r="S1576" t="str" cm="1">
        <f t="array" ref="S1576">_xlfn.IFS(Data_set[[#This Row],[CCAvg]]&lt;=2,"0-2",Data_set[[#This Row],[CCAvg]]&lt;=5,"3-5",Data_set[[#This Row],[CCAvg]]&lt;=8,"6-8",TRUE,"8+")</f>
        <v>0-2</v>
      </c>
      <c r="T1576">
        <f>IF(Data_set[[#This Row],[Personal Loan]]="Yes",1,0)</f>
        <v>0</v>
      </c>
      <c r="U1576" t="str" cm="1">
        <f t="array" ref="U1576">_xlfn.IFS(Data_set[[#This Row],[Income (in K/year)]]&lt;50,"&lt;50K",Data_set[[#This Row],[Income (in K/year)]]&lt;75,"50K-75K",Data_set[[#This Row],[Income (in K/year)]]&lt;100,"75K-100K",Data_set[[#This Row],[Income (in K/year)]]&lt;150,"100K-150K",TRUE,"&gt;150K")</f>
        <v>&lt;50K</v>
      </c>
    </row>
    <row r="1577" spans="1:21" hidden="1" x14ac:dyDescent="0.3">
      <c r="A1577">
        <v>4095</v>
      </c>
      <c r="B1577">
        <v>53</v>
      </c>
      <c r="C1577">
        <v>23</v>
      </c>
      <c r="D1577">
        <v>8</v>
      </c>
      <c r="E1577" t="s">
        <v>18</v>
      </c>
      <c r="F1577">
        <v>95616</v>
      </c>
      <c r="G1577">
        <v>4</v>
      </c>
      <c r="H1577">
        <v>0.4</v>
      </c>
      <c r="I1577" t="s">
        <v>19</v>
      </c>
      <c r="J1577">
        <v>0</v>
      </c>
      <c r="K1577" t="s">
        <v>16</v>
      </c>
      <c r="L1577" t="s">
        <v>17</v>
      </c>
      <c r="M1577" t="s">
        <v>16</v>
      </c>
      <c r="N1577" t="s">
        <v>17</v>
      </c>
      <c r="O1577" t="s">
        <v>16</v>
      </c>
      <c r="P1577" t="str" cm="1">
        <f t="array" ref="P1577">_xlfn.IFS(Data_set[[#This Row],[Age (in years)]]&lt;=30,"&lt;30",Data_set[[#This Row],[Age (in years)]]&lt;=40,"30-40",Data_set[[#This Row],[Age (in years)]]&lt;=50,"40-50",Data_set[[#This Row],[Age (in years)]]&lt;=60,"50-60",Data_set[[#This Row],[Age (in years)]]&gt;60,"&gt;60")</f>
        <v>50-60</v>
      </c>
      <c r="Q1577" t="str" cm="1">
        <f t="array" ref="Q1577">_xlfn.IFS(Data_set[[#This Row],[Experience (in years)]]&lt;=5,"0-5",Data_set[[#This Row],[Experience (in years)]]&lt;=10,"6-10",Data_set[[#This Row],[Experience (in years)]]&lt;=20,"11-20",Data_set[[#This Row],[Experience (in years)]]&lt;=30,"21-30",Data_set[[#This Row],[Experience (in years)]]&lt;=40,"31-40",TRUE,"40+")</f>
        <v>21-30</v>
      </c>
      <c r="R1577" t="str" cm="1">
        <f t="array" ref="R1577">_xlfn.IFS(Data_set[[#This Row],[Mortgage]]=0,"0",Data_set[[#This Row],[Mortgage]]&lt;=100,"1-100",Data_set[[#This Row],[Mortgage]]&lt;=200,"101-200",Data_set[[#This Row],[Mortgage]]&lt;=300,"201-300",Data_set[[#This Row],[Mortgage]]&lt;=400,"301-400",TRUE,"400+")</f>
        <v>0</v>
      </c>
      <c r="S1577" t="str" cm="1">
        <f t="array" ref="S1577">_xlfn.IFS(Data_set[[#This Row],[CCAvg]]&lt;=2,"0-2",Data_set[[#This Row],[CCAvg]]&lt;=5,"3-5",Data_set[[#This Row],[CCAvg]]&lt;=8,"6-8",TRUE,"8+")</f>
        <v>0-2</v>
      </c>
      <c r="T1577">
        <f>IF(Data_set[[#This Row],[Personal Loan]]="Yes",1,0)</f>
        <v>0</v>
      </c>
      <c r="U1577" t="str" cm="1">
        <f t="array" ref="U1577">_xlfn.IFS(Data_set[[#This Row],[Income (in K/year)]]&lt;50,"&lt;50K",Data_set[[#This Row],[Income (in K/year)]]&lt;75,"50K-75K",Data_set[[#This Row],[Income (in K/year)]]&lt;100,"75K-100K",Data_set[[#This Row],[Income (in K/year)]]&lt;150,"100K-150K",TRUE,"&gt;150K")</f>
        <v>&lt;50K</v>
      </c>
    </row>
    <row r="1578" spans="1:21" hidden="1" x14ac:dyDescent="0.3">
      <c r="A1578">
        <v>4122</v>
      </c>
      <c r="B1578">
        <v>53</v>
      </c>
      <c r="C1578">
        <v>27</v>
      </c>
      <c r="D1578">
        <v>65</v>
      </c>
      <c r="E1578" t="s">
        <v>21</v>
      </c>
      <c r="F1578">
        <v>91711</v>
      </c>
      <c r="G1578">
        <v>4</v>
      </c>
      <c r="H1578">
        <v>2.8</v>
      </c>
      <c r="I1578" t="s">
        <v>20</v>
      </c>
      <c r="J1578">
        <v>0</v>
      </c>
      <c r="K1578" t="s">
        <v>16</v>
      </c>
      <c r="L1578" t="s">
        <v>16</v>
      </c>
      <c r="M1578" t="s">
        <v>16</v>
      </c>
      <c r="N1578" t="s">
        <v>16</v>
      </c>
      <c r="O1578" t="s">
        <v>17</v>
      </c>
      <c r="P1578" t="str" cm="1">
        <f t="array" ref="P1578">_xlfn.IFS(Data_set[[#This Row],[Age (in years)]]&lt;=30,"&lt;30",Data_set[[#This Row],[Age (in years)]]&lt;=40,"30-40",Data_set[[#This Row],[Age (in years)]]&lt;=50,"40-50",Data_set[[#This Row],[Age (in years)]]&lt;=60,"50-60",Data_set[[#This Row],[Age (in years)]]&gt;60,"&gt;60")</f>
        <v>50-60</v>
      </c>
      <c r="Q1578" t="str" cm="1">
        <f t="array" ref="Q1578">_xlfn.IFS(Data_set[[#This Row],[Experience (in years)]]&lt;=5,"0-5",Data_set[[#This Row],[Experience (in years)]]&lt;=10,"6-10",Data_set[[#This Row],[Experience (in years)]]&lt;=20,"11-20",Data_set[[#This Row],[Experience (in years)]]&lt;=30,"21-30",Data_set[[#This Row],[Experience (in years)]]&lt;=40,"31-40",TRUE,"40+")</f>
        <v>21-30</v>
      </c>
      <c r="R1578" t="str" cm="1">
        <f t="array" ref="R1578">_xlfn.IFS(Data_set[[#This Row],[Mortgage]]=0,"0",Data_set[[#This Row],[Mortgage]]&lt;=100,"1-100",Data_set[[#This Row],[Mortgage]]&lt;=200,"101-200",Data_set[[#This Row],[Mortgage]]&lt;=300,"201-300",Data_set[[#This Row],[Mortgage]]&lt;=400,"301-400",TRUE,"400+")</f>
        <v>0</v>
      </c>
      <c r="S1578" t="str" cm="1">
        <f t="array" ref="S1578">_xlfn.IFS(Data_set[[#This Row],[CCAvg]]&lt;=2,"0-2",Data_set[[#This Row],[CCAvg]]&lt;=5,"3-5",Data_set[[#This Row],[CCAvg]]&lt;=8,"6-8",TRUE,"8+")</f>
        <v>3-5</v>
      </c>
      <c r="T1578">
        <f>IF(Data_set[[#This Row],[Personal Loan]]="Yes",1,0)</f>
        <v>0</v>
      </c>
      <c r="U1578" t="str" cm="1">
        <f t="array" ref="U1578">_xlfn.IFS(Data_set[[#This Row],[Income (in K/year)]]&lt;50,"&lt;50K",Data_set[[#This Row],[Income (in K/year)]]&lt;75,"50K-75K",Data_set[[#This Row],[Income (in K/year)]]&lt;100,"75K-100K",Data_set[[#This Row],[Income (in K/year)]]&lt;150,"100K-150K",TRUE,"&gt;150K")</f>
        <v>50K-75K</v>
      </c>
    </row>
    <row r="1579" spans="1:21" x14ac:dyDescent="0.3">
      <c r="A1579">
        <v>4125</v>
      </c>
      <c r="B1579">
        <v>53</v>
      </c>
      <c r="C1579">
        <v>29</v>
      </c>
      <c r="D1579">
        <v>141</v>
      </c>
      <c r="E1579" t="s">
        <v>14</v>
      </c>
      <c r="F1579">
        <v>90064</v>
      </c>
      <c r="G1579">
        <v>2</v>
      </c>
      <c r="H1579">
        <v>0.2</v>
      </c>
      <c r="I1579" t="s">
        <v>19</v>
      </c>
      <c r="J1579">
        <v>0</v>
      </c>
      <c r="K1579" t="s">
        <v>17</v>
      </c>
      <c r="L1579" t="s">
        <v>16</v>
      </c>
      <c r="M1579" t="s">
        <v>16</v>
      </c>
      <c r="N1579" t="s">
        <v>16</v>
      </c>
      <c r="O1579" t="s">
        <v>16</v>
      </c>
      <c r="P1579" t="str" cm="1">
        <f t="array" ref="P1579">_xlfn.IFS(Data_set[[#This Row],[Age (in years)]]&lt;=30,"&lt;30",Data_set[[#This Row],[Age (in years)]]&lt;=40,"30-40",Data_set[[#This Row],[Age (in years)]]&lt;=50,"40-50",Data_set[[#This Row],[Age (in years)]]&lt;=60,"50-60",Data_set[[#This Row],[Age (in years)]]&gt;60,"&gt;60")</f>
        <v>50-60</v>
      </c>
      <c r="Q1579" t="str" cm="1">
        <f t="array" ref="Q1579">_xlfn.IFS(Data_set[[#This Row],[Experience (in years)]]&lt;=5,"0-5",Data_set[[#This Row],[Experience (in years)]]&lt;=10,"6-10",Data_set[[#This Row],[Experience (in years)]]&lt;=20,"11-20",Data_set[[#This Row],[Experience (in years)]]&lt;=30,"21-30",Data_set[[#This Row],[Experience (in years)]]&lt;=40,"31-40",TRUE,"40+")</f>
        <v>21-30</v>
      </c>
      <c r="R1579" t="str" cm="1">
        <f t="array" ref="R1579">_xlfn.IFS(Data_set[[#This Row],[Mortgage]]=0,"0",Data_set[[#This Row],[Mortgage]]&lt;=100,"1-100",Data_set[[#This Row],[Mortgage]]&lt;=200,"101-200",Data_set[[#This Row],[Mortgage]]&lt;=300,"201-300",Data_set[[#This Row],[Mortgage]]&lt;=400,"301-400",TRUE,"400+")</f>
        <v>0</v>
      </c>
      <c r="S1579" t="str" cm="1">
        <f t="array" ref="S1579">_xlfn.IFS(Data_set[[#This Row],[CCAvg]]&lt;=2,"0-2",Data_set[[#This Row],[CCAvg]]&lt;=5,"3-5",Data_set[[#This Row],[CCAvg]]&lt;=8,"6-8",TRUE,"8+")</f>
        <v>0-2</v>
      </c>
      <c r="T1579">
        <f>IF(Data_set[[#This Row],[Personal Loan]]="Yes",1,0)</f>
        <v>1</v>
      </c>
      <c r="U1579" t="str" cm="1">
        <f t="array" ref="U1579">_xlfn.IFS(Data_set[[#This Row],[Income (in K/year)]]&lt;50,"&lt;50K",Data_set[[#This Row],[Income (in K/year)]]&lt;75,"50K-75K",Data_set[[#This Row],[Income (in K/year)]]&lt;100,"75K-100K",Data_set[[#This Row],[Income (in K/year)]]&lt;150,"100K-150K",TRUE,"&gt;150K")</f>
        <v>100K-150K</v>
      </c>
    </row>
    <row r="1580" spans="1:21" hidden="1" x14ac:dyDescent="0.3">
      <c r="A1580">
        <v>4147</v>
      </c>
      <c r="B1580">
        <v>53</v>
      </c>
      <c r="C1580">
        <v>28</v>
      </c>
      <c r="D1580">
        <v>85</v>
      </c>
      <c r="E1580" t="s">
        <v>21</v>
      </c>
      <c r="F1580">
        <v>95814</v>
      </c>
      <c r="G1580">
        <v>1</v>
      </c>
      <c r="H1580">
        <v>1.3</v>
      </c>
      <c r="I1580" t="s">
        <v>19</v>
      </c>
      <c r="J1580">
        <v>118</v>
      </c>
      <c r="K1580" t="s">
        <v>16</v>
      </c>
      <c r="L1580" t="s">
        <v>16</v>
      </c>
      <c r="M1580" t="s">
        <v>16</v>
      </c>
      <c r="N1580" t="s">
        <v>17</v>
      </c>
      <c r="O1580" t="s">
        <v>16</v>
      </c>
      <c r="P1580" t="str" cm="1">
        <f t="array" ref="P1580">_xlfn.IFS(Data_set[[#This Row],[Age (in years)]]&lt;=30,"&lt;30",Data_set[[#This Row],[Age (in years)]]&lt;=40,"30-40",Data_set[[#This Row],[Age (in years)]]&lt;=50,"40-50",Data_set[[#This Row],[Age (in years)]]&lt;=60,"50-60",Data_set[[#This Row],[Age (in years)]]&gt;60,"&gt;60")</f>
        <v>50-60</v>
      </c>
      <c r="Q1580" t="str" cm="1">
        <f t="array" ref="Q1580">_xlfn.IFS(Data_set[[#This Row],[Experience (in years)]]&lt;=5,"0-5",Data_set[[#This Row],[Experience (in years)]]&lt;=10,"6-10",Data_set[[#This Row],[Experience (in years)]]&lt;=20,"11-20",Data_set[[#This Row],[Experience (in years)]]&lt;=30,"21-30",Data_set[[#This Row],[Experience (in years)]]&lt;=40,"31-40",TRUE,"40+")</f>
        <v>21-30</v>
      </c>
      <c r="R1580" t="str" cm="1">
        <f t="array" ref="R1580">_xlfn.IFS(Data_set[[#This Row],[Mortgage]]=0,"0",Data_set[[#This Row],[Mortgage]]&lt;=100,"1-100",Data_set[[#This Row],[Mortgage]]&lt;=200,"101-200",Data_set[[#This Row],[Mortgage]]&lt;=300,"201-300",Data_set[[#This Row],[Mortgage]]&lt;=400,"301-400",TRUE,"400+")</f>
        <v>101-200</v>
      </c>
      <c r="S1580" t="str" cm="1">
        <f t="array" ref="S1580">_xlfn.IFS(Data_set[[#This Row],[CCAvg]]&lt;=2,"0-2",Data_set[[#This Row],[CCAvg]]&lt;=5,"3-5",Data_set[[#This Row],[CCAvg]]&lt;=8,"6-8",TRUE,"8+")</f>
        <v>0-2</v>
      </c>
      <c r="T1580">
        <f>IF(Data_set[[#This Row],[Personal Loan]]="Yes",1,0)</f>
        <v>0</v>
      </c>
      <c r="U1580" t="str" cm="1">
        <f t="array" ref="U1580">_xlfn.IFS(Data_set[[#This Row],[Income (in K/year)]]&lt;50,"&lt;50K",Data_set[[#This Row],[Income (in K/year)]]&lt;75,"50K-75K",Data_set[[#This Row],[Income (in K/year)]]&lt;100,"75K-100K",Data_set[[#This Row],[Income (in K/year)]]&lt;150,"100K-150K",TRUE,"&gt;150K")</f>
        <v>75K-100K</v>
      </c>
    </row>
    <row r="1581" spans="1:21" hidden="1" x14ac:dyDescent="0.3">
      <c r="A1581">
        <v>4224</v>
      </c>
      <c r="B1581">
        <v>53</v>
      </c>
      <c r="C1581">
        <v>26</v>
      </c>
      <c r="D1581">
        <v>8</v>
      </c>
      <c r="E1581" t="s">
        <v>18</v>
      </c>
      <c r="F1581">
        <v>94709</v>
      </c>
      <c r="G1581">
        <v>1</v>
      </c>
      <c r="H1581">
        <v>0.5</v>
      </c>
      <c r="I1581" t="s">
        <v>20</v>
      </c>
      <c r="J1581">
        <v>0</v>
      </c>
      <c r="K1581" t="s">
        <v>16</v>
      </c>
      <c r="L1581" t="s">
        <v>16</v>
      </c>
      <c r="M1581" t="s">
        <v>16</v>
      </c>
      <c r="N1581" t="s">
        <v>16</v>
      </c>
      <c r="O1581" t="s">
        <v>17</v>
      </c>
      <c r="P1581" t="str" cm="1">
        <f t="array" ref="P1581">_xlfn.IFS(Data_set[[#This Row],[Age (in years)]]&lt;=30,"&lt;30",Data_set[[#This Row],[Age (in years)]]&lt;=40,"30-40",Data_set[[#This Row],[Age (in years)]]&lt;=50,"40-50",Data_set[[#This Row],[Age (in years)]]&lt;=60,"50-60",Data_set[[#This Row],[Age (in years)]]&gt;60,"&gt;60")</f>
        <v>50-60</v>
      </c>
      <c r="Q1581" t="str" cm="1">
        <f t="array" ref="Q1581">_xlfn.IFS(Data_set[[#This Row],[Experience (in years)]]&lt;=5,"0-5",Data_set[[#This Row],[Experience (in years)]]&lt;=10,"6-10",Data_set[[#This Row],[Experience (in years)]]&lt;=20,"11-20",Data_set[[#This Row],[Experience (in years)]]&lt;=30,"21-30",Data_set[[#This Row],[Experience (in years)]]&lt;=40,"31-40",TRUE,"40+")</f>
        <v>21-30</v>
      </c>
      <c r="R1581" t="str" cm="1">
        <f t="array" ref="R1581">_xlfn.IFS(Data_set[[#This Row],[Mortgage]]=0,"0",Data_set[[#This Row],[Mortgage]]&lt;=100,"1-100",Data_set[[#This Row],[Mortgage]]&lt;=200,"101-200",Data_set[[#This Row],[Mortgage]]&lt;=300,"201-300",Data_set[[#This Row],[Mortgage]]&lt;=400,"301-400",TRUE,"400+")</f>
        <v>0</v>
      </c>
      <c r="S1581" t="str" cm="1">
        <f t="array" ref="S1581">_xlfn.IFS(Data_set[[#This Row],[CCAvg]]&lt;=2,"0-2",Data_set[[#This Row],[CCAvg]]&lt;=5,"3-5",Data_set[[#This Row],[CCAvg]]&lt;=8,"6-8",TRUE,"8+")</f>
        <v>0-2</v>
      </c>
      <c r="T1581">
        <f>IF(Data_set[[#This Row],[Personal Loan]]="Yes",1,0)</f>
        <v>0</v>
      </c>
      <c r="U1581" t="str" cm="1">
        <f t="array" ref="U1581">_xlfn.IFS(Data_set[[#This Row],[Income (in K/year)]]&lt;50,"&lt;50K",Data_set[[#This Row],[Income (in K/year)]]&lt;75,"50K-75K",Data_set[[#This Row],[Income (in K/year)]]&lt;100,"75K-100K",Data_set[[#This Row],[Income (in K/year)]]&lt;150,"100K-150K",TRUE,"&gt;150K")</f>
        <v>&lt;50K</v>
      </c>
    </row>
    <row r="1582" spans="1:21" hidden="1" x14ac:dyDescent="0.3">
      <c r="A1582">
        <v>4262</v>
      </c>
      <c r="B1582">
        <v>53</v>
      </c>
      <c r="C1582">
        <v>28</v>
      </c>
      <c r="D1582">
        <v>18</v>
      </c>
      <c r="E1582" t="s">
        <v>18</v>
      </c>
      <c r="F1582">
        <v>92507</v>
      </c>
      <c r="G1582">
        <v>4</v>
      </c>
      <c r="H1582">
        <v>0.8</v>
      </c>
      <c r="I1582" t="s">
        <v>15</v>
      </c>
      <c r="J1582">
        <v>0</v>
      </c>
      <c r="K1582" t="s">
        <v>16</v>
      </c>
      <c r="L1582" t="s">
        <v>16</v>
      </c>
      <c r="M1582" t="s">
        <v>16</v>
      </c>
      <c r="N1582" t="s">
        <v>16</v>
      </c>
      <c r="O1582" t="s">
        <v>16</v>
      </c>
      <c r="P1582" t="str" cm="1">
        <f t="array" ref="P1582">_xlfn.IFS(Data_set[[#This Row],[Age (in years)]]&lt;=30,"&lt;30",Data_set[[#This Row],[Age (in years)]]&lt;=40,"30-40",Data_set[[#This Row],[Age (in years)]]&lt;=50,"40-50",Data_set[[#This Row],[Age (in years)]]&lt;=60,"50-60",Data_set[[#This Row],[Age (in years)]]&gt;60,"&gt;60")</f>
        <v>50-60</v>
      </c>
      <c r="Q1582" t="str" cm="1">
        <f t="array" ref="Q1582">_xlfn.IFS(Data_set[[#This Row],[Experience (in years)]]&lt;=5,"0-5",Data_set[[#This Row],[Experience (in years)]]&lt;=10,"6-10",Data_set[[#This Row],[Experience (in years)]]&lt;=20,"11-20",Data_set[[#This Row],[Experience (in years)]]&lt;=30,"21-30",Data_set[[#This Row],[Experience (in years)]]&lt;=40,"31-40",TRUE,"40+")</f>
        <v>21-30</v>
      </c>
      <c r="R1582" t="str" cm="1">
        <f t="array" ref="R1582">_xlfn.IFS(Data_set[[#This Row],[Mortgage]]=0,"0",Data_set[[#This Row],[Mortgage]]&lt;=100,"1-100",Data_set[[#This Row],[Mortgage]]&lt;=200,"101-200",Data_set[[#This Row],[Mortgage]]&lt;=300,"201-300",Data_set[[#This Row],[Mortgage]]&lt;=400,"301-400",TRUE,"400+")</f>
        <v>0</v>
      </c>
      <c r="S1582" t="str" cm="1">
        <f t="array" ref="S1582">_xlfn.IFS(Data_set[[#This Row],[CCAvg]]&lt;=2,"0-2",Data_set[[#This Row],[CCAvg]]&lt;=5,"3-5",Data_set[[#This Row],[CCAvg]]&lt;=8,"6-8",TRUE,"8+")</f>
        <v>0-2</v>
      </c>
      <c r="T1582">
        <f>IF(Data_set[[#This Row],[Personal Loan]]="Yes",1,0)</f>
        <v>0</v>
      </c>
      <c r="U1582" t="str" cm="1">
        <f t="array" ref="U1582">_xlfn.IFS(Data_set[[#This Row],[Income (in K/year)]]&lt;50,"&lt;50K",Data_set[[#This Row],[Income (in K/year)]]&lt;75,"50K-75K",Data_set[[#This Row],[Income (in K/year)]]&lt;100,"75K-100K",Data_set[[#This Row],[Income (in K/year)]]&lt;150,"100K-150K",TRUE,"&gt;150K")</f>
        <v>&lt;50K</v>
      </c>
    </row>
    <row r="1583" spans="1:21" hidden="1" x14ac:dyDescent="0.3">
      <c r="A1583">
        <v>4287</v>
      </c>
      <c r="B1583">
        <v>53</v>
      </c>
      <c r="C1583">
        <v>29</v>
      </c>
      <c r="D1583">
        <v>20</v>
      </c>
      <c r="E1583" t="s">
        <v>18</v>
      </c>
      <c r="F1583">
        <v>93955</v>
      </c>
      <c r="G1583">
        <v>1</v>
      </c>
      <c r="H1583">
        <v>0.2</v>
      </c>
      <c r="I1583" t="s">
        <v>15</v>
      </c>
      <c r="J1583">
        <v>131</v>
      </c>
      <c r="K1583" t="s">
        <v>16</v>
      </c>
      <c r="L1583" t="s">
        <v>16</v>
      </c>
      <c r="M1583" t="s">
        <v>16</v>
      </c>
      <c r="N1583" t="s">
        <v>17</v>
      </c>
      <c r="O1583" t="s">
        <v>17</v>
      </c>
      <c r="P1583" t="str" cm="1">
        <f t="array" ref="P1583">_xlfn.IFS(Data_set[[#This Row],[Age (in years)]]&lt;=30,"&lt;30",Data_set[[#This Row],[Age (in years)]]&lt;=40,"30-40",Data_set[[#This Row],[Age (in years)]]&lt;=50,"40-50",Data_set[[#This Row],[Age (in years)]]&lt;=60,"50-60",Data_set[[#This Row],[Age (in years)]]&gt;60,"&gt;60")</f>
        <v>50-60</v>
      </c>
      <c r="Q1583" t="str" cm="1">
        <f t="array" ref="Q1583">_xlfn.IFS(Data_set[[#This Row],[Experience (in years)]]&lt;=5,"0-5",Data_set[[#This Row],[Experience (in years)]]&lt;=10,"6-10",Data_set[[#This Row],[Experience (in years)]]&lt;=20,"11-20",Data_set[[#This Row],[Experience (in years)]]&lt;=30,"21-30",Data_set[[#This Row],[Experience (in years)]]&lt;=40,"31-40",TRUE,"40+")</f>
        <v>21-30</v>
      </c>
      <c r="R1583" t="str" cm="1">
        <f t="array" ref="R1583">_xlfn.IFS(Data_set[[#This Row],[Mortgage]]=0,"0",Data_set[[#This Row],[Mortgage]]&lt;=100,"1-100",Data_set[[#This Row],[Mortgage]]&lt;=200,"101-200",Data_set[[#This Row],[Mortgage]]&lt;=300,"201-300",Data_set[[#This Row],[Mortgage]]&lt;=400,"301-400",TRUE,"400+")</f>
        <v>101-200</v>
      </c>
      <c r="S1583" t="str" cm="1">
        <f t="array" ref="S1583">_xlfn.IFS(Data_set[[#This Row],[CCAvg]]&lt;=2,"0-2",Data_set[[#This Row],[CCAvg]]&lt;=5,"3-5",Data_set[[#This Row],[CCAvg]]&lt;=8,"6-8",TRUE,"8+")</f>
        <v>0-2</v>
      </c>
      <c r="T1583">
        <f>IF(Data_set[[#This Row],[Personal Loan]]="Yes",1,0)</f>
        <v>0</v>
      </c>
      <c r="U1583" t="str" cm="1">
        <f t="array" ref="U1583">_xlfn.IFS(Data_set[[#This Row],[Income (in K/year)]]&lt;50,"&lt;50K",Data_set[[#This Row],[Income (in K/year)]]&lt;75,"50K-75K",Data_set[[#This Row],[Income (in K/year)]]&lt;100,"75K-100K",Data_set[[#This Row],[Income (in K/year)]]&lt;150,"100K-150K",TRUE,"&gt;150K")</f>
        <v>&lt;50K</v>
      </c>
    </row>
    <row r="1584" spans="1:21" hidden="1" x14ac:dyDescent="0.3">
      <c r="A1584">
        <v>4333</v>
      </c>
      <c r="B1584">
        <v>53</v>
      </c>
      <c r="C1584">
        <v>26</v>
      </c>
      <c r="D1584">
        <v>12</v>
      </c>
      <c r="E1584" t="s">
        <v>18</v>
      </c>
      <c r="F1584">
        <v>92672</v>
      </c>
      <c r="G1584">
        <v>2</v>
      </c>
      <c r="H1584">
        <v>1</v>
      </c>
      <c r="I1584" t="s">
        <v>20</v>
      </c>
      <c r="J1584">
        <v>0</v>
      </c>
      <c r="K1584" t="s">
        <v>16</v>
      </c>
      <c r="L1584" t="s">
        <v>16</v>
      </c>
      <c r="M1584" t="s">
        <v>16</v>
      </c>
      <c r="N1584" t="s">
        <v>16</v>
      </c>
      <c r="O1584" t="s">
        <v>17</v>
      </c>
      <c r="P1584" t="str" cm="1">
        <f t="array" ref="P1584">_xlfn.IFS(Data_set[[#This Row],[Age (in years)]]&lt;=30,"&lt;30",Data_set[[#This Row],[Age (in years)]]&lt;=40,"30-40",Data_set[[#This Row],[Age (in years)]]&lt;=50,"40-50",Data_set[[#This Row],[Age (in years)]]&lt;=60,"50-60",Data_set[[#This Row],[Age (in years)]]&gt;60,"&gt;60")</f>
        <v>50-60</v>
      </c>
      <c r="Q1584" t="str" cm="1">
        <f t="array" ref="Q1584">_xlfn.IFS(Data_set[[#This Row],[Experience (in years)]]&lt;=5,"0-5",Data_set[[#This Row],[Experience (in years)]]&lt;=10,"6-10",Data_set[[#This Row],[Experience (in years)]]&lt;=20,"11-20",Data_set[[#This Row],[Experience (in years)]]&lt;=30,"21-30",Data_set[[#This Row],[Experience (in years)]]&lt;=40,"31-40",TRUE,"40+")</f>
        <v>21-30</v>
      </c>
      <c r="R1584" t="str" cm="1">
        <f t="array" ref="R1584">_xlfn.IFS(Data_set[[#This Row],[Mortgage]]=0,"0",Data_set[[#This Row],[Mortgage]]&lt;=100,"1-100",Data_set[[#This Row],[Mortgage]]&lt;=200,"101-200",Data_set[[#This Row],[Mortgage]]&lt;=300,"201-300",Data_set[[#This Row],[Mortgage]]&lt;=400,"301-400",TRUE,"400+")</f>
        <v>0</v>
      </c>
      <c r="S1584" t="str" cm="1">
        <f t="array" ref="S1584">_xlfn.IFS(Data_set[[#This Row],[CCAvg]]&lt;=2,"0-2",Data_set[[#This Row],[CCAvg]]&lt;=5,"3-5",Data_set[[#This Row],[CCAvg]]&lt;=8,"6-8",TRUE,"8+")</f>
        <v>0-2</v>
      </c>
      <c r="T1584">
        <f>IF(Data_set[[#This Row],[Personal Loan]]="Yes",1,0)</f>
        <v>0</v>
      </c>
      <c r="U1584" t="str" cm="1">
        <f t="array" ref="U1584">_xlfn.IFS(Data_set[[#This Row],[Income (in K/year)]]&lt;50,"&lt;50K",Data_set[[#This Row],[Income (in K/year)]]&lt;75,"50K-75K",Data_set[[#This Row],[Income (in K/year)]]&lt;100,"75K-100K",Data_set[[#This Row],[Income (in K/year)]]&lt;150,"100K-150K",TRUE,"&gt;150K")</f>
        <v>&lt;50K</v>
      </c>
    </row>
    <row r="1585" spans="1:21" hidden="1" x14ac:dyDescent="0.3">
      <c r="A1585">
        <v>4345</v>
      </c>
      <c r="B1585">
        <v>53</v>
      </c>
      <c r="C1585">
        <v>28</v>
      </c>
      <c r="D1585">
        <v>181</v>
      </c>
      <c r="E1585" t="s">
        <v>14</v>
      </c>
      <c r="F1585">
        <v>95051</v>
      </c>
      <c r="G1585">
        <v>1</v>
      </c>
      <c r="H1585">
        <v>8.1</v>
      </c>
      <c r="I1585" t="s">
        <v>15</v>
      </c>
      <c r="J1585">
        <v>0</v>
      </c>
      <c r="K1585" t="s">
        <v>16</v>
      </c>
      <c r="L1585" t="s">
        <v>16</v>
      </c>
      <c r="M1585" t="s">
        <v>16</v>
      </c>
      <c r="N1585" t="s">
        <v>17</v>
      </c>
      <c r="O1585" t="s">
        <v>16</v>
      </c>
      <c r="P1585" t="str" cm="1">
        <f t="array" ref="P1585">_xlfn.IFS(Data_set[[#This Row],[Age (in years)]]&lt;=30,"&lt;30",Data_set[[#This Row],[Age (in years)]]&lt;=40,"30-40",Data_set[[#This Row],[Age (in years)]]&lt;=50,"40-50",Data_set[[#This Row],[Age (in years)]]&lt;=60,"50-60",Data_set[[#This Row],[Age (in years)]]&gt;60,"&gt;60")</f>
        <v>50-60</v>
      </c>
      <c r="Q1585" t="str" cm="1">
        <f t="array" ref="Q1585">_xlfn.IFS(Data_set[[#This Row],[Experience (in years)]]&lt;=5,"0-5",Data_set[[#This Row],[Experience (in years)]]&lt;=10,"6-10",Data_set[[#This Row],[Experience (in years)]]&lt;=20,"11-20",Data_set[[#This Row],[Experience (in years)]]&lt;=30,"21-30",Data_set[[#This Row],[Experience (in years)]]&lt;=40,"31-40",TRUE,"40+")</f>
        <v>21-30</v>
      </c>
      <c r="R1585" t="str" cm="1">
        <f t="array" ref="R1585">_xlfn.IFS(Data_set[[#This Row],[Mortgage]]=0,"0",Data_set[[#This Row],[Mortgage]]&lt;=100,"1-100",Data_set[[#This Row],[Mortgage]]&lt;=200,"101-200",Data_set[[#This Row],[Mortgage]]&lt;=300,"201-300",Data_set[[#This Row],[Mortgage]]&lt;=400,"301-400",TRUE,"400+")</f>
        <v>0</v>
      </c>
      <c r="S1585" t="str" cm="1">
        <f t="array" ref="S1585">_xlfn.IFS(Data_set[[#This Row],[CCAvg]]&lt;=2,"0-2",Data_set[[#This Row],[CCAvg]]&lt;=5,"3-5",Data_set[[#This Row],[CCAvg]]&lt;=8,"6-8",TRUE,"8+")</f>
        <v>8+</v>
      </c>
      <c r="T1585">
        <f>IF(Data_set[[#This Row],[Personal Loan]]="Yes",1,0)</f>
        <v>0</v>
      </c>
      <c r="U1585" t="str" cm="1">
        <f t="array" ref="U1585">_xlfn.IFS(Data_set[[#This Row],[Income (in K/year)]]&lt;50,"&lt;50K",Data_set[[#This Row],[Income (in K/year)]]&lt;75,"50K-75K",Data_set[[#This Row],[Income (in K/year)]]&lt;100,"75K-100K",Data_set[[#This Row],[Income (in K/year)]]&lt;150,"100K-150K",TRUE,"&gt;150K")</f>
        <v>&gt;150K</v>
      </c>
    </row>
    <row r="1586" spans="1:21" hidden="1" x14ac:dyDescent="0.3">
      <c r="A1586">
        <v>4387</v>
      </c>
      <c r="B1586">
        <v>53</v>
      </c>
      <c r="C1586">
        <v>27</v>
      </c>
      <c r="D1586">
        <v>122</v>
      </c>
      <c r="E1586" t="s">
        <v>14</v>
      </c>
      <c r="F1586">
        <v>94305</v>
      </c>
      <c r="G1586">
        <v>1</v>
      </c>
      <c r="H1586">
        <v>2.4</v>
      </c>
      <c r="I1586" t="s">
        <v>15</v>
      </c>
      <c r="J1586">
        <v>330</v>
      </c>
      <c r="K1586" t="s">
        <v>16</v>
      </c>
      <c r="L1586" t="s">
        <v>16</v>
      </c>
      <c r="M1586" t="s">
        <v>16</v>
      </c>
      <c r="N1586" t="s">
        <v>16</v>
      </c>
      <c r="O1586" t="s">
        <v>16</v>
      </c>
      <c r="P1586" t="str" cm="1">
        <f t="array" ref="P1586">_xlfn.IFS(Data_set[[#This Row],[Age (in years)]]&lt;=30,"&lt;30",Data_set[[#This Row],[Age (in years)]]&lt;=40,"30-40",Data_set[[#This Row],[Age (in years)]]&lt;=50,"40-50",Data_set[[#This Row],[Age (in years)]]&lt;=60,"50-60",Data_set[[#This Row],[Age (in years)]]&gt;60,"&gt;60")</f>
        <v>50-60</v>
      </c>
      <c r="Q1586" t="str" cm="1">
        <f t="array" ref="Q1586">_xlfn.IFS(Data_set[[#This Row],[Experience (in years)]]&lt;=5,"0-5",Data_set[[#This Row],[Experience (in years)]]&lt;=10,"6-10",Data_set[[#This Row],[Experience (in years)]]&lt;=20,"11-20",Data_set[[#This Row],[Experience (in years)]]&lt;=30,"21-30",Data_set[[#This Row],[Experience (in years)]]&lt;=40,"31-40",TRUE,"40+")</f>
        <v>21-30</v>
      </c>
      <c r="R1586" t="str" cm="1">
        <f t="array" ref="R1586">_xlfn.IFS(Data_set[[#This Row],[Mortgage]]=0,"0",Data_set[[#This Row],[Mortgage]]&lt;=100,"1-100",Data_set[[#This Row],[Mortgage]]&lt;=200,"101-200",Data_set[[#This Row],[Mortgage]]&lt;=300,"201-300",Data_set[[#This Row],[Mortgage]]&lt;=400,"301-400",TRUE,"400+")</f>
        <v>301-400</v>
      </c>
      <c r="S1586" t="str" cm="1">
        <f t="array" ref="S1586">_xlfn.IFS(Data_set[[#This Row],[CCAvg]]&lt;=2,"0-2",Data_set[[#This Row],[CCAvg]]&lt;=5,"3-5",Data_set[[#This Row],[CCAvg]]&lt;=8,"6-8",TRUE,"8+")</f>
        <v>3-5</v>
      </c>
      <c r="T1586">
        <f>IF(Data_set[[#This Row],[Personal Loan]]="Yes",1,0)</f>
        <v>0</v>
      </c>
      <c r="U1586" t="str" cm="1">
        <f t="array" ref="U1586">_xlfn.IFS(Data_set[[#This Row],[Income (in K/year)]]&lt;50,"&lt;50K",Data_set[[#This Row],[Income (in K/year)]]&lt;75,"50K-75K",Data_set[[#This Row],[Income (in K/year)]]&lt;100,"75K-100K",Data_set[[#This Row],[Income (in K/year)]]&lt;150,"100K-150K",TRUE,"&gt;150K")</f>
        <v>100K-150K</v>
      </c>
    </row>
    <row r="1587" spans="1:21" hidden="1" x14ac:dyDescent="0.3">
      <c r="A1587">
        <v>4433</v>
      </c>
      <c r="B1587">
        <v>53</v>
      </c>
      <c r="C1587">
        <v>27</v>
      </c>
      <c r="D1587">
        <v>50</v>
      </c>
      <c r="E1587" t="s">
        <v>18</v>
      </c>
      <c r="F1587">
        <v>92660</v>
      </c>
      <c r="G1587">
        <v>2</v>
      </c>
      <c r="H1587">
        <v>0.8</v>
      </c>
      <c r="I1587" t="s">
        <v>19</v>
      </c>
      <c r="J1587">
        <v>0</v>
      </c>
      <c r="K1587" t="s">
        <v>16</v>
      </c>
      <c r="L1587" t="s">
        <v>16</v>
      </c>
      <c r="M1587" t="s">
        <v>16</v>
      </c>
      <c r="N1587" t="s">
        <v>17</v>
      </c>
      <c r="O1587" t="s">
        <v>16</v>
      </c>
      <c r="P1587" t="str" cm="1">
        <f t="array" ref="P1587">_xlfn.IFS(Data_set[[#This Row],[Age (in years)]]&lt;=30,"&lt;30",Data_set[[#This Row],[Age (in years)]]&lt;=40,"30-40",Data_set[[#This Row],[Age (in years)]]&lt;=50,"40-50",Data_set[[#This Row],[Age (in years)]]&lt;=60,"50-60",Data_set[[#This Row],[Age (in years)]]&gt;60,"&gt;60")</f>
        <v>50-60</v>
      </c>
      <c r="Q1587" t="str" cm="1">
        <f t="array" ref="Q1587">_xlfn.IFS(Data_set[[#This Row],[Experience (in years)]]&lt;=5,"0-5",Data_set[[#This Row],[Experience (in years)]]&lt;=10,"6-10",Data_set[[#This Row],[Experience (in years)]]&lt;=20,"11-20",Data_set[[#This Row],[Experience (in years)]]&lt;=30,"21-30",Data_set[[#This Row],[Experience (in years)]]&lt;=40,"31-40",TRUE,"40+")</f>
        <v>21-30</v>
      </c>
      <c r="R1587" t="str" cm="1">
        <f t="array" ref="R1587">_xlfn.IFS(Data_set[[#This Row],[Mortgage]]=0,"0",Data_set[[#This Row],[Mortgage]]&lt;=100,"1-100",Data_set[[#This Row],[Mortgage]]&lt;=200,"101-200",Data_set[[#This Row],[Mortgage]]&lt;=300,"201-300",Data_set[[#This Row],[Mortgage]]&lt;=400,"301-400",TRUE,"400+")</f>
        <v>0</v>
      </c>
      <c r="S1587" t="str" cm="1">
        <f t="array" ref="S1587">_xlfn.IFS(Data_set[[#This Row],[CCAvg]]&lt;=2,"0-2",Data_set[[#This Row],[CCAvg]]&lt;=5,"3-5",Data_set[[#This Row],[CCAvg]]&lt;=8,"6-8",TRUE,"8+")</f>
        <v>0-2</v>
      </c>
      <c r="T1587">
        <f>IF(Data_set[[#This Row],[Personal Loan]]="Yes",1,0)</f>
        <v>0</v>
      </c>
      <c r="U1587" t="str" cm="1">
        <f t="array" ref="U1587">_xlfn.IFS(Data_set[[#This Row],[Income (in K/year)]]&lt;50,"&lt;50K",Data_set[[#This Row],[Income (in K/year)]]&lt;75,"50K-75K",Data_set[[#This Row],[Income (in K/year)]]&lt;100,"75K-100K",Data_set[[#This Row],[Income (in K/year)]]&lt;150,"100K-150K",TRUE,"&gt;150K")</f>
        <v>50K-75K</v>
      </c>
    </row>
    <row r="1588" spans="1:21" hidden="1" x14ac:dyDescent="0.3">
      <c r="A1588">
        <v>4500</v>
      </c>
      <c r="B1588">
        <v>53</v>
      </c>
      <c r="C1588">
        <v>26</v>
      </c>
      <c r="D1588">
        <v>22</v>
      </c>
      <c r="E1588" t="s">
        <v>18</v>
      </c>
      <c r="F1588">
        <v>91304</v>
      </c>
      <c r="G1588">
        <v>1</v>
      </c>
      <c r="H1588">
        <v>0.5</v>
      </c>
      <c r="I1588" t="s">
        <v>20</v>
      </c>
      <c r="J1588">
        <v>0</v>
      </c>
      <c r="K1588" t="s">
        <v>16</v>
      </c>
      <c r="L1588" t="s">
        <v>16</v>
      </c>
      <c r="M1588" t="s">
        <v>16</v>
      </c>
      <c r="N1588" t="s">
        <v>17</v>
      </c>
      <c r="O1588" t="s">
        <v>17</v>
      </c>
      <c r="P1588" t="str" cm="1">
        <f t="array" ref="P1588">_xlfn.IFS(Data_set[[#This Row],[Age (in years)]]&lt;=30,"&lt;30",Data_set[[#This Row],[Age (in years)]]&lt;=40,"30-40",Data_set[[#This Row],[Age (in years)]]&lt;=50,"40-50",Data_set[[#This Row],[Age (in years)]]&lt;=60,"50-60",Data_set[[#This Row],[Age (in years)]]&gt;60,"&gt;60")</f>
        <v>50-60</v>
      </c>
      <c r="Q1588" t="str" cm="1">
        <f t="array" ref="Q1588">_xlfn.IFS(Data_set[[#This Row],[Experience (in years)]]&lt;=5,"0-5",Data_set[[#This Row],[Experience (in years)]]&lt;=10,"6-10",Data_set[[#This Row],[Experience (in years)]]&lt;=20,"11-20",Data_set[[#This Row],[Experience (in years)]]&lt;=30,"21-30",Data_set[[#This Row],[Experience (in years)]]&lt;=40,"31-40",TRUE,"40+")</f>
        <v>21-30</v>
      </c>
      <c r="R1588" t="str" cm="1">
        <f t="array" ref="R1588">_xlfn.IFS(Data_set[[#This Row],[Mortgage]]=0,"0",Data_set[[#This Row],[Mortgage]]&lt;=100,"1-100",Data_set[[#This Row],[Mortgage]]&lt;=200,"101-200",Data_set[[#This Row],[Mortgage]]&lt;=300,"201-300",Data_set[[#This Row],[Mortgage]]&lt;=400,"301-400",TRUE,"400+")</f>
        <v>0</v>
      </c>
      <c r="S1588" t="str" cm="1">
        <f t="array" ref="S1588">_xlfn.IFS(Data_set[[#This Row],[CCAvg]]&lt;=2,"0-2",Data_set[[#This Row],[CCAvg]]&lt;=5,"3-5",Data_set[[#This Row],[CCAvg]]&lt;=8,"6-8",TRUE,"8+")</f>
        <v>0-2</v>
      </c>
      <c r="T1588">
        <f>IF(Data_set[[#This Row],[Personal Loan]]="Yes",1,0)</f>
        <v>0</v>
      </c>
      <c r="U1588" t="str" cm="1">
        <f t="array" ref="U1588">_xlfn.IFS(Data_set[[#This Row],[Income (in K/year)]]&lt;50,"&lt;50K",Data_set[[#This Row],[Income (in K/year)]]&lt;75,"50K-75K",Data_set[[#This Row],[Income (in K/year)]]&lt;100,"75K-100K",Data_set[[#This Row],[Income (in K/year)]]&lt;150,"100K-150K",TRUE,"&gt;150K")</f>
        <v>&lt;50K</v>
      </c>
    </row>
    <row r="1589" spans="1:21" hidden="1" x14ac:dyDescent="0.3">
      <c r="A1589">
        <v>4519</v>
      </c>
      <c r="B1589">
        <v>53</v>
      </c>
      <c r="C1589">
        <v>28</v>
      </c>
      <c r="D1589">
        <v>30</v>
      </c>
      <c r="E1589" t="s">
        <v>18</v>
      </c>
      <c r="F1589">
        <v>94609</v>
      </c>
      <c r="G1589">
        <v>4</v>
      </c>
      <c r="H1589">
        <v>0.2</v>
      </c>
      <c r="I1589" t="s">
        <v>20</v>
      </c>
      <c r="J1589">
        <v>0</v>
      </c>
      <c r="K1589" t="s">
        <v>16</v>
      </c>
      <c r="L1589" t="s">
        <v>16</v>
      </c>
      <c r="M1589" t="s">
        <v>16</v>
      </c>
      <c r="N1589" t="s">
        <v>17</v>
      </c>
      <c r="O1589" t="s">
        <v>16</v>
      </c>
      <c r="P1589" t="str" cm="1">
        <f t="array" ref="P1589">_xlfn.IFS(Data_set[[#This Row],[Age (in years)]]&lt;=30,"&lt;30",Data_set[[#This Row],[Age (in years)]]&lt;=40,"30-40",Data_set[[#This Row],[Age (in years)]]&lt;=50,"40-50",Data_set[[#This Row],[Age (in years)]]&lt;=60,"50-60",Data_set[[#This Row],[Age (in years)]]&gt;60,"&gt;60")</f>
        <v>50-60</v>
      </c>
      <c r="Q1589" t="str" cm="1">
        <f t="array" ref="Q1589">_xlfn.IFS(Data_set[[#This Row],[Experience (in years)]]&lt;=5,"0-5",Data_set[[#This Row],[Experience (in years)]]&lt;=10,"6-10",Data_set[[#This Row],[Experience (in years)]]&lt;=20,"11-20",Data_set[[#This Row],[Experience (in years)]]&lt;=30,"21-30",Data_set[[#This Row],[Experience (in years)]]&lt;=40,"31-40",TRUE,"40+")</f>
        <v>21-30</v>
      </c>
      <c r="R1589" t="str" cm="1">
        <f t="array" ref="R1589">_xlfn.IFS(Data_set[[#This Row],[Mortgage]]=0,"0",Data_set[[#This Row],[Mortgage]]&lt;=100,"1-100",Data_set[[#This Row],[Mortgage]]&lt;=200,"101-200",Data_set[[#This Row],[Mortgage]]&lt;=300,"201-300",Data_set[[#This Row],[Mortgage]]&lt;=400,"301-400",TRUE,"400+")</f>
        <v>0</v>
      </c>
      <c r="S1589" t="str" cm="1">
        <f t="array" ref="S1589">_xlfn.IFS(Data_set[[#This Row],[CCAvg]]&lt;=2,"0-2",Data_set[[#This Row],[CCAvg]]&lt;=5,"3-5",Data_set[[#This Row],[CCAvg]]&lt;=8,"6-8",TRUE,"8+")</f>
        <v>0-2</v>
      </c>
      <c r="T1589">
        <f>IF(Data_set[[#This Row],[Personal Loan]]="Yes",1,0)</f>
        <v>0</v>
      </c>
      <c r="U1589" t="str" cm="1">
        <f t="array" ref="U1589">_xlfn.IFS(Data_set[[#This Row],[Income (in K/year)]]&lt;50,"&lt;50K",Data_set[[#This Row],[Income (in K/year)]]&lt;75,"50K-75K",Data_set[[#This Row],[Income (in K/year)]]&lt;100,"75K-100K",Data_set[[#This Row],[Income (in K/year)]]&lt;150,"100K-150K",TRUE,"&gt;150K")</f>
        <v>&lt;50K</v>
      </c>
    </row>
    <row r="1590" spans="1:21" hidden="1" x14ac:dyDescent="0.3">
      <c r="A1590">
        <v>4543</v>
      </c>
      <c r="B1590">
        <v>53</v>
      </c>
      <c r="C1590">
        <v>29</v>
      </c>
      <c r="D1590">
        <v>20</v>
      </c>
      <c r="E1590" t="s">
        <v>18</v>
      </c>
      <c r="F1590">
        <v>94131</v>
      </c>
      <c r="G1590">
        <v>1</v>
      </c>
      <c r="H1590">
        <v>0.2</v>
      </c>
      <c r="I1590" t="s">
        <v>15</v>
      </c>
      <c r="J1590">
        <v>0</v>
      </c>
      <c r="K1590" t="s">
        <v>16</v>
      </c>
      <c r="L1590" t="s">
        <v>17</v>
      </c>
      <c r="M1590" t="s">
        <v>17</v>
      </c>
      <c r="N1590" t="s">
        <v>17</v>
      </c>
      <c r="O1590" t="s">
        <v>17</v>
      </c>
      <c r="P1590" t="str" cm="1">
        <f t="array" ref="P1590">_xlfn.IFS(Data_set[[#This Row],[Age (in years)]]&lt;=30,"&lt;30",Data_set[[#This Row],[Age (in years)]]&lt;=40,"30-40",Data_set[[#This Row],[Age (in years)]]&lt;=50,"40-50",Data_set[[#This Row],[Age (in years)]]&lt;=60,"50-60",Data_set[[#This Row],[Age (in years)]]&gt;60,"&gt;60")</f>
        <v>50-60</v>
      </c>
      <c r="Q1590" t="str" cm="1">
        <f t="array" ref="Q1590">_xlfn.IFS(Data_set[[#This Row],[Experience (in years)]]&lt;=5,"0-5",Data_set[[#This Row],[Experience (in years)]]&lt;=10,"6-10",Data_set[[#This Row],[Experience (in years)]]&lt;=20,"11-20",Data_set[[#This Row],[Experience (in years)]]&lt;=30,"21-30",Data_set[[#This Row],[Experience (in years)]]&lt;=40,"31-40",TRUE,"40+")</f>
        <v>21-30</v>
      </c>
      <c r="R1590" t="str" cm="1">
        <f t="array" ref="R1590">_xlfn.IFS(Data_set[[#This Row],[Mortgage]]=0,"0",Data_set[[#This Row],[Mortgage]]&lt;=100,"1-100",Data_set[[#This Row],[Mortgage]]&lt;=200,"101-200",Data_set[[#This Row],[Mortgage]]&lt;=300,"201-300",Data_set[[#This Row],[Mortgage]]&lt;=400,"301-400",TRUE,"400+")</f>
        <v>0</v>
      </c>
      <c r="S1590" t="str" cm="1">
        <f t="array" ref="S1590">_xlfn.IFS(Data_set[[#This Row],[CCAvg]]&lt;=2,"0-2",Data_set[[#This Row],[CCAvg]]&lt;=5,"3-5",Data_set[[#This Row],[CCAvg]]&lt;=8,"6-8",TRUE,"8+")</f>
        <v>0-2</v>
      </c>
      <c r="T1590">
        <f>IF(Data_set[[#This Row],[Personal Loan]]="Yes",1,0)</f>
        <v>0</v>
      </c>
      <c r="U1590" t="str" cm="1">
        <f t="array" ref="U1590">_xlfn.IFS(Data_set[[#This Row],[Income (in K/year)]]&lt;50,"&lt;50K",Data_set[[#This Row],[Income (in K/year)]]&lt;75,"50K-75K",Data_set[[#This Row],[Income (in K/year)]]&lt;100,"75K-100K",Data_set[[#This Row],[Income (in K/year)]]&lt;150,"100K-150K",TRUE,"&gt;150K")</f>
        <v>&lt;50K</v>
      </c>
    </row>
    <row r="1591" spans="1:21" hidden="1" x14ac:dyDescent="0.3">
      <c r="A1591">
        <v>4550</v>
      </c>
      <c r="B1591">
        <v>53</v>
      </c>
      <c r="C1591">
        <v>29</v>
      </c>
      <c r="D1591">
        <v>41</v>
      </c>
      <c r="E1591" t="s">
        <v>18</v>
      </c>
      <c r="F1591">
        <v>94080</v>
      </c>
      <c r="G1591">
        <v>2</v>
      </c>
      <c r="H1591">
        <v>0.8</v>
      </c>
      <c r="I1591" t="s">
        <v>15</v>
      </c>
      <c r="J1591">
        <v>0</v>
      </c>
      <c r="K1591" t="s">
        <v>16</v>
      </c>
      <c r="L1591" t="s">
        <v>16</v>
      </c>
      <c r="M1591" t="s">
        <v>16</v>
      </c>
      <c r="N1591" t="s">
        <v>17</v>
      </c>
      <c r="O1591" t="s">
        <v>16</v>
      </c>
      <c r="P1591" t="str" cm="1">
        <f t="array" ref="P1591">_xlfn.IFS(Data_set[[#This Row],[Age (in years)]]&lt;=30,"&lt;30",Data_set[[#This Row],[Age (in years)]]&lt;=40,"30-40",Data_set[[#This Row],[Age (in years)]]&lt;=50,"40-50",Data_set[[#This Row],[Age (in years)]]&lt;=60,"50-60",Data_set[[#This Row],[Age (in years)]]&gt;60,"&gt;60")</f>
        <v>50-60</v>
      </c>
      <c r="Q1591" t="str" cm="1">
        <f t="array" ref="Q1591">_xlfn.IFS(Data_set[[#This Row],[Experience (in years)]]&lt;=5,"0-5",Data_set[[#This Row],[Experience (in years)]]&lt;=10,"6-10",Data_set[[#This Row],[Experience (in years)]]&lt;=20,"11-20",Data_set[[#This Row],[Experience (in years)]]&lt;=30,"21-30",Data_set[[#This Row],[Experience (in years)]]&lt;=40,"31-40",TRUE,"40+")</f>
        <v>21-30</v>
      </c>
      <c r="R1591" t="str" cm="1">
        <f t="array" ref="R1591">_xlfn.IFS(Data_set[[#This Row],[Mortgage]]=0,"0",Data_set[[#This Row],[Mortgage]]&lt;=100,"1-100",Data_set[[#This Row],[Mortgage]]&lt;=200,"101-200",Data_set[[#This Row],[Mortgage]]&lt;=300,"201-300",Data_set[[#This Row],[Mortgage]]&lt;=400,"301-400",TRUE,"400+")</f>
        <v>0</v>
      </c>
      <c r="S1591" t="str" cm="1">
        <f t="array" ref="S1591">_xlfn.IFS(Data_set[[#This Row],[CCAvg]]&lt;=2,"0-2",Data_set[[#This Row],[CCAvg]]&lt;=5,"3-5",Data_set[[#This Row],[CCAvg]]&lt;=8,"6-8",TRUE,"8+")</f>
        <v>0-2</v>
      </c>
      <c r="T1591">
        <f>IF(Data_set[[#This Row],[Personal Loan]]="Yes",1,0)</f>
        <v>0</v>
      </c>
      <c r="U1591" t="str" cm="1">
        <f t="array" ref="U1591">_xlfn.IFS(Data_set[[#This Row],[Income (in K/year)]]&lt;50,"&lt;50K",Data_set[[#This Row],[Income (in K/year)]]&lt;75,"50K-75K",Data_set[[#This Row],[Income (in K/year)]]&lt;100,"75K-100K",Data_set[[#This Row],[Income (in K/year)]]&lt;150,"100K-150K",TRUE,"&gt;150K")</f>
        <v>&lt;50K</v>
      </c>
    </row>
    <row r="1592" spans="1:21" x14ac:dyDescent="0.3">
      <c r="A1592">
        <v>4576</v>
      </c>
      <c r="B1592">
        <v>53</v>
      </c>
      <c r="C1592">
        <v>27</v>
      </c>
      <c r="D1592">
        <v>115</v>
      </c>
      <c r="E1592" t="s">
        <v>14</v>
      </c>
      <c r="F1592">
        <v>90095</v>
      </c>
      <c r="G1592">
        <v>2</v>
      </c>
      <c r="H1592">
        <v>0.5</v>
      </c>
      <c r="I1592" t="s">
        <v>19</v>
      </c>
      <c r="J1592">
        <v>0</v>
      </c>
      <c r="K1592" t="s">
        <v>17</v>
      </c>
      <c r="L1592" t="s">
        <v>16</v>
      </c>
      <c r="M1592" t="s">
        <v>16</v>
      </c>
      <c r="N1592" t="s">
        <v>16</v>
      </c>
      <c r="O1592" t="s">
        <v>16</v>
      </c>
      <c r="P1592" t="str" cm="1">
        <f t="array" ref="P1592">_xlfn.IFS(Data_set[[#This Row],[Age (in years)]]&lt;=30,"&lt;30",Data_set[[#This Row],[Age (in years)]]&lt;=40,"30-40",Data_set[[#This Row],[Age (in years)]]&lt;=50,"40-50",Data_set[[#This Row],[Age (in years)]]&lt;=60,"50-60",Data_set[[#This Row],[Age (in years)]]&gt;60,"&gt;60")</f>
        <v>50-60</v>
      </c>
      <c r="Q1592" t="str" cm="1">
        <f t="array" ref="Q1592">_xlfn.IFS(Data_set[[#This Row],[Experience (in years)]]&lt;=5,"0-5",Data_set[[#This Row],[Experience (in years)]]&lt;=10,"6-10",Data_set[[#This Row],[Experience (in years)]]&lt;=20,"11-20",Data_set[[#This Row],[Experience (in years)]]&lt;=30,"21-30",Data_set[[#This Row],[Experience (in years)]]&lt;=40,"31-40",TRUE,"40+")</f>
        <v>21-30</v>
      </c>
      <c r="R1592" t="str" cm="1">
        <f t="array" ref="R1592">_xlfn.IFS(Data_set[[#This Row],[Mortgage]]=0,"0",Data_set[[#This Row],[Mortgage]]&lt;=100,"1-100",Data_set[[#This Row],[Mortgage]]&lt;=200,"101-200",Data_set[[#This Row],[Mortgage]]&lt;=300,"201-300",Data_set[[#This Row],[Mortgage]]&lt;=400,"301-400",TRUE,"400+")</f>
        <v>0</v>
      </c>
      <c r="S1592" t="str" cm="1">
        <f t="array" ref="S1592">_xlfn.IFS(Data_set[[#This Row],[CCAvg]]&lt;=2,"0-2",Data_set[[#This Row],[CCAvg]]&lt;=5,"3-5",Data_set[[#This Row],[CCAvg]]&lt;=8,"6-8",TRUE,"8+")</f>
        <v>0-2</v>
      </c>
      <c r="T1592">
        <f>IF(Data_set[[#This Row],[Personal Loan]]="Yes",1,0)</f>
        <v>1</v>
      </c>
      <c r="U1592" t="str" cm="1">
        <f t="array" ref="U1592">_xlfn.IFS(Data_set[[#This Row],[Income (in K/year)]]&lt;50,"&lt;50K",Data_set[[#This Row],[Income (in K/year)]]&lt;75,"50K-75K",Data_set[[#This Row],[Income (in K/year)]]&lt;100,"75K-100K",Data_set[[#This Row],[Income (in K/year)]]&lt;150,"100K-150K",TRUE,"&gt;150K")</f>
        <v>100K-150K</v>
      </c>
    </row>
    <row r="1593" spans="1:21" hidden="1" x14ac:dyDescent="0.3">
      <c r="A1593">
        <v>4595</v>
      </c>
      <c r="B1593">
        <v>53</v>
      </c>
      <c r="C1593">
        <v>27</v>
      </c>
      <c r="D1593">
        <v>31</v>
      </c>
      <c r="E1593" t="s">
        <v>18</v>
      </c>
      <c r="F1593">
        <v>91320</v>
      </c>
      <c r="G1593">
        <v>3</v>
      </c>
      <c r="H1593">
        <v>0.9</v>
      </c>
      <c r="I1593" t="s">
        <v>19</v>
      </c>
      <c r="J1593">
        <v>78</v>
      </c>
      <c r="K1593" t="s">
        <v>16</v>
      </c>
      <c r="L1593" t="s">
        <v>16</v>
      </c>
      <c r="M1593" t="s">
        <v>16</v>
      </c>
      <c r="N1593" t="s">
        <v>17</v>
      </c>
      <c r="O1593" t="s">
        <v>16</v>
      </c>
      <c r="P1593" t="str" cm="1">
        <f t="array" ref="P1593">_xlfn.IFS(Data_set[[#This Row],[Age (in years)]]&lt;=30,"&lt;30",Data_set[[#This Row],[Age (in years)]]&lt;=40,"30-40",Data_set[[#This Row],[Age (in years)]]&lt;=50,"40-50",Data_set[[#This Row],[Age (in years)]]&lt;=60,"50-60",Data_set[[#This Row],[Age (in years)]]&gt;60,"&gt;60")</f>
        <v>50-60</v>
      </c>
      <c r="Q1593" t="str" cm="1">
        <f t="array" ref="Q1593">_xlfn.IFS(Data_set[[#This Row],[Experience (in years)]]&lt;=5,"0-5",Data_set[[#This Row],[Experience (in years)]]&lt;=10,"6-10",Data_set[[#This Row],[Experience (in years)]]&lt;=20,"11-20",Data_set[[#This Row],[Experience (in years)]]&lt;=30,"21-30",Data_set[[#This Row],[Experience (in years)]]&lt;=40,"31-40",TRUE,"40+")</f>
        <v>21-30</v>
      </c>
      <c r="R1593" t="str" cm="1">
        <f t="array" ref="R1593">_xlfn.IFS(Data_set[[#This Row],[Mortgage]]=0,"0",Data_set[[#This Row],[Mortgage]]&lt;=100,"1-100",Data_set[[#This Row],[Mortgage]]&lt;=200,"101-200",Data_set[[#This Row],[Mortgage]]&lt;=300,"201-300",Data_set[[#This Row],[Mortgage]]&lt;=400,"301-400",TRUE,"400+")</f>
        <v>1-100</v>
      </c>
      <c r="S1593" t="str" cm="1">
        <f t="array" ref="S1593">_xlfn.IFS(Data_set[[#This Row],[CCAvg]]&lt;=2,"0-2",Data_set[[#This Row],[CCAvg]]&lt;=5,"3-5",Data_set[[#This Row],[CCAvg]]&lt;=8,"6-8",TRUE,"8+")</f>
        <v>0-2</v>
      </c>
      <c r="T1593">
        <f>IF(Data_set[[#This Row],[Personal Loan]]="Yes",1,0)</f>
        <v>0</v>
      </c>
      <c r="U1593" t="str" cm="1">
        <f t="array" ref="U1593">_xlfn.IFS(Data_set[[#This Row],[Income (in K/year)]]&lt;50,"&lt;50K",Data_set[[#This Row],[Income (in K/year)]]&lt;75,"50K-75K",Data_set[[#This Row],[Income (in K/year)]]&lt;100,"75K-100K",Data_set[[#This Row],[Income (in K/year)]]&lt;150,"100K-150K",TRUE,"&gt;150K")</f>
        <v>&lt;50K</v>
      </c>
    </row>
    <row r="1594" spans="1:21" hidden="1" x14ac:dyDescent="0.3">
      <c r="A1594">
        <v>4774</v>
      </c>
      <c r="B1594">
        <v>53</v>
      </c>
      <c r="C1594">
        <v>28</v>
      </c>
      <c r="D1594">
        <v>48</v>
      </c>
      <c r="E1594" t="s">
        <v>18</v>
      </c>
      <c r="F1594">
        <v>92029</v>
      </c>
      <c r="G1594">
        <v>2</v>
      </c>
      <c r="H1594">
        <v>1.9</v>
      </c>
      <c r="I1594" t="s">
        <v>20</v>
      </c>
      <c r="J1594">
        <v>0</v>
      </c>
      <c r="K1594" t="s">
        <v>16</v>
      </c>
      <c r="L1594" t="s">
        <v>16</v>
      </c>
      <c r="M1594" t="s">
        <v>16</v>
      </c>
      <c r="N1594" t="s">
        <v>17</v>
      </c>
      <c r="O1594" t="s">
        <v>16</v>
      </c>
      <c r="P1594" t="str" cm="1">
        <f t="array" ref="P1594">_xlfn.IFS(Data_set[[#This Row],[Age (in years)]]&lt;=30,"&lt;30",Data_set[[#This Row],[Age (in years)]]&lt;=40,"30-40",Data_set[[#This Row],[Age (in years)]]&lt;=50,"40-50",Data_set[[#This Row],[Age (in years)]]&lt;=60,"50-60",Data_set[[#This Row],[Age (in years)]]&gt;60,"&gt;60")</f>
        <v>50-60</v>
      </c>
      <c r="Q1594" t="str" cm="1">
        <f t="array" ref="Q1594">_xlfn.IFS(Data_set[[#This Row],[Experience (in years)]]&lt;=5,"0-5",Data_set[[#This Row],[Experience (in years)]]&lt;=10,"6-10",Data_set[[#This Row],[Experience (in years)]]&lt;=20,"11-20",Data_set[[#This Row],[Experience (in years)]]&lt;=30,"21-30",Data_set[[#This Row],[Experience (in years)]]&lt;=40,"31-40",TRUE,"40+")</f>
        <v>21-30</v>
      </c>
      <c r="R1594" t="str" cm="1">
        <f t="array" ref="R1594">_xlfn.IFS(Data_set[[#This Row],[Mortgage]]=0,"0",Data_set[[#This Row],[Mortgage]]&lt;=100,"1-100",Data_set[[#This Row],[Mortgage]]&lt;=200,"101-200",Data_set[[#This Row],[Mortgage]]&lt;=300,"201-300",Data_set[[#This Row],[Mortgage]]&lt;=400,"301-400",TRUE,"400+")</f>
        <v>0</v>
      </c>
      <c r="S1594" t="str" cm="1">
        <f t="array" ref="S1594">_xlfn.IFS(Data_set[[#This Row],[CCAvg]]&lt;=2,"0-2",Data_set[[#This Row],[CCAvg]]&lt;=5,"3-5",Data_set[[#This Row],[CCAvg]]&lt;=8,"6-8",TRUE,"8+")</f>
        <v>0-2</v>
      </c>
      <c r="T1594">
        <f>IF(Data_set[[#This Row],[Personal Loan]]="Yes",1,0)</f>
        <v>0</v>
      </c>
      <c r="U1594" t="str" cm="1">
        <f t="array" ref="U1594">_xlfn.IFS(Data_set[[#This Row],[Income (in K/year)]]&lt;50,"&lt;50K",Data_set[[#This Row],[Income (in K/year)]]&lt;75,"50K-75K",Data_set[[#This Row],[Income (in K/year)]]&lt;100,"75K-100K",Data_set[[#This Row],[Income (in K/year)]]&lt;150,"100K-150K",TRUE,"&gt;150K")</f>
        <v>&lt;50K</v>
      </c>
    </row>
    <row r="1595" spans="1:21" hidden="1" x14ac:dyDescent="0.3">
      <c r="A1595">
        <v>4878</v>
      </c>
      <c r="B1595">
        <v>53</v>
      </c>
      <c r="C1595">
        <v>29</v>
      </c>
      <c r="D1595">
        <v>53</v>
      </c>
      <c r="E1595" t="s">
        <v>21</v>
      </c>
      <c r="F1595">
        <v>92648</v>
      </c>
      <c r="G1595">
        <v>4</v>
      </c>
      <c r="H1595">
        <v>0.1</v>
      </c>
      <c r="I1595" t="s">
        <v>19</v>
      </c>
      <c r="J1595">
        <v>0</v>
      </c>
      <c r="K1595" t="s">
        <v>16</v>
      </c>
      <c r="L1595" t="s">
        <v>16</v>
      </c>
      <c r="M1595" t="s">
        <v>16</v>
      </c>
      <c r="N1595" t="s">
        <v>16</v>
      </c>
      <c r="O1595" t="s">
        <v>16</v>
      </c>
      <c r="P1595" t="str" cm="1">
        <f t="array" ref="P1595">_xlfn.IFS(Data_set[[#This Row],[Age (in years)]]&lt;=30,"&lt;30",Data_set[[#This Row],[Age (in years)]]&lt;=40,"30-40",Data_set[[#This Row],[Age (in years)]]&lt;=50,"40-50",Data_set[[#This Row],[Age (in years)]]&lt;=60,"50-60",Data_set[[#This Row],[Age (in years)]]&gt;60,"&gt;60")</f>
        <v>50-60</v>
      </c>
      <c r="Q1595" t="str" cm="1">
        <f t="array" ref="Q1595">_xlfn.IFS(Data_set[[#This Row],[Experience (in years)]]&lt;=5,"0-5",Data_set[[#This Row],[Experience (in years)]]&lt;=10,"6-10",Data_set[[#This Row],[Experience (in years)]]&lt;=20,"11-20",Data_set[[#This Row],[Experience (in years)]]&lt;=30,"21-30",Data_set[[#This Row],[Experience (in years)]]&lt;=40,"31-40",TRUE,"40+")</f>
        <v>21-30</v>
      </c>
      <c r="R1595" t="str" cm="1">
        <f t="array" ref="R1595">_xlfn.IFS(Data_set[[#This Row],[Mortgage]]=0,"0",Data_set[[#This Row],[Mortgage]]&lt;=100,"1-100",Data_set[[#This Row],[Mortgage]]&lt;=200,"101-200",Data_set[[#This Row],[Mortgage]]&lt;=300,"201-300",Data_set[[#This Row],[Mortgage]]&lt;=400,"301-400",TRUE,"400+")</f>
        <v>0</v>
      </c>
      <c r="S1595" t="str" cm="1">
        <f t="array" ref="S1595">_xlfn.IFS(Data_set[[#This Row],[CCAvg]]&lt;=2,"0-2",Data_set[[#This Row],[CCAvg]]&lt;=5,"3-5",Data_set[[#This Row],[CCAvg]]&lt;=8,"6-8",TRUE,"8+")</f>
        <v>0-2</v>
      </c>
      <c r="T1595">
        <f>IF(Data_set[[#This Row],[Personal Loan]]="Yes",1,0)</f>
        <v>0</v>
      </c>
      <c r="U1595" t="str" cm="1">
        <f t="array" ref="U1595">_xlfn.IFS(Data_set[[#This Row],[Income (in K/year)]]&lt;50,"&lt;50K",Data_set[[#This Row],[Income (in K/year)]]&lt;75,"50K-75K",Data_set[[#This Row],[Income (in K/year)]]&lt;100,"75K-100K",Data_set[[#This Row],[Income (in K/year)]]&lt;150,"100K-150K",TRUE,"&gt;150K")</f>
        <v>50K-75K</v>
      </c>
    </row>
    <row r="1596" spans="1:21" hidden="1" x14ac:dyDescent="0.3">
      <c r="A1596">
        <v>4952</v>
      </c>
      <c r="B1596">
        <v>53</v>
      </c>
      <c r="C1596">
        <v>27</v>
      </c>
      <c r="D1596">
        <v>65</v>
      </c>
      <c r="E1596" t="s">
        <v>21</v>
      </c>
      <c r="F1596">
        <v>92124</v>
      </c>
      <c r="G1596">
        <v>1</v>
      </c>
      <c r="H1596">
        <v>2.2000000000000002</v>
      </c>
      <c r="I1596" t="s">
        <v>19</v>
      </c>
      <c r="J1596">
        <v>0</v>
      </c>
      <c r="K1596" t="s">
        <v>16</v>
      </c>
      <c r="L1596" t="s">
        <v>16</v>
      </c>
      <c r="M1596" t="s">
        <v>16</v>
      </c>
      <c r="N1596" t="s">
        <v>17</v>
      </c>
      <c r="O1596" t="s">
        <v>17</v>
      </c>
      <c r="P1596" t="str" cm="1">
        <f t="array" ref="P1596">_xlfn.IFS(Data_set[[#This Row],[Age (in years)]]&lt;=30,"&lt;30",Data_set[[#This Row],[Age (in years)]]&lt;=40,"30-40",Data_set[[#This Row],[Age (in years)]]&lt;=50,"40-50",Data_set[[#This Row],[Age (in years)]]&lt;=60,"50-60",Data_set[[#This Row],[Age (in years)]]&gt;60,"&gt;60")</f>
        <v>50-60</v>
      </c>
      <c r="Q1596" t="str" cm="1">
        <f t="array" ref="Q1596">_xlfn.IFS(Data_set[[#This Row],[Experience (in years)]]&lt;=5,"0-5",Data_set[[#This Row],[Experience (in years)]]&lt;=10,"6-10",Data_set[[#This Row],[Experience (in years)]]&lt;=20,"11-20",Data_set[[#This Row],[Experience (in years)]]&lt;=30,"21-30",Data_set[[#This Row],[Experience (in years)]]&lt;=40,"31-40",TRUE,"40+")</f>
        <v>21-30</v>
      </c>
      <c r="R1596" t="str" cm="1">
        <f t="array" ref="R1596">_xlfn.IFS(Data_set[[#This Row],[Mortgage]]=0,"0",Data_set[[#This Row],[Mortgage]]&lt;=100,"1-100",Data_set[[#This Row],[Mortgage]]&lt;=200,"101-200",Data_set[[#This Row],[Mortgage]]&lt;=300,"201-300",Data_set[[#This Row],[Mortgage]]&lt;=400,"301-400",TRUE,"400+")</f>
        <v>0</v>
      </c>
      <c r="S1596" t="str" cm="1">
        <f t="array" ref="S1596">_xlfn.IFS(Data_set[[#This Row],[CCAvg]]&lt;=2,"0-2",Data_set[[#This Row],[CCAvg]]&lt;=5,"3-5",Data_set[[#This Row],[CCAvg]]&lt;=8,"6-8",TRUE,"8+")</f>
        <v>3-5</v>
      </c>
      <c r="T1596">
        <f>IF(Data_set[[#This Row],[Personal Loan]]="Yes",1,0)</f>
        <v>0</v>
      </c>
      <c r="U1596" t="str" cm="1">
        <f t="array" ref="U1596">_xlfn.IFS(Data_set[[#This Row],[Income (in K/year)]]&lt;50,"&lt;50K",Data_set[[#This Row],[Income (in K/year)]]&lt;75,"50K-75K",Data_set[[#This Row],[Income (in K/year)]]&lt;100,"75K-100K",Data_set[[#This Row],[Income (in K/year)]]&lt;150,"100K-150K",TRUE,"&gt;150K")</f>
        <v>50K-75K</v>
      </c>
    </row>
    <row r="1597" spans="1:21" hidden="1" x14ac:dyDescent="0.3">
      <c r="A1597">
        <v>4965</v>
      </c>
      <c r="B1597">
        <v>53</v>
      </c>
      <c r="C1597">
        <v>27</v>
      </c>
      <c r="D1597">
        <v>110</v>
      </c>
      <c r="E1597" t="s">
        <v>14</v>
      </c>
      <c r="F1597">
        <v>90245</v>
      </c>
      <c r="G1597">
        <v>1</v>
      </c>
      <c r="H1597">
        <v>4.9000000000000004</v>
      </c>
      <c r="I1597" t="s">
        <v>15</v>
      </c>
      <c r="J1597">
        <v>0</v>
      </c>
      <c r="K1597" t="s">
        <v>16</v>
      </c>
      <c r="L1597" t="s">
        <v>16</v>
      </c>
      <c r="M1597" t="s">
        <v>16</v>
      </c>
      <c r="N1597" t="s">
        <v>17</v>
      </c>
      <c r="O1597" t="s">
        <v>16</v>
      </c>
      <c r="P1597" t="str" cm="1">
        <f t="array" ref="P1597">_xlfn.IFS(Data_set[[#This Row],[Age (in years)]]&lt;=30,"&lt;30",Data_set[[#This Row],[Age (in years)]]&lt;=40,"30-40",Data_set[[#This Row],[Age (in years)]]&lt;=50,"40-50",Data_set[[#This Row],[Age (in years)]]&lt;=60,"50-60",Data_set[[#This Row],[Age (in years)]]&gt;60,"&gt;60")</f>
        <v>50-60</v>
      </c>
      <c r="Q1597" t="str" cm="1">
        <f t="array" ref="Q1597">_xlfn.IFS(Data_set[[#This Row],[Experience (in years)]]&lt;=5,"0-5",Data_set[[#This Row],[Experience (in years)]]&lt;=10,"6-10",Data_set[[#This Row],[Experience (in years)]]&lt;=20,"11-20",Data_set[[#This Row],[Experience (in years)]]&lt;=30,"21-30",Data_set[[#This Row],[Experience (in years)]]&lt;=40,"31-40",TRUE,"40+")</f>
        <v>21-30</v>
      </c>
      <c r="R1597" t="str" cm="1">
        <f t="array" ref="R1597">_xlfn.IFS(Data_set[[#This Row],[Mortgage]]=0,"0",Data_set[[#This Row],[Mortgage]]&lt;=100,"1-100",Data_set[[#This Row],[Mortgage]]&lt;=200,"101-200",Data_set[[#This Row],[Mortgage]]&lt;=300,"201-300",Data_set[[#This Row],[Mortgage]]&lt;=400,"301-400",TRUE,"400+")</f>
        <v>0</v>
      </c>
      <c r="S1597" t="str" cm="1">
        <f t="array" ref="S1597">_xlfn.IFS(Data_set[[#This Row],[CCAvg]]&lt;=2,"0-2",Data_set[[#This Row],[CCAvg]]&lt;=5,"3-5",Data_set[[#This Row],[CCAvg]]&lt;=8,"6-8",TRUE,"8+")</f>
        <v>3-5</v>
      </c>
      <c r="T1597">
        <f>IF(Data_set[[#This Row],[Personal Loan]]="Yes",1,0)</f>
        <v>0</v>
      </c>
      <c r="U1597" t="str" cm="1">
        <f t="array" ref="U1597">_xlfn.IFS(Data_set[[#This Row],[Income (in K/year)]]&lt;50,"&lt;50K",Data_set[[#This Row],[Income (in K/year)]]&lt;75,"50K-75K",Data_set[[#This Row],[Income (in K/year)]]&lt;100,"75K-100K",Data_set[[#This Row],[Income (in K/year)]]&lt;150,"100K-150K",TRUE,"&gt;150K")</f>
        <v>100K-150K</v>
      </c>
    </row>
    <row r="1598" spans="1:21" hidden="1" x14ac:dyDescent="0.3">
      <c r="A1598">
        <v>122</v>
      </c>
      <c r="B1598">
        <v>52</v>
      </c>
      <c r="C1598">
        <v>26</v>
      </c>
      <c r="D1598">
        <v>38</v>
      </c>
      <c r="E1598" t="s">
        <v>18</v>
      </c>
      <c r="F1598">
        <v>91711</v>
      </c>
      <c r="G1598">
        <v>3</v>
      </c>
      <c r="H1598">
        <v>0.9</v>
      </c>
      <c r="I1598" t="s">
        <v>19</v>
      </c>
      <c r="J1598">
        <v>0</v>
      </c>
      <c r="K1598" t="s">
        <v>16</v>
      </c>
      <c r="L1598" t="s">
        <v>16</v>
      </c>
      <c r="M1598" t="s">
        <v>16</v>
      </c>
      <c r="N1598" t="s">
        <v>17</v>
      </c>
      <c r="O1598" t="s">
        <v>16</v>
      </c>
      <c r="P1598" t="str" cm="1">
        <f t="array" ref="P1598">_xlfn.IFS(Data_set[[#This Row],[Age (in years)]]&lt;=30,"&lt;30",Data_set[[#This Row],[Age (in years)]]&lt;=40,"30-40",Data_set[[#This Row],[Age (in years)]]&lt;=50,"40-50",Data_set[[#This Row],[Age (in years)]]&lt;=60,"50-60",Data_set[[#This Row],[Age (in years)]]&gt;60,"&gt;60")</f>
        <v>50-60</v>
      </c>
      <c r="Q1598" t="str" cm="1">
        <f t="array" ref="Q1598">_xlfn.IFS(Data_set[[#This Row],[Experience (in years)]]&lt;=5,"0-5",Data_set[[#This Row],[Experience (in years)]]&lt;=10,"6-10",Data_set[[#This Row],[Experience (in years)]]&lt;=20,"11-20",Data_set[[#This Row],[Experience (in years)]]&lt;=30,"21-30",Data_set[[#This Row],[Experience (in years)]]&lt;=40,"31-40",TRUE,"40+")</f>
        <v>21-30</v>
      </c>
      <c r="R1598" t="str" cm="1">
        <f t="array" ref="R1598">_xlfn.IFS(Data_set[[#This Row],[Mortgage]]=0,"0",Data_set[[#This Row],[Mortgage]]&lt;=100,"1-100",Data_set[[#This Row],[Mortgage]]&lt;=200,"101-200",Data_set[[#This Row],[Mortgage]]&lt;=300,"201-300",Data_set[[#This Row],[Mortgage]]&lt;=400,"301-400",TRUE,"400+")</f>
        <v>0</v>
      </c>
      <c r="S1598" t="str" cm="1">
        <f t="array" ref="S1598">_xlfn.IFS(Data_set[[#This Row],[CCAvg]]&lt;=2,"0-2",Data_set[[#This Row],[CCAvg]]&lt;=5,"3-5",Data_set[[#This Row],[CCAvg]]&lt;=8,"6-8",TRUE,"8+")</f>
        <v>0-2</v>
      </c>
      <c r="T1598">
        <f>IF(Data_set[[#This Row],[Personal Loan]]="Yes",1,0)</f>
        <v>0</v>
      </c>
      <c r="U1598" t="str" cm="1">
        <f t="array" ref="U1598">_xlfn.IFS(Data_set[[#This Row],[Income (in K/year)]]&lt;50,"&lt;50K",Data_set[[#This Row],[Income (in K/year)]]&lt;75,"50K-75K",Data_set[[#This Row],[Income (in K/year)]]&lt;100,"75K-100K",Data_set[[#This Row],[Income (in K/year)]]&lt;150,"100K-150K",TRUE,"&gt;150K")</f>
        <v>&lt;50K</v>
      </c>
    </row>
    <row r="1599" spans="1:21" hidden="1" x14ac:dyDescent="0.3">
      <c r="A1599">
        <v>149</v>
      </c>
      <c r="B1599">
        <v>52</v>
      </c>
      <c r="C1599">
        <v>28</v>
      </c>
      <c r="D1599">
        <v>163</v>
      </c>
      <c r="E1599" t="s">
        <v>14</v>
      </c>
      <c r="F1599">
        <v>91423</v>
      </c>
      <c r="G1599">
        <v>2</v>
      </c>
      <c r="H1599">
        <v>0.4</v>
      </c>
      <c r="I1599" t="s">
        <v>15</v>
      </c>
      <c r="J1599">
        <v>116</v>
      </c>
      <c r="K1599" t="s">
        <v>16</v>
      </c>
      <c r="L1599" t="s">
        <v>16</v>
      </c>
      <c r="M1599" t="s">
        <v>16</v>
      </c>
      <c r="N1599" t="s">
        <v>17</v>
      </c>
      <c r="O1599" t="s">
        <v>16</v>
      </c>
      <c r="P1599" t="str" cm="1">
        <f t="array" ref="P1599">_xlfn.IFS(Data_set[[#This Row],[Age (in years)]]&lt;=30,"&lt;30",Data_set[[#This Row],[Age (in years)]]&lt;=40,"30-40",Data_set[[#This Row],[Age (in years)]]&lt;=50,"40-50",Data_set[[#This Row],[Age (in years)]]&lt;=60,"50-60",Data_set[[#This Row],[Age (in years)]]&gt;60,"&gt;60")</f>
        <v>50-60</v>
      </c>
      <c r="Q1599" t="str" cm="1">
        <f t="array" ref="Q1599">_xlfn.IFS(Data_set[[#This Row],[Experience (in years)]]&lt;=5,"0-5",Data_set[[#This Row],[Experience (in years)]]&lt;=10,"6-10",Data_set[[#This Row],[Experience (in years)]]&lt;=20,"11-20",Data_set[[#This Row],[Experience (in years)]]&lt;=30,"21-30",Data_set[[#This Row],[Experience (in years)]]&lt;=40,"31-40",TRUE,"40+")</f>
        <v>21-30</v>
      </c>
      <c r="R1599" t="str" cm="1">
        <f t="array" ref="R1599">_xlfn.IFS(Data_set[[#This Row],[Mortgage]]=0,"0",Data_set[[#This Row],[Mortgage]]&lt;=100,"1-100",Data_set[[#This Row],[Mortgage]]&lt;=200,"101-200",Data_set[[#This Row],[Mortgage]]&lt;=300,"201-300",Data_set[[#This Row],[Mortgage]]&lt;=400,"301-400",TRUE,"400+")</f>
        <v>101-200</v>
      </c>
      <c r="S1599" t="str" cm="1">
        <f t="array" ref="S1599">_xlfn.IFS(Data_set[[#This Row],[CCAvg]]&lt;=2,"0-2",Data_set[[#This Row],[CCAvg]]&lt;=5,"3-5",Data_set[[#This Row],[CCAvg]]&lt;=8,"6-8",TRUE,"8+")</f>
        <v>0-2</v>
      </c>
      <c r="T1599">
        <f>IF(Data_set[[#This Row],[Personal Loan]]="Yes",1,0)</f>
        <v>0</v>
      </c>
      <c r="U1599" t="str" cm="1">
        <f t="array" ref="U1599">_xlfn.IFS(Data_set[[#This Row],[Income (in K/year)]]&lt;50,"&lt;50K",Data_set[[#This Row],[Income (in K/year)]]&lt;75,"50K-75K",Data_set[[#This Row],[Income (in K/year)]]&lt;100,"75K-100K",Data_set[[#This Row],[Income (in K/year)]]&lt;150,"100K-150K",TRUE,"&gt;150K")</f>
        <v>&gt;150K</v>
      </c>
    </row>
    <row r="1600" spans="1:21" hidden="1" x14ac:dyDescent="0.3">
      <c r="A1600">
        <v>172</v>
      </c>
      <c r="B1600">
        <v>52</v>
      </c>
      <c r="C1600">
        <v>28</v>
      </c>
      <c r="D1600">
        <v>11</v>
      </c>
      <c r="E1600" t="s">
        <v>18</v>
      </c>
      <c r="F1600">
        <v>95817</v>
      </c>
      <c r="G1600">
        <v>3</v>
      </c>
      <c r="H1600">
        <v>0.4</v>
      </c>
      <c r="I1600" t="s">
        <v>15</v>
      </c>
      <c r="J1600">
        <v>0</v>
      </c>
      <c r="K1600" t="s">
        <v>16</v>
      </c>
      <c r="L1600" t="s">
        <v>17</v>
      </c>
      <c r="M1600" t="s">
        <v>16</v>
      </c>
      <c r="N1600" t="s">
        <v>16</v>
      </c>
      <c r="O1600" t="s">
        <v>16</v>
      </c>
      <c r="P1600" t="str" cm="1">
        <f t="array" ref="P1600">_xlfn.IFS(Data_set[[#This Row],[Age (in years)]]&lt;=30,"&lt;30",Data_set[[#This Row],[Age (in years)]]&lt;=40,"30-40",Data_set[[#This Row],[Age (in years)]]&lt;=50,"40-50",Data_set[[#This Row],[Age (in years)]]&lt;=60,"50-60",Data_set[[#This Row],[Age (in years)]]&gt;60,"&gt;60")</f>
        <v>50-60</v>
      </c>
      <c r="Q1600" t="str" cm="1">
        <f t="array" ref="Q1600">_xlfn.IFS(Data_set[[#This Row],[Experience (in years)]]&lt;=5,"0-5",Data_set[[#This Row],[Experience (in years)]]&lt;=10,"6-10",Data_set[[#This Row],[Experience (in years)]]&lt;=20,"11-20",Data_set[[#This Row],[Experience (in years)]]&lt;=30,"21-30",Data_set[[#This Row],[Experience (in years)]]&lt;=40,"31-40",TRUE,"40+")</f>
        <v>21-30</v>
      </c>
      <c r="R1600" t="str" cm="1">
        <f t="array" ref="R1600">_xlfn.IFS(Data_set[[#This Row],[Mortgage]]=0,"0",Data_set[[#This Row],[Mortgage]]&lt;=100,"1-100",Data_set[[#This Row],[Mortgage]]&lt;=200,"101-200",Data_set[[#This Row],[Mortgage]]&lt;=300,"201-300",Data_set[[#This Row],[Mortgage]]&lt;=400,"301-400",TRUE,"400+")</f>
        <v>0</v>
      </c>
      <c r="S1600" t="str" cm="1">
        <f t="array" ref="S1600">_xlfn.IFS(Data_set[[#This Row],[CCAvg]]&lt;=2,"0-2",Data_set[[#This Row],[CCAvg]]&lt;=5,"3-5",Data_set[[#This Row],[CCAvg]]&lt;=8,"6-8",TRUE,"8+")</f>
        <v>0-2</v>
      </c>
      <c r="T1600">
        <f>IF(Data_set[[#This Row],[Personal Loan]]="Yes",1,0)</f>
        <v>0</v>
      </c>
      <c r="U1600" t="str" cm="1">
        <f t="array" ref="U1600">_xlfn.IFS(Data_set[[#This Row],[Income (in K/year)]]&lt;50,"&lt;50K",Data_set[[#This Row],[Income (in K/year)]]&lt;75,"50K-75K",Data_set[[#This Row],[Income (in K/year)]]&lt;100,"75K-100K",Data_set[[#This Row],[Income (in K/year)]]&lt;150,"100K-150K",TRUE,"&gt;150K")</f>
        <v>&lt;50K</v>
      </c>
    </row>
    <row r="1601" spans="1:21" hidden="1" x14ac:dyDescent="0.3">
      <c r="A1601">
        <v>177</v>
      </c>
      <c r="B1601">
        <v>52</v>
      </c>
      <c r="C1601">
        <v>25</v>
      </c>
      <c r="D1601">
        <v>44</v>
      </c>
      <c r="E1601" t="s">
        <v>18</v>
      </c>
      <c r="F1601">
        <v>93111</v>
      </c>
      <c r="G1601">
        <v>3</v>
      </c>
      <c r="H1601">
        <v>1</v>
      </c>
      <c r="I1601" t="s">
        <v>20</v>
      </c>
      <c r="J1601">
        <v>135</v>
      </c>
      <c r="K1601" t="s">
        <v>16</v>
      </c>
      <c r="L1601" t="s">
        <v>16</v>
      </c>
      <c r="M1601" t="s">
        <v>16</v>
      </c>
      <c r="N1601" t="s">
        <v>17</v>
      </c>
      <c r="O1601" t="s">
        <v>16</v>
      </c>
      <c r="P1601" t="str" cm="1">
        <f t="array" ref="P1601">_xlfn.IFS(Data_set[[#This Row],[Age (in years)]]&lt;=30,"&lt;30",Data_set[[#This Row],[Age (in years)]]&lt;=40,"30-40",Data_set[[#This Row],[Age (in years)]]&lt;=50,"40-50",Data_set[[#This Row],[Age (in years)]]&lt;=60,"50-60",Data_set[[#This Row],[Age (in years)]]&gt;60,"&gt;60")</f>
        <v>50-60</v>
      </c>
      <c r="Q1601" t="str" cm="1">
        <f t="array" ref="Q1601">_xlfn.IFS(Data_set[[#This Row],[Experience (in years)]]&lt;=5,"0-5",Data_set[[#This Row],[Experience (in years)]]&lt;=10,"6-10",Data_set[[#This Row],[Experience (in years)]]&lt;=20,"11-20",Data_set[[#This Row],[Experience (in years)]]&lt;=30,"21-30",Data_set[[#This Row],[Experience (in years)]]&lt;=40,"31-40",TRUE,"40+")</f>
        <v>21-30</v>
      </c>
      <c r="R1601" t="str" cm="1">
        <f t="array" ref="R1601">_xlfn.IFS(Data_set[[#This Row],[Mortgage]]=0,"0",Data_set[[#This Row],[Mortgage]]&lt;=100,"1-100",Data_set[[#This Row],[Mortgage]]&lt;=200,"101-200",Data_set[[#This Row],[Mortgage]]&lt;=300,"201-300",Data_set[[#This Row],[Mortgage]]&lt;=400,"301-400",TRUE,"400+")</f>
        <v>101-200</v>
      </c>
      <c r="S1601" t="str" cm="1">
        <f t="array" ref="S1601">_xlfn.IFS(Data_set[[#This Row],[CCAvg]]&lt;=2,"0-2",Data_set[[#This Row],[CCAvg]]&lt;=5,"3-5",Data_set[[#This Row],[CCAvg]]&lt;=8,"6-8",TRUE,"8+")</f>
        <v>0-2</v>
      </c>
      <c r="T1601">
        <f>IF(Data_set[[#This Row],[Personal Loan]]="Yes",1,0)</f>
        <v>0</v>
      </c>
      <c r="U1601" t="str" cm="1">
        <f t="array" ref="U1601">_xlfn.IFS(Data_set[[#This Row],[Income (in K/year)]]&lt;50,"&lt;50K",Data_set[[#This Row],[Income (in K/year)]]&lt;75,"50K-75K",Data_set[[#This Row],[Income (in K/year)]]&lt;100,"75K-100K",Data_set[[#This Row],[Income (in K/year)]]&lt;150,"100K-150K",TRUE,"&gt;150K")</f>
        <v>&lt;50K</v>
      </c>
    </row>
    <row r="1602" spans="1:21" hidden="1" x14ac:dyDescent="0.3">
      <c r="A1602">
        <v>185</v>
      </c>
      <c r="B1602">
        <v>52</v>
      </c>
      <c r="C1602">
        <v>26</v>
      </c>
      <c r="D1602">
        <v>63</v>
      </c>
      <c r="E1602" t="s">
        <v>21</v>
      </c>
      <c r="F1602">
        <v>92717</v>
      </c>
      <c r="G1602">
        <v>2</v>
      </c>
      <c r="H1602">
        <v>1.5</v>
      </c>
      <c r="I1602" t="s">
        <v>20</v>
      </c>
      <c r="J1602">
        <v>0</v>
      </c>
      <c r="K1602" t="s">
        <v>16</v>
      </c>
      <c r="L1602" t="s">
        <v>17</v>
      </c>
      <c r="M1602" t="s">
        <v>16</v>
      </c>
      <c r="N1602" t="s">
        <v>17</v>
      </c>
      <c r="O1602" t="s">
        <v>16</v>
      </c>
      <c r="P1602" t="str" cm="1">
        <f t="array" ref="P1602">_xlfn.IFS(Data_set[[#This Row],[Age (in years)]]&lt;=30,"&lt;30",Data_set[[#This Row],[Age (in years)]]&lt;=40,"30-40",Data_set[[#This Row],[Age (in years)]]&lt;=50,"40-50",Data_set[[#This Row],[Age (in years)]]&lt;=60,"50-60",Data_set[[#This Row],[Age (in years)]]&gt;60,"&gt;60")</f>
        <v>50-60</v>
      </c>
      <c r="Q1602" t="str" cm="1">
        <f t="array" ref="Q1602">_xlfn.IFS(Data_set[[#This Row],[Experience (in years)]]&lt;=5,"0-5",Data_set[[#This Row],[Experience (in years)]]&lt;=10,"6-10",Data_set[[#This Row],[Experience (in years)]]&lt;=20,"11-20",Data_set[[#This Row],[Experience (in years)]]&lt;=30,"21-30",Data_set[[#This Row],[Experience (in years)]]&lt;=40,"31-40",TRUE,"40+")</f>
        <v>21-30</v>
      </c>
      <c r="R1602" t="str" cm="1">
        <f t="array" ref="R1602">_xlfn.IFS(Data_set[[#This Row],[Mortgage]]=0,"0",Data_set[[#This Row],[Mortgage]]&lt;=100,"1-100",Data_set[[#This Row],[Mortgage]]&lt;=200,"101-200",Data_set[[#This Row],[Mortgage]]&lt;=300,"201-300",Data_set[[#This Row],[Mortgage]]&lt;=400,"301-400",TRUE,"400+")</f>
        <v>0</v>
      </c>
      <c r="S1602" t="str" cm="1">
        <f t="array" ref="S1602">_xlfn.IFS(Data_set[[#This Row],[CCAvg]]&lt;=2,"0-2",Data_set[[#This Row],[CCAvg]]&lt;=5,"3-5",Data_set[[#This Row],[CCAvg]]&lt;=8,"6-8",TRUE,"8+")</f>
        <v>0-2</v>
      </c>
      <c r="T1602">
        <f>IF(Data_set[[#This Row],[Personal Loan]]="Yes",1,0)</f>
        <v>0</v>
      </c>
      <c r="U1602" t="str" cm="1">
        <f t="array" ref="U1602">_xlfn.IFS(Data_set[[#This Row],[Income (in K/year)]]&lt;50,"&lt;50K",Data_set[[#This Row],[Income (in K/year)]]&lt;75,"50K-75K",Data_set[[#This Row],[Income (in K/year)]]&lt;100,"75K-100K",Data_set[[#This Row],[Income (in K/year)]]&lt;150,"100K-150K",TRUE,"&gt;150K")</f>
        <v>50K-75K</v>
      </c>
    </row>
    <row r="1603" spans="1:21" hidden="1" x14ac:dyDescent="0.3">
      <c r="A1603">
        <v>225</v>
      </c>
      <c r="B1603">
        <v>52</v>
      </c>
      <c r="C1603">
        <v>27</v>
      </c>
      <c r="D1603">
        <v>58</v>
      </c>
      <c r="E1603" t="s">
        <v>21</v>
      </c>
      <c r="F1603">
        <v>94305</v>
      </c>
      <c r="G1603">
        <v>4</v>
      </c>
      <c r="H1603">
        <v>1.8</v>
      </c>
      <c r="I1603" t="s">
        <v>19</v>
      </c>
      <c r="J1603">
        <v>91</v>
      </c>
      <c r="K1603" t="s">
        <v>16</v>
      </c>
      <c r="L1603" t="s">
        <v>16</v>
      </c>
      <c r="M1603" t="s">
        <v>16</v>
      </c>
      <c r="N1603" t="s">
        <v>16</v>
      </c>
      <c r="O1603" t="s">
        <v>16</v>
      </c>
      <c r="P1603" t="str" cm="1">
        <f t="array" ref="P1603">_xlfn.IFS(Data_set[[#This Row],[Age (in years)]]&lt;=30,"&lt;30",Data_set[[#This Row],[Age (in years)]]&lt;=40,"30-40",Data_set[[#This Row],[Age (in years)]]&lt;=50,"40-50",Data_set[[#This Row],[Age (in years)]]&lt;=60,"50-60",Data_set[[#This Row],[Age (in years)]]&gt;60,"&gt;60")</f>
        <v>50-60</v>
      </c>
      <c r="Q1603" t="str" cm="1">
        <f t="array" ref="Q1603">_xlfn.IFS(Data_set[[#This Row],[Experience (in years)]]&lt;=5,"0-5",Data_set[[#This Row],[Experience (in years)]]&lt;=10,"6-10",Data_set[[#This Row],[Experience (in years)]]&lt;=20,"11-20",Data_set[[#This Row],[Experience (in years)]]&lt;=30,"21-30",Data_set[[#This Row],[Experience (in years)]]&lt;=40,"31-40",TRUE,"40+")</f>
        <v>21-30</v>
      </c>
      <c r="R1603" t="str" cm="1">
        <f t="array" ref="R1603">_xlfn.IFS(Data_set[[#This Row],[Mortgage]]=0,"0",Data_set[[#This Row],[Mortgage]]&lt;=100,"1-100",Data_set[[#This Row],[Mortgage]]&lt;=200,"101-200",Data_set[[#This Row],[Mortgage]]&lt;=300,"201-300",Data_set[[#This Row],[Mortgage]]&lt;=400,"301-400",TRUE,"400+")</f>
        <v>1-100</v>
      </c>
      <c r="S1603" t="str" cm="1">
        <f t="array" ref="S1603">_xlfn.IFS(Data_set[[#This Row],[CCAvg]]&lt;=2,"0-2",Data_set[[#This Row],[CCAvg]]&lt;=5,"3-5",Data_set[[#This Row],[CCAvg]]&lt;=8,"6-8",TRUE,"8+")</f>
        <v>0-2</v>
      </c>
      <c r="T1603">
        <f>IF(Data_set[[#This Row],[Personal Loan]]="Yes",1,0)</f>
        <v>0</v>
      </c>
      <c r="U1603" t="str" cm="1">
        <f t="array" ref="U1603">_xlfn.IFS(Data_set[[#This Row],[Income (in K/year)]]&lt;50,"&lt;50K",Data_set[[#This Row],[Income (in K/year)]]&lt;75,"50K-75K",Data_set[[#This Row],[Income (in K/year)]]&lt;100,"75K-100K",Data_set[[#This Row],[Income (in K/year)]]&lt;150,"100K-150K",TRUE,"&gt;150K")</f>
        <v>50K-75K</v>
      </c>
    </row>
    <row r="1604" spans="1:21" hidden="1" x14ac:dyDescent="0.3">
      <c r="A1604">
        <v>312</v>
      </c>
      <c r="B1604">
        <v>52</v>
      </c>
      <c r="C1604">
        <v>26</v>
      </c>
      <c r="D1604">
        <v>121</v>
      </c>
      <c r="E1604" t="s">
        <v>14</v>
      </c>
      <c r="F1604">
        <v>94550</v>
      </c>
      <c r="G1604">
        <v>1</v>
      </c>
      <c r="H1604">
        <v>7.3</v>
      </c>
      <c r="I1604" t="s">
        <v>15</v>
      </c>
      <c r="J1604">
        <v>167</v>
      </c>
      <c r="K1604" t="s">
        <v>16</v>
      </c>
      <c r="L1604" t="s">
        <v>16</v>
      </c>
      <c r="M1604" t="s">
        <v>16</v>
      </c>
      <c r="N1604" t="s">
        <v>17</v>
      </c>
      <c r="O1604" t="s">
        <v>16</v>
      </c>
      <c r="P1604" t="str" cm="1">
        <f t="array" ref="P1604">_xlfn.IFS(Data_set[[#This Row],[Age (in years)]]&lt;=30,"&lt;30",Data_set[[#This Row],[Age (in years)]]&lt;=40,"30-40",Data_set[[#This Row],[Age (in years)]]&lt;=50,"40-50",Data_set[[#This Row],[Age (in years)]]&lt;=60,"50-60",Data_set[[#This Row],[Age (in years)]]&gt;60,"&gt;60")</f>
        <v>50-60</v>
      </c>
      <c r="Q1604" t="str" cm="1">
        <f t="array" ref="Q1604">_xlfn.IFS(Data_set[[#This Row],[Experience (in years)]]&lt;=5,"0-5",Data_set[[#This Row],[Experience (in years)]]&lt;=10,"6-10",Data_set[[#This Row],[Experience (in years)]]&lt;=20,"11-20",Data_set[[#This Row],[Experience (in years)]]&lt;=30,"21-30",Data_set[[#This Row],[Experience (in years)]]&lt;=40,"31-40",TRUE,"40+")</f>
        <v>21-30</v>
      </c>
      <c r="R1604" t="str" cm="1">
        <f t="array" ref="R1604">_xlfn.IFS(Data_set[[#This Row],[Mortgage]]=0,"0",Data_set[[#This Row],[Mortgage]]&lt;=100,"1-100",Data_set[[#This Row],[Mortgage]]&lt;=200,"101-200",Data_set[[#This Row],[Mortgage]]&lt;=300,"201-300",Data_set[[#This Row],[Mortgage]]&lt;=400,"301-400",TRUE,"400+")</f>
        <v>101-200</v>
      </c>
      <c r="S1604" t="str" cm="1">
        <f t="array" ref="S1604">_xlfn.IFS(Data_set[[#This Row],[CCAvg]]&lt;=2,"0-2",Data_set[[#This Row],[CCAvg]]&lt;=5,"3-5",Data_set[[#This Row],[CCAvg]]&lt;=8,"6-8",TRUE,"8+")</f>
        <v>6-8</v>
      </c>
      <c r="T1604">
        <f>IF(Data_set[[#This Row],[Personal Loan]]="Yes",1,0)</f>
        <v>0</v>
      </c>
      <c r="U1604" t="str" cm="1">
        <f t="array" ref="U1604">_xlfn.IFS(Data_set[[#This Row],[Income (in K/year)]]&lt;50,"&lt;50K",Data_set[[#This Row],[Income (in K/year)]]&lt;75,"50K-75K",Data_set[[#This Row],[Income (in K/year)]]&lt;100,"75K-100K",Data_set[[#This Row],[Income (in K/year)]]&lt;150,"100K-150K",TRUE,"&gt;150K")</f>
        <v>100K-150K</v>
      </c>
    </row>
    <row r="1605" spans="1:21" hidden="1" x14ac:dyDescent="0.3">
      <c r="A1605">
        <v>327</v>
      </c>
      <c r="B1605">
        <v>52</v>
      </c>
      <c r="C1605">
        <v>27</v>
      </c>
      <c r="D1605">
        <v>80</v>
      </c>
      <c r="E1605" t="s">
        <v>21</v>
      </c>
      <c r="F1605">
        <v>95616</v>
      </c>
      <c r="G1605">
        <v>1</v>
      </c>
      <c r="H1605">
        <v>1.3</v>
      </c>
      <c r="I1605" t="s">
        <v>19</v>
      </c>
      <c r="J1605">
        <v>0</v>
      </c>
      <c r="K1605" t="s">
        <v>16</v>
      </c>
      <c r="L1605" t="s">
        <v>16</v>
      </c>
      <c r="M1605" t="s">
        <v>17</v>
      </c>
      <c r="N1605" t="s">
        <v>17</v>
      </c>
      <c r="O1605" t="s">
        <v>17</v>
      </c>
      <c r="P1605" t="str" cm="1">
        <f t="array" ref="P1605">_xlfn.IFS(Data_set[[#This Row],[Age (in years)]]&lt;=30,"&lt;30",Data_set[[#This Row],[Age (in years)]]&lt;=40,"30-40",Data_set[[#This Row],[Age (in years)]]&lt;=50,"40-50",Data_set[[#This Row],[Age (in years)]]&lt;=60,"50-60",Data_set[[#This Row],[Age (in years)]]&gt;60,"&gt;60")</f>
        <v>50-60</v>
      </c>
      <c r="Q1605" t="str" cm="1">
        <f t="array" ref="Q1605">_xlfn.IFS(Data_set[[#This Row],[Experience (in years)]]&lt;=5,"0-5",Data_set[[#This Row],[Experience (in years)]]&lt;=10,"6-10",Data_set[[#This Row],[Experience (in years)]]&lt;=20,"11-20",Data_set[[#This Row],[Experience (in years)]]&lt;=30,"21-30",Data_set[[#This Row],[Experience (in years)]]&lt;=40,"31-40",TRUE,"40+")</f>
        <v>21-30</v>
      </c>
      <c r="R1605" t="str" cm="1">
        <f t="array" ref="R1605">_xlfn.IFS(Data_set[[#This Row],[Mortgage]]=0,"0",Data_set[[#This Row],[Mortgage]]&lt;=100,"1-100",Data_set[[#This Row],[Mortgage]]&lt;=200,"101-200",Data_set[[#This Row],[Mortgage]]&lt;=300,"201-300",Data_set[[#This Row],[Mortgage]]&lt;=400,"301-400",TRUE,"400+")</f>
        <v>0</v>
      </c>
      <c r="S1605" t="str" cm="1">
        <f t="array" ref="S1605">_xlfn.IFS(Data_set[[#This Row],[CCAvg]]&lt;=2,"0-2",Data_set[[#This Row],[CCAvg]]&lt;=5,"3-5",Data_set[[#This Row],[CCAvg]]&lt;=8,"6-8",TRUE,"8+")</f>
        <v>0-2</v>
      </c>
      <c r="T1605">
        <f>IF(Data_set[[#This Row],[Personal Loan]]="Yes",1,0)</f>
        <v>0</v>
      </c>
      <c r="U1605" t="str" cm="1">
        <f t="array" ref="U1605">_xlfn.IFS(Data_set[[#This Row],[Income (in K/year)]]&lt;50,"&lt;50K",Data_set[[#This Row],[Income (in K/year)]]&lt;75,"50K-75K",Data_set[[#This Row],[Income (in K/year)]]&lt;100,"75K-100K",Data_set[[#This Row],[Income (in K/year)]]&lt;150,"100K-150K",TRUE,"&gt;150K")</f>
        <v>75K-100K</v>
      </c>
    </row>
    <row r="1606" spans="1:21" hidden="1" x14ac:dyDescent="0.3">
      <c r="A1606">
        <v>353</v>
      </c>
      <c r="B1606">
        <v>52</v>
      </c>
      <c r="C1606">
        <v>28</v>
      </c>
      <c r="D1606">
        <v>91</v>
      </c>
      <c r="E1606" t="s">
        <v>21</v>
      </c>
      <c r="F1606">
        <v>92692</v>
      </c>
      <c r="G1606">
        <v>4</v>
      </c>
      <c r="H1606">
        <v>1</v>
      </c>
      <c r="I1606" t="s">
        <v>20</v>
      </c>
      <c r="J1606">
        <v>0</v>
      </c>
      <c r="K1606" t="s">
        <v>16</v>
      </c>
      <c r="L1606" t="s">
        <v>16</v>
      </c>
      <c r="M1606" t="s">
        <v>16</v>
      </c>
      <c r="N1606" t="s">
        <v>16</v>
      </c>
      <c r="O1606" t="s">
        <v>17</v>
      </c>
      <c r="P1606" t="str" cm="1">
        <f t="array" ref="P1606">_xlfn.IFS(Data_set[[#This Row],[Age (in years)]]&lt;=30,"&lt;30",Data_set[[#This Row],[Age (in years)]]&lt;=40,"30-40",Data_set[[#This Row],[Age (in years)]]&lt;=50,"40-50",Data_set[[#This Row],[Age (in years)]]&lt;=60,"50-60",Data_set[[#This Row],[Age (in years)]]&gt;60,"&gt;60")</f>
        <v>50-60</v>
      </c>
      <c r="Q1606" t="str" cm="1">
        <f t="array" ref="Q1606">_xlfn.IFS(Data_set[[#This Row],[Experience (in years)]]&lt;=5,"0-5",Data_set[[#This Row],[Experience (in years)]]&lt;=10,"6-10",Data_set[[#This Row],[Experience (in years)]]&lt;=20,"11-20",Data_set[[#This Row],[Experience (in years)]]&lt;=30,"21-30",Data_set[[#This Row],[Experience (in years)]]&lt;=40,"31-40",TRUE,"40+")</f>
        <v>21-30</v>
      </c>
      <c r="R1606" t="str" cm="1">
        <f t="array" ref="R1606">_xlfn.IFS(Data_set[[#This Row],[Mortgage]]=0,"0",Data_set[[#This Row],[Mortgage]]&lt;=100,"1-100",Data_set[[#This Row],[Mortgage]]&lt;=200,"101-200",Data_set[[#This Row],[Mortgage]]&lt;=300,"201-300",Data_set[[#This Row],[Mortgage]]&lt;=400,"301-400",TRUE,"400+")</f>
        <v>0</v>
      </c>
      <c r="S1606" t="str" cm="1">
        <f t="array" ref="S1606">_xlfn.IFS(Data_set[[#This Row],[CCAvg]]&lt;=2,"0-2",Data_set[[#This Row],[CCAvg]]&lt;=5,"3-5",Data_set[[#This Row],[CCAvg]]&lt;=8,"6-8",TRUE,"8+")</f>
        <v>0-2</v>
      </c>
      <c r="T1606">
        <f>IF(Data_set[[#This Row],[Personal Loan]]="Yes",1,0)</f>
        <v>0</v>
      </c>
      <c r="U1606" t="str" cm="1">
        <f t="array" ref="U1606">_xlfn.IFS(Data_set[[#This Row],[Income (in K/year)]]&lt;50,"&lt;50K",Data_set[[#This Row],[Income (in K/year)]]&lt;75,"50K-75K",Data_set[[#This Row],[Income (in K/year)]]&lt;100,"75K-100K",Data_set[[#This Row],[Income (in K/year)]]&lt;150,"100K-150K",TRUE,"&gt;150K")</f>
        <v>75K-100K</v>
      </c>
    </row>
    <row r="1607" spans="1:21" hidden="1" x14ac:dyDescent="0.3">
      <c r="A1607">
        <v>415</v>
      </c>
      <c r="B1607">
        <v>52</v>
      </c>
      <c r="C1607">
        <v>28</v>
      </c>
      <c r="D1607">
        <v>41</v>
      </c>
      <c r="E1607" t="s">
        <v>18</v>
      </c>
      <c r="F1607">
        <v>94309</v>
      </c>
      <c r="G1607">
        <v>3</v>
      </c>
      <c r="H1607">
        <v>1.9</v>
      </c>
      <c r="I1607" t="s">
        <v>20</v>
      </c>
      <c r="J1607">
        <v>0</v>
      </c>
      <c r="K1607" t="s">
        <v>16</v>
      </c>
      <c r="L1607" t="s">
        <v>16</v>
      </c>
      <c r="M1607" t="s">
        <v>16</v>
      </c>
      <c r="N1607" t="s">
        <v>16</v>
      </c>
      <c r="O1607" t="s">
        <v>17</v>
      </c>
      <c r="P1607" t="str" cm="1">
        <f t="array" ref="P1607">_xlfn.IFS(Data_set[[#This Row],[Age (in years)]]&lt;=30,"&lt;30",Data_set[[#This Row],[Age (in years)]]&lt;=40,"30-40",Data_set[[#This Row],[Age (in years)]]&lt;=50,"40-50",Data_set[[#This Row],[Age (in years)]]&lt;=60,"50-60",Data_set[[#This Row],[Age (in years)]]&gt;60,"&gt;60")</f>
        <v>50-60</v>
      </c>
      <c r="Q1607" t="str" cm="1">
        <f t="array" ref="Q1607">_xlfn.IFS(Data_set[[#This Row],[Experience (in years)]]&lt;=5,"0-5",Data_set[[#This Row],[Experience (in years)]]&lt;=10,"6-10",Data_set[[#This Row],[Experience (in years)]]&lt;=20,"11-20",Data_set[[#This Row],[Experience (in years)]]&lt;=30,"21-30",Data_set[[#This Row],[Experience (in years)]]&lt;=40,"31-40",TRUE,"40+")</f>
        <v>21-30</v>
      </c>
      <c r="R1607" t="str" cm="1">
        <f t="array" ref="R1607">_xlfn.IFS(Data_set[[#This Row],[Mortgage]]=0,"0",Data_set[[#This Row],[Mortgage]]&lt;=100,"1-100",Data_set[[#This Row],[Mortgage]]&lt;=200,"101-200",Data_set[[#This Row],[Mortgage]]&lt;=300,"201-300",Data_set[[#This Row],[Mortgage]]&lt;=400,"301-400",TRUE,"400+")</f>
        <v>0</v>
      </c>
      <c r="S1607" t="str" cm="1">
        <f t="array" ref="S1607">_xlfn.IFS(Data_set[[#This Row],[CCAvg]]&lt;=2,"0-2",Data_set[[#This Row],[CCAvg]]&lt;=5,"3-5",Data_set[[#This Row],[CCAvg]]&lt;=8,"6-8",TRUE,"8+")</f>
        <v>0-2</v>
      </c>
      <c r="T1607">
        <f>IF(Data_set[[#This Row],[Personal Loan]]="Yes",1,0)</f>
        <v>0</v>
      </c>
      <c r="U1607" t="str" cm="1">
        <f t="array" ref="U1607">_xlfn.IFS(Data_set[[#This Row],[Income (in K/year)]]&lt;50,"&lt;50K",Data_set[[#This Row],[Income (in K/year)]]&lt;75,"50K-75K",Data_set[[#This Row],[Income (in K/year)]]&lt;100,"75K-100K",Data_set[[#This Row],[Income (in K/year)]]&lt;150,"100K-150K",TRUE,"&gt;150K")</f>
        <v>&lt;50K</v>
      </c>
    </row>
    <row r="1608" spans="1:21" hidden="1" x14ac:dyDescent="0.3">
      <c r="A1608">
        <v>434</v>
      </c>
      <c r="B1608">
        <v>52</v>
      </c>
      <c r="C1608">
        <v>28</v>
      </c>
      <c r="D1608">
        <v>31</v>
      </c>
      <c r="E1608" t="s">
        <v>18</v>
      </c>
      <c r="F1608">
        <v>91330</v>
      </c>
      <c r="G1608">
        <v>4</v>
      </c>
      <c r="H1608">
        <v>0.2</v>
      </c>
      <c r="I1608" t="s">
        <v>15</v>
      </c>
      <c r="J1608">
        <v>141</v>
      </c>
      <c r="K1608" t="s">
        <v>16</v>
      </c>
      <c r="L1608" t="s">
        <v>16</v>
      </c>
      <c r="M1608" t="s">
        <v>16</v>
      </c>
      <c r="N1608" t="s">
        <v>17</v>
      </c>
      <c r="O1608" t="s">
        <v>17</v>
      </c>
      <c r="P1608" t="str" cm="1">
        <f t="array" ref="P1608">_xlfn.IFS(Data_set[[#This Row],[Age (in years)]]&lt;=30,"&lt;30",Data_set[[#This Row],[Age (in years)]]&lt;=40,"30-40",Data_set[[#This Row],[Age (in years)]]&lt;=50,"40-50",Data_set[[#This Row],[Age (in years)]]&lt;=60,"50-60",Data_set[[#This Row],[Age (in years)]]&gt;60,"&gt;60")</f>
        <v>50-60</v>
      </c>
      <c r="Q1608" t="str" cm="1">
        <f t="array" ref="Q1608">_xlfn.IFS(Data_set[[#This Row],[Experience (in years)]]&lt;=5,"0-5",Data_set[[#This Row],[Experience (in years)]]&lt;=10,"6-10",Data_set[[#This Row],[Experience (in years)]]&lt;=20,"11-20",Data_set[[#This Row],[Experience (in years)]]&lt;=30,"21-30",Data_set[[#This Row],[Experience (in years)]]&lt;=40,"31-40",TRUE,"40+")</f>
        <v>21-30</v>
      </c>
      <c r="R1608" t="str" cm="1">
        <f t="array" ref="R1608">_xlfn.IFS(Data_set[[#This Row],[Mortgage]]=0,"0",Data_set[[#This Row],[Mortgage]]&lt;=100,"1-100",Data_set[[#This Row],[Mortgage]]&lt;=200,"101-200",Data_set[[#This Row],[Mortgage]]&lt;=300,"201-300",Data_set[[#This Row],[Mortgage]]&lt;=400,"301-400",TRUE,"400+")</f>
        <v>101-200</v>
      </c>
      <c r="S1608" t="str" cm="1">
        <f t="array" ref="S1608">_xlfn.IFS(Data_set[[#This Row],[CCAvg]]&lt;=2,"0-2",Data_set[[#This Row],[CCAvg]]&lt;=5,"3-5",Data_set[[#This Row],[CCAvg]]&lt;=8,"6-8",TRUE,"8+")</f>
        <v>0-2</v>
      </c>
      <c r="T1608">
        <f>IF(Data_set[[#This Row],[Personal Loan]]="Yes",1,0)</f>
        <v>0</v>
      </c>
      <c r="U1608" t="str" cm="1">
        <f t="array" ref="U1608">_xlfn.IFS(Data_set[[#This Row],[Income (in K/year)]]&lt;50,"&lt;50K",Data_set[[#This Row],[Income (in K/year)]]&lt;75,"50K-75K",Data_set[[#This Row],[Income (in K/year)]]&lt;100,"75K-100K",Data_set[[#This Row],[Income (in K/year)]]&lt;150,"100K-150K",TRUE,"&gt;150K")</f>
        <v>&lt;50K</v>
      </c>
    </row>
    <row r="1609" spans="1:21" hidden="1" x14ac:dyDescent="0.3">
      <c r="A1609">
        <v>436</v>
      </c>
      <c r="B1609">
        <v>52</v>
      </c>
      <c r="C1609">
        <v>26</v>
      </c>
      <c r="D1609">
        <v>80</v>
      </c>
      <c r="E1609" t="s">
        <v>21</v>
      </c>
      <c r="F1609">
        <v>94709</v>
      </c>
      <c r="G1609">
        <v>3</v>
      </c>
      <c r="H1609">
        <v>0.8</v>
      </c>
      <c r="I1609" t="s">
        <v>15</v>
      </c>
      <c r="J1609">
        <v>0</v>
      </c>
      <c r="K1609" t="s">
        <v>16</v>
      </c>
      <c r="L1609" t="s">
        <v>16</v>
      </c>
      <c r="M1609" t="s">
        <v>16</v>
      </c>
      <c r="N1609" t="s">
        <v>16</v>
      </c>
      <c r="O1609" t="s">
        <v>16</v>
      </c>
      <c r="P1609" t="str" cm="1">
        <f t="array" ref="P1609">_xlfn.IFS(Data_set[[#This Row],[Age (in years)]]&lt;=30,"&lt;30",Data_set[[#This Row],[Age (in years)]]&lt;=40,"30-40",Data_set[[#This Row],[Age (in years)]]&lt;=50,"40-50",Data_set[[#This Row],[Age (in years)]]&lt;=60,"50-60",Data_set[[#This Row],[Age (in years)]]&gt;60,"&gt;60")</f>
        <v>50-60</v>
      </c>
      <c r="Q1609" t="str" cm="1">
        <f t="array" ref="Q1609">_xlfn.IFS(Data_set[[#This Row],[Experience (in years)]]&lt;=5,"0-5",Data_set[[#This Row],[Experience (in years)]]&lt;=10,"6-10",Data_set[[#This Row],[Experience (in years)]]&lt;=20,"11-20",Data_set[[#This Row],[Experience (in years)]]&lt;=30,"21-30",Data_set[[#This Row],[Experience (in years)]]&lt;=40,"31-40",TRUE,"40+")</f>
        <v>21-30</v>
      </c>
      <c r="R1609" t="str" cm="1">
        <f t="array" ref="R1609">_xlfn.IFS(Data_set[[#This Row],[Mortgage]]=0,"0",Data_set[[#This Row],[Mortgage]]&lt;=100,"1-100",Data_set[[#This Row],[Mortgage]]&lt;=200,"101-200",Data_set[[#This Row],[Mortgage]]&lt;=300,"201-300",Data_set[[#This Row],[Mortgage]]&lt;=400,"301-400",TRUE,"400+")</f>
        <v>0</v>
      </c>
      <c r="S1609" t="str" cm="1">
        <f t="array" ref="S1609">_xlfn.IFS(Data_set[[#This Row],[CCAvg]]&lt;=2,"0-2",Data_set[[#This Row],[CCAvg]]&lt;=5,"3-5",Data_set[[#This Row],[CCAvg]]&lt;=8,"6-8",TRUE,"8+")</f>
        <v>0-2</v>
      </c>
      <c r="T1609">
        <f>IF(Data_set[[#This Row],[Personal Loan]]="Yes",1,0)</f>
        <v>0</v>
      </c>
      <c r="U1609" t="str" cm="1">
        <f t="array" ref="U1609">_xlfn.IFS(Data_set[[#This Row],[Income (in K/year)]]&lt;50,"&lt;50K",Data_set[[#This Row],[Income (in K/year)]]&lt;75,"50K-75K",Data_set[[#This Row],[Income (in K/year)]]&lt;100,"75K-100K",Data_set[[#This Row],[Income (in K/year)]]&lt;150,"100K-150K",TRUE,"&gt;150K")</f>
        <v>75K-100K</v>
      </c>
    </row>
    <row r="1610" spans="1:21" hidden="1" x14ac:dyDescent="0.3">
      <c r="A1610">
        <v>442</v>
      </c>
      <c r="B1610">
        <v>52</v>
      </c>
      <c r="C1610">
        <v>27</v>
      </c>
      <c r="D1610">
        <v>43</v>
      </c>
      <c r="E1610" t="s">
        <v>18</v>
      </c>
      <c r="F1610">
        <v>93555</v>
      </c>
      <c r="G1610">
        <v>1</v>
      </c>
      <c r="H1610">
        <v>1.3</v>
      </c>
      <c r="I1610" t="s">
        <v>20</v>
      </c>
      <c r="J1610">
        <v>0</v>
      </c>
      <c r="K1610" t="s">
        <v>16</v>
      </c>
      <c r="L1610" t="s">
        <v>17</v>
      </c>
      <c r="M1610" t="s">
        <v>16</v>
      </c>
      <c r="N1610" t="s">
        <v>17</v>
      </c>
      <c r="O1610" t="s">
        <v>16</v>
      </c>
      <c r="P1610" t="str" cm="1">
        <f t="array" ref="P1610">_xlfn.IFS(Data_set[[#This Row],[Age (in years)]]&lt;=30,"&lt;30",Data_set[[#This Row],[Age (in years)]]&lt;=40,"30-40",Data_set[[#This Row],[Age (in years)]]&lt;=50,"40-50",Data_set[[#This Row],[Age (in years)]]&lt;=60,"50-60",Data_set[[#This Row],[Age (in years)]]&gt;60,"&gt;60")</f>
        <v>50-60</v>
      </c>
      <c r="Q1610" t="str" cm="1">
        <f t="array" ref="Q1610">_xlfn.IFS(Data_set[[#This Row],[Experience (in years)]]&lt;=5,"0-5",Data_set[[#This Row],[Experience (in years)]]&lt;=10,"6-10",Data_set[[#This Row],[Experience (in years)]]&lt;=20,"11-20",Data_set[[#This Row],[Experience (in years)]]&lt;=30,"21-30",Data_set[[#This Row],[Experience (in years)]]&lt;=40,"31-40",TRUE,"40+")</f>
        <v>21-30</v>
      </c>
      <c r="R1610" t="str" cm="1">
        <f t="array" ref="R1610">_xlfn.IFS(Data_set[[#This Row],[Mortgage]]=0,"0",Data_set[[#This Row],[Mortgage]]&lt;=100,"1-100",Data_set[[#This Row],[Mortgage]]&lt;=200,"101-200",Data_set[[#This Row],[Mortgage]]&lt;=300,"201-300",Data_set[[#This Row],[Mortgage]]&lt;=400,"301-400",TRUE,"400+")</f>
        <v>0</v>
      </c>
      <c r="S1610" t="str" cm="1">
        <f t="array" ref="S1610">_xlfn.IFS(Data_set[[#This Row],[CCAvg]]&lt;=2,"0-2",Data_set[[#This Row],[CCAvg]]&lt;=5,"3-5",Data_set[[#This Row],[CCAvg]]&lt;=8,"6-8",TRUE,"8+")</f>
        <v>0-2</v>
      </c>
      <c r="T1610">
        <f>IF(Data_set[[#This Row],[Personal Loan]]="Yes",1,0)</f>
        <v>0</v>
      </c>
      <c r="U1610" t="str" cm="1">
        <f t="array" ref="U1610">_xlfn.IFS(Data_set[[#This Row],[Income (in K/year)]]&lt;50,"&lt;50K",Data_set[[#This Row],[Income (in K/year)]]&lt;75,"50K-75K",Data_set[[#This Row],[Income (in K/year)]]&lt;100,"75K-100K",Data_set[[#This Row],[Income (in K/year)]]&lt;150,"100K-150K",TRUE,"&gt;150K")</f>
        <v>&lt;50K</v>
      </c>
    </row>
    <row r="1611" spans="1:21" hidden="1" x14ac:dyDescent="0.3">
      <c r="A1611">
        <v>510</v>
      </c>
      <c r="B1611">
        <v>52</v>
      </c>
      <c r="C1611">
        <v>28</v>
      </c>
      <c r="D1611">
        <v>118</v>
      </c>
      <c r="E1611" t="s">
        <v>14</v>
      </c>
      <c r="F1611">
        <v>90503</v>
      </c>
      <c r="G1611">
        <v>2</v>
      </c>
      <c r="H1611">
        <v>6.8</v>
      </c>
      <c r="I1611" t="s">
        <v>15</v>
      </c>
      <c r="J1611">
        <v>112</v>
      </c>
      <c r="K1611" t="s">
        <v>16</v>
      </c>
      <c r="L1611" t="s">
        <v>16</v>
      </c>
      <c r="M1611" t="s">
        <v>16</v>
      </c>
      <c r="N1611" t="s">
        <v>17</v>
      </c>
      <c r="O1611" t="s">
        <v>16</v>
      </c>
      <c r="P1611" t="str" cm="1">
        <f t="array" ref="P1611">_xlfn.IFS(Data_set[[#This Row],[Age (in years)]]&lt;=30,"&lt;30",Data_set[[#This Row],[Age (in years)]]&lt;=40,"30-40",Data_set[[#This Row],[Age (in years)]]&lt;=50,"40-50",Data_set[[#This Row],[Age (in years)]]&lt;=60,"50-60",Data_set[[#This Row],[Age (in years)]]&gt;60,"&gt;60")</f>
        <v>50-60</v>
      </c>
      <c r="Q1611" t="str" cm="1">
        <f t="array" ref="Q1611">_xlfn.IFS(Data_set[[#This Row],[Experience (in years)]]&lt;=5,"0-5",Data_set[[#This Row],[Experience (in years)]]&lt;=10,"6-10",Data_set[[#This Row],[Experience (in years)]]&lt;=20,"11-20",Data_set[[#This Row],[Experience (in years)]]&lt;=30,"21-30",Data_set[[#This Row],[Experience (in years)]]&lt;=40,"31-40",TRUE,"40+")</f>
        <v>21-30</v>
      </c>
      <c r="R1611" t="str" cm="1">
        <f t="array" ref="R1611">_xlfn.IFS(Data_set[[#This Row],[Mortgage]]=0,"0",Data_set[[#This Row],[Mortgage]]&lt;=100,"1-100",Data_set[[#This Row],[Mortgage]]&lt;=200,"101-200",Data_set[[#This Row],[Mortgage]]&lt;=300,"201-300",Data_set[[#This Row],[Mortgage]]&lt;=400,"301-400",TRUE,"400+")</f>
        <v>101-200</v>
      </c>
      <c r="S1611" t="str" cm="1">
        <f t="array" ref="S1611">_xlfn.IFS(Data_set[[#This Row],[CCAvg]]&lt;=2,"0-2",Data_set[[#This Row],[CCAvg]]&lt;=5,"3-5",Data_set[[#This Row],[CCAvg]]&lt;=8,"6-8",TRUE,"8+")</f>
        <v>6-8</v>
      </c>
      <c r="T1611">
        <f>IF(Data_set[[#This Row],[Personal Loan]]="Yes",1,0)</f>
        <v>0</v>
      </c>
      <c r="U1611" t="str" cm="1">
        <f t="array" ref="U1611">_xlfn.IFS(Data_set[[#This Row],[Income (in K/year)]]&lt;50,"&lt;50K",Data_set[[#This Row],[Income (in K/year)]]&lt;75,"50K-75K",Data_set[[#This Row],[Income (in K/year)]]&lt;100,"75K-100K",Data_set[[#This Row],[Income (in K/year)]]&lt;150,"100K-150K",TRUE,"&gt;150K")</f>
        <v>100K-150K</v>
      </c>
    </row>
    <row r="1612" spans="1:21" hidden="1" x14ac:dyDescent="0.3">
      <c r="A1612">
        <v>554</v>
      </c>
      <c r="B1612">
        <v>52</v>
      </c>
      <c r="C1612">
        <v>28</v>
      </c>
      <c r="D1612">
        <v>101</v>
      </c>
      <c r="E1612" t="s">
        <v>14</v>
      </c>
      <c r="F1612">
        <v>91330</v>
      </c>
      <c r="G1612">
        <v>2</v>
      </c>
      <c r="H1612">
        <v>0.3</v>
      </c>
      <c r="I1612" t="s">
        <v>15</v>
      </c>
      <c r="J1612">
        <v>0</v>
      </c>
      <c r="K1612" t="s">
        <v>16</v>
      </c>
      <c r="L1612" t="s">
        <v>16</v>
      </c>
      <c r="M1612" t="s">
        <v>16</v>
      </c>
      <c r="N1612" t="s">
        <v>16</v>
      </c>
      <c r="O1612" t="s">
        <v>16</v>
      </c>
      <c r="P1612" t="str" cm="1">
        <f t="array" ref="P1612">_xlfn.IFS(Data_set[[#This Row],[Age (in years)]]&lt;=30,"&lt;30",Data_set[[#This Row],[Age (in years)]]&lt;=40,"30-40",Data_set[[#This Row],[Age (in years)]]&lt;=50,"40-50",Data_set[[#This Row],[Age (in years)]]&lt;=60,"50-60",Data_set[[#This Row],[Age (in years)]]&gt;60,"&gt;60")</f>
        <v>50-60</v>
      </c>
      <c r="Q1612" t="str" cm="1">
        <f t="array" ref="Q1612">_xlfn.IFS(Data_set[[#This Row],[Experience (in years)]]&lt;=5,"0-5",Data_set[[#This Row],[Experience (in years)]]&lt;=10,"6-10",Data_set[[#This Row],[Experience (in years)]]&lt;=20,"11-20",Data_set[[#This Row],[Experience (in years)]]&lt;=30,"21-30",Data_set[[#This Row],[Experience (in years)]]&lt;=40,"31-40",TRUE,"40+")</f>
        <v>21-30</v>
      </c>
      <c r="R1612" t="str" cm="1">
        <f t="array" ref="R1612">_xlfn.IFS(Data_set[[#This Row],[Mortgage]]=0,"0",Data_set[[#This Row],[Mortgage]]&lt;=100,"1-100",Data_set[[#This Row],[Mortgage]]&lt;=200,"101-200",Data_set[[#This Row],[Mortgage]]&lt;=300,"201-300",Data_set[[#This Row],[Mortgage]]&lt;=400,"301-400",TRUE,"400+")</f>
        <v>0</v>
      </c>
      <c r="S1612" t="str" cm="1">
        <f t="array" ref="S1612">_xlfn.IFS(Data_set[[#This Row],[CCAvg]]&lt;=2,"0-2",Data_set[[#This Row],[CCAvg]]&lt;=5,"3-5",Data_set[[#This Row],[CCAvg]]&lt;=8,"6-8",TRUE,"8+")</f>
        <v>0-2</v>
      </c>
      <c r="T1612">
        <f>IF(Data_set[[#This Row],[Personal Loan]]="Yes",1,0)</f>
        <v>0</v>
      </c>
      <c r="U1612" t="str" cm="1">
        <f t="array" ref="U1612">_xlfn.IFS(Data_set[[#This Row],[Income (in K/year)]]&lt;50,"&lt;50K",Data_set[[#This Row],[Income (in K/year)]]&lt;75,"50K-75K",Data_set[[#This Row],[Income (in K/year)]]&lt;100,"75K-100K",Data_set[[#This Row],[Income (in K/year)]]&lt;150,"100K-150K",TRUE,"&gt;150K")</f>
        <v>100K-150K</v>
      </c>
    </row>
    <row r="1613" spans="1:21" hidden="1" x14ac:dyDescent="0.3">
      <c r="A1613">
        <v>578</v>
      </c>
      <c r="B1613">
        <v>52</v>
      </c>
      <c r="C1613">
        <v>28</v>
      </c>
      <c r="D1613">
        <v>149</v>
      </c>
      <c r="E1613" t="s">
        <v>14</v>
      </c>
      <c r="F1613">
        <v>94043</v>
      </c>
      <c r="G1613">
        <v>2</v>
      </c>
      <c r="H1613">
        <v>6.8</v>
      </c>
      <c r="I1613" t="s">
        <v>15</v>
      </c>
      <c r="J1613">
        <v>0</v>
      </c>
      <c r="K1613" t="s">
        <v>16</v>
      </c>
      <c r="L1613" t="s">
        <v>16</v>
      </c>
      <c r="M1613" t="s">
        <v>16</v>
      </c>
      <c r="N1613" t="s">
        <v>17</v>
      </c>
      <c r="O1613" t="s">
        <v>16</v>
      </c>
      <c r="P1613" t="str" cm="1">
        <f t="array" ref="P1613">_xlfn.IFS(Data_set[[#This Row],[Age (in years)]]&lt;=30,"&lt;30",Data_set[[#This Row],[Age (in years)]]&lt;=40,"30-40",Data_set[[#This Row],[Age (in years)]]&lt;=50,"40-50",Data_set[[#This Row],[Age (in years)]]&lt;=60,"50-60",Data_set[[#This Row],[Age (in years)]]&gt;60,"&gt;60")</f>
        <v>50-60</v>
      </c>
      <c r="Q1613" t="str" cm="1">
        <f t="array" ref="Q1613">_xlfn.IFS(Data_set[[#This Row],[Experience (in years)]]&lt;=5,"0-5",Data_set[[#This Row],[Experience (in years)]]&lt;=10,"6-10",Data_set[[#This Row],[Experience (in years)]]&lt;=20,"11-20",Data_set[[#This Row],[Experience (in years)]]&lt;=30,"21-30",Data_set[[#This Row],[Experience (in years)]]&lt;=40,"31-40",TRUE,"40+")</f>
        <v>21-30</v>
      </c>
      <c r="R1613" t="str" cm="1">
        <f t="array" ref="R1613">_xlfn.IFS(Data_set[[#This Row],[Mortgage]]=0,"0",Data_set[[#This Row],[Mortgage]]&lt;=100,"1-100",Data_set[[#This Row],[Mortgage]]&lt;=200,"101-200",Data_set[[#This Row],[Mortgage]]&lt;=300,"201-300",Data_set[[#This Row],[Mortgage]]&lt;=400,"301-400",TRUE,"400+")</f>
        <v>0</v>
      </c>
      <c r="S1613" t="str" cm="1">
        <f t="array" ref="S1613">_xlfn.IFS(Data_set[[#This Row],[CCAvg]]&lt;=2,"0-2",Data_set[[#This Row],[CCAvg]]&lt;=5,"3-5",Data_set[[#This Row],[CCAvg]]&lt;=8,"6-8",TRUE,"8+")</f>
        <v>6-8</v>
      </c>
      <c r="T1613">
        <f>IF(Data_set[[#This Row],[Personal Loan]]="Yes",1,0)</f>
        <v>0</v>
      </c>
      <c r="U1613" t="str" cm="1">
        <f t="array" ref="U1613">_xlfn.IFS(Data_set[[#This Row],[Income (in K/year)]]&lt;50,"&lt;50K",Data_set[[#This Row],[Income (in K/year)]]&lt;75,"50K-75K",Data_set[[#This Row],[Income (in K/year)]]&lt;100,"75K-100K",Data_set[[#This Row],[Income (in K/year)]]&lt;150,"100K-150K",TRUE,"&gt;150K")</f>
        <v>100K-150K</v>
      </c>
    </row>
    <row r="1614" spans="1:21" hidden="1" x14ac:dyDescent="0.3">
      <c r="A1614">
        <v>581</v>
      </c>
      <c r="B1614">
        <v>52</v>
      </c>
      <c r="C1614">
        <v>22</v>
      </c>
      <c r="D1614">
        <v>22</v>
      </c>
      <c r="E1614" t="s">
        <v>18</v>
      </c>
      <c r="F1614">
        <v>90049</v>
      </c>
      <c r="G1614">
        <v>4</v>
      </c>
      <c r="H1614">
        <v>0.4</v>
      </c>
      <c r="I1614" t="s">
        <v>19</v>
      </c>
      <c r="J1614">
        <v>0</v>
      </c>
      <c r="K1614" t="s">
        <v>16</v>
      </c>
      <c r="L1614" t="s">
        <v>16</v>
      </c>
      <c r="M1614" t="s">
        <v>16</v>
      </c>
      <c r="N1614" t="s">
        <v>17</v>
      </c>
      <c r="O1614" t="s">
        <v>17</v>
      </c>
      <c r="P1614" t="str" cm="1">
        <f t="array" ref="P1614">_xlfn.IFS(Data_set[[#This Row],[Age (in years)]]&lt;=30,"&lt;30",Data_set[[#This Row],[Age (in years)]]&lt;=40,"30-40",Data_set[[#This Row],[Age (in years)]]&lt;=50,"40-50",Data_set[[#This Row],[Age (in years)]]&lt;=60,"50-60",Data_set[[#This Row],[Age (in years)]]&gt;60,"&gt;60")</f>
        <v>50-60</v>
      </c>
      <c r="Q1614" t="str" cm="1">
        <f t="array" ref="Q1614">_xlfn.IFS(Data_set[[#This Row],[Experience (in years)]]&lt;=5,"0-5",Data_set[[#This Row],[Experience (in years)]]&lt;=10,"6-10",Data_set[[#This Row],[Experience (in years)]]&lt;=20,"11-20",Data_set[[#This Row],[Experience (in years)]]&lt;=30,"21-30",Data_set[[#This Row],[Experience (in years)]]&lt;=40,"31-40",TRUE,"40+")</f>
        <v>21-30</v>
      </c>
      <c r="R1614" t="str" cm="1">
        <f t="array" ref="R1614">_xlfn.IFS(Data_set[[#This Row],[Mortgage]]=0,"0",Data_set[[#This Row],[Mortgage]]&lt;=100,"1-100",Data_set[[#This Row],[Mortgage]]&lt;=200,"101-200",Data_set[[#This Row],[Mortgage]]&lt;=300,"201-300",Data_set[[#This Row],[Mortgage]]&lt;=400,"301-400",TRUE,"400+")</f>
        <v>0</v>
      </c>
      <c r="S1614" t="str" cm="1">
        <f t="array" ref="S1614">_xlfn.IFS(Data_set[[#This Row],[CCAvg]]&lt;=2,"0-2",Data_set[[#This Row],[CCAvg]]&lt;=5,"3-5",Data_set[[#This Row],[CCAvg]]&lt;=8,"6-8",TRUE,"8+")</f>
        <v>0-2</v>
      </c>
      <c r="T1614">
        <f>IF(Data_set[[#This Row],[Personal Loan]]="Yes",1,0)</f>
        <v>0</v>
      </c>
      <c r="U1614" t="str" cm="1">
        <f t="array" ref="U1614">_xlfn.IFS(Data_set[[#This Row],[Income (in K/year)]]&lt;50,"&lt;50K",Data_set[[#This Row],[Income (in K/year)]]&lt;75,"50K-75K",Data_set[[#This Row],[Income (in K/year)]]&lt;100,"75K-100K",Data_set[[#This Row],[Income (in K/year)]]&lt;150,"100K-150K",TRUE,"&gt;150K")</f>
        <v>&lt;50K</v>
      </c>
    </row>
    <row r="1615" spans="1:21" hidden="1" x14ac:dyDescent="0.3">
      <c r="A1615">
        <v>611</v>
      </c>
      <c r="B1615">
        <v>52</v>
      </c>
      <c r="C1615">
        <v>28</v>
      </c>
      <c r="D1615">
        <v>81</v>
      </c>
      <c r="E1615" t="s">
        <v>21</v>
      </c>
      <c r="F1615">
        <v>94132</v>
      </c>
      <c r="G1615">
        <v>3</v>
      </c>
      <c r="H1615">
        <v>1.8</v>
      </c>
      <c r="I1615" t="s">
        <v>20</v>
      </c>
      <c r="J1615">
        <v>275</v>
      </c>
      <c r="K1615" t="s">
        <v>16</v>
      </c>
      <c r="L1615" t="s">
        <v>16</v>
      </c>
      <c r="M1615" t="s">
        <v>16</v>
      </c>
      <c r="N1615" t="s">
        <v>16</v>
      </c>
      <c r="O1615" t="s">
        <v>16</v>
      </c>
      <c r="P1615" t="str" cm="1">
        <f t="array" ref="P1615">_xlfn.IFS(Data_set[[#This Row],[Age (in years)]]&lt;=30,"&lt;30",Data_set[[#This Row],[Age (in years)]]&lt;=40,"30-40",Data_set[[#This Row],[Age (in years)]]&lt;=50,"40-50",Data_set[[#This Row],[Age (in years)]]&lt;=60,"50-60",Data_set[[#This Row],[Age (in years)]]&gt;60,"&gt;60")</f>
        <v>50-60</v>
      </c>
      <c r="Q1615" t="str" cm="1">
        <f t="array" ref="Q1615">_xlfn.IFS(Data_set[[#This Row],[Experience (in years)]]&lt;=5,"0-5",Data_set[[#This Row],[Experience (in years)]]&lt;=10,"6-10",Data_set[[#This Row],[Experience (in years)]]&lt;=20,"11-20",Data_set[[#This Row],[Experience (in years)]]&lt;=30,"21-30",Data_set[[#This Row],[Experience (in years)]]&lt;=40,"31-40",TRUE,"40+")</f>
        <v>21-30</v>
      </c>
      <c r="R1615" t="str" cm="1">
        <f t="array" ref="R1615">_xlfn.IFS(Data_set[[#This Row],[Mortgage]]=0,"0",Data_set[[#This Row],[Mortgage]]&lt;=100,"1-100",Data_set[[#This Row],[Mortgage]]&lt;=200,"101-200",Data_set[[#This Row],[Mortgage]]&lt;=300,"201-300",Data_set[[#This Row],[Mortgage]]&lt;=400,"301-400",TRUE,"400+")</f>
        <v>201-300</v>
      </c>
      <c r="S1615" t="str" cm="1">
        <f t="array" ref="S1615">_xlfn.IFS(Data_set[[#This Row],[CCAvg]]&lt;=2,"0-2",Data_set[[#This Row],[CCAvg]]&lt;=5,"3-5",Data_set[[#This Row],[CCAvg]]&lt;=8,"6-8",TRUE,"8+")</f>
        <v>0-2</v>
      </c>
      <c r="T1615">
        <f>IF(Data_set[[#This Row],[Personal Loan]]="Yes",1,0)</f>
        <v>0</v>
      </c>
      <c r="U1615" t="str" cm="1">
        <f t="array" ref="U1615">_xlfn.IFS(Data_set[[#This Row],[Income (in K/year)]]&lt;50,"&lt;50K",Data_set[[#This Row],[Income (in K/year)]]&lt;75,"50K-75K",Data_set[[#This Row],[Income (in K/year)]]&lt;100,"75K-100K",Data_set[[#This Row],[Income (in K/year)]]&lt;150,"100K-150K",TRUE,"&gt;150K")</f>
        <v>75K-100K</v>
      </c>
    </row>
    <row r="1616" spans="1:21" hidden="1" x14ac:dyDescent="0.3">
      <c r="A1616">
        <v>626</v>
      </c>
      <c r="B1616">
        <v>52</v>
      </c>
      <c r="C1616">
        <v>28</v>
      </c>
      <c r="D1616">
        <v>64</v>
      </c>
      <c r="E1616" t="s">
        <v>21</v>
      </c>
      <c r="F1616">
        <v>95605</v>
      </c>
      <c r="G1616">
        <v>2</v>
      </c>
      <c r="H1616">
        <v>1</v>
      </c>
      <c r="I1616" t="s">
        <v>19</v>
      </c>
      <c r="J1616">
        <v>211</v>
      </c>
      <c r="K1616" t="s">
        <v>16</v>
      </c>
      <c r="L1616" t="s">
        <v>16</v>
      </c>
      <c r="M1616" t="s">
        <v>16</v>
      </c>
      <c r="N1616" t="s">
        <v>17</v>
      </c>
      <c r="O1616" t="s">
        <v>16</v>
      </c>
      <c r="P1616" t="str" cm="1">
        <f t="array" ref="P1616">_xlfn.IFS(Data_set[[#This Row],[Age (in years)]]&lt;=30,"&lt;30",Data_set[[#This Row],[Age (in years)]]&lt;=40,"30-40",Data_set[[#This Row],[Age (in years)]]&lt;=50,"40-50",Data_set[[#This Row],[Age (in years)]]&lt;=60,"50-60",Data_set[[#This Row],[Age (in years)]]&gt;60,"&gt;60")</f>
        <v>50-60</v>
      </c>
      <c r="Q1616" t="str" cm="1">
        <f t="array" ref="Q1616">_xlfn.IFS(Data_set[[#This Row],[Experience (in years)]]&lt;=5,"0-5",Data_set[[#This Row],[Experience (in years)]]&lt;=10,"6-10",Data_set[[#This Row],[Experience (in years)]]&lt;=20,"11-20",Data_set[[#This Row],[Experience (in years)]]&lt;=30,"21-30",Data_set[[#This Row],[Experience (in years)]]&lt;=40,"31-40",TRUE,"40+")</f>
        <v>21-30</v>
      </c>
      <c r="R1616" t="str" cm="1">
        <f t="array" ref="R1616">_xlfn.IFS(Data_set[[#This Row],[Mortgage]]=0,"0",Data_set[[#This Row],[Mortgage]]&lt;=100,"1-100",Data_set[[#This Row],[Mortgage]]&lt;=200,"101-200",Data_set[[#This Row],[Mortgage]]&lt;=300,"201-300",Data_set[[#This Row],[Mortgage]]&lt;=400,"301-400",TRUE,"400+")</f>
        <v>201-300</v>
      </c>
      <c r="S1616" t="str" cm="1">
        <f t="array" ref="S1616">_xlfn.IFS(Data_set[[#This Row],[CCAvg]]&lt;=2,"0-2",Data_set[[#This Row],[CCAvg]]&lt;=5,"3-5",Data_set[[#This Row],[CCAvg]]&lt;=8,"6-8",TRUE,"8+")</f>
        <v>0-2</v>
      </c>
      <c r="T1616">
        <f>IF(Data_set[[#This Row],[Personal Loan]]="Yes",1,0)</f>
        <v>0</v>
      </c>
      <c r="U1616" t="str" cm="1">
        <f t="array" ref="U1616">_xlfn.IFS(Data_set[[#This Row],[Income (in K/year)]]&lt;50,"&lt;50K",Data_set[[#This Row],[Income (in K/year)]]&lt;75,"50K-75K",Data_set[[#This Row],[Income (in K/year)]]&lt;100,"75K-100K",Data_set[[#This Row],[Income (in K/year)]]&lt;150,"100K-150K",TRUE,"&gt;150K")</f>
        <v>50K-75K</v>
      </c>
    </row>
    <row r="1617" spans="1:21" hidden="1" x14ac:dyDescent="0.3">
      <c r="A1617">
        <v>645</v>
      </c>
      <c r="B1617">
        <v>52</v>
      </c>
      <c r="C1617">
        <v>27</v>
      </c>
      <c r="D1617">
        <v>33</v>
      </c>
      <c r="E1617" t="s">
        <v>18</v>
      </c>
      <c r="F1617">
        <v>92121</v>
      </c>
      <c r="G1617">
        <v>2</v>
      </c>
      <c r="H1617">
        <v>2</v>
      </c>
      <c r="I1617" t="s">
        <v>20</v>
      </c>
      <c r="J1617">
        <v>0</v>
      </c>
      <c r="K1617" t="s">
        <v>16</v>
      </c>
      <c r="L1617" t="s">
        <v>16</v>
      </c>
      <c r="M1617" t="s">
        <v>16</v>
      </c>
      <c r="N1617" t="s">
        <v>17</v>
      </c>
      <c r="O1617" t="s">
        <v>16</v>
      </c>
      <c r="P1617" t="str" cm="1">
        <f t="array" ref="P1617">_xlfn.IFS(Data_set[[#This Row],[Age (in years)]]&lt;=30,"&lt;30",Data_set[[#This Row],[Age (in years)]]&lt;=40,"30-40",Data_set[[#This Row],[Age (in years)]]&lt;=50,"40-50",Data_set[[#This Row],[Age (in years)]]&lt;=60,"50-60",Data_set[[#This Row],[Age (in years)]]&gt;60,"&gt;60")</f>
        <v>50-60</v>
      </c>
      <c r="Q1617" t="str" cm="1">
        <f t="array" ref="Q1617">_xlfn.IFS(Data_set[[#This Row],[Experience (in years)]]&lt;=5,"0-5",Data_set[[#This Row],[Experience (in years)]]&lt;=10,"6-10",Data_set[[#This Row],[Experience (in years)]]&lt;=20,"11-20",Data_set[[#This Row],[Experience (in years)]]&lt;=30,"21-30",Data_set[[#This Row],[Experience (in years)]]&lt;=40,"31-40",TRUE,"40+")</f>
        <v>21-30</v>
      </c>
      <c r="R1617" t="str" cm="1">
        <f t="array" ref="R1617">_xlfn.IFS(Data_set[[#This Row],[Mortgage]]=0,"0",Data_set[[#This Row],[Mortgage]]&lt;=100,"1-100",Data_set[[#This Row],[Mortgage]]&lt;=200,"101-200",Data_set[[#This Row],[Mortgage]]&lt;=300,"201-300",Data_set[[#This Row],[Mortgage]]&lt;=400,"301-400",TRUE,"400+")</f>
        <v>0</v>
      </c>
      <c r="S1617" t="str" cm="1">
        <f t="array" ref="S1617">_xlfn.IFS(Data_set[[#This Row],[CCAvg]]&lt;=2,"0-2",Data_set[[#This Row],[CCAvg]]&lt;=5,"3-5",Data_set[[#This Row],[CCAvg]]&lt;=8,"6-8",TRUE,"8+")</f>
        <v>0-2</v>
      </c>
      <c r="T1617">
        <f>IF(Data_set[[#This Row],[Personal Loan]]="Yes",1,0)</f>
        <v>0</v>
      </c>
      <c r="U1617" t="str" cm="1">
        <f t="array" ref="U1617">_xlfn.IFS(Data_set[[#This Row],[Income (in K/year)]]&lt;50,"&lt;50K",Data_set[[#This Row],[Income (in K/year)]]&lt;75,"50K-75K",Data_set[[#This Row],[Income (in K/year)]]&lt;100,"75K-100K",Data_set[[#This Row],[Income (in K/year)]]&lt;150,"100K-150K",TRUE,"&gt;150K")</f>
        <v>&lt;50K</v>
      </c>
    </row>
    <row r="1618" spans="1:21" hidden="1" x14ac:dyDescent="0.3">
      <c r="A1618">
        <v>659</v>
      </c>
      <c r="B1618">
        <v>52</v>
      </c>
      <c r="C1618">
        <v>26</v>
      </c>
      <c r="D1618">
        <v>35</v>
      </c>
      <c r="E1618" t="s">
        <v>18</v>
      </c>
      <c r="F1618">
        <v>91711</v>
      </c>
      <c r="G1618">
        <v>3</v>
      </c>
      <c r="H1618">
        <v>0.9</v>
      </c>
      <c r="I1618" t="s">
        <v>19</v>
      </c>
      <c r="J1618">
        <v>0</v>
      </c>
      <c r="K1618" t="s">
        <v>16</v>
      </c>
      <c r="L1618" t="s">
        <v>16</v>
      </c>
      <c r="M1618" t="s">
        <v>16</v>
      </c>
      <c r="N1618" t="s">
        <v>16</v>
      </c>
      <c r="O1618" t="s">
        <v>16</v>
      </c>
      <c r="P1618" t="str" cm="1">
        <f t="array" ref="P1618">_xlfn.IFS(Data_set[[#This Row],[Age (in years)]]&lt;=30,"&lt;30",Data_set[[#This Row],[Age (in years)]]&lt;=40,"30-40",Data_set[[#This Row],[Age (in years)]]&lt;=50,"40-50",Data_set[[#This Row],[Age (in years)]]&lt;=60,"50-60",Data_set[[#This Row],[Age (in years)]]&gt;60,"&gt;60")</f>
        <v>50-60</v>
      </c>
      <c r="Q1618" t="str" cm="1">
        <f t="array" ref="Q1618">_xlfn.IFS(Data_set[[#This Row],[Experience (in years)]]&lt;=5,"0-5",Data_set[[#This Row],[Experience (in years)]]&lt;=10,"6-10",Data_set[[#This Row],[Experience (in years)]]&lt;=20,"11-20",Data_set[[#This Row],[Experience (in years)]]&lt;=30,"21-30",Data_set[[#This Row],[Experience (in years)]]&lt;=40,"31-40",TRUE,"40+")</f>
        <v>21-30</v>
      </c>
      <c r="R1618" t="str" cm="1">
        <f t="array" ref="R1618">_xlfn.IFS(Data_set[[#This Row],[Mortgage]]=0,"0",Data_set[[#This Row],[Mortgage]]&lt;=100,"1-100",Data_set[[#This Row],[Mortgage]]&lt;=200,"101-200",Data_set[[#This Row],[Mortgage]]&lt;=300,"201-300",Data_set[[#This Row],[Mortgage]]&lt;=400,"301-400",TRUE,"400+")</f>
        <v>0</v>
      </c>
      <c r="S1618" t="str" cm="1">
        <f t="array" ref="S1618">_xlfn.IFS(Data_set[[#This Row],[CCAvg]]&lt;=2,"0-2",Data_set[[#This Row],[CCAvg]]&lt;=5,"3-5",Data_set[[#This Row],[CCAvg]]&lt;=8,"6-8",TRUE,"8+")</f>
        <v>0-2</v>
      </c>
      <c r="T1618">
        <f>IF(Data_set[[#This Row],[Personal Loan]]="Yes",1,0)</f>
        <v>0</v>
      </c>
      <c r="U1618" t="str" cm="1">
        <f t="array" ref="U1618">_xlfn.IFS(Data_set[[#This Row],[Income (in K/year)]]&lt;50,"&lt;50K",Data_set[[#This Row],[Income (in K/year)]]&lt;75,"50K-75K",Data_set[[#This Row],[Income (in K/year)]]&lt;100,"75K-100K",Data_set[[#This Row],[Income (in K/year)]]&lt;150,"100K-150K",TRUE,"&gt;150K")</f>
        <v>&lt;50K</v>
      </c>
    </row>
    <row r="1619" spans="1:21" hidden="1" x14ac:dyDescent="0.3">
      <c r="A1619">
        <v>667</v>
      </c>
      <c r="B1619">
        <v>52</v>
      </c>
      <c r="C1619">
        <v>26</v>
      </c>
      <c r="D1619">
        <v>112</v>
      </c>
      <c r="E1619" t="s">
        <v>14</v>
      </c>
      <c r="F1619">
        <v>92120</v>
      </c>
      <c r="G1619">
        <v>1</v>
      </c>
      <c r="H1619">
        <v>2.4</v>
      </c>
      <c r="I1619" t="s">
        <v>15</v>
      </c>
      <c r="J1619">
        <v>0</v>
      </c>
      <c r="K1619" t="s">
        <v>16</v>
      </c>
      <c r="L1619" t="s">
        <v>17</v>
      </c>
      <c r="M1619" t="s">
        <v>17</v>
      </c>
      <c r="N1619" t="s">
        <v>17</v>
      </c>
      <c r="O1619" t="s">
        <v>17</v>
      </c>
      <c r="P1619" t="str" cm="1">
        <f t="array" ref="P1619">_xlfn.IFS(Data_set[[#This Row],[Age (in years)]]&lt;=30,"&lt;30",Data_set[[#This Row],[Age (in years)]]&lt;=40,"30-40",Data_set[[#This Row],[Age (in years)]]&lt;=50,"40-50",Data_set[[#This Row],[Age (in years)]]&lt;=60,"50-60",Data_set[[#This Row],[Age (in years)]]&gt;60,"&gt;60")</f>
        <v>50-60</v>
      </c>
      <c r="Q1619" t="str" cm="1">
        <f t="array" ref="Q1619">_xlfn.IFS(Data_set[[#This Row],[Experience (in years)]]&lt;=5,"0-5",Data_set[[#This Row],[Experience (in years)]]&lt;=10,"6-10",Data_set[[#This Row],[Experience (in years)]]&lt;=20,"11-20",Data_set[[#This Row],[Experience (in years)]]&lt;=30,"21-30",Data_set[[#This Row],[Experience (in years)]]&lt;=40,"31-40",TRUE,"40+")</f>
        <v>21-30</v>
      </c>
      <c r="R1619" t="str" cm="1">
        <f t="array" ref="R1619">_xlfn.IFS(Data_set[[#This Row],[Mortgage]]=0,"0",Data_set[[#This Row],[Mortgage]]&lt;=100,"1-100",Data_set[[#This Row],[Mortgage]]&lt;=200,"101-200",Data_set[[#This Row],[Mortgage]]&lt;=300,"201-300",Data_set[[#This Row],[Mortgage]]&lt;=400,"301-400",TRUE,"400+")</f>
        <v>0</v>
      </c>
      <c r="S1619" t="str" cm="1">
        <f t="array" ref="S1619">_xlfn.IFS(Data_set[[#This Row],[CCAvg]]&lt;=2,"0-2",Data_set[[#This Row],[CCAvg]]&lt;=5,"3-5",Data_set[[#This Row],[CCAvg]]&lt;=8,"6-8",TRUE,"8+")</f>
        <v>3-5</v>
      </c>
      <c r="T1619">
        <f>IF(Data_set[[#This Row],[Personal Loan]]="Yes",1,0)</f>
        <v>0</v>
      </c>
      <c r="U1619" t="str" cm="1">
        <f t="array" ref="U1619">_xlfn.IFS(Data_set[[#This Row],[Income (in K/year)]]&lt;50,"&lt;50K",Data_set[[#This Row],[Income (in K/year)]]&lt;75,"50K-75K",Data_set[[#This Row],[Income (in K/year)]]&lt;100,"75K-100K",Data_set[[#This Row],[Income (in K/year)]]&lt;150,"100K-150K",TRUE,"&gt;150K")</f>
        <v>100K-150K</v>
      </c>
    </row>
    <row r="1620" spans="1:21" hidden="1" x14ac:dyDescent="0.3">
      <c r="A1620">
        <v>679</v>
      </c>
      <c r="B1620">
        <v>52</v>
      </c>
      <c r="C1620">
        <v>27</v>
      </c>
      <c r="D1620">
        <v>61</v>
      </c>
      <c r="E1620" t="s">
        <v>21</v>
      </c>
      <c r="F1620">
        <v>92101</v>
      </c>
      <c r="G1620">
        <v>4</v>
      </c>
      <c r="H1620">
        <v>1.8</v>
      </c>
      <c r="I1620" t="s">
        <v>19</v>
      </c>
      <c r="J1620">
        <v>207</v>
      </c>
      <c r="K1620" t="s">
        <v>16</v>
      </c>
      <c r="L1620" t="s">
        <v>16</v>
      </c>
      <c r="M1620" t="s">
        <v>16</v>
      </c>
      <c r="N1620" t="s">
        <v>16</v>
      </c>
      <c r="O1620" t="s">
        <v>16</v>
      </c>
      <c r="P1620" t="str" cm="1">
        <f t="array" ref="P1620">_xlfn.IFS(Data_set[[#This Row],[Age (in years)]]&lt;=30,"&lt;30",Data_set[[#This Row],[Age (in years)]]&lt;=40,"30-40",Data_set[[#This Row],[Age (in years)]]&lt;=50,"40-50",Data_set[[#This Row],[Age (in years)]]&lt;=60,"50-60",Data_set[[#This Row],[Age (in years)]]&gt;60,"&gt;60")</f>
        <v>50-60</v>
      </c>
      <c r="Q1620" t="str" cm="1">
        <f t="array" ref="Q1620">_xlfn.IFS(Data_set[[#This Row],[Experience (in years)]]&lt;=5,"0-5",Data_set[[#This Row],[Experience (in years)]]&lt;=10,"6-10",Data_set[[#This Row],[Experience (in years)]]&lt;=20,"11-20",Data_set[[#This Row],[Experience (in years)]]&lt;=30,"21-30",Data_set[[#This Row],[Experience (in years)]]&lt;=40,"31-40",TRUE,"40+")</f>
        <v>21-30</v>
      </c>
      <c r="R1620" t="str" cm="1">
        <f t="array" ref="R1620">_xlfn.IFS(Data_set[[#This Row],[Mortgage]]=0,"0",Data_set[[#This Row],[Mortgage]]&lt;=100,"1-100",Data_set[[#This Row],[Mortgage]]&lt;=200,"101-200",Data_set[[#This Row],[Mortgage]]&lt;=300,"201-300",Data_set[[#This Row],[Mortgage]]&lt;=400,"301-400",TRUE,"400+")</f>
        <v>201-300</v>
      </c>
      <c r="S1620" t="str" cm="1">
        <f t="array" ref="S1620">_xlfn.IFS(Data_set[[#This Row],[CCAvg]]&lt;=2,"0-2",Data_set[[#This Row],[CCAvg]]&lt;=5,"3-5",Data_set[[#This Row],[CCAvg]]&lt;=8,"6-8",TRUE,"8+")</f>
        <v>0-2</v>
      </c>
      <c r="T1620">
        <f>IF(Data_set[[#This Row],[Personal Loan]]="Yes",1,0)</f>
        <v>0</v>
      </c>
      <c r="U1620" t="str" cm="1">
        <f t="array" ref="U1620">_xlfn.IFS(Data_set[[#This Row],[Income (in K/year)]]&lt;50,"&lt;50K",Data_set[[#This Row],[Income (in K/year)]]&lt;75,"50K-75K",Data_set[[#This Row],[Income (in K/year)]]&lt;100,"75K-100K",Data_set[[#This Row],[Income (in K/year)]]&lt;150,"100K-150K",TRUE,"&gt;150K")</f>
        <v>50K-75K</v>
      </c>
    </row>
    <row r="1621" spans="1:21" hidden="1" x14ac:dyDescent="0.3">
      <c r="A1621">
        <v>741</v>
      </c>
      <c r="B1621">
        <v>52</v>
      </c>
      <c r="C1621">
        <v>27</v>
      </c>
      <c r="D1621">
        <v>195</v>
      </c>
      <c r="E1621" t="s">
        <v>14</v>
      </c>
      <c r="F1621">
        <v>90266</v>
      </c>
      <c r="G1621">
        <v>1</v>
      </c>
      <c r="H1621">
        <v>8.1</v>
      </c>
      <c r="I1621" t="s">
        <v>15</v>
      </c>
      <c r="J1621">
        <v>0</v>
      </c>
      <c r="K1621" t="s">
        <v>16</v>
      </c>
      <c r="L1621" t="s">
        <v>16</v>
      </c>
      <c r="M1621" t="s">
        <v>16</v>
      </c>
      <c r="N1621" t="s">
        <v>16</v>
      </c>
      <c r="O1621" t="s">
        <v>16</v>
      </c>
      <c r="P1621" t="str" cm="1">
        <f t="array" ref="P1621">_xlfn.IFS(Data_set[[#This Row],[Age (in years)]]&lt;=30,"&lt;30",Data_set[[#This Row],[Age (in years)]]&lt;=40,"30-40",Data_set[[#This Row],[Age (in years)]]&lt;=50,"40-50",Data_set[[#This Row],[Age (in years)]]&lt;=60,"50-60",Data_set[[#This Row],[Age (in years)]]&gt;60,"&gt;60")</f>
        <v>50-60</v>
      </c>
      <c r="Q1621" t="str" cm="1">
        <f t="array" ref="Q1621">_xlfn.IFS(Data_set[[#This Row],[Experience (in years)]]&lt;=5,"0-5",Data_set[[#This Row],[Experience (in years)]]&lt;=10,"6-10",Data_set[[#This Row],[Experience (in years)]]&lt;=20,"11-20",Data_set[[#This Row],[Experience (in years)]]&lt;=30,"21-30",Data_set[[#This Row],[Experience (in years)]]&lt;=40,"31-40",TRUE,"40+")</f>
        <v>21-30</v>
      </c>
      <c r="R1621" t="str" cm="1">
        <f t="array" ref="R1621">_xlfn.IFS(Data_set[[#This Row],[Mortgage]]=0,"0",Data_set[[#This Row],[Mortgage]]&lt;=100,"1-100",Data_set[[#This Row],[Mortgage]]&lt;=200,"101-200",Data_set[[#This Row],[Mortgage]]&lt;=300,"201-300",Data_set[[#This Row],[Mortgage]]&lt;=400,"301-400",TRUE,"400+")</f>
        <v>0</v>
      </c>
      <c r="S1621" t="str" cm="1">
        <f t="array" ref="S1621">_xlfn.IFS(Data_set[[#This Row],[CCAvg]]&lt;=2,"0-2",Data_set[[#This Row],[CCAvg]]&lt;=5,"3-5",Data_set[[#This Row],[CCAvg]]&lt;=8,"6-8",TRUE,"8+")</f>
        <v>8+</v>
      </c>
      <c r="T1621">
        <f>IF(Data_set[[#This Row],[Personal Loan]]="Yes",1,0)</f>
        <v>0</v>
      </c>
      <c r="U1621" t="str" cm="1">
        <f t="array" ref="U1621">_xlfn.IFS(Data_set[[#This Row],[Income (in K/year)]]&lt;50,"&lt;50K",Data_set[[#This Row],[Income (in K/year)]]&lt;75,"50K-75K",Data_set[[#This Row],[Income (in K/year)]]&lt;100,"75K-100K",Data_set[[#This Row],[Income (in K/year)]]&lt;150,"100K-150K",TRUE,"&gt;150K")</f>
        <v>&gt;150K</v>
      </c>
    </row>
    <row r="1622" spans="1:21" hidden="1" x14ac:dyDescent="0.3">
      <c r="A1622">
        <v>758</v>
      </c>
      <c r="B1622">
        <v>52</v>
      </c>
      <c r="C1622">
        <v>28</v>
      </c>
      <c r="D1622">
        <v>81</v>
      </c>
      <c r="E1622" t="s">
        <v>21</v>
      </c>
      <c r="F1622">
        <v>91745</v>
      </c>
      <c r="G1622">
        <v>3</v>
      </c>
      <c r="H1622">
        <v>1.8</v>
      </c>
      <c r="I1622" t="s">
        <v>20</v>
      </c>
      <c r="J1622">
        <v>0</v>
      </c>
      <c r="K1622" t="s">
        <v>16</v>
      </c>
      <c r="L1622" t="s">
        <v>17</v>
      </c>
      <c r="M1622" t="s">
        <v>16</v>
      </c>
      <c r="N1622" t="s">
        <v>16</v>
      </c>
      <c r="O1622" t="s">
        <v>16</v>
      </c>
      <c r="P1622" t="str" cm="1">
        <f t="array" ref="P1622">_xlfn.IFS(Data_set[[#This Row],[Age (in years)]]&lt;=30,"&lt;30",Data_set[[#This Row],[Age (in years)]]&lt;=40,"30-40",Data_set[[#This Row],[Age (in years)]]&lt;=50,"40-50",Data_set[[#This Row],[Age (in years)]]&lt;=60,"50-60",Data_set[[#This Row],[Age (in years)]]&gt;60,"&gt;60")</f>
        <v>50-60</v>
      </c>
      <c r="Q1622" t="str" cm="1">
        <f t="array" ref="Q1622">_xlfn.IFS(Data_set[[#This Row],[Experience (in years)]]&lt;=5,"0-5",Data_set[[#This Row],[Experience (in years)]]&lt;=10,"6-10",Data_set[[#This Row],[Experience (in years)]]&lt;=20,"11-20",Data_set[[#This Row],[Experience (in years)]]&lt;=30,"21-30",Data_set[[#This Row],[Experience (in years)]]&lt;=40,"31-40",TRUE,"40+")</f>
        <v>21-30</v>
      </c>
      <c r="R1622" t="str" cm="1">
        <f t="array" ref="R1622">_xlfn.IFS(Data_set[[#This Row],[Mortgage]]=0,"0",Data_set[[#This Row],[Mortgage]]&lt;=100,"1-100",Data_set[[#This Row],[Mortgage]]&lt;=200,"101-200",Data_set[[#This Row],[Mortgage]]&lt;=300,"201-300",Data_set[[#This Row],[Mortgage]]&lt;=400,"301-400",TRUE,"400+")</f>
        <v>0</v>
      </c>
      <c r="S1622" t="str" cm="1">
        <f t="array" ref="S1622">_xlfn.IFS(Data_set[[#This Row],[CCAvg]]&lt;=2,"0-2",Data_set[[#This Row],[CCAvg]]&lt;=5,"3-5",Data_set[[#This Row],[CCAvg]]&lt;=8,"6-8",TRUE,"8+")</f>
        <v>0-2</v>
      </c>
      <c r="T1622">
        <f>IF(Data_set[[#This Row],[Personal Loan]]="Yes",1,0)</f>
        <v>0</v>
      </c>
      <c r="U1622" t="str" cm="1">
        <f t="array" ref="U1622">_xlfn.IFS(Data_set[[#This Row],[Income (in K/year)]]&lt;50,"&lt;50K",Data_set[[#This Row],[Income (in K/year)]]&lt;75,"50K-75K",Data_set[[#This Row],[Income (in K/year)]]&lt;100,"75K-100K",Data_set[[#This Row],[Income (in K/year)]]&lt;150,"100K-150K",TRUE,"&gt;150K")</f>
        <v>75K-100K</v>
      </c>
    </row>
    <row r="1623" spans="1:21" hidden="1" x14ac:dyDescent="0.3">
      <c r="A1623">
        <v>804</v>
      </c>
      <c r="B1623">
        <v>52</v>
      </c>
      <c r="C1623">
        <v>27</v>
      </c>
      <c r="D1623">
        <v>62</v>
      </c>
      <c r="E1623" t="s">
        <v>21</v>
      </c>
      <c r="F1623">
        <v>92661</v>
      </c>
      <c r="G1623">
        <v>4</v>
      </c>
      <c r="H1623">
        <v>1.8</v>
      </c>
      <c r="I1623" t="s">
        <v>19</v>
      </c>
      <c r="J1623">
        <v>82</v>
      </c>
      <c r="K1623" t="s">
        <v>16</v>
      </c>
      <c r="L1623" t="s">
        <v>16</v>
      </c>
      <c r="M1623" t="s">
        <v>16</v>
      </c>
      <c r="N1623" t="s">
        <v>16</v>
      </c>
      <c r="O1623" t="s">
        <v>16</v>
      </c>
      <c r="P1623" t="str" cm="1">
        <f t="array" ref="P1623">_xlfn.IFS(Data_set[[#This Row],[Age (in years)]]&lt;=30,"&lt;30",Data_set[[#This Row],[Age (in years)]]&lt;=40,"30-40",Data_set[[#This Row],[Age (in years)]]&lt;=50,"40-50",Data_set[[#This Row],[Age (in years)]]&lt;=60,"50-60",Data_set[[#This Row],[Age (in years)]]&gt;60,"&gt;60")</f>
        <v>50-60</v>
      </c>
      <c r="Q1623" t="str" cm="1">
        <f t="array" ref="Q1623">_xlfn.IFS(Data_set[[#This Row],[Experience (in years)]]&lt;=5,"0-5",Data_set[[#This Row],[Experience (in years)]]&lt;=10,"6-10",Data_set[[#This Row],[Experience (in years)]]&lt;=20,"11-20",Data_set[[#This Row],[Experience (in years)]]&lt;=30,"21-30",Data_set[[#This Row],[Experience (in years)]]&lt;=40,"31-40",TRUE,"40+")</f>
        <v>21-30</v>
      </c>
      <c r="R1623" t="str" cm="1">
        <f t="array" ref="R1623">_xlfn.IFS(Data_set[[#This Row],[Mortgage]]=0,"0",Data_set[[#This Row],[Mortgage]]&lt;=100,"1-100",Data_set[[#This Row],[Mortgage]]&lt;=200,"101-200",Data_set[[#This Row],[Mortgage]]&lt;=300,"201-300",Data_set[[#This Row],[Mortgage]]&lt;=400,"301-400",TRUE,"400+")</f>
        <v>1-100</v>
      </c>
      <c r="S1623" t="str" cm="1">
        <f t="array" ref="S1623">_xlfn.IFS(Data_set[[#This Row],[CCAvg]]&lt;=2,"0-2",Data_set[[#This Row],[CCAvg]]&lt;=5,"3-5",Data_set[[#This Row],[CCAvg]]&lt;=8,"6-8",TRUE,"8+")</f>
        <v>0-2</v>
      </c>
      <c r="T1623">
        <f>IF(Data_set[[#This Row],[Personal Loan]]="Yes",1,0)</f>
        <v>0</v>
      </c>
      <c r="U1623" t="str" cm="1">
        <f t="array" ref="U1623">_xlfn.IFS(Data_set[[#This Row],[Income (in K/year)]]&lt;50,"&lt;50K",Data_set[[#This Row],[Income (in K/year)]]&lt;75,"50K-75K",Data_set[[#This Row],[Income (in K/year)]]&lt;100,"75K-100K",Data_set[[#This Row],[Income (in K/year)]]&lt;150,"100K-150K",TRUE,"&gt;150K")</f>
        <v>50K-75K</v>
      </c>
    </row>
    <row r="1624" spans="1:21" hidden="1" x14ac:dyDescent="0.3">
      <c r="A1624">
        <v>808</v>
      </c>
      <c r="B1624">
        <v>52</v>
      </c>
      <c r="C1624">
        <v>27</v>
      </c>
      <c r="D1624">
        <v>162</v>
      </c>
      <c r="E1624" t="s">
        <v>14</v>
      </c>
      <c r="F1624">
        <v>92096</v>
      </c>
      <c r="G1624">
        <v>1</v>
      </c>
      <c r="H1624">
        <v>8.1</v>
      </c>
      <c r="I1624" t="s">
        <v>15</v>
      </c>
      <c r="J1624">
        <v>0</v>
      </c>
      <c r="K1624" t="s">
        <v>16</v>
      </c>
      <c r="L1624" t="s">
        <v>16</v>
      </c>
      <c r="M1624" t="s">
        <v>16</v>
      </c>
      <c r="N1624" t="s">
        <v>17</v>
      </c>
      <c r="O1624" t="s">
        <v>16</v>
      </c>
      <c r="P1624" t="str" cm="1">
        <f t="array" ref="P1624">_xlfn.IFS(Data_set[[#This Row],[Age (in years)]]&lt;=30,"&lt;30",Data_set[[#This Row],[Age (in years)]]&lt;=40,"30-40",Data_set[[#This Row],[Age (in years)]]&lt;=50,"40-50",Data_set[[#This Row],[Age (in years)]]&lt;=60,"50-60",Data_set[[#This Row],[Age (in years)]]&gt;60,"&gt;60")</f>
        <v>50-60</v>
      </c>
      <c r="Q1624" t="str" cm="1">
        <f t="array" ref="Q1624">_xlfn.IFS(Data_set[[#This Row],[Experience (in years)]]&lt;=5,"0-5",Data_set[[#This Row],[Experience (in years)]]&lt;=10,"6-10",Data_set[[#This Row],[Experience (in years)]]&lt;=20,"11-20",Data_set[[#This Row],[Experience (in years)]]&lt;=30,"21-30",Data_set[[#This Row],[Experience (in years)]]&lt;=40,"31-40",TRUE,"40+")</f>
        <v>21-30</v>
      </c>
      <c r="R1624" t="str" cm="1">
        <f t="array" ref="R1624">_xlfn.IFS(Data_set[[#This Row],[Mortgage]]=0,"0",Data_set[[#This Row],[Mortgage]]&lt;=100,"1-100",Data_set[[#This Row],[Mortgage]]&lt;=200,"101-200",Data_set[[#This Row],[Mortgage]]&lt;=300,"201-300",Data_set[[#This Row],[Mortgage]]&lt;=400,"301-400",TRUE,"400+")</f>
        <v>0</v>
      </c>
      <c r="S1624" t="str" cm="1">
        <f t="array" ref="S1624">_xlfn.IFS(Data_set[[#This Row],[CCAvg]]&lt;=2,"0-2",Data_set[[#This Row],[CCAvg]]&lt;=5,"3-5",Data_set[[#This Row],[CCAvg]]&lt;=8,"6-8",TRUE,"8+")</f>
        <v>8+</v>
      </c>
      <c r="T1624">
        <f>IF(Data_set[[#This Row],[Personal Loan]]="Yes",1,0)</f>
        <v>0</v>
      </c>
      <c r="U1624" t="str" cm="1">
        <f t="array" ref="U1624">_xlfn.IFS(Data_set[[#This Row],[Income (in K/year)]]&lt;50,"&lt;50K",Data_set[[#This Row],[Income (in K/year)]]&lt;75,"50K-75K",Data_set[[#This Row],[Income (in K/year)]]&lt;100,"75K-100K",Data_set[[#This Row],[Income (in K/year)]]&lt;150,"100K-150K",TRUE,"&gt;150K")</f>
        <v>&gt;150K</v>
      </c>
    </row>
    <row r="1625" spans="1:21" hidden="1" x14ac:dyDescent="0.3">
      <c r="A1625">
        <v>855</v>
      </c>
      <c r="B1625">
        <v>52</v>
      </c>
      <c r="C1625">
        <v>28</v>
      </c>
      <c r="D1625">
        <v>90</v>
      </c>
      <c r="E1625" t="s">
        <v>21</v>
      </c>
      <c r="F1625">
        <v>95814</v>
      </c>
      <c r="G1625">
        <v>1</v>
      </c>
      <c r="H1625">
        <v>2.6</v>
      </c>
      <c r="I1625" t="s">
        <v>20</v>
      </c>
      <c r="J1625">
        <v>0</v>
      </c>
      <c r="K1625" t="s">
        <v>16</v>
      </c>
      <c r="L1625" t="s">
        <v>17</v>
      </c>
      <c r="M1625" t="s">
        <v>16</v>
      </c>
      <c r="N1625" t="s">
        <v>17</v>
      </c>
      <c r="O1625" t="s">
        <v>16</v>
      </c>
      <c r="P1625" t="str" cm="1">
        <f t="array" ref="P1625">_xlfn.IFS(Data_set[[#This Row],[Age (in years)]]&lt;=30,"&lt;30",Data_set[[#This Row],[Age (in years)]]&lt;=40,"30-40",Data_set[[#This Row],[Age (in years)]]&lt;=50,"40-50",Data_set[[#This Row],[Age (in years)]]&lt;=60,"50-60",Data_set[[#This Row],[Age (in years)]]&gt;60,"&gt;60")</f>
        <v>50-60</v>
      </c>
      <c r="Q1625" t="str" cm="1">
        <f t="array" ref="Q1625">_xlfn.IFS(Data_set[[#This Row],[Experience (in years)]]&lt;=5,"0-5",Data_set[[#This Row],[Experience (in years)]]&lt;=10,"6-10",Data_set[[#This Row],[Experience (in years)]]&lt;=20,"11-20",Data_set[[#This Row],[Experience (in years)]]&lt;=30,"21-30",Data_set[[#This Row],[Experience (in years)]]&lt;=40,"31-40",TRUE,"40+")</f>
        <v>21-30</v>
      </c>
      <c r="R1625" t="str" cm="1">
        <f t="array" ref="R1625">_xlfn.IFS(Data_set[[#This Row],[Mortgage]]=0,"0",Data_set[[#This Row],[Mortgage]]&lt;=100,"1-100",Data_set[[#This Row],[Mortgage]]&lt;=200,"101-200",Data_set[[#This Row],[Mortgage]]&lt;=300,"201-300",Data_set[[#This Row],[Mortgage]]&lt;=400,"301-400",TRUE,"400+")</f>
        <v>0</v>
      </c>
      <c r="S1625" t="str" cm="1">
        <f t="array" ref="S1625">_xlfn.IFS(Data_set[[#This Row],[CCAvg]]&lt;=2,"0-2",Data_set[[#This Row],[CCAvg]]&lt;=5,"3-5",Data_set[[#This Row],[CCAvg]]&lt;=8,"6-8",TRUE,"8+")</f>
        <v>3-5</v>
      </c>
      <c r="T1625">
        <f>IF(Data_set[[#This Row],[Personal Loan]]="Yes",1,0)</f>
        <v>0</v>
      </c>
      <c r="U1625" t="str" cm="1">
        <f t="array" ref="U1625">_xlfn.IFS(Data_set[[#This Row],[Income (in K/year)]]&lt;50,"&lt;50K",Data_set[[#This Row],[Income (in K/year)]]&lt;75,"50K-75K",Data_set[[#This Row],[Income (in K/year)]]&lt;100,"75K-100K",Data_set[[#This Row],[Income (in K/year)]]&lt;150,"100K-150K",TRUE,"&gt;150K")</f>
        <v>75K-100K</v>
      </c>
    </row>
    <row r="1626" spans="1:21" hidden="1" x14ac:dyDescent="0.3">
      <c r="A1626">
        <v>979</v>
      </c>
      <c r="B1626">
        <v>52</v>
      </c>
      <c r="C1626">
        <v>26</v>
      </c>
      <c r="D1626">
        <v>68</v>
      </c>
      <c r="E1626" t="s">
        <v>21</v>
      </c>
      <c r="F1626">
        <v>92068</v>
      </c>
      <c r="G1626">
        <v>1</v>
      </c>
      <c r="H1626">
        <v>0.8</v>
      </c>
      <c r="I1626" t="s">
        <v>19</v>
      </c>
      <c r="J1626">
        <v>0</v>
      </c>
      <c r="K1626" t="s">
        <v>16</v>
      </c>
      <c r="L1626" t="s">
        <v>16</v>
      </c>
      <c r="M1626" t="s">
        <v>16</v>
      </c>
      <c r="N1626" t="s">
        <v>17</v>
      </c>
      <c r="O1626" t="s">
        <v>17</v>
      </c>
      <c r="P1626" t="str" cm="1">
        <f t="array" ref="P1626">_xlfn.IFS(Data_set[[#This Row],[Age (in years)]]&lt;=30,"&lt;30",Data_set[[#This Row],[Age (in years)]]&lt;=40,"30-40",Data_set[[#This Row],[Age (in years)]]&lt;=50,"40-50",Data_set[[#This Row],[Age (in years)]]&lt;=60,"50-60",Data_set[[#This Row],[Age (in years)]]&gt;60,"&gt;60")</f>
        <v>50-60</v>
      </c>
      <c r="Q1626" t="str" cm="1">
        <f t="array" ref="Q1626">_xlfn.IFS(Data_set[[#This Row],[Experience (in years)]]&lt;=5,"0-5",Data_set[[#This Row],[Experience (in years)]]&lt;=10,"6-10",Data_set[[#This Row],[Experience (in years)]]&lt;=20,"11-20",Data_set[[#This Row],[Experience (in years)]]&lt;=30,"21-30",Data_set[[#This Row],[Experience (in years)]]&lt;=40,"31-40",TRUE,"40+")</f>
        <v>21-30</v>
      </c>
      <c r="R1626" t="str" cm="1">
        <f t="array" ref="R1626">_xlfn.IFS(Data_set[[#This Row],[Mortgage]]=0,"0",Data_set[[#This Row],[Mortgage]]&lt;=100,"1-100",Data_set[[#This Row],[Mortgage]]&lt;=200,"101-200",Data_set[[#This Row],[Mortgage]]&lt;=300,"201-300",Data_set[[#This Row],[Mortgage]]&lt;=400,"301-400",TRUE,"400+")</f>
        <v>0</v>
      </c>
      <c r="S1626" t="str" cm="1">
        <f t="array" ref="S1626">_xlfn.IFS(Data_set[[#This Row],[CCAvg]]&lt;=2,"0-2",Data_set[[#This Row],[CCAvg]]&lt;=5,"3-5",Data_set[[#This Row],[CCAvg]]&lt;=8,"6-8",TRUE,"8+")</f>
        <v>0-2</v>
      </c>
      <c r="T1626">
        <f>IF(Data_set[[#This Row],[Personal Loan]]="Yes",1,0)</f>
        <v>0</v>
      </c>
      <c r="U1626" t="str" cm="1">
        <f t="array" ref="U1626">_xlfn.IFS(Data_set[[#This Row],[Income (in K/year)]]&lt;50,"&lt;50K",Data_set[[#This Row],[Income (in K/year)]]&lt;75,"50K-75K",Data_set[[#This Row],[Income (in K/year)]]&lt;100,"75K-100K",Data_set[[#This Row],[Income (in K/year)]]&lt;150,"100K-150K",TRUE,"&gt;150K")</f>
        <v>50K-75K</v>
      </c>
    </row>
    <row r="1627" spans="1:21" hidden="1" x14ac:dyDescent="0.3">
      <c r="A1627">
        <v>999</v>
      </c>
      <c r="B1627">
        <v>52</v>
      </c>
      <c r="C1627">
        <v>27</v>
      </c>
      <c r="D1627">
        <v>94</v>
      </c>
      <c r="E1627" t="s">
        <v>21</v>
      </c>
      <c r="F1627">
        <v>93106</v>
      </c>
      <c r="G1627">
        <v>1</v>
      </c>
      <c r="H1627">
        <v>2.8</v>
      </c>
      <c r="I1627" t="s">
        <v>20</v>
      </c>
      <c r="J1627">
        <v>333</v>
      </c>
      <c r="K1627" t="s">
        <v>16</v>
      </c>
      <c r="L1627" t="s">
        <v>16</v>
      </c>
      <c r="M1627" t="s">
        <v>16</v>
      </c>
      <c r="N1627" t="s">
        <v>17</v>
      </c>
      <c r="O1627" t="s">
        <v>16</v>
      </c>
      <c r="P1627" t="str" cm="1">
        <f t="array" ref="P1627">_xlfn.IFS(Data_set[[#This Row],[Age (in years)]]&lt;=30,"&lt;30",Data_set[[#This Row],[Age (in years)]]&lt;=40,"30-40",Data_set[[#This Row],[Age (in years)]]&lt;=50,"40-50",Data_set[[#This Row],[Age (in years)]]&lt;=60,"50-60",Data_set[[#This Row],[Age (in years)]]&gt;60,"&gt;60")</f>
        <v>50-60</v>
      </c>
      <c r="Q1627" t="str" cm="1">
        <f t="array" ref="Q1627">_xlfn.IFS(Data_set[[#This Row],[Experience (in years)]]&lt;=5,"0-5",Data_set[[#This Row],[Experience (in years)]]&lt;=10,"6-10",Data_set[[#This Row],[Experience (in years)]]&lt;=20,"11-20",Data_set[[#This Row],[Experience (in years)]]&lt;=30,"21-30",Data_set[[#This Row],[Experience (in years)]]&lt;=40,"31-40",TRUE,"40+")</f>
        <v>21-30</v>
      </c>
      <c r="R1627" t="str" cm="1">
        <f t="array" ref="R1627">_xlfn.IFS(Data_set[[#This Row],[Mortgage]]=0,"0",Data_set[[#This Row],[Mortgage]]&lt;=100,"1-100",Data_set[[#This Row],[Mortgage]]&lt;=200,"101-200",Data_set[[#This Row],[Mortgage]]&lt;=300,"201-300",Data_set[[#This Row],[Mortgage]]&lt;=400,"301-400",TRUE,"400+")</f>
        <v>301-400</v>
      </c>
      <c r="S1627" t="str" cm="1">
        <f t="array" ref="S1627">_xlfn.IFS(Data_set[[#This Row],[CCAvg]]&lt;=2,"0-2",Data_set[[#This Row],[CCAvg]]&lt;=5,"3-5",Data_set[[#This Row],[CCAvg]]&lt;=8,"6-8",TRUE,"8+")</f>
        <v>3-5</v>
      </c>
      <c r="T1627">
        <f>IF(Data_set[[#This Row],[Personal Loan]]="Yes",1,0)</f>
        <v>0</v>
      </c>
      <c r="U1627" t="str" cm="1">
        <f t="array" ref="U1627">_xlfn.IFS(Data_set[[#This Row],[Income (in K/year)]]&lt;50,"&lt;50K",Data_set[[#This Row],[Income (in K/year)]]&lt;75,"50K-75K",Data_set[[#This Row],[Income (in K/year)]]&lt;100,"75K-100K",Data_set[[#This Row],[Income (in K/year)]]&lt;150,"100K-150K",TRUE,"&gt;150K")</f>
        <v>75K-100K</v>
      </c>
    </row>
    <row r="1628" spans="1:21" hidden="1" x14ac:dyDescent="0.3">
      <c r="A1628">
        <v>1012</v>
      </c>
      <c r="B1628">
        <v>52</v>
      </c>
      <c r="C1628">
        <v>27</v>
      </c>
      <c r="D1628">
        <v>39</v>
      </c>
      <c r="E1628" t="s">
        <v>18</v>
      </c>
      <c r="F1628">
        <v>94304</v>
      </c>
      <c r="G1628">
        <v>2</v>
      </c>
      <c r="H1628">
        <v>0.7</v>
      </c>
      <c r="I1628" t="s">
        <v>20</v>
      </c>
      <c r="J1628">
        <v>166</v>
      </c>
      <c r="K1628" t="s">
        <v>16</v>
      </c>
      <c r="L1628" t="s">
        <v>16</v>
      </c>
      <c r="M1628" t="s">
        <v>16</v>
      </c>
      <c r="N1628" t="s">
        <v>17</v>
      </c>
      <c r="O1628" t="s">
        <v>16</v>
      </c>
      <c r="P1628" t="str" cm="1">
        <f t="array" ref="P1628">_xlfn.IFS(Data_set[[#This Row],[Age (in years)]]&lt;=30,"&lt;30",Data_set[[#This Row],[Age (in years)]]&lt;=40,"30-40",Data_set[[#This Row],[Age (in years)]]&lt;=50,"40-50",Data_set[[#This Row],[Age (in years)]]&lt;=60,"50-60",Data_set[[#This Row],[Age (in years)]]&gt;60,"&gt;60")</f>
        <v>50-60</v>
      </c>
      <c r="Q1628" t="str" cm="1">
        <f t="array" ref="Q1628">_xlfn.IFS(Data_set[[#This Row],[Experience (in years)]]&lt;=5,"0-5",Data_set[[#This Row],[Experience (in years)]]&lt;=10,"6-10",Data_set[[#This Row],[Experience (in years)]]&lt;=20,"11-20",Data_set[[#This Row],[Experience (in years)]]&lt;=30,"21-30",Data_set[[#This Row],[Experience (in years)]]&lt;=40,"31-40",TRUE,"40+")</f>
        <v>21-30</v>
      </c>
      <c r="R1628" t="str" cm="1">
        <f t="array" ref="R1628">_xlfn.IFS(Data_set[[#This Row],[Mortgage]]=0,"0",Data_set[[#This Row],[Mortgage]]&lt;=100,"1-100",Data_set[[#This Row],[Mortgage]]&lt;=200,"101-200",Data_set[[#This Row],[Mortgage]]&lt;=300,"201-300",Data_set[[#This Row],[Mortgage]]&lt;=400,"301-400",TRUE,"400+")</f>
        <v>101-200</v>
      </c>
      <c r="S1628" t="str" cm="1">
        <f t="array" ref="S1628">_xlfn.IFS(Data_set[[#This Row],[CCAvg]]&lt;=2,"0-2",Data_set[[#This Row],[CCAvg]]&lt;=5,"3-5",Data_set[[#This Row],[CCAvg]]&lt;=8,"6-8",TRUE,"8+")</f>
        <v>0-2</v>
      </c>
      <c r="T1628">
        <f>IF(Data_set[[#This Row],[Personal Loan]]="Yes",1,0)</f>
        <v>0</v>
      </c>
      <c r="U1628" t="str" cm="1">
        <f t="array" ref="U1628">_xlfn.IFS(Data_set[[#This Row],[Income (in K/year)]]&lt;50,"&lt;50K",Data_set[[#This Row],[Income (in K/year)]]&lt;75,"50K-75K",Data_set[[#This Row],[Income (in K/year)]]&lt;100,"75K-100K",Data_set[[#This Row],[Income (in K/year)]]&lt;150,"100K-150K",TRUE,"&gt;150K")</f>
        <v>&lt;50K</v>
      </c>
    </row>
    <row r="1629" spans="1:21" hidden="1" x14ac:dyDescent="0.3">
      <c r="A1629">
        <v>1113</v>
      </c>
      <c r="B1629">
        <v>52</v>
      </c>
      <c r="C1629">
        <v>28</v>
      </c>
      <c r="D1629">
        <v>51</v>
      </c>
      <c r="E1629" t="s">
        <v>21</v>
      </c>
      <c r="F1629">
        <v>94949</v>
      </c>
      <c r="G1629">
        <v>1</v>
      </c>
      <c r="H1629">
        <v>1.6</v>
      </c>
      <c r="I1629" t="s">
        <v>19</v>
      </c>
      <c r="J1629">
        <v>0</v>
      </c>
      <c r="K1629" t="s">
        <v>16</v>
      </c>
      <c r="L1629" t="s">
        <v>17</v>
      </c>
      <c r="M1629" t="s">
        <v>16</v>
      </c>
      <c r="N1629" t="s">
        <v>16</v>
      </c>
      <c r="O1629" t="s">
        <v>17</v>
      </c>
      <c r="P1629" t="str" cm="1">
        <f t="array" ref="P1629">_xlfn.IFS(Data_set[[#This Row],[Age (in years)]]&lt;=30,"&lt;30",Data_set[[#This Row],[Age (in years)]]&lt;=40,"30-40",Data_set[[#This Row],[Age (in years)]]&lt;=50,"40-50",Data_set[[#This Row],[Age (in years)]]&lt;=60,"50-60",Data_set[[#This Row],[Age (in years)]]&gt;60,"&gt;60")</f>
        <v>50-60</v>
      </c>
      <c r="Q1629" t="str" cm="1">
        <f t="array" ref="Q1629">_xlfn.IFS(Data_set[[#This Row],[Experience (in years)]]&lt;=5,"0-5",Data_set[[#This Row],[Experience (in years)]]&lt;=10,"6-10",Data_set[[#This Row],[Experience (in years)]]&lt;=20,"11-20",Data_set[[#This Row],[Experience (in years)]]&lt;=30,"21-30",Data_set[[#This Row],[Experience (in years)]]&lt;=40,"31-40",TRUE,"40+")</f>
        <v>21-30</v>
      </c>
      <c r="R1629" t="str" cm="1">
        <f t="array" ref="R1629">_xlfn.IFS(Data_set[[#This Row],[Mortgage]]=0,"0",Data_set[[#This Row],[Mortgage]]&lt;=100,"1-100",Data_set[[#This Row],[Mortgage]]&lt;=200,"101-200",Data_set[[#This Row],[Mortgage]]&lt;=300,"201-300",Data_set[[#This Row],[Mortgage]]&lt;=400,"301-400",TRUE,"400+")</f>
        <v>0</v>
      </c>
      <c r="S1629" t="str" cm="1">
        <f t="array" ref="S1629">_xlfn.IFS(Data_set[[#This Row],[CCAvg]]&lt;=2,"0-2",Data_set[[#This Row],[CCAvg]]&lt;=5,"3-5",Data_set[[#This Row],[CCAvg]]&lt;=8,"6-8",TRUE,"8+")</f>
        <v>0-2</v>
      </c>
      <c r="T1629">
        <f>IF(Data_set[[#This Row],[Personal Loan]]="Yes",1,0)</f>
        <v>0</v>
      </c>
      <c r="U1629" t="str" cm="1">
        <f t="array" ref="U1629">_xlfn.IFS(Data_set[[#This Row],[Income (in K/year)]]&lt;50,"&lt;50K",Data_set[[#This Row],[Income (in K/year)]]&lt;75,"50K-75K",Data_set[[#This Row],[Income (in K/year)]]&lt;100,"75K-100K",Data_set[[#This Row],[Income (in K/year)]]&lt;150,"100K-150K",TRUE,"&gt;150K")</f>
        <v>50K-75K</v>
      </c>
    </row>
    <row r="1630" spans="1:21" hidden="1" x14ac:dyDescent="0.3">
      <c r="A1630">
        <v>1241</v>
      </c>
      <c r="B1630">
        <v>52</v>
      </c>
      <c r="C1630">
        <v>27</v>
      </c>
      <c r="D1630">
        <v>15</v>
      </c>
      <c r="E1630" t="s">
        <v>18</v>
      </c>
      <c r="F1630">
        <v>91320</v>
      </c>
      <c r="G1630">
        <v>4</v>
      </c>
      <c r="H1630">
        <v>0.8</v>
      </c>
      <c r="I1630" t="s">
        <v>15</v>
      </c>
      <c r="J1630">
        <v>101</v>
      </c>
      <c r="K1630" t="s">
        <v>16</v>
      </c>
      <c r="L1630" t="s">
        <v>16</v>
      </c>
      <c r="M1630" t="s">
        <v>16</v>
      </c>
      <c r="N1630" t="s">
        <v>16</v>
      </c>
      <c r="O1630" t="s">
        <v>16</v>
      </c>
      <c r="P1630" t="str" cm="1">
        <f t="array" ref="P1630">_xlfn.IFS(Data_set[[#This Row],[Age (in years)]]&lt;=30,"&lt;30",Data_set[[#This Row],[Age (in years)]]&lt;=40,"30-40",Data_set[[#This Row],[Age (in years)]]&lt;=50,"40-50",Data_set[[#This Row],[Age (in years)]]&lt;=60,"50-60",Data_set[[#This Row],[Age (in years)]]&gt;60,"&gt;60")</f>
        <v>50-60</v>
      </c>
      <c r="Q1630" t="str" cm="1">
        <f t="array" ref="Q1630">_xlfn.IFS(Data_set[[#This Row],[Experience (in years)]]&lt;=5,"0-5",Data_set[[#This Row],[Experience (in years)]]&lt;=10,"6-10",Data_set[[#This Row],[Experience (in years)]]&lt;=20,"11-20",Data_set[[#This Row],[Experience (in years)]]&lt;=30,"21-30",Data_set[[#This Row],[Experience (in years)]]&lt;=40,"31-40",TRUE,"40+")</f>
        <v>21-30</v>
      </c>
      <c r="R1630" t="str" cm="1">
        <f t="array" ref="R1630">_xlfn.IFS(Data_set[[#This Row],[Mortgage]]=0,"0",Data_set[[#This Row],[Mortgage]]&lt;=100,"1-100",Data_set[[#This Row],[Mortgage]]&lt;=200,"101-200",Data_set[[#This Row],[Mortgage]]&lt;=300,"201-300",Data_set[[#This Row],[Mortgage]]&lt;=400,"301-400",TRUE,"400+")</f>
        <v>101-200</v>
      </c>
      <c r="S1630" t="str" cm="1">
        <f t="array" ref="S1630">_xlfn.IFS(Data_set[[#This Row],[CCAvg]]&lt;=2,"0-2",Data_set[[#This Row],[CCAvg]]&lt;=5,"3-5",Data_set[[#This Row],[CCAvg]]&lt;=8,"6-8",TRUE,"8+")</f>
        <v>0-2</v>
      </c>
      <c r="T1630">
        <f>IF(Data_set[[#This Row],[Personal Loan]]="Yes",1,0)</f>
        <v>0</v>
      </c>
      <c r="U1630" t="str" cm="1">
        <f t="array" ref="U1630">_xlfn.IFS(Data_set[[#This Row],[Income (in K/year)]]&lt;50,"&lt;50K",Data_set[[#This Row],[Income (in K/year)]]&lt;75,"50K-75K",Data_set[[#This Row],[Income (in K/year)]]&lt;100,"75K-100K",Data_set[[#This Row],[Income (in K/year)]]&lt;150,"100K-150K",TRUE,"&gt;150K")</f>
        <v>&lt;50K</v>
      </c>
    </row>
    <row r="1631" spans="1:21" hidden="1" x14ac:dyDescent="0.3">
      <c r="A1631">
        <v>1248</v>
      </c>
      <c r="B1631">
        <v>52</v>
      </c>
      <c r="C1631">
        <v>28</v>
      </c>
      <c r="D1631">
        <v>39</v>
      </c>
      <c r="E1631" t="s">
        <v>18</v>
      </c>
      <c r="F1631">
        <v>94606</v>
      </c>
      <c r="G1631">
        <v>2</v>
      </c>
      <c r="H1631">
        <v>0.8</v>
      </c>
      <c r="I1631" t="s">
        <v>15</v>
      </c>
      <c r="J1631">
        <v>0</v>
      </c>
      <c r="K1631" t="s">
        <v>16</v>
      </c>
      <c r="L1631" t="s">
        <v>16</v>
      </c>
      <c r="M1631" t="s">
        <v>16</v>
      </c>
      <c r="N1631" t="s">
        <v>17</v>
      </c>
      <c r="O1631" t="s">
        <v>16</v>
      </c>
      <c r="P1631" t="str" cm="1">
        <f t="array" ref="P1631">_xlfn.IFS(Data_set[[#This Row],[Age (in years)]]&lt;=30,"&lt;30",Data_set[[#This Row],[Age (in years)]]&lt;=40,"30-40",Data_set[[#This Row],[Age (in years)]]&lt;=50,"40-50",Data_set[[#This Row],[Age (in years)]]&lt;=60,"50-60",Data_set[[#This Row],[Age (in years)]]&gt;60,"&gt;60")</f>
        <v>50-60</v>
      </c>
      <c r="Q1631" t="str" cm="1">
        <f t="array" ref="Q1631">_xlfn.IFS(Data_set[[#This Row],[Experience (in years)]]&lt;=5,"0-5",Data_set[[#This Row],[Experience (in years)]]&lt;=10,"6-10",Data_set[[#This Row],[Experience (in years)]]&lt;=20,"11-20",Data_set[[#This Row],[Experience (in years)]]&lt;=30,"21-30",Data_set[[#This Row],[Experience (in years)]]&lt;=40,"31-40",TRUE,"40+")</f>
        <v>21-30</v>
      </c>
      <c r="R1631" t="str" cm="1">
        <f t="array" ref="R1631">_xlfn.IFS(Data_set[[#This Row],[Mortgage]]=0,"0",Data_set[[#This Row],[Mortgage]]&lt;=100,"1-100",Data_set[[#This Row],[Mortgage]]&lt;=200,"101-200",Data_set[[#This Row],[Mortgage]]&lt;=300,"201-300",Data_set[[#This Row],[Mortgage]]&lt;=400,"301-400",TRUE,"400+")</f>
        <v>0</v>
      </c>
      <c r="S1631" t="str" cm="1">
        <f t="array" ref="S1631">_xlfn.IFS(Data_set[[#This Row],[CCAvg]]&lt;=2,"0-2",Data_set[[#This Row],[CCAvg]]&lt;=5,"3-5",Data_set[[#This Row],[CCAvg]]&lt;=8,"6-8",TRUE,"8+")</f>
        <v>0-2</v>
      </c>
      <c r="T1631">
        <f>IF(Data_set[[#This Row],[Personal Loan]]="Yes",1,0)</f>
        <v>0</v>
      </c>
      <c r="U1631" t="str" cm="1">
        <f t="array" ref="U1631">_xlfn.IFS(Data_set[[#This Row],[Income (in K/year)]]&lt;50,"&lt;50K",Data_set[[#This Row],[Income (in K/year)]]&lt;75,"50K-75K",Data_set[[#This Row],[Income (in K/year)]]&lt;100,"75K-100K",Data_set[[#This Row],[Income (in K/year)]]&lt;150,"100K-150K",TRUE,"&gt;150K")</f>
        <v>&lt;50K</v>
      </c>
    </row>
    <row r="1632" spans="1:21" hidden="1" x14ac:dyDescent="0.3">
      <c r="A1632">
        <v>1260</v>
      </c>
      <c r="B1632">
        <v>52</v>
      </c>
      <c r="C1632">
        <v>27</v>
      </c>
      <c r="D1632">
        <v>35</v>
      </c>
      <c r="E1632" t="s">
        <v>18</v>
      </c>
      <c r="F1632">
        <v>95616</v>
      </c>
      <c r="G1632">
        <v>4</v>
      </c>
      <c r="H1632">
        <v>0.2</v>
      </c>
      <c r="I1632" t="s">
        <v>20</v>
      </c>
      <c r="J1632">
        <v>0</v>
      </c>
      <c r="K1632" t="s">
        <v>16</v>
      </c>
      <c r="L1632" t="s">
        <v>16</v>
      </c>
      <c r="M1632" t="s">
        <v>16</v>
      </c>
      <c r="N1632" t="s">
        <v>17</v>
      </c>
      <c r="O1632" t="s">
        <v>16</v>
      </c>
      <c r="P1632" t="str" cm="1">
        <f t="array" ref="P1632">_xlfn.IFS(Data_set[[#This Row],[Age (in years)]]&lt;=30,"&lt;30",Data_set[[#This Row],[Age (in years)]]&lt;=40,"30-40",Data_set[[#This Row],[Age (in years)]]&lt;=50,"40-50",Data_set[[#This Row],[Age (in years)]]&lt;=60,"50-60",Data_set[[#This Row],[Age (in years)]]&gt;60,"&gt;60")</f>
        <v>50-60</v>
      </c>
      <c r="Q1632" t="str" cm="1">
        <f t="array" ref="Q1632">_xlfn.IFS(Data_set[[#This Row],[Experience (in years)]]&lt;=5,"0-5",Data_set[[#This Row],[Experience (in years)]]&lt;=10,"6-10",Data_set[[#This Row],[Experience (in years)]]&lt;=20,"11-20",Data_set[[#This Row],[Experience (in years)]]&lt;=30,"21-30",Data_set[[#This Row],[Experience (in years)]]&lt;=40,"31-40",TRUE,"40+")</f>
        <v>21-30</v>
      </c>
      <c r="R1632" t="str" cm="1">
        <f t="array" ref="R1632">_xlfn.IFS(Data_set[[#This Row],[Mortgage]]=0,"0",Data_set[[#This Row],[Mortgage]]&lt;=100,"1-100",Data_set[[#This Row],[Mortgage]]&lt;=200,"101-200",Data_set[[#This Row],[Mortgage]]&lt;=300,"201-300",Data_set[[#This Row],[Mortgage]]&lt;=400,"301-400",TRUE,"400+")</f>
        <v>0</v>
      </c>
      <c r="S1632" t="str" cm="1">
        <f t="array" ref="S1632">_xlfn.IFS(Data_set[[#This Row],[CCAvg]]&lt;=2,"0-2",Data_set[[#This Row],[CCAvg]]&lt;=5,"3-5",Data_set[[#This Row],[CCAvg]]&lt;=8,"6-8",TRUE,"8+")</f>
        <v>0-2</v>
      </c>
      <c r="T1632">
        <f>IF(Data_set[[#This Row],[Personal Loan]]="Yes",1,0)</f>
        <v>0</v>
      </c>
      <c r="U1632" t="str" cm="1">
        <f t="array" ref="U1632">_xlfn.IFS(Data_set[[#This Row],[Income (in K/year)]]&lt;50,"&lt;50K",Data_set[[#This Row],[Income (in K/year)]]&lt;75,"50K-75K",Data_set[[#This Row],[Income (in K/year)]]&lt;100,"75K-100K",Data_set[[#This Row],[Income (in K/year)]]&lt;150,"100K-150K",TRUE,"&gt;150K")</f>
        <v>&lt;50K</v>
      </c>
    </row>
    <row r="1633" spans="1:21" hidden="1" x14ac:dyDescent="0.3">
      <c r="A1633">
        <v>1314</v>
      </c>
      <c r="B1633">
        <v>52</v>
      </c>
      <c r="C1633">
        <v>27</v>
      </c>
      <c r="D1633">
        <v>78</v>
      </c>
      <c r="E1633" t="s">
        <v>21</v>
      </c>
      <c r="F1633">
        <v>92008</v>
      </c>
      <c r="G1633">
        <v>4</v>
      </c>
      <c r="H1633">
        <v>3.6</v>
      </c>
      <c r="I1633" t="s">
        <v>19</v>
      </c>
      <c r="J1633">
        <v>141</v>
      </c>
      <c r="K1633" t="s">
        <v>16</v>
      </c>
      <c r="L1633" t="s">
        <v>16</v>
      </c>
      <c r="M1633" t="s">
        <v>16</v>
      </c>
      <c r="N1633" t="s">
        <v>17</v>
      </c>
      <c r="O1633" t="s">
        <v>16</v>
      </c>
      <c r="P1633" t="str" cm="1">
        <f t="array" ref="P1633">_xlfn.IFS(Data_set[[#This Row],[Age (in years)]]&lt;=30,"&lt;30",Data_set[[#This Row],[Age (in years)]]&lt;=40,"30-40",Data_set[[#This Row],[Age (in years)]]&lt;=50,"40-50",Data_set[[#This Row],[Age (in years)]]&lt;=60,"50-60",Data_set[[#This Row],[Age (in years)]]&gt;60,"&gt;60")</f>
        <v>50-60</v>
      </c>
      <c r="Q1633" t="str" cm="1">
        <f t="array" ref="Q1633">_xlfn.IFS(Data_set[[#This Row],[Experience (in years)]]&lt;=5,"0-5",Data_set[[#This Row],[Experience (in years)]]&lt;=10,"6-10",Data_set[[#This Row],[Experience (in years)]]&lt;=20,"11-20",Data_set[[#This Row],[Experience (in years)]]&lt;=30,"21-30",Data_set[[#This Row],[Experience (in years)]]&lt;=40,"31-40",TRUE,"40+")</f>
        <v>21-30</v>
      </c>
      <c r="R1633" t="str" cm="1">
        <f t="array" ref="R1633">_xlfn.IFS(Data_set[[#This Row],[Mortgage]]=0,"0",Data_set[[#This Row],[Mortgage]]&lt;=100,"1-100",Data_set[[#This Row],[Mortgage]]&lt;=200,"101-200",Data_set[[#This Row],[Mortgage]]&lt;=300,"201-300",Data_set[[#This Row],[Mortgage]]&lt;=400,"301-400",TRUE,"400+")</f>
        <v>101-200</v>
      </c>
      <c r="S1633" t="str" cm="1">
        <f t="array" ref="S1633">_xlfn.IFS(Data_set[[#This Row],[CCAvg]]&lt;=2,"0-2",Data_set[[#This Row],[CCAvg]]&lt;=5,"3-5",Data_set[[#This Row],[CCAvg]]&lt;=8,"6-8",TRUE,"8+")</f>
        <v>3-5</v>
      </c>
      <c r="T1633">
        <f>IF(Data_set[[#This Row],[Personal Loan]]="Yes",1,0)</f>
        <v>0</v>
      </c>
      <c r="U1633" t="str" cm="1">
        <f t="array" ref="U1633">_xlfn.IFS(Data_set[[#This Row],[Income (in K/year)]]&lt;50,"&lt;50K",Data_set[[#This Row],[Income (in K/year)]]&lt;75,"50K-75K",Data_set[[#This Row],[Income (in K/year)]]&lt;100,"75K-100K",Data_set[[#This Row],[Income (in K/year)]]&lt;150,"100K-150K",TRUE,"&gt;150K")</f>
        <v>75K-100K</v>
      </c>
    </row>
    <row r="1634" spans="1:21" hidden="1" x14ac:dyDescent="0.3">
      <c r="A1634">
        <v>1319</v>
      </c>
      <c r="B1634">
        <v>52</v>
      </c>
      <c r="C1634">
        <v>26</v>
      </c>
      <c r="D1634">
        <v>178</v>
      </c>
      <c r="E1634" t="s">
        <v>14</v>
      </c>
      <c r="F1634">
        <v>94234</v>
      </c>
      <c r="G1634">
        <v>1</v>
      </c>
      <c r="H1634">
        <v>1</v>
      </c>
      <c r="I1634" t="s">
        <v>15</v>
      </c>
      <c r="J1634">
        <v>0</v>
      </c>
      <c r="K1634" t="s">
        <v>16</v>
      </c>
      <c r="L1634" t="s">
        <v>16</v>
      </c>
      <c r="M1634" t="s">
        <v>16</v>
      </c>
      <c r="N1634" t="s">
        <v>16</v>
      </c>
      <c r="O1634" t="s">
        <v>16</v>
      </c>
      <c r="P1634" t="str" cm="1">
        <f t="array" ref="P1634">_xlfn.IFS(Data_set[[#This Row],[Age (in years)]]&lt;=30,"&lt;30",Data_set[[#This Row],[Age (in years)]]&lt;=40,"30-40",Data_set[[#This Row],[Age (in years)]]&lt;=50,"40-50",Data_set[[#This Row],[Age (in years)]]&lt;=60,"50-60",Data_set[[#This Row],[Age (in years)]]&gt;60,"&gt;60")</f>
        <v>50-60</v>
      </c>
      <c r="Q1634" t="str" cm="1">
        <f t="array" ref="Q1634">_xlfn.IFS(Data_set[[#This Row],[Experience (in years)]]&lt;=5,"0-5",Data_set[[#This Row],[Experience (in years)]]&lt;=10,"6-10",Data_set[[#This Row],[Experience (in years)]]&lt;=20,"11-20",Data_set[[#This Row],[Experience (in years)]]&lt;=30,"21-30",Data_set[[#This Row],[Experience (in years)]]&lt;=40,"31-40",TRUE,"40+")</f>
        <v>21-30</v>
      </c>
      <c r="R1634" t="str" cm="1">
        <f t="array" ref="R1634">_xlfn.IFS(Data_set[[#This Row],[Mortgage]]=0,"0",Data_set[[#This Row],[Mortgage]]&lt;=100,"1-100",Data_set[[#This Row],[Mortgage]]&lt;=200,"101-200",Data_set[[#This Row],[Mortgage]]&lt;=300,"201-300",Data_set[[#This Row],[Mortgage]]&lt;=400,"301-400",TRUE,"400+")</f>
        <v>0</v>
      </c>
      <c r="S1634" t="str" cm="1">
        <f t="array" ref="S1634">_xlfn.IFS(Data_set[[#This Row],[CCAvg]]&lt;=2,"0-2",Data_set[[#This Row],[CCAvg]]&lt;=5,"3-5",Data_set[[#This Row],[CCAvg]]&lt;=8,"6-8",TRUE,"8+")</f>
        <v>0-2</v>
      </c>
      <c r="T1634">
        <f>IF(Data_set[[#This Row],[Personal Loan]]="Yes",1,0)</f>
        <v>0</v>
      </c>
      <c r="U1634" t="str" cm="1">
        <f t="array" ref="U1634">_xlfn.IFS(Data_set[[#This Row],[Income (in K/year)]]&lt;50,"&lt;50K",Data_set[[#This Row],[Income (in K/year)]]&lt;75,"50K-75K",Data_set[[#This Row],[Income (in K/year)]]&lt;100,"75K-100K",Data_set[[#This Row],[Income (in K/year)]]&lt;150,"100K-150K",TRUE,"&gt;150K")</f>
        <v>&gt;150K</v>
      </c>
    </row>
    <row r="1635" spans="1:21" hidden="1" x14ac:dyDescent="0.3">
      <c r="A1635">
        <v>1324</v>
      </c>
      <c r="B1635">
        <v>52</v>
      </c>
      <c r="C1635">
        <v>26</v>
      </c>
      <c r="D1635">
        <v>45</v>
      </c>
      <c r="E1635" t="s">
        <v>18</v>
      </c>
      <c r="F1635">
        <v>91604</v>
      </c>
      <c r="G1635">
        <v>3</v>
      </c>
      <c r="H1635">
        <v>0.6</v>
      </c>
      <c r="I1635" t="s">
        <v>20</v>
      </c>
      <c r="J1635">
        <v>0</v>
      </c>
      <c r="K1635" t="s">
        <v>16</v>
      </c>
      <c r="L1635" t="s">
        <v>16</v>
      </c>
      <c r="M1635" t="s">
        <v>16</v>
      </c>
      <c r="N1635" t="s">
        <v>16</v>
      </c>
      <c r="O1635" t="s">
        <v>16</v>
      </c>
      <c r="P1635" t="str" cm="1">
        <f t="array" ref="P1635">_xlfn.IFS(Data_set[[#This Row],[Age (in years)]]&lt;=30,"&lt;30",Data_set[[#This Row],[Age (in years)]]&lt;=40,"30-40",Data_set[[#This Row],[Age (in years)]]&lt;=50,"40-50",Data_set[[#This Row],[Age (in years)]]&lt;=60,"50-60",Data_set[[#This Row],[Age (in years)]]&gt;60,"&gt;60")</f>
        <v>50-60</v>
      </c>
      <c r="Q1635" t="str" cm="1">
        <f t="array" ref="Q1635">_xlfn.IFS(Data_set[[#This Row],[Experience (in years)]]&lt;=5,"0-5",Data_set[[#This Row],[Experience (in years)]]&lt;=10,"6-10",Data_set[[#This Row],[Experience (in years)]]&lt;=20,"11-20",Data_set[[#This Row],[Experience (in years)]]&lt;=30,"21-30",Data_set[[#This Row],[Experience (in years)]]&lt;=40,"31-40",TRUE,"40+")</f>
        <v>21-30</v>
      </c>
      <c r="R1635" t="str" cm="1">
        <f t="array" ref="R1635">_xlfn.IFS(Data_set[[#This Row],[Mortgage]]=0,"0",Data_set[[#This Row],[Mortgage]]&lt;=100,"1-100",Data_set[[#This Row],[Mortgage]]&lt;=200,"101-200",Data_set[[#This Row],[Mortgage]]&lt;=300,"201-300",Data_set[[#This Row],[Mortgage]]&lt;=400,"301-400",TRUE,"400+")</f>
        <v>0</v>
      </c>
      <c r="S1635" t="str" cm="1">
        <f t="array" ref="S1635">_xlfn.IFS(Data_set[[#This Row],[CCAvg]]&lt;=2,"0-2",Data_set[[#This Row],[CCAvg]]&lt;=5,"3-5",Data_set[[#This Row],[CCAvg]]&lt;=8,"6-8",TRUE,"8+")</f>
        <v>0-2</v>
      </c>
      <c r="T1635">
        <f>IF(Data_set[[#This Row],[Personal Loan]]="Yes",1,0)</f>
        <v>0</v>
      </c>
      <c r="U1635" t="str" cm="1">
        <f t="array" ref="U1635">_xlfn.IFS(Data_set[[#This Row],[Income (in K/year)]]&lt;50,"&lt;50K",Data_set[[#This Row],[Income (in K/year)]]&lt;75,"50K-75K",Data_set[[#This Row],[Income (in K/year)]]&lt;100,"75K-100K",Data_set[[#This Row],[Income (in K/year)]]&lt;150,"100K-150K",TRUE,"&gt;150K")</f>
        <v>&lt;50K</v>
      </c>
    </row>
    <row r="1636" spans="1:21" hidden="1" x14ac:dyDescent="0.3">
      <c r="A1636">
        <v>1325</v>
      </c>
      <c r="B1636">
        <v>52</v>
      </c>
      <c r="C1636">
        <v>28</v>
      </c>
      <c r="D1636">
        <v>15</v>
      </c>
      <c r="E1636" t="s">
        <v>18</v>
      </c>
      <c r="F1636">
        <v>95064</v>
      </c>
      <c r="G1636">
        <v>1</v>
      </c>
      <c r="H1636">
        <v>0.2</v>
      </c>
      <c r="I1636" t="s">
        <v>15</v>
      </c>
      <c r="J1636">
        <v>0</v>
      </c>
      <c r="K1636" t="s">
        <v>16</v>
      </c>
      <c r="L1636" t="s">
        <v>16</v>
      </c>
      <c r="M1636" t="s">
        <v>16</v>
      </c>
      <c r="N1636" t="s">
        <v>17</v>
      </c>
      <c r="O1636" t="s">
        <v>16</v>
      </c>
      <c r="P1636" t="str" cm="1">
        <f t="array" ref="P1636">_xlfn.IFS(Data_set[[#This Row],[Age (in years)]]&lt;=30,"&lt;30",Data_set[[#This Row],[Age (in years)]]&lt;=40,"30-40",Data_set[[#This Row],[Age (in years)]]&lt;=50,"40-50",Data_set[[#This Row],[Age (in years)]]&lt;=60,"50-60",Data_set[[#This Row],[Age (in years)]]&gt;60,"&gt;60")</f>
        <v>50-60</v>
      </c>
      <c r="Q1636" t="str" cm="1">
        <f t="array" ref="Q1636">_xlfn.IFS(Data_set[[#This Row],[Experience (in years)]]&lt;=5,"0-5",Data_set[[#This Row],[Experience (in years)]]&lt;=10,"6-10",Data_set[[#This Row],[Experience (in years)]]&lt;=20,"11-20",Data_set[[#This Row],[Experience (in years)]]&lt;=30,"21-30",Data_set[[#This Row],[Experience (in years)]]&lt;=40,"31-40",TRUE,"40+")</f>
        <v>21-30</v>
      </c>
      <c r="R1636" t="str" cm="1">
        <f t="array" ref="R1636">_xlfn.IFS(Data_set[[#This Row],[Mortgage]]=0,"0",Data_set[[#This Row],[Mortgage]]&lt;=100,"1-100",Data_set[[#This Row],[Mortgage]]&lt;=200,"101-200",Data_set[[#This Row],[Mortgage]]&lt;=300,"201-300",Data_set[[#This Row],[Mortgage]]&lt;=400,"301-400",TRUE,"400+")</f>
        <v>0</v>
      </c>
      <c r="S1636" t="str" cm="1">
        <f t="array" ref="S1636">_xlfn.IFS(Data_set[[#This Row],[CCAvg]]&lt;=2,"0-2",Data_set[[#This Row],[CCAvg]]&lt;=5,"3-5",Data_set[[#This Row],[CCAvg]]&lt;=8,"6-8",TRUE,"8+")</f>
        <v>0-2</v>
      </c>
      <c r="T1636">
        <f>IF(Data_set[[#This Row],[Personal Loan]]="Yes",1,0)</f>
        <v>0</v>
      </c>
      <c r="U1636" t="str" cm="1">
        <f t="array" ref="U1636">_xlfn.IFS(Data_set[[#This Row],[Income (in K/year)]]&lt;50,"&lt;50K",Data_set[[#This Row],[Income (in K/year)]]&lt;75,"50K-75K",Data_set[[#This Row],[Income (in K/year)]]&lt;100,"75K-100K",Data_set[[#This Row],[Income (in K/year)]]&lt;150,"100K-150K",TRUE,"&gt;150K")</f>
        <v>&lt;50K</v>
      </c>
    </row>
    <row r="1637" spans="1:21" x14ac:dyDescent="0.3">
      <c r="A1637">
        <v>1340</v>
      </c>
      <c r="B1637">
        <v>52</v>
      </c>
      <c r="C1637">
        <v>25</v>
      </c>
      <c r="D1637">
        <v>180</v>
      </c>
      <c r="E1637" t="s">
        <v>14</v>
      </c>
      <c r="F1637">
        <v>94545</v>
      </c>
      <c r="G1637">
        <v>2</v>
      </c>
      <c r="H1637">
        <v>9</v>
      </c>
      <c r="I1637" t="s">
        <v>20</v>
      </c>
      <c r="J1637">
        <v>297</v>
      </c>
      <c r="K1637" t="s">
        <v>17</v>
      </c>
      <c r="L1637" t="s">
        <v>16</v>
      </c>
      <c r="M1637" t="s">
        <v>16</v>
      </c>
      <c r="N1637" t="s">
        <v>17</v>
      </c>
      <c r="O1637" t="s">
        <v>16</v>
      </c>
      <c r="P1637" t="str" cm="1">
        <f t="array" ref="P1637">_xlfn.IFS(Data_set[[#This Row],[Age (in years)]]&lt;=30,"&lt;30",Data_set[[#This Row],[Age (in years)]]&lt;=40,"30-40",Data_set[[#This Row],[Age (in years)]]&lt;=50,"40-50",Data_set[[#This Row],[Age (in years)]]&lt;=60,"50-60",Data_set[[#This Row],[Age (in years)]]&gt;60,"&gt;60")</f>
        <v>50-60</v>
      </c>
      <c r="Q1637" t="str" cm="1">
        <f t="array" ref="Q1637">_xlfn.IFS(Data_set[[#This Row],[Experience (in years)]]&lt;=5,"0-5",Data_set[[#This Row],[Experience (in years)]]&lt;=10,"6-10",Data_set[[#This Row],[Experience (in years)]]&lt;=20,"11-20",Data_set[[#This Row],[Experience (in years)]]&lt;=30,"21-30",Data_set[[#This Row],[Experience (in years)]]&lt;=40,"31-40",TRUE,"40+")</f>
        <v>21-30</v>
      </c>
      <c r="R1637" t="str" cm="1">
        <f t="array" ref="R1637">_xlfn.IFS(Data_set[[#This Row],[Mortgage]]=0,"0",Data_set[[#This Row],[Mortgage]]&lt;=100,"1-100",Data_set[[#This Row],[Mortgage]]&lt;=200,"101-200",Data_set[[#This Row],[Mortgage]]&lt;=300,"201-300",Data_set[[#This Row],[Mortgage]]&lt;=400,"301-400",TRUE,"400+")</f>
        <v>201-300</v>
      </c>
      <c r="S1637" t="str" cm="1">
        <f t="array" ref="S1637">_xlfn.IFS(Data_set[[#This Row],[CCAvg]]&lt;=2,"0-2",Data_set[[#This Row],[CCAvg]]&lt;=5,"3-5",Data_set[[#This Row],[CCAvg]]&lt;=8,"6-8",TRUE,"8+")</f>
        <v>8+</v>
      </c>
      <c r="T1637">
        <f>IF(Data_set[[#This Row],[Personal Loan]]="Yes",1,0)</f>
        <v>1</v>
      </c>
      <c r="U1637" t="str" cm="1">
        <f t="array" ref="U1637">_xlfn.IFS(Data_set[[#This Row],[Income (in K/year)]]&lt;50,"&lt;50K",Data_set[[#This Row],[Income (in K/year)]]&lt;75,"50K-75K",Data_set[[#This Row],[Income (in K/year)]]&lt;100,"75K-100K",Data_set[[#This Row],[Income (in K/year)]]&lt;150,"100K-150K",TRUE,"&gt;150K")</f>
        <v>&gt;150K</v>
      </c>
    </row>
    <row r="1638" spans="1:21" hidden="1" x14ac:dyDescent="0.3">
      <c r="A1638">
        <v>1389</v>
      </c>
      <c r="B1638">
        <v>52</v>
      </c>
      <c r="C1638">
        <v>28</v>
      </c>
      <c r="D1638">
        <v>25</v>
      </c>
      <c r="E1638" t="s">
        <v>18</v>
      </c>
      <c r="F1638">
        <v>90212</v>
      </c>
      <c r="G1638">
        <v>4</v>
      </c>
      <c r="H1638">
        <v>1</v>
      </c>
      <c r="I1638" t="s">
        <v>15</v>
      </c>
      <c r="J1638">
        <v>0</v>
      </c>
      <c r="K1638" t="s">
        <v>16</v>
      </c>
      <c r="L1638" t="s">
        <v>16</v>
      </c>
      <c r="M1638" t="s">
        <v>16</v>
      </c>
      <c r="N1638" t="s">
        <v>16</v>
      </c>
      <c r="O1638" t="s">
        <v>16</v>
      </c>
      <c r="P1638" t="str" cm="1">
        <f t="array" ref="P1638">_xlfn.IFS(Data_set[[#This Row],[Age (in years)]]&lt;=30,"&lt;30",Data_set[[#This Row],[Age (in years)]]&lt;=40,"30-40",Data_set[[#This Row],[Age (in years)]]&lt;=50,"40-50",Data_set[[#This Row],[Age (in years)]]&lt;=60,"50-60",Data_set[[#This Row],[Age (in years)]]&gt;60,"&gt;60")</f>
        <v>50-60</v>
      </c>
      <c r="Q1638" t="str" cm="1">
        <f t="array" ref="Q1638">_xlfn.IFS(Data_set[[#This Row],[Experience (in years)]]&lt;=5,"0-5",Data_set[[#This Row],[Experience (in years)]]&lt;=10,"6-10",Data_set[[#This Row],[Experience (in years)]]&lt;=20,"11-20",Data_set[[#This Row],[Experience (in years)]]&lt;=30,"21-30",Data_set[[#This Row],[Experience (in years)]]&lt;=40,"31-40",TRUE,"40+")</f>
        <v>21-30</v>
      </c>
      <c r="R1638" t="str" cm="1">
        <f t="array" ref="R1638">_xlfn.IFS(Data_set[[#This Row],[Mortgage]]=0,"0",Data_set[[#This Row],[Mortgage]]&lt;=100,"1-100",Data_set[[#This Row],[Mortgage]]&lt;=200,"101-200",Data_set[[#This Row],[Mortgage]]&lt;=300,"201-300",Data_set[[#This Row],[Mortgage]]&lt;=400,"301-400",TRUE,"400+")</f>
        <v>0</v>
      </c>
      <c r="S1638" t="str" cm="1">
        <f t="array" ref="S1638">_xlfn.IFS(Data_set[[#This Row],[CCAvg]]&lt;=2,"0-2",Data_set[[#This Row],[CCAvg]]&lt;=5,"3-5",Data_set[[#This Row],[CCAvg]]&lt;=8,"6-8",TRUE,"8+")</f>
        <v>0-2</v>
      </c>
      <c r="T1638">
        <f>IF(Data_set[[#This Row],[Personal Loan]]="Yes",1,0)</f>
        <v>0</v>
      </c>
      <c r="U1638" t="str" cm="1">
        <f t="array" ref="U1638">_xlfn.IFS(Data_set[[#This Row],[Income (in K/year)]]&lt;50,"&lt;50K",Data_set[[#This Row],[Income (in K/year)]]&lt;75,"50K-75K",Data_set[[#This Row],[Income (in K/year)]]&lt;100,"75K-100K",Data_set[[#This Row],[Income (in K/year)]]&lt;150,"100K-150K",TRUE,"&gt;150K")</f>
        <v>&lt;50K</v>
      </c>
    </row>
    <row r="1639" spans="1:21" hidden="1" x14ac:dyDescent="0.3">
      <c r="A1639">
        <v>1395</v>
      </c>
      <c r="B1639">
        <v>52</v>
      </c>
      <c r="C1639">
        <v>27</v>
      </c>
      <c r="D1639">
        <v>33</v>
      </c>
      <c r="E1639" t="s">
        <v>18</v>
      </c>
      <c r="F1639">
        <v>90095</v>
      </c>
      <c r="G1639">
        <v>2</v>
      </c>
      <c r="H1639">
        <v>0.7</v>
      </c>
      <c r="I1639" t="s">
        <v>20</v>
      </c>
      <c r="J1639">
        <v>0</v>
      </c>
      <c r="K1639" t="s">
        <v>16</v>
      </c>
      <c r="L1639" t="s">
        <v>16</v>
      </c>
      <c r="M1639" t="s">
        <v>16</v>
      </c>
      <c r="N1639" t="s">
        <v>16</v>
      </c>
      <c r="O1639" t="s">
        <v>17</v>
      </c>
      <c r="P1639" t="str" cm="1">
        <f t="array" ref="P1639">_xlfn.IFS(Data_set[[#This Row],[Age (in years)]]&lt;=30,"&lt;30",Data_set[[#This Row],[Age (in years)]]&lt;=40,"30-40",Data_set[[#This Row],[Age (in years)]]&lt;=50,"40-50",Data_set[[#This Row],[Age (in years)]]&lt;=60,"50-60",Data_set[[#This Row],[Age (in years)]]&gt;60,"&gt;60")</f>
        <v>50-60</v>
      </c>
      <c r="Q1639" t="str" cm="1">
        <f t="array" ref="Q1639">_xlfn.IFS(Data_set[[#This Row],[Experience (in years)]]&lt;=5,"0-5",Data_set[[#This Row],[Experience (in years)]]&lt;=10,"6-10",Data_set[[#This Row],[Experience (in years)]]&lt;=20,"11-20",Data_set[[#This Row],[Experience (in years)]]&lt;=30,"21-30",Data_set[[#This Row],[Experience (in years)]]&lt;=40,"31-40",TRUE,"40+")</f>
        <v>21-30</v>
      </c>
      <c r="R1639" t="str" cm="1">
        <f t="array" ref="R1639">_xlfn.IFS(Data_set[[#This Row],[Mortgage]]=0,"0",Data_set[[#This Row],[Mortgage]]&lt;=100,"1-100",Data_set[[#This Row],[Mortgage]]&lt;=200,"101-200",Data_set[[#This Row],[Mortgage]]&lt;=300,"201-300",Data_set[[#This Row],[Mortgage]]&lt;=400,"301-400",TRUE,"400+")</f>
        <v>0</v>
      </c>
      <c r="S1639" t="str" cm="1">
        <f t="array" ref="S1639">_xlfn.IFS(Data_set[[#This Row],[CCAvg]]&lt;=2,"0-2",Data_set[[#This Row],[CCAvg]]&lt;=5,"3-5",Data_set[[#This Row],[CCAvg]]&lt;=8,"6-8",TRUE,"8+")</f>
        <v>0-2</v>
      </c>
      <c r="T1639">
        <f>IF(Data_set[[#This Row],[Personal Loan]]="Yes",1,0)</f>
        <v>0</v>
      </c>
      <c r="U1639" t="str" cm="1">
        <f t="array" ref="U1639">_xlfn.IFS(Data_set[[#This Row],[Income (in K/year)]]&lt;50,"&lt;50K",Data_set[[#This Row],[Income (in K/year)]]&lt;75,"50K-75K",Data_set[[#This Row],[Income (in K/year)]]&lt;100,"75K-100K",Data_set[[#This Row],[Income (in K/year)]]&lt;150,"100K-150K",TRUE,"&gt;150K")</f>
        <v>&lt;50K</v>
      </c>
    </row>
    <row r="1640" spans="1:21" hidden="1" x14ac:dyDescent="0.3">
      <c r="A1640">
        <v>1448</v>
      </c>
      <c r="B1640">
        <v>52</v>
      </c>
      <c r="C1640">
        <v>28</v>
      </c>
      <c r="D1640">
        <v>145</v>
      </c>
      <c r="E1640" t="s">
        <v>14</v>
      </c>
      <c r="F1640">
        <v>94131</v>
      </c>
      <c r="G1640">
        <v>2</v>
      </c>
      <c r="H1640">
        <v>6.8</v>
      </c>
      <c r="I1640" t="s">
        <v>15</v>
      </c>
      <c r="J1640">
        <v>0</v>
      </c>
      <c r="K1640" t="s">
        <v>16</v>
      </c>
      <c r="L1640" t="s">
        <v>16</v>
      </c>
      <c r="M1640" t="s">
        <v>16</v>
      </c>
      <c r="N1640" t="s">
        <v>17</v>
      </c>
      <c r="O1640" t="s">
        <v>16</v>
      </c>
      <c r="P1640" t="str" cm="1">
        <f t="array" ref="P1640">_xlfn.IFS(Data_set[[#This Row],[Age (in years)]]&lt;=30,"&lt;30",Data_set[[#This Row],[Age (in years)]]&lt;=40,"30-40",Data_set[[#This Row],[Age (in years)]]&lt;=50,"40-50",Data_set[[#This Row],[Age (in years)]]&lt;=60,"50-60",Data_set[[#This Row],[Age (in years)]]&gt;60,"&gt;60")</f>
        <v>50-60</v>
      </c>
      <c r="Q1640" t="str" cm="1">
        <f t="array" ref="Q1640">_xlfn.IFS(Data_set[[#This Row],[Experience (in years)]]&lt;=5,"0-5",Data_set[[#This Row],[Experience (in years)]]&lt;=10,"6-10",Data_set[[#This Row],[Experience (in years)]]&lt;=20,"11-20",Data_set[[#This Row],[Experience (in years)]]&lt;=30,"21-30",Data_set[[#This Row],[Experience (in years)]]&lt;=40,"31-40",TRUE,"40+")</f>
        <v>21-30</v>
      </c>
      <c r="R1640" t="str" cm="1">
        <f t="array" ref="R1640">_xlfn.IFS(Data_set[[#This Row],[Mortgage]]=0,"0",Data_set[[#This Row],[Mortgage]]&lt;=100,"1-100",Data_set[[#This Row],[Mortgage]]&lt;=200,"101-200",Data_set[[#This Row],[Mortgage]]&lt;=300,"201-300",Data_set[[#This Row],[Mortgage]]&lt;=400,"301-400",TRUE,"400+")</f>
        <v>0</v>
      </c>
      <c r="S1640" t="str" cm="1">
        <f t="array" ref="S1640">_xlfn.IFS(Data_set[[#This Row],[CCAvg]]&lt;=2,"0-2",Data_set[[#This Row],[CCAvg]]&lt;=5,"3-5",Data_set[[#This Row],[CCAvg]]&lt;=8,"6-8",TRUE,"8+")</f>
        <v>6-8</v>
      </c>
      <c r="T1640">
        <f>IF(Data_set[[#This Row],[Personal Loan]]="Yes",1,0)</f>
        <v>0</v>
      </c>
      <c r="U1640" t="str" cm="1">
        <f t="array" ref="U1640">_xlfn.IFS(Data_set[[#This Row],[Income (in K/year)]]&lt;50,"&lt;50K",Data_set[[#This Row],[Income (in K/year)]]&lt;75,"50K-75K",Data_set[[#This Row],[Income (in K/year)]]&lt;100,"75K-100K",Data_set[[#This Row],[Income (in K/year)]]&lt;150,"100K-150K",TRUE,"&gt;150K")</f>
        <v>100K-150K</v>
      </c>
    </row>
    <row r="1641" spans="1:21" hidden="1" x14ac:dyDescent="0.3">
      <c r="A1641">
        <v>1472</v>
      </c>
      <c r="B1641">
        <v>52</v>
      </c>
      <c r="C1641">
        <v>26</v>
      </c>
      <c r="D1641">
        <v>180</v>
      </c>
      <c r="E1641" t="s">
        <v>14</v>
      </c>
      <c r="F1641">
        <v>94305</v>
      </c>
      <c r="G1641">
        <v>1</v>
      </c>
      <c r="H1641">
        <v>1</v>
      </c>
      <c r="I1641" t="s">
        <v>15</v>
      </c>
      <c r="J1641">
        <v>0</v>
      </c>
      <c r="K1641" t="s">
        <v>16</v>
      </c>
      <c r="L1641" t="s">
        <v>16</v>
      </c>
      <c r="M1641" t="s">
        <v>16</v>
      </c>
      <c r="N1641" t="s">
        <v>17</v>
      </c>
      <c r="O1641" t="s">
        <v>17</v>
      </c>
      <c r="P1641" t="str" cm="1">
        <f t="array" ref="P1641">_xlfn.IFS(Data_set[[#This Row],[Age (in years)]]&lt;=30,"&lt;30",Data_set[[#This Row],[Age (in years)]]&lt;=40,"30-40",Data_set[[#This Row],[Age (in years)]]&lt;=50,"40-50",Data_set[[#This Row],[Age (in years)]]&lt;=60,"50-60",Data_set[[#This Row],[Age (in years)]]&gt;60,"&gt;60")</f>
        <v>50-60</v>
      </c>
      <c r="Q1641" t="str" cm="1">
        <f t="array" ref="Q1641">_xlfn.IFS(Data_set[[#This Row],[Experience (in years)]]&lt;=5,"0-5",Data_set[[#This Row],[Experience (in years)]]&lt;=10,"6-10",Data_set[[#This Row],[Experience (in years)]]&lt;=20,"11-20",Data_set[[#This Row],[Experience (in years)]]&lt;=30,"21-30",Data_set[[#This Row],[Experience (in years)]]&lt;=40,"31-40",TRUE,"40+")</f>
        <v>21-30</v>
      </c>
      <c r="R1641" t="str" cm="1">
        <f t="array" ref="R1641">_xlfn.IFS(Data_set[[#This Row],[Mortgage]]=0,"0",Data_set[[#This Row],[Mortgage]]&lt;=100,"1-100",Data_set[[#This Row],[Mortgage]]&lt;=200,"101-200",Data_set[[#This Row],[Mortgage]]&lt;=300,"201-300",Data_set[[#This Row],[Mortgage]]&lt;=400,"301-400",TRUE,"400+")</f>
        <v>0</v>
      </c>
      <c r="S1641" t="str" cm="1">
        <f t="array" ref="S1641">_xlfn.IFS(Data_set[[#This Row],[CCAvg]]&lt;=2,"0-2",Data_set[[#This Row],[CCAvg]]&lt;=5,"3-5",Data_set[[#This Row],[CCAvg]]&lt;=8,"6-8",TRUE,"8+")</f>
        <v>0-2</v>
      </c>
      <c r="T1641">
        <f>IF(Data_set[[#This Row],[Personal Loan]]="Yes",1,0)</f>
        <v>0</v>
      </c>
      <c r="U1641" t="str" cm="1">
        <f t="array" ref="U1641">_xlfn.IFS(Data_set[[#This Row],[Income (in K/year)]]&lt;50,"&lt;50K",Data_set[[#This Row],[Income (in K/year)]]&lt;75,"50K-75K",Data_set[[#This Row],[Income (in K/year)]]&lt;100,"75K-100K",Data_set[[#This Row],[Income (in K/year)]]&lt;150,"100K-150K",TRUE,"&gt;150K")</f>
        <v>&gt;150K</v>
      </c>
    </row>
    <row r="1642" spans="1:21" x14ac:dyDescent="0.3">
      <c r="A1642">
        <v>1496</v>
      </c>
      <c r="B1642">
        <v>52</v>
      </c>
      <c r="C1642">
        <v>28</v>
      </c>
      <c r="D1642">
        <v>178</v>
      </c>
      <c r="E1642" t="s">
        <v>14</v>
      </c>
      <c r="F1642">
        <v>92647</v>
      </c>
      <c r="G1642">
        <v>3</v>
      </c>
      <c r="H1642">
        <v>5.4</v>
      </c>
      <c r="I1642" t="s">
        <v>19</v>
      </c>
      <c r="J1642">
        <v>147</v>
      </c>
      <c r="K1642" t="s">
        <v>17</v>
      </c>
      <c r="L1642" t="s">
        <v>16</v>
      </c>
      <c r="M1642" t="s">
        <v>16</v>
      </c>
      <c r="N1642" t="s">
        <v>17</v>
      </c>
      <c r="O1642" t="s">
        <v>16</v>
      </c>
      <c r="P1642" t="str" cm="1">
        <f t="array" ref="P1642">_xlfn.IFS(Data_set[[#This Row],[Age (in years)]]&lt;=30,"&lt;30",Data_set[[#This Row],[Age (in years)]]&lt;=40,"30-40",Data_set[[#This Row],[Age (in years)]]&lt;=50,"40-50",Data_set[[#This Row],[Age (in years)]]&lt;=60,"50-60",Data_set[[#This Row],[Age (in years)]]&gt;60,"&gt;60")</f>
        <v>50-60</v>
      </c>
      <c r="Q1642" t="str" cm="1">
        <f t="array" ref="Q1642">_xlfn.IFS(Data_set[[#This Row],[Experience (in years)]]&lt;=5,"0-5",Data_set[[#This Row],[Experience (in years)]]&lt;=10,"6-10",Data_set[[#This Row],[Experience (in years)]]&lt;=20,"11-20",Data_set[[#This Row],[Experience (in years)]]&lt;=30,"21-30",Data_set[[#This Row],[Experience (in years)]]&lt;=40,"31-40",TRUE,"40+")</f>
        <v>21-30</v>
      </c>
      <c r="R1642" t="str" cm="1">
        <f t="array" ref="R1642">_xlfn.IFS(Data_set[[#This Row],[Mortgage]]=0,"0",Data_set[[#This Row],[Mortgage]]&lt;=100,"1-100",Data_set[[#This Row],[Mortgage]]&lt;=200,"101-200",Data_set[[#This Row],[Mortgage]]&lt;=300,"201-300",Data_set[[#This Row],[Mortgage]]&lt;=400,"301-400",TRUE,"400+")</f>
        <v>101-200</v>
      </c>
      <c r="S1642" t="str" cm="1">
        <f t="array" ref="S1642">_xlfn.IFS(Data_set[[#This Row],[CCAvg]]&lt;=2,"0-2",Data_set[[#This Row],[CCAvg]]&lt;=5,"3-5",Data_set[[#This Row],[CCAvg]]&lt;=8,"6-8",TRUE,"8+")</f>
        <v>6-8</v>
      </c>
      <c r="T1642">
        <f>IF(Data_set[[#This Row],[Personal Loan]]="Yes",1,0)</f>
        <v>1</v>
      </c>
      <c r="U1642" t="str" cm="1">
        <f t="array" ref="U1642">_xlfn.IFS(Data_set[[#This Row],[Income (in K/year)]]&lt;50,"&lt;50K",Data_set[[#This Row],[Income (in K/year)]]&lt;75,"50K-75K",Data_set[[#This Row],[Income (in K/year)]]&lt;100,"75K-100K",Data_set[[#This Row],[Income (in K/year)]]&lt;150,"100K-150K",TRUE,"&gt;150K")</f>
        <v>&gt;150K</v>
      </c>
    </row>
    <row r="1643" spans="1:21" x14ac:dyDescent="0.3">
      <c r="A1643">
        <v>1500</v>
      </c>
      <c r="B1643">
        <v>52</v>
      </c>
      <c r="C1643">
        <v>26</v>
      </c>
      <c r="D1643">
        <v>91</v>
      </c>
      <c r="E1643" t="s">
        <v>21</v>
      </c>
      <c r="F1643">
        <v>92173</v>
      </c>
      <c r="G1643">
        <v>1</v>
      </c>
      <c r="H1643">
        <v>4.3</v>
      </c>
      <c r="I1643" t="s">
        <v>20</v>
      </c>
      <c r="J1643">
        <v>0</v>
      </c>
      <c r="K1643" t="s">
        <v>17</v>
      </c>
      <c r="L1643" t="s">
        <v>16</v>
      </c>
      <c r="M1643" t="s">
        <v>17</v>
      </c>
      <c r="N1643" t="s">
        <v>17</v>
      </c>
      <c r="O1643" t="s">
        <v>17</v>
      </c>
      <c r="P1643" t="str" cm="1">
        <f t="array" ref="P1643">_xlfn.IFS(Data_set[[#This Row],[Age (in years)]]&lt;=30,"&lt;30",Data_set[[#This Row],[Age (in years)]]&lt;=40,"30-40",Data_set[[#This Row],[Age (in years)]]&lt;=50,"40-50",Data_set[[#This Row],[Age (in years)]]&lt;=60,"50-60",Data_set[[#This Row],[Age (in years)]]&gt;60,"&gt;60")</f>
        <v>50-60</v>
      </c>
      <c r="Q1643" t="str" cm="1">
        <f t="array" ref="Q1643">_xlfn.IFS(Data_set[[#This Row],[Experience (in years)]]&lt;=5,"0-5",Data_set[[#This Row],[Experience (in years)]]&lt;=10,"6-10",Data_set[[#This Row],[Experience (in years)]]&lt;=20,"11-20",Data_set[[#This Row],[Experience (in years)]]&lt;=30,"21-30",Data_set[[#This Row],[Experience (in years)]]&lt;=40,"31-40",TRUE,"40+")</f>
        <v>21-30</v>
      </c>
      <c r="R1643" t="str" cm="1">
        <f t="array" ref="R1643">_xlfn.IFS(Data_set[[#This Row],[Mortgage]]=0,"0",Data_set[[#This Row],[Mortgage]]&lt;=100,"1-100",Data_set[[#This Row],[Mortgage]]&lt;=200,"101-200",Data_set[[#This Row],[Mortgage]]&lt;=300,"201-300",Data_set[[#This Row],[Mortgage]]&lt;=400,"301-400",TRUE,"400+")</f>
        <v>0</v>
      </c>
      <c r="S1643" t="str" cm="1">
        <f t="array" ref="S1643">_xlfn.IFS(Data_set[[#This Row],[CCAvg]]&lt;=2,"0-2",Data_set[[#This Row],[CCAvg]]&lt;=5,"3-5",Data_set[[#This Row],[CCAvg]]&lt;=8,"6-8",TRUE,"8+")</f>
        <v>3-5</v>
      </c>
      <c r="T1643">
        <f>IF(Data_set[[#This Row],[Personal Loan]]="Yes",1,0)</f>
        <v>1</v>
      </c>
      <c r="U1643" t="str" cm="1">
        <f t="array" ref="U1643">_xlfn.IFS(Data_set[[#This Row],[Income (in K/year)]]&lt;50,"&lt;50K",Data_set[[#This Row],[Income (in K/year)]]&lt;75,"50K-75K",Data_set[[#This Row],[Income (in K/year)]]&lt;100,"75K-100K",Data_set[[#This Row],[Income (in K/year)]]&lt;150,"100K-150K",TRUE,"&gt;150K")</f>
        <v>75K-100K</v>
      </c>
    </row>
    <row r="1644" spans="1:21" hidden="1" x14ac:dyDescent="0.3">
      <c r="A1644">
        <v>1507</v>
      </c>
      <c r="B1644">
        <v>52</v>
      </c>
      <c r="C1644">
        <v>27</v>
      </c>
      <c r="D1644">
        <v>25</v>
      </c>
      <c r="E1644" t="s">
        <v>18</v>
      </c>
      <c r="F1644">
        <v>95138</v>
      </c>
      <c r="G1644">
        <v>2</v>
      </c>
      <c r="H1644">
        <v>0</v>
      </c>
      <c r="I1644" t="s">
        <v>15</v>
      </c>
      <c r="J1644">
        <v>0</v>
      </c>
      <c r="K1644" t="s">
        <v>16</v>
      </c>
      <c r="L1644" t="s">
        <v>16</v>
      </c>
      <c r="M1644" t="s">
        <v>16</v>
      </c>
      <c r="N1644" t="s">
        <v>17</v>
      </c>
      <c r="O1644" t="s">
        <v>17</v>
      </c>
      <c r="P1644" t="str" cm="1">
        <f t="array" ref="P1644">_xlfn.IFS(Data_set[[#This Row],[Age (in years)]]&lt;=30,"&lt;30",Data_set[[#This Row],[Age (in years)]]&lt;=40,"30-40",Data_set[[#This Row],[Age (in years)]]&lt;=50,"40-50",Data_set[[#This Row],[Age (in years)]]&lt;=60,"50-60",Data_set[[#This Row],[Age (in years)]]&gt;60,"&gt;60")</f>
        <v>50-60</v>
      </c>
      <c r="Q1644" t="str" cm="1">
        <f t="array" ref="Q1644">_xlfn.IFS(Data_set[[#This Row],[Experience (in years)]]&lt;=5,"0-5",Data_set[[#This Row],[Experience (in years)]]&lt;=10,"6-10",Data_set[[#This Row],[Experience (in years)]]&lt;=20,"11-20",Data_set[[#This Row],[Experience (in years)]]&lt;=30,"21-30",Data_set[[#This Row],[Experience (in years)]]&lt;=40,"31-40",TRUE,"40+")</f>
        <v>21-30</v>
      </c>
      <c r="R1644" t="str" cm="1">
        <f t="array" ref="R1644">_xlfn.IFS(Data_set[[#This Row],[Mortgage]]=0,"0",Data_set[[#This Row],[Mortgage]]&lt;=100,"1-100",Data_set[[#This Row],[Mortgage]]&lt;=200,"101-200",Data_set[[#This Row],[Mortgage]]&lt;=300,"201-300",Data_set[[#This Row],[Mortgage]]&lt;=400,"301-400",TRUE,"400+")</f>
        <v>0</v>
      </c>
      <c r="S1644" t="str" cm="1">
        <f t="array" ref="S1644">_xlfn.IFS(Data_set[[#This Row],[CCAvg]]&lt;=2,"0-2",Data_set[[#This Row],[CCAvg]]&lt;=5,"3-5",Data_set[[#This Row],[CCAvg]]&lt;=8,"6-8",TRUE,"8+")</f>
        <v>0-2</v>
      </c>
      <c r="T1644">
        <f>IF(Data_set[[#This Row],[Personal Loan]]="Yes",1,0)</f>
        <v>0</v>
      </c>
      <c r="U1644" t="str" cm="1">
        <f t="array" ref="U1644">_xlfn.IFS(Data_set[[#This Row],[Income (in K/year)]]&lt;50,"&lt;50K",Data_set[[#This Row],[Income (in K/year)]]&lt;75,"50K-75K",Data_set[[#This Row],[Income (in K/year)]]&lt;100,"75K-100K",Data_set[[#This Row],[Income (in K/year)]]&lt;150,"100K-150K",TRUE,"&gt;150K")</f>
        <v>&lt;50K</v>
      </c>
    </row>
    <row r="1645" spans="1:21" hidden="1" x14ac:dyDescent="0.3">
      <c r="A1645">
        <v>1518</v>
      </c>
      <c r="B1645">
        <v>52</v>
      </c>
      <c r="C1645">
        <v>26</v>
      </c>
      <c r="D1645">
        <v>45</v>
      </c>
      <c r="E1645" t="s">
        <v>18</v>
      </c>
      <c r="F1645">
        <v>92697</v>
      </c>
      <c r="G1645">
        <v>4</v>
      </c>
      <c r="H1645">
        <v>1.8</v>
      </c>
      <c r="I1645" t="s">
        <v>15</v>
      </c>
      <c r="J1645">
        <v>0</v>
      </c>
      <c r="K1645" t="s">
        <v>16</v>
      </c>
      <c r="L1645" t="s">
        <v>16</v>
      </c>
      <c r="M1645" t="s">
        <v>16</v>
      </c>
      <c r="N1645" t="s">
        <v>17</v>
      </c>
      <c r="O1645" t="s">
        <v>16</v>
      </c>
      <c r="P1645" t="str" cm="1">
        <f t="array" ref="P1645">_xlfn.IFS(Data_set[[#This Row],[Age (in years)]]&lt;=30,"&lt;30",Data_set[[#This Row],[Age (in years)]]&lt;=40,"30-40",Data_set[[#This Row],[Age (in years)]]&lt;=50,"40-50",Data_set[[#This Row],[Age (in years)]]&lt;=60,"50-60",Data_set[[#This Row],[Age (in years)]]&gt;60,"&gt;60")</f>
        <v>50-60</v>
      </c>
      <c r="Q1645" t="str" cm="1">
        <f t="array" ref="Q1645">_xlfn.IFS(Data_set[[#This Row],[Experience (in years)]]&lt;=5,"0-5",Data_set[[#This Row],[Experience (in years)]]&lt;=10,"6-10",Data_set[[#This Row],[Experience (in years)]]&lt;=20,"11-20",Data_set[[#This Row],[Experience (in years)]]&lt;=30,"21-30",Data_set[[#This Row],[Experience (in years)]]&lt;=40,"31-40",TRUE,"40+")</f>
        <v>21-30</v>
      </c>
      <c r="R1645" t="str" cm="1">
        <f t="array" ref="R1645">_xlfn.IFS(Data_set[[#This Row],[Mortgage]]=0,"0",Data_set[[#This Row],[Mortgage]]&lt;=100,"1-100",Data_set[[#This Row],[Mortgage]]&lt;=200,"101-200",Data_set[[#This Row],[Mortgage]]&lt;=300,"201-300",Data_set[[#This Row],[Mortgage]]&lt;=400,"301-400",TRUE,"400+")</f>
        <v>0</v>
      </c>
      <c r="S1645" t="str" cm="1">
        <f t="array" ref="S1645">_xlfn.IFS(Data_set[[#This Row],[CCAvg]]&lt;=2,"0-2",Data_set[[#This Row],[CCAvg]]&lt;=5,"3-5",Data_set[[#This Row],[CCAvg]]&lt;=8,"6-8",TRUE,"8+")</f>
        <v>0-2</v>
      </c>
      <c r="T1645">
        <f>IF(Data_set[[#This Row],[Personal Loan]]="Yes",1,0)</f>
        <v>0</v>
      </c>
      <c r="U1645" t="str" cm="1">
        <f t="array" ref="U1645">_xlfn.IFS(Data_set[[#This Row],[Income (in K/year)]]&lt;50,"&lt;50K",Data_set[[#This Row],[Income (in K/year)]]&lt;75,"50K-75K",Data_set[[#This Row],[Income (in K/year)]]&lt;100,"75K-100K",Data_set[[#This Row],[Income (in K/year)]]&lt;150,"100K-150K",TRUE,"&gt;150K")</f>
        <v>&lt;50K</v>
      </c>
    </row>
    <row r="1646" spans="1:21" hidden="1" x14ac:dyDescent="0.3">
      <c r="A1646">
        <v>1544</v>
      </c>
      <c r="B1646">
        <v>52</v>
      </c>
      <c r="C1646">
        <v>26</v>
      </c>
      <c r="D1646">
        <v>101</v>
      </c>
      <c r="E1646" t="s">
        <v>14</v>
      </c>
      <c r="F1646">
        <v>93407</v>
      </c>
      <c r="G1646">
        <v>2</v>
      </c>
      <c r="H1646">
        <v>2.4</v>
      </c>
      <c r="I1646" t="s">
        <v>20</v>
      </c>
      <c r="J1646">
        <v>0</v>
      </c>
      <c r="K1646" t="s">
        <v>16</v>
      </c>
      <c r="L1646" t="s">
        <v>16</v>
      </c>
      <c r="M1646" t="s">
        <v>16</v>
      </c>
      <c r="N1646" t="s">
        <v>17</v>
      </c>
      <c r="O1646" t="s">
        <v>16</v>
      </c>
      <c r="P1646" t="str" cm="1">
        <f t="array" ref="P1646">_xlfn.IFS(Data_set[[#This Row],[Age (in years)]]&lt;=30,"&lt;30",Data_set[[#This Row],[Age (in years)]]&lt;=40,"30-40",Data_set[[#This Row],[Age (in years)]]&lt;=50,"40-50",Data_set[[#This Row],[Age (in years)]]&lt;=60,"50-60",Data_set[[#This Row],[Age (in years)]]&gt;60,"&gt;60")</f>
        <v>50-60</v>
      </c>
      <c r="Q1646" t="str" cm="1">
        <f t="array" ref="Q1646">_xlfn.IFS(Data_set[[#This Row],[Experience (in years)]]&lt;=5,"0-5",Data_set[[#This Row],[Experience (in years)]]&lt;=10,"6-10",Data_set[[#This Row],[Experience (in years)]]&lt;=20,"11-20",Data_set[[#This Row],[Experience (in years)]]&lt;=30,"21-30",Data_set[[#This Row],[Experience (in years)]]&lt;=40,"31-40",TRUE,"40+")</f>
        <v>21-30</v>
      </c>
      <c r="R1646" t="str" cm="1">
        <f t="array" ref="R1646">_xlfn.IFS(Data_set[[#This Row],[Mortgage]]=0,"0",Data_set[[#This Row],[Mortgage]]&lt;=100,"1-100",Data_set[[#This Row],[Mortgage]]&lt;=200,"101-200",Data_set[[#This Row],[Mortgage]]&lt;=300,"201-300",Data_set[[#This Row],[Mortgage]]&lt;=400,"301-400",TRUE,"400+")</f>
        <v>0</v>
      </c>
      <c r="S1646" t="str" cm="1">
        <f t="array" ref="S1646">_xlfn.IFS(Data_set[[#This Row],[CCAvg]]&lt;=2,"0-2",Data_set[[#This Row],[CCAvg]]&lt;=5,"3-5",Data_set[[#This Row],[CCAvg]]&lt;=8,"6-8",TRUE,"8+")</f>
        <v>3-5</v>
      </c>
      <c r="T1646">
        <f>IF(Data_set[[#This Row],[Personal Loan]]="Yes",1,0)</f>
        <v>0</v>
      </c>
      <c r="U1646" t="str" cm="1">
        <f t="array" ref="U1646">_xlfn.IFS(Data_set[[#This Row],[Income (in K/year)]]&lt;50,"&lt;50K",Data_set[[#This Row],[Income (in K/year)]]&lt;75,"50K-75K",Data_set[[#This Row],[Income (in K/year)]]&lt;100,"75K-100K",Data_set[[#This Row],[Income (in K/year)]]&lt;150,"100K-150K",TRUE,"&gt;150K")</f>
        <v>100K-150K</v>
      </c>
    </row>
    <row r="1647" spans="1:21" hidden="1" x14ac:dyDescent="0.3">
      <c r="A1647">
        <v>1588</v>
      </c>
      <c r="B1647">
        <v>52</v>
      </c>
      <c r="C1647">
        <v>28</v>
      </c>
      <c r="D1647">
        <v>21</v>
      </c>
      <c r="E1647" t="s">
        <v>18</v>
      </c>
      <c r="F1647">
        <v>94035</v>
      </c>
      <c r="G1647">
        <v>2</v>
      </c>
      <c r="H1647">
        <v>0.4</v>
      </c>
      <c r="I1647" t="s">
        <v>15</v>
      </c>
      <c r="J1647">
        <v>0</v>
      </c>
      <c r="K1647" t="s">
        <v>16</v>
      </c>
      <c r="L1647" t="s">
        <v>17</v>
      </c>
      <c r="M1647" t="s">
        <v>16</v>
      </c>
      <c r="N1647" t="s">
        <v>17</v>
      </c>
      <c r="O1647" t="s">
        <v>16</v>
      </c>
      <c r="P1647" t="str" cm="1">
        <f t="array" ref="P1647">_xlfn.IFS(Data_set[[#This Row],[Age (in years)]]&lt;=30,"&lt;30",Data_set[[#This Row],[Age (in years)]]&lt;=40,"30-40",Data_set[[#This Row],[Age (in years)]]&lt;=50,"40-50",Data_set[[#This Row],[Age (in years)]]&lt;=60,"50-60",Data_set[[#This Row],[Age (in years)]]&gt;60,"&gt;60")</f>
        <v>50-60</v>
      </c>
      <c r="Q1647" t="str" cm="1">
        <f t="array" ref="Q1647">_xlfn.IFS(Data_set[[#This Row],[Experience (in years)]]&lt;=5,"0-5",Data_set[[#This Row],[Experience (in years)]]&lt;=10,"6-10",Data_set[[#This Row],[Experience (in years)]]&lt;=20,"11-20",Data_set[[#This Row],[Experience (in years)]]&lt;=30,"21-30",Data_set[[#This Row],[Experience (in years)]]&lt;=40,"31-40",TRUE,"40+")</f>
        <v>21-30</v>
      </c>
      <c r="R1647" t="str" cm="1">
        <f t="array" ref="R1647">_xlfn.IFS(Data_set[[#This Row],[Mortgage]]=0,"0",Data_set[[#This Row],[Mortgage]]&lt;=100,"1-100",Data_set[[#This Row],[Mortgage]]&lt;=200,"101-200",Data_set[[#This Row],[Mortgage]]&lt;=300,"201-300",Data_set[[#This Row],[Mortgage]]&lt;=400,"301-400",TRUE,"400+")</f>
        <v>0</v>
      </c>
      <c r="S1647" t="str" cm="1">
        <f t="array" ref="S1647">_xlfn.IFS(Data_set[[#This Row],[CCAvg]]&lt;=2,"0-2",Data_set[[#This Row],[CCAvg]]&lt;=5,"3-5",Data_set[[#This Row],[CCAvg]]&lt;=8,"6-8",TRUE,"8+")</f>
        <v>0-2</v>
      </c>
      <c r="T1647">
        <f>IF(Data_set[[#This Row],[Personal Loan]]="Yes",1,0)</f>
        <v>0</v>
      </c>
      <c r="U1647" t="str" cm="1">
        <f t="array" ref="U1647">_xlfn.IFS(Data_set[[#This Row],[Income (in K/year)]]&lt;50,"&lt;50K",Data_set[[#This Row],[Income (in K/year)]]&lt;75,"50K-75K",Data_set[[#This Row],[Income (in K/year)]]&lt;100,"75K-100K",Data_set[[#This Row],[Income (in K/year)]]&lt;150,"100K-150K",TRUE,"&gt;150K")</f>
        <v>&lt;50K</v>
      </c>
    </row>
    <row r="1648" spans="1:21" hidden="1" x14ac:dyDescent="0.3">
      <c r="A1648">
        <v>1647</v>
      </c>
      <c r="B1648">
        <v>52</v>
      </c>
      <c r="C1648">
        <v>26</v>
      </c>
      <c r="D1648">
        <v>93</v>
      </c>
      <c r="E1648" t="s">
        <v>21</v>
      </c>
      <c r="F1648">
        <v>91745</v>
      </c>
      <c r="G1648">
        <v>1</v>
      </c>
      <c r="H1648">
        <v>2.4</v>
      </c>
      <c r="I1648" t="s">
        <v>15</v>
      </c>
      <c r="J1648">
        <v>0</v>
      </c>
      <c r="K1648" t="s">
        <v>16</v>
      </c>
      <c r="L1648" t="s">
        <v>16</v>
      </c>
      <c r="M1648" t="s">
        <v>16</v>
      </c>
      <c r="N1648" t="s">
        <v>17</v>
      </c>
      <c r="O1648" t="s">
        <v>16</v>
      </c>
      <c r="P1648" t="str" cm="1">
        <f t="array" ref="P1648">_xlfn.IFS(Data_set[[#This Row],[Age (in years)]]&lt;=30,"&lt;30",Data_set[[#This Row],[Age (in years)]]&lt;=40,"30-40",Data_set[[#This Row],[Age (in years)]]&lt;=50,"40-50",Data_set[[#This Row],[Age (in years)]]&lt;=60,"50-60",Data_set[[#This Row],[Age (in years)]]&gt;60,"&gt;60")</f>
        <v>50-60</v>
      </c>
      <c r="Q1648" t="str" cm="1">
        <f t="array" ref="Q1648">_xlfn.IFS(Data_set[[#This Row],[Experience (in years)]]&lt;=5,"0-5",Data_set[[#This Row],[Experience (in years)]]&lt;=10,"6-10",Data_set[[#This Row],[Experience (in years)]]&lt;=20,"11-20",Data_set[[#This Row],[Experience (in years)]]&lt;=30,"21-30",Data_set[[#This Row],[Experience (in years)]]&lt;=40,"31-40",TRUE,"40+")</f>
        <v>21-30</v>
      </c>
      <c r="R1648" t="str" cm="1">
        <f t="array" ref="R1648">_xlfn.IFS(Data_set[[#This Row],[Mortgage]]=0,"0",Data_set[[#This Row],[Mortgage]]&lt;=100,"1-100",Data_set[[#This Row],[Mortgage]]&lt;=200,"101-200",Data_set[[#This Row],[Mortgage]]&lt;=300,"201-300",Data_set[[#This Row],[Mortgage]]&lt;=400,"301-400",TRUE,"400+")</f>
        <v>0</v>
      </c>
      <c r="S1648" t="str" cm="1">
        <f t="array" ref="S1648">_xlfn.IFS(Data_set[[#This Row],[CCAvg]]&lt;=2,"0-2",Data_set[[#This Row],[CCAvg]]&lt;=5,"3-5",Data_set[[#This Row],[CCAvg]]&lt;=8,"6-8",TRUE,"8+")</f>
        <v>3-5</v>
      </c>
      <c r="T1648">
        <f>IF(Data_set[[#This Row],[Personal Loan]]="Yes",1,0)</f>
        <v>0</v>
      </c>
      <c r="U1648" t="str" cm="1">
        <f t="array" ref="U1648">_xlfn.IFS(Data_set[[#This Row],[Income (in K/year)]]&lt;50,"&lt;50K",Data_set[[#This Row],[Income (in K/year)]]&lt;75,"50K-75K",Data_set[[#This Row],[Income (in K/year)]]&lt;100,"75K-100K",Data_set[[#This Row],[Income (in K/year)]]&lt;150,"100K-150K",TRUE,"&gt;150K")</f>
        <v>75K-100K</v>
      </c>
    </row>
    <row r="1649" spans="1:21" hidden="1" x14ac:dyDescent="0.3">
      <c r="A1649">
        <v>1721</v>
      </c>
      <c r="B1649">
        <v>52</v>
      </c>
      <c r="C1649">
        <v>28</v>
      </c>
      <c r="D1649">
        <v>8</v>
      </c>
      <c r="E1649" t="s">
        <v>18</v>
      </c>
      <c r="F1649">
        <v>95060</v>
      </c>
      <c r="G1649">
        <v>1</v>
      </c>
      <c r="H1649">
        <v>0.3</v>
      </c>
      <c r="I1649" t="s">
        <v>15</v>
      </c>
      <c r="J1649">
        <v>0</v>
      </c>
      <c r="K1649" t="s">
        <v>16</v>
      </c>
      <c r="L1649" t="s">
        <v>16</v>
      </c>
      <c r="M1649" t="s">
        <v>16</v>
      </c>
      <c r="N1649" t="s">
        <v>17</v>
      </c>
      <c r="O1649" t="s">
        <v>16</v>
      </c>
      <c r="P1649" t="str" cm="1">
        <f t="array" ref="P1649">_xlfn.IFS(Data_set[[#This Row],[Age (in years)]]&lt;=30,"&lt;30",Data_set[[#This Row],[Age (in years)]]&lt;=40,"30-40",Data_set[[#This Row],[Age (in years)]]&lt;=50,"40-50",Data_set[[#This Row],[Age (in years)]]&lt;=60,"50-60",Data_set[[#This Row],[Age (in years)]]&gt;60,"&gt;60")</f>
        <v>50-60</v>
      </c>
      <c r="Q1649" t="str" cm="1">
        <f t="array" ref="Q1649">_xlfn.IFS(Data_set[[#This Row],[Experience (in years)]]&lt;=5,"0-5",Data_set[[#This Row],[Experience (in years)]]&lt;=10,"6-10",Data_set[[#This Row],[Experience (in years)]]&lt;=20,"11-20",Data_set[[#This Row],[Experience (in years)]]&lt;=30,"21-30",Data_set[[#This Row],[Experience (in years)]]&lt;=40,"31-40",TRUE,"40+")</f>
        <v>21-30</v>
      </c>
      <c r="R1649" t="str" cm="1">
        <f t="array" ref="R1649">_xlfn.IFS(Data_set[[#This Row],[Mortgage]]=0,"0",Data_set[[#This Row],[Mortgage]]&lt;=100,"1-100",Data_set[[#This Row],[Mortgage]]&lt;=200,"101-200",Data_set[[#This Row],[Mortgage]]&lt;=300,"201-300",Data_set[[#This Row],[Mortgage]]&lt;=400,"301-400",TRUE,"400+")</f>
        <v>0</v>
      </c>
      <c r="S1649" t="str" cm="1">
        <f t="array" ref="S1649">_xlfn.IFS(Data_set[[#This Row],[CCAvg]]&lt;=2,"0-2",Data_set[[#This Row],[CCAvg]]&lt;=5,"3-5",Data_set[[#This Row],[CCAvg]]&lt;=8,"6-8",TRUE,"8+")</f>
        <v>0-2</v>
      </c>
      <c r="T1649">
        <f>IF(Data_set[[#This Row],[Personal Loan]]="Yes",1,0)</f>
        <v>0</v>
      </c>
      <c r="U1649" t="str" cm="1">
        <f t="array" ref="U1649">_xlfn.IFS(Data_set[[#This Row],[Income (in K/year)]]&lt;50,"&lt;50K",Data_set[[#This Row],[Income (in K/year)]]&lt;75,"50K-75K",Data_set[[#This Row],[Income (in K/year)]]&lt;100,"75K-100K",Data_set[[#This Row],[Income (in K/year)]]&lt;150,"100K-150K",TRUE,"&gt;150K")</f>
        <v>&lt;50K</v>
      </c>
    </row>
    <row r="1650" spans="1:21" hidden="1" x14ac:dyDescent="0.3">
      <c r="A1650">
        <v>1728</v>
      </c>
      <c r="B1650">
        <v>52</v>
      </c>
      <c r="C1650">
        <v>26</v>
      </c>
      <c r="D1650">
        <v>54</v>
      </c>
      <c r="E1650" t="s">
        <v>21</v>
      </c>
      <c r="F1650">
        <v>90049</v>
      </c>
      <c r="G1650">
        <v>2</v>
      </c>
      <c r="H1650">
        <v>1.5</v>
      </c>
      <c r="I1650" t="s">
        <v>20</v>
      </c>
      <c r="J1650">
        <v>0</v>
      </c>
      <c r="K1650" t="s">
        <v>16</v>
      </c>
      <c r="L1650" t="s">
        <v>16</v>
      </c>
      <c r="M1650" t="s">
        <v>16</v>
      </c>
      <c r="N1650" t="s">
        <v>16</v>
      </c>
      <c r="O1650" t="s">
        <v>17</v>
      </c>
      <c r="P1650" t="str" cm="1">
        <f t="array" ref="P1650">_xlfn.IFS(Data_set[[#This Row],[Age (in years)]]&lt;=30,"&lt;30",Data_set[[#This Row],[Age (in years)]]&lt;=40,"30-40",Data_set[[#This Row],[Age (in years)]]&lt;=50,"40-50",Data_set[[#This Row],[Age (in years)]]&lt;=60,"50-60",Data_set[[#This Row],[Age (in years)]]&gt;60,"&gt;60")</f>
        <v>50-60</v>
      </c>
      <c r="Q1650" t="str" cm="1">
        <f t="array" ref="Q1650">_xlfn.IFS(Data_set[[#This Row],[Experience (in years)]]&lt;=5,"0-5",Data_set[[#This Row],[Experience (in years)]]&lt;=10,"6-10",Data_set[[#This Row],[Experience (in years)]]&lt;=20,"11-20",Data_set[[#This Row],[Experience (in years)]]&lt;=30,"21-30",Data_set[[#This Row],[Experience (in years)]]&lt;=40,"31-40",TRUE,"40+")</f>
        <v>21-30</v>
      </c>
      <c r="R1650" t="str" cm="1">
        <f t="array" ref="R1650">_xlfn.IFS(Data_set[[#This Row],[Mortgage]]=0,"0",Data_set[[#This Row],[Mortgage]]&lt;=100,"1-100",Data_set[[#This Row],[Mortgage]]&lt;=200,"101-200",Data_set[[#This Row],[Mortgage]]&lt;=300,"201-300",Data_set[[#This Row],[Mortgage]]&lt;=400,"301-400",TRUE,"400+")</f>
        <v>0</v>
      </c>
      <c r="S1650" t="str" cm="1">
        <f t="array" ref="S1650">_xlfn.IFS(Data_set[[#This Row],[CCAvg]]&lt;=2,"0-2",Data_set[[#This Row],[CCAvg]]&lt;=5,"3-5",Data_set[[#This Row],[CCAvg]]&lt;=8,"6-8",TRUE,"8+")</f>
        <v>0-2</v>
      </c>
      <c r="T1650">
        <f>IF(Data_set[[#This Row],[Personal Loan]]="Yes",1,0)</f>
        <v>0</v>
      </c>
      <c r="U1650" t="str" cm="1">
        <f t="array" ref="U1650">_xlfn.IFS(Data_set[[#This Row],[Income (in K/year)]]&lt;50,"&lt;50K",Data_set[[#This Row],[Income (in K/year)]]&lt;75,"50K-75K",Data_set[[#This Row],[Income (in K/year)]]&lt;100,"75K-100K",Data_set[[#This Row],[Income (in K/year)]]&lt;150,"100K-150K",TRUE,"&gt;150K")</f>
        <v>50K-75K</v>
      </c>
    </row>
    <row r="1651" spans="1:21" hidden="1" x14ac:dyDescent="0.3">
      <c r="A1651">
        <v>1729</v>
      </c>
      <c r="B1651">
        <v>52</v>
      </c>
      <c r="C1651">
        <v>26</v>
      </c>
      <c r="D1651">
        <v>28</v>
      </c>
      <c r="E1651" t="s">
        <v>18</v>
      </c>
      <c r="F1651">
        <v>95405</v>
      </c>
      <c r="G1651">
        <v>1</v>
      </c>
      <c r="H1651">
        <v>0.3</v>
      </c>
      <c r="I1651" t="s">
        <v>19</v>
      </c>
      <c r="J1651">
        <v>0</v>
      </c>
      <c r="K1651" t="s">
        <v>16</v>
      </c>
      <c r="L1651" t="s">
        <v>16</v>
      </c>
      <c r="M1651" t="s">
        <v>16</v>
      </c>
      <c r="N1651" t="s">
        <v>17</v>
      </c>
      <c r="O1651" t="s">
        <v>16</v>
      </c>
      <c r="P1651" t="str" cm="1">
        <f t="array" ref="P1651">_xlfn.IFS(Data_set[[#This Row],[Age (in years)]]&lt;=30,"&lt;30",Data_set[[#This Row],[Age (in years)]]&lt;=40,"30-40",Data_set[[#This Row],[Age (in years)]]&lt;=50,"40-50",Data_set[[#This Row],[Age (in years)]]&lt;=60,"50-60",Data_set[[#This Row],[Age (in years)]]&gt;60,"&gt;60")</f>
        <v>50-60</v>
      </c>
      <c r="Q1651" t="str" cm="1">
        <f t="array" ref="Q1651">_xlfn.IFS(Data_set[[#This Row],[Experience (in years)]]&lt;=5,"0-5",Data_set[[#This Row],[Experience (in years)]]&lt;=10,"6-10",Data_set[[#This Row],[Experience (in years)]]&lt;=20,"11-20",Data_set[[#This Row],[Experience (in years)]]&lt;=30,"21-30",Data_set[[#This Row],[Experience (in years)]]&lt;=40,"31-40",TRUE,"40+")</f>
        <v>21-30</v>
      </c>
      <c r="R1651" t="str" cm="1">
        <f t="array" ref="R1651">_xlfn.IFS(Data_set[[#This Row],[Mortgage]]=0,"0",Data_set[[#This Row],[Mortgage]]&lt;=100,"1-100",Data_set[[#This Row],[Mortgage]]&lt;=200,"101-200",Data_set[[#This Row],[Mortgage]]&lt;=300,"201-300",Data_set[[#This Row],[Mortgage]]&lt;=400,"301-400",TRUE,"400+")</f>
        <v>0</v>
      </c>
      <c r="S1651" t="str" cm="1">
        <f t="array" ref="S1651">_xlfn.IFS(Data_set[[#This Row],[CCAvg]]&lt;=2,"0-2",Data_set[[#This Row],[CCAvg]]&lt;=5,"3-5",Data_set[[#This Row],[CCAvg]]&lt;=8,"6-8",TRUE,"8+")</f>
        <v>0-2</v>
      </c>
      <c r="T1651">
        <f>IF(Data_set[[#This Row],[Personal Loan]]="Yes",1,0)</f>
        <v>0</v>
      </c>
      <c r="U1651" t="str" cm="1">
        <f t="array" ref="U1651">_xlfn.IFS(Data_set[[#This Row],[Income (in K/year)]]&lt;50,"&lt;50K",Data_set[[#This Row],[Income (in K/year)]]&lt;75,"50K-75K",Data_set[[#This Row],[Income (in K/year)]]&lt;100,"75K-100K",Data_set[[#This Row],[Income (in K/year)]]&lt;150,"100K-150K",TRUE,"&gt;150K")</f>
        <v>&lt;50K</v>
      </c>
    </row>
    <row r="1652" spans="1:21" hidden="1" x14ac:dyDescent="0.3">
      <c r="A1652">
        <v>1762</v>
      </c>
      <c r="B1652">
        <v>52</v>
      </c>
      <c r="C1652">
        <v>27</v>
      </c>
      <c r="D1652">
        <v>45</v>
      </c>
      <c r="E1652" t="s">
        <v>18</v>
      </c>
      <c r="F1652">
        <v>94720</v>
      </c>
      <c r="G1652">
        <v>2</v>
      </c>
      <c r="H1652">
        <v>2</v>
      </c>
      <c r="I1652" t="s">
        <v>20</v>
      </c>
      <c r="J1652">
        <v>121</v>
      </c>
      <c r="K1652" t="s">
        <v>16</v>
      </c>
      <c r="L1652" t="s">
        <v>16</v>
      </c>
      <c r="M1652" t="s">
        <v>16</v>
      </c>
      <c r="N1652" t="s">
        <v>16</v>
      </c>
      <c r="O1652" t="s">
        <v>17</v>
      </c>
      <c r="P1652" t="str" cm="1">
        <f t="array" ref="P1652">_xlfn.IFS(Data_set[[#This Row],[Age (in years)]]&lt;=30,"&lt;30",Data_set[[#This Row],[Age (in years)]]&lt;=40,"30-40",Data_set[[#This Row],[Age (in years)]]&lt;=50,"40-50",Data_set[[#This Row],[Age (in years)]]&lt;=60,"50-60",Data_set[[#This Row],[Age (in years)]]&gt;60,"&gt;60")</f>
        <v>50-60</v>
      </c>
      <c r="Q1652" t="str" cm="1">
        <f t="array" ref="Q1652">_xlfn.IFS(Data_set[[#This Row],[Experience (in years)]]&lt;=5,"0-5",Data_set[[#This Row],[Experience (in years)]]&lt;=10,"6-10",Data_set[[#This Row],[Experience (in years)]]&lt;=20,"11-20",Data_set[[#This Row],[Experience (in years)]]&lt;=30,"21-30",Data_set[[#This Row],[Experience (in years)]]&lt;=40,"31-40",TRUE,"40+")</f>
        <v>21-30</v>
      </c>
      <c r="R1652" t="str" cm="1">
        <f t="array" ref="R1652">_xlfn.IFS(Data_set[[#This Row],[Mortgage]]=0,"0",Data_set[[#This Row],[Mortgage]]&lt;=100,"1-100",Data_set[[#This Row],[Mortgage]]&lt;=200,"101-200",Data_set[[#This Row],[Mortgage]]&lt;=300,"201-300",Data_set[[#This Row],[Mortgage]]&lt;=400,"301-400",TRUE,"400+")</f>
        <v>101-200</v>
      </c>
      <c r="S1652" t="str" cm="1">
        <f t="array" ref="S1652">_xlfn.IFS(Data_set[[#This Row],[CCAvg]]&lt;=2,"0-2",Data_set[[#This Row],[CCAvg]]&lt;=5,"3-5",Data_set[[#This Row],[CCAvg]]&lt;=8,"6-8",TRUE,"8+")</f>
        <v>0-2</v>
      </c>
      <c r="T1652">
        <f>IF(Data_set[[#This Row],[Personal Loan]]="Yes",1,0)</f>
        <v>0</v>
      </c>
      <c r="U1652" t="str" cm="1">
        <f t="array" ref="U1652">_xlfn.IFS(Data_set[[#This Row],[Income (in K/year)]]&lt;50,"&lt;50K",Data_set[[#This Row],[Income (in K/year)]]&lt;75,"50K-75K",Data_set[[#This Row],[Income (in K/year)]]&lt;100,"75K-100K",Data_set[[#This Row],[Income (in K/year)]]&lt;150,"100K-150K",TRUE,"&gt;150K")</f>
        <v>&lt;50K</v>
      </c>
    </row>
    <row r="1653" spans="1:21" hidden="1" x14ac:dyDescent="0.3">
      <c r="A1653">
        <v>1778</v>
      </c>
      <c r="B1653">
        <v>52</v>
      </c>
      <c r="C1653">
        <v>27</v>
      </c>
      <c r="D1653">
        <v>34</v>
      </c>
      <c r="E1653" t="s">
        <v>18</v>
      </c>
      <c r="F1653">
        <v>93117</v>
      </c>
      <c r="G1653">
        <v>2</v>
      </c>
      <c r="H1653">
        <v>0.7</v>
      </c>
      <c r="I1653" t="s">
        <v>20</v>
      </c>
      <c r="J1653">
        <v>114</v>
      </c>
      <c r="K1653" t="s">
        <v>16</v>
      </c>
      <c r="L1653" t="s">
        <v>16</v>
      </c>
      <c r="M1653" t="s">
        <v>16</v>
      </c>
      <c r="N1653" t="s">
        <v>17</v>
      </c>
      <c r="O1653" t="s">
        <v>17</v>
      </c>
      <c r="P1653" t="str" cm="1">
        <f t="array" ref="P1653">_xlfn.IFS(Data_set[[#This Row],[Age (in years)]]&lt;=30,"&lt;30",Data_set[[#This Row],[Age (in years)]]&lt;=40,"30-40",Data_set[[#This Row],[Age (in years)]]&lt;=50,"40-50",Data_set[[#This Row],[Age (in years)]]&lt;=60,"50-60",Data_set[[#This Row],[Age (in years)]]&gt;60,"&gt;60")</f>
        <v>50-60</v>
      </c>
      <c r="Q1653" t="str" cm="1">
        <f t="array" ref="Q1653">_xlfn.IFS(Data_set[[#This Row],[Experience (in years)]]&lt;=5,"0-5",Data_set[[#This Row],[Experience (in years)]]&lt;=10,"6-10",Data_set[[#This Row],[Experience (in years)]]&lt;=20,"11-20",Data_set[[#This Row],[Experience (in years)]]&lt;=30,"21-30",Data_set[[#This Row],[Experience (in years)]]&lt;=40,"31-40",TRUE,"40+")</f>
        <v>21-30</v>
      </c>
      <c r="R1653" t="str" cm="1">
        <f t="array" ref="R1653">_xlfn.IFS(Data_set[[#This Row],[Mortgage]]=0,"0",Data_set[[#This Row],[Mortgage]]&lt;=100,"1-100",Data_set[[#This Row],[Mortgage]]&lt;=200,"101-200",Data_set[[#This Row],[Mortgage]]&lt;=300,"201-300",Data_set[[#This Row],[Mortgage]]&lt;=400,"301-400",TRUE,"400+")</f>
        <v>101-200</v>
      </c>
      <c r="S1653" t="str" cm="1">
        <f t="array" ref="S1653">_xlfn.IFS(Data_set[[#This Row],[CCAvg]]&lt;=2,"0-2",Data_set[[#This Row],[CCAvg]]&lt;=5,"3-5",Data_set[[#This Row],[CCAvg]]&lt;=8,"6-8",TRUE,"8+")</f>
        <v>0-2</v>
      </c>
      <c r="T1653">
        <f>IF(Data_set[[#This Row],[Personal Loan]]="Yes",1,0)</f>
        <v>0</v>
      </c>
      <c r="U1653" t="str" cm="1">
        <f t="array" ref="U1653">_xlfn.IFS(Data_set[[#This Row],[Income (in K/year)]]&lt;50,"&lt;50K",Data_set[[#This Row],[Income (in K/year)]]&lt;75,"50K-75K",Data_set[[#This Row],[Income (in K/year)]]&lt;100,"75K-100K",Data_set[[#This Row],[Income (in K/year)]]&lt;150,"100K-150K",TRUE,"&gt;150K")</f>
        <v>&lt;50K</v>
      </c>
    </row>
    <row r="1654" spans="1:21" hidden="1" x14ac:dyDescent="0.3">
      <c r="A1654">
        <v>1782</v>
      </c>
      <c r="B1654">
        <v>52</v>
      </c>
      <c r="C1654">
        <v>26</v>
      </c>
      <c r="D1654">
        <v>19</v>
      </c>
      <c r="E1654" t="s">
        <v>18</v>
      </c>
      <c r="F1654">
        <v>90650</v>
      </c>
      <c r="G1654">
        <v>2</v>
      </c>
      <c r="H1654">
        <v>0.7</v>
      </c>
      <c r="I1654" t="s">
        <v>20</v>
      </c>
      <c r="J1654">
        <v>0</v>
      </c>
      <c r="K1654" t="s">
        <v>16</v>
      </c>
      <c r="L1654" t="s">
        <v>16</v>
      </c>
      <c r="M1654" t="s">
        <v>16</v>
      </c>
      <c r="N1654" t="s">
        <v>16</v>
      </c>
      <c r="O1654" t="s">
        <v>17</v>
      </c>
      <c r="P1654" t="str" cm="1">
        <f t="array" ref="P1654">_xlfn.IFS(Data_set[[#This Row],[Age (in years)]]&lt;=30,"&lt;30",Data_set[[#This Row],[Age (in years)]]&lt;=40,"30-40",Data_set[[#This Row],[Age (in years)]]&lt;=50,"40-50",Data_set[[#This Row],[Age (in years)]]&lt;=60,"50-60",Data_set[[#This Row],[Age (in years)]]&gt;60,"&gt;60")</f>
        <v>50-60</v>
      </c>
      <c r="Q1654" t="str" cm="1">
        <f t="array" ref="Q1654">_xlfn.IFS(Data_set[[#This Row],[Experience (in years)]]&lt;=5,"0-5",Data_set[[#This Row],[Experience (in years)]]&lt;=10,"6-10",Data_set[[#This Row],[Experience (in years)]]&lt;=20,"11-20",Data_set[[#This Row],[Experience (in years)]]&lt;=30,"21-30",Data_set[[#This Row],[Experience (in years)]]&lt;=40,"31-40",TRUE,"40+")</f>
        <v>21-30</v>
      </c>
      <c r="R1654" t="str" cm="1">
        <f t="array" ref="R1654">_xlfn.IFS(Data_set[[#This Row],[Mortgage]]=0,"0",Data_set[[#This Row],[Mortgage]]&lt;=100,"1-100",Data_set[[#This Row],[Mortgage]]&lt;=200,"101-200",Data_set[[#This Row],[Mortgage]]&lt;=300,"201-300",Data_set[[#This Row],[Mortgage]]&lt;=400,"301-400",TRUE,"400+")</f>
        <v>0</v>
      </c>
      <c r="S1654" t="str" cm="1">
        <f t="array" ref="S1654">_xlfn.IFS(Data_set[[#This Row],[CCAvg]]&lt;=2,"0-2",Data_set[[#This Row],[CCAvg]]&lt;=5,"3-5",Data_set[[#This Row],[CCAvg]]&lt;=8,"6-8",TRUE,"8+")</f>
        <v>0-2</v>
      </c>
      <c r="T1654">
        <f>IF(Data_set[[#This Row],[Personal Loan]]="Yes",1,0)</f>
        <v>0</v>
      </c>
      <c r="U1654" t="str" cm="1">
        <f t="array" ref="U1654">_xlfn.IFS(Data_set[[#This Row],[Income (in K/year)]]&lt;50,"&lt;50K",Data_set[[#This Row],[Income (in K/year)]]&lt;75,"50K-75K",Data_set[[#This Row],[Income (in K/year)]]&lt;100,"75K-100K",Data_set[[#This Row],[Income (in K/year)]]&lt;150,"100K-150K",TRUE,"&gt;150K")</f>
        <v>&lt;50K</v>
      </c>
    </row>
    <row r="1655" spans="1:21" hidden="1" x14ac:dyDescent="0.3">
      <c r="A1655">
        <v>1855</v>
      </c>
      <c r="B1655">
        <v>52</v>
      </c>
      <c r="C1655">
        <v>25</v>
      </c>
      <c r="D1655">
        <v>41</v>
      </c>
      <c r="E1655" t="s">
        <v>18</v>
      </c>
      <c r="F1655">
        <v>95403</v>
      </c>
      <c r="G1655">
        <v>3</v>
      </c>
      <c r="H1655">
        <v>1</v>
      </c>
      <c r="I1655" t="s">
        <v>20</v>
      </c>
      <c r="J1655">
        <v>0</v>
      </c>
      <c r="K1655" t="s">
        <v>16</v>
      </c>
      <c r="L1655" t="s">
        <v>16</v>
      </c>
      <c r="M1655" t="s">
        <v>16</v>
      </c>
      <c r="N1655" t="s">
        <v>17</v>
      </c>
      <c r="O1655" t="s">
        <v>16</v>
      </c>
      <c r="P1655" t="str" cm="1">
        <f t="array" ref="P1655">_xlfn.IFS(Data_set[[#This Row],[Age (in years)]]&lt;=30,"&lt;30",Data_set[[#This Row],[Age (in years)]]&lt;=40,"30-40",Data_set[[#This Row],[Age (in years)]]&lt;=50,"40-50",Data_set[[#This Row],[Age (in years)]]&lt;=60,"50-60",Data_set[[#This Row],[Age (in years)]]&gt;60,"&gt;60")</f>
        <v>50-60</v>
      </c>
      <c r="Q1655" t="str" cm="1">
        <f t="array" ref="Q1655">_xlfn.IFS(Data_set[[#This Row],[Experience (in years)]]&lt;=5,"0-5",Data_set[[#This Row],[Experience (in years)]]&lt;=10,"6-10",Data_set[[#This Row],[Experience (in years)]]&lt;=20,"11-20",Data_set[[#This Row],[Experience (in years)]]&lt;=30,"21-30",Data_set[[#This Row],[Experience (in years)]]&lt;=40,"31-40",TRUE,"40+")</f>
        <v>21-30</v>
      </c>
      <c r="R1655" t="str" cm="1">
        <f t="array" ref="R1655">_xlfn.IFS(Data_set[[#This Row],[Mortgage]]=0,"0",Data_set[[#This Row],[Mortgage]]&lt;=100,"1-100",Data_set[[#This Row],[Mortgage]]&lt;=200,"101-200",Data_set[[#This Row],[Mortgage]]&lt;=300,"201-300",Data_set[[#This Row],[Mortgage]]&lt;=400,"301-400",TRUE,"400+")</f>
        <v>0</v>
      </c>
      <c r="S1655" t="str" cm="1">
        <f t="array" ref="S1655">_xlfn.IFS(Data_set[[#This Row],[CCAvg]]&lt;=2,"0-2",Data_set[[#This Row],[CCAvg]]&lt;=5,"3-5",Data_set[[#This Row],[CCAvg]]&lt;=8,"6-8",TRUE,"8+")</f>
        <v>0-2</v>
      </c>
      <c r="T1655">
        <f>IF(Data_set[[#This Row],[Personal Loan]]="Yes",1,0)</f>
        <v>0</v>
      </c>
      <c r="U1655" t="str" cm="1">
        <f t="array" ref="U1655">_xlfn.IFS(Data_set[[#This Row],[Income (in K/year)]]&lt;50,"&lt;50K",Data_set[[#This Row],[Income (in K/year)]]&lt;75,"50K-75K",Data_set[[#This Row],[Income (in K/year)]]&lt;100,"75K-100K",Data_set[[#This Row],[Income (in K/year)]]&lt;150,"100K-150K",TRUE,"&gt;150K")</f>
        <v>&lt;50K</v>
      </c>
    </row>
    <row r="1656" spans="1:21" hidden="1" x14ac:dyDescent="0.3">
      <c r="A1656">
        <v>1891</v>
      </c>
      <c r="B1656">
        <v>52</v>
      </c>
      <c r="C1656">
        <v>27</v>
      </c>
      <c r="D1656">
        <v>184</v>
      </c>
      <c r="E1656" t="s">
        <v>14</v>
      </c>
      <c r="F1656">
        <v>90630</v>
      </c>
      <c r="G1656">
        <v>1</v>
      </c>
      <c r="H1656">
        <v>8.1</v>
      </c>
      <c r="I1656" t="s">
        <v>15</v>
      </c>
      <c r="J1656">
        <v>0</v>
      </c>
      <c r="K1656" t="s">
        <v>16</v>
      </c>
      <c r="L1656" t="s">
        <v>16</v>
      </c>
      <c r="M1656" t="s">
        <v>16</v>
      </c>
      <c r="N1656" t="s">
        <v>16</v>
      </c>
      <c r="O1656" t="s">
        <v>16</v>
      </c>
      <c r="P1656" t="str" cm="1">
        <f t="array" ref="P1656">_xlfn.IFS(Data_set[[#This Row],[Age (in years)]]&lt;=30,"&lt;30",Data_set[[#This Row],[Age (in years)]]&lt;=40,"30-40",Data_set[[#This Row],[Age (in years)]]&lt;=50,"40-50",Data_set[[#This Row],[Age (in years)]]&lt;=60,"50-60",Data_set[[#This Row],[Age (in years)]]&gt;60,"&gt;60")</f>
        <v>50-60</v>
      </c>
      <c r="Q1656" t="str" cm="1">
        <f t="array" ref="Q1656">_xlfn.IFS(Data_set[[#This Row],[Experience (in years)]]&lt;=5,"0-5",Data_set[[#This Row],[Experience (in years)]]&lt;=10,"6-10",Data_set[[#This Row],[Experience (in years)]]&lt;=20,"11-20",Data_set[[#This Row],[Experience (in years)]]&lt;=30,"21-30",Data_set[[#This Row],[Experience (in years)]]&lt;=40,"31-40",TRUE,"40+")</f>
        <v>21-30</v>
      </c>
      <c r="R1656" t="str" cm="1">
        <f t="array" ref="R1656">_xlfn.IFS(Data_set[[#This Row],[Mortgage]]=0,"0",Data_set[[#This Row],[Mortgage]]&lt;=100,"1-100",Data_set[[#This Row],[Mortgage]]&lt;=200,"101-200",Data_set[[#This Row],[Mortgage]]&lt;=300,"201-300",Data_set[[#This Row],[Mortgage]]&lt;=400,"301-400",TRUE,"400+")</f>
        <v>0</v>
      </c>
      <c r="S1656" t="str" cm="1">
        <f t="array" ref="S1656">_xlfn.IFS(Data_set[[#This Row],[CCAvg]]&lt;=2,"0-2",Data_set[[#This Row],[CCAvg]]&lt;=5,"3-5",Data_set[[#This Row],[CCAvg]]&lt;=8,"6-8",TRUE,"8+")</f>
        <v>8+</v>
      </c>
      <c r="T1656">
        <f>IF(Data_set[[#This Row],[Personal Loan]]="Yes",1,0)</f>
        <v>0</v>
      </c>
      <c r="U1656" t="str" cm="1">
        <f t="array" ref="U1656">_xlfn.IFS(Data_set[[#This Row],[Income (in K/year)]]&lt;50,"&lt;50K",Data_set[[#This Row],[Income (in K/year)]]&lt;75,"50K-75K",Data_set[[#This Row],[Income (in K/year)]]&lt;100,"75K-100K",Data_set[[#This Row],[Income (in K/year)]]&lt;150,"100K-150K",TRUE,"&gt;150K")</f>
        <v>&gt;150K</v>
      </c>
    </row>
    <row r="1657" spans="1:21" hidden="1" x14ac:dyDescent="0.3">
      <c r="A1657">
        <v>1945</v>
      </c>
      <c r="B1657">
        <v>52</v>
      </c>
      <c r="C1657">
        <v>28</v>
      </c>
      <c r="D1657">
        <v>39</v>
      </c>
      <c r="E1657" t="s">
        <v>18</v>
      </c>
      <c r="F1657">
        <v>90095</v>
      </c>
      <c r="G1657">
        <v>3</v>
      </c>
      <c r="H1657">
        <v>1.9</v>
      </c>
      <c r="I1657" t="s">
        <v>20</v>
      </c>
      <c r="J1657">
        <v>83</v>
      </c>
      <c r="K1657" t="s">
        <v>16</v>
      </c>
      <c r="L1657" t="s">
        <v>16</v>
      </c>
      <c r="M1657" t="s">
        <v>17</v>
      </c>
      <c r="N1657" t="s">
        <v>17</v>
      </c>
      <c r="O1657" t="s">
        <v>17</v>
      </c>
      <c r="P1657" t="str" cm="1">
        <f t="array" ref="P1657">_xlfn.IFS(Data_set[[#This Row],[Age (in years)]]&lt;=30,"&lt;30",Data_set[[#This Row],[Age (in years)]]&lt;=40,"30-40",Data_set[[#This Row],[Age (in years)]]&lt;=50,"40-50",Data_set[[#This Row],[Age (in years)]]&lt;=60,"50-60",Data_set[[#This Row],[Age (in years)]]&gt;60,"&gt;60")</f>
        <v>50-60</v>
      </c>
      <c r="Q1657" t="str" cm="1">
        <f t="array" ref="Q1657">_xlfn.IFS(Data_set[[#This Row],[Experience (in years)]]&lt;=5,"0-5",Data_set[[#This Row],[Experience (in years)]]&lt;=10,"6-10",Data_set[[#This Row],[Experience (in years)]]&lt;=20,"11-20",Data_set[[#This Row],[Experience (in years)]]&lt;=30,"21-30",Data_set[[#This Row],[Experience (in years)]]&lt;=40,"31-40",TRUE,"40+")</f>
        <v>21-30</v>
      </c>
      <c r="R1657" t="str" cm="1">
        <f t="array" ref="R1657">_xlfn.IFS(Data_set[[#This Row],[Mortgage]]=0,"0",Data_set[[#This Row],[Mortgage]]&lt;=100,"1-100",Data_set[[#This Row],[Mortgage]]&lt;=200,"101-200",Data_set[[#This Row],[Mortgage]]&lt;=300,"201-300",Data_set[[#This Row],[Mortgage]]&lt;=400,"301-400",TRUE,"400+")</f>
        <v>1-100</v>
      </c>
      <c r="S1657" t="str" cm="1">
        <f t="array" ref="S1657">_xlfn.IFS(Data_set[[#This Row],[CCAvg]]&lt;=2,"0-2",Data_set[[#This Row],[CCAvg]]&lt;=5,"3-5",Data_set[[#This Row],[CCAvg]]&lt;=8,"6-8",TRUE,"8+")</f>
        <v>0-2</v>
      </c>
      <c r="T1657">
        <f>IF(Data_set[[#This Row],[Personal Loan]]="Yes",1,0)</f>
        <v>0</v>
      </c>
      <c r="U1657" t="str" cm="1">
        <f t="array" ref="U1657">_xlfn.IFS(Data_set[[#This Row],[Income (in K/year)]]&lt;50,"&lt;50K",Data_set[[#This Row],[Income (in K/year)]]&lt;75,"50K-75K",Data_set[[#This Row],[Income (in K/year)]]&lt;100,"75K-100K",Data_set[[#This Row],[Income (in K/year)]]&lt;150,"100K-150K",TRUE,"&gt;150K")</f>
        <v>&lt;50K</v>
      </c>
    </row>
    <row r="1658" spans="1:21" hidden="1" x14ac:dyDescent="0.3">
      <c r="A1658">
        <v>1948</v>
      </c>
      <c r="B1658">
        <v>52</v>
      </c>
      <c r="C1658">
        <v>28</v>
      </c>
      <c r="D1658">
        <v>62</v>
      </c>
      <c r="E1658" t="s">
        <v>21</v>
      </c>
      <c r="F1658">
        <v>94111</v>
      </c>
      <c r="G1658">
        <v>1</v>
      </c>
      <c r="H1658">
        <v>1.8</v>
      </c>
      <c r="I1658" t="s">
        <v>19</v>
      </c>
      <c r="J1658">
        <v>231</v>
      </c>
      <c r="K1658" t="s">
        <v>16</v>
      </c>
      <c r="L1658" t="s">
        <v>16</v>
      </c>
      <c r="M1658" t="s">
        <v>16</v>
      </c>
      <c r="N1658" t="s">
        <v>17</v>
      </c>
      <c r="O1658" t="s">
        <v>16</v>
      </c>
      <c r="P1658" t="str" cm="1">
        <f t="array" ref="P1658">_xlfn.IFS(Data_set[[#This Row],[Age (in years)]]&lt;=30,"&lt;30",Data_set[[#This Row],[Age (in years)]]&lt;=40,"30-40",Data_set[[#This Row],[Age (in years)]]&lt;=50,"40-50",Data_set[[#This Row],[Age (in years)]]&lt;=60,"50-60",Data_set[[#This Row],[Age (in years)]]&gt;60,"&gt;60")</f>
        <v>50-60</v>
      </c>
      <c r="Q1658" t="str" cm="1">
        <f t="array" ref="Q1658">_xlfn.IFS(Data_set[[#This Row],[Experience (in years)]]&lt;=5,"0-5",Data_set[[#This Row],[Experience (in years)]]&lt;=10,"6-10",Data_set[[#This Row],[Experience (in years)]]&lt;=20,"11-20",Data_set[[#This Row],[Experience (in years)]]&lt;=30,"21-30",Data_set[[#This Row],[Experience (in years)]]&lt;=40,"31-40",TRUE,"40+")</f>
        <v>21-30</v>
      </c>
      <c r="R1658" t="str" cm="1">
        <f t="array" ref="R1658">_xlfn.IFS(Data_set[[#This Row],[Mortgage]]=0,"0",Data_set[[#This Row],[Mortgage]]&lt;=100,"1-100",Data_set[[#This Row],[Mortgage]]&lt;=200,"101-200",Data_set[[#This Row],[Mortgage]]&lt;=300,"201-300",Data_set[[#This Row],[Mortgage]]&lt;=400,"301-400",TRUE,"400+")</f>
        <v>201-300</v>
      </c>
      <c r="S1658" t="str" cm="1">
        <f t="array" ref="S1658">_xlfn.IFS(Data_set[[#This Row],[CCAvg]]&lt;=2,"0-2",Data_set[[#This Row],[CCAvg]]&lt;=5,"3-5",Data_set[[#This Row],[CCAvg]]&lt;=8,"6-8",TRUE,"8+")</f>
        <v>0-2</v>
      </c>
      <c r="T1658">
        <f>IF(Data_set[[#This Row],[Personal Loan]]="Yes",1,0)</f>
        <v>0</v>
      </c>
      <c r="U1658" t="str" cm="1">
        <f t="array" ref="U1658">_xlfn.IFS(Data_set[[#This Row],[Income (in K/year)]]&lt;50,"&lt;50K",Data_set[[#This Row],[Income (in K/year)]]&lt;75,"50K-75K",Data_set[[#This Row],[Income (in K/year)]]&lt;100,"75K-100K",Data_set[[#This Row],[Income (in K/year)]]&lt;150,"100K-150K",TRUE,"&gt;150K")</f>
        <v>50K-75K</v>
      </c>
    </row>
    <row r="1659" spans="1:21" hidden="1" x14ac:dyDescent="0.3">
      <c r="A1659">
        <v>1962</v>
      </c>
      <c r="B1659">
        <v>52</v>
      </c>
      <c r="C1659">
        <v>26</v>
      </c>
      <c r="D1659">
        <v>114</v>
      </c>
      <c r="E1659" t="s">
        <v>14</v>
      </c>
      <c r="F1659">
        <v>94304</v>
      </c>
      <c r="G1659">
        <v>1</v>
      </c>
      <c r="H1659">
        <v>4.9000000000000004</v>
      </c>
      <c r="I1659" t="s">
        <v>15</v>
      </c>
      <c r="J1659">
        <v>0</v>
      </c>
      <c r="K1659" t="s">
        <v>16</v>
      </c>
      <c r="L1659" t="s">
        <v>16</v>
      </c>
      <c r="M1659" t="s">
        <v>16</v>
      </c>
      <c r="N1659" t="s">
        <v>16</v>
      </c>
      <c r="O1659" t="s">
        <v>16</v>
      </c>
      <c r="P1659" t="str" cm="1">
        <f t="array" ref="P1659">_xlfn.IFS(Data_set[[#This Row],[Age (in years)]]&lt;=30,"&lt;30",Data_set[[#This Row],[Age (in years)]]&lt;=40,"30-40",Data_set[[#This Row],[Age (in years)]]&lt;=50,"40-50",Data_set[[#This Row],[Age (in years)]]&lt;=60,"50-60",Data_set[[#This Row],[Age (in years)]]&gt;60,"&gt;60")</f>
        <v>50-60</v>
      </c>
      <c r="Q1659" t="str" cm="1">
        <f t="array" ref="Q1659">_xlfn.IFS(Data_set[[#This Row],[Experience (in years)]]&lt;=5,"0-5",Data_set[[#This Row],[Experience (in years)]]&lt;=10,"6-10",Data_set[[#This Row],[Experience (in years)]]&lt;=20,"11-20",Data_set[[#This Row],[Experience (in years)]]&lt;=30,"21-30",Data_set[[#This Row],[Experience (in years)]]&lt;=40,"31-40",TRUE,"40+")</f>
        <v>21-30</v>
      </c>
      <c r="R1659" t="str" cm="1">
        <f t="array" ref="R1659">_xlfn.IFS(Data_set[[#This Row],[Mortgage]]=0,"0",Data_set[[#This Row],[Mortgage]]&lt;=100,"1-100",Data_set[[#This Row],[Mortgage]]&lt;=200,"101-200",Data_set[[#This Row],[Mortgage]]&lt;=300,"201-300",Data_set[[#This Row],[Mortgage]]&lt;=400,"301-400",TRUE,"400+")</f>
        <v>0</v>
      </c>
      <c r="S1659" t="str" cm="1">
        <f t="array" ref="S1659">_xlfn.IFS(Data_set[[#This Row],[CCAvg]]&lt;=2,"0-2",Data_set[[#This Row],[CCAvg]]&lt;=5,"3-5",Data_set[[#This Row],[CCAvg]]&lt;=8,"6-8",TRUE,"8+")</f>
        <v>3-5</v>
      </c>
      <c r="T1659">
        <f>IF(Data_set[[#This Row],[Personal Loan]]="Yes",1,0)</f>
        <v>0</v>
      </c>
      <c r="U1659" t="str" cm="1">
        <f t="array" ref="U1659">_xlfn.IFS(Data_set[[#This Row],[Income (in K/year)]]&lt;50,"&lt;50K",Data_set[[#This Row],[Income (in K/year)]]&lt;75,"50K-75K",Data_set[[#This Row],[Income (in K/year)]]&lt;100,"75K-100K",Data_set[[#This Row],[Income (in K/year)]]&lt;150,"100K-150K",TRUE,"&gt;150K")</f>
        <v>100K-150K</v>
      </c>
    </row>
    <row r="1660" spans="1:21" hidden="1" x14ac:dyDescent="0.3">
      <c r="A1660">
        <v>1967</v>
      </c>
      <c r="B1660">
        <v>52</v>
      </c>
      <c r="C1660">
        <v>26</v>
      </c>
      <c r="D1660">
        <v>114</v>
      </c>
      <c r="E1660" t="s">
        <v>14</v>
      </c>
      <c r="F1660">
        <v>91330</v>
      </c>
      <c r="G1660">
        <v>2</v>
      </c>
      <c r="H1660">
        <v>2.4</v>
      </c>
      <c r="I1660" t="s">
        <v>20</v>
      </c>
      <c r="J1660">
        <v>0</v>
      </c>
      <c r="K1660" t="s">
        <v>16</v>
      </c>
      <c r="L1660" t="s">
        <v>16</v>
      </c>
      <c r="M1660" t="s">
        <v>16</v>
      </c>
      <c r="N1660" t="s">
        <v>16</v>
      </c>
      <c r="O1660" t="s">
        <v>16</v>
      </c>
      <c r="P1660" t="str" cm="1">
        <f t="array" ref="P1660">_xlfn.IFS(Data_set[[#This Row],[Age (in years)]]&lt;=30,"&lt;30",Data_set[[#This Row],[Age (in years)]]&lt;=40,"30-40",Data_set[[#This Row],[Age (in years)]]&lt;=50,"40-50",Data_set[[#This Row],[Age (in years)]]&lt;=60,"50-60",Data_set[[#This Row],[Age (in years)]]&gt;60,"&gt;60")</f>
        <v>50-60</v>
      </c>
      <c r="Q1660" t="str" cm="1">
        <f t="array" ref="Q1660">_xlfn.IFS(Data_set[[#This Row],[Experience (in years)]]&lt;=5,"0-5",Data_set[[#This Row],[Experience (in years)]]&lt;=10,"6-10",Data_set[[#This Row],[Experience (in years)]]&lt;=20,"11-20",Data_set[[#This Row],[Experience (in years)]]&lt;=30,"21-30",Data_set[[#This Row],[Experience (in years)]]&lt;=40,"31-40",TRUE,"40+")</f>
        <v>21-30</v>
      </c>
      <c r="R1660" t="str" cm="1">
        <f t="array" ref="R1660">_xlfn.IFS(Data_set[[#This Row],[Mortgage]]=0,"0",Data_set[[#This Row],[Mortgage]]&lt;=100,"1-100",Data_set[[#This Row],[Mortgage]]&lt;=200,"101-200",Data_set[[#This Row],[Mortgage]]&lt;=300,"201-300",Data_set[[#This Row],[Mortgage]]&lt;=400,"301-400",TRUE,"400+")</f>
        <v>0</v>
      </c>
      <c r="S1660" t="str" cm="1">
        <f t="array" ref="S1660">_xlfn.IFS(Data_set[[#This Row],[CCAvg]]&lt;=2,"0-2",Data_set[[#This Row],[CCAvg]]&lt;=5,"3-5",Data_set[[#This Row],[CCAvg]]&lt;=8,"6-8",TRUE,"8+")</f>
        <v>3-5</v>
      </c>
      <c r="T1660">
        <f>IF(Data_set[[#This Row],[Personal Loan]]="Yes",1,0)</f>
        <v>0</v>
      </c>
      <c r="U1660" t="str" cm="1">
        <f t="array" ref="U1660">_xlfn.IFS(Data_set[[#This Row],[Income (in K/year)]]&lt;50,"&lt;50K",Data_set[[#This Row],[Income (in K/year)]]&lt;75,"50K-75K",Data_set[[#This Row],[Income (in K/year)]]&lt;100,"75K-100K",Data_set[[#This Row],[Income (in K/year)]]&lt;150,"100K-150K",TRUE,"&gt;150K")</f>
        <v>100K-150K</v>
      </c>
    </row>
    <row r="1661" spans="1:21" hidden="1" x14ac:dyDescent="0.3">
      <c r="A1661">
        <v>1982</v>
      </c>
      <c r="B1661">
        <v>52</v>
      </c>
      <c r="C1661">
        <v>26</v>
      </c>
      <c r="D1661">
        <v>84</v>
      </c>
      <c r="E1661" t="s">
        <v>21</v>
      </c>
      <c r="F1661">
        <v>91768</v>
      </c>
      <c r="G1661">
        <v>3</v>
      </c>
      <c r="H1661">
        <v>3</v>
      </c>
      <c r="I1661" t="s">
        <v>20</v>
      </c>
      <c r="J1661">
        <v>0</v>
      </c>
      <c r="K1661" t="s">
        <v>16</v>
      </c>
      <c r="L1661" t="s">
        <v>16</v>
      </c>
      <c r="M1661" t="s">
        <v>16</v>
      </c>
      <c r="N1661" t="s">
        <v>17</v>
      </c>
      <c r="O1661" t="s">
        <v>16</v>
      </c>
      <c r="P1661" t="str" cm="1">
        <f t="array" ref="P1661">_xlfn.IFS(Data_set[[#This Row],[Age (in years)]]&lt;=30,"&lt;30",Data_set[[#This Row],[Age (in years)]]&lt;=40,"30-40",Data_set[[#This Row],[Age (in years)]]&lt;=50,"40-50",Data_set[[#This Row],[Age (in years)]]&lt;=60,"50-60",Data_set[[#This Row],[Age (in years)]]&gt;60,"&gt;60")</f>
        <v>50-60</v>
      </c>
      <c r="Q1661" t="str" cm="1">
        <f t="array" ref="Q1661">_xlfn.IFS(Data_set[[#This Row],[Experience (in years)]]&lt;=5,"0-5",Data_set[[#This Row],[Experience (in years)]]&lt;=10,"6-10",Data_set[[#This Row],[Experience (in years)]]&lt;=20,"11-20",Data_set[[#This Row],[Experience (in years)]]&lt;=30,"21-30",Data_set[[#This Row],[Experience (in years)]]&lt;=40,"31-40",TRUE,"40+")</f>
        <v>21-30</v>
      </c>
      <c r="R1661" t="str" cm="1">
        <f t="array" ref="R1661">_xlfn.IFS(Data_set[[#This Row],[Mortgage]]=0,"0",Data_set[[#This Row],[Mortgage]]&lt;=100,"1-100",Data_set[[#This Row],[Mortgage]]&lt;=200,"101-200",Data_set[[#This Row],[Mortgage]]&lt;=300,"201-300",Data_set[[#This Row],[Mortgage]]&lt;=400,"301-400",TRUE,"400+")</f>
        <v>0</v>
      </c>
      <c r="S1661" t="str" cm="1">
        <f t="array" ref="S1661">_xlfn.IFS(Data_set[[#This Row],[CCAvg]]&lt;=2,"0-2",Data_set[[#This Row],[CCAvg]]&lt;=5,"3-5",Data_set[[#This Row],[CCAvg]]&lt;=8,"6-8",TRUE,"8+")</f>
        <v>3-5</v>
      </c>
      <c r="T1661">
        <f>IF(Data_set[[#This Row],[Personal Loan]]="Yes",1,0)</f>
        <v>0</v>
      </c>
      <c r="U1661" t="str" cm="1">
        <f t="array" ref="U1661">_xlfn.IFS(Data_set[[#This Row],[Income (in K/year)]]&lt;50,"&lt;50K",Data_set[[#This Row],[Income (in K/year)]]&lt;75,"50K-75K",Data_set[[#This Row],[Income (in K/year)]]&lt;100,"75K-100K",Data_set[[#This Row],[Income (in K/year)]]&lt;150,"100K-150K",TRUE,"&gt;150K")</f>
        <v>75K-100K</v>
      </c>
    </row>
    <row r="1662" spans="1:21" hidden="1" x14ac:dyDescent="0.3">
      <c r="A1662">
        <v>1989</v>
      </c>
      <c r="B1662">
        <v>52</v>
      </c>
      <c r="C1662">
        <v>28</v>
      </c>
      <c r="D1662">
        <v>18</v>
      </c>
      <c r="E1662" t="s">
        <v>18</v>
      </c>
      <c r="F1662">
        <v>91301</v>
      </c>
      <c r="G1662">
        <v>1</v>
      </c>
      <c r="H1662">
        <v>0.3</v>
      </c>
      <c r="I1662" t="s">
        <v>15</v>
      </c>
      <c r="J1662">
        <v>120</v>
      </c>
      <c r="K1662" t="s">
        <v>16</v>
      </c>
      <c r="L1662" t="s">
        <v>16</v>
      </c>
      <c r="M1662" t="s">
        <v>16</v>
      </c>
      <c r="N1662" t="s">
        <v>17</v>
      </c>
      <c r="O1662" t="s">
        <v>16</v>
      </c>
      <c r="P1662" t="str" cm="1">
        <f t="array" ref="P1662">_xlfn.IFS(Data_set[[#This Row],[Age (in years)]]&lt;=30,"&lt;30",Data_set[[#This Row],[Age (in years)]]&lt;=40,"30-40",Data_set[[#This Row],[Age (in years)]]&lt;=50,"40-50",Data_set[[#This Row],[Age (in years)]]&lt;=60,"50-60",Data_set[[#This Row],[Age (in years)]]&gt;60,"&gt;60")</f>
        <v>50-60</v>
      </c>
      <c r="Q1662" t="str" cm="1">
        <f t="array" ref="Q1662">_xlfn.IFS(Data_set[[#This Row],[Experience (in years)]]&lt;=5,"0-5",Data_set[[#This Row],[Experience (in years)]]&lt;=10,"6-10",Data_set[[#This Row],[Experience (in years)]]&lt;=20,"11-20",Data_set[[#This Row],[Experience (in years)]]&lt;=30,"21-30",Data_set[[#This Row],[Experience (in years)]]&lt;=40,"31-40",TRUE,"40+")</f>
        <v>21-30</v>
      </c>
      <c r="R1662" t="str" cm="1">
        <f t="array" ref="R1662">_xlfn.IFS(Data_set[[#This Row],[Mortgage]]=0,"0",Data_set[[#This Row],[Mortgage]]&lt;=100,"1-100",Data_set[[#This Row],[Mortgage]]&lt;=200,"101-200",Data_set[[#This Row],[Mortgage]]&lt;=300,"201-300",Data_set[[#This Row],[Mortgage]]&lt;=400,"301-400",TRUE,"400+")</f>
        <v>101-200</v>
      </c>
      <c r="S1662" t="str" cm="1">
        <f t="array" ref="S1662">_xlfn.IFS(Data_set[[#This Row],[CCAvg]]&lt;=2,"0-2",Data_set[[#This Row],[CCAvg]]&lt;=5,"3-5",Data_set[[#This Row],[CCAvg]]&lt;=8,"6-8",TRUE,"8+")</f>
        <v>0-2</v>
      </c>
      <c r="T1662">
        <f>IF(Data_set[[#This Row],[Personal Loan]]="Yes",1,0)</f>
        <v>0</v>
      </c>
      <c r="U1662" t="str" cm="1">
        <f t="array" ref="U1662">_xlfn.IFS(Data_set[[#This Row],[Income (in K/year)]]&lt;50,"&lt;50K",Data_set[[#This Row],[Income (in K/year)]]&lt;75,"50K-75K",Data_set[[#This Row],[Income (in K/year)]]&lt;100,"75K-100K",Data_set[[#This Row],[Income (in K/year)]]&lt;150,"100K-150K",TRUE,"&gt;150K")</f>
        <v>&lt;50K</v>
      </c>
    </row>
    <row r="1663" spans="1:21" hidden="1" x14ac:dyDescent="0.3">
      <c r="A1663">
        <v>1993</v>
      </c>
      <c r="B1663">
        <v>52</v>
      </c>
      <c r="C1663">
        <v>28</v>
      </c>
      <c r="D1663">
        <v>38</v>
      </c>
      <c r="E1663" t="s">
        <v>18</v>
      </c>
      <c r="F1663">
        <v>94302</v>
      </c>
      <c r="G1663">
        <v>2</v>
      </c>
      <c r="H1663">
        <v>0.8</v>
      </c>
      <c r="I1663" t="s">
        <v>15</v>
      </c>
      <c r="J1663">
        <v>0</v>
      </c>
      <c r="K1663" t="s">
        <v>16</v>
      </c>
      <c r="L1663" t="s">
        <v>16</v>
      </c>
      <c r="M1663" t="s">
        <v>16</v>
      </c>
      <c r="N1663" t="s">
        <v>16</v>
      </c>
      <c r="O1663" t="s">
        <v>17</v>
      </c>
      <c r="P1663" t="str" cm="1">
        <f t="array" ref="P1663">_xlfn.IFS(Data_set[[#This Row],[Age (in years)]]&lt;=30,"&lt;30",Data_set[[#This Row],[Age (in years)]]&lt;=40,"30-40",Data_set[[#This Row],[Age (in years)]]&lt;=50,"40-50",Data_set[[#This Row],[Age (in years)]]&lt;=60,"50-60",Data_set[[#This Row],[Age (in years)]]&gt;60,"&gt;60")</f>
        <v>50-60</v>
      </c>
      <c r="Q1663" t="str" cm="1">
        <f t="array" ref="Q1663">_xlfn.IFS(Data_set[[#This Row],[Experience (in years)]]&lt;=5,"0-5",Data_set[[#This Row],[Experience (in years)]]&lt;=10,"6-10",Data_set[[#This Row],[Experience (in years)]]&lt;=20,"11-20",Data_set[[#This Row],[Experience (in years)]]&lt;=30,"21-30",Data_set[[#This Row],[Experience (in years)]]&lt;=40,"31-40",TRUE,"40+")</f>
        <v>21-30</v>
      </c>
      <c r="R1663" t="str" cm="1">
        <f t="array" ref="R1663">_xlfn.IFS(Data_set[[#This Row],[Mortgage]]=0,"0",Data_set[[#This Row],[Mortgage]]&lt;=100,"1-100",Data_set[[#This Row],[Mortgage]]&lt;=200,"101-200",Data_set[[#This Row],[Mortgage]]&lt;=300,"201-300",Data_set[[#This Row],[Mortgage]]&lt;=400,"301-400",TRUE,"400+")</f>
        <v>0</v>
      </c>
      <c r="S1663" t="str" cm="1">
        <f t="array" ref="S1663">_xlfn.IFS(Data_set[[#This Row],[CCAvg]]&lt;=2,"0-2",Data_set[[#This Row],[CCAvg]]&lt;=5,"3-5",Data_set[[#This Row],[CCAvg]]&lt;=8,"6-8",TRUE,"8+")</f>
        <v>0-2</v>
      </c>
      <c r="T1663">
        <f>IF(Data_set[[#This Row],[Personal Loan]]="Yes",1,0)</f>
        <v>0</v>
      </c>
      <c r="U1663" t="str" cm="1">
        <f t="array" ref="U1663">_xlfn.IFS(Data_set[[#This Row],[Income (in K/year)]]&lt;50,"&lt;50K",Data_set[[#This Row],[Income (in K/year)]]&lt;75,"50K-75K",Data_set[[#This Row],[Income (in K/year)]]&lt;100,"75K-100K",Data_set[[#This Row],[Income (in K/year)]]&lt;150,"100K-150K",TRUE,"&gt;150K")</f>
        <v>&lt;50K</v>
      </c>
    </row>
    <row r="1664" spans="1:21" hidden="1" x14ac:dyDescent="0.3">
      <c r="A1664">
        <v>2046</v>
      </c>
      <c r="B1664">
        <v>52</v>
      </c>
      <c r="C1664">
        <v>28</v>
      </c>
      <c r="D1664">
        <v>44</v>
      </c>
      <c r="E1664" t="s">
        <v>18</v>
      </c>
      <c r="F1664">
        <v>95051</v>
      </c>
      <c r="G1664">
        <v>4</v>
      </c>
      <c r="H1664">
        <v>0.9</v>
      </c>
      <c r="I1664" t="s">
        <v>20</v>
      </c>
      <c r="J1664">
        <v>107</v>
      </c>
      <c r="K1664" t="s">
        <v>16</v>
      </c>
      <c r="L1664" t="s">
        <v>16</v>
      </c>
      <c r="M1664" t="s">
        <v>16</v>
      </c>
      <c r="N1664" t="s">
        <v>17</v>
      </c>
      <c r="O1664" t="s">
        <v>16</v>
      </c>
      <c r="P1664" t="str" cm="1">
        <f t="array" ref="P1664">_xlfn.IFS(Data_set[[#This Row],[Age (in years)]]&lt;=30,"&lt;30",Data_set[[#This Row],[Age (in years)]]&lt;=40,"30-40",Data_set[[#This Row],[Age (in years)]]&lt;=50,"40-50",Data_set[[#This Row],[Age (in years)]]&lt;=60,"50-60",Data_set[[#This Row],[Age (in years)]]&gt;60,"&gt;60")</f>
        <v>50-60</v>
      </c>
      <c r="Q1664" t="str" cm="1">
        <f t="array" ref="Q1664">_xlfn.IFS(Data_set[[#This Row],[Experience (in years)]]&lt;=5,"0-5",Data_set[[#This Row],[Experience (in years)]]&lt;=10,"6-10",Data_set[[#This Row],[Experience (in years)]]&lt;=20,"11-20",Data_set[[#This Row],[Experience (in years)]]&lt;=30,"21-30",Data_set[[#This Row],[Experience (in years)]]&lt;=40,"31-40",TRUE,"40+")</f>
        <v>21-30</v>
      </c>
      <c r="R1664" t="str" cm="1">
        <f t="array" ref="R1664">_xlfn.IFS(Data_set[[#This Row],[Mortgage]]=0,"0",Data_set[[#This Row],[Mortgage]]&lt;=100,"1-100",Data_set[[#This Row],[Mortgage]]&lt;=200,"101-200",Data_set[[#This Row],[Mortgage]]&lt;=300,"201-300",Data_set[[#This Row],[Mortgage]]&lt;=400,"301-400",TRUE,"400+")</f>
        <v>101-200</v>
      </c>
      <c r="S1664" t="str" cm="1">
        <f t="array" ref="S1664">_xlfn.IFS(Data_set[[#This Row],[CCAvg]]&lt;=2,"0-2",Data_set[[#This Row],[CCAvg]]&lt;=5,"3-5",Data_set[[#This Row],[CCAvg]]&lt;=8,"6-8",TRUE,"8+")</f>
        <v>0-2</v>
      </c>
      <c r="T1664">
        <f>IF(Data_set[[#This Row],[Personal Loan]]="Yes",1,0)</f>
        <v>0</v>
      </c>
      <c r="U1664" t="str" cm="1">
        <f t="array" ref="U1664">_xlfn.IFS(Data_set[[#This Row],[Income (in K/year)]]&lt;50,"&lt;50K",Data_set[[#This Row],[Income (in K/year)]]&lt;75,"50K-75K",Data_set[[#This Row],[Income (in K/year)]]&lt;100,"75K-100K",Data_set[[#This Row],[Income (in K/year)]]&lt;150,"100K-150K",TRUE,"&gt;150K")</f>
        <v>&lt;50K</v>
      </c>
    </row>
    <row r="1665" spans="1:21" hidden="1" x14ac:dyDescent="0.3">
      <c r="A1665">
        <v>2072</v>
      </c>
      <c r="B1665">
        <v>52</v>
      </c>
      <c r="C1665">
        <v>28</v>
      </c>
      <c r="D1665">
        <v>83</v>
      </c>
      <c r="E1665" t="s">
        <v>21</v>
      </c>
      <c r="F1665">
        <v>94705</v>
      </c>
      <c r="G1665">
        <v>1</v>
      </c>
      <c r="H1665">
        <v>0</v>
      </c>
      <c r="I1665" t="s">
        <v>15</v>
      </c>
      <c r="J1665">
        <v>0</v>
      </c>
      <c r="K1665" t="s">
        <v>16</v>
      </c>
      <c r="L1665" t="s">
        <v>16</v>
      </c>
      <c r="M1665" t="s">
        <v>16</v>
      </c>
      <c r="N1665" t="s">
        <v>17</v>
      </c>
      <c r="O1665" t="s">
        <v>16</v>
      </c>
      <c r="P1665" t="str" cm="1">
        <f t="array" ref="P1665">_xlfn.IFS(Data_set[[#This Row],[Age (in years)]]&lt;=30,"&lt;30",Data_set[[#This Row],[Age (in years)]]&lt;=40,"30-40",Data_set[[#This Row],[Age (in years)]]&lt;=50,"40-50",Data_set[[#This Row],[Age (in years)]]&lt;=60,"50-60",Data_set[[#This Row],[Age (in years)]]&gt;60,"&gt;60")</f>
        <v>50-60</v>
      </c>
      <c r="Q1665" t="str" cm="1">
        <f t="array" ref="Q1665">_xlfn.IFS(Data_set[[#This Row],[Experience (in years)]]&lt;=5,"0-5",Data_set[[#This Row],[Experience (in years)]]&lt;=10,"6-10",Data_set[[#This Row],[Experience (in years)]]&lt;=20,"11-20",Data_set[[#This Row],[Experience (in years)]]&lt;=30,"21-30",Data_set[[#This Row],[Experience (in years)]]&lt;=40,"31-40",TRUE,"40+")</f>
        <v>21-30</v>
      </c>
      <c r="R1665" t="str" cm="1">
        <f t="array" ref="R1665">_xlfn.IFS(Data_set[[#This Row],[Mortgage]]=0,"0",Data_set[[#This Row],[Mortgage]]&lt;=100,"1-100",Data_set[[#This Row],[Mortgage]]&lt;=200,"101-200",Data_set[[#This Row],[Mortgage]]&lt;=300,"201-300",Data_set[[#This Row],[Mortgage]]&lt;=400,"301-400",TRUE,"400+")</f>
        <v>0</v>
      </c>
      <c r="S1665" t="str" cm="1">
        <f t="array" ref="S1665">_xlfn.IFS(Data_set[[#This Row],[CCAvg]]&lt;=2,"0-2",Data_set[[#This Row],[CCAvg]]&lt;=5,"3-5",Data_set[[#This Row],[CCAvg]]&lt;=8,"6-8",TRUE,"8+")</f>
        <v>0-2</v>
      </c>
      <c r="T1665">
        <f>IF(Data_set[[#This Row],[Personal Loan]]="Yes",1,0)</f>
        <v>0</v>
      </c>
      <c r="U1665" t="str" cm="1">
        <f t="array" ref="U1665">_xlfn.IFS(Data_set[[#This Row],[Income (in K/year)]]&lt;50,"&lt;50K",Data_set[[#This Row],[Income (in K/year)]]&lt;75,"50K-75K",Data_set[[#This Row],[Income (in K/year)]]&lt;100,"75K-100K",Data_set[[#This Row],[Income (in K/year)]]&lt;150,"100K-150K",TRUE,"&gt;150K")</f>
        <v>75K-100K</v>
      </c>
    </row>
    <row r="1666" spans="1:21" hidden="1" x14ac:dyDescent="0.3">
      <c r="A1666">
        <v>2075</v>
      </c>
      <c r="B1666">
        <v>52</v>
      </c>
      <c r="C1666">
        <v>27</v>
      </c>
      <c r="D1666">
        <v>81</v>
      </c>
      <c r="E1666" t="s">
        <v>21</v>
      </c>
      <c r="F1666">
        <v>91942</v>
      </c>
      <c r="G1666">
        <v>1</v>
      </c>
      <c r="H1666">
        <v>1.3</v>
      </c>
      <c r="I1666" t="s">
        <v>19</v>
      </c>
      <c r="J1666">
        <v>293</v>
      </c>
      <c r="K1666" t="s">
        <v>16</v>
      </c>
      <c r="L1666" t="s">
        <v>16</v>
      </c>
      <c r="M1666" t="s">
        <v>16</v>
      </c>
      <c r="N1666" t="s">
        <v>16</v>
      </c>
      <c r="O1666" t="s">
        <v>17</v>
      </c>
      <c r="P1666" t="str" cm="1">
        <f t="array" ref="P1666">_xlfn.IFS(Data_set[[#This Row],[Age (in years)]]&lt;=30,"&lt;30",Data_set[[#This Row],[Age (in years)]]&lt;=40,"30-40",Data_set[[#This Row],[Age (in years)]]&lt;=50,"40-50",Data_set[[#This Row],[Age (in years)]]&lt;=60,"50-60",Data_set[[#This Row],[Age (in years)]]&gt;60,"&gt;60")</f>
        <v>50-60</v>
      </c>
      <c r="Q1666" t="str" cm="1">
        <f t="array" ref="Q1666">_xlfn.IFS(Data_set[[#This Row],[Experience (in years)]]&lt;=5,"0-5",Data_set[[#This Row],[Experience (in years)]]&lt;=10,"6-10",Data_set[[#This Row],[Experience (in years)]]&lt;=20,"11-20",Data_set[[#This Row],[Experience (in years)]]&lt;=30,"21-30",Data_set[[#This Row],[Experience (in years)]]&lt;=40,"31-40",TRUE,"40+")</f>
        <v>21-30</v>
      </c>
      <c r="R1666" t="str" cm="1">
        <f t="array" ref="R1666">_xlfn.IFS(Data_set[[#This Row],[Mortgage]]=0,"0",Data_set[[#This Row],[Mortgage]]&lt;=100,"1-100",Data_set[[#This Row],[Mortgage]]&lt;=200,"101-200",Data_set[[#This Row],[Mortgage]]&lt;=300,"201-300",Data_set[[#This Row],[Mortgage]]&lt;=400,"301-400",TRUE,"400+")</f>
        <v>201-300</v>
      </c>
      <c r="S1666" t="str" cm="1">
        <f t="array" ref="S1666">_xlfn.IFS(Data_set[[#This Row],[CCAvg]]&lt;=2,"0-2",Data_set[[#This Row],[CCAvg]]&lt;=5,"3-5",Data_set[[#This Row],[CCAvg]]&lt;=8,"6-8",TRUE,"8+")</f>
        <v>0-2</v>
      </c>
      <c r="T1666">
        <f>IF(Data_set[[#This Row],[Personal Loan]]="Yes",1,0)</f>
        <v>0</v>
      </c>
      <c r="U1666" t="str" cm="1">
        <f t="array" ref="U1666">_xlfn.IFS(Data_set[[#This Row],[Income (in K/year)]]&lt;50,"&lt;50K",Data_set[[#This Row],[Income (in K/year)]]&lt;75,"50K-75K",Data_set[[#This Row],[Income (in K/year)]]&lt;100,"75K-100K",Data_set[[#This Row],[Income (in K/year)]]&lt;150,"100K-150K",TRUE,"&gt;150K")</f>
        <v>75K-100K</v>
      </c>
    </row>
    <row r="1667" spans="1:21" hidden="1" x14ac:dyDescent="0.3">
      <c r="A1667">
        <v>2082</v>
      </c>
      <c r="B1667">
        <v>52</v>
      </c>
      <c r="C1667">
        <v>27</v>
      </c>
      <c r="D1667">
        <v>45</v>
      </c>
      <c r="E1667" t="s">
        <v>18</v>
      </c>
      <c r="F1667">
        <v>95006</v>
      </c>
      <c r="G1667">
        <v>1</v>
      </c>
      <c r="H1667">
        <v>1.3</v>
      </c>
      <c r="I1667" t="s">
        <v>20</v>
      </c>
      <c r="J1667">
        <v>0</v>
      </c>
      <c r="K1667" t="s">
        <v>16</v>
      </c>
      <c r="L1667" t="s">
        <v>16</v>
      </c>
      <c r="M1667" t="s">
        <v>16</v>
      </c>
      <c r="N1667" t="s">
        <v>16</v>
      </c>
      <c r="O1667" t="s">
        <v>16</v>
      </c>
      <c r="P1667" t="str" cm="1">
        <f t="array" ref="P1667">_xlfn.IFS(Data_set[[#This Row],[Age (in years)]]&lt;=30,"&lt;30",Data_set[[#This Row],[Age (in years)]]&lt;=40,"30-40",Data_set[[#This Row],[Age (in years)]]&lt;=50,"40-50",Data_set[[#This Row],[Age (in years)]]&lt;=60,"50-60",Data_set[[#This Row],[Age (in years)]]&gt;60,"&gt;60")</f>
        <v>50-60</v>
      </c>
      <c r="Q1667" t="str" cm="1">
        <f t="array" ref="Q1667">_xlfn.IFS(Data_set[[#This Row],[Experience (in years)]]&lt;=5,"0-5",Data_set[[#This Row],[Experience (in years)]]&lt;=10,"6-10",Data_set[[#This Row],[Experience (in years)]]&lt;=20,"11-20",Data_set[[#This Row],[Experience (in years)]]&lt;=30,"21-30",Data_set[[#This Row],[Experience (in years)]]&lt;=40,"31-40",TRUE,"40+")</f>
        <v>21-30</v>
      </c>
      <c r="R1667" t="str" cm="1">
        <f t="array" ref="R1667">_xlfn.IFS(Data_set[[#This Row],[Mortgage]]=0,"0",Data_set[[#This Row],[Mortgage]]&lt;=100,"1-100",Data_set[[#This Row],[Mortgage]]&lt;=200,"101-200",Data_set[[#This Row],[Mortgage]]&lt;=300,"201-300",Data_set[[#This Row],[Mortgage]]&lt;=400,"301-400",TRUE,"400+")</f>
        <v>0</v>
      </c>
      <c r="S1667" t="str" cm="1">
        <f t="array" ref="S1667">_xlfn.IFS(Data_set[[#This Row],[CCAvg]]&lt;=2,"0-2",Data_set[[#This Row],[CCAvg]]&lt;=5,"3-5",Data_set[[#This Row],[CCAvg]]&lt;=8,"6-8",TRUE,"8+")</f>
        <v>0-2</v>
      </c>
      <c r="T1667">
        <f>IF(Data_set[[#This Row],[Personal Loan]]="Yes",1,0)</f>
        <v>0</v>
      </c>
      <c r="U1667" t="str" cm="1">
        <f t="array" ref="U1667">_xlfn.IFS(Data_set[[#This Row],[Income (in K/year)]]&lt;50,"&lt;50K",Data_set[[#This Row],[Income (in K/year)]]&lt;75,"50K-75K",Data_set[[#This Row],[Income (in K/year)]]&lt;100,"75K-100K",Data_set[[#This Row],[Income (in K/year)]]&lt;150,"100K-150K",TRUE,"&gt;150K")</f>
        <v>&lt;50K</v>
      </c>
    </row>
    <row r="1668" spans="1:21" hidden="1" x14ac:dyDescent="0.3">
      <c r="A1668">
        <v>2162</v>
      </c>
      <c r="B1668">
        <v>52</v>
      </c>
      <c r="C1668">
        <v>28</v>
      </c>
      <c r="D1668">
        <v>38</v>
      </c>
      <c r="E1668" t="s">
        <v>18</v>
      </c>
      <c r="F1668">
        <v>94131</v>
      </c>
      <c r="G1668">
        <v>4</v>
      </c>
      <c r="H1668">
        <v>0.9</v>
      </c>
      <c r="I1668" t="s">
        <v>20</v>
      </c>
      <c r="J1668">
        <v>95</v>
      </c>
      <c r="K1668" t="s">
        <v>16</v>
      </c>
      <c r="L1668" t="s">
        <v>16</v>
      </c>
      <c r="M1668" t="s">
        <v>16</v>
      </c>
      <c r="N1668" t="s">
        <v>17</v>
      </c>
      <c r="O1668" t="s">
        <v>17</v>
      </c>
      <c r="P1668" t="str" cm="1">
        <f t="array" ref="P1668">_xlfn.IFS(Data_set[[#This Row],[Age (in years)]]&lt;=30,"&lt;30",Data_set[[#This Row],[Age (in years)]]&lt;=40,"30-40",Data_set[[#This Row],[Age (in years)]]&lt;=50,"40-50",Data_set[[#This Row],[Age (in years)]]&lt;=60,"50-60",Data_set[[#This Row],[Age (in years)]]&gt;60,"&gt;60")</f>
        <v>50-60</v>
      </c>
      <c r="Q1668" t="str" cm="1">
        <f t="array" ref="Q1668">_xlfn.IFS(Data_set[[#This Row],[Experience (in years)]]&lt;=5,"0-5",Data_set[[#This Row],[Experience (in years)]]&lt;=10,"6-10",Data_set[[#This Row],[Experience (in years)]]&lt;=20,"11-20",Data_set[[#This Row],[Experience (in years)]]&lt;=30,"21-30",Data_set[[#This Row],[Experience (in years)]]&lt;=40,"31-40",TRUE,"40+")</f>
        <v>21-30</v>
      </c>
      <c r="R1668" t="str" cm="1">
        <f t="array" ref="R1668">_xlfn.IFS(Data_set[[#This Row],[Mortgage]]=0,"0",Data_set[[#This Row],[Mortgage]]&lt;=100,"1-100",Data_set[[#This Row],[Mortgage]]&lt;=200,"101-200",Data_set[[#This Row],[Mortgage]]&lt;=300,"201-300",Data_set[[#This Row],[Mortgage]]&lt;=400,"301-400",TRUE,"400+")</f>
        <v>1-100</v>
      </c>
      <c r="S1668" t="str" cm="1">
        <f t="array" ref="S1668">_xlfn.IFS(Data_set[[#This Row],[CCAvg]]&lt;=2,"0-2",Data_set[[#This Row],[CCAvg]]&lt;=5,"3-5",Data_set[[#This Row],[CCAvg]]&lt;=8,"6-8",TRUE,"8+")</f>
        <v>0-2</v>
      </c>
      <c r="T1668">
        <f>IF(Data_set[[#This Row],[Personal Loan]]="Yes",1,0)</f>
        <v>0</v>
      </c>
      <c r="U1668" t="str" cm="1">
        <f t="array" ref="U1668">_xlfn.IFS(Data_set[[#This Row],[Income (in K/year)]]&lt;50,"&lt;50K",Data_set[[#This Row],[Income (in K/year)]]&lt;75,"50K-75K",Data_set[[#This Row],[Income (in K/year)]]&lt;100,"75K-100K",Data_set[[#This Row],[Income (in K/year)]]&lt;150,"100K-150K",TRUE,"&gt;150K")</f>
        <v>&lt;50K</v>
      </c>
    </row>
    <row r="1669" spans="1:21" hidden="1" x14ac:dyDescent="0.3">
      <c r="A1669">
        <v>2170</v>
      </c>
      <c r="B1669">
        <v>52</v>
      </c>
      <c r="C1669">
        <v>27</v>
      </c>
      <c r="D1669">
        <v>30</v>
      </c>
      <c r="E1669" t="s">
        <v>18</v>
      </c>
      <c r="F1669">
        <v>94305</v>
      </c>
      <c r="G1669">
        <v>2</v>
      </c>
      <c r="H1669">
        <v>0.7</v>
      </c>
      <c r="I1669" t="s">
        <v>20</v>
      </c>
      <c r="J1669">
        <v>0</v>
      </c>
      <c r="K1669" t="s">
        <v>16</v>
      </c>
      <c r="L1669" t="s">
        <v>16</v>
      </c>
      <c r="M1669" t="s">
        <v>16</v>
      </c>
      <c r="N1669" t="s">
        <v>17</v>
      </c>
      <c r="O1669" t="s">
        <v>17</v>
      </c>
      <c r="P1669" t="str" cm="1">
        <f t="array" ref="P1669">_xlfn.IFS(Data_set[[#This Row],[Age (in years)]]&lt;=30,"&lt;30",Data_set[[#This Row],[Age (in years)]]&lt;=40,"30-40",Data_set[[#This Row],[Age (in years)]]&lt;=50,"40-50",Data_set[[#This Row],[Age (in years)]]&lt;=60,"50-60",Data_set[[#This Row],[Age (in years)]]&gt;60,"&gt;60")</f>
        <v>50-60</v>
      </c>
      <c r="Q1669" t="str" cm="1">
        <f t="array" ref="Q1669">_xlfn.IFS(Data_set[[#This Row],[Experience (in years)]]&lt;=5,"0-5",Data_set[[#This Row],[Experience (in years)]]&lt;=10,"6-10",Data_set[[#This Row],[Experience (in years)]]&lt;=20,"11-20",Data_set[[#This Row],[Experience (in years)]]&lt;=30,"21-30",Data_set[[#This Row],[Experience (in years)]]&lt;=40,"31-40",TRUE,"40+")</f>
        <v>21-30</v>
      </c>
      <c r="R1669" t="str" cm="1">
        <f t="array" ref="R1669">_xlfn.IFS(Data_set[[#This Row],[Mortgage]]=0,"0",Data_set[[#This Row],[Mortgage]]&lt;=100,"1-100",Data_set[[#This Row],[Mortgage]]&lt;=200,"101-200",Data_set[[#This Row],[Mortgage]]&lt;=300,"201-300",Data_set[[#This Row],[Mortgage]]&lt;=400,"301-400",TRUE,"400+")</f>
        <v>0</v>
      </c>
      <c r="S1669" t="str" cm="1">
        <f t="array" ref="S1669">_xlfn.IFS(Data_set[[#This Row],[CCAvg]]&lt;=2,"0-2",Data_set[[#This Row],[CCAvg]]&lt;=5,"3-5",Data_set[[#This Row],[CCAvg]]&lt;=8,"6-8",TRUE,"8+")</f>
        <v>0-2</v>
      </c>
      <c r="T1669">
        <f>IF(Data_set[[#This Row],[Personal Loan]]="Yes",1,0)</f>
        <v>0</v>
      </c>
      <c r="U1669" t="str" cm="1">
        <f t="array" ref="U1669">_xlfn.IFS(Data_set[[#This Row],[Income (in K/year)]]&lt;50,"&lt;50K",Data_set[[#This Row],[Income (in K/year)]]&lt;75,"50K-75K",Data_set[[#This Row],[Income (in K/year)]]&lt;100,"75K-100K",Data_set[[#This Row],[Income (in K/year)]]&lt;150,"100K-150K",TRUE,"&gt;150K")</f>
        <v>&lt;50K</v>
      </c>
    </row>
    <row r="1670" spans="1:21" hidden="1" x14ac:dyDescent="0.3">
      <c r="A1670">
        <v>2220</v>
      </c>
      <c r="B1670">
        <v>52</v>
      </c>
      <c r="C1670">
        <v>22</v>
      </c>
      <c r="D1670">
        <v>58</v>
      </c>
      <c r="E1670" t="s">
        <v>21</v>
      </c>
      <c r="F1670">
        <v>93101</v>
      </c>
      <c r="G1670">
        <v>4</v>
      </c>
      <c r="H1670">
        <v>2</v>
      </c>
      <c r="I1670" t="s">
        <v>19</v>
      </c>
      <c r="J1670">
        <v>223</v>
      </c>
      <c r="K1670" t="s">
        <v>16</v>
      </c>
      <c r="L1670" t="s">
        <v>16</v>
      </c>
      <c r="M1670" t="s">
        <v>16</v>
      </c>
      <c r="N1670" t="s">
        <v>17</v>
      </c>
      <c r="O1670" t="s">
        <v>16</v>
      </c>
      <c r="P1670" t="str" cm="1">
        <f t="array" ref="P1670">_xlfn.IFS(Data_set[[#This Row],[Age (in years)]]&lt;=30,"&lt;30",Data_set[[#This Row],[Age (in years)]]&lt;=40,"30-40",Data_set[[#This Row],[Age (in years)]]&lt;=50,"40-50",Data_set[[#This Row],[Age (in years)]]&lt;=60,"50-60",Data_set[[#This Row],[Age (in years)]]&gt;60,"&gt;60")</f>
        <v>50-60</v>
      </c>
      <c r="Q1670" t="str" cm="1">
        <f t="array" ref="Q1670">_xlfn.IFS(Data_set[[#This Row],[Experience (in years)]]&lt;=5,"0-5",Data_set[[#This Row],[Experience (in years)]]&lt;=10,"6-10",Data_set[[#This Row],[Experience (in years)]]&lt;=20,"11-20",Data_set[[#This Row],[Experience (in years)]]&lt;=30,"21-30",Data_set[[#This Row],[Experience (in years)]]&lt;=40,"31-40",TRUE,"40+")</f>
        <v>21-30</v>
      </c>
      <c r="R1670" t="str" cm="1">
        <f t="array" ref="R1670">_xlfn.IFS(Data_set[[#This Row],[Mortgage]]=0,"0",Data_set[[#This Row],[Mortgage]]&lt;=100,"1-100",Data_set[[#This Row],[Mortgage]]&lt;=200,"101-200",Data_set[[#This Row],[Mortgage]]&lt;=300,"201-300",Data_set[[#This Row],[Mortgage]]&lt;=400,"301-400",TRUE,"400+")</f>
        <v>201-300</v>
      </c>
      <c r="S1670" t="str" cm="1">
        <f t="array" ref="S1670">_xlfn.IFS(Data_set[[#This Row],[CCAvg]]&lt;=2,"0-2",Data_set[[#This Row],[CCAvg]]&lt;=5,"3-5",Data_set[[#This Row],[CCAvg]]&lt;=8,"6-8",TRUE,"8+")</f>
        <v>0-2</v>
      </c>
      <c r="T1670">
        <f>IF(Data_set[[#This Row],[Personal Loan]]="Yes",1,0)</f>
        <v>0</v>
      </c>
      <c r="U1670" t="str" cm="1">
        <f t="array" ref="U1670">_xlfn.IFS(Data_set[[#This Row],[Income (in K/year)]]&lt;50,"&lt;50K",Data_set[[#This Row],[Income (in K/year)]]&lt;75,"50K-75K",Data_set[[#This Row],[Income (in K/year)]]&lt;100,"75K-100K",Data_set[[#This Row],[Income (in K/year)]]&lt;150,"100K-150K",TRUE,"&gt;150K")</f>
        <v>50K-75K</v>
      </c>
    </row>
    <row r="1671" spans="1:21" x14ac:dyDescent="0.3">
      <c r="A1671">
        <v>2316</v>
      </c>
      <c r="B1671">
        <v>52</v>
      </c>
      <c r="C1671">
        <v>26</v>
      </c>
      <c r="D1671">
        <v>182</v>
      </c>
      <c r="E1671" t="s">
        <v>14</v>
      </c>
      <c r="F1671">
        <v>95818</v>
      </c>
      <c r="G1671">
        <v>2</v>
      </c>
      <c r="H1671">
        <v>1.4</v>
      </c>
      <c r="I1671" t="s">
        <v>20</v>
      </c>
      <c r="J1671">
        <v>0</v>
      </c>
      <c r="K1671" t="s">
        <v>17</v>
      </c>
      <c r="L1671" t="s">
        <v>16</v>
      </c>
      <c r="M1671" t="s">
        <v>16</v>
      </c>
      <c r="N1671" t="s">
        <v>17</v>
      </c>
      <c r="O1671" t="s">
        <v>16</v>
      </c>
      <c r="P1671" t="str" cm="1">
        <f t="array" ref="P1671">_xlfn.IFS(Data_set[[#This Row],[Age (in years)]]&lt;=30,"&lt;30",Data_set[[#This Row],[Age (in years)]]&lt;=40,"30-40",Data_set[[#This Row],[Age (in years)]]&lt;=50,"40-50",Data_set[[#This Row],[Age (in years)]]&lt;=60,"50-60",Data_set[[#This Row],[Age (in years)]]&gt;60,"&gt;60")</f>
        <v>50-60</v>
      </c>
      <c r="Q1671" t="str" cm="1">
        <f t="array" ref="Q1671">_xlfn.IFS(Data_set[[#This Row],[Experience (in years)]]&lt;=5,"0-5",Data_set[[#This Row],[Experience (in years)]]&lt;=10,"6-10",Data_set[[#This Row],[Experience (in years)]]&lt;=20,"11-20",Data_set[[#This Row],[Experience (in years)]]&lt;=30,"21-30",Data_set[[#This Row],[Experience (in years)]]&lt;=40,"31-40",TRUE,"40+")</f>
        <v>21-30</v>
      </c>
      <c r="R1671" t="str" cm="1">
        <f t="array" ref="R1671">_xlfn.IFS(Data_set[[#This Row],[Mortgage]]=0,"0",Data_set[[#This Row],[Mortgage]]&lt;=100,"1-100",Data_set[[#This Row],[Mortgage]]&lt;=200,"101-200",Data_set[[#This Row],[Mortgage]]&lt;=300,"201-300",Data_set[[#This Row],[Mortgage]]&lt;=400,"301-400",TRUE,"400+")</f>
        <v>0</v>
      </c>
      <c r="S1671" t="str" cm="1">
        <f t="array" ref="S1671">_xlfn.IFS(Data_set[[#This Row],[CCAvg]]&lt;=2,"0-2",Data_set[[#This Row],[CCAvg]]&lt;=5,"3-5",Data_set[[#This Row],[CCAvg]]&lt;=8,"6-8",TRUE,"8+")</f>
        <v>0-2</v>
      </c>
      <c r="T1671">
        <f>IF(Data_set[[#This Row],[Personal Loan]]="Yes",1,0)</f>
        <v>1</v>
      </c>
      <c r="U1671" t="str" cm="1">
        <f t="array" ref="U1671">_xlfn.IFS(Data_set[[#This Row],[Income (in K/year)]]&lt;50,"&lt;50K",Data_set[[#This Row],[Income (in K/year)]]&lt;75,"50K-75K",Data_set[[#This Row],[Income (in K/year)]]&lt;100,"75K-100K",Data_set[[#This Row],[Income (in K/year)]]&lt;150,"100K-150K",TRUE,"&gt;150K")</f>
        <v>&gt;150K</v>
      </c>
    </row>
    <row r="1672" spans="1:21" hidden="1" x14ac:dyDescent="0.3">
      <c r="A1672">
        <v>2347</v>
      </c>
      <c r="B1672">
        <v>52</v>
      </c>
      <c r="C1672">
        <v>26</v>
      </c>
      <c r="D1672">
        <v>59</v>
      </c>
      <c r="E1672" t="s">
        <v>21</v>
      </c>
      <c r="F1672">
        <v>92660</v>
      </c>
      <c r="G1672">
        <v>2</v>
      </c>
      <c r="H1672">
        <v>1.5</v>
      </c>
      <c r="I1672" t="s">
        <v>20</v>
      </c>
      <c r="J1672">
        <v>239</v>
      </c>
      <c r="K1672" t="s">
        <v>16</v>
      </c>
      <c r="L1672" t="s">
        <v>16</v>
      </c>
      <c r="M1672" t="s">
        <v>16</v>
      </c>
      <c r="N1672" t="s">
        <v>16</v>
      </c>
      <c r="O1672" t="s">
        <v>17</v>
      </c>
      <c r="P1672" t="str" cm="1">
        <f t="array" ref="P1672">_xlfn.IFS(Data_set[[#This Row],[Age (in years)]]&lt;=30,"&lt;30",Data_set[[#This Row],[Age (in years)]]&lt;=40,"30-40",Data_set[[#This Row],[Age (in years)]]&lt;=50,"40-50",Data_set[[#This Row],[Age (in years)]]&lt;=60,"50-60",Data_set[[#This Row],[Age (in years)]]&gt;60,"&gt;60")</f>
        <v>50-60</v>
      </c>
      <c r="Q1672" t="str" cm="1">
        <f t="array" ref="Q1672">_xlfn.IFS(Data_set[[#This Row],[Experience (in years)]]&lt;=5,"0-5",Data_set[[#This Row],[Experience (in years)]]&lt;=10,"6-10",Data_set[[#This Row],[Experience (in years)]]&lt;=20,"11-20",Data_set[[#This Row],[Experience (in years)]]&lt;=30,"21-30",Data_set[[#This Row],[Experience (in years)]]&lt;=40,"31-40",TRUE,"40+")</f>
        <v>21-30</v>
      </c>
      <c r="R1672" t="str" cm="1">
        <f t="array" ref="R1672">_xlfn.IFS(Data_set[[#This Row],[Mortgage]]=0,"0",Data_set[[#This Row],[Mortgage]]&lt;=100,"1-100",Data_set[[#This Row],[Mortgage]]&lt;=200,"101-200",Data_set[[#This Row],[Mortgage]]&lt;=300,"201-300",Data_set[[#This Row],[Mortgage]]&lt;=400,"301-400",TRUE,"400+")</f>
        <v>201-300</v>
      </c>
      <c r="S1672" t="str" cm="1">
        <f t="array" ref="S1672">_xlfn.IFS(Data_set[[#This Row],[CCAvg]]&lt;=2,"0-2",Data_set[[#This Row],[CCAvg]]&lt;=5,"3-5",Data_set[[#This Row],[CCAvg]]&lt;=8,"6-8",TRUE,"8+")</f>
        <v>0-2</v>
      </c>
      <c r="T1672">
        <f>IF(Data_set[[#This Row],[Personal Loan]]="Yes",1,0)</f>
        <v>0</v>
      </c>
      <c r="U1672" t="str" cm="1">
        <f t="array" ref="U1672">_xlfn.IFS(Data_set[[#This Row],[Income (in K/year)]]&lt;50,"&lt;50K",Data_set[[#This Row],[Income (in K/year)]]&lt;75,"50K-75K",Data_set[[#This Row],[Income (in K/year)]]&lt;100,"75K-100K",Data_set[[#This Row],[Income (in K/year)]]&lt;150,"100K-150K",TRUE,"&gt;150K")</f>
        <v>50K-75K</v>
      </c>
    </row>
    <row r="1673" spans="1:21" hidden="1" x14ac:dyDescent="0.3">
      <c r="A1673">
        <v>2351</v>
      </c>
      <c r="B1673">
        <v>52</v>
      </c>
      <c r="C1673">
        <v>28</v>
      </c>
      <c r="D1673">
        <v>22</v>
      </c>
      <c r="E1673" t="s">
        <v>18</v>
      </c>
      <c r="F1673">
        <v>91711</v>
      </c>
      <c r="G1673">
        <v>2</v>
      </c>
      <c r="H1673">
        <v>0.4</v>
      </c>
      <c r="I1673" t="s">
        <v>15</v>
      </c>
      <c r="J1673">
        <v>0</v>
      </c>
      <c r="K1673" t="s">
        <v>16</v>
      </c>
      <c r="L1673" t="s">
        <v>16</v>
      </c>
      <c r="M1673" t="s">
        <v>16</v>
      </c>
      <c r="N1673" t="s">
        <v>17</v>
      </c>
      <c r="O1673" t="s">
        <v>17</v>
      </c>
      <c r="P1673" t="str" cm="1">
        <f t="array" ref="P1673">_xlfn.IFS(Data_set[[#This Row],[Age (in years)]]&lt;=30,"&lt;30",Data_set[[#This Row],[Age (in years)]]&lt;=40,"30-40",Data_set[[#This Row],[Age (in years)]]&lt;=50,"40-50",Data_set[[#This Row],[Age (in years)]]&lt;=60,"50-60",Data_set[[#This Row],[Age (in years)]]&gt;60,"&gt;60")</f>
        <v>50-60</v>
      </c>
      <c r="Q1673" t="str" cm="1">
        <f t="array" ref="Q1673">_xlfn.IFS(Data_set[[#This Row],[Experience (in years)]]&lt;=5,"0-5",Data_set[[#This Row],[Experience (in years)]]&lt;=10,"6-10",Data_set[[#This Row],[Experience (in years)]]&lt;=20,"11-20",Data_set[[#This Row],[Experience (in years)]]&lt;=30,"21-30",Data_set[[#This Row],[Experience (in years)]]&lt;=40,"31-40",TRUE,"40+")</f>
        <v>21-30</v>
      </c>
      <c r="R1673" t="str" cm="1">
        <f t="array" ref="R1673">_xlfn.IFS(Data_set[[#This Row],[Mortgage]]=0,"0",Data_set[[#This Row],[Mortgage]]&lt;=100,"1-100",Data_set[[#This Row],[Mortgage]]&lt;=200,"101-200",Data_set[[#This Row],[Mortgage]]&lt;=300,"201-300",Data_set[[#This Row],[Mortgage]]&lt;=400,"301-400",TRUE,"400+")</f>
        <v>0</v>
      </c>
      <c r="S1673" t="str" cm="1">
        <f t="array" ref="S1673">_xlfn.IFS(Data_set[[#This Row],[CCAvg]]&lt;=2,"0-2",Data_set[[#This Row],[CCAvg]]&lt;=5,"3-5",Data_set[[#This Row],[CCAvg]]&lt;=8,"6-8",TRUE,"8+")</f>
        <v>0-2</v>
      </c>
      <c r="T1673">
        <f>IF(Data_set[[#This Row],[Personal Loan]]="Yes",1,0)</f>
        <v>0</v>
      </c>
      <c r="U1673" t="str" cm="1">
        <f t="array" ref="U1673">_xlfn.IFS(Data_set[[#This Row],[Income (in K/year)]]&lt;50,"&lt;50K",Data_set[[#This Row],[Income (in K/year)]]&lt;75,"50K-75K",Data_set[[#This Row],[Income (in K/year)]]&lt;100,"75K-100K",Data_set[[#This Row],[Income (in K/year)]]&lt;150,"100K-150K",TRUE,"&gt;150K")</f>
        <v>&lt;50K</v>
      </c>
    </row>
    <row r="1674" spans="1:21" hidden="1" x14ac:dyDescent="0.3">
      <c r="A1674">
        <v>2463</v>
      </c>
      <c r="B1674">
        <v>52</v>
      </c>
      <c r="C1674">
        <v>28</v>
      </c>
      <c r="D1674">
        <v>23</v>
      </c>
      <c r="E1674" t="s">
        <v>18</v>
      </c>
      <c r="F1674">
        <v>95828</v>
      </c>
      <c r="G1674">
        <v>3</v>
      </c>
      <c r="H1674">
        <v>0.4</v>
      </c>
      <c r="I1674" t="s">
        <v>15</v>
      </c>
      <c r="J1674">
        <v>0</v>
      </c>
      <c r="K1674" t="s">
        <v>16</v>
      </c>
      <c r="L1674" t="s">
        <v>16</v>
      </c>
      <c r="M1674" t="s">
        <v>16</v>
      </c>
      <c r="N1674" t="s">
        <v>17</v>
      </c>
      <c r="O1674" t="s">
        <v>16</v>
      </c>
      <c r="P1674" t="str" cm="1">
        <f t="array" ref="P1674">_xlfn.IFS(Data_set[[#This Row],[Age (in years)]]&lt;=30,"&lt;30",Data_set[[#This Row],[Age (in years)]]&lt;=40,"30-40",Data_set[[#This Row],[Age (in years)]]&lt;=50,"40-50",Data_set[[#This Row],[Age (in years)]]&lt;=60,"50-60",Data_set[[#This Row],[Age (in years)]]&gt;60,"&gt;60")</f>
        <v>50-60</v>
      </c>
      <c r="Q1674" t="str" cm="1">
        <f t="array" ref="Q1674">_xlfn.IFS(Data_set[[#This Row],[Experience (in years)]]&lt;=5,"0-5",Data_set[[#This Row],[Experience (in years)]]&lt;=10,"6-10",Data_set[[#This Row],[Experience (in years)]]&lt;=20,"11-20",Data_set[[#This Row],[Experience (in years)]]&lt;=30,"21-30",Data_set[[#This Row],[Experience (in years)]]&lt;=40,"31-40",TRUE,"40+")</f>
        <v>21-30</v>
      </c>
      <c r="R1674" t="str" cm="1">
        <f t="array" ref="R1674">_xlfn.IFS(Data_set[[#This Row],[Mortgage]]=0,"0",Data_set[[#This Row],[Mortgage]]&lt;=100,"1-100",Data_set[[#This Row],[Mortgage]]&lt;=200,"101-200",Data_set[[#This Row],[Mortgage]]&lt;=300,"201-300",Data_set[[#This Row],[Mortgage]]&lt;=400,"301-400",TRUE,"400+")</f>
        <v>0</v>
      </c>
      <c r="S1674" t="str" cm="1">
        <f t="array" ref="S1674">_xlfn.IFS(Data_set[[#This Row],[CCAvg]]&lt;=2,"0-2",Data_set[[#This Row],[CCAvg]]&lt;=5,"3-5",Data_set[[#This Row],[CCAvg]]&lt;=8,"6-8",TRUE,"8+")</f>
        <v>0-2</v>
      </c>
      <c r="T1674">
        <f>IF(Data_set[[#This Row],[Personal Loan]]="Yes",1,0)</f>
        <v>0</v>
      </c>
      <c r="U1674" t="str" cm="1">
        <f t="array" ref="U1674">_xlfn.IFS(Data_set[[#This Row],[Income (in K/year)]]&lt;50,"&lt;50K",Data_set[[#This Row],[Income (in K/year)]]&lt;75,"50K-75K",Data_set[[#This Row],[Income (in K/year)]]&lt;100,"75K-100K",Data_set[[#This Row],[Income (in K/year)]]&lt;150,"100K-150K",TRUE,"&gt;150K")</f>
        <v>&lt;50K</v>
      </c>
    </row>
    <row r="1675" spans="1:21" hidden="1" x14ac:dyDescent="0.3">
      <c r="A1675">
        <v>2476</v>
      </c>
      <c r="B1675">
        <v>52</v>
      </c>
      <c r="C1675">
        <v>26</v>
      </c>
      <c r="D1675">
        <v>79</v>
      </c>
      <c r="E1675" t="s">
        <v>21</v>
      </c>
      <c r="F1675">
        <v>95817</v>
      </c>
      <c r="G1675">
        <v>3</v>
      </c>
      <c r="H1675">
        <v>0.8</v>
      </c>
      <c r="I1675" t="s">
        <v>15</v>
      </c>
      <c r="J1675">
        <v>183</v>
      </c>
      <c r="K1675" t="s">
        <v>16</v>
      </c>
      <c r="L1675" t="s">
        <v>16</v>
      </c>
      <c r="M1675" t="s">
        <v>16</v>
      </c>
      <c r="N1675" t="s">
        <v>16</v>
      </c>
      <c r="O1675" t="s">
        <v>16</v>
      </c>
      <c r="P1675" t="str" cm="1">
        <f t="array" ref="P1675">_xlfn.IFS(Data_set[[#This Row],[Age (in years)]]&lt;=30,"&lt;30",Data_set[[#This Row],[Age (in years)]]&lt;=40,"30-40",Data_set[[#This Row],[Age (in years)]]&lt;=50,"40-50",Data_set[[#This Row],[Age (in years)]]&lt;=60,"50-60",Data_set[[#This Row],[Age (in years)]]&gt;60,"&gt;60")</f>
        <v>50-60</v>
      </c>
      <c r="Q1675" t="str" cm="1">
        <f t="array" ref="Q1675">_xlfn.IFS(Data_set[[#This Row],[Experience (in years)]]&lt;=5,"0-5",Data_set[[#This Row],[Experience (in years)]]&lt;=10,"6-10",Data_set[[#This Row],[Experience (in years)]]&lt;=20,"11-20",Data_set[[#This Row],[Experience (in years)]]&lt;=30,"21-30",Data_set[[#This Row],[Experience (in years)]]&lt;=40,"31-40",TRUE,"40+")</f>
        <v>21-30</v>
      </c>
      <c r="R1675" t="str" cm="1">
        <f t="array" ref="R1675">_xlfn.IFS(Data_set[[#This Row],[Mortgage]]=0,"0",Data_set[[#This Row],[Mortgage]]&lt;=100,"1-100",Data_set[[#This Row],[Mortgage]]&lt;=200,"101-200",Data_set[[#This Row],[Mortgage]]&lt;=300,"201-300",Data_set[[#This Row],[Mortgage]]&lt;=400,"301-400",TRUE,"400+")</f>
        <v>101-200</v>
      </c>
      <c r="S1675" t="str" cm="1">
        <f t="array" ref="S1675">_xlfn.IFS(Data_set[[#This Row],[CCAvg]]&lt;=2,"0-2",Data_set[[#This Row],[CCAvg]]&lt;=5,"3-5",Data_set[[#This Row],[CCAvg]]&lt;=8,"6-8",TRUE,"8+")</f>
        <v>0-2</v>
      </c>
      <c r="T1675">
        <f>IF(Data_set[[#This Row],[Personal Loan]]="Yes",1,0)</f>
        <v>0</v>
      </c>
      <c r="U1675" t="str" cm="1">
        <f t="array" ref="U1675">_xlfn.IFS(Data_set[[#This Row],[Income (in K/year)]]&lt;50,"&lt;50K",Data_set[[#This Row],[Income (in K/year)]]&lt;75,"50K-75K",Data_set[[#This Row],[Income (in K/year)]]&lt;100,"75K-100K",Data_set[[#This Row],[Income (in K/year)]]&lt;150,"100K-150K",TRUE,"&gt;150K")</f>
        <v>75K-100K</v>
      </c>
    </row>
    <row r="1676" spans="1:21" x14ac:dyDescent="0.3">
      <c r="A1676">
        <v>2491</v>
      </c>
      <c r="B1676">
        <v>52</v>
      </c>
      <c r="C1676">
        <v>28</v>
      </c>
      <c r="D1676">
        <v>168</v>
      </c>
      <c r="E1676" t="s">
        <v>14</v>
      </c>
      <c r="F1676">
        <v>90404</v>
      </c>
      <c r="G1676">
        <v>3</v>
      </c>
      <c r="H1676">
        <v>6.5</v>
      </c>
      <c r="I1676" t="s">
        <v>19</v>
      </c>
      <c r="J1676">
        <v>118</v>
      </c>
      <c r="K1676" t="s">
        <v>17</v>
      </c>
      <c r="L1676" t="s">
        <v>16</v>
      </c>
      <c r="M1676" t="s">
        <v>16</v>
      </c>
      <c r="N1676" t="s">
        <v>17</v>
      </c>
      <c r="O1676" t="s">
        <v>16</v>
      </c>
      <c r="P1676" t="str" cm="1">
        <f t="array" ref="P1676">_xlfn.IFS(Data_set[[#This Row],[Age (in years)]]&lt;=30,"&lt;30",Data_set[[#This Row],[Age (in years)]]&lt;=40,"30-40",Data_set[[#This Row],[Age (in years)]]&lt;=50,"40-50",Data_set[[#This Row],[Age (in years)]]&lt;=60,"50-60",Data_set[[#This Row],[Age (in years)]]&gt;60,"&gt;60")</f>
        <v>50-60</v>
      </c>
      <c r="Q1676" t="str" cm="1">
        <f t="array" ref="Q1676">_xlfn.IFS(Data_set[[#This Row],[Experience (in years)]]&lt;=5,"0-5",Data_set[[#This Row],[Experience (in years)]]&lt;=10,"6-10",Data_set[[#This Row],[Experience (in years)]]&lt;=20,"11-20",Data_set[[#This Row],[Experience (in years)]]&lt;=30,"21-30",Data_set[[#This Row],[Experience (in years)]]&lt;=40,"31-40",TRUE,"40+")</f>
        <v>21-30</v>
      </c>
      <c r="R1676" t="str" cm="1">
        <f t="array" ref="R1676">_xlfn.IFS(Data_set[[#This Row],[Mortgage]]=0,"0",Data_set[[#This Row],[Mortgage]]&lt;=100,"1-100",Data_set[[#This Row],[Mortgage]]&lt;=200,"101-200",Data_set[[#This Row],[Mortgage]]&lt;=300,"201-300",Data_set[[#This Row],[Mortgage]]&lt;=400,"301-400",TRUE,"400+")</f>
        <v>101-200</v>
      </c>
      <c r="S1676" t="str" cm="1">
        <f t="array" ref="S1676">_xlfn.IFS(Data_set[[#This Row],[CCAvg]]&lt;=2,"0-2",Data_set[[#This Row],[CCAvg]]&lt;=5,"3-5",Data_set[[#This Row],[CCAvg]]&lt;=8,"6-8",TRUE,"8+")</f>
        <v>6-8</v>
      </c>
      <c r="T1676">
        <f>IF(Data_set[[#This Row],[Personal Loan]]="Yes",1,0)</f>
        <v>1</v>
      </c>
      <c r="U1676" t="str" cm="1">
        <f t="array" ref="U1676">_xlfn.IFS(Data_set[[#This Row],[Income (in K/year)]]&lt;50,"&lt;50K",Data_set[[#This Row],[Income (in K/year)]]&lt;75,"50K-75K",Data_set[[#This Row],[Income (in K/year)]]&lt;100,"75K-100K",Data_set[[#This Row],[Income (in K/year)]]&lt;150,"100K-150K",TRUE,"&gt;150K")</f>
        <v>&gt;150K</v>
      </c>
    </row>
    <row r="1677" spans="1:21" hidden="1" x14ac:dyDescent="0.3">
      <c r="A1677">
        <v>2514</v>
      </c>
      <c r="B1677">
        <v>52</v>
      </c>
      <c r="C1677">
        <v>26</v>
      </c>
      <c r="D1677">
        <v>71</v>
      </c>
      <c r="E1677" t="s">
        <v>21</v>
      </c>
      <c r="F1677">
        <v>92037</v>
      </c>
      <c r="G1677">
        <v>1</v>
      </c>
      <c r="H1677">
        <v>1.4</v>
      </c>
      <c r="I1677" t="s">
        <v>19</v>
      </c>
      <c r="J1677">
        <v>0</v>
      </c>
      <c r="K1677" t="s">
        <v>16</v>
      </c>
      <c r="L1677" t="s">
        <v>16</v>
      </c>
      <c r="M1677" t="s">
        <v>16</v>
      </c>
      <c r="N1677" t="s">
        <v>16</v>
      </c>
      <c r="O1677" t="s">
        <v>16</v>
      </c>
      <c r="P1677" t="str" cm="1">
        <f t="array" ref="P1677">_xlfn.IFS(Data_set[[#This Row],[Age (in years)]]&lt;=30,"&lt;30",Data_set[[#This Row],[Age (in years)]]&lt;=40,"30-40",Data_set[[#This Row],[Age (in years)]]&lt;=50,"40-50",Data_set[[#This Row],[Age (in years)]]&lt;=60,"50-60",Data_set[[#This Row],[Age (in years)]]&gt;60,"&gt;60")</f>
        <v>50-60</v>
      </c>
      <c r="Q1677" t="str" cm="1">
        <f t="array" ref="Q1677">_xlfn.IFS(Data_set[[#This Row],[Experience (in years)]]&lt;=5,"0-5",Data_set[[#This Row],[Experience (in years)]]&lt;=10,"6-10",Data_set[[#This Row],[Experience (in years)]]&lt;=20,"11-20",Data_set[[#This Row],[Experience (in years)]]&lt;=30,"21-30",Data_set[[#This Row],[Experience (in years)]]&lt;=40,"31-40",TRUE,"40+")</f>
        <v>21-30</v>
      </c>
      <c r="R1677" t="str" cm="1">
        <f t="array" ref="R1677">_xlfn.IFS(Data_set[[#This Row],[Mortgage]]=0,"0",Data_set[[#This Row],[Mortgage]]&lt;=100,"1-100",Data_set[[#This Row],[Mortgage]]&lt;=200,"101-200",Data_set[[#This Row],[Mortgage]]&lt;=300,"201-300",Data_set[[#This Row],[Mortgage]]&lt;=400,"301-400",TRUE,"400+")</f>
        <v>0</v>
      </c>
      <c r="S1677" t="str" cm="1">
        <f t="array" ref="S1677">_xlfn.IFS(Data_set[[#This Row],[CCAvg]]&lt;=2,"0-2",Data_set[[#This Row],[CCAvg]]&lt;=5,"3-5",Data_set[[#This Row],[CCAvg]]&lt;=8,"6-8",TRUE,"8+")</f>
        <v>0-2</v>
      </c>
      <c r="T1677">
        <f>IF(Data_set[[#This Row],[Personal Loan]]="Yes",1,0)</f>
        <v>0</v>
      </c>
      <c r="U1677" t="str" cm="1">
        <f t="array" ref="U1677">_xlfn.IFS(Data_set[[#This Row],[Income (in K/year)]]&lt;50,"&lt;50K",Data_set[[#This Row],[Income (in K/year)]]&lt;75,"50K-75K",Data_set[[#This Row],[Income (in K/year)]]&lt;100,"75K-100K",Data_set[[#This Row],[Income (in K/year)]]&lt;150,"100K-150K",TRUE,"&gt;150K")</f>
        <v>50K-75K</v>
      </c>
    </row>
    <row r="1678" spans="1:21" hidden="1" x14ac:dyDescent="0.3">
      <c r="A1678">
        <v>2580</v>
      </c>
      <c r="B1678">
        <v>52</v>
      </c>
      <c r="C1678">
        <v>27</v>
      </c>
      <c r="D1678">
        <v>23</v>
      </c>
      <c r="E1678" t="s">
        <v>18</v>
      </c>
      <c r="F1678">
        <v>92780</v>
      </c>
      <c r="G1678">
        <v>1</v>
      </c>
      <c r="H1678">
        <v>0.4</v>
      </c>
      <c r="I1678" t="s">
        <v>19</v>
      </c>
      <c r="J1678">
        <v>0</v>
      </c>
      <c r="K1678" t="s">
        <v>16</v>
      </c>
      <c r="L1678" t="s">
        <v>16</v>
      </c>
      <c r="M1678" t="s">
        <v>16</v>
      </c>
      <c r="N1678" t="s">
        <v>16</v>
      </c>
      <c r="O1678" t="s">
        <v>16</v>
      </c>
      <c r="P1678" t="str" cm="1">
        <f t="array" ref="P1678">_xlfn.IFS(Data_set[[#This Row],[Age (in years)]]&lt;=30,"&lt;30",Data_set[[#This Row],[Age (in years)]]&lt;=40,"30-40",Data_set[[#This Row],[Age (in years)]]&lt;=50,"40-50",Data_set[[#This Row],[Age (in years)]]&lt;=60,"50-60",Data_set[[#This Row],[Age (in years)]]&gt;60,"&gt;60")</f>
        <v>50-60</v>
      </c>
      <c r="Q1678" t="str" cm="1">
        <f t="array" ref="Q1678">_xlfn.IFS(Data_set[[#This Row],[Experience (in years)]]&lt;=5,"0-5",Data_set[[#This Row],[Experience (in years)]]&lt;=10,"6-10",Data_set[[#This Row],[Experience (in years)]]&lt;=20,"11-20",Data_set[[#This Row],[Experience (in years)]]&lt;=30,"21-30",Data_set[[#This Row],[Experience (in years)]]&lt;=40,"31-40",TRUE,"40+")</f>
        <v>21-30</v>
      </c>
      <c r="R1678" t="str" cm="1">
        <f t="array" ref="R1678">_xlfn.IFS(Data_set[[#This Row],[Mortgage]]=0,"0",Data_set[[#This Row],[Mortgage]]&lt;=100,"1-100",Data_set[[#This Row],[Mortgage]]&lt;=200,"101-200",Data_set[[#This Row],[Mortgage]]&lt;=300,"201-300",Data_set[[#This Row],[Mortgage]]&lt;=400,"301-400",TRUE,"400+")</f>
        <v>0</v>
      </c>
      <c r="S1678" t="str" cm="1">
        <f t="array" ref="S1678">_xlfn.IFS(Data_set[[#This Row],[CCAvg]]&lt;=2,"0-2",Data_set[[#This Row],[CCAvg]]&lt;=5,"3-5",Data_set[[#This Row],[CCAvg]]&lt;=8,"6-8",TRUE,"8+")</f>
        <v>0-2</v>
      </c>
      <c r="T1678">
        <f>IF(Data_set[[#This Row],[Personal Loan]]="Yes",1,0)</f>
        <v>0</v>
      </c>
      <c r="U1678" t="str" cm="1">
        <f t="array" ref="U1678">_xlfn.IFS(Data_set[[#This Row],[Income (in K/year)]]&lt;50,"&lt;50K",Data_set[[#This Row],[Income (in K/year)]]&lt;75,"50K-75K",Data_set[[#This Row],[Income (in K/year)]]&lt;100,"75K-100K",Data_set[[#This Row],[Income (in K/year)]]&lt;150,"100K-150K",TRUE,"&gt;150K")</f>
        <v>&lt;50K</v>
      </c>
    </row>
    <row r="1679" spans="1:21" x14ac:dyDescent="0.3">
      <c r="A1679">
        <v>2603</v>
      </c>
      <c r="B1679">
        <v>52</v>
      </c>
      <c r="C1679">
        <v>26</v>
      </c>
      <c r="D1679">
        <v>161</v>
      </c>
      <c r="E1679" t="s">
        <v>14</v>
      </c>
      <c r="F1679">
        <v>93108</v>
      </c>
      <c r="G1679">
        <v>4</v>
      </c>
      <c r="H1679">
        <v>4.3</v>
      </c>
      <c r="I1679" t="s">
        <v>15</v>
      </c>
      <c r="J1679">
        <v>0</v>
      </c>
      <c r="K1679" t="s">
        <v>17</v>
      </c>
      <c r="L1679" t="s">
        <v>16</v>
      </c>
      <c r="M1679" t="s">
        <v>17</v>
      </c>
      <c r="N1679" t="s">
        <v>17</v>
      </c>
      <c r="O1679" t="s">
        <v>17</v>
      </c>
      <c r="P1679" t="str" cm="1">
        <f t="array" ref="P1679">_xlfn.IFS(Data_set[[#This Row],[Age (in years)]]&lt;=30,"&lt;30",Data_set[[#This Row],[Age (in years)]]&lt;=40,"30-40",Data_set[[#This Row],[Age (in years)]]&lt;=50,"40-50",Data_set[[#This Row],[Age (in years)]]&lt;=60,"50-60",Data_set[[#This Row],[Age (in years)]]&gt;60,"&gt;60")</f>
        <v>50-60</v>
      </c>
      <c r="Q1679" t="str" cm="1">
        <f t="array" ref="Q1679">_xlfn.IFS(Data_set[[#This Row],[Experience (in years)]]&lt;=5,"0-5",Data_set[[#This Row],[Experience (in years)]]&lt;=10,"6-10",Data_set[[#This Row],[Experience (in years)]]&lt;=20,"11-20",Data_set[[#This Row],[Experience (in years)]]&lt;=30,"21-30",Data_set[[#This Row],[Experience (in years)]]&lt;=40,"31-40",TRUE,"40+")</f>
        <v>21-30</v>
      </c>
      <c r="R1679" t="str" cm="1">
        <f t="array" ref="R1679">_xlfn.IFS(Data_set[[#This Row],[Mortgage]]=0,"0",Data_set[[#This Row],[Mortgage]]&lt;=100,"1-100",Data_set[[#This Row],[Mortgage]]&lt;=200,"101-200",Data_set[[#This Row],[Mortgage]]&lt;=300,"201-300",Data_set[[#This Row],[Mortgage]]&lt;=400,"301-400",TRUE,"400+")</f>
        <v>0</v>
      </c>
      <c r="S1679" t="str" cm="1">
        <f t="array" ref="S1679">_xlfn.IFS(Data_set[[#This Row],[CCAvg]]&lt;=2,"0-2",Data_set[[#This Row],[CCAvg]]&lt;=5,"3-5",Data_set[[#This Row],[CCAvg]]&lt;=8,"6-8",TRUE,"8+")</f>
        <v>3-5</v>
      </c>
      <c r="T1679">
        <f>IF(Data_set[[#This Row],[Personal Loan]]="Yes",1,0)</f>
        <v>1</v>
      </c>
      <c r="U1679" t="str" cm="1">
        <f t="array" ref="U1679">_xlfn.IFS(Data_set[[#This Row],[Income (in K/year)]]&lt;50,"&lt;50K",Data_set[[#This Row],[Income (in K/year)]]&lt;75,"50K-75K",Data_set[[#This Row],[Income (in K/year)]]&lt;100,"75K-100K",Data_set[[#This Row],[Income (in K/year)]]&lt;150,"100K-150K",TRUE,"&gt;150K")</f>
        <v>&gt;150K</v>
      </c>
    </row>
    <row r="1680" spans="1:21" x14ac:dyDescent="0.3">
      <c r="A1680">
        <v>2614</v>
      </c>
      <c r="B1680">
        <v>52</v>
      </c>
      <c r="C1680">
        <v>26</v>
      </c>
      <c r="D1680">
        <v>110</v>
      </c>
      <c r="E1680" t="s">
        <v>14</v>
      </c>
      <c r="F1680">
        <v>94501</v>
      </c>
      <c r="G1680">
        <v>2</v>
      </c>
      <c r="H1680">
        <v>5.4</v>
      </c>
      <c r="I1680" t="s">
        <v>19</v>
      </c>
      <c r="J1680">
        <v>204</v>
      </c>
      <c r="K1680" t="s">
        <v>17</v>
      </c>
      <c r="L1680" t="s">
        <v>17</v>
      </c>
      <c r="M1680" t="s">
        <v>17</v>
      </c>
      <c r="N1680" t="s">
        <v>17</v>
      </c>
      <c r="O1680" t="s">
        <v>16</v>
      </c>
      <c r="P1680" t="str" cm="1">
        <f t="array" ref="P1680">_xlfn.IFS(Data_set[[#This Row],[Age (in years)]]&lt;=30,"&lt;30",Data_set[[#This Row],[Age (in years)]]&lt;=40,"30-40",Data_set[[#This Row],[Age (in years)]]&lt;=50,"40-50",Data_set[[#This Row],[Age (in years)]]&lt;=60,"50-60",Data_set[[#This Row],[Age (in years)]]&gt;60,"&gt;60")</f>
        <v>50-60</v>
      </c>
      <c r="Q1680" t="str" cm="1">
        <f t="array" ref="Q1680">_xlfn.IFS(Data_set[[#This Row],[Experience (in years)]]&lt;=5,"0-5",Data_set[[#This Row],[Experience (in years)]]&lt;=10,"6-10",Data_set[[#This Row],[Experience (in years)]]&lt;=20,"11-20",Data_set[[#This Row],[Experience (in years)]]&lt;=30,"21-30",Data_set[[#This Row],[Experience (in years)]]&lt;=40,"31-40",TRUE,"40+")</f>
        <v>21-30</v>
      </c>
      <c r="R1680" t="str" cm="1">
        <f t="array" ref="R1680">_xlfn.IFS(Data_set[[#This Row],[Mortgage]]=0,"0",Data_set[[#This Row],[Mortgage]]&lt;=100,"1-100",Data_set[[#This Row],[Mortgage]]&lt;=200,"101-200",Data_set[[#This Row],[Mortgage]]&lt;=300,"201-300",Data_set[[#This Row],[Mortgage]]&lt;=400,"301-400",TRUE,"400+")</f>
        <v>201-300</v>
      </c>
      <c r="S1680" t="str" cm="1">
        <f t="array" ref="S1680">_xlfn.IFS(Data_set[[#This Row],[CCAvg]]&lt;=2,"0-2",Data_set[[#This Row],[CCAvg]]&lt;=5,"3-5",Data_set[[#This Row],[CCAvg]]&lt;=8,"6-8",TRUE,"8+")</f>
        <v>6-8</v>
      </c>
      <c r="T1680">
        <f>IF(Data_set[[#This Row],[Personal Loan]]="Yes",1,0)</f>
        <v>1</v>
      </c>
      <c r="U1680" t="str" cm="1">
        <f t="array" ref="U1680">_xlfn.IFS(Data_set[[#This Row],[Income (in K/year)]]&lt;50,"&lt;50K",Data_set[[#This Row],[Income (in K/year)]]&lt;75,"50K-75K",Data_set[[#This Row],[Income (in K/year)]]&lt;100,"75K-100K",Data_set[[#This Row],[Income (in K/year)]]&lt;150,"100K-150K",TRUE,"&gt;150K")</f>
        <v>100K-150K</v>
      </c>
    </row>
    <row r="1681" spans="1:21" hidden="1" x14ac:dyDescent="0.3">
      <c r="A1681">
        <v>2640</v>
      </c>
      <c r="B1681">
        <v>52</v>
      </c>
      <c r="C1681">
        <v>26</v>
      </c>
      <c r="D1681">
        <v>59</v>
      </c>
      <c r="E1681" t="s">
        <v>21</v>
      </c>
      <c r="F1681">
        <v>95762</v>
      </c>
      <c r="G1681">
        <v>3</v>
      </c>
      <c r="H1681">
        <v>3</v>
      </c>
      <c r="I1681" t="s">
        <v>20</v>
      </c>
      <c r="J1681">
        <v>0</v>
      </c>
      <c r="K1681" t="s">
        <v>16</v>
      </c>
      <c r="L1681" t="s">
        <v>16</v>
      </c>
      <c r="M1681" t="s">
        <v>16</v>
      </c>
      <c r="N1681" t="s">
        <v>17</v>
      </c>
      <c r="O1681" t="s">
        <v>16</v>
      </c>
      <c r="P1681" t="str" cm="1">
        <f t="array" ref="P1681">_xlfn.IFS(Data_set[[#This Row],[Age (in years)]]&lt;=30,"&lt;30",Data_set[[#This Row],[Age (in years)]]&lt;=40,"30-40",Data_set[[#This Row],[Age (in years)]]&lt;=50,"40-50",Data_set[[#This Row],[Age (in years)]]&lt;=60,"50-60",Data_set[[#This Row],[Age (in years)]]&gt;60,"&gt;60")</f>
        <v>50-60</v>
      </c>
      <c r="Q1681" t="str" cm="1">
        <f t="array" ref="Q1681">_xlfn.IFS(Data_set[[#This Row],[Experience (in years)]]&lt;=5,"0-5",Data_set[[#This Row],[Experience (in years)]]&lt;=10,"6-10",Data_set[[#This Row],[Experience (in years)]]&lt;=20,"11-20",Data_set[[#This Row],[Experience (in years)]]&lt;=30,"21-30",Data_set[[#This Row],[Experience (in years)]]&lt;=40,"31-40",TRUE,"40+")</f>
        <v>21-30</v>
      </c>
      <c r="R1681" t="str" cm="1">
        <f t="array" ref="R1681">_xlfn.IFS(Data_set[[#This Row],[Mortgage]]=0,"0",Data_set[[#This Row],[Mortgage]]&lt;=100,"1-100",Data_set[[#This Row],[Mortgage]]&lt;=200,"101-200",Data_set[[#This Row],[Mortgage]]&lt;=300,"201-300",Data_set[[#This Row],[Mortgage]]&lt;=400,"301-400",TRUE,"400+")</f>
        <v>0</v>
      </c>
      <c r="S1681" t="str" cm="1">
        <f t="array" ref="S1681">_xlfn.IFS(Data_set[[#This Row],[CCAvg]]&lt;=2,"0-2",Data_set[[#This Row],[CCAvg]]&lt;=5,"3-5",Data_set[[#This Row],[CCAvg]]&lt;=8,"6-8",TRUE,"8+")</f>
        <v>3-5</v>
      </c>
      <c r="T1681">
        <f>IF(Data_set[[#This Row],[Personal Loan]]="Yes",1,0)</f>
        <v>0</v>
      </c>
      <c r="U1681" t="str" cm="1">
        <f t="array" ref="U1681">_xlfn.IFS(Data_set[[#This Row],[Income (in K/year)]]&lt;50,"&lt;50K",Data_set[[#This Row],[Income (in K/year)]]&lt;75,"50K-75K",Data_set[[#This Row],[Income (in K/year)]]&lt;100,"75K-100K",Data_set[[#This Row],[Income (in K/year)]]&lt;150,"100K-150K",TRUE,"&gt;150K")</f>
        <v>50K-75K</v>
      </c>
    </row>
    <row r="1682" spans="1:21" hidden="1" x14ac:dyDescent="0.3">
      <c r="A1682">
        <v>2688</v>
      </c>
      <c r="B1682">
        <v>52</v>
      </c>
      <c r="C1682">
        <v>27</v>
      </c>
      <c r="D1682">
        <v>135</v>
      </c>
      <c r="E1682" t="s">
        <v>14</v>
      </c>
      <c r="F1682">
        <v>93561</v>
      </c>
      <c r="G1682">
        <v>1</v>
      </c>
      <c r="H1682">
        <v>0.6</v>
      </c>
      <c r="I1682" t="s">
        <v>15</v>
      </c>
      <c r="J1682">
        <v>452</v>
      </c>
      <c r="K1682" t="s">
        <v>16</v>
      </c>
      <c r="L1682" t="s">
        <v>16</v>
      </c>
      <c r="M1682" t="s">
        <v>16</v>
      </c>
      <c r="N1682" t="s">
        <v>17</v>
      </c>
      <c r="O1682" t="s">
        <v>16</v>
      </c>
      <c r="P1682" t="str" cm="1">
        <f t="array" ref="P1682">_xlfn.IFS(Data_set[[#This Row],[Age (in years)]]&lt;=30,"&lt;30",Data_set[[#This Row],[Age (in years)]]&lt;=40,"30-40",Data_set[[#This Row],[Age (in years)]]&lt;=50,"40-50",Data_set[[#This Row],[Age (in years)]]&lt;=60,"50-60",Data_set[[#This Row],[Age (in years)]]&gt;60,"&gt;60")</f>
        <v>50-60</v>
      </c>
      <c r="Q1682" t="str" cm="1">
        <f t="array" ref="Q1682">_xlfn.IFS(Data_set[[#This Row],[Experience (in years)]]&lt;=5,"0-5",Data_set[[#This Row],[Experience (in years)]]&lt;=10,"6-10",Data_set[[#This Row],[Experience (in years)]]&lt;=20,"11-20",Data_set[[#This Row],[Experience (in years)]]&lt;=30,"21-30",Data_set[[#This Row],[Experience (in years)]]&lt;=40,"31-40",TRUE,"40+")</f>
        <v>21-30</v>
      </c>
      <c r="R1682" t="str" cm="1">
        <f t="array" ref="R1682">_xlfn.IFS(Data_set[[#This Row],[Mortgage]]=0,"0",Data_set[[#This Row],[Mortgage]]&lt;=100,"1-100",Data_set[[#This Row],[Mortgage]]&lt;=200,"101-200",Data_set[[#This Row],[Mortgage]]&lt;=300,"201-300",Data_set[[#This Row],[Mortgage]]&lt;=400,"301-400",TRUE,"400+")</f>
        <v>400+</v>
      </c>
      <c r="S1682" t="str" cm="1">
        <f t="array" ref="S1682">_xlfn.IFS(Data_set[[#This Row],[CCAvg]]&lt;=2,"0-2",Data_set[[#This Row],[CCAvg]]&lt;=5,"3-5",Data_set[[#This Row],[CCAvg]]&lt;=8,"6-8",TRUE,"8+")</f>
        <v>0-2</v>
      </c>
      <c r="T1682">
        <f>IF(Data_set[[#This Row],[Personal Loan]]="Yes",1,0)</f>
        <v>0</v>
      </c>
      <c r="U1682" t="str" cm="1">
        <f t="array" ref="U1682">_xlfn.IFS(Data_set[[#This Row],[Income (in K/year)]]&lt;50,"&lt;50K",Data_set[[#This Row],[Income (in K/year)]]&lt;75,"50K-75K",Data_set[[#This Row],[Income (in K/year)]]&lt;100,"75K-100K",Data_set[[#This Row],[Income (in K/year)]]&lt;150,"100K-150K",TRUE,"&gt;150K")</f>
        <v>100K-150K</v>
      </c>
    </row>
    <row r="1683" spans="1:21" hidden="1" x14ac:dyDescent="0.3">
      <c r="A1683">
        <v>2795</v>
      </c>
      <c r="B1683">
        <v>52</v>
      </c>
      <c r="C1683">
        <v>26</v>
      </c>
      <c r="D1683">
        <v>35</v>
      </c>
      <c r="E1683" t="s">
        <v>18</v>
      </c>
      <c r="F1683">
        <v>94550</v>
      </c>
      <c r="G1683">
        <v>4</v>
      </c>
      <c r="H1683">
        <v>1.8</v>
      </c>
      <c r="I1683" t="s">
        <v>15</v>
      </c>
      <c r="J1683">
        <v>0</v>
      </c>
      <c r="K1683" t="s">
        <v>16</v>
      </c>
      <c r="L1683" t="s">
        <v>16</v>
      </c>
      <c r="M1683" t="s">
        <v>16</v>
      </c>
      <c r="N1683" t="s">
        <v>17</v>
      </c>
      <c r="O1683" t="s">
        <v>16</v>
      </c>
      <c r="P1683" t="str" cm="1">
        <f t="array" ref="P1683">_xlfn.IFS(Data_set[[#This Row],[Age (in years)]]&lt;=30,"&lt;30",Data_set[[#This Row],[Age (in years)]]&lt;=40,"30-40",Data_set[[#This Row],[Age (in years)]]&lt;=50,"40-50",Data_set[[#This Row],[Age (in years)]]&lt;=60,"50-60",Data_set[[#This Row],[Age (in years)]]&gt;60,"&gt;60")</f>
        <v>50-60</v>
      </c>
      <c r="Q1683" t="str" cm="1">
        <f t="array" ref="Q1683">_xlfn.IFS(Data_set[[#This Row],[Experience (in years)]]&lt;=5,"0-5",Data_set[[#This Row],[Experience (in years)]]&lt;=10,"6-10",Data_set[[#This Row],[Experience (in years)]]&lt;=20,"11-20",Data_set[[#This Row],[Experience (in years)]]&lt;=30,"21-30",Data_set[[#This Row],[Experience (in years)]]&lt;=40,"31-40",TRUE,"40+")</f>
        <v>21-30</v>
      </c>
      <c r="R1683" t="str" cm="1">
        <f t="array" ref="R1683">_xlfn.IFS(Data_set[[#This Row],[Mortgage]]=0,"0",Data_set[[#This Row],[Mortgage]]&lt;=100,"1-100",Data_set[[#This Row],[Mortgage]]&lt;=200,"101-200",Data_set[[#This Row],[Mortgage]]&lt;=300,"201-300",Data_set[[#This Row],[Mortgage]]&lt;=400,"301-400",TRUE,"400+")</f>
        <v>0</v>
      </c>
      <c r="S1683" t="str" cm="1">
        <f t="array" ref="S1683">_xlfn.IFS(Data_set[[#This Row],[CCAvg]]&lt;=2,"0-2",Data_set[[#This Row],[CCAvg]]&lt;=5,"3-5",Data_set[[#This Row],[CCAvg]]&lt;=8,"6-8",TRUE,"8+")</f>
        <v>0-2</v>
      </c>
      <c r="T1683">
        <f>IF(Data_set[[#This Row],[Personal Loan]]="Yes",1,0)</f>
        <v>0</v>
      </c>
      <c r="U1683" t="str" cm="1">
        <f t="array" ref="U1683">_xlfn.IFS(Data_set[[#This Row],[Income (in K/year)]]&lt;50,"&lt;50K",Data_set[[#This Row],[Income (in K/year)]]&lt;75,"50K-75K",Data_set[[#This Row],[Income (in K/year)]]&lt;100,"75K-100K",Data_set[[#This Row],[Income (in K/year)]]&lt;150,"100K-150K",TRUE,"&gt;150K")</f>
        <v>&lt;50K</v>
      </c>
    </row>
    <row r="1684" spans="1:21" hidden="1" x14ac:dyDescent="0.3">
      <c r="A1684">
        <v>2801</v>
      </c>
      <c r="B1684">
        <v>52</v>
      </c>
      <c r="C1684">
        <v>26</v>
      </c>
      <c r="D1684">
        <v>28</v>
      </c>
      <c r="E1684" t="s">
        <v>18</v>
      </c>
      <c r="F1684">
        <v>93907</v>
      </c>
      <c r="G1684">
        <v>2</v>
      </c>
      <c r="H1684">
        <v>0.7</v>
      </c>
      <c r="I1684" t="s">
        <v>20</v>
      </c>
      <c r="J1684">
        <v>90</v>
      </c>
      <c r="K1684" t="s">
        <v>16</v>
      </c>
      <c r="L1684" t="s">
        <v>16</v>
      </c>
      <c r="M1684" t="s">
        <v>16</v>
      </c>
      <c r="N1684" t="s">
        <v>17</v>
      </c>
      <c r="O1684" t="s">
        <v>17</v>
      </c>
      <c r="P1684" t="str" cm="1">
        <f t="array" ref="P1684">_xlfn.IFS(Data_set[[#This Row],[Age (in years)]]&lt;=30,"&lt;30",Data_set[[#This Row],[Age (in years)]]&lt;=40,"30-40",Data_set[[#This Row],[Age (in years)]]&lt;=50,"40-50",Data_set[[#This Row],[Age (in years)]]&lt;=60,"50-60",Data_set[[#This Row],[Age (in years)]]&gt;60,"&gt;60")</f>
        <v>50-60</v>
      </c>
      <c r="Q1684" t="str" cm="1">
        <f t="array" ref="Q1684">_xlfn.IFS(Data_set[[#This Row],[Experience (in years)]]&lt;=5,"0-5",Data_set[[#This Row],[Experience (in years)]]&lt;=10,"6-10",Data_set[[#This Row],[Experience (in years)]]&lt;=20,"11-20",Data_set[[#This Row],[Experience (in years)]]&lt;=30,"21-30",Data_set[[#This Row],[Experience (in years)]]&lt;=40,"31-40",TRUE,"40+")</f>
        <v>21-30</v>
      </c>
      <c r="R1684" t="str" cm="1">
        <f t="array" ref="R1684">_xlfn.IFS(Data_set[[#This Row],[Mortgage]]=0,"0",Data_set[[#This Row],[Mortgage]]&lt;=100,"1-100",Data_set[[#This Row],[Mortgage]]&lt;=200,"101-200",Data_set[[#This Row],[Mortgage]]&lt;=300,"201-300",Data_set[[#This Row],[Mortgage]]&lt;=400,"301-400",TRUE,"400+")</f>
        <v>1-100</v>
      </c>
      <c r="S1684" t="str" cm="1">
        <f t="array" ref="S1684">_xlfn.IFS(Data_set[[#This Row],[CCAvg]]&lt;=2,"0-2",Data_set[[#This Row],[CCAvg]]&lt;=5,"3-5",Data_set[[#This Row],[CCAvg]]&lt;=8,"6-8",TRUE,"8+")</f>
        <v>0-2</v>
      </c>
      <c r="T1684">
        <f>IF(Data_set[[#This Row],[Personal Loan]]="Yes",1,0)</f>
        <v>0</v>
      </c>
      <c r="U1684" t="str" cm="1">
        <f t="array" ref="U1684">_xlfn.IFS(Data_set[[#This Row],[Income (in K/year)]]&lt;50,"&lt;50K",Data_set[[#This Row],[Income (in K/year)]]&lt;75,"50K-75K",Data_set[[#This Row],[Income (in K/year)]]&lt;100,"75K-100K",Data_set[[#This Row],[Income (in K/year)]]&lt;150,"100K-150K",TRUE,"&gt;150K")</f>
        <v>&lt;50K</v>
      </c>
    </row>
    <row r="1685" spans="1:21" x14ac:dyDescent="0.3">
      <c r="A1685">
        <v>2803</v>
      </c>
      <c r="B1685">
        <v>52</v>
      </c>
      <c r="C1685">
        <v>22</v>
      </c>
      <c r="D1685">
        <v>154</v>
      </c>
      <c r="E1685" t="s">
        <v>14</v>
      </c>
      <c r="F1685">
        <v>90650</v>
      </c>
      <c r="G1685">
        <v>1</v>
      </c>
      <c r="H1685">
        <v>5</v>
      </c>
      <c r="I1685" t="s">
        <v>19</v>
      </c>
      <c r="J1685">
        <v>0</v>
      </c>
      <c r="K1685" t="s">
        <v>17</v>
      </c>
      <c r="L1685" t="s">
        <v>17</v>
      </c>
      <c r="M1685" t="s">
        <v>17</v>
      </c>
      <c r="N1685" t="s">
        <v>17</v>
      </c>
      <c r="O1685" t="s">
        <v>16</v>
      </c>
      <c r="P1685" t="str" cm="1">
        <f t="array" ref="P1685">_xlfn.IFS(Data_set[[#This Row],[Age (in years)]]&lt;=30,"&lt;30",Data_set[[#This Row],[Age (in years)]]&lt;=40,"30-40",Data_set[[#This Row],[Age (in years)]]&lt;=50,"40-50",Data_set[[#This Row],[Age (in years)]]&lt;=60,"50-60",Data_set[[#This Row],[Age (in years)]]&gt;60,"&gt;60")</f>
        <v>50-60</v>
      </c>
      <c r="Q1685" t="str" cm="1">
        <f t="array" ref="Q1685">_xlfn.IFS(Data_set[[#This Row],[Experience (in years)]]&lt;=5,"0-5",Data_set[[#This Row],[Experience (in years)]]&lt;=10,"6-10",Data_set[[#This Row],[Experience (in years)]]&lt;=20,"11-20",Data_set[[#This Row],[Experience (in years)]]&lt;=30,"21-30",Data_set[[#This Row],[Experience (in years)]]&lt;=40,"31-40",TRUE,"40+")</f>
        <v>21-30</v>
      </c>
      <c r="R1685" t="str" cm="1">
        <f t="array" ref="R1685">_xlfn.IFS(Data_set[[#This Row],[Mortgage]]=0,"0",Data_set[[#This Row],[Mortgage]]&lt;=100,"1-100",Data_set[[#This Row],[Mortgage]]&lt;=200,"101-200",Data_set[[#This Row],[Mortgage]]&lt;=300,"201-300",Data_set[[#This Row],[Mortgage]]&lt;=400,"301-400",TRUE,"400+")</f>
        <v>0</v>
      </c>
      <c r="S1685" t="str" cm="1">
        <f t="array" ref="S1685">_xlfn.IFS(Data_set[[#This Row],[CCAvg]]&lt;=2,"0-2",Data_set[[#This Row],[CCAvg]]&lt;=5,"3-5",Data_set[[#This Row],[CCAvg]]&lt;=8,"6-8",TRUE,"8+")</f>
        <v>3-5</v>
      </c>
      <c r="T1685">
        <f>IF(Data_set[[#This Row],[Personal Loan]]="Yes",1,0)</f>
        <v>1</v>
      </c>
      <c r="U1685" t="str" cm="1">
        <f t="array" ref="U1685">_xlfn.IFS(Data_set[[#This Row],[Income (in K/year)]]&lt;50,"&lt;50K",Data_set[[#This Row],[Income (in K/year)]]&lt;75,"50K-75K",Data_set[[#This Row],[Income (in K/year)]]&lt;100,"75K-100K",Data_set[[#This Row],[Income (in K/year)]]&lt;150,"100K-150K",TRUE,"&gt;150K")</f>
        <v>&gt;150K</v>
      </c>
    </row>
    <row r="1686" spans="1:21" hidden="1" x14ac:dyDescent="0.3">
      <c r="A1686">
        <v>2869</v>
      </c>
      <c r="B1686">
        <v>52</v>
      </c>
      <c r="C1686">
        <v>26</v>
      </c>
      <c r="D1686">
        <v>31</v>
      </c>
      <c r="E1686" t="s">
        <v>18</v>
      </c>
      <c r="F1686">
        <v>94923</v>
      </c>
      <c r="G1686">
        <v>4</v>
      </c>
      <c r="H1686">
        <v>1.8</v>
      </c>
      <c r="I1686" t="s">
        <v>15</v>
      </c>
      <c r="J1686">
        <v>0</v>
      </c>
      <c r="K1686" t="s">
        <v>16</v>
      </c>
      <c r="L1686" t="s">
        <v>16</v>
      </c>
      <c r="M1686" t="s">
        <v>16</v>
      </c>
      <c r="N1686" t="s">
        <v>17</v>
      </c>
      <c r="O1686" t="s">
        <v>17</v>
      </c>
      <c r="P1686" t="str" cm="1">
        <f t="array" ref="P1686">_xlfn.IFS(Data_set[[#This Row],[Age (in years)]]&lt;=30,"&lt;30",Data_set[[#This Row],[Age (in years)]]&lt;=40,"30-40",Data_set[[#This Row],[Age (in years)]]&lt;=50,"40-50",Data_set[[#This Row],[Age (in years)]]&lt;=60,"50-60",Data_set[[#This Row],[Age (in years)]]&gt;60,"&gt;60")</f>
        <v>50-60</v>
      </c>
      <c r="Q1686" t="str" cm="1">
        <f t="array" ref="Q1686">_xlfn.IFS(Data_set[[#This Row],[Experience (in years)]]&lt;=5,"0-5",Data_set[[#This Row],[Experience (in years)]]&lt;=10,"6-10",Data_set[[#This Row],[Experience (in years)]]&lt;=20,"11-20",Data_set[[#This Row],[Experience (in years)]]&lt;=30,"21-30",Data_set[[#This Row],[Experience (in years)]]&lt;=40,"31-40",TRUE,"40+")</f>
        <v>21-30</v>
      </c>
      <c r="R1686" t="str" cm="1">
        <f t="array" ref="R1686">_xlfn.IFS(Data_set[[#This Row],[Mortgage]]=0,"0",Data_set[[#This Row],[Mortgage]]&lt;=100,"1-100",Data_set[[#This Row],[Mortgage]]&lt;=200,"101-200",Data_set[[#This Row],[Mortgage]]&lt;=300,"201-300",Data_set[[#This Row],[Mortgage]]&lt;=400,"301-400",TRUE,"400+")</f>
        <v>0</v>
      </c>
      <c r="S1686" t="str" cm="1">
        <f t="array" ref="S1686">_xlfn.IFS(Data_set[[#This Row],[CCAvg]]&lt;=2,"0-2",Data_set[[#This Row],[CCAvg]]&lt;=5,"3-5",Data_set[[#This Row],[CCAvg]]&lt;=8,"6-8",TRUE,"8+")</f>
        <v>0-2</v>
      </c>
      <c r="T1686">
        <f>IF(Data_set[[#This Row],[Personal Loan]]="Yes",1,0)</f>
        <v>0</v>
      </c>
      <c r="U1686" t="str" cm="1">
        <f t="array" ref="U1686">_xlfn.IFS(Data_set[[#This Row],[Income (in K/year)]]&lt;50,"&lt;50K",Data_set[[#This Row],[Income (in K/year)]]&lt;75,"50K-75K",Data_set[[#This Row],[Income (in K/year)]]&lt;100,"75K-100K",Data_set[[#This Row],[Income (in K/year)]]&lt;150,"100K-150K",TRUE,"&gt;150K")</f>
        <v>&lt;50K</v>
      </c>
    </row>
    <row r="1687" spans="1:21" hidden="1" x14ac:dyDescent="0.3">
      <c r="A1687">
        <v>2901</v>
      </c>
      <c r="B1687">
        <v>52</v>
      </c>
      <c r="C1687">
        <v>28</v>
      </c>
      <c r="D1687">
        <v>55</v>
      </c>
      <c r="E1687" t="s">
        <v>21</v>
      </c>
      <c r="F1687">
        <v>91320</v>
      </c>
      <c r="G1687">
        <v>2</v>
      </c>
      <c r="H1687">
        <v>3.2</v>
      </c>
      <c r="I1687" t="s">
        <v>19</v>
      </c>
      <c r="J1687">
        <v>151</v>
      </c>
      <c r="K1687" t="s">
        <v>16</v>
      </c>
      <c r="L1687" t="s">
        <v>16</v>
      </c>
      <c r="M1687" t="s">
        <v>16</v>
      </c>
      <c r="N1687" t="s">
        <v>16</v>
      </c>
      <c r="O1687" t="s">
        <v>16</v>
      </c>
      <c r="P1687" t="str" cm="1">
        <f t="array" ref="P1687">_xlfn.IFS(Data_set[[#This Row],[Age (in years)]]&lt;=30,"&lt;30",Data_set[[#This Row],[Age (in years)]]&lt;=40,"30-40",Data_set[[#This Row],[Age (in years)]]&lt;=50,"40-50",Data_set[[#This Row],[Age (in years)]]&lt;=60,"50-60",Data_set[[#This Row],[Age (in years)]]&gt;60,"&gt;60")</f>
        <v>50-60</v>
      </c>
      <c r="Q1687" t="str" cm="1">
        <f t="array" ref="Q1687">_xlfn.IFS(Data_set[[#This Row],[Experience (in years)]]&lt;=5,"0-5",Data_set[[#This Row],[Experience (in years)]]&lt;=10,"6-10",Data_set[[#This Row],[Experience (in years)]]&lt;=20,"11-20",Data_set[[#This Row],[Experience (in years)]]&lt;=30,"21-30",Data_set[[#This Row],[Experience (in years)]]&lt;=40,"31-40",TRUE,"40+")</f>
        <v>21-30</v>
      </c>
      <c r="R1687" t="str" cm="1">
        <f t="array" ref="R1687">_xlfn.IFS(Data_set[[#This Row],[Mortgage]]=0,"0",Data_set[[#This Row],[Mortgage]]&lt;=100,"1-100",Data_set[[#This Row],[Mortgage]]&lt;=200,"101-200",Data_set[[#This Row],[Mortgage]]&lt;=300,"201-300",Data_set[[#This Row],[Mortgage]]&lt;=400,"301-400",TRUE,"400+")</f>
        <v>101-200</v>
      </c>
      <c r="S1687" t="str" cm="1">
        <f t="array" ref="S1687">_xlfn.IFS(Data_set[[#This Row],[CCAvg]]&lt;=2,"0-2",Data_set[[#This Row],[CCAvg]]&lt;=5,"3-5",Data_set[[#This Row],[CCAvg]]&lt;=8,"6-8",TRUE,"8+")</f>
        <v>3-5</v>
      </c>
      <c r="T1687">
        <f>IF(Data_set[[#This Row],[Personal Loan]]="Yes",1,0)</f>
        <v>0</v>
      </c>
      <c r="U1687" t="str" cm="1">
        <f t="array" ref="U1687">_xlfn.IFS(Data_set[[#This Row],[Income (in K/year)]]&lt;50,"&lt;50K",Data_set[[#This Row],[Income (in K/year)]]&lt;75,"50K-75K",Data_set[[#This Row],[Income (in K/year)]]&lt;100,"75K-100K",Data_set[[#This Row],[Income (in K/year)]]&lt;150,"100K-150K",TRUE,"&gt;150K")</f>
        <v>50K-75K</v>
      </c>
    </row>
    <row r="1688" spans="1:21" hidden="1" x14ac:dyDescent="0.3">
      <c r="A1688">
        <v>2923</v>
      </c>
      <c r="B1688">
        <v>52</v>
      </c>
      <c r="C1688">
        <v>26</v>
      </c>
      <c r="D1688">
        <v>49</v>
      </c>
      <c r="E1688" t="s">
        <v>18</v>
      </c>
      <c r="F1688">
        <v>90011</v>
      </c>
      <c r="G1688">
        <v>1</v>
      </c>
      <c r="H1688">
        <v>1.4</v>
      </c>
      <c r="I1688" t="s">
        <v>19</v>
      </c>
      <c r="J1688">
        <v>0</v>
      </c>
      <c r="K1688" t="s">
        <v>16</v>
      </c>
      <c r="L1688" t="s">
        <v>16</v>
      </c>
      <c r="M1688" t="s">
        <v>16</v>
      </c>
      <c r="N1688" t="s">
        <v>17</v>
      </c>
      <c r="O1688" t="s">
        <v>16</v>
      </c>
      <c r="P1688" t="str" cm="1">
        <f t="array" ref="P1688">_xlfn.IFS(Data_set[[#This Row],[Age (in years)]]&lt;=30,"&lt;30",Data_set[[#This Row],[Age (in years)]]&lt;=40,"30-40",Data_set[[#This Row],[Age (in years)]]&lt;=50,"40-50",Data_set[[#This Row],[Age (in years)]]&lt;=60,"50-60",Data_set[[#This Row],[Age (in years)]]&gt;60,"&gt;60")</f>
        <v>50-60</v>
      </c>
      <c r="Q1688" t="str" cm="1">
        <f t="array" ref="Q1688">_xlfn.IFS(Data_set[[#This Row],[Experience (in years)]]&lt;=5,"0-5",Data_set[[#This Row],[Experience (in years)]]&lt;=10,"6-10",Data_set[[#This Row],[Experience (in years)]]&lt;=20,"11-20",Data_set[[#This Row],[Experience (in years)]]&lt;=30,"21-30",Data_set[[#This Row],[Experience (in years)]]&lt;=40,"31-40",TRUE,"40+")</f>
        <v>21-30</v>
      </c>
      <c r="R1688" t="str" cm="1">
        <f t="array" ref="R1688">_xlfn.IFS(Data_set[[#This Row],[Mortgage]]=0,"0",Data_set[[#This Row],[Mortgage]]&lt;=100,"1-100",Data_set[[#This Row],[Mortgage]]&lt;=200,"101-200",Data_set[[#This Row],[Mortgage]]&lt;=300,"201-300",Data_set[[#This Row],[Mortgage]]&lt;=400,"301-400",TRUE,"400+")</f>
        <v>0</v>
      </c>
      <c r="S1688" t="str" cm="1">
        <f t="array" ref="S1688">_xlfn.IFS(Data_set[[#This Row],[CCAvg]]&lt;=2,"0-2",Data_set[[#This Row],[CCAvg]]&lt;=5,"3-5",Data_set[[#This Row],[CCAvg]]&lt;=8,"6-8",TRUE,"8+")</f>
        <v>0-2</v>
      </c>
      <c r="T1688">
        <f>IF(Data_set[[#This Row],[Personal Loan]]="Yes",1,0)</f>
        <v>0</v>
      </c>
      <c r="U1688" t="str" cm="1">
        <f t="array" ref="U1688">_xlfn.IFS(Data_set[[#This Row],[Income (in K/year)]]&lt;50,"&lt;50K",Data_set[[#This Row],[Income (in K/year)]]&lt;75,"50K-75K",Data_set[[#This Row],[Income (in K/year)]]&lt;100,"75K-100K",Data_set[[#This Row],[Income (in K/year)]]&lt;150,"100K-150K",TRUE,"&gt;150K")</f>
        <v>&lt;50K</v>
      </c>
    </row>
    <row r="1689" spans="1:21" hidden="1" x14ac:dyDescent="0.3">
      <c r="A1689">
        <v>2972</v>
      </c>
      <c r="B1689">
        <v>52</v>
      </c>
      <c r="C1689">
        <v>25</v>
      </c>
      <c r="D1689">
        <v>43</v>
      </c>
      <c r="E1689" t="s">
        <v>18</v>
      </c>
      <c r="F1689">
        <v>91380</v>
      </c>
      <c r="G1689">
        <v>3</v>
      </c>
      <c r="H1689">
        <v>1</v>
      </c>
      <c r="I1689" t="s">
        <v>20</v>
      </c>
      <c r="J1689">
        <v>165</v>
      </c>
      <c r="K1689" t="s">
        <v>16</v>
      </c>
      <c r="L1689" t="s">
        <v>16</v>
      </c>
      <c r="M1689" t="s">
        <v>17</v>
      </c>
      <c r="N1689" t="s">
        <v>17</v>
      </c>
      <c r="O1689" t="s">
        <v>17</v>
      </c>
      <c r="P1689" t="str" cm="1">
        <f t="array" ref="P1689">_xlfn.IFS(Data_set[[#This Row],[Age (in years)]]&lt;=30,"&lt;30",Data_set[[#This Row],[Age (in years)]]&lt;=40,"30-40",Data_set[[#This Row],[Age (in years)]]&lt;=50,"40-50",Data_set[[#This Row],[Age (in years)]]&lt;=60,"50-60",Data_set[[#This Row],[Age (in years)]]&gt;60,"&gt;60")</f>
        <v>50-60</v>
      </c>
      <c r="Q1689" t="str" cm="1">
        <f t="array" ref="Q1689">_xlfn.IFS(Data_set[[#This Row],[Experience (in years)]]&lt;=5,"0-5",Data_set[[#This Row],[Experience (in years)]]&lt;=10,"6-10",Data_set[[#This Row],[Experience (in years)]]&lt;=20,"11-20",Data_set[[#This Row],[Experience (in years)]]&lt;=30,"21-30",Data_set[[#This Row],[Experience (in years)]]&lt;=40,"31-40",TRUE,"40+")</f>
        <v>21-30</v>
      </c>
      <c r="R1689" t="str" cm="1">
        <f t="array" ref="R1689">_xlfn.IFS(Data_set[[#This Row],[Mortgage]]=0,"0",Data_set[[#This Row],[Mortgage]]&lt;=100,"1-100",Data_set[[#This Row],[Mortgage]]&lt;=200,"101-200",Data_set[[#This Row],[Mortgage]]&lt;=300,"201-300",Data_set[[#This Row],[Mortgage]]&lt;=400,"301-400",TRUE,"400+")</f>
        <v>101-200</v>
      </c>
      <c r="S1689" t="str" cm="1">
        <f t="array" ref="S1689">_xlfn.IFS(Data_set[[#This Row],[CCAvg]]&lt;=2,"0-2",Data_set[[#This Row],[CCAvg]]&lt;=5,"3-5",Data_set[[#This Row],[CCAvg]]&lt;=8,"6-8",TRUE,"8+")</f>
        <v>0-2</v>
      </c>
      <c r="T1689">
        <f>IF(Data_set[[#This Row],[Personal Loan]]="Yes",1,0)</f>
        <v>0</v>
      </c>
      <c r="U1689" t="str" cm="1">
        <f t="array" ref="U1689">_xlfn.IFS(Data_set[[#This Row],[Income (in K/year)]]&lt;50,"&lt;50K",Data_set[[#This Row],[Income (in K/year)]]&lt;75,"50K-75K",Data_set[[#This Row],[Income (in K/year)]]&lt;100,"75K-100K",Data_set[[#This Row],[Income (in K/year)]]&lt;150,"100K-150K",TRUE,"&gt;150K")</f>
        <v>&lt;50K</v>
      </c>
    </row>
    <row r="1690" spans="1:21" hidden="1" x14ac:dyDescent="0.3">
      <c r="A1690">
        <v>3004</v>
      </c>
      <c r="B1690">
        <v>52</v>
      </c>
      <c r="C1690">
        <v>28</v>
      </c>
      <c r="D1690">
        <v>44</v>
      </c>
      <c r="E1690" t="s">
        <v>18</v>
      </c>
      <c r="F1690">
        <v>90747</v>
      </c>
      <c r="G1690">
        <v>3</v>
      </c>
      <c r="H1690">
        <v>1.9</v>
      </c>
      <c r="I1690" t="s">
        <v>20</v>
      </c>
      <c r="J1690">
        <v>0</v>
      </c>
      <c r="K1690" t="s">
        <v>16</v>
      </c>
      <c r="L1690" t="s">
        <v>16</v>
      </c>
      <c r="M1690" t="s">
        <v>16</v>
      </c>
      <c r="N1690" t="s">
        <v>16</v>
      </c>
      <c r="O1690" t="s">
        <v>17</v>
      </c>
      <c r="P1690" t="str" cm="1">
        <f t="array" ref="P1690">_xlfn.IFS(Data_set[[#This Row],[Age (in years)]]&lt;=30,"&lt;30",Data_set[[#This Row],[Age (in years)]]&lt;=40,"30-40",Data_set[[#This Row],[Age (in years)]]&lt;=50,"40-50",Data_set[[#This Row],[Age (in years)]]&lt;=60,"50-60",Data_set[[#This Row],[Age (in years)]]&gt;60,"&gt;60")</f>
        <v>50-60</v>
      </c>
      <c r="Q1690" t="str" cm="1">
        <f t="array" ref="Q1690">_xlfn.IFS(Data_set[[#This Row],[Experience (in years)]]&lt;=5,"0-5",Data_set[[#This Row],[Experience (in years)]]&lt;=10,"6-10",Data_set[[#This Row],[Experience (in years)]]&lt;=20,"11-20",Data_set[[#This Row],[Experience (in years)]]&lt;=30,"21-30",Data_set[[#This Row],[Experience (in years)]]&lt;=40,"31-40",TRUE,"40+")</f>
        <v>21-30</v>
      </c>
      <c r="R1690" t="str" cm="1">
        <f t="array" ref="R1690">_xlfn.IFS(Data_set[[#This Row],[Mortgage]]=0,"0",Data_set[[#This Row],[Mortgage]]&lt;=100,"1-100",Data_set[[#This Row],[Mortgage]]&lt;=200,"101-200",Data_set[[#This Row],[Mortgage]]&lt;=300,"201-300",Data_set[[#This Row],[Mortgage]]&lt;=400,"301-400",TRUE,"400+")</f>
        <v>0</v>
      </c>
      <c r="S1690" t="str" cm="1">
        <f t="array" ref="S1690">_xlfn.IFS(Data_set[[#This Row],[CCAvg]]&lt;=2,"0-2",Data_set[[#This Row],[CCAvg]]&lt;=5,"3-5",Data_set[[#This Row],[CCAvg]]&lt;=8,"6-8",TRUE,"8+")</f>
        <v>0-2</v>
      </c>
      <c r="T1690">
        <f>IF(Data_set[[#This Row],[Personal Loan]]="Yes",1,0)</f>
        <v>0</v>
      </c>
      <c r="U1690" t="str" cm="1">
        <f t="array" ref="U1690">_xlfn.IFS(Data_set[[#This Row],[Income (in K/year)]]&lt;50,"&lt;50K",Data_set[[#This Row],[Income (in K/year)]]&lt;75,"50K-75K",Data_set[[#This Row],[Income (in K/year)]]&lt;100,"75K-100K",Data_set[[#This Row],[Income (in K/year)]]&lt;150,"100K-150K",TRUE,"&gt;150K")</f>
        <v>&lt;50K</v>
      </c>
    </row>
    <row r="1691" spans="1:21" hidden="1" x14ac:dyDescent="0.3">
      <c r="A1691">
        <v>3043</v>
      </c>
      <c r="B1691">
        <v>52</v>
      </c>
      <c r="C1691">
        <v>26</v>
      </c>
      <c r="D1691">
        <v>78</v>
      </c>
      <c r="E1691" t="s">
        <v>21</v>
      </c>
      <c r="F1691">
        <v>94301</v>
      </c>
      <c r="G1691">
        <v>3</v>
      </c>
      <c r="H1691">
        <v>3</v>
      </c>
      <c r="I1691" t="s">
        <v>20</v>
      </c>
      <c r="J1691">
        <v>0</v>
      </c>
      <c r="K1691" t="s">
        <v>16</v>
      </c>
      <c r="L1691" t="s">
        <v>16</v>
      </c>
      <c r="M1691" t="s">
        <v>16</v>
      </c>
      <c r="N1691" t="s">
        <v>16</v>
      </c>
      <c r="O1691" t="s">
        <v>16</v>
      </c>
      <c r="P1691" t="str" cm="1">
        <f t="array" ref="P1691">_xlfn.IFS(Data_set[[#This Row],[Age (in years)]]&lt;=30,"&lt;30",Data_set[[#This Row],[Age (in years)]]&lt;=40,"30-40",Data_set[[#This Row],[Age (in years)]]&lt;=50,"40-50",Data_set[[#This Row],[Age (in years)]]&lt;=60,"50-60",Data_set[[#This Row],[Age (in years)]]&gt;60,"&gt;60")</f>
        <v>50-60</v>
      </c>
      <c r="Q1691" t="str" cm="1">
        <f t="array" ref="Q1691">_xlfn.IFS(Data_set[[#This Row],[Experience (in years)]]&lt;=5,"0-5",Data_set[[#This Row],[Experience (in years)]]&lt;=10,"6-10",Data_set[[#This Row],[Experience (in years)]]&lt;=20,"11-20",Data_set[[#This Row],[Experience (in years)]]&lt;=30,"21-30",Data_set[[#This Row],[Experience (in years)]]&lt;=40,"31-40",TRUE,"40+")</f>
        <v>21-30</v>
      </c>
      <c r="R1691" t="str" cm="1">
        <f t="array" ref="R1691">_xlfn.IFS(Data_set[[#This Row],[Mortgage]]=0,"0",Data_set[[#This Row],[Mortgage]]&lt;=100,"1-100",Data_set[[#This Row],[Mortgage]]&lt;=200,"101-200",Data_set[[#This Row],[Mortgage]]&lt;=300,"201-300",Data_set[[#This Row],[Mortgage]]&lt;=400,"301-400",TRUE,"400+")</f>
        <v>0</v>
      </c>
      <c r="S1691" t="str" cm="1">
        <f t="array" ref="S1691">_xlfn.IFS(Data_set[[#This Row],[CCAvg]]&lt;=2,"0-2",Data_set[[#This Row],[CCAvg]]&lt;=5,"3-5",Data_set[[#This Row],[CCAvg]]&lt;=8,"6-8",TRUE,"8+")</f>
        <v>3-5</v>
      </c>
      <c r="T1691">
        <f>IF(Data_set[[#This Row],[Personal Loan]]="Yes",1,0)</f>
        <v>0</v>
      </c>
      <c r="U1691" t="str" cm="1">
        <f t="array" ref="U1691">_xlfn.IFS(Data_set[[#This Row],[Income (in K/year)]]&lt;50,"&lt;50K",Data_set[[#This Row],[Income (in K/year)]]&lt;75,"50K-75K",Data_set[[#This Row],[Income (in K/year)]]&lt;100,"75K-100K",Data_set[[#This Row],[Income (in K/year)]]&lt;150,"100K-150K",TRUE,"&gt;150K")</f>
        <v>75K-100K</v>
      </c>
    </row>
    <row r="1692" spans="1:21" hidden="1" x14ac:dyDescent="0.3">
      <c r="A1692">
        <v>3101</v>
      </c>
      <c r="B1692">
        <v>52</v>
      </c>
      <c r="C1692">
        <v>27</v>
      </c>
      <c r="D1692">
        <v>81</v>
      </c>
      <c r="E1692" t="s">
        <v>21</v>
      </c>
      <c r="F1692">
        <v>90024</v>
      </c>
      <c r="G1692">
        <v>4</v>
      </c>
      <c r="H1692">
        <v>3.8</v>
      </c>
      <c r="I1692" t="s">
        <v>20</v>
      </c>
      <c r="J1692">
        <v>0</v>
      </c>
      <c r="K1692" t="s">
        <v>16</v>
      </c>
      <c r="L1692" t="s">
        <v>16</v>
      </c>
      <c r="M1692" t="s">
        <v>16</v>
      </c>
      <c r="N1692" t="s">
        <v>16</v>
      </c>
      <c r="O1692" t="s">
        <v>17</v>
      </c>
      <c r="P1692" t="str" cm="1">
        <f t="array" ref="P1692">_xlfn.IFS(Data_set[[#This Row],[Age (in years)]]&lt;=30,"&lt;30",Data_set[[#This Row],[Age (in years)]]&lt;=40,"30-40",Data_set[[#This Row],[Age (in years)]]&lt;=50,"40-50",Data_set[[#This Row],[Age (in years)]]&lt;=60,"50-60",Data_set[[#This Row],[Age (in years)]]&gt;60,"&gt;60")</f>
        <v>50-60</v>
      </c>
      <c r="Q1692" t="str" cm="1">
        <f t="array" ref="Q1692">_xlfn.IFS(Data_set[[#This Row],[Experience (in years)]]&lt;=5,"0-5",Data_set[[#This Row],[Experience (in years)]]&lt;=10,"6-10",Data_set[[#This Row],[Experience (in years)]]&lt;=20,"11-20",Data_set[[#This Row],[Experience (in years)]]&lt;=30,"21-30",Data_set[[#This Row],[Experience (in years)]]&lt;=40,"31-40",TRUE,"40+")</f>
        <v>21-30</v>
      </c>
      <c r="R1692" t="str" cm="1">
        <f t="array" ref="R1692">_xlfn.IFS(Data_set[[#This Row],[Mortgage]]=0,"0",Data_set[[#This Row],[Mortgage]]&lt;=100,"1-100",Data_set[[#This Row],[Mortgage]]&lt;=200,"101-200",Data_set[[#This Row],[Mortgage]]&lt;=300,"201-300",Data_set[[#This Row],[Mortgage]]&lt;=400,"301-400",TRUE,"400+")</f>
        <v>0</v>
      </c>
      <c r="S1692" t="str" cm="1">
        <f t="array" ref="S1692">_xlfn.IFS(Data_set[[#This Row],[CCAvg]]&lt;=2,"0-2",Data_set[[#This Row],[CCAvg]]&lt;=5,"3-5",Data_set[[#This Row],[CCAvg]]&lt;=8,"6-8",TRUE,"8+")</f>
        <v>3-5</v>
      </c>
      <c r="T1692">
        <f>IF(Data_set[[#This Row],[Personal Loan]]="Yes",1,0)</f>
        <v>0</v>
      </c>
      <c r="U1692" t="str" cm="1">
        <f t="array" ref="U1692">_xlfn.IFS(Data_set[[#This Row],[Income (in K/year)]]&lt;50,"&lt;50K",Data_set[[#This Row],[Income (in K/year)]]&lt;75,"50K-75K",Data_set[[#This Row],[Income (in K/year)]]&lt;100,"75K-100K",Data_set[[#This Row],[Income (in K/year)]]&lt;150,"100K-150K",TRUE,"&gt;150K")</f>
        <v>75K-100K</v>
      </c>
    </row>
    <row r="1693" spans="1:21" hidden="1" x14ac:dyDescent="0.3">
      <c r="A1693">
        <v>3104</v>
      </c>
      <c r="B1693">
        <v>52</v>
      </c>
      <c r="C1693">
        <v>22</v>
      </c>
      <c r="D1693">
        <v>55</v>
      </c>
      <c r="E1693" t="s">
        <v>21</v>
      </c>
      <c r="F1693">
        <v>92129</v>
      </c>
      <c r="G1693">
        <v>3</v>
      </c>
      <c r="H1693">
        <v>1.4</v>
      </c>
      <c r="I1693" t="s">
        <v>19</v>
      </c>
      <c r="J1693">
        <v>0</v>
      </c>
      <c r="K1693" t="s">
        <v>16</v>
      </c>
      <c r="L1693" t="s">
        <v>16</v>
      </c>
      <c r="M1693" t="s">
        <v>16</v>
      </c>
      <c r="N1693" t="s">
        <v>17</v>
      </c>
      <c r="O1693" t="s">
        <v>16</v>
      </c>
      <c r="P1693" t="str" cm="1">
        <f t="array" ref="P1693">_xlfn.IFS(Data_set[[#This Row],[Age (in years)]]&lt;=30,"&lt;30",Data_set[[#This Row],[Age (in years)]]&lt;=40,"30-40",Data_set[[#This Row],[Age (in years)]]&lt;=50,"40-50",Data_set[[#This Row],[Age (in years)]]&lt;=60,"50-60",Data_set[[#This Row],[Age (in years)]]&gt;60,"&gt;60")</f>
        <v>50-60</v>
      </c>
      <c r="Q1693" t="str" cm="1">
        <f t="array" ref="Q1693">_xlfn.IFS(Data_set[[#This Row],[Experience (in years)]]&lt;=5,"0-5",Data_set[[#This Row],[Experience (in years)]]&lt;=10,"6-10",Data_set[[#This Row],[Experience (in years)]]&lt;=20,"11-20",Data_set[[#This Row],[Experience (in years)]]&lt;=30,"21-30",Data_set[[#This Row],[Experience (in years)]]&lt;=40,"31-40",TRUE,"40+")</f>
        <v>21-30</v>
      </c>
      <c r="R1693" t="str" cm="1">
        <f t="array" ref="R1693">_xlfn.IFS(Data_set[[#This Row],[Mortgage]]=0,"0",Data_set[[#This Row],[Mortgage]]&lt;=100,"1-100",Data_set[[#This Row],[Mortgage]]&lt;=200,"101-200",Data_set[[#This Row],[Mortgage]]&lt;=300,"201-300",Data_set[[#This Row],[Mortgage]]&lt;=400,"301-400",TRUE,"400+")</f>
        <v>0</v>
      </c>
      <c r="S1693" t="str" cm="1">
        <f t="array" ref="S1693">_xlfn.IFS(Data_set[[#This Row],[CCAvg]]&lt;=2,"0-2",Data_set[[#This Row],[CCAvg]]&lt;=5,"3-5",Data_set[[#This Row],[CCAvg]]&lt;=8,"6-8",TRUE,"8+")</f>
        <v>0-2</v>
      </c>
      <c r="T1693">
        <f>IF(Data_set[[#This Row],[Personal Loan]]="Yes",1,0)</f>
        <v>0</v>
      </c>
      <c r="U1693" t="str" cm="1">
        <f t="array" ref="U1693">_xlfn.IFS(Data_set[[#This Row],[Income (in K/year)]]&lt;50,"&lt;50K",Data_set[[#This Row],[Income (in K/year)]]&lt;75,"50K-75K",Data_set[[#This Row],[Income (in K/year)]]&lt;100,"75K-100K",Data_set[[#This Row],[Income (in K/year)]]&lt;150,"100K-150K",TRUE,"&gt;150K")</f>
        <v>50K-75K</v>
      </c>
    </row>
    <row r="1694" spans="1:21" hidden="1" x14ac:dyDescent="0.3">
      <c r="A1694">
        <v>3140</v>
      </c>
      <c r="B1694">
        <v>52</v>
      </c>
      <c r="C1694">
        <v>26</v>
      </c>
      <c r="D1694">
        <v>95</v>
      </c>
      <c r="E1694" t="s">
        <v>21</v>
      </c>
      <c r="F1694">
        <v>92130</v>
      </c>
      <c r="G1694">
        <v>1</v>
      </c>
      <c r="H1694">
        <v>0.3</v>
      </c>
      <c r="I1694" t="s">
        <v>15</v>
      </c>
      <c r="J1694">
        <v>0</v>
      </c>
      <c r="K1694" t="s">
        <v>16</v>
      </c>
      <c r="L1694" t="s">
        <v>16</v>
      </c>
      <c r="M1694" t="s">
        <v>16</v>
      </c>
      <c r="N1694" t="s">
        <v>17</v>
      </c>
      <c r="O1694" t="s">
        <v>16</v>
      </c>
      <c r="P1694" t="str" cm="1">
        <f t="array" ref="P1694">_xlfn.IFS(Data_set[[#This Row],[Age (in years)]]&lt;=30,"&lt;30",Data_set[[#This Row],[Age (in years)]]&lt;=40,"30-40",Data_set[[#This Row],[Age (in years)]]&lt;=50,"40-50",Data_set[[#This Row],[Age (in years)]]&lt;=60,"50-60",Data_set[[#This Row],[Age (in years)]]&gt;60,"&gt;60")</f>
        <v>50-60</v>
      </c>
      <c r="Q1694" t="str" cm="1">
        <f t="array" ref="Q1694">_xlfn.IFS(Data_set[[#This Row],[Experience (in years)]]&lt;=5,"0-5",Data_set[[#This Row],[Experience (in years)]]&lt;=10,"6-10",Data_set[[#This Row],[Experience (in years)]]&lt;=20,"11-20",Data_set[[#This Row],[Experience (in years)]]&lt;=30,"21-30",Data_set[[#This Row],[Experience (in years)]]&lt;=40,"31-40",TRUE,"40+")</f>
        <v>21-30</v>
      </c>
      <c r="R1694" t="str" cm="1">
        <f t="array" ref="R1694">_xlfn.IFS(Data_set[[#This Row],[Mortgage]]=0,"0",Data_set[[#This Row],[Mortgage]]&lt;=100,"1-100",Data_set[[#This Row],[Mortgage]]&lt;=200,"101-200",Data_set[[#This Row],[Mortgage]]&lt;=300,"201-300",Data_set[[#This Row],[Mortgage]]&lt;=400,"301-400",TRUE,"400+")</f>
        <v>0</v>
      </c>
      <c r="S1694" t="str" cm="1">
        <f t="array" ref="S1694">_xlfn.IFS(Data_set[[#This Row],[CCAvg]]&lt;=2,"0-2",Data_set[[#This Row],[CCAvg]]&lt;=5,"3-5",Data_set[[#This Row],[CCAvg]]&lt;=8,"6-8",TRUE,"8+")</f>
        <v>0-2</v>
      </c>
      <c r="T1694">
        <f>IF(Data_set[[#This Row],[Personal Loan]]="Yes",1,0)</f>
        <v>0</v>
      </c>
      <c r="U1694" t="str" cm="1">
        <f t="array" ref="U1694">_xlfn.IFS(Data_set[[#This Row],[Income (in K/year)]]&lt;50,"&lt;50K",Data_set[[#This Row],[Income (in K/year)]]&lt;75,"50K-75K",Data_set[[#This Row],[Income (in K/year)]]&lt;100,"75K-100K",Data_set[[#This Row],[Income (in K/year)]]&lt;150,"100K-150K",TRUE,"&gt;150K")</f>
        <v>75K-100K</v>
      </c>
    </row>
    <row r="1695" spans="1:21" hidden="1" x14ac:dyDescent="0.3">
      <c r="A1695">
        <v>3170</v>
      </c>
      <c r="B1695">
        <v>52</v>
      </c>
      <c r="C1695">
        <v>28</v>
      </c>
      <c r="D1695">
        <v>55</v>
      </c>
      <c r="E1695" t="s">
        <v>21</v>
      </c>
      <c r="F1695">
        <v>94608</v>
      </c>
      <c r="G1695">
        <v>1</v>
      </c>
      <c r="H1695">
        <v>1.6</v>
      </c>
      <c r="I1695" t="s">
        <v>20</v>
      </c>
      <c r="J1695">
        <v>227</v>
      </c>
      <c r="K1695" t="s">
        <v>16</v>
      </c>
      <c r="L1695" t="s">
        <v>16</v>
      </c>
      <c r="M1695" t="s">
        <v>16</v>
      </c>
      <c r="N1695" t="s">
        <v>16</v>
      </c>
      <c r="O1695" t="s">
        <v>16</v>
      </c>
      <c r="P1695" t="str" cm="1">
        <f t="array" ref="P1695">_xlfn.IFS(Data_set[[#This Row],[Age (in years)]]&lt;=30,"&lt;30",Data_set[[#This Row],[Age (in years)]]&lt;=40,"30-40",Data_set[[#This Row],[Age (in years)]]&lt;=50,"40-50",Data_set[[#This Row],[Age (in years)]]&lt;=60,"50-60",Data_set[[#This Row],[Age (in years)]]&gt;60,"&gt;60")</f>
        <v>50-60</v>
      </c>
      <c r="Q1695" t="str" cm="1">
        <f t="array" ref="Q1695">_xlfn.IFS(Data_set[[#This Row],[Experience (in years)]]&lt;=5,"0-5",Data_set[[#This Row],[Experience (in years)]]&lt;=10,"6-10",Data_set[[#This Row],[Experience (in years)]]&lt;=20,"11-20",Data_set[[#This Row],[Experience (in years)]]&lt;=30,"21-30",Data_set[[#This Row],[Experience (in years)]]&lt;=40,"31-40",TRUE,"40+")</f>
        <v>21-30</v>
      </c>
      <c r="R1695" t="str" cm="1">
        <f t="array" ref="R1695">_xlfn.IFS(Data_set[[#This Row],[Mortgage]]=0,"0",Data_set[[#This Row],[Mortgage]]&lt;=100,"1-100",Data_set[[#This Row],[Mortgage]]&lt;=200,"101-200",Data_set[[#This Row],[Mortgage]]&lt;=300,"201-300",Data_set[[#This Row],[Mortgage]]&lt;=400,"301-400",TRUE,"400+")</f>
        <v>201-300</v>
      </c>
      <c r="S1695" t="str" cm="1">
        <f t="array" ref="S1695">_xlfn.IFS(Data_set[[#This Row],[CCAvg]]&lt;=2,"0-2",Data_set[[#This Row],[CCAvg]]&lt;=5,"3-5",Data_set[[#This Row],[CCAvg]]&lt;=8,"6-8",TRUE,"8+")</f>
        <v>0-2</v>
      </c>
      <c r="T1695">
        <f>IF(Data_set[[#This Row],[Personal Loan]]="Yes",1,0)</f>
        <v>0</v>
      </c>
      <c r="U1695" t="str" cm="1">
        <f t="array" ref="U1695">_xlfn.IFS(Data_set[[#This Row],[Income (in K/year)]]&lt;50,"&lt;50K",Data_set[[#This Row],[Income (in K/year)]]&lt;75,"50K-75K",Data_set[[#This Row],[Income (in K/year)]]&lt;100,"75K-100K",Data_set[[#This Row],[Income (in K/year)]]&lt;150,"100K-150K",TRUE,"&gt;150K")</f>
        <v>50K-75K</v>
      </c>
    </row>
    <row r="1696" spans="1:21" hidden="1" x14ac:dyDescent="0.3">
      <c r="A1696">
        <v>3226</v>
      </c>
      <c r="B1696">
        <v>52</v>
      </c>
      <c r="C1696">
        <v>28</v>
      </c>
      <c r="D1696">
        <v>38</v>
      </c>
      <c r="E1696" t="s">
        <v>18</v>
      </c>
      <c r="F1696">
        <v>95064</v>
      </c>
      <c r="G1696">
        <v>4</v>
      </c>
      <c r="H1696">
        <v>0.9</v>
      </c>
      <c r="I1696" t="s">
        <v>20</v>
      </c>
      <c r="J1696">
        <v>0</v>
      </c>
      <c r="K1696" t="s">
        <v>16</v>
      </c>
      <c r="L1696" t="s">
        <v>16</v>
      </c>
      <c r="M1696" t="s">
        <v>16</v>
      </c>
      <c r="N1696" t="s">
        <v>16</v>
      </c>
      <c r="O1696" t="s">
        <v>17</v>
      </c>
      <c r="P1696" t="str" cm="1">
        <f t="array" ref="P1696">_xlfn.IFS(Data_set[[#This Row],[Age (in years)]]&lt;=30,"&lt;30",Data_set[[#This Row],[Age (in years)]]&lt;=40,"30-40",Data_set[[#This Row],[Age (in years)]]&lt;=50,"40-50",Data_set[[#This Row],[Age (in years)]]&lt;=60,"50-60",Data_set[[#This Row],[Age (in years)]]&gt;60,"&gt;60")</f>
        <v>50-60</v>
      </c>
      <c r="Q1696" t="str" cm="1">
        <f t="array" ref="Q1696">_xlfn.IFS(Data_set[[#This Row],[Experience (in years)]]&lt;=5,"0-5",Data_set[[#This Row],[Experience (in years)]]&lt;=10,"6-10",Data_set[[#This Row],[Experience (in years)]]&lt;=20,"11-20",Data_set[[#This Row],[Experience (in years)]]&lt;=30,"21-30",Data_set[[#This Row],[Experience (in years)]]&lt;=40,"31-40",TRUE,"40+")</f>
        <v>21-30</v>
      </c>
      <c r="R1696" t="str" cm="1">
        <f t="array" ref="R1696">_xlfn.IFS(Data_set[[#This Row],[Mortgage]]=0,"0",Data_set[[#This Row],[Mortgage]]&lt;=100,"1-100",Data_set[[#This Row],[Mortgage]]&lt;=200,"101-200",Data_set[[#This Row],[Mortgage]]&lt;=300,"201-300",Data_set[[#This Row],[Mortgage]]&lt;=400,"301-400",TRUE,"400+")</f>
        <v>0</v>
      </c>
      <c r="S1696" t="str" cm="1">
        <f t="array" ref="S1696">_xlfn.IFS(Data_set[[#This Row],[CCAvg]]&lt;=2,"0-2",Data_set[[#This Row],[CCAvg]]&lt;=5,"3-5",Data_set[[#This Row],[CCAvg]]&lt;=8,"6-8",TRUE,"8+")</f>
        <v>0-2</v>
      </c>
      <c r="T1696">
        <f>IF(Data_set[[#This Row],[Personal Loan]]="Yes",1,0)</f>
        <v>0</v>
      </c>
      <c r="U1696" t="str" cm="1">
        <f t="array" ref="U1696">_xlfn.IFS(Data_set[[#This Row],[Income (in K/year)]]&lt;50,"&lt;50K",Data_set[[#This Row],[Income (in K/year)]]&lt;75,"50K-75K",Data_set[[#This Row],[Income (in K/year)]]&lt;100,"75K-100K",Data_set[[#This Row],[Income (in K/year)]]&lt;150,"100K-150K",TRUE,"&gt;150K")</f>
        <v>&lt;50K</v>
      </c>
    </row>
    <row r="1697" spans="1:21" hidden="1" x14ac:dyDescent="0.3">
      <c r="A1697">
        <v>3239</v>
      </c>
      <c r="B1697">
        <v>52</v>
      </c>
      <c r="C1697">
        <v>28</v>
      </c>
      <c r="D1697">
        <v>49</v>
      </c>
      <c r="E1697" t="s">
        <v>18</v>
      </c>
      <c r="F1697">
        <v>94928</v>
      </c>
      <c r="G1697">
        <v>4</v>
      </c>
      <c r="H1697">
        <v>1.1000000000000001</v>
      </c>
      <c r="I1697" t="s">
        <v>20</v>
      </c>
      <c r="J1697">
        <v>0</v>
      </c>
      <c r="K1697" t="s">
        <v>16</v>
      </c>
      <c r="L1697" t="s">
        <v>16</v>
      </c>
      <c r="M1697" t="s">
        <v>16</v>
      </c>
      <c r="N1697" t="s">
        <v>17</v>
      </c>
      <c r="O1697" t="s">
        <v>16</v>
      </c>
      <c r="P1697" t="str" cm="1">
        <f t="array" ref="P1697">_xlfn.IFS(Data_set[[#This Row],[Age (in years)]]&lt;=30,"&lt;30",Data_set[[#This Row],[Age (in years)]]&lt;=40,"30-40",Data_set[[#This Row],[Age (in years)]]&lt;=50,"40-50",Data_set[[#This Row],[Age (in years)]]&lt;=60,"50-60",Data_set[[#This Row],[Age (in years)]]&gt;60,"&gt;60")</f>
        <v>50-60</v>
      </c>
      <c r="Q1697" t="str" cm="1">
        <f t="array" ref="Q1697">_xlfn.IFS(Data_set[[#This Row],[Experience (in years)]]&lt;=5,"0-5",Data_set[[#This Row],[Experience (in years)]]&lt;=10,"6-10",Data_set[[#This Row],[Experience (in years)]]&lt;=20,"11-20",Data_set[[#This Row],[Experience (in years)]]&lt;=30,"21-30",Data_set[[#This Row],[Experience (in years)]]&lt;=40,"31-40",TRUE,"40+")</f>
        <v>21-30</v>
      </c>
      <c r="R1697" t="str" cm="1">
        <f t="array" ref="R1697">_xlfn.IFS(Data_set[[#This Row],[Mortgage]]=0,"0",Data_set[[#This Row],[Mortgage]]&lt;=100,"1-100",Data_set[[#This Row],[Mortgage]]&lt;=200,"101-200",Data_set[[#This Row],[Mortgage]]&lt;=300,"201-300",Data_set[[#This Row],[Mortgage]]&lt;=400,"301-400",TRUE,"400+")</f>
        <v>0</v>
      </c>
      <c r="S1697" t="str" cm="1">
        <f t="array" ref="S1697">_xlfn.IFS(Data_set[[#This Row],[CCAvg]]&lt;=2,"0-2",Data_set[[#This Row],[CCAvg]]&lt;=5,"3-5",Data_set[[#This Row],[CCAvg]]&lt;=8,"6-8",TRUE,"8+")</f>
        <v>0-2</v>
      </c>
      <c r="T1697">
        <f>IF(Data_set[[#This Row],[Personal Loan]]="Yes",1,0)</f>
        <v>0</v>
      </c>
      <c r="U1697" t="str" cm="1">
        <f t="array" ref="U1697">_xlfn.IFS(Data_set[[#This Row],[Income (in K/year)]]&lt;50,"&lt;50K",Data_set[[#This Row],[Income (in K/year)]]&lt;75,"50K-75K",Data_set[[#This Row],[Income (in K/year)]]&lt;100,"75K-100K",Data_set[[#This Row],[Income (in K/year)]]&lt;150,"100K-150K",TRUE,"&gt;150K")</f>
        <v>&lt;50K</v>
      </c>
    </row>
    <row r="1698" spans="1:21" hidden="1" x14ac:dyDescent="0.3">
      <c r="A1698">
        <v>3244</v>
      </c>
      <c r="B1698">
        <v>52</v>
      </c>
      <c r="C1698">
        <v>26</v>
      </c>
      <c r="D1698">
        <v>31</v>
      </c>
      <c r="E1698" t="s">
        <v>18</v>
      </c>
      <c r="F1698">
        <v>92054</v>
      </c>
      <c r="G1698">
        <v>4</v>
      </c>
      <c r="H1698">
        <v>1.5</v>
      </c>
      <c r="I1698" t="s">
        <v>19</v>
      </c>
      <c r="J1698">
        <v>0</v>
      </c>
      <c r="K1698" t="s">
        <v>16</v>
      </c>
      <c r="L1698" t="s">
        <v>16</v>
      </c>
      <c r="M1698" t="s">
        <v>16</v>
      </c>
      <c r="N1698" t="s">
        <v>17</v>
      </c>
      <c r="O1698" t="s">
        <v>16</v>
      </c>
      <c r="P1698" t="str" cm="1">
        <f t="array" ref="P1698">_xlfn.IFS(Data_set[[#This Row],[Age (in years)]]&lt;=30,"&lt;30",Data_set[[#This Row],[Age (in years)]]&lt;=40,"30-40",Data_set[[#This Row],[Age (in years)]]&lt;=50,"40-50",Data_set[[#This Row],[Age (in years)]]&lt;=60,"50-60",Data_set[[#This Row],[Age (in years)]]&gt;60,"&gt;60")</f>
        <v>50-60</v>
      </c>
      <c r="Q1698" t="str" cm="1">
        <f t="array" ref="Q1698">_xlfn.IFS(Data_set[[#This Row],[Experience (in years)]]&lt;=5,"0-5",Data_set[[#This Row],[Experience (in years)]]&lt;=10,"6-10",Data_set[[#This Row],[Experience (in years)]]&lt;=20,"11-20",Data_set[[#This Row],[Experience (in years)]]&lt;=30,"21-30",Data_set[[#This Row],[Experience (in years)]]&lt;=40,"31-40",TRUE,"40+")</f>
        <v>21-30</v>
      </c>
      <c r="R1698" t="str" cm="1">
        <f t="array" ref="R1698">_xlfn.IFS(Data_set[[#This Row],[Mortgage]]=0,"0",Data_set[[#This Row],[Mortgage]]&lt;=100,"1-100",Data_set[[#This Row],[Mortgage]]&lt;=200,"101-200",Data_set[[#This Row],[Mortgage]]&lt;=300,"201-300",Data_set[[#This Row],[Mortgage]]&lt;=400,"301-400",TRUE,"400+")</f>
        <v>0</v>
      </c>
      <c r="S1698" t="str" cm="1">
        <f t="array" ref="S1698">_xlfn.IFS(Data_set[[#This Row],[CCAvg]]&lt;=2,"0-2",Data_set[[#This Row],[CCAvg]]&lt;=5,"3-5",Data_set[[#This Row],[CCAvg]]&lt;=8,"6-8",TRUE,"8+")</f>
        <v>0-2</v>
      </c>
      <c r="T1698">
        <f>IF(Data_set[[#This Row],[Personal Loan]]="Yes",1,0)</f>
        <v>0</v>
      </c>
      <c r="U1698" t="str" cm="1">
        <f t="array" ref="U1698">_xlfn.IFS(Data_set[[#This Row],[Income (in K/year)]]&lt;50,"&lt;50K",Data_set[[#This Row],[Income (in K/year)]]&lt;75,"50K-75K",Data_set[[#This Row],[Income (in K/year)]]&lt;100,"75K-100K",Data_set[[#This Row],[Income (in K/year)]]&lt;150,"100K-150K",TRUE,"&gt;150K")</f>
        <v>&lt;50K</v>
      </c>
    </row>
    <row r="1699" spans="1:21" hidden="1" x14ac:dyDescent="0.3">
      <c r="A1699">
        <v>3252</v>
      </c>
      <c r="B1699">
        <v>52</v>
      </c>
      <c r="C1699">
        <v>26</v>
      </c>
      <c r="D1699">
        <v>78</v>
      </c>
      <c r="E1699" t="s">
        <v>21</v>
      </c>
      <c r="F1699">
        <v>90720</v>
      </c>
      <c r="G1699">
        <v>3</v>
      </c>
      <c r="H1699">
        <v>3</v>
      </c>
      <c r="I1699" t="s">
        <v>20</v>
      </c>
      <c r="J1699">
        <v>0</v>
      </c>
      <c r="K1699" t="s">
        <v>16</v>
      </c>
      <c r="L1699" t="s">
        <v>16</v>
      </c>
      <c r="M1699" t="s">
        <v>16</v>
      </c>
      <c r="N1699" t="s">
        <v>16</v>
      </c>
      <c r="O1699" t="s">
        <v>17</v>
      </c>
      <c r="P1699" t="str" cm="1">
        <f t="array" ref="P1699">_xlfn.IFS(Data_set[[#This Row],[Age (in years)]]&lt;=30,"&lt;30",Data_set[[#This Row],[Age (in years)]]&lt;=40,"30-40",Data_set[[#This Row],[Age (in years)]]&lt;=50,"40-50",Data_set[[#This Row],[Age (in years)]]&lt;=60,"50-60",Data_set[[#This Row],[Age (in years)]]&gt;60,"&gt;60")</f>
        <v>50-60</v>
      </c>
      <c r="Q1699" t="str" cm="1">
        <f t="array" ref="Q1699">_xlfn.IFS(Data_set[[#This Row],[Experience (in years)]]&lt;=5,"0-5",Data_set[[#This Row],[Experience (in years)]]&lt;=10,"6-10",Data_set[[#This Row],[Experience (in years)]]&lt;=20,"11-20",Data_set[[#This Row],[Experience (in years)]]&lt;=30,"21-30",Data_set[[#This Row],[Experience (in years)]]&lt;=40,"31-40",TRUE,"40+")</f>
        <v>21-30</v>
      </c>
      <c r="R1699" t="str" cm="1">
        <f t="array" ref="R1699">_xlfn.IFS(Data_set[[#This Row],[Mortgage]]=0,"0",Data_set[[#This Row],[Mortgage]]&lt;=100,"1-100",Data_set[[#This Row],[Mortgage]]&lt;=200,"101-200",Data_set[[#This Row],[Mortgage]]&lt;=300,"201-300",Data_set[[#This Row],[Mortgage]]&lt;=400,"301-400",TRUE,"400+")</f>
        <v>0</v>
      </c>
      <c r="S1699" t="str" cm="1">
        <f t="array" ref="S1699">_xlfn.IFS(Data_set[[#This Row],[CCAvg]]&lt;=2,"0-2",Data_set[[#This Row],[CCAvg]]&lt;=5,"3-5",Data_set[[#This Row],[CCAvg]]&lt;=8,"6-8",TRUE,"8+")</f>
        <v>3-5</v>
      </c>
      <c r="T1699">
        <f>IF(Data_set[[#This Row],[Personal Loan]]="Yes",1,0)</f>
        <v>0</v>
      </c>
      <c r="U1699" t="str" cm="1">
        <f t="array" ref="U1699">_xlfn.IFS(Data_set[[#This Row],[Income (in K/year)]]&lt;50,"&lt;50K",Data_set[[#This Row],[Income (in K/year)]]&lt;75,"50K-75K",Data_set[[#This Row],[Income (in K/year)]]&lt;100,"75K-100K",Data_set[[#This Row],[Income (in K/year)]]&lt;150,"100K-150K",TRUE,"&gt;150K")</f>
        <v>75K-100K</v>
      </c>
    </row>
    <row r="1700" spans="1:21" x14ac:dyDescent="0.3">
      <c r="A1700">
        <v>3272</v>
      </c>
      <c r="B1700">
        <v>52</v>
      </c>
      <c r="C1700">
        <v>27</v>
      </c>
      <c r="D1700">
        <v>93</v>
      </c>
      <c r="E1700" t="s">
        <v>21</v>
      </c>
      <c r="F1700">
        <v>90291</v>
      </c>
      <c r="G1700">
        <v>4</v>
      </c>
      <c r="H1700">
        <v>4.0999999999999996</v>
      </c>
      <c r="I1700" t="s">
        <v>20</v>
      </c>
      <c r="J1700">
        <v>0</v>
      </c>
      <c r="K1700" t="s">
        <v>17</v>
      </c>
      <c r="L1700" t="s">
        <v>16</v>
      </c>
      <c r="M1700" t="s">
        <v>16</v>
      </c>
      <c r="N1700" t="s">
        <v>16</v>
      </c>
      <c r="O1700" t="s">
        <v>17</v>
      </c>
      <c r="P1700" t="str" cm="1">
        <f t="array" ref="P1700">_xlfn.IFS(Data_set[[#This Row],[Age (in years)]]&lt;=30,"&lt;30",Data_set[[#This Row],[Age (in years)]]&lt;=40,"30-40",Data_set[[#This Row],[Age (in years)]]&lt;=50,"40-50",Data_set[[#This Row],[Age (in years)]]&lt;=60,"50-60",Data_set[[#This Row],[Age (in years)]]&gt;60,"&gt;60")</f>
        <v>50-60</v>
      </c>
      <c r="Q1700" t="str" cm="1">
        <f t="array" ref="Q1700">_xlfn.IFS(Data_set[[#This Row],[Experience (in years)]]&lt;=5,"0-5",Data_set[[#This Row],[Experience (in years)]]&lt;=10,"6-10",Data_set[[#This Row],[Experience (in years)]]&lt;=20,"11-20",Data_set[[#This Row],[Experience (in years)]]&lt;=30,"21-30",Data_set[[#This Row],[Experience (in years)]]&lt;=40,"31-40",TRUE,"40+")</f>
        <v>21-30</v>
      </c>
      <c r="R1700" t="str" cm="1">
        <f t="array" ref="R1700">_xlfn.IFS(Data_set[[#This Row],[Mortgage]]=0,"0",Data_set[[#This Row],[Mortgage]]&lt;=100,"1-100",Data_set[[#This Row],[Mortgage]]&lt;=200,"101-200",Data_set[[#This Row],[Mortgage]]&lt;=300,"201-300",Data_set[[#This Row],[Mortgage]]&lt;=400,"301-400",TRUE,"400+")</f>
        <v>0</v>
      </c>
      <c r="S1700" t="str" cm="1">
        <f t="array" ref="S1700">_xlfn.IFS(Data_set[[#This Row],[CCAvg]]&lt;=2,"0-2",Data_set[[#This Row],[CCAvg]]&lt;=5,"3-5",Data_set[[#This Row],[CCAvg]]&lt;=8,"6-8",TRUE,"8+")</f>
        <v>3-5</v>
      </c>
      <c r="T1700">
        <f>IF(Data_set[[#This Row],[Personal Loan]]="Yes",1,0)</f>
        <v>1</v>
      </c>
      <c r="U1700" t="str" cm="1">
        <f t="array" ref="U1700">_xlfn.IFS(Data_set[[#This Row],[Income (in K/year)]]&lt;50,"&lt;50K",Data_set[[#This Row],[Income (in K/year)]]&lt;75,"50K-75K",Data_set[[#This Row],[Income (in K/year)]]&lt;100,"75K-100K",Data_set[[#This Row],[Income (in K/year)]]&lt;150,"100K-150K",TRUE,"&gt;150K")</f>
        <v>75K-100K</v>
      </c>
    </row>
    <row r="1701" spans="1:21" hidden="1" x14ac:dyDescent="0.3">
      <c r="A1701">
        <v>3291</v>
      </c>
      <c r="B1701">
        <v>52</v>
      </c>
      <c r="C1701">
        <v>27</v>
      </c>
      <c r="D1701">
        <v>113</v>
      </c>
      <c r="E1701" t="s">
        <v>14</v>
      </c>
      <c r="F1701">
        <v>92038</v>
      </c>
      <c r="G1701">
        <v>1</v>
      </c>
      <c r="H1701">
        <v>0.1</v>
      </c>
      <c r="I1701" t="s">
        <v>19</v>
      </c>
      <c r="J1701">
        <v>0</v>
      </c>
      <c r="K1701" t="s">
        <v>16</v>
      </c>
      <c r="L1701" t="s">
        <v>16</v>
      </c>
      <c r="M1701" t="s">
        <v>16</v>
      </c>
      <c r="N1701" t="s">
        <v>16</v>
      </c>
      <c r="O1701" t="s">
        <v>16</v>
      </c>
      <c r="P1701" t="str" cm="1">
        <f t="array" ref="P1701">_xlfn.IFS(Data_set[[#This Row],[Age (in years)]]&lt;=30,"&lt;30",Data_set[[#This Row],[Age (in years)]]&lt;=40,"30-40",Data_set[[#This Row],[Age (in years)]]&lt;=50,"40-50",Data_set[[#This Row],[Age (in years)]]&lt;=60,"50-60",Data_set[[#This Row],[Age (in years)]]&gt;60,"&gt;60")</f>
        <v>50-60</v>
      </c>
      <c r="Q1701" t="str" cm="1">
        <f t="array" ref="Q1701">_xlfn.IFS(Data_set[[#This Row],[Experience (in years)]]&lt;=5,"0-5",Data_set[[#This Row],[Experience (in years)]]&lt;=10,"6-10",Data_set[[#This Row],[Experience (in years)]]&lt;=20,"11-20",Data_set[[#This Row],[Experience (in years)]]&lt;=30,"21-30",Data_set[[#This Row],[Experience (in years)]]&lt;=40,"31-40",TRUE,"40+")</f>
        <v>21-30</v>
      </c>
      <c r="R1701" t="str" cm="1">
        <f t="array" ref="R1701">_xlfn.IFS(Data_set[[#This Row],[Mortgage]]=0,"0",Data_set[[#This Row],[Mortgage]]&lt;=100,"1-100",Data_set[[#This Row],[Mortgage]]&lt;=200,"101-200",Data_set[[#This Row],[Mortgage]]&lt;=300,"201-300",Data_set[[#This Row],[Mortgage]]&lt;=400,"301-400",TRUE,"400+")</f>
        <v>0</v>
      </c>
      <c r="S1701" t="str" cm="1">
        <f t="array" ref="S1701">_xlfn.IFS(Data_set[[#This Row],[CCAvg]]&lt;=2,"0-2",Data_set[[#This Row],[CCAvg]]&lt;=5,"3-5",Data_set[[#This Row],[CCAvg]]&lt;=8,"6-8",TRUE,"8+")</f>
        <v>0-2</v>
      </c>
      <c r="T1701">
        <f>IF(Data_set[[#This Row],[Personal Loan]]="Yes",1,0)</f>
        <v>0</v>
      </c>
      <c r="U1701" t="str" cm="1">
        <f t="array" ref="U1701">_xlfn.IFS(Data_set[[#This Row],[Income (in K/year)]]&lt;50,"&lt;50K",Data_set[[#This Row],[Income (in K/year)]]&lt;75,"50K-75K",Data_set[[#This Row],[Income (in K/year)]]&lt;100,"75K-100K",Data_set[[#This Row],[Income (in K/year)]]&lt;150,"100K-150K",TRUE,"&gt;150K")</f>
        <v>100K-150K</v>
      </c>
    </row>
    <row r="1702" spans="1:21" hidden="1" x14ac:dyDescent="0.3">
      <c r="A1702">
        <v>3310</v>
      </c>
      <c r="B1702">
        <v>52</v>
      </c>
      <c r="C1702">
        <v>27</v>
      </c>
      <c r="D1702">
        <v>43</v>
      </c>
      <c r="E1702" t="s">
        <v>18</v>
      </c>
      <c r="F1702">
        <v>94611</v>
      </c>
      <c r="G1702">
        <v>4</v>
      </c>
      <c r="H1702">
        <v>0.2</v>
      </c>
      <c r="I1702" t="s">
        <v>20</v>
      </c>
      <c r="J1702">
        <v>0</v>
      </c>
      <c r="K1702" t="s">
        <v>16</v>
      </c>
      <c r="L1702" t="s">
        <v>16</v>
      </c>
      <c r="M1702" t="s">
        <v>16</v>
      </c>
      <c r="N1702" t="s">
        <v>17</v>
      </c>
      <c r="O1702" t="s">
        <v>16</v>
      </c>
      <c r="P1702" t="str" cm="1">
        <f t="array" ref="P1702">_xlfn.IFS(Data_set[[#This Row],[Age (in years)]]&lt;=30,"&lt;30",Data_set[[#This Row],[Age (in years)]]&lt;=40,"30-40",Data_set[[#This Row],[Age (in years)]]&lt;=50,"40-50",Data_set[[#This Row],[Age (in years)]]&lt;=60,"50-60",Data_set[[#This Row],[Age (in years)]]&gt;60,"&gt;60")</f>
        <v>50-60</v>
      </c>
      <c r="Q1702" t="str" cm="1">
        <f t="array" ref="Q1702">_xlfn.IFS(Data_set[[#This Row],[Experience (in years)]]&lt;=5,"0-5",Data_set[[#This Row],[Experience (in years)]]&lt;=10,"6-10",Data_set[[#This Row],[Experience (in years)]]&lt;=20,"11-20",Data_set[[#This Row],[Experience (in years)]]&lt;=30,"21-30",Data_set[[#This Row],[Experience (in years)]]&lt;=40,"31-40",TRUE,"40+")</f>
        <v>21-30</v>
      </c>
      <c r="R1702" t="str" cm="1">
        <f t="array" ref="R1702">_xlfn.IFS(Data_set[[#This Row],[Mortgage]]=0,"0",Data_set[[#This Row],[Mortgage]]&lt;=100,"1-100",Data_set[[#This Row],[Mortgage]]&lt;=200,"101-200",Data_set[[#This Row],[Mortgage]]&lt;=300,"201-300",Data_set[[#This Row],[Mortgage]]&lt;=400,"301-400",TRUE,"400+")</f>
        <v>0</v>
      </c>
      <c r="S1702" t="str" cm="1">
        <f t="array" ref="S1702">_xlfn.IFS(Data_set[[#This Row],[CCAvg]]&lt;=2,"0-2",Data_set[[#This Row],[CCAvg]]&lt;=5,"3-5",Data_set[[#This Row],[CCAvg]]&lt;=8,"6-8",TRUE,"8+")</f>
        <v>0-2</v>
      </c>
      <c r="T1702">
        <f>IF(Data_set[[#This Row],[Personal Loan]]="Yes",1,0)</f>
        <v>0</v>
      </c>
      <c r="U1702" t="str" cm="1">
        <f t="array" ref="U1702">_xlfn.IFS(Data_set[[#This Row],[Income (in K/year)]]&lt;50,"&lt;50K",Data_set[[#This Row],[Income (in K/year)]]&lt;75,"50K-75K",Data_set[[#This Row],[Income (in K/year)]]&lt;100,"75K-100K",Data_set[[#This Row],[Income (in K/year)]]&lt;150,"100K-150K",TRUE,"&gt;150K")</f>
        <v>&lt;50K</v>
      </c>
    </row>
    <row r="1703" spans="1:21" hidden="1" x14ac:dyDescent="0.3">
      <c r="A1703">
        <v>3352</v>
      </c>
      <c r="B1703">
        <v>52</v>
      </c>
      <c r="C1703">
        <v>26</v>
      </c>
      <c r="D1703">
        <v>191</v>
      </c>
      <c r="E1703" t="s">
        <v>14</v>
      </c>
      <c r="F1703">
        <v>92121</v>
      </c>
      <c r="G1703">
        <v>1</v>
      </c>
      <c r="H1703">
        <v>1.7</v>
      </c>
      <c r="I1703" t="s">
        <v>15</v>
      </c>
      <c r="J1703">
        <v>0</v>
      </c>
      <c r="K1703" t="s">
        <v>16</v>
      </c>
      <c r="L1703" t="s">
        <v>16</v>
      </c>
      <c r="M1703" t="s">
        <v>16</v>
      </c>
      <c r="N1703" t="s">
        <v>17</v>
      </c>
      <c r="O1703" t="s">
        <v>16</v>
      </c>
      <c r="P1703" t="str" cm="1">
        <f t="array" ref="P1703">_xlfn.IFS(Data_set[[#This Row],[Age (in years)]]&lt;=30,"&lt;30",Data_set[[#This Row],[Age (in years)]]&lt;=40,"30-40",Data_set[[#This Row],[Age (in years)]]&lt;=50,"40-50",Data_set[[#This Row],[Age (in years)]]&lt;=60,"50-60",Data_set[[#This Row],[Age (in years)]]&gt;60,"&gt;60")</f>
        <v>50-60</v>
      </c>
      <c r="Q1703" t="str" cm="1">
        <f t="array" ref="Q1703">_xlfn.IFS(Data_set[[#This Row],[Experience (in years)]]&lt;=5,"0-5",Data_set[[#This Row],[Experience (in years)]]&lt;=10,"6-10",Data_set[[#This Row],[Experience (in years)]]&lt;=20,"11-20",Data_set[[#This Row],[Experience (in years)]]&lt;=30,"21-30",Data_set[[#This Row],[Experience (in years)]]&lt;=40,"31-40",TRUE,"40+")</f>
        <v>21-30</v>
      </c>
      <c r="R1703" t="str" cm="1">
        <f t="array" ref="R1703">_xlfn.IFS(Data_set[[#This Row],[Mortgage]]=0,"0",Data_set[[#This Row],[Mortgage]]&lt;=100,"1-100",Data_set[[#This Row],[Mortgage]]&lt;=200,"101-200",Data_set[[#This Row],[Mortgage]]&lt;=300,"201-300",Data_set[[#This Row],[Mortgage]]&lt;=400,"301-400",TRUE,"400+")</f>
        <v>0</v>
      </c>
      <c r="S1703" t="str" cm="1">
        <f t="array" ref="S1703">_xlfn.IFS(Data_set[[#This Row],[CCAvg]]&lt;=2,"0-2",Data_set[[#This Row],[CCAvg]]&lt;=5,"3-5",Data_set[[#This Row],[CCAvg]]&lt;=8,"6-8",TRUE,"8+")</f>
        <v>0-2</v>
      </c>
      <c r="T1703">
        <f>IF(Data_set[[#This Row],[Personal Loan]]="Yes",1,0)</f>
        <v>0</v>
      </c>
      <c r="U1703" t="str" cm="1">
        <f t="array" ref="U1703">_xlfn.IFS(Data_set[[#This Row],[Income (in K/year)]]&lt;50,"&lt;50K",Data_set[[#This Row],[Income (in K/year)]]&lt;75,"50K-75K",Data_set[[#This Row],[Income (in K/year)]]&lt;100,"75K-100K",Data_set[[#This Row],[Income (in K/year)]]&lt;150,"100K-150K",TRUE,"&gt;150K")</f>
        <v>&gt;150K</v>
      </c>
    </row>
    <row r="1704" spans="1:21" hidden="1" x14ac:dyDescent="0.3">
      <c r="A1704">
        <v>3397</v>
      </c>
      <c r="B1704">
        <v>52</v>
      </c>
      <c r="C1704">
        <v>28</v>
      </c>
      <c r="D1704">
        <v>65</v>
      </c>
      <c r="E1704" t="s">
        <v>21</v>
      </c>
      <c r="F1704">
        <v>93106</v>
      </c>
      <c r="G1704">
        <v>1</v>
      </c>
      <c r="H1704">
        <v>0</v>
      </c>
      <c r="I1704" t="s">
        <v>15</v>
      </c>
      <c r="J1704">
        <v>0</v>
      </c>
      <c r="K1704" t="s">
        <v>16</v>
      </c>
      <c r="L1704" t="s">
        <v>16</v>
      </c>
      <c r="M1704" t="s">
        <v>16</v>
      </c>
      <c r="N1704" t="s">
        <v>17</v>
      </c>
      <c r="O1704" t="s">
        <v>17</v>
      </c>
      <c r="P1704" t="str" cm="1">
        <f t="array" ref="P1704">_xlfn.IFS(Data_set[[#This Row],[Age (in years)]]&lt;=30,"&lt;30",Data_set[[#This Row],[Age (in years)]]&lt;=40,"30-40",Data_set[[#This Row],[Age (in years)]]&lt;=50,"40-50",Data_set[[#This Row],[Age (in years)]]&lt;=60,"50-60",Data_set[[#This Row],[Age (in years)]]&gt;60,"&gt;60")</f>
        <v>50-60</v>
      </c>
      <c r="Q1704" t="str" cm="1">
        <f t="array" ref="Q1704">_xlfn.IFS(Data_set[[#This Row],[Experience (in years)]]&lt;=5,"0-5",Data_set[[#This Row],[Experience (in years)]]&lt;=10,"6-10",Data_set[[#This Row],[Experience (in years)]]&lt;=20,"11-20",Data_set[[#This Row],[Experience (in years)]]&lt;=30,"21-30",Data_set[[#This Row],[Experience (in years)]]&lt;=40,"31-40",TRUE,"40+")</f>
        <v>21-30</v>
      </c>
      <c r="R1704" t="str" cm="1">
        <f t="array" ref="R1704">_xlfn.IFS(Data_set[[#This Row],[Mortgage]]=0,"0",Data_set[[#This Row],[Mortgage]]&lt;=100,"1-100",Data_set[[#This Row],[Mortgage]]&lt;=200,"101-200",Data_set[[#This Row],[Mortgage]]&lt;=300,"201-300",Data_set[[#This Row],[Mortgage]]&lt;=400,"301-400",TRUE,"400+")</f>
        <v>0</v>
      </c>
      <c r="S1704" t="str" cm="1">
        <f t="array" ref="S1704">_xlfn.IFS(Data_set[[#This Row],[CCAvg]]&lt;=2,"0-2",Data_set[[#This Row],[CCAvg]]&lt;=5,"3-5",Data_set[[#This Row],[CCAvg]]&lt;=8,"6-8",TRUE,"8+")</f>
        <v>0-2</v>
      </c>
      <c r="T1704">
        <f>IF(Data_set[[#This Row],[Personal Loan]]="Yes",1,0)</f>
        <v>0</v>
      </c>
      <c r="U1704" t="str" cm="1">
        <f t="array" ref="U1704">_xlfn.IFS(Data_set[[#This Row],[Income (in K/year)]]&lt;50,"&lt;50K",Data_set[[#This Row],[Income (in K/year)]]&lt;75,"50K-75K",Data_set[[#This Row],[Income (in K/year)]]&lt;100,"75K-100K",Data_set[[#This Row],[Income (in K/year)]]&lt;150,"100K-150K",TRUE,"&gt;150K")</f>
        <v>50K-75K</v>
      </c>
    </row>
    <row r="1705" spans="1:21" hidden="1" x14ac:dyDescent="0.3">
      <c r="A1705">
        <v>3482</v>
      </c>
      <c r="B1705">
        <v>52</v>
      </c>
      <c r="C1705">
        <v>26</v>
      </c>
      <c r="D1705">
        <v>34</v>
      </c>
      <c r="E1705" t="s">
        <v>18</v>
      </c>
      <c r="F1705">
        <v>93023</v>
      </c>
      <c r="G1705">
        <v>1</v>
      </c>
      <c r="H1705">
        <v>0.3</v>
      </c>
      <c r="I1705" t="s">
        <v>19</v>
      </c>
      <c r="J1705">
        <v>0</v>
      </c>
      <c r="K1705" t="s">
        <v>16</v>
      </c>
      <c r="L1705" t="s">
        <v>16</v>
      </c>
      <c r="M1705" t="s">
        <v>16</v>
      </c>
      <c r="N1705" t="s">
        <v>17</v>
      </c>
      <c r="O1705" t="s">
        <v>16</v>
      </c>
      <c r="P1705" t="str" cm="1">
        <f t="array" ref="P1705">_xlfn.IFS(Data_set[[#This Row],[Age (in years)]]&lt;=30,"&lt;30",Data_set[[#This Row],[Age (in years)]]&lt;=40,"30-40",Data_set[[#This Row],[Age (in years)]]&lt;=50,"40-50",Data_set[[#This Row],[Age (in years)]]&lt;=60,"50-60",Data_set[[#This Row],[Age (in years)]]&gt;60,"&gt;60")</f>
        <v>50-60</v>
      </c>
      <c r="Q1705" t="str" cm="1">
        <f t="array" ref="Q1705">_xlfn.IFS(Data_set[[#This Row],[Experience (in years)]]&lt;=5,"0-5",Data_set[[#This Row],[Experience (in years)]]&lt;=10,"6-10",Data_set[[#This Row],[Experience (in years)]]&lt;=20,"11-20",Data_set[[#This Row],[Experience (in years)]]&lt;=30,"21-30",Data_set[[#This Row],[Experience (in years)]]&lt;=40,"31-40",TRUE,"40+")</f>
        <v>21-30</v>
      </c>
      <c r="R1705" t="str" cm="1">
        <f t="array" ref="R1705">_xlfn.IFS(Data_set[[#This Row],[Mortgage]]=0,"0",Data_set[[#This Row],[Mortgage]]&lt;=100,"1-100",Data_set[[#This Row],[Mortgage]]&lt;=200,"101-200",Data_set[[#This Row],[Mortgage]]&lt;=300,"201-300",Data_set[[#This Row],[Mortgage]]&lt;=400,"301-400",TRUE,"400+")</f>
        <v>0</v>
      </c>
      <c r="S1705" t="str" cm="1">
        <f t="array" ref="S1705">_xlfn.IFS(Data_set[[#This Row],[CCAvg]]&lt;=2,"0-2",Data_set[[#This Row],[CCAvg]]&lt;=5,"3-5",Data_set[[#This Row],[CCAvg]]&lt;=8,"6-8",TRUE,"8+")</f>
        <v>0-2</v>
      </c>
      <c r="T1705">
        <f>IF(Data_set[[#This Row],[Personal Loan]]="Yes",1,0)</f>
        <v>0</v>
      </c>
      <c r="U1705" t="str" cm="1">
        <f t="array" ref="U1705">_xlfn.IFS(Data_set[[#This Row],[Income (in K/year)]]&lt;50,"&lt;50K",Data_set[[#This Row],[Income (in K/year)]]&lt;75,"50K-75K",Data_set[[#This Row],[Income (in K/year)]]&lt;100,"75K-100K",Data_set[[#This Row],[Income (in K/year)]]&lt;150,"100K-150K",TRUE,"&gt;150K")</f>
        <v>&lt;50K</v>
      </c>
    </row>
    <row r="1706" spans="1:21" hidden="1" x14ac:dyDescent="0.3">
      <c r="A1706">
        <v>3536</v>
      </c>
      <c r="B1706">
        <v>52</v>
      </c>
      <c r="C1706">
        <v>27</v>
      </c>
      <c r="D1706">
        <v>65</v>
      </c>
      <c r="E1706" t="s">
        <v>21</v>
      </c>
      <c r="F1706">
        <v>92104</v>
      </c>
      <c r="G1706">
        <v>1</v>
      </c>
      <c r="H1706">
        <v>1.2</v>
      </c>
      <c r="I1706" t="s">
        <v>15</v>
      </c>
      <c r="J1706">
        <v>0</v>
      </c>
      <c r="K1706" t="s">
        <v>16</v>
      </c>
      <c r="L1706" t="s">
        <v>16</v>
      </c>
      <c r="M1706" t="s">
        <v>16</v>
      </c>
      <c r="N1706" t="s">
        <v>17</v>
      </c>
      <c r="O1706" t="s">
        <v>17</v>
      </c>
      <c r="P1706" t="str" cm="1">
        <f t="array" ref="P1706">_xlfn.IFS(Data_set[[#This Row],[Age (in years)]]&lt;=30,"&lt;30",Data_set[[#This Row],[Age (in years)]]&lt;=40,"30-40",Data_set[[#This Row],[Age (in years)]]&lt;=50,"40-50",Data_set[[#This Row],[Age (in years)]]&lt;=60,"50-60",Data_set[[#This Row],[Age (in years)]]&gt;60,"&gt;60")</f>
        <v>50-60</v>
      </c>
      <c r="Q1706" t="str" cm="1">
        <f t="array" ref="Q1706">_xlfn.IFS(Data_set[[#This Row],[Experience (in years)]]&lt;=5,"0-5",Data_set[[#This Row],[Experience (in years)]]&lt;=10,"6-10",Data_set[[#This Row],[Experience (in years)]]&lt;=20,"11-20",Data_set[[#This Row],[Experience (in years)]]&lt;=30,"21-30",Data_set[[#This Row],[Experience (in years)]]&lt;=40,"31-40",TRUE,"40+")</f>
        <v>21-30</v>
      </c>
      <c r="R1706" t="str" cm="1">
        <f t="array" ref="R1706">_xlfn.IFS(Data_set[[#This Row],[Mortgage]]=0,"0",Data_set[[#This Row],[Mortgage]]&lt;=100,"1-100",Data_set[[#This Row],[Mortgage]]&lt;=200,"101-200",Data_set[[#This Row],[Mortgage]]&lt;=300,"201-300",Data_set[[#This Row],[Mortgage]]&lt;=400,"301-400",TRUE,"400+")</f>
        <v>0</v>
      </c>
      <c r="S1706" t="str" cm="1">
        <f t="array" ref="S1706">_xlfn.IFS(Data_set[[#This Row],[CCAvg]]&lt;=2,"0-2",Data_set[[#This Row],[CCAvg]]&lt;=5,"3-5",Data_set[[#This Row],[CCAvg]]&lt;=8,"6-8",TRUE,"8+")</f>
        <v>0-2</v>
      </c>
      <c r="T1706">
        <f>IF(Data_set[[#This Row],[Personal Loan]]="Yes",1,0)</f>
        <v>0</v>
      </c>
      <c r="U1706" t="str" cm="1">
        <f t="array" ref="U1706">_xlfn.IFS(Data_set[[#This Row],[Income (in K/year)]]&lt;50,"&lt;50K",Data_set[[#This Row],[Income (in K/year)]]&lt;75,"50K-75K",Data_set[[#This Row],[Income (in K/year)]]&lt;100,"75K-100K",Data_set[[#This Row],[Income (in K/year)]]&lt;150,"100K-150K",TRUE,"&gt;150K")</f>
        <v>50K-75K</v>
      </c>
    </row>
    <row r="1707" spans="1:21" hidden="1" x14ac:dyDescent="0.3">
      <c r="A1707">
        <v>3654</v>
      </c>
      <c r="B1707">
        <v>52</v>
      </c>
      <c r="C1707">
        <v>27</v>
      </c>
      <c r="D1707">
        <v>32</v>
      </c>
      <c r="E1707" t="s">
        <v>18</v>
      </c>
      <c r="F1707">
        <v>92521</v>
      </c>
      <c r="G1707">
        <v>2</v>
      </c>
      <c r="H1707">
        <v>2</v>
      </c>
      <c r="I1707" t="s">
        <v>20</v>
      </c>
      <c r="J1707">
        <v>0</v>
      </c>
      <c r="K1707" t="s">
        <v>16</v>
      </c>
      <c r="L1707" t="s">
        <v>16</v>
      </c>
      <c r="M1707" t="s">
        <v>16</v>
      </c>
      <c r="N1707" t="s">
        <v>16</v>
      </c>
      <c r="O1707" t="s">
        <v>17</v>
      </c>
      <c r="P1707" t="str" cm="1">
        <f t="array" ref="P1707">_xlfn.IFS(Data_set[[#This Row],[Age (in years)]]&lt;=30,"&lt;30",Data_set[[#This Row],[Age (in years)]]&lt;=40,"30-40",Data_set[[#This Row],[Age (in years)]]&lt;=50,"40-50",Data_set[[#This Row],[Age (in years)]]&lt;=60,"50-60",Data_set[[#This Row],[Age (in years)]]&gt;60,"&gt;60")</f>
        <v>50-60</v>
      </c>
      <c r="Q1707" t="str" cm="1">
        <f t="array" ref="Q1707">_xlfn.IFS(Data_set[[#This Row],[Experience (in years)]]&lt;=5,"0-5",Data_set[[#This Row],[Experience (in years)]]&lt;=10,"6-10",Data_set[[#This Row],[Experience (in years)]]&lt;=20,"11-20",Data_set[[#This Row],[Experience (in years)]]&lt;=30,"21-30",Data_set[[#This Row],[Experience (in years)]]&lt;=40,"31-40",TRUE,"40+")</f>
        <v>21-30</v>
      </c>
      <c r="R1707" t="str" cm="1">
        <f t="array" ref="R1707">_xlfn.IFS(Data_set[[#This Row],[Mortgage]]=0,"0",Data_set[[#This Row],[Mortgage]]&lt;=100,"1-100",Data_set[[#This Row],[Mortgage]]&lt;=200,"101-200",Data_set[[#This Row],[Mortgage]]&lt;=300,"201-300",Data_set[[#This Row],[Mortgage]]&lt;=400,"301-400",TRUE,"400+")</f>
        <v>0</v>
      </c>
      <c r="S1707" t="str" cm="1">
        <f t="array" ref="S1707">_xlfn.IFS(Data_set[[#This Row],[CCAvg]]&lt;=2,"0-2",Data_set[[#This Row],[CCAvg]]&lt;=5,"3-5",Data_set[[#This Row],[CCAvg]]&lt;=8,"6-8",TRUE,"8+")</f>
        <v>0-2</v>
      </c>
      <c r="T1707">
        <f>IF(Data_set[[#This Row],[Personal Loan]]="Yes",1,0)</f>
        <v>0</v>
      </c>
      <c r="U1707" t="str" cm="1">
        <f t="array" ref="U1707">_xlfn.IFS(Data_set[[#This Row],[Income (in K/year)]]&lt;50,"&lt;50K",Data_set[[#This Row],[Income (in K/year)]]&lt;75,"50K-75K",Data_set[[#This Row],[Income (in K/year)]]&lt;100,"75K-100K",Data_set[[#This Row],[Income (in K/year)]]&lt;150,"100K-150K",TRUE,"&gt;150K")</f>
        <v>&lt;50K</v>
      </c>
    </row>
    <row r="1708" spans="1:21" hidden="1" x14ac:dyDescent="0.3">
      <c r="A1708">
        <v>3658</v>
      </c>
      <c r="B1708">
        <v>52</v>
      </c>
      <c r="C1708">
        <v>26</v>
      </c>
      <c r="D1708">
        <v>104</v>
      </c>
      <c r="E1708" t="s">
        <v>14</v>
      </c>
      <c r="F1708">
        <v>94025</v>
      </c>
      <c r="G1708">
        <v>2</v>
      </c>
      <c r="H1708">
        <v>2.4</v>
      </c>
      <c r="I1708" t="s">
        <v>20</v>
      </c>
      <c r="J1708">
        <v>0</v>
      </c>
      <c r="K1708" t="s">
        <v>16</v>
      </c>
      <c r="L1708" t="s">
        <v>16</v>
      </c>
      <c r="M1708" t="s">
        <v>16</v>
      </c>
      <c r="N1708" t="s">
        <v>17</v>
      </c>
      <c r="O1708" t="s">
        <v>17</v>
      </c>
      <c r="P1708" t="str" cm="1">
        <f t="array" ref="P1708">_xlfn.IFS(Data_set[[#This Row],[Age (in years)]]&lt;=30,"&lt;30",Data_set[[#This Row],[Age (in years)]]&lt;=40,"30-40",Data_set[[#This Row],[Age (in years)]]&lt;=50,"40-50",Data_set[[#This Row],[Age (in years)]]&lt;=60,"50-60",Data_set[[#This Row],[Age (in years)]]&gt;60,"&gt;60")</f>
        <v>50-60</v>
      </c>
      <c r="Q1708" t="str" cm="1">
        <f t="array" ref="Q1708">_xlfn.IFS(Data_set[[#This Row],[Experience (in years)]]&lt;=5,"0-5",Data_set[[#This Row],[Experience (in years)]]&lt;=10,"6-10",Data_set[[#This Row],[Experience (in years)]]&lt;=20,"11-20",Data_set[[#This Row],[Experience (in years)]]&lt;=30,"21-30",Data_set[[#This Row],[Experience (in years)]]&lt;=40,"31-40",TRUE,"40+")</f>
        <v>21-30</v>
      </c>
      <c r="R1708" t="str" cm="1">
        <f t="array" ref="R1708">_xlfn.IFS(Data_set[[#This Row],[Mortgage]]=0,"0",Data_set[[#This Row],[Mortgage]]&lt;=100,"1-100",Data_set[[#This Row],[Mortgage]]&lt;=200,"101-200",Data_set[[#This Row],[Mortgage]]&lt;=300,"201-300",Data_set[[#This Row],[Mortgage]]&lt;=400,"301-400",TRUE,"400+")</f>
        <v>0</v>
      </c>
      <c r="S1708" t="str" cm="1">
        <f t="array" ref="S1708">_xlfn.IFS(Data_set[[#This Row],[CCAvg]]&lt;=2,"0-2",Data_set[[#This Row],[CCAvg]]&lt;=5,"3-5",Data_set[[#This Row],[CCAvg]]&lt;=8,"6-8",TRUE,"8+")</f>
        <v>3-5</v>
      </c>
      <c r="T1708">
        <f>IF(Data_set[[#This Row],[Personal Loan]]="Yes",1,0)</f>
        <v>0</v>
      </c>
      <c r="U1708" t="str" cm="1">
        <f t="array" ref="U1708">_xlfn.IFS(Data_set[[#This Row],[Income (in K/year)]]&lt;50,"&lt;50K",Data_set[[#This Row],[Income (in K/year)]]&lt;75,"50K-75K",Data_set[[#This Row],[Income (in K/year)]]&lt;100,"75K-100K",Data_set[[#This Row],[Income (in K/year)]]&lt;150,"100K-150K",TRUE,"&gt;150K")</f>
        <v>100K-150K</v>
      </c>
    </row>
    <row r="1709" spans="1:21" hidden="1" x14ac:dyDescent="0.3">
      <c r="A1709">
        <v>3694</v>
      </c>
      <c r="B1709">
        <v>52</v>
      </c>
      <c r="C1709">
        <v>27</v>
      </c>
      <c r="D1709">
        <v>28</v>
      </c>
      <c r="E1709" t="s">
        <v>18</v>
      </c>
      <c r="F1709">
        <v>93117</v>
      </c>
      <c r="G1709">
        <v>3</v>
      </c>
      <c r="H1709">
        <v>1.7</v>
      </c>
      <c r="I1709" t="s">
        <v>20</v>
      </c>
      <c r="J1709">
        <v>0</v>
      </c>
      <c r="K1709" t="s">
        <v>16</v>
      </c>
      <c r="L1709" t="s">
        <v>16</v>
      </c>
      <c r="M1709" t="s">
        <v>16</v>
      </c>
      <c r="N1709" t="s">
        <v>16</v>
      </c>
      <c r="O1709" t="s">
        <v>16</v>
      </c>
      <c r="P1709" t="str" cm="1">
        <f t="array" ref="P1709">_xlfn.IFS(Data_set[[#This Row],[Age (in years)]]&lt;=30,"&lt;30",Data_set[[#This Row],[Age (in years)]]&lt;=40,"30-40",Data_set[[#This Row],[Age (in years)]]&lt;=50,"40-50",Data_set[[#This Row],[Age (in years)]]&lt;=60,"50-60",Data_set[[#This Row],[Age (in years)]]&gt;60,"&gt;60")</f>
        <v>50-60</v>
      </c>
      <c r="Q1709" t="str" cm="1">
        <f t="array" ref="Q1709">_xlfn.IFS(Data_set[[#This Row],[Experience (in years)]]&lt;=5,"0-5",Data_set[[#This Row],[Experience (in years)]]&lt;=10,"6-10",Data_set[[#This Row],[Experience (in years)]]&lt;=20,"11-20",Data_set[[#This Row],[Experience (in years)]]&lt;=30,"21-30",Data_set[[#This Row],[Experience (in years)]]&lt;=40,"31-40",TRUE,"40+")</f>
        <v>21-30</v>
      </c>
      <c r="R1709" t="str" cm="1">
        <f t="array" ref="R1709">_xlfn.IFS(Data_set[[#This Row],[Mortgage]]=0,"0",Data_set[[#This Row],[Mortgage]]&lt;=100,"1-100",Data_set[[#This Row],[Mortgage]]&lt;=200,"101-200",Data_set[[#This Row],[Mortgage]]&lt;=300,"201-300",Data_set[[#This Row],[Mortgage]]&lt;=400,"301-400",TRUE,"400+")</f>
        <v>0</v>
      </c>
      <c r="S1709" t="str" cm="1">
        <f t="array" ref="S1709">_xlfn.IFS(Data_set[[#This Row],[CCAvg]]&lt;=2,"0-2",Data_set[[#This Row],[CCAvg]]&lt;=5,"3-5",Data_set[[#This Row],[CCAvg]]&lt;=8,"6-8",TRUE,"8+")</f>
        <v>0-2</v>
      </c>
      <c r="T1709">
        <f>IF(Data_set[[#This Row],[Personal Loan]]="Yes",1,0)</f>
        <v>0</v>
      </c>
      <c r="U1709" t="str" cm="1">
        <f t="array" ref="U1709">_xlfn.IFS(Data_set[[#This Row],[Income (in K/year)]]&lt;50,"&lt;50K",Data_set[[#This Row],[Income (in K/year)]]&lt;75,"50K-75K",Data_set[[#This Row],[Income (in K/year)]]&lt;100,"75K-100K",Data_set[[#This Row],[Income (in K/year)]]&lt;150,"100K-150K",TRUE,"&gt;150K")</f>
        <v>&lt;50K</v>
      </c>
    </row>
    <row r="1710" spans="1:21" hidden="1" x14ac:dyDescent="0.3">
      <c r="A1710">
        <v>3795</v>
      </c>
      <c r="B1710">
        <v>52</v>
      </c>
      <c r="C1710">
        <v>27</v>
      </c>
      <c r="D1710">
        <v>39</v>
      </c>
      <c r="E1710" t="s">
        <v>18</v>
      </c>
      <c r="F1710">
        <v>92612</v>
      </c>
      <c r="G1710">
        <v>4</v>
      </c>
      <c r="H1710">
        <v>0.2</v>
      </c>
      <c r="I1710" t="s">
        <v>20</v>
      </c>
      <c r="J1710">
        <v>0</v>
      </c>
      <c r="K1710" t="s">
        <v>16</v>
      </c>
      <c r="L1710" t="s">
        <v>17</v>
      </c>
      <c r="M1710" t="s">
        <v>16</v>
      </c>
      <c r="N1710" t="s">
        <v>17</v>
      </c>
      <c r="O1710" t="s">
        <v>16</v>
      </c>
      <c r="P1710" t="str" cm="1">
        <f t="array" ref="P1710">_xlfn.IFS(Data_set[[#This Row],[Age (in years)]]&lt;=30,"&lt;30",Data_set[[#This Row],[Age (in years)]]&lt;=40,"30-40",Data_set[[#This Row],[Age (in years)]]&lt;=50,"40-50",Data_set[[#This Row],[Age (in years)]]&lt;=60,"50-60",Data_set[[#This Row],[Age (in years)]]&gt;60,"&gt;60")</f>
        <v>50-60</v>
      </c>
      <c r="Q1710" t="str" cm="1">
        <f t="array" ref="Q1710">_xlfn.IFS(Data_set[[#This Row],[Experience (in years)]]&lt;=5,"0-5",Data_set[[#This Row],[Experience (in years)]]&lt;=10,"6-10",Data_set[[#This Row],[Experience (in years)]]&lt;=20,"11-20",Data_set[[#This Row],[Experience (in years)]]&lt;=30,"21-30",Data_set[[#This Row],[Experience (in years)]]&lt;=40,"31-40",TRUE,"40+")</f>
        <v>21-30</v>
      </c>
      <c r="R1710" t="str" cm="1">
        <f t="array" ref="R1710">_xlfn.IFS(Data_set[[#This Row],[Mortgage]]=0,"0",Data_set[[#This Row],[Mortgage]]&lt;=100,"1-100",Data_set[[#This Row],[Mortgage]]&lt;=200,"101-200",Data_set[[#This Row],[Mortgage]]&lt;=300,"201-300",Data_set[[#This Row],[Mortgage]]&lt;=400,"301-400",TRUE,"400+")</f>
        <v>0</v>
      </c>
      <c r="S1710" t="str" cm="1">
        <f t="array" ref="S1710">_xlfn.IFS(Data_set[[#This Row],[CCAvg]]&lt;=2,"0-2",Data_set[[#This Row],[CCAvg]]&lt;=5,"3-5",Data_set[[#This Row],[CCAvg]]&lt;=8,"6-8",TRUE,"8+")</f>
        <v>0-2</v>
      </c>
      <c r="T1710">
        <f>IF(Data_set[[#This Row],[Personal Loan]]="Yes",1,0)</f>
        <v>0</v>
      </c>
      <c r="U1710" t="str" cm="1">
        <f t="array" ref="U1710">_xlfn.IFS(Data_set[[#This Row],[Income (in K/year)]]&lt;50,"&lt;50K",Data_set[[#This Row],[Income (in K/year)]]&lt;75,"50K-75K",Data_set[[#This Row],[Income (in K/year)]]&lt;100,"75K-100K",Data_set[[#This Row],[Income (in K/year)]]&lt;150,"100K-150K",TRUE,"&gt;150K")</f>
        <v>&lt;50K</v>
      </c>
    </row>
    <row r="1711" spans="1:21" hidden="1" x14ac:dyDescent="0.3">
      <c r="A1711">
        <v>3906</v>
      </c>
      <c r="B1711">
        <v>52</v>
      </c>
      <c r="C1711">
        <v>28</v>
      </c>
      <c r="D1711">
        <v>55</v>
      </c>
      <c r="E1711" t="s">
        <v>21</v>
      </c>
      <c r="F1711">
        <v>94596</v>
      </c>
      <c r="G1711">
        <v>1</v>
      </c>
      <c r="H1711">
        <v>1.6</v>
      </c>
      <c r="I1711" t="s">
        <v>19</v>
      </c>
      <c r="J1711">
        <v>0</v>
      </c>
      <c r="K1711" t="s">
        <v>16</v>
      </c>
      <c r="L1711" t="s">
        <v>16</v>
      </c>
      <c r="M1711" t="s">
        <v>16</v>
      </c>
      <c r="N1711" t="s">
        <v>16</v>
      </c>
      <c r="O1711" t="s">
        <v>16</v>
      </c>
      <c r="P1711" t="str" cm="1">
        <f t="array" ref="P1711">_xlfn.IFS(Data_set[[#This Row],[Age (in years)]]&lt;=30,"&lt;30",Data_set[[#This Row],[Age (in years)]]&lt;=40,"30-40",Data_set[[#This Row],[Age (in years)]]&lt;=50,"40-50",Data_set[[#This Row],[Age (in years)]]&lt;=60,"50-60",Data_set[[#This Row],[Age (in years)]]&gt;60,"&gt;60")</f>
        <v>50-60</v>
      </c>
      <c r="Q1711" t="str" cm="1">
        <f t="array" ref="Q1711">_xlfn.IFS(Data_set[[#This Row],[Experience (in years)]]&lt;=5,"0-5",Data_set[[#This Row],[Experience (in years)]]&lt;=10,"6-10",Data_set[[#This Row],[Experience (in years)]]&lt;=20,"11-20",Data_set[[#This Row],[Experience (in years)]]&lt;=30,"21-30",Data_set[[#This Row],[Experience (in years)]]&lt;=40,"31-40",TRUE,"40+")</f>
        <v>21-30</v>
      </c>
      <c r="R1711" t="str" cm="1">
        <f t="array" ref="R1711">_xlfn.IFS(Data_set[[#This Row],[Mortgage]]=0,"0",Data_set[[#This Row],[Mortgage]]&lt;=100,"1-100",Data_set[[#This Row],[Mortgage]]&lt;=200,"101-200",Data_set[[#This Row],[Mortgage]]&lt;=300,"201-300",Data_set[[#This Row],[Mortgage]]&lt;=400,"301-400",TRUE,"400+")</f>
        <v>0</v>
      </c>
      <c r="S1711" t="str" cm="1">
        <f t="array" ref="S1711">_xlfn.IFS(Data_set[[#This Row],[CCAvg]]&lt;=2,"0-2",Data_set[[#This Row],[CCAvg]]&lt;=5,"3-5",Data_set[[#This Row],[CCAvg]]&lt;=8,"6-8",TRUE,"8+")</f>
        <v>0-2</v>
      </c>
      <c r="T1711">
        <f>IF(Data_set[[#This Row],[Personal Loan]]="Yes",1,0)</f>
        <v>0</v>
      </c>
      <c r="U1711" t="str" cm="1">
        <f t="array" ref="U1711">_xlfn.IFS(Data_set[[#This Row],[Income (in K/year)]]&lt;50,"&lt;50K",Data_set[[#This Row],[Income (in K/year)]]&lt;75,"50K-75K",Data_set[[#This Row],[Income (in K/year)]]&lt;100,"75K-100K",Data_set[[#This Row],[Income (in K/year)]]&lt;150,"100K-150K",TRUE,"&gt;150K")</f>
        <v>50K-75K</v>
      </c>
    </row>
    <row r="1712" spans="1:21" hidden="1" x14ac:dyDescent="0.3">
      <c r="A1712">
        <v>3912</v>
      </c>
      <c r="B1712">
        <v>52</v>
      </c>
      <c r="C1712">
        <v>26</v>
      </c>
      <c r="D1712">
        <v>44</v>
      </c>
      <c r="E1712" t="s">
        <v>18</v>
      </c>
      <c r="F1712">
        <v>94025</v>
      </c>
      <c r="G1712">
        <v>2</v>
      </c>
      <c r="H1712">
        <v>0.8</v>
      </c>
      <c r="I1712" t="s">
        <v>19</v>
      </c>
      <c r="J1712">
        <v>148</v>
      </c>
      <c r="K1712" t="s">
        <v>16</v>
      </c>
      <c r="L1712" t="s">
        <v>16</v>
      </c>
      <c r="M1712" t="s">
        <v>16</v>
      </c>
      <c r="N1712" t="s">
        <v>16</v>
      </c>
      <c r="O1712" t="s">
        <v>17</v>
      </c>
      <c r="P1712" t="str" cm="1">
        <f t="array" ref="P1712">_xlfn.IFS(Data_set[[#This Row],[Age (in years)]]&lt;=30,"&lt;30",Data_set[[#This Row],[Age (in years)]]&lt;=40,"30-40",Data_set[[#This Row],[Age (in years)]]&lt;=50,"40-50",Data_set[[#This Row],[Age (in years)]]&lt;=60,"50-60",Data_set[[#This Row],[Age (in years)]]&gt;60,"&gt;60")</f>
        <v>50-60</v>
      </c>
      <c r="Q1712" t="str" cm="1">
        <f t="array" ref="Q1712">_xlfn.IFS(Data_set[[#This Row],[Experience (in years)]]&lt;=5,"0-5",Data_set[[#This Row],[Experience (in years)]]&lt;=10,"6-10",Data_set[[#This Row],[Experience (in years)]]&lt;=20,"11-20",Data_set[[#This Row],[Experience (in years)]]&lt;=30,"21-30",Data_set[[#This Row],[Experience (in years)]]&lt;=40,"31-40",TRUE,"40+")</f>
        <v>21-30</v>
      </c>
      <c r="R1712" t="str" cm="1">
        <f t="array" ref="R1712">_xlfn.IFS(Data_set[[#This Row],[Mortgage]]=0,"0",Data_set[[#This Row],[Mortgage]]&lt;=100,"1-100",Data_set[[#This Row],[Mortgage]]&lt;=200,"101-200",Data_set[[#This Row],[Mortgage]]&lt;=300,"201-300",Data_set[[#This Row],[Mortgage]]&lt;=400,"301-400",TRUE,"400+")</f>
        <v>101-200</v>
      </c>
      <c r="S1712" t="str" cm="1">
        <f t="array" ref="S1712">_xlfn.IFS(Data_set[[#This Row],[CCAvg]]&lt;=2,"0-2",Data_set[[#This Row],[CCAvg]]&lt;=5,"3-5",Data_set[[#This Row],[CCAvg]]&lt;=8,"6-8",TRUE,"8+")</f>
        <v>0-2</v>
      </c>
      <c r="T1712">
        <f>IF(Data_set[[#This Row],[Personal Loan]]="Yes",1,0)</f>
        <v>0</v>
      </c>
      <c r="U1712" t="str" cm="1">
        <f t="array" ref="U1712">_xlfn.IFS(Data_set[[#This Row],[Income (in K/year)]]&lt;50,"&lt;50K",Data_set[[#This Row],[Income (in K/year)]]&lt;75,"50K-75K",Data_set[[#This Row],[Income (in K/year)]]&lt;100,"75K-100K",Data_set[[#This Row],[Income (in K/year)]]&lt;150,"100K-150K",TRUE,"&gt;150K")</f>
        <v>&lt;50K</v>
      </c>
    </row>
    <row r="1713" spans="1:21" hidden="1" x14ac:dyDescent="0.3">
      <c r="A1713">
        <v>4038</v>
      </c>
      <c r="B1713">
        <v>52</v>
      </c>
      <c r="C1713">
        <v>28</v>
      </c>
      <c r="D1713">
        <v>72</v>
      </c>
      <c r="E1713" t="s">
        <v>21</v>
      </c>
      <c r="F1713">
        <v>91335</v>
      </c>
      <c r="G1713">
        <v>1</v>
      </c>
      <c r="H1713">
        <v>0</v>
      </c>
      <c r="I1713" t="s">
        <v>15</v>
      </c>
      <c r="J1713">
        <v>178</v>
      </c>
      <c r="K1713" t="s">
        <v>16</v>
      </c>
      <c r="L1713" t="s">
        <v>16</v>
      </c>
      <c r="M1713" t="s">
        <v>16</v>
      </c>
      <c r="N1713" t="s">
        <v>16</v>
      </c>
      <c r="O1713" t="s">
        <v>16</v>
      </c>
      <c r="P1713" t="str" cm="1">
        <f t="array" ref="P1713">_xlfn.IFS(Data_set[[#This Row],[Age (in years)]]&lt;=30,"&lt;30",Data_set[[#This Row],[Age (in years)]]&lt;=40,"30-40",Data_set[[#This Row],[Age (in years)]]&lt;=50,"40-50",Data_set[[#This Row],[Age (in years)]]&lt;=60,"50-60",Data_set[[#This Row],[Age (in years)]]&gt;60,"&gt;60")</f>
        <v>50-60</v>
      </c>
      <c r="Q1713" t="str" cm="1">
        <f t="array" ref="Q1713">_xlfn.IFS(Data_set[[#This Row],[Experience (in years)]]&lt;=5,"0-5",Data_set[[#This Row],[Experience (in years)]]&lt;=10,"6-10",Data_set[[#This Row],[Experience (in years)]]&lt;=20,"11-20",Data_set[[#This Row],[Experience (in years)]]&lt;=30,"21-30",Data_set[[#This Row],[Experience (in years)]]&lt;=40,"31-40",TRUE,"40+")</f>
        <v>21-30</v>
      </c>
      <c r="R1713" t="str" cm="1">
        <f t="array" ref="R1713">_xlfn.IFS(Data_set[[#This Row],[Mortgage]]=0,"0",Data_set[[#This Row],[Mortgage]]&lt;=100,"1-100",Data_set[[#This Row],[Mortgage]]&lt;=200,"101-200",Data_set[[#This Row],[Mortgage]]&lt;=300,"201-300",Data_set[[#This Row],[Mortgage]]&lt;=400,"301-400",TRUE,"400+")</f>
        <v>101-200</v>
      </c>
      <c r="S1713" t="str" cm="1">
        <f t="array" ref="S1713">_xlfn.IFS(Data_set[[#This Row],[CCAvg]]&lt;=2,"0-2",Data_set[[#This Row],[CCAvg]]&lt;=5,"3-5",Data_set[[#This Row],[CCAvg]]&lt;=8,"6-8",TRUE,"8+")</f>
        <v>0-2</v>
      </c>
      <c r="T1713">
        <f>IF(Data_set[[#This Row],[Personal Loan]]="Yes",1,0)</f>
        <v>0</v>
      </c>
      <c r="U1713" t="str" cm="1">
        <f t="array" ref="U1713">_xlfn.IFS(Data_set[[#This Row],[Income (in K/year)]]&lt;50,"&lt;50K",Data_set[[#This Row],[Income (in K/year)]]&lt;75,"50K-75K",Data_set[[#This Row],[Income (in K/year)]]&lt;100,"75K-100K",Data_set[[#This Row],[Income (in K/year)]]&lt;150,"100K-150K",TRUE,"&gt;150K")</f>
        <v>50K-75K</v>
      </c>
    </row>
    <row r="1714" spans="1:21" hidden="1" x14ac:dyDescent="0.3">
      <c r="A1714">
        <v>4068</v>
      </c>
      <c r="B1714">
        <v>52</v>
      </c>
      <c r="C1714">
        <v>28</v>
      </c>
      <c r="D1714">
        <v>21</v>
      </c>
      <c r="E1714" t="s">
        <v>18</v>
      </c>
      <c r="F1714">
        <v>94025</v>
      </c>
      <c r="G1714">
        <v>4</v>
      </c>
      <c r="H1714">
        <v>0.5</v>
      </c>
      <c r="I1714" t="s">
        <v>20</v>
      </c>
      <c r="J1714">
        <v>0</v>
      </c>
      <c r="K1714" t="s">
        <v>16</v>
      </c>
      <c r="L1714" t="s">
        <v>16</v>
      </c>
      <c r="M1714" t="s">
        <v>16</v>
      </c>
      <c r="N1714" t="s">
        <v>17</v>
      </c>
      <c r="O1714" t="s">
        <v>16</v>
      </c>
      <c r="P1714" t="str" cm="1">
        <f t="array" ref="P1714">_xlfn.IFS(Data_set[[#This Row],[Age (in years)]]&lt;=30,"&lt;30",Data_set[[#This Row],[Age (in years)]]&lt;=40,"30-40",Data_set[[#This Row],[Age (in years)]]&lt;=50,"40-50",Data_set[[#This Row],[Age (in years)]]&lt;=60,"50-60",Data_set[[#This Row],[Age (in years)]]&gt;60,"&gt;60")</f>
        <v>50-60</v>
      </c>
      <c r="Q1714" t="str" cm="1">
        <f t="array" ref="Q1714">_xlfn.IFS(Data_set[[#This Row],[Experience (in years)]]&lt;=5,"0-5",Data_set[[#This Row],[Experience (in years)]]&lt;=10,"6-10",Data_set[[#This Row],[Experience (in years)]]&lt;=20,"11-20",Data_set[[#This Row],[Experience (in years)]]&lt;=30,"21-30",Data_set[[#This Row],[Experience (in years)]]&lt;=40,"31-40",TRUE,"40+")</f>
        <v>21-30</v>
      </c>
      <c r="R1714" t="str" cm="1">
        <f t="array" ref="R1714">_xlfn.IFS(Data_set[[#This Row],[Mortgage]]=0,"0",Data_set[[#This Row],[Mortgage]]&lt;=100,"1-100",Data_set[[#This Row],[Mortgage]]&lt;=200,"101-200",Data_set[[#This Row],[Mortgage]]&lt;=300,"201-300",Data_set[[#This Row],[Mortgage]]&lt;=400,"301-400",TRUE,"400+")</f>
        <v>0</v>
      </c>
      <c r="S1714" t="str" cm="1">
        <f t="array" ref="S1714">_xlfn.IFS(Data_set[[#This Row],[CCAvg]]&lt;=2,"0-2",Data_set[[#This Row],[CCAvg]]&lt;=5,"3-5",Data_set[[#This Row],[CCAvg]]&lt;=8,"6-8",TRUE,"8+")</f>
        <v>0-2</v>
      </c>
      <c r="T1714">
        <f>IF(Data_set[[#This Row],[Personal Loan]]="Yes",1,0)</f>
        <v>0</v>
      </c>
      <c r="U1714" t="str" cm="1">
        <f t="array" ref="U1714">_xlfn.IFS(Data_set[[#This Row],[Income (in K/year)]]&lt;50,"&lt;50K",Data_set[[#This Row],[Income (in K/year)]]&lt;75,"50K-75K",Data_set[[#This Row],[Income (in K/year)]]&lt;100,"75K-100K",Data_set[[#This Row],[Income (in K/year)]]&lt;150,"100K-150K",TRUE,"&gt;150K")</f>
        <v>&lt;50K</v>
      </c>
    </row>
    <row r="1715" spans="1:21" x14ac:dyDescent="0.3">
      <c r="A1715">
        <v>4088</v>
      </c>
      <c r="B1715">
        <v>52</v>
      </c>
      <c r="C1715">
        <v>28</v>
      </c>
      <c r="D1715">
        <v>179</v>
      </c>
      <c r="E1715" t="s">
        <v>14</v>
      </c>
      <c r="F1715">
        <v>94583</v>
      </c>
      <c r="G1715">
        <v>4</v>
      </c>
      <c r="H1715">
        <v>4.2</v>
      </c>
      <c r="I1715" t="s">
        <v>19</v>
      </c>
      <c r="J1715">
        <v>0</v>
      </c>
      <c r="K1715" t="s">
        <v>17</v>
      </c>
      <c r="L1715" t="s">
        <v>16</v>
      </c>
      <c r="M1715" t="s">
        <v>16</v>
      </c>
      <c r="N1715" t="s">
        <v>16</v>
      </c>
      <c r="O1715" t="s">
        <v>16</v>
      </c>
      <c r="P1715" t="str" cm="1">
        <f t="array" ref="P1715">_xlfn.IFS(Data_set[[#This Row],[Age (in years)]]&lt;=30,"&lt;30",Data_set[[#This Row],[Age (in years)]]&lt;=40,"30-40",Data_set[[#This Row],[Age (in years)]]&lt;=50,"40-50",Data_set[[#This Row],[Age (in years)]]&lt;=60,"50-60",Data_set[[#This Row],[Age (in years)]]&gt;60,"&gt;60")</f>
        <v>50-60</v>
      </c>
      <c r="Q1715" t="str" cm="1">
        <f t="array" ref="Q1715">_xlfn.IFS(Data_set[[#This Row],[Experience (in years)]]&lt;=5,"0-5",Data_set[[#This Row],[Experience (in years)]]&lt;=10,"6-10",Data_set[[#This Row],[Experience (in years)]]&lt;=20,"11-20",Data_set[[#This Row],[Experience (in years)]]&lt;=30,"21-30",Data_set[[#This Row],[Experience (in years)]]&lt;=40,"31-40",TRUE,"40+")</f>
        <v>21-30</v>
      </c>
      <c r="R1715" t="str" cm="1">
        <f t="array" ref="R1715">_xlfn.IFS(Data_set[[#This Row],[Mortgage]]=0,"0",Data_set[[#This Row],[Mortgage]]&lt;=100,"1-100",Data_set[[#This Row],[Mortgage]]&lt;=200,"101-200",Data_set[[#This Row],[Mortgage]]&lt;=300,"201-300",Data_set[[#This Row],[Mortgage]]&lt;=400,"301-400",TRUE,"400+")</f>
        <v>0</v>
      </c>
      <c r="S1715" t="str" cm="1">
        <f t="array" ref="S1715">_xlfn.IFS(Data_set[[#This Row],[CCAvg]]&lt;=2,"0-2",Data_set[[#This Row],[CCAvg]]&lt;=5,"3-5",Data_set[[#This Row],[CCAvg]]&lt;=8,"6-8",TRUE,"8+")</f>
        <v>3-5</v>
      </c>
      <c r="T1715">
        <f>IF(Data_set[[#This Row],[Personal Loan]]="Yes",1,0)</f>
        <v>1</v>
      </c>
      <c r="U1715" t="str" cm="1">
        <f t="array" ref="U1715">_xlfn.IFS(Data_set[[#This Row],[Income (in K/year)]]&lt;50,"&lt;50K",Data_set[[#This Row],[Income (in K/year)]]&lt;75,"50K-75K",Data_set[[#This Row],[Income (in K/year)]]&lt;100,"75K-100K",Data_set[[#This Row],[Income (in K/year)]]&lt;150,"100K-150K",TRUE,"&gt;150K")</f>
        <v>&gt;150K</v>
      </c>
    </row>
    <row r="1716" spans="1:21" hidden="1" x14ac:dyDescent="0.3">
      <c r="A1716">
        <v>4115</v>
      </c>
      <c r="B1716">
        <v>52</v>
      </c>
      <c r="C1716">
        <v>28</v>
      </c>
      <c r="D1716">
        <v>52</v>
      </c>
      <c r="E1716" t="s">
        <v>21</v>
      </c>
      <c r="F1716">
        <v>92126</v>
      </c>
      <c r="G1716">
        <v>4</v>
      </c>
      <c r="H1716">
        <v>0.1</v>
      </c>
      <c r="I1716" t="s">
        <v>19</v>
      </c>
      <c r="J1716">
        <v>121</v>
      </c>
      <c r="K1716" t="s">
        <v>16</v>
      </c>
      <c r="L1716" t="s">
        <v>16</v>
      </c>
      <c r="M1716" t="s">
        <v>16</v>
      </c>
      <c r="N1716" t="s">
        <v>16</v>
      </c>
      <c r="O1716" t="s">
        <v>16</v>
      </c>
      <c r="P1716" t="str" cm="1">
        <f t="array" ref="P1716">_xlfn.IFS(Data_set[[#This Row],[Age (in years)]]&lt;=30,"&lt;30",Data_set[[#This Row],[Age (in years)]]&lt;=40,"30-40",Data_set[[#This Row],[Age (in years)]]&lt;=50,"40-50",Data_set[[#This Row],[Age (in years)]]&lt;=60,"50-60",Data_set[[#This Row],[Age (in years)]]&gt;60,"&gt;60")</f>
        <v>50-60</v>
      </c>
      <c r="Q1716" t="str" cm="1">
        <f t="array" ref="Q1716">_xlfn.IFS(Data_set[[#This Row],[Experience (in years)]]&lt;=5,"0-5",Data_set[[#This Row],[Experience (in years)]]&lt;=10,"6-10",Data_set[[#This Row],[Experience (in years)]]&lt;=20,"11-20",Data_set[[#This Row],[Experience (in years)]]&lt;=30,"21-30",Data_set[[#This Row],[Experience (in years)]]&lt;=40,"31-40",TRUE,"40+")</f>
        <v>21-30</v>
      </c>
      <c r="R1716" t="str" cm="1">
        <f t="array" ref="R1716">_xlfn.IFS(Data_set[[#This Row],[Mortgage]]=0,"0",Data_set[[#This Row],[Mortgage]]&lt;=100,"1-100",Data_set[[#This Row],[Mortgage]]&lt;=200,"101-200",Data_set[[#This Row],[Mortgage]]&lt;=300,"201-300",Data_set[[#This Row],[Mortgage]]&lt;=400,"301-400",TRUE,"400+")</f>
        <v>101-200</v>
      </c>
      <c r="S1716" t="str" cm="1">
        <f t="array" ref="S1716">_xlfn.IFS(Data_set[[#This Row],[CCAvg]]&lt;=2,"0-2",Data_set[[#This Row],[CCAvg]]&lt;=5,"3-5",Data_set[[#This Row],[CCAvg]]&lt;=8,"6-8",TRUE,"8+")</f>
        <v>0-2</v>
      </c>
      <c r="T1716">
        <f>IF(Data_set[[#This Row],[Personal Loan]]="Yes",1,0)</f>
        <v>0</v>
      </c>
      <c r="U1716" t="str" cm="1">
        <f t="array" ref="U1716">_xlfn.IFS(Data_set[[#This Row],[Income (in K/year)]]&lt;50,"&lt;50K",Data_set[[#This Row],[Income (in K/year)]]&lt;75,"50K-75K",Data_set[[#This Row],[Income (in K/year)]]&lt;100,"75K-100K",Data_set[[#This Row],[Income (in K/year)]]&lt;150,"100K-150K",TRUE,"&gt;150K")</f>
        <v>50K-75K</v>
      </c>
    </row>
    <row r="1717" spans="1:21" hidden="1" x14ac:dyDescent="0.3">
      <c r="A1717">
        <v>4219</v>
      </c>
      <c r="B1717">
        <v>52</v>
      </c>
      <c r="C1717">
        <v>27</v>
      </c>
      <c r="D1717">
        <v>43</v>
      </c>
      <c r="E1717" t="s">
        <v>18</v>
      </c>
      <c r="F1717">
        <v>94005</v>
      </c>
      <c r="G1717">
        <v>4</v>
      </c>
      <c r="H1717">
        <v>0.2</v>
      </c>
      <c r="I1717" t="s">
        <v>20</v>
      </c>
      <c r="J1717">
        <v>0</v>
      </c>
      <c r="K1717" t="s">
        <v>16</v>
      </c>
      <c r="L1717" t="s">
        <v>16</v>
      </c>
      <c r="M1717" t="s">
        <v>16</v>
      </c>
      <c r="N1717" t="s">
        <v>16</v>
      </c>
      <c r="O1717" t="s">
        <v>17</v>
      </c>
      <c r="P1717" t="str" cm="1">
        <f t="array" ref="P1717">_xlfn.IFS(Data_set[[#This Row],[Age (in years)]]&lt;=30,"&lt;30",Data_set[[#This Row],[Age (in years)]]&lt;=40,"30-40",Data_set[[#This Row],[Age (in years)]]&lt;=50,"40-50",Data_set[[#This Row],[Age (in years)]]&lt;=60,"50-60",Data_set[[#This Row],[Age (in years)]]&gt;60,"&gt;60")</f>
        <v>50-60</v>
      </c>
      <c r="Q1717" t="str" cm="1">
        <f t="array" ref="Q1717">_xlfn.IFS(Data_set[[#This Row],[Experience (in years)]]&lt;=5,"0-5",Data_set[[#This Row],[Experience (in years)]]&lt;=10,"6-10",Data_set[[#This Row],[Experience (in years)]]&lt;=20,"11-20",Data_set[[#This Row],[Experience (in years)]]&lt;=30,"21-30",Data_set[[#This Row],[Experience (in years)]]&lt;=40,"31-40",TRUE,"40+")</f>
        <v>21-30</v>
      </c>
      <c r="R1717" t="str" cm="1">
        <f t="array" ref="R1717">_xlfn.IFS(Data_set[[#This Row],[Mortgage]]=0,"0",Data_set[[#This Row],[Mortgage]]&lt;=100,"1-100",Data_set[[#This Row],[Mortgage]]&lt;=200,"101-200",Data_set[[#This Row],[Mortgage]]&lt;=300,"201-300",Data_set[[#This Row],[Mortgage]]&lt;=400,"301-400",TRUE,"400+")</f>
        <v>0</v>
      </c>
      <c r="S1717" t="str" cm="1">
        <f t="array" ref="S1717">_xlfn.IFS(Data_set[[#This Row],[CCAvg]]&lt;=2,"0-2",Data_set[[#This Row],[CCAvg]]&lt;=5,"3-5",Data_set[[#This Row],[CCAvg]]&lt;=8,"6-8",TRUE,"8+")</f>
        <v>0-2</v>
      </c>
      <c r="T1717">
        <f>IF(Data_set[[#This Row],[Personal Loan]]="Yes",1,0)</f>
        <v>0</v>
      </c>
      <c r="U1717" t="str" cm="1">
        <f t="array" ref="U1717">_xlfn.IFS(Data_set[[#This Row],[Income (in K/year)]]&lt;50,"&lt;50K",Data_set[[#This Row],[Income (in K/year)]]&lt;75,"50K-75K",Data_set[[#This Row],[Income (in K/year)]]&lt;100,"75K-100K",Data_set[[#This Row],[Income (in K/year)]]&lt;150,"100K-150K",TRUE,"&gt;150K")</f>
        <v>&lt;50K</v>
      </c>
    </row>
    <row r="1718" spans="1:21" hidden="1" x14ac:dyDescent="0.3">
      <c r="A1718">
        <v>4251</v>
      </c>
      <c r="B1718">
        <v>52</v>
      </c>
      <c r="C1718">
        <v>28</v>
      </c>
      <c r="D1718">
        <v>54</v>
      </c>
      <c r="E1718" t="s">
        <v>21</v>
      </c>
      <c r="F1718">
        <v>90041</v>
      </c>
      <c r="G1718">
        <v>4</v>
      </c>
      <c r="H1718">
        <v>0.1</v>
      </c>
      <c r="I1718" t="s">
        <v>19</v>
      </c>
      <c r="J1718">
        <v>0</v>
      </c>
      <c r="K1718" t="s">
        <v>16</v>
      </c>
      <c r="L1718" t="s">
        <v>16</v>
      </c>
      <c r="M1718" t="s">
        <v>16</v>
      </c>
      <c r="N1718" t="s">
        <v>16</v>
      </c>
      <c r="O1718" t="s">
        <v>17</v>
      </c>
      <c r="P1718" t="str" cm="1">
        <f t="array" ref="P1718">_xlfn.IFS(Data_set[[#This Row],[Age (in years)]]&lt;=30,"&lt;30",Data_set[[#This Row],[Age (in years)]]&lt;=40,"30-40",Data_set[[#This Row],[Age (in years)]]&lt;=50,"40-50",Data_set[[#This Row],[Age (in years)]]&lt;=60,"50-60",Data_set[[#This Row],[Age (in years)]]&gt;60,"&gt;60")</f>
        <v>50-60</v>
      </c>
      <c r="Q1718" t="str" cm="1">
        <f t="array" ref="Q1718">_xlfn.IFS(Data_set[[#This Row],[Experience (in years)]]&lt;=5,"0-5",Data_set[[#This Row],[Experience (in years)]]&lt;=10,"6-10",Data_set[[#This Row],[Experience (in years)]]&lt;=20,"11-20",Data_set[[#This Row],[Experience (in years)]]&lt;=30,"21-30",Data_set[[#This Row],[Experience (in years)]]&lt;=40,"31-40",TRUE,"40+")</f>
        <v>21-30</v>
      </c>
      <c r="R1718" t="str" cm="1">
        <f t="array" ref="R1718">_xlfn.IFS(Data_set[[#This Row],[Mortgage]]=0,"0",Data_set[[#This Row],[Mortgage]]&lt;=100,"1-100",Data_set[[#This Row],[Mortgage]]&lt;=200,"101-200",Data_set[[#This Row],[Mortgage]]&lt;=300,"201-300",Data_set[[#This Row],[Mortgage]]&lt;=400,"301-400",TRUE,"400+")</f>
        <v>0</v>
      </c>
      <c r="S1718" t="str" cm="1">
        <f t="array" ref="S1718">_xlfn.IFS(Data_set[[#This Row],[CCAvg]]&lt;=2,"0-2",Data_set[[#This Row],[CCAvg]]&lt;=5,"3-5",Data_set[[#This Row],[CCAvg]]&lt;=8,"6-8",TRUE,"8+")</f>
        <v>0-2</v>
      </c>
      <c r="T1718">
        <f>IF(Data_set[[#This Row],[Personal Loan]]="Yes",1,0)</f>
        <v>0</v>
      </c>
      <c r="U1718" t="str" cm="1">
        <f t="array" ref="U1718">_xlfn.IFS(Data_set[[#This Row],[Income (in K/year)]]&lt;50,"&lt;50K",Data_set[[#This Row],[Income (in K/year)]]&lt;75,"50K-75K",Data_set[[#This Row],[Income (in K/year)]]&lt;100,"75K-100K",Data_set[[#This Row],[Income (in K/year)]]&lt;150,"100K-150K",TRUE,"&gt;150K")</f>
        <v>50K-75K</v>
      </c>
    </row>
    <row r="1719" spans="1:21" x14ac:dyDescent="0.3">
      <c r="A1719">
        <v>4259</v>
      </c>
      <c r="B1719">
        <v>52</v>
      </c>
      <c r="C1719">
        <v>26</v>
      </c>
      <c r="D1719">
        <v>155</v>
      </c>
      <c r="E1719" t="s">
        <v>14</v>
      </c>
      <c r="F1719">
        <v>92660</v>
      </c>
      <c r="G1719">
        <v>3</v>
      </c>
      <c r="H1719">
        <v>7.2</v>
      </c>
      <c r="I1719" t="s">
        <v>20</v>
      </c>
      <c r="J1719">
        <v>0</v>
      </c>
      <c r="K1719" t="s">
        <v>17</v>
      </c>
      <c r="L1719" t="s">
        <v>16</v>
      </c>
      <c r="M1719" t="s">
        <v>16</v>
      </c>
      <c r="N1719" t="s">
        <v>17</v>
      </c>
      <c r="O1719" t="s">
        <v>16</v>
      </c>
      <c r="P1719" t="str" cm="1">
        <f t="array" ref="P1719">_xlfn.IFS(Data_set[[#This Row],[Age (in years)]]&lt;=30,"&lt;30",Data_set[[#This Row],[Age (in years)]]&lt;=40,"30-40",Data_set[[#This Row],[Age (in years)]]&lt;=50,"40-50",Data_set[[#This Row],[Age (in years)]]&lt;=60,"50-60",Data_set[[#This Row],[Age (in years)]]&gt;60,"&gt;60")</f>
        <v>50-60</v>
      </c>
      <c r="Q1719" t="str" cm="1">
        <f t="array" ref="Q1719">_xlfn.IFS(Data_set[[#This Row],[Experience (in years)]]&lt;=5,"0-5",Data_set[[#This Row],[Experience (in years)]]&lt;=10,"6-10",Data_set[[#This Row],[Experience (in years)]]&lt;=20,"11-20",Data_set[[#This Row],[Experience (in years)]]&lt;=30,"21-30",Data_set[[#This Row],[Experience (in years)]]&lt;=40,"31-40",TRUE,"40+")</f>
        <v>21-30</v>
      </c>
      <c r="R1719" t="str" cm="1">
        <f t="array" ref="R1719">_xlfn.IFS(Data_set[[#This Row],[Mortgage]]=0,"0",Data_set[[#This Row],[Mortgage]]&lt;=100,"1-100",Data_set[[#This Row],[Mortgage]]&lt;=200,"101-200",Data_set[[#This Row],[Mortgage]]&lt;=300,"201-300",Data_set[[#This Row],[Mortgage]]&lt;=400,"301-400",TRUE,"400+")</f>
        <v>0</v>
      </c>
      <c r="S1719" t="str" cm="1">
        <f t="array" ref="S1719">_xlfn.IFS(Data_set[[#This Row],[CCAvg]]&lt;=2,"0-2",Data_set[[#This Row],[CCAvg]]&lt;=5,"3-5",Data_set[[#This Row],[CCAvg]]&lt;=8,"6-8",TRUE,"8+")</f>
        <v>6-8</v>
      </c>
      <c r="T1719">
        <f>IF(Data_set[[#This Row],[Personal Loan]]="Yes",1,0)</f>
        <v>1</v>
      </c>
      <c r="U1719" t="str" cm="1">
        <f t="array" ref="U1719">_xlfn.IFS(Data_set[[#This Row],[Income (in K/year)]]&lt;50,"&lt;50K",Data_set[[#This Row],[Income (in K/year)]]&lt;75,"50K-75K",Data_set[[#This Row],[Income (in K/year)]]&lt;100,"75K-100K",Data_set[[#This Row],[Income (in K/year)]]&lt;150,"100K-150K",TRUE,"&gt;150K")</f>
        <v>&gt;150K</v>
      </c>
    </row>
    <row r="1720" spans="1:21" x14ac:dyDescent="0.3">
      <c r="A1720">
        <v>4260</v>
      </c>
      <c r="B1720">
        <v>52</v>
      </c>
      <c r="C1720">
        <v>26</v>
      </c>
      <c r="D1720">
        <v>158</v>
      </c>
      <c r="E1720" t="s">
        <v>14</v>
      </c>
      <c r="F1720">
        <v>94920</v>
      </c>
      <c r="G1720">
        <v>2</v>
      </c>
      <c r="H1720">
        <v>3.7</v>
      </c>
      <c r="I1720" t="s">
        <v>19</v>
      </c>
      <c r="J1720">
        <v>251</v>
      </c>
      <c r="K1720" t="s">
        <v>17</v>
      </c>
      <c r="L1720" t="s">
        <v>16</v>
      </c>
      <c r="M1720" t="s">
        <v>16</v>
      </c>
      <c r="N1720" t="s">
        <v>16</v>
      </c>
      <c r="O1720" t="s">
        <v>17</v>
      </c>
      <c r="P1720" t="str" cm="1">
        <f t="array" ref="P1720">_xlfn.IFS(Data_set[[#This Row],[Age (in years)]]&lt;=30,"&lt;30",Data_set[[#This Row],[Age (in years)]]&lt;=40,"30-40",Data_set[[#This Row],[Age (in years)]]&lt;=50,"40-50",Data_set[[#This Row],[Age (in years)]]&lt;=60,"50-60",Data_set[[#This Row],[Age (in years)]]&gt;60,"&gt;60")</f>
        <v>50-60</v>
      </c>
      <c r="Q1720" t="str" cm="1">
        <f t="array" ref="Q1720">_xlfn.IFS(Data_set[[#This Row],[Experience (in years)]]&lt;=5,"0-5",Data_set[[#This Row],[Experience (in years)]]&lt;=10,"6-10",Data_set[[#This Row],[Experience (in years)]]&lt;=20,"11-20",Data_set[[#This Row],[Experience (in years)]]&lt;=30,"21-30",Data_set[[#This Row],[Experience (in years)]]&lt;=40,"31-40",TRUE,"40+")</f>
        <v>21-30</v>
      </c>
      <c r="R1720" t="str" cm="1">
        <f t="array" ref="R1720">_xlfn.IFS(Data_set[[#This Row],[Mortgage]]=0,"0",Data_set[[#This Row],[Mortgage]]&lt;=100,"1-100",Data_set[[#This Row],[Mortgage]]&lt;=200,"101-200",Data_set[[#This Row],[Mortgage]]&lt;=300,"201-300",Data_set[[#This Row],[Mortgage]]&lt;=400,"301-400",TRUE,"400+")</f>
        <v>201-300</v>
      </c>
      <c r="S1720" t="str" cm="1">
        <f t="array" ref="S1720">_xlfn.IFS(Data_set[[#This Row],[CCAvg]]&lt;=2,"0-2",Data_set[[#This Row],[CCAvg]]&lt;=5,"3-5",Data_set[[#This Row],[CCAvg]]&lt;=8,"6-8",TRUE,"8+")</f>
        <v>3-5</v>
      </c>
      <c r="T1720">
        <f>IF(Data_set[[#This Row],[Personal Loan]]="Yes",1,0)</f>
        <v>1</v>
      </c>
      <c r="U1720" t="str" cm="1">
        <f t="array" ref="U1720">_xlfn.IFS(Data_set[[#This Row],[Income (in K/year)]]&lt;50,"&lt;50K",Data_set[[#This Row],[Income (in K/year)]]&lt;75,"50K-75K",Data_set[[#This Row],[Income (in K/year)]]&lt;100,"75K-100K",Data_set[[#This Row],[Income (in K/year)]]&lt;150,"100K-150K",TRUE,"&gt;150K")</f>
        <v>&gt;150K</v>
      </c>
    </row>
    <row r="1721" spans="1:21" x14ac:dyDescent="0.3">
      <c r="A1721">
        <v>4268</v>
      </c>
      <c r="B1721">
        <v>52</v>
      </c>
      <c r="C1721">
        <v>26</v>
      </c>
      <c r="D1721">
        <v>194</v>
      </c>
      <c r="E1721" t="s">
        <v>14</v>
      </c>
      <c r="F1721">
        <v>91902</v>
      </c>
      <c r="G1721">
        <v>2</v>
      </c>
      <c r="H1721">
        <v>5.7</v>
      </c>
      <c r="I1721" t="s">
        <v>20</v>
      </c>
      <c r="J1721">
        <v>0</v>
      </c>
      <c r="K1721" t="s">
        <v>17</v>
      </c>
      <c r="L1721" t="s">
        <v>16</v>
      </c>
      <c r="M1721" t="s">
        <v>16</v>
      </c>
      <c r="N1721" t="s">
        <v>17</v>
      </c>
      <c r="O1721" t="s">
        <v>16</v>
      </c>
      <c r="P1721" t="str" cm="1">
        <f t="array" ref="P1721">_xlfn.IFS(Data_set[[#This Row],[Age (in years)]]&lt;=30,"&lt;30",Data_set[[#This Row],[Age (in years)]]&lt;=40,"30-40",Data_set[[#This Row],[Age (in years)]]&lt;=50,"40-50",Data_set[[#This Row],[Age (in years)]]&lt;=60,"50-60",Data_set[[#This Row],[Age (in years)]]&gt;60,"&gt;60")</f>
        <v>50-60</v>
      </c>
      <c r="Q1721" t="str" cm="1">
        <f t="array" ref="Q1721">_xlfn.IFS(Data_set[[#This Row],[Experience (in years)]]&lt;=5,"0-5",Data_set[[#This Row],[Experience (in years)]]&lt;=10,"6-10",Data_set[[#This Row],[Experience (in years)]]&lt;=20,"11-20",Data_set[[#This Row],[Experience (in years)]]&lt;=30,"21-30",Data_set[[#This Row],[Experience (in years)]]&lt;=40,"31-40",TRUE,"40+")</f>
        <v>21-30</v>
      </c>
      <c r="R1721" t="str" cm="1">
        <f t="array" ref="R1721">_xlfn.IFS(Data_set[[#This Row],[Mortgage]]=0,"0",Data_set[[#This Row],[Mortgage]]&lt;=100,"1-100",Data_set[[#This Row],[Mortgage]]&lt;=200,"101-200",Data_set[[#This Row],[Mortgage]]&lt;=300,"201-300",Data_set[[#This Row],[Mortgage]]&lt;=400,"301-400",TRUE,"400+")</f>
        <v>0</v>
      </c>
      <c r="S1721" t="str" cm="1">
        <f t="array" ref="S1721">_xlfn.IFS(Data_set[[#This Row],[CCAvg]]&lt;=2,"0-2",Data_set[[#This Row],[CCAvg]]&lt;=5,"3-5",Data_set[[#This Row],[CCAvg]]&lt;=8,"6-8",TRUE,"8+")</f>
        <v>6-8</v>
      </c>
      <c r="T1721">
        <f>IF(Data_set[[#This Row],[Personal Loan]]="Yes",1,0)</f>
        <v>1</v>
      </c>
      <c r="U1721" t="str" cm="1">
        <f t="array" ref="U1721">_xlfn.IFS(Data_set[[#This Row],[Income (in K/year)]]&lt;50,"&lt;50K",Data_set[[#This Row],[Income (in K/year)]]&lt;75,"50K-75K",Data_set[[#This Row],[Income (in K/year)]]&lt;100,"75K-100K",Data_set[[#This Row],[Income (in K/year)]]&lt;150,"100K-150K",TRUE,"&gt;150K")</f>
        <v>&gt;150K</v>
      </c>
    </row>
    <row r="1722" spans="1:21" x14ac:dyDescent="0.3">
      <c r="A1722">
        <v>4303</v>
      </c>
      <c r="B1722">
        <v>52</v>
      </c>
      <c r="C1722">
        <v>27</v>
      </c>
      <c r="D1722">
        <v>85</v>
      </c>
      <c r="E1722" t="s">
        <v>21</v>
      </c>
      <c r="F1722">
        <v>92037</v>
      </c>
      <c r="G1722">
        <v>3</v>
      </c>
      <c r="H1722">
        <v>3.4</v>
      </c>
      <c r="I1722" t="s">
        <v>19</v>
      </c>
      <c r="J1722">
        <v>0</v>
      </c>
      <c r="K1722" t="s">
        <v>17</v>
      </c>
      <c r="L1722" t="s">
        <v>16</v>
      </c>
      <c r="M1722" t="s">
        <v>16</v>
      </c>
      <c r="N1722" t="s">
        <v>16</v>
      </c>
      <c r="O1722" t="s">
        <v>16</v>
      </c>
      <c r="P1722" t="str" cm="1">
        <f t="array" ref="P1722">_xlfn.IFS(Data_set[[#This Row],[Age (in years)]]&lt;=30,"&lt;30",Data_set[[#This Row],[Age (in years)]]&lt;=40,"30-40",Data_set[[#This Row],[Age (in years)]]&lt;=50,"40-50",Data_set[[#This Row],[Age (in years)]]&lt;=60,"50-60",Data_set[[#This Row],[Age (in years)]]&gt;60,"&gt;60")</f>
        <v>50-60</v>
      </c>
      <c r="Q1722" t="str" cm="1">
        <f t="array" ref="Q1722">_xlfn.IFS(Data_set[[#This Row],[Experience (in years)]]&lt;=5,"0-5",Data_set[[#This Row],[Experience (in years)]]&lt;=10,"6-10",Data_set[[#This Row],[Experience (in years)]]&lt;=20,"11-20",Data_set[[#This Row],[Experience (in years)]]&lt;=30,"21-30",Data_set[[#This Row],[Experience (in years)]]&lt;=40,"31-40",TRUE,"40+")</f>
        <v>21-30</v>
      </c>
      <c r="R1722" t="str" cm="1">
        <f t="array" ref="R1722">_xlfn.IFS(Data_set[[#This Row],[Mortgage]]=0,"0",Data_set[[#This Row],[Mortgage]]&lt;=100,"1-100",Data_set[[#This Row],[Mortgage]]&lt;=200,"101-200",Data_set[[#This Row],[Mortgage]]&lt;=300,"201-300",Data_set[[#This Row],[Mortgage]]&lt;=400,"301-400",TRUE,"400+")</f>
        <v>0</v>
      </c>
      <c r="S1722" t="str" cm="1">
        <f t="array" ref="S1722">_xlfn.IFS(Data_set[[#This Row],[CCAvg]]&lt;=2,"0-2",Data_set[[#This Row],[CCAvg]]&lt;=5,"3-5",Data_set[[#This Row],[CCAvg]]&lt;=8,"6-8",TRUE,"8+")</f>
        <v>3-5</v>
      </c>
      <c r="T1722">
        <f>IF(Data_set[[#This Row],[Personal Loan]]="Yes",1,0)</f>
        <v>1</v>
      </c>
      <c r="U1722" t="str" cm="1">
        <f t="array" ref="U1722">_xlfn.IFS(Data_set[[#This Row],[Income (in K/year)]]&lt;50,"&lt;50K",Data_set[[#This Row],[Income (in K/year)]]&lt;75,"50K-75K",Data_set[[#This Row],[Income (in K/year)]]&lt;100,"75K-100K",Data_set[[#This Row],[Income (in K/year)]]&lt;150,"100K-150K",TRUE,"&gt;150K")</f>
        <v>75K-100K</v>
      </c>
    </row>
    <row r="1723" spans="1:21" hidden="1" x14ac:dyDescent="0.3">
      <c r="A1723">
        <v>4314</v>
      </c>
      <c r="B1723">
        <v>52</v>
      </c>
      <c r="C1723">
        <v>28</v>
      </c>
      <c r="D1723">
        <v>79</v>
      </c>
      <c r="E1723" t="s">
        <v>21</v>
      </c>
      <c r="F1723">
        <v>94596</v>
      </c>
      <c r="G1723">
        <v>1</v>
      </c>
      <c r="H1723">
        <v>2.7</v>
      </c>
      <c r="I1723" t="s">
        <v>20</v>
      </c>
      <c r="J1723">
        <v>0</v>
      </c>
      <c r="K1723" t="s">
        <v>16</v>
      </c>
      <c r="L1723" t="s">
        <v>16</v>
      </c>
      <c r="M1723" t="s">
        <v>16</v>
      </c>
      <c r="N1723" t="s">
        <v>17</v>
      </c>
      <c r="O1723" t="s">
        <v>17</v>
      </c>
      <c r="P1723" t="str" cm="1">
        <f t="array" ref="P1723">_xlfn.IFS(Data_set[[#This Row],[Age (in years)]]&lt;=30,"&lt;30",Data_set[[#This Row],[Age (in years)]]&lt;=40,"30-40",Data_set[[#This Row],[Age (in years)]]&lt;=50,"40-50",Data_set[[#This Row],[Age (in years)]]&lt;=60,"50-60",Data_set[[#This Row],[Age (in years)]]&gt;60,"&gt;60")</f>
        <v>50-60</v>
      </c>
      <c r="Q1723" t="str" cm="1">
        <f t="array" ref="Q1723">_xlfn.IFS(Data_set[[#This Row],[Experience (in years)]]&lt;=5,"0-5",Data_set[[#This Row],[Experience (in years)]]&lt;=10,"6-10",Data_set[[#This Row],[Experience (in years)]]&lt;=20,"11-20",Data_set[[#This Row],[Experience (in years)]]&lt;=30,"21-30",Data_set[[#This Row],[Experience (in years)]]&lt;=40,"31-40",TRUE,"40+")</f>
        <v>21-30</v>
      </c>
      <c r="R1723" t="str" cm="1">
        <f t="array" ref="R1723">_xlfn.IFS(Data_set[[#This Row],[Mortgage]]=0,"0",Data_set[[#This Row],[Mortgage]]&lt;=100,"1-100",Data_set[[#This Row],[Mortgage]]&lt;=200,"101-200",Data_set[[#This Row],[Mortgage]]&lt;=300,"201-300",Data_set[[#This Row],[Mortgage]]&lt;=400,"301-400",TRUE,"400+")</f>
        <v>0</v>
      </c>
      <c r="S1723" t="str" cm="1">
        <f t="array" ref="S1723">_xlfn.IFS(Data_set[[#This Row],[CCAvg]]&lt;=2,"0-2",Data_set[[#This Row],[CCAvg]]&lt;=5,"3-5",Data_set[[#This Row],[CCAvg]]&lt;=8,"6-8",TRUE,"8+")</f>
        <v>3-5</v>
      </c>
      <c r="T1723">
        <f>IF(Data_set[[#This Row],[Personal Loan]]="Yes",1,0)</f>
        <v>0</v>
      </c>
      <c r="U1723" t="str" cm="1">
        <f t="array" ref="U1723">_xlfn.IFS(Data_set[[#This Row],[Income (in K/year)]]&lt;50,"&lt;50K",Data_set[[#This Row],[Income (in K/year)]]&lt;75,"50K-75K",Data_set[[#This Row],[Income (in K/year)]]&lt;100,"75K-100K",Data_set[[#This Row],[Income (in K/year)]]&lt;150,"100K-150K",TRUE,"&gt;150K")</f>
        <v>75K-100K</v>
      </c>
    </row>
    <row r="1724" spans="1:21" hidden="1" x14ac:dyDescent="0.3">
      <c r="A1724">
        <v>4324</v>
      </c>
      <c r="B1724">
        <v>52</v>
      </c>
      <c r="C1724">
        <v>28</v>
      </c>
      <c r="D1724">
        <v>31</v>
      </c>
      <c r="E1724" t="s">
        <v>18</v>
      </c>
      <c r="F1724">
        <v>92008</v>
      </c>
      <c r="G1724">
        <v>4</v>
      </c>
      <c r="H1724">
        <v>0.9</v>
      </c>
      <c r="I1724" t="s">
        <v>20</v>
      </c>
      <c r="J1724">
        <v>151</v>
      </c>
      <c r="K1724" t="s">
        <v>16</v>
      </c>
      <c r="L1724" t="s">
        <v>17</v>
      </c>
      <c r="M1724" t="s">
        <v>16</v>
      </c>
      <c r="N1724" t="s">
        <v>17</v>
      </c>
      <c r="O1724" t="s">
        <v>16</v>
      </c>
      <c r="P1724" t="str" cm="1">
        <f t="array" ref="P1724">_xlfn.IFS(Data_set[[#This Row],[Age (in years)]]&lt;=30,"&lt;30",Data_set[[#This Row],[Age (in years)]]&lt;=40,"30-40",Data_set[[#This Row],[Age (in years)]]&lt;=50,"40-50",Data_set[[#This Row],[Age (in years)]]&lt;=60,"50-60",Data_set[[#This Row],[Age (in years)]]&gt;60,"&gt;60")</f>
        <v>50-60</v>
      </c>
      <c r="Q1724" t="str" cm="1">
        <f t="array" ref="Q1724">_xlfn.IFS(Data_set[[#This Row],[Experience (in years)]]&lt;=5,"0-5",Data_set[[#This Row],[Experience (in years)]]&lt;=10,"6-10",Data_set[[#This Row],[Experience (in years)]]&lt;=20,"11-20",Data_set[[#This Row],[Experience (in years)]]&lt;=30,"21-30",Data_set[[#This Row],[Experience (in years)]]&lt;=40,"31-40",TRUE,"40+")</f>
        <v>21-30</v>
      </c>
      <c r="R1724" t="str" cm="1">
        <f t="array" ref="R1724">_xlfn.IFS(Data_set[[#This Row],[Mortgage]]=0,"0",Data_set[[#This Row],[Mortgage]]&lt;=100,"1-100",Data_set[[#This Row],[Mortgage]]&lt;=200,"101-200",Data_set[[#This Row],[Mortgage]]&lt;=300,"201-300",Data_set[[#This Row],[Mortgage]]&lt;=400,"301-400",TRUE,"400+")</f>
        <v>101-200</v>
      </c>
      <c r="S1724" t="str" cm="1">
        <f t="array" ref="S1724">_xlfn.IFS(Data_set[[#This Row],[CCAvg]]&lt;=2,"0-2",Data_set[[#This Row],[CCAvg]]&lt;=5,"3-5",Data_set[[#This Row],[CCAvg]]&lt;=8,"6-8",TRUE,"8+")</f>
        <v>0-2</v>
      </c>
      <c r="T1724">
        <f>IF(Data_set[[#This Row],[Personal Loan]]="Yes",1,0)</f>
        <v>0</v>
      </c>
      <c r="U1724" t="str" cm="1">
        <f t="array" ref="U1724">_xlfn.IFS(Data_set[[#This Row],[Income (in K/year)]]&lt;50,"&lt;50K",Data_set[[#This Row],[Income (in K/year)]]&lt;75,"50K-75K",Data_set[[#This Row],[Income (in K/year)]]&lt;100,"75K-100K",Data_set[[#This Row],[Income (in K/year)]]&lt;150,"100K-150K",TRUE,"&gt;150K")</f>
        <v>&lt;50K</v>
      </c>
    </row>
    <row r="1725" spans="1:21" hidden="1" x14ac:dyDescent="0.3">
      <c r="A1725">
        <v>4367</v>
      </c>
      <c r="B1725">
        <v>52</v>
      </c>
      <c r="C1725">
        <v>28</v>
      </c>
      <c r="D1725">
        <v>43</v>
      </c>
      <c r="E1725" t="s">
        <v>18</v>
      </c>
      <c r="F1725">
        <v>90089</v>
      </c>
      <c r="G1725">
        <v>4</v>
      </c>
      <c r="H1725">
        <v>1.1000000000000001</v>
      </c>
      <c r="I1725" t="s">
        <v>20</v>
      </c>
      <c r="J1725">
        <v>0</v>
      </c>
      <c r="K1725" t="s">
        <v>16</v>
      </c>
      <c r="L1725" t="s">
        <v>16</v>
      </c>
      <c r="M1725" t="s">
        <v>16</v>
      </c>
      <c r="N1725" t="s">
        <v>16</v>
      </c>
      <c r="O1725" t="s">
        <v>16</v>
      </c>
      <c r="P1725" t="str" cm="1">
        <f t="array" ref="P1725">_xlfn.IFS(Data_set[[#This Row],[Age (in years)]]&lt;=30,"&lt;30",Data_set[[#This Row],[Age (in years)]]&lt;=40,"30-40",Data_set[[#This Row],[Age (in years)]]&lt;=50,"40-50",Data_set[[#This Row],[Age (in years)]]&lt;=60,"50-60",Data_set[[#This Row],[Age (in years)]]&gt;60,"&gt;60")</f>
        <v>50-60</v>
      </c>
      <c r="Q1725" t="str" cm="1">
        <f t="array" ref="Q1725">_xlfn.IFS(Data_set[[#This Row],[Experience (in years)]]&lt;=5,"0-5",Data_set[[#This Row],[Experience (in years)]]&lt;=10,"6-10",Data_set[[#This Row],[Experience (in years)]]&lt;=20,"11-20",Data_set[[#This Row],[Experience (in years)]]&lt;=30,"21-30",Data_set[[#This Row],[Experience (in years)]]&lt;=40,"31-40",TRUE,"40+")</f>
        <v>21-30</v>
      </c>
      <c r="R1725" t="str" cm="1">
        <f t="array" ref="R1725">_xlfn.IFS(Data_set[[#This Row],[Mortgage]]=0,"0",Data_set[[#This Row],[Mortgage]]&lt;=100,"1-100",Data_set[[#This Row],[Mortgage]]&lt;=200,"101-200",Data_set[[#This Row],[Mortgage]]&lt;=300,"201-300",Data_set[[#This Row],[Mortgage]]&lt;=400,"301-400",TRUE,"400+")</f>
        <v>0</v>
      </c>
      <c r="S1725" t="str" cm="1">
        <f t="array" ref="S1725">_xlfn.IFS(Data_set[[#This Row],[CCAvg]]&lt;=2,"0-2",Data_set[[#This Row],[CCAvg]]&lt;=5,"3-5",Data_set[[#This Row],[CCAvg]]&lt;=8,"6-8",TRUE,"8+")</f>
        <v>0-2</v>
      </c>
      <c r="T1725">
        <f>IF(Data_set[[#This Row],[Personal Loan]]="Yes",1,0)</f>
        <v>0</v>
      </c>
      <c r="U1725" t="str" cm="1">
        <f t="array" ref="U1725">_xlfn.IFS(Data_set[[#This Row],[Income (in K/year)]]&lt;50,"&lt;50K",Data_set[[#This Row],[Income (in K/year)]]&lt;75,"50K-75K",Data_set[[#This Row],[Income (in K/year)]]&lt;100,"75K-100K",Data_set[[#This Row],[Income (in K/year)]]&lt;150,"100K-150K",TRUE,"&gt;150K")</f>
        <v>&lt;50K</v>
      </c>
    </row>
    <row r="1726" spans="1:21" hidden="1" x14ac:dyDescent="0.3">
      <c r="A1726">
        <v>4391</v>
      </c>
      <c r="B1726">
        <v>52</v>
      </c>
      <c r="C1726">
        <v>26</v>
      </c>
      <c r="D1726">
        <v>62</v>
      </c>
      <c r="E1726" t="s">
        <v>21</v>
      </c>
      <c r="F1726">
        <v>95134</v>
      </c>
      <c r="G1726">
        <v>4</v>
      </c>
      <c r="H1726">
        <v>2.8</v>
      </c>
      <c r="I1726" t="s">
        <v>20</v>
      </c>
      <c r="J1726">
        <v>0</v>
      </c>
      <c r="K1726" t="s">
        <v>16</v>
      </c>
      <c r="L1726" t="s">
        <v>16</v>
      </c>
      <c r="M1726" t="s">
        <v>16</v>
      </c>
      <c r="N1726" t="s">
        <v>17</v>
      </c>
      <c r="O1726" t="s">
        <v>16</v>
      </c>
      <c r="P1726" t="str" cm="1">
        <f t="array" ref="P1726">_xlfn.IFS(Data_set[[#This Row],[Age (in years)]]&lt;=30,"&lt;30",Data_set[[#This Row],[Age (in years)]]&lt;=40,"30-40",Data_set[[#This Row],[Age (in years)]]&lt;=50,"40-50",Data_set[[#This Row],[Age (in years)]]&lt;=60,"50-60",Data_set[[#This Row],[Age (in years)]]&gt;60,"&gt;60")</f>
        <v>50-60</v>
      </c>
      <c r="Q1726" t="str" cm="1">
        <f t="array" ref="Q1726">_xlfn.IFS(Data_set[[#This Row],[Experience (in years)]]&lt;=5,"0-5",Data_set[[#This Row],[Experience (in years)]]&lt;=10,"6-10",Data_set[[#This Row],[Experience (in years)]]&lt;=20,"11-20",Data_set[[#This Row],[Experience (in years)]]&lt;=30,"21-30",Data_set[[#This Row],[Experience (in years)]]&lt;=40,"31-40",TRUE,"40+")</f>
        <v>21-30</v>
      </c>
      <c r="R1726" t="str" cm="1">
        <f t="array" ref="R1726">_xlfn.IFS(Data_set[[#This Row],[Mortgage]]=0,"0",Data_set[[#This Row],[Mortgage]]&lt;=100,"1-100",Data_set[[#This Row],[Mortgage]]&lt;=200,"101-200",Data_set[[#This Row],[Mortgage]]&lt;=300,"201-300",Data_set[[#This Row],[Mortgage]]&lt;=400,"301-400",TRUE,"400+")</f>
        <v>0</v>
      </c>
      <c r="S1726" t="str" cm="1">
        <f t="array" ref="S1726">_xlfn.IFS(Data_set[[#This Row],[CCAvg]]&lt;=2,"0-2",Data_set[[#This Row],[CCAvg]]&lt;=5,"3-5",Data_set[[#This Row],[CCAvg]]&lt;=8,"6-8",TRUE,"8+")</f>
        <v>3-5</v>
      </c>
      <c r="T1726">
        <f>IF(Data_set[[#This Row],[Personal Loan]]="Yes",1,0)</f>
        <v>0</v>
      </c>
      <c r="U1726" t="str" cm="1">
        <f t="array" ref="U1726">_xlfn.IFS(Data_set[[#This Row],[Income (in K/year)]]&lt;50,"&lt;50K",Data_set[[#This Row],[Income (in K/year)]]&lt;75,"50K-75K",Data_set[[#This Row],[Income (in K/year)]]&lt;100,"75K-100K",Data_set[[#This Row],[Income (in K/year)]]&lt;150,"100K-150K",TRUE,"&gt;150K")</f>
        <v>50K-75K</v>
      </c>
    </row>
    <row r="1727" spans="1:21" hidden="1" x14ac:dyDescent="0.3">
      <c r="A1727">
        <v>4393</v>
      </c>
      <c r="B1727">
        <v>52</v>
      </c>
      <c r="C1727">
        <v>27</v>
      </c>
      <c r="D1727">
        <v>81</v>
      </c>
      <c r="E1727" t="s">
        <v>21</v>
      </c>
      <c r="F1727">
        <v>92634</v>
      </c>
      <c r="G1727">
        <v>4</v>
      </c>
      <c r="H1727">
        <v>3.8</v>
      </c>
      <c r="I1727" t="s">
        <v>20</v>
      </c>
      <c r="J1727">
        <v>0</v>
      </c>
      <c r="K1727" t="s">
        <v>16</v>
      </c>
      <c r="L1727" t="s">
        <v>16</v>
      </c>
      <c r="M1727" t="s">
        <v>16</v>
      </c>
      <c r="N1727" t="s">
        <v>16</v>
      </c>
      <c r="O1727" t="s">
        <v>16</v>
      </c>
      <c r="P1727" t="str" cm="1">
        <f t="array" ref="P1727">_xlfn.IFS(Data_set[[#This Row],[Age (in years)]]&lt;=30,"&lt;30",Data_set[[#This Row],[Age (in years)]]&lt;=40,"30-40",Data_set[[#This Row],[Age (in years)]]&lt;=50,"40-50",Data_set[[#This Row],[Age (in years)]]&lt;=60,"50-60",Data_set[[#This Row],[Age (in years)]]&gt;60,"&gt;60")</f>
        <v>50-60</v>
      </c>
      <c r="Q1727" t="str" cm="1">
        <f t="array" ref="Q1727">_xlfn.IFS(Data_set[[#This Row],[Experience (in years)]]&lt;=5,"0-5",Data_set[[#This Row],[Experience (in years)]]&lt;=10,"6-10",Data_set[[#This Row],[Experience (in years)]]&lt;=20,"11-20",Data_set[[#This Row],[Experience (in years)]]&lt;=30,"21-30",Data_set[[#This Row],[Experience (in years)]]&lt;=40,"31-40",TRUE,"40+")</f>
        <v>21-30</v>
      </c>
      <c r="R1727" t="str" cm="1">
        <f t="array" ref="R1727">_xlfn.IFS(Data_set[[#This Row],[Mortgage]]=0,"0",Data_set[[#This Row],[Mortgage]]&lt;=100,"1-100",Data_set[[#This Row],[Mortgage]]&lt;=200,"101-200",Data_set[[#This Row],[Mortgage]]&lt;=300,"201-300",Data_set[[#This Row],[Mortgage]]&lt;=400,"301-400",TRUE,"400+")</f>
        <v>0</v>
      </c>
      <c r="S1727" t="str" cm="1">
        <f t="array" ref="S1727">_xlfn.IFS(Data_set[[#This Row],[CCAvg]]&lt;=2,"0-2",Data_set[[#This Row],[CCAvg]]&lt;=5,"3-5",Data_set[[#This Row],[CCAvg]]&lt;=8,"6-8",TRUE,"8+")</f>
        <v>3-5</v>
      </c>
      <c r="T1727">
        <f>IF(Data_set[[#This Row],[Personal Loan]]="Yes",1,0)</f>
        <v>0</v>
      </c>
      <c r="U1727" t="str" cm="1">
        <f t="array" ref="U1727">_xlfn.IFS(Data_set[[#This Row],[Income (in K/year)]]&lt;50,"&lt;50K",Data_set[[#This Row],[Income (in K/year)]]&lt;75,"50K-75K",Data_set[[#This Row],[Income (in K/year)]]&lt;100,"75K-100K",Data_set[[#This Row],[Income (in K/year)]]&lt;150,"100K-150K",TRUE,"&gt;150K")</f>
        <v>75K-100K</v>
      </c>
    </row>
    <row r="1728" spans="1:21" hidden="1" x14ac:dyDescent="0.3">
      <c r="A1728">
        <v>4494</v>
      </c>
      <c r="B1728">
        <v>52</v>
      </c>
      <c r="C1728">
        <v>28</v>
      </c>
      <c r="D1728">
        <v>74</v>
      </c>
      <c r="E1728" t="s">
        <v>21</v>
      </c>
      <c r="F1728">
        <v>96064</v>
      </c>
      <c r="G1728">
        <v>1</v>
      </c>
      <c r="H1728">
        <v>2.6</v>
      </c>
      <c r="I1728" t="s">
        <v>20</v>
      </c>
      <c r="J1728">
        <v>0</v>
      </c>
      <c r="K1728" t="s">
        <v>16</v>
      </c>
      <c r="L1728" t="s">
        <v>16</v>
      </c>
      <c r="M1728" t="s">
        <v>16</v>
      </c>
      <c r="N1728" t="s">
        <v>17</v>
      </c>
      <c r="O1728" t="s">
        <v>17</v>
      </c>
      <c r="P1728" t="str" cm="1">
        <f t="array" ref="P1728">_xlfn.IFS(Data_set[[#This Row],[Age (in years)]]&lt;=30,"&lt;30",Data_set[[#This Row],[Age (in years)]]&lt;=40,"30-40",Data_set[[#This Row],[Age (in years)]]&lt;=50,"40-50",Data_set[[#This Row],[Age (in years)]]&lt;=60,"50-60",Data_set[[#This Row],[Age (in years)]]&gt;60,"&gt;60")</f>
        <v>50-60</v>
      </c>
      <c r="Q1728" t="str" cm="1">
        <f t="array" ref="Q1728">_xlfn.IFS(Data_set[[#This Row],[Experience (in years)]]&lt;=5,"0-5",Data_set[[#This Row],[Experience (in years)]]&lt;=10,"6-10",Data_set[[#This Row],[Experience (in years)]]&lt;=20,"11-20",Data_set[[#This Row],[Experience (in years)]]&lt;=30,"21-30",Data_set[[#This Row],[Experience (in years)]]&lt;=40,"31-40",TRUE,"40+")</f>
        <v>21-30</v>
      </c>
      <c r="R1728" t="str" cm="1">
        <f t="array" ref="R1728">_xlfn.IFS(Data_set[[#This Row],[Mortgage]]=0,"0",Data_set[[#This Row],[Mortgage]]&lt;=100,"1-100",Data_set[[#This Row],[Mortgage]]&lt;=200,"101-200",Data_set[[#This Row],[Mortgage]]&lt;=300,"201-300",Data_set[[#This Row],[Mortgage]]&lt;=400,"301-400",TRUE,"400+")</f>
        <v>0</v>
      </c>
      <c r="S1728" t="str" cm="1">
        <f t="array" ref="S1728">_xlfn.IFS(Data_set[[#This Row],[CCAvg]]&lt;=2,"0-2",Data_set[[#This Row],[CCAvg]]&lt;=5,"3-5",Data_set[[#This Row],[CCAvg]]&lt;=8,"6-8",TRUE,"8+")</f>
        <v>3-5</v>
      </c>
      <c r="T1728">
        <f>IF(Data_set[[#This Row],[Personal Loan]]="Yes",1,0)</f>
        <v>0</v>
      </c>
      <c r="U1728" t="str" cm="1">
        <f t="array" ref="U1728">_xlfn.IFS(Data_set[[#This Row],[Income (in K/year)]]&lt;50,"&lt;50K",Data_set[[#This Row],[Income (in K/year)]]&lt;75,"50K-75K",Data_set[[#This Row],[Income (in K/year)]]&lt;100,"75K-100K",Data_set[[#This Row],[Income (in K/year)]]&lt;150,"100K-150K",TRUE,"&gt;150K")</f>
        <v>50K-75K</v>
      </c>
    </row>
    <row r="1729" spans="1:21" x14ac:dyDescent="0.3">
      <c r="A1729">
        <v>4584</v>
      </c>
      <c r="B1729">
        <v>52</v>
      </c>
      <c r="C1729">
        <v>26</v>
      </c>
      <c r="D1729">
        <v>83</v>
      </c>
      <c r="E1729" t="s">
        <v>21</v>
      </c>
      <c r="F1729">
        <v>92521</v>
      </c>
      <c r="G1729">
        <v>1</v>
      </c>
      <c r="H1729">
        <v>3.1</v>
      </c>
      <c r="I1729" t="s">
        <v>15</v>
      </c>
      <c r="J1729">
        <v>0</v>
      </c>
      <c r="K1729" t="s">
        <v>17</v>
      </c>
      <c r="L1729" t="s">
        <v>16</v>
      </c>
      <c r="M1729" t="s">
        <v>16</v>
      </c>
      <c r="N1729" t="s">
        <v>17</v>
      </c>
      <c r="O1729" t="s">
        <v>16</v>
      </c>
      <c r="P1729" t="str" cm="1">
        <f t="array" ref="P1729">_xlfn.IFS(Data_set[[#This Row],[Age (in years)]]&lt;=30,"&lt;30",Data_set[[#This Row],[Age (in years)]]&lt;=40,"30-40",Data_set[[#This Row],[Age (in years)]]&lt;=50,"40-50",Data_set[[#This Row],[Age (in years)]]&lt;=60,"50-60",Data_set[[#This Row],[Age (in years)]]&gt;60,"&gt;60")</f>
        <v>50-60</v>
      </c>
      <c r="Q1729" t="str" cm="1">
        <f t="array" ref="Q1729">_xlfn.IFS(Data_set[[#This Row],[Experience (in years)]]&lt;=5,"0-5",Data_set[[#This Row],[Experience (in years)]]&lt;=10,"6-10",Data_set[[#This Row],[Experience (in years)]]&lt;=20,"11-20",Data_set[[#This Row],[Experience (in years)]]&lt;=30,"21-30",Data_set[[#This Row],[Experience (in years)]]&lt;=40,"31-40",TRUE,"40+")</f>
        <v>21-30</v>
      </c>
      <c r="R1729" t="str" cm="1">
        <f t="array" ref="R1729">_xlfn.IFS(Data_set[[#This Row],[Mortgage]]=0,"0",Data_set[[#This Row],[Mortgage]]&lt;=100,"1-100",Data_set[[#This Row],[Mortgage]]&lt;=200,"101-200",Data_set[[#This Row],[Mortgage]]&lt;=300,"201-300",Data_set[[#This Row],[Mortgage]]&lt;=400,"301-400",TRUE,"400+")</f>
        <v>0</v>
      </c>
      <c r="S1729" t="str" cm="1">
        <f t="array" ref="S1729">_xlfn.IFS(Data_set[[#This Row],[CCAvg]]&lt;=2,"0-2",Data_set[[#This Row],[CCAvg]]&lt;=5,"3-5",Data_set[[#This Row],[CCAvg]]&lt;=8,"6-8",TRUE,"8+")</f>
        <v>3-5</v>
      </c>
      <c r="T1729">
        <f>IF(Data_set[[#This Row],[Personal Loan]]="Yes",1,0)</f>
        <v>1</v>
      </c>
      <c r="U1729" t="str" cm="1">
        <f t="array" ref="U1729">_xlfn.IFS(Data_set[[#This Row],[Income (in K/year)]]&lt;50,"&lt;50K",Data_set[[#This Row],[Income (in K/year)]]&lt;75,"50K-75K",Data_set[[#This Row],[Income (in K/year)]]&lt;100,"75K-100K",Data_set[[#This Row],[Income (in K/year)]]&lt;150,"100K-150K",TRUE,"&gt;150K")</f>
        <v>75K-100K</v>
      </c>
    </row>
    <row r="1730" spans="1:21" hidden="1" x14ac:dyDescent="0.3">
      <c r="A1730">
        <v>4621</v>
      </c>
      <c r="B1730">
        <v>52</v>
      </c>
      <c r="C1730">
        <v>26</v>
      </c>
      <c r="D1730">
        <v>84</v>
      </c>
      <c r="E1730" t="s">
        <v>21</v>
      </c>
      <c r="F1730">
        <v>94132</v>
      </c>
      <c r="G1730">
        <v>1</v>
      </c>
      <c r="H1730">
        <v>2.4</v>
      </c>
      <c r="I1730" t="s">
        <v>15</v>
      </c>
      <c r="J1730">
        <v>0</v>
      </c>
      <c r="K1730" t="s">
        <v>16</v>
      </c>
      <c r="L1730" t="s">
        <v>16</v>
      </c>
      <c r="M1730" t="s">
        <v>16</v>
      </c>
      <c r="N1730" t="s">
        <v>17</v>
      </c>
      <c r="O1730" t="s">
        <v>16</v>
      </c>
      <c r="P1730" t="str" cm="1">
        <f t="array" ref="P1730">_xlfn.IFS(Data_set[[#This Row],[Age (in years)]]&lt;=30,"&lt;30",Data_set[[#This Row],[Age (in years)]]&lt;=40,"30-40",Data_set[[#This Row],[Age (in years)]]&lt;=50,"40-50",Data_set[[#This Row],[Age (in years)]]&lt;=60,"50-60",Data_set[[#This Row],[Age (in years)]]&gt;60,"&gt;60")</f>
        <v>50-60</v>
      </c>
      <c r="Q1730" t="str" cm="1">
        <f t="array" ref="Q1730">_xlfn.IFS(Data_set[[#This Row],[Experience (in years)]]&lt;=5,"0-5",Data_set[[#This Row],[Experience (in years)]]&lt;=10,"6-10",Data_set[[#This Row],[Experience (in years)]]&lt;=20,"11-20",Data_set[[#This Row],[Experience (in years)]]&lt;=30,"21-30",Data_set[[#This Row],[Experience (in years)]]&lt;=40,"31-40",TRUE,"40+")</f>
        <v>21-30</v>
      </c>
      <c r="R1730" t="str" cm="1">
        <f t="array" ref="R1730">_xlfn.IFS(Data_set[[#This Row],[Mortgage]]=0,"0",Data_set[[#This Row],[Mortgage]]&lt;=100,"1-100",Data_set[[#This Row],[Mortgage]]&lt;=200,"101-200",Data_set[[#This Row],[Mortgage]]&lt;=300,"201-300",Data_set[[#This Row],[Mortgage]]&lt;=400,"301-400",TRUE,"400+")</f>
        <v>0</v>
      </c>
      <c r="S1730" t="str" cm="1">
        <f t="array" ref="S1730">_xlfn.IFS(Data_set[[#This Row],[CCAvg]]&lt;=2,"0-2",Data_set[[#This Row],[CCAvg]]&lt;=5,"3-5",Data_set[[#This Row],[CCAvg]]&lt;=8,"6-8",TRUE,"8+")</f>
        <v>3-5</v>
      </c>
      <c r="T1730">
        <f>IF(Data_set[[#This Row],[Personal Loan]]="Yes",1,0)</f>
        <v>0</v>
      </c>
      <c r="U1730" t="str" cm="1">
        <f t="array" ref="U1730">_xlfn.IFS(Data_set[[#This Row],[Income (in K/year)]]&lt;50,"&lt;50K",Data_set[[#This Row],[Income (in K/year)]]&lt;75,"50K-75K",Data_set[[#This Row],[Income (in K/year)]]&lt;100,"75K-100K",Data_set[[#This Row],[Income (in K/year)]]&lt;150,"100K-150K",TRUE,"&gt;150K")</f>
        <v>75K-100K</v>
      </c>
    </row>
    <row r="1731" spans="1:21" hidden="1" x14ac:dyDescent="0.3">
      <c r="A1731">
        <v>4668</v>
      </c>
      <c r="B1731">
        <v>52</v>
      </c>
      <c r="C1731">
        <v>28</v>
      </c>
      <c r="D1731">
        <v>72</v>
      </c>
      <c r="E1731" t="s">
        <v>21</v>
      </c>
      <c r="F1731">
        <v>94720</v>
      </c>
      <c r="G1731">
        <v>1</v>
      </c>
      <c r="H1731">
        <v>1.6</v>
      </c>
      <c r="I1731" t="s">
        <v>19</v>
      </c>
      <c r="J1731">
        <v>0</v>
      </c>
      <c r="K1731" t="s">
        <v>16</v>
      </c>
      <c r="L1731" t="s">
        <v>16</v>
      </c>
      <c r="M1731" t="s">
        <v>16</v>
      </c>
      <c r="N1731" t="s">
        <v>17</v>
      </c>
      <c r="O1731" t="s">
        <v>16</v>
      </c>
      <c r="P1731" t="str" cm="1">
        <f t="array" ref="P1731">_xlfn.IFS(Data_set[[#This Row],[Age (in years)]]&lt;=30,"&lt;30",Data_set[[#This Row],[Age (in years)]]&lt;=40,"30-40",Data_set[[#This Row],[Age (in years)]]&lt;=50,"40-50",Data_set[[#This Row],[Age (in years)]]&lt;=60,"50-60",Data_set[[#This Row],[Age (in years)]]&gt;60,"&gt;60")</f>
        <v>50-60</v>
      </c>
      <c r="Q1731" t="str" cm="1">
        <f t="array" ref="Q1731">_xlfn.IFS(Data_set[[#This Row],[Experience (in years)]]&lt;=5,"0-5",Data_set[[#This Row],[Experience (in years)]]&lt;=10,"6-10",Data_set[[#This Row],[Experience (in years)]]&lt;=20,"11-20",Data_set[[#This Row],[Experience (in years)]]&lt;=30,"21-30",Data_set[[#This Row],[Experience (in years)]]&lt;=40,"31-40",TRUE,"40+")</f>
        <v>21-30</v>
      </c>
      <c r="R1731" t="str" cm="1">
        <f t="array" ref="R1731">_xlfn.IFS(Data_set[[#This Row],[Mortgage]]=0,"0",Data_set[[#This Row],[Mortgage]]&lt;=100,"1-100",Data_set[[#This Row],[Mortgage]]&lt;=200,"101-200",Data_set[[#This Row],[Mortgage]]&lt;=300,"201-300",Data_set[[#This Row],[Mortgage]]&lt;=400,"301-400",TRUE,"400+")</f>
        <v>0</v>
      </c>
      <c r="S1731" t="str" cm="1">
        <f t="array" ref="S1731">_xlfn.IFS(Data_set[[#This Row],[CCAvg]]&lt;=2,"0-2",Data_set[[#This Row],[CCAvg]]&lt;=5,"3-5",Data_set[[#This Row],[CCAvg]]&lt;=8,"6-8",TRUE,"8+")</f>
        <v>0-2</v>
      </c>
      <c r="T1731">
        <f>IF(Data_set[[#This Row],[Personal Loan]]="Yes",1,0)</f>
        <v>0</v>
      </c>
      <c r="U1731" t="str" cm="1">
        <f t="array" ref="U1731">_xlfn.IFS(Data_set[[#This Row],[Income (in K/year)]]&lt;50,"&lt;50K",Data_set[[#This Row],[Income (in K/year)]]&lt;75,"50K-75K",Data_set[[#This Row],[Income (in K/year)]]&lt;100,"75K-100K",Data_set[[#This Row],[Income (in K/year)]]&lt;150,"100K-150K",TRUE,"&gt;150K")</f>
        <v>50K-75K</v>
      </c>
    </row>
    <row r="1732" spans="1:21" hidden="1" x14ac:dyDescent="0.3">
      <c r="A1732">
        <v>4671</v>
      </c>
      <c r="B1732">
        <v>52</v>
      </c>
      <c r="C1732">
        <v>26</v>
      </c>
      <c r="D1732">
        <v>194</v>
      </c>
      <c r="E1732" t="s">
        <v>14</v>
      </c>
      <c r="F1732">
        <v>94305</v>
      </c>
      <c r="G1732">
        <v>1</v>
      </c>
      <c r="H1732">
        <v>1.7</v>
      </c>
      <c r="I1732" t="s">
        <v>15</v>
      </c>
      <c r="J1732">
        <v>0</v>
      </c>
      <c r="K1732" t="s">
        <v>16</v>
      </c>
      <c r="L1732" t="s">
        <v>16</v>
      </c>
      <c r="M1732" t="s">
        <v>16</v>
      </c>
      <c r="N1732" t="s">
        <v>17</v>
      </c>
      <c r="O1732" t="s">
        <v>16</v>
      </c>
      <c r="P1732" t="str" cm="1">
        <f t="array" ref="P1732">_xlfn.IFS(Data_set[[#This Row],[Age (in years)]]&lt;=30,"&lt;30",Data_set[[#This Row],[Age (in years)]]&lt;=40,"30-40",Data_set[[#This Row],[Age (in years)]]&lt;=50,"40-50",Data_set[[#This Row],[Age (in years)]]&lt;=60,"50-60",Data_set[[#This Row],[Age (in years)]]&gt;60,"&gt;60")</f>
        <v>50-60</v>
      </c>
      <c r="Q1732" t="str" cm="1">
        <f t="array" ref="Q1732">_xlfn.IFS(Data_set[[#This Row],[Experience (in years)]]&lt;=5,"0-5",Data_set[[#This Row],[Experience (in years)]]&lt;=10,"6-10",Data_set[[#This Row],[Experience (in years)]]&lt;=20,"11-20",Data_set[[#This Row],[Experience (in years)]]&lt;=30,"21-30",Data_set[[#This Row],[Experience (in years)]]&lt;=40,"31-40",TRUE,"40+")</f>
        <v>21-30</v>
      </c>
      <c r="R1732" t="str" cm="1">
        <f t="array" ref="R1732">_xlfn.IFS(Data_set[[#This Row],[Mortgage]]=0,"0",Data_set[[#This Row],[Mortgage]]&lt;=100,"1-100",Data_set[[#This Row],[Mortgage]]&lt;=200,"101-200",Data_set[[#This Row],[Mortgage]]&lt;=300,"201-300",Data_set[[#This Row],[Mortgage]]&lt;=400,"301-400",TRUE,"400+")</f>
        <v>0</v>
      </c>
      <c r="S1732" t="str" cm="1">
        <f t="array" ref="S1732">_xlfn.IFS(Data_set[[#This Row],[CCAvg]]&lt;=2,"0-2",Data_set[[#This Row],[CCAvg]]&lt;=5,"3-5",Data_set[[#This Row],[CCAvg]]&lt;=8,"6-8",TRUE,"8+")</f>
        <v>0-2</v>
      </c>
      <c r="T1732">
        <f>IF(Data_set[[#This Row],[Personal Loan]]="Yes",1,0)</f>
        <v>0</v>
      </c>
      <c r="U1732" t="str" cm="1">
        <f t="array" ref="U1732">_xlfn.IFS(Data_set[[#This Row],[Income (in K/year)]]&lt;50,"&lt;50K",Data_set[[#This Row],[Income (in K/year)]]&lt;75,"50K-75K",Data_set[[#This Row],[Income (in K/year)]]&lt;100,"75K-100K",Data_set[[#This Row],[Income (in K/year)]]&lt;150,"100K-150K",TRUE,"&gt;150K")</f>
        <v>&gt;150K</v>
      </c>
    </row>
    <row r="1733" spans="1:21" hidden="1" x14ac:dyDescent="0.3">
      <c r="A1733">
        <v>4673</v>
      </c>
      <c r="B1733">
        <v>52</v>
      </c>
      <c r="C1733">
        <v>26</v>
      </c>
      <c r="D1733">
        <v>180</v>
      </c>
      <c r="E1733" t="s">
        <v>14</v>
      </c>
      <c r="F1733">
        <v>95831</v>
      </c>
      <c r="G1733">
        <v>1</v>
      </c>
      <c r="H1733">
        <v>1.7</v>
      </c>
      <c r="I1733" t="s">
        <v>15</v>
      </c>
      <c r="J1733">
        <v>550</v>
      </c>
      <c r="K1733" t="s">
        <v>16</v>
      </c>
      <c r="L1733" t="s">
        <v>16</v>
      </c>
      <c r="M1733" t="s">
        <v>16</v>
      </c>
      <c r="N1733" t="s">
        <v>17</v>
      </c>
      <c r="O1733" t="s">
        <v>16</v>
      </c>
      <c r="P1733" t="str" cm="1">
        <f t="array" ref="P1733">_xlfn.IFS(Data_set[[#This Row],[Age (in years)]]&lt;=30,"&lt;30",Data_set[[#This Row],[Age (in years)]]&lt;=40,"30-40",Data_set[[#This Row],[Age (in years)]]&lt;=50,"40-50",Data_set[[#This Row],[Age (in years)]]&lt;=60,"50-60",Data_set[[#This Row],[Age (in years)]]&gt;60,"&gt;60")</f>
        <v>50-60</v>
      </c>
      <c r="Q1733" t="str" cm="1">
        <f t="array" ref="Q1733">_xlfn.IFS(Data_set[[#This Row],[Experience (in years)]]&lt;=5,"0-5",Data_set[[#This Row],[Experience (in years)]]&lt;=10,"6-10",Data_set[[#This Row],[Experience (in years)]]&lt;=20,"11-20",Data_set[[#This Row],[Experience (in years)]]&lt;=30,"21-30",Data_set[[#This Row],[Experience (in years)]]&lt;=40,"31-40",TRUE,"40+")</f>
        <v>21-30</v>
      </c>
      <c r="R1733" t="str" cm="1">
        <f t="array" ref="R1733">_xlfn.IFS(Data_set[[#This Row],[Mortgage]]=0,"0",Data_set[[#This Row],[Mortgage]]&lt;=100,"1-100",Data_set[[#This Row],[Mortgage]]&lt;=200,"101-200",Data_set[[#This Row],[Mortgage]]&lt;=300,"201-300",Data_set[[#This Row],[Mortgage]]&lt;=400,"301-400",TRUE,"400+")</f>
        <v>400+</v>
      </c>
      <c r="S1733" t="str" cm="1">
        <f t="array" ref="S1733">_xlfn.IFS(Data_set[[#This Row],[CCAvg]]&lt;=2,"0-2",Data_set[[#This Row],[CCAvg]]&lt;=5,"3-5",Data_set[[#This Row],[CCAvg]]&lt;=8,"6-8",TRUE,"8+")</f>
        <v>0-2</v>
      </c>
      <c r="T1733">
        <f>IF(Data_set[[#This Row],[Personal Loan]]="Yes",1,0)</f>
        <v>0</v>
      </c>
      <c r="U1733" t="str" cm="1">
        <f t="array" ref="U1733">_xlfn.IFS(Data_set[[#This Row],[Income (in K/year)]]&lt;50,"&lt;50K",Data_set[[#This Row],[Income (in K/year)]]&lt;75,"50K-75K",Data_set[[#This Row],[Income (in K/year)]]&lt;100,"75K-100K",Data_set[[#This Row],[Income (in K/year)]]&lt;150,"100K-150K",TRUE,"&gt;150K")</f>
        <v>&gt;150K</v>
      </c>
    </row>
    <row r="1734" spans="1:21" hidden="1" x14ac:dyDescent="0.3">
      <c r="A1734">
        <v>4684</v>
      </c>
      <c r="B1734">
        <v>52</v>
      </c>
      <c r="C1734">
        <v>28</v>
      </c>
      <c r="D1734">
        <v>149</v>
      </c>
      <c r="E1734" t="s">
        <v>14</v>
      </c>
      <c r="F1734">
        <v>92121</v>
      </c>
      <c r="G1734">
        <v>2</v>
      </c>
      <c r="H1734">
        <v>0.4</v>
      </c>
      <c r="I1734" t="s">
        <v>15</v>
      </c>
      <c r="J1734">
        <v>0</v>
      </c>
      <c r="K1734" t="s">
        <v>16</v>
      </c>
      <c r="L1734" t="s">
        <v>16</v>
      </c>
      <c r="M1734" t="s">
        <v>16</v>
      </c>
      <c r="N1734" t="s">
        <v>16</v>
      </c>
      <c r="O1734" t="s">
        <v>16</v>
      </c>
      <c r="P1734" t="str" cm="1">
        <f t="array" ref="P1734">_xlfn.IFS(Data_set[[#This Row],[Age (in years)]]&lt;=30,"&lt;30",Data_set[[#This Row],[Age (in years)]]&lt;=40,"30-40",Data_set[[#This Row],[Age (in years)]]&lt;=50,"40-50",Data_set[[#This Row],[Age (in years)]]&lt;=60,"50-60",Data_set[[#This Row],[Age (in years)]]&gt;60,"&gt;60")</f>
        <v>50-60</v>
      </c>
      <c r="Q1734" t="str" cm="1">
        <f t="array" ref="Q1734">_xlfn.IFS(Data_set[[#This Row],[Experience (in years)]]&lt;=5,"0-5",Data_set[[#This Row],[Experience (in years)]]&lt;=10,"6-10",Data_set[[#This Row],[Experience (in years)]]&lt;=20,"11-20",Data_set[[#This Row],[Experience (in years)]]&lt;=30,"21-30",Data_set[[#This Row],[Experience (in years)]]&lt;=40,"31-40",TRUE,"40+")</f>
        <v>21-30</v>
      </c>
      <c r="R1734" t="str" cm="1">
        <f t="array" ref="R1734">_xlfn.IFS(Data_set[[#This Row],[Mortgage]]=0,"0",Data_set[[#This Row],[Mortgage]]&lt;=100,"1-100",Data_set[[#This Row],[Mortgage]]&lt;=200,"101-200",Data_set[[#This Row],[Mortgage]]&lt;=300,"201-300",Data_set[[#This Row],[Mortgage]]&lt;=400,"301-400",TRUE,"400+")</f>
        <v>0</v>
      </c>
      <c r="S1734" t="str" cm="1">
        <f t="array" ref="S1734">_xlfn.IFS(Data_set[[#This Row],[CCAvg]]&lt;=2,"0-2",Data_set[[#This Row],[CCAvg]]&lt;=5,"3-5",Data_set[[#This Row],[CCAvg]]&lt;=8,"6-8",TRUE,"8+")</f>
        <v>0-2</v>
      </c>
      <c r="T1734">
        <f>IF(Data_set[[#This Row],[Personal Loan]]="Yes",1,0)</f>
        <v>0</v>
      </c>
      <c r="U1734" t="str" cm="1">
        <f t="array" ref="U1734">_xlfn.IFS(Data_set[[#This Row],[Income (in K/year)]]&lt;50,"&lt;50K",Data_set[[#This Row],[Income (in K/year)]]&lt;75,"50K-75K",Data_set[[#This Row],[Income (in K/year)]]&lt;100,"75K-100K",Data_set[[#This Row],[Income (in K/year)]]&lt;150,"100K-150K",TRUE,"&gt;150K")</f>
        <v>100K-150K</v>
      </c>
    </row>
    <row r="1735" spans="1:21" hidden="1" x14ac:dyDescent="0.3">
      <c r="A1735">
        <v>4694</v>
      </c>
      <c r="B1735">
        <v>52</v>
      </c>
      <c r="C1735">
        <v>28</v>
      </c>
      <c r="D1735">
        <v>20</v>
      </c>
      <c r="E1735" t="s">
        <v>18</v>
      </c>
      <c r="F1735">
        <v>95616</v>
      </c>
      <c r="G1735">
        <v>1</v>
      </c>
      <c r="H1735">
        <v>0.3</v>
      </c>
      <c r="I1735" t="s">
        <v>15</v>
      </c>
      <c r="J1735">
        <v>0</v>
      </c>
      <c r="K1735" t="s">
        <v>16</v>
      </c>
      <c r="L1735" t="s">
        <v>16</v>
      </c>
      <c r="M1735" t="s">
        <v>16</v>
      </c>
      <c r="N1735" t="s">
        <v>16</v>
      </c>
      <c r="O1735" t="s">
        <v>16</v>
      </c>
      <c r="P1735" t="str" cm="1">
        <f t="array" ref="P1735">_xlfn.IFS(Data_set[[#This Row],[Age (in years)]]&lt;=30,"&lt;30",Data_set[[#This Row],[Age (in years)]]&lt;=40,"30-40",Data_set[[#This Row],[Age (in years)]]&lt;=50,"40-50",Data_set[[#This Row],[Age (in years)]]&lt;=60,"50-60",Data_set[[#This Row],[Age (in years)]]&gt;60,"&gt;60")</f>
        <v>50-60</v>
      </c>
      <c r="Q1735" t="str" cm="1">
        <f t="array" ref="Q1735">_xlfn.IFS(Data_set[[#This Row],[Experience (in years)]]&lt;=5,"0-5",Data_set[[#This Row],[Experience (in years)]]&lt;=10,"6-10",Data_set[[#This Row],[Experience (in years)]]&lt;=20,"11-20",Data_set[[#This Row],[Experience (in years)]]&lt;=30,"21-30",Data_set[[#This Row],[Experience (in years)]]&lt;=40,"31-40",TRUE,"40+")</f>
        <v>21-30</v>
      </c>
      <c r="R1735" t="str" cm="1">
        <f t="array" ref="R1735">_xlfn.IFS(Data_set[[#This Row],[Mortgage]]=0,"0",Data_set[[#This Row],[Mortgage]]&lt;=100,"1-100",Data_set[[#This Row],[Mortgage]]&lt;=200,"101-200",Data_set[[#This Row],[Mortgage]]&lt;=300,"201-300",Data_set[[#This Row],[Mortgage]]&lt;=400,"301-400",TRUE,"400+")</f>
        <v>0</v>
      </c>
      <c r="S1735" t="str" cm="1">
        <f t="array" ref="S1735">_xlfn.IFS(Data_set[[#This Row],[CCAvg]]&lt;=2,"0-2",Data_set[[#This Row],[CCAvg]]&lt;=5,"3-5",Data_set[[#This Row],[CCAvg]]&lt;=8,"6-8",TRUE,"8+")</f>
        <v>0-2</v>
      </c>
      <c r="T1735">
        <f>IF(Data_set[[#This Row],[Personal Loan]]="Yes",1,0)</f>
        <v>0</v>
      </c>
      <c r="U1735" t="str" cm="1">
        <f t="array" ref="U1735">_xlfn.IFS(Data_set[[#This Row],[Income (in K/year)]]&lt;50,"&lt;50K",Data_set[[#This Row],[Income (in K/year)]]&lt;75,"50K-75K",Data_set[[#This Row],[Income (in K/year)]]&lt;100,"75K-100K",Data_set[[#This Row],[Income (in K/year)]]&lt;150,"100K-150K",TRUE,"&gt;150K")</f>
        <v>&lt;50K</v>
      </c>
    </row>
    <row r="1736" spans="1:21" hidden="1" x14ac:dyDescent="0.3">
      <c r="A1736">
        <v>4722</v>
      </c>
      <c r="B1736">
        <v>52</v>
      </c>
      <c r="C1736">
        <v>26</v>
      </c>
      <c r="D1736">
        <v>70</v>
      </c>
      <c r="E1736" t="s">
        <v>21</v>
      </c>
      <c r="F1736">
        <v>94117</v>
      </c>
      <c r="G1736">
        <v>2</v>
      </c>
      <c r="H1736">
        <v>1.1000000000000001</v>
      </c>
      <c r="I1736" t="s">
        <v>15</v>
      </c>
      <c r="J1736">
        <v>0</v>
      </c>
      <c r="K1736" t="s">
        <v>16</v>
      </c>
      <c r="L1736" t="s">
        <v>17</v>
      </c>
      <c r="M1736" t="s">
        <v>16</v>
      </c>
      <c r="N1736" t="s">
        <v>17</v>
      </c>
      <c r="O1736" t="s">
        <v>16</v>
      </c>
      <c r="P1736" t="str" cm="1">
        <f t="array" ref="P1736">_xlfn.IFS(Data_set[[#This Row],[Age (in years)]]&lt;=30,"&lt;30",Data_set[[#This Row],[Age (in years)]]&lt;=40,"30-40",Data_set[[#This Row],[Age (in years)]]&lt;=50,"40-50",Data_set[[#This Row],[Age (in years)]]&lt;=60,"50-60",Data_set[[#This Row],[Age (in years)]]&gt;60,"&gt;60")</f>
        <v>50-60</v>
      </c>
      <c r="Q1736" t="str" cm="1">
        <f t="array" ref="Q1736">_xlfn.IFS(Data_set[[#This Row],[Experience (in years)]]&lt;=5,"0-5",Data_set[[#This Row],[Experience (in years)]]&lt;=10,"6-10",Data_set[[#This Row],[Experience (in years)]]&lt;=20,"11-20",Data_set[[#This Row],[Experience (in years)]]&lt;=30,"21-30",Data_set[[#This Row],[Experience (in years)]]&lt;=40,"31-40",TRUE,"40+")</f>
        <v>21-30</v>
      </c>
      <c r="R1736" t="str" cm="1">
        <f t="array" ref="R1736">_xlfn.IFS(Data_set[[#This Row],[Mortgage]]=0,"0",Data_set[[#This Row],[Mortgage]]&lt;=100,"1-100",Data_set[[#This Row],[Mortgage]]&lt;=200,"101-200",Data_set[[#This Row],[Mortgage]]&lt;=300,"201-300",Data_set[[#This Row],[Mortgage]]&lt;=400,"301-400",TRUE,"400+")</f>
        <v>0</v>
      </c>
      <c r="S1736" t="str" cm="1">
        <f t="array" ref="S1736">_xlfn.IFS(Data_set[[#This Row],[CCAvg]]&lt;=2,"0-2",Data_set[[#This Row],[CCAvg]]&lt;=5,"3-5",Data_set[[#This Row],[CCAvg]]&lt;=8,"6-8",TRUE,"8+")</f>
        <v>0-2</v>
      </c>
      <c r="T1736">
        <f>IF(Data_set[[#This Row],[Personal Loan]]="Yes",1,0)</f>
        <v>0</v>
      </c>
      <c r="U1736" t="str" cm="1">
        <f t="array" ref="U1736">_xlfn.IFS(Data_set[[#This Row],[Income (in K/year)]]&lt;50,"&lt;50K",Data_set[[#This Row],[Income (in K/year)]]&lt;75,"50K-75K",Data_set[[#This Row],[Income (in K/year)]]&lt;100,"75K-100K",Data_set[[#This Row],[Income (in K/year)]]&lt;150,"100K-150K",TRUE,"&gt;150K")</f>
        <v>50K-75K</v>
      </c>
    </row>
    <row r="1737" spans="1:21" hidden="1" x14ac:dyDescent="0.3">
      <c r="A1737">
        <v>4731</v>
      </c>
      <c r="B1737">
        <v>52</v>
      </c>
      <c r="C1737">
        <v>27</v>
      </c>
      <c r="D1737">
        <v>29</v>
      </c>
      <c r="E1737" t="s">
        <v>18</v>
      </c>
      <c r="F1737">
        <v>94720</v>
      </c>
      <c r="G1737">
        <v>1</v>
      </c>
      <c r="H1737">
        <v>1.5</v>
      </c>
      <c r="I1737" t="s">
        <v>20</v>
      </c>
      <c r="J1737">
        <v>159</v>
      </c>
      <c r="K1737" t="s">
        <v>16</v>
      </c>
      <c r="L1737" t="s">
        <v>16</v>
      </c>
      <c r="M1737" t="s">
        <v>16</v>
      </c>
      <c r="N1737" t="s">
        <v>16</v>
      </c>
      <c r="O1737" t="s">
        <v>17</v>
      </c>
      <c r="P1737" t="str" cm="1">
        <f t="array" ref="P1737">_xlfn.IFS(Data_set[[#This Row],[Age (in years)]]&lt;=30,"&lt;30",Data_set[[#This Row],[Age (in years)]]&lt;=40,"30-40",Data_set[[#This Row],[Age (in years)]]&lt;=50,"40-50",Data_set[[#This Row],[Age (in years)]]&lt;=60,"50-60",Data_set[[#This Row],[Age (in years)]]&gt;60,"&gt;60")</f>
        <v>50-60</v>
      </c>
      <c r="Q1737" t="str" cm="1">
        <f t="array" ref="Q1737">_xlfn.IFS(Data_set[[#This Row],[Experience (in years)]]&lt;=5,"0-5",Data_set[[#This Row],[Experience (in years)]]&lt;=10,"6-10",Data_set[[#This Row],[Experience (in years)]]&lt;=20,"11-20",Data_set[[#This Row],[Experience (in years)]]&lt;=30,"21-30",Data_set[[#This Row],[Experience (in years)]]&lt;=40,"31-40",TRUE,"40+")</f>
        <v>21-30</v>
      </c>
      <c r="R1737" t="str" cm="1">
        <f t="array" ref="R1737">_xlfn.IFS(Data_set[[#This Row],[Mortgage]]=0,"0",Data_set[[#This Row],[Mortgage]]&lt;=100,"1-100",Data_set[[#This Row],[Mortgage]]&lt;=200,"101-200",Data_set[[#This Row],[Mortgage]]&lt;=300,"201-300",Data_set[[#This Row],[Mortgage]]&lt;=400,"301-400",TRUE,"400+")</f>
        <v>101-200</v>
      </c>
      <c r="S1737" t="str" cm="1">
        <f t="array" ref="S1737">_xlfn.IFS(Data_set[[#This Row],[CCAvg]]&lt;=2,"0-2",Data_set[[#This Row],[CCAvg]]&lt;=5,"3-5",Data_set[[#This Row],[CCAvg]]&lt;=8,"6-8",TRUE,"8+")</f>
        <v>0-2</v>
      </c>
      <c r="T1737">
        <f>IF(Data_set[[#This Row],[Personal Loan]]="Yes",1,0)</f>
        <v>0</v>
      </c>
      <c r="U1737" t="str" cm="1">
        <f t="array" ref="U1737">_xlfn.IFS(Data_set[[#This Row],[Income (in K/year)]]&lt;50,"&lt;50K",Data_set[[#This Row],[Income (in K/year)]]&lt;75,"50K-75K",Data_set[[#This Row],[Income (in K/year)]]&lt;100,"75K-100K",Data_set[[#This Row],[Income (in K/year)]]&lt;150,"100K-150K",TRUE,"&gt;150K")</f>
        <v>&lt;50K</v>
      </c>
    </row>
    <row r="1738" spans="1:21" hidden="1" x14ac:dyDescent="0.3">
      <c r="A1738">
        <v>4779</v>
      </c>
      <c r="B1738">
        <v>52</v>
      </c>
      <c r="C1738">
        <v>27</v>
      </c>
      <c r="D1738">
        <v>22</v>
      </c>
      <c r="E1738" t="s">
        <v>18</v>
      </c>
      <c r="F1738">
        <v>90755</v>
      </c>
      <c r="G1738">
        <v>4</v>
      </c>
      <c r="H1738">
        <v>0.8</v>
      </c>
      <c r="I1738" t="s">
        <v>15</v>
      </c>
      <c r="J1738">
        <v>0</v>
      </c>
      <c r="K1738" t="s">
        <v>16</v>
      </c>
      <c r="L1738" t="s">
        <v>16</v>
      </c>
      <c r="M1738" t="s">
        <v>16</v>
      </c>
      <c r="N1738" t="s">
        <v>17</v>
      </c>
      <c r="O1738" t="s">
        <v>17</v>
      </c>
      <c r="P1738" t="str" cm="1">
        <f t="array" ref="P1738">_xlfn.IFS(Data_set[[#This Row],[Age (in years)]]&lt;=30,"&lt;30",Data_set[[#This Row],[Age (in years)]]&lt;=40,"30-40",Data_set[[#This Row],[Age (in years)]]&lt;=50,"40-50",Data_set[[#This Row],[Age (in years)]]&lt;=60,"50-60",Data_set[[#This Row],[Age (in years)]]&gt;60,"&gt;60")</f>
        <v>50-60</v>
      </c>
      <c r="Q1738" t="str" cm="1">
        <f t="array" ref="Q1738">_xlfn.IFS(Data_set[[#This Row],[Experience (in years)]]&lt;=5,"0-5",Data_set[[#This Row],[Experience (in years)]]&lt;=10,"6-10",Data_set[[#This Row],[Experience (in years)]]&lt;=20,"11-20",Data_set[[#This Row],[Experience (in years)]]&lt;=30,"21-30",Data_set[[#This Row],[Experience (in years)]]&lt;=40,"31-40",TRUE,"40+")</f>
        <v>21-30</v>
      </c>
      <c r="R1738" t="str" cm="1">
        <f t="array" ref="R1738">_xlfn.IFS(Data_set[[#This Row],[Mortgage]]=0,"0",Data_set[[#This Row],[Mortgage]]&lt;=100,"1-100",Data_set[[#This Row],[Mortgage]]&lt;=200,"101-200",Data_set[[#This Row],[Mortgage]]&lt;=300,"201-300",Data_set[[#This Row],[Mortgage]]&lt;=400,"301-400",TRUE,"400+")</f>
        <v>0</v>
      </c>
      <c r="S1738" t="str" cm="1">
        <f t="array" ref="S1738">_xlfn.IFS(Data_set[[#This Row],[CCAvg]]&lt;=2,"0-2",Data_set[[#This Row],[CCAvg]]&lt;=5,"3-5",Data_set[[#This Row],[CCAvg]]&lt;=8,"6-8",TRUE,"8+")</f>
        <v>0-2</v>
      </c>
      <c r="T1738">
        <f>IF(Data_set[[#This Row],[Personal Loan]]="Yes",1,0)</f>
        <v>0</v>
      </c>
      <c r="U1738" t="str" cm="1">
        <f t="array" ref="U1738">_xlfn.IFS(Data_set[[#This Row],[Income (in K/year)]]&lt;50,"&lt;50K",Data_set[[#This Row],[Income (in K/year)]]&lt;75,"50K-75K",Data_set[[#This Row],[Income (in K/year)]]&lt;100,"75K-100K",Data_set[[#This Row],[Income (in K/year)]]&lt;150,"100K-150K",TRUE,"&gt;150K")</f>
        <v>&lt;50K</v>
      </c>
    </row>
    <row r="1739" spans="1:21" hidden="1" x14ac:dyDescent="0.3">
      <c r="A1739">
        <v>4785</v>
      </c>
      <c r="B1739">
        <v>52</v>
      </c>
      <c r="C1739">
        <v>28</v>
      </c>
      <c r="D1739">
        <v>9</v>
      </c>
      <c r="E1739" t="s">
        <v>18</v>
      </c>
      <c r="F1739">
        <v>90405</v>
      </c>
      <c r="G1739">
        <v>2</v>
      </c>
      <c r="H1739">
        <v>0.2</v>
      </c>
      <c r="I1739" t="s">
        <v>15</v>
      </c>
      <c r="J1739">
        <v>0</v>
      </c>
      <c r="K1739" t="s">
        <v>16</v>
      </c>
      <c r="L1739" t="s">
        <v>16</v>
      </c>
      <c r="M1739" t="s">
        <v>16</v>
      </c>
      <c r="N1739" t="s">
        <v>16</v>
      </c>
      <c r="O1739" t="s">
        <v>16</v>
      </c>
      <c r="P1739" t="str" cm="1">
        <f t="array" ref="P1739">_xlfn.IFS(Data_set[[#This Row],[Age (in years)]]&lt;=30,"&lt;30",Data_set[[#This Row],[Age (in years)]]&lt;=40,"30-40",Data_set[[#This Row],[Age (in years)]]&lt;=50,"40-50",Data_set[[#This Row],[Age (in years)]]&lt;=60,"50-60",Data_set[[#This Row],[Age (in years)]]&gt;60,"&gt;60")</f>
        <v>50-60</v>
      </c>
      <c r="Q1739" t="str" cm="1">
        <f t="array" ref="Q1739">_xlfn.IFS(Data_set[[#This Row],[Experience (in years)]]&lt;=5,"0-5",Data_set[[#This Row],[Experience (in years)]]&lt;=10,"6-10",Data_set[[#This Row],[Experience (in years)]]&lt;=20,"11-20",Data_set[[#This Row],[Experience (in years)]]&lt;=30,"21-30",Data_set[[#This Row],[Experience (in years)]]&lt;=40,"31-40",TRUE,"40+")</f>
        <v>21-30</v>
      </c>
      <c r="R1739" t="str" cm="1">
        <f t="array" ref="R1739">_xlfn.IFS(Data_set[[#This Row],[Mortgage]]=0,"0",Data_set[[#This Row],[Mortgage]]&lt;=100,"1-100",Data_set[[#This Row],[Mortgage]]&lt;=200,"101-200",Data_set[[#This Row],[Mortgage]]&lt;=300,"201-300",Data_set[[#This Row],[Mortgage]]&lt;=400,"301-400",TRUE,"400+")</f>
        <v>0</v>
      </c>
      <c r="S1739" t="str" cm="1">
        <f t="array" ref="S1739">_xlfn.IFS(Data_set[[#This Row],[CCAvg]]&lt;=2,"0-2",Data_set[[#This Row],[CCAvg]]&lt;=5,"3-5",Data_set[[#This Row],[CCAvg]]&lt;=8,"6-8",TRUE,"8+")</f>
        <v>0-2</v>
      </c>
      <c r="T1739">
        <f>IF(Data_set[[#This Row],[Personal Loan]]="Yes",1,0)</f>
        <v>0</v>
      </c>
      <c r="U1739" t="str" cm="1">
        <f t="array" ref="U1739">_xlfn.IFS(Data_set[[#This Row],[Income (in K/year)]]&lt;50,"&lt;50K",Data_set[[#This Row],[Income (in K/year)]]&lt;75,"50K-75K",Data_set[[#This Row],[Income (in K/year)]]&lt;100,"75K-100K",Data_set[[#This Row],[Income (in K/year)]]&lt;150,"100K-150K",TRUE,"&gt;150K")</f>
        <v>&lt;50K</v>
      </c>
    </row>
    <row r="1740" spans="1:21" hidden="1" x14ac:dyDescent="0.3">
      <c r="A1740">
        <v>4829</v>
      </c>
      <c r="B1740">
        <v>52</v>
      </c>
      <c r="C1740">
        <v>28</v>
      </c>
      <c r="D1740">
        <v>62</v>
      </c>
      <c r="E1740" t="s">
        <v>21</v>
      </c>
      <c r="F1740">
        <v>90089</v>
      </c>
      <c r="G1740">
        <v>1</v>
      </c>
      <c r="H1740">
        <v>1.8</v>
      </c>
      <c r="I1740" t="s">
        <v>19</v>
      </c>
      <c r="J1740">
        <v>0</v>
      </c>
      <c r="K1740" t="s">
        <v>16</v>
      </c>
      <c r="L1740" t="s">
        <v>16</v>
      </c>
      <c r="M1740" t="s">
        <v>16</v>
      </c>
      <c r="N1740" t="s">
        <v>17</v>
      </c>
      <c r="O1740" t="s">
        <v>16</v>
      </c>
      <c r="P1740" t="str" cm="1">
        <f t="array" ref="P1740">_xlfn.IFS(Data_set[[#This Row],[Age (in years)]]&lt;=30,"&lt;30",Data_set[[#This Row],[Age (in years)]]&lt;=40,"30-40",Data_set[[#This Row],[Age (in years)]]&lt;=50,"40-50",Data_set[[#This Row],[Age (in years)]]&lt;=60,"50-60",Data_set[[#This Row],[Age (in years)]]&gt;60,"&gt;60")</f>
        <v>50-60</v>
      </c>
      <c r="Q1740" t="str" cm="1">
        <f t="array" ref="Q1740">_xlfn.IFS(Data_set[[#This Row],[Experience (in years)]]&lt;=5,"0-5",Data_set[[#This Row],[Experience (in years)]]&lt;=10,"6-10",Data_set[[#This Row],[Experience (in years)]]&lt;=20,"11-20",Data_set[[#This Row],[Experience (in years)]]&lt;=30,"21-30",Data_set[[#This Row],[Experience (in years)]]&lt;=40,"31-40",TRUE,"40+")</f>
        <v>21-30</v>
      </c>
      <c r="R1740" t="str" cm="1">
        <f t="array" ref="R1740">_xlfn.IFS(Data_set[[#This Row],[Mortgage]]=0,"0",Data_set[[#This Row],[Mortgage]]&lt;=100,"1-100",Data_set[[#This Row],[Mortgage]]&lt;=200,"101-200",Data_set[[#This Row],[Mortgage]]&lt;=300,"201-300",Data_set[[#This Row],[Mortgage]]&lt;=400,"301-400",TRUE,"400+")</f>
        <v>0</v>
      </c>
      <c r="S1740" t="str" cm="1">
        <f t="array" ref="S1740">_xlfn.IFS(Data_set[[#This Row],[CCAvg]]&lt;=2,"0-2",Data_set[[#This Row],[CCAvg]]&lt;=5,"3-5",Data_set[[#This Row],[CCAvg]]&lt;=8,"6-8",TRUE,"8+")</f>
        <v>0-2</v>
      </c>
      <c r="T1740">
        <f>IF(Data_set[[#This Row],[Personal Loan]]="Yes",1,0)</f>
        <v>0</v>
      </c>
      <c r="U1740" t="str" cm="1">
        <f t="array" ref="U1740">_xlfn.IFS(Data_set[[#This Row],[Income (in K/year)]]&lt;50,"&lt;50K",Data_set[[#This Row],[Income (in K/year)]]&lt;75,"50K-75K",Data_set[[#This Row],[Income (in K/year)]]&lt;100,"75K-100K",Data_set[[#This Row],[Income (in K/year)]]&lt;150,"100K-150K",TRUE,"&gt;150K")</f>
        <v>50K-75K</v>
      </c>
    </row>
    <row r="1741" spans="1:21" hidden="1" x14ac:dyDescent="0.3">
      <c r="A1741">
        <v>4899</v>
      </c>
      <c r="B1741">
        <v>52</v>
      </c>
      <c r="C1741">
        <v>26</v>
      </c>
      <c r="D1741">
        <v>19</v>
      </c>
      <c r="E1741" t="s">
        <v>18</v>
      </c>
      <c r="F1741">
        <v>94143</v>
      </c>
      <c r="G1741">
        <v>1</v>
      </c>
      <c r="H1741">
        <v>1.4</v>
      </c>
      <c r="I1741" t="s">
        <v>19</v>
      </c>
      <c r="J1741">
        <v>96</v>
      </c>
      <c r="K1741" t="s">
        <v>16</v>
      </c>
      <c r="L1741" t="s">
        <v>16</v>
      </c>
      <c r="M1741" t="s">
        <v>16</v>
      </c>
      <c r="N1741" t="s">
        <v>17</v>
      </c>
      <c r="O1741" t="s">
        <v>16</v>
      </c>
      <c r="P1741" t="str" cm="1">
        <f t="array" ref="P1741">_xlfn.IFS(Data_set[[#This Row],[Age (in years)]]&lt;=30,"&lt;30",Data_set[[#This Row],[Age (in years)]]&lt;=40,"30-40",Data_set[[#This Row],[Age (in years)]]&lt;=50,"40-50",Data_set[[#This Row],[Age (in years)]]&lt;=60,"50-60",Data_set[[#This Row],[Age (in years)]]&gt;60,"&gt;60")</f>
        <v>50-60</v>
      </c>
      <c r="Q1741" t="str" cm="1">
        <f t="array" ref="Q1741">_xlfn.IFS(Data_set[[#This Row],[Experience (in years)]]&lt;=5,"0-5",Data_set[[#This Row],[Experience (in years)]]&lt;=10,"6-10",Data_set[[#This Row],[Experience (in years)]]&lt;=20,"11-20",Data_set[[#This Row],[Experience (in years)]]&lt;=30,"21-30",Data_set[[#This Row],[Experience (in years)]]&lt;=40,"31-40",TRUE,"40+")</f>
        <v>21-30</v>
      </c>
      <c r="R1741" t="str" cm="1">
        <f t="array" ref="R1741">_xlfn.IFS(Data_set[[#This Row],[Mortgage]]=0,"0",Data_set[[#This Row],[Mortgage]]&lt;=100,"1-100",Data_set[[#This Row],[Mortgage]]&lt;=200,"101-200",Data_set[[#This Row],[Mortgage]]&lt;=300,"201-300",Data_set[[#This Row],[Mortgage]]&lt;=400,"301-400",TRUE,"400+")</f>
        <v>1-100</v>
      </c>
      <c r="S1741" t="str" cm="1">
        <f t="array" ref="S1741">_xlfn.IFS(Data_set[[#This Row],[CCAvg]]&lt;=2,"0-2",Data_set[[#This Row],[CCAvg]]&lt;=5,"3-5",Data_set[[#This Row],[CCAvg]]&lt;=8,"6-8",TRUE,"8+")</f>
        <v>0-2</v>
      </c>
      <c r="T1741">
        <f>IF(Data_set[[#This Row],[Personal Loan]]="Yes",1,0)</f>
        <v>0</v>
      </c>
      <c r="U1741" t="str" cm="1">
        <f t="array" ref="U1741">_xlfn.IFS(Data_set[[#This Row],[Income (in K/year)]]&lt;50,"&lt;50K",Data_set[[#This Row],[Income (in K/year)]]&lt;75,"50K-75K",Data_set[[#This Row],[Income (in K/year)]]&lt;100,"75K-100K",Data_set[[#This Row],[Income (in K/year)]]&lt;150,"100K-150K",TRUE,"&gt;150K")</f>
        <v>&lt;50K</v>
      </c>
    </row>
    <row r="1742" spans="1:21" hidden="1" x14ac:dyDescent="0.3">
      <c r="A1742">
        <v>4943</v>
      </c>
      <c r="B1742">
        <v>52</v>
      </c>
      <c r="C1742">
        <v>26</v>
      </c>
      <c r="D1742">
        <v>109</v>
      </c>
      <c r="E1742" t="s">
        <v>14</v>
      </c>
      <c r="F1742">
        <v>94710</v>
      </c>
      <c r="G1742">
        <v>1</v>
      </c>
      <c r="H1742">
        <v>2.4</v>
      </c>
      <c r="I1742" t="s">
        <v>15</v>
      </c>
      <c r="J1742">
        <v>308</v>
      </c>
      <c r="K1742" t="s">
        <v>16</v>
      </c>
      <c r="L1742" t="s">
        <v>16</v>
      </c>
      <c r="M1742" t="s">
        <v>17</v>
      </c>
      <c r="N1742" t="s">
        <v>17</v>
      </c>
      <c r="O1742" t="s">
        <v>17</v>
      </c>
      <c r="P1742" t="str" cm="1">
        <f t="array" ref="P1742">_xlfn.IFS(Data_set[[#This Row],[Age (in years)]]&lt;=30,"&lt;30",Data_set[[#This Row],[Age (in years)]]&lt;=40,"30-40",Data_set[[#This Row],[Age (in years)]]&lt;=50,"40-50",Data_set[[#This Row],[Age (in years)]]&lt;=60,"50-60",Data_set[[#This Row],[Age (in years)]]&gt;60,"&gt;60")</f>
        <v>50-60</v>
      </c>
      <c r="Q1742" t="str" cm="1">
        <f t="array" ref="Q1742">_xlfn.IFS(Data_set[[#This Row],[Experience (in years)]]&lt;=5,"0-5",Data_set[[#This Row],[Experience (in years)]]&lt;=10,"6-10",Data_set[[#This Row],[Experience (in years)]]&lt;=20,"11-20",Data_set[[#This Row],[Experience (in years)]]&lt;=30,"21-30",Data_set[[#This Row],[Experience (in years)]]&lt;=40,"31-40",TRUE,"40+")</f>
        <v>21-30</v>
      </c>
      <c r="R1742" t="str" cm="1">
        <f t="array" ref="R1742">_xlfn.IFS(Data_set[[#This Row],[Mortgage]]=0,"0",Data_set[[#This Row],[Mortgage]]&lt;=100,"1-100",Data_set[[#This Row],[Mortgage]]&lt;=200,"101-200",Data_set[[#This Row],[Mortgage]]&lt;=300,"201-300",Data_set[[#This Row],[Mortgage]]&lt;=400,"301-400",TRUE,"400+")</f>
        <v>301-400</v>
      </c>
      <c r="S1742" t="str" cm="1">
        <f t="array" ref="S1742">_xlfn.IFS(Data_set[[#This Row],[CCAvg]]&lt;=2,"0-2",Data_set[[#This Row],[CCAvg]]&lt;=5,"3-5",Data_set[[#This Row],[CCAvg]]&lt;=8,"6-8",TRUE,"8+")</f>
        <v>3-5</v>
      </c>
      <c r="T1742">
        <f>IF(Data_set[[#This Row],[Personal Loan]]="Yes",1,0)</f>
        <v>0</v>
      </c>
      <c r="U1742" t="str" cm="1">
        <f t="array" ref="U1742">_xlfn.IFS(Data_set[[#This Row],[Income (in K/year)]]&lt;50,"&lt;50K",Data_set[[#This Row],[Income (in K/year)]]&lt;75,"50K-75K",Data_set[[#This Row],[Income (in K/year)]]&lt;100,"75K-100K",Data_set[[#This Row],[Income (in K/year)]]&lt;150,"100K-150K",TRUE,"&gt;150K")</f>
        <v>100K-150K</v>
      </c>
    </row>
    <row r="1743" spans="1:21" hidden="1" x14ac:dyDescent="0.3">
      <c r="A1743">
        <v>38</v>
      </c>
      <c r="B1743">
        <v>51</v>
      </c>
      <c r="C1743">
        <v>25</v>
      </c>
      <c r="D1743">
        <v>71</v>
      </c>
      <c r="E1743" t="s">
        <v>21</v>
      </c>
      <c r="F1743">
        <v>95814</v>
      </c>
      <c r="G1743">
        <v>1</v>
      </c>
      <c r="H1743">
        <v>1.4</v>
      </c>
      <c r="I1743" t="s">
        <v>19</v>
      </c>
      <c r="J1743">
        <v>198</v>
      </c>
      <c r="K1743" t="s">
        <v>16</v>
      </c>
      <c r="L1743" t="s">
        <v>16</v>
      </c>
      <c r="M1743" t="s">
        <v>16</v>
      </c>
      <c r="N1743" t="s">
        <v>16</v>
      </c>
      <c r="O1743" t="s">
        <v>16</v>
      </c>
      <c r="P1743" t="str" cm="1">
        <f t="array" ref="P1743">_xlfn.IFS(Data_set[[#This Row],[Age (in years)]]&lt;=30,"&lt;30",Data_set[[#This Row],[Age (in years)]]&lt;=40,"30-40",Data_set[[#This Row],[Age (in years)]]&lt;=50,"40-50",Data_set[[#This Row],[Age (in years)]]&lt;=60,"50-60",Data_set[[#This Row],[Age (in years)]]&gt;60,"&gt;60")</f>
        <v>50-60</v>
      </c>
      <c r="Q1743" t="str" cm="1">
        <f t="array" ref="Q1743">_xlfn.IFS(Data_set[[#This Row],[Experience (in years)]]&lt;=5,"0-5",Data_set[[#This Row],[Experience (in years)]]&lt;=10,"6-10",Data_set[[#This Row],[Experience (in years)]]&lt;=20,"11-20",Data_set[[#This Row],[Experience (in years)]]&lt;=30,"21-30",Data_set[[#This Row],[Experience (in years)]]&lt;=40,"31-40",TRUE,"40+")</f>
        <v>21-30</v>
      </c>
      <c r="R1743" t="str" cm="1">
        <f t="array" ref="R1743">_xlfn.IFS(Data_set[[#This Row],[Mortgage]]=0,"0",Data_set[[#This Row],[Mortgage]]&lt;=100,"1-100",Data_set[[#This Row],[Mortgage]]&lt;=200,"101-200",Data_set[[#This Row],[Mortgage]]&lt;=300,"201-300",Data_set[[#This Row],[Mortgage]]&lt;=400,"301-400",TRUE,"400+")</f>
        <v>101-200</v>
      </c>
      <c r="S1743" t="str" cm="1">
        <f t="array" ref="S1743">_xlfn.IFS(Data_set[[#This Row],[CCAvg]]&lt;=2,"0-2",Data_set[[#This Row],[CCAvg]]&lt;=5,"3-5",Data_set[[#This Row],[CCAvg]]&lt;=8,"6-8",TRUE,"8+")</f>
        <v>0-2</v>
      </c>
      <c r="T1743">
        <f>IF(Data_set[[#This Row],[Personal Loan]]="Yes",1,0)</f>
        <v>0</v>
      </c>
      <c r="U1743" t="str" cm="1">
        <f t="array" ref="U1743">_xlfn.IFS(Data_set[[#This Row],[Income (in K/year)]]&lt;50,"&lt;50K",Data_set[[#This Row],[Income (in K/year)]]&lt;75,"50K-75K",Data_set[[#This Row],[Income (in K/year)]]&lt;100,"75K-100K",Data_set[[#This Row],[Income (in K/year)]]&lt;150,"100K-150K",TRUE,"&gt;150K")</f>
        <v>50K-75K</v>
      </c>
    </row>
    <row r="1744" spans="1:21" hidden="1" x14ac:dyDescent="0.3">
      <c r="A1744">
        <v>141</v>
      </c>
      <c r="B1744">
        <v>51</v>
      </c>
      <c r="C1744">
        <v>25</v>
      </c>
      <c r="D1744">
        <v>31</v>
      </c>
      <c r="E1744" t="s">
        <v>18</v>
      </c>
      <c r="F1744">
        <v>90245</v>
      </c>
      <c r="G1744">
        <v>2</v>
      </c>
      <c r="H1744">
        <v>0.4</v>
      </c>
      <c r="I1744" t="s">
        <v>19</v>
      </c>
      <c r="J1744">
        <v>161</v>
      </c>
      <c r="K1744" t="s">
        <v>16</v>
      </c>
      <c r="L1744" t="s">
        <v>16</v>
      </c>
      <c r="M1744" t="s">
        <v>16</v>
      </c>
      <c r="N1744" t="s">
        <v>17</v>
      </c>
      <c r="O1744" t="s">
        <v>17</v>
      </c>
      <c r="P1744" t="str" cm="1">
        <f t="array" ref="P1744">_xlfn.IFS(Data_set[[#This Row],[Age (in years)]]&lt;=30,"&lt;30",Data_set[[#This Row],[Age (in years)]]&lt;=40,"30-40",Data_set[[#This Row],[Age (in years)]]&lt;=50,"40-50",Data_set[[#This Row],[Age (in years)]]&lt;=60,"50-60",Data_set[[#This Row],[Age (in years)]]&gt;60,"&gt;60")</f>
        <v>50-60</v>
      </c>
      <c r="Q1744" t="str" cm="1">
        <f t="array" ref="Q1744">_xlfn.IFS(Data_set[[#This Row],[Experience (in years)]]&lt;=5,"0-5",Data_set[[#This Row],[Experience (in years)]]&lt;=10,"6-10",Data_set[[#This Row],[Experience (in years)]]&lt;=20,"11-20",Data_set[[#This Row],[Experience (in years)]]&lt;=30,"21-30",Data_set[[#This Row],[Experience (in years)]]&lt;=40,"31-40",TRUE,"40+")</f>
        <v>21-30</v>
      </c>
      <c r="R1744" t="str" cm="1">
        <f t="array" ref="R1744">_xlfn.IFS(Data_set[[#This Row],[Mortgage]]=0,"0",Data_set[[#This Row],[Mortgage]]&lt;=100,"1-100",Data_set[[#This Row],[Mortgage]]&lt;=200,"101-200",Data_set[[#This Row],[Mortgage]]&lt;=300,"201-300",Data_set[[#This Row],[Mortgage]]&lt;=400,"301-400",TRUE,"400+")</f>
        <v>101-200</v>
      </c>
      <c r="S1744" t="str" cm="1">
        <f t="array" ref="S1744">_xlfn.IFS(Data_set[[#This Row],[CCAvg]]&lt;=2,"0-2",Data_set[[#This Row],[CCAvg]]&lt;=5,"3-5",Data_set[[#This Row],[CCAvg]]&lt;=8,"6-8",TRUE,"8+")</f>
        <v>0-2</v>
      </c>
      <c r="T1744">
        <f>IF(Data_set[[#This Row],[Personal Loan]]="Yes",1,0)</f>
        <v>0</v>
      </c>
      <c r="U1744" t="str" cm="1">
        <f t="array" ref="U1744">_xlfn.IFS(Data_set[[#This Row],[Income (in K/year)]]&lt;50,"&lt;50K",Data_set[[#This Row],[Income (in K/year)]]&lt;75,"50K-75K",Data_set[[#This Row],[Income (in K/year)]]&lt;100,"75K-100K",Data_set[[#This Row],[Income (in K/year)]]&lt;150,"100K-150K",TRUE,"&gt;150K")</f>
        <v>&lt;50K</v>
      </c>
    </row>
    <row r="1745" spans="1:21" hidden="1" x14ac:dyDescent="0.3">
      <c r="A1745">
        <v>181</v>
      </c>
      <c r="B1745">
        <v>51</v>
      </c>
      <c r="C1745">
        <v>27</v>
      </c>
      <c r="D1745">
        <v>38</v>
      </c>
      <c r="E1745" t="s">
        <v>18</v>
      </c>
      <c r="F1745">
        <v>90401</v>
      </c>
      <c r="G1745">
        <v>2</v>
      </c>
      <c r="H1745">
        <v>1</v>
      </c>
      <c r="I1745" t="s">
        <v>19</v>
      </c>
      <c r="J1745">
        <v>164</v>
      </c>
      <c r="K1745" t="s">
        <v>16</v>
      </c>
      <c r="L1745" t="s">
        <v>16</v>
      </c>
      <c r="M1745" t="s">
        <v>16</v>
      </c>
      <c r="N1745" t="s">
        <v>17</v>
      </c>
      <c r="O1745" t="s">
        <v>16</v>
      </c>
      <c r="P1745" t="str" cm="1">
        <f t="array" ref="P1745">_xlfn.IFS(Data_set[[#This Row],[Age (in years)]]&lt;=30,"&lt;30",Data_set[[#This Row],[Age (in years)]]&lt;=40,"30-40",Data_set[[#This Row],[Age (in years)]]&lt;=50,"40-50",Data_set[[#This Row],[Age (in years)]]&lt;=60,"50-60",Data_set[[#This Row],[Age (in years)]]&gt;60,"&gt;60")</f>
        <v>50-60</v>
      </c>
      <c r="Q1745" t="str" cm="1">
        <f t="array" ref="Q1745">_xlfn.IFS(Data_set[[#This Row],[Experience (in years)]]&lt;=5,"0-5",Data_set[[#This Row],[Experience (in years)]]&lt;=10,"6-10",Data_set[[#This Row],[Experience (in years)]]&lt;=20,"11-20",Data_set[[#This Row],[Experience (in years)]]&lt;=30,"21-30",Data_set[[#This Row],[Experience (in years)]]&lt;=40,"31-40",TRUE,"40+")</f>
        <v>21-30</v>
      </c>
      <c r="R1745" t="str" cm="1">
        <f t="array" ref="R1745">_xlfn.IFS(Data_set[[#This Row],[Mortgage]]=0,"0",Data_set[[#This Row],[Mortgage]]&lt;=100,"1-100",Data_set[[#This Row],[Mortgage]]&lt;=200,"101-200",Data_set[[#This Row],[Mortgage]]&lt;=300,"201-300",Data_set[[#This Row],[Mortgage]]&lt;=400,"301-400",TRUE,"400+")</f>
        <v>101-200</v>
      </c>
      <c r="S1745" t="str" cm="1">
        <f t="array" ref="S1745">_xlfn.IFS(Data_set[[#This Row],[CCAvg]]&lt;=2,"0-2",Data_set[[#This Row],[CCAvg]]&lt;=5,"3-5",Data_set[[#This Row],[CCAvg]]&lt;=8,"6-8",TRUE,"8+")</f>
        <v>0-2</v>
      </c>
      <c r="T1745">
        <f>IF(Data_set[[#This Row],[Personal Loan]]="Yes",1,0)</f>
        <v>0</v>
      </c>
      <c r="U1745" t="str" cm="1">
        <f t="array" ref="U1745">_xlfn.IFS(Data_set[[#This Row],[Income (in K/year)]]&lt;50,"&lt;50K",Data_set[[#This Row],[Income (in K/year)]]&lt;75,"50K-75K",Data_set[[#This Row],[Income (in K/year)]]&lt;100,"75K-100K",Data_set[[#This Row],[Income (in K/year)]]&lt;150,"100K-150K",TRUE,"&gt;150K")</f>
        <v>&lt;50K</v>
      </c>
    </row>
    <row r="1746" spans="1:21" hidden="1" x14ac:dyDescent="0.3">
      <c r="A1746">
        <v>192</v>
      </c>
      <c r="B1746">
        <v>51</v>
      </c>
      <c r="C1746">
        <v>25</v>
      </c>
      <c r="D1746">
        <v>29</v>
      </c>
      <c r="E1746" t="s">
        <v>18</v>
      </c>
      <c r="F1746">
        <v>90404</v>
      </c>
      <c r="G1746">
        <v>1</v>
      </c>
      <c r="H1746">
        <v>0.3</v>
      </c>
      <c r="I1746" t="s">
        <v>19</v>
      </c>
      <c r="J1746">
        <v>140</v>
      </c>
      <c r="K1746" t="s">
        <v>16</v>
      </c>
      <c r="L1746" t="s">
        <v>16</v>
      </c>
      <c r="M1746" t="s">
        <v>16</v>
      </c>
      <c r="N1746" t="s">
        <v>16</v>
      </c>
      <c r="O1746" t="s">
        <v>16</v>
      </c>
      <c r="P1746" t="str" cm="1">
        <f t="array" ref="P1746">_xlfn.IFS(Data_set[[#This Row],[Age (in years)]]&lt;=30,"&lt;30",Data_set[[#This Row],[Age (in years)]]&lt;=40,"30-40",Data_set[[#This Row],[Age (in years)]]&lt;=50,"40-50",Data_set[[#This Row],[Age (in years)]]&lt;=60,"50-60",Data_set[[#This Row],[Age (in years)]]&gt;60,"&gt;60")</f>
        <v>50-60</v>
      </c>
      <c r="Q1746" t="str" cm="1">
        <f t="array" ref="Q1746">_xlfn.IFS(Data_set[[#This Row],[Experience (in years)]]&lt;=5,"0-5",Data_set[[#This Row],[Experience (in years)]]&lt;=10,"6-10",Data_set[[#This Row],[Experience (in years)]]&lt;=20,"11-20",Data_set[[#This Row],[Experience (in years)]]&lt;=30,"21-30",Data_set[[#This Row],[Experience (in years)]]&lt;=40,"31-40",TRUE,"40+")</f>
        <v>21-30</v>
      </c>
      <c r="R1746" t="str" cm="1">
        <f t="array" ref="R1746">_xlfn.IFS(Data_set[[#This Row],[Mortgage]]=0,"0",Data_set[[#This Row],[Mortgage]]&lt;=100,"1-100",Data_set[[#This Row],[Mortgage]]&lt;=200,"101-200",Data_set[[#This Row],[Mortgage]]&lt;=300,"201-300",Data_set[[#This Row],[Mortgage]]&lt;=400,"301-400",TRUE,"400+")</f>
        <v>101-200</v>
      </c>
      <c r="S1746" t="str" cm="1">
        <f t="array" ref="S1746">_xlfn.IFS(Data_set[[#This Row],[CCAvg]]&lt;=2,"0-2",Data_set[[#This Row],[CCAvg]]&lt;=5,"3-5",Data_set[[#This Row],[CCAvg]]&lt;=8,"6-8",TRUE,"8+")</f>
        <v>0-2</v>
      </c>
      <c r="T1746">
        <f>IF(Data_set[[#This Row],[Personal Loan]]="Yes",1,0)</f>
        <v>0</v>
      </c>
      <c r="U1746" t="str" cm="1">
        <f t="array" ref="U1746">_xlfn.IFS(Data_set[[#This Row],[Income (in K/year)]]&lt;50,"&lt;50K",Data_set[[#This Row],[Income (in K/year)]]&lt;75,"50K-75K",Data_set[[#This Row],[Income (in K/year)]]&lt;100,"75K-100K",Data_set[[#This Row],[Income (in K/year)]]&lt;150,"100K-150K",TRUE,"&gt;150K")</f>
        <v>&lt;50K</v>
      </c>
    </row>
    <row r="1747" spans="1:21" hidden="1" x14ac:dyDescent="0.3">
      <c r="A1747">
        <v>211</v>
      </c>
      <c r="B1747">
        <v>51</v>
      </c>
      <c r="C1747">
        <v>26</v>
      </c>
      <c r="D1747">
        <v>20</v>
      </c>
      <c r="E1747" t="s">
        <v>18</v>
      </c>
      <c r="F1747">
        <v>92131</v>
      </c>
      <c r="G1747">
        <v>2</v>
      </c>
      <c r="H1747">
        <v>0</v>
      </c>
      <c r="I1747" t="s">
        <v>15</v>
      </c>
      <c r="J1747">
        <v>0</v>
      </c>
      <c r="K1747" t="s">
        <v>16</v>
      </c>
      <c r="L1747" t="s">
        <v>16</v>
      </c>
      <c r="M1747" t="s">
        <v>16</v>
      </c>
      <c r="N1747" t="s">
        <v>16</v>
      </c>
      <c r="O1747" t="s">
        <v>16</v>
      </c>
      <c r="P1747" t="str" cm="1">
        <f t="array" ref="P1747">_xlfn.IFS(Data_set[[#This Row],[Age (in years)]]&lt;=30,"&lt;30",Data_set[[#This Row],[Age (in years)]]&lt;=40,"30-40",Data_set[[#This Row],[Age (in years)]]&lt;=50,"40-50",Data_set[[#This Row],[Age (in years)]]&lt;=60,"50-60",Data_set[[#This Row],[Age (in years)]]&gt;60,"&gt;60")</f>
        <v>50-60</v>
      </c>
      <c r="Q1747" t="str" cm="1">
        <f t="array" ref="Q1747">_xlfn.IFS(Data_set[[#This Row],[Experience (in years)]]&lt;=5,"0-5",Data_set[[#This Row],[Experience (in years)]]&lt;=10,"6-10",Data_set[[#This Row],[Experience (in years)]]&lt;=20,"11-20",Data_set[[#This Row],[Experience (in years)]]&lt;=30,"21-30",Data_set[[#This Row],[Experience (in years)]]&lt;=40,"31-40",TRUE,"40+")</f>
        <v>21-30</v>
      </c>
      <c r="R1747" t="str" cm="1">
        <f t="array" ref="R1747">_xlfn.IFS(Data_set[[#This Row],[Mortgage]]=0,"0",Data_set[[#This Row],[Mortgage]]&lt;=100,"1-100",Data_set[[#This Row],[Mortgage]]&lt;=200,"101-200",Data_set[[#This Row],[Mortgage]]&lt;=300,"201-300",Data_set[[#This Row],[Mortgage]]&lt;=400,"301-400",TRUE,"400+")</f>
        <v>0</v>
      </c>
      <c r="S1747" t="str" cm="1">
        <f t="array" ref="S1747">_xlfn.IFS(Data_set[[#This Row],[CCAvg]]&lt;=2,"0-2",Data_set[[#This Row],[CCAvg]]&lt;=5,"3-5",Data_set[[#This Row],[CCAvg]]&lt;=8,"6-8",TRUE,"8+")</f>
        <v>0-2</v>
      </c>
      <c r="T1747">
        <f>IF(Data_set[[#This Row],[Personal Loan]]="Yes",1,0)</f>
        <v>0</v>
      </c>
      <c r="U1747" t="str" cm="1">
        <f t="array" ref="U1747">_xlfn.IFS(Data_set[[#This Row],[Income (in K/year)]]&lt;50,"&lt;50K",Data_set[[#This Row],[Income (in K/year)]]&lt;75,"50K-75K",Data_set[[#This Row],[Income (in K/year)]]&lt;100,"75K-100K",Data_set[[#This Row],[Income (in K/year)]]&lt;150,"100K-150K",TRUE,"&gt;150K")</f>
        <v>&lt;50K</v>
      </c>
    </row>
    <row r="1748" spans="1:21" hidden="1" x14ac:dyDescent="0.3">
      <c r="A1748">
        <v>241</v>
      </c>
      <c r="B1748">
        <v>51</v>
      </c>
      <c r="C1748">
        <v>26</v>
      </c>
      <c r="D1748">
        <v>70</v>
      </c>
      <c r="E1748" t="s">
        <v>21</v>
      </c>
      <c r="F1748">
        <v>90089</v>
      </c>
      <c r="G1748">
        <v>1</v>
      </c>
      <c r="H1748">
        <v>1.2</v>
      </c>
      <c r="I1748" t="s">
        <v>15</v>
      </c>
      <c r="J1748">
        <v>169</v>
      </c>
      <c r="K1748" t="s">
        <v>16</v>
      </c>
      <c r="L1748" t="s">
        <v>16</v>
      </c>
      <c r="M1748" t="s">
        <v>16</v>
      </c>
      <c r="N1748" t="s">
        <v>16</v>
      </c>
      <c r="O1748" t="s">
        <v>16</v>
      </c>
      <c r="P1748" t="str" cm="1">
        <f t="array" ref="P1748">_xlfn.IFS(Data_set[[#This Row],[Age (in years)]]&lt;=30,"&lt;30",Data_set[[#This Row],[Age (in years)]]&lt;=40,"30-40",Data_set[[#This Row],[Age (in years)]]&lt;=50,"40-50",Data_set[[#This Row],[Age (in years)]]&lt;=60,"50-60",Data_set[[#This Row],[Age (in years)]]&gt;60,"&gt;60")</f>
        <v>50-60</v>
      </c>
      <c r="Q1748" t="str" cm="1">
        <f t="array" ref="Q1748">_xlfn.IFS(Data_set[[#This Row],[Experience (in years)]]&lt;=5,"0-5",Data_set[[#This Row],[Experience (in years)]]&lt;=10,"6-10",Data_set[[#This Row],[Experience (in years)]]&lt;=20,"11-20",Data_set[[#This Row],[Experience (in years)]]&lt;=30,"21-30",Data_set[[#This Row],[Experience (in years)]]&lt;=40,"31-40",TRUE,"40+")</f>
        <v>21-30</v>
      </c>
      <c r="R1748" t="str" cm="1">
        <f t="array" ref="R1748">_xlfn.IFS(Data_set[[#This Row],[Mortgage]]=0,"0",Data_set[[#This Row],[Mortgage]]&lt;=100,"1-100",Data_set[[#This Row],[Mortgage]]&lt;=200,"101-200",Data_set[[#This Row],[Mortgage]]&lt;=300,"201-300",Data_set[[#This Row],[Mortgage]]&lt;=400,"301-400",TRUE,"400+")</f>
        <v>101-200</v>
      </c>
      <c r="S1748" t="str" cm="1">
        <f t="array" ref="S1748">_xlfn.IFS(Data_set[[#This Row],[CCAvg]]&lt;=2,"0-2",Data_set[[#This Row],[CCAvg]]&lt;=5,"3-5",Data_set[[#This Row],[CCAvg]]&lt;=8,"6-8",TRUE,"8+")</f>
        <v>0-2</v>
      </c>
      <c r="T1748">
        <f>IF(Data_set[[#This Row],[Personal Loan]]="Yes",1,0)</f>
        <v>0</v>
      </c>
      <c r="U1748" t="str" cm="1">
        <f t="array" ref="U1748">_xlfn.IFS(Data_set[[#This Row],[Income (in K/year)]]&lt;50,"&lt;50K",Data_set[[#This Row],[Income (in K/year)]]&lt;75,"50K-75K",Data_set[[#This Row],[Income (in K/year)]]&lt;100,"75K-100K",Data_set[[#This Row],[Income (in K/year)]]&lt;150,"100K-150K",TRUE,"&gt;150K")</f>
        <v>50K-75K</v>
      </c>
    </row>
    <row r="1749" spans="1:21" hidden="1" x14ac:dyDescent="0.3">
      <c r="A1749">
        <v>261</v>
      </c>
      <c r="B1749">
        <v>51</v>
      </c>
      <c r="C1749">
        <v>27</v>
      </c>
      <c r="D1749">
        <v>58</v>
      </c>
      <c r="E1749" t="s">
        <v>21</v>
      </c>
      <c r="F1749">
        <v>92407</v>
      </c>
      <c r="G1749">
        <v>1</v>
      </c>
      <c r="H1749">
        <v>0</v>
      </c>
      <c r="I1749" t="s">
        <v>15</v>
      </c>
      <c r="J1749">
        <v>0</v>
      </c>
      <c r="K1749" t="s">
        <v>16</v>
      </c>
      <c r="L1749" t="s">
        <v>16</v>
      </c>
      <c r="M1749" t="s">
        <v>16</v>
      </c>
      <c r="N1749" t="s">
        <v>16</v>
      </c>
      <c r="O1749" t="s">
        <v>17</v>
      </c>
      <c r="P1749" t="str" cm="1">
        <f t="array" ref="P1749">_xlfn.IFS(Data_set[[#This Row],[Age (in years)]]&lt;=30,"&lt;30",Data_set[[#This Row],[Age (in years)]]&lt;=40,"30-40",Data_set[[#This Row],[Age (in years)]]&lt;=50,"40-50",Data_set[[#This Row],[Age (in years)]]&lt;=60,"50-60",Data_set[[#This Row],[Age (in years)]]&gt;60,"&gt;60")</f>
        <v>50-60</v>
      </c>
      <c r="Q1749" t="str" cm="1">
        <f t="array" ref="Q1749">_xlfn.IFS(Data_set[[#This Row],[Experience (in years)]]&lt;=5,"0-5",Data_set[[#This Row],[Experience (in years)]]&lt;=10,"6-10",Data_set[[#This Row],[Experience (in years)]]&lt;=20,"11-20",Data_set[[#This Row],[Experience (in years)]]&lt;=30,"21-30",Data_set[[#This Row],[Experience (in years)]]&lt;=40,"31-40",TRUE,"40+")</f>
        <v>21-30</v>
      </c>
      <c r="R1749" t="str" cm="1">
        <f t="array" ref="R1749">_xlfn.IFS(Data_set[[#This Row],[Mortgage]]=0,"0",Data_set[[#This Row],[Mortgage]]&lt;=100,"1-100",Data_set[[#This Row],[Mortgage]]&lt;=200,"101-200",Data_set[[#This Row],[Mortgage]]&lt;=300,"201-300",Data_set[[#This Row],[Mortgage]]&lt;=400,"301-400",TRUE,"400+")</f>
        <v>0</v>
      </c>
      <c r="S1749" t="str" cm="1">
        <f t="array" ref="S1749">_xlfn.IFS(Data_set[[#This Row],[CCAvg]]&lt;=2,"0-2",Data_set[[#This Row],[CCAvg]]&lt;=5,"3-5",Data_set[[#This Row],[CCAvg]]&lt;=8,"6-8",TRUE,"8+")</f>
        <v>0-2</v>
      </c>
      <c r="T1749">
        <f>IF(Data_set[[#This Row],[Personal Loan]]="Yes",1,0)</f>
        <v>0</v>
      </c>
      <c r="U1749" t="str" cm="1">
        <f t="array" ref="U1749">_xlfn.IFS(Data_set[[#This Row],[Income (in K/year)]]&lt;50,"&lt;50K",Data_set[[#This Row],[Income (in K/year)]]&lt;75,"50K-75K",Data_set[[#This Row],[Income (in K/year)]]&lt;100,"75K-100K",Data_set[[#This Row],[Income (in K/year)]]&lt;150,"100K-150K",TRUE,"&gt;150K")</f>
        <v>50K-75K</v>
      </c>
    </row>
    <row r="1750" spans="1:21" hidden="1" x14ac:dyDescent="0.3">
      <c r="A1750">
        <v>287</v>
      </c>
      <c r="B1750">
        <v>51</v>
      </c>
      <c r="C1750">
        <v>25</v>
      </c>
      <c r="D1750">
        <v>45</v>
      </c>
      <c r="E1750" t="s">
        <v>18</v>
      </c>
      <c r="F1750">
        <v>94806</v>
      </c>
      <c r="G1750">
        <v>3</v>
      </c>
      <c r="H1750">
        <v>0.6</v>
      </c>
      <c r="I1750" t="s">
        <v>20</v>
      </c>
      <c r="J1750">
        <v>131</v>
      </c>
      <c r="K1750" t="s">
        <v>16</v>
      </c>
      <c r="L1750" t="s">
        <v>16</v>
      </c>
      <c r="M1750" t="s">
        <v>16</v>
      </c>
      <c r="N1750" t="s">
        <v>17</v>
      </c>
      <c r="O1750" t="s">
        <v>16</v>
      </c>
      <c r="P1750" t="str" cm="1">
        <f t="array" ref="P1750">_xlfn.IFS(Data_set[[#This Row],[Age (in years)]]&lt;=30,"&lt;30",Data_set[[#This Row],[Age (in years)]]&lt;=40,"30-40",Data_set[[#This Row],[Age (in years)]]&lt;=50,"40-50",Data_set[[#This Row],[Age (in years)]]&lt;=60,"50-60",Data_set[[#This Row],[Age (in years)]]&gt;60,"&gt;60")</f>
        <v>50-60</v>
      </c>
      <c r="Q1750" t="str" cm="1">
        <f t="array" ref="Q1750">_xlfn.IFS(Data_set[[#This Row],[Experience (in years)]]&lt;=5,"0-5",Data_set[[#This Row],[Experience (in years)]]&lt;=10,"6-10",Data_set[[#This Row],[Experience (in years)]]&lt;=20,"11-20",Data_set[[#This Row],[Experience (in years)]]&lt;=30,"21-30",Data_set[[#This Row],[Experience (in years)]]&lt;=40,"31-40",TRUE,"40+")</f>
        <v>21-30</v>
      </c>
      <c r="R1750" t="str" cm="1">
        <f t="array" ref="R1750">_xlfn.IFS(Data_set[[#This Row],[Mortgage]]=0,"0",Data_set[[#This Row],[Mortgage]]&lt;=100,"1-100",Data_set[[#This Row],[Mortgage]]&lt;=200,"101-200",Data_set[[#This Row],[Mortgage]]&lt;=300,"201-300",Data_set[[#This Row],[Mortgage]]&lt;=400,"301-400",TRUE,"400+")</f>
        <v>101-200</v>
      </c>
      <c r="S1750" t="str" cm="1">
        <f t="array" ref="S1750">_xlfn.IFS(Data_set[[#This Row],[CCAvg]]&lt;=2,"0-2",Data_set[[#This Row],[CCAvg]]&lt;=5,"3-5",Data_set[[#This Row],[CCAvg]]&lt;=8,"6-8",TRUE,"8+")</f>
        <v>0-2</v>
      </c>
      <c r="T1750">
        <f>IF(Data_set[[#This Row],[Personal Loan]]="Yes",1,0)</f>
        <v>0</v>
      </c>
      <c r="U1750" t="str" cm="1">
        <f t="array" ref="U1750">_xlfn.IFS(Data_set[[#This Row],[Income (in K/year)]]&lt;50,"&lt;50K",Data_set[[#This Row],[Income (in K/year)]]&lt;75,"50K-75K",Data_set[[#This Row],[Income (in K/year)]]&lt;100,"75K-100K",Data_set[[#This Row],[Income (in K/year)]]&lt;150,"100K-150K",TRUE,"&gt;150K")</f>
        <v>&lt;50K</v>
      </c>
    </row>
    <row r="1751" spans="1:21" hidden="1" x14ac:dyDescent="0.3">
      <c r="A1751">
        <v>291</v>
      </c>
      <c r="B1751">
        <v>51</v>
      </c>
      <c r="C1751">
        <v>25</v>
      </c>
      <c r="D1751">
        <v>80</v>
      </c>
      <c r="E1751" t="s">
        <v>21</v>
      </c>
      <c r="F1751">
        <v>92373</v>
      </c>
      <c r="G1751">
        <v>1</v>
      </c>
      <c r="H1751">
        <v>4.9000000000000004</v>
      </c>
      <c r="I1751" t="s">
        <v>15</v>
      </c>
      <c r="J1751">
        <v>0</v>
      </c>
      <c r="K1751" t="s">
        <v>16</v>
      </c>
      <c r="L1751" t="s">
        <v>16</v>
      </c>
      <c r="M1751" t="s">
        <v>16</v>
      </c>
      <c r="N1751" t="s">
        <v>16</v>
      </c>
      <c r="O1751" t="s">
        <v>16</v>
      </c>
      <c r="P1751" t="str" cm="1">
        <f t="array" ref="P1751">_xlfn.IFS(Data_set[[#This Row],[Age (in years)]]&lt;=30,"&lt;30",Data_set[[#This Row],[Age (in years)]]&lt;=40,"30-40",Data_set[[#This Row],[Age (in years)]]&lt;=50,"40-50",Data_set[[#This Row],[Age (in years)]]&lt;=60,"50-60",Data_set[[#This Row],[Age (in years)]]&gt;60,"&gt;60")</f>
        <v>50-60</v>
      </c>
      <c r="Q1751" t="str" cm="1">
        <f t="array" ref="Q1751">_xlfn.IFS(Data_set[[#This Row],[Experience (in years)]]&lt;=5,"0-5",Data_set[[#This Row],[Experience (in years)]]&lt;=10,"6-10",Data_set[[#This Row],[Experience (in years)]]&lt;=20,"11-20",Data_set[[#This Row],[Experience (in years)]]&lt;=30,"21-30",Data_set[[#This Row],[Experience (in years)]]&lt;=40,"31-40",TRUE,"40+")</f>
        <v>21-30</v>
      </c>
      <c r="R1751" t="str" cm="1">
        <f t="array" ref="R1751">_xlfn.IFS(Data_set[[#This Row],[Mortgage]]=0,"0",Data_set[[#This Row],[Mortgage]]&lt;=100,"1-100",Data_set[[#This Row],[Mortgage]]&lt;=200,"101-200",Data_set[[#This Row],[Mortgage]]&lt;=300,"201-300",Data_set[[#This Row],[Mortgage]]&lt;=400,"301-400",TRUE,"400+")</f>
        <v>0</v>
      </c>
      <c r="S1751" t="str" cm="1">
        <f t="array" ref="S1751">_xlfn.IFS(Data_set[[#This Row],[CCAvg]]&lt;=2,"0-2",Data_set[[#This Row],[CCAvg]]&lt;=5,"3-5",Data_set[[#This Row],[CCAvg]]&lt;=8,"6-8",TRUE,"8+")</f>
        <v>3-5</v>
      </c>
      <c r="T1751">
        <f>IF(Data_set[[#This Row],[Personal Loan]]="Yes",1,0)</f>
        <v>0</v>
      </c>
      <c r="U1751" t="str" cm="1">
        <f t="array" ref="U1751">_xlfn.IFS(Data_set[[#This Row],[Income (in K/year)]]&lt;50,"&lt;50K",Data_set[[#This Row],[Income (in K/year)]]&lt;75,"50K-75K",Data_set[[#This Row],[Income (in K/year)]]&lt;100,"75K-100K",Data_set[[#This Row],[Income (in K/year)]]&lt;150,"100K-150K",TRUE,"&gt;150K")</f>
        <v>75K-100K</v>
      </c>
    </row>
    <row r="1752" spans="1:21" hidden="1" x14ac:dyDescent="0.3">
      <c r="A1752">
        <v>346</v>
      </c>
      <c r="B1752">
        <v>51</v>
      </c>
      <c r="C1752">
        <v>27</v>
      </c>
      <c r="D1752">
        <v>12</v>
      </c>
      <c r="E1752" t="s">
        <v>18</v>
      </c>
      <c r="F1752">
        <v>92192</v>
      </c>
      <c r="G1752">
        <v>4</v>
      </c>
      <c r="H1752">
        <v>0.5</v>
      </c>
      <c r="I1752" t="s">
        <v>20</v>
      </c>
      <c r="J1752">
        <v>78</v>
      </c>
      <c r="K1752" t="s">
        <v>16</v>
      </c>
      <c r="L1752" t="s">
        <v>17</v>
      </c>
      <c r="M1752" t="s">
        <v>16</v>
      </c>
      <c r="N1752" t="s">
        <v>17</v>
      </c>
      <c r="O1752" t="s">
        <v>16</v>
      </c>
      <c r="P1752" t="str" cm="1">
        <f t="array" ref="P1752">_xlfn.IFS(Data_set[[#This Row],[Age (in years)]]&lt;=30,"&lt;30",Data_set[[#This Row],[Age (in years)]]&lt;=40,"30-40",Data_set[[#This Row],[Age (in years)]]&lt;=50,"40-50",Data_set[[#This Row],[Age (in years)]]&lt;=60,"50-60",Data_set[[#This Row],[Age (in years)]]&gt;60,"&gt;60")</f>
        <v>50-60</v>
      </c>
      <c r="Q1752" t="str" cm="1">
        <f t="array" ref="Q1752">_xlfn.IFS(Data_set[[#This Row],[Experience (in years)]]&lt;=5,"0-5",Data_set[[#This Row],[Experience (in years)]]&lt;=10,"6-10",Data_set[[#This Row],[Experience (in years)]]&lt;=20,"11-20",Data_set[[#This Row],[Experience (in years)]]&lt;=30,"21-30",Data_set[[#This Row],[Experience (in years)]]&lt;=40,"31-40",TRUE,"40+")</f>
        <v>21-30</v>
      </c>
      <c r="R1752" t="str" cm="1">
        <f t="array" ref="R1752">_xlfn.IFS(Data_set[[#This Row],[Mortgage]]=0,"0",Data_set[[#This Row],[Mortgage]]&lt;=100,"1-100",Data_set[[#This Row],[Mortgage]]&lt;=200,"101-200",Data_set[[#This Row],[Mortgage]]&lt;=300,"201-300",Data_set[[#This Row],[Mortgage]]&lt;=400,"301-400",TRUE,"400+")</f>
        <v>1-100</v>
      </c>
      <c r="S1752" t="str" cm="1">
        <f t="array" ref="S1752">_xlfn.IFS(Data_set[[#This Row],[CCAvg]]&lt;=2,"0-2",Data_set[[#This Row],[CCAvg]]&lt;=5,"3-5",Data_set[[#This Row],[CCAvg]]&lt;=8,"6-8",TRUE,"8+")</f>
        <v>0-2</v>
      </c>
      <c r="T1752">
        <f>IF(Data_set[[#This Row],[Personal Loan]]="Yes",1,0)</f>
        <v>0</v>
      </c>
      <c r="U1752" t="str" cm="1">
        <f t="array" ref="U1752">_xlfn.IFS(Data_set[[#This Row],[Income (in K/year)]]&lt;50,"&lt;50K",Data_set[[#This Row],[Income (in K/year)]]&lt;75,"50K-75K",Data_set[[#This Row],[Income (in K/year)]]&lt;100,"75K-100K",Data_set[[#This Row],[Income (in K/year)]]&lt;150,"100K-150K",TRUE,"&gt;150K")</f>
        <v>&lt;50K</v>
      </c>
    </row>
    <row r="1753" spans="1:21" hidden="1" x14ac:dyDescent="0.3">
      <c r="A1753">
        <v>385</v>
      </c>
      <c r="B1753">
        <v>51</v>
      </c>
      <c r="C1753">
        <v>25</v>
      </c>
      <c r="D1753">
        <v>21</v>
      </c>
      <c r="E1753" t="s">
        <v>18</v>
      </c>
      <c r="F1753">
        <v>9307</v>
      </c>
      <c r="G1753">
        <v>4</v>
      </c>
      <c r="H1753">
        <v>0.6</v>
      </c>
      <c r="I1753" t="s">
        <v>19</v>
      </c>
      <c r="J1753">
        <v>0</v>
      </c>
      <c r="K1753" t="s">
        <v>16</v>
      </c>
      <c r="L1753" t="s">
        <v>16</v>
      </c>
      <c r="M1753" t="s">
        <v>16</v>
      </c>
      <c r="N1753" t="s">
        <v>17</v>
      </c>
      <c r="O1753" t="s">
        <v>17</v>
      </c>
      <c r="P1753" t="str" cm="1">
        <f t="array" ref="P1753">_xlfn.IFS(Data_set[[#This Row],[Age (in years)]]&lt;=30,"&lt;30",Data_set[[#This Row],[Age (in years)]]&lt;=40,"30-40",Data_set[[#This Row],[Age (in years)]]&lt;=50,"40-50",Data_set[[#This Row],[Age (in years)]]&lt;=60,"50-60",Data_set[[#This Row],[Age (in years)]]&gt;60,"&gt;60")</f>
        <v>50-60</v>
      </c>
      <c r="Q1753" t="str" cm="1">
        <f t="array" ref="Q1753">_xlfn.IFS(Data_set[[#This Row],[Experience (in years)]]&lt;=5,"0-5",Data_set[[#This Row],[Experience (in years)]]&lt;=10,"6-10",Data_set[[#This Row],[Experience (in years)]]&lt;=20,"11-20",Data_set[[#This Row],[Experience (in years)]]&lt;=30,"21-30",Data_set[[#This Row],[Experience (in years)]]&lt;=40,"31-40",TRUE,"40+")</f>
        <v>21-30</v>
      </c>
      <c r="R1753" t="str" cm="1">
        <f t="array" ref="R1753">_xlfn.IFS(Data_set[[#This Row],[Mortgage]]=0,"0",Data_set[[#This Row],[Mortgage]]&lt;=100,"1-100",Data_set[[#This Row],[Mortgage]]&lt;=200,"101-200",Data_set[[#This Row],[Mortgage]]&lt;=300,"201-300",Data_set[[#This Row],[Mortgage]]&lt;=400,"301-400",TRUE,"400+")</f>
        <v>0</v>
      </c>
      <c r="S1753" t="str" cm="1">
        <f t="array" ref="S1753">_xlfn.IFS(Data_set[[#This Row],[CCAvg]]&lt;=2,"0-2",Data_set[[#This Row],[CCAvg]]&lt;=5,"3-5",Data_set[[#This Row],[CCAvg]]&lt;=8,"6-8",TRUE,"8+")</f>
        <v>0-2</v>
      </c>
      <c r="T1753">
        <f>IF(Data_set[[#This Row],[Personal Loan]]="Yes",1,0)</f>
        <v>0</v>
      </c>
      <c r="U1753" t="str" cm="1">
        <f t="array" ref="U1753">_xlfn.IFS(Data_set[[#This Row],[Income (in K/year)]]&lt;50,"&lt;50K",Data_set[[#This Row],[Income (in K/year)]]&lt;75,"50K-75K",Data_set[[#This Row],[Income (in K/year)]]&lt;100,"75K-100K",Data_set[[#This Row],[Income (in K/year)]]&lt;150,"100K-150K",TRUE,"&gt;150K")</f>
        <v>&lt;50K</v>
      </c>
    </row>
    <row r="1754" spans="1:21" hidden="1" x14ac:dyDescent="0.3">
      <c r="A1754">
        <v>431</v>
      </c>
      <c r="B1754">
        <v>51</v>
      </c>
      <c r="C1754">
        <v>26</v>
      </c>
      <c r="D1754">
        <v>113</v>
      </c>
      <c r="E1754" t="s">
        <v>14</v>
      </c>
      <c r="F1754">
        <v>94086</v>
      </c>
      <c r="G1754">
        <v>1</v>
      </c>
      <c r="H1754">
        <v>1.3</v>
      </c>
      <c r="I1754" t="s">
        <v>19</v>
      </c>
      <c r="J1754">
        <v>161</v>
      </c>
      <c r="K1754" t="s">
        <v>16</v>
      </c>
      <c r="L1754" t="s">
        <v>16</v>
      </c>
      <c r="M1754" t="s">
        <v>16</v>
      </c>
      <c r="N1754" t="s">
        <v>17</v>
      </c>
      <c r="O1754" t="s">
        <v>16</v>
      </c>
      <c r="P1754" t="str" cm="1">
        <f t="array" ref="P1754">_xlfn.IFS(Data_set[[#This Row],[Age (in years)]]&lt;=30,"&lt;30",Data_set[[#This Row],[Age (in years)]]&lt;=40,"30-40",Data_set[[#This Row],[Age (in years)]]&lt;=50,"40-50",Data_set[[#This Row],[Age (in years)]]&lt;=60,"50-60",Data_set[[#This Row],[Age (in years)]]&gt;60,"&gt;60")</f>
        <v>50-60</v>
      </c>
      <c r="Q1754" t="str" cm="1">
        <f t="array" ref="Q1754">_xlfn.IFS(Data_set[[#This Row],[Experience (in years)]]&lt;=5,"0-5",Data_set[[#This Row],[Experience (in years)]]&lt;=10,"6-10",Data_set[[#This Row],[Experience (in years)]]&lt;=20,"11-20",Data_set[[#This Row],[Experience (in years)]]&lt;=30,"21-30",Data_set[[#This Row],[Experience (in years)]]&lt;=40,"31-40",TRUE,"40+")</f>
        <v>21-30</v>
      </c>
      <c r="R1754" t="str" cm="1">
        <f t="array" ref="R1754">_xlfn.IFS(Data_set[[#This Row],[Mortgage]]=0,"0",Data_set[[#This Row],[Mortgage]]&lt;=100,"1-100",Data_set[[#This Row],[Mortgage]]&lt;=200,"101-200",Data_set[[#This Row],[Mortgage]]&lt;=300,"201-300",Data_set[[#This Row],[Mortgage]]&lt;=400,"301-400",TRUE,"400+")</f>
        <v>101-200</v>
      </c>
      <c r="S1754" t="str" cm="1">
        <f t="array" ref="S1754">_xlfn.IFS(Data_set[[#This Row],[CCAvg]]&lt;=2,"0-2",Data_set[[#This Row],[CCAvg]]&lt;=5,"3-5",Data_set[[#This Row],[CCAvg]]&lt;=8,"6-8",TRUE,"8+")</f>
        <v>0-2</v>
      </c>
      <c r="T1754">
        <f>IF(Data_set[[#This Row],[Personal Loan]]="Yes",1,0)</f>
        <v>0</v>
      </c>
      <c r="U1754" t="str" cm="1">
        <f t="array" ref="U1754">_xlfn.IFS(Data_set[[#This Row],[Income (in K/year)]]&lt;50,"&lt;50K",Data_set[[#This Row],[Income (in K/year)]]&lt;75,"50K-75K",Data_set[[#This Row],[Income (in K/year)]]&lt;100,"75K-100K",Data_set[[#This Row],[Income (in K/year)]]&lt;150,"100K-150K",TRUE,"&gt;150K")</f>
        <v>100K-150K</v>
      </c>
    </row>
    <row r="1755" spans="1:21" hidden="1" x14ac:dyDescent="0.3">
      <c r="A1755">
        <v>451</v>
      </c>
      <c r="B1755">
        <v>51</v>
      </c>
      <c r="C1755">
        <v>25</v>
      </c>
      <c r="D1755">
        <v>69</v>
      </c>
      <c r="E1755" t="s">
        <v>21</v>
      </c>
      <c r="F1755">
        <v>95747</v>
      </c>
      <c r="G1755">
        <v>1</v>
      </c>
      <c r="H1755">
        <v>0.3</v>
      </c>
      <c r="I1755" t="s">
        <v>15</v>
      </c>
      <c r="J1755">
        <v>0</v>
      </c>
      <c r="K1755" t="s">
        <v>16</v>
      </c>
      <c r="L1755" t="s">
        <v>16</v>
      </c>
      <c r="M1755" t="s">
        <v>16</v>
      </c>
      <c r="N1755" t="s">
        <v>17</v>
      </c>
      <c r="O1755" t="s">
        <v>17</v>
      </c>
      <c r="P1755" t="str" cm="1">
        <f t="array" ref="P1755">_xlfn.IFS(Data_set[[#This Row],[Age (in years)]]&lt;=30,"&lt;30",Data_set[[#This Row],[Age (in years)]]&lt;=40,"30-40",Data_set[[#This Row],[Age (in years)]]&lt;=50,"40-50",Data_set[[#This Row],[Age (in years)]]&lt;=60,"50-60",Data_set[[#This Row],[Age (in years)]]&gt;60,"&gt;60")</f>
        <v>50-60</v>
      </c>
      <c r="Q1755" t="str" cm="1">
        <f t="array" ref="Q1755">_xlfn.IFS(Data_set[[#This Row],[Experience (in years)]]&lt;=5,"0-5",Data_set[[#This Row],[Experience (in years)]]&lt;=10,"6-10",Data_set[[#This Row],[Experience (in years)]]&lt;=20,"11-20",Data_set[[#This Row],[Experience (in years)]]&lt;=30,"21-30",Data_set[[#This Row],[Experience (in years)]]&lt;=40,"31-40",TRUE,"40+")</f>
        <v>21-30</v>
      </c>
      <c r="R1755" t="str" cm="1">
        <f t="array" ref="R1755">_xlfn.IFS(Data_set[[#This Row],[Mortgage]]=0,"0",Data_set[[#This Row],[Mortgage]]&lt;=100,"1-100",Data_set[[#This Row],[Mortgage]]&lt;=200,"101-200",Data_set[[#This Row],[Mortgage]]&lt;=300,"201-300",Data_set[[#This Row],[Mortgage]]&lt;=400,"301-400",TRUE,"400+")</f>
        <v>0</v>
      </c>
      <c r="S1755" t="str" cm="1">
        <f t="array" ref="S1755">_xlfn.IFS(Data_set[[#This Row],[CCAvg]]&lt;=2,"0-2",Data_set[[#This Row],[CCAvg]]&lt;=5,"3-5",Data_set[[#This Row],[CCAvg]]&lt;=8,"6-8",TRUE,"8+")</f>
        <v>0-2</v>
      </c>
      <c r="T1755">
        <f>IF(Data_set[[#This Row],[Personal Loan]]="Yes",1,0)</f>
        <v>0</v>
      </c>
      <c r="U1755" t="str" cm="1">
        <f t="array" ref="U1755">_xlfn.IFS(Data_set[[#This Row],[Income (in K/year)]]&lt;50,"&lt;50K",Data_set[[#This Row],[Income (in K/year)]]&lt;75,"50K-75K",Data_set[[#This Row],[Income (in K/year)]]&lt;100,"75K-100K",Data_set[[#This Row],[Income (in K/year)]]&lt;150,"100K-150K",TRUE,"&gt;150K")</f>
        <v>50K-75K</v>
      </c>
    </row>
    <row r="1756" spans="1:21" hidden="1" x14ac:dyDescent="0.3">
      <c r="A1756">
        <v>507</v>
      </c>
      <c r="B1756">
        <v>51</v>
      </c>
      <c r="C1756">
        <v>25</v>
      </c>
      <c r="D1756">
        <v>44</v>
      </c>
      <c r="E1756" t="s">
        <v>18</v>
      </c>
      <c r="F1756">
        <v>94608</v>
      </c>
      <c r="G1756">
        <v>3</v>
      </c>
      <c r="H1756">
        <v>0.9</v>
      </c>
      <c r="I1756" t="s">
        <v>19</v>
      </c>
      <c r="J1756">
        <v>0</v>
      </c>
      <c r="K1756" t="s">
        <v>16</v>
      </c>
      <c r="L1756" t="s">
        <v>16</v>
      </c>
      <c r="M1756" t="s">
        <v>16</v>
      </c>
      <c r="N1756" t="s">
        <v>16</v>
      </c>
      <c r="O1756" t="s">
        <v>16</v>
      </c>
      <c r="P1756" t="str" cm="1">
        <f t="array" ref="P1756">_xlfn.IFS(Data_set[[#This Row],[Age (in years)]]&lt;=30,"&lt;30",Data_set[[#This Row],[Age (in years)]]&lt;=40,"30-40",Data_set[[#This Row],[Age (in years)]]&lt;=50,"40-50",Data_set[[#This Row],[Age (in years)]]&lt;=60,"50-60",Data_set[[#This Row],[Age (in years)]]&gt;60,"&gt;60")</f>
        <v>50-60</v>
      </c>
      <c r="Q1756" t="str" cm="1">
        <f t="array" ref="Q1756">_xlfn.IFS(Data_set[[#This Row],[Experience (in years)]]&lt;=5,"0-5",Data_set[[#This Row],[Experience (in years)]]&lt;=10,"6-10",Data_set[[#This Row],[Experience (in years)]]&lt;=20,"11-20",Data_set[[#This Row],[Experience (in years)]]&lt;=30,"21-30",Data_set[[#This Row],[Experience (in years)]]&lt;=40,"31-40",TRUE,"40+")</f>
        <v>21-30</v>
      </c>
      <c r="R1756" t="str" cm="1">
        <f t="array" ref="R1756">_xlfn.IFS(Data_set[[#This Row],[Mortgage]]=0,"0",Data_set[[#This Row],[Mortgage]]&lt;=100,"1-100",Data_set[[#This Row],[Mortgage]]&lt;=200,"101-200",Data_set[[#This Row],[Mortgage]]&lt;=300,"201-300",Data_set[[#This Row],[Mortgage]]&lt;=400,"301-400",TRUE,"400+")</f>
        <v>0</v>
      </c>
      <c r="S1756" t="str" cm="1">
        <f t="array" ref="S1756">_xlfn.IFS(Data_set[[#This Row],[CCAvg]]&lt;=2,"0-2",Data_set[[#This Row],[CCAvg]]&lt;=5,"3-5",Data_set[[#This Row],[CCAvg]]&lt;=8,"6-8",TRUE,"8+")</f>
        <v>0-2</v>
      </c>
      <c r="T1756">
        <f>IF(Data_set[[#This Row],[Personal Loan]]="Yes",1,0)</f>
        <v>0</v>
      </c>
      <c r="U1756" t="str" cm="1">
        <f t="array" ref="U1756">_xlfn.IFS(Data_set[[#This Row],[Income (in K/year)]]&lt;50,"&lt;50K",Data_set[[#This Row],[Income (in K/year)]]&lt;75,"50K-75K",Data_set[[#This Row],[Income (in K/year)]]&lt;100,"75K-100K",Data_set[[#This Row],[Income (in K/year)]]&lt;150,"100K-150K",TRUE,"&gt;150K")</f>
        <v>&lt;50K</v>
      </c>
    </row>
    <row r="1757" spans="1:21" hidden="1" x14ac:dyDescent="0.3">
      <c r="A1757">
        <v>511</v>
      </c>
      <c r="B1757">
        <v>51</v>
      </c>
      <c r="C1757">
        <v>26</v>
      </c>
      <c r="D1757">
        <v>62</v>
      </c>
      <c r="E1757" t="s">
        <v>21</v>
      </c>
      <c r="F1757">
        <v>95136</v>
      </c>
      <c r="G1757">
        <v>1</v>
      </c>
      <c r="H1757">
        <v>1.3</v>
      </c>
      <c r="I1757" t="s">
        <v>20</v>
      </c>
      <c r="J1757">
        <v>221</v>
      </c>
      <c r="K1757" t="s">
        <v>16</v>
      </c>
      <c r="L1757" t="s">
        <v>16</v>
      </c>
      <c r="M1757" t="s">
        <v>16</v>
      </c>
      <c r="N1757" t="s">
        <v>17</v>
      </c>
      <c r="O1757" t="s">
        <v>16</v>
      </c>
      <c r="P1757" t="str" cm="1">
        <f t="array" ref="P1757">_xlfn.IFS(Data_set[[#This Row],[Age (in years)]]&lt;=30,"&lt;30",Data_set[[#This Row],[Age (in years)]]&lt;=40,"30-40",Data_set[[#This Row],[Age (in years)]]&lt;=50,"40-50",Data_set[[#This Row],[Age (in years)]]&lt;=60,"50-60",Data_set[[#This Row],[Age (in years)]]&gt;60,"&gt;60")</f>
        <v>50-60</v>
      </c>
      <c r="Q1757" t="str" cm="1">
        <f t="array" ref="Q1757">_xlfn.IFS(Data_set[[#This Row],[Experience (in years)]]&lt;=5,"0-5",Data_set[[#This Row],[Experience (in years)]]&lt;=10,"6-10",Data_set[[#This Row],[Experience (in years)]]&lt;=20,"11-20",Data_set[[#This Row],[Experience (in years)]]&lt;=30,"21-30",Data_set[[#This Row],[Experience (in years)]]&lt;=40,"31-40",TRUE,"40+")</f>
        <v>21-30</v>
      </c>
      <c r="R1757" t="str" cm="1">
        <f t="array" ref="R1757">_xlfn.IFS(Data_set[[#This Row],[Mortgage]]=0,"0",Data_set[[#This Row],[Mortgage]]&lt;=100,"1-100",Data_set[[#This Row],[Mortgage]]&lt;=200,"101-200",Data_set[[#This Row],[Mortgage]]&lt;=300,"201-300",Data_set[[#This Row],[Mortgage]]&lt;=400,"301-400",TRUE,"400+")</f>
        <v>201-300</v>
      </c>
      <c r="S1757" t="str" cm="1">
        <f t="array" ref="S1757">_xlfn.IFS(Data_set[[#This Row],[CCAvg]]&lt;=2,"0-2",Data_set[[#This Row],[CCAvg]]&lt;=5,"3-5",Data_set[[#This Row],[CCAvg]]&lt;=8,"6-8",TRUE,"8+")</f>
        <v>0-2</v>
      </c>
      <c r="T1757">
        <f>IF(Data_set[[#This Row],[Personal Loan]]="Yes",1,0)</f>
        <v>0</v>
      </c>
      <c r="U1757" t="str" cm="1">
        <f t="array" ref="U1757">_xlfn.IFS(Data_set[[#This Row],[Income (in K/year)]]&lt;50,"&lt;50K",Data_set[[#This Row],[Income (in K/year)]]&lt;75,"50K-75K",Data_set[[#This Row],[Income (in K/year)]]&lt;100,"75K-100K",Data_set[[#This Row],[Income (in K/year)]]&lt;150,"100K-150K",TRUE,"&gt;150K")</f>
        <v>50K-75K</v>
      </c>
    </row>
    <row r="1758" spans="1:21" hidden="1" x14ac:dyDescent="0.3">
      <c r="A1758">
        <v>536</v>
      </c>
      <c r="B1758">
        <v>51</v>
      </c>
      <c r="C1758">
        <v>25</v>
      </c>
      <c r="D1758">
        <v>132</v>
      </c>
      <c r="E1758" t="s">
        <v>14</v>
      </c>
      <c r="F1758">
        <v>94143</v>
      </c>
      <c r="G1758">
        <v>1</v>
      </c>
      <c r="H1758">
        <v>0.3</v>
      </c>
      <c r="I1758" t="s">
        <v>15</v>
      </c>
      <c r="J1758">
        <v>0</v>
      </c>
      <c r="K1758" t="s">
        <v>16</v>
      </c>
      <c r="L1758" t="s">
        <v>16</v>
      </c>
      <c r="M1758" t="s">
        <v>16</v>
      </c>
      <c r="N1758" t="s">
        <v>17</v>
      </c>
      <c r="O1758" t="s">
        <v>16</v>
      </c>
      <c r="P1758" t="str" cm="1">
        <f t="array" ref="P1758">_xlfn.IFS(Data_set[[#This Row],[Age (in years)]]&lt;=30,"&lt;30",Data_set[[#This Row],[Age (in years)]]&lt;=40,"30-40",Data_set[[#This Row],[Age (in years)]]&lt;=50,"40-50",Data_set[[#This Row],[Age (in years)]]&lt;=60,"50-60",Data_set[[#This Row],[Age (in years)]]&gt;60,"&gt;60")</f>
        <v>50-60</v>
      </c>
      <c r="Q1758" t="str" cm="1">
        <f t="array" ref="Q1758">_xlfn.IFS(Data_set[[#This Row],[Experience (in years)]]&lt;=5,"0-5",Data_set[[#This Row],[Experience (in years)]]&lt;=10,"6-10",Data_set[[#This Row],[Experience (in years)]]&lt;=20,"11-20",Data_set[[#This Row],[Experience (in years)]]&lt;=30,"21-30",Data_set[[#This Row],[Experience (in years)]]&lt;=40,"31-40",TRUE,"40+")</f>
        <v>21-30</v>
      </c>
      <c r="R1758" t="str" cm="1">
        <f t="array" ref="R1758">_xlfn.IFS(Data_set[[#This Row],[Mortgage]]=0,"0",Data_set[[#This Row],[Mortgage]]&lt;=100,"1-100",Data_set[[#This Row],[Mortgage]]&lt;=200,"101-200",Data_set[[#This Row],[Mortgage]]&lt;=300,"201-300",Data_set[[#This Row],[Mortgage]]&lt;=400,"301-400",TRUE,"400+")</f>
        <v>0</v>
      </c>
      <c r="S1758" t="str" cm="1">
        <f t="array" ref="S1758">_xlfn.IFS(Data_set[[#This Row],[CCAvg]]&lt;=2,"0-2",Data_set[[#This Row],[CCAvg]]&lt;=5,"3-5",Data_set[[#This Row],[CCAvg]]&lt;=8,"6-8",TRUE,"8+")</f>
        <v>0-2</v>
      </c>
      <c r="T1758">
        <f>IF(Data_set[[#This Row],[Personal Loan]]="Yes",1,0)</f>
        <v>0</v>
      </c>
      <c r="U1758" t="str" cm="1">
        <f t="array" ref="U1758">_xlfn.IFS(Data_set[[#This Row],[Income (in K/year)]]&lt;50,"&lt;50K",Data_set[[#This Row],[Income (in K/year)]]&lt;75,"50K-75K",Data_set[[#This Row],[Income (in K/year)]]&lt;100,"75K-100K",Data_set[[#This Row],[Income (in K/year)]]&lt;150,"100K-150K",TRUE,"&gt;150K")</f>
        <v>100K-150K</v>
      </c>
    </row>
    <row r="1759" spans="1:21" hidden="1" x14ac:dyDescent="0.3">
      <c r="A1759">
        <v>564</v>
      </c>
      <c r="B1759">
        <v>51</v>
      </c>
      <c r="C1759">
        <v>27</v>
      </c>
      <c r="D1759">
        <v>12</v>
      </c>
      <c r="E1759" t="s">
        <v>18</v>
      </c>
      <c r="F1759">
        <v>94608</v>
      </c>
      <c r="G1759">
        <v>4</v>
      </c>
      <c r="H1759">
        <v>1</v>
      </c>
      <c r="I1759" t="s">
        <v>15</v>
      </c>
      <c r="J1759">
        <v>0</v>
      </c>
      <c r="K1759" t="s">
        <v>16</v>
      </c>
      <c r="L1759" t="s">
        <v>16</v>
      </c>
      <c r="M1759" t="s">
        <v>16</v>
      </c>
      <c r="N1759" t="s">
        <v>17</v>
      </c>
      <c r="O1759" t="s">
        <v>16</v>
      </c>
      <c r="P1759" t="str" cm="1">
        <f t="array" ref="P1759">_xlfn.IFS(Data_set[[#This Row],[Age (in years)]]&lt;=30,"&lt;30",Data_set[[#This Row],[Age (in years)]]&lt;=40,"30-40",Data_set[[#This Row],[Age (in years)]]&lt;=50,"40-50",Data_set[[#This Row],[Age (in years)]]&lt;=60,"50-60",Data_set[[#This Row],[Age (in years)]]&gt;60,"&gt;60")</f>
        <v>50-60</v>
      </c>
      <c r="Q1759" t="str" cm="1">
        <f t="array" ref="Q1759">_xlfn.IFS(Data_set[[#This Row],[Experience (in years)]]&lt;=5,"0-5",Data_set[[#This Row],[Experience (in years)]]&lt;=10,"6-10",Data_set[[#This Row],[Experience (in years)]]&lt;=20,"11-20",Data_set[[#This Row],[Experience (in years)]]&lt;=30,"21-30",Data_set[[#This Row],[Experience (in years)]]&lt;=40,"31-40",TRUE,"40+")</f>
        <v>21-30</v>
      </c>
      <c r="R1759" t="str" cm="1">
        <f t="array" ref="R1759">_xlfn.IFS(Data_set[[#This Row],[Mortgage]]=0,"0",Data_set[[#This Row],[Mortgage]]&lt;=100,"1-100",Data_set[[#This Row],[Mortgage]]&lt;=200,"101-200",Data_set[[#This Row],[Mortgage]]&lt;=300,"201-300",Data_set[[#This Row],[Mortgage]]&lt;=400,"301-400",TRUE,"400+")</f>
        <v>0</v>
      </c>
      <c r="S1759" t="str" cm="1">
        <f t="array" ref="S1759">_xlfn.IFS(Data_set[[#This Row],[CCAvg]]&lt;=2,"0-2",Data_set[[#This Row],[CCAvg]]&lt;=5,"3-5",Data_set[[#This Row],[CCAvg]]&lt;=8,"6-8",TRUE,"8+")</f>
        <v>0-2</v>
      </c>
      <c r="T1759">
        <f>IF(Data_set[[#This Row],[Personal Loan]]="Yes",1,0)</f>
        <v>0</v>
      </c>
      <c r="U1759" t="str" cm="1">
        <f t="array" ref="U1759">_xlfn.IFS(Data_set[[#This Row],[Income (in K/year)]]&lt;50,"&lt;50K",Data_set[[#This Row],[Income (in K/year)]]&lt;75,"50K-75K",Data_set[[#This Row],[Income (in K/year)]]&lt;100,"75K-100K",Data_set[[#This Row],[Income (in K/year)]]&lt;150,"100K-150K",TRUE,"&gt;150K")</f>
        <v>&lt;50K</v>
      </c>
    </row>
    <row r="1760" spans="1:21" hidden="1" x14ac:dyDescent="0.3">
      <c r="A1760">
        <v>673</v>
      </c>
      <c r="B1760">
        <v>51</v>
      </c>
      <c r="C1760">
        <v>27</v>
      </c>
      <c r="D1760">
        <v>23</v>
      </c>
      <c r="E1760" t="s">
        <v>18</v>
      </c>
      <c r="F1760">
        <v>96651</v>
      </c>
      <c r="G1760">
        <v>1</v>
      </c>
      <c r="H1760">
        <v>0.2</v>
      </c>
      <c r="I1760" t="s">
        <v>15</v>
      </c>
      <c r="J1760">
        <v>0</v>
      </c>
      <c r="K1760" t="s">
        <v>16</v>
      </c>
      <c r="L1760" t="s">
        <v>16</v>
      </c>
      <c r="M1760" t="s">
        <v>16</v>
      </c>
      <c r="N1760" t="s">
        <v>17</v>
      </c>
      <c r="O1760" t="s">
        <v>16</v>
      </c>
      <c r="P1760" t="str" cm="1">
        <f t="array" ref="P1760">_xlfn.IFS(Data_set[[#This Row],[Age (in years)]]&lt;=30,"&lt;30",Data_set[[#This Row],[Age (in years)]]&lt;=40,"30-40",Data_set[[#This Row],[Age (in years)]]&lt;=50,"40-50",Data_set[[#This Row],[Age (in years)]]&lt;=60,"50-60",Data_set[[#This Row],[Age (in years)]]&gt;60,"&gt;60")</f>
        <v>50-60</v>
      </c>
      <c r="Q1760" t="str" cm="1">
        <f t="array" ref="Q1760">_xlfn.IFS(Data_set[[#This Row],[Experience (in years)]]&lt;=5,"0-5",Data_set[[#This Row],[Experience (in years)]]&lt;=10,"6-10",Data_set[[#This Row],[Experience (in years)]]&lt;=20,"11-20",Data_set[[#This Row],[Experience (in years)]]&lt;=30,"21-30",Data_set[[#This Row],[Experience (in years)]]&lt;=40,"31-40",TRUE,"40+")</f>
        <v>21-30</v>
      </c>
      <c r="R1760" t="str" cm="1">
        <f t="array" ref="R1760">_xlfn.IFS(Data_set[[#This Row],[Mortgage]]=0,"0",Data_set[[#This Row],[Mortgage]]&lt;=100,"1-100",Data_set[[#This Row],[Mortgage]]&lt;=200,"101-200",Data_set[[#This Row],[Mortgage]]&lt;=300,"201-300",Data_set[[#This Row],[Mortgage]]&lt;=400,"301-400",TRUE,"400+")</f>
        <v>0</v>
      </c>
      <c r="S1760" t="str" cm="1">
        <f t="array" ref="S1760">_xlfn.IFS(Data_set[[#This Row],[CCAvg]]&lt;=2,"0-2",Data_set[[#This Row],[CCAvg]]&lt;=5,"3-5",Data_set[[#This Row],[CCAvg]]&lt;=8,"6-8",TRUE,"8+")</f>
        <v>0-2</v>
      </c>
      <c r="T1760">
        <f>IF(Data_set[[#This Row],[Personal Loan]]="Yes",1,0)</f>
        <v>0</v>
      </c>
      <c r="U1760" t="str" cm="1">
        <f t="array" ref="U1760">_xlfn.IFS(Data_set[[#This Row],[Income (in K/year)]]&lt;50,"&lt;50K",Data_set[[#This Row],[Income (in K/year)]]&lt;75,"50K-75K",Data_set[[#This Row],[Income (in K/year)]]&lt;100,"75K-100K",Data_set[[#This Row],[Income (in K/year)]]&lt;150,"100K-150K",TRUE,"&gt;150K")</f>
        <v>&lt;50K</v>
      </c>
    </row>
    <row r="1761" spans="1:21" hidden="1" x14ac:dyDescent="0.3">
      <c r="A1761">
        <v>697</v>
      </c>
      <c r="B1761">
        <v>51</v>
      </c>
      <c r="C1761">
        <v>27</v>
      </c>
      <c r="D1761">
        <v>63</v>
      </c>
      <c r="E1761" t="s">
        <v>21</v>
      </c>
      <c r="F1761">
        <v>92251</v>
      </c>
      <c r="G1761">
        <v>2</v>
      </c>
      <c r="H1761">
        <v>1</v>
      </c>
      <c r="I1761" t="s">
        <v>19</v>
      </c>
      <c r="J1761">
        <v>82</v>
      </c>
      <c r="K1761" t="s">
        <v>16</v>
      </c>
      <c r="L1761" t="s">
        <v>16</v>
      </c>
      <c r="M1761" t="s">
        <v>16</v>
      </c>
      <c r="N1761" t="s">
        <v>17</v>
      </c>
      <c r="O1761" t="s">
        <v>16</v>
      </c>
      <c r="P1761" t="str" cm="1">
        <f t="array" ref="P1761">_xlfn.IFS(Data_set[[#This Row],[Age (in years)]]&lt;=30,"&lt;30",Data_set[[#This Row],[Age (in years)]]&lt;=40,"30-40",Data_set[[#This Row],[Age (in years)]]&lt;=50,"40-50",Data_set[[#This Row],[Age (in years)]]&lt;=60,"50-60",Data_set[[#This Row],[Age (in years)]]&gt;60,"&gt;60")</f>
        <v>50-60</v>
      </c>
      <c r="Q1761" t="str" cm="1">
        <f t="array" ref="Q1761">_xlfn.IFS(Data_set[[#This Row],[Experience (in years)]]&lt;=5,"0-5",Data_set[[#This Row],[Experience (in years)]]&lt;=10,"6-10",Data_set[[#This Row],[Experience (in years)]]&lt;=20,"11-20",Data_set[[#This Row],[Experience (in years)]]&lt;=30,"21-30",Data_set[[#This Row],[Experience (in years)]]&lt;=40,"31-40",TRUE,"40+")</f>
        <v>21-30</v>
      </c>
      <c r="R1761" t="str" cm="1">
        <f t="array" ref="R1761">_xlfn.IFS(Data_set[[#This Row],[Mortgage]]=0,"0",Data_set[[#This Row],[Mortgage]]&lt;=100,"1-100",Data_set[[#This Row],[Mortgage]]&lt;=200,"101-200",Data_set[[#This Row],[Mortgage]]&lt;=300,"201-300",Data_set[[#This Row],[Mortgage]]&lt;=400,"301-400",TRUE,"400+")</f>
        <v>1-100</v>
      </c>
      <c r="S1761" t="str" cm="1">
        <f t="array" ref="S1761">_xlfn.IFS(Data_set[[#This Row],[CCAvg]]&lt;=2,"0-2",Data_set[[#This Row],[CCAvg]]&lt;=5,"3-5",Data_set[[#This Row],[CCAvg]]&lt;=8,"6-8",TRUE,"8+")</f>
        <v>0-2</v>
      </c>
      <c r="T1761">
        <f>IF(Data_set[[#This Row],[Personal Loan]]="Yes",1,0)</f>
        <v>0</v>
      </c>
      <c r="U1761" t="str" cm="1">
        <f t="array" ref="U1761">_xlfn.IFS(Data_set[[#This Row],[Income (in K/year)]]&lt;50,"&lt;50K",Data_set[[#This Row],[Income (in K/year)]]&lt;75,"50K-75K",Data_set[[#This Row],[Income (in K/year)]]&lt;100,"75K-100K",Data_set[[#This Row],[Income (in K/year)]]&lt;150,"100K-150K",TRUE,"&gt;150K")</f>
        <v>50K-75K</v>
      </c>
    </row>
    <row r="1762" spans="1:21" hidden="1" x14ac:dyDescent="0.3">
      <c r="A1762">
        <v>819</v>
      </c>
      <c r="B1762">
        <v>51</v>
      </c>
      <c r="C1762">
        <v>27</v>
      </c>
      <c r="D1762">
        <v>42</v>
      </c>
      <c r="E1762" t="s">
        <v>18</v>
      </c>
      <c r="F1762">
        <v>95039</v>
      </c>
      <c r="G1762">
        <v>4</v>
      </c>
      <c r="H1762">
        <v>1.1000000000000001</v>
      </c>
      <c r="I1762" t="s">
        <v>20</v>
      </c>
      <c r="J1762">
        <v>0</v>
      </c>
      <c r="K1762" t="s">
        <v>16</v>
      </c>
      <c r="L1762" t="s">
        <v>16</v>
      </c>
      <c r="M1762" t="s">
        <v>16</v>
      </c>
      <c r="N1762" t="s">
        <v>17</v>
      </c>
      <c r="O1762" t="s">
        <v>17</v>
      </c>
      <c r="P1762" t="str" cm="1">
        <f t="array" ref="P1762">_xlfn.IFS(Data_set[[#This Row],[Age (in years)]]&lt;=30,"&lt;30",Data_set[[#This Row],[Age (in years)]]&lt;=40,"30-40",Data_set[[#This Row],[Age (in years)]]&lt;=50,"40-50",Data_set[[#This Row],[Age (in years)]]&lt;=60,"50-60",Data_set[[#This Row],[Age (in years)]]&gt;60,"&gt;60")</f>
        <v>50-60</v>
      </c>
      <c r="Q1762" t="str" cm="1">
        <f t="array" ref="Q1762">_xlfn.IFS(Data_set[[#This Row],[Experience (in years)]]&lt;=5,"0-5",Data_set[[#This Row],[Experience (in years)]]&lt;=10,"6-10",Data_set[[#This Row],[Experience (in years)]]&lt;=20,"11-20",Data_set[[#This Row],[Experience (in years)]]&lt;=30,"21-30",Data_set[[#This Row],[Experience (in years)]]&lt;=40,"31-40",TRUE,"40+")</f>
        <v>21-30</v>
      </c>
      <c r="R1762" t="str" cm="1">
        <f t="array" ref="R1762">_xlfn.IFS(Data_set[[#This Row],[Mortgage]]=0,"0",Data_set[[#This Row],[Mortgage]]&lt;=100,"1-100",Data_set[[#This Row],[Mortgage]]&lt;=200,"101-200",Data_set[[#This Row],[Mortgage]]&lt;=300,"201-300",Data_set[[#This Row],[Mortgage]]&lt;=400,"301-400",TRUE,"400+")</f>
        <v>0</v>
      </c>
      <c r="S1762" t="str" cm="1">
        <f t="array" ref="S1762">_xlfn.IFS(Data_set[[#This Row],[CCAvg]]&lt;=2,"0-2",Data_set[[#This Row],[CCAvg]]&lt;=5,"3-5",Data_set[[#This Row],[CCAvg]]&lt;=8,"6-8",TRUE,"8+")</f>
        <v>0-2</v>
      </c>
      <c r="T1762">
        <f>IF(Data_set[[#This Row],[Personal Loan]]="Yes",1,0)</f>
        <v>0</v>
      </c>
      <c r="U1762" t="str" cm="1">
        <f t="array" ref="U1762">_xlfn.IFS(Data_set[[#This Row],[Income (in K/year)]]&lt;50,"&lt;50K",Data_set[[#This Row],[Income (in K/year)]]&lt;75,"50K-75K",Data_set[[#This Row],[Income (in K/year)]]&lt;100,"75K-100K",Data_set[[#This Row],[Income (in K/year)]]&lt;150,"100K-150K",TRUE,"&gt;150K")</f>
        <v>&lt;50K</v>
      </c>
    </row>
    <row r="1763" spans="1:21" hidden="1" x14ac:dyDescent="0.3">
      <c r="A1763">
        <v>821</v>
      </c>
      <c r="B1763">
        <v>51</v>
      </c>
      <c r="C1763">
        <v>25</v>
      </c>
      <c r="D1763">
        <v>145</v>
      </c>
      <c r="E1763" t="s">
        <v>14</v>
      </c>
      <c r="F1763">
        <v>90740</v>
      </c>
      <c r="G1763">
        <v>1</v>
      </c>
      <c r="H1763">
        <v>0.3</v>
      </c>
      <c r="I1763" t="s">
        <v>15</v>
      </c>
      <c r="J1763">
        <v>0</v>
      </c>
      <c r="K1763" t="s">
        <v>16</v>
      </c>
      <c r="L1763" t="s">
        <v>16</v>
      </c>
      <c r="M1763" t="s">
        <v>16</v>
      </c>
      <c r="N1763" t="s">
        <v>17</v>
      </c>
      <c r="O1763" t="s">
        <v>16</v>
      </c>
      <c r="P1763" t="str" cm="1">
        <f t="array" ref="P1763">_xlfn.IFS(Data_set[[#This Row],[Age (in years)]]&lt;=30,"&lt;30",Data_set[[#This Row],[Age (in years)]]&lt;=40,"30-40",Data_set[[#This Row],[Age (in years)]]&lt;=50,"40-50",Data_set[[#This Row],[Age (in years)]]&lt;=60,"50-60",Data_set[[#This Row],[Age (in years)]]&gt;60,"&gt;60")</f>
        <v>50-60</v>
      </c>
      <c r="Q1763" t="str" cm="1">
        <f t="array" ref="Q1763">_xlfn.IFS(Data_set[[#This Row],[Experience (in years)]]&lt;=5,"0-5",Data_set[[#This Row],[Experience (in years)]]&lt;=10,"6-10",Data_set[[#This Row],[Experience (in years)]]&lt;=20,"11-20",Data_set[[#This Row],[Experience (in years)]]&lt;=30,"21-30",Data_set[[#This Row],[Experience (in years)]]&lt;=40,"31-40",TRUE,"40+")</f>
        <v>21-30</v>
      </c>
      <c r="R1763" t="str" cm="1">
        <f t="array" ref="R1763">_xlfn.IFS(Data_set[[#This Row],[Mortgage]]=0,"0",Data_set[[#This Row],[Mortgage]]&lt;=100,"1-100",Data_set[[#This Row],[Mortgage]]&lt;=200,"101-200",Data_set[[#This Row],[Mortgage]]&lt;=300,"201-300",Data_set[[#This Row],[Mortgage]]&lt;=400,"301-400",TRUE,"400+")</f>
        <v>0</v>
      </c>
      <c r="S1763" t="str" cm="1">
        <f t="array" ref="S1763">_xlfn.IFS(Data_set[[#This Row],[CCAvg]]&lt;=2,"0-2",Data_set[[#This Row],[CCAvg]]&lt;=5,"3-5",Data_set[[#This Row],[CCAvg]]&lt;=8,"6-8",TRUE,"8+")</f>
        <v>0-2</v>
      </c>
      <c r="T1763">
        <f>IF(Data_set[[#This Row],[Personal Loan]]="Yes",1,0)</f>
        <v>0</v>
      </c>
      <c r="U1763" t="str" cm="1">
        <f t="array" ref="U1763">_xlfn.IFS(Data_set[[#This Row],[Income (in K/year)]]&lt;50,"&lt;50K",Data_set[[#This Row],[Income (in K/year)]]&lt;75,"50K-75K",Data_set[[#This Row],[Income (in K/year)]]&lt;100,"75K-100K",Data_set[[#This Row],[Income (in K/year)]]&lt;150,"100K-150K",TRUE,"&gt;150K")</f>
        <v>100K-150K</v>
      </c>
    </row>
    <row r="1764" spans="1:21" hidden="1" x14ac:dyDescent="0.3">
      <c r="A1764">
        <v>847</v>
      </c>
      <c r="B1764">
        <v>51</v>
      </c>
      <c r="C1764">
        <v>27</v>
      </c>
      <c r="D1764">
        <v>93</v>
      </c>
      <c r="E1764" t="s">
        <v>21</v>
      </c>
      <c r="F1764">
        <v>92154</v>
      </c>
      <c r="G1764">
        <v>1</v>
      </c>
      <c r="H1764">
        <v>2.7</v>
      </c>
      <c r="I1764" t="s">
        <v>15</v>
      </c>
      <c r="J1764">
        <v>0</v>
      </c>
      <c r="K1764" t="s">
        <v>16</v>
      </c>
      <c r="L1764" t="s">
        <v>16</v>
      </c>
      <c r="M1764" t="s">
        <v>16</v>
      </c>
      <c r="N1764" t="s">
        <v>17</v>
      </c>
      <c r="O1764" t="s">
        <v>16</v>
      </c>
      <c r="P1764" t="str" cm="1">
        <f t="array" ref="P1764">_xlfn.IFS(Data_set[[#This Row],[Age (in years)]]&lt;=30,"&lt;30",Data_set[[#This Row],[Age (in years)]]&lt;=40,"30-40",Data_set[[#This Row],[Age (in years)]]&lt;=50,"40-50",Data_set[[#This Row],[Age (in years)]]&lt;=60,"50-60",Data_set[[#This Row],[Age (in years)]]&gt;60,"&gt;60")</f>
        <v>50-60</v>
      </c>
      <c r="Q1764" t="str" cm="1">
        <f t="array" ref="Q1764">_xlfn.IFS(Data_set[[#This Row],[Experience (in years)]]&lt;=5,"0-5",Data_set[[#This Row],[Experience (in years)]]&lt;=10,"6-10",Data_set[[#This Row],[Experience (in years)]]&lt;=20,"11-20",Data_set[[#This Row],[Experience (in years)]]&lt;=30,"21-30",Data_set[[#This Row],[Experience (in years)]]&lt;=40,"31-40",TRUE,"40+")</f>
        <v>21-30</v>
      </c>
      <c r="R1764" t="str" cm="1">
        <f t="array" ref="R1764">_xlfn.IFS(Data_set[[#This Row],[Mortgage]]=0,"0",Data_set[[#This Row],[Mortgage]]&lt;=100,"1-100",Data_set[[#This Row],[Mortgage]]&lt;=200,"101-200",Data_set[[#This Row],[Mortgage]]&lt;=300,"201-300",Data_set[[#This Row],[Mortgage]]&lt;=400,"301-400",TRUE,"400+")</f>
        <v>0</v>
      </c>
      <c r="S1764" t="str" cm="1">
        <f t="array" ref="S1764">_xlfn.IFS(Data_set[[#This Row],[CCAvg]]&lt;=2,"0-2",Data_set[[#This Row],[CCAvg]]&lt;=5,"3-5",Data_set[[#This Row],[CCAvg]]&lt;=8,"6-8",TRUE,"8+")</f>
        <v>3-5</v>
      </c>
      <c r="T1764">
        <f>IF(Data_set[[#This Row],[Personal Loan]]="Yes",1,0)</f>
        <v>0</v>
      </c>
      <c r="U1764" t="str" cm="1">
        <f t="array" ref="U1764">_xlfn.IFS(Data_set[[#This Row],[Income (in K/year)]]&lt;50,"&lt;50K",Data_set[[#This Row],[Income (in K/year)]]&lt;75,"50K-75K",Data_set[[#This Row],[Income (in K/year)]]&lt;100,"75K-100K",Data_set[[#This Row],[Income (in K/year)]]&lt;150,"100K-150K",TRUE,"&gt;150K")</f>
        <v>75K-100K</v>
      </c>
    </row>
    <row r="1765" spans="1:21" hidden="1" x14ac:dyDescent="0.3">
      <c r="A1765">
        <v>883</v>
      </c>
      <c r="B1765">
        <v>51</v>
      </c>
      <c r="C1765">
        <v>25</v>
      </c>
      <c r="D1765">
        <v>185</v>
      </c>
      <c r="E1765" t="s">
        <v>14</v>
      </c>
      <c r="F1765">
        <v>94117</v>
      </c>
      <c r="G1765">
        <v>1</v>
      </c>
      <c r="H1765">
        <v>1.7</v>
      </c>
      <c r="I1765" t="s">
        <v>15</v>
      </c>
      <c r="J1765">
        <v>0</v>
      </c>
      <c r="K1765" t="s">
        <v>16</v>
      </c>
      <c r="L1765" t="s">
        <v>16</v>
      </c>
      <c r="M1765" t="s">
        <v>16</v>
      </c>
      <c r="N1765" t="s">
        <v>16</v>
      </c>
      <c r="O1765" t="s">
        <v>16</v>
      </c>
      <c r="P1765" t="str" cm="1">
        <f t="array" ref="P1765">_xlfn.IFS(Data_set[[#This Row],[Age (in years)]]&lt;=30,"&lt;30",Data_set[[#This Row],[Age (in years)]]&lt;=40,"30-40",Data_set[[#This Row],[Age (in years)]]&lt;=50,"40-50",Data_set[[#This Row],[Age (in years)]]&lt;=60,"50-60",Data_set[[#This Row],[Age (in years)]]&gt;60,"&gt;60")</f>
        <v>50-60</v>
      </c>
      <c r="Q1765" t="str" cm="1">
        <f t="array" ref="Q1765">_xlfn.IFS(Data_set[[#This Row],[Experience (in years)]]&lt;=5,"0-5",Data_set[[#This Row],[Experience (in years)]]&lt;=10,"6-10",Data_set[[#This Row],[Experience (in years)]]&lt;=20,"11-20",Data_set[[#This Row],[Experience (in years)]]&lt;=30,"21-30",Data_set[[#This Row],[Experience (in years)]]&lt;=40,"31-40",TRUE,"40+")</f>
        <v>21-30</v>
      </c>
      <c r="R1765" t="str" cm="1">
        <f t="array" ref="R1765">_xlfn.IFS(Data_set[[#This Row],[Mortgage]]=0,"0",Data_set[[#This Row],[Mortgage]]&lt;=100,"1-100",Data_set[[#This Row],[Mortgage]]&lt;=200,"101-200",Data_set[[#This Row],[Mortgage]]&lt;=300,"201-300",Data_set[[#This Row],[Mortgage]]&lt;=400,"301-400",TRUE,"400+")</f>
        <v>0</v>
      </c>
      <c r="S1765" t="str" cm="1">
        <f t="array" ref="S1765">_xlfn.IFS(Data_set[[#This Row],[CCAvg]]&lt;=2,"0-2",Data_set[[#This Row],[CCAvg]]&lt;=5,"3-5",Data_set[[#This Row],[CCAvg]]&lt;=8,"6-8",TRUE,"8+")</f>
        <v>0-2</v>
      </c>
      <c r="T1765">
        <f>IF(Data_set[[#This Row],[Personal Loan]]="Yes",1,0)</f>
        <v>0</v>
      </c>
      <c r="U1765" t="str" cm="1">
        <f t="array" ref="U1765">_xlfn.IFS(Data_set[[#This Row],[Income (in K/year)]]&lt;50,"&lt;50K",Data_set[[#This Row],[Income (in K/year)]]&lt;75,"50K-75K",Data_set[[#This Row],[Income (in K/year)]]&lt;100,"75K-100K",Data_set[[#This Row],[Income (in K/year)]]&lt;150,"100K-150K",TRUE,"&gt;150K")</f>
        <v>&gt;150K</v>
      </c>
    </row>
    <row r="1766" spans="1:21" hidden="1" x14ac:dyDescent="0.3">
      <c r="A1766">
        <v>884</v>
      </c>
      <c r="B1766">
        <v>51</v>
      </c>
      <c r="C1766">
        <v>26</v>
      </c>
      <c r="D1766">
        <v>78</v>
      </c>
      <c r="E1766" t="s">
        <v>21</v>
      </c>
      <c r="F1766">
        <v>92703</v>
      </c>
      <c r="G1766">
        <v>1</v>
      </c>
      <c r="H1766">
        <v>1.2</v>
      </c>
      <c r="I1766" t="s">
        <v>15</v>
      </c>
      <c r="J1766">
        <v>305</v>
      </c>
      <c r="K1766" t="s">
        <v>16</v>
      </c>
      <c r="L1766" t="s">
        <v>16</v>
      </c>
      <c r="M1766" t="s">
        <v>16</v>
      </c>
      <c r="N1766" t="s">
        <v>17</v>
      </c>
      <c r="O1766" t="s">
        <v>16</v>
      </c>
      <c r="P1766" t="str" cm="1">
        <f t="array" ref="P1766">_xlfn.IFS(Data_set[[#This Row],[Age (in years)]]&lt;=30,"&lt;30",Data_set[[#This Row],[Age (in years)]]&lt;=40,"30-40",Data_set[[#This Row],[Age (in years)]]&lt;=50,"40-50",Data_set[[#This Row],[Age (in years)]]&lt;=60,"50-60",Data_set[[#This Row],[Age (in years)]]&gt;60,"&gt;60")</f>
        <v>50-60</v>
      </c>
      <c r="Q1766" t="str" cm="1">
        <f t="array" ref="Q1766">_xlfn.IFS(Data_set[[#This Row],[Experience (in years)]]&lt;=5,"0-5",Data_set[[#This Row],[Experience (in years)]]&lt;=10,"6-10",Data_set[[#This Row],[Experience (in years)]]&lt;=20,"11-20",Data_set[[#This Row],[Experience (in years)]]&lt;=30,"21-30",Data_set[[#This Row],[Experience (in years)]]&lt;=40,"31-40",TRUE,"40+")</f>
        <v>21-30</v>
      </c>
      <c r="R1766" t="str" cm="1">
        <f t="array" ref="R1766">_xlfn.IFS(Data_set[[#This Row],[Mortgage]]=0,"0",Data_set[[#This Row],[Mortgage]]&lt;=100,"1-100",Data_set[[#This Row],[Mortgage]]&lt;=200,"101-200",Data_set[[#This Row],[Mortgage]]&lt;=300,"201-300",Data_set[[#This Row],[Mortgage]]&lt;=400,"301-400",TRUE,"400+")</f>
        <v>301-400</v>
      </c>
      <c r="S1766" t="str" cm="1">
        <f t="array" ref="S1766">_xlfn.IFS(Data_set[[#This Row],[CCAvg]]&lt;=2,"0-2",Data_set[[#This Row],[CCAvg]]&lt;=5,"3-5",Data_set[[#This Row],[CCAvg]]&lt;=8,"6-8",TRUE,"8+")</f>
        <v>0-2</v>
      </c>
      <c r="T1766">
        <f>IF(Data_set[[#This Row],[Personal Loan]]="Yes",1,0)</f>
        <v>0</v>
      </c>
      <c r="U1766" t="str" cm="1">
        <f t="array" ref="U1766">_xlfn.IFS(Data_set[[#This Row],[Income (in K/year)]]&lt;50,"&lt;50K",Data_set[[#This Row],[Income (in K/year)]]&lt;75,"50K-75K",Data_set[[#This Row],[Income (in K/year)]]&lt;100,"75K-100K",Data_set[[#This Row],[Income (in K/year)]]&lt;150,"100K-150K",TRUE,"&gt;150K")</f>
        <v>75K-100K</v>
      </c>
    </row>
    <row r="1767" spans="1:21" hidden="1" x14ac:dyDescent="0.3">
      <c r="A1767">
        <v>920</v>
      </c>
      <c r="B1767">
        <v>51</v>
      </c>
      <c r="C1767">
        <v>27</v>
      </c>
      <c r="D1767">
        <v>88</v>
      </c>
      <c r="E1767" t="s">
        <v>21</v>
      </c>
      <c r="F1767">
        <v>91116</v>
      </c>
      <c r="G1767">
        <v>1</v>
      </c>
      <c r="H1767">
        <v>2.6</v>
      </c>
      <c r="I1767" t="s">
        <v>20</v>
      </c>
      <c r="J1767">
        <v>0</v>
      </c>
      <c r="K1767" t="s">
        <v>16</v>
      </c>
      <c r="L1767" t="s">
        <v>17</v>
      </c>
      <c r="M1767" t="s">
        <v>16</v>
      </c>
      <c r="N1767" t="s">
        <v>16</v>
      </c>
      <c r="O1767" t="s">
        <v>17</v>
      </c>
      <c r="P1767" t="str" cm="1">
        <f t="array" ref="P1767">_xlfn.IFS(Data_set[[#This Row],[Age (in years)]]&lt;=30,"&lt;30",Data_set[[#This Row],[Age (in years)]]&lt;=40,"30-40",Data_set[[#This Row],[Age (in years)]]&lt;=50,"40-50",Data_set[[#This Row],[Age (in years)]]&lt;=60,"50-60",Data_set[[#This Row],[Age (in years)]]&gt;60,"&gt;60")</f>
        <v>50-60</v>
      </c>
      <c r="Q1767" t="str" cm="1">
        <f t="array" ref="Q1767">_xlfn.IFS(Data_set[[#This Row],[Experience (in years)]]&lt;=5,"0-5",Data_set[[#This Row],[Experience (in years)]]&lt;=10,"6-10",Data_set[[#This Row],[Experience (in years)]]&lt;=20,"11-20",Data_set[[#This Row],[Experience (in years)]]&lt;=30,"21-30",Data_set[[#This Row],[Experience (in years)]]&lt;=40,"31-40",TRUE,"40+")</f>
        <v>21-30</v>
      </c>
      <c r="R1767" t="str" cm="1">
        <f t="array" ref="R1767">_xlfn.IFS(Data_set[[#This Row],[Mortgage]]=0,"0",Data_set[[#This Row],[Mortgage]]&lt;=100,"1-100",Data_set[[#This Row],[Mortgage]]&lt;=200,"101-200",Data_set[[#This Row],[Mortgage]]&lt;=300,"201-300",Data_set[[#This Row],[Mortgage]]&lt;=400,"301-400",TRUE,"400+")</f>
        <v>0</v>
      </c>
      <c r="S1767" t="str" cm="1">
        <f t="array" ref="S1767">_xlfn.IFS(Data_set[[#This Row],[CCAvg]]&lt;=2,"0-2",Data_set[[#This Row],[CCAvg]]&lt;=5,"3-5",Data_set[[#This Row],[CCAvg]]&lt;=8,"6-8",TRUE,"8+")</f>
        <v>3-5</v>
      </c>
      <c r="T1767">
        <f>IF(Data_set[[#This Row],[Personal Loan]]="Yes",1,0)</f>
        <v>0</v>
      </c>
      <c r="U1767" t="str" cm="1">
        <f t="array" ref="U1767">_xlfn.IFS(Data_set[[#This Row],[Income (in K/year)]]&lt;50,"&lt;50K",Data_set[[#This Row],[Income (in K/year)]]&lt;75,"50K-75K",Data_set[[#This Row],[Income (in K/year)]]&lt;100,"75K-100K",Data_set[[#This Row],[Income (in K/year)]]&lt;150,"100K-150K",TRUE,"&gt;150K")</f>
        <v>75K-100K</v>
      </c>
    </row>
    <row r="1768" spans="1:21" hidden="1" x14ac:dyDescent="0.3">
      <c r="A1768">
        <v>933</v>
      </c>
      <c r="B1768">
        <v>51</v>
      </c>
      <c r="C1768">
        <v>27</v>
      </c>
      <c r="D1768">
        <v>112</v>
      </c>
      <c r="E1768" t="s">
        <v>14</v>
      </c>
      <c r="F1768">
        <v>94720</v>
      </c>
      <c r="G1768">
        <v>3</v>
      </c>
      <c r="H1768">
        <v>1.8</v>
      </c>
      <c r="I1768" t="s">
        <v>20</v>
      </c>
      <c r="J1768">
        <v>0</v>
      </c>
      <c r="K1768" t="s">
        <v>16</v>
      </c>
      <c r="L1768" t="s">
        <v>17</v>
      </c>
      <c r="M1768" t="s">
        <v>17</v>
      </c>
      <c r="N1768" t="s">
        <v>17</v>
      </c>
      <c r="O1768" t="s">
        <v>17</v>
      </c>
      <c r="P1768" t="str" cm="1">
        <f t="array" ref="P1768">_xlfn.IFS(Data_set[[#This Row],[Age (in years)]]&lt;=30,"&lt;30",Data_set[[#This Row],[Age (in years)]]&lt;=40,"30-40",Data_set[[#This Row],[Age (in years)]]&lt;=50,"40-50",Data_set[[#This Row],[Age (in years)]]&lt;=60,"50-60",Data_set[[#This Row],[Age (in years)]]&gt;60,"&gt;60")</f>
        <v>50-60</v>
      </c>
      <c r="Q1768" t="str" cm="1">
        <f t="array" ref="Q1768">_xlfn.IFS(Data_set[[#This Row],[Experience (in years)]]&lt;=5,"0-5",Data_set[[#This Row],[Experience (in years)]]&lt;=10,"6-10",Data_set[[#This Row],[Experience (in years)]]&lt;=20,"11-20",Data_set[[#This Row],[Experience (in years)]]&lt;=30,"21-30",Data_set[[#This Row],[Experience (in years)]]&lt;=40,"31-40",TRUE,"40+")</f>
        <v>21-30</v>
      </c>
      <c r="R1768" t="str" cm="1">
        <f t="array" ref="R1768">_xlfn.IFS(Data_set[[#This Row],[Mortgage]]=0,"0",Data_set[[#This Row],[Mortgage]]&lt;=100,"1-100",Data_set[[#This Row],[Mortgage]]&lt;=200,"101-200",Data_set[[#This Row],[Mortgage]]&lt;=300,"201-300",Data_set[[#This Row],[Mortgage]]&lt;=400,"301-400",TRUE,"400+")</f>
        <v>0</v>
      </c>
      <c r="S1768" t="str" cm="1">
        <f t="array" ref="S1768">_xlfn.IFS(Data_set[[#This Row],[CCAvg]]&lt;=2,"0-2",Data_set[[#This Row],[CCAvg]]&lt;=5,"3-5",Data_set[[#This Row],[CCAvg]]&lt;=8,"6-8",TRUE,"8+")</f>
        <v>0-2</v>
      </c>
      <c r="T1768">
        <f>IF(Data_set[[#This Row],[Personal Loan]]="Yes",1,0)</f>
        <v>0</v>
      </c>
      <c r="U1768" t="str" cm="1">
        <f t="array" ref="U1768">_xlfn.IFS(Data_set[[#This Row],[Income (in K/year)]]&lt;50,"&lt;50K",Data_set[[#This Row],[Income (in K/year)]]&lt;75,"50K-75K",Data_set[[#This Row],[Income (in K/year)]]&lt;100,"75K-100K",Data_set[[#This Row],[Income (in K/year)]]&lt;150,"100K-150K",TRUE,"&gt;150K")</f>
        <v>100K-150K</v>
      </c>
    </row>
    <row r="1769" spans="1:21" hidden="1" x14ac:dyDescent="0.3">
      <c r="A1769">
        <v>954</v>
      </c>
      <c r="B1769">
        <v>51</v>
      </c>
      <c r="C1769">
        <v>26</v>
      </c>
      <c r="D1769">
        <v>28</v>
      </c>
      <c r="E1769" t="s">
        <v>18</v>
      </c>
      <c r="F1769">
        <v>92130</v>
      </c>
      <c r="G1769">
        <v>4</v>
      </c>
      <c r="H1769">
        <v>0.2</v>
      </c>
      <c r="I1769" t="s">
        <v>20</v>
      </c>
      <c r="J1769">
        <v>0</v>
      </c>
      <c r="K1769" t="s">
        <v>16</v>
      </c>
      <c r="L1769" t="s">
        <v>17</v>
      </c>
      <c r="M1769" t="s">
        <v>16</v>
      </c>
      <c r="N1769" t="s">
        <v>17</v>
      </c>
      <c r="O1769" t="s">
        <v>16</v>
      </c>
      <c r="P1769" t="str" cm="1">
        <f t="array" ref="P1769">_xlfn.IFS(Data_set[[#This Row],[Age (in years)]]&lt;=30,"&lt;30",Data_set[[#This Row],[Age (in years)]]&lt;=40,"30-40",Data_set[[#This Row],[Age (in years)]]&lt;=50,"40-50",Data_set[[#This Row],[Age (in years)]]&lt;=60,"50-60",Data_set[[#This Row],[Age (in years)]]&gt;60,"&gt;60")</f>
        <v>50-60</v>
      </c>
      <c r="Q1769" t="str" cm="1">
        <f t="array" ref="Q1769">_xlfn.IFS(Data_set[[#This Row],[Experience (in years)]]&lt;=5,"0-5",Data_set[[#This Row],[Experience (in years)]]&lt;=10,"6-10",Data_set[[#This Row],[Experience (in years)]]&lt;=20,"11-20",Data_set[[#This Row],[Experience (in years)]]&lt;=30,"21-30",Data_set[[#This Row],[Experience (in years)]]&lt;=40,"31-40",TRUE,"40+")</f>
        <v>21-30</v>
      </c>
      <c r="R1769" t="str" cm="1">
        <f t="array" ref="R1769">_xlfn.IFS(Data_set[[#This Row],[Mortgage]]=0,"0",Data_set[[#This Row],[Mortgage]]&lt;=100,"1-100",Data_set[[#This Row],[Mortgage]]&lt;=200,"101-200",Data_set[[#This Row],[Mortgage]]&lt;=300,"201-300",Data_set[[#This Row],[Mortgage]]&lt;=400,"301-400",TRUE,"400+")</f>
        <v>0</v>
      </c>
      <c r="S1769" t="str" cm="1">
        <f t="array" ref="S1769">_xlfn.IFS(Data_set[[#This Row],[CCAvg]]&lt;=2,"0-2",Data_set[[#This Row],[CCAvg]]&lt;=5,"3-5",Data_set[[#This Row],[CCAvg]]&lt;=8,"6-8",TRUE,"8+")</f>
        <v>0-2</v>
      </c>
      <c r="T1769">
        <f>IF(Data_set[[#This Row],[Personal Loan]]="Yes",1,0)</f>
        <v>0</v>
      </c>
      <c r="U1769" t="str" cm="1">
        <f t="array" ref="U1769">_xlfn.IFS(Data_set[[#This Row],[Income (in K/year)]]&lt;50,"&lt;50K",Data_set[[#This Row],[Income (in K/year)]]&lt;75,"50K-75K",Data_set[[#This Row],[Income (in K/year)]]&lt;100,"75K-100K",Data_set[[#This Row],[Income (in K/year)]]&lt;150,"100K-150K",TRUE,"&gt;150K")</f>
        <v>&lt;50K</v>
      </c>
    </row>
    <row r="1770" spans="1:21" hidden="1" x14ac:dyDescent="0.3">
      <c r="A1770">
        <v>1044</v>
      </c>
      <c r="B1770">
        <v>51</v>
      </c>
      <c r="C1770">
        <v>27</v>
      </c>
      <c r="D1770">
        <v>21</v>
      </c>
      <c r="E1770" t="s">
        <v>18</v>
      </c>
      <c r="F1770">
        <v>95630</v>
      </c>
      <c r="G1770">
        <v>3</v>
      </c>
      <c r="H1770">
        <v>0.4</v>
      </c>
      <c r="I1770" t="s">
        <v>15</v>
      </c>
      <c r="J1770">
        <v>0</v>
      </c>
      <c r="K1770" t="s">
        <v>16</v>
      </c>
      <c r="L1770" t="s">
        <v>16</v>
      </c>
      <c r="M1770" t="s">
        <v>16</v>
      </c>
      <c r="N1770" t="s">
        <v>17</v>
      </c>
      <c r="O1770" t="s">
        <v>16</v>
      </c>
      <c r="P1770" t="str" cm="1">
        <f t="array" ref="P1770">_xlfn.IFS(Data_set[[#This Row],[Age (in years)]]&lt;=30,"&lt;30",Data_set[[#This Row],[Age (in years)]]&lt;=40,"30-40",Data_set[[#This Row],[Age (in years)]]&lt;=50,"40-50",Data_set[[#This Row],[Age (in years)]]&lt;=60,"50-60",Data_set[[#This Row],[Age (in years)]]&gt;60,"&gt;60")</f>
        <v>50-60</v>
      </c>
      <c r="Q1770" t="str" cm="1">
        <f t="array" ref="Q1770">_xlfn.IFS(Data_set[[#This Row],[Experience (in years)]]&lt;=5,"0-5",Data_set[[#This Row],[Experience (in years)]]&lt;=10,"6-10",Data_set[[#This Row],[Experience (in years)]]&lt;=20,"11-20",Data_set[[#This Row],[Experience (in years)]]&lt;=30,"21-30",Data_set[[#This Row],[Experience (in years)]]&lt;=40,"31-40",TRUE,"40+")</f>
        <v>21-30</v>
      </c>
      <c r="R1770" t="str" cm="1">
        <f t="array" ref="R1770">_xlfn.IFS(Data_set[[#This Row],[Mortgage]]=0,"0",Data_set[[#This Row],[Mortgage]]&lt;=100,"1-100",Data_set[[#This Row],[Mortgage]]&lt;=200,"101-200",Data_set[[#This Row],[Mortgage]]&lt;=300,"201-300",Data_set[[#This Row],[Mortgage]]&lt;=400,"301-400",TRUE,"400+")</f>
        <v>0</v>
      </c>
      <c r="S1770" t="str" cm="1">
        <f t="array" ref="S1770">_xlfn.IFS(Data_set[[#This Row],[CCAvg]]&lt;=2,"0-2",Data_set[[#This Row],[CCAvg]]&lt;=5,"3-5",Data_set[[#This Row],[CCAvg]]&lt;=8,"6-8",TRUE,"8+")</f>
        <v>0-2</v>
      </c>
      <c r="T1770">
        <f>IF(Data_set[[#This Row],[Personal Loan]]="Yes",1,0)</f>
        <v>0</v>
      </c>
      <c r="U1770" t="str" cm="1">
        <f t="array" ref="U1770">_xlfn.IFS(Data_set[[#This Row],[Income (in K/year)]]&lt;50,"&lt;50K",Data_set[[#This Row],[Income (in K/year)]]&lt;75,"50K-75K",Data_set[[#This Row],[Income (in K/year)]]&lt;100,"75K-100K",Data_set[[#This Row],[Income (in K/year)]]&lt;150,"100K-150K",TRUE,"&gt;150K")</f>
        <v>&lt;50K</v>
      </c>
    </row>
    <row r="1771" spans="1:21" hidden="1" x14ac:dyDescent="0.3">
      <c r="A1771">
        <v>1047</v>
      </c>
      <c r="B1771">
        <v>51</v>
      </c>
      <c r="C1771">
        <v>26</v>
      </c>
      <c r="D1771">
        <v>34</v>
      </c>
      <c r="E1771" t="s">
        <v>18</v>
      </c>
      <c r="F1771">
        <v>94105</v>
      </c>
      <c r="G1771">
        <v>4</v>
      </c>
      <c r="H1771">
        <v>0.4</v>
      </c>
      <c r="I1771" t="s">
        <v>20</v>
      </c>
      <c r="J1771">
        <v>0</v>
      </c>
      <c r="K1771" t="s">
        <v>16</v>
      </c>
      <c r="L1771" t="s">
        <v>16</v>
      </c>
      <c r="M1771" t="s">
        <v>16</v>
      </c>
      <c r="N1771" t="s">
        <v>16</v>
      </c>
      <c r="O1771" t="s">
        <v>16</v>
      </c>
      <c r="P1771" t="str" cm="1">
        <f t="array" ref="P1771">_xlfn.IFS(Data_set[[#This Row],[Age (in years)]]&lt;=30,"&lt;30",Data_set[[#This Row],[Age (in years)]]&lt;=40,"30-40",Data_set[[#This Row],[Age (in years)]]&lt;=50,"40-50",Data_set[[#This Row],[Age (in years)]]&lt;=60,"50-60",Data_set[[#This Row],[Age (in years)]]&gt;60,"&gt;60")</f>
        <v>50-60</v>
      </c>
      <c r="Q1771" t="str" cm="1">
        <f t="array" ref="Q1771">_xlfn.IFS(Data_set[[#This Row],[Experience (in years)]]&lt;=5,"0-5",Data_set[[#This Row],[Experience (in years)]]&lt;=10,"6-10",Data_set[[#This Row],[Experience (in years)]]&lt;=20,"11-20",Data_set[[#This Row],[Experience (in years)]]&lt;=30,"21-30",Data_set[[#This Row],[Experience (in years)]]&lt;=40,"31-40",TRUE,"40+")</f>
        <v>21-30</v>
      </c>
      <c r="R1771" t="str" cm="1">
        <f t="array" ref="R1771">_xlfn.IFS(Data_set[[#This Row],[Mortgage]]=0,"0",Data_set[[#This Row],[Mortgage]]&lt;=100,"1-100",Data_set[[#This Row],[Mortgage]]&lt;=200,"101-200",Data_set[[#This Row],[Mortgage]]&lt;=300,"201-300",Data_set[[#This Row],[Mortgage]]&lt;=400,"301-400",TRUE,"400+")</f>
        <v>0</v>
      </c>
      <c r="S1771" t="str" cm="1">
        <f t="array" ref="S1771">_xlfn.IFS(Data_set[[#This Row],[CCAvg]]&lt;=2,"0-2",Data_set[[#This Row],[CCAvg]]&lt;=5,"3-5",Data_set[[#This Row],[CCAvg]]&lt;=8,"6-8",TRUE,"8+")</f>
        <v>0-2</v>
      </c>
      <c r="T1771">
        <f>IF(Data_set[[#This Row],[Personal Loan]]="Yes",1,0)</f>
        <v>0</v>
      </c>
      <c r="U1771" t="str" cm="1">
        <f t="array" ref="U1771">_xlfn.IFS(Data_set[[#This Row],[Income (in K/year)]]&lt;50,"&lt;50K",Data_set[[#This Row],[Income (in K/year)]]&lt;75,"50K-75K",Data_set[[#This Row],[Income (in K/year)]]&lt;100,"75K-100K",Data_set[[#This Row],[Income (in K/year)]]&lt;150,"100K-150K",TRUE,"&gt;150K")</f>
        <v>&lt;50K</v>
      </c>
    </row>
    <row r="1772" spans="1:21" hidden="1" x14ac:dyDescent="0.3">
      <c r="A1772">
        <v>1079</v>
      </c>
      <c r="B1772">
        <v>51</v>
      </c>
      <c r="C1772">
        <v>27</v>
      </c>
      <c r="D1772">
        <v>39</v>
      </c>
      <c r="E1772" t="s">
        <v>18</v>
      </c>
      <c r="F1772">
        <v>92709</v>
      </c>
      <c r="G1772">
        <v>2</v>
      </c>
      <c r="H1772">
        <v>0.8</v>
      </c>
      <c r="I1772" t="s">
        <v>15</v>
      </c>
      <c r="J1772">
        <v>182</v>
      </c>
      <c r="K1772" t="s">
        <v>16</v>
      </c>
      <c r="L1772" t="s">
        <v>16</v>
      </c>
      <c r="M1772" t="s">
        <v>16</v>
      </c>
      <c r="N1772" t="s">
        <v>16</v>
      </c>
      <c r="O1772" t="s">
        <v>17</v>
      </c>
      <c r="P1772" t="str" cm="1">
        <f t="array" ref="P1772">_xlfn.IFS(Data_set[[#This Row],[Age (in years)]]&lt;=30,"&lt;30",Data_set[[#This Row],[Age (in years)]]&lt;=40,"30-40",Data_set[[#This Row],[Age (in years)]]&lt;=50,"40-50",Data_set[[#This Row],[Age (in years)]]&lt;=60,"50-60",Data_set[[#This Row],[Age (in years)]]&gt;60,"&gt;60")</f>
        <v>50-60</v>
      </c>
      <c r="Q1772" t="str" cm="1">
        <f t="array" ref="Q1772">_xlfn.IFS(Data_set[[#This Row],[Experience (in years)]]&lt;=5,"0-5",Data_set[[#This Row],[Experience (in years)]]&lt;=10,"6-10",Data_set[[#This Row],[Experience (in years)]]&lt;=20,"11-20",Data_set[[#This Row],[Experience (in years)]]&lt;=30,"21-30",Data_set[[#This Row],[Experience (in years)]]&lt;=40,"31-40",TRUE,"40+")</f>
        <v>21-30</v>
      </c>
      <c r="R1772" t="str" cm="1">
        <f t="array" ref="R1772">_xlfn.IFS(Data_set[[#This Row],[Mortgage]]=0,"0",Data_set[[#This Row],[Mortgage]]&lt;=100,"1-100",Data_set[[#This Row],[Mortgage]]&lt;=200,"101-200",Data_set[[#This Row],[Mortgage]]&lt;=300,"201-300",Data_set[[#This Row],[Mortgage]]&lt;=400,"301-400",TRUE,"400+")</f>
        <v>101-200</v>
      </c>
      <c r="S1772" t="str" cm="1">
        <f t="array" ref="S1772">_xlfn.IFS(Data_set[[#This Row],[CCAvg]]&lt;=2,"0-2",Data_set[[#This Row],[CCAvg]]&lt;=5,"3-5",Data_set[[#This Row],[CCAvg]]&lt;=8,"6-8",TRUE,"8+")</f>
        <v>0-2</v>
      </c>
      <c r="T1772">
        <f>IF(Data_set[[#This Row],[Personal Loan]]="Yes",1,0)</f>
        <v>0</v>
      </c>
      <c r="U1772" t="str" cm="1">
        <f t="array" ref="U1772">_xlfn.IFS(Data_set[[#This Row],[Income (in K/year)]]&lt;50,"&lt;50K",Data_set[[#This Row],[Income (in K/year)]]&lt;75,"50K-75K",Data_set[[#This Row],[Income (in K/year)]]&lt;100,"75K-100K",Data_set[[#This Row],[Income (in K/year)]]&lt;150,"100K-150K",TRUE,"&gt;150K")</f>
        <v>&lt;50K</v>
      </c>
    </row>
    <row r="1773" spans="1:21" hidden="1" x14ac:dyDescent="0.3">
      <c r="A1773">
        <v>1086</v>
      </c>
      <c r="B1773">
        <v>51</v>
      </c>
      <c r="C1773">
        <v>26</v>
      </c>
      <c r="D1773">
        <v>11</v>
      </c>
      <c r="E1773" t="s">
        <v>18</v>
      </c>
      <c r="F1773">
        <v>92612</v>
      </c>
      <c r="G1773">
        <v>2</v>
      </c>
      <c r="H1773">
        <v>0</v>
      </c>
      <c r="I1773" t="s">
        <v>15</v>
      </c>
      <c r="J1773">
        <v>0</v>
      </c>
      <c r="K1773" t="s">
        <v>16</v>
      </c>
      <c r="L1773" t="s">
        <v>17</v>
      </c>
      <c r="M1773" t="s">
        <v>16</v>
      </c>
      <c r="N1773" t="s">
        <v>16</v>
      </c>
      <c r="O1773" t="s">
        <v>16</v>
      </c>
      <c r="P1773" t="str" cm="1">
        <f t="array" ref="P1773">_xlfn.IFS(Data_set[[#This Row],[Age (in years)]]&lt;=30,"&lt;30",Data_set[[#This Row],[Age (in years)]]&lt;=40,"30-40",Data_set[[#This Row],[Age (in years)]]&lt;=50,"40-50",Data_set[[#This Row],[Age (in years)]]&lt;=60,"50-60",Data_set[[#This Row],[Age (in years)]]&gt;60,"&gt;60")</f>
        <v>50-60</v>
      </c>
      <c r="Q1773" t="str" cm="1">
        <f t="array" ref="Q1773">_xlfn.IFS(Data_set[[#This Row],[Experience (in years)]]&lt;=5,"0-5",Data_set[[#This Row],[Experience (in years)]]&lt;=10,"6-10",Data_set[[#This Row],[Experience (in years)]]&lt;=20,"11-20",Data_set[[#This Row],[Experience (in years)]]&lt;=30,"21-30",Data_set[[#This Row],[Experience (in years)]]&lt;=40,"31-40",TRUE,"40+")</f>
        <v>21-30</v>
      </c>
      <c r="R1773" t="str" cm="1">
        <f t="array" ref="R1773">_xlfn.IFS(Data_set[[#This Row],[Mortgage]]=0,"0",Data_set[[#This Row],[Mortgage]]&lt;=100,"1-100",Data_set[[#This Row],[Mortgage]]&lt;=200,"101-200",Data_set[[#This Row],[Mortgage]]&lt;=300,"201-300",Data_set[[#This Row],[Mortgage]]&lt;=400,"301-400",TRUE,"400+")</f>
        <v>0</v>
      </c>
      <c r="S1773" t="str" cm="1">
        <f t="array" ref="S1773">_xlfn.IFS(Data_set[[#This Row],[CCAvg]]&lt;=2,"0-2",Data_set[[#This Row],[CCAvg]]&lt;=5,"3-5",Data_set[[#This Row],[CCAvg]]&lt;=8,"6-8",TRUE,"8+")</f>
        <v>0-2</v>
      </c>
      <c r="T1773">
        <f>IF(Data_set[[#This Row],[Personal Loan]]="Yes",1,0)</f>
        <v>0</v>
      </c>
      <c r="U1773" t="str" cm="1">
        <f t="array" ref="U1773">_xlfn.IFS(Data_set[[#This Row],[Income (in K/year)]]&lt;50,"&lt;50K",Data_set[[#This Row],[Income (in K/year)]]&lt;75,"50K-75K",Data_set[[#This Row],[Income (in K/year)]]&lt;100,"75K-100K",Data_set[[#This Row],[Income (in K/year)]]&lt;150,"100K-150K",TRUE,"&gt;150K")</f>
        <v>&lt;50K</v>
      </c>
    </row>
    <row r="1774" spans="1:21" hidden="1" x14ac:dyDescent="0.3">
      <c r="A1774">
        <v>1105</v>
      </c>
      <c r="B1774">
        <v>51</v>
      </c>
      <c r="C1774">
        <v>25</v>
      </c>
      <c r="D1774">
        <v>181</v>
      </c>
      <c r="E1774" t="s">
        <v>14</v>
      </c>
      <c r="F1774">
        <v>93106</v>
      </c>
      <c r="G1774">
        <v>1</v>
      </c>
      <c r="H1774">
        <v>1.7</v>
      </c>
      <c r="I1774" t="s">
        <v>15</v>
      </c>
      <c r="J1774">
        <v>0</v>
      </c>
      <c r="K1774" t="s">
        <v>16</v>
      </c>
      <c r="L1774" t="s">
        <v>16</v>
      </c>
      <c r="M1774" t="s">
        <v>16</v>
      </c>
      <c r="N1774" t="s">
        <v>17</v>
      </c>
      <c r="O1774" t="s">
        <v>17</v>
      </c>
      <c r="P1774" t="str" cm="1">
        <f t="array" ref="P1774">_xlfn.IFS(Data_set[[#This Row],[Age (in years)]]&lt;=30,"&lt;30",Data_set[[#This Row],[Age (in years)]]&lt;=40,"30-40",Data_set[[#This Row],[Age (in years)]]&lt;=50,"40-50",Data_set[[#This Row],[Age (in years)]]&lt;=60,"50-60",Data_set[[#This Row],[Age (in years)]]&gt;60,"&gt;60")</f>
        <v>50-60</v>
      </c>
      <c r="Q1774" t="str" cm="1">
        <f t="array" ref="Q1774">_xlfn.IFS(Data_set[[#This Row],[Experience (in years)]]&lt;=5,"0-5",Data_set[[#This Row],[Experience (in years)]]&lt;=10,"6-10",Data_set[[#This Row],[Experience (in years)]]&lt;=20,"11-20",Data_set[[#This Row],[Experience (in years)]]&lt;=30,"21-30",Data_set[[#This Row],[Experience (in years)]]&lt;=40,"31-40",TRUE,"40+")</f>
        <v>21-30</v>
      </c>
      <c r="R1774" t="str" cm="1">
        <f t="array" ref="R1774">_xlfn.IFS(Data_set[[#This Row],[Mortgage]]=0,"0",Data_set[[#This Row],[Mortgage]]&lt;=100,"1-100",Data_set[[#This Row],[Mortgage]]&lt;=200,"101-200",Data_set[[#This Row],[Mortgage]]&lt;=300,"201-300",Data_set[[#This Row],[Mortgage]]&lt;=400,"301-400",TRUE,"400+")</f>
        <v>0</v>
      </c>
      <c r="S1774" t="str" cm="1">
        <f t="array" ref="S1774">_xlfn.IFS(Data_set[[#This Row],[CCAvg]]&lt;=2,"0-2",Data_set[[#This Row],[CCAvg]]&lt;=5,"3-5",Data_set[[#This Row],[CCAvg]]&lt;=8,"6-8",TRUE,"8+")</f>
        <v>0-2</v>
      </c>
      <c r="T1774">
        <f>IF(Data_set[[#This Row],[Personal Loan]]="Yes",1,0)</f>
        <v>0</v>
      </c>
      <c r="U1774" t="str" cm="1">
        <f t="array" ref="U1774">_xlfn.IFS(Data_set[[#This Row],[Income (in K/year)]]&lt;50,"&lt;50K",Data_set[[#This Row],[Income (in K/year)]]&lt;75,"50K-75K",Data_set[[#This Row],[Income (in K/year)]]&lt;100,"75K-100K",Data_set[[#This Row],[Income (in K/year)]]&lt;150,"100K-150K",TRUE,"&gt;150K")</f>
        <v>&gt;150K</v>
      </c>
    </row>
    <row r="1775" spans="1:21" hidden="1" x14ac:dyDescent="0.3">
      <c r="A1775">
        <v>1116</v>
      </c>
      <c r="B1775">
        <v>51</v>
      </c>
      <c r="C1775">
        <v>24</v>
      </c>
      <c r="D1775">
        <v>84</v>
      </c>
      <c r="E1775" t="s">
        <v>21</v>
      </c>
      <c r="F1775">
        <v>94117</v>
      </c>
      <c r="G1775">
        <v>3</v>
      </c>
      <c r="H1775">
        <v>2</v>
      </c>
      <c r="I1775" t="s">
        <v>20</v>
      </c>
      <c r="J1775">
        <v>0</v>
      </c>
      <c r="K1775" t="s">
        <v>16</v>
      </c>
      <c r="L1775" t="s">
        <v>16</v>
      </c>
      <c r="M1775" t="s">
        <v>16</v>
      </c>
      <c r="N1775" t="s">
        <v>16</v>
      </c>
      <c r="O1775" t="s">
        <v>16</v>
      </c>
      <c r="P1775" t="str" cm="1">
        <f t="array" ref="P1775">_xlfn.IFS(Data_set[[#This Row],[Age (in years)]]&lt;=30,"&lt;30",Data_set[[#This Row],[Age (in years)]]&lt;=40,"30-40",Data_set[[#This Row],[Age (in years)]]&lt;=50,"40-50",Data_set[[#This Row],[Age (in years)]]&lt;=60,"50-60",Data_set[[#This Row],[Age (in years)]]&gt;60,"&gt;60")</f>
        <v>50-60</v>
      </c>
      <c r="Q1775" t="str" cm="1">
        <f t="array" ref="Q1775">_xlfn.IFS(Data_set[[#This Row],[Experience (in years)]]&lt;=5,"0-5",Data_set[[#This Row],[Experience (in years)]]&lt;=10,"6-10",Data_set[[#This Row],[Experience (in years)]]&lt;=20,"11-20",Data_set[[#This Row],[Experience (in years)]]&lt;=30,"21-30",Data_set[[#This Row],[Experience (in years)]]&lt;=40,"31-40",TRUE,"40+")</f>
        <v>21-30</v>
      </c>
      <c r="R1775" t="str" cm="1">
        <f t="array" ref="R1775">_xlfn.IFS(Data_set[[#This Row],[Mortgage]]=0,"0",Data_set[[#This Row],[Mortgage]]&lt;=100,"1-100",Data_set[[#This Row],[Mortgage]]&lt;=200,"101-200",Data_set[[#This Row],[Mortgage]]&lt;=300,"201-300",Data_set[[#This Row],[Mortgage]]&lt;=400,"301-400",TRUE,"400+")</f>
        <v>0</v>
      </c>
      <c r="S1775" t="str" cm="1">
        <f t="array" ref="S1775">_xlfn.IFS(Data_set[[#This Row],[CCAvg]]&lt;=2,"0-2",Data_set[[#This Row],[CCAvg]]&lt;=5,"3-5",Data_set[[#This Row],[CCAvg]]&lt;=8,"6-8",TRUE,"8+")</f>
        <v>0-2</v>
      </c>
      <c r="T1775">
        <f>IF(Data_set[[#This Row],[Personal Loan]]="Yes",1,0)</f>
        <v>0</v>
      </c>
      <c r="U1775" t="str" cm="1">
        <f t="array" ref="U1775">_xlfn.IFS(Data_set[[#This Row],[Income (in K/year)]]&lt;50,"&lt;50K",Data_set[[#This Row],[Income (in K/year)]]&lt;75,"50K-75K",Data_set[[#This Row],[Income (in K/year)]]&lt;100,"75K-100K",Data_set[[#This Row],[Income (in K/year)]]&lt;150,"100K-150K",TRUE,"&gt;150K")</f>
        <v>75K-100K</v>
      </c>
    </row>
    <row r="1776" spans="1:21" x14ac:dyDescent="0.3">
      <c r="A1776">
        <v>1138</v>
      </c>
      <c r="B1776">
        <v>51</v>
      </c>
      <c r="C1776">
        <v>26</v>
      </c>
      <c r="D1776">
        <v>134</v>
      </c>
      <c r="E1776" t="s">
        <v>14</v>
      </c>
      <c r="F1776">
        <v>90230</v>
      </c>
      <c r="G1776">
        <v>4</v>
      </c>
      <c r="H1776">
        <v>4.5</v>
      </c>
      <c r="I1776" t="s">
        <v>19</v>
      </c>
      <c r="J1776">
        <v>0</v>
      </c>
      <c r="K1776" t="s">
        <v>17</v>
      </c>
      <c r="L1776" t="s">
        <v>17</v>
      </c>
      <c r="M1776" t="s">
        <v>17</v>
      </c>
      <c r="N1776" t="s">
        <v>17</v>
      </c>
      <c r="O1776" t="s">
        <v>16</v>
      </c>
      <c r="P1776" t="str" cm="1">
        <f t="array" ref="P1776">_xlfn.IFS(Data_set[[#This Row],[Age (in years)]]&lt;=30,"&lt;30",Data_set[[#This Row],[Age (in years)]]&lt;=40,"30-40",Data_set[[#This Row],[Age (in years)]]&lt;=50,"40-50",Data_set[[#This Row],[Age (in years)]]&lt;=60,"50-60",Data_set[[#This Row],[Age (in years)]]&gt;60,"&gt;60")</f>
        <v>50-60</v>
      </c>
      <c r="Q1776" t="str" cm="1">
        <f t="array" ref="Q1776">_xlfn.IFS(Data_set[[#This Row],[Experience (in years)]]&lt;=5,"0-5",Data_set[[#This Row],[Experience (in years)]]&lt;=10,"6-10",Data_set[[#This Row],[Experience (in years)]]&lt;=20,"11-20",Data_set[[#This Row],[Experience (in years)]]&lt;=30,"21-30",Data_set[[#This Row],[Experience (in years)]]&lt;=40,"31-40",TRUE,"40+")</f>
        <v>21-30</v>
      </c>
      <c r="R1776" t="str" cm="1">
        <f t="array" ref="R1776">_xlfn.IFS(Data_set[[#This Row],[Mortgage]]=0,"0",Data_set[[#This Row],[Mortgage]]&lt;=100,"1-100",Data_set[[#This Row],[Mortgage]]&lt;=200,"101-200",Data_set[[#This Row],[Mortgage]]&lt;=300,"201-300",Data_set[[#This Row],[Mortgage]]&lt;=400,"301-400",TRUE,"400+")</f>
        <v>0</v>
      </c>
      <c r="S1776" t="str" cm="1">
        <f t="array" ref="S1776">_xlfn.IFS(Data_set[[#This Row],[CCAvg]]&lt;=2,"0-2",Data_set[[#This Row],[CCAvg]]&lt;=5,"3-5",Data_set[[#This Row],[CCAvg]]&lt;=8,"6-8",TRUE,"8+")</f>
        <v>3-5</v>
      </c>
      <c r="T1776">
        <f>IF(Data_set[[#This Row],[Personal Loan]]="Yes",1,0)</f>
        <v>1</v>
      </c>
      <c r="U1776" t="str" cm="1">
        <f t="array" ref="U1776">_xlfn.IFS(Data_set[[#This Row],[Income (in K/year)]]&lt;50,"&lt;50K",Data_set[[#This Row],[Income (in K/year)]]&lt;75,"50K-75K",Data_set[[#This Row],[Income (in K/year)]]&lt;100,"75K-100K",Data_set[[#This Row],[Income (in K/year)]]&lt;150,"100K-150K",TRUE,"&gt;150K")</f>
        <v>100K-150K</v>
      </c>
    </row>
    <row r="1777" spans="1:21" hidden="1" x14ac:dyDescent="0.3">
      <c r="A1777">
        <v>1240</v>
      </c>
      <c r="B1777">
        <v>51</v>
      </c>
      <c r="C1777">
        <v>26</v>
      </c>
      <c r="D1777">
        <v>12</v>
      </c>
      <c r="E1777" t="s">
        <v>18</v>
      </c>
      <c r="F1777">
        <v>90245</v>
      </c>
      <c r="G1777">
        <v>2</v>
      </c>
      <c r="H1777">
        <v>0.7</v>
      </c>
      <c r="I1777" t="s">
        <v>19</v>
      </c>
      <c r="J1777">
        <v>109</v>
      </c>
      <c r="K1777" t="s">
        <v>16</v>
      </c>
      <c r="L1777" t="s">
        <v>16</v>
      </c>
      <c r="M1777" t="s">
        <v>16</v>
      </c>
      <c r="N1777" t="s">
        <v>17</v>
      </c>
      <c r="O1777" t="s">
        <v>17</v>
      </c>
      <c r="P1777" t="str" cm="1">
        <f t="array" ref="P1777">_xlfn.IFS(Data_set[[#This Row],[Age (in years)]]&lt;=30,"&lt;30",Data_set[[#This Row],[Age (in years)]]&lt;=40,"30-40",Data_set[[#This Row],[Age (in years)]]&lt;=50,"40-50",Data_set[[#This Row],[Age (in years)]]&lt;=60,"50-60",Data_set[[#This Row],[Age (in years)]]&gt;60,"&gt;60")</f>
        <v>50-60</v>
      </c>
      <c r="Q1777" t="str" cm="1">
        <f t="array" ref="Q1777">_xlfn.IFS(Data_set[[#This Row],[Experience (in years)]]&lt;=5,"0-5",Data_set[[#This Row],[Experience (in years)]]&lt;=10,"6-10",Data_set[[#This Row],[Experience (in years)]]&lt;=20,"11-20",Data_set[[#This Row],[Experience (in years)]]&lt;=30,"21-30",Data_set[[#This Row],[Experience (in years)]]&lt;=40,"31-40",TRUE,"40+")</f>
        <v>21-30</v>
      </c>
      <c r="R1777" t="str" cm="1">
        <f t="array" ref="R1777">_xlfn.IFS(Data_set[[#This Row],[Mortgage]]=0,"0",Data_set[[#This Row],[Mortgage]]&lt;=100,"1-100",Data_set[[#This Row],[Mortgage]]&lt;=200,"101-200",Data_set[[#This Row],[Mortgage]]&lt;=300,"201-300",Data_set[[#This Row],[Mortgage]]&lt;=400,"301-400",TRUE,"400+")</f>
        <v>101-200</v>
      </c>
      <c r="S1777" t="str" cm="1">
        <f t="array" ref="S1777">_xlfn.IFS(Data_set[[#This Row],[CCAvg]]&lt;=2,"0-2",Data_set[[#This Row],[CCAvg]]&lt;=5,"3-5",Data_set[[#This Row],[CCAvg]]&lt;=8,"6-8",TRUE,"8+")</f>
        <v>0-2</v>
      </c>
      <c r="T1777">
        <f>IF(Data_set[[#This Row],[Personal Loan]]="Yes",1,0)</f>
        <v>0</v>
      </c>
      <c r="U1777" t="str" cm="1">
        <f t="array" ref="U1777">_xlfn.IFS(Data_set[[#This Row],[Income (in K/year)]]&lt;50,"&lt;50K",Data_set[[#This Row],[Income (in K/year)]]&lt;75,"50K-75K",Data_set[[#This Row],[Income (in K/year)]]&lt;100,"75K-100K",Data_set[[#This Row],[Income (in K/year)]]&lt;150,"100K-150K",TRUE,"&gt;150K")</f>
        <v>&lt;50K</v>
      </c>
    </row>
    <row r="1778" spans="1:21" hidden="1" x14ac:dyDescent="0.3">
      <c r="A1778">
        <v>1250</v>
      </c>
      <c r="B1778">
        <v>51</v>
      </c>
      <c r="C1778">
        <v>27</v>
      </c>
      <c r="D1778">
        <v>80</v>
      </c>
      <c r="E1778" t="s">
        <v>21</v>
      </c>
      <c r="F1778">
        <v>90032</v>
      </c>
      <c r="G1778">
        <v>1</v>
      </c>
      <c r="H1778">
        <v>2.6</v>
      </c>
      <c r="I1778" t="s">
        <v>20</v>
      </c>
      <c r="J1778">
        <v>0</v>
      </c>
      <c r="K1778" t="s">
        <v>16</v>
      </c>
      <c r="L1778" t="s">
        <v>16</v>
      </c>
      <c r="M1778" t="s">
        <v>16</v>
      </c>
      <c r="N1778" t="s">
        <v>17</v>
      </c>
      <c r="O1778" t="s">
        <v>17</v>
      </c>
      <c r="P1778" t="str" cm="1">
        <f t="array" ref="P1778">_xlfn.IFS(Data_set[[#This Row],[Age (in years)]]&lt;=30,"&lt;30",Data_set[[#This Row],[Age (in years)]]&lt;=40,"30-40",Data_set[[#This Row],[Age (in years)]]&lt;=50,"40-50",Data_set[[#This Row],[Age (in years)]]&lt;=60,"50-60",Data_set[[#This Row],[Age (in years)]]&gt;60,"&gt;60")</f>
        <v>50-60</v>
      </c>
      <c r="Q1778" t="str" cm="1">
        <f t="array" ref="Q1778">_xlfn.IFS(Data_set[[#This Row],[Experience (in years)]]&lt;=5,"0-5",Data_set[[#This Row],[Experience (in years)]]&lt;=10,"6-10",Data_set[[#This Row],[Experience (in years)]]&lt;=20,"11-20",Data_set[[#This Row],[Experience (in years)]]&lt;=30,"21-30",Data_set[[#This Row],[Experience (in years)]]&lt;=40,"31-40",TRUE,"40+")</f>
        <v>21-30</v>
      </c>
      <c r="R1778" t="str" cm="1">
        <f t="array" ref="R1778">_xlfn.IFS(Data_set[[#This Row],[Mortgage]]=0,"0",Data_set[[#This Row],[Mortgage]]&lt;=100,"1-100",Data_set[[#This Row],[Mortgage]]&lt;=200,"101-200",Data_set[[#This Row],[Mortgage]]&lt;=300,"201-300",Data_set[[#This Row],[Mortgage]]&lt;=400,"301-400",TRUE,"400+")</f>
        <v>0</v>
      </c>
      <c r="S1778" t="str" cm="1">
        <f t="array" ref="S1778">_xlfn.IFS(Data_set[[#This Row],[CCAvg]]&lt;=2,"0-2",Data_set[[#This Row],[CCAvg]]&lt;=5,"3-5",Data_set[[#This Row],[CCAvg]]&lt;=8,"6-8",TRUE,"8+")</f>
        <v>3-5</v>
      </c>
      <c r="T1778">
        <f>IF(Data_set[[#This Row],[Personal Loan]]="Yes",1,0)</f>
        <v>0</v>
      </c>
      <c r="U1778" t="str" cm="1">
        <f t="array" ref="U1778">_xlfn.IFS(Data_set[[#This Row],[Income (in K/year)]]&lt;50,"&lt;50K",Data_set[[#This Row],[Income (in K/year)]]&lt;75,"50K-75K",Data_set[[#This Row],[Income (in K/year)]]&lt;100,"75K-100K",Data_set[[#This Row],[Income (in K/year)]]&lt;150,"100K-150K",TRUE,"&gt;150K")</f>
        <v>75K-100K</v>
      </c>
    </row>
    <row r="1779" spans="1:21" hidden="1" x14ac:dyDescent="0.3">
      <c r="A1779">
        <v>1283</v>
      </c>
      <c r="B1779">
        <v>51</v>
      </c>
      <c r="C1779">
        <v>26</v>
      </c>
      <c r="D1779">
        <v>55</v>
      </c>
      <c r="E1779" t="s">
        <v>21</v>
      </c>
      <c r="F1779">
        <v>93955</v>
      </c>
      <c r="G1779">
        <v>1</v>
      </c>
      <c r="H1779">
        <v>1.3</v>
      </c>
      <c r="I1779" t="s">
        <v>20</v>
      </c>
      <c r="J1779">
        <v>236</v>
      </c>
      <c r="K1779" t="s">
        <v>16</v>
      </c>
      <c r="L1779" t="s">
        <v>16</v>
      </c>
      <c r="M1779" t="s">
        <v>16</v>
      </c>
      <c r="N1779" t="s">
        <v>16</v>
      </c>
      <c r="O1779" t="s">
        <v>17</v>
      </c>
      <c r="P1779" t="str" cm="1">
        <f t="array" ref="P1779">_xlfn.IFS(Data_set[[#This Row],[Age (in years)]]&lt;=30,"&lt;30",Data_set[[#This Row],[Age (in years)]]&lt;=40,"30-40",Data_set[[#This Row],[Age (in years)]]&lt;=50,"40-50",Data_set[[#This Row],[Age (in years)]]&lt;=60,"50-60",Data_set[[#This Row],[Age (in years)]]&gt;60,"&gt;60")</f>
        <v>50-60</v>
      </c>
      <c r="Q1779" t="str" cm="1">
        <f t="array" ref="Q1779">_xlfn.IFS(Data_set[[#This Row],[Experience (in years)]]&lt;=5,"0-5",Data_set[[#This Row],[Experience (in years)]]&lt;=10,"6-10",Data_set[[#This Row],[Experience (in years)]]&lt;=20,"11-20",Data_set[[#This Row],[Experience (in years)]]&lt;=30,"21-30",Data_set[[#This Row],[Experience (in years)]]&lt;=40,"31-40",TRUE,"40+")</f>
        <v>21-30</v>
      </c>
      <c r="R1779" t="str" cm="1">
        <f t="array" ref="R1779">_xlfn.IFS(Data_set[[#This Row],[Mortgage]]=0,"0",Data_set[[#This Row],[Mortgage]]&lt;=100,"1-100",Data_set[[#This Row],[Mortgage]]&lt;=200,"101-200",Data_set[[#This Row],[Mortgage]]&lt;=300,"201-300",Data_set[[#This Row],[Mortgage]]&lt;=400,"301-400",TRUE,"400+")</f>
        <v>201-300</v>
      </c>
      <c r="S1779" t="str" cm="1">
        <f t="array" ref="S1779">_xlfn.IFS(Data_set[[#This Row],[CCAvg]]&lt;=2,"0-2",Data_set[[#This Row],[CCAvg]]&lt;=5,"3-5",Data_set[[#This Row],[CCAvg]]&lt;=8,"6-8",TRUE,"8+")</f>
        <v>0-2</v>
      </c>
      <c r="T1779">
        <f>IF(Data_set[[#This Row],[Personal Loan]]="Yes",1,0)</f>
        <v>0</v>
      </c>
      <c r="U1779" t="str" cm="1">
        <f t="array" ref="U1779">_xlfn.IFS(Data_set[[#This Row],[Income (in K/year)]]&lt;50,"&lt;50K",Data_set[[#This Row],[Income (in K/year)]]&lt;75,"50K-75K",Data_set[[#This Row],[Income (in K/year)]]&lt;100,"75K-100K",Data_set[[#This Row],[Income (in K/year)]]&lt;150,"100K-150K",TRUE,"&gt;150K")</f>
        <v>50K-75K</v>
      </c>
    </row>
    <row r="1780" spans="1:21" hidden="1" x14ac:dyDescent="0.3">
      <c r="A1780">
        <v>1305</v>
      </c>
      <c r="B1780">
        <v>51</v>
      </c>
      <c r="C1780">
        <v>26</v>
      </c>
      <c r="D1780">
        <v>145</v>
      </c>
      <c r="E1780" t="s">
        <v>14</v>
      </c>
      <c r="F1780">
        <v>90025</v>
      </c>
      <c r="G1780">
        <v>1</v>
      </c>
      <c r="H1780">
        <v>8.1</v>
      </c>
      <c r="I1780" t="s">
        <v>15</v>
      </c>
      <c r="J1780">
        <v>397</v>
      </c>
      <c r="K1780" t="s">
        <v>16</v>
      </c>
      <c r="L1780" t="s">
        <v>16</v>
      </c>
      <c r="M1780" t="s">
        <v>16</v>
      </c>
      <c r="N1780" t="s">
        <v>16</v>
      </c>
      <c r="O1780" t="s">
        <v>17</v>
      </c>
      <c r="P1780" t="str" cm="1">
        <f t="array" ref="P1780">_xlfn.IFS(Data_set[[#This Row],[Age (in years)]]&lt;=30,"&lt;30",Data_set[[#This Row],[Age (in years)]]&lt;=40,"30-40",Data_set[[#This Row],[Age (in years)]]&lt;=50,"40-50",Data_set[[#This Row],[Age (in years)]]&lt;=60,"50-60",Data_set[[#This Row],[Age (in years)]]&gt;60,"&gt;60")</f>
        <v>50-60</v>
      </c>
      <c r="Q1780" t="str" cm="1">
        <f t="array" ref="Q1780">_xlfn.IFS(Data_set[[#This Row],[Experience (in years)]]&lt;=5,"0-5",Data_set[[#This Row],[Experience (in years)]]&lt;=10,"6-10",Data_set[[#This Row],[Experience (in years)]]&lt;=20,"11-20",Data_set[[#This Row],[Experience (in years)]]&lt;=30,"21-30",Data_set[[#This Row],[Experience (in years)]]&lt;=40,"31-40",TRUE,"40+")</f>
        <v>21-30</v>
      </c>
      <c r="R1780" t="str" cm="1">
        <f t="array" ref="R1780">_xlfn.IFS(Data_set[[#This Row],[Mortgage]]=0,"0",Data_set[[#This Row],[Mortgage]]&lt;=100,"1-100",Data_set[[#This Row],[Mortgage]]&lt;=200,"101-200",Data_set[[#This Row],[Mortgage]]&lt;=300,"201-300",Data_set[[#This Row],[Mortgage]]&lt;=400,"301-400",TRUE,"400+")</f>
        <v>301-400</v>
      </c>
      <c r="S1780" t="str" cm="1">
        <f t="array" ref="S1780">_xlfn.IFS(Data_set[[#This Row],[CCAvg]]&lt;=2,"0-2",Data_set[[#This Row],[CCAvg]]&lt;=5,"3-5",Data_set[[#This Row],[CCAvg]]&lt;=8,"6-8",TRUE,"8+")</f>
        <v>8+</v>
      </c>
      <c r="T1780">
        <f>IF(Data_set[[#This Row],[Personal Loan]]="Yes",1,0)</f>
        <v>0</v>
      </c>
      <c r="U1780" t="str" cm="1">
        <f t="array" ref="U1780">_xlfn.IFS(Data_set[[#This Row],[Income (in K/year)]]&lt;50,"&lt;50K",Data_set[[#This Row],[Income (in K/year)]]&lt;75,"50K-75K",Data_set[[#This Row],[Income (in K/year)]]&lt;100,"75K-100K",Data_set[[#This Row],[Income (in K/year)]]&lt;150,"100K-150K",TRUE,"&gt;150K")</f>
        <v>100K-150K</v>
      </c>
    </row>
    <row r="1781" spans="1:21" hidden="1" x14ac:dyDescent="0.3">
      <c r="A1781">
        <v>1339</v>
      </c>
      <c r="B1781">
        <v>51</v>
      </c>
      <c r="C1781">
        <v>27</v>
      </c>
      <c r="D1781">
        <v>42</v>
      </c>
      <c r="E1781" t="s">
        <v>18</v>
      </c>
      <c r="F1781">
        <v>90245</v>
      </c>
      <c r="G1781">
        <v>4</v>
      </c>
      <c r="H1781">
        <v>0.1</v>
      </c>
      <c r="I1781" t="s">
        <v>19</v>
      </c>
      <c r="J1781">
        <v>0</v>
      </c>
      <c r="K1781" t="s">
        <v>16</v>
      </c>
      <c r="L1781" t="s">
        <v>16</v>
      </c>
      <c r="M1781" t="s">
        <v>16</v>
      </c>
      <c r="N1781" t="s">
        <v>16</v>
      </c>
      <c r="O1781" t="s">
        <v>16</v>
      </c>
      <c r="P1781" t="str" cm="1">
        <f t="array" ref="P1781">_xlfn.IFS(Data_set[[#This Row],[Age (in years)]]&lt;=30,"&lt;30",Data_set[[#This Row],[Age (in years)]]&lt;=40,"30-40",Data_set[[#This Row],[Age (in years)]]&lt;=50,"40-50",Data_set[[#This Row],[Age (in years)]]&lt;=60,"50-60",Data_set[[#This Row],[Age (in years)]]&gt;60,"&gt;60")</f>
        <v>50-60</v>
      </c>
      <c r="Q1781" t="str" cm="1">
        <f t="array" ref="Q1781">_xlfn.IFS(Data_set[[#This Row],[Experience (in years)]]&lt;=5,"0-5",Data_set[[#This Row],[Experience (in years)]]&lt;=10,"6-10",Data_set[[#This Row],[Experience (in years)]]&lt;=20,"11-20",Data_set[[#This Row],[Experience (in years)]]&lt;=30,"21-30",Data_set[[#This Row],[Experience (in years)]]&lt;=40,"31-40",TRUE,"40+")</f>
        <v>21-30</v>
      </c>
      <c r="R1781" t="str" cm="1">
        <f t="array" ref="R1781">_xlfn.IFS(Data_set[[#This Row],[Mortgage]]=0,"0",Data_set[[#This Row],[Mortgage]]&lt;=100,"1-100",Data_set[[#This Row],[Mortgage]]&lt;=200,"101-200",Data_set[[#This Row],[Mortgage]]&lt;=300,"201-300",Data_set[[#This Row],[Mortgage]]&lt;=400,"301-400",TRUE,"400+")</f>
        <v>0</v>
      </c>
      <c r="S1781" t="str" cm="1">
        <f t="array" ref="S1781">_xlfn.IFS(Data_set[[#This Row],[CCAvg]]&lt;=2,"0-2",Data_set[[#This Row],[CCAvg]]&lt;=5,"3-5",Data_set[[#This Row],[CCAvg]]&lt;=8,"6-8",TRUE,"8+")</f>
        <v>0-2</v>
      </c>
      <c r="T1781">
        <f>IF(Data_set[[#This Row],[Personal Loan]]="Yes",1,0)</f>
        <v>0</v>
      </c>
      <c r="U1781" t="str" cm="1">
        <f t="array" ref="U1781">_xlfn.IFS(Data_set[[#This Row],[Income (in K/year)]]&lt;50,"&lt;50K",Data_set[[#This Row],[Income (in K/year)]]&lt;75,"50K-75K",Data_set[[#This Row],[Income (in K/year)]]&lt;100,"75K-100K",Data_set[[#This Row],[Income (in K/year)]]&lt;150,"100K-150K",TRUE,"&gt;150K")</f>
        <v>&lt;50K</v>
      </c>
    </row>
    <row r="1782" spans="1:21" hidden="1" x14ac:dyDescent="0.3">
      <c r="A1782">
        <v>1353</v>
      </c>
      <c r="B1782">
        <v>51</v>
      </c>
      <c r="C1782">
        <v>27</v>
      </c>
      <c r="D1782">
        <v>20</v>
      </c>
      <c r="E1782" t="s">
        <v>18</v>
      </c>
      <c r="F1782">
        <v>90401</v>
      </c>
      <c r="G1782">
        <v>4</v>
      </c>
      <c r="H1782">
        <v>0.5</v>
      </c>
      <c r="I1782" t="s">
        <v>20</v>
      </c>
      <c r="J1782">
        <v>0</v>
      </c>
      <c r="K1782" t="s">
        <v>16</v>
      </c>
      <c r="L1782" t="s">
        <v>16</v>
      </c>
      <c r="M1782" t="s">
        <v>16</v>
      </c>
      <c r="N1782" t="s">
        <v>17</v>
      </c>
      <c r="O1782" t="s">
        <v>16</v>
      </c>
      <c r="P1782" t="str" cm="1">
        <f t="array" ref="P1782">_xlfn.IFS(Data_set[[#This Row],[Age (in years)]]&lt;=30,"&lt;30",Data_set[[#This Row],[Age (in years)]]&lt;=40,"30-40",Data_set[[#This Row],[Age (in years)]]&lt;=50,"40-50",Data_set[[#This Row],[Age (in years)]]&lt;=60,"50-60",Data_set[[#This Row],[Age (in years)]]&gt;60,"&gt;60")</f>
        <v>50-60</v>
      </c>
      <c r="Q1782" t="str" cm="1">
        <f t="array" ref="Q1782">_xlfn.IFS(Data_set[[#This Row],[Experience (in years)]]&lt;=5,"0-5",Data_set[[#This Row],[Experience (in years)]]&lt;=10,"6-10",Data_set[[#This Row],[Experience (in years)]]&lt;=20,"11-20",Data_set[[#This Row],[Experience (in years)]]&lt;=30,"21-30",Data_set[[#This Row],[Experience (in years)]]&lt;=40,"31-40",TRUE,"40+")</f>
        <v>21-30</v>
      </c>
      <c r="R1782" t="str" cm="1">
        <f t="array" ref="R1782">_xlfn.IFS(Data_set[[#This Row],[Mortgage]]=0,"0",Data_set[[#This Row],[Mortgage]]&lt;=100,"1-100",Data_set[[#This Row],[Mortgage]]&lt;=200,"101-200",Data_set[[#This Row],[Mortgage]]&lt;=300,"201-300",Data_set[[#This Row],[Mortgage]]&lt;=400,"301-400",TRUE,"400+")</f>
        <v>0</v>
      </c>
      <c r="S1782" t="str" cm="1">
        <f t="array" ref="S1782">_xlfn.IFS(Data_set[[#This Row],[CCAvg]]&lt;=2,"0-2",Data_set[[#This Row],[CCAvg]]&lt;=5,"3-5",Data_set[[#This Row],[CCAvg]]&lt;=8,"6-8",TRUE,"8+")</f>
        <v>0-2</v>
      </c>
      <c r="T1782">
        <f>IF(Data_set[[#This Row],[Personal Loan]]="Yes",1,0)</f>
        <v>0</v>
      </c>
      <c r="U1782" t="str" cm="1">
        <f t="array" ref="U1782">_xlfn.IFS(Data_set[[#This Row],[Income (in K/year)]]&lt;50,"&lt;50K",Data_set[[#This Row],[Income (in K/year)]]&lt;75,"50K-75K",Data_set[[#This Row],[Income (in K/year)]]&lt;100,"75K-100K",Data_set[[#This Row],[Income (in K/year)]]&lt;150,"100K-150K",TRUE,"&gt;150K")</f>
        <v>&lt;50K</v>
      </c>
    </row>
    <row r="1783" spans="1:21" hidden="1" x14ac:dyDescent="0.3">
      <c r="A1783">
        <v>1434</v>
      </c>
      <c r="B1783">
        <v>51</v>
      </c>
      <c r="C1783">
        <v>25</v>
      </c>
      <c r="D1783">
        <v>68</v>
      </c>
      <c r="E1783" t="s">
        <v>21</v>
      </c>
      <c r="F1783">
        <v>92647</v>
      </c>
      <c r="G1783">
        <v>2</v>
      </c>
      <c r="H1783">
        <v>1.5</v>
      </c>
      <c r="I1783" t="s">
        <v>20</v>
      </c>
      <c r="J1783">
        <v>117</v>
      </c>
      <c r="K1783" t="s">
        <v>16</v>
      </c>
      <c r="L1783" t="s">
        <v>16</v>
      </c>
      <c r="M1783" t="s">
        <v>16</v>
      </c>
      <c r="N1783" t="s">
        <v>16</v>
      </c>
      <c r="O1783" t="s">
        <v>17</v>
      </c>
      <c r="P1783" t="str" cm="1">
        <f t="array" ref="P1783">_xlfn.IFS(Data_set[[#This Row],[Age (in years)]]&lt;=30,"&lt;30",Data_set[[#This Row],[Age (in years)]]&lt;=40,"30-40",Data_set[[#This Row],[Age (in years)]]&lt;=50,"40-50",Data_set[[#This Row],[Age (in years)]]&lt;=60,"50-60",Data_set[[#This Row],[Age (in years)]]&gt;60,"&gt;60")</f>
        <v>50-60</v>
      </c>
      <c r="Q1783" t="str" cm="1">
        <f t="array" ref="Q1783">_xlfn.IFS(Data_set[[#This Row],[Experience (in years)]]&lt;=5,"0-5",Data_set[[#This Row],[Experience (in years)]]&lt;=10,"6-10",Data_set[[#This Row],[Experience (in years)]]&lt;=20,"11-20",Data_set[[#This Row],[Experience (in years)]]&lt;=30,"21-30",Data_set[[#This Row],[Experience (in years)]]&lt;=40,"31-40",TRUE,"40+")</f>
        <v>21-30</v>
      </c>
      <c r="R1783" t="str" cm="1">
        <f t="array" ref="R1783">_xlfn.IFS(Data_set[[#This Row],[Mortgage]]=0,"0",Data_set[[#This Row],[Mortgage]]&lt;=100,"1-100",Data_set[[#This Row],[Mortgage]]&lt;=200,"101-200",Data_set[[#This Row],[Mortgage]]&lt;=300,"201-300",Data_set[[#This Row],[Mortgage]]&lt;=400,"301-400",TRUE,"400+")</f>
        <v>101-200</v>
      </c>
      <c r="S1783" t="str" cm="1">
        <f t="array" ref="S1783">_xlfn.IFS(Data_set[[#This Row],[CCAvg]]&lt;=2,"0-2",Data_set[[#This Row],[CCAvg]]&lt;=5,"3-5",Data_set[[#This Row],[CCAvg]]&lt;=8,"6-8",TRUE,"8+")</f>
        <v>0-2</v>
      </c>
      <c r="T1783">
        <f>IF(Data_set[[#This Row],[Personal Loan]]="Yes",1,0)</f>
        <v>0</v>
      </c>
      <c r="U1783" t="str" cm="1">
        <f t="array" ref="U1783">_xlfn.IFS(Data_set[[#This Row],[Income (in K/year)]]&lt;50,"&lt;50K",Data_set[[#This Row],[Income (in K/year)]]&lt;75,"50K-75K",Data_set[[#This Row],[Income (in K/year)]]&lt;100,"75K-100K",Data_set[[#This Row],[Income (in K/year)]]&lt;150,"100K-150K",TRUE,"&gt;150K")</f>
        <v>50K-75K</v>
      </c>
    </row>
    <row r="1784" spans="1:21" hidden="1" x14ac:dyDescent="0.3">
      <c r="A1784">
        <v>1455</v>
      </c>
      <c r="B1784">
        <v>51</v>
      </c>
      <c r="C1784">
        <v>25</v>
      </c>
      <c r="D1784">
        <v>148</v>
      </c>
      <c r="E1784" t="s">
        <v>14</v>
      </c>
      <c r="F1784">
        <v>90024</v>
      </c>
      <c r="G1784">
        <v>1</v>
      </c>
      <c r="H1784">
        <v>1</v>
      </c>
      <c r="I1784" t="s">
        <v>15</v>
      </c>
      <c r="J1784">
        <v>0</v>
      </c>
      <c r="K1784" t="s">
        <v>16</v>
      </c>
      <c r="L1784" t="s">
        <v>16</v>
      </c>
      <c r="M1784" t="s">
        <v>16</v>
      </c>
      <c r="N1784" t="s">
        <v>16</v>
      </c>
      <c r="O1784" t="s">
        <v>16</v>
      </c>
      <c r="P1784" t="str" cm="1">
        <f t="array" ref="P1784">_xlfn.IFS(Data_set[[#This Row],[Age (in years)]]&lt;=30,"&lt;30",Data_set[[#This Row],[Age (in years)]]&lt;=40,"30-40",Data_set[[#This Row],[Age (in years)]]&lt;=50,"40-50",Data_set[[#This Row],[Age (in years)]]&lt;=60,"50-60",Data_set[[#This Row],[Age (in years)]]&gt;60,"&gt;60")</f>
        <v>50-60</v>
      </c>
      <c r="Q1784" t="str" cm="1">
        <f t="array" ref="Q1784">_xlfn.IFS(Data_set[[#This Row],[Experience (in years)]]&lt;=5,"0-5",Data_set[[#This Row],[Experience (in years)]]&lt;=10,"6-10",Data_set[[#This Row],[Experience (in years)]]&lt;=20,"11-20",Data_set[[#This Row],[Experience (in years)]]&lt;=30,"21-30",Data_set[[#This Row],[Experience (in years)]]&lt;=40,"31-40",TRUE,"40+")</f>
        <v>21-30</v>
      </c>
      <c r="R1784" t="str" cm="1">
        <f t="array" ref="R1784">_xlfn.IFS(Data_set[[#This Row],[Mortgage]]=0,"0",Data_set[[#This Row],[Mortgage]]&lt;=100,"1-100",Data_set[[#This Row],[Mortgage]]&lt;=200,"101-200",Data_set[[#This Row],[Mortgage]]&lt;=300,"201-300",Data_set[[#This Row],[Mortgage]]&lt;=400,"301-400",TRUE,"400+")</f>
        <v>0</v>
      </c>
      <c r="S1784" t="str" cm="1">
        <f t="array" ref="S1784">_xlfn.IFS(Data_set[[#This Row],[CCAvg]]&lt;=2,"0-2",Data_set[[#This Row],[CCAvg]]&lt;=5,"3-5",Data_set[[#This Row],[CCAvg]]&lt;=8,"6-8",TRUE,"8+")</f>
        <v>0-2</v>
      </c>
      <c r="T1784">
        <f>IF(Data_set[[#This Row],[Personal Loan]]="Yes",1,0)</f>
        <v>0</v>
      </c>
      <c r="U1784" t="str" cm="1">
        <f t="array" ref="U1784">_xlfn.IFS(Data_set[[#This Row],[Income (in K/year)]]&lt;50,"&lt;50K",Data_set[[#This Row],[Income (in K/year)]]&lt;75,"50K-75K",Data_set[[#This Row],[Income (in K/year)]]&lt;100,"75K-100K",Data_set[[#This Row],[Income (in K/year)]]&lt;150,"100K-150K",TRUE,"&gt;150K")</f>
        <v>100K-150K</v>
      </c>
    </row>
    <row r="1785" spans="1:21" hidden="1" x14ac:dyDescent="0.3">
      <c r="A1785">
        <v>1459</v>
      </c>
      <c r="B1785">
        <v>51</v>
      </c>
      <c r="C1785">
        <v>25</v>
      </c>
      <c r="D1785">
        <v>33</v>
      </c>
      <c r="E1785" t="s">
        <v>18</v>
      </c>
      <c r="F1785">
        <v>93033</v>
      </c>
      <c r="G1785">
        <v>1</v>
      </c>
      <c r="H1785">
        <v>1.4</v>
      </c>
      <c r="I1785" t="s">
        <v>19</v>
      </c>
      <c r="J1785">
        <v>0</v>
      </c>
      <c r="K1785" t="s">
        <v>16</v>
      </c>
      <c r="L1785" t="s">
        <v>16</v>
      </c>
      <c r="M1785" t="s">
        <v>16</v>
      </c>
      <c r="N1785" t="s">
        <v>17</v>
      </c>
      <c r="O1785" t="s">
        <v>17</v>
      </c>
      <c r="P1785" t="str" cm="1">
        <f t="array" ref="P1785">_xlfn.IFS(Data_set[[#This Row],[Age (in years)]]&lt;=30,"&lt;30",Data_set[[#This Row],[Age (in years)]]&lt;=40,"30-40",Data_set[[#This Row],[Age (in years)]]&lt;=50,"40-50",Data_set[[#This Row],[Age (in years)]]&lt;=60,"50-60",Data_set[[#This Row],[Age (in years)]]&gt;60,"&gt;60")</f>
        <v>50-60</v>
      </c>
      <c r="Q1785" t="str" cm="1">
        <f t="array" ref="Q1785">_xlfn.IFS(Data_set[[#This Row],[Experience (in years)]]&lt;=5,"0-5",Data_set[[#This Row],[Experience (in years)]]&lt;=10,"6-10",Data_set[[#This Row],[Experience (in years)]]&lt;=20,"11-20",Data_set[[#This Row],[Experience (in years)]]&lt;=30,"21-30",Data_set[[#This Row],[Experience (in years)]]&lt;=40,"31-40",TRUE,"40+")</f>
        <v>21-30</v>
      </c>
      <c r="R1785" t="str" cm="1">
        <f t="array" ref="R1785">_xlfn.IFS(Data_set[[#This Row],[Mortgage]]=0,"0",Data_set[[#This Row],[Mortgage]]&lt;=100,"1-100",Data_set[[#This Row],[Mortgage]]&lt;=200,"101-200",Data_set[[#This Row],[Mortgage]]&lt;=300,"201-300",Data_set[[#This Row],[Mortgage]]&lt;=400,"301-400",TRUE,"400+")</f>
        <v>0</v>
      </c>
      <c r="S1785" t="str" cm="1">
        <f t="array" ref="S1785">_xlfn.IFS(Data_set[[#This Row],[CCAvg]]&lt;=2,"0-2",Data_set[[#This Row],[CCAvg]]&lt;=5,"3-5",Data_set[[#This Row],[CCAvg]]&lt;=8,"6-8",TRUE,"8+")</f>
        <v>0-2</v>
      </c>
      <c r="T1785">
        <f>IF(Data_set[[#This Row],[Personal Loan]]="Yes",1,0)</f>
        <v>0</v>
      </c>
      <c r="U1785" t="str" cm="1">
        <f t="array" ref="U1785">_xlfn.IFS(Data_set[[#This Row],[Income (in K/year)]]&lt;50,"&lt;50K",Data_set[[#This Row],[Income (in K/year)]]&lt;75,"50K-75K",Data_set[[#This Row],[Income (in K/year)]]&lt;100,"75K-100K",Data_set[[#This Row],[Income (in K/year)]]&lt;150,"100K-150K",TRUE,"&gt;150K")</f>
        <v>&lt;50K</v>
      </c>
    </row>
    <row r="1786" spans="1:21" hidden="1" x14ac:dyDescent="0.3">
      <c r="A1786">
        <v>1506</v>
      </c>
      <c r="B1786">
        <v>51</v>
      </c>
      <c r="C1786">
        <v>25</v>
      </c>
      <c r="D1786">
        <v>18</v>
      </c>
      <c r="E1786" t="s">
        <v>18</v>
      </c>
      <c r="F1786">
        <v>92109</v>
      </c>
      <c r="G1786">
        <v>1</v>
      </c>
      <c r="H1786">
        <v>0.3</v>
      </c>
      <c r="I1786" t="s">
        <v>19</v>
      </c>
      <c r="J1786">
        <v>93</v>
      </c>
      <c r="K1786" t="s">
        <v>16</v>
      </c>
      <c r="L1786" t="s">
        <v>16</v>
      </c>
      <c r="M1786" t="s">
        <v>16</v>
      </c>
      <c r="N1786" t="s">
        <v>16</v>
      </c>
      <c r="O1786" t="s">
        <v>17</v>
      </c>
      <c r="P1786" t="str" cm="1">
        <f t="array" ref="P1786">_xlfn.IFS(Data_set[[#This Row],[Age (in years)]]&lt;=30,"&lt;30",Data_set[[#This Row],[Age (in years)]]&lt;=40,"30-40",Data_set[[#This Row],[Age (in years)]]&lt;=50,"40-50",Data_set[[#This Row],[Age (in years)]]&lt;=60,"50-60",Data_set[[#This Row],[Age (in years)]]&gt;60,"&gt;60")</f>
        <v>50-60</v>
      </c>
      <c r="Q1786" t="str" cm="1">
        <f t="array" ref="Q1786">_xlfn.IFS(Data_set[[#This Row],[Experience (in years)]]&lt;=5,"0-5",Data_set[[#This Row],[Experience (in years)]]&lt;=10,"6-10",Data_set[[#This Row],[Experience (in years)]]&lt;=20,"11-20",Data_set[[#This Row],[Experience (in years)]]&lt;=30,"21-30",Data_set[[#This Row],[Experience (in years)]]&lt;=40,"31-40",TRUE,"40+")</f>
        <v>21-30</v>
      </c>
      <c r="R1786" t="str" cm="1">
        <f t="array" ref="R1786">_xlfn.IFS(Data_set[[#This Row],[Mortgage]]=0,"0",Data_set[[#This Row],[Mortgage]]&lt;=100,"1-100",Data_set[[#This Row],[Mortgage]]&lt;=200,"101-200",Data_set[[#This Row],[Mortgage]]&lt;=300,"201-300",Data_set[[#This Row],[Mortgage]]&lt;=400,"301-400",TRUE,"400+")</f>
        <v>1-100</v>
      </c>
      <c r="S1786" t="str" cm="1">
        <f t="array" ref="S1786">_xlfn.IFS(Data_set[[#This Row],[CCAvg]]&lt;=2,"0-2",Data_set[[#This Row],[CCAvg]]&lt;=5,"3-5",Data_set[[#This Row],[CCAvg]]&lt;=8,"6-8",TRUE,"8+")</f>
        <v>0-2</v>
      </c>
      <c r="T1786">
        <f>IF(Data_set[[#This Row],[Personal Loan]]="Yes",1,0)</f>
        <v>0</v>
      </c>
      <c r="U1786" t="str" cm="1">
        <f t="array" ref="U1786">_xlfn.IFS(Data_set[[#This Row],[Income (in K/year)]]&lt;50,"&lt;50K",Data_set[[#This Row],[Income (in K/year)]]&lt;75,"50K-75K",Data_set[[#This Row],[Income (in K/year)]]&lt;100,"75K-100K",Data_set[[#This Row],[Income (in K/year)]]&lt;150,"100K-150K",TRUE,"&gt;150K")</f>
        <v>&lt;50K</v>
      </c>
    </row>
    <row r="1787" spans="1:21" hidden="1" x14ac:dyDescent="0.3">
      <c r="A1787">
        <v>1558</v>
      </c>
      <c r="B1787">
        <v>51</v>
      </c>
      <c r="C1787">
        <v>25</v>
      </c>
      <c r="D1787">
        <v>41</v>
      </c>
      <c r="E1787" t="s">
        <v>18</v>
      </c>
      <c r="F1787">
        <v>94939</v>
      </c>
      <c r="G1787">
        <v>4</v>
      </c>
      <c r="H1787">
        <v>1.8</v>
      </c>
      <c r="I1787" t="s">
        <v>15</v>
      </c>
      <c r="J1787">
        <v>0</v>
      </c>
      <c r="K1787" t="s">
        <v>16</v>
      </c>
      <c r="L1787" t="s">
        <v>16</v>
      </c>
      <c r="M1787" t="s">
        <v>16</v>
      </c>
      <c r="N1787" t="s">
        <v>16</v>
      </c>
      <c r="O1787" t="s">
        <v>16</v>
      </c>
      <c r="P1787" t="str" cm="1">
        <f t="array" ref="P1787">_xlfn.IFS(Data_set[[#This Row],[Age (in years)]]&lt;=30,"&lt;30",Data_set[[#This Row],[Age (in years)]]&lt;=40,"30-40",Data_set[[#This Row],[Age (in years)]]&lt;=50,"40-50",Data_set[[#This Row],[Age (in years)]]&lt;=60,"50-60",Data_set[[#This Row],[Age (in years)]]&gt;60,"&gt;60")</f>
        <v>50-60</v>
      </c>
      <c r="Q1787" t="str" cm="1">
        <f t="array" ref="Q1787">_xlfn.IFS(Data_set[[#This Row],[Experience (in years)]]&lt;=5,"0-5",Data_set[[#This Row],[Experience (in years)]]&lt;=10,"6-10",Data_set[[#This Row],[Experience (in years)]]&lt;=20,"11-20",Data_set[[#This Row],[Experience (in years)]]&lt;=30,"21-30",Data_set[[#This Row],[Experience (in years)]]&lt;=40,"31-40",TRUE,"40+")</f>
        <v>21-30</v>
      </c>
      <c r="R1787" t="str" cm="1">
        <f t="array" ref="R1787">_xlfn.IFS(Data_set[[#This Row],[Mortgage]]=0,"0",Data_set[[#This Row],[Mortgage]]&lt;=100,"1-100",Data_set[[#This Row],[Mortgage]]&lt;=200,"101-200",Data_set[[#This Row],[Mortgage]]&lt;=300,"201-300",Data_set[[#This Row],[Mortgage]]&lt;=400,"301-400",TRUE,"400+")</f>
        <v>0</v>
      </c>
      <c r="S1787" t="str" cm="1">
        <f t="array" ref="S1787">_xlfn.IFS(Data_set[[#This Row],[CCAvg]]&lt;=2,"0-2",Data_set[[#This Row],[CCAvg]]&lt;=5,"3-5",Data_set[[#This Row],[CCAvg]]&lt;=8,"6-8",TRUE,"8+")</f>
        <v>0-2</v>
      </c>
      <c r="T1787">
        <f>IF(Data_set[[#This Row],[Personal Loan]]="Yes",1,0)</f>
        <v>0</v>
      </c>
      <c r="U1787" t="str" cm="1">
        <f t="array" ref="U1787">_xlfn.IFS(Data_set[[#This Row],[Income (in K/year)]]&lt;50,"&lt;50K",Data_set[[#This Row],[Income (in K/year)]]&lt;75,"50K-75K",Data_set[[#This Row],[Income (in K/year)]]&lt;100,"75K-100K",Data_set[[#This Row],[Income (in K/year)]]&lt;150,"100K-150K",TRUE,"&gt;150K")</f>
        <v>&lt;50K</v>
      </c>
    </row>
    <row r="1788" spans="1:21" hidden="1" x14ac:dyDescent="0.3">
      <c r="A1788">
        <v>1570</v>
      </c>
      <c r="B1788">
        <v>51</v>
      </c>
      <c r="C1788">
        <v>27</v>
      </c>
      <c r="D1788">
        <v>44</v>
      </c>
      <c r="E1788" t="s">
        <v>18</v>
      </c>
      <c r="F1788">
        <v>94305</v>
      </c>
      <c r="G1788">
        <v>3</v>
      </c>
      <c r="H1788">
        <v>1.9</v>
      </c>
      <c r="I1788" t="s">
        <v>20</v>
      </c>
      <c r="J1788">
        <v>141</v>
      </c>
      <c r="K1788" t="s">
        <v>16</v>
      </c>
      <c r="L1788" t="s">
        <v>16</v>
      </c>
      <c r="M1788" t="s">
        <v>16</v>
      </c>
      <c r="N1788" t="s">
        <v>16</v>
      </c>
      <c r="O1788" t="s">
        <v>16</v>
      </c>
      <c r="P1788" t="str" cm="1">
        <f t="array" ref="P1788">_xlfn.IFS(Data_set[[#This Row],[Age (in years)]]&lt;=30,"&lt;30",Data_set[[#This Row],[Age (in years)]]&lt;=40,"30-40",Data_set[[#This Row],[Age (in years)]]&lt;=50,"40-50",Data_set[[#This Row],[Age (in years)]]&lt;=60,"50-60",Data_set[[#This Row],[Age (in years)]]&gt;60,"&gt;60")</f>
        <v>50-60</v>
      </c>
      <c r="Q1788" t="str" cm="1">
        <f t="array" ref="Q1788">_xlfn.IFS(Data_set[[#This Row],[Experience (in years)]]&lt;=5,"0-5",Data_set[[#This Row],[Experience (in years)]]&lt;=10,"6-10",Data_set[[#This Row],[Experience (in years)]]&lt;=20,"11-20",Data_set[[#This Row],[Experience (in years)]]&lt;=30,"21-30",Data_set[[#This Row],[Experience (in years)]]&lt;=40,"31-40",TRUE,"40+")</f>
        <v>21-30</v>
      </c>
      <c r="R1788" t="str" cm="1">
        <f t="array" ref="R1788">_xlfn.IFS(Data_set[[#This Row],[Mortgage]]=0,"0",Data_set[[#This Row],[Mortgage]]&lt;=100,"1-100",Data_set[[#This Row],[Mortgage]]&lt;=200,"101-200",Data_set[[#This Row],[Mortgage]]&lt;=300,"201-300",Data_set[[#This Row],[Mortgage]]&lt;=400,"301-400",TRUE,"400+")</f>
        <v>101-200</v>
      </c>
      <c r="S1788" t="str" cm="1">
        <f t="array" ref="S1788">_xlfn.IFS(Data_set[[#This Row],[CCAvg]]&lt;=2,"0-2",Data_set[[#This Row],[CCAvg]]&lt;=5,"3-5",Data_set[[#This Row],[CCAvg]]&lt;=8,"6-8",TRUE,"8+")</f>
        <v>0-2</v>
      </c>
      <c r="T1788">
        <f>IF(Data_set[[#This Row],[Personal Loan]]="Yes",1,0)</f>
        <v>0</v>
      </c>
      <c r="U1788" t="str" cm="1">
        <f t="array" ref="U1788">_xlfn.IFS(Data_set[[#This Row],[Income (in K/year)]]&lt;50,"&lt;50K",Data_set[[#This Row],[Income (in K/year)]]&lt;75,"50K-75K",Data_set[[#This Row],[Income (in K/year)]]&lt;100,"75K-100K",Data_set[[#This Row],[Income (in K/year)]]&lt;150,"100K-150K",TRUE,"&gt;150K")</f>
        <v>&lt;50K</v>
      </c>
    </row>
    <row r="1789" spans="1:21" x14ac:dyDescent="0.3">
      <c r="A1789">
        <v>1667</v>
      </c>
      <c r="B1789">
        <v>51</v>
      </c>
      <c r="C1789">
        <v>25</v>
      </c>
      <c r="D1789">
        <v>190</v>
      </c>
      <c r="E1789" t="s">
        <v>14</v>
      </c>
      <c r="F1789">
        <v>95138</v>
      </c>
      <c r="G1789">
        <v>2</v>
      </c>
      <c r="H1789">
        <v>4.2</v>
      </c>
      <c r="I1789" t="s">
        <v>20</v>
      </c>
      <c r="J1789">
        <v>0</v>
      </c>
      <c r="K1789" t="s">
        <v>17</v>
      </c>
      <c r="L1789" t="s">
        <v>16</v>
      </c>
      <c r="M1789" t="s">
        <v>16</v>
      </c>
      <c r="N1789" t="s">
        <v>17</v>
      </c>
      <c r="O1789" t="s">
        <v>16</v>
      </c>
      <c r="P1789" t="str" cm="1">
        <f t="array" ref="P1789">_xlfn.IFS(Data_set[[#This Row],[Age (in years)]]&lt;=30,"&lt;30",Data_set[[#This Row],[Age (in years)]]&lt;=40,"30-40",Data_set[[#This Row],[Age (in years)]]&lt;=50,"40-50",Data_set[[#This Row],[Age (in years)]]&lt;=60,"50-60",Data_set[[#This Row],[Age (in years)]]&gt;60,"&gt;60")</f>
        <v>50-60</v>
      </c>
      <c r="Q1789" t="str" cm="1">
        <f t="array" ref="Q1789">_xlfn.IFS(Data_set[[#This Row],[Experience (in years)]]&lt;=5,"0-5",Data_set[[#This Row],[Experience (in years)]]&lt;=10,"6-10",Data_set[[#This Row],[Experience (in years)]]&lt;=20,"11-20",Data_set[[#This Row],[Experience (in years)]]&lt;=30,"21-30",Data_set[[#This Row],[Experience (in years)]]&lt;=40,"31-40",TRUE,"40+")</f>
        <v>21-30</v>
      </c>
      <c r="R1789" t="str" cm="1">
        <f t="array" ref="R1789">_xlfn.IFS(Data_set[[#This Row],[Mortgage]]=0,"0",Data_set[[#This Row],[Mortgage]]&lt;=100,"1-100",Data_set[[#This Row],[Mortgage]]&lt;=200,"101-200",Data_set[[#This Row],[Mortgage]]&lt;=300,"201-300",Data_set[[#This Row],[Mortgage]]&lt;=400,"301-400",TRUE,"400+")</f>
        <v>0</v>
      </c>
      <c r="S1789" t="str" cm="1">
        <f t="array" ref="S1789">_xlfn.IFS(Data_set[[#This Row],[CCAvg]]&lt;=2,"0-2",Data_set[[#This Row],[CCAvg]]&lt;=5,"3-5",Data_set[[#This Row],[CCAvg]]&lt;=8,"6-8",TRUE,"8+")</f>
        <v>3-5</v>
      </c>
      <c r="T1789">
        <f>IF(Data_set[[#This Row],[Personal Loan]]="Yes",1,0)</f>
        <v>1</v>
      </c>
      <c r="U1789" t="str" cm="1">
        <f t="array" ref="U1789">_xlfn.IFS(Data_set[[#This Row],[Income (in K/year)]]&lt;50,"&lt;50K",Data_set[[#This Row],[Income (in K/year)]]&lt;75,"50K-75K",Data_set[[#This Row],[Income (in K/year)]]&lt;100,"75K-100K",Data_set[[#This Row],[Income (in K/year)]]&lt;150,"100K-150K",TRUE,"&gt;150K")</f>
        <v>&gt;150K</v>
      </c>
    </row>
    <row r="1790" spans="1:21" hidden="1" x14ac:dyDescent="0.3">
      <c r="A1790">
        <v>1683</v>
      </c>
      <c r="B1790">
        <v>51</v>
      </c>
      <c r="C1790">
        <v>26</v>
      </c>
      <c r="D1790">
        <v>14</v>
      </c>
      <c r="E1790" t="s">
        <v>18</v>
      </c>
      <c r="F1790">
        <v>92182</v>
      </c>
      <c r="G1790">
        <v>2</v>
      </c>
      <c r="H1790">
        <v>0</v>
      </c>
      <c r="I1790" t="s">
        <v>15</v>
      </c>
      <c r="J1790">
        <v>103</v>
      </c>
      <c r="K1790" t="s">
        <v>16</v>
      </c>
      <c r="L1790" t="s">
        <v>16</v>
      </c>
      <c r="M1790" t="s">
        <v>16</v>
      </c>
      <c r="N1790" t="s">
        <v>17</v>
      </c>
      <c r="O1790" t="s">
        <v>16</v>
      </c>
      <c r="P1790" t="str" cm="1">
        <f t="array" ref="P1790">_xlfn.IFS(Data_set[[#This Row],[Age (in years)]]&lt;=30,"&lt;30",Data_set[[#This Row],[Age (in years)]]&lt;=40,"30-40",Data_set[[#This Row],[Age (in years)]]&lt;=50,"40-50",Data_set[[#This Row],[Age (in years)]]&lt;=60,"50-60",Data_set[[#This Row],[Age (in years)]]&gt;60,"&gt;60")</f>
        <v>50-60</v>
      </c>
      <c r="Q1790" t="str" cm="1">
        <f t="array" ref="Q1790">_xlfn.IFS(Data_set[[#This Row],[Experience (in years)]]&lt;=5,"0-5",Data_set[[#This Row],[Experience (in years)]]&lt;=10,"6-10",Data_set[[#This Row],[Experience (in years)]]&lt;=20,"11-20",Data_set[[#This Row],[Experience (in years)]]&lt;=30,"21-30",Data_set[[#This Row],[Experience (in years)]]&lt;=40,"31-40",TRUE,"40+")</f>
        <v>21-30</v>
      </c>
      <c r="R1790" t="str" cm="1">
        <f t="array" ref="R1790">_xlfn.IFS(Data_set[[#This Row],[Mortgage]]=0,"0",Data_set[[#This Row],[Mortgage]]&lt;=100,"1-100",Data_set[[#This Row],[Mortgage]]&lt;=200,"101-200",Data_set[[#This Row],[Mortgage]]&lt;=300,"201-300",Data_set[[#This Row],[Mortgage]]&lt;=400,"301-400",TRUE,"400+")</f>
        <v>101-200</v>
      </c>
      <c r="S1790" t="str" cm="1">
        <f t="array" ref="S1790">_xlfn.IFS(Data_set[[#This Row],[CCAvg]]&lt;=2,"0-2",Data_set[[#This Row],[CCAvg]]&lt;=5,"3-5",Data_set[[#This Row],[CCAvg]]&lt;=8,"6-8",TRUE,"8+")</f>
        <v>0-2</v>
      </c>
      <c r="T1790">
        <f>IF(Data_set[[#This Row],[Personal Loan]]="Yes",1,0)</f>
        <v>0</v>
      </c>
      <c r="U1790" t="str" cm="1">
        <f t="array" ref="U1790">_xlfn.IFS(Data_set[[#This Row],[Income (in K/year)]]&lt;50,"&lt;50K",Data_set[[#This Row],[Income (in K/year)]]&lt;75,"50K-75K",Data_set[[#This Row],[Income (in K/year)]]&lt;100,"75K-100K",Data_set[[#This Row],[Income (in K/year)]]&lt;150,"100K-150K",TRUE,"&gt;150K")</f>
        <v>&lt;50K</v>
      </c>
    </row>
    <row r="1791" spans="1:21" hidden="1" x14ac:dyDescent="0.3">
      <c r="A1791">
        <v>1700</v>
      </c>
      <c r="B1791">
        <v>51</v>
      </c>
      <c r="C1791">
        <v>25</v>
      </c>
      <c r="D1791">
        <v>15</v>
      </c>
      <c r="E1791" t="s">
        <v>18</v>
      </c>
      <c r="F1791">
        <v>94720</v>
      </c>
      <c r="G1791">
        <v>4</v>
      </c>
      <c r="H1791">
        <v>0.6</v>
      </c>
      <c r="I1791" t="s">
        <v>19</v>
      </c>
      <c r="J1791">
        <v>0</v>
      </c>
      <c r="K1791" t="s">
        <v>16</v>
      </c>
      <c r="L1791" t="s">
        <v>16</v>
      </c>
      <c r="M1791" t="s">
        <v>16</v>
      </c>
      <c r="N1791" t="s">
        <v>16</v>
      </c>
      <c r="O1791" t="s">
        <v>17</v>
      </c>
      <c r="P1791" t="str" cm="1">
        <f t="array" ref="P1791">_xlfn.IFS(Data_set[[#This Row],[Age (in years)]]&lt;=30,"&lt;30",Data_set[[#This Row],[Age (in years)]]&lt;=40,"30-40",Data_set[[#This Row],[Age (in years)]]&lt;=50,"40-50",Data_set[[#This Row],[Age (in years)]]&lt;=60,"50-60",Data_set[[#This Row],[Age (in years)]]&gt;60,"&gt;60")</f>
        <v>50-60</v>
      </c>
      <c r="Q1791" t="str" cm="1">
        <f t="array" ref="Q1791">_xlfn.IFS(Data_set[[#This Row],[Experience (in years)]]&lt;=5,"0-5",Data_set[[#This Row],[Experience (in years)]]&lt;=10,"6-10",Data_set[[#This Row],[Experience (in years)]]&lt;=20,"11-20",Data_set[[#This Row],[Experience (in years)]]&lt;=30,"21-30",Data_set[[#This Row],[Experience (in years)]]&lt;=40,"31-40",TRUE,"40+")</f>
        <v>21-30</v>
      </c>
      <c r="R1791" t="str" cm="1">
        <f t="array" ref="R1791">_xlfn.IFS(Data_set[[#This Row],[Mortgage]]=0,"0",Data_set[[#This Row],[Mortgage]]&lt;=100,"1-100",Data_set[[#This Row],[Mortgage]]&lt;=200,"101-200",Data_set[[#This Row],[Mortgage]]&lt;=300,"201-300",Data_set[[#This Row],[Mortgage]]&lt;=400,"301-400",TRUE,"400+")</f>
        <v>0</v>
      </c>
      <c r="S1791" t="str" cm="1">
        <f t="array" ref="S1791">_xlfn.IFS(Data_set[[#This Row],[CCAvg]]&lt;=2,"0-2",Data_set[[#This Row],[CCAvg]]&lt;=5,"3-5",Data_set[[#This Row],[CCAvg]]&lt;=8,"6-8",TRUE,"8+")</f>
        <v>0-2</v>
      </c>
      <c r="T1791">
        <f>IF(Data_set[[#This Row],[Personal Loan]]="Yes",1,0)</f>
        <v>0</v>
      </c>
      <c r="U1791" t="str" cm="1">
        <f t="array" ref="U1791">_xlfn.IFS(Data_set[[#This Row],[Income (in K/year)]]&lt;50,"&lt;50K",Data_set[[#This Row],[Income (in K/year)]]&lt;75,"50K-75K",Data_set[[#This Row],[Income (in K/year)]]&lt;100,"75K-100K",Data_set[[#This Row],[Income (in K/year)]]&lt;150,"100K-150K",TRUE,"&gt;150K")</f>
        <v>&lt;50K</v>
      </c>
    </row>
    <row r="1792" spans="1:21" hidden="1" x14ac:dyDescent="0.3">
      <c r="A1792">
        <v>1715</v>
      </c>
      <c r="B1792">
        <v>51</v>
      </c>
      <c r="C1792">
        <v>27</v>
      </c>
      <c r="D1792">
        <v>155</v>
      </c>
      <c r="E1792" t="s">
        <v>14</v>
      </c>
      <c r="F1792">
        <v>94720</v>
      </c>
      <c r="G1792">
        <v>2</v>
      </c>
      <c r="H1792">
        <v>0.4</v>
      </c>
      <c r="I1792" t="s">
        <v>15</v>
      </c>
      <c r="J1792">
        <v>107</v>
      </c>
      <c r="K1792" t="s">
        <v>16</v>
      </c>
      <c r="L1792" t="s">
        <v>16</v>
      </c>
      <c r="M1792" t="s">
        <v>16</v>
      </c>
      <c r="N1792" t="s">
        <v>16</v>
      </c>
      <c r="O1792" t="s">
        <v>17</v>
      </c>
      <c r="P1792" t="str" cm="1">
        <f t="array" ref="P1792">_xlfn.IFS(Data_set[[#This Row],[Age (in years)]]&lt;=30,"&lt;30",Data_set[[#This Row],[Age (in years)]]&lt;=40,"30-40",Data_set[[#This Row],[Age (in years)]]&lt;=50,"40-50",Data_set[[#This Row],[Age (in years)]]&lt;=60,"50-60",Data_set[[#This Row],[Age (in years)]]&gt;60,"&gt;60")</f>
        <v>50-60</v>
      </c>
      <c r="Q1792" t="str" cm="1">
        <f t="array" ref="Q1792">_xlfn.IFS(Data_set[[#This Row],[Experience (in years)]]&lt;=5,"0-5",Data_set[[#This Row],[Experience (in years)]]&lt;=10,"6-10",Data_set[[#This Row],[Experience (in years)]]&lt;=20,"11-20",Data_set[[#This Row],[Experience (in years)]]&lt;=30,"21-30",Data_set[[#This Row],[Experience (in years)]]&lt;=40,"31-40",TRUE,"40+")</f>
        <v>21-30</v>
      </c>
      <c r="R1792" t="str" cm="1">
        <f t="array" ref="R1792">_xlfn.IFS(Data_set[[#This Row],[Mortgage]]=0,"0",Data_set[[#This Row],[Mortgage]]&lt;=100,"1-100",Data_set[[#This Row],[Mortgage]]&lt;=200,"101-200",Data_set[[#This Row],[Mortgage]]&lt;=300,"201-300",Data_set[[#This Row],[Mortgage]]&lt;=400,"301-400",TRUE,"400+")</f>
        <v>101-200</v>
      </c>
      <c r="S1792" t="str" cm="1">
        <f t="array" ref="S1792">_xlfn.IFS(Data_set[[#This Row],[CCAvg]]&lt;=2,"0-2",Data_set[[#This Row],[CCAvg]]&lt;=5,"3-5",Data_set[[#This Row],[CCAvg]]&lt;=8,"6-8",TRUE,"8+")</f>
        <v>0-2</v>
      </c>
      <c r="T1792">
        <f>IF(Data_set[[#This Row],[Personal Loan]]="Yes",1,0)</f>
        <v>0</v>
      </c>
      <c r="U1792" t="str" cm="1">
        <f t="array" ref="U1792">_xlfn.IFS(Data_set[[#This Row],[Income (in K/year)]]&lt;50,"&lt;50K",Data_set[[#This Row],[Income (in K/year)]]&lt;75,"50K-75K",Data_set[[#This Row],[Income (in K/year)]]&lt;100,"75K-100K",Data_set[[#This Row],[Income (in K/year)]]&lt;150,"100K-150K",TRUE,"&gt;150K")</f>
        <v>&gt;150K</v>
      </c>
    </row>
    <row r="1793" spans="1:21" hidden="1" x14ac:dyDescent="0.3">
      <c r="A1793">
        <v>1806</v>
      </c>
      <c r="B1793">
        <v>51</v>
      </c>
      <c r="C1793">
        <v>26</v>
      </c>
      <c r="D1793">
        <v>15</v>
      </c>
      <c r="E1793" t="s">
        <v>18</v>
      </c>
      <c r="F1793">
        <v>92373</v>
      </c>
      <c r="G1793">
        <v>2</v>
      </c>
      <c r="H1793">
        <v>0</v>
      </c>
      <c r="I1793" t="s">
        <v>15</v>
      </c>
      <c r="J1793">
        <v>114</v>
      </c>
      <c r="K1793" t="s">
        <v>16</v>
      </c>
      <c r="L1793" t="s">
        <v>16</v>
      </c>
      <c r="M1793" t="s">
        <v>16</v>
      </c>
      <c r="N1793" t="s">
        <v>17</v>
      </c>
      <c r="O1793" t="s">
        <v>16</v>
      </c>
      <c r="P1793" t="str" cm="1">
        <f t="array" ref="P1793">_xlfn.IFS(Data_set[[#This Row],[Age (in years)]]&lt;=30,"&lt;30",Data_set[[#This Row],[Age (in years)]]&lt;=40,"30-40",Data_set[[#This Row],[Age (in years)]]&lt;=50,"40-50",Data_set[[#This Row],[Age (in years)]]&lt;=60,"50-60",Data_set[[#This Row],[Age (in years)]]&gt;60,"&gt;60")</f>
        <v>50-60</v>
      </c>
      <c r="Q1793" t="str" cm="1">
        <f t="array" ref="Q1793">_xlfn.IFS(Data_set[[#This Row],[Experience (in years)]]&lt;=5,"0-5",Data_set[[#This Row],[Experience (in years)]]&lt;=10,"6-10",Data_set[[#This Row],[Experience (in years)]]&lt;=20,"11-20",Data_set[[#This Row],[Experience (in years)]]&lt;=30,"21-30",Data_set[[#This Row],[Experience (in years)]]&lt;=40,"31-40",TRUE,"40+")</f>
        <v>21-30</v>
      </c>
      <c r="R1793" t="str" cm="1">
        <f t="array" ref="R1793">_xlfn.IFS(Data_set[[#This Row],[Mortgage]]=0,"0",Data_set[[#This Row],[Mortgage]]&lt;=100,"1-100",Data_set[[#This Row],[Mortgage]]&lt;=200,"101-200",Data_set[[#This Row],[Mortgage]]&lt;=300,"201-300",Data_set[[#This Row],[Mortgage]]&lt;=400,"301-400",TRUE,"400+")</f>
        <v>101-200</v>
      </c>
      <c r="S1793" t="str" cm="1">
        <f t="array" ref="S1793">_xlfn.IFS(Data_set[[#This Row],[CCAvg]]&lt;=2,"0-2",Data_set[[#This Row],[CCAvg]]&lt;=5,"3-5",Data_set[[#This Row],[CCAvg]]&lt;=8,"6-8",TRUE,"8+")</f>
        <v>0-2</v>
      </c>
      <c r="T1793">
        <f>IF(Data_set[[#This Row],[Personal Loan]]="Yes",1,0)</f>
        <v>0</v>
      </c>
      <c r="U1793" t="str" cm="1">
        <f t="array" ref="U1793">_xlfn.IFS(Data_set[[#This Row],[Income (in K/year)]]&lt;50,"&lt;50K",Data_set[[#This Row],[Income (in K/year)]]&lt;75,"50K-75K",Data_set[[#This Row],[Income (in K/year)]]&lt;100,"75K-100K",Data_set[[#This Row],[Income (in K/year)]]&lt;150,"100K-150K",TRUE,"&gt;150K")</f>
        <v>&lt;50K</v>
      </c>
    </row>
    <row r="1794" spans="1:21" hidden="1" x14ac:dyDescent="0.3">
      <c r="A1794">
        <v>1854</v>
      </c>
      <c r="B1794">
        <v>51</v>
      </c>
      <c r="C1794">
        <v>25</v>
      </c>
      <c r="D1794">
        <v>60</v>
      </c>
      <c r="E1794" t="s">
        <v>21</v>
      </c>
      <c r="F1794">
        <v>90401</v>
      </c>
      <c r="G1794">
        <v>4</v>
      </c>
      <c r="H1794">
        <v>2.6</v>
      </c>
      <c r="I1794" t="s">
        <v>15</v>
      </c>
      <c r="J1794">
        <v>97</v>
      </c>
      <c r="K1794" t="s">
        <v>16</v>
      </c>
      <c r="L1794" t="s">
        <v>16</v>
      </c>
      <c r="M1794" t="s">
        <v>16</v>
      </c>
      <c r="N1794" t="s">
        <v>17</v>
      </c>
      <c r="O1794" t="s">
        <v>16</v>
      </c>
      <c r="P1794" t="str" cm="1">
        <f t="array" ref="P1794">_xlfn.IFS(Data_set[[#This Row],[Age (in years)]]&lt;=30,"&lt;30",Data_set[[#This Row],[Age (in years)]]&lt;=40,"30-40",Data_set[[#This Row],[Age (in years)]]&lt;=50,"40-50",Data_set[[#This Row],[Age (in years)]]&lt;=60,"50-60",Data_set[[#This Row],[Age (in years)]]&gt;60,"&gt;60")</f>
        <v>50-60</v>
      </c>
      <c r="Q1794" t="str" cm="1">
        <f t="array" ref="Q1794">_xlfn.IFS(Data_set[[#This Row],[Experience (in years)]]&lt;=5,"0-5",Data_set[[#This Row],[Experience (in years)]]&lt;=10,"6-10",Data_set[[#This Row],[Experience (in years)]]&lt;=20,"11-20",Data_set[[#This Row],[Experience (in years)]]&lt;=30,"21-30",Data_set[[#This Row],[Experience (in years)]]&lt;=40,"31-40",TRUE,"40+")</f>
        <v>21-30</v>
      </c>
      <c r="R1794" t="str" cm="1">
        <f t="array" ref="R1794">_xlfn.IFS(Data_set[[#This Row],[Mortgage]]=0,"0",Data_set[[#This Row],[Mortgage]]&lt;=100,"1-100",Data_set[[#This Row],[Mortgage]]&lt;=200,"101-200",Data_set[[#This Row],[Mortgage]]&lt;=300,"201-300",Data_set[[#This Row],[Mortgage]]&lt;=400,"301-400",TRUE,"400+")</f>
        <v>1-100</v>
      </c>
      <c r="S1794" t="str" cm="1">
        <f t="array" ref="S1794">_xlfn.IFS(Data_set[[#This Row],[CCAvg]]&lt;=2,"0-2",Data_set[[#This Row],[CCAvg]]&lt;=5,"3-5",Data_set[[#This Row],[CCAvg]]&lt;=8,"6-8",TRUE,"8+")</f>
        <v>3-5</v>
      </c>
      <c r="T1794">
        <f>IF(Data_set[[#This Row],[Personal Loan]]="Yes",1,0)</f>
        <v>0</v>
      </c>
      <c r="U1794" t="str" cm="1">
        <f t="array" ref="U1794">_xlfn.IFS(Data_set[[#This Row],[Income (in K/year)]]&lt;50,"&lt;50K",Data_set[[#This Row],[Income (in K/year)]]&lt;75,"50K-75K",Data_set[[#This Row],[Income (in K/year)]]&lt;100,"75K-100K",Data_set[[#This Row],[Income (in K/year)]]&lt;150,"100K-150K",TRUE,"&gt;150K")</f>
        <v>50K-75K</v>
      </c>
    </row>
    <row r="1795" spans="1:21" hidden="1" x14ac:dyDescent="0.3">
      <c r="A1795">
        <v>1857</v>
      </c>
      <c r="B1795">
        <v>51</v>
      </c>
      <c r="C1795">
        <v>24</v>
      </c>
      <c r="D1795">
        <v>21</v>
      </c>
      <c r="E1795" t="s">
        <v>18</v>
      </c>
      <c r="F1795">
        <v>95014</v>
      </c>
      <c r="G1795">
        <v>2</v>
      </c>
      <c r="H1795">
        <v>1</v>
      </c>
      <c r="I1795" t="s">
        <v>20</v>
      </c>
      <c r="J1795">
        <v>0</v>
      </c>
      <c r="K1795" t="s">
        <v>16</v>
      </c>
      <c r="L1795" t="s">
        <v>16</v>
      </c>
      <c r="M1795" t="s">
        <v>16</v>
      </c>
      <c r="N1795" t="s">
        <v>17</v>
      </c>
      <c r="O1795" t="s">
        <v>16</v>
      </c>
      <c r="P1795" t="str" cm="1">
        <f t="array" ref="P1795">_xlfn.IFS(Data_set[[#This Row],[Age (in years)]]&lt;=30,"&lt;30",Data_set[[#This Row],[Age (in years)]]&lt;=40,"30-40",Data_set[[#This Row],[Age (in years)]]&lt;=50,"40-50",Data_set[[#This Row],[Age (in years)]]&lt;=60,"50-60",Data_set[[#This Row],[Age (in years)]]&gt;60,"&gt;60")</f>
        <v>50-60</v>
      </c>
      <c r="Q1795" t="str" cm="1">
        <f t="array" ref="Q1795">_xlfn.IFS(Data_set[[#This Row],[Experience (in years)]]&lt;=5,"0-5",Data_set[[#This Row],[Experience (in years)]]&lt;=10,"6-10",Data_set[[#This Row],[Experience (in years)]]&lt;=20,"11-20",Data_set[[#This Row],[Experience (in years)]]&lt;=30,"21-30",Data_set[[#This Row],[Experience (in years)]]&lt;=40,"31-40",TRUE,"40+")</f>
        <v>21-30</v>
      </c>
      <c r="R1795" t="str" cm="1">
        <f t="array" ref="R1795">_xlfn.IFS(Data_set[[#This Row],[Mortgage]]=0,"0",Data_set[[#This Row],[Mortgage]]&lt;=100,"1-100",Data_set[[#This Row],[Mortgage]]&lt;=200,"101-200",Data_set[[#This Row],[Mortgage]]&lt;=300,"201-300",Data_set[[#This Row],[Mortgage]]&lt;=400,"301-400",TRUE,"400+")</f>
        <v>0</v>
      </c>
      <c r="S1795" t="str" cm="1">
        <f t="array" ref="S1795">_xlfn.IFS(Data_set[[#This Row],[CCAvg]]&lt;=2,"0-2",Data_set[[#This Row],[CCAvg]]&lt;=5,"3-5",Data_set[[#This Row],[CCAvg]]&lt;=8,"6-8",TRUE,"8+")</f>
        <v>0-2</v>
      </c>
      <c r="T1795">
        <f>IF(Data_set[[#This Row],[Personal Loan]]="Yes",1,0)</f>
        <v>0</v>
      </c>
      <c r="U1795" t="str" cm="1">
        <f t="array" ref="U1795">_xlfn.IFS(Data_set[[#This Row],[Income (in K/year)]]&lt;50,"&lt;50K",Data_set[[#This Row],[Income (in K/year)]]&lt;75,"50K-75K",Data_set[[#This Row],[Income (in K/year)]]&lt;100,"75K-100K",Data_set[[#This Row],[Income (in K/year)]]&lt;150,"100K-150K",TRUE,"&gt;150K")</f>
        <v>&lt;50K</v>
      </c>
    </row>
    <row r="1796" spans="1:21" hidden="1" x14ac:dyDescent="0.3">
      <c r="A1796">
        <v>1878</v>
      </c>
      <c r="B1796">
        <v>51</v>
      </c>
      <c r="C1796">
        <v>24</v>
      </c>
      <c r="D1796">
        <v>78</v>
      </c>
      <c r="E1796" t="s">
        <v>21</v>
      </c>
      <c r="F1796">
        <v>90037</v>
      </c>
      <c r="G1796">
        <v>1</v>
      </c>
      <c r="H1796">
        <v>2.67</v>
      </c>
      <c r="I1796" t="s">
        <v>20</v>
      </c>
      <c r="J1796">
        <v>0</v>
      </c>
      <c r="K1796" t="s">
        <v>16</v>
      </c>
      <c r="L1796" t="s">
        <v>16</v>
      </c>
      <c r="M1796" t="s">
        <v>16</v>
      </c>
      <c r="N1796" t="s">
        <v>17</v>
      </c>
      <c r="O1796" t="s">
        <v>16</v>
      </c>
      <c r="P1796" t="str" cm="1">
        <f t="array" ref="P1796">_xlfn.IFS(Data_set[[#This Row],[Age (in years)]]&lt;=30,"&lt;30",Data_set[[#This Row],[Age (in years)]]&lt;=40,"30-40",Data_set[[#This Row],[Age (in years)]]&lt;=50,"40-50",Data_set[[#This Row],[Age (in years)]]&lt;=60,"50-60",Data_set[[#This Row],[Age (in years)]]&gt;60,"&gt;60")</f>
        <v>50-60</v>
      </c>
      <c r="Q1796" t="str" cm="1">
        <f t="array" ref="Q1796">_xlfn.IFS(Data_set[[#This Row],[Experience (in years)]]&lt;=5,"0-5",Data_set[[#This Row],[Experience (in years)]]&lt;=10,"6-10",Data_set[[#This Row],[Experience (in years)]]&lt;=20,"11-20",Data_set[[#This Row],[Experience (in years)]]&lt;=30,"21-30",Data_set[[#This Row],[Experience (in years)]]&lt;=40,"31-40",TRUE,"40+")</f>
        <v>21-30</v>
      </c>
      <c r="R1796" t="str" cm="1">
        <f t="array" ref="R1796">_xlfn.IFS(Data_set[[#This Row],[Mortgage]]=0,"0",Data_set[[#This Row],[Mortgage]]&lt;=100,"1-100",Data_set[[#This Row],[Mortgage]]&lt;=200,"101-200",Data_set[[#This Row],[Mortgage]]&lt;=300,"201-300",Data_set[[#This Row],[Mortgage]]&lt;=400,"301-400",TRUE,"400+")</f>
        <v>0</v>
      </c>
      <c r="S1796" t="str" cm="1">
        <f t="array" ref="S1796">_xlfn.IFS(Data_set[[#This Row],[CCAvg]]&lt;=2,"0-2",Data_set[[#This Row],[CCAvg]]&lt;=5,"3-5",Data_set[[#This Row],[CCAvg]]&lt;=8,"6-8",TRUE,"8+")</f>
        <v>3-5</v>
      </c>
      <c r="T1796">
        <f>IF(Data_set[[#This Row],[Personal Loan]]="Yes",1,0)</f>
        <v>0</v>
      </c>
      <c r="U1796" t="str" cm="1">
        <f t="array" ref="U1796">_xlfn.IFS(Data_set[[#This Row],[Income (in K/year)]]&lt;50,"&lt;50K",Data_set[[#This Row],[Income (in K/year)]]&lt;75,"50K-75K",Data_set[[#This Row],[Income (in K/year)]]&lt;100,"75K-100K",Data_set[[#This Row],[Income (in K/year)]]&lt;150,"100K-150K",TRUE,"&gt;150K")</f>
        <v>75K-100K</v>
      </c>
    </row>
    <row r="1797" spans="1:21" hidden="1" x14ac:dyDescent="0.3">
      <c r="A1797">
        <v>1895</v>
      </c>
      <c r="B1797">
        <v>51</v>
      </c>
      <c r="C1797">
        <v>25</v>
      </c>
      <c r="D1797">
        <v>29</v>
      </c>
      <c r="E1797" t="s">
        <v>18</v>
      </c>
      <c r="F1797">
        <v>94303</v>
      </c>
      <c r="G1797">
        <v>4</v>
      </c>
      <c r="H1797">
        <v>0.1</v>
      </c>
      <c r="I1797" t="s">
        <v>15</v>
      </c>
      <c r="J1797">
        <v>0</v>
      </c>
      <c r="K1797" t="s">
        <v>16</v>
      </c>
      <c r="L1797" t="s">
        <v>16</v>
      </c>
      <c r="M1797" t="s">
        <v>16</v>
      </c>
      <c r="N1797" t="s">
        <v>17</v>
      </c>
      <c r="O1797" t="s">
        <v>17</v>
      </c>
      <c r="P1797" t="str" cm="1">
        <f t="array" ref="P1797">_xlfn.IFS(Data_set[[#This Row],[Age (in years)]]&lt;=30,"&lt;30",Data_set[[#This Row],[Age (in years)]]&lt;=40,"30-40",Data_set[[#This Row],[Age (in years)]]&lt;=50,"40-50",Data_set[[#This Row],[Age (in years)]]&lt;=60,"50-60",Data_set[[#This Row],[Age (in years)]]&gt;60,"&gt;60")</f>
        <v>50-60</v>
      </c>
      <c r="Q1797" t="str" cm="1">
        <f t="array" ref="Q1797">_xlfn.IFS(Data_set[[#This Row],[Experience (in years)]]&lt;=5,"0-5",Data_set[[#This Row],[Experience (in years)]]&lt;=10,"6-10",Data_set[[#This Row],[Experience (in years)]]&lt;=20,"11-20",Data_set[[#This Row],[Experience (in years)]]&lt;=30,"21-30",Data_set[[#This Row],[Experience (in years)]]&lt;=40,"31-40",TRUE,"40+")</f>
        <v>21-30</v>
      </c>
      <c r="R1797" t="str" cm="1">
        <f t="array" ref="R1797">_xlfn.IFS(Data_set[[#This Row],[Mortgage]]=0,"0",Data_set[[#This Row],[Mortgage]]&lt;=100,"1-100",Data_set[[#This Row],[Mortgage]]&lt;=200,"101-200",Data_set[[#This Row],[Mortgage]]&lt;=300,"201-300",Data_set[[#This Row],[Mortgage]]&lt;=400,"301-400",TRUE,"400+")</f>
        <v>0</v>
      </c>
      <c r="S1797" t="str" cm="1">
        <f t="array" ref="S1797">_xlfn.IFS(Data_set[[#This Row],[CCAvg]]&lt;=2,"0-2",Data_set[[#This Row],[CCAvg]]&lt;=5,"3-5",Data_set[[#This Row],[CCAvg]]&lt;=8,"6-8",TRUE,"8+")</f>
        <v>0-2</v>
      </c>
      <c r="T1797">
        <f>IF(Data_set[[#This Row],[Personal Loan]]="Yes",1,0)</f>
        <v>0</v>
      </c>
      <c r="U1797" t="str" cm="1">
        <f t="array" ref="U1797">_xlfn.IFS(Data_set[[#This Row],[Income (in K/year)]]&lt;50,"&lt;50K",Data_set[[#This Row],[Income (in K/year)]]&lt;75,"50K-75K",Data_set[[#This Row],[Income (in K/year)]]&lt;100,"75K-100K",Data_set[[#This Row],[Income (in K/year)]]&lt;150,"100K-150K",TRUE,"&gt;150K")</f>
        <v>&lt;50K</v>
      </c>
    </row>
    <row r="1798" spans="1:21" x14ac:dyDescent="0.3">
      <c r="A1798">
        <v>1938</v>
      </c>
      <c r="B1798">
        <v>51</v>
      </c>
      <c r="C1798">
        <v>25</v>
      </c>
      <c r="D1798">
        <v>181</v>
      </c>
      <c r="E1798" t="s">
        <v>14</v>
      </c>
      <c r="F1798">
        <v>95051</v>
      </c>
      <c r="G1798">
        <v>1</v>
      </c>
      <c r="H1798">
        <v>3.3</v>
      </c>
      <c r="I1798" t="s">
        <v>19</v>
      </c>
      <c r="J1798">
        <v>589</v>
      </c>
      <c r="K1798" t="s">
        <v>17</v>
      </c>
      <c r="L1798" t="s">
        <v>17</v>
      </c>
      <c r="M1798" t="s">
        <v>17</v>
      </c>
      <c r="N1798" t="s">
        <v>17</v>
      </c>
      <c r="O1798" t="s">
        <v>16</v>
      </c>
      <c r="P1798" t="str" cm="1">
        <f t="array" ref="P1798">_xlfn.IFS(Data_set[[#This Row],[Age (in years)]]&lt;=30,"&lt;30",Data_set[[#This Row],[Age (in years)]]&lt;=40,"30-40",Data_set[[#This Row],[Age (in years)]]&lt;=50,"40-50",Data_set[[#This Row],[Age (in years)]]&lt;=60,"50-60",Data_set[[#This Row],[Age (in years)]]&gt;60,"&gt;60")</f>
        <v>50-60</v>
      </c>
      <c r="Q1798" t="str" cm="1">
        <f t="array" ref="Q1798">_xlfn.IFS(Data_set[[#This Row],[Experience (in years)]]&lt;=5,"0-5",Data_set[[#This Row],[Experience (in years)]]&lt;=10,"6-10",Data_set[[#This Row],[Experience (in years)]]&lt;=20,"11-20",Data_set[[#This Row],[Experience (in years)]]&lt;=30,"21-30",Data_set[[#This Row],[Experience (in years)]]&lt;=40,"31-40",TRUE,"40+")</f>
        <v>21-30</v>
      </c>
      <c r="R1798" t="str" cm="1">
        <f t="array" ref="R1798">_xlfn.IFS(Data_set[[#This Row],[Mortgage]]=0,"0",Data_set[[#This Row],[Mortgage]]&lt;=100,"1-100",Data_set[[#This Row],[Mortgage]]&lt;=200,"101-200",Data_set[[#This Row],[Mortgage]]&lt;=300,"201-300",Data_set[[#This Row],[Mortgage]]&lt;=400,"301-400",TRUE,"400+")</f>
        <v>400+</v>
      </c>
      <c r="S1798" t="str" cm="1">
        <f t="array" ref="S1798">_xlfn.IFS(Data_set[[#This Row],[CCAvg]]&lt;=2,"0-2",Data_set[[#This Row],[CCAvg]]&lt;=5,"3-5",Data_set[[#This Row],[CCAvg]]&lt;=8,"6-8",TRUE,"8+")</f>
        <v>3-5</v>
      </c>
      <c r="T1798">
        <f>IF(Data_set[[#This Row],[Personal Loan]]="Yes",1,0)</f>
        <v>1</v>
      </c>
      <c r="U1798" t="str" cm="1">
        <f t="array" ref="U1798">_xlfn.IFS(Data_set[[#This Row],[Income (in K/year)]]&lt;50,"&lt;50K",Data_set[[#This Row],[Income (in K/year)]]&lt;75,"50K-75K",Data_set[[#This Row],[Income (in K/year)]]&lt;100,"75K-100K",Data_set[[#This Row],[Income (in K/year)]]&lt;150,"100K-150K",TRUE,"&gt;150K")</f>
        <v>&gt;150K</v>
      </c>
    </row>
    <row r="1799" spans="1:21" hidden="1" x14ac:dyDescent="0.3">
      <c r="A1799">
        <v>2040</v>
      </c>
      <c r="B1799">
        <v>51</v>
      </c>
      <c r="C1799">
        <v>25</v>
      </c>
      <c r="D1799">
        <v>32</v>
      </c>
      <c r="E1799" t="s">
        <v>18</v>
      </c>
      <c r="F1799">
        <v>91605</v>
      </c>
      <c r="G1799">
        <v>2</v>
      </c>
      <c r="H1799">
        <v>0.4</v>
      </c>
      <c r="I1799" t="s">
        <v>19</v>
      </c>
      <c r="J1799">
        <v>0</v>
      </c>
      <c r="K1799" t="s">
        <v>16</v>
      </c>
      <c r="L1799" t="s">
        <v>16</v>
      </c>
      <c r="M1799" t="s">
        <v>16</v>
      </c>
      <c r="N1799" t="s">
        <v>17</v>
      </c>
      <c r="O1799" t="s">
        <v>16</v>
      </c>
      <c r="P1799" t="str" cm="1">
        <f t="array" ref="P1799">_xlfn.IFS(Data_set[[#This Row],[Age (in years)]]&lt;=30,"&lt;30",Data_set[[#This Row],[Age (in years)]]&lt;=40,"30-40",Data_set[[#This Row],[Age (in years)]]&lt;=50,"40-50",Data_set[[#This Row],[Age (in years)]]&lt;=60,"50-60",Data_set[[#This Row],[Age (in years)]]&gt;60,"&gt;60")</f>
        <v>50-60</v>
      </c>
      <c r="Q1799" t="str" cm="1">
        <f t="array" ref="Q1799">_xlfn.IFS(Data_set[[#This Row],[Experience (in years)]]&lt;=5,"0-5",Data_set[[#This Row],[Experience (in years)]]&lt;=10,"6-10",Data_set[[#This Row],[Experience (in years)]]&lt;=20,"11-20",Data_set[[#This Row],[Experience (in years)]]&lt;=30,"21-30",Data_set[[#This Row],[Experience (in years)]]&lt;=40,"31-40",TRUE,"40+")</f>
        <v>21-30</v>
      </c>
      <c r="R1799" t="str" cm="1">
        <f t="array" ref="R1799">_xlfn.IFS(Data_set[[#This Row],[Mortgage]]=0,"0",Data_set[[#This Row],[Mortgage]]&lt;=100,"1-100",Data_set[[#This Row],[Mortgage]]&lt;=200,"101-200",Data_set[[#This Row],[Mortgage]]&lt;=300,"201-300",Data_set[[#This Row],[Mortgage]]&lt;=400,"301-400",TRUE,"400+")</f>
        <v>0</v>
      </c>
      <c r="S1799" t="str" cm="1">
        <f t="array" ref="S1799">_xlfn.IFS(Data_set[[#This Row],[CCAvg]]&lt;=2,"0-2",Data_set[[#This Row],[CCAvg]]&lt;=5,"3-5",Data_set[[#This Row],[CCAvg]]&lt;=8,"6-8",TRUE,"8+")</f>
        <v>0-2</v>
      </c>
      <c r="T1799">
        <f>IF(Data_set[[#This Row],[Personal Loan]]="Yes",1,0)</f>
        <v>0</v>
      </c>
      <c r="U1799" t="str" cm="1">
        <f t="array" ref="U1799">_xlfn.IFS(Data_set[[#This Row],[Income (in K/year)]]&lt;50,"&lt;50K",Data_set[[#This Row],[Income (in K/year)]]&lt;75,"50K-75K",Data_set[[#This Row],[Income (in K/year)]]&lt;100,"75K-100K",Data_set[[#This Row],[Income (in K/year)]]&lt;150,"100K-150K",TRUE,"&gt;150K")</f>
        <v>&lt;50K</v>
      </c>
    </row>
    <row r="1800" spans="1:21" hidden="1" x14ac:dyDescent="0.3">
      <c r="A1800">
        <v>2045</v>
      </c>
      <c r="B1800">
        <v>51</v>
      </c>
      <c r="C1800">
        <v>25</v>
      </c>
      <c r="D1800">
        <v>102</v>
      </c>
      <c r="E1800" t="s">
        <v>14</v>
      </c>
      <c r="F1800">
        <v>92677</v>
      </c>
      <c r="G1800">
        <v>1</v>
      </c>
      <c r="H1800">
        <v>0.3</v>
      </c>
      <c r="I1800" t="s">
        <v>15</v>
      </c>
      <c r="J1800">
        <v>0</v>
      </c>
      <c r="K1800" t="s">
        <v>16</v>
      </c>
      <c r="L1800" t="s">
        <v>16</v>
      </c>
      <c r="M1800" t="s">
        <v>16</v>
      </c>
      <c r="N1800" t="s">
        <v>17</v>
      </c>
      <c r="O1800" t="s">
        <v>16</v>
      </c>
      <c r="P1800" t="str" cm="1">
        <f t="array" ref="P1800">_xlfn.IFS(Data_set[[#This Row],[Age (in years)]]&lt;=30,"&lt;30",Data_set[[#This Row],[Age (in years)]]&lt;=40,"30-40",Data_set[[#This Row],[Age (in years)]]&lt;=50,"40-50",Data_set[[#This Row],[Age (in years)]]&lt;=60,"50-60",Data_set[[#This Row],[Age (in years)]]&gt;60,"&gt;60")</f>
        <v>50-60</v>
      </c>
      <c r="Q1800" t="str" cm="1">
        <f t="array" ref="Q1800">_xlfn.IFS(Data_set[[#This Row],[Experience (in years)]]&lt;=5,"0-5",Data_set[[#This Row],[Experience (in years)]]&lt;=10,"6-10",Data_set[[#This Row],[Experience (in years)]]&lt;=20,"11-20",Data_set[[#This Row],[Experience (in years)]]&lt;=30,"21-30",Data_set[[#This Row],[Experience (in years)]]&lt;=40,"31-40",TRUE,"40+")</f>
        <v>21-30</v>
      </c>
      <c r="R1800" t="str" cm="1">
        <f t="array" ref="R1800">_xlfn.IFS(Data_set[[#This Row],[Mortgage]]=0,"0",Data_set[[#This Row],[Mortgage]]&lt;=100,"1-100",Data_set[[#This Row],[Mortgage]]&lt;=200,"101-200",Data_set[[#This Row],[Mortgage]]&lt;=300,"201-300",Data_set[[#This Row],[Mortgage]]&lt;=400,"301-400",TRUE,"400+")</f>
        <v>0</v>
      </c>
      <c r="S1800" t="str" cm="1">
        <f t="array" ref="S1800">_xlfn.IFS(Data_set[[#This Row],[CCAvg]]&lt;=2,"0-2",Data_set[[#This Row],[CCAvg]]&lt;=5,"3-5",Data_set[[#This Row],[CCAvg]]&lt;=8,"6-8",TRUE,"8+")</f>
        <v>0-2</v>
      </c>
      <c r="T1800">
        <f>IF(Data_set[[#This Row],[Personal Loan]]="Yes",1,0)</f>
        <v>0</v>
      </c>
      <c r="U1800" t="str" cm="1">
        <f t="array" ref="U1800">_xlfn.IFS(Data_set[[#This Row],[Income (in K/year)]]&lt;50,"&lt;50K",Data_set[[#This Row],[Income (in K/year)]]&lt;75,"50K-75K",Data_set[[#This Row],[Income (in K/year)]]&lt;100,"75K-100K",Data_set[[#This Row],[Income (in K/year)]]&lt;150,"100K-150K",TRUE,"&gt;150K")</f>
        <v>100K-150K</v>
      </c>
    </row>
    <row r="1801" spans="1:21" x14ac:dyDescent="0.3">
      <c r="A1801">
        <v>2088</v>
      </c>
      <c r="B1801">
        <v>51</v>
      </c>
      <c r="C1801">
        <v>27</v>
      </c>
      <c r="D1801">
        <v>188</v>
      </c>
      <c r="E1801" t="s">
        <v>14</v>
      </c>
      <c r="F1801">
        <v>94305</v>
      </c>
      <c r="G1801">
        <v>2</v>
      </c>
      <c r="H1801">
        <v>6.9</v>
      </c>
      <c r="I1801" t="s">
        <v>20</v>
      </c>
      <c r="J1801">
        <v>343</v>
      </c>
      <c r="K1801" t="s">
        <v>17</v>
      </c>
      <c r="L1801" t="s">
        <v>16</v>
      </c>
      <c r="M1801" t="s">
        <v>16</v>
      </c>
      <c r="N1801" t="s">
        <v>17</v>
      </c>
      <c r="O1801" t="s">
        <v>16</v>
      </c>
      <c r="P1801" t="str" cm="1">
        <f t="array" ref="P1801">_xlfn.IFS(Data_set[[#This Row],[Age (in years)]]&lt;=30,"&lt;30",Data_set[[#This Row],[Age (in years)]]&lt;=40,"30-40",Data_set[[#This Row],[Age (in years)]]&lt;=50,"40-50",Data_set[[#This Row],[Age (in years)]]&lt;=60,"50-60",Data_set[[#This Row],[Age (in years)]]&gt;60,"&gt;60")</f>
        <v>50-60</v>
      </c>
      <c r="Q1801" t="str" cm="1">
        <f t="array" ref="Q1801">_xlfn.IFS(Data_set[[#This Row],[Experience (in years)]]&lt;=5,"0-5",Data_set[[#This Row],[Experience (in years)]]&lt;=10,"6-10",Data_set[[#This Row],[Experience (in years)]]&lt;=20,"11-20",Data_set[[#This Row],[Experience (in years)]]&lt;=30,"21-30",Data_set[[#This Row],[Experience (in years)]]&lt;=40,"31-40",TRUE,"40+")</f>
        <v>21-30</v>
      </c>
      <c r="R1801" t="str" cm="1">
        <f t="array" ref="R1801">_xlfn.IFS(Data_set[[#This Row],[Mortgage]]=0,"0",Data_set[[#This Row],[Mortgage]]&lt;=100,"1-100",Data_set[[#This Row],[Mortgage]]&lt;=200,"101-200",Data_set[[#This Row],[Mortgage]]&lt;=300,"201-300",Data_set[[#This Row],[Mortgage]]&lt;=400,"301-400",TRUE,"400+")</f>
        <v>301-400</v>
      </c>
      <c r="S1801" t="str" cm="1">
        <f t="array" ref="S1801">_xlfn.IFS(Data_set[[#This Row],[CCAvg]]&lt;=2,"0-2",Data_set[[#This Row],[CCAvg]]&lt;=5,"3-5",Data_set[[#This Row],[CCAvg]]&lt;=8,"6-8",TRUE,"8+")</f>
        <v>6-8</v>
      </c>
      <c r="T1801">
        <f>IF(Data_set[[#This Row],[Personal Loan]]="Yes",1,0)</f>
        <v>1</v>
      </c>
      <c r="U1801" t="str" cm="1">
        <f t="array" ref="U1801">_xlfn.IFS(Data_set[[#This Row],[Income (in K/year)]]&lt;50,"&lt;50K",Data_set[[#This Row],[Income (in K/year)]]&lt;75,"50K-75K",Data_set[[#This Row],[Income (in K/year)]]&lt;100,"75K-100K",Data_set[[#This Row],[Income (in K/year)]]&lt;150,"100K-150K",TRUE,"&gt;150K")</f>
        <v>&gt;150K</v>
      </c>
    </row>
    <row r="1802" spans="1:21" hidden="1" x14ac:dyDescent="0.3">
      <c r="A1802">
        <v>2196</v>
      </c>
      <c r="B1802">
        <v>51</v>
      </c>
      <c r="C1802">
        <v>27</v>
      </c>
      <c r="D1802">
        <v>33</v>
      </c>
      <c r="E1802" t="s">
        <v>18</v>
      </c>
      <c r="F1802">
        <v>92037</v>
      </c>
      <c r="G1802">
        <v>4</v>
      </c>
      <c r="H1802">
        <v>0.2</v>
      </c>
      <c r="I1802" t="s">
        <v>15</v>
      </c>
      <c r="J1802">
        <v>83</v>
      </c>
      <c r="K1802" t="s">
        <v>16</v>
      </c>
      <c r="L1802" t="s">
        <v>16</v>
      </c>
      <c r="M1802" t="s">
        <v>16</v>
      </c>
      <c r="N1802" t="s">
        <v>17</v>
      </c>
      <c r="O1802" t="s">
        <v>16</v>
      </c>
      <c r="P1802" t="str" cm="1">
        <f t="array" ref="P1802">_xlfn.IFS(Data_set[[#This Row],[Age (in years)]]&lt;=30,"&lt;30",Data_set[[#This Row],[Age (in years)]]&lt;=40,"30-40",Data_set[[#This Row],[Age (in years)]]&lt;=50,"40-50",Data_set[[#This Row],[Age (in years)]]&lt;=60,"50-60",Data_set[[#This Row],[Age (in years)]]&gt;60,"&gt;60")</f>
        <v>50-60</v>
      </c>
      <c r="Q1802" t="str" cm="1">
        <f t="array" ref="Q1802">_xlfn.IFS(Data_set[[#This Row],[Experience (in years)]]&lt;=5,"0-5",Data_set[[#This Row],[Experience (in years)]]&lt;=10,"6-10",Data_set[[#This Row],[Experience (in years)]]&lt;=20,"11-20",Data_set[[#This Row],[Experience (in years)]]&lt;=30,"21-30",Data_set[[#This Row],[Experience (in years)]]&lt;=40,"31-40",TRUE,"40+")</f>
        <v>21-30</v>
      </c>
      <c r="R1802" t="str" cm="1">
        <f t="array" ref="R1802">_xlfn.IFS(Data_set[[#This Row],[Mortgage]]=0,"0",Data_set[[#This Row],[Mortgage]]&lt;=100,"1-100",Data_set[[#This Row],[Mortgage]]&lt;=200,"101-200",Data_set[[#This Row],[Mortgage]]&lt;=300,"201-300",Data_set[[#This Row],[Mortgage]]&lt;=400,"301-400",TRUE,"400+")</f>
        <v>1-100</v>
      </c>
      <c r="S1802" t="str" cm="1">
        <f t="array" ref="S1802">_xlfn.IFS(Data_set[[#This Row],[CCAvg]]&lt;=2,"0-2",Data_set[[#This Row],[CCAvg]]&lt;=5,"3-5",Data_set[[#This Row],[CCAvg]]&lt;=8,"6-8",TRUE,"8+")</f>
        <v>0-2</v>
      </c>
      <c r="T1802">
        <f>IF(Data_set[[#This Row],[Personal Loan]]="Yes",1,0)</f>
        <v>0</v>
      </c>
      <c r="U1802" t="str" cm="1">
        <f t="array" ref="U1802">_xlfn.IFS(Data_set[[#This Row],[Income (in K/year)]]&lt;50,"&lt;50K",Data_set[[#This Row],[Income (in K/year)]]&lt;75,"50K-75K",Data_set[[#This Row],[Income (in K/year)]]&lt;100,"75K-100K",Data_set[[#This Row],[Income (in K/year)]]&lt;150,"100K-150K",TRUE,"&gt;150K")</f>
        <v>&lt;50K</v>
      </c>
    </row>
    <row r="1803" spans="1:21" x14ac:dyDescent="0.3">
      <c r="A1803">
        <v>2197</v>
      </c>
      <c r="B1803">
        <v>51</v>
      </c>
      <c r="C1803">
        <v>24</v>
      </c>
      <c r="D1803">
        <v>189</v>
      </c>
      <c r="E1803" t="s">
        <v>14</v>
      </c>
      <c r="F1803">
        <v>95211</v>
      </c>
      <c r="G1803">
        <v>4</v>
      </c>
      <c r="H1803">
        <v>4.75</v>
      </c>
      <c r="I1803" t="s">
        <v>20</v>
      </c>
      <c r="J1803">
        <v>0</v>
      </c>
      <c r="K1803" t="s">
        <v>17</v>
      </c>
      <c r="L1803" t="s">
        <v>16</v>
      </c>
      <c r="M1803" t="s">
        <v>16</v>
      </c>
      <c r="N1803" t="s">
        <v>17</v>
      </c>
      <c r="O1803" t="s">
        <v>16</v>
      </c>
      <c r="P1803" t="str" cm="1">
        <f t="array" ref="P1803">_xlfn.IFS(Data_set[[#This Row],[Age (in years)]]&lt;=30,"&lt;30",Data_set[[#This Row],[Age (in years)]]&lt;=40,"30-40",Data_set[[#This Row],[Age (in years)]]&lt;=50,"40-50",Data_set[[#This Row],[Age (in years)]]&lt;=60,"50-60",Data_set[[#This Row],[Age (in years)]]&gt;60,"&gt;60")</f>
        <v>50-60</v>
      </c>
      <c r="Q1803" t="str" cm="1">
        <f t="array" ref="Q1803">_xlfn.IFS(Data_set[[#This Row],[Experience (in years)]]&lt;=5,"0-5",Data_set[[#This Row],[Experience (in years)]]&lt;=10,"6-10",Data_set[[#This Row],[Experience (in years)]]&lt;=20,"11-20",Data_set[[#This Row],[Experience (in years)]]&lt;=30,"21-30",Data_set[[#This Row],[Experience (in years)]]&lt;=40,"31-40",TRUE,"40+")</f>
        <v>21-30</v>
      </c>
      <c r="R1803" t="str" cm="1">
        <f t="array" ref="R1803">_xlfn.IFS(Data_set[[#This Row],[Mortgage]]=0,"0",Data_set[[#This Row],[Mortgage]]&lt;=100,"1-100",Data_set[[#This Row],[Mortgage]]&lt;=200,"101-200",Data_set[[#This Row],[Mortgage]]&lt;=300,"201-300",Data_set[[#This Row],[Mortgage]]&lt;=400,"301-400",TRUE,"400+")</f>
        <v>0</v>
      </c>
      <c r="S1803" t="str" cm="1">
        <f t="array" ref="S1803">_xlfn.IFS(Data_set[[#This Row],[CCAvg]]&lt;=2,"0-2",Data_set[[#This Row],[CCAvg]]&lt;=5,"3-5",Data_set[[#This Row],[CCAvg]]&lt;=8,"6-8",TRUE,"8+")</f>
        <v>3-5</v>
      </c>
      <c r="T1803">
        <f>IF(Data_set[[#This Row],[Personal Loan]]="Yes",1,0)</f>
        <v>1</v>
      </c>
      <c r="U1803" t="str" cm="1">
        <f t="array" ref="U1803">_xlfn.IFS(Data_set[[#This Row],[Income (in K/year)]]&lt;50,"&lt;50K",Data_set[[#This Row],[Income (in K/year)]]&lt;75,"50K-75K",Data_set[[#This Row],[Income (in K/year)]]&lt;100,"75K-100K",Data_set[[#This Row],[Income (in K/year)]]&lt;150,"100K-150K",TRUE,"&gt;150K")</f>
        <v>&gt;150K</v>
      </c>
    </row>
    <row r="1804" spans="1:21" hidden="1" x14ac:dyDescent="0.3">
      <c r="A1804">
        <v>2237</v>
      </c>
      <c r="B1804">
        <v>51</v>
      </c>
      <c r="C1804">
        <v>24</v>
      </c>
      <c r="D1804">
        <v>23</v>
      </c>
      <c r="E1804" t="s">
        <v>18</v>
      </c>
      <c r="F1804">
        <v>95616</v>
      </c>
      <c r="G1804">
        <v>1</v>
      </c>
      <c r="H1804">
        <v>0.5</v>
      </c>
      <c r="I1804" t="s">
        <v>20</v>
      </c>
      <c r="J1804">
        <v>0</v>
      </c>
      <c r="K1804" t="s">
        <v>16</v>
      </c>
      <c r="L1804" t="s">
        <v>16</v>
      </c>
      <c r="M1804" t="s">
        <v>16</v>
      </c>
      <c r="N1804" t="s">
        <v>17</v>
      </c>
      <c r="O1804" t="s">
        <v>16</v>
      </c>
      <c r="P1804" t="str" cm="1">
        <f t="array" ref="P1804">_xlfn.IFS(Data_set[[#This Row],[Age (in years)]]&lt;=30,"&lt;30",Data_set[[#This Row],[Age (in years)]]&lt;=40,"30-40",Data_set[[#This Row],[Age (in years)]]&lt;=50,"40-50",Data_set[[#This Row],[Age (in years)]]&lt;=60,"50-60",Data_set[[#This Row],[Age (in years)]]&gt;60,"&gt;60")</f>
        <v>50-60</v>
      </c>
      <c r="Q1804" t="str" cm="1">
        <f t="array" ref="Q1804">_xlfn.IFS(Data_set[[#This Row],[Experience (in years)]]&lt;=5,"0-5",Data_set[[#This Row],[Experience (in years)]]&lt;=10,"6-10",Data_set[[#This Row],[Experience (in years)]]&lt;=20,"11-20",Data_set[[#This Row],[Experience (in years)]]&lt;=30,"21-30",Data_set[[#This Row],[Experience (in years)]]&lt;=40,"31-40",TRUE,"40+")</f>
        <v>21-30</v>
      </c>
      <c r="R1804" t="str" cm="1">
        <f t="array" ref="R1804">_xlfn.IFS(Data_set[[#This Row],[Mortgage]]=0,"0",Data_set[[#This Row],[Mortgage]]&lt;=100,"1-100",Data_set[[#This Row],[Mortgage]]&lt;=200,"101-200",Data_set[[#This Row],[Mortgage]]&lt;=300,"201-300",Data_set[[#This Row],[Mortgage]]&lt;=400,"301-400",TRUE,"400+")</f>
        <v>0</v>
      </c>
      <c r="S1804" t="str" cm="1">
        <f t="array" ref="S1804">_xlfn.IFS(Data_set[[#This Row],[CCAvg]]&lt;=2,"0-2",Data_set[[#This Row],[CCAvg]]&lt;=5,"3-5",Data_set[[#This Row],[CCAvg]]&lt;=8,"6-8",TRUE,"8+")</f>
        <v>0-2</v>
      </c>
      <c r="T1804">
        <f>IF(Data_set[[#This Row],[Personal Loan]]="Yes",1,0)</f>
        <v>0</v>
      </c>
      <c r="U1804" t="str" cm="1">
        <f t="array" ref="U1804">_xlfn.IFS(Data_set[[#This Row],[Income (in K/year)]]&lt;50,"&lt;50K",Data_set[[#This Row],[Income (in K/year)]]&lt;75,"50K-75K",Data_set[[#This Row],[Income (in K/year)]]&lt;100,"75K-100K",Data_set[[#This Row],[Income (in K/year)]]&lt;150,"100K-150K",TRUE,"&gt;150K")</f>
        <v>&lt;50K</v>
      </c>
    </row>
    <row r="1805" spans="1:21" hidden="1" x14ac:dyDescent="0.3">
      <c r="A1805">
        <v>2328</v>
      </c>
      <c r="B1805">
        <v>51</v>
      </c>
      <c r="C1805">
        <v>25</v>
      </c>
      <c r="D1805">
        <v>70</v>
      </c>
      <c r="E1805" t="s">
        <v>21</v>
      </c>
      <c r="F1805">
        <v>90095</v>
      </c>
      <c r="G1805">
        <v>1</v>
      </c>
      <c r="H1805">
        <v>0.8</v>
      </c>
      <c r="I1805" t="s">
        <v>19</v>
      </c>
      <c r="J1805">
        <v>0</v>
      </c>
      <c r="K1805" t="s">
        <v>16</v>
      </c>
      <c r="L1805" t="s">
        <v>17</v>
      </c>
      <c r="M1805" t="s">
        <v>16</v>
      </c>
      <c r="N1805" t="s">
        <v>17</v>
      </c>
      <c r="O1805" t="s">
        <v>16</v>
      </c>
      <c r="P1805" t="str" cm="1">
        <f t="array" ref="P1805">_xlfn.IFS(Data_set[[#This Row],[Age (in years)]]&lt;=30,"&lt;30",Data_set[[#This Row],[Age (in years)]]&lt;=40,"30-40",Data_set[[#This Row],[Age (in years)]]&lt;=50,"40-50",Data_set[[#This Row],[Age (in years)]]&lt;=60,"50-60",Data_set[[#This Row],[Age (in years)]]&gt;60,"&gt;60")</f>
        <v>50-60</v>
      </c>
      <c r="Q1805" t="str" cm="1">
        <f t="array" ref="Q1805">_xlfn.IFS(Data_set[[#This Row],[Experience (in years)]]&lt;=5,"0-5",Data_set[[#This Row],[Experience (in years)]]&lt;=10,"6-10",Data_set[[#This Row],[Experience (in years)]]&lt;=20,"11-20",Data_set[[#This Row],[Experience (in years)]]&lt;=30,"21-30",Data_set[[#This Row],[Experience (in years)]]&lt;=40,"31-40",TRUE,"40+")</f>
        <v>21-30</v>
      </c>
      <c r="R1805" t="str" cm="1">
        <f t="array" ref="R1805">_xlfn.IFS(Data_set[[#This Row],[Mortgage]]=0,"0",Data_set[[#This Row],[Mortgage]]&lt;=100,"1-100",Data_set[[#This Row],[Mortgage]]&lt;=200,"101-200",Data_set[[#This Row],[Mortgage]]&lt;=300,"201-300",Data_set[[#This Row],[Mortgage]]&lt;=400,"301-400",TRUE,"400+")</f>
        <v>0</v>
      </c>
      <c r="S1805" t="str" cm="1">
        <f t="array" ref="S1805">_xlfn.IFS(Data_set[[#This Row],[CCAvg]]&lt;=2,"0-2",Data_set[[#This Row],[CCAvg]]&lt;=5,"3-5",Data_set[[#This Row],[CCAvg]]&lt;=8,"6-8",TRUE,"8+")</f>
        <v>0-2</v>
      </c>
      <c r="T1805">
        <f>IF(Data_set[[#This Row],[Personal Loan]]="Yes",1,0)</f>
        <v>0</v>
      </c>
      <c r="U1805" t="str" cm="1">
        <f t="array" ref="U1805">_xlfn.IFS(Data_set[[#This Row],[Income (in K/year)]]&lt;50,"&lt;50K",Data_set[[#This Row],[Income (in K/year)]]&lt;75,"50K-75K",Data_set[[#This Row],[Income (in K/year)]]&lt;100,"75K-100K",Data_set[[#This Row],[Income (in K/year)]]&lt;150,"100K-150K",TRUE,"&gt;150K")</f>
        <v>50K-75K</v>
      </c>
    </row>
    <row r="1806" spans="1:21" hidden="1" x14ac:dyDescent="0.3">
      <c r="A1806">
        <v>2349</v>
      </c>
      <c r="B1806">
        <v>51</v>
      </c>
      <c r="C1806">
        <v>25</v>
      </c>
      <c r="D1806">
        <v>85</v>
      </c>
      <c r="E1806" t="s">
        <v>21</v>
      </c>
      <c r="F1806">
        <v>94015</v>
      </c>
      <c r="G1806">
        <v>4</v>
      </c>
      <c r="H1806">
        <v>4.9000000000000004</v>
      </c>
      <c r="I1806" t="s">
        <v>15</v>
      </c>
      <c r="J1806">
        <v>0</v>
      </c>
      <c r="K1806" t="s">
        <v>16</v>
      </c>
      <c r="L1806" t="s">
        <v>16</v>
      </c>
      <c r="M1806" t="s">
        <v>16</v>
      </c>
      <c r="N1806" t="s">
        <v>17</v>
      </c>
      <c r="O1806" t="s">
        <v>17</v>
      </c>
      <c r="P1806" t="str" cm="1">
        <f t="array" ref="P1806">_xlfn.IFS(Data_set[[#This Row],[Age (in years)]]&lt;=30,"&lt;30",Data_set[[#This Row],[Age (in years)]]&lt;=40,"30-40",Data_set[[#This Row],[Age (in years)]]&lt;=50,"40-50",Data_set[[#This Row],[Age (in years)]]&lt;=60,"50-60",Data_set[[#This Row],[Age (in years)]]&gt;60,"&gt;60")</f>
        <v>50-60</v>
      </c>
      <c r="Q1806" t="str" cm="1">
        <f t="array" ref="Q1806">_xlfn.IFS(Data_set[[#This Row],[Experience (in years)]]&lt;=5,"0-5",Data_set[[#This Row],[Experience (in years)]]&lt;=10,"6-10",Data_set[[#This Row],[Experience (in years)]]&lt;=20,"11-20",Data_set[[#This Row],[Experience (in years)]]&lt;=30,"21-30",Data_set[[#This Row],[Experience (in years)]]&lt;=40,"31-40",TRUE,"40+")</f>
        <v>21-30</v>
      </c>
      <c r="R1806" t="str" cm="1">
        <f t="array" ref="R1806">_xlfn.IFS(Data_set[[#This Row],[Mortgage]]=0,"0",Data_set[[#This Row],[Mortgage]]&lt;=100,"1-100",Data_set[[#This Row],[Mortgage]]&lt;=200,"101-200",Data_set[[#This Row],[Mortgage]]&lt;=300,"201-300",Data_set[[#This Row],[Mortgage]]&lt;=400,"301-400",TRUE,"400+")</f>
        <v>0</v>
      </c>
      <c r="S1806" t="str" cm="1">
        <f t="array" ref="S1806">_xlfn.IFS(Data_set[[#This Row],[CCAvg]]&lt;=2,"0-2",Data_set[[#This Row],[CCAvg]]&lt;=5,"3-5",Data_set[[#This Row],[CCAvg]]&lt;=8,"6-8",TRUE,"8+")</f>
        <v>3-5</v>
      </c>
      <c r="T1806">
        <f>IF(Data_set[[#This Row],[Personal Loan]]="Yes",1,0)</f>
        <v>0</v>
      </c>
      <c r="U1806" t="str" cm="1">
        <f t="array" ref="U1806">_xlfn.IFS(Data_set[[#This Row],[Income (in K/year)]]&lt;50,"&lt;50K",Data_set[[#This Row],[Income (in K/year)]]&lt;75,"50K-75K",Data_set[[#This Row],[Income (in K/year)]]&lt;100,"75K-100K",Data_set[[#This Row],[Income (in K/year)]]&lt;150,"100K-150K",TRUE,"&gt;150K")</f>
        <v>75K-100K</v>
      </c>
    </row>
    <row r="1807" spans="1:21" hidden="1" x14ac:dyDescent="0.3">
      <c r="A1807">
        <v>2440</v>
      </c>
      <c r="B1807">
        <v>51</v>
      </c>
      <c r="C1807">
        <v>25</v>
      </c>
      <c r="D1807">
        <v>30</v>
      </c>
      <c r="E1807" t="s">
        <v>18</v>
      </c>
      <c r="F1807">
        <v>91116</v>
      </c>
      <c r="G1807">
        <v>3</v>
      </c>
      <c r="H1807">
        <v>0.6</v>
      </c>
      <c r="I1807" t="s">
        <v>20</v>
      </c>
      <c r="J1807">
        <v>144</v>
      </c>
      <c r="K1807" t="s">
        <v>16</v>
      </c>
      <c r="L1807" t="s">
        <v>16</v>
      </c>
      <c r="M1807" t="s">
        <v>16</v>
      </c>
      <c r="N1807" t="s">
        <v>16</v>
      </c>
      <c r="O1807" t="s">
        <v>17</v>
      </c>
      <c r="P1807" t="str" cm="1">
        <f t="array" ref="P1807">_xlfn.IFS(Data_set[[#This Row],[Age (in years)]]&lt;=30,"&lt;30",Data_set[[#This Row],[Age (in years)]]&lt;=40,"30-40",Data_set[[#This Row],[Age (in years)]]&lt;=50,"40-50",Data_set[[#This Row],[Age (in years)]]&lt;=60,"50-60",Data_set[[#This Row],[Age (in years)]]&gt;60,"&gt;60")</f>
        <v>50-60</v>
      </c>
      <c r="Q1807" t="str" cm="1">
        <f t="array" ref="Q1807">_xlfn.IFS(Data_set[[#This Row],[Experience (in years)]]&lt;=5,"0-5",Data_set[[#This Row],[Experience (in years)]]&lt;=10,"6-10",Data_set[[#This Row],[Experience (in years)]]&lt;=20,"11-20",Data_set[[#This Row],[Experience (in years)]]&lt;=30,"21-30",Data_set[[#This Row],[Experience (in years)]]&lt;=40,"31-40",TRUE,"40+")</f>
        <v>21-30</v>
      </c>
      <c r="R1807" t="str" cm="1">
        <f t="array" ref="R1807">_xlfn.IFS(Data_set[[#This Row],[Mortgage]]=0,"0",Data_set[[#This Row],[Mortgage]]&lt;=100,"1-100",Data_set[[#This Row],[Mortgage]]&lt;=200,"101-200",Data_set[[#This Row],[Mortgage]]&lt;=300,"201-300",Data_set[[#This Row],[Mortgage]]&lt;=400,"301-400",TRUE,"400+")</f>
        <v>101-200</v>
      </c>
      <c r="S1807" t="str" cm="1">
        <f t="array" ref="S1807">_xlfn.IFS(Data_set[[#This Row],[CCAvg]]&lt;=2,"0-2",Data_set[[#This Row],[CCAvg]]&lt;=5,"3-5",Data_set[[#This Row],[CCAvg]]&lt;=8,"6-8",TRUE,"8+")</f>
        <v>0-2</v>
      </c>
      <c r="T1807">
        <f>IF(Data_set[[#This Row],[Personal Loan]]="Yes",1,0)</f>
        <v>0</v>
      </c>
      <c r="U1807" t="str" cm="1">
        <f t="array" ref="U1807">_xlfn.IFS(Data_set[[#This Row],[Income (in K/year)]]&lt;50,"&lt;50K",Data_set[[#This Row],[Income (in K/year)]]&lt;75,"50K-75K",Data_set[[#This Row],[Income (in K/year)]]&lt;100,"75K-100K",Data_set[[#This Row],[Income (in K/year)]]&lt;150,"100K-150K",TRUE,"&gt;150K")</f>
        <v>&lt;50K</v>
      </c>
    </row>
    <row r="1808" spans="1:21" hidden="1" x14ac:dyDescent="0.3">
      <c r="A1808">
        <v>2449</v>
      </c>
      <c r="B1808">
        <v>51</v>
      </c>
      <c r="C1808">
        <v>26</v>
      </c>
      <c r="D1808">
        <v>42</v>
      </c>
      <c r="E1808" t="s">
        <v>18</v>
      </c>
      <c r="F1808">
        <v>92103</v>
      </c>
      <c r="G1808">
        <v>2</v>
      </c>
      <c r="H1808">
        <v>0.6</v>
      </c>
      <c r="I1808" t="s">
        <v>19</v>
      </c>
      <c r="J1808">
        <v>0</v>
      </c>
      <c r="K1808" t="s">
        <v>16</v>
      </c>
      <c r="L1808" t="s">
        <v>16</v>
      </c>
      <c r="M1808" t="s">
        <v>16</v>
      </c>
      <c r="N1808" t="s">
        <v>17</v>
      </c>
      <c r="O1808" t="s">
        <v>17</v>
      </c>
      <c r="P1808" t="str" cm="1">
        <f t="array" ref="P1808">_xlfn.IFS(Data_set[[#This Row],[Age (in years)]]&lt;=30,"&lt;30",Data_set[[#This Row],[Age (in years)]]&lt;=40,"30-40",Data_set[[#This Row],[Age (in years)]]&lt;=50,"40-50",Data_set[[#This Row],[Age (in years)]]&lt;=60,"50-60",Data_set[[#This Row],[Age (in years)]]&gt;60,"&gt;60")</f>
        <v>50-60</v>
      </c>
      <c r="Q1808" t="str" cm="1">
        <f t="array" ref="Q1808">_xlfn.IFS(Data_set[[#This Row],[Experience (in years)]]&lt;=5,"0-5",Data_set[[#This Row],[Experience (in years)]]&lt;=10,"6-10",Data_set[[#This Row],[Experience (in years)]]&lt;=20,"11-20",Data_set[[#This Row],[Experience (in years)]]&lt;=30,"21-30",Data_set[[#This Row],[Experience (in years)]]&lt;=40,"31-40",TRUE,"40+")</f>
        <v>21-30</v>
      </c>
      <c r="R1808" t="str" cm="1">
        <f t="array" ref="R1808">_xlfn.IFS(Data_set[[#This Row],[Mortgage]]=0,"0",Data_set[[#This Row],[Mortgage]]&lt;=100,"1-100",Data_set[[#This Row],[Mortgage]]&lt;=200,"101-200",Data_set[[#This Row],[Mortgage]]&lt;=300,"201-300",Data_set[[#This Row],[Mortgage]]&lt;=400,"301-400",TRUE,"400+")</f>
        <v>0</v>
      </c>
      <c r="S1808" t="str" cm="1">
        <f t="array" ref="S1808">_xlfn.IFS(Data_set[[#This Row],[CCAvg]]&lt;=2,"0-2",Data_set[[#This Row],[CCAvg]]&lt;=5,"3-5",Data_set[[#This Row],[CCAvg]]&lt;=8,"6-8",TRUE,"8+")</f>
        <v>0-2</v>
      </c>
      <c r="T1808">
        <f>IF(Data_set[[#This Row],[Personal Loan]]="Yes",1,0)</f>
        <v>0</v>
      </c>
      <c r="U1808" t="str" cm="1">
        <f t="array" ref="U1808">_xlfn.IFS(Data_set[[#This Row],[Income (in K/year)]]&lt;50,"&lt;50K",Data_set[[#This Row],[Income (in K/year)]]&lt;75,"50K-75K",Data_set[[#This Row],[Income (in K/year)]]&lt;100,"75K-100K",Data_set[[#This Row],[Income (in K/year)]]&lt;150,"100K-150K",TRUE,"&gt;150K")</f>
        <v>&lt;50K</v>
      </c>
    </row>
    <row r="1809" spans="1:21" hidden="1" x14ac:dyDescent="0.3">
      <c r="A1809">
        <v>2452</v>
      </c>
      <c r="B1809">
        <v>51</v>
      </c>
      <c r="C1809">
        <v>25</v>
      </c>
      <c r="D1809">
        <v>119</v>
      </c>
      <c r="E1809" t="s">
        <v>14</v>
      </c>
      <c r="F1809">
        <v>93940</v>
      </c>
      <c r="G1809">
        <v>1</v>
      </c>
      <c r="H1809">
        <v>4.9000000000000004</v>
      </c>
      <c r="I1809" t="s">
        <v>15</v>
      </c>
      <c r="J1809">
        <v>208</v>
      </c>
      <c r="K1809" t="s">
        <v>16</v>
      </c>
      <c r="L1809" t="s">
        <v>16</v>
      </c>
      <c r="M1809" t="s">
        <v>16</v>
      </c>
      <c r="N1809" t="s">
        <v>17</v>
      </c>
      <c r="O1809" t="s">
        <v>17</v>
      </c>
      <c r="P1809" t="str" cm="1">
        <f t="array" ref="P1809">_xlfn.IFS(Data_set[[#This Row],[Age (in years)]]&lt;=30,"&lt;30",Data_set[[#This Row],[Age (in years)]]&lt;=40,"30-40",Data_set[[#This Row],[Age (in years)]]&lt;=50,"40-50",Data_set[[#This Row],[Age (in years)]]&lt;=60,"50-60",Data_set[[#This Row],[Age (in years)]]&gt;60,"&gt;60")</f>
        <v>50-60</v>
      </c>
      <c r="Q1809" t="str" cm="1">
        <f t="array" ref="Q1809">_xlfn.IFS(Data_set[[#This Row],[Experience (in years)]]&lt;=5,"0-5",Data_set[[#This Row],[Experience (in years)]]&lt;=10,"6-10",Data_set[[#This Row],[Experience (in years)]]&lt;=20,"11-20",Data_set[[#This Row],[Experience (in years)]]&lt;=30,"21-30",Data_set[[#This Row],[Experience (in years)]]&lt;=40,"31-40",TRUE,"40+")</f>
        <v>21-30</v>
      </c>
      <c r="R1809" t="str" cm="1">
        <f t="array" ref="R1809">_xlfn.IFS(Data_set[[#This Row],[Mortgage]]=0,"0",Data_set[[#This Row],[Mortgage]]&lt;=100,"1-100",Data_set[[#This Row],[Mortgage]]&lt;=200,"101-200",Data_set[[#This Row],[Mortgage]]&lt;=300,"201-300",Data_set[[#This Row],[Mortgage]]&lt;=400,"301-400",TRUE,"400+")</f>
        <v>201-300</v>
      </c>
      <c r="S1809" t="str" cm="1">
        <f t="array" ref="S1809">_xlfn.IFS(Data_set[[#This Row],[CCAvg]]&lt;=2,"0-2",Data_set[[#This Row],[CCAvg]]&lt;=5,"3-5",Data_set[[#This Row],[CCAvg]]&lt;=8,"6-8",TRUE,"8+")</f>
        <v>3-5</v>
      </c>
      <c r="T1809">
        <f>IF(Data_set[[#This Row],[Personal Loan]]="Yes",1,0)</f>
        <v>0</v>
      </c>
      <c r="U1809" t="str" cm="1">
        <f t="array" ref="U1809">_xlfn.IFS(Data_set[[#This Row],[Income (in K/year)]]&lt;50,"&lt;50K",Data_set[[#This Row],[Income (in K/year)]]&lt;75,"50K-75K",Data_set[[#This Row],[Income (in K/year)]]&lt;100,"75K-100K",Data_set[[#This Row],[Income (in K/year)]]&lt;150,"100K-150K",TRUE,"&gt;150K")</f>
        <v>100K-150K</v>
      </c>
    </row>
    <row r="1810" spans="1:21" x14ac:dyDescent="0.3">
      <c r="A1810">
        <v>2512</v>
      </c>
      <c r="B1810">
        <v>51</v>
      </c>
      <c r="C1810">
        <v>27</v>
      </c>
      <c r="D1810">
        <v>92</v>
      </c>
      <c r="E1810" t="s">
        <v>21</v>
      </c>
      <c r="F1810">
        <v>92121</v>
      </c>
      <c r="G1810">
        <v>4</v>
      </c>
      <c r="H1810">
        <v>3</v>
      </c>
      <c r="I1810" t="s">
        <v>15</v>
      </c>
      <c r="J1810">
        <v>0</v>
      </c>
      <c r="K1810" t="s">
        <v>17</v>
      </c>
      <c r="L1810" t="s">
        <v>16</v>
      </c>
      <c r="M1810" t="s">
        <v>17</v>
      </c>
      <c r="N1810" t="s">
        <v>17</v>
      </c>
      <c r="O1810" t="s">
        <v>17</v>
      </c>
      <c r="P1810" t="str" cm="1">
        <f t="array" ref="P1810">_xlfn.IFS(Data_set[[#This Row],[Age (in years)]]&lt;=30,"&lt;30",Data_set[[#This Row],[Age (in years)]]&lt;=40,"30-40",Data_set[[#This Row],[Age (in years)]]&lt;=50,"40-50",Data_set[[#This Row],[Age (in years)]]&lt;=60,"50-60",Data_set[[#This Row],[Age (in years)]]&gt;60,"&gt;60")</f>
        <v>50-60</v>
      </c>
      <c r="Q1810" t="str" cm="1">
        <f t="array" ref="Q1810">_xlfn.IFS(Data_set[[#This Row],[Experience (in years)]]&lt;=5,"0-5",Data_set[[#This Row],[Experience (in years)]]&lt;=10,"6-10",Data_set[[#This Row],[Experience (in years)]]&lt;=20,"11-20",Data_set[[#This Row],[Experience (in years)]]&lt;=30,"21-30",Data_set[[#This Row],[Experience (in years)]]&lt;=40,"31-40",TRUE,"40+")</f>
        <v>21-30</v>
      </c>
      <c r="R1810" t="str" cm="1">
        <f t="array" ref="R1810">_xlfn.IFS(Data_set[[#This Row],[Mortgage]]=0,"0",Data_set[[#This Row],[Mortgage]]&lt;=100,"1-100",Data_set[[#This Row],[Mortgage]]&lt;=200,"101-200",Data_set[[#This Row],[Mortgage]]&lt;=300,"201-300",Data_set[[#This Row],[Mortgage]]&lt;=400,"301-400",TRUE,"400+")</f>
        <v>0</v>
      </c>
      <c r="S1810" t="str" cm="1">
        <f t="array" ref="S1810">_xlfn.IFS(Data_set[[#This Row],[CCAvg]]&lt;=2,"0-2",Data_set[[#This Row],[CCAvg]]&lt;=5,"3-5",Data_set[[#This Row],[CCAvg]]&lt;=8,"6-8",TRUE,"8+")</f>
        <v>3-5</v>
      </c>
      <c r="T1810">
        <f>IF(Data_set[[#This Row],[Personal Loan]]="Yes",1,0)</f>
        <v>1</v>
      </c>
      <c r="U1810" t="str" cm="1">
        <f t="array" ref="U1810">_xlfn.IFS(Data_set[[#This Row],[Income (in K/year)]]&lt;50,"&lt;50K",Data_set[[#This Row],[Income (in K/year)]]&lt;75,"50K-75K",Data_set[[#This Row],[Income (in K/year)]]&lt;100,"75K-100K",Data_set[[#This Row],[Income (in K/year)]]&lt;150,"100K-150K",TRUE,"&gt;150K")</f>
        <v>75K-100K</v>
      </c>
    </row>
    <row r="1811" spans="1:21" x14ac:dyDescent="0.3">
      <c r="A1811">
        <v>2537</v>
      </c>
      <c r="B1811">
        <v>51</v>
      </c>
      <c r="C1811">
        <v>25</v>
      </c>
      <c r="D1811">
        <v>104</v>
      </c>
      <c r="E1811" t="s">
        <v>14</v>
      </c>
      <c r="F1811">
        <v>94949</v>
      </c>
      <c r="G1811">
        <v>1</v>
      </c>
      <c r="H1811">
        <v>4.2</v>
      </c>
      <c r="I1811" t="s">
        <v>20</v>
      </c>
      <c r="J1811">
        <v>0</v>
      </c>
      <c r="K1811" t="s">
        <v>17</v>
      </c>
      <c r="L1811" t="s">
        <v>16</v>
      </c>
      <c r="M1811" t="s">
        <v>16</v>
      </c>
      <c r="N1811" t="s">
        <v>17</v>
      </c>
      <c r="O1811" t="s">
        <v>16</v>
      </c>
      <c r="P1811" t="str" cm="1">
        <f t="array" ref="P1811">_xlfn.IFS(Data_set[[#This Row],[Age (in years)]]&lt;=30,"&lt;30",Data_set[[#This Row],[Age (in years)]]&lt;=40,"30-40",Data_set[[#This Row],[Age (in years)]]&lt;=50,"40-50",Data_set[[#This Row],[Age (in years)]]&lt;=60,"50-60",Data_set[[#This Row],[Age (in years)]]&gt;60,"&gt;60")</f>
        <v>50-60</v>
      </c>
      <c r="Q1811" t="str" cm="1">
        <f t="array" ref="Q1811">_xlfn.IFS(Data_set[[#This Row],[Experience (in years)]]&lt;=5,"0-5",Data_set[[#This Row],[Experience (in years)]]&lt;=10,"6-10",Data_set[[#This Row],[Experience (in years)]]&lt;=20,"11-20",Data_set[[#This Row],[Experience (in years)]]&lt;=30,"21-30",Data_set[[#This Row],[Experience (in years)]]&lt;=40,"31-40",TRUE,"40+")</f>
        <v>21-30</v>
      </c>
      <c r="R1811" t="str" cm="1">
        <f t="array" ref="R1811">_xlfn.IFS(Data_set[[#This Row],[Mortgage]]=0,"0",Data_set[[#This Row],[Mortgage]]&lt;=100,"1-100",Data_set[[#This Row],[Mortgage]]&lt;=200,"101-200",Data_set[[#This Row],[Mortgage]]&lt;=300,"201-300",Data_set[[#This Row],[Mortgage]]&lt;=400,"301-400",TRUE,"400+")</f>
        <v>0</v>
      </c>
      <c r="S1811" t="str" cm="1">
        <f t="array" ref="S1811">_xlfn.IFS(Data_set[[#This Row],[CCAvg]]&lt;=2,"0-2",Data_set[[#This Row],[CCAvg]]&lt;=5,"3-5",Data_set[[#This Row],[CCAvg]]&lt;=8,"6-8",TRUE,"8+")</f>
        <v>3-5</v>
      </c>
      <c r="T1811">
        <f>IF(Data_set[[#This Row],[Personal Loan]]="Yes",1,0)</f>
        <v>1</v>
      </c>
      <c r="U1811" t="str" cm="1">
        <f t="array" ref="U1811">_xlfn.IFS(Data_set[[#This Row],[Income (in K/year)]]&lt;50,"&lt;50K",Data_set[[#This Row],[Income (in K/year)]]&lt;75,"50K-75K",Data_set[[#This Row],[Income (in K/year)]]&lt;100,"75K-100K",Data_set[[#This Row],[Income (in K/year)]]&lt;150,"100K-150K",TRUE,"&gt;150K")</f>
        <v>100K-150K</v>
      </c>
    </row>
    <row r="1812" spans="1:21" hidden="1" x14ac:dyDescent="0.3">
      <c r="A1812">
        <v>2586</v>
      </c>
      <c r="B1812">
        <v>51</v>
      </c>
      <c r="C1812">
        <v>26</v>
      </c>
      <c r="D1812">
        <v>70</v>
      </c>
      <c r="E1812" t="s">
        <v>21</v>
      </c>
      <c r="F1812">
        <v>91320</v>
      </c>
      <c r="G1812">
        <v>1</v>
      </c>
      <c r="H1812">
        <v>2.8</v>
      </c>
      <c r="I1812" t="s">
        <v>20</v>
      </c>
      <c r="J1812">
        <v>0</v>
      </c>
      <c r="K1812" t="s">
        <v>16</v>
      </c>
      <c r="L1812" t="s">
        <v>16</v>
      </c>
      <c r="M1812" t="s">
        <v>16</v>
      </c>
      <c r="N1812" t="s">
        <v>17</v>
      </c>
      <c r="O1812" t="s">
        <v>17</v>
      </c>
      <c r="P1812" t="str" cm="1">
        <f t="array" ref="P1812">_xlfn.IFS(Data_set[[#This Row],[Age (in years)]]&lt;=30,"&lt;30",Data_set[[#This Row],[Age (in years)]]&lt;=40,"30-40",Data_set[[#This Row],[Age (in years)]]&lt;=50,"40-50",Data_set[[#This Row],[Age (in years)]]&lt;=60,"50-60",Data_set[[#This Row],[Age (in years)]]&gt;60,"&gt;60")</f>
        <v>50-60</v>
      </c>
      <c r="Q1812" t="str" cm="1">
        <f t="array" ref="Q1812">_xlfn.IFS(Data_set[[#This Row],[Experience (in years)]]&lt;=5,"0-5",Data_set[[#This Row],[Experience (in years)]]&lt;=10,"6-10",Data_set[[#This Row],[Experience (in years)]]&lt;=20,"11-20",Data_set[[#This Row],[Experience (in years)]]&lt;=30,"21-30",Data_set[[#This Row],[Experience (in years)]]&lt;=40,"31-40",TRUE,"40+")</f>
        <v>21-30</v>
      </c>
      <c r="R1812" t="str" cm="1">
        <f t="array" ref="R1812">_xlfn.IFS(Data_set[[#This Row],[Mortgage]]=0,"0",Data_set[[#This Row],[Mortgage]]&lt;=100,"1-100",Data_set[[#This Row],[Mortgage]]&lt;=200,"101-200",Data_set[[#This Row],[Mortgage]]&lt;=300,"201-300",Data_set[[#This Row],[Mortgage]]&lt;=400,"301-400",TRUE,"400+")</f>
        <v>0</v>
      </c>
      <c r="S1812" t="str" cm="1">
        <f t="array" ref="S1812">_xlfn.IFS(Data_set[[#This Row],[CCAvg]]&lt;=2,"0-2",Data_set[[#This Row],[CCAvg]]&lt;=5,"3-5",Data_set[[#This Row],[CCAvg]]&lt;=8,"6-8",TRUE,"8+")</f>
        <v>3-5</v>
      </c>
      <c r="T1812">
        <f>IF(Data_set[[#This Row],[Personal Loan]]="Yes",1,0)</f>
        <v>0</v>
      </c>
      <c r="U1812" t="str" cm="1">
        <f t="array" ref="U1812">_xlfn.IFS(Data_set[[#This Row],[Income (in K/year)]]&lt;50,"&lt;50K",Data_set[[#This Row],[Income (in K/year)]]&lt;75,"50K-75K",Data_set[[#This Row],[Income (in K/year)]]&lt;100,"75K-100K",Data_set[[#This Row],[Income (in K/year)]]&lt;150,"100K-150K",TRUE,"&gt;150K")</f>
        <v>50K-75K</v>
      </c>
    </row>
    <row r="1813" spans="1:21" hidden="1" x14ac:dyDescent="0.3">
      <c r="A1813">
        <v>2638</v>
      </c>
      <c r="B1813">
        <v>51</v>
      </c>
      <c r="C1813">
        <v>26</v>
      </c>
      <c r="D1813">
        <v>69</v>
      </c>
      <c r="E1813" t="s">
        <v>21</v>
      </c>
      <c r="F1813">
        <v>94005</v>
      </c>
      <c r="G1813">
        <v>3</v>
      </c>
      <c r="H1813">
        <v>2</v>
      </c>
      <c r="I1813" t="s">
        <v>20</v>
      </c>
      <c r="J1813">
        <v>0</v>
      </c>
      <c r="K1813" t="s">
        <v>16</v>
      </c>
      <c r="L1813" t="s">
        <v>16</v>
      </c>
      <c r="M1813" t="s">
        <v>16</v>
      </c>
      <c r="N1813" t="s">
        <v>17</v>
      </c>
      <c r="O1813" t="s">
        <v>16</v>
      </c>
      <c r="P1813" t="str" cm="1">
        <f t="array" ref="P1813">_xlfn.IFS(Data_set[[#This Row],[Age (in years)]]&lt;=30,"&lt;30",Data_set[[#This Row],[Age (in years)]]&lt;=40,"30-40",Data_set[[#This Row],[Age (in years)]]&lt;=50,"40-50",Data_set[[#This Row],[Age (in years)]]&lt;=60,"50-60",Data_set[[#This Row],[Age (in years)]]&gt;60,"&gt;60")</f>
        <v>50-60</v>
      </c>
      <c r="Q1813" t="str" cm="1">
        <f t="array" ref="Q1813">_xlfn.IFS(Data_set[[#This Row],[Experience (in years)]]&lt;=5,"0-5",Data_set[[#This Row],[Experience (in years)]]&lt;=10,"6-10",Data_set[[#This Row],[Experience (in years)]]&lt;=20,"11-20",Data_set[[#This Row],[Experience (in years)]]&lt;=30,"21-30",Data_set[[#This Row],[Experience (in years)]]&lt;=40,"31-40",TRUE,"40+")</f>
        <v>21-30</v>
      </c>
      <c r="R1813" t="str" cm="1">
        <f t="array" ref="R1813">_xlfn.IFS(Data_set[[#This Row],[Mortgage]]=0,"0",Data_set[[#This Row],[Mortgage]]&lt;=100,"1-100",Data_set[[#This Row],[Mortgage]]&lt;=200,"101-200",Data_set[[#This Row],[Mortgage]]&lt;=300,"201-300",Data_set[[#This Row],[Mortgage]]&lt;=400,"301-400",TRUE,"400+")</f>
        <v>0</v>
      </c>
      <c r="S1813" t="str" cm="1">
        <f t="array" ref="S1813">_xlfn.IFS(Data_set[[#This Row],[CCAvg]]&lt;=2,"0-2",Data_set[[#This Row],[CCAvg]]&lt;=5,"3-5",Data_set[[#This Row],[CCAvg]]&lt;=8,"6-8",TRUE,"8+")</f>
        <v>0-2</v>
      </c>
      <c r="T1813">
        <f>IF(Data_set[[#This Row],[Personal Loan]]="Yes",1,0)</f>
        <v>0</v>
      </c>
      <c r="U1813" t="str" cm="1">
        <f t="array" ref="U1813">_xlfn.IFS(Data_set[[#This Row],[Income (in K/year)]]&lt;50,"&lt;50K",Data_set[[#This Row],[Income (in K/year)]]&lt;75,"50K-75K",Data_set[[#This Row],[Income (in K/year)]]&lt;100,"75K-100K",Data_set[[#This Row],[Income (in K/year)]]&lt;150,"100K-150K",TRUE,"&gt;150K")</f>
        <v>50K-75K</v>
      </c>
    </row>
    <row r="1814" spans="1:21" hidden="1" x14ac:dyDescent="0.3">
      <c r="A1814">
        <v>2684</v>
      </c>
      <c r="B1814">
        <v>51</v>
      </c>
      <c r="C1814">
        <v>25</v>
      </c>
      <c r="D1814">
        <v>19</v>
      </c>
      <c r="E1814" t="s">
        <v>18</v>
      </c>
      <c r="F1814">
        <v>95812</v>
      </c>
      <c r="G1814">
        <v>1</v>
      </c>
      <c r="H1814">
        <v>1.4</v>
      </c>
      <c r="I1814" t="s">
        <v>19</v>
      </c>
      <c r="J1814">
        <v>98</v>
      </c>
      <c r="K1814" t="s">
        <v>16</v>
      </c>
      <c r="L1814" t="s">
        <v>16</v>
      </c>
      <c r="M1814" t="s">
        <v>16</v>
      </c>
      <c r="N1814" t="s">
        <v>16</v>
      </c>
      <c r="O1814" t="s">
        <v>16</v>
      </c>
      <c r="P1814" t="str" cm="1">
        <f t="array" ref="P1814">_xlfn.IFS(Data_set[[#This Row],[Age (in years)]]&lt;=30,"&lt;30",Data_set[[#This Row],[Age (in years)]]&lt;=40,"30-40",Data_set[[#This Row],[Age (in years)]]&lt;=50,"40-50",Data_set[[#This Row],[Age (in years)]]&lt;=60,"50-60",Data_set[[#This Row],[Age (in years)]]&gt;60,"&gt;60")</f>
        <v>50-60</v>
      </c>
      <c r="Q1814" t="str" cm="1">
        <f t="array" ref="Q1814">_xlfn.IFS(Data_set[[#This Row],[Experience (in years)]]&lt;=5,"0-5",Data_set[[#This Row],[Experience (in years)]]&lt;=10,"6-10",Data_set[[#This Row],[Experience (in years)]]&lt;=20,"11-20",Data_set[[#This Row],[Experience (in years)]]&lt;=30,"21-30",Data_set[[#This Row],[Experience (in years)]]&lt;=40,"31-40",TRUE,"40+")</f>
        <v>21-30</v>
      </c>
      <c r="R1814" t="str" cm="1">
        <f t="array" ref="R1814">_xlfn.IFS(Data_set[[#This Row],[Mortgage]]=0,"0",Data_set[[#This Row],[Mortgage]]&lt;=100,"1-100",Data_set[[#This Row],[Mortgage]]&lt;=200,"101-200",Data_set[[#This Row],[Mortgage]]&lt;=300,"201-300",Data_set[[#This Row],[Mortgage]]&lt;=400,"301-400",TRUE,"400+")</f>
        <v>1-100</v>
      </c>
      <c r="S1814" t="str" cm="1">
        <f t="array" ref="S1814">_xlfn.IFS(Data_set[[#This Row],[CCAvg]]&lt;=2,"0-2",Data_set[[#This Row],[CCAvg]]&lt;=5,"3-5",Data_set[[#This Row],[CCAvg]]&lt;=8,"6-8",TRUE,"8+")</f>
        <v>0-2</v>
      </c>
      <c r="T1814">
        <f>IF(Data_set[[#This Row],[Personal Loan]]="Yes",1,0)</f>
        <v>0</v>
      </c>
      <c r="U1814" t="str" cm="1">
        <f t="array" ref="U1814">_xlfn.IFS(Data_set[[#This Row],[Income (in K/year)]]&lt;50,"&lt;50K",Data_set[[#This Row],[Income (in K/year)]]&lt;75,"50K-75K",Data_set[[#This Row],[Income (in K/year)]]&lt;100,"75K-100K",Data_set[[#This Row],[Income (in K/year)]]&lt;150,"100K-150K",TRUE,"&gt;150K")</f>
        <v>&lt;50K</v>
      </c>
    </row>
    <row r="1815" spans="1:21" hidden="1" x14ac:dyDescent="0.3">
      <c r="A1815">
        <v>2704</v>
      </c>
      <c r="B1815">
        <v>51</v>
      </c>
      <c r="C1815">
        <v>27</v>
      </c>
      <c r="D1815">
        <v>71</v>
      </c>
      <c r="E1815" t="s">
        <v>21</v>
      </c>
      <c r="F1815">
        <v>92521</v>
      </c>
      <c r="G1815">
        <v>1</v>
      </c>
      <c r="H1815">
        <v>2.6</v>
      </c>
      <c r="I1815" t="s">
        <v>20</v>
      </c>
      <c r="J1815">
        <v>0</v>
      </c>
      <c r="K1815" t="s">
        <v>16</v>
      </c>
      <c r="L1815" t="s">
        <v>16</v>
      </c>
      <c r="M1815" t="s">
        <v>16</v>
      </c>
      <c r="N1815" t="s">
        <v>16</v>
      </c>
      <c r="O1815" t="s">
        <v>17</v>
      </c>
      <c r="P1815" t="str" cm="1">
        <f t="array" ref="P1815">_xlfn.IFS(Data_set[[#This Row],[Age (in years)]]&lt;=30,"&lt;30",Data_set[[#This Row],[Age (in years)]]&lt;=40,"30-40",Data_set[[#This Row],[Age (in years)]]&lt;=50,"40-50",Data_set[[#This Row],[Age (in years)]]&lt;=60,"50-60",Data_set[[#This Row],[Age (in years)]]&gt;60,"&gt;60")</f>
        <v>50-60</v>
      </c>
      <c r="Q1815" t="str" cm="1">
        <f t="array" ref="Q1815">_xlfn.IFS(Data_set[[#This Row],[Experience (in years)]]&lt;=5,"0-5",Data_set[[#This Row],[Experience (in years)]]&lt;=10,"6-10",Data_set[[#This Row],[Experience (in years)]]&lt;=20,"11-20",Data_set[[#This Row],[Experience (in years)]]&lt;=30,"21-30",Data_set[[#This Row],[Experience (in years)]]&lt;=40,"31-40",TRUE,"40+")</f>
        <v>21-30</v>
      </c>
      <c r="R1815" t="str" cm="1">
        <f t="array" ref="R1815">_xlfn.IFS(Data_set[[#This Row],[Mortgage]]=0,"0",Data_set[[#This Row],[Mortgage]]&lt;=100,"1-100",Data_set[[#This Row],[Mortgage]]&lt;=200,"101-200",Data_set[[#This Row],[Mortgage]]&lt;=300,"201-300",Data_set[[#This Row],[Mortgage]]&lt;=400,"301-400",TRUE,"400+")</f>
        <v>0</v>
      </c>
      <c r="S1815" t="str" cm="1">
        <f t="array" ref="S1815">_xlfn.IFS(Data_set[[#This Row],[CCAvg]]&lt;=2,"0-2",Data_set[[#This Row],[CCAvg]]&lt;=5,"3-5",Data_set[[#This Row],[CCAvg]]&lt;=8,"6-8",TRUE,"8+")</f>
        <v>3-5</v>
      </c>
      <c r="T1815">
        <f>IF(Data_set[[#This Row],[Personal Loan]]="Yes",1,0)</f>
        <v>0</v>
      </c>
      <c r="U1815" t="str" cm="1">
        <f t="array" ref="U1815">_xlfn.IFS(Data_set[[#This Row],[Income (in K/year)]]&lt;50,"&lt;50K",Data_set[[#This Row],[Income (in K/year)]]&lt;75,"50K-75K",Data_set[[#This Row],[Income (in K/year)]]&lt;100,"75K-100K",Data_set[[#This Row],[Income (in K/year)]]&lt;150,"100K-150K",TRUE,"&gt;150K")</f>
        <v>50K-75K</v>
      </c>
    </row>
    <row r="1816" spans="1:21" hidden="1" x14ac:dyDescent="0.3">
      <c r="A1816">
        <v>2711</v>
      </c>
      <c r="B1816">
        <v>51</v>
      </c>
      <c r="C1816">
        <v>27</v>
      </c>
      <c r="D1816">
        <v>39</v>
      </c>
      <c r="E1816" t="s">
        <v>18</v>
      </c>
      <c r="F1816">
        <v>94304</v>
      </c>
      <c r="G1816">
        <v>2</v>
      </c>
      <c r="H1816">
        <v>0.8</v>
      </c>
      <c r="I1816" t="s">
        <v>15</v>
      </c>
      <c r="J1816">
        <v>0</v>
      </c>
      <c r="K1816" t="s">
        <v>16</v>
      </c>
      <c r="L1816" t="s">
        <v>16</v>
      </c>
      <c r="M1816" t="s">
        <v>16</v>
      </c>
      <c r="N1816" t="s">
        <v>16</v>
      </c>
      <c r="O1816" t="s">
        <v>16</v>
      </c>
      <c r="P1816" t="str" cm="1">
        <f t="array" ref="P1816">_xlfn.IFS(Data_set[[#This Row],[Age (in years)]]&lt;=30,"&lt;30",Data_set[[#This Row],[Age (in years)]]&lt;=40,"30-40",Data_set[[#This Row],[Age (in years)]]&lt;=50,"40-50",Data_set[[#This Row],[Age (in years)]]&lt;=60,"50-60",Data_set[[#This Row],[Age (in years)]]&gt;60,"&gt;60")</f>
        <v>50-60</v>
      </c>
      <c r="Q1816" t="str" cm="1">
        <f t="array" ref="Q1816">_xlfn.IFS(Data_set[[#This Row],[Experience (in years)]]&lt;=5,"0-5",Data_set[[#This Row],[Experience (in years)]]&lt;=10,"6-10",Data_set[[#This Row],[Experience (in years)]]&lt;=20,"11-20",Data_set[[#This Row],[Experience (in years)]]&lt;=30,"21-30",Data_set[[#This Row],[Experience (in years)]]&lt;=40,"31-40",TRUE,"40+")</f>
        <v>21-30</v>
      </c>
      <c r="R1816" t="str" cm="1">
        <f t="array" ref="R1816">_xlfn.IFS(Data_set[[#This Row],[Mortgage]]=0,"0",Data_set[[#This Row],[Mortgage]]&lt;=100,"1-100",Data_set[[#This Row],[Mortgage]]&lt;=200,"101-200",Data_set[[#This Row],[Mortgage]]&lt;=300,"201-300",Data_set[[#This Row],[Mortgage]]&lt;=400,"301-400",TRUE,"400+")</f>
        <v>0</v>
      </c>
      <c r="S1816" t="str" cm="1">
        <f t="array" ref="S1816">_xlfn.IFS(Data_set[[#This Row],[CCAvg]]&lt;=2,"0-2",Data_set[[#This Row],[CCAvg]]&lt;=5,"3-5",Data_set[[#This Row],[CCAvg]]&lt;=8,"6-8",TRUE,"8+")</f>
        <v>0-2</v>
      </c>
      <c r="T1816">
        <f>IF(Data_set[[#This Row],[Personal Loan]]="Yes",1,0)</f>
        <v>0</v>
      </c>
      <c r="U1816" t="str" cm="1">
        <f t="array" ref="U1816">_xlfn.IFS(Data_set[[#This Row],[Income (in K/year)]]&lt;50,"&lt;50K",Data_set[[#This Row],[Income (in K/year)]]&lt;75,"50K-75K",Data_set[[#This Row],[Income (in K/year)]]&lt;100,"75K-100K",Data_set[[#This Row],[Income (in K/year)]]&lt;150,"100K-150K",TRUE,"&gt;150K")</f>
        <v>&lt;50K</v>
      </c>
    </row>
    <row r="1817" spans="1:21" hidden="1" x14ac:dyDescent="0.3">
      <c r="A1817">
        <v>2745</v>
      </c>
      <c r="B1817">
        <v>51</v>
      </c>
      <c r="C1817">
        <v>27</v>
      </c>
      <c r="D1817">
        <v>10</v>
      </c>
      <c r="E1817" t="s">
        <v>18</v>
      </c>
      <c r="F1817">
        <v>92121</v>
      </c>
      <c r="G1817">
        <v>2</v>
      </c>
      <c r="H1817">
        <v>0.2</v>
      </c>
      <c r="I1817" t="s">
        <v>15</v>
      </c>
      <c r="J1817">
        <v>86</v>
      </c>
      <c r="K1817" t="s">
        <v>16</v>
      </c>
      <c r="L1817" t="s">
        <v>16</v>
      </c>
      <c r="M1817" t="s">
        <v>16</v>
      </c>
      <c r="N1817" t="s">
        <v>16</v>
      </c>
      <c r="O1817" t="s">
        <v>16</v>
      </c>
      <c r="P1817" t="str" cm="1">
        <f t="array" ref="P1817">_xlfn.IFS(Data_set[[#This Row],[Age (in years)]]&lt;=30,"&lt;30",Data_set[[#This Row],[Age (in years)]]&lt;=40,"30-40",Data_set[[#This Row],[Age (in years)]]&lt;=50,"40-50",Data_set[[#This Row],[Age (in years)]]&lt;=60,"50-60",Data_set[[#This Row],[Age (in years)]]&gt;60,"&gt;60")</f>
        <v>50-60</v>
      </c>
      <c r="Q1817" t="str" cm="1">
        <f t="array" ref="Q1817">_xlfn.IFS(Data_set[[#This Row],[Experience (in years)]]&lt;=5,"0-5",Data_set[[#This Row],[Experience (in years)]]&lt;=10,"6-10",Data_set[[#This Row],[Experience (in years)]]&lt;=20,"11-20",Data_set[[#This Row],[Experience (in years)]]&lt;=30,"21-30",Data_set[[#This Row],[Experience (in years)]]&lt;=40,"31-40",TRUE,"40+")</f>
        <v>21-30</v>
      </c>
      <c r="R1817" t="str" cm="1">
        <f t="array" ref="R1817">_xlfn.IFS(Data_set[[#This Row],[Mortgage]]=0,"0",Data_set[[#This Row],[Mortgage]]&lt;=100,"1-100",Data_set[[#This Row],[Mortgage]]&lt;=200,"101-200",Data_set[[#This Row],[Mortgage]]&lt;=300,"201-300",Data_set[[#This Row],[Mortgage]]&lt;=400,"301-400",TRUE,"400+")</f>
        <v>1-100</v>
      </c>
      <c r="S1817" t="str" cm="1">
        <f t="array" ref="S1817">_xlfn.IFS(Data_set[[#This Row],[CCAvg]]&lt;=2,"0-2",Data_set[[#This Row],[CCAvg]]&lt;=5,"3-5",Data_set[[#This Row],[CCAvg]]&lt;=8,"6-8",TRUE,"8+")</f>
        <v>0-2</v>
      </c>
      <c r="T1817">
        <f>IF(Data_set[[#This Row],[Personal Loan]]="Yes",1,0)</f>
        <v>0</v>
      </c>
      <c r="U1817" t="str" cm="1">
        <f t="array" ref="U1817">_xlfn.IFS(Data_set[[#This Row],[Income (in K/year)]]&lt;50,"&lt;50K",Data_set[[#This Row],[Income (in K/year)]]&lt;75,"50K-75K",Data_set[[#This Row],[Income (in K/year)]]&lt;100,"75K-100K",Data_set[[#This Row],[Income (in K/year)]]&lt;150,"100K-150K",TRUE,"&gt;150K")</f>
        <v>&lt;50K</v>
      </c>
    </row>
    <row r="1818" spans="1:21" hidden="1" x14ac:dyDescent="0.3">
      <c r="A1818">
        <v>2753</v>
      </c>
      <c r="B1818">
        <v>51</v>
      </c>
      <c r="C1818">
        <v>25</v>
      </c>
      <c r="D1818">
        <v>34</v>
      </c>
      <c r="E1818" t="s">
        <v>18</v>
      </c>
      <c r="F1818">
        <v>95819</v>
      </c>
      <c r="G1818">
        <v>3</v>
      </c>
      <c r="H1818">
        <v>0.9</v>
      </c>
      <c r="I1818" t="s">
        <v>19</v>
      </c>
      <c r="J1818">
        <v>111</v>
      </c>
      <c r="K1818" t="s">
        <v>16</v>
      </c>
      <c r="L1818" t="s">
        <v>16</v>
      </c>
      <c r="M1818" t="s">
        <v>16</v>
      </c>
      <c r="N1818" t="s">
        <v>17</v>
      </c>
      <c r="O1818" t="s">
        <v>16</v>
      </c>
      <c r="P1818" t="str" cm="1">
        <f t="array" ref="P1818">_xlfn.IFS(Data_set[[#This Row],[Age (in years)]]&lt;=30,"&lt;30",Data_set[[#This Row],[Age (in years)]]&lt;=40,"30-40",Data_set[[#This Row],[Age (in years)]]&lt;=50,"40-50",Data_set[[#This Row],[Age (in years)]]&lt;=60,"50-60",Data_set[[#This Row],[Age (in years)]]&gt;60,"&gt;60")</f>
        <v>50-60</v>
      </c>
      <c r="Q1818" t="str" cm="1">
        <f t="array" ref="Q1818">_xlfn.IFS(Data_set[[#This Row],[Experience (in years)]]&lt;=5,"0-5",Data_set[[#This Row],[Experience (in years)]]&lt;=10,"6-10",Data_set[[#This Row],[Experience (in years)]]&lt;=20,"11-20",Data_set[[#This Row],[Experience (in years)]]&lt;=30,"21-30",Data_set[[#This Row],[Experience (in years)]]&lt;=40,"31-40",TRUE,"40+")</f>
        <v>21-30</v>
      </c>
      <c r="R1818" t="str" cm="1">
        <f t="array" ref="R1818">_xlfn.IFS(Data_set[[#This Row],[Mortgage]]=0,"0",Data_set[[#This Row],[Mortgage]]&lt;=100,"1-100",Data_set[[#This Row],[Mortgage]]&lt;=200,"101-200",Data_set[[#This Row],[Mortgage]]&lt;=300,"201-300",Data_set[[#This Row],[Mortgage]]&lt;=400,"301-400",TRUE,"400+")</f>
        <v>101-200</v>
      </c>
      <c r="S1818" t="str" cm="1">
        <f t="array" ref="S1818">_xlfn.IFS(Data_set[[#This Row],[CCAvg]]&lt;=2,"0-2",Data_set[[#This Row],[CCAvg]]&lt;=5,"3-5",Data_set[[#This Row],[CCAvg]]&lt;=8,"6-8",TRUE,"8+")</f>
        <v>0-2</v>
      </c>
      <c r="T1818">
        <f>IF(Data_set[[#This Row],[Personal Loan]]="Yes",1,0)</f>
        <v>0</v>
      </c>
      <c r="U1818" t="str" cm="1">
        <f t="array" ref="U1818">_xlfn.IFS(Data_set[[#This Row],[Income (in K/year)]]&lt;50,"&lt;50K",Data_set[[#This Row],[Income (in K/year)]]&lt;75,"50K-75K",Data_set[[#This Row],[Income (in K/year)]]&lt;100,"75K-100K",Data_set[[#This Row],[Income (in K/year)]]&lt;150,"100K-150K",TRUE,"&gt;150K")</f>
        <v>&lt;50K</v>
      </c>
    </row>
    <row r="1819" spans="1:21" hidden="1" x14ac:dyDescent="0.3">
      <c r="A1819">
        <v>2796</v>
      </c>
      <c r="B1819">
        <v>51</v>
      </c>
      <c r="C1819">
        <v>25</v>
      </c>
      <c r="D1819">
        <v>91</v>
      </c>
      <c r="E1819" t="s">
        <v>21</v>
      </c>
      <c r="F1819">
        <v>92407</v>
      </c>
      <c r="G1819">
        <v>1</v>
      </c>
      <c r="H1819">
        <v>0.8</v>
      </c>
      <c r="I1819" t="s">
        <v>19</v>
      </c>
      <c r="J1819">
        <v>0</v>
      </c>
      <c r="K1819" t="s">
        <v>16</v>
      </c>
      <c r="L1819" t="s">
        <v>16</v>
      </c>
      <c r="M1819" t="s">
        <v>16</v>
      </c>
      <c r="N1819" t="s">
        <v>16</v>
      </c>
      <c r="O1819" t="s">
        <v>16</v>
      </c>
      <c r="P1819" t="str" cm="1">
        <f t="array" ref="P1819">_xlfn.IFS(Data_set[[#This Row],[Age (in years)]]&lt;=30,"&lt;30",Data_set[[#This Row],[Age (in years)]]&lt;=40,"30-40",Data_set[[#This Row],[Age (in years)]]&lt;=50,"40-50",Data_set[[#This Row],[Age (in years)]]&lt;=60,"50-60",Data_set[[#This Row],[Age (in years)]]&gt;60,"&gt;60")</f>
        <v>50-60</v>
      </c>
      <c r="Q1819" t="str" cm="1">
        <f t="array" ref="Q1819">_xlfn.IFS(Data_set[[#This Row],[Experience (in years)]]&lt;=5,"0-5",Data_set[[#This Row],[Experience (in years)]]&lt;=10,"6-10",Data_set[[#This Row],[Experience (in years)]]&lt;=20,"11-20",Data_set[[#This Row],[Experience (in years)]]&lt;=30,"21-30",Data_set[[#This Row],[Experience (in years)]]&lt;=40,"31-40",TRUE,"40+")</f>
        <v>21-30</v>
      </c>
      <c r="R1819" t="str" cm="1">
        <f t="array" ref="R1819">_xlfn.IFS(Data_set[[#This Row],[Mortgage]]=0,"0",Data_set[[#This Row],[Mortgage]]&lt;=100,"1-100",Data_set[[#This Row],[Mortgage]]&lt;=200,"101-200",Data_set[[#This Row],[Mortgage]]&lt;=300,"201-300",Data_set[[#This Row],[Mortgage]]&lt;=400,"301-400",TRUE,"400+")</f>
        <v>0</v>
      </c>
      <c r="S1819" t="str" cm="1">
        <f t="array" ref="S1819">_xlfn.IFS(Data_set[[#This Row],[CCAvg]]&lt;=2,"0-2",Data_set[[#This Row],[CCAvg]]&lt;=5,"3-5",Data_set[[#This Row],[CCAvg]]&lt;=8,"6-8",TRUE,"8+")</f>
        <v>0-2</v>
      </c>
      <c r="T1819">
        <f>IF(Data_set[[#This Row],[Personal Loan]]="Yes",1,0)</f>
        <v>0</v>
      </c>
      <c r="U1819" t="str" cm="1">
        <f t="array" ref="U1819">_xlfn.IFS(Data_set[[#This Row],[Income (in K/year)]]&lt;50,"&lt;50K",Data_set[[#This Row],[Income (in K/year)]]&lt;75,"50K-75K",Data_set[[#This Row],[Income (in K/year)]]&lt;100,"75K-100K",Data_set[[#This Row],[Income (in K/year)]]&lt;150,"100K-150K",TRUE,"&gt;150K")</f>
        <v>75K-100K</v>
      </c>
    </row>
    <row r="1820" spans="1:21" hidden="1" x14ac:dyDescent="0.3">
      <c r="A1820">
        <v>2924</v>
      </c>
      <c r="B1820">
        <v>51</v>
      </c>
      <c r="C1820">
        <v>27</v>
      </c>
      <c r="D1820">
        <v>12</v>
      </c>
      <c r="E1820" t="s">
        <v>18</v>
      </c>
      <c r="F1820">
        <v>91007</v>
      </c>
      <c r="G1820">
        <v>2</v>
      </c>
      <c r="H1820">
        <v>0.2</v>
      </c>
      <c r="I1820" t="s">
        <v>15</v>
      </c>
      <c r="J1820">
        <v>0</v>
      </c>
      <c r="K1820" t="s">
        <v>16</v>
      </c>
      <c r="L1820" t="s">
        <v>16</v>
      </c>
      <c r="M1820" t="s">
        <v>16</v>
      </c>
      <c r="N1820" t="s">
        <v>16</v>
      </c>
      <c r="O1820" t="s">
        <v>16</v>
      </c>
      <c r="P1820" t="str" cm="1">
        <f t="array" ref="P1820">_xlfn.IFS(Data_set[[#This Row],[Age (in years)]]&lt;=30,"&lt;30",Data_set[[#This Row],[Age (in years)]]&lt;=40,"30-40",Data_set[[#This Row],[Age (in years)]]&lt;=50,"40-50",Data_set[[#This Row],[Age (in years)]]&lt;=60,"50-60",Data_set[[#This Row],[Age (in years)]]&gt;60,"&gt;60")</f>
        <v>50-60</v>
      </c>
      <c r="Q1820" t="str" cm="1">
        <f t="array" ref="Q1820">_xlfn.IFS(Data_set[[#This Row],[Experience (in years)]]&lt;=5,"0-5",Data_set[[#This Row],[Experience (in years)]]&lt;=10,"6-10",Data_set[[#This Row],[Experience (in years)]]&lt;=20,"11-20",Data_set[[#This Row],[Experience (in years)]]&lt;=30,"21-30",Data_set[[#This Row],[Experience (in years)]]&lt;=40,"31-40",TRUE,"40+")</f>
        <v>21-30</v>
      </c>
      <c r="R1820" t="str" cm="1">
        <f t="array" ref="R1820">_xlfn.IFS(Data_set[[#This Row],[Mortgage]]=0,"0",Data_set[[#This Row],[Mortgage]]&lt;=100,"1-100",Data_set[[#This Row],[Mortgage]]&lt;=200,"101-200",Data_set[[#This Row],[Mortgage]]&lt;=300,"201-300",Data_set[[#This Row],[Mortgage]]&lt;=400,"301-400",TRUE,"400+")</f>
        <v>0</v>
      </c>
      <c r="S1820" t="str" cm="1">
        <f t="array" ref="S1820">_xlfn.IFS(Data_set[[#This Row],[CCAvg]]&lt;=2,"0-2",Data_set[[#This Row],[CCAvg]]&lt;=5,"3-5",Data_set[[#This Row],[CCAvg]]&lt;=8,"6-8",TRUE,"8+")</f>
        <v>0-2</v>
      </c>
      <c r="T1820">
        <f>IF(Data_set[[#This Row],[Personal Loan]]="Yes",1,0)</f>
        <v>0</v>
      </c>
      <c r="U1820" t="str" cm="1">
        <f t="array" ref="U1820">_xlfn.IFS(Data_set[[#This Row],[Income (in K/year)]]&lt;50,"&lt;50K",Data_set[[#This Row],[Income (in K/year)]]&lt;75,"50K-75K",Data_set[[#This Row],[Income (in K/year)]]&lt;100,"75K-100K",Data_set[[#This Row],[Income (in K/year)]]&lt;150,"100K-150K",TRUE,"&gt;150K")</f>
        <v>&lt;50K</v>
      </c>
    </row>
    <row r="1821" spans="1:21" hidden="1" x14ac:dyDescent="0.3">
      <c r="A1821">
        <v>2925</v>
      </c>
      <c r="B1821">
        <v>51</v>
      </c>
      <c r="C1821">
        <v>26</v>
      </c>
      <c r="D1821">
        <v>98</v>
      </c>
      <c r="E1821" t="s">
        <v>21</v>
      </c>
      <c r="F1821">
        <v>90024</v>
      </c>
      <c r="G1821">
        <v>1</v>
      </c>
      <c r="H1821">
        <v>1.3</v>
      </c>
      <c r="I1821" t="s">
        <v>19</v>
      </c>
      <c r="J1821">
        <v>0</v>
      </c>
      <c r="K1821" t="s">
        <v>16</v>
      </c>
      <c r="L1821" t="s">
        <v>16</v>
      </c>
      <c r="M1821" t="s">
        <v>16</v>
      </c>
      <c r="N1821" t="s">
        <v>17</v>
      </c>
      <c r="O1821" t="s">
        <v>17</v>
      </c>
      <c r="P1821" t="str" cm="1">
        <f t="array" ref="P1821">_xlfn.IFS(Data_set[[#This Row],[Age (in years)]]&lt;=30,"&lt;30",Data_set[[#This Row],[Age (in years)]]&lt;=40,"30-40",Data_set[[#This Row],[Age (in years)]]&lt;=50,"40-50",Data_set[[#This Row],[Age (in years)]]&lt;=60,"50-60",Data_set[[#This Row],[Age (in years)]]&gt;60,"&gt;60")</f>
        <v>50-60</v>
      </c>
      <c r="Q1821" t="str" cm="1">
        <f t="array" ref="Q1821">_xlfn.IFS(Data_set[[#This Row],[Experience (in years)]]&lt;=5,"0-5",Data_set[[#This Row],[Experience (in years)]]&lt;=10,"6-10",Data_set[[#This Row],[Experience (in years)]]&lt;=20,"11-20",Data_set[[#This Row],[Experience (in years)]]&lt;=30,"21-30",Data_set[[#This Row],[Experience (in years)]]&lt;=40,"31-40",TRUE,"40+")</f>
        <v>21-30</v>
      </c>
      <c r="R1821" t="str" cm="1">
        <f t="array" ref="R1821">_xlfn.IFS(Data_set[[#This Row],[Mortgage]]=0,"0",Data_set[[#This Row],[Mortgage]]&lt;=100,"1-100",Data_set[[#This Row],[Mortgage]]&lt;=200,"101-200",Data_set[[#This Row],[Mortgage]]&lt;=300,"201-300",Data_set[[#This Row],[Mortgage]]&lt;=400,"301-400",TRUE,"400+")</f>
        <v>0</v>
      </c>
      <c r="S1821" t="str" cm="1">
        <f t="array" ref="S1821">_xlfn.IFS(Data_set[[#This Row],[CCAvg]]&lt;=2,"0-2",Data_set[[#This Row],[CCAvg]]&lt;=5,"3-5",Data_set[[#This Row],[CCAvg]]&lt;=8,"6-8",TRUE,"8+")</f>
        <v>0-2</v>
      </c>
      <c r="T1821">
        <f>IF(Data_set[[#This Row],[Personal Loan]]="Yes",1,0)</f>
        <v>0</v>
      </c>
      <c r="U1821" t="str" cm="1">
        <f t="array" ref="U1821">_xlfn.IFS(Data_set[[#This Row],[Income (in K/year)]]&lt;50,"&lt;50K",Data_set[[#This Row],[Income (in K/year)]]&lt;75,"50K-75K",Data_set[[#This Row],[Income (in K/year)]]&lt;100,"75K-100K",Data_set[[#This Row],[Income (in K/year)]]&lt;150,"100K-150K",TRUE,"&gt;150K")</f>
        <v>75K-100K</v>
      </c>
    </row>
    <row r="1822" spans="1:21" hidden="1" x14ac:dyDescent="0.3">
      <c r="A1822">
        <v>3032</v>
      </c>
      <c r="B1822">
        <v>51</v>
      </c>
      <c r="C1822">
        <v>25</v>
      </c>
      <c r="D1822">
        <v>29</v>
      </c>
      <c r="E1822" t="s">
        <v>18</v>
      </c>
      <c r="F1822">
        <v>90212</v>
      </c>
      <c r="G1822">
        <v>1</v>
      </c>
      <c r="H1822">
        <v>1.4</v>
      </c>
      <c r="I1822" t="s">
        <v>19</v>
      </c>
      <c r="J1822">
        <v>102</v>
      </c>
      <c r="K1822" t="s">
        <v>16</v>
      </c>
      <c r="L1822" t="s">
        <v>16</v>
      </c>
      <c r="M1822" t="s">
        <v>16</v>
      </c>
      <c r="N1822" t="s">
        <v>16</v>
      </c>
      <c r="O1822" t="s">
        <v>17</v>
      </c>
      <c r="P1822" t="str" cm="1">
        <f t="array" ref="P1822">_xlfn.IFS(Data_set[[#This Row],[Age (in years)]]&lt;=30,"&lt;30",Data_set[[#This Row],[Age (in years)]]&lt;=40,"30-40",Data_set[[#This Row],[Age (in years)]]&lt;=50,"40-50",Data_set[[#This Row],[Age (in years)]]&lt;=60,"50-60",Data_set[[#This Row],[Age (in years)]]&gt;60,"&gt;60")</f>
        <v>50-60</v>
      </c>
      <c r="Q1822" t="str" cm="1">
        <f t="array" ref="Q1822">_xlfn.IFS(Data_set[[#This Row],[Experience (in years)]]&lt;=5,"0-5",Data_set[[#This Row],[Experience (in years)]]&lt;=10,"6-10",Data_set[[#This Row],[Experience (in years)]]&lt;=20,"11-20",Data_set[[#This Row],[Experience (in years)]]&lt;=30,"21-30",Data_set[[#This Row],[Experience (in years)]]&lt;=40,"31-40",TRUE,"40+")</f>
        <v>21-30</v>
      </c>
      <c r="R1822" t="str" cm="1">
        <f t="array" ref="R1822">_xlfn.IFS(Data_set[[#This Row],[Mortgage]]=0,"0",Data_set[[#This Row],[Mortgage]]&lt;=100,"1-100",Data_set[[#This Row],[Mortgage]]&lt;=200,"101-200",Data_set[[#This Row],[Mortgage]]&lt;=300,"201-300",Data_set[[#This Row],[Mortgage]]&lt;=400,"301-400",TRUE,"400+")</f>
        <v>101-200</v>
      </c>
      <c r="S1822" t="str" cm="1">
        <f t="array" ref="S1822">_xlfn.IFS(Data_set[[#This Row],[CCAvg]]&lt;=2,"0-2",Data_set[[#This Row],[CCAvg]]&lt;=5,"3-5",Data_set[[#This Row],[CCAvg]]&lt;=8,"6-8",TRUE,"8+")</f>
        <v>0-2</v>
      </c>
      <c r="T1822">
        <f>IF(Data_set[[#This Row],[Personal Loan]]="Yes",1,0)</f>
        <v>0</v>
      </c>
      <c r="U1822" t="str" cm="1">
        <f t="array" ref="U1822">_xlfn.IFS(Data_set[[#This Row],[Income (in K/year)]]&lt;50,"&lt;50K",Data_set[[#This Row],[Income (in K/year)]]&lt;75,"50K-75K",Data_set[[#This Row],[Income (in K/year)]]&lt;100,"75K-100K",Data_set[[#This Row],[Income (in K/year)]]&lt;150,"100K-150K",TRUE,"&gt;150K")</f>
        <v>&lt;50K</v>
      </c>
    </row>
    <row r="1823" spans="1:21" hidden="1" x14ac:dyDescent="0.3">
      <c r="A1823">
        <v>3164</v>
      </c>
      <c r="B1823">
        <v>51</v>
      </c>
      <c r="C1823">
        <v>27</v>
      </c>
      <c r="D1823">
        <v>52</v>
      </c>
      <c r="E1823" t="s">
        <v>21</v>
      </c>
      <c r="F1823">
        <v>94132</v>
      </c>
      <c r="G1823">
        <v>2</v>
      </c>
      <c r="H1823">
        <v>1</v>
      </c>
      <c r="I1823" t="s">
        <v>19</v>
      </c>
      <c r="J1823">
        <v>0</v>
      </c>
      <c r="K1823" t="s">
        <v>16</v>
      </c>
      <c r="L1823" t="s">
        <v>16</v>
      </c>
      <c r="M1823" t="s">
        <v>16</v>
      </c>
      <c r="N1823" t="s">
        <v>16</v>
      </c>
      <c r="O1823" t="s">
        <v>16</v>
      </c>
      <c r="P1823" t="str" cm="1">
        <f t="array" ref="P1823">_xlfn.IFS(Data_set[[#This Row],[Age (in years)]]&lt;=30,"&lt;30",Data_set[[#This Row],[Age (in years)]]&lt;=40,"30-40",Data_set[[#This Row],[Age (in years)]]&lt;=50,"40-50",Data_set[[#This Row],[Age (in years)]]&lt;=60,"50-60",Data_set[[#This Row],[Age (in years)]]&gt;60,"&gt;60")</f>
        <v>50-60</v>
      </c>
      <c r="Q1823" t="str" cm="1">
        <f t="array" ref="Q1823">_xlfn.IFS(Data_set[[#This Row],[Experience (in years)]]&lt;=5,"0-5",Data_set[[#This Row],[Experience (in years)]]&lt;=10,"6-10",Data_set[[#This Row],[Experience (in years)]]&lt;=20,"11-20",Data_set[[#This Row],[Experience (in years)]]&lt;=30,"21-30",Data_set[[#This Row],[Experience (in years)]]&lt;=40,"31-40",TRUE,"40+")</f>
        <v>21-30</v>
      </c>
      <c r="R1823" t="str" cm="1">
        <f t="array" ref="R1823">_xlfn.IFS(Data_set[[#This Row],[Mortgage]]=0,"0",Data_set[[#This Row],[Mortgage]]&lt;=100,"1-100",Data_set[[#This Row],[Mortgage]]&lt;=200,"101-200",Data_set[[#This Row],[Mortgage]]&lt;=300,"201-300",Data_set[[#This Row],[Mortgage]]&lt;=400,"301-400",TRUE,"400+")</f>
        <v>0</v>
      </c>
      <c r="S1823" t="str" cm="1">
        <f t="array" ref="S1823">_xlfn.IFS(Data_set[[#This Row],[CCAvg]]&lt;=2,"0-2",Data_set[[#This Row],[CCAvg]]&lt;=5,"3-5",Data_set[[#This Row],[CCAvg]]&lt;=8,"6-8",TRUE,"8+")</f>
        <v>0-2</v>
      </c>
      <c r="T1823">
        <f>IF(Data_set[[#This Row],[Personal Loan]]="Yes",1,0)</f>
        <v>0</v>
      </c>
      <c r="U1823" t="str" cm="1">
        <f t="array" ref="U1823">_xlfn.IFS(Data_set[[#This Row],[Income (in K/year)]]&lt;50,"&lt;50K",Data_set[[#This Row],[Income (in K/year)]]&lt;75,"50K-75K",Data_set[[#This Row],[Income (in K/year)]]&lt;100,"75K-100K",Data_set[[#This Row],[Income (in K/year)]]&lt;150,"100K-150K",TRUE,"&gt;150K")</f>
        <v>50K-75K</v>
      </c>
    </row>
    <row r="1824" spans="1:21" hidden="1" x14ac:dyDescent="0.3">
      <c r="A1824">
        <v>3169</v>
      </c>
      <c r="B1824">
        <v>51</v>
      </c>
      <c r="C1824">
        <v>25</v>
      </c>
      <c r="D1824">
        <v>180</v>
      </c>
      <c r="E1824" t="s">
        <v>14</v>
      </c>
      <c r="F1824">
        <v>94701</v>
      </c>
      <c r="G1824">
        <v>1</v>
      </c>
      <c r="H1824">
        <v>1.7</v>
      </c>
      <c r="I1824" t="s">
        <v>15</v>
      </c>
      <c r="J1824">
        <v>0</v>
      </c>
      <c r="K1824" t="s">
        <v>16</v>
      </c>
      <c r="L1824" t="s">
        <v>16</v>
      </c>
      <c r="M1824" t="s">
        <v>16</v>
      </c>
      <c r="N1824" t="s">
        <v>17</v>
      </c>
      <c r="O1824" t="s">
        <v>16</v>
      </c>
      <c r="P1824" t="str" cm="1">
        <f t="array" ref="P1824">_xlfn.IFS(Data_set[[#This Row],[Age (in years)]]&lt;=30,"&lt;30",Data_set[[#This Row],[Age (in years)]]&lt;=40,"30-40",Data_set[[#This Row],[Age (in years)]]&lt;=50,"40-50",Data_set[[#This Row],[Age (in years)]]&lt;=60,"50-60",Data_set[[#This Row],[Age (in years)]]&gt;60,"&gt;60")</f>
        <v>50-60</v>
      </c>
      <c r="Q1824" t="str" cm="1">
        <f t="array" ref="Q1824">_xlfn.IFS(Data_set[[#This Row],[Experience (in years)]]&lt;=5,"0-5",Data_set[[#This Row],[Experience (in years)]]&lt;=10,"6-10",Data_set[[#This Row],[Experience (in years)]]&lt;=20,"11-20",Data_set[[#This Row],[Experience (in years)]]&lt;=30,"21-30",Data_set[[#This Row],[Experience (in years)]]&lt;=40,"31-40",TRUE,"40+")</f>
        <v>21-30</v>
      </c>
      <c r="R1824" t="str" cm="1">
        <f t="array" ref="R1824">_xlfn.IFS(Data_set[[#This Row],[Mortgage]]=0,"0",Data_set[[#This Row],[Mortgage]]&lt;=100,"1-100",Data_set[[#This Row],[Mortgage]]&lt;=200,"101-200",Data_set[[#This Row],[Mortgage]]&lt;=300,"201-300",Data_set[[#This Row],[Mortgage]]&lt;=400,"301-400",TRUE,"400+")</f>
        <v>0</v>
      </c>
      <c r="S1824" t="str" cm="1">
        <f t="array" ref="S1824">_xlfn.IFS(Data_set[[#This Row],[CCAvg]]&lt;=2,"0-2",Data_set[[#This Row],[CCAvg]]&lt;=5,"3-5",Data_set[[#This Row],[CCAvg]]&lt;=8,"6-8",TRUE,"8+")</f>
        <v>0-2</v>
      </c>
      <c r="T1824">
        <f>IF(Data_set[[#This Row],[Personal Loan]]="Yes",1,0)</f>
        <v>0</v>
      </c>
      <c r="U1824" t="str" cm="1">
        <f t="array" ref="U1824">_xlfn.IFS(Data_set[[#This Row],[Income (in K/year)]]&lt;50,"&lt;50K",Data_set[[#This Row],[Income (in K/year)]]&lt;75,"50K-75K",Data_set[[#This Row],[Income (in K/year)]]&lt;100,"75K-100K",Data_set[[#This Row],[Income (in K/year)]]&lt;150,"100K-150K",TRUE,"&gt;150K")</f>
        <v>&gt;150K</v>
      </c>
    </row>
    <row r="1825" spans="1:21" hidden="1" x14ac:dyDescent="0.3">
      <c r="A1825">
        <v>3282</v>
      </c>
      <c r="B1825">
        <v>51</v>
      </c>
      <c r="C1825">
        <v>25</v>
      </c>
      <c r="D1825">
        <v>62</v>
      </c>
      <c r="E1825" t="s">
        <v>21</v>
      </c>
      <c r="F1825">
        <v>95014</v>
      </c>
      <c r="G1825">
        <v>2</v>
      </c>
      <c r="H1825">
        <v>1.5</v>
      </c>
      <c r="I1825" t="s">
        <v>20</v>
      </c>
      <c r="J1825">
        <v>0</v>
      </c>
      <c r="K1825" t="s">
        <v>16</v>
      </c>
      <c r="L1825" t="s">
        <v>16</v>
      </c>
      <c r="M1825" t="s">
        <v>16</v>
      </c>
      <c r="N1825" t="s">
        <v>17</v>
      </c>
      <c r="O1825" t="s">
        <v>17</v>
      </c>
      <c r="P1825" t="str" cm="1">
        <f t="array" ref="P1825">_xlfn.IFS(Data_set[[#This Row],[Age (in years)]]&lt;=30,"&lt;30",Data_set[[#This Row],[Age (in years)]]&lt;=40,"30-40",Data_set[[#This Row],[Age (in years)]]&lt;=50,"40-50",Data_set[[#This Row],[Age (in years)]]&lt;=60,"50-60",Data_set[[#This Row],[Age (in years)]]&gt;60,"&gt;60")</f>
        <v>50-60</v>
      </c>
      <c r="Q1825" t="str" cm="1">
        <f t="array" ref="Q1825">_xlfn.IFS(Data_set[[#This Row],[Experience (in years)]]&lt;=5,"0-5",Data_set[[#This Row],[Experience (in years)]]&lt;=10,"6-10",Data_set[[#This Row],[Experience (in years)]]&lt;=20,"11-20",Data_set[[#This Row],[Experience (in years)]]&lt;=30,"21-30",Data_set[[#This Row],[Experience (in years)]]&lt;=40,"31-40",TRUE,"40+")</f>
        <v>21-30</v>
      </c>
      <c r="R1825" t="str" cm="1">
        <f t="array" ref="R1825">_xlfn.IFS(Data_set[[#This Row],[Mortgage]]=0,"0",Data_set[[#This Row],[Mortgage]]&lt;=100,"1-100",Data_set[[#This Row],[Mortgage]]&lt;=200,"101-200",Data_set[[#This Row],[Mortgage]]&lt;=300,"201-300",Data_set[[#This Row],[Mortgage]]&lt;=400,"301-400",TRUE,"400+")</f>
        <v>0</v>
      </c>
      <c r="S1825" t="str" cm="1">
        <f t="array" ref="S1825">_xlfn.IFS(Data_set[[#This Row],[CCAvg]]&lt;=2,"0-2",Data_set[[#This Row],[CCAvg]]&lt;=5,"3-5",Data_set[[#This Row],[CCAvg]]&lt;=8,"6-8",TRUE,"8+")</f>
        <v>0-2</v>
      </c>
      <c r="T1825">
        <f>IF(Data_set[[#This Row],[Personal Loan]]="Yes",1,0)</f>
        <v>0</v>
      </c>
      <c r="U1825" t="str" cm="1">
        <f t="array" ref="U1825">_xlfn.IFS(Data_set[[#This Row],[Income (in K/year)]]&lt;50,"&lt;50K",Data_set[[#This Row],[Income (in K/year)]]&lt;75,"50K-75K",Data_set[[#This Row],[Income (in K/year)]]&lt;100,"75K-100K",Data_set[[#This Row],[Income (in K/year)]]&lt;150,"100K-150K",TRUE,"&gt;150K")</f>
        <v>50K-75K</v>
      </c>
    </row>
    <row r="1826" spans="1:21" hidden="1" x14ac:dyDescent="0.3">
      <c r="A1826">
        <v>3368</v>
      </c>
      <c r="B1826">
        <v>51</v>
      </c>
      <c r="C1826">
        <v>27</v>
      </c>
      <c r="D1826">
        <v>53</v>
      </c>
      <c r="E1826" t="s">
        <v>21</v>
      </c>
      <c r="F1826">
        <v>92122</v>
      </c>
      <c r="G1826">
        <v>1</v>
      </c>
      <c r="H1826">
        <v>1.6</v>
      </c>
      <c r="I1826" t="s">
        <v>20</v>
      </c>
      <c r="J1826">
        <v>0</v>
      </c>
      <c r="K1826" t="s">
        <v>16</v>
      </c>
      <c r="L1826" t="s">
        <v>16</v>
      </c>
      <c r="M1826" t="s">
        <v>16</v>
      </c>
      <c r="N1826" t="s">
        <v>17</v>
      </c>
      <c r="O1826" t="s">
        <v>16</v>
      </c>
      <c r="P1826" t="str" cm="1">
        <f t="array" ref="P1826">_xlfn.IFS(Data_set[[#This Row],[Age (in years)]]&lt;=30,"&lt;30",Data_set[[#This Row],[Age (in years)]]&lt;=40,"30-40",Data_set[[#This Row],[Age (in years)]]&lt;=50,"40-50",Data_set[[#This Row],[Age (in years)]]&lt;=60,"50-60",Data_set[[#This Row],[Age (in years)]]&gt;60,"&gt;60")</f>
        <v>50-60</v>
      </c>
      <c r="Q1826" t="str" cm="1">
        <f t="array" ref="Q1826">_xlfn.IFS(Data_set[[#This Row],[Experience (in years)]]&lt;=5,"0-5",Data_set[[#This Row],[Experience (in years)]]&lt;=10,"6-10",Data_set[[#This Row],[Experience (in years)]]&lt;=20,"11-20",Data_set[[#This Row],[Experience (in years)]]&lt;=30,"21-30",Data_set[[#This Row],[Experience (in years)]]&lt;=40,"31-40",TRUE,"40+")</f>
        <v>21-30</v>
      </c>
      <c r="R1826" t="str" cm="1">
        <f t="array" ref="R1826">_xlfn.IFS(Data_set[[#This Row],[Mortgage]]=0,"0",Data_set[[#This Row],[Mortgage]]&lt;=100,"1-100",Data_set[[#This Row],[Mortgage]]&lt;=200,"101-200",Data_set[[#This Row],[Mortgage]]&lt;=300,"201-300",Data_set[[#This Row],[Mortgage]]&lt;=400,"301-400",TRUE,"400+")</f>
        <v>0</v>
      </c>
      <c r="S1826" t="str" cm="1">
        <f t="array" ref="S1826">_xlfn.IFS(Data_set[[#This Row],[CCAvg]]&lt;=2,"0-2",Data_set[[#This Row],[CCAvg]]&lt;=5,"3-5",Data_set[[#This Row],[CCAvg]]&lt;=8,"6-8",TRUE,"8+")</f>
        <v>0-2</v>
      </c>
      <c r="T1826">
        <f>IF(Data_set[[#This Row],[Personal Loan]]="Yes",1,0)</f>
        <v>0</v>
      </c>
      <c r="U1826" t="str" cm="1">
        <f t="array" ref="U1826">_xlfn.IFS(Data_set[[#This Row],[Income (in K/year)]]&lt;50,"&lt;50K",Data_set[[#This Row],[Income (in K/year)]]&lt;75,"50K-75K",Data_set[[#This Row],[Income (in K/year)]]&lt;100,"75K-100K",Data_set[[#This Row],[Income (in K/year)]]&lt;150,"100K-150K",TRUE,"&gt;150K")</f>
        <v>50K-75K</v>
      </c>
    </row>
    <row r="1827" spans="1:21" hidden="1" x14ac:dyDescent="0.3">
      <c r="A1827">
        <v>3492</v>
      </c>
      <c r="B1827">
        <v>51</v>
      </c>
      <c r="C1827">
        <v>27</v>
      </c>
      <c r="D1827">
        <v>12</v>
      </c>
      <c r="E1827" t="s">
        <v>18</v>
      </c>
      <c r="F1827">
        <v>92697</v>
      </c>
      <c r="G1827">
        <v>2</v>
      </c>
      <c r="H1827">
        <v>0.4</v>
      </c>
      <c r="I1827" t="s">
        <v>15</v>
      </c>
      <c r="J1827">
        <v>0</v>
      </c>
      <c r="K1827" t="s">
        <v>16</v>
      </c>
      <c r="L1827" t="s">
        <v>16</v>
      </c>
      <c r="M1827" t="s">
        <v>16</v>
      </c>
      <c r="N1827" t="s">
        <v>16</v>
      </c>
      <c r="O1827" t="s">
        <v>17</v>
      </c>
      <c r="P1827" t="str" cm="1">
        <f t="array" ref="P1827">_xlfn.IFS(Data_set[[#This Row],[Age (in years)]]&lt;=30,"&lt;30",Data_set[[#This Row],[Age (in years)]]&lt;=40,"30-40",Data_set[[#This Row],[Age (in years)]]&lt;=50,"40-50",Data_set[[#This Row],[Age (in years)]]&lt;=60,"50-60",Data_set[[#This Row],[Age (in years)]]&gt;60,"&gt;60")</f>
        <v>50-60</v>
      </c>
      <c r="Q1827" t="str" cm="1">
        <f t="array" ref="Q1827">_xlfn.IFS(Data_set[[#This Row],[Experience (in years)]]&lt;=5,"0-5",Data_set[[#This Row],[Experience (in years)]]&lt;=10,"6-10",Data_set[[#This Row],[Experience (in years)]]&lt;=20,"11-20",Data_set[[#This Row],[Experience (in years)]]&lt;=30,"21-30",Data_set[[#This Row],[Experience (in years)]]&lt;=40,"31-40",TRUE,"40+")</f>
        <v>21-30</v>
      </c>
      <c r="R1827" t="str" cm="1">
        <f t="array" ref="R1827">_xlfn.IFS(Data_set[[#This Row],[Mortgage]]=0,"0",Data_set[[#This Row],[Mortgage]]&lt;=100,"1-100",Data_set[[#This Row],[Mortgage]]&lt;=200,"101-200",Data_set[[#This Row],[Mortgage]]&lt;=300,"201-300",Data_set[[#This Row],[Mortgage]]&lt;=400,"301-400",TRUE,"400+")</f>
        <v>0</v>
      </c>
      <c r="S1827" t="str" cm="1">
        <f t="array" ref="S1827">_xlfn.IFS(Data_set[[#This Row],[CCAvg]]&lt;=2,"0-2",Data_set[[#This Row],[CCAvg]]&lt;=5,"3-5",Data_set[[#This Row],[CCAvg]]&lt;=8,"6-8",TRUE,"8+")</f>
        <v>0-2</v>
      </c>
      <c r="T1827">
        <f>IF(Data_set[[#This Row],[Personal Loan]]="Yes",1,0)</f>
        <v>0</v>
      </c>
      <c r="U1827" t="str" cm="1">
        <f t="array" ref="U1827">_xlfn.IFS(Data_set[[#This Row],[Income (in K/year)]]&lt;50,"&lt;50K",Data_set[[#This Row],[Income (in K/year)]]&lt;75,"50K-75K",Data_set[[#This Row],[Income (in K/year)]]&lt;100,"75K-100K",Data_set[[#This Row],[Income (in K/year)]]&lt;150,"100K-150K",TRUE,"&gt;150K")</f>
        <v>&lt;50K</v>
      </c>
    </row>
    <row r="1828" spans="1:21" hidden="1" x14ac:dyDescent="0.3">
      <c r="A1828">
        <v>3501</v>
      </c>
      <c r="B1828">
        <v>51</v>
      </c>
      <c r="C1828">
        <v>26</v>
      </c>
      <c r="D1828">
        <v>90</v>
      </c>
      <c r="E1828" t="s">
        <v>21</v>
      </c>
      <c r="F1828">
        <v>94110</v>
      </c>
      <c r="G1828">
        <v>1</v>
      </c>
      <c r="H1828">
        <v>2.8</v>
      </c>
      <c r="I1828" t="s">
        <v>20</v>
      </c>
      <c r="J1828">
        <v>0</v>
      </c>
      <c r="K1828" t="s">
        <v>16</v>
      </c>
      <c r="L1828" t="s">
        <v>16</v>
      </c>
      <c r="M1828" t="s">
        <v>16</v>
      </c>
      <c r="N1828" t="s">
        <v>17</v>
      </c>
      <c r="O1828" t="s">
        <v>17</v>
      </c>
      <c r="P1828" t="str" cm="1">
        <f t="array" ref="P1828">_xlfn.IFS(Data_set[[#This Row],[Age (in years)]]&lt;=30,"&lt;30",Data_set[[#This Row],[Age (in years)]]&lt;=40,"30-40",Data_set[[#This Row],[Age (in years)]]&lt;=50,"40-50",Data_set[[#This Row],[Age (in years)]]&lt;=60,"50-60",Data_set[[#This Row],[Age (in years)]]&gt;60,"&gt;60")</f>
        <v>50-60</v>
      </c>
      <c r="Q1828" t="str" cm="1">
        <f t="array" ref="Q1828">_xlfn.IFS(Data_set[[#This Row],[Experience (in years)]]&lt;=5,"0-5",Data_set[[#This Row],[Experience (in years)]]&lt;=10,"6-10",Data_set[[#This Row],[Experience (in years)]]&lt;=20,"11-20",Data_set[[#This Row],[Experience (in years)]]&lt;=30,"21-30",Data_set[[#This Row],[Experience (in years)]]&lt;=40,"31-40",TRUE,"40+")</f>
        <v>21-30</v>
      </c>
      <c r="R1828" t="str" cm="1">
        <f t="array" ref="R1828">_xlfn.IFS(Data_set[[#This Row],[Mortgage]]=0,"0",Data_set[[#This Row],[Mortgage]]&lt;=100,"1-100",Data_set[[#This Row],[Mortgage]]&lt;=200,"101-200",Data_set[[#This Row],[Mortgage]]&lt;=300,"201-300",Data_set[[#This Row],[Mortgage]]&lt;=400,"301-400",TRUE,"400+")</f>
        <v>0</v>
      </c>
      <c r="S1828" t="str" cm="1">
        <f t="array" ref="S1828">_xlfn.IFS(Data_set[[#This Row],[CCAvg]]&lt;=2,"0-2",Data_set[[#This Row],[CCAvg]]&lt;=5,"3-5",Data_set[[#This Row],[CCAvg]]&lt;=8,"6-8",TRUE,"8+")</f>
        <v>3-5</v>
      </c>
      <c r="T1828">
        <f>IF(Data_set[[#This Row],[Personal Loan]]="Yes",1,0)</f>
        <v>0</v>
      </c>
      <c r="U1828" t="str" cm="1">
        <f t="array" ref="U1828">_xlfn.IFS(Data_set[[#This Row],[Income (in K/year)]]&lt;50,"&lt;50K",Data_set[[#This Row],[Income (in K/year)]]&lt;75,"50K-75K",Data_set[[#This Row],[Income (in K/year)]]&lt;100,"75K-100K",Data_set[[#This Row],[Income (in K/year)]]&lt;150,"100K-150K",TRUE,"&gt;150K")</f>
        <v>75K-100K</v>
      </c>
    </row>
    <row r="1829" spans="1:21" hidden="1" x14ac:dyDescent="0.3">
      <c r="A1829">
        <v>3553</v>
      </c>
      <c r="B1829">
        <v>51</v>
      </c>
      <c r="C1829">
        <v>27</v>
      </c>
      <c r="D1829">
        <v>22</v>
      </c>
      <c r="E1829" t="s">
        <v>18</v>
      </c>
      <c r="F1829">
        <v>93106</v>
      </c>
      <c r="G1829">
        <v>4</v>
      </c>
      <c r="H1829">
        <v>0.5</v>
      </c>
      <c r="I1829" t="s">
        <v>20</v>
      </c>
      <c r="J1829">
        <v>0</v>
      </c>
      <c r="K1829" t="s">
        <v>16</v>
      </c>
      <c r="L1829" t="s">
        <v>16</v>
      </c>
      <c r="M1829" t="s">
        <v>16</v>
      </c>
      <c r="N1829" t="s">
        <v>17</v>
      </c>
      <c r="O1829" t="s">
        <v>17</v>
      </c>
      <c r="P1829" t="str" cm="1">
        <f t="array" ref="P1829">_xlfn.IFS(Data_set[[#This Row],[Age (in years)]]&lt;=30,"&lt;30",Data_set[[#This Row],[Age (in years)]]&lt;=40,"30-40",Data_set[[#This Row],[Age (in years)]]&lt;=50,"40-50",Data_set[[#This Row],[Age (in years)]]&lt;=60,"50-60",Data_set[[#This Row],[Age (in years)]]&gt;60,"&gt;60")</f>
        <v>50-60</v>
      </c>
      <c r="Q1829" t="str" cm="1">
        <f t="array" ref="Q1829">_xlfn.IFS(Data_set[[#This Row],[Experience (in years)]]&lt;=5,"0-5",Data_set[[#This Row],[Experience (in years)]]&lt;=10,"6-10",Data_set[[#This Row],[Experience (in years)]]&lt;=20,"11-20",Data_set[[#This Row],[Experience (in years)]]&lt;=30,"21-30",Data_set[[#This Row],[Experience (in years)]]&lt;=40,"31-40",TRUE,"40+")</f>
        <v>21-30</v>
      </c>
      <c r="R1829" t="str" cm="1">
        <f t="array" ref="R1829">_xlfn.IFS(Data_set[[#This Row],[Mortgage]]=0,"0",Data_set[[#This Row],[Mortgage]]&lt;=100,"1-100",Data_set[[#This Row],[Mortgage]]&lt;=200,"101-200",Data_set[[#This Row],[Mortgage]]&lt;=300,"201-300",Data_set[[#This Row],[Mortgage]]&lt;=400,"301-400",TRUE,"400+")</f>
        <v>0</v>
      </c>
      <c r="S1829" t="str" cm="1">
        <f t="array" ref="S1829">_xlfn.IFS(Data_set[[#This Row],[CCAvg]]&lt;=2,"0-2",Data_set[[#This Row],[CCAvg]]&lt;=5,"3-5",Data_set[[#This Row],[CCAvg]]&lt;=8,"6-8",TRUE,"8+")</f>
        <v>0-2</v>
      </c>
      <c r="T1829">
        <f>IF(Data_set[[#This Row],[Personal Loan]]="Yes",1,0)</f>
        <v>0</v>
      </c>
      <c r="U1829" t="str" cm="1">
        <f t="array" ref="U1829">_xlfn.IFS(Data_set[[#This Row],[Income (in K/year)]]&lt;50,"&lt;50K",Data_set[[#This Row],[Income (in K/year)]]&lt;75,"50K-75K",Data_set[[#This Row],[Income (in K/year)]]&lt;100,"75K-100K",Data_set[[#This Row],[Income (in K/year)]]&lt;150,"100K-150K",TRUE,"&gt;150K")</f>
        <v>&lt;50K</v>
      </c>
    </row>
    <row r="1830" spans="1:21" hidden="1" x14ac:dyDescent="0.3">
      <c r="A1830">
        <v>3560</v>
      </c>
      <c r="B1830">
        <v>51</v>
      </c>
      <c r="C1830">
        <v>25</v>
      </c>
      <c r="D1830">
        <v>68</v>
      </c>
      <c r="E1830" t="s">
        <v>21</v>
      </c>
      <c r="F1830">
        <v>94065</v>
      </c>
      <c r="G1830">
        <v>1</v>
      </c>
      <c r="H1830">
        <v>1.5</v>
      </c>
      <c r="I1830" t="s">
        <v>20</v>
      </c>
      <c r="J1830">
        <v>0</v>
      </c>
      <c r="K1830" t="s">
        <v>16</v>
      </c>
      <c r="L1830" t="s">
        <v>16</v>
      </c>
      <c r="M1830" t="s">
        <v>16</v>
      </c>
      <c r="N1830" t="s">
        <v>16</v>
      </c>
      <c r="O1830" t="s">
        <v>16</v>
      </c>
      <c r="P1830" t="str" cm="1">
        <f t="array" ref="P1830">_xlfn.IFS(Data_set[[#This Row],[Age (in years)]]&lt;=30,"&lt;30",Data_set[[#This Row],[Age (in years)]]&lt;=40,"30-40",Data_set[[#This Row],[Age (in years)]]&lt;=50,"40-50",Data_set[[#This Row],[Age (in years)]]&lt;=60,"50-60",Data_set[[#This Row],[Age (in years)]]&gt;60,"&gt;60")</f>
        <v>50-60</v>
      </c>
      <c r="Q1830" t="str" cm="1">
        <f t="array" ref="Q1830">_xlfn.IFS(Data_set[[#This Row],[Experience (in years)]]&lt;=5,"0-5",Data_set[[#This Row],[Experience (in years)]]&lt;=10,"6-10",Data_set[[#This Row],[Experience (in years)]]&lt;=20,"11-20",Data_set[[#This Row],[Experience (in years)]]&lt;=30,"21-30",Data_set[[#This Row],[Experience (in years)]]&lt;=40,"31-40",TRUE,"40+")</f>
        <v>21-30</v>
      </c>
      <c r="R1830" t="str" cm="1">
        <f t="array" ref="R1830">_xlfn.IFS(Data_set[[#This Row],[Mortgage]]=0,"0",Data_set[[#This Row],[Mortgage]]&lt;=100,"1-100",Data_set[[#This Row],[Mortgage]]&lt;=200,"101-200",Data_set[[#This Row],[Mortgage]]&lt;=300,"201-300",Data_set[[#This Row],[Mortgage]]&lt;=400,"301-400",TRUE,"400+")</f>
        <v>0</v>
      </c>
      <c r="S1830" t="str" cm="1">
        <f t="array" ref="S1830">_xlfn.IFS(Data_set[[#This Row],[CCAvg]]&lt;=2,"0-2",Data_set[[#This Row],[CCAvg]]&lt;=5,"3-5",Data_set[[#This Row],[CCAvg]]&lt;=8,"6-8",TRUE,"8+")</f>
        <v>0-2</v>
      </c>
      <c r="T1830">
        <f>IF(Data_set[[#This Row],[Personal Loan]]="Yes",1,0)</f>
        <v>0</v>
      </c>
      <c r="U1830" t="str" cm="1">
        <f t="array" ref="U1830">_xlfn.IFS(Data_set[[#This Row],[Income (in K/year)]]&lt;50,"&lt;50K",Data_set[[#This Row],[Income (in K/year)]]&lt;75,"50K-75K",Data_set[[#This Row],[Income (in K/year)]]&lt;100,"75K-100K",Data_set[[#This Row],[Income (in K/year)]]&lt;150,"100K-150K",TRUE,"&gt;150K")</f>
        <v>50K-75K</v>
      </c>
    </row>
    <row r="1831" spans="1:21" hidden="1" x14ac:dyDescent="0.3">
      <c r="A1831">
        <v>3568</v>
      </c>
      <c r="B1831">
        <v>51</v>
      </c>
      <c r="C1831">
        <v>26</v>
      </c>
      <c r="D1831">
        <v>43</v>
      </c>
      <c r="E1831" t="s">
        <v>18</v>
      </c>
      <c r="F1831">
        <v>91040</v>
      </c>
      <c r="G1831">
        <v>1</v>
      </c>
      <c r="H1831">
        <v>1.3</v>
      </c>
      <c r="I1831" t="s">
        <v>20</v>
      </c>
      <c r="J1831">
        <v>123</v>
      </c>
      <c r="K1831" t="s">
        <v>16</v>
      </c>
      <c r="L1831" t="s">
        <v>16</v>
      </c>
      <c r="M1831" t="s">
        <v>16</v>
      </c>
      <c r="N1831" t="s">
        <v>17</v>
      </c>
      <c r="O1831" t="s">
        <v>16</v>
      </c>
      <c r="P1831" t="str" cm="1">
        <f t="array" ref="P1831">_xlfn.IFS(Data_set[[#This Row],[Age (in years)]]&lt;=30,"&lt;30",Data_set[[#This Row],[Age (in years)]]&lt;=40,"30-40",Data_set[[#This Row],[Age (in years)]]&lt;=50,"40-50",Data_set[[#This Row],[Age (in years)]]&lt;=60,"50-60",Data_set[[#This Row],[Age (in years)]]&gt;60,"&gt;60")</f>
        <v>50-60</v>
      </c>
      <c r="Q1831" t="str" cm="1">
        <f t="array" ref="Q1831">_xlfn.IFS(Data_set[[#This Row],[Experience (in years)]]&lt;=5,"0-5",Data_set[[#This Row],[Experience (in years)]]&lt;=10,"6-10",Data_set[[#This Row],[Experience (in years)]]&lt;=20,"11-20",Data_set[[#This Row],[Experience (in years)]]&lt;=30,"21-30",Data_set[[#This Row],[Experience (in years)]]&lt;=40,"31-40",TRUE,"40+")</f>
        <v>21-30</v>
      </c>
      <c r="R1831" t="str" cm="1">
        <f t="array" ref="R1831">_xlfn.IFS(Data_set[[#This Row],[Mortgage]]=0,"0",Data_set[[#This Row],[Mortgage]]&lt;=100,"1-100",Data_set[[#This Row],[Mortgage]]&lt;=200,"101-200",Data_set[[#This Row],[Mortgage]]&lt;=300,"201-300",Data_set[[#This Row],[Mortgage]]&lt;=400,"301-400",TRUE,"400+")</f>
        <v>101-200</v>
      </c>
      <c r="S1831" t="str" cm="1">
        <f t="array" ref="S1831">_xlfn.IFS(Data_set[[#This Row],[CCAvg]]&lt;=2,"0-2",Data_set[[#This Row],[CCAvg]]&lt;=5,"3-5",Data_set[[#This Row],[CCAvg]]&lt;=8,"6-8",TRUE,"8+")</f>
        <v>0-2</v>
      </c>
      <c r="T1831">
        <f>IF(Data_set[[#This Row],[Personal Loan]]="Yes",1,0)</f>
        <v>0</v>
      </c>
      <c r="U1831" t="str" cm="1">
        <f t="array" ref="U1831">_xlfn.IFS(Data_set[[#This Row],[Income (in K/year)]]&lt;50,"&lt;50K",Data_set[[#This Row],[Income (in K/year)]]&lt;75,"50K-75K",Data_set[[#This Row],[Income (in K/year)]]&lt;100,"75K-100K",Data_set[[#This Row],[Income (in K/year)]]&lt;150,"100K-150K",TRUE,"&gt;150K")</f>
        <v>&lt;50K</v>
      </c>
    </row>
    <row r="1832" spans="1:21" hidden="1" x14ac:dyDescent="0.3">
      <c r="A1832">
        <v>3604</v>
      </c>
      <c r="B1832">
        <v>51</v>
      </c>
      <c r="C1832">
        <v>25</v>
      </c>
      <c r="D1832">
        <v>45</v>
      </c>
      <c r="E1832" t="s">
        <v>18</v>
      </c>
      <c r="F1832">
        <v>92407</v>
      </c>
      <c r="G1832">
        <v>4</v>
      </c>
      <c r="H1832">
        <v>0.1</v>
      </c>
      <c r="I1832" t="s">
        <v>15</v>
      </c>
      <c r="J1832">
        <v>0</v>
      </c>
      <c r="K1832" t="s">
        <v>16</v>
      </c>
      <c r="L1832" t="s">
        <v>16</v>
      </c>
      <c r="M1832" t="s">
        <v>16</v>
      </c>
      <c r="N1832" t="s">
        <v>17</v>
      </c>
      <c r="O1832" t="s">
        <v>17</v>
      </c>
      <c r="P1832" t="str" cm="1">
        <f t="array" ref="P1832">_xlfn.IFS(Data_set[[#This Row],[Age (in years)]]&lt;=30,"&lt;30",Data_set[[#This Row],[Age (in years)]]&lt;=40,"30-40",Data_set[[#This Row],[Age (in years)]]&lt;=50,"40-50",Data_set[[#This Row],[Age (in years)]]&lt;=60,"50-60",Data_set[[#This Row],[Age (in years)]]&gt;60,"&gt;60")</f>
        <v>50-60</v>
      </c>
      <c r="Q1832" t="str" cm="1">
        <f t="array" ref="Q1832">_xlfn.IFS(Data_set[[#This Row],[Experience (in years)]]&lt;=5,"0-5",Data_set[[#This Row],[Experience (in years)]]&lt;=10,"6-10",Data_set[[#This Row],[Experience (in years)]]&lt;=20,"11-20",Data_set[[#This Row],[Experience (in years)]]&lt;=30,"21-30",Data_set[[#This Row],[Experience (in years)]]&lt;=40,"31-40",TRUE,"40+")</f>
        <v>21-30</v>
      </c>
      <c r="R1832" t="str" cm="1">
        <f t="array" ref="R1832">_xlfn.IFS(Data_set[[#This Row],[Mortgage]]=0,"0",Data_set[[#This Row],[Mortgage]]&lt;=100,"1-100",Data_set[[#This Row],[Mortgage]]&lt;=200,"101-200",Data_set[[#This Row],[Mortgage]]&lt;=300,"201-300",Data_set[[#This Row],[Mortgage]]&lt;=400,"301-400",TRUE,"400+")</f>
        <v>0</v>
      </c>
      <c r="S1832" t="str" cm="1">
        <f t="array" ref="S1832">_xlfn.IFS(Data_set[[#This Row],[CCAvg]]&lt;=2,"0-2",Data_set[[#This Row],[CCAvg]]&lt;=5,"3-5",Data_set[[#This Row],[CCAvg]]&lt;=8,"6-8",TRUE,"8+")</f>
        <v>0-2</v>
      </c>
      <c r="T1832">
        <f>IF(Data_set[[#This Row],[Personal Loan]]="Yes",1,0)</f>
        <v>0</v>
      </c>
      <c r="U1832" t="str" cm="1">
        <f t="array" ref="U1832">_xlfn.IFS(Data_set[[#This Row],[Income (in K/year)]]&lt;50,"&lt;50K",Data_set[[#This Row],[Income (in K/year)]]&lt;75,"50K-75K",Data_set[[#This Row],[Income (in K/year)]]&lt;100,"75K-100K",Data_set[[#This Row],[Income (in K/year)]]&lt;150,"100K-150K",TRUE,"&gt;150K")</f>
        <v>&lt;50K</v>
      </c>
    </row>
    <row r="1833" spans="1:21" hidden="1" x14ac:dyDescent="0.3">
      <c r="A1833">
        <v>3634</v>
      </c>
      <c r="B1833">
        <v>51</v>
      </c>
      <c r="C1833">
        <v>25</v>
      </c>
      <c r="D1833">
        <v>93</v>
      </c>
      <c r="E1833" t="s">
        <v>21</v>
      </c>
      <c r="F1833">
        <v>90048</v>
      </c>
      <c r="G1833">
        <v>1</v>
      </c>
      <c r="H1833">
        <v>0.3</v>
      </c>
      <c r="I1833" t="s">
        <v>15</v>
      </c>
      <c r="J1833">
        <v>0</v>
      </c>
      <c r="K1833" t="s">
        <v>16</v>
      </c>
      <c r="L1833" t="s">
        <v>16</v>
      </c>
      <c r="M1833" t="s">
        <v>16</v>
      </c>
      <c r="N1833" t="s">
        <v>17</v>
      </c>
      <c r="O1833" t="s">
        <v>16</v>
      </c>
      <c r="P1833" t="str" cm="1">
        <f t="array" ref="P1833">_xlfn.IFS(Data_set[[#This Row],[Age (in years)]]&lt;=30,"&lt;30",Data_set[[#This Row],[Age (in years)]]&lt;=40,"30-40",Data_set[[#This Row],[Age (in years)]]&lt;=50,"40-50",Data_set[[#This Row],[Age (in years)]]&lt;=60,"50-60",Data_set[[#This Row],[Age (in years)]]&gt;60,"&gt;60")</f>
        <v>50-60</v>
      </c>
      <c r="Q1833" t="str" cm="1">
        <f t="array" ref="Q1833">_xlfn.IFS(Data_set[[#This Row],[Experience (in years)]]&lt;=5,"0-5",Data_set[[#This Row],[Experience (in years)]]&lt;=10,"6-10",Data_set[[#This Row],[Experience (in years)]]&lt;=20,"11-20",Data_set[[#This Row],[Experience (in years)]]&lt;=30,"21-30",Data_set[[#This Row],[Experience (in years)]]&lt;=40,"31-40",TRUE,"40+")</f>
        <v>21-30</v>
      </c>
      <c r="R1833" t="str" cm="1">
        <f t="array" ref="R1833">_xlfn.IFS(Data_set[[#This Row],[Mortgage]]=0,"0",Data_set[[#This Row],[Mortgage]]&lt;=100,"1-100",Data_set[[#This Row],[Mortgage]]&lt;=200,"101-200",Data_set[[#This Row],[Mortgage]]&lt;=300,"201-300",Data_set[[#This Row],[Mortgage]]&lt;=400,"301-400",TRUE,"400+")</f>
        <v>0</v>
      </c>
      <c r="S1833" t="str" cm="1">
        <f t="array" ref="S1833">_xlfn.IFS(Data_set[[#This Row],[CCAvg]]&lt;=2,"0-2",Data_set[[#This Row],[CCAvg]]&lt;=5,"3-5",Data_set[[#This Row],[CCAvg]]&lt;=8,"6-8",TRUE,"8+")</f>
        <v>0-2</v>
      </c>
      <c r="T1833">
        <f>IF(Data_set[[#This Row],[Personal Loan]]="Yes",1,0)</f>
        <v>0</v>
      </c>
      <c r="U1833" t="str" cm="1">
        <f t="array" ref="U1833">_xlfn.IFS(Data_set[[#This Row],[Income (in K/year)]]&lt;50,"&lt;50K",Data_set[[#This Row],[Income (in K/year)]]&lt;75,"50K-75K",Data_set[[#This Row],[Income (in K/year)]]&lt;100,"75K-100K",Data_set[[#This Row],[Income (in K/year)]]&lt;150,"100K-150K",TRUE,"&gt;150K")</f>
        <v>75K-100K</v>
      </c>
    </row>
    <row r="1834" spans="1:21" hidden="1" x14ac:dyDescent="0.3">
      <c r="A1834">
        <v>3640</v>
      </c>
      <c r="B1834">
        <v>51</v>
      </c>
      <c r="C1834">
        <v>26</v>
      </c>
      <c r="D1834">
        <v>191</v>
      </c>
      <c r="E1834" t="s">
        <v>14</v>
      </c>
      <c r="F1834">
        <v>94063</v>
      </c>
      <c r="G1834">
        <v>1</v>
      </c>
      <c r="H1834">
        <v>8.1</v>
      </c>
      <c r="I1834" t="s">
        <v>15</v>
      </c>
      <c r="J1834">
        <v>0</v>
      </c>
      <c r="K1834" t="s">
        <v>16</v>
      </c>
      <c r="L1834" t="s">
        <v>17</v>
      </c>
      <c r="M1834" t="s">
        <v>16</v>
      </c>
      <c r="N1834" t="s">
        <v>17</v>
      </c>
      <c r="O1834" t="s">
        <v>16</v>
      </c>
      <c r="P1834" t="str" cm="1">
        <f t="array" ref="P1834">_xlfn.IFS(Data_set[[#This Row],[Age (in years)]]&lt;=30,"&lt;30",Data_set[[#This Row],[Age (in years)]]&lt;=40,"30-40",Data_set[[#This Row],[Age (in years)]]&lt;=50,"40-50",Data_set[[#This Row],[Age (in years)]]&lt;=60,"50-60",Data_set[[#This Row],[Age (in years)]]&gt;60,"&gt;60")</f>
        <v>50-60</v>
      </c>
      <c r="Q1834" t="str" cm="1">
        <f t="array" ref="Q1834">_xlfn.IFS(Data_set[[#This Row],[Experience (in years)]]&lt;=5,"0-5",Data_set[[#This Row],[Experience (in years)]]&lt;=10,"6-10",Data_set[[#This Row],[Experience (in years)]]&lt;=20,"11-20",Data_set[[#This Row],[Experience (in years)]]&lt;=30,"21-30",Data_set[[#This Row],[Experience (in years)]]&lt;=40,"31-40",TRUE,"40+")</f>
        <v>21-30</v>
      </c>
      <c r="R1834" t="str" cm="1">
        <f t="array" ref="R1834">_xlfn.IFS(Data_set[[#This Row],[Mortgage]]=0,"0",Data_set[[#This Row],[Mortgage]]&lt;=100,"1-100",Data_set[[#This Row],[Mortgage]]&lt;=200,"101-200",Data_set[[#This Row],[Mortgage]]&lt;=300,"201-300",Data_set[[#This Row],[Mortgage]]&lt;=400,"301-400",TRUE,"400+")</f>
        <v>0</v>
      </c>
      <c r="S1834" t="str" cm="1">
        <f t="array" ref="S1834">_xlfn.IFS(Data_set[[#This Row],[CCAvg]]&lt;=2,"0-2",Data_set[[#This Row],[CCAvg]]&lt;=5,"3-5",Data_set[[#This Row],[CCAvg]]&lt;=8,"6-8",TRUE,"8+")</f>
        <v>8+</v>
      </c>
      <c r="T1834">
        <f>IF(Data_set[[#This Row],[Personal Loan]]="Yes",1,0)</f>
        <v>0</v>
      </c>
      <c r="U1834" t="str" cm="1">
        <f t="array" ref="U1834">_xlfn.IFS(Data_set[[#This Row],[Income (in K/year)]]&lt;50,"&lt;50K",Data_set[[#This Row],[Income (in K/year)]]&lt;75,"50K-75K",Data_set[[#This Row],[Income (in K/year)]]&lt;100,"75K-100K",Data_set[[#This Row],[Income (in K/year)]]&lt;150,"100K-150K",TRUE,"&gt;150K")</f>
        <v>&gt;150K</v>
      </c>
    </row>
    <row r="1835" spans="1:21" hidden="1" x14ac:dyDescent="0.3">
      <c r="A1835">
        <v>3689</v>
      </c>
      <c r="B1835">
        <v>51</v>
      </c>
      <c r="C1835">
        <v>26</v>
      </c>
      <c r="D1835">
        <v>179</v>
      </c>
      <c r="E1835" t="s">
        <v>14</v>
      </c>
      <c r="F1835">
        <v>90245</v>
      </c>
      <c r="G1835">
        <v>1</v>
      </c>
      <c r="H1835">
        <v>8.1</v>
      </c>
      <c r="I1835" t="s">
        <v>15</v>
      </c>
      <c r="J1835">
        <v>0</v>
      </c>
      <c r="K1835" t="s">
        <v>16</v>
      </c>
      <c r="L1835" t="s">
        <v>17</v>
      </c>
      <c r="M1835" t="s">
        <v>16</v>
      </c>
      <c r="N1835" t="s">
        <v>17</v>
      </c>
      <c r="O1835" t="s">
        <v>16</v>
      </c>
      <c r="P1835" t="str" cm="1">
        <f t="array" ref="P1835">_xlfn.IFS(Data_set[[#This Row],[Age (in years)]]&lt;=30,"&lt;30",Data_set[[#This Row],[Age (in years)]]&lt;=40,"30-40",Data_set[[#This Row],[Age (in years)]]&lt;=50,"40-50",Data_set[[#This Row],[Age (in years)]]&lt;=60,"50-60",Data_set[[#This Row],[Age (in years)]]&gt;60,"&gt;60")</f>
        <v>50-60</v>
      </c>
      <c r="Q1835" t="str" cm="1">
        <f t="array" ref="Q1835">_xlfn.IFS(Data_set[[#This Row],[Experience (in years)]]&lt;=5,"0-5",Data_set[[#This Row],[Experience (in years)]]&lt;=10,"6-10",Data_set[[#This Row],[Experience (in years)]]&lt;=20,"11-20",Data_set[[#This Row],[Experience (in years)]]&lt;=30,"21-30",Data_set[[#This Row],[Experience (in years)]]&lt;=40,"31-40",TRUE,"40+")</f>
        <v>21-30</v>
      </c>
      <c r="R1835" t="str" cm="1">
        <f t="array" ref="R1835">_xlfn.IFS(Data_set[[#This Row],[Mortgage]]=0,"0",Data_set[[#This Row],[Mortgage]]&lt;=100,"1-100",Data_set[[#This Row],[Mortgage]]&lt;=200,"101-200",Data_set[[#This Row],[Mortgage]]&lt;=300,"201-300",Data_set[[#This Row],[Mortgage]]&lt;=400,"301-400",TRUE,"400+")</f>
        <v>0</v>
      </c>
      <c r="S1835" t="str" cm="1">
        <f t="array" ref="S1835">_xlfn.IFS(Data_set[[#This Row],[CCAvg]]&lt;=2,"0-2",Data_set[[#This Row],[CCAvg]]&lt;=5,"3-5",Data_set[[#This Row],[CCAvg]]&lt;=8,"6-8",TRUE,"8+")</f>
        <v>8+</v>
      </c>
      <c r="T1835">
        <f>IF(Data_set[[#This Row],[Personal Loan]]="Yes",1,0)</f>
        <v>0</v>
      </c>
      <c r="U1835" t="str" cm="1">
        <f t="array" ref="U1835">_xlfn.IFS(Data_set[[#This Row],[Income (in K/year)]]&lt;50,"&lt;50K",Data_set[[#This Row],[Income (in K/year)]]&lt;75,"50K-75K",Data_set[[#This Row],[Income (in K/year)]]&lt;100,"75K-100K",Data_set[[#This Row],[Income (in K/year)]]&lt;150,"100K-150K",TRUE,"&gt;150K")</f>
        <v>&gt;150K</v>
      </c>
    </row>
    <row r="1836" spans="1:21" hidden="1" x14ac:dyDescent="0.3">
      <c r="A1836">
        <v>3724</v>
      </c>
      <c r="B1836">
        <v>51</v>
      </c>
      <c r="C1836">
        <v>27</v>
      </c>
      <c r="D1836">
        <v>45</v>
      </c>
      <c r="E1836" t="s">
        <v>18</v>
      </c>
      <c r="F1836">
        <v>94022</v>
      </c>
      <c r="G1836">
        <v>1</v>
      </c>
      <c r="H1836">
        <v>1.6</v>
      </c>
      <c r="I1836" t="s">
        <v>20</v>
      </c>
      <c r="J1836">
        <v>82</v>
      </c>
      <c r="K1836" t="s">
        <v>16</v>
      </c>
      <c r="L1836" t="s">
        <v>16</v>
      </c>
      <c r="M1836" t="s">
        <v>16</v>
      </c>
      <c r="N1836" t="s">
        <v>17</v>
      </c>
      <c r="O1836" t="s">
        <v>16</v>
      </c>
      <c r="P1836" t="str" cm="1">
        <f t="array" ref="P1836">_xlfn.IFS(Data_set[[#This Row],[Age (in years)]]&lt;=30,"&lt;30",Data_set[[#This Row],[Age (in years)]]&lt;=40,"30-40",Data_set[[#This Row],[Age (in years)]]&lt;=50,"40-50",Data_set[[#This Row],[Age (in years)]]&lt;=60,"50-60",Data_set[[#This Row],[Age (in years)]]&gt;60,"&gt;60")</f>
        <v>50-60</v>
      </c>
      <c r="Q1836" t="str" cm="1">
        <f t="array" ref="Q1836">_xlfn.IFS(Data_set[[#This Row],[Experience (in years)]]&lt;=5,"0-5",Data_set[[#This Row],[Experience (in years)]]&lt;=10,"6-10",Data_set[[#This Row],[Experience (in years)]]&lt;=20,"11-20",Data_set[[#This Row],[Experience (in years)]]&lt;=30,"21-30",Data_set[[#This Row],[Experience (in years)]]&lt;=40,"31-40",TRUE,"40+")</f>
        <v>21-30</v>
      </c>
      <c r="R1836" t="str" cm="1">
        <f t="array" ref="R1836">_xlfn.IFS(Data_set[[#This Row],[Mortgage]]=0,"0",Data_set[[#This Row],[Mortgage]]&lt;=100,"1-100",Data_set[[#This Row],[Mortgage]]&lt;=200,"101-200",Data_set[[#This Row],[Mortgage]]&lt;=300,"201-300",Data_set[[#This Row],[Mortgage]]&lt;=400,"301-400",TRUE,"400+")</f>
        <v>1-100</v>
      </c>
      <c r="S1836" t="str" cm="1">
        <f t="array" ref="S1836">_xlfn.IFS(Data_set[[#This Row],[CCAvg]]&lt;=2,"0-2",Data_set[[#This Row],[CCAvg]]&lt;=5,"3-5",Data_set[[#This Row],[CCAvg]]&lt;=8,"6-8",TRUE,"8+")</f>
        <v>0-2</v>
      </c>
      <c r="T1836">
        <f>IF(Data_set[[#This Row],[Personal Loan]]="Yes",1,0)</f>
        <v>0</v>
      </c>
      <c r="U1836" t="str" cm="1">
        <f t="array" ref="U1836">_xlfn.IFS(Data_set[[#This Row],[Income (in K/year)]]&lt;50,"&lt;50K",Data_set[[#This Row],[Income (in K/year)]]&lt;75,"50K-75K",Data_set[[#This Row],[Income (in K/year)]]&lt;100,"75K-100K",Data_set[[#This Row],[Income (in K/year)]]&lt;150,"100K-150K",TRUE,"&gt;150K")</f>
        <v>&lt;50K</v>
      </c>
    </row>
    <row r="1837" spans="1:21" hidden="1" x14ac:dyDescent="0.3">
      <c r="A1837">
        <v>3775</v>
      </c>
      <c r="B1837">
        <v>51</v>
      </c>
      <c r="C1837">
        <v>26</v>
      </c>
      <c r="D1837">
        <v>52</v>
      </c>
      <c r="E1837" t="s">
        <v>21</v>
      </c>
      <c r="F1837">
        <v>92521</v>
      </c>
      <c r="G1837">
        <v>4</v>
      </c>
      <c r="H1837">
        <v>1.8</v>
      </c>
      <c r="I1837" t="s">
        <v>19</v>
      </c>
      <c r="J1837">
        <v>0</v>
      </c>
      <c r="K1837" t="s">
        <v>16</v>
      </c>
      <c r="L1837" t="s">
        <v>16</v>
      </c>
      <c r="M1837" t="s">
        <v>16</v>
      </c>
      <c r="N1837" t="s">
        <v>17</v>
      </c>
      <c r="O1837" t="s">
        <v>16</v>
      </c>
      <c r="P1837" t="str" cm="1">
        <f t="array" ref="P1837">_xlfn.IFS(Data_set[[#This Row],[Age (in years)]]&lt;=30,"&lt;30",Data_set[[#This Row],[Age (in years)]]&lt;=40,"30-40",Data_set[[#This Row],[Age (in years)]]&lt;=50,"40-50",Data_set[[#This Row],[Age (in years)]]&lt;=60,"50-60",Data_set[[#This Row],[Age (in years)]]&gt;60,"&gt;60")</f>
        <v>50-60</v>
      </c>
      <c r="Q1837" t="str" cm="1">
        <f t="array" ref="Q1837">_xlfn.IFS(Data_set[[#This Row],[Experience (in years)]]&lt;=5,"0-5",Data_set[[#This Row],[Experience (in years)]]&lt;=10,"6-10",Data_set[[#This Row],[Experience (in years)]]&lt;=20,"11-20",Data_set[[#This Row],[Experience (in years)]]&lt;=30,"21-30",Data_set[[#This Row],[Experience (in years)]]&lt;=40,"31-40",TRUE,"40+")</f>
        <v>21-30</v>
      </c>
      <c r="R1837" t="str" cm="1">
        <f t="array" ref="R1837">_xlfn.IFS(Data_set[[#This Row],[Mortgage]]=0,"0",Data_set[[#This Row],[Mortgage]]&lt;=100,"1-100",Data_set[[#This Row],[Mortgage]]&lt;=200,"101-200",Data_set[[#This Row],[Mortgage]]&lt;=300,"201-300",Data_set[[#This Row],[Mortgage]]&lt;=400,"301-400",TRUE,"400+")</f>
        <v>0</v>
      </c>
      <c r="S1837" t="str" cm="1">
        <f t="array" ref="S1837">_xlfn.IFS(Data_set[[#This Row],[CCAvg]]&lt;=2,"0-2",Data_set[[#This Row],[CCAvg]]&lt;=5,"3-5",Data_set[[#This Row],[CCAvg]]&lt;=8,"6-8",TRUE,"8+")</f>
        <v>0-2</v>
      </c>
      <c r="T1837">
        <f>IF(Data_set[[#This Row],[Personal Loan]]="Yes",1,0)</f>
        <v>0</v>
      </c>
      <c r="U1837" t="str" cm="1">
        <f t="array" ref="U1837">_xlfn.IFS(Data_set[[#This Row],[Income (in K/year)]]&lt;50,"&lt;50K",Data_set[[#This Row],[Income (in K/year)]]&lt;75,"50K-75K",Data_set[[#This Row],[Income (in K/year)]]&lt;100,"75K-100K",Data_set[[#This Row],[Income (in K/year)]]&lt;150,"100K-150K",TRUE,"&gt;150K")</f>
        <v>50K-75K</v>
      </c>
    </row>
    <row r="1838" spans="1:21" hidden="1" x14ac:dyDescent="0.3">
      <c r="A1838">
        <v>3790</v>
      </c>
      <c r="B1838">
        <v>51</v>
      </c>
      <c r="C1838">
        <v>27</v>
      </c>
      <c r="D1838">
        <v>24</v>
      </c>
      <c r="E1838" t="s">
        <v>18</v>
      </c>
      <c r="F1838">
        <v>94301</v>
      </c>
      <c r="G1838">
        <v>3</v>
      </c>
      <c r="H1838">
        <v>0.4</v>
      </c>
      <c r="I1838" t="s">
        <v>15</v>
      </c>
      <c r="J1838">
        <v>0</v>
      </c>
      <c r="K1838" t="s">
        <v>16</v>
      </c>
      <c r="L1838" t="s">
        <v>16</v>
      </c>
      <c r="M1838" t="s">
        <v>16</v>
      </c>
      <c r="N1838" t="s">
        <v>17</v>
      </c>
      <c r="O1838" t="s">
        <v>17</v>
      </c>
      <c r="P1838" t="str" cm="1">
        <f t="array" ref="P1838">_xlfn.IFS(Data_set[[#This Row],[Age (in years)]]&lt;=30,"&lt;30",Data_set[[#This Row],[Age (in years)]]&lt;=40,"30-40",Data_set[[#This Row],[Age (in years)]]&lt;=50,"40-50",Data_set[[#This Row],[Age (in years)]]&lt;=60,"50-60",Data_set[[#This Row],[Age (in years)]]&gt;60,"&gt;60")</f>
        <v>50-60</v>
      </c>
      <c r="Q1838" t="str" cm="1">
        <f t="array" ref="Q1838">_xlfn.IFS(Data_set[[#This Row],[Experience (in years)]]&lt;=5,"0-5",Data_set[[#This Row],[Experience (in years)]]&lt;=10,"6-10",Data_set[[#This Row],[Experience (in years)]]&lt;=20,"11-20",Data_set[[#This Row],[Experience (in years)]]&lt;=30,"21-30",Data_set[[#This Row],[Experience (in years)]]&lt;=40,"31-40",TRUE,"40+")</f>
        <v>21-30</v>
      </c>
      <c r="R1838" t="str" cm="1">
        <f t="array" ref="R1838">_xlfn.IFS(Data_set[[#This Row],[Mortgage]]=0,"0",Data_set[[#This Row],[Mortgage]]&lt;=100,"1-100",Data_set[[#This Row],[Mortgage]]&lt;=200,"101-200",Data_set[[#This Row],[Mortgage]]&lt;=300,"201-300",Data_set[[#This Row],[Mortgage]]&lt;=400,"301-400",TRUE,"400+")</f>
        <v>0</v>
      </c>
      <c r="S1838" t="str" cm="1">
        <f t="array" ref="S1838">_xlfn.IFS(Data_set[[#This Row],[CCAvg]]&lt;=2,"0-2",Data_set[[#This Row],[CCAvg]]&lt;=5,"3-5",Data_set[[#This Row],[CCAvg]]&lt;=8,"6-8",TRUE,"8+")</f>
        <v>0-2</v>
      </c>
      <c r="T1838">
        <f>IF(Data_set[[#This Row],[Personal Loan]]="Yes",1,0)</f>
        <v>0</v>
      </c>
      <c r="U1838" t="str" cm="1">
        <f t="array" ref="U1838">_xlfn.IFS(Data_set[[#This Row],[Income (in K/year)]]&lt;50,"&lt;50K",Data_set[[#This Row],[Income (in K/year)]]&lt;75,"50K-75K",Data_set[[#This Row],[Income (in K/year)]]&lt;100,"75K-100K",Data_set[[#This Row],[Income (in K/year)]]&lt;150,"100K-150K",TRUE,"&gt;150K")</f>
        <v>&lt;50K</v>
      </c>
    </row>
    <row r="1839" spans="1:21" hidden="1" x14ac:dyDescent="0.3">
      <c r="A1839">
        <v>3796</v>
      </c>
      <c r="B1839">
        <v>51</v>
      </c>
      <c r="C1839">
        <v>25</v>
      </c>
      <c r="D1839">
        <v>39</v>
      </c>
      <c r="E1839" t="s">
        <v>18</v>
      </c>
      <c r="F1839">
        <v>94010</v>
      </c>
      <c r="G1839">
        <v>1</v>
      </c>
      <c r="H1839">
        <v>1.2</v>
      </c>
      <c r="I1839" t="s">
        <v>20</v>
      </c>
      <c r="J1839">
        <v>98</v>
      </c>
      <c r="K1839" t="s">
        <v>16</v>
      </c>
      <c r="L1839" t="s">
        <v>16</v>
      </c>
      <c r="M1839" t="s">
        <v>16</v>
      </c>
      <c r="N1839" t="s">
        <v>17</v>
      </c>
      <c r="O1839" t="s">
        <v>16</v>
      </c>
      <c r="P1839" t="str" cm="1">
        <f t="array" ref="P1839">_xlfn.IFS(Data_set[[#This Row],[Age (in years)]]&lt;=30,"&lt;30",Data_set[[#This Row],[Age (in years)]]&lt;=40,"30-40",Data_set[[#This Row],[Age (in years)]]&lt;=50,"40-50",Data_set[[#This Row],[Age (in years)]]&lt;=60,"50-60",Data_set[[#This Row],[Age (in years)]]&gt;60,"&gt;60")</f>
        <v>50-60</v>
      </c>
      <c r="Q1839" t="str" cm="1">
        <f t="array" ref="Q1839">_xlfn.IFS(Data_set[[#This Row],[Experience (in years)]]&lt;=5,"0-5",Data_set[[#This Row],[Experience (in years)]]&lt;=10,"6-10",Data_set[[#This Row],[Experience (in years)]]&lt;=20,"11-20",Data_set[[#This Row],[Experience (in years)]]&lt;=30,"21-30",Data_set[[#This Row],[Experience (in years)]]&lt;=40,"31-40",TRUE,"40+")</f>
        <v>21-30</v>
      </c>
      <c r="R1839" t="str" cm="1">
        <f t="array" ref="R1839">_xlfn.IFS(Data_set[[#This Row],[Mortgage]]=0,"0",Data_set[[#This Row],[Mortgage]]&lt;=100,"1-100",Data_set[[#This Row],[Mortgage]]&lt;=200,"101-200",Data_set[[#This Row],[Mortgage]]&lt;=300,"201-300",Data_set[[#This Row],[Mortgage]]&lt;=400,"301-400",TRUE,"400+")</f>
        <v>1-100</v>
      </c>
      <c r="S1839" t="str" cm="1">
        <f t="array" ref="S1839">_xlfn.IFS(Data_set[[#This Row],[CCAvg]]&lt;=2,"0-2",Data_set[[#This Row],[CCAvg]]&lt;=5,"3-5",Data_set[[#This Row],[CCAvg]]&lt;=8,"6-8",TRUE,"8+")</f>
        <v>0-2</v>
      </c>
      <c r="T1839">
        <f>IF(Data_set[[#This Row],[Personal Loan]]="Yes",1,0)</f>
        <v>0</v>
      </c>
      <c r="U1839" t="str" cm="1">
        <f t="array" ref="U1839">_xlfn.IFS(Data_set[[#This Row],[Income (in K/year)]]&lt;50,"&lt;50K",Data_set[[#This Row],[Income (in K/year)]]&lt;75,"50K-75K",Data_set[[#This Row],[Income (in K/year)]]&lt;100,"75K-100K",Data_set[[#This Row],[Income (in K/year)]]&lt;150,"100K-150K",TRUE,"&gt;150K")</f>
        <v>&lt;50K</v>
      </c>
    </row>
    <row r="1840" spans="1:21" hidden="1" x14ac:dyDescent="0.3">
      <c r="A1840">
        <v>3845</v>
      </c>
      <c r="B1840">
        <v>51</v>
      </c>
      <c r="C1840">
        <v>27</v>
      </c>
      <c r="D1840">
        <v>75</v>
      </c>
      <c r="E1840" t="s">
        <v>21</v>
      </c>
      <c r="F1840">
        <v>95828</v>
      </c>
      <c r="G1840">
        <v>1</v>
      </c>
      <c r="H1840">
        <v>2.7</v>
      </c>
      <c r="I1840" t="s">
        <v>15</v>
      </c>
      <c r="J1840">
        <v>0</v>
      </c>
      <c r="K1840" t="s">
        <v>16</v>
      </c>
      <c r="L1840" t="s">
        <v>16</v>
      </c>
      <c r="M1840" t="s">
        <v>16</v>
      </c>
      <c r="N1840" t="s">
        <v>16</v>
      </c>
      <c r="O1840" t="s">
        <v>16</v>
      </c>
      <c r="P1840" t="str" cm="1">
        <f t="array" ref="P1840">_xlfn.IFS(Data_set[[#This Row],[Age (in years)]]&lt;=30,"&lt;30",Data_set[[#This Row],[Age (in years)]]&lt;=40,"30-40",Data_set[[#This Row],[Age (in years)]]&lt;=50,"40-50",Data_set[[#This Row],[Age (in years)]]&lt;=60,"50-60",Data_set[[#This Row],[Age (in years)]]&gt;60,"&gt;60")</f>
        <v>50-60</v>
      </c>
      <c r="Q1840" t="str" cm="1">
        <f t="array" ref="Q1840">_xlfn.IFS(Data_set[[#This Row],[Experience (in years)]]&lt;=5,"0-5",Data_set[[#This Row],[Experience (in years)]]&lt;=10,"6-10",Data_set[[#This Row],[Experience (in years)]]&lt;=20,"11-20",Data_set[[#This Row],[Experience (in years)]]&lt;=30,"21-30",Data_set[[#This Row],[Experience (in years)]]&lt;=40,"31-40",TRUE,"40+")</f>
        <v>21-30</v>
      </c>
      <c r="R1840" t="str" cm="1">
        <f t="array" ref="R1840">_xlfn.IFS(Data_set[[#This Row],[Mortgage]]=0,"0",Data_set[[#This Row],[Mortgage]]&lt;=100,"1-100",Data_set[[#This Row],[Mortgage]]&lt;=200,"101-200",Data_set[[#This Row],[Mortgage]]&lt;=300,"201-300",Data_set[[#This Row],[Mortgage]]&lt;=400,"301-400",TRUE,"400+")</f>
        <v>0</v>
      </c>
      <c r="S1840" t="str" cm="1">
        <f t="array" ref="S1840">_xlfn.IFS(Data_set[[#This Row],[CCAvg]]&lt;=2,"0-2",Data_set[[#This Row],[CCAvg]]&lt;=5,"3-5",Data_set[[#This Row],[CCAvg]]&lt;=8,"6-8",TRUE,"8+")</f>
        <v>3-5</v>
      </c>
      <c r="T1840">
        <f>IF(Data_set[[#This Row],[Personal Loan]]="Yes",1,0)</f>
        <v>0</v>
      </c>
      <c r="U1840" t="str" cm="1">
        <f t="array" ref="U1840">_xlfn.IFS(Data_set[[#This Row],[Income (in K/year)]]&lt;50,"&lt;50K",Data_set[[#This Row],[Income (in K/year)]]&lt;75,"50K-75K",Data_set[[#This Row],[Income (in K/year)]]&lt;100,"75K-100K",Data_set[[#This Row],[Income (in K/year)]]&lt;150,"100K-150K",TRUE,"&gt;150K")</f>
        <v>75K-100K</v>
      </c>
    </row>
    <row r="1841" spans="1:21" hidden="1" x14ac:dyDescent="0.3">
      <c r="A1841">
        <v>3867</v>
      </c>
      <c r="B1841">
        <v>51</v>
      </c>
      <c r="C1841">
        <v>25</v>
      </c>
      <c r="D1841">
        <v>40</v>
      </c>
      <c r="E1841" t="s">
        <v>18</v>
      </c>
      <c r="F1841">
        <v>91401</v>
      </c>
      <c r="G1841">
        <v>4</v>
      </c>
      <c r="H1841">
        <v>1.8</v>
      </c>
      <c r="I1841" t="s">
        <v>15</v>
      </c>
      <c r="J1841">
        <v>0</v>
      </c>
      <c r="K1841" t="s">
        <v>16</v>
      </c>
      <c r="L1841" t="s">
        <v>17</v>
      </c>
      <c r="M1841" t="s">
        <v>16</v>
      </c>
      <c r="N1841" t="s">
        <v>16</v>
      </c>
      <c r="O1841" t="s">
        <v>17</v>
      </c>
      <c r="P1841" t="str" cm="1">
        <f t="array" ref="P1841">_xlfn.IFS(Data_set[[#This Row],[Age (in years)]]&lt;=30,"&lt;30",Data_set[[#This Row],[Age (in years)]]&lt;=40,"30-40",Data_set[[#This Row],[Age (in years)]]&lt;=50,"40-50",Data_set[[#This Row],[Age (in years)]]&lt;=60,"50-60",Data_set[[#This Row],[Age (in years)]]&gt;60,"&gt;60")</f>
        <v>50-60</v>
      </c>
      <c r="Q1841" t="str" cm="1">
        <f t="array" ref="Q1841">_xlfn.IFS(Data_set[[#This Row],[Experience (in years)]]&lt;=5,"0-5",Data_set[[#This Row],[Experience (in years)]]&lt;=10,"6-10",Data_set[[#This Row],[Experience (in years)]]&lt;=20,"11-20",Data_set[[#This Row],[Experience (in years)]]&lt;=30,"21-30",Data_set[[#This Row],[Experience (in years)]]&lt;=40,"31-40",TRUE,"40+")</f>
        <v>21-30</v>
      </c>
      <c r="R1841" t="str" cm="1">
        <f t="array" ref="R1841">_xlfn.IFS(Data_set[[#This Row],[Mortgage]]=0,"0",Data_set[[#This Row],[Mortgage]]&lt;=100,"1-100",Data_set[[#This Row],[Mortgage]]&lt;=200,"101-200",Data_set[[#This Row],[Mortgage]]&lt;=300,"201-300",Data_set[[#This Row],[Mortgage]]&lt;=400,"301-400",TRUE,"400+")</f>
        <v>0</v>
      </c>
      <c r="S1841" t="str" cm="1">
        <f t="array" ref="S1841">_xlfn.IFS(Data_set[[#This Row],[CCAvg]]&lt;=2,"0-2",Data_set[[#This Row],[CCAvg]]&lt;=5,"3-5",Data_set[[#This Row],[CCAvg]]&lt;=8,"6-8",TRUE,"8+")</f>
        <v>0-2</v>
      </c>
      <c r="T1841">
        <f>IF(Data_set[[#This Row],[Personal Loan]]="Yes",1,0)</f>
        <v>0</v>
      </c>
      <c r="U1841" t="str" cm="1">
        <f t="array" ref="U1841">_xlfn.IFS(Data_set[[#This Row],[Income (in K/year)]]&lt;50,"&lt;50K",Data_set[[#This Row],[Income (in K/year)]]&lt;75,"50K-75K",Data_set[[#This Row],[Income (in K/year)]]&lt;100,"75K-100K",Data_set[[#This Row],[Income (in K/year)]]&lt;150,"100K-150K",TRUE,"&gt;150K")</f>
        <v>&lt;50K</v>
      </c>
    </row>
    <row r="1842" spans="1:21" hidden="1" x14ac:dyDescent="0.3">
      <c r="A1842">
        <v>3901</v>
      </c>
      <c r="B1842">
        <v>51</v>
      </c>
      <c r="C1842">
        <v>27</v>
      </c>
      <c r="D1842">
        <v>12</v>
      </c>
      <c r="E1842" t="s">
        <v>18</v>
      </c>
      <c r="F1842">
        <v>92834</v>
      </c>
      <c r="G1842">
        <v>3</v>
      </c>
      <c r="H1842">
        <v>0.4</v>
      </c>
      <c r="I1842" t="s">
        <v>15</v>
      </c>
      <c r="J1842">
        <v>0</v>
      </c>
      <c r="K1842" t="s">
        <v>16</v>
      </c>
      <c r="L1842" t="s">
        <v>17</v>
      </c>
      <c r="M1842" t="s">
        <v>17</v>
      </c>
      <c r="N1842" t="s">
        <v>17</v>
      </c>
      <c r="O1842" t="s">
        <v>17</v>
      </c>
      <c r="P1842" t="str" cm="1">
        <f t="array" ref="P1842">_xlfn.IFS(Data_set[[#This Row],[Age (in years)]]&lt;=30,"&lt;30",Data_set[[#This Row],[Age (in years)]]&lt;=40,"30-40",Data_set[[#This Row],[Age (in years)]]&lt;=50,"40-50",Data_set[[#This Row],[Age (in years)]]&lt;=60,"50-60",Data_set[[#This Row],[Age (in years)]]&gt;60,"&gt;60")</f>
        <v>50-60</v>
      </c>
      <c r="Q1842" t="str" cm="1">
        <f t="array" ref="Q1842">_xlfn.IFS(Data_set[[#This Row],[Experience (in years)]]&lt;=5,"0-5",Data_set[[#This Row],[Experience (in years)]]&lt;=10,"6-10",Data_set[[#This Row],[Experience (in years)]]&lt;=20,"11-20",Data_set[[#This Row],[Experience (in years)]]&lt;=30,"21-30",Data_set[[#This Row],[Experience (in years)]]&lt;=40,"31-40",TRUE,"40+")</f>
        <v>21-30</v>
      </c>
      <c r="R1842" t="str" cm="1">
        <f t="array" ref="R1842">_xlfn.IFS(Data_set[[#This Row],[Mortgage]]=0,"0",Data_set[[#This Row],[Mortgage]]&lt;=100,"1-100",Data_set[[#This Row],[Mortgage]]&lt;=200,"101-200",Data_set[[#This Row],[Mortgage]]&lt;=300,"201-300",Data_set[[#This Row],[Mortgage]]&lt;=400,"301-400",TRUE,"400+")</f>
        <v>0</v>
      </c>
      <c r="S1842" t="str" cm="1">
        <f t="array" ref="S1842">_xlfn.IFS(Data_set[[#This Row],[CCAvg]]&lt;=2,"0-2",Data_set[[#This Row],[CCAvg]]&lt;=5,"3-5",Data_set[[#This Row],[CCAvg]]&lt;=8,"6-8",TRUE,"8+")</f>
        <v>0-2</v>
      </c>
      <c r="T1842">
        <f>IF(Data_set[[#This Row],[Personal Loan]]="Yes",1,0)</f>
        <v>0</v>
      </c>
      <c r="U1842" t="str" cm="1">
        <f t="array" ref="U1842">_xlfn.IFS(Data_set[[#This Row],[Income (in K/year)]]&lt;50,"&lt;50K",Data_set[[#This Row],[Income (in K/year)]]&lt;75,"50K-75K",Data_set[[#This Row],[Income (in K/year)]]&lt;100,"75K-100K",Data_set[[#This Row],[Income (in K/year)]]&lt;150,"100K-150K",TRUE,"&gt;150K")</f>
        <v>&lt;50K</v>
      </c>
    </row>
    <row r="1843" spans="1:21" x14ac:dyDescent="0.3">
      <c r="A1843">
        <v>4024</v>
      </c>
      <c r="B1843">
        <v>51</v>
      </c>
      <c r="C1843">
        <v>25</v>
      </c>
      <c r="D1843">
        <v>175</v>
      </c>
      <c r="E1843" t="s">
        <v>14</v>
      </c>
      <c r="F1843">
        <v>90089</v>
      </c>
      <c r="G1843">
        <v>3</v>
      </c>
      <c r="H1843">
        <v>0.7</v>
      </c>
      <c r="I1843" t="s">
        <v>15</v>
      </c>
      <c r="J1843">
        <v>312</v>
      </c>
      <c r="K1843" t="s">
        <v>17</v>
      </c>
      <c r="L1843" t="s">
        <v>16</v>
      </c>
      <c r="M1843" t="s">
        <v>16</v>
      </c>
      <c r="N1843" t="s">
        <v>16</v>
      </c>
      <c r="O1843" t="s">
        <v>16</v>
      </c>
      <c r="P1843" t="str" cm="1">
        <f t="array" ref="P1843">_xlfn.IFS(Data_set[[#This Row],[Age (in years)]]&lt;=30,"&lt;30",Data_set[[#This Row],[Age (in years)]]&lt;=40,"30-40",Data_set[[#This Row],[Age (in years)]]&lt;=50,"40-50",Data_set[[#This Row],[Age (in years)]]&lt;=60,"50-60",Data_set[[#This Row],[Age (in years)]]&gt;60,"&gt;60")</f>
        <v>50-60</v>
      </c>
      <c r="Q1843" t="str" cm="1">
        <f t="array" ref="Q1843">_xlfn.IFS(Data_set[[#This Row],[Experience (in years)]]&lt;=5,"0-5",Data_set[[#This Row],[Experience (in years)]]&lt;=10,"6-10",Data_set[[#This Row],[Experience (in years)]]&lt;=20,"11-20",Data_set[[#This Row],[Experience (in years)]]&lt;=30,"21-30",Data_set[[#This Row],[Experience (in years)]]&lt;=40,"31-40",TRUE,"40+")</f>
        <v>21-30</v>
      </c>
      <c r="R1843" t="str" cm="1">
        <f t="array" ref="R1843">_xlfn.IFS(Data_set[[#This Row],[Mortgage]]=0,"0",Data_set[[#This Row],[Mortgage]]&lt;=100,"1-100",Data_set[[#This Row],[Mortgage]]&lt;=200,"101-200",Data_set[[#This Row],[Mortgage]]&lt;=300,"201-300",Data_set[[#This Row],[Mortgage]]&lt;=400,"301-400",TRUE,"400+")</f>
        <v>301-400</v>
      </c>
      <c r="S1843" t="str" cm="1">
        <f t="array" ref="S1843">_xlfn.IFS(Data_set[[#This Row],[CCAvg]]&lt;=2,"0-2",Data_set[[#This Row],[CCAvg]]&lt;=5,"3-5",Data_set[[#This Row],[CCAvg]]&lt;=8,"6-8",TRUE,"8+")</f>
        <v>0-2</v>
      </c>
      <c r="T1843">
        <f>IF(Data_set[[#This Row],[Personal Loan]]="Yes",1,0)</f>
        <v>1</v>
      </c>
      <c r="U1843" t="str" cm="1">
        <f t="array" ref="U1843">_xlfn.IFS(Data_set[[#This Row],[Income (in K/year)]]&lt;50,"&lt;50K",Data_set[[#This Row],[Income (in K/year)]]&lt;75,"50K-75K",Data_set[[#This Row],[Income (in K/year)]]&lt;100,"75K-100K",Data_set[[#This Row],[Income (in K/year)]]&lt;150,"100K-150K",TRUE,"&gt;150K")</f>
        <v>&gt;150K</v>
      </c>
    </row>
    <row r="1844" spans="1:21" hidden="1" x14ac:dyDescent="0.3">
      <c r="A1844">
        <v>4026</v>
      </c>
      <c r="B1844">
        <v>51</v>
      </c>
      <c r="C1844">
        <v>27</v>
      </c>
      <c r="D1844">
        <v>53</v>
      </c>
      <c r="E1844" t="s">
        <v>21</v>
      </c>
      <c r="F1844">
        <v>94114</v>
      </c>
      <c r="G1844">
        <v>1</v>
      </c>
      <c r="H1844">
        <v>1.8</v>
      </c>
      <c r="I1844" t="s">
        <v>19</v>
      </c>
      <c r="J1844">
        <v>0</v>
      </c>
      <c r="K1844" t="s">
        <v>16</v>
      </c>
      <c r="L1844" t="s">
        <v>16</v>
      </c>
      <c r="M1844" t="s">
        <v>16</v>
      </c>
      <c r="N1844" t="s">
        <v>16</v>
      </c>
      <c r="O1844" t="s">
        <v>17</v>
      </c>
      <c r="P1844" t="str" cm="1">
        <f t="array" ref="P1844">_xlfn.IFS(Data_set[[#This Row],[Age (in years)]]&lt;=30,"&lt;30",Data_set[[#This Row],[Age (in years)]]&lt;=40,"30-40",Data_set[[#This Row],[Age (in years)]]&lt;=50,"40-50",Data_set[[#This Row],[Age (in years)]]&lt;=60,"50-60",Data_set[[#This Row],[Age (in years)]]&gt;60,"&gt;60")</f>
        <v>50-60</v>
      </c>
      <c r="Q1844" t="str" cm="1">
        <f t="array" ref="Q1844">_xlfn.IFS(Data_set[[#This Row],[Experience (in years)]]&lt;=5,"0-5",Data_set[[#This Row],[Experience (in years)]]&lt;=10,"6-10",Data_set[[#This Row],[Experience (in years)]]&lt;=20,"11-20",Data_set[[#This Row],[Experience (in years)]]&lt;=30,"21-30",Data_set[[#This Row],[Experience (in years)]]&lt;=40,"31-40",TRUE,"40+")</f>
        <v>21-30</v>
      </c>
      <c r="R1844" t="str" cm="1">
        <f t="array" ref="R1844">_xlfn.IFS(Data_set[[#This Row],[Mortgage]]=0,"0",Data_set[[#This Row],[Mortgage]]&lt;=100,"1-100",Data_set[[#This Row],[Mortgage]]&lt;=200,"101-200",Data_set[[#This Row],[Mortgage]]&lt;=300,"201-300",Data_set[[#This Row],[Mortgage]]&lt;=400,"301-400",TRUE,"400+")</f>
        <v>0</v>
      </c>
      <c r="S1844" t="str" cm="1">
        <f t="array" ref="S1844">_xlfn.IFS(Data_set[[#This Row],[CCAvg]]&lt;=2,"0-2",Data_set[[#This Row],[CCAvg]]&lt;=5,"3-5",Data_set[[#This Row],[CCAvg]]&lt;=8,"6-8",TRUE,"8+")</f>
        <v>0-2</v>
      </c>
      <c r="T1844">
        <f>IF(Data_set[[#This Row],[Personal Loan]]="Yes",1,0)</f>
        <v>0</v>
      </c>
      <c r="U1844" t="str" cm="1">
        <f t="array" ref="U1844">_xlfn.IFS(Data_set[[#This Row],[Income (in K/year)]]&lt;50,"&lt;50K",Data_set[[#This Row],[Income (in K/year)]]&lt;75,"50K-75K",Data_set[[#This Row],[Income (in K/year)]]&lt;100,"75K-100K",Data_set[[#This Row],[Income (in K/year)]]&lt;150,"100K-150K",TRUE,"&gt;150K")</f>
        <v>50K-75K</v>
      </c>
    </row>
    <row r="1845" spans="1:21" hidden="1" x14ac:dyDescent="0.3">
      <c r="A1845">
        <v>4057</v>
      </c>
      <c r="B1845">
        <v>51</v>
      </c>
      <c r="C1845">
        <v>25</v>
      </c>
      <c r="D1845">
        <v>113</v>
      </c>
      <c r="E1845" t="s">
        <v>14</v>
      </c>
      <c r="F1845">
        <v>91320</v>
      </c>
      <c r="G1845">
        <v>2</v>
      </c>
      <c r="H1845">
        <v>6.3</v>
      </c>
      <c r="I1845" t="s">
        <v>15</v>
      </c>
      <c r="J1845">
        <v>0</v>
      </c>
      <c r="K1845" t="s">
        <v>16</v>
      </c>
      <c r="L1845" t="s">
        <v>16</v>
      </c>
      <c r="M1845" t="s">
        <v>16</v>
      </c>
      <c r="N1845" t="s">
        <v>16</v>
      </c>
      <c r="O1845" t="s">
        <v>16</v>
      </c>
      <c r="P1845" t="str" cm="1">
        <f t="array" ref="P1845">_xlfn.IFS(Data_set[[#This Row],[Age (in years)]]&lt;=30,"&lt;30",Data_set[[#This Row],[Age (in years)]]&lt;=40,"30-40",Data_set[[#This Row],[Age (in years)]]&lt;=50,"40-50",Data_set[[#This Row],[Age (in years)]]&lt;=60,"50-60",Data_set[[#This Row],[Age (in years)]]&gt;60,"&gt;60")</f>
        <v>50-60</v>
      </c>
      <c r="Q1845" t="str" cm="1">
        <f t="array" ref="Q1845">_xlfn.IFS(Data_set[[#This Row],[Experience (in years)]]&lt;=5,"0-5",Data_set[[#This Row],[Experience (in years)]]&lt;=10,"6-10",Data_set[[#This Row],[Experience (in years)]]&lt;=20,"11-20",Data_set[[#This Row],[Experience (in years)]]&lt;=30,"21-30",Data_set[[#This Row],[Experience (in years)]]&lt;=40,"31-40",TRUE,"40+")</f>
        <v>21-30</v>
      </c>
      <c r="R1845" t="str" cm="1">
        <f t="array" ref="R1845">_xlfn.IFS(Data_set[[#This Row],[Mortgage]]=0,"0",Data_set[[#This Row],[Mortgage]]&lt;=100,"1-100",Data_set[[#This Row],[Mortgage]]&lt;=200,"101-200",Data_set[[#This Row],[Mortgage]]&lt;=300,"201-300",Data_set[[#This Row],[Mortgage]]&lt;=400,"301-400",TRUE,"400+")</f>
        <v>0</v>
      </c>
      <c r="S1845" t="str" cm="1">
        <f t="array" ref="S1845">_xlfn.IFS(Data_set[[#This Row],[CCAvg]]&lt;=2,"0-2",Data_set[[#This Row],[CCAvg]]&lt;=5,"3-5",Data_set[[#This Row],[CCAvg]]&lt;=8,"6-8",TRUE,"8+")</f>
        <v>6-8</v>
      </c>
      <c r="T1845">
        <f>IF(Data_set[[#This Row],[Personal Loan]]="Yes",1,0)</f>
        <v>0</v>
      </c>
      <c r="U1845" t="str" cm="1">
        <f t="array" ref="U1845">_xlfn.IFS(Data_set[[#This Row],[Income (in K/year)]]&lt;50,"&lt;50K",Data_set[[#This Row],[Income (in K/year)]]&lt;75,"50K-75K",Data_set[[#This Row],[Income (in K/year)]]&lt;100,"75K-100K",Data_set[[#This Row],[Income (in K/year)]]&lt;150,"100K-150K",TRUE,"&gt;150K")</f>
        <v>100K-150K</v>
      </c>
    </row>
    <row r="1846" spans="1:21" hidden="1" x14ac:dyDescent="0.3">
      <c r="A1846">
        <v>4074</v>
      </c>
      <c r="B1846">
        <v>51</v>
      </c>
      <c r="C1846">
        <v>27</v>
      </c>
      <c r="D1846">
        <v>19</v>
      </c>
      <c r="E1846" t="s">
        <v>18</v>
      </c>
      <c r="F1846">
        <v>92120</v>
      </c>
      <c r="G1846">
        <v>1</v>
      </c>
      <c r="H1846">
        <v>0.2</v>
      </c>
      <c r="I1846" t="s">
        <v>15</v>
      </c>
      <c r="J1846">
        <v>0</v>
      </c>
      <c r="K1846" t="s">
        <v>16</v>
      </c>
      <c r="L1846" t="s">
        <v>16</v>
      </c>
      <c r="M1846" t="s">
        <v>16</v>
      </c>
      <c r="N1846" t="s">
        <v>16</v>
      </c>
      <c r="O1846" t="s">
        <v>16</v>
      </c>
      <c r="P1846" t="str" cm="1">
        <f t="array" ref="P1846">_xlfn.IFS(Data_set[[#This Row],[Age (in years)]]&lt;=30,"&lt;30",Data_set[[#This Row],[Age (in years)]]&lt;=40,"30-40",Data_set[[#This Row],[Age (in years)]]&lt;=50,"40-50",Data_set[[#This Row],[Age (in years)]]&lt;=60,"50-60",Data_set[[#This Row],[Age (in years)]]&gt;60,"&gt;60")</f>
        <v>50-60</v>
      </c>
      <c r="Q1846" t="str" cm="1">
        <f t="array" ref="Q1846">_xlfn.IFS(Data_set[[#This Row],[Experience (in years)]]&lt;=5,"0-5",Data_set[[#This Row],[Experience (in years)]]&lt;=10,"6-10",Data_set[[#This Row],[Experience (in years)]]&lt;=20,"11-20",Data_set[[#This Row],[Experience (in years)]]&lt;=30,"21-30",Data_set[[#This Row],[Experience (in years)]]&lt;=40,"31-40",TRUE,"40+")</f>
        <v>21-30</v>
      </c>
      <c r="R1846" t="str" cm="1">
        <f t="array" ref="R1846">_xlfn.IFS(Data_set[[#This Row],[Mortgage]]=0,"0",Data_set[[#This Row],[Mortgage]]&lt;=100,"1-100",Data_set[[#This Row],[Mortgage]]&lt;=200,"101-200",Data_set[[#This Row],[Mortgage]]&lt;=300,"201-300",Data_set[[#This Row],[Mortgage]]&lt;=400,"301-400",TRUE,"400+")</f>
        <v>0</v>
      </c>
      <c r="S1846" t="str" cm="1">
        <f t="array" ref="S1846">_xlfn.IFS(Data_set[[#This Row],[CCAvg]]&lt;=2,"0-2",Data_set[[#This Row],[CCAvg]]&lt;=5,"3-5",Data_set[[#This Row],[CCAvg]]&lt;=8,"6-8",TRUE,"8+")</f>
        <v>0-2</v>
      </c>
      <c r="T1846">
        <f>IF(Data_set[[#This Row],[Personal Loan]]="Yes",1,0)</f>
        <v>0</v>
      </c>
      <c r="U1846" t="str" cm="1">
        <f t="array" ref="U1846">_xlfn.IFS(Data_set[[#This Row],[Income (in K/year)]]&lt;50,"&lt;50K",Data_set[[#This Row],[Income (in K/year)]]&lt;75,"50K-75K",Data_set[[#This Row],[Income (in K/year)]]&lt;100,"75K-100K",Data_set[[#This Row],[Income (in K/year)]]&lt;150,"100K-150K",TRUE,"&gt;150K")</f>
        <v>&lt;50K</v>
      </c>
    </row>
    <row r="1847" spans="1:21" x14ac:dyDescent="0.3">
      <c r="A1847">
        <v>4155</v>
      </c>
      <c r="B1847">
        <v>51</v>
      </c>
      <c r="C1847">
        <v>25</v>
      </c>
      <c r="D1847">
        <v>163</v>
      </c>
      <c r="E1847" t="s">
        <v>14</v>
      </c>
      <c r="F1847">
        <v>94305</v>
      </c>
      <c r="G1847">
        <v>2</v>
      </c>
      <c r="H1847">
        <v>1.3</v>
      </c>
      <c r="I1847" t="s">
        <v>19</v>
      </c>
      <c r="J1847">
        <v>0</v>
      </c>
      <c r="K1847" t="s">
        <v>17</v>
      </c>
      <c r="L1847" t="s">
        <v>16</v>
      </c>
      <c r="M1847" t="s">
        <v>16</v>
      </c>
      <c r="N1847" t="s">
        <v>17</v>
      </c>
      <c r="O1847" t="s">
        <v>16</v>
      </c>
      <c r="P1847" t="str" cm="1">
        <f t="array" ref="P1847">_xlfn.IFS(Data_set[[#This Row],[Age (in years)]]&lt;=30,"&lt;30",Data_set[[#This Row],[Age (in years)]]&lt;=40,"30-40",Data_set[[#This Row],[Age (in years)]]&lt;=50,"40-50",Data_set[[#This Row],[Age (in years)]]&lt;=60,"50-60",Data_set[[#This Row],[Age (in years)]]&gt;60,"&gt;60")</f>
        <v>50-60</v>
      </c>
      <c r="Q1847" t="str" cm="1">
        <f t="array" ref="Q1847">_xlfn.IFS(Data_set[[#This Row],[Experience (in years)]]&lt;=5,"0-5",Data_set[[#This Row],[Experience (in years)]]&lt;=10,"6-10",Data_set[[#This Row],[Experience (in years)]]&lt;=20,"11-20",Data_set[[#This Row],[Experience (in years)]]&lt;=30,"21-30",Data_set[[#This Row],[Experience (in years)]]&lt;=40,"31-40",TRUE,"40+")</f>
        <v>21-30</v>
      </c>
      <c r="R1847" t="str" cm="1">
        <f t="array" ref="R1847">_xlfn.IFS(Data_set[[#This Row],[Mortgage]]=0,"0",Data_set[[#This Row],[Mortgage]]&lt;=100,"1-100",Data_set[[#This Row],[Mortgage]]&lt;=200,"101-200",Data_set[[#This Row],[Mortgage]]&lt;=300,"201-300",Data_set[[#This Row],[Mortgage]]&lt;=400,"301-400",TRUE,"400+")</f>
        <v>0</v>
      </c>
      <c r="S1847" t="str" cm="1">
        <f t="array" ref="S1847">_xlfn.IFS(Data_set[[#This Row],[CCAvg]]&lt;=2,"0-2",Data_set[[#This Row],[CCAvg]]&lt;=5,"3-5",Data_set[[#This Row],[CCAvg]]&lt;=8,"6-8",TRUE,"8+")</f>
        <v>0-2</v>
      </c>
      <c r="T1847">
        <f>IF(Data_set[[#This Row],[Personal Loan]]="Yes",1,0)</f>
        <v>1</v>
      </c>
      <c r="U1847" t="str" cm="1">
        <f t="array" ref="U1847">_xlfn.IFS(Data_set[[#This Row],[Income (in K/year)]]&lt;50,"&lt;50K",Data_set[[#This Row],[Income (in K/year)]]&lt;75,"50K-75K",Data_set[[#This Row],[Income (in K/year)]]&lt;100,"75K-100K",Data_set[[#This Row],[Income (in K/year)]]&lt;150,"100K-150K",TRUE,"&gt;150K")</f>
        <v>&gt;150K</v>
      </c>
    </row>
    <row r="1848" spans="1:21" hidden="1" x14ac:dyDescent="0.3">
      <c r="A1848">
        <v>4185</v>
      </c>
      <c r="B1848">
        <v>51</v>
      </c>
      <c r="C1848">
        <v>25</v>
      </c>
      <c r="D1848">
        <v>99</v>
      </c>
      <c r="E1848" t="s">
        <v>21</v>
      </c>
      <c r="F1848">
        <v>90277</v>
      </c>
      <c r="G1848">
        <v>2</v>
      </c>
      <c r="H1848">
        <v>2.4</v>
      </c>
      <c r="I1848" t="s">
        <v>20</v>
      </c>
      <c r="J1848">
        <v>0</v>
      </c>
      <c r="K1848" t="s">
        <v>16</v>
      </c>
      <c r="L1848" t="s">
        <v>16</v>
      </c>
      <c r="M1848" t="s">
        <v>16</v>
      </c>
      <c r="N1848" t="s">
        <v>16</v>
      </c>
      <c r="O1848" t="s">
        <v>16</v>
      </c>
      <c r="P1848" t="str" cm="1">
        <f t="array" ref="P1848">_xlfn.IFS(Data_set[[#This Row],[Age (in years)]]&lt;=30,"&lt;30",Data_set[[#This Row],[Age (in years)]]&lt;=40,"30-40",Data_set[[#This Row],[Age (in years)]]&lt;=50,"40-50",Data_set[[#This Row],[Age (in years)]]&lt;=60,"50-60",Data_set[[#This Row],[Age (in years)]]&gt;60,"&gt;60")</f>
        <v>50-60</v>
      </c>
      <c r="Q1848" t="str" cm="1">
        <f t="array" ref="Q1848">_xlfn.IFS(Data_set[[#This Row],[Experience (in years)]]&lt;=5,"0-5",Data_set[[#This Row],[Experience (in years)]]&lt;=10,"6-10",Data_set[[#This Row],[Experience (in years)]]&lt;=20,"11-20",Data_set[[#This Row],[Experience (in years)]]&lt;=30,"21-30",Data_set[[#This Row],[Experience (in years)]]&lt;=40,"31-40",TRUE,"40+")</f>
        <v>21-30</v>
      </c>
      <c r="R1848" t="str" cm="1">
        <f t="array" ref="R1848">_xlfn.IFS(Data_set[[#This Row],[Mortgage]]=0,"0",Data_set[[#This Row],[Mortgage]]&lt;=100,"1-100",Data_set[[#This Row],[Mortgage]]&lt;=200,"101-200",Data_set[[#This Row],[Mortgage]]&lt;=300,"201-300",Data_set[[#This Row],[Mortgage]]&lt;=400,"301-400",TRUE,"400+")</f>
        <v>0</v>
      </c>
      <c r="S1848" t="str" cm="1">
        <f t="array" ref="S1848">_xlfn.IFS(Data_set[[#This Row],[CCAvg]]&lt;=2,"0-2",Data_set[[#This Row],[CCAvg]]&lt;=5,"3-5",Data_set[[#This Row],[CCAvg]]&lt;=8,"6-8",TRUE,"8+")</f>
        <v>3-5</v>
      </c>
      <c r="T1848">
        <f>IF(Data_set[[#This Row],[Personal Loan]]="Yes",1,0)</f>
        <v>0</v>
      </c>
      <c r="U1848" t="str" cm="1">
        <f t="array" ref="U1848">_xlfn.IFS(Data_set[[#This Row],[Income (in K/year)]]&lt;50,"&lt;50K",Data_set[[#This Row],[Income (in K/year)]]&lt;75,"50K-75K",Data_set[[#This Row],[Income (in K/year)]]&lt;100,"75K-100K",Data_set[[#This Row],[Income (in K/year)]]&lt;150,"100K-150K",TRUE,"&gt;150K")</f>
        <v>75K-100K</v>
      </c>
    </row>
    <row r="1849" spans="1:21" hidden="1" x14ac:dyDescent="0.3">
      <c r="A1849">
        <v>4198</v>
      </c>
      <c r="B1849">
        <v>51</v>
      </c>
      <c r="C1849">
        <v>25</v>
      </c>
      <c r="D1849">
        <v>21</v>
      </c>
      <c r="E1849" t="s">
        <v>18</v>
      </c>
      <c r="F1849">
        <v>90840</v>
      </c>
      <c r="G1849">
        <v>2</v>
      </c>
      <c r="H1849">
        <v>0.4</v>
      </c>
      <c r="I1849" t="s">
        <v>19</v>
      </c>
      <c r="J1849">
        <v>76</v>
      </c>
      <c r="K1849" t="s">
        <v>16</v>
      </c>
      <c r="L1849" t="s">
        <v>17</v>
      </c>
      <c r="M1849" t="s">
        <v>16</v>
      </c>
      <c r="N1849" t="s">
        <v>17</v>
      </c>
      <c r="O1849" t="s">
        <v>16</v>
      </c>
      <c r="P1849" t="str" cm="1">
        <f t="array" ref="P1849">_xlfn.IFS(Data_set[[#This Row],[Age (in years)]]&lt;=30,"&lt;30",Data_set[[#This Row],[Age (in years)]]&lt;=40,"30-40",Data_set[[#This Row],[Age (in years)]]&lt;=50,"40-50",Data_set[[#This Row],[Age (in years)]]&lt;=60,"50-60",Data_set[[#This Row],[Age (in years)]]&gt;60,"&gt;60")</f>
        <v>50-60</v>
      </c>
      <c r="Q1849" t="str" cm="1">
        <f t="array" ref="Q1849">_xlfn.IFS(Data_set[[#This Row],[Experience (in years)]]&lt;=5,"0-5",Data_set[[#This Row],[Experience (in years)]]&lt;=10,"6-10",Data_set[[#This Row],[Experience (in years)]]&lt;=20,"11-20",Data_set[[#This Row],[Experience (in years)]]&lt;=30,"21-30",Data_set[[#This Row],[Experience (in years)]]&lt;=40,"31-40",TRUE,"40+")</f>
        <v>21-30</v>
      </c>
      <c r="R1849" t="str" cm="1">
        <f t="array" ref="R1849">_xlfn.IFS(Data_set[[#This Row],[Mortgage]]=0,"0",Data_set[[#This Row],[Mortgage]]&lt;=100,"1-100",Data_set[[#This Row],[Mortgage]]&lt;=200,"101-200",Data_set[[#This Row],[Mortgage]]&lt;=300,"201-300",Data_set[[#This Row],[Mortgage]]&lt;=400,"301-400",TRUE,"400+")</f>
        <v>1-100</v>
      </c>
      <c r="S1849" t="str" cm="1">
        <f t="array" ref="S1849">_xlfn.IFS(Data_set[[#This Row],[CCAvg]]&lt;=2,"0-2",Data_set[[#This Row],[CCAvg]]&lt;=5,"3-5",Data_set[[#This Row],[CCAvg]]&lt;=8,"6-8",TRUE,"8+")</f>
        <v>0-2</v>
      </c>
      <c r="T1849">
        <f>IF(Data_set[[#This Row],[Personal Loan]]="Yes",1,0)</f>
        <v>0</v>
      </c>
      <c r="U1849" t="str" cm="1">
        <f t="array" ref="U1849">_xlfn.IFS(Data_set[[#This Row],[Income (in K/year)]]&lt;50,"&lt;50K",Data_set[[#This Row],[Income (in K/year)]]&lt;75,"50K-75K",Data_set[[#This Row],[Income (in K/year)]]&lt;100,"75K-100K",Data_set[[#This Row],[Income (in K/year)]]&lt;150,"100K-150K",TRUE,"&gt;150K")</f>
        <v>&lt;50K</v>
      </c>
    </row>
    <row r="1850" spans="1:21" hidden="1" x14ac:dyDescent="0.3">
      <c r="A1850">
        <v>4223</v>
      </c>
      <c r="B1850">
        <v>51</v>
      </c>
      <c r="C1850">
        <v>25</v>
      </c>
      <c r="D1850">
        <v>58</v>
      </c>
      <c r="E1850" t="s">
        <v>21</v>
      </c>
      <c r="F1850">
        <v>93106</v>
      </c>
      <c r="G1850">
        <v>3</v>
      </c>
      <c r="H1850">
        <v>0.7</v>
      </c>
      <c r="I1850" t="s">
        <v>20</v>
      </c>
      <c r="J1850">
        <v>223</v>
      </c>
      <c r="K1850" t="s">
        <v>16</v>
      </c>
      <c r="L1850" t="s">
        <v>16</v>
      </c>
      <c r="M1850" t="s">
        <v>16</v>
      </c>
      <c r="N1850" t="s">
        <v>16</v>
      </c>
      <c r="O1850" t="s">
        <v>16</v>
      </c>
      <c r="P1850" t="str" cm="1">
        <f t="array" ref="P1850">_xlfn.IFS(Data_set[[#This Row],[Age (in years)]]&lt;=30,"&lt;30",Data_set[[#This Row],[Age (in years)]]&lt;=40,"30-40",Data_set[[#This Row],[Age (in years)]]&lt;=50,"40-50",Data_set[[#This Row],[Age (in years)]]&lt;=60,"50-60",Data_set[[#This Row],[Age (in years)]]&gt;60,"&gt;60")</f>
        <v>50-60</v>
      </c>
      <c r="Q1850" t="str" cm="1">
        <f t="array" ref="Q1850">_xlfn.IFS(Data_set[[#This Row],[Experience (in years)]]&lt;=5,"0-5",Data_set[[#This Row],[Experience (in years)]]&lt;=10,"6-10",Data_set[[#This Row],[Experience (in years)]]&lt;=20,"11-20",Data_set[[#This Row],[Experience (in years)]]&lt;=30,"21-30",Data_set[[#This Row],[Experience (in years)]]&lt;=40,"31-40",TRUE,"40+")</f>
        <v>21-30</v>
      </c>
      <c r="R1850" t="str" cm="1">
        <f t="array" ref="R1850">_xlfn.IFS(Data_set[[#This Row],[Mortgage]]=0,"0",Data_set[[#This Row],[Mortgage]]&lt;=100,"1-100",Data_set[[#This Row],[Mortgage]]&lt;=200,"101-200",Data_set[[#This Row],[Mortgage]]&lt;=300,"201-300",Data_set[[#This Row],[Mortgage]]&lt;=400,"301-400",TRUE,"400+")</f>
        <v>201-300</v>
      </c>
      <c r="S1850" t="str" cm="1">
        <f t="array" ref="S1850">_xlfn.IFS(Data_set[[#This Row],[CCAvg]]&lt;=2,"0-2",Data_set[[#This Row],[CCAvg]]&lt;=5,"3-5",Data_set[[#This Row],[CCAvg]]&lt;=8,"6-8",TRUE,"8+")</f>
        <v>0-2</v>
      </c>
      <c r="T1850">
        <f>IF(Data_set[[#This Row],[Personal Loan]]="Yes",1,0)</f>
        <v>0</v>
      </c>
      <c r="U1850" t="str" cm="1">
        <f t="array" ref="U1850">_xlfn.IFS(Data_set[[#This Row],[Income (in K/year)]]&lt;50,"&lt;50K",Data_set[[#This Row],[Income (in K/year)]]&lt;75,"50K-75K",Data_set[[#This Row],[Income (in K/year)]]&lt;100,"75K-100K",Data_set[[#This Row],[Income (in K/year)]]&lt;150,"100K-150K",TRUE,"&gt;150K")</f>
        <v>50K-75K</v>
      </c>
    </row>
    <row r="1851" spans="1:21" hidden="1" x14ac:dyDescent="0.3">
      <c r="A1851">
        <v>4245</v>
      </c>
      <c r="B1851">
        <v>51</v>
      </c>
      <c r="C1851">
        <v>26</v>
      </c>
      <c r="D1851">
        <v>55</v>
      </c>
      <c r="E1851" t="s">
        <v>21</v>
      </c>
      <c r="F1851">
        <v>92121</v>
      </c>
      <c r="G1851">
        <v>3</v>
      </c>
      <c r="H1851">
        <v>2</v>
      </c>
      <c r="I1851" t="s">
        <v>20</v>
      </c>
      <c r="J1851">
        <v>93</v>
      </c>
      <c r="K1851" t="s">
        <v>16</v>
      </c>
      <c r="L1851" t="s">
        <v>16</v>
      </c>
      <c r="M1851" t="s">
        <v>16</v>
      </c>
      <c r="N1851" t="s">
        <v>17</v>
      </c>
      <c r="O1851" t="s">
        <v>16</v>
      </c>
      <c r="P1851" t="str" cm="1">
        <f t="array" ref="P1851">_xlfn.IFS(Data_set[[#This Row],[Age (in years)]]&lt;=30,"&lt;30",Data_set[[#This Row],[Age (in years)]]&lt;=40,"30-40",Data_set[[#This Row],[Age (in years)]]&lt;=50,"40-50",Data_set[[#This Row],[Age (in years)]]&lt;=60,"50-60",Data_set[[#This Row],[Age (in years)]]&gt;60,"&gt;60")</f>
        <v>50-60</v>
      </c>
      <c r="Q1851" t="str" cm="1">
        <f t="array" ref="Q1851">_xlfn.IFS(Data_set[[#This Row],[Experience (in years)]]&lt;=5,"0-5",Data_set[[#This Row],[Experience (in years)]]&lt;=10,"6-10",Data_set[[#This Row],[Experience (in years)]]&lt;=20,"11-20",Data_set[[#This Row],[Experience (in years)]]&lt;=30,"21-30",Data_set[[#This Row],[Experience (in years)]]&lt;=40,"31-40",TRUE,"40+")</f>
        <v>21-30</v>
      </c>
      <c r="R1851" t="str" cm="1">
        <f t="array" ref="R1851">_xlfn.IFS(Data_set[[#This Row],[Mortgage]]=0,"0",Data_set[[#This Row],[Mortgage]]&lt;=100,"1-100",Data_set[[#This Row],[Mortgage]]&lt;=200,"101-200",Data_set[[#This Row],[Mortgage]]&lt;=300,"201-300",Data_set[[#This Row],[Mortgage]]&lt;=400,"301-400",TRUE,"400+")</f>
        <v>1-100</v>
      </c>
      <c r="S1851" t="str" cm="1">
        <f t="array" ref="S1851">_xlfn.IFS(Data_set[[#This Row],[CCAvg]]&lt;=2,"0-2",Data_set[[#This Row],[CCAvg]]&lt;=5,"3-5",Data_set[[#This Row],[CCAvg]]&lt;=8,"6-8",TRUE,"8+")</f>
        <v>0-2</v>
      </c>
      <c r="T1851">
        <f>IF(Data_set[[#This Row],[Personal Loan]]="Yes",1,0)</f>
        <v>0</v>
      </c>
      <c r="U1851" t="str" cm="1">
        <f t="array" ref="U1851">_xlfn.IFS(Data_set[[#This Row],[Income (in K/year)]]&lt;50,"&lt;50K",Data_set[[#This Row],[Income (in K/year)]]&lt;75,"50K-75K",Data_set[[#This Row],[Income (in K/year)]]&lt;100,"75K-100K",Data_set[[#This Row],[Income (in K/year)]]&lt;150,"100K-150K",TRUE,"&gt;150K")</f>
        <v>50K-75K</v>
      </c>
    </row>
    <row r="1852" spans="1:21" hidden="1" x14ac:dyDescent="0.3">
      <c r="A1852">
        <v>4255</v>
      </c>
      <c r="B1852">
        <v>51</v>
      </c>
      <c r="C1852">
        <v>27</v>
      </c>
      <c r="D1852">
        <v>68</v>
      </c>
      <c r="E1852" t="s">
        <v>21</v>
      </c>
      <c r="F1852">
        <v>91711</v>
      </c>
      <c r="G1852">
        <v>1</v>
      </c>
      <c r="H1852">
        <v>1.6</v>
      </c>
      <c r="I1852" t="s">
        <v>19</v>
      </c>
      <c r="J1852">
        <v>0</v>
      </c>
      <c r="K1852" t="s">
        <v>16</v>
      </c>
      <c r="L1852" t="s">
        <v>16</v>
      </c>
      <c r="M1852" t="s">
        <v>16</v>
      </c>
      <c r="N1852" t="s">
        <v>17</v>
      </c>
      <c r="O1852" t="s">
        <v>16</v>
      </c>
      <c r="P1852" t="str" cm="1">
        <f t="array" ref="P1852">_xlfn.IFS(Data_set[[#This Row],[Age (in years)]]&lt;=30,"&lt;30",Data_set[[#This Row],[Age (in years)]]&lt;=40,"30-40",Data_set[[#This Row],[Age (in years)]]&lt;=50,"40-50",Data_set[[#This Row],[Age (in years)]]&lt;=60,"50-60",Data_set[[#This Row],[Age (in years)]]&gt;60,"&gt;60")</f>
        <v>50-60</v>
      </c>
      <c r="Q1852" t="str" cm="1">
        <f t="array" ref="Q1852">_xlfn.IFS(Data_set[[#This Row],[Experience (in years)]]&lt;=5,"0-5",Data_set[[#This Row],[Experience (in years)]]&lt;=10,"6-10",Data_set[[#This Row],[Experience (in years)]]&lt;=20,"11-20",Data_set[[#This Row],[Experience (in years)]]&lt;=30,"21-30",Data_set[[#This Row],[Experience (in years)]]&lt;=40,"31-40",TRUE,"40+")</f>
        <v>21-30</v>
      </c>
      <c r="R1852" t="str" cm="1">
        <f t="array" ref="R1852">_xlfn.IFS(Data_set[[#This Row],[Mortgage]]=0,"0",Data_set[[#This Row],[Mortgage]]&lt;=100,"1-100",Data_set[[#This Row],[Mortgage]]&lt;=200,"101-200",Data_set[[#This Row],[Mortgage]]&lt;=300,"201-300",Data_set[[#This Row],[Mortgage]]&lt;=400,"301-400",TRUE,"400+")</f>
        <v>0</v>
      </c>
      <c r="S1852" t="str" cm="1">
        <f t="array" ref="S1852">_xlfn.IFS(Data_set[[#This Row],[CCAvg]]&lt;=2,"0-2",Data_set[[#This Row],[CCAvg]]&lt;=5,"3-5",Data_set[[#This Row],[CCAvg]]&lt;=8,"6-8",TRUE,"8+")</f>
        <v>0-2</v>
      </c>
      <c r="T1852">
        <f>IF(Data_set[[#This Row],[Personal Loan]]="Yes",1,0)</f>
        <v>0</v>
      </c>
      <c r="U1852" t="str" cm="1">
        <f t="array" ref="U1852">_xlfn.IFS(Data_set[[#This Row],[Income (in K/year)]]&lt;50,"&lt;50K",Data_set[[#This Row],[Income (in K/year)]]&lt;75,"50K-75K",Data_set[[#This Row],[Income (in K/year)]]&lt;100,"75K-100K",Data_set[[#This Row],[Income (in K/year)]]&lt;150,"100K-150K",TRUE,"&gt;150K")</f>
        <v>50K-75K</v>
      </c>
    </row>
    <row r="1853" spans="1:21" hidden="1" x14ac:dyDescent="0.3">
      <c r="A1853">
        <v>4316</v>
      </c>
      <c r="B1853">
        <v>51</v>
      </c>
      <c r="C1853">
        <v>26</v>
      </c>
      <c r="D1853">
        <v>62</v>
      </c>
      <c r="E1853" t="s">
        <v>21</v>
      </c>
      <c r="F1853">
        <v>90024</v>
      </c>
      <c r="G1853">
        <v>4</v>
      </c>
      <c r="H1853">
        <v>1.8</v>
      </c>
      <c r="I1853" t="s">
        <v>19</v>
      </c>
      <c r="J1853">
        <v>119</v>
      </c>
      <c r="K1853" t="s">
        <v>16</v>
      </c>
      <c r="L1853" t="s">
        <v>16</v>
      </c>
      <c r="M1853" t="s">
        <v>16</v>
      </c>
      <c r="N1853" t="s">
        <v>17</v>
      </c>
      <c r="O1853" t="s">
        <v>16</v>
      </c>
      <c r="P1853" t="str" cm="1">
        <f t="array" ref="P1853">_xlfn.IFS(Data_set[[#This Row],[Age (in years)]]&lt;=30,"&lt;30",Data_set[[#This Row],[Age (in years)]]&lt;=40,"30-40",Data_set[[#This Row],[Age (in years)]]&lt;=50,"40-50",Data_set[[#This Row],[Age (in years)]]&lt;=60,"50-60",Data_set[[#This Row],[Age (in years)]]&gt;60,"&gt;60")</f>
        <v>50-60</v>
      </c>
      <c r="Q1853" t="str" cm="1">
        <f t="array" ref="Q1853">_xlfn.IFS(Data_set[[#This Row],[Experience (in years)]]&lt;=5,"0-5",Data_set[[#This Row],[Experience (in years)]]&lt;=10,"6-10",Data_set[[#This Row],[Experience (in years)]]&lt;=20,"11-20",Data_set[[#This Row],[Experience (in years)]]&lt;=30,"21-30",Data_set[[#This Row],[Experience (in years)]]&lt;=40,"31-40",TRUE,"40+")</f>
        <v>21-30</v>
      </c>
      <c r="R1853" t="str" cm="1">
        <f t="array" ref="R1853">_xlfn.IFS(Data_set[[#This Row],[Mortgage]]=0,"0",Data_set[[#This Row],[Mortgage]]&lt;=100,"1-100",Data_set[[#This Row],[Mortgage]]&lt;=200,"101-200",Data_set[[#This Row],[Mortgage]]&lt;=300,"201-300",Data_set[[#This Row],[Mortgage]]&lt;=400,"301-400",TRUE,"400+")</f>
        <v>101-200</v>
      </c>
      <c r="S1853" t="str" cm="1">
        <f t="array" ref="S1853">_xlfn.IFS(Data_set[[#This Row],[CCAvg]]&lt;=2,"0-2",Data_set[[#This Row],[CCAvg]]&lt;=5,"3-5",Data_set[[#This Row],[CCAvg]]&lt;=8,"6-8",TRUE,"8+")</f>
        <v>0-2</v>
      </c>
      <c r="T1853">
        <f>IF(Data_set[[#This Row],[Personal Loan]]="Yes",1,0)</f>
        <v>0</v>
      </c>
      <c r="U1853" t="str" cm="1">
        <f t="array" ref="U1853">_xlfn.IFS(Data_set[[#This Row],[Income (in K/year)]]&lt;50,"&lt;50K",Data_set[[#This Row],[Income (in K/year)]]&lt;75,"50K-75K",Data_set[[#This Row],[Income (in K/year)]]&lt;100,"75K-100K",Data_set[[#This Row],[Income (in K/year)]]&lt;150,"100K-150K",TRUE,"&gt;150K")</f>
        <v>50K-75K</v>
      </c>
    </row>
    <row r="1854" spans="1:21" hidden="1" x14ac:dyDescent="0.3">
      <c r="A1854">
        <v>4334</v>
      </c>
      <c r="B1854">
        <v>51</v>
      </c>
      <c r="C1854">
        <v>26</v>
      </c>
      <c r="D1854">
        <v>59</v>
      </c>
      <c r="E1854" t="s">
        <v>21</v>
      </c>
      <c r="F1854">
        <v>90095</v>
      </c>
      <c r="G1854">
        <v>1</v>
      </c>
      <c r="H1854">
        <v>1.2</v>
      </c>
      <c r="I1854" t="s">
        <v>15</v>
      </c>
      <c r="J1854">
        <v>139</v>
      </c>
      <c r="K1854" t="s">
        <v>16</v>
      </c>
      <c r="L1854" t="s">
        <v>16</v>
      </c>
      <c r="M1854" t="s">
        <v>16</v>
      </c>
      <c r="N1854" t="s">
        <v>17</v>
      </c>
      <c r="O1854" t="s">
        <v>16</v>
      </c>
      <c r="P1854" t="str" cm="1">
        <f t="array" ref="P1854">_xlfn.IFS(Data_set[[#This Row],[Age (in years)]]&lt;=30,"&lt;30",Data_set[[#This Row],[Age (in years)]]&lt;=40,"30-40",Data_set[[#This Row],[Age (in years)]]&lt;=50,"40-50",Data_set[[#This Row],[Age (in years)]]&lt;=60,"50-60",Data_set[[#This Row],[Age (in years)]]&gt;60,"&gt;60")</f>
        <v>50-60</v>
      </c>
      <c r="Q1854" t="str" cm="1">
        <f t="array" ref="Q1854">_xlfn.IFS(Data_set[[#This Row],[Experience (in years)]]&lt;=5,"0-5",Data_set[[#This Row],[Experience (in years)]]&lt;=10,"6-10",Data_set[[#This Row],[Experience (in years)]]&lt;=20,"11-20",Data_set[[#This Row],[Experience (in years)]]&lt;=30,"21-30",Data_set[[#This Row],[Experience (in years)]]&lt;=40,"31-40",TRUE,"40+")</f>
        <v>21-30</v>
      </c>
      <c r="R1854" t="str" cm="1">
        <f t="array" ref="R1854">_xlfn.IFS(Data_set[[#This Row],[Mortgage]]=0,"0",Data_set[[#This Row],[Mortgage]]&lt;=100,"1-100",Data_set[[#This Row],[Mortgage]]&lt;=200,"101-200",Data_set[[#This Row],[Mortgage]]&lt;=300,"201-300",Data_set[[#This Row],[Mortgage]]&lt;=400,"301-400",TRUE,"400+")</f>
        <v>101-200</v>
      </c>
      <c r="S1854" t="str" cm="1">
        <f t="array" ref="S1854">_xlfn.IFS(Data_set[[#This Row],[CCAvg]]&lt;=2,"0-2",Data_set[[#This Row],[CCAvg]]&lt;=5,"3-5",Data_set[[#This Row],[CCAvg]]&lt;=8,"6-8",TRUE,"8+")</f>
        <v>0-2</v>
      </c>
      <c r="T1854">
        <f>IF(Data_set[[#This Row],[Personal Loan]]="Yes",1,0)</f>
        <v>0</v>
      </c>
      <c r="U1854" t="str" cm="1">
        <f t="array" ref="U1854">_xlfn.IFS(Data_set[[#This Row],[Income (in K/year)]]&lt;50,"&lt;50K",Data_set[[#This Row],[Income (in K/year)]]&lt;75,"50K-75K",Data_set[[#This Row],[Income (in K/year)]]&lt;100,"75K-100K",Data_set[[#This Row],[Income (in K/year)]]&lt;150,"100K-150K",TRUE,"&gt;150K")</f>
        <v>50K-75K</v>
      </c>
    </row>
    <row r="1855" spans="1:21" hidden="1" x14ac:dyDescent="0.3">
      <c r="A1855">
        <v>4429</v>
      </c>
      <c r="B1855">
        <v>51</v>
      </c>
      <c r="C1855">
        <v>27</v>
      </c>
      <c r="D1855">
        <v>12</v>
      </c>
      <c r="E1855" t="s">
        <v>18</v>
      </c>
      <c r="F1855">
        <v>95818</v>
      </c>
      <c r="G1855">
        <v>4</v>
      </c>
      <c r="H1855">
        <v>1</v>
      </c>
      <c r="I1855" t="s">
        <v>15</v>
      </c>
      <c r="J1855">
        <v>0</v>
      </c>
      <c r="K1855" t="s">
        <v>16</v>
      </c>
      <c r="L1855" t="s">
        <v>17</v>
      </c>
      <c r="M1855" t="s">
        <v>16</v>
      </c>
      <c r="N1855" t="s">
        <v>17</v>
      </c>
      <c r="O1855" t="s">
        <v>16</v>
      </c>
      <c r="P1855" t="str" cm="1">
        <f t="array" ref="P1855">_xlfn.IFS(Data_set[[#This Row],[Age (in years)]]&lt;=30,"&lt;30",Data_set[[#This Row],[Age (in years)]]&lt;=40,"30-40",Data_set[[#This Row],[Age (in years)]]&lt;=50,"40-50",Data_set[[#This Row],[Age (in years)]]&lt;=60,"50-60",Data_set[[#This Row],[Age (in years)]]&gt;60,"&gt;60")</f>
        <v>50-60</v>
      </c>
      <c r="Q1855" t="str" cm="1">
        <f t="array" ref="Q1855">_xlfn.IFS(Data_set[[#This Row],[Experience (in years)]]&lt;=5,"0-5",Data_set[[#This Row],[Experience (in years)]]&lt;=10,"6-10",Data_set[[#This Row],[Experience (in years)]]&lt;=20,"11-20",Data_set[[#This Row],[Experience (in years)]]&lt;=30,"21-30",Data_set[[#This Row],[Experience (in years)]]&lt;=40,"31-40",TRUE,"40+")</f>
        <v>21-30</v>
      </c>
      <c r="R1855" t="str" cm="1">
        <f t="array" ref="R1855">_xlfn.IFS(Data_set[[#This Row],[Mortgage]]=0,"0",Data_set[[#This Row],[Mortgage]]&lt;=100,"1-100",Data_set[[#This Row],[Mortgage]]&lt;=200,"101-200",Data_set[[#This Row],[Mortgage]]&lt;=300,"201-300",Data_set[[#This Row],[Mortgage]]&lt;=400,"301-400",TRUE,"400+")</f>
        <v>0</v>
      </c>
      <c r="S1855" t="str" cm="1">
        <f t="array" ref="S1855">_xlfn.IFS(Data_set[[#This Row],[CCAvg]]&lt;=2,"0-2",Data_set[[#This Row],[CCAvg]]&lt;=5,"3-5",Data_set[[#This Row],[CCAvg]]&lt;=8,"6-8",TRUE,"8+")</f>
        <v>0-2</v>
      </c>
      <c r="T1855">
        <f>IF(Data_set[[#This Row],[Personal Loan]]="Yes",1,0)</f>
        <v>0</v>
      </c>
      <c r="U1855" t="str" cm="1">
        <f t="array" ref="U1855">_xlfn.IFS(Data_set[[#This Row],[Income (in K/year)]]&lt;50,"&lt;50K",Data_set[[#This Row],[Income (in K/year)]]&lt;75,"50K-75K",Data_set[[#This Row],[Income (in K/year)]]&lt;100,"75K-100K",Data_set[[#This Row],[Income (in K/year)]]&lt;150,"100K-150K",TRUE,"&gt;150K")</f>
        <v>&lt;50K</v>
      </c>
    </row>
    <row r="1856" spans="1:21" hidden="1" x14ac:dyDescent="0.3">
      <c r="A1856">
        <v>4497</v>
      </c>
      <c r="B1856">
        <v>51</v>
      </c>
      <c r="C1856">
        <v>25</v>
      </c>
      <c r="D1856">
        <v>45</v>
      </c>
      <c r="E1856" t="s">
        <v>18</v>
      </c>
      <c r="F1856">
        <v>95616</v>
      </c>
      <c r="G1856">
        <v>4</v>
      </c>
      <c r="H1856">
        <v>2.6</v>
      </c>
      <c r="I1856" t="s">
        <v>15</v>
      </c>
      <c r="J1856">
        <v>0</v>
      </c>
      <c r="K1856" t="s">
        <v>16</v>
      </c>
      <c r="L1856" t="s">
        <v>16</v>
      </c>
      <c r="M1856" t="s">
        <v>16</v>
      </c>
      <c r="N1856" t="s">
        <v>16</v>
      </c>
      <c r="O1856" t="s">
        <v>16</v>
      </c>
      <c r="P1856" t="str" cm="1">
        <f t="array" ref="P1856">_xlfn.IFS(Data_set[[#This Row],[Age (in years)]]&lt;=30,"&lt;30",Data_set[[#This Row],[Age (in years)]]&lt;=40,"30-40",Data_set[[#This Row],[Age (in years)]]&lt;=50,"40-50",Data_set[[#This Row],[Age (in years)]]&lt;=60,"50-60",Data_set[[#This Row],[Age (in years)]]&gt;60,"&gt;60")</f>
        <v>50-60</v>
      </c>
      <c r="Q1856" t="str" cm="1">
        <f t="array" ref="Q1856">_xlfn.IFS(Data_set[[#This Row],[Experience (in years)]]&lt;=5,"0-5",Data_set[[#This Row],[Experience (in years)]]&lt;=10,"6-10",Data_set[[#This Row],[Experience (in years)]]&lt;=20,"11-20",Data_set[[#This Row],[Experience (in years)]]&lt;=30,"21-30",Data_set[[#This Row],[Experience (in years)]]&lt;=40,"31-40",TRUE,"40+")</f>
        <v>21-30</v>
      </c>
      <c r="R1856" t="str" cm="1">
        <f t="array" ref="R1856">_xlfn.IFS(Data_set[[#This Row],[Mortgage]]=0,"0",Data_set[[#This Row],[Mortgage]]&lt;=100,"1-100",Data_set[[#This Row],[Mortgage]]&lt;=200,"101-200",Data_set[[#This Row],[Mortgage]]&lt;=300,"201-300",Data_set[[#This Row],[Mortgage]]&lt;=400,"301-400",TRUE,"400+")</f>
        <v>0</v>
      </c>
      <c r="S1856" t="str" cm="1">
        <f t="array" ref="S1856">_xlfn.IFS(Data_set[[#This Row],[CCAvg]]&lt;=2,"0-2",Data_set[[#This Row],[CCAvg]]&lt;=5,"3-5",Data_set[[#This Row],[CCAvg]]&lt;=8,"6-8",TRUE,"8+")</f>
        <v>3-5</v>
      </c>
      <c r="T1856">
        <f>IF(Data_set[[#This Row],[Personal Loan]]="Yes",1,0)</f>
        <v>0</v>
      </c>
      <c r="U1856" t="str" cm="1">
        <f t="array" ref="U1856">_xlfn.IFS(Data_set[[#This Row],[Income (in K/year)]]&lt;50,"&lt;50K",Data_set[[#This Row],[Income (in K/year)]]&lt;75,"50K-75K",Data_set[[#This Row],[Income (in K/year)]]&lt;100,"75K-100K",Data_set[[#This Row],[Income (in K/year)]]&lt;150,"100K-150K",TRUE,"&gt;150K")</f>
        <v>&lt;50K</v>
      </c>
    </row>
    <row r="1857" spans="1:21" hidden="1" x14ac:dyDescent="0.3">
      <c r="A1857">
        <v>4499</v>
      </c>
      <c r="B1857">
        <v>51</v>
      </c>
      <c r="C1857">
        <v>26</v>
      </c>
      <c r="D1857">
        <v>133</v>
      </c>
      <c r="E1857" t="s">
        <v>14</v>
      </c>
      <c r="F1857">
        <v>90291</v>
      </c>
      <c r="G1857">
        <v>1</v>
      </c>
      <c r="H1857">
        <v>0.6</v>
      </c>
      <c r="I1857" t="s">
        <v>15</v>
      </c>
      <c r="J1857">
        <v>328</v>
      </c>
      <c r="K1857" t="s">
        <v>16</v>
      </c>
      <c r="L1857" t="s">
        <v>16</v>
      </c>
      <c r="M1857" t="s">
        <v>16</v>
      </c>
      <c r="N1857" t="s">
        <v>16</v>
      </c>
      <c r="O1857" t="s">
        <v>16</v>
      </c>
      <c r="P1857" t="str" cm="1">
        <f t="array" ref="P1857">_xlfn.IFS(Data_set[[#This Row],[Age (in years)]]&lt;=30,"&lt;30",Data_set[[#This Row],[Age (in years)]]&lt;=40,"30-40",Data_set[[#This Row],[Age (in years)]]&lt;=50,"40-50",Data_set[[#This Row],[Age (in years)]]&lt;=60,"50-60",Data_set[[#This Row],[Age (in years)]]&gt;60,"&gt;60")</f>
        <v>50-60</v>
      </c>
      <c r="Q1857" t="str" cm="1">
        <f t="array" ref="Q1857">_xlfn.IFS(Data_set[[#This Row],[Experience (in years)]]&lt;=5,"0-5",Data_set[[#This Row],[Experience (in years)]]&lt;=10,"6-10",Data_set[[#This Row],[Experience (in years)]]&lt;=20,"11-20",Data_set[[#This Row],[Experience (in years)]]&lt;=30,"21-30",Data_set[[#This Row],[Experience (in years)]]&lt;=40,"31-40",TRUE,"40+")</f>
        <v>21-30</v>
      </c>
      <c r="R1857" t="str" cm="1">
        <f t="array" ref="R1857">_xlfn.IFS(Data_set[[#This Row],[Mortgage]]=0,"0",Data_set[[#This Row],[Mortgage]]&lt;=100,"1-100",Data_set[[#This Row],[Mortgage]]&lt;=200,"101-200",Data_set[[#This Row],[Mortgage]]&lt;=300,"201-300",Data_set[[#This Row],[Mortgage]]&lt;=400,"301-400",TRUE,"400+")</f>
        <v>301-400</v>
      </c>
      <c r="S1857" t="str" cm="1">
        <f t="array" ref="S1857">_xlfn.IFS(Data_set[[#This Row],[CCAvg]]&lt;=2,"0-2",Data_set[[#This Row],[CCAvg]]&lt;=5,"3-5",Data_set[[#This Row],[CCAvg]]&lt;=8,"6-8",TRUE,"8+")</f>
        <v>0-2</v>
      </c>
      <c r="T1857">
        <f>IF(Data_set[[#This Row],[Personal Loan]]="Yes",1,0)</f>
        <v>0</v>
      </c>
      <c r="U1857" t="str" cm="1">
        <f t="array" ref="U1857">_xlfn.IFS(Data_set[[#This Row],[Income (in K/year)]]&lt;50,"&lt;50K",Data_set[[#This Row],[Income (in K/year)]]&lt;75,"50K-75K",Data_set[[#This Row],[Income (in K/year)]]&lt;100,"75K-100K",Data_set[[#This Row],[Income (in K/year)]]&lt;150,"100K-150K",TRUE,"&gt;150K")</f>
        <v>100K-150K</v>
      </c>
    </row>
    <row r="1858" spans="1:21" hidden="1" x14ac:dyDescent="0.3">
      <c r="A1858">
        <v>4539</v>
      </c>
      <c r="B1858">
        <v>51</v>
      </c>
      <c r="C1858">
        <v>24</v>
      </c>
      <c r="D1858">
        <v>85</v>
      </c>
      <c r="E1858" t="s">
        <v>21</v>
      </c>
      <c r="F1858">
        <v>94305</v>
      </c>
      <c r="G1858">
        <v>3</v>
      </c>
      <c r="H1858">
        <v>2</v>
      </c>
      <c r="I1858" t="s">
        <v>20</v>
      </c>
      <c r="J1858">
        <v>0</v>
      </c>
      <c r="K1858" t="s">
        <v>16</v>
      </c>
      <c r="L1858" t="s">
        <v>16</v>
      </c>
      <c r="M1858" t="s">
        <v>16</v>
      </c>
      <c r="N1858" t="s">
        <v>16</v>
      </c>
      <c r="O1858" t="s">
        <v>16</v>
      </c>
      <c r="P1858" t="str" cm="1">
        <f t="array" ref="P1858">_xlfn.IFS(Data_set[[#This Row],[Age (in years)]]&lt;=30,"&lt;30",Data_set[[#This Row],[Age (in years)]]&lt;=40,"30-40",Data_set[[#This Row],[Age (in years)]]&lt;=50,"40-50",Data_set[[#This Row],[Age (in years)]]&lt;=60,"50-60",Data_set[[#This Row],[Age (in years)]]&gt;60,"&gt;60")</f>
        <v>50-60</v>
      </c>
      <c r="Q1858" t="str" cm="1">
        <f t="array" ref="Q1858">_xlfn.IFS(Data_set[[#This Row],[Experience (in years)]]&lt;=5,"0-5",Data_set[[#This Row],[Experience (in years)]]&lt;=10,"6-10",Data_set[[#This Row],[Experience (in years)]]&lt;=20,"11-20",Data_set[[#This Row],[Experience (in years)]]&lt;=30,"21-30",Data_set[[#This Row],[Experience (in years)]]&lt;=40,"31-40",TRUE,"40+")</f>
        <v>21-30</v>
      </c>
      <c r="R1858" t="str" cm="1">
        <f t="array" ref="R1858">_xlfn.IFS(Data_set[[#This Row],[Mortgage]]=0,"0",Data_set[[#This Row],[Mortgage]]&lt;=100,"1-100",Data_set[[#This Row],[Mortgage]]&lt;=200,"101-200",Data_set[[#This Row],[Mortgage]]&lt;=300,"201-300",Data_set[[#This Row],[Mortgage]]&lt;=400,"301-400",TRUE,"400+")</f>
        <v>0</v>
      </c>
      <c r="S1858" t="str" cm="1">
        <f t="array" ref="S1858">_xlfn.IFS(Data_set[[#This Row],[CCAvg]]&lt;=2,"0-2",Data_set[[#This Row],[CCAvg]]&lt;=5,"3-5",Data_set[[#This Row],[CCAvg]]&lt;=8,"6-8",TRUE,"8+")</f>
        <v>0-2</v>
      </c>
      <c r="T1858">
        <f>IF(Data_set[[#This Row],[Personal Loan]]="Yes",1,0)</f>
        <v>0</v>
      </c>
      <c r="U1858" t="str" cm="1">
        <f t="array" ref="U1858">_xlfn.IFS(Data_set[[#This Row],[Income (in K/year)]]&lt;50,"&lt;50K",Data_set[[#This Row],[Income (in K/year)]]&lt;75,"50K-75K",Data_set[[#This Row],[Income (in K/year)]]&lt;100,"75K-100K",Data_set[[#This Row],[Income (in K/year)]]&lt;150,"100K-150K",TRUE,"&gt;150K")</f>
        <v>75K-100K</v>
      </c>
    </row>
    <row r="1859" spans="1:21" hidden="1" x14ac:dyDescent="0.3">
      <c r="A1859">
        <v>4599</v>
      </c>
      <c r="B1859">
        <v>51</v>
      </c>
      <c r="C1859">
        <v>26</v>
      </c>
      <c r="D1859">
        <v>21</v>
      </c>
      <c r="E1859" t="s">
        <v>18</v>
      </c>
      <c r="F1859">
        <v>94143</v>
      </c>
      <c r="G1859">
        <v>4</v>
      </c>
      <c r="H1859">
        <v>0.8</v>
      </c>
      <c r="I1859" t="s">
        <v>15</v>
      </c>
      <c r="J1859">
        <v>0</v>
      </c>
      <c r="K1859" t="s">
        <v>16</v>
      </c>
      <c r="L1859" t="s">
        <v>16</v>
      </c>
      <c r="M1859" t="s">
        <v>16</v>
      </c>
      <c r="N1859" t="s">
        <v>17</v>
      </c>
      <c r="O1859" t="s">
        <v>16</v>
      </c>
      <c r="P1859" t="str" cm="1">
        <f t="array" ref="P1859">_xlfn.IFS(Data_set[[#This Row],[Age (in years)]]&lt;=30,"&lt;30",Data_set[[#This Row],[Age (in years)]]&lt;=40,"30-40",Data_set[[#This Row],[Age (in years)]]&lt;=50,"40-50",Data_set[[#This Row],[Age (in years)]]&lt;=60,"50-60",Data_set[[#This Row],[Age (in years)]]&gt;60,"&gt;60")</f>
        <v>50-60</v>
      </c>
      <c r="Q1859" t="str" cm="1">
        <f t="array" ref="Q1859">_xlfn.IFS(Data_set[[#This Row],[Experience (in years)]]&lt;=5,"0-5",Data_set[[#This Row],[Experience (in years)]]&lt;=10,"6-10",Data_set[[#This Row],[Experience (in years)]]&lt;=20,"11-20",Data_set[[#This Row],[Experience (in years)]]&lt;=30,"21-30",Data_set[[#This Row],[Experience (in years)]]&lt;=40,"31-40",TRUE,"40+")</f>
        <v>21-30</v>
      </c>
      <c r="R1859" t="str" cm="1">
        <f t="array" ref="R1859">_xlfn.IFS(Data_set[[#This Row],[Mortgage]]=0,"0",Data_set[[#This Row],[Mortgage]]&lt;=100,"1-100",Data_set[[#This Row],[Mortgage]]&lt;=200,"101-200",Data_set[[#This Row],[Mortgage]]&lt;=300,"201-300",Data_set[[#This Row],[Mortgage]]&lt;=400,"301-400",TRUE,"400+")</f>
        <v>0</v>
      </c>
      <c r="S1859" t="str" cm="1">
        <f t="array" ref="S1859">_xlfn.IFS(Data_set[[#This Row],[CCAvg]]&lt;=2,"0-2",Data_set[[#This Row],[CCAvg]]&lt;=5,"3-5",Data_set[[#This Row],[CCAvg]]&lt;=8,"6-8",TRUE,"8+")</f>
        <v>0-2</v>
      </c>
      <c r="T1859">
        <f>IF(Data_set[[#This Row],[Personal Loan]]="Yes",1,0)</f>
        <v>0</v>
      </c>
      <c r="U1859" t="str" cm="1">
        <f t="array" ref="U1859">_xlfn.IFS(Data_set[[#This Row],[Income (in K/year)]]&lt;50,"&lt;50K",Data_set[[#This Row],[Income (in K/year)]]&lt;75,"50K-75K",Data_set[[#This Row],[Income (in K/year)]]&lt;100,"75K-100K",Data_set[[#This Row],[Income (in K/year)]]&lt;150,"100K-150K",TRUE,"&gt;150K")</f>
        <v>&lt;50K</v>
      </c>
    </row>
    <row r="1860" spans="1:21" hidden="1" x14ac:dyDescent="0.3">
      <c r="A1860">
        <v>4640</v>
      </c>
      <c r="B1860">
        <v>51</v>
      </c>
      <c r="C1860">
        <v>25</v>
      </c>
      <c r="D1860">
        <v>33</v>
      </c>
      <c r="E1860" t="s">
        <v>18</v>
      </c>
      <c r="F1860">
        <v>92866</v>
      </c>
      <c r="G1860">
        <v>3</v>
      </c>
      <c r="H1860">
        <v>0.9</v>
      </c>
      <c r="I1860" t="s">
        <v>19</v>
      </c>
      <c r="J1860">
        <v>0</v>
      </c>
      <c r="K1860" t="s">
        <v>16</v>
      </c>
      <c r="L1860" t="s">
        <v>16</v>
      </c>
      <c r="M1860" t="s">
        <v>16</v>
      </c>
      <c r="N1860" t="s">
        <v>17</v>
      </c>
      <c r="O1860" t="s">
        <v>17</v>
      </c>
      <c r="P1860" t="str" cm="1">
        <f t="array" ref="P1860">_xlfn.IFS(Data_set[[#This Row],[Age (in years)]]&lt;=30,"&lt;30",Data_set[[#This Row],[Age (in years)]]&lt;=40,"30-40",Data_set[[#This Row],[Age (in years)]]&lt;=50,"40-50",Data_set[[#This Row],[Age (in years)]]&lt;=60,"50-60",Data_set[[#This Row],[Age (in years)]]&gt;60,"&gt;60")</f>
        <v>50-60</v>
      </c>
      <c r="Q1860" t="str" cm="1">
        <f t="array" ref="Q1860">_xlfn.IFS(Data_set[[#This Row],[Experience (in years)]]&lt;=5,"0-5",Data_set[[#This Row],[Experience (in years)]]&lt;=10,"6-10",Data_set[[#This Row],[Experience (in years)]]&lt;=20,"11-20",Data_set[[#This Row],[Experience (in years)]]&lt;=30,"21-30",Data_set[[#This Row],[Experience (in years)]]&lt;=40,"31-40",TRUE,"40+")</f>
        <v>21-30</v>
      </c>
      <c r="R1860" t="str" cm="1">
        <f t="array" ref="R1860">_xlfn.IFS(Data_set[[#This Row],[Mortgage]]=0,"0",Data_set[[#This Row],[Mortgage]]&lt;=100,"1-100",Data_set[[#This Row],[Mortgage]]&lt;=200,"101-200",Data_set[[#This Row],[Mortgage]]&lt;=300,"201-300",Data_set[[#This Row],[Mortgage]]&lt;=400,"301-400",TRUE,"400+")</f>
        <v>0</v>
      </c>
      <c r="S1860" t="str" cm="1">
        <f t="array" ref="S1860">_xlfn.IFS(Data_set[[#This Row],[CCAvg]]&lt;=2,"0-2",Data_set[[#This Row],[CCAvg]]&lt;=5,"3-5",Data_set[[#This Row],[CCAvg]]&lt;=8,"6-8",TRUE,"8+")</f>
        <v>0-2</v>
      </c>
      <c r="T1860">
        <f>IF(Data_set[[#This Row],[Personal Loan]]="Yes",1,0)</f>
        <v>0</v>
      </c>
      <c r="U1860" t="str" cm="1">
        <f t="array" ref="U1860">_xlfn.IFS(Data_set[[#This Row],[Income (in K/year)]]&lt;50,"&lt;50K",Data_set[[#This Row],[Income (in K/year)]]&lt;75,"50K-75K",Data_set[[#This Row],[Income (in K/year)]]&lt;100,"75K-100K",Data_set[[#This Row],[Income (in K/year)]]&lt;150,"100K-150K",TRUE,"&gt;150K")</f>
        <v>&lt;50K</v>
      </c>
    </row>
    <row r="1861" spans="1:21" hidden="1" x14ac:dyDescent="0.3">
      <c r="A1861">
        <v>4690</v>
      </c>
      <c r="B1861">
        <v>51</v>
      </c>
      <c r="C1861">
        <v>27</v>
      </c>
      <c r="D1861">
        <v>43</v>
      </c>
      <c r="E1861" t="s">
        <v>18</v>
      </c>
      <c r="F1861">
        <v>95053</v>
      </c>
      <c r="G1861">
        <v>4</v>
      </c>
      <c r="H1861">
        <v>1.1000000000000001</v>
      </c>
      <c r="I1861" t="s">
        <v>20</v>
      </c>
      <c r="J1861">
        <v>164</v>
      </c>
      <c r="K1861" t="s">
        <v>16</v>
      </c>
      <c r="L1861" t="s">
        <v>16</v>
      </c>
      <c r="M1861" t="s">
        <v>16</v>
      </c>
      <c r="N1861" t="s">
        <v>17</v>
      </c>
      <c r="O1861" t="s">
        <v>17</v>
      </c>
      <c r="P1861" t="str" cm="1">
        <f t="array" ref="P1861">_xlfn.IFS(Data_set[[#This Row],[Age (in years)]]&lt;=30,"&lt;30",Data_set[[#This Row],[Age (in years)]]&lt;=40,"30-40",Data_set[[#This Row],[Age (in years)]]&lt;=50,"40-50",Data_set[[#This Row],[Age (in years)]]&lt;=60,"50-60",Data_set[[#This Row],[Age (in years)]]&gt;60,"&gt;60")</f>
        <v>50-60</v>
      </c>
      <c r="Q1861" t="str" cm="1">
        <f t="array" ref="Q1861">_xlfn.IFS(Data_set[[#This Row],[Experience (in years)]]&lt;=5,"0-5",Data_set[[#This Row],[Experience (in years)]]&lt;=10,"6-10",Data_set[[#This Row],[Experience (in years)]]&lt;=20,"11-20",Data_set[[#This Row],[Experience (in years)]]&lt;=30,"21-30",Data_set[[#This Row],[Experience (in years)]]&lt;=40,"31-40",TRUE,"40+")</f>
        <v>21-30</v>
      </c>
      <c r="R1861" t="str" cm="1">
        <f t="array" ref="R1861">_xlfn.IFS(Data_set[[#This Row],[Mortgage]]=0,"0",Data_set[[#This Row],[Mortgage]]&lt;=100,"1-100",Data_set[[#This Row],[Mortgage]]&lt;=200,"101-200",Data_set[[#This Row],[Mortgage]]&lt;=300,"201-300",Data_set[[#This Row],[Mortgage]]&lt;=400,"301-400",TRUE,"400+")</f>
        <v>101-200</v>
      </c>
      <c r="S1861" t="str" cm="1">
        <f t="array" ref="S1861">_xlfn.IFS(Data_set[[#This Row],[CCAvg]]&lt;=2,"0-2",Data_set[[#This Row],[CCAvg]]&lt;=5,"3-5",Data_set[[#This Row],[CCAvg]]&lt;=8,"6-8",TRUE,"8+")</f>
        <v>0-2</v>
      </c>
      <c r="T1861">
        <f>IF(Data_set[[#This Row],[Personal Loan]]="Yes",1,0)</f>
        <v>0</v>
      </c>
      <c r="U1861" t="str" cm="1">
        <f t="array" ref="U1861">_xlfn.IFS(Data_set[[#This Row],[Income (in K/year)]]&lt;50,"&lt;50K",Data_set[[#This Row],[Income (in K/year)]]&lt;75,"50K-75K",Data_set[[#This Row],[Income (in K/year)]]&lt;100,"75K-100K",Data_set[[#This Row],[Income (in K/year)]]&lt;150,"100K-150K",TRUE,"&gt;150K")</f>
        <v>&lt;50K</v>
      </c>
    </row>
    <row r="1862" spans="1:21" hidden="1" x14ac:dyDescent="0.3">
      <c r="A1862">
        <v>4737</v>
      </c>
      <c r="B1862">
        <v>51</v>
      </c>
      <c r="C1862">
        <v>25</v>
      </c>
      <c r="D1862">
        <v>65</v>
      </c>
      <c r="E1862" t="s">
        <v>21</v>
      </c>
      <c r="F1862">
        <v>94143</v>
      </c>
      <c r="G1862">
        <v>3</v>
      </c>
      <c r="H1862">
        <v>0.7</v>
      </c>
      <c r="I1862" t="s">
        <v>20</v>
      </c>
      <c r="J1862">
        <v>0</v>
      </c>
      <c r="K1862" t="s">
        <v>16</v>
      </c>
      <c r="L1862" t="s">
        <v>16</v>
      </c>
      <c r="M1862" t="s">
        <v>16</v>
      </c>
      <c r="N1862" t="s">
        <v>16</v>
      </c>
      <c r="O1862" t="s">
        <v>16</v>
      </c>
      <c r="P1862" t="str" cm="1">
        <f t="array" ref="P1862">_xlfn.IFS(Data_set[[#This Row],[Age (in years)]]&lt;=30,"&lt;30",Data_set[[#This Row],[Age (in years)]]&lt;=40,"30-40",Data_set[[#This Row],[Age (in years)]]&lt;=50,"40-50",Data_set[[#This Row],[Age (in years)]]&lt;=60,"50-60",Data_set[[#This Row],[Age (in years)]]&gt;60,"&gt;60")</f>
        <v>50-60</v>
      </c>
      <c r="Q1862" t="str" cm="1">
        <f t="array" ref="Q1862">_xlfn.IFS(Data_set[[#This Row],[Experience (in years)]]&lt;=5,"0-5",Data_set[[#This Row],[Experience (in years)]]&lt;=10,"6-10",Data_set[[#This Row],[Experience (in years)]]&lt;=20,"11-20",Data_set[[#This Row],[Experience (in years)]]&lt;=30,"21-30",Data_set[[#This Row],[Experience (in years)]]&lt;=40,"31-40",TRUE,"40+")</f>
        <v>21-30</v>
      </c>
      <c r="R1862" t="str" cm="1">
        <f t="array" ref="R1862">_xlfn.IFS(Data_set[[#This Row],[Mortgage]]=0,"0",Data_set[[#This Row],[Mortgage]]&lt;=100,"1-100",Data_set[[#This Row],[Mortgage]]&lt;=200,"101-200",Data_set[[#This Row],[Mortgage]]&lt;=300,"201-300",Data_set[[#This Row],[Mortgage]]&lt;=400,"301-400",TRUE,"400+")</f>
        <v>0</v>
      </c>
      <c r="S1862" t="str" cm="1">
        <f t="array" ref="S1862">_xlfn.IFS(Data_set[[#This Row],[CCAvg]]&lt;=2,"0-2",Data_set[[#This Row],[CCAvg]]&lt;=5,"3-5",Data_set[[#This Row],[CCAvg]]&lt;=8,"6-8",TRUE,"8+")</f>
        <v>0-2</v>
      </c>
      <c r="T1862">
        <f>IF(Data_set[[#This Row],[Personal Loan]]="Yes",1,0)</f>
        <v>0</v>
      </c>
      <c r="U1862" t="str" cm="1">
        <f t="array" ref="U1862">_xlfn.IFS(Data_set[[#This Row],[Income (in K/year)]]&lt;50,"&lt;50K",Data_set[[#This Row],[Income (in K/year)]]&lt;75,"50K-75K",Data_set[[#This Row],[Income (in K/year)]]&lt;100,"75K-100K",Data_set[[#This Row],[Income (in K/year)]]&lt;150,"100K-150K",TRUE,"&gt;150K")</f>
        <v>50K-75K</v>
      </c>
    </row>
    <row r="1863" spans="1:21" x14ac:dyDescent="0.3">
      <c r="A1863">
        <v>4764</v>
      </c>
      <c r="B1863">
        <v>51</v>
      </c>
      <c r="C1863">
        <v>25</v>
      </c>
      <c r="D1863">
        <v>173</v>
      </c>
      <c r="E1863" t="s">
        <v>14</v>
      </c>
      <c r="F1863">
        <v>95051</v>
      </c>
      <c r="G1863">
        <v>0</v>
      </c>
      <c r="H1863">
        <v>0.5</v>
      </c>
      <c r="I1863" t="s">
        <v>20</v>
      </c>
      <c r="J1863">
        <v>0</v>
      </c>
      <c r="K1863" t="s">
        <v>17</v>
      </c>
      <c r="L1863" t="s">
        <v>16</v>
      </c>
      <c r="M1863" t="s">
        <v>16</v>
      </c>
      <c r="N1863" t="s">
        <v>17</v>
      </c>
      <c r="O1863" t="s">
        <v>16</v>
      </c>
      <c r="P1863" t="str" cm="1">
        <f t="array" ref="P1863">_xlfn.IFS(Data_set[[#This Row],[Age (in years)]]&lt;=30,"&lt;30",Data_set[[#This Row],[Age (in years)]]&lt;=40,"30-40",Data_set[[#This Row],[Age (in years)]]&lt;=50,"40-50",Data_set[[#This Row],[Age (in years)]]&lt;=60,"50-60",Data_set[[#This Row],[Age (in years)]]&gt;60,"&gt;60")</f>
        <v>50-60</v>
      </c>
      <c r="Q1863" t="str" cm="1">
        <f t="array" ref="Q1863">_xlfn.IFS(Data_set[[#This Row],[Experience (in years)]]&lt;=5,"0-5",Data_set[[#This Row],[Experience (in years)]]&lt;=10,"6-10",Data_set[[#This Row],[Experience (in years)]]&lt;=20,"11-20",Data_set[[#This Row],[Experience (in years)]]&lt;=30,"21-30",Data_set[[#This Row],[Experience (in years)]]&lt;=40,"31-40",TRUE,"40+")</f>
        <v>21-30</v>
      </c>
      <c r="R1863" t="str" cm="1">
        <f t="array" ref="R1863">_xlfn.IFS(Data_set[[#This Row],[Mortgage]]=0,"0",Data_set[[#This Row],[Mortgage]]&lt;=100,"1-100",Data_set[[#This Row],[Mortgage]]&lt;=200,"101-200",Data_set[[#This Row],[Mortgage]]&lt;=300,"201-300",Data_set[[#This Row],[Mortgage]]&lt;=400,"301-400",TRUE,"400+")</f>
        <v>0</v>
      </c>
      <c r="S1863" t="str" cm="1">
        <f t="array" ref="S1863">_xlfn.IFS(Data_set[[#This Row],[CCAvg]]&lt;=2,"0-2",Data_set[[#This Row],[CCAvg]]&lt;=5,"3-5",Data_set[[#This Row],[CCAvg]]&lt;=8,"6-8",TRUE,"8+")</f>
        <v>0-2</v>
      </c>
      <c r="T1863">
        <f>IF(Data_set[[#This Row],[Personal Loan]]="Yes",1,0)</f>
        <v>1</v>
      </c>
      <c r="U1863" t="str" cm="1">
        <f t="array" ref="U1863">_xlfn.IFS(Data_set[[#This Row],[Income (in K/year)]]&lt;50,"&lt;50K",Data_set[[#This Row],[Income (in K/year)]]&lt;75,"50K-75K",Data_set[[#This Row],[Income (in K/year)]]&lt;100,"75K-100K",Data_set[[#This Row],[Income (in K/year)]]&lt;150,"100K-150K",TRUE,"&gt;150K")</f>
        <v>&gt;150K</v>
      </c>
    </row>
    <row r="1864" spans="1:21" hidden="1" x14ac:dyDescent="0.3">
      <c r="A1864">
        <v>4861</v>
      </c>
      <c r="B1864">
        <v>51</v>
      </c>
      <c r="C1864">
        <v>25</v>
      </c>
      <c r="D1864">
        <v>34</v>
      </c>
      <c r="E1864" t="s">
        <v>18</v>
      </c>
      <c r="F1864">
        <v>93106</v>
      </c>
      <c r="G1864">
        <v>3</v>
      </c>
      <c r="H1864">
        <v>0.6</v>
      </c>
      <c r="I1864" t="s">
        <v>20</v>
      </c>
      <c r="J1864">
        <v>128</v>
      </c>
      <c r="K1864" t="s">
        <v>16</v>
      </c>
      <c r="L1864" t="s">
        <v>16</v>
      </c>
      <c r="M1864" t="s">
        <v>16</v>
      </c>
      <c r="N1864" t="s">
        <v>17</v>
      </c>
      <c r="O1864" t="s">
        <v>16</v>
      </c>
      <c r="P1864" t="str" cm="1">
        <f t="array" ref="P1864">_xlfn.IFS(Data_set[[#This Row],[Age (in years)]]&lt;=30,"&lt;30",Data_set[[#This Row],[Age (in years)]]&lt;=40,"30-40",Data_set[[#This Row],[Age (in years)]]&lt;=50,"40-50",Data_set[[#This Row],[Age (in years)]]&lt;=60,"50-60",Data_set[[#This Row],[Age (in years)]]&gt;60,"&gt;60")</f>
        <v>50-60</v>
      </c>
      <c r="Q1864" t="str" cm="1">
        <f t="array" ref="Q1864">_xlfn.IFS(Data_set[[#This Row],[Experience (in years)]]&lt;=5,"0-5",Data_set[[#This Row],[Experience (in years)]]&lt;=10,"6-10",Data_set[[#This Row],[Experience (in years)]]&lt;=20,"11-20",Data_set[[#This Row],[Experience (in years)]]&lt;=30,"21-30",Data_set[[#This Row],[Experience (in years)]]&lt;=40,"31-40",TRUE,"40+")</f>
        <v>21-30</v>
      </c>
      <c r="R1864" t="str" cm="1">
        <f t="array" ref="R1864">_xlfn.IFS(Data_set[[#This Row],[Mortgage]]=0,"0",Data_set[[#This Row],[Mortgage]]&lt;=100,"1-100",Data_set[[#This Row],[Mortgage]]&lt;=200,"101-200",Data_set[[#This Row],[Mortgage]]&lt;=300,"201-300",Data_set[[#This Row],[Mortgage]]&lt;=400,"301-400",TRUE,"400+")</f>
        <v>101-200</v>
      </c>
      <c r="S1864" t="str" cm="1">
        <f t="array" ref="S1864">_xlfn.IFS(Data_set[[#This Row],[CCAvg]]&lt;=2,"0-2",Data_set[[#This Row],[CCAvg]]&lt;=5,"3-5",Data_set[[#This Row],[CCAvg]]&lt;=8,"6-8",TRUE,"8+")</f>
        <v>0-2</v>
      </c>
      <c r="T1864">
        <f>IF(Data_set[[#This Row],[Personal Loan]]="Yes",1,0)</f>
        <v>0</v>
      </c>
      <c r="U1864" t="str" cm="1">
        <f t="array" ref="U1864">_xlfn.IFS(Data_set[[#This Row],[Income (in K/year)]]&lt;50,"&lt;50K",Data_set[[#This Row],[Income (in K/year)]]&lt;75,"50K-75K",Data_set[[#This Row],[Income (in K/year)]]&lt;100,"75K-100K",Data_set[[#This Row],[Income (in K/year)]]&lt;150,"100K-150K",TRUE,"&gt;150K")</f>
        <v>&lt;50K</v>
      </c>
    </row>
    <row r="1865" spans="1:21" hidden="1" x14ac:dyDescent="0.3">
      <c r="A1865">
        <v>4869</v>
      </c>
      <c r="B1865">
        <v>51</v>
      </c>
      <c r="C1865">
        <v>27</v>
      </c>
      <c r="D1865">
        <v>62</v>
      </c>
      <c r="E1865" t="s">
        <v>21</v>
      </c>
      <c r="F1865">
        <v>94063</v>
      </c>
      <c r="G1865">
        <v>2</v>
      </c>
      <c r="H1865">
        <v>3.2</v>
      </c>
      <c r="I1865" t="s">
        <v>19</v>
      </c>
      <c r="J1865">
        <v>118</v>
      </c>
      <c r="K1865" t="s">
        <v>16</v>
      </c>
      <c r="L1865" t="s">
        <v>16</v>
      </c>
      <c r="M1865" t="s">
        <v>16</v>
      </c>
      <c r="N1865" t="s">
        <v>16</v>
      </c>
      <c r="O1865" t="s">
        <v>17</v>
      </c>
      <c r="P1865" t="str" cm="1">
        <f t="array" ref="P1865">_xlfn.IFS(Data_set[[#This Row],[Age (in years)]]&lt;=30,"&lt;30",Data_set[[#This Row],[Age (in years)]]&lt;=40,"30-40",Data_set[[#This Row],[Age (in years)]]&lt;=50,"40-50",Data_set[[#This Row],[Age (in years)]]&lt;=60,"50-60",Data_set[[#This Row],[Age (in years)]]&gt;60,"&gt;60")</f>
        <v>50-60</v>
      </c>
      <c r="Q1865" t="str" cm="1">
        <f t="array" ref="Q1865">_xlfn.IFS(Data_set[[#This Row],[Experience (in years)]]&lt;=5,"0-5",Data_set[[#This Row],[Experience (in years)]]&lt;=10,"6-10",Data_set[[#This Row],[Experience (in years)]]&lt;=20,"11-20",Data_set[[#This Row],[Experience (in years)]]&lt;=30,"21-30",Data_set[[#This Row],[Experience (in years)]]&lt;=40,"31-40",TRUE,"40+")</f>
        <v>21-30</v>
      </c>
      <c r="R1865" t="str" cm="1">
        <f t="array" ref="R1865">_xlfn.IFS(Data_set[[#This Row],[Mortgage]]=0,"0",Data_set[[#This Row],[Mortgage]]&lt;=100,"1-100",Data_set[[#This Row],[Mortgage]]&lt;=200,"101-200",Data_set[[#This Row],[Mortgage]]&lt;=300,"201-300",Data_set[[#This Row],[Mortgage]]&lt;=400,"301-400",TRUE,"400+")</f>
        <v>101-200</v>
      </c>
      <c r="S1865" t="str" cm="1">
        <f t="array" ref="S1865">_xlfn.IFS(Data_set[[#This Row],[CCAvg]]&lt;=2,"0-2",Data_set[[#This Row],[CCAvg]]&lt;=5,"3-5",Data_set[[#This Row],[CCAvg]]&lt;=8,"6-8",TRUE,"8+")</f>
        <v>3-5</v>
      </c>
      <c r="T1865">
        <f>IF(Data_set[[#This Row],[Personal Loan]]="Yes",1,0)</f>
        <v>0</v>
      </c>
      <c r="U1865" t="str" cm="1">
        <f t="array" ref="U1865">_xlfn.IFS(Data_set[[#This Row],[Income (in K/year)]]&lt;50,"&lt;50K",Data_set[[#This Row],[Income (in K/year)]]&lt;75,"50K-75K",Data_set[[#This Row],[Income (in K/year)]]&lt;100,"75K-100K",Data_set[[#This Row],[Income (in K/year)]]&lt;150,"100K-150K",TRUE,"&gt;150K")</f>
        <v>50K-75K</v>
      </c>
    </row>
    <row r="1866" spans="1:21" hidden="1" x14ac:dyDescent="0.3">
      <c r="A1866">
        <v>4887</v>
      </c>
      <c r="B1866">
        <v>51</v>
      </c>
      <c r="C1866">
        <v>26</v>
      </c>
      <c r="D1866">
        <v>64</v>
      </c>
      <c r="E1866" t="s">
        <v>21</v>
      </c>
      <c r="F1866">
        <v>94005</v>
      </c>
      <c r="G1866">
        <v>4</v>
      </c>
      <c r="H1866">
        <v>1.8</v>
      </c>
      <c r="I1866" t="s">
        <v>19</v>
      </c>
      <c r="J1866">
        <v>0</v>
      </c>
      <c r="K1866" t="s">
        <v>16</v>
      </c>
      <c r="L1866" t="s">
        <v>16</v>
      </c>
      <c r="M1866" t="s">
        <v>16</v>
      </c>
      <c r="N1866" t="s">
        <v>16</v>
      </c>
      <c r="O1866" t="s">
        <v>16</v>
      </c>
      <c r="P1866" t="str" cm="1">
        <f t="array" ref="P1866">_xlfn.IFS(Data_set[[#This Row],[Age (in years)]]&lt;=30,"&lt;30",Data_set[[#This Row],[Age (in years)]]&lt;=40,"30-40",Data_set[[#This Row],[Age (in years)]]&lt;=50,"40-50",Data_set[[#This Row],[Age (in years)]]&lt;=60,"50-60",Data_set[[#This Row],[Age (in years)]]&gt;60,"&gt;60")</f>
        <v>50-60</v>
      </c>
      <c r="Q1866" t="str" cm="1">
        <f t="array" ref="Q1866">_xlfn.IFS(Data_set[[#This Row],[Experience (in years)]]&lt;=5,"0-5",Data_set[[#This Row],[Experience (in years)]]&lt;=10,"6-10",Data_set[[#This Row],[Experience (in years)]]&lt;=20,"11-20",Data_set[[#This Row],[Experience (in years)]]&lt;=30,"21-30",Data_set[[#This Row],[Experience (in years)]]&lt;=40,"31-40",TRUE,"40+")</f>
        <v>21-30</v>
      </c>
      <c r="R1866" t="str" cm="1">
        <f t="array" ref="R1866">_xlfn.IFS(Data_set[[#This Row],[Mortgage]]=0,"0",Data_set[[#This Row],[Mortgage]]&lt;=100,"1-100",Data_set[[#This Row],[Mortgage]]&lt;=200,"101-200",Data_set[[#This Row],[Mortgage]]&lt;=300,"201-300",Data_set[[#This Row],[Mortgage]]&lt;=400,"301-400",TRUE,"400+")</f>
        <v>0</v>
      </c>
      <c r="S1866" t="str" cm="1">
        <f t="array" ref="S1866">_xlfn.IFS(Data_set[[#This Row],[CCAvg]]&lt;=2,"0-2",Data_set[[#This Row],[CCAvg]]&lt;=5,"3-5",Data_set[[#This Row],[CCAvg]]&lt;=8,"6-8",TRUE,"8+")</f>
        <v>0-2</v>
      </c>
      <c r="T1866">
        <f>IF(Data_set[[#This Row],[Personal Loan]]="Yes",1,0)</f>
        <v>0</v>
      </c>
      <c r="U1866" t="str" cm="1">
        <f t="array" ref="U1866">_xlfn.IFS(Data_set[[#This Row],[Income (in K/year)]]&lt;50,"&lt;50K",Data_set[[#This Row],[Income (in K/year)]]&lt;75,"50K-75K",Data_set[[#This Row],[Income (in K/year)]]&lt;100,"75K-100K",Data_set[[#This Row],[Income (in K/year)]]&lt;150,"100K-150K",TRUE,"&gt;150K")</f>
        <v>50K-75K</v>
      </c>
    </row>
    <row r="1867" spans="1:21" hidden="1" x14ac:dyDescent="0.3">
      <c r="A1867">
        <v>4913</v>
      </c>
      <c r="B1867">
        <v>51</v>
      </c>
      <c r="C1867">
        <v>26</v>
      </c>
      <c r="D1867">
        <v>28</v>
      </c>
      <c r="E1867" t="s">
        <v>18</v>
      </c>
      <c r="F1867">
        <v>94061</v>
      </c>
      <c r="G1867">
        <v>1</v>
      </c>
      <c r="H1867">
        <v>1.3</v>
      </c>
      <c r="I1867" t="s">
        <v>20</v>
      </c>
      <c r="J1867">
        <v>94</v>
      </c>
      <c r="K1867" t="s">
        <v>16</v>
      </c>
      <c r="L1867" t="s">
        <v>17</v>
      </c>
      <c r="M1867" t="s">
        <v>16</v>
      </c>
      <c r="N1867" t="s">
        <v>17</v>
      </c>
      <c r="O1867" t="s">
        <v>16</v>
      </c>
      <c r="P1867" t="str" cm="1">
        <f t="array" ref="P1867">_xlfn.IFS(Data_set[[#This Row],[Age (in years)]]&lt;=30,"&lt;30",Data_set[[#This Row],[Age (in years)]]&lt;=40,"30-40",Data_set[[#This Row],[Age (in years)]]&lt;=50,"40-50",Data_set[[#This Row],[Age (in years)]]&lt;=60,"50-60",Data_set[[#This Row],[Age (in years)]]&gt;60,"&gt;60")</f>
        <v>50-60</v>
      </c>
      <c r="Q1867" t="str" cm="1">
        <f t="array" ref="Q1867">_xlfn.IFS(Data_set[[#This Row],[Experience (in years)]]&lt;=5,"0-5",Data_set[[#This Row],[Experience (in years)]]&lt;=10,"6-10",Data_set[[#This Row],[Experience (in years)]]&lt;=20,"11-20",Data_set[[#This Row],[Experience (in years)]]&lt;=30,"21-30",Data_set[[#This Row],[Experience (in years)]]&lt;=40,"31-40",TRUE,"40+")</f>
        <v>21-30</v>
      </c>
      <c r="R1867" t="str" cm="1">
        <f t="array" ref="R1867">_xlfn.IFS(Data_set[[#This Row],[Mortgage]]=0,"0",Data_set[[#This Row],[Mortgage]]&lt;=100,"1-100",Data_set[[#This Row],[Mortgage]]&lt;=200,"101-200",Data_set[[#This Row],[Mortgage]]&lt;=300,"201-300",Data_set[[#This Row],[Mortgage]]&lt;=400,"301-400",TRUE,"400+")</f>
        <v>1-100</v>
      </c>
      <c r="S1867" t="str" cm="1">
        <f t="array" ref="S1867">_xlfn.IFS(Data_set[[#This Row],[CCAvg]]&lt;=2,"0-2",Data_set[[#This Row],[CCAvg]]&lt;=5,"3-5",Data_set[[#This Row],[CCAvg]]&lt;=8,"6-8",TRUE,"8+")</f>
        <v>0-2</v>
      </c>
      <c r="T1867">
        <f>IF(Data_set[[#This Row],[Personal Loan]]="Yes",1,0)</f>
        <v>0</v>
      </c>
      <c r="U1867" t="str" cm="1">
        <f t="array" ref="U1867">_xlfn.IFS(Data_set[[#This Row],[Income (in K/year)]]&lt;50,"&lt;50K",Data_set[[#This Row],[Income (in K/year)]]&lt;75,"50K-75K",Data_set[[#This Row],[Income (in K/year)]]&lt;100,"75K-100K",Data_set[[#This Row],[Income (in K/year)]]&lt;150,"100K-150K",TRUE,"&gt;150K")</f>
        <v>&lt;50K</v>
      </c>
    </row>
    <row r="1868" spans="1:21" hidden="1" x14ac:dyDescent="0.3">
      <c r="A1868">
        <v>4947</v>
      </c>
      <c r="B1868">
        <v>51</v>
      </c>
      <c r="C1868">
        <v>26</v>
      </c>
      <c r="D1868">
        <v>42</v>
      </c>
      <c r="E1868" t="s">
        <v>18</v>
      </c>
      <c r="F1868">
        <v>93118</v>
      </c>
      <c r="G1868">
        <v>1</v>
      </c>
      <c r="H1868">
        <v>1.3</v>
      </c>
      <c r="I1868" t="s">
        <v>20</v>
      </c>
      <c r="J1868">
        <v>0</v>
      </c>
      <c r="K1868" t="s">
        <v>16</v>
      </c>
      <c r="L1868" t="s">
        <v>16</v>
      </c>
      <c r="M1868" t="s">
        <v>16</v>
      </c>
      <c r="N1868" t="s">
        <v>17</v>
      </c>
      <c r="O1868" t="s">
        <v>16</v>
      </c>
      <c r="P1868" t="str" cm="1">
        <f t="array" ref="P1868">_xlfn.IFS(Data_set[[#This Row],[Age (in years)]]&lt;=30,"&lt;30",Data_set[[#This Row],[Age (in years)]]&lt;=40,"30-40",Data_set[[#This Row],[Age (in years)]]&lt;=50,"40-50",Data_set[[#This Row],[Age (in years)]]&lt;=60,"50-60",Data_set[[#This Row],[Age (in years)]]&gt;60,"&gt;60")</f>
        <v>50-60</v>
      </c>
      <c r="Q1868" t="str" cm="1">
        <f t="array" ref="Q1868">_xlfn.IFS(Data_set[[#This Row],[Experience (in years)]]&lt;=5,"0-5",Data_set[[#This Row],[Experience (in years)]]&lt;=10,"6-10",Data_set[[#This Row],[Experience (in years)]]&lt;=20,"11-20",Data_set[[#This Row],[Experience (in years)]]&lt;=30,"21-30",Data_set[[#This Row],[Experience (in years)]]&lt;=40,"31-40",TRUE,"40+")</f>
        <v>21-30</v>
      </c>
      <c r="R1868" t="str" cm="1">
        <f t="array" ref="R1868">_xlfn.IFS(Data_set[[#This Row],[Mortgage]]=0,"0",Data_set[[#This Row],[Mortgage]]&lt;=100,"1-100",Data_set[[#This Row],[Mortgage]]&lt;=200,"101-200",Data_set[[#This Row],[Mortgage]]&lt;=300,"201-300",Data_set[[#This Row],[Mortgage]]&lt;=400,"301-400",TRUE,"400+")</f>
        <v>0</v>
      </c>
      <c r="S1868" t="str" cm="1">
        <f t="array" ref="S1868">_xlfn.IFS(Data_set[[#This Row],[CCAvg]]&lt;=2,"0-2",Data_set[[#This Row],[CCAvg]]&lt;=5,"3-5",Data_set[[#This Row],[CCAvg]]&lt;=8,"6-8",TRUE,"8+")</f>
        <v>0-2</v>
      </c>
      <c r="T1868">
        <f>IF(Data_set[[#This Row],[Personal Loan]]="Yes",1,0)</f>
        <v>0</v>
      </c>
      <c r="U1868" t="str" cm="1">
        <f t="array" ref="U1868">_xlfn.IFS(Data_set[[#This Row],[Income (in K/year)]]&lt;50,"&lt;50K",Data_set[[#This Row],[Income (in K/year)]]&lt;75,"50K-75K",Data_set[[#This Row],[Income (in K/year)]]&lt;100,"75K-100K",Data_set[[#This Row],[Income (in K/year)]]&lt;150,"100K-150K",TRUE,"&gt;150K")</f>
        <v>&lt;50K</v>
      </c>
    </row>
    <row r="1869" spans="1:21" hidden="1" x14ac:dyDescent="0.3">
      <c r="A1869">
        <v>4960</v>
      </c>
      <c r="B1869">
        <v>51</v>
      </c>
      <c r="C1869">
        <v>27</v>
      </c>
      <c r="D1869">
        <v>55</v>
      </c>
      <c r="E1869" t="s">
        <v>21</v>
      </c>
      <c r="F1869">
        <v>93014</v>
      </c>
      <c r="G1869">
        <v>1</v>
      </c>
      <c r="H1869">
        <v>1.6</v>
      </c>
      <c r="I1869" t="s">
        <v>20</v>
      </c>
      <c r="J1869">
        <v>197</v>
      </c>
      <c r="K1869" t="s">
        <v>16</v>
      </c>
      <c r="L1869" t="s">
        <v>17</v>
      </c>
      <c r="M1869" t="s">
        <v>16</v>
      </c>
      <c r="N1869" t="s">
        <v>17</v>
      </c>
      <c r="O1869" t="s">
        <v>16</v>
      </c>
      <c r="P1869" t="str" cm="1">
        <f t="array" ref="P1869">_xlfn.IFS(Data_set[[#This Row],[Age (in years)]]&lt;=30,"&lt;30",Data_set[[#This Row],[Age (in years)]]&lt;=40,"30-40",Data_set[[#This Row],[Age (in years)]]&lt;=50,"40-50",Data_set[[#This Row],[Age (in years)]]&lt;=60,"50-60",Data_set[[#This Row],[Age (in years)]]&gt;60,"&gt;60")</f>
        <v>50-60</v>
      </c>
      <c r="Q1869" t="str" cm="1">
        <f t="array" ref="Q1869">_xlfn.IFS(Data_set[[#This Row],[Experience (in years)]]&lt;=5,"0-5",Data_set[[#This Row],[Experience (in years)]]&lt;=10,"6-10",Data_set[[#This Row],[Experience (in years)]]&lt;=20,"11-20",Data_set[[#This Row],[Experience (in years)]]&lt;=30,"21-30",Data_set[[#This Row],[Experience (in years)]]&lt;=40,"31-40",TRUE,"40+")</f>
        <v>21-30</v>
      </c>
      <c r="R1869" t="str" cm="1">
        <f t="array" ref="R1869">_xlfn.IFS(Data_set[[#This Row],[Mortgage]]=0,"0",Data_set[[#This Row],[Mortgage]]&lt;=100,"1-100",Data_set[[#This Row],[Mortgage]]&lt;=200,"101-200",Data_set[[#This Row],[Mortgage]]&lt;=300,"201-300",Data_set[[#This Row],[Mortgage]]&lt;=400,"301-400",TRUE,"400+")</f>
        <v>101-200</v>
      </c>
      <c r="S1869" t="str" cm="1">
        <f t="array" ref="S1869">_xlfn.IFS(Data_set[[#This Row],[CCAvg]]&lt;=2,"0-2",Data_set[[#This Row],[CCAvg]]&lt;=5,"3-5",Data_set[[#This Row],[CCAvg]]&lt;=8,"6-8",TRUE,"8+")</f>
        <v>0-2</v>
      </c>
      <c r="T1869">
        <f>IF(Data_set[[#This Row],[Personal Loan]]="Yes",1,0)</f>
        <v>0</v>
      </c>
      <c r="U1869" t="str" cm="1">
        <f t="array" ref="U1869">_xlfn.IFS(Data_set[[#This Row],[Income (in K/year)]]&lt;50,"&lt;50K",Data_set[[#This Row],[Income (in K/year)]]&lt;75,"50K-75K",Data_set[[#This Row],[Income (in K/year)]]&lt;100,"75K-100K",Data_set[[#This Row],[Income (in K/year)]]&lt;150,"100K-150K",TRUE,"&gt;150K")</f>
        <v>50K-75K</v>
      </c>
    </row>
    <row r="1870" spans="1:21" hidden="1" x14ac:dyDescent="0.3">
      <c r="A1870">
        <v>4984</v>
      </c>
      <c r="B1870">
        <v>51</v>
      </c>
      <c r="C1870">
        <v>26</v>
      </c>
      <c r="D1870">
        <v>72</v>
      </c>
      <c r="E1870" t="s">
        <v>21</v>
      </c>
      <c r="F1870">
        <v>95370</v>
      </c>
      <c r="G1870">
        <v>1</v>
      </c>
      <c r="H1870">
        <v>2.9</v>
      </c>
      <c r="I1870" t="s">
        <v>15</v>
      </c>
      <c r="J1870">
        <v>0</v>
      </c>
      <c r="K1870" t="s">
        <v>16</v>
      </c>
      <c r="L1870" t="s">
        <v>16</v>
      </c>
      <c r="M1870" t="s">
        <v>16</v>
      </c>
      <c r="N1870" t="s">
        <v>16</v>
      </c>
      <c r="O1870" t="s">
        <v>16</v>
      </c>
      <c r="P1870" t="str" cm="1">
        <f t="array" ref="P1870">_xlfn.IFS(Data_set[[#This Row],[Age (in years)]]&lt;=30,"&lt;30",Data_set[[#This Row],[Age (in years)]]&lt;=40,"30-40",Data_set[[#This Row],[Age (in years)]]&lt;=50,"40-50",Data_set[[#This Row],[Age (in years)]]&lt;=60,"50-60",Data_set[[#This Row],[Age (in years)]]&gt;60,"&gt;60")</f>
        <v>50-60</v>
      </c>
      <c r="Q1870" t="str" cm="1">
        <f t="array" ref="Q1870">_xlfn.IFS(Data_set[[#This Row],[Experience (in years)]]&lt;=5,"0-5",Data_set[[#This Row],[Experience (in years)]]&lt;=10,"6-10",Data_set[[#This Row],[Experience (in years)]]&lt;=20,"11-20",Data_set[[#This Row],[Experience (in years)]]&lt;=30,"21-30",Data_set[[#This Row],[Experience (in years)]]&lt;=40,"31-40",TRUE,"40+")</f>
        <v>21-30</v>
      </c>
      <c r="R1870" t="str" cm="1">
        <f t="array" ref="R1870">_xlfn.IFS(Data_set[[#This Row],[Mortgage]]=0,"0",Data_set[[#This Row],[Mortgage]]&lt;=100,"1-100",Data_set[[#This Row],[Mortgage]]&lt;=200,"101-200",Data_set[[#This Row],[Mortgage]]&lt;=300,"201-300",Data_set[[#This Row],[Mortgage]]&lt;=400,"301-400",TRUE,"400+")</f>
        <v>0</v>
      </c>
      <c r="S1870" t="str" cm="1">
        <f t="array" ref="S1870">_xlfn.IFS(Data_set[[#This Row],[CCAvg]]&lt;=2,"0-2",Data_set[[#This Row],[CCAvg]]&lt;=5,"3-5",Data_set[[#This Row],[CCAvg]]&lt;=8,"6-8",TRUE,"8+")</f>
        <v>3-5</v>
      </c>
      <c r="T1870">
        <f>IF(Data_set[[#This Row],[Personal Loan]]="Yes",1,0)</f>
        <v>0</v>
      </c>
      <c r="U1870" t="str" cm="1">
        <f t="array" ref="U1870">_xlfn.IFS(Data_set[[#This Row],[Income (in K/year)]]&lt;50,"&lt;50K",Data_set[[#This Row],[Income (in K/year)]]&lt;75,"50K-75K",Data_set[[#This Row],[Income (in K/year)]]&lt;100,"75K-100K",Data_set[[#This Row],[Income (in K/year)]]&lt;150,"100K-150K",TRUE,"&gt;150K")</f>
        <v>50K-75K</v>
      </c>
    </row>
    <row r="1871" spans="1:21" hidden="1" x14ac:dyDescent="0.3">
      <c r="A1871">
        <v>4992</v>
      </c>
      <c r="B1871">
        <v>51</v>
      </c>
      <c r="C1871">
        <v>25</v>
      </c>
      <c r="D1871">
        <v>92</v>
      </c>
      <c r="E1871" t="s">
        <v>21</v>
      </c>
      <c r="F1871">
        <v>91330</v>
      </c>
      <c r="G1871">
        <v>1</v>
      </c>
      <c r="H1871">
        <v>1.9</v>
      </c>
      <c r="I1871" t="s">
        <v>20</v>
      </c>
      <c r="J1871">
        <v>100</v>
      </c>
      <c r="K1871" t="s">
        <v>16</v>
      </c>
      <c r="L1871" t="s">
        <v>16</v>
      </c>
      <c r="M1871" t="s">
        <v>16</v>
      </c>
      <c r="N1871" t="s">
        <v>16</v>
      </c>
      <c r="O1871" t="s">
        <v>17</v>
      </c>
      <c r="P1871" t="str" cm="1">
        <f t="array" ref="P1871">_xlfn.IFS(Data_set[[#This Row],[Age (in years)]]&lt;=30,"&lt;30",Data_set[[#This Row],[Age (in years)]]&lt;=40,"30-40",Data_set[[#This Row],[Age (in years)]]&lt;=50,"40-50",Data_set[[#This Row],[Age (in years)]]&lt;=60,"50-60",Data_set[[#This Row],[Age (in years)]]&gt;60,"&gt;60")</f>
        <v>50-60</v>
      </c>
      <c r="Q1871" t="str" cm="1">
        <f t="array" ref="Q1871">_xlfn.IFS(Data_set[[#This Row],[Experience (in years)]]&lt;=5,"0-5",Data_set[[#This Row],[Experience (in years)]]&lt;=10,"6-10",Data_set[[#This Row],[Experience (in years)]]&lt;=20,"11-20",Data_set[[#This Row],[Experience (in years)]]&lt;=30,"21-30",Data_set[[#This Row],[Experience (in years)]]&lt;=40,"31-40",TRUE,"40+")</f>
        <v>21-30</v>
      </c>
      <c r="R1871" t="str" cm="1">
        <f t="array" ref="R1871">_xlfn.IFS(Data_set[[#This Row],[Mortgage]]=0,"0",Data_set[[#This Row],[Mortgage]]&lt;=100,"1-100",Data_set[[#This Row],[Mortgage]]&lt;=200,"101-200",Data_set[[#This Row],[Mortgage]]&lt;=300,"201-300",Data_set[[#This Row],[Mortgage]]&lt;=400,"301-400",TRUE,"400+")</f>
        <v>1-100</v>
      </c>
      <c r="S1871" t="str" cm="1">
        <f t="array" ref="S1871">_xlfn.IFS(Data_set[[#This Row],[CCAvg]]&lt;=2,"0-2",Data_set[[#This Row],[CCAvg]]&lt;=5,"3-5",Data_set[[#This Row],[CCAvg]]&lt;=8,"6-8",TRUE,"8+")</f>
        <v>0-2</v>
      </c>
      <c r="T1871">
        <f>IF(Data_set[[#This Row],[Personal Loan]]="Yes",1,0)</f>
        <v>0</v>
      </c>
      <c r="U1871" t="str" cm="1">
        <f t="array" ref="U1871">_xlfn.IFS(Data_set[[#This Row],[Income (in K/year)]]&lt;50,"&lt;50K",Data_set[[#This Row],[Income (in K/year)]]&lt;75,"50K-75K",Data_set[[#This Row],[Income (in K/year)]]&lt;100,"75K-100K",Data_set[[#This Row],[Income (in K/year)]]&lt;150,"100K-150K",TRUE,"&gt;150K")</f>
        <v>75K-100K</v>
      </c>
    </row>
    <row r="1872" spans="1:21" hidden="1" x14ac:dyDescent="0.3">
      <c r="A1872">
        <v>8</v>
      </c>
      <c r="B1872">
        <v>50</v>
      </c>
      <c r="C1872">
        <v>24</v>
      </c>
      <c r="D1872">
        <v>22</v>
      </c>
      <c r="E1872" t="s">
        <v>18</v>
      </c>
      <c r="F1872">
        <v>93943</v>
      </c>
      <c r="G1872">
        <v>1</v>
      </c>
      <c r="H1872">
        <v>0.3</v>
      </c>
      <c r="I1872" t="s">
        <v>19</v>
      </c>
      <c r="J1872">
        <v>0</v>
      </c>
      <c r="K1872" t="s">
        <v>16</v>
      </c>
      <c r="L1872" t="s">
        <v>16</v>
      </c>
      <c r="M1872" t="s">
        <v>16</v>
      </c>
      <c r="N1872" t="s">
        <v>16</v>
      </c>
      <c r="O1872" t="s">
        <v>17</v>
      </c>
      <c r="P1872" t="str" cm="1">
        <f t="array" ref="P1872">_xlfn.IFS(Data_set[[#This Row],[Age (in years)]]&lt;=30,"&lt;30",Data_set[[#This Row],[Age (in years)]]&lt;=40,"30-40",Data_set[[#This Row],[Age (in years)]]&lt;=50,"40-50",Data_set[[#This Row],[Age (in years)]]&lt;=60,"50-60",Data_set[[#This Row],[Age (in years)]]&gt;60,"&gt;60")</f>
        <v>40-50</v>
      </c>
      <c r="Q1872" t="str" cm="1">
        <f t="array" ref="Q1872">_xlfn.IFS(Data_set[[#This Row],[Experience (in years)]]&lt;=5,"0-5",Data_set[[#This Row],[Experience (in years)]]&lt;=10,"6-10",Data_set[[#This Row],[Experience (in years)]]&lt;=20,"11-20",Data_set[[#This Row],[Experience (in years)]]&lt;=30,"21-30",Data_set[[#This Row],[Experience (in years)]]&lt;=40,"31-40",TRUE,"40+")</f>
        <v>21-30</v>
      </c>
      <c r="R1872" t="str" cm="1">
        <f t="array" ref="R1872">_xlfn.IFS(Data_set[[#This Row],[Mortgage]]=0,"0",Data_set[[#This Row],[Mortgage]]&lt;=100,"1-100",Data_set[[#This Row],[Mortgage]]&lt;=200,"101-200",Data_set[[#This Row],[Mortgage]]&lt;=300,"201-300",Data_set[[#This Row],[Mortgage]]&lt;=400,"301-400",TRUE,"400+")</f>
        <v>0</v>
      </c>
      <c r="S1872" t="str" cm="1">
        <f t="array" ref="S1872">_xlfn.IFS(Data_set[[#This Row],[CCAvg]]&lt;=2,"0-2",Data_set[[#This Row],[CCAvg]]&lt;=5,"3-5",Data_set[[#This Row],[CCAvg]]&lt;=8,"6-8",TRUE,"8+")</f>
        <v>0-2</v>
      </c>
      <c r="T1872">
        <f>IF(Data_set[[#This Row],[Personal Loan]]="Yes",1,0)</f>
        <v>0</v>
      </c>
      <c r="U1872" t="str" cm="1">
        <f t="array" ref="U1872">_xlfn.IFS(Data_set[[#This Row],[Income (in K/year)]]&lt;50,"&lt;50K",Data_set[[#This Row],[Income (in K/year)]]&lt;75,"50K-75K",Data_set[[#This Row],[Income (in K/year)]]&lt;100,"75K-100K",Data_set[[#This Row],[Income (in K/year)]]&lt;150,"100K-150K",TRUE,"&gt;150K")</f>
        <v>&lt;50K</v>
      </c>
    </row>
    <row r="1873" spans="1:21" x14ac:dyDescent="0.3">
      <c r="A1873">
        <v>54</v>
      </c>
      <c r="B1873">
        <v>50</v>
      </c>
      <c r="C1873">
        <v>26</v>
      </c>
      <c r="D1873">
        <v>190</v>
      </c>
      <c r="E1873" t="s">
        <v>14</v>
      </c>
      <c r="F1873">
        <v>90245</v>
      </c>
      <c r="G1873">
        <v>3</v>
      </c>
      <c r="H1873">
        <v>2.1</v>
      </c>
      <c r="I1873" t="s">
        <v>19</v>
      </c>
      <c r="J1873">
        <v>240</v>
      </c>
      <c r="K1873" t="s">
        <v>17</v>
      </c>
      <c r="L1873" t="s">
        <v>16</v>
      </c>
      <c r="M1873" t="s">
        <v>16</v>
      </c>
      <c r="N1873" t="s">
        <v>17</v>
      </c>
      <c r="O1873" t="s">
        <v>16</v>
      </c>
      <c r="P1873" t="str" cm="1">
        <f t="array" ref="P1873">_xlfn.IFS(Data_set[[#This Row],[Age (in years)]]&lt;=30,"&lt;30",Data_set[[#This Row],[Age (in years)]]&lt;=40,"30-40",Data_set[[#This Row],[Age (in years)]]&lt;=50,"40-50",Data_set[[#This Row],[Age (in years)]]&lt;=60,"50-60",Data_set[[#This Row],[Age (in years)]]&gt;60,"&gt;60")</f>
        <v>40-50</v>
      </c>
      <c r="Q1873" t="str" cm="1">
        <f t="array" ref="Q1873">_xlfn.IFS(Data_set[[#This Row],[Experience (in years)]]&lt;=5,"0-5",Data_set[[#This Row],[Experience (in years)]]&lt;=10,"6-10",Data_set[[#This Row],[Experience (in years)]]&lt;=20,"11-20",Data_set[[#This Row],[Experience (in years)]]&lt;=30,"21-30",Data_set[[#This Row],[Experience (in years)]]&lt;=40,"31-40",TRUE,"40+")</f>
        <v>21-30</v>
      </c>
      <c r="R1873" t="str" cm="1">
        <f t="array" ref="R1873">_xlfn.IFS(Data_set[[#This Row],[Mortgage]]=0,"0",Data_set[[#This Row],[Mortgage]]&lt;=100,"1-100",Data_set[[#This Row],[Mortgage]]&lt;=200,"101-200",Data_set[[#This Row],[Mortgage]]&lt;=300,"201-300",Data_set[[#This Row],[Mortgage]]&lt;=400,"301-400",TRUE,"400+")</f>
        <v>201-300</v>
      </c>
      <c r="S1873" t="str" cm="1">
        <f t="array" ref="S1873">_xlfn.IFS(Data_set[[#This Row],[CCAvg]]&lt;=2,"0-2",Data_set[[#This Row],[CCAvg]]&lt;=5,"3-5",Data_set[[#This Row],[CCAvg]]&lt;=8,"6-8",TRUE,"8+")</f>
        <v>3-5</v>
      </c>
      <c r="T1873">
        <f>IF(Data_set[[#This Row],[Personal Loan]]="Yes",1,0)</f>
        <v>1</v>
      </c>
      <c r="U1873" t="str" cm="1">
        <f t="array" ref="U1873">_xlfn.IFS(Data_set[[#This Row],[Income (in K/year)]]&lt;50,"&lt;50K",Data_set[[#This Row],[Income (in K/year)]]&lt;75,"50K-75K",Data_set[[#This Row],[Income (in K/year)]]&lt;100,"75K-100K",Data_set[[#This Row],[Income (in K/year)]]&lt;150,"100K-150K",TRUE,"&gt;150K")</f>
        <v>&gt;150K</v>
      </c>
    </row>
    <row r="1874" spans="1:21" hidden="1" x14ac:dyDescent="0.3">
      <c r="A1874">
        <v>80</v>
      </c>
      <c r="B1874">
        <v>50</v>
      </c>
      <c r="C1874">
        <v>26</v>
      </c>
      <c r="D1874">
        <v>19</v>
      </c>
      <c r="E1874" t="s">
        <v>18</v>
      </c>
      <c r="F1874">
        <v>94720</v>
      </c>
      <c r="G1874">
        <v>2</v>
      </c>
      <c r="H1874">
        <v>0.4</v>
      </c>
      <c r="I1874" t="s">
        <v>15</v>
      </c>
      <c r="J1874">
        <v>118</v>
      </c>
      <c r="K1874" t="s">
        <v>16</v>
      </c>
      <c r="L1874" t="s">
        <v>16</v>
      </c>
      <c r="M1874" t="s">
        <v>16</v>
      </c>
      <c r="N1874" t="s">
        <v>17</v>
      </c>
      <c r="O1874" t="s">
        <v>16</v>
      </c>
      <c r="P1874" t="str" cm="1">
        <f t="array" ref="P1874">_xlfn.IFS(Data_set[[#This Row],[Age (in years)]]&lt;=30,"&lt;30",Data_set[[#This Row],[Age (in years)]]&lt;=40,"30-40",Data_set[[#This Row],[Age (in years)]]&lt;=50,"40-50",Data_set[[#This Row],[Age (in years)]]&lt;=60,"50-60",Data_set[[#This Row],[Age (in years)]]&gt;60,"&gt;60")</f>
        <v>40-50</v>
      </c>
      <c r="Q1874" t="str" cm="1">
        <f t="array" ref="Q1874">_xlfn.IFS(Data_set[[#This Row],[Experience (in years)]]&lt;=5,"0-5",Data_set[[#This Row],[Experience (in years)]]&lt;=10,"6-10",Data_set[[#This Row],[Experience (in years)]]&lt;=20,"11-20",Data_set[[#This Row],[Experience (in years)]]&lt;=30,"21-30",Data_set[[#This Row],[Experience (in years)]]&lt;=40,"31-40",TRUE,"40+")</f>
        <v>21-30</v>
      </c>
      <c r="R1874" t="str" cm="1">
        <f t="array" ref="R1874">_xlfn.IFS(Data_set[[#This Row],[Mortgage]]=0,"0",Data_set[[#This Row],[Mortgage]]&lt;=100,"1-100",Data_set[[#This Row],[Mortgage]]&lt;=200,"101-200",Data_set[[#This Row],[Mortgage]]&lt;=300,"201-300",Data_set[[#This Row],[Mortgage]]&lt;=400,"301-400",TRUE,"400+")</f>
        <v>101-200</v>
      </c>
      <c r="S1874" t="str" cm="1">
        <f t="array" ref="S1874">_xlfn.IFS(Data_set[[#This Row],[CCAvg]]&lt;=2,"0-2",Data_set[[#This Row],[CCAvg]]&lt;=5,"3-5",Data_set[[#This Row],[CCAvg]]&lt;=8,"6-8",TRUE,"8+")</f>
        <v>0-2</v>
      </c>
      <c r="T1874">
        <f>IF(Data_set[[#This Row],[Personal Loan]]="Yes",1,0)</f>
        <v>0</v>
      </c>
      <c r="U1874" t="str" cm="1">
        <f t="array" ref="U1874">_xlfn.IFS(Data_set[[#This Row],[Income (in K/year)]]&lt;50,"&lt;50K",Data_set[[#This Row],[Income (in K/year)]]&lt;75,"50K-75K",Data_set[[#This Row],[Income (in K/year)]]&lt;100,"75K-100K",Data_set[[#This Row],[Income (in K/year)]]&lt;150,"100K-150K",TRUE,"&gt;150K")</f>
        <v>&lt;50K</v>
      </c>
    </row>
    <row r="1875" spans="1:21" hidden="1" x14ac:dyDescent="0.3">
      <c r="A1875">
        <v>148</v>
      </c>
      <c r="B1875">
        <v>50</v>
      </c>
      <c r="C1875">
        <v>25</v>
      </c>
      <c r="D1875">
        <v>83</v>
      </c>
      <c r="E1875" t="s">
        <v>21</v>
      </c>
      <c r="F1875">
        <v>94542</v>
      </c>
      <c r="G1875">
        <v>4</v>
      </c>
      <c r="H1875">
        <v>3.6</v>
      </c>
      <c r="I1875" t="s">
        <v>19</v>
      </c>
      <c r="J1875">
        <v>188</v>
      </c>
      <c r="K1875" t="s">
        <v>16</v>
      </c>
      <c r="L1875" t="s">
        <v>16</v>
      </c>
      <c r="M1875" t="s">
        <v>16</v>
      </c>
      <c r="N1875" t="s">
        <v>17</v>
      </c>
      <c r="O1875" t="s">
        <v>16</v>
      </c>
      <c r="P1875" t="str" cm="1">
        <f t="array" ref="P1875">_xlfn.IFS(Data_set[[#This Row],[Age (in years)]]&lt;=30,"&lt;30",Data_set[[#This Row],[Age (in years)]]&lt;=40,"30-40",Data_set[[#This Row],[Age (in years)]]&lt;=50,"40-50",Data_set[[#This Row],[Age (in years)]]&lt;=60,"50-60",Data_set[[#This Row],[Age (in years)]]&gt;60,"&gt;60")</f>
        <v>40-50</v>
      </c>
      <c r="Q1875" t="str" cm="1">
        <f t="array" ref="Q1875">_xlfn.IFS(Data_set[[#This Row],[Experience (in years)]]&lt;=5,"0-5",Data_set[[#This Row],[Experience (in years)]]&lt;=10,"6-10",Data_set[[#This Row],[Experience (in years)]]&lt;=20,"11-20",Data_set[[#This Row],[Experience (in years)]]&lt;=30,"21-30",Data_set[[#This Row],[Experience (in years)]]&lt;=40,"31-40",TRUE,"40+")</f>
        <v>21-30</v>
      </c>
      <c r="R1875" t="str" cm="1">
        <f t="array" ref="R1875">_xlfn.IFS(Data_set[[#This Row],[Mortgage]]=0,"0",Data_set[[#This Row],[Mortgage]]&lt;=100,"1-100",Data_set[[#This Row],[Mortgage]]&lt;=200,"101-200",Data_set[[#This Row],[Mortgage]]&lt;=300,"201-300",Data_set[[#This Row],[Mortgage]]&lt;=400,"301-400",TRUE,"400+")</f>
        <v>101-200</v>
      </c>
      <c r="S1875" t="str" cm="1">
        <f t="array" ref="S1875">_xlfn.IFS(Data_set[[#This Row],[CCAvg]]&lt;=2,"0-2",Data_set[[#This Row],[CCAvg]]&lt;=5,"3-5",Data_set[[#This Row],[CCAvg]]&lt;=8,"6-8",TRUE,"8+")</f>
        <v>3-5</v>
      </c>
      <c r="T1875">
        <f>IF(Data_set[[#This Row],[Personal Loan]]="Yes",1,0)</f>
        <v>0</v>
      </c>
      <c r="U1875" t="str" cm="1">
        <f t="array" ref="U1875">_xlfn.IFS(Data_set[[#This Row],[Income (in K/year)]]&lt;50,"&lt;50K",Data_set[[#This Row],[Income (in K/year)]]&lt;75,"50K-75K",Data_set[[#This Row],[Income (in K/year)]]&lt;100,"75K-100K",Data_set[[#This Row],[Income (in K/year)]]&lt;150,"100K-150K",TRUE,"&gt;150K")</f>
        <v>75K-100K</v>
      </c>
    </row>
    <row r="1876" spans="1:21" hidden="1" x14ac:dyDescent="0.3">
      <c r="A1876">
        <v>169</v>
      </c>
      <c r="B1876">
        <v>50</v>
      </c>
      <c r="C1876">
        <v>26</v>
      </c>
      <c r="D1876">
        <v>13</v>
      </c>
      <c r="E1876" t="s">
        <v>18</v>
      </c>
      <c r="F1876">
        <v>91320</v>
      </c>
      <c r="G1876">
        <v>4</v>
      </c>
      <c r="H1876">
        <v>1</v>
      </c>
      <c r="I1876" t="s">
        <v>15</v>
      </c>
      <c r="J1876">
        <v>0</v>
      </c>
      <c r="K1876" t="s">
        <v>16</v>
      </c>
      <c r="L1876" t="s">
        <v>16</v>
      </c>
      <c r="M1876" t="s">
        <v>16</v>
      </c>
      <c r="N1876" t="s">
        <v>17</v>
      </c>
      <c r="O1876" t="s">
        <v>16</v>
      </c>
      <c r="P1876" t="str" cm="1">
        <f t="array" ref="P1876">_xlfn.IFS(Data_set[[#This Row],[Age (in years)]]&lt;=30,"&lt;30",Data_set[[#This Row],[Age (in years)]]&lt;=40,"30-40",Data_set[[#This Row],[Age (in years)]]&lt;=50,"40-50",Data_set[[#This Row],[Age (in years)]]&lt;=60,"50-60",Data_set[[#This Row],[Age (in years)]]&gt;60,"&gt;60")</f>
        <v>40-50</v>
      </c>
      <c r="Q1876" t="str" cm="1">
        <f t="array" ref="Q1876">_xlfn.IFS(Data_set[[#This Row],[Experience (in years)]]&lt;=5,"0-5",Data_set[[#This Row],[Experience (in years)]]&lt;=10,"6-10",Data_set[[#This Row],[Experience (in years)]]&lt;=20,"11-20",Data_set[[#This Row],[Experience (in years)]]&lt;=30,"21-30",Data_set[[#This Row],[Experience (in years)]]&lt;=40,"31-40",TRUE,"40+")</f>
        <v>21-30</v>
      </c>
      <c r="R1876" t="str" cm="1">
        <f t="array" ref="R1876">_xlfn.IFS(Data_set[[#This Row],[Mortgage]]=0,"0",Data_set[[#This Row],[Mortgage]]&lt;=100,"1-100",Data_set[[#This Row],[Mortgage]]&lt;=200,"101-200",Data_set[[#This Row],[Mortgage]]&lt;=300,"201-300",Data_set[[#This Row],[Mortgage]]&lt;=400,"301-400",TRUE,"400+")</f>
        <v>0</v>
      </c>
      <c r="S1876" t="str" cm="1">
        <f t="array" ref="S1876">_xlfn.IFS(Data_set[[#This Row],[CCAvg]]&lt;=2,"0-2",Data_set[[#This Row],[CCAvg]]&lt;=5,"3-5",Data_set[[#This Row],[CCAvg]]&lt;=8,"6-8",TRUE,"8+")</f>
        <v>0-2</v>
      </c>
      <c r="T1876">
        <f>IF(Data_set[[#This Row],[Personal Loan]]="Yes",1,0)</f>
        <v>0</v>
      </c>
      <c r="U1876" t="str" cm="1">
        <f t="array" ref="U1876">_xlfn.IFS(Data_set[[#This Row],[Income (in K/year)]]&lt;50,"&lt;50K",Data_set[[#This Row],[Income (in K/year)]]&lt;75,"50K-75K",Data_set[[#This Row],[Income (in K/year)]]&lt;100,"75K-100K",Data_set[[#This Row],[Income (in K/year)]]&lt;150,"100K-150K",TRUE,"&gt;150K")</f>
        <v>&lt;50K</v>
      </c>
    </row>
    <row r="1877" spans="1:21" hidden="1" x14ac:dyDescent="0.3">
      <c r="A1877">
        <v>193</v>
      </c>
      <c r="B1877">
        <v>50</v>
      </c>
      <c r="C1877">
        <v>23</v>
      </c>
      <c r="D1877">
        <v>85</v>
      </c>
      <c r="E1877" t="s">
        <v>21</v>
      </c>
      <c r="F1877">
        <v>92122</v>
      </c>
      <c r="G1877">
        <v>1</v>
      </c>
      <c r="H1877">
        <v>2.67</v>
      </c>
      <c r="I1877" t="s">
        <v>20</v>
      </c>
      <c r="J1877">
        <v>0</v>
      </c>
      <c r="K1877" t="s">
        <v>16</v>
      </c>
      <c r="L1877" t="s">
        <v>16</v>
      </c>
      <c r="M1877" t="s">
        <v>16</v>
      </c>
      <c r="N1877" t="s">
        <v>17</v>
      </c>
      <c r="O1877" t="s">
        <v>16</v>
      </c>
      <c r="P1877" t="str" cm="1">
        <f t="array" ref="P1877">_xlfn.IFS(Data_set[[#This Row],[Age (in years)]]&lt;=30,"&lt;30",Data_set[[#This Row],[Age (in years)]]&lt;=40,"30-40",Data_set[[#This Row],[Age (in years)]]&lt;=50,"40-50",Data_set[[#This Row],[Age (in years)]]&lt;=60,"50-60",Data_set[[#This Row],[Age (in years)]]&gt;60,"&gt;60")</f>
        <v>40-50</v>
      </c>
      <c r="Q1877" t="str" cm="1">
        <f t="array" ref="Q1877">_xlfn.IFS(Data_set[[#This Row],[Experience (in years)]]&lt;=5,"0-5",Data_set[[#This Row],[Experience (in years)]]&lt;=10,"6-10",Data_set[[#This Row],[Experience (in years)]]&lt;=20,"11-20",Data_set[[#This Row],[Experience (in years)]]&lt;=30,"21-30",Data_set[[#This Row],[Experience (in years)]]&lt;=40,"31-40",TRUE,"40+")</f>
        <v>21-30</v>
      </c>
      <c r="R1877" t="str" cm="1">
        <f t="array" ref="R1877">_xlfn.IFS(Data_set[[#This Row],[Mortgage]]=0,"0",Data_set[[#This Row],[Mortgage]]&lt;=100,"1-100",Data_set[[#This Row],[Mortgage]]&lt;=200,"101-200",Data_set[[#This Row],[Mortgage]]&lt;=300,"201-300",Data_set[[#This Row],[Mortgage]]&lt;=400,"301-400",TRUE,"400+")</f>
        <v>0</v>
      </c>
      <c r="S1877" t="str" cm="1">
        <f t="array" ref="S1877">_xlfn.IFS(Data_set[[#This Row],[CCAvg]]&lt;=2,"0-2",Data_set[[#This Row],[CCAvg]]&lt;=5,"3-5",Data_set[[#This Row],[CCAvg]]&lt;=8,"6-8",TRUE,"8+")</f>
        <v>3-5</v>
      </c>
      <c r="T1877">
        <f>IF(Data_set[[#This Row],[Personal Loan]]="Yes",1,0)</f>
        <v>0</v>
      </c>
      <c r="U1877" t="str" cm="1">
        <f t="array" ref="U1877">_xlfn.IFS(Data_set[[#This Row],[Income (in K/year)]]&lt;50,"&lt;50K",Data_set[[#This Row],[Income (in K/year)]]&lt;75,"50K-75K",Data_set[[#This Row],[Income (in K/year)]]&lt;100,"75K-100K",Data_set[[#This Row],[Income (in K/year)]]&lt;150,"100K-150K",TRUE,"&gt;150K")</f>
        <v>75K-100K</v>
      </c>
    </row>
    <row r="1878" spans="1:21" hidden="1" x14ac:dyDescent="0.3">
      <c r="A1878">
        <v>279</v>
      </c>
      <c r="B1878">
        <v>50</v>
      </c>
      <c r="C1878">
        <v>26</v>
      </c>
      <c r="D1878">
        <v>21</v>
      </c>
      <c r="E1878" t="s">
        <v>18</v>
      </c>
      <c r="F1878">
        <v>91125</v>
      </c>
      <c r="G1878">
        <v>4</v>
      </c>
      <c r="H1878">
        <v>1</v>
      </c>
      <c r="I1878" t="s">
        <v>15</v>
      </c>
      <c r="J1878">
        <v>0</v>
      </c>
      <c r="K1878" t="s">
        <v>16</v>
      </c>
      <c r="L1878" t="s">
        <v>16</v>
      </c>
      <c r="M1878" t="s">
        <v>16</v>
      </c>
      <c r="N1878" t="s">
        <v>17</v>
      </c>
      <c r="O1878" t="s">
        <v>16</v>
      </c>
      <c r="P1878" t="str" cm="1">
        <f t="array" ref="P1878">_xlfn.IFS(Data_set[[#This Row],[Age (in years)]]&lt;=30,"&lt;30",Data_set[[#This Row],[Age (in years)]]&lt;=40,"30-40",Data_set[[#This Row],[Age (in years)]]&lt;=50,"40-50",Data_set[[#This Row],[Age (in years)]]&lt;=60,"50-60",Data_set[[#This Row],[Age (in years)]]&gt;60,"&gt;60")</f>
        <v>40-50</v>
      </c>
      <c r="Q1878" t="str" cm="1">
        <f t="array" ref="Q1878">_xlfn.IFS(Data_set[[#This Row],[Experience (in years)]]&lt;=5,"0-5",Data_set[[#This Row],[Experience (in years)]]&lt;=10,"6-10",Data_set[[#This Row],[Experience (in years)]]&lt;=20,"11-20",Data_set[[#This Row],[Experience (in years)]]&lt;=30,"21-30",Data_set[[#This Row],[Experience (in years)]]&lt;=40,"31-40",TRUE,"40+")</f>
        <v>21-30</v>
      </c>
      <c r="R1878" t="str" cm="1">
        <f t="array" ref="R1878">_xlfn.IFS(Data_set[[#This Row],[Mortgage]]=0,"0",Data_set[[#This Row],[Mortgage]]&lt;=100,"1-100",Data_set[[#This Row],[Mortgage]]&lt;=200,"101-200",Data_set[[#This Row],[Mortgage]]&lt;=300,"201-300",Data_set[[#This Row],[Mortgage]]&lt;=400,"301-400",TRUE,"400+")</f>
        <v>0</v>
      </c>
      <c r="S1878" t="str" cm="1">
        <f t="array" ref="S1878">_xlfn.IFS(Data_set[[#This Row],[CCAvg]]&lt;=2,"0-2",Data_set[[#This Row],[CCAvg]]&lt;=5,"3-5",Data_set[[#This Row],[CCAvg]]&lt;=8,"6-8",TRUE,"8+")</f>
        <v>0-2</v>
      </c>
      <c r="T1878">
        <f>IF(Data_set[[#This Row],[Personal Loan]]="Yes",1,0)</f>
        <v>0</v>
      </c>
      <c r="U1878" t="str" cm="1">
        <f t="array" ref="U1878">_xlfn.IFS(Data_set[[#This Row],[Income (in K/year)]]&lt;50,"&lt;50K",Data_set[[#This Row],[Income (in K/year)]]&lt;75,"50K-75K",Data_set[[#This Row],[Income (in K/year)]]&lt;100,"75K-100K",Data_set[[#This Row],[Income (in K/year)]]&lt;150,"100K-150K",TRUE,"&gt;150K")</f>
        <v>&lt;50K</v>
      </c>
    </row>
    <row r="1879" spans="1:21" hidden="1" x14ac:dyDescent="0.3">
      <c r="A1879">
        <v>367</v>
      </c>
      <c r="B1879">
        <v>50</v>
      </c>
      <c r="C1879">
        <v>24</v>
      </c>
      <c r="D1879">
        <v>35</v>
      </c>
      <c r="E1879" t="s">
        <v>18</v>
      </c>
      <c r="F1879">
        <v>92717</v>
      </c>
      <c r="G1879">
        <v>1</v>
      </c>
      <c r="H1879">
        <v>0.3</v>
      </c>
      <c r="I1879" t="s">
        <v>19</v>
      </c>
      <c r="J1879">
        <v>0</v>
      </c>
      <c r="K1879" t="s">
        <v>16</v>
      </c>
      <c r="L1879" t="s">
        <v>16</v>
      </c>
      <c r="M1879" t="s">
        <v>16</v>
      </c>
      <c r="N1879" t="s">
        <v>17</v>
      </c>
      <c r="O1879" t="s">
        <v>16</v>
      </c>
      <c r="P1879" t="str" cm="1">
        <f t="array" ref="P1879">_xlfn.IFS(Data_set[[#This Row],[Age (in years)]]&lt;=30,"&lt;30",Data_set[[#This Row],[Age (in years)]]&lt;=40,"30-40",Data_set[[#This Row],[Age (in years)]]&lt;=50,"40-50",Data_set[[#This Row],[Age (in years)]]&lt;=60,"50-60",Data_set[[#This Row],[Age (in years)]]&gt;60,"&gt;60")</f>
        <v>40-50</v>
      </c>
      <c r="Q1879" t="str" cm="1">
        <f t="array" ref="Q1879">_xlfn.IFS(Data_set[[#This Row],[Experience (in years)]]&lt;=5,"0-5",Data_set[[#This Row],[Experience (in years)]]&lt;=10,"6-10",Data_set[[#This Row],[Experience (in years)]]&lt;=20,"11-20",Data_set[[#This Row],[Experience (in years)]]&lt;=30,"21-30",Data_set[[#This Row],[Experience (in years)]]&lt;=40,"31-40",TRUE,"40+")</f>
        <v>21-30</v>
      </c>
      <c r="R1879" t="str" cm="1">
        <f t="array" ref="R1879">_xlfn.IFS(Data_set[[#This Row],[Mortgage]]=0,"0",Data_set[[#This Row],[Mortgage]]&lt;=100,"1-100",Data_set[[#This Row],[Mortgage]]&lt;=200,"101-200",Data_set[[#This Row],[Mortgage]]&lt;=300,"201-300",Data_set[[#This Row],[Mortgage]]&lt;=400,"301-400",TRUE,"400+")</f>
        <v>0</v>
      </c>
      <c r="S1879" t="str" cm="1">
        <f t="array" ref="S1879">_xlfn.IFS(Data_set[[#This Row],[CCAvg]]&lt;=2,"0-2",Data_set[[#This Row],[CCAvg]]&lt;=5,"3-5",Data_set[[#This Row],[CCAvg]]&lt;=8,"6-8",TRUE,"8+")</f>
        <v>0-2</v>
      </c>
      <c r="T1879">
        <f>IF(Data_set[[#This Row],[Personal Loan]]="Yes",1,0)</f>
        <v>0</v>
      </c>
      <c r="U1879" t="str" cm="1">
        <f t="array" ref="U1879">_xlfn.IFS(Data_set[[#This Row],[Income (in K/year)]]&lt;50,"&lt;50K",Data_set[[#This Row],[Income (in K/year)]]&lt;75,"50K-75K",Data_set[[#This Row],[Income (in K/year)]]&lt;100,"75K-100K",Data_set[[#This Row],[Income (in K/year)]]&lt;150,"100K-150K",TRUE,"&gt;150K")</f>
        <v>&lt;50K</v>
      </c>
    </row>
    <row r="1880" spans="1:21" hidden="1" x14ac:dyDescent="0.3">
      <c r="A1880">
        <v>397</v>
      </c>
      <c r="B1880">
        <v>50</v>
      </c>
      <c r="C1880">
        <v>24</v>
      </c>
      <c r="D1880">
        <v>29</v>
      </c>
      <c r="E1880" t="s">
        <v>18</v>
      </c>
      <c r="F1880">
        <v>93023</v>
      </c>
      <c r="G1880">
        <v>4</v>
      </c>
      <c r="H1880">
        <v>0.1</v>
      </c>
      <c r="I1880" t="s">
        <v>15</v>
      </c>
      <c r="J1880">
        <v>0</v>
      </c>
      <c r="K1880" t="s">
        <v>16</v>
      </c>
      <c r="L1880" t="s">
        <v>16</v>
      </c>
      <c r="M1880" t="s">
        <v>16</v>
      </c>
      <c r="N1880" t="s">
        <v>16</v>
      </c>
      <c r="O1880" t="s">
        <v>16</v>
      </c>
      <c r="P1880" t="str" cm="1">
        <f t="array" ref="P1880">_xlfn.IFS(Data_set[[#This Row],[Age (in years)]]&lt;=30,"&lt;30",Data_set[[#This Row],[Age (in years)]]&lt;=40,"30-40",Data_set[[#This Row],[Age (in years)]]&lt;=50,"40-50",Data_set[[#This Row],[Age (in years)]]&lt;=60,"50-60",Data_set[[#This Row],[Age (in years)]]&gt;60,"&gt;60")</f>
        <v>40-50</v>
      </c>
      <c r="Q1880" t="str" cm="1">
        <f t="array" ref="Q1880">_xlfn.IFS(Data_set[[#This Row],[Experience (in years)]]&lt;=5,"0-5",Data_set[[#This Row],[Experience (in years)]]&lt;=10,"6-10",Data_set[[#This Row],[Experience (in years)]]&lt;=20,"11-20",Data_set[[#This Row],[Experience (in years)]]&lt;=30,"21-30",Data_set[[#This Row],[Experience (in years)]]&lt;=40,"31-40",TRUE,"40+")</f>
        <v>21-30</v>
      </c>
      <c r="R1880" t="str" cm="1">
        <f t="array" ref="R1880">_xlfn.IFS(Data_set[[#This Row],[Mortgage]]=0,"0",Data_set[[#This Row],[Mortgage]]&lt;=100,"1-100",Data_set[[#This Row],[Mortgage]]&lt;=200,"101-200",Data_set[[#This Row],[Mortgage]]&lt;=300,"201-300",Data_set[[#This Row],[Mortgage]]&lt;=400,"301-400",TRUE,"400+")</f>
        <v>0</v>
      </c>
      <c r="S1880" t="str" cm="1">
        <f t="array" ref="S1880">_xlfn.IFS(Data_set[[#This Row],[CCAvg]]&lt;=2,"0-2",Data_set[[#This Row],[CCAvg]]&lt;=5,"3-5",Data_set[[#This Row],[CCAvg]]&lt;=8,"6-8",TRUE,"8+")</f>
        <v>0-2</v>
      </c>
      <c r="T1880">
        <f>IF(Data_set[[#This Row],[Personal Loan]]="Yes",1,0)</f>
        <v>0</v>
      </c>
      <c r="U1880" t="str" cm="1">
        <f t="array" ref="U1880">_xlfn.IFS(Data_set[[#This Row],[Income (in K/year)]]&lt;50,"&lt;50K",Data_set[[#This Row],[Income (in K/year)]]&lt;75,"50K-75K",Data_set[[#This Row],[Income (in K/year)]]&lt;100,"75K-100K",Data_set[[#This Row],[Income (in K/year)]]&lt;150,"100K-150K",TRUE,"&gt;150K")</f>
        <v>&lt;50K</v>
      </c>
    </row>
    <row r="1881" spans="1:21" hidden="1" x14ac:dyDescent="0.3">
      <c r="A1881">
        <v>455</v>
      </c>
      <c r="B1881">
        <v>50</v>
      </c>
      <c r="C1881">
        <v>24</v>
      </c>
      <c r="D1881">
        <v>29</v>
      </c>
      <c r="E1881" t="s">
        <v>18</v>
      </c>
      <c r="F1881">
        <v>94110</v>
      </c>
      <c r="G1881">
        <v>3</v>
      </c>
      <c r="H1881">
        <v>0.9</v>
      </c>
      <c r="I1881" t="s">
        <v>19</v>
      </c>
      <c r="J1881">
        <v>0</v>
      </c>
      <c r="K1881" t="s">
        <v>16</v>
      </c>
      <c r="L1881" t="s">
        <v>16</v>
      </c>
      <c r="M1881" t="s">
        <v>16</v>
      </c>
      <c r="N1881" t="s">
        <v>16</v>
      </c>
      <c r="O1881" t="s">
        <v>16</v>
      </c>
      <c r="P1881" t="str" cm="1">
        <f t="array" ref="P1881">_xlfn.IFS(Data_set[[#This Row],[Age (in years)]]&lt;=30,"&lt;30",Data_set[[#This Row],[Age (in years)]]&lt;=40,"30-40",Data_set[[#This Row],[Age (in years)]]&lt;=50,"40-50",Data_set[[#This Row],[Age (in years)]]&lt;=60,"50-60",Data_set[[#This Row],[Age (in years)]]&gt;60,"&gt;60")</f>
        <v>40-50</v>
      </c>
      <c r="Q1881" t="str" cm="1">
        <f t="array" ref="Q1881">_xlfn.IFS(Data_set[[#This Row],[Experience (in years)]]&lt;=5,"0-5",Data_set[[#This Row],[Experience (in years)]]&lt;=10,"6-10",Data_set[[#This Row],[Experience (in years)]]&lt;=20,"11-20",Data_set[[#This Row],[Experience (in years)]]&lt;=30,"21-30",Data_set[[#This Row],[Experience (in years)]]&lt;=40,"31-40",TRUE,"40+")</f>
        <v>21-30</v>
      </c>
      <c r="R1881" t="str" cm="1">
        <f t="array" ref="R1881">_xlfn.IFS(Data_set[[#This Row],[Mortgage]]=0,"0",Data_set[[#This Row],[Mortgage]]&lt;=100,"1-100",Data_set[[#This Row],[Mortgage]]&lt;=200,"101-200",Data_set[[#This Row],[Mortgage]]&lt;=300,"201-300",Data_set[[#This Row],[Mortgage]]&lt;=400,"301-400",TRUE,"400+")</f>
        <v>0</v>
      </c>
      <c r="S1881" t="str" cm="1">
        <f t="array" ref="S1881">_xlfn.IFS(Data_set[[#This Row],[CCAvg]]&lt;=2,"0-2",Data_set[[#This Row],[CCAvg]]&lt;=5,"3-5",Data_set[[#This Row],[CCAvg]]&lt;=8,"6-8",TRUE,"8+")</f>
        <v>0-2</v>
      </c>
      <c r="T1881">
        <f>IF(Data_set[[#This Row],[Personal Loan]]="Yes",1,0)</f>
        <v>0</v>
      </c>
      <c r="U1881" t="str" cm="1">
        <f t="array" ref="U1881">_xlfn.IFS(Data_set[[#This Row],[Income (in K/year)]]&lt;50,"&lt;50K",Data_set[[#This Row],[Income (in K/year)]]&lt;75,"50K-75K",Data_set[[#This Row],[Income (in K/year)]]&lt;100,"75K-100K",Data_set[[#This Row],[Income (in K/year)]]&lt;150,"100K-150K",TRUE,"&gt;150K")</f>
        <v>&lt;50K</v>
      </c>
    </row>
    <row r="1882" spans="1:21" hidden="1" x14ac:dyDescent="0.3">
      <c r="A1882">
        <v>472</v>
      </c>
      <c r="B1882">
        <v>50</v>
      </c>
      <c r="C1882">
        <v>24</v>
      </c>
      <c r="D1882">
        <v>30</v>
      </c>
      <c r="E1882" t="s">
        <v>18</v>
      </c>
      <c r="F1882">
        <v>91768</v>
      </c>
      <c r="G1882">
        <v>4</v>
      </c>
      <c r="H1882">
        <v>0.1</v>
      </c>
      <c r="I1882" t="s">
        <v>15</v>
      </c>
      <c r="J1882">
        <v>161</v>
      </c>
      <c r="K1882" t="s">
        <v>16</v>
      </c>
      <c r="L1882" t="s">
        <v>16</v>
      </c>
      <c r="M1882" t="s">
        <v>16</v>
      </c>
      <c r="N1882" t="s">
        <v>17</v>
      </c>
      <c r="O1882" t="s">
        <v>17</v>
      </c>
      <c r="P1882" t="str" cm="1">
        <f t="array" ref="P1882">_xlfn.IFS(Data_set[[#This Row],[Age (in years)]]&lt;=30,"&lt;30",Data_set[[#This Row],[Age (in years)]]&lt;=40,"30-40",Data_set[[#This Row],[Age (in years)]]&lt;=50,"40-50",Data_set[[#This Row],[Age (in years)]]&lt;=60,"50-60",Data_set[[#This Row],[Age (in years)]]&gt;60,"&gt;60")</f>
        <v>40-50</v>
      </c>
      <c r="Q1882" t="str" cm="1">
        <f t="array" ref="Q1882">_xlfn.IFS(Data_set[[#This Row],[Experience (in years)]]&lt;=5,"0-5",Data_set[[#This Row],[Experience (in years)]]&lt;=10,"6-10",Data_set[[#This Row],[Experience (in years)]]&lt;=20,"11-20",Data_set[[#This Row],[Experience (in years)]]&lt;=30,"21-30",Data_set[[#This Row],[Experience (in years)]]&lt;=40,"31-40",TRUE,"40+")</f>
        <v>21-30</v>
      </c>
      <c r="R1882" t="str" cm="1">
        <f t="array" ref="R1882">_xlfn.IFS(Data_set[[#This Row],[Mortgage]]=0,"0",Data_set[[#This Row],[Mortgage]]&lt;=100,"1-100",Data_set[[#This Row],[Mortgage]]&lt;=200,"101-200",Data_set[[#This Row],[Mortgage]]&lt;=300,"201-300",Data_set[[#This Row],[Mortgage]]&lt;=400,"301-400",TRUE,"400+")</f>
        <v>101-200</v>
      </c>
      <c r="S1882" t="str" cm="1">
        <f t="array" ref="S1882">_xlfn.IFS(Data_set[[#This Row],[CCAvg]]&lt;=2,"0-2",Data_set[[#This Row],[CCAvg]]&lt;=5,"3-5",Data_set[[#This Row],[CCAvg]]&lt;=8,"6-8",TRUE,"8+")</f>
        <v>0-2</v>
      </c>
      <c r="T1882">
        <f>IF(Data_set[[#This Row],[Personal Loan]]="Yes",1,0)</f>
        <v>0</v>
      </c>
      <c r="U1882" t="str" cm="1">
        <f t="array" ref="U1882">_xlfn.IFS(Data_set[[#This Row],[Income (in K/year)]]&lt;50,"&lt;50K",Data_set[[#This Row],[Income (in K/year)]]&lt;75,"50K-75K",Data_set[[#This Row],[Income (in K/year)]]&lt;100,"75K-100K",Data_set[[#This Row],[Income (in K/year)]]&lt;150,"100K-150K",TRUE,"&gt;150K")</f>
        <v>&lt;50K</v>
      </c>
    </row>
    <row r="1883" spans="1:21" hidden="1" x14ac:dyDescent="0.3">
      <c r="A1883">
        <v>494</v>
      </c>
      <c r="B1883">
        <v>50</v>
      </c>
      <c r="C1883">
        <v>24</v>
      </c>
      <c r="D1883">
        <v>173</v>
      </c>
      <c r="E1883" t="s">
        <v>14</v>
      </c>
      <c r="F1883">
        <v>94720</v>
      </c>
      <c r="G1883">
        <v>1</v>
      </c>
      <c r="H1883">
        <v>1</v>
      </c>
      <c r="I1883" t="s">
        <v>15</v>
      </c>
      <c r="J1883">
        <v>0</v>
      </c>
      <c r="K1883" t="s">
        <v>16</v>
      </c>
      <c r="L1883" t="s">
        <v>16</v>
      </c>
      <c r="M1883" t="s">
        <v>16</v>
      </c>
      <c r="N1883" t="s">
        <v>17</v>
      </c>
      <c r="O1883" t="s">
        <v>17</v>
      </c>
      <c r="P1883" t="str" cm="1">
        <f t="array" ref="P1883">_xlfn.IFS(Data_set[[#This Row],[Age (in years)]]&lt;=30,"&lt;30",Data_set[[#This Row],[Age (in years)]]&lt;=40,"30-40",Data_set[[#This Row],[Age (in years)]]&lt;=50,"40-50",Data_set[[#This Row],[Age (in years)]]&lt;=60,"50-60",Data_set[[#This Row],[Age (in years)]]&gt;60,"&gt;60")</f>
        <v>40-50</v>
      </c>
      <c r="Q1883" t="str" cm="1">
        <f t="array" ref="Q1883">_xlfn.IFS(Data_set[[#This Row],[Experience (in years)]]&lt;=5,"0-5",Data_set[[#This Row],[Experience (in years)]]&lt;=10,"6-10",Data_set[[#This Row],[Experience (in years)]]&lt;=20,"11-20",Data_set[[#This Row],[Experience (in years)]]&lt;=30,"21-30",Data_set[[#This Row],[Experience (in years)]]&lt;=40,"31-40",TRUE,"40+")</f>
        <v>21-30</v>
      </c>
      <c r="R1883" t="str" cm="1">
        <f t="array" ref="R1883">_xlfn.IFS(Data_set[[#This Row],[Mortgage]]=0,"0",Data_set[[#This Row],[Mortgage]]&lt;=100,"1-100",Data_set[[#This Row],[Mortgage]]&lt;=200,"101-200",Data_set[[#This Row],[Mortgage]]&lt;=300,"201-300",Data_set[[#This Row],[Mortgage]]&lt;=400,"301-400",TRUE,"400+")</f>
        <v>0</v>
      </c>
      <c r="S1883" t="str" cm="1">
        <f t="array" ref="S1883">_xlfn.IFS(Data_set[[#This Row],[CCAvg]]&lt;=2,"0-2",Data_set[[#This Row],[CCAvg]]&lt;=5,"3-5",Data_set[[#This Row],[CCAvg]]&lt;=8,"6-8",TRUE,"8+")</f>
        <v>0-2</v>
      </c>
      <c r="T1883">
        <f>IF(Data_set[[#This Row],[Personal Loan]]="Yes",1,0)</f>
        <v>0</v>
      </c>
      <c r="U1883" t="str" cm="1">
        <f t="array" ref="U1883">_xlfn.IFS(Data_set[[#This Row],[Income (in K/year)]]&lt;50,"&lt;50K",Data_set[[#This Row],[Income (in K/year)]]&lt;75,"50K-75K",Data_set[[#This Row],[Income (in K/year)]]&lt;100,"75K-100K",Data_set[[#This Row],[Income (in K/year)]]&lt;150,"100K-150K",TRUE,"&gt;150K")</f>
        <v>&gt;150K</v>
      </c>
    </row>
    <row r="1884" spans="1:21" hidden="1" x14ac:dyDescent="0.3">
      <c r="A1884">
        <v>497</v>
      </c>
      <c r="B1884">
        <v>50</v>
      </c>
      <c r="C1884">
        <v>24</v>
      </c>
      <c r="D1884">
        <v>83</v>
      </c>
      <c r="E1884" t="s">
        <v>21</v>
      </c>
      <c r="F1884">
        <v>94301</v>
      </c>
      <c r="G1884">
        <v>2</v>
      </c>
      <c r="H1884">
        <v>0.4</v>
      </c>
      <c r="I1884" t="s">
        <v>19</v>
      </c>
      <c r="J1884">
        <v>0</v>
      </c>
      <c r="K1884" t="s">
        <v>16</v>
      </c>
      <c r="L1884" t="s">
        <v>16</v>
      </c>
      <c r="M1884" t="s">
        <v>16</v>
      </c>
      <c r="N1884" t="s">
        <v>17</v>
      </c>
      <c r="O1884" t="s">
        <v>16</v>
      </c>
      <c r="P1884" t="str" cm="1">
        <f t="array" ref="P1884">_xlfn.IFS(Data_set[[#This Row],[Age (in years)]]&lt;=30,"&lt;30",Data_set[[#This Row],[Age (in years)]]&lt;=40,"30-40",Data_set[[#This Row],[Age (in years)]]&lt;=50,"40-50",Data_set[[#This Row],[Age (in years)]]&lt;=60,"50-60",Data_set[[#This Row],[Age (in years)]]&gt;60,"&gt;60")</f>
        <v>40-50</v>
      </c>
      <c r="Q1884" t="str" cm="1">
        <f t="array" ref="Q1884">_xlfn.IFS(Data_set[[#This Row],[Experience (in years)]]&lt;=5,"0-5",Data_set[[#This Row],[Experience (in years)]]&lt;=10,"6-10",Data_set[[#This Row],[Experience (in years)]]&lt;=20,"11-20",Data_set[[#This Row],[Experience (in years)]]&lt;=30,"21-30",Data_set[[#This Row],[Experience (in years)]]&lt;=40,"31-40",TRUE,"40+")</f>
        <v>21-30</v>
      </c>
      <c r="R1884" t="str" cm="1">
        <f t="array" ref="R1884">_xlfn.IFS(Data_set[[#This Row],[Mortgage]]=0,"0",Data_set[[#This Row],[Mortgage]]&lt;=100,"1-100",Data_set[[#This Row],[Mortgage]]&lt;=200,"101-200",Data_set[[#This Row],[Mortgage]]&lt;=300,"201-300",Data_set[[#This Row],[Mortgage]]&lt;=400,"301-400",TRUE,"400+")</f>
        <v>0</v>
      </c>
      <c r="S1884" t="str" cm="1">
        <f t="array" ref="S1884">_xlfn.IFS(Data_set[[#This Row],[CCAvg]]&lt;=2,"0-2",Data_set[[#This Row],[CCAvg]]&lt;=5,"3-5",Data_set[[#This Row],[CCAvg]]&lt;=8,"6-8",TRUE,"8+")</f>
        <v>0-2</v>
      </c>
      <c r="T1884">
        <f>IF(Data_set[[#This Row],[Personal Loan]]="Yes",1,0)</f>
        <v>0</v>
      </c>
      <c r="U1884" t="str" cm="1">
        <f t="array" ref="U1884">_xlfn.IFS(Data_set[[#This Row],[Income (in K/year)]]&lt;50,"&lt;50K",Data_set[[#This Row],[Income (in K/year)]]&lt;75,"50K-75K",Data_set[[#This Row],[Income (in K/year)]]&lt;100,"75K-100K",Data_set[[#This Row],[Income (in K/year)]]&lt;150,"100K-150K",TRUE,"&gt;150K")</f>
        <v>75K-100K</v>
      </c>
    </row>
    <row r="1885" spans="1:21" hidden="1" x14ac:dyDescent="0.3">
      <c r="A1885">
        <v>500</v>
      </c>
      <c r="B1885">
        <v>50</v>
      </c>
      <c r="C1885">
        <v>25</v>
      </c>
      <c r="D1885">
        <v>42</v>
      </c>
      <c r="E1885" t="s">
        <v>18</v>
      </c>
      <c r="F1885">
        <v>93108</v>
      </c>
      <c r="G1885">
        <v>3</v>
      </c>
      <c r="H1885">
        <v>1.7</v>
      </c>
      <c r="I1885" t="s">
        <v>20</v>
      </c>
      <c r="J1885">
        <v>0</v>
      </c>
      <c r="K1885" t="s">
        <v>16</v>
      </c>
      <c r="L1885" t="s">
        <v>16</v>
      </c>
      <c r="M1885" t="s">
        <v>16</v>
      </c>
      <c r="N1885" t="s">
        <v>17</v>
      </c>
      <c r="O1885" t="s">
        <v>16</v>
      </c>
      <c r="P1885" t="str" cm="1">
        <f t="array" ref="P1885">_xlfn.IFS(Data_set[[#This Row],[Age (in years)]]&lt;=30,"&lt;30",Data_set[[#This Row],[Age (in years)]]&lt;=40,"30-40",Data_set[[#This Row],[Age (in years)]]&lt;=50,"40-50",Data_set[[#This Row],[Age (in years)]]&lt;=60,"50-60",Data_set[[#This Row],[Age (in years)]]&gt;60,"&gt;60")</f>
        <v>40-50</v>
      </c>
      <c r="Q1885" t="str" cm="1">
        <f t="array" ref="Q1885">_xlfn.IFS(Data_set[[#This Row],[Experience (in years)]]&lt;=5,"0-5",Data_set[[#This Row],[Experience (in years)]]&lt;=10,"6-10",Data_set[[#This Row],[Experience (in years)]]&lt;=20,"11-20",Data_set[[#This Row],[Experience (in years)]]&lt;=30,"21-30",Data_set[[#This Row],[Experience (in years)]]&lt;=40,"31-40",TRUE,"40+")</f>
        <v>21-30</v>
      </c>
      <c r="R1885" t="str" cm="1">
        <f t="array" ref="R1885">_xlfn.IFS(Data_set[[#This Row],[Mortgage]]=0,"0",Data_set[[#This Row],[Mortgage]]&lt;=100,"1-100",Data_set[[#This Row],[Mortgage]]&lt;=200,"101-200",Data_set[[#This Row],[Mortgage]]&lt;=300,"201-300",Data_set[[#This Row],[Mortgage]]&lt;=400,"301-400",TRUE,"400+")</f>
        <v>0</v>
      </c>
      <c r="S1885" t="str" cm="1">
        <f t="array" ref="S1885">_xlfn.IFS(Data_set[[#This Row],[CCAvg]]&lt;=2,"0-2",Data_set[[#This Row],[CCAvg]]&lt;=5,"3-5",Data_set[[#This Row],[CCAvg]]&lt;=8,"6-8",TRUE,"8+")</f>
        <v>0-2</v>
      </c>
      <c r="T1885">
        <f>IF(Data_set[[#This Row],[Personal Loan]]="Yes",1,0)</f>
        <v>0</v>
      </c>
      <c r="U1885" t="str" cm="1">
        <f t="array" ref="U1885">_xlfn.IFS(Data_set[[#This Row],[Income (in K/year)]]&lt;50,"&lt;50K",Data_set[[#This Row],[Income (in K/year)]]&lt;75,"50K-75K",Data_set[[#This Row],[Income (in K/year)]]&lt;100,"75K-100K",Data_set[[#This Row],[Income (in K/year)]]&lt;150,"100K-150K",TRUE,"&gt;150K")</f>
        <v>&lt;50K</v>
      </c>
    </row>
    <row r="1886" spans="1:21" hidden="1" x14ac:dyDescent="0.3">
      <c r="A1886">
        <v>502</v>
      </c>
      <c r="B1886">
        <v>50</v>
      </c>
      <c r="C1886">
        <v>26</v>
      </c>
      <c r="D1886">
        <v>39</v>
      </c>
      <c r="E1886" t="s">
        <v>18</v>
      </c>
      <c r="F1886">
        <v>90640</v>
      </c>
      <c r="G1886">
        <v>3</v>
      </c>
      <c r="H1886">
        <v>1.9</v>
      </c>
      <c r="I1886" t="s">
        <v>20</v>
      </c>
      <c r="J1886">
        <v>0</v>
      </c>
      <c r="K1886" t="s">
        <v>16</v>
      </c>
      <c r="L1886" t="s">
        <v>16</v>
      </c>
      <c r="M1886" t="s">
        <v>16</v>
      </c>
      <c r="N1886" t="s">
        <v>17</v>
      </c>
      <c r="O1886" t="s">
        <v>16</v>
      </c>
      <c r="P1886" t="str" cm="1">
        <f t="array" ref="P1886">_xlfn.IFS(Data_set[[#This Row],[Age (in years)]]&lt;=30,"&lt;30",Data_set[[#This Row],[Age (in years)]]&lt;=40,"30-40",Data_set[[#This Row],[Age (in years)]]&lt;=50,"40-50",Data_set[[#This Row],[Age (in years)]]&lt;=60,"50-60",Data_set[[#This Row],[Age (in years)]]&gt;60,"&gt;60")</f>
        <v>40-50</v>
      </c>
      <c r="Q1886" t="str" cm="1">
        <f t="array" ref="Q1886">_xlfn.IFS(Data_set[[#This Row],[Experience (in years)]]&lt;=5,"0-5",Data_set[[#This Row],[Experience (in years)]]&lt;=10,"6-10",Data_set[[#This Row],[Experience (in years)]]&lt;=20,"11-20",Data_set[[#This Row],[Experience (in years)]]&lt;=30,"21-30",Data_set[[#This Row],[Experience (in years)]]&lt;=40,"31-40",TRUE,"40+")</f>
        <v>21-30</v>
      </c>
      <c r="R1886" t="str" cm="1">
        <f t="array" ref="R1886">_xlfn.IFS(Data_set[[#This Row],[Mortgage]]=0,"0",Data_set[[#This Row],[Mortgage]]&lt;=100,"1-100",Data_set[[#This Row],[Mortgage]]&lt;=200,"101-200",Data_set[[#This Row],[Mortgage]]&lt;=300,"201-300",Data_set[[#This Row],[Mortgage]]&lt;=400,"301-400",TRUE,"400+")</f>
        <v>0</v>
      </c>
      <c r="S1886" t="str" cm="1">
        <f t="array" ref="S1886">_xlfn.IFS(Data_set[[#This Row],[CCAvg]]&lt;=2,"0-2",Data_set[[#This Row],[CCAvg]]&lt;=5,"3-5",Data_set[[#This Row],[CCAvg]]&lt;=8,"6-8",TRUE,"8+")</f>
        <v>0-2</v>
      </c>
      <c r="T1886">
        <f>IF(Data_set[[#This Row],[Personal Loan]]="Yes",1,0)</f>
        <v>0</v>
      </c>
      <c r="U1886" t="str" cm="1">
        <f t="array" ref="U1886">_xlfn.IFS(Data_set[[#This Row],[Income (in K/year)]]&lt;50,"&lt;50K",Data_set[[#This Row],[Income (in K/year)]]&lt;75,"50K-75K",Data_set[[#This Row],[Income (in K/year)]]&lt;100,"75K-100K",Data_set[[#This Row],[Income (in K/year)]]&lt;150,"100K-150K",TRUE,"&gt;150K")</f>
        <v>&lt;50K</v>
      </c>
    </row>
    <row r="1887" spans="1:21" hidden="1" x14ac:dyDescent="0.3">
      <c r="A1887">
        <v>588</v>
      </c>
      <c r="B1887">
        <v>50</v>
      </c>
      <c r="C1887">
        <v>24</v>
      </c>
      <c r="D1887">
        <v>94</v>
      </c>
      <c r="E1887" t="s">
        <v>21</v>
      </c>
      <c r="F1887">
        <v>93305</v>
      </c>
      <c r="G1887">
        <v>1</v>
      </c>
      <c r="H1887">
        <v>4.9000000000000004</v>
      </c>
      <c r="I1887" t="s">
        <v>15</v>
      </c>
      <c r="J1887">
        <v>272</v>
      </c>
      <c r="K1887" t="s">
        <v>16</v>
      </c>
      <c r="L1887" t="s">
        <v>16</v>
      </c>
      <c r="M1887" t="s">
        <v>16</v>
      </c>
      <c r="N1887" t="s">
        <v>17</v>
      </c>
      <c r="O1887" t="s">
        <v>16</v>
      </c>
      <c r="P1887" t="str" cm="1">
        <f t="array" ref="P1887">_xlfn.IFS(Data_set[[#This Row],[Age (in years)]]&lt;=30,"&lt;30",Data_set[[#This Row],[Age (in years)]]&lt;=40,"30-40",Data_set[[#This Row],[Age (in years)]]&lt;=50,"40-50",Data_set[[#This Row],[Age (in years)]]&lt;=60,"50-60",Data_set[[#This Row],[Age (in years)]]&gt;60,"&gt;60")</f>
        <v>40-50</v>
      </c>
      <c r="Q1887" t="str" cm="1">
        <f t="array" ref="Q1887">_xlfn.IFS(Data_set[[#This Row],[Experience (in years)]]&lt;=5,"0-5",Data_set[[#This Row],[Experience (in years)]]&lt;=10,"6-10",Data_set[[#This Row],[Experience (in years)]]&lt;=20,"11-20",Data_set[[#This Row],[Experience (in years)]]&lt;=30,"21-30",Data_set[[#This Row],[Experience (in years)]]&lt;=40,"31-40",TRUE,"40+")</f>
        <v>21-30</v>
      </c>
      <c r="R1887" t="str" cm="1">
        <f t="array" ref="R1887">_xlfn.IFS(Data_set[[#This Row],[Mortgage]]=0,"0",Data_set[[#This Row],[Mortgage]]&lt;=100,"1-100",Data_set[[#This Row],[Mortgage]]&lt;=200,"101-200",Data_set[[#This Row],[Mortgage]]&lt;=300,"201-300",Data_set[[#This Row],[Mortgage]]&lt;=400,"301-400",TRUE,"400+")</f>
        <v>201-300</v>
      </c>
      <c r="S1887" t="str" cm="1">
        <f t="array" ref="S1887">_xlfn.IFS(Data_set[[#This Row],[CCAvg]]&lt;=2,"0-2",Data_set[[#This Row],[CCAvg]]&lt;=5,"3-5",Data_set[[#This Row],[CCAvg]]&lt;=8,"6-8",TRUE,"8+")</f>
        <v>3-5</v>
      </c>
      <c r="T1887">
        <f>IF(Data_set[[#This Row],[Personal Loan]]="Yes",1,0)</f>
        <v>0</v>
      </c>
      <c r="U1887" t="str" cm="1">
        <f t="array" ref="U1887">_xlfn.IFS(Data_set[[#This Row],[Income (in K/year)]]&lt;50,"&lt;50K",Data_set[[#This Row],[Income (in K/year)]]&lt;75,"50K-75K",Data_set[[#This Row],[Income (in K/year)]]&lt;100,"75K-100K",Data_set[[#This Row],[Income (in K/year)]]&lt;150,"100K-150K",TRUE,"&gt;150K")</f>
        <v>75K-100K</v>
      </c>
    </row>
    <row r="1888" spans="1:21" hidden="1" x14ac:dyDescent="0.3">
      <c r="A1888">
        <v>595</v>
      </c>
      <c r="B1888">
        <v>50</v>
      </c>
      <c r="C1888">
        <v>26</v>
      </c>
      <c r="D1888">
        <v>85</v>
      </c>
      <c r="E1888" t="s">
        <v>21</v>
      </c>
      <c r="F1888">
        <v>94143</v>
      </c>
      <c r="G1888">
        <v>1</v>
      </c>
      <c r="H1888">
        <v>0</v>
      </c>
      <c r="I1888" t="s">
        <v>15</v>
      </c>
      <c r="J1888">
        <v>144</v>
      </c>
      <c r="K1888" t="s">
        <v>16</v>
      </c>
      <c r="L1888" t="s">
        <v>16</v>
      </c>
      <c r="M1888" t="s">
        <v>16</v>
      </c>
      <c r="N1888" t="s">
        <v>16</v>
      </c>
      <c r="O1888" t="s">
        <v>16</v>
      </c>
      <c r="P1888" t="str" cm="1">
        <f t="array" ref="P1888">_xlfn.IFS(Data_set[[#This Row],[Age (in years)]]&lt;=30,"&lt;30",Data_set[[#This Row],[Age (in years)]]&lt;=40,"30-40",Data_set[[#This Row],[Age (in years)]]&lt;=50,"40-50",Data_set[[#This Row],[Age (in years)]]&lt;=60,"50-60",Data_set[[#This Row],[Age (in years)]]&gt;60,"&gt;60")</f>
        <v>40-50</v>
      </c>
      <c r="Q1888" t="str" cm="1">
        <f t="array" ref="Q1888">_xlfn.IFS(Data_set[[#This Row],[Experience (in years)]]&lt;=5,"0-5",Data_set[[#This Row],[Experience (in years)]]&lt;=10,"6-10",Data_set[[#This Row],[Experience (in years)]]&lt;=20,"11-20",Data_set[[#This Row],[Experience (in years)]]&lt;=30,"21-30",Data_set[[#This Row],[Experience (in years)]]&lt;=40,"31-40",TRUE,"40+")</f>
        <v>21-30</v>
      </c>
      <c r="R1888" t="str" cm="1">
        <f t="array" ref="R1888">_xlfn.IFS(Data_set[[#This Row],[Mortgage]]=0,"0",Data_set[[#This Row],[Mortgage]]&lt;=100,"1-100",Data_set[[#This Row],[Mortgage]]&lt;=200,"101-200",Data_set[[#This Row],[Mortgage]]&lt;=300,"201-300",Data_set[[#This Row],[Mortgage]]&lt;=400,"301-400",TRUE,"400+")</f>
        <v>101-200</v>
      </c>
      <c r="S1888" t="str" cm="1">
        <f t="array" ref="S1888">_xlfn.IFS(Data_set[[#This Row],[CCAvg]]&lt;=2,"0-2",Data_set[[#This Row],[CCAvg]]&lt;=5,"3-5",Data_set[[#This Row],[CCAvg]]&lt;=8,"6-8",TRUE,"8+")</f>
        <v>0-2</v>
      </c>
      <c r="T1888">
        <f>IF(Data_set[[#This Row],[Personal Loan]]="Yes",1,0)</f>
        <v>0</v>
      </c>
      <c r="U1888" t="str" cm="1">
        <f t="array" ref="U1888">_xlfn.IFS(Data_set[[#This Row],[Income (in K/year)]]&lt;50,"&lt;50K",Data_set[[#This Row],[Income (in K/year)]]&lt;75,"50K-75K",Data_set[[#This Row],[Income (in K/year)]]&lt;100,"75K-100K",Data_set[[#This Row],[Income (in K/year)]]&lt;150,"100K-150K",TRUE,"&gt;150K")</f>
        <v>75K-100K</v>
      </c>
    </row>
    <row r="1889" spans="1:21" hidden="1" x14ac:dyDescent="0.3">
      <c r="A1889">
        <v>643</v>
      </c>
      <c r="B1889">
        <v>50</v>
      </c>
      <c r="C1889">
        <v>24</v>
      </c>
      <c r="D1889">
        <v>103</v>
      </c>
      <c r="E1889" t="s">
        <v>14</v>
      </c>
      <c r="F1889">
        <v>94132</v>
      </c>
      <c r="G1889">
        <v>1</v>
      </c>
      <c r="H1889">
        <v>0.3</v>
      </c>
      <c r="I1889" t="s">
        <v>15</v>
      </c>
      <c r="J1889">
        <v>0</v>
      </c>
      <c r="K1889" t="s">
        <v>16</v>
      </c>
      <c r="L1889" t="s">
        <v>16</v>
      </c>
      <c r="M1889" t="s">
        <v>16</v>
      </c>
      <c r="N1889" t="s">
        <v>17</v>
      </c>
      <c r="O1889" t="s">
        <v>16</v>
      </c>
      <c r="P1889" t="str" cm="1">
        <f t="array" ref="P1889">_xlfn.IFS(Data_set[[#This Row],[Age (in years)]]&lt;=30,"&lt;30",Data_set[[#This Row],[Age (in years)]]&lt;=40,"30-40",Data_set[[#This Row],[Age (in years)]]&lt;=50,"40-50",Data_set[[#This Row],[Age (in years)]]&lt;=60,"50-60",Data_set[[#This Row],[Age (in years)]]&gt;60,"&gt;60")</f>
        <v>40-50</v>
      </c>
      <c r="Q1889" t="str" cm="1">
        <f t="array" ref="Q1889">_xlfn.IFS(Data_set[[#This Row],[Experience (in years)]]&lt;=5,"0-5",Data_set[[#This Row],[Experience (in years)]]&lt;=10,"6-10",Data_set[[#This Row],[Experience (in years)]]&lt;=20,"11-20",Data_set[[#This Row],[Experience (in years)]]&lt;=30,"21-30",Data_set[[#This Row],[Experience (in years)]]&lt;=40,"31-40",TRUE,"40+")</f>
        <v>21-30</v>
      </c>
      <c r="R1889" t="str" cm="1">
        <f t="array" ref="R1889">_xlfn.IFS(Data_set[[#This Row],[Mortgage]]=0,"0",Data_set[[#This Row],[Mortgage]]&lt;=100,"1-100",Data_set[[#This Row],[Mortgage]]&lt;=200,"101-200",Data_set[[#This Row],[Mortgage]]&lt;=300,"201-300",Data_set[[#This Row],[Mortgage]]&lt;=400,"301-400",TRUE,"400+")</f>
        <v>0</v>
      </c>
      <c r="S1889" t="str" cm="1">
        <f t="array" ref="S1889">_xlfn.IFS(Data_set[[#This Row],[CCAvg]]&lt;=2,"0-2",Data_set[[#This Row],[CCAvg]]&lt;=5,"3-5",Data_set[[#This Row],[CCAvg]]&lt;=8,"6-8",TRUE,"8+")</f>
        <v>0-2</v>
      </c>
      <c r="T1889">
        <f>IF(Data_set[[#This Row],[Personal Loan]]="Yes",1,0)</f>
        <v>0</v>
      </c>
      <c r="U1889" t="str" cm="1">
        <f t="array" ref="U1889">_xlfn.IFS(Data_set[[#This Row],[Income (in K/year)]]&lt;50,"&lt;50K",Data_set[[#This Row],[Income (in K/year)]]&lt;75,"50K-75K",Data_set[[#This Row],[Income (in K/year)]]&lt;100,"75K-100K",Data_set[[#This Row],[Income (in K/year)]]&lt;150,"100K-150K",TRUE,"&gt;150K")</f>
        <v>100K-150K</v>
      </c>
    </row>
    <row r="1890" spans="1:21" hidden="1" x14ac:dyDescent="0.3">
      <c r="A1890">
        <v>649</v>
      </c>
      <c r="B1890">
        <v>50</v>
      </c>
      <c r="C1890">
        <v>25</v>
      </c>
      <c r="D1890">
        <v>34</v>
      </c>
      <c r="E1890" t="s">
        <v>18</v>
      </c>
      <c r="F1890">
        <v>95621</v>
      </c>
      <c r="G1890">
        <v>1</v>
      </c>
      <c r="H1890">
        <v>1.3</v>
      </c>
      <c r="I1890" t="s">
        <v>20</v>
      </c>
      <c r="J1890">
        <v>0</v>
      </c>
      <c r="K1890" t="s">
        <v>16</v>
      </c>
      <c r="L1890" t="s">
        <v>16</v>
      </c>
      <c r="M1890" t="s">
        <v>16</v>
      </c>
      <c r="N1890" t="s">
        <v>17</v>
      </c>
      <c r="O1890" t="s">
        <v>16</v>
      </c>
      <c r="P1890" t="str" cm="1">
        <f t="array" ref="P1890">_xlfn.IFS(Data_set[[#This Row],[Age (in years)]]&lt;=30,"&lt;30",Data_set[[#This Row],[Age (in years)]]&lt;=40,"30-40",Data_set[[#This Row],[Age (in years)]]&lt;=50,"40-50",Data_set[[#This Row],[Age (in years)]]&lt;=60,"50-60",Data_set[[#This Row],[Age (in years)]]&gt;60,"&gt;60")</f>
        <v>40-50</v>
      </c>
      <c r="Q1890" t="str" cm="1">
        <f t="array" ref="Q1890">_xlfn.IFS(Data_set[[#This Row],[Experience (in years)]]&lt;=5,"0-5",Data_set[[#This Row],[Experience (in years)]]&lt;=10,"6-10",Data_set[[#This Row],[Experience (in years)]]&lt;=20,"11-20",Data_set[[#This Row],[Experience (in years)]]&lt;=30,"21-30",Data_set[[#This Row],[Experience (in years)]]&lt;=40,"31-40",TRUE,"40+")</f>
        <v>21-30</v>
      </c>
      <c r="R1890" t="str" cm="1">
        <f t="array" ref="R1890">_xlfn.IFS(Data_set[[#This Row],[Mortgage]]=0,"0",Data_set[[#This Row],[Mortgage]]&lt;=100,"1-100",Data_set[[#This Row],[Mortgage]]&lt;=200,"101-200",Data_set[[#This Row],[Mortgage]]&lt;=300,"201-300",Data_set[[#This Row],[Mortgage]]&lt;=400,"301-400",TRUE,"400+")</f>
        <v>0</v>
      </c>
      <c r="S1890" t="str" cm="1">
        <f t="array" ref="S1890">_xlfn.IFS(Data_set[[#This Row],[CCAvg]]&lt;=2,"0-2",Data_set[[#This Row],[CCAvg]]&lt;=5,"3-5",Data_set[[#This Row],[CCAvg]]&lt;=8,"6-8",TRUE,"8+")</f>
        <v>0-2</v>
      </c>
      <c r="T1890">
        <f>IF(Data_set[[#This Row],[Personal Loan]]="Yes",1,0)</f>
        <v>0</v>
      </c>
      <c r="U1890" t="str" cm="1">
        <f t="array" ref="U1890">_xlfn.IFS(Data_set[[#This Row],[Income (in K/year)]]&lt;50,"&lt;50K",Data_set[[#This Row],[Income (in K/year)]]&lt;75,"50K-75K",Data_set[[#This Row],[Income (in K/year)]]&lt;100,"75K-100K",Data_set[[#This Row],[Income (in K/year)]]&lt;150,"100K-150K",TRUE,"&gt;150K")</f>
        <v>&lt;50K</v>
      </c>
    </row>
    <row r="1891" spans="1:21" hidden="1" x14ac:dyDescent="0.3">
      <c r="A1891">
        <v>656</v>
      </c>
      <c r="B1891">
        <v>50</v>
      </c>
      <c r="C1891">
        <v>25</v>
      </c>
      <c r="D1891">
        <v>13</v>
      </c>
      <c r="E1891" t="s">
        <v>18</v>
      </c>
      <c r="F1891">
        <v>91109</v>
      </c>
      <c r="G1891">
        <v>2</v>
      </c>
      <c r="H1891">
        <v>0.7</v>
      </c>
      <c r="I1891" t="s">
        <v>19</v>
      </c>
      <c r="J1891">
        <v>0</v>
      </c>
      <c r="K1891" t="s">
        <v>16</v>
      </c>
      <c r="L1891" t="s">
        <v>16</v>
      </c>
      <c r="M1891" t="s">
        <v>16</v>
      </c>
      <c r="N1891" t="s">
        <v>16</v>
      </c>
      <c r="O1891" t="s">
        <v>16</v>
      </c>
      <c r="P1891" t="str" cm="1">
        <f t="array" ref="P1891">_xlfn.IFS(Data_set[[#This Row],[Age (in years)]]&lt;=30,"&lt;30",Data_set[[#This Row],[Age (in years)]]&lt;=40,"30-40",Data_set[[#This Row],[Age (in years)]]&lt;=50,"40-50",Data_set[[#This Row],[Age (in years)]]&lt;=60,"50-60",Data_set[[#This Row],[Age (in years)]]&gt;60,"&gt;60")</f>
        <v>40-50</v>
      </c>
      <c r="Q1891" t="str" cm="1">
        <f t="array" ref="Q1891">_xlfn.IFS(Data_set[[#This Row],[Experience (in years)]]&lt;=5,"0-5",Data_set[[#This Row],[Experience (in years)]]&lt;=10,"6-10",Data_set[[#This Row],[Experience (in years)]]&lt;=20,"11-20",Data_set[[#This Row],[Experience (in years)]]&lt;=30,"21-30",Data_set[[#This Row],[Experience (in years)]]&lt;=40,"31-40",TRUE,"40+")</f>
        <v>21-30</v>
      </c>
      <c r="R1891" t="str" cm="1">
        <f t="array" ref="R1891">_xlfn.IFS(Data_set[[#This Row],[Mortgage]]=0,"0",Data_set[[#This Row],[Mortgage]]&lt;=100,"1-100",Data_set[[#This Row],[Mortgage]]&lt;=200,"101-200",Data_set[[#This Row],[Mortgage]]&lt;=300,"201-300",Data_set[[#This Row],[Mortgage]]&lt;=400,"301-400",TRUE,"400+")</f>
        <v>0</v>
      </c>
      <c r="S1891" t="str" cm="1">
        <f t="array" ref="S1891">_xlfn.IFS(Data_set[[#This Row],[CCAvg]]&lt;=2,"0-2",Data_set[[#This Row],[CCAvg]]&lt;=5,"3-5",Data_set[[#This Row],[CCAvg]]&lt;=8,"6-8",TRUE,"8+")</f>
        <v>0-2</v>
      </c>
      <c r="T1891">
        <f>IF(Data_set[[#This Row],[Personal Loan]]="Yes",1,0)</f>
        <v>0</v>
      </c>
      <c r="U1891" t="str" cm="1">
        <f t="array" ref="U1891">_xlfn.IFS(Data_set[[#This Row],[Income (in K/year)]]&lt;50,"&lt;50K",Data_set[[#This Row],[Income (in K/year)]]&lt;75,"50K-75K",Data_set[[#This Row],[Income (in K/year)]]&lt;100,"75K-100K",Data_set[[#This Row],[Income (in K/year)]]&lt;150,"100K-150K",TRUE,"&gt;150K")</f>
        <v>&lt;50K</v>
      </c>
    </row>
    <row r="1892" spans="1:21" hidden="1" x14ac:dyDescent="0.3">
      <c r="A1892">
        <v>715</v>
      </c>
      <c r="B1892">
        <v>50</v>
      </c>
      <c r="C1892">
        <v>23</v>
      </c>
      <c r="D1892">
        <v>98</v>
      </c>
      <c r="E1892" t="s">
        <v>21</v>
      </c>
      <c r="F1892">
        <v>92068</v>
      </c>
      <c r="G1892">
        <v>3</v>
      </c>
      <c r="H1892">
        <v>2</v>
      </c>
      <c r="I1892" t="s">
        <v>20</v>
      </c>
      <c r="J1892">
        <v>0</v>
      </c>
      <c r="K1892" t="s">
        <v>16</v>
      </c>
      <c r="L1892" t="s">
        <v>16</v>
      </c>
      <c r="M1892" t="s">
        <v>16</v>
      </c>
      <c r="N1892" t="s">
        <v>16</v>
      </c>
      <c r="O1892" t="s">
        <v>16</v>
      </c>
      <c r="P1892" t="str" cm="1">
        <f t="array" ref="P1892">_xlfn.IFS(Data_set[[#This Row],[Age (in years)]]&lt;=30,"&lt;30",Data_set[[#This Row],[Age (in years)]]&lt;=40,"30-40",Data_set[[#This Row],[Age (in years)]]&lt;=50,"40-50",Data_set[[#This Row],[Age (in years)]]&lt;=60,"50-60",Data_set[[#This Row],[Age (in years)]]&gt;60,"&gt;60")</f>
        <v>40-50</v>
      </c>
      <c r="Q1892" t="str" cm="1">
        <f t="array" ref="Q1892">_xlfn.IFS(Data_set[[#This Row],[Experience (in years)]]&lt;=5,"0-5",Data_set[[#This Row],[Experience (in years)]]&lt;=10,"6-10",Data_set[[#This Row],[Experience (in years)]]&lt;=20,"11-20",Data_set[[#This Row],[Experience (in years)]]&lt;=30,"21-30",Data_set[[#This Row],[Experience (in years)]]&lt;=40,"31-40",TRUE,"40+")</f>
        <v>21-30</v>
      </c>
      <c r="R1892" t="str" cm="1">
        <f t="array" ref="R1892">_xlfn.IFS(Data_set[[#This Row],[Mortgage]]=0,"0",Data_set[[#This Row],[Mortgage]]&lt;=100,"1-100",Data_set[[#This Row],[Mortgage]]&lt;=200,"101-200",Data_set[[#This Row],[Mortgage]]&lt;=300,"201-300",Data_set[[#This Row],[Mortgage]]&lt;=400,"301-400",TRUE,"400+")</f>
        <v>0</v>
      </c>
      <c r="S1892" t="str" cm="1">
        <f t="array" ref="S1892">_xlfn.IFS(Data_set[[#This Row],[CCAvg]]&lt;=2,"0-2",Data_set[[#This Row],[CCAvg]]&lt;=5,"3-5",Data_set[[#This Row],[CCAvg]]&lt;=8,"6-8",TRUE,"8+")</f>
        <v>0-2</v>
      </c>
      <c r="T1892">
        <f>IF(Data_set[[#This Row],[Personal Loan]]="Yes",1,0)</f>
        <v>0</v>
      </c>
      <c r="U1892" t="str" cm="1">
        <f t="array" ref="U1892">_xlfn.IFS(Data_set[[#This Row],[Income (in K/year)]]&lt;50,"&lt;50K",Data_set[[#This Row],[Income (in K/year)]]&lt;75,"50K-75K",Data_set[[#This Row],[Income (in K/year)]]&lt;100,"75K-100K",Data_set[[#This Row],[Income (in K/year)]]&lt;150,"100K-150K",TRUE,"&gt;150K")</f>
        <v>75K-100K</v>
      </c>
    </row>
    <row r="1893" spans="1:21" hidden="1" x14ac:dyDescent="0.3">
      <c r="A1893">
        <v>724</v>
      </c>
      <c r="B1893">
        <v>50</v>
      </c>
      <c r="C1893">
        <v>24</v>
      </c>
      <c r="D1893">
        <v>61</v>
      </c>
      <c r="E1893" t="s">
        <v>21</v>
      </c>
      <c r="F1893">
        <v>94301</v>
      </c>
      <c r="G1893">
        <v>4</v>
      </c>
      <c r="H1893">
        <v>2.6</v>
      </c>
      <c r="I1893" t="s">
        <v>15</v>
      </c>
      <c r="J1893">
        <v>0</v>
      </c>
      <c r="K1893" t="s">
        <v>16</v>
      </c>
      <c r="L1893" t="s">
        <v>16</v>
      </c>
      <c r="M1893" t="s">
        <v>16</v>
      </c>
      <c r="N1893" t="s">
        <v>17</v>
      </c>
      <c r="O1893" t="s">
        <v>16</v>
      </c>
      <c r="P1893" t="str" cm="1">
        <f t="array" ref="P1893">_xlfn.IFS(Data_set[[#This Row],[Age (in years)]]&lt;=30,"&lt;30",Data_set[[#This Row],[Age (in years)]]&lt;=40,"30-40",Data_set[[#This Row],[Age (in years)]]&lt;=50,"40-50",Data_set[[#This Row],[Age (in years)]]&lt;=60,"50-60",Data_set[[#This Row],[Age (in years)]]&gt;60,"&gt;60")</f>
        <v>40-50</v>
      </c>
      <c r="Q1893" t="str" cm="1">
        <f t="array" ref="Q1893">_xlfn.IFS(Data_set[[#This Row],[Experience (in years)]]&lt;=5,"0-5",Data_set[[#This Row],[Experience (in years)]]&lt;=10,"6-10",Data_set[[#This Row],[Experience (in years)]]&lt;=20,"11-20",Data_set[[#This Row],[Experience (in years)]]&lt;=30,"21-30",Data_set[[#This Row],[Experience (in years)]]&lt;=40,"31-40",TRUE,"40+")</f>
        <v>21-30</v>
      </c>
      <c r="R1893" t="str" cm="1">
        <f t="array" ref="R1893">_xlfn.IFS(Data_set[[#This Row],[Mortgage]]=0,"0",Data_set[[#This Row],[Mortgage]]&lt;=100,"1-100",Data_set[[#This Row],[Mortgage]]&lt;=200,"101-200",Data_set[[#This Row],[Mortgage]]&lt;=300,"201-300",Data_set[[#This Row],[Mortgage]]&lt;=400,"301-400",TRUE,"400+")</f>
        <v>0</v>
      </c>
      <c r="S1893" t="str" cm="1">
        <f t="array" ref="S1893">_xlfn.IFS(Data_set[[#This Row],[CCAvg]]&lt;=2,"0-2",Data_set[[#This Row],[CCAvg]]&lt;=5,"3-5",Data_set[[#This Row],[CCAvg]]&lt;=8,"6-8",TRUE,"8+")</f>
        <v>3-5</v>
      </c>
      <c r="T1893">
        <f>IF(Data_set[[#This Row],[Personal Loan]]="Yes",1,0)</f>
        <v>0</v>
      </c>
      <c r="U1893" t="str" cm="1">
        <f t="array" ref="U1893">_xlfn.IFS(Data_set[[#This Row],[Income (in K/year)]]&lt;50,"&lt;50K",Data_set[[#This Row],[Income (in K/year)]]&lt;75,"50K-75K",Data_set[[#This Row],[Income (in K/year)]]&lt;100,"75K-100K",Data_set[[#This Row],[Income (in K/year)]]&lt;150,"100K-150K",TRUE,"&gt;150K")</f>
        <v>50K-75K</v>
      </c>
    </row>
    <row r="1894" spans="1:21" x14ac:dyDescent="0.3">
      <c r="A1894">
        <v>777</v>
      </c>
      <c r="B1894">
        <v>50</v>
      </c>
      <c r="C1894">
        <v>26</v>
      </c>
      <c r="D1894">
        <v>135</v>
      </c>
      <c r="E1894" t="s">
        <v>14</v>
      </c>
      <c r="F1894">
        <v>92121</v>
      </c>
      <c r="G1894">
        <v>2</v>
      </c>
      <c r="H1894">
        <v>4.5999999999999996</v>
      </c>
      <c r="I1894" t="s">
        <v>19</v>
      </c>
      <c r="J1894">
        <v>91</v>
      </c>
      <c r="K1894" t="s">
        <v>17</v>
      </c>
      <c r="L1894" t="s">
        <v>16</v>
      </c>
      <c r="M1894" t="s">
        <v>16</v>
      </c>
      <c r="N1894" t="s">
        <v>17</v>
      </c>
      <c r="O1894" t="s">
        <v>16</v>
      </c>
      <c r="P1894" t="str" cm="1">
        <f t="array" ref="P1894">_xlfn.IFS(Data_set[[#This Row],[Age (in years)]]&lt;=30,"&lt;30",Data_set[[#This Row],[Age (in years)]]&lt;=40,"30-40",Data_set[[#This Row],[Age (in years)]]&lt;=50,"40-50",Data_set[[#This Row],[Age (in years)]]&lt;=60,"50-60",Data_set[[#This Row],[Age (in years)]]&gt;60,"&gt;60")</f>
        <v>40-50</v>
      </c>
      <c r="Q1894" t="str" cm="1">
        <f t="array" ref="Q1894">_xlfn.IFS(Data_set[[#This Row],[Experience (in years)]]&lt;=5,"0-5",Data_set[[#This Row],[Experience (in years)]]&lt;=10,"6-10",Data_set[[#This Row],[Experience (in years)]]&lt;=20,"11-20",Data_set[[#This Row],[Experience (in years)]]&lt;=30,"21-30",Data_set[[#This Row],[Experience (in years)]]&lt;=40,"31-40",TRUE,"40+")</f>
        <v>21-30</v>
      </c>
      <c r="R1894" t="str" cm="1">
        <f t="array" ref="R1894">_xlfn.IFS(Data_set[[#This Row],[Mortgage]]=0,"0",Data_set[[#This Row],[Mortgage]]&lt;=100,"1-100",Data_set[[#This Row],[Mortgage]]&lt;=200,"101-200",Data_set[[#This Row],[Mortgage]]&lt;=300,"201-300",Data_set[[#This Row],[Mortgage]]&lt;=400,"301-400",TRUE,"400+")</f>
        <v>1-100</v>
      </c>
      <c r="S1894" t="str" cm="1">
        <f t="array" ref="S1894">_xlfn.IFS(Data_set[[#This Row],[CCAvg]]&lt;=2,"0-2",Data_set[[#This Row],[CCAvg]]&lt;=5,"3-5",Data_set[[#This Row],[CCAvg]]&lt;=8,"6-8",TRUE,"8+")</f>
        <v>3-5</v>
      </c>
      <c r="T1894">
        <f>IF(Data_set[[#This Row],[Personal Loan]]="Yes",1,0)</f>
        <v>1</v>
      </c>
      <c r="U1894" t="str" cm="1">
        <f t="array" ref="U1894">_xlfn.IFS(Data_set[[#This Row],[Income (in K/year)]]&lt;50,"&lt;50K",Data_set[[#This Row],[Income (in K/year)]]&lt;75,"50K-75K",Data_set[[#This Row],[Income (in K/year)]]&lt;100,"75K-100K",Data_set[[#This Row],[Income (in K/year)]]&lt;150,"100K-150K",TRUE,"&gt;150K")</f>
        <v>100K-150K</v>
      </c>
    </row>
    <row r="1895" spans="1:21" x14ac:dyDescent="0.3">
      <c r="A1895">
        <v>814</v>
      </c>
      <c r="B1895">
        <v>50</v>
      </c>
      <c r="C1895">
        <v>25</v>
      </c>
      <c r="D1895">
        <v>130</v>
      </c>
      <c r="E1895" t="s">
        <v>14</v>
      </c>
      <c r="F1895">
        <v>94720</v>
      </c>
      <c r="G1895">
        <v>1</v>
      </c>
      <c r="H1895">
        <v>1.1000000000000001</v>
      </c>
      <c r="I1895" t="s">
        <v>20</v>
      </c>
      <c r="J1895">
        <v>0</v>
      </c>
      <c r="K1895" t="s">
        <v>17</v>
      </c>
      <c r="L1895" t="s">
        <v>16</v>
      </c>
      <c r="M1895" t="s">
        <v>16</v>
      </c>
      <c r="N1895" t="s">
        <v>17</v>
      </c>
      <c r="O1895" t="s">
        <v>16</v>
      </c>
      <c r="P1895" t="str" cm="1">
        <f t="array" ref="P1895">_xlfn.IFS(Data_set[[#This Row],[Age (in years)]]&lt;=30,"&lt;30",Data_set[[#This Row],[Age (in years)]]&lt;=40,"30-40",Data_set[[#This Row],[Age (in years)]]&lt;=50,"40-50",Data_set[[#This Row],[Age (in years)]]&lt;=60,"50-60",Data_set[[#This Row],[Age (in years)]]&gt;60,"&gt;60")</f>
        <v>40-50</v>
      </c>
      <c r="Q1895" t="str" cm="1">
        <f t="array" ref="Q1895">_xlfn.IFS(Data_set[[#This Row],[Experience (in years)]]&lt;=5,"0-5",Data_set[[#This Row],[Experience (in years)]]&lt;=10,"6-10",Data_set[[#This Row],[Experience (in years)]]&lt;=20,"11-20",Data_set[[#This Row],[Experience (in years)]]&lt;=30,"21-30",Data_set[[#This Row],[Experience (in years)]]&lt;=40,"31-40",TRUE,"40+")</f>
        <v>21-30</v>
      </c>
      <c r="R1895" t="str" cm="1">
        <f t="array" ref="R1895">_xlfn.IFS(Data_set[[#This Row],[Mortgage]]=0,"0",Data_set[[#This Row],[Mortgage]]&lt;=100,"1-100",Data_set[[#This Row],[Mortgage]]&lt;=200,"101-200",Data_set[[#This Row],[Mortgage]]&lt;=300,"201-300",Data_set[[#This Row],[Mortgage]]&lt;=400,"301-400",TRUE,"400+")</f>
        <v>0</v>
      </c>
      <c r="S1895" t="str" cm="1">
        <f t="array" ref="S1895">_xlfn.IFS(Data_set[[#This Row],[CCAvg]]&lt;=2,"0-2",Data_set[[#This Row],[CCAvg]]&lt;=5,"3-5",Data_set[[#This Row],[CCAvg]]&lt;=8,"6-8",TRUE,"8+")</f>
        <v>0-2</v>
      </c>
      <c r="T1895">
        <f>IF(Data_set[[#This Row],[Personal Loan]]="Yes",1,0)</f>
        <v>1</v>
      </c>
      <c r="U1895" t="str" cm="1">
        <f t="array" ref="U1895">_xlfn.IFS(Data_set[[#This Row],[Income (in K/year)]]&lt;50,"&lt;50K",Data_set[[#This Row],[Income (in K/year)]]&lt;75,"50K-75K",Data_set[[#This Row],[Income (in K/year)]]&lt;100,"75K-100K",Data_set[[#This Row],[Income (in K/year)]]&lt;150,"100K-150K",TRUE,"&gt;150K")</f>
        <v>100K-150K</v>
      </c>
    </row>
    <row r="1896" spans="1:21" hidden="1" x14ac:dyDescent="0.3">
      <c r="A1896">
        <v>863</v>
      </c>
      <c r="B1896">
        <v>50</v>
      </c>
      <c r="C1896">
        <v>23</v>
      </c>
      <c r="D1896">
        <v>15</v>
      </c>
      <c r="E1896" t="s">
        <v>18</v>
      </c>
      <c r="F1896">
        <v>94025</v>
      </c>
      <c r="G1896">
        <v>2</v>
      </c>
      <c r="H1896">
        <v>1</v>
      </c>
      <c r="I1896" t="s">
        <v>20</v>
      </c>
      <c r="J1896">
        <v>101</v>
      </c>
      <c r="K1896" t="s">
        <v>16</v>
      </c>
      <c r="L1896" t="s">
        <v>16</v>
      </c>
      <c r="M1896" t="s">
        <v>16</v>
      </c>
      <c r="N1896" t="s">
        <v>16</v>
      </c>
      <c r="O1896" t="s">
        <v>16</v>
      </c>
      <c r="P1896" t="str" cm="1">
        <f t="array" ref="P1896">_xlfn.IFS(Data_set[[#This Row],[Age (in years)]]&lt;=30,"&lt;30",Data_set[[#This Row],[Age (in years)]]&lt;=40,"30-40",Data_set[[#This Row],[Age (in years)]]&lt;=50,"40-50",Data_set[[#This Row],[Age (in years)]]&lt;=60,"50-60",Data_set[[#This Row],[Age (in years)]]&gt;60,"&gt;60")</f>
        <v>40-50</v>
      </c>
      <c r="Q1896" t="str" cm="1">
        <f t="array" ref="Q1896">_xlfn.IFS(Data_set[[#This Row],[Experience (in years)]]&lt;=5,"0-5",Data_set[[#This Row],[Experience (in years)]]&lt;=10,"6-10",Data_set[[#This Row],[Experience (in years)]]&lt;=20,"11-20",Data_set[[#This Row],[Experience (in years)]]&lt;=30,"21-30",Data_set[[#This Row],[Experience (in years)]]&lt;=40,"31-40",TRUE,"40+")</f>
        <v>21-30</v>
      </c>
      <c r="R1896" t="str" cm="1">
        <f t="array" ref="R1896">_xlfn.IFS(Data_set[[#This Row],[Mortgage]]=0,"0",Data_set[[#This Row],[Mortgage]]&lt;=100,"1-100",Data_set[[#This Row],[Mortgage]]&lt;=200,"101-200",Data_set[[#This Row],[Mortgage]]&lt;=300,"201-300",Data_set[[#This Row],[Mortgage]]&lt;=400,"301-400",TRUE,"400+")</f>
        <v>101-200</v>
      </c>
      <c r="S1896" t="str" cm="1">
        <f t="array" ref="S1896">_xlfn.IFS(Data_set[[#This Row],[CCAvg]]&lt;=2,"0-2",Data_set[[#This Row],[CCAvg]]&lt;=5,"3-5",Data_set[[#This Row],[CCAvg]]&lt;=8,"6-8",TRUE,"8+")</f>
        <v>0-2</v>
      </c>
      <c r="T1896">
        <f>IF(Data_set[[#This Row],[Personal Loan]]="Yes",1,0)</f>
        <v>0</v>
      </c>
      <c r="U1896" t="str" cm="1">
        <f t="array" ref="U1896">_xlfn.IFS(Data_set[[#This Row],[Income (in K/year)]]&lt;50,"&lt;50K",Data_set[[#This Row],[Income (in K/year)]]&lt;75,"50K-75K",Data_set[[#This Row],[Income (in K/year)]]&lt;100,"75K-100K",Data_set[[#This Row],[Income (in K/year)]]&lt;150,"100K-150K",TRUE,"&gt;150K")</f>
        <v>&lt;50K</v>
      </c>
    </row>
    <row r="1897" spans="1:21" x14ac:dyDescent="0.3">
      <c r="A1897">
        <v>897</v>
      </c>
      <c r="B1897">
        <v>50</v>
      </c>
      <c r="C1897">
        <v>24</v>
      </c>
      <c r="D1897">
        <v>161</v>
      </c>
      <c r="E1897" t="s">
        <v>14</v>
      </c>
      <c r="F1897">
        <v>95133</v>
      </c>
      <c r="G1897">
        <v>3</v>
      </c>
      <c r="H1897">
        <v>3.4</v>
      </c>
      <c r="I1897" t="s">
        <v>15</v>
      </c>
      <c r="J1897">
        <v>212</v>
      </c>
      <c r="K1897" t="s">
        <v>17</v>
      </c>
      <c r="L1897" t="s">
        <v>16</v>
      </c>
      <c r="M1897" t="s">
        <v>16</v>
      </c>
      <c r="N1897" t="s">
        <v>17</v>
      </c>
      <c r="O1897" t="s">
        <v>16</v>
      </c>
      <c r="P1897" t="str" cm="1">
        <f t="array" ref="P1897">_xlfn.IFS(Data_set[[#This Row],[Age (in years)]]&lt;=30,"&lt;30",Data_set[[#This Row],[Age (in years)]]&lt;=40,"30-40",Data_set[[#This Row],[Age (in years)]]&lt;=50,"40-50",Data_set[[#This Row],[Age (in years)]]&lt;=60,"50-60",Data_set[[#This Row],[Age (in years)]]&gt;60,"&gt;60")</f>
        <v>40-50</v>
      </c>
      <c r="Q1897" t="str" cm="1">
        <f t="array" ref="Q1897">_xlfn.IFS(Data_set[[#This Row],[Experience (in years)]]&lt;=5,"0-5",Data_set[[#This Row],[Experience (in years)]]&lt;=10,"6-10",Data_set[[#This Row],[Experience (in years)]]&lt;=20,"11-20",Data_set[[#This Row],[Experience (in years)]]&lt;=30,"21-30",Data_set[[#This Row],[Experience (in years)]]&lt;=40,"31-40",TRUE,"40+")</f>
        <v>21-30</v>
      </c>
      <c r="R1897" t="str" cm="1">
        <f t="array" ref="R1897">_xlfn.IFS(Data_set[[#This Row],[Mortgage]]=0,"0",Data_set[[#This Row],[Mortgage]]&lt;=100,"1-100",Data_set[[#This Row],[Mortgage]]&lt;=200,"101-200",Data_set[[#This Row],[Mortgage]]&lt;=300,"201-300",Data_set[[#This Row],[Mortgage]]&lt;=400,"301-400",TRUE,"400+")</f>
        <v>201-300</v>
      </c>
      <c r="S1897" t="str" cm="1">
        <f t="array" ref="S1897">_xlfn.IFS(Data_set[[#This Row],[CCAvg]]&lt;=2,"0-2",Data_set[[#This Row],[CCAvg]]&lt;=5,"3-5",Data_set[[#This Row],[CCAvg]]&lt;=8,"6-8",TRUE,"8+")</f>
        <v>3-5</v>
      </c>
      <c r="T1897">
        <f>IF(Data_set[[#This Row],[Personal Loan]]="Yes",1,0)</f>
        <v>1</v>
      </c>
      <c r="U1897" t="str" cm="1">
        <f t="array" ref="U1897">_xlfn.IFS(Data_set[[#This Row],[Income (in K/year)]]&lt;50,"&lt;50K",Data_set[[#This Row],[Income (in K/year)]]&lt;75,"50K-75K",Data_set[[#This Row],[Income (in K/year)]]&lt;100,"75K-100K",Data_set[[#This Row],[Income (in K/year)]]&lt;150,"100K-150K",TRUE,"&gt;150K")</f>
        <v>&gt;150K</v>
      </c>
    </row>
    <row r="1898" spans="1:21" hidden="1" x14ac:dyDescent="0.3">
      <c r="A1898">
        <v>934</v>
      </c>
      <c r="B1898">
        <v>50</v>
      </c>
      <c r="C1898">
        <v>23</v>
      </c>
      <c r="D1898">
        <v>9</v>
      </c>
      <c r="E1898" t="s">
        <v>18</v>
      </c>
      <c r="F1898">
        <v>92064</v>
      </c>
      <c r="G1898">
        <v>2</v>
      </c>
      <c r="H1898">
        <v>1</v>
      </c>
      <c r="I1898" t="s">
        <v>20</v>
      </c>
      <c r="J1898">
        <v>0</v>
      </c>
      <c r="K1898" t="s">
        <v>16</v>
      </c>
      <c r="L1898" t="s">
        <v>16</v>
      </c>
      <c r="M1898" t="s">
        <v>16</v>
      </c>
      <c r="N1898" t="s">
        <v>17</v>
      </c>
      <c r="O1898" t="s">
        <v>16</v>
      </c>
      <c r="P1898" t="str" cm="1">
        <f t="array" ref="P1898">_xlfn.IFS(Data_set[[#This Row],[Age (in years)]]&lt;=30,"&lt;30",Data_set[[#This Row],[Age (in years)]]&lt;=40,"30-40",Data_set[[#This Row],[Age (in years)]]&lt;=50,"40-50",Data_set[[#This Row],[Age (in years)]]&lt;=60,"50-60",Data_set[[#This Row],[Age (in years)]]&gt;60,"&gt;60")</f>
        <v>40-50</v>
      </c>
      <c r="Q1898" t="str" cm="1">
        <f t="array" ref="Q1898">_xlfn.IFS(Data_set[[#This Row],[Experience (in years)]]&lt;=5,"0-5",Data_set[[#This Row],[Experience (in years)]]&lt;=10,"6-10",Data_set[[#This Row],[Experience (in years)]]&lt;=20,"11-20",Data_set[[#This Row],[Experience (in years)]]&lt;=30,"21-30",Data_set[[#This Row],[Experience (in years)]]&lt;=40,"31-40",TRUE,"40+")</f>
        <v>21-30</v>
      </c>
      <c r="R1898" t="str" cm="1">
        <f t="array" ref="R1898">_xlfn.IFS(Data_set[[#This Row],[Mortgage]]=0,"0",Data_set[[#This Row],[Mortgage]]&lt;=100,"1-100",Data_set[[#This Row],[Mortgage]]&lt;=200,"101-200",Data_set[[#This Row],[Mortgage]]&lt;=300,"201-300",Data_set[[#This Row],[Mortgage]]&lt;=400,"301-400",TRUE,"400+")</f>
        <v>0</v>
      </c>
      <c r="S1898" t="str" cm="1">
        <f t="array" ref="S1898">_xlfn.IFS(Data_set[[#This Row],[CCAvg]]&lt;=2,"0-2",Data_set[[#This Row],[CCAvg]]&lt;=5,"3-5",Data_set[[#This Row],[CCAvg]]&lt;=8,"6-8",TRUE,"8+")</f>
        <v>0-2</v>
      </c>
      <c r="T1898">
        <f>IF(Data_set[[#This Row],[Personal Loan]]="Yes",1,0)</f>
        <v>0</v>
      </c>
      <c r="U1898" t="str" cm="1">
        <f t="array" ref="U1898">_xlfn.IFS(Data_set[[#This Row],[Income (in K/year)]]&lt;50,"&lt;50K",Data_set[[#This Row],[Income (in K/year)]]&lt;75,"50K-75K",Data_set[[#This Row],[Income (in K/year)]]&lt;100,"75K-100K",Data_set[[#This Row],[Income (in K/year)]]&lt;150,"100K-150K",TRUE,"&gt;150K")</f>
        <v>&lt;50K</v>
      </c>
    </row>
    <row r="1899" spans="1:21" hidden="1" x14ac:dyDescent="0.3">
      <c r="A1899">
        <v>980</v>
      </c>
      <c r="B1899">
        <v>50</v>
      </c>
      <c r="C1899">
        <v>26</v>
      </c>
      <c r="D1899">
        <v>48</v>
      </c>
      <c r="E1899" t="s">
        <v>18</v>
      </c>
      <c r="F1899">
        <v>94720</v>
      </c>
      <c r="G1899">
        <v>4</v>
      </c>
      <c r="H1899">
        <v>0.1</v>
      </c>
      <c r="I1899" t="s">
        <v>19</v>
      </c>
      <c r="J1899">
        <v>0</v>
      </c>
      <c r="K1899" t="s">
        <v>16</v>
      </c>
      <c r="L1899" t="s">
        <v>16</v>
      </c>
      <c r="M1899" t="s">
        <v>16</v>
      </c>
      <c r="N1899" t="s">
        <v>16</v>
      </c>
      <c r="O1899" t="s">
        <v>17</v>
      </c>
      <c r="P1899" t="str" cm="1">
        <f t="array" ref="P1899">_xlfn.IFS(Data_set[[#This Row],[Age (in years)]]&lt;=30,"&lt;30",Data_set[[#This Row],[Age (in years)]]&lt;=40,"30-40",Data_set[[#This Row],[Age (in years)]]&lt;=50,"40-50",Data_set[[#This Row],[Age (in years)]]&lt;=60,"50-60",Data_set[[#This Row],[Age (in years)]]&gt;60,"&gt;60")</f>
        <v>40-50</v>
      </c>
      <c r="Q1899" t="str" cm="1">
        <f t="array" ref="Q1899">_xlfn.IFS(Data_set[[#This Row],[Experience (in years)]]&lt;=5,"0-5",Data_set[[#This Row],[Experience (in years)]]&lt;=10,"6-10",Data_set[[#This Row],[Experience (in years)]]&lt;=20,"11-20",Data_set[[#This Row],[Experience (in years)]]&lt;=30,"21-30",Data_set[[#This Row],[Experience (in years)]]&lt;=40,"31-40",TRUE,"40+")</f>
        <v>21-30</v>
      </c>
      <c r="R1899" t="str" cm="1">
        <f t="array" ref="R1899">_xlfn.IFS(Data_set[[#This Row],[Mortgage]]=0,"0",Data_set[[#This Row],[Mortgage]]&lt;=100,"1-100",Data_set[[#This Row],[Mortgage]]&lt;=200,"101-200",Data_set[[#This Row],[Mortgage]]&lt;=300,"201-300",Data_set[[#This Row],[Mortgage]]&lt;=400,"301-400",TRUE,"400+")</f>
        <v>0</v>
      </c>
      <c r="S1899" t="str" cm="1">
        <f t="array" ref="S1899">_xlfn.IFS(Data_set[[#This Row],[CCAvg]]&lt;=2,"0-2",Data_set[[#This Row],[CCAvg]]&lt;=5,"3-5",Data_set[[#This Row],[CCAvg]]&lt;=8,"6-8",TRUE,"8+")</f>
        <v>0-2</v>
      </c>
      <c r="T1899">
        <f>IF(Data_set[[#This Row],[Personal Loan]]="Yes",1,0)</f>
        <v>0</v>
      </c>
      <c r="U1899" t="str" cm="1">
        <f t="array" ref="U1899">_xlfn.IFS(Data_set[[#This Row],[Income (in K/year)]]&lt;50,"&lt;50K",Data_set[[#This Row],[Income (in K/year)]]&lt;75,"50K-75K",Data_set[[#This Row],[Income (in K/year)]]&lt;100,"75K-100K",Data_set[[#This Row],[Income (in K/year)]]&lt;150,"100K-150K",TRUE,"&gt;150K")</f>
        <v>&lt;50K</v>
      </c>
    </row>
    <row r="1900" spans="1:21" hidden="1" x14ac:dyDescent="0.3">
      <c r="A1900">
        <v>985</v>
      </c>
      <c r="B1900">
        <v>50</v>
      </c>
      <c r="C1900">
        <v>25</v>
      </c>
      <c r="D1900">
        <v>15</v>
      </c>
      <c r="E1900" t="s">
        <v>18</v>
      </c>
      <c r="F1900">
        <v>92173</v>
      </c>
      <c r="G1900">
        <v>1</v>
      </c>
      <c r="H1900">
        <v>0.4</v>
      </c>
      <c r="I1900" t="s">
        <v>19</v>
      </c>
      <c r="J1900">
        <v>0</v>
      </c>
      <c r="K1900" t="s">
        <v>16</v>
      </c>
      <c r="L1900" t="s">
        <v>16</v>
      </c>
      <c r="M1900" t="s">
        <v>16</v>
      </c>
      <c r="N1900" t="s">
        <v>16</v>
      </c>
      <c r="O1900" t="s">
        <v>16</v>
      </c>
      <c r="P1900" t="str" cm="1">
        <f t="array" ref="P1900">_xlfn.IFS(Data_set[[#This Row],[Age (in years)]]&lt;=30,"&lt;30",Data_set[[#This Row],[Age (in years)]]&lt;=40,"30-40",Data_set[[#This Row],[Age (in years)]]&lt;=50,"40-50",Data_set[[#This Row],[Age (in years)]]&lt;=60,"50-60",Data_set[[#This Row],[Age (in years)]]&gt;60,"&gt;60")</f>
        <v>40-50</v>
      </c>
      <c r="Q1900" t="str" cm="1">
        <f t="array" ref="Q1900">_xlfn.IFS(Data_set[[#This Row],[Experience (in years)]]&lt;=5,"0-5",Data_set[[#This Row],[Experience (in years)]]&lt;=10,"6-10",Data_set[[#This Row],[Experience (in years)]]&lt;=20,"11-20",Data_set[[#This Row],[Experience (in years)]]&lt;=30,"21-30",Data_set[[#This Row],[Experience (in years)]]&lt;=40,"31-40",TRUE,"40+")</f>
        <v>21-30</v>
      </c>
      <c r="R1900" t="str" cm="1">
        <f t="array" ref="R1900">_xlfn.IFS(Data_set[[#This Row],[Mortgage]]=0,"0",Data_set[[#This Row],[Mortgage]]&lt;=100,"1-100",Data_set[[#This Row],[Mortgage]]&lt;=200,"101-200",Data_set[[#This Row],[Mortgage]]&lt;=300,"201-300",Data_set[[#This Row],[Mortgage]]&lt;=400,"301-400",TRUE,"400+")</f>
        <v>0</v>
      </c>
      <c r="S1900" t="str" cm="1">
        <f t="array" ref="S1900">_xlfn.IFS(Data_set[[#This Row],[CCAvg]]&lt;=2,"0-2",Data_set[[#This Row],[CCAvg]]&lt;=5,"3-5",Data_set[[#This Row],[CCAvg]]&lt;=8,"6-8",TRUE,"8+")</f>
        <v>0-2</v>
      </c>
      <c r="T1900">
        <f>IF(Data_set[[#This Row],[Personal Loan]]="Yes",1,0)</f>
        <v>0</v>
      </c>
      <c r="U1900" t="str" cm="1">
        <f t="array" ref="U1900">_xlfn.IFS(Data_set[[#This Row],[Income (in K/year)]]&lt;50,"&lt;50K",Data_set[[#This Row],[Income (in K/year)]]&lt;75,"50K-75K",Data_set[[#This Row],[Income (in K/year)]]&lt;100,"75K-100K",Data_set[[#This Row],[Income (in K/year)]]&lt;150,"100K-150K",TRUE,"&gt;150K")</f>
        <v>&lt;50K</v>
      </c>
    </row>
    <row r="1901" spans="1:21" hidden="1" x14ac:dyDescent="0.3">
      <c r="A1901">
        <v>1009</v>
      </c>
      <c r="B1901">
        <v>50</v>
      </c>
      <c r="C1901">
        <v>24</v>
      </c>
      <c r="D1901">
        <v>152</v>
      </c>
      <c r="E1901" t="s">
        <v>14</v>
      </c>
      <c r="F1901">
        <v>92220</v>
      </c>
      <c r="G1901">
        <v>1</v>
      </c>
      <c r="H1901">
        <v>7.3</v>
      </c>
      <c r="I1901" t="s">
        <v>15</v>
      </c>
      <c r="J1901">
        <v>0</v>
      </c>
      <c r="K1901" t="s">
        <v>16</v>
      </c>
      <c r="L1901" t="s">
        <v>16</v>
      </c>
      <c r="M1901" t="s">
        <v>16</v>
      </c>
      <c r="N1901" t="s">
        <v>17</v>
      </c>
      <c r="O1901" t="s">
        <v>16</v>
      </c>
      <c r="P1901" t="str" cm="1">
        <f t="array" ref="P1901">_xlfn.IFS(Data_set[[#This Row],[Age (in years)]]&lt;=30,"&lt;30",Data_set[[#This Row],[Age (in years)]]&lt;=40,"30-40",Data_set[[#This Row],[Age (in years)]]&lt;=50,"40-50",Data_set[[#This Row],[Age (in years)]]&lt;=60,"50-60",Data_set[[#This Row],[Age (in years)]]&gt;60,"&gt;60")</f>
        <v>40-50</v>
      </c>
      <c r="Q1901" t="str" cm="1">
        <f t="array" ref="Q1901">_xlfn.IFS(Data_set[[#This Row],[Experience (in years)]]&lt;=5,"0-5",Data_set[[#This Row],[Experience (in years)]]&lt;=10,"6-10",Data_set[[#This Row],[Experience (in years)]]&lt;=20,"11-20",Data_set[[#This Row],[Experience (in years)]]&lt;=30,"21-30",Data_set[[#This Row],[Experience (in years)]]&lt;=40,"31-40",TRUE,"40+")</f>
        <v>21-30</v>
      </c>
      <c r="R1901" t="str" cm="1">
        <f t="array" ref="R1901">_xlfn.IFS(Data_set[[#This Row],[Mortgage]]=0,"0",Data_set[[#This Row],[Mortgage]]&lt;=100,"1-100",Data_set[[#This Row],[Mortgage]]&lt;=200,"101-200",Data_set[[#This Row],[Mortgage]]&lt;=300,"201-300",Data_set[[#This Row],[Mortgage]]&lt;=400,"301-400",TRUE,"400+")</f>
        <v>0</v>
      </c>
      <c r="S1901" t="str" cm="1">
        <f t="array" ref="S1901">_xlfn.IFS(Data_set[[#This Row],[CCAvg]]&lt;=2,"0-2",Data_set[[#This Row],[CCAvg]]&lt;=5,"3-5",Data_set[[#This Row],[CCAvg]]&lt;=8,"6-8",TRUE,"8+")</f>
        <v>6-8</v>
      </c>
      <c r="T1901">
        <f>IF(Data_set[[#This Row],[Personal Loan]]="Yes",1,0)</f>
        <v>0</v>
      </c>
      <c r="U1901" t="str" cm="1">
        <f t="array" ref="U1901">_xlfn.IFS(Data_set[[#This Row],[Income (in K/year)]]&lt;50,"&lt;50K",Data_set[[#This Row],[Income (in K/year)]]&lt;75,"50K-75K",Data_set[[#This Row],[Income (in K/year)]]&lt;100,"75K-100K",Data_set[[#This Row],[Income (in K/year)]]&lt;150,"100K-150K",TRUE,"&gt;150K")</f>
        <v>&gt;150K</v>
      </c>
    </row>
    <row r="1902" spans="1:21" hidden="1" x14ac:dyDescent="0.3">
      <c r="A1902">
        <v>1013</v>
      </c>
      <c r="B1902">
        <v>50</v>
      </c>
      <c r="C1902">
        <v>25</v>
      </c>
      <c r="D1902">
        <v>40</v>
      </c>
      <c r="E1902" t="s">
        <v>18</v>
      </c>
      <c r="F1902">
        <v>95820</v>
      </c>
      <c r="G1902">
        <v>1</v>
      </c>
      <c r="H1902">
        <v>1.3</v>
      </c>
      <c r="I1902" t="s">
        <v>20</v>
      </c>
      <c r="J1902">
        <v>0</v>
      </c>
      <c r="K1902" t="s">
        <v>16</v>
      </c>
      <c r="L1902" t="s">
        <v>16</v>
      </c>
      <c r="M1902" t="s">
        <v>16</v>
      </c>
      <c r="N1902" t="s">
        <v>17</v>
      </c>
      <c r="O1902" t="s">
        <v>17</v>
      </c>
      <c r="P1902" t="str" cm="1">
        <f t="array" ref="P1902">_xlfn.IFS(Data_set[[#This Row],[Age (in years)]]&lt;=30,"&lt;30",Data_set[[#This Row],[Age (in years)]]&lt;=40,"30-40",Data_set[[#This Row],[Age (in years)]]&lt;=50,"40-50",Data_set[[#This Row],[Age (in years)]]&lt;=60,"50-60",Data_set[[#This Row],[Age (in years)]]&gt;60,"&gt;60")</f>
        <v>40-50</v>
      </c>
      <c r="Q1902" t="str" cm="1">
        <f t="array" ref="Q1902">_xlfn.IFS(Data_set[[#This Row],[Experience (in years)]]&lt;=5,"0-5",Data_set[[#This Row],[Experience (in years)]]&lt;=10,"6-10",Data_set[[#This Row],[Experience (in years)]]&lt;=20,"11-20",Data_set[[#This Row],[Experience (in years)]]&lt;=30,"21-30",Data_set[[#This Row],[Experience (in years)]]&lt;=40,"31-40",TRUE,"40+")</f>
        <v>21-30</v>
      </c>
      <c r="R1902" t="str" cm="1">
        <f t="array" ref="R1902">_xlfn.IFS(Data_set[[#This Row],[Mortgage]]=0,"0",Data_set[[#This Row],[Mortgage]]&lt;=100,"1-100",Data_set[[#This Row],[Mortgage]]&lt;=200,"101-200",Data_set[[#This Row],[Mortgage]]&lt;=300,"201-300",Data_set[[#This Row],[Mortgage]]&lt;=400,"301-400",TRUE,"400+")</f>
        <v>0</v>
      </c>
      <c r="S1902" t="str" cm="1">
        <f t="array" ref="S1902">_xlfn.IFS(Data_set[[#This Row],[CCAvg]]&lt;=2,"0-2",Data_set[[#This Row],[CCAvg]]&lt;=5,"3-5",Data_set[[#This Row],[CCAvg]]&lt;=8,"6-8",TRUE,"8+")</f>
        <v>0-2</v>
      </c>
      <c r="T1902">
        <f>IF(Data_set[[#This Row],[Personal Loan]]="Yes",1,0)</f>
        <v>0</v>
      </c>
      <c r="U1902" t="str" cm="1">
        <f t="array" ref="U1902">_xlfn.IFS(Data_set[[#This Row],[Income (in K/year)]]&lt;50,"&lt;50K",Data_set[[#This Row],[Income (in K/year)]]&lt;75,"50K-75K",Data_set[[#This Row],[Income (in K/year)]]&lt;100,"75K-100K",Data_set[[#This Row],[Income (in K/year)]]&lt;150,"100K-150K",TRUE,"&gt;150K")</f>
        <v>&lt;50K</v>
      </c>
    </row>
    <row r="1903" spans="1:21" x14ac:dyDescent="0.3">
      <c r="A1903">
        <v>1015</v>
      </c>
      <c r="B1903">
        <v>50</v>
      </c>
      <c r="C1903">
        <v>26</v>
      </c>
      <c r="D1903">
        <v>192</v>
      </c>
      <c r="E1903" t="s">
        <v>14</v>
      </c>
      <c r="F1903">
        <v>90245</v>
      </c>
      <c r="G1903">
        <v>2</v>
      </c>
      <c r="H1903">
        <v>1.8</v>
      </c>
      <c r="I1903" t="s">
        <v>19</v>
      </c>
      <c r="J1903">
        <v>301</v>
      </c>
      <c r="K1903" t="s">
        <v>17</v>
      </c>
      <c r="L1903" t="s">
        <v>16</v>
      </c>
      <c r="M1903" t="s">
        <v>17</v>
      </c>
      <c r="N1903" t="s">
        <v>17</v>
      </c>
      <c r="O1903" t="s">
        <v>17</v>
      </c>
      <c r="P1903" t="str" cm="1">
        <f t="array" ref="P1903">_xlfn.IFS(Data_set[[#This Row],[Age (in years)]]&lt;=30,"&lt;30",Data_set[[#This Row],[Age (in years)]]&lt;=40,"30-40",Data_set[[#This Row],[Age (in years)]]&lt;=50,"40-50",Data_set[[#This Row],[Age (in years)]]&lt;=60,"50-60",Data_set[[#This Row],[Age (in years)]]&gt;60,"&gt;60")</f>
        <v>40-50</v>
      </c>
      <c r="Q1903" t="str" cm="1">
        <f t="array" ref="Q1903">_xlfn.IFS(Data_set[[#This Row],[Experience (in years)]]&lt;=5,"0-5",Data_set[[#This Row],[Experience (in years)]]&lt;=10,"6-10",Data_set[[#This Row],[Experience (in years)]]&lt;=20,"11-20",Data_set[[#This Row],[Experience (in years)]]&lt;=30,"21-30",Data_set[[#This Row],[Experience (in years)]]&lt;=40,"31-40",TRUE,"40+")</f>
        <v>21-30</v>
      </c>
      <c r="R1903" t="str" cm="1">
        <f t="array" ref="R1903">_xlfn.IFS(Data_set[[#This Row],[Mortgage]]=0,"0",Data_set[[#This Row],[Mortgage]]&lt;=100,"1-100",Data_set[[#This Row],[Mortgage]]&lt;=200,"101-200",Data_set[[#This Row],[Mortgage]]&lt;=300,"201-300",Data_set[[#This Row],[Mortgage]]&lt;=400,"301-400",TRUE,"400+")</f>
        <v>301-400</v>
      </c>
      <c r="S1903" t="str" cm="1">
        <f t="array" ref="S1903">_xlfn.IFS(Data_set[[#This Row],[CCAvg]]&lt;=2,"0-2",Data_set[[#This Row],[CCAvg]]&lt;=5,"3-5",Data_set[[#This Row],[CCAvg]]&lt;=8,"6-8",TRUE,"8+")</f>
        <v>0-2</v>
      </c>
      <c r="T1903">
        <f>IF(Data_set[[#This Row],[Personal Loan]]="Yes",1,0)</f>
        <v>1</v>
      </c>
      <c r="U1903" t="str" cm="1">
        <f t="array" ref="U1903">_xlfn.IFS(Data_set[[#This Row],[Income (in K/year)]]&lt;50,"&lt;50K",Data_set[[#This Row],[Income (in K/year)]]&lt;75,"50K-75K",Data_set[[#This Row],[Income (in K/year)]]&lt;100,"75K-100K",Data_set[[#This Row],[Income (in K/year)]]&lt;150,"100K-150K",TRUE,"&gt;150K")</f>
        <v>&gt;150K</v>
      </c>
    </row>
    <row r="1904" spans="1:21" hidden="1" x14ac:dyDescent="0.3">
      <c r="A1904">
        <v>1068</v>
      </c>
      <c r="B1904">
        <v>50</v>
      </c>
      <c r="C1904">
        <v>24</v>
      </c>
      <c r="D1904">
        <v>195</v>
      </c>
      <c r="E1904" t="s">
        <v>14</v>
      </c>
      <c r="F1904">
        <v>95035</v>
      </c>
      <c r="G1904">
        <v>1</v>
      </c>
      <c r="H1904">
        <v>1.7</v>
      </c>
      <c r="I1904" t="s">
        <v>15</v>
      </c>
      <c r="J1904">
        <v>0</v>
      </c>
      <c r="K1904" t="s">
        <v>16</v>
      </c>
      <c r="L1904" t="s">
        <v>16</v>
      </c>
      <c r="M1904" t="s">
        <v>16</v>
      </c>
      <c r="N1904" t="s">
        <v>16</v>
      </c>
      <c r="O1904" t="s">
        <v>16</v>
      </c>
      <c r="P1904" t="str" cm="1">
        <f t="array" ref="P1904">_xlfn.IFS(Data_set[[#This Row],[Age (in years)]]&lt;=30,"&lt;30",Data_set[[#This Row],[Age (in years)]]&lt;=40,"30-40",Data_set[[#This Row],[Age (in years)]]&lt;=50,"40-50",Data_set[[#This Row],[Age (in years)]]&lt;=60,"50-60",Data_set[[#This Row],[Age (in years)]]&gt;60,"&gt;60")</f>
        <v>40-50</v>
      </c>
      <c r="Q1904" t="str" cm="1">
        <f t="array" ref="Q1904">_xlfn.IFS(Data_set[[#This Row],[Experience (in years)]]&lt;=5,"0-5",Data_set[[#This Row],[Experience (in years)]]&lt;=10,"6-10",Data_set[[#This Row],[Experience (in years)]]&lt;=20,"11-20",Data_set[[#This Row],[Experience (in years)]]&lt;=30,"21-30",Data_set[[#This Row],[Experience (in years)]]&lt;=40,"31-40",TRUE,"40+")</f>
        <v>21-30</v>
      </c>
      <c r="R1904" t="str" cm="1">
        <f t="array" ref="R1904">_xlfn.IFS(Data_set[[#This Row],[Mortgage]]=0,"0",Data_set[[#This Row],[Mortgage]]&lt;=100,"1-100",Data_set[[#This Row],[Mortgage]]&lt;=200,"101-200",Data_set[[#This Row],[Mortgage]]&lt;=300,"201-300",Data_set[[#This Row],[Mortgage]]&lt;=400,"301-400",TRUE,"400+")</f>
        <v>0</v>
      </c>
      <c r="S1904" t="str" cm="1">
        <f t="array" ref="S1904">_xlfn.IFS(Data_set[[#This Row],[CCAvg]]&lt;=2,"0-2",Data_set[[#This Row],[CCAvg]]&lt;=5,"3-5",Data_set[[#This Row],[CCAvg]]&lt;=8,"6-8",TRUE,"8+")</f>
        <v>0-2</v>
      </c>
      <c r="T1904">
        <f>IF(Data_set[[#This Row],[Personal Loan]]="Yes",1,0)</f>
        <v>0</v>
      </c>
      <c r="U1904" t="str" cm="1">
        <f t="array" ref="U1904">_xlfn.IFS(Data_set[[#This Row],[Income (in K/year)]]&lt;50,"&lt;50K",Data_set[[#This Row],[Income (in K/year)]]&lt;75,"50K-75K",Data_set[[#This Row],[Income (in K/year)]]&lt;100,"75K-100K",Data_set[[#This Row],[Income (in K/year)]]&lt;150,"100K-150K",TRUE,"&gt;150K")</f>
        <v>&gt;150K</v>
      </c>
    </row>
    <row r="1905" spans="1:21" hidden="1" x14ac:dyDescent="0.3">
      <c r="A1905">
        <v>1095</v>
      </c>
      <c r="B1905">
        <v>50</v>
      </c>
      <c r="C1905">
        <v>24</v>
      </c>
      <c r="D1905">
        <v>44</v>
      </c>
      <c r="E1905" t="s">
        <v>18</v>
      </c>
      <c r="F1905">
        <v>94086</v>
      </c>
      <c r="G1905">
        <v>4</v>
      </c>
      <c r="H1905">
        <v>1.8</v>
      </c>
      <c r="I1905" t="s">
        <v>15</v>
      </c>
      <c r="J1905">
        <v>0</v>
      </c>
      <c r="K1905" t="s">
        <v>16</v>
      </c>
      <c r="L1905" t="s">
        <v>16</v>
      </c>
      <c r="M1905" t="s">
        <v>16</v>
      </c>
      <c r="N1905" t="s">
        <v>17</v>
      </c>
      <c r="O1905" t="s">
        <v>17</v>
      </c>
      <c r="P1905" t="str" cm="1">
        <f t="array" ref="P1905">_xlfn.IFS(Data_set[[#This Row],[Age (in years)]]&lt;=30,"&lt;30",Data_set[[#This Row],[Age (in years)]]&lt;=40,"30-40",Data_set[[#This Row],[Age (in years)]]&lt;=50,"40-50",Data_set[[#This Row],[Age (in years)]]&lt;=60,"50-60",Data_set[[#This Row],[Age (in years)]]&gt;60,"&gt;60")</f>
        <v>40-50</v>
      </c>
      <c r="Q1905" t="str" cm="1">
        <f t="array" ref="Q1905">_xlfn.IFS(Data_set[[#This Row],[Experience (in years)]]&lt;=5,"0-5",Data_set[[#This Row],[Experience (in years)]]&lt;=10,"6-10",Data_set[[#This Row],[Experience (in years)]]&lt;=20,"11-20",Data_set[[#This Row],[Experience (in years)]]&lt;=30,"21-30",Data_set[[#This Row],[Experience (in years)]]&lt;=40,"31-40",TRUE,"40+")</f>
        <v>21-30</v>
      </c>
      <c r="R1905" t="str" cm="1">
        <f t="array" ref="R1905">_xlfn.IFS(Data_set[[#This Row],[Mortgage]]=0,"0",Data_set[[#This Row],[Mortgage]]&lt;=100,"1-100",Data_set[[#This Row],[Mortgage]]&lt;=200,"101-200",Data_set[[#This Row],[Mortgage]]&lt;=300,"201-300",Data_set[[#This Row],[Mortgage]]&lt;=400,"301-400",TRUE,"400+")</f>
        <v>0</v>
      </c>
      <c r="S1905" t="str" cm="1">
        <f t="array" ref="S1905">_xlfn.IFS(Data_set[[#This Row],[CCAvg]]&lt;=2,"0-2",Data_set[[#This Row],[CCAvg]]&lt;=5,"3-5",Data_set[[#This Row],[CCAvg]]&lt;=8,"6-8",TRUE,"8+")</f>
        <v>0-2</v>
      </c>
      <c r="T1905">
        <f>IF(Data_set[[#This Row],[Personal Loan]]="Yes",1,0)</f>
        <v>0</v>
      </c>
      <c r="U1905" t="str" cm="1">
        <f t="array" ref="U1905">_xlfn.IFS(Data_set[[#This Row],[Income (in K/year)]]&lt;50,"&lt;50K",Data_set[[#This Row],[Income (in K/year)]]&lt;75,"50K-75K",Data_set[[#This Row],[Income (in K/year)]]&lt;100,"75K-100K",Data_set[[#This Row],[Income (in K/year)]]&lt;150,"100K-150K",TRUE,"&gt;150K")</f>
        <v>&lt;50K</v>
      </c>
    </row>
    <row r="1906" spans="1:21" hidden="1" x14ac:dyDescent="0.3">
      <c r="A1906">
        <v>1096</v>
      </c>
      <c r="B1906">
        <v>50</v>
      </c>
      <c r="C1906">
        <v>25</v>
      </c>
      <c r="D1906">
        <v>43</v>
      </c>
      <c r="E1906" t="s">
        <v>18</v>
      </c>
      <c r="F1906">
        <v>92129</v>
      </c>
      <c r="G1906">
        <v>1</v>
      </c>
      <c r="H1906">
        <v>1.4</v>
      </c>
      <c r="I1906" t="s">
        <v>19</v>
      </c>
      <c r="J1906">
        <v>137</v>
      </c>
      <c r="K1906" t="s">
        <v>16</v>
      </c>
      <c r="L1906" t="s">
        <v>16</v>
      </c>
      <c r="M1906" t="s">
        <v>16</v>
      </c>
      <c r="N1906" t="s">
        <v>17</v>
      </c>
      <c r="O1906" t="s">
        <v>16</v>
      </c>
      <c r="P1906" t="str" cm="1">
        <f t="array" ref="P1906">_xlfn.IFS(Data_set[[#This Row],[Age (in years)]]&lt;=30,"&lt;30",Data_set[[#This Row],[Age (in years)]]&lt;=40,"30-40",Data_set[[#This Row],[Age (in years)]]&lt;=50,"40-50",Data_set[[#This Row],[Age (in years)]]&lt;=60,"50-60",Data_set[[#This Row],[Age (in years)]]&gt;60,"&gt;60")</f>
        <v>40-50</v>
      </c>
      <c r="Q1906" t="str" cm="1">
        <f t="array" ref="Q1906">_xlfn.IFS(Data_set[[#This Row],[Experience (in years)]]&lt;=5,"0-5",Data_set[[#This Row],[Experience (in years)]]&lt;=10,"6-10",Data_set[[#This Row],[Experience (in years)]]&lt;=20,"11-20",Data_set[[#This Row],[Experience (in years)]]&lt;=30,"21-30",Data_set[[#This Row],[Experience (in years)]]&lt;=40,"31-40",TRUE,"40+")</f>
        <v>21-30</v>
      </c>
      <c r="R1906" t="str" cm="1">
        <f t="array" ref="R1906">_xlfn.IFS(Data_set[[#This Row],[Mortgage]]=0,"0",Data_set[[#This Row],[Mortgage]]&lt;=100,"1-100",Data_set[[#This Row],[Mortgage]]&lt;=200,"101-200",Data_set[[#This Row],[Mortgage]]&lt;=300,"201-300",Data_set[[#This Row],[Mortgage]]&lt;=400,"301-400",TRUE,"400+")</f>
        <v>101-200</v>
      </c>
      <c r="S1906" t="str" cm="1">
        <f t="array" ref="S1906">_xlfn.IFS(Data_set[[#This Row],[CCAvg]]&lt;=2,"0-2",Data_set[[#This Row],[CCAvg]]&lt;=5,"3-5",Data_set[[#This Row],[CCAvg]]&lt;=8,"6-8",TRUE,"8+")</f>
        <v>0-2</v>
      </c>
      <c r="T1906">
        <f>IF(Data_set[[#This Row],[Personal Loan]]="Yes",1,0)</f>
        <v>0</v>
      </c>
      <c r="U1906" t="str" cm="1">
        <f t="array" ref="U1906">_xlfn.IFS(Data_set[[#This Row],[Income (in K/year)]]&lt;50,"&lt;50K",Data_set[[#This Row],[Income (in K/year)]]&lt;75,"50K-75K",Data_set[[#This Row],[Income (in K/year)]]&lt;100,"75K-100K",Data_set[[#This Row],[Income (in K/year)]]&lt;150,"100K-150K",TRUE,"&gt;150K")</f>
        <v>&lt;50K</v>
      </c>
    </row>
    <row r="1907" spans="1:21" x14ac:dyDescent="0.3">
      <c r="A1907">
        <v>1098</v>
      </c>
      <c r="B1907">
        <v>50</v>
      </c>
      <c r="C1907">
        <v>24</v>
      </c>
      <c r="D1907">
        <v>188</v>
      </c>
      <c r="E1907" t="s">
        <v>14</v>
      </c>
      <c r="F1907">
        <v>92007</v>
      </c>
      <c r="G1907">
        <v>3</v>
      </c>
      <c r="H1907">
        <v>1.3</v>
      </c>
      <c r="I1907" t="s">
        <v>15</v>
      </c>
      <c r="J1907">
        <v>184</v>
      </c>
      <c r="K1907" t="s">
        <v>17</v>
      </c>
      <c r="L1907" t="s">
        <v>16</v>
      </c>
      <c r="M1907" t="s">
        <v>16</v>
      </c>
      <c r="N1907" t="s">
        <v>16</v>
      </c>
      <c r="O1907" t="s">
        <v>17</v>
      </c>
      <c r="P1907" t="str" cm="1">
        <f t="array" ref="P1907">_xlfn.IFS(Data_set[[#This Row],[Age (in years)]]&lt;=30,"&lt;30",Data_set[[#This Row],[Age (in years)]]&lt;=40,"30-40",Data_set[[#This Row],[Age (in years)]]&lt;=50,"40-50",Data_set[[#This Row],[Age (in years)]]&lt;=60,"50-60",Data_set[[#This Row],[Age (in years)]]&gt;60,"&gt;60")</f>
        <v>40-50</v>
      </c>
      <c r="Q1907" t="str" cm="1">
        <f t="array" ref="Q1907">_xlfn.IFS(Data_set[[#This Row],[Experience (in years)]]&lt;=5,"0-5",Data_set[[#This Row],[Experience (in years)]]&lt;=10,"6-10",Data_set[[#This Row],[Experience (in years)]]&lt;=20,"11-20",Data_set[[#This Row],[Experience (in years)]]&lt;=30,"21-30",Data_set[[#This Row],[Experience (in years)]]&lt;=40,"31-40",TRUE,"40+")</f>
        <v>21-30</v>
      </c>
      <c r="R1907" t="str" cm="1">
        <f t="array" ref="R1907">_xlfn.IFS(Data_set[[#This Row],[Mortgage]]=0,"0",Data_set[[#This Row],[Mortgage]]&lt;=100,"1-100",Data_set[[#This Row],[Mortgage]]&lt;=200,"101-200",Data_set[[#This Row],[Mortgage]]&lt;=300,"201-300",Data_set[[#This Row],[Mortgage]]&lt;=400,"301-400",TRUE,"400+")</f>
        <v>101-200</v>
      </c>
      <c r="S1907" t="str" cm="1">
        <f t="array" ref="S1907">_xlfn.IFS(Data_set[[#This Row],[CCAvg]]&lt;=2,"0-2",Data_set[[#This Row],[CCAvg]]&lt;=5,"3-5",Data_set[[#This Row],[CCAvg]]&lt;=8,"6-8",TRUE,"8+")</f>
        <v>0-2</v>
      </c>
      <c r="T1907">
        <f>IF(Data_set[[#This Row],[Personal Loan]]="Yes",1,0)</f>
        <v>1</v>
      </c>
      <c r="U1907" t="str" cm="1">
        <f t="array" ref="U1907">_xlfn.IFS(Data_set[[#This Row],[Income (in K/year)]]&lt;50,"&lt;50K",Data_set[[#This Row],[Income (in K/year)]]&lt;75,"50K-75K",Data_set[[#This Row],[Income (in K/year)]]&lt;100,"75K-100K",Data_set[[#This Row],[Income (in K/year)]]&lt;150,"100K-150K",TRUE,"&gt;150K")</f>
        <v>&gt;150K</v>
      </c>
    </row>
    <row r="1908" spans="1:21" hidden="1" x14ac:dyDescent="0.3">
      <c r="A1908">
        <v>1160</v>
      </c>
      <c r="B1908">
        <v>50</v>
      </c>
      <c r="C1908">
        <v>26</v>
      </c>
      <c r="D1908">
        <v>23</v>
      </c>
      <c r="E1908" t="s">
        <v>18</v>
      </c>
      <c r="F1908">
        <v>92028</v>
      </c>
      <c r="G1908">
        <v>4</v>
      </c>
      <c r="H1908">
        <v>0.2</v>
      </c>
      <c r="I1908" t="s">
        <v>15</v>
      </c>
      <c r="J1908">
        <v>0</v>
      </c>
      <c r="K1908" t="s">
        <v>16</v>
      </c>
      <c r="L1908" t="s">
        <v>16</v>
      </c>
      <c r="M1908" t="s">
        <v>16</v>
      </c>
      <c r="N1908" t="s">
        <v>16</v>
      </c>
      <c r="O1908" t="s">
        <v>17</v>
      </c>
      <c r="P1908" t="str" cm="1">
        <f t="array" ref="P1908">_xlfn.IFS(Data_set[[#This Row],[Age (in years)]]&lt;=30,"&lt;30",Data_set[[#This Row],[Age (in years)]]&lt;=40,"30-40",Data_set[[#This Row],[Age (in years)]]&lt;=50,"40-50",Data_set[[#This Row],[Age (in years)]]&lt;=60,"50-60",Data_set[[#This Row],[Age (in years)]]&gt;60,"&gt;60")</f>
        <v>40-50</v>
      </c>
      <c r="Q1908" t="str" cm="1">
        <f t="array" ref="Q1908">_xlfn.IFS(Data_set[[#This Row],[Experience (in years)]]&lt;=5,"0-5",Data_set[[#This Row],[Experience (in years)]]&lt;=10,"6-10",Data_set[[#This Row],[Experience (in years)]]&lt;=20,"11-20",Data_set[[#This Row],[Experience (in years)]]&lt;=30,"21-30",Data_set[[#This Row],[Experience (in years)]]&lt;=40,"31-40",TRUE,"40+")</f>
        <v>21-30</v>
      </c>
      <c r="R1908" t="str" cm="1">
        <f t="array" ref="R1908">_xlfn.IFS(Data_set[[#This Row],[Mortgage]]=0,"0",Data_set[[#This Row],[Mortgage]]&lt;=100,"1-100",Data_set[[#This Row],[Mortgage]]&lt;=200,"101-200",Data_set[[#This Row],[Mortgage]]&lt;=300,"201-300",Data_set[[#This Row],[Mortgage]]&lt;=400,"301-400",TRUE,"400+")</f>
        <v>0</v>
      </c>
      <c r="S1908" t="str" cm="1">
        <f t="array" ref="S1908">_xlfn.IFS(Data_set[[#This Row],[CCAvg]]&lt;=2,"0-2",Data_set[[#This Row],[CCAvg]]&lt;=5,"3-5",Data_set[[#This Row],[CCAvg]]&lt;=8,"6-8",TRUE,"8+")</f>
        <v>0-2</v>
      </c>
      <c r="T1908">
        <f>IF(Data_set[[#This Row],[Personal Loan]]="Yes",1,0)</f>
        <v>0</v>
      </c>
      <c r="U1908" t="str" cm="1">
        <f t="array" ref="U1908">_xlfn.IFS(Data_set[[#This Row],[Income (in K/year)]]&lt;50,"&lt;50K",Data_set[[#This Row],[Income (in K/year)]]&lt;75,"50K-75K",Data_set[[#This Row],[Income (in K/year)]]&lt;100,"75K-100K",Data_set[[#This Row],[Income (in K/year)]]&lt;150,"100K-150K",TRUE,"&gt;150K")</f>
        <v>&lt;50K</v>
      </c>
    </row>
    <row r="1909" spans="1:21" hidden="1" x14ac:dyDescent="0.3">
      <c r="A1909">
        <v>1184</v>
      </c>
      <c r="B1909">
        <v>50</v>
      </c>
      <c r="C1909">
        <v>25</v>
      </c>
      <c r="D1909">
        <v>35</v>
      </c>
      <c r="E1909" t="s">
        <v>18</v>
      </c>
      <c r="F1909">
        <v>94105</v>
      </c>
      <c r="G1909">
        <v>3</v>
      </c>
      <c r="H1909">
        <v>1.7</v>
      </c>
      <c r="I1909" t="s">
        <v>20</v>
      </c>
      <c r="J1909">
        <v>0</v>
      </c>
      <c r="K1909" t="s">
        <v>16</v>
      </c>
      <c r="L1909" t="s">
        <v>16</v>
      </c>
      <c r="M1909" t="s">
        <v>16</v>
      </c>
      <c r="N1909" t="s">
        <v>17</v>
      </c>
      <c r="O1909" t="s">
        <v>17</v>
      </c>
      <c r="P1909" t="str" cm="1">
        <f t="array" ref="P1909">_xlfn.IFS(Data_set[[#This Row],[Age (in years)]]&lt;=30,"&lt;30",Data_set[[#This Row],[Age (in years)]]&lt;=40,"30-40",Data_set[[#This Row],[Age (in years)]]&lt;=50,"40-50",Data_set[[#This Row],[Age (in years)]]&lt;=60,"50-60",Data_set[[#This Row],[Age (in years)]]&gt;60,"&gt;60")</f>
        <v>40-50</v>
      </c>
      <c r="Q1909" t="str" cm="1">
        <f t="array" ref="Q1909">_xlfn.IFS(Data_set[[#This Row],[Experience (in years)]]&lt;=5,"0-5",Data_set[[#This Row],[Experience (in years)]]&lt;=10,"6-10",Data_set[[#This Row],[Experience (in years)]]&lt;=20,"11-20",Data_set[[#This Row],[Experience (in years)]]&lt;=30,"21-30",Data_set[[#This Row],[Experience (in years)]]&lt;=40,"31-40",TRUE,"40+")</f>
        <v>21-30</v>
      </c>
      <c r="R1909" t="str" cm="1">
        <f t="array" ref="R1909">_xlfn.IFS(Data_set[[#This Row],[Mortgage]]=0,"0",Data_set[[#This Row],[Mortgage]]&lt;=100,"1-100",Data_set[[#This Row],[Mortgage]]&lt;=200,"101-200",Data_set[[#This Row],[Mortgage]]&lt;=300,"201-300",Data_set[[#This Row],[Mortgage]]&lt;=400,"301-400",TRUE,"400+")</f>
        <v>0</v>
      </c>
      <c r="S1909" t="str" cm="1">
        <f t="array" ref="S1909">_xlfn.IFS(Data_set[[#This Row],[CCAvg]]&lt;=2,"0-2",Data_set[[#This Row],[CCAvg]]&lt;=5,"3-5",Data_set[[#This Row],[CCAvg]]&lt;=8,"6-8",TRUE,"8+")</f>
        <v>0-2</v>
      </c>
      <c r="T1909">
        <f>IF(Data_set[[#This Row],[Personal Loan]]="Yes",1,0)</f>
        <v>0</v>
      </c>
      <c r="U1909" t="str" cm="1">
        <f t="array" ref="U1909">_xlfn.IFS(Data_set[[#This Row],[Income (in K/year)]]&lt;50,"&lt;50K",Data_set[[#This Row],[Income (in K/year)]]&lt;75,"50K-75K",Data_set[[#This Row],[Income (in K/year)]]&lt;100,"75K-100K",Data_set[[#This Row],[Income (in K/year)]]&lt;150,"100K-150K",TRUE,"&gt;150K")</f>
        <v>&lt;50K</v>
      </c>
    </row>
    <row r="1910" spans="1:21" hidden="1" x14ac:dyDescent="0.3">
      <c r="A1910">
        <v>1209</v>
      </c>
      <c r="B1910">
        <v>50</v>
      </c>
      <c r="C1910">
        <v>26</v>
      </c>
      <c r="D1910">
        <v>48</v>
      </c>
      <c r="E1910" t="s">
        <v>18</v>
      </c>
      <c r="F1910">
        <v>91711</v>
      </c>
      <c r="G1910">
        <v>1</v>
      </c>
      <c r="H1910">
        <v>1.6</v>
      </c>
      <c r="I1910" t="s">
        <v>20</v>
      </c>
      <c r="J1910">
        <v>0</v>
      </c>
      <c r="K1910" t="s">
        <v>16</v>
      </c>
      <c r="L1910" t="s">
        <v>16</v>
      </c>
      <c r="M1910" t="s">
        <v>16</v>
      </c>
      <c r="N1910" t="s">
        <v>16</v>
      </c>
      <c r="O1910" t="s">
        <v>17</v>
      </c>
      <c r="P1910" t="str" cm="1">
        <f t="array" ref="P1910">_xlfn.IFS(Data_set[[#This Row],[Age (in years)]]&lt;=30,"&lt;30",Data_set[[#This Row],[Age (in years)]]&lt;=40,"30-40",Data_set[[#This Row],[Age (in years)]]&lt;=50,"40-50",Data_set[[#This Row],[Age (in years)]]&lt;=60,"50-60",Data_set[[#This Row],[Age (in years)]]&gt;60,"&gt;60")</f>
        <v>40-50</v>
      </c>
      <c r="Q1910" t="str" cm="1">
        <f t="array" ref="Q1910">_xlfn.IFS(Data_set[[#This Row],[Experience (in years)]]&lt;=5,"0-5",Data_set[[#This Row],[Experience (in years)]]&lt;=10,"6-10",Data_set[[#This Row],[Experience (in years)]]&lt;=20,"11-20",Data_set[[#This Row],[Experience (in years)]]&lt;=30,"21-30",Data_set[[#This Row],[Experience (in years)]]&lt;=40,"31-40",TRUE,"40+")</f>
        <v>21-30</v>
      </c>
      <c r="R1910" t="str" cm="1">
        <f t="array" ref="R1910">_xlfn.IFS(Data_set[[#This Row],[Mortgage]]=0,"0",Data_set[[#This Row],[Mortgage]]&lt;=100,"1-100",Data_set[[#This Row],[Mortgage]]&lt;=200,"101-200",Data_set[[#This Row],[Mortgage]]&lt;=300,"201-300",Data_set[[#This Row],[Mortgage]]&lt;=400,"301-400",TRUE,"400+")</f>
        <v>0</v>
      </c>
      <c r="S1910" t="str" cm="1">
        <f t="array" ref="S1910">_xlfn.IFS(Data_set[[#This Row],[CCAvg]]&lt;=2,"0-2",Data_set[[#This Row],[CCAvg]]&lt;=5,"3-5",Data_set[[#This Row],[CCAvg]]&lt;=8,"6-8",TRUE,"8+")</f>
        <v>0-2</v>
      </c>
      <c r="T1910">
        <f>IF(Data_set[[#This Row],[Personal Loan]]="Yes",1,0)</f>
        <v>0</v>
      </c>
      <c r="U1910" t="str" cm="1">
        <f t="array" ref="U1910">_xlfn.IFS(Data_set[[#This Row],[Income (in K/year)]]&lt;50,"&lt;50K",Data_set[[#This Row],[Income (in K/year)]]&lt;75,"50K-75K",Data_set[[#This Row],[Income (in K/year)]]&lt;100,"75K-100K",Data_set[[#This Row],[Income (in K/year)]]&lt;150,"100K-150K",TRUE,"&gt;150K")</f>
        <v>&lt;50K</v>
      </c>
    </row>
    <row r="1911" spans="1:21" hidden="1" x14ac:dyDescent="0.3">
      <c r="A1911">
        <v>1211</v>
      </c>
      <c r="B1911">
        <v>50</v>
      </c>
      <c r="C1911">
        <v>24</v>
      </c>
      <c r="D1911">
        <v>84</v>
      </c>
      <c r="E1911" t="s">
        <v>21</v>
      </c>
      <c r="F1911">
        <v>93943</v>
      </c>
      <c r="G1911">
        <v>4</v>
      </c>
      <c r="H1911">
        <v>4.9000000000000004</v>
      </c>
      <c r="I1911" t="s">
        <v>15</v>
      </c>
      <c r="J1911">
        <v>0</v>
      </c>
      <c r="K1911" t="s">
        <v>16</v>
      </c>
      <c r="L1911" t="s">
        <v>16</v>
      </c>
      <c r="M1911" t="s">
        <v>16</v>
      </c>
      <c r="N1911" t="s">
        <v>17</v>
      </c>
      <c r="O1911" t="s">
        <v>16</v>
      </c>
      <c r="P1911" t="str" cm="1">
        <f t="array" ref="P1911">_xlfn.IFS(Data_set[[#This Row],[Age (in years)]]&lt;=30,"&lt;30",Data_set[[#This Row],[Age (in years)]]&lt;=40,"30-40",Data_set[[#This Row],[Age (in years)]]&lt;=50,"40-50",Data_set[[#This Row],[Age (in years)]]&lt;=60,"50-60",Data_set[[#This Row],[Age (in years)]]&gt;60,"&gt;60")</f>
        <v>40-50</v>
      </c>
      <c r="Q1911" t="str" cm="1">
        <f t="array" ref="Q1911">_xlfn.IFS(Data_set[[#This Row],[Experience (in years)]]&lt;=5,"0-5",Data_set[[#This Row],[Experience (in years)]]&lt;=10,"6-10",Data_set[[#This Row],[Experience (in years)]]&lt;=20,"11-20",Data_set[[#This Row],[Experience (in years)]]&lt;=30,"21-30",Data_set[[#This Row],[Experience (in years)]]&lt;=40,"31-40",TRUE,"40+")</f>
        <v>21-30</v>
      </c>
      <c r="R1911" t="str" cm="1">
        <f t="array" ref="R1911">_xlfn.IFS(Data_set[[#This Row],[Mortgage]]=0,"0",Data_set[[#This Row],[Mortgage]]&lt;=100,"1-100",Data_set[[#This Row],[Mortgage]]&lt;=200,"101-200",Data_set[[#This Row],[Mortgage]]&lt;=300,"201-300",Data_set[[#This Row],[Mortgage]]&lt;=400,"301-400",TRUE,"400+")</f>
        <v>0</v>
      </c>
      <c r="S1911" t="str" cm="1">
        <f t="array" ref="S1911">_xlfn.IFS(Data_set[[#This Row],[CCAvg]]&lt;=2,"0-2",Data_set[[#This Row],[CCAvg]]&lt;=5,"3-5",Data_set[[#This Row],[CCAvg]]&lt;=8,"6-8",TRUE,"8+")</f>
        <v>3-5</v>
      </c>
      <c r="T1911">
        <f>IF(Data_set[[#This Row],[Personal Loan]]="Yes",1,0)</f>
        <v>0</v>
      </c>
      <c r="U1911" t="str" cm="1">
        <f t="array" ref="U1911">_xlfn.IFS(Data_set[[#This Row],[Income (in K/year)]]&lt;50,"&lt;50K",Data_set[[#This Row],[Income (in K/year)]]&lt;75,"50K-75K",Data_set[[#This Row],[Income (in K/year)]]&lt;100,"75K-100K",Data_set[[#This Row],[Income (in K/year)]]&lt;150,"100K-150K",TRUE,"&gt;150K")</f>
        <v>75K-100K</v>
      </c>
    </row>
    <row r="1912" spans="1:21" hidden="1" x14ac:dyDescent="0.3">
      <c r="A1912">
        <v>1217</v>
      </c>
      <c r="B1912">
        <v>50</v>
      </c>
      <c r="C1912">
        <v>25</v>
      </c>
      <c r="D1912">
        <v>84</v>
      </c>
      <c r="E1912" t="s">
        <v>21</v>
      </c>
      <c r="F1912">
        <v>91107</v>
      </c>
      <c r="G1912">
        <v>1</v>
      </c>
      <c r="H1912">
        <v>1.3</v>
      </c>
      <c r="I1912" t="s">
        <v>19</v>
      </c>
      <c r="J1912">
        <v>0</v>
      </c>
      <c r="K1912" t="s">
        <v>16</v>
      </c>
      <c r="L1912" t="s">
        <v>17</v>
      </c>
      <c r="M1912" t="s">
        <v>16</v>
      </c>
      <c r="N1912" t="s">
        <v>17</v>
      </c>
      <c r="O1912" t="s">
        <v>16</v>
      </c>
      <c r="P1912" t="str" cm="1">
        <f t="array" ref="P1912">_xlfn.IFS(Data_set[[#This Row],[Age (in years)]]&lt;=30,"&lt;30",Data_set[[#This Row],[Age (in years)]]&lt;=40,"30-40",Data_set[[#This Row],[Age (in years)]]&lt;=50,"40-50",Data_set[[#This Row],[Age (in years)]]&lt;=60,"50-60",Data_set[[#This Row],[Age (in years)]]&gt;60,"&gt;60")</f>
        <v>40-50</v>
      </c>
      <c r="Q1912" t="str" cm="1">
        <f t="array" ref="Q1912">_xlfn.IFS(Data_set[[#This Row],[Experience (in years)]]&lt;=5,"0-5",Data_set[[#This Row],[Experience (in years)]]&lt;=10,"6-10",Data_set[[#This Row],[Experience (in years)]]&lt;=20,"11-20",Data_set[[#This Row],[Experience (in years)]]&lt;=30,"21-30",Data_set[[#This Row],[Experience (in years)]]&lt;=40,"31-40",TRUE,"40+")</f>
        <v>21-30</v>
      </c>
      <c r="R1912" t="str" cm="1">
        <f t="array" ref="R1912">_xlfn.IFS(Data_set[[#This Row],[Mortgage]]=0,"0",Data_set[[#This Row],[Mortgage]]&lt;=100,"1-100",Data_set[[#This Row],[Mortgage]]&lt;=200,"101-200",Data_set[[#This Row],[Mortgage]]&lt;=300,"201-300",Data_set[[#This Row],[Mortgage]]&lt;=400,"301-400",TRUE,"400+")</f>
        <v>0</v>
      </c>
      <c r="S1912" t="str" cm="1">
        <f t="array" ref="S1912">_xlfn.IFS(Data_set[[#This Row],[CCAvg]]&lt;=2,"0-2",Data_set[[#This Row],[CCAvg]]&lt;=5,"3-5",Data_set[[#This Row],[CCAvg]]&lt;=8,"6-8",TRUE,"8+")</f>
        <v>0-2</v>
      </c>
      <c r="T1912">
        <f>IF(Data_set[[#This Row],[Personal Loan]]="Yes",1,0)</f>
        <v>0</v>
      </c>
      <c r="U1912" t="str" cm="1">
        <f t="array" ref="U1912">_xlfn.IFS(Data_set[[#This Row],[Income (in K/year)]]&lt;50,"&lt;50K",Data_set[[#This Row],[Income (in K/year)]]&lt;75,"50K-75K",Data_set[[#This Row],[Income (in K/year)]]&lt;100,"75K-100K",Data_set[[#This Row],[Income (in K/year)]]&lt;150,"100K-150K",TRUE,"&gt;150K")</f>
        <v>75K-100K</v>
      </c>
    </row>
    <row r="1913" spans="1:21" hidden="1" x14ac:dyDescent="0.3">
      <c r="A1913">
        <v>1268</v>
      </c>
      <c r="B1913">
        <v>50</v>
      </c>
      <c r="C1913">
        <v>23</v>
      </c>
      <c r="D1913">
        <v>23</v>
      </c>
      <c r="E1913" t="s">
        <v>18</v>
      </c>
      <c r="F1913">
        <v>94720</v>
      </c>
      <c r="G1913">
        <v>2</v>
      </c>
      <c r="H1913">
        <v>1</v>
      </c>
      <c r="I1913" t="s">
        <v>20</v>
      </c>
      <c r="J1913">
        <v>0</v>
      </c>
      <c r="K1913" t="s">
        <v>16</v>
      </c>
      <c r="L1913" t="s">
        <v>17</v>
      </c>
      <c r="M1913" t="s">
        <v>16</v>
      </c>
      <c r="N1913" t="s">
        <v>16</v>
      </c>
      <c r="O1913" t="s">
        <v>16</v>
      </c>
      <c r="P1913" t="str" cm="1">
        <f t="array" ref="P1913">_xlfn.IFS(Data_set[[#This Row],[Age (in years)]]&lt;=30,"&lt;30",Data_set[[#This Row],[Age (in years)]]&lt;=40,"30-40",Data_set[[#This Row],[Age (in years)]]&lt;=50,"40-50",Data_set[[#This Row],[Age (in years)]]&lt;=60,"50-60",Data_set[[#This Row],[Age (in years)]]&gt;60,"&gt;60")</f>
        <v>40-50</v>
      </c>
      <c r="Q1913" t="str" cm="1">
        <f t="array" ref="Q1913">_xlfn.IFS(Data_set[[#This Row],[Experience (in years)]]&lt;=5,"0-5",Data_set[[#This Row],[Experience (in years)]]&lt;=10,"6-10",Data_set[[#This Row],[Experience (in years)]]&lt;=20,"11-20",Data_set[[#This Row],[Experience (in years)]]&lt;=30,"21-30",Data_set[[#This Row],[Experience (in years)]]&lt;=40,"31-40",TRUE,"40+")</f>
        <v>21-30</v>
      </c>
      <c r="R1913" t="str" cm="1">
        <f t="array" ref="R1913">_xlfn.IFS(Data_set[[#This Row],[Mortgage]]=0,"0",Data_set[[#This Row],[Mortgage]]&lt;=100,"1-100",Data_set[[#This Row],[Mortgage]]&lt;=200,"101-200",Data_set[[#This Row],[Mortgage]]&lt;=300,"201-300",Data_set[[#This Row],[Mortgage]]&lt;=400,"301-400",TRUE,"400+")</f>
        <v>0</v>
      </c>
      <c r="S1913" t="str" cm="1">
        <f t="array" ref="S1913">_xlfn.IFS(Data_set[[#This Row],[CCAvg]]&lt;=2,"0-2",Data_set[[#This Row],[CCAvg]]&lt;=5,"3-5",Data_set[[#This Row],[CCAvg]]&lt;=8,"6-8",TRUE,"8+")</f>
        <v>0-2</v>
      </c>
      <c r="T1913">
        <f>IF(Data_set[[#This Row],[Personal Loan]]="Yes",1,0)</f>
        <v>0</v>
      </c>
      <c r="U1913" t="str" cm="1">
        <f t="array" ref="U1913">_xlfn.IFS(Data_set[[#This Row],[Income (in K/year)]]&lt;50,"&lt;50K",Data_set[[#This Row],[Income (in K/year)]]&lt;75,"50K-75K",Data_set[[#This Row],[Income (in K/year)]]&lt;100,"75K-100K",Data_set[[#This Row],[Income (in K/year)]]&lt;150,"100K-150K",TRUE,"&gt;150K")</f>
        <v>&lt;50K</v>
      </c>
    </row>
    <row r="1914" spans="1:21" hidden="1" x14ac:dyDescent="0.3">
      <c r="A1914">
        <v>1300</v>
      </c>
      <c r="B1914">
        <v>50</v>
      </c>
      <c r="C1914">
        <v>25</v>
      </c>
      <c r="D1914">
        <v>14</v>
      </c>
      <c r="E1914" t="s">
        <v>18</v>
      </c>
      <c r="F1914">
        <v>95762</v>
      </c>
      <c r="G1914">
        <v>2</v>
      </c>
      <c r="H1914">
        <v>0.7</v>
      </c>
      <c r="I1914" t="s">
        <v>19</v>
      </c>
      <c r="J1914">
        <v>0</v>
      </c>
      <c r="K1914" t="s">
        <v>16</v>
      </c>
      <c r="L1914" t="s">
        <v>17</v>
      </c>
      <c r="M1914" t="s">
        <v>16</v>
      </c>
      <c r="N1914" t="s">
        <v>17</v>
      </c>
      <c r="O1914" t="s">
        <v>16</v>
      </c>
      <c r="P1914" t="str" cm="1">
        <f t="array" ref="P1914">_xlfn.IFS(Data_set[[#This Row],[Age (in years)]]&lt;=30,"&lt;30",Data_set[[#This Row],[Age (in years)]]&lt;=40,"30-40",Data_set[[#This Row],[Age (in years)]]&lt;=50,"40-50",Data_set[[#This Row],[Age (in years)]]&lt;=60,"50-60",Data_set[[#This Row],[Age (in years)]]&gt;60,"&gt;60")</f>
        <v>40-50</v>
      </c>
      <c r="Q1914" t="str" cm="1">
        <f t="array" ref="Q1914">_xlfn.IFS(Data_set[[#This Row],[Experience (in years)]]&lt;=5,"0-5",Data_set[[#This Row],[Experience (in years)]]&lt;=10,"6-10",Data_set[[#This Row],[Experience (in years)]]&lt;=20,"11-20",Data_set[[#This Row],[Experience (in years)]]&lt;=30,"21-30",Data_set[[#This Row],[Experience (in years)]]&lt;=40,"31-40",TRUE,"40+")</f>
        <v>21-30</v>
      </c>
      <c r="R1914" t="str" cm="1">
        <f t="array" ref="R1914">_xlfn.IFS(Data_set[[#This Row],[Mortgage]]=0,"0",Data_set[[#This Row],[Mortgage]]&lt;=100,"1-100",Data_set[[#This Row],[Mortgage]]&lt;=200,"101-200",Data_set[[#This Row],[Mortgage]]&lt;=300,"201-300",Data_set[[#This Row],[Mortgage]]&lt;=400,"301-400",TRUE,"400+")</f>
        <v>0</v>
      </c>
      <c r="S1914" t="str" cm="1">
        <f t="array" ref="S1914">_xlfn.IFS(Data_set[[#This Row],[CCAvg]]&lt;=2,"0-2",Data_set[[#This Row],[CCAvg]]&lt;=5,"3-5",Data_set[[#This Row],[CCAvg]]&lt;=8,"6-8",TRUE,"8+")</f>
        <v>0-2</v>
      </c>
      <c r="T1914">
        <f>IF(Data_set[[#This Row],[Personal Loan]]="Yes",1,0)</f>
        <v>0</v>
      </c>
      <c r="U1914" t="str" cm="1">
        <f t="array" ref="U1914">_xlfn.IFS(Data_set[[#This Row],[Income (in K/year)]]&lt;50,"&lt;50K",Data_set[[#This Row],[Income (in K/year)]]&lt;75,"50K-75K",Data_set[[#This Row],[Income (in K/year)]]&lt;100,"75K-100K",Data_set[[#This Row],[Income (in K/year)]]&lt;150,"100K-150K",TRUE,"&gt;150K")</f>
        <v>&lt;50K</v>
      </c>
    </row>
    <row r="1915" spans="1:21" hidden="1" x14ac:dyDescent="0.3">
      <c r="A1915">
        <v>1326</v>
      </c>
      <c r="B1915">
        <v>50</v>
      </c>
      <c r="C1915">
        <v>24</v>
      </c>
      <c r="D1915">
        <v>79</v>
      </c>
      <c r="E1915" t="s">
        <v>21</v>
      </c>
      <c r="F1915">
        <v>94304</v>
      </c>
      <c r="G1915">
        <v>1</v>
      </c>
      <c r="H1915">
        <v>0.3</v>
      </c>
      <c r="I1915" t="s">
        <v>15</v>
      </c>
      <c r="J1915">
        <v>120</v>
      </c>
      <c r="K1915" t="s">
        <v>16</v>
      </c>
      <c r="L1915" t="s">
        <v>16</v>
      </c>
      <c r="M1915" t="s">
        <v>16</v>
      </c>
      <c r="N1915" t="s">
        <v>17</v>
      </c>
      <c r="O1915" t="s">
        <v>16</v>
      </c>
      <c r="P1915" t="str" cm="1">
        <f t="array" ref="P1915">_xlfn.IFS(Data_set[[#This Row],[Age (in years)]]&lt;=30,"&lt;30",Data_set[[#This Row],[Age (in years)]]&lt;=40,"30-40",Data_set[[#This Row],[Age (in years)]]&lt;=50,"40-50",Data_set[[#This Row],[Age (in years)]]&lt;=60,"50-60",Data_set[[#This Row],[Age (in years)]]&gt;60,"&gt;60")</f>
        <v>40-50</v>
      </c>
      <c r="Q1915" t="str" cm="1">
        <f t="array" ref="Q1915">_xlfn.IFS(Data_set[[#This Row],[Experience (in years)]]&lt;=5,"0-5",Data_set[[#This Row],[Experience (in years)]]&lt;=10,"6-10",Data_set[[#This Row],[Experience (in years)]]&lt;=20,"11-20",Data_set[[#This Row],[Experience (in years)]]&lt;=30,"21-30",Data_set[[#This Row],[Experience (in years)]]&lt;=40,"31-40",TRUE,"40+")</f>
        <v>21-30</v>
      </c>
      <c r="R1915" t="str" cm="1">
        <f t="array" ref="R1915">_xlfn.IFS(Data_set[[#This Row],[Mortgage]]=0,"0",Data_set[[#This Row],[Mortgage]]&lt;=100,"1-100",Data_set[[#This Row],[Mortgage]]&lt;=200,"101-200",Data_set[[#This Row],[Mortgage]]&lt;=300,"201-300",Data_set[[#This Row],[Mortgage]]&lt;=400,"301-400",TRUE,"400+")</f>
        <v>101-200</v>
      </c>
      <c r="S1915" t="str" cm="1">
        <f t="array" ref="S1915">_xlfn.IFS(Data_set[[#This Row],[CCAvg]]&lt;=2,"0-2",Data_set[[#This Row],[CCAvg]]&lt;=5,"3-5",Data_set[[#This Row],[CCAvg]]&lt;=8,"6-8",TRUE,"8+")</f>
        <v>0-2</v>
      </c>
      <c r="T1915">
        <f>IF(Data_set[[#This Row],[Personal Loan]]="Yes",1,0)</f>
        <v>0</v>
      </c>
      <c r="U1915" t="str" cm="1">
        <f t="array" ref="U1915">_xlfn.IFS(Data_set[[#This Row],[Income (in K/year)]]&lt;50,"&lt;50K",Data_set[[#This Row],[Income (in K/year)]]&lt;75,"50K-75K",Data_set[[#This Row],[Income (in K/year)]]&lt;100,"75K-100K",Data_set[[#This Row],[Income (in K/year)]]&lt;150,"100K-150K",TRUE,"&gt;150K")</f>
        <v>75K-100K</v>
      </c>
    </row>
    <row r="1916" spans="1:21" hidden="1" x14ac:dyDescent="0.3">
      <c r="A1916">
        <v>1336</v>
      </c>
      <c r="B1916">
        <v>50</v>
      </c>
      <c r="C1916">
        <v>24</v>
      </c>
      <c r="D1916">
        <v>180</v>
      </c>
      <c r="E1916" t="s">
        <v>14</v>
      </c>
      <c r="F1916">
        <v>94539</v>
      </c>
      <c r="G1916">
        <v>1</v>
      </c>
      <c r="H1916">
        <v>1.7</v>
      </c>
      <c r="I1916" t="s">
        <v>15</v>
      </c>
      <c r="J1916">
        <v>0</v>
      </c>
      <c r="K1916" t="s">
        <v>16</v>
      </c>
      <c r="L1916" t="s">
        <v>16</v>
      </c>
      <c r="M1916" t="s">
        <v>16</v>
      </c>
      <c r="N1916" t="s">
        <v>17</v>
      </c>
      <c r="O1916" t="s">
        <v>17</v>
      </c>
      <c r="P1916" t="str" cm="1">
        <f t="array" ref="P1916">_xlfn.IFS(Data_set[[#This Row],[Age (in years)]]&lt;=30,"&lt;30",Data_set[[#This Row],[Age (in years)]]&lt;=40,"30-40",Data_set[[#This Row],[Age (in years)]]&lt;=50,"40-50",Data_set[[#This Row],[Age (in years)]]&lt;=60,"50-60",Data_set[[#This Row],[Age (in years)]]&gt;60,"&gt;60")</f>
        <v>40-50</v>
      </c>
      <c r="Q1916" t="str" cm="1">
        <f t="array" ref="Q1916">_xlfn.IFS(Data_set[[#This Row],[Experience (in years)]]&lt;=5,"0-5",Data_set[[#This Row],[Experience (in years)]]&lt;=10,"6-10",Data_set[[#This Row],[Experience (in years)]]&lt;=20,"11-20",Data_set[[#This Row],[Experience (in years)]]&lt;=30,"21-30",Data_set[[#This Row],[Experience (in years)]]&lt;=40,"31-40",TRUE,"40+")</f>
        <v>21-30</v>
      </c>
      <c r="R1916" t="str" cm="1">
        <f t="array" ref="R1916">_xlfn.IFS(Data_set[[#This Row],[Mortgage]]=0,"0",Data_set[[#This Row],[Mortgage]]&lt;=100,"1-100",Data_set[[#This Row],[Mortgage]]&lt;=200,"101-200",Data_set[[#This Row],[Mortgage]]&lt;=300,"201-300",Data_set[[#This Row],[Mortgage]]&lt;=400,"301-400",TRUE,"400+")</f>
        <v>0</v>
      </c>
      <c r="S1916" t="str" cm="1">
        <f t="array" ref="S1916">_xlfn.IFS(Data_set[[#This Row],[CCAvg]]&lt;=2,"0-2",Data_set[[#This Row],[CCAvg]]&lt;=5,"3-5",Data_set[[#This Row],[CCAvg]]&lt;=8,"6-8",TRUE,"8+")</f>
        <v>0-2</v>
      </c>
      <c r="T1916">
        <f>IF(Data_set[[#This Row],[Personal Loan]]="Yes",1,0)</f>
        <v>0</v>
      </c>
      <c r="U1916" t="str" cm="1">
        <f t="array" ref="U1916">_xlfn.IFS(Data_set[[#This Row],[Income (in K/year)]]&lt;50,"&lt;50K",Data_set[[#This Row],[Income (in K/year)]]&lt;75,"50K-75K",Data_set[[#This Row],[Income (in K/year)]]&lt;100,"75K-100K",Data_set[[#This Row],[Income (in K/year)]]&lt;150,"100K-150K",TRUE,"&gt;150K")</f>
        <v>&gt;150K</v>
      </c>
    </row>
    <row r="1917" spans="1:21" hidden="1" x14ac:dyDescent="0.3">
      <c r="A1917">
        <v>1354</v>
      </c>
      <c r="B1917">
        <v>50</v>
      </c>
      <c r="C1917">
        <v>25</v>
      </c>
      <c r="D1917">
        <v>14</v>
      </c>
      <c r="E1917" t="s">
        <v>18</v>
      </c>
      <c r="F1917">
        <v>94124</v>
      </c>
      <c r="G1917">
        <v>1</v>
      </c>
      <c r="H1917">
        <v>0.4</v>
      </c>
      <c r="I1917" t="s">
        <v>19</v>
      </c>
      <c r="J1917">
        <v>0</v>
      </c>
      <c r="K1917" t="s">
        <v>16</v>
      </c>
      <c r="L1917" t="s">
        <v>16</v>
      </c>
      <c r="M1917" t="s">
        <v>16</v>
      </c>
      <c r="N1917" t="s">
        <v>17</v>
      </c>
      <c r="O1917" t="s">
        <v>17</v>
      </c>
      <c r="P1917" t="str" cm="1">
        <f t="array" ref="P1917">_xlfn.IFS(Data_set[[#This Row],[Age (in years)]]&lt;=30,"&lt;30",Data_set[[#This Row],[Age (in years)]]&lt;=40,"30-40",Data_set[[#This Row],[Age (in years)]]&lt;=50,"40-50",Data_set[[#This Row],[Age (in years)]]&lt;=60,"50-60",Data_set[[#This Row],[Age (in years)]]&gt;60,"&gt;60")</f>
        <v>40-50</v>
      </c>
      <c r="Q1917" t="str" cm="1">
        <f t="array" ref="Q1917">_xlfn.IFS(Data_set[[#This Row],[Experience (in years)]]&lt;=5,"0-5",Data_set[[#This Row],[Experience (in years)]]&lt;=10,"6-10",Data_set[[#This Row],[Experience (in years)]]&lt;=20,"11-20",Data_set[[#This Row],[Experience (in years)]]&lt;=30,"21-30",Data_set[[#This Row],[Experience (in years)]]&lt;=40,"31-40",TRUE,"40+")</f>
        <v>21-30</v>
      </c>
      <c r="R1917" t="str" cm="1">
        <f t="array" ref="R1917">_xlfn.IFS(Data_set[[#This Row],[Mortgage]]=0,"0",Data_set[[#This Row],[Mortgage]]&lt;=100,"1-100",Data_set[[#This Row],[Mortgage]]&lt;=200,"101-200",Data_set[[#This Row],[Mortgage]]&lt;=300,"201-300",Data_set[[#This Row],[Mortgage]]&lt;=400,"301-400",TRUE,"400+")</f>
        <v>0</v>
      </c>
      <c r="S1917" t="str" cm="1">
        <f t="array" ref="S1917">_xlfn.IFS(Data_set[[#This Row],[CCAvg]]&lt;=2,"0-2",Data_set[[#This Row],[CCAvg]]&lt;=5,"3-5",Data_set[[#This Row],[CCAvg]]&lt;=8,"6-8",TRUE,"8+")</f>
        <v>0-2</v>
      </c>
      <c r="T1917">
        <f>IF(Data_set[[#This Row],[Personal Loan]]="Yes",1,0)</f>
        <v>0</v>
      </c>
      <c r="U1917" t="str" cm="1">
        <f t="array" ref="U1917">_xlfn.IFS(Data_set[[#This Row],[Income (in K/year)]]&lt;50,"&lt;50K",Data_set[[#This Row],[Income (in K/year)]]&lt;75,"50K-75K",Data_set[[#This Row],[Income (in K/year)]]&lt;100,"75K-100K",Data_set[[#This Row],[Income (in K/year)]]&lt;150,"100K-150K",TRUE,"&gt;150K")</f>
        <v>&lt;50K</v>
      </c>
    </row>
    <row r="1918" spans="1:21" hidden="1" x14ac:dyDescent="0.3">
      <c r="A1918">
        <v>1359</v>
      </c>
      <c r="B1918">
        <v>50</v>
      </c>
      <c r="C1918">
        <v>25</v>
      </c>
      <c r="D1918">
        <v>83</v>
      </c>
      <c r="E1918" t="s">
        <v>21</v>
      </c>
      <c r="F1918">
        <v>92007</v>
      </c>
      <c r="G1918">
        <v>1</v>
      </c>
      <c r="H1918">
        <v>2.8</v>
      </c>
      <c r="I1918" t="s">
        <v>20</v>
      </c>
      <c r="J1918">
        <v>0</v>
      </c>
      <c r="K1918" t="s">
        <v>16</v>
      </c>
      <c r="L1918" t="s">
        <v>16</v>
      </c>
      <c r="M1918" t="s">
        <v>16</v>
      </c>
      <c r="N1918" t="s">
        <v>17</v>
      </c>
      <c r="O1918" t="s">
        <v>17</v>
      </c>
      <c r="P1918" t="str" cm="1">
        <f t="array" ref="P1918">_xlfn.IFS(Data_set[[#This Row],[Age (in years)]]&lt;=30,"&lt;30",Data_set[[#This Row],[Age (in years)]]&lt;=40,"30-40",Data_set[[#This Row],[Age (in years)]]&lt;=50,"40-50",Data_set[[#This Row],[Age (in years)]]&lt;=60,"50-60",Data_set[[#This Row],[Age (in years)]]&gt;60,"&gt;60")</f>
        <v>40-50</v>
      </c>
      <c r="Q1918" t="str" cm="1">
        <f t="array" ref="Q1918">_xlfn.IFS(Data_set[[#This Row],[Experience (in years)]]&lt;=5,"0-5",Data_set[[#This Row],[Experience (in years)]]&lt;=10,"6-10",Data_set[[#This Row],[Experience (in years)]]&lt;=20,"11-20",Data_set[[#This Row],[Experience (in years)]]&lt;=30,"21-30",Data_set[[#This Row],[Experience (in years)]]&lt;=40,"31-40",TRUE,"40+")</f>
        <v>21-30</v>
      </c>
      <c r="R1918" t="str" cm="1">
        <f t="array" ref="R1918">_xlfn.IFS(Data_set[[#This Row],[Mortgage]]=0,"0",Data_set[[#This Row],[Mortgage]]&lt;=100,"1-100",Data_set[[#This Row],[Mortgage]]&lt;=200,"101-200",Data_set[[#This Row],[Mortgage]]&lt;=300,"201-300",Data_set[[#This Row],[Mortgage]]&lt;=400,"301-400",TRUE,"400+")</f>
        <v>0</v>
      </c>
      <c r="S1918" t="str" cm="1">
        <f t="array" ref="S1918">_xlfn.IFS(Data_set[[#This Row],[CCAvg]]&lt;=2,"0-2",Data_set[[#This Row],[CCAvg]]&lt;=5,"3-5",Data_set[[#This Row],[CCAvg]]&lt;=8,"6-8",TRUE,"8+")</f>
        <v>3-5</v>
      </c>
      <c r="T1918">
        <f>IF(Data_set[[#This Row],[Personal Loan]]="Yes",1,0)</f>
        <v>0</v>
      </c>
      <c r="U1918" t="str" cm="1">
        <f t="array" ref="U1918">_xlfn.IFS(Data_set[[#This Row],[Income (in K/year)]]&lt;50,"&lt;50K",Data_set[[#This Row],[Income (in K/year)]]&lt;75,"50K-75K",Data_set[[#This Row],[Income (in K/year)]]&lt;100,"75K-100K",Data_set[[#This Row],[Income (in K/year)]]&lt;150,"100K-150K",TRUE,"&gt;150K")</f>
        <v>75K-100K</v>
      </c>
    </row>
    <row r="1919" spans="1:21" hidden="1" x14ac:dyDescent="0.3">
      <c r="A1919">
        <v>1362</v>
      </c>
      <c r="B1919">
        <v>50</v>
      </c>
      <c r="C1919">
        <v>26</v>
      </c>
      <c r="D1919">
        <v>38</v>
      </c>
      <c r="E1919" t="s">
        <v>18</v>
      </c>
      <c r="F1919">
        <v>95039</v>
      </c>
      <c r="G1919">
        <v>4</v>
      </c>
      <c r="H1919">
        <v>0.9</v>
      </c>
      <c r="I1919" t="s">
        <v>20</v>
      </c>
      <c r="J1919">
        <v>0</v>
      </c>
      <c r="K1919" t="s">
        <v>16</v>
      </c>
      <c r="L1919" t="s">
        <v>16</v>
      </c>
      <c r="M1919" t="s">
        <v>16</v>
      </c>
      <c r="N1919" t="s">
        <v>17</v>
      </c>
      <c r="O1919" t="s">
        <v>16</v>
      </c>
      <c r="P1919" t="str" cm="1">
        <f t="array" ref="P1919">_xlfn.IFS(Data_set[[#This Row],[Age (in years)]]&lt;=30,"&lt;30",Data_set[[#This Row],[Age (in years)]]&lt;=40,"30-40",Data_set[[#This Row],[Age (in years)]]&lt;=50,"40-50",Data_set[[#This Row],[Age (in years)]]&lt;=60,"50-60",Data_set[[#This Row],[Age (in years)]]&gt;60,"&gt;60")</f>
        <v>40-50</v>
      </c>
      <c r="Q1919" t="str" cm="1">
        <f t="array" ref="Q1919">_xlfn.IFS(Data_set[[#This Row],[Experience (in years)]]&lt;=5,"0-5",Data_set[[#This Row],[Experience (in years)]]&lt;=10,"6-10",Data_set[[#This Row],[Experience (in years)]]&lt;=20,"11-20",Data_set[[#This Row],[Experience (in years)]]&lt;=30,"21-30",Data_set[[#This Row],[Experience (in years)]]&lt;=40,"31-40",TRUE,"40+")</f>
        <v>21-30</v>
      </c>
      <c r="R1919" t="str" cm="1">
        <f t="array" ref="R1919">_xlfn.IFS(Data_set[[#This Row],[Mortgage]]=0,"0",Data_set[[#This Row],[Mortgage]]&lt;=100,"1-100",Data_set[[#This Row],[Mortgage]]&lt;=200,"101-200",Data_set[[#This Row],[Mortgage]]&lt;=300,"201-300",Data_set[[#This Row],[Mortgage]]&lt;=400,"301-400",TRUE,"400+")</f>
        <v>0</v>
      </c>
      <c r="S1919" t="str" cm="1">
        <f t="array" ref="S1919">_xlfn.IFS(Data_set[[#This Row],[CCAvg]]&lt;=2,"0-2",Data_set[[#This Row],[CCAvg]]&lt;=5,"3-5",Data_set[[#This Row],[CCAvg]]&lt;=8,"6-8",TRUE,"8+")</f>
        <v>0-2</v>
      </c>
      <c r="T1919">
        <f>IF(Data_set[[#This Row],[Personal Loan]]="Yes",1,0)</f>
        <v>0</v>
      </c>
      <c r="U1919" t="str" cm="1">
        <f t="array" ref="U1919">_xlfn.IFS(Data_set[[#This Row],[Income (in K/year)]]&lt;50,"&lt;50K",Data_set[[#This Row],[Income (in K/year)]]&lt;75,"50K-75K",Data_set[[#This Row],[Income (in K/year)]]&lt;100,"75K-100K",Data_set[[#This Row],[Income (in K/year)]]&lt;150,"100K-150K",TRUE,"&gt;150K")</f>
        <v>&lt;50K</v>
      </c>
    </row>
    <row r="1920" spans="1:21" x14ac:dyDescent="0.3">
      <c r="A1920">
        <v>1376</v>
      </c>
      <c r="B1920">
        <v>50</v>
      </c>
      <c r="C1920">
        <v>26</v>
      </c>
      <c r="D1920">
        <v>179</v>
      </c>
      <c r="E1920" t="s">
        <v>14</v>
      </c>
      <c r="F1920">
        <v>92612</v>
      </c>
      <c r="G1920">
        <v>1</v>
      </c>
      <c r="H1920">
        <v>2.9</v>
      </c>
      <c r="I1920" t="s">
        <v>19</v>
      </c>
      <c r="J1920">
        <v>0</v>
      </c>
      <c r="K1920" t="s">
        <v>17</v>
      </c>
      <c r="L1920" t="s">
        <v>16</v>
      </c>
      <c r="M1920" t="s">
        <v>16</v>
      </c>
      <c r="N1920" t="s">
        <v>16</v>
      </c>
      <c r="O1920" t="s">
        <v>17</v>
      </c>
      <c r="P1920" t="str" cm="1">
        <f t="array" ref="P1920">_xlfn.IFS(Data_set[[#This Row],[Age (in years)]]&lt;=30,"&lt;30",Data_set[[#This Row],[Age (in years)]]&lt;=40,"30-40",Data_set[[#This Row],[Age (in years)]]&lt;=50,"40-50",Data_set[[#This Row],[Age (in years)]]&lt;=60,"50-60",Data_set[[#This Row],[Age (in years)]]&gt;60,"&gt;60")</f>
        <v>40-50</v>
      </c>
      <c r="Q1920" t="str" cm="1">
        <f t="array" ref="Q1920">_xlfn.IFS(Data_set[[#This Row],[Experience (in years)]]&lt;=5,"0-5",Data_set[[#This Row],[Experience (in years)]]&lt;=10,"6-10",Data_set[[#This Row],[Experience (in years)]]&lt;=20,"11-20",Data_set[[#This Row],[Experience (in years)]]&lt;=30,"21-30",Data_set[[#This Row],[Experience (in years)]]&lt;=40,"31-40",TRUE,"40+")</f>
        <v>21-30</v>
      </c>
      <c r="R1920" t="str" cm="1">
        <f t="array" ref="R1920">_xlfn.IFS(Data_set[[#This Row],[Mortgage]]=0,"0",Data_set[[#This Row],[Mortgage]]&lt;=100,"1-100",Data_set[[#This Row],[Mortgage]]&lt;=200,"101-200",Data_set[[#This Row],[Mortgage]]&lt;=300,"201-300",Data_set[[#This Row],[Mortgage]]&lt;=400,"301-400",TRUE,"400+")</f>
        <v>0</v>
      </c>
      <c r="S1920" t="str" cm="1">
        <f t="array" ref="S1920">_xlfn.IFS(Data_set[[#This Row],[CCAvg]]&lt;=2,"0-2",Data_set[[#This Row],[CCAvg]]&lt;=5,"3-5",Data_set[[#This Row],[CCAvg]]&lt;=8,"6-8",TRUE,"8+")</f>
        <v>3-5</v>
      </c>
      <c r="T1920">
        <f>IF(Data_set[[#This Row],[Personal Loan]]="Yes",1,0)</f>
        <v>1</v>
      </c>
      <c r="U1920" t="str" cm="1">
        <f t="array" ref="U1920">_xlfn.IFS(Data_set[[#This Row],[Income (in K/year)]]&lt;50,"&lt;50K",Data_set[[#This Row],[Income (in K/year)]]&lt;75,"50K-75K",Data_set[[#This Row],[Income (in K/year)]]&lt;100,"75K-100K",Data_set[[#This Row],[Income (in K/year)]]&lt;150,"100K-150K",TRUE,"&gt;150K")</f>
        <v>&gt;150K</v>
      </c>
    </row>
    <row r="1921" spans="1:21" hidden="1" x14ac:dyDescent="0.3">
      <c r="A1921">
        <v>1543</v>
      </c>
      <c r="B1921">
        <v>50</v>
      </c>
      <c r="C1921">
        <v>20</v>
      </c>
      <c r="D1921">
        <v>19</v>
      </c>
      <c r="E1921" t="s">
        <v>18</v>
      </c>
      <c r="F1921">
        <v>92612</v>
      </c>
      <c r="G1921">
        <v>4</v>
      </c>
      <c r="H1921">
        <v>0.4</v>
      </c>
      <c r="I1921" t="s">
        <v>19</v>
      </c>
      <c r="J1921">
        <v>0</v>
      </c>
      <c r="K1921" t="s">
        <v>16</v>
      </c>
      <c r="L1921" t="s">
        <v>16</v>
      </c>
      <c r="M1921" t="s">
        <v>16</v>
      </c>
      <c r="N1921" t="s">
        <v>16</v>
      </c>
      <c r="O1921" t="s">
        <v>16</v>
      </c>
      <c r="P1921" t="str" cm="1">
        <f t="array" ref="P1921">_xlfn.IFS(Data_set[[#This Row],[Age (in years)]]&lt;=30,"&lt;30",Data_set[[#This Row],[Age (in years)]]&lt;=40,"30-40",Data_set[[#This Row],[Age (in years)]]&lt;=50,"40-50",Data_set[[#This Row],[Age (in years)]]&lt;=60,"50-60",Data_set[[#This Row],[Age (in years)]]&gt;60,"&gt;60")</f>
        <v>40-50</v>
      </c>
      <c r="Q1921" t="str" cm="1">
        <f t="array" ref="Q1921">_xlfn.IFS(Data_set[[#This Row],[Experience (in years)]]&lt;=5,"0-5",Data_set[[#This Row],[Experience (in years)]]&lt;=10,"6-10",Data_set[[#This Row],[Experience (in years)]]&lt;=20,"11-20",Data_set[[#This Row],[Experience (in years)]]&lt;=30,"21-30",Data_set[[#This Row],[Experience (in years)]]&lt;=40,"31-40",TRUE,"40+")</f>
        <v>11-20</v>
      </c>
      <c r="R1921" t="str" cm="1">
        <f t="array" ref="R1921">_xlfn.IFS(Data_set[[#This Row],[Mortgage]]=0,"0",Data_set[[#This Row],[Mortgage]]&lt;=100,"1-100",Data_set[[#This Row],[Mortgage]]&lt;=200,"101-200",Data_set[[#This Row],[Mortgage]]&lt;=300,"201-300",Data_set[[#This Row],[Mortgage]]&lt;=400,"301-400",TRUE,"400+")</f>
        <v>0</v>
      </c>
      <c r="S1921" t="str" cm="1">
        <f t="array" ref="S1921">_xlfn.IFS(Data_set[[#This Row],[CCAvg]]&lt;=2,"0-2",Data_set[[#This Row],[CCAvg]]&lt;=5,"3-5",Data_set[[#This Row],[CCAvg]]&lt;=8,"6-8",TRUE,"8+")</f>
        <v>0-2</v>
      </c>
      <c r="T1921">
        <f>IF(Data_set[[#This Row],[Personal Loan]]="Yes",1,0)</f>
        <v>0</v>
      </c>
      <c r="U1921" t="str" cm="1">
        <f t="array" ref="U1921">_xlfn.IFS(Data_set[[#This Row],[Income (in K/year)]]&lt;50,"&lt;50K",Data_set[[#This Row],[Income (in K/year)]]&lt;75,"50K-75K",Data_set[[#This Row],[Income (in K/year)]]&lt;100,"75K-100K",Data_set[[#This Row],[Income (in K/year)]]&lt;150,"100K-150K",TRUE,"&gt;150K")</f>
        <v>&lt;50K</v>
      </c>
    </row>
    <row r="1922" spans="1:21" hidden="1" x14ac:dyDescent="0.3">
      <c r="A1922">
        <v>1552</v>
      </c>
      <c r="B1922">
        <v>50</v>
      </c>
      <c r="C1922">
        <v>25</v>
      </c>
      <c r="D1922">
        <v>192</v>
      </c>
      <c r="E1922" t="s">
        <v>14</v>
      </c>
      <c r="F1922">
        <v>94115</v>
      </c>
      <c r="G1922">
        <v>2</v>
      </c>
      <c r="H1922">
        <v>2.8</v>
      </c>
      <c r="I1922" t="s">
        <v>15</v>
      </c>
      <c r="J1922">
        <v>238</v>
      </c>
      <c r="K1922" t="s">
        <v>16</v>
      </c>
      <c r="L1922" t="s">
        <v>16</v>
      </c>
      <c r="M1922" t="s">
        <v>16</v>
      </c>
      <c r="N1922" t="s">
        <v>16</v>
      </c>
      <c r="O1922" t="s">
        <v>17</v>
      </c>
      <c r="P1922" t="str" cm="1">
        <f t="array" ref="P1922">_xlfn.IFS(Data_set[[#This Row],[Age (in years)]]&lt;=30,"&lt;30",Data_set[[#This Row],[Age (in years)]]&lt;=40,"30-40",Data_set[[#This Row],[Age (in years)]]&lt;=50,"40-50",Data_set[[#This Row],[Age (in years)]]&lt;=60,"50-60",Data_set[[#This Row],[Age (in years)]]&gt;60,"&gt;60")</f>
        <v>40-50</v>
      </c>
      <c r="Q1922" t="str" cm="1">
        <f t="array" ref="Q1922">_xlfn.IFS(Data_set[[#This Row],[Experience (in years)]]&lt;=5,"0-5",Data_set[[#This Row],[Experience (in years)]]&lt;=10,"6-10",Data_set[[#This Row],[Experience (in years)]]&lt;=20,"11-20",Data_set[[#This Row],[Experience (in years)]]&lt;=30,"21-30",Data_set[[#This Row],[Experience (in years)]]&lt;=40,"31-40",TRUE,"40+")</f>
        <v>21-30</v>
      </c>
      <c r="R1922" t="str" cm="1">
        <f t="array" ref="R1922">_xlfn.IFS(Data_set[[#This Row],[Mortgage]]=0,"0",Data_set[[#This Row],[Mortgage]]&lt;=100,"1-100",Data_set[[#This Row],[Mortgage]]&lt;=200,"101-200",Data_set[[#This Row],[Mortgage]]&lt;=300,"201-300",Data_set[[#This Row],[Mortgage]]&lt;=400,"301-400",TRUE,"400+")</f>
        <v>201-300</v>
      </c>
      <c r="S1922" t="str" cm="1">
        <f t="array" ref="S1922">_xlfn.IFS(Data_set[[#This Row],[CCAvg]]&lt;=2,"0-2",Data_set[[#This Row],[CCAvg]]&lt;=5,"3-5",Data_set[[#This Row],[CCAvg]]&lt;=8,"6-8",TRUE,"8+")</f>
        <v>3-5</v>
      </c>
      <c r="T1922">
        <f>IF(Data_set[[#This Row],[Personal Loan]]="Yes",1,0)</f>
        <v>0</v>
      </c>
      <c r="U1922" t="str" cm="1">
        <f t="array" ref="U1922">_xlfn.IFS(Data_set[[#This Row],[Income (in K/year)]]&lt;50,"&lt;50K",Data_set[[#This Row],[Income (in K/year)]]&lt;75,"50K-75K",Data_set[[#This Row],[Income (in K/year)]]&lt;100,"75K-100K",Data_set[[#This Row],[Income (in K/year)]]&lt;150,"100K-150K",TRUE,"&gt;150K")</f>
        <v>&gt;150K</v>
      </c>
    </row>
    <row r="1923" spans="1:21" hidden="1" x14ac:dyDescent="0.3">
      <c r="A1923">
        <v>1576</v>
      </c>
      <c r="B1923">
        <v>50</v>
      </c>
      <c r="C1923">
        <v>26</v>
      </c>
      <c r="D1923">
        <v>88</v>
      </c>
      <c r="E1923" t="s">
        <v>21</v>
      </c>
      <c r="F1923">
        <v>90037</v>
      </c>
      <c r="G1923">
        <v>1</v>
      </c>
      <c r="H1923">
        <v>2.7</v>
      </c>
      <c r="I1923" t="s">
        <v>15</v>
      </c>
      <c r="J1923">
        <v>0</v>
      </c>
      <c r="K1923" t="s">
        <v>16</v>
      </c>
      <c r="L1923" t="s">
        <v>16</v>
      </c>
      <c r="M1923" t="s">
        <v>16</v>
      </c>
      <c r="N1923" t="s">
        <v>17</v>
      </c>
      <c r="O1923" t="s">
        <v>16</v>
      </c>
      <c r="P1923" t="str" cm="1">
        <f t="array" ref="P1923">_xlfn.IFS(Data_set[[#This Row],[Age (in years)]]&lt;=30,"&lt;30",Data_set[[#This Row],[Age (in years)]]&lt;=40,"30-40",Data_set[[#This Row],[Age (in years)]]&lt;=50,"40-50",Data_set[[#This Row],[Age (in years)]]&lt;=60,"50-60",Data_set[[#This Row],[Age (in years)]]&gt;60,"&gt;60")</f>
        <v>40-50</v>
      </c>
      <c r="Q1923" t="str" cm="1">
        <f t="array" ref="Q1923">_xlfn.IFS(Data_set[[#This Row],[Experience (in years)]]&lt;=5,"0-5",Data_set[[#This Row],[Experience (in years)]]&lt;=10,"6-10",Data_set[[#This Row],[Experience (in years)]]&lt;=20,"11-20",Data_set[[#This Row],[Experience (in years)]]&lt;=30,"21-30",Data_set[[#This Row],[Experience (in years)]]&lt;=40,"31-40",TRUE,"40+")</f>
        <v>21-30</v>
      </c>
      <c r="R1923" t="str" cm="1">
        <f t="array" ref="R1923">_xlfn.IFS(Data_set[[#This Row],[Mortgage]]=0,"0",Data_set[[#This Row],[Mortgage]]&lt;=100,"1-100",Data_set[[#This Row],[Mortgage]]&lt;=200,"101-200",Data_set[[#This Row],[Mortgage]]&lt;=300,"201-300",Data_set[[#This Row],[Mortgage]]&lt;=400,"301-400",TRUE,"400+")</f>
        <v>0</v>
      </c>
      <c r="S1923" t="str" cm="1">
        <f t="array" ref="S1923">_xlfn.IFS(Data_set[[#This Row],[CCAvg]]&lt;=2,"0-2",Data_set[[#This Row],[CCAvg]]&lt;=5,"3-5",Data_set[[#This Row],[CCAvg]]&lt;=8,"6-8",TRUE,"8+")</f>
        <v>3-5</v>
      </c>
      <c r="T1923">
        <f>IF(Data_set[[#This Row],[Personal Loan]]="Yes",1,0)</f>
        <v>0</v>
      </c>
      <c r="U1923" t="str" cm="1">
        <f t="array" ref="U1923">_xlfn.IFS(Data_set[[#This Row],[Income (in K/year)]]&lt;50,"&lt;50K",Data_set[[#This Row],[Income (in K/year)]]&lt;75,"50K-75K",Data_set[[#This Row],[Income (in K/year)]]&lt;100,"75K-100K",Data_set[[#This Row],[Income (in K/year)]]&lt;150,"100K-150K",TRUE,"&gt;150K")</f>
        <v>75K-100K</v>
      </c>
    </row>
    <row r="1924" spans="1:21" hidden="1" x14ac:dyDescent="0.3">
      <c r="A1924">
        <v>1600</v>
      </c>
      <c r="B1924">
        <v>50</v>
      </c>
      <c r="C1924">
        <v>24</v>
      </c>
      <c r="D1924">
        <v>124</v>
      </c>
      <c r="E1924" t="s">
        <v>14</v>
      </c>
      <c r="F1924">
        <v>93305</v>
      </c>
      <c r="G1924">
        <v>1</v>
      </c>
      <c r="H1924">
        <v>4.9000000000000004</v>
      </c>
      <c r="I1924" t="s">
        <v>15</v>
      </c>
      <c r="J1924">
        <v>266</v>
      </c>
      <c r="K1924" t="s">
        <v>16</v>
      </c>
      <c r="L1924" t="s">
        <v>16</v>
      </c>
      <c r="M1924" t="s">
        <v>16</v>
      </c>
      <c r="N1924" t="s">
        <v>17</v>
      </c>
      <c r="O1924" t="s">
        <v>16</v>
      </c>
      <c r="P1924" t="str" cm="1">
        <f t="array" ref="P1924">_xlfn.IFS(Data_set[[#This Row],[Age (in years)]]&lt;=30,"&lt;30",Data_set[[#This Row],[Age (in years)]]&lt;=40,"30-40",Data_set[[#This Row],[Age (in years)]]&lt;=50,"40-50",Data_set[[#This Row],[Age (in years)]]&lt;=60,"50-60",Data_set[[#This Row],[Age (in years)]]&gt;60,"&gt;60")</f>
        <v>40-50</v>
      </c>
      <c r="Q1924" t="str" cm="1">
        <f t="array" ref="Q1924">_xlfn.IFS(Data_set[[#This Row],[Experience (in years)]]&lt;=5,"0-5",Data_set[[#This Row],[Experience (in years)]]&lt;=10,"6-10",Data_set[[#This Row],[Experience (in years)]]&lt;=20,"11-20",Data_set[[#This Row],[Experience (in years)]]&lt;=30,"21-30",Data_set[[#This Row],[Experience (in years)]]&lt;=40,"31-40",TRUE,"40+")</f>
        <v>21-30</v>
      </c>
      <c r="R1924" t="str" cm="1">
        <f t="array" ref="R1924">_xlfn.IFS(Data_set[[#This Row],[Mortgage]]=0,"0",Data_set[[#This Row],[Mortgage]]&lt;=100,"1-100",Data_set[[#This Row],[Mortgage]]&lt;=200,"101-200",Data_set[[#This Row],[Mortgage]]&lt;=300,"201-300",Data_set[[#This Row],[Mortgage]]&lt;=400,"301-400",TRUE,"400+")</f>
        <v>201-300</v>
      </c>
      <c r="S1924" t="str" cm="1">
        <f t="array" ref="S1924">_xlfn.IFS(Data_set[[#This Row],[CCAvg]]&lt;=2,"0-2",Data_set[[#This Row],[CCAvg]]&lt;=5,"3-5",Data_set[[#This Row],[CCAvg]]&lt;=8,"6-8",TRUE,"8+")</f>
        <v>3-5</v>
      </c>
      <c r="T1924">
        <f>IF(Data_set[[#This Row],[Personal Loan]]="Yes",1,0)</f>
        <v>0</v>
      </c>
      <c r="U1924" t="str" cm="1">
        <f t="array" ref="U1924">_xlfn.IFS(Data_set[[#This Row],[Income (in K/year)]]&lt;50,"&lt;50K",Data_set[[#This Row],[Income (in K/year)]]&lt;75,"50K-75K",Data_set[[#This Row],[Income (in K/year)]]&lt;100,"75K-100K",Data_set[[#This Row],[Income (in K/year)]]&lt;150,"100K-150K",TRUE,"&gt;150K")</f>
        <v>100K-150K</v>
      </c>
    </row>
    <row r="1925" spans="1:21" hidden="1" x14ac:dyDescent="0.3">
      <c r="A1925">
        <v>1659</v>
      </c>
      <c r="B1925">
        <v>50</v>
      </c>
      <c r="C1925">
        <v>25</v>
      </c>
      <c r="D1925">
        <v>14</v>
      </c>
      <c r="E1925" t="s">
        <v>18</v>
      </c>
      <c r="F1925">
        <v>92037</v>
      </c>
      <c r="G1925">
        <v>4</v>
      </c>
      <c r="H1925">
        <v>0.8</v>
      </c>
      <c r="I1925" t="s">
        <v>15</v>
      </c>
      <c r="J1925">
        <v>0</v>
      </c>
      <c r="K1925" t="s">
        <v>16</v>
      </c>
      <c r="L1925" t="s">
        <v>16</v>
      </c>
      <c r="M1925" t="s">
        <v>16</v>
      </c>
      <c r="N1925" t="s">
        <v>17</v>
      </c>
      <c r="O1925" t="s">
        <v>16</v>
      </c>
      <c r="P1925" t="str" cm="1">
        <f t="array" ref="P1925">_xlfn.IFS(Data_set[[#This Row],[Age (in years)]]&lt;=30,"&lt;30",Data_set[[#This Row],[Age (in years)]]&lt;=40,"30-40",Data_set[[#This Row],[Age (in years)]]&lt;=50,"40-50",Data_set[[#This Row],[Age (in years)]]&lt;=60,"50-60",Data_set[[#This Row],[Age (in years)]]&gt;60,"&gt;60")</f>
        <v>40-50</v>
      </c>
      <c r="Q1925" t="str" cm="1">
        <f t="array" ref="Q1925">_xlfn.IFS(Data_set[[#This Row],[Experience (in years)]]&lt;=5,"0-5",Data_set[[#This Row],[Experience (in years)]]&lt;=10,"6-10",Data_set[[#This Row],[Experience (in years)]]&lt;=20,"11-20",Data_set[[#This Row],[Experience (in years)]]&lt;=30,"21-30",Data_set[[#This Row],[Experience (in years)]]&lt;=40,"31-40",TRUE,"40+")</f>
        <v>21-30</v>
      </c>
      <c r="R1925" t="str" cm="1">
        <f t="array" ref="R1925">_xlfn.IFS(Data_set[[#This Row],[Mortgage]]=0,"0",Data_set[[#This Row],[Mortgage]]&lt;=100,"1-100",Data_set[[#This Row],[Mortgage]]&lt;=200,"101-200",Data_set[[#This Row],[Mortgage]]&lt;=300,"201-300",Data_set[[#This Row],[Mortgage]]&lt;=400,"301-400",TRUE,"400+")</f>
        <v>0</v>
      </c>
      <c r="S1925" t="str" cm="1">
        <f t="array" ref="S1925">_xlfn.IFS(Data_set[[#This Row],[CCAvg]]&lt;=2,"0-2",Data_set[[#This Row],[CCAvg]]&lt;=5,"3-5",Data_set[[#This Row],[CCAvg]]&lt;=8,"6-8",TRUE,"8+")</f>
        <v>0-2</v>
      </c>
      <c r="T1925">
        <f>IF(Data_set[[#This Row],[Personal Loan]]="Yes",1,0)</f>
        <v>0</v>
      </c>
      <c r="U1925" t="str" cm="1">
        <f t="array" ref="U1925">_xlfn.IFS(Data_set[[#This Row],[Income (in K/year)]]&lt;50,"&lt;50K",Data_set[[#This Row],[Income (in K/year)]]&lt;75,"50K-75K",Data_set[[#This Row],[Income (in K/year)]]&lt;100,"75K-100K",Data_set[[#This Row],[Income (in K/year)]]&lt;150,"100K-150K",TRUE,"&gt;150K")</f>
        <v>&lt;50K</v>
      </c>
    </row>
    <row r="1926" spans="1:21" hidden="1" x14ac:dyDescent="0.3">
      <c r="A1926">
        <v>1730</v>
      </c>
      <c r="B1926">
        <v>50</v>
      </c>
      <c r="C1926">
        <v>20</v>
      </c>
      <c r="D1926">
        <v>25</v>
      </c>
      <c r="E1926" t="s">
        <v>18</v>
      </c>
      <c r="F1926">
        <v>91320</v>
      </c>
      <c r="G1926">
        <v>4</v>
      </c>
      <c r="H1926">
        <v>0.4</v>
      </c>
      <c r="I1926" t="s">
        <v>19</v>
      </c>
      <c r="J1926">
        <v>0</v>
      </c>
      <c r="K1926" t="s">
        <v>16</v>
      </c>
      <c r="L1926" t="s">
        <v>16</v>
      </c>
      <c r="M1926" t="s">
        <v>16</v>
      </c>
      <c r="N1926" t="s">
        <v>17</v>
      </c>
      <c r="O1926" t="s">
        <v>16</v>
      </c>
      <c r="P1926" t="str" cm="1">
        <f t="array" ref="P1926">_xlfn.IFS(Data_set[[#This Row],[Age (in years)]]&lt;=30,"&lt;30",Data_set[[#This Row],[Age (in years)]]&lt;=40,"30-40",Data_set[[#This Row],[Age (in years)]]&lt;=50,"40-50",Data_set[[#This Row],[Age (in years)]]&lt;=60,"50-60",Data_set[[#This Row],[Age (in years)]]&gt;60,"&gt;60")</f>
        <v>40-50</v>
      </c>
      <c r="Q1926" t="str" cm="1">
        <f t="array" ref="Q1926">_xlfn.IFS(Data_set[[#This Row],[Experience (in years)]]&lt;=5,"0-5",Data_set[[#This Row],[Experience (in years)]]&lt;=10,"6-10",Data_set[[#This Row],[Experience (in years)]]&lt;=20,"11-20",Data_set[[#This Row],[Experience (in years)]]&lt;=30,"21-30",Data_set[[#This Row],[Experience (in years)]]&lt;=40,"31-40",TRUE,"40+")</f>
        <v>11-20</v>
      </c>
      <c r="R1926" t="str" cm="1">
        <f t="array" ref="R1926">_xlfn.IFS(Data_set[[#This Row],[Mortgage]]=0,"0",Data_set[[#This Row],[Mortgage]]&lt;=100,"1-100",Data_set[[#This Row],[Mortgage]]&lt;=200,"101-200",Data_set[[#This Row],[Mortgage]]&lt;=300,"201-300",Data_set[[#This Row],[Mortgage]]&lt;=400,"301-400",TRUE,"400+")</f>
        <v>0</v>
      </c>
      <c r="S1926" t="str" cm="1">
        <f t="array" ref="S1926">_xlfn.IFS(Data_set[[#This Row],[CCAvg]]&lt;=2,"0-2",Data_set[[#This Row],[CCAvg]]&lt;=5,"3-5",Data_set[[#This Row],[CCAvg]]&lt;=8,"6-8",TRUE,"8+")</f>
        <v>0-2</v>
      </c>
      <c r="T1926">
        <f>IF(Data_set[[#This Row],[Personal Loan]]="Yes",1,0)</f>
        <v>0</v>
      </c>
      <c r="U1926" t="str" cm="1">
        <f t="array" ref="U1926">_xlfn.IFS(Data_set[[#This Row],[Income (in K/year)]]&lt;50,"&lt;50K",Data_set[[#This Row],[Income (in K/year)]]&lt;75,"50K-75K",Data_set[[#This Row],[Income (in K/year)]]&lt;100,"75K-100K",Data_set[[#This Row],[Income (in K/year)]]&lt;150,"100K-150K",TRUE,"&gt;150K")</f>
        <v>&lt;50K</v>
      </c>
    </row>
    <row r="1927" spans="1:21" hidden="1" x14ac:dyDescent="0.3">
      <c r="A1927">
        <v>1744</v>
      </c>
      <c r="B1927">
        <v>50</v>
      </c>
      <c r="C1927">
        <v>24</v>
      </c>
      <c r="D1927">
        <v>32</v>
      </c>
      <c r="E1927" t="s">
        <v>18</v>
      </c>
      <c r="F1927">
        <v>94701</v>
      </c>
      <c r="G1927">
        <v>4</v>
      </c>
      <c r="H1927">
        <v>1.8</v>
      </c>
      <c r="I1927" t="s">
        <v>15</v>
      </c>
      <c r="J1927">
        <v>109</v>
      </c>
      <c r="K1927" t="s">
        <v>16</v>
      </c>
      <c r="L1927" t="s">
        <v>16</v>
      </c>
      <c r="M1927" t="s">
        <v>16</v>
      </c>
      <c r="N1927" t="s">
        <v>17</v>
      </c>
      <c r="O1927" t="s">
        <v>16</v>
      </c>
      <c r="P1927" t="str" cm="1">
        <f t="array" ref="P1927">_xlfn.IFS(Data_set[[#This Row],[Age (in years)]]&lt;=30,"&lt;30",Data_set[[#This Row],[Age (in years)]]&lt;=40,"30-40",Data_set[[#This Row],[Age (in years)]]&lt;=50,"40-50",Data_set[[#This Row],[Age (in years)]]&lt;=60,"50-60",Data_set[[#This Row],[Age (in years)]]&gt;60,"&gt;60")</f>
        <v>40-50</v>
      </c>
      <c r="Q1927" t="str" cm="1">
        <f t="array" ref="Q1927">_xlfn.IFS(Data_set[[#This Row],[Experience (in years)]]&lt;=5,"0-5",Data_set[[#This Row],[Experience (in years)]]&lt;=10,"6-10",Data_set[[#This Row],[Experience (in years)]]&lt;=20,"11-20",Data_set[[#This Row],[Experience (in years)]]&lt;=30,"21-30",Data_set[[#This Row],[Experience (in years)]]&lt;=40,"31-40",TRUE,"40+")</f>
        <v>21-30</v>
      </c>
      <c r="R1927" t="str" cm="1">
        <f t="array" ref="R1927">_xlfn.IFS(Data_set[[#This Row],[Mortgage]]=0,"0",Data_set[[#This Row],[Mortgage]]&lt;=100,"1-100",Data_set[[#This Row],[Mortgage]]&lt;=200,"101-200",Data_set[[#This Row],[Mortgage]]&lt;=300,"201-300",Data_set[[#This Row],[Mortgage]]&lt;=400,"301-400",TRUE,"400+")</f>
        <v>101-200</v>
      </c>
      <c r="S1927" t="str" cm="1">
        <f t="array" ref="S1927">_xlfn.IFS(Data_set[[#This Row],[CCAvg]]&lt;=2,"0-2",Data_set[[#This Row],[CCAvg]]&lt;=5,"3-5",Data_set[[#This Row],[CCAvg]]&lt;=8,"6-8",TRUE,"8+")</f>
        <v>0-2</v>
      </c>
      <c r="T1927">
        <f>IF(Data_set[[#This Row],[Personal Loan]]="Yes",1,0)</f>
        <v>0</v>
      </c>
      <c r="U1927" t="str" cm="1">
        <f t="array" ref="U1927">_xlfn.IFS(Data_set[[#This Row],[Income (in K/year)]]&lt;50,"&lt;50K",Data_set[[#This Row],[Income (in K/year)]]&lt;75,"50K-75K",Data_set[[#This Row],[Income (in K/year)]]&lt;100,"75K-100K",Data_set[[#This Row],[Income (in K/year)]]&lt;150,"100K-150K",TRUE,"&gt;150K")</f>
        <v>&lt;50K</v>
      </c>
    </row>
    <row r="1928" spans="1:21" hidden="1" x14ac:dyDescent="0.3">
      <c r="A1928">
        <v>1755</v>
      </c>
      <c r="B1928">
        <v>50</v>
      </c>
      <c r="C1928">
        <v>24</v>
      </c>
      <c r="D1928">
        <v>80</v>
      </c>
      <c r="E1928" t="s">
        <v>21</v>
      </c>
      <c r="F1928">
        <v>95616</v>
      </c>
      <c r="G1928">
        <v>4</v>
      </c>
      <c r="H1928">
        <v>4.9000000000000004</v>
      </c>
      <c r="I1928" t="s">
        <v>15</v>
      </c>
      <c r="J1928">
        <v>0</v>
      </c>
      <c r="K1928" t="s">
        <v>16</v>
      </c>
      <c r="L1928" t="s">
        <v>16</v>
      </c>
      <c r="M1928" t="s">
        <v>16</v>
      </c>
      <c r="N1928" t="s">
        <v>17</v>
      </c>
      <c r="O1928" t="s">
        <v>16</v>
      </c>
      <c r="P1928" t="str" cm="1">
        <f t="array" ref="P1928">_xlfn.IFS(Data_set[[#This Row],[Age (in years)]]&lt;=30,"&lt;30",Data_set[[#This Row],[Age (in years)]]&lt;=40,"30-40",Data_set[[#This Row],[Age (in years)]]&lt;=50,"40-50",Data_set[[#This Row],[Age (in years)]]&lt;=60,"50-60",Data_set[[#This Row],[Age (in years)]]&gt;60,"&gt;60")</f>
        <v>40-50</v>
      </c>
      <c r="Q1928" t="str" cm="1">
        <f t="array" ref="Q1928">_xlfn.IFS(Data_set[[#This Row],[Experience (in years)]]&lt;=5,"0-5",Data_set[[#This Row],[Experience (in years)]]&lt;=10,"6-10",Data_set[[#This Row],[Experience (in years)]]&lt;=20,"11-20",Data_set[[#This Row],[Experience (in years)]]&lt;=30,"21-30",Data_set[[#This Row],[Experience (in years)]]&lt;=40,"31-40",TRUE,"40+")</f>
        <v>21-30</v>
      </c>
      <c r="R1928" t="str" cm="1">
        <f t="array" ref="R1928">_xlfn.IFS(Data_set[[#This Row],[Mortgage]]=0,"0",Data_set[[#This Row],[Mortgage]]&lt;=100,"1-100",Data_set[[#This Row],[Mortgage]]&lt;=200,"101-200",Data_set[[#This Row],[Mortgage]]&lt;=300,"201-300",Data_set[[#This Row],[Mortgage]]&lt;=400,"301-400",TRUE,"400+")</f>
        <v>0</v>
      </c>
      <c r="S1928" t="str" cm="1">
        <f t="array" ref="S1928">_xlfn.IFS(Data_set[[#This Row],[CCAvg]]&lt;=2,"0-2",Data_set[[#This Row],[CCAvg]]&lt;=5,"3-5",Data_set[[#This Row],[CCAvg]]&lt;=8,"6-8",TRUE,"8+")</f>
        <v>3-5</v>
      </c>
      <c r="T1928">
        <f>IF(Data_set[[#This Row],[Personal Loan]]="Yes",1,0)</f>
        <v>0</v>
      </c>
      <c r="U1928" t="str" cm="1">
        <f t="array" ref="U1928">_xlfn.IFS(Data_set[[#This Row],[Income (in K/year)]]&lt;50,"&lt;50K",Data_set[[#This Row],[Income (in K/year)]]&lt;75,"50K-75K",Data_set[[#This Row],[Income (in K/year)]]&lt;100,"75K-100K",Data_set[[#This Row],[Income (in K/year)]]&lt;150,"100K-150K",TRUE,"&gt;150K")</f>
        <v>75K-100K</v>
      </c>
    </row>
    <row r="1929" spans="1:21" hidden="1" x14ac:dyDescent="0.3">
      <c r="A1929">
        <v>1777</v>
      </c>
      <c r="B1929">
        <v>50</v>
      </c>
      <c r="C1929">
        <v>26</v>
      </c>
      <c r="D1929">
        <v>42</v>
      </c>
      <c r="E1929" t="s">
        <v>18</v>
      </c>
      <c r="F1929">
        <v>94080</v>
      </c>
      <c r="G1929">
        <v>4</v>
      </c>
      <c r="H1929">
        <v>1.1000000000000001</v>
      </c>
      <c r="I1929" t="s">
        <v>20</v>
      </c>
      <c r="J1929">
        <v>151</v>
      </c>
      <c r="K1929" t="s">
        <v>16</v>
      </c>
      <c r="L1929" t="s">
        <v>16</v>
      </c>
      <c r="M1929" t="s">
        <v>16</v>
      </c>
      <c r="N1929" t="s">
        <v>17</v>
      </c>
      <c r="O1929" t="s">
        <v>16</v>
      </c>
      <c r="P1929" t="str" cm="1">
        <f t="array" ref="P1929">_xlfn.IFS(Data_set[[#This Row],[Age (in years)]]&lt;=30,"&lt;30",Data_set[[#This Row],[Age (in years)]]&lt;=40,"30-40",Data_set[[#This Row],[Age (in years)]]&lt;=50,"40-50",Data_set[[#This Row],[Age (in years)]]&lt;=60,"50-60",Data_set[[#This Row],[Age (in years)]]&gt;60,"&gt;60")</f>
        <v>40-50</v>
      </c>
      <c r="Q1929" t="str" cm="1">
        <f t="array" ref="Q1929">_xlfn.IFS(Data_set[[#This Row],[Experience (in years)]]&lt;=5,"0-5",Data_set[[#This Row],[Experience (in years)]]&lt;=10,"6-10",Data_set[[#This Row],[Experience (in years)]]&lt;=20,"11-20",Data_set[[#This Row],[Experience (in years)]]&lt;=30,"21-30",Data_set[[#This Row],[Experience (in years)]]&lt;=40,"31-40",TRUE,"40+")</f>
        <v>21-30</v>
      </c>
      <c r="R1929" t="str" cm="1">
        <f t="array" ref="R1929">_xlfn.IFS(Data_set[[#This Row],[Mortgage]]=0,"0",Data_set[[#This Row],[Mortgage]]&lt;=100,"1-100",Data_set[[#This Row],[Mortgage]]&lt;=200,"101-200",Data_set[[#This Row],[Mortgage]]&lt;=300,"201-300",Data_set[[#This Row],[Mortgage]]&lt;=400,"301-400",TRUE,"400+")</f>
        <v>101-200</v>
      </c>
      <c r="S1929" t="str" cm="1">
        <f t="array" ref="S1929">_xlfn.IFS(Data_set[[#This Row],[CCAvg]]&lt;=2,"0-2",Data_set[[#This Row],[CCAvg]]&lt;=5,"3-5",Data_set[[#This Row],[CCAvg]]&lt;=8,"6-8",TRUE,"8+")</f>
        <v>0-2</v>
      </c>
      <c r="T1929">
        <f>IF(Data_set[[#This Row],[Personal Loan]]="Yes",1,0)</f>
        <v>0</v>
      </c>
      <c r="U1929" t="str" cm="1">
        <f t="array" ref="U1929">_xlfn.IFS(Data_set[[#This Row],[Income (in K/year)]]&lt;50,"&lt;50K",Data_set[[#This Row],[Income (in K/year)]]&lt;75,"50K-75K",Data_set[[#This Row],[Income (in K/year)]]&lt;100,"75K-100K",Data_set[[#This Row],[Income (in K/year)]]&lt;150,"100K-150K",TRUE,"&gt;150K")</f>
        <v>&lt;50K</v>
      </c>
    </row>
    <row r="1930" spans="1:21" hidden="1" x14ac:dyDescent="0.3">
      <c r="A1930">
        <v>1850</v>
      </c>
      <c r="B1930">
        <v>50</v>
      </c>
      <c r="C1930">
        <v>26</v>
      </c>
      <c r="D1930">
        <v>42</v>
      </c>
      <c r="E1930" t="s">
        <v>18</v>
      </c>
      <c r="F1930">
        <v>90630</v>
      </c>
      <c r="G1930">
        <v>1</v>
      </c>
      <c r="H1930">
        <v>1.6</v>
      </c>
      <c r="I1930" t="s">
        <v>20</v>
      </c>
      <c r="J1930">
        <v>0</v>
      </c>
      <c r="K1930" t="s">
        <v>16</v>
      </c>
      <c r="L1930" t="s">
        <v>16</v>
      </c>
      <c r="M1930" t="s">
        <v>16</v>
      </c>
      <c r="N1930" t="s">
        <v>17</v>
      </c>
      <c r="O1930" t="s">
        <v>16</v>
      </c>
      <c r="P1930" t="str" cm="1">
        <f t="array" ref="P1930">_xlfn.IFS(Data_set[[#This Row],[Age (in years)]]&lt;=30,"&lt;30",Data_set[[#This Row],[Age (in years)]]&lt;=40,"30-40",Data_set[[#This Row],[Age (in years)]]&lt;=50,"40-50",Data_set[[#This Row],[Age (in years)]]&lt;=60,"50-60",Data_set[[#This Row],[Age (in years)]]&gt;60,"&gt;60")</f>
        <v>40-50</v>
      </c>
      <c r="Q1930" t="str" cm="1">
        <f t="array" ref="Q1930">_xlfn.IFS(Data_set[[#This Row],[Experience (in years)]]&lt;=5,"0-5",Data_set[[#This Row],[Experience (in years)]]&lt;=10,"6-10",Data_set[[#This Row],[Experience (in years)]]&lt;=20,"11-20",Data_set[[#This Row],[Experience (in years)]]&lt;=30,"21-30",Data_set[[#This Row],[Experience (in years)]]&lt;=40,"31-40",TRUE,"40+")</f>
        <v>21-30</v>
      </c>
      <c r="R1930" t="str" cm="1">
        <f t="array" ref="R1930">_xlfn.IFS(Data_set[[#This Row],[Mortgage]]=0,"0",Data_set[[#This Row],[Mortgage]]&lt;=100,"1-100",Data_set[[#This Row],[Mortgage]]&lt;=200,"101-200",Data_set[[#This Row],[Mortgage]]&lt;=300,"201-300",Data_set[[#This Row],[Mortgage]]&lt;=400,"301-400",TRUE,"400+")</f>
        <v>0</v>
      </c>
      <c r="S1930" t="str" cm="1">
        <f t="array" ref="S1930">_xlfn.IFS(Data_set[[#This Row],[CCAvg]]&lt;=2,"0-2",Data_set[[#This Row],[CCAvg]]&lt;=5,"3-5",Data_set[[#This Row],[CCAvg]]&lt;=8,"6-8",TRUE,"8+")</f>
        <v>0-2</v>
      </c>
      <c r="T1930">
        <f>IF(Data_set[[#This Row],[Personal Loan]]="Yes",1,0)</f>
        <v>0</v>
      </c>
      <c r="U1930" t="str" cm="1">
        <f t="array" ref="U1930">_xlfn.IFS(Data_set[[#This Row],[Income (in K/year)]]&lt;50,"&lt;50K",Data_set[[#This Row],[Income (in K/year)]]&lt;75,"50K-75K",Data_set[[#This Row],[Income (in K/year)]]&lt;100,"75K-100K",Data_set[[#This Row],[Income (in K/year)]]&lt;150,"100K-150K",TRUE,"&gt;150K")</f>
        <v>&lt;50K</v>
      </c>
    </row>
    <row r="1931" spans="1:21" hidden="1" x14ac:dyDescent="0.3">
      <c r="A1931">
        <v>1899</v>
      </c>
      <c r="B1931">
        <v>50</v>
      </c>
      <c r="C1931">
        <v>24</v>
      </c>
      <c r="D1931">
        <v>43</v>
      </c>
      <c r="E1931" t="s">
        <v>18</v>
      </c>
      <c r="F1931">
        <v>95630</v>
      </c>
      <c r="G1931">
        <v>4</v>
      </c>
      <c r="H1931">
        <v>0.1</v>
      </c>
      <c r="I1931" t="s">
        <v>15</v>
      </c>
      <c r="J1931">
        <v>0</v>
      </c>
      <c r="K1931" t="s">
        <v>16</v>
      </c>
      <c r="L1931" t="s">
        <v>16</v>
      </c>
      <c r="M1931" t="s">
        <v>16</v>
      </c>
      <c r="N1931" t="s">
        <v>17</v>
      </c>
      <c r="O1931" t="s">
        <v>16</v>
      </c>
      <c r="P1931" t="str" cm="1">
        <f t="array" ref="P1931">_xlfn.IFS(Data_set[[#This Row],[Age (in years)]]&lt;=30,"&lt;30",Data_set[[#This Row],[Age (in years)]]&lt;=40,"30-40",Data_set[[#This Row],[Age (in years)]]&lt;=50,"40-50",Data_set[[#This Row],[Age (in years)]]&lt;=60,"50-60",Data_set[[#This Row],[Age (in years)]]&gt;60,"&gt;60")</f>
        <v>40-50</v>
      </c>
      <c r="Q1931" t="str" cm="1">
        <f t="array" ref="Q1931">_xlfn.IFS(Data_set[[#This Row],[Experience (in years)]]&lt;=5,"0-5",Data_set[[#This Row],[Experience (in years)]]&lt;=10,"6-10",Data_set[[#This Row],[Experience (in years)]]&lt;=20,"11-20",Data_set[[#This Row],[Experience (in years)]]&lt;=30,"21-30",Data_set[[#This Row],[Experience (in years)]]&lt;=40,"31-40",TRUE,"40+")</f>
        <v>21-30</v>
      </c>
      <c r="R1931" t="str" cm="1">
        <f t="array" ref="R1931">_xlfn.IFS(Data_set[[#This Row],[Mortgage]]=0,"0",Data_set[[#This Row],[Mortgage]]&lt;=100,"1-100",Data_set[[#This Row],[Mortgage]]&lt;=200,"101-200",Data_set[[#This Row],[Mortgage]]&lt;=300,"201-300",Data_set[[#This Row],[Mortgage]]&lt;=400,"301-400",TRUE,"400+")</f>
        <v>0</v>
      </c>
      <c r="S1931" t="str" cm="1">
        <f t="array" ref="S1931">_xlfn.IFS(Data_set[[#This Row],[CCAvg]]&lt;=2,"0-2",Data_set[[#This Row],[CCAvg]]&lt;=5,"3-5",Data_set[[#This Row],[CCAvg]]&lt;=8,"6-8",TRUE,"8+")</f>
        <v>0-2</v>
      </c>
      <c r="T1931">
        <f>IF(Data_set[[#This Row],[Personal Loan]]="Yes",1,0)</f>
        <v>0</v>
      </c>
      <c r="U1931" t="str" cm="1">
        <f t="array" ref="U1931">_xlfn.IFS(Data_set[[#This Row],[Income (in K/year)]]&lt;50,"&lt;50K",Data_set[[#This Row],[Income (in K/year)]]&lt;75,"50K-75K",Data_set[[#This Row],[Income (in K/year)]]&lt;100,"75K-100K",Data_set[[#This Row],[Income (in K/year)]]&lt;150,"100K-150K",TRUE,"&gt;150K")</f>
        <v>&lt;50K</v>
      </c>
    </row>
    <row r="1932" spans="1:21" hidden="1" x14ac:dyDescent="0.3">
      <c r="A1932">
        <v>1909</v>
      </c>
      <c r="B1932">
        <v>50</v>
      </c>
      <c r="C1932">
        <v>26</v>
      </c>
      <c r="D1932">
        <v>22</v>
      </c>
      <c r="E1932" t="s">
        <v>18</v>
      </c>
      <c r="F1932">
        <v>92037</v>
      </c>
      <c r="G1932">
        <v>4</v>
      </c>
      <c r="H1932">
        <v>0.5</v>
      </c>
      <c r="I1932" t="s">
        <v>20</v>
      </c>
      <c r="J1932">
        <v>112</v>
      </c>
      <c r="K1932" t="s">
        <v>16</v>
      </c>
      <c r="L1932" t="s">
        <v>16</v>
      </c>
      <c r="M1932" t="s">
        <v>16</v>
      </c>
      <c r="N1932" t="s">
        <v>17</v>
      </c>
      <c r="O1932" t="s">
        <v>16</v>
      </c>
      <c r="P1932" t="str" cm="1">
        <f t="array" ref="P1932">_xlfn.IFS(Data_set[[#This Row],[Age (in years)]]&lt;=30,"&lt;30",Data_set[[#This Row],[Age (in years)]]&lt;=40,"30-40",Data_set[[#This Row],[Age (in years)]]&lt;=50,"40-50",Data_set[[#This Row],[Age (in years)]]&lt;=60,"50-60",Data_set[[#This Row],[Age (in years)]]&gt;60,"&gt;60")</f>
        <v>40-50</v>
      </c>
      <c r="Q1932" t="str" cm="1">
        <f t="array" ref="Q1932">_xlfn.IFS(Data_set[[#This Row],[Experience (in years)]]&lt;=5,"0-5",Data_set[[#This Row],[Experience (in years)]]&lt;=10,"6-10",Data_set[[#This Row],[Experience (in years)]]&lt;=20,"11-20",Data_set[[#This Row],[Experience (in years)]]&lt;=30,"21-30",Data_set[[#This Row],[Experience (in years)]]&lt;=40,"31-40",TRUE,"40+")</f>
        <v>21-30</v>
      </c>
      <c r="R1932" t="str" cm="1">
        <f t="array" ref="R1932">_xlfn.IFS(Data_set[[#This Row],[Mortgage]]=0,"0",Data_set[[#This Row],[Mortgage]]&lt;=100,"1-100",Data_set[[#This Row],[Mortgage]]&lt;=200,"101-200",Data_set[[#This Row],[Mortgage]]&lt;=300,"201-300",Data_set[[#This Row],[Mortgage]]&lt;=400,"301-400",TRUE,"400+")</f>
        <v>101-200</v>
      </c>
      <c r="S1932" t="str" cm="1">
        <f t="array" ref="S1932">_xlfn.IFS(Data_set[[#This Row],[CCAvg]]&lt;=2,"0-2",Data_set[[#This Row],[CCAvg]]&lt;=5,"3-5",Data_set[[#This Row],[CCAvg]]&lt;=8,"6-8",TRUE,"8+")</f>
        <v>0-2</v>
      </c>
      <c r="T1932">
        <f>IF(Data_set[[#This Row],[Personal Loan]]="Yes",1,0)</f>
        <v>0</v>
      </c>
      <c r="U1932" t="str" cm="1">
        <f t="array" ref="U1932">_xlfn.IFS(Data_set[[#This Row],[Income (in K/year)]]&lt;50,"&lt;50K",Data_set[[#This Row],[Income (in K/year)]]&lt;75,"50K-75K",Data_set[[#This Row],[Income (in K/year)]]&lt;100,"75K-100K",Data_set[[#This Row],[Income (in K/year)]]&lt;150,"100K-150K",TRUE,"&gt;150K")</f>
        <v>&lt;50K</v>
      </c>
    </row>
    <row r="1933" spans="1:21" hidden="1" x14ac:dyDescent="0.3">
      <c r="A1933">
        <v>1937</v>
      </c>
      <c r="B1933">
        <v>50</v>
      </c>
      <c r="C1933">
        <v>24</v>
      </c>
      <c r="D1933">
        <v>82</v>
      </c>
      <c r="E1933" t="s">
        <v>21</v>
      </c>
      <c r="F1933">
        <v>90291</v>
      </c>
      <c r="G1933">
        <v>3</v>
      </c>
      <c r="H1933">
        <v>3</v>
      </c>
      <c r="I1933" t="s">
        <v>20</v>
      </c>
      <c r="J1933">
        <v>0</v>
      </c>
      <c r="K1933" t="s">
        <v>16</v>
      </c>
      <c r="L1933" t="s">
        <v>16</v>
      </c>
      <c r="M1933" t="s">
        <v>16</v>
      </c>
      <c r="N1933" t="s">
        <v>17</v>
      </c>
      <c r="O1933" t="s">
        <v>16</v>
      </c>
      <c r="P1933" t="str" cm="1">
        <f t="array" ref="P1933">_xlfn.IFS(Data_set[[#This Row],[Age (in years)]]&lt;=30,"&lt;30",Data_set[[#This Row],[Age (in years)]]&lt;=40,"30-40",Data_set[[#This Row],[Age (in years)]]&lt;=50,"40-50",Data_set[[#This Row],[Age (in years)]]&lt;=60,"50-60",Data_set[[#This Row],[Age (in years)]]&gt;60,"&gt;60")</f>
        <v>40-50</v>
      </c>
      <c r="Q1933" t="str" cm="1">
        <f t="array" ref="Q1933">_xlfn.IFS(Data_set[[#This Row],[Experience (in years)]]&lt;=5,"0-5",Data_set[[#This Row],[Experience (in years)]]&lt;=10,"6-10",Data_set[[#This Row],[Experience (in years)]]&lt;=20,"11-20",Data_set[[#This Row],[Experience (in years)]]&lt;=30,"21-30",Data_set[[#This Row],[Experience (in years)]]&lt;=40,"31-40",TRUE,"40+")</f>
        <v>21-30</v>
      </c>
      <c r="R1933" t="str" cm="1">
        <f t="array" ref="R1933">_xlfn.IFS(Data_set[[#This Row],[Mortgage]]=0,"0",Data_set[[#This Row],[Mortgage]]&lt;=100,"1-100",Data_set[[#This Row],[Mortgage]]&lt;=200,"101-200",Data_set[[#This Row],[Mortgage]]&lt;=300,"201-300",Data_set[[#This Row],[Mortgage]]&lt;=400,"301-400",TRUE,"400+")</f>
        <v>0</v>
      </c>
      <c r="S1933" t="str" cm="1">
        <f t="array" ref="S1933">_xlfn.IFS(Data_set[[#This Row],[CCAvg]]&lt;=2,"0-2",Data_set[[#This Row],[CCAvg]]&lt;=5,"3-5",Data_set[[#This Row],[CCAvg]]&lt;=8,"6-8",TRUE,"8+")</f>
        <v>3-5</v>
      </c>
      <c r="T1933">
        <f>IF(Data_set[[#This Row],[Personal Loan]]="Yes",1,0)</f>
        <v>0</v>
      </c>
      <c r="U1933" t="str" cm="1">
        <f t="array" ref="U1933">_xlfn.IFS(Data_set[[#This Row],[Income (in K/year)]]&lt;50,"&lt;50K",Data_set[[#This Row],[Income (in K/year)]]&lt;75,"50K-75K",Data_set[[#This Row],[Income (in K/year)]]&lt;100,"75K-100K",Data_set[[#This Row],[Income (in K/year)]]&lt;150,"100K-150K",TRUE,"&gt;150K")</f>
        <v>75K-100K</v>
      </c>
    </row>
    <row r="1934" spans="1:21" hidden="1" x14ac:dyDescent="0.3">
      <c r="A1934">
        <v>1960</v>
      </c>
      <c r="B1934">
        <v>50</v>
      </c>
      <c r="C1934">
        <v>24</v>
      </c>
      <c r="D1934">
        <v>130</v>
      </c>
      <c r="E1934" t="s">
        <v>14</v>
      </c>
      <c r="F1934">
        <v>95833</v>
      </c>
      <c r="G1934">
        <v>1</v>
      </c>
      <c r="H1934">
        <v>1</v>
      </c>
      <c r="I1934" t="s">
        <v>15</v>
      </c>
      <c r="J1934">
        <v>0</v>
      </c>
      <c r="K1934" t="s">
        <v>16</v>
      </c>
      <c r="L1934" t="s">
        <v>16</v>
      </c>
      <c r="M1934" t="s">
        <v>16</v>
      </c>
      <c r="N1934" t="s">
        <v>16</v>
      </c>
      <c r="O1934" t="s">
        <v>16</v>
      </c>
      <c r="P1934" t="str" cm="1">
        <f t="array" ref="P1934">_xlfn.IFS(Data_set[[#This Row],[Age (in years)]]&lt;=30,"&lt;30",Data_set[[#This Row],[Age (in years)]]&lt;=40,"30-40",Data_set[[#This Row],[Age (in years)]]&lt;=50,"40-50",Data_set[[#This Row],[Age (in years)]]&lt;=60,"50-60",Data_set[[#This Row],[Age (in years)]]&gt;60,"&gt;60")</f>
        <v>40-50</v>
      </c>
      <c r="Q1934" t="str" cm="1">
        <f t="array" ref="Q1934">_xlfn.IFS(Data_set[[#This Row],[Experience (in years)]]&lt;=5,"0-5",Data_set[[#This Row],[Experience (in years)]]&lt;=10,"6-10",Data_set[[#This Row],[Experience (in years)]]&lt;=20,"11-20",Data_set[[#This Row],[Experience (in years)]]&lt;=30,"21-30",Data_set[[#This Row],[Experience (in years)]]&lt;=40,"31-40",TRUE,"40+")</f>
        <v>21-30</v>
      </c>
      <c r="R1934" t="str" cm="1">
        <f t="array" ref="R1934">_xlfn.IFS(Data_set[[#This Row],[Mortgage]]=0,"0",Data_set[[#This Row],[Mortgage]]&lt;=100,"1-100",Data_set[[#This Row],[Mortgage]]&lt;=200,"101-200",Data_set[[#This Row],[Mortgage]]&lt;=300,"201-300",Data_set[[#This Row],[Mortgage]]&lt;=400,"301-400",TRUE,"400+")</f>
        <v>0</v>
      </c>
      <c r="S1934" t="str" cm="1">
        <f t="array" ref="S1934">_xlfn.IFS(Data_set[[#This Row],[CCAvg]]&lt;=2,"0-2",Data_set[[#This Row],[CCAvg]]&lt;=5,"3-5",Data_set[[#This Row],[CCAvg]]&lt;=8,"6-8",TRUE,"8+")</f>
        <v>0-2</v>
      </c>
      <c r="T1934">
        <f>IF(Data_set[[#This Row],[Personal Loan]]="Yes",1,0)</f>
        <v>0</v>
      </c>
      <c r="U1934" t="str" cm="1">
        <f t="array" ref="U1934">_xlfn.IFS(Data_set[[#This Row],[Income (in K/year)]]&lt;50,"&lt;50K",Data_set[[#This Row],[Income (in K/year)]]&lt;75,"50K-75K",Data_set[[#This Row],[Income (in K/year)]]&lt;100,"75K-100K",Data_set[[#This Row],[Income (in K/year)]]&lt;150,"100K-150K",TRUE,"&gt;150K")</f>
        <v>100K-150K</v>
      </c>
    </row>
    <row r="1935" spans="1:21" hidden="1" x14ac:dyDescent="0.3">
      <c r="A1935">
        <v>2039</v>
      </c>
      <c r="B1935">
        <v>50</v>
      </c>
      <c r="C1935">
        <v>24</v>
      </c>
      <c r="D1935">
        <v>150</v>
      </c>
      <c r="E1935" t="s">
        <v>14</v>
      </c>
      <c r="F1935">
        <v>94551</v>
      </c>
      <c r="G1935">
        <v>1</v>
      </c>
      <c r="H1935">
        <v>7.3</v>
      </c>
      <c r="I1935" t="s">
        <v>15</v>
      </c>
      <c r="J1935">
        <v>0</v>
      </c>
      <c r="K1935" t="s">
        <v>16</v>
      </c>
      <c r="L1935" t="s">
        <v>16</v>
      </c>
      <c r="M1935" t="s">
        <v>16</v>
      </c>
      <c r="N1935" t="s">
        <v>17</v>
      </c>
      <c r="O1935" t="s">
        <v>17</v>
      </c>
      <c r="P1935" t="str" cm="1">
        <f t="array" ref="P1935">_xlfn.IFS(Data_set[[#This Row],[Age (in years)]]&lt;=30,"&lt;30",Data_set[[#This Row],[Age (in years)]]&lt;=40,"30-40",Data_set[[#This Row],[Age (in years)]]&lt;=50,"40-50",Data_set[[#This Row],[Age (in years)]]&lt;=60,"50-60",Data_set[[#This Row],[Age (in years)]]&gt;60,"&gt;60")</f>
        <v>40-50</v>
      </c>
      <c r="Q1935" t="str" cm="1">
        <f t="array" ref="Q1935">_xlfn.IFS(Data_set[[#This Row],[Experience (in years)]]&lt;=5,"0-5",Data_set[[#This Row],[Experience (in years)]]&lt;=10,"6-10",Data_set[[#This Row],[Experience (in years)]]&lt;=20,"11-20",Data_set[[#This Row],[Experience (in years)]]&lt;=30,"21-30",Data_set[[#This Row],[Experience (in years)]]&lt;=40,"31-40",TRUE,"40+")</f>
        <v>21-30</v>
      </c>
      <c r="R1935" t="str" cm="1">
        <f t="array" ref="R1935">_xlfn.IFS(Data_set[[#This Row],[Mortgage]]=0,"0",Data_set[[#This Row],[Mortgage]]&lt;=100,"1-100",Data_set[[#This Row],[Mortgage]]&lt;=200,"101-200",Data_set[[#This Row],[Mortgage]]&lt;=300,"201-300",Data_set[[#This Row],[Mortgage]]&lt;=400,"301-400",TRUE,"400+")</f>
        <v>0</v>
      </c>
      <c r="S1935" t="str" cm="1">
        <f t="array" ref="S1935">_xlfn.IFS(Data_set[[#This Row],[CCAvg]]&lt;=2,"0-2",Data_set[[#This Row],[CCAvg]]&lt;=5,"3-5",Data_set[[#This Row],[CCAvg]]&lt;=8,"6-8",TRUE,"8+")</f>
        <v>6-8</v>
      </c>
      <c r="T1935">
        <f>IF(Data_set[[#This Row],[Personal Loan]]="Yes",1,0)</f>
        <v>0</v>
      </c>
      <c r="U1935" t="str" cm="1">
        <f t="array" ref="U1935">_xlfn.IFS(Data_set[[#This Row],[Income (in K/year)]]&lt;50,"&lt;50K",Data_set[[#This Row],[Income (in K/year)]]&lt;75,"50K-75K",Data_set[[#This Row],[Income (in K/year)]]&lt;100,"75K-100K",Data_set[[#This Row],[Income (in K/year)]]&lt;150,"100K-150K",TRUE,"&gt;150K")</f>
        <v>&gt;150K</v>
      </c>
    </row>
    <row r="1936" spans="1:21" hidden="1" x14ac:dyDescent="0.3">
      <c r="A1936">
        <v>2086</v>
      </c>
      <c r="B1936">
        <v>50</v>
      </c>
      <c r="C1936">
        <v>24</v>
      </c>
      <c r="D1936">
        <v>45</v>
      </c>
      <c r="E1936" t="s">
        <v>18</v>
      </c>
      <c r="F1936">
        <v>94105</v>
      </c>
      <c r="G1936">
        <v>3</v>
      </c>
      <c r="H1936">
        <v>0.6</v>
      </c>
      <c r="I1936" t="s">
        <v>20</v>
      </c>
      <c r="J1936">
        <v>117</v>
      </c>
      <c r="K1936" t="s">
        <v>16</v>
      </c>
      <c r="L1936" t="s">
        <v>16</v>
      </c>
      <c r="M1936" t="s">
        <v>16</v>
      </c>
      <c r="N1936" t="s">
        <v>17</v>
      </c>
      <c r="O1936" t="s">
        <v>16</v>
      </c>
      <c r="P1936" t="str" cm="1">
        <f t="array" ref="P1936">_xlfn.IFS(Data_set[[#This Row],[Age (in years)]]&lt;=30,"&lt;30",Data_set[[#This Row],[Age (in years)]]&lt;=40,"30-40",Data_set[[#This Row],[Age (in years)]]&lt;=50,"40-50",Data_set[[#This Row],[Age (in years)]]&lt;=60,"50-60",Data_set[[#This Row],[Age (in years)]]&gt;60,"&gt;60")</f>
        <v>40-50</v>
      </c>
      <c r="Q1936" t="str" cm="1">
        <f t="array" ref="Q1936">_xlfn.IFS(Data_set[[#This Row],[Experience (in years)]]&lt;=5,"0-5",Data_set[[#This Row],[Experience (in years)]]&lt;=10,"6-10",Data_set[[#This Row],[Experience (in years)]]&lt;=20,"11-20",Data_set[[#This Row],[Experience (in years)]]&lt;=30,"21-30",Data_set[[#This Row],[Experience (in years)]]&lt;=40,"31-40",TRUE,"40+")</f>
        <v>21-30</v>
      </c>
      <c r="R1936" t="str" cm="1">
        <f t="array" ref="R1936">_xlfn.IFS(Data_set[[#This Row],[Mortgage]]=0,"0",Data_set[[#This Row],[Mortgage]]&lt;=100,"1-100",Data_set[[#This Row],[Mortgage]]&lt;=200,"101-200",Data_set[[#This Row],[Mortgage]]&lt;=300,"201-300",Data_set[[#This Row],[Mortgage]]&lt;=400,"301-400",TRUE,"400+")</f>
        <v>101-200</v>
      </c>
      <c r="S1936" t="str" cm="1">
        <f t="array" ref="S1936">_xlfn.IFS(Data_set[[#This Row],[CCAvg]]&lt;=2,"0-2",Data_set[[#This Row],[CCAvg]]&lt;=5,"3-5",Data_set[[#This Row],[CCAvg]]&lt;=8,"6-8",TRUE,"8+")</f>
        <v>0-2</v>
      </c>
      <c r="T1936">
        <f>IF(Data_set[[#This Row],[Personal Loan]]="Yes",1,0)</f>
        <v>0</v>
      </c>
      <c r="U1936" t="str" cm="1">
        <f t="array" ref="U1936">_xlfn.IFS(Data_set[[#This Row],[Income (in K/year)]]&lt;50,"&lt;50K",Data_set[[#This Row],[Income (in K/year)]]&lt;75,"50K-75K",Data_set[[#This Row],[Income (in K/year)]]&lt;100,"75K-100K",Data_set[[#This Row],[Income (in K/year)]]&lt;150,"100K-150K",TRUE,"&gt;150K")</f>
        <v>&lt;50K</v>
      </c>
    </row>
    <row r="1937" spans="1:21" hidden="1" x14ac:dyDescent="0.3">
      <c r="A1937">
        <v>2091</v>
      </c>
      <c r="B1937">
        <v>50</v>
      </c>
      <c r="C1937">
        <v>25</v>
      </c>
      <c r="D1937">
        <v>79</v>
      </c>
      <c r="E1937" t="s">
        <v>21</v>
      </c>
      <c r="F1937">
        <v>95023</v>
      </c>
      <c r="G1937">
        <v>1</v>
      </c>
      <c r="H1937">
        <v>2.9</v>
      </c>
      <c r="I1937" t="s">
        <v>15</v>
      </c>
      <c r="J1937">
        <v>307</v>
      </c>
      <c r="K1937" t="s">
        <v>16</v>
      </c>
      <c r="L1937" t="s">
        <v>16</v>
      </c>
      <c r="M1937" t="s">
        <v>16</v>
      </c>
      <c r="N1937" t="s">
        <v>16</v>
      </c>
      <c r="O1937" t="s">
        <v>17</v>
      </c>
      <c r="P1937" t="str" cm="1">
        <f t="array" ref="P1937">_xlfn.IFS(Data_set[[#This Row],[Age (in years)]]&lt;=30,"&lt;30",Data_set[[#This Row],[Age (in years)]]&lt;=40,"30-40",Data_set[[#This Row],[Age (in years)]]&lt;=50,"40-50",Data_set[[#This Row],[Age (in years)]]&lt;=60,"50-60",Data_set[[#This Row],[Age (in years)]]&gt;60,"&gt;60")</f>
        <v>40-50</v>
      </c>
      <c r="Q1937" t="str" cm="1">
        <f t="array" ref="Q1937">_xlfn.IFS(Data_set[[#This Row],[Experience (in years)]]&lt;=5,"0-5",Data_set[[#This Row],[Experience (in years)]]&lt;=10,"6-10",Data_set[[#This Row],[Experience (in years)]]&lt;=20,"11-20",Data_set[[#This Row],[Experience (in years)]]&lt;=30,"21-30",Data_set[[#This Row],[Experience (in years)]]&lt;=40,"31-40",TRUE,"40+")</f>
        <v>21-30</v>
      </c>
      <c r="R1937" t="str" cm="1">
        <f t="array" ref="R1937">_xlfn.IFS(Data_set[[#This Row],[Mortgage]]=0,"0",Data_set[[#This Row],[Mortgage]]&lt;=100,"1-100",Data_set[[#This Row],[Mortgage]]&lt;=200,"101-200",Data_set[[#This Row],[Mortgage]]&lt;=300,"201-300",Data_set[[#This Row],[Mortgage]]&lt;=400,"301-400",TRUE,"400+")</f>
        <v>301-400</v>
      </c>
      <c r="S1937" t="str" cm="1">
        <f t="array" ref="S1937">_xlfn.IFS(Data_set[[#This Row],[CCAvg]]&lt;=2,"0-2",Data_set[[#This Row],[CCAvg]]&lt;=5,"3-5",Data_set[[#This Row],[CCAvg]]&lt;=8,"6-8",TRUE,"8+")</f>
        <v>3-5</v>
      </c>
      <c r="T1937">
        <f>IF(Data_set[[#This Row],[Personal Loan]]="Yes",1,0)</f>
        <v>0</v>
      </c>
      <c r="U1937" t="str" cm="1">
        <f t="array" ref="U1937">_xlfn.IFS(Data_set[[#This Row],[Income (in K/year)]]&lt;50,"&lt;50K",Data_set[[#This Row],[Income (in K/year)]]&lt;75,"50K-75K",Data_set[[#This Row],[Income (in K/year)]]&lt;100,"75K-100K",Data_set[[#This Row],[Income (in K/year)]]&lt;150,"100K-150K",TRUE,"&gt;150K")</f>
        <v>75K-100K</v>
      </c>
    </row>
    <row r="1938" spans="1:21" hidden="1" x14ac:dyDescent="0.3">
      <c r="A1938">
        <v>2135</v>
      </c>
      <c r="B1938">
        <v>50</v>
      </c>
      <c r="C1938">
        <v>24</v>
      </c>
      <c r="D1938">
        <v>68</v>
      </c>
      <c r="E1938" t="s">
        <v>21</v>
      </c>
      <c r="F1938">
        <v>95821</v>
      </c>
      <c r="G1938">
        <v>1</v>
      </c>
      <c r="H1938">
        <v>1.5</v>
      </c>
      <c r="I1938" t="s">
        <v>20</v>
      </c>
      <c r="J1938">
        <v>120</v>
      </c>
      <c r="K1938" t="s">
        <v>16</v>
      </c>
      <c r="L1938" t="s">
        <v>16</v>
      </c>
      <c r="M1938" t="s">
        <v>16</v>
      </c>
      <c r="N1938" t="s">
        <v>17</v>
      </c>
      <c r="O1938" t="s">
        <v>17</v>
      </c>
      <c r="P1938" t="str" cm="1">
        <f t="array" ref="P1938">_xlfn.IFS(Data_set[[#This Row],[Age (in years)]]&lt;=30,"&lt;30",Data_set[[#This Row],[Age (in years)]]&lt;=40,"30-40",Data_set[[#This Row],[Age (in years)]]&lt;=50,"40-50",Data_set[[#This Row],[Age (in years)]]&lt;=60,"50-60",Data_set[[#This Row],[Age (in years)]]&gt;60,"&gt;60")</f>
        <v>40-50</v>
      </c>
      <c r="Q1938" t="str" cm="1">
        <f t="array" ref="Q1938">_xlfn.IFS(Data_set[[#This Row],[Experience (in years)]]&lt;=5,"0-5",Data_set[[#This Row],[Experience (in years)]]&lt;=10,"6-10",Data_set[[#This Row],[Experience (in years)]]&lt;=20,"11-20",Data_set[[#This Row],[Experience (in years)]]&lt;=30,"21-30",Data_set[[#This Row],[Experience (in years)]]&lt;=40,"31-40",TRUE,"40+")</f>
        <v>21-30</v>
      </c>
      <c r="R1938" t="str" cm="1">
        <f t="array" ref="R1938">_xlfn.IFS(Data_set[[#This Row],[Mortgage]]=0,"0",Data_set[[#This Row],[Mortgage]]&lt;=100,"1-100",Data_set[[#This Row],[Mortgage]]&lt;=200,"101-200",Data_set[[#This Row],[Mortgage]]&lt;=300,"201-300",Data_set[[#This Row],[Mortgage]]&lt;=400,"301-400",TRUE,"400+")</f>
        <v>101-200</v>
      </c>
      <c r="S1938" t="str" cm="1">
        <f t="array" ref="S1938">_xlfn.IFS(Data_set[[#This Row],[CCAvg]]&lt;=2,"0-2",Data_set[[#This Row],[CCAvg]]&lt;=5,"3-5",Data_set[[#This Row],[CCAvg]]&lt;=8,"6-8",TRUE,"8+")</f>
        <v>0-2</v>
      </c>
      <c r="T1938">
        <f>IF(Data_set[[#This Row],[Personal Loan]]="Yes",1,0)</f>
        <v>0</v>
      </c>
      <c r="U1938" t="str" cm="1">
        <f t="array" ref="U1938">_xlfn.IFS(Data_set[[#This Row],[Income (in K/year)]]&lt;50,"&lt;50K",Data_set[[#This Row],[Income (in K/year)]]&lt;75,"50K-75K",Data_set[[#This Row],[Income (in K/year)]]&lt;100,"75K-100K",Data_set[[#This Row],[Income (in K/year)]]&lt;150,"100K-150K",TRUE,"&gt;150K")</f>
        <v>50K-75K</v>
      </c>
    </row>
    <row r="1939" spans="1:21" x14ac:dyDescent="0.3">
      <c r="A1939">
        <v>2137</v>
      </c>
      <c r="B1939">
        <v>50</v>
      </c>
      <c r="C1939">
        <v>26</v>
      </c>
      <c r="D1939">
        <v>115</v>
      </c>
      <c r="E1939" t="s">
        <v>14</v>
      </c>
      <c r="F1939">
        <v>95008</v>
      </c>
      <c r="G1939">
        <v>1</v>
      </c>
      <c r="H1939">
        <v>1.2</v>
      </c>
      <c r="I1939" t="s">
        <v>19</v>
      </c>
      <c r="J1939">
        <v>0</v>
      </c>
      <c r="K1939" t="s">
        <v>17</v>
      </c>
      <c r="L1939" t="s">
        <v>16</v>
      </c>
      <c r="M1939" t="s">
        <v>16</v>
      </c>
      <c r="N1939" t="s">
        <v>16</v>
      </c>
      <c r="O1939" t="s">
        <v>17</v>
      </c>
      <c r="P1939" t="str" cm="1">
        <f t="array" ref="P1939">_xlfn.IFS(Data_set[[#This Row],[Age (in years)]]&lt;=30,"&lt;30",Data_set[[#This Row],[Age (in years)]]&lt;=40,"30-40",Data_set[[#This Row],[Age (in years)]]&lt;=50,"40-50",Data_set[[#This Row],[Age (in years)]]&lt;=60,"50-60",Data_set[[#This Row],[Age (in years)]]&gt;60,"&gt;60")</f>
        <v>40-50</v>
      </c>
      <c r="Q1939" t="str" cm="1">
        <f t="array" ref="Q1939">_xlfn.IFS(Data_set[[#This Row],[Experience (in years)]]&lt;=5,"0-5",Data_set[[#This Row],[Experience (in years)]]&lt;=10,"6-10",Data_set[[#This Row],[Experience (in years)]]&lt;=20,"11-20",Data_set[[#This Row],[Experience (in years)]]&lt;=30,"21-30",Data_set[[#This Row],[Experience (in years)]]&lt;=40,"31-40",TRUE,"40+")</f>
        <v>21-30</v>
      </c>
      <c r="R1939" t="str" cm="1">
        <f t="array" ref="R1939">_xlfn.IFS(Data_set[[#This Row],[Mortgage]]=0,"0",Data_set[[#This Row],[Mortgage]]&lt;=100,"1-100",Data_set[[#This Row],[Mortgage]]&lt;=200,"101-200",Data_set[[#This Row],[Mortgage]]&lt;=300,"201-300",Data_set[[#This Row],[Mortgage]]&lt;=400,"301-400",TRUE,"400+")</f>
        <v>0</v>
      </c>
      <c r="S1939" t="str" cm="1">
        <f t="array" ref="S1939">_xlfn.IFS(Data_set[[#This Row],[CCAvg]]&lt;=2,"0-2",Data_set[[#This Row],[CCAvg]]&lt;=5,"3-5",Data_set[[#This Row],[CCAvg]]&lt;=8,"6-8",TRUE,"8+")</f>
        <v>0-2</v>
      </c>
      <c r="T1939">
        <f>IF(Data_set[[#This Row],[Personal Loan]]="Yes",1,0)</f>
        <v>1</v>
      </c>
      <c r="U1939" t="str" cm="1">
        <f t="array" ref="U1939">_xlfn.IFS(Data_set[[#This Row],[Income (in K/year)]]&lt;50,"&lt;50K",Data_set[[#This Row],[Income (in K/year)]]&lt;75,"50K-75K",Data_set[[#This Row],[Income (in K/year)]]&lt;100,"75K-100K",Data_set[[#This Row],[Income (in K/year)]]&lt;150,"100K-150K",TRUE,"&gt;150K")</f>
        <v>100K-150K</v>
      </c>
    </row>
    <row r="1940" spans="1:21" x14ac:dyDescent="0.3">
      <c r="A1940">
        <v>2159</v>
      </c>
      <c r="B1940">
        <v>50</v>
      </c>
      <c r="C1940">
        <v>25</v>
      </c>
      <c r="D1940">
        <v>83</v>
      </c>
      <c r="E1940" t="s">
        <v>21</v>
      </c>
      <c r="F1940">
        <v>94720</v>
      </c>
      <c r="G1940">
        <v>4</v>
      </c>
      <c r="H1940">
        <v>3.1</v>
      </c>
      <c r="I1940" t="s">
        <v>15</v>
      </c>
      <c r="J1940">
        <v>0</v>
      </c>
      <c r="K1940" t="s">
        <v>17</v>
      </c>
      <c r="L1940" t="s">
        <v>16</v>
      </c>
      <c r="M1940" t="s">
        <v>16</v>
      </c>
      <c r="N1940" t="s">
        <v>16</v>
      </c>
      <c r="O1940" t="s">
        <v>17</v>
      </c>
      <c r="P1940" t="str" cm="1">
        <f t="array" ref="P1940">_xlfn.IFS(Data_set[[#This Row],[Age (in years)]]&lt;=30,"&lt;30",Data_set[[#This Row],[Age (in years)]]&lt;=40,"30-40",Data_set[[#This Row],[Age (in years)]]&lt;=50,"40-50",Data_set[[#This Row],[Age (in years)]]&lt;=60,"50-60",Data_set[[#This Row],[Age (in years)]]&gt;60,"&gt;60")</f>
        <v>40-50</v>
      </c>
      <c r="Q1940" t="str" cm="1">
        <f t="array" ref="Q1940">_xlfn.IFS(Data_set[[#This Row],[Experience (in years)]]&lt;=5,"0-5",Data_set[[#This Row],[Experience (in years)]]&lt;=10,"6-10",Data_set[[#This Row],[Experience (in years)]]&lt;=20,"11-20",Data_set[[#This Row],[Experience (in years)]]&lt;=30,"21-30",Data_set[[#This Row],[Experience (in years)]]&lt;=40,"31-40",TRUE,"40+")</f>
        <v>21-30</v>
      </c>
      <c r="R1940" t="str" cm="1">
        <f t="array" ref="R1940">_xlfn.IFS(Data_set[[#This Row],[Mortgage]]=0,"0",Data_set[[#This Row],[Mortgage]]&lt;=100,"1-100",Data_set[[#This Row],[Mortgage]]&lt;=200,"101-200",Data_set[[#This Row],[Mortgage]]&lt;=300,"201-300",Data_set[[#This Row],[Mortgage]]&lt;=400,"301-400",TRUE,"400+")</f>
        <v>0</v>
      </c>
      <c r="S1940" t="str" cm="1">
        <f t="array" ref="S1940">_xlfn.IFS(Data_set[[#This Row],[CCAvg]]&lt;=2,"0-2",Data_set[[#This Row],[CCAvg]]&lt;=5,"3-5",Data_set[[#This Row],[CCAvg]]&lt;=8,"6-8",TRUE,"8+")</f>
        <v>3-5</v>
      </c>
      <c r="T1940">
        <f>IF(Data_set[[#This Row],[Personal Loan]]="Yes",1,0)</f>
        <v>1</v>
      </c>
      <c r="U1940" t="str" cm="1">
        <f t="array" ref="U1940">_xlfn.IFS(Data_set[[#This Row],[Income (in K/year)]]&lt;50,"&lt;50K",Data_set[[#This Row],[Income (in K/year)]]&lt;75,"50K-75K",Data_set[[#This Row],[Income (in K/year)]]&lt;100,"75K-100K",Data_set[[#This Row],[Income (in K/year)]]&lt;150,"100K-150K",TRUE,"&gt;150K")</f>
        <v>75K-100K</v>
      </c>
    </row>
    <row r="1941" spans="1:21" hidden="1" x14ac:dyDescent="0.3">
      <c r="A1941">
        <v>2201</v>
      </c>
      <c r="B1941">
        <v>50</v>
      </c>
      <c r="C1941">
        <v>25</v>
      </c>
      <c r="D1941">
        <v>29</v>
      </c>
      <c r="E1941" t="s">
        <v>18</v>
      </c>
      <c r="F1941">
        <v>90095</v>
      </c>
      <c r="G1941">
        <v>2</v>
      </c>
      <c r="H1941">
        <v>1.3</v>
      </c>
      <c r="I1941" t="s">
        <v>15</v>
      </c>
      <c r="J1941">
        <v>0</v>
      </c>
      <c r="K1941" t="s">
        <v>16</v>
      </c>
      <c r="L1941" t="s">
        <v>16</v>
      </c>
      <c r="M1941" t="s">
        <v>16</v>
      </c>
      <c r="N1941" t="s">
        <v>16</v>
      </c>
      <c r="O1941" t="s">
        <v>16</v>
      </c>
      <c r="P1941" t="str" cm="1">
        <f t="array" ref="P1941">_xlfn.IFS(Data_set[[#This Row],[Age (in years)]]&lt;=30,"&lt;30",Data_set[[#This Row],[Age (in years)]]&lt;=40,"30-40",Data_set[[#This Row],[Age (in years)]]&lt;=50,"40-50",Data_set[[#This Row],[Age (in years)]]&lt;=60,"50-60",Data_set[[#This Row],[Age (in years)]]&gt;60,"&gt;60")</f>
        <v>40-50</v>
      </c>
      <c r="Q1941" t="str" cm="1">
        <f t="array" ref="Q1941">_xlfn.IFS(Data_set[[#This Row],[Experience (in years)]]&lt;=5,"0-5",Data_set[[#This Row],[Experience (in years)]]&lt;=10,"6-10",Data_set[[#This Row],[Experience (in years)]]&lt;=20,"11-20",Data_set[[#This Row],[Experience (in years)]]&lt;=30,"21-30",Data_set[[#This Row],[Experience (in years)]]&lt;=40,"31-40",TRUE,"40+")</f>
        <v>21-30</v>
      </c>
      <c r="R1941" t="str" cm="1">
        <f t="array" ref="R1941">_xlfn.IFS(Data_set[[#This Row],[Mortgage]]=0,"0",Data_set[[#This Row],[Mortgage]]&lt;=100,"1-100",Data_set[[#This Row],[Mortgage]]&lt;=200,"101-200",Data_set[[#This Row],[Mortgage]]&lt;=300,"201-300",Data_set[[#This Row],[Mortgage]]&lt;=400,"301-400",TRUE,"400+")</f>
        <v>0</v>
      </c>
      <c r="S1941" t="str" cm="1">
        <f t="array" ref="S1941">_xlfn.IFS(Data_set[[#This Row],[CCAvg]]&lt;=2,"0-2",Data_set[[#This Row],[CCAvg]]&lt;=5,"3-5",Data_set[[#This Row],[CCAvg]]&lt;=8,"6-8",TRUE,"8+")</f>
        <v>0-2</v>
      </c>
      <c r="T1941">
        <f>IF(Data_set[[#This Row],[Personal Loan]]="Yes",1,0)</f>
        <v>0</v>
      </c>
      <c r="U1941" t="str" cm="1">
        <f t="array" ref="U1941">_xlfn.IFS(Data_set[[#This Row],[Income (in K/year)]]&lt;50,"&lt;50K",Data_set[[#This Row],[Income (in K/year)]]&lt;75,"50K-75K",Data_set[[#This Row],[Income (in K/year)]]&lt;100,"75K-100K",Data_set[[#This Row],[Income (in K/year)]]&lt;150,"100K-150K",TRUE,"&gt;150K")</f>
        <v>&lt;50K</v>
      </c>
    </row>
    <row r="1942" spans="1:21" hidden="1" x14ac:dyDescent="0.3">
      <c r="A1942">
        <v>2204</v>
      </c>
      <c r="B1942">
        <v>50</v>
      </c>
      <c r="C1942">
        <v>25</v>
      </c>
      <c r="D1942">
        <v>130</v>
      </c>
      <c r="E1942" t="s">
        <v>14</v>
      </c>
      <c r="F1942">
        <v>91320</v>
      </c>
      <c r="G1942">
        <v>1</v>
      </c>
      <c r="H1942">
        <v>0.6</v>
      </c>
      <c r="I1942" t="s">
        <v>15</v>
      </c>
      <c r="J1942">
        <v>311</v>
      </c>
      <c r="K1942" t="s">
        <v>16</v>
      </c>
      <c r="L1942" t="s">
        <v>16</v>
      </c>
      <c r="M1942" t="s">
        <v>16</v>
      </c>
      <c r="N1942" t="s">
        <v>16</v>
      </c>
      <c r="O1942" t="s">
        <v>16</v>
      </c>
      <c r="P1942" t="str" cm="1">
        <f t="array" ref="P1942">_xlfn.IFS(Data_set[[#This Row],[Age (in years)]]&lt;=30,"&lt;30",Data_set[[#This Row],[Age (in years)]]&lt;=40,"30-40",Data_set[[#This Row],[Age (in years)]]&lt;=50,"40-50",Data_set[[#This Row],[Age (in years)]]&lt;=60,"50-60",Data_set[[#This Row],[Age (in years)]]&gt;60,"&gt;60")</f>
        <v>40-50</v>
      </c>
      <c r="Q1942" t="str" cm="1">
        <f t="array" ref="Q1942">_xlfn.IFS(Data_set[[#This Row],[Experience (in years)]]&lt;=5,"0-5",Data_set[[#This Row],[Experience (in years)]]&lt;=10,"6-10",Data_set[[#This Row],[Experience (in years)]]&lt;=20,"11-20",Data_set[[#This Row],[Experience (in years)]]&lt;=30,"21-30",Data_set[[#This Row],[Experience (in years)]]&lt;=40,"31-40",TRUE,"40+")</f>
        <v>21-30</v>
      </c>
      <c r="R1942" t="str" cm="1">
        <f t="array" ref="R1942">_xlfn.IFS(Data_set[[#This Row],[Mortgage]]=0,"0",Data_set[[#This Row],[Mortgage]]&lt;=100,"1-100",Data_set[[#This Row],[Mortgage]]&lt;=200,"101-200",Data_set[[#This Row],[Mortgage]]&lt;=300,"201-300",Data_set[[#This Row],[Mortgage]]&lt;=400,"301-400",TRUE,"400+")</f>
        <v>301-400</v>
      </c>
      <c r="S1942" t="str" cm="1">
        <f t="array" ref="S1942">_xlfn.IFS(Data_set[[#This Row],[CCAvg]]&lt;=2,"0-2",Data_set[[#This Row],[CCAvg]]&lt;=5,"3-5",Data_set[[#This Row],[CCAvg]]&lt;=8,"6-8",TRUE,"8+")</f>
        <v>0-2</v>
      </c>
      <c r="T1942">
        <f>IF(Data_set[[#This Row],[Personal Loan]]="Yes",1,0)</f>
        <v>0</v>
      </c>
      <c r="U1942" t="str" cm="1">
        <f t="array" ref="U1942">_xlfn.IFS(Data_set[[#This Row],[Income (in K/year)]]&lt;50,"&lt;50K",Data_set[[#This Row],[Income (in K/year)]]&lt;75,"50K-75K",Data_set[[#This Row],[Income (in K/year)]]&lt;100,"75K-100K",Data_set[[#This Row],[Income (in K/year)]]&lt;150,"100K-150K",TRUE,"&gt;150K")</f>
        <v>100K-150K</v>
      </c>
    </row>
    <row r="1943" spans="1:21" hidden="1" x14ac:dyDescent="0.3">
      <c r="A1943">
        <v>2370</v>
      </c>
      <c r="B1943">
        <v>50</v>
      </c>
      <c r="C1943">
        <v>24</v>
      </c>
      <c r="D1943">
        <v>45</v>
      </c>
      <c r="E1943" t="s">
        <v>18</v>
      </c>
      <c r="F1943">
        <v>94005</v>
      </c>
      <c r="G1943">
        <v>4</v>
      </c>
      <c r="H1943">
        <v>0.1</v>
      </c>
      <c r="I1943" t="s">
        <v>15</v>
      </c>
      <c r="J1943">
        <v>93</v>
      </c>
      <c r="K1943" t="s">
        <v>16</v>
      </c>
      <c r="L1943" t="s">
        <v>16</v>
      </c>
      <c r="M1943" t="s">
        <v>16</v>
      </c>
      <c r="N1943" t="s">
        <v>17</v>
      </c>
      <c r="O1943" t="s">
        <v>16</v>
      </c>
      <c r="P1943" t="str" cm="1">
        <f t="array" ref="P1943">_xlfn.IFS(Data_set[[#This Row],[Age (in years)]]&lt;=30,"&lt;30",Data_set[[#This Row],[Age (in years)]]&lt;=40,"30-40",Data_set[[#This Row],[Age (in years)]]&lt;=50,"40-50",Data_set[[#This Row],[Age (in years)]]&lt;=60,"50-60",Data_set[[#This Row],[Age (in years)]]&gt;60,"&gt;60")</f>
        <v>40-50</v>
      </c>
      <c r="Q1943" t="str" cm="1">
        <f t="array" ref="Q1943">_xlfn.IFS(Data_set[[#This Row],[Experience (in years)]]&lt;=5,"0-5",Data_set[[#This Row],[Experience (in years)]]&lt;=10,"6-10",Data_set[[#This Row],[Experience (in years)]]&lt;=20,"11-20",Data_set[[#This Row],[Experience (in years)]]&lt;=30,"21-30",Data_set[[#This Row],[Experience (in years)]]&lt;=40,"31-40",TRUE,"40+")</f>
        <v>21-30</v>
      </c>
      <c r="R1943" t="str" cm="1">
        <f t="array" ref="R1943">_xlfn.IFS(Data_set[[#This Row],[Mortgage]]=0,"0",Data_set[[#This Row],[Mortgage]]&lt;=100,"1-100",Data_set[[#This Row],[Mortgage]]&lt;=200,"101-200",Data_set[[#This Row],[Mortgage]]&lt;=300,"201-300",Data_set[[#This Row],[Mortgage]]&lt;=400,"301-400",TRUE,"400+")</f>
        <v>1-100</v>
      </c>
      <c r="S1943" t="str" cm="1">
        <f t="array" ref="S1943">_xlfn.IFS(Data_set[[#This Row],[CCAvg]]&lt;=2,"0-2",Data_set[[#This Row],[CCAvg]]&lt;=5,"3-5",Data_set[[#This Row],[CCAvg]]&lt;=8,"6-8",TRUE,"8+")</f>
        <v>0-2</v>
      </c>
      <c r="T1943">
        <f>IF(Data_set[[#This Row],[Personal Loan]]="Yes",1,0)</f>
        <v>0</v>
      </c>
      <c r="U1943" t="str" cm="1">
        <f t="array" ref="U1943">_xlfn.IFS(Data_set[[#This Row],[Income (in K/year)]]&lt;50,"&lt;50K",Data_set[[#This Row],[Income (in K/year)]]&lt;75,"50K-75K",Data_set[[#This Row],[Income (in K/year)]]&lt;100,"75K-100K",Data_set[[#This Row],[Income (in K/year)]]&lt;150,"100K-150K",TRUE,"&gt;150K")</f>
        <v>&lt;50K</v>
      </c>
    </row>
    <row r="1944" spans="1:21" hidden="1" x14ac:dyDescent="0.3">
      <c r="A1944">
        <v>2424</v>
      </c>
      <c r="B1944">
        <v>50</v>
      </c>
      <c r="C1944">
        <v>25</v>
      </c>
      <c r="D1944">
        <v>82</v>
      </c>
      <c r="E1944" t="s">
        <v>21</v>
      </c>
      <c r="F1944">
        <v>91335</v>
      </c>
      <c r="G1944">
        <v>1</v>
      </c>
      <c r="H1944">
        <v>1.3</v>
      </c>
      <c r="I1944" t="s">
        <v>19</v>
      </c>
      <c r="J1944">
        <v>0</v>
      </c>
      <c r="K1944" t="s">
        <v>16</v>
      </c>
      <c r="L1944" t="s">
        <v>16</v>
      </c>
      <c r="M1944" t="s">
        <v>16</v>
      </c>
      <c r="N1944" t="s">
        <v>17</v>
      </c>
      <c r="O1944" t="s">
        <v>16</v>
      </c>
      <c r="P1944" t="str" cm="1">
        <f t="array" ref="P1944">_xlfn.IFS(Data_set[[#This Row],[Age (in years)]]&lt;=30,"&lt;30",Data_set[[#This Row],[Age (in years)]]&lt;=40,"30-40",Data_set[[#This Row],[Age (in years)]]&lt;=50,"40-50",Data_set[[#This Row],[Age (in years)]]&lt;=60,"50-60",Data_set[[#This Row],[Age (in years)]]&gt;60,"&gt;60")</f>
        <v>40-50</v>
      </c>
      <c r="Q1944" t="str" cm="1">
        <f t="array" ref="Q1944">_xlfn.IFS(Data_set[[#This Row],[Experience (in years)]]&lt;=5,"0-5",Data_set[[#This Row],[Experience (in years)]]&lt;=10,"6-10",Data_set[[#This Row],[Experience (in years)]]&lt;=20,"11-20",Data_set[[#This Row],[Experience (in years)]]&lt;=30,"21-30",Data_set[[#This Row],[Experience (in years)]]&lt;=40,"31-40",TRUE,"40+")</f>
        <v>21-30</v>
      </c>
      <c r="R1944" t="str" cm="1">
        <f t="array" ref="R1944">_xlfn.IFS(Data_set[[#This Row],[Mortgage]]=0,"0",Data_set[[#This Row],[Mortgage]]&lt;=100,"1-100",Data_set[[#This Row],[Mortgage]]&lt;=200,"101-200",Data_set[[#This Row],[Mortgage]]&lt;=300,"201-300",Data_set[[#This Row],[Mortgage]]&lt;=400,"301-400",TRUE,"400+")</f>
        <v>0</v>
      </c>
      <c r="S1944" t="str" cm="1">
        <f t="array" ref="S1944">_xlfn.IFS(Data_set[[#This Row],[CCAvg]]&lt;=2,"0-2",Data_set[[#This Row],[CCAvg]]&lt;=5,"3-5",Data_set[[#This Row],[CCAvg]]&lt;=8,"6-8",TRUE,"8+")</f>
        <v>0-2</v>
      </c>
      <c r="T1944">
        <f>IF(Data_set[[#This Row],[Personal Loan]]="Yes",1,0)</f>
        <v>0</v>
      </c>
      <c r="U1944" t="str" cm="1">
        <f t="array" ref="U1944">_xlfn.IFS(Data_set[[#This Row],[Income (in K/year)]]&lt;50,"&lt;50K",Data_set[[#This Row],[Income (in K/year)]]&lt;75,"50K-75K",Data_set[[#This Row],[Income (in K/year)]]&lt;100,"75K-100K",Data_set[[#This Row],[Income (in K/year)]]&lt;150,"100K-150K",TRUE,"&gt;150K")</f>
        <v>75K-100K</v>
      </c>
    </row>
    <row r="1945" spans="1:21" hidden="1" x14ac:dyDescent="0.3">
      <c r="A1945">
        <v>2536</v>
      </c>
      <c r="B1945">
        <v>50</v>
      </c>
      <c r="C1945">
        <v>25</v>
      </c>
      <c r="D1945">
        <v>21</v>
      </c>
      <c r="E1945" t="s">
        <v>18</v>
      </c>
      <c r="F1945">
        <v>90274</v>
      </c>
      <c r="G1945">
        <v>2</v>
      </c>
      <c r="H1945">
        <v>0.7</v>
      </c>
      <c r="I1945" t="s">
        <v>19</v>
      </c>
      <c r="J1945">
        <v>129</v>
      </c>
      <c r="K1945" t="s">
        <v>16</v>
      </c>
      <c r="L1945" t="s">
        <v>16</v>
      </c>
      <c r="M1945" t="s">
        <v>16</v>
      </c>
      <c r="N1945" t="s">
        <v>16</v>
      </c>
      <c r="O1945" t="s">
        <v>16</v>
      </c>
      <c r="P1945" t="str" cm="1">
        <f t="array" ref="P1945">_xlfn.IFS(Data_set[[#This Row],[Age (in years)]]&lt;=30,"&lt;30",Data_set[[#This Row],[Age (in years)]]&lt;=40,"30-40",Data_set[[#This Row],[Age (in years)]]&lt;=50,"40-50",Data_set[[#This Row],[Age (in years)]]&lt;=60,"50-60",Data_set[[#This Row],[Age (in years)]]&gt;60,"&gt;60")</f>
        <v>40-50</v>
      </c>
      <c r="Q1945" t="str" cm="1">
        <f t="array" ref="Q1945">_xlfn.IFS(Data_set[[#This Row],[Experience (in years)]]&lt;=5,"0-5",Data_set[[#This Row],[Experience (in years)]]&lt;=10,"6-10",Data_set[[#This Row],[Experience (in years)]]&lt;=20,"11-20",Data_set[[#This Row],[Experience (in years)]]&lt;=30,"21-30",Data_set[[#This Row],[Experience (in years)]]&lt;=40,"31-40",TRUE,"40+")</f>
        <v>21-30</v>
      </c>
      <c r="R1945" t="str" cm="1">
        <f t="array" ref="R1945">_xlfn.IFS(Data_set[[#This Row],[Mortgage]]=0,"0",Data_set[[#This Row],[Mortgage]]&lt;=100,"1-100",Data_set[[#This Row],[Mortgage]]&lt;=200,"101-200",Data_set[[#This Row],[Mortgage]]&lt;=300,"201-300",Data_set[[#This Row],[Mortgage]]&lt;=400,"301-400",TRUE,"400+")</f>
        <v>101-200</v>
      </c>
      <c r="S1945" t="str" cm="1">
        <f t="array" ref="S1945">_xlfn.IFS(Data_set[[#This Row],[CCAvg]]&lt;=2,"0-2",Data_set[[#This Row],[CCAvg]]&lt;=5,"3-5",Data_set[[#This Row],[CCAvg]]&lt;=8,"6-8",TRUE,"8+")</f>
        <v>0-2</v>
      </c>
      <c r="T1945">
        <f>IF(Data_set[[#This Row],[Personal Loan]]="Yes",1,0)</f>
        <v>0</v>
      </c>
      <c r="U1945" t="str" cm="1">
        <f t="array" ref="U1945">_xlfn.IFS(Data_set[[#This Row],[Income (in K/year)]]&lt;50,"&lt;50K",Data_set[[#This Row],[Income (in K/year)]]&lt;75,"50K-75K",Data_set[[#This Row],[Income (in K/year)]]&lt;100,"75K-100K",Data_set[[#This Row],[Income (in K/year)]]&lt;150,"100K-150K",TRUE,"&gt;150K")</f>
        <v>&lt;50K</v>
      </c>
    </row>
    <row r="1946" spans="1:21" hidden="1" x14ac:dyDescent="0.3">
      <c r="A1946">
        <v>2547</v>
      </c>
      <c r="B1946">
        <v>50</v>
      </c>
      <c r="C1946">
        <v>25</v>
      </c>
      <c r="D1946">
        <v>9</v>
      </c>
      <c r="E1946" t="s">
        <v>18</v>
      </c>
      <c r="F1946">
        <v>91911</v>
      </c>
      <c r="G1946">
        <v>2</v>
      </c>
      <c r="H1946">
        <v>0</v>
      </c>
      <c r="I1946" t="s">
        <v>15</v>
      </c>
      <c r="J1946">
        <v>0</v>
      </c>
      <c r="K1946" t="s">
        <v>16</v>
      </c>
      <c r="L1946" t="s">
        <v>17</v>
      </c>
      <c r="M1946" t="s">
        <v>16</v>
      </c>
      <c r="N1946" t="s">
        <v>16</v>
      </c>
      <c r="O1946" t="s">
        <v>16</v>
      </c>
      <c r="P1946" t="str" cm="1">
        <f t="array" ref="P1946">_xlfn.IFS(Data_set[[#This Row],[Age (in years)]]&lt;=30,"&lt;30",Data_set[[#This Row],[Age (in years)]]&lt;=40,"30-40",Data_set[[#This Row],[Age (in years)]]&lt;=50,"40-50",Data_set[[#This Row],[Age (in years)]]&lt;=60,"50-60",Data_set[[#This Row],[Age (in years)]]&gt;60,"&gt;60")</f>
        <v>40-50</v>
      </c>
      <c r="Q1946" t="str" cm="1">
        <f t="array" ref="Q1946">_xlfn.IFS(Data_set[[#This Row],[Experience (in years)]]&lt;=5,"0-5",Data_set[[#This Row],[Experience (in years)]]&lt;=10,"6-10",Data_set[[#This Row],[Experience (in years)]]&lt;=20,"11-20",Data_set[[#This Row],[Experience (in years)]]&lt;=30,"21-30",Data_set[[#This Row],[Experience (in years)]]&lt;=40,"31-40",TRUE,"40+")</f>
        <v>21-30</v>
      </c>
      <c r="R1946" t="str" cm="1">
        <f t="array" ref="R1946">_xlfn.IFS(Data_set[[#This Row],[Mortgage]]=0,"0",Data_set[[#This Row],[Mortgage]]&lt;=100,"1-100",Data_set[[#This Row],[Mortgage]]&lt;=200,"101-200",Data_set[[#This Row],[Mortgage]]&lt;=300,"201-300",Data_set[[#This Row],[Mortgage]]&lt;=400,"301-400",TRUE,"400+")</f>
        <v>0</v>
      </c>
      <c r="S1946" t="str" cm="1">
        <f t="array" ref="S1946">_xlfn.IFS(Data_set[[#This Row],[CCAvg]]&lt;=2,"0-2",Data_set[[#This Row],[CCAvg]]&lt;=5,"3-5",Data_set[[#This Row],[CCAvg]]&lt;=8,"6-8",TRUE,"8+")</f>
        <v>0-2</v>
      </c>
      <c r="T1946">
        <f>IF(Data_set[[#This Row],[Personal Loan]]="Yes",1,0)</f>
        <v>0</v>
      </c>
      <c r="U1946" t="str" cm="1">
        <f t="array" ref="U1946">_xlfn.IFS(Data_set[[#This Row],[Income (in K/year)]]&lt;50,"&lt;50K",Data_set[[#This Row],[Income (in K/year)]]&lt;75,"50K-75K",Data_set[[#This Row],[Income (in K/year)]]&lt;100,"75K-100K",Data_set[[#This Row],[Income (in K/year)]]&lt;150,"100K-150K",TRUE,"&gt;150K")</f>
        <v>&lt;50K</v>
      </c>
    </row>
    <row r="1947" spans="1:21" hidden="1" x14ac:dyDescent="0.3">
      <c r="A1947">
        <v>2602</v>
      </c>
      <c r="B1947">
        <v>50</v>
      </c>
      <c r="C1947">
        <v>24</v>
      </c>
      <c r="D1947">
        <v>32</v>
      </c>
      <c r="E1947" t="s">
        <v>18</v>
      </c>
      <c r="F1947">
        <v>90277</v>
      </c>
      <c r="G1947">
        <v>1</v>
      </c>
      <c r="H1947">
        <v>1.4</v>
      </c>
      <c r="I1947" t="s">
        <v>19</v>
      </c>
      <c r="J1947">
        <v>167</v>
      </c>
      <c r="K1947" t="s">
        <v>16</v>
      </c>
      <c r="L1947" t="s">
        <v>16</v>
      </c>
      <c r="M1947" t="s">
        <v>16</v>
      </c>
      <c r="N1947" t="s">
        <v>16</v>
      </c>
      <c r="O1947" t="s">
        <v>16</v>
      </c>
      <c r="P1947" t="str" cm="1">
        <f t="array" ref="P1947">_xlfn.IFS(Data_set[[#This Row],[Age (in years)]]&lt;=30,"&lt;30",Data_set[[#This Row],[Age (in years)]]&lt;=40,"30-40",Data_set[[#This Row],[Age (in years)]]&lt;=50,"40-50",Data_set[[#This Row],[Age (in years)]]&lt;=60,"50-60",Data_set[[#This Row],[Age (in years)]]&gt;60,"&gt;60")</f>
        <v>40-50</v>
      </c>
      <c r="Q1947" t="str" cm="1">
        <f t="array" ref="Q1947">_xlfn.IFS(Data_set[[#This Row],[Experience (in years)]]&lt;=5,"0-5",Data_set[[#This Row],[Experience (in years)]]&lt;=10,"6-10",Data_set[[#This Row],[Experience (in years)]]&lt;=20,"11-20",Data_set[[#This Row],[Experience (in years)]]&lt;=30,"21-30",Data_set[[#This Row],[Experience (in years)]]&lt;=40,"31-40",TRUE,"40+")</f>
        <v>21-30</v>
      </c>
      <c r="R1947" t="str" cm="1">
        <f t="array" ref="R1947">_xlfn.IFS(Data_set[[#This Row],[Mortgage]]=0,"0",Data_set[[#This Row],[Mortgage]]&lt;=100,"1-100",Data_set[[#This Row],[Mortgage]]&lt;=200,"101-200",Data_set[[#This Row],[Mortgage]]&lt;=300,"201-300",Data_set[[#This Row],[Mortgage]]&lt;=400,"301-400",TRUE,"400+")</f>
        <v>101-200</v>
      </c>
      <c r="S1947" t="str" cm="1">
        <f t="array" ref="S1947">_xlfn.IFS(Data_set[[#This Row],[CCAvg]]&lt;=2,"0-2",Data_set[[#This Row],[CCAvg]]&lt;=5,"3-5",Data_set[[#This Row],[CCAvg]]&lt;=8,"6-8",TRUE,"8+")</f>
        <v>0-2</v>
      </c>
      <c r="T1947">
        <f>IF(Data_set[[#This Row],[Personal Loan]]="Yes",1,0)</f>
        <v>0</v>
      </c>
      <c r="U1947" t="str" cm="1">
        <f t="array" ref="U1947">_xlfn.IFS(Data_set[[#This Row],[Income (in K/year)]]&lt;50,"&lt;50K",Data_set[[#This Row],[Income (in K/year)]]&lt;75,"50K-75K",Data_set[[#This Row],[Income (in K/year)]]&lt;100,"75K-100K",Data_set[[#This Row],[Income (in K/year)]]&lt;150,"100K-150K",TRUE,"&gt;150K")</f>
        <v>&lt;50K</v>
      </c>
    </row>
    <row r="1948" spans="1:21" hidden="1" x14ac:dyDescent="0.3">
      <c r="A1948">
        <v>2613</v>
      </c>
      <c r="B1948">
        <v>50</v>
      </c>
      <c r="C1948">
        <v>26</v>
      </c>
      <c r="D1948">
        <v>40</v>
      </c>
      <c r="E1948" t="s">
        <v>18</v>
      </c>
      <c r="F1948">
        <v>95138</v>
      </c>
      <c r="G1948">
        <v>4</v>
      </c>
      <c r="H1948">
        <v>1.1000000000000001</v>
      </c>
      <c r="I1948" t="s">
        <v>20</v>
      </c>
      <c r="J1948">
        <v>131</v>
      </c>
      <c r="K1948" t="s">
        <v>16</v>
      </c>
      <c r="L1948" t="s">
        <v>16</v>
      </c>
      <c r="M1948" t="s">
        <v>16</v>
      </c>
      <c r="N1948" t="s">
        <v>16</v>
      </c>
      <c r="O1948" t="s">
        <v>16</v>
      </c>
      <c r="P1948" t="str" cm="1">
        <f t="array" ref="P1948">_xlfn.IFS(Data_set[[#This Row],[Age (in years)]]&lt;=30,"&lt;30",Data_set[[#This Row],[Age (in years)]]&lt;=40,"30-40",Data_set[[#This Row],[Age (in years)]]&lt;=50,"40-50",Data_set[[#This Row],[Age (in years)]]&lt;=60,"50-60",Data_set[[#This Row],[Age (in years)]]&gt;60,"&gt;60")</f>
        <v>40-50</v>
      </c>
      <c r="Q1948" t="str" cm="1">
        <f t="array" ref="Q1948">_xlfn.IFS(Data_set[[#This Row],[Experience (in years)]]&lt;=5,"0-5",Data_set[[#This Row],[Experience (in years)]]&lt;=10,"6-10",Data_set[[#This Row],[Experience (in years)]]&lt;=20,"11-20",Data_set[[#This Row],[Experience (in years)]]&lt;=30,"21-30",Data_set[[#This Row],[Experience (in years)]]&lt;=40,"31-40",TRUE,"40+")</f>
        <v>21-30</v>
      </c>
      <c r="R1948" t="str" cm="1">
        <f t="array" ref="R1948">_xlfn.IFS(Data_set[[#This Row],[Mortgage]]=0,"0",Data_set[[#This Row],[Mortgage]]&lt;=100,"1-100",Data_set[[#This Row],[Mortgage]]&lt;=200,"101-200",Data_set[[#This Row],[Mortgage]]&lt;=300,"201-300",Data_set[[#This Row],[Mortgage]]&lt;=400,"301-400",TRUE,"400+")</f>
        <v>101-200</v>
      </c>
      <c r="S1948" t="str" cm="1">
        <f t="array" ref="S1948">_xlfn.IFS(Data_set[[#This Row],[CCAvg]]&lt;=2,"0-2",Data_set[[#This Row],[CCAvg]]&lt;=5,"3-5",Data_set[[#This Row],[CCAvg]]&lt;=8,"6-8",TRUE,"8+")</f>
        <v>0-2</v>
      </c>
      <c r="T1948">
        <f>IF(Data_set[[#This Row],[Personal Loan]]="Yes",1,0)</f>
        <v>0</v>
      </c>
      <c r="U1948" t="str" cm="1">
        <f t="array" ref="U1948">_xlfn.IFS(Data_set[[#This Row],[Income (in K/year)]]&lt;50,"&lt;50K",Data_set[[#This Row],[Income (in K/year)]]&lt;75,"50K-75K",Data_set[[#This Row],[Income (in K/year)]]&lt;100,"75K-100K",Data_set[[#This Row],[Income (in K/year)]]&lt;150,"100K-150K",TRUE,"&gt;150K")</f>
        <v>&lt;50K</v>
      </c>
    </row>
    <row r="1949" spans="1:21" hidden="1" x14ac:dyDescent="0.3">
      <c r="A1949">
        <v>2633</v>
      </c>
      <c r="B1949">
        <v>50</v>
      </c>
      <c r="C1949">
        <v>24</v>
      </c>
      <c r="D1949">
        <v>81</v>
      </c>
      <c r="E1949" t="s">
        <v>21</v>
      </c>
      <c r="F1949">
        <v>94720</v>
      </c>
      <c r="G1949">
        <v>1</v>
      </c>
      <c r="H1949">
        <v>4.9000000000000004</v>
      </c>
      <c r="I1949" t="s">
        <v>15</v>
      </c>
      <c r="J1949">
        <v>248</v>
      </c>
      <c r="K1949" t="s">
        <v>16</v>
      </c>
      <c r="L1949" t="s">
        <v>16</v>
      </c>
      <c r="M1949" t="s">
        <v>16</v>
      </c>
      <c r="N1949" t="s">
        <v>17</v>
      </c>
      <c r="O1949" t="s">
        <v>16</v>
      </c>
      <c r="P1949" t="str" cm="1">
        <f t="array" ref="P1949">_xlfn.IFS(Data_set[[#This Row],[Age (in years)]]&lt;=30,"&lt;30",Data_set[[#This Row],[Age (in years)]]&lt;=40,"30-40",Data_set[[#This Row],[Age (in years)]]&lt;=50,"40-50",Data_set[[#This Row],[Age (in years)]]&lt;=60,"50-60",Data_set[[#This Row],[Age (in years)]]&gt;60,"&gt;60")</f>
        <v>40-50</v>
      </c>
      <c r="Q1949" t="str" cm="1">
        <f t="array" ref="Q1949">_xlfn.IFS(Data_set[[#This Row],[Experience (in years)]]&lt;=5,"0-5",Data_set[[#This Row],[Experience (in years)]]&lt;=10,"6-10",Data_set[[#This Row],[Experience (in years)]]&lt;=20,"11-20",Data_set[[#This Row],[Experience (in years)]]&lt;=30,"21-30",Data_set[[#This Row],[Experience (in years)]]&lt;=40,"31-40",TRUE,"40+")</f>
        <v>21-30</v>
      </c>
      <c r="R1949" t="str" cm="1">
        <f t="array" ref="R1949">_xlfn.IFS(Data_set[[#This Row],[Mortgage]]=0,"0",Data_set[[#This Row],[Mortgage]]&lt;=100,"1-100",Data_set[[#This Row],[Mortgage]]&lt;=200,"101-200",Data_set[[#This Row],[Mortgage]]&lt;=300,"201-300",Data_set[[#This Row],[Mortgage]]&lt;=400,"301-400",TRUE,"400+")</f>
        <v>201-300</v>
      </c>
      <c r="S1949" t="str" cm="1">
        <f t="array" ref="S1949">_xlfn.IFS(Data_set[[#This Row],[CCAvg]]&lt;=2,"0-2",Data_set[[#This Row],[CCAvg]]&lt;=5,"3-5",Data_set[[#This Row],[CCAvg]]&lt;=8,"6-8",TRUE,"8+")</f>
        <v>3-5</v>
      </c>
      <c r="T1949">
        <f>IF(Data_set[[#This Row],[Personal Loan]]="Yes",1,0)</f>
        <v>0</v>
      </c>
      <c r="U1949" t="str" cm="1">
        <f t="array" ref="U1949">_xlfn.IFS(Data_set[[#This Row],[Income (in K/year)]]&lt;50,"&lt;50K",Data_set[[#This Row],[Income (in K/year)]]&lt;75,"50K-75K",Data_set[[#This Row],[Income (in K/year)]]&lt;100,"75K-100K",Data_set[[#This Row],[Income (in K/year)]]&lt;150,"100K-150K",TRUE,"&gt;150K")</f>
        <v>75K-100K</v>
      </c>
    </row>
    <row r="1950" spans="1:21" hidden="1" x14ac:dyDescent="0.3">
      <c r="A1950">
        <v>2656</v>
      </c>
      <c r="B1950">
        <v>50</v>
      </c>
      <c r="C1950">
        <v>26</v>
      </c>
      <c r="D1950">
        <v>42</v>
      </c>
      <c r="E1950" t="s">
        <v>18</v>
      </c>
      <c r="F1950">
        <v>91784</v>
      </c>
      <c r="G1950">
        <v>2</v>
      </c>
      <c r="H1950">
        <v>1</v>
      </c>
      <c r="I1950" t="s">
        <v>19</v>
      </c>
      <c r="J1950">
        <v>78</v>
      </c>
      <c r="K1950" t="s">
        <v>16</v>
      </c>
      <c r="L1950" t="s">
        <v>17</v>
      </c>
      <c r="M1950" t="s">
        <v>16</v>
      </c>
      <c r="N1950" t="s">
        <v>17</v>
      </c>
      <c r="O1950" t="s">
        <v>16</v>
      </c>
      <c r="P1950" t="str" cm="1">
        <f t="array" ref="P1950">_xlfn.IFS(Data_set[[#This Row],[Age (in years)]]&lt;=30,"&lt;30",Data_set[[#This Row],[Age (in years)]]&lt;=40,"30-40",Data_set[[#This Row],[Age (in years)]]&lt;=50,"40-50",Data_set[[#This Row],[Age (in years)]]&lt;=60,"50-60",Data_set[[#This Row],[Age (in years)]]&gt;60,"&gt;60")</f>
        <v>40-50</v>
      </c>
      <c r="Q1950" t="str" cm="1">
        <f t="array" ref="Q1950">_xlfn.IFS(Data_set[[#This Row],[Experience (in years)]]&lt;=5,"0-5",Data_set[[#This Row],[Experience (in years)]]&lt;=10,"6-10",Data_set[[#This Row],[Experience (in years)]]&lt;=20,"11-20",Data_set[[#This Row],[Experience (in years)]]&lt;=30,"21-30",Data_set[[#This Row],[Experience (in years)]]&lt;=40,"31-40",TRUE,"40+")</f>
        <v>21-30</v>
      </c>
      <c r="R1950" t="str" cm="1">
        <f t="array" ref="R1950">_xlfn.IFS(Data_set[[#This Row],[Mortgage]]=0,"0",Data_set[[#This Row],[Mortgage]]&lt;=100,"1-100",Data_set[[#This Row],[Mortgage]]&lt;=200,"101-200",Data_set[[#This Row],[Mortgage]]&lt;=300,"201-300",Data_set[[#This Row],[Mortgage]]&lt;=400,"301-400",TRUE,"400+")</f>
        <v>1-100</v>
      </c>
      <c r="S1950" t="str" cm="1">
        <f t="array" ref="S1950">_xlfn.IFS(Data_set[[#This Row],[CCAvg]]&lt;=2,"0-2",Data_set[[#This Row],[CCAvg]]&lt;=5,"3-5",Data_set[[#This Row],[CCAvg]]&lt;=8,"6-8",TRUE,"8+")</f>
        <v>0-2</v>
      </c>
      <c r="T1950">
        <f>IF(Data_set[[#This Row],[Personal Loan]]="Yes",1,0)</f>
        <v>0</v>
      </c>
      <c r="U1950" t="str" cm="1">
        <f t="array" ref="U1950">_xlfn.IFS(Data_set[[#This Row],[Income (in K/year)]]&lt;50,"&lt;50K",Data_set[[#This Row],[Income (in K/year)]]&lt;75,"50K-75K",Data_set[[#This Row],[Income (in K/year)]]&lt;100,"75K-100K",Data_set[[#This Row],[Income (in K/year)]]&lt;150,"100K-150K",TRUE,"&gt;150K")</f>
        <v>&lt;50K</v>
      </c>
    </row>
    <row r="1951" spans="1:21" hidden="1" x14ac:dyDescent="0.3">
      <c r="A1951">
        <v>2687</v>
      </c>
      <c r="B1951">
        <v>50</v>
      </c>
      <c r="C1951">
        <v>24</v>
      </c>
      <c r="D1951">
        <v>81</v>
      </c>
      <c r="E1951" t="s">
        <v>21</v>
      </c>
      <c r="F1951">
        <v>95053</v>
      </c>
      <c r="G1951">
        <v>2</v>
      </c>
      <c r="H1951">
        <v>0.4</v>
      </c>
      <c r="I1951" t="s">
        <v>19</v>
      </c>
      <c r="J1951">
        <v>0</v>
      </c>
      <c r="K1951" t="s">
        <v>16</v>
      </c>
      <c r="L1951" t="s">
        <v>16</v>
      </c>
      <c r="M1951" t="s">
        <v>16</v>
      </c>
      <c r="N1951" t="s">
        <v>16</v>
      </c>
      <c r="O1951" t="s">
        <v>16</v>
      </c>
      <c r="P1951" t="str" cm="1">
        <f t="array" ref="P1951">_xlfn.IFS(Data_set[[#This Row],[Age (in years)]]&lt;=30,"&lt;30",Data_set[[#This Row],[Age (in years)]]&lt;=40,"30-40",Data_set[[#This Row],[Age (in years)]]&lt;=50,"40-50",Data_set[[#This Row],[Age (in years)]]&lt;=60,"50-60",Data_set[[#This Row],[Age (in years)]]&gt;60,"&gt;60")</f>
        <v>40-50</v>
      </c>
      <c r="Q1951" t="str" cm="1">
        <f t="array" ref="Q1951">_xlfn.IFS(Data_set[[#This Row],[Experience (in years)]]&lt;=5,"0-5",Data_set[[#This Row],[Experience (in years)]]&lt;=10,"6-10",Data_set[[#This Row],[Experience (in years)]]&lt;=20,"11-20",Data_set[[#This Row],[Experience (in years)]]&lt;=30,"21-30",Data_set[[#This Row],[Experience (in years)]]&lt;=40,"31-40",TRUE,"40+")</f>
        <v>21-30</v>
      </c>
      <c r="R1951" t="str" cm="1">
        <f t="array" ref="R1951">_xlfn.IFS(Data_set[[#This Row],[Mortgage]]=0,"0",Data_set[[#This Row],[Mortgage]]&lt;=100,"1-100",Data_set[[#This Row],[Mortgage]]&lt;=200,"101-200",Data_set[[#This Row],[Mortgage]]&lt;=300,"201-300",Data_set[[#This Row],[Mortgage]]&lt;=400,"301-400",TRUE,"400+")</f>
        <v>0</v>
      </c>
      <c r="S1951" t="str" cm="1">
        <f t="array" ref="S1951">_xlfn.IFS(Data_set[[#This Row],[CCAvg]]&lt;=2,"0-2",Data_set[[#This Row],[CCAvg]]&lt;=5,"3-5",Data_set[[#This Row],[CCAvg]]&lt;=8,"6-8",TRUE,"8+")</f>
        <v>0-2</v>
      </c>
      <c r="T1951">
        <f>IF(Data_set[[#This Row],[Personal Loan]]="Yes",1,0)</f>
        <v>0</v>
      </c>
      <c r="U1951" t="str" cm="1">
        <f t="array" ref="U1951">_xlfn.IFS(Data_set[[#This Row],[Income (in K/year)]]&lt;50,"&lt;50K",Data_set[[#This Row],[Income (in K/year)]]&lt;75,"50K-75K",Data_set[[#This Row],[Income (in K/year)]]&lt;100,"75K-100K",Data_set[[#This Row],[Income (in K/year)]]&lt;150,"100K-150K",TRUE,"&gt;150K")</f>
        <v>75K-100K</v>
      </c>
    </row>
    <row r="1952" spans="1:21" hidden="1" x14ac:dyDescent="0.3">
      <c r="A1952">
        <v>2702</v>
      </c>
      <c r="B1952">
        <v>50</v>
      </c>
      <c r="C1952">
        <v>26</v>
      </c>
      <c r="D1952">
        <v>55</v>
      </c>
      <c r="E1952" t="s">
        <v>21</v>
      </c>
      <c r="F1952">
        <v>94305</v>
      </c>
      <c r="G1952">
        <v>1</v>
      </c>
      <c r="H1952">
        <v>1.6</v>
      </c>
      <c r="I1952" t="s">
        <v>20</v>
      </c>
      <c r="J1952">
        <v>0</v>
      </c>
      <c r="K1952" t="s">
        <v>16</v>
      </c>
      <c r="L1952" t="s">
        <v>16</v>
      </c>
      <c r="M1952" t="s">
        <v>16</v>
      </c>
      <c r="N1952" t="s">
        <v>17</v>
      </c>
      <c r="O1952" t="s">
        <v>16</v>
      </c>
      <c r="P1952" t="str" cm="1">
        <f t="array" ref="P1952">_xlfn.IFS(Data_set[[#This Row],[Age (in years)]]&lt;=30,"&lt;30",Data_set[[#This Row],[Age (in years)]]&lt;=40,"30-40",Data_set[[#This Row],[Age (in years)]]&lt;=50,"40-50",Data_set[[#This Row],[Age (in years)]]&lt;=60,"50-60",Data_set[[#This Row],[Age (in years)]]&gt;60,"&gt;60")</f>
        <v>40-50</v>
      </c>
      <c r="Q1952" t="str" cm="1">
        <f t="array" ref="Q1952">_xlfn.IFS(Data_set[[#This Row],[Experience (in years)]]&lt;=5,"0-5",Data_set[[#This Row],[Experience (in years)]]&lt;=10,"6-10",Data_set[[#This Row],[Experience (in years)]]&lt;=20,"11-20",Data_set[[#This Row],[Experience (in years)]]&lt;=30,"21-30",Data_set[[#This Row],[Experience (in years)]]&lt;=40,"31-40",TRUE,"40+")</f>
        <v>21-30</v>
      </c>
      <c r="R1952" t="str" cm="1">
        <f t="array" ref="R1952">_xlfn.IFS(Data_set[[#This Row],[Mortgage]]=0,"0",Data_set[[#This Row],[Mortgage]]&lt;=100,"1-100",Data_set[[#This Row],[Mortgage]]&lt;=200,"101-200",Data_set[[#This Row],[Mortgage]]&lt;=300,"201-300",Data_set[[#This Row],[Mortgage]]&lt;=400,"301-400",TRUE,"400+")</f>
        <v>0</v>
      </c>
      <c r="S1952" t="str" cm="1">
        <f t="array" ref="S1952">_xlfn.IFS(Data_set[[#This Row],[CCAvg]]&lt;=2,"0-2",Data_set[[#This Row],[CCAvg]]&lt;=5,"3-5",Data_set[[#This Row],[CCAvg]]&lt;=8,"6-8",TRUE,"8+")</f>
        <v>0-2</v>
      </c>
      <c r="T1952">
        <f>IF(Data_set[[#This Row],[Personal Loan]]="Yes",1,0)</f>
        <v>0</v>
      </c>
      <c r="U1952" t="str" cm="1">
        <f t="array" ref="U1952">_xlfn.IFS(Data_set[[#This Row],[Income (in K/year)]]&lt;50,"&lt;50K",Data_set[[#This Row],[Income (in K/year)]]&lt;75,"50K-75K",Data_set[[#This Row],[Income (in K/year)]]&lt;100,"75K-100K",Data_set[[#This Row],[Income (in K/year)]]&lt;150,"100K-150K",TRUE,"&gt;150K")</f>
        <v>50K-75K</v>
      </c>
    </row>
    <row r="1953" spans="1:21" hidden="1" x14ac:dyDescent="0.3">
      <c r="A1953">
        <v>2746</v>
      </c>
      <c r="B1953">
        <v>50</v>
      </c>
      <c r="C1953">
        <v>25</v>
      </c>
      <c r="D1953">
        <v>38</v>
      </c>
      <c r="E1953" t="s">
        <v>18</v>
      </c>
      <c r="F1953">
        <v>95616</v>
      </c>
      <c r="G1953">
        <v>1</v>
      </c>
      <c r="H1953">
        <v>1.3</v>
      </c>
      <c r="I1953" t="s">
        <v>20</v>
      </c>
      <c r="J1953">
        <v>120</v>
      </c>
      <c r="K1953" t="s">
        <v>16</v>
      </c>
      <c r="L1953" t="s">
        <v>16</v>
      </c>
      <c r="M1953" t="s">
        <v>16</v>
      </c>
      <c r="N1953" t="s">
        <v>16</v>
      </c>
      <c r="O1953" t="s">
        <v>17</v>
      </c>
      <c r="P1953" t="str" cm="1">
        <f t="array" ref="P1953">_xlfn.IFS(Data_set[[#This Row],[Age (in years)]]&lt;=30,"&lt;30",Data_set[[#This Row],[Age (in years)]]&lt;=40,"30-40",Data_set[[#This Row],[Age (in years)]]&lt;=50,"40-50",Data_set[[#This Row],[Age (in years)]]&lt;=60,"50-60",Data_set[[#This Row],[Age (in years)]]&gt;60,"&gt;60")</f>
        <v>40-50</v>
      </c>
      <c r="Q1953" t="str" cm="1">
        <f t="array" ref="Q1953">_xlfn.IFS(Data_set[[#This Row],[Experience (in years)]]&lt;=5,"0-5",Data_set[[#This Row],[Experience (in years)]]&lt;=10,"6-10",Data_set[[#This Row],[Experience (in years)]]&lt;=20,"11-20",Data_set[[#This Row],[Experience (in years)]]&lt;=30,"21-30",Data_set[[#This Row],[Experience (in years)]]&lt;=40,"31-40",TRUE,"40+")</f>
        <v>21-30</v>
      </c>
      <c r="R1953" t="str" cm="1">
        <f t="array" ref="R1953">_xlfn.IFS(Data_set[[#This Row],[Mortgage]]=0,"0",Data_set[[#This Row],[Mortgage]]&lt;=100,"1-100",Data_set[[#This Row],[Mortgage]]&lt;=200,"101-200",Data_set[[#This Row],[Mortgage]]&lt;=300,"201-300",Data_set[[#This Row],[Mortgage]]&lt;=400,"301-400",TRUE,"400+")</f>
        <v>101-200</v>
      </c>
      <c r="S1953" t="str" cm="1">
        <f t="array" ref="S1953">_xlfn.IFS(Data_set[[#This Row],[CCAvg]]&lt;=2,"0-2",Data_set[[#This Row],[CCAvg]]&lt;=5,"3-5",Data_set[[#This Row],[CCAvg]]&lt;=8,"6-8",TRUE,"8+")</f>
        <v>0-2</v>
      </c>
      <c r="T1953">
        <f>IF(Data_set[[#This Row],[Personal Loan]]="Yes",1,0)</f>
        <v>0</v>
      </c>
      <c r="U1953" t="str" cm="1">
        <f t="array" ref="U1953">_xlfn.IFS(Data_set[[#This Row],[Income (in K/year)]]&lt;50,"&lt;50K",Data_set[[#This Row],[Income (in K/year)]]&lt;75,"50K-75K",Data_set[[#This Row],[Income (in K/year)]]&lt;100,"75K-100K",Data_set[[#This Row],[Income (in K/year)]]&lt;150,"100K-150K",TRUE,"&gt;150K")</f>
        <v>&lt;50K</v>
      </c>
    </row>
    <row r="1954" spans="1:21" hidden="1" x14ac:dyDescent="0.3">
      <c r="A1954">
        <v>2817</v>
      </c>
      <c r="B1954">
        <v>50</v>
      </c>
      <c r="C1954">
        <v>26</v>
      </c>
      <c r="D1954">
        <v>128</v>
      </c>
      <c r="E1954" t="s">
        <v>14</v>
      </c>
      <c r="F1954">
        <v>92780</v>
      </c>
      <c r="G1954">
        <v>2</v>
      </c>
      <c r="H1954">
        <v>0.4</v>
      </c>
      <c r="I1954" t="s">
        <v>15</v>
      </c>
      <c r="J1954">
        <v>0</v>
      </c>
      <c r="K1954" t="s">
        <v>16</v>
      </c>
      <c r="L1954" t="s">
        <v>16</v>
      </c>
      <c r="M1954" t="s">
        <v>16</v>
      </c>
      <c r="N1954" t="s">
        <v>17</v>
      </c>
      <c r="O1954" t="s">
        <v>16</v>
      </c>
      <c r="P1954" t="str" cm="1">
        <f t="array" ref="P1954">_xlfn.IFS(Data_set[[#This Row],[Age (in years)]]&lt;=30,"&lt;30",Data_set[[#This Row],[Age (in years)]]&lt;=40,"30-40",Data_set[[#This Row],[Age (in years)]]&lt;=50,"40-50",Data_set[[#This Row],[Age (in years)]]&lt;=60,"50-60",Data_set[[#This Row],[Age (in years)]]&gt;60,"&gt;60")</f>
        <v>40-50</v>
      </c>
      <c r="Q1954" t="str" cm="1">
        <f t="array" ref="Q1954">_xlfn.IFS(Data_set[[#This Row],[Experience (in years)]]&lt;=5,"0-5",Data_set[[#This Row],[Experience (in years)]]&lt;=10,"6-10",Data_set[[#This Row],[Experience (in years)]]&lt;=20,"11-20",Data_set[[#This Row],[Experience (in years)]]&lt;=30,"21-30",Data_set[[#This Row],[Experience (in years)]]&lt;=40,"31-40",TRUE,"40+")</f>
        <v>21-30</v>
      </c>
      <c r="R1954" t="str" cm="1">
        <f t="array" ref="R1954">_xlfn.IFS(Data_set[[#This Row],[Mortgage]]=0,"0",Data_set[[#This Row],[Mortgage]]&lt;=100,"1-100",Data_set[[#This Row],[Mortgage]]&lt;=200,"101-200",Data_set[[#This Row],[Mortgage]]&lt;=300,"201-300",Data_set[[#This Row],[Mortgage]]&lt;=400,"301-400",TRUE,"400+")</f>
        <v>0</v>
      </c>
      <c r="S1954" t="str" cm="1">
        <f t="array" ref="S1954">_xlfn.IFS(Data_set[[#This Row],[CCAvg]]&lt;=2,"0-2",Data_set[[#This Row],[CCAvg]]&lt;=5,"3-5",Data_set[[#This Row],[CCAvg]]&lt;=8,"6-8",TRUE,"8+")</f>
        <v>0-2</v>
      </c>
      <c r="T1954">
        <f>IF(Data_set[[#This Row],[Personal Loan]]="Yes",1,0)</f>
        <v>0</v>
      </c>
      <c r="U1954" t="str" cm="1">
        <f t="array" ref="U1954">_xlfn.IFS(Data_set[[#This Row],[Income (in K/year)]]&lt;50,"&lt;50K",Data_set[[#This Row],[Income (in K/year)]]&lt;75,"50K-75K",Data_set[[#This Row],[Income (in K/year)]]&lt;100,"75K-100K",Data_set[[#This Row],[Income (in K/year)]]&lt;150,"100K-150K",TRUE,"&gt;150K")</f>
        <v>100K-150K</v>
      </c>
    </row>
    <row r="1955" spans="1:21" hidden="1" x14ac:dyDescent="0.3">
      <c r="A1955">
        <v>2873</v>
      </c>
      <c r="B1955">
        <v>50</v>
      </c>
      <c r="C1955">
        <v>26</v>
      </c>
      <c r="D1955">
        <v>23</v>
      </c>
      <c r="E1955" t="s">
        <v>18</v>
      </c>
      <c r="F1955">
        <v>92630</v>
      </c>
      <c r="G1955">
        <v>1</v>
      </c>
      <c r="H1955">
        <v>0.3</v>
      </c>
      <c r="I1955" t="s">
        <v>15</v>
      </c>
      <c r="J1955">
        <v>0</v>
      </c>
      <c r="K1955" t="s">
        <v>16</v>
      </c>
      <c r="L1955" t="s">
        <v>16</v>
      </c>
      <c r="M1955" t="s">
        <v>16</v>
      </c>
      <c r="N1955" t="s">
        <v>16</v>
      </c>
      <c r="O1955" t="s">
        <v>16</v>
      </c>
      <c r="P1955" t="str" cm="1">
        <f t="array" ref="P1955">_xlfn.IFS(Data_set[[#This Row],[Age (in years)]]&lt;=30,"&lt;30",Data_set[[#This Row],[Age (in years)]]&lt;=40,"30-40",Data_set[[#This Row],[Age (in years)]]&lt;=50,"40-50",Data_set[[#This Row],[Age (in years)]]&lt;=60,"50-60",Data_set[[#This Row],[Age (in years)]]&gt;60,"&gt;60")</f>
        <v>40-50</v>
      </c>
      <c r="Q1955" t="str" cm="1">
        <f t="array" ref="Q1955">_xlfn.IFS(Data_set[[#This Row],[Experience (in years)]]&lt;=5,"0-5",Data_set[[#This Row],[Experience (in years)]]&lt;=10,"6-10",Data_set[[#This Row],[Experience (in years)]]&lt;=20,"11-20",Data_set[[#This Row],[Experience (in years)]]&lt;=30,"21-30",Data_set[[#This Row],[Experience (in years)]]&lt;=40,"31-40",TRUE,"40+")</f>
        <v>21-30</v>
      </c>
      <c r="R1955" t="str" cm="1">
        <f t="array" ref="R1955">_xlfn.IFS(Data_set[[#This Row],[Mortgage]]=0,"0",Data_set[[#This Row],[Mortgage]]&lt;=100,"1-100",Data_set[[#This Row],[Mortgage]]&lt;=200,"101-200",Data_set[[#This Row],[Mortgage]]&lt;=300,"201-300",Data_set[[#This Row],[Mortgage]]&lt;=400,"301-400",TRUE,"400+")</f>
        <v>0</v>
      </c>
      <c r="S1955" t="str" cm="1">
        <f t="array" ref="S1955">_xlfn.IFS(Data_set[[#This Row],[CCAvg]]&lt;=2,"0-2",Data_set[[#This Row],[CCAvg]]&lt;=5,"3-5",Data_set[[#This Row],[CCAvg]]&lt;=8,"6-8",TRUE,"8+")</f>
        <v>0-2</v>
      </c>
      <c r="T1955">
        <f>IF(Data_set[[#This Row],[Personal Loan]]="Yes",1,0)</f>
        <v>0</v>
      </c>
      <c r="U1955" t="str" cm="1">
        <f t="array" ref="U1955">_xlfn.IFS(Data_set[[#This Row],[Income (in K/year)]]&lt;50,"&lt;50K",Data_set[[#This Row],[Income (in K/year)]]&lt;75,"50K-75K",Data_set[[#This Row],[Income (in K/year)]]&lt;100,"75K-100K",Data_set[[#This Row],[Income (in K/year)]]&lt;150,"100K-150K",TRUE,"&gt;150K")</f>
        <v>&lt;50K</v>
      </c>
    </row>
    <row r="1956" spans="1:21" hidden="1" x14ac:dyDescent="0.3">
      <c r="A1956">
        <v>2887</v>
      </c>
      <c r="B1956">
        <v>50</v>
      </c>
      <c r="C1956">
        <v>25</v>
      </c>
      <c r="D1956">
        <v>58</v>
      </c>
      <c r="E1956" t="s">
        <v>21</v>
      </c>
      <c r="F1956">
        <v>93940</v>
      </c>
      <c r="G1956">
        <v>1</v>
      </c>
      <c r="H1956">
        <v>1.3</v>
      </c>
      <c r="I1956" t="s">
        <v>20</v>
      </c>
      <c r="J1956">
        <v>0</v>
      </c>
      <c r="K1956" t="s">
        <v>16</v>
      </c>
      <c r="L1956" t="s">
        <v>16</v>
      </c>
      <c r="M1956" t="s">
        <v>16</v>
      </c>
      <c r="N1956" t="s">
        <v>17</v>
      </c>
      <c r="O1956" t="s">
        <v>16</v>
      </c>
      <c r="P1956" t="str" cm="1">
        <f t="array" ref="P1956">_xlfn.IFS(Data_set[[#This Row],[Age (in years)]]&lt;=30,"&lt;30",Data_set[[#This Row],[Age (in years)]]&lt;=40,"30-40",Data_set[[#This Row],[Age (in years)]]&lt;=50,"40-50",Data_set[[#This Row],[Age (in years)]]&lt;=60,"50-60",Data_set[[#This Row],[Age (in years)]]&gt;60,"&gt;60")</f>
        <v>40-50</v>
      </c>
      <c r="Q1956" t="str" cm="1">
        <f t="array" ref="Q1956">_xlfn.IFS(Data_set[[#This Row],[Experience (in years)]]&lt;=5,"0-5",Data_set[[#This Row],[Experience (in years)]]&lt;=10,"6-10",Data_set[[#This Row],[Experience (in years)]]&lt;=20,"11-20",Data_set[[#This Row],[Experience (in years)]]&lt;=30,"21-30",Data_set[[#This Row],[Experience (in years)]]&lt;=40,"31-40",TRUE,"40+")</f>
        <v>21-30</v>
      </c>
      <c r="R1956" t="str" cm="1">
        <f t="array" ref="R1956">_xlfn.IFS(Data_set[[#This Row],[Mortgage]]=0,"0",Data_set[[#This Row],[Mortgage]]&lt;=100,"1-100",Data_set[[#This Row],[Mortgage]]&lt;=200,"101-200",Data_set[[#This Row],[Mortgage]]&lt;=300,"201-300",Data_set[[#This Row],[Mortgage]]&lt;=400,"301-400",TRUE,"400+")</f>
        <v>0</v>
      </c>
      <c r="S1956" t="str" cm="1">
        <f t="array" ref="S1956">_xlfn.IFS(Data_set[[#This Row],[CCAvg]]&lt;=2,"0-2",Data_set[[#This Row],[CCAvg]]&lt;=5,"3-5",Data_set[[#This Row],[CCAvg]]&lt;=8,"6-8",TRUE,"8+")</f>
        <v>0-2</v>
      </c>
      <c r="T1956">
        <f>IF(Data_set[[#This Row],[Personal Loan]]="Yes",1,0)</f>
        <v>0</v>
      </c>
      <c r="U1956" t="str" cm="1">
        <f t="array" ref="U1956">_xlfn.IFS(Data_set[[#This Row],[Income (in K/year)]]&lt;50,"&lt;50K",Data_set[[#This Row],[Income (in K/year)]]&lt;75,"50K-75K",Data_set[[#This Row],[Income (in K/year)]]&lt;100,"75K-100K",Data_set[[#This Row],[Income (in K/year)]]&lt;150,"100K-150K",TRUE,"&gt;150K")</f>
        <v>50K-75K</v>
      </c>
    </row>
    <row r="1957" spans="1:21" hidden="1" x14ac:dyDescent="0.3">
      <c r="A1957">
        <v>2922</v>
      </c>
      <c r="B1957">
        <v>50</v>
      </c>
      <c r="C1957">
        <v>24</v>
      </c>
      <c r="D1957">
        <v>95</v>
      </c>
      <c r="E1957" t="s">
        <v>21</v>
      </c>
      <c r="F1957">
        <v>91401</v>
      </c>
      <c r="G1957">
        <v>1</v>
      </c>
      <c r="H1957">
        <v>0.3</v>
      </c>
      <c r="I1957" t="s">
        <v>15</v>
      </c>
      <c r="J1957">
        <v>262</v>
      </c>
      <c r="K1957" t="s">
        <v>16</v>
      </c>
      <c r="L1957" t="s">
        <v>16</v>
      </c>
      <c r="M1957" t="s">
        <v>16</v>
      </c>
      <c r="N1957" t="s">
        <v>17</v>
      </c>
      <c r="O1957" t="s">
        <v>16</v>
      </c>
      <c r="P1957" t="str" cm="1">
        <f t="array" ref="P1957">_xlfn.IFS(Data_set[[#This Row],[Age (in years)]]&lt;=30,"&lt;30",Data_set[[#This Row],[Age (in years)]]&lt;=40,"30-40",Data_set[[#This Row],[Age (in years)]]&lt;=50,"40-50",Data_set[[#This Row],[Age (in years)]]&lt;=60,"50-60",Data_set[[#This Row],[Age (in years)]]&gt;60,"&gt;60")</f>
        <v>40-50</v>
      </c>
      <c r="Q1957" t="str" cm="1">
        <f t="array" ref="Q1957">_xlfn.IFS(Data_set[[#This Row],[Experience (in years)]]&lt;=5,"0-5",Data_set[[#This Row],[Experience (in years)]]&lt;=10,"6-10",Data_set[[#This Row],[Experience (in years)]]&lt;=20,"11-20",Data_set[[#This Row],[Experience (in years)]]&lt;=30,"21-30",Data_set[[#This Row],[Experience (in years)]]&lt;=40,"31-40",TRUE,"40+")</f>
        <v>21-30</v>
      </c>
      <c r="R1957" t="str" cm="1">
        <f t="array" ref="R1957">_xlfn.IFS(Data_set[[#This Row],[Mortgage]]=0,"0",Data_set[[#This Row],[Mortgage]]&lt;=100,"1-100",Data_set[[#This Row],[Mortgage]]&lt;=200,"101-200",Data_set[[#This Row],[Mortgage]]&lt;=300,"201-300",Data_set[[#This Row],[Mortgage]]&lt;=400,"301-400",TRUE,"400+")</f>
        <v>201-300</v>
      </c>
      <c r="S1957" t="str" cm="1">
        <f t="array" ref="S1957">_xlfn.IFS(Data_set[[#This Row],[CCAvg]]&lt;=2,"0-2",Data_set[[#This Row],[CCAvg]]&lt;=5,"3-5",Data_set[[#This Row],[CCAvg]]&lt;=8,"6-8",TRUE,"8+")</f>
        <v>0-2</v>
      </c>
      <c r="T1957">
        <f>IF(Data_set[[#This Row],[Personal Loan]]="Yes",1,0)</f>
        <v>0</v>
      </c>
      <c r="U1957" t="str" cm="1">
        <f t="array" ref="U1957">_xlfn.IFS(Data_set[[#This Row],[Income (in K/year)]]&lt;50,"&lt;50K",Data_set[[#This Row],[Income (in K/year)]]&lt;75,"50K-75K",Data_set[[#This Row],[Income (in K/year)]]&lt;100,"75K-100K",Data_set[[#This Row],[Income (in K/year)]]&lt;150,"100K-150K",TRUE,"&gt;150K")</f>
        <v>75K-100K</v>
      </c>
    </row>
    <row r="1958" spans="1:21" hidden="1" x14ac:dyDescent="0.3">
      <c r="A1958">
        <v>2995</v>
      </c>
      <c r="B1958">
        <v>50</v>
      </c>
      <c r="C1958">
        <v>24</v>
      </c>
      <c r="D1958">
        <v>179</v>
      </c>
      <c r="E1958" t="s">
        <v>14</v>
      </c>
      <c r="F1958">
        <v>94025</v>
      </c>
      <c r="G1958">
        <v>1</v>
      </c>
      <c r="H1958">
        <v>1</v>
      </c>
      <c r="I1958" t="s">
        <v>15</v>
      </c>
      <c r="J1958">
        <v>0</v>
      </c>
      <c r="K1958" t="s">
        <v>16</v>
      </c>
      <c r="L1958" t="s">
        <v>16</v>
      </c>
      <c r="M1958" t="s">
        <v>16</v>
      </c>
      <c r="N1958" t="s">
        <v>17</v>
      </c>
      <c r="O1958" t="s">
        <v>16</v>
      </c>
      <c r="P1958" t="str" cm="1">
        <f t="array" ref="P1958">_xlfn.IFS(Data_set[[#This Row],[Age (in years)]]&lt;=30,"&lt;30",Data_set[[#This Row],[Age (in years)]]&lt;=40,"30-40",Data_set[[#This Row],[Age (in years)]]&lt;=50,"40-50",Data_set[[#This Row],[Age (in years)]]&lt;=60,"50-60",Data_set[[#This Row],[Age (in years)]]&gt;60,"&gt;60")</f>
        <v>40-50</v>
      </c>
      <c r="Q1958" t="str" cm="1">
        <f t="array" ref="Q1958">_xlfn.IFS(Data_set[[#This Row],[Experience (in years)]]&lt;=5,"0-5",Data_set[[#This Row],[Experience (in years)]]&lt;=10,"6-10",Data_set[[#This Row],[Experience (in years)]]&lt;=20,"11-20",Data_set[[#This Row],[Experience (in years)]]&lt;=30,"21-30",Data_set[[#This Row],[Experience (in years)]]&lt;=40,"31-40",TRUE,"40+")</f>
        <v>21-30</v>
      </c>
      <c r="R1958" t="str" cm="1">
        <f t="array" ref="R1958">_xlfn.IFS(Data_set[[#This Row],[Mortgage]]=0,"0",Data_set[[#This Row],[Mortgage]]&lt;=100,"1-100",Data_set[[#This Row],[Mortgage]]&lt;=200,"101-200",Data_set[[#This Row],[Mortgage]]&lt;=300,"201-300",Data_set[[#This Row],[Mortgage]]&lt;=400,"301-400",TRUE,"400+")</f>
        <v>0</v>
      </c>
      <c r="S1958" t="str" cm="1">
        <f t="array" ref="S1958">_xlfn.IFS(Data_set[[#This Row],[CCAvg]]&lt;=2,"0-2",Data_set[[#This Row],[CCAvg]]&lt;=5,"3-5",Data_set[[#This Row],[CCAvg]]&lt;=8,"6-8",TRUE,"8+")</f>
        <v>0-2</v>
      </c>
      <c r="T1958">
        <f>IF(Data_set[[#This Row],[Personal Loan]]="Yes",1,0)</f>
        <v>0</v>
      </c>
      <c r="U1958" t="str" cm="1">
        <f t="array" ref="U1958">_xlfn.IFS(Data_set[[#This Row],[Income (in K/year)]]&lt;50,"&lt;50K",Data_set[[#This Row],[Income (in K/year)]]&lt;75,"50K-75K",Data_set[[#This Row],[Income (in K/year)]]&lt;100,"75K-100K",Data_set[[#This Row],[Income (in K/year)]]&lt;150,"100K-150K",TRUE,"&gt;150K")</f>
        <v>&gt;150K</v>
      </c>
    </row>
    <row r="1959" spans="1:21" hidden="1" x14ac:dyDescent="0.3">
      <c r="A1959">
        <v>3031</v>
      </c>
      <c r="B1959">
        <v>50</v>
      </c>
      <c r="C1959">
        <v>26</v>
      </c>
      <c r="D1959">
        <v>110</v>
      </c>
      <c r="E1959" t="s">
        <v>14</v>
      </c>
      <c r="F1959">
        <v>94509</v>
      </c>
      <c r="G1959">
        <v>3</v>
      </c>
      <c r="H1959">
        <v>1.8</v>
      </c>
      <c r="I1959" t="s">
        <v>20</v>
      </c>
      <c r="J1959">
        <v>0</v>
      </c>
      <c r="K1959" t="s">
        <v>16</v>
      </c>
      <c r="L1959" t="s">
        <v>16</v>
      </c>
      <c r="M1959" t="s">
        <v>16</v>
      </c>
      <c r="N1959" t="s">
        <v>17</v>
      </c>
      <c r="O1959" t="s">
        <v>16</v>
      </c>
      <c r="P1959" t="str" cm="1">
        <f t="array" ref="P1959">_xlfn.IFS(Data_set[[#This Row],[Age (in years)]]&lt;=30,"&lt;30",Data_set[[#This Row],[Age (in years)]]&lt;=40,"30-40",Data_set[[#This Row],[Age (in years)]]&lt;=50,"40-50",Data_set[[#This Row],[Age (in years)]]&lt;=60,"50-60",Data_set[[#This Row],[Age (in years)]]&gt;60,"&gt;60")</f>
        <v>40-50</v>
      </c>
      <c r="Q1959" t="str" cm="1">
        <f t="array" ref="Q1959">_xlfn.IFS(Data_set[[#This Row],[Experience (in years)]]&lt;=5,"0-5",Data_set[[#This Row],[Experience (in years)]]&lt;=10,"6-10",Data_set[[#This Row],[Experience (in years)]]&lt;=20,"11-20",Data_set[[#This Row],[Experience (in years)]]&lt;=30,"21-30",Data_set[[#This Row],[Experience (in years)]]&lt;=40,"31-40",TRUE,"40+")</f>
        <v>21-30</v>
      </c>
      <c r="R1959" t="str" cm="1">
        <f t="array" ref="R1959">_xlfn.IFS(Data_set[[#This Row],[Mortgage]]=0,"0",Data_set[[#This Row],[Mortgage]]&lt;=100,"1-100",Data_set[[#This Row],[Mortgage]]&lt;=200,"101-200",Data_set[[#This Row],[Mortgage]]&lt;=300,"201-300",Data_set[[#This Row],[Mortgage]]&lt;=400,"301-400",TRUE,"400+")</f>
        <v>0</v>
      </c>
      <c r="S1959" t="str" cm="1">
        <f t="array" ref="S1959">_xlfn.IFS(Data_set[[#This Row],[CCAvg]]&lt;=2,"0-2",Data_set[[#This Row],[CCAvg]]&lt;=5,"3-5",Data_set[[#This Row],[CCAvg]]&lt;=8,"6-8",TRUE,"8+")</f>
        <v>0-2</v>
      </c>
      <c r="T1959">
        <f>IF(Data_set[[#This Row],[Personal Loan]]="Yes",1,0)</f>
        <v>0</v>
      </c>
      <c r="U1959" t="str" cm="1">
        <f t="array" ref="U1959">_xlfn.IFS(Data_set[[#This Row],[Income (in K/year)]]&lt;50,"&lt;50K",Data_set[[#This Row],[Income (in K/year)]]&lt;75,"50K-75K",Data_set[[#This Row],[Income (in K/year)]]&lt;100,"75K-100K",Data_set[[#This Row],[Income (in K/year)]]&lt;150,"100K-150K",TRUE,"&gt;150K")</f>
        <v>100K-150K</v>
      </c>
    </row>
    <row r="1960" spans="1:21" hidden="1" x14ac:dyDescent="0.3">
      <c r="A1960">
        <v>3036</v>
      </c>
      <c r="B1960">
        <v>50</v>
      </c>
      <c r="C1960">
        <v>24</v>
      </c>
      <c r="D1960">
        <v>31</v>
      </c>
      <c r="E1960" t="s">
        <v>18</v>
      </c>
      <c r="F1960">
        <v>95054</v>
      </c>
      <c r="G1960">
        <v>1</v>
      </c>
      <c r="H1960">
        <v>0.3</v>
      </c>
      <c r="I1960" t="s">
        <v>19</v>
      </c>
      <c r="J1960">
        <v>0</v>
      </c>
      <c r="K1960" t="s">
        <v>16</v>
      </c>
      <c r="L1960" t="s">
        <v>16</v>
      </c>
      <c r="M1960" t="s">
        <v>16</v>
      </c>
      <c r="N1960" t="s">
        <v>16</v>
      </c>
      <c r="O1960" t="s">
        <v>16</v>
      </c>
      <c r="P1960" t="str" cm="1">
        <f t="array" ref="P1960">_xlfn.IFS(Data_set[[#This Row],[Age (in years)]]&lt;=30,"&lt;30",Data_set[[#This Row],[Age (in years)]]&lt;=40,"30-40",Data_set[[#This Row],[Age (in years)]]&lt;=50,"40-50",Data_set[[#This Row],[Age (in years)]]&lt;=60,"50-60",Data_set[[#This Row],[Age (in years)]]&gt;60,"&gt;60")</f>
        <v>40-50</v>
      </c>
      <c r="Q1960" t="str" cm="1">
        <f t="array" ref="Q1960">_xlfn.IFS(Data_set[[#This Row],[Experience (in years)]]&lt;=5,"0-5",Data_set[[#This Row],[Experience (in years)]]&lt;=10,"6-10",Data_set[[#This Row],[Experience (in years)]]&lt;=20,"11-20",Data_set[[#This Row],[Experience (in years)]]&lt;=30,"21-30",Data_set[[#This Row],[Experience (in years)]]&lt;=40,"31-40",TRUE,"40+")</f>
        <v>21-30</v>
      </c>
      <c r="R1960" t="str" cm="1">
        <f t="array" ref="R1960">_xlfn.IFS(Data_set[[#This Row],[Mortgage]]=0,"0",Data_set[[#This Row],[Mortgage]]&lt;=100,"1-100",Data_set[[#This Row],[Mortgage]]&lt;=200,"101-200",Data_set[[#This Row],[Mortgage]]&lt;=300,"201-300",Data_set[[#This Row],[Mortgage]]&lt;=400,"301-400",TRUE,"400+")</f>
        <v>0</v>
      </c>
      <c r="S1960" t="str" cm="1">
        <f t="array" ref="S1960">_xlfn.IFS(Data_set[[#This Row],[CCAvg]]&lt;=2,"0-2",Data_set[[#This Row],[CCAvg]]&lt;=5,"3-5",Data_set[[#This Row],[CCAvg]]&lt;=8,"6-8",TRUE,"8+")</f>
        <v>0-2</v>
      </c>
      <c r="T1960">
        <f>IF(Data_set[[#This Row],[Personal Loan]]="Yes",1,0)</f>
        <v>0</v>
      </c>
      <c r="U1960" t="str" cm="1">
        <f t="array" ref="U1960">_xlfn.IFS(Data_set[[#This Row],[Income (in K/year)]]&lt;50,"&lt;50K",Data_set[[#This Row],[Income (in K/year)]]&lt;75,"50K-75K",Data_set[[#This Row],[Income (in K/year)]]&lt;100,"75K-100K",Data_set[[#This Row],[Income (in K/year)]]&lt;150,"100K-150K",TRUE,"&gt;150K")</f>
        <v>&lt;50K</v>
      </c>
    </row>
    <row r="1961" spans="1:21" hidden="1" x14ac:dyDescent="0.3">
      <c r="A1961">
        <v>3051</v>
      </c>
      <c r="B1961">
        <v>50</v>
      </c>
      <c r="C1961">
        <v>25</v>
      </c>
      <c r="D1961">
        <v>58</v>
      </c>
      <c r="E1961" t="s">
        <v>21</v>
      </c>
      <c r="F1961">
        <v>92131</v>
      </c>
      <c r="G1961">
        <v>1</v>
      </c>
      <c r="H1961">
        <v>1.3</v>
      </c>
      <c r="I1961" t="s">
        <v>20</v>
      </c>
      <c r="J1961">
        <v>0</v>
      </c>
      <c r="K1961" t="s">
        <v>16</v>
      </c>
      <c r="L1961" t="s">
        <v>16</v>
      </c>
      <c r="M1961" t="s">
        <v>16</v>
      </c>
      <c r="N1961" t="s">
        <v>17</v>
      </c>
      <c r="O1961" t="s">
        <v>16</v>
      </c>
      <c r="P1961" t="str" cm="1">
        <f t="array" ref="P1961">_xlfn.IFS(Data_set[[#This Row],[Age (in years)]]&lt;=30,"&lt;30",Data_set[[#This Row],[Age (in years)]]&lt;=40,"30-40",Data_set[[#This Row],[Age (in years)]]&lt;=50,"40-50",Data_set[[#This Row],[Age (in years)]]&lt;=60,"50-60",Data_set[[#This Row],[Age (in years)]]&gt;60,"&gt;60")</f>
        <v>40-50</v>
      </c>
      <c r="Q1961" t="str" cm="1">
        <f t="array" ref="Q1961">_xlfn.IFS(Data_set[[#This Row],[Experience (in years)]]&lt;=5,"0-5",Data_set[[#This Row],[Experience (in years)]]&lt;=10,"6-10",Data_set[[#This Row],[Experience (in years)]]&lt;=20,"11-20",Data_set[[#This Row],[Experience (in years)]]&lt;=30,"21-30",Data_set[[#This Row],[Experience (in years)]]&lt;=40,"31-40",TRUE,"40+")</f>
        <v>21-30</v>
      </c>
      <c r="R1961" t="str" cm="1">
        <f t="array" ref="R1961">_xlfn.IFS(Data_set[[#This Row],[Mortgage]]=0,"0",Data_set[[#This Row],[Mortgage]]&lt;=100,"1-100",Data_set[[#This Row],[Mortgage]]&lt;=200,"101-200",Data_set[[#This Row],[Mortgage]]&lt;=300,"201-300",Data_set[[#This Row],[Mortgage]]&lt;=400,"301-400",TRUE,"400+")</f>
        <v>0</v>
      </c>
      <c r="S1961" t="str" cm="1">
        <f t="array" ref="S1961">_xlfn.IFS(Data_set[[#This Row],[CCAvg]]&lt;=2,"0-2",Data_set[[#This Row],[CCAvg]]&lt;=5,"3-5",Data_set[[#This Row],[CCAvg]]&lt;=8,"6-8",TRUE,"8+")</f>
        <v>0-2</v>
      </c>
      <c r="T1961">
        <f>IF(Data_set[[#This Row],[Personal Loan]]="Yes",1,0)</f>
        <v>0</v>
      </c>
      <c r="U1961" t="str" cm="1">
        <f t="array" ref="U1961">_xlfn.IFS(Data_set[[#This Row],[Income (in K/year)]]&lt;50,"&lt;50K",Data_set[[#This Row],[Income (in K/year)]]&lt;75,"50K-75K",Data_set[[#This Row],[Income (in K/year)]]&lt;100,"75K-100K",Data_set[[#This Row],[Income (in K/year)]]&lt;150,"100K-150K",TRUE,"&gt;150K")</f>
        <v>50K-75K</v>
      </c>
    </row>
    <row r="1962" spans="1:21" hidden="1" x14ac:dyDescent="0.3">
      <c r="A1962">
        <v>3095</v>
      </c>
      <c r="B1962">
        <v>50</v>
      </c>
      <c r="C1962">
        <v>23</v>
      </c>
      <c r="D1962">
        <v>19</v>
      </c>
      <c r="E1962" t="s">
        <v>18</v>
      </c>
      <c r="F1962">
        <v>90272</v>
      </c>
      <c r="G1962">
        <v>1</v>
      </c>
      <c r="H1962">
        <v>0.5</v>
      </c>
      <c r="I1962" t="s">
        <v>20</v>
      </c>
      <c r="J1962">
        <v>104</v>
      </c>
      <c r="K1962" t="s">
        <v>16</v>
      </c>
      <c r="L1962" t="s">
        <v>16</v>
      </c>
      <c r="M1962" t="s">
        <v>16</v>
      </c>
      <c r="N1962" t="s">
        <v>16</v>
      </c>
      <c r="O1962" t="s">
        <v>17</v>
      </c>
      <c r="P1962" t="str" cm="1">
        <f t="array" ref="P1962">_xlfn.IFS(Data_set[[#This Row],[Age (in years)]]&lt;=30,"&lt;30",Data_set[[#This Row],[Age (in years)]]&lt;=40,"30-40",Data_set[[#This Row],[Age (in years)]]&lt;=50,"40-50",Data_set[[#This Row],[Age (in years)]]&lt;=60,"50-60",Data_set[[#This Row],[Age (in years)]]&gt;60,"&gt;60")</f>
        <v>40-50</v>
      </c>
      <c r="Q1962" t="str" cm="1">
        <f t="array" ref="Q1962">_xlfn.IFS(Data_set[[#This Row],[Experience (in years)]]&lt;=5,"0-5",Data_set[[#This Row],[Experience (in years)]]&lt;=10,"6-10",Data_set[[#This Row],[Experience (in years)]]&lt;=20,"11-20",Data_set[[#This Row],[Experience (in years)]]&lt;=30,"21-30",Data_set[[#This Row],[Experience (in years)]]&lt;=40,"31-40",TRUE,"40+")</f>
        <v>21-30</v>
      </c>
      <c r="R1962" t="str" cm="1">
        <f t="array" ref="R1962">_xlfn.IFS(Data_set[[#This Row],[Mortgage]]=0,"0",Data_set[[#This Row],[Mortgage]]&lt;=100,"1-100",Data_set[[#This Row],[Mortgage]]&lt;=200,"101-200",Data_set[[#This Row],[Mortgage]]&lt;=300,"201-300",Data_set[[#This Row],[Mortgage]]&lt;=400,"301-400",TRUE,"400+")</f>
        <v>101-200</v>
      </c>
      <c r="S1962" t="str" cm="1">
        <f t="array" ref="S1962">_xlfn.IFS(Data_set[[#This Row],[CCAvg]]&lt;=2,"0-2",Data_set[[#This Row],[CCAvg]]&lt;=5,"3-5",Data_set[[#This Row],[CCAvg]]&lt;=8,"6-8",TRUE,"8+")</f>
        <v>0-2</v>
      </c>
      <c r="T1962">
        <f>IF(Data_set[[#This Row],[Personal Loan]]="Yes",1,0)</f>
        <v>0</v>
      </c>
      <c r="U1962" t="str" cm="1">
        <f t="array" ref="U1962">_xlfn.IFS(Data_set[[#This Row],[Income (in K/year)]]&lt;50,"&lt;50K",Data_set[[#This Row],[Income (in K/year)]]&lt;75,"50K-75K",Data_set[[#This Row],[Income (in K/year)]]&lt;100,"75K-100K",Data_set[[#This Row],[Income (in K/year)]]&lt;150,"100K-150K",TRUE,"&gt;150K")</f>
        <v>&lt;50K</v>
      </c>
    </row>
    <row r="1963" spans="1:21" hidden="1" x14ac:dyDescent="0.3">
      <c r="A1963">
        <v>3144</v>
      </c>
      <c r="B1963">
        <v>50</v>
      </c>
      <c r="C1963">
        <v>24</v>
      </c>
      <c r="D1963">
        <v>38</v>
      </c>
      <c r="E1963" t="s">
        <v>18</v>
      </c>
      <c r="F1963">
        <v>91105</v>
      </c>
      <c r="G1963">
        <v>4</v>
      </c>
      <c r="H1963">
        <v>0.1</v>
      </c>
      <c r="I1963" t="s">
        <v>15</v>
      </c>
      <c r="J1963">
        <v>0</v>
      </c>
      <c r="K1963" t="s">
        <v>16</v>
      </c>
      <c r="L1963" t="s">
        <v>16</v>
      </c>
      <c r="M1963" t="s">
        <v>16</v>
      </c>
      <c r="N1963" t="s">
        <v>17</v>
      </c>
      <c r="O1963" t="s">
        <v>16</v>
      </c>
      <c r="P1963" t="str" cm="1">
        <f t="array" ref="P1963">_xlfn.IFS(Data_set[[#This Row],[Age (in years)]]&lt;=30,"&lt;30",Data_set[[#This Row],[Age (in years)]]&lt;=40,"30-40",Data_set[[#This Row],[Age (in years)]]&lt;=50,"40-50",Data_set[[#This Row],[Age (in years)]]&lt;=60,"50-60",Data_set[[#This Row],[Age (in years)]]&gt;60,"&gt;60")</f>
        <v>40-50</v>
      </c>
      <c r="Q1963" t="str" cm="1">
        <f t="array" ref="Q1963">_xlfn.IFS(Data_set[[#This Row],[Experience (in years)]]&lt;=5,"0-5",Data_set[[#This Row],[Experience (in years)]]&lt;=10,"6-10",Data_set[[#This Row],[Experience (in years)]]&lt;=20,"11-20",Data_set[[#This Row],[Experience (in years)]]&lt;=30,"21-30",Data_set[[#This Row],[Experience (in years)]]&lt;=40,"31-40",TRUE,"40+")</f>
        <v>21-30</v>
      </c>
      <c r="R1963" t="str" cm="1">
        <f t="array" ref="R1963">_xlfn.IFS(Data_set[[#This Row],[Mortgage]]=0,"0",Data_set[[#This Row],[Mortgage]]&lt;=100,"1-100",Data_set[[#This Row],[Mortgage]]&lt;=200,"101-200",Data_set[[#This Row],[Mortgage]]&lt;=300,"201-300",Data_set[[#This Row],[Mortgage]]&lt;=400,"301-400",TRUE,"400+")</f>
        <v>0</v>
      </c>
      <c r="S1963" t="str" cm="1">
        <f t="array" ref="S1963">_xlfn.IFS(Data_set[[#This Row],[CCAvg]]&lt;=2,"0-2",Data_set[[#This Row],[CCAvg]]&lt;=5,"3-5",Data_set[[#This Row],[CCAvg]]&lt;=8,"6-8",TRUE,"8+")</f>
        <v>0-2</v>
      </c>
      <c r="T1963">
        <f>IF(Data_set[[#This Row],[Personal Loan]]="Yes",1,0)</f>
        <v>0</v>
      </c>
      <c r="U1963" t="str" cm="1">
        <f t="array" ref="U1963">_xlfn.IFS(Data_set[[#This Row],[Income (in K/year)]]&lt;50,"&lt;50K",Data_set[[#This Row],[Income (in K/year)]]&lt;75,"50K-75K",Data_set[[#This Row],[Income (in K/year)]]&lt;100,"75K-100K",Data_set[[#This Row],[Income (in K/year)]]&lt;150,"100K-150K",TRUE,"&gt;150K")</f>
        <v>&lt;50K</v>
      </c>
    </row>
    <row r="1964" spans="1:21" hidden="1" x14ac:dyDescent="0.3">
      <c r="A1964">
        <v>3250</v>
      </c>
      <c r="B1964">
        <v>50</v>
      </c>
      <c r="C1964">
        <v>25</v>
      </c>
      <c r="D1964">
        <v>81</v>
      </c>
      <c r="E1964" t="s">
        <v>21</v>
      </c>
      <c r="F1964">
        <v>92806</v>
      </c>
      <c r="G1964">
        <v>1</v>
      </c>
      <c r="H1964">
        <v>1.2</v>
      </c>
      <c r="I1964" t="s">
        <v>15</v>
      </c>
      <c r="J1964">
        <v>0</v>
      </c>
      <c r="K1964" t="s">
        <v>16</v>
      </c>
      <c r="L1964" t="s">
        <v>16</v>
      </c>
      <c r="M1964" t="s">
        <v>16</v>
      </c>
      <c r="N1964" t="s">
        <v>16</v>
      </c>
      <c r="O1964" t="s">
        <v>16</v>
      </c>
      <c r="P1964" t="str" cm="1">
        <f t="array" ref="P1964">_xlfn.IFS(Data_set[[#This Row],[Age (in years)]]&lt;=30,"&lt;30",Data_set[[#This Row],[Age (in years)]]&lt;=40,"30-40",Data_set[[#This Row],[Age (in years)]]&lt;=50,"40-50",Data_set[[#This Row],[Age (in years)]]&lt;=60,"50-60",Data_set[[#This Row],[Age (in years)]]&gt;60,"&gt;60")</f>
        <v>40-50</v>
      </c>
      <c r="Q1964" t="str" cm="1">
        <f t="array" ref="Q1964">_xlfn.IFS(Data_set[[#This Row],[Experience (in years)]]&lt;=5,"0-5",Data_set[[#This Row],[Experience (in years)]]&lt;=10,"6-10",Data_set[[#This Row],[Experience (in years)]]&lt;=20,"11-20",Data_set[[#This Row],[Experience (in years)]]&lt;=30,"21-30",Data_set[[#This Row],[Experience (in years)]]&lt;=40,"31-40",TRUE,"40+")</f>
        <v>21-30</v>
      </c>
      <c r="R1964" t="str" cm="1">
        <f t="array" ref="R1964">_xlfn.IFS(Data_set[[#This Row],[Mortgage]]=0,"0",Data_set[[#This Row],[Mortgage]]&lt;=100,"1-100",Data_set[[#This Row],[Mortgage]]&lt;=200,"101-200",Data_set[[#This Row],[Mortgage]]&lt;=300,"201-300",Data_set[[#This Row],[Mortgage]]&lt;=400,"301-400",TRUE,"400+")</f>
        <v>0</v>
      </c>
      <c r="S1964" t="str" cm="1">
        <f t="array" ref="S1964">_xlfn.IFS(Data_set[[#This Row],[CCAvg]]&lt;=2,"0-2",Data_set[[#This Row],[CCAvg]]&lt;=5,"3-5",Data_set[[#This Row],[CCAvg]]&lt;=8,"6-8",TRUE,"8+")</f>
        <v>0-2</v>
      </c>
      <c r="T1964">
        <f>IF(Data_set[[#This Row],[Personal Loan]]="Yes",1,0)</f>
        <v>0</v>
      </c>
      <c r="U1964" t="str" cm="1">
        <f t="array" ref="U1964">_xlfn.IFS(Data_set[[#This Row],[Income (in K/year)]]&lt;50,"&lt;50K",Data_set[[#This Row],[Income (in K/year)]]&lt;75,"50K-75K",Data_set[[#This Row],[Income (in K/year)]]&lt;100,"75K-100K",Data_set[[#This Row],[Income (in K/year)]]&lt;150,"100K-150K",TRUE,"&gt;150K")</f>
        <v>75K-100K</v>
      </c>
    </row>
    <row r="1965" spans="1:21" x14ac:dyDescent="0.3">
      <c r="A1965">
        <v>3271</v>
      </c>
      <c r="B1965">
        <v>50</v>
      </c>
      <c r="C1965">
        <v>23</v>
      </c>
      <c r="D1965">
        <v>179</v>
      </c>
      <c r="E1965" t="s">
        <v>14</v>
      </c>
      <c r="F1965">
        <v>94609</v>
      </c>
      <c r="G1965">
        <v>4</v>
      </c>
      <c r="H1965">
        <v>3.6</v>
      </c>
      <c r="I1965" t="s">
        <v>20</v>
      </c>
      <c r="J1965">
        <v>0</v>
      </c>
      <c r="K1965" t="s">
        <v>17</v>
      </c>
      <c r="L1965" t="s">
        <v>16</v>
      </c>
      <c r="M1965" t="s">
        <v>16</v>
      </c>
      <c r="N1965" t="s">
        <v>17</v>
      </c>
      <c r="O1965" t="s">
        <v>16</v>
      </c>
      <c r="P1965" t="str" cm="1">
        <f t="array" ref="P1965">_xlfn.IFS(Data_set[[#This Row],[Age (in years)]]&lt;=30,"&lt;30",Data_set[[#This Row],[Age (in years)]]&lt;=40,"30-40",Data_set[[#This Row],[Age (in years)]]&lt;=50,"40-50",Data_set[[#This Row],[Age (in years)]]&lt;=60,"50-60",Data_set[[#This Row],[Age (in years)]]&gt;60,"&gt;60")</f>
        <v>40-50</v>
      </c>
      <c r="Q1965" t="str" cm="1">
        <f t="array" ref="Q1965">_xlfn.IFS(Data_set[[#This Row],[Experience (in years)]]&lt;=5,"0-5",Data_set[[#This Row],[Experience (in years)]]&lt;=10,"6-10",Data_set[[#This Row],[Experience (in years)]]&lt;=20,"11-20",Data_set[[#This Row],[Experience (in years)]]&lt;=30,"21-30",Data_set[[#This Row],[Experience (in years)]]&lt;=40,"31-40",TRUE,"40+")</f>
        <v>21-30</v>
      </c>
      <c r="R1965" t="str" cm="1">
        <f t="array" ref="R1965">_xlfn.IFS(Data_set[[#This Row],[Mortgage]]=0,"0",Data_set[[#This Row],[Mortgage]]&lt;=100,"1-100",Data_set[[#This Row],[Mortgage]]&lt;=200,"101-200",Data_set[[#This Row],[Mortgage]]&lt;=300,"201-300",Data_set[[#This Row],[Mortgage]]&lt;=400,"301-400",TRUE,"400+")</f>
        <v>0</v>
      </c>
      <c r="S1965" t="str" cm="1">
        <f t="array" ref="S1965">_xlfn.IFS(Data_set[[#This Row],[CCAvg]]&lt;=2,"0-2",Data_set[[#This Row],[CCAvg]]&lt;=5,"3-5",Data_set[[#This Row],[CCAvg]]&lt;=8,"6-8",TRUE,"8+")</f>
        <v>3-5</v>
      </c>
      <c r="T1965">
        <f>IF(Data_set[[#This Row],[Personal Loan]]="Yes",1,0)</f>
        <v>1</v>
      </c>
      <c r="U1965" t="str" cm="1">
        <f t="array" ref="U1965">_xlfn.IFS(Data_set[[#This Row],[Income (in K/year)]]&lt;50,"&lt;50K",Data_set[[#This Row],[Income (in K/year)]]&lt;75,"50K-75K",Data_set[[#This Row],[Income (in K/year)]]&lt;100,"75K-100K",Data_set[[#This Row],[Income (in K/year)]]&lt;150,"100K-150K",TRUE,"&gt;150K")</f>
        <v>&gt;150K</v>
      </c>
    </row>
    <row r="1966" spans="1:21" hidden="1" x14ac:dyDescent="0.3">
      <c r="A1966">
        <v>3290</v>
      </c>
      <c r="B1966">
        <v>50</v>
      </c>
      <c r="C1966">
        <v>25</v>
      </c>
      <c r="D1966">
        <v>44</v>
      </c>
      <c r="E1966" t="s">
        <v>18</v>
      </c>
      <c r="F1966">
        <v>94303</v>
      </c>
      <c r="G1966">
        <v>1</v>
      </c>
      <c r="H1966">
        <v>0.3</v>
      </c>
      <c r="I1966" t="s">
        <v>15</v>
      </c>
      <c r="J1966">
        <v>187</v>
      </c>
      <c r="K1966" t="s">
        <v>16</v>
      </c>
      <c r="L1966" t="s">
        <v>16</v>
      </c>
      <c r="M1966" t="s">
        <v>16</v>
      </c>
      <c r="N1966" t="s">
        <v>17</v>
      </c>
      <c r="O1966" t="s">
        <v>17</v>
      </c>
      <c r="P1966" t="str" cm="1">
        <f t="array" ref="P1966">_xlfn.IFS(Data_set[[#This Row],[Age (in years)]]&lt;=30,"&lt;30",Data_set[[#This Row],[Age (in years)]]&lt;=40,"30-40",Data_set[[#This Row],[Age (in years)]]&lt;=50,"40-50",Data_set[[#This Row],[Age (in years)]]&lt;=60,"50-60",Data_set[[#This Row],[Age (in years)]]&gt;60,"&gt;60")</f>
        <v>40-50</v>
      </c>
      <c r="Q1966" t="str" cm="1">
        <f t="array" ref="Q1966">_xlfn.IFS(Data_set[[#This Row],[Experience (in years)]]&lt;=5,"0-5",Data_set[[#This Row],[Experience (in years)]]&lt;=10,"6-10",Data_set[[#This Row],[Experience (in years)]]&lt;=20,"11-20",Data_set[[#This Row],[Experience (in years)]]&lt;=30,"21-30",Data_set[[#This Row],[Experience (in years)]]&lt;=40,"31-40",TRUE,"40+")</f>
        <v>21-30</v>
      </c>
      <c r="R1966" t="str" cm="1">
        <f t="array" ref="R1966">_xlfn.IFS(Data_set[[#This Row],[Mortgage]]=0,"0",Data_set[[#This Row],[Mortgage]]&lt;=100,"1-100",Data_set[[#This Row],[Mortgage]]&lt;=200,"101-200",Data_set[[#This Row],[Mortgage]]&lt;=300,"201-300",Data_set[[#This Row],[Mortgage]]&lt;=400,"301-400",TRUE,"400+")</f>
        <v>101-200</v>
      </c>
      <c r="S1966" t="str" cm="1">
        <f t="array" ref="S1966">_xlfn.IFS(Data_set[[#This Row],[CCAvg]]&lt;=2,"0-2",Data_set[[#This Row],[CCAvg]]&lt;=5,"3-5",Data_set[[#This Row],[CCAvg]]&lt;=8,"6-8",TRUE,"8+")</f>
        <v>0-2</v>
      </c>
      <c r="T1966">
        <f>IF(Data_set[[#This Row],[Personal Loan]]="Yes",1,0)</f>
        <v>0</v>
      </c>
      <c r="U1966" t="str" cm="1">
        <f t="array" ref="U1966">_xlfn.IFS(Data_set[[#This Row],[Income (in K/year)]]&lt;50,"&lt;50K",Data_set[[#This Row],[Income (in K/year)]]&lt;75,"50K-75K",Data_set[[#This Row],[Income (in K/year)]]&lt;100,"75K-100K",Data_set[[#This Row],[Income (in K/year)]]&lt;150,"100K-150K",TRUE,"&gt;150K")</f>
        <v>&lt;50K</v>
      </c>
    </row>
    <row r="1967" spans="1:21" hidden="1" x14ac:dyDescent="0.3">
      <c r="A1967">
        <v>3321</v>
      </c>
      <c r="B1967">
        <v>50</v>
      </c>
      <c r="C1967">
        <v>25</v>
      </c>
      <c r="D1967">
        <v>114</v>
      </c>
      <c r="E1967" t="s">
        <v>14</v>
      </c>
      <c r="F1967">
        <v>92104</v>
      </c>
      <c r="G1967">
        <v>1</v>
      </c>
      <c r="H1967">
        <v>0.6</v>
      </c>
      <c r="I1967" t="s">
        <v>15</v>
      </c>
      <c r="J1967">
        <v>0</v>
      </c>
      <c r="K1967" t="s">
        <v>16</v>
      </c>
      <c r="L1967" t="s">
        <v>16</v>
      </c>
      <c r="M1967" t="s">
        <v>16</v>
      </c>
      <c r="N1967" t="s">
        <v>16</v>
      </c>
      <c r="O1967" t="s">
        <v>17</v>
      </c>
      <c r="P1967" t="str" cm="1">
        <f t="array" ref="P1967">_xlfn.IFS(Data_set[[#This Row],[Age (in years)]]&lt;=30,"&lt;30",Data_set[[#This Row],[Age (in years)]]&lt;=40,"30-40",Data_set[[#This Row],[Age (in years)]]&lt;=50,"40-50",Data_set[[#This Row],[Age (in years)]]&lt;=60,"50-60",Data_set[[#This Row],[Age (in years)]]&gt;60,"&gt;60")</f>
        <v>40-50</v>
      </c>
      <c r="Q1967" t="str" cm="1">
        <f t="array" ref="Q1967">_xlfn.IFS(Data_set[[#This Row],[Experience (in years)]]&lt;=5,"0-5",Data_set[[#This Row],[Experience (in years)]]&lt;=10,"6-10",Data_set[[#This Row],[Experience (in years)]]&lt;=20,"11-20",Data_set[[#This Row],[Experience (in years)]]&lt;=30,"21-30",Data_set[[#This Row],[Experience (in years)]]&lt;=40,"31-40",TRUE,"40+")</f>
        <v>21-30</v>
      </c>
      <c r="R1967" t="str" cm="1">
        <f t="array" ref="R1967">_xlfn.IFS(Data_set[[#This Row],[Mortgage]]=0,"0",Data_set[[#This Row],[Mortgage]]&lt;=100,"1-100",Data_set[[#This Row],[Mortgage]]&lt;=200,"101-200",Data_set[[#This Row],[Mortgage]]&lt;=300,"201-300",Data_set[[#This Row],[Mortgage]]&lt;=400,"301-400",TRUE,"400+")</f>
        <v>0</v>
      </c>
      <c r="S1967" t="str" cm="1">
        <f t="array" ref="S1967">_xlfn.IFS(Data_set[[#This Row],[CCAvg]]&lt;=2,"0-2",Data_set[[#This Row],[CCAvg]]&lt;=5,"3-5",Data_set[[#This Row],[CCAvg]]&lt;=8,"6-8",TRUE,"8+")</f>
        <v>0-2</v>
      </c>
      <c r="T1967">
        <f>IF(Data_set[[#This Row],[Personal Loan]]="Yes",1,0)</f>
        <v>0</v>
      </c>
      <c r="U1967" t="str" cm="1">
        <f t="array" ref="U1967">_xlfn.IFS(Data_set[[#This Row],[Income (in K/year)]]&lt;50,"&lt;50K",Data_set[[#This Row],[Income (in K/year)]]&lt;75,"50K-75K",Data_set[[#This Row],[Income (in K/year)]]&lt;100,"75K-100K",Data_set[[#This Row],[Income (in K/year)]]&lt;150,"100K-150K",TRUE,"&gt;150K")</f>
        <v>100K-150K</v>
      </c>
    </row>
    <row r="1968" spans="1:21" hidden="1" x14ac:dyDescent="0.3">
      <c r="A1968">
        <v>3472</v>
      </c>
      <c r="B1968">
        <v>50</v>
      </c>
      <c r="C1968">
        <v>25</v>
      </c>
      <c r="D1968">
        <v>38</v>
      </c>
      <c r="E1968" t="s">
        <v>18</v>
      </c>
      <c r="F1968">
        <v>95503</v>
      </c>
      <c r="G1968">
        <v>1</v>
      </c>
      <c r="H1968">
        <v>1.4</v>
      </c>
      <c r="I1968" t="s">
        <v>19</v>
      </c>
      <c r="J1968">
        <v>0</v>
      </c>
      <c r="K1968" t="s">
        <v>16</v>
      </c>
      <c r="L1968" t="s">
        <v>16</v>
      </c>
      <c r="M1968" t="s">
        <v>16</v>
      </c>
      <c r="N1968" t="s">
        <v>17</v>
      </c>
      <c r="O1968" t="s">
        <v>16</v>
      </c>
      <c r="P1968" t="str" cm="1">
        <f t="array" ref="P1968">_xlfn.IFS(Data_set[[#This Row],[Age (in years)]]&lt;=30,"&lt;30",Data_set[[#This Row],[Age (in years)]]&lt;=40,"30-40",Data_set[[#This Row],[Age (in years)]]&lt;=50,"40-50",Data_set[[#This Row],[Age (in years)]]&lt;=60,"50-60",Data_set[[#This Row],[Age (in years)]]&gt;60,"&gt;60")</f>
        <v>40-50</v>
      </c>
      <c r="Q1968" t="str" cm="1">
        <f t="array" ref="Q1968">_xlfn.IFS(Data_set[[#This Row],[Experience (in years)]]&lt;=5,"0-5",Data_set[[#This Row],[Experience (in years)]]&lt;=10,"6-10",Data_set[[#This Row],[Experience (in years)]]&lt;=20,"11-20",Data_set[[#This Row],[Experience (in years)]]&lt;=30,"21-30",Data_set[[#This Row],[Experience (in years)]]&lt;=40,"31-40",TRUE,"40+")</f>
        <v>21-30</v>
      </c>
      <c r="R1968" t="str" cm="1">
        <f t="array" ref="R1968">_xlfn.IFS(Data_set[[#This Row],[Mortgage]]=0,"0",Data_set[[#This Row],[Mortgage]]&lt;=100,"1-100",Data_set[[#This Row],[Mortgage]]&lt;=200,"101-200",Data_set[[#This Row],[Mortgage]]&lt;=300,"201-300",Data_set[[#This Row],[Mortgage]]&lt;=400,"301-400",TRUE,"400+")</f>
        <v>0</v>
      </c>
      <c r="S1968" t="str" cm="1">
        <f t="array" ref="S1968">_xlfn.IFS(Data_set[[#This Row],[CCAvg]]&lt;=2,"0-2",Data_set[[#This Row],[CCAvg]]&lt;=5,"3-5",Data_set[[#This Row],[CCAvg]]&lt;=8,"6-8",TRUE,"8+")</f>
        <v>0-2</v>
      </c>
      <c r="T1968">
        <f>IF(Data_set[[#This Row],[Personal Loan]]="Yes",1,0)</f>
        <v>0</v>
      </c>
      <c r="U1968" t="str" cm="1">
        <f t="array" ref="U1968">_xlfn.IFS(Data_set[[#This Row],[Income (in K/year)]]&lt;50,"&lt;50K",Data_set[[#This Row],[Income (in K/year)]]&lt;75,"50K-75K",Data_set[[#This Row],[Income (in K/year)]]&lt;100,"75K-100K",Data_set[[#This Row],[Income (in K/year)]]&lt;150,"100K-150K",TRUE,"&gt;150K")</f>
        <v>&lt;50K</v>
      </c>
    </row>
    <row r="1969" spans="1:21" hidden="1" x14ac:dyDescent="0.3">
      <c r="A1969">
        <v>3508</v>
      </c>
      <c r="B1969">
        <v>50</v>
      </c>
      <c r="C1969">
        <v>23</v>
      </c>
      <c r="D1969">
        <v>83</v>
      </c>
      <c r="E1969" t="s">
        <v>21</v>
      </c>
      <c r="F1969">
        <v>91791</v>
      </c>
      <c r="G1969">
        <v>1</v>
      </c>
      <c r="H1969">
        <v>2.67</v>
      </c>
      <c r="I1969" t="s">
        <v>20</v>
      </c>
      <c r="J1969">
        <v>0</v>
      </c>
      <c r="K1969" t="s">
        <v>16</v>
      </c>
      <c r="L1969" t="s">
        <v>16</v>
      </c>
      <c r="M1969" t="s">
        <v>17</v>
      </c>
      <c r="N1969" t="s">
        <v>17</v>
      </c>
      <c r="O1969" t="s">
        <v>17</v>
      </c>
      <c r="P1969" t="str" cm="1">
        <f t="array" ref="P1969">_xlfn.IFS(Data_set[[#This Row],[Age (in years)]]&lt;=30,"&lt;30",Data_set[[#This Row],[Age (in years)]]&lt;=40,"30-40",Data_set[[#This Row],[Age (in years)]]&lt;=50,"40-50",Data_set[[#This Row],[Age (in years)]]&lt;=60,"50-60",Data_set[[#This Row],[Age (in years)]]&gt;60,"&gt;60")</f>
        <v>40-50</v>
      </c>
      <c r="Q1969" t="str" cm="1">
        <f t="array" ref="Q1969">_xlfn.IFS(Data_set[[#This Row],[Experience (in years)]]&lt;=5,"0-5",Data_set[[#This Row],[Experience (in years)]]&lt;=10,"6-10",Data_set[[#This Row],[Experience (in years)]]&lt;=20,"11-20",Data_set[[#This Row],[Experience (in years)]]&lt;=30,"21-30",Data_set[[#This Row],[Experience (in years)]]&lt;=40,"31-40",TRUE,"40+")</f>
        <v>21-30</v>
      </c>
      <c r="R1969" t="str" cm="1">
        <f t="array" ref="R1969">_xlfn.IFS(Data_set[[#This Row],[Mortgage]]=0,"0",Data_set[[#This Row],[Mortgage]]&lt;=100,"1-100",Data_set[[#This Row],[Mortgage]]&lt;=200,"101-200",Data_set[[#This Row],[Mortgage]]&lt;=300,"201-300",Data_set[[#This Row],[Mortgage]]&lt;=400,"301-400",TRUE,"400+")</f>
        <v>0</v>
      </c>
      <c r="S1969" t="str" cm="1">
        <f t="array" ref="S1969">_xlfn.IFS(Data_set[[#This Row],[CCAvg]]&lt;=2,"0-2",Data_set[[#This Row],[CCAvg]]&lt;=5,"3-5",Data_set[[#This Row],[CCAvg]]&lt;=8,"6-8",TRUE,"8+")</f>
        <v>3-5</v>
      </c>
      <c r="T1969">
        <f>IF(Data_set[[#This Row],[Personal Loan]]="Yes",1,0)</f>
        <v>0</v>
      </c>
      <c r="U1969" t="str" cm="1">
        <f t="array" ref="U1969">_xlfn.IFS(Data_set[[#This Row],[Income (in K/year)]]&lt;50,"&lt;50K",Data_set[[#This Row],[Income (in K/year)]]&lt;75,"50K-75K",Data_set[[#This Row],[Income (in K/year)]]&lt;100,"75K-100K",Data_set[[#This Row],[Income (in K/year)]]&lt;150,"100K-150K",TRUE,"&gt;150K")</f>
        <v>75K-100K</v>
      </c>
    </row>
    <row r="1970" spans="1:21" hidden="1" x14ac:dyDescent="0.3">
      <c r="A1970">
        <v>3516</v>
      </c>
      <c r="B1970">
        <v>50</v>
      </c>
      <c r="C1970">
        <v>26</v>
      </c>
      <c r="D1970">
        <v>148</v>
      </c>
      <c r="E1970" t="s">
        <v>14</v>
      </c>
      <c r="F1970">
        <v>94143</v>
      </c>
      <c r="G1970">
        <v>2</v>
      </c>
      <c r="H1970">
        <v>0.4</v>
      </c>
      <c r="I1970" t="s">
        <v>15</v>
      </c>
      <c r="J1970">
        <v>508</v>
      </c>
      <c r="K1970" t="s">
        <v>16</v>
      </c>
      <c r="L1970" t="s">
        <v>16</v>
      </c>
      <c r="M1970" t="s">
        <v>16</v>
      </c>
      <c r="N1970" t="s">
        <v>16</v>
      </c>
      <c r="O1970" t="s">
        <v>16</v>
      </c>
      <c r="P1970" t="str" cm="1">
        <f t="array" ref="P1970">_xlfn.IFS(Data_set[[#This Row],[Age (in years)]]&lt;=30,"&lt;30",Data_set[[#This Row],[Age (in years)]]&lt;=40,"30-40",Data_set[[#This Row],[Age (in years)]]&lt;=50,"40-50",Data_set[[#This Row],[Age (in years)]]&lt;=60,"50-60",Data_set[[#This Row],[Age (in years)]]&gt;60,"&gt;60")</f>
        <v>40-50</v>
      </c>
      <c r="Q1970" t="str" cm="1">
        <f t="array" ref="Q1970">_xlfn.IFS(Data_set[[#This Row],[Experience (in years)]]&lt;=5,"0-5",Data_set[[#This Row],[Experience (in years)]]&lt;=10,"6-10",Data_set[[#This Row],[Experience (in years)]]&lt;=20,"11-20",Data_set[[#This Row],[Experience (in years)]]&lt;=30,"21-30",Data_set[[#This Row],[Experience (in years)]]&lt;=40,"31-40",TRUE,"40+")</f>
        <v>21-30</v>
      </c>
      <c r="R1970" t="str" cm="1">
        <f t="array" ref="R1970">_xlfn.IFS(Data_set[[#This Row],[Mortgage]]=0,"0",Data_set[[#This Row],[Mortgage]]&lt;=100,"1-100",Data_set[[#This Row],[Mortgage]]&lt;=200,"101-200",Data_set[[#This Row],[Mortgage]]&lt;=300,"201-300",Data_set[[#This Row],[Mortgage]]&lt;=400,"301-400",TRUE,"400+")</f>
        <v>400+</v>
      </c>
      <c r="S1970" t="str" cm="1">
        <f t="array" ref="S1970">_xlfn.IFS(Data_set[[#This Row],[CCAvg]]&lt;=2,"0-2",Data_set[[#This Row],[CCAvg]]&lt;=5,"3-5",Data_set[[#This Row],[CCAvg]]&lt;=8,"6-8",TRUE,"8+")</f>
        <v>0-2</v>
      </c>
      <c r="T1970">
        <f>IF(Data_set[[#This Row],[Personal Loan]]="Yes",1,0)</f>
        <v>0</v>
      </c>
      <c r="U1970" t="str" cm="1">
        <f t="array" ref="U1970">_xlfn.IFS(Data_set[[#This Row],[Income (in K/year)]]&lt;50,"&lt;50K",Data_set[[#This Row],[Income (in K/year)]]&lt;75,"50K-75K",Data_set[[#This Row],[Income (in K/year)]]&lt;100,"75K-100K",Data_set[[#This Row],[Income (in K/year)]]&lt;150,"100K-150K",TRUE,"&gt;150K")</f>
        <v>100K-150K</v>
      </c>
    </row>
    <row r="1971" spans="1:21" hidden="1" x14ac:dyDescent="0.3">
      <c r="A1971">
        <v>3537</v>
      </c>
      <c r="B1971">
        <v>50</v>
      </c>
      <c r="C1971">
        <v>24</v>
      </c>
      <c r="D1971">
        <v>112</v>
      </c>
      <c r="E1971" t="s">
        <v>14</v>
      </c>
      <c r="F1971">
        <v>94005</v>
      </c>
      <c r="G1971">
        <v>1</v>
      </c>
      <c r="H1971">
        <v>0.3</v>
      </c>
      <c r="I1971" t="s">
        <v>15</v>
      </c>
      <c r="J1971">
        <v>229</v>
      </c>
      <c r="K1971" t="s">
        <v>16</v>
      </c>
      <c r="L1971" t="s">
        <v>16</v>
      </c>
      <c r="M1971" t="s">
        <v>16</v>
      </c>
      <c r="N1971" t="s">
        <v>16</v>
      </c>
      <c r="O1971" t="s">
        <v>16</v>
      </c>
      <c r="P1971" t="str" cm="1">
        <f t="array" ref="P1971">_xlfn.IFS(Data_set[[#This Row],[Age (in years)]]&lt;=30,"&lt;30",Data_set[[#This Row],[Age (in years)]]&lt;=40,"30-40",Data_set[[#This Row],[Age (in years)]]&lt;=50,"40-50",Data_set[[#This Row],[Age (in years)]]&lt;=60,"50-60",Data_set[[#This Row],[Age (in years)]]&gt;60,"&gt;60")</f>
        <v>40-50</v>
      </c>
      <c r="Q1971" t="str" cm="1">
        <f t="array" ref="Q1971">_xlfn.IFS(Data_set[[#This Row],[Experience (in years)]]&lt;=5,"0-5",Data_set[[#This Row],[Experience (in years)]]&lt;=10,"6-10",Data_set[[#This Row],[Experience (in years)]]&lt;=20,"11-20",Data_set[[#This Row],[Experience (in years)]]&lt;=30,"21-30",Data_set[[#This Row],[Experience (in years)]]&lt;=40,"31-40",TRUE,"40+")</f>
        <v>21-30</v>
      </c>
      <c r="R1971" t="str" cm="1">
        <f t="array" ref="R1971">_xlfn.IFS(Data_set[[#This Row],[Mortgage]]=0,"0",Data_set[[#This Row],[Mortgage]]&lt;=100,"1-100",Data_set[[#This Row],[Mortgage]]&lt;=200,"101-200",Data_set[[#This Row],[Mortgage]]&lt;=300,"201-300",Data_set[[#This Row],[Mortgage]]&lt;=400,"301-400",TRUE,"400+")</f>
        <v>201-300</v>
      </c>
      <c r="S1971" t="str" cm="1">
        <f t="array" ref="S1971">_xlfn.IFS(Data_set[[#This Row],[CCAvg]]&lt;=2,"0-2",Data_set[[#This Row],[CCAvg]]&lt;=5,"3-5",Data_set[[#This Row],[CCAvg]]&lt;=8,"6-8",TRUE,"8+")</f>
        <v>0-2</v>
      </c>
      <c r="T1971">
        <f>IF(Data_set[[#This Row],[Personal Loan]]="Yes",1,0)</f>
        <v>0</v>
      </c>
      <c r="U1971" t="str" cm="1">
        <f t="array" ref="U1971">_xlfn.IFS(Data_set[[#This Row],[Income (in K/year)]]&lt;50,"&lt;50K",Data_set[[#This Row],[Income (in K/year)]]&lt;75,"50K-75K",Data_set[[#This Row],[Income (in K/year)]]&lt;100,"75K-100K",Data_set[[#This Row],[Income (in K/year)]]&lt;150,"100K-150K",TRUE,"&gt;150K")</f>
        <v>100K-150K</v>
      </c>
    </row>
    <row r="1972" spans="1:21" x14ac:dyDescent="0.3">
      <c r="A1972">
        <v>3613</v>
      </c>
      <c r="B1972">
        <v>50</v>
      </c>
      <c r="C1972">
        <v>25</v>
      </c>
      <c r="D1972">
        <v>99</v>
      </c>
      <c r="E1972" t="s">
        <v>21</v>
      </c>
      <c r="F1972">
        <v>90245</v>
      </c>
      <c r="G1972">
        <v>1</v>
      </c>
      <c r="H1972">
        <v>4.5999999999999996</v>
      </c>
      <c r="I1972" t="s">
        <v>15</v>
      </c>
      <c r="J1972">
        <v>368</v>
      </c>
      <c r="K1972" t="s">
        <v>17</v>
      </c>
      <c r="L1972" t="s">
        <v>17</v>
      </c>
      <c r="M1972" t="s">
        <v>17</v>
      </c>
      <c r="N1972" t="s">
        <v>16</v>
      </c>
      <c r="O1972" t="s">
        <v>17</v>
      </c>
      <c r="P1972" t="str" cm="1">
        <f t="array" ref="P1972">_xlfn.IFS(Data_set[[#This Row],[Age (in years)]]&lt;=30,"&lt;30",Data_set[[#This Row],[Age (in years)]]&lt;=40,"30-40",Data_set[[#This Row],[Age (in years)]]&lt;=50,"40-50",Data_set[[#This Row],[Age (in years)]]&lt;=60,"50-60",Data_set[[#This Row],[Age (in years)]]&gt;60,"&gt;60")</f>
        <v>40-50</v>
      </c>
      <c r="Q1972" t="str" cm="1">
        <f t="array" ref="Q1972">_xlfn.IFS(Data_set[[#This Row],[Experience (in years)]]&lt;=5,"0-5",Data_set[[#This Row],[Experience (in years)]]&lt;=10,"6-10",Data_set[[#This Row],[Experience (in years)]]&lt;=20,"11-20",Data_set[[#This Row],[Experience (in years)]]&lt;=30,"21-30",Data_set[[#This Row],[Experience (in years)]]&lt;=40,"31-40",TRUE,"40+")</f>
        <v>21-30</v>
      </c>
      <c r="R1972" t="str" cm="1">
        <f t="array" ref="R1972">_xlfn.IFS(Data_set[[#This Row],[Mortgage]]=0,"0",Data_set[[#This Row],[Mortgage]]&lt;=100,"1-100",Data_set[[#This Row],[Mortgage]]&lt;=200,"101-200",Data_set[[#This Row],[Mortgage]]&lt;=300,"201-300",Data_set[[#This Row],[Mortgage]]&lt;=400,"301-400",TRUE,"400+")</f>
        <v>301-400</v>
      </c>
      <c r="S1972" t="str" cm="1">
        <f t="array" ref="S1972">_xlfn.IFS(Data_set[[#This Row],[CCAvg]]&lt;=2,"0-2",Data_set[[#This Row],[CCAvg]]&lt;=5,"3-5",Data_set[[#This Row],[CCAvg]]&lt;=8,"6-8",TRUE,"8+")</f>
        <v>3-5</v>
      </c>
      <c r="T1972">
        <f>IF(Data_set[[#This Row],[Personal Loan]]="Yes",1,0)</f>
        <v>1</v>
      </c>
      <c r="U1972" t="str" cm="1">
        <f t="array" ref="U1972">_xlfn.IFS(Data_set[[#This Row],[Income (in K/year)]]&lt;50,"&lt;50K",Data_set[[#This Row],[Income (in K/year)]]&lt;75,"50K-75K",Data_set[[#This Row],[Income (in K/year)]]&lt;100,"75K-100K",Data_set[[#This Row],[Income (in K/year)]]&lt;150,"100K-150K",TRUE,"&gt;150K")</f>
        <v>75K-100K</v>
      </c>
    </row>
    <row r="1973" spans="1:21" hidden="1" x14ac:dyDescent="0.3">
      <c r="A1973">
        <v>3630</v>
      </c>
      <c r="B1973">
        <v>50</v>
      </c>
      <c r="C1973">
        <v>26</v>
      </c>
      <c r="D1973">
        <v>82</v>
      </c>
      <c r="E1973" t="s">
        <v>21</v>
      </c>
      <c r="F1973">
        <v>95051</v>
      </c>
      <c r="G1973">
        <v>1</v>
      </c>
      <c r="H1973">
        <v>0</v>
      </c>
      <c r="I1973" t="s">
        <v>15</v>
      </c>
      <c r="J1973">
        <v>0</v>
      </c>
      <c r="K1973" t="s">
        <v>16</v>
      </c>
      <c r="L1973" t="s">
        <v>16</v>
      </c>
      <c r="M1973" t="s">
        <v>16</v>
      </c>
      <c r="N1973" t="s">
        <v>17</v>
      </c>
      <c r="O1973" t="s">
        <v>17</v>
      </c>
      <c r="P1973" t="str" cm="1">
        <f t="array" ref="P1973">_xlfn.IFS(Data_set[[#This Row],[Age (in years)]]&lt;=30,"&lt;30",Data_set[[#This Row],[Age (in years)]]&lt;=40,"30-40",Data_set[[#This Row],[Age (in years)]]&lt;=50,"40-50",Data_set[[#This Row],[Age (in years)]]&lt;=60,"50-60",Data_set[[#This Row],[Age (in years)]]&gt;60,"&gt;60")</f>
        <v>40-50</v>
      </c>
      <c r="Q1973" t="str" cm="1">
        <f t="array" ref="Q1973">_xlfn.IFS(Data_set[[#This Row],[Experience (in years)]]&lt;=5,"0-5",Data_set[[#This Row],[Experience (in years)]]&lt;=10,"6-10",Data_set[[#This Row],[Experience (in years)]]&lt;=20,"11-20",Data_set[[#This Row],[Experience (in years)]]&lt;=30,"21-30",Data_set[[#This Row],[Experience (in years)]]&lt;=40,"31-40",TRUE,"40+")</f>
        <v>21-30</v>
      </c>
      <c r="R1973" t="str" cm="1">
        <f t="array" ref="R1973">_xlfn.IFS(Data_set[[#This Row],[Mortgage]]=0,"0",Data_set[[#This Row],[Mortgage]]&lt;=100,"1-100",Data_set[[#This Row],[Mortgage]]&lt;=200,"101-200",Data_set[[#This Row],[Mortgage]]&lt;=300,"201-300",Data_set[[#This Row],[Mortgage]]&lt;=400,"301-400",TRUE,"400+")</f>
        <v>0</v>
      </c>
      <c r="S1973" t="str" cm="1">
        <f t="array" ref="S1973">_xlfn.IFS(Data_set[[#This Row],[CCAvg]]&lt;=2,"0-2",Data_set[[#This Row],[CCAvg]]&lt;=5,"3-5",Data_set[[#This Row],[CCAvg]]&lt;=8,"6-8",TRUE,"8+")</f>
        <v>0-2</v>
      </c>
      <c r="T1973">
        <f>IF(Data_set[[#This Row],[Personal Loan]]="Yes",1,0)</f>
        <v>0</v>
      </c>
      <c r="U1973" t="str" cm="1">
        <f t="array" ref="U1973">_xlfn.IFS(Data_set[[#This Row],[Income (in K/year)]]&lt;50,"&lt;50K",Data_set[[#This Row],[Income (in K/year)]]&lt;75,"50K-75K",Data_set[[#This Row],[Income (in K/year)]]&lt;100,"75K-100K",Data_set[[#This Row],[Income (in K/year)]]&lt;150,"100K-150K",TRUE,"&gt;150K")</f>
        <v>75K-100K</v>
      </c>
    </row>
    <row r="1974" spans="1:21" hidden="1" x14ac:dyDescent="0.3">
      <c r="A1974">
        <v>3672</v>
      </c>
      <c r="B1974">
        <v>50</v>
      </c>
      <c r="C1974">
        <v>25</v>
      </c>
      <c r="D1974">
        <v>18</v>
      </c>
      <c r="E1974" t="s">
        <v>18</v>
      </c>
      <c r="F1974">
        <v>93106</v>
      </c>
      <c r="G1974">
        <v>1</v>
      </c>
      <c r="H1974">
        <v>0.4</v>
      </c>
      <c r="I1974" t="s">
        <v>19</v>
      </c>
      <c r="J1974">
        <v>0</v>
      </c>
      <c r="K1974" t="s">
        <v>16</v>
      </c>
      <c r="L1974" t="s">
        <v>16</v>
      </c>
      <c r="M1974" t="s">
        <v>16</v>
      </c>
      <c r="N1974" t="s">
        <v>17</v>
      </c>
      <c r="O1974" t="s">
        <v>16</v>
      </c>
      <c r="P1974" t="str" cm="1">
        <f t="array" ref="P1974">_xlfn.IFS(Data_set[[#This Row],[Age (in years)]]&lt;=30,"&lt;30",Data_set[[#This Row],[Age (in years)]]&lt;=40,"30-40",Data_set[[#This Row],[Age (in years)]]&lt;=50,"40-50",Data_set[[#This Row],[Age (in years)]]&lt;=60,"50-60",Data_set[[#This Row],[Age (in years)]]&gt;60,"&gt;60")</f>
        <v>40-50</v>
      </c>
      <c r="Q1974" t="str" cm="1">
        <f t="array" ref="Q1974">_xlfn.IFS(Data_set[[#This Row],[Experience (in years)]]&lt;=5,"0-5",Data_set[[#This Row],[Experience (in years)]]&lt;=10,"6-10",Data_set[[#This Row],[Experience (in years)]]&lt;=20,"11-20",Data_set[[#This Row],[Experience (in years)]]&lt;=30,"21-30",Data_set[[#This Row],[Experience (in years)]]&lt;=40,"31-40",TRUE,"40+")</f>
        <v>21-30</v>
      </c>
      <c r="R1974" t="str" cm="1">
        <f t="array" ref="R1974">_xlfn.IFS(Data_set[[#This Row],[Mortgage]]=0,"0",Data_set[[#This Row],[Mortgage]]&lt;=100,"1-100",Data_set[[#This Row],[Mortgage]]&lt;=200,"101-200",Data_set[[#This Row],[Mortgage]]&lt;=300,"201-300",Data_set[[#This Row],[Mortgage]]&lt;=400,"301-400",TRUE,"400+")</f>
        <v>0</v>
      </c>
      <c r="S1974" t="str" cm="1">
        <f t="array" ref="S1974">_xlfn.IFS(Data_set[[#This Row],[CCAvg]]&lt;=2,"0-2",Data_set[[#This Row],[CCAvg]]&lt;=5,"3-5",Data_set[[#This Row],[CCAvg]]&lt;=8,"6-8",TRUE,"8+")</f>
        <v>0-2</v>
      </c>
      <c r="T1974">
        <f>IF(Data_set[[#This Row],[Personal Loan]]="Yes",1,0)</f>
        <v>0</v>
      </c>
      <c r="U1974" t="str" cm="1">
        <f t="array" ref="U1974">_xlfn.IFS(Data_set[[#This Row],[Income (in K/year)]]&lt;50,"&lt;50K",Data_set[[#This Row],[Income (in K/year)]]&lt;75,"50K-75K",Data_set[[#This Row],[Income (in K/year)]]&lt;100,"75K-100K",Data_set[[#This Row],[Income (in K/year)]]&lt;150,"100K-150K",TRUE,"&gt;150K")</f>
        <v>&lt;50K</v>
      </c>
    </row>
    <row r="1975" spans="1:21" x14ac:dyDescent="0.3">
      <c r="A1975">
        <v>3703</v>
      </c>
      <c r="B1975">
        <v>50</v>
      </c>
      <c r="C1975">
        <v>25</v>
      </c>
      <c r="D1975">
        <v>160</v>
      </c>
      <c r="E1975" t="s">
        <v>14</v>
      </c>
      <c r="F1975">
        <v>93108</v>
      </c>
      <c r="G1975">
        <v>4</v>
      </c>
      <c r="H1975">
        <v>4.3</v>
      </c>
      <c r="I1975" t="s">
        <v>19</v>
      </c>
      <c r="J1975">
        <v>410</v>
      </c>
      <c r="K1975" t="s">
        <v>17</v>
      </c>
      <c r="L1975" t="s">
        <v>16</v>
      </c>
      <c r="M1975" t="s">
        <v>16</v>
      </c>
      <c r="N1975" t="s">
        <v>16</v>
      </c>
      <c r="O1975" t="s">
        <v>16</v>
      </c>
      <c r="P1975" t="str" cm="1">
        <f t="array" ref="P1975">_xlfn.IFS(Data_set[[#This Row],[Age (in years)]]&lt;=30,"&lt;30",Data_set[[#This Row],[Age (in years)]]&lt;=40,"30-40",Data_set[[#This Row],[Age (in years)]]&lt;=50,"40-50",Data_set[[#This Row],[Age (in years)]]&lt;=60,"50-60",Data_set[[#This Row],[Age (in years)]]&gt;60,"&gt;60")</f>
        <v>40-50</v>
      </c>
      <c r="Q1975" t="str" cm="1">
        <f t="array" ref="Q1975">_xlfn.IFS(Data_set[[#This Row],[Experience (in years)]]&lt;=5,"0-5",Data_set[[#This Row],[Experience (in years)]]&lt;=10,"6-10",Data_set[[#This Row],[Experience (in years)]]&lt;=20,"11-20",Data_set[[#This Row],[Experience (in years)]]&lt;=30,"21-30",Data_set[[#This Row],[Experience (in years)]]&lt;=40,"31-40",TRUE,"40+")</f>
        <v>21-30</v>
      </c>
      <c r="R1975" t="str" cm="1">
        <f t="array" ref="R1975">_xlfn.IFS(Data_set[[#This Row],[Mortgage]]=0,"0",Data_set[[#This Row],[Mortgage]]&lt;=100,"1-100",Data_set[[#This Row],[Mortgage]]&lt;=200,"101-200",Data_set[[#This Row],[Mortgage]]&lt;=300,"201-300",Data_set[[#This Row],[Mortgage]]&lt;=400,"301-400",TRUE,"400+")</f>
        <v>400+</v>
      </c>
      <c r="S1975" t="str" cm="1">
        <f t="array" ref="S1975">_xlfn.IFS(Data_set[[#This Row],[CCAvg]]&lt;=2,"0-2",Data_set[[#This Row],[CCAvg]]&lt;=5,"3-5",Data_set[[#This Row],[CCAvg]]&lt;=8,"6-8",TRUE,"8+")</f>
        <v>3-5</v>
      </c>
      <c r="T1975">
        <f>IF(Data_set[[#This Row],[Personal Loan]]="Yes",1,0)</f>
        <v>1</v>
      </c>
      <c r="U1975" t="str" cm="1">
        <f t="array" ref="U1975">_xlfn.IFS(Data_set[[#This Row],[Income (in K/year)]]&lt;50,"&lt;50K",Data_set[[#This Row],[Income (in K/year)]]&lt;75,"50K-75K",Data_set[[#This Row],[Income (in K/year)]]&lt;100,"75K-100K",Data_set[[#This Row],[Income (in K/year)]]&lt;150,"100K-150K",TRUE,"&gt;150K")</f>
        <v>&gt;150K</v>
      </c>
    </row>
    <row r="1976" spans="1:21" hidden="1" x14ac:dyDescent="0.3">
      <c r="A1976">
        <v>3713</v>
      </c>
      <c r="B1976">
        <v>50</v>
      </c>
      <c r="C1976">
        <v>25</v>
      </c>
      <c r="D1976">
        <v>112</v>
      </c>
      <c r="E1976" t="s">
        <v>14</v>
      </c>
      <c r="F1976">
        <v>92154</v>
      </c>
      <c r="G1976">
        <v>1</v>
      </c>
      <c r="H1976">
        <v>0.6</v>
      </c>
      <c r="I1976" t="s">
        <v>15</v>
      </c>
      <c r="J1976">
        <v>0</v>
      </c>
      <c r="K1976" t="s">
        <v>16</v>
      </c>
      <c r="L1976" t="s">
        <v>16</v>
      </c>
      <c r="M1976" t="s">
        <v>16</v>
      </c>
      <c r="N1976" t="s">
        <v>16</v>
      </c>
      <c r="O1976" t="s">
        <v>16</v>
      </c>
      <c r="P1976" t="str" cm="1">
        <f t="array" ref="P1976">_xlfn.IFS(Data_set[[#This Row],[Age (in years)]]&lt;=30,"&lt;30",Data_set[[#This Row],[Age (in years)]]&lt;=40,"30-40",Data_set[[#This Row],[Age (in years)]]&lt;=50,"40-50",Data_set[[#This Row],[Age (in years)]]&lt;=60,"50-60",Data_set[[#This Row],[Age (in years)]]&gt;60,"&gt;60")</f>
        <v>40-50</v>
      </c>
      <c r="Q1976" t="str" cm="1">
        <f t="array" ref="Q1976">_xlfn.IFS(Data_set[[#This Row],[Experience (in years)]]&lt;=5,"0-5",Data_set[[#This Row],[Experience (in years)]]&lt;=10,"6-10",Data_set[[#This Row],[Experience (in years)]]&lt;=20,"11-20",Data_set[[#This Row],[Experience (in years)]]&lt;=30,"21-30",Data_set[[#This Row],[Experience (in years)]]&lt;=40,"31-40",TRUE,"40+")</f>
        <v>21-30</v>
      </c>
      <c r="R1976" t="str" cm="1">
        <f t="array" ref="R1976">_xlfn.IFS(Data_set[[#This Row],[Mortgage]]=0,"0",Data_set[[#This Row],[Mortgage]]&lt;=100,"1-100",Data_set[[#This Row],[Mortgage]]&lt;=200,"101-200",Data_set[[#This Row],[Mortgage]]&lt;=300,"201-300",Data_set[[#This Row],[Mortgage]]&lt;=400,"301-400",TRUE,"400+")</f>
        <v>0</v>
      </c>
      <c r="S1976" t="str" cm="1">
        <f t="array" ref="S1976">_xlfn.IFS(Data_set[[#This Row],[CCAvg]]&lt;=2,"0-2",Data_set[[#This Row],[CCAvg]]&lt;=5,"3-5",Data_set[[#This Row],[CCAvg]]&lt;=8,"6-8",TRUE,"8+")</f>
        <v>0-2</v>
      </c>
      <c r="T1976">
        <f>IF(Data_set[[#This Row],[Personal Loan]]="Yes",1,0)</f>
        <v>0</v>
      </c>
      <c r="U1976" t="str" cm="1">
        <f t="array" ref="U1976">_xlfn.IFS(Data_set[[#This Row],[Income (in K/year)]]&lt;50,"&lt;50K",Data_set[[#This Row],[Income (in K/year)]]&lt;75,"50K-75K",Data_set[[#This Row],[Income (in K/year)]]&lt;100,"75K-100K",Data_set[[#This Row],[Income (in K/year)]]&lt;150,"100K-150K",TRUE,"&gt;150K")</f>
        <v>100K-150K</v>
      </c>
    </row>
    <row r="1977" spans="1:21" hidden="1" x14ac:dyDescent="0.3">
      <c r="A1977">
        <v>3860</v>
      </c>
      <c r="B1977">
        <v>50</v>
      </c>
      <c r="C1977">
        <v>24</v>
      </c>
      <c r="D1977">
        <v>62</v>
      </c>
      <c r="E1977" t="s">
        <v>21</v>
      </c>
      <c r="F1977">
        <v>90245</v>
      </c>
      <c r="G1977">
        <v>1</v>
      </c>
      <c r="H1977">
        <v>1.4</v>
      </c>
      <c r="I1977" t="s">
        <v>19</v>
      </c>
      <c r="J1977">
        <v>0</v>
      </c>
      <c r="K1977" t="s">
        <v>16</v>
      </c>
      <c r="L1977" t="s">
        <v>16</v>
      </c>
      <c r="M1977" t="s">
        <v>16</v>
      </c>
      <c r="N1977" t="s">
        <v>16</v>
      </c>
      <c r="O1977" t="s">
        <v>16</v>
      </c>
      <c r="P1977" t="str" cm="1">
        <f t="array" ref="P1977">_xlfn.IFS(Data_set[[#This Row],[Age (in years)]]&lt;=30,"&lt;30",Data_set[[#This Row],[Age (in years)]]&lt;=40,"30-40",Data_set[[#This Row],[Age (in years)]]&lt;=50,"40-50",Data_set[[#This Row],[Age (in years)]]&lt;=60,"50-60",Data_set[[#This Row],[Age (in years)]]&gt;60,"&gt;60")</f>
        <v>40-50</v>
      </c>
      <c r="Q1977" t="str" cm="1">
        <f t="array" ref="Q1977">_xlfn.IFS(Data_set[[#This Row],[Experience (in years)]]&lt;=5,"0-5",Data_set[[#This Row],[Experience (in years)]]&lt;=10,"6-10",Data_set[[#This Row],[Experience (in years)]]&lt;=20,"11-20",Data_set[[#This Row],[Experience (in years)]]&lt;=30,"21-30",Data_set[[#This Row],[Experience (in years)]]&lt;=40,"31-40",TRUE,"40+")</f>
        <v>21-30</v>
      </c>
      <c r="R1977" t="str" cm="1">
        <f t="array" ref="R1977">_xlfn.IFS(Data_set[[#This Row],[Mortgage]]=0,"0",Data_set[[#This Row],[Mortgage]]&lt;=100,"1-100",Data_set[[#This Row],[Mortgage]]&lt;=200,"101-200",Data_set[[#This Row],[Mortgage]]&lt;=300,"201-300",Data_set[[#This Row],[Mortgage]]&lt;=400,"301-400",TRUE,"400+")</f>
        <v>0</v>
      </c>
      <c r="S1977" t="str" cm="1">
        <f t="array" ref="S1977">_xlfn.IFS(Data_set[[#This Row],[CCAvg]]&lt;=2,"0-2",Data_set[[#This Row],[CCAvg]]&lt;=5,"3-5",Data_set[[#This Row],[CCAvg]]&lt;=8,"6-8",TRUE,"8+")</f>
        <v>0-2</v>
      </c>
      <c r="T1977">
        <f>IF(Data_set[[#This Row],[Personal Loan]]="Yes",1,0)</f>
        <v>0</v>
      </c>
      <c r="U1977" t="str" cm="1">
        <f t="array" ref="U1977">_xlfn.IFS(Data_set[[#This Row],[Income (in K/year)]]&lt;50,"&lt;50K",Data_set[[#This Row],[Income (in K/year)]]&lt;75,"50K-75K",Data_set[[#This Row],[Income (in K/year)]]&lt;100,"75K-100K",Data_set[[#This Row],[Income (in K/year)]]&lt;150,"100K-150K",TRUE,"&gt;150K")</f>
        <v>50K-75K</v>
      </c>
    </row>
    <row r="1978" spans="1:21" hidden="1" x14ac:dyDescent="0.3">
      <c r="A1978">
        <v>3917</v>
      </c>
      <c r="B1978">
        <v>50</v>
      </c>
      <c r="C1978">
        <v>26</v>
      </c>
      <c r="D1978">
        <v>12</v>
      </c>
      <c r="E1978" t="s">
        <v>18</v>
      </c>
      <c r="F1978">
        <v>92121</v>
      </c>
      <c r="G1978">
        <v>1</v>
      </c>
      <c r="H1978">
        <v>0.2</v>
      </c>
      <c r="I1978" t="s">
        <v>15</v>
      </c>
      <c r="J1978">
        <v>96</v>
      </c>
      <c r="K1978" t="s">
        <v>16</v>
      </c>
      <c r="L1978" t="s">
        <v>16</v>
      </c>
      <c r="M1978" t="s">
        <v>16</v>
      </c>
      <c r="N1978" t="s">
        <v>16</v>
      </c>
      <c r="O1978" t="s">
        <v>16</v>
      </c>
      <c r="P1978" t="str" cm="1">
        <f t="array" ref="P1978">_xlfn.IFS(Data_set[[#This Row],[Age (in years)]]&lt;=30,"&lt;30",Data_set[[#This Row],[Age (in years)]]&lt;=40,"30-40",Data_set[[#This Row],[Age (in years)]]&lt;=50,"40-50",Data_set[[#This Row],[Age (in years)]]&lt;=60,"50-60",Data_set[[#This Row],[Age (in years)]]&gt;60,"&gt;60")</f>
        <v>40-50</v>
      </c>
      <c r="Q1978" t="str" cm="1">
        <f t="array" ref="Q1978">_xlfn.IFS(Data_set[[#This Row],[Experience (in years)]]&lt;=5,"0-5",Data_set[[#This Row],[Experience (in years)]]&lt;=10,"6-10",Data_set[[#This Row],[Experience (in years)]]&lt;=20,"11-20",Data_set[[#This Row],[Experience (in years)]]&lt;=30,"21-30",Data_set[[#This Row],[Experience (in years)]]&lt;=40,"31-40",TRUE,"40+")</f>
        <v>21-30</v>
      </c>
      <c r="R1978" t="str" cm="1">
        <f t="array" ref="R1978">_xlfn.IFS(Data_set[[#This Row],[Mortgage]]=0,"0",Data_set[[#This Row],[Mortgage]]&lt;=100,"1-100",Data_set[[#This Row],[Mortgage]]&lt;=200,"101-200",Data_set[[#This Row],[Mortgage]]&lt;=300,"201-300",Data_set[[#This Row],[Mortgage]]&lt;=400,"301-400",TRUE,"400+")</f>
        <v>1-100</v>
      </c>
      <c r="S1978" t="str" cm="1">
        <f t="array" ref="S1978">_xlfn.IFS(Data_set[[#This Row],[CCAvg]]&lt;=2,"0-2",Data_set[[#This Row],[CCAvg]]&lt;=5,"3-5",Data_set[[#This Row],[CCAvg]]&lt;=8,"6-8",TRUE,"8+")</f>
        <v>0-2</v>
      </c>
      <c r="T1978">
        <f>IF(Data_set[[#This Row],[Personal Loan]]="Yes",1,0)</f>
        <v>0</v>
      </c>
      <c r="U1978" t="str" cm="1">
        <f t="array" ref="U1978">_xlfn.IFS(Data_set[[#This Row],[Income (in K/year)]]&lt;50,"&lt;50K",Data_set[[#This Row],[Income (in K/year)]]&lt;75,"50K-75K",Data_set[[#This Row],[Income (in K/year)]]&lt;100,"75K-100K",Data_set[[#This Row],[Income (in K/year)]]&lt;150,"100K-150K",TRUE,"&gt;150K")</f>
        <v>&lt;50K</v>
      </c>
    </row>
    <row r="1979" spans="1:21" hidden="1" x14ac:dyDescent="0.3">
      <c r="A1979">
        <v>3954</v>
      </c>
      <c r="B1979">
        <v>50</v>
      </c>
      <c r="C1979">
        <v>26</v>
      </c>
      <c r="D1979">
        <v>52</v>
      </c>
      <c r="E1979" t="s">
        <v>21</v>
      </c>
      <c r="F1979">
        <v>93555</v>
      </c>
      <c r="G1979">
        <v>4</v>
      </c>
      <c r="H1979">
        <v>0.1</v>
      </c>
      <c r="I1979" t="s">
        <v>19</v>
      </c>
      <c r="J1979">
        <v>0</v>
      </c>
      <c r="K1979" t="s">
        <v>16</v>
      </c>
      <c r="L1979" t="s">
        <v>16</v>
      </c>
      <c r="M1979" t="s">
        <v>16</v>
      </c>
      <c r="N1979" t="s">
        <v>16</v>
      </c>
      <c r="O1979" t="s">
        <v>16</v>
      </c>
      <c r="P1979" t="str" cm="1">
        <f t="array" ref="P1979">_xlfn.IFS(Data_set[[#This Row],[Age (in years)]]&lt;=30,"&lt;30",Data_set[[#This Row],[Age (in years)]]&lt;=40,"30-40",Data_set[[#This Row],[Age (in years)]]&lt;=50,"40-50",Data_set[[#This Row],[Age (in years)]]&lt;=60,"50-60",Data_set[[#This Row],[Age (in years)]]&gt;60,"&gt;60")</f>
        <v>40-50</v>
      </c>
      <c r="Q1979" t="str" cm="1">
        <f t="array" ref="Q1979">_xlfn.IFS(Data_set[[#This Row],[Experience (in years)]]&lt;=5,"0-5",Data_set[[#This Row],[Experience (in years)]]&lt;=10,"6-10",Data_set[[#This Row],[Experience (in years)]]&lt;=20,"11-20",Data_set[[#This Row],[Experience (in years)]]&lt;=30,"21-30",Data_set[[#This Row],[Experience (in years)]]&lt;=40,"31-40",TRUE,"40+")</f>
        <v>21-30</v>
      </c>
      <c r="R1979" t="str" cm="1">
        <f t="array" ref="R1979">_xlfn.IFS(Data_set[[#This Row],[Mortgage]]=0,"0",Data_set[[#This Row],[Mortgage]]&lt;=100,"1-100",Data_set[[#This Row],[Mortgage]]&lt;=200,"101-200",Data_set[[#This Row],[Mortgage]]&lt;=300,"201-300",Data_set[[#This Row],[Mortgage]]&lt;=400,"301-400",TRUE,"400+")</f>
        <v>0</v>
      </c>
      <c r="S1979" t="str" cm="1">
        <f t="array" ref="S1979">_xlfn.IFS(Data_set[[#This Row],[CCAvg]]&lt;=2,"0-2",Data_set[[#This Row],[CCAvg]]&lt;=5,"3-5",Data_set[[#This Row],[CCAvg]]&lt;=8,"6-8",TRUE,"8+")</f>
        <v>0-2</v>
      </c>
      <c r="T1979">
        <f>IF(Data_set[[#This Row],[Personal Loan]]="Yes",1,0)</f>
        <v>0</v>
      </c>
      <c r="U1979" t="str" cm="1">
        <f t="array" ref="U1979">_xlfn.IFS(Data_set[[#This Row],[Income (in K/year)]]&lt;50,"&lt;50K",Data_set[[#This Row],[Income (in K/year)]]&lt;75,"50K-75K",Data_set[[#This Row],[Income (in K/year)]]&lt;100,"75K-100K",Data_set[[#This Row],[Income (in K/year)]]&lt;150,"100K-150K",TRUE,"&gt;150K")</f>
        <v>50K-75K</v>
      </c>
    </row>
    <row r="1980" spans="1:21" hidden="1" x14ac:dyDescent="0.3">
      <c r="A1980">
        <v>3976</v>
      </c>
      <c r="B1980">
        <v>50</v>
      </c>
      <c r="C1980">
        <v>23</v>
      </c>
      <c r="D1980">
        <v>25</v>
      </c>
      <c r="E1980" t="s">
        <v>18</v>
      </c>
      <c r="F1980">
        <v>91330</v>
      </c>
      <c r="G1980">
        <v>1</v>
      </c>
      <c r="H1980">
        <v>0.5</v>
      </c>
      <c r="I1980" t="s">
        <v>20</v>
      </c>
      <c r="J1980">
        <v>0</v>
      </c>
      <c r="K1980" t="s">
        <v>16</v>
      </c>
      <c r="L1980" t="s">
        <v>16</v>
      </c>
      <c r="M1980" t="s">
        <v>16</v>
      </c>
      <c r="N1980" t="s">
        <v>17</v>
      </c>
      <c r="O1980" t="s">
        <v>16</v>
      </c>
      <c r="P1980" t="str" cm="1">
        <f t="array" ref="P1980">_xlfn.IFS(Data_set[[#This Row],[Age (in years)]]&lt;=30,"&lt;30",Data_set[[#This Row],[Age (in years)]]&lt;=40,"30-40",Data_set[[#This Row],[Age (in years)]]&lt;=50,"40-50",Data_set[[#This Row],[Age (in years)]]&lt;=60,"50-60",Data_set[[#This Row],[Age (in years)]]&gt;60,"&gt;60")</f>
        <v>40-50</v>
      </c>
      <c r="Q1980" t="str" cm="1">
        <f t="array" ref="Q1980">_xlfn.IFS(Data_set[[#This Row],[Experience (in years)]]&lt;=5,"0-5",Data_set[[#This Row],[Experience (in years)]]&lt;=10,"6-10",Data_set[[#This Row],[Experience (in years)]]&lt;=20,"11-20",Data_set[[#This Row],[Experience (in years)]]&lt;=30,"21-30",Data_set[[#This Row],[Experience (in years)]]&lt;=40,"31-40",TRUE,"40+")</f>
        <v>21-30</v>
      </c>
      <c r="R1980" t="str" cm="1">
        <f t="array" ref="R1980">_xlfn.IFS(Data_set[[#This Row],[Mortgage]]=0,"0",Data_set[[#This Row],[Mortgage]]&lt;=100,"1-100",Data_set[[#This Row],[Mortgage]]&lt;=200,"101-200",Data_set[[#This Row],[Mortgage]]&lt;=300,"201-300",Data_set[[#This Row],[Mortgage]]&lt;=400,"301-400",TRUE,"400+")</f>
        <v>0</v>
      </c>
      <c r="S1980" t="str" cm="1">
        <f t="array" ref="S1980">_xlfn.IFS(Data_set[[#This Row],[CCAvg]]&lt;=2,"0-2",Data_set[[#This Row],[CCAvg]]&lt;=5,"3-5",Data_set[[#This Row],[CCAvg]]&lt;=8,"6-8",TRUE,"8+")</f>
        <v>0-2</v>
      </c>
      <c r="T1980">
        <f>IF(Data_set[[#This Row],[Personal Loan]]="Yes",1,0)</f>
        <v>0</v>
      </c>
      <c r="U1980" t="str" cm="1">
        <f t="array" ref="U1980">_xlfn.IFS(Data_set[[#This Row],[Income (in K/year)]]&lt;50,"&lt;50K",Data_set[[#This Row],[Income (in K/year)]]&lt;75,"50K-75K",Data_set[[#This Row],[Income (in K/year)]]&lt;100,"75K-100K",Data_set[[#This Row],[Income (in K/year)]]&lt;150,"100K-150K",TRUE,"&gt;150K")</f>
        <v>&lt;50K</v>
      </c>
    </row>
    <row r="1981" spans="1:21" hidden="1" x14ac:dyDescent="0.3">
      <c r="A1981">
        <v>3997</v>
      </c>
      <c r="B1981">
        <v>50</v>
      </c>
      <c r="C1981">
        <v>24</v>
      </c>
      <c r="D1981">
        <v>11</v>
      </c>
      <c r="E1981" t="s">
        <v>18</v>
      </c>
      <c r="F1981">
        <v>94501</v>
      </c>
      <c r="G1981">
        <v>4</v>
      </c>
      <c r="H1981">
        <v>0.6</v>
      </c>
      <c r="I1981" t="s">
        <v>19</v>
      </c>
      <c r="J1981">
        <v>0</v>
      </c>
      <c r="K1981" t="s">
        <v>16</v>
      </c>
      <c r="L1981" t="s">
        <v>16</v>
      </c>
      <c r="M1981" t="s">
        <v>16</v>
      </c>
      <c r="N1981" t="s">
        <v>16</v>
      </c>
      <c r="O1981" t="s">
        <v>17</v>
      </c>
      <c r="P1981" t="str" cm="1">
        <f t="array" ref="P1981">_xlfn.IFS(Data_set[[#This Row],[Age (in years)]]&lt;=30,"&lt;30",Data_set[[#This Row],[Age (in years)]]&lt;=40,"30-40",Data_set[[#This Row],[Age (in years)]]&lt;=50,"40-50",Data_set[[#This Row],[Age (in years)]]&lt;=60,"50-60",Data_set[[#This Row],[Age (in years)]]&gt;60,"&gt;60")</f>
        <v>40-50</v>
      </c>
      <c r="Q1981" t="str" cm="1">
        <f t="array" ref="Q1981">_xlfn.IFS(Data_set[[#This Row],[Experience (in years)]]&lt;=5,"0-5",Data_set[[#This Row],[Experience (in years)]]&lt;=10,"6-10",Data_set[[#This Row],[Experience (in years)]]&lt;=20,"11-20",Data_set[[#This Row],[Experience (in years)]]&lt;=30,"21-30",Data_set[[#This Row],[Experience (in years)]]&lt;=40,"31-40",TRUE,"40+")</f>
        <v>21-30</v>
      </c>
      <c r="R1981" t="str" cm="1">
        <f t="array" ref="R1981">_xlfn.IFS(Data_set[[#This Row],[Mortgage]]=0,"0",Data_set[[#This Row],[Mortgage]]&lt;=100,"1-100",Data_set[[#This Row],[Mortgage]]&lt;=200,"101-200",Data_set[[#This Row],[Mortgage]]&lt;=300,"201-300",Data_set[[#This Row],[Mortgage]]&lt;=400,"301-400",TRUE,"400+")</f>
        <v>0</v>
      </c>
      <c r="S1981" t="str" cm="1">
        <f t="array" ref="S1981">_xlfn.IFS(Data_set[[#This Row],[CCAvg]]&lt;=2,"0-2",Data_set[[#This Row],[CCAvg]]&lt;=5,"3-5",Data_set[[#This Row],[CCAvg]]&lt;=8,"6-8",TRUE,"8+")</f>
        <v>0-2</v>
      </c>
      <c r="T1981">
        <f>IF(Data_set[[#This Row],[Personal Loan]]="Yes",1,0)</f>
        <v>0</v>
      </c>
      <c r="U1981" t="str" cm="1">
        <f t="array" ref="U1981">_xlfn.IFS(Data_set[[#This Row],[Income (in K/year)]]&lt;50,"&lt;50K",Data_set[[#This Row],[Income (in K/year)]]&lt;75,"50K-75K",Data_set[[#This Row],[Income (in K/year)]]&lt;100,"75K-100K",Data_set[[#This Row],[Income (in K/year)]]&lt;150,"100K-150K",TRUE,"&gt;150K")</f>
        <v>&lt;50K</v>
      </c>
    </row>
    <row r="1982" spans="1:21" hidden="1" x14ac:dyDescent="0.3">
      <c r="A1982">
        <v>4087</v>
      </c>
      <c r="B1982">
        <v>50</v>
      </c>
      <c r="C1982">
        <v>26</v>
      </c>
      <c r="D1982">
        <v>11</v>
      </c>
      <c r="E1982" t="s">
        <v>18</v>
      </c>
      <c r="F1982">
        <v>93106</v>
      </c>
      <c r="G1982">
        <v>4</v>
      </c>
      <c r="H1982">
        <v>0.2</v>
      </c>
      <c r="I1982" t="s">
        <v>15</v>
      </c>
      <c r="J1982">
        <v>0</v>
      </c>
      <c r="K1982" t="s">
        <v>16</v>
      </c>
      <c r="L1982" t="s">
        <v>17</v>
      </c>
      <c r="M1982" t="s">
        <v>16</v>
      </c>
      <c r="N1982" t="s">
        <v>16</v>
      </c>
      <c r="O1982" t="s">
        <v>16</v>
      </c>
      <c r="P1982" t="str" cm="1">
        <f t="array" ref="P1982">_xlfn.IFS(Data_set[[#This Row],[Age (in years)]]&lt;=30,"&lt;30",Data_set[[#This Row],[Age (in years)]]&lt;=40,"30-40",Data_set[[#This Row],[Age (in years)]]&lt;=50,"40-50",Data_set[[#This Row],[Age (in years)]]&lt;=60,"50-60",Data_set[[#This Row],[Age (in years)]]&gt;60,"&gt;60")</f>
        <v>40-50</v>
      </c>
      <c r="Q1982" t="str" cm="1">
        <f t="array" ref="Q1982">_xlfn.IFS(Data_set[[#This Row],[Experience (in years)]]&lt;=5,"0-5",Data_set[[#This Row],[Experience (in years)]]&lt;=10,"6-10",Data_set[[#This Row],[Experience (in years)]]&lt;=20,"11-20",Data_set[[#This Row],[Experience (in years)]]&lt;=30,"21-30",Data_set[[#This Row],[Experience (in years)]]&lt;=40,"31-40",TRUE,"40+")</f>
        <v>21-30</v>
      </c>
      <c r="R1982" t="str" cm="1">
        <f t="array" ref="R1982">_xlfn.IFS(Data_set[[#This Row],[Mortgage]]=0,"0",Data_set[[#This Row],[Mortgage]]&lt;=100,"1-100",Data_set[[#This Row],[Mortgage]]&lt;=200,"101-200",Data_set[[#This Row],[Mortgage]]&lt;=300,"201-300",Data_set[[#This Row],[Mortgage]]&lt;=400,"301-400",TRUE,"400+")</f>
        <v>0</v>
      </c>
      <c r="S1982" t="str" cm="1">
        <f t="array" ref="S1982">_xlfn.IFS(Data_set[[#This Row],[CCAvg]]&lt;=2,"0-2",Data_set[[#This Row],[CCAvg]]&lt;=5,"3-5",Data_set[[#This Row],[CCAvg]]&lt;=8,"6-8",TRUE,"8+")</f>
        <v>0-2</v>
      </c>
      <c r="T1982">
        <f>IF(Data_set[[#This Row],[Personal Loan]]="Yes",1,0)</f>
        <v>0</v>
      </c>
      <c r="U1982" t="str" cm="1">
        <f t="array" ref="U1982">_xlfn.IFS(Data_set[[#This Row],[Income (in K/year)]]&lt;50,"&lt;50K",Data_set[[#This Row],[Income (in K/year)]]&lt;75,"50K-75K",Data_set[[#This Row],[Income (in K/year)]]&lt;100,"75K-100K",Data_set[[#This Row],[Income (in K/year)]]&lt;150,"100K-150K",TRUE,"&gt;150K")</f>
        <v>&lt;50K</v>
      </c>
    </row>
    <row r="1983" spans="1:21" hidden="1" x14ac:dyDescent="0.3">
      <c r="A1983">
        <v>4124</v>
      </c>
      <c r="B1983">
        <v>50</v>
      </c>
      <c r="C1983">
        <v>24</v>
      </c>
      <c r="D1983">
        <v>40</v>
      </c>
      <c r="E1983" t="s">
        <v>18</v>
      </c>
      <c r="F1983">
        <v>93460</v>
      </c>
      <c r="G1983">
        <v>4</v>
      </c>
      <c r="H1983">
        <v>2.6</v>
      </c>
      <c r="I1983" t="s">
        <v>15</v>
      </c>
      <c r="J1983">
        <v>89</v>
      </c>
      <c r="K1983" t="s">
        <v>16</v>
      </c>
      <c r="L1983" t="s">
        <v>16</v>
      </c>
      <c r="M1983" t="s">
        <v>16</v>
      </c>
      <c r="N1983" t="s">
        <v>17</v>
      </c>
      <c r="O1983" t="s">
        <v>16</v>
      </c>
      <c r="P1983" t="str" cm="1">
        <f t="array" ref="P1983">_xlfn.IFS(Data_set[[#This Row],[Age (in years)]]&lt;=30,"&lt;30",Data_set[[#This Row],[Age (in years)]]&lt;=40,"30-40",Data_set[[#This Row],[Age (in years)]]&lt;=50,"40-50",Data_set[[#This Row],[Age (in years)]]&lt;=60,"50-60",Data_set[[#This Row],[Age (in years)]]&gt;60,"&gt;60")</f>
        <v>40-50</v>
      </c>
      <c r="Q1983" t="str" cm="1">
        <f t="array" ref="Q1983">_xlfn.IFS(Data_set[[#This Row],[Experience (in years)]]&lt;=5,"0-5",Data_set[[#This Row],[Experience (in years)]]&lt;=10,"6-10",Data_set[[#This Row],[Experience (in years)]]&lt;=20,"11-20",Data_set[[#This Row],[Experience (in years)]]&lt;=30,"21-30",Data_set[[#This Row],[Experience (in years)]]&lt;=40,"31-40",TRUE,"40+")</f>
        <v>21-30</v>
      </c>
      <c r="R1983" t="str" cm="1">
        <f t="array" ref="R1983">_xlfn.IFS(Data_set[[#This Row],[Mortgage]]=0,"0",Data_set[[#This Row],[Mortgage]]&lt;=100,"1-100",Data_set[[#This Row],[Mortgage]]&lt;=200,"101-200",Data_set[[#This Row],[Mortgage]]&lt;=300,"201-300",Data_set[[#This Row],[Mortgage]]&lt;=400,"301-400",TRUE,"400+")</f>
        <v>1-100</v>
      </c>
      <c r="S1983" t="str" cm="1">
        <f t="array" ref="S1983">_xlfn.IFS(Data_set[[#This Row],[CCAvg]]&lt;=2,"0-2",Data_set[[#This Row],[CCAvg]]&lt;=5,"3-5",Data_set[[#This Row],[CCAvg]]&lt;=8,"6-8",TRUE,"8+")</f>
        <v>3-5</v>
      </c>
      <c r="T1983">
        <f>IF(Data_set[[#This Row],[Personal Loan]]="Yes",1,0)</f>
        <v>0</v>
      </c>
      <c r="U1983" t="str" cm="1">
        <f t="array" ref="U1983">_xlfn.IFS(Data_set[[#This Row],[Income (in K/year)]]&lt;50,"&lt;50K",Data_set[[#This Row],[Income (in K/year)]]&lt;75,"50K-75K",Data_set[[#This Row],[Income (in K/year)]]&lt;100,"75K-100K",Data_set[[#This Row],[Income (in K/year)]]&lt;150,"100K-150K",TRUE,"&gt;150K")</f>
        <v>&lt;50K</v>
      </c>
    </row>
    <row r="1984" spans="1:21" hidden="1" x14ac:dyDescent="0.3">
      <c r="A1984">
        <v>4154</v>
      </c>
      <c r="B1984">
        <v>50</v>
      </c>
      <c r="C1984">
        <v>26</v>
      </c>
      <c r="D1984">
        <v>148</v>
      </c>
      <c r="E1984" t="s">
        <v>14</v>
      </c>
      <c r="F1984">
        <v>94608</v>
      </c>
      <c r="G1984">
        <v>2</v>
      </c>
      <c r="H1984">
        <v>6.8</v>
      </c>
      <c r="I1984" t="s">
        <v>15</v>
      </c>
      <c r="J1984">
        <v>0</v>
      </c>
      <c r="K1984" t="s">
        <v>16</v>
      </c>
      <c r="L1984" t="s">
        <v>16</v>
      </c>
      <c r="M1984" t="s">
        <v>16</v>
      </c>
      <c r="N1984" t="s">
        <v>17</v>
      </c>
      <c r="O1984" t="s">
        <v>16</v>
      </c>
      <c r="P1984" t="str" cm="1">
        <f t="array" ref="P1984">_xlfn.IFS(Data_set[[#This Row],[Age (in years)]]&lt;=30,"&lt;30",Data_set[[#This Row],[Age (in years)]]&lt;=40,"30-40",Data_set[[#This Row],[Age (in years)]]&lt;=50,"40-50",Data_set[[#This Row],[Age (in years)]]&lt;=60,"50-60",Data_set[[#This Row],[Age (in years)]]&gt;60,"&gt;60")</f>
        <v>40-50</v>
      </c>
      <c r="Q1984" t="str" cm="1">
        <f t="array" ref="Q1984">_xlfn.IFS(Data_set[[#This Row],[Experience (in years)]]&lt;=5,"0-5",Data_set[[#This Row],[Experience (in years)]]&lt;=10,"6-10",Data_set[[#This Row],[Experience (in years)]]&lt;=20,"11-20",Data_set[[#This Row],[Experience (in years)]]&lt;=30,"21-30",Data_set[[#This Row],[Experience (in years)]]&lt;=40,"31-40",TRUE,"40+")</f>
        <v>21-30</v>
      </c>
      <c r="R1984" t="str" cm="1">
        <f t="array" ref="R1984">_xlfn.IFS(Data_set[[#This Row],[Mortgage]]=0,"0",Data_set[[#This Row],[Mortgage]]&lt;=100,"1-100",Data_set[[#This Row],[Mortgage]]&lt;=200,"101-200",Data_set[[#This Row],[Mortgage]]&lt;=300,"201-300",Data_set[[#This Row],[Mortgage]]&lt;=400,"301-400",TRUE,"400+")</f>
        <v>0</v>
      </c>
      <c r="S1984" t="str" cm="1">
        <f t="array" ref="S1984">_xlfn.IFS(Data_set[[#This Row],[CCAvg]]&lt;=2,"0-2",Data_set[[#This Row],[CCAvg]]&lt;=5,"3-5",Data_set[[#This Row],[CCAvg]]&lt;=8,"6-8",TRUE,"8+")</f>
        <v>6-8</v>
      </c>
      <c r="T1984">
        <f>IF(Data_set[[#This Row],[Personal Loan]]="Yes",1,0)</f>
        <v>0</v>
      </c>
      <c r="U1984" t="str" cm="1">
        <f t="array" ref="U1984">_xlfn.IFS(Data_set[[#This Row],[Income (in K/year)]]&lt;50,"&lt;50K",Data_set[[#This Row],[Income (in K/year)]]&lt;75,"50K-75K",Data_set[[#This Row],[Income (in K/year)]]&lt;100,"75K-100K",Data_set[[#This Row],[Income (in K/year)]]&lt;150,"100K-150K",TRUE,"&gt;150K")</f>
        <v>100K-150K</v>
      </c>
    </row>
    <row r="1985" spans="1:21" hidden="1" x14ac:dyDescent="0.3">
      <c r="A1985">
        <v>4193</v>
      </c>
      <c r="B1985">
        <v>50</v>
      </c>
      <c r="C1985">
        <v>26</v>
      </c>
      <c r="D1985">
        <v>21</v>
      </c>
      <c r="E1985" t="s">
        <v>18</v>
      </c>
      <c r="F1985">
        <v>91768</v>
      </c>
      <c r="G1985">
        <v>1</v>
      </c>
      <c r="H1985">
        <v>0.2</v>
      </c>
      <c r="I1985" t="s">
        <v>15</v>
      </c>
      <c r="J1985">
        <v>89</v>
      </c>
      <c r="K1985" t="s">
        <v>16</v>
      </c>
      <c r="L1985" t="s">
        <v>16</v>
      </c>
      <c r="M1985" t="s">
        <v>16</v>
      </c>
      <c r="N1985" t="s">
        <v>17</v>
      </c>
      <c r="O1985" t="s">
        <v>16</v>
      </c>
      <c r="P1985" t="str" cm="1">
        <f t="array" ref="P1985">_xlfn.IFS(Data_set[[#This Row],[Age (in years)]]&lt;=30,"&lt;30",Data_set[[#This Row],[Age (in years)]]&lt;=40,"30-40",Data_set[[#This Row],[Age (in years)]]&lt;=50,"40-50",Data_set[[#This Row],[Age (in years)]]&lt;=60,"50-60",Data_set[[#This Row],[Age (in years)]]&gt;60,"&gt;60")</f>
        <v>40-50</v>
      </c>
      <c r="Q1985" t="str" cm="1">
        <f t="array" ref="Q1985">_xlfn.IFS(Data_set[[#This Row],[Experience (in years)]]&lt;=5,"0-5",Data_set[[#This Row],[Experience (in years)]]&lt;=10,"6-10",Data_set[[#This Row],[Experience (in years)]]&lt;=20,"11-20",Data_set[[#This Row],[Experience (in years)]]&lt;=30,"21-30",Data_set[[#This Row],[Experience (in years)]]&lt;=40,"31-40",TRUE,"40+")</f>
        <v>21-30</v>
      </c>
      <c r="R1985" t="str" cm="1">
        <f t="array" ref="R1985">_xlfn.IFS(Data_set[[#This Row],[Mortgage]]=0,"0",Data_set[[#This Row],[Mortgage]]&lt;=100,"1-100",Data_set[[#This Row],[Mortgage]]&lt;=200,"101-200",Data_set[[#This Row],[Mortgage]]&lt;=300,"201-300",Data_set[[#This Row],[Mortgage]]&lt;=400,"301-400",TRUE,"400+")</f>
        <v>1-100</v>
      </c>
      <c r="S1985" t="str" cm="1">
        <f t="array" ref="S1985">_xlfn.IFS(Data_set[[#This Row],[CCAvg]]&lt;=2,"0-2",Data_set[[#This Row],[CCAvg]]&lt;=5,"3-5",Data_set[[#This Row],[CCAvg]]&lt;=8,"6-8",TRUE,"8+")</f>
        <v>0-2</v>
      </c>
      <c r="T1985">
        <f>IF(Data_set[[#This Row],[Personal Loan]]="Yes",1,0)</f>
        <v>0</v>
      </c>
      <c r="U1985" t="str" cm="1">
        <f t="array" ref="U1985">_xlfn.IFS(Data_set[[#This Row],[Income (in K/year)]]&lt;50,"&lt;50K",Data_set[[#This Row],[Income (in K/year)]]&lt;75,"50K-75K",Data_set[[#This Row],[Income (in K/year)]]&lt;100,"75K-100K",Data_set[[#This Row],[Income (in K/year)]]&lt;150,"100K-150K",TRUE,"&gt;150K")</f>
        <v>&lt;50K</v>
      </c>
    </row>
    <row r="1986" spans="1:21" hidden="1" x14ac:dyDescent="0.3">
      <c r="A1986">
        <v>4213</v>
      </c>
      <c r="B1986">
        <v>50</v>
      </c>
      <c r="C1986">
        <v>23</v>
      </c>
      <c r="D1986">
        <v>9</v>
      </c>
      <c r="E1986" t="s">
        <v>18</v>
      </c>
      <c r="F1986">
        <v>94109</v>
      </c>
      <c r="G1986">
        <v>1</v>
      </c>
      <c r="H1986">
        <v>0.5</v>
      </c>
      <c r="I1986" t="s">
        <v>20</v>
      </c>
      <c r="J1986">
        <v>98</v>
      </c>
      <c r="K1986" t="s">
        <v>16</v>
      </c>
      <c r="L1986" t="s">
        <v>16</v>
      </c>
      <c r="M1986" t="s">
        <v>16</v>
      </c>
      <c r="N1986" t="s">
        <v>17</v>
      </c>
      <c r="O1986" t="s">
        <v>16</v>
      </c>
      <c r="P1986" t="str" cm="1">
        <f t="array" ref="P1986">_xlfn.IFS(Data_set[[#This Row],[Age (in years)]]&lt;=30,"&lt;30",Data_set[[#This Row],[Age (in years)]]&lt;=40,"30-40",Data_set[[#This Row],[Age (in years)]]&lt;=50,"40-50",Data_set[[#This Row],[Age (in years)]]&lt;=60,"50-60",Data_set[[#This Row],[Age (in years)]]&gt;60,"&gt;60")</f>
        <v>40-50</v>
      </c>
      <c r="Q1986" t="str" cm="1">
        <f t="array" ref="Q1986">_xlfn.IFS(Data_set[[#This Row],[Experience (in years)]]&lt;=5,"0-5",Data_set[[#This Row],[Experience (in years)]]&lt;=10,"6-10",Data_set[[#This Row],[Experience (in years)]]&lt;=20,"11-20",Data_set[[#This Row],[Experience (in years)]]&lt;=30,"21-30",Data_set[[#This Row],[Experience (in years)]]&lt;=40,"31-40",TRUE,"40+")</f>
        <v>21-30</v>
      </c>
      <c r="R1986" t="str" cm="1">
        <f t="array" ref="R1986">_xlfn.IFS(Data_set[[#This Row],[Mortgage]]=0,"0",Data_set[[#This Row],[Mortgage]]&lt;=100,"1-100",Data_set[[#This Row],[Mortgage]]&lt;=200,"101-200",Data_set[[#This Row],[Mortgage]]&lt;=300,"201-300",Data_set[[#This Row],[Mortgage]]&lt;=400,"301-400",TRUE,"400+")</f>
        <v>1-100</v>
      </c>
      <c r="S1986" t="str" cm="1">
        <f t="array" ref="S1986">_xlfn.IFS(Data_set[[#This Row],[CCAvg]]&lt;=2,"0-2",Data_set[[#This Row],[CCAvg]]&lt;=5,"3-5",Data_set[[#This Row],[CCAvg]]&lt;=8,"6-8",TRUE,"8+")</f>
        <v>0-2</v>
      </c>
      <c r="T1986">
        <f>IF(Data_set[[#This Row],[Personal Loan]]="Yes",1,0)</f>
        <v>0</v>
      </c>
      <c r="U1986" t="str" cm="1">
        <f t="array" ref="U1986">_xlfn.IFS(Data_set[[#This Row],[Income (in K/year)]]&lt;50,"&lt;50K",Data_set[[#This Row],[Income (in K/year)]]&lt;75,"50K-75K",Data_set[[#This Row],[Income (in K/year)]]&lt;100,"75K-100K",Data_set[[#This Row],[Income (in K/year)]]&lt;150,"100K-150K",TRUE,"&gt;150K")</f>
        <v>&lt;50K</v>
      </c>
    </row>
    <row r="1987" spans="1:21" hidden="1" x14ac:dyDescent="0.3">
      <c r="A1987">
        <v>4235</v>
      </c>
      <c r="B1987">
        <v>50</v>
      </c>
      <c r="C1987">
        <v>24</v>
      </c>
      <c r="D1987">
        <v>91</v>
      </c>
      <c r="E1987" t="s">
        <v>21</v>
      </c>
      <c r="F1987">
        <v>93555</v>
      </c>
      <c r="G1987">
        <v>1</v>
      </c>
      <c r="H1987">
        <v>0.8</v>
      </c>
      <c r="I1987" t="s">
        <v>19</v>
      </c>
      <c r="J1987">
        <v>0</v>
      </c>
      <c r="K1987" t="s">
        <v>16</v>
      </c>
      <c r="L1987" t="s">
        <v>16</v>
      </c>
      <c r="M1987" t="s">
        <v>16</v>
      </c>
      <c r="N1987" t="s">
        <v>17</v>
      </c>
      <c r="O1987" t="s">
        <v>16</v>
      </c>
      <c r="P1987" t="str" cm="1">
        <f t="array" ref="P1987">_xlfn.IFS(Data_set[[#This Row],[Age (in years)]]&lt;=30,"&lt;30",Data_set[[#This Row],[Age (in years)]]&lt;=40,"30-40",Data_set[[#This Row],[Age (in years)]]&lt;=50,"40-50",Data_set[[#This Row],[Age (in years)]]&lt;=60,"50-60",Data_set[[#This Row],[Age (in years)]]&gt;60,"&gt;60")</f>
        <v>40-50</v>
      </c>
      <c r="Q1987" t="str" cm="1">
        <f t="array" ref="Q1987">_xlfn.IFS(Data_set[[#This Row],[Experience (in years)]]&lt;=5,"0-5",Data_set[[#This Row],[Experience (in years)]]&lt;=10,"6-10",Data_set[[#This Row],[Experience (in years)]]&lt;=20,"11-20",Data_set[[#This Row],[Experience (in years)]]&lt;=30,"21-30",Data_set[[#This Row],[Experience (in years)]]&lt;=40,"31-40",TRUE,"40+")</f>
        <v>21-30</v>
      </c>
      <c r="R1987" t="str" cm="1">
        <f t="array" ref="R1987">_xlfn.IFS(Data_set[[#This Row],[Mortgage]]=0,"0",Data_set[[#This Row],[Mortgage]]&lt;=100,"1-100",Data_set[[#This Row],[Mortgage]]&lt;=200,"101-200",Data_set[[#This Row],[Mortgage]]&lt;=300,"201-300",Data_set[[#This Row],[Mortgage]]&lt;=400,"301-400",TRUE,"400+")</f>
        <v>0</v>
      </c>
      <c r="S1987" t="str" cm="1">
        <f t="array" ref="S1987">_xlfn.IFS(Data_set[[#This Row],[CCAvg]]&lt;=2,"0-2",Data_set[[#This Row],[CCAvg]]&lt;=5,"3-5",Data_set[[#This Row],[CCAvg]]&lt;=8,"6-8",TRUE,"8+")</f>
        <v>0-2</v>
      </c>
      <c r="T1987">
        <f>IF(Data_set[[#This Row],[Personal Loan]]="Yes",1,0)</f>
        <v>0</v>
      </c>
      <c r="U1987" t="str" cm="1">
        <f t="array" ref="U1987">_xlfn.IFS(Data_set[[#This Row],[Income (in K/year)]]&lt;50,"&lt;50K",Data_set[[#This Row],[Income (in K/year)]]&lt;75,"50K-75K",Data_set[[#This Row],[Income (in K/year)]]&lt;100,"75K-100K",Data_set[[#This Row],[Income (in K/year)]]&lt;150,"100K-150K",TRUE,"&gt;150K")</f>
        <v>75K-100K</v>
      </c>
    </row>
    <row r="1988" spans="1:21" hidden="1" x14ac:dyDescent="0.3">
      <c r="A1988">
        <v>4277</v>
      </c>
      <c r="B1988">
        <v>50</v>
      </c>
      <c r="C1988">
        <v>24</v>
      </c>
      <c r="D1988">
        <v>155</v>
      </c>
      <c r="E1988" t="s">
        <v>14</v>
      </c>
      <c r="F1988">
        <v>92717</v>
      </c>
      <c r="G1988">
        <v>1</v>
      </c>
      <c r="H1988">
        <v>7.3</v>
      </c>
      <c r="I1988" t="s">
        <v>15</v>
      </c>
      <c r="J1988">
        <v>0</v>
      </c>
      <c r="K1988" t="s">
        <v>16</v>
      </c>
      <c r="L1988" t="s">
        <v>16</v>
      </c>
      <c r="M1988" t="s">
        <v>16</v>
      </c>
      <c r="N1988" t="s">
        <v>17</v>
      </c>
      <c r="O1988" t="s">
        <v>17</v>
      </c>
      <c r="P1988" t="str" cm="1">
        <f t="array" ref="P1988">_xlfn.IFS(Data_set[[#This Row],[Age (in years)]]&lt;=30,"&lt;30",Data_set[[#This Row],[Age (in years)]]&lt;=40,"30-40",Data_set[[#This Row],[Age (in years)]]&lt;=50,"40-50",Data_set[[#This Row],[Age (in years)]]&lt;=60,"50-60",Data_set[[#This Row],[Age (in years)]]&gt;60,"&gt;60")</f>
        <v>40-50</v>
      </c>
      <c r="Q1988" t="str" cm="1">
        <f t="array" ref="Q1988">_xlfn.IFS(Data_set[[#This Row],[Experience (in years)]]&lt;=5,"0-5",Data_set[[#This Row],[Experience (in years)]]&lt;=10,"6-10",Data_set[[#This Row],[Experience (in years)]]&lt;=20,"11-20",Data_set[[#This Row],[Experience (in years)]]&lt;=30,"21-30",Data_set[[#This Row],[Experience (in years)]]&lt;=40,"31-40",TRUE,"40+")</f>
        <v>21-30</v>
      </c>
      <c r="R1988" t="str" cm="1">
        <f t="array" ref="R1988">_xlfn.IFS(Data_set[[#This Row],[Mortgage]]=0,"0",Data_set[[#This Row],[Mortgage]]&lt;=100,"1-100",Data_set[[#This Row],[Mortgage]]&lt;=200,"101-200",Data_set[[#This Row],[Mortgage]]&lt;=300,"201-300",Data_set[[#This Row],[Mortgage]]&lt;=400,"301-400",TRUE,"400+")</f>
        <v>0</v>
      </c>
      <c r="S1988" t="str" cm="1">
        <f t="array" ref="S1988">_xlfn.IFS(Data_set[[#This Row],[CCAvg]]&lt;=2,"0-2",Data_set[[#This Row],[CCAvg]]&lt;=5,"3-5",Data_set[[#This Row],[CCAvg]]&lt;=8,"6-8",TRUE,"8+")</f>
        <v>6-8</v>
      </c>
      <c r="T1988">
        <f>IF(Data_set[[#This Row],[Personal Loan]]="Yes",1,0)</f>
        <v>0</v>
      </c>
      <c r="U1988" t="str" cm="1">
        <f t="array" ref="U1988">_xlfn.IFS(Data_set[[#This Row],[Income (in K/year)]]&lt;50,"&lt;50K",Data_set[[#This Row],[Income (in K/year)]]&lt;75,"50K-75K",Data_set[[#This Row],[Income (in K/year)]]&lt;100,"75K-100K",Data_set[[#This Row],[Income (in K/year)]]&lt;150,"100K-150K",TRUE,"&gt;150K")</f>
        <v>&gt;150K</v>
      </c>
    </row>
    <row r="1989" spans="1:21" hidden="1" x14ac:dyDescent="0.3">
      <c r="A1989">
        <v>4370</v>
      </c>
      <c r="B1989">
        <v>50</v>
      </c>
      <c r="C1989">
        <v>25</v>
      </c>
      <c r="D1989">
        <v>19</v>
      </c>
      <c r="E1989" t="s">
        <v>18</v>
      </c>
      <c r="F1989">
        <v>94005</v>
      </c>
      <c r="G1989">
        <v>4</v>
      </c>
      <c r="H1989">
        <v>0.4</v>
      </c>
      <c r="I1989" t="s">
        <v>20</v>
      </c>
      <c r="J1989">
        <v>103</v>
      </c>
      <c r="K1989" t="s">
        <v>16</v>
      </c>
      <c r="L1989" t="s">
        <v>16</v>
      </c>
      <c r="M1989" t="s">
        <v>16</v>
      </c>
      <c r="N1989" t="s">
        <v>17</v>
      </c>
      <c r="O1989" t="s">
        <v>17</v>
      </c>
      <c r="P1989" t="str" cm="1">
        <f t="array" ref="P1989">_xlfn.IFS(Data_set[[#This Row],[Age (in years)]]&lt;=30,"&lt;30",Data_set[[#This Row],[Age (in years)]]&lt;=40,"30-40",Data_set[[#This Row],[Age (in years)]]&lt;=50,"40-50",Data_set[[#This Row],[Age (in years)]]&lt;=60,"50-60",Data_set[[#This Row],[Age (in years)]]&gt;60,"&gt;60")</f>
        <v>40-50</v>
      </c>
      <c r="Q1989" t="str" cm="1">
        <f t="array" ref="Q1989">_xlfn.IFS(Data_set[[#This Row],[Experience (in years)]]&lt;=5,"0-5",Data_set[[#This Row],[Experience (in years)]]&lt;=10,"6-10",Data_set[[#This Row],[Experience (in years)]]&lt;=20,"11-20",Data_set[[#This Row],[Experience (in years)]]&lt;=30,"21-30",Data_set[[#This Row],[Experience (in years)]]&lt;=40,"31-40",TRUE,"40+")</f>
        <v>21-30</v>
      </c>
      <c r="R1989" t="str" cm="1">
        <f t="array" ref="R1989">_xlfn.IFS(Data_set[[#This Row],[Mortgage]]=0,"0",Data_set[[#This Row],[Mortgage]]&lt;=100,"1-100",Data_set[[#This Row],[Mortgage]]&lt;=200,"101-200",Data_set[[#This Row],[Mortgage]]&lt;=300,"201-300",Data_set[[#This Row],[Mortgage]]&lt;=400,"301-400",TRUE,"400+")</f>
        <v>101-200</v>
      </c>
      <c r="S1989" t="str" cm="1">
        <f t="array" ref="S1989">_xlfn.IFS(Data_set[[#This Row],[CCAvg]]&lt;=2,"0-2",Data_set[[#This Row],[CCAvg]]&lt;=5,"3-5",Data_set[[#This Row],[CCAvg]]&lt;=8,"6-8",TRUE,"8+")</f>
        <v>0-2</v>
      </c>
      <c r="T1989">
        <f>IF(Data_set[[#This Row],[Personal Loan]]="Yes",1,0)</f>
        <v>0</v>
      </c>
      <c r="U1989" t="str" cm="1">
        <f t="array" ref="U1989">_xlfn.IFS(Data_set[[#This Row],[Income (in K/year)]]&lt;50,"&lt;50K",Data_set[[#This Row],[Income (in K/year)]]&lt;75,"50K-75K",Data_set[[#This Row],[Income (in K/year)]]&lt;100,"75K-100K",Data_set[[#This Row],[Income (in K/year)]]&lt;150,"100K-150K",TRUE,"&gt;150K")</f>
        <v>&lt;50K</v>
      </c>
    </row>
    <row r="1990" spans="1:21" hidden="1" x14ac:dyDescent="0.3">
      <c r="A1990">
        <v>4404</v>
      </c>
      <c r="B1990">
        <v>50</v>
      </c>
      <c r="C1990">
        <v>24</v>
      </c>
      <c r="D1990">
        <v>112</v>
      </c>
      <c r="E1990" t="s">
        <v>14</v>
      </c>
      <c r="F1990">
        <v>92064</v>
      </c>
      <c r="G1990">
        <v>0</v>
      </c>
      <c r="H1990">
        <v>0</v>
      </c>
      <c r="I1990" t="s">
        <v>15</v>
      </c>
      <c r="J1990">
        <v>0</v>
      </c>
      <c r="K1990" t="s">
        <v>16</v>
      </c>
      <c r="L1990" t="s">
        <v>16</v>
      </c>
      <c r="M1990" t="s">
        <v>16</v>
      </c>
      <c r="N1990" t="s">
        <v>16</v>
      </c>
      <c r="O1990" t="s">
        <v>16</v>
      </c>
      <c r="P1990" t="str" cm="1">
        <f t="array" ref="P1990">_xlfn.IFS(Data_set[[#This Row],[Age (in years)]]&lt;=30,"&lt;30",Data_set[[#This Row],[Age (in years)]]&lt;=40,"30-40",Data_set[[#This Row],[Age (in years)]]&lt;=50,"40-50",Data_set[[#This Row],[Age (in years)]]&lt;=60,"50-60",Data_set[[#This Row],[Age (in years)]]&gt;60,"&gt;60")</f>
        <v>40-50</v>
      </c>
      <c r="Q1990" t="str" cm="1">
        <f t="array" ref="Q1990">_xlfn.IFS(Data_set[[#This Row],[Experience (in years)]]&lt;=5,"0-5",Data_set[[#This Row],[Experience (in years)]]&lt;=10,"6-10",Data_set[[#This Row],[Experience (in years)]]&lt;=20,"11-20",Data_set[[#This Row],[Experience (in years)]]&lt;=30,"21-30",Data_set[[#This Row],[Experience (in years)]]&lt;=40,"31-40",TRUE,"40+")</f>
        <v>21-30</v>
      </c>
      <c r="R1990" t="str" cm="1">
        <f t="array" ref="R1990">_xlfn.IFS(Data_set[[#This Row],[Mortgage]]=0,"0",Data_set[[#This Row],[Mortgage]]&lt;=100,"1-100",Data_set[[#This Row],[Mortgage]]&lt;=200,"101-200",Data_set[[#This Row],[Mortgage]]&lt;=300,"201-300",Data_set[[#This Row],[Mortgage]]&lt;=400,"301-400",TRUE,"400+")</f>
        <v>0</v>
      </c>
      <c r="S1990" t="str" cm="1">
        <f t="array" ref="S1990">_xlfn.IFS(Data_set[[#This Row],[CCAvg]]&lt;=2,"0-2",Data_set[[#This Row],[CCAvg]]&lt;=5,"3-5",Data_set[[#This Row],[CCAvg]]&lt;=8,"6-8",TRUE,"8+")</f>
        <v>0-2</v>
      </c>
      <c r="T1990">
        <f>IF(Data_set[[#This Row],[Personal Loan]]="Yes",1,0)</f>
        <v>0</v>
      </c>
      <c r="U1990" t="str" cm="1">
        <f t="array" ref="U1990">_xlfn.IFS(Data_set[[#This Row],[Income (in K/year)]]&lt;50,"&lt;50K",Data_set[[#This Row],[Income (in K/year)]]&lt;75,"50K-75K",Data_set[[#This Row],[Income (in K/year)]]&lt;100,"75K-100K",Data_set[[#This Row],[Income (in K/year)]]&lt;150,"100K-150K",TRUE,"&gt;150K")</f>
        <v>100K-150K</v>
      </c>
    </row>
    <row r="1991" spans="1:21" hidden="1" x14ac:dyDescent="0.3">
      <c r="A1991">
        <v>4407</v>
      </c>
      <c r="B1991">
        <v>50</v>
      </c>
      <c r="C1991">
        <v>25</v>
      </c>
      <c r="D1991">
        <v>24</v>
      </c>
      <c r="E1991" t="s">
        <v>18</v>
      </c>
      <c r="F1991">
        <v>95133</v>
      </c>
      <c r="G1991">
        <v>4</v>
      </c>
      <c r="H1991">
        <v>0.4</v>
      </c>
      <c r="I1991" t="s">
        <v>20</v>
      </c>
      <c r="J1991">
        <v>137</v>
      </c>
      <c r="K1991" t="s">
        <v>16</v>
      </c>
      <c r="L1991" t="s">
        <v>16</v>
      </c>
      <c r="M1991" t="s">
        <v>16</v>
      </c>
      <c r="N1991" t="s">
        <v>17</v>
      </c>
      <c r="O1991" t="s">
        <v>16</v>
      </c>
      <c r="P1991" t="str" cm="1">
        <f t="array" ref="P1991">_xlfn.IFS(Data_set[[#This Row],[Age (in years)]]&lt;=30,"&lt;30",Data_set[[#This Row],[Age (in years)]]&lt;=40,"30-40",Data_set[[#This Row],[Age (in years)]]&lt;=50,"40-50",Data_set[[#This Row],[Age (in years)]]&lt;=60,"50-60",Data_set[[#This Row],[Age (in years)]]&gt;60,"&gt;60")</f>
        <v>40-50</v>
      </c>
      <c r="Q1991" t="str" cm="1">
        <f t="array" ref="Q1991">_xlfn.IFS(Data_set[[#This Row],[Experience (in years)]]&lt;=5,"0-5",Data_set[[#This Row],[Experience (in years)]]&lt;=10,"6-10",Data_set[[#This Row],[Experience (in years)]]&lt;=20,"11-20",Data_set[[#This Row],[Experience (in years)]]&lt;=30,"21-30",Data_set[[#This Row],[Experience (in years)]]&lt;=40,"31-40",TRUE,"40+")</f>
        <v>21-30</v>
      </c>
      <c r="R1991" t="str" cm="1">
        <f t="array" ref="R1991">_xlfn.IFS(Data_set[[#This Row],[Mortgage]]=0,"0",Data_set[[#This Row],[Mortgage]]&lt;=100,"1-100",Data_set[[#This Row],[Mortgage]]&lt;=200,"101-200",Data_set[[#This Row],[Mortgage]]&lt;=300,"201-300",Data_set[[#This Row],[Mortgage]]&lt;=400,"301-400",TRUE,"400+")</f>
        <v>101-200</v>
      </c>
      <c r="S1991" t="str" cm="1">
        <f t="array" ref="S1991">_xlfn.IFS(Data_set[[#This Row],[CCAvg]]&lt;=2,"0-2",Data_set[[#This Row],[CCAvg]]&lt;=5,"3-5",Data_set[[#This Row],[CCAvg]]&lt;=8,"6-8",TRUE,"8+")</f>
        <v>0-2</v>
      </c>
      <c r="T1991">
        <f>IF(Data_set[[#This Row],[Personal Loan]]="Yes",1,0)</f>
        <v>0</v>
      </c>
      <c r="U1991" t="str" cm="1">
        <f t="array" ref="U1991">_xlfn.IFS(Data_set[[#This Row],[Income (in K/year)]]&lt;50,"&lt;50K",Data_set[[#This Row],[Income (in K/year)]]&lt;75,"50K-75K",Data_set[[#This Row],[Income (in K/year)]]&lt;100,"75K-100K",Data_set[[#This Row],[Income (in K/year)]]&lt;150,"100K-150K",TRUE,"&gt;150K")</f>
        <v>&lt;50K</v>
      </c>
    </row>
    <row r="1992" spans="1:21" hidden="1" x14ac:dyDescent="0.3">
      <c r="A1992">
        <v>4455</v>
      </c>
      <c r="B1992">
        <v>50</v>
      </c>
      <c r="C1992">
        <v>24</v>
      </c>
      <c r="D1992">
        <v>38</v>
      </c>
      <c r="E1992" t="s">
        <v>18</v>
      </c>
      <c r="F1992">
        <v>94143</v>
      </c>
      <c r="G1992">
        <v>3</v>
      </c>
      <c r="H1992">
        <v>0.6</v>
      </c>
      <c r="I1992" t="s">
        <v>20</v>
      </c>
      <c r="J1992">
        <v>0</v>
      </c>
      <c r="K1992" t="s">
        <v>16</v>
      </c>
      <c r="L1992" t="s">
        <v>16</v>
      </c>
      <c r="M1992" t="s">
        <v>16</v>
      </c>
      <c r="N1992" t="s">
        <v>17</v>
      </c>
      <c r="O1992" t="s">
        <v>16</v>
      </c>
      <c r="P1992" t="str" cm="1">
        <f t="array" ref="P1992">_xlfn.IFS(Data_set[[#This Row],[Age (in years)]]&lt;=30,"&lt;30",Data_set[[#This Row],[Age (in years)]]&lt;=40,"30-40",Data_set[[#This Row],[Age (in years)]]&lt;=50,"40-50",Data_set[[#This Row],[Age (in years)]]&lt;=60,"50-60",Data_set[[#This Row],[Age (in years)]]&gt;60,"&gt;60")</f>
        <v>40-50</v>
      </c>
      <c r="Q1992" t="str" cm="1">
        <f t="array" ref="Q1992">_xlfn.IFS(Data_set[[#This Row],[Experience (in years)]]&lt;=5,"0-5",Data_set[[#This Row],[Experience (in years)]]&lt;=10,"6-10",Data_set[[#This Row],[Experience (in years)]]&lt;=20,"11-20",Data_set[[#This Row],[Experience (in years)]]&lt;=30,"21-30",Data_set[[#This Row],[Experience (in years)]]&lt;=40,"31-40",TRUE,"40+")</f>
        <v>21-30</v>
      </c>
      <c r="R1992" t="str" cm="1">
        <f t="array" ref="R1992">_xlfn.IFS(Data_set[[#This Row],[Mortgage]]=0,"0",Data_set[[#This Row],[Mortgage]]&lt;=100,"1-100",Data_set[[#This Row],[Mortgage]]&lt;=200,"101-200",Data_set[[#This Row],[Mortgage]]&lt;=300,"201-300",Data_set[[#This Row],[Mortgage]]&lt;=400,"301-400",TRUE,"400+")</f>
        <v>0</v>
      </c>
      <c r="S1992" t="str" cm="1">
        <f t="array" ref="S1992">_xlfn.IFS(Data_set[[#This Row],[CCAvg]]&lt;=2,"0-2",Data_set[[#This Row],[CCAvg]]&lt;=5,"3-5",Data_set[[#This Row],[CCAvg]]&lt;=8,"6-8",TRUE,"8+")</f>
        <v>0-2</v>
      </c>
      <c r="T1992">
        <f>IF(Data_set[[#This Row],[Personal Loan]]="Yes",1,0)</f>
        <v>0</v>
      </c>
      <c r="U1992" t="str" cm="1">
        <f t="array" ref="U1992">_xlfn.IFS(Data_set[[#This Row],[Income (in K/year)]]&lt;50,"&lt;50K",Data_set[[#This Row],[Income (in K/year)]]&lt;75,"50K-75K",Data_set[[#This Row],[Income (in K/year)]]&lt;100,"75K-100K",Data_set[[#This Row],[Income (in K/year)]]&lt;150,"100K-150K",TRUE,"&gt;150K")</f>
        <v>&lt;50K</v>
      </c>
    </row>
    <row r="1993" spans="1:21" hidden="1" x14ac:dyDescent="0.3">
      <c r="A1993">
        <v>4473</v>
      </c>
      <c r="B1993">
        <v>50</v>
      </c>
      <c r="C1993">
        <v>25</v>
      </c>
      <c r="D1993">
        <v>90</v>
      </c>
      <c r="E1993" t="s">
        <v>21</v>
      </c>
      <c r="F1993">
        <v>95616</v>
      </c>
      <c r="G1993">
        <v>1</v>
      </c>
      <c r="H1993">
        <v>2.8</v>
      </c>
      <c r="I1993" t="s">
        <v>20</v>
      </c>
      <c r="J1993">
        <v>0</v>
      </c>
      <c r="K1993" t="s">
        <v>16</v>
      </c>
      <c r="L1993" t="s">
        <v>16</v>
      </c>
      <c r="M1993" t="s">
        <v>16</v>
      </c>
      <c r="N1993" t="s">
        <v>17</v>
      </c>
      <c r="O1993" t="s">
        <v>16</v>
      </c>
      <c r="P1993" t="str" cm="1">
        <f t="array" ref="P1993">_xlfn.IFS(Data_set[[#This Row],[Age (in years)]]&lt;=30,"&lt;30",Data_set[[#This Row],[Age (in years)]]&lt;=40,"30-40",Data_set[[#This Row],[Age (in years)]]&lt;=50,"40-50",Data_set[[#This Row],[Age (in years)]]&lt;=60,"50-60",Data_set[[#This Row],[Age (in years)]]&gt;60,"&gt;60")</f>
        <v>40-50</v>
      </c>
      <c r="Q1993" t="str" cm="1">
        <f t="array" ref="Q1993">_xlfn.IFS(Data_set[[#This Row],[Experience (in years)]]&lt;=5,"0-5",Data_set[[#This Row],[Experience (in years)]]&lt;=10,"6-10",Data_set[[#This Row],[Experience (in years)]]&lt;=20,"11-20",Data_set[[#This Row],[Experience (in years)]]&lt;=30,"21-30",Data_set[[#This Row],[Experience (in years)]]&lt;=40,"31-40",TRUE,"40+")</f>
        <v>21-30</v>
      </c>
      <c r="R1993" t="str" cm="1">
        <f t="array" ref="R1993">_xlfn.IFS(Data_set[[#This Row],[Mortgage]]=0,"0",Data_set[[#This Row],[Mortgage]]&lt;=100,"1-100",Data_set[[#This Row],[Mortgage]]&lt;=200,"101-200",Data_set[[#This Row],[Mortgage]]&lt;=300,"201-300",Data_set[[#This Row],[Mortgage]]&lt;=400,"301-400",TRUE,"400+")</f>
        <v>0</v>
      </c>
      <c r="S1993" t="str" cm="1">
        <f t="array" ref="S1993">_xlfn.IFS(Data_set[[#This Row],[CCAvg]]&lt;=2,"0-2",Data_set[[#This Row],[CCAvg]]&lt;=5,"3-5",Data_set[[#This Row],[CCAvg]]&lt;=8,"6-8",TRUE,"8+")</f>
        <v>3-5</v>
      </c>
      <c r="T1993">
        <f>IF(Data_set[[#This Row],[Personal Loan]]="Yes",1,0)</f>
        <v>0</v>
      </c>
      <c r="U1993" t="str" cm="1">
        <f t="array" ref="U1993">_xlfn.IFS(Data_set[[#This Row],[Income (in K/year)]]&lt;50,"&lt;50K",Data_set[[#This Row],[Income (in K/year)]]&lt;75,"50K-75K",Data_set[[#This Row],[Income (in K/year)]]&lt;100,"75K-100K",Data_set[[#This Row],[Income (in K/year)]]&lt;150,"100K-150K",TRUE,"&gt;150K")</f>
        <v>75K-100K</v>
      </c>
    </row>
    <row r="1994" spans="1:21" hidden="1" x14ac:dyDescent="0.3">
      <c r="A1994">
        <v>4501</v>
      </c>
      <c r="B1994">
        <v>50</v>
      </c>
      <c r="C1994">
        <v>26</v>
      </c>
      <c r="D1994">
        <v>24</v>
      </c>
      <c r="E1994" t="s">
        <v>18</v>
      </c>
      <c r="F1994">
        <v>94305</v>
      </c>
      <c r="G1994">
        <v>4</v>
      </c>
      <c r="H1994">
        <v>0.5</v>
      </c>
      <c r="I1994" t="s">
        <v>20</v>
      </c>
      <c r="J1994">
        <v>0</v>
      </c>
      <c r="K1994" t="s">
        <v>16</v>
      </c>
      <c r="L1994" t="s">
        <v>16</v>
      </c>
      <c r="M1994" t="s">
        <v>16</v>
      </c>
      <c r="N1994" t="s">
        <v>16</v>
      </c>
      <c r="O1994" t="s">
        <v>17</v>
      </c>
      <c r="P1994" t="str" cm="1">
        <f t="array" ref="P1994">_xlfn.IFS(Data_set[[#This Row],[Age (in years)]]&lt;=30,"&lt;30",Data_set[[#This Row],[Age (in years)]]&lt;=40,"30-40",Data_set[[#This Row],[Age (in years)]]&lt;=50,"40-50",Data_set[[#This Row],[Age (in years)]]&lt;=60,"50-60",Data_set[[#This Row],[Age (in years)]]&gt;60,"&gt;60")</f>
        <v>40-50</v>
      </c>
      <c r="Q1994" t="str" cm="1">
        <f t="array" ref="Q1994">_xlfn.IFS(Data_set[[#This Row],[Experience (in years)]]&lt;=5,"0-5",Data_set[[#This Row],[Experience (in years)]]&lt;=10,"6-10",Data_set[[#This Row],[Experience (in years)]]&lt;=20,"11-20",Data_set[[#This Row],[Experience (in years)]]&lt;=30,"21-30",Data_set[[#This Row],[Experience (in years)]]&lt;=40,"31-40",TRUE,"40+")</f>
        <v>21-30</v>
      </c>
      <c r="R1994" t="str" cm="1">
        <f t="array" ref="R1994">_xlfn.IFS(Data_set[[#This Row],[Mortgage]]=0,"0",Data_set[[#This Row],[Mortgage]]&lt;=100,"1-100",Data_set[[#This Row],[Mortgage]]&lt;=200,"101-200",Data_set[[#This Row],[Mortgage]]&lt;=300,"201-300",Data_set[[#This Row],[Mortgage]]&lt;=400,"301-400",TRUE,"400+")</f>
        <v>0</v>
      </c>
      <c r="S1994" t="str" cm="1">
        <f t="array" ref="S1994">_xlfn.IFS(Data_set[[#This Row],[CCAvg]]&lt;=2,"0-2",Data_set[[#This Row],[CCAvg]]&lt;=5,"3-5",Data_set[[#This Row],[CCAvg]]&lt;=8,"6-8",TRUE,"8+")</f>
        <v>0-2</v>
      </c>
      <c r="T1994">
        <f>IF(Data_set[[#This Row],[Personal Loan]]="Yes",1,0)</f>
        <v>0</v>
      </c>
      <c r="U1994" t="str" cm="1">
        <f t="array" ref="U1994">_xlfn.IFS(Data_set[[#This Row],[Income (in K/year)]]&lt;50,"&lt;50K",Data_set[[#This Row],[Income (in K/year)]]&lt;75,"50K-75K",Data_set[[#This Row],[Income (in K/year)]]&lt;100,"75K-100K",Data_set[[#This Row],[Income (in K/year)]]&lt;150,"100K-150K",TRUE,"&gt;150K")</f>
        <v>&lt;50K</v>
      </c>
    </row>
    <row r="1995" spans="1:21" hidden="1" x14ac:dyDescent="0.3">
      <c r="A1995">
        <v>4548</v>
      </c>
      <c r="B1995">
        <v>50</v>
      </c>
      <c r="C1995">
        <v>25</v>
      </c>
      <c r="D1995">
        <v>32</v>
      </c>
      <c r="E1995" t="s">
        <v>18</v>
      </c>
      <c r="F1995">
        <v>94304</v>
      </c>
      <c r="G1995">
        <v>2</v>
      </c>
      <c r="H1995">
        <v>0.7</v>
      </c>
      <c r="I1995" t="s">
        <v>20</v>
      </c>
      <c r="J1995">
        <v>0</v>
      </c>
      <c r="K1995" t="s">
        <v>16</v>
      </c>
      <c r="L1995" t="s">
        <v>16</v>
      </c>
      <c r="M1995" t="s">
        <v>16</v>
      </c>
      <c r="N1995" t="s">
        <v>17</v>
      </c>
      <c r="O1995" t="s">
        <v>16</v>
      </c>
      <c r="P1995" t="str" cm="1">
        <f t="array" ref="P1995">_xlfn.IFS(Data_set[[#This Row],[Age (in years)]]&lt;=30,"&lt;30",Data_set[[#This Row],[Age (in years)]]&lt;=40,"30-40",Data_set[[#This Row],[Age (in years)]]&lt;=50,"40-50",Data_set[[#This Row],[Age (in years)]]&lt;=60,"50-60",Data_set[[#This Row],[Age (in years)]]&gt;60,"&gt;60")</f>
        <v>40-50</v>
      </c>
      <c r="Q1995" t="str" cm="1">
        <f t="array" ref="Q1995">_xlfn.IFS(Data_set[[#This Row],[Experience (in years)]]&lt;=5,"0-5",Data_set[[#This Row],[Experience (in years)]]&lt;=10,"6-10",Data_set[[#This Row],[Experience (in years)]]&lt;=20,"11-20",Data_set[[#This Row],[Experience (in years)]]&lt;=30,"21-30",Data_set[[#This Row],[Experience (in years)]]&lt;=40,"31-40",TRUE,"40+")</f>
        <v>21-30</v>
      </c>
      <c r="R1995" t="str" cm="1">
        <f t="array" ref="R1995">_xlfn.IFS(Data_set[[#This Row],[Mortgage]]=0,"0",Data_set[[#This Row],[Mortgage]]&lt;=100,"1-100",Data_set[[#This Row],[Mortgage]]&lt;=200,"101-200",Data_set[[#This Row],[Mortgage]]&lt;=300,"201-300",Data_set[[#This Row],[Mortgage]]&lt;=400,"301-400",TRUE,"400+")</f>
        <v>0</v>
      </c>
      <c r="S1995" t="str" cm="1">
        <f t="array" ref="S1995">_xlfn.IFS(Data_set[[#This Row],[CCAvg]]&lt;=2,"0-2",Data_set[[#This Row],[CCAvg]]&lt;=5,"3-5",Data_set[[#This Row],[CCAvg]]&lt;=8,"6-8",TRUE,"8+")</f>
        <v>0-2</v>
      </c>
      <c r="T1995">
        <f>IF(Data_set[[#This Row],[Personal Loan]]="Yes",1,0)</f>
        <v>0</v>
      </c>
      <c r="U1995" t="str" cm="1">
        <f t="array" ref="U1995">_xlfn.IFS(Data_set[[#This Row],[Income (in K/year)]]&lt;50,"&lt;50K",Data_set[[#This Row],[Income (in K/year)]]&lt;75,"50K-75K",Data_set[[#This Row],[Income (in K/year)]]&lt;100,"75K-100K",Data_set[[#This Row],[Income (in K/year)]]&lt;150,"100K-150K",TRUE,"&gt;150K")</f>
        <v>&lt;50K</v>
      </c>
    </row>
    <row r="1996" spans="1:21" hidden="1" x14ac:dyDescent="0.3">
      <c r="A1996">
        <v>4553</v>
      </c>
      <c r="B1996">
        <v>50</v>
      </c>
      <c r="C1996">
        <v>23</v>
      </c>
      <c r="D1996">
        <v>64</v>
      </c>
      <c r="E1996" t="s">
        <v>21</v>
      </c>
      <c r="F1996">
        <v>92037</v>
      </c>
      <c r="G1996">
        <v>1</v>
      </c>
      <c r="H1996">
        <v>2.67</v>
      </c>
      <c r="I1996" t="s">
        <v>20</v>
      </c>
      <c r="J1996">
        <v>0</v>
      </c>
      <c r="K1996" t="s">
        <v>16</v>
      </c>
      <c r="L1996" t="s">
        <v>16</v>
      </c>
      <c r="M1996" t="s">
        <v>16</v>
      </c>
      <c r="N1996" t="s">
        <v>16</v>
      </c>
      <c r="O1996" t="s">
        <v>16</v>
      </c>
      <c r="P1996" t="str" cm="1">
        <f t="array" ref="P1996">_xlfn.IFS(Data_set[[#This Row],[Age (in years)]]&lt;=30,"&lt;30",Data_set[[#This Row],[Age (in years)]]&lt;=40,"30-40",Data_set[[#This Row],[Age (in years)]]&lt;=50,"40-50",Data_set[[#This Row],[Age (in years)]]&lt;=60,"50-60",Data_set[[#This Row],[Age (in years)]]&gt;60,"&gt;60")</f>
        <v>40-50</v>
      </c>
      <c r="Q1996" t="str" cm="1">
        <f t="array" ref="Q1996">_xlfn.IFS(Data_set[[#This Row],[Experience (in years)]]&lt;=5,"0-5",Data_set[[#This Row],[Experience (in years)]]&lt;=10,"6-10",Data_set[[#This Row],[Experience (in years)]]&lt;=20,"11-20",Data_set[[#This Row],[Experience (in years)]]&lt;=30,"21-30",Data_set[[#This Row],[Experience (in years)]]&lt;=40,"31-40",TRUE,"40+")</f>
        <v>21-30</v>
      </c>
      <c r="R1996" t="str" cm="1">
        <f t="array" ref="R1996">_xlfn.IFS(Data_set[[#This Row],[Mortgage]]=0,"0",Data_set[[#This Row],[Mortgage]]&lt;=100,"1-100",Data_set[[#This Row],[Mortgage]]&lt;=200,"101-200",Data_set[[#This Row],[Mortgage]]&lt;=300,"201-300",Data_set[[#This Row],[Mortgage]]&lt;=400,"301-400",TRUE,"400+")</f>
        <v>0</v>
      </c>
      <c r="S1996" t="str" cm="1">
        <f t="array" ref="S1996">_xlfn.IFS(Data_set[[#This Row],[CCAvg]]&lt;=2,"0-2",Data_set[[#This Row],[CCAvg]]&lt;=5,"3-5",Data_set[[#This Row],[CCAvg]]&lt;=8,"6-8",TRUE,"8+")</f>
        <v>3-5</v>
      </c>
      <c r="T1996">
        <f>IF(Data_set[[#This Row],[Personal Loan]]="Yes",1,0)</f>
        <v>0</v>
      </c>
      <c r="U1996" t="str" cm="1">
        <f t="array" ref="U1996">_xlfn.IFS(Data_set[[#This Row],[Income (in K/year)]]&lt;50,"&lt;50K",Data_set[[#This Row],[Income (in K/year)]]&lt;75,"50K-75K",Data_set[[#This Row],[Income (in K/year)]]&lt;100,"75K-100K",Data_set[[#This Row],[Income (in K/year)]]&lt;150,"100K-150K",TRUE,"&gt;150K")</f>
        <v>50K-75K</v>
      </c>
    </row>
    <row r="1997" spans="1:21" hidden="1" x14ac:dyDescent="0.3">
      <c r="A1997">
        <v>4554</v>
      </c>
      <c r="B1997">
        <v>50</v>
      </c>
      <c r="C1997">
        <v>25</v>
      </c>
      <c r="D1997">
        <v>44</v>
      </c>
      <c r="E1997" t="s">
        <v>18</v>
      </c>
      <c r="F1997">
        <v>92093</v>
      </c>
      <c r="G1997">
        <v>2</v>
      </c>
      <c r="H1997">
        <v>0.7</v>
      </c>
      <c r="I1997" t="s">
        <v>20</v>
      </c>
      <c r="J1997">
        <v>192</v>
      </c>
      <c r="K1997" t="s">
        <v>16</v>
      </c>
      <c r="L1997" t="s">
        <v>16</v>
      </c>
      <c r="M1997" t="s">
        <v>16</v>
      </c>
      <c r="N1997" t="s">
        <v>17</v>
      </c>
      <c r="O1997" t="s">
        <v>16</v>
      </c>
      <c r="P1997" t="str" cm="1">
        <f t="array" ref="P1997">_xlfn.IFS(Data_set[[#This Row],[Age (in years)]]&lt;=30,"&lt;30",Data_set[[#This Row],[Age (in years)]]&lt;=40,"30-40",Data_set[[#This Row],[Age (in years)]]&lt;=50,"40-50",Data_set[[#This Row],[Age (in years)]]&lt;=60,"50-60",Data_set[[#This Row],[Age (in years)]]&gt;60,"&gt;60")</f>
        <v>40-50</v>
      </c>
      <c r="Q1997" t="str" cm="1">
        <f t="array" ref="Q1997">_xlfn.IFS(Data_set[[#This Row],[Experience (in years)]]&lt;=5,"0-5",Data_set[[#This Row],[Experience (in years)]]&lt;=10,"6-10",Data_set[[#This Row],[Experience (in years)]]&lt;=20,"11-20",Data_set[[#This Row],[Experience (in years)]]&lt;=30,"21-30",Data_set[[#This Row],[Experience (in years)]]&lt;=40,"31-40",TRUE,"40+")</f>
        <v>21-30</v>
      </c>
      <c r="R1997" t="str" cm="1">
        <f t="array" ref="R1997">_xlfn.IFS(Data_set[[#This Row],[Mortgage]]=0,"0",Data_set[[#This Row],[Mortgage]]&lt;=100,"1-100",Data_set[[#This Row],[Mortgage]]&lt;=200,"101-200",Data_set[[#This Row],[Mortgage]]&lt;=300,"201-300",Data_set[[#This Row],[Mortgage]]&lt;=400,"301-400",TRUE,"400+")</f>
        <v>101-200</v>
      </c>
      <c r="S1997" t="str" cm="1">
        <f t="array" ref="S1997">_xlfn.IFS(Data_set[[#This Row],[CCAvg]]&lt;=2,"0-2",Data_set[[#This Row],[CCAvg]]&lt;=5,"3-5",Data_set[[#This Row],[CCAvg]]&lt;=8,"6-8",TRUE,"8+")</f>
        <v>0-2</v>
      </c>
      <c r="T1997">
        <f>IF(Data_set[[#This Row],[Personal Loan]]="Yes",1,0)</f>
        <v>0</v>
      </c>
      <c r="U1997" t="str" cm="1">
        <f t="array" ref="U1997">_xlfn.IFS(Data_set[[#This Row],[Income (in K/year)]]&lt;50,"&lt;50K",Data_set[[#This Row],[Income (in K/year)]]&lt;75,"50K-75K",Data_set[[#This Row],[Income (in K/year)]]&lt;100,"75K-100K",Data_set[[#This Row],[Income (in K/year)]]&lt;150,"100K-150K",TRUE,"&gt;150K")</f>
        <v>&lt;50K</v>
      </c>
    </row>
    <row r="1998" spans="1:21" hidden="1" x14ac:dyDescent="0.3">
      <c r="A1998">
        <v>4581</v>
      </c>
      <c r="B1998">
        <v>50</v>
      </c>
      <c r="C1998">
        <v>24</v>
      </c>
      <c r="D1998">
        <v>102</v>
      </c>
      <c r="E1998" t="s">
        <v>14</v>
      </c>
      <c r="F1998">
        <v>91103</v>
      </c>
      <c r="G1998">
        <v>2</v>
      </c>
      <c r="H1998">
        <v>6.3</v>
      </c>
      <c r="I1998" t="s">
        <v>15</v>
      </c>
      <c r="J1998">
        <v>0</v>
      </c>
      <c r="K1998" t="s">
        <v>16</v>
      </c>
      <c r="L1998" t="s">
        <v>16</v>
      </c>
      <c r="M1998" t="s">
        <v>16</v>
      </c>
      <c r="N1998" t="s">
        <v>17</v>
      </c>
      <c r="O1998" t="s">
        <v>16</v>
      </c>
      <c r="P1998" t="str" cm="1">
        <f t="array" ref="P1998">_xlfn.IFS(Data_set[[#This Row],[Age (in years)]]&lt;=30,"&lt;30",Data_set[[#This Row],[Age (in years)]]&lt;=40,"30-40",Data_set[[#This Row],[Age (in years)]]&lt;=50,"40-50",Data_set[[#This Row],[Age (in years)]]&lt;=60,"50-60",Data_set[[#This Row],[Age (in years)]]&gt;60,"&gt;60")</f>
        <v>40-50</v>
      </c>
      <c r="Q1998" t="str" cm="1">
        <f t="array" ref="Q1998">_xlfn.IFS(Data_set[[#This Row],[Experience (in years)]]&lt;=5,"0-5",Data_set[[#This Row],[Experience (in years)]]&lt;=10,"6-10",Data_set[[#This Row],[Experience (in years)]]&lt;=20,"11-20",Data_set[[#This Row],[Experience (in years)]]&lt;=30,"21-30",Data_set[[#This Row],[Experience (in years)]]&lt;=40,"31-40",TRUE,"40+")</f>
        <v>21-30</v>
      </c>
      <c r="R1998" t="str" cm="1">
        <f t="array" ref="R1998">_xlfn.IFS(Data_set[[#This Row],[Mortgage]]=0,"0",Data_set[[#This Row],[Mortgage]]&lt;=100,"1-100",Data_set[[#This Row],[Mortgage]]&lt;=200,"101-200",Data_set[[#This Row],[Mortgage]]&lt;=300,"201-300",Data_set[[#This Row],[Mortgage]]&lt;=400,"301-400",TRUE,"400+")</f>
        <v>0</v>
      </c>
      <c r="S1998" t="str" cm="1">
        <f t="array" ref="S1998">_xlfn.IFS(Data_set[[#This Row],[CCAvg]]&lt;=2,"0-2",Data_set[[#This Row],[CCAvg]]&lt;=5,"3-5",Data_set[[#This Row],[CCAvg]]&lt;=8,"6-8",TRUE,"8+")</f>
        <v>6-8</v>
      </c>
      <c r="T1998">
        <f>IF(Data_set[[#This Row],[Personal Loan]]="Yes",1,0)</f>
        <v>0</v>
      </c>
      <c r="U1998" t="str" cm="1">
        <f t="array" ref="U1998">_xlfn.IFS(Data_set[[#This Row],[Income (in K/year)]]&lt;50,"&lt;50K",Data_set[[#This Row],[Income (in K/year)]]&lt;75,"50K-75K",Data_set[[#This Row],[Income (in K/year)]]&lt;100,"75K-100K",Data_set[[#This Row],[Income (in K/year)]]&lt;150,"100K-150K",TRUE,"&gt;150K")</f>
        <v>100K-150K</v>
      </c>
    </row>
    <row r="1999" spans="1:21" hidden="1" x14ac:dyDescent="0.3">
      <c r="A1999">
        <v>4608</v>
      </c>
      <c r="B1999">
        <v>50</v>
      </c>
      <c r="C1999">
        <v>23</v>
      </c>
      <c r="D1999">
        <v>18</v>
      </c>
      <c r="E1999" t="s">
        <v>18</v>
      </c>
      <c r="F1999">
        <v>93117</v>
      </c>
      <c r="G1999">
        <v>1</v>
      </c>
      <c r="H1999">
        <v>0.5</v>
      </c>
      <c r="I1999" t="s">
        <v>20</v>
      </c>
      <c r="J1999">
        <v>0</v>
      </c>
      <c r="K1999" t="s">
        <v>16</v>
      </c>
      <c r="L1999" t="s">
        <v>16</v>
      </c>
      <c r="M1999" t="s">
        <v>16</v>
      </c>
      <c r="N1999" t="s">
        <v>17</v>
      </c>
      <c r="O1999" t="s">
        <v>17</v>
      </c>
      <c r="P1999" t="str" cm="1">
        <f t="array" ref="P1999">_xlfn.IFS(Data_set[[#This Row],[Age (in years)]]&lt;=30,"&lt;30",Data_set[[#This Row],[Age (in years)]]&lt;=40,"30-40",Data_set[[#This Row],[Age (in years)]]&lt;=50,"40-50",Data_set[[#This Row],[Age (in years)]]&lt;=60,"50-60",Data_set[[#This Row],[Age (in years)]]&gt;60,"&gt;60")</f>
        <v>40-50</v>
      </c>
      <c r="Q1999" t="str" cm="1">
        <f t="array" ref="Q1999">_xlfn.IFS(Data_set[[#This Row],[Experience (in years)]]&lt;=5,"0-5",Data_set[[#This Row],[Experience (in years)]]&lt;=10,"6-10",Data_set[[#This Row],[Experience (in years)]]&lt;=20,"11-20",Data_set[[#This Row],[Experience (in years)]]&lt;=30,"21-30",Data_set[[#This Row],[Experience (in years)]]&lt;=40,"31-40",TRUE,"40+")</f>
        <v>21-30</v>
      </c>
      <c r="R1999" t="str" cm="1">
        <f t="array" ref="R1999">_xlfn.IFS(Data_set[[#This Row],[Mortgage]]=0,"0",Data_set[[#This Row],[Mortgage]]&lt;=100,"1-100",Data_set[[#This Row],[Mortgage]]&lt;=200,"101-200",Data_set[[#This Row],[Mortgage]]&lt;=300,"201-300",Data_set[[#This Row],[Mortgage]]&lt;=400,"301-400",TRUE,"400+")</f>
        <v>0</v>
      </c>
      <c r="S1999" t="str" cm="1">
        <f t="array" ref="S1999">_xlfn.IFS(Data_set[[#This Row],[CCAvg]]&lt;=2,"0-2",Data_set[[#This Row],[CCAvg]]&lt;=5,"3-5",Data_set[[#This Row],[CCAvg]]&lt;=8,"6-8",TRUE,"8+")</f>
        <v>0-2</v>
      </c>
      <c r="T1999">
        <f>IF(Data_set[[#This Row],[Personal Loan]]="Yes",1,0)</f>
        <v>0</v>
      </c>
      <c r="U1999" t="str" cm="1">
        <f t="array" ref="U1999">_xlfn.IFS(Data_set[[#This Row],[Income (in K/year)]]&lt;50,"&lt;50K",Data_set[[#This Row],[Income (in K/year)]]&lt;75,"50K-75K",Data_set[[#This Row],[Income (in K/year)]]&lt;100,"75K-100K",Data_set[[#This Row],[Income (in K/year)]]&lt;150,"100K-150K",TRUE,"&gt;150K")</f>
        <v>&lt;50K</v>
      </c>
    </row>
    <row r="2000" spans="1:21" hidden="1" x14ac:dyDescent="0.3">
      <c r="A2000">
        <v>4624</v>
      </c>
      <c r="B2000">
        <v>50</v>
      </c>
      <c r="C2000">
        <v>25</v>
      </c>
      <c r="D2000">
        <v>45</v>
      </c>
      <c r="E2000" t="s">
        <v>18</v>
      </c>
      <c r="F2000">
        <v>90813</v>
      </c>
      <c r="G2000">
        <v>2</v>
      </c>
      <c r="H2000">
        <v>0.6</v>
      </c>
      <c r="I2000" t="s">
        <v>19</v>
      </c>
      <c r="J2000">
        <v>0</v>
      </c>
      <c r="K2000" t="s">
        <v>16</v>
      </c>
      <c r="L2000" t="s">
        <v>16</v>
      </c>
      <c r="M2000" t="s">
        <v>16</v>
      </c>
      <c r="N2000" t="s">
        <v>16</v>
      </c>
      <c r="O2000" t="s">
        <v>16</v>
      </c>
      <c r="P2000" t="str" cm="1">
        <f t="array" ref="P2000">_xlfn.IFS(Data_set[[#This Row],[Age (in years)]]&lt;=30,"&lt;30",Data_set[[#This Row],[Age (in years)]]&lt;=40,"30-40",Data_set[[#This Row],[Age (in years)]]&lt;=50,"40-50",Data_set[[#This Row],[Age (in years)]]&lt;=60,"50-60",Data_set[[#This Row],[Age (in years)]]&gt;60,"&gt;60")</f>
        <v>40-50</v>
      </c>
      <c r="Q2000" t="str" cm="1">
        <f t="array" ref="Q2000">_xlfn.IFS(Data_set[[#This Row],[Experience (in years)]]&lt;=5,"0-5",Data_set[[#This Row],[Experience (in years)]]&lt;=10,"6-10",Data_set[[#This Row],[Experience (in years)]]&lt;=20,"11-20",Data_set[[#This Row],[Experience (in years)]]&lt;=30,"21-30",Data_set[[#This Row],[Experience (in years)]]&lt;=40,"31-40",TRUE,"40+")</f>
        <v>21-30</v>
      </c>
      <c r="R2000" t="str" cm="1">
        <f t="array" ref="R2000">_xlfn.IFS(Data_set[[#This Row],[Mortgage]]=0,"0",Data_set[[#This Row],[Mortgage]]&lt;=100,"1-100",Data_set[[#This Row],[Mortgage]]&lt;=200,"101-200",Data_set[[#This Row],[Mortgage]]&lt;=300,"201-300",Data_set[[#This Row],[Mortgage]]&lt;=400,"301-400",TRUE,"400+")</f>
        <v>0</v>
      </c>
      <c r="S2000" t="str" cm="1">
        <f t="array" ref="S2000">_xlfn.IFS(Data_set[[#This Row],[CCAvg]]&lt;=2,"0-2",Data_set[[#This Row],[CCAvg]]&lt;=5,"3-5",Data_set[[#This Row],[CCAvg]]&lt;=8,"6-8",TRUE,"8+")</f>
        <v>0-2</v>
      </c>
      <c r="T2000">
        <f>IF(Data_set[[#This Row],[Personal Loan]]="Yes",1,0)</f>
        <v>0</v>
      </c>
      <c r="U2000" t="str" cm="1">
        <f t="array" ref="U2000">_xlfn.IFS(Data_set[[#This Row],[Income (in K/year)]]&lt;50,"&lt;50K",Data_set[[#This Row],[Income (in K/year)]]&lt;75,"50K-75K",Data_set[[#This Row],[Income (in K/year)]]&lt;100,"75K-100K",Data_set[[#This Row],[Income (in K/year)]]&lt;150,"100K-150K",TRUE,"&gt;150K")</f>
        <v>&lt;50K</v>
      </c>
    </row>
    <row r="2001" spans="1:21" hidden="1" x14ac:dyDescent="0.3">
      <c r="A2001">
        <v>4674</v>
      </c>
      <c r="B2001">
        <v>50</v>
      </c>
      <c r="C2001">
        <v>23</v>
      </c>
      <c r="D2001">
        <v>18</v>
      </c>
      <c r="E2001" t="s">
        <v>18</v>
      </c>
      <c r="F2001">
        <v>95503</v>
      </c>
      <c r="G2001">
        <v>2</v>
      </c>
      <c r="H2001">
        <v>1</v>
      </c>
      <c r="I2001" t="s">
        <v>20</v>
      </c>
      <c r="J2001">
        <v>88</v>
      </c>
      <c r="K2001" t="s">
        <v>16</v>
      </c>
      <c r="L2001" t="s">
        <v>16</v>
      </c>
      <c r="M2001" t="s">
        <v>16</v>
      </c>
      <c r="N2001" t="s">
        <v>17</v>
      </c>
      <c r="O2001" t="s">
        <v>17</v>
      </c>
      <c r="P2001" t="str" cm="1">
        <f t="array" ref="P2001">_xlfn.IFS(Data_set[[#This Row],[Age (in years)]]&lt;=30,"&lt;30",Data_set[[#This Row],[Age (in years)]]&lt;=40,"30-40",Data_set[[#This Row],[Age (in years)]]&lt;=50,"40-50",Data_set[[#This Row],[Age (in years)]]&lt;=60,"50-60",Data_set[[#This Row],[Age (in years)]]&gt;60,"&gt;60")</f>
        <v>40-50</v>
      </c>
      <c r="Q2001" t="str" cm="1">
        <f t="array" ref="Q2001">_xlfn.IFS(Data_set[[#This Row],[Experience (in years)]]&lt;=5,"0-5",Data_set[[#This Row],[Experience (in years)]]&lt;=10,"6-10",Data_set[[#This Row],[Experience (in years)]]&lt;=20,"11-20",Data_set[[#This Row],[Experience (in years)]]&lt;=30,"21-30",Data_set[[#This Row],[Experience (in years)]]&lt;=40,"31-40",TRUE,"40+")</f>
        <v>21-30</v>
      </c>
      <c r="R2001" t="str" cm="1">
        <f t="array" ref="R2001">_xlfn.IFS(Data_set[[#This Row],[Mortgage]]=0,"0",Data_set[[#This Row],[Mortgage]]&lt;=100,"1-100",Data_set[[#This Row],[Mortgage]]&lt;=200,"101-200",Data_set[[#This Row],[Mortgage]]&lt;=300,"201-300",Data_set[[#This Row],[Mortgage]]&lt;=400,"301-400",TRUE,"400+")</f>
        <v>1-100</v>
      </c>
      <c r="S2001" t="str" cm="1">
        <f t="array" ref="S2001">_xlfn.IFS(Data_set[[#This Row],[CCAvg]]&lt;=2,"0-2",Data_set[[#This Row],[CCAvg]]&lt;=5,"3-5",Data_set[[#This Row],[CCAvg]]&lt;=8,"6-8",TRUE,"8+")</f>
        <v>0-2</v>
      </c>
      <c r="T2001">
        <f>IF(Data_set[[#This Row],[Personal Loan]]="Yes",1,0)</f>
        <v>0</v>
      </c>
      <c r="U2001" t="str" cm="1">
        <f t="array" ref="U2001">_xlfn.IFS(Data_set[[#This Row],[Income (in K/year)]]&lt;50,"&lt;50K",Data_set[[#This Row],[Income (in K/year)]]&lt;75,"50K-75K",Data_set[[#This Row],[Income (in K/year)]]&lt;100,"75K-100K",Data_set[[#This Row],[Income (in K/year)]]&lt;150,"100K-150K",TRUE,"&gt;150K")</f>
        <v>&lt;50K</v>
      </c>
    </row>
    <row r="2002" spans="1:21" hidden="1" x14ac:dyDescent="0.3">
      <c r="A2002">
        <v>4744</v>
      </c>
      <c r="B2002">
        <v>50</v>
      </c>
      <c r="C2002">
        <v>26</v>
      </c>
      <c r="D2002">
        <v>21</v>
      </c>
      <c r="E2002" t="s">
        <v>18</v>
      </c>
      <c r="F2002">
        <v>94305</v>
      </c>
      <c r="G2002">
        <v>1</v>
      </c>
      <c r="H2002">
        <v>0.2</v>
      </c>
      <c r="I2002" t="s">
        <v>15</v>
      </c>
      <c r="J2002">
        <v>0</v>
      </c>
      <c r="K2002" t="s">
        <v>16</v>
      </c>
      <c r="L2002" t="s">
        <v>16</v>
      </c>
      <c r="M2002" t="s">
        <v>16</v>
      </c>
      <c r="N2002" t="s">
        <v>17</v>
      </c>
      <c r="O2002" t="s">
        <v>16</v>
      </c>
      <c r="P2002" t="str" cm="1">
        <f t="array" ref="P2002">_xlfn.IFS(Data_set[[#This Row],[Age (in years)]]&lt;=30,"&lt;30",Data_set[[#This Row],[Age (in years)]]&lt;=40,"30-40",Data_set[[#This Row],[Age (in years)]]&lt;=50,"40-50",Data_set[[#This Row],[Age (in years)]]&lt;=60,"50-60",Data_set[[#This Row],[Age (in years)]]&gt;60,"&gt;60")</f>
        <v>40-50</v>
      </c>
      <c r="Q2002" t="str" cm="1">
        <f t="array" ref="Q2002">_xlfn.IFS(Data_set[[#This Row],[Experience (in years)]]&lt;=5,"0-5",Data_set[[#This Row],[Experience (in years)]]&lt;=10,"6-10",Data_set[[#This Row],[Experience (in years)]]&lt;=20,"11-20",Data_set[[#This Row],[Experience (in years)]]&lt;=30,"21-30",Data_set[[#This Row],[Experience (in years)]]&lt;=40,"31-40",TRUE,"40+")</f>
        <v>21-30</v>
      </c>
      <c r="R2002" t="str" cm="1">
        <f t="array" ref="R2002">_xlfn.IFS(Data_set[[#This Row],[Mortgage]]=0,"0",Data_set[[#This Row],[Mortgage]]&lt;=100,"1-100",Data_set[[#This Row],[Mortgage]]&lt;=200,"101-200",Data_set[[#This Row],[Mortgage]]&lt;=300,"201-300",Data_set[[#This Row],[Mortgage]]&lt;=400,"301-400",TRUE,"400+")</f>
        <v>0</v>
      </c>
      <c r="S2002" t="str" cm="1">
        <f t="array" ref="S2002">_xlfn.IFS(Data_set[[#This Row],[CCAvg]]&lt;=2,"0-2",Data_set[[#This Row],[CCAvg]]&lt;=5,"3-5",Data_set[[#This Row],[CCAvg]]&lt;=8,"6-8",TRUE,"8+")</f>
        <v>0-2</v>
      </c>
      <c r="T2002">
        <f>IF(Data_set[[#This Row],[Personal Loan]]="Yes",1,0)</f>
        <v>0</v>
      </c>
      <c r="U2002" t="str" cm="1">
        <f t="array" ref="U2002">_xlfn.IFS(Data_set[[#This Row],[Income (in K/year)]]&lt;50,"&lt;50K",Data_set[[#This Row],[Income (in K/year)]]&lt;75,"50K-75K",Data_set[[#This Row],[Income (in K/year)]]&lt;100,"75K-100K",Data_set[[#This Row],[Income (in K/year)]]&lt;150,"100K-150K",TRUE,"&gt;150K")</f>
        <v>&lt;50K</v>
      </c>
    </row>
    <row r="2003" spans="1:21" hidden="1" x14ac:dyDescent="0.3">
      <c r="A2003">
        <v>4761</v>
      </c>
      <c r="B2003">
        <v>50</v>
      </c>
      <c r="C2003">
        <v>25</v>
      </c>
      <c r="D2003">
        <v>18</v>
      </c>
      <c r="E2003" t="s">
        <v>18</v>
      </c>
      <c r="F2003">
        <v>95819</v>
      </c>
      <c r="G2003">
        <v>2</v>
      </c>
      <c r="H2003">
        <v>0</v>
      </c>
      <c r="I2003" t="s">
        <v>15</v>
      </c>
      <c r="J2003">
        <v>0</v>
      </c>
      <c r="K2003" t="s">
        <v>16</v>
      </c>
      <c r="L2003" t="s">
        <v>16</v>
      </c>
      <c r="M2003" t="s">
        <v>16</v>
      </c>
      <c r="N2003" t="s">
        <v>16</v>
      </c>
      <c r="O2003" t="s">
        <v>17</v>
      </c>
      <c r="P2003" t="str" cm="1">
        <f t="array" ref="P2003">_xlfn.IFS(Data_set[[#This Row],[Age (in years)]]&lt;=30,"&lt;30",Data_set[[#This Row],[Age (in years)]]&lt;=40,"30-40",Data_set[[#This Row],[Age (in years)]]&lt;=50,"40-50",Data_set[[#This Row],[Age (in years)]]&lt;=60,"50-60",Data_set[[#This Row],[Age (in years)]]&gt;60,"&gt;60")</f>
        <v>40-50</v>
      </c>
      <c r="Q2003" t="str" cm="1">
        <f t="array" ref="Q2003">_xlfn.IFS(Data_set[[#This Row],[Experience (in years)]]&lt;=5,"0-5",Data_set[[#This Row],[Experience (in years)]]&lt;=10,"6-10",Data_set[[#This Row],[Experience (in years)]]&lt;=20,"11-20",Data_set[[#This Row],[Experience (in years)]]&lt;=30,"21-30",Data_set[[#This Row],[Experience (in years)]]&lt;=40,"31-40",TRUE,"40+")</f>
        <v>21-30</v>
      </c>
      <c r="R2003" t="str" cm="1">
        <f t="array" ref="R2003">_xlfn.IFS(Data_set[[#This Row],[Mortgage]]=0,"0",Data_set[[#This Row],[Mortgage]]&lt;=100,"1-100",Data_set[[#This Row],[Mortgage]]&lt;=200,"101-200",Data_set[[#This Row],[Mortgage]]&lt;=300,"201-300",Data_set[[#This Row],[Mortgage]]&lt;=400,"301-400",TRUE,"400+")</f>
        <v>0</v>
      </c>
      <c r="S2003" t="str" cm="1">
        <f t="array" ref="S2003">_xlfn.IFS(Data_set[[#This Row],[CCAvg]]&lt;=2,"0-2",Data_set[[#This Row],[CCAvg]]&lt;=5,"3-5",Data_set[[#This Row],[CCAvg]]&lt;=8,"6-8",TRUE,"8+")</f>
        <v>0-2</v>
      </c>
      <c r="T2003">
        <f>IF(Data_set[[#This Row],[Personal Loan]]="Yes",1,0)</f>
        <v>0</v>
      </c>
      <c r="U2003" t="str" cm="1">
        <f t="array" ref="U2003">_xlfn.IFS(Data_set[[#This Row],[Income (in K/year)]]&lt;50,"&lt;50K",Data_set[[#This Row],[Income (in K/year)]]&lt;75,"50K-75K",Data_set[[#This Row],[Income (in K/year)]]&lt;100,"75K-100K",Data_set[[#This Row],[Income (in K/year)]]&lt;150,"100K-150K",TRUE,"&gt;150K")</f>
        <v>&lt;50K</v>
      </c>
    </row>
    <row r="2004" spans="1:21" hidden="1" x14ac:dyDescent="0.3">
      <c r="A2004">
        <v>4817</v>
      </c>
      <c r="B2004">
        <v>50</v>
      </c>
      <c r="C2004">
        <v>24</v>
      </c>
      <c r="D2004">
        <v>83</v>
      </c>
      <c r="E2004" t="s">
        <v>21</v>
      </c>
      <c r="F2004">
        <v>92333</v>
      </c>
      <c r="G2004">
        <v>3</v>
      </c>
      <c r="H2004">
        <v>3</v>
      </c>
      <c r="I2004" t="s">
        <v>20</v>
      </c>
      <c r="J2004">
        <v>0</v>
      </c>
      <c r="K2004" t="s">
        <v>16</v>
      </c>
      <c r="L2004" t="s">
        <v>16</v>
      </c>
      <c r="M2004" t="s">
        <v>16</v>
      </c>
      <c r="N2004" t="s">
        <v>16</v>
      </c>
      <c r="O2004" t="s">
        <v>17</v>
      </c>
      <c r="P2004" t="str" cm="1">
        <f t="array" ref="P2004">_xlfn.IFS(Data_set[[#This Row],[Age (in years)]]&lt;=30,"&lt;30",Data_set[[#This Row],[Age (in years)]]&lt;=40,"30-40",Data_set[[#This Row],[Age (in years)]]&lt;=50,"40-50",Data_set[[#This Row],[Age (in years)]]&lt;=60,"50-60",Data_set[[#This Row],[Age (in years)]]&gt;60,"&gt;60")</f>
        <v>40-50</v>
      </c>
      <c r="Q2004" t="str" cm="1">
        <f t="array" ref="Q2004">_xlfn.IFS(Data_set[[#This Row],[Experience (in years)]]&lt;=5,"0-5",Data_set[[#This Row],[Experience (in years)]]&lt;=10,"6-10",Data_set[[#This Row],[Experience (in years)]]&lt;=20,"11-20",Data_set[[#This Row],[Experience (in years)]]&lt;=30,"21-30",Data_set[[#This Row],[Experience (in years)]]&lt;=40,"31-40",TRUE,"40+")</f>
        <v>21-30</v>
      </c>
      <c r="R2004" t="str" cm="1">
        <f t="array" ref="R2004">_xlfn.IFS(Data_set[[#This Row],[Mortgage]]=0,"0",Data_set[[#This Row],[Mortgage]]&lt;=100,"1-100",Data_set[[#This Row],[Mortgage]]&lt;=200,"101-200",Data_set[[#This Row],[Mortgage]]&lt;=300,"201-300",Data_set[[#This Row],[Mortgage]]&lt;=400,"301-400",TRUE,"400+")</f>
        <v>0</v>
      </c>
      <c r="S2004" t="str" cm="1">
        <f t="array" ref="S2004">_xlfn.IFS(Data_set[[#This Row],[CCAvg]]&lt;=2,"0-2",Data_set[[#This Row],[CCAvg]]&lt;=5,"3-5",Data_set[[#This Row],[CCAvg]]&lt;=8,"6-8",TRUE,"8+")</f>
        <v>3-5</v>
      </c>
      <c r="T2004">
        <f>IF(Data_set[[#This Row],[Personal Loan]]="Yes",1,0)</f>
        <v>0</v>
      </c>
      <c r="U2004" t="str" cm="1">
        <f t="array" ref="U2004">_xlfn.IFS(Data_set[[#This Row],[Income (in K/year)]]&lt;50,"&lt;50K",Data_set[[#This Row],[Income (in K/year)]]&lt;75,"50K-75K",Data_set[[#This Row],[Income (in K/year)]]&lt;100,"75K-100K",Data_set[[#This Row],[Income (in K/year)]]&lt;150,"100K-150K",TRUE,"&gt;150K")</f>
        <v>75K-100K</v>
      </c>
    </row>
    <row r="2005" spans="1:21" hidden="1" x14ac:dyDescent="0.3">
      <c r="A2005">
        <v>4859</v>
      </c>
      <c r="B2005">
        <v>50</v>
      </c>
      <c r="C2005">
        <v>24</v>
      </c>
      <c r="D2005">
        <v>62</v>
      </c>
      <c r="E2005" t="s">
        <v>21</v>
      </c>
      <c r="F2005">
        <v>94550</v>
      </c>
      <c r="G2005">
        <v>2</v>
      </c>
      <c r="H2005">
        <v>0.8</v>
      </c>
      <c r="I2005" t="s">
        <v>19</v>
      </c>
      <c r="J2005">
        <v>0</v>
      </c>
      <c r="K2005" t="s">
        <v>16</v>
      </c>
      <c r="L2005" t="s">
        <v>16</v>
      </c>
      <c r="M2005" t="s">
        <v>16</v>
      </c>
      <c r="N2005" t="s">
        <v>17</v>
      </c>
      <c r="O2005" t="s">
        <v>16</v>
      </c>
      <c r="P2005" t="str" cm="1">
        <f t="array" ref="P2005">_xlfn.IFS(Data_set[[#This Row],[Age (in years)]]&lt;=30,"&lt;30",Data_set[[#This Row],[Age (in years)]]&lt;=40,"30-40",Data_set[[#This Row],[Age (in years)]]&lt;=50,"40-50",Data_set[[#This Row],[Age (in years)]]&lt;=60,"50-60",Data_set[[#This Row],[Age (in years)]]&gt;60,"&gt;60")</f>
        <v>40-50</v>
      </c>
      <c r="Q2005" t="str" cm="1">
        <f t="array" ref="Q2005">_xlfn.IFS(Data_set[[#This Row],[Experience (in years)]]&lt;=5,"0-5",Data_set[[#This Row],[Experience (in years)]]&lt;=10,"6-10",Data_set[[#This Row],[Experience (in years)]]&lt;=20,"11-20",Data_set[[#This Row],[Experience (in years)]]&lt;=30,"21-30",Data_set[[#This Row],[Experience (in years)]]&lt;=40,"31-40",TRUE,"40+")</f>
        <v>21-30</v>
      </c>
      <c r="R2005" t="str" cm="1">
        <f t="array" ref="R2005">_xlfn.IFS(Data_set[[#This Row],[Mortgage]]=0,"0",Data_set[[#This Row],[Mortgage]]&lt;=100,"1-100",Data_set[[#This Row],[Mortgage]]&lt;=200,"101-200",Data_set[[#This Row],[Mortgage]]&lt;=300,"201-300",Data_set[[#This Row],[Mortgage]]&lt;=400,"301-400",TRUE,"400+")</f>
        <v>0</v>
      </c>
      <c r="S2005" t="str" cm="1">
        <f t="array" ref="S2005">_xlfn.IFS(Data_set[[#This Row],[CCAvg]]&lt;=2,"0-2",Data_set[[#This Row],[CCAvg]]&lt;=5,"3-5",Data_set[[#This Row],[CCAvg]]&lt;=8,"6-8",TRUE,"8+")</f>
        <v>0-2</v>
      </c>
      <c r="T2005">
        <f>IF(Data_set[[#This Row],[Personal Loan]]="Yes",1,0)</f>
        <v>0</v>
      </c>
      <c r="U2005" t="str" cm="1">
        <f t="array" ref="U2005">_xlfn.IFS(Data_set[[#This Row],[Income (in K/year)]]&lt;50,"&lt;50K",Data_set[[#This Row],[Income (in K/year)]]&lt;75,"50K-75K",Data_set[[#This Row],[Income (in K/year)]]&lt;100,"75K-100K",Data_set[[#This Row],[Income (in K/year)]]&lt;150,"100K-150K",TRUE,"&gt;150K")</f>
        <v>50K-75K</v>
      </c>
    </row>
    <row r="2006" spans="1:21" x14ac:dyDescent="0.3">
      <c r="A2006">
        <v>4866</v>
      </c>
      <c r="B2006">
        <v>50</v>
      </c>
      <c r="C2006">
        <v>24</v>
      </c>
      <c r="D2006">
        <v>133</v>
      </c>
      <c r="E2006" t="s">
        <v>14</v>
      </c>
      <c r="F2006">
        <v>90025</v>
      </c>
      <c r="G2006">
        <v>4</v>
      </c>
      <c r="H2006">
        <v>1.4</v>
      </c>
      <c r="I2006" t="s">
        <v>20</v>
      </c>
      <c r="J2006">
        <v>342</v>
      </c>
      <c r="K2006" t="s">
        <v>17</v>
      </c>
      <c r="L2006" t="s">
        <v>16</v>
      </c>
      <c r="M2006" t="s">
        <v>16</v>
      </c>
      <c r="N2006" t="s">
        <v>16</v>
      </c>
      <c r="O2006" t="s">
        <v>17</v>
      </c>
      <c r="P2006" t="str" cm="1">
        <f t="array" ref="P2006">_xlfn.IFS(Data_set[[#This Row],[Age (in years)]]&lt;=30,"&lt;30",Data_set[[#This Row],[Age (in years)]]&lt;=40,"30-40",Data_set[[#This Row],[Age (in years)]]&lt;=50,"40-50",Data_set[[#This Row],[Age (in years)]]&lt;=60,"50-60",Data_set[[#This Row],[Age (in years)]]&gt;60,"&gt;60")</f>
        <v>40-50</v>
      </c>
      <c r="Q2006" t="str" cm="1">
        <f t="array" ref="Q2006">_xlfn.IFS(Data_set[[#This Row],[Experience (in years)]]&lt;=5,"0-5",Data_set[[#This Row],[Experience (in years)]]&lt;=10,"6-10",Data_set[[#This Row],[Experience (in years)]]&lt;=20,"11-20",Data_set[[#This Row],[Experience (in years)]]&lt;=30,"21-30",Data_set[[#This Row],[Experience (in years)]]&lt;=40,"31-40",TRUE,"40+")</f>
        <v>21-30</v>
      </c>
      <c r="R2006" t="str" cm="1">
        <f t="array" ref="R2006">_xlfn.IFS(Data_set[[#This Row],[Mortgage]]=0,"0",Data_set[[#This Row],[Mortgage]]&lt;=100,"1-100",Data_set[[#This Row],[Mortgage]]&lt;=200,"101-200",Data_set[[#This Row],[Mortgage]]&lt;=300,"201-300",Data_set[[#This Row],[Mortgage]]&lt;=400,"301-400",TRUE,"400+")</f>
        <v>301-400</v>
      </c>
      <c r="S2006" t="str" cm="1">
        <f t="array" ref="S2006">_xlfn.IFS(Data_set[[#This Row],[CCAvg]]&lt;=2,"0-2",Data_set[[#This Row],[CCAvg]]&lt;=5,"3-5",Data_set[[#This Row],[CCAvg]]&lt;=8,"6-8",TRUE,"8+")</f>
        <v>0-2</v>
      </c>
      <c r="T2006">
        <f>IF(Data_set[[#This Row],[Personal Loan]]="Yes",1,0)</f>
        <v>1</v>
      </c>
      <c r="U2006" t="str" cm="1">
        <f t="array" ref="U2006">_xlfn.IFS(Data_set[[#This Row],[Income (in K/year)]]&lt;50,"&lt;50K",Data_set[[#This Row],[Income (in K/year)]]&lt;75,"50K-75K",Data_set[[#This Row],[Income (in K/year)]]&lt;100,"75K-100K",Data_set[[#This Row],[Income (in K/year)]]&lt;150,"100K-150K",TRUE,"&gt;150K")</f>
        <v>100K-150K</v>
      </c>
    </row>
    <row r="2007" spans="1:21" hidden="1" x14ac:dyDescent="0.3">
      <c r="A2007">
        <v>4919</v>
      </c>
      <c r="B2007">
        <v>50</v>
      </c>
      <c r="C2007">
        <v>25</v>
      </c>
      <c r="D2007">
        <v>42</v>
      </c>
      <c r="E2007" t="s">
        <v>18</v>
      </c>
      <c r="F2007">
        <v>90232</v>
      </c>
      <c r="G2007">
        <v>2</v>
      </c>
      <c r="H2007">
        <v>0.7</v>
      </c>
      <c r="I2007" t="s">
        <v>20</v>
      </c>
      <c r="J2007">
        <v>110</v>
      </c>
      <c r="K2007" t="s">
        <v>16</v>
      </c>
      <c r="L2007" t="s">
        <v>16</v>
      </c>
      <c r="M2007" t="s">
        <v>16</v>
      </c>
      <c r="N2007" t="s">
        <v>16</v>
      </c>
      <c r="O2007" t="s">
        <v>17</v>
      </c>
      <c r="P2007" t="str" cm="1">
        <f t="array" ref="P2007">_xlfn.IFS(Data_set[[#This Row],[Age (in years)]]&lt;=30,"&lt;30",Data_set[[#This Row],[Age (in years)]]&lt;=40,"30-40",Data_set[[#This Row],[Age (in years)]]&lt;=50,"40-50",Data_set[[#This Row],[Age (in years)]]&lt;=60,"50-60",Data_set[[#This Row],[Age (in years)]]&gt;60,"&gt;60")</f>
        <v>40-50</v>
      </c>
      <c r="Q2007" t="str" cm="1">
        <f t="array" ref="Q2007">_xlfn.IFS(Data_set[[#This Row],[Experience (in years)]]&lt;=5,"0-5",Data_set[[#This Row],[Experience (in years)]]&lt;=10,"6-10",Data_set[[#This Row],[Experience (in years)]]&lt;=20,"11-20",Data_set[[#This Row],[Experience (in years)]]&lt;=30,"21-30",Data_set[[#This Row],[Experience (in years)]]&lt;=40,"31-40",TRUE,"40+")</f>
        <v>21-30</v>
      </c>
      <c r="R2007" t="str" cm="1">
        <f t="array" ref="R2007">_xlfn.IFS(Data_set[[#This Row],[Mortgage]]=0,"0",Data_set[[#This Row],[Mortgage]]&lt;=100,"1-100",Data_set[[#This Row],[Mortgage]]&lt;=200,"101-200",Data_set[[#This Row],[Mortgage]]&lt;=300,"201-300",Data_set[[#This Row],[Mortgage]]&lt;=400,"301-400",TRUE,"400+")</f>
        <v>101-200</v>
      </c>
      <c r="S2007" t="str" cm="1">
        <f t="array" ref="S2007">_xlfn.IFS(Data_set[[#This Row],[CCAvg]]&lt;=2,"0-2",Data_set[[#This Row],[CCAvg]]&lt;=5,"3-5",Data_set[[#This Row],[CCAvg]]&lt;=8,"6-8",TRUE,"8+")</f>
        <v>0-2</v>
      </c>
      <c r="T2007">
        <f>IF(Data_set[[#This Row],[Personal Loan]]="Yes",1,0)</f>
        <v>0</v>
      </c>
      <c r="U2007" t="str" cm="1">
        <f t="array" ref="U2007">_xlfn.IFS(Data_set[[#This Row],[Income (in K/year)]]&lt;50,"&lt;50K",Data_set[[#This Row],[Income (in K/year)]]&lt;75,"50K-75K",Data_set[[#This Row],[Income (in K/year)]]&lt;100,"75K-100K",Data_set[[#This Row],[Income (in K/year)]]&lt;150,"100K-150K",TRUE,"&gt;150K")</f>
        <v>&lt;50K</v>
      </c>
    </row>
    <row r="2008" spans="1:21" hidden="1" x14ac:dyDescent="0.3">
      <c r="A2008">
        <v>4959</v>
      </c>
      <c r="B2008">
        <v>50</v>
      </c>
      <c r="C2008">
        <v>26</v>
      </c>
      <c r="D2008">
        <v>19</v>
      </c>
      <c r="E2008" t="s">
        <v>18</v>
      </c>
      <c r="F2008">
        <v>90095</v>
      </c>
      <c r="G2008">
        <v>1</v>
      </c>
      <c r="H2008">
        <v>0.9</v>
      </c>
      <c r="I2008" t="s">
        <v>19</v>
      </c>
      <c r="J2008">
        <v>0</v>
      </c>
      <c r="K2008" t="s">
        <v>16</v>
      </c>
      <c r="L2008" t="s">
        <v>16</v>
      </c>
      <c r="M2008" t="s">
        <v>16</v>
      </c>
      <c r="N2008" t="s">
        <v>16</v>
      </c>
      <c r="O2008" t="s">
        <v>16</v>
      </c>
      <c r="P2008" t="str" cm="1">
        <f t="array" ref="P2008">_xlfn.IFS(Data_set[[#This Row],[Age (in years)]]&lt;=30,"&lt;30",Data_set[[#This Row],[Age (in years)]]&lt;=40,"30-40",Data_set[[#This Row],[Age (in years)]]&lt;=50,"40-50",Data_set[[#This Row],[Age (in years)]]&lt;=60,"50-60",Data_set[[#This Row],[Age (in years)]]&gt;60,"&gt;60")</f>
        <v>40-50</v>
      </c>
      <c r="Q2008" t="str" cm="1">
        <f t="array" ref="Q2008">_xlfn.IFS(Data_set[[#This Row],[Experience (in years)]]&lt;=5,"0-5",Data_set[[#This Row],[Experience (in years)]]&lt;=10,"6-10",Data_set[[#This Row],[Experience (in years)]]&lt;=20,"11-20",Data_set[[#This Row],[Experience (in years)]]&lt;=30,"21-30",Data_set[[#This Row],[Experience (in years)]]&lt;=40,"31-40",TRUE,"40+")</f>
        <v>21-30</v>
      </c>
      <c r="R2008" t="str" cm="1">
        <f t="array" ref="R2008">_xlfn.IFS(Data_set[[#This Row],[Mortgage]]=0,"0",Data_set[[#This Row],[Mortgage]]&lt;=100,"1-100",Data_set[[#This Row],[Mortgage]]&lt;=200,"101-200",Data_set[[#This Row],[Mortgage]]&lt;=300,"201-300",Data_set[[#This Row],[Mortgage]]&lt;=400,"301-400",TRUE,"400+")</f>
        <v>0</v>
      </c>
      <c r="S2008" t="str" cm="1">
        <f t="array" ref="S2008">_xlfn.IFS(Data_set[[#This Row],[CCAvg]]&lt;=2,"0-2",Data_set[[#This Row],[CCAvg]]&lt;=5,"3-5",Data_set[[#This Row],[CCAvg]]&lt;=8,"6-8",TRUE,"8+")</f>
        <v>0-2</v>
      </c>
      <c r="T2008">
        <f>IF(Data_set[[#This Row],[Personal Loan]]="Yes",1,0)</f>
        <v>0</v>
      </c>
      <c r="U2008" t="str" cm="1">
        <f t="array" ref="U2008">_xlfn.IFS(Data_set[[#This Row],[Income (in K/year)]]&lt;50,"&lt;50K",Data_set[[#This Row],[Income (in K/year)]]&lt;75,"50K-75K",Data_set[[#This Row],[Income (in K/year)]]&lt;100,"75K-100K",Data_set[[#This Row],[Income (in K/year)]]&lt;150,"100K-150K",TRUE,"&gt;150K")</f>
        <v>&lt;50K</v>
      </c>
    </row>
    <row r="2009" spans="1:21" hidden="1" x14ac:dyDescent="0.3">
      <c r="A2009">
        <v>4980</v>
      </c>
      <c r="B2009">
        <v>50</v>
      </c>
      <c r="C2009">
        <v>26</v>
      </c>
      <c r="D2009">
        <v>92</v>
      </c>
      <c r="E2009" t="s">
        <v>21</v>
      </c>
      <c r="F2009">
        <v>90740</v>
      </c>
      <c r="G2009">
        <v>1</v>
      </c>
      <c r="H2009">
        <v>2.6</v>
      </c>
      <c r="I2009" t="s">
        <v>20</v>
      </c>
      <c r="J2009">
        <v>213</v>
      </c>
      <c r="K2009" t="s">
        <v>16</v>
      </c>
      <c r="L2009" t="s">
        <v>16</v>
      </c>
      <c r="M2009" t="s">
        <v>16</v>
      </c>
      <c r="N2009" t="s">
        <v>16</v>
      </c>
      <c r="O2009" t="s">
        <v>17</v>
      </c>
      <c r="P2009" t="str" cm="1">
        <f t="array" ref="P2009">_xlfn.IFS(Data_set[[#This Row],[Age (in years)]]&lt;=30,"&lt;30",Data_set[[#This Row],[Age (in years)]]&lt;=40,"30-40",Data_set[[#This Row],[Age (in years)]]&lt;=50,"40-50",Data_set[[#This Row],[Age (in years)]]&lt;=60,"50-60",Data_set[[#This Row],[Age (in years)]]&gt;60,"&gt;60")</f>
        <v>40-50</v>
      </c>
      <c r="Q2009" t="str" cm="1">
        <f t="array" ref="Q2009">_xlfn.IFS(Data_set[[#This Row],[Experience (in years)]]&lt;=5,"0-5",Data_set[[#This Row],[Experience (in years)]]&lt;=10,"6-10",Data_set[[#This Row],[Experience (in years)]]&lt;=20,"11-20",Data_set[[#This Row],[Experience (in years)]]&lt;=30,"21-30",Data_set[[#This Row],[Experience (in years)]]&lt;=40,"31-40",TRUE,"40+")</f>
        <v>21-30</v>
      </c>
      <c r="R2009" t="str" cm="1">
        <f t="array" ref="R2009">_xlfn.IFS(Data_set[[#This Row],[Mortgage]]=0,"0",Data_set[[#This Row],[Mortgage]]&lt;=100,"1-100",Data_set[[#This Row],[Mortgage]]&lt;=200,"101-200",Data_set[[#This Row],[Mortgage]]&lt;=300,"201-300",Data_set[[#This Row],[Mortgage]]&lt;=400,"301-400",TRUE,"400+")</f>
        <v>201-300</v>
      </c>
      <c r="S2009" t="str" cm="1">
        <f t="array" ref="S2009">_xlfn.IFS(Data_set[[#This Row],[CCAvg]]&lt;=2,"0-2",Data_set[[#This Row],[CCAvg]]&lt;=5,"3-5",Data_set[[#This Row],[CCAvg]]&lt;=8,"6-8",TRUE,"8+")</f>
        <v>3-5</v>
      </c>
      <c r="T2009">
        <f>IF(Data_set[[#This Row],[Personal Loan]]="Yes",1,0)</f>
        <v>0</v>
      </c>
      <c r="U2009" t="str" cm="1">
        <f t="array" ref="U2009">_xlfn.IFS(Data_set[[#This Row],[Income (in K/year)]]&lt;50,"&lt;50K",Data_set[[#This Row],[Income (in K/year)]]&lt;75,"50K-75K",Data_set[[#This Row],[Income (in K/year)]]&lt;100,"75K-100K",Data_set[[#This Row],[Income (in K/year)]]&lt;150,"100K-150K",TRUE,"&gt;150K")</f>
        <v>75K-100K</v>
      </c>
    </row>
    <row r="2010" spans="1:21" hidden="1" x14ac:dyDescent="0.3">
      <c r="A2010">
        <v>61</v>
      </c>
      <c r="B2010">
        <v>49</v>
      </c>
      <c r="C2010">
        <v>24</v>
      </c>
      <c r="D2010">
        <v>39</v>
      </c>
      <c r="E2010" t="s">
        <v>18</v>
      </c>
      <c r="F2010">
        <v>90404</v>
      </c>
      <c r="G2010">
        <v>3</v>
      </c>
      <c r="H2010">
        <v>1.7</v>
      </c>
      <c r="I2010" t="s">
        <v>20</v>
      </c>
      <c r="J2010">
        <v>0</v>
      </c>
      <c r="K2010" t="s">
        <v>16</v>
      </c>
      <c r="L2010" t="s">
        <v>17</v>
      </c>
      <c r="M2010" t="s">
        <v>16</v>
      </c>
      <c r="N2010" t="s">
        <v>17</v>
      </c>
      <c r="O2010" t="s">
        <v>16</v>
      </c>
      <c r="P2010" t="str" cm="1">
        <f t="array" ref="P2010">_xlfn.IFS(Data_set[[#This Row],[Age (in years)]]&lt;=30,"&lt;30",Data_set[[#This Row],[Age (in years)]]&lt;=40,"30-40",Data_set[[#This Row],[Age (in years)]]&lt;=50,"40-50",Data_set[[#This Row],[Age (in years)]]&lt;=60,"50-60",Data_set[[#This Row],[Age (in years)]]&gt;60,"&gt;60")</f>
        <v>40-50</v>
      </c>
      <c r="Q2010" t="str" cm="1">
        <f t="array" ref="Q2010">_xlfn.IFS(Data_set[[#This Row],[Experience (in years)]]&lt;=5,"0-5",Data_set[[#This Row],[Experience (in years)]]&lt;=10,"6-10",Data_set[[#This Row],[Experience (in years)]]&lt;=20,"11-20",Data_set[[#This Row],[Experience (in years)]]&lt;=30,"21-30",Data_set[[#This Row],[Experience (in years)]]&lt;=40,"31-40",TRUE,"40+")</f>
        <v>21-30</v>
      </c>
      <c r="R2010" t="str" cm="1">
        <f t="array" ref="R2010">_xlfn.IFS(Data_set[[#This Row],[Mortgage]]=0,"0",Data_set[[#This Row],[Mortgage]]&lt;=100,"1-100",Data_set[[#This Row],[Mortgage]]&lt;=200,"101-200",Data_set[[#This Row],[Mortgage]]&lt;=300,"201-300",Data_set[[#This Row],[Mortgage]]&lt;=400,"301-400",TRUE,"400+")</f>
        <v>0</v>
      </c>
      <c r="S2010" t="str" cm="1">
        <f t="array" ref="S2010">_xlfn.IFS(Data_set[[#This Row],[CCAvg]]&lt;=2,"0-2",Data_set[[#This Row],[CCAvg]]&lt;=5,"3-5",Data_set[[#This Row],[CCAvg]]&lt;=8,"6-8",TRUE,"8+")</f>
        <v>0-2</v>
      </c>
      <c r="T2010">
        <f>IF(Data_set[[#This Row],[Personal Loan]]="Yes",1,0)</f>
        <v>0</v>
      </c>
      <c r="U2010" t="str" cm="1">
        <f t="array" ref="U2010">_xlfn.IFS(Data_set[[#This Row],[Income (in K/year)]]&lt;50,"&lt;50K",Data_set[[#This Row],[Income (in K/year)]]&lt;75,"50K-75K",Data_set[[#This Row],[Income (in K/year)]]&lt;100,"75K-100K",Data_set[[#This Row],[Income (in K/year)]]&lt;150,"100K-150K",TRUE,"&gt;150K")</f>
        <v>&lt;50K</v>
      </c>
    </row>
    <row r="2011" spans="1:21" hidden="1" x14ac:dyDescent="0.3">
      <c r="A2011">
        <v>99</v>
      </c>
      <c r="B2011">
        <v>49</v>
      </c>
      <c r="C2011">
        <v>23</v>
      </c>
      <c r="D2011">
        <v>94</v>
      </c>
      <c r="E2011" t="s">
        <v>21</v>
      </c>
      <c r="F2011">
        <v>92374</v>
      </c>
      <c r="G2011">
        <v>0</v>
      </c>
      <c r="H2011">
        <v>0.3</v>
      </c>
      <c r="I2011" t="s">
        <v>15</v>
      </c>
      <c r="J2011">
        <v>0</v>
      </c>
      <c r="K2011" t="s">
        <v>16</v>
      </c>
      <c r="L2011" t="s">
        <v>16</v>
      </c>
      <c r="M2011" t="s">
        <v>16</v>
      </c>
      <c r="N2011" t="s">
        <v>17</v>
      </c>
      <c r="O2011" t="s">
        <v>16</v>
      </c>
      <c r="P2011" t="str" cm="1">
        <f t="array" ref="P2011">_xlfn.IFS(Data_set[[#This Row],[Age (in years)]]&lt;=30,"&lt;30",Data_set[[#This Row],[Age (in years)]]&lt;=40,"30-40",Data_set[[#This Row],[Age (in years)]]&lt;=50,"40-50",Data_set[[#This Row],[Age (in years)]]&lt;=60,"50-60",Data_set[[#This Row],[Age (in years)]]&gt;60,"&gt;60")</f>
        <v>40-50</v>
      </c>
      <c r="Q2011" t="str" cm="1">
        <f t="array" ref="Q2011">_xlfn.IFS(Data_set[[#This Row],[Experience (in years)]]&lt;=5,"0-5",Data_set[[#This Row],[Experience (in years)]]&lt;=10,"6-10",Data_set[[#This Row],[Experience (in years)]]&lt;=20,"11-20",Data_set[[#This Row],[Experience (in years)]]&lt;=30,"21-30",Data_set[[#This Row],[Experience (in years)]]&lt;=40,"31-40",TRUE,"40+")</f>
        <v>21-30</v>
      </c>
      <c r="R2011" t="str" cm="1">
        <f t="array" ref="R2011">_xlfn.IFS(Data_set[[#This Row],[Mortgage]]=0,"0",Data_set[[#This Row],[Mortgage]]&lt;=100,"1-100",Data_set[[#This Row],[Mortgage]]&lt;=200,"101-200",Data_set[[#This Row],[Mortgage]]&lt;=300,"201-300",Data_set[[#This Row],[Mortgage]]&lt;=400,"301-400",TRUE,"400+")</f>
        <v>0</v>
      </c>
      <c r="S2011" t="str" cm="1">
        <f t="array" ref="S2011">_xlfn.IFS(Data_set[[#This Row],[CCAvg]]&lt;=2,"0-2",Data_set[[#This Row],[CCAvg]]&lt;=5,"3-5",Data_set[[#This Row],[CCAvg]]&lt;=8,"6-8",TRUE,"8+")</f>
        <v>0-2</v>
      </c>
      <c r="T2011">
        <f>IF(Data_set[[#This Row],[Personal Loan]]="Yes",1,0)</f>
        <v>0</v>
      </c>
      <c r="U2011" t="str" cm="1">
        <f t="array" ref="U2011">_xlfn.IFS(Data_set[[#This Row],[Income (in K/year)]]&lt;50,"&lt;50K",Data_set[[#This Row],[Income (in K/year)]]&lt;75,"50K-75K",Data_set[[#This Row],[Income (in K/year)]]&lt;100,"75K-100K",Data_set[[#This Row],[Income (in K/year)]]&lt;150,"100K-150K",TRUE,"&gt;150K")</f>
        <v>75K-100K</v>
      </c>
    </row>
    <row r="2012" spans="1:21" hidden="1" x14ac:dyDescent="0.3">
      <c r="A2012">
        <v>138</v>
      </c>
      <c r="B2012">
        <v>49</v>
      </c>
      <c r="C2012">
        <v>25</v>
      </c>
      <c r="D2012">
        <v>128</v>
      </c>
      <c r="E2012" t="s">
        <v>14</v>
      </c>
      <c r="F2012">
        <v>95054</v>
      </c>
      <c r="G2012">
        <v>2</v>
      </c>
      <c r="H2012">
        <v>0.4</v>
      </c>
      <c r="I2012" t="s">
        <v>15</v>
      </c>
      <c r="J2012">
        <v>0</v>
      </c>
      <c r="K2012" t="s">
        <v>16</v>
      </c>
      <c r="L2012" t="s">
        <v>16</v>
      </c>
      <c r="M2012" t="s">
        <v>16</v>
      </c>
      <c r="N2012" t="s">
        <v>16</v>
      </c>
      <c r="O2012" t="s">
        <v>16</v>
      </c>
      <c r="P2012" t="str" cm="1">
        <f t="array" ref="P2012">_xlfn.IFS(Data_set[[#This Row],[Age (in years)]]&lt;=30,"&lt;30",Data_set[[#This Row],[Age (in years)]]&lt;=40,"30-40",Data_set[[#This Row],[Age (in years)]]&lt;=50,"40-50",Data_set[[#This Row],[Age (in years)]]&lt;=60,"50-60",Data_set[[#This Row],[Age (in years)]]&gt;60,"&gt;60")</f>
        <v>40-50</v>
      </c>
      <c r="Q2012" t="str" cm="1">
        <f t="array" ref="Q2012">_xlfn.IFS(Data_set[[#This Row],[Experience (in years)]]&lt;=5,"0-5",Data_set[[#This Row],[Experience (in years)]]&lt;=10,"6-10",Data_set[[#This Row],[Experience (in years)]]&lt;=20,"11-20",Data_set[[#This Row],[Experience (in years)]]&lt;=30,"21-30",Data_set[[#This Row],[Experience (in years)]]&lt;=40,"31-40",TRUE,"40+")</f>
        <v>21-30</v>
      </c>
      <c r="R2012" t="str" cm="1">
        <f t="array" ref="R2012">_xlfn.IFS(Data_set[[#This Row],[Mortgage]]=0,"0",Data_set[[#This Row],[Mortgage]]&lt;=100,"1-100",Data_set[[#This Row],[Mortgage]]&lt;=200,"101-200",Data_set[[#This Row],[Mortgage]]&lt;=300,"201-300",Data_set[[#This Row],[Mortgage]]&lt;=400,"301-400",TRUE,"400+")</f>
        <v>0</v>
      </c>
      <c r="S2012" t="str" cm="1">
        <f t="array" ref="S2012">_xlfn.IFS(Data_set[[#This Row],[CCAvg]]&lt;=2,"0-2",Data_set[[#This Row],[CCAvg]]&lt;=5,"3-5",Data_set[[#This Row],[CCAvg]]&lt;=8,"6-8",TRUE,"8+")</f>
        <v>0-2</v>
      </c>
      <c r="T2012">
        <f>IF(Data_set[[#This Row],[Personal Loan]]="Yes",1,0)</f>
        <v>0</v>
      </c>
      <c r="U2012" t="str" cm="1">
        <f t="array" ref="U2012">_xlfn.IFS(Data_set[[#This Row],[Income (in K/year)]]&lt;50,"&lt;50K",Data_set[[#This Row],[Income (in K/year)]]&lt;75,"50K-75K",Data_set[[#This Row],[Income (in K/year)]]&lt;100,"75K-100K",Data_set[[#This Row],[Income (in K/year)]]&lt;150,"100K-150K",TRUE,"&gt;150K")</f>
        <v>100K-150K</v>
      </c>
    </row>
    <row r="2013" spans="1:21" hidden="1" x14ac:dyDescent="0.3">
      <c r="A2013">
        <v>145</v>
      </c>
      <c r="B2013">
        <v>49</v>
      </c>
      <c r="C2013">
        <v>23</v>
      </c>
      <c r="D2013">
        <v>70</v>
      </c>
      <c r="E2013" t="s">
        <v>21</v>
      </c>
      <c r="F2013">
        <v>92093</v>
      </c>
      <c r="G2013">
        <v>2</v>
      </c>
      <c r="H2013">
        <v>1.5</v>
      </c>
      <c r="I2013" t="s">
        <v>20</v>
      </c>
      <c r="J2013">
        <v>0</v>
      </c>
      <c r="K2013" t="s">
        <v>16</v>
      </c>
      <c r="L2013" t="s">
        <v>16</v>
      </c>
      <c r="M2013" t="s">
        <v>16</v>
      </c>
      <c r="N2013" t="s">
        <v>16</v>
      </c>
      <c r="O2013" t="s">
        <v>16</v>
      </c>
      <c r="P2013" t="str" cm="1">
        <f t="array" ref="P2013">_xlfn.IFS(Data_set[[#This Row],[Age (in years)]]&lt;=30,"&lt;30",Data_set[[#This Row],[Age (in years)]]&lt;=40,"30-40",Data_set[[#This Row],[Age (in years)]]&lt;=50,"40-50",Data_set[[#This Row],[Age (in years)]]&lt;=60,"50-60",Data_set[[#This Row],[Age (in years)]]&gt;60,"&gt;60")</f>
        <v>40-50</v>
      </c>
      <c r="Q2013" t="str" cm="1">
        <f t="array" ref="Q2013">_xlfn.IFS(Data_set[[#This Row],[Experience (in years)]]&lt;=5,"0-5",Data_set[[#This Row],[Experience (in years)]]&lt;=10,"6-10",Data_set[[#This Row],[Experience (in years)]]&lt;=20,"11-20",Data_set[[#This Row],[Experience (in years)]]&lt;=30,"21-30",Data_set[[#This Row],[Experience (in years)]]&lt;=40,"31-40",TRUE,"40+")</f>
        <v>21-30</v>
      </c>
      <c r="R2013" t="str" cm="1">
        <f t="array" ref="R2013">_xlfn.IFS(Data_set[[#This Row],[Mortgage]]=0,"0",Data_set[[#This Row],[Mortgage]]&lt;=100,"1-100",Data_set[[#This Row],[Mortgage]]&lt;=200,"101-200",Data_set[[#This Row],[Mortgage]]&lt;=300,"201-300",Data_set[[#This Row],[Mortgage]]&lt;=400,"301-400",TRUE,"400+")</f>
        <v>0</v>
      </c>
      <c r="S2013" t="str" cm="1">
        <f t="array" ref="S2013">_xlfn.IFS(Data_set[[#This Row],[CCAvg]]&lt;=2,"0-2",Data_set[[#This Row],[CCAvg]]&lt;=5,"3-5",Data_set[[#This Row],[CCAvg]]&lt;=8,"6-8",TRUE,"8+")</f>
        <v>0-2</v>
      </c>
      <c r="T2013">
        <f>IF(Data_set[[#This Row],[Personal Loan]]="Yes",1,0)</f>
        <v>0</v>
      </c>
      <c r="U2013" t="str" cm="1">
        <f t="array" ref="U2013">_xlfn.IFS(Data_set[[#This Row],[Income (in K/year)]]&lt;50,"&lt;50K",Data_set[[#This Row],[Income (in K/year)]]&lt;75,"50K-75K",Data_set[[#This Row],[Income (in K/year)]]&lt;100,"75K-100K",Data_set[[#This Row],[Income (in K/year)]]&lt;150,"100K-150K",TRUE,"&gt;150K")</f>
        <v>50K-75K</v>
      </c>
    </row>
    <row r="2014" spans="1:21" hidden="1" x14ac:dyDescent="0.3">
      <c r="A2014">
        <v>207</v>
      </c>
      <c r="B2014">
        <v>49</v>
      </c>
      <c r="C2014">
        <v>25</v>
      </c>
      <c r="D2014">
        <v>31</v>
      </c>
      <c r="E2014" t="s">
        <v>18</v>
      </c>
      <c r="F2014">
        <v>91355</v>
      </c>
      <c r="G2014">
        <v>1</v>
      </c>
      <c r="H2014">
        <v>1</v>
      </c>
      <c r="I2014" t="s">
        <v>15</v>
      </c>
      <c r="J2014">
        <v>0</v>
      </c>
      <c r="K2014" t="s">
        <v>16</v>
      </c>
      <c r="L2014" t="s">
        <v>17</v>
      </c>
      <c r="M2014" t="s">
        <v>16</v>
      </c>
      <c r="N2014" t="s">
        <v>17</v>
      </c>
      <c r="O2014" t="s">
        <v>16</v>
      </c>
      <c r="P2014" t="str" cm="1">
        <f t="array" ref="P2014">_xlfn.IFS(Data_set[[#This Row],[Age (in years)]]&lt;=30,"&lt;30",Data_set[[#This Row],[Age (in years)]]&lt;=40,"30-40",Data_set[[#This Row],[Age (in years)]]&lt;=50,"40-50",Data_set[[#This Row],[Age (in years)]]&lt;=60,"50-60",Data_set[[#This Row],[Age (in years)]]&gt;60,"&gt;60")</f>
        <v>40-50</v>
      </c>
      <c r="Q2014" t="str" cm="1">
        <f t="array" ref="Q2014">_xlfn.IFS(Data_set[[#This Row],[Experience (in years)]]&lt;=5,"0-5",Data_set[[#This Row],[Experience (in years)]]&lt;=10,"6-10",Data_set[[#This Row],[Experience (in years)]]&lt;=20,"11-20",Data_set[[#This Row],[Experience (in years)]]&lt;=30,"21-30",Data_set[[#This Row],[Experience (in years)]]&lt;=40,"31-40",TRUE,"40+")</f>
        <v>21-30</v>
      </c>
      <c r="R2014" t="str" cm="1">
        <f t="array" ref="R2014">_xlfn.IFS(Data_set[[#This Row],[Mortgage]]=0,"0",Data_set[[#This Row],[Mortgage]]&lt;=100,"1-100",Data_set[[#This Row],[Mortgage]]&lt;=200,"101-200",Data_set[[#This Row],[Mortgage]]&lt;=300,"201-300",Data_set[[#This Row],[Mortgage]]&lt;=400,"301-400",TRUE,"400+")</f>
        <v>0</v>
      </c>
      <c r="S2014" t="str" cm="1">
        <f t="array" ref="S2014">_xlfn.IFS(Data_set[[#This Row],[CCAvg]]&lt;=2,"0-2",Data_set[[#This Row],[CCAvg]]&lt;=5,"3-5",Data_set[[#This Row],[CCAvg]]&lt;=8,"6-8",TRUE,"8+")</f>
        <v>0-2</v>
      </c>
      <c r="T2014">
        <f>IF(Data_set[[#This Row],[Personal Loan]]="Yes",1,0)</f>
        <v>0</v>
      </c>
      <c r="U2014" t="str" cm="1">
        <f t="array" ref="U2014">_xlfn.IFS(Data_set[[#This Row],[Income (in K/year)]]&lt;50,"&lt;50K",Data_set[[#This Row],[Income (in K/year)]]&lt;75,"50K-75K",Data_set[[#This Row],[Income (in K/year)]]&lt;100,"75K-100K",Data_set[[#This Row],[Income (in K/year)]]&lt;150,"100K-150K",TRUE,"&gt;150K")</f>
        <v>&lt;50K</v>
      </c>
    </row>
    <row r="2015" spans="1:21" hidden="1" x14ac:dyDescent="0.3">
      <c r="A2015">
        <v>263</v>
      </c>
      <c r="B2015">
        <v>49</v>
      </c>
      <c r="C2015">
        <v>23</v>
      </c>
      <c r="D2015">
        <v>33</v>
      </c>
      <c r="E2015" t="s">
        <v>18</v>
      </c>
      <c r="F2015">
        <v>90245</v>
      </c>
      <c r="G2015">
        <v>1</v>
      </c>
      <c r="H2015">
        <v>0.3</v>
      </c>
      <c r="I2015" t="s">
        <v>19</v>
      </c>
      <c r="J2015">
        <v>0</v>
      </c>
      <c r="K2015" t="s">
        <v>16</v>
      </c>
      <c r="L2015" t="s">
        <v>16</v>
      </c>
      <c r="M2015" t="s">
        <v>17</v>
      </c>
      <c r="N2015" t="s">
        <v>17</v>
      </c>
      <c r="O2015" t="s">
        <v>17</v>
      </c>
      <c r="P2015" t="str" cm="1">
        <f t="array" ref="P2015">_xlfn.IFS(Data_set[[#This Row],[Age (in years)]]&lt;=30,"&lt;30",Data_set[[#This Row],[Age (in years)]]&lt;=40,"30-40",Data_set[[#This Row],[Age (in years)]]&lt;=50,"40-50",Data_set[[#This Row],[Age (in years)]]&lt;=60,"50-60",Data_set[[#This Row],[Age (in years)]]&gt;60,"&gt;60")</f>
        <v>40-50</v>
      </c>
      <c r="Q2015" t="str" cm="1">
        <f t="array" ref="Q2015">_xlfn.IFS(Data_set[[#This Row],[Experience (in years)]]&lt;=5,"0-5",Data_set[[#This Row],[Experience (in years)]]&lt;=10,"6-10",Data_set[[#This Row],[Experience (in years)]]&lt;=20,"11-20",Data_set[[#This Row],[Experience (in years)]]&lt;=30,"21-30",Data_set[[#This Row],[Experience (in years)]]&lt;=40,"31-40",TRUE,"40+")</f>
        <v>21-30</v>
      </c>
      <c r="R2015" t="str" cm="1">
        <f t="array" ref="R2015">_xlfn.IFS(Data_set[[#This Row],[Mortgage]]=0,"0",Data_set[[#This Row],[Mortgage]]&lt;=100,"1-100",Data_set[[#This Row],[Mortgage]]&lt;=200,"101-200",Data_set[[#This Row],[Mortgage]]&lt;=300,"201-300",Data_set[[#This Row],[Mortgage]]&lt;=400,"301-400",TRUE,"400+")</f>
        <v>0</v>
      </c>
      <c r="S2015" t="str" cm="1">
        <f t="array" ref="S2015">_xlfn.IFS(Data_set[[#This Row],[CCAvg]]&lt;=2,"0-2",Data_set[[#This Row],[CCAvg]]&lt;=5,"3-5",Data_set[[#This Row],[CCAvg]]&lt;=8,"6-8",TRUE,"8+")</f>
        <v>0-2</v>
      </c>
      <c r="T2015">
        <f>IF(Data_set[[#This Row],[Personal Loan]]="Yes",1,0)</f>
        <v>0</v>
      </c>
      <c r="U2015" t="str" cm="1">
        <f t="array" ref="U2015">_xlfn.IFS(Data_set[[#This Row],[Income (in K/year)]]&lt;50,"&lt;50K",Data_set[[#This Row],[Income (in K/year)]]&lt;75,"50K-75K",Data_set[[#This Row],[Income (in K/year)]]&lt;100,"75K-100K",Data_set[[#This Row],[Income (in K/year)]]&lt;150,"100K-150K",TRUE,"&gt;150K")</f>
        <v>&lt;50K</v>
      </c>
    </row>
    <row r="2016" spans="1:21" hidden="1" x14ac:dyDescent="0.3">
      <c r="A2016">
        <v>266</v>
      </c>
      <c r="B2016">
        <v>49</v>
      </c>
      <c r="C2016">
        <v>23</v>
      </c>
      <c r="D2016">
        <v>23</v>
      </c>
      <c r="E2016" t="s">
        <v>18</v>
      </c>
      <c r="F2016">
        <v>94305</v>
      </c>
      <c r="G2016">
        <v>4</v>
      </c>
      <c r="H2016">
        <v>0.6</v>
      </c>
      <c r="I2016" t="s">
        <v>19</v>
      </c>
      <c r="J2016">
        <v>98</v>
      </c>
      <c r="K2016" t="s">
        <v>16</v>
      </c>
      <c r="L2016" t="s">
        <v>17</v>
      </c>
      <c r="M2016" t="s">
        <v>16</v>
      </c>
      <c r="N2016" t="s">
        <v>16</v>
      </c>
      <c r="O2016" t="s">
        <v>16</v>
      </c>
      <c r="P2016" t="str" cm="1">
        <f t="array" ref="P2016">_xlfn.IFS(Data_set[[#This Row],[Age (in years)]]&lt;=30,"&lt;30",Data_set[[#This Row],[Age (in years)]]&lt;=40,"30-40",Data_set[[#This Row],[Age (in years)]]&lt;=50,"40-50",Data_set[[#This Row],[Age (in years)]]&lt;=60,"50-60",Data_set[[#This Row],[Age (in years)]]&gt;60,"&gt;60")</f>
        <v>40-50</v>
      </c>
      <c r="Q2016" t="str" cm="1">
        <f t="array" ref="Q2016">_xlfn.IFS(Data_set[[#This Row],[Experience (in years)]]&lt;=5,"0-5",Data_set[[#This Row],[Experience (in years)]]&lt;=10,"6-10",Data_set[[#This Row],[Experience (in years)]]&lt;=20,"11-20",Data_set[[#This Row],[Experience (in years)]]&lt;=30,"21-30",Data_set[[#This Row],[Experience (in years)]]&lt;=40,"31-40",TRUE,"40+")</f>
        <v>21-30</v>
      </c>
      <c r="R2016" t="str" cm="1">
        <f t="array" ref="R2016">_xlfn.IFS(Data_set[[#This Row],[Mortgage]]=0,"0",Data_set[[#This Row],[Mortgage]]&lt;=100,"1-100",Data_set[[#This Row],[Mortgage]]&lt;=200,"101-200",Data_set[[#This Row],[Mortgage]]&lt;=300,"201-300",Data_set[[#This Row],[Mortgage]]&lt;=400,"301-400",TRUE,"400+")</f>
        <v>1-100</v>
      </c>
      <c r="S2016" t="str" cm="1">
        <f t="array" ref="S2016">_xlfn.IFS(Data_set[[#This Row],[CCAvg]]&lt;=2,"0-2",Data_set[[#This Row],[CCAvg]]&lt;=5,"3-5",Data_set[[#This Row],[CCAvg]]&lt;=8,"6-8",TRUE,"8+")</f>
        <v>0-2</v>
      </c>
      <c r="T2016">
        <f>IF(Data_set[[#This Row],[Personal Loan]]="Yes",1,0)</f>
        <v>0</v>
      </c>
      <c r="U2016" t="str" cm="1">
        <f t="array" ref="U2016">_xlfn.IFS(Data_set[[#This Row],[Income (in K/year)]]&lt;50,"&lt;50K",Data_set[[#This Row],[Income (in K/year)]]&lt;75,"50K-75K",Data_set[[#This Row],[Income (in K/year)]]&lt;100,"75K-100K",Data_set[[#This Row],[Income (in K/year)]]&lt;150,"100K-150K",TRUE,"&gt;150K")</f>
        <v>&lt;50K</v>
      </c>
    </row>
    <row r="2017" spans="1:21" hidden="1" x14ac:dyDescent="0.3">
      <c r="A2017">
        <v>276</v>
      </c>
      <c r="B2017">
        <v>49</v>
      </c>
      <c r="C2017">
        <v>24</v>
      </c>
      <c r="D2017">
        <v>50</v>
      </c>
      <c r="E2017" t="s">
        <v>18</v>
      </c>
      <c r="F2017">
        <v>94706</v>
      </c>
      <c r="G2017">
        <v>4</v>
      </c>
      <c r="H2017">
        <v>1.8</v>
      </c>
      <c r="I2017" t="s">
        <v>19</v>
      </c>
      <c r="J2017">
        <v>0</v>
      </c>
      <c r="K2017" t="s">
        <v>16</v>
      </c>
      <c r="L2017" t="s">
        <v>17</v>
      </c>
      <c r="M2017" t="s">
        <v>16</v>
      </c>
      <c r="N2017" t="s">
        <v>16</v>
      </c>
      <c r="O2017" t="s">
        <v>16</v>
      </c>
      <c r="P2017" t="str" cm="1">
        <f t="array" ref="P2017">_xlfn.IFS(Data_set[[#This Row],[Age (in years)]]&lt;=30,"&lt;30",Data_set[[#This Row],[Age (in years)]]&lt;=40,"30-40",Data_set[[#This Row],[Age (in years)]]&lt;=50,"40-50",Data_set[[#This Row],[Age (in years)]]&lt;=60,"50-60",Data_set[[#This Row],[Age (in years)]]&gt;60,"&gt;60")</f>
        <v>40-50</v>
      </c>
      <c r="Q2017" t="str" cm="1">
        <f t="array" ref="Q2017">_xlfn.IFS(Data_set[[#This Row],[Experience (in years)]]&lt;=5,"0-5",Data_set[[#This Row],[Experience (in years)]]&lt;=10,"6-10",Data_set[[#This Row],[Experience (in years)]]&lt;=20,"11-20",Data_set[[#This Row],[Experience (in years)]]&lt;=30,"21-30",Data_set[[#This Row],[Experience (in years)]]&lt;=40,"31-40",TRUE,"40+")</f>
        <v>21-30</v>
      </c>
      <c r="R2017" t="str" cm="1">
        <f t="array" ref="R2017">_xlfn.IFS(Data_set[[#This Row],[Mortgage]]=0,"0",Data_set[[#This Row],[Mortgage]]&lt;=100,"1-100",Data_set[[#This Row],[Mortgage]]&lt;=200,"101-200",Data_set[[#This Row],[Mortgage]]&lt;=300,"201-300",Data_set[[#This Row],[Mortgage]]&lt;=400,"301-400",TRUE,"400+")</f>
        <v>0</v>
      </c>
      <c r="S2017" t="str" cm="1">
        <f t="array" ref="S2017">_xlfn.IFS(Data_set[[#This Row],[CCAvg]]&lt;=2,"0-2",Data_set[[#This Row],[CCAvg]]&lt;=5,"3-5",Data_set[[#This Row],[CCAvg]]&lt;=8,"6-8",TRUE,"8+")</f>
        <v>0-2</v>
      </c>
      <c r="T2017">
        <f>IF(Data_set[[#This Row],[Personal Loan]]="Yes",1,0)</f>
        <v>0</v>
      </c>
      <c r="U2017" t="str" cm="1">
        <f t="array" ref="U2017">_xlfn.IFS(Data_set[[#This Row],[Income (in K/year)]]&lt;50,"&lt;50K",Data_set[[#This Row],[Income (in K/year)]]&lt;75,"50K-75K",Data_set[[#This Row],[Income (in K/year)]]&lt;100,"75K-100K",Data_set[[#This Row],[Income (in K/year)]]&lt;150,"100K-150K",TRUE,"&gt;150K")</f>
        <v>50K-75K</v>
      </c>
    </row>
    <row r="2018" spans="1:21" x14ac:dyDescent="0.3">
      <c r="A2018">
        <v>304</v>
      </c>
      <c r="B2018">
        <v>49</v>
      </c>
      <c r="C2018">
        <v>25</v>
      </c>
      <c r="D2018">
        <v>195</v>
      </c>
      <c r="E2018" t="s">
        <v>14</v>
      </c>
      <c r="F2018">
        <v>95605</v>
      </c>
      <c r="G2018">
        <v>4</v>
      </c>
      <c r="H2018">
        <v>3</v>
      </c>
      <c r="I2018" t="s">
        <v>15</v>
      </c>
      <c r="J2018">
        <v>617</v>
      </c>
      <c r="K2018" t="s">
        <v>17</v>
      </c>
      <c r="L2018" t="s">
        <v>16</v>
      </c>
      <c r="M2018" t="s">
        <v>16</v>
      </c>
      <c r="N2018" t="s">
        <v>16</v>
      </c>
      <c r="O2018" t="s">
        <v>16</v>
      </c>
      <c r="P2018" t="str" cm="1">
        <f t="array" ref="P2018">_xlfn.IFS(Data_set[[#This Row],[Age (in years)]]&lt;=30,"&lt;30",Data_set[[#This Row],[Age (in years)]]&lt;=40,"30-40",Data_set[[#This Row],[Age (in years)]]&lt;=50,"40-50",Data_set[[#This Row],[Age (in years)]]&lt;=60,"50-60",Data_set[[#This Row],[Age (in years)]]&gt;60,"&gt;60")</f>
        <v>40-50</v>
      </c>
      <c r="Q2018" t="str" cm="1">
        <f t="array" ref="Q2018">_xlfn.IFS(Data_set[[#This Row],[Experience (in years)]]&lt;=5,"0-5",Data_set[[#This Row],[Experience (in years)]]&lt;=10,"6-10",Data_set[[#This Row],[Experience (in years)]]&lt;=20,"11-20",Data_set[[#This Row],[Experience (in years)]]&lt;=30,"21-30",Data_set[[#This Row],[Experience (in years)]]&lt;=40,"31-40",TRUE,"40+")</f>
        <v>21-30</v>
      </c>
      <c r="R2018" t="str" cm="1">
        <f t="array" ref="R2018">_xlfn.IFS(Data_set[[#This Row],[Mortgage]]=0,"0",Data_set[[#This Row],[Mortgage]]&lt;=100,"1-100",Data_set[[#This Row],[Mortgage]]&lt;=200,"101-200",Data_set[[#This Row],[Mortgage]]&lt;=300,"201-300",Data_set[[#This Row],[Mortgage]]&lt;=400,"301-400",TRUE,"400+")</f>
        <v>400+</v>
      </c>
      <c r="S2018" t="str" cm="1">
        <f t="array" ref="S2018">_xlfn.IFS(Data_set[[#This Row],[CCAvg]]&lt;=2,"0-2",Data_set[[#This Row],[CCAvg]]&lt;=5,"3-5",Data_set[[#This Row],[CCAvg]]&lt;=8,"6-8",TRUE,"8+")</f>
        <v>3-5</v>
      </c>
      <c r="T2018">
        <f>IF(Data_set[[#This Row],[Personal Loan]]="Yes",1,0)</f>
        <v>1</v>
      </c>
      <c r="U2018" t="str" cm="1">
        <f t="array" ref="U2018">_xlfn.IFS(Data_set[[#This Row],[Income (in K/year)]]&lt;50,"&lt;50K",Data_set[[#This Row],[Income (in K/year)]]&lt;75,"50K-75K",Data_set[[#This Row],[Income (in K/year)]]&lt;100,"75K-100K",Data_set[[#This Row],[Income (in K/year)]]&lt;150,"100K-150K",TRUE,"&gt;150K")</f>
        <v>&gt;150K</v>
      </c>
    </row>
    <row r="2019" spans="1:21" hidden="1" x14ac:dyDescent="0.3">
      <c r="A2019">
        <v>374</v>
      </c>
      <c r="B2019">
        <v>49</v>
      </c>
      <c r="C2019">
        <v>25</v>
      </c>
      <c r="D2019">
        <v>20</v>
      </c>
      <c r="E2019" t="s">
        <v>18</v>
      </c>
      <c r="F2019">
        <v>90291</v>
      </c>
      <c r="G2019">
        <v>4</v>
      </c>
      <c r="H2019">
        <v>1</v>
      </c>
      <c r="I2019" t="s">
        <v>15</v>
      </c>
      <c r="J2019">
        <v>111</v>
      </c>
      <c r="K2019" t="s">
        <v>16</v>
      </c>
      <c r="L2019" t="s">
        <v>16</v>
      </c>
      <c r="M2019" t="s">
        <v>16</v>
      </c>
      <c r="N2019" t="s">
        <v>17</v>
      </c>
      <c r="O2019" t="s">
        <v>17</v>
      </c>
      <c r="P2019" t="str" cm="1">
        <f t="array" ref="P2019">_xlfn.IFS(Data_set[[#This Row],[Age (in years)]]&lt;=30,"&lt;30",Data_set[[#This Row],[Age (in years)]]&lt;=40,"30-40",Data_set[[#This Row],[Age (in years)]]&lt;=50,"40-50",Data_set[[#This Row],[Age (in years)]]&lt;=60,"50-60",Data_set[[#This Row],[Age (in years)]]&gt;60,"&gt;60")</f>
        <v>40-50</v>
      </c>
      <c r="Q2019" t="str" cm="1">
        <f t="array" ref="Q2019">_xlfn.IFS(Data_set[[#This Row],[Experience (in years)]]&lt;=5,"0-5",Data_set[[#This Row],[Experience (in years)]]&lt;=10,"6-10",Data_set[[#This Row],[Experience (in years)]]&lt;=20,"11-20",Data_set[[#This Row],[Experience (in years)]]&lt;=30,"21-30",Data_set[[#This Row],[Experience (in years)]]&lt;=40,"31-40",TRUE,"40+")</f>
        <v>21-30</v>
      </c>
      <c r="R2019" t="str" cm="1">
        <f t="array" ref="R2019">_xlfn.IFS(Data_set[[#This Row],[Mortgage]]=0,"0",Data_set[[#This Row],[Mortgage]]&lt;=100,"1-100",Data_set[[#This Row],[Mortgage]]&lt;=200,"101-200",Data_set[[#This Row],[Mortgage]]&lt;=300,"201-300",Data_set[[#This Row],[Mortgage]]&lt;=400,"301-400",TRUE,"400+")</f>
        <v>101-200</v>
      </c>
      <c r="S2019" t="str" cm="1">
        <f t="array" ref="S2019">_xlfn.IFS(Data_set[[#This Row],[CCAvg]]&lt;=2,"0-2",Data_set[[#This Row],[CCAvg]]&lt;=5,"3-5",Data_set[[#This Row],[CCAvg]]&lt;=8,"6-8",TRUE,"8+")</f>
        <v>0-2</v>
      </c>
      <c r="T2019">
        <f>IF(Data_set[[#This Row],[Personal Loan]]="Yes",1,0)</f>
        <v>0</v>
      </c>
      <c r="U2019" t="str" cm="1">
        <f t="array" ref="U2019">_xlfn.IFS(Data_set[[#This Row],[Income (in K/year)]]&lt;50,"&lt;50K",Data_set[[#This Row],[Income (in K/year)]]&lt;75,"50K-75K",Data_set[[#This Row],[Income (in K/year)]]&lt;100,"75K-100K",Data_set[[#This Row],[Income (in K/year)]]&lt;150,"100K-150K",TRUE,"&gt;150K")</f>
        <v>&lt;50K</v>
      </c>
    </row>
    <row r="2020" spans="1:21" hidden="1" x14ac:dyDescent="0.3">
      <c r="A2020">
        <v>410</v>
      </c>
      <c r="B2020">
        <v>49</v>
      </c>
      <c r="C2020">
        <v>22</v>
      </c>
      <c r="D2020">
        <v>82</v>
      </c>
      <c r="E2020" t="s">
        <v>21</v>
      </c>
      <c r="F2020">
        <v>90019</v>
      </c>
      <c r="G2020">
        <v>1</v>
      </c>
      <c r="H2020">
        <v>2.67</v>
      </c>
      <c r="I2020" t="s">
        <v>20</v>
      </c>
      <c r="J2020">
        <v>125</v>
      </c>
      <c r="K2020" t="s">
        <v>16</v>
      </c>
      <c r="L2020" t="s">
        <v>16</v>
      </c>
      <c r="M2020" t="s">
        <v>16</v>
      </c>
      <c r="N2020" t="s">
        <v>17</v>
      </c>
      <c r="O2020" t="s">
        <v>16</v>
      </c>
      <c r="P2020" t="str" cm="1">
        <f t="array" ref="P2020">_xlfn.IFS(Data_set[[#This Row],[Age (in years)]]&lt;=30,"&lt;30",Data_set[[#This Row],[Age (in years)]]&lt;=40,"30-40",Data_set[[#This Row],[Age (in years)]]&lt;=50,"40-50",Data_set[[#This Row],[Age (in years)]]&lt;=60,"50-60",Data_set[[#This Row],[Age (in years)]]&gt;60,"&gt;60")</f>
        <v>40-50</v>
      </c>
      <c r="Q2020" t="str" cm="1">
        <f t="array" ref="Q2020">_xlfn.IFS(Data_set[[#This Row],[Experience (in years)]]&lt;=5,"0-5",Data_set[[#This Row],[Experience (in years)]]&lt;=10,"6-10",Data_set[[#This Row],[Experience (in years)]]&lt;=20,"11-20",Data_set[[#This Row],[Experience (in years)]]&lt;=30,"21-30",Data_set[[#This Row],[Experience (in years)]]&lt;=40,"31-40",TRUE,"40+")</f>
        <v>21-30</v>
      </c>
      <c r="R2020" t="str" cm="1">
        <f t="array" ref="R2020">_xlfn.IFS(Data_set[[#This Row],[Mortgage]]=0,"0",Data_set[[#This Row],[Mortgage]]&lt;=100,"1-100",Data_set[[#This Row],[Mortgage]]&lt;=200,"101-200",Data_set[[#This Row],[Mortgage]]&lt;=300,"201-300",Data_set[[#This Row],[Mortgage]]&lt;=400,"301-400",TRUE,"400+")</f>
        <v>101-200</v>
      </c>
      <c r="S2020" t="str" cm="1">
        <f t="array" ref="S2020">_xlfn.IFS(Data_set[[#This Row],[CCAvg]]&lt;=2,"0-2",Data_set[[#This Row],[CCAvg]]&lt;=5,"3-5",Data_set[[#This Row],[CCAvg]]&lt;=8,"6-8",TRUE,"8+")</f>
        <v>3-5</v>
      </c>
      <c r="T2020">
        <f>IF(Data_set[[#This Row],[Personal Loan]]="Yes",1,0)</f>
        <v>0</v>
      </c>
      <c r="U2020" t="str" cm="1">
        <f t="array" ref="U2020">_xlfn.IFS(Data_set[[#This Row],[Income (in K/year)]]&lt;50,"&lt;50K",Data_set[[#This Row],[Income (in K/year)]]&lt;75,"50K-75K",Data_set[[#This Row],[Income (in K/year)]]&lt;100,"75K-100K",Data_set[[#This Row],[Income (in K/year)]]&lt;150,"100K-150K",TRUE,"&gt;150K")</f>
        <v>75K-100K</v>
      </c>
    </row>
    <row r="2021" spans="1:21" hidden="1" x14ac:dyDescent="0.3">
      <c r="A2021">
        <v>448</v>
      </c>
      <c r="B2021">
        <v>49</v>
      </c>
      <c r="C2021">
        <v>23</v>
      </c>
      <c r="D2021">
        <v>71</v>
      </c>
      <c r="E2021" t="s">
        <v>21</v>
      </c>
      <c r="F2021">
        <v>95134</v>
      </c>
      <c r="G2021">
        <v>1</v>
      </c>
      <c r="H2021">
        <v>1.4</v>
      </c>
      <c r="I2021" t="s">
        <v>19</v>
      </c>
      <c r="J2021">
        <v>0</v>
      </c>
      <c r="K2021" t="s">
        <v>16</v>
      </c>
      <c r="L2021" t="s">
        <v>16</v>
      </c>
      <c r="M2021" t="s">
        <v>16</v>
      </c>
      <c r="N2021" t="s">
        <v>16</v>
      </c>
      <c r="O2021" t="s">
        <v>16</v>
      </c>
      <c r="P2021" t="str" cm="1">
        <f t="array" ref="P2021">_xlfn.IFS(Data_set[[#This Row],[Age (in years)]]&lt;=30,"&lt;30",Data_set[[#This Row],[Age (in years)]]&lt;=40,"30-40",Data_set[[#This Row],[Age (in years)]]&lt;=50,"40-50",Data_set[[#This Row],[Age (in years)]]&lt;=60,"50-60",Data_set[[#This Row],[Age (in years)]]&gt;60,"&gt;60")</f>
        <v>40-50</v>
      </c>
      <c r="Q2021" t="str" cm="1">
        <f t="array" ref="Q2021">_xlfn.IFS(Data_set[[#This Row],[Experience (in years)]]&lt;=5,"0-5",Data_set[[#This Row],[Experience (in years)]]&lt;=10,"6-10",Data_set[[#This Row],[Experience (in years)]]&lt;=20,"11-20",Data_set[[#This Row],[Experience (in years)]]&lt;=30,"21-30",Data_set[[#This Row],[Experience (in years)]]&lt;=40,"31-40",TRUE,"40+")</f>
        <v>21-30</v>
      </c>
      <c r="R2021" t="str" cm="1">
        <f t="array" ref="R2021">_xlfn.IFS(Data_set[[#This Row],[Mortgage]]=0,"0",Data_set[[#This Row],[Mortgage]]&lt;=100,"1-100",Data_set[[#This Row],[Mortgage]]&lt;=200,"101-200",Data_set[[#This Row],[Mortgage]]&lt;=300,"201-300",Data_set[[#This Row],[Mortgage]]&lt;=400,"301-400",TRUE,"400+")</f>
        <v>0</v>
      </c>
      <c r="S2021" t="str" cm="1">
        <f t="array" ref="S2021">_xlfn.IFS(Data_set[[#This Row],[CCAvg]]&lt;=2,"0-2",Data_set[[#This Row],[CCAvg]]&lt;=5,"3-5",Data_set[[#This Row],[CCAvg]]&lt;=8,"6-8",TRUE,"8+")</f>
        <v>0-2</v>
      </c>
      <c r="T2021">
        <f>IF(Data_set[[#This Row],[Personal Loan]]="Yes",1,0)</f>
        <v>0</v>
      </c>
      <c r="U2021" t="str" cm="1">
        <f t="array" ref="U2021">_xlfn.IFS(Data_set[[#This Row],[Income (in K/year)]]&lt;50,"&lt;50K",Data_set[[#This Row],[Income (in K/year)]]&lt;75,"50K-75K",Data_set[[#This Row],[Income (in K/year)]]&lt;100,"75K-100K",Data_set[[#This Row],[Income (in K/year)]]&lt;150,"100K-150K",TRUE,"&gt;150K")</f>
        <v>50K-75K</v>
      </c>
    </row>
    <row r="2022" spans="1:21" hidden="1" x14ac:dyDescent="0.3">
      <c r="A2022">
        <v>549</v>
      </c>
      <c r="B2022">
        <v>49</v>
      </c>
      <c r="C2022">
        <v>23</v>
      </c>
      <c r="D2022">
        <v>61</v>
      </c>
      <c r="E2022" t="s">
        <v>21</v>
      </c>
      <c r="F2022">
        <v>94117</v>
      </c>
      <c r="G2022">
        <v>1</v>
      </c>
      <c r="H2022">
        <v>1.4</v>
      </c>
      <c r="I2022" t="s">
        <v>19</v>
      </c>
      <c r="J2022">
        <v>0</v>
      </c>
      <c r="K2022" t="s">
        <v>16</v>
      </c>
      <c r="L2022" t="s">
        <v>16</v>
      </c>
      <c r="M2022" t="s">
        <v>16</v>
      </c>
      <c r="N2022" t="s">
        <v>17</v>
      </c>
      <c r="O2022" t="s">
        <v>17</v>
      </c>
      <c r="P2022" t="str" cm="1">
        <f t="array" ref="P2022">_xlfn.IFS(Data_set[[#This Row],[Age (in years)]]&lt;=30,"&lt;30",Data_set[[#This Row],[Age (in years)]]&lt;=40,"30-40",Data_set[[#This Row],[Age (in years)]]&lt;=50,"40-50",Data_set[[#This Row],[Age (in years)]]&lt;=60,"50-60",Data_set[[#This Row],[Age (in years)]]&gt;60,"&gt;60")</f>
        <v>40-50</v>
      </c>
      <c r="Q2022" t="str" cm="1">
        <f t="array" ref="Q2022">_xlfn.IFS(Data_set[[#This Row],[Experience (in years)]]&lt;=5,"0-5",Data_set[[#This Row],[Experience (in years)]]&lt;=10,"6-10",Data_set[[#This Row],[Experience (in years)]]&lt;=20,"11-20",Data_set[[#This Row],[Experience (in years)]]&lt;=30,"21-30",Data_set[[#This Row],[Experience (in years)]]&lt;=40,"31-40",TRUE,"40+")</f>
        <v>21-30</v>
      </c>
      <c r="R2022" t="str" cm="1">
        <f t="array" ref="R2022">_xlfn.IFS(Data_set[[#This Row],[Mortgage]]=0,"0",Data_set[[#This Row],[Mortgage]]&lt;=100,"1-100",Data_set[[#This Row],[Mortgage]]&lt;=200,"101-200",Data_set[[#This Row],[Mortgage]]&lt;=300,"201-300",Data_set[[#This Row],[Mortgage]]&lt;=400,"301-400",TRUE,"400+")</f>
        <v>0</v>
      </c>
      <c r="S2022" t="str" cm="1">
        <f t="array" ref="S2022">_xlfn.IFS(Data_set[[#This Row],[CCAvg]]&lt;=2,"0-2",Data_set[[#This Row],[CCAvg]]&lt;=5,"3-5",Data_set[[#This Row],[CCAvg]]&lt;=8,"6-8",TRUE,"8+")</f>
        <v>0-2</v>
      </c>
      <c r="T2022">
        <f>IF(Data_set[[#This Row],[Personal Loan]]="Yes",1,0)</f>
        <v>0</v>
      </c>
      <c r="U2022" t="str" cm="1">
        <f t="array" ref="U2022">_xlfn.IFS(Data_set[[#This Row],[Income (in K/year)]]&lt;50,"&lt;50K",Data_set[[#This Row],[Income (in K/year)]]&lt;75,"50K-75K",Data_set[[#This Row],[Income (in K/year)]]&lt;100,"75K-100K",Data_set[[#This Row],[Income (in K/year)]]&lt;150,"100K-150K",TRUE,"&gt;150K")</f>
        <v>50K-75K</v>
      </c>
    </row>
    <row r="2023" spans="1:21" hidden="1" x14ac:dyDescent="0.3">
      <c r="A2023">
        <v>560</v>
      </c>
      <c r="B2023">
        <v>49</v>
      </c>
      <c r="C2023">
        <v>25</v>
      </c>
      <c r="D2023">
        <v>24</v>
      </c>
      <c r="E2023" t="s">
        <v>18</v>
      </c>
      <c r="F2023">
        <v>95818</v>
      </c>
      <c r="G2023">
        <v>4</v>
      </c>
      <c r="H2023">
        <v>0.2</v>
      </c>
      <c r="I2023" t="s">
        <v>15</v>
      </c>
      <c r="J2023">
        <v>138</v>
      </c>
      <c r="K2023" t="s">
        <v>16</v>
      </c>
      <c r="L2023" t="s">
        <v>16</v>
      </c>
      <c r="M2023" t="s">
        <v>16</v>
      </c>
      <c r="N2023" t="s">
        <v>17</v>
      </c>
      <c r="O2023" t="s">
        <v>16</v>
      </c>
      <c r="P2023" t="str" cm="1">
        <f t="array" ref="P2023">_xlfn.IFS(Data_set[[#This Row],[Age (in years)]]&lt;=30,"&lt;30",Data_set[[#This Row],[Age (in years)]]&lt;=40,"30-40",Data_set[[#This Row],[Age (in years)]]&lt;=50,"40-50",Data_set[[#This Row],[Age (in years)]]&lt;=60,"50-60",Data_set[[#This Row],[Age (in years)]]&gt;60,"&gt;60")</f>
        <v>40-50</v>
      </c>
      <c r="Q2023" t="str" cm="1">
        <f t="array" ref="Q2023">_xlfn.IFS(Data_set[[#This Row],[Experience (in years)]]&lt;=5,"0-5",Data_set[[#This Row],[Experience (in years)]]&lt;=10,"6-10",Data_set[[#This Row],[Experience (in years)]]&lt;=20,"11-20",Data_set[[#This Row],[Experience (in years)]]&lt;=30,"21-30",Data_set[[#This Row],[Experience (in years)]]&lt;=40,"31-40",TRUE,"40+")</f>
        <v>21-30</v>
      </c>
      <c r="R2023" t="str" cm="1">
        <f t="array" ref="R2023">_xlfn.IFS(Data_set[[#This Row],[Mortgage]]=0,"0",Data_set[[#This Row],[Mortgage]]&lt;=100,"1-100",Data_set[[#This Row],[Mortgage]]&lt;=200,"101-200",Data_set[[#This Row],[Mortgage]]&lt;=300,"201-300",Data_set[[#This Row],[Mortgage]]&lt;=400,"301-400",TRUE,"400+")</f>
        <v>101-200</v>
      </c>
      <c r="S2023" t="str" cm="1">
        <f t="array" ref="S2023">_xlfn.IFS(Data_set[[#This Row],[CCAvg]]&lt;=2,"0-2",Data_set[[#This Row],[CCAvg]]&lt;=5,"3-5",Data_set[[#This Row],[CCAvg]]&lt;=8,"6-8",TRUE,"8+")</f>
        <v>0-2</v>
      </c>
      <c r="T2023">
        <f>IF(Data_set[[#This Row],[Personal Loan]]="Yes",1,0)</f>
        <v>0</v>
      </c>
      <c r="U2023" t="str" cm="1">
        <f t="array" ref="U2023">_xlfn.IFS(Data_set[[#This Row],[Income (in K/year)]]&lt;50,"&lt;50K",Data_set[[#This Row],[Income (in K/year)]]&lt;75,"50K-75K",Data_set[[#This Row],[Income (in K/year)]]&lt;100,"75K-100K",Data_set[[#This Row],[Income (in K/year)]]&lt;150,"100K-150K",TRUE,"&gt;150K")</f>
        <v>&lt;50K</v>
      </c>
    </row>
    <row r="2024" spans="1:21" x14ac:dyDescent="0.3">
      <c r="A2024">
        <v>571</v>
      </c>
      <c r="B2024">
        <v>49</v>
      </c>
      <c r="C2024">
        <v>25</v>
      </c>
      <c r="D2024">
        <v>161</v>
      </c>
      <c r="E2024" t="s">
        <v>14</v>
      </c>
      <c r="F2024">
        <v>94928</v>
      </c>
      <c r="G2024">
        <v>3</v>
      </c>
      <c r="H2024">
        <v>6.5</v>
      </c>
      <c r="I2024" t="s">
        <v>20</v>
      </c>
      <c r="J2024">
        <v>485</v>
      </c>
      <c r="K2024" t="s">
        <v>17</v>
      </c>
      <c r="L2024" t="s">
        <v>17</v>
      </c>
      <c r="M2024" t="s">
        <v>17</v>
      </c>
      <c r="N2024" t="s">
        <v>16</v>
      </c>
      <c r="O2024" t="s">
        <v>16</v>
      </c>
      <c r="P2024" t="str" cm="1">
        <f t="array" ref="P2024">_xlfn.IFS(Data_set[[#This Row],[Age (in years)]]&lt;=30,"&lt;30",Data_set[[#This Row],[Age (in years)]]&lt;=40,"30-40",Data_set[[#This Row],[Age (in years)]]&lt;=50,"40-50",Data_set[[#This Row],[Age (in years)]]&lt;=60,"50-60",Data_set[[#This Row],[Age (in years)]]&gt;60,"&gt;60")</f>
        <v>40-50</v>
      </c>
      <c r="Q2024" t="str" cm="1">
        <f t="array" ref="Q2024">_xlfn.IFS(Data_set[[#This Row],[Experience (in years)]]&lt;=5,"0-5",Data_set[[#This Row],[Experience (in years)]]&lt;=10,"6-10",Data_set[[#This Row],[Experience (in years)]]&lt;=20,"11-20",Data_set[[#This Row],[Experience (in years)]]&lt;=30,"21-30",Data_set[[#This Row],[Experience (in years)]]&lt;=40,"31-40",TRUE,"40+")</f>
        <v>21-30</v>
      </c>
      <c r="R2024" t="str" cm="1">
        <f t="array" ref="R2024">_xlfn.IFS(Data_set[[#This Row],[Mortgage]]=0,"0",Data_set[[#This Row],[Mortgage]]&lt;=100,"1-100",Data_set[[#This Row],[Mortgage]]&lt;=200,"101-200",Data_set[[#This Row],[Mortgage]]&lt;=300,"201-300",Data_set[[#This Row],[Mortgage]]&lt;=400,"301-400",TRUE,"400+")</f>
        <v>400+</v>
      </c>
      <c r="S2024" t="str" cm="1">
        <f t="array" ref="S2024">_xlfn.IFS(Data_set[[#This Row],[CCAvg]]&lt;=2,"0-2",Data_set[[#This Row],[CCAvg]]&lt;=5,"3-5",Data_set[[#This Row],[CCAvg]]&lt;=8,"6-8",TRUE,"8+")</f>
        <v>6-8</v>
      </c>
      <c r="T2024">
        <f>IF(Data_set[[#This Row],[Personal Loan]]="Yes",1,0)</f>
        <v>1</v>
      </c>
      <c r="U2024" t="str" cm="1">
        <f t="array" ref="U2024">_xlfn.IFS(Data_set[[#This Row],[Income (in K/year)]]&lt;50,"&lt;50K",Data_set[[#This Row],[Income (in K/year)]]&lt;75,"50K-75K",Data_set[[#This Row],[Income (in K/year)]]&lt;100,"75K-100K",Data_set[[#This Row],[Income (in K/year)]]&lt;150,"100K-150K",TRUE,"&gt;150K")</f>
        <v>&gt;150K</v>
      </c>
    </row>
    <row r="2025" spans="1:21" hidden="1" x14ac:dyDescent="0.3">
      <c r="A2025">
        <v>612</v>
      </c>
      <c r="B2025">
        <v>49</v>
      </c>
      <c r="C2025">
        <v>23</v>
      </c>
      <c r="D2025">
        <v>32</v>
      </c>
      <c r="E2025" t="s">
        <v>18</v>
      </c>
      <c r="F2025">
        <v>94701</v>
      </c>
      <c r="G2025">
        <v>4</v>
      </c>
      <c r="H2025">
        <v>1.8</v>
      </c>
      <c r="I2025" t="s">
        <v>15</v>
      </c>
      <c r="J2025">
        <v>83</v>
      </c>
      <c r="K2025" t="s">
        <v>16</v>
      </c>
      <c r="L2025" t="s">
        <v>16</v>
      </c>
      <c r="M2025" t="s">
        <v>16</v>
      </c>
      <c r="N2025" t="s">
        <v>16</v>
      </c>
      <c r="O2025" t="s">
        <v>16</v>
      </c>
      <c r="P2025" t="str" cm="1">
        <f t="array" ref="P2025">_xlfn.IFS(Data_set[[#This Row],[Age (in years)]]&lt;=30,"&lt;30",Data_set[[#This Row],[Age (in years)]]&lt;=40,"30-40",Data_set[[#This Row],[Age (in years)]]&lt;=50,"40-50",Data_set[[#This Row],[Age (in years)]]&lt;=60,"50-60",Data_set[[#This Row],[Age (in years)]]&gt;60,"&gt;60")</f>
        <v>40-50</v>
      </c>
      <c r="Q2025" t="str" cm="1">
        <f t="array" ref="Q2025">_xlfn.IFS(Data_set[[#This Row],[Experience (in years)]]&lt;=5,"0-5",Data_set[[#This Row],[Experience (in years)]]&lt;=10,"6-10",Data_set[[#This Row],[Experience (in years)]]&lt;=20,"11-20",Data_set[[#This Row],[Experience (in years)]]&lt;=30,"21-30",Data_set[[#This Row],[Experience (in years)]]&lt;=40,"31-40",TRUE,"40+")</f>
        <v>21-30</v>
      </c>
      <c r="R2025" t="str" cm="1">
        <f t="array" ref="R2025">_xlfn.IFS(Data_set[[#This Row],[Mortgage]]=0,"0",Data_set[[#This Row],[Mortgage]]&lt;=100,"1-100",Data_set[[#This Row],[Mortgage]]&lt;=200,"101-200",Data_set[[#This Row],[Mortgage]]&lt;=300,"201-300",Data_set[[#This Row],[Mortgage]]&lt;=400,"301-400",TRUE,"400+")</f>
        <v>1-100</v>
      </c>
      <c r="S2025" t="str" cm="1">
        <f t="array" ref="S2025">_xlfn.IFS(Data_set[[#This Row],[CCAvg]]&lt;=2,"0-2",Data_set[[#This Row],[CCAvg]]&lt;=5,"3-5",Data_set[[#This Row],[CCAvg]]&lt;=8,"6-8",TRUE,"8+")</f>
        <v>0-2</v>
      </c>
      <c r="T2025">
        <f>IF(Data_set[[#This Row],[Personal Loan]]="Yes",1,0)</f>
        <v>0</v>
      </c>
      <c r="U2025" t="str" cm="1">
        <f t="array" ref="U2025">_xlfn.IFS(Data_set[[#This Row],[Income (in K/year)]]&lt;50,"&lt;50K",Data_set[[#This Row],[Income (in K/year)]]&lt;75,"50K-75K",Data_set[[#This Row],[Income (in K/year)]]&lt;100,"75K-100K",Data_set[[#This Row],[Income (in K/year)]]&lt;150,"100K-150K",TRUE,"&gt;150K")</f>
        <v>&lt;50K</v>
      </c>
    </row>
    <row r="2026" spans="1:21" hidden="1" x14ac:dyDescent="0.3">
      <c r="A2026">
        <v>629</v>
      </c>
      <c r="B2026">
        <v>49</v>
      </c>
      <c r="C2026">
        <v>24</v>
      </c>
      <c r="D2026">
        <v>51</v>
      </c>
      <c r="E2026" t="s">
        <v>21</v>
      </c>
      <c r="F2026">
        <v>90071</v>
      </c>
      <c r="G2026">
        <v>1</v>
      </c>
      <c r="H2026">
        <v>1.3</v>
      </c>
      <c r="I2026" t="s">
        <v>20</v>
      </c>
      <c r="J2026">
        <v>0</v>
      </c>
      <c r="K2026" t="s">
        <v>16</v>
      </c>
      <c r="L2026" t="s">
        <v>16</v>
      </c>
      <c r="M2026" t="s">
        <v>16</v>
      </c>
      <c r="N2026" t="s">
        <v>16</v>
      </c>
      <c r="O2026" t="s">
        <v>16</v>
      </c>
      <c r="P2026" t="str" cm="1">
        <f t="array" ref="P2026">_xlfn.IFS(Data_set[[#This Row],[Age (in years)]]&lt;=30,"&lt;30",Data_set[[#This Row],[Age (in years)]]&lt;=40,"30-40",Data_set[[#This Row],[Age (in years)]]&lt;=50,"40-50",Data_set[[#This Row],[Age (in years)]]&lt;=60,"50-60",Data_set[[#This Row],[Age (in years)]]&gt;60,"&gt;60")</f>
        <v>40-50</v>
      </c>
      <c r="Q2026" t="str" cm="1">
        <f t="array" ref="Q2026">_xlfn.IFS(Data_set[[#This Row],[Experience (in years)]]&lt;=5,"0-5",Data_set[[#This Row],[Experience (in years)]]&lt;=10,"6-10",Data_set[[#This Row],[Experience (in years)]]&lt;=20,"11-20",Data_set[[#This Row],[Experience (in years)]]&lt;=30,"21-30",Data_set[[#This Row],[Experience (in years)]]&lt;=40,"31-40",TRUE,"40+")</f>
        <v>21-30</v>
      </c>
      <c r="R2026" t="str" cm="1">
        <f t="array" ref="R2026">_xlfn.IFS(Data_set[[#This Row],[Mortgage]]=0,"0",Data_set[[#This Row],[Mortgage]]&lt;=100,"1-100",Data_set[[#This Row],[Mortgage]]&lt;=200,"101-200",Data_set[[#This Row],[Mortgage]]&lt;=300,"201-300",Data_set[[#This Row],[Mortgage]]&lt;=400,"301-400",TRUE,"400+")</f>
        <v>0</v>
      </c>
      <c r="S2026" t="str" cm="1">
        <f t="array" ref="S2026">_xlfn.IFS(Data_set[[#This Row],[CCAvg]]&lt;=2,"0-2",Data_set[[#This Row],[CCAvg]]&lt;=5,"3-5",Data_set[[#This Row],[CCAvg]]&lt;=8,"6-8",TRUE,"8+")</f>
        <v>0-2</v>
      </c>
      <c r="T2026">
        <f>IF(Data_set[[#This Row],[Personal Loan]]="Yes",1,0)</f>
        <v>0</v>
      </c>
      <c r="U2026" t="str" cm="1">
        <f t="array" ref="U2026">_xlfn.IFS(Data_set[[#This Row],[Income (in K/year)]]&lt;50,"&lt;50K",Data_set[[#This Row],[Income (in K/year)]]&lt;75,"50K-75K",Data_set[[#This Row],[Income (in K/year)]]&lt;100,"75K-100K",Data_set[[#This Row],[Income (in K/year)]]&lt;150,"100K-150K",TRUE,"&gt;150K")</f>
        <v>50K-75K</v>
      </c>
    </row>
    <row r="2027" spans="1:21" hidden="1" x14ac:dyDescent="0.3">
      <c r="A2027">
        <v>654</v>
      </c>
      <c r="B2027">
        <v>49</v>
      </c>
      <c r="C2027">
        <v>23</v>
      </c>
      <c r="D2027">
        <v>78</v>
      </c>
      <c r="E2027" t="s">
        <v>21</v>
      </c>
      <c r="F2027">
        <v>92691</v>
      </c>
      <c r="G2027">
        <v>2</v>
      </c>
      <c r="H2027">
        <v>2.4</v>
      </c>
      <c r="I2027" t="s">
        <v>20</v>
      </c>
      <c r="J2027">
        <v>205</v>
      </c>
      <c r="K2027" t="s">
        <v>16</v>
      </c>
      <c r="L2027" t="s">
        <v>16</v>
      </c>
      <c r="M2027" t="s">
        <v>16</v>
      </c>
      <c r="N2027" t="s">
        <v>16</v>
      </c>
      <c r="O2027" t="s">
        <v>17</v>
      </c>
      <c r="P2027" t="str" cm="1">
        <f t="array" ref="P2027">_xlfn.IFS(Data_set[[#This Row],[Age (in years)]]&lt;=30,"&lt;30",Data_set[[#This Row],[Age (in years)]]&lt;=40,"30-40",Data_set[[#This Row],[Age (in years)]]&lt;=50,"40-50",Data_set[[#This Row],[Age (in years)]]&lt;=60,"50-60",Data_set[[#This Row],[Age (in years)]]&gt;60,"&gt;60")</f>
        <v>40-50</v>
      </c>
      <c r="Q2027" t="str" cm="1">
        <f t="array" ref="Q2027">_xlfn.IFS(Data_set[[#This Row],[Experience (in years)]]&lt;=5,"0-5",Data_set[[#This Row],[Experience (in years)]]&lt;=10,"6-10",Data_set[[#This Row],[Experience (in years)]]&lt;=20,"11-20",Data_set[[#This Row],[Experience (in years)]]&lt;=30,"21-30",Data_set[[#This Row],[Experience (in years)]]&lt;=40,"31-40",TRUE,"40+")</f>
        <v>21-30</v>
      </c>
      <c r="R2027" t="str" cm="1">
        <f t="array" ref="R2027">_xlfn.IFS(Data_set[[#This Row],[Mortgage]]=0,"0",Data_set[[#This Row],[Mortgage]]&lt;=100,"1-100",Data_set[[#This Row],[Mortgage]]&lt;=200,"101-200",Data_set[[#This Row],[Mortgage]]&lt;=300,"201-300",Data_set[[#This Row],[Mortgage]]&lt;=400,"301-400",TRUE,"400+")</f>
        <v>201-300</v>
      </c>
      <c r="S2027" t="str" cm="1">
        <f t="array" ref="S2027">_xlfn.IFS(Data_set[[#This Row],[CCAvg]]&lt;=2,"0-2",Data_set[[#This Row],[CCAvg]]&lt;=5,"3-5",Data_set[[#This Row],[CCAvg]]&lt;=8,"6-8",TRUE,"8+")</f>
        <v>3-5</v>
      </c>
      <c r="T2027">
        <f>IF(Data_set[[#This Row],[Personal Loan]]="Yes",1,0)</f>
        <v>0</v>
      </c>
      <c r="U2027" t="str" cm="1">
        <f t="array" ref="U2027">_xlfn.IFS(Data_set[[#This Row],[Income (in K/year)]]&lt;50,"&lt;50K",Data_set[[#This Row],[Income (in K/year)]]&lt;75,"50K-75K",Data_set[[#This Row],[Income (in K/year)]]&lt;100,"75K-100K",Data_set[[#This Row],[Income (in K/year)]]&lt;150,"100K-150K",TRUE,"&gt;150K")</f>
        <v>75K-100K</v>
      </c>
    </row>
    <row r="2028" spans="1:21" hidden="1" x14ac:dyDescent="0.3">
      <c r="A2028">
        <v>675</v>
      </c>
      <c r="B2028">
        <v>49</v>
      </c>
      <c r="C2028">
        <v>23</v>
      </c>
      <c r="D2028">
        <v>59</v>
      </c>
      <c r="E2028" t="s">
        <v>21</v>
      </c>
      <c r="F2028">
        <v>95827</v>
      </c>
      <c r="G2028">
        <v>3</v>
      </c>
      <c r="H2028">
        <v>2.1</v>
      </c>
      <c r="I2028" t="s">
        <v>15</v>
      </c>
      <c r="J2028">
        <v>0</v>
      </c>
      <c r="K2028" t="s">
        <v>16</v>
      </c>
      <c r="L2028" t="s">
        <v>16</v>
      </c>
      <c r="M2028" t="s">
        <v>16</v>
      </c>
      <c r="N2028" t="s">
        <v>16</v>
      </c>
      <c r="O2028" t="s">
        <v>16</v>
      </c>
      <c r="P2028" t="str" cm="1">
        <f t="array" ref="P2028">_xlfn.IFS(Data_set[[#This Row],[Age (in years)]]&lt;=30,"&lt;30",Data_set[[#This Row],[Age (in years)]]&lt;=40,"30-40",Data_set[[#This Row],[Age (in years)]]&lt;=50,"40-50",Data_set[[#This Row],[Age (in years)]]&lt;=60,"50-60",Data_set[[#This Row],[Age (in years)]]&gt;60,"&gt;60")</f>
        <v>40-50</v>
      </c>
      <c r="Q2028" t="str" cm="1">
        <f t="array" ref="Q2028">_xlfn.IFS(Data_set[[#This Row],[Experience (in years)]]&lt;=5,"0-5",Data_set[[#This Row],[Experience (in years)]]&lt;=10,"6-10",Data_set[[#This Row],[Experience (in years)]]&lt;=20,"11-20",Data_set[[#This Row],[Experience (in years)]]&lt;=30,"21-30",Data_set[[#This Row],[Experience (in years)]]&lt;=40,"31-40",TRUE,"40+")</f>
        <v>21-30</v>
      </c>
      <c r="R2028" t="str" cm="1">
        <f t="array" ref="R2028">_xlfn.IFS(Data_set[[#This Row],[Mortgage]]=0,"0",Data_set[[#This Row],[Mortgage]]&lt;=100,"1-100",Data_set[[#This Row],[Mortgage]]&lt;=200,"101-200",Data_set[[#This Row],[Mortgage]]&lt;=300,"201-300",Data_set[[#This Row],[Mortgage]]&lt;=400,"301-400",TRUE,"400+")</f>
        <v>0</v>
      </c>
      <c r="S2028" t="str" cm="1">
        <f t="array" ref="S2028">_xlfn.IFS(Data_set[[#This Row],[CCAvg]]&lt;=2,"0-2",Data_set[[#This Row],[CCAvg]]&lt;=5,"3-5",Data_set[[#This Row],[CCAvg]]&lt;=8,"6-8",TRUE,"8+")</f>
        <v>3-5</v>
      </c>
      <c r="T2028">
        <f>IF(Data_set[[#This Row],[Personal Loan]]="Yes",1,0)</f>
        <v>0</v>
      </c>
      <c r="U2028" t="str" cm="1">
        <f t="array" ref="U2028">_xlfn.IFS(Data_set[[#This Row],[Income (in K/year)]]&lt;50,"&lt;50K",Data_set[[#This Row],[Income (in K/year)]]&lt;75,"50K-75K",Data_set[[#This Row],[Income (in K/year)]]&lt;100,"75K-100K",Data_set[[#This Row],[Income (in K/year)]]&lt;150,"100K-150K",TRUE,"&gt;150K")</f>
        <v>50K-75K</v>
      </c>
    </row>
    <row r="2029" spans="1:21" hidden="1" x14ac:dyDescent="0.3">
      <c r="A2029">
        <v>722</v>
      </c>
      <c r="B2029">
        <v>49</v>
      </c>
      <c r="C2029">
        <v>24</v>
      </c>
      <c r="D2029">
        <v>39</v>
      </c>
      <c r="E2029" t="s">
        <v>18</v>
      </c>
      <c r="F2029">
        <v>92717</v>
      </c>
      <c r="G2029">
        <v>0</v>
      </c>
      <c r="H2029">
        <v>1.4</v>
      </c>
      <c r="I2029" t="s">
        <v>19</v>
      </c>
      <c r="J2029">
        <v>0</v>
      </c>
      <c r="K2029" t="s">
        <v>16</v>
      </c>
      <c r="L2029" t="s">
        <v>16</v>
      </c>
      <c r="M2029" t="s">
        <v>16</v>
      </c>
      <c r="N2029" t="s">
        <v>17</v>
      </c>
      <c r="O2029" t="s">
        <v>16</v>
      </c>
      <c r="P2029" t="str" cm="1">
        <f t="array" ref="P2029">_xlfn.IFS(Data_set[[#This Row],[Age (in years)]]&lt;=30,"&lt;30",Data_set[[#This Row],[Age (in years)]]&lt;=40,"30-40",Data_set[[#This Row],[Age (in years)]]&lt;=50,"40-50",Data_set[[#This Row],[Age (in years)]]&lt;=60,"50-60",Data_set[[#This Row],[Age (in years)]]&gt;60,"&gt;60")</f>
        <v>40-50</v>
      </c>
      <c r="Q2029" t="str" cm="1">
        <f t="array" ref="Q2029">_xlfn.IFS(Data_set[[#This Row],[Experience (in years)]]&lt;=5,"0-5",Data_set[[#This Row],[Experience (in years)]]&lt;=10,"6-10",Data_set[[#This Row],[Experience (in years)]]&lt;=20,"11-20",Data_set[[#This Row],[Experience (in years)]]&lt;=30,"21-30",Data_set[[#This Row],[Experience (in years)]]&lt;=40,"31-40",TRUE,"40+")</f>
        <v>21-30</v>
      </c>
      <c r="R2029" t="str" cm="1">
        <f t="array" ref="R2029">_xlfn.IFS(Data_set[[#This Row],[Mortgage]]=0,"0",Data_set[[#This Row],[Mortgage]]&lt;=100,"1-100",Data_set[[#This Row],[Mortgage]]&lt;=200,"101-200",Data_set[[#This Row],[Mortgage]]&lt;=300,"201-300",Data_set[[#This Row],[Mortgage]]&lt;=400,"301-400",TRUE,"400+")</f>
        <v>0</v>
      </c>
      <c r="S2029" t="str" cm="1">
        <f t="array" ref="S2029">_xlfn.IFS(Data_set[[#This Row],[CCAvg]]&lt;=2,"0-2",Data_set[[#This Row],[CCAvg]]&lt;=5,"3-5",Data_set[[#This Row],[CCAvg]]&lt;=8,"6-8",TRUE,"8+")</f>
        <v>0-2</v>
      </c>
      <c r="T2029">
        <f>IF(Data_set[[#This Row],[Personal Loan]]="Yes",1,0)</f>
        <v>0</v>
      </c>
      <c r="U2029" t="str" cm="1">
        <f t="array" ref="U2029">_xlfn.IFS(Data_set[[#This Row],[Income (in K/year)]]&lt;50,"&lt;50K",Data_set[[#This Row],[Income (in K/year)]]&lt;75,"50K-75K",Data_set[[#This Row],[Income (in K/year)]]&lt;100,"75K-100K",Data_set[[#This Row],[Income (in K/year)]]&lt;150,"100K-150K",TRUE,"&gt;150K")</f>
        <v>&lt;50K</v>
      </c>
    </row>
    <row r="2030" spans="1:21" hidden="1" x14ac:dyDescent="0.3">
      <c r="A2030">
        <v>734</v>
      </c>
      <c r="B2030">
        <v>49</v>
      </c>
      <c r="C2030">
        <v>24</v>
      </c>
      <c r="D2030">
        <v>80</v>
      </c>
      <c r="E2030" t="s">
        <v>21</v>
      </c>
      <c r="F2030">
        <v>92009</v>
      </c>
      <c r="G2030">
        <v>1</v>
      </c>
      <c r="H2030">
        <v>1.2</v>
      </c>
      <c r="I2030" t="s">
        <v>15</v>
      </c>
      <c r="J2030">
        <v>0</v>
      </c>
      <c r="K2030" t="s">
        <v>16</v>
      </c>
      <c r="L2030" t="s">
        <v>16</v>
      </c>
      <c r="M2030" t="s">
        <v>16</v>
      </c>
      <c r="N2030" t="s">
        <v>17</v>
      </c>
      <c r="O2030" t="s">
        <v>16</v>
      </c>
      <c r="P2030" t="str" cm="1">
        <f t="array" ref="P2030">_xlfn.IFS(Data_set[[#This Row],[Age (in years)]]&lt;=30,"&lt;30",Data_set[[#This Row],[Age (in years)]]&lt;=40,"30-40",Data_set[[#This Row],[Age (in years)]]&lt;=50,"40-50",Data_set[[#This Row],[Age (in years)]]&lt;=60,"50-60",Data_set[[#This Row],[Age (in years)]]&gt;60,"&gt;60")</f>
        <v>40-50</v>
      </c>
      <c r="Q2030" t="str" cm="1">
        <f t="array" ref="Q2030">_xlfn.IFS(Data_set[[#This Row],[Experience (in years)]]&lt;=5,"0-5",Data_set[[#This Row],[Experience (in years)]]&lt;=10,"6-10",Data_set[[#This Row],[Experience (in years)]]&lt;=20,"11-20",Data_set[[#This Row],[Experience (in years)]]&lt;=30,"21-30",Data_set[[#This Row],[Experience (in years)]]&lt;=40,"31-40",TRUE,"40+")</f>
        <v>21-30</v>
      </c>
      <c r="R2030" t="str" cm="1">
        <f t="array" ref="R2030">_xlfn.IFS(Data_set[[#This Row],[Mortgage]]=0,"0",Data_set[[#This Row],[Mortgage]]&lt;=100,"1-100",Data_set[[#This Row],[Mortgage]]&lt;=200,"101-200",Data_set[[#This Row],[Mortgage]]&lt;=300,"201-300",Data_set[[#This Row],[Mortgage]]&lt;=400,"301-400",TRUE,"400+")</f>
        <v>0</v>
      </c>
      <c r="S2030" t="str" cm="1">
        <f t="array" ref="S2030">_xlfn.IFS(Data_set[[#This Row],[CCAvg]]&lt;=2,"0-2",Data_set[[#This Row],[CCAvg]]&lt;=5,"3-5",Data_set[[#This Row],[CCAvg]]&lt;=8,"6-8",TRUE,"8+")</f>
        <v>0-2</v>
      </c>
      <c r="T2030">
        <f>IF(Data_set[[#This Row],[Personal Loan]]="Yes",1,0)</f>
        <v>0</v>
      </c>
      <c r="U2030" t="str" cm="1">
        <f t="array" ref="U2030">_xlfn.IFS(Data_set[[#This Row],[Income (in K/year)]]&lt;50,"&lt;50K",Data_set[[#This Row],[Income (in K/year)]]&lt;75,"50K-75K",Data_set[[#This Row],[Income (in K/year)]]&lt;100,"75K-100K",Data_set[[#This Row],[Income (in K/year)]]&lt;150,"100K-150K",TRUE,"&gt;150K")</f>
        <v>75K-100K</v>
      </c>
    </row>
    <row r="2031" spans="1:21" hidden="1" x14ac:dyDescent="0.3">
      <c r="A2031">
        <v>740</v>
      </c>
      <c r="B2031">
        <v>49</v>
      </c>
      <c r="C2031">
        <v>23</v>
      </c>
      <c r="D2031">
        <v>82</v>
      </c>
      <c r="E2031" t="s">
        <v>21</v>
      </c>
      <c r="F2031">
        <v>91902</v>
      </c>
      <c r="G2031">
        <v>2</v>
      </c>
      <c r="H2031">
        <v>2.4</v>
      </c>
      <c r="I2031" t="s">
        <v>20</v>
      </c>
      <c r="J2031">
        <v>0</v>
      </c>
      <c r="K2031" t="s">
        <v>16</v>
      </c>
      <c r="L2031" t="s">
        <v>16</v>
      </c>
      <c r="M2031" t="s">
        <v>16</v>
      </c>
      <c r="N2031" t="s">
        <v>16</v>
      </c>
      <c r="O2031" t="s">
        <v>16</v>
      </c>
      <c r="P2031" t="str" cm="1">
        <f t="array" ref="P2031">_xlfn.IFS(Data_set[[#This Row],[Age (in years)]]&lt;=30,"&lt;30",Data_set[[#This Row],[Age (in years)]]&lt;=40,"30-40",Data_set[[#This Row],[Age (in years)]]&lt;=50,"40-50",Data_set[[#This Row],[Age (in years)]]&lt;=60,"50-60",Data_set[[#This Row],[Age (in years)]]&gt;60,"&gt;60")</f>
        <v>40-50</v>
      </c>
      <c r="Q2031" t="str" cm="1">
        <f t="array" ref="Q2031">_xlfn.IFS(Data_set[[#This Row],[Experience (in years)]]&lt;=5,"0-5",Data_set[[#This Row],[Experience (in years)]]&lt;=10,"6-10",Data_set[[#This Row],[Experience (in years)]]&lt;=20,"11-20",Data_set[[#This Row],[Experience (in years)]]&lt;=30,"21-30",Data_set[[#This Row],[Experience (in years)]]&lt;=40,"31-40",TRUE,"40+")</f>
        <v>21-30</v>
      </c>
      <c r="R2031" t="str" cm="1">
        <f t="array" ref="R2031">_xlfn.IFS(Data_set[[#This Row],[Mortgage]]=0,"0",Data_set[[#This Row],[Mortgage]]&lt;=100,"1-100",Data_set[[#This Row],[Mortgage]]&lt;=200,"101-200",Data_set[[#This Row],[Mortgage]]&lt;=300,"201-300",Data_set[[#This Row],[Mortgage]]&lt;=400,"301-400",TRUE,"400+")</f>
        <v>0</v>
      </c>
      <c r="S2031" t="str" cm="1">
        <f t="array" ref="S2031">_xlfn.IFS(Data_set[[#This Row],[CCAvg]]&lt;=2,"0-2",Data_set[[#This Row],[CCAvg]]&lt;=5,"3-5",Data_set[[#This Row],[CCAvg]]&lt;=8,"6-8",TRUE,"8+")</f>
        <v>3-5</v>
      </c>
      <c r="T2031">
        <f>IF(Data_set[[#This Row],[Personal Loan]]="Yes",1,0)</f>
        <v>0</v>
      </c>
      <c r="U2031" t="str" cm="1">
        <f t="array" ref="U2031">_xlfn.IFS(Data_set[[#This Row],[Income (in K/year)]]&lt;50,"&lt;50K",Data_set[[#This Row],[Income (in K/year)]]&lt;75,"50K-75K",Data_set[[#This Row],[Income (in K/year)]]&lt;100,"75K-100K",Data_set[[#This Row],[Income (in K/year)]]&lt;150,"100K-150K",TRUE,"&gt;150K")</f>
        <v>75K-100K</v>
      </c>
    </row>
    <row r="2032" spans="1:21" hidden="1" x14ac:dyDescent="0.3">
      <c r="A2032">
        <v>754</v>
      </c>
      <c r="B2032">
        <v>49</v>
      </c>
      <c r="C2032">
        <v>23</v>
      </c>
      <c r="D2032">
        <v>49</v>
      </c>
      <c r="E2032" t="s">
        <v>18</v>
      </c>
      <c r="F2032">
        <v>94720</v>
      </c>
      <c r="G2032">
        <v>1</v>
      </c>
      <c r="H2032">
        <v>1.2</v>
      </c>
      <c r="I2032" t="s">
        <v>20</v>
      </c>
      <c r="J2032">
        <v>0</v>
      </c>
      <c r="K2032" t="s">
        <v>16</v>
      </c>
      <c r="L2032" t="s">
        <v>16</v>
      </c>
      <c r="M2032" t="s">
        <v>16</v>
      </c>
      <c r="N2032" t="s">
        <v>17</v>
      </c>
      <c r="O2032" t="s">
        <v>17</v>
      </c>
      <c r="P2032" t="str" cm="1">
        <f t="array" ref="P2032">_xlfn.IFS(Data_set[[#This Row],[Age (in years)]]&lt;=30,"&lt;30",Data_set[[#This Row],[Age (in years)]]&lt;=40,"30-40",Data_set[[#This Row],[Age (in years)]]&lt;=50,"40-50",Data_set[[#This Row],[Age (in years)]]&lt;=60,"50-60",Data_set[[#This Row],[Age (in years)]]&gt;60,"&gt;60")</f>
        <v>40-50</v>
      </c>
      <c r="Q2032" t="str" cm="1">
        <f t="array" ref="Q2032">_xlfn.IFS(Data_set[[#This Row],[Experience (in years)]]&lt;=5,"0-5",Data_set[[#This Row],[Experience (in years)]]&lt;=10,"6-10",Data_set[[#This Row],[Experience (in years)]]&lt;=20,"11-20",Data_set[[#This Row],[Experience (in years)]]&lt;=30,"21-30",Data_set[[#This Row],[Experience (in years)]]&lt;=40,"31-40",TRUE,"40+")</f>
        <v>21-30</v>
      </c>
      <c r="R2032" t="str" cm="1">
        <f t="array" ref="R2032">_xlfn.IFS(Data_set[[#This Row],[Mortgage]]=0,"0",Data_set[[#This Row],[Mortgage]]&lt;=100,"1-100",Data_set[[#This Row],[Mortgage]]&lt;=200,"101-200",Data_set[[#This Row],[Mortgage]]&lt;=300,"201-300",Data_set[[#This Row],[Mortgage]]&lt;=400,"301-400",TRUE,"400+")</f>
        <v>0</v>
      </c>
      <c r="S2032" t="str" cm="1">
        <f t="array" ref="S2032">_xlfn.IFS(Data_set[[#This Row],[CCAvg]]&lt;=2,"0-2",Data_set[[#This Row],[CCAvg]]&lt;=5,"3-5",Data_set[[#This Row],[CCAvg]]&lt;=8,"6-8",TRUE,"8+")</f>
        <v>0-2</v>
      </c>
      <c r="T2032">
        <f>IF(Data_set[[#This Row],[Personal Loan]]="Yes",1,0)</f>
        <v>0</v>
      </c>
      <c r="U2032" t="str" cm="1">
        <f t="array" ref="U2032">_xlfn.IFS(Data_set[[#This Row],[Income (in K/year)]]&lt;50,"&lt;50K",Data_set[[#This Row],[Income (in K/year)]]&lt;75,"50K-75K",Data_set[[#This Row],[Income (in K/year)]]&lt;100,"75K-100K",Data_set[[#This Row],[Income (in K/year)]]&lt;150,"100K-150K",TRUE,"&gt;150K")</f>
        <v>&lt;50K</v>
      </c>
    </row>
    <row r="2033" spans="1:21" hidden="1" x14ac:dyDescent="0.3">
      <c r="A2033">
        <v>817</v>
      </c>
      <c r="B2033">
        <v>49</v>
      </c>
      <c r="C2033">
        <v>23</v>
      </c>
      <c r="D2033">
        <v>65</v>
      </c>
      <c r="E2033" t="s">
        <v>21</v>
      </c>
      <c r="F2033">
        <v>94035</v>
      </c>
      <c r="G2033">
        <v>3</v>
      </c>
      <c r="H2033">
        <v>0.7</v>
      </c>
      <c r="I2033" t="s">
        <v>20</v>
      </c>
      <c r="J2033">
        <v>263</v>
      </c>
      <c r="K2033" t="s">
        <v>16</v>
      </c>
      <c r="L2033" t="s">
        <v>16</v>
      </c>
      <c r="M2033" t="s">
        <v>16</v>
      </c>
      <c r="N2033" t="s">
        <v>17</v>
      </c>
      <c r="O2033" t="s">
        <v>17</v>
      </c>
      <c r="P2033" t="str" cm="1">
        <f t="array" ref="P2033">_xlfn.IFS(Data_set[[#This Row],[Age (in years)]]&lt;=30,"&lt;30",Data_set[[#This Row],[Age (in years)]]&lt;=40,"30-40",Data_set[[#This Row],[Age (in years)]]&lt;=50,"40-50",Data_set[[#This Row],[Age (in years)]]&lt;=60,"50-60",Data_set[[#This Row],[Age (in years)]]&gt;60,"&gt;60")</f>
        <v>40-50</v>
      </c>
      <c r="Q2033" t="str" cm="1">
        <f t="array" ref="Q2033">_xlfn.IFS(Data_set[[#This Row],[Experience (in years)]]&lt;=5,"0-5",Data_set[[#This Row],[Experience (in years)]]&lt;=10,"6-10",Data_set[[#This Row],[Experience (in years)]]&lt;=20,"11-20",Data_set[[#This Row],[Experience (in years)]]&lt;=30,"21-30",Data_set[[#This Row],[Experience (in years)]]&lt;=40,"31-40",TRUE,"40+")</f>
        <v>21-30</v>
      </c>
      <c r="R2033" t="str" cm="1">
        <f t="array" ref="R2033">_xlfn.IFS(Data_set[[#This Row],[Mortgage]]=0,"0",Data_set[[#This Row],[Mortgage]]&lt;=100,"1-100",Data_set[[#This Row],[Mortgage]]&lt;=200,"101-200",Data_set[[#This Row],[Mortgage]]&lt;=300,"201-300",Data_set[[#This Row],[Mortgage]]&lt;=400,"301-400",TRUE,"400+")</f>
        <v>201-300</v>
      </c>
      <c r="S2033" t="str" cm="1">
        <f t="array" ref="S2033">_xlfn.IFS(Data_set[[#This Row],[CCAvg]]&lt;=2,"0-2",Data_set[[#This Row],[CCAvg]]&lt;=5,"3-5",Data_set[[#This Row],[CCAvg]]&lt;=8,"6-8",TRUE,"8+")</f>
        <v>0-2</v>
      </c>
      <c r="T2033">
        <f>IF(Data_set[[#This Row],[Personal Loan]]="Yes",1,0)</f>
        <v>0</v>
      </c>
      <c r="U2033" t="str" cm="1">
        <f t="array" ref="U2033">_xlfn.IFS(Data_set[[#This Row],[Income (in K/year)]]&lt;50,"&lt;50K",Data_set[[#This Row],[Income (in K/year)]]&lt;75,"50K-75K",Data_set[[#This Row],[Income (in K/year)]]&lt;100,"75K-100K",Data_set[[#This Row],[Income (in K/year)]]&lt;150,"100K-150K",TRUE,"&gt;150K")</f>
        <v>50K-75K</v>
      </c>
    </row>
    <row r="2034" spans="1:21" hidden="1" x14ac:dyDescent="0.3">
      <c r="A2034">
        <v>858</v>
      </c>
      <c r="B2034">
        <v>49</v>
      </c>
      <c r="C2034">
        <v>25</v>
      </c>
      <c r="D2034">
        <v>30</v>
      </c>
      <c r="E2034" t="s">
        <v>18</v>
      </c>
      <c r="F2034">
        <v>95616</v>
      </c>
      <c r="G2034">
        <v>4</v>
      </c>
      <c r="H2034">
        <v>0.2</v>
      </c>
      <c r="I2034" t="s">
        <v>15</v>
      </c>
      <c r="J2034">
        <v>0</v>
      </c>
      <c r="K2034" t="s">
        <v>16</v>
      </c>
      <c r="L2034" t="s">
        <v>16</v>
      </c>
      <c r="M2034" t="s">
        <v>17</v>
      </c>
      <c r="N2034" t="s">
        <v>17</v>
      </c>
      <c r="O2034" t="s">
        <v>17</v>
      </c>
      <c r="P2034" t="str" cm="1">
        <f t="array" ref="P2034">_xlfn.IFS(Data_set[[#This Row],[Age (in years)]]&lt;=30,"&lt;30",Data_set[[#This Row],[Age (in years)]]&lt;=40,"30-40",Data_set[[#This Row],[Age (in years)]]&lt;=50,"40-50",Data_set[[#This Row],[Age (in years)]]&lt;=60,"50-60",Data_set[[#This Row],[Age (in years)]]&gt;60,"&gt;60")</f>
        <v>40-50</v>
      </c>
      <c r="Q2034" t="str" cm="1">
        <f t="array" ref="Q2034">_xlfn.IFS(Data_set[[#This Row],[Experience (in years)]]&lt;=5,"0-5",Data_set[[#This Row],[Experience (in years)]]&lt;=10,"6-10",Data_set[[#This Row],[Experience (in years)]]&lt;=20,"11-20",Data_set[[#This Row],[Experience (in years)]]&lt;=30,"21-30",Data_set[[#This Row],[Experience (in years)]]&lt;=40,"31-40",TRUE,"40+")</f>
        <v>21-30</v>
      </c>
      <c r="R2034" t="str" cm="1">
        <f t="array" ref="R2034">_xlfn.IFS(Data_set[[#This Row],[Mortgage]]=0,"0",Data_set[[#This Row],[Mortgage]]&lt;=100,"1-100",Data_set[[#This Row],[Mortgage]]&lt;=200,"101-200",Data_set[[#This Row],[Mortgage]]&lt;=300,"201-300",Data_set[[#This Row],[Mortgage]]&lt;=400,"301-400",TRUE,"400+")</f>
        <v>0</v>
      </c>
      <c r="S2034" t="str" cm="1">
        <f t="array" ref="S2034">_xlfn.IFS(Data_set[[#This Row],[CCAvg]]&lt;=2,"0-2",Data_set[[#This Row],[CCAvg]]&lt;=5,"3-5",Data_set[[#This Row],[CCAvg]]&lt;=8,"6-8",TRUE,"8+")</f>
        <v>0-2</v>
      </c>
      <c r="T2034">
        <f>IF(Data_set[[#This Row],[Personal Loan]]="Yes",1,0)</f>
        <v>0</v>
      </c>
      <c r="U2034" t="str" cm="1">
        <f t="array" ref="U2034">_xlfn.IFS(Data_set[[#This Row],[Income (in K/year)]]&lt;50,"&lt;50K",Data_set[[#This Row],[Income (in K/year)]]&lt;75,"50K-75K",Data_set[[#This Row],[Income (in K/year)]]&lt;100,"75K-100K",Data_set[[#This Row],[Income (in K/year)]]&lt;150,"100K-150K",TRUE,"&gt;150K")</f>
        <v>&lt;50K</v>
      </c>
    </row>
    <row r="2035" spans="1:21" hidden="1" x14ac:dyDescent="0.3">
      <c r="A2035">
        <v>960</v>
      </c>
      <c r="B2035">
        <v>49</v>
      </c>
      <c r="C2035">
        <v>24</v>
      </c>
      <c r="D2035">
        <v>68</v>
      </c>
      <c r="E2035" t="s">
        <v>21</v>
      </c>
      <c r="F2035">
        <v>94143</v>
      </c>
      <c r="G2035">
        <v>1</v>
      </c>
      <c r="H2035">
        <v>0.2</v>
      </c>
      <c r="I2035" t="s">
        <v>20</v>
      </c>
      <c r="J2035">
        <v>163</v>
      </c>
      <c r="K2035" t="s">
        <v>16</v>
      </c>
      <c r="L2035" t="s">
        <v>16</v>
      </c>
      <c r="M2035" t="s">
        <v>16</v>
      </c>
      <c r="N2035" t="s">
        <v>16</v>
      </c>
      <c r="O2035" t="s">
        <v>16</v>
      </c>
      <c r="P2035" t="str" cm="1">
        <f t="array" ref="P2035">_xlfn.IFS(Data_set[[#This Row],[Age (in years)]]&lt;=30,"&lt;30",Data_set[[#This Row],[Age (in years)]]&lt;=40,"30-40",Data_set[[#This Row],[Age (in years)]]&lt;=50,"40-50",Data_set[[#This Row],[Age (in years)]]&lt;=60,"50-60",Data_set[[#This Row],[Age (in years)]]&gt;60,"&gt;60")</f>
        <v>40-50</v>
      </c>
      <c r="Q2035" t="str" cm="1">
        <f t="array" ref="Q2035">_xlfn.IFS(Data_set[[#This Row],[Experience (in years)]]&lt;=5,"0-5",Data_set[[#This Row],[Experience (in years)]]&lt;=10,"6-10",Data_set[[#This Row],[Experience (in years)]]&lt;=20,"11-20",Data_set[[#This Row],[Experience (in years)]]&lt;=30,"21-30",Data_set[[#This Row],[Experience (in years)]]&lt;=40,"31-40",TRUE,"40+")</f>
        <v>21-30</v>
      </c>
      <c r="R2035" t="str" cm="1">
        <f t="array" ref="R2035">_xlfn.IFS(Data_set[[#This Row],[Mortgage]]=0,"0",Data_set[[#This Row],[Mortgage]]&lt;=100,"1-100",Data_set[[#This Row],[Mortgage]]&lt;=200,"101-200",Data_set[[#This Row],[Mortgage]]&lt;=300,"201-300",Data_set[[#This Row],[Mortgage]]&lt;=400,"301-400",TRUE,"400+")</f>
        <v>101-200</v>
      </c>
      <c r="S2035" t="str" cm="1">
        <f t="array" ref="S2035">_xlfn.IFS(Data_set[[#This Row],[CCAvg]]&lt;=2,"0-2",Data_set[[#This Row],[CCAvg]]&lt;=5,"3-5",Data_set[[#This Row],[CCAvg]]&lt;=8,"6-8",TRUE,"8+")</f>
        <v>0-2</v>
      </c>
      <c r="T2035">
        <f>IF(Data_set[[#This Row],[Personal Loan]]="Yes",1,0)</f>
        <v>0</v>
      </c>
      <c r="U2035" t="str" cm="1">
        <f t="array" ref="U2035">_xlfn.IFS(Data_set[[#This Row],[Income (in K/year)]]&lt;50,"&lt;50K",Data_set[[#This Row],[Income (in K/year)]]&lt;75,"50K-75K",Data_set[[#This Row],[Income (in K/year)]]&lt;100,"75K-100K",Data_set[[#This Row],[Income (in K/year)]]&lt;150,"100K-150K",TRUE,"&gt;150K")</f>
        <v>50K-75K</v>
      </c>
    </row>
    <row r="2036" spans="1:21" hidden="1" x14ac:dyDescent="0.3">
      <c r="A2036">
        <v>1035</v>
      </c>
      <c r="B2036">
        <v>49</v>
      </c>
      <c r="C2036">
        <v>23</v>
      </c>
      <c r="D2036">
        <v>84</v>
      </c>
      <c r="E2036" t="s">
        <v>21</v>
      </c>
      <c r="F2036">
        <v>90095</v>
      </c>
      <c r="G2036">
        <v>3</v>
      </c>
      <c r="H2036">
        <v>2.1</v>
      </c>
      <c r="I2036" t="s">
        <v>15</v>
      </c>
      <c r="J2036">
        <v>134</v>
      </c>
      <c r="K2036" t="s">
        <v>16</v>
      </c>
      <c r="L2036" t="s">
        <v>17</v>
      </c>
      <c r="M2036" t="s">
        <v>16</v>
      </c>
      <c r="N2036" t="s">
        <v>17</v>
      </c>
      <c r="O2036" t="s">
        <v>16</v>
      </c>
      <c r="P2036" t="str" cm="1">
        <f t="array" ref="P2036">_xlfn.IFS(Data_set[[#This Row],[Age (in years)]]&lt;=30,"&lt;30",Data_set[[#This Row],[Age (in years)]]&lt;=40,"30-40",Data_set[[#This Row],[Age (in years)]]&lt;=50,"40-50",Data_set[[#This Row],[Age (in years)]]&lt;=60,"50-60",Data_set[[#This Row],[Age (in years)]]&gt;60,"&gt;60")</f>
        <v>40-50</v>
      </c>
      <c r="Q2036" t="str" cm="1">
        <f t="array" ref="Q2036">_xlfn.IFS(Data_set[[#This Row],[Experience (in years)]]&lt;=5,"0-5",Data_set[[#This Row],[Experience (in years)]]&lt;=10,"6-10",Data_set[[#This Row],[Experience (in years)]]&lt;=20,"11-20",Data_set[[#This Row],[Experience (in years)]]&lt;=30,"21-30",Data_set[[#This Row],[Experience (in years)]]&lt;=40,"31-40",TRUE,"40+")</f>
        <v>21-30</v>
      </c>
      <c r="R2036" t="str" cm="1">
        <f t="array" ref="R2036">_xlfn.IFS(Data_set[[#This Row],[Mortgage]]=0,"0",Data_set[[#This Row],[Mortgage]]&lt;=100,"1-100",Data_set[[#This Row],[Mortgage]]&lt;=200,"101-200",Data_set[[#This Row],[Mortgage]]&lt;=300,"201-300",Data_set[[#This Row],[Mortgage]]&lt;=400,"301-400",TRUE,"400+")</f>
        <v>101-200</v>
      </c>
      <c r="S2036" t="str" cm="1">
        <f t="array" ref="S2036">_xlfn.IFS(Data_set[[#This Row],[CCAvg]]&lt;=2,"0-2",Data_set[[#This Row],[CCAvg]]&lt;=5,"3-5",Data_set[[#This Row],[CCAvg]]&lt;=8,"6-8",TRUE,"8+")</f>
        <v>3-5</v>
      </c>
      <c r="T2036">
        <f>IF(Data_set[[#This Row],[Personal Loan]]="Yes",1,0)</f>
        <v>0</v>
      </c>
      <c r="U2036" t="str" cm="1">
        <f t="array" ref="U2036">_xlfn.IFS(Data_set[[#This Row],[Income (in K/year)]]&lt;50,"&lt;50K",Data_set[[#This Row],[Income (in K/year)]]&lt;75,"50K-75K",Data_set[[#This Row],[Income (in K/year)]]&lt;100,"75K-100K",Data_set[[#This Row],[Income (in K/year)]]&lt;150,"100K-150K",TRUE,"&gt;150K")</f>
        <v>75K-100K</v>
      </c>
    </row>
    <row r="2037" spans="1:21" hidden="1" x14ac:dyDescent="0.3">
      <c r="A2037">
        <v>1045</v>
      </c>
      <c r="B2037">
        <v>49</v>
      </c>
      <c r="C2037">
        <v>24</v>
      </c>
      <c r="D2037">
        <v>79</v>
      </c>
      <c r="E2037" t="s">
        <v>21</v>
      </c>
      <c r="F2037">
        <v>95827</v>
      </c>
      <c r="G2037">
        <v>1</v>
      </c>
      <c r="H2037">
        <v>0.2</v>
      </c>
      <c r="I2037" t="s">
        <v>20</v>
      </c>
      <c r="J2037">
        <v>83</v>
      </c>
      <c r="K2037" t="s">
        <v>16</v>
      </c>
      <c r="L2037" t="s">
        <v>16</v>
      </c>
      <c r="M2037" t="s">
        <v>16</v>
      </c>
      <c r="N2037" t="s">
        <v>17</v>
      </c>
      <c r="O2037" t="s">
        <v>17</v>
      </c>
      <c r="P2037" t="str" cm="1">
        <f t="array" ref="P2037">_xlfn.IFS(Data_set[[#This Row],[Age (in years)]]&lt;=30,"&lt;30",Data_set[[#This Row],[Age (in years)]]&lt;=40,"30-40",Data_set[[#This Row],[Age (in years)]]&lt;=50,"40-50",Data_set[[#This Row],[Age (in years)]]&lt;=60,"50-60",Data_set[[#This Row],[Age (in years)]]&gt;60,"&gt;60")</f>
        <v>40-50</v>
      </c>
      <c r="Q2037" t="str" cm="1">
        <f t="array" ref="Q2037">_xlfn.IFS(Data_set[[#This Row],[Experience (in years)]]&lt;=5,"0-5",Data_set[[#This Row],[Experience (in years)]]&lt;=10,"6-10",Data_set[[#This Row],[Experience (in years)]]&lt;=20,"11-20",Data_set[[#This Row],[Experience (in years)]]&lt;=30,"21-30",Data_set[[#This Row],[Experience (in years)]]&lt;=40,"31-40",TRUE,"40+")</f>
        <v>21-30</v>
      </c>
      <c r="R2037" t="str" cm="1">
        <f t="array" ref="R2037">_xlfn.IFS(Data_set[[#This Row],[Mortgage]]=0,"0",Data_set[[#This Row],[Mortgage]]&lt;=100,"1-100",Data_set[[#This Row],[Mortgage]]&lt;=200,"101-200",Data_set[[#This Row],[Mortgage]]&lt;=300,"201-300",Data_set[[#This Row],[Mortgage]]&lt;=400,"301-400",TRUE,"400+")</f>
        <v>1-100</v>
      </c>
      <c r="S2037" t="str" cm="1">
        <f t="array" ref="S2037">_xlfn.IFS(Data_set[[#This Row],[CCAvg]]&lt;=2,"0-2",Data_set[[#This Row],[CCAvg]]&lt;=5,"3-5",Data_set[[#This Row],[CCAvg]]&lt;=8,"6-8",TRUE,"8+")</f>
        <v>0-2</v>
      </c>
      <c r="T2037">
        <f>IF(Data_set[[#This Row],[Personal Loan]]="Yes",1,0)</f>
        <v>0</v>
      </c>
      <c r="U2037" t="str" cm="1">
        <f t="array" ref="U2037">_xlfn.IFS(Data_set[[#This Row],[Income (in K/year)]]&lt;50,"&lt;50K",Data_set[[#This Row],[Income (in K/year)]]&lt;75,"50K-75K",Data_set[[#This Row],[Income (in K/year)]]&lt;100,"75K-100K",Data_set[[#This Row],[Income (in K/year)]]&lt;150,"100K-150K",TRUE,"&gt;150K")</f>
        <v>75K-100K</v>
      </c>
    </row>
    <row r="2038" spans="1:21" hidden="1" x14ac:dyDescent="0.3">
      <c r="A2038">
        <v>1145</v>
      </c>
      <c r="B2038">
        <v>49</v>
      </c>
      <c r="C2038">
        <v>24</v>
      </c>
      <c r="D2038">
        <v>91</v>
      </c>
      <c r="E2038" t="s">
        <v>21</v>
      </c>
      <c r="F2038">
        <v>95822</v>
      </c>
      <c r="G2038">
        <v>1</v>
      </c>
      <c r="H2038">
        <v>2.8</v>
      </c>
      <c r="I2038" t="s">
        <v>20</v>
      </c>
      <c r="J2038">
        <v>0</v>
      </c>
      <c r="K2038" t="s">
        <v>16</v>
      </c>
      <c r="L2038" t="s">
        <v>16</v>
      </c>
      <c r="M2038" t="s">
        <v>16</v>
      </c>
      <c r="N2038" t="s">
        <v>16</v>
      </c>
      <c r="O2038" t="s">
        <v>16</v>
      </c>
      <c r="P2038" t="str" cm="1">
        <f t="array" ref="P2038">_xlfn.IFS(Data_set[[#This Row],[Age (in years)]]&lt;=30,"&lt;30",Data_set[[#This Row],[Age (in years)]]&lt;=40,"30-40",Data_set[[#This Row],[Age (in years)]]&lt;=50,"40-50",Data_set[[#This Row],[Age (in years)]]&lt;=60,"50-60",Data_set[[#This Row],[Age (in years)]]&gt;60,"&gt;60")</f>
        <v>40-50</v>
      </c>
      <c r="Q2038" t="str" cm="1">
        <f t="array" ref="Q2038">_xlfn.IFS(Data_set[[#This Row],[Experience (in years)]]&lt;=5,"0-5",Data_set[[#This Row],[Experience (in years)]]&lt;=10,"6-10",Data_set[[#This Row],[Experience (in years)]]&lt;=20,"11-20",Data_set[[#This Row],[Experience (in years)]]&lt;=30,"21-30",Data_set[[#This Row],[Experience (in years)]]&lt;=40,"31-40",TRUE,"40+")</f>
        <v>21-30</v>
      </c>
      <c r="R2038" t="str" cm="1">
        <f t="array" ref="R2038">_xlfn.IFS(Data_set[[#This Row],[Mortgage]]=0,"0",Data_set[[#This Row],[Mortgage]]&lt;=100,"1-100",Data_set[[#This Row],[Mortgage]]&lt;=200,"101-200",Data_set[[#This Row],[Mortgage]]&lt;=300,"201-300",Data_set[[#This Row],[Mortgage]]&lt;=400,"301-400",TRUE,"400+")</f>
        <v>0</v>
      </c>
      <c r="S2038" t="str" cm="1">
        <f t="array" ref="S2038">_xlfn.IFS(Data_set[[#This Row],[CCAvg]]&lt;=2,"0-2",Data_set[[#This Row],[CCAvg]]&lt;=5,"3-5",Data_set[[#This Row],[CCAvg]]&lt;=8,"6-8",TRUE,"8+")</f>
        <v>3-5</v>
      </c>
      <c r="T2038">
        <f>IF(Data_set[[#This Row],[Personal Loan]]="Yes",1,0)</f>
        <v>0</v>
      </c>
      <c r="U2038" t="str" cm="1">
        <f t="array" ref="U2038">_xlfn.IFS(Data_set[[#This Row],[Income (in K/year)]]&lt;50,"&lt;50K",Data_set[[#This Row],[Income (in K/year)]]&lt;75,"50K-75K",Data_set[[#This Row],[Income (in K/year)]]&lt;100,"75K-100K",Data_set[[#This Row],[Income (in K/year)]]&lt;150,"100K-150K",TRUE,"&gt;150K")</f>
        <v>75K-100K</v>
      </c>
    </row>
    <row r="2039" spans="1:21" hidden="1" x14ac:dyDescent="0.3">
      <c r="A2039">
        <v>1152</v>
      </c>
      <c r="B2039">
        <v>49</v>
      </c>
      <c r="C2039">
        <v>23</v>
      </c>
      <c r="D2039">
        <v>12</v>
      </c>
      <c r="E2039" t="s">
        <v>18</v>
      </c>
      <c r="F2039">
        <v>94720</v>
      </c>
      <c r="G2039">
        <v>2</v>
      </c>
      <c r="H2039">
        <v>0.1</v>
      </c>
      <c r="I2039" t="s">
        <v>19</v>
      </c>
      <c r="J2039">
        <v>0</v>
      </c>
      <c r="K2039" t="s">
        <v>16</v>
      </c>
      <c r="L2039" t="s">
        <v>17</v>
      </c>
      <c r="M2039" t="s">
        <v>17</v>
      </c>
      <c r="N2039" t="s">
        <v>17</v>
      </c>
      <c r="O2039" t="s">
        <v>16</v>
      </c>
      <c r="P2039" t="str" cm="1">
        <f t="array" ref="P2039">_xlfn.IFS(Data_set[[#This Row],[Age (in years)]]&lt;=30,"&lt;30",Data_set[[#This Row],[Age (in years)]]&lt;=40,"30-40",Data_set[[#This Row],[Age (in years)]]&lt;=50,"40-50",Data_set[[#This Row],[Age (in years)]]&lt;=60,"50-60",Data_set[[#This Row],[Age (in years)]]&gt;60,"&gt;60")</f>
        <v>40-50</v>
      </c>
      <c r="Q2039" t="str" cm="1">
        <f t="array" ref="Q2039">_xlfn.IFS(Data_set[[#This Row],[Experience (in years)]]&lt;=5,"0-5",Data_set[[#This Row],[Experience (in years)]]&lt;=10,"6-10",Data_set[[#This Row],[Experience (in years)]]&lt;=20,"11-20",Data_set[[#This Row],[Experience (in years)]]&lt;=30,"21-30",Data_set[[#This Row],[Experience (in years)]]&lt;=40,"31-40",TRUE,"40+")</f>
        <v>21-30</v>
      </c>
      <c r="R2039" t="str" cm="1">
        <f t="array" ref="R2039">_xlfn.IFS(Data_set[[#This Row],[Mortgage]]=0,"0",Data_set[[#This Row],[Mortgage]]&lt;=100,"1-100",Data_set[[#This Row],[Mortgage]]&lt;=200,"101-200",Data_set[[#This Row],[Mortgage]]&lt;=300,"201-300",Data_set[[#This Row],[Mortgage]]&lt;=400,"301-400",TRUE,"400+")</f>
        <v>0</v>
      </c>
      <c r="S2039" t="str" cm="1">
        <f t="array" ref="S2039">_xlfn.IFS(Data_set[[#This Row],[CCAvg]]&lt;=2,"0-2",Data_set[[#This Row],[CCAvg]]&lt;=5,"3-5",Data_set[[#This Row],[CCAvg]]&lt;=8,"6-8",TRUE,"8+")</f>
        <v>0-2</v>
      </c>
      <c r="T2039">
        <f>IF(Data_set[[#This Row],[Personal Loan]]="Yes",1,0)</f>
        <v>0</v>
      </c>
      <c r="U2039" t="str" cm="1">
        <f t="array" ref="U2039">_xlfn.IFS(Data_set[[#This Row],[Income (in K/year)]]&lt;50,"&lt;50K",Data_set[[#This Row],[Income (in K/year)]]&lt;75,"50K-75K",Data_set[[#This Row],[Income (in K/year)]]&lt;100,"75K-100K",Data_set[[#This Row],[Income (in K/year)]]&lt;150,"100K-150K",TRUE,"&gt;150K")</f>
        <v>&lt;50K</v>
      </c>
    </row>
    <row r="2040" spans="1:21" hidden="1" x14ac:dyDescent="0.3">
      <c r="A2040">
        <v>1157</v>
      </c>
      <c r="B2040">
        <v>49</v>
      </c>
      <c r="C2040">
        <v>25</v>
      </c>
      <c r="D2040">
        <v>13</v>
      </c>
      <c r="E2040" t="s">
        <v>18</v>
      </c>
      <c r="F2040">
        <v>94305</v>
      </c>
      <c r="G2040">
        <v>4</v>
      </c>
      <c r="H2040">
        <v>0.2</v>
      </c>
      <c r="I2040" t="s">
        <v>15</v>
      </c>
      <c r="J2040">
        <v>87</v>
      </c>
      <c r="K2040" t="s">
        <v>16</v>
      </c>
      <c r="L2040" t="s">
        <v>16</v>
      </c>
      <c r="M2040" t="s">
        <v>16</v>
      </c>
      <c r="N2040" t="s">
        <v>16</v>
      </c>
      <c r="O2040" t="s">
        <v>16</v>
      </c>
      <c r="P2040" t="str" cm="1">
        <f t="array" ref="P2040">_xlfn.IFS(Data_set[[#This Row],[Age (in years)]]&lt;=30,"&lt;30",Data_set[[#This Row],[Age (in years)]]&lt;=40,"30-40",Data_set[[#This Row],[Age (in years)]]&lt;=50,"40-50",Data_set[[#This Row],[Age (in years)]]&lt;=60,"50-60",Data_set[[#This Row],[Age (in years)]]&gt;60,"&gt;60")</f>
        <v>40-50</v>
      </c>
      <c r="Q2040" t="str" cm="1">
        <f t="array" ref="Q2040">_xlfn.IFS(Data_set[[#This Row],[Experience (in years)]]&lt;=5,"0-5",Data_set[[#This Row],[Experience (in years)]]&lt;=10,"6-10",Data_set[[#This Row],[Experience (in years)]]&lt;=20,"11-20",Data_set[[#This Row],[Experience (in years)]]&lt;=30,"21-30",Data_set[[#This Row],[Experience (in years)]]&lt;=40,"31-40",TRUE,"40+")</f>
        <v>21-30</v>
      </c>
      <c r="R2040" t="str" cm="1">
        <f t="array" ref="R2040">_xlfn.IFS(Data_set[[#This Row],[Mortgage]]=0,"0",Data_set[[#This Row],[Mortgage]]&lt;=100,"1-100",Data_set[[#This Row],[Mortgage]]&lt;=200,"101-200",Data_set[[#This Row],[Mortgage]]&lt;=300,"201-300",Data_set[[#This Row],[Mortgage]]&lt;=400,"301-400",TRUE,"400+")</f>
        <v>1-100</v>
      </c>
      <c r="S2040" t="str" cm="1">
        <f t="array" ref="S2040">_xlfn.IFS(Data_set[[#This Row],[CCAvg]]&lt;=2,"0-2",Data_set[[#This Row],[CCAvg]]&lt;=5,"3-5",Data_set[[#This Row],[CCAvg]]&lt;=8,"6-8",TRUE,"8+")</f>
        <v>0-2</v>
      </c>
      <c r="T2040">
        <f>IF(Data_set[[#This Row],[Personal Loan]]="Yes",1,0)</f>
        <v>0</v>
      </c>
      <c r="U2040" t="str" cm="1">
        <f t="array" ref="U2040">_xlfn.IFS(Data_set[[#This Row],[Income (in K/year)]]&lt;50,"&lt;50K",Data_set[[#This Row],[Income (in K/year)]]&lt;75,"50K-75K",Data_set[[#This Row],[Income (in K/year)]]&lt;100,"75K-100K",Data_set[[#This Row],[Income (in K/year)]]&lt;150,"100K-150K",TRUE,"&gt;150K")</f>
        <v>&lt;50K</v>
      </c>
    </row>
    <row r="2041" spans="1:21" hidden="1" x14ac:dyDescent="0.3">
      <c r="A2041">
        <v>1173</v>
      </c>
      <c r="B2041">
        <v>49</v>
      </c>
      <c r="C2041">
        <v>24</v>
      </c>
      <c r="D2041">
        <v>45</v>
      </c>
      <c r="E2041" t="s">
        <v>18</v>
      </c>
      <c r="F2041">
        <v>92104</v>
      </c>
      <c r="G2041">
        <v>3</v>
      </c>
      <c r="H2041">
        <v>1.7</v>
      </c>
      <c r="I2041" t="s">
        <v>20</v>
      </c>
      <c r="J2041">
        <v>0</v>
      </c>
      <c r="K2041" t="s">
        <v>16</v>
      </c>
      <c r="L2041" t="s">
        <v>17</v>
      </c>
      <c r="M2041" t="s">
        <v>16</v>
      </c>
      <c r="N2041" t="s">
        <v>17</v>
      </c>
      <c r="O2041" t="s">
        <v>16</v>
      </c>
      <c r="P2041" t="str" cm="1">
        <f t="array" ref="P2041">_xlfn.IFS(Data_set[[#This Row],[Age (in years)]]&lt;=30,"&lt;30",Data_set[[#This Row],[Age (in years)]]&lt;=40,"30-40",Data_set[[#This Row],[Age (in years)]]&lt;=50,"40-50",Data_set[[#This Row],[Age (in years)]]&lt;=60,"50-60",Data_set[[#This Row],[Age (in years)]]&gt;60,"&gt;60")</f>
        <v>40-50</v>
      </c>
      <c r="Q2041" t="str" cm="1">
        <f t="array" ref="Q2041">_xlfn.IFS(Data_set[[#This Row],[Experience (in years)]]&lt;=5,"0-5",Data_set[[#This Row],[Experience (in years)]]&lt;=10,"6-10",Data_set[[#This Row],[Experience (in years)]]&lt;=20,"11-20",Data_set[[#This Row],[Experience (in years)]]&lt;=30,"21-30",Data_set[[#This Row],[Experience (in years)]]&lt;=40,"31-40",TRUE,"40+")</f>
        <v>21-30</v>
      </c>
      <c r="R2041" t="str" cm="1">
        <f t="array" ref="R2041">_xlfn.IFS(Data_set[[#This Row],[Mortgage]]=0,"0",Data_set[[#This Row],[Mortgage]]&lt;=100,"1-100",Data_set[[#This Row],[Mortgage]]&lt;=200,"101-200",Data_set[[#This Row],[Mortgage]]&lt;=300,"201-300",Data_set[[#This Row],[Mortgage]]&lt;=400,"301-400",TRUE,"400+")</f>
        <v>0</v>
      </c>
      <c r="S2041" t="str" cm="1">
        <f t="array" ref="S2041">_xlfn.IFS(Data_set[[#This Row],[CCAvg]]&lt;=2,"0-2",Data_set[[#This Row],[CCAvg]]&lt;=5,"3-5",Data_set[[#This Row],[CCAvg]]&lt;=8,"6-8",TRUE,"8+")</f>
        <v>0-2</v>
      </c>
      <c r="T2041">
        <f>IF(Data_set[[#This Row],[Personal Loan]]="Yes",1,0)</f>
        <v>0</v>
      </c>
      <c r="U2041" t="str" cm="1">
        <f t="array" ref="U2041">_xlfn.IFS(Data_set[[#This Row],[Income (in K/year)]]&lt;50,"&lt;50K",Data_set[[#This Row],[Income (in K/year)]]&lt;75,"50K-75K",Data_set[[#This Row],[Income (in K/year)]]&lt;100,"75K-100K",Data_set[[#This Row],[Income (in K/year)]]&lt;150,"100K-150K",TRUE,"&gt;150K")</f>
        <v>&lt;50K</v>
      </c>
    </row>
    <row r="2042" spans="1:21" hidden="1" x14ac:dyDescent="0.3">
      <c r="A2042">
        <v>1316</v>
      </c>
      <c r="B2042">
        <v>49</v>
      </c>
      <c r="C2042">
        <v>25</v>
      </c>
      <c r="D2042">
        <v>53</v>
      </c>
      <c r="E2042" t="s">
        <v>21</v>
      </c>
      <c r="F2042">
        <v>95134</v>
      </c>
      <c r="G2042">
        <v>2</v>
      </c>
      <c r="H2042">
        <v>1</v>
      </c>
      <c r="I2042" t="s">
        <v>19</v>
      </c>
      <c r="J2042">
        <v>181</v>
      </c>
      <c r="K2042" t="s">
        <v>16</v>
      </c>
      <c r="L2042" t="s">
        <v>16</v>
      </c>
      <c r="M2042" t="s">
        <v>16</v>
      </c>
      <c r="N2042" t="s">
        <v>16</v>
      </c>
      <c r="O2042" t="s">
        <v>16</v>
      </c>
      <c r="P2042" t="str" cm="1">
        <f t="array" ref="P2042">_xlfn.IFS(Data_set[[#This Row],[Age (in years)]]&lt;=30,"&lt;30",Data_set[[#This Row],[Age (in years)]]&lt;=40,"30-40",Data_set[[#This Row],[Age (in years)]]&lt;=50,"40-50",Data_set[[#This Row],[Age (in years)]]&lt;=60,"50-60",Data_set[[#This Row],[Age (in years)]]&gt;60,"&gt;60")</f>
        <v>40-50</v>
      </c>
      <c r="Q2042" t="str" cm="1">
        <f t="array" ref="Q2042">_xlfn.IFS(Data_set[[#This Row],[Experience (in years)]]&lt;=5,"0-5",Data_set[[#This Row],[Experience (in years)]]&lt;=10,"6-10",Data_set[[#This Row],[Experience (in years)]]&lt;=20,"11-20",Data_set[[#This Row],[Experience (in years)]]&lt;=30,"21-30",Data_set[[#This Row],[Experience (in years)]]&lt;=40,"31-40",TRUE,"40+")</f>
        <v>21-30</v>
      </c>
      <c r="R2042" t="str" cm="1">
        <f t="array" ref="R2042">_xlfn.IFS(Data_set[[#This Row],[Mortgage]]=0,"0",Data_set[[#This Row],[Mortgage]]&lt;=100,"1-100",Data_set[[#This Row],[Mortgage]]&lt;=200,"101-200",Data_set[[#This Row],[Mortgage]]&lt;=300,"201-300",Data_set[[#This Row],[Mortgage]]&lt;=400,"301-400",TRUE,"400+")</f>
        <v>101-200</v>
      </c>
      <c r="S2042" t="str" cm="1">
        <f t="array" ref="S2042">_xlfn.IFS(Data_set[[#This Row],[CCAvg]]&lt;=2,"0-2",Data_set[[#This Row],[CCAvg]]&lt;=5,"3-5",Data_set[[#This Row],[CCAvg]]&lt;=8,"6-8",TRUE,"8+")</f>
        <v>0-2</v>
      </c>
      <c r="T2042">
        <f>IF(Data_set[[#This Row],[Personal Loan]]="Yes",1,0)</f>
        <v>0</v>
      </c>
      <c r="U2042" t="str" cm="1">
        <f t="array" ref="U2042">_xlfn.IFS(Data_set[[#This Row],[Income (in K/year)]]&lt;50,"&lt;50K",Data_set[[#This Row],[Income (in K/year)]]&lt;75,"50K-75K",Data_set[[#This Row],[Income (in K/year)]]&lt;100,"75K-100K",Data_set[[#This Row],[Income (in K/year)]]&lt;150,"100K-150K",TRUE,"&gt;150K")</f>
        <v>50K-75K</v>
      </c>
    </row>
    <row r="2043" spans="1:21" hidden="1" x14ac:dyDescent="0.3">
      <c r="A2043">
        <v>1345</v>
      </c>
      <c r="B2043">
        <v>49</v>
      </c>
      <c r="C2043">
        <v>25</v>
      </c>
      <c r="D2043">
        <v>93</v>
      </c>
      <c r="E2043" t="s">
        <v>21</v>
      </c>
      <c r="F2043">
        <v>93117</v>
      </c>
      <c r="G2043">
        <v>1</v>
      </c>
      <c r="H2043">
        <v>2.7</v>
      </c>
      <c r="I2043" t="s">
        <v>15</v>
      </c>
      <c r="J2043">
        <v>0</v>
      </c>
      <c r="K2043" t="s">
        <v>16</v>
      </c>
      <c r="L2043" t="s">
        <v>17</v>
      </c>
      <c r="M2043" t="s">
        <v>16</v>
      </c>
      <c r="N2043" t="s">
        <v>17</v>
      </c>
      <c r="O2043" t="s">
        <v>16</v>
      </c>
      <c r="P2043" t="str" cm="1">
        <f t="array" ref="P2043">_xlfn.IFS(Data_set[[#This Row],[Age (in years)]]&lt;=30,"&lt;30",Data_set[[#This Row],[Age (in years)]]&lt;=40,"30-40",Data_set[[#This Row],[Age (in years)]]&lt;=50,"40-50",Data_set[[#This Row],[Age (in years)]]&lt;=60,"50-60",Data_set[[#This Row],[Age (in years)]]&gt;60,"&gt;60")</f>
        <v>40-50</v>
      </c>
      <c r="Q2043" t="str" cm="1">
        <f t="array" ref="Q2043">_xlfn.IFS(Data_set[[#This Row],[Experience (in years)]]&lt;=5,"0-5",Data_set[[#This Row],[Experience (in years)]]&lt;=10,"6-10",Data_set[[#This Row],[Experience (in years)]]&lt;=20,"11-20",Data_set[[#This Row],[Experience (in years)]]&lt;=30,"21-30",Data_set[[#This Row],[Experience (in years)]]&lt;=40,"31-40",TRUE,"40+")</f>
        <v>21-30</v>
      </c>
      <c r="R2043" t="str" cm="1">
        <f t="array" ref="R2043">_xlfn.IFS(Data_set[[#This Row],[Mortgage]]=0,"0",Data_set[[#This Row],[Mortgage]]&lt;=100,"1-100",Data_set[[#This Row],[Mortgage]]&lt;=200,"101-200",Data_set[[#This Row],[Mortgage]]&lt;=300,"201-300",Data_set[[#This Row],[Mortgage]]&lt;=400,"301-400",TRUE,"400+")</f>
        <v>0</v>
      </c>
      <c r="S2043" t="str" cm="1">
        <f t="array" ref="S2043">_xlfn.IFS(Data_set[[#This Row],[CCAvg]]&lt;=2,"0-2",Data_set[[#This Row],[CCAvg]]&lt;=5,"3-5",Data_set[[#This Row],[CCAvg]]&lt;=8,"6-8",TRUE,"8+")</f>
        <v>3-5</v>
      </c>
      <c r="T2043">
        <f>IF(Data_set[[#This Row],[Personal Loan]]="Yes",1,0)</f>
        <v>0</v>
      </c>
      <c r="U2043" t="str" cm="1">
        <f t="array" ref="U2043">_xlfn.IFS(Data_set[[#This Row],[Income (in K/year)]]&lt;50,"&lt;50K",Data_set[[#This Row],[Income (in K/year)]]&lt;75,"50K-75K",Data_set[[#This Row],[Income (in K/year)]]&lt;100,"75K-100K",Data_set[[#This Row],[Income (in K/year)]]&lt;150,"100K-150K",TRUE,"&gt;150K")</f>
        <v>75K-100K</v>
      </c>
    </row>
    <row r="2044" spans="1:21" hidden="1" x14ac:dyDescent="0.3">
      <c r="A2044">
        <v>1499</v>
      </c>
      <c r="B2044">
        <v>49</v>
      </c>
      <c r="C2044">
        <v>23</v>
      </c>
      <c r="D2044">
        <v>125</v>
      </c>
      <c r="E2044" t="s">
        <v>14</v>
      </c>
      <c r="F2044">
        <v>94022</v>
      </c>
      <c r="G2044">
        <v>1</v>
      </c>
      <c r="H2044">
        <v>7.3</v>
      </c>
      <c r="I2044" t="s">
        <v>15</v>
      </c>
      <c r="J2044">
        <v>0</v>
      </c>
      <c r="K2044" t="s">
        <v>16</v>
      </c>
      <c r="L2044" t="s">
        <v>16</v>
      </c>
      <c r="M2044" t="s">
        <v>16</v>
      </c>
      <c r="N2044" t="s">
        <v>16</v>
      </c>
      <c r="O2044" t="s">
        <v>16</v>
      </c>
      <c r="P2044" t="str" cm="1">
        <f t="array" ref="P2044">_xlfn.IFS(Data_set[[#This Row],[Age (in years)]]&lt;=30,"&lt;30",Data_set[[#This Row],[Age (in years)]]&lt;=40,"30-40",Data_set[[#This Row],[Age (in years)]]&lt;=50,"40-50",Data_set[[#This Row],[Age (in years)]]&lt;=60,"50-60",Data_set[[#This Row],[Age (in years)]]&gt;60,"&gt;60")</f>
        <v>40-50</v>
      </c>
      <c r="Q2044" t="str" cm="1">
        <f t="array" ref="Q2044">_xlfn.IFS(Data_set[[#This Row],[Experience (in years)]]&lt;=5,"0-5",Data_set[[#This Row],[Experience (in years)]]&lt;=10,"6-10",Data_set[[#This Row],[Experience (in years)]]&lt;=20,"11-20",Data_set[[#This Row],[Experience (in years)]]&lt;=30,"21-30",Data_set[[#This Row],[Experience (in years)]]&lt;=40,"31-40",TRUE,"40+")</f>
        <v>21-30</v>
      </c>
      <c r="R2044" t="str" cm="1">
        <f t="array" ref="R2044">_xlfn.IFS(Data_set[[#This Row],[Mortgage]]=0,"0",Data_set[[#This Row],[Mortgage]]&lt;=100,"1-100",Data_set[[#This Row],[Mortgage]]&lt;=200,"101-200",Data_set[[#This Row],[Mortgage]]&lt;=300,"201-300",Data_set[[#This Row],[Mortgage]]&lt;=400,"301-400",TRUE,"400+")</f>
        <v>0</v>
      </c>
      <c r="S2044" t="str" cm="1">
        <f t="array" ref="S2044">_xlfn.IFS(Data_set[[#This Row],[CCAvg]]&lt;=2,"0-2",Data_set[[#This Row],[CCAvg]]&lt;=5,"3-5",Data_set[[#This Row],[CCAvg]]&lt;=8,"6-8",TRUE,"8+")</f>
        <v>6-8</v>
      </c>
      <c r="T2044">
        <f>IF(Data_set[[#This Row],[Personal Loan]]="Yes",1,0)</f>
        <v>0</v>
      </c>
      <c r="U2044" t="str" cm="1">
        <f t="array" ref="U2044">_xlfn.IFS(Data_set[[#This Row],[Income (in K/year)]]&lt;50,"&lt;50K",Data_set[[#This Row],[Income (in K/year)]]&lt;75,"50K-75K",Data_set[[#This Row],[Income (in K/year)]]&lt;100,"75K-100K",Data_set[[#This Row],[Income (in K/year)]]&lt;150,"100K-150K",TRUE,"&gt;150K")</f>
        <v>100K-150K</v>
      </c>
    </row>
    <row r="2045" spans="1:21" hidden="1" x14ac:dyDescent="0.3">
      <c r="A2045">
        <v>1591</v>
      </c>
      <c r="B2045">
        <v>49</v>
      </c>
      <c r="C2045">
        <v>23</v>
      </c>
      <c r="D2045">
        <v>58</v>
      </c>
      <c r="E2045" t="s">
        <v>21</v>
      </c>
      <c r="F2045">
        <v>95819</v>
      </c>
      <c r="G2045">
        <v>4</v>
      </c>
      <c r="H2045">
        <v>2.6</v>
      </c>
      <c r="I2045" t="s">
        <v>15</v>
      </c>
      <c r="J2045">
        <v>188</v>
      </c>
      <c r="K2045" t="s">
        <v>16</v>
      </c>
      <c r="L2045" t="s">
        <v>16</v>
      </c>
      <c r="M2045" t="s">
        <v>16</v>
      </c>
      <c r="N2045" t="s">
        <v>16</v>
      </c>
      <c r="O2045" t="s">
        <v>16</v>
      </c>
      <c r="P2045" t="str" cm="1">
        <f t="array" ref="P2045">_xlfn.IFS(Data_set[[#This Row],[Age (in years)]]&lt;=30,"&lt;30",Data_set[[#This Row],[Age (in years)]]&lt;=40,"30-40",Data_set[[#This Row],[Age (in years)]]&lt;=50,"40-50",Data_set[[#This Row],[Age (in years)]]&lt;=60,"50-60",Data_set[[#This Row],[Age (in years)]]&gt;60,"&gt;60")</f>
        <v>40-50</v>
      </c>
      <c r="Q2045" t="str" cm="1">
        <f t="array" ref="Q2045">_xlfn.IFS(Data_set[[#This Row],[Experience (in years)]]&lt;=5,"0-5",Data_set[[#This Row],[Experience (in years)]]&lt;=10,"6-10",Data_set[[#This Row],[Experience (in years)]]&lt;=20,"11-20",Data_set[[#This Row],[Experience (in years)]]&lt;=30,"21-30",Data_set[[#This Row],[Experience (in years)]]&lt;=40,"31-40",TRUE,"40+")</f>
        <v>21-30</v>
      </c>
      <c r="R2045" t="str" cm="1">
        <f t="array" ref="R2045">_xlfn.IFS(Data_set[[#This Row],[Mortgage]]=0,"0",Data_set[[#This Row],[Mortgage]]&lt;=100,"1-100",Data_set[[#This Row],[Mortgage]]&lt;=200,"101-200",Data_set[[#This Row],[Mortgage]]&lt;=300,"201-300",Data_set[[#This Row],[Mortgage]]&lt;=400,"301-400",TRUE,"400+")</f>
        <v>101-200</v>
      </c>
      <c r="S2045" t="str" cm="1">
        <f t="array" ref="S2045">_xlfn.IFS(Data_set[[#This Row],[CCAvg]]&lt;=2,"0-2",Data_set[[#This Row],[CCAvg]]&lt;=5,"3-5",Data_set[[#This Row],[CCAvg]]&lt;=8,"6-8",TRUE,"8+")</f>
        <v>3-5</v>
      </c>
      <c r="T2045">
        <f>IF(Data_set[[#This Row],[Personal Loan]]="Yes",1,0)</f>
        <v>0</v>
      </c>
      <c r="U2045" t="str" cm="1">
        <f t="array" ref="U2045">_xlfn.IFS(Data_set[[#This Row],[Income (in K/year)]]&lt;50,"&lt;50K",Data_set[[#This Row],[Income (in K/year)]]&lt;75,"50K-75K",Data_set[[#This Row],[Income (in K/year)]]&lt;100,"75K-100K",Data_set[[#This Row],[Income (in K/year)]]&lt;150,"100K-150K",TRUE,"&gt;150K")</f>
        <v>50K-75K</v>
      </c>
    </row>
    <row r="2046" spans="1:21" hidden="1" x14ac:dyDescent="0.3">
      <c r="A2046">
        <v>1636</v>
      </c>
      <c r="B2046">
        <v>49</v>
      </c>
      <c r="C2046">
        <v>24</v>
      </c>
      <c r="D2046">
        <v>70</v>
      </c>
      <c r="E2046" t="s">
        <v>21</v>
      </c>
      <c r="F2046">
        <v>91330</v>
      </c>
      <c r="G2046">
        <v>1</v>
      </c>
      <c r="H2046">
        <v>2.9</v>
      </c>
      <c r="I2046" t="s">
        <v>15</v>
      </c>
      <c r="J2046">
        <v>0</v>
      </c>
      <c r="K2046" t="s">
        <v>16</v>
      </c>
      <c r="L2046" t="s">
        <v>16</v>
      </c>
      <c r="M2046" t="s">
        <v>16</v>
      </c>
      <c r="N2046" t="s">
        <v>16</v>
      </c>
      <c r="O2046" t="s">
        <v>16</v>
      </c>
      <c r="P2046" t="str" cm="1">
        <f t="array" ref="P2046">_xlfn.IFS(Data_set[[#This Row],[Age (in years)]]&lt;=30,"&lt;30",Data_set[[#This Row],[Age (in years)]]&lt;=40,"30-40",Data_set[[#This Row],[Age (in years)]]&lt;=50,"40-50",Data_set[[#This Row],[Age (in years)]]&lt;=60,"50-60",Data_set[[#This Row],[Age (in years)]]&gt;60,"&gt;60")</f>
        <v>40-50</v>
      </c>
      <c r="Q2046" t="str" cm="1">
        <f t="array" ref="Q2046">_xlfn.IFS(Data_set[[#This Row],[Experience (in years)]]&lt;=5,"0-5",Data_set[[#This Row],[Experience (in years)]]&lt;=10,"6-10",Data_set[[#This Row],[Experience (in years)]]&lt;=20,"11-20",Data_set[[#This Row],[Experience (in years)]]&lt;=30,"21-30",Data_set[[#This Row],[Experience (in years)]]&lt;=40,"31-40",TRUE,"40+")</f>
        <v>21-30</v>
      </c>
      <c r="R2046" t="str" cm="1">
        <f t="array" ref="R2046">_xlfn.IFS(Data_set[[#This Row],[Mortgage]]=0,"0",Data_set[[#This Row],[Mortgage]]&lt;=100,"1-100",Data_set[[#This Row],[Mortgage]]&lt;=200,"101-200",Data_set[[#This Row],[Mortgage]]&lt;=300,"201-300",Data_set[[#This Row],[Mortgage]]&lt;=400,"301-400",TRUE,"400+")</f>
        <v>0</v>
      </c>
      <c r="S2046" t="str" cm="1">
        <f t="array" ref="S2046">_xlfn.IFS(Data_set[[#This Row],[CCAvg]]&lt;=2,"0-2",Data_set[[#This Row],[CCAvg]]&lt;=5,"3-5",Data_set[[#This Row],[CCAvg]]&lt;=8,"6-8",TRUE,"8+")</f>
        <v>3-5</v>
      </c>
      <c r="T2046">
        <f>IF(Data_set[[#This Row],[Personal Loan]]="Yes",1,0)</f>
        <v>0</v>
      </c>
      <c r="U2046" t="str" cm="1">
        <f t="array" ref="U2046">_xlfn.IFS(Data_set[[#This Row],[Income (in K/year)]]&lt;50,"&lt;50K",Data_set[[#This Row],[Income (in K/year)]]&lt;75,"50K-75K",Data_set[[#This Row],[Income (in K/year)]]&lt;100,"75K-100K",Data_set[[#This Row],[Income (in K/year)]]&lt;150,"100K-150K",TRUE,"&gt;150K")</f>
        <v>50K-75K</v>
      </c>
    </row>
    <row r="2047" spans="1:21" hidden="1" x14ac:dyDescent="0.3">
      <c r="A2047">
        <v>1749</v>
      </c>
      <c r="B2047">
        <v>49</v>
      </c>
      <c r="C2047">
        <v>23</v>
      </c>
      <c r="D2047">
        <v>79</v>
      </c>
      <c r="E2047" t="s">
        <v>21</v>
      </c>
      <c r="F2047">
        <v>95819</v>
      </c>
      <c r="G2047">
        <v>3</v>
      </c>
      <c r="H2047">
        <v>0.7</v>
      </c>
      <c r="I2047" t="s">
        <v>20</v>
      </c>
      <c r="J2047">
        <v>151</v>
      </c>
      <c r="K2047" t="s">
        <v>16</v>
      </c>
      <c r="L2047" t="s">
        <v>16</v>
      </c>
      <c r="M2047" t="s">
        <v>16</v>
      </c>
      <c r="N2047" t="s">
        <v>17</v>
      </c>
      <c r="O2047" t="s">
        <v>16</v>
      </c>
      <c r="P2047" t="str" cm="1">
        <f t="array" ref="P2047">_xlfn.IFS(Data_set[[#This Row],[Age (in years)]]&lt;=30,"&lt;30",Data_set[[#This Row],[Age (in years)]]&lt;=40,"30-40",Data_set[[#This Row],[Age (in years)]]&lt;=50,"40-50",Data_set[[#This Row],[Age (in years)]]&lt;=60,"50-60",Data_set[[#This Row],[Age (in years)]]&gt;60,"&gt;60")</f>
        <v>40-50</v>
      </c>
      <c r="Q2047" t="str" cm="1">
        <f t="array" ref="Q2047">_xlfn.IFS(Data_set[[#This Row],[Experience (in years)]]&lt;=5,"0-5",Data_set[[#This Row],[Experience (in years)]]&lt;=10,"6-10",Data_set[[#This Row],[Experience (in years)]]&lt;=20,"11-20",Data_set[[#This Row],[Experience (in years)]]&lt;=30,"21-30",Data_set[[#This Row],[Experience (in years)]]&lt;=40,"31-40",TRUE,"40+")</f>
        <v>21-30</v>
      </c>
      <c r="R2047" t="str" cm="1">
        <f t="array" ref="R2047">_xlfn.IFS(Data_set[[#This Row],[Mortgage]]=0,"0",Data_set[[#This Row],[Mortgage]]&lt;=100,"1-100",Data_set[[#This Row],[Mortgage]]&lt;=200,"101-200",Data_set[[#This Row],[Mortgage]]&lt;=300,"201-300",Data_set[[#This Row],[Mortgage]]&lt;=400,"301-400",TRUE,"400+")</f>
        <v>101-200</v>
      </c>
      <c r="S2047" t="str" cm="1">
        <f t="array" ref="S2047">_xlfn.IFS(Data_set[[#This Row],[CCAvg]]&lt;=2,"0-2",Data_set[[#This Row],[CCAvg]]&lt;=5,"3-5",Data_set[[#This Row],[CCAvg]]&lt;=8,"6-8",TRUE,"8+")</f>
        <v>0-2</v>
      </c>
      <c r="T2047">
        <f>IF(Data_set[[#This Row],[Personal Loan]]="Yes",1,0)</f>
        <v>0</v>
      </c>
      <c r="U2047" t="str" cm="1">
        <f t="array" ref="U2047">_xlfn.IFS(Data_set[[#This Row],[Income (in K/year)]]&lt;50,"&lt;50K",Data_set[[#This Row],[Income (in K/year)]]&lt;75,"50K-75K",Data_set[[#This Row],[Income (in K/year)]]&lt;100,"75K-100K",Data_set[[#This Row],[Income (in K/year)]]&lt;150,"100K-150K",TRUE,"&gt;150K")</f>
        <v>75K-100K</v>
      </c>
    </row>
    <row r="2048" spans="1:21" hidden="1" x14ac:dyDescent="0.3">
      <c r="A2048">
        <v>1781</v>
      </c>
      <c r="B2048">
        <v>49</v>
      </c>
      <c r="C2048">
        <v>24</v>
      </c>
      <c r="D2048">
        <v>82</v>
      </c>
      <c r="E2048" t="s">
        <v>21</v>
      </c>
      <c r="F2048">
        <v>95051</v>
      </c>
      <c r="G2048">
        <v>1</v>
      </c>
      <c r="H2048">
        <v>2.9</v>
      </c>
      <c r="I2048" t="s">
        <v>15</v>
      </c>
      <c r="J2048">
        <v>267</v>
      </c>
      <c r="K2048" t="s">
        <v>16</v>
      </c>
      <c r="L2048" t="s">
        <v>16</v>
      </c>
      <c r="M2048" t="s">
        <v>16</v>
      </c>
      <c r="N2048" t="s">
        <v>17</v>
      </c>
      <c r="O2048" t="s">
        <v>16</v>
      </c>
      <c r="P2048" t="str" cm="1">
        <f t="array" ref="P2048">_xlfn.IFS(Data_set[[#This Row],[Age (in years)]]&lt;=30,"&lt;30",Data_set[[#This Row],[Age (in years)]]&lt;=40,"30-40",Data_set[[#This Row],[Age (in years)]]&lt;=50,"40-50",Data_set[[#This Row],[Age (in years)]]&lt;=60,"50-60",Data_set[[#This Row],[Age (in years)]]&gt;60,"&gt;60")</f>
        <v>40-50</v>
      </c>
      <c r="Q2048" t="str" cm="1">
        <f t="array" ref="Q2048">_xlfn.IFS(Data_set[[#This Row],[Experience (in years)]]&lt;=5,"0-5",Data_set[[#This Row],[Experience (in years)]]&lt;=10,"6-10",Data_set[[#This Row],[Experience (in years)]]&lt;=20,"11-20",Data_set[[#This Row],[Experience (in years)]]&lt;=30,"21-30",Data_set[[#This Row],[Experience (in years)]]&lt;=40,"31-40",TRUE,"40+")</f>
        <v>21-30</v>
      </c>
      <c r="R2048" t="str" cm="1">
        <f t="array" ref="R2048">_xlfn.IFS(Data_set[[#This Row],[Mortgage]]=0,"0",Data_set[[#This Row],[Mortgage]]&lt;=100,"1-100",Data_set[[#This Row],[Mortgage]]&lt;=200,"101-200",Data_set[[#This Row],[Mortgage]]&lt;=300,"201-300",Data_set[[#This Row],[Mortgage]]&lt;=400,"301-400",TRUE,"400+")</f>
        <v>201-300</v>
      </c>
      <c r="S2048" t="str" cm="1">
        <f t="array" ref="S2048">_xlfn.IFS(Data_set[[#This Row],[CCAvg]]&lt;=2,"0-2",Data_set[[#This Row],[CCAvg]]&lt;=5,"3-5",Data_set[[#This Row],[CCAvg]]&lt;=8,"6-8",TRUE,"8+")</f>
        <v>3-5</v>
      </c>
      <c r="T2048">
        <f>IF(Data_set[[#This Row],[Personal Loan]]="Yes",1,0)</f>
        <v>0</v>
      </c>
      <c r="U2048" t="str" cm="1">
        <f t="array" ref="U2048">_xlfn.IFS(Data_set[[#This Row],[Income (in K/year)]]&lt;50,"&lt;50K",Data_set[[#This Row],[Income (in K/year)]]&lt;75,"50K-75K",Data_set[[#This Row],[Income (in K/year)]]&lt;100,"75K-100K",Data_set[[#This Row],[Income (in K/year)]]&lt;150,"100K-150K",TRUE,"&gt;150K")</f>
        <v>75K-100K</v>
      </c>
    </row>
    <row r="2049" spans="1:21" hidden="1" x14ac:dyDescent="0.3">
      <c r="A2049">
        <v>1796</v>
      </c>
      <c r="B2049">
        <v>49</v>
      </c>
      <c r="C2049">
        <v>24</v>
      </c>
      <c r="D2049">
        <v>70</v>
      </c>
      <c r="E2049" t="s">
        <v>21</v>
      </c>
      <c r="F2049">
        <v>90024</v>
      </c>
      <c r="G2049">
        <v>1</v>
      </c>
      <c r="H2049">
        <v>2.9</v>
      </c>
      <c r="I2049" t="s">
        <v>15</v>
      </c>
      <c r="J2049">
        <v>0</v>
      </c>
      <c r="K2049" t="s">
        <v>16</v>
      </c>
      <c r="L2049" t="s">
        <v>16</v>
      </c>
      <c r="M2049" t="s">
        <v>16</v>
      </c>
      <c r="N2049" t="s">
        <v>16</v>
      </c>
      <c r="O2049" t="s">
        <v>17</v>
      </c>
      <c r="P2049" t="str" cm="1">
        <f t="array" ref="P2049">_xlfn.IFS(Data_set[[#This Row],[Age (in years)]]&lt;=30,"&lt;30",Data_set[[#This Row],[Age (in years)]]&lt;=40,"30-40",Data_set[[#This Row],[Age (in years)]]&lt;=50,"40-50",Data_set[[#This Row],[Age (in years)]]&lt;=60,"50-60",Data_set[[#This Row],[Age (in years)]]&gt;60,"&gt;60")</f>
        <v>40-50</v>
      </c>
      <c r="Q2049" t="str" cm="1">
        <f t="array" ref="Q2049">_xlfn.IFS(Data_set[[#This Row],[Experience (in years)]]&lt;=5,"0-5",Data_set[[#This Row],[Experience (in years)]]&lt;=10,"6-10",Data_set[[#This Row],[Experience (in years)]]&lt;=20,"11-20",Data_set[[#This Row],[Experience (in years)]]&lt;=30,"21-30",Data_set[[#This Row],[Experience (in years)]]&lt;=40,"31-40",TRUE,"40+")</f>
        <v>21-30</v>
      </c>
      <c r="R2049" t="str" cm="1">
        <f t="array" ref="R2049">_xlfn.IFS(Data_set[[#This Row],[Mortgage]]=0,"0",Data_set[[#This Row],[Mortgage]]&lt;=100,"1-100",Data_set[[#This Row],[Mortgage]]&lt;=200,"101-200",Data_set[[#This Row],[Mortgage]]&lt;=300,"201-300",Data_set[[#This Row],[Mortgage]]&lt;=400,"301-400",TRUE,"400+")</f>
        <v>0</v>
      </c>
      <c r="S2049" t="str" cm="1">
        <f t="array" ref="S2049">_xlfn.IFS(Data_set[[#This Row],[CCAvg]]&lt;=2,"0-2",Data_set[[#This Row],[CCAvg]]&lt;=5,"3-5",Data_set[[#This Row],[CCAvg]]&lt;=8,"6-8",TRUE,"8+")</f>
        <v>3-5</v>
      </c>
      <c r="T2049">
        <f>IF(Data_set[[#This Row],[Personal Loan]]="Yes",1,0)</f>
        <v>0</v>
      </c>
      <c r="U2049" t="str" cm="1">
        <f t="array" ref="U2049">_xlfn.IFS(Data_set[[#This Row],[Income (in K/year)]]&lt;50,"&lt;50K",Data_set[[#This Row],[Income (in K/year)]]&lt;75,"50K-75K",Data_set[[#This Row],[Income (in K/year)]]&lt;100,"75K-100K",Data_set[[#This Row],[Income (in K/year)]]&lt;150,"100K-150K",TRUE,"&gt;150K")</f>
        <v>50K-75K</v>
      </c>
    </row>
    <row r="2050" spans="1:21" x14ac:dyDescent="0.3">
      <c r="A2050">
        <v>1825</v>
      </c>
      <c r="B2050">
        <v>49</v>
      </c>
      <c r="C2050">
        <v>23</v>
      </c>
      <c r="D2050">
        <v>194</v>
      </c>
      <c r="E2050" t="s">
        <v>14</v>
      </c>
      <c r="F2050">
        <v>94022</v>
      </c>
      <c r="G2050">
        <v>4</v>
      </c>
      <c r="H2050">
        <v>8.3000000000000007</v>
      </c>
      <c r="I2050" t="s">
        <v>20</v>
      </c>
      <c r="J2050">
        <v>0</v>
      </c>
      <c r="K2050" t="s">
        <v>17</v>
      </c>
      <c r="L2050" t="s">
        <v>16</v>
      </c>
      <c r="M2050" t="s">
        <v>16</v>
      </c>
      <c r="N2050" t="s">
        <v>16</v>
      </c>
      <c r="O2050" t="s">
        <v>17</v>
      </c>
      <c r="P2050" t="str" cm="1">
        <f t="array" ref="P2050">_xlfn.IFS(Data_set[[#This Row],[Age (in years)]]&lt;=30,"&lt;30",Data_set[[#This Row],[Age (in years)]]&lt;=40,"30-40",Data_set[[#This Row],[Age (in years)]]&lt;=50,"40-50",Data_set[[#This Row],[Age (in years)]]&lt;=60,"50-60",Data_set[[#This Row],[Age (in years)]]&gt;60,"&gt;60")</f>
        <v>40-50</v>
      </c>
      <c r="Q2050" t="str" cm="1">
        <f t="array" ref="Q2050">_xlfn.IFS(Data_set[[#This Row],[Experience (in years)]]&lt;=5,"0-5",Data_set[[#This Row],[Experience (in years)]]&lt;=10,"6-10",Data_set[[#This Row],[Experience (in years)]]&lt;=20,"11-20",Data_set[[#This Row],[Experience (in years)]]&lt;=30,"21-30",Data_set[[#This Row],[Experience (in years)]]&lt;=40,"31-40",TRUE,"40+")</f>
        <v>21-30</v>
      </c>
      <c r="R2050" t="str" cm="1">
        <f t="array" ref="R2050">_xlfn.IFS(Data_set[[#This Row],[Mortgage]]=0,"0",Data_set[[#This Row],[Mortgage]]&lt;=100,"1-100",Data_set[[#This Row],[Mortgage]]&lt;=200,"101-200",Data_set[[#This Row],[Mortgage]]&lt;=300,"201-300",Data_set[[#This Row],[Mortgage]]&lt;=400,"301-400",TRUE,"400+")</f>
        <v>0</v>
      </c>
      <c r="S2050" t="str" cm="1">
        <f t="array" ref="S2050">_xlfn.IFS(Data_set[[#This Row],[CCAvg]]&lt;=2,"0-2",Data_set[[#This Row],[CCAvg]]&lt;=5,"3-5",Data_set[[#This Row],[CCAvg]]&lt;=8,"6-8",TRUE,"8+")</f>
        <v>8+</v>
      </c>
      <c r="T2050">
        <f>IF(Data_set[[#This Row],[Personal Loan]]="Yes",1,0)</f>
        <v>1</v>
      </c>
      <c r="U2050" t="str" cm="1">
        <f t="array" ref="U2050">_xlfn.IFS(Data_set[[#This Row],[Income (in K/year)]]&lt;50,"&lt;50K",Data_set[[#This Row],[Income (in K/year)]]&lt;75,"50K-75K",Data_set[[#This Row],[Income (in K/year)]]&lt;100,"75K-100K",Data_set[[#This Row],[Income (in K/year)]]&lt;150,"100K-150K",TRUE,"&gt;150K")</f>
        <v>&gt;150K</v>
      </c>
    </row>
    <row r="2051" spans="1:21" hidden="1" x14ac:dyDescent="0.3">
      <c r="A2051">
        <v>1894</v>
      </c>
      <c r="B2051">
        <v>49</v>
      </c>
      <c r="C2051">
        <v>24</v>
      </c>
      <c r="D2051">
        <v>13</v>
      </c>
      <c r="E2051" t="s">
        <v>18</v>
      </c>
      <c r="F2051">
        <v>94608</v>
      </c>
      <c r="G2051">
        <v>1</v>
      </c>
      <c r="H2051">
        <v>0.4</v>
      </c>
      <c r="I2051" t="s">
        <v>19</v>
      </c>
      <c r="J2051">
        <v>101</v>
      </c>
      <c r="K2051" t="s">
        <v>16</v>
      </c>
      <c r="L2051" t="s">
        <v>17</v>
      </c>
      <c r="M2051" t="s">
        <v>16</v>
      </c>
      <c r="N2051" t="s">
        <v>16</v>
      </c>
      <c r="O2051" t="s">
        <v>16</v>
      </c>
      <c r="P2051" t="str" cm="1">
        <f t="array" ref="P2051">_xlfn.IFS(Data_set[[#This Row],[Age (in years)]]&lt;=30,"&lt;30",Data_set[[#This Row],[Age (in years)]]&lt;=40,"30-40",Data_set[[#This Row],[Age (in years)]]&lt;=50,"40-50",Data_set[[#This Row],[Age (in years)]]&lt;=60,"50-60",Data_set[[#This Row],[Age (in years)]]&gt;60,"&gt;60")</f>
        <v>40-50</v>
      </c>
      <c r="Q2051" t="str" cm="1">
        <f t="array" ref="Q2051">_xlfn.IFS(Data_set[[#This Row],[Experience (in years)]]&lt;=5,"0-5",Data_set[[#This Row],[Experience (in years)]]&lt;=10,"6-10",Data_set[[#This Row],[Experience (in years)]]&lt;=20,"11-20",Data_set[[#This Row],[Experience (in years)]]&lt;=30,"21-30",Data_set[[#This Row],[Experience (in years)]]&lt;=40,"31-40",TRUE,"40+")</f>
        <v>21-30</v>
      </c>
      <c r="R2051" t="str" cm="1">
        <f t="array" ref="R2051">_xlfn.IFS(Data_set[[#This Row],[Mortgage]]=0,"0",Data_set[[#This Row],[Mortgage]]&lt;=100,"1-100",Data_set[[#This Row],[Mortgage]]&lt;=200,"101-200",Data_set[[#This Row],[Mortgage]]&lt;=300,"201-300",Data_set[[#This Row],[Mortgage]]&lt;=400,"301-400",TRUE,"400+")</f>
        <v>101-200</v>
      </c>
      <c r="S2051" t="str" cm="1">
        <f t="array" ref="S2051">_xlfn.IFS(Data_set[[#This Row],[CCAvg]]&lt;=2,"0-2",Data_set[[#This Row],[CCAvg]]&lt;=5,"3-5",Data_set[[#This Row],[CCAvg]]&lt;=8,"6-8",TRUE,"8+")</f>
        <v>0-2</v>
      </c>
      <c r="T2051">
        <f>IF(Data_set[[#This Row],[Personal Loan]]="Yes",1,0)</f>
        <v>0</v>
      </c>
      <c r="U2051" t="str" cm="1">
        <f t="array" ref="U2051">_xlfn.IFS(Data_set[[#This Row],[Income (in K/year)]]&lt;50,"&lt;50K",Data_set[[#This Row],[Income (in K/year)]]&lt;75,"50K-75K",Data_set[[#This Row],[Income (in K/year)]]&lt;100,"75K-100K",Data_set[[#This Row],[Income (in K/year)]]&lt;150,"100K-150K",TRUE,"&gt;150K")</f>
        <v>&lt;50K</v>
      </c>
    </row>
    <row r="2052" spans="1:21" hidden="1" x14ac:dyDescent="0.3">
      <c r="A2052">
        <v>1944</v>
      </c>
      <c r="B2052">
        <v>49</v>
      </c>
      <c r="C2052">
        <v>23</v>
      </c>
      <c r="D2052">
        <v>39</v>
      </c>
      <c r="E2052" t="s">
        <v>18</v>
      </c>
      <c r="F2052">
        <v>95521</v>
      </c>
      <c r="G2052">
        <v>4</v>
      </c>
      <c r="H2052">
        <v>2.6</v>
      </c>
      <c r="I2052" t="s">
        <v>15</v>
      </c>
      <c r="J2052">
        <v>0</v>
      </c>
      <c r="K2052" t="s">
        <v>16</v>
      </c>
      <c r="L2052" t="s">
        <v>16</v>
      </c>
      <c r="M2052" t="s">
        <v>16</v>
      </c>
      <c r="N2052" t="s">
        <v>16</v>
      </c>
      <c r="O2052" t="s">
        <v>16</v>
      </c>
      <c r="P2052" t="str" cm="1">
        <f t="array" ref="P2052">_xlfn.IFS(Data_set[[#This Row],[Age (in years)]]&lt;=30,"&lt;30",Data_set[[#This Row],[Age (in years)]]&lt;=40,"30-40",Data_set[[#This Row],[Age (in years)]]&lt;=50,"40-50",Data_set[[#This Row],[Age (in years)]]&lt;=60,"50-60",Data_set[[#This Row],[Age (in years)]]&gt;60,"&gt;60")</f>
        <v>40-50</v>
      </c>
      <c r="Q2052" t="str" cm="1">
        <f t="array" ref="Q2052">_xlfn.IFS(Data_set[[#This Row],[Experience (in years)]]&lt;=5,"0-5",Data_set[[#This Row],[Experience (in years)]]&lt;=10,"6-10",Data_set[[#This Row],[Experience (in years)]]&lt;=20,"11-20",Data_set[[#This Row],[Experience (in years)]]&lt;=30,"21-30",Data_set[[#This Row],[Experience (in years)]]&lt;=40,"31-40",TRUE,"40+")</f>
        <v>21-30</v>
      </c>
      <c r="R2052" t="str" cm="1">
        <f t="array" ref="R2052">_xlfn.IFS(Data_set[[#This Row],[Mortgage]]=0,"0",Data_set[[#This Row],[Mortgage]]&lt;=100,"1-100",Data_set[[#This Row],[Mortgage]]&lt;=200,"101-200",Data_set[[#This Row],[Mortgage]]&lt;=300,"201-300",Data_set[[#This Row],[Mortgage]]&lt;=400,"301-400",TRUE,"400+")</f>
        <v>0</v>
      </c>
      <c r="S2052" t="str" cm="1">
        <f t="array" ref="S2052">_xlfn.IFS(Data_set[[#This Row],[CCAvg]]&lt;=2,"0-2",Data_set[[#This Row],[CCAvg]]&lt;=5,"3-5",Data_set[[#This Row],[CCAvg]]&lt;=8,"6-8",TRUE,"8+")</f>
        <v>3-5</v>
      </c>
      <c r="T2052">
        <f>IF(Data_set[[#This Row],[Personal Loan]]="Yes",1,0)</f>
        <v>0</v>
      </c>
      <c r="U2052" t="str" cm="1">
        <f t="array" ref="U2052">_xlfn.IFS(Data_set[[#This Row],[Income (in K/year)]]&lt;50,"&lt;50K",Data_set[[#This Row],[Income (in K/year)]]&lt;75,"50K-75K",Data_set[[#This Row],[Income (in K/year)]]&lt;100,"75K-100K",Data_set[[#This Row],[Income (in K/year)]]&lt;150,"100K-150K",TRUE,"&gt;150K")</f>
        <v>&lt;50K</v>
      </c>
    </row>
    <row r="2053" spans="1:21" hidden="1" x14ac:dyDescent="0.3">
      <c r="A2053">
        <v>1954</v>
      </c>
      <c r="B2053">
        <v>49</v>
      </c>
      <c r="C2053">
        <v>25</v>
      </c>
      <c r="D2053">
        <v>22</v>
      </c>
      <c r="E2053" t="s">
        <v>18</v>
      </c>
      <c r="F2053">
        <v>90058</v>
      </c>
      <c r="G2053">
        <v>4</v>
      </c>
      <c r="H2053">
        <v>0.2</v>
      </c>
      <c r="I2053" t="s">
        <v>15</v>
      </c>
      <c r="J2053">
        <v>83</v>
      </c>
      <c r="K2053" t="s">
        <v>16</v>
      </c>
      <c r="L2053" t="s">
        <v>16</v>
      </c>
      <c r="M2053" t="s">
        <v>16</v>
      </c>
      <c r="N2053" t="s">
        <v>17</v>
      </c>
      <c r="O2053" t="s">
        <v>16</v>
      </c>
      <c r="P2053" t="str" cm="1">
        <f t="array" ref="P2053">_xlfn.IFS(Data_set[[#This Row],[Age (in years)]]&lt;=30,"&lt;30",Data_set[[#This Row],[Age (in years)]]&lt;=40,"30-40",Data_set[[#This Row],[Age (in years)]]&lt;=50,"40-50",Data_set[[#This Row],[Age (in years)]]&lt;=60,"50-60",Data_set[[#This Row],[Age (in years)]]&gt;60,"&gt;60")</f>
        <v>40-50</v>
      </c>
      <c r="Q2053" t="str" cm="1">
        <f t="array" ref="Q2053">_xlfn.IFS(Data_set[[#This Row],[Experience (in years)]]&lt;=5,"0-5",Data_set[[#This Row],[Experience (in years)]]&lt;=10,"6-10",Data_set[[#This Row],[Experience (in years)]]&lt;=20,"11-20",Data_set[[#This Row],[Experience (in years)]]&lt;=30,"21-30",Data_set[[#This Row],[Experience (in years)]]&lt;=40,"31-40",TRUE,"40+")</f>
        <v>21-30</v>
      </c>
      <c r="R2053" t="str" cm="1">
        <f t="array" ref="R2053">_xlfn.IFS(Data_set[[#This Row],[Mortgage]]=0,"0",Data_set[[#This Row],[Mortgage]]&lt;=100,"1-100",Data_set[[#This Row],[Mortgage]]&lt;=200,"101-200",Data_set[[#This Row],[Mortgage]]&lt;=300,"201-300",Data_set[[#This Row],[Mortgage]]&lt;=400,"301-400",TRUE,"400+")</f>
        <v>1-100</v>
      </c>
      <c r="S2053" t="str" cm="1">
        <f t="array" ref="S2053">_xlfn.IFS(Data_set[[#This Row],[CCAvg]]&lt;=2,"0-2",Data_set[[#This Row],[CCAvg]]&lt;=5,"3-5",Data_set[[#This Row],[CCAvg]]&lt;=8,"6-8",TRUE,"8+")</f>
        <v>0-2</v>
      </c>
      <c r="T2053">
        <f>IF(Data_set[[#This Row],[Personal Loan]]="Yes",1,0)</f>
        <v>0</v>
      </c>
      <c r="U2053" t="str" cm="1">
        <f t="array" ref="U2053">_xlfn.IFS(Data_set[[#This Row],[Income (in K/year)]]&lt;50,"&lt;50K",Data_set[[#This Row],[Income (in K/year)]]&lt;75,"50K-75K",Data_set[[#This Row],[Income (in K/year)]]&lt;100,"75K-100K",Data_set[[#This Row],[Income (in K/year)]]&lt;150,"100K-150K",TRUE,"&gt;150K")</f>
        <v>&lt;50K</v>
      </c>
    </row>
    <row r="2054" spans="1:21" hidden="1" x14ac:dyDescent="0.3">
      <c r="A2054">
        <v>1997</v>
      </c>
      <c r="B2054">
        <v>49</v>
      </c>
      <c r="C2054">
        <v>24</v>
      </c>
      <c r="D2054">
        <v>38</v>
      </c>
      <c r="E2054" t="s">
        <v>18</v>
      </c>
      <c r="F2054">
        <v>94305</v>
      </c>
      <c r="G2054">
        <v>1</v>
      </c>
      <c r="H2054">
        <v>1.4</v>
      </c>
      <c r="I2054" t="s">
        <v>19</v>
      </c>
      <c r="J2054">
        <v>0</v>
      </c>
      <c r="K2054" t="s">
        <v>16</v>
      </c>
      <c r="L2054" t="s">
        <v>16</v>
      </c>
      <c r="M2054" t="s">
        <v>16</v>
      </c>
      <c r="N2054" t="s">
        <v>16</v>
      </c>
      <c r="O2054" t="s">
        <v>16</v>
      </c>
      <c r="P2054" t="str" cm="1">
        <f t="array" ref="P2054">_xlfn.IFS(Data_set[[#This Row],[Age (in years)]]&lt;=30,"&lt;30",Data_set[[#This Row],[Age (in years)]]&lt;=40,"30-40",Data_set[[#This Row],[Age (in years)]]&lt;=50,"40-50",Data_set[[#This Row],[Age (in years)]]&lt;=60,"50-60",Data_set[[#This Row],[Age (in years)]]&gt;60,"&gt;60")</f>
        <v>40-50</v>
      </c>
      <c r="Q2054" t="str" cm="1">
        <f t="array" ref="Q2054">_xlfn.IFS(Data_set[[#This Row],[Experience (in years)]]&lt;=5,"0-5",Data_set[[#This Row],[Experience (in years)]]&lt;=10,"6-10",Data_set[[#This Row],[Experience (in years)]]&lt;=20,"11-20",Data_set[[#This Row],[Experience (in years)]]&lt;=30,"21-30",Data_set[[#This Row],[Experience (in years)]]&lt;=40,"31-40",TRUE,"40+")</f>
        <v>21-30</v>
      </c>
      <c r="R2054" t="str" cm="1">
        <f t="array" ref="R2054">_xlfn.IFS(Data_set[[#This Row],[Mortgage]]=0,"0",Data_set[[#This Row],[Mortgage]]&lt;=100,"1-100",Data_set[[#This Row],[Mortgage]]&lt;=200,"101-200",Data_set[[#This Row],[Mortgage]]&lt;=300,"201-300",Data_set[[#This Row],[Mortgage]]&lt;=400,"301-400",TRUE,"400+")</f>
        <v>0</v>
      </c>
      <c r="S2054" t="str" cm="1">
        <f t="array" ref="S2054">_xlfn.IFS(Data_set[[#This Row],[CCAvg]]&lt;=2,"0-2",Data_set[[#This Row],[CCAvg]]&lt;=5,"3-5",Data_set[[#This Row],[CCAvg]]&lt;=8,"6-8",TRUE,"8+")</f>
        <v>0-2</v>
      </c>
      <c r="T2054">
        <f>IF(Data_set[[#This Row],[Personal Loan]]="Yes",1,0)</f>
        <v>0</v>
      </c>
      <c r="U2054" t="str" cm="1">
        <f t="array" ref="U2054">_xlfn.IFS(Data_set[[#This Row],[Income (in K/year)]]&lt;50,"&lt;50K",Data_set[[#This Row],[Income (in K/year)]]&lt;75,"50K-75K",Data_set[[#This Row],[Income (in K/year)]]&lt;100,"75K-100K",Data_set[[#This Row],[Income (in K/year)]]&lt;150,"100K-150K",TRUE,"&gt;150K")</f>
        <v>&lt;50K</v>
      </c>
    </row>
    <row r="2055" spans="1:21" x14ac:dyDescent="0.3">
      <c r="A2055">
        <v>2015</v>
      </c>
      <c r="B2055">
        <v>49</v>
      </c>
      <c r="C2055">
        <v>19</v>
      </c>
      <c r="D2055">
        <v>169</v>
      </c>
      <c r="E2055" t="s">
        <v>14</v>
      </c>
      <c r="F2055">
        <v>95054</v>
      </c>
      <c r="G2055">
        <v>3</v>
      </c>
      <c r="H2055">
        <v>5.67</v>
      </c>
      <c r="I2055" t="s">
        <v>19</v>
      </c>
      <c r="J2055">
        <v>167</v>
      </c>
      <c r="K2055" t="s">
        <v>17</v>
      </c>
      <c r="L2055" t="s">
        <v>16</v>
      </c>
      <c r="M2055" t="s">
        <v>17</v>
      </c>
      <c r="N2055" t="s">
        <v>16</v>
      </c>
      <c r="O2055" t="s">
        <v>17</v>
      </c>
      <c r="P2055" t="str" cm="1">
        <f t="array" ref="P2055">_xlfn.IFS(Data_set[[#This Row],[Age (in years)]]&lt;=30,"&lt;30",Data_set[[#This Row],[Age (in years)]]&lt;=40,"30-40",Data_set[[#This Row],[Age (in years)]]&lt;=50,"40-50",Data_set[[#This Row],[Age (in years)]]&lt;=60,"50-60",Data_set[[#This Row],[Age (in years)]]&gt;60,"&gt;60")</f>
        <v>40-50</v>
      </c>
      <c r="Q2055" t="str" cm="1">
        <f t="array" ref="Q2055">_xlfn.IFS(Data_set[[#This Row],[Experience (in years)]]&lt;=5,"0-5",Data_set[[#This Row],[Experience (in years)]]&lt;=10,"6-10",Data_set[[#This Row],[Experience (in years)]]&lt;=20,"11-20",Data_set[[#This Row],[Experience (in years)]]&lt;=30,"21-30",Data_set[[#This Row],[Experience (in years)]]&lt;=40,"31-40",TRUE,"40+")</f>
        <v>11-20</v>
      </c>
      <c r="R2055" t="str" cm="1">
        <f t="array" ref="R2055">_xlfn.IFS(Data_set[[#This Row],[Mortgage]]=0,"0",Data_set[[#This Row],[Mortgage]]&lt;=100,"1-100",Data_set[[#This Row],[Mortgage]]&lt;=200,"101-200",Data_set[[#This Row],[Mortgage]]&lt;=300,"201-300",Data_set[[#This Row],[Mortgage]]&lt;=400,"301-400",TRUE,"400+")</f>
        <v>101-200</v>
      </c>
      <c r="S2055" t="str" cm="1">
        <f t="array" ref="S2055">_xlfn.IFS(Data_set[[#This Row],[CCAvg]]&lt;=2,"0-2",Data_set[[#This Row],[CCAvg]]&lt;=5,"3-5",Data_set[[#This Row],[CCAvg]]&lt;=8,"6-8",TRUE,"8+")</f>
        <v>6-8</v>
      </c>
      <c r="T2055">
        <f>IF(Data_set[[#This Row],[Personal Loan]]="Yes",1,0)</f>
        <v>1</v>
      </c>
      <c r="U2055" t="str" cm="1">
        <f t="array" ref="U2055">_xlfn.IFS(Data_set[[#This Row],[Income (in K/year)]]&lt;50,"&lt;50K",Data_set[[#This Row],[Income (in K/year)]]&lt;75,"50K-75K",Data_set[[#This Row],[Income (in K/year)]]&lt;100,"75K-100K",Data_set[[#This Row],[Income (in K/year)]]&lt;150,"100K-150K",TRUE,"&gt;150K")</f>
        <v>&gt;150K</v>
      </c>
    </row>
    <row r="2056" spans="1:21" hidden="1" x14ac:dyDescent="0.3">
      <c r="A2056">
        <v>2034</v>
      </c>
      <c r="B2056">
        <v>49</v>
      </c>
      <c r="C2056">
        <v>23</v>
      </c>
      <c r="D2056">
        <v>83</v>
      </c>
      <c r="E2056" t="s">
        <v>21</v>
      </c>
      <c r="F2056">
        <v>92126</v>
      </c>
      <c r="G2056">
        <v>1</v>
      </c>
      <c r="H2056">
        <v>0.3</v>
      </c>
      <c r="I2056" t="s">
        <v>15</v>
      </c>
      <c r="J2056">
        <v>0</v>
      </c>
      <c r="K2056" t="s">
        <v>16</v>
      </c>
      <c r="L2056" t="s">
        <v>16</v>
      </c>
      <c r="M2056" t="s">
        <v>16</v>
      </c>
      <c r="N2056" t="s">
        <v>17</v>
      </c>
      <c r="O2056" t="s">
        <v>17</v>
      </c>
      <c r="P2056" t="str" cm="1">
        <f t="array" ref="P2056">_xlfn.IFS(Data_set[[#This Row],[Age (in years)]]&lt;=30,"&lt;30",Data_set[[#This Row],[Age (in years)]]&lt;=40,"30-40",Data_set[[#This Row],[Age (in years)]]&lt;=50,"40-50",Data_set[[#This Row],[Age (in years)]]&lt;=60,"50-60",Data_set[[#This Row],[Age (in years)]]&gt;60,"&gt;60")</f>
        <v>40-50</v>
      </c>
      <c r="Q2056" t="str" cm="1">
        <f t="array" ref="Q2056">_xlfn.IFS(Data_set[[#This Row],[Experience (in years)]]&lt;=5,"0-5",Data_set[[#This Row],[Experience (in years)]]&lt;=10,"6-10",Data_set[[#This Row],[Experience (in years)]]&lt;=20,"11-20",Data_set[[#This Row],[Experience (in years)]]&lt;=30,"21-30",Data_set[[#This Row],[Experience (in years)]]&lt;=40,"31-40",TRUE,"40+")</f>
        <v>21-30</v>
      </c>
      <c r="R2056" t="str" cm="1">
        <f t="array" ref="R2056">_xlfn.IFS(Data_set[[#This Row],[Mortgage]]=0,"0",Data_set[[#This Row],[Mortgage]]&lt;=100,"1-100",Data_set[[#This Row],[Mortgage]]&lt;=200,"101-200",Data_set[[#This Row],[Mortgage]]&lt;=300,"201-300",Data_set[[#This Row],[Mortgage]]&lt;=400,"301-400",TRUE,"400+")</f>
        <v>0</v>
      </c>
      <c r="S2056" t="str" cm="1">
        <f t="array" ref="S2056">_xlfn.IFS(Data_set[[#This Row],[CCAvg]]&lt;=2,"0-2",Data_set[[#This Row],[CCAvg]]&lt;=5,"3-5",Data_set[[#This Row],[CCAvg]]&lt;=8,"6-8",TRUE,"8+")</f>
        <v>0-2</v>
      </c>
      <c r="T2056">
        <f>IF(Data_set[[#This Row],[Personal Loan]]="Yes",1,0)</f>
        <v>0</v>
      </c>
      <c r="U2056" t="str" cm="1">
        <f t="array" ref="U2056">_xlfn.IFS(Data_set[[#This Row],[Income (in K/year)]]&lt;50,"&lt;50K",Data_set[[#This Row],[Income (in K/year)]]&lt;75,"50K-75K",Data_set[[#This Row],[Income (in K/year)]]&lt;100,"75K-100K",Data_set[[#This Row],[Income (in K/year)]]&lt;150,"100K-150K",TRUE,"&gt;150K")</f>
        <v>75K-100K</v>
      </c>
    </row>
    <row r="2057" spans="1:21" hidden="1" x14ac:dyDescent="0.3">
      <c r="A2057">
        <v>2056</v>
      </c>
      <c r="B2057">
        <v>49</v>
      </c>
      <c r="C2057">
        <v>23</v>
      </c>
      <c r="D2057">
        <v>25</v>
      </c>
      <c r="E2057" t="s">
        <v>18</v>
      </c>
      <c r="F2057">
        <v>90274</v>
      </c>
      <c r="G2057">
        <v>1</v>
      </c>
      <c r="H2057">
        <v>1.4</v>
      </c>
      <c r="I2057" t="s">
        <v>19</v>
      </c>
      <c r="J2057">
        <v>0</v>
      </c>
      <c r="K2057" t="s">
        <v>16</v>
      </c>
      <c r="L2057" t="s">
        <v>16</v>
      </c>
      <c r="M2057" t="s">
        <v>16</v>
      </c>
      <c r="N2057" t="s">
        <v>17</v>
      </c>
      <c r="O2057" t="s">
        <v>16</v>
      </c>
      <c r="P2057" t="str" cm="1">
        <f t="array" ref="P2057">_xlfn.IFS(Data_set[[#This Row],[Age (in years)]]&lt;=30,"&lt;30",Data_set[[#This Row],[Age (in years)]]&lt;=40,"30-40",Data_set[[#This Row],[Age (in years)]]&lt;=50,"40-50",Data_set[[#This Row],[Age (in years)]]&lt;=60,"50-60",Data_set[[#This Row],[Age (in years)]]&gt;60,"&gt;60")</f>
        <v>40-50</v>
      </c>
      <c r="Q2057" t="str" cm="1">
        <f t="array" ref="Q2057">_xlfn.IFS(Data_set[[#This Row],[Experience (in years)]]&lt;=5,"0-5",Data_set[[#This Row],[Experience (in years)]]&lt;=10,"6-10",Data_set[[#This Row],[Experience (in years)]]&lt;=20,"11-20",Data_set[[#This Row],[Experience (in years)]]&lt;=30,"21-30",Data_set[[#This Row],[Experience (in years)]]&lt;=40,"31-40",TRUE,"40+")</f>
        <v>21-30</v>
      </c>
      <c r="R2057" t="str" cm="1">
        <f t="array" ref="R2057">_xlfn.IFS(Data_set[[#This Row],[Mortgage]]=0,"0",Data_set[[#This Row],[Mortgage]]&lt;=100,"1-100",Data_set[[#This Row],[Mortgage]]&lt;=200,"101-200",Data_set[[#This Row],[Mortgage]]&lt;=300,"201-300",Data_set[[#This Row],[Mortgage]]&lt;=400,"301-400",TRUE,"400+")</f>
        <v>0</v>
      </c>
      <c r="S2057" t="str" cm="1">
        <f t="array" ref="S2057">_xlfn.IFS(Data_set[[#This Row],[CCAvg]]&lt;=2,"0-2",Data_set[[#This Row],[CCAvg]]&lt;=5,"3-5",Data_set[[#This Row],[CCAvg]]&lt;=8,"6-8",TRUE,"8+")</f>
        <v>0-2</v>
      </c>
      <c r="T2057">
        <f>IF(Data_set[[#This Row],[Personal Loan]]="Yes",1,0)</f>
        <v>0</v>
      </c>
      <c r="U2057" t="str" cm="1">
        <f t="array" ref="U2057">_xlfn.IFS(Data_set[[#This Row],[Income (in K/year)]]&lt;50,"&lt;50K",Data_set[[#This Row],[Income (in K/year)]]&lt;75,"50K-75K",Data_set[[#This Row],[Income (in K/year)]]&lt;100,"75K-100K",Data_set[[#This Row],[Income (in K/year)]]&lt;150,"100K-150K",TRUE,"&gt;150K")</f>
        <v>&lt;50K</v>
      </c>
    </row>
    <row r="2058" spans="1:21" hidden="1" x14ac:dyDescent="0.3">
      <c r="A2058">
        <v>2077</v>
      </c>
      <c r="B2058">
        <v>49</v>
      </c>
      <c r="C2058">
        <v>23</v>
      </c>
      <c r="D2058">
        <v>119</v>
      </c>
      <c r="E2058" t="s">
        <v>14</v>
      </c>
      <c r="F2058">
        <v>91030</v>
      </c>
      <c r="G2058">
        <v>1</v>
      </c>
      <c r="H2058">
        <v>7.3</v>
      </c>
      <c r="I2058" t="s">
        <v>15</v>
      </c>
      <c r="J2058">
        <v>398</v>
      </c>
      <c r="K2058" t="s">
        <v>16</v>
      </c>
      <c r="L2058" t="s">
        <v>16</v>
      </c>
      <c r="M2058" t="s">
        <v>16</v>
      </c>
      <c r="N2058" t="s">
        <v>16</v>
      </c>
      <c r="O2058" t="s">
        <v>16</v>
      </c>
      <c r="P2058" t="str" cm="1">
        <f t="array" ref="P2058">_xlfn.IFS(Data_set[[#This Row],[Age (in years)]]&lt;=30,"&lt;30",Data_set[[#This Row],[Age (in years)]]&lt;=40,"30-40",Data_set[[#This Row],[Age (in years)]]&lt;=50,"40-50",Data_set[[#This Row],[Age (in years)]]&lt;=60,"50-60",Data_set[[#This Row],[Age (in years)]]&gt;60,"&gt;60")</f>
        <v>40-50</v>
      </c>
      <c r="Q2058" t="str" cm="1">
        <f t="array" ref="Q2058">_xlfn.IFS(Data_set[[#This Row],[Experience (in years)]]&lt;=5,"0-5",Data_set[[#This Row],[Experience (in years)]]&lt;=10,"6-10",Data_set[[#This Row],[Experience (in years)]]&lt;=20,"11-20",Data_set[[#This Row],[Experience (in years)]]&lt;=30,"21-30",Data_set[[#This Row],[Experience (in years)]]&lt;=40,"31-40",TRUE,"40+")</f>
        <v>21-30</v>
      </c>
      <c r="R2058" t="str" cm="1">
        <f t="array" ref="R2058">_xlfn.IFS(Data_set[[#This Row],[Mortgage]]=0,"0",Data_set[[#This Row],[Mortgage]]&lt;=100,"1-100",Data_set[[#This Row],[Mortgage]]&lt;=200,"101-200",Data_set[[#This Row],[Mortgage]]&lt;=300,"201-300",Data_set[[#This Row],[Mortgage]]&lt;=400,"301-400",TRUE,"400+")</f>
        <v>301-400</v>
      </c>
      <c r="S2058" t="str" cm="1">
        <f t="array" ref="S2058">_xlfn.IFS(Data_set[[#This Row],[CCAvg]]&lt;=2,"0-2",Data_set[[#This Row],[CCAvg]]&lt;=5,"3-5",Data_set[[#This Row],[CCAvg]]&lt;=8,"6-8",TRUE,"8+")</f>
        <v>6-8</v>
      </c>
      <c r="T2058">
        <f>IF(Data_set[[#This Row],[Personal Loan]]="Yes",1,0)</f>
        <v>0</v>
      </c>
      <c r="U2058" t="str" cm="1">
        <f t="array" ref="U2058">_xlfn.IFS(Data_set[[#This Row],[Income (in K/year)]]&lt;50,"&lt;50K",Data_set[[#This Row],[Income (in K/year)]]&lt;75,"50K-75K",Data_set[[#This Row],[Income (in K/year)]]&lt;100,"75K-100K",Data_set[[#This Row],[Income (in K/year)]]&lt;150,"100K-150K",TRUE,"&gt;150K")</f>
        <v>100K-150K</v>
      </c>
    </row>
    <row r="2059" spans="1:21" hidden="1" x14ac:dyDescent="0.3">
      <c r="A2059">
        <v>2180</v>
      </c>
      <c r="B2059">
        <v>49</v>
      </c>
      <c r="C2059">
        <v>23</v>
      </c>
      <c r="D2059">
        <v>68</v>
      </c>
      <c r="E2059" t="s">
        <v>21</v>
      </c>
      <c r="F2059">
        <v>90024</v>
      </c>
      <c r="G2059">
        <v>1</v>
      </c>
      <c r="H2059">
        <v>1.5</v>
      </c>
      <c r="I2059" t="s">
        <v>20</v>
      </c>
      <c r="J2059">
        <v>0</v>
      </c>
      <c r="K2059" t="s">
        <v>16</v>
      </c>
      <c r="L2059" t="s">
        <v>16</v>
      </c>
      <c r="M2059" t="s">
        <v>16</v>
      </c>
      <c r="N2059" t="s">
        <v>16</v>
      </c>
      <c r="O2059" t="s">
        <v>16</v>
      </c>
      <c r="P2059" t="str" cm="1">
        <f t="array" ref="P2059">_xlfn.IFS(Data_set[[#This Row],[Age (in years)]]&lt;=30,"&lt;30",Data_set[[#This Row],[Age (in years)]]&lt;=40,"30-40",Data_set[[#This Row],[Age (in years)]]&lt;=50,"40-50",Data_set[[#This Row],[Age (in years)]]&lt;=60,"50-60",Data_set[[#This Row],[Age (in years)]]&gt;60,"&gt;60")</f>
        <v>40-50</v>
      </c>
      <c r="Q2059" t="str" cm="1">
        <f t="array" ref="Q2059">_xlfn.IFS(Data_set[[#This Row],[Experience (in years)]]&lt;=5,"0-5",Data_set[[#This Row],[Experience (in years)]]&lt;=10,"6-10",Data_set[[#This Row],[Experience (in years)]]&lt;=20,"11-20",Data_set[[#This Row],[Experience (in years)]]&lt;=30,"21-30",Data_set[[#This Row],[Experience (in years)]]&lt;=40,"31-40",TRUE,"40+")</f>
        <v>21-30</v>
      </c>
      <c r="R2059" t="str" cm="1">
        <f t="array" ref="R2059">_xlfn.IFS(Data_set[[#This Row],[Mortgage]]=0,"0",Data_set[[#This Row],[Mortgage]]&lt;=100,"1-100",Data_set[[#This Row],[Mortgage]]&lt;=200,"101-200",Data_set[[#This Row],[Mortgage]]&lt;=300,"201-300",Data_set[[#This Row],[Mortgage]]&lt;=400,"301-400",TRUE,"400+")</f>
        <v>0</v>
      </c>
      <c r="S2059" t="str" cm="1">
        <f t="array" ref="S2059">_xlfn.IFS(Data_set[[#This Row],[CCAvg]]&lt;=2,"0-2",Data_set[[#This Row],[CCAvg]]&lt;=5,"3-5",Data_set[[#This Row],[CCAvg]]&lt;=8,"6-8",TRUE,"8+")</f>
        <v>0-2</v>
      </c>
      <c r="T2059">
        <f>IF(Data_set[[#This Row],[Personal Loan]]="Yes",1,0)</f>
        <v>0</v>
      </c>
      <c r="U2059" t="str" cm="1">
        <f t="array" ref="U2059">_xlfn.IFS(Data_set[[#This Row],[Income (in K/year)]]&lt;50,"&lt;50K",Data_set[[#This Row],[Income (in K/year)]]&lt;75,"50K-75K",Data_set[[#This Row],[Income (in K/year)]]&lt;100,"75K-100K",Data_set[[#This Row],[Income (in K/year)]]&lt;150,"100K-150K",TRUE,"&gt;150K")</f>
        <v>50K-75K</v>
      </c>
    </row>
    <row r="2060" spans="1:21" hidden="1" x14ac:dyDescent="0.3">
      <c r="A2060">
        <v>2200</v>
      </c>
      <c r="B2060">
        <v>49</v>
      </c>
      <c r="C2060">
        <v>24</v>
      </c>
      <c r="D2060">
        <v>51</v>
      </c>
      <c r="E2060" t="s">
        <v>21</v>
      </c>
      <c r="F2060">
        <v>91016</v>
      </c>
      <c r="G2060">
        <v>1</v>
      </c>
      <c r="H2060">
        <v>1.3</v>
      </c>
      <c r="I2060" t="s">
        <v>20</v>
      </c>
      <c r="J2060">
        <v>98</v>
      </c>
      <c r="K2060" t="s">
        <v>16</v>
      </c>
      <c r="L2060" t="s">
        <v>16</v>
      </c>
      <c r="M2060" t="s">
        <v>16</v>
      </c>
      <c r="N2060" t="s">
        <v>16</v>
      </c>
      <c r="O2060" t="s">
        <v>17</v>
      </c>
      <c r="P2060" t="str" cm="1">
        <f t="array" ref="P2060">_xlfn.IFS(Data_set[[#This Row],[Age (in years)]]&lt;=30,"&lt;30",Data_set[[#This Row],[Age (in years)]]&lt;=40,"30-40",Data_set[[#This Row],[Age (in years)]]&lt;=50,"40-50",Data_set[[#This Row],[Age (in years)]]&lt;=60,"50-60",Data_set[[#This Row],[Age (in years)]]&gt;60,"&gt;60")</f>
        <v>40-50</v>
      </c>
      <c r="Q2060" t="str" cm="1">
        <f t="array" ref="Q2060">_xlfn.IFS(Data_set[[#This Row],[Experience (in years)]]&lt;=5,"0-5",Data_set[[#This Row],[Experience (in years)]]&lt;=10,"6-10",Data_set[[#This Row],[Experience (in years)]]&lt;=20,"11-20",Data_set[[#This Row],[Experience (in years)]]&lt;=30,"21-30",Data_set[[#This Row],[Experience (in years)]]&lt;=40,"31-40",TRUE,"40+")</f>
        <v>21-30</v>
      </c>
      <c r="R2060" t="str" cm="1">
        <f t="array" ref="R2060">_xlfn.IFS(Data_set[[#This Row],[Mortgage]]=0,"0",Data_set[[#This Row],[Mortgage]]&lt;=100,"1-100",Data_set[[#This Row],[Mortgage]]&lt;=200,"101-200",Data_set[[#This Row],[Mortgage]]&lt;=300,"201-300",Data_set[[#This Row],[Mortgage]]&lt;=400,"301-400",TRUE,"400+")</f>
        <v>1-100</v>
      </c>
      <c r="S2060" t="str" cm="1">
        <f t="array" ref="S2060">_xlfn.IFS(Data_set[[#This Row],[CCAvg]]&lt;=2,"0-2",Data_set[[#This Row],[CCAvg]]&lt;=5,"3-5",Data_set[[#This Row],[CCAvg]]&lt;=8,"6-8",TRUE,"8+")</f>
        <v>0-2</v>
      </c>
      <c r="T2060">
        <f>IF(Data_set[[#This Row],[Personal Loan]]="Yes",1,0)</f>
        <v>0</v>
      </c>
      <c r="U2060" t="str" cm="1">
        <f t="array" ref="U2060">_xlfn.IFS(Data_set[[#This Row],[Income (in K/year)]]&lt;50,"&lt;50K",Data_set[[#This Row],[Income (in K/year)]]&lt;75,"50K-75K",Data_set[[#This Row],[Income (in K/year)]]&lt;100,"75K-100K",Data_set[[#This Row],[Income (in K/year)]]&lt;150,"100K-150K",TRUE,"&gt;150K")</f>
        <v>50K-75K</v>
      </c>
    </row>
    <row r="2061" spans="1:21" hidden="1" x14ac:dyDescent="0.3">
      <c r="A2061">
        <v>2203</v>
      </c>
      <c r="B2061">
        <v>49</v>
      </c>
      <c r="C2061">
        <v>24</v>
      </c>
      <c r="D2061">
        <v>43</v>
      </c>
      <c r="E2061" t="s">
        <v>18</v>
      </c>
      <c r="F2061">
        <v>94709</v>
      </c>
      <c r="G2061">
        <v>4</v>
      </c>
      <c r="H2061">
        <v>1.9</v>
      </c>
      <c r="I2061" t="s">
        <v>19</v>
      </c>
      <c r="J2061">
        <v>0</v>
      </c>
      <c r="K2061" t="s">
        <v>16</v>
      </c>
      <c r="L2061" t="s">
        <v>16</v>
      </c>
      <c r="M2061" t="s">
        <v>16</v>
      </c>
      <c r="N2061" t="s">
        <v>17</v>
      </c>
      <c r="O2061" t="s">
        <v>16</v>
      </c>
      <c r="P2061" t="str" cm="1">
        <f t="array" ref="P2061">_xlfn.IFS(Data_set[[#This Row],[Age (in years)]]&lt;=30,"&lt;30",Data_set[[#This Row],[Age (in years)]]&lt;=40,"30-40",Data_set[[#This Row],[Age (in years)]]&lt;=50,"40-50",Data_set[[#This Row],[Age (in years)]]&lt;=60,"50-60",Data_set[[#This Row],[Age (in years)]]&gt;60,"&gt;60")</f>
        <v>40-50</v>
      </c>
      <c r="Q2061" t="str" cm="1">
        <f t="array" ref="Q2061">_xlfn.IFS(Data_set[[#This Row],[Experience (in years)]]&lt;=5,"0-5",Data_set[[#This Row],[Experience (in years)]]&lt;=10,"6-10",Data_set[[#This Row],[Experience (in years)]]&lt;=20,"11-20",Data_set[[#This Row],[Experience (in years)]]&lt;=30,"21-30",Data_set[[#This Row],[Experience (in years)]]&lt;=40,"31-40",TRUE,"40+")</f>
        <v>21-30</v>
      </c>
      <c r="R2061" t="str" cm="1">
        <f t="array" ref="R2061">_xlfn.IFS(Data_set[[#This Row],[Mortgage]]=0,"0",Data_set[[#This Row],[Mortgage]]&lt;=100,"1-100",Data_set[[#This Row],[Mortgage]]&lt;=200,"101-200",Data_set[[#This Row],[Mortgage]]&lt;=300,"201-300",Data_set[[#This Row],[Mortgage]]&lt;=400,"301-400",TRUE,"400+")</f>
        <v>0</v>
      </c>
      <c r="S2061" t="str" cm="1">
        <f t="array" ref="S2061">_xlfn.IFS(Data_set[[#This Row],[CCAvg]]&lt;=2,"0-2",Data_set[[#This Row],[CCAvg]]&lt;=5,"3-5",Data_set[[#This Row],[CCAvg]]&lt;=8,"6-8",TRUE,"8+")</f>
        <v>0-2</v>
      </c>
      <c r="T2061">
        <f>IF(Data_set[[#This Row],[Personal Loan]]="Yes",1,0)</f>
        <v>0</v>
      </c>
      <c r="U2061" t="str" cm="1">
        <f t="array" ref="U2061">_xlfn.IFS(Data_set[[#This Row],[Income (in K/year)]]&lt;50,"&lt;50K",Data_set[[#This Row],[Income (in K/year)]]&lt;75,"50K-75K",Data_set[[#This Row],[Income (in K/year)]]&lt;100,"75K-100K",Data_set[[#This Row],[Income (in K/year)]]&lt;150,"100K-150K",TRUE,"&gt;150K")</f>
        <v>&lt;50K</v>
      </c>
    </row>
    <row r="2062" spans="1:21" hidden="1" x14ac:dyDescent="0.3">
      <c r="A2062">
        <v>2469</v>
      </c>
      <c r="B2062">
        <v>49</v>
      </c>
      <c r="C2062">
        <v>23</v>
      </c>
      <c r="D2062">
        <v>133</v>
      </c>
      <c r="E2062" t="s">
        <v>14</v>
      </c>
      <c r="F2062">
        <v>94304</v>
      </c>
      <c r="G2062">
        <v>1</v>
      </c>
      <c r="H2062">
        <v>7.3</v>
      </c>
      <c r="I2062" t="s">
        <v>15</v>
      </c>
      <c r="J2062">
        <v>0</v>
      </c>
      <c r="K2062" t="s">
        <v>16</v>
      </c>
      <c r="L2062" t="s">
        <v>16</v>
      </c>
      <c r="M2062" t="s">
        <v>16</v>
      </c>
      <c r="N2062" t="s">
        <v>17</v>
      </c>
      <c r="O2062" t="s">
        <v>17</v>
      </c>
      <c r="P2062" t="str" cm="1">
        <f t="array" ref="P2062">_xlfn.IFS(Data_set[[#This Row],[Age (in years)]]&lt;=30,"&lt;30",Data_set[[#This Row],[Age (in years)]]&lt;=40,"30-40",Data_set[[#This Row],[Age (in years)]]&lt;=50,"40-50",Data_set[[#This Row],[Age (in years)]]&lt;=60,"50-60",Data_set[[#This Row],[Age (in years)]]&gt;60,"&gt;60")</f>
        <v>40-50</v>
      </c>
      <c r="Q2062" t="str" cm="1">
        <f t="array" ref="Q2062">_xlfn.IFS(Data_set[[#This Row],[Experience (in years)]]&lt;=5,"0-5",Data_set[[#This Row],[Experience (in years)]]&lt;=10,"6-10",Data_set[[#This Row],[Experience (in years)]]&lt;=20,"11-20",Data_set[[#This Row],[Experience (in years)]]&lt;=30,"21-30",Data_set[[#This Row],[Experience (in years)]]&lt;=40,"31-40",TRUE,"40+")</f>
        <v>21-30</v>
      </c>
      <c r="R2062" t="str" cm="1">
        <f t="array" ref="R2062">_xlfn.IFS(Data_set[[#This Row],[Mortgage]]=0,"0",Data_set[[#This Row],[Mortgage]]&lt;=100,"1-100",Data_set[[#This Row],[Mortgage]]&lt;=200,"101-200",Data_set[[#This Row],[Mortgage]]&lt;=300,"201-300",Data_set[[#This Row],[Mortgage]]&lt;=400,"301-400",TRUE,"400+")</f>
        <v>0</v>
      </c>
      <c r="S2062" t="str" cm="1">
        <f t="array" ref="S2062">_xlfn.IFS(Data_set[[#This Row],[CCAvg]]&lt;=2,"0-2",Data_set[[#This Row],[CCAvg]]&lt;=5,"3-5",Data_set[[#This Row],[CCAvg]]&lt;=8,"6-8",TRUE,"8+")</f>
        <v>6-8</v>
      </c>
      <c r="T2062">
        <f>IF(Data_set[[#This Row],[Personal Loan]]="Yes",1,0)</f>
        <v>0</v>
      </c>
      <c r="U2062" t="str" cm="1">
        <f t="array" ref="U2062">_xlfn.IFS(Data_set[[#This Row],[Income (in K/year)]]&lt;50,"&lt;50K",Data_set[[#This Row],[Income (in K/year)]]&lt;75,"50K-75K",Data_set[[#This Row],[Income (in K/year)]]&lt;100,"75K-100K",Data_set[[#This Row],[Income (in K/year)]]&lt;150,"100K-150K",TRUE,"&gt;150K")</f>
        <v>100K-150K</v>
      </c>
    </row>
    <row r="2063" spans="1:21" hidden="1" x14ac:dyDescent="0.3">
      <c r="A2063">
        <v>2522</v>
      </c>
      <c r="B2063">
        <v>49</v>
      </c>
      <c r="C2063">
        <v>23</v>
      </c>
      <c r="D2063">
        <v>29</v>
      </c>
      <c r="E2063" t="s">
        <v>18</v>
      </c>
      <c r="F2063">
        <v>94551</v>
      </c>
      <c r="G2063">
        <v>4</v>
      </c>
      <c r="H2063">
        <v>1.8</v>
      </c>
      <c r="I2063" t="s">
        <v>15</v>
      </c>
      <c r="J2063">
        <v>0</v>
      </c>
      <c r="K2063" t="s">
        <v>16</v>
      </c>
      <c r="L2063" t="s">
        <v>16</v>
      </c>
      <c r="M2063" t="s">
        <v>16</v>
      </c>
      <c r="N2063" t="s">
        <v>17</v>
      </c>
      <c r="O2063" t="s">
        <v>17</v>
      </c>
      <c r="P2063" t="str" cm="1">
        <f t="array" ref="P2063">_xlfn.IFS(Data_set[[#This Row],[Age (in years)]]&lt;=30,"&lt;30",Data_set[[#This Row],[Age (in years)]]&lt;=40,"30-40",Data_set[[#This Row],[Age (in years)]]&lt;=50,"40-50",Data_set[[#This Row],[Age (in years)]]&lt;=60,"50-60",Data_set[[#This Row],[Age (in years)]]&gt;60,"&gt;60")</f>
        <v>40-50</v>
      </c>
      <c r="Q2063" t="str" cm="1">
        <f t="array" ref="Q2063">_xlfn.IFS(Data_set[[#This Row],[Experience (in years)]]&lt;=5,"0-5",Data_set[[#This Row],[Experience (in years)]]&lt;=10,"6-10",Data_set[[#This Row],[Experience (in years)]]&lt;=20,"11-20",Data_set[[#This Row],[Experience (in years)]]&lt;=30,"21-30",Data_set[[#This Row],[Experience (in years)]]&lt;=40,"31-40",TRUE,"40+")</f>
        <v>21-30</v>
      </c>
      <c r="R2063" t="str" cm="1">
        <f t="array" ref="R2063">_xlfn.IFS(Data_set[[#This Row],[Mortgage]]=0,"0",Data_set[[#This Row],[Mortgage]]&lt;=100,"1-100",Data_set[[#This Row],[Mortgage]]&lt;=200,"101-200",Data_set[[#This Row],[Mortgage]]&lt;=300,"201-300",Data_set[[#This Row],[Mortgage]]&lt;=400,"301-400",TRUE,"400+")</f>
        <v>0</v>
      </c>
      <c r="S2063" t="str" cm="1">
        <f t="array" ref="S2063">_xlfn.IFS(Data_set[[#This Row],[CCAvg]]&lt;=2,"0-2",Data_set[[#This Row],[CCAvg]]&lt;=5,"3-5",Data_set[[#This Row],[CCAvg]]&lt;=8,"6-8",TRUE,"8+")</f>
        <v>0-2</v>
      </c>
      <c r="T2063">
        <f>IF(Data_set[[#This Row],[Personal Loan]]="Yes",1,0)</f>
        <v>0</v>
      </c>
      <c r="U2063" t="str" cm="1">
        <f t="array" ref="U2063">_xlfn.IFS(Data_set[[#This Row],[Income (in K/year)]]&lt;50,"&lt;50K",Data_set[[#This Row],[Income (in K/year)]]&lt;75,"50K-75K",Data_set[[#This Row],[Income (in K/year)]]&lt;100,"75K-100K",Data_set[[#This Row],[Income (in K/year)]]&lt;150,"100K-150K",TRUE,"&gt;150K")</f>
        <v>&lt;50K</v>
      </c>
    </row>
    <row r="2064" spans="1:21" hidden="1" x14ac:dyDescent="0.3">
      <c r="A2064">
        <v>2524</v>
      </c>
      <c r="B2064">
        <v>49</v>
      </c>
      <c r="C2064">
        <v>23</v>
      </c>
      <c r="D2064">
        <v>100</v>
      </c>
      <c r="E2064" t="s">
        <v>21</v>
      </c>
      <c r="F2064">
        <v>95403</v>
      </c>
      <c r="G2064">
        <v>2</v>
      </c>
      <c r="H2064">
        <v>6.3</v>
      </c>
      <c r="I2064" t="s">
        <v>15</v>
      </c>
      <c r="J2064">
        <v>0</v>
      </c>
      <c r="K2064" t="s">
        <v>16</v>
      </c>
      <c r="L2064" t="s">
        <v>16</v>
      </c>
      <c r="M2064" t="s">
        <v>16</v>
      </c>
      <c r="N2064" t="s">
        <v>16</v>
      </c>
      <c r="O2064" t="s">
        <v>16</v>
      </c>
      <c r="P2064" t="str" cm="1">
        <f t="array" ref="P2064">_xlfn.IFS(Data_set[[#This Row],[Age (in years)]]&lt;=30,"&lt;30",Data_set[[#This Row],[Age (in years)]]&lt;=40,"30-40",Data_set[[#This Row],[Age (in years)]]&lt;=50,"40-50",Data_set[[#This Row],[Age (in years)]]&lt;=60,"50-60",Data_set[[#This Row],[Age (in years)]]&gt;60,"&gt;60")</f>
        <v>40-50</v>
      </c>
      <c r="Q2064" t="str" cm="1">
        <f t="array" ref="Q2064">_xlfn.IFS(Data_set[[#This Row],[Experience (in years)]]&lt;=5,"0-5",Data_set[[#This Row],[Experience (in years)]]&lt;=10,"6-10",Data_set[[#This Row],[Experience (in years)]]&lt;=20,"11-20",Data_set[[#This Row],[Experience (in years)]]&lt;=30,"21-30",Data_set[[#This Row],[Experience (in years)]]&lt;=40,"31-40",TRUE,"40+")</f>
        <v>21-30</v>
      </c>
      <c r="R2064" t="str" cm="1">
        <f t="array" ref="R2064">_xlfn.IFS(Data_set[[#This Row],[Mortgage]]=0,"0",Data_set[[#This Row],[Mortgage]]&lt;=100,"1-100",Data_set[[#This Row],[Mortgage]]&lt;=200,"101-200",Data_set[[#This Row],[Mortgage]]&lt;=300,"201-300",Data_set[[#This Row],[Mortgage]]&lt;=400,"301-400",TRUE,"400+")</f>
        <v>0</v>
      </c>
      <c r="S2064" t="str" cm="1">
        <f t="array" ref="S2064">_xlfn.IFS(Data_set[[#This Row],[CCAvg]]&lt;=2,"0-2",Data_set[[#This Row],[CCAvg]]&lt;=5,"3-5",Data_set[[#This Row],[CCAvg]]&lt;=8,"6-8",TRUE,"8+")</f>
        <v>6-8</v>
      </c>
      <c r="T2064">
        <f>IF(Data_set[[#This Row],[Personal Loan]]="Yes",1,0)</f>
        <v>0</v>
      </c>
      <c r="U2064" t="str" cm="1">
        <f t="array" ref="U2064">_xlfn.IFS(Data_set[[#This Row],[Income (in K/year)]]&lt;50,"&lt;50K",Data_set[[#This Row],[Income (in K/year)]]&lt;75,"50K-75K",Data_set[[#This Row],[Income (in K/year)]]&lt;100,"75K-100K",Data_set[[#This Row],[Income (in K/year)]]&lt;150,"100K-150K",TRUE,"&gt;150K")</f>
        <v>100K-150K</v>
      </c>
    </row>
    <row r="2065" spans="1:21" hidden="1" x14ac:dyDescent="0.3">
      <c r="A2065">
        <v>2525</v>
      </c>
      <c r="B2065">
        <v>49</v>
      </c>
      <c r="C2065">
        <v>25</v>
      </c>
      <c r="D2065">
        <v>24</v>
      </c>
      <c r="E2065" t="s">
        <v>18</v>
      </c>
      <c r="F2065">
        <v>95678</v>
      </c>
      <c r="G2065">
        <v>3</v>
      </c>
      <c r="H2065">
        <v>0.4</v>
      </c>
      <c r="I2065" t="s">
        <v>15</v>
      </c>
      <c r="J2065">
        <v>0</v>
      </c>
      <c r="K2065" t="s">
        <v>16</v>
      </c>
      <c r="L2065" t="s">
        <v>16</v>
      </c>
      <c r="M2065" t="s">
        <v>16</v>
      </c>
      <c r="N2065" t="s">
        <v>17</v>
      </c>
      <c r="O2065" t="s">
        <v>16</v>
      </c>
      <c r="P2065" t="str" cm="1">
        <f t="array" ref="P2065">_xlfn.IFS(Data_set[[#This Row],[Age (in years)]]&lt;=30,"&lt;30",Data_set[[#This Row],[Age (in years)]]&lt;=40,"30-40",Data_set[[#This Row],[Age (in years)]]&lt;=50,"40-50",Data_set[[#This Row],[Age (in years)]]&lt;=60,"50-60",Data_set[[#This Row],[Age (in years)]]&gt;60,"&gt;60")</f>
        <v>40-50</v>
      </c>
      <c r="Q2065" t="str" cm="1">
        <f t="array" ref="Q2065">_xlfn.IFS(Data_set[[#This Row],[Experience (in years)]]&lt;=5,"0-5",Data_set[[#This Row],[Experience (in years)]]&lt;=10,"6-10",Data_set[[#This Row],[Experience (in years)]]&lt;=20,"11-20",Data_set[[#This Row],[Experience (in years)]]&lt;=30,"21-30",Data_set[[#This Row],[Experience (in years)]]&lt;=40,"31-40",TRUE,"40+")</f>
        <v>21-30</v>
      </c>
      <c r="R2065" t="str" cm="1">
        <f t="array" ref="R2065">_xlfn.IFS(Data_set[[#This Row],[Mortgage]]=0,"0",Data_set[[#This Row],[Mortgage]]&lt;=100,"1-100",Data_set[[#This Row],[Mortgage]]&lt;=200,"101-200",Data_set[[#This Row],[Mortgage]]&lt;=300,"201-300",Data_set[[#This Row],[Mortgage]]&lt;=400,"301-400",TRUE,"400+")</f>
        <v>0</v>
      </c>
      <c r="S2065" t="str" cm="1">
        <f t="array" ref="S2065">_xlfn.IFS(Data_set[[#This Row],[CCAvg]]&lt;=2,"0-2",Data_set[[#This Row],[CCAvg]]&lt;=5,"3-5",Data_set[[#This Row],[CCAvg]]&lt;=8,"6-8",TRUE,"8+")</f>
        <v>0-2</v>
      </c>
      <c r="T2065">
        <f>IF(Data_set[[#This Row],[Personal Loan]]="Yes",1,0)</f>
        <v>0</v>
      </c>
      <c r="U2065" t="str" cm="1">
        <f t="array" ref="U2065">_xlfn.IFS(Data_set[[#This Row],[Income (in K/year)]]&lt;50,"&lt;50K",Data_set[[#This Row],[Income (in K/year)]]&lt;75,"50K-75K",Data_set[[#This Row],[Income (in K/year)]]&lt;100,"75K-100K",Data_set[[#This Row],[Income (in K/year)]]&lt;150,"100K-150K",TRUE,"&gt;150K")</f>
        <v>&lt;50K</v>
      </c>
    </row>
    <row r="2066" spans="1:21" hidden="1" x14ac:dyDescent="0.3">
      <c r="A2066">
        <v>2541</v>
      </c>
      <c r="B2066">
        <v>49</v>
      </c>
      <c r="C2066">
        <v>23</v>
      </c>
      <c r="D2066">
        <v>41</v>
      </c>
      <c r="E2066" t="s">
        <v>18</v>
      </c>
      <c r="F2066">
        <v>95521</v>
      </c>
      <c r="G2066">
        <v>4</v>
      </c>
      <c r="H2066">
        <v>0.1</v>
      </c>
      <c r="I2066" t="s">
        <v>15</v>
      </c>
      <c r="J2066">
        <v>153</v>
      </c>
      <c r="K2066" t="s">
        <v>16</v>
      </c>
      <c r="L2066" t="s">
        <v>16</v>
      </c>
      <c r="M2066" t="s">
        <v>16</v>
      </c>
      <c r="N2066" t="s">
        <v>17</v>
      </c>
      <c r="O2066" t="s">
        <v>16</v>
      </c>
      <c r="P2066" t="str" cm="1">
        <f t="array" ref="P2066">_xlfn.IFS(Data_set[[#This Row],[Age (in years)]]&lt;=30,"&lt;30",Data_set[[#This Row],[Age (in years)]]&lt;=40,"30-40",Data_set[[#This Row],[Age (in years)]]&lt;=50,"40-50",Data_set[[#This Row],[Age (in years)]]&lt;=60,"50-60",Data_set[[#This Row],[Age (in years)]]&gt;60,"&gt;60")</f>
        <v>40-50</v>
      </c>
      <c r="Q2066" t="str" cm="1">
        <f t="array" ref="Q2066">_xlfn.IFS(Data_set[[#This Row],[Experience (in years)]]&lt;=5,"0-5",Data_set[[#This Row],[Experience (in years)]]&lt;=10,"6-10",Data_set[[#This Row],[Experience (in years)]]&lt;=20,"11-20",Data_set[[#This Row],[Experience (in years)]]&lt;=30,"21-30",Data_set[[#This Row],[Experience (in years)]]&lt;=40,"31-40",TRUE,"40+")</f>
        <v>21-30</v>
      </c>
      <c r="R2066" t="str" cm="1">
        <f t="array" ref="R2066">_xlfn.IFS(Data_set[[#This Row],[Mortgage]]=0,"0",Data_set[[#This Row],[Mortgage]]&lt;=100,"1-100",Data_set[[#This Row],[Mortgage]]&lt;=200,"101-200",Data_set[[#This Row],[Mortgage]]&lt;=300,"201-300",Data_set[[#This Row],[Mortgage]]&lt;=400,"301-400",TRUE,"400+")</f>
        <v>101-200</v>
      </c>
      <c r="S2066" t="str" cm="1">
        <f t="array" ref="S2066">_xlfn.IFS(Data_set[[#This Row],[CCAvg]]&lt;=2,"0-2",Data_set[[#This Row],[CCAvg]]&lt;=5,"3-5",Data_set[[#This Row],[CCAvg]]&lt;=8,"6-8",TRUE,"8+")</f>
        <v>0-2</v>
      </c>
      <c r="T2066">
        <f>IF(Data_set[[#This Row],[Personal Loan]]="Yes",1,0)</f>
        <v>0</v>
      </c>
      <c r="U2066" t="str" cm="1">
        <f t="array" ref="U2066">_xlfn.IFS(Data_set[[#This Row],[Income (in K/year)]]&lt;50,"&lt;50K",Data_set[[#This Row],[Income (in K/year)]]&lt;75,"50K-75K",Data_set[[#This Row],[Income (in K/year)]]&lt;100,"75K-100K",Data_set[[#This Row],[Income (in K/year)]]&lt;150,"100K-150K",TRUE,"&gt;150K")</f>
        <v>&lt;50K</v>
      </c>
    </row>
    <row r="2067" spans="1:21" hidden="1" x14ac:dyDescent="0.3">
      <c r="A2067">
        <v>2634</v>
      </c>
      <c r="B2067">
        <v>49</v>
      </c>
      <c r="C2067">
        <v>25</v>
      </c>
      <c r="D2067">
        <v>13</v>
      </c>
      <c r="E2067" t="s">
        <v>18</v>
      </c>
      <c r="F2067">
        <v>95054</v>
      </c>
      <c r="G2067">
        <v>3</v>
      </c>
      <c r="H2067">
        <v>0.4</v>
      </c>
      <c r="I2067" t="s">
        <v>15</v>
      </c>
      <c r="J2067">
        <v>106</v>
      </c>
      <c r="K2067" t="s">
        <v>16</v>
      </c>
      <c r="L2067" t="s">
        <v>16</v>
      </c>
      <c r="M2067" t="s">
        <v>16</v>
      </c>
      <c r="N2067" t="s">
        <v>17</v>
      </c>
      <c r="O2067" t="s">
        <v>16</v>
      </c>
      <c r="P2067" t="str" cm="1">
        <f t="array" ref="P2067">_xlfn.IFS(Data_set[[#This Row],[Age (in years)]]&lt;=30,"&lt;30",Data_set[[#This Row],[Age (in years)]]&lt;=40,"30-40",Data_set[[#This Row],[Age (in years)]]&lt;=50,"40-50",Data_set[[#This Row],[Age (in years)]]&lt;=60,"50-60",Data_set[[#This Row],[Age (in years)]]&gt;60,"&gt;60")</f>
        <v>40-50</v>
      </c>
      <c r="Q2067" t="str" cm="1">
        <f t="array" ref="Q2067">_xlfn.IFS(Data_set[[#This Row],[Experience (in years)]]&lt;=5,"0-5",Data_set[[#This Row],[Experience (in years)]]&lt;=10,"6-10",Data_set[[#This Row],[Experience (in years)]]&lt;=20,"11-20",Data_set[[#This Row],[Experience (in years)]]&lt;=30,"21-30",Data_set[[#This Row],[Experience (in years)]]&lt;=40,"31-40",TRUE,"40+")</f>
        <v>21-30</v>
      </c>
      <c r="R2067" t="str" cm="1">
        <f t="array" ref="R2067">_xlfn.IFS(Data_set[[#This Row],[Mortgage]]=0,"0",Data_set[[#This Row],[Mortgage]]&lt;=100,"1-100",Data_set[[#This Row],[Mortgage]]&lt;=200,"101-200",Data_set[[#This Row],[Mortgage]]&lt;=300,"201-300",Data_set[[#This Row],[Mortgage]]&lt;=400,"301-400",TRUE,"400+")</f>
        <v>101-200</v>
      </c>
      <c r="S2067" t="str" cm="1">
        <f t="array" ref="S2067">_xlfn.IFS(Data_set[[#This Row],[CCAvg]]&lt;=2,"0-2",Data_set[[#This Row],[CCAvg]]&lt;=5,"3-5",Data_set[[#This Row],[CCAvg]]&lt;=8,"6-8",TRUE,"8+")</f>
        <v>0-2</v>
      </c>
      <c r="T2067">
        <f>IF(Data_set[[#This Row],[Personal Loan]]="Yes",1,0)</f>
        <v>0</v>
      </c>
      <c r="U2067" t="str" cm="1">
        <f t="array" ref="U2067">_xlfn.IFS(Data_set[[#This Row],[Income (in K/year)]]&lt;50,"&lt;50K",Data_set[[#This Row],[Income (in K/year)]]&lt;75,"50K-75K",Data_set[[#This Row],[Income (in K/year)]]&lt;100,"75K-100K",Data_set[[#This Row],[Income (in K/year)]]&lt;150,"100K-150K",TRUE,"&gt;150K")</f>
        <v>&lt;50K</v>
      </c>
    </row>
    <row r="2068" spans="1:21" hidden="1" x14ac:dyDescent="0.3">
      <c r="A2068">
        <v>2709</v>
      </c>
      <c r="B2068">
        <v>49</v>
      </c>
      <c r="C2068">
        <v>24</v>
      </c>
      <c r="D2068">
        <v>75</v>
      </c>
      <c r="E2068" t="s">
        <v>21</v>
      </c>
      <c r="F2068">
        <v>95670</v>
      </c>
      <c r="G2068">
        <v>1</v>
      </c>
      <c r="H2068">
        <v>2.8</v>
      </c>
      <c r="I2068" t="s">
        <v>20</v>
      </c>
      <c r="J2068">
        <v>160</v>
      </c>
      <c r="K2068" t="s">
        <v>16</v>
      </c>
      <c r="L2068" t="s">
        <v>16</v>
      </c>
      <c r="M2068" t="s">
        <v>16</v>
      </c>
      <c r="N2068" t="s">
        <v>16</v>
      </c>
      <c r="O2068" t="s">
        <v>17</v>
      </c>
      <c r="P2068" t="str" cm="1">
        <f t="array" ref="P2068">_xlfn.IFS(Data_set[[#This Row],[Age (in years)]]&lt;=30,"&lt;30",Data_set[[#This Row],[Age (in years)]]&lt;=40,"30-40",Data_set[[#This Row],[Age (in years)]]&lt;=50,"40-50",Data_set[[#This Row],[Age (in years)]]&lt;=60,"50-60",Data_set[[#This Row],[Age (in years)]]&gt;60,"&gt;60")</f>
        <v>40-50</v>
      </c>
      <c r="Q2068" t="str" cm="1">
        <f t="array" ref="Q2068">_xlfn.IFS(Data_set[[#This Row],[Experience (in years)]]&lt;=5,"0-5",Data_set[[#This Row],[Experience (in years)]]&lt;=10,"6-10",Data_set[[#This Row],[Experience (in years)]]&lt;=20,"11-20",Data_set[[#This Row],[Experience (in years)]]&lt;=30,"21-30",Data_set[[#This Row],[Experience (in years)]]&lt;=40,"31-40",TRUE,"40+")</f>
        <v>21-30</v>
      </c>
      <c r="R2068" t="str" cm="1">
        <f t="array" ref="R2068">_xlfn.IFS(Data_set[[#This Row],[Mortgage]]=0,"0",Data_set[[#This Row],[Mortgage]]&lt;=100,"1-100",Data_set[[#This Row],[Mortgage]]&lt;=200,"101-200",Data_set[[#This Row],[Mortgage]]&lt;=300,"201-300",Data_set[[#This Row],[Mortgage]]&lt;=400,"301-400",TRUE,"400+")</f>
        <v>101-200</v>
      </c>
      <c r="S2068" t="str" cm="1">
        <f t="array" ref="S2068">_xlfn.IFS(Data_set[[#This Row],[CCAvg]]&lt;=2,"0-2",Data_set[[#This Row],[CCAvg]]&lt;=5,"3-5",Data_set[[#This Row],[CCAvg]]&lt;=8,"6-8",TRUE,"8+")</f>
        <v>3-5</v>
      </c>
      <c r="T2068">
        <f>IF(Data_set[[#This Row],[Personal Loan]]="Yes",1,0)</f>
        <v>0</v>
      </c>
      <c r="U2068" t="str" cm="1">
        <f t="array" ref="U2068">_xlfn.IFS(Data_set[[#This Row],[Income (in K/year)]]&lt;50,"&lt;50K",Data_set[[#This Row],[Income (in K/year)]]&lt;75,"50K-75K",Data_set[[#This Row],[Income (in K/year)]]&lt;100,"75K-100K",Data_set[[#This Row],[Income (in K/year)]]&lt;150,"100K-150K",TRUE,"&gt;150K")</f>
        <v>75K-100K</v>
      </c>
    </row>
    <row r="2069" spans="1:21" hidden="1" x14ac:dyDescent="0.3">
      <c r="A2069">
        <v>2725</v>
      </c>
      <c r="B2069">
        <v>49</v>
      </c>
      <c r="C2069">
        <v>24</v>
      </c>
      <c r="D2069">
        <v>30</v>
      </c>
      <c r="E2069" t="s">
        <v>18</v>
      </c>
      <c r="F2069">
        <v>90212</v>
      </c>
      <c r="G2069">
        <v>4</v>
      </c>
      <c r="H2069">
        <v>0.4</v>
      </c>
      <c r="I2069" t="s">
        <v>20</v>
      </c>
      <c r="J2069">
        <v>157</v>
      </c>
      <c r="K2069" t="s">
        <v>16</v>
      </c>
      <c r="L2069" t="s">
        <v>16</v>
      </c>
      <c r="M2069" t="s">
        <v>17</v>
      </c>
      <c r="N2069" t="s">
        <v>17</v>
      </c>
      <c r="O2069" t="s">
        <v>17</v>
      </c>
      <c r="P2069" t="str" cm="1">
        <f t="array" ref="P2069">_xlfn.IFS(Data_set[[#This Row],[Age (in years)]]&lt;=30,"&lt;30",Data_set[[#This Row],[Age (in years)]]&lt;=40,"30-40",Data_set[[#This Row],[Age (in years)]]&lt;=50,"40-50",Data_set[[#This Row],[Age (in years)]]&lt;=60,"50-60",Data_set[[#This Row],[Age (in years)]]&gt;60,"&gt;60")</f>
        <v>40-50</v>
      </c>
      <c r="Q2069" t="str" cm="1">
        <f t="array" ref="Q2069">_xlfn.IFS(Data_set[[#This Row],[Experience (in years)]]&lt;=5,"0-5",Data_set[[#This Row],[Experience (in years)]]&lt;=10,"6-10",Data_set[[#This Row],[Experience (in years)]]&lt;=20,"11-20",Data_set[[#This Row],[Experience (in years)]]&lt;=30,"21-30",Data_set[[#This Row],[Experience (in years)]]&lt;=40,"31-40",TRUE,"40+")</f>
        <v>21-30</v>
      </c>
      <c r="R2069" t="str" cm="1">
        <f t="array" ref="R2069">_xlfn.IFS(Data_set[[#This Row],[Mortgage]]=0,"0",Data_set[[#This Row],[Mortgage]]&lt;=100,"1-100",Data_set[[#This Row],[Mortgage]]&lt;=200,"101-200",Data_set[[#This Row],[Mortgage]]&lt;=300,"201-300",Data_set[[#This Row],[Mortgage]]&lt;=400,"301-400",TRUE,"400+")</f>
        <v>101-200</v>
      </c>
      <c r="S2069" t="str" cm="1">
        <f t="array" ref="S2069">_xlfn.IFS(Data_set[[#This Row],[CCAvg]]&lt;=2,"0-2",Data_set[[#This Row],[CCAvg]]&lt;=5,"3-5",Data_set[[#This Row],[CCAvg]]&lt;=8,"6-8",TRUE,"8+")</f>
        <v>0-2</v>
      </c>
      <c r="T2069">
        <f>IF(Data_set[[#This Row],[Personal Loan]]="Yes",1,0)</f>
        <v>0</v>
      </c>
      <c r="U2069" t="str" cm="1">
        <f t="array" ref="U2069">_xlfn.IFS(Data_set[[#This Row],[Income (in K/year)]]&lt;50,"&lt;50K",Data_set[[#This Row],[Income (in K/year)]]&lt;75,"50K-75K",Data_set[[#This Row],[Income (in K/year)]]&lt;100,"75K-100K",Data_set[[#This Row],[Income (in K/year)]]&lt;150,"100K-150K",TRUE,"&gt;150K")</f>
        <v>&lt;50K</v>
      </c>
    </row>
    <row r="2070" spans="1:21" hidden="1" x14ac:dyDescent="0.3">
      <c r="A2070">
        <v>2855</v>
      </c>
      <c r="B2070">
        <v>49</v>
      </c>
      <c r="C2070">
        <v>24</v>
      </c>
      <c r="D2070">
        <v>79</v>
      </c>
      <c r="E2070" t="s">
        <v>21</v>
      </c>
      <c r="F2070">
        <v>94025</v>
      </c>
      <c r="G2070">
        <v>4</v>
      </c>
      <c r="H2070">
        <v>3.6</v>
      </c>
      <c r="I2070" t="s">
        <v>19</v>
      </c>
      <c r="J2070">
        <v>212</v>
      </c>
      <c r="K2070" t="s">
        <v>16</v>
      </c>
      <c r="L2070" t="s">
        <v>16</v>
      </c>
      <c r="M2070" t="s">
        <v>16</v>
      </c>
      <c r="N2070" t="s">
        <v>17</v>
      </c>
      <c r="O2070" t="s">
        <v>16</v>
      </c>
      <c r="P2070" t="str" cm="1">
        <f t="array" ref="P2070">_xlfn.IFS(Data_set[[#This Row],[Age (in years)]]&lt;=30,"&lt;30",Data_set[[#This Row],[Age (in years)]]&lt;=40,"30-40",Data_set[[#This Row],[Age (in years)]]&lt;=50,"40-50",Data_set[[#This Row],[Age (in years)]]&lt;=60,"50-60",Data_set[[#This Row],[Age (in years)]]&gt;60,"&gt;60")</f>
        <v>40-50</v>
      </c>
      <c r="Q2070" t="str" cm="1">
        <f t="array" ref="Q2070">_xlfn.IFS(Data_set[[#This Row],[Experience (in years)]]&lt;=5,"0-5",Data_set[[#This Row],[Experience (in years)]]&lt;=10,"6-10",Data_set[[#This Row],[Experience (in years)]]&lt;=20,"11-20",Data_set[[#This Row],[Experience (in years)]]&lt;=30,"21-30",Data_set[[#This Row],[Experience (in years)]]&lt;=40,"31-40",TRUE,"40+")</f>
        <v>21-30</v>
      </c>
      <c r="R2070" t="str" cm="1">
        <f t="array" ref="R2070">_xlfn.IFS(Data_set[[#This Row],[Mortgage]]=0,"0",Data_set[[#This Row],[Mortgage]]&lt;=100,"1-100",Data_set[[#This Row],[Mortgage]]&lt;=200,"101-200",Data_set[[#This Row],[Mortgage]]&lt;=300,"201-300",Data_set[[#This Row],[Mortgage]]&lt;=400,"301-400",TRUE,"400+")</f>
        <v>201-300</v>
      </c>
      <c r="S2070" t="str" cm="1">
        <f t="array" ref="S2070">_xlfn.IFS(Data_set[[#This Row],[CCAvg]]&lt;=2,"0-2",Data_set[[#This Row],[CCAvg]]&lt;=5,"3-5",Data_set[[#This Row],[CCAvg]]&lt;=8,"6-8",TRUE,"8+")</f>
        <v>3-5</v>
      </c>
      <c r="T2070">
        <f>IF(Data_set[[#This Row],[Personal Loan]]="Yes",1,0)</f>
        <v>0</v>
      </c>
      <c r="U2070" t="str" cm="1">
        <f t="array" ref="U2070">_xlfn.IFS(Data_set[[#This Row],[Income (in K/year)]]&lt;50,"&lt;50K",Data_set[[#This Row],[Income (in K/year)]]&lt;75,"50K-75K",Data_set[[#This Row],[Income (in K/year)]]&lt;100,"75K-100K",Data_set[[#This Row],[Income (in K/year)]]&lt;150,"100K-150K",TRUE,"&gt;150K")</f>
        <v>75K-100K</v>
      </c>
    </row>
    <row r="2071" spans="1:21" x14ac:dyDescent="0.3">
      <c r="A2071">
        <v>2875</v>
      </c>
      <c r="B2071">
        <v>49</v>
      </c>
      <c r="C2071">
        <v>25</v>
      </c>
      <c r="D2071">
        <v>114</v>
      </c>
      <c r="E2071" t="s">
        <v>14</v>
      </c>
      <c r="F2071">
        <v>91380</v>
      </c>
      <c r="G2071">
        <v>1</v>
      </c>
      <c r="H2071">
        <v>2.5</v>
      </c>
      <c r="I2071" t="s">
        <v>19</v>
      </c>
      <c r="J2071">
        <v>0</v>
      </c>
      <c r="K2071" t="s">
        <v>17</v>
      </c>
      <c r="L2071" t="s">
        <v>16</v>
      </c>
      <c r="M2071" t="s">
        <v>16</v>
      </c>
      <c r="N2071" t="s">
        <v>17</v>
      </c>
      <c r="O2071" t="s">
        <v>16</v>
      </c>
      <c r="P2071" t="str" cm="1">
        <f t="array" ref="P2071">_xlfn.IFS(Data_set[[#This Row],[Age (in years)]]&lt;=30,"&lt;30",Data_set[[#This Row],[Age (in years)]]&lt;=40,"30-40",Data_set[[#This Row],[Age (in years)]]&lt;=50,"40-50",Data_set[[#This Row],[Age (in years)]]&lt;=60,"50-60",Data_set[[#This Row],[Age (in years)]]&gt;60,"&gt;60")</f>
        <v>40-50</v>
      </c>
      <c r="Q2071" t="str" cm="1">
        <f t="array" ref="Q2071">_xlfn.IFS(Data_set[[#This Row],[Experience (in years)]]&lt;=5,"0-5",Data_set[[#This Row],[Experience (in years)]]&lt;=10,"6-10",Data_set[[#This Row],[Experience (in years)]]&lt;=20,"11-20",Data_set[[#This Row],[Experience (in years)]]&lt;=30,"21-30",Data_set[[#This Row],[Experience (in years)]]&lt;=40,"31-40",TRUE,"40+")</f>
        <v>21-30</v>
      </c>
      <c r="R2071" t="str" cm="1">
        <f t="array" ref="R2071">_xlfn.IFS(Data_set[[#This Row],[Mortgage]]=0,"0",Data_set[[#This Row],[Mortgage]]&lt;=100,"1-100",Data_set[[#This Row],[Mortgage]]&lt;=200,"101-200",Data_set[[#This Row],[Mortgage]]&lt;=300,"201-300",Data_set[[#This Row],[Mortgage]]&lt;=400,"301-400",TRUE,"400+")</f>
        <v>0</v>
      </c>
      <c r="S2071" t="str" cm="1">
        <f t="array" ref="S2071">_xlfn.IFS(Data_set[[#This Row],[CCAvg]]&lt;=2,"0-2",Data_set[[#This Row],[CCAvg]]&lt;=5,"3-5",Data_set[[#This Row],[CCAvg]]&lt;=8,"6-8",TRUE,"8+")</f>
        <v>3-5</v>
      </c>
      <c r="T2071">
        <f>IF(Data_set[[#This Row],[Personal Loan]]="Yes",1,0)</f>
        <v>1</v>
      </c>
      <c r="U2071" t="str" cm="1">
        <f t="array" ref="U2071">_xlfn.IFS(Data_set[[#This Row],[Income (in K/year)]]&lt;50,"&lt;50K",Data_set[[#This Row],[Income (in K/year)]]&lt;75,"50K-75K",Data_set[[#This Row],[Income (in K/year)]]&lt;100,"75K-100K",Data_set[[#This Row],[Income (in K/year)]]&lt;150,"100K-150K",TRUE,"&gt;150K")</f>
        <v>100K-150K</v>
      </c>
    </row>
    <row r="2072" spans="1:21" hidden="1" x14ac:dyDescent="0.3">
      <c r="A2072">
        <v>2882</v>
      </c>
      <c r="B2072">
        <v>49</v>
      </c>
      <c r="C2072">
        <v>25</v>
      </c>
      <c r="D2072">
        <v>55</v>
      </c>
      <c r="E2072" t="s">
        <v>21</v>
      </c>
      <c r="F2072">
        <v>92103</v>
      </c>
      <c r="G2072">
        <v>4</v>
      </c>
      <c r="H2072">
        <v>0.1</v>
      </c>
      <c r="I2072" t="s">
        <v>19</v>
      </c>
      <c r="J2072">
        <v>0</v>
      </c>
      <c r="K2072" t="s">
        <v>16</v>
      </c>
      <c r="L2072" t="s">
        <v>16</v>
      </c>
      <c r="M2072" t="s">
        <v>16</v>
      </c>
      <c r="N2072" t="s">
        <v>17</v>
      </c>
      <c r="O2072" t="s">
        <v>16</v>
      </c>
      <c r="P2072" t="str" cm="1">
        <f t="array" ref="P2072">_xlfn.IFS(Data_set[[#This Row],[Age (in years)]]&lt;=30,"&lt;30",Data_set[[#This Row],[Age (in years)]]&lt;=40,"30-40",Data_set[[#This Row],[Age (in years)]]&lt;=50,"40-50",Data_set[[#This Row],[Age (in years)]]&lt;=60,"50-60",Data_set[[#This Row],[Age (in years)]]&gt;60,"&gt;60")</f>
        <v>40-50</v>
      </c>
      <c r="Q2072" t="str" cm="1">
        <f t="array" ref="Q2072">_xlfn.IFS(Data_set[[#This Row],[Experience (in years)]]&lt;=5,"0-5",Data_set[[#This Row],[Experience (in years)]]&lt;=10,"6-10",Data_set[[#This Row],[Experience (in years)]]&lt;=20,"11-20",Data_set[[#This Row],[Experience (in years)]]&lt;=30,"21-30",Data_set[[#This Row],[Experience (in years)]]&lt;=40,"31-40",TRUE,"40+")</f>
        <v>21-30</v>
      </c>
      <c r="R2072" t="str" cm="1">
        <f t="array" ref="R2072">_xlfn.IFS(Data_set[[#This Row],[Mortgage]]=0,"0",Data_set[[#This Row],[Mortgage]]&lt;=100,"1-100",Data_set[[#This Row],[Mortgage]]&lt;=200,"101-200",Data_set[[#This Row],[Mortgage]]&lt;=300,"201-300",Data_set[[#This Row],[Mortgage]]&lt;=400,"301-400",TRUE,"400+")</f>
        <v>0</v>
      </c>
      <c r="S2072" t="str" cm="1">
        <f t="array" ref="S2072">_xlfn.IFS(Data_set[[#This Row],[CCAvg]]&lt;=2,"0-2",Data_set[[#This Row],[CCAvg]]&lt;=5,"3-5",Data_set[[#This Row],[CCAvg]]&lt;=8,"6-8",TRUE,"8+")</f>
        <v>0-2</v>
      </c>
      <c r="T2072">
        <f>IF(Data_set[[#This Row],[Personal Loan]]="Yes",1,0)</f>
        <v>0</v>
      </c>
      <c r="U2072" t="str" cm="1">
        <f t="array" ref="U2072">_xlfn.IFS(Data_set[[#This Row],[Income (in K/year)]]&lt;50,"&lt;50K",Data_set[[#This Row],[Income (in K/year)]]&lt;75,"50K-75K",Data_set[[#This Row],[Income (in K/year)]]&lt;100,"75K-100K",Data_set[[#This Row],[Income (in K/year)]]&lt;150,"100K-150K",TRUE,"&gt;150K")</f>
        <v>50K-75K</v>
      </c>
    </row>
    <row r="2073" spans="1:21" hidden="1" x14ac:dyDescent="0.3">
      <c r="A2073">
        <v>2895</v>
      </c>
      <c r="B2073">
        <v>49</v>
      </c>
      <c r="C2073">
        <v>25</v>
      </c>
      <c r="D2073">
        <v>19</v>
      </c>
      <c r="E2073" t="s">
        <v>18</v>
      </c>
      <c r="F2073">
        <v>94545</v>
      </c>
      <c r="G2073">
        <v>1</v>
      </c>
      <c r="H2073">
        <v>0.9</v>
      </c>
      <c r="I2073" t="s">
        <v>19</v>
      </c>
      <c r="J2073">
        <v>0</v>
      </c>
      <c r="K2073" t="s">
        <v>16</v>
      </c>
      <c r="L2073" t="s">
        <v>16</v>
      </c>
      <c r="M2073" t="s">
        <v>16</v>
      </c>
      <c r="N2073" t="s">
        <v>16</v>
      </c>
      <c r="O2073" t="s">
        <v>16</v>
      </c>
      <c r="P2073" t="str" cm="1">
        <f t="array" ref="P2073">_xlfn.IFS(Data_set[[#This Row],[Age (in years)]]&lt;=30,"&lt;30",Data_set[[#This Row],[Age (in years)]]&lt;=40,"30-40",Data_set[[#This Row],[Age (in years)]]&lt;=50,"40-50",Data_set[[#This Row],[Age (in years)]]&lt;=60,"50-60",Data_set[[#This Row],[Age (in years)]]&gt;60,"&gt;60")</f>
        <v>40-50</v>
      </c>
      <c r="Q2073" t="str" cm="1">
        <f t="array" ref="Q2073">_xlfn.IFS(Data_set[[#This Row],[Experience (in years)]]&lt;=5,"0-5",Data_set[[#This Row],[Experience (in years)]]&lt;=10,"6-10",Data_set[[#This Row],[Experience (in years)]]&lt;=20,"11-20",Data_set[[#This Row],[Experience (in years)]]&lt;=30,"21-30",Data_set[[#This Row],[Experience (in years)]]&lt;=40,"31-40",TRUE,"40+")</f>
        <v>21-30</v>
      </c>
      <c r="R2073" t="str" cm="1">
        <f t="array" ref="R2073">_xlfn.IFS(Data_set[[#This Row],[Mortgage]]=0,"0",Data_set[[#This Row],[Mortgage]]&lt;=100,"1-100",Data_set[[#This Row],[Mortgage]]&lt;=200,"101-200",Data_set[[#This Row],[Mortgage]]&lt;=300,"201-300",Data_set[[#This Row],[Mortgage]]&lt;=400,"301-400",TRUE,"400+")</f>
        <v>0</v>
      </c>
      <c r="S2073" t="str" cm="1">
        <f t="array" ref="S2073">_xlfn.IFS(Data_set[[#This Row],[CCAvg]]&lt;=2,"0-2",Data_set[[#This Row],[CCAvg]]&lt;=5,"3-5",Data_set[[#This Row],[CCAvg]]&lt;=8,"6-8",TRUE,"8+")</f>
        <v>0-2</v>
      </c>
      <c r="T2073">
        <f>IF(Data_set[[#This Row],[Personal Loan]]="Yes",1,0)</f>
        <v>0</v>
      </c>
      <c r="U2073" t="str" cm="1">
        <f t="array" ref="U2073">_xlfn.IFS(Data_set[[#This Row],[Income (in K/year)]]&lt;50,"&lt;50K",Data_set[[#This Row],[Income (in K/year)]]&lt;75,"50K-75K",Data_set[[#This Row],[Income (in K/year)]]&lt;100,"75K-100K",Data_set[[#This Row],[Income (in K/year)]]&lt;150,"100K-150K",TRUE,"&gt;150K")</f>
        <v>&lt;50K</v>
      </c>
    </row>
    <row r="2074" spans="1:21" hidden="1" x14ac:dyDescent="0.3">
      <c r="A2074">
        <v>2937</v>
      </c>
      <c r="B2074">
        <v>49</v>
      </c>
      <c r="C2074">
        <v>22</v>
      </c>
      <c r="D2074">
        <v>81</v>
      </c>
      <c r="E2074" t="s">
        <v>21</v>
      </c>
      <c r="F2074">
        <v>94301</v>
      </c>
      <c r="G2074">
        <v>3</v>
      </c>
      <c r="H2074">
        <v>2</v>
      </c>
      <c r="I2074" t="s">
        <v>20</v>
      </c>
      <c r="J2074">
        <v>0</v>
      </c>
      <c r="K2074" t="s">
        <v>16</v>
      </c>
      <c r="L2074" t="s">
        <v>16</v>
      </c>
      <c r="M2074" t="s">
        <v>16</v>
      </c>
      <c r="N2074" t="s">
        <v>17</v>
      </c>
      <c r="O2074" t="s">
        <v>16</v>
      </c>
      <c r="P2074" t="str" cm="1">
        <f t="array" ref="P2074">_xlfn.IFS(Data_set[[#This Row],[Age (in years)]]&lt;=30,"&lt;30",Data_set[[#This Row],[Age (in years)]]&lt;=40,"30-40",Data_set[[#This Row],[Age (in years)]]&lt;=50,"40-50",Data_set[[#This Row],[Age (in years)]]&lt;=60,"50-60",Data_set[[#This Row],[Age (in years)]]&gt;60,"&gt;60")</f>
        <v>40-50</v>
      </c>
      <c r="Q2074" t="str" cm="1">
        <f t="array" ref="Q2074">_xlfn.IFS(Data_set[[#This Row],[Experience (in years)]]&lt;=5,"0-5",Data_set[[#This Row],[Experience (in years)]]&lt;=10,"6-10",Data_set[[#This Row],[Experience (in years)]]&lt;=20,"11-20",Data_set[[#This Row],[Experience (in years)]]&lt;=30,"21-30",Data_set[[#This Row],[Experience (in years)]]&lt;=40,"31-40",TRUE,"40+")</f>
        <v>21-30</v>
      </c>
      <c r="R2074" t="str" cm="1">
        <f t="array" ref="R2074">_xlfn.IFS(Data_set[[#This Row],[Mortgage]]=0,"0",Data_set[[#This Row],[Mortgage]]&lt;=100,"1-100",Data_set[[#This Row],[Mortgage]]&lt;=200,"101-200",Data_set[[#This Row],[Mortgage]]&lt;=300,"201-300",Data_set[[#This Row],[Mortgage]]&lt;=400,"301-400",TRUE,"400+")</f>
        <v>0</v>
      </c>
      <c r="S2074" t="str" cm="1">
        <f t="array" ref="S2074">_xlfn.IFS(Data_set[[#This Row],[CCAvg]]&lt;=2,"0-2",Data_set[[#This Row],[CCAvg]]&lt;=5,"3-5",Data_set[[#This Row],[CCAvg]]&lt;=8,"6-8",TRUE,"8+")</f>
        <v>0-2</v>
      </c>
      <c r="T2074">
        <f>IF(Data_set[[#This Row],[Personal Loan]]="Yes",1,0)</f>
        <v>0</v>
      </c>
      <c r="U2074" t="str" cm="1">
        <f t="array" ref="U2074">_xlfn.IFS(Data_set[[#This Row],[Income (in K/year)]]&lt;50,"&lt;50K",Data_set[[#This Row],[Income (in K/year)]]&lt;75,"50K-75K",Data_set[[#This Row],[Income (in K/year)]]&lt;100,"75K-100K",Data_set[[#This Row],[Income (in K/year)]]&lt;150,"100K-150K",TRUE,"&gt;150K")</f>
        <v>75K-100K</v>
      </c>
    </row>
    <row r="2075" spans="1:21" hidden="1" x14ac:dyDescent="0.3">
      <c r="A2075">
        <v>2991</v>
      </c>
      <c r="B2075">
        <v>49</v>
      </c>
      <c r="C2075">
        <v>25</v>
      </c>
      <c r="D2075">
        <v>163</v>
      </c>
      <c r="E2075" t="s">
        <v>14</v>
      </c>
      <c r="F2075">
        <v>94608</v>
      </c>
      <c r="G2075">
        <v>2</v>
      </c>
      <c r="H2075">
        <v>0.4</v>
      </c>
      <c r="I2075" t="s">
        <v>15</v>
      </c>
      <c r="J2075">
        <v>0</v>
      </c>
      <c r="K2075" t="s">
        <v>16</v>
      </c>
      <c r="L2075" t="s">
        <v>17</v>
      </c>
      <c r="M2075" t="s">
        <v>16</v>
      </c>
      <c r="N2075" t="s">
        <v>16</v>
      </c>
      <c r="O2075" t="s">
        <v>16</v>
      </c>
      <c r="P2075" t="str" cm="1">
        <f t="array" ref="P2075">_xlfn.IFS(Data_set[[#This Row],[Age (in years)]]&lt;=30,"&lt;30",Data_set[[#This Row],[Age (in years)]]&lt;=40,"30-40",Data_set[[#This Row],[Age (in years)]]&lt;=50,"40-50",Data_set[[#This Row],[Age (in years)]]&lt;=60,"50-60",Data_set[[#This Row],[Age (in years)]]&gt;60,"&gt;60")</f>
        <v>40-50</v>
      </c>
      <c r="Q2075" t="str" cm="1">
        <f t="array" ref="Q2075">_xlfn.IFS(Data_set[[#This Row],[Experience (in years)]]&lt;=5,"0-5",Data_set[[#This Row],[Experience (in years)]]&lt;=10,"6-10",Data_set[[#This Row],[Experience (in years)]]&lt;=20,"11-20",Data_set[[#This Row],[Experience (in years)]]&lt;=30,"21-30",Data_set[[#This Row],[Experience (in years)]]&lt;=40,"31-40",TRUE,"40+")</f>
        <v>21-30</v>
      </c>
      <c r="R2075" t="str" cm="1">
        <f t="array" ref="R2075">_xlfn.IFS(Data_set[[#This Row],[Mortgage]]=0,"0",Data_set[[#This Row],[Mortgage]]&lt;=100,"1-100",Data_set[[#This Row],[Mortgage]]&lt;=200,"101-200",Data_set[[#This Row],[Mortgage]]&lt;=300,"201-300",Data_set[[#This Row],[Mortgage]]&lt;=400,"301-400",TRUE,"400+")</f>
        <v>0</v>
      </c>
      <c r="S2075" t="str" cm="1">
        <f t="array" ref="S2075">_xlfn.IFS(Data_set[[#This Row],[CCAvg]]&lt;=2,"0-2",Data_set[[#This Row],[CCAvg]]&lt;=5,"3-5",Data_set[[#This Row],[CCAvg]]&lt;=8,"6-8",TRUE,"8+")</f>
        <v>0-2</v>
      </c>
      <c r="T2075">
        <f>IF(Data_set[[#This Row],[Personal Loan]]="Yes",1,0)</f>
        <v>0</v>
      </c>
      <c r="U2075" t="str" cm="1">
        <f t="array" ref="U2075">_xlfn.IFS(Data_set[[#This Row],[Income (in K/year)]]&lt;50,"&lt;50K",Data_set[[#This Row],[Income (in K/year)]]&lt;75,"50K-75K",Data_set[[#This Row],[Income (in K/year)]]&lt;100,"75K-100K",Data_set[[#This Row],[Income (in K/year)]]&lt;150,"100K-150K",TRUE,"&gt;150K")</f>
        <v>&gt;150K</v>
      </c>
    </row>
    <row r="2076" spans="1:21" hidden="1" x14ac:dyDescent="0.3">
      <c r="A2076">
        <v>3096</v>
      </c>
      <c r="B2076">
        <v>49</v>
      </c>
      <c r="C2076">
        <v>25</v>
      </c>
      <c r="D2076">
        <v>43</v>
      </c>
      <c r="E2076" t="s">
        <v>18</v>
      </c>
      <c r="F2076">
        <v>94109</v>
      </c>
      <c r="G2076">
        <v>1</v>
      </c>
      <c r="H2076">
        <v>1.6</v>
      </c>
      <c r="I2076" t="s">
        <v>20</v>
      </c>
      <c r="J2076">
        <v>0</v>
      </c>
      <c r="K2076" t="s">
        <v>16</v>
      </c>
      <c r="L2076" t="s">
        <v>16</v>
      </c>
      <c r="M2076" t="s">
        <v>16</v>
      </c>
      <c r="N2076" t="s">
        <v>17</v>
      </c>
      <c r="O2076" t="s">
        <v>17</v>
      </c>
      <c r="P2076" t="str" cm="1">
        <f t="array" ref="P2076">_xlfn.IFS(Data_set[[#This Row],[Age (in years)]]&lt;=30,"&lt;30",Data_set[[#This Row],[Age (in years)]]&lt;=40,"30-40",Data_set[[#This Row],[Age (in years)]]&lt;=50,"40-50",Data_set[[#This Row],[Age (in years)]]&lt;=60,"50-60",Data_set[[#This Row],[Age (in years)]]&gt;60,"&gt;60")</f>
        <v>40-50</v>
      </c>
      <c r="Q2076" t="str" cm="1">
        <f t="array" ref="Q2076">_xlfn.IFS(Data_set[[#This Row],[Experience (in years)]]&lt;=5,"0-5",Data_set[[#This Row],[Experience (in years)]]&lt;=10,"6-10",Data_set[[#This Row],[Experience (in years)]]&lt;=20,"11-20",Data_set[[#This Row],[Experience (in years)]]&lt;=30,"21-30",Data_set[[#This Row],[Experience (in years)]]&lt;=40,"31-40",TRUE,"40+")</f>
        <v>21-30</v>
      </c>
      <c r="R2076" t="str" cm="1">
        <f t="array" ref="R2076">_xlfn.IFS(Data_set[[#This Row],[Mortgage]]=0,"0",Data_set[[#This Row],[Mortgage]]&lt;=100,"1-100",Data_set[[#This Row],[Mortgage]]&lt;=200,"101-200",Data_set[[#This Row],[Mortgage]]&lt;=300,"201-300",Data_set[[#This Row],[Mortgage]]&lt;=400,"301-400",TRUE,"400+")</f>
        <v>0</v>
      </c>
      <c r="S2076" t="str" cm="1">
        <f t="array" ref="S2076">_xlfn.IFS(Data_set[[#This Row],[CCAvg]]&lt;=2,"0-2",Data_set[[#This Row],[CCAvg]]&lt;=5,"3-5",Data_set[[#This Row],[CCAvg]]&lt;=8,"6-8",TRUE,"8+")</f>
        <v>0-2</v>
      </c>
      <c r="T2076">
        <f>IF(Data_set[[#This Row],[Personal Loan]]="Yes",1,0)</f>
        <v>0</v>
      </c>
      <c r="U2076" t="str" cm="1">
        <f t="array" ref="U2076">_xlfn.IFS(Data_set[[#This Row],[Income (in K/year)]]&lt;50,"&lt;50K",Data_set[[#This Row],[Income (in K/year)]]&lt;75,"50K-75K",Data_set[[#This Row],[Income (in K/year)]]&lt;100,"75K-100K",Data_set[[#This Row],[Income (in K/year)]]&lt;150,"100K-150K",TRUE,"&gt;150K")</f>
        <v>&lt;50K</v>
      </c>
    </row>
    <row r="2077" spans="1:21" hidden="1" x14ac:dyDescent="0.3">
      <c r="A2077">
        <v>3103</v>
      </c>
      <c r="B2077">
        <v>49</v>
      </c>
      <c r="C2077">
        <v>25</v>
      </c>
      <c r="D2077">
        <v>30</v>
      </c>
      <c r="E2077" t="s">
        <v>18</v>
      </c>
      <c r="F2077">
        <v>90095</v>
      </c>
      <c r="G2077">
        <v>4</v>
      </c>
      <c r="H2077">
        <v>0.9</v>
      </c>
      <c r="I2077" t="s">
        <v>20</v>
      </c>
      <c r="J2077">
        <v>0</v>
      </c>
      <c r="K2077" t="s">
        <v>16</v>
      </c>
      <c r="L2077" t="s">
        <v>16</v>
      </c>
      <c r="M2077" t="s">
        <v>16</v>
      </c>
      <c r="N2077" t="s">
        <v>16</v>
      </c>
      <c r="O2077" t="s">
        <v>17</v>
      </c>
      <c r="P2077" t="str" cm="1">
        <f t="array" ref="P2077">_xlfn.IFS(Data_set[[#This Row],[Age (in years)]]&lt;=30,"&lt;30",Data_set[[#This Row],[Age (in years)]]&lt;=40,"30-40",Data_set[[#This Row],[Age (in years)]]&lt;=50,"40-50",Data_set[[#This Row],[Age (in years)]]&lt;=60,"50-60",Data_set[[#This Row],[Age (in years)]]&gt;60,"&gt;60")</f>
        <v>40-50</v>
      </c>
      <c r="Q2077" t="str" cm="1">
        <f t="array" ref="Q2077">_xlfn.IFS(Data_set[[#This Row],[Experience (in years)]]&lt;=5,"0-5",Data_set[[#This Row],[Experience (in years)]]&lt;=10,"6-10",Data_set[[#This Row],[Experience (in years)]]&lt;=20,"11-20",Data_set[[#This Row],[Experience (in years)]]&lt;=30,"21-30",Data_set[[#This Row],[Experience (in years)]]&lt;=40,"31-40",TRUE,"40+")</f>
        <v>21-30</v>
      </c>
      <c r="R2077" t="str" cm="1">
        <f t="array" ref="R2077">_xlfn.IFS(Data_set[[#This Row],[Mortgage]]=0,"0",Data_set[[#This Row],[Mortgage]]&lt;=100,"1-100",Data_set[[#This Row],[Mortgage]]&lt;=200,"101-200",Data_set[[#This Row],[Mortgage]]&lt;=300,"201-300",Data_set[[#This Row],[Mortgage]]&lt;=400,"301-400",TRUE,"400+")</f>
        <v>0</v>
      </c>
      <c r="S2077" t="str" cm="1">
        <f t="array" ref="S2077">_xlfn.IFS(Data_set[[#This Row],[CCAvg]]&lt;=2,"0-2",Data_set[[#This Row],[CCAvg]]&lt;=5,"3-5",Data_set[[#This Row],[CCAvg]]&lt;=8,"6-8",TRUE,"8+")</f>
        <v>0-2</v>
      </c>
      <c r="T2077">
        <f>IF(Data_set[[#This Row],[Personal Loan]]="Yes",1,0)</f>
        <v>0</v>
      </c>
      <c r="U2077" t="str" cm="1">
        <f t="array" ref="U2077">_xlfn.IFS(Data_set[[#This Row],[Income (in K/year)]]&lt;50,"&lt;50K",Data_set[[#This Row],[Income (in K/year)]]&lt;75,"50K-75K",Data_set[[#This Row],[Income (in K/year)]]&lt;100,"75K-100K",Data_set[[#This Row],[Income (in K/year)]]&lt;150,"100K-150K",TRUE,"&gt;150K")</f>
        <v>&lt;50K</v>
      </c>
    </row>
    <row r="2078" spans="1:21" hidden="1" x14ac:dyDescent="0.3">
      <c r="A2078">
        <v>3150</v>
      </c>
      <c r="B2078">
        <v>49</v>
      </c>
      <c r="C2078">
        <v>25</v>
      </c>
      <c r="D2078">
        <v>25</v>
      </c>
      <c r="E2078" t="s">
        <v>18</v>
      </c>
      <c r="F2078">
        <v>95192</v>
      </c>
      <c r="G2078">
        <v>4</v>
      </c>
      <c r="H2078">
        <v>1</v>
      </c>
      <c r="I2078" t="s">
        <v>15</v>
      </c>
      <c r="J2078">
        <v>0</v>
      </c>
      <c r="K2078" t="s">
        <v>16</v>
      </c>
      <c r="L2078" t="s">
        <v>16</v>
      </c>
      <c r="M2078" t="s">
        <v>16</v>
      </c>
      <c r="N2078" t="s">
        <v>17</v>
      </c>
      <c r="O2078" t="s">
        <v>17</v>
      </c>
      <c r="P2078" t="str" cm="1">
        <f t="array" ref="P2078">_xlfn.IFS(Data_set[[#This Row],[Age (in years)]]&lt;=30,"&lt;30",Data_set[[#This Row],[Age (in years)]]&lt;=40,"30-40",Data_set[[#This Row],[Age (in years)]]&lt;=50,"40-50",Data_set[[#This Row],[Age (in years)]]&lt;=60,"50-60",Data_set[[#This Row],[Age (in years)]]&gt;60,"&gt;60")</f>
        <v>40-50</v>
      </c>
      <c r="Q2078" t="str" cm="1">
        <f t="array" ref="Q2078">_xlfn.IFS(Data_set[[#This Row],[Experience (in years)]]&lt;=5,"0-5",Data_set[[#This Row],[Experience (in years)]]&lt;=10,"6-10",Data_set[[#This Row],[Experience (in years)]]&lt;=20,"11-20",Data_set[[#This Row],[Experience (in years)]]&lt;=30,"21-30",Data_set[[#This Row],[Experience (in years)]]&lt;=40,"31-40",TRUE,"40+")</f>
        <v>21-30</v>
      </c>
      <c r="R2078" t="str" cm="1">
        <f t="array" ref="R2078">_xlfn.IFS(Data_set[[#This Row],[Mortgage]]=0,"0",Data_set[[#This Row],[Mortgage]]&lt;=100,"1-100",Data_set[[#This Row],[Mortgage]]&lt;=200,"101-200",Data_set[[#This Row],[Mortgage]]&lt;=300,"201-300",Data_set[[#This Row],[Mortgage]]&lt;=400,"301-400",TRUE,"400+")</f>
        <v>0</v>
      </c>
      <c r="S2078" t="str" cm="1">
        <f t="array" ref="S2078">_xlfn.IFS(Data_set[[#This Row],[CCAvg]]&lt;=2,"0-2",Data_set[[#This Row],[CCAvg]]&lt;=5,"3-5",Data_set[[#This Row],[CCAvg]]&lt;=8,"6-8",TRUE,"8+")</f>
        <v>0-2</v>
      </c>
      <c r="T2078">
        <f>IF(Data_set[[#This Row],[Personal Loan]]="Yes",1,0)</f>
        <v>0</v>
      </c>
      <c r="U2078" t="str" cm="1">
        <f t="array" ref="U2078">_xlfn.IFS(Data_set[[#This Row],[Income (in K/year)]]&lt;50,"&lt;50K",Data_set[[#This Row],[Income (in K/year)]]&lt;75,"50K-75K",Data_set[[#This Row],[Income (in K/year)]]&lt;100,"75K-100K",Data_set[[#This Row],[Income (in K/year)]]&lt;150,"100K-150K",TRUE,"&gt;150K")</f>
        <v>&lt;50K</v>
      </c>
    </row>
    <row r="2079" spans="1:21" hidden="1" x14ac:dyDescent="0.3">
      <c r="A2079">
        <v>3175</v>
      </c>
      <c r="B2079">
        <v>49</v>
      </c>
      <c r="C2079">
        <v>24</v>
      </c>
      <c r="D2079">
        <v>35</v>
      </c>
      <c r="E2079" t="s">
        <v>18</v>
      </c>
      <c r="F2079">
        <v>94701</v>
      </c>
      <c r="G2079">
        <v>4</v>
      </c>
      <c r="H2079">
        <v>0.2</v>
      </c>
      <c r="I2079" t="s">
        <v>20</v>
      </c>
      <c r="J2079">
        <v>0</v>
      </c>
      <c r="K2079" t="s">
        <v>16</v>
      </c>
      <c r="L2079" t="s">
        <v>16</v>
      </c>
      <c r="M2079" t="s">
        <v>16</v>
      </c>
      <c r="N2079" t="s">
        <v>16</v>
      </c>
      <c r="O2079" t="s">
        <v>17</v>
      </c>
      <c r="P2079" t="str" cm="1">
        <f t="array" ref="P2079">_xlfn.IFS(Data_set[[#This Row],[Age (in years)]]&lt;=30,"&lt;30",Data_set[[#This Row],[Age (in years)]]&lt;=40,"30-40",Data_set[[#This Row],[Age (in years)]]&lt;=50,"40-50",Data_set[[#This Row],[Age (in years)]]&lt;=60,"50-60",Data_set[[#This Row],[Age (in years)]]&gt;60,"&gt;60")</f>
        <v>40-50</v>
      </c>
      <c r="Q2079" t="str" cm="1">
        <f t="array" ref="Q2079">_xlfn.IFS(Data_set[[#This Row],[Experience (in years)]]&lt;=5,"0-5",Data_set[[#This Row],[Experience (in years)]]&lt;=10,"6-10",Data_set[[#This Row],[Experience (in years)]]&lt;=20,"11-20",Data_set[[#This Row],[Experience (in years)]]&lt;=30,"21-30",Data_set[[#This Row],[Experience (in years)]]&lt;=40,"31-40",TRUE,"40+")</f>
        <v>21-30</v>
      </c>
      <c r="R2079" t="str" cm="1">
        <f t="array" ref="R2079">_xlfn.IFS(Data_set[[#This Row],[Mortgage]]=0,"0",Data_set[[#This Row],[Mortgage]]&lt;=100,"1-100",Data_set[[#This Row],[Mortgage]]&lt;=200,"101-200",Data_set[[#This Row],[Mortgage]]&lt;=300,"201-300",Data_set[[#This Row],[Mortgage]]&lt;=400,"301-400",TRUE,"400+")</f>
        <v>0</v>
      </c>
      <c r="S2079" t="str" cm="1">
        <f t="array" ref="S2079">_xlfn.IFS(Data_set[[#This Row],[CCAvg]]&lt;=2,"0-2",Data_set[[#This Row],[CCAvg]]&lt;=5,"3-5",Data_set[[#This Row],[CCAvg]]&lt;=8,"6-8",TRUE,"8+")</f>
        <v>0-2</v>
      </c>
      <c r="T2079">
        <f>IF(Data_set[[#This Row],[Personal Loan]]="Yes",1,0)</f>
        <v>0</v>
      </c>
      <c r="U2079" t="str" cm="1">
        <f t="array" ref="U2079">_xlfn.IFS(Data_set[[#This Row],[Income (in K/year)]]&lt;50,"&lt;50K",Data_set[[#This Row],[Income (in K/year)]]&lt;75,"50K-75K",Data_set[[#This Row],[Income (in K/year)]]&lt;100,"75K-100K",Data_set[[#This Row],[Income (in K/year)]]&lt;150,"100K-150K",TRUE,"&gt;150K")</f>
        <v>&lt;50K</v>
      </c>
    </row>
    <row r="2080" spans="1:21" hidden="1" x14ac:dyDescent="0.3">
      <c r="A2080">
        <v>3223</v>
      </c>
      <c r="B2080">
        <v>49</v>
      </c>
      <c r="C2080">
        <v>23</v>
      </c>
      <c r="D2080">
        <v>81</v>
      </c>
      <c r="E2080" t="s">
        <v>21</v>
      </c>
      <c r="F2080">
        <v>93107</v>
      </c>
      <c r="G2080">
        <v>2</v>
      </c>
      <c r="H2080">
        <v>0.8</v>
      </c>
      <c r="I2080" t="s">
        <v>19</v>
      </c>
      <c r="J2080">
        <v>0</v>
      </c>
      <c r="K2080" t="s">
        <v>16</v>
      </c>
      <c r="L2080" t="s">
        <v>16</v>
      </c>
      <c r="M2080" t="s">
        <v>16</v>
      </c>
      <c r="N2080" t="s">
        <v>16</v>
      </c>
      <c r="O2080" t="s">
        <v>16</v>
      </c>
      <c r="P2080" t="str" cm="1">
        <f t="array" ref="P2080">_xlfn.IFS(Data_set[[#This Row],[Age (in years)]]&lt;=30,"&lt;30",Data_set[[#This Row],[Age (in years)]]&lt;=40,"30-40",Data_set[[#This Row],[Age (in years)]]&lt;=50,"40-50",Data_set[[#This Row],[Age (in years)]]&lt;=60,"50-60",Data_set[[#This Row],[Age (in years)]]&gt;60,"&gt;60")</f>
        <v>40-50</v>
      </c>
      <c r="Q2080" t="str" cm="1">
        <f t="array" ref="Q2080">_xlfn.IFS(Data_set[[#This Row],[Experience (in years)]]&lt;=5,"0-5",Data_set[[#This Row],[Experience (in years)]]&lt;=10,"6-10",Data_set[[#This Row],[Experience (in years)]]&lt;=20,"11-20",Data_set[[#This Row],[Experience (in years)]]&lt;=30,"21-30",Data_set[[#This Row],[Experience (in years)]]&lt;=40,"31-40",TRUE,"40+")</f>
        <v>21-30</v>
      </c>
      <c r="R2080" t="str" cm="1">
        <f t="array" ref="R2080">_xlfn.IFS(Data_set[[#This Row],[Mortgage]]=0,"0",Data_set[[#This Row],[Mortgage]]&lt;=100,"1-100",Data_set[[#This Row],[Mortgage]]&lt;=200,"101-200",Data_set[[#This Row],[Mortgage]]&lt;=300,"201-300",Data_set[[#This Row],[Mortgage]]&lt;=400,"301-400",TRUE,"400+")</f>
        <v>0</v>
      </c>
      <c r="S2080" t="str" cm="1">
        <f t="array" ref="S2080">_xlfn.IFS(Data_set[[#This Row],[CCAvg]]&lt;=2,"0-2",Data_set[[#This Row],[CCAvg]]&lt;=5,"3-5",Data_set[[#This Row],[CCAvg]]&lt;=8,"6-8",TRUE,"8+")</f>
        <v>0-2</v>
      </c>
      <c r="T2080">
        <f>IF(Data_set[[#This Row],[Personal Loan]]="Yes",1,0)</f>
        <v>0</v>
      </c>
      <c r="U2080" t="str" cm="1">
        <f t="array" ref="U2080">_xlfn.IFS(Data_set[[#This Row],[Income (in K/year)]]&lt;50,"&lt;50K",Data_set[[#This Row],[Income (in K/year)]]&lt;75,"50K-75K",Data_set[[#This Row],[Income (in K/year)]]&lt;100,"75K-100K",Data_set[[#This Row],[Income (in K/year)]]&lt;150,"100K-150K",TRUE,"&gt;150K")</f>
        <v>75K-100K</v>
      </c>
    </row>
    <row r="2081" spans="1:21" hidden="1" x14ac:dyDescent="0.3">
      <c r="A2081">
        <v>3312</v>
      </c>
      <c r="B2081">
        <v>49</v>
      </c>
      <c r="C2081">
        <v>25</v>
      </c>
      <c r="D2081">
        <v>24</v>
      </c>
      <c r="E2081" t="s">
        <v>18</v>
      </c>
      <c r="F2081">
        <v>95819</v>
      </c>
      <c r="G2081">
        <v>1</v>
      </c>
      <c r="H2081">
        <v>0.3</v>
      </c>
      <c r="I2081" t="s">
        <v>15</v>
      </c>
      <c r="J2081">
        <v>0</v>
      </c>
      <c r="K2081" t="s">
        <v>16</v>
      </c>
      <c r="L2081" t="s">
        <v>16</v>
      </c>
      <c r="M2081" t="s">
        <v>16</v>
      </c>
      <c r="N2081" t="s">
        <v>16</v>
      </c>
      <c r="O2081" t="s">
        <v>16</v>
      </c>
      <c r="P2081" t="str" cm="1">
        <f t="array" ref="P2081">_xlfn.IFS(Data_set[[#This Row],[Age (in years)]]&lt;=30,"&lt;30",Data_set[[#This Row],[Age (in years)]]&lt;=40,"30-40",Data_set[[#This Row],[Age (in years)]]&lt;=50,"40-50",Data_set[[#This Row],[Age (in years)]]&lt;=60,"50-60",Data_set[[#This Row],[Age (in years)]]&gt;60,"&gt;60")</f>
        <v>40-50</v>
      </c>
      <c r="Q2081" t="str" cm="1">
        <f t="array" ref="Q2081">_xlfn.IFS(Data_set[[#This Row],[Experience (in years)]]&lt;=5,"0-5",Data_set[[#This Row],[Experience (in years)]]&lt;=10,"6-10",Data_set[[#This Row],[Experience (in years)]]&lt;=20,"11-20",Data_set[[#This Row],[Experience (in years)]]&lt;=30,"21-30",Data_set[[#This Row],[Experience (in years)]]&lt;=40,"31-40",TRUE,"40+")</f>
        <v>21-30</v>
      </c>
      <c r="R2081" t="str" cm="1">
        <f t="array" ref="R2081">_xlfn.IFS(Data_set[[#This Row],[Mortgage]]=0,"0",Data_set[[#This Row],[Mortgage]]&lt;=100,"1-100",Data_set[[#This Row],[Mortgage]]&lt;=200,"101-200",Data_set[[#This Row],[Mortgage]]&lt;=300,"201-300",Data_set[[#This Row],[Mortgage]]&lt;=400,"301-400",TRUE,"400+")</f>
        <v>0</v>
      </c>
      <c r="S2081" t="str" cm="1">
        <f t="array" ref="S2081">_xlfn.IFS(Data_set[[#This Row],[CCAvg]]&lt;=2,"0-2",Data_set[[#This Row],[CCAvg]]&lt;=5,"3-5",Data_set[[#This Row],[CCAvg]]&lt;=8,"6-8",TRUE,"8+")</f>
        <v>0-2</v>
      </c>
      <c r="T2081">
        <f>IF(Data_set[[#This Row],[Personal Loan]]="Yes",1,0)</f>
        <v>0</v>
      </c>
      <c r="U2081" t="str" cm="1">
        <f t="array" ref="U2081">_xlfn.IFS(Data_set[[#This Row],[Income (in K/year)]]&lt;50,"&lt;50K",Data_set[[#This Row],[Income (in K/year)]]&lt;75,"50K-75K",Data_set[[#This Row],[Income (in K/year)]]&lt;100,"75K-100K",Data_set[[#This Row],[Income (in K/year)]]&lt;150,"100K-150K",TRUE,"&gt;150K")</f>
        <v>&lt;50K</v>
      </c>
    </row>
    <row r="2082" spans="1:21" hidden="1" x14ac:dyDescent="0.3">
      <c r="A2082">
        <v>3354</v>
      </c>
      <c r="B2082">
        <v>49</v>
      </c>
      <c r="C2082">
        <v>23</v>
      </c>
      <c r="D2082">
        <v>19</v>
      </c>
      <c r="E2082" t="s">
        <v>18</v>
      </c>
      <c r="F2082">
        <v>94521</v>
      </c>
      <c r="G2082">
        <v>4</v>
      </c>
      <c r="H2082">
        <v>0.6</v>
      </c>
      <c r="I2082" t="s">
        <v>19</v>
      </c>
      <c r="J2082">
        <v>0</v>
      </c>
      <c r="K2082" t="s">
        <v>16</v>
      </c>
      <c r="L2082" t="s">
        <v>16</v>
      </c>
      <c r="M2082" t="s">
        <v>16</v>
      </c>
      <c r="N2082" t="s">
        <v>17</v>
      </c>
      <c r="O2082" t="s">
        <v>17</v>
      </c>
      <c r="P2082" t="str" cm="1">
        <f t="array" ref="P2082">_xlfn.IFS(Data_set[[#This Row],[Age (in years)]]&lt;=30,"&lt;30",Data_set[[#This Row],[Age (in years)]]&lt;=40,"30-40",Data_set[[#This Row],[Age (in years)]]&lt;=50,"40-50",Data_set[[#This Row],[Age (in years)]]&lt;=60,"50-60",Data_set[[#This Row],[Age (in years)]]&gt;60,"&gt;60")</f>
        <v>40-50</v>
      </c>
      <c r="Q2082" t="str" cm="1">
        <f t="array" ref="Q2082">_xlfn.IFS(Data_set[[#This Row],[Experience (in years)]]&lt;=5,"0-5",Data_set[[#This Row],[Experience (in years)]]&lt;=10,"6-10",Data_set[[#This Row],[Experience (in years)]]&lt;=20,"11-20",Data_set[[#This Row],[Experience (in years)]]&lt;=30,"21-30",Data_set[[#This Row],[Experience (in years)]]&lt;=40,"31-40",TRUE,"40+")</f>
        <v>21-30</v>
      </c>
      <c r="R2082" t="str" cm="1">
        <f t="array" ref="R2082">_xlfn.IFS(Data_set[[#This Row],[Mortgage]]=0,"0",Data_set[[#This Row],[Mortgage]]&lt;=100,"1-100",Data_set[[#This Row],[Mortgage]]&lt;=200,"101-200",Data_set[[#This Row],[Mortgage]]&lt;=300,"201-300",Data_set[[#This Row],[Mortgage]]&lt;=400,"301-400",TRUE,"400+")</f>
        <v>0</v>
      </c>
      <c r="S2082" t="str" cm="1">
        <f t="array" ref="S2082">_xlfn.IFS(Data_set[[#This Row],[CCAvg]]&lt;=2,"0-2",Data_set[[#This Row],[CCAvg]]&lt;=5,"3-5",Data_set[[#This Row],[CCAvg]]&lt;=8,"6-8",TRUE,"8+")</f>
        <v>0-2</v>
      </c>
      <c r="T2082">
        <f>IF(Data_set[[#This Row],[Personal Loan]]="Yes",1,0)</f>
        <v>0</v>
      </c>
      <c r="U2082" t="str" cm="1">
        <f t="array" ref="U2082">_xlfn.IFS(Data_set[[#This Row],[Income (in K/year)]]&lt;50,"&lt;50K",Data_set[[#This Row],[Income (in K/year)]]&lt;75,"50K-75K",Data_set[[#This Row],[Income (in K/year)]]&lt;100,"75K-100K",Data_set[[#This Row],[Income (in K/year)]]&lt;150,"100K-150K",TRUE,"&gt;150K")</f>
        <v>&lt;50K</v>
      </c>
    </row>
    <row r="2083" spans="1:21" hidden="1" x14ac:dyDescent="0.3">
      <c r="A2083">
        <v>3356</v>
      </c>
      <c r="B2083">
        <v>49</v>
      </c>
      <c r="C2083">
        <v>23</v>
      </c>
      <c r="D2083">
        <v>93</v>
      </c>
      <c r="E2083" t="s">
        <v>21</v>
      </c>
      <c r="F2083">
        <v>90036</v>
      </c>
      <c r="G2083">
        <v>1</v>
      </c>
      <c r="H2083">
        <v>2.4</v>
      </c>
      <c r="I2083" t="s">
        <v>15</v>
      </c>
      <c r="J2083">
        <v>0</v>
      </c>
      <c r="K2083" t="s">
        <v>16</v>
      </c>
      <c r="L2083" t="s">
        <v>16</v>
      </c>
      <c r="M2083" t="s">
        <v>16</v>
      </c>
      <c r="N2083" t="s">
        <v>17</v>
      </c>
      <c r="O2083" t="s">
        <v>17</v>
      </c>
      <c r="P2083" t="str" cm="1">
        <f t="array" ref="P2083">_xlfn.IFS(Data_set[[#This Row],[Age (in years)]]&lt;=30,"&lt;30",Data_set[[#This Row],[Age (in years)]]&lt;=40,"30-40",Data_set[[#This Row],[Age (in years)]]&lt;=50,"40-50",Data_set[[#This Row],[Age (in years)]]&lt;=60,"50-60",Data_set[[#This Row],[Age (in years)]]&gt;60,"&gt;60")</f>
        <v>40-50</v>
      </c>
      <c r="Q2083" t="str" cm="1">
        <f t="array" ref="Q2083">_xlfn.IFS(Data_set[[#This Row],[Experience (in years)]]&lt;=5,"0-5",Data_set[[#This Row],[Experience (in years)]]&lt;=10,"6-10",Data_set[[#This Row],[Experience (in years)]]&lt;=20,"11-20",Data_set[[#This Row],[Experience (in years)]]&lt;=30,"21-30",Data_set[[#This Row],[Experience (in years)]]&lt;=40,"31-40",TRUE,"40+")</f>
        <v>21-30</v>
      </c>
      <c r="R2083" t="str" cm="1">
        <f t="array" ref="R2083">_xlfn.IFS(Data_set[[#This Row],[Mortgage]]=0,"0",Data_set[[#This Row],[Mortgage]]&lt;=100,"1-100",Data_set[[#This Row],[Mortgage]]&lt;=200,"101-200",Data_set[[#This Row],[Mortgage]]&lt;=300,"201-300",Data_set[[#This Row],[Mortgage]]&lt;=400,"301-400",TRUE,"400+")</f>
        <v>0</v>
      </c>
      <c r="S2083" t="str" cm="1">
        <f t="array" ref="S2083">_xlfn.IFS(Data_set[[#This Row],[CCAvg]]&lt;=2,"0-2",Data_set[[#This Row],[CCAvg]]&lt;=5,"3-5",Data_set[[#This Row],[CCAvg]]&lt;=8,"6-8",TRUE,"8+")</f>
        <v>3-5</v>
      </c>
      <c r="T2083">
        <f>IF(Data_set[[#This Row],[Personal Loan]]="Yes",1,0)</f>
        <v>0</v>
      </c>
      <c r="U2083" t="str" cm="1">
        <f t="array" ref="U2083">_xlfn.IFS(Data_set[[#This Row],[Income (in K/year)]]&lt;50,"&lt;50K",Data_set[[#This Row],[Income (in K/year)]]&lt;75,"50K-75K",Data_set[[#This Row],[Income (in K/year)]]&lt;100,"75K-100K",Data_set[[#This Row],[Income (in K/year)]]&lt;150,"100K-150K",TRUE,"&gt;150K")</f>
        <v>75K-100K</v>
      </c>
    </row>
    <row r="2084" spans="1:21" x14ac:dyDescent="0.3">
      <c r="A2084">
        <v>3357</v>
      </c>
      <c r="B2084">
        <v>49</v>
      </c>
      <c r="C2084">
        <v>23</v>
      </c>
      <c r="D2084">
        <v>115</v>
      </c>
      <c r="E2084" t="s">
        <v>14</v>
      </c>
      <c r="F2084">
        <v>95051</v>
      </c>
      <c r="G2084">
        <v>3</v>
      </c>
      <c r="H2084">
        <v>4.5999999999999996</v>
      </c>
      <c r="I2084" t="s">
        <v>19</v>
      </c>
      <c r="J2084">
        <v>0</v>
      </c>
      <c r="K2084" t="s">
        <v>17</v>
      </c>
      <c r="L2084" t="s">
        <v>16</v>
      </c>
      <c r="M2084" t="s">
        <v>16</v>
      </c>
      <c r="N2084" t="s">
        <v>16</v>
      </c>
      <c r="O2084" t="s">
        <v>16</v>
      </c>
      <c r="P2084" t="str" cm="1">
        <f t="array" ref="P2084">_xlfn.IFS(Data_set[[#This Row],[Age (in years)]]&lt;=30,"&lt;30",Data_set[[#This Row],[Age (in years)]]&lt;=40,"30-40",Data_set[[#This Row],[Age (in years)]]&lt;=50,"40-50",Data_set[[#This Row],[Age (in years)]]&lt;=60,"50-60",Data_set[[#This Row],[Age (in years)]]&gt;60,"&gt;60")</f>
        <v>40-50</v>
      </c>
      <c r="Q2084" t="str" cm="1">
        <f t="array" ref="Q2084">_xlfn.IFS(Data_set[[#This Row],[Experience (in years)]]&lt;=5,"0-5",Data_set[[#This Row],[Experience (in years)]]&lt;=10,"6-10",Data_set[[#This Row],[Experience (in years)]]&lt;=20,"11-20",Data_set[[#This Row],[Experience (in years)]]&lt;=30,"21-30",Data_set[[#This Row],[Experience (in years)]]&lt;=40,"31-40",TRUE,"40+")</f>
        <v>21-30</v>
      </c>
      <c r="R2084" t="str" cm="1">
        <f t="array" ref="R2084">_xlfn.IFS(Data_set[[#This Row],[Mortgage]]=0,"0",Data_set[[#This Row],[Mortgage]]&lt;=100,"1-100",Data_set[[#This Row],[Mortgage]]&lt;=200,"101-200",Data_set[[#This Row],[Mortgage]]&lt;=300,"201-300",Data_set[[#This Row],[Mortgage]]&lt;=400,"301-400",TRUE,"400+")</f>
        <v>0</v>
      </c>
      <c r="S2084" t="str" cm="1">
        <f t="array" ref="S2084">_xlfn.IFS(Data_set[[#This Row],[CCAvg]]&lt;=2,"0-2",Data_set[[#This Row],[CCAvg]]&lt;=5,"3-5",Data_set[[#This Row],[CCAvg]]&lt;=8,"6-8",TRUE,"8+")</f>
        <v>3-5</v>
      </c>
      <c r="T2084">
        <f>IF(Data_set[[#This Row],[Personal Loan]]="Yes",1,0)</f>
        <v>1</v>
      </c>
      <c r="U2084" t="str" cm="1">
        <f t="array" ref="U2084">_xlfn.IFS(Data_set[[#This Row],[Income (in K/year)]]&lt;50,"&lt;50K",Data_set[[#This Row],[Income (in K/year)]]&lt;75,"50K-75K",Data_set[[#This Row],[Income (in K/year)]]&lt;100,"75K-100K",Data_set[[#This Row],[Income (in K/year)]]&lt;150,"100K-150K",TRUE,"&gt;150K")</f>
        <v>100K-150K</v>
      </c>
    </row>
    <row r="2085" spans="1:21" hidden="1" x14ac:dyDescent="0.3">
      <c r="A2085">
        <v>3422</v>
      </c>
      <c r="B2085">
        <v>49</v>
      </c>
      <c r="C2085">
        <v>23</v>
      </c>
      <c r="D2085">
        <v>125</v>
      </c>
      <c r="E2085" t="s">
        <v>14</v>
      </c>
      <c r="F2085">
        <v>90245</v>
      </c>
      <c r="G2085">
        <v>1</v>
      </c>
      <c r="H2085">
        <v>2.4</v>
      </c>
      <c r="I2085" t="s">
        <v>15</v>
      </c>
      <c r="J2085">
        <v>0</v>
      </c>
      <c r="K2085" t="s">
        <v>16</v>
      </c>
      <c r="L2085" t="s">
        <v>16</v>
      </c>
      <c r="M2085" t="s">
        <v>16</v>
      </c>
      <c r="N2085" t="s">
        <v>16</v>
      </c>
      <c r="O2085" t="s">
        <v>17</v>
      </c>
      <c r="P2085" t="str" cm="1">
        <f t="array" ref="P2085">_xlfn.IFS(Data_set[[#This Row],[Age (in years)]]&lt;=30,"&lt;30",Data_set[[#This Row],[Age (in years)]]&lt;=40,"30-40",Data_set[[#This Row],[Age (in years)]]&lt;=50,"40-50",Data_set[[#This Row],[Age (in years)]]&lt;=60,"50-60",Data_set[[#This Row],[Age (in years)]]&gt;60,"&gt;60")</f>
        <v>40-50</v>
      </c>
      <c r="Q2085" t="str" cm="1">
        <f t="array" ref="Q2085">_xlfn.IFS(Data_set[[#This Row],[Experience (in years)]]&lt;=5,"0-5",Data_set[[#This Row],[Experience (in years)]]&lt;=10,"6-10",Data_set[[#This Row],[Experience (in years)]]&lt;=20,"11-20",Data_set[[#This Row],[Experience (in years)]]&lt;=30,"21-30",Data_set[[#This Row],[Experience (in years)]]&lt;=40,"31-40",TRUE,"40+")</f>
        <v>21-30</v>
      </c>
      <c r="R2085" t="str" cm="1">
        <f t="array" ref="R2085">_xlfn.IFS(Data_set[[#This Row],[Mortgage]]=0,"0",Data_set[[#This Row],[Mortgage]]&lt;=100,"1-100",Data_set[[#This Row],[Mortgage]]&lt;=200,"101-200",Data_set[[#This Row],[Mortgage]]&lt;=300,"201-300",Data_set[[#This Row],[Mortgage]]&lt;=400,"301-400",TRUE,"400+")</f>
        <v>0</v>
      </c>
      <c r="S2085" t="str" cm="1">
        <f t="array" ref="S2085">_xlfn.IFS(Data_set[[#This Row],[CCAvg]]&lt;=2,"0-2",Data_set[[#This Row],[CCAvg]]&lt;=5,"3-5",Data_set[[#This Row],[CCAvg]]&lt;=8,"6-8",TRUE,"8+")</f>
        <v>3-5</v>
      </c>
      <c r="T2085">
        <f>IF(Data_set[[#This Row],[Personal Loan]]="Yes",1,0)</f>
        <v>0</v>
      </c>
      <c r="U2085" t="str" cm="1">
        <f t="array" ref="U2085">_xlfn.IFS(Data_set[[#This Row],[Income (in K/year)]]&lt;50,"&lt;50K",Data_set[[#This Row],[Income (in K/year)]]&lt;75,"50K-75K",Data_set[[#This Row],[Income (in K/year)]]&lt;100,"75K-100K",Data_set[[#This Row],[Income (in K/year)]]&lt;150,"100K-150K",TRUE,"&gt;150K")</f>
        <v>100K-150K</v>
      </c>
    </row>
    <row r="2086" spans="1:21" hidden="1" x14ac:dyDescent="0.3">
      <c r="A2086">
        <v>3475</v>
      </c>
      <c r="B2086">
        <v>49</v>
      </c>
      <c r="C2086">
        <v>24</v>
      </c>
      <c r="D2086">
        <v>42</v>
      </c>
      <c r="E2086" t="s">
        <v>18</v>
      </c>
      <c r="F2086">
        <v>92121</v>
      </c>
      <c r="G2086">
        <v>2</v>
      </c>
      <c r="H2086">
        <v>0.7</v>
      </c>
      <c r="I2086" t="s">
        <v>20</v>
      </c>
      <c r="J2086">
        <v>0</v>
      </c>
      <c r="K2086" t="s">
        <v>16</v>
      </c>
      <c r="L2086" t="s">
        <v>16</v>
      </c>
      <c r="M2086" t="s">
        <v>16</v>
      </c>
      <c r="N2086" t="s">
        <v>17</v>
      </c>
      <c r="O2086" t="s">
        <v>16</v>
      </c>
      <c r="P2086" t="str" cm="1">
        <f t="array" ref="P2086">_xlfn.IFS(Data_set[[#This Row],[Age (in years)]]&lt;=30,"&lt;30",Data_set[[#This Row],[Age (in years)]]&lt;=40,"30-40",Data_set[[#This Row],[Age (in years)]]&lt;=50,"40-50",Data_set[[#This Row],[Age (in years)]]&lt;=60,"50-60",Data_set[[#This Row],[Age (in years)]]&gt;60,"&gt;60")</f>
        <v>40-50</v>
      </c>
      <c r="Q2086" t="str" cm="1">
        <f t="array" ref="Q2086">_xlfn.IFS(Data_set[[#This Row],[Experience (in years)]]&lt;=5,"0-5",Data_set[[#This Row],[Experience (in years)]]&lt;=10,"6-10",Data_set[[#This Row],[Experience (in years)]]&lt;=20,"11-20",Data_set[[#This Row],[Experience (in years)]]&lt;=30,"21-30",Data_set[[#This Row],[Experience (in years)]]&lt;=40,"31-40",TRUE,"40+")</f>
        <v>21-30</v>
      </c>
      <c r="R2086" t="str" cm="1">
        <f t="array" ref="R2086">_xlfn.IFS(Data_set[[#This Row],[Mortgage]]=0,"0",Data_set[[#This Row],[Mortgage]]&lt;=100,"1-100",Data_set[[#This Row],[Mortgage]]&lt;=200,"101-200",Data_set[[#This Row],[Mortgage]]&lt;=300,"201-300",Data_set[[#This Row],[Mortgage]]&lt;=400,"301-400",TRUE,"400+")</f>
        <v>0</v>
      </c>
      <c r="S2086" t="str" cm="1">
        <f t="array" ref="S2086">_xlfn.IFS(Data_set[[#This Row],[CCAvg]]&lt;=2,"0-2",Data_set[[#This Row],[CCAvg]]&lt;=5,"3-5",Data_set[[#This Row],[CCAvg]]&lt;=8,"6-8",TRUE,"8+")</f>
        <v>0-2</v>
      </c>
      <c r="T2086">
        <f>IF(Data_set[[#This Row],[Personal Loan]]="Yes",1,0)</f>
        <v>0</v>
      </c>
      <c r="U2086" t="str" cm="1">
        <f t="array" ref="U2086">_xlfn.IFS(Data_set[[#This Row],[Income (in K/year)]]&lt;50,"&lt;50K",Data_set[[#This Row],[Income (in K/year)]]&lt;75,"50K-75K",Data_set[[#This Row],[Income (in K/year)]]&lt;100,"75K-100K",Data_set[[#This Row],[Income (in K/year)]]&lt;150,"100K-150K",TRUE,"&gt;150K")</f>
        <v>&lt;50K</v>
      </c>
    </row>
    <row r="2087" spans="1:21" hidden="1" x14ac:dyDescent="0.3">
      <c r="A2087">
        <v>3500</v>
      </c>
      <c r="B2087">
        <v>49</v>
      </c>
      <c r="C2087">
        <v>23</v>
      </c>
      <c r="D2087">
        <v>114</v>
      </c>
      <c r="E2087" t="s">
        <v>14</v>
      </c>
      <c r="F2087">
        <v>94550</v>
      </c>
      <c r="G2087">
        <v>1</v>
      </c>
      <c r="H2087">
        <v>0.3</v>
      </c>
      <c r="I2087" t="s">
        <v>15</v>
      </c>
      <c r="J2087">
        <v>286</v>
      </c>
      <c r="K2087" t="s">
        <v>16</v>
      </c>
      <c r="L2087" t="s">
        <v>16</v>
      </c>
      <c r="M2087" t="s">
        <v>16</v>
      </c>
      <c r="N2087" t="s">
        <v>17</v>
      </c>
      <c r="O2087" t="s">
        <v>16</v>
      </c>
      <c r="P2087" t="str" cm="1">
        <f t="array" ref="P2087">_xlfn.IFS(Data_set[[#This Row],[Age (in years)]]&lt;=30,"&lt;30",Data_set[[#This Row],[Age (in years)]]&lt;=40,"30-40",Data_set[[#This Row],[Age (in years)]]&lt;=50,"40-50",Data_set[[#This Row],[Age (in years)]]&lt;=60,"50-60",Data_set[[#This Row],[Age (in years)]]&gt;60,"&gt;60")</f>
        <v>40-50</v>
      </c>
      <c r="Q2087" t="str" cm="1">
        <f t="array" ref="Q2087">_xlfn.IFS(Data_set[[#This Row],[Experience (in years)]]&lt;=5,"0-5",Data_set[[#This Row],[Experience (in years)]]&lt;=10,"6-10",Data_set[[#This Row],[Experience (in years)]]&lt;=20,"11-20",Data_set[[#This Row],[Experience (in years)]]&lt;=30,"21-30",Data_set[[#This Row],[Experience (in years)]]&lt;=40,"31-40",TRUE,"40+")</f>
        <v>21-30</v>
      </c>
      <c r="R2087" t="str" cm="1">
        <f t="array" ref="R2087">_xlfn.IFS(Data_set[[#This Row],[Mortgage]]=0,"0",Data_set[[#This Row],[Mortgage]]&lt;=100,"1-100",Data_set[[#This Row],[Mortgage]]&lt;=200,"101-200",Data_set[[#This Row],[Mortgage]]&lt;=300,"201-300",Data_set[[#This Row],[Mortgage]]&lt;=400,"301-400",TRUE,"400+")</f>
        <v>201-300</v>
      </c>
      <c r="S2087" t="str" cm="1">
        <f t="array" ref="S2087">_xlfn.IFS(Data_set[[#This Row],[CCAvg]]&lt;=2,"0-2",Data_set[[#This Row],[CCAvg]]&lt;=5,"3-5",Data_set[[#This Row],[CCAvg]]&lt;=8,"6-8",TRUE,"8+")</f>
        <v>0-2</v>
      </c>
      <c r="T2087">
        <f>IF(Data_set[[#This Row],[Personal Loan]]="Yes",1,0)</f>
        <v>0</v>
      </c>
      <c r="U2087" t="str" cm="1">
        <f t="array" ref="U2087">_xlfn.IFS(Data_set[[#This Row],[Income (in K/year)]]&lt;50,"&lt;50K",Data_set[[#This Row],[Income (in K/year)]]&lt;75,"50K-75K",Data_set[[#This Row],[Income (in K/year)]]&lt;100,"75K-100K",Data_set[[#This Row],[Income (in K/year)]]&lt;150,"100K-150K",TRUE,"&gt;150K")</f>
        <v>100K-150K</v>
      </c>
    </row>
    <row r="2088" spans="1:21" hidden="1" x14ac:dyDescent="0.3">
      <c r="A2088">
        <v>3583</v>
      </c>
      <c r="B2088">
        <v>49</v>
      </c>
      <c r="C2088">
        <v>25</v>
      </c>
      <c r="D2088">
        <v>65</v>
      </c>
      <c r="E2088" t="s">
        <v>21</v>
      </c>
      <c r="F2088">
        <v>92354</v>
      </c>
      <c r="G2088">
        <v>1</v>
      </c>
      <c r="H2088">
        <v>0</v>
      </c>
      <c r="I2088" t="s">
        <v>15</v>
      </c>
      <c r="J2088">
        <v>0</v>
      </c>
      <c r="K2088" t="s">
        <v>16</v>
      </c>
      <c r="L2088" t="s">
        <v>16</v>
      </c>
      <c r="M2088" t="s">
        <v>16</v>
      </c>
      <c r="N2088" t="s">
        <v>17</v>
      </c>
      <c r="O2088" t="s">
        <v>16</v>
      </c>
      <c r="P2088" t="str" cm="1">
        <f t="array" ref="P2088">_xlfn.IFS(Data_set[[#This Row],[Age (in years)]]&lt;=30,"&lt;30",Data_set[[#This Row],[Age (in years)]]&lt;=40,"30-40",Data_set[[#This Row],[Age (in years)]]&lt;=50,"40-50",Data_set[[#This Row],[Age (in years)]]&lt;=60,"50-60",Data_set[[#This Row],[Age (in years)]]&gt;60,"&gt;60")</f>
        <v>40-50</v>
      </c>
      <c r="Q2088" t="str" cm="1">
        <f t="array" ref="Q2088">_xlfn.IFS(Data_set[[#This Row],[Experience (in years)]]&lt;=5,"0-5",Data_set[[#This Row],[Experience (in years)]]&lt;=10,"6-10",Data_set[[#This Row],[Experience (in years)]]&lt;=20,"11-20",Data_set[[#This Row],[Experience (in years)]]&lt;=30,"21-30",Data_set[[#This Row],[Experience (in years)]]&lt;=40,"31-40",TRUE,"40+")</f>
        <v>21-30</v>
      </c>
      <c r="R2088" t="str" cm="1">
        <f t="array" ref="R2088">_xlfn.IFS(Data_set[[#This Row],[Mortgage]]=0,"0",Data_set[[#This Row],[Mortgage]]&lt;=100,"1-100",Data_set[[#This Row],[Mortgage]]&lt;=200,"101-200",Data_set[[#This Row],[Mortgage]]&lt;=300,"201-300",Data_set[[#This Row],[Mortgage]]&lt;=400,"301-400",TRUE,"400+")</f>
        <v>0</v>
      </c>
      <c r="S2088" t="str" cm="1">
        <f t="array" ref="S2088">_xlfn.IFS(Data_set[[#This Row],[CCAvg]]&lt;=2,"0-2",Data_set[[#This Row],[CCAvg]]&lt;=5,"3-5",Data_set[[#This Row],[CCAvg]]&lt;=8,"6-8",TRUE,"8+")</f>
        <v>0-2</v>
      </c>
      <c r="T2088">
        <f>IF(Data_set[[#This Row],[Personal Loan]]="Yes",1,0)</f>
        <v>0</v>
      </c>
      <c r="U2088" t="str" cm="1">
        <f t="array" ref="U2088">_xlfn.IFS(Data_set[[#This Row],[Income (in K/year)]]&lt;50,"&lt;50K",Data_set[[#This Row],[Income (in K/year)]]&lt;75,"50K-75K",Data_set[[#This Row],[Income (in K/year)]]&lt;100,"75K-100K",Data_set[[#This Row],[Income (in K/year)]]&lt;150,"100K-150K",TRUE,"&gt;150K")</f>
        <v>50K-75K</v>
      </c>
    </row>
    <row r="2089" spans="1:21" x14ac:dyDescent="0.3">
      <c r="A2089">
        <v>3652</v>
      </c>
      <c r="B2089">
        <v>49</v>
      </c>
      <c r="C2089">
        <v>23</v>
      </c>
      <c r="D2089">
        <v>140</v>
      </c>
      <c r="E2089" t="s">
        <v>14</v>
      </c>
      <c r="F2089">
        <v>90504</v>
      </c>
      <c r="G2089">
        <v>1</v>
      </c>
      <c r="H2089">
        <v>1.9</v>
      </c>
      <c r="I2089" t="s">
        <v>19</v>
      </c>
      <c r="J2089">
        <v>0</v>
      </c>
      <c r="K2089" t="s">
        <v>17</v>
      </c>
      <c r="L2089" t="s">
        <v>16</v>
      </c>
      <c r="M2089" t="s">
        <v>16</v>
      </c>
      <c r="N2089" t="s">
        <v>16</v>
      </c>
      <c r="O2089" t="s">
        <v>17</v>
      </c>
      <c r="P2089" t="str" cm="1">
        <f t="array" ref="P2089">_xlfn.IFS(Data_set[[#This Row],[Age (in years)]]&lt;=30,"&lt;30",Data_set[[#This Row],[Age (in years)]]&lt;=40,"30-40",Data_set[[#This Row],[Age (in years)]]&lt;=50,"40-50",Data_set[[#This Row],[Age (in years)]]&lt;=60,"50-60",Data_set[[#This Row],[Age (in years)]]&gt;60,"&gt;60")</f>
        <v>40-50</v>
      </c>
      <c r="Q2089" t="str" cm="1">
        <f t="array" ref="Q2089">_xlfn.IFS(Data_set[[#This Row],[Experience (in years)]]&lt;=5,"0-5",Data_set[[#This Row],[Experience (in years)]]&lt;=10,"6-10",Data_set[[#This Row],[Experience (in years)]]&lt;=20,"11-20",Data_set[[#This Row],[Experience (in years)]]&lt;=30,"21-30",Data_set[[#This Row],[Experience (in years)]]&lt;=40,"31-40",TRUE,"40+")</f>
        <v>21-30</v>
      </c>
      <c r="R2089" t="str" cm="1">
        <f t="array" ref="R2089">_xlfn.IFS(Data_set[[#This Row],[Mortgage]]=0,"0",Data_set[[#This Row],[Mortgage]]&lt;=100,"1-100",Data_set[[#This Row],[Mortgage]]&lt;=200,"101-200",Data_set[[#This Row],[Mortgage]]&lt;=300,"201-300",Data_set[[#This Row],[Mortgage]]&lt;=400,"301-400",TRUE,"400+")</f>
        <v>0</v>
      </c>
      <c r="S2089" t="str" cm="1">
        <f t="array" ref="S2089">_xlfn.IFS(Data_set[[#This Row],[CCAvg]]&lt;=2,"0-2",Data_set[[#This Row],[CCAvg]]&lt;=5,"3-5",Data_set[[#This Row],[CCAvg]]&lt;=8,"6-8",TRUE,"8+")</f>
        <v>0-2</v>
      </c>
      <c r="T2089">
        <f>IF(Data_set[[#This Row],[Personal Loan]]="Yes",1,0)</f>
        <v>1</v>
      </c>
      <c r="U2089" t="str" cm="1">
        <f t="array" ref="U2089">_xlfn.IFS(Data_set[[#This Row],[Income (in K/year)]]&lt;50,"&lt;50K",Data_set[[#This Row],[Income (in K/year)]]&lt;75,"50K-75K",Data_set[[#This Row],[Income (in K/year)]]&lt;100,"75K-100K",Data_set[[#This Row],[Income (in K/year)]]&lt;150,"100K-150K",TRUE,"&gt;150K")</f>
        <v>100K-150K</v>
      </c>
    </row>
    <row r="2090" spans="1:21" hidden="1" x14ac:dyDescent="0.3">
      <c r="A2090">
        <v>3679</v>
      </c>
      <c r="B2090">
        <v>49</v>
      </c>
      <c r="C2090">
        <v>25</v>
      </c>
      <c r="D2090">
        <v>30</v>
      </c>
      <c r="E2090" t="s">
        <v>18</v>
      </c>
      <c r="F2090">
        <v>92093</v>
      </c>
      <c r="G2090">
        <v>4</v>
      </c>
      <c r="H2090">
        <v>0.6</v>
      </c>
      <c r="I2090" t="s">
        <v>15</v>
      </c>
      <c r="J2090">
        <v>0</v>
      </c>
      <c r="K2090" t="s">
        <v>16</v>
      </c>
      <c r="L2090" t="s">
        <v>16</v>
      </c>
      <c r="M2090" t="s">
        <v>16</v>
      </c>
      <c r="N2090" t="s">
        <v>16</v>
      </c>
      <c r="O2090" t="s">
        <v>16</v>
      </c>
      <c r="P2090" t="str" cm="1">
        <f t="array" ref="P2090">_xlfn.IFS(Data_set[[#This Row],[Age (in years)]]&lt;=30,"&lt;30",Data_set[[#This Row],[Age (in years)]]&lt;=40,"30-40",Data_set[[#This Row],[Age (in years)]]&lt;=50,"40-50",Data_set[[#This Row],[Age (in years)]]&lt;=60,"50-60",Data_set[[#This Row],[Age (in years)]]&gt;60,"&gt;60")</f>
        <v>40-50</v>
      </c>
      <c r="Q2090" t="str" cm="1">
        <f t="array" ref="Q2090">_xlfn.IFS(Data_set[[#This Row],[Experience (in years)]]&lt;=5,"0-5",Data_set[[#This Row],[Experience (in years)]]&lt;=10,"6-10",Data_set[[#This Row],[Experience (in years)]]&lt;=20,"11-20",Data_set[[#This Row],[Experience (in years)]]&lt;=30,"21-30",Data_set[[#This Row],[Experience (in years)]]&lt;=40,"31-40",TRUE,"40+")</f>
        <v>21-30</v>
      </c>
      <c r="R2090" t="str" cm="1">
        <f t="array" ref="R2090">_xlfn.IFS(Data_set[[#This Row],[Mortgage]]=0,"0",Data_set[[#This Row],[Mortgage]]&lt;=100,"1-100",Data_set[[#This Row],[Mortgage]]&lt;=200,"101-200",Data_set[[#This Row],[Mortgage]]&lt;=300,"201-300",Data_set[[#This Row],[Mortgage]]&lt;=400,"301-400",TRUE,"400+")</f>
        <v>0</v>
      </c>
      <c r="S2090" t="str" cm="1">
        <f t="array" ref="S2090">_xlfn.IFS(Data_set[[#This Row],[CCAvg]]&lt;=2,"0-2",Data_set[[#This Row],[CCAvg]]&lt;=5,"3-5",Data_set[[#This Row],[CCAvg]]&lt;=8,"6-8",TRUE,"8+")</f>
        <v>0-2</v>
      </c>
      <c r="T2090">
        <f>IF(Data_set[[#This Row],[Personal Loan]]="Yes",1,0)</f>
        <v>0</v>
      </c>
      <c r="U2090" t="str" cm="1">
        <f t="array" ref="U2090">_xlfn.IFS(Data_set[[#This Row],[Income (in K/year)]]&lt;50,"&lt;50K",Data_set[[#This Row],[Income (in K/year)]]&lt;75,"50K-75K",Data_set[[#This Row],[Income (in K/year)]]&lt;100,"75K-100K",Data_set[[#This Row],[Income (in K/year)]]&lt;150,"100K-150K",TRUE,"&gt;150K")</f>
        <v>&lt;50K</v>
      </c>
    </row>
    <row r="2091" spans="1:21" hidden="1" x14ac:dyDescent="0.3">
      <c r="A2091">
        <v>3680</v>
      </c>
      <c r="B2091">
        <v>49</v>
      </c>
      <c r="C2091">
        <v>23</v>
      </c>
      <c r="D2091">
        <v>134</v>
      </c>
      <c r="E2091" t="s">
        <v>14</v>
      </c>
      <c r="F2091">
        <v>90095</v>
      </c>
      <c r="G2091">
        <v>2</v>
      </c>
      <c r="H2091">
        <v>6.3</v>
      </c>
      <c r="I2091" t="s">
        <v>15</v>
      </c>
      <c r="J2091">
        <v>0</v>
      </c>
      <c r="K2091" t="s">
        <v>16</v>
      </c>
      <c r="L2091" t="s">
        <v>16</v>
      </c>
      <c r="M2091" t="s">
        <v>16</v>
      </c>
      <c r="N2091" t="s">
        <v>17</v>
      </c>
      <c r="O2091" t="s">
        <v>16</v>
      </c>
      <c r="P2091" t="str" cm="1">
        <f t="array" ref="P2091">_xlfn.IFS(Data_set[[#This Row],[Age (in years)]]&lt;=30,"&lt;30",Data_set[[#This Row],[Age (in years)]]&lt;=40,"30-40",Data_set[[#This Row],[Age (in years)]]&lt;=50,"40-50",Data_set[[#This Row],[Age (in years)]]&lt;=60,"50-60",Data_set[[#This Row],[Age (in years)]]&gt;60,"&gt;60")</f>
        <v>40-50</v>
      </c>
      <c r="Q2091" t="str" cm="1">
        <f t="array" ref="Q2091">_xlfn.IFS(Data_set[[#This Row],[Experience (in years)]]&lt;=5,"0-5",Data_set[[#This Row],[Experience (in years)]]&lt;=10,"6-10",Data_set[[#This Row],[Experience (in years)]]&lt;=20,"11-20",Data_set[[#This Row],[Experience (in years)]]&lt;=30,"21-30",Data_set[[#This Row],[Experience (in years)]]&lt;=40,"31-40",TRUE,"40+")</f>
        <v>21-30</v>
      </c>
      <c r="R2091" t="str" cm="1">
        <f t="array" ref="R2091">_xlfn.IFS(Data_set[[#This Row],[Mortgage]]=0,"0",Data_set[[#This Row],[Mortgage]]&lt;=100,"1-100",Data_set[[#This Row],[Mortgage]]&lt;=200,"101-200",Data_set[[#This Row],[Mortgage]]&lt;=300,"201-300",Data_set[[#This Row],[Mortgage]]&lt;=400,"301-400",TRUE,"400+")</f>
        <v>0</v>
      </c>
      <c r="S2091" t="str" cm="1">
        <f t="array" ref="S2091">_xlfn.IFS(Data_set[[#This Row],[CCAvg]]&lt;=2,"0-2",Data_set[[#This Row],[CCAvg]]&lt;=5,"3-5",Data_set[[#This Row],[CCAvg]]&lt;=8,"6-8",TRUE,"8+")</f>
        <v>6-8</v>
      </c>
      <c r="T2091">
        <f>IF(Data_set[[#This Row],[Personal Loan]]="Yes",1,0)</f>
        <v>0</v>
      </c>
      <c r="U2091" t="str" cm="1">
        <f t="array" ref="U2091">_xlfn.IFS(Data_set[[#This Row],[Income (in K/year)]]&lt;50,"&lt;50K",Data_set[[#This Row],[Income (in K/year)]]&lt;75,"50K-75K",Data_set[[#This Row],[Income (in K/year)]]&lt;100,"75K-100K",Data_set[[#This Row],[Income (in K/year)]]&lt;150,"100K-150K",TRUE,"&gt;150K")</f>
        <v>100K-150K</v>
      </c>
    </row>
    <row r="2092" spans="1:21" hidden="1" x14ac:dyDescent="0.3">
      <c r="A2092">
        <v>3711</v>
      </c>
      <c r="B2092">
        <v>49</v>
      </c>
      <c r="C2092">
        <v>22</v>
      </c>
      <c r="D2092">
        <v>23</v>
      </c>
      <c r="E2092" t="s">
        <v>18</v>
      </c>
      <c r="F2092">
        <v>90032</v>
      </c>
      <c r="G2092">
        <v>2</v>
      </c>
      <c r="H2092">
        <v>1</v>
      </c>
      <c r="I2092" t="s">
        <v>20</v>
      </c>
      <c r="J2092">
        <v>0</v>
      </c>
      <c r="K2092" t="s">
        <v>16</v>
      </c>
      <c r="L2092" t="s">
        <v>16</v>
      </c>
      <c r="M2092" t="s">
        <v>16</v>
      </c>
      <c r="N2092" t="s">
        <v>17</v>
      </c>
      <c r="O2092" t="s">
        <v>17</v>
      </c>
      <c r="P2092" t="str" cm="1">
        <f t="array" ref="P2092">_xlfn.IFS(Data_set[[#This Row],[Age (in years)]]&lt;=30,"&lt;30",Data_set[[#This Row],[Age (in years)]]&lt;=40,"30-40",Data_set[[#This Row],[Age (in years)]]&lt;=50,"40-50",Data_set[[#This Row],[Age (in years)]]&lt;=60,"50-60",Data_set[[#This Row],[Age (in years)]]&gt;60,"&gt;60")</f>
        <v>40-50</v>
      </c>
      <c r="Q2092" t="str" cm="1">
        <f t="array" ref="Q2092">_xlfn.IFS(Data_set[[#This Row],[Experience (in years)]]&lt;=5,"0-5",Data_set[[#This Row],[Experience (in years)]]&lt;=10,"6-10",Data_set[[#This Row],[Experience (in years)]]&lt;=20,"11-20",Data_set[[#This Row],[Experience (in years)]]&lt;=30,"21-30",Data_set[[#This Row],[Experience (in years)]]&lt;=40,"31-40",TRUE,"40+")</f>
        <v>21-30</v>
      </c>
      <c r="R2092" t="str" cm="1">
        <f t="array" ref="R2092">_xlfn.IFS(Data_set[[#This Row],[Mortgage]]=0,"0",Data_set[[#This Row],[Mortgage]]&lt;=100,"1-100",Data_set[[#This Row],[Mortgage]]&lt;=200,"101-200",Data_set[[#This Row],[Mortgage]]&lt;=300,"201-300",Data_set[[#This Row],[Mortgage]]&lt;=400,"301-400",TRUE,"400+")</f>
        <v>0</v>
      </c>
      <c r="S2092" t="str" cm="1">
        <f t="array" ref="S2092">_xlfn.IFS(Data_set[[#This Row],[CCAvg]]&lt;=2,"0-2",Data_set[[#This Row],[CCAvg]]&lt;=5,"3-5",Data_set[[#This Row],[CCAvg]]&lt;=8,"6-8",TRUE,"8+")</f>
        <v>0-2</v>
      </c>
      <c r="T2092">
        <f>IF(Data_set[[#This Row],[Personal Loan]]="Yes",1,0)</f>
        <v>0</v>
      </c>
      <c r="U2092" t="str" cm="1">
        <f t="array" ref="U2092">_xlfn.IFS(Data_set[[#This Row],[Income (in K/year)]]&lt;50,"&lt;50K",Data_set[[#This Row],[Income (in K/year)]]&lt;75,"50K-75K",Data_set[[#This Row],[Income (in K/year)]]&lt;100,"75K-100K",Data_set[[#This Row],[Income (in K/year)]]&lt;150,"100K-150K",TRUE,"&gt;150K")</f>
        <v>&lt;50K</v>
      </c>
    </row>
    <row r="2093" spans="1:21" hidden="1" x14ac:dyDescent="0.3">
      <c r="A2093">
        <v>3715</v>
      </c>
      <c r="B2093">
        <v>49</v>
      </c>
      <c r="C2093">
        <v>23</v>
      </c>
      <c r="D2093">
        <v>65</v>
      </c>
      <c r="E2093" t="s">
        <v>21</v>
      </c>
      <c r="F2093">
        <v>94720</v>
      </c>
      <c r="G2093">
        <v>2</v>
      </c>
      <c r="H2093">
        <v>0.4</v>
      </c>
      <c r="I2093" t="s">
        <v>19</v>
      </c>
      <c r="J2093">
        <v>232</v>
      </c>
      <c r="K2093" t="s">
        <v>16</v>
      </c>
      <c r="L2093" t="s">
        <v>16</v>
      </c>
      <c r="M2093" t="s">
        <v>16</v>
      </c>
      <c r="N2093" t="s">
        <v>16</v>
      </c>
      <c r="O2093" t="s">
        <v>17</v>
      </c>
      <c r="P2093" t="str" cm="1">
        <f t="array" ref="P2093">_xlfn.IFS(Data_set[[#This Row],[Age (in years)]]&lt;=30,"&lt;30",Data_set[[#This Row],[Age (in years)]]&lt;=40,"30-40",Data_set[[#This Row],[Age (in years)]]&lt;=50,"40-50",Data_set[[#This Row],[Age (in years)]]&lt;=60,"50-60",Data_set[[#This Row],[Age (in years)]]&gt;60,"&gt;60")</f>
        <v>40-50</v>
      </c>
      <c r="Q2093" t="str" cm="1">
        <f t="array" ref="Q2093">_xlfn.IFS(Data_set[[#This Row],[Experience (in years)]]&lt;=5,"0-5",Data_set[[#This Row],[Experience (in years)]]&lt;=10,"6-10",Data_set[[#This Row],[Experience (in years)]]&lt;=20,"11-20",Data_set[[#This Row],[Experience (in years)]]&lt;=30,"21-30",Data_set[[#This Row],[Experience (in years)]]&lt;=40,"31-40",TRUE,"40+")</f>
        <v>21-30</v>
      </c>
      <c r="R2093" t="str" cm="1">
        <f t="array" ref="R2093">_xlfn.IFS(Data_set[[#This Row],[Mortgage]]=0,"0",Data_set[[#This Row],[Mortgage]]&lt;=100,"1-100",Data_set[[#This Row],[Mortgage]]&lt;=200,"101-200",Data_set[[#This Row],[Mortgage]]&lt;=300,"201-300",Data_set[[#This Row],[Mortgage]]&lt;=400,"301-400",TRUE,"400+")</f>
        <v>201-300</v>
      </c>
      <c r="S2093" t="str" cm="1">
        <f t="array" ref="S2093">_xlfn.IFS(Data_set[[#This Row],[CCAvg]]&lt;=2,"0-2",Data_set[[#This Row],[CCAvg]]&lt;=5,"3-5",Data_set[[#This Row],[CCAvg]]&lt;=8,"6-8",TRUE,"8+")</f>
        <v>0-2</v>
      </c>
      <c r="T2093">
        <f>IF(Data_set[[#This Row],[Personal Loan]]="Yes",1,0)</f>
        <v>0</v>
      </c>
      <c r="U2093" t="str" cm="1">
        <f t="array" ref="U2093">_xlfn.IFS(Data_set[[#This Row],[Income (in K/year)]]&lt;50,"&lt;50K",Data_set[[#This Row],[Income (in K/year)]]&lt;75,"50K-75K",Data_set[[#This Row],[Income (in K/year)]]&lt;100,"75K-100K",Data_set[[#This Row],[Income (in K/year)]]&lt;150,"100K-150K",TRUE,"&gt;150K")</f>
        <v>50K-75K</v>
      </c>
    </row>
    <row r="2094" spans="1:21" hidden="1" x14ac:dyDescent="0.3">
      <c r="A2094">
        <v>3762</v>
      </c>
      <c r="B2094">
        <v>49</v>
      </c>
      <c r="C2094">
        <v>24</v>
      </c>
      <c r="D2094">
        <v>25</v>
      </c>
      <c r="E2094" t="s">
        <v>18</v>
      </c>
      <c r="F2094">
        <v>95831</v>
      </c>
      <c r="G2094">
        <v>2</v>
      </c>
      <c r="H2094">
        <v>0.7</v>
      </c>
      <c r="I2094" t="s">
        <v>19</v>
      </c>
      <c r="J2094">
        <v>0</v>
      </c>
      <c r="K2094" t="s">
        <v>16</v>
      </c>
      <c r="L2094" t="s">
        <v>16</v>
      </c>
      <c r="M2094" t="s">
        <v>16</v>
      </c>
      <c r="N2094" t="s">
        <v>17</v>
      </c>
      <c r="O2094" t="s">
        <v>16</v>
      </c>
      <c r="P2094" t="str" cm="1">
        <f t="array" ref="P2094">_xlfn.IFS(Data_set[[#This Row],[Age (in years)]]&lt;=30,"&lt;30",Data_set[[#This Row],[Age (in years)]]&lt;=40,"30-40",Data_set[[#This Row],[Age (in years)]]&lt;=50,"40-50",Data_set[[#This Row],[Age (in years)]]&lt;=60,"50-60",Data_set[[#This Row],[Age (in years)]]&gt;60,"&gt;60")</f>
        <v>40-50</v>
      </c>
      <c r="Q2094" t="str" cm="1">
        <f t="array" ref="Q2094">_xlfn.IFS(Data_set[[#This Row],[Experience (in years)]]&lt;=5,"0-5",Data_set[[#This Row],[Experience (in years)]]&lt;=10,"6-10",Data_set[[#This Row],[Experience (in years)]]&lt;=20,"11-20",Data_set[[#This Row],[Experience (in years)]]&lt;=30,"21-30",Data_set[[#This Row],[Experience (in years)]]&lt;=40,"31-40",TRUE,"40+")</f>
        <v>21-30</v>
      </c>
      <c r="R2094" t="str" cm="1">
        <f t="array" ref="R2094">_xlfn.IFS(Data_set[[#This Row],[Mortgage]]=0,"0",Data_set[[#This Row],[Mortgage]]&lt;=100,"1-100",Data_set[[#This Row],[Mortgage]]&lt;=200,"101-200",Data_set[[#This Row],[Mortgage]]&lt;=300,"201-300",Data_set[[#This Row],[Mortgage]]&lt;=400,"301-400",TRUE,"400+")</f>
        <v>0</v>
      </c>
      <c r="S2094" t="str" cm="1">
        <f t="array" ref="S2094">_xlfn.IFS(Data_set[[#This Row],[CCAvg]]&lt;=2,"0-2",Data_set[[#This Row],[CCAvg]]&lt;=5,"3-5",Data_set[[#This Row],[CCAvg]]&lt;=8,"6-8",TRUE,"8+")</f>
        <v>0-2</v>
      </c>
      <c r="T2094">
        <f>IF(Data_set[[#This Row],[Personal Loan]]="Yes",1,0)</f>
        <v>0</v>
      </c>
      <c r="U2094" t="str" cm="1">
        <f t="array" ref="U2094">_xlfn.IFS(Data_set[[#This Row],[Income (in K/year)]]&lt;50,"&lt;50K",Data_set[[#This Row],[Income (in K/year)]]&lt;75,"50K-75K",Data_set[[#This Row],[Income (in K/year)]]&lt;100,"75K-100K",Data_set[[#This Row],[Income (in K/year)]]&lt;150,"100K-150K",TRUE,"&gt;150K")</f>
        <v>&lt;50K</v>
      </c>
    </row>
    <row r="2095" spans="1:21" hidden="1" x14ac:dyDescent="0.3">
      <c r="A2095">
        <v>3781</v>
      </c>
      <c r="B2095">
        <v>49</v>
      </c>
      <c r="C2095">
        <v>25</v>
      </c>
      <c r="D2095">
        <v>109</v>
      </c>
      <c r="E2095" t="s">
        <v>14</v>
      </c>
      <c r="F2095">
        <v>92780</v>
      </c>
      <c r="G2095">
        <v>2</v>
      </c>
      <c r="H2095">
        <v>6.8</v>
      </c>
      <c r="I2095" t="s">
        <v>15</v>
      </c>
      <c r="J2095">
        <v>0</v>
      </c>
      <c r="K2095" t="s">
        <v>16</v>
      </c>
      <c r="L2095" t="s">
        <v>16</v>
      </c>
      <c r="M2095" t="s">
        <v>16</v>
      </c>
      <c r="N2095" t="s">
        <v>16</v>
      </c>
      <c r="O2095" t="s">
        <v>16</v>
      </c>
      <c r="P2095" t="str" cm="1">
        <f t="array" ref="P2095">_xlfn.IFS(Data_set[[#This Row],[Age (in years)]]&lt;=30,"&lt;30",Data_set[[#This Row],[Age (in years)]]&lt;=40,"30-40",Data_set[[#This Row],[Age (in years)]]&lt;=50,"40-50",Data_set[[#This Row],[Age (in years)]]&lt;=60,"50-60",Data_set[[#This Row],[Age (in years)]]&gt;60,"&gt;60")</f>
        <v>40-50</v>
      </c>
      <c r="Q2095" t="str" cm="1">
        <f t="array" ref="Q2095">_xlfn.IFS(Data_set[[#This Row],[Experience (in years)]]&lt;=5,"0-5",Data_set[[#This Row],[Experience (in years)]]&lt;=10,"6-10",Data_set[[#This Row],[Experience (in years)]]&lt;=20,"11-20",Data_set[[#This Row],[Experience (in years)]]&lt;=30,"21-30",Data_set[[#This Row],[Experience (in years)]]&lt;=40,"31-40",TRUE,"40+")</f>
        <v>21-30</v>
      </c>
      <c r="R2095" t="str" cm="1">
        <f t="array" ref="R2095">_xlfn.IFS(Data_set[[#This Row],[Mortgage]]=0,"0",Data_set[[#This Row],[Mortgage]]&lt;=100,"1-100",Data_set[[#This Row],[Mortgage]]&lt;=200,"101-200",Data_set[[#This Row],[Mortgage]]&lt;=300,"201-300",Data_set[[#This Row],[Mortgage]]&lt;=400,"301-400",TRUE,"400+")</f>
        <v>0</v>
      </c>
      <c r="S2095" t="str" cm="1">
        <f t="array" ref="S2095">_xlfn.IFS(Data_set[[#This Row],[CCAvg]]&lt;=2,"0-2",Data_set[[#This Row],[CCAvg]]&lt;=5,"3-5",Data_set[[#This Row],[CCAvg]]&lt;=8,"6-8",TRUE,"8+")</f>
        <v>6-8</v>
      </c>
      <c r="T2095">
        <f>IF(Data_set[[#This Row],[Personal Loan]]="Yes",1,0)</f>
        <v>0</v>
      </c>
      <c r="U2095" t="str" cm="1">
        <f t="array" ref="U2095">_xlfn.IFS(Data_set[[#This Row],[Income (in K/year)]]&lt;50,"&lt;50K",Data_set[[#This Row],[Income (in K/year)]]&lt;75,"50K-75K",Data_set[[#This Row],[Income (in K/year)]]&lt;100,"75K-100K",Data_set[[#This Row],[Income (in K/year)]]&lt;150,"100K-150K",TRUE,"&gt;150K")</f>
        <v>100K-150K</v>
      </c>
    </row>
    <row r="2096" spans="1:21" hidden="1" x14ac:dyDescent="0.3">
      <c r="A2096">
        <v>3824</v>
      </c>
      <c r="B2096">
        <v>49</v>
      </c>
      <c r="C2096">
        <v>25</v>
      </c>
      <c r="D2096">
        <v>44</v>
      </c>
      <c r="E2096" t="s">
        <v>18</v>
      </c>
      <c r="F2096">
        <v>94708</v>
      </c>
      <c r="G2096">
        <v>4</v>
      </c>
      <c r="H2096">
        <v>0.9</v>
      </c>
      <c r="I2096" t="s">
        <v>20</v>
      </c>
      <c r="J2096">
        <v>194</v>
      </c>
      <c r="K2096" t="s">
        <v>16</v>
      </c>
      <c r="L2096" t="s">
        <v>16</v>
      </c>
      <c r="M2096" t="s">
        <v>16</v>
      </c>
      <c r="N2096" t="s">
        <v>17</v>
      </c>
      <c r="O2096" t="s">
        <v>16</v>
      </c>
      <c r="P2096" t="str" cm="1">
        <f t="array" ref="P2096">_xlfn.IFS(Data_set[[#This Row],[Age (in years)]]&lt;=30,"&lt;30",Data_set[[#This Row],[Age (in years)]]&lt;=40,"30-40",Data_set[[#This Row],[Age (in years)]]&lt;=50,"40-50",Data_set[[#This Row],[Age (in years)]]&lt;=60,"50-60",Data_set[[#This Row],[Age (in years)]]&gt;60,"&gt;60")</f>
        <v>40-50</v>
      </c>
      <c r="Q2096" t="str" cm="1">
        <f t="array" ref="Q2096">_xlfn.IFS(Data_set[[#This Row],[Experience (in years)]]&lt;=5,"0-5",Data_set[[#This Row],[Experience (in years)]]&lt;=10,"6-10",Data_set[[#This Row],[Experience (in years)]]&lt;=20,"11-20",Data_set[[#This Row],[Experience (in years)]]&lt;=30,"21-30",Data_set[[#This Row],[Experience (in years)]]&lt;=40,"31-40",TRUE,"40+")</f>
        <v>21-30</v>
      </c>
      <c r="R2096" t="str" cm="1">
        <f t="array" ref="R2096">_xlfn.IFS(Data_set[[#This Row],[Mortgage]]=0,"0",Data_set[[#This Row],[Mortgage]]&lt;=100,"1-100",Data_set[[#This Row],[Mortgage]]&lt;=200,"101-200",Data_set[[#This Row],[Mortgage]]&lt;=300,"201-300",Data_set[[#This Row],[Mortgage]]&lt;=400,"301-400",TRUE,"400+")</f>
        <v>101-200</v>
      </c>
      <c r="S2096" t="str" cm="1">
        <f t="array" ref="S2096">_xlfn.IFS(Data_set[[#This Row],[CCAvg]]&lt;=2,"0-2",Data_set[[#This Row],[CCAvg]]&lt;=5,"3-5",Data_set[[#This Row],[CCAvg]]&lt;=8,"6-8",TRUE,"8+")</f>
        <v>0-2</v>
      </c>
      <c r="T2096">
        <f>IF(Data_set[[#This Row],[Personal Loan]]="Yes",1,0)</f>
        <v>0</v>
      </c>
      <c r="U2096" t="str" cm="1">
        <f t="array" ref="U2096">_xlfn.IFS(Data_set[[#This Row],[Income (in K/year)]]&lt;50,"&lt;50K",Data_set[[#This Row],[Income (in K/year)]]&lt;75,"50K-75K",Data_set[[#This Row],[Income (in K/year)]]&lt;100,"75K-100K",Data_set[[#This Row],[Income (in K/year)]]&lt;150,"100K-150K",TRUE,"&gt;150K")</f>
        <v>&lt;50K</v>
      </c>
    </row>
    <row r="2097" spans="1:21" hidden="1" x14ac:dyDescent="0.3">
      <c r="A2097">
        <v>3939</v>
      </c>
      <c r="B2097">
        <v>49</v>
      </c>
      <c r="C2097">
        <v>24</v>
      </c>
      <c r="D2097">
        <v>13</v>
      </c>
      <c r="E2097" t="s">
        <v>18</v>
      </c>
      <c r="F2097">
        <v>95929</v>
      </c>
      <c r="G2097">
        <v>2</v>
      </c>
      <c r="H2097">
        <v>0</v>
      </c>
      <c r="I2097" t="s">
        <v>15</v>
      </c>
      <c r="J2097">
        <v>0</v>
      </c>
      <c r="K2097" t="s">
        <v>16</v>
      </c>
      <c r="L2097" t="s">
        <v>16</v>
      </c>
      <c r="M2097" t="s">
        <v>16</v>
      </c>
      <c r="N2097" t="s">
        <v>17</v>
      </c>
      <c r="O2097" t="s">
        <v>16</v>
      </c>
      <c r="P2097" t="str" cm="1">
        <f t="array" ref="P2097">_xlfn.IFS(Data_set[[#This Row],[Age (in years)]]&lt;=30,"&lt;30",Data_set[[#This Row],[Age (in years)]]&lt;=40,"30-40",Data_set[[#This Row],[Age (in years)]]&lt;=50,"40-50",Data_set[[#This Row],[Age (in years)]]&lt;=60,"50-60",Data_set[[#This Row],[Age (in years)]]&gt;60,"&gt;60")</f>
        <v>40-50</v>
      </c>
      <c r="Q2097" t="str" cm="1">
        <f t="array" ref="Q2097">_xlfn.IFS(Data_set[[#This Row],[Experience (in years)]]&lt;=5,"0-5",Data_set[[#This Row],[Experience (in years)]]&lt;=10,"6-10",Data_set[[#This Row],[Experience (in years)]]&lt;=20,"11-20",Data_set[[#This Row],[Experience (in years)]]&lt;=30,"21-30",Data_set[[#This Row],[Experience (in years)]]&lt;=40,"31-40",TRUE,"40+")</f>
        <v>21-30</v>
      </c>
      <c r="R2097" t="str" cm="1">
        <f t="array" ref="R2097">_xlfn.IFS(Data_set[[#This Row],[Mortgage]]=0,"0",Data_set[[#This Row],[Mortgage]]&lt;=100,"1-100",Data_set[[#This Row],[Mortgage]]&lt;=200,"101-200",Data_set[[#This Row],[Mortgage]]&lt;=300,"201-300",Data_set[[#This Row],[Mortgage]]&lt;=400,"301-400",TRUE,"400+")</f>
        <v>0</v>
      </c>
      <c r="S2097" t="str" cm="1">
        <f t="array" ref="S2097">_xlfn.IFS(Data_set[[#This Row],[CCAvg]]&lt;=2,"0-2",Data_set[[#This Row],[CCAvg]]&lt;=5,"3-5",Data_set[[#This Row],[CCAvg]]&lt;=8,"6-8",TRUE,"8+")</f>
        <v>0-2</v>
      </c>
      <c r="T2097">
        <f>IF(Data_set[[#This Row],[Personal Loan]]="Yes",1,0)</f>
        <v>0</v>
      </c>
      <c r="U2097" t="str" cm="1">
        <f t="array" ref="U2097">_xlfn.IFS(Data_set[[#This Row],[Income (in K/year)]]&lt;50,"&lt;50K",Data_set[[#This Row],[Income (in K/year)]]&lt;75,"50K-75K",Data_set[[#This Row],[Income (in K/year)]]&lt;100,"75K-100K",Data_set[[#This Row],[Income (in K/year)]]&lt;150,"100K-150K",TRUE,"&gt;150K")</f>
        <v>&lt;50K</v>
      </c>
    </row>
    <row r="2098" spans="1:21" hidden="1" x14ac:dyDescent="0.3">
      <c r="A2098">
        <v>3990</v>
      </c>
      <c r="B2098">
        <v>49</v>
      </c>
      <c r="C2098">
        <v>25</v>
      </c>
      <c r="D2098">
        <v>90</v>
      </c>
      <c r="E2098" t="s">
        <v>21</v>
      </c>
      <c r="F2098">
        <v>92709</v>
      </c>
      <c r="G2098">
        <v>4</v>
      </c>
      <c r="H2098">
        <v>1.4</v>
      </c>
      <c r="I2098" t="s">
        <v>20</v>
      </c>
      <c r="J2098">
        <v>0</v>
      </c>
      <c r="K2098" t="s">
        <v>16</v>
      </c>
      <c r="L2098" t="s">
        <v>17</v>
      </c>
      <c r="M2098" t="s">
        <v>16</v>
      </c>
      <c r="N2098" t="s">
        <v>17</v>
      </c>
      <c r="O2098" t="s">
        <v>16</v>
      </c>
      <c r="P2098" t="str" cm="1">
        <f t="array" ref="P2098">_xlfn.IFS(Data_set[[#This Row],[Age (in years)]]&lt;=30,"&lt;30",Data_set[[#This Row],[Age (in years)]]&lt;=40,"30-40",Data_set[[#This Row],[Age (in years)]]&lt;=50,"40-50",Data_set[[#This Row],[Age (in years)]]&lt;=60,"50-60",Data_set[[#This Row],[Age (in years)]]&gt;60,"&gt;60")</f>
        <v>40-50</v>
      </c>
      <c r="Q2098" t="str" cm="1">
        <f t="array" ref="Q2098">_xlfn.IFS(Data_set[[#This Row],[Experience (in years)]]&lt;=5,"0-5",Data_set[[#This Row],[Experience (in years)]]&lt;=10,"6-10",Data_set[[#This Row],[Experience (in years)]]&lt;=20,"11-20",Data_set[[#This Row],[Experience (in years)]]&lt;=30,"21-30",Data_set[[#This Row],[Experience (in years)]]&lt;=40,"31-40",TRUE,"40+")</f>
        <v>21-30</v>
      </c>
      <c r="R2098" t="str" cm="1">
        <f t="array" ref="R2098">_xlfn.IFS(Data_set[[#This Row],[Mortgage]]=0,"0",Data_set[[#This Row],[Mortgage]]&lt;=100,"1-100",Data_set[[#This Row],[Mortgage]]&lt;=200,"101-200",Data_set[[#This Row],[Mortgage]]&lt;=300,"201-300",Data_set[[#This Row],[Mortgage]]&lt;=400,"301-400",TRUE,"400+")</f>
        <v>0</v>
      </c>
      <c r="S2098" t="str" cm="1">
        <f t="array" ref="S2098">_xlfn.IFS(Data_set[[#This Row],[CCAvg]]&lt;=2,"0-2",Data_set[[#This Row],[CCAvg]]&lt;=5,"3-5",Data_set[[#This Row],[CCAvg]]&lt;=8,"6-8",TRUE,"8+")</f>
        <v>0-2</v>
      </c>
      <c r="T2098">
        <f>IF(Data_set[[#This Row],[Personal Loan]]="Yes",1,0)</f>
        <v>0</v>
      </c>
      <c r="U2098" t="str" cm="1">
        <f t="array" ref="U2098">_xlfn.IFS(Data_set[[#This Row],[Income (in K/year)]]&lt;50,"&lt;50K",Data_set[[#This Row],[Income (in K/year)]]&lt;75,"50K-75K",Data_set[[#This Row],[Income (in K/year)]]&lt;100,"75K-100K",Data_set[[#This Row],[Income (in K/year)]]&lt;150,"100K-150K",TRUE,"&gt;150K")</f>
        <v>75K-100K</v>
      </c>
    </row>
    <row r="2099" spans="1:21" hidden="1" x14ac:dyDescent="0.3">
      <c r="A2099">
        <v>4044</v>
      </c>
      <c r="B2099">
        <v>49</v>
      </c>
      <c r="C2099">
        <v>23</v>
      </c>
      <c r="D2099">
        <v>64</v>
      </c>
      <c r="E2099" t="s">
        <v>21</v>
      </c>
      <c r="F2099">
        <v>94588</v>
      </c>
      <c r="G2099">
        <v>4</v>
      </c>
      <c r="H2099">
        <v>2.6</v>
      </c>
      <c r="I2099" t="s">
        <v>15</v>
      </c>
      <c r="J2099">
        <v>0</v>
      </c>
      <c r="K2099" t="s">
        <v>16</v>
      </c>
      <c r="L2099" t="s">
        <v>16</v>
      </c>
      <c r="M2099" t="s">
        <v>16</v>
      </c>
      <c r="N2099" t="s">
        <v>17</v>
      </c>
      <c r="O2099" t="s">
        <v>17</v>
      </c>
      <c r="P2099" t="str" cm="1">
        <f t="array" ref="P2099">_xlfn.IFS(Data_set[[#This Row],[Age (in years)]]&lt;=30,"&lt;30",Data_set[[#This Row],[Age (in years)]]&lt;=40,"30-40",Data_set[[#This Row],[Age (in years)]]&lt;=50,"40-50",Data_set[[#This Row],[Age (in years)]]&lt;=60,"50-60",Data_set[[#This Row],[Age (in years)]]&gt;60,"&gt;60")</f>
        <v>40-50</v>
      </c>
      <c r="Q2099" t="str" cm="1">
        <f t="array" ref="Q2099">_xlfn.IFS(Data_set[[#This Row],[Experience (in years)]]&lt;=5,"0-5",Data_set[[#This Row],[Experience (in years)]]&lt;=10,"6-10",Data_set[[#This Row],[Experience (in years)]]&lt;=20,"11-20",Data_set[[#This Row],[Experience (in years)]]&lt;=30,"21-30",Data_set[[#This Row],[Experience (in years)]]&lt;=40,"31-40",TRUE,"40+")</f>
        <v>21-30</v>
      </c>
      <c r="R2099" t="str" cm="1">
        <f t="array" ref="R2099">_xlfn.IFS(Data_set[[#This Row],[Mortgage]]=0,"0",Data_set[[#This Row],[Mortgage]]&lt;=100,"1-100",Data_set[[#This Row],[Mortgage]]&lt;=200,"101-200",Data_set[[#This Row],[Mortgage]]&lt;=300,"201-300",Data_set[[#This Row],[Mortgage]]&lt;=400,"301-400",TRUE,"400+")</f>
        <v>0</v>
      </c>
      <c r="S2099" t="str" cm="1">
        <f t="array" ref="S2099">_xlfn.IFS(Data_set[[#This Row],[CCAvg]]&lt;=2,"0-2",Data_set[[#This Row],[CCAvg]]&lt;=5,"3-5",Data_set[[#This Row],[CCAvg]]&lt;=8,"6-8",TRUE,"8+")</f>
        <v>3-5</v>
      </c>
      <c r="T2099">
        <f>IF(Data_set[[#This Row],[Personal Loan]]="Yes",1,0)</f>
        <v>0</v>
      </c>
      <c r="U2099" t="str" cm="1">
        <f t="array" ref="U2099">_xlfn.IFS(Data_set[[#This Row],[Income (in K/year)]]&lt;50,"&lt;50K",Data_set[[#This Row],[Income (in K/year)]]&lt;75,"50K-75K",Data_set[[#This Row],[Income (in K/year)]]&lt;100,"75K-100K",Data_set[[#This Row],[Income (in K/year)]]&lt;150,"100K-150K",TRUE,"&gt;150K")</f>
        <v>50K-75K</v>
      </c>
    </row>
    <row r="2100" spans="1:21" hidden="1" x14ac:dyDescent="0.3">
      <c r="A2100">
        <v>4077</v>
      </c>
      <c r="B2100">
        <v>49</v>
      </c>
      <c r="C2100">
        <v>23</v>
      </c>
      <c r="D2100">
        <v>22</v>
      </c>
      <c r="E2100" t="s">
        <v>18</v>
      </c>
      <c r="F2100">
        <v>92220</v>
      </c>
      <c r="G2100">
        <v>1</v>
      </c>
      <c r="H2100">
        <v>0.3</v>
      </c>
      <c r="I2100" t="s">
        <v>19</v>
      </c>
      <c r="J2100">
        <v>0</v>
      </c>
      <c r="K2100" t="s">
        <v>16</v>
      </c>
      <c r="L2100" t="s">
        <v>16</v>
      </c>
      <c r="M2100" t="s">
        <v>16</v>
      </c>
      <c r="N2100" t="s">
        <v>16</v>
      </c>
      <c r="O2100" t="s">
        <v>16</v>
      </c>
      <c r="P2100" t="str" cm="1">
        <f t="array" ref="P2100">_xlfn.IFS(Data_set[[#This Row],[Age (in years)]]&lt;=30,"&lt;30",Data_set[[#This Row],[Age (in years)]]&lt;=40,"30-40",Data_set[[#This Row],[Age (in years)]]&lt;=50,"40-50",Data_set[[#This Row],[Age (in years)]]&lt;=60,"50-60",Data_set[[#This Row],[Age (in years)]]&gt;60,"&gt;60")</f>
        <v>40-50</v>
      </c>
      <c r="Q2100" t="str" cm="1">
        <f t="array" ref="Q2100">_xlfn.IFS(Data_set[[#This Row],[Experience (in years)]]&lt;=5,"0-5",Data_set[[#This Row],[Experience (in years)]]&lt;=10,"6-10",Data_set[[#This Row],[Experience (in years)]]&lt;=20,"11-20",Data_set[[#This Row],[Experience (in years)]]&lt;=30,"21-30",Data_set[[#This Row],[Experience (in years)]]&lt;=40,"31-40",TRUE,"40+")</f>
        <v>21-30</v>
      </c>
      <c r="R2100" t="str" cm="1">
        <f t="array" ref="R2100">_xlfn.IFS(Data_set[[#This Row],[Mortgage]]=0,"0",Data_set[[#This Row],[Mortgage]]&lt;=100,"1-100",Data_set[[#This Row],[Mortgage]]&lt;=200,"101-200",Data_set[[#This Row],[Mortgage]]&lt;=300,"201-300",Data_set[[#This Row],[Mortgage]]&lt;=400,"301-400",TRUE,"400+")</f>
        <v>0</v>
      </c>
      <c r="S2100" t="str" cm="1">
        <f t="array" ref="S2100">_xlfn.IFS(Data_set[[#This Row],[CCAvg]]&lt;=2,"0-2",Data_set[[#This Row],[CCAvg]]&lt;=5,"3-5",Data_set[[#This Row],[CCAvg]]&lt;=8,"6-8",TRUE,"8+")</f>
        <v>0-2</v>
      </c>
      <c r="T2100">
        <f>IF(Data_set[[#This Row],[Personal Loan]]="Yes",1,0)</f>
        <v>0</v>
      </c>
      <c r="U2100" t="str" cm="1">
        <f t="array" ref="U2100">_xlfn.IFS(Data_set[[#This Row],[Income (in K/year)]]&lt;50,"&lt;50K",Data_set[[#This Row],[Income (in K/year)]]&lt;75,"50K-75K",Data_set[[#This Row],[Income (in K/year)]]&lt;100,"75K-100K",Data_set[[#This Row],[Income (in K/year)]]&lt;150,"100K-150K",TRUE,"&gt;150K")</f>
        <v>&lt;50K</v>
      </c>
    </row>
    <row r="2101" spans="1:21" x14ac:dyDescent="0.3">
      <c r="A2101">
        <v>4094</v>
      </c>
      <c r="B2101">
        <v>49</v>
      </c>
      <c r="C2101">
        <v>24</v>
      </c>
      <c r="D2101">
        <v>138</v>
      </c>
      <c r="E2101" t="s">
        <v>14</v>
      </c>
      <c r="F2101">
        <v>93111</v>
      </c>
      <c r="G2101">
        <v>2</v>
      </c>
      <c r="H2101">
        <v>2.2000000000000002</v>
      </c>
      <c r="I2101" t="s">
        <v>20</v>
      </c>
      <c r="J2101">
        <v>0</v>
      </c>
      <c r="K2101" t="s">
        <v>17</v>
      </c>
      <c r="L2101" t="s">
        <v>16</v>
      </c>
      <c r="M2101" t="s">
        <v>16</v>
      </c>
      <c r="N2101" t="s">
        <v>17</v>
      </c>
      <c r="O2101" t="s">
        <v>16</v>
      </c>
      <c r="P2101" t="str" cm="1">
        <f t="array" ref="P2101">_xlfn.IFS(Data_set[[#This Row],[Age (in years)]]&lt;=30,"&lt;30",Data_set[[#This Row],[Age (in years)]]&lt;=40,"30-40",Data_set[[#This Row],[Age (in years)]]&lt;=50,"40-50",Data_set[[#This Row],[Age (in years)]]&lt;=60,"50-60",Data_set[[#This Row],[Age (in years)]]&gt;60,"&gt;60")</f>
        <v>40-50</v>
      </c>
      <c r="Q2101" t="str" cm="1">
        <f t="array" ref="Q2101">_xlfn.IFS(Data_set[[#This Row],[Experience (in years)]]&lt;=5,"0-5",Data_set[[#This Row],[Experience (in years)]]&lt;=10,"6-10",Data_set[[#This Row],[Experience (in years)]]&lt;=20,"11-20",Data_set[[#This Row],[Experience (in years)]]&lt;=30,"21-30",Data_set[[#This Row],[Experience (in years)]]&lt;=40,"31-40",TRUE,"40+")</f>
        <v>21-30</v>
      </c>
      <c r="R2101" t="str" cm="1">
        <f t="array" ref="R2101">_xlfn.IFS(Data_set[[#This Row],[Mortgage]]=0,"0",Data_set[[#This Row],[Mortgage]]&lt;=100,"1-100",Data_set[[#This Row],[Mortgage]]&lt;=200,"101-200",Data_set[[#This Row],[Mortgage]]&lt;=300,"201-300",Data_set[[#This Row],[Mortgage]]&lt;=400,"301-400",TRUE,"400+")</f>
        <v>0</v>
      </c>
      <c r="S2101" t="str" cm="1">
        <f t="array" ref="S2101">_xlfn.IFS(Data_set[[#This Row],[CCAvg]]&lt;=2,"0-2",Data_set[[#This Row],[CCAvg]]&lt;=5,"3-5",Data_set[[#This Row],[CCAvg]]&lt;=8,"6-8",TRUE,"8+")</f>
        <v>3-5</v>
      </c>
      <c r="T2101">
        <f>IF(Data_set[[#This Row],[Personal Loan]]="Yes",1,0)</f>
        <v>1</v>
      </c>
      <c r="U2101" t="str" cm="1">
        <f t="array" ref="U2101">_xlfn.IFS(Data_set[[#This Row],[Income (in K/year)]]&lt;50,"&lt;50K",Data_set[[#This Row],[Income (in K/year)]]&lt;75,"50K-75K",Data_set[[#This Row],[Income (in K/year)]]&lt;100,"75K-100K",Data_set[[#This Row],[Income (in K/year)]]&lt;150,"100K-150K",TRUE,"&gt;150K")</f>
        <v>100K-150K</v>
      </c>
    </row>
    <row r="2102" spans="1:21" hidden="1" x14ac:dyDescent="0.3">
      <c r="A2102">
        <v>4121</v>
      </c>
      <c r="B2102">
        <v>49</v>
      </c>
      <c r="C2102">
        <v>23</v>
      </c>
      <c r="D2102">
        <v>23</v>
      </c>
      <c r="E2102" t="s">
        <v>18</v>
      </c>
      <c r="F2102">
        <v>94080</v>
      </c>
      <c r="G2102">
        <v>1</v>
      </c>
      <c r="H2102">
        <v>1.4</v>
      </c>
      <c r="I2102" t="s">
        <v>19</v>
      </c>
      <c r="J2102">
        <v>0</v>
      </c>
      <c r="K2102" t="s">
        <v>16</v>
      </c>
      <c r="L2102" t="s">
        <v>16</v>
      </c>
      <c r="M2102" t="s">
        <v>16</v>
      </c>
      <c r="N2102" t="s">
        <v>16</v>
      </c>
      <c r="O2102" t="s">
        <v>16</v>
      </c>
      <c r="P2102" t="str" cm="1">
        <f t="array" ref="P2102">_xlfn.IFS(Data_set[[#This Row],[Age (in years)]]&lt;=30,"&lt;30",Data_set[[#This Row],[Age (in years)]]&lt;=40,"30-40",Data_set[[#This Row],[Age (in years)]]&lt;=50,"40-50",Data_set[[#This Row],[Age (in years)]]&lt;=60,"50-60",Data_set[[#This Row],[Age (in years)]]&gt;60,"&gt;60")</f>
        <v>40-50</v>
      </c>
      <c r="Q2102" t="str" cm="1">
        <f t="array" ref="Q2102">_xlfn.IFS(Data_set[[#This Row],[Experience (in years)]]&lt;=5,"0-5",Data_set[[#This Row],[Experience (in years)]]&lt;=10,"6-10",Data_set[[#This Row],[Experience (in years)]]&lt;=20,"11-20",Data_set[[#This Row],[Experience (in years)]]&lt;=30,"21-30",Data_set[[#This Row],[Experience (in years)]]&lt;=40,"31-40",TRUE,"40+")</f>
        <v>21-30</v>
      </c>
      <c r="R2102" t="str" cm="1">
        <f t="array" ref="R2102">_xlfn.IFS(Data_set[[#This Row],[Mortgage]]=0,"0",Data_set[[#This Row],[Mortgage]]&lt;=100,"1-100",Data_set[[#This Row],[Mortgage]]&lt;=200,"101-200",Data_set[[#This Row],[Mortgage]]&lt;=300,"201-300",Data_set[[#This Row],[Mortgage]]&lt;=400,"301-400",TRUE,"400+")</f>
        <v>0</v>
      </c>
      <c r="S2102" t="str" cm="1">
        <f t="array" ref="S2102">_xlfn.IFS(Data_set[[#This Row],[CCAvg]]&lt;=2,"0-2",Data_set[[#This Row],[CCAvg]]&lt;=5,"3-5",Data_set[[#This Row],[CCAvg]]&lt;=8,"6-8",TRUE,"8+")</f>
        <v>0-2</v>
      </c>
      <c r="T2102">
        <f>IF(Data_set[[#This Row],[Personal Loan]]="Yes",1,0)</f>
        <v>0</v>
      </c>
      <c r="U2102" t="str" cm="1">
        <f t="array" ref="U2102">_xlfn.IFS(Data_set[[#This Row],[Income (in K/year)]]&lt;50,"&lt;50K",Data_set[[#This Row],[Income (in K/year)]]&lt;75,"50K-75K",Data_set[[#This Row],[Income (in K/year)]]&lt;100,"75K-100K",Data_set[[#This Row],[Income (in K/year)]]&lt;150,"100K-150K",TRUE,"&gt;150K")</f>
        <v>&lt;50K</v>
      </c>
    </row>
    <row r="2103" spans="1:21" hidden="1" x14ac:dyDescent="0.3">
      <c r="A2103">
        <v>4197</v>
      </c>
      <c r="B2103">
        <v>49</v>
      </c>
      <c r="C2103">
        <v>25</v>
      </c>
      <c r="D2103">
        <v>13</v>
      </c>
      <c r="E2103" t="s">
        <v>18</v>
      </c>
      <c r="F2103">
        <v>95814</v>
      </c>
      <c r="G2103">
        <v>1</v>
      </c>
      <c r="H2103">
        <v>0.9</v>
      </c>
      <c r="I2103" t="s">
        <v>19</v>
      </c>
      <c r="J2103">
        <v>0</v>
      </c>
      <c r="K2103" t="s">
        <v>16</v>
      </c>
      <c r="L2103" t="s">
        <v>16</v>
      </c>
      <c r="M2103" t="s">
        <v>16</v>
      </c>
      <c r="N2103" t="s">
        <v>17</v>
      </c>
      <c r="O2103" t="s">
        <v>16</v>
      </c>
      <c r="P2103" t="str" cm="1">
        <f t="array" ref="P2103">_xlfn.IFS(Data_set[[#This Row],[Age (in years)]]&lt;=30,"&lt;30",Data_set[[#This Row],[Age (in years)]]&lt;=40,"30-40",Data_set[[#This Row],[Age (in years)]]&lt;=50,"40-50",Data_set[[#This Row],[Age (in years)]]&lt;=60,"50-60",Data_set[[#This Row],[Age (in years)]]&gt;60,"&gt;60")</f>
        <v>40-50</v>
      </c>
      <c r="Q2103" t="str" cm="1">
        <f t="array" ref="Q2103">_xlfn.IFS(Data_set[[#This Row],[Experience (in years)]]&lt;=5,"0-5",Data_set[[#This Row],[Experience (in years)]]&lt;=10,"6-10",Data_set[[#This Row],[Experience (in years)]]&lt;=20,"11-20",Data_set[[#This Row],[Experience (in years)]]&lt;=30,"21-30",Data_set[[#This Row],[Experience (in years)]]&lt;=40,"31-40",TRUE,"40+")</f>
        <v>21-30</v>
      </c>
      <c r="R2103" t="str" cm="1">
        <f t="array" ref="R2103">_xlfn.IFS(Data_set[[#This Row],[Mortgage]]=0,"0",Data_set[[#This Row],[Mortgage]]&lt;=100,"1-100",Data_set[[#This Row],[Mortgage]]&lt;=200,"101-200",Data_set[[#This Row],[Mortgage]]&lt;=300,"201-300",Data_set[[#This Row],[Mortgage]]&lt;=400,"301-400",TRUE,"400+")</f>
        <v>0</v>
      </c>
      <c r="S2103" t="str" cm="1">
        <f t="array" ref="S2103">_xlfn.IFS(Data_set[[#This Row],[CCAvg]]&lt;=2,"0-2",Data_set[[#This Row],[CCAvg]]&lt;=5,"3-5",Data_set[[#This Row],[CCAvg]]&lt;=8,"6-8",TRUE,"8+")</f>
        <v>0-2</v>
      </c>
      <c r="T2103">
        <f>IF(Data_set[[#This Row],[Personal Loan]]="Yes",1,0)</f>
        <v>0</v>
      </c>
      <c r="U2103" t="str" cm="1">
        <f t="array" ref="U2103">_xlfn.IFS(Data_set[[#This Row],[Income (in K/year)]]&lt;50,"&lt;50K",Data_set[[#This Row],[Income (in K/year)]]&lt;75,"50K-75K",Data_set[[#This Row],[Income (in K/year)]]&lt;100,"75K-100K",Data_set[[#This Row],[Income (in K/year)]]&lt;150,"100K-150K",TRUE,"&gt;150K")</f>
        <v>&lt;50K</v>
      </c>
    </row>
    <row r="2104" spans="1:21" hidden="1" x14ac:dyDescent="0.3">
      <c r="A2104">
        <v>4214</v>
      </c>
      <c r="B2104">
        <v>49</v>
      </c>
      <c r="C2104">
        <v>25</v>
      </c>
      <c r="D2104">
        <v>39</v>
      </c>
      <c r="E2104" t="s">
        <v>18</v>
      </c>
      <c r="F2104">
        <v>91125</v>
      </c>
      <c r="G2104">
        <v>3</v>
      </c>
      <c r="H2104">
        <v>1.9</v>
      </c>
      <c r="I2104" t="s">
        <v>20</v>
      </c>
      <c r="J2104">
        <v>0</v>
      </c>
      <c r="K2104" t="s">
        <v>16</v>
      </c>
      <c r="L2104" t="s">
        <v>16</v>
      </c>
      <c r="M2104" t="s">
        <v>16</v>
      </c>
      <c r="N2104" t="s">
        <v>16</v>
      </c>
      <c r="O2104" t="s">
        <v>16</v>
      </c>
      <c r="P2104" t="str" cm="1">
        <f t="array" ref="P2104">_xlfn.IFS(Data_set[[#This Row],[Age (in years)]]&lt;=30,"&lt;30",Data_set[[#This Row],[Age (in years)]]&lt;=40,"30-40",Data_set[[#This Row],[Age (in years)]]&lt;=50,"40-50",Data_set[[#This Row],[Age (in years)]]&lt;=60,"50-60",Data_set[[#This Row],[Age (in years)]]&gt;60,"&gt;60")</f>
        <v>40-50</v>
      </c>
      <c r="Q2104" t="str" cm="1">
        <f t="array" ref="Q2104">_xlfn.IFS(Data_set[[#This Row],[Experience (in years)]]&lt;=5,"0-5",Data_set[[#This Row],[Experience (in years)]]&lt;=10,"6-10",Data_set[[#This Row],[Experience (in years)]]&lt;=20,"11-20",Data_set[[#This Row],[Experience (in years)]]&lt;=30,"21-30",Data_set[[#This Row],[Experience (in years)]]&lt;=40,"31-40",TRUE,"40+")</f>
        <v>21-30</v>
      </c>
      <c r="R2104" t="str" cm="1">
        <f t="array" ref="R2104">_xlfn.IFS(Data_set[[#This Row],[Mortgage]]=0,"0",Data_set[[#This Row],[Mortgage]]&lt;=100,"1-100",Data_set[[#This Row],[Mortgage]]&lt;=200,"101-200",Data_set[[#This Row],[Mortgage]]&lt;=300,"201-300",Data_set[[#This Row],[Mortgage]]&lt;=400,"301-400",TRUE,"400+")</f>
        <v>0</v>
      </c>
      <c r="S2104" t="str" cm="1">
        <f t="array" ref="S2104">_xlfn.IFS(Data_set[[#This Row],[CCAvg]]&lt;=2,"0-2",Data_set[[#This Row],[CCAvg]]&lt;=5,"3-5",Data_set[[#This Row],[CCAvg]]&lt;=8,"6-8",TRUE,"8+")</f>
        <v>0-2</v>
      </c>
      <c r="T2104">
        <f>IF(Data_set[[#This Row],[Personal Loan]]="Yes",1,0)</f>
        <v>0</v>
      </c>
      <c r="U2104" t="str" cm="1">
        <f t="array" ref="U2104">_xlfn.IFS(Data_set[[#This Row],[Income (in K/year)]]&lt;50,"&lt;50K",Data_set[[#This Row],[Income (in K/year)]]&lt;75,"50K-75K",Data_set[[#This Row],[Income (in K/year)]]&lt;100,"75K-100K",Data_set[[#This Row],[Income (in K/year)]]&lt;150,"100K-150K",TRUE,"&gt;150K")</f>
        <v>&lt;50K</v>
      </c>
    </row>
    <row r="2105" spans="1:21" hidden="1" x14ac:dyDescent="0.3">
      <c r="A2105">
        <v>4269</v>
      </c>
      <c r="B2105">
        <v>49</v>
      </c>
      <c r="C2105">
        <v>23</v>
      </c>
      <c r="D2105">
        <v>108</v>
      </c>
      <c r="E2105" t="s">
        <v>14</v>
      </c>
      <c r="F2105">
        <v>95616</v>
      </c>
      <c r="G2105">
        <v>2</v>
      </c>
      <c r="H2105">
        <v>2.4</v>
      </c>
      <c r="I2105" t="s">
        <v>20</v>
      </c>
      <c r="J2105">
        <v>0</v>
      </c>
      <c r="K2105" t="s">
        <v>16</v>
      </c>
      <c r="L2105" t="s">
        <v>16</v>
      </c>
      <c r="M2105" t="s">
        <v>16</v>
      </c>
      <c r="N2105" t="s">
        <v>17</v>
      </c>
      <c r="O2105" t="s">
        <v>16</v>
      </c>
      <c r="P2105" t="str" cm="1">
        <f t="array" ref="P2105">_xlfn.IFS(Data_set[[#This Row],[Age (in years)]]&lt;=30,"&lt;30",Data_set[[#This Row],[Age (in years)]]&lt;=40,"30-40",Data_set[[#This Row],[Age (in years)]]&lt;=50,"40-50",Data_set[[#This Row],[Age (in years)]]&lt;=60,"50-60",Data_set[[#This Row],[Age (in years)]]&gt;60,"&gt;60")</f>
        <v>40-50</v>
      </c>
      <c r="Q2105" t="str" cm="1">
        <f t="array" ref="Q2105">_xlfn.IFS(Data_set[[#This Row],[Experience (in years)]]&lt;=5,"0-5",Data_set[[#This Row],[Experience (in years)]]&lt;=10,"6-10",Data_set[[#This Row],[Experience (in years)]]&lt;=20,"11-20",Data_set[[#This Row],[Experience (in years)]]&lt;=30,"21-30",Data_set[[#This Row],[Experience (in years)]]&lt;=40,"31-40",TRUE,"40+")</f>
        <v>21-30</v>
      </c>
      <c r="R2105" t="str" cm="1">
        <f t="array" ref="R2105">_xlfn.IFS(Data_set[[#This Row],[Mortgage]]=0,"0",Data_set[[#This Row],[Mortgage]]&lt;=100,"1-100",Data_set[[#This Row],[Mortgage]]&lt;=200,"101-200",Data_set[[#This Row],[Mortgage]]&lt;=300,"201-300",Data_set[[#This Row],[Mortgage]]&lt;=400,"301-400",TRUE,"400+")</f>
        <v>0</v>
      </c>
      <c r="S2105" t="str" cm="1">
        <f t="array" ref="S2105">_xlfn.IFS(Data_set[[#This Row],[CCAvg]]&lt;=2,"0-2",Data_set[[#This Row],[CCAvg]]&lt;=5,"3-5",Data_set[[#This Row],[CCAvg]]&lt;=8,"6-8",TRUE,"8+")</f>
        <v>3-5</v>
      </c>
      <c r="T2105">
        <f>IF(Data_set[[#This Row],[Personal Loan]]="Yes",1,0)</f>
        <v>0</v>
      </c>
      <c r="U2105" t="str" cm="1">
        <f t="array" ref="U2105">_xlfn.IFS(Data_set[[#This Row],[Income (in K/year)]]&lt;50,"&lt;50K",Data_set[[#This Row],[Income (in K/year)]]&lt;75,"50K-75K",Data_set[[#This Row],[Income (in K/year)]]&lt;100,"75K-100K",Data_set[[#This Row],[Income (in K/year)]]&lt;150,"100K-150K",TRUE,"&gt;150K")</f>
        <v>100K-150K</v>
      </c>
    </row>
    <row r="2106" spans="1:21" x14ac:dyDescent="0.3">
      <c r="A2106">
        <v>4302</v>
      </c>
      <c r="B2106">
        <v>49</v>
      </c>
      <c r="C2106">
        <v>24</v>
      </c>
      <c r="D2106">
        <v>130</v>
      </c>
      <c r="E2106" t="s">
        <v>14</v>
      </c>
      <c r="F2106">
        <v>92677</v>
      </c>
      <c r="G2106">
        <v>4</v>
      </c>
      <c r="H2106">
        <v>1.1000000000000001</v>
      </c>
      <c r="I2106" t="s">
        <v>15</v>
      </c>
      <c r="J2106">
        <v>281</v>
      </c>
      <c r="K2106" t="s">
        <v>17</v>
      </c>
      <c r="L2106" t="s">
        <v>16</v>
      </c>
      <c r="M2106" t="s">
        <v>17</v>
      </c>
      <c r="N2106" t="s">
        <v>17</v>
      </c>
      <c r="O2106" t="s">
        <v>16</v>
      </c>
      <c r="P2106" t="str" cm="1">
        <f t="array" ref="P2106">_xlfn.IFS(Data_set[[#This Row],[Age (in years)]]&lt;=30,"&lt;30",Data_set[[#This Row],[Age (in years)]]&lt;=40,"30-40",Data_set[[#This Row],[Age (in years)]]&lt;=50,"40-50",Data_set[[#This Row],[Age (in years)]]&lt;=60,"50-60",Data_set[[#This Row],[Age (in years)]]&gt;60,"&gt;60")</f>
        <v>40-50</v>
      </c>
      <c r="Q2106" t="str" cm="1">
        <f t="array" ref="Q2106">_xlfn.IFS(Data_set[[#This Row],[Experience (in years)]]&lt;=5,"0-5",Data_set[[#This Row],[Experience (in years)]]&lt;=10,"6-10",Data_set[[#This Row],[Experience (in years)]]&lt;=20,"11-20",Data_set[[#This Row],[Experience (in years)]]&lt;=30,"21-30",Data_set[[#This Row],[Experience (in years)]]&lt;=40,"31-40",TRUE,"40+")</f>
        <v>21-30</v>
      </c>
      <c r="R2106" t="str" cm="1">
        <f t="array" ref="R2106">_xlfn.IFS(Data_set[[#This Row],[Mortgage]]=0,"0",Data_set[[#This Row],[Mortgage]]&lt;=100,"1-100",Data_set[[#This Row],[Mortgage]]&lt;=200,"101-200",Data_set[[#This Row],[Mortgage]]&lt;=300,"201-300",Data_set[[#This Row],[Mortgage]]&lt;=400,"301-400",TRUE,"400+")</f>
        <v>201-300</v>
      </c>
      <c r="S2106" t="str" cm="1">
        <f t="array" ref="S2106">_xlfn.IFS(Data_set[[#This Row],[CCAvg]]&lt;=2,"0-2",Data_set[[#This Row],[CCAvg]]&lt;=5,"3-5",Data_set[[#This Row],[CCAvg]]&lt;=8,"6-8",TRUE,"8+")</f>
        <v>0-2</v>
      </c>
      <c r="T2106">
        <f>IF(Data_set[[#This Row],[Personal Loan]]="Yes",1,0)</f>
        <v>1</v>
      </c>
      <c r="U2106" t="str" cm="1">
        <f t="array" ref="U2106">_xlfn.IFS(Data_set[[#This Row],[Income (in K/year)]]&lt;50,"&lt;50K",Data_set[[#This Row],[Income (in K/year)]]&lt;75,"50K-75K",Data_set[[#This Row],[Income (in K/year)]]&lt;100,"75K-100K",Data_set[[#This Row],[Income (in K/year)]]&lt;150,"100K-150K",TRUE,"&gt;150K")</f>
        <v>100K-150K</v>
      </c>
    </row>
    <row r="2107" spans="1:21" hidden="1" x14ac:dyDescent="0.3">
      <c r="A2107">
        <v>4319</v>
      </c>
      <c r="B2107">
        <v>49</v>
      </c>
      <c r="C2107">
        <v>23</v>
      </c>
      <c r="D2107">
        <v>75</v>
      </c>
      <c r="E2107" t="s">
        <v>21</v>
      </c>
      <c r="F2107">
        <v>92374</v>
      </c>
      <c r="G2107">
        <v>1</v>
      </c>
      <c r="H2107">
        <v>1.5</v>
      </c>
      <c r="I2107" t="s">
        <v>20</v>
      </c>
      <c r="J2107">
        <v>0</v>
      </c>
      <c r="K2107" t="s">
        <v>16</v>
      </c>
      <c r="L2107" t="s">
        <v>16</v>
      </c>
      <c r="M2107" t="s">
        <v>16</v>
      </c>
      <c r="N2107" t="s">
        <v>16</v>
      </c>
      <c r="O2107" t="s">
        <v>17</v>
      </c>
      <c r="P2107" t="str" cm="1">
        <f t="array" ref="P2107">_xlfn.IFS(Data_set[[#This Row],[Age (in years)]]&lt;=30,"&lt;30",Data_set[[#This Row],[Age (in years)]]&lt;=40,"30-40",Data_set[[#This Row],[Age (in years)]]&lt;=50,"40-50",Data_set[[#This Row],[Age (in years)]]&lt;=60,"50-60",Data_set[[#This Row],[Age (in years)]]&gt;60,"&gt;60")</f>
        <v>40-50</v>
      </c>
      <c r="Q2107" t="str" cm="1">
        <f t="array" ref="Q2107">_xlfn.IFS(Data_set[[#This Row],[Experience (in years)]]&lt;=5,"0-5",Data_set[[#This Row],[Experience (in years)]]&lt;=10,"6-10",Data_set[[#This Row],[Experience (in years)]]&lt;=20,"11-20",Data_set[[#This Row],[Experience (in years)]]&lt;=30,"21-30",Data_set[[#This Row],[Experience (in years)]]&lt;=40,"31-40",TRUE,"40+")</f>
        <v>21-30</v>
      </c>
      <c r="R2107" t="str" cm="1">
        <f t="array" ref="R2107">_xlfn.IFS(Data_set[[#This Row],[Mortgage]]=0,"0",Data_set[[#This Row],[Mortgage]]&lt;=100,"1-100",Data_set[[#This Row],[Mortgage]]&lt;=200,"101-200",Data_set[[#This Row],[Mortgage]]&lt;=300,"201-300",Data_set[[#This Row],[Mortgage]]&lt;=400,"301-400",TRUE,"400+")</f>
        <v>0</v>
      </c>
      <c r="S2107" t="str" cm="1">
        <f t="array" ref="S2107">_xlfn.IFS(Data_set[[#This Row],[CCAvg]]&lt;=2,"0-2",Data_set[[#This Row],[CCAvg]]&lt;=5,"3-5",Data_set[[#This Row],[CCAvg]]&lt;=8,"6-8",TRUE,"8+")</f>
        <v>0-2</v>
      </c>
      <c r="T2107">
        <f>IF(Data_set[[#This Row],[Personal Loan]]="Yes",1,0)</f>
        <v>0</v>
      </c>
      <c r="U2107" t="str" cm="1">
        <f t="array" ref="U2107">_xlfn.IFS(Data_set[[#This Row],[Income (in K/year)]]&lt;50,"&lt;50K",Data_set[[#This Row],[Income (in K/year)]]&lt;75,"50K-75K",Data_set[[#This Row],[Income (in K/year)]]&lt;100,"75K-100K",Data_set[[#This Row],[Income (in K/year)]]&lt;150,"100K-150K",TRUE,"&gt;150K")</f>
        <v>75K-100K</v>
      </c>
    </row>
    <row r="2108" spans="1:21" hidden="1" x14ac:dyDescent="0.3">
      <c r="A2108">
        <v>4325</v>
      </c>
      <c r="B2108">
        <v>49</v>
      </c>
      <c r="C2108">
        <v>24</v>
      </c>
      <c r="D2108">
        <v>13</v>
      </c>
      <c r="E2108" t="s">
        <v>18</v>
      </c>
      <c r="F2108">
        <v>94538</v>
      </c>
      <c r="G2108">
        <v>4</v>
      </c>
      <c r="H2108">
        <v>0.8</v>
      </c>
      <c r="I2108" t="s">
        <v>15</v>
      </c>
      <c r="J2108">
        <v>111</v>
      </c>
      <c r="K2108" t="s">
        <v>16</v>
      </c>
      <c r="L2108" t="s">
        <v>16</v>
      </c>
      <c r="M2108" t="s">
        <v>16</v>
      </c>
      <c r="N2108" t="s">
        <v>17</v>
      </c>
      <c r="O2108" t="s">
        <v>16</v>
      </c>
      <c r="P2108" t="str" cm="1">
        <f t="array" ref="P2108">_xlfn.IFS(Data_set[[#This Row],[Age (in years)]]&lt;=30,"&lt;30",Data_set[[#This Row],[Age (in years)]]&lt;=40,"30-40",Data_set[[#This Row],[Age (in years)]]&lt;=50,"40-50",Data_set[[#This Row],[Age (in years)]]&lt;=60,"50-60",Data_set[[#This Row],[Age (in years)]]&gt;60,"&gt;60")</f>
        <v>40-50</v>
      </c>
      <c r="Q2108" t="str" cm="1">
        <f t="array" ref="Q2108">_xlfn.IFS(Data_set[[#This Row],[Experience (in years)]]&lt;=5,"0-5",Data_set[[#This Row],[Experience (in years)]]&lt;=10,"6-10",Data_set[[#This Row],[Experience (in years)]]&lt;=20,"11-20",Data_set[[#This Row],[Experience (in years)]]&lt;=30,"21-30",Data_set[[#This Row],[Experience (in years)]]&lt;=40,"31-40",TRUE,"40+")</f>
        <v>21-30</v>
      </c>
      <c r="R2108" t="str" cm="1">
        <f t="array" ref="R2108">_xlfn.IFS(Data_set[[#This Row],[Mortgage]]=0,"0",Data_set[[#This Row],[Mortgage]]&lt;=100,"1-100",Data_set[[#This Row],[Mortgage]]&lt;=200,"101-200",Data_set[[#This Row],[Mortgage]]&lt;=300,"201-300",Data_set[[#This Row],[Mortgage]]&lt;=400,"301-400",TRUE,"400+")</f>
        <v>101-200</v>
      </c>
      <c r="S2108" t="str" cm="1">
        <f t="array" ref="S2108">_xlfn.IFS(Data_set[[#This Row],[CCAvg]]&lt;=2,"0-2",Data_set[[#This Row],[CCAvg]]&lt;=5,"3-5",Data_set[[#This Row],[CCAvg]]&lt;=8,"6-8",TRUE,"8+")</f>
        <v>0-2</v>
      </c>
      <c r="T2108">
        <f>IF(Data_set[[#This Row],[Personal Loan]]="Yes",1,0)</f>
        <v>0</v>
      </c>
      <c r="U2108" t="str" cm="1">
        <f t="array" ref="U2108">_xlfn.IFS(Data_set[[#This Row],[Income (in K/year)]]&lt;50,"&lt;50K",Data_set[[#This Row],[Income (in K/year)]]&lt;75,"50K-75K",Data_set[[#This Row],[Income (in K/year)]]&lt;100,"75K-100K",Data_set[[#This Row],[Income (in K/year)]]&lt;150,"100K-150K",TRUE,"&gt;150K")</f>
        <v>&lt;50K</v>
      </c>
    </row>
    <row r="2109" spans="1:21" hidden="1" x14ac:dyDescent="0.3">
      <c r="A2109">
        <v>4417</v>
      </c>
      <c r="B2109">
        <v>49</v>
      </c>
      <c r="C2109">
        <v>25</v>
      </c>
      <c r="D2109">
        <v>8</v>
      </c>
      <c r="E2109" t="s">
        <v>18</v>
      </c>
      <c r="F2109">
        <v>94720</v>
      </c>
      <c r="G2109">
        <v>1</v>
      </c>
      <c r="H2109">
        <v>0.3</v>
      </c>
      <c r="I2109" t="s">
        <v>15</v>
      </c>
      <c r="J2109">
        <v>97</v>
      </c>
      <c r="K2109" t="s">
        <v>16</v>
      </c>
      <c r="L2109" t="s">
        <v>16</v>
      </c>
      <c r="M2109" t="s">
        <v>16</v>
      </c>
      <c r="N2109" t="s">
        <v>16</v>
      </c>
      <c r="O2109" t="s">
        <v>16</v>
      </c>
      <c r="P2109" t="str" cm="1">
        <f t="array" ref="P2109">_xlfn.IFS(Data_set[[#This Row],[Age (in years)]]&lt;=30,"&lt;30",Data_set[[#This Row],[Age (in years)]]&lt;=40,"30-40",Data_set[[#This Row],[Age (in years)]]&lt;=50,"40-50",Data_set[[#This Row],[Age (in years)]]&lt;=60,"50-60",Data_set[[#This Row],[Age (in years)]]&gt;60,"&gt;60")</f>
        <v>40-50</v>
      </c>
      <c r="Q2109" t="str" cm="1">
        <f t="array" ref="Q2109">_xlfn.IFS(Data_set[[#This Row],[Experience (in years)]]&lt;=5,"0-5",Data_set[[#This Row],[Experience (in years)]]&lt;=10,"6-10",Data_set[[#This Row],[Experience (in years)]]&lt;=20,"11-20",Data_set[[#This Row],[Experience (in years)]]&lt;=30,"21-30",Data_set[[#This Row],[Experience (in years)]]&lt;=40,"31-40",TRUE,"40+")</f>
        <v>21-30</v>
      </c>
      <c r="R2109" t="str" cm="1">
        <f t="array" ref="R2109">_xlfn.IFS(Data_set[[#This Row],[Mortgage]]=0,"0",Data_set[[#This Row],[Mortgage]]&lt;=100,"1-100",Data_set[[#This Row],[Mortgage]]&lt;=200,"101-200",Data_set[[#This Row],[Mortgage]]&lt;=300,"201-300",Data_set[[#This Row],[Mortgage]]&lt;=400,"301-400",TRUE,"400+")</f>
        <v>1-100</v>
      </c>
      <c r="S2109" t="str" cm="1">
        <f t="array" ref="S2109">_xlfn.IFS(Data_set[[#This Row],[CCAvg]]&lt;=2,"0-2",Data_set[[#This Row],[CCAvg]]&lt;=5,"3-5",Data_set[[#This Row],[CCAvg]]&lt;=8,"6-8",TRUE,"8+")</f>
        <v>0-2</v>
      </c>
      <c r="T2109">
        <f>IF(Data_set[[#This Row],[Personal Loan]]="Yes",1,0)</f>
        <v>0</v>
      </c>
      <c r="U2109" t="str" cm="1">
        <f t="array" ref="U2109">_xlfn.IFS(Data_set[[#This Row],[Income (in K/year)]]&lt;50,"&lt;50K",Data_set[[#This Row],[Income (in K/year)]]&lt;75,"50K-75K",Data_set[[#This Row],[Income (in K/year)]]&lt;100,"75K-100K",Data_set[[#This Row],[Income (in K/year)]]&lt;150,"100K-150K",TRUE,"&gt;150K")</f>
        <v>&lt;50K</v>
      </c>
    </row>
    <row r="2110" spans="1:21" hidden="1" x14ac:dyDescent="0.3">
      <c r="A2110">
        <v>4446</v>
      </c>
      <c r="B2110">
        <v>49</v>
      </c>
      <c r="C2110">
        <v>25</v>
      </c>
      <c r="D2110">
        <v>135</v>
      </c>
      <c r="E2110" t="s">
        <v>14</v>
      </c>
      <c r="F2110">
        <v>90064</v>
      </c>
      <c r="G2110">
        <v>2</v>
      </c>
      <c r="H2110">
        <v>1.4</v>
      </c>
      <c r="I2110" t="s">
        <v>15</v>
      </c>
      <c r="J2110">
        <v>82</v>
      </c>
      <c r="K2110" t="s">
        <v>16</v>
      </c>
      <c r="L2110" t="s">
        <v>16</v>
      </c>
      <c r="M2110" t="s">
        <v>16</v>
      </c>
      <c r="N2110" t="s">
        <v>17</v>
      </c>
      <c r="O2110" t="s">
        <v>17</v>
      </c>
      <c r="P2110" t="str" cm="1">
        <f t="array" ref="P2110">_xlfn.IFS(Data_set[[#This Row],[Age (in years)]]&lt;=30,"&lt;30",Data_set[[#This Row],[Age (in years)]]&lt;=40,"30-40",Data_set[[#This Row],[Age (in years)]]&lt;=50,"40-50",Data_set[[#This Row],[Age (in years)]]&lt;=60,"50-60",Data_set[[#This Row],[Age (in years)]]&gt;60,"&gt;60")</f>
        <v>40-50</v>
      </c>
      <c r="Q2110" t="str" cm="1">
        <f t="array" ref="Q2110">_xlfn.IFS(Data_set[[#This Row],[Experience (in years)]]&lt;=5,"0-5",Data_set[[#This Row],[Experience (in years)]]&lt;=10,"6-10",Data_set[[#This Row],[Experience (in years)]]&lt;=20,"11-20",Data_set[[#This Row],[Experience (in years)]]&lt;=30,"21-30",Data_set[[#This Row],[Experience (in years)]]&lt;=40,"31-40",TRUE,"40+")</f>
        <v>21-30</v>
      </c>
      <c r="R2110" t="str" cm="1">
        <f t="array" ref="R2110">_xlfn.IFS(Data_set[[#This Row],[Mortgage]]=0,"0",Data_set[[#This Row],[Mortgage]]&lt;=100,"1-100",Data_set[[#This Row],[Mortgage]]&lt;=200,"101-200",Data_set[[#This Row],[Mortgage]]&lt;=300,"201-300",Data_set[[#This Row],[Mortgage]]&lt;=400,"301-400",TRUE,"400+")</f>
        <v>1-100</v>
      </c>
      <c r="S2110" t="str" cm="1">
        <f t="array" ref="S2110">_xlfn.IFS(Data_set[[#This Row],[CCAvg]]&lt;=2,"0-2",Data_set[[#This Row],[CCAvg]]&lt;=5,"3-5",Data_set[[#This Row],[CCAvg]]&lt;=8,"6-8",TRUE,"8+")</f>
        <v>0-2</v>
      </c>
      <c r="T2110">
        <f>IF(Data_set[[#This Row],[Personal Loan]]="Yes",1,0)</f>
        <v>0</v>
      </c>
      <c r="U2110" t="str" cm="1">
        <f t="array" ref="U2110">_xlfn.IFS(Data_set[[#This Row],[Income (in K/year)]]&lt;50,"&lt;50K",Data_set[[#This Row],[Income (in K/year)]]&lt;75,"50K-75K",Data_set[[#This Row],[Income (in K/year)]]&lt;100,"75K-100K",Data_set[[#This Row],[Income (in K/year)]]&lt;150,"100K-150K",TRUE,"&gt;150K")</f>
        <v>100K-150K</v>
      </c>
    </row>
    <row r="2111" spans="1:21" hidden="1" x14ac:dyDescent="0.3">
      <c r="A2111">
        <v>4448</v>
      </c>
      <c r="B2111">
        <v>49</v>
      </c>
      <c r="C2111">
        <v>22</v>
      </c>
      <c r="D2111">
        <v>78</v>
      </c>
      <c r="E2111" t="s">
        <v>21</v>
      </c>
      <c r="F2111">
        <v>95616</v>
      </c>
      <c r="G2111">
        <v>3</v>
      </c>
      <c r="H2111">
        <v>2</v>
      </c>
      <c r="I2111" t="s">
        <v>20</v>
      </c>
      <c r="J2111">
        <v>0</v>
      </c>
      <c r="K2111" t="s">
        <v>16</v>
      </c>
      <c r="L2111" t="s">
        <v>16</v>
      </c>
      <c r="M2111" t="s">
        <v>16</v>
      </c>
      <c r="N2111" t="s">
        <v>17</v>
      </c>
      <c r="O2111" t="s">
        <v>16</v>
      </c>
      <c r="P2111" t="str" cm="1">
        <f t="array" ref="P2111">_xlfn.IFS(Data_set[[#This Row],[Age (in years)]]&lt;=30,"&lt;30",Data_set[[#This Row],[Age (in years)]]&lt;=40,"30-40",Data_set[[#This Row],[Age (in years)]]&lt;=50,"40-50",Data_set[[#This Row],[Age (in years)]]&lt;=60,"50-60",Data_set[[#This Row],[Age (in years)]]&gt;60,"&gt;60")</f>
        <v>40-50</v>
      </c>
      <c r="Q2111" t="str" cm="1">
        <f t="array" ref="Q2111">_xlfn.IFS(Data_set[[#This Row],[Experience (in years)]]&lt;=5,"0-5",Data_set[[#This Row],[Experience (in years)]]&lt;=10,"6-10",Data_set[[#This Row],[Experience (in years)]]&lt;=20,"11-20",Data_set[[#This Row],[Experience (in years)]]&lt;=30,"21-30",Data_set[[#This Row],[Experience (in years)]]&lt;=40,"31-40",TRUE,"40+")</f>
        <v>21-30</v>
      </c>
      <c r="R2111" t="str" cm="1">
        <f t="array" ref="R2111">_xlfn.IFS(Data_set[[#This Row],[Mortgage]]=0,"0",Data_set[[#This Row],[Mortgage]]&lt;=100,"1-100",Data_set[[#This Row],[Mortgage]]&lt;=200,"101-200",Data_set[[#This Row],[Mortgage]]&lt;=300,"201-300",Data_set[[#This Row],[Mortgage]]&lt;=400,"301-400",TRUE,"400+")</f>
        <v>0</v>
      </c>
      <c r="S2111" t="str" cm="1">
        <f t="array" ref="S2111">_xlfn.IFS(Data_set[[#This Row],[CCAvg]]&lt;=2,"0-2",Data_set[[#This Row],[CCAvg]]&lt;=5,"3-5",Data_set[[#This Row],[CCAvg]]&lt;=8,"6-8",TRUE,"8+")</f>
        <v>0-2</v>
      </c>
      <c r="T2111">
        <f>IF(Data_set[[#This Row],[Personal Loan]]="Yes",1,0)</f>
        <v>0</v>
      </c>
      <c r="U2111" t="str" cm="1">
        <f t="array" ref="U2111">_xlfn.IFS(Data_set[[#This Row],[Income (in K/year)]]&lt;50,"&lt;50K",Data_set[[#This Row],[Income (in K/year)]]&lt;75,"50K-75K",Data_set[[#This Row],[Income (in K/year)]]&lt;100,"75K-100K",Data_set[[#This Row],[Income (in K/year)]]&lt;150,"100K-150K",TRUE,"&gt;150K")</f>
        <v>75K-100K</v>
      </c>
    </row>
    <row r="2112" spans="1:21" hidden="1" x14ac:dyDescent="0.3">
      <c r="A2112">
        <v>4600</v>
      </c>
      <c r="B2112">
        <v>49</v>
      </c>
      <c r="C2112">
        <v>25</v>
      </c>
      <c r="D2112">
        <v>149</v>
      </c>
      <c r="E2112" t="s">
        <v>14</v>
      </c>
      <c r="F2112">
        <v>90024</v>
      </c>
      <c r="G2112">
        <v>2</v>
      </c>
      <c r="H2112">
        <v>0.4</v>
      </c>
      <c r="I2112" t="s">
        <v>15</v>
      </c>
      <c r="J2112">
        <v>0</v>
      </c>
      <c r="K2112" t="s">
        <v>16</v>
      </c>
      <c r="L2112" t="s">
        <v>16</v>
      </c>
      <c r="M2112" t="s">
        <v>16</v>
      </c>
      <c r="N2112" t="s">
        <v>17</v>
      </c>
      <c r="O2112" t="s">
        <v>16</v>
      </c>
      <c r="P2112" t="str" cm="1">
        <f t="array" ref="P2112">_xlfn.IFS(Data_set[[#This Row],[Age (in years)]]&lt;=30,"&lt;30",Data_set[[#This Row],[Age (in years)]]&lt;=40,"30-40",Data_set[[#This Row],[Age (in years)]]&lt;=50,"40-50",Data_set[[#This Row],[Age (in years)]]&lt;=60,"50-60",Data_set[[#This Row],[Age (in years)]]&gt;60,"&gt;60")</f>
        <v>40-50</v>
      </c>
      <c r="Q2112" t="str" cm="1">
        <f t="array" ref="Q2112">_xlfn.IFS(Data_set[[#This Row],[Experience (in years)]]&lt;=5,"0-5",Data_set[[#This Row],[Experience (in years)]]&lt;=10,"6-10",Data_set[[#This Row],[Experience (in years)]]&lt;=20,"11-20",Data_set[[#This Row],[Experience (in years)]]&lt;=30,"21-30",Data_set[[#This Row],[Experience (in years)]]&lt;=40,"31-40",TRUE,"40+")</f>
        <v>21-30</v>
      </c>
      <c r="R2112" t="str" cm="1">
        <f t="array" ref="R2112">_xlfn.IFS(Data_set[[#This Row],[Mortgage]]=0,"0",Data_set[[#This Row],[Mortgage]]&lt;=100,"1-100",Data_set[[#This Row],[Mortgage]]&lt;=200,"101-200",Data_set[[#This Row],[Mortgage]]&lt;=300,"201-300",Data_set[[#This Row],[Mortgage]]&lt;=400,"301-400",TRUE,"400+")</f>
        <v>0</v>
      </c>
      <c r="S2112" t="str" cm="1">
        <f t="array" ref="S2112">_xlfn.IFS(Data_set[[#This Row],[CCAvg]]&lt;=2,"0-2",Data_set[[#This Row],[CCAvg]]&lt;=5,"3-5",Data_set[[#This Row],[CCAvg]]&lt;=8,"6-8",TRUE,"8+")</f>
        <v>0-2</v>
      </c>
      <c r="T2112">
        <f>IF(Data_set[[#This Row],[Personal Loan]]="Yes",1,0)</f>
        <v>0</v>
      </c>
      <c r="U2112" t="str" cm="1">
        <f t="array" ref="U2112">_xlfn.IFS(Data_set[[#This Row],[Income (in K/year)]]&lt;50,"&lt;50K",Data_set[[#This Row],[Income (in K/year)]]&lt;75,"50K-75K",Data_set[[#This Row],[Income (in K/year)]]&lt;100,"75K-100K",Data_set[[#This Row],[Income (in K/year)]]&lt;150,"100K-150K",TRUE,"&gt;150K")</f>
        <v>100K-150K</v>
      </c>
    </row>
    <row r="2113" spans="1:21" hidden="1" x14ac:dyDescent="0.3">
      <c r="A2113">
        <v>4698</v>
      </c>
      <c r="B2113">
        <v>49</v>
      </c>
      <c r="C2113">
        <v>22</v>
      </c>
      <c r="D2113">
        <v>103</v>
      </c>
      <c r="E2113" t="s">
        <v>14</v>
      </c>
      <c r="F2113">
        <v>91330</v>
      </c>
      <c r="G2113">
        <v>3</v>
      </c>
      <c r="H2113">
        <v>2</v>
      </c>
      <c r="I2113" t="s">
        <v>20</v>
      </c>
      <c r="J2113">
        <v>167</v>
      </c>
      <c r="K2113" t="s">
        <v>16</v>
      </c>
      <c r="L2113" t="s">
        <v>16</v>
      </c>
      <c r="M2113" t="s">
        <v>16</v>
      </c>
      <c r="N2113" t="s">
        <v>16</v>
      </c>
      <c r="O2113" t="s">
        <v>16</v>
      </c>
      <c r="P2113" t="str" cm="1">
        <f t="array" ref="P2113">_xlfn.IFS(Data_set[[#This Row],[Age (in years)]]&lt;=30,"&lt;30",Data_set[[#This Row],[Age (in years)]]&lt;=40,"30-40",Data_set[[#This Row],[Age (in years)]]&lt;=50,"40-50",Data_set[[#This Row],[Age (in years)]]&lt;=60,"50-60",Data_set[[#This Row],[Age (in years)]]&gt;60,"&gt;60")</f>
        <v>40-50</v>
      </c>
      <c r="Q2113" t="str" cm="1">
        <f t="array" ref="Q2113">_xlfn.IFS(Data_set[[#This Row],[Experience (in years)]]&lt;=5,"0-5",Data_set[[#This Row],[Experience (in years)]]&lt;=10,"6-10",Data_set[[#This Row],[Experience (in years)]]&lt;=20,"11-20",Data_set[[#This Row],[Experience (in years)]]&lt;=30,"21-30",Data_set[[#This Row],[Experience (in years)]]&lt;=40,"31-40",TRUE,"40+")</f>
        <v>21-30</v>
      </c>
      <c r="R2113" t="str" cm="1">
        <f t="array" ref="R2113">_xlfn.IFS(Data_set[[#This Row],[Mortgage]]=0,"0",Data_set[[#This Row],[Mortgage]]&lt;=100,"1-100",Data_set[[#This Row],[Mortgage]]&lt;=200,"101-200",Data_set[[#This Row],[Mortgage]]&lt;=300,"201-300",Data_set[[#This Row],[Mortgage]]&lt;=400,"301-400",TRUE,"400+")</f>
        <v>101-200</v>
      </c>
      <c r="S2113" t="str" cm="1">
        <f t="array" ref="S2113">_xlfn.IFS(Data_set[[#This Row],[CCAvg]]&lt;=2,"0-2",Data_set[[#This Row],[CCAvg]]&lt;=5,"3-5",Data_set[[#This Row],[CCAvg]]&lt;=8,"6-8",TRUE,"8+")</f>
        <v>0-2</v>
      </c>
      <c r="T2113">
        <f>IF(Data_set[[#This Row],[Personal Loan]]="Yes",1,0)</f>
        <v>0</v>
      </c>
      <c r="U2113" t="str" cm="1">
        <f t="array" ref="U2113">_xlfn.IFS(Data_set[[#This Row],[Income (in K/year)]]&lt;50,"&lt;50K",Data_set[[#This Row],[Income (in K/year)]]&lt;75,"50K-75K",Data_set[[#This Row],[Income (in K/year)]]&lt;100,"75K-100K",Data_set[[#This Row],[Income (in K/year)]]&lt;150,"100K-150K",TRUE,"&gt;150K")</f>
        <v>100K-150K</v>
      </c>
    </row>
    <row r="2114" spans="1:21" hidden="1" x14ac:dyDescent="0.3">
      <c r="A2114">
        <v>4734</v>
      </c>
      <c r="B2114">
        <v>49</v>
      </c>
      <c r="C2114">
        <v>23</v>
      </c>
      <c r="D2114">
        <v>121</v>
      </c>
      <c r="E2114" t="s">
        <v>14</v>
      </c>
      <c r="F2114">
        <v>90032</v>
      </c>
      <c r="G2114">
        <v>1</v>
      </c>
      <c r="H2114">
        <v>4.9000000000000004</v>
      </c>
      <c r="I2114" t="s">
        <v>15</v>
      </c>
      <c r="J2114">
        <v>0</v>
      </c>
      <c r="K2114" t="s">
        <v>16</v>
      </c>
      <c r="L2114" t="s">
        <v>16</v>
      </c>
      <c r="M2114" t="s">
        <v>16</v>
      </c>
      <c r="N2114" t="s">
        <v>17</v>
      </c>
      <c r="O2114" t="s">
        <v>16</v>
      </c>
      <c r="P2114" t="str" cm="1">
        <f t="array" ref="P2114">_xlfn.IFS(Data_set[[#This Row],[Age (in years)]]&lt;=30,"&lt;30",Data_set[[#This Row],[Age (in years)]]&lt;=40,"30-40",Data_set[[#This Row],[Age (in years)]]&lt;=50,"40-50",Data_set[[#This Row],[Age (in years)]]&lt;=60,"50-60",Data_set[[#This Row],[Age (in years)]]&gt;60,"&gt;60")</f>
        <v>40-50</v>
      </c>
      <c r="Q2114" t="str" cm="1">
        <f t="array" ref="Q2114">_xlfn.IFS(Data_set[[#This Row],[Experience (in years)]]&lt;=5,"0-5",Data_set[[#This Row],[Experience (in years)]]&lt;=10,"6-10",Data_set[[#This Row],[Experience (in years)]]&lt;=20,"11-20",Data_set[[#This Row],[Experience (in years)]]&lt;=30,"21-30",Data_set[[#This Row],[Experience (in years)]]&lt;=40,"31-40",TRUE,"40+")</f>
        <v>21-30</v>
      </c>
      <c r="R2114" t="str" cm="1">
        <f t="array" ref="R2114">_xlfn.IFS(Data_set[[#This Row],[Mortgage]]=0,"0",Data_set[[#This Row],[Mortgage]]&lt;=100,"1-100",Data_set[[#This Row],[Mortgage]]&lt;=200,"101-200",Data_set[[#This Row],[Mortgage]]&lt;=300,"201-300",Data_set[[#This Row],[Mortgage]]&lt;=400,"301-400",TRUE,"400+")</f>
        <v>0</v>
      </c>
      <c r="S2114" t="str" cm="1">
        <f t="array" ref="S2114">_xlfn.IFS(Data_set[[#This Row],[CCAvg]]&lt;=2,"0-2",Data_set[[#This Row],[CCAvg]]&lt;=5,"3-5",Data_set[[#This Row],[CCAvg]]&lt;=8,"6-8",TRUE,"8+")</f>
        <v>3-5</v>
      </c>
      <c r="T2114">
        <f>IF(Data_set[[#This Row],[Personal Loan]]="Yes",1,0)</f>
        <v>0</v>
      </c>
      <c r="U2114" t="str" cm="1">
        <f t="array" ref="U2114">_xlfn.IFS(Data_set[[#This Row],[Income (in K/year)]]&lt;50,"&lt;50K",Data_set[[#This Row],[Income (in K/year)]]&lt;75,"50K-75K",Data_set[[#This Row],[Income (in K/year)]]&lt;100,"75K-100K",Data_set[[#This Row],[Income (in K/year)]]&lt;150,"100K-150K",TRUE,"&gt;150K")</f>
        <v>100K-150K</v>
      </c>
    </row>
    <row r="2115" spans="1:21" hidden="1" x14ac:dyDescent="0.3">
      <c r="A2115">
        <v>4746</v>
      </c>
      <c r="B2115">
        <v>49</v>
      </c>
      <c r="C2115">
        <v>23</v>
      </c>
      <c r="D2115">
        <v>129</v>
      </c>
      <c r="E2115" t="s">
        <v>14</v>
      </c>
      <c r="F2115">
        <v>94085</v>
      </c>
      <c r="G2115">
        <v>1</v>
      </c>
      <c r="H2115">
        <v>0.3</v>
      </c>
      <c r="I2115" t="s">
        <v>15</v>
      </c>
      <c r="J2115">
        <v>0</v>
      </c>
      <c r="K2115" t="s">
        <v>16</v>
      </c>
      <c r="L2115" t="s">
        <v>16</v>
      </c>
      <c r="M2115" t="s">
        <v>16</v>
      </c>
      <c r="N2115" t="s">
        <v>17</v>
      </c>
      <c r="O2115" t="s">
        <v>17</v>
      </c>
      <c r="P2115" t="str" cm="1">
        <f t="array" ref="P2115">_xlfn.IFS(Data_set[[#This Row],[Age (in years)]]&lt;=30,"&lt;30",Data_set[[#This Row],[Age (in years)]]&lt;=40,"30-40",Data_set[[#This Row],[Age (in years)]]&lt;=50,"40-50",Data_set[[#This Row],[Age (in years)]]&lt;=60,"50-60",Data_set[[#This Row],[Age (in years)]]&gt;60,"&gt;60")</f>
        <v>40-50</v>
      </c>
      <c r="Q2115" t="str" cm="1">
        <f t="array" ref="Q2115">_xlfn.IFS(Data_set[[#This Row],[Experience (in years)]]&lt;=5,"0-5",Data_set[[#This Row],[Experience (in years)]]&lt;=10,"6-10",Data_set[[#This Row],[Experience (in years)]]&lt;=20,"11-20",Data_set[[#This Row],[Experience (in years)]]&lt;=30,"21-30",Data_set[[#This Row],[Experience (in years)]]&lt;=40,"31-40",TRUE,"40+")</f>
        <v>21-30</v>
      </c>
      <c r="R2115" t="str" cm="1">
        <f t="array" ref="R2115">_xlfn.IFS(Data_set[[#This Row],[Mortgage]]=0,"0",Data_set[[#This Row],[Mortgage]]&lt;=100,"1-100",Data_set[[#This Row],[Mortgage]]&lt;=200,"101-200",Data_set[[#This Row],[Mortgage]]&lt;=300,"201-300",Data_set[[#This Row],[Mortgage]]&lt;=400,"301-400",TRUE,"400+")</f>
        <v>0</v>
      </c>
      <c r="S2115" t="str" cm="1">
        <f t="array" ref="S2115">_xlfn.IFS(Data_set[[#This Row],[CCAvg]]&lt;=2,"0-2",Data_set[[#This Row],[CCAvg]]&lt;=5,"3-5",Data_set[[#This Row],[CCAvg]]&lt;=8,"6-8",TRUE,"8+")</f>
        <v>0-2</v>
      </c>
      <c r="T2115">
        <f>IF(Data_set[[#This Row],[Personal Loan]]="Yes",1,0)</f>
        <v>0</v>
      </c>
      <c r="U2115" t="str" cm="1">
        <f t="array" ref="U2115">_xlfn.IFS(Data_set[[#This Row],[Income (in K/year)]]&lt;50,"&lt;50K",Data_set[[#This Row],[Income (in K/year)]]&lt;75,"50K-75K",Data_set[[#This Row],[Income (in K/year)]]&lt;100,"75K-100K",Data_set[[#This Row],[Income (in K/year)]]&lt;150,"100K-150K",TRUE,"&gt;150K")</f>
        <v>100K-150K</v>
      </c>
    </row>
    <row r="2116" spans="1:21" hidden="1" x14ac:dyDescent="0.3">
      <c r="A2116">
        <v>4748</v>
      </c>
      <c r="B2116">
        <v>49</v>
      </c>
      <c r="C2116">
        <v>25</v>
      </c>
      <c r="D2116">
        <v>91</v>
      </c>
      <c r="E2116" t="s">
        <v>21</v>
      </c>
      <c r="F2116">
        <v>94704</v>
      </c>
      <c r="G2116">
        <v>4</v>
      </c>
      <c r="H2116">
        <v>1.4</v>
      </c>
      <c r="I2116" t="s">
        <v>20</v>
      </c>
      <c r="J2116">
        <v>0</v>
      </c>
      <c r="K2116" t="s">
        <v>16</v>
      </c>
      <c r="L2116" t="s">
        <v>16</v>
      </c>
      <c r="M2116" t="s">
        <v>16</v>
      </c>
      <c r="N2116" t="s">
        <v>17</v>
      </c>
      <c r="O2116" t="s">
        <v>16</v>
      </c>
      <c r="P2116" t="str" cm="1">
        <f t="array" ref="P2116">_xlfn.IFS(Data_set[[#This Row],[Age (in years)]]&lt;=30,"&lt;30",Data_set[[#This Row],[Age (in years)]]&lt;=40,"30-40",Data_set[[#This Row],[Age (in years)]]&lt;=50,"40-50",Data_set[[#This Row],[Age (in years)]]&lt;=60,"50-60",Data_set[[#This Row],[Age (in years)]]&gt;60,"&gt;60")</f>
        <v>40-50</v>
      </c>
      <c r="Q2116" t="str" cm="1">
        <f t="array" ref="Q2116">_xlfn.IFS(Data_set[[#This Row],[Experience (in years)]]&lt;=5,"0-5",Data_set[[#This Row],[Experience (in years)]]&lt;=10,"6-10",Data_set[[#This Row],[Experience (in years)]]&lt;=20,"11-20",Data_set[[#This Row],[Experience (in years)]]&lt;=30,"21-30",Data_set[[#This Row],[Experience (in years)]]&lt;=40,"31-40",TRUE,"40+")</f>
        <v>21-30</v>
      </c>
      <c r="R2116" t="str" cm="1">
        <f t="array" ref="R2116">_xlfn.IFS(Data_set[[#This Row],[Mortgage]]=0,"0",Data_set[[#This Row],[Mortgage]]&lt;=100,"1-100",Data_set[[#This Row],[Mortgage]]&lt;=200,"101-200",Data_set[[#This Row],[Mortgage]]&lt;=300,"201-300",Data_set[[#This Row],[Mortgage]]&lt;=400,"301-400",TRUE,"400+")</f>
        <v>0</v>
      </c>
      <c r="S2116" t="str" cm="1">
        <f t="array" ref="S2116">_xlfn.IFS(Data_set[[#This Row],[CCAvg]]&lt;=2,"0-2",Data_set[[#This Row],[CCAvg]]&lt;=5,"3-5",Data_set[[#This Row],[CCAvg]]&lt;=8,"6-8",TRUE,"8+")</f>
        <v>0-2</v>
      </c>
      <c r="T2116">
        <f>IF(Data_set[[#This Row],[Personal Loan]]="Yes",1,0)</f>
        <v>0</v>
      </c>
      <c r="U2116" t="str" cm="1">
        <f t="array" ref="U2116">_xlfn.IFS(Data_set[[#This Row],[Income (in K/year)]]&lt;50,"&lt;50K",Data_set[[#This Row],[Income (in K/year)]]&lt;75,"50K-75K",Data_set[[#This Row],[Income (in K/year)]]&lt;100,"75K-100K",Data_set[[#This Row],[Income (in K/year)]]&lt;150,"100K-150K",TRUE,"&gt;150K")</f>
        <v>75K-100K</v>
      </c>
    </row>
    <row r="2117" spans="1:21" hidden="1" x14ac:dyDescent="0.3">
      <c r="A2117">
        <v>4814</v>
      </c>
      <c r="B2117">
        <v>49</v>
      </c>
      <c r="C2117">
        <v>23</v>
      </c>
      <c r="D2117">
        <v>60</v>
      </c>
      <c r="E2117" t="s">
        <v>21</v>
      </c>
      <c r="F2117">
        <v>95023</v>
      </c>
      <c r="G2117">
        <v>3</v>
      </c>
      <c r="H2117">
        <v>0.7</v>
      </c>
      <c r="I2117" t="s">
        <v>20</v>
      </c>
      <c r="J2117">
        <v>142</v>
      </c>
      <c r="K2117" t="s">
        <v>16</v>
      </c>
      <c r="L2117" t="s">
        <v>16</v>
      </c>
      <c r="M2117" t="s">
        <v>16</v>
      </c>
      <c r="N2117" t="s">
        <v>17</v>
      </c>
      <c r="O2117" t="s">
        <v>17</v>
      </c>
      <c r="P2117" t="str" cm="1">
        <f t="array" ref="P2117">_xlfn.IFS(Data_set[[#This Row],[Age (in years)]]&lt;=30,"&lt;30",Data_set[[#This Row],[Age (in years)]]&lt;=40,"30-40",Data_set[[#This Row],[Age (in years)]]&lt;=50,"40-50",Data_set[[#This Row],[Age (in years)]]&lt;=60,"50-60",Data_set[[#This Row],[Age (in years)]]&gt;60,"&gt;60")</f>
        <v>40-50</v>
      </c>
      <c r="Q2117" t="str" cm="1">
        <f t="array" ref="Q2117">_xlfn.IFS(Data_set[[#This Row],[Experience (in years)]]&lt;=5,"0-5",Data_set[[#This Row],[Experience (in years)]]&lt;=10,"6-10",Data_set[[#This Row],[Experience (in years)]]&lt;=20,"11-20",Data_set[[#This Row],[Experience (in years)]]&lt;=30,"21-30",Data_set[[#This Row],[Experience (in years)]]&lt;=40,"31-40",TRUE,"40+")</f>
        <v>21-30</v>
      </c>
      <c r="R2117" t="str" cm="1">
        <f t="array" ref="R2117">_xlfn.IFS(Data_set[[#This Row],[Mortgage]]=0,"0",Data_set[[#This Row],[Mortgage]]&lt;=100,"1-100",Data_set[[#This Row],[Mortgage]]&lt;=200,"101-200",Data_set[[#This Row],[Mortgage]]&lt;=300,"201-300",Data_set[[#This Row],[Mortgage]]&lt;=400,"301-400",TRUE,"400+")</f>
        <v>101-200</v>
      </c>
      <c r="S2117" t="str" cm="1">
        <f t="array" ref="S2117">_xlfn.IFS(Data_set[[#This Row],[CCAvg]]&lt;=2,"0-2",Data_set[[#This Row],[CCAvg]]&lt;=5,"3-5",Data_set[[#This Row],[CCAvg]]&lt;=8,"6-8",TRUE,"8+")</f>
        <v>0-2</v>
      </c>
      <c r="T2117">
        <f>IF(Data_set[[#This Row],[Personal Loan]]="Yes",1,0)</f>
        <v>0</v>
      </c>
      <c r="U2117" t="str" cm="1">
        <f t="array" ref="U2117">_xlfn.IFS(Data_set[[#This Row],[Income (in K/year)]]&lt;50,"&lt;50K",Data_set[[#This Row],[Income (in K/year)]]&lt;75,"50K-75K",Data_set[[#This Row],[Income (in K/year)]]&lt;100,"75K-100K",Data_set[[#This Row],[Income (in K/year)]]&lt;150,"100K-150K",TRUE,"&gt;150K")</f>
        <v>50K-75K</v>
      </c>
    </row>
    <row r="2118" spans="1:21" hidden="1" x14ac:dyDescent="0.3">
      <c r="A2118">
        <v>4834</v>
      </c>
      <c r="B2118">
        <v>49</v>
      </c>
      <c r="C2118">
        <v>24</v>
      </c>
      <c r="D2118">
        <v>109</v>
      </c>
      <c r="E2118" t="s">
        <v>14</v>
      </c>
      <c r="F2118">
        <v>92647</v>
      </c>
      <c r="G2118">
        <v>1</v>
      </c>
      <c r="H2118">
        <v>0.6</v>
      </c>
      <c r="I2118" t="s">
        <v>15</v>
      </c>
      <c r="J2118">
        <v>0</v>
      </c>
      <c r="K2118" t="s">
        <v>16</v>
      </c>
      <c r="L2118" t="s">
        <v>16</v>
      </c>
      <c r="M2118" t="s">
        <v>16</v>
      </c>
      <c r="N2118" t="s">
        <v>16</v>
      </c>
      <c r="O2118" t="s">
        <v>16</v>
      </c>
      <c r="P2118" t="str" cm="1">
        <f t="array" ref="P2118">_xlfn.IFS(Data_set[[#This Row],[Age (in years)]]&lt;=30,"&lt;30",Data_set[[#This Row],[Age (in years)]]&lt;=40,"30-40",Data_set[[#This Row],[Age (in years)]]&lt;=50,"40-50",Data_set[[#This Row],[Age (in years)]]&lt;=60,"50-60",Data_set[[#This Row],[Age (in years)]]&gt;60,"&gt;60")</f>
        <v>40-50</v>
      </c>
      <c r="Q2118" t="str" cm="1">
        <f t="array" ref="Q2118">_xlfn.IFS(Data_set[[#This Row],[Experience (in years)]]&lt;=5,"0-5",Data_set[[#This Row],[Experience (in years)]]&lt;=10,"6-10",Data_set[[#This Row],[Experience (in years)]]&lt;=20,"11-20",Data_set[[#This Row],[Experience (in years)]]&lt;=30,"21-30",Data_set[[#This Row],[Experience (in years)]]&lt;=40,"31-40",TRUE,"40+")</f>
        <v>21-30</v>
      </c>
      <c r="R2118" t="str" cm="1">
        <f t="array" ref="R2118">_xlfn.IFS(Data_set[[#This Row],[Mortgage]]=0,"0",Data_set[[#This Row],[Mortgage]]&lt;=100,"1-100",Data_set[[#This Row],[Mortgage]]&lt;=200,"101-200",Data_set[[#This Row],[Mortgage]]&lt;=300,"201-300",Data_set[[#This Row],[Mortgage]]&lt;=400,"301-400",TRUE,"400+")</f>
        <v>0</v>
      </c>
      <c r="S2118" t="str" cm="1">
        <f t="array" ref="S2118">_xlfn.IFS(Data_set[[#This Row],[CCAvg]]&lt;=2,"0-2",Data_set[[#This Row],[CCAvg]]&lt;=5,"3-5",Data_set[[#This Row],[CCAvg]]&lt;=8,"6-8",TRUE,"8+")</f>
        <v>0-2</v>
      </c>
      <c r="T2118">
        <f>IF(Data_set[[#This Row],[Personal Loan]]="Yes",1,0)</f>
        <v>0</v>
      </c>
      <c r="U2118" t="str" cm="1">
        <f t="array" ref="U2118">_xlfn.IFS(Data_set[[#This Row],[Income (in K/year)]]&lt;50,"&lt;50K",Data_set[[#This Row],[Income (in K/year)]]&lt;75,"50K-75K",Data_set[[#This Row],[Income (in K/year)]]&lt;100,"75K-100K",Data_set[[#This Row],[Income (in K/year)]]&lt;150,"100K-150K",TRUE,"&gt;150K")</f>
        <v>100K-150K</v>
      </c>
    </row>
    <row r="2119" spans="1:21" hidden="1" x14ac:dyDescent="0.3">
      <c r="A2119">
        <v>4835</v>
      </c>
      <c r="B2119">
        <v>49</v>
      </c>
      <c r="C2119">
        <v>23</v>
      </c>
      <c r="D2119">
        <v>70</v>
      </c>
      <c r="E2119" t="s">
        <v>21</v>
      </c>
      <c r="F2119">
        <v>94305</v>
      </c>
      <c r="G2119">
        <v>1</v>
      </c>
      <c r="H2119">
        <v>0.3</v>
      </c>
      <c r="I2119" t="s">
        <v>15</v>
      </c>
      <c r="J2119">
        <v>217</v>
      </c>
      <c r="K2119" t="s">
        <v>16</v>
      </c>
      <c r="L2119" t="s">
        <v>16</v>
      </c>
      <c r="M2119" t="s">
        <v>16</v>
      </c>
      <c r="N2119" t="s">
        <v>16</v>
      </c>
      <c r="O2119" t="s">
        <v>16</v>
      </c>
      <c r="P2119" t="str" cm="1">
        <f t="array" ref="P2119">_xlfn.IFS(Data_set[[#This Row],[Age (in years)]]&lt;=30,"&lt;30",Data_set[[#This Row],[Age (in years)]]&lt;=40,"30-40",Data_set[[#This Row],[Age (in years)]]&lt;=50,"40-50",Data_set[[#This Row],[Age (in years)]]&lt;=60,"50-60",Data_set[[#This Row],[Age (in years)]]&gt;60,"&gt;60")</f>
        <v>40-50</v>
      </c>
      <c r="Q2119" t="str" cm="1">
        <f t="array" ref="Q2119">_xlfn.IFS(Data_set[[#This Row],[Experience (in years)]]&lt;=5,"0-5",Data_set[[#This Row],[Experience (in years)]]&lt;=10,"6-10",Data_set[[#This Row],[Experience (in years)]]&lt;=20,"11-20",Data_set[[#This Row],[Experience (in years)]]&lt;=30,"21-30",Data_set[[#This Row],[Experience (in years)]]&lt;=40,"31-40",TRUE,"40+")</f>
        <v>21-30</v>
      </c>
      <c r="R2119" t="str" cm="1">
        <f t="array" ref="R2119">_xlfn.IFS(Data_set[[#This Row],[Mortgage]]=0,"0",Data_set[[#This Row],[Mortgage]]&lt;=100,"1-100",Data_set[[#This Row],[Mortgage]]&lt;=200,"101-200",Data_set[[#This Row],[Mortgage]]&lt;=300,"201-300",Data_set[[#This Row],[Mortgage]]&lt;=400,"301-400",TRUE,"400+")</f>
        <v>201-300</v>
      </c>
      <c r="S2119" t="str" cm="1">
        <f t="array" ref="S2119">_xlfn.IFS(Data_set[[#This Row],[CCAvg]]&lt;=2,"0-2",Data_set[[#This Row],[CCAvg]]&lt;=5,"3-5",Data_set[[#This Row],[CCAvg]]&lt;=8,"6-8",TRUE,"8+")</f>
        <v>0-2</v>
      </c>
      <c r="T2119">
        <f>IF(Data_set[[#This Row],[Personal Loan]]="Yes",1,0)</f>
        <v>0</v>
      </c>
      <c r="U2119" t="str" cm="1">
        <f t="array" ref="U2119">_xlfn.IFS(Data_set[[#This Row],[Income (in K/year)]]&lt;50,"&lt;50K",Data_set[[#This Row],[Income (in K/year)]]&lt;75,"50K-75K",Data_set[[#This Row],[Income (in K/year)]]&lt;100,"75K-100K",Data_set[[#This Row],[Income (in K/year)]]&lt;150,"100K-150K",TRUE,"&gt;150K")</f>
        <v>50K-75K</v>
      </c>
    </row>
    <row r="2120" spans="1:21" x14ac:dyDescent="0.3">
      <c r="A2120">
        <v>4843</v>
      </c>
      <c r="B2120">
        <v>49</v>
      </c>
      <c r="C2120">
        <v>23</v>
      </c>
      <c r="D2120">
        <v>174</v>
      </c>
      <c r="E2120" t="s">
        <v>14</v>
      </c>
      <c r="F2120">
        <v>95449</v>
      </c>
      <c r="G2120">
        <v>3</v>
      </c>
      <c r="H2120">
        <v>4.5999999999999996</v>
      </c>
      <c r="I2120" t="s">
        <v>20</v>
      </c>
      <c r="J2120">
        <v>590</v>
      </c>
      <c r="K2120" t="s">
        <v>17</v>
      </c>
      <c r="L2120" t="s">
        <v>16</v>
      </c>
      <c r="M2120" t="s">
        <v>16</v>
      </c>
      <c r="N2120" t="s">
        <v>16</v>
      </c>
      <c r="O2120" t="s">
        <v>16</v>
      </c>
      <c r="P2120" t="str" cm="1">
        <f t="array" ref="P2120">_xlfn.IFS(Data_set[[#This Row],[Age (in years)]]&lt;=30,"&lt;30",Data_set[[#This Row],[Age (in years)]]&lt;=40,"30-40",Data_set[[#This Row],[Age (in years)]]&lt;=50,"40-50",Data_set[[#This Row],[Age (in years)]]&lt;=60,"50-60",Data_set[[#This Row],[Age (in years)]]&gt;60,"&gt;60")</f>
        <v>40-50</v>
      </c>
      <c r="Q2120" t="str" cm="1">
        <f t="array" ref="Q2120">_xlfn.IFS(Data_set[[#This Row],[Experience (in years)]]&lt;=5,"0-5",Data_set[[#This Row],[Experience (in years)]]&lt;=10,"6-10",Data_set[[#This Row],[Experience (in years)]]&lt;=20,"11-20",Data_set[[#This Row],[Experience (in years)]]&lt;=30,"21-30",Data_set[[#This Row],[Experience (in years)]]&lt;=40,"31-40",TRUE,"40+")</f>
        <v>21-30</v>
      </c>
      <c r="R2120" t="str" cm="1">
        <f t="array" ref="R2120">_xlfn.IFS(Data_set[[#This Row],[Mortgage]]=0,"0",Data_set[[#This Row],[Mortgage]]&lt;=100,"1-100",Data_set[[#This Row],[Mortgage]]&lt;=200,"101-200",Data_set[[#This Row],[Mortgage]]&lt;=300,"201-300",Data_set[[#This Row],[Mortgage]]&lt;=400,"301-400",TRUE,"400+")</f>
        <v>400+</v>
      </c>
      <c r="S2120" t="str" cm="1">
        <f t="array" ref="S2120">_xlfn.IFS(Data_set[[#This Row],[CCAvg]]&lt;=2,"0-2",Data_set[[#This Row],[CCAvg]]&lt;=5,"3-5",Data_set[[#This Row],[CCAvg]]&lt;=8,"6-8",TRUE,"8+")</f>
        <v>3-5</v>
      </c>
      <c r="T2120">
        <f>IF(Data_set[[#This Row],[Personal Loan]]="Yes",1,0)</f>
        <v>1</v>
      </c>
      <c r="U2120" t="str" cm="1">
        <f t="array" ref="U2120">_xlfn.IFS(Data_set[[#This Row],[Income (in K/year)]]&lt;50,"&lt;50K",Data_set[[#This Row],[Income (in K/year)]]&lt;75,"50K-75K",Data_set[[#This Row],[Income (in K/year)]]&lt;100,"75K-100K",Data_set[[#This Row],[Income (in K/year)]]&lt;150,"100K-150K",TRUE,"&gt;150K")</f>
        <v>&gt;150K</v>
      </c>
    </row>
    <row r="2121" spans="1:21" hidden="1" x14ac:dyDescent="0.3">
      <c r="A2121">
        <v>4850</v>
      </c>
      <c r="B2121">
        <v>49</v>
      </c>
      <c r="C2121">
        <v>25</v>
      </c>
      <c r="D2121">
        <v>65</v>
      </c>
      <c r="E2121" t="s">
        <v>21</v>
      </c>
      <c r="F2121">
        <v>90007</v>
      </c>
      <c r="G2121">
        <v>2</v>
      </c>
      <c r="H2121">
        <v>1</v>
      </c>
      <c r="I2121" t="s">
        <v>19</v>
      </c>
      <c r="J2121">
        <v>0</v>
      </c>
      <c r="K2121" t="s">
        <v>16</v>
      </c>
      <c r="L2121" t="s">
        <v>16</v>
      </c>
      <c r="M2121" t="s">
        <v>16</v>
      </c>
      <c r="N2121" t="s">
        <v>17</v>
      </c>
      <c r="O2121" t="s">
        <v>17</v>
      </c>
      <c r="P2121" t="str" cm="1">
        <f t="array" ref="P2121">_xlfn.IFS(Data_set[[#This Row],[Age (in years)]]&lt;=30,"&lt;30",Data_set[[#This Row],[Age (in years)]]&lt;=40,"30-40",Data_set[[#This Row],[Age (in years)]]&lt;=50,"40-50",Data_set[[#This Row],[Age (in years)]]&lt;=60,"50-60",Data_set[[#This Row],[Age (in years)]]&gt;60,"&gt;60")</f>
        <v>40-50</v>
      </c>
      <c r="Q2121" t="str" cm="1">
        <f t="array" ref="Q2121">_xlfn.IFS(Data_set[[#This Row],[Experience (in years)]]&lt;=5,"0-5",Data_set[[#This Row],[Experience (in years)]]&lt;=10,"6-10",Data_set[[#This Row],[Experience (in years)]]&lt;=20,"11-20",Data_set[[#This Row],[Experience (in years)]]&lt;=30,"21-30",Data_set[[#This Row],[Experience (in years)]]&lt;=40,"31-40",TRUE,"40+")</f>
        <v>21-30</v>
      </c>
      <c r="R2121" t="str" cm="1">
        <f t="array" ref="R2121">_xlfn.IFS(Data_set[[#This Row],[Mortgage]]=0,"0",Data_set[[#This Row],[Mortgage]]&lt;=100,"1-100",Data_set[[#This Row],[Mortgage]]&lt;=200,"101-200",Data_set[[#This Row],[Mortgage]]&lt;=300,"201-300",Data_set[[#This Row],[Mortgage]]&lt;=400,"301-400",TRUE,"400+")</f>
        <v>0</v>
      </c>
      <c r="S2121" t="str" cm="1">
        <f t="array" ref="S2121">_xlfn.IFS(Data_set[[#This Row],[CCAvg]]&lt;=2,"0-2",Data_set[[#This Row],[CCAvg]]&lt;=5,"3-5",Data_set[[#This Row],[CCAvg]]&lt;=8,"6-8",TRUE,"8+")</f>
        <v>0-2</v>
      </c>
      <c r="T2121">
        <f>IF(Data_set[[#This Row],[Personal Loan]]="Yes",1,0)</f>
        <v>0</v>
      </c>
      <c r="U2121" t="str" cm="1">
        <f t="array" ref="U2121">_xlfn.IFS(Data_set[[#This Row],[Income (in K/year)]]&lt;50,"&lt;50K",Data_set[[#This Row],[Income (in K/year)]]&lt;75,"50K-75K",Data_set[[#This Row],[Income (in K/year)]]&lt;100,"75K-100K",Data_set[[#This Row],[Income (in K/year)]]&lt;150,"100K-150K",TRUE,"&gt;150K")</f>
        <v>50K-75K</v>
      </c>
    </row>
    <row r="2122" spans="1:21" hidden="1" x14ac:dyDescent="0.3">
      <c r="A2122">
        <v>4862</v>
      </c>
      <c r="B2122">
        <v>49</v>
      </c>
      <c r="C2122">
        <v>24</v>
      </c>
      <c r="D2122">
        <v>18</v>
      </c>
      <c r="E2122" t="s">
        <v>18</v>
      </c>
      <c r="F2122">
        <v>95616</v>
      </c>
      <c r="G2122">
        <v>1</v>
      </c>
      <c r="H2122">
        <v>0.4</v>
      </c>
      <c r="I2122" t="s">
        <v>19</v>
      </c>
      <c r="J2122">
        <v>121</v>
      </c>
      <c r="K2122" t="s">
        <v>16</v>
      </c>
      <c r="L2122" t="s">
        <v>16</v>
      </c>
      <c r="M2122" t="s">
        <v>16</v>
      </c>
      <c r="N2122" t="s">
        <v>17</v>
      </c>
      <c r="O2122" t="s">
        <v>16</v>
      </c>
      <c r="P2122" t="str" cm="1">
        <f t="array" ref="P2122">_xlfn.IFS(Data_set[[#This Row],[Age (in years)]]&lt;=30,"&lt;30",Data_set[[#This Row],[Age (in years)]]&lt;=40,"30-40",Data_set[[#This Row],[Age (in years)]]&lt;=50,"40-50",Data_set[[#This Row],[Age (in years)]]&lt;=60,"50-60",Data_set[[#This Row],[Age (in years)]]&gt;60,"&gt;60")</f>
        <v>40-50</v>
      </c>
      <c r="Q2122" t="str" cm="1">
        <f t="array" ref="Q2122">_xlfn.IFS(Data_set[[#This Row],[Experience (in years)]]&lt;=5,"0-5",Data_set[[#This Row],[Experience (in years)]]&lt;=10,"6-10",Data_set[[#This Row],[Experience (in years)]]&lt;=20,"11-20",Data_set[[#This Row],[Experience (in years)]]&lt;=30,"21-30",Data_set[[#This Row],[Experience (in years)]]&lt;=40,"31-40",TRUE,"40+")</f>
        <v>21-30</v>
      </c>
      <c r="R2122" t="str" cm="1">
        <f t="array" ref="R2122">_xlfn.IFS(Data_set[[#This Row],[Mortgage]]=0,"0",Data_set[[#This Row],[Mortgage]]&lt;=100,"1-100",Data_set[[#This Row],[Mortgage]]&lt;=200,"101-200",Data_set[[#This Row],[Mortgage]]&lt;=300,"201-300",Data_set[[#This Row],[Mortgage]]&lt;=400,"301-400",TRUE,"400+")</f>
        <v>101-200</v>
      </c>
      <c r="S2122" t="str" cm="1">
        <f t="array" ref="S2122">_xlfn.IFS(Data_set[[#This Row],[CCAvg]]&lt;=2,"0-2",Data_set[[#This Row],[CCAvg]]&lt;=5,"3-5",Data_set[[#This Row],[CCAvg]]&lt;=8,"6-8",TRUE,"8+")</f>
        <v>0-2</v>
      </c>
      <c r="T2122">
        <f>IF(Data_set[[#This Row],[Personal Loan]]="Yes",1,0)</f>
        <v>0</v>
      </c>
      <c r="U2122" t="str" cm="1">
        <f t="array" ref="U2122">_xlfn.IFS(Data_set[[#This Row],[Income (in K/year)]]&lt;50,"&lt;50K",Data_set[[#This Row],[Income (in K/year)]]&lt;75,"50K-75K",Data_set[[#This Row],[Income (in K/year)]]&lt;100,"75K-100K",Data_set[[#This Row],[Income (in K/year)]]&lt;150,"100K-150K",TRUE,"&gt;150K")</f>
        <v>&lt;50K</v>
      </c>
    </row>
    <row r="2123" spans="1:21" hidden="1" x14ac:dyDescent="0.3">
      <c r="A2123">
        <v>4916</v>
      </c>
      <c r="B2123">
        <v>49</v>
      </c>
      <c r="C2123">
        <v>24</v>
      </c>
      <c r="D2123">
        <v>48</v>
      </c>
      <c r="E2123" t="s">
        <v>18</v>
      </c>
      <c r="F2123">
        <v>93117</v>
      </c>
      <c r="G2123">
        <v>1</v>
      </c>
      <c r="H2123">
        <v>1.3</v>
      </c>
      <c r="I2123" t="s">
        <v>20</v>
      </c>
      <c r="J2123">
        <v>0</v>
      </c>
      <c r="K2123" t="s">
        <v>16</v>
      </c>
      <c r="L2123" t="s">
        <v>16</v>
      </c>
      <c r="M2123" t="s">
        <v>16</v>
      </c>
      <c r="N2123" t="s">
        <v>16</v>
      </c>
      <c r="O2123" t="s">
        <v>17</v>
      </c>
      <c r="P2123" t="str" cm="1">
        <f t="array" ref="P2123">_xlfn.IFS(Data_set[[#This Row],[Age (in years)]]&lt;=30,"&lt;30",Data_set[[#This Row],[Age (in years)]]&lt;=40,"30-40",Data_set[[#This Row],[Age (in years)]]&lt;=50,"40-50",Data_set[[#This Row],[Age (in years)]]&lt;=60,"50-60",Data_set[[#This Row],[Age (in years)]]&gt;60,"&gt;60")</f>
        <v>40-50</v>
      </c>
      <c r="Q2123" t="str" cm="1">
        <f t="array" ref="Q2123">_xlfn.IFS(Data_set[[#This Row],[Experience (in years)]]&lt;=5,"0-5",Data_set[[#This Row],[Experience (in years)]]&lt;=10,"6-10",Data_set[[#This Row],[Experience (in years)]]&lt;=20,"11-20",Data_set[[#This Row],[Experience (in years)]]&lt;=30,"21-30",Data_set[[#This Row],[Experience (in years)]]&lt;=40,"31-40",TRUE,"40+")</f>
        <v>21-30</v>
      </c>
      <c r="R2123" t="str" cm="1">
        <f t="array" ref="R2123">_xlfn.IFS(Data_set[[#This Row],[Mortgage]]=0,"0",Data_set[[#This Row],[Mortgage]]&lt;=100,"1-100",Data_set[[#This Row],[Mortgage]]&lt;=200,"101-200",Data_set[[#This Row],[Mortgage]]&lt;=300,"201-300",Data_set[[#This Row],[Mortgage]]&lt;=400,"301-400",TRUE,"400+")</f>
        <v>0</v>
      </c>
      <c r="S2123" t="str" cm="1">
        <f t="array" ref="S2123">_xlfn.IFS(Data_set[[#This Row],[CCAvg]]&lt;=2,"0-2",Data_set[[#This Row],[CCAvg]]&lt;=5,"3-5",Data_set[[#This Row],[CCAvg]]&lt;=8,"6-8",TRUE,"8+")</f>
        <v>0-2</v>
      </c>
      <c r="T2123">
        <f>IF(Data_set[[#This Row],[Personal Loan]]="Yes",1,0)</f>
        <v>0</v>
      </c>
      <c r="U2123" t="str" cm="1">
        <f t="array" ref="U2123">_xlfn.IFS(Data_set[[#This Row],[Income (in K/year)]]&lt;50,"&lt;50K",Data_set[[#This Row],[Income (in K/year)]]&lt;75,"50K-75K",Data_set[[#This Row],[Income (in K/year)]]&lt;100,"75K-100K",Data_set[[#This Row],[Income (in K/year)]]&lt;150,"100K-150K",TRUE,"&gt;150K")</f>
        <v>&lt;50K</v>
      </c>
    </row>
    <row r="2124" spans="1:21" hidden="1" x14ac:dyDescent="0.3">
      <c r="A2124">
        <v>4945</v>
      </c>
      <c r="B2124">
        <v>49</v>
      </c>
      <c r="C2124">
        <v>24</v>
      </c>
      <c r="D2124">
        <v>33</v>
      </c>
      <c r="E2124" t="s">
        <v>18</v>
      </c>
      <c r="F2124">
        <v>92093</v>
      </c>
      <c r="G2124">
        <v>3</v>
      </c>
      <c r="H2124">
        <v>1.7</v>
      </c>
      <c r="I2124" t="s">
        <v>20</v>
      </c>
      <c r="J2124">
        <v>0</v>
      </c>
      <c r="K2124" t="s">
        <v>16</v>
      </c>
      <c r="L2124" t="s">
        <v>16</v>
      </c>
      <c r="M2124" t="s">
        <v>16</v>
      </c>
      <c r="N2124" t="s">
        <v>17</v>
      </c>
      <c r="O2124" t="s">
        <v>16</v>
      </c>
      <c r="P2124" t="str" cm="1">
        <f t="array" ref="P2124">_xlfn.IFS(Data_set[[#This Row],[Age (in years)]]&lt;=30,"&lt;30",Data_set[[#This Row],[Age (in years)]]&lt;=40,"30-40",Data_set[[#This Row],[Age (in years)]]&lt;=50,"40-50",Data_set[[#This Row],[Age (in years)]]&lt;=60,"50-60",Data_set[[#This Row],[Age (in years)]]&gt;60,"&gt;60")</f>
        <v>40-50</v>
      </c>
      <c r="Q2124" t="str" cm="1">
        <f t="array" ref="Q2124">_xlfn.IFS(Data_set[[#This Row],[Experience (in years)]]&lt;=5,"0-5",Data_set[[#This Row],[Experience (in years)]]&lt;=10,"6-10",Data_set[[#This Row],[Experience (in years)]]&lt;=20,"11-20",Data_set[[#This Row],[Experience (in years)]]&lt;=30,"21-30",Data_set[[#This Row],[Experience (in years)]]&lt;=40,"31-40",TRUE,"40+")</f>
        <v>21-30</v>
      </c>
      <c r="R2124" t="str" cm="1">
        <f t="array" ref="R2124">_xlfn.IFS(Data_set[[#This Row],[Mortgage]]=0,"0",Data_set[[#This Row],[Mortgage]]&lt;=100,"1-100",Data_set[[#This Row],[Mortgage]]&lt;=200,"101-200",Data_set[[#This Row],[Mortgage]]&lt;=300,"201-300",Data_set[[#This Row],[Mortgage]]&lt;=400,"301-400",TRUE,"400+")</f>
        <v>0</v>
      </c>
      <c r="S2124" t="str" cm="1">
        <f t="array" ref="S2124">_xlfn.IFS(Data_set[[#This Row],[CCAvg]]&lt;=2,"0-2",Data_set[[#This Row],[CCAvg]]&lt;=5,"3-5",Data_set[[#This Row],[CCAvg]]&lt;=8,"6-8",TRUE,"8+")</f>
        <v>0-2</v>
      </c>
      <c r="T2124">
        <f>IF(Data_set[[#This Row],[Personal Loan]]="Yes",1,0)</f>
        <v>0</v>
      </c>
      <c r="U2124" t="str" cm="1">
        <f t="array" ref="U2124">_xlfn.IFS(Data_set[[#This Row],[Income (in K/year)]]&lt;50,"&lt;50K",Data_set[[#This Row],[Income (in K/year)]]&lt;75,"50K-75K",Data_set[[#This Row],[Income (in K/year)]]&lt;100,"75K-100K",Data_set[[#This Row],[Income (in K/year)]]&lt;150,"100K-150K",TRUE,"&gt;150K")</f>
        <v>&lt;50K</v>
      </c>
    </row>
    <row r="2125" spans="1:21" hidden="1" x14ac:dyDescent="0.3">
      <c r="A2125">
        <v>13</v>
      </c>
      <c r="B2125">
        <v>48</v>
      </c>
      <c r="C2125">
        <v>23</v>
      </c>
      <c r="D2125">
        <v>114</v>
      </c>
      <c r="E2125" t="s">
        <v>14</v>
      </c>
      <c r="F2125">
        <v>93106</v>
      </c>
      <c r="G2125">
        <v>2</v>
      </c>
      <c r="H2125">
        <v>3.8</v>
      </c>
      <c r="I2125" t="s">
        <v>19</v>
      </c>
      <c r="J2125">
        <v>0</v>
      </c>
      <c r="K2125" t="s">
        <v>16</v>
      </c>
      <c r="L2125" t="s">
        <v>17</v>
      </c>
      <c r="M2125" t="s">
        <v>16</v>
      </c>
      <c r="N2125" t="s">
        <v>16</v>
      </c>
      <c r="O2125" t="s">
        <v>16</v>
      </c>
      <c r="P2125" t="str" cm="1">
        <f t="array" ref="P2125">_xlfn.IFS(Data_set[[#This Row],[Age (in years)]]&lt;=30,"&lt;30",Data_set[[#This Row],[Age (in years)]]&lt;=40,"30-40",Data_set[[#This Row],[Age (in years)]]&lt;=50,"40-50",Data_set[[#This Row],[Age (in years)]]&lt;=60,"50-60",Data_set[[#This Row],[Age (in years)]]&gt;60,"&gt;60")</f>
        <v>40-50</v>
      </c>
      <c r="Q2125" t="str" cm="1">
        <f t="array" ref="Q2125">_xlfn.IFS(Data_set[[#This Row],[Experience (in years)]]&lt;=5,"0-5",Data_set[[#This Row],[Experience (in years)]]&lt;=10,"6-10",Data_set[[#This Row],[Experience (in years)]]&lt;=20,"11-20",Data_set[[#This Row],[Experience (in years)]]&lt;=30,"21-30",Data_set[[#This Row],[Experience (in years)]]&lt;=40,"31-40",TRUE,"40+")</f>
        <v>21-30</v>
      </c>
      <c r="R2125" t="str" cm="1">
        <f t="array" ref="R2125">_xlfn.IFS(Data_set[[#This Row],[Mortgage]]=0,"0",Data_set[[#This Row],[Mortgage]]&lt;=100,"1-100",Data_set[[#This Row],[Mortgage]]&lt;=200,"101-200",Data_set[[#This Row],[Mortgage]]&lt;=300,"201-300",Data_set[[#This Row],[Mortgage]]&lt;=400,"301-400",TRUE,"400+")</f>
        <v>0</v>
      </c>
      <c r="S2125" t="str" cm="1">
        <f t="array" ref="S2125">_xlfn.IFS(Data_set[[#This Row],[CCAvg]]&lt;=2,"0-2",Data_set[[#This Row],[CCAvg]]&lt;=5,"3-5",Data_set[[#This Row],[CCAvg]]&lt;=8,"6-8",TRUE,"8+")</f>
        <v>3-5</v>
      </c>
      <c r="T2125">
        <f>IF(Data_set[[#This Row],[Personal Loan]]="Yes",1,0)</f>
        <v>0</v>
      </c>
      <c r="U2125" t="str" cm="1">
        <f t="array" ref="U2125">_xlfn.IFS(Data_set[[#This Row],[Income (in K/year)]]&lt;50,"&lt;50K",Data_set[[#This Row],[Income (in K/year)]]&lt;75,"50K-75K",Data_set[[#This Row],[Income (in K/year)]]&lt;100,"75K-100K",Data_set[[#This Row],[Income (in K/year)]]&lt;150,"100K-150K",TRUE,"&gt;150K")</f>
        <v>100K-150K</v>
      </c>
    </row>
    <row r="2126" spans="1:21" hidden="1" x14ac:dyDescent="0.3">
      <c r="A2126">
        <v>36</v>
      </c>
      <c r="B2126">
        <v>48</v>
      </c>
      <c r="C2126">
        <v>24</v>
      </c>
      <c r="D2126">
        <v>81</v>
      </c>
      <c r="E2126" t="s">
        <v>21</v>
      </c>
      <c r="F2126">
        <v>92647</v>
      </c>
      <c r="G2126">
        <v>3</v>
      </c>
      <c r="H2126">
        <v>0.7</v>
      </c>
      <c r="I2126" t="s">
        <v>15</v>
      </c>
      <c r="J2126">
        <v>0</v>
      </c>
      <c r="K2126" t="s">
        <v>16</v>
      </c>
      <c r="L2126" t="s">
        <v>16</v>
      </c>
      <c r="M2126" t="s">
        <v>16</v>
      </c>
      <c r="N2126" t="s">
        <v>16</v>
      </c>
      <c r="O2126" t="s">
        <v>16</v>
      </c>
      <c r="P2126" t="str" cm="1">
        <f t="array" ref="P2126">_xlfn.IFS(Data_set[[#This Row],[Age (in years)]]&lt;=30,"&lt;30",Data_set[[#This Row],[Age (in years)]]&lt;=40,"30-40",Data_set[[#This Row],[Age (in years)]]&lt;=50,"40-50",Data_set[[#This Row],[Age (in years)]]&lt;=60,"50-60",Data_set[[#This Row],[Age (in years)]]&gt;60,"&gt;60")</f>
        <v>40-50</v>
      </c>
      <c r="Q2126" t="str" cm="1">
        <f t="array" ref="Q2126">_xlfn.IFS(Data_set[[#This Row],[Experience (in years)]]&lt;=5,"0-5",Data_set[[#This Row],[Experience (in years)]]&lt;=10,"6-10",Data_set[[#This Row],[Experience (in years)]]&lt;=20,"11-20",Data_set[[#This Row],[Experience (in years)]]&lt;=30,"21-30",Data_set[[#This Row],[Experience (in years)]]&lt;=40,"31-40",TRUE,"40+")</f>
        <v>21-30</v>
      </c>
      <c r="R2126" t="str" cm="1">
        <f t="array" ref="R2126">_xlfn.IFS(Data_set[[#This Row],[Mortgage]]=0,"0",Data_set[[#This Row],[Mortgage]]&lt;=100,"1-100",Data_set[[#This Row],[Mortgage]]&lt;=200,"101-200",Data_set[[#This Row],[Mortgage]]&lt;=300,"201-300",Data_set[[#This Row],[Mortgage]]&lt;=400,"301-400",TRUE,"400+")</f>
        <v>0</v>
      </c>
      <c r="S2126" t="str" cm="1">
        <f t="array" ref="S2126">_xlfn.IFS(Data_set[[#This Row],[CCAvg]]&lt;=2,"0-2",Data_set[[#This Row],[CCAvg]]&lt;=5,"3-5",Data_set[[#This Row],[CCAvg]]&lt;=8,"6-8",TRUE,"8+")</f>
        <v>0-2</v>
      </c>
      <c r="T2126">
        <f>IF(Data_set[[#This Row],[Personal Loan]]="Yes",1,0)</f>
        <v>0</v>
      </c>
      <c r="U2126" t="str" cm="1">
        <f t="array" ref="U2126">_xlfn.IFS(Data_set[[#This Row],[Income (in K/year)]]&lt;50,"&lt;50K",Data_set[[#This Row],[Income (in K/year)]]&lt;75,"50K-75K",Data_set[[#This Row],[Income (in K/year)]]&lt;100,"75K-100K",Data_set[[#This Row],[Income (in K/year)]]&lt;150,"100K-150K",TRUE,"&gt;150K")</f>
        <v>75K-100K</v>
      </c>
    </row>
    <row r="2127" spans="1:21" hidden="1" x14ac:dyDescent="0.3">
      <c r="A2127">
        <v>88</v>
      </c>
      <c r="B2127">
        <v>48</v>
      </c>
      <c r="C2127">
        <v>22</v>
      </c>
      <c r="D2127">
        <v>78</v>
      </c>
      <c r="E2127" t="s">
        <v>21</v>
      </c>
      <c r="F2127">
        <v>94305</v>
      </c>
      <c r="G2127">
        <v>3</v>
      </c>
      <c r="H2127">
        <v>1.1000000000000001</v>
      </c>
      <c r="I2127" t="s">
        <v>15</v>
      </c>
      <c r="J2127">
        <v>0</v>
      </c>
      <c r="K2127" t="s">
        <v>16</v>
      </c>
      <c r="L2127" t="s">
        <v>16</v>
      </c>
      <c r="M2127" t="s">
        <v>16</v>
      </c>
      <c r="N2127" t="s">
        <v>17</v>
      </c>
      <c r="O2127" t="s">
        <v>16</v>
      </c>
      <c r="P2127" t="str" cm="1">
        <f t="array" ref="P2127">_xlfn.IFS(Data_set[[#This Row],[Age (in years)]]&lt;=30,"&lt;30",Data_set[[#This Row],[Age (in years)]]&lt;=40,"30-40",Data_set[[#This Row],[Age (in years)]]&lt;=50,"40-50",Data_set[[#This Row],[Age (in years)]]&lt;=60,"50-60",Data_set[[#This Row],[Age (in years)]]&gt;60,"&gt;60")</f>
        <v>40-50</v>
      </c>
      <c r="Q2127" t="str" cm="1">
        <f t="array" ref="Q2127">_xlfn.IFS(Data_set[[#This Row],[Experience (in years)]]&lt;=5,"0-5",Data_set[[#This Row],[Experience (in years)]]&lt;=10,"6-10",Data_set[[#This Row],[Experience (in years)]]&lt;=20,"11-20",Data_set[[#This Row],[Experience (in years)]]&lt;=30,"21-30",Data_set[[#This Row],[Experience (in years)]]&lt;=40,"31-40",TRUE,"40+")</f>
        <v>21-30</v>
      </c>
      <c r="R2127" t="str" cm="1">
        <f t="array" ref="R2127">_xlfn.IFS(Data_set[[#This Row],[Mortgage]]=0,"0",Data_set[[#This Row],[Mortgage]]&lt;=100,"1-100",Data_set[[#This Row],[Mortgage]]&lt;=200,"101-200",Data_set[[#This Row],[Mortgage]]&lt;=300,"201-300",Data_set[[#This Row],[Mortgage]]&lt;=400,"301-400",TRUE,"400+")</f>
        <v>0</v>
      </c>
      <c r="S2127" t="str" cm="1">
        <f t="array" ref="S2127">_xlfn.IFS(Data_set[[#This Row],[CCAvg]]&lt;=2,"0-2",Data_set[[#This Row],[CCAvg]]&lt;=5,"3-5",Data_set[[#This Row],[CCAvg]]&lt;=8,"6-8",TRUE,"8+")</f>
        <v>0-2</v>
      </c>
      <c r="T2127">
        <f>IF(Data_set[[#This Row],[Personal Loan]]="Yes",1,0)</f>
        <v>0</v>
      </c>
      <c r="U2127" t="str" cm="1">
        <f t="array" ref="U2127">_xlfn.IFS(Data_set[[#This Row],[Income (in K/year)]]&lt;50,"&lt;50K",Data_set[[#This Row],[Income (in K/year)]]&lt;75,"50K-75K",Data_set[[#This Row],[Income (in K/year)]]&lt;100,"75K-100K",Data_set[[#This Row],[Income (in K/year)]]&lt;150,"100K-150K",TRUE,"&gt;150K")</f>
        <v>75K-100K</v>
      </c>
    </row>
    <row r="2128" spans="1:21" hidden="1" x14ac:dyDescent="0.3">
      <c r="A2128">
        <v>101</v>
      </c>
      <c r="B2128">
        <v>48</v>
      </c>
      <c r="C2128">
        <v>23</v>
      </c>
      <c r="D2128">
        <v>74</v>
      </c>
      <c r="E2128" t="s">
        <v>21</v>
      </c>
      <c r="F2128">
        <v>94080</v>
      </c>
      <c r="G2128">
        <v>1</v>
      </c>
      <c r="H2128">
        <v>1.2</v>
      </c>
      <c r="I2128" t="s">
        <v>15</v>
      </c>
      <c r="J2128">
        <v>0</v>
      </c>
      <c r="K2128" t="s">
        <v>16</v>
      </c>
      <c r="L2128" t="s">
        <v>16</v>
      </c>
      <c r="M2128" t="s">
        <v>16</v>
      </c>
      <c r="N2128" t="s">
        <v>17</v>
      </c>
      <c r="O2128" t="s">
        <v>16</v>
      </c>
      <c r="P2128" t="str" cm="1">
        <f t="array" ref="P2128">_xlfn.IFS(Data_set[[#This Row],[Age (in years)]]&lt;=30,"&lt;30",Data_set[[#This Row],[Age (in years)]]&lt;=40,"30-40",Data_set[[#This Row],[Age (in years)]]&lt;=50,"40-50",Data_set[[#This Row],[Age (in years)]]&lt;=60,"50-60",Data_set[[#This Row],[Age (in years)]]&gt;60,"&gt;60")</f>
        <v>40-50</v>
      </c>
      <c r="Q2128" t="str" cm="1">
        <f t="array" ref="Q2128">_xlfn.IFS(Data_set[[#This Row],[Experience (in years)]]&lt;=5,"0-5",Data_set[[#This Row],[Experience (in years)]]&lt;=10,"6-10",Data_set[[#This Row],[Experience (in years)]]&lt;=20,"11-20",Data_set[[#This Row],[Experience (in years)]]&lt;=30,"21-30",Data_set[[#This Row],[Experience (in years)]]&lt;=40,"31-40",TRUE,"40+")</f>
        <v>21-30</v>
      </c>
      <c r="R2128" t="str" cm="1">
        <f t="array" ref="R2128">_xlfn.IFS(Data_set[[#This Row],[Mortgage]]=0,"0",Data_set[[#This Row],[Mortgage]]&lt;=100,"1-100",Data_set[[#This Row],[Mortgage]]&lt;=200,"101-200",Data_set[[#This Row],[Mortgage]]&lt;=300,"201-300",Data_set[[#This Row],[Mortgage]]&lt;=400,"301-400",TRUE,"400+")</f>
        <v>0</v>
      </c>
      <c r="S2128" t="str" cm="1">
        <f t="array" ref="S2128">_xlfn.IFS(Data_set[[#This Row],[CCAvg]]&lt;=2,"0-2",Data_set[[#This Row],[CCAvg]]&lt;=5,"3-5",Data_set[[#This Row],[CCAvg]]&lt;=8,"6-8",TRUE,"8+")</f>
        <v>0-2</v>
      </c>
      <c r="T2128">
        <f>IF(Data_set[[#This Row],[Personal Loan]]="Yes",1,0)</f>
        <v>0</v>
      </c>
      <c r="U2128" t="str" cm="1">
        <f t="array" ref="U2128">_xlfn.IFS(Data_set[[#This Row],[Income (in K/year)]]&lt;50,"&lt;50K",Data_set[[#This Row],[Income (in K/year)]]&lt;75,"50K-75K",Data_set[[#This Row],[Income (in K/year)]]&lt;100,"75K-100K",Data_set[[#This Row],[Income (in K/year)]]&lt;150,"100K-150K",TRUE,"&gt;150K")</f>
        <v>50K-75K</v>
      </c>
    </row>
    <row r="2129" spans="1:21" hidden="1" x14ac:dyDescent="0.3">
      <c r="A2129">
        <v>150</v>
      </c>
      <c r="B2129">
        <v>48</v>
      </c>
      <c r="C2129">
        <v>22</v>
      </c>
      <c r="D2129">
        <v>42</v>
      </c>
      <c r="E2129" t="s">
        <v>18</v>
      </c>
      <c r="F2129">
        <v>93955</v>
      </c>
      <c r="G2129">
        <v>3</v>
      </c>
      <c r="H2129">
        <v>2.2000000000000002</v>
      </c>
      <c r="I2129" t="s">
        <v>20</v>
      </c>
      <c r="J2129">
        <v>0</v>
      </c>
      <c r="K2129" t="s">
        <v>16</v>
      </c>
      <c r="L2129" t="s">
        <v>16</v>
      </c>
      <c r="M2129" t="s">
        <v>16</v>
      </c>
      <c r="N2129" t="s">
        <v>16</v>
      </c>
      <c r="O2129" t="s">
        <v>16</v>
      </c>
      <c r="P2129" t="str" cm="1">
        <f t="array" ref="P2129">_xlfn.IFS(Data_set[[#This Row],[Age (in years)]]&lt;=30,"&lt;30",Data_set[[#This Row],[Age (in years)]]&lt;=40,"30-40",Data_set[[#This Row],[Age (in years)]]&lt;=50,"40-50",Data_set[[#This Row],[Age (in years)]]&lt;=60,"50-60",Data_set[[#This Row],[Age (in years)]]&gt;60,"&gt;60")</f>
        <v>40-50</v>
      </c>
      <c r="Q2129" t="str" cm="1">
        <f t="array" ref="Q2129">_xlfn.IFS(Data_set[[#This Row],[Experience (in years)]]&lt;=5,"0-5",Data_set[[#This Row],[Experience (in years)]]&lt;=10,"6-10",Data_set[[#This Row],[Experience (in years)]]&lt;=20,"11-20",Data_set[[#This Row],[Experience (in years)]]&lt;=30,"21-30",Data_set[[#This Row],[Experience (in years)]]&lt;=40,"31-40",TRUE,"40+")</f>
        <v>21-30</v>
      </c>
      <c r="R2129" t="str" cm="1">
        <f t="array" ref="R2129">_xlfn.IFS(Data_set[[#This Row],[Mortgage]]=0,"0",Data_set[[#This Row],[Mortgage]]&lt;=100,"1-100",Data_set[[#This Row],[Mortgage]]&lt;=200,"101-200",Data_set[[#This Row],[Mortgage]]&lt;=300,"201-300",Data_set[[#This Row],[Mortgage]]&lt;=400,"301-400",TRUE,"400+")</f>
        <v>0</v>
      </c>
      <c r="S2129" t="str" cm="1">
        <f t="array" ref="S2129">_xlfn.IFS(Data_set[[#This Row],[CCAvg]]&lt;=2,"0-2",Data_set[[#This Row],[CCAvg]]&lt;=5,"3-5",Data_set[[#This Row],[CCAvg]]&lt;=8,"6-8",TRUE,"8+")</f>
        <v>3-5</v>
      </c>
      <c r="T2129">
        <f>IF(Data_set[[#This Row],[Personal Loan]]="Yes",1,0)</f>
        <v>0</v>
      </c>
      <c r="U2129" t="str" cm="1">
        <f t="array" ref="U2129">_xlfn.IFS(Data_set[[#This Row],[Income (in K/year)]]&lt;50,"&lt;50K",Data_set[[#This Row],[Income (in K/year)]]&lt;75,"50K-75K",Data_set[[#This Row],[Income (in K/year)]]&lt;100,"75K-100K",Data_set[[#This Row],[Income (in K/year)]]&lt;150,"100K-150K",TRUE,"&gt;150K")</f>
        <v>&lt;50K</v>
      </c>
    </row>
    <row r="2130" spans="1:21" hidden="1" x14ac:dyDescent="0.3">
      <c r="A2130">
        <v>187</v>
      </c>
      <c r="B2130">
        <v>48</v>
      </c>
      <c r="C2130">
        <v>23</v>
      </c>
      <c r="D2130">
        <v>45</v>
      </c>
      <c r="E2130" t="s">
        <v>18</v>
      </c>
      <c r="F2130">
        <v>95616</v>
      </c>
      <c r="G2130">
        <v>1</v>
      </c>
      <c r="H2130">
        <v>0.3</v>
      </c>
      <c r="I2130" t="s">
        <v>15</v>
      </c>
      <c r="J2130">
        <v>0</v>
      </c>
      <c r="K2130" t="s">
        <v>16</v>
      </c>
      <c r="L2130" t="s">
        <v>16</v>
      </c>
      <c r="M2130" t="s">
        <v>16</v>
      </c>
      <c r="N2130" t="s">
        <v>17</v>
      </c>
      <c r="O2130" t="s">
        <v>17</v>
      </c>
      <c r="P2130" t="str" cm="1">
        <f t="array" ref="P2130">_xlfn.IFS(Data_set[[#This Row],[Age (in years)]]&lt;=30,"&lt;30",Data_set[[#This Row],[Age (in years)]]&lt;=40,"30-40",Data_set[[#This Row],[Age (in years)]]&lt;=50,"40-50",Data_set[[#This Row],[Age (in years)]]&lt;=60,"50-60",Data_set[[#This Row],[Age (in years)]]&gt;60,"&gt;60")</f>
        <v>40-50</v>
      </c>
      <c r="Q2130" t="str" cm="1">
        <f t="array" ref="Q2130">_xlfn.IFS(Data_set[[#This Row],[Experience (in years)]]&lt;=5,"0-5",Data_set[[#This Row],[Experience (in years)]]&lt;=10,"6-10",Data_set[[#This Row],[Experience (in years)]]&lt;=20,"11-20",Data_set[[#This Row],[Experience (in years)]]&lt;=30,"21-30",Data_set[[#This Row],[Experience (in years)]]&lt;=40,"31-40",TRUE,"40+")</f>
        <v>21-30</v>
      </c>
      <c r="R2130" t="str" cm="1">
        <f t="array" ref="R2130">_xlfn.IFS(Data_set[[#This Row],[Mortgage]]=0,"0",Data_set[[#This Row],[Mortgage]]&lt;=100,"1-100",Data_set[[#This Row],[Mortgage]]&lt;=200,"101-200",Data_set[[#This Row],[Mortgage]]&lt;=300,"201-300",Data_set[[#This Row],[Mortgage]]&lt;=400,"301-400",TRUE,"400+")</f>
        <v>0</v>
      </c>
      <c r="S2130" t="str" cm="1">
        <f t="array" ref="S2130">_xlfn.IFS(Data_set[[#This Row],[CCAvg]]&lt;=2,"0-2",Data_set[[#This Row],[CCAvg]]&lt;=5,"3-5",Data_set[[#This Row],[CCAvg]]&lt;=8,"6-8",TRUE,"8+")</f>
        <v>0-2</v>
      </c>
      <c r="T2130">
        <f>IF(Data_set[[#This Row],[Personal Loan]]="Yes",1,0)</f>
        <v>0</v>
      </c>
      <c r="U2130" t="str" cm="1">
        <f t="array" ref="U2130">_xlfn.IFS(Data_set[[#This Row],[Income (in K/year)]]&lt;50,"&lt;50K",Data_set[[#This Row],[Income (in K/year)]]&lt;75,"50K-75K",Data_set[[#This Row],[Income (in K/year)]]&lt;100,"75K-100K",Data_set[[#This Row],[Income (in K/year)]]&lt;150,"100K-150K",TRUE,"&gt;150K")</f>
        <v>&lt;50K</v>
      </c>
    </row>
    <row r="2131" spans="1:21" hidden="1" x14ac:dyDescent="0.3">
      <c r="A2131">
        <v>194</v>
      </c>
      <c r="B2131">
        <v>48</v>
      </c>
      <c r="C2131">
        <v>24</v>
      </c>
      <c r="D2131">
        <v>21</v>
      </c>
      <c r="E2131" t="s">
        <v>18</v>
      </c>
      <c r="F2131">
        <v>93118</v>
      </c>
      <c r="G2131">
        <v>4</v>
      </c>
      <c r="H2131">
        <v>0.6</v>
      </c>
      <c r="I2131" t="s">
        <v>15</v>
      </c>
      <c r="J2131">
        <v>0</v>
      </c>
      <c r="K2131" t="s">
        <v>16</v>
      </c>
      <c r="L2131" t="s">
        <v>16</v>
      </c>
      <c r="M2131" t="s">
        <v>16</v>
      </c>
      <c r="N2131" t="s">
        <v>17</v>
      </c>
      <c r="O2131" t="s">
        <v>17</v>
      </c>
      <c r="P2131" t="str" cm="1">
        <f t="array" ref="P2131">_xlfn.IFS(Data_set[[#This Row],[Age (in years)]]&lt;=30,"&lt;30",Data_set[[#This Row],[Age (in years)]]&lt;=40,"30-40",Data_set[[#This Row],[Age (in years)]]&lt;=50,"40-50",Data_set[[#This Row],[Age (in years)]]&lt;=60,"50-60",Data_set[[#This Row],[Age (in years)]]&gt;60,"&gt;60")</f>
        <v>40-50</v>
      </c>
      <c r="Q2131" t="str" cm="1">
        <f t="array" ref="Q2131">_xlfn.IFS(Data_set[[#This Row],[Experience (in years)]]&lt;=5,"0-5",Data_set[[#This Row],[Experience (in years)]]&lt;=10,"6-10",Data_set[[#This Row],[Experience (in years)]]&lt;=20,"11-20",Data_set[[#This Row],[Experience (in years)]]&lt;=30,"21-30",Data_set[[#This Row],[Experience (in years)]]&lt;=40,"31-40",TRUE,"40+")</f>
        <v>21-30</v>
      </c>
      <c r="R2131" t="str" cm="1">
        <f t="array" ref="R2131">_xlfn.IFS(Data_set[[#This Row],[Mortgage]]=0,"0",Data_set[[#This Row],[Mortgage]]&lt;=100,"1-100",Data_set[[#This Row],[Mortgage]]&lt;=200,"101-200",Data_set[[#This Row],[Mortgage]]&lt;=300,"201-300",Data_set[[#This Row],[Mortgage]]&lt;=400,"301-400",TRUE,"400+")</f>
        <v>0</v>
      </c>
      <c r="S2131" t="str" cm="1">
        <f t="array" ref="S2131">_xlfn.IFS(Data_set[[#This Row],[CCAvg]]&lt;=2,"0-2",Data_set[[#This Row],[CCAvg]]&lt;=5,"3-5",Data_set[[#This Row],[CCAvg]]&lt;=8,"6-8",TRUE,"8+")</f>
        <v>0-2</v>
      </c>
      <c r="T2131">
        <f>IF(Data_set[[#This Row],[Personal Loan]]="Yes",1,0)</f>
        <v>0</v>
      </c>
      <c r="U2131" t="str" cm="1">
        <f t="array" ref="U2131">_xlfn.IFS(Data_set[[#This Row],[Income (in K/year)]]&lt;50,"&lt;50K",Data_set[[#This Row],[Income (in K/year)]]&lt;75,"50K-75K",Data_set[[#This Row],[Income (in K/year)]]&lt;100,"75K-100K",Data_set[[#This Row],[Income (in K/year)]]&lt;150,"100K-150K",TRUE,"&gt;150K")</f>
        <v>&lt;50K</v>
      </c>
    </row>
    <row r="2132" spans="1:21" hidden="1" x14ac:dyDescent="0.3">
      <c r="A2132">
        <v>197</v>
      </c>
      <c r="B2132">
        <v>48</v>
      </c>
      <c r="C2132">
        <v>24</v>
      </c>
      <c r="D2132">
        <v>165</v>
      </c>
      <c r="E2132" t="s">
        <v>14</v>
      </c>
      <c r="F2132">
        <v>93407</v>
      </c>
      <c r="G2132">
        <v>1</v>
      </c>
      <c r="H2132">
        <v>5</v>
      </c>
      <c r="I2132" t="s">
        <v>15</v>
      </c>
      <c r="J2132">
        <v>0</v>
      </c>
      <c r="K2132" t="s">
        <v>16</v>
      </c>
      <c r="L2132" t="s">
        <v>16</v>
      </c>
      <c r="M2132" t="s">
        <v>16</v>
      </c>
      <c r="N2132" t="s">
        <v>16</v>
      </c>
      <c r="O2132" t="s">
        <v>17</v>
      </c>
      <c r="P2132" t="str" cm="1">
        <f t="array" ref="P2132">_xlfn.IFS(Data_set[[#This Row],[Age (in years)]]&lt;=30,"&lt;30",Data_set[[#This Row],[Age (in years)]]&lt;=40,"30-40",Data_set[[#This Row],[Age (in years)]]&lt;=50,"40-50",Data_set[[#This Row],[Age (in years)]]&lt;=60,"50-60",Data_set[[#This Row],[Age (in years)]]&gt;60,"&gt;60")</f>
        <v>40-50</v>
      </c>
      <c r="Q2132" t="str" cm="1">
        <f t="array" ref="Q2132">_xlfn.IFS(Data_set[[#This Row],[Experience (in years)]]&lt;=5,"0-5",Data_set[[#This Row],[Experience (in years)]]&lt;=10,"6-10",Data_set[[#This Row],[Experience (in years)]]&lt;=20,"11-20",Data_set[[#This Row],[Experience (in years)]]&lt;=30,"21-30",Data_set[[#This Row],[Experience (in years)]]&lt;=40,"31-40",TRUE,"40+")</f>
        <v>21-30</v>
      </c>
      <c r="R2132" t="str" cm="1">
        <f t="array" ref="R2132">_xlfn.IFS(Data_set[[#This Row],[Mortgage]]=0,"0",Data_set[[#This Row],[Mortgage]]&lt;=100,"1-100",Data_set[[#This Row],[Mortgage]]&lt;=200,"101-200",Data_set[[#This Row],[Mortgage]]&lt;=300,"201-300",Data_set[[#This Row],[Mortgage]]&lt;=400,"301-400",TRUE,"400+")</f>
        <v>0</v>
      </c>
      <c r="S2132" t="str" cm="1">
        <f t="array" ref="S2132">_xlfn.IFS(Data_set[[#This Row],[CCAvg]]&lt;=2,"0-2",Data_set[[#This Row],[CCAvg]]&lt;=5,"3-5",Data_set[[#This Row],[CCAvg]]&lt;=8,"6-8",TRUE,"8+")</f>
        <v>3-5</v>
      </c>
      <c r="T2132">
        <f>IF(Data_set[[#This Row],[Personal Loan]]="Yes",1,0)</f>
        <v>0</v>
      </c>
      <c r="U2132" t="str" cm="1">
        <f t="array" ref="U2132">_xlfn.IFS(Data_set[[#This Row],[Income (in K/year)]]&lt;50,"&lt;50K",Data_set[[#This Row],[Income (in K/year)]]&lt;75,"50K-75K",Data_set[[#This Row],[Income (in K/year)]]&lt;100,"75K-100K",Data_set[[#This Row],[Income (in K/year)]]&lt;150,"100K-150K",TRUE,"&gt;150K")</f>
        <v>&gt;150K</v>
      </c>
    </row>
    <row r="2133" spans="1:21" hidden="1" x14ac:dyDescent="0.3">
      <c r="A2133">
        <v>230</v>
      </c>
      <c r="B2133">
        <v>48</v>
      </c>
      <c r="C2133">
        <v>24</v>
      </c>
      <c r="D2133">
        <v>71</v>
      </c>
      <c r="E2133" t="s">
        <v>21</v>
      </c>
      <c r="F2133">
        <v>93117</v>
      </c>
      <c r="G2133">
        <v>2</v>
      </c>
      <c r="H2133">
        <v>1.7</v>
      </c>
      <c r="I2133" t="s">
        <v>15</v>
      </c>
      <c r="J2133">
        <v>145</v>
      </c>
      <c r="K2133" t="s">
        <v>16</v>
      </c>
      <c r="L2133" t="s">
        <v>16</v>
      </c>
      <c r="M2133" t="s">
        <v>16</v>
      </c>
      <c r="N2133" t="s">
        <v>16</v>
      </c>
      <c r="O2133" t="s">
        <v>17</v>
      </c>
      <c r="P2133" t="str" cm="1">
        <f t="array" ref="P2133">_xlfn.IFS(Data_set[[#This Row],[Age (in years)]]&lt;=30,"&lt;30",Data_set[[#This Row],[Age (in years)]]&lt;=40,"30-40",Data_set[[#This Row],[Age (in years)]]&lt;=50,"40-50",Data_set[[#This Row],[Age (in years)]]&lt;=60,"50-60",Data_set[[#This Row],[Age (in years)]]&gt;60,"&gt;60")</f>
        <v>40-50</v>
      </c>
      <c r="Q2133" t="str" cm="1">
        <f t="array" ref="Q2133">_xlfn.IFS(Data_set[[#This Row],[Experience (in years)]]&lt;=5,"0-5",Data_set[[#This Row],[Experience (in years)]]&lt;=10,"6-10",Data_set[[#This Row],[Experience (in years)]]&lt;=20,"11-20",Data_set[[#This Row],[Experience (in years)]]&lt;=30,"21-30",Data_set[[#This Row],[Experience (in years)]]&lt;=40,"31-40",TRUE,"40+")</f>
        <v>21-30</v>
      </c>
      <c r="R2133" t="str" cm="1">
        <f t="array" ref="R2133">_xlfn.IFS(Data_set[[#This Row],[Mortgage]]=0,"0",Data_set[[#This Row],[Mortgage]]&lt;=100,"1-100",Data_set[[#This Row],[Mortgage]]&lt;=200,"101-200",Data_set[[#This Row],[Mortgage]]&lt;=300,"201-300",Data_set[[#This Row],[Mortgage]]&lt;=400,"301-400",TRUE,"400+")</f>
        <v>101-200</v>
      </c>
      <c r="S2133" t="str" cm="1">
        <f t="array" ref="S2133">_xlfn.IFS(Data_set[[#This Row],[CCAvg]]&lt;=2,"0-2",Data_set[[#This Row],[CCAvg]]&lt;=5,"3-5",Data_set[[#This Row],[CCAvg]]&lt;=8,"6-8",TRUE,"8+")</f>
        <v>0-2</v>
      </c>
      <c r="T2133">
        <f>IF(Data_set[[#This Row],[Personal Loan]]="Yes",1,0)</f>
        <v>0</v>
      </c>
      <c r="U2133" t="str" cm="1">
        <f t="array" ref="U2133">_xlfn.IFS(Data_set[[#This Row],[Income (in K/year)]]&lt;50,"&lt;50K",Data_set[[#This Row],[Income (in K/year)]]&lt;75,"50K-75K",Data_set[[#This Row],[Income (in K/year)]]&lt;100,"75K-100K",Data_set[[#This Row],[Income (in K/year)]]&lt;150,"100K-150K",TRUE,"&gt;150K")</f>
        <v>50K-75K</v>
      </c>
    </row>
    <row r="2134" spans="1:21" hidden="1" x14ac:dyDescent="0.3">
      <c r="A2134">
        <v>242</v>
      </c>
      <c r="B2134">
        <v>48</v>
      </c>
      <c r="C2134">
        <v>22</v>
      </c>
      <c r="D2134">
        <v>71</v>
      </c>
      <c r="E2134" t="s">
        <v>21</v>
      </c>
      <c r="F2134">
        <v>91711</v>
      </c>
      <c r="G2134">
        <v>1</v>
      </c>
      <c r="H2134">
        <v>1.4</v>
      </c>
      <c r="I2134" t="s">
        <v>19</v>
      </c>
      <c r="J2134">
        <v>0</v>
      </c>
      <c r="K2134" t="s">
        <v>16</v>
      </c>
      <c r="L2134" t="s">
        <v>16</v>
      </c>
      <c r="M2134" t="s">
        <v>16</v>
      </c>
      <c r="N2134" t="s">
        <v>16</v>
      </c>
      <c r="O2134" t="s">
        <v>17</v>
      </c>
      <c r="P2134" t="str" cm="1">
        <f t="array" ref="P2134">_xlfn.IFS(Data_set[[#This Row],[Age (in years)]]&lt;=30,"&lt;30",Data_set[[#This Row],[Age (in years)]]&lt;=40,"30-40",Data_set[[#This Row],[Age (in years)]]&lt;=50,"40-50",Data_set[[#This Row],[Age (in years)]]&lt;=60,"50-60",Data_set[[#This Row],[Age (in years)]]&gt;60,"&gt;60")</f>
        <v>40-50</v>
      </c>
      <c r="Q2134" t="str" cm="1">
        <f t="array" ref="Q2134">_xlfn.IFS(Data_set[[#This Row],[Experience (in years)]]&lt;=5,"0-5",Data_set[[#This Row],[Experience (in years)]]&lt;=10,"6-10",Data_set[[#This Row],[Experience (in years)]]&lt;=20,"11-20",Data_set[[#This Row],[Experience (in years)]]&lt;=30,"21-30",Data_set[[#This Row],[Experience (in years)]]&lt;=40,"31-40",TRUE,"40+")</f>
        <v>21-30</v>
      </c>
      <c r="R2134" t="str" cm="1">
        <f t="array" ref="R2134">_xlfn.IFS(Data_set[[#This Row],[Mortgage]]=0,"0",Data_set[[#This Row],[Mortgage]]&lt;=100,"1-100",Data_set[[#This Row],[Mortgage]]&lt;=200,"101-200",Data_set[[#This Row],[Mortgage]]&lt;=300,"201-300",Data_set[[#This Row],[Mortgage]]&lt;=400,"301-400",TRUE,"400+")</f>
        <v>0</v>
      </c>
      <c r="S2134" t="str" cm="1">
        <f t="array" ref="S2134">_xlfn.IFS(Data_set[[#This Row],[CCAvg]]&lt;=2,"0-2",Data_set[[#This Row],[CCAvg]]&lt;=5,"3-5",Data_set[[#This Row],[CCAvg]]&lt;=8,"6-8",TRUE,"8+")</f>
        <v>0-2</v>
      </c>
      <c r="T2134">
        <f>IF(Data_set[[#This Row],[Personal Loan]]="Yes",1,0)</f>
        <v>0</v>
      </c>
      <c r="U2134" t="str" cm="1">
        <f t="array" ref="U2134">_xlfn.IFS(Data_set[[#This Row],[Income (in K/year)]]&lt;50,"&lt;50K",Data_set[[#This Row],[Income (in K/year)]]&lt;75,"50K-75K",Data_set[[#This Row],[Income (in K/year)]]&lt;100,"75K-100K",Data_set[[#This Row],[Income (in K/year)]]&lt;150,"100K-150K",TRUE,"&gt;150K")</f>
        <v>50K-75K</v>
      </c>
    </row>
    <row r="2135" spans="1:21" hidden="1" x14ac:dyDescent="0.3">
      <c r="A2135">
        <v>305</v>
      </c>
      <c r="B2135">
        <v>48</v>
      </c>
      <c r="C2135">
        <v>23</v>
      </c>
      <c r="D2135">
        <v>22</v>
      </c>
      <c r="E2135" t="s">
        <v>18</v>
      </c>
      <c r="F2135">
        <v>90740</v>
      </c>
      <c r="G2135">
        <v>1</v>
      </c>
      <c r="H2135">
        <v>0.1</v>
      </c>
      <c r="I2135" t="s">
        <v>15</v>
      </c>
      <c r="J2135">
        <v>0</v>
      </c>
      <c r="K2135" t="s">
        <v>16</v>
      </c>
      <c r="L2135" t="s">
        <v>16</v>
      </c>
      <c r="M2135" t="s">
        <v>16</v>
      </c>
      <c r="N2135" t="s">
        <v>16</v>
      </c>
      <c r="O2135" t="s">
        <v>16</v>
      </c>
      <c r="P2135" t="str" cm="1">
        <f t="array" ref="P2135">_xlfn.IFS(Data_set[[#This Row],[Age (in years)]]&lt;=30,"&lt;30",Data_set[[#This Row],[Age (in years)]]&lt;=40,"30-40",Data_set[[#This Row],[Age (in years)]]&lt;=50,"40-50",Data_set[[#This Row],[Age (in years)]]&lt;=60,"50-60",Data_set[[#This Row],[Age (in years)]]&gt;60,"&gt;60")</f>
        <v>40-50</v>
      </c>
      <c r="Q2135" t="str" cm="1">
        <f t="array" ref="Q2135">_xlfn.IFS(Data_set[[#This Row],[Experience (in years)]]&lt;=5,"0-5",Data_set[[#This Row],[Experience (in years)]]&lt;=10,"6-10",Data_set[[#This Row],[Experience (in years)]]&lt;=20,"11-20",Data_set[[#This Row],[Experience (in years)]]&lt;=30,"21-30",Data_set[[#This Row],[Experience (in years)]]&lt;=40,"31-40",TRUE,"40+")</f>
        <v>21-30</v>
      </c>
      <c r="R2135" t="str" cm="1">
        <f t="array" ref="R2135">_xlfn.IFS(Data_set[[#This Row],[Mortgage]]=0,"0",Data_set[[#This Row],[Mortgage]]&lt;=100,"1-100",Data_set[[#This Row],[Mortgage]]&lt;=200,"101-200",Data_set[[#This Row],[Mortgage]]&lt;=300,"201-300",Data_set[[#This Row],[Mortgage]]&lt;=400,"301-400",TRUE,"400+")</f>
        <v>0</v>
      </c>
      <c r="S2135" t="str" cm="1">
        <f t="array" ref="S2135">_xlfn.IFS(Data_set[[#This Row],[CCAvg]]&lt;=2,"0-2",Data_set[[#This Row],[CCAvg]]&lt;=5,"3-5",Data_set[[#This Row],[CCAvg]]&lt;=8,"6-8",TRUE,"8+")</f>
        <v>0-2</v>
      </c>
      <c r="T2135">
        <f>IF(Data_set[[#This Row],[Personal Loan]]="Yes",1,0)</f>
        <v>0</v>
      </c>
      <c r="U2135" t="str" cm="1">
        <f t="array" ref="U2135">_xlfn.IFS(Data_set[[#This Row],[Income (in K/year)]]&lt;50,"&lt;50K",Data_set[[#This Row],[Income (in K/year)]]&lt;75,"50K-75K",Data_set[[#This Row],[Income (in K/year)]]&lt;100,"75K-100K",Data_set[[#This Row],[Income (in K/year)]]&lt;150,"100K-150K",TRUE,"&gt;150K")</f>
        <v>&lt;50K</v>
      </c>
    </row>
    <row r="2136" spans="1:21" hidden="1" x14ac:dyDescent="0.3">
      <c r="A2136">
        <v>335</v>
      </c>
      <c r="B2136">
        <v>48</v>
      </c>
      <c r="C2136">
        <v>23</v>
      </c>
      <c r="D2136">
        <v>45</v>
      </c>
      <c r="E2136" t="s">
        <v>18</v>
      </c>
      <c r="F2136">
        <v>95053</v>
      </c>
      <c r="G2136">
        <v>1</v>
      </c>
      <c r="H2136">
        <v>1.3</v>
      </c>
      <c r="I2136" t="s">
        <v>20</v>
      </c>
      <c r="J2136">
        <v>0</v>
      </c>
      <c r="K2136" t="s">
        <v>16</v>
      </c>
      <c r="L2136" t="s">
        <v>16</v>
      </c>
      <c r="M2136" t="s">
        <v>16</v>
      </c>
      <c r="N2136" t="s">
        <v>17</v>
      </c>
      <c r="O2136" t="s">
        <v>16</v>
      </c>
      <c r="P2136" t="str" cm="1">
        <f t="array" ref="P2136">_xlfn.IFS(Data_set[[#This Row],[Age (in years)]]&lt;=30,"&lt;30",Data_set[[#This Row],[Age (in years)]]&lt;=40,"30-40",Data_set[[#This Row],[Age (in years)]]&lt;=50,"40-50",Data_set[[#This Row],[Age (in years)]]&lt;=60,"50-60",Data_set[[#This Row],[Age (in years)]]&gt;60,"&gt;60")</f>
        <v>40-50</v>
      </c>
      <c r="Q2136" t="str" cm="1">
        <f t="array" ref="Q2136">_xlfn.IFS(Data_set[[#This Row],[Experience (in years)]]&lt;=5,"0-5",Data_set[[#This Row],[Experience (in years)]]&lt;=10,"6-10",Data_set[[#This Row],[Experience (in years)]]&lt;=20,"11-20",Data_set[[#This Row],[Experience (in years)]]&lt;=30,"21-30",Data_set[[#This Row],[Experience (in years)]]&lt;=40,"31-40",TRUE,"40+")</f>
        <v>21-30</v>
      </c>
      <c r="R2136" t="str" cm="1">
        <f t="array" ref="R2136">_xlfn.IFS(Data_set[[#This Row],[Mortgage]]=0,"0",Data_set[[#This Row],[Mortgage]]&lt;=100,"1-100",Data_set[[#This Row],[Mortgage]]&lt;=200,"101-200",Data_set[[#This Row],[Mortgage]]&lt;=300,"201-300",Data_set[[#This Row],[Mortgage]]&lt;=400,"301-400",TRUE,"400+")</f>
        <v>0</v>
      </c>
      <c r="S2136" t="str" cm="1">
        <f t="array" ref="S2136">_xlfn.IFS(Data_set[[#This Row],[CCAvg]]&lt;=2,"0-2",Data_set[[#This Row],[CCAvg]]&lt;=5,"3-5",Data_set[[#This Row],[CCAvg]]&lt;=8,"6-8",TRUE,"8+")</f>
        <v>0-2</v>
      </c>
      <c r="T2136">
        <f>IF(Data_set[[#This Row],[Personal Loan]]="Yes",1,0)</f>
        <v>0</v>
      </c>
      <c r="U2136" t="str" cm="1">
        <f t="array" ref="U2136">_xlfn.IFS(Data_set[[#This Row],[Income (in K/year)]]&lt;50,"&lt;50K",Data_set[[#This Row],[Income (in K/year)]]&lt;75,"50K-75K",Data_set[[#This Row],[Income (in K/year)]]&lt;100,"75K-100K",Data_set[[#This Row],[Income (in K/year)]]&lt;150,"100K-150K",TRUE,"&gt;150K")</f>
        <v>&lt;50K</v>
      </c>
    </row>
    <row r="2137" spans="1:21" hidden="1" x14ac:dyDescent="0.3">
      <c r="A2137">
        <v>444</v>
      </c>
      <c r="B2137">
        <v>48</v>
      </c>
      <c r="C2137">
        <v>24</v>
      </c>
      <c r="D2137">
        <v>29</v>
      </c>
      <c r="E2137" t="s">
        <v>18</v>
      </c>
      <c r="F2137">
        <v>90509</v>
      </c>
      <c r="G2137">
        <v>1</v>
      </c>
      <c r="H2137">
        <v>1</v>
      </c>
      <c r="I2137" t="s">
        <v>15</v>
      </c>
      <c r="J2137">
        <v>0</v>
      </c>
      <c r="K2137" t="s">
        <v>16</v>
      </c>
      <c r="L2137" t="s">
        <v>16</v>
      </c>
      <c r="M2137" t="s">
        <v>16</v>
      </c>
      <c r="N2137" t="s">
        <v>16</v>
      </c>
      <c r="O2137" t="s">
        <v>16</v>
      </c>
      <c r="P2137" t="str" cm="1">
        <f t="array" ref="P2137">_xlfn.IFS(Data_set[[#This Row],[Age (in years)]]&lt;=30,"&lt;30",Data_set[[#This Row],[Age (in years)]]&lt;=40,"30-40",Data_set[[#This Row],[Age (in years)]]&lt;=50,"40-50",Data_set[[#This Row],[Age (in years)]]&lt;=60,"50-60",Data_set[[#This Row],[Age (in years)]]&gt;60,"&gt;60")</f>
        <v>40-50</v>
      </c>
      <c r="Q2137" t="str" cm="1">
        <f t="array" ref="Q2137">_xlfn.IFS(Data_set[[#This Row],[Experience (in years)]]&lt;=5,"0-5",Data_set[[#This Row],[Experience (in years)]]&lt;=10,"6-10",Data_set[[#This Row],[Experience (in years)]]&lt;=20,"11-20",Data_set[[#This Row],[Experience (in years)]]&lt;=30,"21-30",Data_set[[#This Row],[Experience (in years)]]&lt;=40,"31-40",TRUE,"40+")</f>
        <v>21-30</v>
      </c>
      <c r="R2137" t="str" cm="1">
        <f t="array" ref="R2137">_xlfn.IFS(Data_set[[#This Row],[Mortgage]]=0,"0",Data_set[[#This Row],[Mortgage]]&lt;=100,"1-100",Data_set[[#This Row],[Mortgage]]&lt;=200,"101-200",Data_set[[#This Row],[Mortgage]]&lt;=300,"201-300",Data_set[[#This Row],[Mortgage]]&lt;=400,"301-400",TRUE,"400+")</f>
        <v>0</v>
      </c>
      <c r="S2137" t="str" cm="1">
        <f t="array" ref="S2137">_xlfn.IFS(Data_set[[#This Row],[CCAvg]]&lt;=2,"0-2",Data_set[[#This Row],[CCAvg]]&lt;=5,"3-5",Data_set[[#This Row],[CCAvg]]&lt;=8,"6-8",TRUE,"8+")</f>
        <v>0-2</v>
      </c>
      <c r="T2137">
        <f>IF(Data_set[[#This Row],[Personal Loan]]="Yes",1,0)</f>
        <v>0</v>
      </c>
      <c r="U2137" t="str" cm="1">
        <f t="array" ref="U2137">_xlfn.IFS(Data_set[[#This Row],[Income (in K/year)]]&lt;50,"&lt;50K",Data_set[[#This Row],[Income (in K/year)]]&lt;75,"50K-75K",Data_set[[#This Row],[Income (in K/year)]]&lt;100,"75K-100K",Data_set[[#This Row],[Income (in K/year)]]&lt;150,"100K-150K",TRUE,"&gt;150K")</f>
        <v>&lt;50K</v>
      </c>
    </row>
    <row r="2138" spans="1:21" hidden="1" x14ac:dyDescent="0.3">
      <c r="A2138">
        <v>459</v>
      </c>
      <c r="B2138">
        <v>48</v>
      </c>
      <c r="C2138">
        <v>24</v>
      </c>
      <c r="D2138">
        <v>20</v>
      </c>
      <c r="E2138" t="s">
        <v>18</v>
      </c>
      <c r="F2138">
        <v>95841</v>
      </c>
      <c r="G2138">
        <v>1</v>
      </c>
      <c r="H2138">
        <v>1</v>
      </c>
      <c r="I2138" t="s">
        <v>15</v>
      </c>
      <c r="J2138">
        <v>0</v>
      </c>
      <c r="K2138" t="s">
        <v>16</v>
      </c>
      <c r="L2138" t="s">
        <v>16</v>
      </c>
      <c r="M2138" t="s">
        <v>16</v>
      </c>
      <c r="N2138" t="s">
        <v>17</v>
      </c>
      <c r="O2138" t="s">
        <v>17</v>
      </c>
      <c r="P2138" t="str" cm="1">
        <f t="array" ref="P2138">_xlfn.IFS(Data_set[[#This Row],[Age (in years)]]&lt;=30,"&lt;30",Data_set[[#This Row],[Age (in years)]]&lt;=40,"30-40",Data_set[[#This Row],[Age (in years)]]&lt;=50,"40-50",Data_set[[#This Row],[Age (in years)]]&lt;=60,"50-60",Data_set[[#This Row],[Age (in years)]]&gt;60,"&gt;60")</f>
        <v>40-50</v>
      </c>
      <c r="Q2138" t="str" cm="1">
        <f t="array" ref="Q2138">_xlfn.IFS(Data_set[[#This Row],[Experience (in years)]]&lt;=5,"0-5",Data_set[[#This Row],[Experience (in years)]]&lt;=10,"6-10",Data_set[[#This Row],[Experience (in years)]]&lt;=20,"11-20",Data_set[[#This Row],[Experience (in years)]]&lt;=30,"21-30",Data_set[[#This Row],[Experience (in years)]]&lt;=40,"31-40",TRUE,"40+")</f>
        <v>21-30</v>
      </c>
      <c r="R2138" t="str" cm="1">
        <f t="array" ref="R2138">_xlfn.IFS(Data_set[[#This Row],[Mortgage]]=0,"0",Data_set[[#This Row],[Mortgage]]&lt;=100,"1-100",Data_set[[#This Row],[Mortgage]]&lt;=200,"101-200",Data_set[[#This Row],[Mortgage]]&lt;=300,"201-300",Data_set[[#This Row],[Mortgage]]&lt;=400,"301-400",TRUE,"400+")</f>
        <v>0</v>
      </c>
      <c r="S2138" t="str" cm="1">
        <f t="array" ref="S2138">_xlfn.IFS(Data_set[[#This Row],[CCAvg]]&lt;=2,"0-2",Data_set[[#This Row],[CCAvg]]&lt;=5,"3-5",Data_set[[#This Row],[CCAvg]]&lt;=8,"6-8",TRUE,"8+")</f>
        <v>0-2</v>
      </c>
      <c r="T2138">
        <f>IF(Data_set[[#This Row],[Personal Loan]]="Yes",1,0)</f>
        <v>0</v>
      </c>
      <c r="U2138" t="str" cm="1">
        <f t="array" ref="U2138">_xlfn.IFS(Data_set[[#This Row],[Income (in K/year)]]&lt;50,"&lt;50K",Data_set[[#This Row],[Income (in K/year)]]&lt;75,"50K-75K",Data_set[[#This Row],[Income (in K/year)]]&lt;100,"75K-100K",Data_set[[#This Row],[Income (in K/year)]]&lt;150,"100K-150K",TRUE,"&gt;150K")</f>
        <v>&lt;50K</v>
      </c>
    </row>
    <row r="2139" spans="1:21" x14ac:dyDescent="0.3">
      <c r="A2139">
        <v>464</v>
      </c>
      <c r="B2139">
        <v>48</v>
      </c>
      <c r="C2139">
        <v>22</v>
      </c>
      <c r="D2139">
        <v>149</v>
      </c>
      <c r="E2139" t="s">
        <v>14</v>
      </c>
      <c r="F2139">
        <v>94928</v>
      </c>
      <c r="G2139">
        <v>2</v>
      </c>
      <c r="H2139">
        <v>5.5</v>
      </c>
      <c r="I2139" t="s">
        <v>20</v>
      </c>
      <c r="J2139">
        <v>0</v>
      </c>
      <c r="K2139" t="s">
        <v>17</v>
      </c>
      <c r="L2139" t="s">
        <v>17</v>
      </c>
      <c r="M2139" t="s">
        <v>17</v>
      </c>
      <c r="N2139" t="s">
        <v>17</v>
      </c>
      <c r="O2139" t="s">
        <v>16</v>
      </c>
      <c r="P2139" t="str" cm="1">
        <f t="array" ref="P2139">_xlfn.IFS(Data_set[[#This Row],[Age (in years)]]&lt;=30,"&lt;30",Data_set[[#This Row],[Age (in years)]]&lt;=40,"30-40",Data_set[[#This Row],[Age (in years)]]&lt;=50,"40-50",Data_set[[#This Row],[Age (in years)]]&lt;=60,"50-60",Data_set[[#This Row],[Age (in years)]]&gt;60,"&gt;60")</f>
        <v>40-50</v>
      </c>
      <c r="Q2139" t="str" cm="1">
        <f t="array" ref="Q2139">_xlfn.IFS(Data_set[[#This Row],[Experience (in years)]]&lt;=5,"0-5",Data_set[[#This Row],[Experience (in years)]]&lt;=10,"6-10",Data_set[[#This Row],[Experience (in years)]]&lt;=20,"11-20",Data_set[[#This Row],[Experience (in years)]]&lt;=30,"21-30",Data_set[[#This Row],[Experience (in years)]]&lt;=40,"31-40",TRUE,"40+")</f>
        <v>21-30</v>
      </c>
      <c r="R2139" t="str" cm="1">
        <f t="array" ref="R2139">_xlfn.IFS(Data_set[[#This Row],[Mortgage]]=0,"0",Data_set[[#This Row],[Mortgage]]&lt;=100,"1-100",Data_set[[#This Row],[Mortgage]]&lt;=200,"101-200",Data_set[[#This Row],[Mortgage]]&lt;=300,"201-300",Data_set[[#This Row],[Mortgage]]&lt;=400,"301-400",TRUE,"400+")</f>
        <v>0</v>
      </c>
      <c r="S2139" t="str" cm="1">
        <f t="array" ref="S2139">_xlfn.IFS(Data_set[[#This Row],[CCAvg]]&lt;=2,"0-2",Data_set[[#This Row],[CCAvg]]&lt;=5,"3-5",Data_set[[#This Row],[CCAvg]]&lt;=8,"6-8",TRUE,"8+")</f>
        <v>6-8</v>
      </c>
      <c r="T2139">
        <f>IF(Data_set[[#This Row],[Personal Loan]]="Yes",1,0)</f>
        <v>1</v>
      </c>
      <c r="U2139" t="str" cm="1">
        <f t="array" ref="U2139">_xlfn.IFS(Data_set[[#This Row],[Income (in K/year)]]&lt;50,"&lt;50K",Data_set[[#This Row],[Income (in K/year)]]&lt;75,"50K-75K",Data_set[[#This Row],[Income (in K/year)]]&lt;100,"75K-100K",Data_set[[#This Row],[Income (in K/year)]]&lt;150,"100K-150K",TRUE,"&gt;150K")</f>
        <v>100K-150K</v>
      </c>
    </row>
    <row r="2140" spans="1:21" hidden="1" x14ac:dyDescent="0.3">
      <c r="A2140">
        <v>470</v>
      </c>
      <c r="B2140">
        <v>48</v>
      </c>
      <c r="C2140">
        <v>23</v>
      </c>
      <c r="D2140">
        <v>10</v>
      </c>
      <c r="E2140" t="s">
        <v>18</v>
      </c>
      <c r="F2140">
        <v>94609</v>
      </c>
      <c r="G2140">
        <v>2</v>
      </c>
      <c r="H2140">
        <v>0.7</v>
      </c>
      <c r="I2140" t="s">
        <v>19</v>
      </c>
      <c r="J2140">
        <v>0</v>
      </c>
      <c r="K2140" t="s">
        <v>16</v>
      </c>
      <c r="L2140" t="s">
        <v>16</v>
      </c>
      <c r="M2140" t="s">
        <v>16</v>
      </c>
      <c r="N2140" t="s">
        <v>17</v>
      </c>
      <c r="O2140" t="s">
        <v>17</v>
      </c>
      <c r="P2140" t="str" cm="1">
        <f t="array" ref="P2140">_xlfn.IFS(Data_set[[#This Row],[Age (in years)]]&lt;=30,"&lt;30",Data_set[[#This Row],[Age (in years)]]&lt;=40,"30-40",Data_set[[#This Row],[Age (in years)]]&lt;=50,"40-50",Data_set[[#This Row],[Age (in years)]]&lt;=60,"50-60",Data_set[[#This Row],[Age (in years)]]&gt;60,"&gt;60")</f>
        <v>40-50</v>
      </c>
      <c r="Q2140" t="str" cm="1">
        <f t="array" ref="Q2140">_xlfn.IFS(Data_set[[#This Row],[Experience (in years)]]&lt;=5,"0-5",Data_set[[#This Row],[Experience (in years)]]&lt;=10,"6-10",Data_set[[#This Row],[Experience (in years)]]&lt;=20,"11-20",Data_set[[#This Row],[Experience (in years)]]&lt;=30,"21-30",Data_set[[#This Row],[Experience (in years)]]&lt;=40,"31-40",TRUE,"40+")</f>
        <v>21-30</v>
      </c>
      <c r="R2140" t="str" cm="1">
        <f t="array" ref="R2140">_xlfn.IFS(Data_set[[#This Row],[Mortgage]]=0,"0",Data_set[[#This Row],[Mortgage]]&lt;=100,"1-100",Data_set[[#This Row],[Mortgage]]&lt;=200,"101-200",Data_set[[#This Row],[Mortgage]]&lt;=300,"201-300",Data_set[[#This Row],[Mortgage]]&lt;=400,"301-400",TRUE,"400+")</f>
        <v>0</v>
      </c>
      <c r="S2140" t="str" cm="1">
        <f t="array" ref="S2140">_xlfn.IFS(Data_set[[#This Row],[CCAvg]]&lt;=2,"0-2",Data_set[[#This Row],[CCAvg]]&lt;=5,"3-5",Data_set[[#This Row],[CCAvg]]&lt;=8,"6-8",TRUE,"8+")</f>
        <v>0-2</v>
      </c>
      <c r="T2140">
        <f>IF(Data_set[[#This Row],[Personal Loan]]="Yes",1,0)</f>
        <v>0</v>
      </c>
      <c r="U2140" t="str" cm="1">
        <f t="array" ref="U2140">_xlfn.IFS(Data_set[[#This Row],[Income (in K/year)]]&lt;50,"&lt;50K",Data_set[[#This Row],[Income (in K/year)]]&lt;75,"50K-75K",Data_set[[#This Row],[Income (in K/year)]]&lt;100,"75K-100K",Data_set[[#This Row],[Income (in K/year)]]&lt;150,"100K-150K",TRUE,"&gt;150K")</f>
        <v>&lt;50K</v>
      </c>
    </row>
    <row r="2141" spans="1:21" hidden="1" x14ac:dyDescent="0.3">
      <c r="A2141">
        <v>498</v>
      </c>
      <c r="B2141">
        <v>48</v>
      </c>
      <c r="C2141">
        <v>22</v>
      </c>
      <c r="D2141">
        <v>94</v>
      </c>
      <c r="E2141" t="s">
        <v>21</v>
      </c>
      <c r="F2141">
        <v>90623</v>
      </c>
      <c r="G2141">
        <v>4</v>
      </c>
      <c r="H2141">
        <v>2.6</v>
      </c>
      <c r="I2141" t="s">
        <v>19</v>
      </c>
      <c r="J2141">
        <v>0</v>
      </c>
      <c r="K2141" t="s">
        <v>16</v>
      </c>
      <c r="L2141" t="s">
        <v>16</v>
      </c>
      <c r="M2141" t="s">
        <v>16</v>
      </c>
      <c r="N2141" t="s">
        <v>17</v>
      </c>
      <c r="O2141" t="s">
        <v>16</v>
      </c>
      <c r="P2141" t="str" cm="1">
        <f t="array" ref="P2141">_xlfn.IFS(Data_set[[#This Row],[Age (in years)]]&lt;=30,"&lt;30",Data_set[[#This Row],[Age (in years)]]&lt;=40,"30-40",Data_set[[#This Row],[Age (in years)]]&lt;=50,"40-50",Data_set[[#This Row],[Age (in years)]]&lt;=60,"50-60",Data_set[[#This Row],[Age (in years)]]&gt;60,"&gt;60")</f>
        <v>40-50</v>
      </c>
      <c r="Q2141" t="str" cm="1">
        <f t="array" ref="Q2141">_xlfn.IFS(Data_set[[#This Row],[Experience (in years)]]&lt;=5,"0-5",Data_set[[#This Row],[Experience (in years)]]&lt;=10,"6-10",Data_set[[#This Row],[Experience (in years)]]&lt;=20,"11-20",Data_set[[#This Row],[Experience (in years)]]&lt;=30,"21-30",Data_set[[#This Row],[Experience (in years)]]&lt;=40,"31-40",TRUE,"40+")</f>
        <v>21-30</v>
      </c>
      <c r="R2141" t="str" cm="1">
        <f t="array" ref="R2141">_xlfn.IFS(Data_set[[#This Row],[Mortgage]]=0,"0",Data_set[[#This Row],[Mortgage]]&lt;=100,"1-100",Data_set[[#This Row],[Mortgage]]&lt;=200,"101-200",Data_set[[#This Row],[Mortgage]]&lt;=300,"201-300",Data_set[[#This Row],[Mortgage]]&lt;=400,"301-400",TRUE,"400+")</f>
        <v>0</v>
      </c>
      <c r="S2141" t="str" cm="1">
        <f t="array" ref="S2141">_xlfn.IFS(Data_set[[#This Row],[CCAvg]]&lt;=2,"0-2",Data_set[[#This Row],[CCAvg]]&lt;=5,"3-5",Data_set[[#This Row],[CCAvg]]&lt;=8,"6-8",TRUE,"8+")</f>
        <v>3-5</v>
      </c>
      <c r="T2141">
        <f>IF(Data_set[[#This Row],[Personal Loan]]="Yes",1,0)</f>
        <v>0</v>
      </c>
      <c r="U2141" t="str" cm="1">
        <f t="array" ref="U2141">_xlfn.IFS(Data_set[[#This Row],[Income (in K/year)]]&lt;50,"&lt;50K",Data_set[[#This Row],[Income (in K/year)]]&lt;75,"50K-75K",Data_set[[#This Row],[Income (in K/year)]]&lt;100,"75K-100K",Data_set[[#This Row],[Income (in K/year)]]&lt;150,"100K-150K",TRUE,"&gt;150K")</f>
        <v>75K-100K</v>
      </c>
    </row>
    <row r="2142" spans="1:21" hidden="1" x14ac:dyDescent="0.3">
      <c r="A2142">
        <v>522</v>
      </c>
      <c r="B2142">
        <v>48</v>
      </c>
      <c r="C2142">
        <v>24</v>
      </c>
      <c r="D2142">
        <v>75</v>
      </c>
      <c r="E2142" t="s">
        <v>21</v>
      </c>
      <c r="F2142">
        <v>92518</v>
      </c>
      <c r="G2142">
        <v>4</v>
      </c>
      <c r="H2142">
        <v>1.4</v>
      </c>
      <c r="I2142" t="s">
        <v>20</v>
      </c>
      <c r="J2142">
        <v>0</v>
      </c>
      <c r="K2142" t="s">
        <v>16</v>
      </c>
      <c r="L2142" t="s">
        <v>16</v>
      </c>
      <c r="M2142" t="s">
        <v>16</v>
      </c>
      <c r="N2142" t="s">
        <v>17</v>
      </c>
      <c r="O2142" t="s">
        <v>16</v>
      </c>
      <c r="P2142" t="str" cm="1">
        <f t="array" ref="P2142">_xlfn.IFS(Data_set[[#This Row],[Age (in years)]]&lt;=30,"&lt;30",Data_set[[#This Row],[Age (in years)]]&lt;=40,"30-40",Data_set[[#This Row],[Age (in years)]]&lt;=50,"40-50",Data_set[[#This Row],[Age (in years)]]&lt;=60,"50-60",Data_set[[#This Row],[Age (in years)]]&gt;60,"&gt;60")</f>
        <v>40-50</v>
      </c>
      <c r="Q2142" t="str" cm="1">
        <f t="array" ref="Q2142">_xlfn.IFS(Data_set[[#This Row],[Experience (in years)]]&lt;=5,"0-5",Data_set[[#This Row],[Experience (in years)]]&lt;=10,"6-10",Data_set[[#This Row],[Experience (in years)]]&lt;=20,"11-20",Data_set[[#This Row],[Experience (in years)]]&lt;=30,"21-30",Data_set[[#This Row],[Experience (in years)]]&lt;=40,"31-40",TRUE,"40+")</f>
        <v>21-30</v>
      </c>
      <c r="R2142" t="str" cm="1">
        <f t="array" ref="R2142">_xlfn.IFS(Data_set[[#This Row],[Mortgage]]=0,"0",Data_set[[#This Row],[Mortgage]]&lt;=100,"1-100",Data_set[[#This Row],[Mortgage]]&lt;=200,"101-200",Data_set[[#This Row],[Mortgage]]&lt;=300,"201-300",Data_set[[#This Row],[Mortgage]]&lt;=400,"301-400",TRUE,"400+")</f>
        <v>0</v>
      </c>
      <c r="S2142" t="str" cm="1">
        <f t="array" ref="S2142">_xlfn.IFS(Data_set[[#This Row],[CCAvg]]&lt;=2,"0-2",Data_set[[#This Row],[CCAvg]]&lt;=5,"3-5",Data_set[[#This Row],[CCAvg]]&lt;=8,"6-8",TRUE,"8+")</f>
        <v>0-2</v>
      </c>
      <c r="T2142">
        <f>IF(Data_set[[#This Row],[Personal Loan]]="Yes",1,0)</f>
        <v>0</v>
      </c>
      <c r="U2142" t="str" cm="1">
        <f t="array" ref="U2142">_xlfn.IFS(Data_set[[#This Row],[Income (in K/year)]]&lt;50,"&lt;50K",Data_set[[#This Row],[Income (in K/year)]]&lt;75,"50K-75K",Data_set[[#This Row],[Income (in K/year)]]&lt;100,"75K-100K",Data_set[[#This Row],[Income (in K/year)]]&lt;150,"100K-150K",TRUE,"&gt;150K")</f>
        <v>75K-100K</v>
      </c>
    </row>
    <row r="2143" spans="1:21" x14ac:dyDescent="0.3">
      <c r="A2143">
        <v>597</v>
      </c>
      <c r="B2143">
        <v>48</v>
      </c>
      <c r="C2143">
        <v>22</v>
      </c>
      <c r="D2143">
        <v>152</v>
      </c>
      <c r="E2143" t="s">
        <v>14</v>
      </c>
      <c r="F2143">
        <v>94022</v>
      </c>
      <c r="G2143">
        <v>1</v>
      </c>
      <c r="H2143">
        <v>3.5</v>
      </c>
      <c r="I2143" t="s">
        <v>19</v>
      </c>
      <c r="J2143">
        <v>0</v>
      </c>
      <c r="K2143" t="s">
        <v>17</v>
      </c>
      <c r="L2143" t="s">
        <v>16</v>
      </c>
      <c r="M2143" t="s">
        <v>16</v>
      </c>
      <c r="N2143" t="s">
        <v>17</v>
      </c>
      <c r="O2143" t="s">
        <v>16</v>
      </c>
      <c r="P2143" t="str" cm="1">
        <f t="array" ref="P2143">_xlfn.IFS(Data_set[[#This Row],[Age (in years)]]&lt;=30,"&lt;30",Data_set[[#This Row],[Age (in years)]]&lt;=40,"30-40",Data_set[[#This Row],[Age (in years)]]&lt;=50,"40-50",Data_set[[#This Row],[Age (in years)]]&lt;=60,"50-60",Data_set[[#This Row],[Age (in years)]]&gt;60,"&gt;60")</f>
        <v>40-50</v>
      </c>
      <c r="Q2143" t="str" cm="1">
        <f t="array" ref="Q2143">_xlfn.IFS(Data_set[[#This Row],[Experience (in years)]]&lt;=5,"0-5",Data_set[[#This Row],[Experience (in years)]]&lt;=10,"6-10",Data_set[[#This Row],[Experience (in years)]]&lt;=20,"11-20",Data_set[[#This Row],[Experience (in years)]]&lt;=30,"21-30",Data_set[[#This Row],[Experience (in years)]]&lt;=40,"31-40",TRUE,"40+")</f>
        <v>21-30</v>
      </c>
      <c r="R2143" t="str" cm="1">
        <f t="array" ref="R2143">_xlfn.IFS(Data_set[[#This Row],[Mortgage]]=0,"0",Data_set[[#This Row],[Mortgage]]&lt;=100,"1-100",Data_set[[#This Row],[Mortgage]]&lt;=200,"101-200",Data_set[[#This Row],[Mortgage]]&lt;=300,"201-300",Data_set[[#This Row],[Mortgage]]&lt;=400,"301-400",TRUE,"400+")</f>
        <v>0</v>
      </c>
      <c r="S2143" t="str" cm="1">
        <f t="array" ref="S2143">_xlfn.IFS(Data_set[[#This Row],[CCAvg]]&lt;=2,"0-2",Data_set[[#This Row],[CCAvg]]&lt;=5,"3-5",Data_set[[#This Row],[CCAvg]]&lt;=8,"6-8",TRUE,"8+")</f>
        <v>3-5</v>
      </c>
      <c r="T2143">
        <f>IF(Data_set[[#This Row],[Personal Loan]]="Yes",1,0)</f>
        <v>1</v>
      </c>
      <c r="U2143" t="str" cm="1">
        <f t="array" ref="U2143">_xlfn.IFS(Data_set[[#This Row],[Income (in K/year)]]&lt;50,"&lt;50K",Data_set[[#This Row],[Income (in K/year)]]&lt;75,"50K-75K",Data_set[[#This Row],[Income (in K/year)]]&lt;100,"75K-100K",Data_set[[#This Row],[Income (in K/year)]]&lt;150,"100K-150K",TRUE,"&gt;150K")</f>
        <v>&gt;150K</v>
      </c>
    </row>
    <row r="2144" spans="1:21" hidden="1" x14ac:dyDescent="0.3">
      <c r="A2144">
        <v>688</v>
      </c>
      <c r="B2144">
        <v>48</v>
      </c>
      <c r="C2144">
        <v>22</v>
      </c>
      <c r="D2144">
        <v>65</v>
      </c>
      <c r="E2144" t="s">
        <v>21</v>
      </c>
      <c r="F2144">
        <v>92120</v>
      </c>
      <c r="G2144">
        <v>2</v>
      </c>
      <c r="H2144">
        <v>1.5</v>
      </c>
      <c r="I2144" t="s">
        <v>20</v>
      </c>
      <c r="J2144">
        <v>0</v>
      </c>
      <c r="K2144" t="s">
        <v>16</v>
      </c>
      <c r="L2144" t="s">
        <v>16</v>
      </c>
      <c r="M2144" t="s">
        <v>16</v>
      </c>
      <c r="N2144" t="s">
        <v>17</v>
      </c>
      <c r="O2144" t="s">
        <v>16</v>
      </c>
      <c r="P2144" t="str" cm="1">
        <f t="array" ref="P2144">_xlfn.IFS(Data_set[[#This Row],[Age (in years)]]&lt;=30,"&lt;30",Data_set[[#This Row],[Age (in years)]]&lt;=40,"30-40",Data_set[[#This Row],[Age (in years)]]&lt;=50,"40-50",Data_set[[#This Row],[Age (in years)]]&lt;=60,"50-60",Data_set[[#This Row],[Age (in years)]]&gt;60,"&gt;60")</f>
        <v>40-50</v>
      </c>
      <c r="Q2144" t="str" cm="1">
        <f t="array" ref="Q2144">_xlfn.IFS(Data_set[[#This Row],[Experience (in years)]]&lt;=5,"0-5",Data_set[[#This Row],[Experience (in years)]]&lt;=10,"6-10",Data_set[[#This Row],[Experience (in years)]]&lt;=20,"11-20",Data_set[[#This Row],[Experience (in years)]]&lt;=30,"21-30",Data_set[[#This Row],[Experience (in years)]]&lt;=40,"31-40",TRUE,"40+")</f>
        <v>21-30</v>
      </c>
      <c r="R2144" t="str" cm="1">
        <f t="array" ref="R2144">_xlfn.IFS(Data_set[[#This Row],[Mortgage]]=0,"0",Data_set[[#This Row],[Mortgage]]&lt;=100,"1-100",Data_set[[#This Row],[Mortgage]]&lt;=200,"101-200",Data_set[[#This Row],[Mortgage]]&lt;=300,"201-300",Data_set[[#This Row],[Mortgage]]&lt;=400,"301-400",TRUE,"400+")</f>
        <v>0</v>
      </c>
      <c r="S2144" t="str" cm="1">
        <f t="array" ref="S2144">_xlfn.IFS(Data_set[[#This Row],[CCAvg]]&lt;=2,"0-2",Data_set[[#This Row],[CCAvg]]&lt;=5,"3-5",Data_set[[#This Row],[CCAvg]]&lt;=8,"6-8",TRUE,"8+")</f>
        <v>0-2</v>
      </c>
      <c r="T2144">
        <f>IF(Data_set[[#This Row],[Personal Loan]]="Yes",1,0)</f>
        <v>0</v>
      </c>
      <c r="U2144" t="str" cm="1">
        <f t="array" ref="U2144">_xlfn.IFS(Data_set[[#This Row],[Income (in K/year)]]&lt;50,"&lt;50K",Data_set[[#This Row],[Income (in K/year)]]&lt;75,"50K-75K",Data_set[[#This Row],[Income (in K/year)]]&lt;100,"75K-100K",Data_set[[#This Row],[Income (in K/year)]]&lt;150,"100K-150K",TRUE,"&gt;150K")</f>
        <v>50K-75K</v>
      </c>
    </row>
    <row r="2145" spans="1:21" hidden="1" x14ac:dyDescent="0.3">
      <c r="A2145">
        <v>762</v>
      </c>
      <c r="B2145">
        <v>48</v>
      </c>
      <c r="C2145">
        <v>24</v>
      </c>
      <c r="D2145">
        <v>84</v>
      </c>
      <c r="E2145" t="s">
        <v>21</v>
      </c>
      <c r="F2145">
        <v>92152</v>
      </c>
      <c r="G2145">
        <v>3</v>
      </c>
      <c r="H2145">
        <v>0.7</v>
      </c>
      <c r="I2145" t="s">
        <v>15</v>
      </c>
      <c r="J2145">
        <v>166</v>
      </c>
      <c r="K2145" t="s">
        <v>16</v>
      </c>
      <c r="L2145" t="s">
        <v>16</v>
      </c>
      <c r="M2145" t="s">
        <v>16</v>
      </c>
      <c r="N2145" t="s">
        <v>17</v>
      </c>
      <c r="O2145" t="s">
        <v>16</v>
      </c>
      <c r="P2145" t="str" cm="1">
        <f t="array" ref="P2145">_xlfn.IFS(Data_set[[#This Row],[Age (in years)]]&lt;=30,"&lt;30",Data_set[[#This Row],[Age (in years)]]&lt;=40,"30-40",Data_set[[#This Row],[Age (in years)]]&lt;=50,"40-50",Data_set[[#This Row],[Age (in years)]]&lt;=60,"50-60",Data_set[[#This Row],[Age (in years)]]&gt;60,"&gt;60")</f>
        <v>40-50</v>
      </c>
      <c r="Q2145" t="str" cm="1">
        <f t="array" ref="Q2145">_xlfn.IFS(Data_set[[#This Row],[Experience (in years)]]&lt;=5,"0-5",Data_set[[#This Row],[Experience (in years)]]&lt;=10,"6-10",Data_set[[#This Row],[Experience (in years)]]&lt;=20,"11-20",Data_set[[#This Row],[Experience (in years)]]&lt;=30,"21-30",Data_set[[#This Row],[Experience (in years)]]&lt;=40,"31-40",TRUE,"40+")</f>
        <v>21-30</v>
      </c>
      <c r="R2145" t="str" cm="1">
        <f t="array" ref="R2145">_xlfn.IFS(Data_set[[#This Row],[Mortgage]]=0,"0",Data_set[[#This Row],[Mortgage]]&lt;=100,"1-100",Data_set[[#This Row],[Mortgage]]&lt;=200,"101-200",Data_set[[#This Row],[Mortgage]]&lt;=300,"201-300",Data_set[[#This Row],[Mortgage]]&lt;=400,"301-400",TRUE,"400+")</f>
        <v>101-200</v>
      </c>
      <c r="S2145" t="str" cm="1">
        <f t="array" ref="S2145">_xlfn.IFS(Data_set[[#This Row],[CCAvg]]&lt;=2,"0-2",Data_set[[#This Row],[CCAvg]]&lt;=5,"3-5",Data_set[[#This Row],[CCAvg]]&lt;=8,"6-8",TRUE,"8+")</f>
        <v>0-2</v>
      </c>
      <c r="T2145">
        <f>IF(Data_set[[#This Row],[Personal Loan]]="Yes",1,0)</f>
        <v>0</v>
      </c>
      <c r="U2145" t="str" cm="1">
        <f t="array" ref="U2145">_xlfn.IFS(Data_set[[#This Row],[Income (in K/year)]]&lt;50,"&lt;50K",Data_set[[#This Row],[Income (in K/year)]]&lt;75,"50K-75K",Data_set[[#This Row],[Income (in K/year)]]&lt;100,"75K-100K",Data_set[[#This Row],[Income (in K/year)]]&lt;150,"100K-150K",TRUE,"&gt;150K")</f>
        <v>75K-100K</v>
      </c>
    </row>
    <row r="2146" spans="1:21" hidden="1" x14ac:dyDescent="0.3">
      <c r="A2146">
        <v>785</v>
      </c>
      <c r="B2146">
        <v>48</v>
      </c>
      <c r="C2146">
        <v>22</v>
      </c>
      <c r="D2146">
        <v>98</v>
      </c>
      <c r="E2146" t="s">
        <v>21</v>
      </c>
      <c r="F2146">
        <v>94115</v>
      </c>
      <c r="G2146">
        <v>2</v>
      </c>
      <c r="H2146">
        <v>6.3</v>
      </c>
      <c r="I2146" t="s">
        <v>15</v>
      </c>
      <c r="J2146">
        <v>0</v>
      </c>
      <c r="K2146" t="s">
        <v>16</v>
      </c>
      <c r="L2146" t="s">
        <v>16</v>
      </c>
      <c r="M2146" t="s">
        <v>16</v>
      </c>
      <c r="N2146" t="s">
        <v>16</v>
      </c>
      <c r="O2146" t="s">
        <v>16</v>
      </c>
      <c r="P2146" t="str" cm="1">
        <f t="array" ref="P2146">_xlfn.IFS(Data_set[[#This Row],[Age (in years)]]&lt;=30,"&lt;30",Data_set[[#This Row],[Age (in years)]]&lt;=40,"30-40",Data_set[[#This Row],[Age (in years)]]&lt;=50,"40-50",Data_set[[#This Row],[Age (in years)]]&lt;=60,"50-60",Data_set[[#This Row],[Age (in years)]]&gt;60,"&gt;60")</f>
        <v>40-50</v>
      </c>
      <c r="Q2146" t="str" cm="1">
        <f t="array" ref="Q2146">_xlfn.IFS(Data_set[[#This Row],[Experience (in years)]]&lt;=5,"0-5",Data_set[[#This Row],[Experience (in years)]]&lt;=10,"6-10",Data_set[[#This Row],[Experience (in years)]]&lt;=20,"11-20",Data_set[[#This Row],[Experience (in years)]]&lt;=30,"21-30",Data_set[[#This Row],[Experience (in years)]]&lt;=40,"31-40",TRUE,"40+")</f>
        <v>21-30</v>
      </c>
      <c r="R2146" t="str" cm="1">
        <f t="array" ref="R2146">_xlfn.IFS(Data_set[[#This Row],[Mortgage]]=0,"0",Data_set[[#This Row],[Mortgage]]&lt;=100,"1-100",Data_set[[#This Row],[Mortgage]]&lt;=200,"101-200",Data_set[[#This Row],[Mortgage]]&lt;=300,"201-300",Data_set[[#This Row],[Mortgage]]&lt;=400,"301-400",TRUE,"400+")</f>
        <v>0</v>
      </c>
      <c r="S2146" t="str" cm="1">
        <f t="array" ref="S2146">_xlfn.IFS(Data_set[[#This Row],[CCAvg]]&lt;=2,"0-2",Data_set[[#This Row],[CCAvg]]&lt;=5,"3-5",Data_set[[#This Row],[CCAvg]]&lt;=8,"6-8",TRUE,"8+")</f>
        <v>6-8</v>
      </c>
      <c r="T2146">
        <f>IF(Data_set[[#This Row],[Personal Loan]]="Yes",1,0)</f>
        <v>0</v>
      </c>
      <c r="U2146" t="str" cm="1">
        <f t="array" ref="U2146">_xlfn.IFS(Data_set[[#This Row],[Income (in K/year)]]&lt;50,"&lt;50K",Data_set[[#This Row],[Income (in K/year)]]&lt;75,"50K-75K",Data_set[[#This Row],[Income (in K/year)]]&lt;100,"75K-100K",Data_set[[#This Row],[Income (in K/year)]]&lt;150,"100K-150K",TRUE,"&gt;150K")</f>
        <v>75K-100K</v>
      </c>
    </row>
    <row r="2147" spans="1:21" hidden="1" x14ac:dyDescent="0.3">
      <c r="A2147">
        <v>827</v>
      </c>
      <c r="B2147">
        <v>48</v>
      </c>
      <c r="C2147">
        <v>21</v>
      </c>
      <c r="D2147">
        <v>23</v>
      </c>
      <c r="E2147" t="s">
        <v>18</v>
      </c>
      <c r="F2147">
        <v>93555</v>
      </c>
      <c r="G2147">
        <v>3</v>
      </c>
      <c r="H2147">
        <v>0.67</v>
      </c>
      <c r="I2147" t="s">
        <v>20</v>
      </c>
      <c r="J2147">
        <v>0</v>
      </c>
      <c r="K2147" t="s">
        <v>16</v>
      </c>
      <c r="L2147" t="s">
        <v>16</v>
      </c>
      <c r="M2147" t="s">
        <v>16</v>
      </c>
      <c r="N2147" t="s">
        <v>17</v>
      </c>
      <c r="O2147" t="s">
        <v>16</v>
      </c>
      <c r="P2147" t="str" cm="1">
        <f t="array" ref="P2147">_xlfn.IFS(Data_set[[#This Row],[Age (in years)]]&lt;=30,"&lt;30",Data_set[[#This Row],[Age (in years)]]&lt;=40,"30-40",Data_set[[#This Row],[Age (in years)]]&lt;=50,"40-50",Data_set[[#This Row],[Age (in years)]]&lt;=60,"50-60",Data_set[[#This Row],[Age (in years)]]&gt;60,"&gt;60")</f>
        <v>40-50</v>
      </c>
      <c r="Q2147" t="str" cm="1">
        <f t="array" ref="Q2147">_xlfn.IFS(Data_set[[#This Row],[Experience (in years)]]&lt;=5,"0-5",Data_set[[#This Row],[Experience (in years)]]&lt;=10,"6-10",Data_set[[#This Row],[Experience (in years)]]&lt;=20,"11-20",Data_set[[#This Row],[Experience (in years)]]&lt;=30,"21-30",Data_set[[#This Row],[Experience (in years)]]&lt;=40,"31-40",TRUE,"40+")</f>
        <v>21-30</v>
      </c>
      <c r="R2147" t="str" cm="1">
        <f t="array" ref="R2147">_xlfn.IFS(Data_set[[#This Row],[Mortgage]]=0,"0",Data_set[[#This Row],[Mortgage]]&lt;=100,"1-100",Data_set[[#This Row],[Mortgage]]&lt;=200,"101-200",Data_set[[#This Row],[Mortgage]]&lt;=300,"201-300",Data_set[[#This Row],[Mortgage]]&lt;=400,"301-400",TRUE,"400+")</f>
        <v>0</v>
      </c>
      <c r="S2147" t="str" cm="1">
        <f t="array" ref="S2147">_xlfn.IFS(Data_set[[#This Row],[CCAvg]]&lt;=2,"0-2",Data_set[[#This Row],[CCAvg]]&lt;=5,"3-5",Data_set[[#This Row],[CCAvg]]&lt;=8,"6-8",TRUE,"8+")</f>
        <v>0-2</v>
      </c>
      <c r="T2147">
        <f>IF(Data_set[[#This Row],[Personal Loan]]="Yes",1,0)</f>
        <v>0</v>
      </c>
      <c r="U2147" t="str" cm="1">
        <f t="array" ref="U2147">_xlfn.IFS(Data_set[[#This Row],[Income (in K/year)]]&lt;50,"&lt;50K",Data_set[[#This Row],[Income (in K/year)]]&lt;75,"50K-75K",Data_set[[#This Row],[Income (in K/year)]]&lt;100,"75K-100K",Data_set[[#This Row],[Income (in K/year)]]&lt;150,"100K-150K",TRUE,"&gt;150K")</f>
        <v>&lt;50K</v>
      </c>
    </row>
    <row r="2148" spans="1:21" hidden="1" x14ac:dyDescent="0.3">
      <c r="A2148">
        <v>1158</v>
      </c>
      <c r="B2148">
        <v>48</v>
      </c>
      <c r="C2148">
        <v>23</v>
      </c>
      <c r="D2148">
        <v>132</v>
      </c>
      <c r="E2148" t="s">
        <v>14</v>
      </c>
      <c r="F2148">
        <v>94998</v>
      </c>
      <c r="G2148">
        <v>1</v>
      </c>
      <c r="H2148">
        <v>0.6</v>
      </c>
      <c r="I2148" t="s">
        <v>15</v>
      </c>
      <c r="J2148">
        <v>157</v>
      </c>
      <c r="K2148" t="s">
        <v>16</v>
      </c>
      <c r="L2148" t="s">
        <v>16</v>
      </c>
      <c r="M2148" t="s">
        <v>16</v>
      </c>
      <c r="N2148" t="s">
        <v>16</v>
      </c>
      <c r="O2148" t="s">
        <v>16</v>
      </c>
      <c r="P2148" t="str" cm="1">
        <f t="array" ref="P2148">_xlfn.IFS(Data_set[[#This Row],[Age (in years)]]&lt;=30,"&lt;30",Data_set[[#This Row],[Age (in years)]]&lt;=40,"30-40",Data_set[[#This Row],[Age (in years)]]&lt;=50,"40-50",Data_set[[#This Row],[Age (in years)]]&lt;=60,"50-60",Data_set[[#This Row],[Age (in years)]]&gt;60,"&gt;60")</f>
        <v>40-50</v>
      </c>
      <c r="Q2148" t="str" cm="1">
        <f t="array" ref="Q2148">_xlfn.IFS(Data_set[[#This Row],[Experience (in years)]]&lt;=5,"0-5",Data_set[[#This Row],[Experience (in years)]]&lt;=10,"6-10",Data_set[[#This Row],[Experience (in years)]]&lt;=20,"11-20",Data_set[[#This Row],[Experience (in years)]]&lt;=30,"21-30",Data_set[[#This Row],[Experience (in years)]]&lt;=40,"31-40",TRUE,"40+")</f>
        <v>21-30</v>
      </c>
      <c r="R2148" t="str" cm="1">
        <f t="array" ref="R2148">_xlfn.IFS(Data_set[[#This Row],[Mortgage]]=0,"0",Data_set[[#This Row],[Mortgage]]&lt;=100,"1-100",Data_set[[#This Row],[Mortgage]]&lt;=200,"101-200",Data_set[[#This Row],[Mortgage]]&lt;=300,"201-300",Data_set[[#This Row],[Mortgage]]&lt;=400,"301-400",TRUE,"400+")</f>
        <v>101-200</v>
      </c>
      <c r="S2148" t="str" cm="1">
        <f t="array" ref="S2148">_xlfn.IFS(Data_set[[#This Row],[CCAvg]]&lt;=2,"0-2",Data_set[[#This Row],[CCAvg]]&lt;=5,"3-5",Data_set[[#This Row],[CCAvg]]&lt;=8,"6-8",TRUE,"8+")</f>
        <v>0-2</v>
      </c>
      <c r="T2148">
        <f>IF(Data_set[[#This Row],[Personal Loan]]="Yes",1,0)</f>
        <v>0</v>
      </c>
      <c r="U2148" t="str" cm="1">
        <f t="array" ref="U2148">_xlfn.IFS(Data_set[[#This Row],[Income (in K/year)]]&lt;50,"&lt;50K",Data_set[[#This Row],[Income (in K/year)]]&lt;75,"50K-75K",Data_set[[#This Row],[Income (in K/year)]]&lt;100,"75K-100K",Data_set[[#This Row],[Income (in K/year)]]&lt;150,"100K-150K",TRUE,"&gt;150K")</f>
        <v>100K-150K</v>
      </c>
    </row>
    <row r="2149" spans="1:21" hidden="1" x14ac:dyDescent="0.3">
      <c r="A2149">
        <v>1198</v>
      </c>
      <c r="B2149">
        <v>48</v>
      </c>
      <c r="C2149">
        <v>23</v>
      </c>
      <c r="D2149">
        <v>8</v>
      </c>
      <c r="E2149" t="s">
        <v>18</v>
      </c>
      <c r="F2149">
        <v>92866</v>
      </c>
      <c r="G2149">
        <v>1</v>
      </c>
      <c r="H2149">
        <v>0.4</v>
      </c>
      <c r="I2149" t="s">
        <v>19</v>
      </c>
      <c r="J2149">
        <v>0</v>
      </c>
      <c r="K2149" t="s">
        <v>16</v>
      </c>
      <c r="L2149" t="s">
        <v>16</v>
      </c>
      <c r="M2149" t="s">
        <v>16</v>
      </c>
      <c r="N2149" t="s">
        <v>16</v>
      </c>
      <c r="O2149" t="s">
        <v>17</v>
      </c>
      <c r="P2149" t="str" cm="1">
        <f t="array" ref="P2149">_xlfn.IFS(Data_set[[#This Row],[Age (in years)]]&lt;=30,"&lt;30",Data_set[[#This Row],[Age (in years)]]&lt;=40,"30-40",Data_set[[#This Row],[Age (in years)]]&lt;=50,"40-50",Data_set[[#This Row],[Age (in years)]]&lt;=60,"50-60",Data_set[[#This Row],[Age (in years)]]&gt;60,"&gt;60")</f>
        <v>40-50</v>
      </c>
      <c r="Q2149" t="str" cm="1">
        <f t="array" ref="Q2149">_xlfn.IFS(Data_set[[#This Row],[Experience (in years)]]&lt;=5,"0-5",Data_set[[#This Row],[Experience (in years)]]&lt;=10,"6-10",Data_set[[#This Row],[Experience (in years)]]&lt;=20,"11-20",Data_set[[#This Row],[Experience (in years)]]&lt;=30,"21-30",Data_set[[#This Row],[Experience (in years)]]&lt;=40,"31-40",TRUE,"40+")</f>
        <v>21-30</v>
      </c>
      <c r="R2149" t="str" cm="1">
        <f t="array" ref="R2149">_xlfn.IFS(Data_set[[#This Row],[Mortgage]]=0,"0",Data_set[[#This Row],[Mortgage]]&lt;=100,"1-100",Data_set[[#This Row],[Mortgage]]&lt;=200,"101-200",Data_set[[#This Row],[Mortgage]]&lt;=300,"201-300",Data_set[[#This Row],[Mortgage]]&lt;=400,"301-400",TRUE,"400+")</f>
        <v>0</v>
      </c>
      <c r="S2149" t="str" cm="1">
        <f t="array" ref="S2149">_xlfn.IFS(Data_set[[#This Row],[CCAvg]]&lt;=2,"0-2",Data_set[[#This Row],[CCAvg]]&lt;=5,"3-5",Data_set[[#This Row],[CCAvg]]&lt;=8,"6-8",TRUE,"8+")</f>
        <v>0-2</v>
      </c>
      <c r="T2149">
        <f>IF(Data_set[[#This Row],[Personal Loan]]="Yes",1,0)</f>
        <v>0</v>
      </c>
      <c r="U2149" t="str" cm="1">
        <f t="array" ref="U2149">_xlfn.IFS(Data_set[[#This Row],[Income (in K/year)]]&lt;50,"&lt;50K",Data_set[[#This Row],[Income (in K/year)]]&lt;75,"50K-75K",Data_set[[#This Row],[Income (in K/year)]]&lt;100,"75K-100K",Data_set[[#This Row],[Income (in K/year)]]&lt;150,"100K-150K",TRUE,"&gt;150K")</f>
        <v>&lt;50K</v>
      </c>
    </row>
    <row r="2150" spans="1:21" hidden="1" x14ac:dyDescent="0.3">
      <c r="A2150">
        <v>1247</v>
      </c>
      <c r="B2150">
        <v>48</v>
      </c>
      <c r="C2150">
        <v>22</v>
      </c>
      <c r="D2150">
        <v>59</v>
      </c>
      <c r="E2150" t="s">
        <v>21</v>
      </c>
      <c r="F2150">
        <v>91775</v>
      </c>
      <c r="G2150">
        <v>1</v>
      </c>
      <c r="H2150">
        <v>1.4</v>
      </c>
      <c r="I2150" t="s">
        <v>19</v>
      </c>
      <c r="J2150">
        <v>241</v>
      </c>
      <c r="K2150" t="s">
        <v>16</v>
      </c>
      <c r="L2150" t="s">
        <v>16</v>
      </c>
      <c r="M2150" t="s">
        <v>16</v>
      </c>
      <c r="N2150" t="s">
        <v>17</v>
      </c>
      <c r="O2150" t="s">
        <v>16</v>
      </c>
      <c r="P2150" t="str" cm="1">
        <f t="array" ref="P2150">_xlfn.IFS(Data_set[[#This Row],[Age (in years)]]&lt;=30,"&lt;30",Data_set[[#This Row],[Age (in years)]]&lt;=40,"30-40",Data_set[[#This Row],[Age (in years)]]&lt;=50,"40-50",Data_set[[#This Row],[Age (in years)]]&lt;=60,"50-60",Data_set[[#This Row],[Age (in years)]]&gt;60,"&gt;60")</f>
        <v>40-50</v>
      </c>
      <c r="Q2150" t="str" cm="1">
        <f t="array" ref="Q2150">_xlfn.IFS(Data_set[[#This Row],[Experience (in years)]]&lt;=5,"0-5",Data_set[[#This Row],[Experience (in years)]]&lt;=10,"6-10",Data_set[[#This Row],[Experience (in years)]]&lt;=20,"11-20",Data_set[[#This Row],[Experience (in years)]]&lt;=30,"21-30",Data_set[[#This Row],[Experience (in years)]]&lt;=40,"31-40",TRUE,"40+")</f>
        <v>21-30</v>
      </c>
      <c r="R2150" t="str" cm="1">
        <f t="array" ref="R2150">_xlfn.IFS(Data_set[[#This Row],[Mortgage]]=0,"0",Data_set[[#This Row],[Mortgage]]&lt;=100,"1-100",Data_set[[#This Row],[Mortgage]]&lt;=200,"101-200",Data_set[[#This Row],[Mortgage]]&lt;=300,"201-300",Data_set[[#This Row],[Mortgage]]&lt;=400,"301-400",TRUE,"400+")</f>
        <v>201-300</v>
      </c>
      <c r="S2150" t="str" cm="1">
        <f t="array" ref="S2150">_xlfn.IFS(Data_set[[#This Row],[CCAvg]]&lt;=2,"0-2",Data_set[[#This Row],[CCAvg]]&lt;=5,"3-5",Data_set[[#This Row],[CCAvg]]&lt;=8,"6-8",TRUE,"8+")</f>
        <v>0-2</v>
      </c>
      <c r="T2150">
        <f>IF(Data_set[[#This Row],[Personal Loan]]="Yes",1,0)</f>
        <v>0</v>
      </c>
      <c r="U2150" t="str" cm="1">
        <f t="array" ref="U2150">_xlfn.IFS(Data_set[[#This Row],[Income (in K/year)]]&lt;50,"&lt;50K",Data_set[[#This Row],[Income (in K/year)]]&lt;75,"50K-75K",Data_set[[#This Row],[Income (in K/year)]]&lt;100,"75K-100K",Data_set[[#This Row],[Income (in K/year)]]&lt;150,"100K-150K",TRUE,"&gt;150K")</f>
        <v>50K-75K</v>
      </c>
    </row>
    <row r="2151" spans="1:21" hidden="1" x14ac:dyDescent="0.3">
      <c r="A2151">
        <v>1280</v>
      </c>
      <c r="B2151">
        <v>48</v>
      </c>
      <c r="C2151">
        <v>22</v>
      </c>
      <c r="D2151">
        <v>84</v>
      </c>
      <c r="E2151" t="s">
        <v>21</v>
      </c>
      <c r="F2151">
        <v>90024</v>
      </c>
      <c r="G2151">
        <v>2</v>
      </c>
      <c r="H2151">
        <v>0.4</v>
      </c>
      <c r="I2151" t="s">
        <v>19</v>
      </c>
      <c r="J2151">
        <v>145</v>
      </c>
      <c r="K2151" t="s">
        <v>16</v>
      </c>
      <c r="L2151" t="s">
        <v>16</v>
      </c>
      <c r="M2151" t="s">
        <v>16</v>
      </c>
      <c r="N2151" t="s">
        <v>16</v>
      </c>
      <c r="O2151" t="s">
        <v>16</v>
      </c>
      <c r="P2151" t="str" cm="1">
        <f t="array" ref="P2151">_xlfn.IFS(Data_set[[#This Row],[Age (in years)]]&lt;=30,"&lt;30",Data_set[[#This Row],[Age (in years)]]&lt;=40,"30-40",Data_set[[#This Row],[Age (in years)]]&lt;=50,"40-50",Data_set[[#This Row],[Age (in years)]]&lt;=60,"50-60",Data_set[[#This Row],[Age (in years)]]&gt;60,"&gt;60")</f>
        <v>40-50</v>
      </c>
      <c r="Q2151" t="str" cm="1">
        <f t="array" ref="Q2151">_xlfn.IFS(Data_set[[#This Row],[Experience (in years)]]&lt;=5,"0-5",Data_set[[#This Row],[Experience (in years)]]&lt;=10,"6-10",Data_set[[#This Row],[Experience (in years)]]&lt;=20,"11-20",Data_set[[#This Row],[Experience (in years)]]&lt;=30,"21-30",Data_set[[#This Row],[Experience (in years)]]&lt;=40,"31-40",TRUE,"40+")</f>
        <v>21-30</v>
      </c>
      <c r="R2151" t="str" cm="1">
        <f t="array" ref="R2151">_xlfn.IFS(Data_set[[#This Row],[Mortgage]]=0,"0",Data_set[[#This Row],[Mortgage]]&lt;=100,"1-100",Data_set[[#This Row],[Mortgage]]&lt;=200,"101-200",Data_set[[#This Row],[Mortgage]]&lt;=300,"201-300",Data_set[[#This Row],[Mortgage]]&lt;=400,"301-400",TRUE,"400+")</f>
        <v>101-200</v>
      </c>
      <c r="S2151" t="str" cm="1">
        <f t="array" ref="S2151">_xlfn.IFS(Data_set[[#This Row],[CCAvg]]&lt;=2,"0-2",Data_set[[#This Row],[CCAvg]]&lt;=5,"3-5",Data_set[[#This Row],[CCAvg]]&lt;=8,"6-8",TRUE,"8+")</f>
        <v>0-2</v>
      </c>
      <c r="T2151">
        <f>IF(Data_set[[#This Row],[Personal Loan]]="Yes",1,0)</f>
        <v>0</v>
      </c>
      <c r="U2151" t="str" cm="1">
        <f t="array" ref="U2151">_xlfn.IFS(Data_set[[#This Row],[Income (in K/year)]]&lt;50,"&lt;50K",Data_set[[#This Row],[Income (in K/year)]]&lt;75,"50K-75K",Data_set[[#This Row],[Income (in K/year)]]&lt;100,"75K-100K",Data_set[[#This Row],[Income (in K/year)]]&lt;150,"100K-150K",TRUE,"&gt;150K")</f>
        <v>75K-100K</v>
      </c>
    </row>
    <row r="2152" spans="1:21" hidden="1" x14ac:dyDescent="0.3">
      <c r="A2152">
        <v>1414</v>
      </c>
      <c r="B2152">
        <v>48</v>
      </c>
      <c r="C2152">
        <v>24</v>
      </c>
      <c r="D2152">
        <v>12</v>
      </c>
      <c r="E2152" t="s">
        <v>18</v>
      </c>
      <c r="F2152">
        <v>90058</v>
      </c>
      <c r="G2152">
        <v>3</v>
      </c>
      <c r="H2152">
        <v>0.4</v>
      </c>
      <c r="I2152" t="s">
        <v>15</v>
      </c>
      <c r="J2152">
        <v>0</v>
      </c>
      <c r="K2152" t="s">
        <v>16</v>
      </c>
      <c r="L2152" t="s">
        <v>16</v>
      </c>
      <c r="M2152" t="s">
        <v>16</v>
      </c>
      <c r="N2152" t="s">
        <v>16</v>
      </c>
      <c r="O2152" t="s">
        <v>16</v>
      </c>
      <c r="P2152" t="str" cm="1">
        <f t="array" ref="P2152">_xlfn.IFS(Data_set[[#This Row],[Age (in years)]]&lt;=30,"&lt;30",Data_set[[#This Row],[Age (in years)]]&lt;=40,"30-40",Data_set[[#This Row],[Age (in years)]]&lt;=50,"40-50",Data_set[[#This Row],[Age (in years)]]&lt;=60,"50-60",Data_set[[#This Row],[Age (in years)]]&gt;60,"&gt;60")</f>
        <v>40-50</v>
      </c>
      <c r="Q2152" t="str" cm="1">
        <f t="array" ref="Q2152">_xlfn.IFS(Data_set[[#This Row],[Experience (in years)]]&lt;=5,"0-5",Data_set[[#This Row],[Experience (in years)]]&lt;=10,"6-10",Data_set[[#This Row],[Experience (in years)]]&lt;=20,"11-20",Data_set[[#This Row],[Experience (in years)]]&lt;=30,"21-30",Data_set[[#This Row],[Experience (in years)]]&lt;=40,"31-40",TRUE,"40+")</f>
        <v>21-30</v>
      </c>
      <c r="R2152" t="str" cm="1">
        <f t="array" ref="R2152">_xlfn.IFS(Data_set[[#This Row],[Mortgage]]=0,"0",Data_set[[#This Row],[Mortgage]]&lt;=100,"1-100",Data_set[[#This Row],[Mortgage]]&lt;=200,"101-200",Data_set[[#This Row],[Mortgage]]&lt;=300,"201-300",Data_set[[#This Row],[Mortgage]]&lt;=400,"301-400",TRUE,"400+")</f>
        <v>0</v>
      </c>
      <c r="S2152" t="str" cm="1">
        <f t="array" ref="S2152">_xlfn.IFS(Data_set[[#This Row],[CCAvg]]&lt;=2,"0-2",Data_set[[#This Row],[CCAvg]]&lt;=5,"3-5",Data_set[[#This Row],[CCAvg]]&lt;=8,"6-8",TRUE,"8+")</f>
        <v>0-2</v>
      </c>
      <c r="T2152">
        <f>IF(Data_set[[#This Row],[Personal Loan]]="Yes",1,0)</f>
        <v>0</v>
      </c>
      <c r="U2152" t="str" cm="1">
        <f t="array" ref="U2152">_xlfn.IFS(Data_set[[#This Row],[Income (in K/year)]]&lt;50,"&lt;50K",Data_set[[#This Row],[Income (in K/year)]]&lt;75,"50K-75K",Data_set[[#This Row],[Income (in K/year)]]&lt;100,"75K-100K",Data_set[[#This Row],[Income (in K/year)]]&lt;150,"100K-150K",TRUE,"&gt;150K")</f>
        <v>&lt;50K</v>
      </c>
    </row>
    <row r="2153" spans="1:21" hidden="1" x14ac:dyDescent="0.3">
      <c r="A2153">
        <v>1475</v>
      </c>
      <c r="B2153">
        <v>48</v>
      </c>
      <c r="C2153">
        <v>23</v>
      </c>
      <c r="D2153">
        <v>79</v>
      </c>
      <c r="E2153" t="s">
        <v>21</v>
      </c>
      <c r="F2153">
        <v>92124</v>
      </c>
      <c r="G2153">
        <v>2</v>
      </c>
      <c r="H2153">
        <v>3.8</v>
      </c>
      <c r="I2153" t="s">
        <v>19</v>
      </c>
      <c r="J2153">
        <v>0</v>
      </c>
      <c r="K2153" t="s">
        <v>16</v>
      </c>
      <c r="L2153" t="s">
        <v>16</v>
      </c>
      <c r="M2153" t="s">
        <v>16</v>
      </c>
      <c r="N2153" t="s">
        <v>17</v>
      </c>
      <c r="O2153" t="s">
        <v>16</v>
      </c>
      <c r="P2153" t="str" cm="1">
        <f t="array" ref="P2153">_xlfn.IFS(Data_set[[#This Row],[Age (in years)]]&lt;=30,"&lt;30",Data_set[[#This Row],[Age (in years)]]&lt;=40,"30-40",Data_set[[#This Row],[Age (in years)]]&lt;=50,"40-50",Data_set[[#This Row],[Age (in years)]]&lt;=60,"50-60",Data_set[[#This Row],[Age (in years)]]&gt;60,"&gt;60")</f>
        <v>40-50</v>
      </c>
      <c r="Q2153" t="str" cm="1">
        <f t="array" ref="Q2153">_xlfn.IFS(Data_set[[#This Row],[Experience (in years)]]&lt;=5,"0-5",Data_set[[#This Row],[Experience (in years)]]&lt;=10,"6-10",Data_set[[#This Row],[Experience (in years)]]&lt;=20,"11-20",Data_set[[#This Row],[Experience (in years)]]&lt;=30,"21-30",Data_set[[#This Row],[Experience (in years)]]&lt;=40,"31-40",TRUE,"40+")</f>
        <v>21-30</v>
      </c>
      <c r="R2153" t="str" cm="1">
        <f t="array" ref="R2153">_xlfn.IFS(Data_set[[#This Row],[Mortgage]]=0,"0",Data_set[[#This Row],[Mortgage]]&lt;=100,"1-100",Data_set[[#This Row],[Mortgage]]&lt;=200,"101-200",Data_set[[#This Row],[Mortgage]]&lt;=300,"201-300",Data_set[[#This Row],[Mortgage]]&lt;=400,"301-400",TRUE,"400+")</f>
        <v>0</v>
      </c>
      <c r="S2153" t="str" cm="1">
        <f t="array" ref="S2153">_xlfn.IFS(Data_set[[#This Row],[CCAvg]]&lt;=2,"0-2",Data_set[[#This Row],[CCAvg]]&lt;=5,"3-5",Data_set[[#This Row],[CCAvg]]&lt;=8,"6-8",TRUE,"8+")</f>
        <v>3-5</v>
      </c>
      <c r="T2153">
        <f>IF(Data_set[[#This Row],[Personal Loan]]="Yes",1,0)</f>
        <v>0</v>
      </c>
      <c r="U2153" t="str" cm="1">
        <f t="array" ref="U2153">_xlfn.IFS(Data_set[[#This Row],[Income (in K/year)]]&lt;50,"&lt;50K",Data_set[[#This Row],[Income (in K/year)]]&lt;75,"50K-75K",Data_set[[#This Row],[Income (in K/year)]]&lt;100,"75K-100K",Data_set[[#This Row],[Income (in K/year)]]&lt;150,"100K-150K",TRUE,"&gt;150K")</f>
        <v>75K-100K</v>
      </c>
    </row>
    <row r="2154" spans="1:21" x14ac:dyDescent="0.3">
      <c r="A2154">
        <v>1617</v>
      </c>
      <c r="B2154">
        <v>48</v>
      </c>
      <c r="C2154">
        <v>23</v>
      </c>
      <c r="D2154">
        <v>84</v>
      </c>
      <c r="E2154" t="s">
        <v>21</v>
      </c>
      <c r="F2154">
        <v>94402</v>
      </c>
      <c r="G2154">
        <v>4</v>
      </c>
      <c r="H2154">
        <v>3.1</v>
      </c>
      <c r="I2154" t="s">
        <v>20</v>
      </c>
      <c r="J2154">
        <v>0</v>
      </c>
      <c r="K2154" t="s">
        <v>17</v>
      </c>
      <c r="L2154" t="s">
        <v>17</v>
      </c>
      <c r="M2154" t="s">
        <v>17</v>
      </c>
      <c r="N2154" t="s">
        <v>17</v>
      </c>
      <c r="O2154" t="s">
        <v>16</v>
      </c>
      <c r="P2154" t="str" cm="1">
        <f t="array" ref="P2154">_xlfn.IFS(Data_set[[#This Row],[Age (in years)]]&lt;=30,"&lt;30",Data_set[[#This Row],[Age (in years)]]&lt;=40,"30-40",Data_set[[#This Row],[Age (in years)]]&lt;=50,"40-50",Data_set[[#This Row],[Age (in years)]]&lt;=60,"50-60",Data_set[[#This Row],[Age (in years)]]&gt;60,"&gt;60")</f>
        <v>40-50</v>
      </c>
      <c r="Q2154" t="str" cm="1">
        <f t="array" ref="Q2154">_xlfn.IFS(Data_set[[#This Row],[Experience (in years)]]&lt;=5,"0-5",Data_set[[#This Row],[Experience (in years)]]&lt;=10,"6-10",Data_set[[#This Row],[Experience (in years)]]&lt;=20,"11-20",Data_set[[#This Row],[Experience (in years)]]&lt;=30,"21-30",Data_set[[#This Row],[Experience (in years)]]&lt;=40,"31-40",TRUE,"40+")</f>
        <v>21-30</v>
      </c>
      <c r="R2154" t="str" cm="1">
        <f t="array" ref="R2154">_xlfn.IFS(Data_set[[#This Row],[Mortgage]]=0,"0",Data_set[[#This Row],[Mortgage]]&lt;=100,"1-100",Data_set[[#This Row],[Mortgage]]&lt;=200,"101-200",Data_set[[#This Row],[Mortgage]]&lt;=300,"201-300",Data_set[[#This Row],[Mortgage]]&lt;=400,"301-400",TRUE,"400+")</f>
        <v>0</v>
      </c>
      <c r="S2154" t="str" cm="1">
        <f t="array" ref="S2154">_xlfn.IFS(Data_set[[#This Row],[CCAvg]]&lt;=2,"0-2",Data_set[[#This Row],[CCAvg]]&lt;=5,"3-5",Data_set[[#This Row],[CCAvg]]&lt;=8,"6-8",TRUE,"8+")</f>
        <v>3-5</v>
      </c>
      <c r="T2154">
        <f>IF(Data_set[[#This Row],[Personal Loan]]="Yes",1,0)</f>
        <v>1</v>
      </c>
      <c r="U2154" t="str" cm="1">
        <f t="array" ref="U2154">_xlfn.IFS(Data_set[[#This Row],[Income (in K/year)]]&lt;50,"&lt;50K",Data_set[[#This Row],[Income (in K/year)]]&lt;75,"50K-75K",Data_set[[#This Row],[Income (in K/year)]]&lt;100,"75K-100K",Data_set[[#This Row],[Income (in K/year)]]&lt;150,"100K-150K",TRUE,"&gt;150K")</f>
        <v>75K-100K</v>
      </c>
    </row>
    <row r="2155" spans="1:21" x14ac:dyDescent="0.3">
      <c r="A2155">
        <v>1653</v>
      </c>
      <c r="B2155">
        <v>48</v>
      </c>
      <c r="C2155">
        <v>18</v>
      </c>
      <c r="D2155">
        <v>182</v>
      </c>
      <c r="E2155" t="s">
        <v>14</v>
      </c>
      <c r="F2155">
        <v>92626</v>
      </c>
      <c r="G2155">
        <v>4</v>
      </c>
      <c r="H2155">
        <v>6</v>
      </c>
      <c r="I2155" t="s">
        <v>19</v>
      </c>
      <c r="J2155">
        <v>0</v>
      </c>
      <c r="K2155" t="s">
        <v>17</v>
      </c>
      <c r="L2155" t="s">
        <v>16</v>
      </c>
      <c r="M2155" t="s">
        <v>16</v>
      </c>
      <c r="N2155" t="s">
        <v>17</v>
      </c>
      <c r="O2155" t="s">
        <v>16</v>
      </c>
      <c r="P2155" t="str" cm="1">
        <f t="array" ref="P2155">_xlfn.IFS(Data_set[[#This Row],[Age (in years)]]&lt;=30,"&lt;30",Data_set[[#This Row],[Age (in years)]]&lt;=40,"30-40",Data_set[[#This Row],[Age (in years)]]&lt;=50,"40-50",Data_set[[#This Row],[Age (in years)]]&lt;=60,"50-60",Data_set[[#This Row],[Age (in years)]]&gt;60,"&gt;60")</f>
        <v>40-50</v>
      </c>
      <c r="Q2155" t="str" cm="1">
        <f t="array" ref="Q2155">_xlfn.IFS(Data_set[[#This Row],[Experience (in years)]]&lt;=5,"0-5",Data_set[[#This Row],[Experience (in years)]]&lt;=10,"6-10",Data_set[[#This Row],[Experience (in years)]]&lt;=20,"11-20",Data_set[[#This Row],[Experience (in years)]]&lt;=30,"21-30",Data_set[[#This Row],[Experience (in years)]]&lt;=40,"31-40",TRUE,"40+")</f>
        <v>11-20</v>
      </c>
      <c r="R2155" t="str" cm="1">
        <f t="array" ref="R2155">_xlfn.IFS(Data_set[[#This Row],[Mortgage]]=0,"0",Data_set[[#This Row],[Mortgage]]&lt;=100,"1-100",Data_set[[#This Row],[Mortgage]]&lt;=200,"101-200",Data_set[[#This Row],[Mortgage]]&lt;=300,"201-300",Data_set[[#This Row],[Mortgage]]&lt;=400,"301-400",TRUE,"400+")</f>
        <v>0</v>
      </c>
      <c r="S2155" t="str" cm="1">
        <f t="array" ref="S2155">_xlfn.IFS(Data_set[[#This Row],[CCAvg]]&lt;=2,"0-2",Data_set[[#This Row],[CCAvg]]&lt;=5,"3-5",Data_set[[#This Row],[CCAvg]]&lt;=8,"6-8",TRUE,"8+")</f>
        <v>6-8</v>
      </c>
      <c r="T2155">
        <f>IF(Data_set[[#This Row],[Personal Loan]]="Yes",1,0)</f>
        <v>1</v>
      </c>
      <c r="U2155" t="str" cm="1">
        <f t="array" ref="U2155">_xlfn.IFS(Data_set[[#This Row],[Income (in K/year)]]&lt;50,"&lt;50K",Data_set[[#This Row],[Income (in K/year)]]&lt;75,"50K-75K",Data_set[[#This Row],[Income (in K/year)]]&lt;100,"75K-100K",Data_set[[#This Row],[Income (in K/year)]]&lt;150,"100K-150K",TRUE,"&gt;150K")</f>
        <v>&gt;150K</v>
      </c>
    </row>
    <row r="2156" spans="1:21" x14ac:dyDescent="0.3">
      <c r="A2156">
        <v>1673</v>
      </c>
      <c r="B2156">
        <v>48</v>
      </c>
      <c r="C2156">
        <v>23</v>
      </c>
      <c r="D2156">
        <v>173</v>
      </c>
      <c r="E2156" t="s">
        <v>14</v>
      </c>
      <c r="F2156">
        <v>94546</v>
      </c>
      <c r="G2156">
        <v>3</v>
      </c>
      <c r="H2156">
        <v>0.2</v>
      </c>
      <c r="I2156" t="s">
        <v>15</v>
      </c>
      <c r="J2156">
        <v>0</v>
      </c>
      <c r="K2156" t="s">
        <v>17</v>
      </c>
      <c r="L2156" t="s">
        <v>16</v>
      </c>
      <c r="M2156" t="s">
        <v>17</v>
      </c>
      <c r="N2156" t="s">
        <v>17</v>
      </c>
      <c r="O2156" t="s">
        <v>17</v>
      </c>
      <c r="P2156" t="str" cm="1">
        <f t="array" ref="P2156">_xlfn.IFS(Data_set[[#This Row],[Age (in years)]]&lt;=30,"&lt;30",Data_set[[#This Row],[Age (in years)]]&lt;=40,"30-40",Data_set[[#This Row],[Age (in years)]]&lt;=50,"40-50",Data_set[[#This Row],[Age (in years)]]&lt;=60,"50-60",Data_set[[#This Row],[Age (in years)]]&gt;60,"&gt;60")</f>
        <v>40-50</v>
      </c>
      <c r="Q2156" t="str" cm="1">
        <f t="array" ref="Q2156">_xlfn.IFS(Data_set[[#This Row],[Experience (in years)]]&lt;=5,"0-5",Data_set[[#This Row],[Experience (in years)]]&lt;=10,"6-10",Data_set[[#This Row],[Experience (in years)]]&lt;=20,"11-20",Data_set[[#This Row],[Experience (in years)]]&lt;=30,"21-30",Data_set[[#This Row],[Experience (in years)]]&lt;=40,"31-40",TRUE,"40+")</f>
        <v>21-30</v>
      </c>
      <c r="R2156" t="str" cm="1">
        <f t="array" ref="R2156">_xlfn.IFS(Data_set[[#This Row],[Mortgage]]=0,"0",Data_set[[#This Row],[Mortgage]]&lt;=100,"1-100",Data_set[[#This Row],[Mortgage]]&lt;=200,"101-200",Data_set[[#This Row],[Mortgage]]&lt;=300,"201-300",Data_set[[#This Row],[Mortgage]]&lt;=400,"301-400",TRUE,"400+")</f>
        <v>0</v>
      </c>
      <c r="S2156" t="str" cm="1">
        <f t="array" ref="S2156">_xlfn.IFS(Data_set[[#This Row],[CCAvg]]&lt;=2,"0-2",Data_set[[#This Row],[CCAvg]]&lt;=5,"3-5",Data_set[[#This Row],[CCAvg]]&lt;=8,"6-8",TRUE,"8+")</f>
        <v>0-2</v>
      </c>
      <c r="T2156">
        <f>IF(Data_set[[#This Row],[Personal Loan]]="Yes",1,0)</f>
        <v>1</v>
      </c>
      <c r="U2156" t="str" cm="1">
        <f t="array" ref="U2156">_xlfn.IFS(Data_set[[#This Row],[Income (in K/year)]]&lt;50,"&lt;50K",Data_set[[#This Row],[Income (in K/year)]]&lt;75,"50K-75K",Data_set[[#This Row],[Income (in K/year)]]&lt;100,"75K-100K",Data_set[[#This Row],[Income (in K/year)]]&lt;150,"100K-150K",TRUE,"&gt;150K")</f>
        <v>&gt;150K</v>
      </c>
    </row>
    <row r="2157" spans="1:21" hidden="1" x14ac:dyDescent="0.3">
      <c r="A2157">
        <v>1695</v>
      </c>
      <c r="B2157">
        <v>48</v>
      </c>
      <c r="C2157">
        <v>23</v>
      </c>
      <c r="D2157">
        <v>35</v>
      </c>
      <c r="E2157" t="s">
        <v>18</v>
      </c>
      <c r="F2157">
        <v>94025</v>
      </c>
      <c r="G2157">
        <v>4</v>
      </c>
      <c r="H2157">
        <v>0.4</v>
      </c>
      <c r="I2157" t="s">
        <v>20</v>
      </c>
      <c r="J2157">
        <v>118</v>
      </c>
      <c r="K2157" t="s">
        <v>16</v>
      </c>
      <c r="L2157" t="s">
        <v>16</v>
      </c>
      <c r="M2157" t="s">
        <v>16</v>
      </c>
      <c r="N2157" t="s">
        <v>16</v>
      </c>
      <c r="O2157" t="s">
        <v>16</v>
      </c>
      <c r="P2157" t="str" cm="1">
        <f t="array" ref="P2157">_xlfn.IFS(Data_set[[#This Row],[Age (in years)]]&lt;=30,"&lt;30",Data_set[[#This Row],[Age (in years)]]&lt;=40,"30-40",Data_set[[#This Row],[Age (in years)]]&lt;=50,"40-50",Data_set[[#This Row],[Age (in years)]]&lt;=60,"50-60",Data_set[[#This Row],[Age (in years)]]&gt;60,"&gt;60")</f>
        <v>40-50</v>
      </c>
      <c r="Q2157" t="str" cm="1">
        <f t="array" ref="Q2157">_xlfn.IFS(Data_set[[#This Row],[Experience (in years)]]&lt;=5,"0-5",Data_set[[#This Row],[Experience (in years)]]&lt;=10,"6-10",Data_set[[#This Row],[Experience (in years)]]&lt;=20,"11-20",Data_set[[#This Row],[Experience (in years)]]&lt;=30,"21-30",Data_set[[#This Row],[Experience (in years)]]&lt;=40,"31-40",TRUE,"40+")</f>
        <v>21-30</v>
      </c>
      <c r="R2157" t="str" cm="1">
        <f t="array" ref="R2157">_xlfn.IFS(Data_set[[#This Row],[Mortgage]]=0,"0",Data_set[[#This Row],[Mortgage]]&lt;=100,"1-100",Data_set[[#This Row],[Mortgage]]&lt;=200,"101-200",Data_set[[#This Row],[Mortgage]]&lt;=300,"201-300",Data_set[[#This Row],[Mortgage]]&lt;=400,"301-400",TRUE,"400+")</f>
        <v>101-200</v>
      </c>
      <c r="S2157" t="str" cm="1">
        <f t="array" ref="S2157">_xlfn.IFS(Data_set[[#This Row],[CCAvg]]&lt;=2,"0-2",Data_set[[#This Row],[CCAvg]]&lt;=5,"3-5",Data_set[[#This Row],[CCAvg]]&lt;=8,"6-8",TRUE,"8+")</f>
        <v>0-2</v>
      </c>
      <c r="T2157">
        <f>IF(Data_set[[#This Row],[Personal Loan]]="Yes",1,0)</f>
        <v>0</v>
      </c>
      <c r="U2157" t="str" cm="1">
        <f t="array" ref="U2157">_xlfn.IFS(Data_set[[#This Row],[Income (in K/year)]]&lt;50,"&lt;50K",Data_set[[#This Row],[Income (in K/year)]]&lt;75,"50K-75K",Data_set[[#This Row],[Income (in K/year)]]&lt;100,"75K-100K",Data_set[[#This Row],[Income (in K/year)]]&lt;150,"100K-150K",TRUE,"&gt;150K")</f>
        <v>&lt;50K</v>
      </c>
    </row>
    <row r="2158" spans="1:21" hidden="1" x14ac:dyDescent="0.3">
      <c r="A2158">
        <v>1706</v>
      </c>
      <c r="B2158">
        <v>48</v>
      </c>
      <c r="C2158">
        <v>24</v>
      </c>
      <c r="D2158">
        <v>79</v>
      </c>
      <c r="E2158" t="s">
        <v>21</v>
      </c>
      <c r="F2158">
        <v>90245</v>
      </c>
      <c r="G2158">
        <v>4</v>
      </c>
      <c r="H2158">
        <v>1.4</v>
      </c>
      <c r="I2158" t="s">
        <v>20</v>
      </c>
      <c r="J2158">
        <v>0</v>
      </c>
      <c r="K2158" t="s">
        <v>16</v>
      </c>
      <c r="L2158" t="s">
        <v>17</v>
      </c>
      <c r="M2158" t="s">
        <v>16</v>
      </c>
      <c r="N2158" t="s">
        <v>16</v>
      </c>
      <c r="O2158" t="s">
        <v>17</v>
      </c>
      <c r="P2158" t="str" cm="1">
        <f t="array" ref="P2158">_xlfn.IFS(Data_set[[#This Row],[Age (in years)]]&lt;=30,"&lt;30",Data_set[[#This Row],[Age (in years)]]&lt;=40,"30-40",Data_set[[#This Row],[Age (in years)]]&lt;=50,"40-50",Data_set[[#This Row],[Age (in years)]]&lt;=60,"50-60",Data_set[[#This Row],[Age (in years)]]&gt;60,"&gt;60")</f>
        <v>40-50</v>
      </c>
      <c r="Q2158" t="str" cm="1">
        <f t="array" ref="Q2158">_xlfn.IFS(Data_set[[#This Row],[Experience (in years)]]&lt;=5,"0-5",Data_set[[#This Row],[Experience (in years)]]&lt;=10,"6-10",Data_set[[#This Row],[Experience (in years)]]&lt;=20,"11-20",Data_set[[#This Row],[Experience (in years)]]&lt;=30,"21-30",Data_set[[#This Row],[Experience (in years)]]&lt;=40,"31-40",TRUE,"40+")</f>
        <v>21-30</v>
      </c>
      <c r="R2158" t="str" cm="1">
        <f t="array" ref="R2158">_xlfn.IFS(Data_set[[#This Row],[Mortgage]]=0,"0",Data_set[[#This Row],[Mortgage]]&lt;=100,"1-100",Data_set[[#This Row],[Mortgage]]&lt;=200,"101-200",Data_set[[#This Row],[Mortgage]]&lt;=300,"201-300",Data_set[[#This Row],[Mortgage]]&lt;=400,"301-400",TRUE,"400+")</f>
        <v>0</v>
      </c>
      <c r="S2158" t="str" cm="1">
        <f t="array" ref="S2158">_xlfn.IFS(Data_set[[#This Row],[CCAvg]]&lt;=2,"0-2",Data_set[[#This Row],[CCAvg]]&lt;=5,"3-5",Data_set[[#This Row],[CCAvg]]&lt;=8,"6-8",TRUE,"8+")</f>
        <v>0-2</v>
      </c>
      <c r="T2158">
        <f>IF(Data_set[[#This Row],[Personal Loan]]="Yes",1,0)</f>
        <v>0</v>
      </c>
      <c r="U2158" t="str" cm="1">
        <f t="array" ref="U2158">_xlfn.IFS(Data_set[[#This Row],[Income (in K/year)]]&lt;50,"&lt;50K",Data_set[[#This Row],[Income (in K/year)]]&lt;75,"50K-75K",Data_set[[#This Row],[Income (in K/year)]]&lt;100,"75K-100K",Data_set[[#This Row],[Income (in K/year)]]&lt;150,"100K-150K",TRUE,"&gt;150K")</f>
        <v>75K-100K</v>
      </c>
    </row>
    <row r="2159" spans="1:21" hidden="1" x14ac:dyDescent="0.3">
      <c r="A2159">
        <v>1764</v>
      </c>
      <c r="B2159">
        <v>48</v>
      </c>
      <c r="C2159">
        <v>24</v>
      </c>
      <c r="D2159">
        <v>134</v>
      </c>
      <c r="E2159" t="s">
        <v>14</v>
      </c>
      <c r="F2159">
        <v>94105</v>
      </c>
      <c r="G2159">
        <v>1</v>
      </c>
      <c r="H2159">
        <v>5</v>
      </c>
      <c r="I2159" t="s">
        <v>15</v>
      </c>
      <c r="J2159">
        <v>0</v>
      </c>
      <c r="K2159" t="s">
        <v>16</v>
      </c>
      <c r="L2159" t="s">
        <v>16</v>
      </c>
      <c r="M2159" t="s">
        <v>16</v>
      </c>
      <c r="N2159" t="s">
        <v>16</v>
      </c>
      <c r="O2159" t="s">
        <v>17</v>
      </c>
      <c r="P2159" t="str" cm="1">
        <f t="array" ref="P2159">_xlfn.IFS(Data_set[[#This Row],[Age (in years)]]&lt;=30,"&lt;30",Data_set[[#This Row],[Age (in years)]]&lt;=40,"30-40",Data_set[[#This Row],[Age (in years)]]&lt;=50,"40-50",Data_set[[#This Row],[Age (in years)]]&lt;=60,"50-60",Data_set[[#This Row],[Age (in years)]]&gt;60,"&gt;60")</f>
        <v>40-50</v>
      </c>
      <c r="Q2159" t="str" cm="1">
        <f t="array" ref="Q2159">_xlfn.IFS(Data_set[[#This Row],[Experience (in years)]]&lt;=5,"0-5",Data_set[[#This Row],[Experience (in years)]]&lt;=10,"6-10",Data_set[[#This Row],[Experience (in years)]]&lt;=20,"11-20",Data_set[[#This Row],[Experience (in years)]]&lt;=30,"21-30",Data_set[[#This Row],[Experience (in years)]]&lt;=40,"31-40",TRUE,"40+")</f>
        <v>21-30</v>
      </c>
      <c r="R2159" t="str" cm="1">
        <f t="array" ref="R2159">_xlfn.IFS(Data_set[[#This Row],[Mortgage]]=0,"0",Data_set[[#This Row],[Mortgage]]&lt;=100,"1-100",Data_set[[#This Row],[Mortgage]]&lt;=200,"101-200",Data_set[[#This Row],[Mortgage]]&lt;=300,"201-300",Data_set[[#This Row],[Mortgage]]&lt;=400,"301-400",TRUE,"400+")</f>
        <v>0</v>
      </c>
      <c r="S2159" t="str" cm="1">
        <f t="array" ref="S2159">_xlfn.IFS(Data_set[[#This Row],[CCAvg]]&lt;=2,"0-2",Data_set[[#This Row],[CCAvg]]&lt;=5,"3-5",Data_set[[#This Row],[CCAvg]]&lt;=8,"6-8",TRUE,"8+")</f>
        <v>3-5</v>
      </c>
      <c r="T2159">
        <f>IF(Data_set[[#This Row],[Personal Loan]]="Yes",1,0)</f>
        <v>0</v>
      </c>
      <c r="U2159" t="str" cm="1">
        <f t="array" ref="U2159">_xlfn.IFS(Data_set[[#This Row],[Income (in K/year)]]&lt;50,"&lt;50K",Data_set[[#This Row],[Income (in K/year)]]&lt;75,"50K-75K",Data_set[[#This Row],[Income (in K/year)]]&lt;100,"75K-100K",Data_set[[#This Row],[Income (in K/year)]]&lt;150,"100K-150K",TRUE,"&gt;150K")</f>
        <v>100K-150K</v>
      </c>
    </row>
    <row r="2160" spans="1:21" hidden="1" x14ac:dyDescent="0.3">
      <c r="A2160">
        <v>1792</v>
      </c>
      <c r="B2160">
        <v>48</v>
      </c>
      <c r="C2160">
        <v>22</v>
      </c>
      <c r="D2160">
        <v>139</v>
      </c>
      <c r="E2160" t="s">
        <v>14</v>
      </c>
      <c r="F2160">
        <v>94309</v>
      </c>
      <c r="G2160">
        <v>1</v>
      </c>
      <c r="H2160">
        <v>0</v>
      </c>
      <c r="I2160" t="s">
        <v>15</v>
      </c>
      <c r="J2160">
        <v>0</v>
      </c>
      <c r="K2160" t="s">
        <v>16</v>
      </c>
      <c r="L2160" t="s">
        <v>16</v>
      </c>
      <c r="M2160" t="s">
        <v>17</v>
      </c>
      <c r="N2160" t="s">
        <v>17</v>
      </c>
      <c r="O2160" t="s">
        <v>17</v>
      </c>
      <c r="P2160" t="str" cm="1">
        <f t="array" ref="P2160">_xlfn.IFS(Data_set[[#This Row],[Age (in years)]]&lt;=30,"&lt;30",Data_set[[#This Row],[Age (in years)]]&lt;=40,"30-40",Data_set[[#This Row],[Age (in years)]]&lt;=50,"40-50",Data_set[[#This Row],[Age (in years)]]&lt;=60,"50-60",Data_set[[#This Row],[Age (in years)]]&gt;60,"&gt;60")</f>
        <v>40-50</v>
      </c>
      <c r="Q2160" t="str" cm="1">
        <f t="array" ref="Q2160">_xlfn.IFS(Data_set[[#This Row],[Experience (in years)]]&lt;=5,"0-5",Data_set[[#This Row],[Experience (in years)]]&lt;=10,"6-10",Data_set[[#This Row],[Experience (in years)]]&lt;=20,"11-20",Data_set[[#This Row],[Experience (in years)]]&lt;=30,"21-30",Data_set[[#This Row],[Experience (in years)]]&lt;=40,"31-40",TRUE,"40+")</f>
        <v>21-30</v>
      </c>
      <c r="R2160" t="str" cm="1">
        <f t="array" ref="R2160">_xlfn.IFS(Data_set[[#This Row],[Mortgage]]=0,"0",Data_set[[#This Row],[Mortgage]]&lt;=100,"1-100",Data_set[[#This Row],[Mortgage]]&lt;=200,"101-200",Data_set[[#This Row],[Mortgage]]&lt;=300,"201-300",Data_set[[#This Row],[Mortgage]]&lt;=400,"301-400",TRUE,"400+")</f>
        <v>0</v>
      </c>
      <c r="S2160" t="str" cm="1">
        <f t="array" ref="S2160">_xlfn.IFS(Data_set[[#This Row],[CCAvg]]&lt;=2,"0-2",Data_set[[#This Row],[CCAvg]]&lt;=5,"3-5",Data_set[[#This Row],[CCAvg]]&lt;=8,"6-8",TRUE,"8+")</f>
        <v>0-2</v>
      </c>
      <c r="T2160">
        <f>IF(Data_set[[#This Row],[Personal Loan]]="Yes",1,0)</f>
        <v>0</v>
      </c>
      <c r="U2160" t="str" cm="1">
        <f t="array" ref="U2160">_xlfn.IFS(Data_set[[#This Row],[Income (in K/year)]]&lt;50,"&lt;50K",Data_set[[#This Row],[Income (in K/year)]]&lt;75,"50K-75K",Data_set[[#This Row],[Income (in K/year)]]&lt;100,"75K-100K",Data_set[[#This Row],[Income (in K/year)]]&lt;150,"100K-150K",TRUE,"&gt;150K")</f>
        <v>100K-150K</v>
      </c>
    </row>
    <row r="2161" spans="1:21" hidden="1" x14ac:dyDescent="0.3">
      <c r="A2161">
        <v>1815</v>
      </c>
      <c r="B2161">
        <v>48</v>
      </c>
      <c r="C2161">
        <v>22</v>
      </c>
      <c r="D2161">
        <v>79</v>
      </c>
      <c r="E2161" t="s">
        <v>21</v>
      </c>
      <c r="F2161">
        <v>95747</v>
      </c>
      <c r="G2161">
        <v>3</v>
      </c>
      <c r="H2161">
        <v>0.7</v>
      </c>
      <c r="I2161" t="s">
        <v>20</v>
      </c>
      <c r="J2161">
        <v>0</v>
      </c>
      <c r="K2161" t="s">
        <v>16</v>
      </c>
      <c r="L2161" t="s">
        <v>16</v>
      </c>
      <c r="M2161" t="s">
        <v>16</v>
      </c>
      <c r="N2161" t="s">
        <v>17</v>
      </c>
      <c r="O2161" t="s">
        <v>16</v>
      </c>
      <c r="P2161" t="str" cm="1">
        <f t="array" ref="P2161">_xlfn.IFS(Data_set[[#This Row],[Age (in years)]]&lt;=30,"&lt;30",Data_set[[#This Row],[Age (in years)]]&lt;=40,"30-40",Data_set[[#This Row],[Age (in years)]]&lt;=50,"40-50",Data_set[[#This Row],[Age (in years)]]&lt;=60,"50-60",Data_set[[#This Row],[Age (in years)]]&gt;60,"&gt;60")</f>
        <v>40-50</v>
      </c>
      <c r="Q2161" t="str" cm="1">
        <f t="array" ref="Q2161">_xlfn.IFS(Data_set[[#This Row],[Experience (in years)]]&lt;=5,"0-5",Data_set[[#This Row],[Experience (in years)]]&lt;=10,"6-10",Data_set[[#This Row],[Experience (in years)]]&lt;=20,"11-20",Data_set[[#This Row],[Experience (in years)]]&lt;=30,"21-30",Data_set[[#This Row],[Experience (in years)]]&lt;=40,"31-40",TRUE,"40+")</f>
        <v>21-30</v>
      </c>
      <c r="R2161" t="str" cm="1">
        <f t="array" ref="R2161">_xlfn.IFS(Data_set[[#This Row],[Mortgage]]=0,"0",Data_set[[#This Row],[Mortgage]]&lt;=100,"1-100",Data_set[[#This Row],[Mortgage]]&lt;=200,"101-200",Data_set[[#This Row],[Mortgage]]&lt;=300,"201-300",Data_set[[#This Row],[Mortgage]]&lt;=400,"301-400",TRUE,"400+")</f>
        <v>0</v>
      </c>
      <c r="S2161" t="str" cm="1">
        <f t="array" ref="S2161">_xlfn.IFS(Data_set[[#This Row],[CCAvg]]&lt;=2,"0-2",Data_set[[#This Row],[CCAvg]]&lt;=5,"3-5",Data_set[[#This Row],[CCAvg]]&lt;=8,"6-8",TRUE,"8+")</f>
        <v>0-2</v>
      </c>
      <c r="T2161">
        <f>IF(Data_set[[#This Row],[Personal Loan]]="Yes",1,0)</f>
        <v>0</v>
      </c>
      <c r="U2161" t="str" cm="1">
        <f t="array" ref="U2161">_xlfn.IFS(Data_set[[#This Row],[Income (in K/year)]]&lt;50,"&lt;50K",Data_set[[#This Row],[Income (in K/year)]]&lt;75,"50K-75K",Data_set[[#This Row],[Income (in K/year)]]&lt;100,"75K-100K",Data_set[[#This Row],[Income (in K/year)]]&lt;150,"100K-150K",TRUE,"&gt;150K")</f>
        <v>75K-100K</v>
      </c>
    </row>
    <row r="2162" spans="1:21" x14ac:dyDescent="0.3">
      <c r="A2162">
        <v>1823</v>
      </c>
      <c r="B2162">
        <v>48</v>
      </c>
      <c r="C2162">
        <v>23</v>
      </c>
      <c r="D2162">
        <v>112</v>
      </c>
      <c r="E2162" t="s">
        <v>14</v>
      </c>
      <c r="F2162">
        <v>93014</v>
      </c>
      <c r="G2162">
        <v>1</v>
      </c>
      <c r="H2162">
        <v>5.0999999999999996</v>
      </c>
      <c r="I2162" t="s">
        <v>20</v>
      </c>
      <c r="J2162">
        <v>86</v>
      </c>
      <c r="K2162" t="s">
        <v>17</v>
      </c>
      <c r="L2162" t="s">
        <v>17</v>
      </c>
      <c r="M2162" t="s">
        <v>17</v>
      </c>
      <c r="N2162" t="s">
        <v>17</v>
      </c>
      <c r="O2162" t="s">
        <v>16</v>
      </c>
      <c r="P2162" t="str" cm="1">
        <f t="array" ref="P2162">_xlfn.IFS(Data_set[[#This Row],[Age (in years)]]&lt;=30,"&lt;30",Data_set[[#This Row],[Age (in years)]]&lt;=40,"30-40",Data_set[[#This Row],[Age (in years)]]&lt;=50,"40-50",Data_set[[#This Row],[Age (in years)]]&lt;=60,"50-60",Data_set[[#This Row],[Age (in years)]]&gt;60,"&gt;60")</f>
        <v>40-50</v>
      </c>
      <c r="Q2162" t="str" cm="1">
        <f t="array" ref="Q2162">_xlfn.IFS(Data_set[[#This Row],[Experience (in years)]]&lt;=5,"0-5",Data_set[[#This Row],[Experience (in years)]]&lt;=10,"6-10",Data_set[[#This Row],[Experience (in years)]]&lt;=20,"11-20",Data_set[[#This Row],[Experience (in years)]]&lt;=30,"21-30",Data_set[[#This Row],[Experience (in years)]]&lt;=40,"31-40",TRUE,"40+")</f>
        <v>21-30</v>
      </c>
      <c r="R2162" t="str" cm="1">
        <f t="array" ref="R2162">_xlfn.IFS(Data_set[[#This Row],[Mortgage]]=0,"0",Data_set[[#This Row],[Mortgage]]&lt;=100,"1-100",Data_set[[#This Row],[Mortgage]]&lt;=200,"101-200",Data_set[[#This Row],[Mortgage]]&lt;=300,"201-300",Data_set[[#This Row],[Mortgage]]&lt;=400,"301-400",TRUE,"400+")</f>
        <v>1-100</v>
      </c>
      <c r="S2162" t="str" cm="1">
        <f t="array" ref="S2162">_xlfn.IFS(Data_set[[#This Row],[CCAvg]]&lt;=2,"0-2",Data_set[[#This Row],[CCAvg]]&lt;=5,"3-5",Data_set[[#This Row],[CCAvg]]&lt;=8,"6-8",TRUE,"8+")</f>
        <v>6-8</v>
      </c>
      <c r="T2162">
        <f>IF(Data_set[[#This Row],[Personal Loan]]="Yes",1,0)</f>
        <v>1</v>
      </c>
      <c r="U2162" t="str" cm="1">
        <f t="array" ref="U2162">_xlfn.IFS(Data_set[[#This Row],[Income (in K/year)]]&lt;50,"&lt;50K",Data_set[[#This Row],[Income (in K/year)]]&lt;75,"50K-75K",Data_set[[#This Row],[Income (in K/year)]]&lt;100,"75K-100K",Data_set[[#This Row],[Income (in K/year)]]&lt;150,"100K-150K",TRUE,"&gt;150K")</f>
        <v>100K-150K</v>
      </c>
    </row>
    <row r="2163" spans="1:21" hidden="1" x14ac:dyDescent="0.3">
      <c r="A2163">
        <v>1864</v>
      </c>
      <c r="B2163">
        <v>48</v>
      </c>
      <c r="C2163">
        <v>22</v>
      </c>
      <c r="D2163">
        <v>43</v>
      </c>
      <c r="E2163" t="s">
        <v>18</v>
      </c>
      <c r="F2163">
        <v>94588</v>
      </c>
      <c r="G2163">
        <v>1</v>
      </c>
      <c r="H2163">
        <v>1.2</v>
      </c>
      <c r="I2163" t="s">
        <v>20</v>
      </c>
      <c r="J2163">
        <v>112</v>
      </c>
      <c r="K2163" t="s">
        <v>16</v>
      </c>
      <c r="L2163" t="s">
        <v>16</v>
      </c>
      <c r="M2163" t="s">
        <v>16</v>
      </c>
      <c r="N2163" t="s">
        <v>17</v>
      </c>
      <c r="O2163" t="s">
        <v>16</v>
      </c>
      <c r="P2163" t="str" cm="1">
        <f t="array" ref="P2163">_xlfn.IFS(Data_set[[#This Row],[Age (in years)]]&lt;=30,"&lt;30",Data_set[[#This Row],[Age (in years)]]&lt;=40,"30-40",Data_set[[#This Row],[Age (in years)]]&lt;=50,"40-50",Data_set[[#This Row],[Age (in years)]]&lt;=60,"50-60",Data_set[[#This Row],[Age (in years)]]&gt;60,"&gt;60")</f>
        <v>40-50</v>
      </c>
      <c r="Q2163" t="str" cm="1">
        <f t="array" ref="Q2163">_xlfn.IFS(Data_set[[#This Row],[Experience (in years)]]&lt;=5,"0-5",Data_set[[#This Row],[Experience (in years)]]&lt;=10,"6-10",Data_set[[#This Row],[Experience (in years)]]&lt;=20,"11-20",Data_set[[#This Row],[Experience (in years)]]&lt;=30,"21-30",Data_set[[#This Row],[Experience (in years)]]&lt;=40,"31-40",TRUE,"40+")</f>
        <v>21-30</v>
      </c>
      <c r="R2163" t="str" cm="1">
        <f t="array" ref="R2163">_xlfn.IFS(Data_set[[#This Row],[Mortgage]]=0,"0",Data_set[[#This Row],[Mortgage]]&lt;=100,"1-100",Data_set[[#This Row],[Mortgage]]&lt;=200,"101-200",Data_set[[#This Row],[Mortgage]]&lt;=300,"201-300",Data_set[[#This Row],[Mortgage]]&lt;=400,"301-400",TRUE,"400+")</f>
        <v>101-200</v>
      </c>
      <c r="S2163" t="str" cm="1">
        <f t="array" ref="S2163">_xlfn.IFS(Data_set[[#This Row],[CCAvg]]&lt;=2,"0-2",Data_set[[#This Row],[CCAvg]]&lt;=5,"3-5",Data_set[[#This Row],[CCAvg]]&lt;=8,"6-8",TRUE,"8+")</f>
        <v>0-2</v>
      </c>
      <c r="T2163">
        <f>IF(Data_set[[#This Row],[Personal Loan]]="Yes",1,0)</f>
        <v>0</v>
      </c>
      <c r="U2163" t="str" cm="1">
        <f t="array" ref="U2163">_xlfn.IFS(Data_set[[#This Row],[Income (in K/year)]]&lt;50,"&lt;50K",Data_set[[#This Row],[Income (in K/year)]]&lt;75,"50K-75K",Data_set[[#This Row],[Income (in K/year)]]&lt;100,"75K-100K",Data_set[[#This Row],[Income (in K/year)]]&lt;150,"100K-150K",TRUE,"&gt;150K")</f>
        <v>&lt;50K</v>
      </c>
    </row>
    <row r="2164" spans="1:21" hidden="1" x14ac:dyDescent="0.3">
      <c r="A2164">
        <v>1867</v>
      </c>
      <c r="B2164">
        <v>48</v>
      </c>
      <c r="C2164">
        <v>24</v>
      </c>
      <c r="D2164">
        <v>90</v>
      </c>
      <c r="E2164" t="s">
        <v>21</v>
      </c>
      <c r="F2164">
        <v>94523</v>
      </c>
      <c r="G2164">
        <v>1</v>
      </c>
      <c r="H2164">
        <v>2.6</v>
      </c>
      <c r="I2164" t="s">
        <v>20</v>
      </c>
      <c r="J2164">
        <v>334</v>
      </c>
      <c r="K2164" t="s">
        <v>16</v>
      </c>
      <c r="L2164" t="s">
        <v>16</v>
      </c>
      <c r="M2164" t="s">
        <v>16</v>
      </c>
      <c r="N2164" t="s">
        <v>17</v>
      </c>
      <c r="O2164" t="s">
        <v>16</v>
      </c>
      <c r="P2164" t="str" cm="1">
        <f t="array" ref="P2164">_xlfn.IFS(Data_set[[#This Row],[Age (in years)]]&lt;=30,"&lt;30",Data_set[[#This Row],[Age (in years)]]&lt;=40,"30-40",Data_set[[#This Row],[Age (in years)]]&lt;=50,"40-50",Data_set[[#This Row],[Age (in years)]]&lt;=60,"50-60",Data_set[[#This Row],[Age (in years)]]&gt;60,"&gt;60")</f>
        <v>40-50</v>
      </c>
      <c r="Q2164" t="str" cm="1">
        <f t="array" ref="Q2164">_xlfn.IFS(Data_set[[#This Row],[Experience (in years)]]&lt;=5,"0-5",Data_set[[#This Row],[Experience (in years)]]&lt;=10,"6-10",Data_set[[#This Row],[Experience (in years)]]&lt;=20,"11-20",Data_set[[#This Row],[Experience (in years)]]&lt;=30,"21-30",Data_set[[#This Row],[Experience (in years)]]&lt;=40,"31-40",TRUE,"40+")</f>
        <v>21-30</v>
      </c>
      <c r="R2164" t="str" cm="1">
        <f t="array" ref="R2164">_xlfn.IFS(Data_set[[#This Row],[Mortgage]]=0,"0",Data_set[[#This Row],[Mortgage]]&lt;=100,"1-100",Data_set[[#This Row],[Mortgage]]&lt;=200,"101-200",Data_set[[#This Row],[Mortgage]]&lt;=300,"201-300",Data_set[[#This Row],[Mortgage]]&lt;=400,"301-400",TRUE,"400+")</f>
        <v>301-400</v>
      </c>
      <c r="S2164" t="str" cm="1">
        <f t="array" ref="S2164">_xlfn.IFS(Data_set[[#This Row],[CCAvg]]&lt;=2,"0-2",Data_set[[#This Row],[CCAvg]]&lt;=5,"3-5",Data_set[[#This Row],[CCAvg]]&lt;=8,"6-8",TRUE,"8+")</f>
        <v>3-5</v>
      </c>
      <c r="T2164">
        <f>IF(Data_set[[#This Row],[Personal Loan]]="Yes",1,0)</f>
        <v>0</v>
      </c>
      <c r="U2164" t="str" cm="1">
        <f t="array" ref="U2164">_xlfn.IFS(Data_set[[#This Row],[Income (in K/year)]]&lt;50,"&lt;50K",Data_set[[#This Row],[Income (in K/year)]]&lt;75,"50K-75K",Data_set[[#This Row],[Income (in K/year)]]&lt;100,"75K-100K",Data_set[[#This Row],[Income (in K/year)]]&lt;150,"100K-150K",TRUE,"&gt;150K")</f>
        <v>75K-100K</v>
      </c>
    </row>
    <row r="2165" spans="1:21" hidden="1" x14ac:dyDescent="0.3">
      <c r="A2165">
        <v>1915</v>
      </c>
      <c r="B2165">
        <v>48</v>
      </c>
      <c r="C2165">
        <v>24</v>
      </c>
      <c r="D2165">
        <v>54</v>
      </c>
      <c r="E2165" t="s">
        <v>21</v>
      </c>
      <c r="F2165">
        <v>95616</v>
      </c>
      <c r="G2165">
        <v>1</v>
      </c>
      <c r="H2165">
        <v>1.6</v>
      </c>
      <c r="I2165" t="s">
        <v>20</v>
      </c>
      <c r="J2165">
        <v>186</v>
      </c>
      <c r="K2165" t="s">
        <v>16</v>
      </c>
      <c r="L2165" t="s">
        <v>16</v>
      </c>
      <c r="M2165" t="s">
        <v>16</v>
      </c>
      <c r="N2165" t="s">
        <v>17</v>
      </c>
      <c r="O2165" t="s">
        <v>16</v>
      </c>
      <c r="P2165" t="str" cm="1">
        <f t="array" ref="P2165">_xlfn.IFS(Data_set[[#This Row],[Age (in years)]]&lt;=30,"&lt;30",Data_set[[#This Row],[Age (in years)]]&lt;=40,"30-40",Data_set[[#This Row],[Age (in years)]]&lt;=50,"40-50",Data_set[[#This Row],[Age (in years)]]&lt;=60,"50-60",Data_set[[#This Row],[Age (in years)]]&gt;60,"&gt;60")</f>
        <v>40-50</v>
      </c>
      <c r="Q2165" t="str" cm="1">
        <f t="array" ref="Q2165">_xlfn.IFS(Data_set[[#This Row],[Experience (in years)]]&lt;=5,"0-5",Data_set[[#This Row],[Experience (in years)]]&lt;=10,"6-10",Data_set[[#This Row],[Experience (in years)]]&lt;=20,"11-20",Data_set[[#This Row],[Experience (in years)]]&lt;=30,"21-30",Data_set[[#This Row],[Experience (in years)]]&lt;=40,"31-40",TRUE,"40+")</f>
        <v>21-30</v>
      </c>
      <c r="R2165" t="str" cm="1">
        <f t="array" ref="R2165">_xlfn.IFS(Data_set[[#This Row],[Mortgage]]=0,"0",Data_set[[#This Row],[Mortgage]]&lt;=100,"1-100",Data_set[[#This Row],[Mortgage]]&lt;=200,"101-200",Data_set[[#This Row],[Mortgage]]&lt;=300,"201-300",Data_set[[#This Row],[Mortgage]]&lt;=400,"301-400",TRUE,"400+")</f>
        <v>101-200</v>
      </c>
      <c r="S2165" t="str" cm="1">
        <f t="array" ref="S2165">_xlfn.IFS(Data_set[[#This Row],[CCAvg]]&lt;=2,"0-2",Data_set[[#This Row],[CCAvg]]&lt;=5,"3-5",Data_set[[#This Row],[CCAvg]]&lt;=8,"6-8",TRUE,"8+")</f>
        <v>0-2</v>
      </c>
      <c r="T2165">
        <f>IF(Data_set[[#This Row],[Personal Loan]]="Yes",1,0)</f>
        <v>0</v>
      </c>
      <c r="U2165" t="str" cm="1">
        <f t="array" ref="U2165">_xlfn.IFS(Data_set[[#This Row],[Income (in K/year)]]&lt;50,"&lt;50K",Data_set[[#This Row],[Income (in K/year)]]&lt;75,"50K-75K",Data_set[[#This Row],[Income (in K/year)]]&lt;100,"75K-100K",Data_set[[#This Row],[Income (in K/year)]]&lt;150,"100K-150K",TRUE,"&gt;150K")</f>
        <v>50K-75K</v>
      </c>
    </row>
    <row r="2166" spans="1:21" hidden="1" x14ac:dyDescent="0.3">
      <c r="A2166">
        <v>2000</v>
      </c>
      <c r="B2166">
        <v>48</v>
      </c>
      <c r="C2166">
        <v>22</v>
      </c>
      <c r="D2166">
        <v>80</v>
      </c>
      <c r="E2166" t="s">
        <v>21</v>
      </c>
      <c r="F2166">
        <v>93940</v>
      </c>
      <c r="G2166">
        <v>2</v>
      </c>
      <c r="H2166">
        <v>2.4</v>
      </c>
      <c r="I2166" t="s">
        <v>20</v>
      </c>
      <c r="J2166">
        <v>0</v>
      </c>
      <c r="K2166" t="s">
        <v>16</v>
      </c>
      <c r="L2166" t="s">
        <v>16</v>
      </c>
      <c r="M2166" t="s">
        <v>16</v>
      </c>
      <c r="N2166" t="s">
        <v>17</v>
      </c>
      <c r="O2166" t="s">
        <v>16</v>
      </c>
      <c r="P2166" t="str" cm="1">
        <f t="array" ref="P2166">_xlfn.IFS(Data_set[[#This Row],[Age (in years)]]&lt;=30,"&lt;30",Data_set[[#This Row],[Age (in years)]]&lt;=40,"30-40",Data_set[[#This Row],[Age (in years)]]&lt;=50,"40-50",Data_set[[#This Row],[Age (in years)]]&lt;=60,"50-60",Data_set[[#This Row],[Age (in years)]]&gt;60,"&gt;60")</f>
        <v>40-50</v>
      </c>
      <c r="Q2166" t="str" cm="1">
        <f t="array" ref="Q2166">_xlfn.IFS(Data_set[[#This Row],[Experience (in years)]]&lt;=5,"0-5",Data_set[[#This Row],[Experience (in years)]]&lt;=10,"6-10",Data_set[[#This Row],[Experience (in years)]]&lt;=20,"11-20",Data_set[[#This Row],[Experience (in years)]]&lt;=30,"21-30",Data_set[[#This Row],[Experience (in years)]]&lt;=40,"31-40",TRUE,"40+")</f>
        <v>21-30</v>
      </c>
      <c r="R2166" t="str" cm="1">
        <f t="array" ref="R2166">_xlfn.IFS(Data_set[[#This Row],[Mortgage]]=0,"0",Data_set[[#This Row],[Mortgage]]&lt;=100,"1-100",Data_set[[#This Row],[Mortgage]]&lt;=200,"101-200",Data_set[[#This Row],[Mortgage]]&lt;=300,"201-300",Data_set[[#This Row],[Mortgage]]&lt;=400,"301-400",TRUE,"400+")</f>
        <v>0</v>
      </c>
      <c r="S2166" t="str" cm="1">
        <f t="array" ref="S2166">_xlfn.IFS(Data_set[[#This Row],[CCAvg]]&lt;=2,"0-2",Data_set[[#This Row],[CCAvg]]&lt;=5,"3-5",Data_set[[#This Row],[CCAvg]]&lt;=8,"6-8",TRUE,"8+")</f>
        <v>3-5</v>
      </c>
      <c r="T2166">
        <f>IF(Data_set[[#This Row],[Personal Loan]]="Yes",1,0)</f>
        <v>0</v>
      </c>
      <c r="U2166" t="str" cm="1">
        <f t="array" ref="U2166">_xlfn.IFS(Data_set[[#This Row],[Income (in K/year)]]&lt;50,"&lt;50K",Data_set[[#This Row],[Income (in K/year)]]&lt;75,"50K-75K",Data_set[[#This Row],[Income (in K/year)]]&lt;100,"75K-100K",Data_set[[#This Row],[Income (in K/year)]]&lt;150,"100K-150K",TRUE,"&gt;150K")</f>
        <v>75K-100K</v>
      </c>
    </row>
    <row r="2167" spans="1:21" hidden="1" x14ac:dyDescent="0.3">
      <c r="A2167">
        <v>2008</v>
      </c>
      <c r="B2167">
        <v>48</v>
      </c>
      <c r="C2167">
        <v>21</v>
      </c>
      <c r="D2167">
        <v>78</v>
      </c>
      <c r="E2167" t="s">
        <v>21</v>
      </c>
      <c r="F2167">
        <v>94010</v>
      </c>
      <c r="G2167">
        <v>3</v>
      </c>
      <c r="H2167">
        <v>2</v>
      </c>
      <c r="I2167" t="s">
        <v>20</v>
      </c>
      <c r="J2167">
        <v>0</v>
      </c>
      <c r="K2167" t="s">
        <v>16</v>
      </c>
      <c r="L2167" t="s">
        <v>16</v>
      </c>
      <c r="M2167" t="s">
        <v>16</v>
      </c>
      <c r="N2167" t="s">
        <v>17</v>
      </c>
      <c r="O2167" t="s">
        <v>17</v>
      </c>
      <c r="P2167" t="str" cm="1">
        <f t="array" ref="P2167">_xlfn.IFS(Data_set[[#This Row],[Age (in years)]]&lt;=30,"&lt;30",Data_set[[#This Row],[Age (in years)]]&lt;=40,"30-40",Data_set[[#This Row],[Age (in years)]]&lt;=50,"40-50",Data_set[[#This Row],[Age (in years)]]&lt;=60,"50-60",Data_set[[#This Row],[Age (in years)]]&gt;60,"&gt;60")</f>
        <v>40-50</v>
      </c>
      <c r="Q2167" t="str" cm="1">
        <f t="array" ref="Q2167">_xlfn.IFS(Data_set[[#This Row],[Experience (in years)]]&lt;=5,"0-5",Data_set[[#This Row],[Experience (in years)]]&lt;=10,"6-10",Data_set[[#This Row],[Experience (in years)]]&lt;=20,"11-20",Data_set[[#This Row],[Experience (in years)]]&lt;=30,"21-30",Data_set[[#This Row],[Experience (in years)]]&lt;=40,"31-40",TRUE,"40+")</f>
        <v>21-30</v>
      </c>
      <c r="R2167" t="str" cm="1">
        <f t="array" ref="R2167">_xlfn.IFS(Data_set[[#This Row],[Mortgage]]=0,"0",Data_set[[#This Row],[Mortgage]]&lt;=100,"1-100",Data_set[[#This Row],[Mortgage]]&lt;=200,"101-200",Data_set[[#This Row],[Mortgage]]&lt;=300,"201-300",Data_set[[#This Row],[Mortgage]]&lt;=400,"301-400",TRUE,"400+")</f>
        <v>0</v>
      </c>
      <c r="S2167" t="str" cm="1">
        <f t="array" ref="S2167">_xlfn.IFS(Data_set[[#This Row],[CCAvg]]&lt;=2,"0-2",Data_set[[#This Row],[CCAvg]]&lt;=5,"3-5",Data_set[[#This Row],[CCAvg]]&lt;=8,"6-8",TRUE,"8+")</f>
        <v>0-2</v>
      </c>
      <c r="T2167">
        <f>IF(Data_set[[#This Row],[Personal Loan]]="Yes",1,0)</f>
        <v>0</v>
      </c>
      <c r="U2167" t="str" cm="1">
        <f t="array" ref="U2167">_xlfn.IFS(Data_set[[#This Row],[Income (in K/year)]]&lt;50,"&lt;50K",Data_set[[#This Row],[Income (in K/year)]]&lt;75,"50K-75K",Data_set[[#This Row],[Income (in K/year)]]&lt;100,"75K-100K",Data_set[[#This Row],[Income (in K/year)]]&lt;150,"100K-150K",TRUE,"&gt;150K")</f>
        <v>75K-100K</v>
      </c>
    </row>
    <row r="2168" spans="1:21" hidden="1" x14ac:dyDescent="0.3">
      <c r="A2168">
        <v>2094</v>
      </c>
      <c r="B2168">
        <v>48</v>
      </c>
      <c r="C2168">
        <v>23</v>
      </c>
      <c r="D2168">
        <v>75</v>
      </c>
      <c r="E2168" t="s">
        <v>21</v>
      </c>
      <c r="F2168">
        <v>94111</v>
      </c>
      <c r="G2168">
        <v>4</v>
      </c>
      <c r="H2168">
        <v>3.6</v>
      </c>
      <c r="I2168" t="s">
        <v>19</v>
      </c>
      <c r="J2168">
        <v>0</v>
      </c>
      <c r="K2168" t="s">
        <v>16</v>
      </c>
      <c r="L2168" t="s">
        <v>16</v>
      </c>
      <c r="M2168" t="s">
        <v>16</v>
      </c>
      <c r="N2168" t="s">
        <v>17</v>
      </c>
      <c r="O2168" t="s">
        <v>17</v>
      </c>
      <c r="P2168" t="str" cm="1">
        <f t="array" ref="P2168">_xlfn.IFS(Data_set[[#This Row],[Age (in years)]]&lt;=30,"&lt;30",Data_set[[#This Row],[Age (in years)]]&lt;=40,"30-40",Data_set[[#This Row],[Age (in years)]]&lt;=50,"40-50",Data_set[[#This Row],[Age (in years)]]&lt;=60,"50-60",Data_set[[#This Row],[Age (in years)]]&gt;60,"&gt;60")</f>
        <v>40-50</v>
      </c>
      <c r="Q2168" t="str" cm="1">
        <f t="array" ref="Q2168">_xlfn.IFS(Data_set[[#This Row],[Experience (in years)]]&lt;=5,"0-5",Data_set[[#This Row],[Experience (in years)]]&lt;=10,"6-10",Data_set[[#This Row],[Experience (in years)]]&lt;=20,"11-20",Data_set[[#This Row],[Experience (in years)]]&lt;=30,"21-30",Data_set[[#This Row],[Experience (in years)]]&lt;=40,"31-40",TRUE,"40+")</f>
        <v>21-30</v>
      </c>
      <c r="R2168" t="str" cm="1">
        <f t="array" ref="R2168">_xlfn.IFS(Data_set[[#This Row],[Mortgage]]=0,"0",Data_set[[#This Row],[Mortgage]]&lt;=100,"1-100",Data_set[[#This Row],[Mortgage]]&lt;=200,"101-200",Data_set[[#This Row],[Mortgage]]&lt;=300,"201-300",Data_set[[#This Row],[Mortgage]]&lt;=400,"301-400",TRUE,"400+")</f>
        <v>0</v>
      </c>
      <c r="S2168" t="str" cm="1">
        <f t="array" ref="S2168">_xlfn.IFS(Data_set[[#This Row],[CCAvg]]&lt;=2,"0-2",Data_set[[#This Row],[CCAvg]]&lt;=5,"3-5",Data_set[[#This Row],[CCAvg]]&lt;=8,"6-8",TRUE,"8+")</f>
        <v>3-5</v>
      </c>
      <c r="T2168">
        <f>IF(Data_set[[#This Row],[Personal Loan]]="Yes",1,0)</f>
        <v>0</v>
      </c>
      <c r="U2168" t="str" cm="1">
        <f t="array" ref="U2168">_xlfn.IFS(Data_set[[#This Row],[Income (in K/year)]]&lt;50,"&lt;50K",Data_set[[#This Row],[Income (in K/year)]]&lt;75,"50K-75K",Data_set[[#This Row],[Income (in K/year)]]&lt;100,"75K-100K",Data_set[[#This Row],[Income (in K/year)]]&lt;150,"100K-150K",TRUE,"&gt;150K")</f>
        <v>75K-100K</v>
      </c>
    </row>
    <row r="2169" spans="1:21" hidden="1" x14ac:dyDescent="0.3">
      <c r="A2169">
        <v>2150</v>
      </c>
      <c r="B2169">
        <v>48</v>
      </c>
      <c r="C2169">
        <v>22</v>
      </c>
      <c r="D2169">
        <v>150</v>
      </c>
      <c r="E2169" t="s">
        <v>14</v>
      </c>
      <c r="F2169">
        <v>95039</v>
      </c>
      <c r="G2169">
        <v>1</v>
      </c>
      <c r="H2169">
        <v>7.3</v>
      </c>
      <c r="I2169" t="s">
        <v>15</v>
      </c>
      <c r="J2169">
        <v>193</v>
      </c>
      <c r="K2169" t="s">
        <v>16</v>
      </c>
      <c r="L2169" t="s">
        <v>16</v>
      </c>
      <c r="M2169" t="s">
        <v>16</v>
      </c>
      <c r="N2169" t="s">
        <v>16</v>
      </c>
      <c r="O2169" t="s">
        <v>16</v>
      </c>
      <c r="P2169" t="str" cm="1">
        <f t="array" ref="P2169">_xlfn.IFS(Data_set[[#This Row],[Age (in years)]]&lt;=30,"&lt;30",Data_set[[#This Row],[Age (in years)]]&lt;=40,"30-40",Data_set[[#This Row],[Age (in years)]]&lt;=50,"40-50",Data_set[[#This Row],[Age (in years)]]&lt;=60,"50-60",Data_set[[#This Row],[Age (in years)]]&gt;60,"&gt;60")</f>
        <v>40-50</v>
      </c>
      <c r="Q2169" t="str" cm="1">
        <f t="array" ref="Q2169">_xlfn.IFS(Data_set[[#This Row],[Experience (in years)]]&lt;=5,"0-5",Data_set[[#This Row],[Experience (in years)]]&lt;=10,"6-10",Data_set[[#This Row],[Experience (in years)]]&lt;=20,"11-20",Data_set[[#This Row],[Experience (in years)]]&lt;=30,"21-30",Data_set[[#This Row],[Experience (in years)]]&lt;=40,"31-40",TRUE,"40+")</f>
        <v>21-30</v>
      </c>
      <c r="R2169" t="str" cm="1">
        <f t="array" ref="R2169">_xlfn.IFS(Data_set[[#This Row],[Mortgage]]=0,"0",Data_set[[#This Row],[Mortgage]]&lt;=100,"1-100",Data_set[[#This Row],[Mortgage]]&lt;=200,"101-200",Data_set[[#This Row],[Mortgage]]&lt;=300,"201-300",Data_set[[#This Row],[Mortgage]]&lt;=400,"301-400",TRUE,"400+")</f>
        <v>101-200</v>
      </c>
      <c r="S2169" t="str" cm="1">
        <f t="array" ref="S2169">_xlfn.IFS(Data_set[[#This Row],[CCAvg]]&lt;=2,"0-2",Data_set[[#This Row],[CCAvg]]&lt;=5,"3-5",Data_set[[#This Row],[CCAvg]]&lt;=8,"6-8",TRUE,"8+")</f>
        <v>6-8</v>
      </c>
      <c r="T2169">
        <f>IF(Data_set[[#This Row],[Personal Loan]]="Yes",1,0)</f>
        <v>0</v>
      </c>
      <c r="U2169" t="str" cm="1">
        <f t="array" ref="U2169">_xlfn.IFS(Data_set[[#This Row],[Income (in K/year)]]&lt;50,"&lt;50K",Data_set[[#This Row],[Income (in K/year)]]&lt;75,"50K-75K",Data_set[[#This Row],[Income (in K/year)]]&lt;100,"75K-100K",Data_set[[#This Row],[Income (in K/year)]]&lt;150,"100K-150K",TRUE,"&gt;150K")</f>
        <v>&gt;150K</v>
      </c>
    </row>
    <row r="2170" spans="1:21" hidden="1" x14ac:dyDescent="0.3">
      <c r="A2170">
        <v>2190</v>
      </c>
      <c r="B2170">
        <v>48</v>
      </c>
      <c r="C2170">
        <v>23</v>
      </c>
      <c r="D2170">
        <v>128</v>
      </c>
      <c r="E2170" t="s">
        <v>14</v>
      </c>
      <c r="F2170">
        <v>94309</v>
      </c>
      <c r="G2170">
        <v>1</v>
      </c>
      <c r="H2170">
        <v>0.6</v>
      </c>
      <c r="I2170" t="s">
        <v>15</v>
      </c>
      <c r="J2170">
        <v>0</v>
      </c>
      <c r="K2170" t="s">
        <v>16</v>
      </c>
      <c r="L2170" t="s">
        <v>16</v>
      </c>
      <c r="M2170" t="s">
        <v>16</v>
      </c>
      <c r="N2170" t="s">
        <v>17</v>
      </c>
      <c r="O2170" t="s">
        <v>17</v>
      </c>
      <c r="P2170" t="str" cm="1">
        <f t="array" ref="P2170">_xlfn.IFS(Data_set[[#This Row],[Age (in years)]]&lt;=30,"&lt;30",Data_set[[#This Row],[Age (in years)]]&lt;=40,"30-40",Data_set[[#This Row],[Age (in years)]]&lt;=50,"40-50",Data_set[[#This Row],[Age (in years)]]&lt;=60,"50-60",Data_set[[#This Row],[Age (in years)]]&gt;60,"&gt;60")</f>
        <v>40-50</v>
      </c>
      <c r="Q2170" t="str" cm="1">
        <f t="array" ref="Q2170">_xlfn.IFS(Data_set[[#This Row],[Experience (in years)]]&lt;=5,"0-5",Data_set[[#This Row],[Experience (in years)]]&lt;=10,"6-10",Data_set[[#This Row],[Experience (in years)]]&lt;=20,"11-20",Data_set[[#This Row],[Experience (in years)]]&lt;=30,"21-30",Data_set[[#This Row],[Experience (in years)]]&lt;=40,"31-40",TRUE,"40+")</f>
        <v>21-30</v>
      </c>
      <c r="R2170" t="str" cm="1">
        <f t="array" ref="R2170">_xlfn.IFS(Data_set[[#This Row],[Mortgage]]=0,"0",Data_set[[#This Row],[Mortgage]]&lt;=100,"1-100",Data_set[[#This Row],[Mortgage]]&lt;=200,"101-200",Data_set[[#This Row],[Mortgage]]&lt;=300,"201-300",Data_set[[#This Row],[Mortgage]]&lt;=400,"301-400",TRUE,"400+")</f>
        <v>0</v>
      </c>
      <c r="S2170" t="str" cm="1">
        <f t="array" ref="S2170">_xlfn.IFS(Data_set[[#This Row],[CCAvg]]&lt;=2,"0-2",Data_set[[#This Row],[CCAvg]]&lt;=5,"3-5",Data_set[[#This Row],[CCAvg]]&lt;=8,"6-8",TRUE,"8+")</f>
        <v>0-2</v>
      </c>
      <c r="T2170">
        <f>IF(Data_set[[#This Row],[Personal Loan]]="Yes",1,0)</f>
        <v>0</v>
      </c>
      <c r="U2170" t="str" cm="1">
        <f t="array" ref="U2170">_xlfn.IFS(Data_set[[#This Row],[Income (in K/year)]]&lt;50,"&lt;50K",Data_set[[#This Row],[Income (in K/year)]]&lt;75,"50K-75K",Data_set[[#This Row],[Income (in K/year)]]&lt;100,"75K-100K",Data_set[[#This Row],[Income (in K/year)]]&lt;150,"100K-150K",TRUE,"&gt;150K")</f>
        <v>100K-150K</v>
      </c>
    </row>
    <row r="2171" spans="1:21" x14ac:dyDescent="0.3">
      <c r="A2171">
        <v>2218</v>
      </c>
      <c r="B2171">
        <v>48</v>
      </c>
      <c r="C2171">
        <v>24</v>
      </c>
      <c r="D2171">
        <v>162</v>
      </c>
      <c r="E2171" t="s">
        <v>14</v>
      </c>
      <c r="F2171">
        <v>91355</v>
      </c>
      <c r="G2171">
        <v>4</v>
      </c>
      <c r="H2171">
        <v>3.3</v>
      </c>
      <c r="I2171" t="s">
        <v>20</v>
      </c>
      <c r="J2171">
        <v>446</v>
      </c>
      <c r="K2171" t="s">
        <v>17</v>
      </c>
      <c r="L2171" t="s">
        <v>16</v>
      </c>
      <c r="M2171" t="s">
        <v>17</v>
      </c>
      <c r="N2171" t="s">
        <v>17</v>
      </c>
      <c r="O2171" t="s">
        <v>16</v>
      </c>
      <c r="P2171" t="str" cm="1">
        <f t="array" ref="P2171">_xlfn.IFS(Data_set[[#This Row],[Age (in years)]]&lt;=30,"&lt;30",Data_set[[#This Row],[Age (in years)]]&lt;=40,"30-40",Data_set[[#This Row],[Age (in years)]]&lt;=50,"40-50",Data_set[[#This Row],[Age (in years)]]&lt;=60,"50-60",Data_set[[#This Row],[Age (in years)]]&gt;60,"&gt;60")</f>
        <v>40-50</v>
      </c>
      <c r="Q2171" t="str" cm="1">
        <f t="array" ref="Q2171">_xlfn.IFS(Data_set[[#This Row],[Experience (in years)]]&lt;=5,"0-5",Data_set[[#This Row],[Experience (in years)]]&lt;=10,"6-10",Data_set[[#This Row],[Experience (in years)]]&lt;=20,"11-20",Data_set[[#This Row],[Experience (in years)]]&lt;=30,"21-30",Data_set[[#This Row],[Experience (in years)]]&lt;=40,"31-40",TRUE,"40+")</f>
        <v>21-30</v>
      </c>
      <c r="R2171" t="str" cm="1">
        <f t="array" ref="R2171">_xlfn.IFS(Data_set[[#This Row],[Mortgage]]=0,"0",Data_set[[#This Row],[Mortgage]]&lt;=100,"1-100",Data_set[[#This Row],[Mortgage]]&lt;=200,"101-200",Data_set[[#This Row],[Mortgage]]&lt;=300,"201-300",Data_set[[#This Row],[Mortgage]]&lt;=400,"301-400",TRUE,"400+")</f>
        <v>400+</v>
      </c>
      <c r="S2171" t="str" cm="1">
        <f t="array" ref="S2171">_xlfn.IFS(Data_set[[#This Row],[CCAvg]]&lt;=2,"0-2",Data_set[[#This Row],[CCAvg]]&lt;=5,"3-5",Data_set[[#This Row],[CCAvg]]&lt;=8,"6-8",TRUE,"8+")</f>
        <v>3-5</v>
      </c>
      <c r="T2171">
        <f>IF(Data_set[[#This Row],[Personal Loan]]="Yes",1,0)</f>
        <v>1</v>
      </c>
      <c r="U2171" t="str" cm="1">
        <f t="array" ref="U2171">_xlfn.IFS(Data_set[[#This Row],[Income (in K/year)]]&lt;50,"&lt;50K",Data_set[[#This Row],[Income (in K/year)]]&lt;75,"50K-75K",Data_set[[#This Row],[Income (in K/year)]]&lt;100,"75K-100K",Data_set[[#This Row],[Income (in K/year)]]&lt;150,"100K-150K",TRUE,"&gt;150K")</f>
        <v>&gt;150K</v>
      </c>
    </row>
    <row r="2172" spans="1:21" hidden="1" x14ac:dyDescent="0.3">
      <c r="A2172">
        <v>2229</v>
      </c>
      <c r="B2172">
        <v>48</v>
      </c>
      <c r="C2172">
        <v>23</v>
      </c>
      <c r="D2172">
        <v>43</v>
      </c>
      <c r="E2172" t="s">
        <v>18</v>
      </c>
      <c r="F2172">
        <v>90254</v>
      </c>
      <c r="G2172">
        <v>4</v>
      </c>
      <c r="H2172">
        <v>1.9</v>
      </c>
      <c r="I2172" t="s">
        <v>19</v>
      </c>
      <c r="J2172">
        <v>0</v>
      </c>
      <c r="K2172" t="s">
        <v>16</v>
      </c>
      <c r="L2172" t="s">
        <v>16</v>
      </c>
      <c r="M2172" t="s">
        <v>16</v>
      </c>
      <c r="N2172" t="s">
        <v>17</v>
      </c>
      <c r="O2172" t="s">
        <v>16</v>
      </c>
      <c r="P2172" t="str" cm="1">
        <f t="array" ref="P2172">_xlfn.IFS(Data_set[[#This Row],[Age (in years)]]&lt;=30,"&lt;30",Data_set[[#This Row],[Age (in years)]]&lt;=40,"30-40",Data_set[[#This Row],[Age (in years)]]&lt;=50,"40-50",Data_set[[#This Row],[Age (in years)]]&lt;=60,"50-60",Data_set[[#This Row],[Age (in years)]]&gt;60,"&gt;60")</f>
        <v>40-50</v>
      </c>
      <c r="Q2172" t="str" cm="1">
        <f t="array" ref="Q2172">_xlfn.IFS(Data_set[[#This Row],[Experience (in years)]]&lt;=5,"0-5",Data_set[[#This Row],[Experience (in years)]]&lt;=10,"6-10",Data_set[[#This Row],[Experience (in years)]]&lt;=20,"11-20",Data_set[[#This Row],[Experience (in years)]]&lt;=30,"21-30",Data_set[[#This Row],[Experience (in years)]]&lt;=40,"31-40",TRUE,"40+")</f>
        <v>21-30</v>
      </c>
      <c r="R2172" t="str" cm="1">
        <f t="array" ref="R2172">_xlfn.IFS(Data_set[[#This Row],[Mortgage]]=0,"0",Data_set[[#This Row],[Mortgage]]&lt;=100,"1-100",Data_set[[#This Row],[Mortgage]]&lt;=200,"101-200",Data_set[[#This Row],[Mortgage]]&lt;=300,"201-300",Data_set[[#This Row],[Mortgage]]&lt;=400,"301-400",TRUE,"400+")</f>
        <v>0</v>
      </c>
      <c r="S2172" t="str" cm="1">
        <f t="array" ref="S2172">_xlfn.IFS(Data_set[[#This Row],[CCAvg]]&lt;=2,"0-2",Data_set[[#This Row],[CCAvg]]&lt;=5,"3-5",Data_set[[#This Row],[CCAvg]]&lt;=8,"6-8",TRUE,"8+")</f>
        <v>0-2</v>
      </c>
      <c r="T2172">
        <f>IF(Data_set[[#This Row],[Personal Loan]]="Yes",1,0)</f>
        <v>0</v>
      </c>
      <c r="U2172" t="str" cm="1">
        <f t="array" ref="U2172">_xlfn.IFS(Data_set[[#This Row],[Income (in K/year)]]&lt;50,"&lt;50K",Data_set[[#This Row],[Income (in K/year)]]&lt;75,"50K-75K",Data_set[[#This Row],[Income (in K/year)]]&lt;100,"75K-100K",Data_set[[#This Row],[Income (in K/year)]]&lt;150,"100K-150K",TRUE,"&gt;150K")</f>
        <v>&lt;50K</v>
      </c>
    </row>
    <row r="2173" spans="1:21" hidden="1" x14ac:dyDescent="0.3">
      <c r="A2173">
        <v>2239</v>
      </c>
      <c r="B2173">
        <v>48</v>
      </c>
      <c r="C2173">
        <v>22</v>
      </c>
      <c r="D2173">
        <v>35</v>
      </c>
      <c r="E2173" t="s">
        <v>18</v>
      </c>
      <c r="F2173">
        <v>92709</v>
      </c>
      <c r="G2173">
        <v>1</v>
      </c>
      <c r="H2173">
        <v>1.4</v>
      </c>
      <c r="I2173" t="s">
        <v>19</v>
      </c>
      <c r="J2173">
        <v>0</v>
      </c>
      <c r="K2173" t="s">
        <v>16</v>
      </c>
      <c r="L2173" t="s">
        <v>16</v>
      </c>
      <c r="M2173" t="s">
        <v>16</v>
      </c>
      <c r="N2173" t="s">
        <v>17</v>
      </c>
      <c r="O2173" t="s">
        <v>16</v>
      </c>
      <c r="P2173" t="str" cm="1">
        <f t="array" ref="P2173">_xlfn.IFS(Data_set[[#This Row],[Age (in years)]]&lt;=30,"&lt;30",Data_set[[#This Row],[Age (in years)]]&lt;=40,"30-40",Data_set[[#This Row],[Age (in years)]]&lt;=50,"40-50",Data_set[[#This Row],[Age (in years)]]&lt;=60,"50-60",Data_set[[#This Row],[Age (in years)]]&gt;60,"&gt;60")</f>
        <v>40-50</v>
      </c>
      <c r="Q2173" t="str" cm="1">
        <f t="array" ref="Q2173">_xlfn.IFS(Data_set[[#This Row],[Experience (in years)]]&lt;=5,"0-5",Data_set[[#This Row],[Experience (in years)]]&lt;=10,"6-10",Data_set[[#This Row],[Experience (in years)]]&lt;=20,"11-20",Data_set[[#This Row],[Experience (in years)]]&lt;=30,"21-30",Data_set[[#This Row],[Experience (in years)]]&lt;=40,"31-40",TRUE,"40+")</f>
        <v>21-30</v>
      </c>
      <c r="R2173" t="str" cm="1">
        <f t="array" ref="R2173">_xlfn.IFS(Data_set[[#This Row],[Mortgage]]=0,"0",Data_set[[#This Row],[Mortgage]]&lt;=100,"1-100",Data_set[[#This Row],[Mortgage]]&lt;=200,"101-200",Data_set[[#This Row],[Mortgage]]&lt;=300,"201-300",Data_set[[#This Row],[Mortgage]]&lt;=400,"301-400",TRUE,"400+")</f>
        <v>0</v>
      </c>
      <c r="S2173" t="str" cm="1">
        <f t="array" ref="S2173">_xlfn.IFS(Data_set[[#This Row],[CCAvg]]&lt;=2,"0-2",Data_set[[#This Row],[CCAvg]]&lt;=5,"3-5",Data_set[[#This Row],[CCAvg]]&lt;=8,"6-8",TRUE,"8+")</f>
        <v>0-2</v>
      </c>
      <c r="T2173">
        <f>IF(Data_set[[#This Row],[Personal Loan]]="Yes",1,0)</f>
        <v>0</v>
      </c>
      <c r="U2173" t="str" cm="1">
        <f t="array" ref="U2173">_xlfn.IFS(Data_set[[#This Row],[Income (in K/year)]]&lt;50,"&lt;50K",Data_set[[#This Row],[Income (in K/year)]]&lt;75,"50K-75K",Data_set[[#This Row],[Income (in K/year)]]&lt;100,"75K-100K",Data_set[[#This Row],[Income (in K/year)]]&lt;150,"100K-150K",TRUE,"&gt;150K")</f>
        <v>&lt;50K</v>
      </c>
    </row>
    <row r="2174" spans="1:21" x14ac:dyDescent="0.3">
      <c r="A2174">
        <v>2286</v>
      </c>
      <c r="B2174">
        <v>48</v>
      </c>
      <c r="C2174">
        <v>22</v>
      </c>
      <c r="D2174">
        <v>114</v>
      </c>
      <c r="E2174" t="s">
        <v>14</v>
      </c>
      <c r="F2174">
        <v>92007</v>
      </c>
      <c r="G2174">
        <v>1</v>
      </c>
      <c r="H2174">
        <v>2.4</v>
      </c>
      <c r="I2174" t="s">
        <v>19</v>
      </c>
      <c r="J2174">
        <v>0</v>
      </c>
      <c r="K2174" t="s">
        <v>17</v>
      </c>
      <c r="L2174" t="s">
        <v>16</v>
      </c>
      <c r="M2174" t="s">
        <v>16</v>
      </c>
      <c r="N2174" t="s">
        <v>17</v>
      </c>
      <c r="O2174" t="s">
        <v>16</v>
      </c>
      <c r="P2174" t="str" cm="1">
        <f t="array" ref="P2174">_xlfn.IFS(Data_set[[#This Row],[Age (in years)]]&lt;=30,"&lt;30",Data_set[[#This Row],[Age (in years)]]&lt;=40,"30-40",Data_set[[#This Row],[Age (in years)]]&lt;=50,"40-50",Data_set[[#This Row],[Age (in years)]]&lt;=60,"50-60",Data_set[[#This Row],[Age (in years)]]&gt;60,"&gt;60")</f>
        <v>40-50</v>
      </c>
      <c r="Q2174" t="str" cm="1">
        <f t="array" ref="Q2174">_xlfn.IFS(Data_set[[#This Row],[Experience (in years)]]&lt;=5,"0-5",Data_set[[#This Row],[Experience (in years)]]&lt;=10,"6-10",Data_set[[#This Row],[Experience (in years)]]&lt;=20,"11-20",Data_set[[#This Row],[Experience (in years)]]&lt;=30,"21-30",Data_set[[#This Row],[Experience (in years)]]&lt;=40,"31-40",TRUE,"40+")</f>
        <v>21-30</v>
      </c>
      <c r="R2174" t="str" cm="1">
        <f t="array" ref="R2174">_xlfn.IFS(Data_set[[#This Row],[Mortgage]]=0,"0",Data_set[[#This Row],[Mortgage]]&lt;=100,"1-100",Data_set[[#This Row],[Mortgage]]&lt;=200,"101-200",Data_set[[#This Row],[Mortgage]]&lt;=300,"201-300",Data_set[[#This Row],[Mortgage]]&lt;=400,"301-400",TRUE,"400+")</f>
        <v>0</v>
      </c>
      <c r="S2174" t="str" cm="1">
        <f t="array" ref="S2174">_xlfn.IFS(Data_set[[#This Row],[CCAvg]]&lt;=2,"0-2",Data_set[[#This Row],[CCAvg]]&lt;=5,"3-5",Data_set[[#This Row],[CCAvg]]&lt;=8,"6-8",TRUE,"8+")</f>
        <v>3-5</v>
      </c>
      <c r="T2174">
        <f>IF(Data_set[[#This Row],[Personal Loan]]="Yes",1,0)</f>
        <v>1</v>
      </c>
      <c r="U2174" t="str" cm="1">
        <f t="array" ref="U2174">_xlfn.IFS(Data_set[[#This Row],[Income (in K/year)]]&lt;50,"&lt;50K",Data_set[[#This Row],[Income (in K/year)]]&lt;75,"50K-75K",Data_set[[#This Row],[Income (in K/year)]]&lt;100,"75K-100K",Data_set[[#This Row],[Income (in K/year)]]&lt;150,"100K-150K",TRUE,"&gt;150K")</f>
        <v>100K-150K</v>
      </c>
    </row>
    <row r="2175" spans="1:21" hidden="1" x14ac:dyDescent="0.3">
      <c r="A2175">
        <v>2299</v>
      </c>
      <c r="B2175">
        <v>48</v>
      </c>
      <c r="C2175">
        <v>24</v>
      </c>
      <c r="D2175">
        <v>9</v>
      </c>
      <c r="E2175" t="s">
        <v>18</v>
      </c>
      <c r="F2175">
        <v>92630</v>
      </c>
      <c r="G2175">
        <v>4</v>
      </c>
      <c r="H2175">
        <v>0.5</v>
      </c>
      <c r="I2175" t="s">
        <v>20</v>
      </c>
      <c r="J2175">
        <v>0</v>
      </c>
      <c r="K2175" t="s">
        <v>16</v>
      </c>
      <c r="L2175" t="s">
        <v>16</v>
      </c>
      <c r="M2175" t="s">
        <v>16</v>
      </c>
      <c r="N2175" t="s">
        <v>16</v>
      </c>
      <c r="O2175" t="s">
        <v>17</v>
      </c>
      <c r="P2175" t="str" cm="1">
        <f t="array" ref="P2175">_xlfn.IFS(Data_set[[#This Row],[Age (in years)]]&lt;=30,"&lt;30",Data_set[[#This Row],[Age (in years)]]&lt;=40,"30-40",Data_set[[#This Row],[Age (in years)]]&lt;=50,"40-50",Data_set[[#This Row],[Age (in years)]]&lt;=60,"50-60",Data_set[[#This Row],[Age (in years)]]&gt;60,"&gt;60")</f>
        <v>40-50</v>
      </c>
      <c r="Q2175" t="str" cm="1">
        <f t="array" ref="Q2175">_xlfn.IFS(Data_set[[#This Row],[Experience (in years)]]&lt;=5,"0-5",Data_set[[#This Row],[Experience (in years)]]&lt;=10,"6-10",Data_set[[#This Row],[Experience (in years)]]&lt;=20,"11-20",Data_set[[#This Row],[Experience (in years)]]&lt;=30,"21-30",Data_set[[#This Row],[Experience (in years)]]&lt;=40,"31-40",TRUE,"40+")</f>
        <v>21-30</v>
      </c>
      <c r="R2175" t="str" cm="1">
        <f t="array" ref="R2175">_xlfn.IFS(Data_set[[#This Row],[Mortgage]]=0,"0",Data_set[[#This Row],[Mortgage]]&lt;=100,"1-100",Data_set[[#This Row],[Mortgage]]&lt;=200,"101-200",Data_set[[#This Row],[Mortgage]]&lt;=300,"201-300",Data_set[[#This Row],[Mortgage]]&lt;=400,"301-400",TRUE,"400+")</f>
        <v>0</v>
      </c>
      <c r="S2175" t="str" cm="1">
        <f t="array" ref="S2175">_xlfn.IFS(Data_set[[#This Row],[CCAvg]]&lt;=2,"0-2",Data_set[[#This Row],[CCAvg]]&lt;=5,"3-5",Data_set[[#This Row],[CCAvg]]&lt;=8,"6-8",TRUE,"8+")</f>
        <v>0-2</v>
      </c>
      <c r="T2175">
        <f>IF(Data_set[[#This Row],[Personal Loan]]="Yes",1,0)</f>
        <v>0</v>
      </c>
      <c r="U2175" t="str" cm="1">
        <f t="array" ref="U2175">_xlfn.IFS(Data_set[[#This Row],[Income (in K/year)]]&lt;50,"&lt;50K",Data_set[[#This Row],[Income (in K/year)]]&lt;75,"50K-75K",Data_set[[#This Row],[Income (in K/year)]]&lt;100,"75K-100K",Data_set[[#This Row],[Income (in K/year)]]&lt;150,"100K-150K",TRUE,"&gt;150K")</f>
        <v>&lt;50K</v>
      </c>
    </row>
    <row r="2176" spans="1:21" hidden="1" x14ac:dyDescent="0.3">
      <c r="A2176">
        <v>2313</v>
      </c>
      <c r="B2176">
        <v>48</v>
      </c>
      <c r="C2176">
        <v>22</v>
      </c>
      <c r="D2176">
        <v>83</v>
      </c>
      <c r="E2176" t="s">
        <v>21</v>
      </c>
      <c r="F2176">
        <v>91345</v>
      </c>
      <c r="G2176">
        <v>2</v>
      </c>
      <c r="H2176">
        <v>2.4</v>
      </c>
      <c r="I2176" t="s">
        <v>20</v>
      </c>
      <c r="J2176">
        <v>0</v>
      </c>
      <c r="K2176" t="s">
        <v>16</v>
      </c>
      <c r="L2176" t="s">
        <v>16</v>
      </c>
      <c r="M2176" t="s">
        <v>16</v>
      </c>
      <c r="N2176" t="s">
        <v>17</v>
      </c>
      <c r="O2176" t="s">
        <v>16</v>
      </c>
      <c r="P2176" t="str" cm="1">
        <f t="array" ref="P2176">_xlfn.IFS(Data_set[[#This Row],[Age (in years)]]&lt;=30,"&lt;30",Data_set[[#This Row],[Age (in years)]]&lt;=40,"30-40",Data_set[[#This Row],[Age (in years)]]&lt;=50,"40-50",Data_set[[#This Row],[Age (in years)]]&lt;=60,"50-60",Data_set[[#This Row],[Age (in years)]]&gt;60,"&gt;60")</f>
        <v>40-50</v>
      </c>
      <c r="Q2176" t="str" cm="1">
        <f t="array" ref="Q2176">_xlfn.IFS(Data_set[[#This Row],[Experience (in years)]]&lt;=5,"0-5",Data_set[[#This Row],[Experience (in years)]]&lt;=10,"6-10",Data_set[[#This Row],[Experience (in years)]]&lt;=20,"11-20",Data_set[[#This Row],[Experience (in years)]]&lt;=30,"21-30",Data_set[[#This Row],[Experience (in years)]]&lt;=40,"31-40",TRUE,"40+")</f>
        <v>21-30</v>
      </c>
      <c r="R2176" t="str" cm="1">
        <f t="array" ref="R2176">_xlfn.IFS(Data_set[[#This Row],[Mortgage]]=0,"0",Data_set[[#This Row],[Mortgage]]&lt;=100,"1-100",Data_set[[#This Row],[Mortgage]]&lt;=200,"101-200",Data_set[[#This Row],[Mortgage]]&lt;=300,"201-300",Data_set[[#This Row],[Mortgage]]&lt;=400,"301-400",TRUE,"400+")</f>
        <v>0</v>
      </c>
      <c r="S2176" t="str" cm="1">
        <f t="array" ref="S2176">_xlfn.IFS(Data_set[[#This Row],[CCAvg]]&lt;=2,"0-2",Data_set[[#This Row],[CCAvg]]&lt;=5,"3-5",Data_set[[#This Row],[CCAvg]]&lt;=8,"6-8",TRUE,"8+")</f>
        <v>3-5</v>
      </c>
      <c r="T2176">
        <f>IF(Data_set[[#This Row],[Personal Loan]]="Yes",1,0)</f>
        <v>0</v>
      </c>
      <c r="U2176" t="str" cm="1">
        <f t="array" ref="U2176">_xlfn.IFS(Data_set[[#This Row],[Income (in K/year)]]&lt;50,"&lt;50K",Data_set[[#This Row],[Income (in K/year)]]&lt;75,"50K-75K",Data_set[[#This Row],[Income (in K/year)]]&lt;100,"75K-100K",Data_set[[#This Row],[Income (in K/year)]]&lt;150,"100K-150K",TRUE,"&gt;150K")</f>
        <v>75K-100K</v>
      </c>
    </row>
    <row r="2177" spans="1:21" hidden="1" x14ac:dyDescent="0.3">
      <c r="A2177">
        <v>2369</v>
      </c>
      <c r="B2177">
        <v>48</v>
      </c>
      <c r="C2177">
        <v>22</v>
      </c>
      <c r="D2177">
        <v>78</v>
      </c>
      <c r="E2177" t="s">
        <v>21</v>
      </c>
      <c r="F2177">
        <v>94588</v>
      </c>
      <c r="G2177">
        <v>3</v>
      </c>
      <c r="H2177">
        <v>2.1</v>
      </c>
      <c r="I2177" t="s">
        <v>15</v>
      </c>
      <c r="J2177">
        <v>0</v>
      </c>
      <c r="K2177" t="s">
        <v>16</v>
      </c>
      <c r="L2177" t="s">
        <v>16</v>
      </c>
      <c r="M2177" t="s">
        <v>16</v>
      </c>
      <c r="N2177" t="s">
        <v>17</v>
      </c>
      <c r="O2177" t="s">
        <v>17</v>
      </c>
      <c r="P2177" t="str" cm="1">
        <f t="array" ref="P2177">_xlfn.IFS(Data_set[[#This Row],[Age (in years)]]&lt;=30,"&lt;30",Data_set[[#This Row],[Age (in years)]]&lt;=40,"30-40",Data_set[[#This Row],[Age (in years)]]&lt;=50,"40-50",Data_set[[#This Row],[Age (in years)]]&lt;=60,"50-60",Data_set[[#This Row],[Age (in years)]]&gt;60,"&gt;60")</f>
        <v>40-50</v>
      </c>
      <c r="Q2177" t="str" cm="1">
        <f t="array" ref="Q2177">_xlfn.IFS(Data_set[[#This Row],[Experience (in years)]]&lt;=5,"0-5",Data_set[[#This Row],[Experience (in years)]]&lt;=10,"6-10",Data_set[[#This Row],[Experience (in years)]]&lt;=20,"11-20",Data_set[[#This Row],[Experience (in years)]]&lt;=30,"21-30",Data_set[[#This Row],[Experience (in years)]]&lt;=40,"31-40",TRUE,"40+")</f>
        <v>21-30</v>
      </c>
      <c r="R2177" t="str" cm="1">
        <f t="array" ref="R2177">_xlfn.IFS(Data_set[[#This Row],[Mortgage]]=0,"0",Data_set[[#This Row],[Mortgage]]&lt;=100,"1-100",Data_set[[#This Row],[Mortgage]]&lt;=200,"101-200",Data_set[[#This Row],[Mortgage]]&lt;=300,"201-300",Data_set[[#This Row],[Mortgage]]&lt;=400,"301-400",TRUE,"400+")</f>
        <v>0</v>
      </c>
      <c r="S2177" t="str" cm="1">
        <f t="array" ref="S2177">_xlfn.IFS(Data_set[[#This Row],[CCAvg]]&lt;=2,"0-2",Data_set[[#This Row],[CCAvg]]&lt;=5,"3-5",Data_set[[#This Row],[CCAvg]]&lt;=8,"6-8",TRUE,"8+")</f>
        <v>3-5</v>
      </c>
      <c r="T2177">
        <f>IF(Data_set[[#This Row],[Personal Loan]]="Yes",1,0)</f>
        <v>0</v>
      </c>
      <c r="U2177" t="str" cm="1">
        <f t="array" ref="U2177">_xlfn.IFS(Data_set[[#This Row],[Income (in K/year)]]&lt;50,"&lt;50K",Data_set[[#This Row],[Income (in K/year)]]&lt;75,"50K-75K",Data_set[[#This Row],[Income (in K/year)]]&lt;100,"75K-100K",Data_set[[#This Row],[Income (in K/year)]]&lt;150,"100K-150K",TRUE,"&gt;150K")</f>
        <v>75K-100K</v>
      </c>
    </row>
    <row r="2178" spans="1:21" hidden="1" x14ac:dyDescent="0.3">
      <c r="A2178">
        <v>2403</v>
      </c>
      <c r="B2178">
        <v>48</v>
      </c>
      <c r="C2178">
        <v>21</v>
      </c>
      <c r="D2178">
        <v>23</v>
      </c>
      <c r="E2178" t="s">
        <v>18</v>
      </c>
      <c r="F2178">
        <v>94720</v>
      </c>
      <c r="G2178">
        <v>3</v>
      </c>
      <c r="H2178">
        <v>0.67</v>
      </c>
      <c r="I2178" t="s">
        <v>20</v>
      </c>
      <c r="J2178">
        <v>95</v>
      </c>
      <c r="K2178" t="s">
        <v>16</v>
      </c>
      <c r="L2178" t="s">
        <v>16</v>
      </c>
      <c r="M2178" t="s">
        <v>16</v>
      </c>
      <c r="N2178" t="s">
        <v>16</v>
      </c>
      <c r="O2178" t="s">
        <v>16</v>
      </c>
      <c r="P2178" t="str" cm="1">
        <f t="array" ref="P2178">_xlfn.IFS(Data_set[[#This Row],[Age (in years)]]&lt;=30,"&lt;30",Data_set[[#This Row],[Age (in years)]]&lt;=40,"30-40",Data_set[[#This Row],[Age (in years)]]&lt;=50,"40-50",Data_set[[#This Row],[Age (in years)]]&lt;=60,"50-60",Data_set[[#This Row],[Age (in years)]]&gt;60,"&gt;60")</f>
        <v>40-50</v>
      </c>
      <c r="Q2178" t="str" cm="1">
        <f t="array" ref="Q2178">_xlfn.IFS(Data_set[[#This Row],[Experience (in years)]]&lt;=5,"0-5",Data_set[[#This Row],[Experience (in years)]]&lt;=10,"6-10",Data_set[[#This Row],[Experience (in years)]]&lt;=20,"11-20",Data_set[[#This Row],[Experience (in years)]]&lt;=30,"21-30",Data_set[[#This Row],[Experience (in years)]]&lt;=40,"31-40",TRUE,"40+")</f>
        <v>21-30</v>
      </c>
      <c r="R2178" t="str" cm="1">
        <f t="array" ref="R2178">_xlfn.IFS(Data_set[[#This Row],[Mortgage]]=0,"0",Data_set[[#This Row],[Mortgage]]&lt;=100,"1-100",Data_set[[#This Row],[Mortgage]]&lt;=200,"101-200",Data_set[[#This Row],[Mortgage]]&lt;=300,"201-300",Data_set[[#This Row],[Mortgage]]&lt;=400,"301-400",TRUE,"400+")</f>
        <v>1-100</v>
      </c>
      <c r="S2178" t="str" cm="1">
        <f t="array" ref="S2178">_xlfn.IFS(Data_set[[#This Row],[CCAvg]]&lt;=2,"0-2",Data_set[[#This Row],[CCAvg]]&lt;=5,"3-5",Data_set[[#This Row],[CCAvg]]&lt;=8,"6-8",TRUE,"8+")</f>
        <v>0-2</v>
      </c>
      <c r="T2178">
        <f>IF(Data_set[[#This Row],[Personal Loan]]="Yes",1,0)</f>
        <v>0</v>
      </c>
      <c r="U2178" t="str" cm="1">
        <f t="array" ref="U2178">_xlfn.IFS(Data_set[[#This Row],[Income (in K/year)]]&lt;50,"&lt;50K",Data_set[[#This Row],[Income (in K/year)]]&lt;75,"50K-75K",Data_set[[#This Row],[Income (in K/year)]]&lt;100,"75K-100K",Data_set[[#This Row],[Income (in K/year)]]&lt;150,"100K-150K",TRUE,"&gt;150K")</f>
        <v>&lt;50K</v>
      </c>
    </row>
    <row r="2179" spans="1:21" hidden="1" x14ac:dyDescent="0.3">
      <c r="A2179">
        <v>2409</v>
      </c>
      <c r="B2179">
        <v>48</v>
      </c>
      <c r="C2179">
        <v>22</v>
      </c>
      <c r="D2179">
        <v>85</v>
      </c>
      <c r="E2179" t="s">
        <v>21</v>
      </c>
      <c r="F2179">
        <v>94105</v>
      </c>
      <c r="G2179">
        <v>3</v>
      </c>
      <c r="H2179">
        <v>1.1000000000000001</v>
      </c>
      <c r="I2179" t="s">
        <v>15</v>
      </c>
      <c r="J2179">
        <v>203</v>
      </c>
      <c r="K2179" t="s">
        <v>16</v>
      </c>
      <c r="L2179" t="s">
        <v>16</v>
      </c>
      <c r="M2179" t="s">
        <v>16</v>
      </c>
      <c r="N2179" t="s">
        <v>17</v>
      </c>
      <c r="O2179" t="s">
        <v>16</v>
      </c>
      <c r="P2179" t="str" cm="1">
        <f t="array" ref="P2179">_xlfn.IFS(Data_set[[#This Row],[Age (in years)]]&lt;=30,"&lt;30",Data_set[[#This Row],[Age (in years)]]&lt;=40,"30-40",Data_set[[#This Row],[Age (in years)]]&lt;=50,"40-50",Data_set[[#This Row],[Age (in years)]]&lt;=60,"50-60",Data_set[[#This Row],[Age (in years)]]&gt;60,"&gt;60")</f>
        <v>40-50</v>
      </c>
      <c r="Q2179" t="str" cm="1">
        <f t="array" ref="Q2179">_xlfn.IFS(Data_set[[#This Row],[Experience (in years)]]&lt;=5,"0-5",Data_set[[#This Row],[Experience (in years)]]&lt;=10,"6-10",Data_set[[#This Row],[Experience (in years)]]&lt;=20,"11-20",Data_set[[#This Row],[Experience (in years)]]&lt;=30,"21-30",Data_set[[#This Row],[Experience (in years)]]&lt;=40,"31-40",TRUE,"40+")</f>
        <v>21-30</v>
      </c>
      <c r="R2179" t="str" cm="1">
        <f t="array" ref="R2179">_xlfn.IFS(Data_set[[#This Row],[Mortgage]]=0,"0",Data_set[[#This Row],[Mortgage]]&lt;=100,"1-100",Data_set[[#This Row],[Mortgage]]&lt;=200,"101-200",Data_set[[#This Row],[Mortgage]]&lt;=300,"201-300",Data_set[[#This Row],[Mortgage]]&lt;=400,"301-400",TRUE,"400+")</f>
        <v>201-300</v>
      </c>
      <c r="S2179" t="str" cm="1">
        <f t="array" ref="S2179">_xlfn.IFS(Data_set[[#This Row],[CCAvg]]&lt;=2,"0-2",Data_set[[#This Row],[CCAvg]]&lt;=5,"3-5",Data_set[[#This Row],[CCAvg]]&lt;=8,"6-8",TRUE,"8+")</f>
        <v>0-2</v>
      </c>
      <c r="T2179">
        <f>IF(Data_set[[#This Row],[Personal Loan]]="Yes",1,0)</f>
        <v>0</v>
      </c>
      <c r="U2179" t="str" cm="1">
        <f t="array" ref="U2179">_xlfn.IFS(Data_set[[#This Row],[Income (in K/year)]]&lt;50,"&lt;50K",Data_set[[#This Row],[Income (in K/year)]]&lt;75,"50K-75K",Data_set[[#This Row],[Income (in K/year)]]&lt;100,"75K-100K",Data_set[[#This Row],[Income (in K/year)]]&lt;150,"100K-150K",TRUE,"&gt;150K")</f>
        <v>75K-100K</v>
      </c>
    </row>
    <row r="2180" spans="1:21" hidden="1" x14ac:dyDescent="0.3">
      <c r="A2180">
        <v>2505</v>
      </c>
      <c r="B2180">
        <v>48</v>
      </c>
      <c r="C2180">
        <v>24</v>
      </c>
      <c r="D2180">
        <v>61</v>
      </c>
      <c r="E2180" t="s">
        <v>21</v>
      </c>
      <c r="F2180">
        <v>91380</v>
      </c>
      <c r="G2180">
        <v>2</v>
      </c>
      <c r="H2180">
        <v>1.7</v>
      </c>
      <c r="I2180" t="s">
        <v>15</v>
      </c>
      <c r="J2180">
        <v>229</v>
      </c>
      <c r="K2180" t="s">
        <v>16</v>
      </c>
      <c r="L2180" t="s">
        <v>16</v>
      </c>
      <c r="M2180" t="s">
        <v>16</v>
      </c>
      <c r="N2180" t="s">
        <v>16</v>
      </c>
      <c r="O2180" t="s">
        <v>17</v>
      </c>
      <c r="P2180" t="str" cm="1">
        <f t="array" ref="P2180">_xlfn.IFS(Data_set[[#This Row],[Age (in years)]]&lt;=30,"&lt;30",Data_set[[#This Row],[Age (in years)]]&lt;=40,"30-40",Data_set[[#This Row],[Age (in years)]]&lt;=50,"40-50",Data_set[[#This Row],[Age (in years)]]&lt;=60,"50-60",Data_set[[#This Row],[Age (in years)]]&gt;60,"&gt;60")</f>
        <v>40-50</v>
      </c>
      <c r="Q2180" t="str" cm="1">
        <f t="array" ref="Q2180">_xlfn.IFS(Data_set[[#This Row],[Experience (in years)]]&lt;=5,"0-5",Data_set[[#This Row],[Experience (in years)]]&lt;=10,"6-10",Data_set[[#This Row],[Experience (in years)]]&lt;=20,"11-20",Data_set[[#This Row],[Experience (in years)]]&lt;=30,"21-30",Data_set[[#This Row],[Experience (in years)]]&lt;=40,"31-40",TRUE,"40+")</f>
        <v>21-30</v>
      </c>
      <c r="R2180" t="str" cm="1">
        <f t="array" ref="R2180">_xlfn.IFS(Data_set[[#This Row],[Mortgage]]=0,"0",Data_set[[#This Row],[Mortgage]]&lt;=100,"1-100",Data_set[[#This Row],[Mortgage]]&lt;=200,"101-200",Data_set[[#This Row],[Mortgage]]&lt;=300,"201-300",Data_set[[#This Row],[Mortgage]]&lt;=400,"301-400",TRUE,"400+")</f>
        <v>201-300</v>
      </c>
      <c r="S2180" t="str" cm="1">
        <f t="array" ref="S2180">_xlfn.IFS(Data_set[[#This Row],[CCAvg]]&lt;=2,"0-2",Data_set[[#This Row],[CCAvg]]&lt;=5,"3-5",Data_set[[#This Row],[CCAvg]]&lt;=8,"6-8",TRUE,"8+")</f>
        <v>0-2</v>
      </c>
      <c r="T2180">
        <f>IF(Data_set[[#This Row],[Personal Loan]]="Yes",1,0)</f>
        <v>0</v>
      </c>
      <c r="U2180" t="str" cm="1">
        <f t="array" ref="U2180">_xlfn.IFS(Data_set[[#This Row],[Income (in K/year)]]&lt;50,"&lt;50K",Data_set[[#This Row],[Income (in K/year)]]&lt;75,"50K-75K",Data_set[[#This Row],[Income (in K/year)]]&lt;100,"75K-100K",Data_set[[#This Row],[Income (in K/year)]]&lt;150,"100K-150K",TRUE,"&gt;150K")</f>
        <v>50K-75K</v>
      </c>
    </row>
    <row r="2181" spans="1:21" hidden="1" x14ac:dyDescent="0.3">
      <c r="A2181">
        <v>2549</v>
      </c>
      <c r="B2181">
        <v>48</v>
      </c>
      <c r="C2181">
        <v>24</v>
      </c>
      <c r="D2181">
        <v>80</v>
      </c>
      <c r="E2181" t="s">
        <v>21</v>
      </c>
      <c r="F2181">
        <v>91343</v>
      </c>
      <c r="G2181">
        <v>1</v>
      </c>
      <c r="H2181">
        <v>2.7</v>
      </c>
      <c r="I2181" t="s">
        <v>15</v>
      </c>
      <c r="J2181">
        <v>0</v>
      </c>
      <c r="K2181" t="s">
        <v>16</v>
      </c>
      <c r="L2181" t="s">
        <v>16</v>
      </c>
      <c r="M2181" t="s">
        <v>16</v>
      </c>
      <c r="N2181" t="s">
        <v>17</v>
      </c>
      <c r="O2181" t="s">
        <v>16</v>
      </c>
      <c r="P2181" t="str" cm="1">
        <f t="array" ref="P2181">_xlfn.IFS(Data_set[[#This Row],[Age (in years)]]&lt;=30,"&lt;30",Data_set[[#This Row],[Age (in years)]]&lt;=40,"30-40",Data_set[[#This Row],[Age (in years)]]&lt;=50,"40-50",Data_set[[#This Row],[Age (in years)]]&lt;=60,"50-60",Data_set[[#This Row],[Age (in years)]]&gt;60,"&gt;60")</f>
        <v>40-50</v>
      </c>
      <c r="Q2181" t="str" cm="1">
        <f t="array" ref="Q2181">_xlfn.IFS(Data_set[[#This Row],[Experience (in years)]]&lt;=5,"0-5",Data_set[[#This Row],[Experience (in years)]]&lt;=10,"6-10",Data_set[[#This Row],[Experience (in years)]]&lt;=20,"11-20",Data_set[[#This Row],[Experience (in years)]]&lt;=30,"21-30",Data_set[[#This Row],[Experience (in years)]]&lt;=40,"31-40",TRUE,"40+")</f>
        <v>21-30</v>
      </c>
      <c r="R2181" t="str" cm="1">
        <f t="array" ref="R2181">_xlfn.IFS(Data_set[[#This Row],[Mortgage]]=0,"0",Data_set[[#This Row],[Mortgage]]&lt;=100,"1-100",Data_set[[#This Row],[Mortgage]]&lt;=200,"101-200",Data_set[[#This Row],[Mortgage]]&lt;=300,"201-300",Data_set[[#This Row],[Mortgage]]&lt;=400,"301-400",TRUE,"400+")</f>
        <v>0</v>
      </c>
      <c r="S2181" t="str" cm="1">
        <f t="array" ref="S2181">_xlfn.IFS(Data_set[[#This Row],[CCAvg]]&lt;=2,"0-2",Data_set[[#This Row],[CCAvg]]&lt;=5,"3-5",Data_set[[#This Row],[CCAvg]]&lt;=8,"6-8",TRUE,"8+")</f>
        <v>3-5</v>
      </c>
      <c r="T2181">
        <f>IF(Data_set[[#This Row],[Personal Loan]]="Yes",1,0)</f>
        <v>0</v>
      </c>
      <c r="U2181" t="str" cm="1">
        <f t="array" ref="U2181">_xlfn.IFS(Data_set[[#This Row],[Income (in K/year)]]&lt;50,"&lt;50K",Data_set[[#This Row],[Income (in K/year)]]&lt;75,"50K-75K",Data_set[[#This Row],[Income (in K/year)]]&lt;100,"75K-100K",Data_set[[#This Row],[Income (in K/year)]]&lt;150,"100K-150K",TRUE,"&gt;150K")</f>
        <v>75K-100K</v>
      </c>
    </row>
    <row r="2182" spans="1:21" x14ac:dyDescent="0.3">
      <c r="A2182">
        <v>2594</v>
      </c>
      <c r="B2182">
        <v>48</v>
      </c>
      <c r="C2182">
        <v>23</v>
      </c>
      <c r="D2182">
        <v>161</v>
      </c>
      <c r="E2182" t="s">
        <v>14</v>
      </c>
      <c r="F2182">
        <v>96003</v>
      </c>
      <c r="G2182">
        <v>4</v>
      </c>
      <c r="H2182">
        <v>7.9</v>
      </c>
      <c r="I2182" t="s">
        <v>19</v>
      </c>
      <c r="J2182">
        <v>310</v>
      </c>
      <c r="K2182" t="s">
        <v>17</v>
      </c>
      <c r="L2182" t="s">
        <v>16</v>
      </c>
      <c r="M2182" t="s">
        <v>16</v>
      </c>
      <c r="N2182" t="s">
        <v>16</v>
      </c>
      <c r="O2182" t="s">
        <v>16</v>
      </c>
      <c r="P2182" t="str" cm="1">
        <f t="array" ref="P2182">_xlfn.IFS(Data_set[[#This Row],[Age (in years)]]&lt;=30,"&lt;30",Data_set[[#This Row],[Age (in years)]]&lt;=40,"30-40",Data_set[[#This Row],[Age (in years)]]&lt;=50,"40-50",Data_set[[#This Row],[Age (in years)]]&lt;=60,"50-60",Data_set[[#This Row],[Age (in years)]]&gt;60,"&gt;60")</f>
        <v>40-50</v>
      </c>
      <c r="Q2182" t="str" cm="1">
        <f t="array" ref="Q2182">_xlfn.IFS(Data_set[[#This Row],[Experience (in years)]]&lt;=5,"0-5",Data_set[[#This Row],[Experience (in years)]]&lt;=10,"6-10",Data_set[[#This Row],[Experience (in years)]]&lt;=20,"11-20",Data_set[[#This Row],[Experience (in years)]]&lt;=30,"21-30",Data_set[[#This Row],[Experience (in years)]]&lt;=40,"31-40",TRUE,"40+")</f>
        <v>21-30</v>
      </c>
      <c r="R2182" t="str" cm="1">
        <f t="array" ref="R2182">_xlfn.IFS(Data_set[[#This Row],[Mortgage]]=0,"0",Data_set[[#This Row],[Mortgage]]&lt;=100,"1-100",Data_set[[#This Row],[Mortgage]]&lt;=200,"101-200",Data_set[[#This Row],[Mortgage]]&lt;=300,"201-300",Data_set[[#This Row],[Mortgage]]&lt;=400,"301-400",TRUE,"400+")</f>
        <v>301-400</v>
      </c>
      <c r="S2182" t="str" cm="1">
        <f t="array" ref="S2182">_xlfn.IFS(Data_set[[#This Row],[CCAvg]]&lt;=2,"0-2",Data_set[[#This Row],[CCAvg]]&lt;=5,"3-5",Data_set[[#This Row],[CCAvg]]&lt;=8,"6-8",TRUE,"8+")</f>
        <v>6-8</v>
      </c>
      <c r="T2182">
        <f>IF(Data_set[[#This Row],[Personal Loan]]="Yes",1,0)</f>
        <v>1</v>
      </c>
      <c r="U2182" t="str" cm="1">
        <f t="array" ref="U2182">_xlfn.IFS(Data_set[[#This Row],[Income (in K/year)]]&lt;50,"&lt;50K",Data_set[[#This Row],[Income (in K/year)]]&lt;75,"50K-75K",Data_set[[#This Row],[Income (in K/year)]]&lt;100,"75K-100K",Data_set[[#This Row],[Income (in K/year)]]&lt;150,"100K-150K",TRUE,"&gt;150K")</f>
        <v>&gt;150K</v>
      </c>
    </row>
    <row r="2183" spans="1:21" hidden="1" x14ac:dyDescent="0.3">
      <c r="A2183">
        <v>2595</v>
      </c>
      <c r="B2183">
        <v>48</v>
      </c>
      <c r="C2183">
        <v>23</v>
      </c>
      <c r="D2183">
        <v>79</v>
      </c>
      <c r="E2183" t="s">
        <v>21</v>
      </c>
      <c r="F2183">
        <v>94024</v>
      </c>
      <c r="G2183">
        <v>1</v>
      </c>
      <c r="H2183">
        <v>0.2</v>
      </c>
      <c r="I2183" t="s">
        <v>20</v>
      </c>
      <c r="J2183">
        <v>0</v>
      </c>
      <c r="K2183" t="s">
        <v>16</v>
      </c>
      <c r="L2183" t="s">
        <v>16</v>
      </c>
      <c r="M2183" t="s">
        <v>16</v>
      </c>
      <c r="N2183" t="s">
        <v>16</v>
      </c>
      <c r="O2183" t="s">
        <v>16</v>
      </c>
      <c r="P2183" t="str" cm="1">
        <f t="array" ref="P2183">_xlfn.IFS(Data_set[[#This Row],[Age (in years)]]&lt;=30,"&lt;30",Data_set[[#This Row],[Age (in years)]]&lt;=40,"30-40",Data_set[[#This Row],[Age (in years)]]&lt;=50,"40-50",Data_set[[#This Row],[Age (in years)]]&lt;=60,"50-60",Data_set[[#This Row],[Age (in years)]]&gt;60,"&gt;60")</f>
        <v>40-50</v>
      </c>
      <c r="Q2183" t="str" cm="1">
        <f t="array" ref="Q2183">_xlfn.IFS(Data_set[[#This Row],[Experience (in years)]]&lt;=5,"0-5",Data_set[[#This Row],[Experience (in years)]]&lt;=10,"6-10",Data_set[[#This Row],[Experience (in years)]]&lt;=20,"11-20",Data_set[[#This Row],[Experience (in years)]]&lt;=30,"21-30",Data_set[[#This Row],[Experience (in years)]]&lt;=40,"31-40",TRUE,"40+")</f>
        <v>21-30</v>
      </c>
      <c r="R2183" t="str" cm="1">
        <f t="array" ref="R2183">_xlfn.IFS(Data_set[[#This Row],[Mortgage]]=0,"0",Data_set[[#This Row],[Mortgage]]&lt;=100,"1-100",Data_set[[#This Row],[Mortgage]]&lt;=200,"101-200",Data_set[[#This Row],[Mortgage]]&lt;=300,"201-300",Data_set[[#This Row],[Mortgage]]&lt;=400,"301-400",TRUE,"400+")</f>
        <v>0</v>
      </c>
      <c r="S2183" t="str" cm="1">
        <f t="array" ref="S2183">_xlfn.IFS(Data_set[[#This Row],[CCAvg]]&lt;=2,"0-2",Data_set[[#This Row],[CCAvg]]&lt;=5,"3-5",Data_set[[#This Row],[CCAvg]]&lt;=8,"6-8",TRUE,"8+")</f>
        <v>0-2</v>
      </c>
      <c r="T2183">
        <f>IF(Data_set[[#This Row],[Personal Loan]]="Yes",1,0)</f>
        <v>0</v>
      </c>
      <c r="U2183" t="str" cm="1">
        <f t="array" ref="U2183">_xlfn.IFS(Data_set[[#This Row],[Income (in K/year)]]&lt;50,"&lt;50K",Data_set[[#This Row],[Income (in K/year)]]&lt;75,"50K-75K",Data_set[[#This Row],[Income (in K/year)]]&lt;100,"75K-100K",Data_set[[#This Row],[Income (in K/year)]]&lt;150,"100K-150K",TRUE,"&gt;150K")</f>
        <v>75K-100K</v>
      </c>
    </row>
    <row r="2184" spans="1:21" hidden="1" x14ac:dyDescent="0.3">
      <c r="A2184">
        <v>2621</v>
      </c>
      <c r="B2184">
        <v>48</v>
      </c>
      <c r="C2184">
        <v>22</v>
      </c>
      <c r="D2184">
        <v>152</v>
      </c>
      <c r="E2184" t="s">
        <v>14</v>
      </c>
      <c r="F2184">
        <v>95616</v>
      </c>
      <c r="G2184">
        <v>1</v>
      </c>
      <c r="H2184">
        <v>0</v>
      </c>
      <c r="I2184" t="s">
        <v>15</v>
      </c>
      <c r="J2184">
        <v>0</v>
      </c>
      <c r="K2184" t="s">
        <v>16</v>
      </c>
      <c r="L2184" t="s">
        <v>16</v>
      </c>
      <c r="M2184" t="s">
        <v>16</v>
      </c>
      <c r="N2184" t="s">
        <v>16</v>
      </c>
      <c r="O2184" t="s">
        <v>16</v>
      </c>
      <c r="P2184" t="str" cm="1">
        <f t="array" ref="P2184">_xlfn.IFS(Data_set[[#This Row],[Age (in years)]]&lt;=30,"&lt;30",Data_set[[#This Row],[Age (in years)]]&lt;=40,"30-40",Data_set[[#This Row],[Age (in years)]]&lt;=50,"40-50",Data_set[[#This Row],[Age (in years)]]&lt;=60,"50-60",Data_set[[#This Row],[Age (in years)]]&gt;60,"&gt;60")</f>
        <v>40-50</v>
      </c>
      <c r="Q2184" t="str" cm="1">
        <f t="array" ref="Q2184">_xlfn.IFS(Data_set[[#This Row],[Experience (in years)]]&lt;=5,"0-5",Data_set[[#This Row],[Experience (in years)]]&lt;=10,"6-10",Data_set[[#This Row],[Experience (in years)]]&lt;=20,"11-20",Data_set[[#This Row],[Experience (in years)]]&lt;=30,"21-30",Data_set[[#This Row],[Experience (in years)]]&lt;=40,"31-40",TRUE,"40+")</f>
        <v>21-30</v>
      </c>
      <c r="R2184" t="str" cm="1">
        <f t="array" ref="R2184">_xlfn.IFS(Data_set[[#This Row],[Mortgage]]=0,"0",Data_set[[#This Row],[Mortgage]]&lt;=100,"1-100",Data_set[[#This Row],[Mortgage]]&lt;=200,"101-200",Data_set[[#This Row],[Mortgage]]&lt;=300,"201-300",Data_set[[#This Row],[Mortgage]]&lt;=400,"301-400",TRUE,"400+")</f>
        <v>0</v>
      </c>
      <c r="S2184" t="str" cm="1">
        <f t="array" ref="S2184">_xlfn.IFS(Data_set[[#This Row],[CCAvg]]&lt;=2,"0-2",Data_set[[#This Row],[CCAvg]]&lt;=5,"3-5",Data_set[[#This Row],[CCAvg]]&lt;=8,"6-8",TRUE,"8+")</f>
        <v>0-2</v>
      </c>
      <c r="T2184">
        <f>IF(Data_set[[#This Row],[Personal Loan]]="Yes",1,0)</f>
        <v>0</v>
      </c>
      <c r="U2184" t="str" cm="1">
        <f t="array" ref="U2184">_xlfn.IFS(Data_set[[#This Row],[Income (in K/year)]]&lt;50,"&lt;50K",Data_set[[#This Row],[Income (in K/year)]]&lt;75,"50K-75K",Data_set[[#This Row],[Income (in K/year)]]&lt;100,"75K-100K",Data_set[[#This Row],[Income (in K/year)]]&lt;150,"100K-150K",TRUE,"&gt;150K")</f>
        <v>&gt;150K</v>
      </c>
    </row>
    <row r="2185" spans="1:21" hidden="1" x14ac:dyDescent="0.3">
      <c r="A2185">
        <v>2721</v>
      </c>
      <c r="B2185">
        <v>48</v>
      </c>
      <c r="C2185">
        <v>23</v>
      </c>
      <c r="D2185">
        <v>32</v>
      </c>
      <c r="E2185" t="s">
        <v>18</v>
      </c>
      <c r="F2185">
        <v>93302</v>
      </c>
      <c r="G2185">
        <v>1</v>
      </c>
      <c r="H2185">
        <v>0.1</v>
      </c>
      <c r="I2185" t="s">
        <v>15</v>
      </c>
      <c r="J2185">
        <v>0</v>
      </c>
      <c r="K2185" t="s">
        <v>16</v>
      </c>
      <c r="L2185" t="s">
        <v>16</v>
      </c>
      <c r="M2185" t="s">
        <v>16</v>
      </c>
      <c r="N2185" t="s">
        <v>16</v>
      </c>
      <c r="O2185" t="s">
        <v>17</v>
      </c>
      <c r="P2185" t="str" cm="1">
        <f t="array" ref="P2185">_xlfn.IFS(Data_set[[#This Row],[Age (in years)]]&lt;=30,"&lt;30",Data_set[[#This Row],[Age (in years)]]&lt;=40,"30-40",Data_set[[#This Row],[Age (in years)]]&lt;=50,"40-50",Data_set[[#This Row],[Age (in years)]]&lt;=60,"50-60",Data_set[[#This Row],[Age (in years)]]&gt;60,"&gt;60")</f>
        <v>40-50</v>
      </c>
      <c r="Q2185" t="str" cm="1">
        <f t="array" ref="Q2185">_xlfn.IFS(Data_set[[#This Row],[Experience (in years)]]&lt;=5,"0-5",Data_set[[#This Row],[Experience (in years)]]&lt;=10,"6-10",Data_set[[#This Row],[Experience (in years)]]&lt;=20,"11-20",Data_set[[#This Row],[Experience (in years)]]&lt;=30,"21-30",Data_set[[#This Row],[Experience (in years)]]&lt;=40,"31-40",TRUE,"40+")</f>
        <v>21-30</v>
      </c>
      <c r="R2185" t="str" cm="1">
        <f t="array" ref="R2185">_xlfn.IFS(Data_set[[#This Row],[Mortgage]]=0,"0",Data_set[[#This Row],[Mortgage]]&lt;=100,"1-100",Data_set[[#This Row],[Mortgage]]&lt;=200,"101-200",Data_set[[#This Row],[Mortgage]]&lt;=300,"201-300",Data_set[[#This Row],[Mortgage]]&lt;=400,"301-400",TRUE,"400+")</f>
        <v>0</v>
      </c>
      <c r="S2185" t="str" cm="1">
        <f t="array" ref="S2185">_xlfn.IFS(Data_set[[#This Row],[CCAvg]]&lt;=2,"0-2",Data_set[[#This Row],[CCAvg]]&lt;=5,"3-5",Data_set[[#This Row],[CCAvg]]&lt;=8,"6-8",TRUE,"8+")</f>
        <v>0-2</v>
      </c>
      <c r="T2185">
        <f>IF(Data_set[[#This Row],[Personal Loan]]="Yes",1,0)</f>
        <v>0</v>
      </c>
      <c r="U2185" t="str" cm="1">
        <f t="array" ref="U2185">_xlfn.IFS(Data_set[[#This Row],[Income (in K/year)]]&lt;50,"&lt;50K",Data_set[[#This Row],[Income (in K/year)]]&lt;75,"50K-75K",Data_set[[#This Row],[Income (in K/year)]]&lt;100,"75K-100K",Data_set[[#This Row],[Income (in K/year)]]&lt;150,"100K-150K",TRUE,"&gt;150K")</f>
        <v>&lt;50K</v>
      </c>
    </row>
    <row r="2186" spans="1:21" hidden="1" x14ac:dyDescent="0.3">
      <c r="A2186">
        <v>2768</v>
      </c>
      <c r="B2186">
        <v>48</v>
      </c>
      <c r="C2186">
        <v>24</v>
      </c>
      <c r="D2186">
        <v>59</v>
      </c>
      <c r="E2186" t="s">
        <v>21</v>
      </c>
      <c r="F2186">
        <v>90401</v>
      </c>
      <c r="G2186">
        <v>1</v>
      </c>
      <c r="H2186">
        <v>0</v>
      </c>
      <c r="I2186" t="s">
        <v>15</v>
      </c>
      <c r="J2186">
        <v>144</v>
      </c>
      <c r="K2186" t="s">
        <v>16</v>
      </c>
      <c r="L2186" t="s">
        <v>16</v>
      </c>
      <c r="M2186" t="s">
        <v>16</v>
      </c>
      <c r="N2186" t="s">
        <v>17</v>
      </c>
      <c r="O2186" t="s">
        <v>16</v>
      </c>
      <c r="P2186" t="str" cm="1">
        <f t="array" ref="P2186">_xlfn.IFS(Data_set[[#This Row],[Age (in years)]]&lt;=30,"&lt;30",Data_set[[#This Row],[Age (in years)]]&lt;=40,"30-40",Data_set[[#This Row],[Age (in years)]]&lt;=50,"40-50",Data_set[[#This Row],[Age (in years)]]&lt;=60,"50-60",Data_set[[#This Row],[Age (in years)]]&gt;60,"&gt;60")</f>
        <v>40-50</v>
      </c>
      <c r="Q2186" t="str" cm="1">
        <f t="array" ref="Q2186">_xlfn.IFS(Data_set[[#This Row],[Experience (in years)]]&lt;=5,"0-5",Data_set[[#This Row],[Experience (in years)]]&lt;=10,"6-10",Data_set[[#This Row],[Experience (in years)]]&lt;=20,"11-20",Data_set[[#This Row],[Experience (in years)]]&lt;=30,"21-30",Data_set[[#This Row],[Experience (in years)]]&lt;=40,"31-40",TRUE,"40+")</f>
        <v>21-30</v>
      </c>
      <c r="R2186" t="str" cm="1">
        <f t="array" ref="R2186">_xlfn.IFS(Data_set[[#This Row],[Mortgage]]=0,"0",Data_set[[#This Row],[Mortgage]]&lt;=100,"1-100",Data_set[[#This Row],[Mortgage]]&lt;=200,"101-200",Data_set[[#This Row],[Mortgage]]&lt;=300,"201-300",Data_set[[#This Row],[Mortgage]]&lt;=400,"301-400",TRUE,"400+")</f>
        <v>101-200</v>
      </c>
      <c r="S2186" t="str" cm="1">
        <f t="array" ref="S2186">_xlfn.IFS(Data_set[[#This Row],[CCAvg]]&lt;=2,"0-2",Data_set[[#This Row],[CCAvg]]&lt;=5,"3-5",Data_set[[#This Row],[CCAvg]]&lt;=8,"6-8",TRUE,"8+")</f>
        <v>0-2</v>
      </c>
      <c r="T2186">
        <f>IF(Data_set[[#This Row],[Personal Loan]]="Yes",1,0)</f>
        <v>0</v>
      </c>
      <c r="U2186" t="str" cm="1">
        <f t="array" ref="U2186">_xlfn.IFS(Data_set[[#This Row],[Income (in K/year)]]&lt;50,"&lt;50K",Data_set[[#This Row],[Income (in K/year)]]&lt;75,"50K-75K",Data_set[[#This Row],[Income (in K/year)]]&lt;100,"75K-100K",Data_set[[#This Row],[Income (in K/year)]]&lt;150,"100K-150K",TRUE,"&gt;150K")</f>
        <v>50K-75K</v>
      </c>
    </row>
    <row r="2187" spans="1:21" hidden="1" x14ac:dyDescent="0.3">
      <c r="A2187">
        <v>2769</v>
      </c>
      <c r="B2187">
        <v>48</v>
      </c>
      <c r="C2187">
        <v>22</v>
      </c>
      <c r="D2187">
        <v>163</v>
      </c>
      <c r="E2187" t="s">
        <v>14</v>
      </c>
      <c r="F2187">
        <v>95819</v>
      </c>
      <c r="G2187">
        <v>1</v>
      </c>
      <c r="H2187">
        <v>2.4</v>
      </c>
      <c r="I2187" t="s">
        <v>15</v>
      </c>
      <c r="J2187">
        <v>396</v>
      </c>
      <c r="K2187" t="s">
        <v>16</v>
      </c>
      <c r="L2187" t="s">
        <v>16</v>
      </c>
      <c r="M2187" t="s">
        <v>16</v>
      </c>
      <c r="N2187" t="s">
        <v>17</v>
      </c>
      <c r="O2187" t="s">
        <v>16</v>
      </c>
      <c r="P2187" t="str" cm="1">
        <f t="array" ref="P2187">_xlfn.IFS(Data_set[[#This Row],[Age (in years)]]&lt;=30,"&lt;30",Data_set[[#This Row],[Age (in years)]]&lt;=40,"30-40",Data_set[[#This Row],[Age (in years)]]&lt;=50,"40-50",Data_set[[#This Row],[Age (in years)]]&lt;=60,"50-60",Data_set[[#This Row],[Age (in years)]]&gt;60,"&gt;60")</f>
        <v>40-50</v>
      </c>
      <c r="Q2187" t="str" cm="1">
        <f t="array" ref="Q2187">_xlfn.IFS(Data_set[[#This Row],[Experience (in years)]]&lt;=5,"0-5",Data_set[[#This Row],[Experience (in years)]]&lt;=10,"6-10",Data_set[[#This Row],[Experience (in years)]]&lt;=20,"11-20",Data_set[[#This Row],[Experience (in years)]]&lt;=30,"21-30",Data_set[[#This Row],[Experience (in years)]]&lt;=40,"31-40",TRUE,"40+")</f>
        <v>21-30</v>
      </c>
      <c r="R2187" t="str" cm="1">
        <f t="array" ref="R2187">_xlfn.IFS(Data_set[[#This Row],[Mortgage]]=0,"0",Data_set[[#This Row],[Mortgage]]&lt;=100,"1-100",Data_set[[#This Row],[Mortgage]]&lt;=200,"101-200",Data_set[[#This Row],[Mortgage]]&lt;=300,"201-300",Data_set[[#This Row],[Mortgage]]&lt;=400,"301-400",TRUE,"400+")</f>
        <v>301-400</v>
      </c>
      <c r="S2187" t="str" cm="1">
        <f t="array" ref="S2187">_xlfn.IFS(Data_set[[#This Row],[CCAvg]]&lt;=2,"0-2",Data_set[[#This Row],[CCAvg]]&lt;=5,"3-5",Data_set[[#This Row],[CCAvg]]&lt;=8,"6-8",TRUE,"8+")</f>
        <v>3-5</v>
      </c>
      <c r="T2187">
        <f>IF(Data_set[[#This Row],[Personal Loan]]="Yes",1,0)</f>
        <v>0</v>
      </c>
      <c r="U2187" t="str" cm="1">
        <f t="array" ref="U2187">_xlfn.IFS(Data_set[[#This Row],[Income (in K/year)]]&lt;50,"&lt;50K",Data_set[[#This Row],[Income (in K/year)]]&lt;75,"50K-75K",Data_set[[#This Row],[Income (in K/year)]]&lt;100,"75K-100K",Data_set[[#This Row],[Income (in K/year)]]&lt;150,"100K-150K",TRUE,"&gt;150K")</f>
        <v>&gt;150K</v>
      </c>
    </row>
    <row r="2188" spans="1:21" hidden="1" x14ac:dyDescent="0.3">
      <c r="A2188">
        <v>2814</v>
      </c>
      <c r="B2188">
        <v>48</v>
      </c>
      <c r="C2188">
        <v>22</v>
      </c>
      <c r="D2188">
        <v>14</v>
      </c>
      <c r="E2188" t="s">
        <v>18</v>
      </c>
      <c r="F2188">
        <v>94303</v>
      </c>
      <c r="G2188">
        <v>2</v>
      </c>
      <c r="H2188">
        <v>0.1</v>
      </c>
      <c r="I2188" t="s">
        <v>19</v>
      </c>
      <c r="J2188">
        <v>0</v>
      </c>
      <c r="K2188" t="s">
        <v>16</v>
      </c>
      <c r="L2188" t="s">
        <v>16</v>
      </c>
      <c r="M2188" t="s">
        <v>16</v>
      </c>
      <c r="N2188" t="s">
        <v>17</v>
      </c>
      <c r="O2188" t="s">
        <v>16</v>
      </c>
      <c r="P2188" t="str" cm="1">
        <f t="array" ref="P2188">_xlfn.IFS(Data_set[[#This Row],[Age (in years)]]&lt;=30,"&lt;30",Data_set[[#This Row],[Age (in years)]]&lt;=40,"30-40",Data_set[[#This Row],[Age (in years)]]&lt;=50,"40-50",Data_set[[#This Row],[Age (in years)]]&lt;=60,"50-60",Data_set[[#This Row],[Age (in years)]]&gt;60,"&gt;60")</f>
        <v>40-50</v>
      </c>
      <c r="Q2188" t="str" cm="1">
        <f t="array" ref="Q2188">_xlfn.IFS(Data_set[[#This Row],[Experience (in years)]]&lt;=5,"0-5",Data_set[[#This Row],[Experience (in years)]]&lt;=10,"6-10",Data_set[[#This Row],[Experience (in years)]]&lt;=20,"11-20",Data_set[[#This Row],[Experience (in years)]]&lt;=30,"21-30",Data_set[[#This Row],[Experience (in years)]]&lt;=40,"31-40",TRUE,"40+")</f>
        <v>21-30</v>
      </c>
      <c r="R2188" t="str" cm="1">
        <f t="array" ref="R2188">_xlfn.IFS(Data_set[[#This Row],[Mortgage]]=0,"0",Data_set[[#This Row],[Mortgage]]&lt;=100,"1-100",Data_set[[#This Row],[Mortgage]]&lt;=200,"101-200",Data_set[[#This Row],[Mortgage]]&lt;=300,"201-300",Data_set[[#This Row],[Mortgage]]&lt;=400,"301-400",TRUE,"400+")</f>
        <v>0</v>
      </c>
      <c r="S2188" t="str" cm="1">
        <f t="array" ref="S2188">_xlfn.IFS(Data_set[[#This Row],[CCAvg]]&lt;=2,"0-2",Data_set[[#This Row],[CCAvg]]&lt;=5,"3-5",Data_set[[#This Row],[CCAvg]]&lt;=8,"6-8",TRUE,"8+")</f>
        <v>0-2</v>
      </c>
      <c r="T2188">
        <f>IF(Data_set[[#This Row],[Personal Loan]]="Yes",1,0)</f>
        <v>0</v>
      </c>
      <c r="U2188" t="str" cm="1">
        <f t="array" ref="U2188">_xlfn.IFS(Data_set[[#This Row],[Income (in K/year)]]&lt;50,"&lt;50K",Data_set[[#This Row],[Income (in K/year)]]&lt;75,"50K-75K",Data_set[[#This Row],[Income (in K/year)]]&lt;100,"75K-100K",Data_set[[#This Row],[Income (in K/year)]]&lt;150,"100K-150K",TRUE,"&gt;150K")</f>
        <v>&lt;50K</v>
      </c>
    </row>
    <row r="2189" spans="1:21" hidden="1" x14ac:dyDescent="0.3">
      <c r="A2189">
        <v>2874</v>
      </c>
      <c r="B2189">
        <v>48</v>
      </c>
      <c r="C2189">
        <v>23</v>
      </c>
      <c r="D2189">
        <v>35</v>
      </c>
      <c r="E2189" t="s">
        <v>18</v>
      </c>
      <c r="F2189">
        <v>93943</v>
      </c>
      <c r="G2189">
        <v>1</v>
      </c>
      <c r="H2189">
        <v>0.1</v>
      </c>
      <c r="I2189" t="s">
        <v>15</v>
      </c>
      <c r="J2189">
        <v>0</v>
      </c>
      <c r="K2189" t="s">
        <v>16</v>
      </c>
      <c r="L2189" t="s">
        <v>17</v>
      </c>
      <c r="M2189" t="s">
        <v>16</v>
      </c>
      <c r="N2189" t="s">
        <v>17</v>
      </c>
      <c r="O2189" t="s">
        <v>16</v>
      </c>
      <c r="P2189" t="str" cm="1">
        <f t="array" ref="P2189">_xlfn.IFS(Data_set[[#This Row],[Age (in years)]]&lt;=30,"&lt;30",Data_set[[#This Row],[Age (in years)]]&lt;=40,"30-40",Data_set[[#This Row],[Age (in years)]]&lt;=50,"40-50",Data_set[[#This Row],[Age (in years)]]&lt;=60,"50-60",Data_set[[#This Row],[Age (in years)]]&gt;60,"&gt;60")</f>
        <v>40-50</v>
      </c>
      <c r="Q2189" t="str" cm="1">
        <f t="array" ref="Q2189">_xlfn.IFS(Data_set[[#This Row],[Experience (in years)]]&lt;=5,"0-5",Data_set[[#This Row],[Experience (in years)]]&lt;=10,"6-10",Data_set[[#This Row],[Experience (in years)]]&lt;=20,"11-20",Data_set[[#This Row],[Experience (in years)]]&lt;=30,"21-30",Data_set[[#This Row],[Experience (in years)]]&lt;=40,"31-40",TRUE,"40+")</f>
        <v>21-30</v>
      </c>
      <c r="R2189" t="str" cm="1">
        <f t="array" ref="R2189">_xlfn.IFS(Data_set[[#This Row],[Mortgage]]=0,"0",Data_set[[#This Row],[Mortgage]]&lt;=100,"1-100",Data_set[[#This Row],[Mortgage]]&lt;=200,"101-200",Data_set[[#This Row],[Mortgage]]&lt;=300,"201-300",Data_set[[#This Row],[Mortgage]]&lt;=400,"301-400",TRUE,"400+")</f>
        <v>0</v>
      </c>
      <c r="S2189" t="str" cm="1">
        <f t="array" ref="S2189">_xlfn.IFS(Data_set[[#This Row],[CCAvg]]&lt;=2,"0-2",Data_set[[#This Row],[CCAvg]]&lt;=5,"3-5",Data_set[[#This Row],[CCAvg]]&lt;=8,"6-8",TRUE,"8+")</f>
        <v>0-2</v>
      </c>
      <c r="T2189">
        <f>IF(Data_set[[#This Row],[Personal Loan]]="Yes",1,0)</f>
        <v>0</v>
      </c>
      <c r="U2189" t="str" cm="1">
        <f t="array" ref="U2189">_xlfn.IFS(Data_set[[#This Row],[Income (in K/year)]]&lt;50,"&lt;50K",Data_set[[#This Row],[Income (in K/year)]]&lt;75,"50K-75K",Data_set[[#This Row],[Income (in K/year)]]&lt;100,"75K-100K",Data_set[[#This Row],[Income (in K/year)]]&lt;150,"100K-150K",TRUE,"&gt;150K")</f>
        <v>&lt;50K</v>
      </c>
    </row>
    <row r="2190" spans="1:21" hidden="1" x14ac:dyDescent="0.3">
      <c r="A2190">
        <v>2891</v>
      </c>
      <c r="B2190">
        <v>48</v>
      </c>
      <c r="C2190">
        <v>24</v>
      </c>
      <c r="D2190">
        <v>18</v>
      </c>
      <c r="E2190" t="s">
        <v>18</v>
      </c>
      <c r="F2190">
        <v>94304</v>
      </c>
      <c r="G2190">
        <v>4</v>
      </c>
      <c r="H2190">
        <v>0.2</v>
      </c>
      <c r="I2190" t="s">
        <v>15</v>
      </c>
      <c r="J2190">
        <v>0</v>
      </c>
      <c r="K2190" t="s">
        <v>16</v>
      </c>
      <c r="L2190" t="s">
        <v>16</v>
      </c>
      <c r="M2190" t="s">
        <v>16</v>
      </c>
      <c r="N2190" t="s">
        <v>17</v>
      </c>
      <c r="O2190" t="s">
        <v>17</v>
      </c>
      <c r="P2190" t="str" cm="1">
        <f t="array" ref="P2190">_xlfn.IFS(Data_set[[#This Row],[Age (in years)]]&lt;=30,"&lt;30",Data_set[[#This Row],[Age (in years)]]&lt;=40,"30-40",Data_set[[#This Row],[Age (in years)]]&lt;=50,"40-50",Data_set[[#This Row],[Age (in years)]]&lt;=60,"50-60",Data_set[[#This Row],[Age (in years)]]&gt;60,"&gt;60")</f>
        <v>40-50</v>
      </c>
      <c r="Q2190" t="str" cm="1">
        <f t="array" ref="Q2190">_xlfn.IFS(Data_set[[#This Row],[Experience (in years)]]&lt;=5,"0-5",Data_set[[#This Row],[Experience (in years)]]&lt;=10,"6-10",Data_set[[#This Row],[Experience (in years)]]&lt;=20,"11-20",Data_set[[#This Row],[Experience (in years)]]&lt;=30,"21-30",Data_set[[#This Row],[Experience (in years)]]&lt;=40,"31-40",TRUE,"40+")</f>
        <v>21-30</v>
      </c>
      <c r="R2190" t="str" cm="1">
        <f t="array" ref="R2190">_xlfn.IFS(Data_set[[#This Row],[Mortgage]]=0,"0",Data_set[[#This Row],[Mortgage]]&lt;=100,"1-100",Data_set[[#This Row],[Mortgage]]&lt;=200,"101-200",Data_set[[#This Row],[Mortgage]]&lt;=300,"201-300",Data_set[[#This Row],[Mortgage]]&lt;=400,"301-400",TRUE,"400+")</f>
        <v>0</v>
      </c>
      <c r="S2190" t="str" cm="1">
        <f t="array" ref="S2190">_xlfn.IFS(Data_set[[#This Row],[CCAvg]]&lt;=2,"0-2",Data_set[[#This Row],[CCAvg]]&lt;=5,"3-5",Data_set[[#This Row],[CCAvg]]&lt;=8,"6-8",TRUE,"8+")</f>
        <v>0-2</v>
      </c>
      <c r="T2190">
        <f>IF(Data_set[[#This Row],[Personal Loan]]="Yes",1,0)</f>
        <v>0</v>
      </c>
      <c r="U2190" t="str" cm="1">
        <f t="array" ref="U2190">_xlfn.IFS(Data_set[[#This Row],[Income (in K/year)]]&lt;50,"&lt;50K",Data_set[[#This Row],[Income (in K/year)]]&lt;75,"50K-75K",Data_set[[#This Row],[Income (in K/year)]]&lt;100,"75K-100K",Data_set[[#This Row],[Income (in K/year)]]&lt;150,"100K-150K",TRUE,"&gt;150K")</f>
        <v>&lt;50K</v>
      </c>
    </row>
    <row r="2191" spans="1:21" hidden="1" x14ac:dyDescent="0.3">
      <c r="A2191">
        <v>2986</v>
      </c>
      <c r="B2191">
        <v>48</v>
      </c>
      <c r="C2191">
        <v>23</v>
      </c>
      <c r="D2191">
        <v>63</v>
      </c>
      <c r="E2191" t="s">
        <v>21</v>
      </c>
      <c r="F2191">
        <v>94606</v>
      </c>
      <c r="G2191">
        <v>4</v>
      </c>
      <c r="H2191">
        <v>3.6</v>
      </c>
      <c r="I2191" t="s">
        <v>19</v>
      </c>
      <c r="J2191">
        <v>0</v>
      </c>
      <c r="K2191" t="s">
        <v>16</v>
      </c>
      <c r="L2191" t="s">
        <v>16</v>
      </c>
      <c r="M2191" t="s">
        <v>16</v>
      </c>
      <c r="N2191" t="s">
        <v>16</v>
      </c>
      <c r="O2191" t="s">
        <v>16</v>
      </c>
      <c r="P2191" t="str" cm="1">
        <f t="array" ref="P2191">_xlfn.IFS(Data_set[[#This Row],[Age (in years)]]&lt;=30,"&lt;30",Data_set[[#This Row],[Age (in years)]]&lt;=40,"30-40",Data_set[[#This Row],[Age (in years)]]&lt;=50,"40-50",Data_set[[#This Row],[Age (in years)]]&lt;=60,"50-60",Data_set[[#This Row],[Age (in years)]]&gt;60,"&gt;60")</f>
        <v>40-50</v>
      </c>
      <c r="Q2191" t="str" cm="1">
        <f t="array" ref="Q2191">_xlfn.IFS(Data_set[[#This Row],[Experience (in years)]]&lt;=5,"0-5",Data_set[[#This Row],[Experience (in years)]]&lt;=10,"6-10",Data_set[[#This Row],[Experience (in years)]]&lt;=20,"11-20",Data_set[[#This Row],[Experience (in years)]]&lt;=30,"21-30",Data_set[[#This Row],[Experience (in years)]]&lt;=40,"31-40",TRUE,"40+")</f>
        <v>21-30</v>
      </c>
      <c r="R2191" t="str" cm="1">
        <f t="array" ref="R2191">_xlfn.IFS(Data_set[[#This Row],[Mortgage]]=0,"0",Data_set[[#This Row],[Mortgage]]&lt;=100,"1-100",Data_set[[#This Row],[Mortgage]]&lt;=200,"101-200",Data_set[[#This Row],[Mortgage]]&lt;=300,"201-300",Data_set[[#This Row],[Mortgage]]&lt;=400,"301-400",TRUE,"400+")</f>
        <v>0</v>
      </c>
      <c r="S2191" t="str" cm="1">
        <f t="array" ref="S2191">_xlfn.IFS(Data_set[[#This Row],[CCAvg]]&lt;=2,"0-2",Data_set[[#This Row],[CCAvg]]&lt;=5,"3-5",Data_set[[#This Row],[CCAvg]]&lt;=8,"6-8",TRUE,"8+")</f>
        <v>3-5</v>
      </c>
      <c r="T2191">
        <f>IF(Data_set[[#This Row],[Personal Loan]]="Yes",1,0)</f>
        <v>0</v>
      </c>
      <c r="U2191" t="str" cm="1">
        <f t="array" ref="U2191">_xlfn.IFS(Data_set[[#This Row],[Income (in K/year)]]&lt;50,"&lt;50K",Data_set[[#This Row],[Income (in K/year)]]&lt;75,"50K-75K",Data_set[[#This Row],[Income (in K/year)]]&lt;100,"75K-100K",Data_set[[#This Row],[Income (in K/year)]]&lt;150,"100K-150K",TRUE,"&gt;150K")</f>
        <v>50K-75K</v>
      </c>
    </row>
    <row r="2192" spans="1:21" hidden="1" x14ac:dyDescent="0.3">
      <c r="A2192">
        <v>3017</v>
      </c>
      <c r="B2192">
        <v>48</v>
      </c>
      <c r="C2192">
        <v>23</v>
      </c>
      <c r="D2192">
        <v>78</v>
      </c>
      <c r="E2192" t="s">
        <v>21</v>
      </c>
      <c r="F2192">
        <v>91423</v>
      </c>
      <c r="G2192">
        <v>4</v>
      </c>
      <c r="H2192">
        <v>3.6</v>
      </c>
      <c r="I2192" t="s">
        <v>19</v>
      </c>
      <c r="J2192">
        <v>0</v>
      </c>
      <c r="K2192" t="s">
        <v>16</v>
      </c>
      <c r="L2192" t="s">
        <v>16</v>
      </c>
      <c r="M2192" t="s">
        <v>16</v>
      </c>
      <c r="N2192" t="s">
        <v>17</v>
      </c>
      <c r="O2192" t="s">
        <v>16</v>
      </c>
      <c r="P2192" t="str" cm="1">
        <f t="array" ref="P2192">_xlfn.IFS(Data_set[[#This Row],[Age (in years)]]&lt;=30,"&lt;30",Data_set[[#This Row],[Age (in years)]]&lt;=40,"30-40",Data_set[[#This Row],[Age (in years)]]&lt;=50,"40-50",Data_set[[#This Row],[Age (in years)]]&lt;=60,"50-60",Data_set[[#This Row],[Age (in years)]]&gt;60,"&gt;60")</f>
        <v>40-50</v>
      </c>
      <c r="Q2192" t="str" cm="1">
        <f t="array" ref="Q2192">_xlfn.IFS(Data_set[[#This Row],[Experience (in years)]]&lt;=5,"0-5",Data_set[[#This Row],[Experience (in years)]]&lt;=10,"6-10",Data_set[[#This Row],[Experience (in years)]]&lt;=20,"11-20",Data_set[[#This Row],[Experience (in years)]]&lt;=30,"21-30",Data_set[[#This Row],[Experience (in years)]]&lt;=40,"31-40",TRUE,"40+")</f>
        <v>21-30</v>
      </c>
      <c r="R2192" t="str" cm="1">
        <f t="array" ref="R2192">_xlfn.IFS(Data_set[[#This Row],[Mortgage]]=0,"0",Data_set[[#This Row],[Mortgage]]&lt;=100,"1-100",Data_set[[#This Row],[Mortgage]]&lt;=200,"101-200",Data_set[[#This Row],[Mortgage]]&lt;=300,"201-300",Data_set[[#This Row],[Mortgage]]&lt;=400,"301-400",TRUE,"400+")</f>
        <v>0</v>
      </c>
      <c r="S2192" t="str" cm="1">
        <f t="array" ref="S2192">_xlfn.IFS(Data_set[[#This Row],[CCAvg]]&lt;=2,"0-2",Data_set[[#This Row],[CCAvg]]&lt;=5,"3-5",Data_set[[#This Row],[CCAvg]]&lt;=8,"6-8",TRUE,"8+")</f>
        <v>3-5</v>
      </c>
      <c r="T2192">
        <f>IF(Data_set[[#This Row],[Personal Loan]]="Yes",1,0)</f>
        <v>0</v>
      </c>
      <c r="U2192" t="str" cm="1">
        <f t="array" ref="U2192">_xlfn.IFS(Data_set[[#This Row],[Income (in K/year)]]&lt;50,"&lt;50K",Data_set[[#This Row],[Income (in K/year)]]&lt;75,"50K-75K",Data_set[[#This Row],[Income (in K/year)]]&lt;100,"75K-100K",Data_set[[#This Row],[Income (in K/year)]]&lt;150,"100K-150K",TRUE,"&gt;150K")</f>
        <v>75K-100K</v>
      </c>
    </row>
    <row r="2193" spans="1:21" hidden="1" x14ac:dyDescent="0.3">
      <c r="A2193">
        <v>3081</v>
      </c>
      <c r="B2193">
        <v>48</v>
      </c>
      <c r="C2193">
        <v>22</v>
      </c>
      <c r="D2193">
        <v>40</v>
      </c>
      <c r="E2193" t="s">
        <v>18</v>
      </c>
      <c r="F2193">
        <v>94063</v>
      </c>
      <c r="G2193">
        <v>3</v>
      </c>
      <c r="H2193">
        <v>2.2000000000000002</v>
      </c>
      <c r="I2193" t="s">
        <v>20</v>
      </c>
      <c r="J2193">
        <v>87</v>
      </c>
      <c r="K2193" t="s">
        <v>16</v>
      </c>
      <c r="L2193" t="s">
        <v>16</v>
      </c>
      <c r="M2193" t="s">
        <v>16</v>
      </c>
      <c r="N2193" t="s">
        <v>17</v>
      </c>
      <c r="O2193" t="s">
        <v>16</v>
      </c>
      <c r="P2193" t="str" cm="1">
        <f t="array" ref="P2193">_xlfn.IFS(Data_set[[#This Row],[Age (in years)]]&lt;=30,"&lt;30",Data_set[[#This Row],[Age (in years)]]&lt;=40,"30-40",Data_set[[#This Row],[Age (in years)]]&lt;=50,"40-50",Data_set[[#This Row],[Age (in years)]]&lt;=60,"50-60",Data_set[[#This Row],[Age (in years)]]&gt;60,"&gt;60")</f>
        <v>40-50</v>
      </c>
      <c r="Q2193" t="str" cm="1">
        <f t="array" ref="Q2193">_xlfn.IFS(Data_set[[#This Row],[Experience (in years)]]&lt;=5,"0-5",Data_set[[#This Row],[Experience (in years)]]&lt;=10,"6-10",Data_set[[#This Row],[Experience (in years)]]&lt;=20,"11-20",Data_set[[#This Row],[Experience (in years)]]&lt;=30,"21-30",Data_set[[#This Row],[Experience (in years)]]&lt;=40,"31-40",TRUE,"40+")</f>
        <v>21-30</v>
      </c>
      <c r="R2193" t="str" cm="1">
        <f t="array" ref="R2193">_xlfn.IFS(Data_set[[#This Row],[Mortgage]]=0,"0",Data_set[[#This Row],[Mortgage]]&lt;=100,"1-100",Data_set[[#This Row],[Mortgage]]&lt;=200,"101-200",Data_set[[#This Row],[Mortgage]]&lt;=300,"201-300",Data_set[[#This Row],[Mortgage]]&lt;=400,"301-400",TRUE,"400+")</f>
        <v>1-100</v>
      </c>
      <c r="S2193" t="str" cm="1">
        <f t="array" ref="S2193">_xlfn.IFS(Data_set[[#This Row],[CCAvg]]&lt;=2,"0-2",Data_set[[#This Row],[CCAvg]]&lt;=5,"3-5",Data_set[[#This Row],[CCAvg]]&lt;=8,"6-8",TRUE,"8+")</f>
        <v>3-5</v>
      </c>
      <c r="T2193">
        <f>IF(Data_set[[#This Row],[Personal Loan]]="Yes",1,0)</f>
        <v>0</v>
      </c>
      <c r="U2193" t="str" cm="1">
        <f t="array" ref="U2193">_xlfn.IFS(Data_set[[#This Row],[Income (in K/year)]]&lt;50,"&lt;50K",Data_set[[#This Row],[Income (in K/year)]]&lt;75,"50K-75K",Data_set[[#This Row],[Income (in K/year)]]&lt;100,"75K-100K",Data_set[[#This Row],[Income (in K/year)]]&lt;150,"100K-150K",TRUE,"&gt;150K")</f>
        <v>&lt;50K</v>
      </c>
    </row>
    <row r="2194" spans="1:21" hidden="1" x14ac:dyDescent="0.3">
      <c r="A2194">
        <v>3149</v>
      </c>
      <c r="B2194">
        <v>48</v>
      </c>
      <c r="C2194">
        <v>22</v>
      </c>
      <c r="D2194">
        <v>19</v>
      </c>
      <c r="E2194" t="s">
        <v>18</v>
      </c>
      <c r="F2194">
        <v>95616</v>
      </c>
      <c r="G2194">
        <v>2</v>
      </c>
      <c r="H2194">
        <v>0.1</v>
      </c>
      <c r="I2194" t="s">
        <v>19</v>
      </c>
      <c r="J2194">
        <v>106</v>
      </c>
      <c r="K2194" t="s">
        <v>16</v>
      </c>
      <c r="L2194" t="s">
        <v>16</v>
      </c>
      <c r="M2194" t="s">
        <v>16</v>
      </c>
      <c r="N2194" t="s">
        <v>16</v>
      </c>
      <c r="O2194" t="s">
        <v>16</v>
      </c>
      <c r="P2194" t="str" cm="1">
        <f t="array" ref="P2194">_xlfn.IFS(Data_set[[#This Row],[Age (in years)]]&lt;=30,"&lt;30",Data_set[[#This Row],[Age (in years)]]&lt;=40,"30-40",Data_set[[#This Row],[Age (in years)]]&lt;=50,"40-50",Data_set[[#This Row],[Age (in years)]]&lt;=60,"50-60",Data_set[[#This Row],[Age (in years)]]&gt;60,"&gt;60")</f>
        <v>40-50</v>
      </c>
      <c r="Q2194" t="str" cm="1">
        <f t="array" ref="Q2194">_xlfn.IFS(Data_set[[#This Row],[Experience (in years)]]&lt;=5,"0-5",Data_set[[#This Row],[Experience (in years)]]&lt;=10,"6-10",Data_set[[#This Row],[Experience (in years)]]&lt;=20,"11-20",Data_set[[#This Row],[Experience (in years)]]&lt;=30,"21-30",Data_set[[#This Row],[Experience (in years)]]&lt;=40,"31-40",TRUE,"40+")</f>
        <v>21-30</v>
      </c>
      <c r="R2194" t="str" cm="1">
        <f t="array" ref="R2194">_xlfn.IFS(Data_set[[#This Row],[Mortgage]]=0,"0",Data_set[[#This Row],[Mortgage]]&lt;=100,"1-100",Data_set[[#This Row],[Mortgage]]&lt;=200,"101-200",Data_set[[#This Row],[Mortgage]]&lt;=300,"201-300",Data_set[[#This Row],[Mortgage]]&lt;=400,"301-400",TRUE,"400+")</f>
        <v>101-200</v>
      </c>
      <c r="S2194" t="str" cm="1">
        <f t="array" ref="S2194">_xlfn.IFS(Data_set[[#This Row],[CCAvg]]&lt;=2,"0-2",Data_set[[#This Row],[CCAvg]]&lt;=5,"3-5",Data_set[[#This Row],[CCAvg]]&lt;=8,"6-8",TRUE,"8+")</f>
        <v>0-2</v>
      </c>
      <c r="T2194">
        <f>IF(Data_set[[#This Row],[Personal Loan]]="Yes",1,0)</f>
        <v>0</v>
      </c>
      <c r="U2194" t="str" cm="1">
        <f t="array" ref="U2194">_xlfn.IFS(Data_set[[#This Row],[Income (in K/year)]]&lt;50,"&lt;50K",Data_set[[#This Row],[Income (in K/year)]]&lt;75,"50K-75K",Data_set[[#This Row],[Income (in K/year)]]&lt;100,"75K-100K",Data_set[[#This Row],[Income (in K/year)]]&lt;150,"100K-150K",TRUE,"&gt;150K")</f>
        <v>&lt;50K</v>
      </c>
    </row>
    <row r="2195" spans="1:21" hidden="1" x14ac:dyDescent="0.3">
      <c r="A2195">
        <v>3177</v>
      </c>
      <c r="B2195">
        <v>48</v>
      </c>
      <c r="C2195">
        <v>24</v>
      </c>
      <c r="D2195">
        <v>14</v>
      </c>
      <c r="E2195" t="s">
        <v>18</v>
      </c>
      <c r="F2195">
        <v>91330</v>
      </c>
      <c r="G2195">
        <v>3</v>
      </c>
      <c r="H2195">
        <v>0.4</v>
      </c>
      <c r="I2195" t="s">
        <v>15</v>
      </c>
      <c r="J2195">
        <v>0</v>
      </c>
      <c r="K2195" t="s">
        <v>16</v>
      </c>
      <c r="L2195" t="s">
        <v>16</v>
      </c>
      <c r="M2195" t="s">
        <v>16</v>
      </c>
      <c r="N2195" t="s">
        <v>17</v>
      </c>
      <c r="O2195" t="s">
        <v>16</v>
      </c>
      <c r="P2195" t="str" cm="1">
        <f t="array" ref="P2195">_xlfn.IFS(Data_set[[#This Row],[Age (in years)]]&lt;=30,"&lt;30",Data_set[[#This Row],[Age (in years)]]&lt;=40,"30-40",Data_set[[#This Row],[Age (in years)]]&lt;=50,"40-50",Data_set[[#This Row],[Age (in years)]]&lt;=60,"50-60",Data_set[[#This Row],[Age (in years)]]&gt;60,"&gt;60")</f>
        <v>40-50</v>
      </c>
      <c r="Q2195" t="str" cm="1">
        <f t="array" ref="Q2195">_xlfn.IFS(Data_set[[#This Row],[Experience (in years)]]&lt;=5,"0-5",Data_set[[#This Row],[Experience (in years)]]&lt;=10,"6-10",Data_set[[#This Row],[Experience (in years)]]&lt;=20,"11-20",Data_set[[#This Row],[Experience (in years)]]&lt;=30,"21-30",Data_set[[#This Row],[Experience (in years)]]&lt;=40,"31-40",TRUE,"40+")</f>
        <v>21-30</v>
      </c>
      <c r="R2195" t="str" cm="1">
        <f t="array" ref="R2195">_xlfn.IFS(Data_set[[#This Row],[Mortgage]]=0,"0",Data_set[[#This Row],[Mortgage]]&lt;=100,"1-100",Data_set[[#This Row],[Mortgage]]&lt;=200,"101-200",Data_set[[#This Row],[Mortgage]]&lt;=300,"201-300",Data_set[[#This Row],[Mortgage]]&lt;=400,"301-400",TRUE,"400+")</f>
        <v>0</v>
      </c>
      <c r="S2195" t="str" cm="1">
        <f t="array" ref="S2195">_xlfn.IFS(Data_set[[#This Row],[CCAvg]]&lt;=2,"0-2",Data_set[[#This Row],[CCAvg]]&lt;=5,"3-5",Data_set[[#This Row],[CCAvg]]&lt;=8,"6-8",TRUE,"8+")</f>
        <v>0-2</v>
      </c>
      <c r="T2195">
        <f>IF(Data_set[[#This Row],[Personal Loan]]="Yes",1,0)</f>
        <v>0</v>
      </c>
      <c r="U2195" t="str" cm="1">
        <f t="array" ref="U2195">_xlfn.IFS(Data_set[[#This Row],[Income (in K/year)]]&lt;50,"&lt;50K",Data_set[[#This Row],[Income (in K/year)]]&lt;75,"50K-75K",Data_set[[#This Row],[Income (in K/year)]]&lt;100,"75K-100K",Data_set[[#This Row],[Income (in K/year)]]&lt;150,"100K-150K",TRUE,"&gt;150K")</f>
        <v>&lt;50K</v>
      </c>
    </row>
    <row r="2196" spans="1:21" hidden="1" x14ac:dyDescent="0.3">
      <c r="A2196">
        <v>3201</v>
      </c>
      <c r="B2196">
        <v>48</v>
      </c>
      <c r="C2196">
        <v>23</v>
      </c>
      <c r="D2196">
        <v>70</v>
      </c>
      <c r="E2196" t="s">
        <v>21</v>
      </c>
      <c r="F2196">
        <v>92122</v>
      </c>
      <c r="G2196">
        <v>1</v>
      </c>
      <c r="H2196">
        <v>2.8</v>
      </c>
      <c r="I2196" t="s">
        <v>20</v>
      </c>
      <c r="J2196">
        <v>0</v>
      </c>
      <c r="K2196" t="s">
        <v>16</v>
      </c>
      <c r="L2196" t="s">
        <v>16</v>
      </c>
      <c r="M2196" t="s">
        <v>16</v>
      </c>
      <c r="N2196" t="s">
        <v>16</v>
      </c>
      <c r="O2196" t="s">
        <v>16</v>
      </c>
      <c r="P2196" t="str" cm="1">
        <f t="array" ref="P2196">_xlfn.IFS(Data_set[[#This Row],[Age (in years)]]&lt;=30,"&lt;30",Data_set[[#This Row],[Age (in years)]]&lt;=40,"30-40",Data_set[[#This Row],[Age (in years)]]&lt;=50,"40-50",Data_set[[#This Row],[Age (in years)]]&lt;=60,"50-60",Data_set[[#This Row],[Age (in years)]]&gt;60,"&gt;60")</f>
        <v>40-50</v>
      </c>
      <c r="Q2196" t="str" cm="1">
        <f t="array" ref="Q2196">_xlfn.IFS(Data_set[[#This Row],[Experience (in years)]]&lt;=5,"0-5",Data_set[[#This Row],[Experience (in years)]]&lt;=10,"6-10",Data_set[[#This Row],[Experience (in years)]]&lt;=20,"11-20",Data_set[[#This Row],[Experience (in years)]]&lt;=30,"21-30",Data_set[[#This Row],[Experience (in years)]]&lt;=40,"31-40",TRUE,"40+")</f>
        <v>21-30</v>
      </c>
      <c r="R2196" t="str" cm="1">
        <f t="array" ref="R2196">_xlfn.IFS(Data_set[[#This Row],[Mortgage]]=0,"0",Data_set[[#This Row],[Mortgage]]&lt;=100,"1-100",Data_set[[#This Row],[Mortgage]]&lt;=200,"101-200",Data_set[[#This Row],[Mortgage]]&lt;=300,"201-300",Data_set[[#This Row],[Mortgage]]&lt;=400,"301-400",TRUE,"400+")</f>
        <v>0</v>
      </c>
      <c r="S2196" t="str" cm="1">
        <f t="array" ref="S2196">_xlfn.IFS(Data_set[[#This Row],[CCAvg]]&lt;=2,"0-2",Data_set[[#This Row],[CCAvg]]&lt;=5,"3-5",Data_set[[#This Row],[CCAvg]]&lt;=8,"6-8",TRUE,"8+")</f>
        <v>3-5</v>
      </c>
      <c r="T2196">
        <f>IF(Data_set[[#This Row],[Personal Loan]]="Yes",1,0)</f>
        <v>0</v>
      </c>
      <c r="U2196" t="str" cm="1">
        <f t="array" ref="U2196">_xlfn.IFS(Data_set[[#This Row],[Income (in K/year)]]&lt;50,"&lt;50K",Data_set[[#This Row],[Income (in K/year)]]&lt;75,"50K-75K",Data_set[[#This Row],[Income (in K/year)]]&lt;100,"75K-100K",Data_set[[#This Row],[Income (in K/year)]]&lt;150,"100K-150K",TRUE,"&gt;150K")</f>
        <v>50K-75K</v>
      </c>
    </row>
    <row r="2197" spans="1:21" hidden="1" x14ac:dyDescent="0.3">
      <c r="A2197">
        <v>3245</v>
      </c>
      <c r="B2197">
        <v>48</v>
      </c>
      <c r="C2197">
        <v>24</v>
      </c>
      <c r="D2197">
        <v>24</v>
      </c>
      <c r="E2197" t="s">
        <v>18</v>
      </c>
      <c r="F2197">
        <v>92624</v>
      </c>
      <c r="G2197">
        <v>4</v>
      </c>
      <c r="H2197">
        <v>0.2</v>
      </c>
      <c r="I2197" t="s">
        <v>15</v>
      </c>
      <c r="J2197">
        <v>0</v>
      </c>
      <c r="K2197" t="s">
        <v>16</v>
      </c>
      <c r="L2197" t="s">
        <v>16</v>
      </c>
      <c r="M2197" t="s">
        <v>16</v>
      </c>
      <c r="N2197" t="s">
        <v>17</v>
      </c>
      <c r="O2197" t="s">
        <v>16</v>
      </c>
      <c r="P2197" t="str" cm="1">
        <f t="array" ref="P2197">_xlfn.IFS(Data_set[[#This Row],[Age (in years)]]&lt;=30,"&lt;30",Data_set[[#This Row],[Age (in years)]]&lt;=40,"30-40",Data_set[[#This Row],[Age (in years)]]&lt;=50,"40-50",Data_set[[#This Row],[Age (in years)]]&lt;=60,"50-60",Data_set[[#This Row],[Age (in years)]]&gt;60,"&gt;60")</f>
        <v>40-50</v>
      </c>
      <c r="Q2197" t="str" cm="1">
        <f t="array" ref="Q2197">_xlfn.IFS(Data_set[[#This Row],[Experience (in years)]]&lt;=5,"0-5",Data_set[[#This Row],[Experience (in years)]]&lt;=10,"6-10",Data_set[[#This Row],[Experience (in years)]]&lt;=20,"11-20",Data_set[[#This Row],[Experience (in years)]]&lt;=30,"21-30",Data_set[[#This Row],[Experience (in years)]]&lt;=40,"31-40",TRUE,"40+")</f>
        <v>21-30</v>
      </c>
      <c r="R2197" t="str" cm="1">
        <f t="array" ref="R2197">_xlfn.IFS(Data_set[[#This Row],[Mortgage]]=0,"0",Data_set[[#This Row],[Mortgage]]&lt;=100,"1-100",Data_set[[#This Row],[Mortgage]]&lt;=200,"101-200",Data_set[[#This Row],[Mortgage]]&lt;=300,"201-300",Data_set[[#This Row],[Mortgage]]&lt;=400,"301-400",TRUE,"400+")</f>
        <v>0</v>
      </c>
      <c r="S2197" t="str" cm="1">
        <f t="array" ref="S2197">_xlfn.IFS(Data_set[[#This Row],[CCAvg]]&lt;=2,"0-2",Data_set[[#This Row],[CCAvg]]&lt;=5,"3-5",Data_set[[#This Row],[CCAvg]]&lt;=8,"6-8",TRUE,"8+")</f>
        <v>0-2</v>
      </c>
      <c r="T2197">
        <f>IF(Data_set[[#This Row],[Personal Loan]]="Yes",1,0)</f>
        <v>0</v>
      </c>
      <c r="U2197" t="str" cm="1">
        <f t="array" ref="U2197">_xlfn.IFS(Data_set[[#This Row],[Income (in K/year)]]&lt;50,"&lt;50K",Data_set[[#This Row],[Income (in K/year)]]&lt;75,"50K-75K",Data_set[[#This Row],[Income (in K/year)]]&lt;100,"75K-100K",Data_set[[#This Row],[Income (in K/year)]]&lt;150,"100K-150K",TRUE,"&gt;150K")</f>
        <v>&lt;50K</v>
      </c>
    </row>
    <row r="2198" spans="1:21" hidden="1" x14ac:dyDescent="0.3">
      <c r="A2198">
        <v>3302</v>
      </c>
      <c r="B2198">
        <v>48</v>
      </c>
      <c r="C2198">
        <v>22</v>
      </c>
      <c r="D2198">
        <v>59</v>
      </c>
      <c r="E2198" t="s">
        <v>21</v>
      </c>
      <c r="F2198">
        <v>90086</v>
      </c>
      <c r="G2198">
        <v>4</v>
      </c>
      <c r="H2198">
        <v>2.6</v>
      </c>
      <c r="I2198" t="s">
        <v>15</v>
      </c>
      <c r="J2198">
        <v>0</v>
      </c>
      <c r="K2198" t="s">
        <v>16</v>
      </c>
      <c r="L2198" t="s">
        <v>16</v>
      </c>
      <c r="M2198" t="s">
        <v>16</v>
      </c>
      <c r="N2198" t="s">
        <v>17</v>
      </c>
      <c r="O2198" t="s">
        <v>17</v>
      </c>
      <c r="P2198" t="str" cm="1">
        <f t="array" ref="P2198">_xlfn.IFS(Data_set[[#This Row],[Age (in years)]]&lt;=30,"&lt;30",Data_set[[#This Row],[Age (in years)]]&lt;=40,"30-40",Data_set[[#This Row],[Age (in years)]]&lt;=50,"40-50",Data_set[[#This Row],[Age (in years)]]&lt;=60,"50-60",Data_set[[#This Row],[Age (in years)]]&gt;60,"&gt;60")</f>
        <v>40-50</v>
      </c>
      <c r="Q2198" t="str" cm="1">
        <f t="array" ref="Q2198">_xlfn.IFS(Data_set[[#This Row],[Experience (in years)]]&lt;=5,"0-5",Data_set[[#This Row],[Experience (in years)]]&lt;=10,"6-10",Data_set[[#This Row],[Experience (in years)]]&lt;=20,"11-20",Data_set[[#This Row],[Experience (in years)]]&lt;=30,"21-30",Data_set[[#This Row],[Experience (in years)]]&lt;=40,"31-40",TRUE,"40+")</f>
        <v>21-30</v>
      </c>
      <c r="R2198" t="str" cm="1">
        <f t="array" ref="R2198">_xlfn.IFS(Data_set[[#This Row],[Mortgage]]=0,"0",Data_set[[#This Row],[Mortgage]]&lt;=100,"1-100",Data_set[[#This Row],[Mortgage]]&lt;=200,"101-200",Data_set[[#This Row],[Mortgage]]&lt;=300,"201-300",Data_set[[#This Row],[Mortgage]]&lt;=400,"301-400",TRUE,"400+")</f>
        <v>0</v>
      </c>
      <c r="S2198" t="str" cm="1">
        <f t="array" ref="S2198">_xlfn.IFS(Data_set[[#This Row],[CCAvg]]&lt;=2,"0-2",Data_set[[#This Row],[CCAvg]]&lt;=5,"3-5",Data_set[[#This Row],[CCAvg]]&lt;=8,"6-8",TRUE,"8+")</f>
        <v>3-5</v>
      </c>
      <c r="T2198">
        <f>IF(Data_set[[#This Row],[Personal Loan]]="Yes",1,0)</f>
        <v>0</v>
      </c>
      <c r="U2198" t="str" cm="1">
        <f t="array" ref="U2198">_xlfn.IFS(Data_set[[#This Row],[Income (in K/year)]]&lt;50,"&lt;50K",Data_set[[#This Row],[Income (in K/year)]]&lt;75,"50K-75K",Data_set[[#This Row],[Income (in K/year)]]&lt;100,"75K-100K",Data_set[[#This Row],[Income (in K/year)]]&lt;150,"100K-150K",TRUE,"&gt;150K")</f>
        <v>50K-75K</v>
      </c>
    </row>
    <row r="2199" spans="1:21" hidden="1" x14ac:dyDescent="0.3">
      <c r="A2199">
        <v>3309</v>
      </c>
      <c r="B2199">
        <v>48</v>
      </c>
      <c r="C2199">
        <v>23</v>
      </c>
      <c r="D2199">
        <v>108</v>
      </c>
      <c r="E2199" t="s">
        <v>14</v>
      </c>
      <c r="F2199">
        <v>92120</v>
      </c>
      <c r="G2199">
        <v>2</v>
      </c>
      <c r="H2199">
        <v>3.8</v>
      </c>
      <c r="I2199" t="s">
        <v>19</v>
      </c>
      <c r="J2199">
        <v>0</v>
      </c>
      <c r="K2199" t="s">
        <v>16</v>
      </c>
      <c r="L2199" t="s">
        <v>16</v>
      </c>
      <c r="M2199" t="s">
        <v>16</v>
      </c>
      <c r="N2199" t="s">
        <v>16</v>
      </c>
      <c r="O2199" t="s">
        <v>17</v>
      </c>
      <c r="P2199" t="str" cm="1">
        <f t="array" ref="P2199">_xlfn.IFS(Data_set[[#This Row],[Age (in years)]]&lt;=30,"&lt;30",Data_set[[#This Row],[Age (in years)]]&lt;=40,"30-40",Data_set[[#This Row],[Age (in years)]]&lt;=50,"40-50",Data_set[[#This Row],[Age (in years)]]&lt;=60,"50-60",Data_set[[#This Row],[Age (in years)]]&gt;60,"&gt;60")</f>
        <v>40-50</v>
      </c>
      <c r="Q2199" t="str" cm="1">
        <f t="array" ref="Q2199">_xlfn.IFS(Data_set[[#This Row],[Experience (in years)]]&lt;=5,"0-5",Data_set[[#This Row],[Experience (in years)]]&lt;=10,"6-10",Data_set[[#This Row],[Experience (in years)]]&lt;=20,"11-20",Data_set[[#This Row],[Experience (in years)]]&lt;=30,"21-30",Data_set[[#This Row],[Experience (in years)]]&lt;=40,"31-40",TRUE,"40+")</f>
        <v>21-30</v>
      </c>
      <c r="R2199" t="str" cm="1">
        <f t="array" ref="R2199">_xlfn.IFS(Data_set[[#This Row],[Mortgage]]=0,"0",Data_set[[#This Row],[Mortgage]]&lt;=100,"1-100",Data_set[[#This Row],[Mortgage]]&lt;=200,"101-200",Data_set[[#This Row],[Mortgage]]&lt;=300,"201-300",Data_set[[#This Row],[Mortgage]]&lt;=400,"301-400",TRUE,"400+")</f>
        <v>0</v>
      </c>
      <c r="S2199" t="str" cm="1">
        <f t="array" ref="S2199">_xlfn.IFS(Data_set[[#This Row],[CCAvg]]&lt;=2,"0-2",Data_set[[#This Row],[CCAvg]]&lt;=5,"3-5",Data_set[[#This Row],[CCAvg]]&lt;=8,"6-8",TRUE,"8+")</f>
        <v>3-5</v>
      </c>
      <c r="T2199">
        <f>IF(Data_set[[#This Row],[Personal Loan]]="Yes",1,0)</f>
        <v>0</v>
      </c>
      <c r="U2199" t="str" cm="1">
        <f t="array" ref="U2199">_xlfn.IFS(Data_set[[#This Row],[Income (in K/year)]]&lt;50,"&lt;50K",Data_set[[#This Row],[Income (in K/year)]]&lt;75,"50K-75K",Data_set[[#This Row],[Income (in K/year)]]&lt;100,"75K-100K",Data_set[[#This Row],[Income (in K/year)]]&lt;150,"100K-150K",TRUE,"&gt;150K")</f>
        <v>100K-150K</v>
      </c>
    </row>
    <row r="2200" spans="1:21" hidden="1" x14ac:dyDescent="0.3">
      <c r="A2200">
        <v>3314</v>
      </c>
      <c r="B2200">
        <v>48</v>
      </c>
      <c r="C2200">
        <v>24</v>
      </c>
      <c r="D2200">
        <v>24</v>
      </c>
      <c r="E2200" t="s">
        <v>18</v>
      </c>
      <c r="F2200">
        <v>91950</v>
      </c>
      <c r="G2200">
        <v>1</v>
      </c>
      <c r="H2200">
        <v>0.9</v>
      </c>
      <c r="I2200" t="s">
        <v>19</v>
      </c>
      <c r="J2200">
        <v>0</v>
      </c>
      <c r="K2200" t="s">
        <v>16</v>
      </c>
      <c r="L2200" t="s">
        <v>16</v>
      </c>
      <c r="M2200" t="s">
        <v>16</v>
      </c>
      <c r="N2200" t="s">
        <v>16</v>
      </c>
      <c r="O2200" t="s">
        <v>16</v>
      </c>
      <c r="P2200" t="str" cm="1">
        <f t="array" ref="P2200">_xlfn.IFS(Data_set[[#This Row],[Age (in years)]]&lt;=30,"&lt;30",Data_set[[#This Row],[Age (in years)]]&lt;=40,"30-40",Data_set[[#This Row],[Age (in years)]]&lt;=50,"40-50",Data_set[[#This Row],[Age (in years)]]&lt;=60,"50-60",Data_set[[#This Row],[Age (in years)]]&gt;60,"&gt;60")</f>
        <v>40-50</v>
      </c>
      <c r="Q2200" t="str" cm="1">
        <f t="array" ref="Q2200">_xlfn.IFS(Data_set[[#This Row],[Experience (in years)]]&lt;=5,"0-5",Data_set[[#This Row],[Experience (in years)]]&lt;=10,"6-10",Data_set[[#This Row],[Experience (in years)]]&lt;=20,"11-20",Data_set[[#This Row],[Experience (in years)]]&lt;=30,"21-30",Data_set[[#This Row],[Experience (in years)]]&lt;=40,"31-40",TRUE,"40+")</f>
        <v>21-30</v>
      </c>
      <c r="R2200" t="str" cm="1">
        <f t="array" ref="R2200">_xlfn.IFS(Data_set[[#This Row],[Mortgage]]=0,"0",Data_set[[#This Row],[Mortgage]]&lt;=100,"1-100",Data_set[[#This Row],[Mortgage]]&lt;=200,"101-200",Data_set[[#This Row],[Mortgage]]&lt;=300,"201-300",Data_set[[#This Row],[Mortgage]]&lt;=400,"301-400",TRUE,"400+")</f>
        <v>0</v>
      </c>
      <c r="S2200" t="str" cm="1">
        <f t="array" ref="S2200">_xlfn.IFS(Data_set[[#This Row],[CCAvg]]&lt;=2,"0-2",Data_set[[#This Row],[CCAvg]]&lt;=5,"3-5",Data_set[[#This Row],[CCAvg]]&lt;=8,"6-8",TRUE,"8+")</f>
        <v>0-2</v>
      </c>
      <c r="T2200">
        <f>IF(Data_set[[#This Row],[Personal Loan]]="Yes",1,0)</f>
        <v>0</v>
      </c>
      <c r="U2200" t="str" cm="1">
        <f t="array" ref="U2200">_xlfn.IFS(Data_set[[#This Row],[Income (in K/year)]]&lt;50,"&lt;50K",Data_set[[#This Row],[Income (in K/year)]]&lt;75,"50K-75K",Data_set[[#This Row],[Income (in K/year)]]&lt;100,"75K-100K",Data_set[[#This Row],[Income (in K/year)]]&lt;150,"100K-150K",TRUE,"&gt;150K")</f>
        <v>&lt;50K</v>
      </c>
    </row>
    <row r="2201" spans="1:21" hidden="1" x14ac:dyDescent="0.3">
      <c r="A2201">
        <v>3316</v>
      </c>
      <c r="B2201">
        <v>48</v>
      </c>
      <c r="C2201">
        <v>22</v>
      </c>
      <c r="D2201">
        <v>80</v>
      </c>
      <c r="E2201" t="s">
        <v>21</v>
      </c>
      <c r="F2201">
        <v>94720</v>
      </c>
      <c r="G2201">
        <v>3</v>
      </c>
      <c r="H2201">
        <v>1.1000000000000001</v>
      </c>
      <c r="I2201" t="s">
        <v>15</v>
      </c>
      <c r="J2201">
        <v>0</v>
      </c>
      <c r="K2201" t="s">
        <v>16</v>
      </c>
      <c r="L2201" t="s">
        <v>16</v>
      </c>
      <c r="M2201" t="s">
        <v>16</v>
      </c>
      <c r="N2201" t="s">
        <v>16</v>
      </c>
      <c r="O2201" t="s">
        <v>16</v>
      </c>
      <c r="P2201" t="str" cm="1">
        <f t="array" ref="P2201">_xlfn.IFS(Data_set[[#This Row],[Age (in years)]]&lt;=30,"&lt;30",Data_set[[#This Row],[Age (in years)]]&lt;=40,"30-40",Data_set[[#This Row],[Age (in years)]]&lt;=50,"40-50",Data_set[[#This Row],[Age (in years)]]&lt;=60,"50-60",Data_set[[#This Row],[Age (in years)]]&gt;60,"&gt;60")</f>
        <v>40-50</v>
      </c>
      <c r="Q2201" t="str" cm="1">
        <f t="array" ref="Q2201">_xlfn.IFS(Data_set[[#This Row],[Experience (in years)]]&lt;=5,"0-5",Data_set[[#This Row],[Experience (in years)]]&lt;=10,"6-10",Data_set[[#This Row],[Experience (in years)]]&lt;=20,"11-20",Data_set[[#This Row],[Experience (in years)]]&lt;=30,"21-30",Data_set[[#This Row],[Experience (in years)]]&lt;=40,"31-40",TRUE,"40+")</f>
        <v>21-30</v>
      </c>
      <c r="R2201" t="str" cm="1">
        <f t="array" ref="R2201">_xlfn.IFS(Data_set[[#This Row],[Mortgage]]=0,"0",Data_set[[#This Row],[Mortgage]]&lt;=100,"1-100",Data_set[[#This Row],[Mortgage]]&lt;=200,"101-200",Data_set[[#This Row],[Mortgage]]&lt;=300,"201-300",Data_set[[#This Row],[Mortgage]]&lt;=400,"301-400",TRUE,"400+")</f>
        <v>0</v>
      </c>
      <c r="S2201" t="str" cm="1">
        <f t="array" ref="S2201">_xlfn.IFS(Data_set[[#This Row],[CCAvg]]&lt;=2,"0-2",Data_set[[#This Row],[CCAvg]]&lt;=5,"3-5",Data_set[[#This Row],[CCAvg]]&lt;=8,"6-8",TRUE,"8+")</f>
        <v>0-2</v>
      </c>
      <c r="T2201">
        <f>IF(Data_set[[#This Row],[Personal Loan]]="Yes",1,0)</f>
        <v>0</v>
      </c>
      <c r="U2201" t="str" cm="1">
        <f t="array" ref="U2201">_xlfn.IFS(Data_set[[#This Row],[Income (in K/year)]]&lt;50,"&lt;50K",Data_set[[#This Row],[Income (in K/year)]]&lt;75,"50K-75K",Data_set[[#This Row],[Income (in K/year)]]&lt;100,"75K-100K",Data_set[[#This Row],[Income (in K/year)]]&lt;150,"100K-150K",TRUE,"&gt;150K")</f>
        <v>75K-100K</v>
      </c>
    </row>
    <row r="2202" spans="1:21" hidden="1" x14ac:dyDescent="0.3">
      <c r="A2202">
        <v>3326</v>
      </c>
      <c r="B2202">
        <v>48</v>
      </c>
      <c r="C2202">
        <v>23</v>
      </c>
      <c r="D2202">
        <v>35</v>
      </c>
      <c r="E2202" t="s">
        <v>18</v>
      </c>
      <c r="F2202">
        <v>93302</v>
      </c>
      <c r="G2202">
        <v>2</v>
      </c>
      <c r="H2202">
        <v>1.3</v>
      </c>
      <c r="I2202" t="s">
        <v>15</v>
      </c>
      <c r="J2202">
        <v>0</v>
      </c>
      <c r="K2202" t="s">
        <v>16</v>
      </c>
      <c r="L2202" t="s">
        <v>16</v>
      </c>
      <c r="M2202" t="s">
        <v>16</v>
      </c>
      <c r="N2202" t="s">
        <v>16</v>
      </c>
      <c r="O2202" t="s">
        <v>16</v>
      </c>
      <c r="P2202" t="str" cm="1">
        <f t="array" ref="P2202">_xlfn.IFS(Data_set[[#This Row],[Age (in years)]]&lt;=30,"&lt;30",Data_set[[#This Row],[Age (in years)]]&lt;=40,"30-40",Data_set[[#This Row],[Age (in years)]]&lt;=50,"40-50",Data_set[[#This Row],[Age (in years)]]&lt;=60,"50-60",Data_set[[#This Row],[Age (in years)]]&gt;60,"&gt;60")</f>
        <v>40-50</v>
      </c>
      <c r="Q2202" t="str" cm="1">
        <f t="array" ref="Q2202">_xlfn.IFS(Data_set[[#This Row],[Experience (in years)]]&lt;=5,"0-5",Data_set[[#This Row],[Experience (in years)]]&lt;=10,"6-10",Data_set[[#This Row],[Experience (in years)]]&lt;=20,"11-20",Data_set[[#This Row],[Experience (in years)]]&lt;=30,"21-30",Data_set[[#This Row],[Experience (in years)]]&lt;=40,"31-40",TRUE,"40+")</f>
        <v>21-30</v>
      </c>
      <c r="R2202" t="str" cm="1">
        <f t="array" ref="R2202">_xlfn.IFS(Data_set[[#This Row],[Mortgage]]=0,"0",Data_set[[#This Row],[Mortgage]]&lt;=100,"1-100",Data_set[[#This Row],[Mortgage]]&lt;=200,"101-200",Data_set[[#This Row],[Mortgage]]&lt;=300,"201-300",Data_set[[#This Row],[Mortgage]]&lt;=400,"301-400",TRUE,"400+")</f>
        <v>0</v>
      </c>
      <c r="S2202" t="str" cm="1">
        <f t="array" ref="S2202">_xlfn.IFS(Data_set[[#This Row],[CCAvg]]&lt;=2,"0-2",Data_set[[#This Row],[CCAvg]]&lt;=5,"3-5",Data_set[[#This Row],[CCAvg]]&lt;=8,"6-8",TRUE,"8+")</f>
        <v>0-2</v>
      </c>
      <c r="T2202">
        <f>IF(Data_set[[#This Row],[Personal Loan]]="Yes",1,0)</f>
        <v>0</v>
      </c>
      <c r="U2202" t="str" cm="1">
        <f t="array" ref="U2202">_xlfn.IFS(Data_set[[#This Row],[Income (in K/year)]]&lt;50,"&lt;50K",Data_set[[#This Row],[Income (in K/year)]]&lt;75,"50K-75K",Data_set[[#This Row],[Income (in K/year)]]&lt;100,"75K-100K",Data_set[[#This Row],[Income (in K/year)]]&lt;150,"100K-150K",TRUE,"&gt;150K")</f>
        <v>&lt;50K</v>
      </c>
    </row>
    <row r="2203" spans="1:21" hidden="1" x14ac:dyDescent="0.3">
      <c r="A2203">
        <v>3361</v>
      </c>
      <c r="B2203">
        <v>48</v>
      </c>
      <c r="C2203">
        <v>24</v>
      </c>
      <c r="D2203">
        <v>133</v>
      </c>
      <c r="E2203" t="s">
        <v>14</v>
      </c>
      <c r="F2203">
        <v>90740</v>
      </c>
      <c r="G2203">
        <v>1</v>
      </c>
      <c r="H2203">
        <v>5</v>
      </c>
      <c r="I2203" t="s">
        <v>15</v>
      </c>
      <c r="J2203">
        <v>0</v>
      </c>
      <c r="K2203" t="s">
        <v>16</v>
      </c>
      <c r="L2203" t="s">
        <v>16</v>
      </c>
      <c r="M2203" t="s">
        <v>16</v>
      </c>
      <c r="N2203" t="s">
        <v>16</v>
      </c>
      <c r="O2203" t="s">
        <v>16</v>
      </c>
      <c r="P2203" t="str" cm="1">
        <f t="array" ref="P2203">_xlfn.IFS(Data_set[[#This Row],[Age (in years)]]&lt;=30,"&lt;30",Data_set[[#This Row],[Age (in years)]]&lt;=40,"30-40",Data_set[[#This Row],[Age (in years)]]&lt;=50,"40-50",Data_set[[#This Row],[Age (in years)]]&lt;=60,"50-60",Data_set[[#This Row],[Age (in years)]]&gt;60,"&gt;60")</f>
        <v>40-50</v>
      </c>
      <c r="Q2203" t="str" cm="1">
        <f t="array" ref="Q2203">_xlfn.IFS(Data_set[[#This Row],[Experience (in years)]]&lt;=5,"0-5",Data_set[[#This Row],[Experience (in years)]]&lt;=10,"6-10",Data_set[[#This Row],[Experience (in years)]]&lt;=20,"11-20",Data_set[[#This Row],[Experience (in years)]]&lt;=30,"21-30",Data_set[[#This Row],[Experience (in years)]]&lt;=40,"31-40",TRUE,"40+")</f>
        <v>21-30</v>
      </c>
      <c r="R2203" t="str" cm="1">
        <f t="array" ref="R2203">_xlfn.IFS(Data_set[[#This Row],[Mortgage]]=0,"0",Data_set[[#This Row],[Mortgage]]&lt;=100,"1-100",Data_set[[#This Row],[Mortgage]]&lt;=200,"101-200",Data_set[[#This Row],[Mortgage]]&lt;=300,"201-300",Data_set[[#This Row],[Mortgage]]&lt;=400,"301-400",TRUE,"400+")</f>
        <v>0</v>
      </c>
      <c r="S2203" t="str" cm="1">
        <f t="array" ref="S2203">_xlfn.IFS(Data_set[[#This Row],[CCAvg]]&lt;=2,"0-2",Data_set[[#This Row],[CCAvg]]&lt;=5,"3-5",Data_set[[#This Row],[CCAvg]]&lt;=8,"6-8",TRUE,"8+")</f>
        <v>3-5</v>
      </c>
      <c r="T2203">
        <f>IF(Data_set[[#This Row],[Personal Loan]]="Yes",1,0)</f>
        <v>0</v>
      </c>
      <c r="U2203" t="str" cm="1">
        <f t="array" ref="U2203">_xlfn.IFS(Data_set[[#This Row],[Income (in K/year)]]&lt;50,"&lt;50K",Data_set[[#This Row],[Income (in K/year)]]&lt;75,"50K-75K",Data_set[[#This Row],[Income (in K/year)]]&lt;100,"75K-100K",Data_set[[#This Row],[Income (in K/year)]]&lt;150,"100K-150K",TRUE,"&gt;150K")</f>
        <v>100K-150K</v>
      </c>
    </row>
    <row r="2204" spans="1:21" hidden="1" x14ac:dyDescent="0.3">
      <c r="A2204">
        <v>3401</v>
      </c>
      <c r="B2204">
        <v>48</v>
      </c>
      <c r="C2204">
        <v>22</v>
      </c>
      <c r="D2204">
        <v>39</v>
      </c>
      <c r="E2204" t="s">
        <v>18</v>
      </c>
      <c r="F2204">
        <v>94065</v>
      </c>
      <c r="G2204">
        <v>1</v>
      </c>
      <c r="H2204">
        <v>1.2</v>
      </c>
      <c r="I2204" t="s">
        <v>20</v>
      </c>
      <c r="J2204">
        <v>0</v>
      </c>
      <c r="K2204" t="s">
        <v>16</v>
      </c>
      <c r="L2204" t="s">
        <v>16</v>
      </c>
      <c r="M2204" t="s">
        <v>16</v>
      </c>
      <c r="N2204" t="s">
        <v>16</v>
      </c>
      <c r="O2204" t="s">
        <v>16</v>
      </c>
      <c r="P2204" t="str" cm="1">
        <f t="array" ref="P2204">_xlfn.IFS(Data_set[[#This Row],[Age (in years)]]&lt;=30,"&lt;30",Data_set[[#This Row],[Age (in years)]]&lt;=40,"30-40",Data_set[[#This Row],[Age (in years)]]&lt;=50,"40-50",Data_set[[#This Row],[Age (in years)]]&lt;=60,"50-60",Data_set[[#This Row],[Age (in years)]]&gt;60,"&gt;60")</f>
        <v>40-50</v>
      </c>
      <c r="Q2204" t="str" cm="1">
        <f t="array" ref="Q2204">_xlfn.IFS(Data_set[[#This Row],[Experience (in years)]]&lt;=5,"0-5",Data_set[[#This Row],[Experience (in years)]]&lt;=10,"6-10",Data_set[[#This Row],[Experience (in years)]]&lt;=20,"11-20",Data_set[[#This Row],[Experience (in years)]]&lt;=30,"21-30",Data_set[[#This Row],[Experience (in years)]]&lt;=40,"31-40",TRUE,"40+")</f>
        <v>21-30</v>
      </c>
      <c r="R2204" t="str" cm="1">
        <f t="array" ref="R2204">_xlfn.IFS(Data_set[[#This Row],[Mortgage]]=0,"0",Data_set[[#This Row],[Mortgage]]&lt;=100,"1-100",Data_set[[#This Row],[Mortgage]]&lt;=200,"101-200",Data_set[[#This Row],[Mortgage]]&lt;=300,"201-300",Data_set[[#This Row],[Mortgage]]&lt;=400,"301-400",TRUE,"400+")</f>
        <v>0</v>
      </c>
      <c r="S2204" t="str" cm="1">
        <f t="array" ref="S2204">_xlfn.IFS(Data_set[[#This Row],[CCAvg]]&lt;=2,"0-2",Data_set[[#This Row],[CCAvg]]&lt;=5,"3-5",Data_set[[#This Row],[CCAvg]]&lt;=8,"6-8",TRUE,"8+")</f>
        <v>0-2</v>
      </c>
      <c r="T2204">
        <f>IF(Data_set[[#This Row],[Personal Loan]]="Yes",1,0)</f>
        <v>0</v>
      </c>
      <c r="U2204" t="str" cm="1">
        <f t="array" ref="U2204">_xlfn.IFS(Data_set[[#This Row],[Income (in K/year)]]&lt;50,"&lt;50K",Data_set[[#This Row],[Income (in K/year)]]&lt;75,"50K-75K",Data_set[[#This Row],[Income (in K/year)]]&lt;100,"75K-100K",Data_set[[#This Row],[Income (in K/year)]]&lt;150,"100K-150K",TRUE,"&gt;150K")</f>
        <v>&lt;50K</v>
      </c>
    </row>
    <row r="2205" spans="1:21" hidden="1" x14ac:dyDescent="0.3">
      <c r="A2205">
        <v>3423</v>
      </c>
      <c r="B2205">
        <v>48</v>
      </c>
      <c r="C2205">
        <v>23</v>
      </c>
      <c r="D2205">
        <v>41</v>
      </c>
      <c r="E2205" t="s">
        <v>18</v>
      </c>
      <c r="F2205">
        <v>92677</v>
      </c>
      <c r="G2205">
        <v>1</v>
      </c>
      <c r="H2205">
        <v>1.4</v>
      </c>
      <c r="I2205" t="s">
        <v>19</v>
      </c>
      <c r="J2205">
        <v>0</v>
      </c>
      <c r="K2205" t="s">
        <v>16</v>
      </c>
      <c r="L2205" t="s">
        <v>16</v>
      </c>
      <c r="M2205" t="s">
        <v>16</v>
      </c>
      <c r="N2205" t="s">
        <v>16</v>
      </c>
      <c r="O2205" t="s">
        <v>17</v>
      </c>
      <c r="P2205" t="str" cm="1">
        <f t="array" ref="P2205">_xlfn.IFS(Data_set[[#This Row],[Age (in years)]]&lt;=30,"&lt;30",Data_set[[#This Row],[Age (in years)]]&lt;=40,"30-40",Data_set[[#This Row],[Age (in years)]]&lt;=50,"40-50",Data_set[[#This Row],[Age (in years)]]&lt;=60,"50-60",Data_set[[#This Row],[Age (in years)]]&gt;60,"&gt;60")</f>
        <v>40-50</v>
      </c>
      <c r="Q2205" t="str" cm="1">
        <f t="array" ref="Q2205">_xlfn.IFS(Data_set[[#This Row],[Experience (in years)]]&lt;=5,"0-5",Data_set[[#This Row],[Experience (in years)]]&lt;=10,"6-10",Data_set[[#This Row],[Experience (in years)]]&lt;=20,"11-20",Data_set[[#This Row],[Experience (in years)]]&lt;=30,"21-30",Data_set[[#This Row],[Experience (in years)]]&lt;=40,"31-40",TRUE,"40+")</f>
        <v>21-30</v>
      </c>
      <c r="R2205" t="str" cm="1">
        <f t="array" ref="R2205">_xlfn.IFS(Data_set[[#This Row],[Mortgage]]=0,"0",Data_set[[#This Row],[Mortgage]]&lt;=100,"1-100",Data_set[[#This Row],[Mortgage]]&lt;=200,"101-200",Data_set[[#This Row],[Mortgage]]&lt;=300,"201-300",Data_set[[#This Row],[Mortgage]]&lt;=400,"301-400",TRUE,"400+")</f>
        <v>0</v>
      </c>
      <c r="S2205" t="str" cm="1">
        <f t="array" ref="S2205">_xlfn.IFS(Data_set[[#This Row],[CCAvg]]&lt;=2,"0-2",Data_set[[#This Row],[CCAvg]]&lt;=5,"3-5",Data_set[[#This Row],[CCAvg]]&lt;=8,"6-8",TRUE,"8+")</f>
        <v>0-2</v>
      </c>
      <c r="T2205">
        <f>IF(Data_set[[#This Row],[Personal Loan]]="Yes",1,0)</f>
        <v>0</v>
      </c>
      <c r="U2205" t="str" cm="1">
        <f t="array" ref="U2205">_xlfn.IFS(Data_set[[#This Row],[Income (in K/year)]]&lt;50,"&lt;50K",Data_set[[#This Row],[Income (in K/year)]]&lt;75,"50K-75K",Data_set[[#This Row],[Income (in K/year)]]&lt;100,"75K-100K",Data_set[[#This Row],[Income (in K/year)]]&lt;150,"100K-150K",TRUE,"&gt;150K")</f>
        <v>&lt;50K</v>
      </c>
    </row>
    <row r="2206" spans="1:21" hidden="1" x14ac:dyDescent="0.3">
      <c r="A2206">
        <v>3459</v>
      </c>
      <c r="B2206">
        <v>48</v>
      </c>
      <c r="C2206">
        <v>23</v>
      </c>
      <c r="D2206">
        <v>191</v>
      </c>
      <c r="E2206" t="s">
        <v>14</v>
      </c>
      <c r="F2206">
        <v>95053</v>
      </c>
      <c r="G2206">
        <v>2</v>
      </c>
      <c r="H2206">
        <v>2.8</v>
      </c>
      <c r="I2206" t="s">
        <v>15</v>
      </c>
      <c r="J2206">
        <v>231</v>
      </c>
      <c r="K2206" t="s">
        <v>16</v>
      </c>
      <c r="L2206" t="s">
        <v>16</v>
      </c>
      <c r="M2206" t="s">
        <v>16</v>
      </c>
      <c r="N2206" t="s">
        <v>16</v>
      </c>
      <c r="O2206" t="s">
        <v>17</v>
      </c>
      <c r="P2206" t="str" cm="1">
        <f t="array" ref="P2206">_xlfn.IFS(Data_set[[#This Row],[Age (in years)]]&lt;=30,"&lt;30",Data_set[[#This Row],[Age (in years)]]&lt;=40,"30-40",Data_set[[#This Row],[Age (in years)]]&lt;=50,"40-50",Data_set[[#This Row],[Age (in years)]]&lt;=60,"50-60",Data_set[[#This Row],[Age (in years)]]&gt;60,"&gt;60")</f>
        <v>40-50</v>
      </c>
      <c r="Q2206" t="str" cm="1">
        <f t="array" ref="Q2206">_xlfn.IFS(Data_set[[#This Row],[Experience (in years)]]&lt;=5,"0-5",Data_set[[#This Row],[Experience (in years)]]&lt;=10,"6-10",Data_set[[#This Row],[Experience (in years)]]&lt;=20,"11-20",Data_set[[#This Row],[Experience (in years)]]&lt;=30,"21-30",Data_set[[#This Row],[Experience (in years)]]&lt;=40,"31-40",TRUE,"40+")</f>
        <v>21-30</v>
      </c>
      <c r="R2206" t="str" cm="1">
        <f t="array" ref="R2206">_xlfn.IFS(Data_set[[#This Row],[Mortgage]]=0,"0",Data_set[[#This Row],[Mortgage]]&lt;=100,"1-100",Data_set[[#This Row],[Mortgage]]&lt;=200,"101-200",Data_set[[#This Row],[Mortgage]]&lt;=300,"201-300",Data_set[[#This Row],[Mortgage]]&lt;=400,"301-400",TRUE,"400+")</f>
        <v>201-300</v>
      </c>
      <c r="S2206" t="str" cm="1">
        <f t="array" ref="S2206">_xlfn.IFS(Data_set[[#This Row],[CCAvg]]&lt;=2,"0-2",Data_set[[#This Row],[CCAvg]]&lt;=5,"3-5",Data_set[[#This Row],[CCAvg]]&lt;=8,"6-8",TRUE,"8+")</f>
        <v>3-5</v>
      </c>
      <c r="T2206">
        <f>IF(Data_set[[#This Row],[Personal Loan]]="Yes",1,0)</f>
        <v>0</v>
      </c>
      <c r="U2206" t="str" cm="1">
        <f t="array" ref="U2206">_xlfn.IFS(Data_set[[#This Row],[Income (in K/year)]]&lt;50,"&lt;50K",Data_set[[#This Row],[Income (in K/year)]]&lt;75,"50K-75K",Data_set[[#This Row],[Income (in K/year)]]&lt;100,"75K-100K",Data_set[[#This Row],[Income (in K/year)]]&lt;150,"100K-150K",TRUE,"&gt;150K")</f>
        <v>&gt;150K</v>
      </c>
    </row>
    <row r="2207" spans="1:21" hidden="1" x14ac:dyDescent="0.3">
      <c r="A2207">
        <v>3546</v>
      </c>
      <c r="B2207">
        <v>48</v>
      </c>
      <c r="C2207">
        <v>22</v>
      </c>
      <c r="D2207">
        <v>174</v>
      </c>
      <c r="E2207" t="s">
        <v>14</v>
      </c>
      <c r="F2207">
        <v>95827</v>
      </c>
      <c r="G2207">
        <v>1</v>
      </c>
      <c r="H2207">
        <v>2.4</v>
      </c>
      <c r="I2207" t="s">
        <v>15</v>
      </c>
      <c r="J2207">
        <v>0</v>
      </c>
      <c r="K2207" t="s">
        <v>16</v>
      </c>
      <c r="L2207" t="s">
        <v>16</v>
      </c>
      <c r="M2207" t="s">
        <v>16</v>
      </c>
      <c r="N2207" t="s">
        <v>17</v>
      </c>
      <c r="O2207" t="s">
        <v>16</v>
      </c>
      <c r="P2207" t="str" cm="1">
        <f t="array" ref="P2207">_xlfn.IFS(Data_set[[#This Row],[Age (in years)]]&lt;=30,"&lt;30",Data_set[[#This Row],[Age (in years)]]&lt;=40,"30-40",Data_set[[#This Row],[Age (in years)]]&lt;=50,"40-50",Data_set[[#This Row],[Age (in years)]]&lt;=60,"50-60",Data_set[[#This Row],[Age (in years)]]&gt;60,"&gt;60")</f>
        <v>40-50</v>
      </c>
      <c r="Q2207" t="str" cm="1">
        <f t="array" ref="Q2207">_xlfn.IFS(Data_set[[#This Row],[Experience (in years)]]&lt;=5,"0-5",Data_set[[#This Row],[Experience (in years)]]&lt;=10,"6-10",Data_set[[#This Row],[Experience (in years)]]&lt;=20,"11-20",Data_set[[#This Row],[Experience (in years)]]&lt;=30,"21-30",Data_set[[#This Row],[Experience (in years)]]&lt;=40,"31-40",TRUE,"40+")</f>
        <v>21-30</v>
      </c>
      <c r="R2207" t="str" cm="1">
        <f t="array" ref="R2207">_xlfn.IFS(Data_set[[#This Row],[Mortgage]]=0,"0",Data_set[[#This Row],[Mortgage]]&lt;=100,"1-100",Data_set[[#This Row],[Mortgage]]&lt;=200,"101-200",Data_set[[#This Row],[Mortgage]]&lt;=300,"201-300",Data_set[[#This Row],[Mortgage]]&lt;=400,"301-400",TRUE,"400+")</f>
        <v>0</v>
      </c>
      <c r="S2207" t="str" cm="1">
        <f t="array" ref="S2207">_xlfn.IFS(Data_set[[#This Row],[CCAvg]]&lt;=2,"0-2",Data_set[[#This Row],[CCAvg]]&lt;=5,"3-5",Data_set[[#This Row],[CCAvg]]&lt;=8,"6-8",TRUE,"8+")</f>
        <v>3-5</v>
      </c>
      <c r="T2207">
        <f>IF(Data_set[[#This Row],[Personal Loan]]="Yes",1,0)</f>
        <v>0</v>
      </c>
      <c r="U2207" t="str" cm="1">
        <f t="array" ref="U2207">_xlfn.IFS(Data_set[[#This Row],[Income (in K/year)]]&lt;50,"&lt;50K",Data_set[[#This Row],[Income (in K/year)]]&lt;75,"50K-75K",Data_set[[#This Row],[Income (in K/year)]]&lt;100,"75K-100K",Data_set[[#This Row],[Income (in K/year)]]&lt;150,"100K-150K",TRUE,"&gt;150K")</f>
        <v>&gt;150K</v>
      </c>
    </row>
    <row r="2208" spans="1:21" hidden="1" x14ac:dyDescent="0.3">
      <c r="A2208">
        <v>3656</v>
      </c>
      <c r="B2208">
        <v>48</v>
      </c>
      <c r="C2208">
        <v>22</v>
      </c>
      <c r="D2208">
        <v>125</v>
      </c>
      <c r="E2208" t="s">
        <v>14</v>
      </c>
      <c r="F2208">
        <v>90086</v>
      </c>
      <c r="G2208">
        <v>1</v>
      </c>
      <c r="H2208">
        <v>2.4</v>
      </c>
      <c r="I2208" t="s">
        <v>15</v>
      </c>
      <c r="J2208">
        <v>0</v>
      </c>
      <c r="K2208" t="s">
        <v>16</v>
      </c>
      <c r="L2208" t="s">
        <v>16</v>
      </c>
      <c r="M2208" t="s">
        <v>16</v>
      </c>
      <c r="N2208" t="s">
        <v>17</v>
      </c>
      <c r="O2208" t="s">
        <v>16</v>
      </c>
      <c r="P2208" t="str" cm="1">
        <f t="array" ref="P2208">_xlfn.IFS(Data_set[[#This Row],[Age (in years)]]&lt;=30,"&lt;30",Data_set[[#This Row],[Age (in years)]]&lt;=40,"30-40",Data_set[[#This Row],[Age (in years)]]&lt;=50,"40-50",Data_set[[#This Row],[Age (in years)]]&lt;=60,"50-60",Data_set[[#This Row],[Age (in years)]]&gt;60,"&gt;60")</f>
        <v>40-50</v>
      </c>
      <c r="Q2208" t="str" cm="1">
        <f t="array" ref="Q2208">_xlfn.IFS(Data_set[[#This Row],[Experience (in years)]]&lt;=5,"0-5",Data_set[[#This Row],[Experience (in years)]]&lt;=10,"6-10",Data_set[[#This Row],[Experience (in years)]]&lt;=20,"11-20",Data_set[[#This Row],[Experience (in years)]]&lt;=30,"21-30",Data_set[[#This Row],[Experience (in years)]]&lt;=40,"31-40",TRUE,"40+")</f>
        <v>21-30</v>
      </c>
      <c r="R2208" t="str" cm="1">
        <f t="array" ref="R2208">_xlfn.IFS(Data_set[[#This Row],[Mortgage]]=0,"0",Data_set[[#This Row],[Mortgage]]&lt;=100,"1-100",Data_set[[#This Row],[Mortgage]]&lt;=200,"101-200",Data_set[[#This Row],[Mortgage]]&lt;=300,"201-300",Data_set[[#This Row],[Mortgage]]&lt;=400,"301-400",TRUE,"400+")</f>
        <v>0</v>
      </c>
      <c r="S2208" t="str" cm="1">
        <f t="array" ref="S2208">_xlfn.IFS(Data_set[[#This Row],[CCAvg]]&lt;=2,"0-2",Data_set[[#This Row],[CCAvg]]&lt;=5,"3-5",Data_set[[#This Row],[CCAvg]]&lt;=8,"6-8",TRUE,"8+")</f>
        <v>3-5</v>
      </c>
      <c r="T2208">
        <f>IF(Data_set[[#This Row],[Personal Loan]]="Yes",1,0)</f>
        <v>0</v>
      </c>
      <c r="U2208" t="str" cm="1">
        <f t="array" ref="U2208">_xlfn.IFS(Data_set[[#This Row],[Income (in K/year)]]&lt;50,"&lt;50K",Data_set[[#This Row],[Income (in K/year)]]&lt;75,"50K-75K",Data_set[[#This Row],[Income (in K/year)]]&lt;100,"75K-100K",Data_set[[#This Row],[Income (in K/year)]]&lt;150,"100K-150K",TRUE,"&gt;150K")</f>
        <v>100K-150K</v>
      </c>
    </row>
    <row r="2209" spans="1:21" hidden="1" x14ac:dyDescent="0.3">
      <c r="A2209">
        <v>3665</v>
      </c>
      <c r="B2209">
        <v>48</v>
      </c>
      <c r="C2209">
        <v>24</v>
      </c>
      <c r="D2209">
        <v>43</v>
      </c>
      <c r="E2209" t="s">
        <v>18</v>
      </c>
      <c r="F2209">
        <v>91791</v>
      </c>
      <c r="G2209">
        <v>3</v>
      </c>
      <c r="H2209">
        <v>1.9</v>
      </c>
      <c r="I2209" t="s">
        <v>20</v>
      </c>
      <c r="J2209">
        <v>0</v>
      </c>
      <c r="K2209" t="s">
        <v>16</v>
      </c>
      <c r="L2209" t="s">
        <v>16</v>
      </c>
      <c r="M2209" t="s">
        <v>16</v>
      </c>
      <c r="N2209" t="s">
        <v>17</v>
      </c>
      <c r="O2209" t="s">
        <v>16</v>
      </c>
      <c r="P2209" t="str" cm="1">
        <f t="array" ref="P2209">_xlfn.IFS(Data_set[[#This Row],[Age (in years)]]&lt;=30,"&lt;30",Data_set[[#This Row],[Age (in years)]]&lt;=40,"30-40",Data_set[[#This Row],[Age (in years)]]&lt;=50,"40-50",Data_set[[#This Row],[Age (in years)]]&lt;=60,"50-60",Data_set[[#This Row],[Age (in years)]]&gt;60,"&gt;60")</f>
        <v>40-50</v>
      </c>
      <c r="Q2209" t="str" cm="1">
        <f t="array" ref="Q2209">_xlfn.IFS(Data_set[[#This Row],[Experience (in years)]]&lt;=5,"0-5",Data_set[[#This Row],[Experience (in years)]]&lt;=10,"6-10",Data_set[[#This Row],[Experience (in years)]]&lt;=20,"11-20",Data_set[[#This Row],[Experience (in years)]]&lt;=30,"21-30",Data_set[[#This Row],[Experience (in years)]]&lt;=40,"31-40",TRUE,"40+")</f>
        <v>21-30</v>
      </c>
      <c r="R2209" t="str" cm="1">
        <f t="array" ref="R2209">_xlfn.IFS(Data_set[[#This Row],[Mortgage]]=0,"0",Data_set[[#This Row],[Mortgage]]&lt;=100,"1-100",Data_set[[#This Row],[Mortgage]]&lt;=200,"101-200",Data_set[[#This Row],[Mortgage]]&lt;=300,"201-300",Data_set[[#This Row],[Mortgage]]&lt;=400,"301-400",TRUE,"400+")</f>
        <v>0</v>
      </c>
      <c r="S2209" t="str" cm="1">
        <f t="array" ref="S2209">_xlfn.IFS(Data_set[[#This Row],[CCAvg]]&lt;=2,"0-2",Data_set[[#This Row],[CCAvg]]&lt;=5,"3-5",Data_set[[#This Row],[CCAvg]]&lt;=8,"6-8",TRUE,"8+")</f>
        <v>0-2</v>
      </c>
      <c r="T2209">
        <f>IF(Data_set[[#This Row],[Personal Loan]]="Yes",1,0)</f>
        <v>0</v>
      </c>
      <c r="U2209" t="str" cm="1">
        <f t="array" ref="U2209">_xlfn.IFS(Data_set[[#This Row],[Income (in K/year)]]&lt;50,"&lt;50K",Data_set[[#This Row],[Income (in K/year)]]&lt;75,"50K-75K",Data_set[[#This Row],[Income (in K/year)]]&lt;100,"75K-100K",Data_set[[#This Row],[Income (in K/year)]]&lt;150,"100K-150K",TRUE,"&gt;150K")</f>
        <v>&lt;50K</v>
      </c>
    </row>
    <row r="2210" spans="1:21" hidden="1" x14ac:dyDescent="0.3">
      <c r="A2210">
        <v>3701</v>
      </c>
      <c r="B2210">
        <v>48</v>
      </c>
      <c r="C2210">
        <v>22</v>
      </c>
      <c r="D2210">
        <v>128</v>
      </c>
      <c r="E2210" t="s">
        <v>14</v>
      </c>
      <c r="F2210">
        <v>94608</v>
      </c>
      <c r="G2210">
        <v>1</v>
      </c>
      <c r="H2210">
        <v>5.7</v>
      </c>
      <c r="I2210" t="s">
        <v>15</v>
      </c>
      <c r="J2210">
        <v>0</v>
      </c>
      <c r="K2210" t="s">
        <v>16</v>
      </c>
      <c r="L2210" t="s">
        <v>17</v>
      </c>
      <c r="M2210" t="s">
        <v>16</v>
      </c>
      <c r="N2210" t="s">
        <v>16</v>
      </c>
      <c r="O2210" t="s">
        <v>16</v>
      </c>
      <c r="P2210" t="str" cm="1">
        <f t="array" ref="P2210">_xlfn.IFS(Data_set[[#This Row],[Age (in years)]]&lt;=30,"&lt;30",Data_set[[#This Row],[Age (in years)]]&lt;=40,"30-40",Data_set[[#This Row],[Age (in years)]]&lt;=50,"40-50",Data_set[[#This Row],[Age (in years)]]&lt;=60,"50-60",Data_set[[#This Row],[Age (in years)]]&gt;60,"&gt;60")</f>
        <v>40-50</v>
      </c>
      <c r="Q2210" t="str" cm="1">
        <f t="array" ref="Q2210">_xlfn.IFS(Data_set[[#This Row],[Experience (in years)]]&lt;=5,"0-5",Data_set[[#This Row],[Experience (in years)]]&lt;=10,"6-10",Data_set[[#This Row],[Experience (in years)]]&lt;=20,"11-20",Data_set[[#This Row],[Experience (in years)]]&lt;=30,"21-30",Data_set[[#This Row],[Experience (in years)]]&lt;=40,"31-40",TRUE,"40+")</f>
        <v>21-30</v>
      </c>
      <c r="R2210" t="str" cm="1">
        <f t="array" ref="R2210">_xlfn.IFS(Data_set[[#This Row],[Mortgage]]=0,"0",Data_set[[#This Row],[Mortgage]]&lt;=100,"1-100",Data_set[[#This Row],[Mortgage]]&lt;=200,"101-200",Data_set[[#This Row],[Mortgage]]&lt;=300,"201-300",Data_set[[#This Row],[Mortgage]]&lt;=400,"301-400",TRUE,"400+")</f>
        <v>0</v>
      </c>
      <c r="S2210" t="str" cm="1">
        <f t="array" ref="S2210">_xlfn.IFS(Data_set[[#This Row],[CCAvg]]&lt;=2,"0-2",Data_set[[#This Row],[CCAvg]]&lt;=5,"3-5",Data_set[[#This Row],[CCAvg]]&lt;=8,"6-8",TRUE,"8+")</f>
        <v>6-8</v>
      </c>
      <c r="T2210">
        <f>IF(Data_set[[#This Row],[Personal Loan]]="Yes",1,0)</f>
        <v>0</v>
      </c>
      <c r="U2210" t="str" cm="1">
        <f t="array" ref="U2210">_xlfn.IFS(Data_set[[#This Row],[Income (in K/year)]]&lt;50,"&lt;50K",Data_set[[#This Row],[Income (in K/year)]]&lt;75,"50K-75K",Data_set[[#This Row],[Income (in K/year)]]&lt;100,"75K-100K",Data_set[[#This Row],[Income (in K/year)]]&lt;150,"100K-150K",TRUE,"&gt;150K")</f>
        <v>100K-150K</v>
      </c>
    </row>
    <row r="2211" spans="1:21" hidden="1" x14ac:dyDescent="0.3">
      <c r="A2211">
        <v>3811</v>
      </c>
      <c r="B2211">
        <v>48</v>
      </c>
      <c r="C2211">
        <v>24</v>
      </c>
      <c r="D2211">
        <v>12</v>
      </c>
      <c r="E2211" t="s">
        <v>18</v>
      </c>
      <c r="F2211">
        <v>94707</v>
      </c>
      <c r="G2211">
        <v>4</v>
      </c>
      <c r="H2211">
        <v>1</v>
      </c>
      <c r="I2211" t="s">
        <v>15</v>
      </c>
      <c r="J2211">
        <v>89</v>
      </c>
      <c r="K2211" t="s">
        <v>16</v>
      </c>
      <c r="L2211" t="s">
        <v>16</v>
      </c>
      <c r="M2211" t="s">
        <v>16</v>
      </c>
      <c r="N2211" t="s">
        <v>16</v>
      </c>
      <c r="O2211" t="s">
        <v>16</v>
      </c>
      <c r="P2211" t="str" cm="1">
        <f t="array" ref="P2211">_xlfn.IFS(Data_set[[#This Row],[Age (in years)]]&lt;=30,"&lt;30",Data_set[[#This Row],[Age (in years)]]&lt;=40,"30-40",Data_set[[#This Row],[Age (in years)]]&lt;=50,"40-50",Data_set[[#This Row],[Age (in years)]]&lt;=60,"50-60",Data_set[[#This Row],[Age (in years)]]&gt;60,"&gt;60")</f>
        <v>40-50</v>
      </c>
      <c r="Q2211" t="str" cm="1">
        <f t="array" ref="Q2211">_xlfn.IFS(Data_set[[#This Row],[Experience (in years)]]&lt;=5,"0-5",Data_set[[#This Row],[Experience (in years)]]&lt;=10,"6-10",Data_set[[#This Row],[Experience (in years)]]&lt;=20,"11-20",Data_set[[#This Row],[Experience (in years)]]&lt;=30,"21-30",Data_set[[#This Row],[Experience (in years)]]&lt;=40,"31-40",TRUE,"40+")</f>
        <v>21-30</v>
      </c>
      <c r="R2211" t="str" cm="1">
        <f t="array" ref="R2211">_xlfn.IFS(Data_set[[#This Row],[Mortgage]]=0,"0",Data_set[[#This Row],[Mortgage]]&lt;=100,"1-100",Data_set[[#This Row],[Mortgage]]&lt;=200,"101-200",Data_set[[#This Row],[Mortgage]]&lt;=300,"201-300",Data_set[[#This Row],[Mortgage]]&lt;=400,"301-400",TRUE,"400+")</f>
        <v>1-100</v>
      </c>
      <c r="S2211" t="str" cm="1">
        <f t="array" ref="S2211">_xlfn.IFS(Data_set[[#This Row],[CCAvg]]&lt;=2,"0-2",Data_set[[#This Row],[CCAvg]]&lt;=5,"3-5",Data_set[[#This Row],[CCAvg]]&lt;=8,"6-8",TRUE,"8+")</f>
        <v>0-2</v>
      </c>
      <c r="T2211">
        <f>IF(Data_set[[#This Row],[Personal Loan]]="Yes",1,0)</f>
        <v>0</v>
      </c>
      <c r="U2211" t="str" cm="1">
        <f t="array" ref="U2211">_xlfn.IFS(Data_set[[#This Row],[Income (in K/year)]]&lt;50,"&lt;50K",Data_set[[#This Row],[Income (in K/year)]]&lt;75,"50K-75K",Data_set[[#This Row],[Income (in K/year)]]&lt;100,"75K-100K",Data_set[[#This Row],[Income (in K/year)]]&lt;150,"100K-150K",TRUE,"&gt;150K")</f>
        <v>&lt;50K</v>
      </c>
    </row>
    <row r="2212" spans="1:21" hidden="1" x14ac:dyDescent="0.3">
      <c r="A2212">
        <v>3835</v>
      </c>
      <c r="B2212">
        <v>48</v>
      </c>
      <c r="C2212">
        <v>22</v>
      </c>
      <c r="D2212">
        <v>28</v>
      </c>
      <c r="E2212" t="s">
        <v>18</v>
      </c>
      <c r="F2212">
        <v>94720</v>
      </c>
      <c r="G2212">
        <v>1</v>
      </c>
      <c r="H2212">
        <v>1.4</v>
      </c>
      <c r="I2212" t="s">
        <v>19</v>
      </c>
      <c r="J2212">
        <v>75</v>
      </c>
      <c r="K2212" t="s">
        <v>16</v>
      </c>
      <c r="L2212" t="s">
        <v>16</v>
      </c>
      <c r="M2212" t="s">
        <v>16</v>
      </c>
      <c r="N2212" t="s">
        <v>17</v>
      </c>
      <c r="O2212" t="s">
        <v>16</v>
      </c>
      <c r="P2212" t="str" cm="1">
        <f t="array" ref="P2212">_xlfn.IFS(Data_set[[#This Row],[Age (in years)]]&lt;=30,"&lt;30",Data_set[[#This Row],[Age (in years)]]&lt;=40,"30-40",Data_set[[#This Row],[Age (in years)]]&lt;=50,"40-50",Data_set[[#This Row],[Age (in years)]]&lt;=60,"50-60",Data_set[[#This Row],[Age (in years)]]&gt;60,"&gt;60")</f>
        <v>40-50</v>
      </c>
      <c r="Q2212" t="str" cm="1">
        <f t="array" ref="Q2212">_xlfn.IFS(Data_set[[#This Row],[Experience (in years)]]&lt;=5,"0-5",Data_set[[#This Row],[Experience (in years)]]&lt;=10,"6-10",Data_set[[#This Row],[Experience (in years)]]&lt;=20,"11-20",Data_set[[#This Row],[Experience (in years)]]&lt;=30,"21-30",Data_set[[#This Row],[Experience (in years)]]&lt;=40,"31-40",TRUE,"40+")</f>
        <v>21-30</v>
      </c>
      <c r="R2212" t="str" cm="1">
        <f t="array" ref="R2212">_xlfn.IFS(Data_set[[#This Row],[Mortgage]]=0,"0",Data_set[[#This Row],[Mortgage]]&lt;=100,"1-100",Data_set[[#This Row],[Mortgage]]&lt;=200,"101-200",Data_set[[#This Row],[Mortgage]]&lt;=300,"201-300",Data_set[[#This Row],[Mortgage]]&lt;=400,"301-400",TRUE,"400+")</f>
        <v>1-100</v>
      </c>
      <c r="S2212" t="str" cm="1">
        <f t="array" ref="S2212">_xlfn.IFS(Data_set[[#This Row],[CCAvg]]&lt;=2,"0-2",Data_set[[#This Row],[CCAvg]]&lt;=5,"3-5",Data_set[[#This Row],[CCAvg]]&lt;=8,"6-8",TRUE,"8+")</f>
        <v>0-2</v>
      </c>
      <c r="T2212">
        <f>IF(Data_set[[#This Row],[Personal Loan]]="Yes",1,0)</f>
        <v>0</v>
      </c>
      <c r="U2212" t="str" cm="1">
        <f t="array" ref="U2212">_xlfn.IFS(Data_set[[#This Row],[Income (in K/year)]]&lt;50,"&lt;50K",Data_set[[#This Row],[Income (in K/year)]]&lt;75,"50K-75K",Data_set[[#This Row],[Income (in K/year)]]&lt;100,"75K-100K",Data_set[[#This Row],[Income (in K/year)]]&lt;150,"100K-150K",TRUE,"&gt;150K")</f>
        <v>&lt;50K</v>
      </c>
    </row>
    <row r="2213" spans="1:21" hidden="1" x14ac:dyDescent="0.3">
      <c r="A2213">
        <v>3851</v>
      </c>
      <c r="B2213">
        <v>48</v>
      </c>
      <c r="C2213">
        <v>23</v>
      </c>
      <c r="D2213">
        <v>15</v>
      </c>
      <c r="E2213" t="s">
        <v>18</v>
      </c>
      <c r="F2213">
        <v>94061</v>
      </c>
      <c r="G2213">
        <v>4</v>
      </c>
      <c r="H2213">
        <v>0.8</v>
      </c>
      <c r="I2213" t="s">
        <v>15</v>
      </c>
      <c r="J2213">
        <v>0</v>
      </c>
      <c r="K2213" t="s">
        <v>16</v>
      </c>
      <c r="L2213" t="s">
        <v>16</v>
      </c>
      <c r="M2213" t="s">
        <v>16</v>
      </c>
      <c r="N2213" t="s">
        <v>17</v>
      </c>
      <c r="O2213" t="s">
        <v>16</v>
      </c>
      <c r="P2213" t="str" cm="1">
        <f t="array" ref="P2213">_xlfn.IFS(Data_set[[#This Row],[Age (in years)]]&lt;=30,"&lt;30",Data_set[[#This Row],[Age (in years)]]&lt;=40,"30-40",Data_set[[#This Row],[Age (in years)]]&lt;=50,"40-50",Data_set[[#This Row],[Age (in years)]]&lt;=60,"50-60",Data_set[[#This Row],[Age (in years)]]&gt;60,"&gt;60")</f>
        <v>40-50</v>
      </c>
      <c r="Q2213" t="str" cm="1">
        <f t="array" ref="Q2213">_xlfn.IFS(Data_set[[#This Row],[Experience (in years)]]&lt;=5,"0-5",Data_set[[#This Row],[Experience (in years)]]&lt;=10,"6-10",Data_set[[#This Row],[Experience (in years)]]&lt;=20,"11-20",Data_set[[#This Row],[Experience (in years)]]&lt;=30,"21-30",Data_set[[#This Row],[Experience (in years)]]&lt;=40,"31-40",TRUE,"40+")</f>
        <v>21-30</v>
      </c>
      <c r="R2213" t="str" cm="1">
        <f t="array" ref="R2213">_xlfn.IFS(Data_set[[#This Row],[Mortgage]]=0,"0",Data_set[[#This Row],[Mortgage]]&lt;=100,"1-100",Data_set[[#This Row],[Mortgage]]&lt;=200,"101-200",Data_set[[#This Row],[Mortgage]]&lt;=300,"201-300",Data_set[[#This Row],[Mortgage]]&lt;=400,"301-400",TRUE,"400+")</f>
        <v>0</v>
      </c>
      <c r="S2213" t="str" cm="1">
        <f t="array" ref="S2213">_xlfn.IFS(Data_set[[#This Row],[CCAvg]]&lt;=2,"0-2",Data_set[[#This Row],[CCAvg]]&lt;=5,"3-5",Data_set[[#This Row],[CCAvg]]&lt;=8,"6-8",TRUE,"8+")</f>
        <v>0-2</v>
      </c>
      <c r="T2213">
        <f>IF(Data_set[[#This Row],[Personal Loan]]="Yes",1,0)</f>
        <v>0</v>
      </c>
      <c r="U2213" t="str" cm="1">
        <f t="array" ref="U2213">_xlfn.IFS(Data_set[[#This Row],[Income (in K/year)]]&lt;50,"&lt;50K",Data_set[[#This Row],[Income (in K/year)]]&lt;75,"50K-75K",Data_set[[#This Row],[Income (in K/year)]]&lt;100,"75K-100K",Data_set[[#This Row],[Income (in K/year)]]&lt;150,"100K-150K",TRUE,"&gt;150K")</f>
        <v>&lt;50K</v>
      </c>
    </row>
    <row r="2214" spans="1:21" hidden="1" x14ac:dyDescent="0.3">
      <c r="A2214">
        <v>3881</v>
      </c>
      <c r="B2214">
        <v>48</v>
      </c>
      <c r="C2214">
        <v>24</v>
      </c>
      <c r="D2214">
        <v>25</v>
      </c>
      <c r="E2214" t="s">
        <v>18</v>
      </c>
      <c r="F2214">
        <v>90024</v>
      </c>
      <c r="G2214">
        <v>4</v>
      </c>
      <c r="H2214">
        <v>0.5</v>
      </c>
      <c r="I2214" t="s">
        <v>20</v>
      </c>
      <c r="J2214">
        <v>0</v>
      </c>
      <c r="K2214" t="s">
        <v>16</v>
      </c>
      <c r="L2214" t="s">
        <v>16</v>
      </c>
      <c r="M2214" t="s">
        <v>16</v>
      </c>
      <c r="N2214" t="s">
        <v>16</v>
      </c>
      <c r="O2214" t="s">
        <v>16</v>
      </c>
      <c r="P2214" t="str" cm="1">
        <f t="array" ref="P2214">_xlfn.IFS(Data_set[[#This Row],[Age (in years)]]&lt;=30,"&lt;30",Data_set[[#This Row],[Age (in years)]]&lt;=40,"30-40",Data_set[[#This Row],[Age (in years)]]&lt;=50,"40-50",Data_set[[#This Row],[Age (in years)]]&lt;=60,"50-60",Data_set[[#This Row],[Age (in years)]]&gt;60,"&gt;60")</f>
        <v>40-50</v>
      </c>
      <c r="Q2214" t="str" cm="1">
        <f t="array" ref="Q2214">_xlfn.IFS(Data_set[[#This Row],[Experience (in years)]]&lt;=5,"0-5",Data_set[[#This Row],[Experience (in years)]]&lt;=10,"6-10",Data_set[[#This Row],[Experience (in years)]]&lt;=20,"11-20",Data_set[[#This Row],[Experience (in years)]]&lt;=30,"21-30",Data_set[[#This Row],[Experience (in years)]]&lt;=40,"31-40",TRUE,"40+")</f>
        <v>21-30</v>
      </c>
      <c r="R2214" t="str" cm="1">
        <f t="array" ref="R2214">_xlfn.IFS(Data_set[[#This Row],[Mortgage]]=0,"0",Data_set[[#This Row],[Mortgage]]&lt;=100,"1-100",Data_set[[#This Row],[Mortgage]]&lt;=200,"101-200",Data_set[[#This Row],[Mortgage]]&lt;=300,"201-300",Data_set[[#This Row],[Mortgage]]&lt;=400,"301-400",TRUE,"400+")</f>
        <v>0</v>
      </c>
      <c r="S2214" t="str" cm="1">
        <f t="array" ref="S2214">_xlfn.IFS(Data_set[[#This Row],[CCAvg]]&lt;=2,"0-2",Data_set[[#This Row],[CCAvg]]&lt;=5,"3-5",Data_set[[#This Row],[CCAvg]]&lt;=8,"6-8",TRUE,"8+")</f>
        <v>0-2</v>
      </c>
      <c r="T2214">
        <f>IF(Data_set[[#This Row],[Personal Loan]]="Yes",1,0)</f>
        <v>0</v>
      </c>
      <c r="U2214" t="str" cm="1">
        <f t="array" ref="U2214">_xlfn.IFS(Data_set[[#This Row],[Income (in K/year)]]&lt;50,"&lt;50K",Data_set[[#This Row],[Income (in K/year)]]&lt;75,"50K-75K",Data_set[[#This Row],[Income (in K/year)]]&lt;100,"75K-100K",Data_set[[#This Row],[Income (in K/year)]]&lt;150,"100K-150K",TRUE,"&gt;150K")</f>
        <v>&lt;50K</v>
      </c>
    </row>
    <row r="2215" spans="1:21" hidden="1" x14ac:dyDescent="0.3">
      <c r="A2215">
        <v>3897</v>
      </c>
      <c r="B2215">
        <v>48</v>
      </c>
      <c r="C2215">
        <v>24</v>
      </c>
      <c r="D2215">
        <v>224</v>
      </c>
      <c r="E2215" t="s">
        <v>14</v>
      </c>
      <c r="F2215">
        <v>93940</v>
      </c>
      <c r="G2215">
        <v>2</v>
      </c>
      <c r="H2215">
        <v>6.67</v>
      </c>
      <c r="I2215" t="s">
        <v>15</v>
      </c>
      <c r="J2215">
        <v>0</v>
      </c>
      <c r="K2215" t="s">
        <v>16</v>
      </c>
      <c r="L2215" t="s">
        <v>16</v>
      </c>
      <c r="M2215" t="s">
        <v>17</v>
      </c>
      <c r="N2215" t="s">
        <v>17</v>
      </c>
      <c r="O2215" t="s">
        <v>17</v>
      </c>
      <c r="P2215" t="str" cm="1">
        <f t="array" ref="P2215">_xlfn.IFS(Data_set[[#This Row],[Age (in years)]]&lt;=30,"&lt;30",Data_set[[#This Row],[Age (in years)]]&lt;=40,"30-40",Data_set[[#This Row],[Age (in years)]]&lt;=50,"40-50",Data_set[[#This Row],[Age (in years)]]&lt;=60,"50-60",Data_set[[#This Row],[Age (in years)]]&gt;60,"&gt;60")</f>
        <v>40-50</v>
      </c>
      <c r="Q2215" t="str" cm="1">
        <f t="array" ref="Q2215">_xlfn.IFS(Data_set[[#This Row],[Experience (in years)]]&lt;=5,"0-5",Data_set[[#This Row],[Experience (in years)]]&lt;=10,"6-10",Data_set[[#This Row],[Experience (in years)]]&lt;=20,"11-20",Data_set[[#This Row],[Experience (in years)]]&lt;=30,"21-30",Data_set[[#This Row],[Experience (in years)]]&lt;=40,"31-40",TRUE,"40+")</f>
        <v>21-30</v>
      </c>
      <c r="R2215" t="str" cm="1">
        <f t="array" ref="R2215">_xlfn.IFS(Data_set[[#This Row],[Mortgage]]=0,"0",Data_set[[#This Row],[Mortgage]]&lt;=100,"1-100",Data_set[[#This Row],[Mortgage]]&lt;=200,"101-200",Data_set[[#This Row],[Mortgage]]&lt;=300,"201-300",Data_set[[#This Row],[Mortgage]]&lt;=400,"301-400",TRUE,"400+")</f>
        <v>0</v>
      </c>
      <c r="S2215" t="str" cm="1">
        <f t="array" ref="S2215">_xlfn.IFS(Data_set[[#This Row],[CCAvg]]&lt;=2,"0-2",Data_set[[#This Row],[CCAvg]]&lt;=5,"3-5",Data_set[[#This Row],[CCAvg]]&lt;=8,"6-8",TRUE,"8+")</f>
        <v>6-8</v>
      </c>
      <c r="T2215">
        <f>IF(Data_set[[#This Row],[Personal Loan]]="Yes",1,0)</f>
        <v>0</v>
      </c>
      <c r="U2215" t="str" cm="1">
        <f t="array" ref="U2215">_xlfn.IFS(Data_set[[#This Row],[Income (in K/year)]]&lt;50,"&lt;50K",Data_set[[#This Row],[Income (in K/year)]]&lt;75,"50K-75K",Data_set[[#This Row],[Income (in K/year)]]&lt;100,"75K-100K",Data_set[[#This Row],[Income (in K/year)]]&lt;150,"100K-150K",TRUE,"&gt;150K")</f>
        <v>&gt;150K</v>
      </c>
    </row>
    <row r="2216" spans="1:21" hidden="1" x14ac:dyDescent="0.3">
      <c r="A2216">
        <v>3927</v>
      </c>
      <c r="B2216">
        <v>48</v>
      </c>
      <c r="C2216">
        <v>23</v>
      </c>
      <c r="D2216">
        <v>43</v>
      </c>
      <c r="E2216" t="s">
        <v>18</v>
      </c>
      <c r="F2216">
        <v>94301</v>
      </c>
      <c r="G2216">
        <v>2</v>
      </c>
      <c r="H2216">
        <v>1.3</v>
      </c>
      <c r="I2216" t="s">
        <v>15</v>
      </c>
      <c r="J2216">
        <v>0</v>
      </c>
      <c r="K2216" t="s">
        <v>16</v>
      </c>
      <c r="L2216" t="s">
        <v>16</v>
      </c>
      <c r="M2216" t="s">
        <v>16</v>
      </c>
      <c r="N2216" t="s">
        <v>17</v>
      </c>
      <c r="O2216" t="s">
        <v>16</v>
      </c>
      <c r="P2216" t="str" cm="1">
        <f t="array" ref="P2216">_xlfn.IFS(Data_set[[#This Row],[Age (in years)]]&lt;=30,"&lt;30",Data_set[[#This Row],[Age (in years)]]&lt;=40,"30-40",Data_set[[#This Row],[Age (in years)]]&lt;=50,"40-50",Data_set[[#This Row],[Age (in years)]]&lt;=60,"50-60",Data_set[[#This Row],[Age (in years)]]&gt;60,"&gt;60")</f>
        <v>40-50</v>
      </c>
      <c r="Q2216" t="str" cm="1">
        <f t="array" ref="Q2216">_xlfn.IFS(Data_set[[#This Row],[Experience (in years)]]&lt;=5,"0-5",Data_set[[#This Row],[Experience (in years)]]&lt;=10,"6-10",Data_set[[#This Row],[Experience (in years)]]&lt;=20,"11-20",Data_set[[#This Row],[Experience (in years)]]&lt;=30,"21-30",Data_set[[#This Row],[Experience (in years)]]&lt;=40,"31-40",TRUE,"40+")</f>
        <v>21-30</v>
      </c>
      <c r="R2216" t="str" cm="1">
        <f t="array" ref="R2216">_xlfn.IFS(Data_set[[#This Row],[Mortgage]]=0,"0",Data_set[[#This Row],[Mortgage]]&lt;=100,"1-100",Data_set[[#This Row],[Mortgage]]&lt;=200,"101-200",Data_set[[#This Row],[Mortgage]]&lt;=300,"201-300",Data_set[[#This Row],[Mortgage]]&lt;=400,"301-400",TRUE,"400+")</f>
        <v>0</v>
      </c>
      <c r="S2216" t="str" cm="1">
        <f t="array" ref="S2216">_xlfn.IFS(Data_set[[#This Row],[CCAvg]]&lt;=2,"0-2",Data_set[[#This Row],[CCAvg]]&lt;=5,"3-5",Data_set[[#This Row],[CCAvg]]&lt;=8,"6-8",TRUE,"8+")</f>
        <v>0-2</v>
      </c>
      <c r="T2216">
        <f>IF(Data_set[[#This Row],[Personal Loan]]="Yes",1,0)</f>
        <v>0</v>
      </c>
      <c r="U2216" t="str" cm="1">
        <f t="array" ref="U2216">_xlfn.IFS(Data_set[[#This Row],[Income (in K/year)]]&lt;50,"&lt;50K",Data_set[[#This Row],[Income (in K/year)]]&lt;75,"50K-75K",Data_set[[#This Row],[Income (in K/year)]]&lt;100,"75K-100K",Data_set[[#This Row],[Income (in K/year)]]&lt;150,"100K-150K",TRUE,"&gt;150K")</f>
        <v>&lt;50K</v>
      </c>
    </row>
    <row r="2217" spans="1:21" hidden="1" x14ac:dyDescent="0.3">
      <c r="A2217">
        <v>3962</v>
      </c>
      <c r="B2217">
        <v>48</v>
      </c>
      <c r="C2217">
        <v>22</v>
      </c>
      <c r="D2217">
        <v>145</v>
      </c>
      <c r="E2217" t="s">
        <v>14</v>
      </c>
      <c r="F2217">
        <v>95482</v>
      </c>
      <c r="G2217">
        <v>1</v>
      </c>
      <c r="H2217">
        <v>0.3</v>
      </c>
      <c r="I2217" t="s">
        <v>15</v>
      </c>
      <c r="J2217">
        <v>140</v>
      </c>
      <c r="K2217" t="s">
        <v>16</v>
      </c>
      <c r="L2217" t="s">
        <v>16</v>
      </c>
      <c r="M2217" t="s">
        <v>16</v>
      </c>
      <c r="N2217" t="s">
        <v>17</v>
      </c>
      <c r="O2217" t="s">
        <v>16</v>
      </c>
      <c r="P2217" t="str" cm="1">
        <f t="array" ref="P2217">_xlfn.IFS(Data_set[[#This Row],[Age (in years)]]&lt;=30,"&lt;30",Data_set[[#This Row],[Age (in years)]]&lt;=40,"30-40",Data_set[[#This Row],[Age (in years)]]&lt;=50,"40-50",Data_set[[#This Row],[Age (in years)]]&lt;=60,"50-60",Data_set[[#This Row],[Age (in years)]]&gt;60,"&gt;60")</f>
        <v>40-50</v>
      </c>
      <c r="Q2217" t="str" cm="1">
        <f t="array" ref="Q2217">_xlfn.IFS(Data_set[[#This Row],[Experience (in years)]]&lt;=5,"0-5",Data_set[[#This Row],[Experience (in years)]]&lt;=10,"6-10",Data_set[[#This Row],[Experience (in years)]]&lt;=20,"11-20",Data_set[[#This Row],[Experience (in years)]]&lt;=30,"21-30",Data_set[[#This Row],[Experience (in years)]]&lt;=40,"31-40",TRUE,"40+")</f>
        <v>21-30</v>
      </c>
      <c r="R2217" t="str" cm="1">
        <f t="array" ref="R2217">_xlfn.IFS(Data_set[[#This Row],[Mortgage]]=0,"0",Data_set[[#This Row],[Mortgage]]&lt;=100,"1-100",Data_set[[#This Row],[Mortgage]]&lt;=200,"101-200",Data_set[[#This Row],[Mortgage]]&lt;=300,"201-300",Data_set[[#This Row],[Mortgage]]&lt;=400,"301-400",TRUE,"400+")</f>
        <v>101-200</v>
      </c>
      <c r="S2217" t="str" cm="1">
        <f t="array" ref="S2217">_xlfn.IFS(Data_set[[#This Row],[CCAvg]]&lt;=2,"0-2",Data_set[[#This Row],[CCAvg]]&lt;=5,"3-5",Data_set[[#This Row],[CCAvg]]&lt;=8,"6-8",TRUE,"8+")</f>
        <v>0-2</v>
      </c>
      <c r="T2217">
        <f>IF(Data_set[[#This Row],[Personal Loan]]="Yes",1,0)</f>
        <v>0</v>
      </c>
      <c r="U2217" t="str" cm="1">
        <f t="array" ref="U2217">_xlfn.IFS(Data_set[[#This Row],[Income (in K/year)]]&lt;50,"&lt;50K",Data_set[[#This Row],[Income (in K/year)]]&lt;75,"50K-75K",Data_set[[#This Row],[Income (in K/year)]]&lt;100,"75K-100K",Data_set[[#This Row],[Income (in K/year)]]&lt;150,"100K-150K",TRUE,"&gt;150K")</f>
        <v>100K-150K</v>
      </c>
    </row>
    <row r="2218" spans="1:21" hidden="1" x14ac:dyDescent="0.3">
      <c r="A2218">
        <v>4107</v>
      </c>
      <c r="B2218">
        <v>48</v>
      </c>
      <c r="C2218">
        <v>22</v>
      </c>
      <c r="D2218">
        <v>54</v>
      </c>
      <c r="E2218" t="s">
        <v>21</v>
      </c>
      <c r="F2218">
        <v>93106</v>
      </c>
      <c r="G2218">
        <v>1</v>
      </c>
      <c r="H2218">
        <v>1.2</v>
      </c>
      <c r="I2218" t="s">
        <v>20</v>
      </c>
      <c r="J2218">
        <v>0</v>
      </c>
      <c r="K2218" t="s">
        <v>16</v>
      </c>
      <c r="L2218" t="s">
        <v>16</v>
      </c>
      <c r="M2218" t="s">
        <v>16</v>
      </c>
      <c r="N2218" t="s">
        <v>16</v>
      </c>
      <c r="O2218" t="s">
        <v>16</v>
      </c>
      <c r="P2218" t="str" cm="1">
        <f t="array" ref="P2218">_xlfn.IFS(Data_set[[#This Row],[Age (in years)]]&lt;=30,"&lt;30",Data_set[[#This Row],[Age (in years)]]&lt;=40,"30-40",Data_set[[#This Row],[Age (in years)]]&lt;=50,"40-50",Data_set[[#This Row],[Age (in years)]]&lt;=60,"50-60",Data_set[[#This Row],[Age (in years)]]&gt;60,"&gt;60")</f>
        <v>40-50</v>
      </c>
      <c r="Q2218" t="str" cm="1">
        <f t="array" ref="Q2218">_xlfn.IFS(Data_set[[#This Row],[Experience (in years)]]&lt;=5,"0-5",Data_set[[#This Row],[Experience (in years)]]&lt;=10,"6-10",Data_set[[#This Row],[Experience (in years)]]&lt;=20,"11-20",Data_set[[#This Row],[Experience (in years)]]&lt;=30,"21-30",Data_set[[#This Row],[Experience (in years)]]&lt;=40,"31-40",TRUE,"40+")</f>
        <v>21-30</v>
      </c>
      <c r="R2218" t="str" cm="1">
        <f t="array" ref="R2218">_xlfn.IFS(Data_set[[#This Row],[Mortgage]]=0,"0",Data_set[[#This Row],[Mortgage]]&lt;=100,"1-100",Data_set[[#This Row],[Mortgage]]&lt;=200,"101-200",Data_set[[#This Row],[Mortgage]]&lt;=300,"201-300",Data_set[[#This Row],[Mortgage]]&lt;=400,"301-400",TRUE,"400+")</f>
        <v>0</v>
      </c>
      <c r="S2218" t="str" cm="1">
        <f t="array" ref="S2218">_xlfn.IFS(Data_set[[#This Row],[CCAvg]]&lt;=2,"0-2",Data_set[[#This Row],[CCAvg]]&lt;=5,"3-5",Data_set[[#This Row],[CCAvg]]&lt;=8,"6-8",TRUE,"8+")</f>
        <v>0-2</v>
      </c>
      <c r="T2218">
        <f>IF(Data_set[[#This Row],[Personal Loan]]="Yes",1,0)</f>
        <v>0</v>
      </c>
      <c r="U2218" t="str" cm="1">
        <f t="array" ref="U2218">_xlfn.IFS(Data_set[[#This Row],[Income (in K/year)]]&lt;50,"&lt;50K",Data_set[[#This Row],[Income (in K/year)]]&lt;75,"50K-75K",Data_set[[#This Row],[Income (in K/year)]]&lt;100,"75K-100K",Data_set[[#This Row],[Income (in K/year)]]&lt;150,"100K-150K",TRUE,"&gt;150K")</f>
        <v>50K-75K</v>
      </c>
    </row>
    <row r="2219" spans="1:21" hidden="1" x14ac:dyDescent="0.3">
      <c r="A2219">
        <v>4132</v>
      </c>
      <c r="B2219">
        <v>48</v>
      </c>
      <c r="C2219">
        <v>23</v>
      </c>
      <c r="D2219">
        <v>23</v>
      </c>
      <c r="E2219" t="s">
        <v>18</v>
      </c>
      <c r="F2219">
        <v>94534</v>
      </c>
      <c r="G2219">
        <v>4</v>
      </c>
      <c r="H2219">
        <v>0.4</v>
      </c>
      <c r="I2219" t="s">
        <v>20</v>
      </c>
      <c r="J2219">
        <v>122</v>
      </c>
      <c r="K2219" t="s">
        <v>16</v>
      </c>
      <c r="L2219" t="s">
        <v>16</v>
      </c>
      <c r="M2219" t="s">
        <v>16</v>
      </c>
      <c r="N2219" t="s">
        <v>16</v>
      </c>
      <c r="O2219" t="s">
        <v>16</v>
      </c>
      <c r="P2219" t="str" cm="1">
        <f t="array" ref="P2219">_xlfn.IFS(Data_set[[#This Row],[Age (in years)]]&lt;=30,"&lt;30",Data_set[[#This Row],[Age (in years)]]&lt;=40,"30-40",Data_set[[#This Row],[Age (in years)]]&lt;=50,"40-50",Data_set[[#This Row],[Age (in years)]]&lt;=60,"50-60",Data_set[[#This Row],[Age (in years)]]&gt;60,"&gt;60")</f>
        <v>40-50</v>
      </c>
      <c r="Q2219" t="str" cm="1">
        <f t="array" ref="Q2219">_xlfn.IFS(Data_set[[#This Row],[Experience (in years)]]&lt;=5,"0-5",Data_set[[#This Row],[Experience (in years)]]&lt;=10,"6-10",Data_set[[#This Row],[Experience (in years)]]&lt;=20,"11-20",Data_set[[#This Row],[Experience (in years)]]&lt;=30,"21-30",Data_set[[#This Row],[Experience (in years)]]&lt;=40,"31-40",TRUE,"40+")</f>
        <v>21-30</v>
      </c>
      <c r="R2219" t="str" cm="1">
        <f t="array" ref="R2219">_xlfn.IFS(Data_set[[#This Row],[Mortgage]]=0,"0",Data_set[[#This Row],[Mortgage]]&lt;=100,"1-100",Data_set[[#This Row],[Mortgage]]&lt;=200,"101-200",Data_set[[#This Row],[Mortgage]]&lt;=300,"201-300",Data_set[[#This Row],[Mortgage]]&lt;=400,"301-400",TRUE,"400+")</f>
        <v>101-200</v>
      </c>
      <c r="S2219" t="str" cm="1">
        <f t="array" ref="S2219">_xlfn.IFS(Data_set[[#This Row],[CCAvg]]&lt;=2,"0-2",Data_set[[#This Row],[CCAvg]]&lt;=5,"3-5",Data_set[[#This Row],[CCAvg]]&lt;=8,"6-8",TRUE,"8+")</f>
        <v>0-2</v>
      </c>
      <c r="T2219">
        <f>IF(Data_set[[#This Row],[Personal Loan]]="Yes",1,0)</f>
        <v>0</v>
      </c>
      <c r="U2219" t="str" cm="1">
        <f t="array" ref="U2219">_xlfn.IFS(Data_set[[#This Row],[Income (in K/year)]]&lt;50,"&lt;50K",Data_set[[#This Row],[Income (in K/year)]]&lt;75,"50K-75K",Data_set[[#This Row],[Income (in K/year)]]&lt;100,"75K-100K",Data_set[[#This Row],[Income (in K/year)]]&lt;150,"100K-150K",TRUE,"&gt;150K")</f>
        <v>&lt;50K</v>
      </c>
    </row>
    <row r="2220" spans="1:21" hidden="1" x14ac:dyDescent="0.3">
      <c r="A2220">
        <v>4136</v>
      </c>
      <c r="B2220">
        <v>48</v>
      </c>
      <c r="C2220">
        <v>23</v>
      </c>
      <c r="D2220">
        <v>168</v>
      </c>
      <c r="E2220" t="s">
        <v>14</v>
      </c>
      <c r="F2220">
        <v>95929</v>
      </c>
      <c r="G2220">
        <v>0</v>
      </c>
      <c r="H2220">
        <v>2.8</v>
      </c>
      <c r="I2220" t="s">
        <v>15</v>
      </c>
      <c r="J2220">
        <v>308</v>
      </c>
      <c r="K2220" t="s">
        <v>16</v>
      </c>
      <c r="L2220" t="s">
        <v>16</v>
      </c>
      <c r="M2220" t="s">
        <v>16</v>
      </c>
      <c r="N2220" t="s">
        <v>17</v>
      </c>
      <c r="O2220" t="s">
        <v>16</v>
      </c>
      <c r="P2220" t="str" cm="1">
        <f t="array" ref="P2220">_xlfn.IFS(Data_set[[#This Row],[Age (in years)]]&lt;=30,"&lt;30",Data_set[[#This Row],[Age (in years)]]&lt;=40,"30-40",Data_set[[#This Row],[Age (in years)]]&lt;=50,"40-50",Data_set[[#This Row],[Age (in years)]]&lt;=60,"50-60",Data_set[[#This Row],[Age (in years)]]&gt;60,"&gt;60")</f>
        <v>40-50</v>
      </c>
      <c r="Q2220" t="str" cm="1">
        <f t="array" ref="Q2220">_xlfn.IFS(Data_set[[#This Row],[Experience (in years)]]&lt;=5,"0-5",Data_set[[#This Row],[Experience (in years)]]&lt;=10,"6-10",Data_set[[#This Row],[Experience (in years)]]&lt;=20,"11-20",Data_set[[#This Row],[Experience (in years)]]&lt;=30,"21-30",Data_set[[#This Row],[Experience (in years)]]&lt;=40,"31-40",TRUE,"40+")</f>
        <v>21-30</v>
      </c>
      <c r="R2220" t="str" cm="1">
        <f t="array" ref="R2220">_xlfn.IFS(Data_set[[#This Row],[Mortgage]]=0,"0",Data_set[[#This Row],[Mortgage]]&lt;=100,"1-100",Data_set[[#This Row],[Mortgage]]&lt;=200,"101-200",Data_set[[#This Row],[Mortgage]]&lt;=300,"201-300",Data_set[[#This Row],[Mortgage]]&lt;=400,"301-400",TRUE,"400+")</f>
        <v>301-400</v>
      </c>
      <c r="S2220" t="str" cm="1">
        <f t="array" ref="S2220">_xlfn.IFS(Data_set[[#This Row],[CCAvg]]&lt;=2,"0-2",Data_set[[#This Row],[CCAvg]]&lt;=5,"3-5",Data_set[[#This Row],[CCAvg]]&lt;=8,"6-8",TRUE,"8+")</f>
        <v>3-5</v>
      </c>
      <c r="T2220">
        <f>IF(Data_set[[#This Row],[Personal Loan]]="Yes",1,0)</f>
        <v>0</v>
      </c>
      <c r="U2220" t="str" cm="1">
        <f t="array" ref="U2220">_xlfn.IFS(Data_set[[#This Row],[Income (in K/year)]]&lt;50,"&lt;50K",Data_set[[#This Row],[Income (in K/year)]]&lt;75,"50K-75K",Data_set[[#This Row],[Income (in K/year)]]&lt;100,"75K-100K",Data_set[[#This Row],[Income (in K/year)]]&lt;150,"100K-150K",TRUE,"&gt;150K")</f>
        <v>&gt;150K</v>
      </c>
    </row>
    <row r="2221" spans="1:21" x14ac:dyDescent="0.3">
      <c r="A2221">
        <v>4168</v>
      </c>
      <c r="B2221">
        <v>48</v>
      </c>
      <c r="C2221">
        <v>24</v>
      </c>
      <c r="D2221">
        <v>144</v>
      </c>
      <c r="E2221" t="s">
        <v>14</v>
      </c>
      <c r="F2221">
        <v>94025</v>
      </c>
      <c r="G2221">
        <v>4</v>
      </c>
      <c r="H2221">
        <v>3.5</v>
      </c>
      <c r="I2221" t="s">
        <v>20</v>
      </c>
      <c r="J2221">
        <v>0</v>
      </c>
      <c r="K2221" t="s">
        <v>17</v>
      </c>
      <c r="L2221" t="s">
        <v>16</v>
      </c>
      <c r="M2221" t="s">
        <v>16</v>
      </c>
      <c r="N2221" t="s">
        <v>16</v>
      </c>
      <c r="O2221" t="s">
        <v>16</v>
      </c>
      <c r="P2221" t="str" cm="1">
        <f t="array" ref="P2221">_xlfn.IFS(Data_set[[#This Row],[Age (in years)]]&lt;=30,"&lt;30",Data_set[[#This Row],[Age (in years)]]&lt;=40,"30-40",Data_set[[#This Row],[Age (in years)]]&lt;=50,"40-50",Data_set[[#This Row],[Age (in years)]]&lt;=60,"50-60",Data_set[[#This Row],[Age (in years)]]&gt;60,"&gt;60")</f>
        <v>40-50</v>
      </c>
      <c r="Q2221" t="str" cm="1">
        <f t="array" ref="Q2221">_xlfn.IFS(Data_set[[#This Row],[Experience (in years)]]&lt;=5,"0-5",Data_set[[#This Row],[Experience (in years)]]&lt;=10,"6-10",Data_set[[#This Row],[Experience (in years)]]&lt;=20,"11-20",Data_set[[#This Row],[Experience (in years)]]&lt;=30,"21-30",Data_set[[#This Row],[Experience (in years)]]&lt;=40,"31-40",TRUE,"40+")</f>
        <v>21-30</v>
      </c>
      <c r="R2221" t="str" cm="1">
        <f t="array" ref="R2221">_xlfn.IFS(Data_set[[#This Row],[Mortgage]]=0,"0",Data_set[[#This Row],[Mortgage]]&lt;=100,"1-100",Data_set[[#This Row],[Mortgage]]&lt;=200,"101-200",Data_set[[#This Row],[Mortgage]]&lt;=300,"201-300",Data_set[[#This Row],[Mortgage]]&lt;=400,"301-400",TRUE,"400+")</f>
        <v>0</v>
      </c>
      <c r="S2221" t="str" cm="1">
        <f t="array" ref="S2221">_xlfn.IFS(Data_set[[#This Row],[CCAvg]]&lt;=2,"0-2",Data_set[[#This Row],[CCAvg]]&lt;=5,"3-5",Data_set[[#This Row],[CCAvg]]&lt;=8,"6-8",TRUE,"8+")</f>
        <v>3-5</v>
      </c>
      <c r="T2221">
        <f>IF(Data_set[[#This Row],[Personal Loan]]="Yes",1,0)</f>
        <v>1</v>
      </c>
      <c r="U2221" t="str" cm="1">
        <f t="array" ref="U2221">_xlfn.IFS(Data_set[[#This Row],[Income (in K/year)]]&lt;50,"&lt;50K",Data_set[[#This Row],[Income (in K/year)]]&lt;75,"50K-75K",Data_set[[#This Row],[Income (in K/year)]]&lt;100,"75K-100K",Data_set[[#This Row],[Income (in K/year)]]&lt;150,"100K-150K",TRUE,"&gt;150K")</f>
        <v>100K-150K</v>
      </c>
    </row>
    <row r="2222" spans="1:21" hidden="1" x14ac:dyDescent="0.3">
      <c r="A2222">
        <v>4207</v>
      </c>
      <c r="B2222">
        <v>48</v>
      </c>
      <c r="C2222">
        <v>23</v>
      </c>
      <c r="D2222">
        <v>29</v>
      </c>
      <c r="E2222" t="s">
        <v>18</v>
      </c>
      <c r="F2222">
        <v>93711</v>
      </c>
      <c r="G2222">
        <v>1</v>
      </c>
      <c r="H2222">
        <v>1.3</v>
      </c>
      <c r="I2222" t="s">
        <v>20</v>
      </c>
      <c r="J2222">
        <v>0</v>
      </c>
      <c r="K2222" t="s">
        <v>16</v>
      </c>
      <c r="L2222" t="s">
        <v>16</v>
      </c>
      <c r="M2222" t="s">
        <v>16</v>
      </c>
      <c r="N2222" t="s">
        <v>16</v>
      </c>
      <c r="O2222" t="s">
        <v>16</v>
      </c>
      <c r="P2222" t="str" cm="1">
        <f t="array" ref="P2222">_xlfn.IFS(Data_set[[#This Row],[Age (in years)]]&lt;=30,"&lt;30",Data_set[[#This Row],[Age (in years)]]&lt;=40,"30-40",Data_set[[#This Row],[Age (in years)]]&lt;=50,"40-50",Data_set[[#This Row],[Age (in years)]]&lt;=60,"50-60",Data_set[[#This Row],[Age (in years)]]&gt;60,"&gt;60")</f>
        <v>40-50</v>
      </c>
      <c r="Q2222" t="str" cm="1">
        <f t="array" ref="Q2222">_xlfn.IFS(Data_set[[#This Row],[Experience (in years)]]&lt;=5,"0-5",Data_set[[#This Row],[Experience (in years)]]&lt;=10,"6-10",Data_set[[#This Row],[Experience (in years)]]&lt;=20,"11-20",Data_set[[#This Row],[Experience (in years)]]&lt;=30,"21-30",Data_set[[#This Row],[Experience (in years)]]&lt;=40,"31-40",TRUE,"40+")</f>
        <v>21-30</v>
      </c>
      <c r="R2222" t="str" cm="1">
        <f t="array" ref="R2222">_xlfn.IFS(Data_set[[#This Row],[Mortgage]]=0,"0",Data_set[[#This Row],[Mortgage]]&lt;=100,"1-100",Data_set[[#This Row],[Mortgage]]&lt;=200,"101-200",Data_set[[#This Row],[Mortgage]]&lt;=300,"201-300",Data_set[[#This Row],[Mortgage]]&lt;=400,"301-400",TRUE,"400+")</f>
        <v>0</v>
      </c>
      <c r="S2222" t="str" cm="1">
        <f t="array" ref="S2222">_xlfn.IFS(Data_set[[#This Row],[CCAvg]]&lt;=2,"0-2",Data_set[[#This Row],[CCAvg]]&lt;=5,"3-5",Data_set[[#This Row],[CCAvg]]&lt;=8,"6-8",TRUE,"8+")</f>
        <v>0-2</v>
      </c>
      <c r="T2222">
        <f>IF(Data_set[[#This Row],[Personal Loan]]="Yes",1,0)</f>
        <v>0</v>
      </c>
      <c r="U2222" t="str" cm="1">
        <f t="array" ref="U2222">_xlfn.IFS(Data_set[[#This Row],[Income (in K/year)]]&lt;50,"&lt;50K",Data_set[[#This Row],[Income (in K/year)]]&lt;75,"50K-75K",Data_set[[#This Row],[Income (in K/year)]]&lt;100,"75K-100K",Data_set[[#This Row],[Income (in K/year)]]&lt;150,"100K-150K",TRUE,"&gt;150K")</f>
        <v>&lt;50K</v>
      </c>
    </row>
    <row r="2223" spans="1:21" hidden="1" x14ac:dyDescent="0.3">
      <c r="A2223">
        <v>4222</v>
      </c>
      <c r="B2223">
        <v>48</v>
      </c>
      <c r="C2223">
        <v>22</v>
      </c>
      <c r="D2223">
        <v>83</v>
      </c>
      <c r="E2223" t="s">
        <v>21</v>
      </c>
      <c r="F2223">
        <v>90028</v>
      </c>
      <c r="G2223">
        <v>2</v>
      </c>
      <c r="H2223">
        <v>0.4</v>
      </c>
      <c r="I2223" t="s">
        <v>19</v>
      </c>
      <c r="J2223">
        <v>248</v>
      </c>
      <c r="K2223" t="s">
        <v>16</v>
      </c>
      <c r="L2223" t="s">
        <v>16</v>
      </c>
      <c r="M2223" t="s">
        <v>16</v>
      </c>
      <c r="N2223" t="s">
        <v>17</v>
      </c>
      <c r="O2223" t="s">
        <v>16</v>
      </c>
      <c r="P2223" t="str" cm="1">
        <f t="array" ref="P2223">_xlfn.IFS(Data_set[[#This Row],[Age (in years)]]&lt;=30,"&lt;30",Data_set[[#This Row],[Age (in years)]]&lt;=40,"30-40",Data_set[[#This Row],[Age (in years)]]&lt;=50,"40-50",Data_set[[#This Row],[Age (in years)]]&lt;=60,"50-60",Data_set[[#This Row],[Age (in years)]]&gt;60,"&gt;60")</f>
        <v>40-50</v>
      </c>
      <c r="Q2223" t="str" cm="1">
        <f t="array" ref="Q2223">_xlfn.IFS(Data_set[[#This Row],[Experience (in years)]]&lt;=5,"0-5",Data_set[[#This Row],[Experience (in years)]]&lt;=10,"6-10",Data_set[[#This Row],[Experience (in years)]]&lt;=20,"11-20",Data_set[[#This Row],[Experience (in years)]]&lt;=30,"21-30",Data_set[[#This Row],[Experience (in years)]]&lt;=40,"31-40",TRUE,"40+")</f>
        <v>21-30</v>
      </c>
      <c r="R2223" t="str" cm="1">
        <f t="array" ref="R2223">_xlfn.IFS(Data_set[[#This Row],[Mortgage]]=0,"0",Data_set[[#This Row],[Mortgage]]&lt;=100,"1-100",Data_set[[#This Row],[Mortgage]]&lt;=200,"101-200",Data_set[[#This Row],[Mortgage]]&lt;=300,"201-300",Data_set[[#This Row],[Mortgage]]&lt;=400,"301-400",TRUE,"400+")</f>
        <v>201-300</v>
      </c>
      <c r="S2223" t="str" cm="1">
        <f t="array" ref="S2223">_xlfn.IFS(Data_set[[#This Row],[CCAvg]]&lt;=2,"0-2",Data_set[[#This Row],[CCAvg]]&lt;=5,"3-5",Data_set[[#This Row],[CCAvg]]&lt;=8,"6-8",TRUE,"8+")</f>
        <v>0-2</v>
      </c>
      <c r="T2223">
        <f>IF(Data_set[[#This Row],[Personal Loan]]="Yes",1,0)</f>
        <v>0</v>
      </c>
      <c r="U2223" t="str" cm="1">
        <f t="array" ref="U2223">_xlfn.IFS(Data_set[[#This Row],[Income (in K/year)]]&lt;50,"&lt;50K",Data_set[[#This Row],[Income (in K/year)]]&lt;75,"50K-75K",Data_set[[#This Row],[Income (in K/year)]]&lt;100,"75K-100K",Data_set[[#This Row],[Income (in K/year)]]&lt;150,"100K-150K",TRUE,"&gt;150K")</f>
        <v>75K-100K</v>
      </c>
    </row>
    <row r="2224" spans="1:21" hidden="1" x14ac:dyDescent="0.3">
      <c r="A2224">
        <v>4398</v>
      </c>
      <c r="B2224">
        <v>48</v>
      </c>
      <c r="C2224">
        <v>23</v>
      </c>
      <c r="D2224">
        <v>19</v>
      </c>
      <c r="E2224" t="s">
        <v>18</v>
      </c>
      <c r="F2224">
        <v>90058</v>
      </c>
      <c r="G2224">
        <v>1</v>
      </c>
      <c r="H2224">
        <v>0.1</v>
      </c>
      <c r="I2224" t="s">
        <v>15</v>
      </c>
      <c r="J2224">
        <v>0</v>
      </c>
      <c r="K2224" t="s">
        <v>16</v>
      </c>
      <c r="L2224" t="s">
        <v>16</v>
      </c>
      <c r="M2224" t="s">
        <v>16</v>
      </c>
      <c r="N2224" t="s">
        <v>17</v>
      </c>
      <c r="O2224" t="s">
        <v>16</v>
      </c>
      <c r="P2224" t="str" cm="1">
        <f t="array" ref="P2224">_xlfn.IFS(Data_set[[#This Row],[Age (in years)]]&lt;=30,"&lt;30",Data_set[[#This Row],[Age (in years)]]&lt;=40,"30-40",Data_set[[#This Row],[Age (in years)]]&lt;=50,"40-50",Data_set[[#This Row],[Age (in years)]]&lt;=60,"50-60",Data_set[[#This Row],[Age (in years)]]&gt;60,"&gt;60")</f>
        <v>40-50</v>
      </c>
      <c r="Q2224" t="str" cm="1">
        <f t="array" ref="Q2224">_xlfn.IFS(Data_set[[#This Row],[Experience (in years)]]&lt;=5,"0-5",Data_set[[#This Row],[Experience (in years)]]&lt;=10,"6-10",Data_set[[#This Row],[Experience (in years)]]&lt;=20,"11-20",Data_set[[#This Row],[Experience (in years)]]&lt;=30,"21-30",Data_set[[#This Row],[Experience (in years)]]&lt;=40,"31-40",TRUE,"40+")</f>
        <v>21-30</v>
      </c>
      <c r="R2224" t="str" cm="1">
        <f t="array" ref="R2224">_xlfn.IFS(Data_set[[#This Row],[Mortgage]]=0,"0",Data_set[[#This Row],[Mortgage]]&lt;=100,"1-100",Data_set[[#This Row],[Mortgage]]&lt;=200,"101-200",Data_set[[#This Row],[Mortgage]]&lt;=300,"201-300",Data_set[[#This Row],[Mortgage]]&lt;=400,"301-400",TRUE,"400+")</f>
        <v>0</v>
      </c>
      <c r="S2224" t="str" cm="1">
        <f t="array" ref="S2224">_xlfn.IFS(Data_set[[#This Row],[CCAvg]]&lt;=2,"0-2",Data_set[[#This Row],[CCAvg]]&lt;=5,"3-5",Data_set[[#This Row],[CCAvg]]&lt;=8,"6-8",TRUE,"8+")</f>
        <v>0-2</v>
      </c>
      <c r="T2224">
        <f>IF(Data_set[[#This Row],[Personal Loan]]="Yes",1,0)</f>
        <v>0</v>
      </c>
      <c r="U2224" t="str" cm="1">
        <f t="array" ref="U2224">_xlfn.IFS(Data_set[[#This Row],[Income (in K/year)]]&lt;50,"&lt;50K",Data_set[[#This Row],[Income (in K/year)]]&lt;75,"50K-75K",Data_set[[#This Row],[Income (in K/year)]]&lt;100,"75K-100K",Data_set[[#This Row],[Income (in K/year)]]&lt;150,"100K-150K",TRUE,"&gt;150K")</f>
        <v>&lt;50K</v>
      </c>
    </row>
    <row r="2225" spans="1:21" hidden="1" x14ac:dyDescent="0.3">
      <c r="A2225">
        <v>4400</v>
      </c>
      <c r="B2225">
        <v>48</v>
      </c>
      <c r="C2225">
        <v>23</v>
      </c>
      <c r="D2225">
        <v>21</v>
      </c>
      <c r="E2225" t="s">
        <v>18</v>
      </c>
      <c r="F2225">
        <v>94904</v>
      </c>
      <c r="G2225">
        <v>1</v>
      </c>
      <c r="H2225">
        <v>0.1</v>
      </c>
      <c r="I2225" t="s">
        <v>15</v>
      </c>
      <c r="J2225">
        <v>0</v>
      </c>
      <c r="K2225" t="s">
        <v>16</v>
      </c>
      <c r="L2225" t="s">
        <v>16</v>
      </c>
      <c r="M2225" t="s">
        <v>16</v>
      </c>
      <c r="N2225" t="s">
        <v>16</v>
      </c>
      <c r="O2225" t="s">
        <v>16</v>
      </c>
      <c r="P2225" t="str" cm="1">
        <f t="array" ref="P2225">_xlfn.IFS(Data_set[[#This Row],[Age (in years)]]&lt;=30,"&lt;30",Data_set[[#This Row],[Age (in years)]]&lt;=40,"30-40",Data_set[[#This Row],[Age (in years)]]&lt;=50,"40-50",Data_set[[#This Row],[Age (in years)]]&lt;=60,"50-60",Data_set[[#This Row],[Age (in years)]]&gt;60,"&gt;60")</f>
        <v>40-50</v>
      </c>
      <c r="Q2225" t="str" cm="1">
        <f t="array" ref="Q2225">_xlfn.IFS(Data_set[[#This Row],[Experience (in years)]]&lt;=5,"0-5",Data_set[[#This Row],[Experience (in years)]]&lt;=10,"6-10",Data_set[[#This Row],[Experience (in years)]]&lt;=20,"11-20",Data_set[[#This Row],[Experience (in years)]]&lt;=30,"21-30",Data_set[[#This Row],[Experience (in years)]]&lt;=40,"31-40",TRUE,"40+")</f>
        <v>21-30</v>
      </c>
      <c r="R2225" t="str" cm="1">
        <f t="array" ref="R2225">_xlfn.IFS(Data_set[[#This Row],[Mortgage]]=0,"0",Data_set[[#This Row],[Mortgage]]&lt;=100,"1-100",Data_set[[#This Row],[Mortgage]]&lt;=200,"101-200",Data_set[[#This Row],[Mortgage]]&lt;=300,"201-300",Data_set[[#This Row],[Mortgage]]&lt;=400,"301-400",TRUE,"400+")</f>
        <v>0</v>
      </c>
      <c r="S2225" t="str" cm="1">
        <f t="array" ref="S2225">_xlfn.IFS(Data_set[[#This Row],[CCAvg]]&lt;=2,"0-2",Data_set[[#This Row],[CCAvg]]&lt;=5,"3-5",Data_set[[#This Row],[CCAvg]]&lt;=8,"6-8",TRUE,"8+")</f>
        <v>0-2</v>
      </c>
      <c r="T2225">
        <f>IF(Data_set[[#This Row],[Personal Loan]]="Yes",1,0)</f>
        <v>0</v>
      </c>
      <c r="U2225" t="str" cm="1">
        <f t="array" ref="U2225">_xlfn.IFS(Data_set[[#This Row],[Income (in K/year)]]&lt;50,"&lt;50K",Data_set[[#This Row],[Income (in K/year)]]&lt;75,"50K-75K",Data_set[[#This Row],[Income (in K/year)]]&lt;100,"75K-100K",Data_set[[#This Row],[Income (in K/year)]]&lt;150,"100K-150K",TRUE,"&gt;150K")</f>
        <v>&lt;50K</v>
      </c>
    </row>
    <row r="2226" spans="1:21" hidden="1" x14ac:dyDescent="0.3">
      <c r="A2226">
        <v>4443</v>
      </c>
      <c r="B2226">
        <v>48</v>
      </c>
      <c r="C2226">
        <v>23</v>
      </c>
      <c r="D2226">
        <v>62</v>
      </c>
      <c r="E2226" t="s">
        <v>21</v>
      </c>
      <c r="F2226">
        <v>91367</v>
      </c>
      <c r="G2226">
        <v>4</v>
      </c>
      <c r="H2226">
        <v>3.6</v>
      </c>
      <c r="I2226" t="s">
        <v>19</v>
      </c>
      <c r="J2226">
        <v>83</v>
      </c>
      <c r="K2226" t="s">
        <v>16</v>
      </c>
      <c r="L2226" t="s">
        <v>16</v>
      </c>
      <c r="M2226" t="s">
        <v>16</v>
      </c>
      <c r="N2226" t="s">
        <v>16</v>
      </c>
      <c r="O2226" t="s">
        <v>17</v>
      </c>
      <c r="P2226" t="str" cm="1">
        <f t="array" ref="P2226">_xlfn.IFS(Data_set[[#This Row],[Age (in years)]]&lt;=30,"&lt;30",Data_set[[#This Row],[Age (in years)]]&lt;=40,"30-40",Data_set[[#This Row],[Age (in years)]]&lt;=50,"40-50",Data_set[[#This Row],[Age (in years)]]&lt;=60,"50-60",Data_set[[#This Row],[Age (in years)]]&gt;60,"&gt;60")</f>
        <v>40-50</v>
      </c>
      <c r="Q2226" t="str" cm="1">
        <f t="array" ref="Q2226">_xlfn.IFS(Data_set[[#This Row],[Experience (in years)]]&lt;=5,"0-5",Data_set[[#This Row],[Experience (in years)]]&lt;=10,"6-10",Data_set[[#This Row],[Experience (in years)]]&lt;=20,"11-20",Data_set[[#This Row],[Experience (in years)]]&lt;=30,"21-30",Data_set[[#This Row],[Experience (in years)]]&lt;=40,"31-40",TRUE,"40+")</f>
        <v>21-30</v>
      </c>
      <c r="R2226" t="str" cm="1">
        <f t="array" ref="R2226">_xlfn.IFS(Data_set[[#This Row],[Mortgage]]=0,"0",Data_set[[#This Row],[Mortgage]]&lt;=100,"1-100",Data_set[[#This Row],[Mortgage]]&lt;=200,"101-200",Data_set[[#This Row],[Mortgage]]&lt;=300,"201-300",Data_set[[#This Row],[Mortgage]]&lt;=400,"301-400",TRUE,"400+")</f>
        <v>1-100</v>
      </c>
      <c r="S2226" t="str" cm="1">
        <f t="array" ref="S2226">_xlfn.IFS(Data_set[[#This Row],[CCAvg]]&lt;=2,"0-2",Data_set[[#This Row],[CCAvg]]&lt;=5,"3-5",Data_set[[#This Row],[CCAvg]]&lt;=8,"6-8",TRUE,"8+")</f>
        <v>3-5</v>
      </c>
      <c r="T2226">
        <f>IF(Data_set[[#This Row],[Personal Loan]]="Yes",1,0)</f>
        <v>0</v>
      </c>
      <c r="U2226" t="str" cm="1">
        <f t="array" ref="U2226">_xlfn.IFS(Data_set[[#This Row],[Income (in K/year)]]&lt;50,"&lt;50K",Data_set[[#This Row],[Income (in K/year)]]&lt;75,"50K-75K",Data_set[[#This Row],[Income (in K/year)]]&lt;100,"75K-100K",Data_set[[#This Row],[Income (in K/year)]]&lt;150,"100K-150K",TRUE,"&gt;150K")</f>
        <v>50K-75K</v>
      </c>
    </row>
    <row r="2227" spans="1:21" hidden="1" x14ac:dyDescent="0.3">
      <c r="A2227">
        <v>4459</v>
      </c>
      <c r="B2227">
        <v>48</v>
      </c>
      <c r="C2227">
        <v>22</v>
      </c>
      <c r="D2227">
        <v>90</v>
      </c>
      <c r="E2227" t="s">
        <v>21</v>
      </c>
      <c r="F2227">
        <v>94590</v>
      </c>
      <c r="G2227">
        <v>2</v>
      </c>
      <c r="H2227">
        <v>0.8</v>
      </c>
      <c r="I2227" t="s">
        <v>19</v>
      </c>
      <c r="J2227">
        <v>205</v>
      </c>
      <c r="K2227" t="s">
        <v>16</v>
      </c>
      <c r="L2227" t="s">
        <v>16</v>
      </c>
      <c r="M2227" t="s">
        <v>16</v>
      </c>
      <c r="N2227" t="s">
        <v>16</v>
      </c>
      <c r="O2227" t="s">
        <v>16</v>
      </c>
      <c r="P2227" t="str" cm="1">
        <f t="array" ref="P2227">_xlfn.IFS(Data_set[[#This Row],[Age (in years)]]&lt;=30,"&lt;30",Data_set[[#This Row],[Age (in years)]]&lt;=40,"30-40",Data_set[[#This Row],[Age (in years)]]&lt;=50,"40-50",Data_set[[#This Row],[Age (in years)]]&lt;=60,"50-60",Data_set[[#This Row],[Age (in years)]]&gt;60,"&gt;60")</f>
        <v>40-50</v>
      </c>
      <c r="Q2227" t="str" cm="1">
        <f t="array" ref="Q2227">_xlfn.IFS(Data_set[[#This Row],[Experience (in years)]]&lt;=5,"0-5",Data_set[[#This Row],[Experience (in years)]]&lt;=10,"6-10",Data_set[[#This Row],[Experience (in years)]]&lt;=20,"11-20",Data_set[[#This Row],[Experience (in years)]]&lt;=30,"21-30",Data_set[[#This Row],[Experience (in years)]]&lt;=40,"31-40",TRUE,"40+")</f>
        <v>21-30</v>
      </c>
      <c r="R2227" t="str" cm="1">
        <f t="array" ref="R2227">_xlfn.IFS(Data_set[[#This Row],[Mortgage]]=0,"0",Data_set[[#This Row],[Mortgage]]&lt;=100,"1-100",Data_set[[#This Row],[Mortgage]]&lt;=200,"101-200",Data_set[[#This Row],[Mortgage]]&lt;=300,"201-300",Data_set[[#This Row],[Mortgage]]&lt;=400,"301-400",TRUE,"400+")</f>
        <v>201-300</v>
      </c>
      <c r="S2227" t="str" cm="1">
        <f t="array" ref="S2227">_xlfn.IFS(Data_set[[#This Row],[CCAvg]]&lt;=2,"0-2",Data_set[[#This Row],[CCAvg]]&lt;=5,"3-5",Data_set[[#This Row],[CCAvg]]&lt;=8,"6-8",TRUE,"8+")</f>
        <v>0-2</v>
      </c>
      <c r="T2227">
        <f>IF(Data_set[[#This Row],[Personal Loan]]="Yes",1,0)</f>
        <v>0</v>
      </c>
      <c r="U2227" t="str" cm="1">
        <f t="array" ref="U2227">_xlfn.IFS(Data_set[[#This Row],[Income (in K/year)]]&lt;50,"&lt;50K",Data_set[[#This Row],[Income (in K/year)]]&lt;75,"50K-75K",Data_set[[#This Row],[Income (in K/year)]]&lt;100,"75K-100K",Data_set[[#This Row],[Income (in K/year)]]&lt;150,"100K-150K",TRUE,"&gt;150K")</f>
        <v>75K-100K</v>
      </c>
    </row>
    <row r="2228" spans="1:21" hidden="1" x14ac:dyDescent="0.3">
      <c r="A2228">
        <v>4525</v>
      </c>
      <c r="B2228">
        <v>48</v>
      </c>
      <c r="C2228">
        <v>24</v>
      </c>
      <c r="D2228">
        <v>79</v>
      </c>
      <c r="E2228" t="s">
        <v>21</v>
      </c>
      <c r="F2228">
        <v>94542</v>
      </c>
      <c r="G2228">
        <v>3</v>
      </c>
      <c r="H2228">
        <v>0.7</v>
      </c>
      <c r="I2228" t="s">
        <v>15</v>
      </c>
      <c r="J2228">
        <v>0</v>
      </c>
      <c r="K2228" t="s">
        <v>16</v>
      </c>
      <c r="L2228" t="s">
        <v>16</v>
      </c>
      <c r="M2228" t="s">
        <v>16</v>
      </c>
      <c r="N2228" t="s">
        <v>17</v>
      </c>
      <c r="O2228" t="s">
        <v>17</v>
      </c>
      <c r="P2228" t="str" cm="1">
        <f t="array" ref="P2228">_xlfn.IFS(Data_set[[#This Row],[Age (in years)]]&lt;=30,"&lt;30",Data_set[[#This Row],[Age (in years)]]&lt;=40,"30-40",Data_set[[#This Row],[Age (in years)]]&lt;=50,"40-50",Data_set[[#This Row],[Age (in years)]]&lt;=60,"50-60",Data_set[[#This Row],[Age (in years)]]&gt;60,"&gt;60")</f>
        <v>40-50</v>
      </c>
      <c r="Q2228" t="str" cm="1">
        <f t="array" ref="Q2228">_xlfn.IFS(Data_set[[#This Row],[Experience (in years)]]&lt;=5,"0-5",Data_set[[#This Row],[Experience (in years)]]&lt;=10,"6-10",Data_set[[#This Row],[Experience (in years)]]&lt;=20,"11-20",Data_set[[#This Row],[Experience (in years)]]&lt;=30,"21-30",Data_set[[#This Row],[Experience (in years)]]&lt;=40,"31-40",TRUE,"40+")</f>
        <v>21-30</v>
      </c>
      <c r="R2228" t="str" cm="1">
        <f t="array" ref="R2228">_xlfn.IFS(Data_set[[#This Row],[Mortgage]]=0,"0",Data_set[[#This Row],[Mortgage]]&lt;=100,"1-100",Data_set[[#This Row],[Mortgage]]&lt;=200,"101-200",Data_set[[#This Row],[Mortgage]]&lt;=300,"201-300",Data_set[[#This Row],[Mortgage]]&lt;=400,"301-400",TRUE,"400+")</f>
        <v>0</v>
      </c>
      <c r="S2228" t="str" cm="1">
        <f t="array" ref="S2228">_xlfn.IFS(Data_set[[#This Row],[CCAvg]]&lt;=2,"0-2",Data_set[[#This Row],[CCAvg]]&lt;=5,"3-5",Data_set[[#This Row],[CCAvg]]&lt;=8,"6-8",TRUE,"8+")</f>
        <v>0-2</v>
      </c>
      <c r="T2228">
        <f>IF(Data_set[[#This Row],[Personal Loan]]="Yes",1,0)</f>
        <v>0</v>
      </c>
      <c r="U2228" t="str" cm="1">
        <f t="array" ref="U2228">_xlfn.IFS(Data_set[[#This Row],[Income (in K/year)]]&lt;50,"&lt;50K",Data_set[[#This Row],[Income (in K/year)]]&lt;75,"50K-75K",Data_set[[#This Row],[Income (in K/year)]]&lt;100,"75K-100K",Data_set[[#This Row],[Income (in K/year)]]&lt;150,"100K-150K",TRUE,"&gt;150K")</f>
        <v>75K-100K</v>
      </c>
    </row>
    <row r="2229" spans="1:21" hidden="1" x14ac:dyDescent="0.3">
      <c r="A2229">
        <v>4529</v>
      </c>
      <c r="B2229">
        <v>48</v>
      </c>
      <c r="C2229">
        <v>23</v>
      </c>
      <c r="D2229">
        <v>48</v>
      </c>
      <c r="E2229" t="s">
        <v>18</v>
      </c>
      <c r="F2229">
        <v>94086</v>
      </c>
      <c r="G2229">
        <v>1</v>
      </c>
      <c r="H2229">
        <v>0.3</v>
      </c>
      <c r="I2229" t="s">
        <v>15</v>
      </c>
      <c r="J2229">
        <v>0</v>
      </c>
      <c r="K2229" t="s">
        <v>16</v>
      </c>
      <c r="L2229" t="s">
        <v>16</v>
      </c>
      <c r="M2229" t="s">
        <v>16</v>
      </c>
      <c r="N2229" t="s">
        <v>16</v>
      </c>
      <c r="O2229" t="s">
        <v>16</v>
      </c>
      <c r="P2229" t="str" cm="1">
        <f t="array" ref="P2229">_xlfn.IFS(Data_set[[#This Row],[Age (in years)]]&lt;=30,"&lt;30",Data_set[[#This Row],[Age (in years)]]&lt;=40,"30-40",Data_set[[#This Row],[Age (in years)]]&lt;=50,"40-50",Data_set[[#This Row],[Age (in years)]]&lt;=60,"50-60",Data_set[[#This Row],[Age (in years)]]&gt;60,"&gt;60")</f>
        <v>40-50</v>
      </c>
      <c r="Q2229" t="str" cm="1">
        <f t="array" ref="Q2229">_xlfn.IFS(Data_set[[#This Row],[Experience (in years)]]&lt;=5,"0-5",Data_set[[#This Row],[Experience (in years)]]&lt;=10,"6-10",Data_set[[#This Row],[Experience (in years)]]&lt;=20,"11-20",Data_set[[#This Row],[Experience (in years)]]&lt;=30,"21-30",Data_set[[#This Row],[Experience (in years)]]&lt;=40,"31-40",TRUE,"40+")</f>
        <v>21-30</v>
      </c>
      <c r="R2229" t="str" cm="1">
        <f t="array" ref="R2229">_xlfn.IFS(Data_set[[#This Row],[Mortgage]]=0,"0",Data_set[[#This Row],[Mortgage]]&lt;=100,"1-100",Data_set[[#This Row],[Mortgage]]&lt;=200,"101-200",Data_set[[#This Row],[Mortgage]]&lt;=300,"201-300",Data_set[[#This Row],[Mortgage]]&lt;=400,"301-400",TRUE,"400+")</f>
        <v>0</v>
      </c>
      <c r="S2229" t="str" cm="1">
        <f t="array" ref="S2229">_xlfn.IFS(Data_set[[#This Row],[CCAvg]]&lt;=2,"0-2",Data_set[[#This Row],[CCAvg]]&lt;=5,"3-5",Data_set[[#This Row],[CCAvg]]&lt;=8,"6-8",TRUE,"8+")</f>
        <v>0-2</v>
      </c>
      <c r="T2229">
        <f>IF(Data_set[[#This Row],[Personal Loan]]="Yes",1,0)</f>
        <v>0</v>
      </c>
      <c r="U2229" t="str" cm="1">
        <f t="array" ref="U2229">_xlfn.IFS(Data_set[[#This Row],[Income (in K/year)]]&lt;50,"&lt;50K",Data_set[[#This Row],[Income (in K/year)]]&lt;75,"50K-75K",Data_set[[#This Row],[Income (in K/year)]]&lt;100,"75K-100K",Data_set[[#This Row],[Income (in K/year)]]&lt;150,"100K-150K",TRUE,"&gt;150K")</f>
        <v>&lt;50K</v>
      </c>
    </row>
    <row r="2230" spans="1:21" x14ac:dyDescent="0.3">
      <c r="A2230">
        <v>4533</v>
      </c>
      <c r="B2230">
        <v>48</v>
      </c>
      <c r="C2230">
        <v>22</v>
      </c>
      <c r="D2230">
        <v>133</v>
      </c>
      <c r="E2230" t="s">
        <v>14</v>
      </c>
      <c r="F2230">
        <v>90073</v>
      </c>
      <c r="G2230">
        <v>2</v>
      </c>
      <c r="H2230">
        <v>3.1</v>
      </c>
      <c r="I2230" t="s">
        <v>20</v>
      </c>
      <c r="J2230">
        <v>0</v>
      </c>
      <c r="K2230" t="s">
        <v>17</v>
      </c>
      <c r="L2230" t="s">
        <v>16</v>
      </c>
      <c r="M2230" t="s">
        <v>16</v>
      </c>
      <c r="N2230" t="s">
        <v>17</v>
      </c>
      <c r="O2230" t="s">
        <v>16</v>
      </c>
      <c r="P2230" t="str" cm="1">
        <f t="array" ref="P2230">_xlfn.IFS(Data_set[[#This Row],[Age (in years)]]&lt;=30,"&lt;30",Data_set[[#This Row],[Age (in years)]]&lt;=40,"30-40",Data_set[[#This Row],[Age (in years)]]&lt;=50,"40-50",Data_set[[#This Row],[Age (in years)]]&lt;=60,"50-60",Data_set[[#This Row],[Age (in years)]]&gt;60,"&gt;60")</f>
        <v>40-50</v>
      </c>
      <c r="Q2230" t="str" cm="1">
        <f t="array" ref="Q2230">_xlfn.IFS(Data_set[[#This Row],[Experience (in years)]]&lt;=5,"0-5",Data_set[[#This Row],[Experience (in years)]]&lt;=10,"6-10",Data_set[[#This Row],[Experience (in years)]]&lt;=20,"11-20",Data_set[[#This Row],[Experience (in years)]]&lt;=30,"21-30",Data_set[[#This Row],[Experience (in years)]]&lt;=40,"31-40",TRUE,"40+")</f>
        <v>21-30</v>
      </c>
      <c r="R2230" t="str" cm="1">
        <f t="array" ref="R2230">_xlfn.IFS(Data_set[[#This Row],[Mortgage]]=0,"0",Data_set[[#This Row],[Mortgage]]&lt;=100,"1-100",Data_set[[#This Row],[Mortgage]]&lt;=200,"101-200",Data_set[[#This Row],[Mortgage]]&lt;=300,"201-300",Data_set[[#This Row],[Mortgage]]&lt;=400,"301-400",TRUE,"400+")</f>
        <v>0</v>
      </c>
      <c r="S2230" t="str" cm="1">
        <f t="array" ref="S2230">_xlfn.IFS(Data_set[[#This Row],[CCAvg]]&lt;=2,"0-2",Data_set[[#This Row],[CCAvg]]&lt;=5,"3-5",Data_set[[#This Row],[CCAvg]]&lt;=8,"6-8",TRUE,"8+")</f>
        <v>3-5</v>
      </c>
      <c r="T2230">
        <f>IF(Data_set[[#This Row],[Personal Loan]]="Yes",1,0)</f>
        <v>1</v>
      </c>
      <c r="U2230" t="str" cm="1">
        <f t="array" ref="U2230">_xlfn.IFS(Data_set[[#This Row],[Income (in K/year)]]&lt;50,"&lt;50K",Data_set[[#This Row],[Income (in K/year)]]&lt;75,"50K-75K",Data_set[[#This Row],[Income (in K/year)]]&lt;100,"75K-100K",Data_set[[#This Row],[Income (in K/year)]]&lt;150,"100K-150K",TRUE,"&gt;150K")</f>
        <v>100K-150K</v>
      </c>
    </row>
    <row r="2231" spans="1:21" hidden="1" x14ac:dyDescent="0.3">
      <c r="A2231">
        <v>4540</v>
      </c>
      <c r="B2231">
        <v>48</v>
      </c>
      <c r="C2231">
        <v>24</v>
      </c>
      <c r="D2231">
        <v>14</v>
      </c>
      <c r="E2231" t="s">
        <v>18</v>
      </c>
      <c r="F2231">
        <v>94305</v>
      </c>
      <c r="G2231">
        <v>4</v>
      </c>
      <c r="H2231">
        <v>1</v>
      </c>
      <c r="I2231" t="s">
        <v>15</v>
      </c>
      <c r="J2231">
        <v>0</v>
      </c>
      <c r="K2231" t="s">
        <v>16</v>
      </c>
      <c r="L2231" t="s">
        <v>16</v>
      </c>
      <c r="M2231" t="s">
        <v>16</v>
      </c>
      <c r="N2231" t="s">
        <v>17</v>
      </c>
      <c r="O2231" t="s">
        <v>16</v>
      </c>
      <c r="P2231" t="str" cm="1">
        <f t="array" ref="P2231">_xlfn.IFS(Data_set[[#This Row],[Age (in years)]]&lt;=30,"&lt;30",Data_set[[#This Row],[Age (in years)]]&lt;=40,"30-40",Data_set[[#This Row],[Age (in years)]]&lt;=50,"40-50",Data_set[[#This Row],[Age (in years)]]&lt;=60,"50-60",Data_set[[#This Row],[Age (in years)]]&gt;60,"&gt;60")</f>
        <v>40-50</v>
      </c>
      <c r="Q2231" t="str" cm="1">
        <f t="array" ref="Q2231">_xlfn.IFS(Data_set[[#This Row],[Experience (in years)]]&lt;=5,"0-5",Data_set[[#This Row],[Experience (in years)]]&lt;=10,"6-10",Data_set[[#This Row],[Experience (in years)]]&lt;=20,"11-20",Data_set[[#This Row],[Experience (in years)]]&lt;=30,"21-30",Data_set[[#This Row],[Experience (in years)]]&lt;=40,"31-40",TRUE,"40+")</f>
        <v>21-30</v>
      </c>
      <c r="R2231" t="str" cm="1">
        <f t="array" ref="R2231">_xlfn.IFS(Data_set[[#This Row],[Mortgage]]=0,"0",Data_set[[#This Row],[Mortgage]]&lt;=100,"1-100",Data_set[[#This Row],[Mortgage]]&lt;=200,"101-200",Data_set[[#This Row],[Mortgage]]&lt;=300,"201-300",Data_set[[#This Row],[Mortgage]]&lt;=400,"301-400",TRUE,"400+")</f>
        <v>0</v>
      </c>
      <c r="S2231" t="str" cm="1">
        <f t="array" ref="S2231">_xlfn.IFS(Data_set[[#This Row],[CCAvg]]&lt;=2,"0-2",Data_set[[#This Row],[CCAvg]]&lt;=5,"3-5",Data_set[[#This Row],[CCAvg]]&lt;=8,"6-8",TRUE,"8+")</f>
        <v>0-2</v>
      </c>
      <c r="T2231">
        <f>IF(Data_set[[#This Row],[Personal Loan]]="Yes",1,0)</f>
        <v>0</v>
      </c>
      <c r="U2231" t="str" cm="1">
        <f t="array" ref="U2231">_xlfn.IFS(Data_set[[#This Row],[Income (in K/year)]]&lt;50,"&lt;50K",Data_set[[#This Row],[Income (in K/year)]]&lt;75,"50K-75K",Data_set[[#This Row],[Income (in K/year)]]&lt;100,"75K-100K",Data_set[[#This Row],[Income (in K/year)]]&lt;150,"100K-150K",TRUE,"&gt;150K")</f>
        <v>&lt;50K</v>
      </c>
    </row>
    <row r="2232" spans="1:21" hidden="1" x14ac:dyDescent="0.3">
      <c r="A2232">
        <v>4547</v>
      </c>
      <c r="B2232">
        <v>48</v>
      </c>
      <c r="C2232">
        <v>24</v>
      </c>
      <c r="D2232">
        <v>74</v>
      </c>
      <c r="E2232" t="s">
        <v>21</v>
      </c>
      <c r="F2232">
        <v>91109</v>
      </c>
      <c r="G2232">
        <v>3</v>
      </c>
      <c r="H2232">
        <v>0.7</v>
      </c>
      <c r="I2232" t="s">
        <v>15</v>
      </c>
      <c r="J2232">
        <v>0</v>
      </c>
      <c r="K2232" t="s">
        <v>16</v>
      </c>
      <c r="L2232" t="s">
        <v>17</v>
      </c>
      <c r="M2232" t="s">
        <v>16</v>
      </c>
      <c r="N2232" t="s">
        <v>17</v>
      </c>
      <c r="O2232" t="s">
        <v>16</v>
      </c>
      <c r="P2232" t="str" cm="1">
        <f t="array" ref="P2232">_xlfn.IFS(Data_set[[#This Row],[Age (in years)]]&lt;=30,"&lt;30",Data_set[[#This Row],[Age (in years)]]&lt;=40,"30-40",Data_set[[#This Row],[Age (in years)]]&lt;=50,"40-50",Data_set[[#This Row],[Age (in years)]]&lt;=60,"50-60",Data_set[[#This Row],[Age (in years)]]&gt;60,"&gt;60")</f>
        <v>40-50</v>
      </c>
      <c r="Q2232" t="str" cm="1">
        <f t="array" ref="Q2232">_xlfn.IFS(Data_set[[#This Row],[Experience (in years)]]&lt;=5,"0-5",Data_set[[#This Row],[Experience (in years)]]&lt;=10,"6-10",Data_set[[#This Row],[Experience (in years)]]&lt;=20,"11-20",Data_set[[#This Row],[Experience (in years)]]&lt;=30,"21-30",Data_set[[#This Row],[Experience (in years)]]&lt;=40,"31-40",TRUE,"40+")</f>
        <v>21-30</v>
      </c>
      <c r="R2232" t="str" cm="1">
        <f t="array" ref="R2232">_xlfn.IFS(Data_set[[#This Row],[Mortgage]]=0,"0",Data_set[[#This Row],[Mortgage]]&lt;=100,"1-100",Data_set[[#This Row],[Mortgage]]&lt;=200,"101-200",Data_set[[#This Row],[Mortgage]]&lt;=300,"201-300",Data_set[[#This Row],[Mortgage]]&lt;=400,"301-400",TRUE,"400+")</f>
        <v>0</v>
      </c>
      <c r="S2232" t="str" cm="1">
        <f t="array" ref="S2232">_xlfn.IFS(Data_set[[#This Row],[CCAvg]]&lt;=2,"0-2",Data_set[[#This Row],[CCAvg]]&lt;=5,"3-5",Data_set[[#This Row],[CCAvg]]&lt;=8,"6-8",TRUE,"8+")</f>
        <v>0-2</v>
      </c>
      <c r="T2232">
        <f>IF(Data_set[[#This Row],[Personal Loan]]="Yes",1,0)</f>
        <v>0</v>
      </c>
      <c r="U2232" t="str" cm="1">
        <f t="array" ref="U2232">_xlfn.IFS(Data_set[[#This Row],[Income (in K/year)]]&lt;50,"&lt;50K",Data_set[[#This Row],[Income (in K/year)]]&lt;75,"50K-75K",Data_set[[#This Row],[Income (in K/year)]]&lt;100,"75K-100K",Data_set[[#This Row],[Income (in K/year)]]&lt;150,"100K-150K",TRUE,"&gt;150K")</f>
        <v>50K-75K</v>
      </c>
    </row>
    <row r="2233" spans="1:21" hidden="1" x14ac:dyDescent="0.3">
      <c r="A2233">
        <v>4606</v>
      </c>
      <c r="B2233">
        <v>48</v>
      </c>
      <c r="C2233">
        <v>22</v>
      </c>
      <c r="D2233">
        <v>42</v>
      </c>
      <c r="E2233" t="s">
        <v>18</v>
      </c>
      <c r="F2233">
        <v>94611</v>
      </c>
      <c r="G2233">
        <v>1</v>
      </c>
      <c r="H2233">
        <v>1.2</v>
      </c>
      <c r="I2233" t="s">
        <v>20</v>
      </c>
      <c r="J2233">
        <v>0</v>
      </c>
      <c r="K2233" t="s">
        <v>16</v>
      </c>
      <c r="L2233" t="s">
        <v>16</v>
      </c>
      <c r="M2233" t="s">
        <v>16</v>
      </c>
      <c r="N2233" t="s">
        <v>16</v>
      </c>
      <c r="O2233" t="s">
        <v>16</v>
      </c>
      <c r="P2233" t="str" cm="1">
        <f t="array" ref="P2233">_xlfn.IFS(Data_set[[#This Row],[Age (in years)]]&lt;=30,"&lt;30",Data_set[[#This Row],[Age (in years)]]&lt;=40,"30-40",Data_set[[#This Row],[Age (in years)]]&lt;=50,"40-50",Data_set[[#This Row],[Age (in years)]]&lt;=60,"50-60",Data_set[[#This Row],[Age (in years)]]&gt;60,"&gt;60")</f>
        <v>40-50</v>
      </c>
      <c r="Q2233" t="str" cm="1">
        <f t="array" ref="Q2233">_xlfn.IFS(Data_set[[#This Row],[Experience (in years)]]&lt;=5,"0-5",Data_set[[#This Row],[Experience (in years)]]&lt;=10,"6-10",Data_set[[#This Row],[Experience (in years)]]&lt;=20,"11-20",Data_set[[#This Row],[Experience (in years)]]&lt;=30,"21-30",Data_set[[#This Row],[Experience (in years)]]&lt;=40,"31-40",TRUE,"40+")</f>
        <v>21-30</v>
      </c>
      <c r="R2233" t="str" cm="1">
        <f t="array" ref="R2233">_xlfn.IFS(Data_set[[#This Row],[Mortgage]]=0,"0",Data_set[[#This Row],[Mortgage]]&lt;=100,"1-100",Data_set[[#This Row],[Mortgage]]&lt;=200,"101-200",Data_set[[#This Row],[Mortgage]]&lt;=300,"201-300",Data_set[[#This Row],[Mortgage]]&lt;=400,"301-400",TRUE,"400+")</f>
        <v>0</v>
      </c>
      <c r="S2233" t="str" cm="1">
        <f t="array" ref="S2233">_xlfn.IFS(Data_set[[#This Row],[CCAvg]]&lt;=2,"0-2",Data_set[[#This Row],[CCAvg]]&lt;=5,"3-5",Data_set[[#This Row],[CCAvg]]&lt;=8,"6-8",TRUE,"8+")</f>
        <v>0-2</v>
      </c>
      <c r="T2233">
        <f>IF(Data_set[[#This Row],[Personal Loan]]="Yes",1,0)</f>
        <v>0</v>
      </c>
      <c r="U2233" t="str" cm="1">
        <f t="array" ref="U2233">_xlfn.IFS(Data_set[[#This Row],[Income (in K/year)]]&lt;50,"&lt;50K",Data_set[[#This Row],[Income (in K/year)]]&lt;75,"50K-75K",Data_set[[#This Row],[Income (in K/year)]]&lt;100,"75K-100K",Data_set[[#This Row],[Income (in K/year)]]&lt;150,"100K-150K",TRUE,"&gt;150K")</f>
        <v>&lt;50K</v>
      </c>
    </row>
    <row r="2234" spans="1:21" hidden="1" x14ac:dyDescent="0.3">
      <c r="A2234">
        <v>4630</v>
      </c>
      <c r="B2234">
        <v>48</v>
      </c>
      <c r="C2234">
        <v>24</v>
      </c>
      <c r="D2234">
        <v>148</v>
      </c>
      <c r="E2234" t="s">
        <v>14</v>
      </c>
      <c r="F2234">
        <v>91311</v>
      </c>
      <c r="G2234">
        <v>2</v>
      </c>
      <c r="H2234">
        <v>3.3</v>
      </c>
      <c r="I2234" t="s">
        <v>15</v>
      </c>
      <c r="J2234">
        <v>0</v>
      </c>
      <c r="K2234" t="s">
        <v>16</v>
      </c>
      <c r="L2234" t="s">
        <v>16</v>
      </c>
      <c r="M2234" t="s">
        <v>17</v>
      </c>
      <c r="N2234" t="s">
        <v>17</v>
      </c>
      <c r="O2234" t="s">
        <v>17</v>
      </c>
      <c r="P2234" t="str" cm="1">
        <f t="array" ref="P2234">_xlfn.IFS(Data_set[[#This Row],[Age (in years)]]&lt;=30,"&lt;30",Data_set[[#This Row],[Age (in years)]]&lt;=40,"30-40",Data_set[[#This Row],[Age (in years)]]&lt;=50,"40-50",Data_set[[#This Row],[Age (in years)]]&lt;=60,"50-60",Data_set[[#This Row],[Age (in years)]]&gt;60,"&gt;60")</f>
        <v>40-50</v>
      </c>
      <c r="Q2234" t="str" cm="1">
        <f t="array" ref="Q2234">_xlfn.IFS(Data_set[[#This Row],[Experience (in years)]]&lt;=5,"0-5",Data_set[[#This Row],[Experience (in years)]]&lt;=10,"6-10",Data_set[[#This Row],[Experience (in years)]]&lt;=20,"11-20",Data_set[[#This Row],[Experience (in years)]]&lt;=30,"21-30",Data_set[[#This Row],[Experience (in years)]]&lt;=40,"31-40",TRUE,"40+")</f>
        <v>21-30</v>
      </c>
      <c r="R2234" t="str" cm="1">
        <f t="array" ref="R2234">_xlfn.IFS(Data_set[[#This Row],[Mortgage]]=0,"0",Data_set[[#This Row],[Mortgage]]&lt;=100,"1-100",Data_set[[#This Row],[Mortgage]]&lt;=200,"101-200",Data_set[[#This Row],[Mortgage]]&lt;=300,"201-300",Data_set[[#This Row],[Mortgage]]&lt;=400,"301-400",TRUE,"400+")</f>
        <v>0</v>
      </c>
      <c r="S2234" t="str" cm="1">
        <f t="array" ref="S2234">_xlfn.IFS(Data_set[[#This Row],[CCAvg]]&lt;=2,"0-2",Data_set[[#This Row],[CCAvg]]&lt;=5,"3-5",Data_set[[#This Row],[CCAvg]]&lt;=8,"6-8",TRUE,"8+")</f>
        <v>3-5</v>
      </c>
      <c r="T2234">
        <f>IF(Data_set[[#This Row],[Personal Loan]]="Yes",1,0)</f>
        <v>0</v>
      </c>
      <c r="U2234" t="str" cm="1">
        <f t="array" ref="U2234">_xlfn.IFS(Data_set[[#This Row],[Income (in K/year)]]&lt;50,"&lt;50K",Data_set[[#This Row],[Income (in K/year)]]&lt;75,"50K-75K",Data_set[[#This Row],[Income (in K/year)]]&lt;100,"75K-100K",Data_set[[#This Row],[Income (in K/year)]]&lt;150,"100K-150K",TRUE,"&gt;150K")</f>
        <v>100K-150K</v>
      </c>
    </row>
    <row r="2235" spans="1:21" hidden="1" x14ac:dyDescent="0.3">
      <c r="A2235">
        <v>4652</v>
      </c>
      <c r="B2235">
        <v>48</v>
      </c>
      <c r="C2235">
        <v>24</v>
      </c>
      <c r="D2235">
        <v>58</v>
      </c>
      <c r="E2235" t="s">
        <v>21</v>
      </c>
      <c r="F2235">
        <v>94005</v>
      </c>
      <c r="G2235">
        <v>2</v>
      </c>
      <c r="H2235">
        <v>1.7</v>
      </c>
      <c r="I2235" t="s">
        <v>15</v>
      </c>
      <c r="J2235">
        <v>0</v>
      </c>
      <c r="K2235" t="s">
        <v>16</v>
      </c>
      <c r="L2235" t="s">
        <v>16</v>
      </c>
      <c r="M2235" t="s">
        <v>16</v>
      </c>
      <c r="N2235" t="s">
        <v>16</v>
      </c>
      <c r="O2235" t="s">
        <v>16</v>
      </c>
      <c r="P2235" t="str" cm="1">
        <f t="array" ref="P2235">_xlfn.IFS(Data_set[[#This Row],[Age (in years)]]&lt;=30,"&lt;30",Data_set[[#This Row],[Age (in years)]]&lt;=40,"30-40",Data_set[[#This Row],[Age (in years)]]&lt;=50,"40-50",Data_set[[#This Row],[Age (in years)]]&lt;=60,"50-60",Data_set[[#This Row],[Age (in years)]]&gt;60,"&gt;60")</f>
        <v>40-50</v>
      </c>
      <c r="Q2235" t="str" cm="1">
        <f t="array" ref="Q2235">_xlfn.IFS(Data_set[[#This Row],[Experience (in years)]]&lt;=5,"0-5",Data_set[[#This Row],[Experience (in years)]]&lt;=10,"6-10",Data_set[[#This Row],[Experience (in years)]]&lt;=20,"11-20",Data_set[[#This Row],[Experience (in years)]]&lt;=30,"21-30",Data_set[[#This Row],[Experience (in years)]]&lt;=40,"31-40",TRUE,"40+")</f>
        <v>21-30</v>
      </c>
      <c r="R2235" t="str" cm="1">
        <f t="array" ref="R2235">_xlfn.IFS(Data_set[[#This Row],[Mortgage]]=0,"0",Data_set[[#This Row],[Mortgage]]&lt;=100,"1-100",Data_set[[#This Row],[Mortgage]]&lt;=200,"101-200",Data_set[[#This Row],[Mortgage]]&lt;=300,"201-300",Data_set[[#This Row],[Mortgage]]&lt;=400,"301-400",TRUE,"400+")</f>
        <v>0</v>
      </c>
      <c r="S2235" t="str" cm="1">
        <f t="array" ref="S2235">_xlfn.IFS(Data_set[[#This Row],[CCAvg]]&lt;=2,"0-2",Data_set[[#This Row],[CCAvg]]&lt;=5,"3-5",Data_set[[#This Row],[CCAvg]]&lt;=8,"6-8",TRUE,"8+")</f>
        <v>0-2</v>
      </c>
      <c r="T2235">
        <f>IF(Data_set[[#This Row],[Personal Loan]]="Yes",1,0)</f>
        <v>0</v>
      </c>
      <c r="U2235" t="str" cm="1">
        <f t="array" ref="U2235">_xlfn.IFS(Data_set[[#This Row],[Income (in K/year)]]&lt;50,"&lt;50K",Data_set[[#This Row],[Income (in K/year)]]&lt;75,"50K-75K",Data_set[[#This Row],[Income (in K/year)]]&lt;100,"75K-100K",Data_set[[#This Row],[Income (in K/year)]]&lt;150,"100K-150K",TRUE,"&gt;150K")</f>
        <v>50K-75K</v>
      </c>
    </row>
    <row r="2236" spans="1:21" x14ac:dyDescent="0.3">
      <c r="A2236">
        <v>4699</v>
      </c>
      <c r="B2236">
        <v>48</v>
      </c>
      <c r="C2236">
        <v>22</v>
      </c>
      <c r="D2236">
        <v>162</v>
      </c>
      <c r="E2236" t="s">
        <v>14</v>
      </c>
      <c r="F2236">
        <v>94143</v>
      </c>
      <c r="G2236">
        <v>3</v>
      </c>
      <c r="H2236">
        <v>1.4</v>
      </c>
      <c r="I2236" t="s">
        <v>15</v>
      </c>
      <c r="J2236">
        <v>400</v>
      </c>
      <c r="K2236" t="s">
        <v>17</v>
      </c>
      <c r="L2236" t="s">
        <v>16</v>
      </c>
      <c r="M2236" t="s">
        <v>16</v>
      </c>
      <c r="N2236" t="s">
        <v>16</v>
      </c>
      <c r="O2236" t="s">
        <v>16</v>
      </c>
      <c r="P2236" t="str" cm="1">
        <f t="array" ref="P2236">_xlfn.IFS(Data_set[[#This Row],[Age (in years)]]&lt;=30,"&lt;30",Data_set[[#This Row],[Age (in years)]]&lt;=40,"30-40",Data_set[[#This Row],[Age (in years)]]&lt;=50,"40-50",Data_set[[#This Row],[Age (in years)]]&lt;=60,"50-60",Data_set[[#This Row],[Age (in years)]]&gt;60,"&gt;60")</f>
        <v>40-50</v>
      </c>
      <c r="Q2236" t="str" cm="1">
        <f t="array" ref="Q2236">_xlfn.IFS(Data_set[[#This Row],[Experience (in years)]]&lt;=5,"0-5",Data_set[[#This Row],[Experience (in years)]]&lt;=10,"6-10",Data_set[[#This Row],[Experience (in years)]]&lt;=20,"11-20",Data_set[[#This Row],[Experience (in years)]]&lt;=30,"21-30",Data_set[[#This Row],[Experience (in years)]]&lt;=40,"31-40",TRUE,"40+")</f>
        <v>21-30</v>
      </c>
      <c r="R2236" t="str" cm="1">
        <f t="array" ref="R2236">_xlfn.IFS(Data_set[[#This Row],[Mortgage]]=0,"0",Data_set[[#This Row],[Mortgage]]&lt;=100,"1-100",Data_set[[#This Row],[Mortgage]]&lt;=200,"101-200",Data_set[[#This Row],[Mortgage]]&lt;=300,"201-300",Data_set[[#This Row],[Mortgage]]&lt;=400,"301-400",TRUE,"400+")</f>
        <v>301-400</v>
      </c>
      <c r="S2236" t="str" cm="1">
        <f t="array" ref="S2236">_xlfn.IFS(Data_set[[#This Row],[CCAvg]]&lt;=2,"0-2",Data_set[[#This Row],[CCAvg]]&lt;=5,"3-5",Data_set[[#This Row],[CCAvg]]&lt;=8,"6-8",TRUE,"8+")</f>
        <v>0-2</v>
      </c>
      <c r="T2236">
        <f>IF(Data_set[[#This Row],[Personal Loan]]="Yes",1,0)</f>
        <v>1</v>
      </c>
      <c r="U2236" t="str" cm="1">
        <f t="array" ref="U2236">_xlfn.IFS(Data_set[[#This Row],[Income (in K/year)]]&lt;50,"&lt;50K",Data_set[[#This Row],[Income (in K/year)]]&lt;75,"50K-75K",Data_set[[#This Row],[Income (in K/year)]]&lt;100,"75K-100K",Data_set[[#This Row],[Income (in K/year)]]&lt;150,"100K-150K",TRUE,"&gt;150K")</f>
        <v>&gt;150K</v>
      </c>
    </row>
    <row r="2237" spans="1:21" hidden="1" x14ac:dyDescent="0.3">
      <c r="A2237">
        <v>4788</v>
      </c>
      <c r="B2237">
        <v>48</v>
      </c>
      <c r="C2237">
        <v>22</v>
      </c>
      <c r="D2237">
        <v>42</v>
      </c>
      <c r="E2237" t="s">
        <v>18</v>
      </c>
      <c r="F2237">
        <v>95054</v>
      </c>
      <c r="G2237">
        <v>3</v>
      </c>
      <c r="H2237">
        <v>0.6</v>
      </c>
      <c r="I2237" t="s">
        <v>20</v>
      </c>
      <c r="J2237">
        <v>121</v>
      </c>
      <c r="K2237" t="s">
        <v>16</v>
      </c>
      <c r="L2237" t="s">
        <v>16</v>
      </c>
      <c r="M2237" t="s">
        <v>16</v>
      </c>
      <c r="N2237" t="s">
        <v>17</v>
      </c>
      <c r="O2237" t="s">
        <v>16</v>
      </c>
      <c r="P2237" t="str" cm="1">
        <f t="array" ref="P2237">_xlfn.IFS(Data_set[[#This Row],[Age (in years)]]&lt;=30,"&lt;30",Data_set[[#This Row],[Age (in years)]]&lt;=40,"30-40",Data_set[[#This Row],[Age (in years)]]&lt;=50,"40-50",Data_set[[#This Row],[Age (in years)]]&lt;=60,"50-60",Data_set[[#This Row],[Age (in years)]]&gt;60,"&gt;60")</f>
        <v>40-50</v>
      </c>
      <c r="Q2237" t="str" cm="1">
        <f t="array" ref="Q2237">_xlfn.IFS(Data_set[[#This Row],[Experience (in years)]]&lt;=5,"0-5",Data_set[[#This Row],[Experience (in years)]]&lt;=10,"6-10",Data_set[[#This Row],[Experience (in years)]]&lt;=20,"11-20",Data_set[[#This Row],[Experience (in years)]]&lt;=30,"21-30",Data_set[[#This Row],[Experience (in years)]]&lt;=40,"31-40",TRUE,"40+")</f>
        <v>21-30</v>
      </c>
      <c r="R2237" t="str" cm="1">
        <f t="array" ref="R2237">_xlfn.IFS(Data_set[[#This Row],[Mortgage]]=0,"0",Data_set[[#This Row],[Mortgage]]&lt;=100,"1-100",Data_set[[#This Row],[Mortgage]]&lt;=200,"101-200",Data_set[[#This Row],[Mortgage]]&lt;=300,"201-300",Data_set[[#This Row],[Mortgage]]&lt;=400,"301-400",TRUE,"400+")</f>
        <v>101-200</v>
      </c>
      <c r="S2237" t="str" cm="1">
        <f t="array" ref="S2237">_xlfn.IFS(Data_set[[#This Row],[CCAvg]]&lt;=2,"0-2",Data_set[[#This Row],[CCAvg]]&lt;=5,"3-5",Data_set[[#This Row],[CCAvg]]&lt;=8,"6-8",TRUE,"8+")</f>
        <v>0-2</v>
      </c>
      <c r="T2237">
        <f>IF(Data_set[[#This Row],[Personal Loan]]="Yes",1,0)</f>
        <v>0</v>
      </c>
      <c r="U2237" t="str" cm="1">
        <f t="array" ref="U2237">_xlfn.IFS(Data_set[[#This Row],[Income (in K/year)]]&lt;50,"&lt;50K",Data_set[[#This Row],[Income (in K/year)]]&lt;75,"50K-75K",Data_set[[#This Row],[Income (in K/year)]]&lt;100,"75K-100K",Data_set[[#This Row],[Income (in K/year)]]&lt;150,"100K-150K",TRUE,"&gt;150K")</f>
        <v>&lt;50K</v>
      </c>
    </row>
    <row r="2238" spans="1:21" hidden="1" x14ac:dyDescent="0.3">
      <c r="A2238">
        <v>4804</v>
      </c>
      <c r="B2238">
        <v>48</v>
      </c>
      <c r="C2238">
        <v>24</v>
      </c>
      <c r="D2238">
        <v>48</v>
      </c>
      <c r="E2238" t="s">
        <v>18</v>
      </c>
      <c r="F2238">
        <v>92064</v>
      </c>
      <c r="G2238">
        <v>2</v>
      </c>
      <c r="H2238">
        <v>2.1</v>
      </c>
      <c r="I2238" t="s">
        <v>19</v>
      </c>
      <c r="J2238">
        <v>0</v>
      </c>
      <c r="K2238" t="s">
        <v>16</v>
      </c>
      <c r="L2238" t="s">
        <v>16</v>
      </c>
      <c r="M2238" t="s">
        <v>16</v>
      </c>
      <c r="N2238" t="s">
        <v>17</v>
      </c>
      <c r="O2238" t="s">
        <v>16</v>
      </c>
      <c r="P2238" t="str" cm="1">
        <f t="array" ref="P2238">_xlfn.IFS(Data_set[[#This Row],[Age (in years)]]&lt;=30,"&lt;30",Data_set[[#This Row],[Age (in years)]]&lt;=40,"30-40",Data_set[[#This Row],[Age (in years)]]&lt;=50,"40-50",Data_set[[#This Row],[Age (in years)]]&lt;=60,"50-60",Data_set[[#This Row],[Age (in years)]]&gt;60,"&gt;60")</f>
        <v>40-50</v>
      </c>
      <c r="Q2238" t="str" cm="1">
        <f t="array" ref="Q2238">_xlfn.IFS(Data_set[[#This Row],[Experience (in years)]]&lt;=5,"0-5",Data_set[[#This Row],[Experience (in years)]]&lt;=10,"6-10",Data_set[[#This Row],[Experience (in years)]]&lt;=20,"11-20",Data_set[[#This Row],[Experience (in years)]]&lt;=30,"21-30",Data_set[[#This Row],[Experience (in years)]]&lt;=40,"31-40",TRUE,"40+")</f>
        <v>21-30</v>
      </c>
      <c r="R2238" t="str" cm="1">
        <f t="array" ref="R2238">_xlfn.IFS(Data_set[[#This Row],[Mortgage]]=0,"0",Data_set[[#This Row],[Mortgage]]&lt;=100,"1-100",Data_set[[#This Row],[Mortgage]]&lt;=200,"101-200",Data_set[[#This Row],[Mortgage]]&lt;=300,"201-300",Data_set[[#This Row],[Mortgage]]&lt;=400,"301-400",TRUE,"400+")</f>
        <v>0</v>
      </c>
      <c r="S2238" t="str" cm="1">
        <f t="array" ref="S2238">_xlfn.IFS(Data_set[[#This Row],[CCAvg]]&lt;=2,"0-2",Data_set[[#This Row],[CCAvg]]&lt;=5,"3-5",Data_set[[#This Row],[CCAvg]]&lt;=8,"6-8",TRUE,"8+")</f>
        <v>3-5</v>
      </c>
      <c r="T2238">
        <f>IF(Data_set[[#This Row],[Personal Loan]]="Yes",1,0)</f>
        <v>0</v>
      </c>
      <c r="U2238" t="str" cm="1">
        <f t="array" ref="U2238">_xlfn.IFS(Data_set[[#This Row],[Income (in K/year)]]&lt;50,"&lt;50K",Data_set[[#This Row],[Income (in K/year)]]&lt;75,"50K-75K",Data_set[[#This Row],[Income (in K/year)]]&lt;100,"75K-100K",Data_set[[#This Row],[Income (in K/year)]]&lt;150,"100K-150K",TRUE,"&gt;150K")</f>
        <v>&lt;50K</v>
      </c>
    </row>
    <row r="2239" spans="1:21" hidden="1" x14ac:dyDescent="0.3">
      <c r="A2239">
        <v>4895</v>
      </c>
      <c r="B2239">
        <v>48</v>
      </c>
      <c r="C2239">
        <v>22</v>
      </c>
      <c r="D2239">
        <v>74</v>
      </c>
      <c r="E2239" t="s">
        <v>21</v>
      </c>
      <c r="F2239">
        <v>93950</v>
      </c>
      <c r="G2239">
        <v>1</v>
      </c>
      <c r="H2239">
        <v>1.4</v>
      </c>
      <c r="I2239" t="s">
        <v>19</v>
      </c>
      <c r="J2239">
        <v>0</v>
      </c>
      <c r="K2239" t="s">
        <v>16</v>
      </c>
      <c r="L2239" t="s">
        <v>17</v>
      </c>
      <c r="M2239" t="s">
        <v>16</v>
      </c>
      <c r="N2239" t="s">
        <v>16</v>
      </c>
      <c r="O2239" t="s">
        <v>16</v>
      </c>
      <c r="P2239" t="str" cm="1">
        <f t="array" ref="P2239">_xlfn.IFS(Data_set[[#This Row],[Age (in years)]]&lt;=30,"&lt;30",Data_set[[#This Row],[Age (in years)]]&lt;=40,"30-40",Data_set[[#This Row],[Age (in years)]]&lt;=50,"40-50",Data_set[[#This Row],[Age (in years)]]&lt;=60,"50-60",Data_set[[#This Row],[Age (in years)]]&gt;60,"&gt;60")</f>
        <v>40-50</v>
      </c>
      <c r="Q2239" t="str" cm="1">
        <f t="array" ref="Q2239">_xlfn.IFS(Data_set[[#This Row],[Experience (in years)]]&lt;=5,"0-5",Data_set[[#This Row],[Experience (in years)]]&lt;=10,"6-10",Data_set[[#This Row],[Experience (in years)]]&lt;=20,"11-20",Data_set[[#This Row],[Experience (in years)]]&lt;=30,"21-30",Data_set[[#This Row],[Experience (in years)]]&lt;=40,"31-40",TRUE,"40+")</f>
        <v>21-30</v>
      </c>
      <c r="R2239" t="str" cm="1">
        <f t="array" ref="R2239">_xlfn.IFS(Data_set[[#This Row],[Mortgage]]=0,"0",Data_set[[#This Row],[Mortgage]]&lt;=100,"1-100",Data_set[[#This Row],[Mortgage]]&lt;=200,"101-200",Data_set[[#This Row],[Mortgage]]&lt;=300,"201-300",Data_set[[#This Row],[Mortgage]]&lt;=400,"301-400",TRUE,"400+")</f>
        <v>0</v>
      </c>
      <c r="S2239" t="str" cm="1">
        <f t="array" ref="S2239">_xlfn.IFS(Data_set[[#This Row],[CCAvg]]&lt;=2,"0-2",Data_set[[#This Row],[CCAvg]]&lt;=5,"3-5",Data_set[[#This Row],[CCAvg]]&lt;=8,"6-8",TRUE,"8+")</f>
        <v>0-2</v>
      </c>
      <c r="T2239">
        <f>IF(Data_set[[#This Row],[Personal Loan]]="Yes",1,0)</f>
        <v>0</v>
      </c>
      <c r="U2239" t="str" cm="1">
        <f t="array" ref="U2239">_xlfn.IFS(Data_set[[#This Row],[Income (in K/year)]]&lt;50,"&lt;50K",Data_set[[#This Row],[Income (in K/year)]]&lt;75,"50K-75K",Data_set[[#This Row],[Income (in K/year)]]&lt;100,"75K-100K",Data_set[[#This Row],[Income (in K/year)]]&lt;150,"100K-150K",TRUE,"&gt;150K")</f>
        <v>50K-75K</v>
      </c>
    </row>
    <row r="2240" spans="1:21" hidden="1" x14ac:dyDescent="0.3">
      <c r="A2240">
        <v>4911</v>
      </c>
      <c r="B2240">
        <v>48</v>
      </c>
      <c r="C2240">
        <v>22</v>
      </c>
      <c r="D2240">
        <v>120</v>
      </c>
      <c r="E2240" t="s">
        <v>14</v>
      </c>
      <c r="F2240">
        <v>90291</v>
      </c>
      <c r="G2240">
        <v>1</v>
      </c>
      <c r="H2240">
        <v>0</v>
      </c>
      <c r="I2240" t="s">
        <v>15</v>
      </c>
      <c r="J2240">
        <v>0</v>
      </c>
      <c r="K2240" t="s">
        <v>16</v>
      </c>
      <c r="L2240" t="s">
        <v>16</v>
      </c>
      <c r="M2240" t="s">
        <v>16</v>
      </c>
      <c r="N2240" t="s">
        <v>17</v>
      </c>
      <c r="O2240" t="s">
        <v>16</v>
      </c>
      <c r="P2240" t="str" cm="1">
        <f t="array" ref="P2240">_xlfn.IFS(Data_set[[#This Row],[Age (in years)]]&lt;=30,"&lt;30",Data_set[[#This Row],[Age (in years)]]&lt;=40,"30-40",Data_set[[#This Row],[Age (in years)]]&lt;=50,"40-50",Data_set[[#This Row],[Age (in years)]]&lt;=60,"50-60",Data_set[[#This Row],[Age (in years)]]&gt;60,"&gt;60")</f>
        <v>40-50</v>
      </c>
      <c r="Q2240" t="str" cm="1">
        <f t="array" ref="Q2240">_xlfn.IFS(Data_set[[#This Row],[Experience (in years)]]&lt;=5,"0-5",Data_set[[#This Row],[Experience (in years)]]&lt;=10,"6-10",Data_set[[#This Row],[Experience (in years)]]&lt;=20,"11-20",Data_set[[#This Row],[Experience (in years)]]&lt;=30,"21-30",Data_set[[#This Row],[Experience (in years)]]&lt;=40,"31-40",TRUE,"40+")</f>
        <v>21-30</v>
      </c>
      <c r="R2240" t="str" cm="1">
        <f t="array" ref="R2240">_xlfn.IFS(Data_set[[#This Row],[Mortgage]]=0,"0",Data_set[[#This Row],[Mortgage]]&lt;=100,"1-100",Data_set[[#This Row],[Mortgage]]&lt;=200,"101-200",Data_set[[#This Row],[Mortgage]]&lt;=300,"201-300",Data_set[[#This Row],[Mortgage]]&lt;=400,"301-400",TRUE,"400+")</f>
        <v>0</v>
      </c>
      <c r="S2240" t="str" cm="1">
        <f t="array" ref="S2240">_xlfn.IFS(Data_set[[#This Row],[CCAvg]]&lt;=2,"0-2",Data_set[[#This Row],[CCAvg]]&lt;=5,"3-5",Data_set[[#This Row],[CCAvg]]&lt;=8,"6-8",TRUE,"8+")</f>
        <v>0-2</v>
      </c>
      <c r="T2240">
        <f>IF(Data_set[[#This Row],[Personal Loan]]="Yes",1,0)</f>
        <v>0</v>
      </c>
      <c r="U2240" t="str" cm="1">
        <f t="array" ref="U2240">_xlfn.IFS(Data_set[[#This Row],[Income (in K/year)]]&lt;50,"&lt;50K",Data_set[[#This Row],[Income (in K/year)]]&lt;75,"50K-75K",Data_set[[#This Row],[Income (in K/year)]]&lt;100,"75K-100K",Data_set[[#This Row],[Income (in K/year)]]&lt;150,"100K-150K",TRUE,"&gt;150K")</f>
        <v>100K-150K</v>
      </c>
    </row>
    <row r="2241" spans="1:21" hidden="1" x14ac:dyDescent="0.3">
      <c r="A2241">
        <v>4986</v>
      </c>
      <c r="B2241">
        <v>48</v>
      </c>
      <c r="C2241">
        <v>23</v>
      </c>
      <c r="D2241">
        <v>30</v>
      </c>
      <c r="E2241" t="s">
        <v>18</v>
      </c>
      <c r="F2241">
        <v>94720</v>
      </c>
      <c r="G2241">
        <v>3</v>
      </c>
      <c r="H2241">
        <v>1.7</v>
      </c>
      <c r="I2241" t="s">
        <v>20</v>
      </c>
      <c r="J2241">
        <v>162</v>
      </c>
      <c r="K2241" t="s">
        <v>16</v>
      </c>
      <c r="L2241" t="s">
        <v>16</v>
      </c>
      <c r="M2241" t="s">
        <v>16</v>
      </c>
      <c r="N2241" t="s">
        <v>17</v>
      </c>
      <c r="O2241" t="s">
        <v>16</v>
      </c>
      <c r="P2241" t="str" cm="1">
        <f t="array" ref="P2241">_xlfn.IFS(Data_set[[#This Row],[Age (in years)]]&lt;=30,"&lt;30",Data_set[[#This Row],[Age (in years)]]&lt;=40,"30-40",Data_set[[#This Row],[Age (in years)]]&lt;=50,"40-50",Data_set[[#This Row],[Age (in years)]]&lt;=60,"50-60",Data_set[[#This Row],[Age (in years)]]&gt;60,"&gt;60")</f>
        <v>40-50</v>
      </c>
      <c r="Q2241" t="str" cm="1">
        <f t="array" ref="Q2241">_xlfn.IFS(Data_set[[#This Row],[Experience (in years)]]&lt;=5,"0-5",Data_set[[#This Row],[Experience (in years)]]&lt;=10,"6-10",Data_set[[#This Row],[Experience (in years)]]&lt;=20,"11-20",Data_set[[#This Row],[Experience (in years)]]&lt;=30,"21-30",Data_set[[#This Row],[Experience (in years)]]&lt;=40,"31-40",TRUE,"40+")</f>
        <v>21-30</v>
      </c>
      <c r="R2241" t="str" cm="1">
        <f t="array" ref="R2241">_xlfn.IFS(Data_set[[#This Row],[Mortgage]]=0,"0",Data_set[[#This Row],[Mortgage]]&lt;=100,"1-100",Data_set[[#This Row],[Mortgage]]&lt;=200,"101-200",Data_set[[#This Row],[Mortgage]]&lt;=300,"201-300",Data_set[[#This Row],[Mortgage]]&lt;=400,"301-400",TRUE,"400+")</f>
        <v>101-200</v>
      </c>
      <c r="S2241" t="str" cm="1">
        <f t="array" ref="S2241">_xlfn.IFS(Data_set[[#This Row],[CCAvg]]&lt;=2,"0-2",Data_set[[#This Row],[CCAvg]]&lt;=5,"3-5",Data_set[[#This Row],[CCAvg]]&lt;=8,"6-8",TRUE,"8+")</f>
        <v>0-2</v>
      </c>
      <c r="T2241">
        <f>IF(Data_set[[#This Row],[Personal Loan]]="Yes",1,0)</f>
        <v>0</v>
      </c>
      <c r="U2241" t="str" cm="1">
        <f t="array" ref="U2241">_xlfn.IFS(Data_set[[#This Row],[Income (in K/year)]]&lt;50,"&lt;50K",Data_set[[#This Row],[Income (in K/year)]]&lt;75,"50K-75K",Data_set[[#This Row],[Income (in K/year)]]&lt;100,"75K-100K",Data_set[[#This Row],[Income (in K/year)]]&lt;150,"100K-150K",TRUE,"&gt;150K")</f>
        <v>&lt;50K</v>
      </c>
    </row>
    <row r="2242" spans="1:21" hidden="1" x14ac:dyDescent="0.3">
      <c r="A2242">
        <v>4988</v>
      </c>
      <c r="B2242">
        <v>48</v>
      </c>
      <c r="C2242">
        <v>23</v>
      </c>
      <c r="D2242">
        <v>43</v>
      </c>
      <c r="E2242" t="s">
        <v>18</v>
      </c>
      <c r="F2242">
        <v>93943</v>
      </c>
      <c r="G2242">
        <v>3</v>
      </c>
      <c r="H2242">
        <v>1.7</v>
      </c>
      <c r="I2242" t="s">
        <v>20</v>
      </c>
      <c r="J2242">
        <v>159</v>
      </c>
      <c r="K2242" t="s">
        <v>16</v>
      </c>
      <c r="L2242" t="s">
        <v>16</v>
      </c>
      <c r="M2242" t="s">
        <v>16</v>
      </c>
      <c r="N2242" t="s">
        <v>17</v>
      </c>
      <c r="O2242" t="s">
        <v>16</v>
      </c>
      <c r="P2242" t="str" cm="1">
        <f t="array" ref="P2242">_xlfn.IFS(Data_set[[#This Row],[Age (in years)]]&lt;=30,"&lt;30",Data_set[[#This Row],[Age (in years)]]&lt;=40,"30-40",Data_set[[#This Row],[Age (in years)]]&lt;=50,"40-50",Data_set[[#This Row],[Age (in years)]]&lt;=60,"50-60",Data_set[[#This Row],[Age (in years)]]&gt;60,"&gt;60")</f>
        <v>40-50</v>
      </c>
      <c r="Q2242" t="str" cm="1">
        <f t="array" ref="Q2242">_xlfn.IFS(Data_set[[#This Row],[Experience (in years)]]&lt;=5,"0-5",Data_set[[#This Row],[Experience (in years)]]&lt;=10,"6-10",Data_set[[#This Row],[Experience (in years)]]&lt;=20,"11-20",Data_set[[#This Row],[Experience (in years)]]&lt;=30,"21-30",Data_set[[#This Row],[Experience (in years)]]&lt;=40,"31-40",TRUE,"40+")</f>
        <v>21-30</v>
      </c>
      <c r="R2242" t="str" cm="1">
        <f t="array" ref="R2242">_xlfn.IFS(Data_set[[#This Row],[Mortgage]]=0,"0",Data_set[[#This Row],[Mortgage]]&lt;=100,"1-100",Data_set[[#This Row],[Mortgage]]&lt;=200,"101-200",Data_set[[#This Row],[Mortgage]]&lt;=300,"201-300",Data_set[[#This Row],[Mortgage]]&lt;=400,"301-400",TRUE,"400+")</f>
        <v>101-200</v>
      </c>
      <c r="S2242" t="str" cm="1">
        <f t="array" ref="S2242">_xlfn.IFS(Data_set[[#This Row],[CCAvg]]&lt;=2,"0-2",Data_set[[#This Row],[CCAvg]]&lt;=5,"3-5",Data_set[[#This Row],[CCAvg]]&lt;=8,"6-8",TRUE,"8+")</f>
        <v>0-2</v>
      </c>
      <c r="T2242">
        <f>IF(Data_set[[#This Row],[Personal Loan]]="Yes",1,0)</f>
        <v>0</v>
      </c>
      <c r="U2242" t="str" cm="1">
        <f t="array" ref="U2242">_xlfn.IFS(Data_set[[#This Row],[Income (in K/year)]]&lt;50,"&lt;50K",Data_set[[#This Row],[Income (in K/year)]]&lt;75,"50K-75K",Data_set[[#This Row],[Income (in K/year)]]&lt;100,"75K-100K",Data_set[[#This Row],[Income (in K/year)]]&lt;150,"100K-150K",TRUE,"&gt;150K")</f>
        <v>&lt;50K</v>
      </c>
    </row>
    <row r="2243" spans="1:21" hidden="1" x14ac:dyDescent="0.3">
      <c r="A2243">
        <v>62</v>
      </c>
      <c r="B2243">
        <v>47</v>
      </c>
      <c r="C2243">
        <v>21</v>
      </c>
      <c r="D2243">
        <v>125</v>
      </c>
      <c r="E2243" t="s">
        <v>14</v>
      </c>
      <c r="F2243">
        <v>93407</v>
      </c>
      <c r="G2243">
        <v>1</v>
      </c>
      <c r="H2243">
        <v>5.7</v>
      </c>
      <c r="I2243" t="s">
        <v>15</v>
      </c>
      <c r="J2243">
        <v>112</v>
      </c>
      <c r="K2243" t="s">
        <v>16</v>
      </c>
      <c r="L2243" t="s">
        <v>17</v>
      </c>
      <c r="M2243" t="s">
        <v>16</v>
      </c>
      <c r="N2243" t="s">
        <v>16</v>
      </c>
      <c r="O2243" t="s">
        <v>16</v>
      </c>
      <c r="P2243" t="str" cm="1">
        <f t="array" ref="P2243">_xlfn.IFS(Data_set[[#This Row],[Age (in years)]]&lt;=30,"&lt;30",Data_set[[#This Row],[Age (in years)]]&lt;=40,"30-40",Data_set[[#This Row],[Age (in years)]]&lt;=50,"40-50",Data_set[[#This Row],[Age (in years)]]&lt;=60,"50-60",Data_set[[#This Row],[Age (in years)]]&gt;60,"&gt;60")</f>
        <v>40-50</v>
      </c>
      <c r="Q2243" t="str" cm="1">
        <f t="array" ref="Q2243">_xlfn.IFS(Data_set[[#This Row],[Experience (in years)]]&lt;=5,"0-5",Data_set[[#This Row],[Experience (in years)]]&lt;=10,"6-10",Data_set[[#This Row],[Experience (in years)]]&lt;=20,"11-20",Data_set[[#This Row],[Experience (in years)]]&lt;=30,"21-30",Data_set[[#This Row],[Experience (in years)]]&lt;=40,"31-40",TRUE,"40+")</f>
        <v>21-30</v>
      </c>
      <c r="R2243" t="str" cm="1">
        <f t="array" ref="R2243">_xlfn.IFS(Data_set[[#This Row],[Mortgage]]=0,"0",Data_set[[#This Row],[Mortgage]]&lt;=100,"1-100",Data_set[[#This Row],[Mortgage]]&lt;=200,"101-200",Data_set[[#This Row],[Mortgage]]&lt;=300,"201-300",Data_set[[#This Row],[Mortgage]]&lt;=400,"301-400",TRUE,"400+")</f>
        <v>101-200</v>
      </c>
      <c r="S2243" t="str" cm="1">
        <f t="array" ref="S2243">_xlfn.IFS(Data_set[[#This Row],[CCAvg]]&lt;=2,"0-2",Data_set[[#This Row],[CCAvg]]&lt;=5,"3-5",Data_set[[#This Row],[CCAvg]]&lt;=8,"6-8",TRUE,"8+")</f>
        <v>6-8</v>
      </c>
      <c r="T2243">
        <f>IF(Data_set[[#This Row],[Personal Loan]]="Yes",1,0)</f>
        <v>0</v>
      </c>
      <c r="U2243" t="str" cm="1">
        <f t="array" ref="U2243">_xlfn.IFS(Data_set[[#This Row],[Income (in K/year)]]&lt;50,"&lt;50K",Data_set[[#This Row],[Income (in K/year)]]&lt;75,"50K-75K",Data_set[[#This Row],[Income (in K/year)]]&lt;100,"75K-100K",Data_set[[#This Row],[Income (in K/year)]]&lt;150,"100K-150K",TRUE,"&gt;150K")</f>
        <v>100K-150K</v>
      </c>
    </row>
    <row r="2244" spans="1:21" hidden="1" x14ac:dyDescent="0.3">
      <c r="A2244">
        <v>65</v>
      </c>
      <c r="B2244">
        <v>47</v>
      </c>
      <c r="C2244">
        <v>23</v>
      </c>
      <c r="D2244">
        <v>105</v>
      </c>
      <c r="E2244" t="s">
        <v>14</v>
      </c>
      <c r="F2244">
        <v>90024</v>
      </c>
      <c r="G2244">
        <v>2</v>
      </c>
      <c r="H2244">
        <v>3.3</v>
      </c>
      <c r="I2244" t="s">
        <v>15</v>
      </c>
      <c r="J2244">
        <v>0</v>
      </c>
      <c r="K2244" t="s">
        <v>16</v>
      </c>
      <c r="L2244" t="s">
        <v>16</v>
      </c>
      <c r="M2244" t="s">
        <v>16</v>
      </c>
      <c r="N2244" t="s">
        <v>16</v>
      </c>
      <c r="O2244" t="s">
        <v>16</v>
      </c>
      <c r="P2244" t="str" cm="1">
        <f t="array" ref="P2244">_xlfn.IFS(Data_set[[#This Row],[Age (in years)]]&lt;=30,"&lt;30",Data_set[[#This Row],[Age (in years)]]&lt;=40,"30-40",Data_set[[#This Row],[Age (in years)]]&lt;=50,"40-50",Data_set[[#This Row],[Age (in years)]]&lt;=60,"50-60",Data_set[[#This Row],[Age (in years)]]&gt;60,"&gt;60")</f>
        <v>40-50</v>
      </c>
      <c r="Q2244" t="str" cm="1">
        <f t="array" ref="Q2244">_xlfn.IFS(Data_set[[#This Row],[Experience (in years)]]&lt;=5,"0-5",Data_set[[#This Row],[Experience (in years)]]&lt;=10,"6-10",Data_set[[#This Row],[Experience (in years)]]&lt;=20,"11-20",Data_set[[#This Row],[Experience (in years)]]&lt;=30,"21-30",Data_set[[#This Row],[Experience (in years)]]&lt;=40,"31-40",TRUE,"40+")</f>
        <v>21-30</v>
      </c>
      <c r="R2244" t="str" cm="1">
        <f t="array" ref="R2244">_xlfn.IFS(Data_set[[#This Row],[Mortgage]]=0,"0",Data_set[[#This Row],[Mortgage]]&lt;=100,"1-100",Data_set[[#This Row],[Mortgage]]&lt;=200,"101-200",Data_set[[#This Row],[Mortgage]]&lt;=300,"201-300",Data_set[[#This Row],[Mortgage]]&lt;=400,"301-400",TRUE,"400+")</f>
        <v>0</v>
      </c>
      <c r="S2244" t="str" cm="1">
        <f t="array" ref="S2244">_xlfn.IFS(Data_set[[#This Row],[CCAvg]]&lt;=2,"0-2",Data_set[[#This Row],[CCAvg]]&lt;=5,"3-5",Data_set[[#This Row],[CCAvg]]&lt;=8,"6-8",TRUE,"8+")</f>
        <v>3-5</v>
      </c>
      <c r="T2244">
        <f>IF(Data_set[[#This Row],[Personal Loan]]="Yes",1,0)</f>
        <v>0</v>
      </c>
      <c r="U2244" t="str" cm="1">
        <f t="array" ref="U2244">_xlfn.IFS(Data_set[[#This Row],[Income (in K/year)]]&lt;50,"&lt;50K",Data_set[[#This Row],[Income (in K/year)]]&lt;75,"50K-75K",Data_set[[#This Row],[Income (in K/year)]]&lt;100,"75K-100K",Data_set[[#This Row],[Income (in K/year)]]&lt;150,"100K-150K",TRUE,"&gt;150K")</f>
        <v>100K-150K</v>
      </c>
    </row>
    <row r="2245" spans="1:21" hidden="1" x14ac:dyDescent="0.3">
      <c r="A2245">
        <v>69</v>
      </c>
      <c r="B2245">
        <v>47</v>
      </c>
      <c r="C2245">
        <v>21</v>
      </c>
      <c r="D2245">
        <v>60</v>
      </c>
      <c r="E2245" t="s">
        <v>21</v>
      </c>
      <c r="F2245">
        <v>93407</v>
      </c>
      <c r="G2245">
        <v>3</v>
      </c>
      <c r="H2245">
        <v>2.1</v>
      </c>
      <c r="I2245" t="s">
        <v>15</v>
      </c>
      <c r="J2245">
        <v>0</v>
      </c>
      <c r="K2245" t="s">
        <v>16</v>
      </c>
      <c r="L2245" t="s">
        <v>16</v>
      </c>
      <c r="M2245" t="s">
        <v>16</v>
      </c>
      <c r="N2245" t="s">
        <v>17</v>
      </c>
      <c r="O2245" t="s">
        <v>17</v>
      </c>
      <c r="P2245" t="str" cm="1">
        <f t="array" ref="P2245">_xlfn.IFS(Data_set[[#This Row],[Age (in years)]]&lt;=30,"&lt;30",Data_set[[#This Row],[Age (in years)]]&lt;=40,"30-40",Data_set[[#This Row],[Age (in years)]]&lt;=50,"40-50",Data_set[[#This Row],[Age (in years)]]&lt;=60,"50-60",Data_set[[#This Row],[Age (in years)]]&gt;60,"&gt;60")</f>
        <v>40-50</v>
      </c>
      <c r="Q2245" t="str" cm="1">
        <f t="array" ref="Q2245">_xlfn.IFS(Data_set[[#This Row],[Experience (in years)]]&lt;=5,"0-5",Data_set[[#This Row],[Experience (in years)]]&lt;=10,"6-10",Data_set[[#This Row],[Experience (in years)]]&lt;=20,"11-20",Data_set[[#This Row],[Experience (in years)]]&lt;=30,"21-30",Data_set[[#This Row],[Experience (in years)]]&lt;=40,"31-40",TRUE,"40+")</f>
        <v>21-30</v>
      </c>
      <c r="R2245" t="str" cm="1">
        <f t="array" ref="R2245">_xlfn.IFS(Data_set[[#This Row],[Mortgage]]=0,"0",Data_set[[#This Row],[Mortgage]]&lt;=100,"1-100",Data_set[[#This Row],[Mortgage]]&lt;=200,"101-200",Data_set[[#This Row],[Mortgage]]&lt;=300,"201-300",Data_set[[#This Row],[Mortgage]]&lt;=400,"301-400",TRUE,"400+")</f>
        <v>0</v>
      </c>
      <c r="S2245" t="str" cm="1">
        <f t="array" ref="S2245">_xlfn.IFS(Data_set[[#This Row],[CCAvg]]&lt;=2,"0-2",Data_set[[#This Row],[CCAvg]]&lt;=5,"3-5",Data_set[[#This Row],[CCAvg]]&lt;=8,"6-8",TRUE,"8+")</f>
        <v>3-5</v>
      </c>
      <c r="T2245">
        <f>IF(Data_set[[#This Row],[Personal Loan]]="Yes",1,0)</f>
        <v>0</v>
      </c>
      <c r="U2245" t="str" cm="1">
        <f t="array" ref="U2245">_xlfn.IFS(Data_set[[#This Row],[Income (in K/year)]]&lt;50,"&lt;50K",Data_set[[#This Row],[Income (in K/year)]]&lt;75,"50K-75K",Data_set[[#This Row],[Income (in K/year)]]&lt;100,"75K-100K",Data_set[[#This Row],[Income (in K/year)]]&lt;150,"100K-150K",TRUE,"&gt;150K")</f>
        <v>50K-75K</v>
      </c>
    </row>
    <row r="2246" spans="1:21" hidden="1" x14ac:dyDescent="0.3">
      <c r="A2246">
        <v>82</v>
      </c>
      <c r="B2246">
        <v>47</v>
      </c>
      <c r="C2246">
        <v>22</v>
      </c>
      <c r="D2246">
        <v>40</v>
      </c>
      <c r="E2246" t="s">
        <v>18</v>
      </c>
      <c r="F2246">
        <v>94612</v>
      </c>
      <c r="G2246">
        <v>3</v>
      </c>
      <c r="H2246">
        <v>2.7</v>
      </c>
      <c r="I2246" t="s">
        <v>20</v>
      </c>
      <c r="J2246">
        <v>0</v>
      </c>
      <c r="K2246" t="s">
        <v>16</v>
      </c>
      <c r="L2246" t="s">
        <v>16</v>
      </c>
      <c r="M2246" t="s">
        <v>16</v>
      </c>
      <c r="N2246" t="s">
        <v>17</v>
      </c>
      <c r="O2246" t="s">
        <v>16</v>
      </c>
      <c r="P2246" t="str" cm="1">
        <f t="array" ref="P2246">_xlfn.IFS(Data_set[[#This Row],[Age (in years)]]&lt;=30,"&lt;30",Data_set[[#This Row],[Age (in years)]]&lt;=40,"30-40",Data_set[[#This Row],[Age (in years)]]&lt;=50,"40-50",Data_set[[#This Row],[Age (in years)]]&lt;=60,"50-60",Data_set[[#This Row],[Age (in years)]]&gt;60,"&gt;60")</f>
        <v>40-50</v>
      </c>
      <c r="Q2246" t="str" cm="1">
        <f t="array" ref="Q2246">_xlfn.IFS(Data_set[[#This Row],[Experience (in years)]]&lt;=5,"0-5",Data_set[[#This Row],[Experience (in years)]]&lt;=10,"6-10",Data_set[[#This Row],[Experience (in years)]]&lt;=20,"11-20",Data_set[[#This Row],[Experience (in years)]]&lt;=30,"21-30",Data_set[[#This Row],[Experience (in years)]]&lt;=40,"31-40",TRUE,"40+")</f>
        <v>21-30</v>
      </c>
      <c r="R2246" t="str" cm="1">
        <f t="array" ref="R2246">_xlfn.IFS(Data_set[[#This Row],[Mortgage]]=0,"0",Data_set[[#This Row],[Mortgage]]&lt;=100,"1-100",Data_set[[#This Row],[Mortgage]]&lt;=200,"101-200",Data_set[[#This Row],[Mortgage]]&lt;=300,"201-300",Data_set[[#This Row],[Mortgage]]&lt;=400,"301-400",TRUE,"400+")</f>
        <v>0</v>
      </c>
      <c r="S2246" t="str" cm="1">
        <f t="array" ref="S2246">_xlfn.IFS(Data_set[[#This Row],[CCAvg]]&lt;=2,"0-2",Data_set[[#This Row],[CCAvg]]&lt;=5,"3-5",Data_set[[#This Row],[CCAvg]]&lt;=8,"6-8",TRUE,"8+")</f>
        <v>3-5</v>
      </c>
      <c r="T2246">
        <f>IF(Data_set[[#This Row],[Personal Loan]]="Yes",1,0)</f>
        <v>0</v>
      </c>
      <c r="U2246" t="str" cm="1">
        <f t="array" ref="U2246">_xlfn.IFS(Data_set[[#This Row],[Income (in K/year)]]&lt;50,"&lt;50K",Data_set[[#This Row],[Income (in K/year)]]&lt;75,"50K-75K",Data_set[[#This Row],[Income (in K/year)]]&lt;100,"75K-100K",Data_set[[#This Row],[Income (in K/year)]]&lt;150,"100K-150K",TRUE,"&gt;150K")</f>
        <v>&lt;50K</v>
      </c>
    </row>
    <row r="2247" spans="1:21" hidden="1" x14ac:dyDescent="0.3">
      <c r="A2247">
        <v>228</v>
      </c>
      <c r="B2247">
        <v>47</v>
      </c>
      <c r="C2247">
        <v>23</v>
      </c>
      <c r="D2247">
        <v>148</v>
      </c>
      <c r="E2247" t="s">
        <v>14</v>
      </c>
      <c r="F2247">
        <v>94551</v>
      </c>
      <c r="G2247">
        <v>2</v>
      </c>
      <c r="H2247">
        <v>7.5</v>
      </c>
      <c r="I2247" t="s">
        <v>15</v>
      </c>
      <c r="J2247">
        <v>0</v>
      </c>
      <c r="K2247" t="s">
        <v>16</v>
      </c>
      <c r="L2247" t="s">
        <v>16</v>
      </c>
      <c r="M2247" t="s">
        <v>17</v>
      </c>
      <c r="N2247" t="s">
        <v>17</v>
      </c>
      <c r="O2247" t="s">
        <v>17</v>
      </c>
      <c r="P2247" t="str" cm="1">
        <f t="array" ref="P2247">_xlfn.IFS(Data_set[[#This Row],[Age (in years)]]&lt;=30,"&lt;30",Data_set[[#This Row],[Age (in years)]]&lt;=40,"30-40",Data_set[[#This Row],[Age (in years)]]&lt;=50,"40-50",Data_set[[#This Row],[Age (in years)]]&lt;=60,"50-60",Data_set[[#This Row],[Age (in years)]]&gt;60,"&gt;60")</f>
        <v>40-50</v>
      </c>
      <c r="Q2247" t="str" cm="1">
        <f t="array" ref="Q2247">_xlfn.IFS(Data_set[[#This Row],[Experience (in years)]]&lt;=5,"0-5",Data_set[[#This Row],[Experience (in years)]]&lt;=10,"6-10",Data_set[[#This Row],[Experience (in years)]]&lt;=20,"11-20",Data_set[[#This Row],[Experience (in years)]]&lt;=30,"21-30",Data_set[[#This Row],[Experience (in years)]]&lt;=40,"31-40",TRUE,"40+")</f>
        <v>21-30</v>
      </c>
      <c r="R2247" t="str" cm="1">
        <f t="array" ref="R2247">_xlfn.IFS(Data_set[[#This Row],[Mortgage]]=0,"0",Data_set[[#This Row],[Mortgage]]&lt;=100,"1-100",Data_set[[#This Row],[Mortgage]]&lt;=200,"101-200",Data_set[[#This Row],[Mortgage]]&lt;=300,"201-300",Data_set[[#This Row],[Mortgage]]&lt;=400,"301-400",TRUE,"400+")</f>
        <v>0</v>
      </c>
      <c r="S2247" t="str" cm="1">
        <f t="array" ref="S2247">_xlfn.IFS(Data_set[[#This Row],[CCAvg]]&lt;=2,"0-2",Data_set[[#This Row],[CCAvg]]&lt;=5,"3-5",Data_set[[#This Row],[CCAvg]]&lt;=8,"6-8",TRUE,"8+")</f>
        <v>6-8</v>
      </c>
      <c r="T2247">
        <f>IF(Data_set[[#This Row],[Personal Loan]]="Yes",1,0)</f>
        <v>0</v>
      </c>
      <c r="U2247" t="str" cm="1">
        <f t="array" ref="U2247">_xlfn.IFS(Data_set[[#This Row],[Income (in K/year)]]&lt;50,"&lt;50K",Data_set[[#This Row],[Income (in K/year)]]&lt;75,"50K-75K",Data_set[[#This Row],[Income (in K/year)]]&lt;100,"75K-100K",Data_set[[#This Row],[Income (in K/year)]]&lt;150,"100K-150K",TRUE,"&gt;150K")</f>
        <v>100K-150K</v>
      </c>
    </row>
    <row r="2248" spans="1:21" hidden="1" x14ac:dyDescent="0.3">
      <c r="A2248">
        <v>229</v>
      </c>
      <c r="B2248">
        <v>47</v>
      </c>
      <c r="C2248">
        <v>22</v>
      </c>
      <c r="D2248">
        <v>53</v>
      </c>
      <c r="E2248" t="s">
        <v>21</v>
      </c>
      <c r="F2248">
        <v>92677</v>
      </c>
      <c r="G2248">
        <v>4</v>
      </c>
      <c r="H2248">
        <v>1.9</v>
      </c>
      <c r="I2248" t="s">
        <v>19</v>
      </c>
      <c r="J2248">
        <v>98</v>
      </c>
      <c r="K2248" t="s">
        <v>16</v>
      </c>
      <c r="L2248" t="s">
        <v>17</v>
      </c>
      <c r="M2248" t="s">
        <v>17</v>
      </c>
      <c r="N2248" t="s">
        <v>16</v>
      </c>
      <c r="O2248" t="s">
        <v>17</v>
      </c>
      <c r="P2248" t="str" cm="1">
        <f t="array" ref="P2248">_xlfn.IFS(Data_set[[#This Row],[Age (in years)]]&lt;=30,"&lt;30",Data_set[[#This Row],[Age (in years)]]&lt;=40,"30-40",Data_set[[#This Row],[Age (in years)]]&lt;=50,"40-50",Data_set[[#This Row],[Age (in years)]]&lt;=60,"50-60",Data_set[[#This Row],[Age (in years)]]&gt;60,"&gt;60")</f>
        <v>40-50</v>
      </c>
      <c r="Q2248" t="str" cm="1">
        <f t="array" ref="Q2248">_xlfn.IFS(Data_set[[#This Row],[Experience (in years)]]&lt;=5,"0-5",Data_set[[#This Row],[Experience (in years)]]&lt;=10,"6-10",Data_set[[#This Row],[Experience (in years)]]&lt;=20,"11-20",Data_set[[#This Row],[Experience (in years)]]&lt;=30,"21-30",Data_set[[#This Row],[Experience (in years)]]&lt;=40,"31-40",TRUE,"40+")</f>
        <v>21-30</v>
      </c>
      <c r="R2248" t="str" cm="1">
        <f t="array" ref="R2248">_xlfn.IFS(Data_set[[#This Row],[Mortgage]]=0,"0",Data_set[[#This Row],[Mortgage]]&lt;=100,"1-100",Data_set[[#This Row],[Mortgage]]&lt;=200,"101-200",Data_set[[#This Row],[Mortgage]]&lt;=300,"201-300",Data_set[[#This Row],[Mortgage]]&lt;=400,"301-400",TRUE,"400+")</f>
        <v>1-100</v>
      </c>
      <c r="S2248" t="str" cm="1">
        <f t="array" ref="S2248">_xlfn.IFS(Data_set[[#This Row],[CCAvg]]&lt;=2,"0-2",Data_set[[#This Row],[CCAvg]]&lt;=5,"3-5",Data_set[[#This Row],[CCAvg]]&lt;=8,"6-8",TRUE,"8+")</f>
        <v>0-2</v>
      </c>
      <c r="T2248">
        <f>IF(Data_set[[#This Row],[Personal Loan]]="Yes",1,0)</f>
        <v>0</v>
      </c>
      <c r="U2248" t="str" cm="1">
        <f t="array" ref="U2248">_xlfn.IFS(Data_set[[#This Row],[Income (in K/year)]]&lt;50,"&lt;50K",Data_set[[#This Row],[Income (in K/year)]]&lt;75,"50K-75K",Data_set[[#This Row],[Income (in K/year)]]&lt;100,"75K-100K",Data_set[[#This Row],[Income (in K/year)]]&lt;150,"100K-150K",TRUE,"&gt;150K")</f>
        <v>50K-75K</v>
      </c>
    </row>
    <row r="2249" spans="1:21" hidden="1" x14ac:dyDescent="0.3">
      <c r="A2249">
        <v>231</v>
      </c>
      <c r="B2249">
        <v>47</v>
      </c>
      <c r="C2249">
        <v>22</v>
      </c>
      <c r="D2249">
        <v>92</v>
      </c>
      <c r="E2249" t="s">
        <v>21</v>
      </c>
      <c r="F2249">
        <v>94720</v>
      </c>
      <c r="G2249">
        <v>1</v>
      </c>
      <c r="H2249">
        <v>2.8</v>
      </c>
      <c r="I2249" t="s">
        <v>20</v>
      </c>
      <c r="J2249">
        <v>0</v>
      </c>
      <c r="K2249" t="s">
        <v>16</v>
      </c>
      <c r="L2249" t="s">
        <v>16</v>
      </c>
      <c r="M2249" t="s">
        <v>16</v>
      </c>
      <c r="N2249" t="s">
        <v>17</v>
      </c>
      <c r="O2249" t="s">
        <v>16</v>
      </c>
      <c r="P2249" t="str" cm="1">
        <f t="array" ref="P2249">_xlfn.IFS(Data_set[[#This Row],[Age (in years)]]&lt;=30,"&lt;30",Data_set[[#This Row],[Age (in years)]]&lt;=40,"30-40",Data_set[[#This Row],[Age (in years)]]&lt;=50,"40-50",Data_set[[#This Row],[Age (in years)]]&lt;=60,"50-60",Data_set[[#This Row],[Age (in years)]]&gt;60,"&gt;60")</f>
        <v>40-50</v>
      </c>
      <c r="Q2249" t="str" cm="1">
        <f t="array" ref="Q2249">_xlfn.IFS(Data_set[[#This Row],[Experience (in years)]]&lt;=5,"0-5",Data_set[[#This Row],[Experience (in years)]]&lt;=10,"6-10",Data_set[[#This Row],[Experience (in years)]]&lt;=20,"11-20",Data_set[[#This Row],[Experience (in years)]]&lt;=30,"21-30",Data_set[[#This Row],[Experience (in years)]]&lt;=40,"31-40",TRUE,"40+")</f>
        <v>21-30</v>
      </c>
      <c r="R2249" t="str" cm="1">
        <f t="array" ref="R2249">_xlfn.IFS(Data_set[[#This Row],[Mortgage]]=0,"0",Data_set[[#This Row],[Mortgage]]&lt;=100,"1-100",Data_set[[#This Row],[Mortgage]]&lt;=200,"101-200",Data_set[[#This Row],[Mortgage]]&lt;=300,"201-300",Data_set[[#This Row],[Mortgage]]&lt;=400,"301-400",TRUE,"400+")</f>
        <v>0</v>
      </c>
      <c r="S2249" t="str" cm="1">
        <f t="array" ref="S2249">_xlfn.IFS(Data_set[[#This Row],[CCAvg]]&lt;=2,"0-2",Data_set[[#This Row],[CCAvg]]&lt;=5,"3-5",Data_set[[#This Row],[CCAvg]]&lt;=8,"6-8",TRUE,"8+")</f>
        <v>3-5</v>
      </c>
      <c r="T2249">
        <f>IF(Data_set[[#This Row],[Personal Loan]]="Yes",1,0)</f>
        <v>0</v>
      </c>
      <c r="U2249" t="str" cm="1">
        <f t="array" ref="U2249">_xlfn.IFS(Data_set[[#This Row],[Income (in K/year)]]&lt;50,"&lt;50K",Data_set[[#This Row],[Income (in K/year)]]&lt;75,"50K-75K",Data_set[[#This Row],[Income (in K/year)]]&lt;100,"75K-100K",Data_set[[#This Row],[Income (in K/year)]]&lt;150,"100K-150K",TRUE,"&gt;150K")</f>
        <v>75K-100K</v>
      </c>
    </row>
    <row r="2250" spans="1:21" hidden="1" x14ac:dyDescent="0.3">
      <c r="A2250">
        <v>254</v>
      </c>
      <c r="B2250">
        <v>47</v>
      </c>
      <c r="C2250">
        <v>21</v>
      </c>
      <c r="D2250">
        <v>138</v>
      </c>
      <c r="E2250" t="s">
        <v>14</v>
      </c>
      <c r="F2250">
        <v>94583</v>
      </c>
      <c r="G2250">
        <v>1</v>
      </c>
      <c r="H2250">
        <v>0</v>
      </c>
      <c r="I2250" t="s">
        <v>15</v>
      </c>
      <c r="J2250">
        <v>0</v>
      </c>
      <c r="K2250" t="s">
        <v>16</v>
      </c>
      <c r="L2250" t="s">
        <v>16</v>
      </c>
      <c r="M2250" t="s">
        <v>16</v>
      </c>
      <c r="N2250" t="s">
        <v>16</v>
      </c>
      <c r="O2250" t="s">
        <v>16</v>
      </c>
      <c r="P2250" t="str" cm="1">
        <f t="array" ref="P2250">_xlfn.IFS(Data_set[[#This Row],[Age (in years)]]&lt;=30,"&lt;30",Data_set[[#This Row],[Age (in years)]]&lt;=40,"30-40",Data_set[[#This Row],[Age (in years)]]&lt;=50,"40-50",Data_set[[#This Row],[Age (in years)]]&lt;=60,"50-60",Data_set[[#This Row],[Age (in years)]]&gt;60,"&gt;60")</f>
        <v>40-50</v>
      </c>
      <c r="Q2250" t="str" cm="1">
        <f t="array" ref="Q2250">_xlfn.IFS(Data_set[[#This Row],[Experience (in years)]]&lt;=5,"0-5",Data_set[[#This Row],[Experience (in years)]]&lt;=10,"6-10",Data_set[[#This Row],[Experience (in years)]]&lt;=20,"11-20",Data_set[[#This Row],[Experience (in years)]]&lt;=30,"21-30",Data_set[[#This Row],[Experience (in years)]]&lt;=40,"31-40",TRUE,"40+")</f>
        <v>21-30</v>
      </c>
      <c r="R2250" t="str" cm="1">
        <f t="array" ref="R2250">_xlfn.IFS(Data_set[[#This Row],[Mortgage]]=0,"0",Data_set[[#This Row],[Mortgage]]&lt;=100,"1-100",Data_set[[#This Row],[Mortgage]]&lt;=200,"101-200",Data_set[[#This Row],[Mortgage]]&lt;=300,"201-300",Data_set[[#This Row],[Mortgage]]&lt;=400,"301-400",TRUE,"400+")</f>
        <v>0</v>
      </c>
      <c r="S2250" t="str" cm="1">
        <f t="array" ref="S2250">_xlfn.IFS(Data_set[[#This Row],[CCAvg]]&lt;=2,"0-2",Data_set[[#This Row],[CCAvg]]&lt;=5,"3-5",Data_set[[#This Row],[CCAvg]]&lt;=8,"6-8",TRUE,"8+")</f>
        <v>0-2</v>
      </c>
      <c r="T2250">
        <f>IF(Data_set[[#This Row],[Personal Loan]]="Yes",1,0)</f>
        <v>0</v>
      </c>
      <c r="U2250" t="str" cm="1">
        <f t="array" ref="U2250">_xlfn.IFS(Data_set[[#This Row],[Income (in K/year)]]&lt;50,"&lt;50K",Data_set[[#This Row],[Income (in K/year)]]&lt;75,"50K-75K",Data_set[[#This Row],[Income (in K/year)]]&lt;100,"75K-100K",Data_set[[#This Row],[Income (in K/year)]]&lt;150,"100K-150K",TRUE,"&gt;150K")</f>
        <v>100K-150K</v>
      </c>
    </row>
    <row r="2251" spans="1:21" hidden="1" x14ac:dyDescent="0.3">
      <c r="A2251">
        <v>268</v>
      </c>
      <c r="B2251">
        <v>47</v>
      </c>
      <c r="C2251">
        <v>22</v>
      </c>
      <c r="D2251">
        <v>81</v>
      </c>
      <c r="E2251" t="s">
        <v>21</v>
      </c>
      <c r="F2251">
        <v>90504</v>
      </c>
      <c r="G2251">
        <v>1</v>
      </c>
      <c r="H2251">
        <v>2.9</v>
      </c>
      <c r="I2251" t="s">
        <v>15</v>
      </c>
      <c r="J2251">
        <v>138</v>
      </c>
      <c r="K2251" t="s">
        <v>16</v>
      </c>
      <c r="L2251" t="s">
        <v>16</v>
      </c>
      <c r="M2251" t="s">
        <v>16</v>
      </c>
      <c r="N2251" t="s">
        <v>16</v>
      </c>
      <c r="O2251" t="s">
        <v>16</v>
      </c>
      <c r="P2251" t="str" cm="1">
        <f t="array" ref="P2251">_xlfn.IFS(Data_set[[#This Row],[Age (in years)]]&lt;=30,"&lt;30",Data_set[[#This Row],[Age (in years)]]&lt;=40,"30-40",Data_set[[#This Row],[Age (in years)]]&lt;=50,"40-50",Data_set[[#This Row],[Age (in years)]]&lt;=60,"50-60",Data_set[[#This Row],[Age (in years)]]&gt;60,"&gt;60")</f>
        <v>40-50</v>
      </c>
      <c r="Q2251" t="str" cm="1">
        <f t="array" ref="Q2251">_xlfn.IFS(Data_set[[#This Row],[Experience (in years)]]&lt;=5,"0-5",Data_set[[#This Row],[Experience (in years)]]&lt;=10,"6-10",Data_set[[#This Row],[Experience (in years)]]&lt;=20,"11-20",Data_set[[#This Row],[Experience (in years)]]&lt;=30,"21-30",Data_set[[#This Row],[Experience (in years)]]&lt;=40,"31-40",TRUE,"40+")</f>
        <v>21-30</v>
      </c>
      <c r="R2251" t="str" cm="1">
        <f t="array" ref="R2251">_xlfn.IFS(Data_set[[#This Row],[Mortgage]]=0,"0",Data_set[[#This Row],[Mortgage]]&lt;=100,"1-100",Data_set[[#This Row],[Mortgage]]&lt;=200,"101-200",Data_set[[#This Row],[Mortgage]]&lt;=300,"201-300",Data_set[[#This Row],[Mortgage]]&lt;=400,"301-400",TRUE,"400+")</f>
        <v>101-200</v>
      </c>
      <c r="S2251" t="str" cm="1">
        <f t="array" ref="S2251">_xlfn.IFS(Data_set[[#This Row],[CCAvg]]&lt;=2,"0-2",Data_set[[#This Row],[CCAvg]]&lt;=5,"3-5",Data_set[[#This Row],[CCAvg]]&lt;=8,"6-8",TRUE,"8+")</f>
        <v>3-5</v>
      </c>
      <c r="T2251">
        <f>IF(Data_set[[#This Row],[Personal Loan]]="Yes",1,0)</f>
        <v>0</v>
      </c>
      <c r="U2251" t="str" cm="1">
        <f t="array" ref="U2251">_xlfn.IFS(Data_set[[#This Row],[Income (in K/year)]]&lt;50,"&lt;50K",Data_set[[#This Row],[Income (in K/year)]]&lt;75,"50K-75K",Data_set[[#This Row],[Income (in K/year)]]&lt;100,"75K-100K",Data_set[[#This Row],[Income (in K/year)]]&lt;150,"100K-150K",TRUE,"&gt;150K")</f>
        <v>75K-100K</v>
      </c>
    </row>
    <row r="2252" spans="1:21" hidden="1" x14ac:dyDescent="0.3">
      <c r="A2252">
        <v>379</v>
      </c>
      <c r="B2252">
        <v>47</v>
      </c>
      <c r="C2252">
        <v>23</v>
      </c>
      <c r="D2252">
        <v>38</v>
      </c>
      <c r="E2252" t="s">
        <v>18</v>
      </c>
      <c r="F2252">
        <v>94618</v>
      </c>
      <c r="G2252">
        <v>2</v>
      </c>
      <c r="H2252">
        <v>2.1</v>
      </c>
      <c r="I2252" t="s">
        <v>19</v>
      </c>
      <c r="J2252">
        <v>0</v>
      </c>
      <c r="K2252" t="s">
        <v>16</v>
      </c>
      <c r="L2252" t="s">
        <v>16</v>
      </c>
      <c r="M2252" t="s">
        <v>16</v>
      </c>
      <c r="N2252" t="s">
        <v>16</v>
      </c>
      <c r="O2252" t="s">
        <v>16</v>
      </c>
      <c r="P2252" t="str" cm="1">
        <f t="array" ref="P2252">_xlfn.IFS(Data_set[[#This Row],[Age (in years)]]&lt;=30,"&lt;30",Data_set[[#This Row],[Age (in years)]]&lt;=40,"30-40",Data_set[[#This Row],[Age (in years)]]&lt;=50,"40-50",Data_set[[#This Row],[Age (in years)]]&lt;=60,"50-60",Data_set[[#This Row],[Age (in years)]]&gt;60,"&gt;60")</f>
        <v>40-50</v>
      </c>
      <c r="Q2252" t="str" cm="1">
        <f t="array" ref="Q2252">_xlfn.IFS(Data_set[[#This Row],[Experience (in years)]]&lt;=5,"0-5",Data_set[[#This Row],[Experience (in years)]]&lt;=10,"6-10",Data_set[[#This Row],[Experience (in years)]]&lt;=20,"11-20",Data_set[[#This Row],[Experience (in years)]]&lt;=30,"21-30",Data_set[[#This Row],[Experience (in years)]]&lt;=40,"31-40",TRUE,"40+")</f>
        <v>21-30</v>
      </c>
      <c r="R2252" t="str" cm="1">
        <f t="array" ref="R2252">_xlfn.IFS(Data_set[[#This Row],[Mortgage]]=0,"0",Data_set[[#This Row],[Mortgage]]&lt;=100,"1-100",Data_set[[#This Row],[Mortgage]]&lt;=200,"101-200",Data_set[[#This Row],[Mortgage]]&lt;=300,"201-300",Data_set[[#This Row],[Mortgage]]&lt;=400,"301-400",TRUE,"400+")</f>
        <v>0</v>
      </c>
      <c r="S2252" t="str" cm="1">
        <f t="array" ref="S2252">_xlfn.IFS(Data_set[[#This Row],[CCAvg]]&lt;=2,"0-2",Data_set[[#This Row],[CCAvg]]&lt;=5,"3-5",Data_set[[#This Row],[CCAvg]]&lt;=8,"6-8",TRUE,"8+")</f>
        <v>3-5</v>
      </c>
      <c r="T2252">
        <f>IF(Data_set[[#This Row],[Personal Loan]]="Yes",1,0)</f>
        <v>0</v>
      </c>
      <c r="U2252" t="str" cm="1">
        <f t="array" ref="U2252">_xlfn.IFS(Data_set[[#This Row],[Income (in K/year)]]&lt;50,"&lt;50K",Data_set[[#This Row],[Income (in K/year)]]&lt;75,"50K-75K",Data_set[[#This Row],[Income (in K/year)]]&lt;100,"75K-100K",Data_set[[#This Row],[Income (in K/year)]]&lt;150,"100K-150K",TRUE,"&gt;150K")</f>
        <v>&lt;50K</v>
      </c>
    </row>
    <row r="2253" spans="1:21" hidden="1" x14ac:dyDescent="0.3">
      <c r="A2253">
        <v>411</v>
      </c>
      <c r="B2253">
        <v>47</v>
      </c>
      <c r="C2253">
        <v>23</v>
      </c>
      <c r="D2253">
        <v>110</v>
      </c>
      <c r="E2253" t="s">
        <v>14</v>
      </c>
      <c r="F2253">
        <v>94111</v>
      </c>
      <c r="G2253">
        <v>2</v>
      </c>
      <c r="H2253">
        <v>3.3</v>
      </c>
      <c r="I2253" t="s">
        <v>15</v>
      </c>
      <c r="J2253">
        <v>0</v>
      </c>
      <c r="K2253" t="s">
        <v>16</v>
      </c>
      <c r="L2253" t="s">
        <v>16</v>
      </c>
      <c r="M2253" t="s">
        <v>16</v>
      </c>
      <c r="N2253" t="s">
        <v>17</v>
      </c>
      <c r="O2253" t="s">
        <v>17</v>
      </c>
      <c r="P2253" t="str" cm="1">
        <f t="array" ref="P2253">_xlfn.IFS(Data_set[[#This Row],[Age (in years)]]&lt;=30,"&lt;30",Data_set[[#This Row],[Age (in years)]]&lt;=40,"30-40",Data_set[[#This Row],[Age (in years)]]&lt;=50,"40-50",Data_set[[#This Row],[Age (in years)]]&lt;=60,"50-60",Data_set[[#This Row],[Age (in years)]]&gt;60,"&gt;60")</f>
        <v>40-50</v>
      </c>
      <c r="Q2253" t="str" cm="1">
        <f t="array" ref="Q2253">_xlfn.IFS(Data_set[[#This Row],[Experience (in years)]]&lt;=5,"0-5",Data_set[[#This Row],[Experience (in years)]]&lt;=10,"6-10",Data_set[[#This Row],[Experience (in years)]]&lt;=20,"11-20",Data_set[[#This Row],[Experience (in years)]]&lt;=30,"21-30",Data_set[[#This Row],[Experience (in years)]]&lt;=40,"31-40",TRUE,"40+")</f>
        <v>21-30</v>
      </c>
      <c r="R2253" t="str" cm="1">
        <f t="array" ref="R2253">_xlfn.IFS(Data_set[[#This Row],[Mortgage]]=0,"0",Data_set[[#This Row],[Mortgage]]&lt;=100,"1-100",Data_set[[#This Row],[Mortgage]]&lt;=200,"101-200",Data_set[[#This Row],[Mortgage]]&lt;=300,"201-300",Data_set[[#This Row],[Mortgage]]&lt;=400,"301-400",TRUE,"400+")</f>
        <v>0</v>
      </c>
      <c r="S2253" t="str" cm="1">
        <f t="array" ref="S2253">_xlfn.IFS(Data_set[[#This Row],[CCAvg]]&lt;=2,"0-2",Data_set[[#This Row],[CCAvg]]&lt;=5,"3-5",Data_set[[#This Row],[CCAvg]]&lt;=8,"6-8",TRUE,"8+")</f>
        <v>3-5</v>
      </c>
      <c r="T2253">
        <f>IF(Data_set[[#This Row],[Personal Loan]]="Yes",1,0)</f>
        <v>0</v>
      </c>
      <c r="U2253" t="str" cm="1">
        <f t="array" ref="U2253">_xlfn.IFS(Data_set[[#This Row],[Income (in K/year)]]&lt;50,"&lt;50K",Data_set[[#This Row],[Income (in K/year)]]&lt;75,"50K-75K",Data_set[[#This Row],[Income (in K/year)]]&lt;100,"75K-100K",Data_set[[#This Row],[Income (in K/year)]]&lt;150,"100K-150K",TRUE,"&gt;150K")</f>
        <v>100K-150K</v>
      </c>
    </row>
    <row r="2254" spans="1:21" hidden="1" x14ac:dyDescent="0.3">
      <c r="A2254">
        <v>421</v>
      </c>
      <c r="B2254">
        <v>47</v>
      </c>
      <c r="C2254">
        <v>22</v>
      </c>
      <c r="D2254">
        <v>58</v>
      </c>
      <c r="E2254" t="s">
        <v>21</v>
      </c>
      <c r="F2254">
        <v>93105</v>
      </c>
      <c r="G2254">
        <v>4</v>
      </c>
      <c r="H2254">
        <v>3.6</v>
      </c>
      <c r="I2254" t="s">
        <v>19</v>
      </c>
      <c r="J2254">
        <v>0</v>
      </c>
      <c r="K2254" t="s">
        <v>16</v>
      </c>
      <c r="L2254" t="s">
        <v>16</v>
      </c>
      <c r="M2254" t="s">
        <v>16</v>
      </c>
      <c r="N2254" t="s">
        <v>17</v>
      </c>
      <c r="O2254" t="s">
        <v>17</v>
      </c>
      <c r="P2254" t="str" cm="1">
        <f t="array" ref="P2254">_xlfn.IFS(Data_set[[#This Row],[Age (in years)]]&lt;=30,"&lt;30",Data_set[[#This Row],[Age (in years)]]&lt;=40,"30-40",Data_set[[#This Row],[Age (in years)]]&lt;=50,"40-50",Data_set[[#This Row],[Age (in years)]]&lt;=60,"50-60",Data_set[[#This Row],[Age (in years)]]&gt;60,"&gt;60")</f>
        <v>40-50</v>
      </c>
      <c r="Q2254" t="str" cm="1">
        <f t="array" ref="Q2254">_xlfn.IFS(Data_set[[#This Row],[Experience (in years)]]&lt;=5,"0-5",Data_set[[#This Row],[Experience (in years)]]&lt;=10,"6-10",Data_set[[#This Row],[Experience (in years)]]&lt;=20,"11-20",Data_set[[#This Row],[Experience (in years)]]&lt;=30,"21-30",Data_set[[#This Row],[Experience (in years)]]&lt;=40,"31-40",TRUE,"40+")</f>
        <v>21-30</v>
      </c>
      <c r="R2254" t="str" cm="1">
        <f t="array" ref="R2254">_xlfn.IFS(Data_set[[#This Row],[Mortgage]]=0,"0",Data_set[[#This Row],[Mortgage]]&lt;=100,"1-100",Data_set[[#This Row],[Mortgage]]&lt;=200,"101-200",Data_set[[#This Row],[Mortgage]]&lt;=300,"201-300",Data_set[[#This Row],[Mortgage]]&lt;=400,"301-400",TRUE,"400+")</f>
        <v>0</v>
      </c>
      <c r="S2254" t="str" cm="1">
        <f t="array" ref="S2254">_xlfn.IFS(Data_set[[#This Row],[CCAvg]]&lt;=2,"0-2",Data_set[[#This Row],[CCAvg]]&lt;=5,"3-5",Data_set[[#This Row],[CCAvg]]&lt;=8,"6-8",TRUE,"8+")</f>
        <v>3-5</v>
      </c>
      <c r="T2254">
        <f>IF(Data_set[[#This Row],[Personal Loan]]="Yes",1,0)</f>
        <v>0</v>
      </c>
      <c r="U2254" t="str" cm="1">
        <f t="array" ref="U2254">_xlfn.IFS(Data_set[[#This Row],[Income (in K/year)]]&lt;50,"&lt;50K",Data_set[[#This Row],[Income (in K/year)]]&lt;75,"50K-75K",Data_set[[#This Row],[Income (in K/year)]]&lt;100,"75K-100K",Data_set[[#This Row],[Income (in K/year)]]&lt;150,"100K-150K",TRUE,"&gt;150K")</f>
        <v>50K-75K</v>
      </c>
    </row>
    <row r="2255" spans="1:21" hidden="1" x14ac:dyDescent="0.3">
      <c r="A2255">
        <v>440</v>
      </c>
      <c r="B2255">
        <v>47</v>
      </c>
      <c r="C2255">
        <v>23</v>
      </c>
      <c r="D2255">
        <v>29</v>
      </c>
      <c r="E2255" t="s">
        <v>18</v>
      </c>
      <c r="F2255">
        <v>94304</v>
      </c>
      <c r="G2255">
        <v>4</v>
      </c>
      <c r="H2255">
        <v>0.6</v>
      </c>
      <c r="I2255" t="s">
        <v>15</v>
      </c>
      <c r="J2255">
        <v>0</v>
      </c>
      <c r="K2255" t="s">
        <v>16</v>
      </c>
      <c r="L2255" t="s">
        <v>16</v>
      </c>
      <c r="M2255" t="s">
        <v>16</v>
      </c>
      <c r="N2255" t="s">
        <v>17</v>
      </c>
      <c r="O2255" t="s">
        <v>16</v>
      </c>
      <c r="P2255" t="str" cm="1">
        <f t="array" ref="P2255">_xlfn.IFS(Data_set[[#This Row],[Age (in years)]]&lt;=30,"&lt;30",Data_set[[#This Row],[Age (in years)]]&lt;=40,"30-40",Data_set[[#This Row],[Age (in years)]]&lt;=50,"40-50",Data_set[[#This Row],[Age (in years)]]&lt;=60,"50-60",Data_set[[#This Row],[Age (in years)]]&gt;60,"&gt;60")</f>
        <v>40-50</v>
      </c>
      <c r="Q2255" t="str" cm="1">
        <f t="array" ref="Q2255">_xlfn.IFS(Data_set[[#This Row],[Experience (in years)]]&lt;=5,"0-5",Data_set[[#This Row],[Experience (in years)]]&lt;=10,"6-10",Data_set[[#This Row],[Experience (in years)]]&lt;=20,"11-20",Data_set[[#This Row],[Experience (in years)]]&lt;=30,"21-30",Data_set[[#This Row],[Experience (in years)]]&lt;=40,"31-40",TRUE,"40+")</f>
        <v>21-30</v>
      </c>
      <c r="R2255" t="str" cm="1">
        <f t="array" ref="R2255">_xlfn.IFS(Data_set[[#This Row],[Mortgage]]=0,"0",Data_set[[#This Row],[Mortgage]]&lt;=100,"1-100",Data_set[[#This Row],[Mortgage]]&lt;=200,"101-200",Data_set[[#This Row],[Mortgage]]&lt;=300,"201-300",Data_set[[#This Row],[Mortgage]]&lt;=400,"301-400",TRUE,"400+")</f>
        <v>0</v>
      </c>
      <c r="S2255" t="str" cm="1">
        <f t="array" ref="S2255">_xlfn.IFS(Data_set[[#This Row],[CCAvg]]&lt;=2,"0-2",Data_set[[#This Row],[CCAvg]]&lt;=5,"3-5",Data_set[[#This Row],[CCAvg]]&lt;=8,"6-8",TRUE,"8+")</f>
        <v>0-2</v>
      </c>
      <c r="T2255">
        <f>IF(Data_set[[#This Row],[Personal Loan]]="Yes",1,0)</f>
        <v>0</v>
      </c>
      <c r="U2255" t="str" cm="1">
        <f t="array" ref="U2255">_xlfn.IFS(Data_set[[#This Row],[Income (in K/year)]]&lt;50,"&lt;50K",Data_set[[#This Row],[Income (in K/year)]]&lt;75,"50K-75K",Data_set[[#This Row],[Income (in K/year)]]&lt;100,"75K-100K",Data_set[[#This Row],[Income (in K/year)]]&lt;150,"100K-150K",TRUE,"&gt;150K")</f>
        <v>&lt;50K</v>
      </c>
    </row>
    <row r="2256" spans="1:21" hidden="1" x14ac:dyDescent="0.3">
      <c r="A2256">
        <v>447</v>
      </c>
      <c r="B2256">
        <v>47</v>
      </c>
      <c r="C2256">
        <v>23</v>
      </c>
      <c r="D2256">
        <v>22</v>
      </c>
      <c r="E2256" t="s">
        <v>18</v>
      </c>
      <c r="F2256">
        <v>93108</v>
      </c>
      <c r="G2256">
        <v>1</v>
      </c>
      <c r="H2256">
        <v>1</v>
      </c>
      <c r="I2256" t="s">
        <v>15</v>
      </c>
      <c r="J2256">
        <v>0</v>
      </c>
      <c r="K2256" t="s">
        <v>16</v>
      </c>
      <c r="L2256" t="s">
        <v>16</v>
      </c>
      <c r="M2256" t="s">
        <v>16</v>
      </c>
      <c r="N2256" t="s">
        <v>16</v>
      </c>
      <c r="O2256" t="s">
        <v>17</v>
      </c>
      <c r="P2256" t="str" cm="1">
        <f t="array" ref="P2256">_xlfn.IFS(Data_set[[#This Row],[Age (in years)]]&lt;=30,"&lt;30",Data_set[[#This Row],[Age (in years)]]&lt;=40,"30-40",Data_set[[#This Row],[Age (in years)]]&lt;=50,"40-50",Data_set[[#This Row],[Age (in years)]]&lt;=60,"50-60",Data_set[[#This Row],[Age (in years)]]&gt;60,"&gt;60")</f>
        <v>40-50</v>
      </c>
      <c r="Q2256" t="str" cm="1">
        <f t="array" ref="Q2256">_xlfn.IFS(Data_set[[#This Row],[Experience (in years)]]&lt;=5,"0-5",Data_set[[#This Row],[Experience (in years)]]&lt;=10,"6-10",Data_set[[#This Row],[Experience (in years)]]&lt;=20,"11-20",Data_set[[#This Row],[Experience (in years)]]&lt;=30,"21-30",Data_set[[#This Row],[Experience (in years)]]&lt;=40,"31-40",TRUE,"40+")</f>
        <v>21-30</v>
      </c>
      <c r="R2256" t="str" cm="1">
        <f t="array" ref="R2256">_xlfn.IFS(Data_set[[#This Row],[Mortgage]]=0,"0",Data_set[[#This Row],[Mortgage]]&lt;=100,"1-100",Data_set[[#This Row],[Mortgage]]&lt;=200,"101-200",Data_set[[#This Row],[Mortgage]]&lt;=300,"201-300",Data_set[[#This Row],[Mortgage]]&lt;=400,"301-400",TRUE,"400+")</f>
        <v>0</v>
      </c>
      <c r="S2256" t="str" cm="1">
        <f t="array" ref="S2256">_xlfn.IFS(Data_set[[#This Row],[CCAvg]]&lt;=2,"0-2",Data_set[[#This Row],[CCAvg]]&lt;=5,"3-5",Data_set[[#This Row],[CCAvg]]&lt;=8,"6-8",TRUE,"8+")</f>
        <v>0-2</v>
      </c>
      <c r="T2256">
        <f>IF(Data_set[[#This Row],[Personal Loan]]="Yes",1,0)</f>
        <v>0</v>
      </c>
      <c r="U2256" t="str" cm="1">
        <f t="array" ref="U2256">_xlfn.IFS(Data_set[[#This Row],[Income (in K/year)]]&lt;50,"&lt;50K",Data_set[[#This Row],[Income (in K/year)]]&lt;75,"50K-75K",Data_set[[#This Row],[Income (in K/year)]]&lt;100,"75K-100K",Data_set[[#This Row],[Income (in K/year)]]&lt;150,"100K-150K",TRUE,"&gt;150K")</f>
        <v>&lt;50K</v>
      </c>
    </row>
    <row r="2257" spans="1:21" hidden="1" x14ac:dyDescent="0.3">
      <c r="A2257">
        <v>509</v>
      </c>
      <c r="B2257">
        <v>47</v>
      </c>
      <c r="C2257">
        <v>22</v>
      </c>
      <c r="D2257">
        <v>15</v>
      </c>
      <c r="E2257" t="s">
        <v>18</v>
      </c>
      <c r="F2257">
        <v>95521</v>
      </c>
      <c r="G2257">
        <v>2</v>
      </c>
      <c r="H2257">
        <v>0.7</v>
      </c>
      <c r="I2257" t="s">
        <v>19</v>
      </c>
      <c r="J2257">
        <v>0</v>
      </c>
      <c r="K2257" t="s">
        <v>16</v>
      </c>
      <c r="L2257" t="s">
        <v>16</v>
      </c>
      <c r="M2257" t="s">
        <v>16</v>
      </c>
      <c r="N2257" t="s">
        <v>16</v>
      </c>
      <c r="O2257" t="s">
        <v>16</v>
      </c>
      <c r="P2257" t="str" cm="1">
        <f t="array" ref="P2257">_xlfn.IFS(Data_set[[#This Row],[Age (in years)]]&lt;=30,"&lt;30",Data_set[[#This Row],[Age (in years)]]&lt;=40,"30-40",Data_set[[#This Row],[Age (in years)]]&lt;=50,"40-50",Data_set[[#This Row],[Age (in years)]]&lt;=60,"50-60",Data_set[[#This Row],[Age (in years)]]&gt;60,"&gt;60")</f>
        <v>40-50</v>
      </c>
      <c r="Q2257" t="str" cm="1">
        <f t="array" ref="Q2257">_xlfn.IFS(Data_set[[#This Row],[Experience (in years)]]&lt;=5,"0-5",Data_set[[#This Row],[Experience (in years)]]&lt;=10,"6-10",Data_set[[#This Row],[Experience (in years)]]&lt;=20,"11-20",Data_set[[#This Row],[Experience (in years)]]&lt;=30,"21-30",Data_set[[#This Row],[Experience (in years)]]&lt;=40,"31-40",TRUE,"40+")</f>
        <v>21-30</v>
      </c>
      <c r="R2257" t="str" cm="1">
        <f t="array" ref="R2257">_xlfn.IFS(Data_set[[#This Row],[Mortgage]]=0,"0",Data_set[[#This Row],[Mortgage]]&lt;=100,"1-100",Data_set[[#This Row],[Mortgage]]&lt;=200,"101-200",Data_set[[#This Row],[Mortgage]]&lt;=300,"201-300",Data_set[[#This Row],[Mortgage]]&lt;=400,"301-400",TRUE,"400+")</f>
        <v>0</v>
      </c>
      <c r="S2257" t="str" cm="1">
        <f t="array" ref="S2257">_xlfn.IFS(Data_set[[#This Row],[CCAvg]]&lt;=2,"0-2",Data_set[[#This Row],[CCAvg]]&lt;=5,"3-5",Data_set[[#This Row],[CCAvg]]&lt;=8,"6-8",TRUE,"8+")</f>
        <v>0-2</v>
      </c>
      <c r="T2257">
        <f>IF(Data_set[[#This Row],[Personal Loan]]="Yes",1,0)</f>
        <v>0</v>
      </c>
      <c r="U2257" t="str" cm="1">
        <f t="array" ref="U2257">_xlfn.IFS(Data_set[[#This Row],[Income (in K/year)]]&lt;50,"&lt;50K",Data_set[[#This Row],[Income (in K/year)]]&lt;75,"50K-75K",Data_set[[#This Row],[Income (in K/year)]]&lt;100,"75K-100K",Data_set[[#This Row],[Income (in K/year)]]&lt;150,"100K-150K",TRUE,"&gt;150K")</f>
        <v>&lt;50K</v>
      </c>
    </row>
    <row r="2258" spans="1:21" x14ac:dyDescent="0.3">
      <c r="A2258">
        <v>651</v>
      </c>
      <c r="B2258">
        <v>47</v>
      </c>
      <c r="C2258">
        <v>22</v>
      </c>
      <c r="D2258">
        <v>122</v>
      </c>
      <c r="E2258" t="s">
        <v>14</v>
      </c>
      <c r="F2258">
        <v>90037</v>
      </c>
      <c r="G2258">
        <v>1</v>
      </c>
      <c r="H2258">
        <v>5.0999999999999996</v>
      </c>
      <c r="I2258" t="s">
        <v>19</v>
      </c>
      <c r="J2258">
        <v>163</v>
      </c>
      <c r="K2258" t="s">
        <v>17</v>
      </c>
      <c r="L2258" t="s">
        <v>17</v>
      </c>
      <c r="M2258" t="s">
        <v>16</v>
      </c>
      <c r="N2258" t="s">
        <v>16</v>
      </c>
      <c r="O2258" t="s">
        <v>16</v>
      </c>
      <c r="P2258" t="str" cm="1">
        <f t="array" ref="P2258">_xlfn.IFS(Data_set[[#This Row],[Age (in years)]]&lt;=30,"&lt;30",Data_set[[#This Row],[Age (in years)]]&lt;=40,"30-40",Data_set[[#This Row],[Age (in years)]]&lt;=50,"40-50",Data_set[[#This Row],[Age (in years)]]&lt;=60,"50-60",Data_set[[#This Row],[Age (in years)]]&gt;60,"&gt;60")</f>
        <v>40-50</v>
      </c>
      <c r="Q2258" t="str" cm="1">
        <f t="array" ref="Q2258">_xlfn.IFS(Data_set[[#This Row],[Experience (in years)]]&lt;=5,"0-5",Data_set[[#This Row],[Experience (in years)]]&lt;=10,"6-10",Data_set[[#This Row],[Experience (in years)]]&lt;=20,"11-20",Data_set[[#This Row],[Experience (in years)]]&lt;=30,"21-30",Data_set[[#This Row],[Experience (in years)]]&lt;=40,"31-40",TRUE,"40+")</f>
        <v>21-30</v>
      </c>
      <c r="R2258" t="str" cm="1">
        <f t="array" ref="R2258">_xlfn.IFS(Data_set[[#This Row],[Mortgage]]=0,"0",Data_set[[#This Row],[Mortgage]]&lt;=100,"1-100",Data_set[[#This Row],[Mortgage]]&lt;=200,"101-200",Data_set[[#This Row],[Mortgage]]&lt;=300,"201-300",Data_set[[#This Row],[Mortgage]]&lt;=400,"301-400",TRUE,"400+")</f>
        <v>101-200</v>
      </c>
      <c r="S2258" t="str" cm="1">
        <f t="array" ref="S2258">_xlfn.IFS(Data_set[[#This Row],[CCAvg]]&lt;=2,"0-2",Data_set[[#This Row],[CCAvg]]&lt;=5,"3-5",Data_set[[#This Row],[CCAvg]]&lt;=8,"6-8",TRUE,"8+")</f>
        <v>6-8</v>
      </c>
      <c r="T2258">
        <f>IF(Data_set[[#This Row],[Personal Loan]]="Yes",1,0)</f>
        <v>1</v>
      </c>
      <c r="U2258" t="str" cm="1">
        <f t="array" ref="U2258">_xlfn.IFS(Data_set[[#This Row],[Income (in K/year)]]&lt;50,"&lt;50K",Data_set[[#This Row],[Income (in K/year)]]&lt;75,"50K-75K",Data_set[[#This Row],[Income (in K/year)]]&lt;100,"75K-100K",Data_set[[#This Row],[Income (in K/year)]]&lt;150,"100K-150K",TRUE,"&gt;150K")</f>
        <v>100K-150K</v>
      </c>
    </row>
    <row r="2259" spans="1:21" hidden="1" x14ac:dyDescent="0.3">
      <c r="A2259">
        <v>677</v>
      </c>
      <c r="B2259">
        <v>47</v>
      </c>
      <c r="C2259">
        <v>23</v>
      </c>
      <c r="D2259">
        <v>11</v>
      </c>
      <c r="E2259" t="s">
        <v>18</v>
      </c>
      <c r="F2259">
        <v>94063</v>
      </c>
      <c r="G2259">
        <v>1</v>
      </c>
      <c r="H2259">
        <v>0.9</v>
      </c>
      <c r="I2259" t="s">
        <v>19</v>
      </c>
      <c r="J2259">
        <v>103</v>
      </c>
      <c r="K2259" t="s">
        <v>16</v>
      </c>
      <c r="L2259" t="s">
        <v>16</v>
      </c>
      <c r="M2259" t="s">
        <v>16</v>
      </c>
      <c r="N2259" t="s">
        <v>16</v>
      </c>
      <c r="O2259" t="s">
        <v>17</v>
      </c>
      <c r="P2259" t="str" cm="1">
        <f t="array" ref="P2259">_xlfn.IFS(Data_set[[#This Row],[Age (in years)]]&lt;=30,"&lt;30",Data_set[[#This Row],[Age (in years)]]&lt;=40,"30-40",Data_set[[#This Row],[Age (in years)]]&lt;=50,"40-50",Data_set[[#This Row],[Age (in years)]]&lt;=60,"50-60",Data_set[[#This Row],[Age (in years)]]&gt;60,"&gt;60")</f>
        <v>40-50</v>
      </c>
      <c r="Q2259" t="str" cm="1">
        <f t="array" ref="Q2259">_xlfn.IFS(Data_set[[#This Row],[Experience (in years)]]&lt;=5,"0-5",Data_set[[#This Row],[Experience (in years)]]&lt;=10,"6-10",Data_set[[#This Row],[Experience (in years)]]&lt;=20,"11-20",Data_set[[#This Row],[Experience (in years)]]&lt;=30,"21-30",Data_set[[#This Row],[Experience (in years)]]&lt;=40,"31-40",TRUE,"40+")</f>
        <v>21-30</v>
      </c>
      <c r="R2259" t="str" cm="1">
        <f t="array" ref="R2259">_xlfn.IFS(Data_set[[#This Row],[Mortgage]]=0,"0",Data_set[[#This Row],[Mortgage]]&lt;=100,"1-100",Data_set[[#This Row],[Mortgage]]&lt;=200,"101-200",Data_set[[#This Row],[Mortgage]]&lt;=300,"201-300",Data_set[[#This Row],[Mortgage]]&lt;=400,"301-400",TRUE,"400+")</f>
        <v>101-200</v>
      </c>
      <c r="S2259" t="str" cm="1">
        <f t="array" ref="S2259">_xlfn.IFS(Data_set[[#This Row],[CCAvg]]&lt;=2,"0-2",Data_set[[#This Row],[CCAvg]]&lt;=5,"3-5",Data_set[[#This Row],[CCAvg]]&lt;=8,"6-8",TRUE,"8+")</f>
        <v>0-2</v>
      </c>
      <c r="T2259">
        <f>IF(Data_set[[#This Row],[Personal Loan]]="Yes",1,0)</f>
        <v>0</v>
      </c>
      <c r="U2259" t="str" cm="1">
        <f t="array" ref="U2259">_xlfn.IFS(Data_set[[#This Row],[Income (in K/year)]]&lt;50,"&lt;50K",Data_set[[#This Row],[Income (in K/year)]]&lt;75,"50K-75K",Data_set[[#This Row],[Income (in K/year)]]&lt;100,"75K-100K",Data_set[[#This Row],[Income (in K/year)]]&lt;150,"100K-150K",TRUE,"&gt;150K")</f>
        <v>&lt;50K</v>
      </c>
    </row>
    <row r="2260" spans="1:21" hidden="1" x14ac:dyDescent="0.3">
      <c r="A2260">
        <v>708</v>
      </c>
      <c r="B2260">
        <v>47</v>
      </c>
      <c r="C2260">
        <v>20</v>
      </c>
      <c r="D2260">
        <v>25</v>
      </c>
      <c r="E2260" t="s">
        <v>18</v>
      </c>
      <c r="F2260">
        <v>95064</v>
      </c>
      <c r="G2260">
        <v>3</v>
      </c>
      <c r="H2260">
        <v>0.67</v>
      </c>
      <c r="I2260" t="s">
        <v>20</v>
      </c>
      <c r="J2260">
        <v>0</v>
      </c>
      <c r="K2260" t="s">
        <v>16</v>
      </c>
      <c r="L2260" t="s">
        <v>16</v>
      </c>
      <c r="M2260" t="s">
        <v>16</v>
      </c>
      <c r="N2260" t="s">
        <v>17</v>
      </c>
      <c r="O2260" t="s">
        <v>17</v>
      </c>
      <c r="P2260" t="str" cm="1">
        <f t="array" ref="P2260">_xlfn.IFS(Data_set[[#This Row],[Age (in years)]]&lt;=30,"&lt;30",Data_set[[#This Row],[Age (in years)]]&lt;=40,"30-40",Data_set[[#This Row],[Age (in years)]]&lt;=50,"40-50",Data_set[[#This Row],[Age (in years)]]&lt;=60,"50-60",Data_set[[#This Row],[Age (in years)]]&gt;60,"&gt;60")</f>
        <v>40-50</v>
      </c>
      <c r="Q2260" t="str" cm="1">
        <f t="array" ref="Q2260">_xlfn.IFS(Data_set[[#This Row],[Experience (in years)]]&lt;=5,"0-5",Data_set[[#This Row],[Experience (in years)]]&lt;=10,"6-10",Data_set[[#This Row],[Experience (in years)]]&lt;=20,"11-20",Data_set[[#This Row],[Experience (in years)]]&lt;=30,"21-30",Data_set[[#This Row],[Experience (in years)]]&lt;=40,"31-40",TRUE,"40+")</f>
        <v>11-20</v>
      </c>
      <c r="R2260" t="str" cm="1">
        <f t="array" ref="R2260">_xlfn.IFS(Data_set[[#This Row],[Mortgage]]=0,"0",Data_set[[#This Row],[Mortgage]]&lt;=100,"1-100",Data_set[[#This Row],[Mortgage]]&lt;=200,"101-200",Data_set[[#This Row],[Mortgage]]&lt;=300,"201-300",Data_set[[#This Row],[Mortgage]]&lt;=400,"301-400",TRUE,"400+")</f>
        <v>0</v>
      </c>
      <c r="S2260" t="str" cm="1">
        <f t="array" ref="S2260">_xlfn.IFS(Data_set[[#This Row],[CCAvg]]&lt;=2,"0-2",Data_set[[#This Row],[CCAvg]]&lt;=5,"3-5",Data_set[[#This Row],[CCAvg]]&lt;=8,"6-8",TRUE,"8+")</f>
        <v>0-2</v>
      </c>
      <c r="T2260">
        <f>IF(Data_set[[#This Row],[Personal Loan]]="Yes",1,0)</f>
        <v>0</v>
      </c>
      <c r="U2260" t="str" cm="1">
        <f t="array" ref="U2260">_xlfn.IFS(Data_set[[#This Row],[Income (in K/year)]]&lt;50,"&lt;50K",Data_set[[#This Row],[Income (in K/year)]]&lt;75,"50K-75K",Data_set[[#This Row],[Income (in K/year)]]&lt;100,"75K-100K",Data_set[[#This Row],[Income (in K/year)]]&lt;150,"100K-150K",TRUE,"&gt;150K")</f>
        <v>&lt;50K</v>
      </c>
    </row>
    <row r="2261" spans="1:21" hidden="1" x14ac:dyDescent="0.3">
      <c r="A2261">
        <v>716</v>
      </c>
      <c r="B2261">
        <v>47</v>
      </c>
      <c r="C2261">
        <v>23</v>
      </c>
      <c r="D2261">
        <v>32</v>
      </c>
      <c r="E2261" t="s">
        <v>18</v>
      </c>
      <c r="F2261">
        <v>92130</v>
      </c>
      <c r="G2261">
        <v>1</v>
      </c>
      <c r="H2261">
        <v>1</v>
      </c>
      <c r="I2261" t="s">
        <v>15</v>
      </c>
      <c r="J2261">
        <v>0</v>
      </c>
      <c r="K2261" t="s">
        <v>16</v>
      </c>
      <c r="L2261" t="s">
        <v>17</v>
      </c>
      <c r="M2261" t="s">
        <v>17</v>
      </c>
      <c r="N2261" t="s">
        <v>17</v>
      </c>
      <c r="O2261" t="s">
        <v>17</v>
      </c>
      <c r="P2261" t="str" cm="1">
        <f t="array" ref="P2261">_xlfn.IFS(Data_set[[#This Row],[Age (in years)]]&lt;=30,"&lt;30",Data_set[[#This Row],[Age (in years)]]&lt;=40,"30-40",Data_set[[#This Row],[Age (in years)]]&lt;=50,"40-50",Data_set[[#This Row],[Age (in years)]]&lt;=60,"50-60",Data_set[[#This Row],[Age (in years)]]&gt;60,"&gt;60")</f>
        <v>40-50</v>
      </c>
      <c r="Q2261" t="str" cm="1">
        <f t="array" ref="Q2261">_xlfn.IFS(Data_set[[#This Row],[Experience (in years)]]&lt;=5,"0-5",Data_set[[#This Row],[Experience (in years)]]&lt;=10,"6-10",Data_set[[#This Row],[Experience (in years)]]&lt;=20,"11-20",Data_set[[#This Row],[Experience (in years)]]&lt;=30,"21-30",Data_set[[#This Row],[Experience (in years)]]&lt;=40,"31-40",TRUE,"40+")</f>
        <v>21-30</v>
      </c>
      <c r="R2261" t="str" cm="1">
        <f t="array" ref="R2261">_xlfn.IFS(Data_set[[#This Row],[Mortgage]]=0,"0",Data_set[[#This Row],[Mortgage]]&lt;=100,"1-100",Data_set[[#This Row],[Mortgage]]&lt;=200,"101-200",Data_set[[#This Row],[Mortgage]]&lt;=300,"201-300",Data_set[[#This Row],[Mortgage]]&lt;=400,"301-400",TRUE,"400+")</f>
        <v>0</v>
      </c>
      <c r="S2261" t="str" cm="1">
        <f t="array" ref="S2261">_xlfn.IFS(Data_set[[#This Row],[CCAvg]]&lt;=2,"0-2",Data_set[[#This Row],[CCAvg]]&lt;=5,"3-5",Data_set[[#This Row],[CCAvg]]&lt;=8,"6-8",TRUE,"8+")</f>
        <v>0-2</v>
      </c>
      <c r="T2261">
        <f>IF(Data_set[[#This Row],[Personal Loan]]="Yes",1,0)</f>
        <v>0</v>
      </c>
      <c r="U2261" t="str" cm="1">
        <f t="array" ref="U2261">_xlfn.IFS(Data_set[[#This Row],[Income (in K/year)]]&lt;50,"&lt;50K",Data_set[[#This Row],[Income (in K/year)]]&lt;75,"50K-75K",Data_set[[#This Row],[Income (in K/year)]]&lt;100,"75K-100K",Data_set[[#This Row],[Income (in K/year)]]&lt;150,"100K-150K",TRUE,"&gt;150K")</f>
        <v>&lt;50K</v>
      </c>
    </row>
    <row r="2262" spans="1:21" x14ac:dyDescent="0.3">
      <c r="A2262">
        <v>766</v>
      </c>
      <c r="B2262">
        <v>47</v>
      </c>
      <c r="C2262">
        <v>21</v>
      </c>
      <c r="D2262">
        <v>109</v>
      </c>
      <c r="E2262" t="s">
        <v>14</v>
      </c>
      <c r="F2262">
        <v>95822</v>
      </c>
      <c r="G2262">
        <v>4</v>
      </c>
      <c r="H2262">
        <v>1.8</v>
      </c>
      <c r="I2262" t="s">
        <v>15</v>
      </c>
      <c r="J2262">
        <v>0</v>
      </c>
      <c r="K2262" t="s">
        <v>17</v>
      </c>
      <c r="L2262" t="s">
        <v>16</v>
      </c>
      <c r="M2262" t="s">
        <v>16</v>
      </c>
      <c r="N2262" t="s">
        <v>16</v>
      </c>
      <c r="O2262" t="s">
        <v>16</v>
      </c>
      <c r="P2262" t="str" cm="1">
        <f t="array" ref="P2262">_xlfn.IFS(Data_set[[#This Row],[Age (in years)]]&lt;=30,"&lt;30",Data_set[[#This Row],[Age (in years)]]&lt;=40,"30-40",Data_set[[#This Row],[Age (in years)]]&lt;=50,"40-50",Data_set[[#This Row],[Age (in years)]]&lt;=60,"50-60",Data_set[[#This Row],[Age (in years)]]&gt;60,"&gt;60")</f>
        <v>40-50</v>
      </c>
      <c r="Q2262" t="str" cm="1">
        <f t="array" ref="Q2262">_xlfn.IFS(Data_set[[#This Row],[Experience (in years)]]&lt;=5,"0-5",Data_set[[#This Row],[Experience (in years)]]&lt;=10,"6-10",Data_set[[#This Row],[Experience (in years)]]&lt;=20,"11-20",Data_set[[#This Row],[Experience (in years)]]&lt;=30,"21-30",Data_set[[#This Row],[Experience (in years)]]&lt;=40,"31-40",TRUE,"40+")</f>
        <v>21-30</v>
      </c>
      <c r="R2262" t="str" cm="1">
        <f t="array" ref="R2262">_xlfn.IFS(Data_set[[#This Row],[Mortgage]]=0,"0",Data_set[[#This Row],[Mortgage]]&lt;=100,"1-100",Data_set[[#This Row],[Mortgage]]&lt;=200,"101-200",Data_set[[#This Row],[Mortgage]]&lt;=300,"201-300",Data_set[[#This Row],[Mortgage]]&lt;=400,"301-400",TRUE,"400+")</f>
        <v>0</v>
      </c>
      <c r="S2262" t="str" cm="1">
        <f t="array" ref="S2262">_xlfn.IFS(Data_set[[#This Row],[CCAvg]]&lt;=2,"0-2",Data_set[[#This Row],[CCAvg]]&lt;=5,"3-5",Data_set[[#This Row],[CCAvg]]&lt;=8,"6-8",TRUE,"8+")</f>
        <v>0-2</v>
      </c>
      <c r="T2262">
        <f>IF(Data_set[[#This Row],[Personal Loan]]="Yes",1,0)</f>
        <v>1</v>
      </c>
      <c r="U2262" t="str" cm="1">
        <f t="array" ref="U2262">_xlfn.IFS(Data_set[[#This Row],[Income (in K/year)]]&lt;50,"&lt;50K",Data_set[[#This Row],[Income (in K/year)]]&lt;75,"50K-75K",Data_set[[#This Row],[Income (in K/year)]]&lt;100,"75K-100K",Data_set[[#This Row],[Income (in K/year)]]&lt;150,"100K-150K",TRUE,"&gt;150K")</f>
        <v>100K-150K</v>
      </c>
    </row>
    <row r="2263" spans="1:21" hidden="1" x14ac:dyDescent="0.3">
      <c r="A2263">
        <v>802</v>
      </c>
      <c r="B2263">
        <v>47</v>
      </c>
      <c r="C2263">
        <v>23</v>
      </c>
      <c r="D2263">
        <v>8</v>
      </c>
      <c r="E2263" t="s">
        <v>18</v>
      </c>
      <c r="F2263">
        <v>92612</v>
      </c>
      <c r="G2263">
        <v>4</v>
      </c>
      <c r="H2263">
        <v>0.2</v>
      </c>
      <c r="I2263" t="s">
        <v>15</v>
      </c>
      <c r="J2263">
        <v>0</v>
      </c>
      <c r="K2263" t="s">
        <v>16</v>
      </c>
      <c r="L2263" t="s">
        <v>16</v>
      </c>
      <c r="M2263" t="s">
        <v>16</v>
      </c>
      <c r="N2263" t="s">
        <v>17</v>
      </c>
      <c r="O2263" t="s">
        <v>16</v>
      </c>
      <c r="P2263" t="str" cm="1">
        <f t="array" ref="P2263">_xlfn.IFS(Data_set[[#This Row],[Age (in years)]]&lt;=30,"&lt;30",Data_set[[#This Row],[Age (in years)]]&lt;=40,"30-40",Data_set[[#This Row],[Age (in years)]]&lt;=50,"40-50",Data_set[[#This Row],[Age (in years)]]&lt;=60,"50-60",Data_set[[#This Row],[Age (in years)]]&gt;60,"&gt;60")</f>
        <v>40-50</v>
      </c>
      <c r="Q2263" t="str" cm="1">
        <f t="array" ref="Q2263">_xlfn.IFS(Data_set[[#This Row],[Experience (in years)]]&lt;=5,"0-5",Data_set[[#This Row],[Experience (in years)]]&lt;=10,"6-10",Data_set[[#This Row],[Experience (in years)]]&lt;=20,"11-20",Data_set[[#This Row],[Experience (in years)]]&lt;=30,"21-30",Data_set[[#This Row],[Experience (in years)]]&lt;=40,"31-40",TRUE,"40+")</f>
        <v>21-30</v>
      </c>
      <c r="R2263" t="str" cm="1">
        <f t="array" ref="R2263">_xlfn.IFS(Data_set[[#This Row],[Mortgage]]=0,"0",Data_set[[#This Row],[Mortgage]]&lt;=100,"1-100",Data_set[[#This Row],[Mortgage]]&lt;=200,"101-200",Data_set[[#This Row],[Mortgage]]&lt;=300,"201-300",Data_set[[#This Row],[Mortgage]]&lt;=400,"301-400",TRUE,"400+")</f>
        <v>0</v>
      </c>
      <c r="S2263" t="str" cm="1">
        <f t="array" ref="S2263">_xlfn.IFS(Data_set[[#This Row],[CCAvg]]&lt;=2,"0-2",Data_set[[#This Row],[CCAvg]]&lt;=5,"3-5",Data_set[[#This Row],[CCAvg]]&lt;=8,"6-8",TRUE,"8+")</f>
        <v>0-2</v>
      </c>
      <c r="T2263">
        <f>IF(Data_set[[#This Row],[Personal Loan]]="Yes",1,0)</f>
        <v>0</v>
      </c>
      <c r="U2263" t="str" cm="1">
        <f t="array" ref="U2263">_xlfn.IFS(Data_set[[#This Row],[Income (in K/year)]]&lt;50,"&lt;50K",Data_set[[#This Row],[Income (in K/year)]]&lt;75,"50K-75K",Data_set[[#This Row],[Income (in K/year)]]&lt;100,"75K-100K",Data_set[[#This Row],[Income (in K/year)]]&lt;150,"100K-150K",TRUE,"&gt;150K")</f>
        <v>&lt;50K</v>
      </c>
    </row>
    <row r="2264" spans="1:21" hidden="1" x14ac:dyDescent="0.3">
      <c r="A2264">
        <v>845</v>
      </c>
      <c r="B2264">
        <v>47</v>
      </c>
      <c r="C2264">
        <v>23</v>
      </c>
      <c r="D2264">
        <v>71</v>
      </c>
      <c r="E2264" t="s">
        <v>21</v>
      </c>
      <c r="F2264">
        <v>95762</v>
      </c>
      <c r="G2264">
        <v>1</v>
      </c>
      <c r="H2264">
        <v>0.8</v>
      </c>
      <c r="I2264" t="s">
        <v>19</v>
      </c>
      <c r="J2264">
        <v>127</v>
      </c>
      <c r="K2264" t="s">
        <v>16</v>
      </c>
      <c r="L2264" t="s">
        <v>16</v>
      </c>
      <c r="M2264" t="s">
        <v>16</v>
      </c>
      <c r="N2264" t="s">
        <v>17</v>
      </c>
      <c r="O2264" t="s">
        <v>16</v>
      </c>
      <c r="P2264" t="str" cm="1">
        <f t="array" ref="P2264">_xlfn.IFS(Data_set[[#This Row],[Age (in years)]]&lt;=30,"&lt;30",Data_set[[#This Row],[Age (in years)]]&lt;=40,"30-40",Data_set[[#This Row],[Age (in years)]]&lt;=50,"40-50",Data_set[[#This Row],[Age (in years)]]&lt;=60,"50-60",Data_set[[#This Row],[Age (in years)]]&gt;60,"&gt;60")</f>
        <v>40-50</v>
      </c>
      <c r="Q2264" t="str" cm="1">
        <f t="array" ref="Q2264">_xlfn.IFS(Data_set[[#This Row],[Experience (in years)]]&lt;=5,"0-5",Data_set[[#This Row],[Experience (in years)]]&lt;=10,"6-10",Data_set[[#This Row],[Experience (in years)]]&lt;=20,"11-20",Data_set[[#This Row],[Experience (in years)]]&lt;=30,"21-30",Data_set[[#This Row],[Experience (in years)]]&lt;=40,"31-40",TRUE,"40+")</f>
        <v>21-30</v>
      </c>
      <c r="R2264" t="str" cm="1">
        <f t="array" ref="R2264">_xlfn.IFS(Data_set[[#This Row],[Mortgage]]=0,"0",Data_set[[#This Row],[Mortgage]]&lt;=100,"1-100",Data_set[[#This Row],[Mortgage]]&lt;=200,"101-200",Data_set[[#This Row],[Mortgage]]&lt;=300,"201-300",Data_set[[#This Row],[Mortgage]]&lt;=400,"301-400",TRUE,"400+")</f>
        <v>101-200</v>
      </c>
      <c r="S2264" t="str" cm="1">
        <f t="array" ref="S2264">_xlfn.IFS(Data_set[[#This Row],[CCAvg]]&lt;=2,"0-2",Data_set[[#This Row],[CCAvg]]&lt;=5,"3-5",Data_set[[#This Row],[CCAvg]]&lt;=8,"6-8",TRUE,"8+")</f>
        <v>0-2</v>
      </c>
      <c r="T2264">
        <f>IF(Data_set[[#This Row],[Personal Loan]]="Yes",1,0)</f>
        <v>0</v>
      </c>
      <c r="U2264" t="str" cm="1">
        <f t="array" ref="U2264">_xlfn.IFS(Data_set[[#This Row],[Income (in K/year)]]&lt;50,"&lt;50K",Data_set[[#This Row],[Income (in K/year)]]&lt;75,"50K-75K",Data_set[[#This Row],[Income (in K/year)]]&lt;100,"75K-100K",Data_set[[#This Row],[Income (in K/year)]]&lt;150,"100K-150K",TRUE,"&gt;150K")</f>
        <v>50K-75K</v>
      </c>
    </row>
    <row r="2265" spans="1:21" hidden="1" x14ac:dyDescent="0.3">
      <c r="A2265">
        <v>912</v>
      </c>
      <c r="B2265">
        <v>47</v>
      </c>
      <c r="C2265">
        <v>21</v>
      </c>
      <c r="D2265">
        <v>68</v>
      </c>
      <c r="E2265" t="s">
        <v>21</v>
      </c>
      <c r="F2265">
        <v>94538</v>
      </c>
      <c r="G2265">
        <v>4</v>
      </c>
      <c r="H2265">
        <v>2.6</v>
      </c>
      <c r="I2265" t="s">
        <v>19</v>
      </c>
      <c r="J2265">
        <v>0</v>
      </c>
      <c r="K2265" t="s">
        <v>16</v>
      </c>
      <c r="L2265" t="s">
        <v>16</v>
      </c>
      <c r="M2265" t="s">
        <v>16</v>
      </c>
      <c r="N2265" t="s">
        <v>16</v>
      </c>
      <c r="O2265" t="s">
        <v>16</v>
      </c>
      <c r="P2265" t="str" cm="1">
        <f t="array" ref="P2265">_xlfn.IFS(Data_set[[#This Row],[Age (in years)]]&lt;=30,"&lt;30",Data_set[[#This Row],[Age (in years)]]&lt;=40,"30-40",Data_set[[#This Row],[Age (in years)]]&lt;=50,"40-50",Data_set[[#This Row],[Age (in years)]]&lt;=60,"50-60",Data_set[[#This Row],[Age (in years)]]&gt;60,"&gt;60")</f>
        <v>40-50</v>
      </c>
      <c r="Q2265" t="str" cm="1">
        <f t="array" ref="Q2265">_xlfn.IFS(Data_set[[#This Row],[Experience (in years)]]&lt;=5,"0-5",Data_set[[#This Row],[Experience (in years)]]&lt;=10,"6-10",Data_set[[#This Row],[Experience (in years)]]&lt;=20,"11-20",Data_set[[#This Row],[Experience (in years)]]&lt;=30,"21-30",Data_set[[#This Row],[Experience (in years)]]&lt;=40,"31-40",TRUE,"40+")</f>
        <v>21-30</v>
      </c>
      <c r="R2265" t="str" cm="1">
        <f t="array" ref="R2265">_xlfn.IFS(Data_set[[#This Row],[Mortgage]]=0,"0",Data_set[[#This Row],[Mortgage]]&lt;=100,"1-100",Data_set[[#This Row],[Mortgage]]&lt;=200,"101-200",Data_set[[#This Row],[Mortgage]]&lt;=300,"201-300",Data_set[[#This Row],[Mortgage]]&lt;=400,"301-400",TRUE,"400+")</f>
        <v>0</v>
      </c>
      <c r="S2265" t="str" cm="1">
        <f t="array" ref="S2265">_xlfn.IFS(Data_set[[#This Row],[CCAvg]]&lt;=2,"0-2",Data_set[[#This Row],[CCAvg]]&lt;=5,"3-5",Data_set[[#This Row],[CCAvg]]&lt;=8,"6-8",TRUE,"8+")</f>
        <v>3-5</v>
      </c>
      <c r="T2265">
        <f>IF(Data_set[[#This Row],[Personal Loan]]="Yes",1,0)</f>
        <v>0</v>
      </c>
      <c r="U2265" t="str" cm="1">
        <f t="array" ref="U2265">_xlfn.IFS(Data_set[[#This Row],[Income (in K/year)]]&lt;50,"&lt;50K",Data_set[[#This Row],[Income (in K/year)]]&lt;75,"50K-75K",Data_set[[#This Row],[Income (in K/year)]]&lt;100,"75K-100K",Data_set[[#This Row],[Income (in K/year)]]&lt;150,"100K-150K",TRUE,"&gt;150K")</f>
        <v>50K-75K</v>
      </c>
    </row>
    <row r="2266" spans="1:21" hidden="1" x14ac:dyDescent="0.3">
      <c r="A2266">
        <v>963</v>
      </c>
      <c r="B2266">
        <v>47</v>
      </c>
      <c r="C2266">
        <v>21</v>
      </c>
      <c r="D2266">
        <v>120</v>
      </c>
      <c r="E2266" t="s">
        <v>14</v>
      </c>
      <c r="F2266">
        <v>95833</v>
      </c>
      <c r="G2266">
        <v>1</v>
      </c>
      <c r="H2266">
        <v>0</v>
      </c>
      <c r="I2266" t="s">
        <v>15</v>
      </c>
      <c r="J2266">
        <v>135</v>
      </c>
      <c r="K2266" t="s">
        <v>16</v>
      </c>
      <c r="L2266" t="s">
        <v>16</v>
      </c>
      <c r="M2266" t="s">
        <v>16</v>
      </c>
      <c r="N2266" t="s">
        <v>16</v>
      </c>
      <c r="O2266" t="s">
        <v>16</v>
      </c>
      <c r="P2266" t="str" cm="1">
        <f t="array" ref="P2266">_xlfn.IFS(Data_set[[#This Row],[Age (in years)]]&lt;=30,"&lt;30",Data_set[[#This Row],[Age (in years)]]&lt;=40,"30-40",Data_set[[#This Row],[Age (in years)]]&lt;=50,"40-50",Data_set[[#This Row],[Age (in years)]]&lt;=60,"50-60",Data_set[[#This Row],[Age (in years)]]&gt;60,"&gt;60")</f>
        <v>40-50</v>
      </c>
      <c r="Q2266" t="str" cm="1">
        <f t="array" ref="Q2266">_xlfn.IFS(Data_set[[#This Row],[Experience (in years)]]&lt;=5,"0-5",Data_set[[#This Row],[Experience (in years)]]&lt;=10,"6-10",Data_set[[#This Row],[Experience (in years)]]&lt;=20,"11-20",Data_set[[#This Row],[Experience (in years)]]&lt;=30,"21-30",Data_set[[#This Row],[Experience (in years)]]&lt;=40,"31-40",TRUE,"40+")</f>
        <v>21-30</v>
      </c>
      <c r="R2266" t="str" cm="1">
        <f t="array" ref="R2266">_xlfn.IFS(Data_set[[#This Row],[Mortgage]]=0,"0",Data_set[[#This Row],[Mortgage]]&lt;=100,"1-100",Data_set[[#This Row],[Mortgage]]&lt;=200,"101-200",Data_set[[#This Row],[Mortgage]]&lt;=300,"201-300",Data_set[[#This Row],[Mortgage]]&lt;=400,"301-400",TRUE,"400+")</f>
        <v>101-200</v>
      </c>
      <c r="S2266" t="str" cm="1">
        <f t="array" ref="S2266">_xlfn.IFS(Data_set[[#This Row],[CCAvg]]&lt;=2,"0-2",Data_set[[#This Row],[CCAvg]]&lt;=5,"3-5",Data_set[[#This Row],[CCAvg]]&lt;=8,"6-8",TRUE,"8+")</f>
        <v>0-2</v>
      </c>
      <c r="T2266">
        <f>IF(Data_set[[#This Row],[Personal Loan]]="Yes",1,0)</f>
        <v>0</v>
      </c>
      <c r="U2266" t="str" cm="1">
        <f t="array" ref="U2266">_xlfn.IFS(Data_set[[#This Row],[Income (in K/year)]]&lt;50,"&lt;50K",Data_set[[#This Row],[Income (in K/year)]]&lt;75,"50K-75K",Data_set[[#This Row],[Income (in K/year)]]&lt;100,"75K-100K",Data_set[[#This Row],[Income (in K/year)]]&lt;150,"100K-150K",TRUE,"&gt;150K")</f>
        <v>100K-150K</v>
      </c>
    </row>
    <row r="2267" spans="1:21" hidden="1" x14ac:dyDescent="0.3">
      <c r="A2267">
        <v>1062</v>
      </c>
      <c r="B2267">
        <v>47</v>
      </c>
      <c r="C2267">
        <v>22</v>
      </c>
      <c r="D2267">
        <v>33</v>
      </c>
      <c r="E2267" t="s">
        <v>18</v>
      </c>
      <c r="F2267">
        <v>91105</v>
      </c>
      <c r="G2267">
        <v>1</v>
      </c>
      <c r="H2267">
        <v>1.4</v>
      </c>
      <c r="I2267" t="s">
        <v>19</v>
      </c>
      <c r="J2267">
        <v>0</v>
      </c>
      <c r="K2267" t="s">
        <v>16</v>
      </c>
      <c r="L2267" t="s">
        <v>16</v>
      </c>
      <c r="M2267" t="s">
        <v>16</v>
      </c>
      <c r="N2267" t="s">
        <v>17</v>
      </c>
      <c r="O2267" t="s">
        <v>16</v>
      </c>
      <c r="P2267" t="str" cm="1">
        <f t="array" ref="P2267">_xlfn.IFS(Data_set[[#This Row],[Age (in years)]]&lt;=30,"&lt;30",Data_set[[#This Row],[Age (in years)]]&lt;=40,"30-40",Data_set[[#This Row],[Age (in years)]]&lt;=50,"40-50",Data_set[[#This Row],[Age (in years)]]&lt;=60,"50-60",Data_set[[#This Row],[Age (in years)]]&gt;60,"&gt;60")</f>
        <v>40-50</v>
      </c>
      <c r="Q2267" t="str" cm="1">
        <f t="array" ref="Q2267">_xlfn.IFS(Data_set[[#This Row],[Experience (in years)]]&lt;=5,"0-5",Data_set[[#This Row],[Experience (in years)]]&lt;=10,"6-10",Data_set[[#This Row],[Experience (in years)]]&lt;=20,"11-20",Data_set[[#This Row],[Experience (in years)]]&lt;=30,"21-30",Data_set[[#This Row],[Experience (in years)]]&lt;=40,"31-40",TRUE,"40+")</f>
        <v>21-30</v>
      </c>
      <c r="R2267" t="str" cm="1">
        <f t="array" ref="R2267">_xlfn.IFS(Data_set[[#This Row],[Mortgage]]=0,"0",Data_set[[#This Row],[Mortgage]]&lt;=100,"1-100",Data_set[[#This Row],[Mortgage]]&lt;=200,"101-200",Data_set[[#This Row],[Mortgage]]&lt;=300,"201-300",Data_set[[#This Row],[Mortgage]]&lt;=400,"301-400",TRUE,"400+")</f>
        <v>0</v>
      </c>
      <c r="S2267" t="str" cm="1">
        <f t="array" ref="S2267">_xlfn.IFS(Data_set[[#This Row],[CCAvg]]&lt;=2,"0-2",Data_set[[#This Row],[CCAvg]]&lt;=5,"3-5",Data_set[[#This Row],[CCAvg]]&lt;=8,"6-8",TRUE,"8+")</f>
        <v>0-2</v>
      </c>
      <c r="T2267">
        <f>IF(Data_set[[#This Row],[Personal Loan]]="Yes",1,0)</f>
        <v>0</v>
      </c>
      <c r="U2267" t="str" cm="1">
        <f t="array" ref="U2267">_xlfn.IFS(Data_set[[#This Row],[Income (in K/year)]]&lt;50,"&lt;50K",Data_set[[#This Row],[Income (in K/year)]]&lt;75,"50K-75K",Data_set[[#This Row],[Income (in K/year)]]&lt;100,"75K-100K",Data_set[[#This Row],[Income (in K/year)]]&lt;150,"100K-150K",TRUE,"&gt;150K")</f>
        <v>&lt;50K</v>
      </c>
    </row>
    <row r="2268" spans="1:21" x14ac:dyDescent="0.3">
      <c r="A2268">
        <v>1063</v>
      </c>
      <c r="B2268">
        <v>47</v>
      </c>
      <c r="C2268">
        <v>21</v>
      </c>
      <c r="D2268">
        <v>83</v>
      </c>
      <c r="E2268" t="s">
        <v>21</v>
      </c>
      <c r="F2268">
        <v>92220</v>
      </c>
      <c r="G2268">
        <v>1</v>
      </c>
      <c r="H2268">
        <v>3.8</v>
      </c>
      <c r="I2268" t="s">
        <v>15</v>
      </c>
      <c r="J2268">
        <v>97</v>
      </c>
      <c r="K2268" t="s">
        <v>17</v>
      </c>
      <c r="L2268" t="s">
        <v>16</v>
      </c>
      <c r="M2268" t="s">
        <v>16</v>
      </c>
      <c r="N2268" t="s">
        <v>16</v>
      </c>
      <c r="O2268" t="s">
        <v>16</v>
      </c>
      <c r="P2268" t="str" cm="1">
        <f t="array" ref="P2268">_xlfn.IFS(Data_set[[#This Row],[Age (in years)]]&lt;=30,"&lt;30",Data_set[[#This Row],[Age (in years)]]&lt;=40,"30-40",Data_set[[#This Row],[Age (in years)]]&lt;=50,"40-50",Data_set[[#This Row],[Age (in years)]]&lt;=60,"50-60",Data_set[[#This Row],[Age (in years)]]&gt;60,"&gt;60")</f>
        <v>40-50</v>
      </c>
      <c r="Q2268" t="str" cm="1">
        <f t="array" ref="Q2268">_xlfn.IFS(Data_set[[#This Row],[Experience (in years)]]&lt;=5,"0-5",Data_set[[#This Row],[Experience (in years)]]&lt;=10,"6-10",Data_set[[#This Row],[Experience (in years)]]&lt;=20,"11-20",Data_set[[#This Row],[Experience (in years)]]&lt;=30,"21-30",Data_set[[#This Row],[Experience (in years)]]&lt;=40,"31-40",TRUE,"40+")</f>
        <v>21-30</v>
      </c>
      <c r="R2268" t="str" cm="1">
        <f t="array" ref="R2268">_xlfn.IFS(Data_set[[#This Row],[Mortgage]]=0,"0",Data_set[[#This Row],[Mortgage]]&lt;=100,"1-100",Data_set[[#This Row],[Mortgage]]&lt;=200,"101-200",Data_set[[#This Row],[Mortgage]]&lt;=300,"201-300",Data_set[[#This Row],[Mortgage]]&lt;=400,"301-400",TRUE,"400+")</f>
        <v>1-100</v>
      </c>
      <c r="S2268" t="str" cm="1">
        <f t="array" ref="S2268">_xlfn.IFS(Data_set[[#This Row],[CCAvg]]&lt;=2,"0-2",Data_set[[#This Row],[CCAvg]]&lt;=5,"3-5",Data_set[[#This Row],[CCAvg]]&lt;=8,"6-8",TRUE,"8+")</f>
        <v>3-5</v>
      </c>
      <c r="T2268">
        <f>IF(Data_set[[#This Row],[Personal Loan]]="Yes",1,0)</f>
        <v>1</v>
      </c>
      <c r="U2268" t="str" cm="1">
        <f t="array" ref="U2268">_xlfn.IFS(Data_set[[#This Row],[Income (in K/year)]]&lt;50,"&lt;50K",Data_set[[#This Row],[Income (in K/year)]]&lt;75,"50K-75K",Data_set[[#This Row],[Income (in K/year)]]&lt;100,"75K-100K",Data_set[[#This Row],[Income (in K/year)]]&lt;150,"100K-150K",TRUE,"&gt;150K")</f>
        <v>75K-100K</v>
      </c>
    </row>
    <row r="2269" spans="1:21" hidden="1" x14ac:dyDescent="0.3">
      <c r="A2269">
        <v>1081</v>
      </c>
      <c r="B2269">
        <v>47</v>
      </c>
      <c r="C2269">
        <v>22</v>
      </c>
      <c r="D2269">
        <v>24</v>
      </c>
      <c r="E2269" t="s">
        <v>18</v>
      </c>
      <c r="F2269">
        <v>90717</v>
      </c>
      <c r="G2269">
        <v>4</v>
      </c>
      <c r="H2269">
        <v>0.4</v>
      </c>
      <c r="I2269" t="s">
        <v>20</v>
      </c>
      <c r="J2269">
        <v>142</v>
      </c>
      <c r="K2269" t="s">
        <v>16</v>
      </c>
      <c r="L2269" t="s">
        <v>16</v>
      </c>
      <c r="M2269" t="s">
        <v>16</v>
      </c>
      <c r="N2269" t="s">
        <v>17</v>
      </c>
      <c r="O2269" t="s">
        <v>16</v>
      </c>
      <c r="P2269" t="str" cm="1">
        <f t="array" ref="P2269">_xlfn.IFS(Data_set[[#This Row],[Age (in years)]]&lt;=30,"&lt;30",Data_set[[#This Row],[Age (in years)]]&lt;=40,"30-40",Data_set[[#This Row],[Age (in years)]]&lt;=50,"40-50",Data_set[[#This Row],[Age (in years)]]&lt;=60,"50-60",Data_set[[#This Row],[Age (in years)]]&gt;60,"&gt;60")</f>
        <v>40-50</v>
      </c>
      <c r="Q2269" t="str" cm="1">
        <f t="array" ref="Q2269">_xlfn.IFS(Data_set[[#This Row],[Experience (in years)]]&lt;=5,"0-5",Data_set[[#This Row],[Experience (in years)]]&lt;=10,"6-10",Data_set[[#This Row],[Experience (in years)]]&lt;=20,"11-20",Data_set[[#This Row],[Experience (in years)]]&lt;=30,"21-30",Data_set[[#This Row],[Experience (in years)]]&lt;=40,"31-40",TRUE,"40+")</f>
        <v>21-30</v>
      </c>
      <c r="R2269" t="str" cm="1">
        <f t="array" ref="R2269">_xlfn.IFS(Data_set[[#This Row],[Mortgage]]=0,"0",Data_set[[#This Row],[Mortgage]]&lt;=100,"1-100",Data_set[[#This Row],[Mortgage]]&lt;=200,"101-200",Data_set[[#This Row],[Mortgage]]&lt;=300,"201-300",Data_set[[#This Row],[Mortgage]]&lt;=400,"301-400",TRUE,"400+")</f>
        <v>101-200</v>
      </c>
      <c r="S2269" t="str" cm="1">
        <f t="array" ref="S2269">_xlfn.IFS(Data_set[[#This Row],[CCAvg]]&lt;=2,"0-2",Data_set[[#This Row],[CCAvg]]&lt;=5,"3-5",Data_set[[#This Row],[CCAvg]]&lt;=8,"6-8",TRUE,"8+")</f>
        <v>0-2</v>
      </c>
      <c r="T2269">
        <f>IF(Data_set[[#This Row],[Personal Loan]]="Yes",1,0)</f>
        <v>0</v>
      </c>
      <c r="U2269" t="str" cm="1">
        <f t="array" ref="U2269">_xlfn.IFS(Data_set[[#This Row],[Income (in K/year)]]&lt;50,"&lt;50K",Data_set[[#This Row],[Income (in K/year)]]&lt;75,"50K-75K",Data_set[[#This Row],[Income (in K/year)]]&lt;100,"75K-100K",Data_set[[#This Row],[Income (in K/year)]]&lt;150,"100K-150K",TRUE,"&gt;150K")</f>
        <v>&lt;50K</v>
      </c>
    </row>
    <row r="2270" spans="1:21" hidden="1" x14ac:dyDescent="0.3">
      <c r="A2270">
        <v>1108</v>
      </c>
      <c r="B2270">
        <v>47</v>
      </c>
      <c r="C2270">
        <v>21</v>
      </c>
      <c r="D2270">
        <v>79</v>
      </c>
      <c r="E2270" t="s">
        <v>21</v>
      </c>
      <c r="F2270">
        <v>94110</v>
      </c>
      <c r="G2270">
        <v>3</v>
      </c>
      <c r="H2270">
        <v>1.1000000000000001</v>
      </c>
      <c r="I2270" t="s">
        <v>15</v>
      </c>
      <c r="J2270">
        <v>185</v>
      </c>
      <c r="K2270" t="s">
        <v>16</v>
      </c>
      <c r="L2270" t="s">
        <v>16</v>
      </c>
      <c r="M2270" t="s">
        <v>16</v>
      </c>
      <c r="N2270" t="s">
        <v>17</v>
      </c>
      <c r="O2270" t="s">
        <v>17</v>
      </c>
      <c r="P2270" t="str" cm="1">
        <f t="array" ref="P2270">_xlfn.IFS(Data_set[[#This Row],[Age (in years)]]&lt;=30,"&lt;30",Data_set[[#This Row],[Age (in years)]]&lt;=40,"30-40",Data_set[[#This Row],[Age (in years)]]&lt;=50,"40-50",Data_set[[#This Row],[Age (in years)]]&lt;=60,"50-60",Data_set[[#This Row],[Age (in years)]]&gt;60,"&gt;60")</f>
        <v>40-50</v>
      </c>
      <c r="Q2270" t="str" cm="1">
        <f t="array" ref="Q2270">_xlfn.IFS(Data_set[[#This Row],[Experience (in years)]]&lt;=5,"0-5",Data_set[[#This Row],[Experience (in years)]]&lt;=10,"6-10",Data_set[[#This Row],[Experience (in years)]]&lt;=20,"11-20",Data_set[[#This Row],[Experience (in years)]]&lt;=30,"21-30",Data_set[[#This Row],[Experience (in years)]]&lt;=40,"31-40",TRUE,"40+")</f>
        <v>21-30</v>
      </c>
      <c r="R2270" t="str" cm="1">
        <f t="array" ref="R2270">_xlfn.IFS(Data_set[[#This Row],[Mortgage]]=0,"0",Data_set[[#This Row],[Mortgage]]&lt;=100,"1-100",Data_set[[#This Row],[Mortgage]]&lt;=200,"101-200",Data_set[[#This Row],[Mortgage]]&lt;=300,"201-300",Data_set[[#This Row],[Mortgage]]&lt;=400,"301-400",TRUE,"400+")</f>
        <v>101-200</v>
      </c>
      <c r="S2270" t="str" cm="1">
        <f t="array" ref="S2270">_xlfn.IFS(Data_set[[#This Row],[CCAvg]]&lt;=2,"0-2",Data_set[[#This Row],[CCAvg]]&lt;=5,"3-5",Data_set[[#This Row],[CCAvg]]&lt;=8,"6-8",TRUE,"8+")</f>
        <v>0-2</v>
      </c>
      <c r="T2270">
        <f>IF(Data_set[[#This Row],[Personal Loan]]="Yes",1,0)</f>
        <v>0</v>
      </c>
      <c r="U2270" t="str" cm="1">
        <f t="array" ref="U2270">_xlfn.IFS(Data_set[[#This Row],[Income (in K/year)]]&lt;50,"&lt;50K",Data_set[[#This Row],[Income (in K/year)]]&lt;75,"50K-75K",Data_set[[#This Row],[Income (in K/year)]]&lt;100,"75K-100K",Data_set[[#This Row],[Income (in K/year)]]&lt;150,"100K-150K",TRUE,"&gt;150K")</f>
        <v>75K-100K</v>
      </c>
    </row>
    <row r="2271" spans="1:21" hidden="1" x14ac:dyDescent="0.3">
      <c r="A2271">
        <v>1137</v>
      </c>
      <c r="B2271">
        <v>47</v>
      </c>
      <c r="C2271">
        <v>21</v>
      </c>
      <c r="D2271">
        <v>65</v>
      </c>
      <c r="E2271" t="s">
        <v>21</v>
      </c>
      <c r="F2271">
        <v>94086</v>
      </c>
      <c r="G2271">
        <v>1</v>
      </c>
      <c r="H2271">
        <v>1.5</v>
      </c>
      <c r="I2271" t="s">
        <v>20</v>
      </c>
      <c r="J2271">
        <v>0</v>
      </c>
      <c r="K2271" t="s">
        <v>16</v>
      </c>
      <c r="L2271" t="s">
        <v>17</v>
      </c>
      <c r="M2271" t="s">
        <v>16</v>
      </c>
      <c r="N2271" t="s">
        <v>17</v>
      </c>
      <c r="O2271" t="s">
        <v>16</v>
      </c>
      <c r="P2271" t="str" cm="1">
        <f t="array" ref="P2271">_xlfn.IFS(Data_set[[#This Row],[Age (in years)]]&lt;=30,"&lt;30",Data_set[[#This Row],[Age (in years)]]&lt;=40,"30-40",Data_set[[#This Row],[Age (in years)]]&lt;=50,"40-50",Data_set[[#This Row],[Age (in years)]]&lt;=60,"50-60",Data_set[[#This Row],[Age (in years)]]&gt;60,"&gt;60")</f>
        <v>40-50</v>
      </c>
      <c r="Q2271" t="str" cm="1">
        <f t="array" ref="Q2271">_xlfn.IFS(Data_set[[#This Row],[Experience (in years)]]&lt;=5,"0-5",Data_set[[#This Row],[Experience (in years)]]&lt;=10,"6-10",Data_set[[#This Row],[Experience (in years)]]&lt;=20,"11-20",Data_set[[#This Row],[Experience (in years)]]&lt;=30,"21-30",Data_set[[#This Row],[Experience (in years)]]&lt;=40,"31-40",TRUE,"40+")</f>
        <v>21-30</v>
      </c>
      <c r="R2271" t="str" cm="1">
        <f t="array" ref="R2271">_xlfn.IFS(Data_set[[#This Row],[Mortgage]]=0,"0",Data_set[[#This Row],[Mortgage]]&lt;=100,"1-100",Data_set[[#This Row],[Mortgage]]&lt;=200,"101-200",Data_set[[#This Row],[Mortgage]]&lt;=300,"201-300",Data_set[[#This Row],[Mortgage]]&lt;=400,"301-400",TRUE,"400+")</f>
        <v>0</v>
      </c>
      <c r="S2271" t="str" cm="1">
        <f t="array" ref="S2271">_xlfn.IFS(Data_set[[#This Row],[CCAvg]]&lt;=2,"0-2",Data_set[[#This Row],[CCAvg]]&lt;=5,"3-5",Data_set[[#This Row],[CCAvg]]&lt;=8,"6-8",TRUE,"8+")</f>
        <v>0-2</v>
      </c>
      <c r="T2271">
        <f>IF(Data_set[[#This Row],[Personal Loan]]="Yes",1,0)</f>
        <v>0</v>
      </c>
      <c r="U2271" t="str" cm="1">
        <f t="array" ref="U2271">_xlfn.IFS(Data_set[[#This Row],[Income (in K/year)]]&lt;50,"&lt;50K",Data_set[[#This Row],[Income (in K/year)]]&lt;75,"50K-75K",Data_set[[#This Row],[Income (in K/year)]]&lt;100,"75K-100K",Data_set[[#This Row],[Income (in K/year)]]&lt;150,"100K-150K",TRUE,"&gt;150K")</f>
        <v>50K-75K</v>
      </c>
    </row>
    <row r="2272" spans="1:21" hidden="1" x14ac:dyDescent="0.3">
      <c r="A2272">
        <v>1251</v>
      </c>
      <c r="B2272">
        <v>47</v>
      </c>
      <c r="C2272">
        <v>20</v>
      </c>
      <c r="D2272">
        <v>81</v>
      </c>
      <c r="E2272" t="s">
        <v>21</v>
      </c>
      <c r="F2272">
        <v>94301</v>
      </c>
      <c r="G2272">
        <v>1</v>
      </c>
      <c r="H2272">
        <v>2.67</v>
      </c>
      <c r="I2272" t="s">
        <v>20</v>
      </c>
      <c r="J2272">
        <v>0</v>
      </c>
      <c r="K2272" t="s">
        <v>16</v>
      </c>
      <c r="L2272" t="s">
        <v>16</v>
      </c>
      <c r="M2272" t="s">
        <v>16</v>
      </c>
      <c r="N2272" t="s">
        <v>17</v>
      </c>
      <c r="O2272" t="s">
        <v>16</v>
      </c>
      <c r="P2272" t="str" cm="1">
        <f t="array" ref="P2272">_xlfn.IFS(Data_set[[#This Row],[Age (in years)]]&lt;=30,"&lt;30",Data_set[[#This Row],[Age (in years)]]&lt;=40,"30-40",Data_set[[#This Row],[Age (in years)]]&lt;=50,"40-50",Data_set[[#This Row],[Age (in years)]]&lt;=60,"50-60",Data_set[[#This Row],[Age (in years)]]&gt;60,"&gt;60")</f>
        <v>40-50</v>
      </c>
      <c r="Q2272" t="str" cm="1">
        <f t="array" ref="Q2272">_xlfn.IFS(Data_set[[#This Row],[Experience (in years)]]&lt;=5,"0-5",Data_set[[#This Row],[Experience (in years)]]&lt;=10,"6-10",Data_set[[#This Row],[Experience (in years)]]&lt;=20,"11-20",Data_set[[#This Row],[Experience (in years)]]&lt;=30,"21-30",Data_set[[#This Row],[Experience (in years)]]&lt;=40,"31-40",TRUE,"40+")</f>
        <v>11-20</v>
      </c>
      <c r="R2272" t="str" cm="1">
        <f t="array" ref="R2272">_xlfn.IFS(Data_set[[#This Row],[Mortgage]]=0,"0",Data_set[[#This Row],[Mortgage]]&lt;=100,"1-100",Data_set[[#This Row],[Mortgage]]&lt;=200,"101-200",Data_set[[#This Row],[Mortgage]]&lt;=300,"201-300",Data_set[[#This Row],[Mortgage]]&lt;=400,"301-400",TRUE,"400+")</f>
        <v>0</v>
      </c>
      <c r="S2272" t="str" cm="1">
        <f t="array" ref="S2272">_xlfn.IFS(Data_set[[#This Row],[CCAvg]]&lt;=2,"0-2",Data_set[[#This Row],[CCAvg]]&lt;=5,"3-5",Data_set[[#This Row],[CCAvg]]&lt;=8,"6-8",TRUE,"8+")</f>
        <v>3-5</v>
      </c>
      <c r="T2272">
        <f>IF(Data_set[[#This Row],[Personal Loan]]="Yes",1,0)</f>
        <v>0</v>
      </c>
      <c r="U2272" t="str" cm="1">
        <f t="array" ref="U2272">_xlfn.IFS(Data_set[[#This Row],[Income (in K/year)]]&lt;50,"&lt;50K",Data_set[[#This Row],[Income (in K/year)]]&lt;75,"50K-75K",Data_set[[#This Row],[Income (in K/year)]]&lt;100,"75K-100K",Data_set[[#This Row],[Income (in K/year)]]&lt;150,"100K-150K",TRUE,"&gt;150K")</f>
        <v>75K-100K</v>
      </c>
    </row>
    <row r="2273" spans="1:21" hidden="1" x14ac:dyDescent="0.3">
      <c r="A2273">
        <v>1335</v>
      </c>
      <c r="B2273">
        <v>47</v>
      </c>
      <c r="C2273">
        <v>22</v>
      </c>
      <c r="D2273">
        <v>35</v>
      </c>
      <c r="E2273" t="s">
        <v>18</v>
      </c>
      <c r="F2273">
        <v>94304</v>
      </c>
      <c r="G2273">
        <v>2</v>
      </c>
      <c r="H2273">
        <v>1.3</v>
      </c>
      <c r="I2273" t="s">
        <v>15</v>
      </c>
      <c r="J2273">
        <v>0</v>
      </c>
      <c r="K2273" t="s">
        <v>16</v>
      </c>
      <c r="L2273" t="s">
        <v>16</v>
      </c>
      <c r="M2273" t="s">
        <v>16</v>
      </c>
      <c r="N2273" t="s">
        <v>17</v>
      </c>
      <c r="O2273" t="s">
        <v>16</v>
      </c>
      <c r="P2273" t="str" cm="1">
        <f t="array" ref="P2273">_xlfn.IFS(Data_set[[#This Row],[Age (in years)]]&lt;=30,"&lt;30",Data_set[[#This Row],[Age (in years)]]&lt;=40,"30-40",Data_set[[#This Row],[Age (in years)]]&lt;=50,"40-50",Data_set[[#This Row],[Age (in years)]]&lt;=60,"50-60",Data_set[[#This Row],[Age (in years)]]&gt;60,"&gt;60")</f>
        <v>40-50</v>
      </c>
      <c r="Q2273" t="str" cm="1">
        <f t="array" ref="Q2273">_xlfn.IFS(Data_set[[#This Row],[Experience (in years)]]&lt;=5,"0-5",Data_set[[#This Row],[Experience (in years)]]&lt;=10,"6-10",Data_set[[#This Row],[Experience (in years)]]&lt;=20,"11-20",Data_set[[#This Row],[Experience (in years)]]&lt;=30,"21-30",Data_set[[#This Row],[Experience (in years)]]&lt;=40,"31-40",TRUE,"40+")</f>
        <v>21-30</v>
      </c>
      <c r="R2273" t="str" cm="1">
        <f t="array" ref="R2273">_xlfn.IFS(Data_set[[#This Row],[Mortgage]]=0,"0",Data_set[[#This Row],[Mortgage]]&lt;=100,"1-100",Data_set[[#This Row],[Mortgage]]&lt;=200,"101-200",Data_set[[#This Row],[Mortgage]]&lt;=300,"201-300",Data_set[[#This Row],[Mortgage]]&lt;=400,"301-400",TRUE,"400+")</f>
        <v>0</v>
      </c>
      <c r="S2273" t="str" cm="1">
        <f t="array" ref="S2273">_xlfn.IFS(Data_set[[#This Row],[CCAvg]]&lt;=2,"0-2",Data_set[[#This Row],[CCAvg]]&lt;=5,"3-5",Data_set[[#This Row],[CCAvg]]&lt;=8,"6-8",TRUE,"8+")</f>
        <v>0-2</v>
      </c>
      <c r="T2273">
        <f>IF(Data_set[[#This Row],[Personal Loan]]="Yes",1,0)</f>
        <v>0</v>
      </c>
      <c r="U2273" t="str" cm="1">
        <f t="array" ref="U2273">_xlfn.IFS(Data_set[[#This Row],[Income (in K/year)]]&lt;50,"&lt;50K",Data_set[[#This Row],[Income (in K/year)]]&lt;75,"50K-75K",Data_set[[#This Row],[Income (in K/year)]]&lt;100,"75K-100K",Data_set[[#This Row],[Income (in K/year)]]&lt;150,"100K-150K",TRUE,"&gt;150K")</f>
        <v>&lt;50K</v>
      </c>
    </row>
    <row r="2274" spans="1:21" hidden="1" x14ac:dyDescent="0.3">
      <c r="A2274">
        <v>1393</v>
      </c>
      <c r="B2274">
        <v>47</v>
      </c>
      <c r="C2274">
        <v>23</v>
      </c>
      <c r="D2274">
        <v>33</v>
      </c>
      <c r="E2274" t="s">
        <v>18</v>
      </c>
      <c r="F2274">
        <v>90095</v>
      </c>
      <c r="G2274">
        <v>1</v>
      </c>
      <c r="H2274">
        <v>1</v>
      </c>
      <c r="I2274" t="s">
        <v>15</v>
      </c>
      <c r="J2274">
        <v>0</v>
      </c>
      <c r="K2274" t="s">
        <v>16</v>
      </c>
      <c r="L2274" t="s">
        <v>16</v>
      </c>
      <c r="M2274" t="s">
        <v>16</v>
      </c>
      <c r="N2274" t="s">
        <v>17</v>
      </c>
      <c r="O2274" t="s">
        <v>17</v>
      </c>
      <c r="P2274" t="str" cm="1">
        <f t="array" ref="P2274">_xlfn.IFS(Data_set[[#This Row],[Age (in years)]]&lt;=30,"&lt;30",Data_set[[#This Row],[Age (in years)]]&lt;=40,"30-40",Data_set[[#This Row],[Age (in years)]]&lt;=50,"40-50",Data_set[[#This Row],[Age (in years)]]&lt;=60,"50-60",Data_set[[#This Row],[Age (in years)]]&gt;60,"&gt;60")</f>
        <v>40-50</v>
      </c>
      <c r="Q2274" t="str" cm="1">
        <f t="array" ref="Q2274">_xlfn.IFS(Data_set[[#This Row],[Experience (in years)]]&lt;=5,"0-5",Data_set[[#This Row],[Experience (in years)]]&lt;=10,"6-10",Data_set[[#This Row],[Experience (in years)]]&lt;=20,"11-20",Data_set[[#This Row],[Experience (in years)]]&lt;=30,"21-30",Data_set[[#This Row],[Experience (in years)]]&lt;=40,"31-40",TRUE,"40+")</f>
        <v>21-30</v>
      </c>
      <c r="R2274" t="str" cm="1">
        <f t="array" ref="R2274">_xlfn.IFS(Data_set[[#This Row],[Mortgage]]=0,"0",Data_set[[#This Row],[Mortgage]]&lt;=100,"1-100",Data_set[[#This Row],[Mortgage]]&lt;=200,"101-200",Data_set[[#This Row],[Mortgage]]&lt;=300,"201-300",Data_set[[#This Row],[Mortgage]]&lt;=400,"301-400",TRUE,"400+")</f>
        <v>0</v>
      </c>
      <c r="S2274" t="str" cm="1">
        <f t="array" ref="S2274">_xlfn.IFS(Data_set[[#This Row],[CCAvg]]&lt;=2,"0-2",Data_set[[#This Row],[CCAvg]]&lt;=5,"3-5",Data_set[[#This Row],[CCAvg]]&lt;=8,"6-8",TRUE,"8+")</f>
        <v>0-2</v>
      </c>
      <c r="T2274">
        <f>IF(Data_set[[#This Row],[Personal Loan]]="Yes",1,0)</f>
        <v>0</v>
      </c>
      <c r="U2274" t="str" cm="1">
        <f t="array" ref="U2274">_xlfn.IFS(Data_set[[#This Row],[Income (in K/year)]]&lt;50,"&lt;50K",Data_set[[#This Row],[Income (in K/year)]]&lt;75,"50K-75K",Data_set[[#This Row],[Income (in K/year)]]&lt;100,"75K-100K",Data_set[[#This Row],[Income (in K/year)]]&lt;150,"100K-150K",TRUE,"&gt;150K")</f>
        <v>&lt;50K</v>
      </c>
    </row>
    <row r="2275" spans="1:21" x14ac:dyDescent="0.3">
      <c r="A2275">
        <v>1396</v>
      </c>
      <c r="B2275">
        <v>47</v>
      </c>
      <c r="C2275">
        <v>23</v>
      </c>
      <c r="D2275">
        <v>190</v>
      </c>
      <c r="E2275" t="s">
        <v>14</v>
      </c>
      <c r="F2275">
        <v>92831</v>
      </c>
      <c r="G2275">
        <v>4</v>
      </c>
      <c r="H2275">
        <v>0.3</v>
      </c>
      <c r="I2275" t="s">
        <v>19</v>
      </c>
      <c r="J2275">
        <v>305</v>
      </c>
      <c r="K2275" t="s">
        <v>17</v>
      </c>
      <c r="L2275" t="s">
        <v>16</v>
      </c>
      <c r="M2275" t="s">
        <v>16</v>
      </c>
      <c r="N2275" t="s">
        <v>16</v>
      </c>
      <c r="O2275" t="s">
        <v>16</v>
      </c>
      <c r="P2275" t="str" cm="1">
        <f t="array" ref="P2275">_xlfn.IFS(Data_set[[#This Row],[Age (in years)]]&lt;=30,"&lt;30",Data_set[[#This Row],[Age (in years)]]&lt;=40,"30-40",Data_set[[#This Row],[Age (in years)]]&lt;=50,"40-50",Data_set[[#This Row],[Age (in years)]]&lt;=60,"50-60",Data_set[[#This Row],[Age (in years)]]&gt;60,"&gt;60")</f>
        <v>40-50</v>
      </c>
      <c r="Q2275" t="str" cm="1">
        <f t="array" ref="Q2275">_xlfn.IFS(Data_set[[#This Row],[Experience (in years)]]&lt;=5,"0-5",Data_set[[#This Row],[Experience (in years)]]&lt;=10,"6-10",Data_set[[#This Row],[Experience (in years)]]&lt;=20,"11-20",Data_set[[#This Row],[Experience (in years)]]&lt;=30,"21-30",Data_set[[#This Row],[Experience (in years)]]&lt;=40,"31-40",TRUE,"40+")</f>
        <v>21-30</v>
      </c>
      <c r="R2275" t="str" cm="1">
        <f t="array" ref="R2275">_xlfn.IFS(Data_set[[#This Row],[Mortgage]]=0,"0",Data_set[[#This Row],[Mortgage]]&lt;=100,"1-100",Data_set[[#This Row],[Mortgage]]&lt;=200,"101-200",Data_set[[#This Row],[Mortgage]]&lt;=300,"201-300",Data_set[[#This Row],[Mortgage]]&lt;=400,"301-400",TRUE,"400+")</f>
        <v>301-400</v>
      </c>
      <c r="S2275" t="str" cm="1">
        <f t="array" ref="S2275">_xlfn.IFS(Data_set[[#This Row],[CCAvg]]&lt;=2,"0-2",Data_set[[#This Row],[CCAvg]]&lt;=5,"3-5",Data_set[[#This Row],[CCAvg]]&lt;=8,"6-8",TRUE,"8+")</f>
        <v>0-2</v>
      </c>
      <c r="T2275">
        <f>IF(Data_set[[#This Row],[Personal Loan]]="Yes",1,0)</f>
        <v>1</v>
      </c>
      <c r="U2275" t="str" cm="1">
        <f t="array" ref="U2275">_xlfn.IFS(Data_set[[#This Row],[Income (in K/year)]]&lt;50,"&lt;50K",Data_set[[#This Row],[Income (in K/year)]]&lt;75,"50K-75K",Data_set[[#This Row],[Income (in K/year)]]&lt;100,"75K-100K",Data_set[[#This Row],[Income (in K/year)]]&lt;150,"100K-150K",TRUE,"&gt;150K")</f>
        <v>&gt;150K</v>
      </c>
    </row>
    <row r="2276" spans="1:21" hidden="1" x14ac:dyDescent="0.3">
      <c r="A2276">
        <v>1446</v>
      </c>
      <c r="B2276">
        <v>47</v>
      </c>
      <c r="C2276">
        <v>21</v>
      </c>
      <c r="D2276">
        <v>141</v>
      </c>
      <c r="E2276" t="s">
        <v>14</v>
      </c>
      <c r="F2276">
        <v>90095</v>
      </c>
      <c r="G2276">
        <v>1</v>
      </c>
      <c r="H2276">
        <v>2.4</v>
      </c>
      <c r="I2276" t="s">
        <v>15</v>
      </c>
      <c r="J2276">
        <v>0</v>
      </c>
      <c r="K2276" t="s">
        <v>16</v>
      </c>
      <c r="L2276" t="s">
        <v>16</v>
      </c>
      <c r="M2276" t="s">
        <v>16</v>
      </c>
      <c r="N2276" t="s">
        <v>16</v>
      </c>
      <c r="O2276" t="s">
        <v>16</v>
      </c>
      <c r="P2276" t="str" cm="1">
        <f t="array" ref="P2276">_xlfn.IFS(Data_set[[#This Row],[Age (in years)]]&lt;=30,"&lt;30",Data_set[[#This Row],[Age (in years)]]&lt;=40,"30-40",Data_set[[#This Row],[Age (in years)]]&lt;=50,"40-50",Data_set[[#This Row],[Age (in years)]]&lt;=60,"50-60",Data_set[[#This Row],[Age (in years)]]&gt;60,"&gt;60")</f>
        <v>40-50</v>
      </c>
      <c r="Q2276" t="str" cm="1">
        <f t="array" ref="Q2276">_xlfn.IFS(Data_set[[#This Row],[Experience (in years)]]&lt;=5,"0-5",Data_set[[#This Row],[Experience (in years)]]&lt;=10,"6-10",Data_set[[#This Row],[Experience (in years)]]&lt;=20,"11-20",Data_set[[#This Row],[Experience (in years)]]&lt;=30,"21-30",Data_set[[#This Row],[Experience (in years)]]&lt;=40,"31-40",TRUE,"40+")</f>
        <v>21-30</v>
      </c>
      <c r="R2276" t="str" cm="1">
        <f t="array" ref="R2276">_xlfn.IFS(Data_set[[#This Row],[Mortgage]]=0,"0",Data_set[[#This Row],[Mortgage]]&lt;=100,"1-100",Data_set[[#This Row],[Mortgage]]&lt;=200,"101-200",Data_set[[#This Row],[Mortgage]]&lt;=300,"201-300",Data_set[[#This Row],[Mortgage]]&lt;=400,"301-400",TRUE,"400+")</f>
        <v>0</v>
      </c>
      <c r="S2276" t="str" cm="1">
        <f t="array" ref="S2276">_xlfn.IFS(Data_set[[#This Row],[CCAvg]]&lt;=2,"0-2",Data_set[[#This Row],[CCAvg]]&lt;=5,"3-5",Data_set[[#This Row],[CCAvg]]&lt;=8,"6-8",TRUE,"8+")</f>
        <v>3-5</v>
      </c>
      <c r="T2276">
        <f>IF(Data_set[[#This Row],[Personal Loan]]="Yes",1,0)</f>
        <v>0</v>
      </c>
      <c r="U2276" t="str" cm="1">
        <f t="array" ref="U2276">_xlfn.IFS(Data_set[[#This Row],[Income (in K/year)]]&lt;50,"&lt;50K",Data_set[[#This Row],[Income (in K/year)]]&lt;75,"50K-75K",Data_set[[#This Row],[Income (in K/year)]]&lt;100,"75K-100K",Data_set[[#This Row],[Income (in K/year)]]&lt;150,"100K-150K",TRUE,"&gt;150K")</f>
        <v>100K-150K</v>
      </c>
    </row>
    <row r="2277" spans="1:21" hidden="1" x14ac:dyDescent="0.3">
      <c r="A2277">
        <v>1460</v>
      </c>
      <c r="B2277">
        <v>47</v>
      </c>
      <c r="C2277">
        <v>20</v>
      </c>
      <c r="D2277">
        <v>38</v>
      </c>
      <c r="E2277" t="s">
        <v>18</v>
      </c>
      <c r="F2277">
        <v>92115</v>
      </c>
      <c r="G2277">
        <v>3</v>
      </c>
      <c r="H2277">
        <v>2.5</v>
      </c>
      <c r="I2277" t="s">
        <v>20</v>
      </c>
      <c r="J2277">
        <v>0</v>
      </c>
      <c r="K2277" t="s">
        <v>16</v>
      </c>
      <c r="L2277" t="s">
        <v>16</v>
      </c>
      <c r="M2277" t="s">
        <v>16</v>
      </c>
      <c r="N2277" t="s">
        <v>16</v>
      </c>
      <c r="O2277" t="s">
        <v>16</v>
      </c>
      <c r="P2277" t="str" cm="1">
        <f t="array" ref="P2277">_xlfn.IFS(Data_set[[#This Row],[Age (in years)]]&lt;=30,"&lt;30",Data_set[[#This Row],[Age (in years)]]&lt;=40,"30-40",Data_set[[#This Row],[Age (in years)]]&lt;=50,"40-50",Data_set[[#This Row],[Age (in years)]]&lt;=60,"50-60",Data_set[[#This Row],[Age (in years)]]&gt;60,"&gt;60")</f>
        <v>40-50</v>
      </c>
      <c r="Q2277" t="str" cm="1">
        <f t="array" ref="Q2277">_xlfn.IFS(Data_set[[#This Row],[Experience (in years)]]&lt;=5,"0-5",Data_set[[#This Row],[Experience (in years)]]&lt;=10,"6-10",Data_set[[#This Row],[Experience (in years)]]&lt;=20,"11-20",Data_set[[#This Row],[Experience (in years)]]&lt;=30,"21-30",Data_set[[#This Row],[Experience (in years)]]&lt;=40,"31-40",TRUE,"40+")</f>
        <v>11-20</v>
      </c>
      <c r="R2277" t="str" cm="1">
        <f t="array" ref="R2277">_xlfn.IFS(Data_set[[#This Row],[Mortgage]]=0,"0",Data_set[[#This Row],[Mortgage]]&lt;=100,"1-100",Data_set[[#This Row],[Mortgage]]&lt;=200,"101-200",Data_set[[#This Row],[Mortgage]]&lt;=300,"201-300",Data_set[[#This Row],[Mortgage]]&lt;=400,"301-400",TRUE,"400+")</f>
        <v>0</v>
      </c>
      <c r="S2277" t="str" cm="1">
        <f t="array" ref="S2277">_xlfn.IFS(Data_set[[#This Row],[CCAvg]]&lt;=2,"0-2",Data_set[[#This Row],[CCAvg]]&lt;=5,"3-5",Data_set[[#This Row],[CCAvg]]&lt;=8,"6-8",TRUE,"8+")</f>
        <v>3-5</v>
      </c>
      <c r="T2277">
        <f>IF(Data_set[[#This Row],[Personal Loan]]="Yes",1,0)</f>
        <v>0</v>
      </c>
      <c r="U2277" t="str" cm="1">
        <f t="array" ref="U2277">_xlfn.IFS(Data_set[[#This Row],[Income (in K/year)]]&lt;50,"&lt;50K",Data_set[[#This Row],[Income (in K/year)]]&lt;75,"50K-75K",Data_set[[#This Row],[Income (in K/year)]]&lt;100,"75K-100K",Data_set[[#This Row],[Income (in K/year)]]&lt;150,"100K-150K",TRUE,"&gt;150K")</f>
        <v>&lt;50K</v>
      </c>
    </row>
    <row r="2278" spans="1:21" hidden="1" x14ac:dyDescent="0.3">
      <c r="A2278">
        <v>1463</v>
      </c>
      <c r="B2278">
        <v>47</v>
      </c>
      <c r="C2278">
        <v>21</v>
      </c>
      <c r="D2278">
        <v>15</v>
      </c>
      <c r="E2278" t="s">
        <v>18</v>
      </c>
      <c r="F2278">
        <v>95207</v>
      </c>
      <c r="G2278">
        <v>4</v>
      </c>
      <c r="H2278">
        <v>0.6</v>
      </c>
      <c r="I2278" t="s">
        <v>19</v>
      </c>
      <c r="J2278">
        <v>77</v>
      </c>
      <c r="K2278" t="s">
        <v>16</v>
      </c>
      <c r="L2278" t="s">
        <v>16</v>
      </c>
      <c r="M2278" t="s">
        <v>16</v>
      </c>
      <c r="N2278" t="s">
        <v>17</v>
      </c>
      <c r="O2278" t="s">
        <v>16</v>
      </c>
      <c r="P2278" t="str" cm="1">
        <f t="array" ref="P2278">_xlfn.IFS(Data_set[[#This Row],[Age (in years)]]&lt;=30,"&lt;30",Data_set[[#This Row],[Age (in years)]]&lt;=40,"30-40",Data_set[[#This Row],[Age (in years)]]&lt;=50,"40-50",Data_set[[#This Row],[Age (in years)]]&lt;=60,"50-60",Data_set[[#This Row],[Age (in years)]]&gt;60,"&gt;60")</f>
        <v>40-50</v>
      </c>
      <c r="Q2278" t="str" cm="1">
        <f t="array" ref="Q2278">_xlfn.IFS(Data_set[[#This Row],[Experience (in years)]]&lt;=5,"0-5",Data_set[[#This Row],[Experience (in years)]]&lt;=10,"6-10",Data_set[[#This Row],[Experience (in years)]]&lt;=20,"11-20",Data_set[[#This Row],[Experience (in years)]]&lt;=30,"21-30",Data_set[[#This Row],[Experience (in years)]]&lt;=40,"31-40",TRUE,"40+")</f>
        <v>21-30</v>
      </c>
      <c r="R2278" t="str" cm="1">
        <f t="array" ref="R2278">_xlfn.IFS(Data_set[[#This Row],[Mortgage]]=0,"0",Data_set[[#This Row],[Mortgage]]&lt;=100,"1-100",Data_set[[#This Row],[Mortgage]]&lt;=200,"101-200",Data_set[[#This Row],[Mortgage]]&lt;=300,"201-300",Data_set[[#This Row],[Mortgage]]&lt;=400,"301-400",TRUE,"400+")</f>
        <v>1-100</v>
      </c>
      <c r="S2278" t="str" cm="1">
        <f t="array" ref="S2278">_xlfn.IFS(Data_set[[#This Row],[CCAvg]]&lt;=2,"0-2",Data_set[[#This Row],[CCAvg]]&lt;=5,"3-5",Data_set[[#This Row],[CCAvg]]&lt;=8,"6-8",TRUE,"8+")</f>
        <v>0-2</v>
      </c>
      <c r="T2278">
        <f>IF(Data_set[[#This Row],[Personal Loan]]="Yes",1,0)</f>
        <v>0</v>
      </c>
      <c r="U2278" t="str" cm="1">
        <f t="array" ref="U2278">_xlfn.IFS(Data_set[[#This Row],[Income (in K/year)]]&lt;50,"&lt;50K",Data_set[[#This Row],[Income (in K/year)]]&lt;75,"50K-75K",Data_set[[#This Row],[Income (in K/year)]]&lt;100,"75K-100K",Data_set[[#This Row],[Income (in K/year)]]&lt;150,"100K-150K",TRUE,"&gt;150K")</f>
        <v>&lt;50K</v>
      </c>
    </row>
    <row r="2279" spans="1:21" hidden="1" x14ac:dyDescent="0.3">
      <c r="A2279">
        <v>1531</v>
      </c>
      <c r="B2279">
        <v>47</v>
      </c>
      <c r="C2279">
        <v>21</v>
      </c>
      <c r="D2279">
        <v>20</v>
      </c>
      <c r="E2279" t="s">
        <v>18</v>
      </c>
      <c r="F2279">
        <v>94066</v>
      </c>
      <c r="G2279">
        <v>1</v>
      </c>
      <c r="H2279">
        <v>0.2</v>
      </c>
      <c r="I2279" t="s">
        <v>15</v>
      </c>
      <c r="J2279">
        <v>0</v>
      </c>
      <c r="K2279" t="s">
        <v>16</v>
      </c>
      <c r="L2279" t="s">
        <v>16</v>
      </c>
      <c r="M2279" t="s">
        <v>16</v>
      </c>
      <c r="N2279" t="s">
        <v>17</v>
      </c>
      <c r="O2279" t="s">
        <v>17</v>
      </c>
      <c r="P2279" t="str" cm="1">
        <f t="array" ref="P2279">_xlfn.IFS(Data_set[[#This Row],[Age (in years)]]&lt;=30,"&lt;30",Data_set[[#This Row],[Age (in years)]]&lt;=40,"30-40",Data_set[[#This Row],[Age (in years)]]&lt;=50,"40-50",Data_set[[#This Row],[Age (in years)]]&lt;=60,"50-60",Data_set[[#This Row],[Age (in years)]]&gt;60,"&gt;60")</f>
        <v>40-50</v>
      </c>
      <c r="Q2279" t="str" cm="1">
        <f t="array" ref="Q2279">_xlfn.IFS(Data_set[[#This Row],[Experience (in years)]]&lt;=5,"0-5",Data_set[[#This Row],[Experience (in years)]]&lt;=10,"6-10",Data_set[[#This Row],[Experience (in years)]]&lt;=20,"11-20",Data_set[[#This Row],[Experience (in years)]]&lt;=30,"21-30",Data_set[[#This Row],[Experience (in years)]]&lt;=40,"31-40",TRUE,"40+")</f>
        <v>21-30</v>
      </c>
      <c r="R2279" t="str" cm="1">
        <f t="array" ref="R2279">_xlfn.IFS(Data_set[[#This Row],[Mortgage]]=0,"0",Data_set[[#This Row],[Mortgage]]&lt;=100,"1-100",Data_set[[#This Row],[Mortgage]]&lt;=200,"101-200",Data_set[[#This Row],[Mortgage]]&lt;=300,"201-300",Data_set[[#This Row],[Mortgage]]&lt;=400,"301-400",TRUE,"400+")</f>
        <v>0</v>
      </c>
      <c r="S2279" t="str" cm="1">
        <f t="array" ref="S2279">_xlfn.IFS(Data_set[[#This Row],[CCAvg]]&lt;=2,"0-2",Data_set[[#This Row],[CCAvg]]&lt;=5,"3-5",Data_set[[#This Row],[CCAvg]]&lt;=8,"6-8",TRUE,"8+")</f>
        <v>0-2</v>
      </c>
      <c r="T2279">
        <f>IF(Data_set[[#This Row],[Personal Loan]]="Yes",1,0)</f>
        <v>0</v>
      </c>
      <c r="U2279" t="str" cm="1">
        <f t="array" ref="U2279">_xlfn.IFS(Data_set[[#This Row],[Income (in K/year)]]&lt;50,"&lt;50K",Data_set[[#This Row],[Income (in K/year)]]&lt;75,"50K-75K",Data_set[[#This Row],[Income (in K/year)]]&lt;100,"75K-100K",Data_set[[#This Row],[Income (in K/year)]]&lt;150,"100K-150K",TRUE,"&gt;150K")</f>
        <v>&lt;50K</v>
      </c>
    </row>
    <row r="2280" spans="1:21" hidden="1" x14ac:dyDescent="0.3">
      <c r="A2280">
        <v>1548</v>
      </c>
      <c r="B2280">
        <v>47</v>
      </c>
      <c r="C2280">
        <v>21</v>
      </c>
      <c r="D2280">
        <v>52</v>
      </c>
      <c r="E2280" t="s">
        <v>21</v>
      </c>
      <c r="F2280">
        <v>94720</v>
      </c>
      <c r="G2280">
        <v>1</v>
      </c>
      <c r="H2280">
        <v>1.2</v>
      </c>
      <c r="I2280" t="s">
        <v>20</v>
      </c>
      <c r="J2280">
        <v>194</v>
      </c>
      <c r="K2280" t="s">
        <v>16</v>
      </c>
      <c r="L2280" t="s">
        <v>16</v>
      </c>
      <c r="M2280" t="s">
        <v>16</v>
      </c>
      <c r="N2280" t="s">
        <v>16</v>
      </c>
      <c r="O2280" t="s">
        <v>16</v>
      </c>
      <c r="P2280" t="str" cm="1">
        <f t="array" ref="P2280">_xlfn.IFS(Data_set[[#This Row],[Age (in years)]]&lt;=30,"&lt;30",Data_set[[#This Row],[Age (in years)]]&lt;=40,"30-40",Data_set[[#This Row],[Age (in years)]]&lt;=50,"40-50",Data_set[[#This Row],[Age (in years)]]&lt;=60,"50-60",Data_set[[#This Row],[Age (in years)]]&gt;60,"&gt;60")</f>
        <v>40-50</v>
      </c>
      <c r="Q2280" t="str" cm="1">
        <f t="array" ref="Q2280">_xlfn.IFS(Data_set[[#This Row],[Experience (in years)]]&lt;=5,"0-5",Data_set[[#This Row],[Experience (in years)]]&lt;=10,"6-10",Data_set[[#This Row],[Experience (in years)]]&lt;=20,"11-20",Data_set[[#This Row],[Experience (in years)]]&lt;=30,"21-30",Data_set[[#This Row],[Experience (in years)]]&lt;=40,"31-40",TRUE,"40+")</f>
        <v>21-30</v>
      </c>
      <c r="R2280" t="str" cm="1">
        <f t="array" ref="R2280">_xlfn.IFS(Data_set[[#This Row],[Mortgage]]=0,"0",Data_set[[#This Row],[Mortgage]]&lt;=100,"1-100",Data_set[[#This Row],[Mortgage]]&lt;=200,"101-200",Data_set[[#This Row],[Mortgage]]&lt;=300,"201-300",Data_set[[#This Row],[Mortgage]]&lt;=400,"301-400",TRUE,"400+")</f>
        <v>101-200</v>
      </c>
      <c r="S2280" t="str" cm="1">
        <f t="array" ref="S2280">_xlfn.IFS(Data_set[[#This Row],[CCAvg]]&lt;=2,"0-2",Data_set[[#This Row],[CCAvg]]&lt;=5,"3-5",Data_set[[#This Row],[CCAvg]]&lt;=8,"6-8",TRUE,"8+")</f>
        <v>0-2</v>
      </c>
      <c r="T2280">
        <f>IF(Data_set[[#This Row],[Personal Loan]]="Yes",1,0)</f>
        <v>0</v>
      </c>
      <c r="U2280" t="str" cm="1">
        <f t="array" ref="U2280">_xlfn.IFS(Data_set[[#This Row],[Income (in K/year)]]&lt;50,"&lt;50K",Data_set[[#This Row],[Income (in K/year)]]&lt;75,"50K-75K",Data_set[[#This Row],[Income (in K/year)]]&lt;100,"75K-100K",Data_set[[#This Row],[Income (in K/year)]]&lt;150,"100K-150K",TRUE,"&gt;150K")</f>
        <v>50K-75K</v>
      </c>
    </row>
    <row r="2281" spans="1:21" hidden="1" x14ac:dyDescent="0.3">
      <c r="A2281">
        <v>1615</v>
      </c>
      <c r="B2281">
        <v>47</v>
      </c>
      <c r="C2281">
        <v>23</v>
      </c>
      <c r="D2281">
        <v>89</v>
      </c>
      <c r="E2281" t="s">
        <v>21</v>
      </c>
      <c r="F2281">
        <v>94920</v>
      </c>
      <c r="G2281">
        <v>1</v>
      </c>
      <c r="H2281">
        <v>2.6</v>
      </c>
      <c r="I2281" t="s">
        <v>20</v>
      </c>
      <c r="J2281">
        <v>0</v>
      </c>
      <c r="K2281" t="s">
        <v>16</v>
      </c>
      <c r="L2281" t="s">
        <v>17</v>
      </c>
      <c r="M2281" t="s">
        <v>17</v>
      </c>
      <c r="N2281" t="s">
        <v>17</v>
      </c>
      <c r="O2281" t="s">
        <v>17</v>
      </c>
      <c r="P2281" t="str" cm="1">
        <f t="array" ref="P2281">_xlfn.IFS(Data_set[[#This Row],[Age (in years)]]&lt;=30,"&lt;30",Data_set[[#This Row],[Age (in years)]]&lt;=40,"30-40",Data_set[[#This Row],[Age (in years)]]&lt;=50,"40-50",Data_set[[#This Row],[Age (in years)]]&lt;=60,"50-60",Data_set[[#This Row],[Age (in years)]]&gt;60,"&gt;60")</f>
        <v>40-50</v>
      </c>
      <c r="Q2281" t="str" cm="1">
        <f t="array" ref="Q2281">_xlfn.IFS(Data_set[[#This Row],[Experience (in years)]]&lt;=5,"0-5",Data_set[[#This Row],[Experience (in years)]]&lt;=10,"6-10",Data_set[[#This Row],[Experience (in years)]]&lt;=20,"11-20",Data_set[[#This Row],[Experience (in years)]]&lt;=30,"21-30",Data_set[[#This Row],[Experience (in years)]]&lt;=40,"31-40",TRUE,"40+")</f>
        <v>21-30</v>
      </c>
      <c r="R2281" t="str" cm="1">
        <f t="array" ref="R2281">_xlfn.IFS(Data_set[[#This Row],[Mortgage]]=0,"0",Data_set[[#This Row],[Mortgage]]&lt;=100,"1-100",Data_set[[#This Row],[Mortgage]]&lt;=200,"101-200",Data_set[[#This Row],[Mortgage]]&lt;=300,"201-300",Data_set[[#This Row],[Mortgage]]&lt;=400,"301-400",TRUE,"400+")</f>
        <v>0</v>
      </c>
      <c r="S2281" t="str" cm="1">
        <f t="array" ref="S2281">_xlfn.IFS(Data_set[[#This Row],[CCAvg]]&lt;=2,"0-2",Data_set[[#This Row],[CCAvg]]&lt;=5,"3-5",Data_set[[#This Row],[CCAvg]]&lt;=8,"6-8",TRUE,"8+")</f>
        <v>3-5</v>
      </c>
      <c r="T2281">
        <f>IF(Data_set[[#This Row],[Personal Loan]]="Yes",1,0)</f>
        <v>0</v>
      </c>
      <c r="U2281" t="str" cm="1">
        <f t="array" ref="U2281">_xlfn.IFS(Data_set[[#This Row],[Income (in K/year)]]&lt;50,"&lt;50K",Data_set[[#This Row],[Income (in K/year)]]&lt;75,"50K-75K",Data_set[[#This Row],[Income (in K/year)]]&lt;100,"75K-100K",Data_set[[#This Row],[Income (in K/year)]]&lt;150,"100K-150K",TRUE,"&gt;150K")</f>
        <v>75K-100K</v>
      </c>
    </row>
    <row r="2282" spans="1:21" hidden="1" x14ac:dyDescent="0.3">
      <c r="A2282">
        <v>1649</v>
      </c>
      <c r="B2282">
        <v>47</v>
      </c>
      <c r="C2282">
        <v>21</v>
      </c>
      <c r="D2282">
        <v>85</v>
      </c>
      <c r="E2282" t="s">
        <v>21</v>
      </c>
      <c r="F2282">
        <v>93106</v>
      </c>
      <c r="G2282">
        <v>2</v>
      </c>
      <c r="H2282">
        <v>1.7</v>
      </c>
      <c r="I2282" t="s">
        <v>20</v>
      </c>
      <c r="J2282">
        <v>0</v>
      </c>
      <c r="K2282" t="s">
        <v>16</v>
      </c>
      <c r="L2282" t="s">
        <v>16</v>
      </c>
      <c r="M2282" t="s">
        <v>16</v>
      </c>
      <c r="N2282" t="s">
        <v>16</v>
      </c>
      <c r="O2282" t="s">
        <v>17</v>
      </c>
      <c r="P2282" t="str" cm="1">
        <f t="array" ref="P2282">_xlfn.IFS(Data_set[[#This Row],[Age (in years)]]&lt;=30,"&lt;30",Data_set[[#This Row],[Age (in years)]]&lt;=40,"30-40",Data_set[[#This Row],[Age (in years)]]&lt;=50,"40-50",Data_set[[#This Row],[Age (in years)]]&lt;=60,"50-60",Data_set[[#This Row],[Age (in years)]]&gt;60,"&gt;60")</f>
        <v>40-50</v>
      </c>
      <c r="Q2282" t="str" cm="1">
        <f t="array" ref="Q2282">_xlfn.IFS(Data_set[[#This Row],[Experience (in years)]]&lt;=5,"0-5",Data_set[[#This Row],[Experience (in years)]]&lt;=10,"6-10",Data_set[[#This Row],[Experience (in years)]]&lt;=20,"11-20",Data_set[[#This Row],[Experience (in years)]]&lt;=30,"21-30",Data_set[[#This Row],[Experience (in years)]]&lt;=40,"31-40",TRUE,"40+")</f>
        <v>21-30</v>
      </c>
      <c r="R2282" t="str" cm="1">
        <f t="array" ref="R2282">_xlfn.IFS(Data_set[[#This Row],[Mortgage]]=0,"0",Data_set[[#This Row],[Mortgage]]&lt;=100,"1-100",Data_set[[#This Row],[Mortgage]]&lt;=200,"101-200",Data_set[[#This Row],[Mortgage]]&lt;=300,"201-300",Data_set[[#This Row],[Mortgage]]&lt;=400,"301-400",TRUE,"400+")</f>
        <v>0</v>
      </c>
      <c r="S2282" t="str" cm="1">
        <f t="array" ref="S2282">_xlfn.IFS(Data_set[[#This Row],[CCAvg]]&lt;=2,"0-2",Data_set[[#This Row],[CCAvg]]&lt;=5,"3-5",Data_set[[#This Row],[CCAvg]]&lt;=8,"6-8",TRUE,"8+")</f>
        <v>0-2</v>
      </c>
      <c r="T2282">
        <f>IF(Data_set[[#This Row],[Personal Loan]]="Yes",1,0)</f>
        <v>0</v>
      </c>
      <c r="U2282" t="str" cm="1">
        <f t="array" ref="U2282">_xlfn.IFS(Data_set[[#This Row],[Income (in K/year)]]&lt;50,"&lt;50K",Data_set[[#This Row],[Income (in K/year)]]&lt;75,"50K-75K",Data_set[[#This Row],[Income (in K/year)]]&lt;100,"75K-100K",Data_set[[#This Row],[Income (in K/year)]]&lt;150,"100K-150K",TRUE,"&gt;150K")</f>
        <v>75K-100K</v>
      </c>
    </row>
    <row r="2283" spans="1:21" hidden="1" x14ac:dyDescent="0.3">
      <c r="A2283">
        <v>1821</v>
      </c>
      <c r="B2283">
        <v>47</v>
      </c>
      <c r="C2283">
        <v>22</v>
      </c>
      <c r="D2283">
        <v>25</v>
      </c>
      <c r="E2283" t="s">
        <v>18</v>
      </c>
      <c r="F2283">
        <v>90404</v>
      </c>
      <c r="G2283">
        <v>1</v>
      </c>
      <c r="H2283">
        <v>0.1</v>
      </c>
      <c r="I2283" t="s">
        <v>15</v>
      </c>
      <c r="J2283">
        <v>148</v>
      </c>
      <c r="K2283" t="s">
        <v>16</v>
      </c>
      <c r="L2283" t="s">
        <v>16</v>
      </c>
      <c r="M2283" t="s">
        <v>16</v>
      </c>
      <c r="N2283" t="s">
        <v>17</v>
      </c>
      <c r="O2283" t="s">
        <v>16</v>
      </c>
      <c r="P2283" t="str" cm="1">
        <f t="array" ref="P2283">_xlfn.IFS(Data_set[[#This Row],[Age (in years)]]&lt;=30,"&lt;30",Data_set[[#This Row],[Age (in years)]]&lt;=40,"30-40",Data_set[[#This Row],[Age (in years)]]&lt;=50,"40-50",Data_set[[#This Row],[Age (in years)]]&lt;=60,"50-60",Data_set[[#This Row],[Age (in years)]]&gt;60,"&gt;60")</f>
        <v>40-50</v>
      </c>
      <c r="Q2283" t="str" cm="1">
        <f t="array" ref="Q2283">_xlfn.IFS(Data_set[[#This Row],[Experience (in years)]]&lt;=5,"0-5",Data_set[[#This Row],[Experience (in years)]]&lt;=10,"6-10",Data_set[[#This Row],[Experience (in years)]]&lt;=20,"11-20",Data_set[[#This Row],[Experience (in years)]]&lt;=30,"21-30",Data_set[[#This Row],[Experience (in years)]]&lt;=40,"31-40",TRUE,"40+")</f>
        <v>21-30</v>
      </c>
      <c r="R2283" t="str" cm="1">
        <f t="array" ref="R2283">_xlfn.IFS(Data_set[[#This Row],[Mortgage]]=0,"0",Data_set[[#This Row],[Mortgage]]&lt;=100,"1-100",Data_set[[#This Row],[Mortgage]]&lt;=200,"101-200",Data_set[[#This Row],[Mortgage]]&lt;=300,"201-300",Data_set[[#This Row],[Mortgage]]&lt;=400,"301-400",TRUE,"400+")</f>
        <v>101-200</v>
      </c>
      <c r="S2283" t="str" cm="1">
        <f t="array" ref="S2283">_xlfn.IFS(Data_set[[#This Row],[CCAvg]]&lt;=2,"0-2",Data_set[[#This Row],[CCAvg]]&lt;=5,"3-5",Data_set[[#This Row],[CCAvg]]&lt;=8,"6-8",TRUE,"8+")</f>
        <v>0-2</v>
      </c>
      <c r="T2283">
        <f>IF(Data_set[[#This Row],[Personal Loan]]="Yes",1,0)</f>
        <v>0</v>
      </c>
      <c r="U2283" t="str" cm="1">
        <f t="array" ref="U2283">_xlfn.IFS(Data_set[[#This Row],[Income (in K/year)]]&lt;50,"&lt;50K",Data_set[[#This Row],[Income (in K/year)]]&lt;75,"50K-75K",Data_set[[#This Row],[Income (in K/year)]]&lt;100,"75K-100K",Data_set[[#This Row],[Income (in K/year)]]&lt;150,"100K-150K",TRUE,"&gt;150K")</f>
        <v>&lt;50K</v>
      </c>
    </row>
    <row r="2284" spans="1:21" hidden="1" x14ac:dyDescent="0.3">
      <c r="A2284">
        <v>1832</v>
      </c>
      <c r="B2284">
        <v>47</v>
      </c>
      <c r="C2284">
        <v>22</v>
      </c>
      <c r="D2284">
        <v>30</v>
      </c>
      <c r="E2284" t="s">
        <v>18</v>
      </c>
      <c r="F2284">
        <v>94118</v>
      </c>
      <c r="G2284">
        <v>4</v>
      </c>
      <c r="H2284">
        <v>0.4</v>
      </c>
      <c r="I2284" t="s">
        <v>20</v>
      </c>
      <c r="J2284">
        <v>115</v>
      </c>
      <c r="K2284" t="s">
        <v>16</v>
      </c>
      <c r="L2284" t="s">
        <v>16</v>
      </c>
      <c r="M2284" t="s">
        <v>16</v>
      </c>
      <c r="N2284" t="s">
        <v>17</v>
      </c>
      <c r="O2284" t="s">
        <v>17</v>
      </c>
      <c r="P2284" t="str" cm="1">
        <f t="array" ref="P2284">_xlfn.IFS(Data_set[[#This Row],[Age (in years)]]&lt;=30,"&lt;30",Data_set[[#This Row],[Age (in years)]]&lt;=40,"30-40",Data_set[[#This Row],[Age (in years)]]&lt;=50,"40-50",Data_set[[#This Row],[Age (in years)]]&lt;=60,"50-60",Data_set[[#This Row],[Age (in years)]]&gt;60,"&gt;60")</f>
        <v>40-50</v>
      </c>
      <c r="Q2284" t="str" cm="1">
        <f t="array" ref="Q2284">_xlfn.IFS(Data_set[[#This Row],[Experience (in years)]]&lt;=5,"0-5",Data_set[[#This Row],[Experience (in years)]]&lt;=10,"6-10",Data_set[[#This Row],[Experience (in years)]]&lt;=20,"11-20",Data_set[[#This Row],[Experience (in years)]]&lt;=30,"21-30",Data_set[[#This Row],[Experience (in years)]]&lt;=40,"31-40",TRUE,"40+")</f>
        <v>21-30</v>
      </c>
      <c r="R2284" t="str" cm="1">
        <f t="array" ref="R2284">_xlfn.IFS(Data_set[[#This Row],[Mortgage]]=0,"0",Data_set[[#This Row],[Mortgage]]&lt;=100,"1-100",Data_set[[#This Row],[Mortgage]]&lt;=200,"101-200",Data_set[[#This Row],[Mortgage]]&lt;=300,"201-300",Data_set[[#This Row],[Mortgage]]&lt;=400,"301-400",TRUE,"400+")</f>
        <v>101-200</v>
      </c>
      <c r="S2284" t="str" cm="1">
        <f t="array" ref="S2284">_xlfn.IFS(Data_set[[#This Row],[CCAvg]]&lt;=2,"0-2",Data_set[[#This Row],[CCAvg]]&lt;=5,"3-5",Data_set[[#This Row],[CCAvg]]&lt;=8,"6-8",TRUE,"8+")</f>
        <v>0-2</v>
      </c>
      <c r="T2284">
        <f>IF(Data_set[[#This Row],[Personal Loan]]="Yes",1,0)</f>
        <v>0</v>
      </c>
      <c r="U2284" t="str" cm="1">
        <f t="array" ref="U2284">_xlfn.IFS(Data_set[[#This Row],[Income (in K/year)]]&lt;50,"&lt;50K",Data_set[[#This Row],[Income (in K/year)]]&lt;75,"50K-75K",Data_set[[#This Row],[Income (in K/year)]]&lt;100,"75K-100K",Data_set[[#This Row],[Income (in K/year)]]&lt;150,"100K-150K",TRUE,"&gt;150K")</f>
        <v>&lt;50K</v>
      </c>
    </row>
    <row r="2285" spans="1:21" hidden="1" x14ac:dyDescent="0.3">
      <c r="A2285">
        <v>1836</v>
      </c>
      <c r="B2285">
        <v>47</v>
      </c>
      <c r="C2285">
        <v>23</v>
      </c>
      <c r="D2285">
        <v>171</v>
      </c>
      <c r="E2285" t="s">
        <v>14</v>
      </c>
      <c r="F2285">
        <v>94546</v>
      </c>
      <c r="G2285">
        <v>2</v>
      </c>
      <c r="H2285">
        <v>1.4</v>
      </c>
      <c r="I2285" t="s">
        <v>15</v>
      </c>
      <c r="J2285">
        <v>284</v>
      </c>
      <c r="K2285" t="s">
        <v>16</v>
      </c>
      <c r="L2285" t="s">
        <v>16</v>
      </c>
      <c r="M2285" t="s">
        <v>16</v>
      </c>
      <c r="N2285" t="s">
        <v>17</v>
      </c>
      <c r="O2285" t="s">
        <v>17</v>
      </c>
      <c r="P2285" t="str" cm="1">
        <f t="array" ref="P2285">_xlfn.IFS(Data_set[[#This Row],[Age (in years)]]&lt;=30,"&lt;30",Data_set[[#This Row],[Age (in years)]]&lt;=40,"30-40",Data_set[[#This Row],[Age (in years)]]&lt;=50,"40-50",Data_set[[#This Row],[Age (in years)]]&lt;=60,"50-60",Data_set[[#This Row],[Age (in years)]]&gt;60,"&gt;60")</f>
        <v>40-50</v>
      </c>
      <c r="Q2285" t="str" cm="1">
        <f t="array" ref="Q2285">_xlfn.IFS(Data_set[[#This Row],[Experience (in years)]]&lt;=5,"0-5",Data_set[[#This Row],[Experience (in years)]]&lt;=10,"6-10",Data_set[[#This Row],[Experience (in years)]]&lt;=20,"11-20",Data_set[[#This Row],[Experience (in years)]]&lt;=30,"21-30",Data_set[[#This Row],[Experience (in years)]]&lt;=40,"31-40",TRUE,"40+")</f>
        <v>21-30</v>
      </c>
      <c r="R2285" t="str" cm="1">
        <f t="array" ref="R2285">_xlfn.IFS(Data_set[[#This Row],[Mortgage]]=0,"0",Data_set[[#This Row],[Mortgage]]&lt;=100,"1-100",Data_set[[#This Row],[Mortgage]]&lt;=200,"101-200",Data_set[[#This Row],[Mortgage]]&lt;=300,"201-300",Data_set[[#This Row],[Mortgage]]&lt;=400,"301-400",TRUE,"400+")</f>
        <v>201-300</v>
      </c>
      <c r="S2285" t="str" cm="1">
        <f t="array" ref="S2285">_xlfn.IFS(Data_set[[#This Row],[CCAvg]]&lt;=2,"0-2",Data_set[[#This Row],[CCAvg]]&lt;=5,"3-5",Data_set[[#This Row],[CCAvg]]&lt;=8,"6-8",TRUE,"8+")</f>
        <v>0-2</v>
      </c>
      <c r="T2285">
        <f>IF(Data_set[[#This Row],[Personal Loan]]="Yes",1,0)</f>
        <v>0</v>
      </c>
      <c r="U2285" t="str" cm="1">
        <f t="array" ref="U2285">_xlfn.IFS(Data_set[[#This Row],[Income (in K/year)]]&lt;50,"&lt;50K",Data_set[[#This Row],[Income (in K/year)]]&lt;75,"50K-75K",Data_set[[#This Row],[Income (in K/year)]]&lt;100,"75K-100K",Data_set[[#This Row],[Income (in K/year)]]&lt;150,"100K-150K",TRUE,"&gt;150K")</f>
        <v>&gt;150K</v>
      </c>
    </row>
    <row r="2286" spans="1:21" hidden="1" x14ac:dyDescent="0.3">
      <c r="A2286">
        <v>1974</v>
      </c>
      <c r="B2286">
        <v>47</v>
      </c>
      <c r="C2286">
        <v>22</v>
      </c>
      <c r="D2286">
        <v>11</v>
      </c>
      <c r="E2286" t="s">
        <v>18</v>
      </c>
      <c r="F2286">
        <v>92192</v>
      </c>
      <c r="G2286">
        <v>2</v>
      </c>
      <c r="H2286">
        <v>0</v>
      </c>
      <c r="I2286" t="s">
        <v>15</v>
      </c>
      <c r="J2286">
        <v>78</v>
      </c>
      <c r="K2286" t="s">
        <v>16</v>
      </c>
      <c r="L2286" t="s">
        <v>16</v>
      </c>
      <c r="M2286" t="s">
        <v>16</v>
      </c>
      <c r="N2286" t="s">
        <v>16</v>
      </c>
      <c r="O2286" t="s">
        <v>16</v>
      </c>
      <c r="P2286" t="str" cm="1">
        <f t="array" ref="P2286">_xlfn.IFS(Data_set[[#This Row],[Age (in years)]]&lt;=30,"&lt;30",Data_set[[#This Row],[Age (in years)]]&lt;=40,"30-40",Data_set[[#This Row],[Age (in years)]]&lt;=50,"40-50",Data_set[[#This Row],[Age (in years)]]&lt;=60,"50-60",Data_set[[#This Row],[Age (in years)]]&gt;60,"&gt;60")</f>
        <v>40-50</v>
      </c>
      <c r="Q2286" t="str" cm="1">
        <f t="array" ref="Q2286">_xlfn.IFS(Data_set[[#This Row],[Experience (in years)]]&lt;=5,"0-5",Data_set[[#This Row],[Experience (in years)]]&lt;=10,"6-10",Data_set[[#This Row],[Experience (in years)]]&lt;=20,"11-20",Data_set[[#This Row],[Experience (in years)]]&lt;=30,"21-30",Data_set[[#This Row],[Experience (in years)]]&lt;=40,"31-40",TRUE,"40+")</f>
        <v>21-30</v>
      </c>
      <c r="R2286" t="str" cm="1">
        <f t="array" ref="R2286">_xlfn.IFS(Data_set[[#This Row],[Mortgage]]=0,"0",Data_set[[#This Row],[Mortgage]]&lt;=100,"1-100",Data_set[[#This Row],[Mortgage]]&lt;=200,"101-200",Data_set[[#This Row],[Mortgage]]&lt;=300,"201-300",Data_set[[#This Row],[Mortgage]]&lt;=400,"301-400",TRUE,"400+")</f>
        <v>1-100</v>
      </c>
      <c r="S2286" t="str" cm="1">
        <f t="array" ref="S2286">_xlfn.IFS(Data_set[[#This Row],[CCAvg]]&lt;=2,"0-2",Data_set[[#This Row],[CCAvg]]&lt;=5,"3-5",Data_set[[#This Row],[CCAvg]]&lt;=8,"6-8",TRUE,"8+")</f>
        <v>0-2</v>
      </c>
      <c r="T2286">
        <f>IF(Data_set[[#This Row],[Personal Loan]]="Yes",1,0)</f>
        <v>0</v>
      </c>
      <c r="U2286" t="str" cm="1">
        <f t="array" ref="U2286">_xlfn.IFS(Data_set[[#This Row],[Income (in K/year)]]&lt;50,"&lt;50K",Data_set[[#This Row],[Income (in K/year)]]&lt;75,"50K-75K",Data_set[[#This Row],[Income (in K/year)]]&lt;100,"75K-100K",Data_set[[#This Row],[Income (in K/year)]]&lt;150,"100K-150K",TRUE,"&gt;150K")</f>
        <v>&lt;50K</v>
      </c>
    </row>
    <row r="2287" spans="1:21" x14ac:dyDescent="0.3">
      <c r="A2287">
        <v>2006</v>
      </c>
      <c r="B2287">
        <v>47</v>
      </c>
      <c r="C2287">
        <v>23</v>
      </c>
      <c r="D2287">
        <v>170</v>
      </c>
      <c r="E2287" t="s">
        <v>14</v>
      </c>
      <c r="F2287">
        <v>90254</v>
      </c>
      <c r="G2287">
        <v>2</v>
      </c>
      <c r="H2287">
        <v>6.5</v>
      </c>
      <c r="I2287" t="s">
        <v>20</v>
      </c>
      <c r="J2287">
        <v>0</v>
      </c>
      <c r="K2287" t="s">
        <v>17</v>
      </c>
      <c r="L2287" t="s">
        <v>16</v>
      </c>
      <c r="M2287" t="s">
        <v>17</v>
      </c>
      <c r="N2287" t="s">
        <v>17</v>
      </c>
      <c r="O2287" t="s">
        <v>17</v>
      </c>
      <c r="P2287" t="str" cm="1">
        <f t="array" ref="P2287">_xlfn.IFS(Data_set[[#This Row],[Age (in years)]]&lt;=30,"&lt;30",Data_set[[#This Row],[Age (in years)]]&lt;=40,"30-40",Data_set[[#This Row],[Age (in years)]]&lt;=50,"40-50",Data_set[[#This Row],[Age (in years)]]&lt;=60,"50-60",Data_set[[#This Row],[Age (in years)]]&gt;60,"&gt;60")</f>
        <v>40-50</v>
      </c>
      <c r="Q2287" t="str" cm="1">
        <f t="array" ref="Q2287">_xlfn.IFS(Data_set[[#This Row],[Experience (in years)]]&lt;=5,"0-5",Data_set[[#This Row],[Experience (in years)]]&lt;=10,"6-10",Data_set[[#This Row],[Experience (in years)]]&lt;=20,"11-20",Data_set[[#This Row],[Experience (in years)]]&lt;=30,"21-30",Data_set[[#This Row],[Experience (in years)]]&lt;=40,"31-40",TRUE,"40+")</f>
        <v>21-30</v>
      </c>
      <c r="R2287" t="str" cm="1">
        <f t="array" ref="R2287">_xlfn.IFS(Data_set[[#This Row],[Mortgage]]=0,"0",Data_set[[#This Row],[Mortgage]]&lt;=100,"1-100",Data_set[[#This Row],[Mortgage]]&lt;=200,"101-200",Data_set[[#This Row],[Mortgage]]&lt;=300,"201-300",Data_set[[#This Row],[Mortgage]]&lt;=400,"301-400",TRUE,"400+")</f>
        <v>0</v>
      </c>
      <c r="S2287" t="str" cm="1">
        <f t="array" ref="S2287">_xlfn.IFS(Data_set[[#This Row],[CCAvg]]&lt;=2,"0-2",Data_set[[#This Row],[CCAvg]]&lt;=5,"3-5",Data_set[[#This Row],[CCAvg]]&lt;=8,"6-8",TRUE,"8+")</f>
        <v>6-8</v>
      </c>
      <c r="T2287">
        <f>IF(Data_set[[#This Row],[Personal Loan]]="Yes",1,0)</f>
        <v>1</v>
      </c>
      <c r="U2287" t="str" cm="1">
        <f t="array" ref="U2287">_xlfn.IFS(Data_set[[#This Row],[Income (in K/year)]]&lt;50,"&lt;50K",Data_set[[#This Row],[Income (in K/year)]]&lt;75,"50K-75K",Data_set[[#This Row],[Income (in K/year)]]&lt;100,"75K-100K",Data_set[[#This Row],[Income (in K/year)]]&lt;150,"100K-150K",TRUE,"&gt;150K")</f>
        <v>&gt;150K</v>
      </c>
    </row>
    <row r="2288" spans="1:21" hidden="1" x14ac:dyDescent="0.3">
      <c r="A2288">
        <v>2026</v>
      </c>
      <c r="B2288">
        <v>47</v>
      </c>
      <c r="C2288">
        <v>20</v>
      </c>
      <c r="D2288">
        <v>79</v>
      </c>
      <c r="E2288" t="s">
        <v>21</v>
      </c>
      <c r="F2288">
        <v>94720</v>
      </c>
      <c r="G2288">
        <v>3</v>
      </c>
      <c r="H2288">
        <v>2</v>
      </c>
      <c r="I2288" t="s">
        <v>20</v>
      </c>
      <c r="J2288">
        <v>185</v>
      </c>
      <c r="K2288" t="s">
        <v>16</v>
      </c>
      <c r="L2288" t="s">
        <v>17</v>
      </c>
      <c r="M2288" t="s">
        <v>16</v>
      </c>
      <c r="N2288" t="s">
        <v>16</v>
      </c>
      <c r="O2288" t="s">
        <v>16</v>
      </c>
      <c r="P2288" t="str" cm="1">
        <f t="array" ref="P2288">_xlfn.IFS(Data_set[[#This Row],[Age (in years)]]&lt;=30,"&lt;30",Data_set[[#This Row],[Age (in years)]]&lt;=40,"30-40",Data_set[[#This Row],[Age (in years)]]&lt;=50,"40-50",Data_set[[#This Row],[Age (in years)]]&lt;=60,"50-60",Data_set[[#This Row],[Age (in years)]]&gt;60,"&gt;60")</f>
        <v>40-50</v>
      </c>
      <c r="Q2288" t="str" cm="1">
        <f t="array" ref="Q2288">_xlfn.IFS(Data_set[[#This Row],[Experience (in years)]]&lt;=5,"0-5",Data_set[[#This Row],[Experience (in years)]]&lt;=10,"6-10",Data_set[[#This Row],[Experience (in years)]]&lt;=20,"11-20",Data_set[[#This Row],[Experience (in years)]]&lt;=30,"21-30",Data_set[[#This Row],[Experience (in years)]]&lt;=40,"31-40",TRUE,"40+")</f>
        <v>11-20</v>
      </c>
      <c r="R2288" t="str" cm="1">
        <f t="array" ref="R2288">_xlfn.IFS(Data_set[[#This Row],[Mortgage]]=0,"0",Data_set[[#This Row],[Mortgage]]&lt;=100,"1-100",Data_set[[#This Row],[Mortgage]]&lt;=200,"101-200",Data_set[[#This Row],[Mortgage]]&lt;=300,"201-300",Data_set[[#This Row],[Mortgage]]&lt;=400,"301-400",TRUE,"400+")</f>
        <v>101-200</v>
      </c>
      <c r="S2288" t="str" cm="1">
        <f t="array" ref="S2288">_xlfn.IFS(Data_set[[#This Row],[CCAvg]]&lt;=2,"0-2",Data_set[[#This Row],[CCAvg]]&lt;=5,"3-5",Data_set[[#This Row],[CCAvg]]&lt;=8,"6-8",TRUE,"8+")</f>
        <v>0-2</v>
      </c>
      <c r="T2288">
        <f>IF(Data_set[[#This Row],[Personal Loan]]="Yes",1,0)</f>
        <v>0</v>
      </c>
      <c r="U2288" t="str" cm="1">
        <f t="array" ref="U2288">_xlfn.IFS(Data_set[[#This Row],[Income (in K/year)]]&lt;50,"&lt;50K",Data_set[[#This Row],[Income (in K/year)]]&lt;75,"50K-75K",Data_set[[#This Row],[Income (in K/year)]]&lt;100,"75K-100K",Data_set[[#This Row],[Income (in K/year)]]&lt;150,"100K-150K",TRUE,"&gt;150K")</f>
        <v>75K-100K</v>
      </c>
    </row>
    <row r="2289" spans="1:21" x14ac:dyDescent="0.3">
      <c r="A2289">
        <v>2096</v>
      </c>
      <c r="B2289">
        <v>47</v>
      </c>
      <c r="C2289">
        <v>21</v>
      </c>
      <c r="D2289">
        <v>174</v>
      </c>
      <c r="E2289" t="s">
        <v>14</v>
      </c>
      <c r="F2289">
        <v>94025</v>
      </c>
      <c r="G2289">
        <v>4</v>
      </c>
      <c r="H2289">
        <v>3.2</v>
      </c>
      <c r="I2289" t="s">
        <v>19</v>
      </c>
      <c r="J2289">
        <v>0</v>
      </c>
      <c r="K2289" t="s">
        <v>17</v>
      </c>
      <c r="L2289" t="s">
        <v>16</v>
      </c>
      <c r="M2289" t="s">
        <v>16</v>
      </c>
      <c r="N2289" t="s">
        <v>16</v>
      </c>
      <c r="O2289" t="s">
        <v>16</v>
      </c>
      <c r="P2289" t="str" cm="1">
        <f t="array" ref="P2289">_xlfn.IFS(Data_set[[#This Row],[Age (in years)]]&lt;=30,"&lt;30",Data_set[[#This Row],[Age (in years)]]&lt;=40,"30-40",Data_set[[#This Row],[Age (in years)]]&lt;=50,"40-50",Data_set[[#This Row],[Age (in years)]]&lt;=60,"50-60",Data_set[[#This Row],[Age (in years)]]&gt;60,"&gt;60")</f>
        <v>40-50</v>
      </c>
      <c r="Q2289" t="str" cm="1">
        <f t="array" ref="Q2289">_xlfn.IFS(Data_set[[#This Row],[Experience (in years)]]&lt;=5,"0-5",Data_set[[#This Row],[Experience (in years)]]&lt;=10,"6-10",Data_set[[#This Row],[Experience (in years)]]&lt;=20,"11-20",Data_set[[#This Row],[Experience (in years)]]&lt;=30,"21-30",Data_set[[#This Row],[Experience (in years)]]&lt;=40,"31-40",TRUE,"40+")</f>
        <v>21-30</v>
      </c>
      <c r="R2289" t="str" cm="1">
        <f t="array" ref="R2289">_xlfn.IFS(Data_set[[#This Row],[Mortgage]]=0,"0",Data_set[[#This Row],[Mortgage]]&lt;=100,"1-100",Data_set[[#This Row],[Mortgage]]&lt;=200,"101-200",Data_set[[#This Row],[Mortgage]]&lt;=300,"201-300",Data_set[[#This Row],[Mortgage]]&lt;=400,"301-400",TRUE,"400+")</f>
        <v>0</v>
      </c>
      <c r="S2289" t="str" cm="1">
        <f t="array" ref="S2289">_xlfn.IFS(Data_set[[#This Row],[CCAvg]]&lt;=2,"0-2",Data_set[[#This Row],[CCAvg]]&lt;=5,"3-5",Data_set[[#This Row],[CCAvg]]&lt;=8,"6-8",TRUE,"8+")</f>
        <v>3-5</v>
      </c>
      <c r="T2289">
        <f>IF(Data_set[[#This Row],[Personal Loan]]="Yes",1,0)</f>
        <v>1</v>
      </c>
      <c r="U2289" t="str" cm="1">
        <f t="array" ref="U2289">_xlfn.IFS(Data_set[[#This Row],[Income (in K/year)]]&lt;50,"&lt;50K",Data_set[[#This Row],[Income (in K/year)]]&lt;75,"50K-75K",Data_set[[#This Row],[Income (in K/year)]]&lt;100,"75K-100K",Data_set[[#This Row],[Income (in K/year)]]&lt;150,"100K-150K",TRUE,"&gt;150K")</f>
        <v>&gt;150K</v>
      </c>
    </row>
    <row r="2290" spans="1:21" x14ac:dyDescent="0.3">
      <c r="A2290">
        <v>2110</v>
      </c>
      <c r="B2290">
        <v>47</v>
      </c>
      <c r="C2290">
        <v>23</v>
      </c>
      <c r="D2290">
        <v>178</v>
      </c>
      <c r="E2290" t="s">
        <v>14</v>
      </c>
      <c r="F2290">
        <v>93014</v>
      </c>
      <c r="G2290">
        <v>1</v>
      </c>
      <c r="H2290">
        <v>6.5</v>
      </c>
      <c r="I2290" t="s">
        <v>19</v>
      </c>
      <c r="J2290">
        <v>0</v>
      </c>
      <c r="K2290" t="s">
        <v>17</v>
      </c>
      <c r="L2290" t="s">
        <v>16</v>
      </c>
      <c r="M2290" t="s">
        <v>16</v>
      </c>
      <c r="N2290" t="s">
        <v>16</v>
      </c>
      <c r="O2290" t="s">
        <v>16</v>
      </c>
      <c r="P2290" t="str" cm="1">
        <f t="array" ref="P2290">_xlfn.IFS(Data_set[[#This Row],[Age (in years)]]&lt;=30,"&lt;30",Data_set[[#This Row],[Age (in years)]]&lt;=40,"30-40",Data_set[[#This Row],[Age (in years)]]&lt;=50,"40-50",Data_set[[#This Row],[Age (in years)]]&lt;=60,"50-60",Data_set[[#This Row],[Age (in years)]]&gt;60,"&gt;60")</f>
        <v>40-50</v>
      </c>
      <c r="Q2290" t="str" cm="1">
        <f t="array" ref="Q2290">_xlfn.IFS(Data_set[[#This Row],[Experience (in years)]]&lt;=5,"0-5",Data_set[[#This Row],[Experience (in years)]]&lt;=10,"6-10",Data_set[[#This Row],[Experience (in years)]]&lt;=20,"11-20",Data_set[[#This Row],[Experience (in years)]]&lt;=30,"21-30",Data_set[[#This Row],[Experience (in years)]]&lt;=40,"31-40",TRUE,"40+")</f>
        <v>21-30</v>
      </c>
      <c r="R2290" t="str" cm="1">
        <f t="array" ref="R2290">_xlfn.IFS(Data_set[[#This Row],[Mortgage]]=0,"0",Data_set[[#This Row],[Mortgage]]&lt;=100,"1-100",Data_set[[#This Row],[Mortgage]]&lt;=200,"101-200",Data_set[[#This Row],[Mortgage]]&lt;=300,"201-300",Data_set[[#This Row],[Mortgage]]&lt;=400,"301-400",TRUE,"400+")</f>
        <v>0</v>
      </c>
      <c r="S2290" t="str" cm="1">
        <f t="array" ref="S2290">_xlfn.IFS(Data_set[[#This Row],[CCAvg]]&lt;=2,"0-2",Data_set[[#This Row],[CCAvg]]&lt;=5,"3-5",Data_set[[#This Row],[CCAvg]]&lt;=8,"6-8",TRUE,"8+")</f>
        <v>6-8</v>
      </c>
      <c r="T2290">
        <f>IF(Data_set[[#This Row],[Personal Loan]]="Yes",1,0)</f>
        <v>1</v>
      </c>
      <c r="U2290" t="str" cm="1">
        <f t="array" ref="U2290">_xlfn.IFS(Data_set[[#This Row],[Income (in K/year)]]&lt;50,"&lt;50K",Data_set[[#This Row],[Income (in K/year)]]&lt;75,"50K-75K",Data_set[[#This Row],[Income (in K/year)]]&lt;100,"75K-100K",Data_set[[#This Row],[Income (in K/year)]]&lt;150,"100K-150K",TRUE,"&gt;150K")</f>
        <v>&gt;150K</v>
      </c>
    </row>
    <row r="2291" spans="1:21" hidden="1" x14ac:dyDescent="0.3">
      <c r="A2291">
        <v>2258</v>
      </c>
      <c r="B2291">
        <v>47</v>
      </c>
      <c r="C2291">
        <v>23</v>
      </c>
      <c r="D2291">
        <v>130</v>
      </c>
      <c r="E2291" t="s">
        <v>14</v>
      </c>
      <c r="F2291">
        <v>91763</v>
      </c>
      <c r="G2291">
        <v>2</v>
      </c>
      <c r="H2291">
        <v>1.4</v>
      </c>
      <c r="I2291" t="s">
        <v>15</v>
      </c>
      <c r="J2291">
        <v>0</v>
      </c>
      <c r="K2291" t="s">
        <v>16</v>
      </c>
      <c r="L2291" t="s">
        <v>16</v>
      </c>
      <c r="M2291" t="s">
        <v>16</v>
      </c>
      <c r="N2291" t="s">
        <v>16</v>
      </c>
      <c r="O2291" t="s">
        <v>16</v>
      </c>
      <c r="P2291" t="str" cm="1">
        <f t="array" ref="P2291">_xlfn.IFS(Data_set[[#This Row],[Age (in years)]]&lt;=30,"&lt;30",Data_set[[#This Row],[Age (in years)]]&lt;=40,"30-40",Data_set[[#This Row],[Age (in years)]]&lt;=50,"40-50",Data_set[[#This Row],[Age (in years)]]&lt;=60,"50-60",Data_set[[#This Row],[Age (in years)]]&gt;60,"&gt;60")</f>
        <v>40-50</v>
      </c>
      <c r="Q2291" t="str" cm="1">
        <f t="array" ref="Q2291">_xlfn.IFS(Data_set[[#This Row],[Experience (in years)]]&lt;=5,"0-5",Data_set[[#This Row],[Experience (in years)]]&lt;=10,"6-10",Data_set[[#This Row],[Experience (in years)]]&lt;=20,"11-20",Data_set[[#This Row],[Experience (in years)]]&lt;=30,"21-30",Data_set[[#This Row],[Experience (in years)]]&lt;=40,"31-40",TRUE,"40+")</f>
        <v>21-30</v>
      </c>
      <c r="R2291" t="str" cm="1">
        <f t="array" ref="R2291">_xlfn.IFS(Data_set[[#This Row],[Mortgage]]=0,"0",Data_set[[#This Row],[Mortgage]]&lt;=100,"1-100",Data_set[[#This Row],[Mortgage]]&lt;=200,"101-200",Data_set[[#This Row],[Mortgage]]&lt;=300,"201-300",Data_set[[#This Row],[Mortgage]]&lt;=400,"301-400",TRUE,"400+")</f>
        <v>0</v>
      </c>
      <c r="S2291" t="str" cm="1">
        <f t="array" ref="S2291">_xlfn.IFS(Data_set[[#This Row],[CCAvg]]&lt;=2,"0-2",Data_set[[#This Row],[CCAvg]]&lt;=5,"3-5",Data_set[[#This Row],[CCAvg]]&lt;=8,"6-8",TRUE,"8+")</f>
        <v>0-2</v>
      </c>
      <c r="T2291">
        <f>IF(Data_set[[#This Row],[Personal Loan]]="Yes",1,0)</f>
        <v>0</v>
      </c>
      <c r="U2291" t="str" cm="1">
        <f t="array" ref="U2291">_xlfn.IFS(Data_set[[#This Row],[Income (in K/year)]]&lt;50,"&lt;50K",Data_set[[#This Row],[Income (in K/year)]]&lt;75,"50K-75K",Data_set[[#This Row],[Income (in K/year)]]&lt;100,"75K-100K",Data_set[[#This Row],[Income (in K/year)]]&lt;150,"100K-150K",TRUE,"&gt;150K")</f>
        <v>100K-150K</v>
      </c>
    </row>
    <row r="2292" spans="1:21" hidden="1" x14ac:dyDescent="0.3">
      <c r="A2292">
        <v>2264</v>
      </c>
      <c r="B2292">
        <v>47</v>
      </c>
      <c r="C2292">
        <v>21</v>
      </c>
      <c r="D2292">
        <v>28</v>
      </c>
      <c r="E2292" t="s">
        <v>18</v>
      </c>
      <c r="F2292">
        <v>92868</v>
      </c>
      <c r="G2292">
        <v>3</v>
      </c>
      <c r="H2292">
        <v>1.5</v>
      </c>
      <c r="I2292" t="s">
        <v>15</v>
      </c>
      <c r="J2292">
        <v>0</v>
      </c>
      <c r="K2292" t="s">
        <v>16</v>
      </c>
      <c r="L2292" t="s">
        <v>16</v>
      </c>
      <c r="M2292" t="s">
        <v>16</v>
      </c>
      <c r="N2292" t="s">
        <v>17</v>
      </c>
      <c r="O2292" t="s">
        <v>16</v>
      </c>
      <c r="P2292" t="str" cm="1">
        <f t="array" ref="P2292">_xlfn.IFS(Data_set[[#This Row],[Age (in years)]]&lt;=30,"&lt;30",Data_set[[#This Row],[Age (in years)]]&lt;=40,"30-40",Data_set[[#This Row],[Age (in years)]]&lt;=50,"40-50",Data_set[[#This Row],[Age (in years)]]&lt;=60,"50-60",Data_set[[#This Row],[Age (in years)]]&gt;60,"&gt;60")</f>
        <v>40-50</v>
      </c>
      <c r="Q2292" t="str" cm="1">
        <f t="array" ref="Q2292">_xlfn.IFS(Data_set[[#This Row],[Experience (in years)]]&lt;=5,"0-5",Data_set[[#This Row],[Experience (in years)]]&lt;=10,"6-10",Data_set[[#This Row],[Experience (in years)]]&lt;=20,"11-20",Data_set[[#This Row],[Experience (in years)]]&lt;=30,"21-30",Data_set[[#This Row],[Experience (in years)]]&lt;=40,"31-40",TRUE,"40+")</f>
        <v>21-30</v>
      </c>
      <c r="R2292" t="str" cm="1">
        <f t="array" ref="R2292">_xlfn.IFS(Data_set[[#This Row],[Mortgage]]=0,"0",Data_set[[#This Row],[Mortgage]]&lt;=100,"1-100",Data_set[[#This Row],[Mortgage]]&lt;=200,"101-200",Data_set[[#This Row],[Mortgage]]&lt;=300,"201-300",Data_set[[#This Row],[Mortgage]]&lt;=400,"301-400",TRUE,"400+")</f>
        <v>0</v>
      </c>
      <c r="S2292" t="str" cm="1">
        <f t="array" ref="S2292">_xlfn.IFS(Data_set[[#This Row],[CCAvg]]&lt;=2,"0-2",Data_set[[#This Row],[CCAvg]]&lt;=5,"3-5",Data_set[[#This Row],[CCAvg]]&lt;=8,"6-8",TRUE,"8+")</f>
        <v>0-2</v>
      </c>
      <c r="T2292">
        <f>IF(Data_set[[#This Row],[Personal Loan]]="Yes",1,0)</f>
        <v>0</v>
      </c>
      <c r="U2292" t="str" cm="1">
        <f t="array" ref="U2292">_xlfn.IFS(Data_set[[#This Row],[Income (in K/year)]]&lt;50,"&lt;50K",Data_set[[#This Row],[Income (in K/year)]]&lt;75,"50K-75K",Data_set[[#This Row],[Income (in K/year)]]&lt;100,"75K-100K",Data_set[[#This Row],[Income (in K/year)]]&lt;150,"100K-150K",TRUE,"&gt;150K")</f>
        <v>&lt;50K</v>
      </c>
    </row>
    <row r="2293" spans="1:21" hidden="1" x14ac:dyDescent="0.3">
      <c r="A2293">
        <v>2266</v>
      </c>
      <c r="B2293">
        <v>47</v>
      </c>
      <c r="C2293">
        <v>23</v>
      </c>
      <c r="D2293">
        <v>88</v>
      </c>
      <c r="E2293" t="s">
        <v>21</v>
      </c>
      <c r="F2293">
        <v>94305</v>
      </c>
      <c r="G2293">
        <v>4</v>
      </c>
      <c r="H2293">
        <v>1.4</v>
      </c>
      <c r="I2293" t="s">
        <v>20</v>
      </c>
      <c r="J2293">
        <v>0</v>
      </c>
      <c r="K2293" t="s">
        <v>16</v>
      </c>
      <c r="L2293" t="s">
        <v>16</v>
      </c>
      <c r="M2293" t="s">
        <v>16</v>
      </c>
      <c r="N2293" t="s">
        <v>16</v>
      </c>
      <c r="O2293" t="s">
        <v>16</v>
      </c>
      <c r="P2293" t="str" cm="1">
        <f t="array" ref="P2293">_xlfn.IFS(Data_set[[#This Row],[Age (in years)]]&lt;=30,"&lt;30",Data_set[[#This Row],[Age (in years)]]&lt;=40,"30-40",Data_set[[#This Row],[Age (in years)]]&lt;=50,"40-50",Data_set[[#This Row],[Age (in years)]]&lt;=60,"50-60",Data_set[[#This Row],[Age (in years)]]&gt;60,"&gt;60")</f>
        <v>40-50</v>
      </c>
      <c r="Q2293" t="str" cm="1">
        <f t="array" ref="Q2293">_xlfn.IFS(Data_set[[#This Row],[Experience (in years)]]&lt;=5,"0-5",Data_set[[#This Row],[Experience (in years)]]&lt;=10,"6-10",Data_set[[#This Row],[Experience (in years)]]&lt;=20,"11-20",Data_set[[#This Row],[Experience (in years)]]&lt;=30,"21-30",Data_set[[#This Row],[Experience (in years)]]&lt;=40,"31-40",TRUE,"40+")</f>
        <v>21-30</v>
      </c>
      <c r="R2293" t="str" cm="1">
        <f t="array" ref="R2293">_xlfn.IFS(Data_set[[#This Row],[Mortgage]]=0,"0",Data_set[[#This Row],[Mortgage]]&lt;=100,"1-100",Data_set[[#This Row],[Mortgage]]&lt;=200,"101-200",Data_set[[#This Row],[Mortgage]]&lt;=300,"201-300",Data_set[[#This Row],[Mortgage]]&lt;=400,"301-400",TRUE,"400+")</f>
        <v>0</v>
      </c>
      <c r="S2293" t="str" cm="1">
        <f t="array" ref="S2293">_xlfn.IFS(Data_set[[#This Row],[CCAvg]]&lt;=2,"0-2",Data_set[[#This Row],[CCAvg]]&lt;=5,"3-5",Data_set[[#This Row],[CCAvg]]&lt;=8,"6-8",TRUE,"8+")</f>
        <v>0-2</v>
      </c>
      <c r="T2293">
        <f>IF(Data_set[[#This Row],[Personal Loan]]="Yes",1,0)</f>
        <v>0</v>
      </c>
      <c r="U2293" t="str" cm="1">
        <f t="array" ref="U2293">_xlfn.IFS(Data_set[[#This Row],[Income (in K/year)]]&lt;50,"&lt;50K",Data_set[[#This Row],[Income (in K/year)]]&lt;75,"50K-75K",Data_set[[#This Row],[Income (in K/year)]]&lt;100,"75K-100K",Data_set[[#This Row],[Income (in K/year)]]&lt;150,"100K-150K",TRUE,"&gt;150K")</f>
        <v>75K-100K</v>
      </c>
    </row>
    <row r="2294" spans="1:21" hidden="1" x14ac:dyDescent="0.3">
      <c r="A2294">
        <v>2280</v>
      </c>
      <c r="B2294">
        <v>47</v>
      </c>
      <c r="C2294">
        <v>23</v>
      </c>
      <c r="D2294">
        <v>34</v>
      </c>
      <c r="E2294" t="s">
        <v>18</v>
      </c>
      <c r="F2294">
        <v>91711</v>
      </c>
      <c r="G2294">
        <v>4</v>
      </c>
      <c r="H2294">
        <v>0.6</v>
      </c>
      <c r="I2294" t="s">
        <v>15</v>
      </c>
      <c r="J2294">
        <v>0</v>
      </c>
      <c r="K2294" t="s">
        <v>16</v>
      </c>
      <c r="L2294" t="s">
        <v>16</v>
      </c>
      <c r="M2294" t="s">
        <v>17</v>
      </c>
      <c r="N2294" t="s">
        <v>17</v>
      </c>
      <c r="O2294" t="s">
        <v>17</v>
      </c>
      <c r="P2294" t="str" cm="1">
        <f t="array" ref="P2294">_xlfn.IFS(Data_set[[#This Row],[Age (in years)]]&lt;=30,"&lt;30",Data_set[[#This Row],[Age (in years)]]&lt;=40,"30-40",Data_set[[#This Row],[Age (in years)]]&lt;=50,"40-50",Data_set[[#This Row],[Age (in years)]]&lt;=60,"50-60",Data_set[[#This Row],[Age (in years)]]&gt;60,"&gt;60")</f>
        <v>40-50</v>
      </c>
      <c r="Q2294" t="str" cm="1">
        <f t="array" ref="Q2294">_xlfn.IFS(Data_set[[#This Row],[Experience (in years)]]&lt;=5,"0-5",Data_set[[#This Row],[Experience (in years)]]&lt;=10,"6-10",Data_set[[#This Row],[Experience (in years)]]&lt;=20,"11-20",Data_set[[#This Row],[Experience (in years)]]&lt;=30,"21-30",Data_set[[#This Row],[Experience (in years)]]&lt;=40,"31-40",TRUE,"40+")</f>
        <v>21-30</v>
      </c>
      <c r="R2294" t="str" cm="1">
        <f t="array" ref="R2294">_xlfn.IFS(Data_set[[#This Row],[Mortgage]]=0,"0",Data_set[[#This Row],[Mortgage]]&lt;=100,"1-100",Data_set[[#This Row],[Mortgage]]&lt;=200,"101-200",Data_set[[#This Row],[Mortgage]]&lt;=300,"201-300",Data_set[[#This Row],[Mortgage]]&lt;=400,"301-400",TRUE,"400+")</f>
        <v>0</v>
      </c>
      <c r="S2294" t="str" cm="1">
        <f t="array" ref="S2294">_xlfn.IFS(Data_set[[#This Row],[CCAvg]]&lt;=2,"0-2",Data_set[[#This Row],[CCAvg]]&lt;=5,"3-5",Data_set[[#This Row],[CCAvg]]&lt;=8,"6-8",TRUE,"8+")</f>
        <v>0-2</v>
      </c>
      <c r="T2294">
        <f>IF(Data_set[[#This Row],[Personal Loan]]="Yes",1,0)</f>
        <v>0</v>
      </c>
      <c r="U2294" t="str" cm="1">
        <f t="array" ref="U2294">_xlfn.IFS(Data_set[[#This Row],[Income (in K/year)]]&lt;50,"&lt;50K",Data_set[[#This Row],[Income (in K/year)]]&lt;75,"50K-75K",Data_set[[#This Row],[Income (in K/year)]]&lt;100,"75K-100K",Data_set[[#This Row],[Income (in K/year)]]&lt;150,"100K-150K",TRUE,"&gt;150K")</f>
        <v>&lt;50K</v>
      </c>
    </row>
    <row r="2295" spans="1:21" hidden="1" x14ac:dyDescent="0.3">
      <c r="A2295">
        <v>2285</v>
      </c>
      <c r="B2295">
        <v>47</v>
      </c>
      <c r="C2295">
        <v>23</v>
      </c>
      <c r="D2295">
        <v>22</v>
      </c>
      <c r="E2295" t="s">
        <v>18</v>
      </c>
      <c r="F2295">
        <v>94901</v>
      </c>
      <c r="G2295">
        <v>4</v>
      </c>
      <c r="H2295">
        <v>0.6</v>
      </c>
      <c r="I2295" t="s">
        <v>15</v>
      </c>
      <c r="J2295">
        <v>0</v>
      </c>
      <c r="K2295" t="s">
        <v>16</v>
      </c>
      <c r="L2295" t="s">
        <v>16</v>
      </c>
      <c r="M2295" t="s">
        <v>16</v>
      </c>
      <c r="N2295" t="s">
        <v>17</v>
      </c>
      <c r="O2295" t="s">
        <v>17</v>
      </c>
      <c r="P2295" t="str" cm="1">
        <f t="array" ref="P2295">_xlfn.IFS(Data_set[[#This Row],[Age (in years)]]&lt;=30,"&lt;30",Data_set[[#This Row],[Age (in years)]]&lt;=40,"30-40",Data_set[[#This Row],[Age (in years)]]&lt;=50,"40-50",Data_set[[#This Row],[Age (in years)]]&lt;=60,"50-60",Data_set[[#This Row],[Age (in years)]]&gt;60,"&gt;60")</f>
        <v>40-50</v>
      </c>
      <c r="Q2295" t="str" cm="1">
        <f t="array" ref="Q2295">_xlfn.IFS(Data_set[[#This Row],[Experience (in years)]]&lt;=5,"0-5",Data_set[[#This Row],[Experience (in years)]]&lt;=10,"6-10",Data_set[[#This Row],[Experience (in years)]]&lt;=20,"11-20",Data_set[[#This Row],[Experience (in years)]]&lt;=30,"21-30",Data_set[[#This Row],[Experience (in years)]]&lt;=40,"31-40",TRUE,"40+")</f>
        <v>21-30</v>
      </c>
      <c r="R2295" t="str" cm="1">
        <f t="array" ref="R2295">_xlfn.IFS(Data_set[[#This Row],[Mortgage]]=0,"0",Data_set[[#This Row],[Mortgage]]&lt;=100,"1-100",Data_set[[#This Row],[Mortgage]]&lt;=200,"101-200",Data_set[[#This Row],[Mortgage]]&lt;=300,"201-300",Data_set[[#This Row],[Mortgage]]&lt;=400,"301-400",TRUE,"400+")</f>
        <v>0</v>
      </c>
      <c r="S2295" t="str" cm="1">
        <f t="array" ref="S2295">_xlfn.IFS(Data_set[[#This Row],[CCAvg]]&lt;=2,"0-2",Data_set[[#This Row],[CCAvg]]&lt;=5,"3-5",Data_set[[#This Row],[CCAvg]]&lt;=8,"6-8",TRUE,"8+")</f>
        <v>0-2</v>
      </c>
      <c r="T2295">
        <f>IF(Data_set[[#This Row],[Personal Loan]]="Yes",1,0)</f>
        <v>0</v>
      </c>
      <c r="U2295" t="str" cm="1">
        <f t="array" ref="U2295">_xlfn.IFS(Data_set[[#This Row],[Income (in K/year)]]&lt;50,"&lt;50K",Data_set[[#This Row],[Income (in K/year)]]&lt;75,"50K-75K",Data_set[[#This Row],[Income (in K/year)]]&lt;100,"75K-100K",Data_set[[#This Row],[Income (in K/year)]]&lt;150,"100K-150K",TRUE,"&gt;150K")</f>
        <v>&lt;50K</v>
      </c>
    </row>
    <row r="2296" spans="1:21" hidden="1" x14ac:dyDescent="0.3">
      <c r="A2296">
        <v>2292</v>
      </c>
      <c r="B2296">
        <v>47</v>
      </c>
      <c r="C2296">
        <v>23</v>
      </c>
      <c r="D2296">
        <v>90</v>
      </c>
      <c r="E2296" t="s">
        <v>21</v>
      </c>
      <c r="F2296">
        <v>95449</v>
      </c>
      <c r="G2296">
        <v>1</v>
      </c>
      <c r="H2296">
        <v>2.7</v>
      </c>
      <c r="I2296" t="s">
        <v>15</v>
      </c>
      <c r="J2296">
        <v>323</v>
      </c>
      <c r="K2296" t="s">
        <v>16</v>
      </c>
      <c r="L2296" t="s">
        <v>16</v>
      </c>
      <c r="M2296" t="s">
        <v>16</v>
      </c>
      <c r="N2296" t="s">
        <v>16</v>
      </c>
      <c r="O2296" t="s">
        <v>16</v>
      </c>
      <c r="P2296" t="str" cm="1">
        <f t="array" ref="P2296">_xlfn.IFS(Data_set[[#This Row],[Age (in years)]]&lt;=30,"&lt;30",Data_set[[#This Row],[Age (in years)]]&lt;=40,"30-40",Data_set[[#This Row],[Age (in years)]]&lt;=50,"40-50",Data_set[[#This Row],[Age (in years)]]&lt;=60,"50-60",Data_set[[#This Row],[Age (in years)]]&gt;60,"&gt;60")</f>
        <v>40-50</v>
      </c>
      <c r="Q2296" t="str" cm="1">
        <f t="array" ref="Q2296">_xlfn.IFS(Data_set[[#This Row],[Experience (in years)]]&lt;=5,"0-5",Data_set[[#This Row],[Experience (in years)]]&lt;=10,"6-10",Data_set[[#This Row],[Experience (in years)]]&lt;=20,"11-20",Data_set[[#This Row],[Experience (in years)]]&lt;=30,"21-30",Data_set[[#This Row],[Experience (in years)]]&lt;=40,"31-40",TRUE,"40+")</f>
        <v>21-30</v>
      </c>
      <c r="R2296" t="str" cm="1">
        <f t="array" ref="R2296">_xlfn.IFS(Data_set[[#This Row],[Mortgage]]=0,"0",Data_set[[#This Row],[Mortgage]]&lt;=100,"1-100",Data_set[[#This Row],[Mortgage]]&lt;=200,"101-200",Data_set[[#This Row],[Mortgage]]&lt;=300,"201-300",Data_set[[#This Row],[Mortgage]]&lt;=400,"301-400",TRUE,"400+")</f>
        <v>301-400</v>
      </c>
      <c r="S2296" t="str" cm="1">
        <f t="array" ref="S2296">_xlfn.IFS(Data_set[[#This Row],[CCAvg]]&lt;=2,"0-2",Data_set[[#This Row],[CCAvg]]&lt;=5,"3-5",Data_set[[#This Row],[CCAvg]]&lt;=8,"6-8",TRUE,"8+")</f>
        <v>3-5</v>
      </c>
      <c r="T2296">
        <f>IF(Data_set[[#This Row],[Personal Loan]]="Yes",1,0)</f>
        <v>0</v>
      </c>
      <c r="U2296" t="str" cm="1">
        <f t="array" ref="U2296">_xlfn.IFS(Data_set[[#This Row],[Income (in K/year)]]&lt;50,"&lt;50K",Data_set[[#This Row],[Income (in K/year)]]&lt;75,"50K-75K",Data_set[[#This Row],[Income (in K/year)]]&lt;100,"75K-100K",Data_set[[#This Row],[Income (in K/year)]]&lt;150,"100K-150K",TRUE,"&gt;150K")</f>
        <v>75K-100K</v>
      </c>
    </row>
    <row r="2297" spans="1:21" hidden="1" x14ac:dyDescent="0.3">
      <c r="A2297">
        <v>2304</v>
      </c>
      <c r="B2297">
        <v>47</v>
      </c>
      <c r="C2297">
        <v>21</v>
      </c>
      <c r="D2297">
        <v>89</v>
      </c>
      <c r="E2297" t="s">
        <v>21</v>
      </c>
      <c r="F2297">
        <v>94720</v>
      </c>
      <c r="G2297">
        <v>2</v>
      </c>
      <c r="H2297">
        <v>0.8</v>
      </c>
      <c r="I2297" t="s">
        <v>19</v>
      </c>
      <c r="J2297">
        <v>0</v>
      </c>
      <c r="K2297" t="s">
        <v>16</v>
      </c>
      <c r="L2297" t="s">
        <v>16</v>
      </c>
      <c r="M2297" t="s">
        <v>16</v>
      </c>
      <c r="N2297" t="s">
        <v>17</v>
      </c>
      <c r="O2297" t="s">
        <v>17</v>
      </c>
      <c r="P2297" t="str" cm="1">
        <f t="array" ref="P2297">_xlfn.IFS(Data_set[[#This Row],[Age (in years)]]&lt;=30,"&lt;30",Data_set[[#This Row],[Age (in years)]]&lt;=40,"30-40",Data_set[[#This Row],[Age (in years)]]&lt;=50,"40-50",Data_set[[#This Row],[Age (in years)]]&lt;=60,"50-60",Data_set[[#This Row],[Age (in years)]]&gt;60,"&gt;60")</f>
        <v>40-50</v>
      </c>
      <c r="Q2297" t="str" cm="1">
        <f t="array" ref="Q2297">_xlfn.IFS(Data_set[[#This Row],[Experience (in years)]]&lt;=5,"0-5",Data_set[[#This Row],[Experience (in years)]]&lt;=10,"6-10",Data_set[[#This Row],[Experience (in years)]]&lt;=20,"11-20",Data_set[[#This Row],[Experience (in years)]]&lt;=30,"21-30",Data_set[[#This Row],[Experience (in years)]]&lt;=40,"31-40",TRUE,"40+")</f>
        <v>21-30</v>
      </c>
      <c r="R2297" t="str" cm="1">
        <f t="array" ref="R2297">_xlfn.IFS(Data_set[[#This Row],[Mortgage]]=0,"0",Data_set[[#This Row],[Mortgage]]&lt;=100,"1-100",Data_set[[#This Row],[Mortgage]]&lt;=200,"101-200",Data_set[[#This Row],[Mortgage]]&lt;=300,"201-300",Data_set[[#This Row],[Mortgage]]&lt;=400,"301-400",TRUE,"400+")</f>
        <v>0</v>
      </c>
      <c r="S2297" t="str" cm="1">
        <f t="array" ref="S2297">_xlfn.IFS(Data_set[[#This Row],[CCAvg]]&lt;=2,"0-2",Data_set[[#This Row],[CCAvg]]&lt;=5,"3-5",Data_set[[#This Row],[CCAvg]]&lt;=8,"6-8",TRUE,"8+")</f>
        <v>0-2</v>
      </c>
      <c r="T2297">
        <f>IF(Data_set[[#This Row],[Personal Loan]]="Yes",1,0)</f>
        <v>0</v>
      </c>
      <c r="U2297" t="str" cm="1">
        <f t="array" ref="U2297">_xlfn.IFS(Data_set[[#This Row],[Income (in K/year)]]&lt;50,"&lt;50K",Data_set[[#This Row],[Income (in K/year)]]&lt;75,"50K-75K",Data_set[[#This Row],[Income (in K/year)]]&lt;100,"75K-100K",Data_set[[#This Row],[Income (in K/year)]]&lt;150,"100K-150K",TRUE,"&gt;150K")</f>
        <v>75K-100K</v>
      </c>
    </row>
    <row r="2298" spans="1:21" hidden="1" x14ac:dyDescent="0.3">
      <c r="A2298">
        <v>2378</v>
      </c>
      <c r="B2298">
        <v>47</v>
      </c>
      <c r="C2298">
        <v>23</v>
      </c>
      <c r="D2298">
        <v>160</v>
      </c>
      <c r="E2298" t="s">
        <v>14</v>
      </c>
      <c r="F2298">
        <v>92037</v>
      </c>
      <c r="G2298">
        <v>2</v>
      </c>
      <c r="H2298">
        <v>6.67</v>
      </c>
      <c r="I2298" t="s">
        <v>15</v>
      </c>
      <c r="J2298">
        <v>0</v>
      </c>
      <c r="K2298" t="s">
        <v>16</v>
      </c>
      <c r="L2298" t="s">
        <v>16</v>
      </c>
      <c r="M2298" t="s">
        <v>16</v>
      </c>
      <c r="N2298" t="s">
        <v>16</v>
      </c>
      <c r="O2298" t="s">
        <v>16</v>
      </c>
      <c r="P2298" t="str" cm="1">
        <f t="array" ref="P2298">_xlfn.IFS(Data_set[[#This Row],[Age (in years)]]&lt;=30,"&lt;30",Data_set[[#This Row],[Age (in years)]]&lt;=40,"30-40",Data_set[[#This Row],[Age (in years)]]&lt;=50,"40-50",Data_set[[#This Row],[Age (in years)]]&lt;=60,"50-60",Data_set[[#This Row],[Age (in years)]]&gt;60,"&gt;60")</f>
        <v>40-50</v>
      </c>
      <c r="Q2298" t="str" cm="1">
        <f t="array" ref="Q2298">_xlfn.IFS(Data_set[[#This Row],[Experience (in years)]]&lt;=5,"0-5",Data_set[[#This Row],[Experience (in years)]]&lt;=10,"6-10",Data_set[[#This Row],[Experience (in years)]]&lt;=20,"11-20",Data_set[[#This Row],[Experience (in years)]]&lt;=30,"21-30",Data_set[[#This Row],[Experience (in years)]]&lt;=40,"31-40",TRUE,"40+")</f>
        <v>21-30</v>
      </c>
      <c r="R2298" t="str" cm="1">
        <f t="array" ref="R2298">_xlfn.IFS(Data_set[[#This Row],[Mortgage]]=0,"0",Data_set[[#This Row],[Mortgage]]&lt;=100,"1-100",Data_set[[#This Row],[Mortgage]]&lt;=200,"101-200",Data_set[[#This Row],[Mortgage]]&lt;=300,"201-300",Data_set[[#This Row],[Mortgage]]&lt;=400,"301-400",TRUE,"400+")</f>
        <v>0</v>
      </c>
      <c r="S2298" t="str" cm="1">
        <f t="array" ref="S2298">_xlfn.IFS(Data_set[[#This Row],[CCAvg]]&lt;=2,"0-2",Data_set[[#This Row],[CCAvg]]&lt;=5,"3-5",Data_set[[#This Row],[CCAvg]]&lt;=8,"6-8",TRUE,"8+")</f>
        <v>6-8</v>
      </c>
      <c r="T2298">
        <f>IF(Data_set[[#This Row],[Personal Loan]]="Yes",1,0)</f>
        <v>0</v>
      </c>
      <c r="U2298" t="str" cm="1">
        <f t="array" ref="U2298">_xlfn.IFS(Data_set[[#This Row],[Income (in K/year)]]&lt;50,"&lt;50K",Data_set[[#This Row],[Income (in K/year)]]&lt;75,"50K-75K",Data_set[[#This Row],[Income (in K/year)]]&lt;100,"75K-100K",Data_set[[#This Row],[Income (in K/year)]]&lt;150,"100K-150K",TRUE,"&gt;150K")</f>
        <v>&gt;150K</v>
      </c>
    </row>
    <row r="2299" spans="1:21" hidden="1" x14ac:dyDescent="0.3">
      <c r="A2299">
        <v>2398</v>
      </c>
      <c r="B2299">
        <v>47</v>
      </c>
      <c r="C2299">
        <v>22</v>
      </c>
      <c r="D2299">
        <v>93</v>
      </c>
      <c r="E2299" t="s">
        <v>21</v>
      </c>
      <c r="F2299">
        <v>90266</v>
      </c>
      <c r="G2299">
        <v>1</v>
      </c>
      <c r="H2299">
        <v>0.2</v>
      </c>
      <c r="I2299" t="s">
        <v>20</v>
      </c>
      <c r="J2299">
        <v>309</v>
      </c>
      <c r="K2299" t="s">
        <v>16</v>
      </c>
      <c r="L2299" t="s">
        <v>16</v>
      </c>
      <c r="M2299" t="s">
        <v>16</v>
      </c>
      <c r="N2299" t="s">
        <v>17</v>
      </c>
      <c r="O2299" t="s">
        <v>16</v>
      </c>
      <c r="P2299" t="str" cm="1">
        <f t="array" ref="P2299">_xlfn.IFS(Data_set[[#This Row],[Age (in years)]]&lt;=30,"&lt;30",Data_set[[#This Row],[Age (in years)]]&lt;=40,"30-40",Data_set[[#This Row],[Age (in years)]]&lt;=50,"40-50",Data_set[[#This Row],[Age (in years)]]&lt;=60,"50-60",Data_set[[#This Row],[Age (in years)]]&gt;60,"&gt;60")</f>
        <v>40-50</v>
      </c>
      <c r="Q2299" t="str" cm="1">
        <f t="array" ref="Q2299">_xlfn.IFS(Data_set[[#This Row],[Experience (in years)]]&lt;=5,"0-5",Data_set[[#This Row],[Experience (in years)]]&lt;=10,"6-10",Data_set[[#This Row],[Experience (in years)]]&lt;=20,"11-20",Data_set[[#This Row],[Experience (in years)]]&lt;=30,"21-30",Data_set[[#This Row],[Experience (in years)]]&lt;=40,"31-40",TRUE,"40+")</f>
        <v>21-30</v>
      </c>
      <c r="R2299" t="str" cm="1">
        <f t="array" ref="R2299">_xlfn.IFS(Data_set[[#This Row],[Mortgage]]=0,"0",Data_set[[#This Row],[Mortgage]]&lt;=100,"1-100",Data_set[[#This Row],[Mortgage]]&lt;=200,"101-200",Data_set[[#This Row],[Mortgage]]&lt;=300,"201-300",Data_set[[#This Row],[Mortgage]]&lt;=400,"301-400",TRUE,"400+")</f>
        <v>301-400</v>
      </c>
      <c r="S2299" t="str" cm="1">
        <f t="array" ref="S2299">_xlfn.IFS(Data_set[[#This Row],[CCAvg]]&lt;=2,"0-2",Data_set[[#This Row],[CCAvg]]&lt;=5,"3-5",Data_set[[#This Row],[CCAvg]]&lt;=8,"6-8",TRUE,"8+")</f>
        <v>0-2</v>
      </c>
      <c r="T2299">
        <f>IF(Data_set[[#This Row],[Personal Loan]]="Yes",1,0)</f>
        <v>0</v>
      </c>
      <c r="U2299" t="str" cm="1">
        <f t="array" ref="U2299">_xlfn.IFS(Data_set[[#This Row],[Income (in K/year)]]&lt;50,"&lt;50K",Data_set[[#This Row],[Income (in K/year)]]&lt;75,"50K-75K",Data_set[[#This Row],[Income (in K/year)]]&lt;100,"75K-100K",Data_set[[#This Row],[Income (in K/year)]]&lt;150,"100K-150K",TRUE,"&gt;150K")</f>
        <v>75K-100K</v>
      </c>
    </row>
    <row r="2300" spans="1:21" hidden="1" x14ac:dyDescent="0.3">
      <c r="A2300">
        <v>2412</v>
      </c>
      <c r="B2300">
        <v>47</v>
      </c>
      <c r="C2300">
        <v>22</v>
      </c>
      <c r="D2300">
        <v>65</v>
      </c>
      <c r="E2300" t="s">
        <v>21</v>
      </c>
      <c r="F2300">
        <v>91330</v>
      </c>
      <c r="G2300">
        <v>3</v>
      </c>
      <c r="H2300">
        <v>2.7</v>
      </c>
      <c r="I2300" t="s">
        <v>20</v>
      </c>
      <c r="J2300">
        <v>0</v>
      </c>
      <c r="K2300" t="s">
        <v>16</v>
      </c>
      <c r="L2300" t="s">
        <v>16</v>
      </c>
      <c r="M2300" t="s">
        <v>16</v>
      </c>
      <c r="N2300" t="s">
        <v>17</v>
      </c>
      <c r="O2300" t="s">
        <v>16</v>
      </c>
      <c r="P2300" t="str" cm="1">
        <f t="array" ref="P2300">_xlfn.IFS(Data_set[[#This Row],[Age (in years)]]&lt;=30,"&lt;30",Data_set[[#This Row],[Age (in years)]]&lt;=40,"30-40",Data_set[[#This Row],[Age (in years)]]&lt;=50,"40-50",Data_set[[#This Row],[Age (in years)]]&lt;=60,"50-60",Data_set[[#This Row],[Age (in years)]]&gt;60,"&gt;60")</f>
        <v>40-50</v>
      </c>
      <c r="Q2300" t="str" cm="1">
        <f t="array" ref="Q2300">_xlfn.IFS(Data_set[[#This Row],[Experience (in years)]]&lt;=5,"0-5",Data_set[[#This Row],[Experience (in years)]]&lt;=10,"6-10",Data_set[[#This Row],[Experience (in years)]]&lt;=20,"11-20",Data_set[[#This Row],[Experience (in years)]]&lt;=30,"21-30",Data_set[[#This Row],[Experience (in years)]]&lt;=40,"31-40",TRUE,"40+")</f>
        <v>21-30</v>
      </c>
      <c r="R2300" t="str" cm="1">
        <f t="array" ref="R2300">_xlfn.IFS(Data_set[[#This Row],[Mortgage]]=0,"0",Data_set[[#This Row],[Mortgage]]&lt;=100,"1-100",Data_set[[#This Row],[Mortgage]]&lt;=200,"101-200",Data_set[[#This Row],[Mortgage]]&lt;=300,"201-300",Data_set[[#This Row],[Mortgage]]&lt;=400,"301-400",TRUE,"400+")</f>
        <v>0</v>
      </c>
      <c r="S2300" t="str" cm="1">
        <f t="array" ref="S2300">_xlfn.IFS(Data_set[[#This Row],[CCAvg]]&lt;=2,"0-2",Data_set[[#This Row],[CCAvg]]&lt;=5,"3-5",Data_set[[#This Row],[CCAvg]]&lt;=8,"6-8",TRUE,"8+")</f>
        <v>3-5</v>
      </c>
      <c r="T2300">
        <f>IF(Data_set[[#This Row],[Personal Loan]]="Yes",1,0)</f>
        <v>0</v>
      </c>
      <c r="U2300" t="str" cm="1">
        <f t="array" ref="U2300">_xlfn.IFS(Data_set[[#This Row],[Income (in K/year)]]&lt;50,"&lt;50K",Data_set[[#This Row],[Income (in K/year)]]&lt;75,"50K-75K",Data_set[[#This Row],[Income (in K/year)]]&lt;100,"75K-100K",Data_set[[#This Row],[Income (in K/year)]]&lt;150,"100K-150K",TRUE,"&gt;150K")</f>
        <v>50K-75K</v>
      </c>
    </row>
    <row r="2301" spans="1:21" hidden="1" x14ac:dyDescent="0.3">
      <c r="A2301">
        <v>2446</v>
      </c>
      <c r="B2301">
        <v>47</v>
      </c>
      <c r="C2301">
        <v>23</v>
      </c>
      <c r="D2301">
        <v>25</v>
      </c>
      <c r="E2301" t="s">
        <v>18</v>
      </c>
      <c r="F2301">
        <v>93106</v>
      </c>
      <c r="G2301">
        <v>1</v>
      </c>
      <c r="H2301">
        <v>0.9</v>
      </c>
      <c r="I2301" t="s">
        <v>19</v>
      </c>
      <c r="J2301">
        <v>0</v>
      </c>
      <c r="K2301" t="s">
        <v>16</v>
      </c>
      <c r="L2301" t="s">
        <v>16</v>
      </c>
      <c r="M2301" t="s">
        <v>16</v>
      </c>
      <c r="N2301" t="s">
        <v>17</v>
      </c>
      <c r="O2301" t="s">
        <v>16</v>
      </c>
      <c r="P2301" t="str" cm="1">
        <f t="array" ref="P2301">_xlfn.IFS(Data_set[[#This Row],[Age (in years)]]&lt;=30,"&lt;30",Data_set[[#This Row],[Age (in years)]]&lt;=40,"30-40",Data_set[[#This Row],[Age (in years)]]&lt;=50,"40-50",Data_set[[#This Row],[Age (in years)]]&lt;=60,"50-60",Data_set[[#This Row],[Age (in years)]]&gt;60,"&gt;60")</f>
        <v>40-50</v>
      </c>
      <c r="Q2301" t="str" cm="1">
        <f t="array" ref="Q2301">_xlfn.IFS(Data_set[[#This Row],[Experience (in years)]]&lt;=5,"0-5",Data_set[[#This Row],[Experience (in years)]]&lt;=10,"6-10",Data_set[[#This Row],[Experience (in years)]]&lt;=20,"11-20",Data_set[[#This Row],[Experience (in years)]]&lt;=30,"21-30",Data_set[[#This Row],[Experience (in years)]]&lt;=40,"31-40",TRUE,"40+")</f>
        <v>21-30</v>
      </c>
      <c r="R2301" t="str" cm="1">
        <f t="array" ref="R2301">_xlfn.IFS(Data_set[[#This Row],[Mortgage]]=0,"0",Data_set[[#This Row],[Mortgage]]&lt;=100,"1-100",Data_set[[#This Row],[Mortgage]]&lt;=200,"101-200",Data_set[[#This Row],[Mortgage]]&lt;=300,"201-300",Data_set[[#This Row],[Mortgage]]&lt;=400,"301-400",TRUE,"400+")</f>
        <v>0</v>
      </c>
      <c r="S2301" t="str" cm="1">
        <f t="array" ref="S2301">_xlfn.IFS(Data_set[[#This Row],[CCAvg]]&lt;=2,"0-2",Data_set[[#This Row],[CCAvg]]&lt;=5,"3-5",Data_set[[#This Row],[CCAvg]]&lt;=8,"6-8",TRUE,"8+")</f>
        <v>0-2</v>
      </c>
      <c r="T2301">
        <f>IF(Data_set[[#This Row],[Personal Loan]]="Yes",1,0)</f>
        <v>0</v>
      </c>
      <c r="U2301" t="str" cm="1">
        <f t="array" ref="U2301">_xlfn.IFS(Data_set[[#This Row],[Income (in K/year)]]&lt;50,"&lt;50K",Data_set[[#This Row],[Income (in K/year)]]&lt;75,"50K-75K",Data_set[[#This Row],[Income (in K/year)]]&lt;100,"75K-100K",Data_set[[#This Row],[Income (in K/year)]]&lt;150,"100K-150K",TRUE,"&gt;150K")</f>
        <v>&lt;50K</v>
      </c>
    </row>
    <row r="2302" spans="1:21" x14ac:dyDescent="0.3">
      <c r="A2302">
        <v>2587</v>
      </c>
      <c r="B2302">
        <v>47</v>
      </c>
      <c r="C2302">
        <v>23</v>
      </c>
      <c r="D2302">
        <v>149</v>
      </c>
      <c r="E2302" t="s">
        <v>14</v>
      </c>
      <c r="F2302">
        <v>92675</v>
      </c>
      <c r="G2302">
        <v>4</v>
      </c>
      <c r="H2302">
        <v>6.1</v>
      </c>
      <c r="I2302" t="s">
        <v>15</v>
      </c>
      <c r="J2302">
        <v>0</v>
      </c>
      <c r="K2302" t="s">
        <v>17</v>
      </c>
      <c r="L2302" t="s">
        <v>16</v>
      </c>
      <c r="M2302" t="s">
        <v>16</v>
      </c>
      <c r="N2302" t="s">
        <v>16</v>
      </c>
      <c r="O2302" t="s">
        <v>17</v>
      </c>
      <c r="P2302" t="str" cm="1">
        <f t="array" ref="P2302">_xlfn.IFS(Data_set[[#This Row],[Age (in years)]]&lt;=30,"&lt;30",Data_set[[#This Row],[Age (in years)]]&lt;=40,"30-40",Data_set[[#This Row],[Age (in years)]]&lt;=50,"40-50",Data_set[[#This Row],[Age (in years)]]&lt;=60,"50-60",Data_set[[#This Row],[Age (in years)]]&gt;60,"&gt;60")</f>
        <v>40-50</v>
      </c>
      <c r="Q2302" t="str" cm="1">
        <f t="array" ref="Q2302">_xlfn.IFS(Data_set[[#This Row],[Experience (in years)]]&lt;=5,"0-5",Data_set[[#This Row],[Experience (in years)]]&lt;=10,"6-10",Data_set[[#This Row],[Experience (in years)]]&lt;=20,"11-20",Data_set[[#This Row],[Experience (in years)]]&lt;=30,"21-30",Data_set[[#This Row],[Experience (in years)]]&lt;=40,"31-40",TRUE,"40+")</f>
        <v>21-30</v>
      </c>
      <c r="R2302" t="str" cm="1">
        <f t="array" ref="R2302">_xlfn.IFS(Data_set[[#This Row],[Mortgage]]=0,"0",Data_set[[#This Row],[Mortgage]]&lt;=100,"1-100",Data_set[[#This Row],[Mortgage]]&lt;=200,"101-200",Data_set[[#This Row],[Mortgage]]&lt;=300,"201-300",Data_set[[#This Row],[Mortgage]]&lt;=400,"301-400",TRUE,"400+")</f>
        <v>0</v>
      </c>
      <c r="S2302" t="str" cm="1">
        <f t="array" ref="S2302">_xlfn.IFS(Data_set[[#This Row],[CCAvg]]&lt;=2,"0-2",Data_set[[#This Row],[CCAvg]]&lt;=5,"3-5",Data_set[[#This Row],[CCAvg]]&lt;=8,"6-8",TRUE,"8+")</f>
        <v>6-8</v>
      </c>
      <c r="T2302">
        <f>IF(Data_set[[#This Row],[Personal Loan]]="Yes",1,0)</f>
        <v>1</v>
      </c>
      <c r="U2302" t="str" cm="1">
        <f t="array" ref="U2302">_xlfn.IFS(Data_set[[#This Row],[Income (in K/year)]]&lt;50,"&lt;50K",Data_set[[#This Row],[Income (in K/year)]]&lt;75,"50K-75K",Data_set[[#This Row],[Income (in K/year)]]&lt;100,"75K-100K",Data_set[[#This Row],[Income (in K/year)]]&lt;150,"100K-150K",TRUE,"&gt;150K")</f>
        <v>100K-150K</v>
      </c>
    </row>
    <row r="2303" spans="1:21" hidden="1" x14ac:dyDescent="0.3">
      <c r="A2303">
        <v>2598</v>
      </c>
      <c r="B2303">
        <v>47</v>
      </c>
      <c r="C2303">
        <v>23</v>
      </c>
      <c r="D2303">
        <v>163</v>
      </c>
      <c r="E2303" t="s">
        <v>14</v>
      </c>
      <c r="F2303">
        <v>92653</v>
      </c>
      <c r="G2303">
        <v>1</v>
      </c>
      <c r="H2303">
        <v>5</v>
      </c>
      <c r="I2303" t="s">
        <v>15</v>
      </c>
      <c r="J2303">
        <v>0</v>
      </c>
      <c r="K2303" t="s">
        <v>16</v>
      </c>
      <c r="L2303" t="s">
        <v>16</v>
      </c>
      <c r="M2303" t="s">
        <v>16</v>
      </c>
      <c r="N2303" t="s">
        <v>16</v>
      </c>
      <c r="O2303" t="s">
        <v>16</v>
      </c>
      <c r="P2303" t="str" cm="1">
        <f t="array" ref="P2303">_xlfn.IFS(Data_set[[#This Row],[Age (in years)]]&lt;=30,"&lt;30",Data_set[[#This Row],[Age (in years)]]&lt;=40,"30-40",Data_set[[#This Row],[Age (in years)]]&lt;=50,"40-50",Data_set[[#This Row],[Age (in years)]]&lt;=60,"50-60",Data_set[[#This Row],[Age (in years)]]&gt;60,"&gt;60")</f>
        <v>40-50</v>
      </c>
      <c r="Q2303" t="str" cm="1">
        <f t="array" ref="Q2303">_xlfn.IFS(Data_set[[#This Row],[Experience (in years)]]&lt;=5,"0-5",Data_set[[#This Row],[Experience (in years)]]&lt;=10,"6-10",Data_set[[#This Row],[Experience (in years)]]&lt;=20,"11-20",Data_set[[#This Row],[Experience (in years)]]&lt;=30,"21-30",Data_set[[#This Row],[Experience (in years)]]&lt;=40,"31-40",TRUE,"40+")</f>
        <v>21-30</v>
      </c>
      <c r="R2303" t="str" cm="1">
        <f t="array" ref="R2303">_xlfn.IFS(Data_set[[#This Row],[Mortgage]]=0,"0",Data_set[[#This Row],[Mortgage]]&lt;=100,"1-100",Data_set[[#This Row],[Mortgage]]&lt;=200,"101-200",Data_set[[#This Row],[Mortgage]]&lt;=300,"201-300",Data_set[[#This Row],[Mortgage]]&lt;=400,"301-400",TRUE,"400+")</f>
        <v>0</v>
      </c>
      <c r="S2303" t="str" cm="1">
        <f t="array" ref="S2303">_xlfn.IFS(Data_set[[#This Row],[CCAvg]]&lt;=2,"0-2",Data_set[[#This Row],[CCAvg]]&lt;=5,"3-5",Data_set[[#This Row],[CCAvg]]&lt;=8,"6-8",TRUE,"8+")</f>
        <v>3-5</v>
      </c>
      <c r="T2303">
        <f>IF(Data_set[[#This Row],[Personal Loan]]="Yes",1,0)</f>
        <v>0</v>
      </c>
      <c r="U2303" t="str" cm="1">
        <f t="array" ref="U2303">_xlfn.IFS(Data_set[[#This Row],[Income (in K/year)]]&lt;50,"&lt;50K",Data_set[[#This Row],[Income (in K/year)]]&lt;75,"50K-75K",Data_set[[#This Row],[Income (in K/year)]]&lt;100,"75K-100K",Data_set[[#This Row],[Income (in K/year)]]&lt;150,"100K-150K",TRUE,"&gt;150K")</f>
        <v>&gt;150K</v>
      </c>
    </row>
    <row r="2304" spans="1:21" hidden="1" x14ac:dyDescent="0.3">
      <c r="A2304">
        <v>2625</v>
      </c>
      <c r="B2304">
        <v>47</v>
      </c>
      <c r="C2304">
        <v>21</v>
      </c>
      <c r="D2304">
        <v>82</v>
      </c>
      <c r="E2304" t="s">
        <v>21</v>
      </c>
      <c r="F2304">
        <v>94109</v>
      </c>
      <c r="G2304">
        <v>3</v>
      </c>
      <c r="H2304">
        <v>2.1</v>
      </c>
      <c r="I2304" t="s">
        <v>15</v>
      </c>
      <c r="J2304">
        <v>0</v>
      </c>
      <c r="K2304" t="s">
        <v>16</v>
      </c>
      <c r="L2304" t="s">
        <v>16</v>
      </c>
      <c r="M2304" t="s">
        <v>16</v>
      </c>
      <c r="N2304" t="s">
        <v>16</v>
      </c>
      <c r="O2304" t="s">
        <v>16</v>
      </c>
      <c r="P2304" t="str" cm="1">
        <f t="array" ref="P2304">_xlfn.IFS(Data_set[[#This Row],[Age (in years)]]&lt;=30,"&lt;30",Data_set[[#This Row],[Age (in years)]]&lt;=40,"30-40",Data_set[[#This Row],[Age (in years)]]&lt;=50,"40-50",Data_set[[#This Row],[Age (in years)]]&lt;=60,"50-60",Data_set[[#This Row],[Age (in years)]]&gt;60,"&gt;60")</f>
        <v>40-50</v>
      </c>
      <c r="Q2304" t="str" cm="1">
        <f t="array" ref="Q2304">_xlfn.IFS(Data_set[[#This Row],[Experience (in years)]]&lt;=5,"0-5",Data_set[[#This Row],[Experience (in years)]]&lt;=10,"6-10",Data_set[[#This Row],[Experience (in years)]]&lt;=20,"11-20",Data_set[[#This Row],[Experience (in years)]]&lt;=30,"21-30",Data_set[[#This Row],[Experience (in years)]]&lt;=40,"31-40",TRUE,"40+")</f>
        <v>21-30</v>
      </c>
      <c r="R2304" t="str" cm="1">
        <f t="array" ref="R2304">_xlfn.IFS(Data_set[[#This Row],[Mortgage]]=0,"0",Data_set[[#This Row],[Mortgage]]&lt;=100,"1-100",Data_set[[#This Row],[Mortgage]]&lt;=200,"101-200",Data_set[[#This Row],[Mortgage]]&lt;=300,"201-300",Data_set[[#This Row],[Mortgage]]&lt;=400,"301-400",TRUE,"400+")</f>
        <v>0</v>
      </c>
      <c r="S2304" t="str" cm="1">
        <f t="array" ref="S2304">_xlfn.IFS(Data_set[[#This Row],[CCAvg]]&lt;=2,"0-2",Data_set[[#This Row],[CCAvg]]&lt;=5,"3-5",Data_set[[#This Row],[CCAvg]]&lt;=8,"6-8",TRUE,"8+")</f>
        <v>3-5</v>
      </c>
      <c r="T2304">
        <f>IF(Data_set[[#This Row],[Personal Loan]]="Yes",1,0)</f>
        <v>0</v>
      </c>
      <c r="U2304" t="str" cm="1">
        <f t="array" ref="U2304">_xlfn.IFS(Data_set[[#This Row],[Income (in K/year)]]&lt;50,"&lt;50K",Data_set[[#This Row],[Income (in K/year)]]&lt;75,"50K-75K",Data_set[[#This Row],[Income (in K/year)]]&lt;100,"75K-100K",Data_set[[#This Row],[Income (in K/year)]]&lt;150,"100K-150K",TRUE,"&gt;150K")</f>
        <v>75K-100K</v>
      </c>
    </row>
    <row r="2305" spans="1:21" hidden="1" x14ac:dyDescent="0.3">
      <c r="A2305">
        <v>2632</v>
      </c>
      <c r="B2305">
        <v>47</v>
      </c>
      <c r="C2305">
        <v>20</v>
      </c>
      <c r="D2305">
        <v>62</v>
      </c>
      <c r="E2305" t="s">
        <v>21</v>
      </c>
      <c r="F2305">
        <v>92521</v>
      </c>
      <c r="G2305">
        <v>1</v>
      </c>
      <c r="H2305">
        <v>2.67</v>
      </c>
      <c r="I2305" t="s">
        <v>20</v>
      </c>
      <c r="J2305">
        <v>0</v>
      </c>
      <c r="K2305" t="s">
        <v>16</v>
      </c>
      <c r="L2305" t="s">
        <v>16</v>
      </c>
      <c r="M2305" t="s">
        <v>16</v>
      </c>
      <c r="N2305" t="s">
        <v>17</v>
      </c>
      <c r="O2305" t="s">
        <v>16</v>
      </c>
      <c r="P2305" t="str" cm="1">
        <f t="array" ref="P2305">_xlfn.IFS(Data_set[[#This Row],[Age (in years)]]&lt;=30,"&lt;30",Data_set[[#This Row],[Age (in years)]]&lt;=40,"30-40",Data_set[[#This Row],[Age (in years)]]&lt;=50,"40-50",Data_set[[#This Row],[Age (in years)]]&lt;=60,"50-60",Data_set[[#This Row],[Age (in years)]]&gt;60,"&gt;60")</f>
        <v>40-50</v>
      </c>
      <c r="Q2305" t="str" cm="1">
        <f t="array" ref="Q2305">_xlfn.IFS(Data_set[[#This Row],[Experience (in years)]]&lt;=5,"0-5",Data_set[[#This Row],[Experience (in years)]]&lt;=10,"6-10",Data_set[[#This Row],[Experience (in years)]]&lt;=20,"11-20",Data_set[[#This Row],[Experience (in years)]]&lt;=30,"21-30",Data_set[[#This Row],[Experience (in years)]]&lt;=40,"31-40",TRUE,"40+")</f>
        <v>11-20</v>
      </c>
      <c r="R2305" t="str" cm="1">
        <f t="array" ref="R2305">_xlfn.IFS(Data_set[[#This Row],[Mortgage]]=0,"0",Data_set[[#This Row],[Mortgage]]&lt;=100,"1-100",Data_set[[#This Row],[Mortgage]]&lt;=200,"101-200",Data_set[[#This Row],[Mortgage]]&lt;=300,"201-300",Data_set[[#This Row],[Mortgage]]&lt;=400,"301-400",TRUE,"400+")</f>
        <v>0</v>
      </c>
      <c r="S2305" t="str" cm="1">
        <f t="array" ref="S2305">_xlfn.IFS(Data_set[[#This Row],[CCAvg]]&lt;=2,"0-2",Data_set[[#This Row],[CCAvg]]&lt;=5,"3-5",Data_set[[#This Row],[CCAvg]]&lt;=8,"6-8",TRUE,"8+")</f>
        <v>3-5</v>
      </c>
      <c r="T2305">
        <f>IF(Data_set[[#This Row],[Personal Loan]]="Yes",1,0)</f>
        <v>0</v>
      </c>
      <c r="U2305" t="str" cm="1">
        <f t="array" ref="U2305">_xlfn.IFS(Data_set[[#This Row],[Income (in K/year)]]&lt;50,"&lt;50K",Data_set[[#This Row],[Income (in K/year)]]&lt;75,"50K-75K",Data_set[[#This Row],[Income (in K/year)]]&lt;100,"75K-100K",Data_set[[#This Row],[Income (in K/year)]]&lt;150,"100K-150K",TRUE,"&gt;150K")</f>
        <v>50K-75K</v>
      </c>
    </row>
    <row r="2306" spans="1:21" hidden="1" x14ac:dyDescent="0.3">
      <c r="A2306">
        <v>2720</v>
      </c>
      <c r="B2306">
        <v>47</v>
      </c>
      <c r="C2306">
        <v>21</v>
      </c>
      <c r="D2306">
        <v>53</v>
      </c>
      <c r="E2306" t="s">
        <v>21</v>
      </c>
      <c r="F2306">
        <v>95929</v>
      </c>
      <c r="G2306">
        <v>1</v>
      </c>
      <c r="H2306">
        <v>1.5</v>
      </c>
      <c r="I2306" t="s">
        <v>20</v>
      </c>
      <c r="J2306">
        <v>0</v>
      </c>
      <c r="K2306" t="s">
        <v>16</v>
      </c>
      <c r="L2306" t="s">
        <v>16</v>
      </c>
      <c r="M2306" t="s">
        <v>16</v>
      </c>
      <c r="N2306" t="s">
        <v>17</v>
      </c>
      <c r="O2306" t="s">
        <v>16</v>
      </c>
      <c r="P2306" t="str" cm="1">
        <f t="array" ref="P2306">_xlfn.IFS(Data_set[[#This Row],[Age (in years)]]&lt;=30,"&lt;30",Data_set[[#This Row],[Age (in years)]]&lt;=40,"30-40",Data_set[[#This Row],[Age (in years)]]&lt;=50,"40-50",Data_set[[#This Row],[Age (in years)]]&lt;=60,"50-60",Data_set[[#This Row],[Age (in years)]]&gt;60,"&gt;60")</f>
        <v>40-50</v>
      </c>
      <c r="Q2306" t="str" cm="1">
        <f t="array" ref="Q2306">_xlfn.IFS(Data_set[[#This Row],[Experience (in years)]]&lt;=5,"0-5",Data_set[[#This Row],[Experience (in years)]]&lt;=10,"6-10",Data_set[[#This Row],[Experience (in years)]]&lt;=20,"11-20",Data_set[[#This Row],[Experience (in years)]]&lt;=30,"21-30",Data_set[[#This Row],[Experience (in years)]]&lt;=40,"31-40",TRUE,"40+")</f>
        <v>21-30</v>
      </c>
      <c r="R2306" t="str" cm="1">
        <f t="array" ref="R2306">_xlfn.IFS(Data_set[[#This Row],[Mortgage]]=0,"0",Data_set[[#This Row],[Mortgage]]&lt;=100,"1-100",Data_set[[#This Row],[Mortgage]]&lt;=200,"101-200",Data_set[[#This Row],[Mortgage]]&lt;=300,"201-300",Data_set[[#This Row],[Mortgage]]&lt;=400,"301-400",TRUE,"400+")</f>
        <v>0</v>
      </c>
      <c r="S2306" t="str" cm="1">
        <f t="array" ref="S2306">_xlfn.IFS(Data_set[[#This Row],[CCAvg]]&lt;=2,"0-2",Data_set[[#This Row],[CCAvg]]&lt;=5,"3-5",Data_set[[#This Row],[CCAvg]]&lt;=8,"6-8",TRUE,"8+")</f>
        <v>0-2</v>
      </c>
      <c r="T2306">
        <f>IF(Data_set[[#This Row],[Personal Loan]]="Yes",1,0)</f>
        <v>0</v>
      </c>
      <c r="U2306" t="str" cm="1">
        <f t="array" ref="U2306">_xlfn.IFS(Data_set[[#This Row],[Income (in K/year)]]&lt;50,"&lt;50K",Data_set[[#This Row],[Income (in K/year)]]&lt;75,"50K-75K",Data_set[[#This Row],[Income (in K/year)]]&lt;100,"75K-100K",Data_set[[#This Row],[Income (in K/year)]]&lt;150,"100K-150K",TRUE,"&gt;150K")</f>
        <v>50K-75K</v>
      </c>
    </row>
    <row r="2307" spans="1:21" hidden="1" x14ac:dyDescent="0.3">
      <c r="A2307">
        <v>2752</v>
      </c>
      <c r="B2307">
        <v>47</v>
      </c>
      <c r="C2307">
        <v>23</v>
      </c>
      <c r="D2307">
        <v>32</v>
      </c>
      <c r="E2307" t="s">
        <v>18</v>
      </c>
      <c r="F2307">
        <v>92251</v>
      </c>
      <c r="G2307">
        <v>4</v>
      </c>
      <c r="H2307">
        <v>0.6</v>
      </c>
      <c r="I2307" t="s">
        <v>15</v>
      </c>
      <c r="J2307">
        <v>156</v>
      </c>
      <c r="K2307" t="s">
        <v>16</v>
      </c>
      <c r="L2307" t="s">
        <v>16</v>
      </c>
      <c r="M2307" t="s">
        <v>16</v>
      </c>
      <c r="N2307" t="s">
        <v>17</v>
      </c>
      <c r="O2307" t="s">
        <v>17</v>
      </c>
      <c r="P2307" t="str" cm="1">
        <f t="array" ref="P2307">_xlfn.IFS(Data_set[[#This Row],[Age (in years)]]&lt;=30,"&lt;30",Data_set[[#This Row],[Age (in years)]]&lt;=40,"30-40",Data_set[[#This Row],[Age (in years)]]&lt;=50,"40-50",Data_set[[#This Row],[Age (in years)]]&lt;=60,"50-60",Data_set[[#This Row],[Age (in years)]]&gt;60,"&gt;60")</f>
        <v>40-50</v>
      </c>
      <c r="Q2307" t="str" cm="1">
        <f t="array" ref="Q2307">_xlfn.IFS(Data_set[[#This Row],[Experience (in years)]]&lt;=5,"0-5",Data_set[[#This Row],[Experience (in years)]]&lt;=10,"6-10",Data_set[[#This Row],[Experience (in years)]]&lt;=20,"11-20",Data_set[[#This Row],[Experience (in years)]]&lt;=30,"21-30",Data_set[[#This Row],[Experience (in years)]]&lt;=40,"31-40",TRUE,"40+")</f>
        <v>21-30</v>
      </c>
      <c r="R2307" t="str" cm="1">
        <f t="array" ref="R2307">_xlfn.IFS(Data_set[[#This Row],[Mortgage]]=0,"0",Data_set[[#This Row],[Mortgage]]&lt;=100,"1-100",Data_set[[#This Row],[Mortgage]]&lt;=200,"101-200",Data_set[[#This Row],[Mortgage]]&lt;=300,"201-300",Data_set[[#This Row],[Mortgage]]&lt;=400,"301-400",TRUE,"400+")</f>
        <v>101-200</v>
      </c>
      <c r="S2307" t="str" cm="1">
        <f t="array" ref="S2307">_xlfn.IFS(Data_set[[#This Row],[CCAvg]]&lt;=2,"0-2",Data_set[[#This Row],[CCAvg]]&lt;=5,"3-5",Data_set[[#This Row],[CCAvg]]&lt;=8,"6-8",TRUE,"8+")</f>
        <v>0-2</v>
      </c>
      <c r="T2307">
        <f>IF(Data_set[[#This Row],[Personal Loan]]="Yes",1,0)</f>
        <v>0</v>
      </c>
      <c r="U2307" t="str" cm="1">
        <f t="array" ref="U2307">_xlfn.IFS(Data_set[[#This Row],[Income (in K/year)]]&lt;50,"&lt;50K",Data_set[[#This Row],[Income (in K/year)]]&lt;75,"50K-75K",Data_set[[#This Row],[Income (in K/year)]]&lt;100,"75K-100K",Data_set[[#This Row],[Income (in K/year)]]&lt;150,"100K-150K",TRUE,"&gt;150K")</f>
        <v>&lt;50K</v>
      </c>
    </row>
    <row r="2308" spans="1:21" hidden="1" x14ac:dyDescent="0.3">
      <c r="A2308">
        <v>2782</v>
      </c>
      <c r="B2308">
        <v>47</v>
      </c>
      <c r="C2308">
        <v>21</v>
      </c>
      <c r="D2308">
        <v>22</v>
      </c>
      <c r="E2308" t="s">
        <v>18</v>
      </c>
      <c r="F2308">
        <v>92037</v>
      </c>
      <c r="G2308">
        <v>1</v>
      </c>
      <c r="H2308">
        <v>0.2</v>
      </c>
      <c r="I2308" t="s">
        <v>15</v>
      </c>
      <c r="J2308">
        <v>104</v>
      </c>
      <c r="K2308" t="s">
        <v>16</v>
      </c>
      <c r="L2308" t="s">
        <v>16</v>
      </c>
      <c r="M2308" t="s">
        <v>16</v>
      </c>
      <c r="N2308" t="s">
        <v>16</v>
      </c>
      <c r="O2308" t="s">
        <v>16</v>
      </c>
      <c r="P2308" t="str" cm="1">
        <f t="array" ref="P2308">_xlfn.IFS(Data_set[[#This Row],[Age (in years)]]&lt;=30,"&lt;30",Data_set[[#This Row],[Age (in years)]]&lt;=40,"30-40",Data_set[[#This Row],[Age (in years)]]&lt;=50,"40-50",Data_set[[#This Row],[Age (in years)]]&lt;=60,"50-60",Data_set[[#This Row],[Age (in years)]]&gt;60,"&gt;60")</f>
        <v>40-50</v>
      </c>
      <c r="Q2308" t="str" cm="1">
        <f t="array" ref="Q2308">_xlfn.IFS(Data_set[[#This Row],[Experience (in years)]]&lt;=5,"0-5",Data_set[[#This Row],[Experience (in years)]]&lt;=10,"6-10",Data_set[[#This Row],[Experience (in years)]]&lt;=20,"11-20",Data_set[[#This Row],[Experience (in years)]]&lt;=30,"21-30",Data_set[[#This Row],[Experience (in years)]]&lt;=40,"31-40",TRUE,"40+")</f>
        <v>21-30</v>
      </c>
      <c r="R2308" t="str" cm="1">
        <f t="array" ref="R2308">_xlfn.IFS(Data_set[[#This Row],[Mortgage]]=0,"0",Data_set[[#This Row],[Mortgage]]&lt;=100,"1-100",Data_set[[#This Row],[Mortgage]]&lt;=200,"101-200",Data_set[[#This Row],[Mortgage]]&lt;=300,"201-300",Data_set[[#This Row],[Mortgage]]&lt;=400,"301-400",TRUE,"400+")</f>
        <v>101-200</v>
      </c>
      <c r="S2308" t="str" cm="1">
        <f t="array" ref="S2308">_xlfn.IFS(Data_set[[#This Row],[CCAvg]]&lt;=2,"0-2",Data_set[[#This Row],[CCAvg]]&lt;=5,"3-5",Data_set[[#This Row],[CCAvg]]&lt;=8,"6-8",TRUE,"8+")</f>
        <v>0-2</v>
      </c>
      <c r="T2308">
        <f>IF(Data_set[[#This Row],[Personal Loan]]="Yes",1,0)</f>
        <v>0</v>
      </c>
      <c r="U2308" t="str" cm="1">
        <f t="array" ref="U2308">_xlfn.IFS(Data_set[[#This Row],[Income (in K/year)]]&lt;50,"&lt;50K",Data_set[[#This Row],[Income (in K/year)]]&lt;75,"50K-75K",Data_set[[#This Row],[Income (in K/year)]]&lt;100,"75K-100K",Data_set[[#This Row],[Income (in K/year)]]&lt;150,"100K-150K",TRUE,"&gt;150K")</f>
        <v>&lt;50K</v>
      </c>
    </row>
    <row r="2309" spans="1:21" hidden="1" x14ac:dyDescent="0.3">
      <c r="A2309">
        <v>2783</v>
      </c>
      <c r="B2309">
        <v>47</v>
      </c>
      <c r="C2309">
        <v>22</v>
      </c>
      <c r="D2309">
        <v>53</v>
      </c>
      <c r="E2309" t="s">
        <v>21</v>
      </c>
      <c r="F2309">
        <v>92691</v>
      </c>
      <c r="G2309">
        <v>1</v>
      </c>
      <c r="H2309">
        <v>0.3</v>
      </c>
      <c r="I2309" t="s">
        <v>15</v>
      </c>
      <c r="J2309">
        <v>213</v>
      </c>
      <c r="K2309" t="s">
        <v>16</v>
      </c>
      <c r="L2309" t="s">
        <v>16</v>
      </c>
      <c r="M2309" t="s">
        <v>16</v>
      </c>
      <c r="N2309" t="s">
        <v>16</v>
      </c>
      <c r="O2309" t="s">
        <v>16</v>
      </c>
      <c r="P2309" t="str" cm="1">
        <f t="array" ref="P2309">_xlfn.IFS(Data_set[[#This Row],[Age (in years)]]&lt;=30,"&lt;30",Data_set[[#This Row],[Age (in years)]]&lt;=40,"30-40",Data_set[[#This Row],[Age (in years)]]&lt;=50,"40-50",Data_set[[#This Row],[Age (in years)]]&lt;=60,"50-60",Data_set[[#This Row],[Age (in years)]]&gt;60,"&gt;60")</f>
        <v>40-50</v>
      </c>
      <c r="Q2309" t="str" cm="1">
        <f t="array" ref="Q2309">_xlfn.IFS(Data_set[[#This Row],[Experience (in years)]]&lt;=5,"0-5",Data_set[[#This Row],[Experience (in years)]]&lt;=10,"6-10",Data_set[[#This Row],[Experience (in years)]]&lt;=20,"11-20",Data_set[[#This Row],[Experience (in years)]]&lt;=30,"21-30",Data_set[[#This Row],[Experience (in years)]]&lt;=40,"31-40",TRUE,"40+")</f>
        <v>21-30</v>
      </c>
      <c r="R2309" t="str" cm="1">
        <f t="array" ref="R2309">_xlfn.IFS(Data_set[[#This Row],[Mortgage]]=0,"0",Data_set[[#This Row],[Mortgage]]&lt;=100,"1-100",Data_set[[#This Row],[Mortgage]]&lt;=200,"101-200",Data_set[[#This Row],[Mortgage]]&lt;=300,"201-300",Data_set[[#This Row],[Mortgage]]&lt;=400,"301-400",TRUE,"400+")</f>
        <v>201-300</v>
      </c>
      <c r="S2309" t="str" cm="1">
        <f t="array" ref="S2309">_xlfn.IFS(Data_set[[#This Row],[CCAvg]]&lt;=2,"0-2",Data_set[[#This Row],[CCAvg]]&lt;=5,"3-5",Data_set[[#This Row],[CCAvg]]&lt;=8,"6-8",TRUE,"8+")</f>
        <v>0-2</v>
      </c>
      <c r="T2309">
        <f>IF(Data_set[[#This Row],[Personal Loan]]="Yes",1,0)</f>
        <v>0</v>
      </c>
      <c r="U2309" t="str" cm="1">
        <f t="array" ref="U2309">_xlfn.IFS(Data_set[[#This Row],[Income (in K/year)]]&lt;50,"&lt;50K",Data_set[[#This Row],[Income (in K/year)]]&lt;75,"50K-75K",Data_set[[#This Row],[Income (in K/year)]]&lt;100,"75K-100K",Data_set[[#This Row],[Income (in K/year)]]&lt;150,"100K-150K",TRUE,"&gt;150K")</f>
        <v>50K-75K</v>
      </c>
    </row>
    <row r="2310" spans="1:21" hidden="1" x14ac:dyDescent="0.3">
      <c r="A2310">
        <v>2791</v>
      </c>
      <c r="B2310">
        <v>47</v>
      </c>
      <c r="C2310">
        <v>22</v>
      </c>
      <c r="D2310">
        <v>44</v>
      </c>
      <c r="E2310" t="s">
        <v>18</v>
      </c>
      <c r="F2310">
        <v>95821</v>
      </c>
      <c r="G2310">
        <v>1</v>
      </c>
      <c r="H2310">
        <v>1.4</v>
      </c>
      <c r="I2310" t="s">
        <v>19</v>
      </c>
      <c r="J2310">
        <v>0</v>
      </c>
      <c r="K2310" t="s">
        <v>16</v>
      </c>
      <c r="L2310" t="s">
        <v>16</v>
      </c>
      <c r="M2310" t="s">
        <v>16</v>
      </c>
      <c r="N2310" t="s">
        <v>17</v>
      </c>
      <c r="O2310" t="s">
        <v>17</v>
      </c>
      <c r="P2310" t="str" cm="1">
        <f t="array" ref="P2310">_xlfn.IFS(Data_set[[#This Row],[Age (in years)]]&lt;=30,"&lt;30",Data_set[[#This Row],[Age (in years)]]&lt;=40,"30-40",Data_set[[#This Row],[Age (in years)]]&lt;=50,"40-50",Data_set[[#This Row],[Age (in years)]]&lt;=60,"50-60",Data_set[[#This Row],[Age (in years)]]&gt;60,"&gt;60")</f>
        <v>40-50</v>
      </c>
      <c r="Q2310" t="str" cm="1">
        <f t="array" ref="Q2310">_xlfn.IFS(Data_set[[#This Row],[Experience (in years)]]&lt;=5,"0-5",Data_set[[#This Row],[Experience (in years)]]&lt;=10,"6-10",Data_set[[#This Row],[Experience (in years)]]&lt;=20,"11-20",Data_set[[#This Row],[Experience (in years)]]&lt;=30,"21-30",Data_set[[#This Row],[Experience (in years)]]&lt;=40,"31-40",TRUE,"40+")</f>
        <v>21-30</v>
      </c>
      <c r="R2310" t="str" cm="1">
        <f t="array" ref="R2310">_xlfn.IFS(Data_set[[#This Row],[Mortgage]]=0,"0",Data_set[[#This Row],[Mortgage]]&lt;=100,"1-100",Data_set[[#This Row],[Mortgage]]&lt;=200,"101-200",Data_set[[#This Row],[Mortgage]]&lt;=300,"201-300",Data_set[[#This Row],[Mortgage]]&lt;=400,"301-400",TRUE,"400+")</f>
        <v>0</v>
      </c>
      <c r="S2310" t="str" cm="1">
        <f t="array" ref="S2310">_xlfn.IFS(Data_set[[#This Row],[CCAvg]]&lt;=2,"0-2",Data_set[[#This Row],[CCAvg]]&lt;=5,"3-5",Data_set[[#This Row],[CCAvg]]&lt;=8,"6-8",TRUE,"8+")</f>
        <v>0-2</v>
      </c>
      <c r="T2310">
        <f>IF(Data_set[[#This Row],[Personal Loan]]="Yes",1,0)</f>
        <v>0</v>
      </c>
      <c r="U2310" t="str" cm="1">
        <f t="array" ref="U2310">_xlfn.IFS(Data_set[[#This Row],[Income (in K/year)]]&lt;50,"&lt;50K",Data_set[[#This Row],[Income (in K/year)]]&lt;75,"50K-75K",Data_set[[#This Row],[Income (in K/year)]]&lt;100,"75K-100K",Data_set[[#This Row],[Income (in K/year)]]&lt;150,"100K-150K",TRUE,"&gt;150K")</f>
        <v>&lt;50K</v>
      </c>
    </row>
    <row r="2311" spans="1:21" hidden="1" x14ac:dyDescent="0.3">
      <c r="A2311">
        <v>2934</v>
      </c>
      <c r="B2311">
        <v>47</v>
      </c>
      <c r="C2311">
        <v>22</v>
      </c>
      <c r="D2311">
        <v>42</v>
      </c>
      <c r="E2311" t="s">
        <v>18</v>
      </c>
      <c r="F2311">
        <v>95820</v>
      </c>
      <c r="G2311">
        <v>3</v>
      </c>
      <c r="H2311">
        <v>2.7</v>
      </c>
      <c r="I2311" t="s">
        <v>20</v>
      </c>
      <c r="J2311">
        <v>0</v>
      </c>
      <c r="K2311" t="s">
        <v>16</v>
      </c>
      <c r="L2311" t="s">
        <v>16</v>
      </c>
      <c r="M2311" t="s">
        <v>16</v>
      </c>
      <c r="N2311" t="s">
        <v>17</v>
      </c>
      <c r="O2311" t="s">
        <v>16</v>
      </c>
      <c r="P2311" t="str" cm="1">
        <f t="array" ref="P2311">_xlfn.IFS(Data_set[[#This Row],[Age (in years)]]&lt;=30,"&lt;30",Data_set[[#This Row],[Age (in years)]]&lt;=40,"30-40",Data_set[[#This Row],[Age (in years)]]&lt;=50,"40-50",Data_set[[#This Row],[Age (in years)]]&lt;=60,"50-60",Data_set[[#This Row],[Age (in years)]]&gt;60,"&gt;60")</f>
        <v>40-50</v>
      </c>
      <c r="Q2311" t="str" cm="1">
        <f t="array" ref="Q2311">_xlfn.IFS(Data_set[[#This Row],[Experience (in years)]]&lt;=5,"0-5",Data_set[[#This Row],[Experience (in years)]]&lt;=10,"6-10",Data_set[[#This Row],[Experience (in years)]]&lt;=20,"11-20",Data_set[[#This Row],[Experience (in years)]]&lt;=30,"21-30",Data_set[[#This Row],[Experience (in years)]]&lt;=40,"31-40",TRUE,"40+")</f>
        <v>21-30</v>
      </c>
      <c r="R2311" t="str" cm="1">
        <f t="array" ref="R2311">_xlfn.IFS(Data_set[[#This Row],[Mortgage]]=0,"0",Data_set[[#This Row],[Mortgage]]&lt;=100,"1-100",Data_set[[#This Row],[Mortgage]]&lt;=200,"101-200",Data_set[[#This Row],[Mortgage]]&lt;=300,"201-300",Data_set[[#This Row],[Mortgage]]&lt;=400,"301-400",TRUE,"400+")</f>
        <v>0</v>
      </c>
      <c r="S2311" t="str" cm="1">
        <f t="array" ref="S2311">_xlfn.IFS(Data_set[[#This Row],[CCAvg]]&lt;=2,"0-2",Data_set[[#This Row],[CCAvg]]&lt;=5,"3-5",Data_set[[#This Row],[CCAvg]]&lt;=8,"6-8",TRUE,"8+")</f>
        <v>3-5</v>
      </c>
      <c r="T2311">
        <f>IF(Data_set[[#This Row],[Personal Loan]]="Yes",1,0)</f>
        <v>0</v>
      </c>
      <c r="U2311" t="str" cm="1">
        <f t="array" ref="U2311">_xlfn.IFS(Data_set[[#This Row],[Income (in K/year)]]&lt;50,"&lt;50K",Data_set[[#This Row],[Income (in K/year)]]&lt;75,"50K-75K",Data_set[[#This Row],[Income (in K/year)]]&lt;100,"75K-100K",Data_set[[#This Row],[Income (in K/year)]]&lt;150,"100K-150K",TRUE,"&gt;150K")</f>
        <v>&lt;50K</v>
      </c>
    </row>
    <row r="2312" spans="1:21" hidden="1" x14ac:dyDescent="0.3">
      <c r="A2312">
        <v>2974</v>
      </c>
      <c r="B2312">
        <v>47</v>
      </c>
      <c r="C2312">
        <v>22</v>
      </c>
      <c r="D2312">
        <v>82</v>
      </c>
      <c r="E2312" t="s">
        <v>21</v>
      </c>
      <c r="F2312">
        <v>92084</v>
      </c>
      <c r="G2312">
        <v>1</v>
      </c>
      <c r="H2312">
        <v>2.9</v>
      </c>
      <c r="I2312" t="s">
        <v>15</v>
      </c>
      <c r="J2312">
        <v>276</v>
      </c>
      <c r="K2312" t="s">
        <v>16</v>
      </c>
      <c r="L2312" t="s">
        <v>16</v>
      </c>
      <c r="M2312" t="s">
        <v>16</v>
      </c>
      <c r="N2312" t="s">
        <v>17</v>
      </c>
      <c r="O2312" t="s">
        <v>16</v>
      </c>
      <c r="P2312" t="str" cm="1">
        <f t="array" ref="P2312">_xlfn.IFS(Data_set[[#This Row],[Age (in years)]]&lt;=30,"&lt;30",Data_set[[#This Row],[Age (in years)]]&lt;=40,"30-40",Data_set[[#This Row],[Age (in years)]]&lt;=50,"40-50",Data_set[[#This Row],[Age (in years)]]&lt;=60,"50-60",Data_set[[#This Row],[Age (in years)]]&gt;60,"&gt;60")</f>
        <v>40-50</v>
      </c>
      <c r="Q2312" t="str" cm="1">
        <f t="array" ref="Q2312">_xlfn.IFS(Data_set[[#This Row],[Experience (in years)]]&lt;=5,"0-5",Data_set[[#This Row],[Experience (in years)]]&lt;=10,"6-10",Data_set[[#This Row],[Experience (in years)]]&lt;=20,"11-20",Data_set[[#This Row],[Experience (in years)]]&lt;=30,"21-30",Data_set[[#This Row],[Experience (in years)]]&lt;=40,"31-40",TRUE,"40+")</f>
        <v>21-30</v>
      </c>
      <c r="R2312" t="str" cm="1">
        <f t="array" ref="R2312">_xlfn.IFS(Data_set[[#This Row],[Mortgage]]=0,"0",Data_set[[#This Row],[Mortgage]]&lt;=100,"1-100",Data_set[[#This Row],[Mortgage]]&lt;=200,"101-200",Data_set[[#This Row],[Mortgage]]&lt;=300,"201-300",Data_set[[#This Row],[Mortgage]]&lt;=400,"301-400",TRUE,"400+")</f>
        <v>201-300</v>
      </c>
      <c r="S2312" t="str" cm="1">
        <f t="array" ref="S2312">_xlfn.IFS(Data_set[[#This Row],[CCAvg]]&lt;=2,"0-2",Data_set[[#This Row],[CCAvg]]&lt;=5,"3-5",Data_set[[#This Row],[CCAvg]]&lt;=8,"6-8",TRUE,"8+")</f>
        <v>3-5</v>
      </c>
      <c r="T2312">
        <f>IF(Data_set[[#This Row],[Personal Loan]]="Yes",1,0)</f>
        <v>0</v>
      </c>
      <c r="U2312" t="str" cm="1">
        <f t="array" ref="U2312">_xlfn.IFS(Data_set[[#This Row],[Income (in K/year)]]&lt;50,"&lt;50K",Data_set[[#This Row],[Income (in K/year)]]&lt;75,"50K-75K",Data_set[[#This Row],[Income (in K/year)]]&lt;100,"75K-100K",Data_set[[#This Row],[Income (in K/year)]]&lt;150,"100K-150K",TRUE,"&gt;150K")</f>
        <v>75K-100K</v>
      </c>
    </row>
    <row r="2313" spans="1:21" hidden="1" x14ac:dyDescent="0.3">
      <c r="A2313">
        <v>3033</v>
      </c>
      <c r="B2313">
        <v>47</v>
      </c>
      <c r="C2313">
        <v>22</v>
      </c>
      <c r="D2313">
        <v>19</v>
      </c>
      <c r="E2313" t="s">
        <v>18</v>
      </c>
      <c r="F2313">
        <v>94590</v>
      </c>
      <c r="G2313">
        <v>1</v>
      </c>
      <c r="H2313">
        <v>0.4</v>
      </c>
      <c r="I2313" t="s">
        <v>19</v>
      </c>
      <c r="J2313">
        <v>0</v>
      </c>
      <c r="K2313" t="s">
        <v>16</v>
      </c>
      <c r="L2313" t="s">
        <v>16</v>
      </c>
      <c r="M2313" t="s">
        <v>16</v>
      </c>
      <c r="N2313" t="s">
        <v>17</v>
      </c>
      <c r="O2313" t="s">
        <v>16</v>
      </c>
      <c r="P2313" t="str" cm="1">
        <f t="array" ref="P2313">_xlfn.IFS(Data_set[[#This Row],[Age (in years)]]&lt;=30,"&lt;30",Data_set[[#This Row],[Age (in years)]]&lt;=40,"30-40",Data_set[[#This Row],[Age (in years)]]&lt;=50,"40-50",Data_set[[#This Row],[Age (in years)]]&lt;=60,"50-60",Data_set[[#This Row],[Age (in years)]]&gt;60,"&gt;60")</f>
        <v>40-50</v>
      </c>
      <c r="Q2313" t="str" cm="1">
        <f t="array" ref="Q2313">_xlfn.IFS(Data_set[[#This Row],[Experience (in years)]]&lt;=5,"0-5",Data_set[[#This Row],[Experience (in years)]]&lt;=10,"6-10",Data_set[[#This Row],[Experience (in years)]]&lt;=20,"11-20",Data_set[[#This Row],[Experience (in years)]]&lt;=30,"21-30",Data_set[[#This Row],[Experience (in years)]]&lt;=40,"31-40",TRUE,"40+")</f>
        <v>21-30</v>
      </c>
      <c r="R2313" t="str" cm="1">
        <f t="array" ref="R2313">_xlfn.IFS(Data_set[[#This Row],[Mortgage]]=0,"0",Data_set[[#This Row],[Mortgage]]&lt;=100,"1-100",Data_set[[#This Row],[Mortgage]]&lt;=200,"101-200",Data_set[[#This Row],[Mortgage]]&lt;=300,"201-300",Data_set[[#This Row],[Mortgage]]&lt;=400,"301-400",TRUE,"400+")</f>
        <v>0</v>
      </c>
      <c r="S2313" t="str" cm="1">
        <f t="array" ref="S2313">_xlfn.IFS(Data_set[[#This Row],[CCAvg]]&lt;=2,"0-2",Data_set[[#This Row],[CCAvg]]&lt;=5,"3-5",Data_set[[#This Row],[CCAvg]]&lt;=8,"6-8",TRUE,"8+")</f>
        <v>0-2</v>
      </c>
      <c r="T2313">
        <f>IF(Data_set[[#This Row],[Personal Loan]]="Yes",1,0)</f>
        <v>0</v>
      </c>
      <c r="U2313" t="str" cm="1">
        <f t="array" ref="U2313">_xlfn.IFS(Data_set[[#This Row],[Income (in K/year)]]&lt;50,"&lt;50K",Data_set[[#This Row],[Income (in K/year)]]&lt;75,"50K-75K",Data_set[[#This Row],[Income (in K/year)]]&lt;100,"75K-100K",Data_set[[#This Row],[Income (in K/year)]]&lt;150,"100K-150K",TRUE,"&gt;150K")</f>
        <v>&lt;50K</v>
      </c>
    </row>
    <row r="2314" spans="1:21" hidden="1" x14ac:dyDescent="0.3">
      <c r="A2314">
        <v>3044</v>
      </c>
      <c r="B2314">
        <v>47</v>
      </c>
      <c r="C2314">
        <v>22</v>
      </c>
      <c r="D2314">
        <v>42</v>
      </c>
      <c r="E2314" t="s">
        <v>18</v>
      </c>
      <c r="F2314">
        <v>91754</v>
      </c>
      <c r="G2314">
        <v>3</v>
      </c>
      <c r="H2314">
        <v>2.7</v>
      </c>
      <c r="I2314" t="s">
        <v>20</v>
      </c>
      <c r="J2314">
        <v>0</v>
      </c>
      <c r="K2314" t="s">
        <v>16</v>
      </c>
      <c r="L2314" t="s">
        <v>16</v>
      </c>
      <c r="M2314" t="s">
        <v>16</v>
      </c>
      <c r="N2314" t="s">
        <v>17</v>
      </c>
      <c r="O2314" t="s">
        <v>17</v>
      </c>
      <c r="P2314" t="str" cm="1">
        <f t="array" ref="P2314">_xlfn.IFS(Data_set[[#This Row],[Age (in years)]]&lt;=30,"&lt;30",Data_set[[#This Row],[Age (in years)]]&lt;=40,"30-40",Data_set[[#This Row],[Age (in years)]]&lt;=50,"40-50",Data_set[[#This Row],[Age (in years)]]&lt;=60,"50-60",Data_set[[#This Row],[Age (in years)]]&gt;60,"&gt;60")</f>
        <v>40-50</v>
      </c>
      <c r="Q2314" t="str" cm="1">
        <f t="array" ref="Q2314">_xlfn.IFS(Data_set[[#This Row],[Experience (in years)]]&lt;=5,"0-5",Data_set[[#This Row],[Experience (in years)]]&lt;=10,"6-10",Data_set[[#This Row],[Experience (in years)]]&lt;=20,"11-20",Data_set[[#This Row],[Experience (in years)]]&lt;=30,"21-30",Data_set[[#This Row],[Experience (in years)]]&lt;=40,"31-40",TRUE,"40+")</f>
        <v>21-30</v>
      </c>
      <c r="R2314" t="str" cm="1">
        <f t="array" ref="R2314">_xlfn.IFS(Data_set[[#This Row],[Mortgage]]=0,"0",Data_set[[#This Row],[Mortgage]]&lt;=100,"1-100",Data_set[[#This Row],[Mortgage]]&lt;=200,"101-200",Data_set[[#This Row],[Mortgage]]&lt;=300,"201-300",Data_set[[#This Row],[Mortgage]]&lt;=400,"301-400",TRUE,"400+")</f>
        <v>0</v>
      </c>
      <c r="S2314" t="str" cm="1">
        <f t="array" ref="S2314">_xlfn.IFS(Data_set[[#This Row],[CCAvg]]&lt;=2,"0-2",Data_set[[#This Row],[CCAvg]]&lt;=5,"3-5",Data_set[[#This Row],[CCAvg]]&lt;=8,"6-8",TRUE,"8+")</f>
        <v>3-5</v>
      </c>
      <c r="T2314">
        <f>IF(Data_set[[#This Row],[Personal Loan]]="Yes",1,0)</f>
        <v>0</v>
      </c>
      <c r="U2314" t="str" cm="1">
        <f t="array" ref="U2314">_xlfn.IFS(Data_set[[#This Row],[Income (in K/year)]]&lt;50,"&lt;50K",Data_set[[#This Row],[Income (in K/year)]]&lt;75,"50K-75K",Data_set[[#This Row],[Income (in K/year)]]&lt;100,"75K-100K",Data_set[[#This Row],[Income (in K/year)]]&lt;150,"100K-150K",TRUE,"&gt;150K")</f>
        <v>&lt;50K</v>
      </c>
    </row>
    <row r="2315" spans="1:21" hidden="1" x14ac:dyDescent="0.3">
      <c r="A2315">
        <v>3070</v>
      </c>
      <c r="B2315">
        <v>47</v>
      </c>
      <c r="C2315">
        <v>20</v>
      </c>
      <c r="D2315">
        <v>68</v>
      </c>
      <c r="E2315" t="s">
        <v>21</v>
      </c>
      <c r="F2315">
        <v>91320</v>
      </c>
      <c r="G2315">
        <v>1</v>
      </c>
      <c r="H2315">
        <v>2.67</v>
      </c>
      <c r="I2315" t="s">
        <v>20</v>
      </c>
      <c r="J2315">
        <v>0</v>
      </c>
      <c r="K2315" t="s">
        <v>16</v>
      </c>
      <c r="L2315" t="s">
        <v>16</v>
      </c>
      <c r="M2315" t="s">
        <v>16</v>
      </c>
      <c r="N2315" t="s">
        <v>17</v>
      </c>
      <c r="O2315" t="s">
        <v>17</v>
      </c>
      <c r="P2315" t="str" cm="1">
        <f t="array" ref="P2315">_xlfn.IFS(Data_set[[#This Row],[Age (in years)]]&lt;=30,"&lt;30",Data_set[[#This Row],[Age (in years)]]&lt;=40,"30-40",Data_set[[#This Row],[Age (in years)]]&lt;=50,"40-50",Data_set[[#This Row],[Age (in years)]]&lt;=60,"50-60",Data_set[[#This Row],[Age (in years)]]&gt;60,"&gt;60")</f>
        <v>40-50</v>
      </c>
      <c r="Q2315" t="str" cm="1">
        <f t="array" ref="Q2315">_xlfn.IFS(Data_set[[#This Row],[Experience (in years)]]&lt;=5,"0-5",Data_set[[#This Row],[Experience (in years)]]&lt;=10,"6-10",Data_set[[#This Row],[Experience (in years)]]&lt;=20,"11-20",Data_set[[#This Row],[Experience (in years)]]&lt;=30,"21-30",Data_set[[#This Row],[Experience (in years)]]&lt;=40,"31-40",TRUE,"40+")</f>
        <v>11-20</v>
      </c>
      <c r="R2315" t="str" cm="1">
        <f t="array" ref="R2315">_xlfn.IFS(Data_set[[#This Row],[Mortgage]]=0,"0",Data_set[[#This Row],[Mortgage]]&lt;=100,"1-100",Data_set[[#This Row],[Mortgage]]&lt;=200,"101-200",Data_set[[#This Row],[Mortgage]]&lt;=300,"201-300",Data_set[[#This Row],[Mortgage]]&lt;=400,"301-400",TRUE,"400+")</f>
        <v>0</v>
      </c>
      <c r="S2315" t="str" cm="1">
        <f t="array" ref="S2315">_xlfn.IFS(Data_set[[#This Row],[CCAvg]]&lt;=2,"0-2",Data_set[[#This Row],[CCAvg]]&lt;=5,"3-5",Data_set[[#This Row],[CCAvg]]&lt;=8,"6-8",TRUE,"8+")</f>
        <v>3-5</v>
      </c>
      <c r="T2315">
        <f>IF(Data_set[[#This Row],[Personal Loan]]="Yes",1,0)</f>
        <v>0</v>
      </c>
      <c r="U2315" t="str" cm="1">
        <f t="array" ref="U2315">_xlfn.IFS(Data_set[[#This Row],[Income (in K/year)]]&lt;50,"&lt;50K",Data_set[[#This Row],[Income (in K/year)]]&lt;75,"50K-75K",Data_set[[#This Row],[Income (in K/year)]]&lt;100,"75K-100K",Data_set[[#This Row],[Income (in K/year)]]&lt;150,"100K-150K",TRUE,"&gt;150K")</f>
        <v>50K-75K</v>
      </c>
    </row>
    <row r="2316" spans="1:21" hidden="1" x14ac:dyDescent="0.3">
      <c r="A2316">
        <v>3132</v>
      </c>
      <c r="B2316">
        <v>47</v>
      </c>
      <c r="C2316">
        <v>22</v>
      </c>
      <c r="D2316">
        <v>61</v>
      </c>
      <c r="E2316" t="s">
        <v>21</v>
      </c>
      <c r="F2316">
        <v>94025</v>
      </c>
      <c r="G2316">
        <v>3</v>
      </c>
      <c r="H2316">
        <v>2.7</v>
      </c>
      <c r="I2316" t="s">
        <v>20</v>
      </c>
      <c r="J2316">
        <v>168</v>
      </c>
      <c r="K2316" t="s">
        <v>16</v>
      </c>
      <c r="L2316" t="s">
        <v>16</v>
      </c>
      <c r="M2316" t="s">
        <v>16</v>
      </c>
      <c r="N2316" t="s">
        <v>17</v>
      </c>
      <c r="O2316" t="s">
        <v>17</v>
      </c>
      <c r="P2316" t="str" cm="1">
        <f t="array" ref="P2316">_xlfn.IFS(Data_set[[#This Row],[Age (in years)]]&lt;=30,"&lt;30",Data_set[[#This Row],[Age (in years)]]&lt;=40,"30-40",Data_set[[#This Row],[Age (in years)]]&lt;=50,"40-50",Data_set[[#This Row],[Age (in years)]]&lt;=60,"50-60",Data_set[[#This Row],[Age (in years)]]&gt;60,"&gt;60")</f>
        <v>40-50</v>
      </c>
      <c r="Q2316" t="str" cm="1">
        <f t="array" ref="Q2316">_xlfn.IFS(Data_set[[#This Row],[Experience (in years)]]&lt;=5,"0-5",Data_set[[#This Row],[Experience (in years)]]&lt;=10,"6-10",Data_set[[#This Row],[Experience (in years)]]&lt;=20,"11-20",Data_set[[#This Row],[Experience (in years)]]&lt;=30,"21-30",Data_set[[#This Row],[Experience (in years)]]&lt;=40,"31-40",TRUE,"40+")</f>
        <v>21-30</v>
      </c>
      <c r="R2316" t="str" cm="1">
        <f t="array" ref="R2316">_xlfn.IFS(Data_set[[#This Row],[Mortgage]]=0,"0",Data_set[[#This Row],[Mortgage]]&lt;=100,"1-100",Data_set[[#This Row],[Mortgage]]&lt;=200,"101-200",Data_set[[#This Row],[Mortgage]]&lt;=300,"201-300",Data_set[[#This Row],[Mortgage]]&lt;=400,"301-400",TRUE,"400+")</f>
        <v>101-200</v>
      </c>
      <c r="S2316" t="str" cm="1">
        <f t="array" ref="S2316">_xlfn.IFS(Data_set[[#This Row],[CCAvg]]&lt;=2,"0-2",Data_set[[#This Row],[CCAvg]]&lt;=5,"3-5",Data_set[[#This Row],[CCAvg]]&lt;=8,"6-8",TRUE,"8+")</f>
        <v>3-5</v>
      </c>
      <c r="T2316">
        <f>IF(Data_set[[#This Row],[Personal Loan]]="Yes",1,0)</f>
        <v>0</v>
      </c>
      <c r="U2316" t="str" cm="1">
        <f t="array" ref="U2316">_xlfn.IFS(Data_set[[#This Row],[Income (in K/year)]]&lt;50,"&lt;50K",Data_set[[#This Row],[Income (in K/year)]]&lt;75,"50K-75K",Data_set[[#This Row],[Income (in K/year)]]&lt;100,"75K-100K",Data_set[[#This Row],[Income (in K/year)]]&lt;150,"100K-150K",TRUE,"&gt;150K")</f>
        <v>50K-75K</v>
      </c>
    </row>
    <row r="2317" spans="1:21" x14ac:dyDescent="0.3">
      <c r="A2317">
        <v>3151</v>
      </c>
      <c r="B2317">
        <v>47</v>
      </c>
      <c r="C2317">
        <v>22</v>
      </c>
      <c r="D2317">
        <v>124</v>
      </c>
      <c r="E2317" t="s">
        <v>14</v>
      </c>
      <c r="F2317">
        <v>90027</v>
      </c>
      <c r="G2317">
        <v>4</v>
      </c>
      <c r="H2317">
        <v>5</v>
      </c>
      <c r="I2317" t="s">
        <v>19</v>
      </c>
      <c r="J2317">
        <v>0</v>
      </c>
      <c r="K2317" t="s">
        <v>17</v>
      </c>
      <c r="L2317" t="s">
        <v>16</v>
      </c>
      <c r="M2317" t="s">
        <v>16</v>
      </c>
      <c r="N2317" t="s">
        <v>16</v>
      </c>
      <c r="O2317" t="s">
        <v>16</v>
      </c>
      <c r="P2317" t="str" cm="1">
        <f t="array" ref="P2317">_xlfn.IFS(Data_set[[#This Row],[Age (in years)]]&lt;=30,"&lt;30",Data_set[[#This Row],[Age (in years)]]&lt;=40,"30-40",Data_set[[#This Row],[Age (in years)]]&lt;=50,"40-50",Data_set[[#This Row],[Age (in years)]]&lt;=60,"50-60",Data_set[[#This Row],[Age (in years)]]&gt;60,"&gt;60")</f>
        <v>40-50</v>
      </c>
      <c r="Q2317" t="str" cm="1">
        <f t="array" ref="Q2317">_xlfn.IFS(Data_set[[#This Row],[Experience (in years)]]&lt;=5,"0-5",Data_set[[#This Row],[Experience (in years)]]&lt;=10,"6-10",Data_set[[#This Row],[Experience (in years)]]&lt;=20,"11-20",Data_set[[#This Row],[Experience (in years)]]&lt;=30,"21-30",Data_set[[#This Row],[Experience (in years)]]&lt;=40,"31-40",TRUE,"40+")</f>
        <v>21-30</v>
      </c>
      <c r="R2317" t="str" cm="1">
        <f t="array" ref="R2317">_xlfn.IFS(Data_set[[#This Row],[Mortgage]]=0,"0",Data_set[[#This Row],[Mortgage]]&lt;=100,"1-100",Data_set[[#This Row],[Mortgage]]&lt;=200,"101-200",Data_set[[#This Row],[Mortgage]]&lt;=300,"201-300",Data_set[[#This Row],[Mortgage]]&lt;=400,"301-400",TRUE,"400+")</f>
        <v>0</v>
      </c>
      <c r="S2317" t="str" cm="1">
        <f t="array" ref="S2317">_xlfn.IFS(Data_set[[#This Row],[CCAvg]]&lt;=2,"0-2",Data_set[[#This Row],[CCAvg]]&lt;=5,"3-5",Data_set[[#This Row],[CCAvg]]&lt;=8,"6-8",TRUE,"8+")</f>
        <v>3-5</v>
      </c>
      <c r="T2317">
        <f>IF(Data_set[[#This Row],[Personal Loan]]="Yes",1,0)</f>
        <v>1</v>
      </c>
      <c r="U2317" t="str" cm="1">
        <f t="array" ref="U2317">_xlfn.IFS(Data_set[[#This Row],[Income (in K/year)]]&lt;50,"&lt;50K",Data_set[[#This Row],[Income (in K/year)]]&lt;75,"50K-75K",Data_set[[#This Row],[Income (in K/year)]]&lt;100,"75K-100K",Data_set[[#This Row],[Income (in K/year)]]&lt;150,"100K-150K",TRUE,"&gt;150K")</f>
        <v>100K-150K</v>
      </c>
    </row>
    <row r="2318" spans="1:21" hidden="1" x14ac:dyDescent="0.3">
      <c r="A2318">
        <v>3246</v>
      </c>
      <c r="B2318">
        <v>47</v>
      </c>
      <c r="C2318">
        <v>22</v>
      </c>
      <c r="D2318">
        <v>81</v>
      </c>
      <c r="E2318" t="s">
        <v>21</v>
      </c>
      <c r="F2318">
        <v>90009</v>
      </c>
      <c r="G2318">
        <v>4</v>
      </c>
      <c r="H2318">
        <v>3.6</v>
      </c>
      <c r="I2318" t="s">
        <v>19</v>
      </c>
      <c r="J2318">
        <v>0</v>
      </c>
      <c r="K2318" t="s">
        <v>16</v>
      </c>
      <c r="L2318" t="s">
        <v>16</v>
      </c>
      <c r="M2318" t="s">
        <v>16</v>
      </c>
      <c r="N2318" t="s">
        <v>17</v>
      </c>
      <c r="O2318" t="s">
        <v>17</v>
      </c>
      <c r="P2318" t="str" cm="1">
        <f t="array" ref="P2318">_xlfn.IFS(Data_set[[#This Row],[Age (in years)]]&lt;=30,"&lt;30",Data_set[[#This Row],[Age (in years)]]&lt;=40,"30-40",Data_set[[#This Row],[Age (in years)]]&lt;=50,"40-50",Data_set[[#This Row],[Age (in years)]]&lt;=60,"50-60",Data_set[[#This Row],[Age (in years)]]&gt;60,"&gt;60")</f>
        <v>40-50</v>
      </c>
      <c r="Q2318" t="str" cm="1">
        <f t="array" ref="Q2318">_xlfn.IFS(Data_set[[#This Row],[Experience (in years)]]&lt;=5,"0-5",Data_set[[#This Row],[Experience (in years)]]&lt;=10,"6-10",Data_set[[#This Row],[Experience (in years)]]&lt;=20,"11-20",Data_set[[#This Row],[Experience (in years)]]&lt;=30,"21-30",Data_set[[#This Row],[Experience (in years)]]&lt;=40,"31-40",TRUE,"40+")</f>
        <v>21-30</v>
      </c>
      <c r="R2318" t="str" cm="1">
        <f t="array" ref="R2318">_xlfn.IFS(Data_set[[#This Row],[Mortgage]]=0,"0",Data_set[[#This Row],[Mortgage]]&lt;=100,"1-100",Data_set[[#This Row],[Mortgage]]&lt;=200,"101-200",Data_set[[#This Row],[Mortgage]]&lt;=300,"201-300",Data_set[[#This Row],[Mortgage]]&lt;=400,"301-400",TRUE,"400+")</f>
        <v>0</v>
      </c>
      <c r="S2318" t="str" cm="1">
        <f t="array" ref="S2318">_xlfn.IFS(Data_set[[#This Row],[CCAvg]]&lt;=2,"0-2",Data_set[[#This Row],[CCAvg]]&lt;=5,"3-5",Data_set[[#This Row],[CCAvg]]&lt;=8,"6-8",TRUE,"8+")</f>
        <v>3-5</v>
      </c>
      <c r="T2318">
        <f>IF(Data_set[[#This Row],[Personal Loan]]="Yes",1,0)</f>
        <v>0</v>
      </c>
      <c r="U2318" t="str" cm="1">
        <f t="array" ref="U2318">_xlfn.IFS(Data_set[[#This Row],[Income (in K/year)]]&lt;50,"&lt;50K",Data_set[[#This Row],[Income (in K/year)]]&lt;75,"50K-75K",Data_set[[#This Row],[Income (in K/year)]]&lt;100,"75K-100K",Data_set[[#This Row],[Income (in K/year)]]&lt;150,"100K-150K",TRUE,"&gt;150K")</f>
        <v>75K-100K</v>
      </c>
    </row>
    <row r="2319" spans="1:21" hidden="1" x14ac:dyDescent="0.3">
      <c r="A2319">
        <v>3307</v>
      </c>
      <c r="B2319">
        <v>47</v>
      </c>
      <c r="C2319">
        <v>22</v>
      </c>
      <c r="D2319">
        <v>65</v>
      </c>
      <c r="E2319" t="s">
        <v>21</v>
      </c>
      <c r="F2319">
        <v>90840</v>
      </c>
      <c r="G2319">
        <v>1</v>
      </c>
      <c r="H2319">
        <v>2.4</v>
      </c>
      <c r="I2319" t="s">
        <v>15</v>
      </c>
      <c r="J2319">
        <v>0</v>
      </c>
      <c r="K2319" t="s">
        <v>16</v>
      </c>
      <c r="L2319" t="s">
        <v>16</v>
      </c>
      <c r="M2319" t="s">
        <v>16</v>
      </c>
      <c r="N2319" t="s">
        <v>17</v>
      </c>
      <c r="O2319" t="s">
        <v>16</v>
      </c>
      <c r="P2319" t="str" cm="1">
        <f t="array" ref="P2319">_xlfn.IFS(Data_set[[#This Row],[Age (in years)]]&lt;=30,"&lt;30",Data_set[[#This Row],[Age (in years)]]&lt;=40,"30-40",Data_set[[#This Row],[Age (in years)]]&lt;=50,"40-50",Data_set[[#This Row],[Age (in years)]]&lt;=60,"50-60",Data_set[[#This Row],[Age (in years)]]&gt;60,"&gt;60")</f>
        <v>40-50</v>
      </c>
      <c r="Q2319" t="str" cm="1">
        <f t="array" ref="Q2319">_xlfn.IFS(Data_set[[#This Row],[Experience (in years)]]&lt;=5,"0-5",Data_set[[#This Row],[Experience (in years)]]&lt;=10,"6-10",Data_set[[#This Row],[Experience (in years)]]&lt;=20,"11-20",Data_set[[#This Row],[Experience (in years)]]&lt;=30,"21-30",Data_set[[#This Row],[Experience (in years)]]&lt;=40,"31-40",TRUE,"40+")</f>
        <v>21-30</v>
      </c>
      <c r="R2319" t="str" cm="1">
        <f t="array" ref="R2319">_xlfn.IFS(Data_set[[#This Row],[Mortgage]]=0,"0",Data_set[[#This Row],[Mortgage]]&lt;=100,"1-100",Data_set[[#This Row],[Mortgage]]&lt;=200,"101-200",Data_set[[#This Row],[Mortgage]]&lt;=300,"201-300",Data_set[[#This Row],[Mortgage]]&lt;=400,"301-400",TRUE,"400+")</f>
        <v>0</v>
      </c>
      <c r="S2319" t="str" cm="1">
        <f t="array" ref="S2319">_xlfn.IFS(Data_set[[#This Row],[CCAvg]]&lt;=2,"0-2",Data_set[[#This Row],[CCAvg]]&lt;=5,"3-5",Data_set[[#This Row],[CCAvg]]&lt;=8,"6-8",TRUE,"8+")</f>
        <v>3-5</v>
      </c>
      <c r="T2319">
        <f>IF(Data_set[[#This Row],[Personal Loan]]="Yes",1,0)</f>
        <v>0</v>
      </c>
      <c r="U2319" t="str" cm="1">
        <f t="array" ref="U2319">_xlfn.IFS(Data_set[[#This Row],[Income (in K/year)]]&lt;50,"&lt;50K",Data_set[[#This Row],[Income (in K/year)]]&lt;75,"50K-75K",Data_set[[#This Row],[Income (in K/year)]]&lt;100,"75K-100K",Data_set[[#This Row],[Income (in K/year)]]&lt;150,"100K-150K",TRUE,"&gt;150K")</f>
        <v>50K-75K</v>
      </c>
    </row>
    <row r="2320" spans="1:21" hidden="1" x14ac:dyDescent="0.3">
      <c r="A2320">
        <v>3313</v>
      </c>
      <c r="B2320">
        <v>47</v>
      </c>
      <c r="C2320">
        <v>22</v>
      </c>
      <c r="D2320">
        <v>190</v>
      </c>
      <c r="E2320" t="s">
        <v>14</v>
      </c>
      <c r="F2320">
        <v>94550</v>
      </c>
      <c r="G2320">
        <v>2</v>
      </c>
      <c r="H2320">
        <v>8.8000000000000007</v>
      </c>
      <c r="I2320" t="s">
        <v>15</v>
      </c>
      <c r="J2320">
        <v>0</v>
      </c>
      <c r="K2320" t="s">
        <v>16</v>
      </c>
      <c r="L2320" t="s">
        <v>16</v>
      </c>
      <c r="M2320" t="s">
        <v>16</v>
      </c>
      <c r="N2320" t="s">
        <v>16</v>
      </c>
      <c r="O2320" t="s">
        <v>16</v>
      </c>
      <c r="P2320" t="str" cm="1">
        <f t="array" ref="P2320">_xlfn.IFS(Data_set[[#This Row],[Age (in years)]]&lt;=30,"&lt;30",Data_set[[#This Row],[Age (in years)]]&lt;=40,"30-40",Data_set[[#This Row],[Age (in years)]]&lt;=50,"40-50",Data_set[[#This Row],[Age (in years)]]&lt;=60,"50-60",Data_set[[#This Row],[Age (in years)]]&gt;60,"&gt;60")</f>
        <v>40-50</v>
      </c>
      <c r="Q2320" t="str" cm="1">
        <f t="array" ref="Q2320">_xlfn.IFS(Data_set[[#This Row],[Experience (in years)]]&lt;=5,"0-5",Data_set[[#This Row],[Experience (in years)]]&lt;=10,"6-10",Data_set[[#This Row],[Experience (in years)]]&lt;=20,"11-20",Data_set[[#This Row],[Experience (in years)]]&lt;=30,"21-30",Data_set[[#This Row],[Experience (in years)]]&lt;=40,"31-40",TRUE,"40+")</f>
        <v>21-30</v>
      </c>
      <c r="R2320" t="str" cm="1">
        <f t="array" ref="R2320">_xlfn.IFS(Data_set[[#This Row],[Mortgage]]=0,"0",Data_set[[#This Row],[Mortgage]]&lt;=100,"1-100",Data_set[[#This Row],[Mortgage]]&lt;=200,"101-200",Data_set[[#This Row],[Mortgage]]&lt;=300,"201-300",Data_set[[#This Row],[Mortgage]]&lt;=400,"301-400",TRUE,"400+")</f>
        <v>0</v>
      </c>
      <c r="S2320" t="str" cm="1">
        <f t="array" ref="S2320">_xlfn.IFS(Data_set[[#This Row],[CCAvg]]&lt;=2,"0-2",Data_set[[#This Row],[CCAvg]]&lt;=5,"3-5",Data_set[[#This Row],[CCAvg]]&lt;=8,"6-8",TRUE,"8+")</f>
        <v>8+</v>
      </c>
      <c r="T2320">
        <f>IF(Data_set[[#This Row],[Personal Loan]]="Yes",1,0)</f>
        <v>0</v>
      </c>
      <c r="U2320" t="str" cm="1">
        <f t="array" ref="U2320">_xlfn.IFS(Data_set[[#This Row],[Income (in K/year)]]&lt;50,"&lt;50K",Data_set[[#This Row],[Income (in K/year)]]&lt;75,"50K-75K",Data_set[[#This Row],[Income (in K/year)]]&lt;100,"75K-100K",Data_set[[#This Row],[Income (in K/year)]]&lt;150,"100K-150K",TRUE,"&gt;150K")</f>
        <v>&gt;150K</v>
      </c>
    </row>
    <row r="2321" spans="1:21" hidden="1" x14ac:dyDescent="0.3">
      <c r="A2321">
        <v>3433</v>
      </c>
      <c r="B2321">
        <v>47</v>
      </c>
      <c r="C2321">
        <v>23</v>
      </c>
      <c r="D2321">
        <v>32</v>
      </c>
      <c r="E2321" t="s">
        <v>18</v>
      </c>
      <c r="F2321">
        <v>95370</v>
      </c>
      <c r="G2321">
        <v>1</v>
      </c>
      <c r="H2321">
        <v>1</v>
      </c>
      <c r="I2321" t="s">
        <v>15</v>
      </c>
      <c r="J2321">
        <v>0</v>
      </c>
      <c r="K2321" t="s">
        <v>16</v>
      </c>
      <c r="L2321" t="s">
        <v>16</v>
      </c>
      <c r="M2321" t="s">
        <v>16</v>
      </c>
      <c r="N2321" t="s">
        <v>16</v>
      </c>
      <c r="O2321" t="s">
        <v>17</v>
      </c>
      <c r="P2321" t="str" cm="1">
        <f t="array" ref="P2321">_xlfn.IFS(Data_set[[#This Row],[Age (in years)]]&lt;=30,"&lt;30",Data_set[[#This Row],[Age (in years)]]&lt;=40,"30-40",Data_set[[#This Row],[Age (in years)]]&lt;=50,"40-50",Data_set[[#This Row],[Age (in years)]]&lt;=60,"50-60",Data_set[[#This Row],[Age (in years)]]&gt;60,"&gt;60")</f>
        <v>40-50</v>
      </c>
      <c r="Q2321" t="str" cm="1">
        <f t="array" ref="Q2321">_xlfn.IFS(Data_set[[#This Row],[Experience (in years)]]&lt;=5,"0-5",Data_set[[#This Row],[Experience (in years)]]&lt;=10,"6-10",Data_set[[#This Row],[Experience (in years)]]&lt;=20,"11-20",Data_set[[#This Row],[Experience (in years)]]&lt;=30,"21-30",Data_set[[#This Row],[Experience (in years)]]&lt;=40,"31-40",TRUE,"40+")</f>
        <v>21-30</v>
      </c>
      <c r="R2321" t="str" cm="1">
        <f t="array" ref="R2321">_xlfn.IFS(Data_set[[#This Row],[Mortgage]]=0,"0",Data_set[[#This Row],[Mortgage]]&lt;=100,"1-100",Data_set[[#This Row],[Mortgage]]&lt;=200,"101-200",Data_set[[#This Row],[Mortgage]]&lt;=300,"201-300",Data_set[[#This Row],[Mortgage]]&lt;=400,"301-400",TRUE,"400+")</f>
        <v>0</v>
      </c>
      <c r="S2321" t="str" cm="1">
        <f t="array" ref="S2321">_xlfn.IFS(Data_set[[#This Row],[CCAvg]]&lt;=2,"0-2",Data_set[[#This Row],[CCAvg]]&lt;=5,"3-5",Data_set[[#This Row],[CCAvg]]&lt;=8,"6-8",TRUE,"8+")</f>
        <v>0-2</v>
      </c>
      <c r="T2321">
        <f>IF(Data_set[[#This Row],[Personal Loan]]="Yes",1,0)</f>
        <v>0</v>
      </c>
      <c r="U2321" t="str" cm="1">
        <f t="array" ref="U2321">_xlfn.IFS(Data_set[[#This Row],[Income (in K/year)]]&lt;50,"&lt;50K",Data_set[[#This Row],[Income (in K/year)]]&lt;75,"50K-75K",Data_set[[#This Row],[Income (in K/year)]]&lt;100,"75K-100K",Data_set[[#This Row],[Income (in K/year)]]&lt;150,"100K-150K",TRUE,"&gt;150K")</f>
        <v>&lt;50K</v>
      </c>
    </row>
    <row r="2322" spans="1:21" hidden="1" x14ac:dyDescent="0.3">
      <c r="A2322">
        <v>3455</v>
      </c>
      <c r="B2322">
        <v>47</v>
      </c>
      <c r="C2322">
        <v>21</v>
      </c>
      <c r="D2322">
        <v>132</v>
      </c>
      <c r="E2322" t="s">
        <v>14</v>
      </c>
      <c r="F2322">
        <v>92120</v>
      </c>
      <c r="G2322">
        <v>1</v>
      </c>
      <c r="H2322">
        <v>0.3</v>
      </c>
      <c r="I2322" t="s">
        <v>15</v>
      </c>
      <c r="J2322">
        <v>0</v>
      </c>
      <c r="K2322" t="s">
        <v>16</v>
      </c>
      <c r="L2322" t="s">
        <v>16</v>
      </c>
      <c r="M2322" t="s">
        <v>16</v>
      </c>
      <c r="N2322" t="s">
        <v>17</v>
      </c>
      <c r="O2322" t="s">
        <v>16</v>
      </c>
      <c r="P2322" t="str" cm="1">
        <f t="array" ref="P2322">_xlfn.IFS(Data_set[[#This Row],[Age (in years)]]&lt;=30,"&lt;30",Data_set[[#This Row],[Age (in years)]]&lt;=40,"30-40",Data_set[[#This Row],[Age (in years)]]&lt;=50,"40-50",Data_set[[#This Row],[Age (in years)]]&lt;=60,"50-60",Data_set[[#This Row],[Age (in years)]]&gt;60,"&gt;60")</f>
        <v>40-50</v>
      </c>
      <c r="Q2322" t="str" cm="1">
        <f t="array" ref="Q2322">_xlfn.IFS(Data_set[[#This Row],[Experience (in years)]]&lt;=5,"0-5",Data_set[[#This Row],[Experience (in years)]]&lt;=10,"6-10",Data_set[[#This Row],[Experience (in years)]]&lt;=20,"11-20",Data_set[[#This Row],[Experience (in years)]]&lt;=30,"21-30",Data_set[[#This Row],[Experience (in years)]]&lt;=40,"31-40",TRUE,"40+")</f>
        <v>21-30</v>
      </c>
      <c r="R2322" t="str" cm="1">
        <f t="array" ref="R2322">_xlfn.IFS(Data_set[[#This Row],[Mortgage]]=0,"0",Data_set[[#This Row],[Mortgage]]&lt;=100,"1-100",Data_set[[#This Row],[Mortgage]]&lt;=200,"101-200",Data_set[[#This Row],[Mortgage]]&lt;=300,"201-300",Data_set[[#This Row],[Mortgage]]&lt;=400,"301-400",TRUE,"400+")</f>
        <v>0</v>
      </c>
      <c r="S2322" t="str" cm="1">
        <f t="array" ref="S2322">_xlfn.IFS(Data_set[[#This Row],[CCAvg]]&lt;=2,"0-2",Data_set[[#This Row],[CCAvg]]&lt;=5,"3-5",Data_set[[#This Row],[CCAvg]]&lt;=8,"6-8",TRUE,"8+")</f>
        <v>0-2</v>
      </c>
      <c r="T2322">
        <f>IF(Data_set[[#This Row],[Personal Loan]]="Yes",1,0)</f>
        <v>0</v>
      </c>
      <c r="U2322" t="str" cm="1">
        <f t="array" ref="U2322">_xlfn.IFS(Data_set[[#This Row],[Income (in K/year)]]&lt;50,"&lt;50K",Data_set[[#This Row],[Income (in K/year)]]&lt;75,"50K-75K",Data_set[[#This Row],[Income (in K/year)]]&lt;100,"75K-100K",Data_set[[#This Row],[Income (in K/year)]]&lt;150,"100K-150K",TRUE,"&gt;150K")</f>
        <v>100K-150K</v>
      </c>
    </row>
    <row r="2323" spans="1:21" hidden="1" x14ac:dyDescent="0.3">
      <c r="A2323">
        <v>3603</v>
      </c>
      <c r="B2323">
        <v>47</v>
      </c>
      <c r="C2323">
        <v>21</v>
      </c>
      <c r="D2323">
        <v>42</v>
      </c>
      <c r="E2323" t="s">
        <v>18</v>
      </c>
      <c r="F2323">
        <v>95841</v>
      </c>
      <c r="G2323">
        <v>4</v>
      </c>
      <c r="H2323">
        <v>0.1</v>
      </c>
      <c r="I2323" t="s">
        <v>15</v>
      </c>
      <c r="J2323">
        <v>0</v>
      </c>
      <c r="K2323" t="s">
        <v>16</v>
      </c>
      <c r="L2323" t="s">
        <v>16</v>
      </c>
      <c r="M2323" t="s">
        <v>16</v>
      </c>
      <c r="N2323" t="s">
        <v>17</v>
      </c>
      <c r="O2323" t="s">
        <v>17</v>
      </c>
      <c r="P2323" t="str" cm="1">
        <f t="array" ref="P2323">_xlfn.IFS(Data_set[[#This Row],[Age (in years)]]&lt;=30,"&lt;30",Data_set[[#This Row],[Age (in years)]]&lt;=40,"30-40",Data_set[[#This Row],[Age (in years)]]&lt;=50,"40-50",Data_set[[#This Row],[Age (in years)]]&lt;=60,"50-60",Data_set[[#This Row],[Age (in years)]]&gt;60,"&gt;60")</f>
        <v>40-50</v>
      </c>
      <c r="Q2323" t="str" cm="1">
        <f t="array" ref="Q2323">_xlfn.IFS(Data_set[[#This Row],[Experience (in years)]]&lt;=5,"0-5",Data_set[[#This Row],[Experience (in years)]]&lt;=10,"6-10",Data_set[[#This Row],[Experience (in years)]]&lt;=20,"11-20",Data_set[[#This Row],[Experience (in years)]]&lt;=30,"21-30",Data_set[[#This Row],[Experience (in years)]]&lt;=40,"31-40",TRUE,"40+")</f>
        <v>21-30</v>
      </c>
      <c r="R2323" t="str" cm="1">
        <f t="array" ref="R2323">_xlfn.IFS(Data_set[[#This Row],[Mortgage]]=0,"0",Data_set[[#This Row],[Mortgage]]&lt;=100,"1-100",Data_set[[#This Row],[Mortgage]]&lt;=200,"101-200",Data_set[[#This Row],[Mortgage]]&lt;=300,"201-300",Data_set[[#This Row],[Mortgage]]&lt;=400,"301-400",TRUE,"400+")</f>
        <v>0</v>
      </c>
      <c r="S2323" t="str" cm="1">
        <f t="array" ref="S2323">_xlfn.IFS(Data_set[[#This Row],[CCAvg]]&lt;=2,"0-2",Data_set[[#This Row],[CCAvg]]&lt;=5,"3-5",Data_set[[#This Row],[CCAvg]]&lt;=8,"6-8",TRUE,"8+")</f>
        <v>0-2</v>
      </c>
      <c r="T2323">
        <f>IF(Data_set[[#This Row],[Personal Loan]]="Yes",1,0)</f>
        <v>0</v>
      </c>
      <c r="U2323" t="str" cm="1">
        <f t="array" ref="U2323">_xlfn.IFS(Data_set[[#This Row],[Income (in K/year)]]&lt;50,"&lt;50K",Data_set[[#This Row],[Income (in K/year)]]&lt;75,"50K-75K",Data_set[[#This Row],[Income (in K/year)]]&lt;100,"75K-100K",Data_set[[#This Row],[Income (in K/year)]]&lt;150,"100K-150K",TRUE,"&gt;150K")</f>
        <v>&lt;50K</v>
      </c>
    </row>
    <row r="2324" spans="1:21" hidden="1" x14ac:dyDescent="0.3">
      <c r="A2324">
        <v>3626</v>
      </c>
      <c r="B2324">
        <v>47</v>
      </c>
      <c r="C2324">
        <v>21</v>
      </c>
      <c r="D2324">
        <v>71</v>
      </c>
      <c r="E2324" t="s">
        <v>21</v>
      </c>
      <c r="F2324">
        <v>92037</v>
      </c>
      <c r="G2324">
        <v>4</v>
      </c>
      <c r="H2324">
        <v>2.9</v>
      </c>
      <c r="I2324" t="s">
        <v>15</v>
      </c>
      <c r="J2324">
        <v>0</v>
      </c>
      <c r="K2324" t="s">
        <v>16</v>
      </c>
      <c r="L2324" t="s">
        <v>16</v>
      </c>
      <c r="M2324" t="s">
        <v>16</v>
      </c>
      <c r="N2324" t="s">
        <v>17</v>
      </c>
      <c r="O2324" t="s">
        <v>16</v>
      </c>
      <c r="P2324" t="str" cm="1">
        <f t="array" ref="P2324">_xlfn.IFS(Data_set[[#This Row],[Age (in years)]]&lt;=30,"&lt;30",Data_set[[#This Row],[Age (in years)]]&lt;=40,"30-40",Data_set[[#This Row],[Age (in years)]]&lt;=50,"40-50",Data_set[[#This Row],[Age (in years)]]&lt;=60,"50-60",Data_set[[#This Row],[Age (in years)]]&gt;60,"&gt;60")</f>
        <v>40-50</v>
      </c>
      <c r="Q2324" t="str" cm="1">
        <f t="array" ref="Q2324">_xlfn.IFS(Data_set[[#This Row],[Experience (in years)]]&lt;=5,"0-5",Data_set[[#This Row],[Experience (in years)]]&lt;=10,"6-10",Data_set[[#This Row],[Experience (in years)]]&lt;=20,"11-20",Data_set[[#This Row],[Experience (in years)]]&lt;=30,"21-30",Data_set[[#This Row],[Experience (in years)]]&lt;=40,"31-40",TRUE,"40+")</f>
        <v>21-30</v>
      </c>
      <c r="R2324" t="str" cm="1">
        <f t="array" ref="R2324">_xlfn.IFS(Data_set[[#This Row],[Mortgage]]=0,"0",Data_set[[#This Row],[Mortgage]]&lt;=100,"1-100",Data_set[[#This Row],[Mortgage]]&lt;=200,"101-200",Data_set[[#This Row],[Mortgage]]&lt;=300,"201-300",Data_set[[#This Row],[Mortgage]]&lt;=400,"301-400",TRUE,"400+")</f>
        <v>0</v>
      </c>
      <c r="S2324" t="str" cm="1">
        <f t="array" ref="S2324">_xlfn.IFS(Data_set[[#This Row],[CCAvg]]&lt;=2,"0-2",Data_set[[#This Row],[CCAvg]]&lt;=5,"3-5",Data_set[[#This Row],[CCAvg]]&lt;=8,"6-8",TRUE,"8+")</f>
        <v>3-5</v>
      </c>
      <c r="T2324">
        <f>IF(Data_set[[#This Row],[Personal Loan]]="Yes",1,0)</f>
        <v>0</v>
      </c>
      <c r="U2324" t="str" cm="1">
        <f t="array" ref="U2324">_xlfn.IFS(Data_set[[#This Row],[Income (in K/year)]]&lt;50,"&lt;50K",Data_set[[#This Row],[Income (in K/year)]]&lt;75,"50K-75K",Data_set[[#This Row],[Income (in K/year)]]&lt;100,"75K-100K",Data_set[[#This Row],[Income (in K/year)]]&lt;150,"100K-150K",TRUE,"&gt;150K")</f>
        <v>50K-75K</v>
      </c>
    </row>
    <row r="2325" spans="1:21" hidden="1" x14ac:dyDescent="0.3">
      <c r="A2325">
        <v>3639</v>
      </c>
      <c r="B2325">
        <v>47</v>
      </c>
      <c r="C2325">
        <v>22</v>
      </c>
      <c r="D2325">
        <v>38</v>
      </c>
      <c r="E2325" t="s">
        <v>18</v>
      </c>
      <c r="F2325">
        <v>92866</v>
      </c>
      <c r="G2325">
        <v>4</v>
      </c>
      <c r="H2325">
        <v>1.9</v>
      </c>
      <c r="I2325" t="s">
        <v>19</v>
      </c>
      <c r="J2325">
        <v>0</v>
      </c>
      <c r="K2325" t="s">
        <v>16</v>
      </c>
      <c r="L2325" t="s">
        <v>16</v>
      </c>
      <c r="M2325" t="s">
        <v>16</v>
      </c>
      <c r="N2325" t="s">
        <v>17</v>
      </c>
      <c r="O2325" t="s">
        <v>16</v>
      </c>
      <c r="P2325" t="str" cm="1">
        <f t="array" ref="P2325">_xlfn.IFS(Data_set[[#This Row],[Age (in years)]]&lt;=30,"&lt;30",Data_set[[#This Row],[Age (in years)]]&lt;=40,"30-40",Data_set[[#This Row],[Age (in years)]]&lt;=50,"40-50",Data_set[[#This Row],[Age (in years)]]&lt;=60,"50-60",Data_set[[#This Row],[Age (in years)]]&gt;60,"&gt;60")</f>
        <v>40-50</v>
      </c>
      <c r="Q2325" t="str" cm="1">
        <f t="array" ref="Q2325">_xlfn.IFS(Data_set[[#This Row],[Experience (in years)]]&lt;=5,"0-5",Data_set[[#This Row],[Experience (in years)]]&lt;=10,"6-10",Data_set[[#This Row],[Experience (in years)]]&lt;=20,"11-20",Data_set[[#This Row],[Experience (in years)]]&lt;=30,"21-30",Data_set[[#This Row],[Experience (in years)]]&lt;=40,"31-40",TRUE,"40+")</f>
        <v>21-30</v>
      </c>
      <c r="R2325" t="str" cm="1">
        <f t="array" ref="R2325">_xlfn.IFS(Data_set[[#This Row],[Mortgage]]=0,"0",Data_set[[#This Row],[Mortgage]]&lt;=100,"1-100",Data_set[[#This Row],[Mortgage]]&lt;=200,"101-200",Data_set[[#This Row],[Mortgage]]&lt;=300,"201-300",Data_set[[#This Row],[Mortgage]]&lt;=400,"301-400",TRUE,"400+")</f>
        <v>0</v>
      </c>
      <c r="S2325" t="str" cm="1">
        <f t="array" ref="S2325">_xlfn.IFS(Data_set[[#This Row],[CCAvg]]&lt;=2,"0-2",Data_set[[#This Row],[CCAvg]]&lt;=5,"3-5",Data_set[[#This Row],[CCAvg]]&lt;=8,"6-8",TRUE,"8+")</f>
        <v>0-2</v>
      </c>
      <c r="T2325">
        <f>IF(Data_set[[#This Row],[Personal Loan]]="Yes",1,0)</f>
        <v>0</v>
      </c>
      <c r="U2325" t="str" cm="1">
        <f t="array" ref="U2325">_xlfn.IFS(Data_set[[#This Row],[Income (in K/year)]]&lt;50,"&lt;50K",Data_set[[#This Row],[Income (in K/year)]]&lt;75,"50K-75K",Data_set[[#This Row],[Income (in K/year)]]&lt;100,"75K-100K",Data_set[[#This Row],[Income (in K/year)]]&lt;150,"100K-150K",TRUE,"&gt;150K")</f>
        <v>&lt;50K</v>
      </c>
    </row>
    <row r="2326" spans="1:21" hidden="1" x14ac:dyDescent="0.3">
      <c r="A2326">
        <v>3651</v>
      </c>
      <c r="B2326">
        <v>47</v>
      </c>
      <c r="C2326">
        <v>21</v>
      </c>
      <c r="D2326">
        <v>93</v>
      </c>
      <c r="E2326" t="s">
        <v>21</v>
      </c>
      <c r="F2326">
        <v>91604</v>
      </c>
      <c r="G2326">
        <v>2</v>
      </c>
      <c r="H2326">
        <v>0.8</v>
      </c>
      <c r="I2326" t="s">
        <v>19</v>
      </c>
      <c r="J2326">
        <v>107</v>
      </c>
      <c r="K2326" t="s">
        <v>16</v>
      </c>
      <c r="L2326" t="s">
        <v>16</v>
      </c>
      <c r="M2326" t="s">
        <v>16</v>
      </c>
      <c r="N2326" t="s">
        <v>16</v>
      </c>
      <c r="O2326" t="s">
        <v>16</v>
      </c>
      <c r="P2326" t="str" cm="1">
        <f t="array" ref="P2326">_xlfn.IFS(Data_set[[#This Row],[Age (in years)]]&lt;=30,"&lt;30",Data_set[[#This Row],[Age (in years)]]&lt;=40,"30-40",Data_set[[#This Row],[Age (in years)]]&lt;=50,"40-50",Data_set[[#This Row],[Age (in years)]]&lt;=60,"50-60",Data_set[[#This Row],[Age (in years)]]&gt;60,"&gt;60")</f>
        <v>40-50</v>
      </c>
      <c r="Q2326" t="str" cm="1">
        <f t="array" ref="Q2326">_xlfn.IFS(Data_set[[#This Row],[Experience (in years)]]&lt;=5,"0-5",Data_set[[#This Row],[Experience (in years)]]&lt;=10,"6-10",Data_set[[#This Row],[Experience (in years)]]&lt;=20,"11-20",Data_set[[#This Row],[Experience (in years)]]&lt;=30,"21-30",Data_set[[#This Row],[Experience (in years)]]&lt;=40,"31-40",TRUE,"40+")</f>
        <v>21-30</v>
      </c>
      <c r="R2326" t="str" cm="1">
        <f t="array" ref="R2326">_xlfn.IFS(Data_set[[#This Row],[Mortgage]]=0,"0",Data_set[[#This Row],[Mortgage]]&lt;=100,"1-100",Data_set[[#This Row],[Mortgage]]&lt;=200,"101-200",Data_set[[#This Row],[Mortgage]]&lt;=300,"201-300",Data_set[[#This Row],[Mortgage]]&lt;=400,"301-400",TRUE,"400+")</f>
        <v>101-200</v>
      </c>
      <c r="S2326" t="str" cm="1">
        <f t="array" ref="S2326">_xlfn.IFS(Data_set[[#This Row],[CCAvg]]&lt;=2,"0-2",Data_set[[#This Row],[CCAvg]]&lt;=5,"3-5",Data_set[[#This Row],[CCAvg]]&lt;=8,"6-8",TRUE,"8+")</f>
        <v>0-2</v>
      </c>
      <c r="T2326">
        <f>IF(Data_set[[#This Row],[Personal Loan]]="Yes",1,0)</f>
        <v>0</v>
      </c>
      <c r="U2326" t="str" cm="1">
        <f t="array" ref="U2326">_xlfn.IFS(Data_set[[#This Row],[Income (in K/year)]]&lt;50,"&lt;50K",Data_set[[#This Row],[Income (in K/year)]]&lt;75,"50K-75K",Data_set[[#This Row],[Income (in K/year)]]&lt;100,"75K-100K",Data_set[[#This Row],[Income (in K/year)]]&lt;150,"100K-150K",TRUE,"&gt;150K")</f>
        <v>75K-100K</v>
      </c>
    </row>
    <row r="2327" spans="1:21" hidden="1" x14ac:dyDescent="0.3">
      <c r="A2327">
        <v>3759</v>
      </c>
      <c r="B2327">
        <v>47</v>
      </c>
      <c r="C2327">
        <v>23</v>
      </c>
      <c r="D2327">
        <v>199</v>
      </c>
      <c r="E2327" t="s">
        <v>14</v>
      </c>
      <c r="F2327">
        <v>94720</v>
      </c>
      <c r="G2327">
        <v>2</v>
      </c>
      <c r="H2327">
        <v>6.67</v>
      </c>
      <c r="I2327" t="s">
        <v>15</v>
      </c>
      <c r="J2327">
        <v>0</v>
      </c>
      <c r="K2327" t="s">
        <v>16</v>
      </c>
      <c r="L2327" t="s">
        <v>16</v>
      </c>
      <c r="M2327" t="s">
        <v>16</v>
      </c>
      <c r="N2327" t="s">
        <v>17</v>
      </c>
      <c r="O2327" t="s">
        <v>16</v>
      </c>
      <c r="P2327" t="str" cm="1">
        <f t="array" ref="P2327">_xlfn.IFS(Data_set[[#This Row],[Age (in years)]]&lt;=30,"&lt;30",Data_set[[#This Row],[Age (in years)]]&lt;=40,"30-40",Data_set[[#This Row],[Age (in years)]]&lt;=50,"40-50",Data_set[[#This Row],[Age (in years)]]&lt;=60,"50-60",Data_set[[#This Row],[Age (in years)]]&gt;60,"&gt;60")</f>
        <v>40-50</v>
      </c>
      <c r="Q2327" t="str" cm="1">
        <f t="array" ref="Q2327">_xlfn.IFS(Data_set[[#This Row],[Experience (in years)]]&lt;=5,"0-5",Data_set[[#This Row],[Experience (in years)]]&lt;=10,"6-10",Data_set[[#This Row],[Experience (in years)]]&lt;=20,"11-20",Data_set[[#This Row],[Experience (in years)]]&lt;=30,"21-30",Data_set[[#This Row],[Experience (in years)]]&lt;=40,"31-40",TRUE,"40+")</f>
        <v>21-30</v>
      </c>
      <c r="R2327" t="str" cm="1">
        <f t="array" ref="R2327">_xlfn.IFS(Data_set[[#This Row],[Mortgage]]=0,"0",Data_set[[#This Row],[Mortgage]]&lt;=100,"1-100",Data_set[[#This Row],[Mortgage]]&lt;=200,"101-200",Data_set[[#This Row],[Mortgage]]&lt;=300,"201-300",Data_set[[#This Row],[Mortgage]]&lt;=400,"301-400",TRUE,"400+")</f>
        <v>0</v>
      </c>
      <c r="S2327" t="str" cm="1">
        <f t="array" ref="S2327">_xlfn.IFS(Data_set[[#This Row],[CCAvg]]&lt;=2,"0-2",Data_set[[#This Row],[CCAvg]]&lt;=5,"3-5",Data_set[[#This Row],[CCAvg]]&lt;=8,"6-8",TRUE,"8+")</f>
        <v>6-8</v>
      </c>
      <c r="T2327">
        <f>IF(Data_set[[#This Row],[Personal Loan]]="Yes",1,0)</f>
        <v>0</v>
      </c>
      <c r="U2327" t="str" cm="1">
        <f t="array" ref="U2327">_xlfn.IFS(Data_set[[#This Row],[Income (in K/year)]]&lt;50,"&lt;50K",Data_set[[#This Row],[Income (in K/year)]]&lt;75,"50K-75K",Data_set[[#This Row],[Income (in K/year)]]&lt;100,"75K-100K",Data_set[[#This Row],[Income (in K/year)]]&lt;150,"100K-150K",TRUE,"&gt;150K")</f>
        <v>&gt;150K</v>
      </c>
    </row>
    <row r="2328" spans="1:21" hidden="1" x14ac:dyDescent="0.3">
      <c r="A2328">
        <v>3805</v>
      </c>
      <c r="B2328">
        <v>47</v>
      </c>
      <c r="C2328">
        <v>22</v>
      </c>
      <c r="D2328">
        <v>203</v>
      </c>
      <c r="E2328" t="s">
        <v>14</v>
      </c>
      <c r="F2328">
        <v>95842</v>
      </c>
      <c r="G2328">
        <v>2</v>
      </c>
      <c r="H2328">
        <v>8.8000000000000007</v>
      </c>
      <c r="I2328" t="s">
        <v>15</v>
      </c>
      <c r="J2328">
        <v>0</v>
      </c>
      <c r="K2328" t="s">
        <v>16</v>
      </c>
      <c r="L2328" t="s">
        <v>16</v>
      </c>
      <c r="M2328" t="s">
        <v>16</v>
      </c>
      <c r="N2328" t="s">
        <v>17</v>
      </c>
      <c r="O2328" t="s">
        <v>16</v>
      </c>
      <c r="P2328" t="str" cm="1">
        <f t="array" ref="P2328">_xlfn.IFS(Data_set[[#This Row],[Age (in years)]]&lt;=30,"&lt;30",Data_set[[#This Row],[Age (in years)]]&lt;=40,"30-40",Data_set[[#This Row],[Age (in years)]]&lt;=50,"40-50",Data_set[[#This Row],[Age (in years)]]&lt;=60,"50-60",Data_set[[#This Row],[Age (in years)]]&gt;60,"&gt;60")</f>
        <v>40-50</v>
      </c>
      <c r="Q2328" t="str" cm="1">
        <f t="array" ref="Q2328">_xlfn.IFS(Data_set[[#This Row],[Experience (in years)]]&lt;=5,"0-5",Data_set[[#This Row],[Experience (in years)]]&lt;=10,"6-10",Data_set[[#This Row],[Experience (in years)]]&lt;=20,"11-20",Data_set[[#This Row],[Experience (in years)]]&lt;=30,"21-30",Data_set[[#This Row],[Experience (in years)]]&lt;=40,"31-40",TRUE,"40+")</f>
        <v>21-30</v>
      </c>
      <c r="R2328" t="str" cm="1">
        <f t="array" ref="R2328">_xlfn.IFS(Data_set[[#This Row],[Mortgage]]=0,"0",Data_set[[#This Row],[Mortgage]]&lt;=100,"1-100",Data_set[[#This Row],[Mortgage]]&lt;=200,"101-200",Data_set[[#This Row],[Mortgage]]&lt;=300,"201-300",Data_set[[#This Row],[Mortgage]]&lt;=400,"301-400",TRUE,"400+")</f>
        <v>0</v>
      </c>
      <c r="S2328" t="str" cm="1">
        <f t="array" ref="S2328">_xlfn.IFS(Data_set[[#This Row],[CCAvg]]&lt;=2,"0-2",Data_set[[#This Row],[CCAvg]]&lt;=5,"3-5",Data_set[[#This Row],[CCAvg]]&lt;=8,"6-8",TRUE,"8+")</f>
        <v>8+</v>
      </c>
      <c r="T2328">
        <f>IF(Data_set[[#This Row],[Personal Loan]]="Yes",1,0)</f>
        <v>0</v>
      </c>
      <c r="U2328" t="str" cm="1">
        <f t="array" ref="U2328">_xlfn.IFS(Data_set[[#This Row],[Income (in K/year)]]&lt;50,"&lt;50K",Data_set[[#This Row],[Income (in K/year)]]&lt;75,"50K-75K",Data_set[[#This Row],[Income (in K/year)]]&lt;100,"75K-100K",Data_set[[#This Row],[Income (in K/year)]]&lt;150,"100K-150K",TRUE,"&gt;150K")</f>
        <v>&gt;150K</v>
      </c>
    </row>
    <row r="2329" spans="1:21" hidden="1" x14ac:dyDescent="0.3">
      <c r="A2329">
        <v>3812</v>
      </c>
      <c r="B2329">
        <v>47</v>
      </c>
      <c r="C2329">
        <v>23</v>
      </c>
      <c r="D2329">
        <v>28</v>
      </c>
      <c r="E2329" t="s">
        <v>18</v>
      </c>
      <c r="F2329">
        <v>94061</v>
      </c>
      <c r="G2329">
        <v>4</v>
      </c>
      <c r="H2329">
        <v>0.6</v>
      </c>
      <c r="I2329" t="s">
        <v>15</v>
      </c>
      <c r="J2329">
        <v>0</v>
      </c>
      <c r="K2329" t="s">
        <v>16</v>
      </c>
      <c r="L2329" t="s">
        <v>16</v>
      </c>
      <c r="M2329" t="s">
        <v>16</v>
      </c>
      <c r="N2329" t="s">
        <v>17</v>
      </c>
      <c r="O2329" t="s">
        <v>16</v>
      </c>
      <c r="P2329" t="str" cm="1">
        <f t="array" ref="P2329">_xlfn.IFS(Data_set[[#This Row],[Age (in years)]]&lt;=30,"&lt;30",Data_set[[#This Row],[Age (in years)]]&lt;=40,"30-40",Data_set[[#This Row],[Age (in years)]]&lt;=50,"40-50",Data_set[[#This Row],[Age (in years)]]&lt;=60,"50-60",Data_set[[#This Row],[Age (in years)]]&gt;60,"&gt;60")</f>
        <v>40-50</v>
      </c>
      <c r="Q2329" t="str" cm="1">
        <f t="array" ref="Q2329">_xlfn.IFS(Data_set[[#This Row],[Experience (in years)]]&lt;=5,"0-5",Data_set[[#This Row],[Experience (in years)]]&lt;=10,"6-10",Data_set[[#This Row],[Experience (in years)]]&lt;=20,"11-20",Data_set[[#This Row],[Experience (in years)]]&lt;=30,"21-30",Data_set[[#This Row],[Experience (in years)]]&lt;=40,"31-40",TRUE,"40+")</f>
        <v>21-30</v>
      </c>
      <c r="R2329" t="str" cm="1">
        <f t="array" ref="R2329">_xlfn.IFS(Data_set[[#This Row],[Mortgage]]=0,"0",Data_set[[#This Row],[Mortgage]]&lt;=100,"1-100",Data_set[[#This Row],[Mortgage]]&lt;=200,"101-200",Data_set[[#This Row],[Mortgage]]&lt;=300,"201-300",Data_set[[#This Row],[Mortgage]]&lt;=400,"301-400",TRUE,"400+")</f>
        <v>0</v>
      </c>
      <c r="S2329" t="str" cm="1">
        <f t="array" ref="S2329">_xlfn.IFS(Data_set[[#This Row],[CCAvg]]&lt;=2,"0-2",Data_set[[#This Row],[CCAvg]]&lt;=5,"3-5",Data_set[[#This Row],[CCAvg]]&lt;=8,"6-8",TRUE,"8+")</f>
        <v>0-2</v>
      </c>
      <c r="T2329">
        <f>IF(Data_set[[#This Row],[Personal Loan]]="Yes",1,0)</f>
        <v>0</v>
      </c>
      <c r="U2329" t="str" cm="1">
        <f t="array" ref="U2329">_xlfn.IFS(Data_set[[#This Row],[Income (in K/year)]]&lt;50,"&lt;50K",Data_set[[#This Row],[Income (in K/year)]]&lt;75,"50K-75K",Data_set[[#This Row],[Income (in K/year)]]&lt;100,"75K-100K",Data_set[[#This Row],[Income (in K/year)]]&lt;150,"100K-150K",TRUE,"&gt;150K")</f>
        <v>&lt;50K</v>
      </c>
    </row>
    <row r="2330" spans="1:21" hidden="1" x14ac:dyDescent="0.3">
      <c r="A2330">
        <v>3904</v>
      </c>
      <c r="B2330">
        <v>47</v>
      </c>
      <c r="C2330">
        <v>23</v>
      </c>
      <c r="D2330">
        <v>65</v>
      </c>
      <c r="E2330" t="s">
        <v>21</v>
      </c>
      <c r="F2330">
        <v>93943</v>
      </c>
      <c r="G2330">
        <v>1</v>
      </c>
      <c r="H2330">
        <v>0</v>
      </c>
      <c r="I2330" t="s">
        <v>15</v>
      </c>
      <c r="J2330">
        <v>0</v>
      </c>
      <c r="K2330" t="s">
        <v>16</v>
      </c>
      <c r="L2330" t="s">
        <v>16</v>
      </c>
      <c r="M2330" t="s">
        <v>16</v>
      </c>
      <c r="N2330" t="s">
        <v>16</v>
      </c>
      <c r="O2330" t="s">
        <v>16</v>
      </c>
      <c r="P2330" t="str" cm="1">
        <f t="array" ref="P2330">_xlfn.IFS(Data_set[[#This Row],[Age (in years)]]&lt;=30,"&lt;30",Data_set[[#This Row],[Age (in years)]]&lt;=40,"30-40",Data_set[[#This Row],[Age (in years)]]&lt;=50,"40-50",Data_set[[#This Row],[Age (in years)]]&lt;=60,"50-60",Data_set[[#This Row],[Age (in years)]]&gt;60,"&gt;60")</f>
        <v>40-50</v>
      </c>
      <c r="Q2330" t="str" cm="1">
        <f t="array" ref="Q2330">_xlfn.IFS(Data_set[[#This Row],[Experience (in years)]]&lt;=5,"0-5",Data_set[[#This Row],[Experience (in years)]]&lt;=10,"6-10",Data_set[[#This Row],[Experience (in years)]]&lt;=20,"11-20",Data_set[[#This Row],[Experience (in years)]]&lt;=30,"21-30",Data_set[[#This Row],[Experience (in years)]]&lt;=40,"31-40",TRUE,"40+")</f>
        <v>21-30</v>
      </c>
      <c r="R2330" t="str" cm="1">
        <f t="array" ref="R2330">_xlfn.IFS(Data_set[[#This Row],[Mortgage]]=0,"0",Data_set[[#This Row],[Mortgage]]&lt;=100,"1-100",Data_set[[#This Row],[Mortgage]]&lt;=200,"101-200",Data_set[[#This Row],[Mortgage]]&lt;=300,"201-300",Data_set[[#This Row],[Mortgage]]&lt;=400,"301-400",TRUE,"400+")</f>
        <v>0</v>
      </c>
      <c r="S2330" t="str" cm="1">
        <f t="array" ref="S2330">_xlfn.IFS(Data_set[[#This Row],[CCAvg]]&lt;=2,"0-2",Data_set[[#This Row],[CCAvg]]&lt;=5,"3-5",Data_set[[#This Row],[CCAvg]]&lt;=8,"6-8",TRUE,"8+")</f>
        <v>0-2</v>
      </c>
      <c r="T2330">
        <f>IF(Data_set[[#This Row],[Personal Loan]]="Yes",1,0)</f>
        <v>0</v>
      </c>
      <c r="U2330" t="str" cm="1">
        <f t="array" ref="U2330">_xlfn.IFS(Data_set[[#This Row],[Income (in K/year)]]&lt;50,"&lt;50K",Data_set[[#This Row],[Income (in K/year)]]&lt;75,"50K-75K",Data_set[[#This Row],[Income (in K/year)]]&lt;100,"75K-100K",Data_set[[#This Row],[Income (in K/year)]]&lt;150,"100K-150K",TRUE,"&gt;150K")</f>
        <v>50K-75K</v>
      </c>
    </row>
    <row r="2331" spans="1:21" hidden="1" x14ac:dyDescent="0.3">
      <c r="A2331">
        <v>3940</v>
      </c>
      <c r="B2331">
        <v>47</v>
      </c>
      <c r="C2331">
        <v>23</v>
      </c>
      <c r="D2331">
        <v>12</v>
      </c>
      <c r="E2331" t="s">
        <v>18</v>
      </c>
      <c r="F2331">
        <v>92110</v>
      </c>
      <c r="G2331">
        <v>4</v>
      </c>
      <c r="H2331">
        <v>0.2</v>
      </c>
      <c r="I2331" t="s">
        <v>15</v>
      </c>
      <c r="J2331">
        <v>102</v>
      </c>
      <c r="K2331" t="s">
        <v>16</v>
      </c>
      <c r="L2331" t="s">
        <v>16</v>
      </c>
      <c r="M2331" t="s">
        <v>16</v>
      </c>
      <c r="N2331" t="s">
        <v>16</v>
      </c>
      <c r="O2331" t="s">
        <v>17</v>
      </c>
      <c r="P2331" t="str" cm="1">
        <f t="array" ref="P2331">_xlfn.IFS(Data_set[[#This Row],[Age (in years)]]&lt;=30,"&lt;30",Data_set[[#This Row],[Age (in years)]]&lt;=40,"30-40",Data_set[[#This Row],[Age (in years)]]&lt;=50,"40-50",Data_set[[#This Row],[Age (in years)]]&lt;=60,"50-60",Data_set[[#This Row],[Age (in years)]]&gt;60,"&gt;60")</f>
        <v>40-50</v>
      </c>
      <c r="Q2331" t="str" cm="1">
        <f t="array" ref="Q2331">_xlfn.IFS(Data_set[[#This Row],[Experience (in years)]]&lt;=5,"0-5",Data_set[[#This Row],[Experience (in years)]]&lt;=10,"6-10",Data_set[[#This Row],[Experience (in years)]]&lt;=20,"11-20",Data_set[[#This Row],[Experience (in years)]]&lt;=30,"21-30",Data_set[[#This Row],[Experience (in years)]]&lt;=40,"31-40",TRUE,"40+")</f>
        <v>21-30</v>
      </c>
      <c r="R2331" t="str" cm="1">
        <f t="array" ref="R2331">_xlfn.IFS(Data_set[[#This Row],[Mortgage]]=0,"0",Data_set[[#This Row],[Mortgage]]&lt;=100,"1-100",Data_set[[#This Row],[Mortgage]]&lt;=200,"101-200",Data_set[[#This Row],[Mortgage]]&lt;=300,"201-300",Data_set[[#This Row],[Mortgage]]&lt;=400,"301-400",TRUE,"400+")</f>
        <v>101-200</v>
      </c>
      <c r="S2331" t="str" cm="1">
        <f t="array" ref="S2331">_xlfn.IFS(Data_set[[#This Row],[CCAvg]]&lt;=2,"0-2",Data_set[[#This Row],[CCAvg]]&lt;=5,"3-5",Data_set[[#This Row],[CCAvg]]&lt;=8,"6-8",TRUE,"8+")</f>
        <v>0-2</v>
      </c>
      <c r="T2331">
        <f>IF(Data_set[[#This Row],[Personal Loan]]="Yes",1,0)</f>
        <v>0</v>
      </c>
      <c r="U2331" t="str" cm="1">
        <f t="array" ref="U2331">_xlfn.IFS(Data_set[[#This Row],[Income (in K/year)]]&lt;50,"&lt;50K",Data_set[[#This Row],[Income (in K/year)]]&lt;75,"50K-75K",Data_set[[#This Row],[Income (in K/year)]]&lt;100,"75K-100K",Data_set[[#This Row],[Income (in K/year)]]&lt;150,"100K-150K",TRUE,"&gt;150K")</f>
        <v>&lt;50K</v>
      </c>
    </row>
    <row r="2332" spans="1:21" x14ac:dyDescent="0.3">
      <c r="A2332">
        <v>3993</v>
      </c>
      <c r="B2332">
        <v>47</v>
      </c>
      <c r="C2332">
        <v>22</v>
      </c>
      <c r="D2332">
        <v>95</v>
      </c>
      <c r="E2332" t="s">
        <v>21</v>
      </c>
      <c r="F2332">
        <v>93311</v>
      </c>
      <c r="G2332">
        <v>2</v>
      </c>
      <c r="H2332">
        <v>3.9</v>
      </c>
      <c r="I2332" t="s">
        <v>20</v>
      </c>
      <c r="J2332">
        <v>0</v>
      </c>
      <c r="K2332" t="s">
        <v>17</v>
      </c>
      <c r="L2332" t="s">
        <v>16</v>
      </c>
      <c r="M2332" t="s">
        <v>16</v>
      </c>
      <c r="N2332" t="s">
        <v>16</v>
      </c>
      <c r="O2332" t="s">
        <v>16</v>
      </c>
      <c r="P2332" t="str" cm="1">
        <f t="array" ref="P2332">_xlfn.IFS(Data_set[[#This Row],[Age (in years)]]&lt;=30,"&lt;30",Data_set[[#This Row],[Age (in years)]]&lt;=40,"30-40",Data_set[[#This Row],[Age (in years)]]&lt;=50,"40-50",Data_set[[#This Row],[Age (in years)]]&lt;=60,"50-60",Data_set[[#This Row],[Age (in years)]]&gt;60,"&gt;60")</f>
        <v>40-50</v>
      </c>
      <c r="Q2332" t="str" cm="1">
        <f t="array" ref="Q2332">_xlfn.IFS(Data_set[[#This Row],[Experience (in years)]]&lt;=5,"0-5",Data_set[[#This Row],[Experience (in years)]]&lt;=10,"6-10",Data_set[[#This Row],[Experience (in years)]]&lt;=20,"11-20",Data_set[[#This Row],[Experience (in years)]]&lt;=30,"21-30",Data_set[[#This Row],[Experience (in years)]]&lt;=40,"31-40",TRUE,"40+")</f>
        <v>21-30</v>
      </c>
      <c r="R2332" t="str" cm="1">
        <f t="array" ref="R2332">_xlfn.IFS(Data_set[[#This Row],[Mortgage]]=0,"0",Data_set[[#This Row],[Mortgage]]&lt;=100,"1-100",Data_set[[#This Row],[Mortgage]]&lt;=200,"101-200",Data_set[[#This Row],[Mortgage]]&lt;=300,"201-300",Data_set[[#This Row],[Mortgage]]&lt;=400,"301-400",TRUE,"400+")</f>
        <v>0</v>
      </c>
      <c r="S2332" t="str" cm="1">
        <f t="array" ref="S2332">_xlfn.IFS(Data_set[[#This Row],[CCAvg]]&lt;=2,"0-2",Data_set[[#This Row],[CCAvg]]&lt;=5,"3-5",Data_set[[#This Row],[CCAvg]]&lt;=8,"6-8",TRUE,"8+")</f>
        <v>3-5</v>
      </c>
      <c r="T2332">
        <f>IF(Data_set[[#This Row],[Personal Loan]]="Yes",1,0)</f>
        <v>1</v>
      </c>
      <c r="U2332" t="str" cm="1">
        <f t="array" ref="U2332">_xlfn.IFS(Data_set[[#This Row],[Income (in K/year)]]&lt;50,"&lt;50K",Data_set[[#This Row],[Income (in K/year)]]&lt;75,"50K-75K",Data_set[[#This Row],[Income (in K/year)]]&lt;100,"75K-100K",Data_set[[#This Row],[Income (in K/year)]]&lt;150,"100K-150K",TRUE,"&gt;150K")</f>
        <v>75K-100K</v>
      </c>
    </row>
    <row r="2333" spans="1:21" hidden="1" x14ac:dyDescent="0.3">
      <c r="A2333">
        <v>4000</v>
      </c>
      <c r="B2333">
        <v>47</v>
      </c>
      <c r="C2333">
        <v>21</v>
      </c>
      <c r="D2333">
        <v>90</v>
      </c>
      <c r="E2333" t="s">
        <v>21</v>
      </c>
      <c r="F2333">
        <v>90245</v>
      </c>
      <c r="G2333">
        <v>2</v>
      </c>
      <c r="H2333">
        <v>0.8</v>
      </c>
      <c r="I2333" t="s">
        <v>19</v>
      </c>
      <c r="J2333">
        <v>0</v>
      </c>
      <c r="K2333" t="s">
        <v>16</v>
      </c>
      <c r="L2333" t="s">
        <v>16</v>
      </c>
      <c r="M2333" t="s">
        <v>16</v>
      </c>
      <c r="N2333" t="s">
        <v>16</v>
      </c>
      <c r="O2333" t="s">
        <v>16</v>
      </c>
      <c r="P2333" t="str" cm="1">
        <f t="array" ref="P2333">_xlfn.IFS(Data_set[[#This Row],[Age (in years)]]&lt;=30,"&lt;30",Data_set[[#This Row],[Age (in years)]]&lt;=40,"30-40",Data_set[[#This Row],[Age (in years)]]&lt;=50,"40-50",Data_set[[#This Row],[Age (in years)]]&lt;=60,"50-60",Data_set[[#This Row],[Age (in years)]]&gt;60,"&gt;60")</f>
        <v>40-50</v>
      </c>
      <c r="Q2333" t="str" cm="1">
        <f t="array" ref="Q2333">_xlfn.IFS(Data_set[[#This Row],[Experience (in years)]]&lt;=5,"0-5",Data_set[[#This Row],[Experience (in years)]]&lt;=10,"6-10",Data_set[[#This Row],[Experience (in years)]]&lt;=20,"11-20",Data_set[[#This Row],[Experience (in years)]]&lt;=30,"21-30",Data_set[[#This Row],[Experience (in years)]]&lt;=40,"31-40",TRUE,"40+")</f>
        <v>21-30</v>
      </c>
      <c r="R2333" t="str" cm="1">
        <f t="array" ref="R2333">_xlfn.IFS(Data_set[[#This Row],[Mortgage]]=0,"0",Data_set[[#This Row],[Mortgage]]&lt;=100,"1-100",Data_set[[#This Row],[Mortgage]]&lt;=200,"101-200",Data_set[[#This Row],[Mortgage]]&lt;=300,"201-300",Data_set[[#This Row],[Mortgage]]&lt;=400,"301-400",TRUE,"400+")</f>
        <v>0</v>
      </c>
      <c r="S2333" t="str" cm="1">
        <f t="array" ref="S2333">_xlfn.IFS(Data_set[[#This Row],[CCAvg]]&lt;=2,"0-2",Data_set[[#This Row],[CCAvg]]&lt;=5,"3-5",Data_set[[#This Row],[CCAvg]]&lt;=8,"6-8",TRUE,"8+")</f>
        <v>0-2</v>
      </c>
      <c r="T2333">
        <f>IF(Data_set[[#This Row],[Personal Loan]]="Yes",1,0)</f>
        <v>0</v>
      </c>
      <c r="U2333" t="str" cm="1">
        <f t="array" ref="U2333">_xlfn.IFS(Data_set[[#This Row],[Income (in K/year)]]&lt;50,"&lt;50K",Data_set[[#This Row],[Income (in K/year)]]&lt;75,"50K-75K",Data_set[[#This Row],[Income (in K/year)]]&lt;100,"75K-100K",Data_set[[#This Row],[Income (in K/year)]]&lt;150,"100K-150K",TRUE,"&gt;150K")</f>
        <v>75K-100K</v>
      </c>
    </row>
    <row r="2334" spans="1:21" hidden="1" x14ac:dyDescent="0.3">
      <c r="A2334">
        <v>4004</v>
      </c>
      <c r="B2334">
        <v>47</v>
      </c>
      <c r="C2334">
        <v>21</v>
      </c>
      <c r="D2334">
        <v>39</v>
      </c>
      <c r="E2334" t="s">
        <v>18</v>
      </c>
      <c r="F2334">
        <v>92612</v>
      </c>
      <c r="G2334">
        <v>3</v>
      </c>
      <c r="H2334">
        <v>0.6</v>
      </c>
      <c r="I2334" t="s">
        <v>20</v>
      </c>
      <c r="J2334">
        <v>0</v>
      </c>
      <c r="K2334" t="s">
        <v>16</v>
      </c>
      <c r="L2334" t="s">
        <v>16</v>
      </c>
      <c r="M2334" t="s">
        <v>16</v>
      </c>
      <c r="N2334" t="s">
        <v>17</v>
      </c>
      <c r="O2334" t="s">
        <v>17</v>
      </c>
      <c r="P2334" t="str" cm="1">
        <f t="array" ref="P2334">_xlfn.IFS(Data_set[[#This Row],[Age (in years)]]&lt;=30,"&lt;30",Data_set[[#This Row],[Age (in years)]]&lt;=40,"30-40",Data_set[[#This Row],[Age (in years)]]&lt;=50,"40-50",Data_set[[#This Row],[Age (in years)]]&lt;=60,"50-60",Data_set[[#This Row],[Age (in years)]]&gt;60,"&gt;60")</f>
        <v>40-50</v>
      </c>
      <c r="Q2334" t="str" cm="1">
        <f t="array" ref="Q2334">_xlfn.IFS(Data_set[[#This Row],[Experience (in years)]]&lt;=5,"0-5",Data_set[[#This Row],[Experience (in years)]]&lt;=10,"6-10",Data_set[[#This Row],[Experience (in years)]]&lt;=20,"11-20",Data_set[[#This Row],[Experience (in years)]]&lt;=30,"21-30",Data_set[[#This Row],[Experience (in years)]]&lt;=40,"31-40",TRUE,"40+")</f>
        <v>21-30</v>
      </c>
      <c r="R2334" t="str" cm="1">
        <f t="array" ref="R2334">_xlfn.IFS(Data_set[[#This Row],[Mortgage]]=0,"0",Data_set[[#This Row],[Mortgage]]&lt;=100,"1-100",Data_set[[#This Row],[Mortgage]]&lt;=200,"101-200",Data_set[[#This Row],[Mortgage]]&lt;=300,"201-300",Data_set[[#This Row],[Mortgage]]&lt;=400,"301-400",TRUE,"400+")</f>
        <v>0</v>
      </c>
      <c r="S2334" t="str" cm="1">
        <f t="array" ref="S2334">_xlfn.IFS(Data_set[[#This Row],[CCAvg]]&lt;=2,"0-2",Data_set[[#This Row],[CCAvg]]&lt;=5,"3-5",Data_set[[#This Row],[CCAvg]]&lt;=8,"6-8",TRUE,"8+")</f>
        <v>0-2</v>
      </c>
      <c r="T2334">
        <f>IF(Data_set[[#This Row],[Personal Loan]]="Yes",1,0)</f>
        <v>0</v>
      </c>
      <c r="U2334" t="str" cm="1">
        <f t="array" ref="U2334">_xlfn.IFS(Data_set[[#This Row],[Income (in K/year)]]&lt;50,"&lt;50K",Data_set[[#This Row],[Income (in K/year)]]&lt;75,"50K-75K",Data_set[[#This Row],[Income (in K/year)]]&lt;100,"75K-100K",Data_set[[#This Row],[Income (in K/year)]]&lt;150,"100K-150K",TRUE,"&gt;150K")</f>
        <v>&lt;50K</v>
      </c>
    </row>
    <row r="2335" spans="1:21" hidden="1" x14ac:dyDescent="0.3">
      <c r="A2335">
        <v>4012</v>
      </c>
      <c r="B2335">
        <v>47</v>
      </c>
      <c r="C2335">
        <v>21</v>
      </c>
      <c r="D2335">
        <v>88</v>
      </c>
      <c r="E2335" t="s">
        <v>21</v>
      </c>
      <c r="F2335">
        <v>94304</v>
      </c>
      <c r="G2335">
        <v>2</v>
      </c>
      <c r="H2335">
        <v>1.7</v>
      </c>
      <c r="I2335" t="s">
        <v>20</v>
      </c>
      <c r="J2335">
        <v>0</v>
      </c>
      <c r="K2335" t="s">
        <v>16</v>
      </c>
      <c r="L2335" t="s">
        <v>16</v>
      </c>
      <c r="M2335" t="s">
        <v>16</v>
      </c>
      <c r="N2335" t="s">
        <v>17</v>
      </c>
      <c r="O2335" t="s">
        <v>16</v>
      </c>
      <c r="P2335" t="str" cm="1">
        <f t="array" ref="P2335">_xlfn.IFS(Data_set[[#This Row],[Age (in years)]]&lt;=30,"&lt;30",Data_set[[#This Row],[Age (in years)]]&lt;=40,"30-40",Data_set[[#This Row],[Age (in years)]]&lt;=50,"40-50",Data_set[[#This Row],[Age (in years)]]&lt;=60,"50-60",Data_set[[#This Row],[Age (in years)]]&gt;60,"&gt;60")</f>
        <v>40-50</v>
      </c>
      <c r="Q2335" t="str" cm="1">
        <f t="array" ref="Q2335">_xlfn.IFS(Data_set[[#This Row],[Experience (in years)]]&lt;=5,"0-5",Data_set[[#This Row],[Experience (in years)]]&lt;=10,"6-10",Data_set[[#This Row],[Experience (in years)]]&lt;=20,"11-20",Data_set[[#This Row],[Experience (in years)]]&lt;=30,"21-30",Data_set[[#This Row],[Experience (in years)]]&lt;=40,"31-40",TRUE,"40+")</f>
        <v>21-30</v>
      </c>
      <c r="R2335" t="str" cm="1">
        <f t="array" ref="R2335">_xlfn.IFS(Data_set[[#This Row],[Mortgage]]=0,"0",Data_set[[#This Row],[Mortgage]]&lt;=100,"1-100",Data_set[[#This Row],[Mortgage]]&lt;=200,"101-200",Data_set[[#This Row],[Mortgage]]&lt;=300,"201-300",Data_set[[#This Row],[Mortgage]]&lt;=400,"301-400",TRUE,"400+")</f>
        <v>0</v>
      </c>
      <c r="S2335" t="str" cm="1">
        <f t="array" ref="S2335">_xlfn.IFS(Data_set[[#This Row],[CCAvg]]&lt;=2,"0-2",Data_set[[#This Row],[CCAvg]]&lt;=5,"3-5",Data_set[[#This Row],[CCAvg]]&lt;=8,"6-8",TRUE,"8+")</f>
        <v>0-2</v>
      </c>
      <c r="T2335">
        <f>IF(Data_set[[#This Row],[Personal Loan]]="Yes",1,0)</f>
        <v>0</v>
      </c>
      <c r="U2335" t="str" cm="1">
        <f t="array" ref="U2335">_xlfn.IFS(Data_set[[#This Row],[Income (in K/year)]]&lt;50,"&lt;50K",Data_set[[#This Row],[Income (in K/year)]]&lt;75,"50K-75K",Data_set[[#This Row],[Income (in K/year)]]&lt;100,"75K-100K",Data_set[[#This Row],[Income (in K/year)]]&lt;150,"100K-150K",TRUE,"&gt;150K")</f>
        <v>75K-100K</v>
      </c>
    </row>
    <row r="2336" spans="1:21" hidden="1" x14ac:dyDescent="0.3">
      <c r="A2336">
        <v>4064</v>
      </c>
      <c r="B2336">
        <v>47</v>
      </c>
      <c r="C2336">
        <v>21</v>
      </c>
      <c r="D2336">
        <v>24</v>
      </c>
      <c r="E2336" t="s">
        <v>18</v>
      </c>
      <c r="F2336">
        <v>94108</v>
      </c>
      <c r="G2336">
        <v>2</v>
      </c>
      <c r="H2336">
        <v>0.1</v>
      </c>
      <c r="I2336" t="s">
        <v>19</v>
      </c>
      <c r="J2336">
        <v>0</v>
      </c>
      <c r="K2336" t="s">
        <v>16</v>
      </c>
      <c r="L2336" t="s">
        <v>16</v>
      </c>
      <c r="M2336" t="s">
        <v>16</v>
      </c>
      <c r="N2336" t="s">
        <v>16</v>
      </c>
      <c r="O2336" t="s">
        <v>17</v>
      </c>
      <c r="P2336" t="str" cm="1">
        <f t="array" ref="P2336">_xlfn.IFS(Data_set[[#This Row],[Age (in years)]]&lt;=30,"&lt;30",Data_set[[#This Row],[Age (in years)]]&lt;=40,"30-40",Data_set[[#This Row],[Age (in years)]]&lt;=50,"40-50",Data_set[[#This Row],[Age (in years)]]&lt;=60,"50-60",Data_set[[#This Row],[Age (in years)]]&gt;60,"&gt;60")</f>
        <v>40-50</v>
      </c>
      <c r="Q2336" t="str" cm="1">
        <f t="array" ref="Q2336">_xlfn.IFS(Data_set[[#This Row],[Experience (in years)]]&lt;=5,"0-5",Data_set[[#This Row],[Experience (in years)]]&lt;=10,"6-10",Data_set[[#This Row],[Experience (in years)]]&lt;=20,"11-20",Data_set[[#This Row],[Experience (in years)]]&lt;=30,"21-30",Data_set[[#This Row],[Experience (in years)]]&lt;=40,"31-40",TRUE,"40+")</f>
        <v>21-30</v>
      </c>
      <c r="R2336" t="str" cm="1">
        <f t="array" ref="R2336">_xlfn.IFS(Data_set[[#This Row],[Mortgage]]=0,"0",Data_set[[#This Row],[Mortgage]]&lt;=100,"1-100",Data_set[[#This Row],[Mortgage]]&lt;=200,"101-200",Data_set[[#This Row],[Mortgage]]&lt;=300,"201-300",Data_set[[#This Row],[Mortgage]]&lt;=400,"301-400",TRUE,"400+")</f>
        <v>0</v>
      </c>
      <c r="S2336" t="str" cm="1">
        <f t="array" ref="S2336">_xlfn.IFS(Data_set[[#This Row],[CCAvg]]&lt;=2,"0-2",Data_set[[#This Row],[CCAvg]]&lt;=5,"3-5",Data_set[[#This Row],[CCAvg]]&lt;=8,"6-8",TRUE,"8+")</f>
        <v>0-2</v>
      </c>
      <c r="T2336">
        <f>IF(Data_set[[#This Row],[Personal Loan]]="Yes",1,0)</f>
        <v>0</v>
      </c>
      <c r="U2336" t="str" cm="1">
        <f t="array" ref="U2336">_xlfn.IFS(Data_set[[#This Row],[Income (in K/year)]]&lt;50,"&lt;50K",Data_set[[#This Row],[Income (in K/year)]]&lt;75,"50K-75K",Data_set[[#This Row],[Income (in K/year)]]&lt;100,"75K-100K",Data_set[[#This Row],[Income (in K/year)]]&lt;150,"100K-150K",TRUE,"&gt;150K")</f>
        <v>&lt;50K</v>
      </c>
    </row>
    <row r="2337" spans="1:21" hidden="1" x14ac:dyDescent="0.3">
      <c r="A2337">
        <v>4108</v>
      </c>
      <c r="B2337">
        <v>47</v>
      </c>
      <c r="C2337">
        <v>22</v>
      </c>
      <c r="D2337">
        <v>81</v>
      </c>
      <c r="E2337" t="s">
        <v>21</v>
      </c>
      <c r="F2337">
        <v>94123</v>
      </c>
      <c r="G2337">
        <v>1</v>
      </c>
      <c r="H2337">
        <v>2.9</v>
      </c>
      <c r="I2337" t="s">
        <v>15</v>
      </c>
      <c r="J2337">
        <v>0</v>
      </c>
      <c r="K2337" t="s">
        <v>16</v>
      </c>
      <c r="L2337" t="s">
        <v>16</v>
      </c>
      <c r="M2337" t="s">
        <v>16</v>
      </c>
      <c r="N2337" t="s">
        <v>16</v>
      </c>
      <c r="O2337" t="s">
        <v>17</v>
      </c>
      <c r="P2337" t="str" cm="1">
        <f t="array" ref="P2337">_xlfn.IFS(Data_set[[#This Row],[Age (in years)]]&lt;=30,"&lt;30",Data_set[[#This Row],[Age (in years)]]&lt;=40,"30-40",Data_set[[#This Row],[Age (in years)]]&lt;=50,"40-50",Data_set[[#This Row],[Age (in years)]]&lt;=60,"50-60",Data_set[[#This Row],[Age (in years)]]&gt;60,"&gt;60")</f>
        <v>40-50</v>
      </c>
      <c r="Q2337" t="str" cm="1">
        <f t="array" ref="Q2337">_xlfn.IFS(Data_set[[#This Row],[Experience (in years)]]&lt;=5,"0-5",Data_set[[#This Row],[Experience (in years)]]&lt;=10,"6-10",Data_set[[#This Row],[Experience (in years)]]&lt;=20,"11-20",Data_set[[#This Row],[Experience (in years)]]&lt;=30,"21-30",Data_set[[#This Row],[Experience (in years)]]&lt;=40,"31-40",TRUE,"40+")</f>
        <v>21-30</v>
      </c>
      <c r="R2337" t="str" cm="1">
        <f t="array" ref="R2337">_xlfn.IFS(Data_set[[#This Row],[Mortgage]]=0,"0",Data_set[[#This Row],[Mortgage]]&lt;=100,"1-100",Data_set[[#This Row],[Mortgage]]&lt;=200,"101-200",Data_set[[#This Row],[Mortgage]]&lt;=300,"201-300",Data_set[[#This Row],[Mortgage]]&lt;=400,"301-400",TRUE,"400+")</f>
        <v>0</v>
      </c>
      <c r="S2337" t="str" cm="1">
        <f t="array" ref="S2337">_xlfn.IFS(Data_set[[#This Row],[CCAvg]]&lt;=2,"0-2",Data_set[[#This Row],[CCAvg]]&lt;=5,"3-5",Data_set[[#This Row],[CCAvg]]&lt;=8,"6-8",TRUE,"8+")</f>
        <v>3-5</v>
      </c>
      <c r="T2337">
        <f>IF(Data_set[[#This Row],[Personal Loan]]="Yes",1,0)</f>
        <v>0</v>
      </c>
      <c r="U2337" t="str" cm="1">
        <f t="array" ref="U2337">_xlfn.IFS(Data_set[[#This Row],[Income (in K/year)]]&lt;50,"&lt;50K",Data_set[[#This Row],[Income (in K/year)]]&lt;75,"50K-75K",Data_set[[#This Row],[Income (in K/year)]]&lt;100,"75K-100K",Data_set[[#This Row],[Income (in K/year)]]&lt;150,"100K-150K",TRUE,"&gt;150K")</f>
        <v>75K-100K</v>
      </c>
    </row>
    <row r="2338" spans="1:21" hidden="1" x14ac:dyDescent="0.3">
      <c r="A2338">
        <v>4139</v>
      </c>
      <c r="B2338">
        <v>47</v>
      </c>
      <c r="C2338">
        <v>22</v>
      </c>
      <c r="D2338">
        <v>114</v>
      </c>
      <c r="E2338" t="s">
        <v>14</v>
      </c>
      <c r="F2338">
        <v>95819</v>
      </c>
      <c r="G2338">
        <v>0</v>
      </c>
      <c r="H2338">
        <v>0.6</v>
      </c>
      <c r="I2338" t="s">
        <v>15</v>
      </c>
      <c r="J2338">
        <v>0</v>
      </c>
      <c r="K2338" t="s">
        <v>16</v>
      </c>
      <c r="L2338" t="s">
        <v>17</v>
      </c>
      <c r="M2338" t="s">
        <v>17</v>
      </c>
      <c r="N2338" t="s">
        <v>17</v>
      </c>
      <c r="O2338" t="s">
        <v>17</v>
      </c>
      <c r="P2338" t="str" cm="1">
        <f t="array" ref="P2338">_xlfn.IFS(Data_set[[#This Row],[Age (in years)]]&lt;=30,"&lt;30",Data_set[[#This Row],[Age (in years)]]&lt;=40,"30-40",Data_set[[#This Row],[Age (in years)]]&lt;=50,"40-50",Data_set[[#This Row],[Age (in years)]]&lt;=60,"50-60",Data_set[[#This Row],[Age (in years)]]&gt;60,"&gt;60")</f>
        <v>40-50</v>
      </c>
      <c r="Q2338" t="str" cm="1">
        <f t="array" ref="Q2338">_xlfn.IFS(Data_set[[#This Row],[Experience (in years)]]&lt;=5,"0-5",Data_set[[#This Row],[Experience (in years)]]&lt;=10,"6-10",Data_set[[#This Row],[Experience (in years)]]&lt;=20,"11-20",Data_set[[#This Row],[Experience (in years)]]&lt;=30,"21-30",Data_set[[#This Row],[Experience (in years)]]&lt;=40,"31-40",TRUE,"40+")</f>
        <v>21-30</v>
      </c>
      <c r="R2338" t="str" cm="1">
        <f t="array" ref="R2338">_xlfn.IFS(Data_set[[#This Row],[Mortgage]]=0,"0",Data_set[[#This Row],[Mortgage]]&lt;=100,"1-100",Data_set[[#This Row],[Mortgage]]&lt;=200,"101-200",Data_set[[#This Row],[Mortgage]]&lt;=300,"201-300",Data_set[[#This Row],[Mortgage]]&lt;=400,"301-400",TRUE,"400+")</f>
        <v>0</v>
      </c>
      <c r="S2338" t="str" cm="1">
        <f t="array" ref="S2338">_xlfn.IFS(Data_set[[#This Row],[CCAvg]]&lt;=2,"0-2",Data_set[[#This Row],[CCAvg]]&lt;=5,"3-5",Data_set[[#This Row],[CCAvg]]&lt;=8,"6-8",TRUE,"8+")</f>
        <v>0-2</v>
      </c>
      <c r="T2338">
        <f>IF(Data_set[[#This Row],[Personal Loan]]="Yes",1,0)</f>
        <v>0</v>
      </c>
      <c r="U2338" t="str" cm="1">
        <f t="array" ref="U2338">_xlfn.IFS(Data_set[[#This Row],[Income (in K/year)]]&lt;50,"&lt;50K",Data_set[[#This Row],[Income (in K/year)]]&lt;75,"50K-75K",Data_set[[#This Row],[Income (in K/year)]]&lt;100,"75K-100K",Data_set[[#This Row],[Income (in K/year)]]&lt;150,"100K-150K",TRUE,"&gt;150K")</f>
        <v>100K-150K</v>
      </c>
    </row>
    <row r="2339" spans="1:21" hidden="1" x14ac:dyDescent="0.3">
      <c r="A2339">
        <v>4145</v>
      </c>
      <c r="B2339">
        <v>47</v>
      </c>
      <c r="C2339">
        <v>23</v>
      </c>
      <c r="D2339">
        <v>138</v>
      </c>
      <c r="E2339" t="s">
        <v>14</v>
      </c>
      <c r="F2339">
        <v>91367</v>
      </c>
      <c r="G2339">
        <v>2</v>
      </c>
      <c r="H2339">
        <v>3.3</v>
      </c>
      <c r="I2339" t="s">
        <v>15</v>
      </c>
      <c r="J2339">
        <v>0</v>
      </c>
      <c r="K2339" t="s">
        <v>16</v>
      </c>
      <c r="L2339" t="s">
        <v>16</v>
      </c>
      <c r="M2339" t="s">
        <v>16</v>
      </c>
      <c r="N2339" t="s">
        <v>17</v>
      </c>
      <c r="O2339" t="s">
        <v>17</v>
      </c>
      <c r="P2339" t="str" cm="1">
        <f t="array" ref="P2339">_xlfn.IFS(Data_set[[#This Row],[Age (in years)]]&lt;=30,"&lt;30",Data_set[[#This Row],[Age (in years)]]&lt;=40,"30-40",Data_set[[#This Row],[Age (in years)]]&lt;=50,"40-50",Data_set[[#This Row],[Age (in years)]]&lt;=60,"50-60",Data_set[[#This Row],[Age (in years)]]&gt;60,"&gt;60")</f>
        <v>40-50</v>
      </c>
      <c r="Q2339" t="str" cm="1">
        <f t="array" ref="Q2339">_xlfn.IFS(Data_set[[#This Row],[Experience (in years)]]&lt;=5,"0-5",Data_set[[#This Row],[Experience (in years)]]&lt;=10,"6-10",Data_set[[#This Row],[Experience (in years)]]&lt;=20,"11-20",Data_set[[#This Row],[Experience (in years)]]&lt;=30,"21-30",Data_set[[#This Row],[Experience (in years)]]&lt;=40,"31-40",TRUE,"40+")</f>
        <v>21-30</v>
      </c>
      <c r="R2339" t="str" cm="1">
        <f t="array" ref="R2339">_xlfn.IFS(Data_set[[#This Row],[Mortgage]]=0,"0",Data_set[[#This Row],[Mortgage]]&lt;=100,"1-100",Data_set[[#This Row],[Mortgage]]&lt;=200,"101-200",Data_set[[#This Row],[Mortgage]]&lt;=300,"201-300",Data_set[[#This Row],[Mortgage]]&lt;=400,"301-400",TRUE,"400+")</f>
        <v>0</v>
      </c>
      <c r="S2339" t="str" cm="1">
        <f t="array" ref="S2339">_xlfn.IFS(Data_set[[#This Row],[CCAvg]]&lt;=2,"0-2",Data_set[[#This Row],[CCAvg]]&lt;=5,"3-5",Data_set[[#This Row],[CCAvg]]&lt;=8,"6-8",TRUE,"8+")</f>
        <v>3-5</v>
      </c>
      <c r="T2339">
        <f>IF(Data_set[[#This Row],[Personal Loan]]="Yes",1,0)</f>
        <v>0</v>
      </c>
      <c r="U2339" t="str" cm="1">
        <f t="array" ref="U2339">_xlfn.IFS(Data_set[[#This Row],[Income (in K/year)]]&lt;50,"&lt;50K",Data_set[[#This Row],[Income (in K/year)]]&lt;75,"50K-75K",Data_set[[#This Row],[Income (in K/year)]]&lt;100,"75K-100K",Data_set[[#This Row],[Income (in K/year)]]&lt;150,"100K-150K",TRUE,"&gt;150K")</f>
        <v>100K-150K</v>
      </c>
    </row>
    <row r="2340" spans="1:21" hidden="1" x14ac:dyDescent="0.3">
      <c r="A2340">
        <v>4178</v>
      </c>
      <c r="B2340">
        <v>47</v>
      </c>
      <c r="C2340">
        <v>23</v>
      </c>
      <c r="D2340">
        <v>75</v>
      </c>
      <c r="E2340" t="s">
        <v>21</v>
      </c>
      <c r="F2340">
        <v>93106</v>
      </c>
      <c r="G2340">
        <v>1</v>
      </c>
      <c r="H2340">
        <v>2.6</v>
      </c>
      <c r="I2340" t="s">
        <v>20</v>
      </c>
      <c r="J2340">
        <v>0</v>
      </c>
      <c r="K2340" t="s">
        <v>16</v>
      </c>
      <c r="L2340" t="s">
        <v>16</v>
      </c>
      <c r="M2340" t="s">
        <v>16</v>
      </c>
      <c r="N2340" t="s">
        <v>16</v>
      </c>
      <c r="O2340" t="s">
        <v>17</v>
      </c>
      <c r="P2340" t="str" cm="1">
        <f t="array" ref="P2340">_xlfn.IFS(Data_set[[#This Row],[Age (in years)]]&lt;=30,"&lt;30",Data_set[[#This Row],[Age (in years)]]&lt;=40,"30-40",Data_set[[#This Row],[Age (in years)]]&lt;=50,"40-50",Data_set[[#This Row],[Age (in years)]]&lt;=60,"50-60",Data_set[[#This Row],[Age (in years)]]&gt;60,"&gt;60")</f>
        <v>40-50</v>
      </c>
      <c r="Q2340" t="str" cm="1">
        <f t="array" ref="Q2340">_xlfn.IFS(Data_set[[#This Row],[Experience (in years)]]&lt;=5,"0-5",Data_set[[#This Row],[Experience (in years)]]&lt;=10,"6-10",Data_set[[#This Row],[Experience (in years)]]&lt;=20,"11-20",Data_set[[#This Row],[Experience (in years)]]&lt;=30,"21-30",Data_set[[#This Row],[Experience (in years)]]&lt;=40,"31-40",TRUE,"40+")</f>
        <v>21-30</v>
      </c>
      <c r="R2340" t="str" cm="1">
        <f t="array" ref="R2340">_xlfn.IFS(Data_set[[#This Row],[Mortgage]]=0,"0",Data_set[[#This Row],[Mortgage]]&lt;=100,"1-100",Data_set[[#This Row],[Mortgage]]&lt;=200,"101-200",Data_set[[#This Row],[Mortgage]]&lt;=300,"201-300",Data_set[[#This Row],[Mortgage]]&lt;=400,"301-400",TRUE,"400+")</f>
        <v>0</v>
      </c>
      <c r="S2340" t="str" cm="1">
        <f t="array" ref="S2340">_xlfn.IFS(Data_set[[#This Row],[CCAvg]]&lt;=2,"0-2",Data_set[[#This Row],[CCAvg]]&lt;=5,"3-5",Data_set[[#This Row],[CCAvg]]&lt;=8,"6-8",TRUE,"8+")</f>
        <v>3-5</v>
      </c>
      <c r="T2340">
        <f>IF(Data_set[[#This Row],[Personal Loan]]="Yes",1,0)</f>
        <v>0</v>
      </c>
      <c r="U2340" t="str" cm="1">
        <f t="array" ref="U2340">_xlfn.IFS(Data_set[[#This Row],[Income (in K/year)]]&lt;50,"&lt;50K",Data_set[[#This Row],[Income (in K/year)]]&lt;75,"50K-75K",Data_set[[#This Row],[Income (in K/year)]]&lt;100,"75K-100K",Data_set[[#This Row],[Income (in K/year)]]&lt;150,"100K-150K",TRUE,"&gt;150K")</f>
        <v>75K-100K</v>
      </c>
    </row>
    <row r="2341" spans="1:21" hidden="1" x14ac:dyDescent="0.3">
      <c r="A2341">
        <v>4182</v>
      </c>
      <c r="B2341">
        <v>47</v>
      </c>
      <c r="C2341">
        <v>22</v>
      </c>
      <c r="D2341">
        <v>22</v>
      </c>
      <c r="E2341" t="s">
        <v>18</v>
      </c>
      <c r="F2341">
        <v>90024</v>
      </c>
      <c r="G2341">
        <v>1</v>
      </c>
      <c r="H2341">
        <v>0.4</v>
      </c>
      <c r="I2341" t="s">
        <v>19</v>
      </c>
      <c r="J2341">
        <v>0</v>
      </c>
      <c r="K2341" t="s">
        <v>16</v>
      </c>
      <c r="L2341" t="s">
        <v>16</v>
      </c>
      <c r="M2341" t="s">
        <v>16</v>
      </c>
      <c r="N2341" t="s">
        <v>17</v>
      </c>
      <c r="O2341" t="s">
        <v>16</v>
      </c>
      <c r="P2341" t="str" cm="1">
        <f t="array" ref="P2341">_xlfn.IFS(Data_set[[#This Row],[Age (in years)]]&lt;=30,"&lt;30",Data_set[[#This Row],[Age (in years)]]&lt;=40,"30-40",Data_set[[#This Row],[Age (in years)]]&lt;=50,"40-50",Data_set[[#This Row],[Age (in years)]]&lt;=60,"50-60",Data_set[[#This Row],[Age (in years)]]&gt;60,"&gt;60")</f>
        <v>40-50</v>
      </c>
      <c r="Q2341" t="str" cm="1">
        <f t="array" ref="Q2341">_xlfn.IFS(Data_set[[#This Row],[Experience (in years)]]&lt;=5,"0-5",Data_set[[#This Row],[Experience (in years)]]&lt;=10,"6-10",Data_set[[#This Row],[Experience (in years)]]&lt;=20,"11-20",Data_set[[#This Row],[Experience (in years)]]&lt;=30,"21-30",Data_set[[#This Row],[Experience (in years)]]&lt;=40,"31-40",TRUE,"40+")</f>
        <v>21-30</v>
      </c>
      <c r="R2341" t="str" cm="1">
        <f t="array" ref="R2341">_xlfn.IFS(Data_set[[#This Row],[Mortgage]]=0,"0",Data_set[[#This Row],[Mortgage]]&lt;=100,"1-100",Data_set[[#This Row],[Mortgage]]&lt;=200,"101-200",Data_set[[#This Row],[Mortgage]]&lt;=300,"201-300",Data_set[[#This Row],[Mortgage]]&lt;=400,"301-400",TRUE,"400+")</f>
        <v>0</v>
      </c>
      <c r="S2341" t="str" cm="1">
        <f t="array" ref="S2341">_xlfn.IFS(Data_set[[#This Row],[CCAvg]]&lt;=2,"0-2",Data_set[[#This Row],[CCAvg]]&lt;=5,"3-5",Data_set[[#This Row],[CCAvg]]&lt;=8,"6-8",TRUE,"8+")</f>
        <v>0-2</v>
      </c>
      <c r="T2341">
        <f>IF(Data_set[[#This Row],[Personal Loan]]="Yes",1,0)</f>
        <v>0</v>
      </c>
      <c r="U2341" t="str" cm="1">
        <f t="array" ref="U2341">_xlfn.IFS(Data_set[[#This Row],[Income (in K/year)]]&lt;50,"&lt;50K",Data_set[[#This Row],[Income (in K/year)]]&lt;75,"50K-75K",Data_set[[#This Row],[Income (in K/year)]]&lt;100,"75K-100K",Data_set[[#This Row],[Income (in K/year)]]&lt;150,"100K-150K",TRUE,"&gt;150K")</f>
        <v>&lt;50K</v>
      </c>
    </row>
    <row r="2342" spans="1:21" hidden="1" x14ac:dyDescent="0.3">
      <c r="A2342">
        <v>4270</v>
      </c>
      <c r="B2342">
        <v>47</v>
      </c>
      <c r="C2342">
        <v>23</v>
      </c>
      <c r="D2342">
        <v>12</v>
      </c>
      <c r="E2342" t="s">
        <v>18</v>
      </c>
      <c r="F2342">
        <v>92518</v>
      </c>
      <c r="G2342">
        <v>4</v>
      </c>
      <c r="H2342">
        <v>0.5</v>
      </c>
      <c r="I2342" t="s">
        <v>20</v>
      </c>
      <c r="J2342">
        <v>0</v>
      </c>
      <c r="K2342" t="s">
        <v>16</v>
      </c>
      <c r="L2342" t="s">
        <v>16</v>
      </c>
      <c r="M2342" t="s">
        <v>16</v>
      </c>
      <c r="N2342" t="s">
        <v>16</v>
      </c>
      <c r="O2342" t="s">
        <v>16</v>
      </c>
      <c r="P2342" t="str" cm="1">
        <f t="array" ref="P2342">_xlfn.IFS(Data_set[[#This Row],[Age (in years)]]&lt;=30,"&lt;30",Data_set[[#This Row],[Age (in years)]]&lt;=40,"30-40",Data_set[[#This Row],[Age (in years)]]&lt;=50,"40-50",Data_set[[#This Row],[Age (in years)]]&lt;=60,"50-60",Data_set[[#This Row],[Age (in years)]]&gt;60,"&gt;60")</f>
        <v>40-50</v>
      </c>
      <c r="Q2342" t="str" cm="1">
        <f t="array" ref="Q2342">_xlfn.IFS(Data_set[[#This Row],[Experience (in years)]]&lt;=5,"0-5",Data_set[[#This Row],[Experience (in years)]]&lt;=10,"6-10",Data_set[[#This Row],[Experience (in years)]]&lt;=20,"11-20",Data_set[[#This Row],[Experience (in years)]]&lt;=30,"21-30",Data_set[[#This Row],[Experience (in years)]]&lt;=40,"31-40",TRUE,"40+")</f>
        <v>21-30</v>
      </c>
      <c r="R2342" t="str" cm="1">
        <f t="array" ref="R2342">_xlfn.IFS(Data_set[[#This Row],[Mortgage]]=0,"0",Data_set[[#This Row],[Mortgage]]&lt;=100,"1-100",Data_set[[#This Row],[Mortgage]]&lt;=200,"101-200",Data_set[[#This Row],[Mortgage]]&lt;=300,"201-300",Data_set[[#This Row],[Mortgage]]&lt;=400,"301-400",TRUE,"400+")</f>
        <v>0</v>
      </c>
      <c r="S2342" t="str" cm="1">
        <f t="array" ref="S2342">_xlfn.IFS(Data_set[[#This Row],[CCAvg]]&lt;=2,"0-2",Data_set[[#This Row],[CCAvg]]&lt;=5,"3-5",Data_set[[#This Row],[CCAvg]]&lt;=8,"6-8",TRUE,"8+")</f>
        <v>0-2</v>
      </c>
      <c r="T2342">
        <f>IF(Data_set[[#This Row],[Personal Loan]]="Yes",1,0)</f>
        <v>0</v>
      </c>
      <c r="U2342" t="str" cm="1">
        <f t="array" ref="U2342">_xlfn.IFS(Data_set[[#This Row],[Income (in K/year)]]&lt;50,"&lt;50K",Data_set[[#This Row],[Income (in K/year)]]&lt;75,"50K-75K",Data_set[[#This Row],[Income (in K/year)]]&lt;100,"75K-100K",Data_set[[#This Row],[Income (in K/year)]]&lt;150,"100K-150K",TRUE,"&gt;150K")</f>
        <v>&lt;50K</v>
      </c>
    </row>
    <row r="2343" spans="1:21" hidden="1" x14ac:dyDescent="0.3">
      <c r="A2343">
        <v>4273</v>
      </c>
      <c r="B2343">
        <v>47</v>
      </c>
      <c r="C2343">
        <v>22</v>
      </c>
      <c r="D2343">
        <v>89</v>
      </c>
      <c r="E2343" t="s">
        <v>21</v>
      </c>
      <c r="F2343">
        <v>92647</v>
      </c>
      <c r="G2343">
        <v>4</v>
      </c>
      <c r="H2343">
        <v>1.9</v>
      </c>
      <c r="I2343" t="s">
        <v>19</v>
      </c>
      <c r="J2343">
        <v>0</v>
      </c>
      <c r="K2343" t="s">
        <v>16</v>
      </c>
      <c r="L2343" t="s">
        <v>16</v>
      </c>
      <c r="M2343" t="s">
        <v>16</v>
      </c>
      <c r="N2343" t="s">
        <v>17</v>
      </c>
      <c r="O2343" t="s">
        <v>16</v>
      </c>
      <c r="P2343" t="str" cm="1">
        <f t="array" ref="P2343">_xlfn.IFS(Data_set[[#This Row],[Age (in years)]]&lt;=30,"&lt;30",Data_set[[#This Row],[Age (in years)]]&lt;=40,"30-40",Data_set[[#This Row],[Age (in years)]]&lt;=50,"40-50",Data_set[[#This Row],[Age (in years)]]&lt;=60,"50-60",Data_set[[#This Row],[Age (in years)]]&gt;60,"&gt;60")</f>
        <v>40-50</v>
      </c>
      <c r="Q2343" t="str" cm="1">
        <f t="array" ref="Q2343">_xlfn.IFS(Data_set[[#This Row],[Experience (in years)]]&lt;=5,"0-5",Data_set[[#This Row],[Experience (in years)]]&lt;=10,"6-10",Data_set[[#This Row],[Experience (in years)]]&lt;=20,"11-20",Data_set[[#This Row],[Experience (in years)]]&lt;=30,"21-30",Data_set[[#This Row],[Experience (in years)]]&lt;=40,"31-40",TRUE,"40+")</f>
        <v>21-30</v>
      </c>
      <c r="R2343" t="str" cm="1">
        <f t="array" ref="R2343">_xlfn.IFS(Data_set[[#This Row],[Mortgage]]=0,"0",Data_set[[#This Row],[Mortgage]]&lt;=100,"1-100",Data_set[[#This Row],[Mortgage]]&lt;=200,"101-200",Data_set[[#This Row],[Mortgage]]&lt;=300,"201-300",Data_set[[#This Row],[Mortgage]]&lt;=400,"301-400",TRUE,"400+")</f>
        <v>0</v>
      </c>
      <c r="S2343" t="str" cm="1">
        <f t="array" ref="S2343">_xlfn.IFS(Data_set[[#This Row],[CCAvg]]&lt;=2,"0-2",Data_set[[#This Row],[CCAvg]]&lt;=5,"3-5",Data_set[[#This Row],[CCAvg]]&lt;=8,"6-8",TRUE,"8+")</f>
        <v>0-2</v>
      </c>
      <c r="T2343">
        <f>IF(Data_set[[#This Row],[Personal Loan]]="Yes",1,0)</f>
        <v>0</v>
      </c>
      <c r="U2343" t="str" cm="1">
        <f t="array" ref="U2343">_xlfn.IFS(Data_set[[#This Row],[Income (in K/year)]]&lt;50,"&lt;50K",Data_set[[#This Row],[Income (in K/year)]]&lt;75,"50K-75K",Data_set[[#This Row],[Income (in K/year)]]&lt;100,"75K-100K",Data_set[[#This Row],[Income (in K/year)]]&lt;150,"100K-150K",TRUE,"&gt;150K")</f>
        <v>75K-100K</v>
      </c>
    </row>
    <row r="2344" spans="1:21" hidden="1" x14ac:dyDescent="0.3">
      <c r="A2344">
        <v>4389</v>
      </c>
      <c r="B2344">
        <v>47</v>
      </c>
      <c r="C2344">
        <v>21</v>
      </c>
      <c r="D2344">
        <v>123</v>
      </c>
      <c r="E2344" t="s">
        <v>14</v>
      </c>
      <c r="F2344">
        <v>90840</v>
      </c>
      <c r="G2344">
        <v>1</v>
      </c>
      <c r="H2344">
        <v>7.3</v>
      </c>
      <c r="I2344" t="s">
        <v>15</v>
      </c>
      <c r="J2344">
        <v>0</v>
      </c>
      <c r="K2344" t="s">
        <v>16</v>
      </c>
      <c r="L2344" t="s">
        <v>16</v>
      </c>
      <c r="M2344" t="s">
        <v>16</v>
      </c>
      <c r="N2344" t="s">
        <v>16</v>
      </c>
      <c r="O2344" t="s">
        <v>16</v>
      </c>
      <c r="P2344" t="str" cm="1">
        <f t="array" ref="P2344">_xlfn.IFS(Data_set[[#This Row],[Age (in years)]]&lt;=30,"&lt;30",Data_set[[#This Row],[Age (in years)]]&lt;=40,"30-40",Data_set[[#This Row],[Age (in years)]]&lt;=50,"40-50",Data_set[[#This Row],[Age (in years)]]&lt;=60,"50-60",Data_set[[#This Row],[Age (in years)]]&gt;60,"&gt;60")</f>
        <v>40-50</v>
      </c>
      <c r="Q2344" t="str" cm="1">
        <f t="array" ref="Q2344">_xlfn.IFS(Data_set[[#This Row],[Experience (in years)]]&lt;=5,"0-5",Data_set[[#This Row],[Experience (in years)]]&lt;=10,"6-10",Data_set[[#This Row],[Experience (in years)]]&lt;=20,"11-20",Data_set[[#This Row],[Experience (in years)]]&lt;=30,"21-30",Data_set[[#This Row],[Experience (in years)]]&lt;=40,"31-40",TRUE,"40+")</f>
        <v>21-30</v>
      </c>
      <c r="R2344" t="str" cm="1">
        <f t="array" ref="R2344">_xlfn.IFS(Data_set[[#This Row],[Mortgage]]=0,"0",Data_set[[#This Row],[Mortgage]]&lt;=100,"1-100",Data_set[[#This Row],[Mortgage]]&lt;=200,"101-200",Data_set[[#This Row],[Mortgage]]&lt;=300,"201-300",Data_set[[#This Row],[Mortgage]]&lt;=400,"301-400",TRUE,"400+")</f>
        <v>0</v>
      </c>
      <c r="S2344" t="str" cm="1">
        <f t="array" ref="S2344">_xlfn.IFS(Data_set[[#This Row],[CCAvg]]&lt;=2,"0-2",Data_set[[#This Row],[CCAvg]]&lt;=5,"3-5",Data_set[[#This Row],[CCAvg]]&lt;=8,"6-8",TRUE,"8+")</f>
        <v>6-8</v>
      </c>
      <c r="T2344">
        <f>IF(Data_set[[#This Row],[Personal Loan]]="Yes",1,0)</f>
        <v>0</v>
      </c>
      <c r="U2344" t="str" cm="1">
        <f t="array" ref="U2344">_xlfn.IFS(Data_set[[#This Row],[Income (in K/year)]]&lt;50,"&lt;50K",Data_set[[#This Row],[Income (in K/year)]]&lt;75,"50K-75K",Data_set[[#This Row],[Income (in K/year)]]&lt;100,"75K-100K",Data_set[[#This Row],[Income (in K/year)]]&lt;150,"100K-150K",TRUE,"&gt;150K")</f>
        <v>100K-150K</v>
      </c>
    </row>
    <row r="2345" spans="1:21" hidden="1" x14ac:dyDescent="0.3">
      <c r="A2345">
        <v>4461</v>
      </c>
      <c r="B2345">
        <v>47</v>
      </c>
      <c r="C2345">
        <v>22</v>
      </c>
      <c r="D2345">
        <v>78</v>
      </c>
      <c r="E2345" t="s">
        <v>21</v>
      </c>
      <c r="F2345">
        <v>92093</v>
      </c>
      <c r="G2345">
        <v>1</v>
      </c>
      <c r="H2345">
        <v>0.2</v>
      </c>
      <c r="I2345" t="s">
        <v>20</v>
      </c>
      <c r="J2345">
        <v>0</v>
      </c>
      <c r="K2345" t="s">
        <v>16</v>
      </c>
      <c r="L2345" t="s">
        <v>16</v>
      </c>
      <c r="M2345" t="s">
        <v>16</v>
      </c>
      <c r="N2345" t="s">
        <v>17</v>
      </c>
      <c r="O2345" t="s">
        <v>16</v>
      </c>
      <c r="P2345" t="str" cm="1">
        <f t="array" ref="P2345">_xlfn.IFS(Data_set[[#This Row],[Age (in years)]]&lt;=30,"&lt;30",Data_set[[#This Row],[Age (in years)]]&lt;=40,"30-40",Data_set[[#This Row],[Age (in years)]]&lt;=50,"40-50",Data_set[[#This Row],[Age (in years)]]&lt;=60,"50-60",Data_set[[#This Row],[Age (in years)]]&gt;60,"&gt;60")</f>
        <v>40-50</v>
      </c>
      <c r="Q2345" t="str" cm="1">
        <f t="array" ref="Q2345">_xlfn.IFS(Data_set[[#This Row],[Experience (in years)]]&lt;=5,"0-5",Data_set[[#This Row],[Experience (in years)]]&lt;=10,"6-10",Data_set[[#This Row],[Experience (in years)]]&lt;=20,"11-20",Data_set[[#This Row],[Experience (in years)]]&lt;=30,"21-30",Data_set[[#This Row],[Experience (in years)]]&lt;=40,"31-40",TRUE,"40+")</f>
        <v>21-30</v>
      </c>
      <c r="R2345" t="str" cm="1">
        <f t="array" ref="R2345">_xlfn.IFS(Data_set[[#This Row],[Mortgage]]=0,"0",Data_set[[#This Row],[Mortgage]]&lt;=100,"1-100",Data_set[[#This Row],[Mortgage]]&lt;=200,"101-200",Data_set[[#This Row],[Mortgage]]&lt;=300,"201-300",Data_set[[#This Row],[Mortgage]]&lt;=400,"301-400",TRUE,"400+")</f>
        <v>0</v>
      </c>
      <c r="S2345" t="str" cm="1">
        <f t="array" ref="S2345">_xlfn.IFS(Data_set[[#This Row],[CCAvg]]&lt;=2,"0-2",Data_set[[#This Row],[CCAvg]]&lt;=5,"3-5",Data_set[[#This Row],[CCAvg]]&lt;=8,"6-8",TRUE,"8+")</f>
        <v>0-2</v>
      </c>
      <c r="T2345">
        <f>IF(Data_set[[#This Row],[Personal Loan]]="Yes",1,0)</f>
        <v>0</v>
      </c>
      <c r="U2345" t="str" cm="1">
        <f t="array" ref="U2345">_xlfn.IFS(Data_set[[#This Row],[Income (in K/year)]]&lt;50,"&lt;50K",Data_set[[#This Row],[Income (in K/year)]]&lt;75,"50K-75K",Data_set[[#This Row],[Income (in K/year)]]&lt;100,"75K-100K",Data_set[[#This Row],[Income (in K/year)]]&lt;150,"100K-150K",TRUE,"&gt;150K")</f>
        <v>75K-100K</v>
      </c>
    </row>
    <row r="2346" spans="1:21" hidden="1" x14ac:dyDescent="0.3">
      <c r="A2346">
        <v>4560</v>
      </c>
      <c r="B2346">
        <v>47</v>
      </c>
      <c r="C2346">
        <v>20</v>
      </c>
      <c r="D2346">
        <v>101</v>
      </c>
      <c r="E2346" t="s">
        <v>14</v>
      </c>
      <c r="F2346">
        <v>91950</v>
      </c>
      <c r="G2346">
        <v>3</v>
      </c>
      <c r="H2346">
        <v>2</v>
      </c>
      <c r="I2346" t="s">
        <v>20</v>
      </c>
      <c r="J2346">
        <v>270</v>
      </c>
      <c r="K2346" t="s">
        <v>16</v>
      </c>
      <c r="L2346" t="s">
        <v>16</v>
      </c>
      <c r="M2346" t="s">
        <v>16</v>
      </c>
      <c r="N2346" t="s">
        <v>17</v>
      </c>
      <c r="O2346" t="s">
        <v>16</v>
      </c>
      <c r="P2346" t="str" cm="1">
        <f t="array" ref="P2346">_xlfn.IFS(Data_set[[#This Row],[Age (in years)]]&lt;=30,"&lt;30",Data_set[[#This Row],[Age (in years)]]&lt;=40,"30-40",Data_set[[#This Row],[Age (in years)]]&lt;=50,"40-50",Data_set[[#This Row],[Age (in years)]]&lt;=60,"50-60",Data_set[[#This Row],[Age (in years)]]&gt;60,"&gt;60")</f>
        <v>40-50</v>
      </c>
      <c r="Q2346" t="str" cm="1">
        <f t="array" ref="Q2346">_xlfn.IFS(Data_set[[#This Row],[Experience (in years)]]&lt;=5,"0-5",Data_set[[#This Row],[Experience (in years)]]&lt;=10,"6-10",Data_set[[#This Row],[Experience (in years)]]&lt;=20,"11-20",Data_set[[#This Row],[Experience (in years)]]&lt;=30,"21-30",Data_set[[#This Row],[Experience (in years)]]&lt;=40,"31-40",TRUE,"40+")</f>
        <v>11-20</v>
      </c>
      <c r="R2346" t="str" cm="1">
        <f t="array" ref="R2346">_xlfn.IFS(Data_set[[#This Row],[Mortgage]]=0,"0",Data_set[[#This Row],[Mortgage]]&lt;=100,"1-100",Data_set[[#This Row],[Mortgage]]&lt;=200,"101-200",Data_set[[#This Row],[Mortgage]]&lt;=300,"201-300",Data_set[[#This Row],[Mortgage]]&lt;=400,"301-400",TRUE,"400+")</f>
        <v>201-300</v>
      </c>
      <c r="S2346" t="str" cm="1">
        <f t="array" ref="S2346">_xlfn.IFS(Data_set[[#This Row],[CCAvg]]&lt;=2,"0-2",Data_set[[#This Row],[CCAvg]]&lt;=5,"3-5",Data_set[[#This Row],[CCAvg]]&lt;=8,"6-8",TRUE,"8+")</f>
        <v>0-2</v>
      </c>
      <c r="T2346">
        <f>IF(Data_set[[#This Row],[Personal Loan]]="Yes",1,0)</f>
        <v>0</v>
      </c>
      <c r="U2346" t="str" cm="1">
        <f t="array" ref="U2346">_xlfn.IFS(Data_set[[#This Row],[Income (in K/year)]]&lt;50,"&lt;50K",Data_set[[#This Row],[Income (in K/year)]]&lt;75,"50K-75K",Data_set[[#This Row],[Income (in K/year)]]&lt;100,"75K-100K",Data_set[[#This Row],[Income (in K/year)]]&lt;150,"100K-150K",TRUE,"&gt;150K")</f>
        <v>100K-150K</v>
      </c>
    </row>
    <row r="2347" spans="1:21" hidden="1" x14ac:dyDescent="0.3">
      <c r="A2347">
        <v>4570</v>
      </c>
      <c r="B2347">
        <v>47</v>
      </c>
      <c r="C2347">
        <v>21</v>
      </c>
      <c r="D2347">
        <v>49</v>
      </c>
      <c r="E2347" t="s">
        <v>18</v>
      </c>
      <c r="F2347">
        <v>92152</v>
      </c>
      <c r="G2347">
        <v>3</v>
      </c>
      <c r="H2347">
        <v>2.2000000000000002</v>
      </c>
      <c r="I2347" t="s">
        <v>20</v>
      </c>
      <c r="J2347">
        <v>0</v>
      </c>
      <c r="K2347" t="s">
        <v>16</v>
      </c>
      <c r="L2347" t="s">
        <v>17</v>
      </c>
      <c r="M2347" t="s">
        <v>16</v>
      </c>
      <c r="N2347" t="s">
        <v>16</v>
      </c>
      <c r="O2347" t="s">
        <v>16</v>
      </c>
      <c r="P2347" t="str" cm="1">
        <f t="array" ref="P2347">_xlfn.IFS(Data_set[[#This Row],[Age (in years)]]&lt;=30,"&lt;30",Data_set[[#This Row],[Age (in years)]]&lt;=40,"30-40",Data_set[[#This Row],[Age (in years)]]&lt;=50,"40-50",Data_set[[#This Row],[Age (in years)]]&lt;=60,"50-60",Data_set[[#This Row],[Age (in years)]]&gt;60,"&gt;60")</f>
        <v>40-50</v>
      </c>
      <c r="Q2347" t="str" cm="1">
        <f t="array" ref="Q2347">_xlfn.IFS(Data_set[[#This Row],[Experience (in years)]]&lt;=5,"0-5",Data_set[[#This Row],[Experience (in years)]]&lt;=10,"6-10",Data_set[[#This Row],[Experience (in years)]]&lt;=20,"11-20",Data_set[[#This Row],[Experience (in years)]]&lt;=30,"21-30",Data_set[[#This Row],[Experience (in years)]]&lt;=40,"31-40",TRUE,"40+")</f>
        <v>21-30</v>
      </c>
      <c r="R2347" t="str" cm="1">
        <f t="array" ref="R2347">_xlfn.IFS(Data_set[[#This Row],[Mortgage]]=0,"0",Data_set[[#This Row],[Mortgage]]&lt;=100,"1-100",Data_set[[#This Row],[Mortgage]]&lt;=200,"101-200",Data_set[[#This Row],[Mortgage]]&lt;=300,"201-300",Data_set[[#This Row],[Mortgage]]&lt;=400,"301-400",TRUE,"400+")</f>
        <v>0</v>
      </c>
      <c r="S2347" t="str" cm="1">
        <f t="array" ref="S2347">_xlfn.IFS(Data_set[[#This Row],[CCAvg]]&lt;=2,"0-2",Data_set[[#This Row],[CCAvg]]&lt;=5,"3-5",Data_set[[#This Row],[CCAvg]]&lt;=8,"6-8",TRUE,"8+")</f>
        <v>3-5</v>
      </c>
      <c r="T2347">
        <f>IF(Data_set[[#This Row],[Personal Loan]]="Yes",1,0)</f>
        <v>0</v>
      </c>
      <c r="U2347" t="str" cm="1">
        <f t="array" ref="U2347">_xlfn.IFS(Data_set[[#This Row],[Income (in K/year)]]&lt;50,"&lt;50K",Data_set[[#This Row],[Income (in K/year)]]&lt;75,"50K-75K",Data_set[[#This Row],[Income (in K/year)]]&lt;100,"75K-100K",Data_set[[#This Row],[Income (in K/year)]]&lt;150,"100K-150K",TRUE,"&gt;150K")</f>
        <v>&lt;50K</v>
      </c>
    </row>
    <row r="2348" spans="1:21" hidden="1" x14ac:dyDescent="0.3">
      <c r="A2348">
        <v>4623</v>
      </c>
      <c r="B2348">
        <v>47</v>
      </c>
      <c r="C2348">
        <v>20</v>
      </c>
      <c r="D2348">
        <v>13</v>
      </c>
      <c r="E2348" t="s">
        <v>18</v>
      </c>
      <c r="F2348">
        <v>94545</v>
      </c>
      <c r="G2348">
        <v>3</v>
      </c>
      <c r="H2348">
        <v>0.67</v>
      </c>
      <c r="I2348" t="s">
        <v>20</v>
      </c>
      <c r="J2348">
        <v>0</v>
      </c>
      <c r="K2348" t="s">
        <v>16</v>
      </c>
      <c r="L2348" t="s">
        <v>16</v>
      </c>
      <c r="M2348" t="s">
        <v>16</v>
      </c>
      <c r="N2348" t="s">
        <v>17</v>
      </c>
      <c r="O2348" t="s">
        <v>16</v>
      </c>
      <c r="P2348" t="str" cm="1">
        <f t="array" ref="P2348">_xlfn.IFS(Data_set[[#This Row],[Age (in years)]]&lt;=30,"&lt;30",Data_set[[#This Row],[Age (in years)]]&lt;=40,"30-40",Data_set[[#This Row],[Age (in years)]]&lt;=50,"40-50",Data_set[[#This Row],[Age (in years)]]&lt;=60,"50-60",Data_set[[#This Row],[Age (in years)]]&gt;60,"&gt;60")</f>
        <v>40-50</v>
      </c>
      <c r="Q2348" t="str" cm="1">
        <f t="array" ref="Q2348">_xlfn.IFS(Data_set[[#This Row],[Experience (in years)]]&lt;=5,"0-5",Data_set[[#This Row],[Experience (in years)]]&lt;=10,"6-10",Data_set[[#This Row],[Experience (in years)]]&lt;=20,"11-20",Data_set[[#This Row],[Experience (in years)]]&lt;=30,"21-30",Data_set[[#This Row],[Experience (in years)]]&lt;=40,"31-40",TRUE,"40+")</f>
        <v>11-20</v>
      </c>
      <c r="R2348" t="str" cm="1">
        <f t="array" ref="R2348">_xlfn.IFS(Data_set[[#This Row],[Mortgage]]=0,"0",Data_set[[#This Row],[Mortgage]]&lt;=100,"1-100",Data_set[[#This Row],[Mortgage]]&lt;=200,"101-200",Data_set[[#This Row],[Mortgage]]&lt;=300,"201-300",Data_set[[#This Row],[Mortgage]]&lt;=400,"301-400",TRUE,"400+")</f>
        <v>0</v>
      </c>
      <c r="S2348" t="str" cm="1">
        <f t="array" ref="S2348">_xlfn.IFS(Data_set[[#This Row],[CCAvg]]&lt;=2,"0-2",Data_set[[#This Row],[CCAvg]]&lt;=5,"3-5",Data_set[[#This Row],[CCAvg]]&lt;=8,"6-8",TRUE,"8+")</f>
        <v>0-2</v>
      </c>
      <c r="T2348">
        <f>IF(Data_set[[#This Row],[Personal Loan]]="Yes",1,0)</f>
        <v>0</v>
      </c>
      <c r="U2348" t="str" cm="1">
        <f t="array" ref="U2348">_xlfn.IFS(Data_set[[#This Row],[Income (in K/year)]]&lt;50,"&lt;50K",Data_set[[#This Row],[Income (in K/year)]]&lt;75,"50K-75K",Data_set[[#This Row],[Income (in K/year)]]&lt;100,"75K-100K",Data_set[[#This Row],[Income (in K/year)]]&lt;150,"100K-150K",TRUE,"&gt;150K")</f>
        <v>&lt;50K</v>
      </c>
    </row>
    <row r="2349" spans="1:21" hidden="1" x14ac:dyDescent="0.3">
      <c r="A2349">
        <v>4651</v>
      </c>
      <c r="B2349">
        <v>47</v>
      </c>
      <c r="C2349">
        <v>23</v>
      </c>
      <c r="D2349">
        <v>63</v>
      </c>
      <c r="E2349" t="s">
        <v>21</v>
      </c>
      <c r="F2349">
        <v>95521</v>
      </c>
      <c r="G2349">
        <v>1</v>
      </c>
      <c r="H2349">
        <v>0.8</v>
      </c>
      <c r="I2349" t="s">
        <v>19</v>
      </c>
      <c r="J2349">
        <v>0</v>
      </c>
      <c r="K2349" t="s">
        <v>16</v>
      </c>
      <c r="L2349" t="s">
        <v>16</v>
      </c>
      <c r="M2349" t="s">
        <v>16</v>
      </c>
      <c r="N2349" t="s">
        <v>17</v>
      </c>
      <c r="O2349" t="s">
        <v>16</v>
      </c>
      <c r="P2349" t="str" cm="1">
        <f t="array" ref="P2349">_xlfn.IFS(Data_set[[#This Row],[Age (in years)]]&lt;=30,"&lt;30",Data_set[[#This Row],[Age (in years)]]&lt;=40,"30-40",Data_set[[#This Row],[Age (in years)]]&lt;=50,"40-50",Data_set[[#This Row],[Age (in years)]]&lt;=60,"50-60",Data_set[[#This Row],[Age (in years)]]&gt;60,"&gt;60")</f>
        <v>40-50</v>
      </c>
      <c r="Q2349" t="str" cm="1">
        <f t="array" ref="Q2349">_xlfn.IFS(Data_set[[#This Row],[Experience (in years)]]&lt;=5,"0-5",Data_set[[#This Row],[Experience (in years)]]&lt;=10,"6-10",Data_set[[#This Row],[Experience (in years)]]&lt;=20,"11-20",Data_set[[#This Row],[Experience (in years)]]&lt;=30,"21-30",Data_set[[#This Row],[Experience (in years)]]&lt;=40,"31-40",TRUE,"40+")</f>
        <v>21-30</v>
      </c>
      <c r="R2349" t="str" cm="1">
        <f t="array" ref="R2349">_xlfn.IFS(Data_set[[#This Row],[Mortgage]]=0,"0",Data_set[[#This Row],[Mortgage]]&lt;=100,"1-100",Data_set[[#This Row],[Mortgage]]&lt;=200,"101-200",Data_set[[#This Row],[Mortgage]]&lt;=300,"201-300",Data_set[[#This Row],[Mortgage]]&lt;=400,"301-400",TRUE,"400+")</f>
        <v>0</v>
      </c>
      <c r="S2349" t="str" cm="1">
        <f t="array" ref="S2349">_xlfn.IFS(Data_set[[#This Row],[CCAvg]]&lt;=2,"0-2",Data_set[[#This Row],[CCAvg]]&lt;=5,"3-5",Data_set[[#This Row],[CCAvg]]&lt;=8,"6-8",TRUE,"8+")</f>
        <v>0-2</v>
      </c>
      <c r="T2349">
        <f>IF(Data_set[[#This Row],[Personal Loan]]="Yes",1,0)</f>
        <v>0</v>
      </c>
      <c r="U2349" t="str" cm="1">
        <f t="array" ref="U2349">_xlfn.IFS(Data_set[[#This Row],[Income (in K/year)]]&lt;50,"&lt;50K",Data_set[[#This Row],[Income (in K/year)]]&lt;75,"50K-75K",Data_set[[#This Row],[Income (in K/year)]]&lt;100,"75K-100K",Data_set[[#This Row],[Income (in K/year)]]&lt;150,"100K-150K",TRUE,"&gt;150K")</f>
        <v>50K-75K</v>
      </c>
    </row>
    <row r="2350" spans="1:21" hidden="1" x14ac:dyDescent="0.3">
      <c r="A2350">
        <v>4657</v>
      </c>
      <c r="B2350">
        <v>47</v>
      </c>
      <c r="C2350">
        <v>21</v>
      </c>
      <c r="D2350">
        <v>38</v>
      </c>
      <c r="E2350" t="s">
        <v>18</v>
      </c>
      <c r="F2350">
        <v>91101</v>
      </c>
      <c r="G2350">
        <v>3</v>
      </c>
      <c r="H2350">
        <v>0.6</v>
      </c>
      <c r="I2350" t="s">
        <v>20</v>
      </c>
      <c r="J2350">
        <v>0</v>
      </c>
      <c r="K2350" t="s">
        <v>16</v>
      </c>
      <c r="L2350" t="s">
        <v>17</v>
      </c>
      <c r="M2350" t="s">
        <v>16</v>
      </c>
      <c r="N2350" t="s">
        <v>16</v>
      </c>
      <c r="O2350" t="s">
        <v>16</v>
      </c>
      <c r="P2350" t="str" cm="1">
        <f t="array" ref="P2350">_xlfn.IFS(Data_set[[#This Row],[Age (in years)]]&lt;=30,"&lt;30",Data_set[[#This Row],[Age (in years)]]&lt;=40,"30-40",Data_set[[#This Row],[Age (in years)]]&lt;=50,"40-50",Data_set[[#This Row],[Age (in years)]]&lt;=60,"50-60",Data_set[[#This Row],[Age (in years)]]&gt;60,"&gt;60")</f>
        <v>40-50</v>
      </c>
      <c r="Q2350" t="str" cm="1">
        <f t="array" ref="Q2350">_xlfn.IFS(Data_set[[#This Row],[Experience (in years)]]&lt;=5,"0-5",Data_set[[#This Row],[Experience (in years)]]&lt;=10,"6-10",Data_set[[#This Row],[Experience (in years)]]&lt;=20,"11-20",Data_set[[#This Row],[Experience (in years)]]&lt;=30,"21-30",Data_set[[#This Row],[Experience (in years)]]&lt;=40,"31-40",TRUE,"40+")</f>
        <v>21-30</v>
      </c>
      <c r="R2350" t="str" cm="1">
        <f t="array" ref="R2350">_xlfn.IFS(Data_set[[#This Row],[Mortgage]]=0,"0",Data_set[[#This Row],[Mortgage]]&lt;=100,"1-100",Data_set[[#This Row],[Mortgage]]&lt;=200,"101-200",Data_set[[#This Row],[Mortgage]]&lt;=300,"201-300",Data_set[[#This Row],[Mortgage]]&lt;=400,"301-400",TRUE,"400+")</f>
        <v>0</v>
      </c>
      <c r="S2350" t="str" cm="1">
        <f t="array" ref="S2350">_xlfn.IFS(Data_set[[#This Row],[CCAvg]]&lt;=2,"0-2",Data_set[[#This Row],[CCAvg]]&lt;=5,"3-5",Data_set[[#This Row],[CCAvg]]&lt;=8,"6-8",TRUE,"8+")</f>
        <v>0-2</v>
      </c>
      <c r="T2350">
        <f>IF(Data_set[[#This Row],[Personal Loan]]="Yes",1,0)</f>
        <v>0</v>
      </c>
      <c r="U2350" t="str" cm="1">
        <f t="array" ref="U2350">_xlfn.IFS(Data_set[[#This Row],[Income (in K/year)]]&lt;50,"&lt;50K",Data_set[[#This Row],[Income (in K/year)]]&lt;75,"50K-75K",Data_set[[#This Row],[Income (in K/year)]]&lt;100,"75K-100K",Data_set[[#This Row],[Income (in K/year)]]&lt;150,"100K-150K",TRUE,"&gt;150K")</f>
        <v>&lt;50K</v>
      </c>
    </row>
    <row r="2351" spans="1:21" hidden="1" x14ac:dyDescent="0.3">
      <c r="A2351">
        <v>4777</v>
      </c>
      <c r="B2351">
        <v>47</v>
      </c>
      <c r="C2351">
        <v>23</v>
      </c>
      <c r="D2351">
        <v>40</v>
      </c>
      <c r="E2351" t="s">
        <v>18</v>
      </c>
      <c r="F2351">
        <v>95123</v>
      </c>
      <c r="G2351">
        <v>2</v>
      </c>
      <c r="H2351">
        <v>2.1</v>
      </c>
      <c r="I2351" t="s">
        <v>19</v>
      </c>
      <c r="J2351">
        <v>156</v>
      </c>
      <c r="K2351" t="s">
        <v>16</v>
      </c>
      <c r="L2351" t="s">
        <v>16</v>
      </c>
      <c r="M2351" t="s">
        <v>16</v>
      </c>
      <c r="N2351" t="s">
        <v>17</v>
      </c>
      <c r="O2351" t="s">
        <v>16</v>
      </c>
      <c r="P2351" t="str" cm="1">
        <f t="array" ref="P2351">_xlfn.IFS(Data_set[[#This Row],[Age (in years)]]&lt;=30,"&lt;30",Data_set[[#This Row],[Age (in years)]]&lt;=40,"30-40",Data_set[[#This Row],[Age (in years)]]&lt;=50,"40-50",Data_set[[#This Row],[Age (in years)]]&lt;=60,"50-60",Data_set[[#This Row],[Age (in years)]]&gt;60,"&gt;60")</f>
        <v>40-50</v>
      </c>
      <c r="Q2351" t="str" cm="1">
        <f t="array" ref="Q2351">_xlfn.IFS(Data_set[[#This Row],[Experience (in years)]]&lt;=5,"0-5",Data_set[[#This Row],[Experience (in years)]]&lt;=10,"6-10",Data_set[[#This Row],[Experience (in years)]]&lt;=20,"11-20",Data_set[[#This Row],[Experience (in years)]]&lt;=30,"21-30",Data_set[[#This Row],[Experience (in years)]]&lt;=40,"31-40",TRUE,"40+")</f>
        <v>21-30</v>
      </c>
      <c r="R2351" t="str" cm="1">
        <f t="array" ref="R2351">_xlfn.IFS(Data_set[[#This Row],[Mortgage]]=0,"0",Data_set[[#This Row],[Mortgage]]&lt;=100,"1-100",Data_set[[#This Row],[Mortgage]]&lt;=200,"101-200",Data_set[[#This Row],[Mortgage]]&lt;=300,"201-300",Data_set[[#This Row],[Mortgage]]&lt;=400,"301-400",TRUE,"400+")</f>
        <v>101-200</v>
      </c>
      <c r="S2351" t="str" cm="1">
        <f t="array" ref="S2351">_xlfn.IFS(Data_set[[#This Row],[CCAvg]]&lt;=2,"0-2",Data_set[[#This Row],[CCAvg]]&lt;=5,"3-5",Data_set[[#This Row],[CCAvg]]&lt;=8,"6-8",TRUE,"8+")</f>
        <v>3-5</v>
      </c>
      <c r="T2351">
        <f>IF(Data_set[[#This Row],[Personal Loan]]="Yes",1,0)</f>
        <v>0</v>
      </c>
      <c r="U2351" t="str" cm="1">
        <f t="array" ref="U2351">_xlfn.IFS(Data_set[[#This Row],[Income (in K/year)]]&lt;50,"&lt;50K",Data_set[[#This Row],[Income (in K/year)]]&lt;75,"50K-75K",Data_set[[#This Row],[Income (in K/year)]]&lt;100,"75K-100K",Data_set[[#This Row],[Income (in K/year)]]&lt;150,"100K-150K",TRUE,"&gt;150K")</f>
        <v>&lt;50K</v>
      </c>
    </row>
    <row r="2352" spans="1:21" hidden="1" x14ac:dyDescent="0.3">
      <c r="A2352">
        <v>4781</v>
      </c>
      <c r="B2352">
        <v>47</v>
      </c>
      <c r="C2352">
        <v>20</v>
      </c>
      <c r="D2352">
        <v>49</v>
      </c>
      <c r="E2352" t="s">
        <v>18</v>
      </c>
      <c r="F2352">
        <v>92104</v>
      </c>
      <c r="G2352">
        <v>3</v>
      </c>
      <c r="H2352">
        <v>2.5</v>
      </c>
      <c r="I2352" t="s">
        <v>20</v>
      </c>
      <c r="J2352">
        <v>0</v>
      </c>
      <c r="K2352" t="s">
        <v>16</v>
      </c>
      <c r="L2352" t="s">
        <v>16</v>
      </c>
      <c r="M2352" t="s">
        <v>16</v>
      </c>
      <c r="N2352" t="s">
        <v>17</v>
      </c>
      <c r="O2352" t="s">
        <v>16</v>
      </c>
      <c r="P2352" t="str" cm="1">
        <f t="array" ref="P2352">_xlfn.IFS(Data_set[[#This Row],[Age (in years)]]&lt;=30,"&lt;30",Data_set[[#This Row],[Age (in years)]]&lt;=40,"30-40",Data_set[[#This Row],[Age (in years)]]&lt;=50,"40-50",Data_set[[#This Row],[Age (in years)]]&lt;=60,"50-60",Data_set[[#This Row],[Age (in years)]]&gt;60,"&gt;60")</f>
        <v>40-50</v>
      </c>
      <c r="Q2352" t="str" cm="1">
        <f t="array" ref="Q2352">_xlfn.IFS(Data_set[[#This Row],[Experience (in years)]]&lt;=5,"0-5",Data_set[[#This Row],[Experience (in years)]]&lt;=10,"6-10",Data_set[[#This Row],[Experience (in years)]]&lt;=20,"11-20",Data_set[[#This Row],[Experience (in years)]]&lt;=30,"21-30",Data_set[[#This Row],[Experience (in years)]]&lt;=40,"31-40",TRUE,"40+")</f>
        <v>11-20</v>
      </c>
      <c r="R2352" t="str" cm="1">
        <f t="array" ref="R2352">_xlfn.IFS(Data_set[[#This Row],[Mortgage]]=0,"0",Data_set[[#This Row],[Mortgage]]&lt;=100,"1-100",Data_set[[#This Row],[Mortgage]]&lt;=200,"101-200",Data_set[[#This Row],[Mortgage]]&lt;=300,"201-300",Data_set[[#This Row],[Mortgage]]&lt;=400,"301-400",TRUE,"400+")</f>
        <v>0</v>
      </c>
      <c r="S2352" t="str" cm="1">
        <f t="array" ref="S2352">_xlfn.IFS(Data_set[[#This Row],[CCAvg]]&lt;=2,"0-2",Data_set[[#This Row],[CCAvg]]&lt;=5,"3-5",Data_set[[#This Row],[CCAvg]]&lt;=8,"6-8",TRUE,"8+")</f>
        <v>3-5</v>
      </c>
      <c r="T2352">
        <f>IF(Data_set[[#This Row],[Personal Loan]]="Yes",1,0)</f>
        <v>0</v>
      </c>
      <c r="U2352" t="str" cm="1">
        <f t="array" ref="U2352">_xlfn.IFS(Data_set[[#This Row],[Income (in K/year)]]&lt;50,"&lt;50K",Data_set[[#This Row],[Income (in K/year)]]&lt;75,"50K-75K",Data_set[[#This Row],[Income (in K/year)]]&lt;100,"75K-100K",Data_set[[#This Row],[Income (in K/year)]]&lt;150,"100K-150K",TRUE,"&gt;150K")</f>
        <v>&lt;50K</v>
      </c>
    </row>
    <row r="2353" spans="1:21" hidden="1" x14ac:dyDescent="0.3">
      <c r="A2353">
        <v>4934</v>
      </c>
      <c r="B2353">
        <v>47</v>
      </c>
      <c r="C2353">
        <v>23</v>
      </c>
      <c r="D2353">
        <v>94</v>
      </c>
      <c r="E2353" t="s">
        <v>21</v>
      </c>
      <c r="F2353">
        <v>92029</v>
      </c>
      <c r="G2353">
        <v>1</v>
      </c>
      <c r="H2353">
        <v>4.7</v>
      </c>
      <c r="I2353" t="s">
        <v>15</v>
      </c>
      <c r="J2353">
        <v>0</v>
      </c>
      <c r="K2353" t="s">
        <v>16</v>
      </c>
      <c r="L2353" t="s">
        <v>16</v>
      </c>
      <c r="M2353" t="s">
        <v>16</v>
      </c>
      <c r="N2353" t="s">
        <v>17</v>
      </c>
      <c r="O2353" t="s">
        <v>17</v>
      </c>
      <c r="P2353" t="str" cm="1">
        <f t="array" ref="P2353">_xlfn.IFS(Data_set[[#This Row],[Age (in years)]]&lt;=30,"&lt;30",Data_set[[#This Row],[Age (in years)]]&lt;=40,"30-40",Data_set[[#This Row],[Age (in years)]]&lt;=50,"40-50",Data_set[[#This Row],[Age (in years)]]&lt;=60,"50-60",Data_set[[#This Row],[Age (in years)]]&gt;60,"&gt;60")</f>
        <v>40-50</v>
      </c>
      <c r="Q2353" t="str" cm="1">
        <f t="array" ref="Q2353">_xlfn.IFS(Data_set[[#This Row],[Experience (in years)]]&lt;=5,"0-5",Data_set[[#This Row],[Experience (in years)]]&lt;=10,"6-10",Data_set[[#This Row],[Experience (in years)]]&lt;=20,"11-20",Data_set[[#This Row],[Experience (in years)]]&lt;=30,"21-30",Data_set[[#This Row],[Experience (in years)]]&lt;=40,"31-40",TRUE,"40+")</f>
        <v>21-30</v>
      </c>
      <c r="R2353" t="str" cm="1">
        <f t="array" ref="R2353">_xlfn.IFS(Data_set[[#This Row],[Mortgage]]=0,"0",Data_set[[#This Row],[Mortgage]]&lt;=100,"1-100",Data_set[[#This Row],[Mortgage]]&lt;=200,"101-200",Data_set[[#This Row],[Mortgage]]&lt;=300,"201-300",Data_set[[#This Row],[Mortgage]]&lt;=400,"301-400",TRUE,"400+")</f>
        <v>0</v>
      </c>
      <c r="S2353" t="str" cm="1">
        <f t="array" ref="S2353">_xlfn.IFS(Data_set[[#This Row],[CCAvg]]&lt;=2,"0-2",Data_set[[#This Row],[CCAvg]]&lt;=5,"3-5",Data_set[[#This Row],[CCAvg]]&lt;=8,"6-8",TRUE,"8+")</f>
        <v>3-5</v>
      </c>
      <c r="T2353">
        <f>IF(Data_set[[#This Row],[Personal Loan]]="Yes",1,0)</f>
        <v>0</v>
      </c>
      <c r="U2353" t="str" cm="1">
        <f t="array" ref="U2353">_xlfn.IFS(Data_set[[#This Row],[Income (in K/year)]]&lt;50,"&lt;50K",Data_set[[#This Row],[Income (in K/year)]]&lt;75,"50K-75K",Data_set[[#This Row],[Income (in K/year)]]&lt;100,"75K-100K",Data_set[[#This Row],[Income (in K/year)]]&lt;150,"100K-150K",TRUE,"&gt;150K")</f>
        <v>75K-100K</v>
      </c>
    </row>
    <row r="2354" spans="1:21" hidden="1" x14ac:dyDescent="0.3">
      <c r="A2354">
        <v>4951</v>
      </c>
      <c r="B2354">
        <v>47</v>
      </c>
      <c r="C2354">
        <v>23</v>
      </c>
      <c r="D2354">
        <v>19</v>
      </c>
      <c r="E2354" t="s">
        <v>18</v>
      </c>
      <c r="F2354">
        <v>90089</v>
      </c>
      <c r="G2354">
        <v>1</v>
      </c>
      <c r="H2354">
        <v>1</v>
      </c>
      <c r="I2354" t="s">
        <v>15</v>
      </c>
      <c r="J2354">
        <v>0</v>
      </c>
      <c r="K2354" t="s">
        <v>16</v>
      </c>
      <c r="L2354" t="s">
        <v>16</v>
      </c>
      <c r="M2354" t="s">
        <v>16</v>
      </c>
      <c r="N2354" t="s">
        <v>16</v>
      </c>
      <c r="O2354" t="s">
        <v>17</v>
      </c>
      <c r="P2354" t="str" cm="1">
        <f t="array" ref="P2354">_xlfn.IFS(Data_set[[#This Row],[Age (in years)]]&lt;=30,"&lt;30",Data_set[[#This Row],[Age (in years)]]&lt;=40,"30-40",Data_set[[#This Row],[Age (in years)]]&lt;=50,"40-50",Data_set[[#This Row],[Age (in years)]]&lt;=60,"50-60",Data_set[[#This Row],[Age (in years)]]&gt;60,"&gt;60")</f>
        <v>40-50</v>
      </c>
      <c r="Q2354" t="str" cm="1">
        <f t="array" ref="Q2354">_xlfn.IFS(Data_set[[#This Row],[Experience (in years)]]&lt;=5,"0-5",Data_set[[#This Row],[Experience (in years)]]&lt;=10,"6-10",Data_set[[#This Row],[Experience (in years)]]&lt;=20,"11-20",Data_set[[#This Row],[Experience (in years)]]&lt;=30,"21-30",Data_set[[#This Row],[Experience (in years)]]&lt;=40,"31-40",TRUE,"40+")</f>
        <v>21-30</v>
      </c>
      <c r="R2354" t="str" cm="1">
        <f t="array" ref="R2354">_xlfn.IFS(Data_set[[#This Row],[Mortgage]]=0,"0",Data_set[[#This Row],[Mortgage]]&lt;=100,"1-100",Data_set[[#This Row],[Mortgage]]&lt;=200,"101-200",Data_set[[#This Row],[Mortgage]]&lt;=300,"201-300",Data_set[[#This Row],[Mortgage]]&lt;=400,"301-400",TRUE,"400+")</f>
        <v>0</v>
      </c>
      <c r="S2354" t="str" cm="1">
        <f t="array" ref="S2354">_xlfn.IFS(Data_set[[#This Row],[CCAvg]]&lt;=2,"0-2",Data_set[[#This Row],[CCAvg]]&lt;=5,"3-5",Data_set[[#This Row],[CCAvg]]&lt;=8,"6-8",TRUE,"8+")</f>
        <v>0-2</v>
      </c>
      <c r="T2354">
        <f>IF(Data_set[[#This Row],[Personal Loan]]="Yes",1,0)</f>
        <v>0</v>
      </c>
      <c r="U2354" t="str" cm="1">
        <f t="array" ref="U2354">_xlfn.IFS(Data_set[[#This Row],[Income (in K/year)]]&lt;50,"&lt;50K",Data_set[[#This Row],[Income (in K/year)]]&lt;75,"50K-75K",Data_set[[#This Row],[Income (in K/year)]]&lt;100,"75K-100K",Data_set[[#This Row],[Income (in K/year)]]&lt;150,"100K-150K",TRUE,"&gt;150K")</f>
        <v>&lt;50K</v>
      </c>
    </row>
    <row r="2355" spans="1:21" hidden="1" x14ac:dyDescent="0.3">
      <c r="A2355">
        <v>4954</v>
      </c>
      <c r="B2355">
        <v>47</v>
      </c>
      <c r="C2355">
        <v>21</v>
      </c>
      <c r="D2355">
        <v>32</v>
      </c>
      <c r="E2355" t="s">
        <v>18</v>
      </c>
      <c r="F2355">
        <v>95051</v>
      </c>
      <c r="G2355">
        <v>3</v>
      </c>
      <c r="H2355">
        <v>1.5</v>
      </c>
      <c r="I2355" t="s">
        <v>15</v>
      </c>
      <c r="J2355">
        <v>75</v>
      </c>
      <c r="K2355" t="s">
        <v>16</v>
      </c>
      <c r="L2355" t="s">
        <v>16</v>
      </c>
      <c r="M2355" t="s">
        <v>16</v>
      </c>
      <c r="N2355" t="s">
        <v>17</v>
      </c>
      <c r="O2355" t="s">
        <v>16</v>
      </c>
      <c r="P2355" t="str" cm="1">
        <f t="array" ref="P2355">_xlfn.IFS(Data_set[[#This Row],[Age (in years)]]&lt;=30,"&lt;30",Data_set[[#This Row],[Age (in years)]]&lt;=40,"30-40",Data_set[[#This Row],[Age (in years)]]&lt;=50,"40-50",Data_set[[#This Row],[Age (in years)]]&lt;=60,"50-60",Data_set[[#This Row],[Age (in years)]]&gt;60,"&gt;60")</f>
        <v>40-50</v>
      </c>
      <c r="Q2355" t="str" cm="1">
        <f t="array" ref="Q2355">_xlfn.IFS(Data_set[[#This Row],[Experience (in years)]]&lt;=5,"0-5",Data_set[[#This Row],[Experience (in years)]]&lt;=10,"6-10",Data_set[[#This Row],[Experience (in years)]]&lt;=20,"11-20",Data_set[[#This Row],[Experience (in years)]]&lt;=30,"21-30",Data_set[[#This Row],[Experience (in years)]]&lt;=40,"31-40",TRUE,"40+")</f>
        <v>21-30</v>
      </c>
      <c r="R2355" t="str" cm="1">
        <f t="array" ref="R2355">_xlfn.IFS(Data_set[[#This Row],[Mortgage]]=0,"0",Data_set[[#This Row],[Mortgage]]&lt;=100,"1-100",Data_set[[#This Row],[Mortgage]]&lt;=200,"101-200",Data_set[[#This Row],[Mortgage]]&lt;=300,"201-300",Data_set[[#This Row],[Mortgage]]&lt;=400,"301-400",TRUE,"400+")</f>
        <v>1-100</v>
      </c>
      <c r="S2355" t="str" cm="1">
        <f t="array" ref="S2355">_xlfn.IFS(Data_set[[#This Row],[CCAvg]]&lt;=2,"0-2",Data_set[[#This Row],[CCAvg]]&lt;=5,"3-5",Data_set[[#This Row],[CCAvg]]&lt;=8,"6-8",TRUE,"8+")</f>
        <v>0-2</v>
      </c>
      <c r="T2355">
        <f>IF(Data_set[[#This Row],[Personal Loan]]="Yes",1,0)</f>
        <v>0</v>
      </c>
      <c r="U2355" t="str" cm="1">
        <f t="array" ref="U2355">_xlfn.IFS(Data_set[[#This Row],[Income (in K/year)]]&lt;50,"&lt;50K",Data_set[[#This Row],[Income (in K/year)]]&lt;75,"50K-75K",Data_set[[#This Row],[Income (in K/year)]]&lt;100,"75K-100K",Data_set[[#This Row],[Income (in K/year)]]&lt;150,"100K-150K",TRUE,"&gt;150K")</f>
        <v>&lt;50K</v>
      </c>
    </row>
    <row r="2356" spans="1:21" x14ac:dyDescent="0.3">
      <c r="A2356">
        <v>19</v>
      </c>
      <c r="B2356">
        <v>46</v>
      </c>
      <c r="C2356">
        <v>21</v>
      </c>
      <c r="D2356">
        <v>193</v>
      </c>
      <c r="E2356" t="s">
        <v>14</v>
      </c>
      <c r="F2356">
        <v>91604</v>
      </c>
      <c r="G2356">
        <v>2</v>
      </c>
      <c r="H2356">
        <v>8.1</v>
      </c>
      <c r="I2356" t="s">
        <v>19</v>
      </c>
      <c r="J2356">
        <v>0</v>
      </c>
      <c r="K2356" t="s">
        <v>17</v>
      </c>
      <c r="L2356" t="s">
        <v>16</v>
      </c>
      <c r="M2356" t="s">
        <v>16</v>
      </c>
      <c r="N2356" t="s">
        <v>16</v>
      </c>
      <c r="O2356" t="s">
        <v>16</v>
      </c>
      <c r="P2356" t="str" cm="1">
        <f t="array" ref="P2356">_xlfn.IFS(Data_set[[#This Row],[Age (in years)]]&lt;=30,"&lt;30",Data_set[[#This Row],[Age (in years)]]&lt;=40,"30-40",Data_set[[#This Row],[Age (in years)]]&lt;=50,"40-50",Data_set[[#This Row],[Age (in years)]]&lt;=60,"50-60",Data_set[[#This Row],[Age (in years)]]&gt;60,"&gt;60")</f>
        <v>40-50</v>
      </c>
      <c r="Q2356" t="str" cm="1">
        <f t="array" ref="Q2356">_xlfn.IFS(Data_set[[#This Row],[Experience (in years)]]&lt;=5,"0-5",Data_set[[#This Row],[Experience (in years)]]&lt;=10,"6-10",Data_set[[#This Row],[Experience (in years)]]&lt;=20,"11-20",Data_set[[#This Row],[Experience (in years)]]&lt;=30,"21-30",Data_set[[#This Row],[Experience (in years)]]&lt;=40,"31-40",TRUE,"40+")</f>
        <v>21-30</v>
      </c>
      <c r="R2356" t="str" cm="1">
        <f t="array" ref="R2356">_xlfn.IFS(Data_set[[#This Row],[Mortgage]]=0,"0",Data_set[[#This Row],[Mortgage]]&lt;=100,"1-100",Data_set[[#This Row],[Mortgage]]&lt;=200,"101-200",Data_set[[#This Row],[Mortgage]]&lt;=300,"201-300",Data_set[[#This Row],[Mortgage]]&lt;=400,"301-400",TRUE,"400+")</f>
        <v>0</v>
      </c>
      <c r="S2356" t="str" cm="1">
        <f t="array" ref="S2356">_xlfn.IFS(Data_set[[#This Row],[CCAvg]]&lt;=2,"0-2",Data_set[[#This Row],[CCAvg]]&lt;=5,"3-5",Data_set[[#This Row],[CCAvg]]&lt;=8,"6-8",TRUE,"8+")</f>
        <v>8+</v>
      </c>
      <c r="T2356">
        <f>IF(Data_set[[#This Row],[Personal Loan]]="Yes",1,0)</f>
        <v>1</v>
      </c>
      <c r="U2356" t="str" cm="1">
        <f t="array" ref="U2356">_xlfn.IFS(Data_set[[#This Row],[Income (in K/year)]]&lt;50,"&lt;50K",Data_set[[#This Row],[Income (in K/year)]]&lt;75,"50K-75K",Data_set[[#This Row],[Income (in K/year)]]&lt;100,"75K-100K",Data_set[[#This Row],[Income (in K/year)]]&lt;150,"100K-150K",TRUE,"&gt;150K")</f>
        <v>&gt;150K</v>
      </c>
    </row>
    <row r="2357" spans="1:21" hidden="1" x14ac:dyDescent="0.3">
      <c r="A2357">
        <v>28</v>
      </c>
      <c r="B2357">
        <v>46</v>
      </c>
      <c r="C2357">
        <v>20</v>
      </c>
      <c r="D2357">
        <v>158</v>
      </c>
      <c r="E2357" t="s">
        <v>14</v>
      </c>
      <c r="F2357">
        <v>90064</v>
      </c>
      <c r="G2357">
        <v>1</v>
      </c>
      <c r="H2357">
        <v>2.4</v>
      </c>
      <c r="I2357" t="s">
        <v>15</v>
      </c>
      <c r="J2357">
        <v>0</v>
      </c>
      <c r="K2357" t="s">
        <v>16</v>
      </c>
      <c r="L2357" t="s">
        <v>16</v>
      </c>
      <c r="M2357" t="s">
        <v>16</v>
      </c>
      <c r="N2357" t="s">
        <v>17</v>
      </c>
      <c r="O2357" t="s">
        <v>17</v>
      </c>
      <c r="P2357" t="str" cm="1">
        <f t="array" ref="P2357">_xlfn.IFS(Data_set[[#This Row],[Age (in years)]]&lt;=30,"&lt;30",Data_set[[#This Row],[Age (in years)]]&lt;=40,"30-40",Data_set[[#This Row],[Age (in years)]]&lt;=50,"40-50",Data_set[[#This Row],[Age (in years)]]&lt;=60,"50-60",Data_set[[#This Row],[Age (in years)]]&gt;60,"&gt;60")</f>
        <v>40-50</v>
      </c>
      <c r="Q2357" t="str" cm="1">
        <f t="array" ref="Q2357">_xlfn.IFS(Data_set[[#This Row],[Experience (in years)]]&lt;=5,"0-5",Data_set[[#This Row],[Experience (in years)]]&lt;=10,"6-10",Data_set[[#This Row],[Experience (in years)]]&lt;=20,"11-20",Data_set[[#This Row],[Experience (in years)]]&lt;=30,"21-30",Data_set[[#This Row],[Experience (in years)]]&lt;=40,"31-40",TRUE,"40+")</f>
        <v>11-20</v>
      </c>
      <c r="R2357" t="str" cm="1">
        <f t="array" ref="R2357">_xlfn.IFS(Data_set[[#This Row],[Mortgage]]=0,"0",Data_set[[#This Row],[Mortgage]]&lt;=100,"1-100",Data_set[[#This Row],[Mortgage]]&lt;=200,"101-200",Data_set[[#This Row],[Mortgage]]&lt;=300,"201-300",Data_set[[#This Row],[Mortgage]]&lt;=400,"301-400",TRUE,"400+")</f>
        <v>0</v>
      </c>
      <c r="S2357" t="str" cm="1">
        <f t="array" ref="S2357">_xlfn.IFS(Data_set[[#This Row],[CCAvg]]&lt;=2,"0-2",Data_set[[#This Row],[CCAvg]]&lt;=5,"3-5",Data_set[[#This Row],[CCAvg]]&lt;=8,"6-8",TRUE,"8+")</f>
        <v>3-5</v>
      </c>
      <c r="T2357">
        <f>IF(Data_set[[#This Row],[Personal Loan]]="Yes",1,0)</f>
        <v>0</v>
      </c>
      <c r="U2357" t="str" cm="1">
        <f t="array" ref="U2357">_xlfn.IFS(Data_set[[#This Row],[Income (in K/year)]]&lt;50,"&lt;50K",Data_set[[#This Row],[Income (in K/year)]]&lt;75,"50K-75K",Data_set[[#This Row],[Income (in K/year)]]&lt;100,"75K-100K",Data_set[[#This Row],[Income (in K/year)]]&lt;150,"100K-150K",TRUE,"&gt;150K")</f>
        <v>&gt;150K</v>
      </c>
    </row>
    <row r="2358" spans="1:21" hidden="1" x14ac:dyDescent="0.3">
      <c r="A2358">
        <v>45</v>
      </c>
      <c r="B2358">
        <v>46</v>
      </c>
      <c r="C2358">
        <v>20</v>
      </c>
      <c r="D2358">
        <v>104</v>
      </c>
      <c r="E2358" t="s">
        <v>14</v>
      </c>
      <c r="F2358">
        <v>94065</v>
      </c>
      <c r="G2358">
        <v>1</v>
      </c>
      <c r="H2358">
        <v>5.7</v>
      </c>
      <c r="I2358" t="s">
        <v>15</v>
      </c>
      <c r="J2358">
        <v>0</v>
      </c>
      <c r="K2358" t="s">
        <v>16</v>
      </c>
      <c r="L2358" t="s">
        <v>16</v>
      </c>
      <c r="M2358" t="s">
        <v>16</v>
      </c>
      <c r="N2358" t="s">
        <v>17</v>
      </c>
      <c r="O2358" t="s">
        <v>17</v>
      </c>
      <c r="P2358" t="str" cm="1">
        <f t="array" ref="P2358">_xlfn.IFS(Data_set[[#This Row],[Age (in years)]]&lt;=30,"&lt;30",Data_set[[#This Row],[Age (in years)]]&lt;=40,"30-40",Data_set[[#This Row],[Age (in years)]]&lt;=50,"40-50",Data_set[[#This Row],[Age (in years)]]&lt;=60,"50-60",Data_set[[#This Row],[Age (in years)]]&gt;60,"&gt;60")</f>
        <v>40-50</v>
      </c>
      <c r="Q2358" t="str" cm="1">
        <f t="array" ref="Q2358">_xlfn.IFS(Data_set[[#This Row],[Experience (in years)]]&lt;=5,"0-5",Data_set[[#This Row],[Experience (in years)]]&lt;=10,"6-10",Data_set[[#This Row],[Experience (in years)]]&lt;=20,"11-20",Data_set[[#This Row],[Experience (in years)]]&lt;=30,"21-30",Data_set[[#This Row],[Experience (in years)]]&lt;=40,"31-40",TRUE,"40+")</f>
        <v>11-20</v>
      </c>
      <c r="R2358" t="str" cm="1">
        <f t="array" ref="R2358">_xlfn.IFS(Data_set[[#This Row],[Mortgage]]=0,"0",Data_set[[#This Row],[Mortgage]]&lt;=100,"1-100",Data_set[[#This Row],[Mortgage]]&lt;=200,"101-200",Data_set[[#This Row],[Mortgage]]&lt;=300,"201-300",Data_set[[#This Row],[Mortgage]]&lt;=400,"301-400",TRUE,"400+")</f>
        <v>0</v>
      </c>
      <c r="S2358" t="str" cm="1">
        <f t="array" ref="S2358">_xlfn.IFS(Data_set[[#This Row],[CCAvg]]&lt;=2,"0-2",Data_set[[#This Row],[CCAvg]]&lt;=5,"3-5",Data_set[[#This Row],[CCAvg]]&lt;=8,"6-8",TRUE,"8+")</f>
        <v>6-8</v>
      </c>
      <c r="T2358">
        <f>IF(Data_set[[#This Row],[Personal Loan]]="Yes",1,0)</f>
        <v>0</v>
      </c>
      <c r="U2358" t="str" cm="1">
        <f t="array" ref="U2358">_xlfn.IFS(Data_set[[#This Row],[Income (in K/year)]]&lt;50,"&lt;50K",Data_set[[#This Row],[Income (in K/year)]]&lt;75,"50K-75K",Data_set[[#This Row],[Income (in K/year)]]&lt;100,"75K-100K",Data_set[[#This Row],[Income (in K/year)]]&lt;150,"100K-150K",TRUE,"&gt;150K")</f>
        <v>100K-150K</v>
      </c>
    </row>
    <row r="2359" spans="1:21" hidden="1" x14ac:dyDescent="0.3">
      <c r="A2359">
        <v>78</v>
      </c>
      <c r="B2359">
        <v>46</v>
      </c>
      <c r="C2359">
        <v>20</v>
      </c>
      <c r="D2359">
        <v>29</v>
      </c>
      <c r="E2359" t="s">
        <v>18</v>
      </c>
      <c r="F2359">
        <v>92220</v>
      </c>
      <c r="G2359">
        <v>3</v>
      </c>
      <c r="H2359">
        <v>0.5</v>
      </c>
      <c r="I2359" t="s">
        <v>20</v>
      </c>
      <c r="J2359">
        <v>0</v>
      </c>
      <c r="K2359" t="s">
        <v>16</v>
      </c>
      <c r="L2359" t="s">
        <v>16</v>
      </c>
      <c r="M2359" t="s">
        <v>16</v>
      </c>
      <c r="N2359" t="s">
        <v>16</v>
      </c>
      <c r="O2359" t="s">
        <v>16</v>
      </c>
      <c r="P2359" t="str" cm="1">
        <f t="array" ref="P2359">_xlfn.IFS(Data_set[[#This Row],[Age (in years)]]&lt;=30,"&lt;30",Data_set[[#This Row],[Age (in years)]]&lt;=40,"30-40",Data_set[[#This Row],[Age (in years)]]&lt;=50,"40-50",Data_set[[#This Row],[Age (in years)]]&lt;=60,"50-60",Data_set[[#This Row],[Age (in years)]]&gt;60,"&gt;60")</f>
        <v>40-50</v>
      </c>
      <c r="Q2359" t="str" cm="1">
        <f t="array" ref="Q2359">_xlfn.IFS(Data_set[[#This Row],[Experience (in years)]]&lt;=5,"0-5",Data_set[[#This Row],[Experience (in years)]]&lt;=10,"6-10",Data_set[[#This Row],[Experience (in years)]]&lt;=20,"11-20",Data_set[[#This Row],[Experience (in years)]]&lt;=30,"21-30",Data_set[[#This Row],[Experience (in years)]]&lt;=40,"31-40",TRUE,"40+")</f>
        <v>11-20</v>
      </c>
      <c r="R2359" t="str" cm="1">
        <f t="array" ref="R2359">_xlfn.IFS(Data_set[[#This Row],[Mortgage]]=0,"0",Data_set[[#This Row],[Mortgage]]&lt;=100,"1-100",Data_set[[#This Row],[Mortgage]]&lt;=200,"101-200",Data_set[[#This Row],[Mortgage]]&lt;=300,"201-300",Data_set[[#This Row],[Mortgage]]&lt;=400,"301-400",TRUE,"400+")</f>
        <v>0</v>
      </c>
      <c r="S2359" t="str" cm="1">
        <f t="array" ref="S2359">_xlfn.IFS(Data_set[[#This Row],[CCAvg]]&lt;=2,"0-2",Data_set[[#This Row],[CCAvg]]&lt;=5,"3-5",Data_set[[#This Row],[CCAvg]]&lt;=8,"6-8",TRUE,"8+")</f>
        <v>0-2</v>
      </c>
      <c r="T2359">
        <f>IF(Data_set[[#This Row],[Personal Loan]]="Yes",1,0)</f>
        <v>0</v>
      </c>
      <c r="U2359" t="str" cm="1">
        <f t="array" ref="U2359">_xlfn.IFS(Data_set[[#This Row],[Income (in K/year)]]&lt;50,"&lt;50K",Data_set[[#This Row],[Income (in K/year)]]&lt;75,"50K-75K",Data_set[[#This Row],[Income (in K/year)]]&lt;100,"75K-100K",Data_set[[#This Row],[Income (in K/year)]]&lt;150,"100K-150K",TRUE,"&gt;150K")</f>
        <v>&lt;50K</v>
      </c>
    </row>
    <row r="2360" spans="1:21" hidden="1" x14ac:dyDescent="0.3">
      <c r="A2360">
        <v>85</v>
      </c>
      <c r="B2360">
        <v>46</v>
      </c>
      <c r="C2360">
        <v>22</v>
      </c>
      <c r="D2360">
        <v>18</v>
      </c>
      <c r="E2360" t="s">
        <v>18</v>
      </c>
      <c r="F2360">
        <v>91730</v>
      </c>
      <c r="G2360">
        <v>1</v>
      </c>
      <c r="H2360">
        <v>0.9</v>
      </c>
      <c r="I2360" t="s">
        <v>19</v>
      </c>
      <c r="J2360">
        <v>0</v>
      </c>
      <c r="K2360" t="s">
        <v>16</v>
      </c>
      <c r="L2360" t="s">
        <v>16</v>
      </c>
      <c r="M2360" t="s">
        <v>16</v>
      </c>
      <c r="N2360" t="s">
        <v>17</v>
      </c>
      <c r="O2360" t="s">
        <v>16</v>
      </c>
      <c r="P2360" t="str" cm="1">
        <f t="array" ref="P2360">_xlfn.IFS(Data_set[[#This Row],[Age (in years)]]&lt;=30,"&lt;30",Data_set[[#This Row],[Age (in years)]]&lt;=40,"30-40",Data_set[[#This Row],[Age (in years)]]&lt;=50,"40-50",Data_set[[#This Row],[Age (in years)]]&lt;=60,"50-60",Data_set[[#This Row],[Age (in years)]]&gt;60,"&gt;60")</f>
        <v>40-50</v>
      </c>
      <c r="Q2360" t="str" cm="1">
        <f t="array" ref="Q2360">_xlfn.IFS(Data_set[[#This Row],[Experience (in years)]]&lt;=5,"0-5",Data_set[[#This Row],[Experience (in years)]]&lt;=10,"6-10",Data_set[[#This Row],[Experience (in years)]]&lt;=20,"11-20",Data_set[[#This Row],[Experience (in years)]]&lt;=30,"21-30",Data_set[[#This Row],[Experience (in years)]]&lt;=40,"31-40",TRUE,"40+")</f>
        <v>21-30</v>
      </c>
      <c r="R2360" t="str" cm="1">
        <f t="array" ref="R2360">_xlfn.IFS(Data_set[[#This Row],[Mortgage]]=0,"0",Data_set[[#This Row],[Mortgage]]&lt;=100,"1-100",Data_set[[#This Row],[Mortgage]]&lt;=200,"101-200",Data_set[[#This Row],[Mortgage]]&lt;=300,"201-300",Data_set[[#This Row],[Mortgage]]&lt;=400,"301-400",TRUE,"400+")</f>
        <v>0</v>
      </c>
      <c r="S2360" t="str" cm="1">
        <f t="array" ref="S2360">_xlfn.IFS(Data_set[[#This Row],[CCAvg]]&lt;=2,"0-2",Data_set[[#This Row],[CCAvg]]&lt;=5,"3-5",Data_set[[#This Row],[CCAvg]]&lt;=8,"6-8",TRUE,"8+")</f>
        <v>0-2</v>
      </c>
      <c r="T2360">
        <f>IF(Data_set[[#This Row],[Personal Loan]]="Yes",1,0)</f>
        <v>0</v>
      </c>
      <c r="U2360" t="str" cm="1">
        <f t="array" ref="U2360">_xlfn.IFS(Data_set[[#This Row],[Income (in K/year)]]&lt;50,"&lt;50K",Data_set[[#This Row],[Income (in K/year)]]&lt;75,"50K-75K",Data_set[[#This Row],[Income (in K/year)]]&lt;100,"75K-100K",Data_set[[#This Row],[Income (in K/year)]]&lt;150,"100K-150K",TRUE,"&gt;150K")</f>
        <v>&lt;50K</v>
      </c>
    </row>
    <row r="2361" spans="1:21" hidden="1" x14ac:dyDescent="0.3">
      <c r="A2361">
        <v>147</v>
      </c>
      <c r="B2361">
        <v>46</v>
      </c>
      <c r="C2361">
        <v>19</v>
      </c>
      <c r="D2361">
        <v>84</v>
      </c>
      <c r="E2361" t="s">
        <v>21</v>
      </c>
      <c r="F2361">
        <v>94102</v>
      </c>
      <c r="G2361">
        <v>1</v>
      </c>
      <c r="H2361">
        <v>2.67</v>
      </c>
      <c r="I2361" t="s">
        <v>20</v>
      </c>
      <c r="J2361">
        <v>0</v>
      </c>
      <c r="K2361" t="s">
        <v>16</v>
      </c>
      <c r="L2361" t="s">
        <v>16</v>
      </c>
      <c r="M2361" t="s">
        <v>16</v>
      </c>
      <c r="N2361" t="s">
        <v>17</v>
      </c>
      <c r="O2361" t="s">
        <v>17</v>
      </c>
      <c r="P2361" t="str" cm="1">
        <f t="array" ref="P2361">_xlfn.IFS(Data_set[[#This Row],[Age (in years)]]&lt;=30,"&lt;30",Data_set[[#This Row],[Age (in years)]]&lt;=40,"30-40",Data_set[[#This Row],[Age (in years)]]&lt;=50,"40-50",Data_set[[#This Row],[Age (in years)]]&lt;=60,"50-60",Data_set[[#This Row],[Age (in years)]]&gt;60,"&gt;60")</f>
        <v>40-50</v>
      </c>
      <c r="Q2361" t="str" cm="1">
        <f t="array" ref="Q2361">_xlfn.IFS(Data_set[[#This Row],[Experience (in years)]]&lt;=5,"0-5",Data_set[[#This Row],[Experience (in years)]]&lt;=10,"6-10",Data_set[[#This Row],[Experience (in years)]]&lt;=20,"11-20",Data_set[[#This Row],[Experience (in years)]]&lt;=30,"21-30",Data_set[[#This Row],[Experience (in years)]]&lt;=40,"31-40",TRUE,"40+")</f>
        <v>11-20</v>
      </c>
      <c r="R2361" t="str" cm="1">
        <f t="array" ref="R2361">_xlfn.IFS(Data_set[[#This Row],[Mortgage]]=0,"0",Data_set[[#This Row],[Mortgage]]&lt;=100,"1-100",Data_set[[#This Row],[Mortgage]]&lt;=200,"101-200",Data_set[[#This Row],[Mortgage]]&lt;=300,"201-300",Data_set[[#This Row],[Mortgage]]&lt;=400,"301-400",TRUE,"400+")</f>
        <v>0</v>
      </c>
      <c r="S2361" t="str" cm="1">
        <f t="array" ref="S2361">_xlfn.IFS(Data_set[[#This Row],[CCAvg]]&lt;=2,"0-2",Data_set[[#This Row],[CCAvg]]&lt;=5,"3-5",Data_set[[#This Row],[CCAvg]]&lt;=8,"6-8",TRUE,"8+")</f>
        <v>3-5</v>
      </c>
      <c r="T2361">
        <f>IF(Data_set[[#This Row],[Personal Loan]]="Yes",1,0)</f>
        <v>0</v>
      </c>
      <c r="U2361" t="str" cm="1">
        <f t="array" ref="U2361">_xlfn.IFS(Data_set[[#This Row],[Income (in K/year)]]&lt;50,"&lt;50K",Data_set[[#This Row],[Income (in K/year)]]&lt;75,"50K-75K",Data_set[[#This Row],[Income (in K/year)]]&lt;100,"75K-100K",Data_set[[#This Row],[Income (in K/year)]]&lt;150,"100K-150K",TRUE,"&gt;150K")</f>
        <v>75K-100K</v>
      </c>
    </row>
    <row r="2362" spans="1:21" hidden="1" x14ac:dyDescent="0.3">
      <c r="A2362">
        <v>151</v>
      </c>
      <c r="B2362">
        <v>46</v>
      </c>
      <c r="C2362">
        <v>22</v>
      </c>
      <c r="D2362">
        <v>118</v>
      </c>
      <c r="E2362" t="s">
        <v>14</v>
      </c>
      <c r="F2362">
        <v>94107</v>
      </c>
      <c r="G2362">
        <v>2</v>
      </c>
      <c r="H2362">
        <v>7.5</v>
      </c>
      <c r="I2362" t="s">
        <v>15</v>
      </c>
      <c r="J2362">
        <v>0</v>
      </c>
      <c r="K2362" t="s">
        <v>16</v>
      </c>
      <c r="L2362" t="s">
        <v>16</v>
      </c>
      <c r="M2362" t="s">
        <v>17</v>
      </c>
      <c r="N2362" t="s">
        <v>17</v>
      </c>
      <c r="O2362" t="s">
        <v>17</v>
      </c>
      <c r="P2362" t="str" cm="1">
        <f t="array" ref="P2362">_xlfn.IFS(Data_set[[#This Row],[Age (in years)]]&lt;=30,"&lt;30",Data_set[[#This Row],[Age (in years)]]&lt;=40,"30-40",Data_set[[#This Row],[Age (in years)]]&lt;=50,"40-50",Data_set[[#This Row],[Age (in years)]]&lt;=60,"50-60",Data_set[[#This Row],[Age (in years)]]&gt;60,"&gt;60")</f>
        <v>40-50</v>
      </c>
      <c r="Q2362" t="str" cm="1">
        <f t="array" ref="Q2362">_xlfn.IFS(Data_set[[#This Row],[Experience (in years)]]&lt;=5,"0-5",Data_set[[#This Row],[Experience (in years)]]&lt;=10,"6-10",Data_set[[#This Row],[Experience (in years)]]&lt;=20,"11-20",Data_set[[#This Row],[Experience (in years)]]&lt;=30,"21-30",Data_set[[#This Row],[Experience (in years)]]&lt;=40,"31-40",TRUE,"40+")</f>
        <v>21-30</v>
      </c>
      <c r="R2362" t="str" cm="1">
        <f t="array" ref="R2362">_xlfn.IFS(Data_set[[#This Row],[Mortgage]]=0,"0",Data_set[[#This Row],[Mortgage]]&lt;=100,"1-100",Data_set[[#This Row],[Mortgage]]&lt;=200,"101-200",Data_set[[#This Row],[Mortgage]]&lt;=300,"201-300",Data_set[[#This Row],[Mortgage]]&lt;=400,"301-400",TRUE,"400+")</f>
        <v>0</v>
      </c>
      <c r="S2362" t="str" cm="1">
        <f t="array" ref="S2362">_xlfn.IFS(Data_set[[#This Row],[CCAvg]]&lt;=2,"0-2",Data_set[[#This Row],[CCAvg]]&lt;=5,"3-5",Data_set[[#This Row],[CCAvg]]&lt;=8,"6-8",TRUE,"8+")</f>
        <v>6-8</v>
      </c>
      <c r="T2362">
        <f>IF(Data_set[[#This Row],[Personal Loan]]="Yes",1,0)</f>
        <v>0</v>
      </c>
      <c r="U2362" t="str" cm="1">
        <f t="array" ref="U2362">_xlfn.IFS(Data_set[[#This Row],[Income (in K/year)]]&lt;50,"&lt;50K",Data_set[[#This Row],[Income (in K/year)]]&lt;75,"50K-75K",Data_set[[#This Row],[Income (in K/year)]]&lt;100,"75K-100K",Data_set[[#This Row],[Income (in K/year)]]&lt;150,"100K-150K",TRUE,"&gt;150K")</f>
        <v>100K-150K</v>
      </c>
    </row>
    <row r="2363" spans="1:21" x14ac:dyDescent="0.3">
      <c r="A2363">
        <v>188</v>
      </c>
      <c r="B2363">
        <v>46</v>
      </c>
      <c r="C2363">
        <v>21</v>
      </c>
      <c r="D2363">
        <v>159</v>
      </c>
      <c r="E2363" t="s">
        <v>14</v>
      </c>
      <c r="F2363">
        <v>94305</v>
      </c>
      <c r="G2363">
        <v>3</v>
      </c>
      <c r="H2363">
        <v>1.9</v>
      </c>
      <c r="I2363" t="s">
        <v>19</v>
      </c>
      <c r="J2363">
        <v>315</v>
      </c>
      <c r="K2363" t="s">
        <v>17</v>
      </c>
      <c r="L2363" t="s">
        <v>16</v>
      </c>
      <c r="M2363" t="s">
        <v>16</v>
      </c>
      <c r="N2363" t="s">
        <v>17</v>
      </c>
      <c r="O2363" t="s">
        <v>16</v>
      </c>
      <c r="P2363" t="str" cm="1">
        <f t="array" ref="P2363">_xlfn.IFS(Data_set[[#This Row],[Age (in years)]]&lt;=30,"&lt;30",Data_set[[#This Row],[Age (in years)]]&lt;=40,"30-40",Data_set[[#This Row],[Age (in years)]]&lt;=50,"40-50",Data_set[[#This Row],[Age (in years)]]&lt;=60,"50-60",Data_set[[#This Row],[Age (in years)]]&gt;60,"&gt;60")</f>
        <v>40-50</v>
      </c>
      <c r="Q2363" t="str" cm="1">
        <f t="array" ref="Q2363">_xlfn.IFS(Data_set[[#This Row],[Experience (in years)]]&lt;=5,"0-5",Data_set[[#This Row],[Experience (in years)]]&lt;=10,"6-10",Data_set[[#This Row],[Experience (in years)]]&lt;=20,"11-20",Data_set[[#This Row],[Experience (in years)]]&lt;=30,"21-30",Data_set[[#This Row],[Experience (in years)]]&lt;=40,"31-40",TRUE,"40+")</f>
        <v>21-30</v>
      </c>
      <c r="R2363" t="str" cm="1">
        <f t="array" ref="R2363">_xlfn.IFS(Data_set[[#This Row],[Mortgage]]=0,"0",Data_set[[#This Row],[Mortgage]]&lt;=100,"1-100",Data_set[[#This Row],[Mortgage]]&lt;=200,"101-200",Data_set[[#This Row],[Mortgage]]&lt;=300,"201-300",Data_set[[#This Row],[Mortgage]]&lt;=400,"301-400",TRUE,"400+")</f>
        <v>301-400</v>
      </c>
      <c r="S2363" t="str" cm="1">
        <f t="array" ref="S2363">_xlfn.IFS(Data_set[[#This Row],[CCAvg]]&lt;=2,"0-2",Data_set[[#This Row],[CCAvg]]&lt;=5,"3-5",Data_set[[#This Row],[CCAvg]]&lt;=8,"6-8",TRUE,"8+")</f>
        <v>0-2</v>
      </c>
      <c r="T2363">
        <f>IF(Data_set[[#This Row],[Personal Loan]]="Yes",1,0)</f>
        <v>1</v>
      </c>
      <c r="U2363" t="str" cm="1">
        <f t="array" ref="U2363">_xlfn.IFS(Data_set[[#This Row],[Income (in K/year)]]&lt;50,"&lt;50K",Data_set[[#This Row],[Income (in K/year)]]&lt;75,"50K-75K",Data_set[[#This Row],[Income (in K/year)]]&lt;100,"75K-100K",Data_set[[#This Row],[Income (in K/year)]]&lt;150,"100K-150K",TRUE,"&gt;150K")</f>
        <v>&gt;150K</v>
      </c>
    </row>
    <row r="2364" spans="1:21" hidden="1" x14ac:dyDescent="0.3">
      <c r="A2364">
        <v>213</v>
      </c>
      <c r="B2364">
        <v>46</v>
      </c>
      <c r="C2364">
        <v>22</v>
      </c>
      <c r="D2364">
        <v>69</v>
      </c>
      <c r="E2364" t="s">
        <v>21</v>
      </c>
      <c r="F2364">
        <v>91604</v>
      </c>
      <c r="G2364">
        <v>2</v>
      </c>
      <c r="H2364">
        <v>1.7</v>
      </c>
      <c r="I2364" t="s">
        <v>15</v>
      </c>
      <c r="J2364">
        <v>209</v>
      </c>
      <c r="K2364" t="s">
        <v>16</v>
      </c>
      <c r="L2364" t="s">
        <v>16</v>
      </c>
      <c r="M2364" t="s">
        <v>16</v>
      </c>
      <c r="N2364" t="s">
        <v>16</v>
      </c>
      <c r="O2364" t="s">
        <v>16</v>
      </c>
      <c r="P2364" t="str" cm="1">
        <f t="array" ref="P2364">_xlfn.IFS(Data_set[[#This Row],[Age (in years)]]&lt;=30,"&lt;30",Data_set[[#This Row],[Age (in years)]]&lt;=40,"30-40",Data_set[[#This Row],[Age (in years)]]&lt;=50,"40-50",Data_set[[#This Row],[Age (in years)]]&lt;=60,"50-60",Data_set[[#This Row],[Age (in years)]]&gt;60,"&gt;60")</f>
        <v>40-50</v>
      </c>
      <c r="Q2364" t="str" cm="1">
        <f t="array" ref="Q2364">_xlfn.IFS(Data_set[[#This Row],[Experience (in years)]]&lt;=5,"0-5",Data_set[[#This Row],[Experience (in years)]]&lt;=10,"6-10",Data_set[[#This Row],[Experience (in years)]]&lt;=20,"11-20",Data_set[[#This Row],[Experience (in years)]]&lt;=30,"21-30",Data_set[[#This Row],[Experience (in years)]]&lt;=40,"31-40",TRUE,"40+")</f>
        <v>21-30</v>
      </c>
      <c r="R2364" t="str" cm="1">
        <f t="array" ref="R2364">_xlfn.IFS(Data_set[[#This Row],[Mortgage]]=0,"0",Data_set[[#This Row],[Mortgage]]&lt;=100,"1-100",Data_set[[#This Row],[Mortgage]]&lt;=200,"101-200",Data_set[[#This Row],[Mortgage]]&lt;=300,"201-300",Data_set[[#This Row],[Mortgage]]&lt;=400,"301-400",TRUE,"400+")</f>
        <v>201-300</v>
      </c>
      <c r="S2364" t="str" cm="1">
        <f t="array" ref="S2364">_xlfn.IFS(Data_set[[#This Row],[CCAvg]]&lt;=2,"0-2",Data_set[[#This Row],[CCAvg]]&lt;=5,"3-5",Data_set[[#This Row],[CCAvg]]&lt;=8,"6-8",TRUE,"8+")</f>
        <v>0-2</v>
      </c>
      <c r="T2364">
        <f>IF(Data_set[[#This Row],[Personal Loan]]="Yes",1,0)</f>
        <v>0</v>
      </c>
      <c r="U2364" t="str" cm="1">
        <f t="array" ref="U2364">_xlfn.IFS(Data_set[[#This Row],[Income (in K/year)]]&lt;50,"&lt;50K",Data_set[[#This Row],[Income (in K/year)]]&lt;75,"50K-75K",Data_set[[#This Row],[Income (in K/year)]]&lt;100,"75K-100K",Data_set[[#This Row],[Income (in K/year)]]&lt;150,"100K-150K",TRUE,"&gt;150K")</f>
        <v>50K-75K</v>
      </c>
    </row>
    <row r="2365" spans="1:21" hidden="1" x14ac:dyDescent="0.3">
      <c r="A2365">
        <v>233</v>
      </c>
      <c r="B2365">
        <v>46</v>
      </c>
      <c r="C2365">
        <v>19</v>
      </c>
      <c r="D2365">
        <v>38</v>
      </c>
      <c r="E2365" t="s">
        <v>18</v>
      </c>
      <c r="F2365">
        <v>94122</v>
      </c>
      <c r="G2365">
        <v>3</v>
      </c>
      <c r="H2365">
        <v>2.5</v>
      </c>
      <c r="I2365" t="s">
        <v>20</v>
      </c>
      <c r="J2365">
        <v>135</v>
      </c>
      <c r="K2365" t="s">
        <v>16</v>
      </c>
      <c r="L2365" t="s">
        <v>16</v>
      </c>
      <c r="M2365" t="s">
        <v>16</v>
      </c>
      <c r="N2365" t="s">
        <v>16</v>
      </c>
      <c r="O2365" t="s">
        <v>16</v>
      </c>
      <c r="P2365" t="str" cm="1">
        <f t="array" ref="P2365">_xlfn.IFS(Data_set[[#This Row],[Age (in years)]]&lt;=30,"&lt;30",Data_set[[#This Row],[Age (in years)]]&lt;=40,"30-40",Data_set[[#This Row],[Age (in years)]]&lt;=50,"40-50",Data_set[[#This Row],[Age (in years)]]&lt;=60,"50-60",Data_set[[#This Row],[Age (in years)]]&gt;60,"&gt;60")</f>
        <v>40-50</v>
      </c>
      <c r="Q2365" t="str" cm="1">
        <f t="array" ref="Q2365">_xlfn.IFS(Data_set[[#This Row],[Experience (in years)]]&lt;=5,"0-5",Data_set[[#This Row],[Experience (in years)]]&lt;=10,"6-10",Data_set[[#This Row],[Experience (in years)]]&lt;=20,"11-20",Data_set[[#This Row],[Experience (in years)]]&lt;=30,"21-30",Data_set[[#This Row],[Experience (in years)]]&lt;=40,"31-40",TRUE,"40+")</f>
        <v>11-20</v>
      </c>
      <c r="R2365" t="str" cm="1">
        <f t="array" ref="R2365">_xlfn.IFS(Data_set[[#This Row],[Mortgage]]=0,"0",Data_set[[#This Row],[Mortgage]]&lt;=100,"1-100",Data_set[[#This Row],[Mortgage]]&lt;=200,"101-200",Data_set[[#This Row],[Mortgage]]&lt;=300,"201-300",Data_set[[#This Row],[Mortgage]]&lt;=400,"301-400",TRUE,"400+")</f>
        <v>101-200</v>
      </c>
      <c r="S2365" t="str" cm="1">
        <f t="array" ref="S2365">_xlfn.IFS(Data_set[[#This Row],[CCAvg]]&lt;=2,"0-2",Data_set[[#This Row],[CCAvg]]&lt;=5,"3-5",Data_set[[#This Row],[CCAvg]]&lt;=8,"6-8",TRUE,"8+")</f>
        <v>3-5</v>
      </c>
      <c r="T2365">
        <f>IF(Data_set[[#This Row],[Personal Loan]]="Yes",1,0)</f>
        <v>0</v>
      </c>
      <c r="U2365" t="str" cm="1">
        <f t="array" ref="U2365">_xlfn.IFS(Data_set[[#This Row],[Income (in K/year)]]&lt;50,"&lt;50K",Data_set[[#This Row],[Income (in K/year)]]&lt;75,"50K-75K",Data_set[[#This Row],[Income (in K/year)]]&lt;100,"75K-100K",Data_set[[#This Row],[Income (in K/year)]]&lt;150,"100K-150K",TRUE,"&gt;150K")</f>
        <v>&lt;50K</v>
      </c>
    </row>
    <row r="2366" spans="1:21" hidden="1" x14ac:dyDescent="0.3">
      <c r="A2366">
        <v>423</v>
      </c>
      <c r="B2366">
        <v>46</v>
      </c>
      <c r="C2366">
        <v>20</v>
      </c>
      <c r="D2366">
        <v>145</v>
      </c>
      <c r="E2366" t="s">
        <v>14</v>
      </c>
      <c r="F2366">
        <v>91380</v>
      </c>
      <c r="G2366">
        <v>2</v>
      </c>
      <c r="H2366">
        <v>6.3</v>
      </c>
      <c r="I2366" t="s">
        <v>15</v>
      </c>
      <c r="J2366">
        <v>0</v>
      </c>
      <c r="K2366" t="s">
        <v>16</v>
      </c>
      <c r="L2366" t="s">
        <v>17</v>
      </c>
      <c r="M2366" t="s">
        <v>17</v>
      </c>
      <c r="N2366" t="s">
        <v>17</v>
      </c>
      <c r="O2366" t="s">
        <v>16</v>
      </c>
      <c r="P2366" t="str" cm="1">
        <f t="array" ref="P2366">_xlfn.IFS(Data_set[[#This Row],[Age (in years)]]&lt;=30,"&lt;30",Data_set[[#This Row],[Age (in years)]]&lt;=40,"30-40",Data_set[[#This Row],[Age (in years)]]&lt;=50,"40-50",Data_set[[#This Row],[Age (in years)]]&lt;=60,"50-60",Data_set[[#This Row],[Age (in years)]]&gt;60,"&gt;60")</f>
        <v>40-50</v>
      </c>
      <c r="Q2366" t="str" cm="1">
        <f t="array" ref="Q2366">_xlfn.IFS(Data_set[[#This Row],[Experience (in years)]]&lt;=5,"0-5",Data_set[[#This Row],[Experience (in years)]]&lt;=10,"6-10",Data_set[[#This Row],[Experience (in years)]]&lt;=20,"11-20",Data_set[[#This Row],[Experience (in years)]]&lt;=30,"21-30",Data_set[[#This Row],[Experience (in years)]]&lt;=40,"31-40",TRUE,"40+")</f>
        <v>11-20</v>
      </c>
      <c r="R2366" t="str" cm="1">
        <f t="array" ref="R2366">_xlfn.IFS(Data_set[[#This Row],[Mortgage]]=0,"0",Data_set[[#This Row],[Mortgage]]&lt;=100,"1-100",Data_set[[#This Row],[Mortgage]]&lt;=200,"101-200",Data_set[[#This Row],[Mortgage]]&lt;=300,"201-300",Data_set[[#This Row],[Mortgage]]&lt;=400,"301-400",TRUE,"400+")</f>
        <v>0</v>
      </c>
      <c r="S2366" t="str" cm="1">
        <f t="array" ref="S2366">_xlfn.IFS(Data_set[[#This Row],[CCAvg]]&lt;=2,"0-2",Data_set[[#This Row],[CCAvg]]&lt;=5,"3-5",Data_set[[#This Row],[CCAvg]]&lt;=8,"6-8",TRUE,"8+")</f>
        <v>6-8</v>
      </c>
      <c r="T2366">
        <f>IF(Data_set[[#This Row],[Personal Loan]]="Yes",1,0)</f>
        <v>0</v>
      </c>
      <c r="U2366" t="str" cm="1">
        <f t="array" ref="U2366">_xlfn.IFS(Data_set[[#This Row],[Income (in K/year)]]&lt;50,"&lt;50K",Data_set[[#This Row],[Income (in K/year)]]&lt;75,"50K-75K",Data_set[[#This Row],[Income (in K/year)]]&lt;100,"75K-100K",Data_set[[#This Row],[Income (in K/year)]]&lt;150,"100K-150K",TRUE,"&gt;150K")</f>
        <v>100K-150K</v>
      </c>
    </row>
    <row r="2367" spans="1:21" hidden="1" x14ac:dyDescent="0.3">
      <c r="A2367">
        <v>579</v>
      </c>
      <c r="B2367">
        <v>46</v>
      </c>
      <c r="C2367">
        <v>19</v>
      </c>
      <c r="D2367">
        <v>49</v>
      </c>
      <c r="E2367" t="s">
        <v>18</v>
      </c>
      <c r="F2367">
        <v>92124</v>
      </c>
      <c r="G2367">
        <v>3</v>
      </c>
      <c r="H2367">
        <v>2.5</v>
      </c>
      <c r="I2367" t="s">
        <v>20</v>
      </c>
      <c r="J2367">
        <v>0</v>
      </c>
      <c r="K2367" t="s">
        <v>16</v>
      </c>
      <c r="L2367" t="s">
        <v>16</v>
      </c>
      <c r="M2367" t="s">
        <v>16</v>
      </c>
      <c r="N2367" t="s">
        <v>17</v>
      </c>
      <c r="O2367" t="s">
        <v>17</v>
      </c>
      <c r="P2367" t="str" cm="1">
        <f t="array" ref="P2367">_xlfn.IFS(Data_set[[#This Row],[Age (in years)]]&lt;=30,"&lt;30",Data_set[[#This Row],[Age (in years)]]&lt;=40,"30-40",Data_set[[#This Row],[Age (in years)]]&lt;=50,"40-50",Data_set[[#This Row],[Age (in years)]]&lt;=60,"50-60",Data_set[[#This Row],[Age (in years)]]&gt;60,"&gt;60")</f>
        <v>40-50</v>
      </c>
      <c r="Q2367" t="str" cm="1">
        <f t="array" ref="Q2367">_xlfn.IFS(Data_set[[#This Row],[Experience (in years)]]&lt;=5,"0-5",Data_set[[#This Row],[Experience (in years)]]&lt;=10,"6-10",Data_set[[#This Row],[Experience (in years)]]&lt;=20,"11-20",Data_set[[#This Row],[Experience (in years)]]&lt;=30,"21-30",Data_set[[#This Row],[Experience (in years)]]&lt;=40,"31-40",TRUE,"40+")</f>
        <v>11-20</v>
      </c>
      <c r="R2367" t="str" cm="1">
        <f t="array" ref="R2367">_xlfn.IFS(Data_set[[#This Row],[Mortgage]]=0,"0",Data_set[[#This Row],[Mortgage]]&lt;=100,"1-100",Data_set[[#This Row],[Mortgage]]&lt;=200,"101-200",Data_set[[#This Row],[Mortgage]]&lt;=300,"201-300",Data_set[[#This Row],[Mortgage]]&lt;=400,"301-400",TRUE,"400+")</f>
        <v>0</v>
      </c>
      <c r="S2367" t="str" cm="1">
        <f t="array" ref="S2367">_xlfn.IFS(Data_set[[#This Row],[CCAvg]]&lt;=2,"0-2",Data_set[[#This Row],[CCAvg]]&lt;=5,"3-5",Data_set[[#This Row],[CCAvg]]&lt;=8,"6-8",TRUE,"8+")</f>
        <v>3-5</v>
      </c>
      <c r="T2367">
        <f>IF(Data_set[[#This Row],[Personal Loan]]="Yes",1,0)</f>
        <v>0</v>
      </c>
      <c r="U2367" t="str" cm="1">
        <f t="array" ref="U2367">_xlfn.IFS(Data_set[[#This Row],[Income (in K/year)]]&lt;50,"&lt;50K",Data_set[[#This Row],[Income (in K/year)]]&lt;75,"50K-75K",Data_set[[#This Row],[Income (in K/year)]]&lt;100,"75K-100K",Data_set[[#This Row],[Income (in K/year)]]&lt;150,"100K-150K",TRUE,"&gt;150K")</f>
        <v>&lt;50K</v>
      </c>
    </row>
    <row r="2368" spans="1:21" hidden="1" x14ac:dyDescent="0.3">
      <c r="A2368">
        <v>618</v>
      </c>
      <c r="B2368">
        <v>46</v>
      </c>
      <c r="C2368">
        <v>20</v>
      </c>
      <c r="D2368">
        <v>74</v>
      </c>
      <c r="E2368" t="s">
        <v>21</v>
      </c>
      <c r="F2368">
        <v>94024</v>
      </c>
      <c r="G2368">
        <v>4</v>
      </c>
      <c r="H2368">
        <v>2.6</v>
      </c>
      <c r="I2368" t="s">
        <v>19</v>
      </c>
      <c r="J2368">
        <v>0</v>
      </c>
      <c r="K2368" t="s">
        <v>16</v>
      </c>
      <c r="L2368" t="s">
        <v>16</v>
      </c>
      <c r="M2368" t="s">
        <v>16</v>
      </c>
      <c r="N2368" t="s">
        <v>17</v>
      </c>
      <c r="O2368" t="s">
        <v>16</v>
      </c>
      <c r="P2368" t="str" cm="1">
        <f t="array" ref="P2368">_xlfn.IFS(Data_set[[#This Row],[Age (in years)]]&lt;=30,"&lt;30",Data_set[[#This Row],[Age (in years)]]&lt;=40,"30-40",Data_set[[#This Row],[Age (in years)]]&lt;=50,"40-50",Data_set[[#This Row],[Age (in years)]]&lt;=60,"50-60",Data_set[[#This Row],[Age (in years)]]&gt;60,"&gt;60")</f>
        <v>40-50</v>
      </c>
      <c r="Q2368" t="str" cm="1">
        <f t="array" ref="Q2368">_xlfn.IFS(Data_set[[#This Row],[Experience (in years)]]&lt;=5,"0-5",Data_set[[#This Row],[Experience (in years)]]&lt;=10,"6-10",Data_set[[#This Row],[Experience (in years)]]&lt;=20,"11-20",Data_set[[#This Row],[Experience (in years)]]&lt;=30,"21-30",Data_set[[#This Row],[Experience (in years)]]&lt;=40,"31-40",TRUE,"40+")</f>
        <v>11-20</v>
      </c>
      <c r="R2368" t="str" cm="1">
        <f t="array" ref="R2368">_xlfn.IFS(Data_set[[#This Row],[Mortgage]]=0,"0",Data_set[[#This Row],[Mortgage]]&lt;=100,"1-100",Data_set[[#This Row],[Mortgage]]&lt;=200,"101-200",Data_set[[#This Row],[Mortgage]]&lt;=300,"201-300",Data_set[[#This Row],[Mortgage]]&lt;=400,"301-400",TRUE,"400+")</f>
        <v>0</v>
      </c>
      <c r="S2368" t="str" cm="1">
        <f t="array" ref="S2368">_xlfn.IFS(Data_set[[#This Row],[CCAvg]]&lt;=2,"0-2",Data_set[[#This Row],[CCAvg]]&lt;=5,"3-5",Data_set[[#This Row],[CCAvg]]&lt;=8,"6-8",TRUE,"8+")</f>
        <v>3-5</v>
      </c>
      <c r="T2368">
        <f>IF(Data_set[[#This Row],[Personal Loan]]="Yes",1,0)</f>
        <v>0</v>
      </c>
      <c r="U2368" t="str" cm="1">
        <f t="array" ref="U2368">_xlfn.IFS(Data_set[[#This Row],[Income (in K/year)]]&lt;50,"&lt;50K",Data_set[[#This Row],[Income (in K/year)]]&lt;75,"50K-75K",Data_set[[#This Row],[Income (in K/year)]]&lt;100,"75K-100K",Data_set[[#This Row],[Income (in K/year)]]&lt;150,"100K-150K",TRUE,"&gt;150K")</f>
        <v>50K-75K</v>
      </c>
    </row>
    <row r="2369" spans="1:21" hidden="1" x14ac:dyDescent="0.3">
      <c r="A2369">
        <v>664</v>
      </c>
      <c r="B2369">
        <v>46</v>
      </c>
      <c r="C2369">
        <v>20</v>
      </c>
      <c r="D2369">
        <v>49</v>
      </c>
      <c r="E2369" t="s">
        <v>18</v>
      </c>
      <c r="F2369">
        <v>90503</v>
      </c>
      <c r="G2369">
        <v>3</v>
      </c>
      <c r="H2369">
        <v>2.2000000000000002</v>
      </c>
      <c r="I2369" t="s">
        <v>20</v>
      </c>
      <c r="J2369">
        <v>0</v>
      </c>
      <c r="K2369" t="s">
        <v>16</v>
      </c>
      <c r="L2369" t="s">
        <v>16</v>
      </c>
      <c r="M2369" t="s">
        <v>16</v>
      </c>
      <c r="N2369" t="s">
        <v>16</v>
      </c>
      <c r="O2369" t="s">
        <v>16</v>
      </c>
      <c r="P2369" t="str" cm="1">
        <f t="array" ref="P2369">_xlfn.IFS(Data_set[[#This Row],[Age (in years)]]&lt;=30,"&lt;30",Data_set[[#This Row],[Age (in years)]]&lt;=40,"30-40",Data_set[[#This Row],[Age (in years)]]&lt;=50,"40-50",Data_set[[#This Row],[Age (in years)]]&lt;=60,"50-60",Data_set[[#This Row],[Age (in years)]]&gt;60,"&gt;60")</f>
        <v>40-50</v>
      </c>
      <c r="Q2369" t="str" cm="1">
        <f t="array" ref="Q2369">_xlfn.IFS(Data_set[[#This Row],[Experience (in years)]]&lt;=5,"0-5",Data_set[[#This Row],[Experience (in years)]]&lt;=10,"6-10",Data_set[[#This Row],[Experience (in years)]]&lt;=20,"11-20",Data_set[[#This Row],[Experience (in years)]]&lt;=30,"21-30",Data_set[[#This Row],[Experience (in years)]]&lt;=40,"31-40",TRUE,"40+")</f>
        <v>11-20</v>
      </c>
      <c r="R2369" t="str" cm="1">
        <f t="array" ref="R2369">_xlfn.IFS(Data_set[[#This Row],[Mortgage]]=0,"0",Data_set[[#This Row],[Mortgage]]&lt;=100,"1-100",Data_set[[#This Row],[Mortgage]]&lt;=200,"101-200",Data_set[[#This Row],[Mortgage]]&lt;=300,"201-300",Data_set[[#This Row],[Mortgage]]&lt;=400,"301-400",TRUE,"400+")</f>
        <v>0</v>
      </c>
      <c r="S2369" t="str" cm="1">
        <f t="array" ref="S2369">_xlfn.IFS(Data_set[[#This Row],[CCAvg]]&lt;=2,"0-2",Data_set[[#This Row],[CCAvg]]&lt;=5,"3-5",Data_set[[#This Row],[CCAvg]]&lt;=8,"6-8",TRUE,"8+")</f>
        <v>3-5</v>
      </c>
      <c r="T2369">
        <f>IF(Data_set[[#This Row],[Personal Loan]]="Yes",1,0)</f>
        <v>0</v>
      </c>
      <c r="U2369" t="str" cm="1">
        <f t="array" ref="U2369">_xlfn.IFS(Data_set[[#This Row],[Income (in K/year)]]&lt;50,"&lt;50K",Data_set[[#This Row],[Income (in K/year)]]&lt;75,"50K-75K",Data_set[[#This Row],[Income (in K/year)]]&lt;100,"75K-100K",Data_set[[#This Row],[Income (in K/year)]]&lt;150,"100K-150K",TRUE,"&gt;150K")</f>
        <v>&lt;50K</v>
      </c>
    </row>
    <row r="2370" spans="1:21" hidden="1" x14ac:dyDescent="0.3">
      <c r="A2370">
        <v>678</v>
      </c>
      <c r="B2370">
        <v>46</v>
      </c>
      <c r="C2370">
        <v>21</v>
      </c>
      <c r="D2370">
        <v>204</v>
      </c>
      <c r="E2370" t="s">
        <v>14</v>
      </c>
      <c r="F2370">
        <v>92780</v>
      </c>
      <c r="G2370">
        <v>2</v>
      </c>
      <c r="H2370">
        <v>2.8</v>
      </c>
      <c r="I2370" t="s">
        <v>15</v>
      </c>
      <c r="J2370">
        <v>0</v>
      </c>
      <c r="K2370" t="s">
        <v>16</v>
      </c>
      <c r="L2370" t="s">
        <v>16</v>
      </c>
      <c r="M2370" t="s">
        <v>16</v>
      </c>
      <c r="N2370" t="s">
        <v>17</v>
      </c>
      <c r="O2370" t="s">
        <v>16</v>
      </c>
      <c r="P2370" t="str" cm="1">
        <f t="array" ref="P2370">_xlfn.IFS(Data_set[[#This Row],[Age (in years)]]&lt;=30,"&lt;30",Data_set[[#This Row],[Age (in years)]]&lt;=40,"30-40",Data_set[[#This Row],[Age (in years)]]&lt;=50,"40-50",Data_set[[#This Row],[Age (in years)]]&lt;=60,"50-60",Data_set[[#This Row],[Age (in years)]]&gt;60,"&gt;60")</f>
        <v>40-50</v>
      </c>
      <c r="Q2370" t="str" cm="1">
        <f t="array" ref="Q2370">_xlfn.IFS(Data_set[[#This Row],[Experience (in years)]]&lt;=5,"0-5",Data_set[[#This Row],[Experience (in years)]]&lt;=10,"6-10",Data_set[[#This Row],[Experience (in years)]]&lt;=20,"11-20",Data_set[[#This Row],[Experience (in years)]]&lt;=30,"21-30",Data_set[[#This Row],[Experience (in years)]]&lt;=40,"31-40",TRUE,"40+")</f>
        <v>21-30</v>
      </c>
      <c r="R2370" t="str" cm="1">
        <f t="array" ref="R2370">_xlfn.IFS(Data_set[[#This Row],[Mortgage]]=0,"0",Data_set[[#This Row],[Mortgage]]&lt;=100,"1-100",Data_set[[#This Row],[Mortgage]]&lt;=200,"101-200",Data_set[[#This Row],[Mortgage]]&lt;=300,"201-300",Data_set[[#This Row],[Mortgage]]&lt;=400,"301-400",TRUE,"400+")</f>
        <v>0</v>
      </c>
      <c r="S2370" t="str" cm="1">
        <f t="array" ref="S2370">_xlfn.IFS(Data_set[[#This Row],[CCAvg]]&lt;=2,"0-2",Data_set[[#This Row],[CCAvg]]&lt;=5,"3-5",Data_set[[#This Row],[CCAvg]]&lt;=8,"6-8",TRUE,"8+")</f>
        <v>3-5</v>
      </c>
      <c r="T2370">
        <f>IF(Data_set[[#This Row],[Personal Loan]]="Yes",1,0)</f>
        <v>0</v>
      </c>
      <c r="U2370" t="str" cm="1">
        <f t="array" ref="U2370">_xlfn.IFS(Data_set[[#This Row],[Income (in K/year)]]&lt;50,"&lt;50K",Data_set[[#This Row],[Income (in K/year)]]&lt;75,"50K-75K",Data_set[[#This Row],[Income (in K/year)]]&lt;100,"75K-100K",Data_set[[#This Row],[Income (in K/year)]]&lt;150,"100K-150K",TRUE,"&gt;150K")</f>
        <v>&gt;150K</v>
      </c>
    </row>
    <row r="2371" spans="1:21" hidden="1" x14ac:dyDescent="0.3">
      <c r="A2371">
        <v>786</v>
      </c>
      <c r="B2371">
        <v>46</v>
      </c>
      <c r="C2371">
        <v>22</v>
      </c>
      <c r="D2371">
        <v>164</v>
      </c>
      <c r="E2371" t="s">
        <v>14</v>
      </c>
      <c r="F2371">
        <v>94122</v>
      </c>
      <c r="G2371">
        <v>2</v>
      </c>
      <c r="H2371">
        <v>7.6</v>
      </c>
      <c r="I2371" t="s">
        <v>15</v>
      </c>
      <c r="J2371">
        <v>0</v>
      </c>
      <c r="K2371" t="s">
        <v>16</v>
      </c>
      <c r="L2371" t="s">
        <v>16</v>
      </c>
      <c r="M2371" t="s">
        <v>17</v>
      </c>
      <c r="N2371" t="s">
        <v>17</v>
      </c>
      <c r="O2371" t="s">
        <v>17</v>
      </c>
      <c r="P2371" t="str" cm="1">
        <f t="array" ref="P2371">_xlfn.IFS(Data_set[[#This Row],[Age (in years)]]&lt;=30,"&lt;30",Data_set[[#This Row],[Age (in years)]]&lt;=40,"30-40",Data_set[[#This Row],[Age (in years)]]&lt;=50,"40-50",Data_set[[#This Row],[Age (in years)]]&lt;=60,"50-60",Data_set[[#This Row],[Age (in years)]]&gt;60,"&gt;60")</f>
        <v>40-50</v>
      </c>
      <c r="Q2371" t="str" cm="1">
        <f t="array" ref="Q2371">_xlfn.IFS(Data_set[[#This Row],[Experience (in years)]]&lt;=5,"0-5",Data_set[[#This Row],[Experience (in years)]]&lt;=10,"6-10",Data_set[[#This Row],[Experience (in years)]]&lt;=20,"11-20",Data_set[[#This Row],[Experience (in years)]]&lt;=30,"21-30",Data_set[[#This Row],[Experience (in years)]]&lt;=40,"31-40",TRUE,"40+")</f>
        <v>21-30</v>
      </c>
      <c r="R2371" t="str" cm="1">
        <f t="array" ref="R2371">_xlfn.IFS(Data_set[[#This Row],[Mortgage]]=0,"0",Data_set[[#This Row],[Mortgage]]&lt;=100,"1-100",Data_set[[#This Row],[Mortgage]]&lt;=200,"101-200",Data_set[[#This Row],[Mortgage]]&lt;=300,"201-300",Data_set[[#This Row],[Mortgage]]&lt;=400,"301-400",TRUE,"400+")</f>
        <v>0</v>
      </c>
      <c r="S2371" t="str" cm="1">
        <f t="array" ref="S2371">_xlfn.IFS(Data_set[[#This Row],[CCAvg]]&lt;=2,"0-2",Data_set[[#This Row],[CCAvg]]&lt;=5,"3-5",Data_set[[#This Row],[CCAvg]]&lt;=8,"6-8",TRUE,"8+")</f>
        <v>6-8</v>
      </c>
      <c r="T2371">
        <f>IF(Data_set[[#This Row],[Personal Loan]]="Yes",1,0)</f>
        <v>0</v>
      </c>
      <c r="U2371" t="str" cm="1">
        <f t="array" ref="U2371">_xlfn.IFS(Data_set[[#This Row],[Income (in K/year)]]&lt;50,"&lt;50K",Data_set[[#This Row],[Income (in K/year)]]&lt;75,"50K-75K",Data_set[[#This Row],[Income (in K/year)]]&lt;100,"75K-100K",Data_set[[#This Row],[Income (in K/year)]]&lt;150,"100K-150K",TRUE,"&gt;150K")</f>
        <v>&gt;150K</v>
      </c>
    </row>
    <row r="2372" spans="1:21" hidden="1" x14ac:dyDescent="0.3">
      <c r="A2372">
        <v>851</v>
      </c>
      <c r="B2372">
        <v>46</v>
      </c>
      <c r="C2372">
        <v>20</v>
      </c>
      <c r="D2372">
        <v>39</v>
      </c>
      <c r="E2372" t="s">
        <v>18</v>
      </c>
      <c r="F2372">
        <v>95054</v>
      </c>
      <c r="G2372">
        <v>1</v>
      </c>
      <c r="H2372">
        <v>0.2</v>
      </c>
      <c r="I2372" t="s">
        <v>15</v>
      </c>
      <c r="J2372">
        <v>0</v>
      </c>
      <c r="K2372" t="s">
        <v>16</v>
      </c>
      <c r="L2372" t="s">
        <v>16</v>
      </c>
      <c r="M2372" t="s">
        <v>16</v>
      </c>
      <c r="N2372" t="s">
        <v>16</v>
      </c>
      <c r="O2372" t="s">
        <v>16</v>
      </c>
      <c r="P2372" t="str" cm="1">
        <f t="array" ref="P2372">_xlfn.IFS(Data_set[[#This Row],[Age (in years)]]&lt;=30,"&lt;30",Data_set[[#This Row],[Age (in years)]]&lt;=40,"30-40",Data_set[[#This Row],[Age (in years)]]&lt;=50,"40-50",Data_set[[#This Row],[Age (in years)]]&lt;=60,"50-60",Data_set[[#This Row],[Age (in years)]]&gt;60,"&gt;60")</f>
        <v>40-50</v>
      </c>
      <c r="Q2372" t="str" cm="1">
        <f t="array" ref="Q2372">_xlfn.IFS(Data_set[[#This Row],[Experience (in years)]]&lt;=5,"0-5",Data_set[[#This Row],[Experience (in years)]]&lt;=10,"6-10",Data_set[[#This Row],[Experience (in years)]]&lt;=20,"11-20",Data_set[[#This Row],[Experience (in years)]]&lt;=30,"21-30",Data_set[[#This Row],[Experience (in years)]]&lt;=40,"31-40",TRUE,"40+")</f>
        <v>11-20</v>
      </c>
      <c r="R2372" t="str" cm="1">
        <f t="array" ref="R2372">_xlfn.IFS(Data_set[[#This Row],[Mortgage]]=0,"0",Data_set[[#This Row],[Mortgage]]&lt;=100,"1-100",Data_set[[#This Row],[Mortgage]]&lt;=200,"101-200",Data_set[[#This Row],[Mortgage]]&lt;=300,"201-300",Data_set[[#This Row],[Mortgage]]&lt;=400,"301-400",TRUE,"400+")</f>
        <v>0</v>
      </c>
      <c r="S2372" t="str" cm="1">
        <f t="array" ref="S2372">_xlfn.IFS(Data_set[[#This Row],[CCAvg]]&lt;=2,"0-2",Data_set[[#This Row],[CCAvg]]&lt;=5,"3-5",Data_set[[#This Row],[CCAvg]]&lt;=8,"6-8",TRUE,"8+")</f>
        <v>0-2</v>
      </c>
      <c r="T2372">
        <f>IF(Data_set[[#This Row],[Personal Loan]]="Yes",1,0)</f>
        <v>0</v>
      </c>
      <c r="U2372" t="str" cm="1">
        <f t="array" ref="U2372">_xlfn.IFS(Data_set[[#This Row],[Income (in K/year)]]&lt;50,"&lt;50K",Data_set[[#This Row],[Income (in K/year)]]&lt;75,"50K-75K",Data_set[[#This Row],[Income (in K/year)]]&lt;100,"75K-100K",Data_set[[#This Row],[Income (in K/year)]]&lt;150,"100K-150K",TRUE,"&gt;150K")</f>
        <v>&lt;50K</v>
      </c>
    </row>
    <row r="2373" spans="1:21" hidden="1" x14ac:dyDescent="0.3">
      <c r="A2373">
        <v>906</v>
      </c>
      <c r="B2373">
        <v>46</v>
      </c>
      <c r="C2373">
        <v>22</v>
      </c>
      <c r="D2373">
        <v>28</v>
      </c>
      <c r="E2373" t="s">
        <v>18</v>
      </c>
      <c r="F2373">
        <v>94720</v>
      </c>
      <c r="G2373">
        <v>1</v>
      </c>
      <c r="H2373">
        <v>1</v>
      </c>
      <c r="I2373" t="s">
        <v>15</v>
      </c>
      <c r="J2373">
        <v>84</v>
      </c>
      <c r="K2373" t="s">
        <v>16</v>
      </c>
      <c r="L2373" t="s">
        <v>16</v>
      </c>
      <c r="M2373" t="s">
        <v>16</v>
      </c>
      <c r="N2373" t="s">
        <v>17</v>
      </c>
      <c r="O2373" t="s">
        <v>17</v>
      </c>
      <c r="P2373" t="str" cm="1">
        <f t="array" ref="P2373">_xlfn.IFS(Data_set[[#This Row],[Age (in years)]]&lt;=30,"&lt;30",Data_set[[#This Row],[Age (in years)]]&lt;=40,"30-40",Data_set[[#This Row],[Age (in years)]]&lt;=50,"40-50",Data_set[[#This Row],[Age (in years)]]&lt;=60,"50-60",Data_set[[#This Row],[Age (in years)]]&gt;60,"&gt;60")</f>
        <v>40-50</v>
      </c>
      <c r="Q2373" t="str" cm="1">
        <f t="array" ref="Q2373">_xlfn.IFS(Data_set[[#This Row],[Experience (in years)]]&lt;=5,"0-5",Data_set[[#This Row],[Experience (in years)]]&lt;=10,"6-10",Data_set[[#This Row],[Experience (in years)]]&lt;=20,"11-20",Data_set[[#This Row],[Experience (in years)]]&lt;=30,"21-30",Data_set[[#This Row],[Experience (in years)]]&lt;=40,"31-40",TRUE,"40+")</f>
        <v>21-30</v>
      </c>
      <c r="R2373" t="str" cm="1">
        <f t="array" ref="R2373">_xlfn.IFS(Data_set[[#This Row],[Mortgage]]=0,"0",Data_set[[#This Row],[Mortgage]]&lt;=100,"1-100",Data_set[[#This Row],[Mortgage]]&lt;=200,"101-200",Data_set[[#This Row],[Mortgage]]&lt;=300,"201-300",Data_set[[#This Row],[Mortgage]]&lt;=400,"301-400",TRUE,"400+")</f>
        <v>1-100</v>
      </c>
      <c r="S2373" t="str" cm="1">
        <f t="array" ref="S2373">_xlfn.IFS(Data_set[[#This Row],[CCAvg]]&lt;=2,"0-2",Data_set[[#This Row],[CCAvg]]&lt;=5,"3-5",Data_set[[#This Row],[CCAvg]]&lt;=8,"6-8",TRUE,"8+")</f>
        <v>0-2</v>
      </c>
      <c r="T2373">
        <f>IF(Data_set[[#This Row],[Personal Loan]]="Yes",1,0)</f>
        <v>0</v>
      </c>
      <c r="U2373" t="str" cm="1">
        <f t="array" ref="U2373">_xlfn.IFS(Data_set[[#This Row],[Income (in K/year)]]&lt;50,"&lt;50K",Data_set[[#This Row],[Income (in K/year)]]&lt;75,"50K-75K",Data_set[[#This Row],[Income (in K/year)]]&lt;100,"75K-100K",Data_set[[#This Row],[Income (in K/year)]]&lt;150,"100K-150K",TRUE,"&gt;150K")</f>
        <v>&lt;50K</v>
      </c>
    </row>
    <row r="2374" spans="1:21" hidden="1" x14ac:dyDescent="0.3">
      <c r="A2374">
        <v>936</v>
      </c>
      <c r="B2374">
        <v>46</v>
      </c>
      <c r="C2374">
        <v>20</v>
      </c>
      <c r="D2374">
        <v>131</v>
      </c>
      <c r="E2374" t="s">
        <v>14</v>
      </c>
      <c r="F2374">
        <v>95929</v>
      </c>
      <c r="G2374">
        <v>1</v>
      </c>
      <c r="H2374">
        <v>5.7</v>
      </c>
      <c r="I2374" t="s">
        <v>15</v>
      </c>
      <c r="J2374">
        <v>256</v>
      </c>
      <c r="K2374" t="s">
        <v>16</v>
      </c>
      <c r="L2374" t="s">
        <v>16</v>
      </c>
      <c r="M2374" t="s">
        <v>16</v>
      </c>
      <c r="N2374" t="s">
        <v>16</v>
      </c>
      <c r="O2374" t="s">
        <v>17</v>
      </c>
      <c r="P2374" t="str" cm="1">
        <f t="array" ref="P2374">_xlfn.IFS(Data_set[[#This Row],[Age (in years)]]&lt;=30,"&lt;30",Data_set[[#This Row],[Age (in years)]]&lt;=40,"30-40",Data_set[[#This Row],[Age (in years)]]&lt;=50,"40-50",Data_set[[#This Row],[Age (in years)]]&lt;=60,"50-60",Data_set[[#This Row],[Age (in years)]]&gt;60,"&gt;60")</f>
        <v>40-50</v>
      </c>
      <c r="Q2374" t="str" cm="1">
        <f t="array" ref="Q2374">_xlfn.IFS(Data_set[[#This Row],[Experience (in years)]]&lt;=5,"0-5",Data_set[[#This Row],[Experience (in years)]]&lt;=10,"6-10",Data_set[[#This Row],[Experience (in years)]]&lt;=20,"11-20",Data_set[[#This Row],[Experience (in years)]]&lt;=30,"21-30",Data_set[[#This Row],[Experience (in years)]]&lt;=40,"31-40",TRUE,"40+")</f>
        <v>11-20</v>
      </c>
      <c r="R2374" t="str" cm="1">
        <f t="array" ref="R2374">_xlfn.IFS(Data_set[[#This Row],[Mortgage]]=0,"0",Data_set[[#This Row],[Mortgage]]&lt;=100,"1-100",Data_set[[#This Row],[Mortgage]]&lt;=200,"101-200",Data_set[[#This Row],[Mortgage]]&lt;=300,"201-300",Data_set[[#This Row],[Mortgage]]&lt;=400,"301-400",TRUE,"400+")</f>
        <v>201-300</v>
      </c>
      <c r="S2374" t="str" cm="1">
        <f t="array" ref="S2374">_xlfn.IFS(Data_set[[#This Row],[CCAvg]]&lt;=2,"0-2",Data_set[[#This Row],[CCAvg]]&lt;=5,"3-5",Data_set[[#This Row],[CCAvg]]&lt;=8,"6-8",TRUE,"8+")</f>
        <v>6-8</v>
      </c>
      <c r="T2374">
        <f>IF(Data_set[[#This Row],[Personal Loan]]="Yes",1,0)</f>
        <v>0</v>
      </c>
      <c r="U2374" t="str" cm="1">
        <f t="array" ref="U2374">_xlfn.IFS(Data_set[[#This Row],[Income (in K/year)]]&lt;50,"&lt;50K",Data_set[[#This Row],[Income (in K/year)]]&lt;75,"50K-75K",Data_set[[#This Row],[Income (in K/year)]]&lt;100,"75K-100K",Data_set[[#This Row],[Income (in K/year)]]&lt;150,"100K-150K",TRUE,"&gt;150K")</f>
        <v>100K-150K</v>
      </c>
    </row>
    <row r="2375" spans="1:21" hidden="1" x14ac:dyDescent="0.3">
      <c r="A2375">
        <v>961</v>
      </c>
      <c r="B2375">
        <v>46</v>
      </c>
      <c r="C2375">
        <v>22</v>
      </c>
      <c r="D2375">
        <v>144</v>
      </c>
      <c r="E2375" t="s">
        <v>14</v>
      </c>
      <c r="F2375">
        <v>93611</v>
      </c>
      <c r="G2375">
        <v>2</v>
      </c>
      <c r="H2375">
        <v>3.3</v>
      </c>
      <c r="I2375" t="s">
        <v>15</v>
      </c>
      <c r="J2375">
        <v>0</v>
      </c>
      <c r="K2375" t="s">
        <v>16</v>
      </c>
      <c r="L2375" t="s">
        <v>16</v>
      </c>
      <c r="M2375" t="s">
        <v>16</v>
      </c>
      <c r="N2375" t="s">
        <v>17</v>
      </c>
      <c r="O2375" t="s">
        <v>17</v>
      </c>
      <c r="P2375" t="str" cm="1">
        <f t="array" ref="P2375">_xlfn.IFS(Data_set[[#This Row],[Age (in years)]]&lt;=30,"&lt;30",Data_set[[#This Row],[Age (in years)]]&lt;=40,"30-40",Data_set[[#This Row],[Age (in years)]]&lt;=50,"40-50",Data_set[[#This Row],[Age (in years)]]&lt;=60,"50-60",Data_set[[#This Row],[Age (in years)]]&gt;60,"&gt;60")</f>
        <v>40-50</v>
      </c>
      <c r="Q2375" t="str" cm="1">
        <f t="array" ref="Q2375">_xlfn.IFS(Data_set[[#This Row],[Experience (in years)]]&lt;=5,"0-5",Data_set[[#This Row],[Experience (in years)]]&lt;=10,"6-10",Data_set[[#This Row],[Experience (in years)]]&lt;=20,"11-20",Data_set[[#This Row],[Experience (in years)]]&lt;=30,"21-30",Data_set[[#This Row],[Experience (in years)]]&lt;=40,"31-40",TRUE,"40+")</f>
        <v>21-30</v>
      </c>
      <c r="R2375" t="str" cm="1">
        <f t="array" ref="R2375">_xlfn.IFS(Data_set[[#This Row],[Mortgage]]=0,"0",Data_set[[#This Row],[Mortgage]]&lt;=100,"1-100",Data_set[[#This Row],[Mortgage]]&lt;=200,"101-200",Data_set[[#This Row],[Mortgage]]&lt;=300,"201-300",Data_set[[#This Row],[Mortgage]]&lt;=400,"301-400",TRUE,"400+")</f>
        <v>0</v>
      </c>
      <c r="S2375" t="str" cm="1">
        <f t="array" ref="S2375">_xlfn.IFS(Data_set[[#This Row],[CCAvg]]&lt;=2,"0-2",Data_set[[#This Row],[CCAvg]]&lt;=5,"3-5",Data_set[[#This Row],[CCAvg]]&lt;=8,"6-8",TRUE,"8+")</f>
        <v>3-5</v>
      </c>
      <c r="T2375">
        <f>IF(Data_set[[#This Row],[Personal Loan]]="Yes",1,0)</f>
        <v>0</v>
      </c>
      <c r="U2375" t="str" cm="1">
        <f t="array" ref="U2375">_xlfn.IFS(Data_set[[#This Row],[Income (in K/year)]]&lt;50,"&lt;50K",Data_set[[#This Row],[Income (in K/year)]]&lt;75,"50K-75K",Data_set[[#This Row],[Income (in K/year)]]&lt;100,"75K-100K",Data_set[[#This Row],[Income (in K/year)]]&lt;150,"100K-150K",TRUE,"&gt;150K")</f>
        <v>100K-150K</v>
      </c>
    </row>
    <row r="2376" spans="1:21" hidden="1" x14ac:dyDescent="0.3">
      <c r="A2376">
        <v>984</v>
      </c>
      <c r="B2376">
        <v>46</v>
      </c>
      <c r="C2376">
        <v>22</v>
      </c>
      <c r="D2376">
        <v>142</v>
      </c>
      <c r="E2376" t="s">
        <v>14</v>
      </c>
      <c r="F2376">
        <v>92220</v>
      </c>
      <c r="G2376">
        <v>2</v>
      </c>
      <c r="H2376">
        <v>3.3</v>
      </c>
      <c r="I2376" t="s">
        <v>15</v>
      </c>
      <c r="J2376">
        <v>0</v>
      </c>
      <c r="K2376" t="s">
        <v>16</v>
      </c>
      <c r="L2376" t="s">
        <v>16</v>
      </c>
      <c r="M2376" t="s">
        <v>16</v>
      </c>
      <c r="N2376" t="s">
        <v>16</v>
      </c>
      <c r="O2376" t="s">
        <v>16</v>
      </c>
      <c r="P2376" t="str" cm="1">
        <f t="array" ref="P2376">_xlfn.IFS(Data_set[[#This Row],[Age (in years)]]&lt;=30,"&lt;30",Data_set[[#This Row],[Age (in years)]]&lt;=40,"30-40",Data_set[[#This Row],[Age (in years)]]&lt;=50,"40-50",Data_set[[#This Row],[Age (in years)]]&lt;=60,"50-60",Data_set[[#This Row],[Age (in years)]]&gt;60,"&gt;60")</f>
        <v>40-50</v>
      </c>
      <c r="Q2376" t="str" cm="1">
        <f t="array" ref="Q2376">_xlfn.IFS(Data_set[[#This Row],[Experience (in years)]]&lt;=5,"0-5",Data_set[[#This Row],[Experience (in years)]]&lt;=10,"6-10",Data_set[[#This Row],[Experience (in years)]]&lt;=20,"11-20",Data_set[[#This Row],[Experience (in years)]]&lt;=30,"21-30",Data_set[[#This Row],[Experience (in years)]]&lt;=40,"31-40",TRUE,"40+")</f>
        <v>21-30</v>
      </c>
      <c r="R2376" t="str" cm="1">
        <f t="array" ref="R2376">_xlfn.IFS(Data_set[[#This Row],[Mortgage]]=0,"0",Data_set[[#This Row],[Mortgage]]&lt;=100,"1-100",Data_set[[#This Row],[Mortgage]]&lt;=200,"101-200",Data_set[[#This Row],[Mortgage]]&lt;=300,"201-300",Data_set[[#This Row],[Mortgage]]&lt;=400,"301-400",TRUE,"400+")</f>
        <v>0</v>
      </c>
      <c r="S2376" t="str" cm="1">
        <f t="array" ref="S2376">_xlfn.IFS(Data_set[[#This Row],[CCAvg]]&lt;=2,"0-2",Data_set[[#This Row],[CCAvg]]&lt;=5,"3-5",Data_set[[#This Row],[CCAvg]]&lt;=8,"6-8",TRUE,"8+")</f>
        <v>3-5</v>
      </c>
      <c r="T2376">
        <f>IF(Data_set[[#This Row],[Personal Loan]]="Yes",1,0)</f>
        <v>0</v>
      </c>
      <c r="U2376" t="str" cm="1">
        <f t="array" ref="U2376">_xlfn.IFS(Data_set[[#This Row],[Income (in K/year)]]&lt;50,"&lt;50K",Data_set[[#This Row],[Income (in K/year)]]&lt;75,"50K-75K",Data_set[[#This Row],[Income (in K/year)]]&lt;100,"75K-100K",Data_set[[#This Row],[Income (in K/year)]]&lt;150,"100K-150K",TRUE,"&gt;150K")</f>
        <v>100K-150K</v>
      </c>
    </row>
    <row r="2377" spans="1:21" hidden="1" x14ac:dyDescent="0.3">
      <c r="A2377">
        <v>986</v>
      </c>
      <c r="B2377">
        <v>46</v>
      </c>
      <c r="C2377">
        <v>22</v>
      </c>
      <c r="D2377">
        <v>118</v>
      </c>
      <c r="E2377" t="s">
        <v>14</v>
      </c>
      <c r="F2377">
        <v>92120</v>
      </c>
      <c r="G2377">
        <v>1</v>
      </c>
      <c r="H2377">
        <v>4.7</v>
      </c>
      <c r="I2377" t="s">
        <v>15</v>
      </c>
      <c r="J2377">
        <v>159</v>
      </c>
      <c r="K2377" t="s">
        <v>16</v>
      </c>
      <c r="L2377" t="s">
        <v>16</v>
      </c>
      <c r="M2377" t="s">
        <v>16</v>
      </c>
      <c r="N2377" t="s">
        <v>16</v>
      </c>
      <c r="O2377" t="s">
        <v>17</v>
      </c>
      <c r="P2377" t="str" cm="1">
        <f t="array" ref="P2377">_xlfn.IFS(Data_set[[#This Row],[Age (in years)]]&lt;=30,"&lt;30",Data_set[[#This Row],[Age (in years)]]&lt;=40,"30-40",Data_set[[#This Row],[Age (in years)]]&lt;=50,"40-50",Data_set[[#This Row],[Age (in years)]]&lt;=60,"50-60",Data_set[[#This Row],[Age (in years)]]&gt;60,"&gt;60")</f>
        <v>40-50</v>
      </c>
      <c r="Q2377" t="str" cm="1">
        <f t="array" ref="Q2377">_xlfn.IFS(Data_set[[#This Row],[Experience (in years)]]&lt;=5,"0-5",Data_set[[#This Row],[Experience (in years)]]&lt;=10,"6-10",Data_set[[#This Row],[Experience (in years)]]&lt;=20,"11-20",Data_set[[#This Row],[Experience (in years)]]&lt;=30,"21-30",Data_set[[#This Row],[Experience (in years)]]&lt;=40,"31-40",TRUE,"40+")</f>
        <v>21-30</v>
      </c>
      <c r="R2377" t="str" cm="1">
        <f t="array" ref="R2377">_xlfn.IFS(Data_set[[#This Row],[Mortgage]]=0,"0",Data_set[[#This Row],[Mortgage]]&lt;=100,"1-100",Data_set[[#This Row],[Mortgage]]&lt;=200,"101-200",Data_set[[#This Row],[Mortgage]]&lt;=300,"201-300",Data_set[[#This Row],[Mortgage]]&lt;=400,"301-400",TRUE,"400+")</f>
        <v>101-200</v>
      </c>
      <c r="S2377" t="str" cm="1">
        <f t="array" ref="S2377">_xlfn.IFS(Data_set[[#This Row],[CCAvg]]&lt;=2,"0-2",Data_set[[#This Row],[CCAvg]]&lt;=5,"3-5",Data_set[[#This Row],[CCAvg]]&lt;=8,"6-8",TRUE,"8+")</f>
        <v>3-5</v>
      </c>
      <c r="T2377">
        <f>IF(Data_set[[#This Row],[Personal Loan]]="Yes",1,0)</f>
        <v>0</v>
      </c>
      <c r="U2377" t="str" cm="1">
        <f t="array" ref="U2377">_xlfn.IFS(Data_set[[#This Row],[Income (in K/year)]]&lt;50,"&lt;50K",Data_set[[#This Row],[Income (in K/year)]]&lt;75,"50K-75K",Data_set[[#This Row],[Income (in K/year)]]&lt;100,"75K-100K",Data_set[[#This Row],[Income (in K/year)]]&lt;150,"100K-150K",TRUE,"&gt;150K")</f>
        <v>100K-150K</v>
      </c>
    </row>
    <row r="2378" spans="1:21" hidden="1" x14ac:dyDescent="0.3">
      <c r="A2378">
        <v>998</v>
      </c>
      <c r="B2378">
        <v>46</v>
      </c>
      <c r="C2378">
        <v>20</v>
      </c>
      <c r="D2378">
        <v>69</v>
      </c>
      <c r="E2378" t="s">
        <v>21</v>
      </c>
      <c r="F2378">
        <v>92780</v>
      </c>
      <c r="G2378">
        <v>3</v>
      </c>
      <c r="H2378">
        <v>2.1</v>
      </c>
      <c r="I2378" t="s">
        <v>15</v>
      </c>
      <c r="J2378">
        <v>0</v>
      </c>
      <c r="K2378" t="s">
        <v>16</v>
      </c>
      <c r="L2378" t="s">
        <v>16</v>
      </c>
      <c r="M2378" t="s">
        <v>16</v>
      </c>
      <c r="N2378" t="s">
        <v>16</v>
      </c>
      <c r="O2378" t="s">
        <v>16</v>
      </c>
      <c r="P2378" t="str" cm="1">
        <f t="array" ref="P2378">_xlfn.IFS(Data_set[[#This Row],[Age (in years)]]&lt;=30,"&lt;30",Data_set[[#This Row],[Age (in years)]]&lt;=40,"30-40",Data_set[[#This Row],[Age (in years)]]&lt;=50,"40-50",Data_set[[#This Row],[Age (in years)]]&lt;=60,"50-60",Data_set[[#This Row],[Age (in years)]]&gt;60,"&gt;60")</f>
        <v>40-50</v>
      </c>
      <c r="Q2378" t="str" cm="1">
        <f t="array" ref="Q2378">_xlfn.IFS(Data_set[[#This Row],[Experience (in years)]]&lt;=5,"0-5",Data_set[[#This Row],[Experience (in years)]]&lt;=10,"6-10",Data_set[[#This Row],[Experience (in years)]]&lt;=20,"11-20",Data_set[[#This Row],[Experience (in years)]]&lt;=30,"21-30",Data_set[[#This Row],[Experience (in years)]]&lt;=40,"31-40",TRUE,"40+")</f>
        <v>11-20</v>
      </c>
      <c r="R2378" t="str" cm="1">
        <f t="array" ref="R2378">_xlfn.IFS(Data_set[[#This Row],[Mortgage]]=0,"0",Data_set[[#This Row],[Mortgage]]&lt;=100,"1-100",Data_set[[#This Row],[Mortgage]]&lt;=200,"101-200",Data_set[[#This Row],[Mortgage]]&lt;=300,"201-300",Data_set[[#This Row],[Mortgage]]&lt;=400,"301-400",TRUE,"400+")</f>
        <v>0</v>
      </c>
      <c r="S2378" t="str" cm="1">
        <f t="array" ref="S2378">_xlfn.IFS(Data_set[[#This Row],[CCAvg]]&lt;=2,"0-2",Data_set[[#This Row],[CCAvg]]&lt;=5,"3-5",Data_set[[#This Row],[CCAvg]]&lt;=8,"6-8",TRUE,"8+")</f>
        <v>3-5</v>
      </c>
      <c r="T2378">
        <f>IF(Data_set[[#This Row],[Personal Loan]]="Yes",1,0)</f>
        <v>0</v>
      </c>
      <c r="U2378" t="str" cm="1">
        <f t="array" ref="U2378">_xlfn.IFS(Data_set[[#This Row],[Income (in K/year)]]&lt;50,"&lt;50K",Data_set[[#This Row],[Income (in K/year)]]&lt;75,"50K-75K",Data_set[[#This Row],[Income (in K/year)]]&lt;100,"75K-100K",Data_set[[#This Row],[Income (in K/year)]]&lt;150,"100K-150K",TRUE,"&gt;150K")</f>
        <v>50K-75K</v>
      </c>
    </row>
    <row r="2379" spans="1:21" hidden="1" x14ac:dyDescent="0.3">
      <c r="A2379">
        <v>1003</v>
      </c>
      <c r="B2379">
        <v>46</v>
      </c>
      <c r="C2379">
        <v>20</v>
      </c>
      <c r="D2379">
        <v>85</v>
      </c>
      <c r="E2379" t="s">
        <v>21</v>
      </c>
      <c r="F2379">
        <v>95617</v>
      </c>
      <c r="G2379">
        <v>2</v>
      </c>
      <c r="H2379">
        <v>0.4</v>
      </c>
      <c r="I2379" t="s">
        <v>19</v>
      </c>
      <c r="J2379">
        <v>0</v>
      </c>
      <c r="K2379" t="s">
        <v>16</v>
      </c>
      <c r="L2379" t="s">
        <v>16</v>
      </c>
      <c r="M2379" t="s">
        <v>16</v>
      </c>
      <c r="N2379" t="s">
        <v>16</v>
      </c>
      <c r="O2379" t="s">
        <v>16</v>
      </c>
      <c r="P2379" t="str" cm="1">
        <f t="array" ref="P2379">_xlfn.IFS(Data_set[[#This Row],[Age (in years)]]&lt;=30,"&lt;30",Data_set[[#This Row],[Age (in years)]]&lt;=40,"30-40",Data_set[[#This Row],[Age (in years)]]&lt;=50,"40-50",Data_set[[#This Row],[Age (in years)]]&lt;=60,"50-60",Data_set[[#This Row],[Age (in years)]]&gt;60,"&gt;60")</f>
        <v>40-50</v>
      </c>
      <c r="Q2379" t="str" cm="1">
        <f t="array" ref="Q2379">_xlfn.IFS(Data_set[[#This Row],[Experience (in years)]]&lt;=5,"0-5",Data_set[[#This Row],[Experience (in years)]]&lt;=10,"6-10",Data_set[[#This Row],[Experience (in years)]]&lt;=20,"11-20",Data_set[[#This Row],[Experience (in years)]]&lt;=30,"21-30",Data_set[[#This Row],[Experience (in years)]]&lt;=40,"31-40",TRUE,"40+")</f>
        <v>11-20</v>
      </c>
      <c r="R2379" t="str" cm="1">
        <f t="array" ref="R2379">_xlfn.IFS(Data_set[[#This Row],[Mortgage]]=0,"0",Data_set[[#This Row],[Mortgage]]&lt;=100,"1-100",Data_set[[#This Row],[Mortgage]]&lt;=200,"101-200",Data_set[[#This Row],[Mortgage]]&lt;=300,"201-300",Data_set[[#This Row],[Mortgage]]&lt;=400,"301-400",TRUE,"400+")</f>
        <v>0</v>
      </c>
      <c r="S2379" t="str" cm="1">
        <f t="array" ref="S2379">_xlfn.IFS(Data_set[[#This Row],[CCAvg]]&lt;=2,"0-2",Data_set[[#This Row],[CCAvg]]&lt;=5,"3-5",Data_set[[#This Row],[CCAvg]]&lt;=8,"6-8",TRUE,"8+")</f>
        <v>0-2</v>
      </c>
      <c r="T2379">
        <f>IF(Data_set[[#This Row],[Personal Loan]]="Yes",1,0)</f>
        <v>0</v>
      </c>
      <c r="U2379" t="str" cm="1">
        <f t="array" ref="U2379">_xlfn.IFS(Data_set[[#This Row],[Income (in K/year)]]&lt;50,"&lt;50K",Data_set[[#This Row],[Income (in K/year)]]&lt;75,"50K-75K",Data_set[[#This Row],[Income (in K/year)]]&lt;100,"75K-100K",Data_set[[#This Row],[Income (in K/year)]]&lt;150,"100K-150K",TRUE,"&gt;150K")</f>
        <v>75K-100K</v>
      </c>
    </row>
    <row r="2380" spans="1:21" hidden="1" x14ac:dyDescent="0.3">
      <c r="A2380">
        <v>1099</v>
      </c>
      <c r="B2380">
        <v>46</v>
      </c>
      <c r="C2380">
        <v>20</v>
      </c>
      <c r="D2380">
        <v>114</v>
      </c>
      <c r="E2380" t="s">
        <v>14</v>
      </c>
      <c r="F2380">
        <v>90720</v>
      </c>
      <c r="G2380">
        <v>1</v>
      </c>
      <c r="H2380">
        <v>0</v>
      </c>
      <c r="I2380" t="s">
        <v>15</v>
      </c>
      <c r="J2380">
        <v>0</v>
      </c>
      <c r="K2380" t="s">
        <v>16</v>
      </c>
      <c r="L2380" t="s">
        <v>16</v>
      </c>
      <c r="M2380" t="s">
        <v>16</v>
      </c>
      <c r="N2380" t="s">
        <v>17</v>
      </c>
      <c r="O2380" t="s">
        <v>17</v>
      </c>
      <c r="P2380" t="str" cm="1">
        <f t="array" ref="P2380">_xlfn.IFS(Data_set[[#This Row],[Age (in years)]]&lt;=30,"&lt;30",Data_set[[#This Row],[Age (in years)]]&lt;=40,"30-40",Data_set[[#This Row],[Age (in years)]]&lt;=50,"40-50",Data_set[[#This Row],[Age (in years)]]&lt;=60,"50-60",Data_set[[#This Row],[Age (in years)]]&gt;60,"&gt;60")</f>
        <v>40-50</v>
      </c>
      <c r="Q2380" t="str" cm="1">
        <f t="array" ref="Q2380">_xlfn.IFS(Data_set[[#This Row],[Experience (in years)]]&lt;=5,"0-5",Data_set[[#This Row],[Experience (in years)]]&lt;=10,"6-10",Data_set[[#This Row],[Experience (in years)]]&lt;=20,"11-20",Data_set[[#This Row],[Experience (in years)]]&lt;=30,"21-30",Data_set[[#This Row],[Experience (in years)]]&lt;=40,"31-40",TRUE,"40+")</f>
        <v>11-20</v>
      </c>
      <c r="R2380" t="str" cm="1">
        <f t="array" ref="R2380">_xlfn.IFS(Data_set[[#This Row],[Mortgage]]=0,"0",Data_set[[#This Row],[Mortgage]]&lt;=100,"1-100",Data_set[[#This Row],[Mortgage]]&lt;=200,"101-200",Data_set[[#This Row],[Mortgage]]&lt;=300,"201-300",Data_set[[#This Row],[Mortgage]]&lt;=400,"301-400",TRUE,"400+")</f>
        <v>0</v>
      </c>
      <c r="S2380" t="str" cm="1">
        <f t="array" ref="S2380">_xlfn.IFS(Data_set[[#This Row],[CCAvg]]&lt;=2,"0-2",Data_set[[#This Row],[CCAvg]]&lt;=5,"3-5",Data_set[[#This Row],[CCAvg]]&lt;=8,"6-8",TRUE,"8+")</f>
        <v>0-2</v>
      </c>
      <c r="T2380">
        <f>IF(Data_set[[#This Row],[Personal Loan]]="Yes",1,0)</f>
        <v>0</v>
      </c>
      <c r="U2380" t="str" cm="1">
        <f t="array" ref="U2380">_xlfn.IFS(Data_set[[#This Row],[Income (in K/year)]]&lt;50,"&lt;50K",Data_set[[#This Row],[Income (in K/year)]]&lt;75,"50K-75K",Data_set[[#This Row],[Income (in K/year)]]&lt;100,"75K-100K",Data_set[[#This Row],[Income (in K/year)]]&lt;150,"100K-150K",TRUE,"&gt;150K")</f>
        <v>100K-150K</v>
      </c>
    </row>
    <row r="2381" spans="1:21" hidden="1" x14ac:dyDescent="0.3">
      <c r="A2381">
        <v>1124</v>
      </c>
      <c r="B2381">
        <v>46</v>
      </c>
      <c r="C2381">
        <v>20</v>
      </c>
      <c r="D2381">
        <v>91</v>
      </c>
      <c r="E2381" t="s">
        <v>21</v>
      </c>
      <c r="F2381">
        <v>92521</v>
      </c>
      <c r="G2381">
        <v>4</v>
      </c>
      <c r="H2381">
        <v>2.6</v>
      </c>
      <c r="I2381" t="s">
        <v>19</v>
      </c>
      <c r="J2381">
        <v>0</v>
      </c>
      <c r="K2381" t="s">
        <v>16</v>
      </c>
      <c r="L2381" t="s">
        <v>16</v>
      </c>
      <c r="M2381" t="s">
        <v>16</v>
      </c>
      <c r="N2381" t="s">
        <v>16</v>
      </c>
      <c r="O2381" t="s">
        <v>16</v>
      </c>
      <c r="P2381" t="str" cm="1">
        <f t="array" ref="P2381">_xlfn.IFS(Data_set[[#This Row],[Age (in years)]]&lt;=30,"&lt;30",Data_set[[#This Row],[Age (in years)]]&lt;=40,"30-40",Data_set[[#This Row],[Age (in years)]]&lt;=50,"40-50",Data_set[[#This Row],[Age (in years)]]&lt;=60,"50-60",Data_set[[#This Row],[Age (in years)]]&gt;60,"&gt;60")</f>
        <v>40-50</v>
      </c>
      <c r="Q2381" t="str" cm="1">
        <f t="array" ref="Q2381">_xlfn.IFS(Data_set[[#This Row],[Experience (in years)]]&lt;=5,"0-5",Data_set[[#This Row],[Experience (in years)]]&lt;=10,"6-10",Data_set[[#This Row],[Experience (in years)]]&lt;=20,"11-20",Data_set[[#This Row],[Experience (in years)]]&lt;=30,"21-30",Data_set[[#This Row],[Experience (in years)]]&lt;=40,"31-40",TRUE,"40+")</f>
        <v>11-20</v>
      </c>
      <c r="R2381" t="str" cm="1">
        <f t="array" ref="R2381">_xlfn.IFS(Data_set[[#This Row],[Mortgage]]=0,"0",Data_set[[#This Row],[Mortgage]]&lt;=100,"1-100",Data_set[[#This Row],[Mortgage]]&lt;=200,"101-200",Data_set[[#This Row],[Mortgage]]&lt;=300,"201-300",Data_set[[#This Row],[Mortgage]]&lt;=400,"301-400",TRUE,"400+")</f>
        <v>0</v>
      </c>
      <c r="S2381" t="str" cm="1">
        <f t="array" ref="S2381">_xlfn.IFS(Data_set[[#This Row],[CCAvg]]&lt;=2,"0-2",Data_set[[#This Row],[CCAvg]]&lt;=5,"3-5",Data_set[[#This Row],[CCAvg]]&lt;=8,"6-8",TRUE,"8+")</f>
        <v>3-5</v>
      </c>
      <c r="T2381">
        <f>IF(Data_set[[#This Row],[Personal Loan]]="Yes",1,0)</f>
        <v>0</v>
      </c>
      <c r="U2381" t="str" cm="1">
        <f t="array" ref="U2381">_xlfn.IFS(Data_set[[#This Row],[Income (in K/year)]]&lt;50,"&lt;50K",Data_set[[#This Row],[Income (in K/year)]]&lt;75,"50K-75K",Data_set[[#This Row],[Income (in K/year)]]&lt;100,"75K-100K",Data_set[[#This Row],[Income (in K/year)]]&lt;150,"100K-150K",TRUE,"&gt;150K")</f>
        <v>75K-100K</v>
      </c>
    </row>
    <row r="2382" spans="1:21" hidden="1" x14ac:dyDescent="0.3">
      <c r="A2382">
        <v>1210</v>
      </c>
      <c r="B2382">
        <v>46</v>
      </c>
      <c r="C2382">
        <v>21</v>
      </c>
      <c r="D2382">
        <v>52</v>
      </c>
      <c r="E2382" t="s">
        <v>21</v>
      </c>
      <c r="F2382">
        <v>91304</v>
      </c>
      <c r="G2382">
        <v>3</v>
      </c>
      <c r="H2382">
        <v>2.7</v>
      </c>
      <c r="I2382" t="s">
        <v>20</v>
      </c>
      <c r="J2382">
        <v>228</v>
      </c>
      <c r="K2382" t="s">
        <v>16</v>
      </c>
      <c r="L2382" t="s">
        <v>16</v>
      </c>
      <c r="M2382" t="s">
        <v>16</v>
      </c>
      <c r="N2382" t="s">
        <v>16</v>
      </c>
      <c r="O2382" t="s">
        <v>17</v>
      </c>
      <c r="P2382" t="str" cm="1">
        <f t="array" ref="P2382">_xlfn.IFS(Data_set[[#This Row],[Age (in years)]]&lt;=30,"&lt;30",Data_set[[#This Row],[Age (in years)]]&lt;=40,"30-40",Data_set[[#This Row],[Age (in years)]]&lt;=50,"40-50",Data_set[[#This Row],[Age (in years)]]&lt;=60,"50-60",Data_set[[#This Row],[Age (in years)]]&gt;60,"&gt;60")</f>
        <v>40-50</v>
      </c>
      <c r="Q2382" t="str" cm="1">
        <f t="array" ref="Q2382">_xlfn.IFS(Data_set[[#This Row],[Experience (in years)]]&lt;=5,"0-5",Data_set[[#This Row],[Experience (in years)]]&lt;=10,"6-10",Data_set[[#This Row],[Experience (in years)]]&lt;=20,"11-20",Data_set[[#This Row],[Experience (in years)]]&lt;=30,"21-30",Data_set[[#This Row],[Experience (in years)]]&lt;=40,"31-40",TRUE,"40+")</f>
        <v>21-30</v>
      </c>
      <c r="R2382" t="str" cm="1">
        <f t="array" ref="R2382">_xlfn.IFS(Data_set[[#This Row],[Mortgage]]=0,"0",Data_set[[#This Row],[Mortgage]]&lt;=100,"1-100",Data_set[[#This Row],[Mortgage]]&lt;=200,"101-200",Data_set[[#This Row],[Mortgage]]&lt;=300,"201-300",Data_set[[#This Row],[Mortgage]]&lt;=400,"301-400",TRUE,"400+")</f>
        <v>201-300</v>
      </c>
      <c r="S2382" t="str" cm="1">
        <f t="array" ref="S2382">_xlfn.IFS(Data_set[[#This Row],[CCAvg]]&lt;=2,"0-2",Data_set[[#This Row],[CCAvg]]&lt;=5,"3-5",Data_set[[#This Row],[CCAvg]]&lt;=8,"6-8",TRUE,"8+")</f>
        <v>3-5</v>
      </c>
      <c r="T2382">
        <f>IF(Data_set[[#This Row],[Personal Loan]]="Yes",1,0)</f>
        <v>0</v>
      </c>
      <c r="U2382" t="str" cm="1">
        <f t="array" ref="U2382">_xlfn.IFS(Data_set[[#This Row],[Income (in K/year)]]&lt;50,"&lt;50K",Data_set[[#This Row],[Income (in K/year)]]&lt;75,"50K-75K",Data_set[[#This Row],[Income (in K/year)]]&lt;100,"75K-100K",Data_set[[#This Row],[Income (in K/year)]]&lt;150,"100K-150K",TRUE,"&gt;150K")</f>
        <v>50K-75K</v>
      </c>
    </row>
    <row r="2383" spans="1:21" hidden="1" x14ac:dyDescent="0.3">
      <c r="A2383">
        <v>1246</v>
      </c>
      <c r="B2383">
        <v>46</v>
      </c>
      <c r="C2383">
        <v>21</v>
      </c>
      <c r="D2383">
        <v>41</v>
      </c>
      <c r="E2383" t="s">
        <v>18</v>
      </c>
      <c r="F2383">
        <v>94025</v>
      </c>
      <c r="G2383">
        <v>1</v>
      </c>
      <c r="H2383">
        <v>1.4</v>
      </c>
      <c r="I2383" t="s">
        <v>19</v>
      </c>
      <c r="J2383">
        <v>128</v>
      </c>
      <c r="K2383" t="s">
        <v>16</v>
      </c>
      <c r="L2383" t="s">
        <v>16</v>
      </c>
      <c r="M2383" t="s">
        <v>16</v>
      </c>
      <c r="N2383" t="s">
        <v>17</v>
      </c>
      <c r="O2383" t="s">
        <v>16</v>
      </c>
      <c r="P2383" t="str" cm="1">
        <f t="array" ref="P2383">_xlfn.IFS(Data_set[[#This Row],[Age (in years)]]&lt;=30,"&lt;30",Data_set[[#This Row],[Age (in years)]]&lt;=40,"30-40",Data_set[[#This Row],[Age (in years)]]&lt;=50,"40-50",Data_set[[#This Row],[Age (in years)]]&lt;=60,"50-60",Data_set[[#This Row],[Age (in years)]]&gt;60,"&gt;60")</f>
        <v>40-50</v>
      </c>
      <c r="Q2383" t="str" cm="1">
        <f t="array" ref="Q2383">_xlfn.IFS(Data_set[[#This Row],[Experience (in years)]]&lt;=5,"0-5",Data_set[[#This Row],[Experience (in years)]]&lt;=10,"6-10",Data_set[[#This Row],[Experience (in years)]]&lt;=20,"11-20",Data_set[[#This Row],[Experience (in years)]]&lt;=30,"21-30",Data_set[[#This Row],[Experience (in years)]]&lt;=40,"31-40",TRUE,"40+")</f>
        <v>21-30</v>
      </c>
      <c r="R2383" t="str" cm="1">
        <f t="array" ref="R2383">_xlfn.IFS(Data_set[[#This Row],[Mortgage]]=0,"0",Data_set[[#This Row],[Mortgage]]&lt;=100,"1-100",Data_set[[#This Row],[Mortgage]]&lt;=200,"101-200",Data_set[[#This Row],[Mortgage]]&lt;=300,"201-300",Data_set[[#This Row],[Mortgage]]&lt;=400,"301-400",TRUE,"400+")</f>
        <v>101-200</v>
      </c>
      <c r="S2383" t="str" cm="1">
        <f t="array" ref="S2383">_xlfn.IFS(Data_set[[#This Row],[CCAvg]]&lt;=2,"0-2",Data_set[[#This Row],[CCAvg]]&lt;=5,"3-5",Data_set[[#This Row],[CCAvg]]&lt;=8,"6-8",TRUE,"8+")</f>
        <v>0-2</v>
      </c>
      <c r="T2383">
        <f>IF(Data_set[[#This Row],[Personal Loan]]="Yes",1,0)</f>
        <v>0</v>
      </c>
      <c r="U2383" t="str" cm="1">
        <f t="array" ref="U2383">_xlfn.IFS(Data_set[[#This Row],[Income (in K/year)]]&lt;50,"&lt;50K",Data_set[[#This Row],[Income (in K/year)]]&lt;75,"50K-75K",Data_set[[#This Row],[Income (in K/year)]]&lt;100,"75K-100K",Data_set[[#This Row],[Income (in K/year)]]&lt;150,"100K-150K",TRUE,"&gt;150K")</f>
        <v>&lt;50K</v>
      </c>
    </row>
    <row r="2384" spans="1:21" hidden="1" x14ac:dyDescent="0.3">
      <c r="A2384">
        <v>1290</v>
      </c>
      <c r="B2384">
        <v>46</v>
      </c>
      <c r="C2384">
        <v>21</v>
      </c>
      <c r="D2384">
        <v>82</v>
      </c>
      <c r="E2384" t="s">
        <v>21</v>
      </c>
      <c r="F2384">
        <v>94523</v>
      </c>
      <c r="G2384">
        <v>4</v>
      </c>
      <c r="H2384">
        <v>0.4</v>
      </c>
      <c r="I2384" t="s">
        <v>15</v>
      </c>
      <c r="J2384">
        <v>0</v>
      </c>
      <c r="K2384" t="s">
        <v>16</v>
      </c>
      <c r="L2384" t="s">
        <v>16</v>
      </c>
      <c r="M2384" t="s">
        <v>16</v>
      </c>
      <c r="N2384" t="s">
        <v>16</v>
      </c>
      <c r="O2384" t="s">
        <v>16</v>
      </c>
      <c r="P2384" t="str" cm="1">
        <f t="array" ref="P2384">_xlfn.IFS(Data_set[[#This Row],[Age (in years)]]&lt;=30,"&lt;30",Data_set[[#This Row],[Age (in years)]]&lt;=40,"30-40",Data_set[[#This Row],[Age (in years)]]&lt;=50,"40-50",Data_set[[#This Row],[Age (in years)]]&lt;=60,"50-60",Data_set[[#This Row],[Age (in years)]]&gt;60,"&gt;60")</f>
        <v>40-50</v>
      </c>
      <c r="Q2384" t="str" cm="1">
        <f t="array" ref="Q2384">_xlfn.IFS(Data_set[[#This Row],[Experience (in years)]]&lt;=5,"0-5",Data_set[[#This Row],[Experience (in years)]]&lt;=10,"6-10",Data_set[[#This Row],[Experience (in years)]]&lt;=20,"11-20",Data_set[[#This Row],[Experience (in years)]]&lt;=30,"21-30",Data_set[[#This Row],[Experience (in years)]]&lt;=40,"31-40",TRUE,"40+")</f>
        <v>21-30</v>
      </c>
      <c r="R2384" t="str" cm="1">
        <f t="array" ref="R2384">_xlfn.IFS(Data_set[[#This Row],[Mortgage]]=0,"0",Data_set[[#This Row],[Mortgage]]&lt;=100,"1-100",Data_set[[#This Row],[Mortgage]]&lt;=200,"101-200",Data_set[[#This Row],[Mortgage]]&lt;=300,"201-300",Data_set[[#This Row],[Mortgage]]&lt;=400,"301-400",TRUE,"400+")</f>
        <v>0</v>
      </c>
      <c r="S2384" t="str" cm="1">
        <f t="array" ref="S2384">_xlfn.IFS(Data_set[[#This Row],[CCAvg]]&lt;=2,"0-2",Data_set[[#This Row],[CCAvg]]&lt;=5,"3-5",Data_set[[#This Row],[CCAvg]]&lt;=8,"6-8",TRUE,"8+")</f>
        <v>0-2</v>
      </c>
      <c r="T2384">
        <f>IF(Data_set[[#This Row],[Personal Loan]]="Yes",1,0)</f>
        <v>0</v>
      </c>
      <c r="U2384" t="str" cm="1">
        <f t="array" ref="U2384">_xlfn.IFS(Data_set[[#This Row],[Income (in K/year)]]&lt;50,"&lt;50K",Data_set[[#This Row],[Income (in K/year)]]&lt;75,"50K-75K",Data_set[[#This Row],[Income (in K/year)]]&lt;100,"75K-100K",Data_set[[#This Row],[Income (in K/year)]]&lt;150,"100K-150K",TRUE,"&gt;150K")</f>
        <v>75K-100K</v>
      </c>
    </row>
    <row r="2385" spans="1:21" hidden="1" x14ac:dyDescent="0.3">
      <c r="A2385">
        <v>1313</v>
      </c>
      <c r="B2385">
        <v>46</v>
      </c>
      <c r="C2385">
        <v>21</v>
      </c>
      <c r="D2385">
        <v>42</v>
      </c>
      <c r="E2385" t="s">
        <v>18</v>
      </c>
      <c r="F2385">
        <v>92691</v>
      </c>
      <c r="G2385">
        <v>1</v>
      </c>
      <c r="H2385">
        <v>2.4</v>
      </c>
      <c r="I2385" t="s">
        <v>15</v>
      </c>
      <c r="J2385">
        <v>0</v>
      </c>
      <c r="K2385" t="s">
        <v>16</v>
      </c>
      <c r="L2385" t="s">
        <v>16</v>
      </c>
      <c r="M2385" t="s">
        <v>16</v>
      </c>
      <c r="N2385" t="s">
        <v>17</v>
      </c>
      <c r="O2385" t="s">
        <v>17</v>
      </c>
      <c r="P2385" t="str" cm="1">
        <f t="array" ref="P2385">_xlfn.IFS(Data_set[[#This Row],[Age (in years)]]&lt;=30,"&lt;30",Data_set[[#This Row],[Age (in years)]]&lt;=40,"30-40",Data_set[[#This Row],[Age (in years)]]&lt;=50,"40-50",Data_set[[#This Row],[Age (in years)]]&lt;=60,"50-60",Data_set[[#This Row],[Age (in years)]]&gt;60,"&gt;60")</f>
        <v>40-50</v>
      </c>
      <c r="Q2385" t="str" cm="1">
        <f t="array" ref="Q2385">_xlfn.IFS(Data_set[[#This Row],[Experience (in years)]]&lt;=5,"0-5",Data_set[[#This Row],[Experience (in years)]]&lt;=10,"6-10",Data_set[[#This Row],[Experience (in years)]]&lt;=20,"11-20",Data_set[[#This Row],[Experience (in years)]]&lt;=30,"21-30",Data_set[[#This Row],[Experience (in years)]]&lt;=40,"31-40",TRUE,"40+")</f>
        <v>21-30</v>
      </c>
      <c r="R2385" t="str" cm="1">
        <f t="array" ref="R2385">_xlfn.IFS(Data_set[[#This Row],[Mortgage]]=0,"0",Data_set[[#This Row],[Mortgage]]&lt;=100,"1-100",Data_set[[#This Row],[Mortgage]]&lt;=200,"101-200",Data_set[[#This Row],[Mortgage]]&lt;=300,"201-300",Data_set[[#This Row],[Mortgage]]&lt;=400,"301-400",TRUE,"400+")</f>
        <v>0</v>
      </c>
      <c r="S2385" t="str" cm="1">
        <f t="array" ref="S2385">_xlfn.IFS(Data_set[[#This Row],[CCAvg]]&lt;=2,"0-2",Data_set[[#This Row],[CCAvg]]&lt;=5,"3-5",Data_set[[#This Row],[CCAvg]]&lt;=8,"6-8",TRUE,"8+")</f>
        <v>3-5</v>
      </c>
      <c r="T2385">
        <f>IF(Data_set[[#This Row],[Personal Loan]]="Yes",1,0)</f>
        <v>0</v>
      </c>
      <c r="U2385" t="str" cm="1">
        <f t="array" ref="U2385">_xlfn.IFS(Data_set[[#This Row],[Income (in K/year)]]&lt;50,"&lt;50K",Data_set[[#This Row],[Income (in K/year)]]&lt;75,"50K-75K",Data_set[[#This Row],[Income (in K/year)]]&lt;100,"75K-100K",Data_set[[#This Row],[Income (in K/year)]]&lt;150,"100K-150K",TRUE,"&gt;150K")</f>
        <v>&lt;50K</v>
      </c>
    </row>
    <row r="2386" spans="1:21" hidden="1" x14ac:dyDescent="0.3">
      <c r="A2386">
        <v>1369</v>
      </c>
      <c r="B2386">
        <v>46</v>
      </c>
      <c r="C2386">
        <v>21</v>
      </c>
      <c r="D2386">
        <v>40</v>
      </c>
      <c r="E2386" t="s">
        <v>18</v>
      </c>
      <c r="F2386">
        <v>94025</v>
      </c>
      <c r="G2386">
        <v>4</v>
      </c>
      <c r="H2386">
        <v>1.9</v>
      </c>
      <c r="I2386" t="s">
        <v>19</v>
      </c>
      <c r="J2386">
        <v>122</v>
      </c>
      <c r="K2386" t="s">
        <v>16</v>
      </c>
      <c r="L2386" t="s">
        <v>16</v>
      </c>
      <c r="M2386" t="s">
        <v>16</v>
      </c>
      <c r="N2386" t="s">
        <v>17</v>
      </c>
      <c r="O2386" t="s">
        <v>16</v>
      </c>
      <c r="P2386" t="str" cm="1">
        <f t="array" ref="P2386">_xlfn.IFS(Data_set[[#This Row],[Age (in years)]]&lt;=30,"&lt;30",Data_set[[#This Row],[Age (in years)]]&lt;=40,"30-40",Data_set[[#This Row],[Age (in years)]]&lt;=50,"40-50",Data_set[[#This Row],[Age (in years)]]&lt;=60,"50-60",Data_set[[#This Row],[Age (in years)]]&gt;60,"&gt;60")</f>
        <v>40-50</v>
      </c>
      <c r="Q2386" t="str" cm="1">
        <f t="array" ref="Q2386">_xlfn.IFS(Data_set[[#This Row],[Experience (in years)]]&lt;=5,"0-5",Data_set[[#This Row],[Experience (in years)]]&lt;=10,"6-10",Data_set[[#This Row],[Experience (in years)]]&lt;=20,"11-20",Data_set[[#This Row],[Experience (in years)]]&lt;=30,"21-30",Data_set[[#This Row],[Experience (in years)]]&lt;=40,"31-40",TRUE,"40+")</f>
        <v>21-30</v>
      </c>
      <c r="R2386" t="str" cm="1">
        <f t="array" ref="R2386">_xlfn.IFS(Data_set[[#This Row],[Mortgage]]=0,"0",Data_set[[#This Row],[Mortgage]]&lt;=100,"1-100",Data_set[[#This Row],[Mortgage]]&lt;=200,"101-200",Data_set[[#This Row],[Mortgage]]&lt;=300,"201-300",Data_set[[#This Row],[Mortgage]]&lt;=400,"301-400",TRUE,"400+")</f>
        <v>101-200</v>
      </c>
      <c r="S2386" t="str" cm="1">
        <f t="array" ref="S2386">_xlfn.IFS(Data_set[[#This Row],[CCAvg]]&lt;=2,"0-2",Data_set[[#This Row],[CCAvg]]&lt;=5,"3-5",Data_set[[#This Row],[CCAvg]]&lt;=8,"6-8",TRUE,"8+")</f>
        <v>0-2</v>
      </c>
      <c r="T2386">
        <f>IF(Data_set[[#This Row],[Personal Loan]]="Yes",1,0)</f>
        <v>0</v>
      </c>
      <c r="U2386" t="str" cm="1">
        <f t="array" ref="U2386">_xlfn.IFS(Data_set[[#This Row],[Income (in K/year)]]&lt;50,"&lt;50K",Data_set[[#This Row],[Income (in K/year)]]&lt;75,"50K-75K",Data_set[[#This Row],[Income (in K/year)]]&lt;100,"75K-100K",Data_set[[#This Row],[Income (in K/year)]]&lt;150,"100K-150K",TRUE,"&gt;150K")</f>
        <v>&lt;50K</v>
      </c>
    </row>
    <row r="2387" spans="1:21" x14ac:dyDescent="0.3">
      <c r="A2387">
        <v>1406</v>
      </c>
      <c r="B2387">
        <v>46</v>
      </c>
      <c r="C2387">
        <v>22</v>
      </c>
      <c r="D2387">
        <v>183</v>
      </c>
      <c r="E2387" t="s">
        <v>14</v>
      </c>
      <c r="F2387">
        <v>91605</v>
      </c>
      <c r="G2387">
        <v>1</v>
      </c>
      <c r="H2387">
        <v>3.1</v>
      </c>
      <c r="I2387" t="s">
        <v>20</v>
      </c>
      <c r="J2387">
        <v>0</v>
      </c>
      <c r="K2387" t="s">
        <v>17</v>
      </c>
      <c r="L2387" t="s">
        <v>16</v>
      </c>
      <c r="M2387" t="s">
        <v>17</v>
      </c>
      <c r="N2387" t="s">
        <v>17</v>
      </c>
      <c r="O2387" t="s">
        <v>17</v>
      </c>
      <c r="P2387" t="str" cm="1">
        <f t="array" ref="P2387">_xlfn.IFS(Data_set[[#This Row],[Age (in years)]]&lt;=30,"&lt;30",Data_set[[#This Row],[Age (in years)]]&lt;=40,"30-40",Data_set[[#This Row],[Age (in years)]]&lt;=50,"40-50",Data_set[[#This Row],[Age (in years)]]&lt;=60,"50-60",Data_set[[#This Row],[Age (in years)]]&gt;60,"&gt;60")</f>
        <v>40-50</v>
      </c>
      <c r="Q2387" t="str" cm="1">
        <f t="array" ref="Q2387">_xlfn.IFS(Data_set[[#This Row],[Experience (in years)]]&lt;=5,"0-5",Data_set[[#This Row],[Experience (in years)]]&lt;=10,"6-10",Data_set[[#This Row],[Experience (in years)]]&lt;=20,"11-20",Data_set[[#This Row],[Experience (in years)]]&lt;=30,"21-30",Data_set[[#This Row],[Experience (in years)]]&lt;=40,"31-40",TRUE,"40+")</f>
        <v>21-30</v>
      </c>
      <c r="R2387" t="str" cm="1">
        <f t="array" ref="R2387">_xlfn.IFS(Data_set[[#This Row],[Mortgage]]=0,"0",Data_set[[#This Row],[Mortgage]]&lt;=100,"1-100",Data_set[[#This Row],[Mortgage]]&lt;=200,"101-200",Data_set[[#This Row],[Mortgage]]&lt;=300,"201-300",Data_set[[#This Row],[Mortgage]]&lt;=400,"301-400",TRUE,"400+")</f>
        <v>0</v>
      </c>
      <c r="S2387" t="str" cm="1">
        <f t="array" ref="S2387">_xlfn.IFS(Data_set[[#This Row],[CCAvg]]&lt;=2,"0-2",Data_set[[#This Row],[CCAvg]]&lt;=5,"3-5",Data_set[[#This Row],[CCAvg]]&lt;=8,"6-8",TRUE,"8+")</f>
        <v>3-5</v>
      </c>
      <c r="T2387">
        <f>IF(Data_set[[#This Row],[Personal Loan]]="Yes",1,0)</f>
        <v>1</v>
      </c>
      <c r="U2387" t="str" cm="1">
        <f t="array" ref="U2387">_xlfn.IFS(Data_set[[#This Row],[Income (in K/year)]]&lt;50,"&lt;50K",Data_set[[#This Row],[Income (in K/year)]]&lt;75,"50K-75K",Data_set[[#This Row],[Income (in K/year)]]&lt;100,"75K-100K",Data_set[[#This Row],[Income (in K/year)]]&lt;150,"100K-150K",TRUE,"&gt;150K")</f>
        <v>&gt;150K</v>
      </c>
    </row>
    <row r="2388" spans="1:21" hidden="1" x14ac:dyDescent="0.3">
      <c r="A2388">
        <v>1437</v>
      </c>
      <c r="B2388">
        <v>46</v>
      </c>
      <c r="C2388">
        <v>21</v>
      </c>
      <c r="D2388">
        <v>80</v>
      </c>
      <c r="E2388" t="s">
        <v>21</v>
      </c>
      <c r="F2388">
        <v>95054</v>
      </c>
      <c r="G2388">
        <v>4</v>
      </c>
      <c r="H2388">
        <v>0.4</v>
      </c>
      <c r="I2388" t="s">
        <v>15</v>
      </c>
      <c r="J2388">
        <v>0</v>
      </c>
      <c r="K2388" t="s">
        <v>16</v>
      </c>
      <c r="L2388" t="s">
        <v>16</v>
      </c>
      <c r="M2388" t="s">
        <v>16</v>
      </c>
      <c r="N2388" t="s">
        <v>17</v>
      </c>
      <c r="O2388" t="s">
        <v>17</v>
      </c>
      <c r="P2388" t="str" cm="1">
        <f t="array" ref="P2388">_xlfn.IFS(Data_set[[#This Row],[Age (in years)]]&lt;=30,"&lt;30",Data_set[[#This Row],[Age (in years)]]&lt;=40,"30-40",Data_set[[#This Row],[Age (in years)]]&lt;=50,"40-50",Data_set[[#This Row],[Age (in years)]]&lt;=60,"50-60",Data_set[[#This Row],[Age (in years)]]&gt;60,"&gt;60")</f>
        <v>40-50</v>
      </c>
      <c r="Q2388" t="str" cm="1">
        <f t="array" ref="Q2388">_xlfn.IFS(Data_set[[#This Row],[Experience (in years)]]&lt;=5,"0-5",Data_set[[#This Row],[Experience (in years)]]&lt;=10,"6-10",Data_set[[#This Row],[Experience (in years)]]&lt;=20,"11-20",Data_set[[#This Row],[Experience (in years)]]&lt;=30,"21-30",Data_set[[#This Row],[Experience (in years)]]&lt;=40,"31-40",TRUE,"40+")</f>
        <v>21-30</v>
      </c>
      <c r="R2388" t="str" cm="1">
        <f t="array" ref="R2388">_xlfn.IFS(Data_set[[#This Row],[Mortgage]]=0,"0",Data_set[[#This Row],[Mortgage]]&lt;=100,"1-100",Data_set[[#This Row],[Mortgage]]&lt;=200,"101-200",Data_set[[#This Row],[Mortgage]]&lt;=300,"201-300",Data_set[[#This Row],[Mortgage]]&lt;=400,"301-400",TRUE,"400+")</f>
        <v>0</v>
      </c>
      <c r="S2388" t="str" cm="1">
        <f t="array" ref="S2388">_xlfn.IFS(Data_set[[#This Row],[CCAvg]]&lt;=2,"0-2",Data_set[[#This Row],[CCAvg]]&lt;=5,"3-5",Data_set[[#This Row],[CCAvg]]&lt;=8,"6-8",TRUE,"8+")</f>
        <v>0-2</v>
      </c>
      <c r="T2388">
        <f>IF(Data_set[[#This Row],[Personal Loan]]="Yes",1,0)</f>
        <v>0</v>
      </c>
      <c r="U2388" t="str" cm="1">
        <f t="array" ref="U2388">_xlfn.IFS(Data_set[[#This Row],[Income (in K/year)]]&lt;50,"&lt;50K",Data_set[[#This Row],[Income (in K/year)]]&lt;75,"50K-75K",Data_set[[#This Row],[Income (in K/year)]]&lt;100,"75K-100K",Data_set[[#This Row],[Income (in K/year)]]&lt;150,"100K-150K",TRUE,"&gt;150K")</f>
        <v>75K-100K</v>
      </c>
    </row>
    <row r="2389" spans="1:21" hidden="1" x14ac:dyDescent="0.3">
      <c r="A2389">
        <v>1554</v>
      </c>
      <c r="B2389">
        <v>46</v>
      </c>
      <c r="C2389">
        <v>22</v>
      </c>
      <c r="D2389">
        <v>83</v>
      </c>
      <c r="E2389" t="s">
        <v>21</v>
      </c>
      <c r="F2389">
        <v>95616</v>
      </c>
      <c r="G2389">
        <v>3</v>
      </c>
      <c r="H2389">
        <v>0.7</v>
      </c>
      <c r="I2389" t="s">
        <v>15</v>
      </c>
      <c r="J2389">
        <v>0</v>
      </c>
      <c r="K2389" t="s">
        <v>16</v>
      </c>
      <c r="L2389" t="s">
        <v>16</v>
      </c>
      <c r="M2389" t="s">
        <v>16</v>
      </c>
      <c r="N2389" t="s">
        <v>16</v>
      </c>
      <c r="O2389" t="s">
        <v>16</v>
      </c>
      <c r="P2389" t="str" cm="1">
        <f t="array" ref="P2389">_xlfn.IFS(Data_set[[#This Row],[Age (in years)]]&lt;=30,"&lt;30",Data_set[[#This Row],[Age (in years)]]&lt;=40,"30-40",Data_set[[#This Row],[Age (in years)]]&lt;=50,"40-50",Data_set[[#This Row],[Age (in years)]]&lt;=60,"50-60",Data_set[[#This Row],[Age (in years)]]&gt;60,"&gt;60")</f>
        <v>40-50</v>
      </c>
      <c r="Q2389" t="str" cm="1">
        <f t="array" ref="Q2389">_xlfn.IFS(Data_set[[#This Row],[Experience (in years)]]&lt;=5,"0-5",Data_set[[#This Row],[Experience (in years)]]&lt;=10,"6-10",Data_set[[#This Row],[Experience (in years)]]&lt;=20,"11-20",Data_set[[#This Row],[Experience (in years)]]&lt;=30,"21-30",Data_set[[#This Row],[Experience (in years)]]&lt;=40,"31-40",TRUE,"40+")</f>
        <v>21-30</v>
      </c>
      <c r="R2389" t="str" cm="1">
        <f t="array" ref="R2389">_xlfn.IFS(Data_set[[#This Row],[Mortgage]]=0,"0",Data_set[[#This Row],[Mortgage]]&lt;=100,"1-100",Data_set[[#This Row],[Mortgage]]&lt;=200,"101-200",Data_set[[#This Row],[Mortgage]]&lt;=300,"201-300",Data_set[[#This Row],[Mortgage]]&lt;=400,"301-400",TRUE,"400+")</f>
        <v>0</v>
      </c>
      <c r="S2389" t="str" cm="1">
        <f t="array" ref="S2389">_xlfn.IFS(Data_set[[#This Row],[CCAvg]]&lt;=2,"0-2",Data_set[[#This Row],[CCAvg]]&lt;=5,"3-5",Data_set[[#This Row],[CCAvg]]&lt;=8,"6-8",TRUE,"8+")</f>
        <v>0-2</v>
      </c>
      <c r="T2389">
        <f>IF(Data_set[[#This Row],[Personal Loan]]="Yes",1,0)</f>
        <v>0</v>
      </c>
      <c r="U2389" t="str" cm="1">
        <f t="array" ref="U2389">_xlfn.IFS(Data_set[[#This Row],[Income (in K/year)]]&lt;50,"&lt;50K",Data_set[[#This Row],[Income (in K/year)]]&lt;75,"50K-75K",Data_set[[#This Row],[Income (in K/year)]]&lt;100,"75K-100K",Data_set[[#This Row],[Income (in K/year)]]&lt;150,"100K-150K",TRUE,"&gt;150K")</f>
        <v>75K-100K</v>
      </c>
    </row>
    <row r="2390" spans="1:21" hidden="1" x14ac:dyDescent="0.3">
      <c r="A2390">
        <v>1562</v>
      </c>
      <c r="B2390">
        <v>46</v>
      </c>
      <c r="C2390">
        <v>20</v>
      </c>
      <c r="D2390">
        <v>73</v>
      </c>
      <c r="E2390" t="s">
        <v>21</v>
      </c>
      <c r="F2390">
        <v>93106</v>
      </c>
      <c r="G2390">
        <v>1</v>
      </c>
      <c r="H2390">
        <v>1.5</v>
      </c>
      <c r="I2390" t="s">
        <v>20</v>
      </c>
      <c r="J2390">
        <v>128</v>
      </c>
      <c r="K2390" t="s">
        <v>16</v>
      </c>
      <c r="L2390" t="s">
        <v>16</v>
      </c>
      <c r="M2390" t="s">
        <v>16</v>
      </c>
      <c r="N2390" t="s">
        <v>17</v>
      </c>
      <c r="O2390" t="s">
        <v>16</v>
      </c>
      <c r="P2390" t="str" cm="1">
        <f t="array" ref="P2390">_xlfn.IFS(Data_set[[#This Row],[Age (in years)]]&lt;=30,"&lt;30",Data_set[[#This Row],[Age (in years)]]&lt;=40,"30-40",Data_set[[#This Row],[Age (in years)]]&lt;=50,"40-50",Data_set[[#This Row],[Age (in years)]]&lt;=60,"50-60",Data_set[[#This Row],[Age (in years)]]&gt;60,"&gt;60")</f>
        <v>40-50</v>
      </c>
      <c r="Q2390" t="str" cm="1">
        <f t="array" ref="Q2390">_xlfn.IFS(Data_set[[#This Row],[Experience (in years)]]&lt;=5,"0-5",Data_set[[#This Row],[Experience (in years)]]&lt;=10,"6-10",Data_set[[#This Row],[Experience (in years)]]&lt;=20,"11-20",Data_set[[#This Row],[Experience (in years)]]&lt;=30,"21-30",Data_set[[#This Row],[Experience (in years)]]&lt;=40,"31-40",TRUE,"40+")</f>
        <v>11-20</v>
      </c>
      <c r="R2390" t="str" cm="1">
        <f t="array" ref="R2390">_xlfn.IFS(Data_set[[#This Row],[Mortgage]]=0,"0",Data_set[[#This Row],[Mortgage]]&lt;=100,"1-100",Data_set[[#This Row],[Mortgage]]&lt;=200,"101-200",Data_set[[#This Row],[Mortgage]]&lt;=300,"201-300",Data_set[[#This Row],[Mortgage]]&lt;=400,"301-400",TRUE,"400+")</f>
        <v>101-200</v>
      </c>
      <c r="S2390" t="str" cm="1">
        <f t="array" ref="S2390">_xlfn.IFS(Data_set[[#This Row],[CCAvg]]&lt;=2,"0-2",Data_set[[#This Row],[CCAvg]]&lt;=5,"3-5",Data_set[[#This Row],[CCAvg]]&lt;=8,"6-8",TRUE,"8+")</f>
        <v>0-2</v>
      </c>
      <c r="T2390">
        <f>IF(Data_set[[#This Row],[Personal Loan]]="Yes",1,0)</f>
        <v>0</v>
      </c>
      <c r="U2390" t="str" cm="1">
        <f t="array" ref="U2390">_xlfn.IFS(Data_set[[#This Row],[Income (in K/year)]]&lt;50,"&lt;50K",Data_set[[#This Row],[Income (in K/year)]]&lt;75,"50K-75K",Data_set[[#This Row],[Income (in K/year)]]&lt;100,"75K-100K",Data_set[[#This Row],[Income (in K/year)]]&lt;150,"100K-150K",TRUE,"&gt;150K")</f>
        <v>50K-75K</v>
      </c>
    </row>
    <row r="2391" spans="1:21" hidden="1" x14ac:dyDescent="0.3">
      <c r="A2391">
        <v>1585</v>
      </c>
      <c r="B2391">
        <v>46</v>
      </c>
      <c r="C2391">
        <v>20</v>
      </c>
      <c r="D2391">
        <v>25</v>
      </c>
      <c r="E2391" t="s">
        <v>18</v>
      </c>
      <c r="F2391">
        <v>93401</v>
      </c>
      <c r="G2391">
        <v>4</v>
      </c>
      <c r="H2391">
        <v>0.6</v>
      </c>
      <c r="I2391" t="s">
        <v>19</v>
      </c>
      <c r="J2391">
        <v>125</v>
      </c>
      <c r="K2391" t="s">
        <v>16</v>
      </c>
      <c r="L2391" t="s">
        <v>16</v>
      </c>
      <c r="M2391" t="s">
        <v>16</v>
      </c>
      <c r="N2391" t="s">
        <v>16</v>
      </c>
      <c r="O2391" t="s">
        <v>16</v>
      </c>
      <c r="P2391" t="str" cm="1">
        <f t="array" ref="P2391">_xlfn.IFS(Data_set[[#This Row],[Age (in years)]]&lt;=30,"&lt;30",Data_set[[#This Row],[Age (in years)]]&lt;=40,"30-40",Data_set[[#This Row],[Age (in years)]]&lt;=50,"40-50",Data_set[[#This Row],[Age (in years)]]&lt;=60,"50-60",Data_set[[#This Row],[Age (in years)]]&gt;60,"&gt;60")</f>
        <v>40-50</v>
      </c>
      <c r="Q2391" t="str" cm="1">
        <f t="array" ref="Q2391">_xlfn.IFS(Data_set[[#This Row],[Experience (in years)]]&lt;=5,"0-5",Data_set[[#This Row],[Experience (in years)]]&lt;=10,"6-10",Data_set[[#This Row],[Experience (in years)]]&lt;=20,"11-20",Data_set[[#This Row],[Experience (in years)]]&lt;=30,"21-30",Data_set[[#This Row],[Experience (in years)]]&lt;=40,"31-40",TRUE,"40+")</f>
        <v>11-20</v>
      </c>
      <c r="R2391" t="str" cm="1">
        <f t="array" ref="R2391">_xlfn.IFS(Data_set[[#This Row],[Mortgage]]=0,"0",Data_set[[#This Row],[Mortgage]]&lt;=100,"1-100",Data_set[[#This Row],[Mortgage]]&lt;=200,"101-200",Data_set[[#This Row],[Mortgage]]&lt;=300,"201-300",Data_set[[#This Row],[Mortgage]]&lt;=400,"301-400",TRUE,"400+")</f>
        <v>101-200</v>
      </c>
      <c r="S2391" t="str" cm="1">
        <f t="array" ref="S2391">_xlfn.IFS(Data_set[[#This Row],[CCAvg]]&lt;=2,"0-2",Data_set[[#This Row],[CCAvg]]&lt;=5,"3-5",Data_set[[#This Row],[CCAvg]]&lt;=8,"6-8",TRUE,"8+")</f>
        <v>0-2</v>
      </c>
      <c r="T2391">
        <f>IF(Data_set[[#This Row],[Personal Loan]]="Yes",1,0)</f>
        <v>0</v>
      </c>
      <c r="U2391" t="str" cm="1">
        <f t="array" ref="U2391">_xlfn.IFS(Data_set[[#This Row],[Income (in K/year)]]&lt;50,"&lt;50K",Data_set[[#This Row],[Income (in K/year)]]&lt;75,"50K-75K",Data_set[[#This Row],[Income (in K/year)]]&lt;100,"75K-100K",Data_set[[#This Row],[Income (in K/year)]]&lt;150,"100K-150K",TRUE,"&gt;150K")</f>
        <v>&lt;50K</v>
      </c>
    </row>
    <row r="2392" spans="1:21" hidden="1" x14ac:dyDescent="0.3">
      <c r="A2392">
        <v>1628</v>
      </c>
      <c r="B2392">
        <v>46</v>
      </c>
      <c r="C2392">
        <v>20</v>
      </c>
      <c r="D2392">
        <v>82</v>
      </c>
      <c r="E2392" t="s">
        <v>21</v>
      </c>
      <c r="F2392">
        <v>91016</v>
      </c>
      <c r="G2392">
        <v>3</v>
      </c>
      <c r="H2392">
        <v>0.7</v>
      </c>
      <c r="I2392" t="s">
        <v>20</v>
      </c>
      <c r="J2392">
        <v>0</v>
      </c>
      <c r="K2392" t="s">
        <v>16</v>
      </c>
      <c r="L2392" t="s">
        <v>16</v>
      </c>
      <c r="M2392" t="s">
        <v>16</v>
      </c>
      <c r="N2392" t="s">
        <v>17</v>
      </c>
      <c r="O2392" t="s">
        <v>17</v>
      </c>
      <c r="P2392" t="str" cm="1">
        <f t="array" ref="P2392">_xlfn.IFS(Data_set[[#This Row],[Age (in years)]]&lt;=30,"&lt;30",Data_set[[#This Row],[Age (in years)]]&lt;=40,"30-40",Data_set[[#This Row],[Age (in years)]]&lt;=50,"40-50",Data_set[[#This Row],[Age (in years)]]&lt;=60,"50-60",Data_set[[#This Row],[Age (in years)]]&gt;60,"&gt;60")</f>
        <v>40-50</v>
      </c>
      <c r="Q2392" t="str" cm="1">
        <f t="array" ref="Q2392">_xlfn.IFS(Data_set[[#This Row],[Experience (in years)]]&lt;=5,"0-5",Data_set[[#This Row],[Experience (in years)]]&lt;=10,"6-10",Data_set[[#This Row],[Experience (in years)]]&lt;=20,"11-20",Data_set[[#This Row],[Experience (in years)]]&lt;=30,"21-30",Data_set[[#This Row],[Experience (in years)]]&lt;=40,"31-40",TRUE,"40+")</f>
        <v>11-20</v>
      </c>
      <c r="R2392" t="str" cm="1">
        <f t="array" ref="R2392">_xlfn.IFS(Data_set[[#This Row],[Mortgage]]=0,"0",Data_set[[#This Row],[Mortgage]]&lt;=100,"1-100",Data_set[[#This Row],[Mortgage]]&lt;=200,"101-200",Data_set[[#This Row],[Mortgage]]&lt;=300,"201-300",Data_set[[#This Row],[Mortgage]]&lt;=400,"301-400",TRUE,"400+")</f>
        <v>0</v>
      </c>
      <c r="S2392" t="str" cm="1">
        <f t="array" ref="S2392">_xlfn.IFS(Data_set[[#This Row],[CCAvg]]&lt;=2,"0-2",Data_set[[#This Row],[CCAvg]]&lt;=5,"3-5",Data_set[[#This Row],[CCAvg]]&lt;=8,"6-8",TRUE,"8+")</f>
        <v>0-2</v>
      </c>
      <c r="T2392">
        <f>IF(Data_set[[#This Row],[Personal Loan]]="Yes",1,0)</f>
        <v>0</v>
      </c>
      <c r="U2392" t="str" cm="1">
        <f t="array" ref="U2392">_xlfn.IFS(Data_set[[#This Row],[Income (in K/year)]]&lt;50,"&lt;50K",Data_set[[#This Row],[Income (in K/year)]]&lt;75,"50K-75K",Data_set[[#This Row],[Income (in K/year)]]&lt;100,"75K-100K",Data_set[[#This Row],[Income (in K/year)]]&lt;150,"100K-150K",TRUE,"&gt;150K")</f>
        <v>75K-100K</v>
      </c>
    </row>
    <row r="2393" spans="1:21" hidden="1" x14ac:dyDescent="0.3">
      <c r="A2393">
        <v>1677</v>
      </c>
      <c r="B2393">
        <v>46</v>
      </c>
      <c r="C2393">
        <v>20</v>
      </c>
      <c r="D2393">
        <v>74</v>
      </c>
      <c r="E2393" t="s">
        <v>21</v>
      </c>
      <c r="F2393">
        <v>92821</v>
      </c>
      <c r="G2393">
        <v>4</v>
      </c>
      <c r="H2393">
        <v>2.6</v>
      </c>
      <c r="I2393" t="s">
        <v>19</v>
      </c>
      <c r="J2393">
        <v>104</v>
      </c>
      <c r="K2393" t="s">
        <v>16</v>
      </c>
      <c r="L2393" t="s">
        <v>16</v>
      </c>
      <c r="M2393" t="s">
        <v>16</v>
      </c>
      <c r="N2393" t="s">
        <v>17</v>
      </c>
      <c r="O2393" t="s">
        <v>16</v>
      </c>
      <c r="P2393" t="str" cm="1">
        <f t="array" ref="P2393">_xlfn.IFS(Data_set[[#This Row],[Age (in years)]]&lt;=30,"&lt;30",Data_set[[#This Row],[Age (in years)]]&lt;=40,"30-40",Data_set[[#This Row],[Age (in years)]]&lt;=50,"40-50",Data_set[[#This Row],[Age (in years)]]&lt;=60,"50-60",Data_set[[#This Row],[Age (in years)]]&gt;60,"&gt;60")</f>
        <v>40-50</v>
      </c>
      <c r="Q2393" t="str" cm="1">
        <f t="array" ref="Q2393">_xlfn.IFS(Data_set[[#This Row],[Experience (in years)]]&lt;=5,"0-5",Data_set[[#This Row],[Experience (in years)]]&lt;=10,"6-10",Data_set[[#This Row],[Experience (in years)]]&lt;=20,"11-20",Data_set[[#This Row],[Experience (in years)]]&lt;=30,"21-30",Data_set[[#This Row],[Experience (in years)]]&lt;=40,"31-40",TRUE,"40+")</f>
        <v>11-20</v>
      </c>
      <c r="R2393" t="str" cm="1">
        <f t="array" ref="R2393">_xlfn.IFS(Data_set[[#This Row],[Mortgage]]=0,"0",Data_set[[#This Row],[Mortgage]]&lt;=100,"1-100",Data_set[[#This Row],[Mortgage]]&lt;=200,"101-200",Data_set[[#This Row],[Mortgage]]&lt;=300,"201-300",Data_set[[#This Row],[Mortgage]]&lt;=400,"301-400",TRUE,"400+")</f>
        <v>101-200</v>
      </c>
      <c r="S2393" t="str" cm="1">
        <f t="array" ref="S2393">_xlfn.IFS(Data_set[[#This Row],[CCAvg]]&lt;=2,"0-2",Data_set[[#This Row],[CCAvg]]&lt;=5,"3-5",Data_set[[#This Row],[CCAvg]]&lt;=8,"6-8",TRUE,"8+")</f>
        <v>3-5</v>
      </c>
      <c r="T2393">
        <f>IF(Data_set[[#This Row],[Personal Loan]]="Yes",1,0)</f>
        <v>0</v>
      </c>
      <c r="U2393" t="str" cm="1">
        <f t="array" ref="U2393">_xlfn.IFS(Data_set[[#This Row],[Income (in K/year)]]&lt;50,"&lt;50K",Data_set[[#This Row],[Income (in K/year)]]&lt;75,"50K-75K",Data_set[[#This Row],[Income (in K/year)]]&lt;100,"75K-100K",Data_set[[#This Row],[Income (in K/year)]]&lt;150,"100K-150K",TRUE,"&gt;150K")</f>
        <v>50K-75K</v>
      </c>
    </row>
    <row r="2394" spans="1:21" hidden="1" x14ac:dyDescent="0.3">
      <c r="A2394">
        <v>1705</v>
      </c>
      <c r="B2394">
        <v>46</v>
      </c>
      <c r="C2394">
        <v>22</v>
      </c>
      <c r="D2394">
        <v>198</v>
      </c>
      <c r="E2394" t="s">
        <v>14</v>
      </c>
      <c r="F2394">
        <v>95521</v>
      </c>
      <c r="G2394">
        <v>2</v>
      </c>
      <c r="H2394">
        <v>6.67</v>
      </c>
      <c r="I2394" t="s">
        <v>15</v>
      </c>
      <c r="J2394">
        <v>0</v>
      </c>
      <c r="K2394" t="s">
        <v>16</v>
      </c>
      <c r="L2394" t="s">
        <v>16</v>
      </c>
      <c r="M2394" t="s">
        <v>16</v>
      </c>
      <c r="N2394" t="s">
        <v>16</v>
      </c>
      <c r="O2394" t="s">
        <v>17</v>
      </c>
      <c r="P2394" t="str" cm="1">
        <f t="array" ref="P2394">_xlfn.IFS(Data_set[[#This Row],[Age (in years)]]&lt;=30,"&lt;30",Data_set[[#This Row],[Age (in years)]]&lt;=40,"30-40",Data_set[[#This Row],[Age (in years)]]&lt;=50,"40-50",Data_set[[#This Row],[Age (in years)]]&lt;=60,"50-60",Data_set[[#This Row],[Age (in years)]]&gt;60,"&gt;60")</f>
        <v>40-50</v>
      </c>
      <c r="Q2394" t="str" cm="1">
        <f t="array" ref="Q2394">_xlfn.IFS(Data_set[[#This Row],[Experience (in years)]]&lt;=5,"0-5",Data_set[[#This Row],[Experience (in years)]]&lt;=10,"6-10",Data_set[[#This Row],[Experience (in years)]]&lt;=20,"11-20",Data_set[[#This Row],[Experience (in years)]]&lt;=30,"21-30",Data_set[[#This Row],[Experience (in years)]]&lt;=40,"31-40",TRUE,"40+")</f>
        <v>21-30</v>
      </c>
      <c r="R2394" t="str" cm="1">
        <f t="array" ref="R2394">_xlfn.IFS(Data_set[[#This Row],[Mortgage]]=0,"0",Data_set[[#This Row],[Mortgage]]&lt;=100,"1-100",Data_set[[#This Row],[Mortgage]]&lt;=200,"101-200",Data_set[[#This Row],[Mortgage]]&lt;=300,"201-300",Data_set[[#This Row],[Mortgage]]&lt;=400,"301-400",TRUE,"400+")</f>
        <v>0</v>
      </c>
      <c r="S2394" t="str" cm="1">
        <f t="array" ref="S2394">_xlfn.IFS(Data_set[[#This Row],[CCAvg]]&lt;=2,"0-2",Data_set[[#This Row],[CCAvg]]&lt;=5,"3-5",Data_set[[#This Row],[CCAvg]]&lt;=8,"6-8",TRUE,"8+")</f>
        <v>6-8</v>
      </c>
      <c r="T2394">
        <f>IF(Data_set[[#This Row],[Personal Loan]]="Yes",1,0)</f>
        <v>0</v>
      </c>
      <c r="U2394" t="str" cm="1">
        <f t="array" ref="U2394">_xlfn.IFS(Data_set[[#This Row],[Income (in K/year)]]&lt;50,"&lt;50K",Data_set[[#This Row],[Income (in K/year)]]&lt;75,"50K-75K",Data_set[[#This Row],[Income (in K/year)]]&lt;100,"75K-100K",Data_set[[#This Row],[Income (in K/year)]]&lt;150,"100K-150K",TRUE,"&gt;150K")</f>
        <v>&gt;150K</v>
      </c>
    </row>
    <row r="2395" spans="1:21" hidden="1" x14ac:dyDescent="0.3">
      <c r="A2395">
        <v>1709</v>
      </c>
      <c r="B2395">
        <v>46</v>
      </c>
      <c r="C2395">
        <v>20</v>
      </c>
      <c r="D2395">
        <v>12</v>
      </c>
      <c r="E2395" t="s">
        <v>18</v>
      </c>
      <c r="F2395">
        <v>90250</v>
      </c>
      <c r="G2395">
        <v>4</v>
      </c>
      <c r="H2395">
        <v>0.6</v>
      </c>
      <c r="I2395" t="s">
        <v>19</v>
      </c>
      <c r="J2395">
        <v>0</v>
      </c>
      <c r="K2395" t="s">
        <v>16</v>
      </c>
      <c r="L2395" t="s">
        <v>16</v>
      </c>
      <c r="M2395" t="s">
        <v>16</v>
      </c>
      <c r="N2395" t="s">
        <v>16</v>
      </c>
      <c r="O2395" t="s">
        <v>17</v>
      </c>
      <c r="P2395" t="str" cm="1">
        <f t="array" ref="P2395">_xlfn.IFS(Data_set[[#This Row],[Age (in years)]]&lt;=30,"&lt;30",Data_set[[#This Row],[Age (in years)]]&lt;=40,"30-40",Data_set[[#This Row],[Age (in years)]]&lt;=50,"40-50",Data_set[[#This Row],[Age (in years)]]&lt;=60,"50-60",Data_set[[#This Row],[Age (in years)]]&gt;60,"&gt;60")</f>
        <v>40-50</v>
      </c>
      <c r="Q2395" t="str" cm="1">
        <f t="array" ref="Q2395">_xlfn.IFS(Data_set[[#This Row],[Experience (in years)]]&lt;=5,"0-5",Data_set[[#This Row],[Experience (in years)]]&lt;=10,"6-10",Data_set[[#This Row],[Experience (in years)]]&lt;=20,"11-20",Data_set[[#This Row],[Experience (in years)]]&lt;=30,"21-30",Data_set[[#This Row],[Experience (in years)]]&lt;=40,"31-40",TRUE,"40+")</f>
        <v>11-20</v>
      </c>
      <c r="R2395" t="str" cm="1">
        <f t="array" ref="R2395">_xlfn.IFS(Data_set[[#This Row],[Mortgage]]=0,"0",Data_set[[#This Row],[Mortgage]]&lt;=100,"1-100",Data_set[[#This Row],[Mortgage]]&lt;=200,"101-200",Data_set[[#This Row],[Mortgage]]&lt;=300,"201-300",Data_set[[#This Row],[Mortgage]]&lt;=400,"301-400",TRUE,"400+")</f>
        <v>0</v>
      </c>
      <c r="S2395" t="str" cm="1">
        <f t="array" ref="S2395">_xlfn.IFS(Data_set[[#This Row],[CCAvg]]&lt;=2,"0-2",Data_set[[#This Row],[CCAvg]]&lt;=5,"3-5",Data_set[[#This Row],[CCAvg]]&lt;=8,"6-8",TRUE,"8+")</f>
        <v>0-2</v>
      </c>
      <c r="T2395">
        <f>IF(Data_set[[#This Row],[Personal Loan]]="Yes",1,0)</f>
        <v>0</v>
      </c>
      <c r="U2395" t="str" cm="1">
        <f t="array" ref="U2395">_xlfn.IFS(Data_set[[#This Row],[Income (in K/year)]]&lt;50,"&lt;50K",Data_set[[#This Row],[Income (in K/year)]]&lt;75,"50K-75K",Data_set[[#This Row],[Income (in K/year)]]&lt;100,"75K-100K",Data_set[[#This Row],[Income (in K/year)]]&lt;150,"100K-150K",TRUE,"&gt;150K")</f>
        <v>&lt;50K</v>
      </c>
    </row>
    <row r="2396" spans="1:21" hidden="1" x14ac:dyDescent="0.3">
      <c r="A2396">
        <v>1725</v>
      </c>
      <c r="B2396">
        <v>46</v>
      </c>
      <c r="C2396">
        <v>19</v>
      </c>
      <c r="D2396">
        <v>24</v>
      </c>
      <c r="E2396" t="s">
        <v>18</v>
      </c>
      <c r="F2396">
        <v>90025</v>
      </c>
      <c r="G2396">
        <v>3</v>
      </c>
      <c r="H2396">
        <v>0.67</v>
      </c>
      <c r="I2396" t="s">
        <v>20</v>
      </c>
      <c r="J2396">
        <v>0</v>
      </c>
      <c r="K2396" t="s">
        <v>16</v>
      </c>
      <c r="L2396" t="s">
        <v>16</v>
      </c>
      <c r="M2396" t="s">
        <v>16</v>
      </c>
      <c r="N2396" t="s">
        <v>17</v>
      </c>
      <c r="O2396" t="s">
        <v>16</v>
      </c>
      <c r="P2396" t="str" cm="1">
        <f t="array" ref="P2396">_xlfn.IFS(Data_set[[#This Row],[Age (in years)]]&lt;=30,"&lt;30",Data_set[[#This Row],[Age (in years)]]&lt;=40,"30-40",Data_set[[#This Row],[Age (in years)]]&lt;=50,"40-50",Data_set[[#This Row],[Age (in years)]]&lt;=60,"50-60",Data_set[[#This Row],[Age (in years)]]&gt;60,"&gt;60")</f>
        <v>40-50</v>
      </c>
      <c r="Q2396" t="str" cm="1">
        <f t="array" ref="Q2396">_xlfn.IFS(Data_set[[#This Row],[Experience (in years)]]&lt;=5,"0-5",Data_set[[#This Row],[Experience (in years)]]&lt;=10,"6-10",Data_set[[#This Row],[Experience (in years)]]&lt;=20,"11-20",Data_set[[#This Row],[Experience (in years)]]&lt;=30,"21-30",Data_set[[#This Row],[Experience (in years)]]&lt;=40,"31-40",TRUE,"40+")</f>
        <v>11-20</v>
      </c>
      <c r="R2396" t="str" cm="1">
        <f t="array" ref="R2396">_xlfn.IFS(Data_set[[#This Row],[Mortgage]]=0,"0",Data_set[[#This Row],[Mortgage]]&lt;=100,"1-100",Data_set[[#This Row],[Mortgage]]&lt;=200,"101-200",Data_set[[#This Row],[Mortgage]]&lt;=300,"201-300",Data_set[[#This Row],[Mortgage]]&lt;=400,"301-400",TRUE,"400+")</f>
        <v>0</v>
      </c>
      <c r="S2396" t="str" cm="1">
        <f t="array" ref="S2396">_xlfn.IFS(Data_set[[#This Row],[CCAvg]]&lt;=2,"0-2",Data_set[[#This Row],[CCAvg]]&lt;=5,"3-5",Data_set[[#This Row],[CCAvg]]&lt;=8,"6-8",TRUE,"8+")</f>
        <v>0-2</v>
      </c>
      <c r="T2396">
        <f>IF(Data_set[[#This Row],[Personal Loan]]="Yes",1,0)</f>
        <v>0</v>
      </c>
      <c r="U2396" t="str" cm="1">
        <f t="array" ref="U2396">_xlfn.IFS(Data_set[[#This Row],[Income (in K/year)]]&lt;50,"&lt;50K",Data_set[[#This Row],[Income (in K/year)]]&lt;75,"50K-75K",Data_set[[#This Row],[Income (in K/year)]]&lt;100,"75K-100K",Data_set[[#This Row],[Income (in K/year)]]&lt;150,"100K-150K",TRUE,"&gt;150K")</f>
        <v>&lt;50K</v>
      </c>
    </row>
    <row r="2397" spans="1:21" hidden="1" x14ac:dyDescent="0.3">
      <c r="A2397">
        <v>1750</v>
      </c>
      <c r="B2397">
        <v>46</v>
      </c>
      <c r="C2397">
        <v>22</v>
      </c>
      <c r="D2397">
        <v>52</v>
      </c>
      <c r="E2397" t="s">
        <v>21</v>
      </c>
      <c r="F2397">
        <v>95814</v>
      </c>
      <c r="G2397">
        <v>2</v>
      </c>
      <c r="H2397">
        <v>2.1</v>
      </c>
      <c r="I2397" t="s">
        <v>19</v>
      </c>
      <c r="J2397">
        <v>221</v>
      </c>
      <c r="K2397" t="s">
        <v>16</v>
      </c>
      <c r="L2397" t="s">
        <v>16</v>
      </c>
      <c r="M2397" t="s">
        <v>16</v>
      </c>
      <c r="N2397" t="s">
        <v>16</v>
      </c>
      <c r="O2397" t="s">
        <v>16</v>
      </c>
      <c r="P2397" t="str" cm="1">
        <f t="array" ref="P2397">_xlfn.IFS(Data_set[[#This Row],[Age (in years)]]&lt;=30,"&lt;30",Data_set[[#This Row],[Age (in years)]]&lt;=40,"30-40",Data_set[[#This Row],[Age (in years)]]&lt;=50,"40-50",Data_set[[#This Row],[Age (in years)]]&lt;=60,"50-60",Data_set[[#This Row],[Age (in years)]]&gt;60,"&gt;60")</f>
        <v>40-50</v>
      </c>
      <c r="Q2397" t="str" cm="1">
        <f t="array" ref="Q2397">_xlfn.IFS(Data_set[[#This Row],[Experience (in years)]]&lt;=5,"0-5",Data_set[[#This Row],[Experience (in years)]]&lt;=10,"6-10",Data_set[[#This Row],[Experience (in years)]]&lt;=20,"11-20",Data_set[[#This Row],[Experience (in years)]]&lt;=30,"21-30",Data_set[[#This Row],[Experience (in years)]]&lt;=40,"31-40",TRUE,"40+")</f>
        <v>21-30</v>
      </c>
      <c r="R2397" t="str" cm="1">
        <f t="array" ref="R2397">_xlfn.IFS(Data_set[[#This Row],[Mortgage]]=0,"0",Data_set[[#This Row],[Mortgage]]&lt;=100,"1-100",Data_set[[#This Row],[Mortgage]]&lt;=200,"101-200",Data_set[[#This Row],[Mortgage]]&lt;=300,"201-300",Data_set[[#This Row],[Mortgage]]&lt;=400,"301-400",TRUE,"400+")</f>
        <v>201-300</v>
      </c>
      <c r="S2397" t="str" cm="1">
        <f t="array" ref="S2397">_xlfn.IFS(Data_set[[#This Row],[CCAvg]]&lt;=2,"0-2",Data_set[[#This Row],[CCAvg]]&lt;=5,"3-5",Data_set[[#This Row],[CCAvg]]&lt;=8,"6-8",TRUE,"8+")</f>
        <v>3-5</v>
      </c>
      <c r="T2397">
        <f>IF(Data_set[[#This Row],[Personal Loan]]="Yes",1,0)</f>
        <v>0</v>
      </c>
      <c r="U2397" t="str" cm="1">
        <f t="array" ref="U2397">_xlfn.IFS(Data_set[[#This Row],[Income (in K/year)]]&lt;50,"&lt;50K",Data_set[[#This Row],[Income (in K/year)]]&lt;75,"50K-75K",Data_set[[#This Row],[Income (in K/year)]]&lt;100,"75K-100K",Data_set[[#This Row],[Income (in K/year)]]&lt;150,"100K-150K",TRUE,"&gt;150K")</f>
        <v>50K-75K</v>
      </c>
    </row>
    <row r="2398" spans="1:21" hidden="1" x14ac:dyDescent="0.3">
      <c r="A2398">
        <v>1772</v>
      </c>
      <c r="B2398">
        <v>46</v>
      </c>
      <c r="C2398">
        <v>21</v>
      </c>
      <c r="D2398">
        <v>9</v>
      </c>
      <c r="E2398" t="s">
        <v>18</v>
      </c>
      <c r="F2398">
        <v>95023</v>
      </c>
      <c r="G2398">
        <v>2</v>
      </c>
      <c r="H2398">
        <v>0.7</v>
      </c>
      <c r="I2398" t="s">
        <v>19</v>
      </c>
      <c r="J2398">
        <v>0</v>
      </c>
      <c r="K2398" t="s">
        <v>16</v>
      </c>
      <c r="L2398" t="s">
        <v>16</v>
      </c>
      <c r="M2398" t="s">
        <v>16</v>
      </c>
      <c r="N2398" t="s">
        <v>17</v>
      </c>
      <c r="O2398" t="s">
        <v>16</v>
      </c>
      <c r="P2398" t="str" cm="1">
        <f t="array" ref="P2398">_xlfn.IFS(Data_set[[#This Row],[Age (in years)]]&lt;=30,"&lt;30",Data_set[[#This Row],[Age (in years)]]&lt;=40,"30-40",Data_set[[#This Row],[Age (in years)]]&lt;=50,"40-50",Data_set[[#This Row],[Age (in years)]]&lt;=60,"50-60",Data_set[[#This Row],[Age (in years)]]&gt;60,"&gt;60")</f>
        <v>40-50</v>
      </c>
      <c r="Q2398" t="str" cm="1">
        <f t="array" ref="Q2398">_xlfn.IFS(Data_set[[#This Row],[Experience (in years)]]&lt;=5,"0-5",Data_set[[#This Row],[Experience (in years)]]&lt;=10,"6-10",Data_set[[#This Row],[Experience (in years)]]&lt;=20,"11-20",Data_set[[#This Row],[Experience (in years)]]&lt;=30,"21-30",Data_set[[#This Row],[Experience (in years)]]&lt;=40,"31-40",TRUE,"40+")</f>
        <v>21-30</v>
      </c>
      <c r="R2398" t="str" cm="1">
        <f t="array" ref="R2398">_xlfn.IFS(Data_set[[#This Row],[Mortgage]]=0,"0",Data_set[[#This Row],[Mortgage]]&lt;=100,"1-100",Data_set[[#This Row],[Mortgage]]&lt;=200,"101-200",Data_set[[#This Row],[Mortgage]]&lt;=300,"201-300",Data_set[[#This Row],[Mortgage]]&lt;=400,"301-400",TRUE,"400+")</f>
        <v>0</v>
      </c>
      <c r="S2398" t="str" cm="1">
        <f t="array" ref="S2398">_xlfn.IFS(Data_set[[#This Row],[CCAvg]]&lt;=2,"0-2",Data_set[[#This Row],[CCAvg]]&lt;=5,"3-5",Data_set[[#This Row],[CCAvg]]&lt;=8,"6-8",TRUE,"8+")</f>
        <v>0-2</v>
      </c>
      <c r="T2398">
        <f>IF(Data_set[[#This Row],[Personal Loan]]="Yes",1,0)</f>
        <v>0</v>
      </c>
      <c r="U2398" t="str" cm="1">
        <f t="array" ref="U2398">_xlfn.IFS(Data_set[[#This Row],[Income (in K/year)]]&lt;50,"&lt;50K",Data_set[[#This Row],[Income (in K/year)]]&lt;75,"50K-75K",Data_set[[#This Row],[Income (in K/year)]]&lt;100,"75K-100K",Data_set[[#This Row],[Income (in K/year)]]&lt;150,"100K-150K",TRUE,"&gt;150K")</f>
        <v>&lt;50K</v>
      </c>
    </row>
    <row r="2399" spans="1:21" hidden="1" x14ac:dyDescent="0.3">
      <c r="A2399">
        <v>1776</v>
      </c>
      <c r="B2399">
        <v>46</v>
      </c>
      <c r="C2399">
        <v>22</v>
      </c>
      <c r="D2399">
        <v>73</v>
      </c>
      <c r="E2399" t="s">
        <v>21</v>
      </c>
      <c r="F2399">
        <v>91360</v>
      </c>
      <c r="G2399">
        <v>1</v>
      </c>
      <c r="H2399">
        <v>0.8</v>
      </c>
      <c r="I2399" t="s">
        <v>19</v>
      </c>
      <c r="J2399">
        <v>117</v>
      </c>
      <c r="K2399" t="s">
        <v>16</v>
      </c>
      <c r="L2399" t="s">
        <v>16</v>
      </c>
      <c r="M2399" t="s">
        <v>16</v>
      </c>
      <c r="N2399" t="s">
        <v>16</v>
      </c>
      <c r="O2399" t="s">
        <v>16</v>
      </c>
      <c r="P2399" t="str" cm="1">
        <f t="array" ref="P2399">_xlfn.IFS(Data_set[[#This Row],[Age (in years)]]&lt;=30,"&lt;30",Data_set[[#This Row],[Age (in years)]]&lt;=40,"30-40",Data_set[[#This Row],[Age (in years)]]&lt;=50,"40-50",Data_set[[#This Row],[Age (in years)]]&lt;=60,"50-60",Data_set[[#This Row],[Age (in years)]]&gt;60,"&gt;60")</f>
        <v>40-50</v>
      </c>
      <c r="Q2399" t="str" cm="1">
        <f t="array" ref="Q2399">_xlfn.IFS(Data_set[[#This Row],[Experience (in years)]]&lt;=5,"0-5",Data_set[[#This Row],[Experience (in years)]]&lt;=10,"6-10",Data_set[[#This Row],[Experience (in years)]]&lt;=20,"11-20",Data_set[[#This Row],[Experience (in years)]]&lt;=30,"21-30",Data_set[[#This Row],[Experience (in years)]]&lt;=40,"31-40",TRUE,"40+")</f>
        <v>21-30</v>
      </c>
      <c r="R2399" t="str" cm="1">
        <f t="array" ref="R2399">_xlfn.IFS(Data_set[[#This Row],[Mortgage]]=0,"0",Data_set[[#This Row],[Mortgage]]&lt;=100,"1-100",Data_set[[#This Row],[Mortgage]]&lt;=200,"101-200",Data_set[[#This Row],[Mortgage]]&lt;=300,"201-300",Data_set[[#This Row],[Mortgage]]&lt;=400,"301-400",TRUE,"400+")</f>
        <v>101-200</v>
      </c>
      <c r="S2399" t="str" cm="1">
        <f t="array" ref="S2399">_xlfn.IFS(Data_set[[#This Row],[CCAvg]]&lt;=2,"0-2",Data_set[[#This Row],[CCAvg]]&lt;=5,"3-5",Data_set[[#This Row],[CCAvg]]&lt;=8,"6-8",TRUE,"8+")</f>
        <v>0-2</v>
      </c>
      <c r="T2399">
        <f>IF(Data_set[[#This Row],[Personal Loan]]="Yes",1,0)</f>
        <v>0</v>
      </c>
      <c r="U2399" t="str" cm="1">
        <f t="array" ref="U2399">_xlfn.IFS(Data_set[[#This Row],[Income (in K/year)]]&lt;50,"&lt;50K",Data_set[[#This Row],[Income (in K/year)]]&lt;75,"50K-75K",Data_set[[#This Row],[Income (in K/year)]]&lt;100,"75K-100K",Data_set[[#This Row],[Income (in K/year)]]&lt;150,"100K-150K",TRUE,"&gt;150K")</f>
        <v>50K-75K</v>
      </c>
    </row>
    <row r="2400" spans="1:21" hidden="1" x14ac:dyDescent="0.3">
      <c r="A2400">
        <v>1793</v>
      </c>
      <c r="B2400">
        <v>46</v>
      </c>
      <c r="C2400">
        <v>20</v>
      </c>
      <c r="D2400">
        <v>118</v>
      </c>
      <c r="E2400" t="s">
        <v>14</v>
      </c>
      <c r="F2400">
        <v>93009</v>
      </c>
      <c r="G2400">
        <v>1</v>
      </c>
      <c r="H2400">
        <v>5.7</v>
      </c>
      <c r="I2400" t="s">
        <v>15</v>
      </c>
      <c r="J2400">
        <v>0</v>
      </c>
      <c r="K2400" t="s">
        <v>16</v>
      </c>
      <c r="L2400" t="s">
        <v>16</v>
      </c>
      <c r="M2400" t="s">
        <v>17</v>
      </c>
      <c r="N2400" t="s">
        <v>17</v>
      </c>
      <c r="O2400" t="s">
        <v>17</v>
      </c>
      <c r="P2400" t="str" cm="1">
        <f t="array" ref="P2400">_xlfn.IFS(Data_set[[#This Row],[Age (in years)]]&lt;=30,"&lt;30",Data_set[[#This Row],[Age (in years)]]&lt;=40,"30-40",Data_set[[#This Row],[Age (in years)]]&lt;=50,"40-50",Data_set[[#This Row],[Age (in years)]]&lt;=60,"50-60",Data_set[[#This Row],[Age (in years)]]&gt;60,"&gt;60")</f>
        <v>40-50</v>
      </c>
      <c r="Q2400" t="str" cm="1">
        <f t="array" ref="Q2400">_xlfn.IFS(Data_set[[#This Row],[Experience (in years)]]&lt;=5,"0-5",Data_set[[#This Row],[Experience (in years)]]&lt;=10,"6-10",Data_set[[#This Row],[Experience (in years)]]&lt;=20,"11-20",Data_set[[#This Row],[Experience (in years)]]&lt;=30,"21-30",Data_set[[#This Row],[Experience (in years)]]&lt;=40,"31-40",TRUE,"40+")</f>
        <v>11-20</v>
      </c>
      <c r="R2400" t="str" cm="1">
        <f t="array" ref="R2400">_xlfn.IFS(Data_set[[#This Row],[Mortgage]]=0,"0",Data_set[[#This Row],[Mortgage]]&lt;=100,"1-100",Data_set[[#This Row],[Mortgage]]&lt;=200,"101-200",Data_set[[#This Row],[Mortgage]]&lt;=300,"201-300",Data_set[[#This Row],[Mortgage]]&lt;=400,"301-400",TRUE,"400+")</f>
        <v>0</v>
      </c>
      <c r="S2400" t="str" cm="1">
        <f t="array" ref="S2400">_xlfn.IFS(Data_set[[#This Row],[CCAvg]]&lt;=2,"0-2",Data_set[[#This Row],[CCAvg]]&lt;=5,"3-5",Data_set[[#This Row],[CCAvg]]&lt;=8,"6-8",TRUE,"8+")</f>
        <v>6-8</v>
      </c>
      <c r="T2400">
        <f>IF(Data_set[[#This Row],[Personal Loan]]="Yes",1,0)</f>
        <v>0</v>
      </c>
      <c r="U2400" t="str" cm="1">
        <f t="array" ref="U2400">_xlfn.IFS(Data_set[[#This Row],[Income (in K/year)]]&lt;50,"&lt;50K",Data_set[[#This Row],[Income (in K/year)]]&lt;75,"50K-75K",Data_set[[#This Row],[Income (in K/year)]]&lt;100,"75K-100K",Data_set[[#This Row],[Income (in K/year)]]&lt;150,"100K-150K",TRUE,"&gt;150K")</f>
        <v>100K-150K</v>
      </c>
    </row>
    <row r="2401" spans="1:21" hidden="1" x14ac:dyDescent="0.3">
      <c r="A2401">
        <v>1808</v>
      </c>
      <c r="B2401">
        <v>46</v>
      </c>
      <c r="C2401">
        <v>20</v>
      </c>
      <c r="D2401">
        <v>61</v>
      </c>
      <c r="E2401" t="s">
        <v>21</v>
      </c>
      <c r="F2401">
        <v>90036</v>
      </c>
      <c r="G2401">
        <v>2</v>
      </c>
      <c r="H2401">
        <v>0.4</v>
      </c>
      <c r="I2401" t="s">
        <v>19</v>
      </c>
      <c r="J2401">
        <v>0</v>
      </c>
      <c r="K2401" t="s">
        <v>16</v>
      </c>
      <c r="L2401" t="s">
        <v>16</v>
      </c>
      <c r="M2401" t="s">
        <v>16</v>
      </c>
      <c r="N2401" t="s">
        <v>16</v>
      </c>
      <c r="O2401" t="s">
        <v>16</v>
      </c>
      <c r="P2401" t="str" cm="1">
        <f t="array" ref="P2401">_xlfn.IFS(Data_set[[#This Row],[Age (in years)]]&lt;=30,"&lt;30",Data_set[[#This Row],[Age (in years)]]&lt;=40,"30-40",Data_set[[#This Row],[Age (in years)]]&lt;=50,"40-50",Data_set[[#This Row],[Age (in years)]]&lt;=60,"50-60",Data_set[[#This Row],[Age (in years)]]&gt;60,"&gt;60")</f>
        <v>40-50</v>
      </c>
      <c r="Q2401" t="str" cm="1">
        <f t="array" ref="Q2401">_xlfn.IFS(Data_set[[#This Row],[Experience (in years)]]&lt;=5,"0-5",Data_set[[#This Row],[Experience (in years)]]&lt;=10,"6-10",Data_set[[#This Row],[Experience (in years)]]&lt;=20,"11-20",Data_set[[#This Row],[Experience (in years)]]&lt;=30,"21-30",Data_set[[#This Row],[Experience (in years)]]&lt;=40,"31-40",TRUE,"40+")</f>
        <v>11-20</v>
      </c>
      <c r="R2401" t="str" cm="1">
        <f t="array" ref="R2401">_xlfn.IFS(Data_set[[#This Row],[Mortgage]]=0,"0",Data_set[[#This Row],[Mortgage]]&lt;=100,"1-100",Data_set[[#This Row],[Mortgage]]&lt;=200,"101-200",Data_set[[#This Row],[Mortgage]]&lt;=300,"201-300",Data_set[[#This Row],[Mortgage]]&lt;=400,"301-400",TRUE,"400+")</f>
        <v>0</v>
      </c>
      <c r="S2401" t="str" cm="1">
        <f t="array" ref="S2401">_xlfn.IFS(Data_set[[#This Row],[CCAvg]]&lt;=2,"0-2",Data_set[[#This Row],[CCAvg]]&lt;=5,"3-5",Data_set[[#This Row],[CCAvg]]&lt;=8,"6-8",TRUE,"8+")</f>
        <v>0-2</v>
      </c>
      <c r="T2401">
        <f>IF(Data_set[[#This Row],[Personal Loan]]="Yes",1,0)</f>
        <v>0</v>
      </c>
      <c r="U2401" t="str" cm="1">
        <f t="array" ref="U2401">_xlfn.IFS(Data_set[[#This Row],[Income (in K/year)]]&lt;50,"&lt;50K",Data_set[[#This Row],[Income (in K/year)]]&lt;75,"50K-75K",Data_set[[#This Row],[Income (in K/year)]]&lt;100,"75K-100K",Data_set[[#This Row],[Income (in K/year)]]&lt;150,"100K-150K",TRUE,"&gt;150K")</f>
        <v>50K-75K</v>
      </c>
    </row>
    <row r="2402" spans="1:21" hidden="1" x14ac:dyDescent="0.3">
      <c r="A2402">
        <v>1882</v>
      </c>
      <c r="B2402">
        <v>46</v>
      </c>
      <c r="C2402">
        <v>19</v>
      </c>
      <c r="D2402">
        <v>82</v>
      </c>
      <c r="E2402" t="s">
        <v>21</v>
      </c>
      <c r="F2402">
        <v>91365</v>
      </c>
      <c r="G2402">
        <v>3</v>
      </c>
      <c r="H2402">
        <v>2.67</v>
      </c>
      <c r="I2402" t="s">
        <v>20</v>
      </c>
      <c r="J2402">
        <v>0</v>
      </c>
      <c r="K2402" t="s">
        <v>16</v>
      </c>
      <c r="L2402" t="s">
        <v>16</v>
      </c>
      <c r="M2402" t="s">
        <v>16</v>
      </c>
      <c r="N2402" t="s">
        <v>16</v>
      </c>
      <c r="O2402" t="s">
        <v>16</v>
      </c>
      <c r="P2402" t="str" cm="1">
        <f t="array" ref="P2402">_xlfn.IFS(Data_set[[#This Row],[Age (in years)]]&lt;=30,"&lt;30",Data_set[[#This Row],[Age (in years)]]&lt;=40,"30-40",Data_set[[#This Row],[Age (in years)]]&lt;=50,"40-50",Data_set[[#This Row],[Age (in years)]]&lt;=60,"50-60",Data_set[[#This Row],[Age (in years)]]&gt;60,"&gt;60")</f>
        <v>40-50</v>
      </c>
      <c r="Q2402" t="str" cm="1">
        <f t="array" ref="Q2402">_xlfn.IFS(Data_set[[#This Row],[Experience (in years)]]&lt;=5,"0-5",Data_set[[#This Row],[Experience (in years)]]&lt;=10,"6-10",Data_set[[#This Row],[Experience (in years)]]&lt;=20,"11-20",Data_set[[#This Row],[Experience (in years)]]&lt;=30,"21-30",Data_set[[#This Row],[Experience (in years)]]&lt;=40,"31-40",TRUE,"40+")</f>
        <v>11-20</v>
      </c>
      <c r="R2402" t="str" cm="1">
        <f t="array" ref="R2402">_xlfn.IFS(Data_set[[#This Row],[Mortgage]]=0,"0",Data_set[[#This Row],[Mortgage]]&lt;=100,"1-100",Data_set[[#This Row],[Mortgage]]&lt;=200,"101-200",Data_set[[#This Row],[Mortgage]]&lt;=300,"201-300",Data_set[[#This Row],[Mortgage]]&lt;=400,"301-400",TRUE,"400+")</f>
        <v>0</v>
      </c>
      <c r="S2402" t="str" cm="1">
        <f t="array" ref="S2402">_xlfn.IFS(Data_set[[#This Row],[CCAvg]]&lt;=2,"0-2",Data_set[[#This Row],[CCAvg]]&lt;=5,"3-5",Data_set[[#This Row],[CCAvg]]&lt;=8,"6-8",TRUE,"8+")</f>
        <v>3-5</v>
      </c>
      <c r="T2402">
        <f>IF(Data_set[[#This Row],[Personal Loan]]="Yes",1,0)</f>
        <v>0</v>
      </c>
      <c r="U2402" t="str" cm="1">
        <f t="array" ref="U2402">_xlfn.IFS(Data_set[[#This Row],[Income (in K/year)]]&lt;50,"&lt;50K",Data_set[[#This Row],[Income (in K/year)]]&lt;75,"50K-75K",Data_set[[#This Row],[Income (in K/year)]]&lt;100,"75K-100K",Data_set[[#This Row],[Income (in K/year)]]&lt;150,"100K-150K",TRUE,"&gt;150K")</f>
        <v>75K-100K</v>
      </c>
    </row>
    <row r="2403" spans="1:21" hidden="1" x14ac:dyDescent="0.3">
      <c r="A2403">
        <v>1992</v>
      </c>
      <c r="B2403">
        <v>46</v>
      </c>
      <c r="C2403">
        <v>22</v>
      </c>
      <c r="D2403">
        <v>30</v>
      </c>
      <c r="E2403" t="s">
        <v>18</v>
      </c>
      <c r="F2403">
        <v>90747</v>
      </c>
      <c r="G2403">
        <v>3</v>
      </c>
      <c r="H2403">
        <v>0.5</v>
      </c>
      <c r="I2403" t="s">
        <v>15</v>
      </c>
      <c r="J2403">
        <v>0</v>
      </c>
      <c r="K2403" t="s">
        <v>16</v>
      </c>
      <c r="L2403" t="s">
        <v>16</v>
      </c>
      <c r="M2403" t="s">
        <v>16</v>
      </c>
      <c r="N2403" t="s">
        <v>16</v>
      </c>
      <c r="O2403" t="s">
        <v>16</v>
      </c>
      <c r="P2403" t="str" cm="1">
        <f t="array" ref="P2403">_xlfn.IFS(Data_set[[#This Row],[Age (in years)]]&lt;=30,"&lt;30",Data_set[[#This Row],[Age (in years)]]&lt;=40,"30-40",Data_set[[#This Row],[Age (in years)]]&lt;=50,"40-50",Data_set[[#This Row],[Age (in years)]]&lt;=60,"50-60",Data_set[[#This Row],[Age (in years)]]&gt;60,"&gt;60")</f>
        <v>40-50</v>
      </c>
      <c r="Q2403" t="str" cm="1">
        <f t="array" ref="Q2403">_xlfn.IFS(Data_set[[#This Row],[Experience (in years)]]&lt;=5,"0-5",Data_set[[#This Row],[Experience (in years)]]&lt;=10,"6-10",Data_set[[#This Row],[Experience (in years)]]&lt;=20,"11-20",Data_set[[#This Row],[Experience (in years)]]&lt;=30,"21-30",Data_set[[#This Row],[Experience (in years)]]&lt;=40,"31-40",TRUE,"40+")</f>
        <v>21-30</v>
      </c>
      <c r="R2403" t="str" cm="1">
        <f t="array" ref="R2403">_xlfn.IFS(Data_set[[#This Row],[Mortgage]]=0,"0",Data_set[[#This Row],[Mortgage]]&lt;=100,"1-100",Data_set[[#This Row],[Mortgage]]&lt;=200,"101-200",Data_set[[#This Row],[Mortgage]]&lt;=300,"201-300",Data_set[[#This Row],[Mortgage]]&lt;=400,"301-400",TRUE,"400+")</f>
        <v>0</v>
      </c>
      <c r="S2403" t="str" cm="1">
        <f t="array" ref="S2403">_xlfn.IFS(Data_set[[#This Row],[CCAvg]]&lt;=2,"0-2",Data_set[[#This Row],[CCAvg]]&lt;=5,"3-5",Data_set[[#This Row],[CCAvg]]&lt;=8,"6-8",TRUE,"8+")</f>
        <v>0-2</v>
      </c>
      <c r="T2403">
        <f>IF(Data_set[[#This Row],[Personal Loan]]="Yes",1,0)</f>
        <v>0</v>
      </c>
      <c r="U2403" t="str" cm="1">
        <f t="array" ref="U2403">_xlfn.IFS(Data_set[[#This Row],[Income (in K/year)]]&lt;50,"&lt;50K",Data_set[[#This Row],[Income (in K/year)]]&lt;75,"50K-75K",Data_set[[#This Row],[Income (in K/year)]]&lt;100,"75K-100K",Data_set[[#This Row],[Income (in K/year)]]&lt;150,"100K-150K",TRUE,"&gt;150K")</f>
        <v>&lt;50K</v>
      </c>
    </row>
    <row r="2404" spans="1:21" hidden="1" x14ac:dyDescent="0.3">
      <c r="A2404">
        <v>2012</v>
      </c>
      <c r="B2404">
        <v>46</v>
      </c>
      <c r="C2404">
        <v>21</v>
      </c>
      <c r="D2404">
        <v>39</v>
      </c>
      <c r="E2404" t="s">
        <v>18</v>
      </c>
      <c r="F2404">
        <v>92507</v>
      </c>
      <c r="G2404">
        <v>4</v>
      </c>
      <c r="H2404">
        <v>0</v>
      </c>
      <c r="I2404" t="s">
        <v>20</v>
      </c>
      <c r="J2404">
        <v>0</v>
      </c>
      <c r="K2404" t="s">
        <v>16</v>
      </c>
      <c r="L2404" t="s">
        <v>16</v>
      </c>
      <c r="M2404" t="s">
        <v>16</v>
      </c>
      <c r="N2404" t="s">
        <v>17</v>
      </c>
      <c r="O2404" t="s">
        <v>16</v>
      </c>
      <c r="P2404" t="str" cm="1">
        <f t="array" ref="P2404">_xlfn.IFS(Data_set[[#This Row],[Age (in years)]]&lt;=30,"&lt;30",Data_set[[#This Row],[Age (in years)]]&lt;=40,"30-40",Data_set[[#This Row],[Age (in years)]]&lt;=50,"40-50",Data_set[[#This Row],[Age (in years)]]&lt;=60,"50-60",Data_set[[#This Row],[Age (in years)]]&gt;60,"&gt;60")</f>
        <v>40-50</v>
      </c>
      <c r="Q2404" t="str" cm="1">
        <f t="array" ref="Q2404">_xlfn.IFS(Data_set[[#This Row],[Experience (in years)]]&lt;=5,"0-5",Data_set[[#This Row],[Experience (in years)]]&lt;=10,"6-10",Data_set[[#This Row],[Experience (in years)]]&lt;=20,"11-20",Data_set[[#This Row],[Experience (in years)]]&lt;=30,"21-30",Data_set[[#This Row],[Experience (in years)]]&lt;=40,"31-40",TRUE,"40+")</f>
        <v>21-30</v>
      </c>
      <c r="R2404" t="str" cm="1">
        <f t="array" ref="R2404">_xlfn.IFS(Data_set[[#This Row],[Mortgage]]=0,"0",Data_set[[#This Row],[Mortgage]]&lt;=100,"1-100",Data_set[[#This Row],[Mortgage]]&lt;=200,"101-200",Data_set[[#This Row],[Mortgage]]&lt;=300,"201-300",Data_set[[#This Row],[Mortgage]]&lt;=400,"301-400",TRUE,"400+")</f>
        <v>0</v>
      </c>
      <c r="S2404" t="str" cm="1">
        <f t="array" ref="S2404">_xlfn.IFS(Data_set[[#This Row],[CCAvg]]&lt;=2,"0-2",Data_set[[#This Row],[CCAvg]]&lt;=5,"3-5",Data_set[[#This Row],[CCAvg]]&lt;=8,"6-8",TRUE,"8+")</f>
        <v>0-2</v>
      </c>
      <c r="T2404">
        <f>IF(Data_set[[#This Row],[Personal Loan]]="Yes",1,0)</f>
        <v>0</v>
      </c>
      <c r="U2404" t="str" cm="1">
        <f t="array" ref="U2404">_xlfn.IFS(Data_set[[#This Row],[Income (in K/year)]]&lt;50,"&lt;50K",Data_set[[#This Row],[Income (in K/year)]]&lt;75,"50K-75K",Data_set[[#This Row],[Income (in K/year)]]&lt;100,"75K-100K",Data_set[[#This Row],[Income (in K/year)]]&lt;150,"100K-150K",TRUE,"&gt;150K")</f>
        <v>&lt;50K</v>
      </c>
    </row>
    <row r="2405" spans="1:21" x14ac:dyDescent="0.3">
      <c r="A2405">
        <v>2022</v>
      </c>
      <c r="B2405">
        <v>46</v>
      </c>
      <c r="C2405">
        <v>20</v>
      </c>
      <c r="D2405">
        <v>103</v>
      </c>
      <c r="E2405" t="s">
        <v>14</v>
      </c>
      <c r="F2405">
        <v>91380</v>
      </c>
      <c r="G2405">
        <v>4</v>
      </c>
      <c r="H2405">
        <v>4.8</v>
      </c>
      <c r="I2405" t="s">
        <v>19</v>
      </c>
      <c r="J2405">
        <v>0</v>
      </c>
      <c r="K2405" t="s">
        <v>17</v>
      </c>
      <c r="L2405" t="s">
        <v>16</v>
      </c>
      <c r="M2405" t="s">
        <v>16</v>
      </c>
      <c r="N2405" t="s">
        <v>17</v>
      </c>
      <c r="O2405" t="s">
        <v>16</v>
      </c>
      <c r="P2405" t="str" cm="1">
        <f t="array" ref="P2405">_xlfn.IFS(Data_set[[#This Row],[Age (in years)]]&lt;=30,"&lt;30",Data_set[[#This Row],[Age (in years)]]&lt;=40,"30-40",Data_set[[#This Row],[Age (in years)]]&lt;=50,"40-50",Data_set[[#This Row],[Age (in years)]]&lt;=60,"50-60",Data_set[[#This Row],[Age (in years)]]&gt;60,"&gt;60")</f>
        <v>40-50</v>
      </c>
      <c r="Q2405" t="str" cm="1">
        <f t="array" ref="Q2405">_xlfn.IFS(Data_set[[#This Row],[Experience (in years)]]&lt;=5,"0-5",Data_set[[#This Row],[Experience (in years)]]&lt;=10,"6-10",Data_set[[#This Row],[Experience (in years)]]&lt;=20,"11-20",Data_set[[#This Row],[Experience (in years)]]&lt;=30,"21-30",Data_set[[#This Row],[Experience (in years)]]&lt;=40,"31-40",TRUE,"40+")</f>
        <v>11-20</v>
      </c>
      <c r="R2405" t="str" cm="1">
        <f t="array" ref="R2405">_xlfn.IFS(Data_set[[#This Row],[Mortgage]]=0,"0",Data_set[[#This Row],[Mortgage]]&lt;=100,"1-100",Data_set[[#This Row],[Mortgage]]&lt;=200,"101-200",Data_set[[#This Row],[Mortgage]]&lt;=300,"201-300",Data_set[[#This Row],[Mortgage]]&lt;=400,"301-400",TRUE,"400+")</f>
        <v>0</v>
      </c>
      <c r="S2405" t="str" cm="1">
        <f t="array" ref="S2405">_xlfn.IFS(Data_set[[#This Row],[CCAvg]]&lt;=2,"0-2",Data_set[[#This Row],[CCAvg]]&lt;=5,"3-5",Data_set[[#This Row],[CCAvg]]&lt;=8,"6-8",TRUE,"8+")</f>
        <v>3-5</v>
      </c>
      <c r="T2405">
        <f>IF(Data_set[[#This Row],[Personal Loan]]="Yes",1,0)</f>
        <v>1</v>
      </c>
      <c r="U2405" t="str" cm="1">
        <f t="array" ref="U2405">_xlfn.IFS(Data_set[[#This Row],[Income (in K/year)]]&lt;50,"&lt;50K",Data_set[[#This Row],[Income (in K/year)]]&lt;75,"50K-75K",Data_set[[#This Row],[Income (in K/year)]]&lt;100,"75K-100K",Data_set[[#This Row],[Income (in K/year)]]&lt;150,"100K-150K",TRUE,"&gt;150K")</f>
        <v>100K-150K</v>
      </c>
    </row>
    <row r="2406" spans="1:21" hidden="1" x14ac:dyDescent="0.3">
      <c r="A2406">
        <v>2037</v>
      </c>
      <c r="B2406">
        <v>46</v>
      </c>
      <c r="C2406">
        <v>19</v>
      </c>
      <c r="D2406">
        <v>19</v>
      </c>
      <c r="E2406" t="s">
        <v>18</v>
      </c>
      <c r="F2406">
        <v>94305</v>
      </c>
      <c r="G2406">
        <v>3</v>
      </c>
      <c r="H2406">
        <v>0.67</v>
      </c>
      <c r="I2406" t="s">
        <v>20</v>
      </c>
      <c r="J2406">
        <v>0</v>
      </c>
      <c r="K2406" t="s">
        <v>16</v>
      </c>
      <c r="L2406" t="s">
        <v>16</v>
      </c>
      <c r="M2406" t="s">
        <v>16</v>
      </c>
      <c r="N2406" t="s">
        <v>17</v>
      </c>
      <c r="O2406" t="s">
        <v>16</v>
      </c>
      <c r="P2406" t="str" cm="1">
        <f t="array" ref="P2406">_xlfn.IFS(Data_set[[#This Row],[Age (in years)]]&lt;=30,"&lt;30",Data_set[[#This Row],[Age (in years)]]&lt;=40,"30-40",Data_set[[#This Row],[Age (in years)]]&lt;=50,"40-50",Data_set[[#This Row],[Age (in years)]]&lt;=60,"50-60",Data_set[[#This Row],[Age (in years)]]&gt;60,"&gt;60")</f>
        <v>40-50</v>
      </c>
      <c r="Q2406" t="str" cm="1">
        <f t="array" ref="Q2406">_xlfn.IFS(Data_set[[#This Row],[Experience (in years)]]&lt;=5,"0-5",Data_set[[#This Row],[Experience (in years)]]&lt;=10,"6-10",Data_set[[#This Row],[Experience (in years)]]&lt;=20,"11-20",Data_set[[#This Row],[Experience (in years)]]&lt;=30,"21-30",Data_set[[#This Row],[Experience (in years)]]&lt;=40,"31-40",TRUE,"40+")</f>
        <v>11-20</v>
      </c>
      <c r="R2406" t="str" cm="1">
        <f t="array" ref="R2406">_xlfn.IFS(Data_set[[#This Row],[Mortgage]]=0,"0",Data_set[[#This Row],[Mortgage]]&lt;=100,"1-100",Data_set[[#This Row],[Mortgage]]&lt;=200,"101-200",Data_set[[#This Row],[Mortgage]]&lt;=300,"201-300",Data_set[[#This Row],[Mortgage]]&lt;=400,"301-400",TRUE,"400+")</f>
        <v>0</v>
      </c>
      <c r="S2406" t="str" cm="1">
        <f t="array" ref="S2406">_xlfn.IFS(Data_set[[#This Row],[CCAvg]]&lt;=2,"0-2",Data_set[[#This Row],[CCAvg]]&lt;=5,"3-5",Data_set[[#This Row],[CCAvg]]&lt;=8,"6-8",TRUE,"8+")</f>
        <v>0-2</v>
      </c>
      <c r="T2406">
        <f>IF(Data_set[[#This Row],[Personal Loan]]="Yes",1,0)</f>
        <v>0</v>
      </c>
      <c r="U2406" t="str" cm="1">
        <f t="array" ref="U2406">_xlfn.IFS(Data_set[[#This Row],[Income (in K/year)]]&lt;50,"&lt;50K",Data_set[[#This Row],[Income (in K/year)]]&lt;75,"50K-75K",Data_set[[#This Row],[Income (in K/year)]]&lt;100,"75K-100K",Data_set[[#This Row],[Income (in K/year)]]&lt;150,"100K-150K",TRUE,"&gt;150K")</f>
        <v>&lt;50K</v>
      </c>
    </row>
    <row r="2407" spans="1:21" hidden="1" x14ac:dyDescent="0.3">
      <c r="A2407">
        <v>2074</v>
      </c>
      <c r="B2407">
        <v>46</v>
      </c>
      <c r="C2407">
        <v>20</v>
      </c>
      <c r="D2407">
        <v>54</v>
      </c>
      <c r="E2407" t="s">
        <v>21</v>
      </c>
      <c r="F2407">
        <v>91107</v>
      </c>
      <c r="G2407">
        <v>1</v>
      </c>
      <c r="H2407">
        <v>0.7</v>
      </c>
      <c r="I2407" t="s">
        <v>19</v>
      </c>
      <c r="J2407">
        <v>154</v>
      </c>
      <c r="K2407" t="s">
        <v>16</v>
      </c>
      <c r="L2407" t="s">
        <v>16</v>
      </c>
      <c r="M2407" t="s">
        <v>16</v>
      </c>
      <c r="N2407" t="s">
        <v>17</v>
      </c>
      <c r="O2407" t="s">
        <v>17</v>
      </c>
      <c r="P2407" t="str" cm="1">
        <f t="array" ref="P2407">_xlfn.IFS(Data_set[[#This Row],[Age (in years)]]&lt;=30,"&lt;30",Data_set[[#This Row],[Age (in years)]]&lt;=40,"30-40",Data_set[[#This Row],[Age (in years)]]&lt;=50,"40-50",Data_set[[#This Row],[Age (in years)]]&lt;=60,"50-60",Data_set[[#This Row],[Age (in years)]]&gt;60,"&gt;60")</f>
        <v>40-50</v>
      </c>
      <c r="Q2407" t="str" cm="1">
        <f t="array" ref="Q2407">_xlfn.IFS(Data_set[[#This Row],[Experience (in years)]]&lt;=5,"0-5",Data_set[[#This Row],[Experience (in years)]]&lt;=10,"6-10",Data_set[[#This Row],[Experience (in years)]]&lt;=20,"11-20",Data_set[[#This Row],[Experience (in years)]]&lt;=30,"21-30",Data_set[[#This Row],[Experience (in years)]]&lt;=40,"31-40",TRUE,"40+")</f>
        <v>11-20</v>
      </c>
      <c r="R2407" t="str" cm="1">
        <f t="array" ref="R2407">_xlfn.IFS(Data_set[[#This Row],[Mortgage]]=0,"0",Data_set[[#This Row],[Mortgage]]&lt;=100,"1-100",Data_set[[#This Row],[Mortgage]]&lt;=200,"101-200",Data_set[[#This Row],[Mortgage]]&lt;=300,"201-300",Data_set[[#This Row],[Mortgage]]&lt;=400,"301-400",TRUE,"400+")</f>
        <v>101-200</v>
      </c>
      <c r="S2407" t="str" cm="1">
        <f t="array" ref="S2407">_xlfn.IFS(Data_set[[#This Row],[CCAvg]]&lt;=2,"0-2",Data_set[[#This Row],[CCAvg]]&lt;=5,"3-5",Data_set[[#This Row],[CCAvg]]&lt;=8,"6-8",TRUE,"8+")</f>
        <v>0-2</v>
      </c>
      <c r="T2407">
        <f>IF(Data_set[[#This Row],[Personal Loan]]="Yes",1,0)</f>
        <v>0</v>
      </c>
      <c r="U2407" t="str" cm="1">
        <f t="array" ref="U2407">_xlfn.IFS(Data_set[[#This Row],[Income (in K/year)]]&lt;50,"&lt;50K",Data_set[[#This Row],[Income (in K/year)]]&lt;75,"50K-75K",Data_set[[#This Row],[Income (in K/year)]]&lt;100,"75K-100K",Data_set[[#This Row],[Income (in K/year)]]&lt;150,"100K-150K",TRUE,"&gt;150K")</f>
        <v>50K-75K</v>
      </c>
    </row>
    <row r="2408" spans="1:21" hidden="1" x14ac:dyDescent="0.3">
      <c r="A2408">
        <v>2213</v>
      </c>
      <c r="B2408">
        <v>46</v>
      </c>
      <c r="C2408">
        <v>22</v>
      </c>
      <c r="D2408">
        <v>83</v>
      </c>
      <c r="E2408" t="s">
        <v>21</v>
      </c>
      <c r="F2408">
        <v>95060</v>
      </c>
      <c r="G2408">
        <v>1</v>
      </c>
      <c r="H2408">
        <v>2.7</v>
      </c>
      <c r="I2408" t="s">
        <v>15</v>
      </c>
      <c r="J2408">
        <v>0</v>
      </c>
      <c r="K2408" t="s">
        <v>16</v>
      </c>
      <c r="L2408" t="s">
        <v>16</v>
      </c>
      <c r="M2408" t="s">
        <v>16</v>
      </c>
      <c r="N2408" t="s">
        <v>17</v>
      </c>
      <c r="O2408" t="s">
        <v>16</v>
      </c>
      <c r="P2408" t="str" cm="1">
        <f t="array" ref="P2408">_xlfn.IFS(Data_set[[#This Row],[Age (in years)]]&lt;=30,"&lt;30",Data_set[[#This Row],[Age (in years)]]&lt;=40,"30-40",Data_set[[#This Row],[Age (in years)]]&lt;=50,"40-50",Data_set[[#This Row],[Age (in years)]]&lt;=60,"50-60",Data_set[[#This Row],[Age (in years)]]&gt;60,"&gt;60")</f>
        <v>40-50</v>
      </c>
      <c r="Q2408" t="str" cm="1">
        <f t="array" ref="Q2408">_xlfn.IFS(Data_set[[#This Row],[Experience (in years)]]&lt;=5,"0-5",Data_set[[#This Row],[Experience (in years)]]&lt;=10,"6-10",Data_set[[#This Row],[Experience (in years)]]&lt;=20,"11-20",Data_set[[#This Row],[Experience (in years)]]&lt;=30,"21-30",Data_set[[#This Row],[Experience (in years)]]&lt;=40,"31-40",TRUE,"40+")</f>
        <v>21-30</v>
      </c>
      <c r="R2408" t="str" cm="1">
        <f t="array" ref="R2408">_xlfn.IFS(Data_set[[#This Row],[Mortgage]]=0,"0",Data_set[[#This Row],[Mortgage]]&lt;=100,"1-100",Data_set[[#This Row],[Mortgage]]&lt;=200,"101-200",Data_set[[#This Row],[Mortgage]]&lt;=300,"201-300",Data_set[[#This Row],[Mortgage]]&lt;=400,"301-400",TRUE,"400+")</f>
        <v>0</v>
      </c>
      <c r="S2408" t="str" cm="1">
        <f t="array" ref="S2408">_xlfn.IFS(Data_set[[#This Row],[CCAvg]]&lt;=2,"0-2",Data_set[[#This Row],[CCAvg]]&lt;=5,"3-5",Data_set[[#This Row],[CCAvg]]&lt;=8,"6-8",TRUE,"8+")</f>
        <v>3-5</v>
      </c>
      <c r="T2408">
        <f>IF(Data_set[[#This Row],[Personal Loan]]="Yes",1,0)</f>
        <v>0</v>
      </c>
      <c r="U2408" t="str" cm="1">
        <f t="array" ref="U2408">_xlfn.IFS(Data_set[[#This Row],[Income (in K/year)]]&lt;50,"&lt;50K",Data_set[[#This Row],[Income (in K/year)]]&lt;75,"50K-75K",Data_set[[#This Row],[Income (in K/year)]]&lt;100,"75K-100K",Data_set[[#This Row],[Income (in K/year)]]&lt;150,"100K-150K",TRUE,"&gt;150K")</f>
        <v>75K-100K</v>
      </c>
    </row>
    <row r="2409" spans="1:21" hidden="1" x14ac:dyDescent="0.3">
      <c r="A2409">
        <v>2230</v>
      </c>
      <c r="B2409">
        <v>46</v>
      </c>
      <c r="C2409">
        <v>22</v>
      </c>
      <c r="D2409">
        <v>72</v>
      </c>
      <c r="E2409" t="s">
        <v>21</v>
      </c>
      <c r="F2409">
        <v>91711</v>
      </c>
      <c r="G2409">
        <v>4</v>
      </c>
      <c r="H2409">
        <v>1.4</v>
      </c>
      <c r="I2409" t="s">
        <v>20</v>
      </c>
      <c r="J2409">
        <v>149</v>
      </c>
      <c r="K2409" t="s">
        <v>16</v>
      </c>
      <c r="L2409" t="s">
        <v>16</v>
      </c>
      <c r="M2409" t="s">
        <v>16</v>
      </c>
      <c r="N2409" t="s">
        <v>17</v>
      </c>
      <c r="O2409" t="s">
        <v>17</v>
      </c>
      <c r="P2409" t="str" cm="1">
        <f t="array" ref="P2409">_xlfn.IFS(Data_set[[#This Row],[Age (in years)]]&lt;=30,"&lt;30",Data_set[[#This Row],[Age (in years)]]&lt;=40,"30-40",Data_set[[#This Row],[Age (in years)]]&lt;=50,"40-50",Data_set[[#This Row],[Age (in years)]]&lt;=60,"50-60",Data_set[[#This Row],[Age (in years)]]&gt;60,"&gt;60")</f>
        <v>40-50</v>
      </c>
      <c r="Q2409" t="str" cm="1">
        <f t="array" ref="Q2409">_xlfn.IFS(Data_set[[#This Row],[Experience (in years)]]&lt;=5,"0-5",Data_set[[#This Row],[Experience (in years)]]&lt;=10,"6-10",Data_set[[#This Row],[Experience (in years)]]&lt;=20,"11-20",Data_set[[#This Row],[Experience (in years)]]&lt;=30,"21-30",Data_set[[#This Row],[Experience (in years)]]&lt;=40,"31-40",TRUE,"40+")</f>
        <v>21-30</v>
      </c>
      <c r="R2409" t="str" cm="1">
        <f t="array" ref="R2409">_xlfn.IFS(Data_set[[#This Row],[Mortgage]]=0,"0",Data_set[[#This Row],[Mortgage]]&lt;=100,"1-100",Data_set[[#This Row],[Mortgage]]&lt;=200,"101-200",Data_set[[#This Row],[Mortgage]]&lt;=300,"201-300",Data_set[[#This Row],[Mortgage]]&lt;=400,"301-400",TRUE,"400+")</f>
        <v>101-200</v>
      </c>
      <c r="S2409" t="str" cm="1">
        <f t="array" ref="S2409">_xlfn.IFS(Data_set[[#This Row],[CCAvg]]&lt;=2,"0-2",Data_set[[#This Row],[CCAvg]]&lt;=5,"3-5",Data_set[[#This Row],[CCAvg]]&lt;=8,"6-8",TRUE,"8+")</f>
        <v>0-2</v>
      </c>
      <c r="T2409">
        <f>IF(Data_set[[#This Row],[Personal Loan]]="Yes",1,0)</f>
        <v>0</v>
      </c>
      <c r="U2409" t="str" cm="1">
        <f t="array" ref="U2409">_xlfn.IFS(Data_set[[#This Row],[Income (in K/year)]]&lt;50,"&lt;50K",Data_set[[#This Row],[Income (in K/year)]]&lt;75,"50K-75K",Data_set[[#This Row],[Income (in K/year)]]&lt;100,"75K-100K",Data_set[[#This Row],[Income (in K/year)]]&lt;150,"100K-150K",TRUE,"&gt;150K")</f>
        <v>50K-75K</v>
      </c>
    </row>
    <row r="2410" spans="1:21" hidden="1" x14ac:dyDescent="0.3">
      <c r="A2410">
        <v>2232</v>
      </c>
      <c r="B2410">
        <v>46</v>
      </c>
      <c r="C2410">
        <v>20</v>
      </c>
      <c r="D2410">
        <v>134</v>
      </c>
      <c r="E2410" t="s">
        <v>14</v>
      </c>
      <c r="F2410">
        <v>94575</v>
      </c>
      <c r="G2410">
        <v>1</v>
      </c>
      <c r="H2410">
        <v>5.7</v>
      </c>
      <c r="I2410" t="s">
        <v>15</v>
      </c>
      <c r="J2410">
        <v>146</v>
      </c>
      <c r="K2410" t="s">
        <v>16</v>
      </c>
      <c r="L2410" t="s">
        <v>17</v>
      </c>
      <c r="M2410" t="s">
        <v>16</v>
      </c>
      <c r="N2410" t="s">
        <v>17</v>
      </c>
      <c r="O2410" t="s">
        <v>16</v>
      </c>
      <c r="P2410" t="str" cm="1">
        <f t="array" ref="P2410">_xlfn.IFS(Data_set[[#This Row],[Age (in years)]]&lt;=30,"&lt;30",Data_set[[#This Row],[Age (in years)]]&lt;=40,"30-40",Data_set[[#This Row],[Age (in years)]]&lt;=50,"40-50",Data_set[[#This Row],[Age (in years)]]&lt;=60,"50-60",Data_set[[#This Row],[Age (in years)]]&gt;60,"&gt;60")</f>
        <v>40-50</v>
      </c>
      <c r="Q2410" t="str" cm="1">
        <f t="array" ref="Q2410">_xlfn.IFS(Data_set[[#This Row],[Experience (in years)]]&lt;=5,"0-5",Data_set[[#This Row],[Experience (in years)]]&lt;=10,"6-10",Data_set[[#This Row],[Experience (in years)]]&lt;=20,"11-20",Data_set[[#This Row],[Experience (in years)]]&lt;=30,"21-30",Data_set[[#This Row],[Experience (in years)]]&lt;=40,"31-40",TRUE,"40+")</f>
        <v>11-20</v>
      </c>
      <c r="R2410" t="str" cm="1">
        <f t="array" ref="R2410">_xlfn.IFS(Data_set[[#This Row],[Mortgage]]=0,"0",Data_set[[#This Row],[Mortgage]]&lt;=100,"1-100",Data_set[[#This Row],[Mortgage]]&lt;=200,"101-200",Data_set[[#This Row],[Mortgage]]&lt;=300,"201-300",Data_set[[#This Row],[Mortgage]]&lt;=400,"301-400",TRUE,"400+")</f>
        <v>101-200</v>
      </c>
      <c r="S2410" t="str" cm="1">
        <f t="array" ref="S2410">_xlfn.IFS(Data_set[[#This Row],[CCAvg]]&lt;=2,"0-2",Data_set[[#This Row],[CCAvg]]&lt;=5,"3-5",Data_set[[#This Row],[CCAvg]]&lt;=8,"6-8",TRUE,"8+")</f>
        <v>6-8</v>
      </c>
      <c r="T2410">
        <f>IF(Data_set[[#This Row],[Personal Loan]]="Yes",1,0)</f>
        <v>0</v>
      </c>
      <c r="U2410" t="str" cm="1">
        <f t="array" ref="U2410">_xlfn.IFS(Data_set[[#This Row],[Income (in K/year)]]&lt;50,"&lt;50K",Data_set[[#This Row],[Income (in K/year)]]&lt;75,"50K-75K",Data_set[[#This Row],[Income (in K/year)]]&lt;100,"75K-100K",Data_set[[#This Row],[Income (in K/year)]]&lt;150,"100K-150K",TRUE,"&gt;150K")</f>
        <v>100K-150K</v>
      </c>
    </row>
    <row r="2411" spans="1:21" hidden="1" x14ac:dyDescent="0.3">
      <c r="A2411">
        <v>2251</v>
      </c>
      <c r="B2411">
        <v>46</v>
      </c>
      <c r="C2411">
        <v>22</v>
      </c>
      <c r="D2411">
        <v>154</v>
      </c>
      <c r="E2411" t="s">
        <v>14</v>
      </c>
      <c r="F2411">
        <v>93109</v>
      </c>
      <c r="G2411">
        <v>1</v>
      </c>
      <c r="H2411">
        <v>5</v>
      </c>
      <c r="I2411" t="s">
        <v>15</v>
      </c>
      <c r="J2411">
        <v>0</v>
      </c>
      <c r="K2411" t="s">
        <v>16</v>
      </c>
      <c r="L2411" t="s">
        <v>16</v>
      </c>
      <c r="M2411" t="s">
        <v>16</v>
      </c>
      <c r="N2411" t="s">
        <v>17</v>
      </c>
      <c r="O2411" t="s">
        <v>16</v>
      </c>
      <c r="P2411" t="str" cm="1">
        <f t="array" ref="P2411">_xlfn.IFS(Data_set[[#This Row],[Age (in years)]]&lt;=30,"&lt;30",Data_set[[#This Row],[Age (in years)]]&lt;=40,"30-40",Data_set[[#This Row],[Age (in years)]]&lt;=50,"40-50",Data_set[[#This Row],[Age (in years)]]&lt;=60,"50-60",Data_set[[#This Row],[Age (in years)]]&gt;60,"&gt;60")</f>
        <v>40-50</v>
      </c>
      <c r="Q2411" t="str" cm="1">
        <f t="array" ref="Q2411">_xlfn.IFS(Data_set[[#This Row],[Experience (in years)]]&lt;=5,"0-5",Data_set[[#This Row],[Experience (in years)]]&lt;=10,"6-10",Data_set[[#This Row],[Experience (in years)]]&lt;=20,"11-20",Data_set[[#This Row],[Experience (in years)]]&lt;=30,"21-30",Data_set[[#This Row],[Experience (in years)]]&lt;=40,"31-40",TRUE,"40+")</f>
        <v>21-30</v>
      </c>
      <c r="R2411" t="str" cm="1">
        <f t="array" ref="R2411">_xlfn.IFS(Data_set[[#This Row],[Mortgage]]=0,"0",Data_set[[#This Row],[Mortgage]]&lt;=100,"1-100",Data_set[[#This Row],[Mortgage]]&lt;=200,"101-200",Data_set[[#This Row],[Mortgage]]&lt;=300,"201-300",Data_set[[#This Row],[Mortgage]]&lt;=400,"301-400",TRUE,"400+")</f>
        <v>0</v>
      </c>
      <c r="S2411" t="str" cm="1">
        <f t="array" ref="S2411">_xlfn.IFS(Data_set[[#This Row],[CCAvg]]&lt;=2,"0-2",Data_set[[#This Row],[CCAvg]]&lt;=5,"3-5",Data_set[[#This Row],[CCAvg]]&lt;=8,"6-8",TRUE,"8+")</f>
        <v>3-5</v>
      </c>
      <c r="T2411">
        <f>IF(Data_set[[#This Row],[Personal Loan]]="Yes",1,0)</f>
        <v>0</v>
      </c>
      <c r="U2411" t="str" cm="1">
        <f t="array" ref="U2411">_xlfn.IFS(Data_set[[#This Row],[Income (in K/year)]]&lt;50,"&lt;50K",Data_set[[#This Row],[Income (in K/year)]]&lt;75,"50K-75K",Data_set[[#This Row],[Income (in K/year)]]&lt;100,"75K-100K",Data_set[[#This Row],[Income (in K/year)]]&lt;150,"100K-150K",TRUE,"&gt;150K")</f>
        <v>&gt;150K</v>
      </c>
    </row>
    <row r="2412" spans="1:21" hidden="1" x14ac:dyDescent="0.3">
      <c r="A2412">
        <v>2255</v>
      </c>
      <c r="B2412">
        <v>46</v>
      </c>
      <c r="C2412">
        <v>22</v>
      </c>
      <c r="D2412">
        <v>53</v>
      </c>
      <c r="E2412" t="s">
        <v>21</v>
      </c>
      <c r="F2412">
        <v>90025</v>
      </c>
      <c r="G2412">
        <v>2</v>
      </c>
      <c r="H2412">
        <v>1.7</v>
      </c>
      <c r="I2412" t="s">
        <v>15</v>
      </c>
      <c r="J2412">
        <v>109</v>
      </c>
      <c r="K2412" t="s">
        <v>16</v>
      </c>
      <c r="L2412" t="s">
        <v>16</v>
      </c>
      <c r="M2412" t="s">
        <v>16</v>
      </c>
      <c r="N2412" t="s">
        <v>16</v>
      </c>
      <c r="O2412" t="s">
        <v>16</v>
      </c>
      <c r="P2412" t="str" cm="1">
        <f t="array" ref="P2412">_xlfn.IFS(Data_set[[#This Row],[Age (in years)]]&lt;=30,"&lt;30",Data_set[[#This Row],[Age (in years)]]&lt;=40,"30-40",Data_set[[#This Row],[Age (in years)]]&lt;=50,"40-50",Data_set[[#This Row],[Age (in years)]]&lt;=60,"50-60",Data_set[[#This Row],[Age (in years)]]&gt;60,"&gt;60")</f>
        <v>40-50</v>
      </c>
      <c r="Q2412" t="str" cm="1">
        <f t="array" ref="Q2412">_xlfn.IFS(Data_set[[#This Row],[Experience (in years)]]&lt;=5,"0-5",Data_set[[#This Row],[Experience (in years)]]&lt;=10,"6-10",Data_set[[#This Row],[Experience (in years)]]&lt;=20,"11-20",Data_set[[#This Row],[Experience (in years)]]&lt;=30,"21-30",Data_set[[#This Row],[Experience (in years)]]&lt;=40,"31-40",TRUE,"40+")</f>
        <v>21-30</v>
      </c>
      <c r="R2412" t="str" cm="1">
        <f t="array" ref="R2412">_xlfn.IFS(Data_set[[#This Row],[Mortgage]]=0,"0",Data_set[[#This Row],[Mortgage]]&lt;=100,"1-100",Data_set[[#This Row],[Mortgage]]&lt;=200,"101-200",Data_set[[#This Row],[Mortgage]]&lt;=300,"201-300",Data_set[[#This Row],[Mortgage]]&lt;=400,"301-400",TRUE,"400+")</f>
        <v>101-200</v>
      </c>
      <c r="S2412" t="str" cm="1">
        <f t="array" ref="S2412">_xlfn.IFS(Data_set[[#This Row],[CCAvg]]&lt;=2,"0-2",Data_set[[#This Row],[CCAvg]]&lt;=5,"3-5",Data_set[[#This Row],[CCAvg]]&lt;=8,"6-8",TRUE,"8+")</f>
        <v>0-2</v>
      </c>
      <c r="T2412">
        <f>IF(Data_set[[#This Row],[Personal Loan]]="Yes",1,0)</f>
        <v>0</v>
      </c>
      <c r="U2412" t="str" cm="1">
        <f t="array" ref="U2412">_xlfn.IFS(Data_set[[#This Row],[Income (in K/year)]]&lt;50,"&lt;50K",Data_set[[#This Row],[Income (in K/year)]]&lt;75,"50K-75K",Data_set[[#This Row],[Income (in K/year)]]&lt;100,"75K-100K",Data_set[[#This Row],[Income (in K/year)]]&lt;150,"100K-150K",TRUE,"&gt;150K")</f>
        <v>50K-75K</v>
      </c>
    </row>
    <row r="2413" spans="1:21" hidden="1" x14ac:dyDescent="0.3">
      <c r="A2413">
        <v>2321</v>
      </c>
      <c r="B2413">
        <v>46</v>
      </c>
      <c r="C2413">
        <v>22</v>
      </c>
      <c r="D2413">
        <v>84</v>
      </c>
      <c r="E2413" t="s">
        <v>21</v>
      </c>
      <c r="F2413">
        <v>92692</v>
      </c>
      <c r="G2413">
        <v>4</v>
      </c>
      <c r="H2413">
        <v>2</v>
      </c>
      <c r="I2413" t="s">
        <v>19</v>
      </c>
      <c r="J2413">
        <v>0</v>
      </c>
      <c r="K2413" t="s">
        <v>16</v>
      </c>
      <c r="L2413" t="s">
        <v>16</v>
      </c>
      <c r="M2413" t="s">
        <v>16</v>
      </c>
      <c r="N2413" t="s">
        <v>17</v>
      </c>
      <c r="O2413" t="s">
        <v>16</v>
      </c>
      <c r="P2413" t="str" cm="1">
        <f t="array" ref="P2413">_xlfn.IFS(Data_set[[#This Row],[Age (in years)]]&lt;=30,"&lt;30",Data_set[[#This Row],[Age (in years)]]&lt;=40,"30-40",Data_set[[#This Row],[Age (in years)]]&lt;=50,"40-50",Data_set[[#This Row],[Age (in years)]]&lt;=60,"50-60",Data_set[[#This Row],[Age (in years)]]&gt;60,"&gt;60")</f>
        <v>40-50</v>
      </c>
      <c r="Q2413" t="str" cm="1">
        <f t="array" ref="Q2413">_xlfn.IFS(Data_set[[#This Row],[Experience (in years)]]&lt;=5,"0-5",Data_set[[#This Row],[Experience (in years)]]&lt;=10,"6-10",Data_set[[#This Row],[Experience (in years)]]&lt;=20,"11-20",Data_set[[#This Row],[Experience (in years)]]&lt;=30,"21-30",Data_set[[#This Row],[Experience (in years)]]&lt;=40,"31-40",TRUE,"40+")</f>
        <v>21-30</v>
      </c>
      <c r="R2413" t="str" cm="1">
        <f t="array" ref="R2413">_xlfn.IFS(Data_set[[#This Row],[Mortgage]]=0,"0",Data_set[[#This Row],[Mortgage]]&lt;=100,"1-100",Data_set[[#This Row],[Mortgage]]&lt;=200,"101-200",Data_set[[#This Row],[Mortgage]]&lt;=300,"201-300",Data_set[[#This Row],[Mortgage]]&lt;=400,"301-400",TRUE,"400+")</f>
        <v>0</v>
      </c>
      <c r="S2413" t="str" cm="1">
        <f t="array" ref="S2413">_xlfn.IFS(Data_set[[#This Row],[CCAvg]]&lt;=2,"0-2",Data_set[[#This Row],[CCAvg]]&lt;=5,"3-5",Data_set[[#This Row],[CCAvg]]&lt;=8,"6-8",TRUE,"8+")</f>
        <v>0-2</v>
      </c>
      <c r="T2413">
        <f>IF(Data_set[[#This Row],[Personal Loan]]="Yes",1,0)</f>
        <v>0</v>
      </c>
      <c r="U2413" t="str" cm="1">
        <f t="array" ref="U2413">_xlfn.IFS(Data_set[[#This Row],[Income (in K/year)]]&lt;50,"&lt;50K",Data_set[[#This Row],[Income (in K/year)]]&lt;75,"50K-75K",Data_set[[#This Row],[Income (in K/year)]]&lt;100,"75K-100K",Data_set[[#This Row],[Income (in K/year)]]&lt;150,"100K-150K",TRUE,"&gt;150K")</f>
        <v>75K-100K</v>
      </c>
    </row>
    <row r="2414" spans="1:21" hidden="1" x14ac:dyDescent="0.3">
      <c r="A2414">
        <v>2353</v>
      </c>
      <c r="B2414">
        <v>46</v>
      </c>
      <c r="C2414">
        <v>19</v>
      </c>
      <c r="D2414">
        <v>59</v>
      </c>
      <c r="E2414" t="s">
        <v>21</v>
      </c>
      <c r="F2414">
        <v>93555</v>
      </c>
      <c r="G2414">
        <v>3</v>
      </c>
      <c r="H2414">
        <v>2.67</v>
      </c>
      <c r="I2414" t="s">
        <v>20</v>
      </c>
      <c r="J2414">
        <v>0</v>
      </c>
      <c r="K2414" t="s">
        <v>16</v>
      </c>
      <c r="L2414" t="s">
        <v>16</v>
      </c>
      <c r="M2414" t="s">
        <v>16</v>
      </c>
      <c r="N2414" t="s">
        <v>16</v>
      </c>
      <c r="O2414" t="s">
        <v>16</v>
      </c>
      <c r="P2414" t="str" cm="1">
        <f t="array" ref="P2414">_xlfn.IFS(Data_set[[#This Row],[Age (in years)]]&lt;=30,"&lt;30",Data_set[[#This Row],[Age (in years)]]&lt;=40,"30-40",Data_set[[#This Row],[Age (in years)]]&lt;=50,"40-50",Data_set[[#This Row],[Age (in years)]]&lt;=60,"50-60",Data_set[[#This Row],[Age (in years)]]&gt;60,"&gt;60")</f>
        <v>40-50</v>
      </c>
      <c r="Q2414" t="str" cm="1">
        <f t="array" ref="Q2414">_xlfn.IFS(Data_set[[#This Row],[Experience (in years)]]&lt;=5,"0-5",Data_set[[#This Row],[Experience (in years)]]&lt;=10,"6-10",Data_set[[#This Row],[Experience (in years)]]&lt;=20,"11-20",Data_set[[#This Row],[Experience (in years)]]&lt;=30,"21-30",Data_set[[#This Row],[Experience (in years)]]&lt;=40,"31-40",TRUE,"40+")</f>
        <v>11-20</v>
      </c>
      <c r="R2414" t="str" cm="1">
        <f t="array" ref="R2414">_xlfn.IFS(Data_set[[#This Row],[Mortgage]]=0,"0",Data_set[[#This Row],[Mortgage]]&lt;=100,"1-100",Data_set[[#This Row],[Mortgage]]&lt;=200,"101-200",Data_set[[#This Row],[Mortgage]]&lt;=300,"201-300",Data_set[[#This Row],[Mortgage]]&lt;=400,"301-400",TRUE,"400+")</f>
        <v>0</v>
      </c>
      <c r="S2414" t="str" cm="1">
        <f t="array" ref="S2414">_xlfn.IFS(Data_set[[#This Row],[CCAvg]]&lt;=2,"0-2",Data_set[[#This Row],[CCAvg]]&lt;=5,"3-5",Data_set[[#This Row],[CCAvg]]&lt;=8,"6-8",TRUE,"8+")</f>
        <v>3-5</v>
      </c>
      <c r="T2414">
        <f>IF(Data_set[[#This Row],[Personal Loan]]="Yes",1,0)</f>
        <v>0</v>
      </c>
      <c r="U2414" t="str" cm="1">
        <f t="array" ref="U2414">_xlfn.IFS(Data_set[[#This Row],[Income (in K/year)]]&lt;50,"&lt;50K",Data_set[[#This Row],[Income (in K/year)]]&lt;75,"50K-75K",Data_set[[#This Row],[Income (in K/year)]]&lt;100,"75K-100K",Data_set[[#This Row],[Income (in K/year)]]&lt;150,"100K-150K",TRUE,"&gt;150K")</f>
        <v>50K-75K</v>
      </c>
    </row>
    <row r="2415" spans="1:21" x14ac:dyDescent="0.3">
      <c r="A2415">
        <v>2383</v>
      </c>
      <c r="B2415">
        <v>46</v>
      </c>
      <c r="C2415">
        <v>20</v>
      </c>
      <c r="D2415">
        <v>185</v>
      </c>
      <c r="E2415" t="s">
        <v>14</v>
      </c>
      <c r="F2415">
        <v>94131</v>
      </c>
      <c r="G2415">
        <v>4</v>
      </c>
      <c r="H2415">
        <v>7.5</v>
      </c>
      <c r="I2415" t="s">
        <v>20</v>
      </c>
      <c r="J2415">
        <v>428</v>
      </c>
      <c r="K2415" t="s">
        <v>17</v>
      </c>
      <c r="L2415" t="s">
        <v>16</v>
      </c>
      <c r="M2415" t="s">
        <v>16</v>
      </c>
      <c r="N2415" t="s">
        <v>16</v>
      </c>
      <c r="O2415" t="s">
        <v>17</v>
      </c>
      <c r="P2415" t="str" cm="1">
        <f t="array" ref="P2415">_xlfn.IFS(Data_set[[#This Row],[Age (in years)]]&lt;=30,"&lt;30",Data_set[[#This Row],[Age (in years)]]&lt;=40,"30-40",Data_set[[#This Row],[Age (in years)]]&lt;=50,"40-50",Data_set[[#This Row],[Age (in years)]]&lt;=60,"50-60",Data_set[[#This Row],[Age (in years)]]&gt;60,"&gt;60")</f>
        <v>40-50</v>
      </c>
      <c r="Q2415" t="str" cm="1">
        <f t="array" ref="Q2415">_xlfn.IFS(Data_set[[#This Row],[Experience (in years)]]&lt;=5,"0-5",Data_set[[#This Row],[Experience (in years)]]&lt;=10,"6-10",Data_set[[#This Row],[Experience (in years)]]&lt;=20,"11-20",Data_set[[#This Row],[Experience (in years)]]&lt;=30,"21-30",Data_set[[#This Row],[Experience (in years)]]&lt;=40,"31-40",TRUE,"40+")</f>
        <v>11-20</v>
      </c>
      <c r="R2415" t="str" cm="1">
        <f t="array" ref="R2415">_xlfn.IFS(Data_set[[#This Row],[Mortgage]]=0,"0",Data_set[[#This Row],[Mortgage]]&lt;=100,"1-100",Data_set[[#This Row],[Mortgage]]&lt;=200,"101-200",Data_set[[#This Row],[Mortgage]]&lt;=300,"201-300",Data_set[[#This Row],[Mortgage]]&lt;=400,"301-400",TRUE,"400+")</f>
        <v>400+</v>
      </c>
      <c r="S2415" t="str" cm="1">
        <f t="array" ref="S2415">_xlfn.IFS(Data_set[[#This Row],[CCAvg]]&lt;=2,"0-2",Data_set[[#This Row],[CCAvg]]&lt;=5,"3-5",Data_set[[#This Row],[CCAvg]]&lt;=8,"6-8",TRUE,"8+")</f>
        <v>6-8</v>
      </c>
      <c r="T2415">
        <f>IF(Data_set[[#This Row],[Personal Loan]]="Yes",1,0)</f>
        <v>1</v>
      </c>
      <c r="U2415" t="str" cm="1">
        <f t="array" ref="U2415">_xlfn.IFS(Data_set[[#This Row],[Income (in K/year)]]&lt;50,"&lt;50K",Data_set[[#This Row],[Income (in K/year)]]&lt;75,"50K-75K",Data_set[[#This Row],[Income (in K/year)]]&lt;100,"75K-100K",Data_set[[#This Row],[Income (in K/year)]]&lt;150,"100K-150K",TRUE,"&gt;150K")</f>
        <v>&gt;150K</v>
      </c>
    </row>
    <row r="2416" spans="1:21" hidden="1" x14ac:dyDescent="0.3">
      <c r="A2416">
        <v>2459</v>
      </c>
      <c r="B2416">
        <v>46</v>
      </c>
      <c r="C2416">
        <v>20</v>
      </c>
      <c r="D2416">
        <v>72</v>
      </c>
      <c r="E2416" t="s">
        <v>21</v>
      </c>
      <c r="F2416">
        <v>93108</v>
      </c>
      <c r="G2416">
        <v>2</v>
      </c>
      <c r="H2416">
        <v>0.8</v>
      </c>
      <c r="I2416" t="s">
        <v>19</v>
      </c>
      <c r="J2416">
        <v>0</v>
      </c>
      <c r="K2416" t="s">
        <v>16</v>
      </c>
      <c r="L2416" t="s">
        <v>16</v>
      </c>
      <c r="M2416" t="s">
        <v>16</v>
      </c>
      <c r="N2416" t="s">
        <v>17</v>
      </c>
      <c r="O2416" t="s">
        <v>17</v>
      </c>
      <c r="P2416" t="str" cm="1">
        <f t="array" ref="P2416">_xlfn.IFS(Data_set[[#This Row],[Age (in years)]]&lt;=30,"&lt;30",Data_set[[#This Row],[Age (in years)]]&lt;=40,"30-40",Data_set[[#This Row],[Age (in years)]]&lt;=50,"40-50",Data_set[[#This Row],[Age (in years)]]&lt;=60,"50-60",Data_set[[#This Row],[Age (in years)]]&gt;60,"&gt;60")</f>
        <v>40-50</v>
      </c>
      <c r="Q2416" t="str" cm="1">
        <f t="array" ref="Q2416">_xlfn.IFS(Data_set[[#This Row],[Experience (in years)]]&lt;=5,"0-5",Data_set[[#This Row],[Experience (in years)]]&lt;=10,"6-10",Data_set[[#This Row],[Experience (in years)]]&lt;=20,"11-20",Data_set[[#This Row],[Experience (in years)]]&lt;=30,"21-30",Data_set[[#This Row],[Experience (in years)]]&lt;=40,"31-40",TRUE,"40+")</f>
        <v>11-20</v>
      </c>
      <c r="R2416" t="str" cm="1">
        <f t="array" ref="R2416">_xlfn.IFS(Data_set[[#This Row],[Mortgage]]=0,"0",Data_set[[#This Row],[Mortgage]]&lt;=100,"1-100",Data_set[[#This Row],[Mortgage]]&lt;=200,"101-200",Data_set[[#This Row],[Mortgage]]&lt;=300,"201-300",Data_set[[#This Row],[Mortgage]]&lt;=400,"301-400",TRUE,"400+")</f>
        <v>0</v>
      </c>
      <c r="S2416" t="str" cm="1">
        <f t="array" ref="S2416">_xlfn.IFS(Data_set[[#This Row],[CCAvg]]&lt;=2,"0-2",Data_set[[#This Row],[CCAvg]]&lt;=5,"3-5",Data_set[[#This Row],[CCAvg]]&lt;=8,"6-8",TRUE,"8+")</f>
        <v>0-2</v>
      </c>
      <c r="T2416">
        <f>IF(Data_set[[#This Row],[Personal Loan]]="Yes",1,0)</f>
        <v>0</v>
      </c>
      <c r="U2416" t="str" cm="1">
        <f t="array" ref="U2416">_xlfn.IFS(Data_set[[#This Row],[Income (in K/year)]]&lt;50,"&lt;50K",Data_set[[#This Row],[Income (in K/year)]]&lt;75,"50K-75K",Data_set[[#This Row],[Income (in K/year)]]&lt;100,"75K-100K",Data_set[[#This Row],[Income (in K/year)]]&lt;150,"100K-150K",TRUE,"&gt;150K")</f>
        <v>50K-75K</v>
      </c>
    </row>
    <row r="2417" spans="1:21" hidden="1" x14ac:dyDescent="0.3">
      <c r="A2417">
        <v>2485</v>
      </c>
      <c r="B2417">
        <v>46</v>
      </c>
      <c r="C2417">
        <v>21</v>
      </c>
      <c r="D2417">
        <v>30</v>
      </c>
      <c r="E2417" t="s">
        <v>18</v>
      </c>
      <c r="F2417">
        <v>92697</v>
      </c>
      <c r="G2417">
        <v>1</v>
      </c>
      <c r="H2417">
        <v>1.4</v>
      </c>
      <c r="I2417" t="s">
        <v>19</v>
      </c>
      <c r="J2417">
        <v>112</v>
      </c>
      <c r="K2417" t="s">
        <v>16</v>
      </c>
      <c r="L2417" t="s">
        <v>17</v>
      </c>
      <c r="M2417" t="s">
        <v>16</v>
      </c>
      <c r="N2417" t="s">
        <v>16</v>
      </c>
      <c r="O2417" t="s">
        <v>16</v>
      </c>
      <c r="P2417" t="str" cm="1">
        <f t="array" ref="P2417">_xlfn.IFS(Data_set[[#This Row],[Age (in years)]]&lt;=30,"&lt;30",Data_set[[#This Row],[Age (in years)]]&lt;=40,"30-40",Data_set[[#This Row],[Age (in years)]]&lt;=50,"40-50",Data_set[[#This Row],[Age (in years)]]&lt;=60,"50-60",Data_set[[#This Row],[Age (in years)]]&gt;60,"&gt;60")</f>
        <v>40-50</v>
      </c>
      <c r="Q2417" t="str" cm="1">
        <f t="array" ref="Q2417">_xlfn.IFS(Data_set[[#This Row],[Experience (in years)]]&lt;=5,"0-5",Data_set[[#This Row],[Experience (in years)]]&lt;=10,"6-10",Data_set[[#This Row],[Experience (in years)]]&lt;=20,"11-20",Data_set[[#This Row],[Experience (in years)]]&lt;=30,"21-30",Data_set[[#This Row],[Experience (in years)]]&lt;=40,"31-40",TRUE,"40+")</f>
        <v>21-30</v>
      </c>
      <c r="R2417" t="str" cm="1">
        <f t="array" ref="R2417">_xlfn.IFS(Data_set[[#This Row],[Mortgage]]=0,"0",Data_set[[#This Row],[Mortgage]]&lt;=100,"1-100",Data_set[[#This Row],[Mortgage]]&lt;=200,"101-200",Data_set[[#This Row],[Mortgage]]&lt;=300,"201-300",Data_set[[#This Row],[Mortgage]]&lt;=400,"301-400",TRUE,"400+")</f>
        <v>101-200</v>
      </c>
      <c r="S2417" t="str" cm="1">
        <f t="array" ref="S2417">_xlfn.IFS(Data_set[[#This Row],[CCAvg]]&lt;=2,"0-2",Data_set[[#This Row],[CCAvg]]&lt;=5,"3-5",Data_set[[#This Row],[CCAvg]]&lt;=8,"6-8",TRUE,"8+")</f>
        <v>0-2</v>
      </c>
      <c r="T2417">
        <f>IF(Data_set[[#This Row],[Personal Loan]]="Yes",1,0)</f>
        <v>0</v>
      </c>
      <c r="U2417" t="str" cm="1">
        <f t="array" ref="U2417">_xlfn.IFS(Data_set[[#This Row],[Income (in K/year)]]&lt;50,"&lt;50K",Data_set[[#This Row],[Income (in K/year)]]&lt;75,"50K-75K",Data_set[[#This Row],[Income (in K/year)]]&lt;100,"75K-100K",Data_set[[#This Row],[Income (in K/year)]]&lt;150,"100K-150K",TRUE,"&gt;150K")</f>
        <v>&lt;50K</v>
      </c>
    </row>
    <row r="2418" spans="1:21" hidden="1" x14ac:dyDescent="0.3">
      <c r="A2418">
        <v>2496</v>
      </c>
      <c r="B2418">
        <v>46</v>
      </c>
      <c r="C2418">
        <v>22</v>
      </c>
      <c r="D2418">
        <v>70</v>
      </c>
      <c r="E2418" t="s">
        <v>21</v>
      </c>
      <c r="F2418">
        <v>94701</v>
      </c>
      <c r="G2418">
        <v>4</v>
      </c>
      <c r="H2418">
        <v>1.9</v>
      </c>
      <c r="I2418" t="s">
        <v>15</v>
      </c>
      <c r="J2418">
        <v>212</v>
      </c>
      <c r="K2418" t="s">
        <v>16</v>
      </c>
      <c r="L2418" t="s">
        <v>16</v>
      </c>
      <c r="M2418" t="s">
        <v>16</v>
      </c>
      <c r="N2418" t="s">
        <v>16</v>
      </c>
      <c r="O2418" t="s">
        <v>17</v>
      </c>
      <c r="P2418" t="str" cm="1">
        <f t="array" ref="P2418">_xlfn.IFS(Data_set[[#This Row],[Age (in years)]]&lt;=30,"&lt;30",Data_set[[#This Row],[Age (in years)]]&lt;=40,"30-40",Data_set[[#This Row],[Age (in years)]]&lt;=50,"40-50",Data_set[[#This Row],[Age (in years)]]&lt;=60,"50-60",Data_set[[#This Row],[Age (in years)]]&gt;60,"&gt;60")</f>
        <v>40-50</v>
      </c>
      <c r="Q2418" t="str" cm="1">
        <f t="array" ref="Q2418">_xlfn.IFS(Data_set[[#This Row],[Experience (in years)]]&lt;=5,"0-5",Data_set[[#This Row],[Experience (in years)]]&lt;=10,"6-10",Data_set[[#This Row],[Experience (in years)]]&lt;=20,"11-20",Data_set[[#This Row],[Experience (in years)]]&lt;=30,"21-30",Data_set[[#This Row],[Experience (in years)]]&lt;=40,"31-40",TRUE,"40+")</f>
        <v>21-30</v>
      </c>
      <c r="R2418" t="str" cm="1">
        <f t="array" ref="R2418">_xlfn.IFS(Data_set[[#This Row],[Mortgage]]=0,"0",Data_set[[#This Row],[Mortgage]]&lt;=100,"1-100",Data_set[[#This Row],[Mortgage]]&lt;=200,"101-200",Data_set[[#This Row],[Mortgage]]&lt;=300,"201-300",Data_set[[#This Row],[Mortgage]]&lt;=400,"301-400",TRUE,"400+")</f>
        <v>201-300</v>
      </c>
      <c r="S2418" t="str" cm="1">
        <f t="array" ref="S2418">_xlfn.IFS(Data_set[[#This Row],[CCAvg]]&lt;=2,"0-2",Data_set[[#This Row],[CCAvg]]&lt;=5,"3-5",Data_set[[#This Row],[CCAvg]]&lt;=8,"6-8",TRUE,"8+")</f>
        <v>0-2</v>
      </c>
      <c r="T2418">
        <f>IF(Data_set[[#This Row],[Personal Loan]]="Yes",1,0)</f>
        <v>0</v>
      </c>
      <c r="U2418" t="str" cm="1">
        <f t="array" ref="U2418">_xlfn.IFS(Data_set[[#This Row],[Income (in K/year)]]&lt;50,"&lt;50K",Data_set[[#This Row],[Income (in K/year)]]&lt;75,"50K-75K",Data_set[[#This Row],[Income (in K/year)]]&lt;100,"75K-100K",Data_set[[#This Row],[Income (in K/year)]]&lt;150,"100K-150K",TRUE,"&gt;150K")</f>
        <v>50K-75K</v>
      </c>
    </row>
    <row r="2419" spans="1:21" hidden="1" x14ac:dyDescent="0.3">
      <c r="A2419">
        <v>2552</v>
      </c>
      <c r="B2419">
        <v>46</v>
      </c>
      <c r="C2419">
        <v>22</v>
      </c>
      <c r="D2419">
        <v>43</v>
      </c>
      <c r="E2419" t="s">
        <v>18</v>
      </c>
      <c r="F2419">
        <v>92120</v>
      </c>
      <c r="G2419">
        <v>2</v>
      </c>
      <c r="H2419">
        <v>2.1</v>
      </c>
      <c r="I2419" t="s">
        <v>19</v>
      </c>
      <c r="J2419">
        <v>0</v>
      </c>
      <c r="K2419" t="s">
        <v>16</v>
      </c>
      <c r="L2419" t="s">
        <v>17</v>
      </c>
      <c r="M2419" t="s">
        <v>17</v>
      </c>
      <c r="N2419" t="s">
        <v>17</v>
      </c>
      <c r="O2419" t="s">
        <v>17</v>
      </c>
      <c r="P2419" t="str" cm="1">
        <f t="array" ref="P2419">_xlfn.IFS(Data_set[[#This Row],[Age (in years)]]&lt;=30,"&lt;30",Data_set[[#This Row],[Age (in years)]]&lt;=40,"30-40",Data_set[[#This Row],[Age (in years)]]&lt;=50,"40-50",Data_set[[#This Row],[Age (in years)]]&lt;=60,"50-60",Data_set[[#This Row],[Age (in years)]]&gt;60,"&gt;60")</f>
        <v>40-50</v>
      </c>
      <c r="Q2419" t="str" cm="1">
        <f t="array" ref="Q2419">_xlfn.IFS(Data_set[[#This Row],[Experience (in years)]]&lt;=5,"0-5",Data_set[[#This Row],[Experience (in years)]]&lt;=10,"6-10",Data_set[[#This Row],[Experience (in years)]]&lt;=20,"11-20",Data_set[[#This Row],[Experience (in years)]]&lt;=30,"21-30",Data_set[[#This Row],[Experience (in years)]]&lt;=40,"31-40",TRUE,"40+")</f>
        <v>21-30</v>
      </c>
      <c r="R2419" t="str" cm="1">
        <f t="array" ref="R2419">_xlfn.IFS(Data_set[[#This Row],[Mortgage]]=0,"0",Data_set[[#This Row],[Mortgage]]&lt;=100,"1-100",Data_set[[#This Row],[Mortgage]]&lt;=200,"101-200",Data_set[[#This Row],[Mortgage]]&lt;=300,"201-300",Data_set[[#This Row],[Mortgage]]&lt;=400,"301-400",TRUE,"400+")</f>
        <v>0</v>
      </c>
      <c r="S2419" t="str" cm="1">
        <f t="array" ref="S2419">_xlfn.IFS(Data_set[[#This Row],[CCAvg]]&lt;=2,"0-2",Data_set[[#This Row],[CCAvg]]&lt;=5,"3-5",Data_set[[#This Row],[CCAvg]]&lt;=8,"6-8",TRUE,"8+")</f>
        <v>3-5</v>
      </c>
      <c r="T2419">
        <f>IF(Data_set[[#This Row],[Personal Loan]]="Yes",1,0)</f>
        <v>0</v>
      </c>
      <c r="U2419" t="str" cm="1">
        <f t="array" ref="U2419">_xlfn.IFS(Data_set[[#This Row],[Income (in K/year)]]&lt;50,"&lt;50K",Data_set[[#This Row],[Income (in K/year)]]&lt;75,"50K-75K",Data_set[[#This Row],[Income (in K/year)]]&lt;100,"75K-100K",Data_set[[#This Row],[Income (in K/year)]]&lt;150,"100K-150K",TRUE,"&gt;150K")</f>
        <v>&lt;50K</v>
      </c>
    </row>
    <row r="2420" spans="1:21" hidden="1" x14ac:dyDescent="0.3">
      <c r="A2420">
        <v>2569</v>
      </c>
      <c r="B2420">
        <v>46</v>
      </c>
      <c r="C2420">
        <v>21</v>
      </c>
      <c r="D2420">
        <v>34</v>
      </c>
      <c r="E2420" t="s">
        <v>18</v>
      </c>
      <c r="F2420">
        <v>92373</v>
      </c>
      <c r="G2420">
        <v>2</v>
      </c>
      <c r="H2420">
        <v>1.3</v>
      </c>
      <c r="I2420" t="s">
        <v>15</v>
      </c>
      <c r="J2420">
        <v>0</v>
      </c>
      <c r="K2420" t="s">
        <v>16</v>
      </c>
      <c r="L2420" t="s">
        <v>16</v>
      </c>
      <c r="M2420" t="s">
        <v>16</v>
      </c>
      <c r="N2420" t="s">
        <v>17</v>
      </c>
      <c r="O2420" t="s">
        <v>16</v>
      </c>
      <c r="P2420" t="str" cm="1">
        <f t="array" ref="P2420">_xlfn.IFS(Data_set[[#This Row],[Age (in years)]]&lt;=30,"&lt;30",Data_set[[#This Row],[Age (in years)]]&lt;=40,"30-40",Data_set[[#This Row],[Age (in years)]]&lt;=50,"40-50",Data_set[[#This Row],[Age (in years)]]&lt;=60,"50-60",Data_set[[#This Row],[Age (in years)]]&gt;60,"&gt;60")</f>
        <v>40-50</v>
      </c>
      <c r="Q2420" t="str" cm="1">
        <f t="array" ref="Q2420">_xlfn.IFS(Data_set[[#This Row],[Experience (in years)]]&lt;=5,"0-5",Data_set[[#This Row],[Experience (in years)]]&lt;=10,"6-10",Data_set[[#This Row],[Experience (in years)]]&lt;=20,"11-20",Data_set[[#This Row],[Experience (in years)]]&lt;=30,"21-30",Data_set[[#This Row],[Experience (in years)]]&lt;=40,"31-40",TRUE,"40+")</f>
        <v>21-30</v>
      </c>
      <c r="R2420" t="str" cm="1">
        <f t="array" ref="R2420">_xlfn.IFS(Data_set[[#This Row],[Mortgage]]=0,"0",Data_set[[#This Row],[Mortgage]]&lt;=100,"1-100",Data_set[[#This Row],[Mortgage]]&lt;=200,"101-200",Data_set[[#This Row],[Mortgage]]&lt;=300,"201-300",Data_set[[#This Row],[Mortgage]]&lt;=400,"301-400",TRUE,"400+")</f>
        <v>0</v>
      </c>
      <c r="S2420" t="str" cm="1">
        <f t="array" ref="S2420">_xlfn.IFS(Data_set[[#This Row],[CCAvg]]&lt;=2,"0-2",Data_set[[#This Row],[CCAvg]]&lt;=5,"3-5",Data_set[[#This Row],[CCAvg]]&lt;=8,"6-8",TRUE,"8+")</f>
        <v>0-2</v>
      </c>
      <c r="T2420">
        <f>IF(Data_set[[#This Row],[Personal Loan]]="Yes",1,0)</f>
        <v>0</v>
      </c>
      <c r="U2420" t="str" cm="1">
        <f t="array" ref="U2420">_xlfn.IFS(Data_set[[#This Row],[Income (in K/year)]]&lt;50,"&lt;50K",Data_set[[#This Row],[Income (in K/year)]]&lt;75,"50K-75K",Data_set[[#This Row],[Income (in K/year)]]&lt;100,"75K-100K",Data_set[[#This Row],[Income (in K/year)]]&lt;150,"100K-150K",TRUE,"&gt;150K")</f>
        <v>&lt;50K</v>
      </c>
    </row>
    <row r="2421" spans="1:21" x14ac:dyDescent="0.3">
      <c r="A2421">
        <v>2591</v>
      </c>
      <c r="B2421">
        <v>46</v>
      </c>
      <c r="C2421">
        <v>20</v>
      </c>
      <c r="D2421">
        <v>152</v>
      </c>
      <c r="E2421" t="s">
        <v>14</v>
      </c>
      <c r="F2421">
        <v>95814</v>
      </c>
      <c r="G2421">
        <v>1</v>
      </c>
      <c r="H2421">
        <v>7.4</v>
      </c>
      <c r="I2421" t="s">
        <v>19</v>
      </c>
      <c r="J2421">
        <v>374</v>
      </c>
      <c r="K2421" t="s">
        <v>17</v>
      </c>
      <c r="L2421" t="s">
        <v>16</v>
      </c>
      <c r="M2421" t="s">
        <v>17</v>
      </c>
      <c r="N2421" t="s">
        <v>17</v>
      </c>
      <c r="O2421" t="s">
        <v>17</v>
      </c>
      <c r="P2421" t="str" cm="1">
        <f t="array" ref="P2421">_xlfn.IFS(Data_set[[#This Row],[Age (in years)]]&lt;=30,"&lt;30",Data_set[[#This Row],[Age (in years)]]&lt;=40,"30-40",Data_set[[#This Row],[Age (in years)]]&lt;=50,"40-50",Data_set[[#This Row],[Age (in years)]]&lt;=60,"50-60",Data_set[[#This Row],[Age (in years)]]&gt;60,"&gt;60")</f>
        <v>40-50</v>
      </c>
      <c r="Q2421" t="str" cm="1">
        <f t="array" ref="Q2421">_xlfn.IFS(Data_set[[#This Row],[Experience (in years)]]&lt;=5,"0-5",Data_set[[#This Row],[Experience (in years)]]&lt;=10,"6-10",Data_set[[#This Row],[Experience (in years)]]&lt;=20,"11-20",Data_set[[#This Row],[Experience (in years)]]&lt;=30,"21-30",Data_set[[#This Row],[Experience (in years)]]&lt;=40,"31-40",TRUE,"40+")</f>
        <v>11-20</v>
      </c>
      <c r="R2421" t="str" cm="1">
        <f t="array" ref="R2421">_xlfn.IFS(Data_set[[#This Row],[Mortgage]]=0,"0",Data_set[[#This Row],[Mortgage]]&lt;=100,"1-100",Data_set[[#This Row],[Mortgage]]&lt;=200,"101-200",Data_set[[#This Row],[Mortgage]]&lt;=300,"201-300",Data_set[[#This Row],[Mortgage]]&lt;=400,"301-400",TRUE,"400+")</f>
        <v>301-400</v>
      </c>
      <c r="S2421" t="str" cm="1">
        <f t="array" ref="S2421">_xlfn.IFS(Data_set[[#This Row],[CCAvg]]&lt;=2,"0-2",Data_set[[#This Row],[CCAvg]]&lt;=5,"3-5",Data_set[[#This Row],[CCAvg]]&lt;=8,"6-8",TRUE,"8+")</f>
        <v>6-8</v>
      </c>
      <c r="T2421">
        <f>IF(Data_set[[#This Row],[Personal Loan]]="Yes",1,0)</f>
        <v>1</v>
      </c>
      <c r="U2421" t="str" cm="1">
        <f t="array" ref="U2421">_xlfn.IFS(Data_set[[#This Row],[Income (in K/year)]]&lt;50,"&lt;50K",Data_set[[#This Row],[Income (in K/year)]]&lt;75,"50K-75K",Data_set[[#This Row],[Income (in K/year)]]&lt;100,"75K-100K",Data_set[[#This Row],[Income (in K/year)]]&lt;150,"100K-150K",TRUE,"&gt;150K")</f>
        <v>&gt;150K</v>
      </c>
    </row>
    <row r="2422" spans="1:21" hidden="1" x14ac:dyDescent="0.3">
      <c r="A2422">
        <v>2599</v>
      </c>
      <c r="B2422">
        <v>46</v>
      </c>
      <c r="C2422">
        <v>20</v>
      </c>
      <c r="D2422">
        <v>9</v>
      </c>
      <c r="E2422" t="s">
        <v>18</v>
      </c>
      <c r="F2422">
        <v>94005</v>
      </c>
      <c r="G2422">
        <v>1</v>
      </c>
      <c r="H2422">
        <v>0.2</v>
      </c>
      <c r="I2422" t="s">
        <v>15</v>
      </c>
      <c r="J2422">
        <v>0</v>
      </c>
      <c r="K2422" t="s">
        <v>16</v>
      </c>
      <c r="L2422" t="s">
        <v>16</v>
      </c>
      <c r="M2422" t="s">
        <v>16</v>
      </c>
      <c r="N2422" t="s">
        <v>17</v>
      </c>
      <c r="O2422" t="s">
        <v>16</v>
      </c>
      <c r="P2422" t="str" cm="1">
        <f t="array" ref="P2422">_xlfn.IFS(Data_set[[#This Row],[Age (in years)]]&lt;=30,"&lt;30",Data_set[[#This Row],[Age (in years)]]&lt;=40,"30-40",Data_set[[#This Row],[Age (in years)]]&lt;=50,"40-50",Data_set[[#This Row],[Age (in years)]]&lt;=60,"50-60",Data_set[[#This Row],[Age (in years)]]&gt;60,"&gt;60")</f>
        <v>40-50</v>
      </c>
      <c r="Q2422" t="str" cm="1">
        <f t="array" ref="Q2422">_xlfn.IFS(Data_set[[#This Row],[Experience (in years)]]&lt;=5,"0-5",Data_set[[#This Row],[Experience (in years)]]&lt;=10,"6-10",Data_set[[#This Row],[Experience (in years)]]&lt;=20,"11-20",Data_set[[#This Row],[Experience (in years)]]&lt;=30,"21-30",Data_set[[#This Row],[Experience (in years)]]&lt;=40,"31-40",TRUE,"40+")</f>
        <v>11-20</v>
      </c>
      <c r="R2422" t="str" cm="1">
        <f t="array" ref="R2422">_xlfn.IFS(Data_set[[#This Row],[Mortgage]]=0,"0",Data_set[[#This Row],[Mortgage]]&lt;=100,"1-100",Data_set[[#This Row],[Mortgage]]&lt;=200,"101-200",Data_set[[#This Row],[Mortgage]]&lt;=300,"201-300",Data_set[[#This Row],[Mortgage]]&lt;=400,"301-400",TRUE,"400+")</f>
        <v>0</v>
      </c>
      <c r="S2422" t="str" cm="1">
        <f t="array" ref="S2422">_xlfn.IFS(Data_set[[#This Row],[CCAvg]]&lt;=2,"0-2",Data_set[[#This Row],[CCAvg]]&lt;=5,"3-5",Data_set[[#This Row],[CCAvg]]&lt;=8,"6-8",TRUE,"8+")</f>
        <v>0-2</v>
      </c>
      <c r="T2422">
        <f>IF(Data_set[[#This Row],[Personal Loan]]="Yes",1,0)</f>
        <v>0</v>
      </c>
      <c r="U2422" t="str" cm="1">
        <f t="array" ref="U2422">_xlfn.IFS(Data_set[[#This Row],[Income (in K/year)]]&lt;50,"&lt;50K",Data_set[[#This Row],[Income (in K/year)]]&lt;75,"50K-75K",Data_set[[#This Row],[Income (in K/year)]]&lt;100,"75K-100K",Data_set[[#This Row],[Income (in K/year)]]&lt;150,"100K-150K",TRUE,"&gt;150K")</f>
        <v>&lt;50K</v>
      </c>
    </row>
    <row r="2423" spans="1:21" hidden="1" x14ac:dyDescent="0.3">
      <c r="A2423">
        <v>2607</v>
      </c>
      <c r="B2423">
        <v>46</v>
      </c>
      <c r="C2423">
        <v>22</v>
      </c>
      <c r="D2423">
        <v>73</v>
      </c>
      <c r="E2423" t="s">
        <v>21</v>
      </c>
      <c r="F2423">
        <v>92648</v>
      </c>
      <c r="G2423">
        <v>2</v>
      </c>
      <c r="H2423">
        <v>1.7</v>
      </c>
      <c r="I2423" t="s">
        <v>15</v>
      </c>
      <c r="J2423">
        <v>216</v>
      </c>
      <c r="K2423" t="s">
        <v>16</v>
      </c>
      <c r="L2423" t="s">
        <v>16</v>
      </c>
      <c r="M2423" t="s">
        <v>16</v>
      </c>
      <c r="N2423" t="s">
        <v>17</v>
      </c>
      <c r="O2423" t="s">
        <v>16</v>
      </c>
      <c r="P2423" t="str" cm="1">
        <f t="array" ref="P2423">_xlfn.IFS(Data_set[[#This Row],[Age (in years)]]&lt;=30,"&lt;30",Data_set[[#This Row],[Age (in years)]]&lt;=40,"30-40",Data_set[[#This Row],[Age (in years)]]&lt;=50,"40-50",Data_set[[#This Row],[Age (in years)]]&lt;=60,"50-60",Data_set[[#This Row],[Age (in years)]]&gt;60,"&gt;60")</f>
        <v>40-50</v>
      </c>
      <c r="Q2423" t="str" cm="1">
        <f t="array" ref="Q2423">_xlfn.IFS(Data_set[[#This Row],[Experience (in years)]]&lt;=5,"0-5",Data_set[[#This Row],[Experience (in years)]]&lt;=10,"6-10",Data_set[[#This Row],[Experience (in years)]]&lt;=20,"11-20",Data_set[[#This Row],[Experience (in years)]]&lt;=30,"21-30",Data_set[[#This Row],[Experience (in years)]]&lt;=40,"31-40",TRUE,"40+")</f>
        <v>21-30</v>
      </c>
      <c r="R2423" t="str" cm="1">
        <f t="array" ref="R2423">_xlfn.IFS(Data_set[[#This Row],[Mortgage]]=0,"0",Data_set[[#This Row],[Mortgage]]&lt;=100,"1-100",Data_set[[#This Row],[Mortgage]]&lt;=200,"101-200",Data_set[[#This Row],[Mortgage]]&lt;=300,"201-300",Data_set[[#This Row],[Mortgage]]&lt;=400,"301-400",TRUE,"400+")</f>
        <v>201-300</v>
      </c>
      <c r="S2423" t="str" cm="1">
        <f t="array" ref="S2423">_xlfn.IFS(Data_set[[#This Row],[CCAvg]]&lt;=2,"0-2",Data_set[[#This Row],[CCAvg]]&lt;=5,"3-5",Data_set[[#This Row],[CCAvg]]&lt;=8,"6-8",TRUE,"8+")</f>
        <v>0-2</v>
      </c>
      <c r="T2423">
        <f>IF(Data_set[[#This Row],[Personal Loan]]="Yes",1,0)</f>
        <v>0</v>
      </c>
      <c r="U2423" t="str" cm="1">
        <f t="array" ref="U2423">_xlfn.IFS(Data_set[[#This Row],[Income (in K/year)]]&lt;50,"&lt;50K",Data_set[[#This Row],[Income (in K/year)]]&lt;75,"50K-75K",Data_set[[#This Row],[Income (in K/year)]]&lt;100,"75K-100K",Data_set[[#This Row],[Income (in K/year)]]&lt;150,"100K-150K",TRUE,"&gt;150K")</f>
        <v>50K-75K</v>
      </c>
    </row>
    <row r="2424" spans="1:21" hidden="1" x14ac:dyDescent="0.3">
      <c r="A2424">
        <v>2693</v>
      </c>
      <c r="B2424">
        <v>46</v>
      </c>
      <c r="C2424">
        <v>20</v>
      </c>
      <c r="D2424">
        <v>82</v>
      </c>
      <c r="E2424" t="s">
        <v>21</v>
      </c>
      <c r="F2424">
        <v>90230</v>
      </c>
      <c r="G2424">
        <v>2</v>
      </c>
      <c r="H2424">
        <v>1.7</v>
      </c>
      <c r="I2424" t="s">
        <v>20</v>
      </c>
      <c r="J2424">
        <v>0</v>
      </c>
      <c r="K2424" t="s">
        <v>16</v>
      </c>
      <c r="L2424" t="s">
        <v>16</v>
      </c>
      <c r="M2424" t="s">
        <v>16</v>
      </c>
      <c r="N2424" t="s">
        <v>17</v>
      </c>
      <c r="O2424" t="s">
        <v>17</v>
      </c>
      <c r="P2424" t="str" cm="1">
        <f t="array" ref="P2424">_xlfn.IFS(Data_set[[#This Row],[Age (in years)]]&lt;=30,"&lt;30",Data_set[[#This Row],[Age (in years)]]&lt;=40,"30-40",Data_set[[#This Row],[Age (in years)]]&lt;=50,"40-50",Data_set[[#This Row],[Age (in years)]]&lt;=60,"50-60",Data_set[[#This Row],[Age (in years)]]&gt;60,"&gt;60")</f>
        <v>40-50</v>
      </c>
      <c r="Q2424" t="str" cm="1">
        <f t="array" ref="Q2424">_xlfn.IFS(Data_set[[#This Row],[Experience (in years)]]&lt;=5,"0-5",Data_set[[#This Row],[Experience (in years)]]&lt;=10,"6-10",Data_set[[#This Row],[Experience (in years)]]&lt;=20,"11-20",Data_set[[#This Row],[Experience (in years)]]&lt;=30,"21-30",Data_set[[#This Row],[Experience (in years)]]&lt;=40,"31-40",TRUE,"40+")</f>
        <v>11-20</v>
      </c>
      <c r="R2424" t="str" cm="1">
        <f t="array" ref="R2424">_xlfn.IFS(Data_set[[#This Row],[Mortgage]]=0,"0",Data_set[[#This Row],[Mortgage]]&lt;=100,"1-100",Data_set[[#This Row],[Mortgage]]&lt;=200,"101-200",Data_set[[#This Row],[Mortgage]]&lt;=300,"201-300",Data_set[[#This Row],[Mortgage]]&lt;=400,"301-400",TRUE,"400+")</f>
        <v>0</v>
      </c>
      <c r="S2424" t="str" cm="1">
        <f t="array" ref="S2424">_xlfn.IFS(Data_set[[#This Row],[CCAvg]]&lt;=2,"0-2",Data_set[[#This Row],[CCAvg]]&lt;=5,"3-5",Data_set[[#This Row],[CCAvg]]&lt;=8,"6-8",TRUE,"8+")</f>
        <v>0-2</v>
      </c>
      <c r="T2424">
        <f>IF(Data_set[[#This Row],[Personal Loan]]="Yes",1,0)</f>
        <v>0</v>
      </c>
      <c r="U2424" t="str" cm="1">
        <f t="array" ref="U2424">_xlfn.IFS(Data_set[[#This Row],[Income (in K/year)]]&lt;50,"&lt;50K",Data_set[[#This Row],[Income (in K/year)]]&lt;75,"50K-75K",Data_set[[#This Row],[Income (in K/year)]]&lt;100,"75K-100K",Data_set[[#This Row],[Income (in K/year)]]&lt;150,"100K-150K",TRUE,"&gt;150K")</f>
        <v>75K-100K</v>
      </c>
    </row>
    <row r="2425" spans="1:21" x14ac:dyDescent="0.3">
      <c r="A2425">
        <v>2715</v>
      </c>
      <c r="B2425">
        <v>46</v>
      </c>
      <c r="C2425">
        <v>20</v>
      </c>
      <c r="D2425">
        <v>158</v>
      </c>
      <c r="E2425" t="s">
        <v>14</v>
      </c>
      <c r="F2425">
        <v>92870</v>
      </c>
      <c r="G2425">
        <v>3</v>
      </c>
      <c r="H2425">
        <v>5.4</v>
      </c>
      <c r="I2425" t="s">
        <v>15</v>
      </c>
      <c r="J2425">
        <v>432</v>
      </c>
      <c r="K2425" t="s">
        <v>17</v>
      </c>
      <c r="L2425" t="s">
        <v>16</v>
      </c>
      <c r="M2425" t="s">
        <v>16</v>
      </c>
      <c r="N2425" t="s">
        <v>16</v>
      </c>
      <c r="O2425" t="s">
        <v>17</v>
      </c>
      <c r="P2425" t="str" cm="1">
        <f t="array" ref="P2425">_xlfn.IFS(Data_set[[#This Row],[Age (in years)]]&lt;=30,"&lt;30",Data_set[[#This Row],[Age (in years)]]&lt;=40,"30-40",Data_set[[#This Row],[Age (in years)]]&lt;=50,"40-50",Data_set[[#This Row],[Age (in years)]]&lt;=60,"50-60",Data_set[[#This Row],[Age (in years)]]&gt;60,"&gt;60")</f>
        <v>40-50</v>
      </c>
      <c r="Q2425" t="str" cm="1">
        <f t="array" ref="Q2425">_xlfn.IFS(Data_set[[#This Row],[Experience (in years)]]&lt;=5,"0-5",Data_set[[#This Row],[Experience (in years)]]&lt;=10,"6-10",Data_set[[#This Row],[Experience (in years)]]&lt;=20,"11-20",Data_set[[#This Row],[Experience (in years)]]&lt;=30,"21-30",Data_set[[#This Row],[Experience (in years)]]&lt;=40,"31-40",TRUE,"40+")</f>
        <v>11-20</v>
      </c>
      <c r="R2425" t="str" cm="1">
        <f t="array" ref="R2425">_xlfn.IFS(Data_set[[#This Row],[Mortgage]]=0,"0",Data_set[[#This Row],[Mortgage]]&lt;=100,"1-100",Data_set[[#This Row],[Mortgage]]&lt;=200,"101-200",Data_set[[#This Row],[Mortgage]]&lt;=300,"201-300",Data_set[[#This Row],[Mortgage]]&lt;=400,"301-400",TRUE,"400+")</f>
        <v>400+</v>
      </c>
      <c r="S2425" t="str" cm="1">
        <f t="array" ref="S2425">_xlfn.IFS(Data_set[[#This Row],[CCAvg]]&lt;=2,"0-2",Data_set[[#This Row],[CCAvg]]&lt;=5,"3-5",Data_set[[#This Row],[CCAvg]]&lt;=8,"6-8",TRUE,"8+")</f>
        <v>6-8</v>
      </c>
      <c r="T2425">
        <f>IF(Data_set[[#This Row],[Personal Loan]]="Yes",1,0)</f>
        <v>1</v>
      </c>
      <c r="U2425" t="str" cm="1">
        <f t="array" ref="U2425">_xlfn.IFS(Data_set[[#This Row],[Income (in K/year)]]&lt;50,"&lt;50K",Data_set[[#This Row],[Income (in K/year)]]&lt;75,"50K-75K",Data_set[[#This Row],[Income (in K/year)]]&lt;100,"75K-100K",Data_set[[#This Row],[Income (in K/year)]]&lt;150,"100K-150K",TRUE,"&gt;150K")</f>
        <v>&gt;150K</v>
      </c>
    </row>
    <row r="2426" spans="1:21" hidden="1" x14ac:dyDescent="0.3">
      <c r="A2426">
        <v>2777</v>
      </c>
      <c r="B2426">
        <v>46</v>
      </c>
      <c r="C2426">
        <v>20</v>
      </c>
      <c r="D2426">
        <v>140</v>
      </c>
      <c r="E2426" t="s">
        <v>14</v>
      </c>
      <c r="F2426">
        <v>93106</v>
      </c>
      <c r="G2426">
        <v>2</v>
      </c>
      <c r="H2426">
        <v>6.3</v>
      </c>
      <c r="I2426" t="s">
        <v>15</v>
      </c>
      <c r="J2426">
        <v>380</v>
      </c>
      <c r="K2426" t="s">
        <v>16</v>
      </c>
      <c r="L2426" t="s">
        <v>16</v>
      </c>
      <c r="M2426" t="s">
        <v>16</v>
      </c>
      <c r="N2426" t="s">
        <v>17</v>
      </c>
      <c r="O2426" t="s">
        <v>17</v>
      </c>
      <c r="P2426" t="str" cm="1">
        <f t="array" ref="P2426">_xlfn.IFS(Data_set[[#This Row],[Age (in years)]]&lt;=30,"&lt;30",Data_set[[#This Row],[Age (in years)]]&lt;=40,"30-40",Data_set[[#This Row],[Age (in years)]]&lt;=50,"40-50",Data_set[[#This Row],[Age (in years)]]&lt;=60,"50-60",Data_set[[#This Row],[Age (in years)]]&gt;60,"&gt;60")</f>
        <v>40-50</v>
      </c>
      <c r="Q2426" t="str" cm="1">
        <f t="array" ref="Q2426">_xlfn.IFS(Data_set[[#This Row],[Experience (in years)]]&lt;=5,"0-5",Data_set[[#This Row],[Experience (in years)]]&lt;=10,"6-10",Data_set[[#This Row],[Experience (in years)]]&lt;=20,"11-20",Data_set[[#This Row],[Experience (in years)]]&lt;=30,"21-30",Data_set[[#This Row],[Experience (in years)]]&lt;=40,"31-40",TRUE,"40+")</f>
        <v>11-20</v>
      </c>
      <c r="R2426" t="str" cm="1">
        <f t="array" ref="R2426">_xlfn.IFS(Data_set[[#This Row],[Mortgage]]=0,"0",Data_set[[#This Row],[Mortgage]]&lt;=100,"1-100",Data_set[[#This Row],[Mortgage]]&lt;=200,"101-200",Data_set[[#This Row],[Mortgage]]&lt;=300,"201-300",Data_set[[#This Row],[Mortgage]]&lt;=400,"301-400",TRUE,"400+")</f>
        <v>301-400</v>
      </c>
      <c r="S2426" t="str" cm="1">
        <f t="array" ref="S2426">_xlfn.IFS(Data_set[[#This Row],[CCAvg]]&lt;=2,"0-2",Data_set[[#This Row],[CCAvg]]&lt;=5,"3-5",Data_set[[#This Row],[CCAvg]]&lt;=8,"6-8",TRUE,"8+")</f>
        <v>6-8</v>
      </c>
      <c r="T2426">
        <f>IF(Data_set[[#This Row],[Personal Loan]]="Yes",1,0)</f>
        <v>0</v>
      </c>
      <c r="U2426" t="str" cm="1">
        <f t="array" ref="U2426">_xlfn.IFS(Data_set[[#This Row],[Income (in K/year)]]&lt;50,"&lt;50K",Data_set[[#This Row],[Income (in K/year)]]&lt;75,"50K-75K",Data_set[[#This Row],[Income (in K/year)]]&lt;100,"75K-100K",Data_set[[#This Row],[Income (in K/year)]]&lt;150,"100K-150K",TRUE,"&gt;150K")</f>
        <v>100K-150K</v>
      </c>
    </row>
    <row r="2427" spans="1:21" hidden="1" x14ac:dyDescent="0.3">
      <c r="A2427">
        <v>2834</v>
      </c>
      <c r="B2427">
        <v>46</v>
      </c>
      <c r="C2427">
        <v>22</v>
      </c>
      <c r="D2427">
        <v>152</v>
      </c>
      <c r="E2427" t="s">
        <v>14</v>
      </c>
      <c r="F2427">
        <v>90009</v>
      </c>
      <c r="G2427">
        <v>2</v>
      </c>
      <c r="H2427">
        <v>1.4</v>
      </c>
      <c r="I2427" t="s">
        <v>15</v>
      </c>
      <c r="J2427">
        <v>0</v>
      </c>
      <c r="K2427" t="s">
        <v>16</v>
      </c>
      <c r="L2427" t="s">
        <v>16</v>
      </c>
      <c r="M2427" t="s">
        <v>16</v>
      </c>
      <c r="N2427" t="s">
        <v>17</v>
      </c>
      <c r="O2427" t="s">
        <v>16</v>
      </c>
      <c r="P2427" t="str" cm="1">
        <f t="array" ref="P2427">_xlfn.IFS(Data_set[[#This Row],[Age (in years)]]&lt;=30,"&lt;30",Data_set[[#This Row],[Age (in years)]]&lt;=40,"30-40",Data_set[[#This Row],[Age (in years)]]&lt;=50,"40-50",Data_set[[#This Row],[Age (in years)]]&lt;=60,"50-60",Data_set[[#This Row],[Age (in years)]]&gt;60,"&gt;60")</f>
        <v>40-50</v>
      </c>
      <c r="Q2427" t="str" cm="1">
        <f t="array" ref="Q2427">_xlfn.IFS(Data_set[[#This Row],[Experience (in years)]]&lt;=5,"0-5",Data_set[[#This Row],[Experience (in years)]]&lt;=10,"6-10",Data_set[[#This Row],[Experience (in years)]]&lt;=20,"11-20",Data_set[[#This Row],[Experience (in years)]]&lt;=30,"21-30",Data_set[[#This Row],[Experience (in years)]]&lt;=40,"31-40",TRUE,"40+")</f>
        <v>21-30</v>
      </c>
      <c r="R2427" t="str" cm="1">
        <f t="array" ref="R2427">_xlfn.IFS(Data_set[[#This Row],[Mortgage]]=0,"0",Data_set[[#This Row],[Mortgage]]&lt;=100,"1-100",Data_set[[#This Row],[Mortgage]]&lt;=200,"101-200",Data_set[[#This Row],[Mortgage]]&lt;=300,"201-300",Data_set[[#This Row],[Mortgage]]&lt;=400,"301-400",TRUE,"400+")</f>
        <v>0</v>
      </c>
      <c r="S2427" t="str" cm="1">
        <f t="array" ref="S2427">_xlfn.IFS(Data_set[[#This Row],[CCAvg]]&lt;=2,"0-2",Data_set[[#This Row],[CCAvg]]&lt;=5,"3-5",Data_set[[#This Row],[CCAvg]]&lt;=8,"6-8",TRUE,"8+")</f>
        <v>0-2</v>
      </c>
      <c r="T2427">
        <f>IF(Data_set[[#This Row],[Personal Loan]]="Yes",1,0)</f>
        <v>0</v>
      </c>
      <c r="U2427" t="str" cm="1">
        <f t="array" ref="U2427">_xlfn.IFS(Data_set[[#This Row],[Income (in K/year)]]&lt;50,"&lt;50K",Data_set[[#This Row],[Income (in K/year)]]&lt;75,"50K-75K",Data_set[[#This Row],[Income (in K/year)]]&lt;100,"75K-100K",Data_set[[#This Row],[Income (in K/year)]]&lt;150,"100K-150K",TRUE,"&gt;150K")</f>
        <v>&gt;150K</v>
      </c>
    </row>
    <row r="2428" spans="1:21" hidden="1" x14ac:dyDescent="0.3">
      <c r="A2428">
        <v>2867</v>
      </c>
      <c r="B2428">
        <v>46</v>
      </c>
      <c r="C2428">
        <v>22</v>
      </c>
      <c r="D2428">
        <v>141</v>
      </c>
      <c r="E2428" t="s">
        <v>14</v>
      </c>
      <c r="F2428">
        <v>90089</v>
      </c>
      <c r="G2428">
        <v>2</v>
      </c>
      <c r="H2428">
        <v>3.3</v>
      </c>
      <c r="I2428" t="s">
        <v>15</v>
      </c>
      <c r="J2428">
        <v>0</v>
      </c>
      <c r="K2428" t="s">
        <v>16</v>
      </c>
      <c r="L2428" t="s">
        <v>17</v>
      </c>
      <c r="M2428" t="s">
        <v>17</v>
      </c>
      <c r="N2428" t="s">
        <v>17</v>
      </c>
      <c r="O2428" t="s">
        <v>17</v>
      </c>
      <c r="P2428" t="str" cm="1">
        <f t="array" ref="P2428">_xlfn.IFS(Data_set[[#This Row],[Age (in years)]]&lt;=30,"&lt;30",Data_set[[#This Row],[Age (in years)]]&lt;=40,"30-40",Data_set[[#This Row],[Age (in years)]]&lt;=50,"40-50",Data_set[[#This Row],[Age (in years)]]&lt;=60,"50-60",Data_set[[#This Row],[Age (in years)]]&gt;60,"&gt;60")</f>
        <v>40-50</v>
      </c>
      <c r="Q2428" t="str" cm="1">
        <f t="array" ref="Q2428">_xlfn.IFS(Data_set[[#This Row],[Experience (in years)]]&lt;=5,"0-5",Data_set[[#This Row],[Experience (in years)]]&lt;=10,"6-10",Data_set[[#This Row],[Experience (in years)]]&lt;=20,"11-20",Data_set[[#This Row],[Experience (in years)]]&lt;=30,"21-30",Data_set[[#This Row],[Experience (in years)]]&lt;=40,"31-40",TRUE,"40+")</f>
        <v>21-30</v>
      </c>
      <c r="R2428" t="str" cm="1">
        <f t="array" ref="R2428">_xlfn.IFS(Data_set[[#This Row],[Mortgage]]=0,"0",Data_set[[#This Row],[Mortgage]]&lt;=100,"1-100",Data_set[[#This Row],[Mortgage]]&lt;=200,"101-200",Data_set[[#This Row],[Mortgage]]&lt;=300,"201-300",Data_set[[#This Row],[Mortgage]]&lt;=400,"301-400",TRUE,"400+")</f>
        <v>0</v>
      </c>
      <c r="S2428" t="str" cm="1">
        <f t="array" ref="S2428">_xlfn.IFS(Data_set[[#This Row],[CCAvg]]&lt;=2,"0-2",Data_set[[#This Row],[CCAvg]]&lt;=5,"3-5",Data_set[[#This Row],[CCAvg]]&lt;=8,"6-8",TRUE,"8+")</f>
        <v>3-5</v>
      </c>
      <c r="T2428">
        <f>IF(Data_set[[#This Row],[Personal Loan]]="Yes",1,0)</f>
        <v>0</v>
      </c>
      <c r="U2428" t="str" cm="1">
        <f t="array" ref="U2428">_xlfn.IFS(Data_set[[#This Row],[Income (in K/year)]]&lt;50,"&lt;50K",Data_set[[#This Row],[Income (in K/year)]]&lt;75,"50K-75K",Data_set[[#This Row],[Income (in K/year)]]&lt;100,"75K-100K",Data_set[[#This Row],[Income (in K/year)]]&lt;150,"100K-150K",TRUE,"&gt;150K")</f>
        <v>100K-150K</v>
      </c>
    </row>
    <row r="2429" spans="1:21" x14ac:dyDescent="0.3">
      <c r="A2429">
        <v>2911</v>
      </c>
      <c r="B2429">
        <v>46</v>
      </c>
      <c r="C2429">
        <v>22</v>
      </c>
      <c r="D2429">
        <v>102</v>
      </c>
      <c r="E2429" t="s">
        <v>14</v>
      </c>
      <c r="F2429">
        <v>95039</v>
      </c>
      <c r="G2429">
        <v>3</v>
      </c>
      <c r="H2429">
        <v>4.5</v>
      </c>
      <c r="I2429" t="s">
        <v>19</v>
      </c>
      <c r="J2429">
        <v>0</v>
      </c>
      <c r="K2429" t="s">
        <v>17</v>
      </c>
      <c r="L2429" t="s">
        <v>16</v>
      </c>
      <c r="M2429" t="s">
        <v>16</v>
      </c>
      <c r="N2429" t="s">
        <v>17</v>
      </c>
      <c r="O2429" t="s">
        <v>16</v>
      </c>
      <c r="P2429" t="str" cm="1">
        <f t="array" ref="P2429">_xlfn.IFS(Data_set[[#This Row],[Age (in years)]]&lt;=30,"&lt;30",Data_set[[#This Row],[Age (in years)]]&lt;=40,"30-40",Data_set[[#This Row],[Age (in years)]]&lt;=50,"40-50",Data_set[[#This Row],[Age (in years)]]&lt;=60,"50-60",Data_set[[#This Row],[Age (in years)]]&gt;60,"&gt;60")</f>
        <v>40-50</v>
      </c>
      <c r="Q2429" t="str" cm="1">
        <f t="array" ref="Q2429">_xlfn.IFS(Data_set[[#This Row],[Experience (in years)]]&lt;=5,"0-5",Data_set[[#This Row],[Experience (in years)]]&lt;=10,"6-10",Data_set[[#This Row],[Experience (in years)]]&lt;=20,"11-20",Data_set[[#This Row],[Experience (in years)]]&lt;=30,"21-30",Data_set[[#This Row],[Experience (in years)]]&lt;=40,"31-40",TRUE,"40+")</f>
        <v>21-30</v>
      </c>
      <c r="R2429" t="str" cm="1">
        <f t="array" ref="R2429">_xlfn.IFS(Data_set[[#This Row],[Mortgage]]=0,"0",Data_set[[#This Row],[Mortgage]]&lt;=100,"1-100",Data_set[[#This Row],[Mortgage]]&lt;=200,"101-200",Data_set[[#This Row],[Mortgage]]&lt;=300,"201-300",Data_set[[#This Row],[Mortgage]]&lt;=400,"301-400",TRUE,"400+")</f>
        <v>0</v>
      </c>
      <c r="S2429" t="str" cm="1">
        <f t="array" ref="S2429">_xlfn.IFS(Data_set[[#This Row],[CCAvg]]&lt;=2,"0-2",Data_set[[#This Row],[CCAvg]]&lt;=5,"3-5",Data_set[[#This Row],[CCAvg]]&lt;=8,"6-8",TRUE,"8+")</f>
        <v>3-5</v>
      </c>
      <c r="T2429">
        <f>IF(Data_set[[#This Row],[Personal Loan]]="Yes",1,0)</f>
        <v>1</v>
      </c>
      <c r="U2429" t="str" cm="1">
        <f t="array" ref="U2429">_xlfn.IFS(Data_set[[#This Row],[Income (in K/year)]]&lt;50,"&lt;50K",Data_set[[#This Row],[Income (in K/year)]]&lt;75,"50K-75K",Data_set[[#This Row],[Income (in K/year)]]&lt;100,"75K-100K",Data_set[[#This Row],[Income (in K/year)]]&lt;150,"100K-150K",TRUE,"&gt;150K")</f>
        <v>100K-150K</v>
      </c>
    </row>
    <row r="2430" spans="1:21" hidden="1" x14ac:dyDescent="0.3">
      <c r="A2430">
        <v>2917</v>
      </c>
      <c r="B2430">
        <v>46</v>
      </c>
      <c r="C2430">
        <v>20</v>
      </c>
      <c r="D2430">
        <v>40</v>
      </c>
      <c r="E2430" t="s">
        <v>18</v>
      </c>
      <c r="F2430">
        <v>92037</v>
      </c>
      <c r="G2430">
        <v>1</v>
      </c>
      <c r="H2430">
        <v>1.2</v>
      </c>
      <c r="I2430" t="s">
        <v>20</v>
      </c>
      <c r="J2430">
        <v>0</v>
      </c>
      <c r="K2430" t="s">
        <v>16</v>
      </c>
      <c r="L2430" t="s">
        <v>16</v>
      </c>
      <c r="M2430" t="s">
        <v>16</v>
      </c>
      <c r="N2430" t="s">
        <v>17</v>
      </c>
      <c r="O2430" t="s">
        <v>16</v>
      </c>
      <c r="P2430" t="str" cm="1">
        <f t="array" ref="P2430">_xlfn.IFS(Data_set[[#This Row],[Age (in years)]]&lt;=30,"&lt;30",Data_set[[#This Row],[Age (in years)]]&lt;=40,"30-40",Data_set[[#This Row],[Age (in years)]]&lt;=50,"40-50",Data_set[[#This Row],[Age (in years)]]&lt;=60,"50-60",Data_set[[#This Row],[Age (in years)]]&gt;60,"&gt;60")</f>
        <v>40-50</v>
      </c>
      <c r="Q2430" t="str" cm="1">
        <f t="array" ref="Q2430">_xlfn.IFS(Data_set[[#This Row],[Experience (in years)]]&lt;=5,"0-5",Data_set[[#This Row],[Experience (in years)]]&lt;=10,"6-10",Data_set[[#This Row],[Experience (in years)]]&lt;=20,"11-20",Data_set[[#This Row],[Experience (in years)]]&lt;=30,"21-30",Data_set[[#This Row],[Experience (in years)]]&lt;=40,"31-40",TRUE,"40+")</f>
        <v>11-20</v>
      </c>
      <c r="R2430" t="str" cm="1">
        <f t="array" ref="R2430">_xlfn.IFS(Data_set[[#This Row],[Mortgage]]=0,"0",Data_set[[#This Row],[Mortgage]]&lt;=100,"1-100",Data_set[[#This Row],[Mortgage]]&lt;=200,"101-200",Data_set[[#This Row],[Mortgage]]&lt;=300,"201-300",Data_set[[#This Row],[Mortgage]]&lt;=400,"301-400",TRUE,"400+")</f>
        <v>0</v>
      </c>
      <c r="S2430" t="str" cm="1">
        <f t="array" ref="S2430">_xlfn.IFS(Data_set[[#This Row],[CCAvg]]&lt;=2,"0-2",Data_set[[#This Row],[CCAvg]]&lt;=5,"3-5",Data_set[[#This Row],[CCAvg]]&lt;=8,"6-8",TRUE,"8+")</f>
        <v>0-2</v>
      </c>
      <c r="T2430">
        <f>IF(Data_set[[#This Row],[Personal Loan]]="Yes",1,0)</f>
        <v>0</v>
      </c>
      <c r="U2430" t="str" cm="1">
        <f t="array" ref="U2430">_xlfn.IFS(Data_set[[#This Row],[Income (in K/year)]]&lt;50,"&lt;50K",Data_set[[#This Row],[Income (in K/year)]]&lt;75,"50K-75K",Data_set[[#This Row],[Income (in K/year)]]&lt;100,"75K-100K",Data_set[[#This Row],[Income (in K/year)]]&lt;150,"100K-150K",TRUE,"&gt;150K")</f>
        <v>&lt;50K</v>
      </c>
    </row>
    <row r="2431" spans="1:21" hidden="1" x14ac:dyDescent="0.3">
      <c r="A2431">
        <v>2989</v>
      </c>
      <c r="B2431">
        <v>46</v>
      </c>
      <c r="C2431">
        <v>21</v>
      </c>
      <c r="D2431">
        <v>205</v>
      </c>
      <c r="E2431" t="s">
        <v>14</v>
      </c>
      <c r="F2431">
        <v>95762</v>
      </c>
      <c r="G2431">
        <v>2</v>
      </c>
      <c r="H2431">
        <v>8.8000000000000007</v>
      </c>
      <c r="I2431" t="s">
        <v>15</v>
      </c>
      <c r="J2431">
        <v>181</v>
      </c>
      <c r="K2431" t="s">
        <v>16</v>
      </c>
      <c r="L2431" t="s">
        <v>17</v>
      </c>
      <c r="M2431" t="s">
        <v>16</v>
      </c>
      <c r="N2431" t="s">
        <v>17</v>
      </c>
      <c r="O2431" t="s">
        <v>16</v>
      </c>
      <c r="P2431" t="str" cm="1">
        <f t="array" ref="P2431">_xlfn.IFS(Data_set[[#This Row],[Age (in years)]]&lt;=30,"&lt;30",Data_set[[#This Row],[Age (in years)]]&lt;=40,"30-40",Data_set[[#This Row],[Age (in years)]]&lt;=50,"40-50",Data_set[[#This Row],[Age (in years)]]&lt;=60,"50-60",Data_set[[#This Row],[Age (in years)]]&gt;60,"&gt;60")</f>
        <v>40-50</v>
      </c>
      <c r="Q2431" t="str" cm="1">
        <f t="array" ref="Q2431">_xlfn.IFS(Data_set[[#This Row],[Experience (in years)]]&lt;=5,"0-5",Data_set[[#This Row],[Experience (in years)]]&lt;=10,"6-10",Data_set[[#This Row],[Experience (in years)]]&lt;=20,"11-20",Data_set[[#This Row],[Experience (in years)]]&lt;=30,"21-30",Data_set[[#This Row],[Experience (in years)]]&lt;=40,"31-40",TRUE,"40+")</f>
        <v>21-30</v>
      </c>
      <c r="R2431" t="str" cm="1">
        <f t="array" ref="R2431">_xlfn.IFS(Data_set[[#This Row],[Mortgage]]=0,"0",Data_set[[#This Row],[Mortgage]]&lt;=100,"1-100",Data_set[[#This Row],[Mortgage]]&lt;=200,"101-200",Data_set[[#This Row],[Mortgage]]&lt;=300,"201-300",Data_set[[#This Row],[Mortgage]]&lt;=400,"301-400",TRUE,"400+")</f>
        <v>101-200</v>
      </c>
      <c r="S2431" t="str" cm="1">
        <f t="array" ref="S2431">_xlfn.IFS(Data_set[[#This Row],[CCAvg]]&lt;=2,"0-2",Data_set[[#This Row],[CCAvg]]&lt;=5,"3-5",Data_set[[#This Row],[CCAvg]]&lt;=8,"6-8",TRUE,"8+")</f>
        <v>8+</v>
      </c>
      <c r="T2431">
        <f>IF(Data_set[[#This Row],[Personal Loan]]="Yes",1,0)</f>
        <v>0</v>
      </c>
      <c r="U2431" t="str" cm="1">
        <f t="array" ref="U2431">_xlfn.IFS(Data_set[[#This Row],[Income (in K/year)]]&lt;50,"&lt;50K",Data_set[[#This Row],[Income (in K/year)]]&lt;75,"50K-75K",Data_set[[#This Row],[Income (in K/year)]]&lt;100,"75K-100K",Data_set[[#This Row],[Income (in K/year)]]&lt;150,"100K-150K",TRUE,"&gt;150K")</f>
        <v>&gt;150K</v>
      </c>
    </row>
    <row r="2432" spans="1:21" hidden="1" x14ac:dyDescent="0.3">
      <c r="A2432">
        <v>2993</v>
      </c>
      <c r="B2432">
        <v>46</v>
      </c>
      <c r="C2432">
        <v>21</v>
      </c>
      <c r="D2432">
        <v>64</v>
      </c>
      <c r="E2432" t="s">
        <v>21</v>
      </c>
      <c r="F2432">
        <v>92104</v>
      </c>
      <c r="G2432">
        <v>1</v>
      </c>
      <c r="H2432">
        <v>2.9</v>
      </c>
      <c r="I2432" t="s">
        <v>15</v>
      </c>
      <c r="J2432">
        <v>0</v>
      </c>
      <c r="K2432" t="s">
        <v>16</v>
      </c>
      <c r="L2432" t="s">
        <v>16</v>
      </c>
      <c r="M2432" t="s">
        <v>16</v>
      </c>
      <c r="N2432" t="s">
        <v>17</v>
      </c>
      <c r="O2432" t="s">
        <v>17</v>
      </c>
      <c r="P2432" t="str" cm="1">
        <f t="array" ref="P2432">_xlfn.IFS(Data_set[[#This Row],[Age (in years)]]&lt;=30,"&lt;30",Data_set[[#This Row],[Age (in years)]]&lt;=40,"30-40",Data_set[[#This Row],[Age (in years)]]&lt;=50,"40-50",Data_set[[#This Row],[Age (in years)]]&lt;=60,"50-60",Data_set[[#This Row],[Age (in years)]]&gt;60,"&gt;60")</f>
        <v>40-50</v>
      </c>
      <c r="Q2432" t="str" cm="1">
        <f t="array" ref="Q2432">_xlfn.IFS(Data_set[[#This Row],[Experience (in years)]]&lt;=5,"0-5",Data_set[[#This Row],[Experience (in years)]]&lt;=10,"6-10",Data_set[[#This Row],[Experience (in years)]]&lt;=20,"11-20",Data_set[[#This Row],[Experience (in years)]]&lt;=30,"21-30",Data_set[[#This Row],[Experience (in years)]]&lt;=40,"31-40",TRUE,"40+")</f>
        <v>21-30</v>
      </c>
      <c r="R2432" t="str" cm="1">
        <f t="array" ref="R2432">_xlfn.IFS(Data_set[[#This Row],[Mortgage]]=0,"0",Data_set[[#This Row],[Mortgage]]&lt;=100,"1-100",Data_set[[#This Row],[Mortgage]]&lt;=200,"101-200",Data_set[[#This Row],[Mortgage]]&lt;=300,"201-300",Data_set[[#This Row],[Mortgage]]&lt;=400,"301-400",TRUE,"400+")</f>
        <v>0</v>
      </c>
      <c r="S2432" t="str" cm="1">
        <f t="array" ref="S2432">_xlfn.IFS(Data_set[[#This Row],[CCAvg]]&lt;=2,"0-2",Data_set[[#This Row],[CCAvg]]&lt;=5,"3-5",Data_set[[#This Row],[CCAvg]]&lt;=8,"6-8",TRUE,"8+")</f>
        <v>3-5</v>
      </c>
      <c r="T2432">
        <f>IF(Data_set[[#This Row],[Personal Loan]]="Yes",1,0)</f>
        <v>0</v>
      </c>
      <c r="U2432" t="str" cm="1">
        <f t="array" ref="U2432">_xlfn.IFS(Data_set[[#This Row],[Income (in K/year)]]&lt;50,"&lt;50K",Data_set[[#This Row],[Income (in K/year)]]&lt;75,"50K-75K",Data_set[[#This Row],[Income (in K/year)]]&lt;100,"75K-100K",Data_set[[#This Row],[Income (in K/year)]]&lt;150,"100K-150K",TRUE,"&gt;150K")</f>
        <v>50K-75K</v>
      </c>
    </row>
    <row r="2433" spans="1:21" hidden="1" x14ac:dyDescent="0.3">
      <c r="A2433">
        <v>3035</v>
      </c>
      <c r="B2433">
        <v>46</v>
      </c>
      <c r="C2433">
        <v>21</v>
      </c>
      <c r="D2433">
        <v>38</v>
      </c>
      <c r="E2433" t="s">
        <v>18</v>
      </c>
      <c r="F2433">
        <v>90024</v>
      </c>
      <c r="G2433">
        <v>1</v>
      </c>
      <c r="H2433">
        <v>2.4</v>
      </c>
      <c r="I2433" t="s">
        <v>15</v>
      </c>
      <c r="J2433">
        <v>130</v>
      </c>
      <c r="K2433" t="s">
        <v>16</v>
      </c>
      <c r="L2433" t="s">
        <v>16</v>
      </c>
      <c r="M2433" t="s">
        <v>16</v>
      </c>
      <c r="N2433" t="s">
        <v>17</v>
      </c>
      <c r="O2433" t="s">
        <v>16</v>
      </c>
      <c r="P2433" t="str" cm="1">
        <f t="array" ref="P2433">_xlfn.IFS(Data_set[[#This Row],[Age (in years)]]&lt;=30,"&lt;30",Data_set[[#This Row],[Age (in years)]]&lt;=40,"30-40",Data_set[[#This Row],[Age (in years)]]&lt;=50,"40-50",Data_set[[#This Row],[Age (in years)]]&lt;=60,"50-60",Data_set[[#This Row],[Age (in years)]]&gt;60,"&gt;60")</f>
        <v>40-50</v>
      </c>
      <c r="Q2433" t="str" cm="1">
        <f t="array" ref="Q2433">_xlfn.IFS(Data_set[[#This Row],[Experience (in years)]]&lt;=5,"0-5",Data_set[[#This Row],[Experience (in years)]]&lt;=10,"6-10",Data_set[[#This Row],[Experience (in years)]]&lt;=20,"11-20",Data_set[[#This Row],[Experience (in years)]]&lt;=30,"21-30",Data_set[[#This Row],[Experience (in years)]]&lt;=40,"31-40",TRUE,"40+")</f>
        <v>21-30</v>
      </c>
      <c r="R2433" t="str" cm="1">
        <f t="array" ref="R2433">_xlfn.IFS(Data_set[[#This Row],[Mortgage]]=0,"0",Data_set[[#This Row],[Mortgage]]&lt;=100,"1-100",Data_set[[#This Row],[Mortgage]]&lt;=200,"101-200",Data_set[[#This Row],[Mortgage]]&lt;=300,"201-300",Data_set[[#This Row],[Mortgage]]&lt;=400,"301-400",TRUE,"400+")</f>
        <v>101-200</v>
      </c>
      <c r="S2433" t="str" cm="1">
        <f t="array" ref="S2433">_xlfn.IFS(Data_set[[#This Row],[CCAvg]]&lt;=2,"0-2",Data_set[[#This Row],[CCAvg]]&lt;=5,"3-5",Data_set[[#This Row],[CCAvg]]&lt;=8,"6-8",TRUE,"8+")</f>
        <v>3-5</v>
      </c>
      <c r="T2433">
        <f>IF(Data_set[[#This Row],[Personal Loan]]="Yes",1,0)</f>
        <v>0</v>
      </c>
      <c r="U2433" t="str" cm="1">
        <f t="array" ref="U2433">_xlfn.IFS(Data_set[[#This Row],[Income (in K/year)]]&lt;50,"&lt;50K",Data_set[[#This Row],[Income (in K/year)]]&lt;75,"50K-75K",Data_set[[#This Row],[Income (in K/year)]]&lt;100,"75K-100K",Data_set[[#This Row],[Income (in K/year)]]&lt;150,"100K-150K",TRUE,"&gt;150K")</f>
        <v>&lt;50K</v>
      </c>
    </row>
    <row r="2434" spans="1:21" hidden="1" x14ac:dyDescent="0.3">
      <c r="A2434">
        <v>3078</v>
      </c>
      <c r="B2434">
        <v>46</v>
      </c>
      <c r="C2434">
        <v>21</v>
      </c>
      <c r="D2434">
        <v>44</v>
      </c>
      <c r="E2434" t="s">
        <v>18</v>
      </c>
      <c r="F2434">
        <v>95112</v>
      </c>
      <c r="G2434">
        <v>1</v>
      </c>
      <c r="H2434">
        <v>0.3</v>
      </c>
      <c r="I2434" t="s">
        <v>15</v>
      </c>
      <c r="J2434">
        <v>110</v>
      </c>
      <c r="K2434" t="s">
        <v>16</v>
      </c>
      <c r="L2434" t="s">
        <v>17</v>
      </c>
      <c r="M2434" t="s">
        <v>16</v>
      </c>
      <c r="N2434" t="s">
        <v>17</v>
      </c>
      <c r="O2434" t="s">
        <v>16</v>
      </c>
      <c r="P2434" t="str" cm="1">
        <f t="array" ref="P2434">_xlfn.IFS(Data_set[[#This Row],[Age (in years)]]&lt;=30,"&lt;30",Data_set[[#This Row],[Age (in years)]]&lt;=40,"30-40",Data_set[[#This Row],[Age (in years)]]&lt;=50,"40-50",Data_set[[#This Row],[Age (in years)]]&lt;=60,"50-60",Data_set[[#This Row],[Age (in years)]]&gt;60,"&gt;60")</f>
        <v>40-50</v>
      </c>
      <c r="Q2434" t="str" cm="1">
        <f t="array" ref="Q2434">_xlfn.IFS(Data_set[[#This Row],[Experience (in years)]]&lt;=5,"0-5",Data_set[[#This Row],[Experience (in years)]]&lt;=10,"6-10",Data_set[[#This Row],[Experience (in years)]]&lt;=20,"11-20",Data_set[[#This Row],[Experience (in years)]]&lt;=30,"21-30",Data_set[[#This Row],[Experience (in years)]]&lt;=40,"31-40",TRUE,"40+")</f>
        <v>21-30</v>
      </c>
      <c r="R2434" t="str" cm="1">
        <f t="array" ref="R2434">_xlfn.IFS(Data_set[[#This Row],[Mortgage]]=0,"0",Data_set[[#This Row],[Mortgage]]&lt;=100,"1-100",Data_set[[#This Row],[Mortgage]]&lt;=200,"101-200",Data_set[[#This Row],[Mortgage]]&lt;=300,"201-300",Data_set[[#This Row],[Mortgage]]&lt;=400,"301-400",TRUE,"400+")</f>
        <v>101-200</v>
      </c>
      <c r="S2434" t="str" cm="1">
        <f t="array" ref="S2434">_xlfn.IFS(Data_set[[#This Row],[CCAvg]]&lt;=2,"0-2",Data_set[[#This Row],[CCAvg]]&lt;=5,"3-5",Data_set[[#This Row],[CCAvg]]&lt;=8,"6-8",TRUE,"8+")</f>
        <v>0-2</v>
      </c>
      <c r="T2434">
        <f>IF(Data_set[[#This Row],[Personal Loan]]="Yes",1,0)</f>
        <v>0</v>
      </c>
      <c r="U2434" t="str" cm="1">
        <f t="array" ref="U2434">_xlfn.IFS(Data_set[[#This Row],[Income (in K/year)]]&lt;50,"&lt;50K",Data_set[[#This Row],[Income (in K/year)]]&lt;75,"50K-75K",Data_set[[#This Row],[Income (in K/year)]]&lt;100,"75K-100K",Data_set[[#This Row],[Income (in K/year)]]&lt;150,"100K-150K",TRUE,"&gt;150K")</f>
        <v>&lt;50K</v>
      </c>
    </row>
    <row r="2435" spans="1:21" hidden="1" x14ac:dyDescent="0.3">
      <c r="A2435">
        <v>3126</v>
      </c>
      <c r="B2435">
        <v>46</v>
      </c>
      <c r="C2435">
        <v>20</v>
      </c>
      <c r="D2435">
        <v>18</v>
      </c>
      <c r="E2435" t="s">
        <v>18</v>
      </c>
      <c r="F2435">
        <v>92521</v>
      </c>
      <c r="G2435">
        <v>1</v>
      </c>
      <c r="H2435">
        <v>0.2</v>
      </c>
      <c r="I2435" t="s">
        <v>15</v>
      </c>
      <c r="J2435">
        <v>0</v>
      </c>
      <c r="K2435" t="s">
        <v>16</v>
      </c>
      <c r="L2435" t="s">
        <v>16</v>
      </c>
      <c r="M2435" t="s">
        <v>16</v>
      </c>
      <c r="N2435" t="s">
        <v>17</v>
      </c>
      <c r="O2435" t="s">
        <v>17</v>
      </c>
      <c r="P2435" t="str" cm="1">
        <f t="array" ref="P2435">_xlfn.IFS(Data_set[[#This Row],[Age (in years)]]&lt;=30,"&lt;30",Data_set[[#This Row],[Age (in years)]]&lt;=40,"30-40",Data_set[[#This Row],[Age (in years)]]&lt;=50,"40-50",Data_set[[#This Row],[Age (in years)]]&lt;=60,"50-60",Data_set[[#This Row],[Age (in years)]]&gt;60,"&gt;60")</f>
        <v>40-50</v>
      </c>
      <c r="Q2435" t="str" cm="1">
        <f t="array" ref="Q2435">_xlfn.IFS(Data_set[[#This Row],[Experience (in years)]]&lt;=5,"0-5",Data_set[[#This Row],[Experience (in years)]]&lt;=10,"6-10",Data_set[[#This Row],[Experience (in years)]]&lt;=20,"11-20",Data_set[[#This Row],[Experience (in years)]]&lt;=30,"21-30",Data_set[[#This Row],[Experience (in years)]]&lt;=40,"31-40",TRUE,"40+")</f>
        <v>11-20</v>
      </c>
      <c r="R2435" t="str" cm="1">
        <f t="array" ref="R2435">_xlfn.IFS(Data_set[[#This Row],[Mortgage]]=0,"0",Data_set[[#This Row],[Mortgage]]&lt;=100,"1-100",Data_set[[#This Row],[Mortgage]]&lt;=200,"101-200",Data_set[[#This Row],[Mortgage]]&lt;=300,"201-300",Data_set[[#This Row],[Mortgage]]&lt;=400,"301-400",TRUE,"400+")</f>
        <v>0</v>
      </c>
      <c r="S2435" t="str" cm="1">
        <f t="array" ref="S2435">_xlfn.IFS(Data_set[[#This Row],[CCAvg]]&lt;=2,"0-2",Data_set[[#This Row],[CCAvg]]&lt;=5,"3-5",Data_set[[#This Row],[CCAvg]]&lt;=8,"6-8",TRUE,"8+")</f>
        <v>0-2</v>
      </c>
      <c r="T2435">
        <f>IF(Data_set[[#This Row],[Personal Loan]]="Yes",1,0)</f>
        <v>0</v>
      </c>
      <c r="U2435" t="str" cm="1">
        <f t="array" ref="U2435">_xlfn.IFS(Data_set[[#This Row],[Income (in K/year)]]&lt;50,"&lt;50K",Data_set[[#This Row],[Income (in K/year)]]&lt;75,"50K-75K",Data_set[[#This Row],[Income (in K/year)]]&lt;100,"75K-100K",Data_set[[#This Row],[Income (in K/year)]]&lt;150,"100K-150K",TRUE,"&gt;150K")</f>
        <v>&lt;50K</v>
      </c>
    </row>
    <row r="2436" spans="1:21" hidden="1" x14ac:dyDescent="0.3">
      <c r="A2436">
        <v>3179</v>
      </c>
      <c r="B2436">
        <v>46</v>
      </c>
      <c r="C2436">
        <v>21</v>
      </c>
      <c r="D2436">
        <v>71</v>
      </c>
      <c r="E2436" t="s">
        <v>21</v>
      </c>
      <c r="F2436">
        <v>95814</v>
      </c>
      <c r="G2436">
        <v>4</v>
      </c>
      <c r="H2436">
        <v>1.9</v>
      </c>
      <c r="I2436" t="s">
        <v>19</v>
      </c>
      <c r="J2436">
        <v>0</v>
      </c>
      <c r="K2436" t="s">
        <v>16</v>
      </c>
      <c r="L2436" t="s">
        <v>16</v>
      </c>
      <c r="M2436" t="s">
        <v>16</v>
      </c>
      <c r="N2436" t="s">
        <v>16</v>
      </c>
      <c r="O2436" t="s">
        <v>16</v>
      </c>
      <c r="P2436" t="str" cm="1">
        <f t="array" ref="P2436">_xlfn.IFS(Data_set[[#This Row],[Age (in years)]]&lt;=30,"&lt;30",Data_set[[#This Row],[Age (in years)]]&lt;=40,"30-40",Data_set[[#This Row],[Age (in years)]]&lt;=50,"40-50",Data_set[[#This Row],[Age (in years)]]&lt;=60,"50-60",Data_set[[#This Row],[Age (in years)]]&gt;60,"&gt;60")</f>
        <v>40-50</v>
      </c>
      <c r="Q2436" t="str" cm="1">
        <f t="array" ref="Q2436">_xlfn.IFS(Data_set[[#This Row],[Experience (in years)]]&lt;=5,"0-5",Data_set[[#This Row],[Experience (in years)]]&lt;=10,"6-10",Data_set[[#This Row],[Experience (in years)]]&lt;=20,"11-20",Data_set[[#This Row],[Experience (in years)]]&lt;=30,"21-30",Data_set[[#This Row],[Experience (in years)]]&lt;=40,"31-40",TRUE,"40+")</f>
        <v>21-30</v>
      </c>
      <c r="R2436" t="str" cm="1">
        <f t="array" ref="R2436">_xlfn.IFS(Data_set[[#This Row],[Mortgage]]=0,"0",Data_set[[#This Row],[Mortgage]]&lt;=100,"1-100",Data_set[[#This Row],[Mortgage]]&lt;=200,"101-200",Data_set[[#This Row],[Mortgage]]&lt;=300,"201-300",Data_set[[#This Row],[Mortgage]]&lt;=400,"301-400",TRUE,"400+")</f>
        <v>0</v>
      </c>
      <c r="S2436" t="str" cm="1">
        <f t="array" ref="S2436">_xlfn.IFS(Data_set[[#This Row],[CCAvg]]&lt;=2,"0-2",Data_set[[#This Row],[CCAvg]]&lt;=5,"3-5",Data_set[[#This Row],[CCAvg]]&lt;=8,"6-8",TRUE,"8+")</f>
        <v>0-2</v>
      </c>
      <c r="T2436">
        <f>IF(Data_set[[#This Row],[Personal Loan]]="Yes",1,0)</f>
        <v>0</v>
      </c>
      <c r="U2436" t="str" cm="1">
        <f t="array" ref="U2436">_xlfn.IFS(Data_set[[#This Row],[Income (in K/year)]]&lt;50,"&lt;50K",Data_set[[#This Row],[Income (in K/year)]]&lt;75,"50K-75K",Data_set[[#This Row],[Income (in K/year)]]&lt;100,"75K-100K",Data_set[[#This Row],[Income (in K/year)]]&lt;150,"100K-150K",TRUE,"&gt;150K")</f>
        <v>50K-75K</v>
      </c>
    </row>
    <row r="2437" spans="1:21" hidden="1" x14ac:dyDescent="0.3">
      <c r="A2437">
        <v>3234</v>
      </c>
      <c r="B2437">
        <v>46</v>
      </c>
      <c r="C2437">
        <v>20</v>
      </c>
      <c r="D2437">
        <v>111</v>
      </c>
      <c r="E2437" t="s">
        <v>14</v>
      </c>
      <c r="F2437">
        <v>95037</v>
      </c>
      <c r="G2437">
        <v>1</v>
      </c>
      <c r="H2437">
        <v>0</v>
      </c>
      <c r="I2437" t="s">
        <v>15</v>
      </c>
      <c r="J2437">
        <v>329</v>
      </c>
      <c r="K2437" t="s">
        <v>16</v>
      </c>
      <c r="L2437" t="s">
        <v>16</v>
      </c>
      <c r="M2437" t="s">
        <v>16</v>
      </c>
      <c r="N2437" t="s">
        <v>16</v>
      </c>
      <c r="O2437" t="s">
        <v>16</v>
      </c>
      <c r="P2437" t="str" cm="1">
        <f t="array" ref="P2437">_xlfn.IFS(Data_set[[#This Row],[Age (in years)]]&lt;=30,"&lt;30",Data_set[[#This Row],[Age (in years)]]&lt;=40,"30-40",Data_set[[#This Row],[Age (in years)]]&lt;=50,"40-50",Data_set[[#This Row],[Age (in years)]]&lt;=60,"50-60",Data_set[[#This Row],[Age (in years)]]&gt;60,"&gt;60")</f>
        <v>40-50</v>
      </c>
      <c r="Q2437" t="str" cm="1">
        <f t="array" ref="Q2437">_xlfn.IFS(Data_set[[#This Row],[Experience (in years)]]&lt;=5,"0-5",Data_set[[#This Row],[Experience (in years)]]&lt;=10,"6-10",Data_set[[#This Row],[Experience (in years)]]&lt;=20,"11-20",Data_set[[#This Row],[Experience (in years)]]&lt;=30,"21-30",Data_set[[#This Row],[Experience (in years)]]&lt;=40,"31-40",TRUE,"40+")</f>
        <v>11-20</v>
      </c>
      <c r="R2437" t="str" cm="1">
        <f t="array" ref="R2437">_xlfn.IFS(Data_set[[#This Row],[Mortgage]]=0,"0",Data_set[[#This Row],[Mortgage]]&lt;=100,"1-100",Data_set[[#This Row],[Mortgage]]&lt;=200,"101-200",Data_set[[#This Row],[Mortgage]]&lt;=300,"201-300",Data_set[[#This Row],[Mortgage]]&lt;=400,"301-400",TRUE,"400+")</f>
        <v>301-400</v>
      </c>
      <c r="S2437" t="str" cm="1">
        <f t="array" ref="S2437">_xlfn.IFS(Data_set[[#This Row],[CCAvg]]&lt;=2,"0-2",Data_set[[#This Row],[CCAvg]]&lt;=5,"3-5",Data_set[[#This Row],[CCAvg]]&lt;=8,"6-8",TRUE,"8+")</f>
        <v>0-2</v>
      </c>
      <c r="T2437">
        <f>IF(Data_set[[#This Row],[Personal Loan]]="Yes",1,0)</f>
        <v>0</v>
      </c>
      <c r="U2437" t="str" cm="1">
        <f t="array" ref="U2437">_xlfn.IFS(Data_set[[#This Row],[Income (in K/year)]]&lt;50,"&lt;50K",Data_set[[#This Row],[Income (in K/year)]]&lt;75,"50K-75K",Data_set[[#This Row],[Income (in K/year)]]&lt;100,"75K-100K",Data_set[[#This Row],[Income (in K/year)]]&lt;150,"100K-150K",TRUE,"&gt;150K")</f>
        <v>100K-150K</v>
      </c>
    </row>
    <row r="2438" spans="1:21" x14ac:dyDescent="0.3">
      <c r="A2438">
        <v>3319</v>
      </c>
      <c r="B2438">
        <v>46</v>
      </c>
      <c r="C2438">
        <v>20</v>
      </c>
      <c r="D2438">
        <v>105</v>
      </c>
      <c r="E2438" t="s">
        <v>14</v>
      </c>
      <c r="F2438">
        <v>90089</v>
      </c>
      <c r="G2438">
        <v>4</v>
      </c>
      <c r="H2438">
        <v>3.2</v>
      </c>
      <c r="I2438" t="s">
        <v>15</v>
      </c>
      <c r="J2438">
        <v>0</v>
      </c>
      <c r="K2438" t="s">
        <v>17</v>
      </c>
      <c r="L2438" t="s">
        <v>16</v>
      </c>
      <c r="M2438" t="s">
        <v>16</v>
      </c>
      <c r="N2438" t="s">
        <v>16</v>
      </c>
      <c r="O2438" t="s">
        <v>16</v>
      </c>
      <c r="P2438" t="str" cm="1">
        <f t="array" ref="P2438">_xlfn.IFS(Data_set[[#This Row],[Age (in years)]]&lt;=30,"&lt;30",Data_set[[#This Row],[Age (in years)]]&lt;=40,"30-40",Data_set[[#This Row],[Age (in years)]]&lt;=50,"40-50",Data_set[[#This Row],[Age (in years)]]&lt;=60,"50-60",Data_set[[#This Row],[Age (in years)]]&gt;60,"&gt;60")</f>
        <v>40-50</v>
      </c>
      <c r="Q2438" t="str" cm="1">
        <f t="array" ref="Q2438">_xlfn.IFS(Data_set[[#This Row],[Experience (in years)]]&lt;=5,"0-5",Data_set[[#This Row],[Experience (in years)]]&lt;=10,"6-10",Data_set[[#This Row],[Experience (in years)]]&lt;=20,"11-20",Data_set[[#This Row],[Experience (in years)]]&lt;=30,"21-30",Data_set[[#This Row],[Experience (in years)]]&lt;=40,"31-40",TRUE,"40+")</f>
        <v>11-20</v>
      </c>
      <c r="R2438" t="str" cm="1">
        <f t="array" ref="R2438">_xlfn.IFS(Data_set[[#This Row],[Mortgage]]=0,"0",Data_set[[#This Row],[Mortgage]]&lt;=100,"1-100",Data_set[[#This Row],[Mortgage]]&lt;=200,"101-200",Data_set[[#This Row],[Mortgage]]&lt;=300,"201-300",Data_set[[#This Row],[Mortgage]]&lt;=400,"301-400",TRUE,"400+")</f>
        <v>0</v>
      </c>
      <c r="S2438" t="str" cm="1">
        <f t="array" ref="S2438">_xlfn.IFS(Data_set[[#This Row],[CCAvg]]&lt;=2,"0-2",Data_set[[#This Row],[CCAvg]]&lt;=5,"3-5",Data_set[[#This Row],[CCAvg]]&lt;=8,"6-8",TRUE,"8+")</f>
        <v>3-5</v>
      </c>
      <c r="T2438">
        <f>IF(Data_set[[#This Row],[Personal Loan]]="Yes",1,0)</f>
        <v>1</v>
      </c>
      <c r="U2438" t="str" cm="1">
        <f t="array" ref="U2438">_xlfn.IFS(Data_set[[#This Row],[Income (in K/year)]]&lt;50,"&lt;50K",Data_set[[#This Row],[Income (in K/year)]]&lt;75,"50K-75K",Data_set[[#This Row],[Income (in K/year)]]&lt;100,"75K-100K",Data_set[[#This Row],[Income (in K/year)]]&lt;150,"100K-150K",TRUE,"&gt;150K")</f>
        <v>100K-150K</v>
      </c>
    </row>
    <row r="2439" spans="1:21" hidden="1" x14ac:dyDescent="0.3">
      <c r="A2439">
        <v>3377</v>
      </c>
      <c r="B2439">
        <v>46</v>
      </c>
      <c r="C2439">
        <v>21</v>
      </c>
      <c r="D2439">
        <v>170</v>
      </c>
      <c r="E2439" t="s">
        <v>14</v>
      </c>
      <c r="F2439">
        <v>95136</v>
      </c>
      <c r="G2439">
        <v>2</v>
      </c>
      <c r="H2439">
        <v>2.8</v>
      </c>
      <c r="I2439" t="s">
        <v>15</v>
      </c>
      <c r="J2439">
        <v>0</v>
      </c>
      <c r="K2439" t="s">
        <v>16</v>
      </c>
      <c r="L2439" t="s">
        <v>16</v>
      </c>
      <c r="M2439" t="s">
        <v>16</v>
      </c>
      <c r="N2439" t="s">
        <v>16</v>
      </c>
      <c r="O2439" t="s">
        <v>16</v>
      </c>
      <c r="P2439" t="str" cm="1">
        <f t="array" ref="P2439">_xlfn.IFS(Data_set[[#This Row],[Age (in years)]]&lt;=30,"&lt;30",Data_set[[#This Row],[Age (in years)]]&lt;=40,"30-40",Data_set[[#This Row],[Age (in years)]]&lt;=50,"40-50",Data_set[[#This Row],[Age (in years)]]&lt;=60,"50-60",Data_set[[#This Row],[Age (in years)]]&gt;60,"&gt;60")</f>
        <v>40-50</v>
      </c>
      <c r="Q2439" t="str" cm="1">
        <f t="array" ref="Q2439">_xlfn.IFS(Data_set[[#This Row],[Experience (in years)]]&lt;=5,"0-5",Data_set[[#This Row],[Experience (in years)]]&lt;=10,"6-10",Data_set[[#This Row],[Experience (in years)]]&lt;=20,"11-20",Data_set[[#This Row],[Experience (in years)]]&lt;=30,"21-30",Data_set[[#This Row],[Experience (in years)]]&lt;=40,"31-40",TRUE,"40+")</f>
        <v>21-30</v>
      </c>
      <c r="R2439" t="str" cm="1">
        <f t="array" ref="R2439">_xlfn.IFS(Data_set[[#This Row],[Mortgage]]=0,"0",Data_set[[#This Row],[Mortgage]]&lt;=100,"1-100",Data_set[[#This Row],[Mortgage]]&lt;=200,"101-200",Data_set[[#This Row],[Mortgage]]&lt;=300,"201-300",Data_set[[#This Row],[Mortgage]]&lt;=400,"301-400",TRUE,"400+")</f>
        <v>0</v>
      </c>
      <c r="S2439" t="str" cm="1">
        <f t="array" ref="S2439">_xlfn.IFS(Data_set[[#This Row],[CCAvg]]&lt;=2,"0-2",Data_set[[#This Row],[CCAvg]]&lt;=5,"3-5",Data_set[[#This Row],[CCAvg]]&lt;=8,"6-8",TRUE,"8+")</f>
        <v>3-5</v>
      </c>
      <c r="T2439">
        <f>IF(Data_set[[#This Row],[Personal Loan]]="Yes",1,0)</f>
        <v>0</v>
      </c>
      <c r="U2439" t="str" cm="1">
        <f t="array" ref="U2439">_xlfn.IFS(Data_set[[#This Row],[Income (in K/year)]]&lt;50,"&lt;50K",Data_set[[#This Row],[Income (in K/year)]]&lt;75,"50K-75K",Data_set[[#This Row],[Income (in K/year)]]&lt;100,"75K-100K",Data_set[[#This Row],[Income (in K/year)]]&lt;150,"100K-150K",TRUE,"&gt;150K")</f>
        <v>&gt;150K</v>
      </c>
    </row>
    <row r="2440" spans="1:21" x14ac:dyDescent="0.3">
      <c r="A2440">
        <v>3384</v>
      </c>
      <c r="B2440">
        <v>46</v>
      </c>
      <c r="C2440">
        <v>22</v>
      </c>
      <c r="D2440">
        <v>135</v>
      </c>
      <c r="E2440" t="s">
        <v>14</v>
      </c>
      <c r="F2440">
        <v>95135</v>
      </c>
      <c r="G2440">
        <v>3</v>
      </c>
      <c r="H2440">
        <v>4.0999999999999996</v>
      </c>
      <c r="I2440" t="s">
        <v>15</v>
      </c>
      <c r="J2440">
        <v>213</v>
      </c>
      <c r="K2440" t="s">
        <v>17</v>
      </c>
      <c r="L2440" t="s">
        <v>16</v>
      </c>
      <c r="M2440" t="s">
        <v>16</v>
      </c>
      <c r="N2440" t="s">
        <v>17</v>
      </c>
      <c r="O2440" t="s">
        <v>16</v>
      </c>
      <c r="P2440" t="str" cm="1">
        <f t="array" ref="P2440">_xlfn.IFS(Data_set[[#This Row],[Age (in years)]]&lt;=30,"&lt;30",Data_set[[#This Row],[Age (in years)]]&lt;=40,"30-40",Data_set[[#This Row],[Age (in years)]]&lt;=50,"40-50",Data_set[[#This Row],[Age (in years)]]&lt;=60,"50-60",Data_set[[#This Row],[Age (in years)]]&gt;60,"&gt;60")</f>
        <v>40-50</v>
      </c>
      <c r="Q2440" t="str" cm="1">
        <f t="array" ref="Q2440">_xlfn.IFS(Data_set[[#This Row],[Experience (in years)]]&lt;=5,"0-5",Data_set[[#This Row],[Experience (in years)]]&lt;=10,"6-10",Data_set[[#This Row],[Experience (in years)]]&lt;=20,"11-20",Data_set[[#This Row],[Experience (in years)]]&lt;=30,"21-30",Data_set[[#This Row],[Experience (in years)]]&lt;=40,"31-40",TRUE,"40+")</f>
        <v>21-30</v>
      </c>
      <c r="R2440" t="str" cm="1">
        <f t="array" ref="R2440">_xlfn.IFS(Data_set[[#This Row],[Mortgage]]=0,"0",Data_set[[#This Row],[Mortgage]]&lt;=100,"1-100",Data_set[[#This Row],[Mortgage]]&lt;=200,"101-200",Data_set[[#This Row],[Mortgage]]&lt;=300,"201-300",Data_set[[#This Row],[Mortgage]]&lt;=400,"301-400",TRUE,"400+")</f>
        <v>201-300</v>
      </c>
      <c r="S2440" t="str" cm="1">
        <f t="array" ref="S2440">_xlfn.IFS(Data_set[[#This Row],[CCAvg]]&lt;=2,"0-2",Data_set[[#This Row],[CCAvg]]&lt;=5,"3-5",Data_set[[#This Row],[CCAvg]]&lt;=8,"6-8",TRUE,"8+")</f>
        <v>3-5</v>
      </c>
      <c r="T2440">
        <f>IF(Data_set[[#This Row],[Personal Loan]]="Yes",1,0)</f>
        <v>1</v>
      </c>
      <c r="U2440" t="str" cm="1">
        <f t="array" ref="U2440">_xlfn.IFS(Data_set[[#This Row],[Income (in K/year)]]&lt;50,"&lt;50K",Data_set[[#This Row],[Income (in K/year)]]&lt;75,"50K-75K",Data_set[[#This Row],[Income (in K/year)]]&lt;100,"75K-100K",Data_set[[#This Row],[Income (in K/year)]]&lt;150,"100K-150K",TRUE,"&gt;150K")</f>
        <v>100K-150K</v>
      </c>
    </row>
    <row r="2441" spans="1:21" x14ac:dyDescent="0.3">
      <c r="A2441">
        <v>3457</v>
      </c>
      <c r="B2441">
        <v>46</v>
      </c>
      <c r="C2441">
        <v>22</v>
      </c>
      <c r="D2441">
        <v>125</v>
      </c>
      <c r="E2441" t="s">
        <v>14</v>
      </c>
      <c r="F2441">
        <v>94536</v>
      </c>
      <c r="G2441">
        <v>2</v>
      </c>
      <c r="H2441">
        <v>4.7</v>
      </c>
      <c r="I2441" t="s">
        <v>19</v>
      </c>
      <c r="J2441">
        <v>0</v>
      </c>
      <c r="K2441" t="s">
        <v>17</v>
      </c>
      <c r="L2441" t="s">
        <v>16</v>
      </c>
      <c r="M2441" t="s">
        <v>16</v>
      </c>
      <c r="N2441" t="s">
        <v>17</v>
      </c>
      <c r="O2441" t="s">
        <v>16</v>
      </c>
      <c r="P2441" t="str" cm="1">
        <f t="array" ref="P2441">_xlfn.IFS(Data_set[[#This Row],[Age (in years)]]&lt;=30,"&lt;30",Data_set[[#This Row],[Age (in years)]]&lt;=40,"30-40",Data_set[[#This Row],[Age (in years)]]&lt;=50,"40-50",Data_set[[#This Row],[Age (in years)]]&lt;=60,"50-60",Data_set[[#This Row],[Age (in years)]]&gt;60,"&gt;60")</f>
        <v>40-50</v>
      </c>
      <c r="Q2441" t="str" cm="1">
        <f t="array" ref="Q2441">_xlfn.IFS(Data_set[[#This Row],[Experience (in years)]]&lt;=5,"0-5",Data_set[[#This Row],[Experience (in years)]]&lt;=10,"6-10",Data_set[[#This Row],[Experience (in years)]]&lt;=20,"11-20",Data_set[[#This Row],[Experience (in years)]]&lt;=30,"21-30",Data_set[[#This Row],[Experience (in years)]]&lt;=40,"31-40",TRUE,"40+")</f>
        <v>21-30</v>
      </c>
      <c r="R2441" t="str" cm="1">
        <f t="array" ref="R2441">_xlfn.IFS(Data_set[[#This Row],[Mortgage]]=0,"0",Data_set[[#This Row],[Mortgage]]&lt;=100,"1-100",Data_set[[#This Row],[Mortgage]]&lt;=200,"101-200",Data_set[[#This Row],[Mortgage]]&lt;=300,"201-300",Data_set[[#This Row],[Mortgage]]&lt;=400,"301-400",TRUE,"400+")</f>
        <v>0</v>
      </c>
      <c r="S2441" t="str" cm="1">
        <f t="array" ref="S2441">_xlfn.IFS(Data_set[[#This Row],[CCAvg]]&lt;=2,"0-2",Data_set[[#This Row],[CCAvg]]&lt;=5,"3-5",Data_set[[#This Row],[CCAvg]]&lt;=8,"6-8",TRUE,"8+")</f>
        <v>3-5</v>
      </c>
      <c r="T2441">
        <f>IF(Data_set[[#This Row],[Personal Loan]]="Yes",1,0)</f>
        <v>1</v>
      </c>
      <c r="U2441" t="str" cm="1">
        <f t="array" ref="U2441">_xlfn.IFS(Data_set[[#This Row],[Income (in K/year)]]&lt;50,"&lt;50K",Data_set[[#This Row],[Income (in K/year)]]&lt;75,"50K-75K",Data_set[[#This Row],[Income (in K/year)]]&lt;100,"75K-100K",Data_set[[#This Row],[Income (in K/year)]]&lt;150,"100K-150K",TRUE,"&gt;150K")</f>
        <v>100K-150K</v>
      </c>
    </row>
    <row r="2442" spans="1:21" hidden="1" x14ac:dyDescent="0.3">
      <c r="A2442">
        <v>3505</v>
      </c>
      <c r="B2442">
        <v>46</v>
      </c>
      <c r="C2442">
        <v>20</v>
      </c>
      <c r="D2442">
        <v>15</v>
      </c>
      <c r="E2442" t="s">
        <v>18</v>
      </c>
      <c r="F2442">
        <v>95370</v>
      </c>
      <c r="G2442">
        <v>4</v>
      </c>
      <c r="H2442">
        <v>0.6</v>
      </c>
      <c r="I2442" t="s">
        <v>19</v>
      </c>
      <c r="J2442">
        <v>0</v>
      </c>
      <c r="K2442" t="s">
        <v>16</v>
      </c>
      <c r="L2442" t="s">
        <v>17</v>
      </c>
      <c r="M2442" t="s">
        <v>16</v>
      </c>
      <c r="N2442" t="s">
        <v>17</v>
      </c>
      <c r="O2442" t="s">
        <v>16</v>
      </c>
      <c r="P2442" t="str" cm="1">
        <f t="array" ref="P2442">_xlfn.IFS(Data_set[[#This Row],[Age (in years)]]&lt;=30,"&lt;30",Data_set[[#This Row],[Age (in years)]]&lt;=40,"30-40",Data_set[[#This Row],[Age (in years)]]&lt;=50,"40-50",Data_set[[#This Row],[Age (in years)]]&lt;=60,"50-60",Data_set[[#This Row],[Age (in years)]]&gt;60,"&gt;60")</f>
        <v>40-50</v>
      </c>
      <c r="Q2442" t="str" cm="1">
        <f t="array" ref="Q2442">_xlfn.IFS(Data_set[[#This Row],[Experience (in years)]]&lt;=5,"0-5",Data_set[[#This Row],[Experience (in years)]]&lt;=10,"6-10",Data_set[[#This Row],[Experience (in years)]]&lt;=20,"11-20",Data_set[[#This Row],[Experience (in years)]]&lt;=30,"21-30",Data_set[[#This Row],[Experience (in years)]]&lt;=40,"31-40",TRUE,"40+")</f>
        <v>11-20</v>
      </c>
      <c r="R2442" t="str" cm="1">
        <f t="array" ref="R2442">_xlfn.IFS(Data_set[[#This Row],[Mortgage]]=0,"0",Data_set[[#This Row],[Mortgage]]&lt;=100,"1-100",Data_set[[#This Row],[Mortgage]]&lt;=200,"101-200",Data_set[[#This Row],[Mortgage]]&lt;=300,"201-300",Data_set[[#This Row],[Mortgage]]&lt;=400,"301-400",TRUE,"400+")</f>
        <v>0</v>
      </c>
      <c r="S2442" t="str" cm="1">
        <f t="array" ref="S2442">_xlfn.IFS(Data_set[[#This Row],[CCAvg]]&lt;=2,"0-2",Data_set[[#This Row],[CCAvg]]&lt;=5,"3-5",Data_set[[#This Row],[CCAvg]]&lt;=8,"6-8",TRUE,"8+")</f>
        <v>0-2</v>
      </c>
      <c r="T2442">
        <f>IF(Data_set[[#This Row],[Personal Loan]]="Yes",1,0)</f>
        <v>0</v>
      </c>
      <c r="U2442" t="str" cm="1">
        <f t="array" ref="U2442">_xlfn.IFS(Data_set[[#This Row],[Income (in K/year)]]&lt;50,"&lt;50K",Data_set[[#This Row],[Income (in K/year)]]&lt;75,"50K-75K",Data_set[[#This Row],[Income (in K/year)]]&lt;100,"75K-100K",Data_set[[#This Row],[Income (in K/year)]]&lt;150,"100K-150K",TRUE,"&gt;150K")</f>
        <v>&lt;50K</v>
      </c>
    </row>
    <row r="2443" spans="1:21" hidden="1" x14ac:dyDescent="0.3">
      <c r="A2443">
        <v>3513</v>
      </c>
      <c r="B2443">
        <v>46</v>
      </c>
      <c r="C2443">
        <v>20</v>
      </c>
      <c r="D2443">
        <v>70</v>
      </c>
      <c r="E2443" t="s">
        <v>21</v>
      </c>
      <c r="F2443">
        <v>90405</v>
      </c>
      <c r="G2443">
        <v>4</v>
      </c>
      <c r="H2443">
        <v>2.9</v>
      </c>
      <c r="I2443" t="s">
        <v>15</v>
      </c>
      <c r="J2443">
        <v>0</v>
      </c>
      <c r="K2443" t="s">
        <v>16</v>
      </c>
      <c r="L2443" t="s">
        <v>16</v>
      </c>
      <c r="M2443" t="s">
        <v>16</v>
      </c>
      <c r="N2443" t="s">
        <v>16</v>
      </c>
      <c r="O2443" t="s">
        <v>17</v>
      </c>
      <c r="P2443" t="str" cm="1">
        <f t="array" ref="P2443">_xlfn.IFS(Data_set[[#This Row],[Age (in years)]]&lt;=30,"&lt;30",Data_set[[#This Row],[Age (in years)]]&lt;=40,"30-40",Data_set[[#This Row],[Age (in years)]]&lt;=50,"40-50",Data_set[[#This Row],[Age (in years)]]&lt;=60,"50-60",Data_set[[#This Row],[Age (in years)]]&gt;60,"&gt;60")</f>
        <v>40-50</v>
      </c>
      <c r="Q2443" t="str" cm="1">
        <f t="array" ref="Q2443">_xlfn.IFS(Data_set[[#This Row],[Experience (in years)]]&lt;=5,"0-5",Data_set[[#This Row],[Experience (in years)]]&lt;=10,"6-10",Data_set[[#This Row],[Experience (in years)]]&lt;=20,"11-20",Data_set[[#This Row],[Experience (in years)]]&lt;=30,"21-30",Data_set[[#This Row],[Experience (in years)]]&lt;=40,"31-40",TRUE,"40+")</f>
        <v>11-20</v>
      </c>
      <c r="R2443" t="str" cm="1">
        <f t="array" ref="R2443">_xlfn.IFS(Data_set[[#This Row],[Mortgage]]=0,"0",Data_set[[#This Row],[Mortgage]]&lt;=100,"1-100",Data_set[[#This Row],[Mortgage]]&lt;=200,"101-200",Data_set[[#This Row],[Mortgage]]&lt;=300,"201-300",Data_set[[#This Row],[Mortgage]]&lt;=400,"301-400",TRUE,"400+")</f>
        <v>0</v>
      </c>
      <c r="S2443" t="str" cm="1">
        <f t="array" ref="S2443">_xlfn.IFS(Data_set[[#This Row],[CCAvg]]&lt;=2,"0-2",Data_set[[#This Row],[CCAvg]]&lt;=5,"3-5",Data_set[[#This Row],[CCAvg]]&lt;=8,"6-8",TRUE,"8+")</f>
        <v>3-5</v>
      </c>
      <c r="T2443">
        <f>IF(Data_set[[#This Row],[Personal Loan]]="Yes",1,0)</f>
        <v>0</v>
      </c>
      <c r="U2443" t="str" cm="1">
        <f t="array" ref="U2443">_xlfn.IFS(Data_set[[#This Row],[Income (in K/year)]]&lt;50,"&lt;50K",Data_set[[#This Row],[Income (in K/year)]]&lt;75,"50K-75K",Data_set[[#This Row],[Income (in K/year)]]&lt;100,"75K-100K",Data_set[[#This Row],[Income (in K/year)]]&lt;150,"100K-150K",TRUE,"&gt;150K")</f>
        <v>50K-75K</v>
      </c>
    </row>
    <row r="2444" spans="1:21" hidden="1" x14ac:dyDescent="0.3">
      <c r="A2444">
        <v>3548</v>
      </c>
      <c r="B2444">
        <v>46</v>
      </c>
      <c r="C2444">
        <v>20</v>
      </c>
      <c r="D2444">
        <v>84</v>
      </c>
      <c r="E2444" t="s">
        <v>21</v>
      </c>
      <c r="F2444">
        <v>92354</v>
      </c>
      <c r="G2444">
        <v>3</v>
      </c>
      <c r="H2444">
        <v>0.7</v>
      </c>
      <c r="I2444" t="s">
        <v>20</v>
      </c>
      <c r="J2444">
        <v>0</v>
      </c>
      <c r="K2444" t="s">
        <v>16</v>
      </c>
      <c r="L2444" t="s">
        <v>16</v>
      </c>
      <c r="M2444" t="s">
        <v>16</v>
      </c>
      <c r="N2444" t="s">
        <v>17</v>
      </c>
      <c r="O2444" t="s">
        <v>16</v>
      </c>
      <c r="P2444" t="str" cm="1">
        <f t="array" ref="P2444">_xlfn.IFS(Data_set[[#This Row],[Age (in years)]]&lt;=30,"&lt;30",Data_set[[#This Row],[Age (in years)]]&lt;=40,"30-40",Data_set[[#This Row],[Age (in years)]]&lt;=50,"40-50",Data_set[[#This Row],[Age (in years)]]&lt;=60,"50-60",Data_set[[#This Row],[Age (in years)]]&gt;60,"&gt;60")</f>
        <v>40-50</v>
      </c>
      <c r="Q2444" t="str" cm="1">
        <f t="array" ref="Q2444">_xlfn.IFS(Data_set[[#This Row],[Experience (in years)]]&lt;=5,"0-5",Data_set[[#This Row],[Experience (in years)]]&lt;=10,"6-10",Data_set[[#This Row],[Experience (in years)]]&lt;=20,"11-20",Data_set[[#This Row],[Experience (in years)]]&lt;=30,"21-30",Data_set[[#This Row],[Experience (in years)]]&lt;=40,"31-40",TRUE,"40+")</f>
        <v>11-20</v>
      </c>
      <c r="R2444" t="str" cm="1">
        <f t="array" ref="R2444">_xlfn.IFS(Data_set[[#This Row],[Mortgage]]=0,"0",Data_set[[#This Row],[Mortgage]]&lt;=100,"1-100",Data_set[[#This Row],[Mortgage]]&lt;=200,"101-200",Data_set[[#This Row],[Mortgage]]&lt;=300,"201-300",Data_set[[#This Row],[Mortgage]]&lt;=400,"301-400",TRUE,"400+")</f>
        <v>0</v>
      </c>
      <c r="S2444" t="str" cm="1">
        <f t="array" ref="S2444">_xlfn.IFS(Data_set[[#This Row],[CCAvg]]&lt;=2,"0-2",Data_set[[#This Row],[CCAvg]]&lt;=5,"3-5",Data_set[[#This Row],[CCAvg]]&lt;=8,"6-8",TRUE,"8+")</f>
        <v>0-2</v>
      </c>
      <c r="T2444">
        <f>IF(Data_set[[#This Row],[Personal Loan]]="Yes",1,0)</f>
        <v>0</v>
      </c>
      <c r="U2444" t="str" cm="1">
        <f t="array" ref="U2444">_xlfn.IFS(Data_set[[#This Row],[Income (in K/year)]]&lt;50,"&lt;50K",Data_set[[#This Row],[Income (in K/year)]]&lt;75,"50K-75K",Data_set[[#This Row],[Income (in K/year)]]&lt;100,"75K-100K",Data_set[[#This Row],[Income (in K/year)]]&lt;150,"100K-150K",TRUE,"&gt;150K")</f>
        <v>75K-100K</v>
      </c>
    </row>
    <row r="2445" spans="1:21" hidden="1" x14ac:dyDescent="0.3">
      <c r="A2445">
        <v>3558</v>
      </c>
      <c r="B2445">
        <v>46</v>
      </c>
      <c r="C2445">
        <v>20</v>
      </c>
      <c r="D2445">
        <v>54</v>
      </c>
      <c r="E2445" t="s">
        <v>21</v>
      </c>
      <c r="F2445">
        <v>90755</v>
      </c>
      <c r="G2445">
        <v>4</v>
      </c>
      <c r="H2445">
        <v>2.9</v>
      </c>
      <c r="I2445" t="s">
        <v>15</v>
      </c>
      <c r="J2445">
        <v>189</v>
      </c>
      <c r="K2445" t="s">
        <v>16</v>
      </c>
      <c r="L2445" t="s">
        <v>16</v>
      </c>
      <c r="M2445" t="s">
        <v>16</v>
      </c>
      <c r="N2445" t="s">
        <v>17</v>
      </c>
      <c r="O2445" t="s">
        <v>17</v>
      </c>
      <c r="P2445" t="str" cm="1">
        <f t="array" ref="P2445">_xlfn.IFS(Data_set[[#This Row],[Age (in years)]]&lt;=30,"&lt;30",Data_set[[#This Row],[Age (in years)]]&lt;=40,"30-40",Data_set[[#This Row],[Age (in years)]]&lt;=50,"40-50",Data_set[[#This Row],[Age (in years)]]&lt;=60,"50-60",Data_set[[#This Row],[Age (in years)]]&gt;60,"&gt;60")</f>
        <v>40-50</v>
      </c>
      <c r="Q2445" t="str" cm="1">
        <f t="array" ref="Q2445">_xlfn.IFS(Data_set[[#This Row],[Experience (in years)]]&lt;=5,"0-5",Data_set[[#This Row],[Experience (in years)]]&lt;=10,"6-10",Data_set[[#This Row],[Experience (in years)]]&lt;=20,"11-20",Data_set[[#This Row],[Experience (in years)]]&lt;=30,"21-30",Data_set[[#This Row],[Experience (in years)]]&lt;=40,"31-40",TRUE,"40+")</f>
        <v>11-20</v>
      </c>
      <c r="R2445" t="str" cm="1">
        <f t="array" ref="R2445">_xlfn.IFS(Data_set[[#This Row],[Mortgage]]=0,"0",Data_set[[#This Row],[Mortgage]]&lt;=100,"1-100",Data_set[[#This Row],[Mortgage]]&lt;=200,"101-200",Data_set[[#This Row],[Mortgage]]&lt;=300,"201-300",Data_set[[#This Row],[Mortgage]]&lt;=400,"301-400",TRUE,"400+")</f>
        <v>101-200</v>
      </c>
      <c r="S2445" t="str" cm="1">
        <f t="array" ref="S2445">_xlfn.IFS(Data_set[[#This Row],[CCAvg]]&lt;=2,"0-2",Data_set[[#This Row],[CCAvg]]&lt;=5,"3-5",Data_set[[#This Row],[CCAvg]]&lt;=8,"6-8",TRUE,"8+")</f>
        <v>3-5</v>
      </c>
      <c r="T2445">
        <f>IF(Data_set[[#This Row],[Personal Loan]]="Yes",1,0)</f>
        <v>0</v>
      </c>
      <c r="U2445" t="str" cm="1">
        <f t="array" ref="U2445">_xlfn.IFS(Data_set[[#This Row],[Income (in K/year)]]&lt;50,"&lt;50K",Data_set[[#This Row],[Income (in K/year)]]&lt;75,"50K-75K",Data_set[[#This Row],[Income (in K/year)]]&lt;100,"75K-100K",Data_set[[#This Row],[Income (in K/year)]]&lt;150,"100K-150K",TRUE,"&gt;150K")</f>
        <v>50K-75K</v>
      </c>
    </row>
    <row r="2446" spans="1:21" hidden="1" x14ac:dyDescent="0.3">
      <c r="A2446">
        <v>3632</v>
      </c>
      <c r="B2446">
        <v>46</v>
      </c>
      <c r="C2446">
        <v>21</v>
      </c>
      <c r="D2446">
        <v>51</v>
      </c>
      <c r="E2446" t="s">
        <v>21</v>
      </c>
      <c r="F2446">
        <v>90089</v>
      </c>
      <c r="G2446">
        <v>4</v>
      </c>
      <c r="H2446">
        <v>1.9</v>
      </c>
      <c r="I2446" t="s">
        <v>19</v>
      </c>
      <c r="J2446">
        <v>0</v>
      </c>
      <c r="K2446" t="s">
        <v>16</v>
      </c>
      <c r="L2446" t="s">
        <v>16</v>
      </c>
      <c r="M2446" t="s">
        <v>16</v>
      </c>
      <c r="N2446" t="s">
        <v>16</v>
      </c>
      <c r="O2446" t="s">
        <v>16</v>
      </c>
      <c r="P2446" t="str" cm="1">
        <f t="array" ref="P2446">_xlfn.IFS(Data_set[[#This Row],[Age (in years)]]&lt;=30,"&lt;30",Data_set[[#This Row],[Age (in years)]]&lt;=40,"30-40",Data_set[[#This Row],[Age (in years)]]&lt;=50,"40-50",Data_set[[#This Row],[Age (in years)]]&lt;=60,"50-60",Data_set[[#This Row],[Age (in years)]]&gt;60,"&gt;60")</f>
        <v>40-50</v>
      </c>
      <c r="Q2446" t="str" cm="1">
        <f t="array" ref="Q2446">_xlfn.IFS(Data_set[[#This Row],[Experience (in years)]]&lt;=5,"0-5",Data_set[[#This Row],[Experience (in years)]]&lt;=10,"6-10",Data_set[[#This Row],[Experience (in years)]]&lt;=20,"11-20",Data_set[[#This Row],[Experience (in years)]]&lt;=30,"21-30",Data_set[[#This Row],[Experience (in years)]]&lt;=40,"31-40",TRUE,"40+")</f>
        <v>21-30</v>
      </c>
      <c r="R2446" t="str" cm="1">
        <f t="array" ref="R2446">_xlfn.IFS(Data_set[[#This Row],[Mortgage]]=0,"0",Data_set[[#This Row],[Mortgage]]&lt;=100,"1-100",Data_set[[#This Row],[Mortgage]]&lt;=200,"101-200",Data_set[[#This Row],[Mortgage]]&lt;=300,"201-300",Data_set[[#This Row],[Mortgage]]&lt;=400,"301-400",TRUE,"400+")</f>
        <v>0</v>
      </c>
      <c r="S2446" t="str" cm="1">
        <f t="array" ref="S2446">_xlfn.IFS(Data_set[[#This Row],[CCAvg]]&lt;=2,"0-2",Data_set[[#This Row],[CCAvg]]&lt;=5,"3-5",Data_set[[#This Row],[CCAvg]]&lt;=8,"6-8",TRUE,"8+")</f>
        <v>0-2</v>
      </c>
      <c r="T2446">
        <f>IF(Data_set[[#This Row],[Personal Loan]]="Yes",1,0)</f>
        <v>0</v>
      </c>
      <c r="U2446" t="str" cm="1">
        <f t="array" ref="U2446">_xlfn.IFS(Data_set[[#This Row],[Income (in K/year)]]&lt;50,"&lt;50K",Data_set[[#This Row],[Income (in K/year)]]&lt;75,"50K-75K",Data_set[[#This Row],[Income (in K/year)]]&lt;100,"75K-100K",Data_set[[#This Row],[Income (in K/year)]]&lt;150,"100K-150K",TRUE,"&gt;150K")</f>
        <v>50K-75K</v>
      </c>
    </row>
    <row r="2447" spans="1:21" hidden="1" x14ac:dyDescent="0.3">
      <c r="A2447">
        <v>3633</v>
      </c>
      <c r="B2447">
        <v>46</v>
      </c>
      <c r="C2447">
        <v>20</v>
      </c>
      <c r="D2447">
        <v>111</v>
      </c>
      <c r="E2447" t="s">
        <v>14</v>
      </c>
      <c r="F2447">
        <v>95307</v>
      </c>
      <c r="G2447">
        <v>2</v>
      </c>
      <c r="H2447">
        <v>6.3</v>
      </c>
      <c r="I2447" t="s">
        <v>15</v>
      </c>
      <c r="J2447">
        <v>0</v>
      </c>
      <c r="K2447" t="s">
        <v>16</v>
      </c>
      <c r="L2447" t="s">
        <v>16</v>
      </c>
      <c r="M2447" t="s">
        <v>16</v>
      </c>
      <c r="N2447" t="s">
        <v>16</v>
      </c>
      <c r="O2447" t="s">
        <v>17</v>
      </c>
      <c r="P2447" t="str" cm="1">
        <f t="array" ref="P2447">_xlfn.IFS(Data_set[[#This Row],[Age (in years)]]&lt;=30,"&lt;30",Data_set[[#This Row],[Age (in years)]]&lt;=40,"30-40",Data_set[[#This Row],[Age (in years)]]&lt;=50,"40-50",Data_set[[#This Row],[Age (in years)]]&lt;=60,"50-60",Data_set[[#This Row],[Age (in years)]]&gt;60,"&gt;60")</f>
        <v>40-50</v>
      </c>
      <c r="Q2447" t="str" cm="1">
        <f t="array" ref="Q2447">_xlfn.IFS(Data_set[[#This Row],[Experience (in years)]]&lt;=5,"0-5",Data_set[[#This Row],[Experience (in years)]]&lt;=10,"6-10",Data_set[[#This Row],[Experience (in years)]]&lt;=20,"11-20",Data_set[[#This Row],[Experience (in years)]]&lt;=30,"21-30",Data_set[[#This Row],[Experience (in years)]]&lt;=40,"31-40",TRUE,"40+")</f>
        <v>11-20</v>
      </c>
      <c r="R2447" t="str" cm="1">
        <f t="array" ref="R2447">_xlfn.IFS(Data_set[[#This Row],[Mortgage]]=0,"0",Data_set[[#This Row],[Mortgage]]&lt;=100,"1-100",Data_set[[#This Row],[Mortgage]]&lt;=200,"101-200",Data_set[[#This Row],[Mortgage]]&lt;=300,"201-300",Data_set[[#This Row],[Mortgage]]&lt;=400,"301-400",TRUE,"400+")</f>
        <v>0</v>
      </c>
      <c r="S2447" t="str" cm="1">
        <f t="array" ref="S2447">_xlfn.IFS(Data_set[[#This Row],[CCAvg]]&lt;=2,"0-2",Data_set[[#This Row],[CCAvg]]&lt;=5,"3-5",Data_set[[#This Row],[CCAvg]]&lt;=8,"6-8",TRUE,"8+")</f>
        <v>6-8</v>
      </c>
      <c r="T2447">
        <f>IF(Data_set[[#This Row],[Personal Loan]]="Yes",1,0)</f>
        <v>0</v>
      </c>
      <c r="U2447" t="str" cm="1">
        <f t="array" ref="U2447">_xlfn.IFS(Data_set[[#This Row],[Income (in K/year)]]&lt;50,"&lt;50K",Data_set[[#This Row],[Income (in K/year)]]&lt;75,"50K-75K",Data_set[[#This Row],[Income (in K/year)]]&lt;100,"75K-100K",Data_set[[#This Row],[Income (in K/year)]]&lt;150,"100K-150K",TRUE,"&gt;150K")</f>
        <v>100K-150K</v>
      </c>
    </row>
    <row r="2448" spans="1:21" hidden="1" x14ac:dyDescent="0.3">
      <c r="A2448">
        <v>3700</v>
      </c>
      <c r="B2448">
        <v>46</v>
      </c>
      <c r="C2448">
        <v>22</v>
      </c>
      <c r="D2448">
        <v>83</v>
      </c>
      <c r="E2448" t="s">
        <v>21</v>
      </c>
      <c r="F2448">
        <v>94501</v>
      </c>
      <c r="G2448">
        <v>4</v>
      </c>
      <c r="H2448">
        <v>1.4</v>
      </c>
      <c r="I2448" t="s">
        <v>20</v>
      </c>
      <c r="J2448">
        <v>0</v>
      </c>
      <c r="K2448" t="s">
        <v>16</v>
      </c>
      <c r="L2448" t="s">
        <v>16</v>
      </c>
      <c r="M2448" t="s">
        <v>16</v>
      </c>
      <c r="N2448" t="s">
        <v>17</v>
      </c>
      <c r="O2448" t="s">
        <v>17</v>
      </c>
      <c r="P2448" t="str" cm="1">
        <f t="array" ref="P2448">_xlfn.IFS(Data_set[[#This Row],[Age (in years)]]&lt;=30,"&lt;30",Data_set[[#This Row],[Age (in years)]]&lt;=40,"30-40",Data_set[[#This Row],[Age (in years)]]&lt;=50,"40-50",Data_set[[#This Row],[Age (in years)]]&lt;=60,"50-60",Data_set[[#This Row],[Age (in years)]]&gt;60,"&gt;60")</f>
        <v>40-50</v>
      </c>
      <c r="Q2448" t="str" cm="1">
        <f t="array" ref="Q2448">_xlfn.IFS(Data_set[[#This Row],[Experience (in years)]]&lt;=5,"0-5",Data_set[[#This Row],[Experience (in years)]]&lt;=10,"6-10",Data_set[[#This Row],[Experience (in years)]]&lt;=20,"11-20",Data_set[[#This Row],[Experience (in years)]]&lt;=30,"21-30",Data_set[[#This Row],[Experience (in years)]]&lt;=40,"31-40",TRUE,"40+")</f>
        <v>21-30</v>
      </c>
      <c r="R2448" t="str" cm="1">
        <f t="array" ref="R2448">_xlfn.IFS(Data_set[[#This Row],[Mortgage]]=0,"0",Data_set[[#This Row],[Mortgage]]&lt;=100,"1-100",Data_set[[#This Row],[Mortgage]]&lt;=200,"101-200",Data_set[[#This Row],[Mortgage]]&lt;=300,"201-300",Data_set[[#This Row],[Mortgage]]&lt;=400,"301-400",TRUE,"400+")</f>
        <v>0</v>
      </c>
      <c r="S2448" t="str" cm="1">
        <f t="array" ref="S2448">_xlfn.IFS(Data_set[[#This Row],[CCAvg]]&lt;=2,"0-2",Data_set[[#This Row],[CCAvg]]&lt;=5,"3-5",Data_set[[#This Row],[CCAvg]]&lt;=8,"6-8",TRUE,"8+")</f>
        <v>0-2</v>
      </c>
      <c r="T2448">
        <f>IF(Data_set[[#This Row],[Personal Loan]]="Yes",1,0)</f>
        <v>0</v>
      </c>
      <c r="U2448" t="str" cm="1">
        <f t="array" ref="U2448">_xlfn.IFS(Data_set[[#This Row],[Income (in K/year)]]&lt;50,"&lt;50K",Data_set[[#This Row],[Income (in K/year)]]&lt;75,"50K-75K",Data_set[[#This Row],[Income (in K/year)]]&lt;100,"75K-100K",Data_set[[#This Row],[Income (in K/year)]]&lt;150,"100K-150K",TRUE,"&gt;150K")</f>
        <v>75K-100K</v>
      </c>
    </row>
    <row r="2449" spans="1:21" hidden="1" x14ac:dyDescent="0.3">
      <c r="A2449">
        <v>3714</v>
      </c>
      <c r="B2449">
        <v>46</v>
      </c>
      <c r="C2449">
        <v>20</v>
      </c>
      <c r="D2449">
        <v>74</v>
      </c>
      <c r="E2449" t="s">
        <v>21</v>
      </c>
      <c r="F2449">
        <v>90064</v>
      </c>
      <c r="G2449">
        <v>3</v>
      </c>
      <c r="H2449">
        <v>0.7</v>
      </c>
      <c r="I2449" t="s">
        <v>20</v>
      </c>
      <c r="J2449">
        <v>0</v>
      </c>
      <c r="K2449" t="s">
        <v>16</v>
      </c>
      <c r="L2449" t="s">
        <v>16</v>
      </c>
      <c r="M2449" t="s">
        <v>16</v>
      </c>
      <c r="N2449" t="s">
        <v>17</v>
      </c>
      <c r="O2449" t="s">
        <v>17</v>
      </c>
      <c r="P2449" t="str" cm="1">
        <f t="array" ref="P2449">_xlfn.IFS(Data_set[[#This Row],[Age (in years)]]&lt;=30,"&lt;30",Data_set[[#This Row],[Age (in years)]]&lt;=40,"30-40",Data_set[[#This Row],[Age (in years)]]&lt;=50,"40-50",Data_set[[#This Row],[Age (in years)]]&lt;=60,"50-60",Data_set[[#This Row],[Age (in years)]]&gt;60,"&gt;60")</f>
        <v>40-50</v>
      </c>
      <c r="Q2449" t="str" cm="1">
        <f t="array" ref="Q2449">_xlfn.IFS(Data_set[[#This Row],[Experience (in years)]]&lt;=5,"0-5",Data_set[[#This Row],[Experience (in years)]]&lt;=10,"6-10",Data_set[[#This Row],[Experience (in years)]]&lt;=20,"11-20",Data_set[[#This Row],[Experience (in years)]]&lt;=30,"21-30",Data_set[[#This Row],[Experience (in years)]]&lt;=40,"31-40",TRUE,"40+")</f>
        <v>11-20</v>
      </c>
      <c r="R2449" t="str" cm="1">
        <f t="array" ref="R2449">_xlfn.IFS(Data_set[[#This Row],[Mortgage]]=0,"0",Data_set[[#This Row],[Mortgage]]&lt;=100,"1-100",Data_set[[#This Row],[Mortgage]]&lt;=200,"101-200",Data_set[[#This Row],[Mortgage]]&lt;=300,"201-300",Data_set[[#This Row],[Mortgage]]&lt;=400,"301-400",TRUE,"400+")</f>
        <v>0</v>
      </c>
      <c r="S2449" t="str" cm="1">
        <f t="array" ref="S2449">_xlfn.IFS(Data_set[[#This Row],[CCAvg]]&lt;=2,"0-2",Data_set[[#This Row],[CCAvg]]&lt;=5,"3-5",Data_set[[#This Row],[CCAvg]]&lt;=8,"6-8",TRUE,"8+")</f>
        <v>0-2</v>
      </c>
      <c r="T2449">
        <f>IF(Data_set[[#This Row],[Personal Loan]]="Yes",1,0)</f>
        <v>0</v>
      </c>
      <c r="U2449" t="str" cm="1">
        <f t="array" ref="U2449">_xlfn.IFS(Data_set[[#This Row],[Income (in K/year)]]&lt;50,"&lt;50K",Data_set[[#This Row],[Income (in K/year)]]&lt;75,"50K-75K",Data_set[[#This Row],[Income (in K/year)]]&lt;100,"75K-100K",Data_set[[#This Row],[Income (in K/year)]]&lt;150,"100K-150K",TRUE,"&gt;150K")</f>
        <v>50K-75K</v>
      </c>
    </row>
    <row r="2450" spans="1:21" hidden="1" x14ac:dyDescent="0.3">
      <c r="A2450">
        <v>3791</v>
      </c>
      <c r="B2450">
        <v>46</v>
      </c>
      <c r="C2450">
        <v>22</v>
      </c>
      <c r="D2450">
        <v>71</v>
      </c>
      <c r="E2450" t="s">
        <v>21</v>
      </c>
      <c r="F2450">
        <v>92029</v>
      </c>
      <c r="G2450">
        <v>2</v>
      </c>
      <c r="H2450">
        <v>1.7</v>
      </c>
      <c r="I2450" t="s">
        <v>15</v>
      </c>
      <c r="J2450">
        <v>0</v>
      </c>
      <c r="K2450" t="s">
        <v>16</v>
      </c>
      <c r="L2450" t="s">
        <v>16</v>
      </c>
      <c r="M2450" t="s">
        <v>16</v>
      </c>
      <c r="N2450" t="s">
        <v>17</v>
      </c>
      <c r="O2450" t="s">
        <v>17</v>
      </c>
      <c r="P2450" t="str" cm="1">
        <f t="array" ref="P2450">_xlfn.IFS(Data_set[[#This Row],[Age (in years)]]&lt;=30,"&lt;30",Data_set[[#This Row],[Age (in years)]]&lt;=40,"30-40",Data_set[[#This Row],[Age (in years)]]&lt;=50,"40-50",Data_set[[#This Row],[Age (in years)]]&lt;=60,"50-60",Data_set[[#This Row],[Age (in years)]]&gt;60,"&gt;60")</f>
        <v>40-50</v>
      </c>
      <c r="Q2450" t="str" cm="1">
        <f t="array" ref="Q2450">_xlfn.IFS(Data_set[[#This Row],[Experience (in years)]]&lt;=5,"0-5",Data_set[[#This Row],[Experience (in years)]]&lt;=10,"6-10",Data_set[[#This Row],[Experience (in years)]]&lt;=20,"11-20",Data_set[[#This Row],[Experience (in years)]]&lt;=30,"21-30",Data_set[[#This Row],[Experience (in years)]]&lt;=40,"31-40",TRUE,"40+")</f>
        <v>21-30</v>
      </c>
      <c r="R2450" t="str" cm="1">
        <f t="array" ref="R2450">_xlfn.IFS(Data_set[[#This Row],[Mortgage]]=0,"0",Data_set[[#This Row],[Mortgage]]&lt;=100,"1-100",Data_set[[#This Row],[Mortgage]]&lt;=200,"101-200",Data_set[[#This Row],[Mortgage]]&lt;=300,"201-300",Data_set[[#This Row],[Mortgage]]&lt;=400,"301-400",TRUE,"400+")</f>
        <v>0</v>
      </c>
      <c r="S2450" t="str" cm="1">
        <f t="array" ref="S2450">_xlfn.IFS(Data_set[[#This Row],[CCAvg]]&lt;=2,"0-2",Data_set[[#This Row],[CCAvg]]&lt;=5,"3-5",Data_set[[#This Row],[CCAvg]]&lt;=8,"6-8",TRUE,"8+")</f>
        <v>0-2</v>
      </c>
      <c r="T2450">
        <f>IF(Data_set[[#This Row],[Personal Loan]]="Yes",1,0)</f>
        <v>0</v>
      </c>
      <c r="U2450" t="str" cm="1">
        <f t="array" ref="U2450">_xlfn.IFS(Data_set[[#This Row],[Income (in K/year)]]&lt;50,"&lt;50K",Data_set[[#This Row],[Income (in K/year)]]&lt;75,"50K-75K",Data_set[[#This Row],[Income (in K/year)]]&lt;100,"75K-100K",Data_set[[#This Row],[Income (in K/year)]]&lt;150,"100K-150K",TRUE,"&gt;150K")</f>
        <v>50K-75K</v>
      </c>
    </row>
    <row r="2451" spans="1:21" hidden="1" x14ac:dyDescent="0.3">
      <c r="A2451">
        <v>3852</v>
      </c>
      <c r="B2451">
        <v>46</v>
      </c>
      <c r="C2451">
        <v>21</v>
      </c>
      <c r="D2451">
        <v>99</v>
      </c>
      <c r="E2451" t="s">
        <v>21</v>
      </c>
      <c r="F2451">
        <v>90277</v>
      </c>
      <c r="G2451">
        <v>2</v>
      </c>
      <c r="H2451">
        <v>3.8</v>
      </c>
      <c r="I2451" t="s">
        <v>19</v>
      </c>
      <c r="J2451">
        <v>194</v>
      </c>
      <c r="K2451" t="s">
        <v>16</v>
      </c>
      <c r="L2451" t="s">
        <v>16</v>
      </c>
      <c r="M2451" t="s">
        <v>16</v>
      </c>
      <c r="N2451" t="s">
        <v>17</v>
      </c>
      <c r="O2451" t="s">
        <v>16</v>
      </c>
      <c r="P2451" t="str" cm="1">
        <f t="array" ref="P2451">_xlfn.IFS(Data_set[[#This Row],[Age (in years)]]&lt;=30,"&lt;30",Data_set[[#This Row],[Age (in years)]]&lt;=40,"30-40",Data_set[[#This Row],[Age (in years)]]&lt;=50,"40-50",Data_set[[#This Row],[Age (in years)]]&lt;=60,"50-60",Data_set[[#This Row],[Age (in years)]]&gt;60,"&gt;60")</f>
        <v>40-50</v>
      </c>
      <c r="Q2451" t="str" cm="1">
        <f t="array" ref="Q2451">_xlfn.IFS(Data_set[[#This Row],[Experience (in years)]]&lt;=5,"0-5",Data_set[[#This Row],[Experience (in years)]]&lt;=10,"6-10",Data_set[[#This Row],[Experience (in years)]]&lt;=20,"11-20",Data_set[[#This Row],[Experience (in years)]]&lt;=30,"21-30",Data_set[[#This Row],[Experience (in years)]]&lt;=40,"31-40",TRUE,"40+")</f>
        <v>21-30</v>
      </c>
      <c r="R2451" t="str" cm="1">
        <f t="array" ref="R2451">_xlfn.IFS(Data_set[[#This Row],[Mortgage]]=0,"0",Data_set[[#This Row],[Mortgage]]&lt;=100,"1-100",Data_set[[#This Row],[Mortgage]]&lt;=200,"101-200",Data_set[[#This Row],[Mortgage]]&lt;=300,"201-300",Data_set[[#This Row],[Mortgage]]&lt;=400,"301-400",TRUE,"400+")</f>
        <v>101-200</v>
      </c>
      <c r="S2451" t="str" cm="1">
        <f t="array" ref="S2451">_xlfn.IFS(Data_set[[#This Row],[CCAvg]]&lt;=2,"0-2",Data_set[[#This Row],[CCAvg]]&lt;=5,"3-5",Data_set[[#This Row],[CCAvg]]&lt;=8,"6-8",TRUE,"8+")</f>
        <v>3-5</v>
      </c>
      <c r="T2451">
        <f>IF(Data_set[[#This Row],[Personal Loan]]="Yes",1,0)</f>
        <v>0</v>
      </c>
      <c r="U2451" t="str" cm="1">
        <f t="array" ref="U2451">_xlfn.IFS(Data_set[[#This Row],[Income (in K/year)]]&lt;50,"&lt;50K",Data_set[[#This Row],[Income (in K/year)]]&lt;75,"50K-75K",Data_set[[#This Row],[Income (in K/year)]]&lt;100,"75K-100K",Data_set[[#This Row],[Income (in K/year)]]&lt;150,"100K-150K",TRUE,"&gt;150K")</f>
        <v>75K-100K</v>
      </c>
    </row>
    <row r="2452" spans="1:21" hidden="1" x14ac:dyDescent="0.3">
      <c r="A2452">
        <v>3882</v>
      </c>
      <c r="B2452">
        <v>46</v>
      </c>
      <c r="C2452">
        <v>20</v>
      </c>
      <c r="D2452">
        <v>55</v>
      </c>
      <c r="E2452" t="s">
        <v>21</v>
      </c>
      <c r="F2452">
        <v>91016</v>
      </c>
      <c r="G2452">
        <v>1</v>
      </c>
      <c r="H2452">
        <v>1.5</v>
      </c>
      <c r="I2452" t="s">
        <v>20</v>
      </c>
      <c r="J2452">
        <v>0</v>
      </c>
      <c r="K2452" t="s">
        <v>16</v>
      </c>
      <c r="L2452" t="s">
        <v>17</v>
      </c>
      <c r="M2452" t="s">
        <v>16</v>
      </c>
      <c r="N2452" t="s">
        <v>16</v>
      </c>
      <c r="O2452" t="s">
        <v>16</v>
      </c>
      <c r="P2452" t="str" cm="1">
        <f t="array" ref="P2452">_xlfn.IFS(Data_set[[#This Row],[Age (in years)]]&lt;=30,"&lt;30",Data_set[[#This Row],[Age (in years)]]&lt;=40,"30-40",Data_set[[#This Row],[Age (in years)]]&lt;=50,"40-50",Data_set[[#This Row],[Age (in years)]]&lt;=60,"50-60",Data_set[[#This Row],[Age (in years)]]&gt;60,"&gt;60")</f>
        <v>40-50</v>
      </c>
      <c r="Q2452" t="str" cm="1">
        <f t="array" ref="Q2452">_xlfn.IFS(Data_set[[#This Row],[Experience (in years)]]&lt;=5,"0-5",Data_set[[#This Row],[Experience (in years)]]&lt;=10,"6-10",Data_set[[#This Row],[Experience (in years)]]&lt;=20,"11-20",Data_set[[#This Row],[Experience (in years)]]&lt;=30,"21-30",Data_set[[#This Row],[Experience (in years)]]&lt;=40,"31-40",TRUE,"40+")</f>
        <v>11-20</v>
      </c>
      <c r="R2452" t="str" cm="1">
        <f t="array" ref="R2452">_xlfn.IFS(Data_set[[#This Row],[Mortgage]]=0,"0",Data_set[[#This Row],[Mortgage]]&lt;=100,"1-100",Data_set[[#This Row],[Mortgage]]&lt;=200,"101-200",Data_set[[#This Row],[Mortgage]]&lt;=300,"201-300",Data_set[[#This Row],[Mortgage]]&lt;=400,"301-400",TRUE,"400+")</f>
        <v>0</v>
      </c>
      <c r="S2452" t="str" cm="1">
        <f t="array" ref="S2452">_xlfn.IFS(Data_set[[#This Row],[CCAvg]]&lt;=2,"0-2",Data_set[[#This Row],[CCAvg]]&lt;=5,"3-5",Data_set[[#This Row],[CCAvg]]&lt;=8,"6-8",TRUE,"8+")</f>
        <v>0-2</v>
      </c>
      <c r="T2452">
        <f>IF(Data_set[[#This Row],[Personal Loan]]="Yes",1,0)</f>
        <v>0</v>
      </c>
      <c r="U2452" t="str" cm="1">
        <f t="array" ref="U2452">_xlfn.IFS(Data_set[[#This Row],[Income (in K/year)]]&lt;50,"&lt;50K",Data_set[[#This Row],[Income (in K/year)]]&lt;75,"50K-75K",Data_set[[#This Row],[Income (in K/year)]]&lt;100,"75K-100K",Data_set[[#This Row],[Income (in K/year)]]&lt;150,"100K-150K",TRUE,"&gt;150K")</f>
        <v>50K-75K</v>
      </c>
    </row>
    <row r="2453" spans="1:21" hidden="1" x14ac:dyDescent="0.3">
      <c r="A2453">
        <v>3975</v>
      </c>
      <c r="B2453">
        <v>46</v>
      </c>
      <c r="C2453">
        <v>21</v>
      </c>
      <c r="D2453">
        <v>41</v>
      </c>
      <c r="E2453" t="s">
        <v>18</v>
      </c>
      <c r="F2453">
        <v>94305</v>
      </c>
      <c r="G2453">
        <v>1</v>
      </c>
      <c r="H2453">
        <v>0.5</v>
      </c>
      <c r="I2453" t="s">
        <v>19</v>
      </c>
      <c r="J2453">
        <v>0</v>
      </c>
      <c r="K2453" t="s">
        <v>16</v>
      </c>
      <c r="L2453" t="s">
        <v>16</v>
      </c>
      <c r="M2453" t="s">
        <v>16</v>
      </c>
      <c r="N2453" t="s">
        <v>16</v>
      </c>
      <c r="O2453" t="s">
        <v>16</v>
      </c>
      <c r="P2453" t="str" cm="1">
        <f t="array" ref="P2453">_xlfn.IFS(Data_set[[#This Row],[Age (in years)]]&lt;=30,"&lt;30",Data_set[[#This Row],[Age (in years)]]&lt;=40,"30-40",Data_set[[#This Row],[Age (in years)]]&lt;=50,"40-50",Data_set[[#This Row],[Age (in years)]]&lt;=60,"50-60",Data_set[[#This Row],[Age (in years)]]&gt;60,"&gt;60")</f>
        <v>40-50</v>
      </c>
      <c r="Q2453" t="str" cm="1">
        <f t="array" ref="Q2453">_xlfn.IFS(Data_set[[#This Row],[Experience (in years)]]&lt;=5,"0-5",Data_set[[#This Row],[Experience (in years)]]&lt;=10,"6-10",Data_set[[#This Row],[Experience (in years)]]&lt;=20,"11-20",Data_set[[#This Row],[Experience (in years)]]&lt;=30,"21-30",Data_set[[#This Row],[Experience (in years)]]&lt;=40,"31-40",TRUE,"40+")</f>
        <v>21-30</v>
      </c>
      <c r="R2453" t="str" cm="1">
        <f t="array" ref="R2453">_xlfn.IFS(Data_set[[#This Row],[Mortgage]]=0,"0",Data_set[[#This Row],[Mortgage]]&lt;=100,"1-100",Data_set[[#This Row],[Mortgage]]&lt;=200,"101-200",Data_set[[#This Row],[Mortgage]]&lt;=300,"201-300",Data_set[[#This Row],[Mortgage]]&lt;=400,"301-400",TRUE,"400+")</f>
        <v>0</v>
      </c>
      <c r="S2453" t="str" cm="1">
        <f t="array" ref="S2453">_xlfn.IFS(Data_set[[#This Row],[CCAvg]]&lt;=2,"0-2",Data_set[[#This Row],[CCAvg]]&lt;=5,"3-5",Data_set[[#This Row],[CCAvg]]&lt;=8,"6-8",TRUE,"8+")</f>
        <v>0-2</v>
      </c>
      <c r="T2453">
        <f>IF(Data_set[[#This Row],[Personal Loan]]="Yes",1,0)</f>
        <v>0</v>
      </c>
      <c r="U2453" t="str" cm="1">
        <f t="array" ref="U2453">_xlfn.IFS(Data_set[[#This Row],[Income (in K/year)]]&lt;50,"&lt;50K",Data_set[[#This Row],[Income (in K/year)]]&lt;75,"50K-75K",Data_set[[#This Row],[Income (in K/year)]]&lt;100,"75K-100K",Data_set[[#This Row],[Income (in K/year)]]&lt;150,"100K-150K",TRUE,"&gt;150K")</f>
        <v>&lt;50K</v>
      </c>
    </row>
    <row r="2454" spans="1:21" hidden="1" x14ac:dyDescent="0.3">
      <c r="A2454">
        <v>3981</v>
      </c>
      <c r="B2454">
        <v>46</v>
      </c>
      <c r="C2454">
        <v>22</v>
      </c>
      <c r="D2454">
        <v>89</v>
      </c>
      <c r="E2454" t="s">
        <v>21</v>
      </c>
      <c r="F2454">
        <v>92866</v>
      </c>
      <c r="G2454">
        <v>4</v>
      </c>
      <c r="H2454">
        <v>1.4</v>
      </c>
      <c r="I2454" t="s">
        <v>20</v>
      </c>
      <c r="J2454">
        <v>0</v>
      </c>
      <c r="K2454" t="s">
        <v>16</v>
      </c>
      <c r="L2454" t="s">
        <v>16</v>
      </c>
      <c r="M2454" t="s">
        <v>16</v>
      </c>
      <c r="N2454" t="s">
        <v>17</v>
      </c>
      <c r="O2454" t="s">
        <v>16</v>
      </c>
      <c r="P2454" t="str" cm="1">
        <f t="array" ref="P2454">_xlfn.IFS(Data_set[[#This Row],[Age (in years)]]&lt;=30,"&lt;30",Data_set[[#This Row],[Age (in years)]]&lt;=40,"30-40",Data_set[[#This Row],[Age (in years)]]&lt;=50,"40-50",Data_set[[#This Row],[Age (in years)]]&lt;=60,"50-60",Data_set[[#This Row],[Age (in years)]]&gt;60,"&gt;60")</f>
        <v>40-50</v>
      </c>
      <c r="Q2454" t="str" cm="1">
        <f t="array" ref="Q2454">_xlfn.IFS(Data_set[[#This Row],[Experience (in years)]]&lt;=5,"0-5",Data_set[[#This Row],[Experience (in years)]]&lt;=10,"6-10",Data_set[[#This Row],[Experience (in years)]]&lt;=20,"11-20",Data_set[[#This Row],[Experience (in years)]]&lt;=30,"21-30",Data_set[[#This Row],[Experience (in years)]]&lt;=40,"31-40",TRUE,"40+")</f>
        <v>21-30</v>
      </c>
      <c r="R2454" t="str" cm="1">
        <f t="array" ref="R2454">_xlfn.IFS(Data_set[[#This Row],[Mortgage]]=0,"0",Data_set[[#This Row],[Mortgage]]&lt;=100,"1-100",Data_set[[#This Row],[Mortgage]]&lt;=200,"101-200",Data_set[[#This Row],[Mortgage]]&lt;=300,"201-300",Data_set[[#This Row],[Mortgage]]&lt;=400,"301-400",TRUE,"400+")</f>
        <v>0</v>
      </c>
      <c r="S2454" t="str" cm="1">
        <f t="array" ref="S2454">_xlfn.IFS(Data_set[[#This Row],[CCAvg]]&lt;=2,"0-2",Data_set[[#This Row],[CCAvg]]&lt;=5,"3-5",Data_set[[#This Row],[CCAvg]]&lt;=8,"6-8",TRUE,"8+")</f>
        <v>0-2</v>
      </c>
      <c r="T2454">
        <f>IF(Data_set[[#This Row],[Personal Loan]]="Yes",1,0)</f>
        <v>0</v>
      </c>
      <c r="U2454" t="str" cm="1">
        <f t="array" ref="U2454">_xlfn.IFS(Data_set[[#This Row],[Income (in K/year)]]&lt;50,"&lt;50K",Data_set[[#This Row],[Income (in K/year)]]&lt;75,"50K-75K",Data_set[[#This Row],[Income (in K/year)]]&lt;100,"75K-100K",Data_set[[#This Row],[Income (in K/year)]]&lt;150,"100K-150K",TRUE,"&gt;150K")</f>
        <v>75K-100K</v>
      </c>
    </row>
    <row r="2455" spans="1:21" hidden="1" x14ac:dyDescent="0.3">
      <c r="A2455">
        <v>4028</v>
      </c>
      <c r="B2455">
        <v>46</v>
      </c>
      <c r="C2455">
        <v>21</v>
      </c>
      <c r="D2455">
        <v>42</v>
      </c>
      <c r="E2455" t="s">
        <v>18</v>
      </c>
      <c r="F2455">
        <v>93727</v>
      </c>
      <c r="G2455">
        <v>4</v>
      </c>
      <c r="H2455">
        <v>1.9</v>
      </c>
      <c r="I2455" t="s">
        <v>19</v>
      </c>
      <c r="J2455">
        <v>0</v>
      </c>
      <c r="K2455" t="s">
        <v>16</v>
      </c>
      <c r="L2455" t="s">
        <v>16</v>
      </c>
      <c r="M2455" t="s">
        <v>16</v>
      </c>
      <c r="N2455" t="s">
        <v>17</v>
      </c>
      <c r="O2455" t="s">
        <v>16</v>
      </c>
      <c r="P2455" t="str" cm="1">
        <f t="array" ref="P2455">_xlfn.IFS(Data_set[[#This Row],[Age (in years)]]&lt;=30,"&lt;30",Data_set[[#This Row],[Age (in years)]]&lt;=40,"30-40",Data_set[[#This Row],[Age (in years)]]&lt;=50,"40-50",Data_set[[#This Row],[Age (in years)]]&lt;=60,"50-60",Data_set[[#This Row],[Age (in years)]]&gt;60,"&gt;60")</f>
        <v>40-50</v>
      </c>
      <c r="Q2455" t="str" cm="1">
        <f t="array" ref="Q2455">_xlfn.IFS(Data_set[[#This Row],[Experience (in years)]]&lt;=5,"0-5",Data_set[[#This Row],[Experience (in years)]]&lt;=10,"6-10",Data_set[[#This Row],[Experience (in years)]]&lt;=20,"11-20",Data_set[[#This Row],[Experience (in years)]]&lt;=30,"21-30",Data_set[[#This Row],[Experience (in years)]]&lt;=40,"31-40",TRUE,"40+")</f>
        <v>21-30</v>
      </c>
      <c r="R2455" t="str" cm="1">
        <f t="array" ref="R2455">_xlfn.IFS(Data_set[[#This Row],[Mortgage]]=0,"0",Data_set[[#This Row],[Mortgage]]&lt;=100,"1-100",Data_set[[#This Row],[Mortgage]]&lt;=200,"101-200",Data_set[[#This Row],[Mortgage]]&lt;=300,"201-300",Data_set[[#This Row],[Mortgage]]&lt;=400,"301-400",TRUE,"400+")</f>
        <v>0</v>
      </c>
      <c r="S2455" t="str" cm="1">
        <f t="array" ref="S2455">_xlfn.IFS(Data_set[[#This Row],[CCAvg]]&lt;=2,"0-2",Data_set[[#This Row],[CCAvg]]&lt;=5,"3-5",Data_set[[#This Row],[CCAvg]]&lt;=8,"6-8",TRUE,"8+")</f>
        <v>0-2</v>
      </c>
      <c r="T2455">
        <f>IF(Data_set[[#This Row],[Personal Loan]]="Yes",1,0)</f>
        <v>0</v>
      </c>
      <c r="U2455" t="str" cm="1">
        <f t="array" ref="U2455">_xlfn.IFS(Data_set[[#This Row],[Income (in K/year)]]&lt;50,"&lt;50K",Data_set[[#This Row],[Income (in K/year)]]&lt;75,"50K-75K",Data_set[[#This Row],[Income (in K/year)]]&lt;100,"75K-100K",Data_set[[#This Row],[Income (in K/year)]]&lt;150,"100K-150K",TRUE,"&gt;150K")</f>
        <v>&lt;50K</v>
      </c>
    </row>
    <row r="2456" spans="1:21" hidden="1" x14ac:dyDescent="0.3">
      <c r="A2456">
        <v>4029</v>
      </c>
      <c r="B2456">
        <v>46</v>
      </c>
      <c r="C2456">
        <v>20</v>
      </c>
      <c r="D2456">
        <v>64</v>
      </c>
      <c r="E2456" t="s">
        <v>21</v>
      </c>
      <c r="F2456">
        <v>94117</v>
      </c>
      <c r="G2456">
        <v>4</v>
      </c>
      <c r="H2456">
        <v>2.9</v>
      </c>
      <c r="I2456" t="s">
        <v>15</v>
      </c>
      <c r="J2456">
        <v>189</v>
      </c>
      <c r="K2456" t="s">
        <v>16</v>
      </c>
      <c r="L2456" t="s">
        <v>16</v>
      </c>
      <c r="M2456" t="s">
        <v>16</v>
      </c>
      <c r="N2456" t="s">
        <v>16</v>
      </c>
      <c r="O2456" t="s">
        <v>16</v>
      </c>
      <c r="P2456" t="str" cm="1">
        <f t="array" ref="P2456">_xlfn.IFS(Data_set[[#This Row],[Age (in years)]]&lt;=30,"&lt;30",Data_set[[#This Row],[Age (in years)]]&lt;=40,"30-40",Data_set[[#This Row],[Age (in years)]]&lt;=50,"40-50",Data_set[[#This Row],[Age (in years)]]&lt;=60,"50-60",Data_set[[#This Row],[Age (in years)]]&gt;60,"&gt;60")</f>
        <v>40-50</v>
      </c>
      <c r="Q2456" t="str" cm="1">
        <f t="array" ref="Q2456">_xlfn.IFS(Data_set[[#This Row],[Experience (in years)]]&lt;=5,"0-5",Data_set[[#This Row],[Experience (in years)]]&lt;=10,"6-10",Data_set[[#This Row],[Experience (in years)]]&lt;=20,"11-20",Data_set[[#This Row],[Experience (in years)]]&lt;=30,"21-30",Data_set[[#This Row],[Experience (in years)]]&lt;=40,"31-40",TRUE,"40+")</f>
        <v>11-20</v>
      </c>
      <c r="R2456" t="str" cm="1">
        <f t="array" ref="R2456">_xlfn.IFS(Data_set[[#This Row],[Mortgage]]=0,"0",Data_set[[#This Row],[Mortgage]]&lt;=100,"1-100",Data_set[[#This Row],[Mortgage]]&lt;=200,"101-200",Data_set[[#This Row],[Mortgage]]&lt;=300,"201-300",Data_set[[#This Row],[Mortgage]]&lt;=400,"301-400",TRUE,"400+")</f>
        <v>101-200</v>
      </c>
      <c r="S2456" t="str" cm="1">
        <f t="array" ref="S2456">_xlfn.IFS(Data_set[[#This Row],[CCAvg]]&lt;=2,"0-2",Data_set[[#This Row],[CCAvg]]&lt;=5,"3-5",Data_set[[#This Row],[CCAvg]]&lt;=8,"6-8",TRUE,"8+")</f>
        <v>3-5</v>
      </c>
      <c r="T2456">
        <f>IF(Data_set[[#This Row],[Personal Loan]]="Yes",1,0)</f>
        <v>0</v>
      </c>
      <c r="U2456" t="str" cm="1">
        <f t="array" ref="U2456">_xlfn.IFS(Data_set[[#This Row],[Income (in K/year)]]&lt;50,"&lt;50K",Data_set[[#This Row],[Income (in K/year)]]&lt;75,"50K-75K",Data_set[[#This Row],[Income (in K/year)]]&lt;100,"75K-100K",Data_set[[#This Row],[Income (in K/year)]]&lt;150,"100K-150K",TRUE,"&gt;150K")</f>
        <v>50K-75K</v>
      </c>
    </row>
    <row r="2457" spans="1:21" hidden="1" x14ac:dyDescent="0.3">
      <c r="A2457">
        <v>4037</v>
      </c>
      <c r="B2457">
        <v>46</v>
      </c>
      <c r="C2457">
        <v>21</v>
      </c>
      <c r="D2457">
        <v>13</v>
      </c>
      <c r="E2457" t="s">
        <v>18</v>
      </c>
      <c r="F2457">
        <v>93117</v>
      </c>
      <c r="G2457">
        <v>2</v>
      </c>
      <c r="H2457">
        <v>0.7</v>
      </c>
      <c r="I2457" t="s">
        <v>19</v>
      </c>
      <c r="J2457">
        <v>0</v>
      </c>
      <c r="K2457" t="s">
        <v>16</v>
      </c>
      <c r="L2457" t="s">
        <v>16</v>
      </c>
      <c r="M2457" t="s">
        <v>16</v>
      </c>
      <c r="N2457" t="s">
        <v>17</v>
      </c>
      <c r="O2457" t="s">
        <v>16</v>
      </c>
      <c r="P2457" t="str" cm="1">
        <f t="array" ref="P2457">_xlfn.IFS(Data_set[[#This Row],[Age (in years)]]&lt;=30,"&lt;30",Data_set[[#This Row],[Age (in years)]]&lt;=40,"30-40",Data_set[[#This Row],[Age (in years)]]&lt;=50,"40-50",Data_set[[#This Row],[Age (in years)]]&lt;=60,"50-60",Data_set[[#This Row],[Age (in years)]]&gt;60,"&gt;60")</f>
        <v>40-50</v>
      </c>
      <c r="Q2457" t="str" cm="1">
        <f t="array" ref="Q2457">_xlfn.IFS(Data_set[[#This Row],[Experience (in years)]]&lt;=5,"0-5",Data_set[[#This Row],[Experience (in years)]]&lt;=10,"6-10",Data_set[[#This Row],[Experience (in years)]]&lt;=20,"11-20",Data_set[[#This Row],[Experience (in years)]]&lt;=30,"21-30",Data_set[[#This Row],[Experience (in years)]]&lt;=40,"31-40",TRUE,"40+")</f>
        <v>21-30</v>
      </c>
      <c r="R2457" t="str" cm="1">
        <f t="array" ref="R2457">_xlfn.IFS(Data_set[[#This Row],[Mortgage]]=0,"0",Data_set[[#This Row],[Mortgage]]&lt;=100,"1-100",Data_set[[#This Row],[Mortgage]]&lt;=200,"101-200",Data_set[[#This Row],[Mortgage]]&lt;=300,"201-300",Data_set[[#This Row],[Mortgage]]&lt;=400,"301-400",TRUE,"400+")</f>
        <v>0</v>
      </c>
      <c r="S2457" t="str" cm="1">
        <f t="array" ref="S2457">_xlfn.IFS(Data_set[[#This Row],[CCAvg]]&lt;=2,"0-2",Data_set[[#This Row],[CCAvg]]&lt;=5,"3-5",Data_set[[#This Row],[CCAvg]]&lt;=8,"6-8",TRUE,"8+")</f>
        <v>0-2</v>
      </c>
      <c r="T2457">
        <f>IF(Data_set[[#This Row],[Personal Loan]]="Yes",1,0)</f>
        <v>0</v>
      </c>
      <c r="U2457" t="str" cm="1">
        <f t="array" ref="U2457">_xlfn.IFS(Data_set[[#This Row],[Income (in K/year)]]&lt;50,"&lt;50K",Data_set[[#This Row],[Income (in K/year)]]&lt;75,"50K-75K",Data_set[[#This Row],[Income (in K/year)]]&lt;100,"75K-100K",Data_set[[#This Row],[Income (in K/year)]]&lt;150,"100K-150K",TRUE,"&gt;150K")</f>
        <v>&lt;50K</v>
      </c>
    </row>
    <row r="2458" spans="1:21" hidden="1" x14ac:dyDescent="0.3">
      <c r="A2458">
        <v>4084</v>
      </c>
      <c r="B2458">
        <v>46</v>
      </c>
      <c r="C2458">
        <v>20</v>
      </c>
      <c r="D2458">
        <v>99</v>
      </c>
      <c r="E2458" t="s">
        <v>21</v>
      </c>
      <c r="F2458">
        <v>94302</v>
      </c>
      <c r="G2458">
        <v>3</v>
      </c>
      <c r="H2458">
        <v>1.1000000000000001</v>
      </c>
      <c r="I2458" t="s">
        <v>15</v>
      </c>
      <c r="J2458">
        <v>0</v>
      </c>
      <c r="K2458" t="s">
        <v>16</v>
      </c>
      <c r="L2458" t="s">
        <v>16</v>
      </c>
      <c r="M2458" t="s">
        <v>16</v>
      </c>
      <c r="N2458" t="s">
        <v>16</v>
      </c>
      <c r="O2458" t="s">
        <v>16</v>
      </c>
      <c r="P2458" t="str" cm="1">
        <f t="array" ref="P2458">_xlfn.IFS(Data_set[[#This Row],[Age (in years)]]&lt;=30,"&lt;30",Data_set[[#This Row],[Age (in years)]]&lt;=40,"30-40",Data_set[[#This Row],[Age (in years)]]&lt;=50,"40-50",Data_set[[#This Row],[Age (in years)]]&lt;=60,"50-60",Data_set[[#This Row],[Age (in years)]]&gt;60,"&gt;60")</f>
        <v>40-50</v>
      </c>
      <c r="Q2458" t="str" cm="1">
        <f t="array" ref="Q2458">_xlfn.IFS(Data_set[[#This Row],[Experience (in years)]]&lt;=5,"0-5",Data_set[[#This Row],[Experience (in years)]]&lt;=10,"6-10",Data_set[[#This Row],[Experience (in years)]]&lt;=20,"11-20",Data_set[[#This Row],[Experience (in years)]]&lt;=30,"21-30",Data_set[[#This Row],[Experience (in years)]]&lt;=40,"31-40",TRUE,"40+")</f>
        <v>11-20</v>
      </c>
      <c r="R2458" t="str" cm="1">
        <f t="array" ref="R2458">_xlfn.IFS(Data_set[[#This Row],[Mortgage]]=0,"0",Data_set[[#This Row],[Mortgage]]&lt;=100,"1-100",Data_set[[#This Row],[Mortgage]]&lt;=200,"101-200",Data_set[[#This Row],[Mortgage]]&lt;=300,"201-300",Data_set[[#This Row],[Mortgage]]&lt;=400,"301-400",TRUE,"400+")</f>
        <v>0</v>
      </c>
      <c r="S2458" t="str" cm="1">
        <f t="array" ref="S2458">_xlfn.IFS(Data_set[[#This Row],[CCAvg]]&lt;=2,"0-2",Data_set[[#This Row],[CCAvg]]&lt;=5,"3-5",Data_set[[#This Row],[CCAvg]]&lt;=8,"6-8",TRUE,"8+")</f>
        <v>0-2</v>
      </c>
      <c r="T2458">
        <f>IF(Data_set[[#This Row],[Personal Loan]]="Yes",1,0)</f>
        <v>0</v>
      </c>
      <c r="U2458" t="str" cm="1">
        <f t="array" ref="U2458">_xlfn.IFS(Data_set[[#This Row],[Income (in K/year)]]&lt;50,"&lt;50K",Data_set[[#This Row],[Income (in K/year)]]&lt;75,"50K-75K",Data_set[[#This Row],[Income (in K/year)]]&lt;100,"75K-100K",Data_set[[#This Row],[Income (in K/year)]]&lt;150,"100K-150K",TRUE,"&gt;150K")</f>
        <v>75K-100K</v>
      </c>
    </row>
    <row r="2459" spans="1:21" hidden="1" x14ac:dyDescent="0.3">
      <c r="A2459">
        <v>4129</v>
      </c>
      <c r="B2459">
        <v>46</v>
      </c>
      <c r="C2459">
        <v>21</v>
      </c>
      <c r="D2459">
        <v>53</v>
      </c>
      <c r="E2459" t="s">
        <v>21</v>
      </c>
      <c r="F2459">
        <v>93555</v>
      </c>
      <c r="G2459">
        <v>4</v>
      </c>
      <c r="H2459">
        <v>1.9</v>
      </c>
      <c r="I2459" t="s">
        <v>19</v>
      </c>
      <c r="J2459">
        <v>0</v>
      </c>
      <c r="K2459" t="s">
        <v>16</v>
      </c>
      <c r="L2459" t="s">
        <v>16</v>
      </c>
      <c r="M2459" t="s">
        <v>16</v>
      </c>
      <c r="N2459" t="s">
        <v>16</v>
      </c>
      <c r="O2459" t="s">
        <v>16</v>
      </c>
      <c r="P2459" t="str" cm="1">
        <f t="array" ref="P2459">_xlfn.IFS(Data_set[[#This Row],[Age (in years)]]&lt;=30,"&lt;30",Data_set[[#This Row],[Age (in years)]]&lt;=40,"30-40",Data_set[[#This Row],[Age (in years)]]&lt;=50,"40-50",Data_set[[#This Row],[Age (in years)]]&lt;=60,"50-60",Data_set[[#This Row],[Age (in years)]]&gt;60,"&gt;60")</f>
        <v>40-50</v>
      </c>
      <c r="Q2459" t="str" cm="1">
        <f t="array" ref="Q2459">_xlfn.IFS(Data_set[[#This Row],[Experience (in years)]]&lt;=5,"0-5",Data_set[[#This Row],[Experience (in years)]]&lt;=10,"6-10",Data_set[[#This Row],[Experience (in years)]]&lt;=20,"11-20",Data_set[[#This Row],[Experience (in years)]]&lt;=30,"21-30",Data_set[[#This Row],[Experience (in years)]]&lt;=40,"31-40",TRUE,"40+")</f>
        <v>21-30</v>
      </c>
      <c r="R2459" t="str" cm="1">
        <f t="array" ref="R2459">_xlfn.IFS(Data_set[[#This Row],[Mortgage]]=0,"0",Data_set[[#This Row],[Mortgage]]&lt;=100,"1-100",Data_set[[#This Row],[Mortgage]]&lt;=200,"101-200",Data_set[[#This Row],[Mortgage]]&lt;=300,"201-300",Data_set[[#This Row],[Mortgage]]&lt;=400,"301-400",TRUE,"400+")</f>
        <v>0</v>
      </c>
      <c r="S2459" t="str" cm="1">
        <f t="array" ref="S2459">_xlfn.IFS(Data_set[[#This Row],[CCAvg]]&lt;=2,"0-2",Data_set[[#This Row],[CCAvg]]&lt;=5,"3-5",Data_set[[#This Row],[CCAvg]]&lt;=8,"6-8",TRUE,"8+")</f>
        <v>0-2</v>
      </c>
      <c r="T2459">
        <f>IF(Data_set[[#This Row],[Personal Loan]]="Yes",1,0)</f>
        <v>0</v>
      </c>
      <c r="U2459" t="str" cm="1">
        <f t="array" ref="U2459">_xlfn.IFS(Data_set[[#This Row],[Income (in K/year)]]&lt;50,"&lt;50K",Data_set[[#This Row],[Income (in K/year)]]&lt;75,"50K-75K",Data_set[[#This Row],[Income (in K/year)]]&lt;100,"75K-100K",Data_set[[#This Row],[Income (in K/year)]]&lt;150,"100K-150K",TRUE,"&gt;150K")</f>
        <v>50K-75K</v>
      </c>
    </row>
    <row r="2460" spans="1:21" hidden="1" x14ac:dyDescent="0.3">
      <c r="A2460">
        <v>4149</v>
      </c>
      <c r="B2460">
        <v>46</v>
      </c>
      <c r="C2460">
        <v>22</v>
      </c>
      <c r="D2460">
        <v>80</v>
      </c>
      <c r="E2460" t="s">
        <v>21</v>
      </c>
      <c r="F2460">
        <v>95747</v>
      </c>
      <c r="G2460">
        <v>4</v>
      </c>
      <c r="H2460">
        <v>2</v>
      </c>
      <c r="I2460" t="s">
        <v>19</v>
      </c>
      <c r="J2460">
        <v>0</v>
      </c>
      <c r="K2460" t="s">
        <v>16</v>
      </c>
      <c r="L2460" t="s">
        <v>16</v>
      </c>
      <c r="M2460" t="s">
        <v>16</v>
      </c>
      <c r="N2460" t="s">
        <v>17</v>
      </c>
      <c r="O2460" t="s">
        <v>16</v>
      </c>
      <c r="P2460" t="str" cm="1">
        <f t="array" ref="P2460">_xlfn.IFS(Data_set[[#This Row],[Age (in years)]]&lt;=30,"&lt;30",Data_set[[#This Row],[Age (in years)]]&lt;=40,"30-40",Data_set[[#This Row],[Age (in years)]]&lt;=50,"40-50",Data_set[[#This Row],[Age (in years)]]&lt;=60,"50-60",Data_set[[#This Row],[Age (in years)]]&gt;60,"&gt;60")</f>
        <v>40-50</v>
      </c>
      <c r="Q2460" t="str" cm="1">
        <f t="array" ref="Q2460">_xlfn.IFS(Data_set[[#This Row],[Experience (in years)]]&lt;=5,"0-5",Data_set[[#This Row],[Experience (in years)]]&lt;=10,"6-10",Data_set[[#This Row],[Experience (in years)]]&lt;=20,"11-20",Data_set[[#This Row],[Experience (in years)]]&lt;=30,"21-30",Data_set[[#This Row],[Experience (in years)]]&lt;=40,"31-40",TRUE,"40+")</f>
        <v>21-30</v>
      </c>
      <c r="R2460" t="str" cm="1">
        <f t="array" ref="R2460">_xlfn.IFS(Data_set[[#This Row],[Mortgage]]=0,"0",Data_set[[#This Row],[Mortgage]]&lt;=100,"1-100",Data_set[[#This Row],[Mortgage]]&lt;=200,"101-200",Data_set[[#This Row],[Mortgage]]&lt;=300,"201-300",Data_set[[#This Row],[Mortgage]]&lt;=400,"301-400",TRUE,"400+")</f>
        <v>0</v>
      </c>
      <c r="S2460" t="str" cm="1">
        <f t="array" ref="S2460">_xlfn.IFS(Data_set[[#This Row],[CCAvg]]&lt;=2,"0-2",Data_set[[#This Row],[CCAvg]]&lt;=5,"3-5",Data_set[[#This Row],[CCAvg]]&lt;=8,"6-8",TRUE,"8+")</f>
        <v>0-2</v>
      </c>
      <c r="T2460">
        <f>IF(Data_set[[#This Row],[Personal Loan]]="Yes",1,0)</f>
        <v>0</v>
      </c>
      <c r="U2460" t="str" cm="1">
        <f t="array" ref="U2460">_xlfn.IFS(Data_set[[#This Row],[Income (in K/year)]]&lt;50,"&lt;50K",Data_set[[#This Row],[Income (in K/year)]]&lt;75,"50K-75K",Data_set[[#This Row],[Income (in K/year)]]&lt;100,"75K-100K",Data_set[[#This Row],[Income (in K/year)]]&lt;150,"100K-150K",TRUE,"&gt;150K")</f>
        <v>75K-100K</v>
      </c>
    </row>
    <row r="2461" spans="1:21" hidden="1" x14ac:dyDescent="0.3">
      <c r="A2461">
        <v>4151</v>
      </c>
      <c r="B2461">
        <v>46</v>
      </c>
      <c r="C2461">
        <v>20</v>
      </c>
      <c r="D2461">
        <v>72</v>
      </c>
      <c r="E2461" t="s">
        <v>21</v>
      </c>
      <c r="F2461">
        <v>92009</v>
      </c>
      <c r="G2461">
        <v>2</v>
      </c>
      <c r="H2461">
        <v>1.7</v>
      </c>
      <c r="I2461" t="s">
        <v>20</v>
      </c>
      <c r="J2461">
        <v>75</v>
      </c>
      <c r="K2461" t="s">
        <v>16</v>
      </c>
      <c r="L2461" t="s">
        <v>16</v>
      </c>
      <c r="M2461" t="s">
        <v>16</v>
      </c>
      <c r="N2461" t="s">
        <v>17</v>
      </c>
      <c r="O2461" t="s">
        <v>16</v>
      </c>
      <c r="P2461" t="str" cm="1">
        <f t="array" ref="P2461">_xlfn.IFS(Data_set[[#This Row],[Age (in years)]]&lt;=30,"&lt;30",Data_set[[#This Row],[Age (in years)]]&lt;=40,"30-40",Data_set[[#This Row],[Age (in years)]]&lt;=50,"40-50",Data_set[[#This Row],[Age (in years)]]&lt;=60,"50-60",Data_set[[#This Row],[Age (in years)]]&gt;60,"&gt;60")</f>
        <v>40-50</v>
      </c>
      <c r="Q2461" t="str" cm="1">
        <f t="array" ref="Q2461">_xlfn.IFS(Data_set[[#This Row],[Experience (in years)]]&lt;=5,"0-5",Data_set[[#This Row],[Experience (in years)]]&lt;=10,"6-10",Data_set[[#This Row],[Experience (in years)]]&lt;=20,"11-20",Data_set[[#This Row],[Experience (in years)]]&lt;=30,"21-30",Data_set[[#This Row],[Experience (in years)]]&lt;=40,"31-40",TRUE,"40+")</f>
        <v>11-20</v>
      </c>
      <c r="R2461" t="str" cm="1">
        <f t="array" ref="R2461">_xlfn.IFS(Data_set[[#This Row],[Mortgage]]=0,"0",Data_set[[#This Row],[Mortgage]]&lt;=100,"1-100",Data_set[[#This Row],[Mortgage]]&lt;=200,"101-200",Data_set[[#This Row],[Mortgage]]&lt;=300,"201-300",Data_set[[#This Row],[Mortgage]]&lt;=400,"301-400",TRUE,"400+")</f>
        <v>1-100</v>
      </c>
      <c r="S2461" t="str" cm="1">
        <f t="array" ref="S2461">_xlfn.IFS(Data_set[[#This Row],[CCAvg]]&lt;=2,"0-2",Data_set[[#This Row],[CCAvg]]&lt;=5,"3-5",Data_set[[#This Row],[CCAvg]]&lt;=8,"6-8",TRUE,"8+")</f>
        <v>0-2</v>
      </c>
      <c r="T2461">
        <f>IF(Data_set[[#This Row],[Personal Loan]]="Yes",1,0)</f>
        <v>0</v>
      </c>
      <c r="U2461" t="str" cm="1">
        <f t="array" ref="U2461">_xlfn.IFS(Data_set[[#This Row],[Income (in K/year)]]&lt;50,"&lt;50K",Data_set[[#This Row],[Income (in K/year)]]&lt;75,"50K-75K",Data_set[[#This Row],[Income (in K/year)]]&lt;100,"75K-100K",Data_set[[#This Row],[Income (in K/year)]]&lt;150,"100K-150K",TRUE,"&gt;150K")</f>
        <v>50K-75K</v>
      </c>
    </row>
    <row r="2462" spans="1:21" hidden="1" x14ac:dyDescent="0.3">
      <c r="A2462">
        <v>4215</v>
      </c>
      <c r="B2462">
        <v>46</v>
      </c>
      <c r="C2462">
        <v>22</v>
      </c>
      <c r="D2462">
        <v>89</v>
      </c>
      <c r="E2462" t="s">
        <v>21</v>
      </c>
      <c r="F2462">
        <v>94303</v>
      </c>
      <c r="G2462">
        <v>1</v>
      </c>
      <c r="H2462">
        <v>2.7</v>
      </c>
      <c r="I2462" t="s">
        <v>15</v>
      </c>
      <c r="J2462">
        <v>0</v>
      </c>
      <c r="K2462" t="s">
        <v>16</v>
      </c>
      <c r="L2462" t="s">
        <v>17</v>
      </c>
      <c r="M2462" t="s">
        <v>17</v>
      </c>
      <c r="N2462" t="s">
        <v>17</v>
      </c>
      <c r="O2462" t="s">
        <v>17</v>
      </c>
      <c r="P2462" t="str" cm="1">
        <f t="array" ref="P2462">_xlfn.IFS(Data_set[[#This Row],[Age (in years)]]&lt;=30,"&lt;30",Data_set[[#This Row],[Age (in years)]]&lt;=40,"30-40",Data_set[[#This Row],[Age (in years)]]&lt;=50,"40-50",Data_set[[#This Row],[Age (in years)]]&lt;=60,"50-60",Data_set[[#This Row],[Age (in years)]]&gt;60,"&gt;60")</f>
        <v>40-50</v>
      </c>
      <c r="Q2462" t="str" cm="1">
        <f t="array" ref="Q2462">_xlfn.IFS(Data_set[[#This Row],[Experience (in years)]]&lt;=5,"0-5",Data_set[[#This Row],[Experience (in years)]]&lt;=10,"6-10",Data_set[[#This Row],[Experience (in years)]]&lt;=20,"11-20",Data_set[[#This Row],[Experience (in years)]]&lt;=30,"21-30",Data_set[[#This Row],[Experience (in years)]]&lt;=40,"31-40",TRUE,"40+")</f>
        <v>21-30</v>
      </c>
      <c r="R2462" t="str" cm="1">
        <f t="array" ref="R2462">_xlfn.IFS(Data_set[[#This Row],[Mortgage]]=0,"0",Data_set[[#This Row],[Mortgage]]&lt;=100,"1-100",Data_set[[#This Row],[Mortgage]]&lt;=200,"101-200",Data_set[[#This Row],[Mortgage]]&lt;=300,"201-300",Data_set[[#This Row],[Mortgage]]&lt;=400,"301-400",TRUE,"400+")</f>
        <v>0</v>
      </c>
      <c r="S2462" t="str" cm="1">
        <f t="array" ref="S2462">_xlfn.IFS(Data_set[[#This Row],[CCAvg]]&lt;=2,"0-2",Data_set[[#This Row],[CCAvg]]&lt;=5,"3-5",Data_set[[#This Row],[CCAvg]]&lt;=8,"6-8",TRUE,"8+")</f>
        <v>3-5</v>
      </c>
      <c r="T2462">
        <f>IF(Data_set[[#This Row],[Personal Loan]]="Yes",1,0)</f>
        <v>0</v>
      </c>
      <c r="U2462" t="str" cm="1">
        <f t="array" ref="U2462">_xlfn.IFS(Data_set[[#This Row],[Income (in K/year)]]&lt;50,"&lt;50K",Data_set[[#This Row],[Income (in K/year)]]&lt;75,"50K-75K",Data_set[[#This Row],[Income (in K/year)]]&lt;100,"75K-100K",Data_set[[#This Row],[Income (in K/year)]]&lt;150,"100K-150K",TRUE,"&gt;150K")</f>
        <v>75K-100K</v>
      </c>
    </row>
    <row r="2463" spans="1:21" hidden="1" x14ac:dyDescent="0.3">
      <c r="A2463">
        <v>4243</v>
      </c>
      <c r="B2463">
        <v>46</v>
      </c>
      <c r="C2463">
        <v>21</v>
      </c>
      <c r="D2463">
        <v>68</v>
      </c>
      <c r="E2463" t="s">
        <v>21</v>
      </c>
      <c r="F2463">
        <v>94720</v>
      </c>
      <c r="G2463">
        <v>1</v>
      </c>
      <c r="H2463">
        <v>0.2</v>
      </c>
      <c r="I2463" t="s">
        <v>20</v>
      </c>
      <c r="J2463">
        <v>0</v>
      </c>
      <c r="K2463" t="s">
        <v>16</v>
      </c>
      <c r="L2463" t="s">
        <v>16</v>
      </c>
      <c r="M2463" t="s">
        <v>16</v>
      </c>
      <c r="N2463" t="s">
        <v>17</v>
      </c>
      <c r="O2463" t="s">
        <v>16</v>
      </c>
      <c r="P2463" t="str" cm="1">
        <f t="array" ref="P2463">_xlfn.IFS(Data_set[[#This Row],[Age (in years)]]&lt;=30,"&lt;30",Data_set[[#This Row],[Age (in years)]]&lt;=40,"30-40",Data_set[[#This Row],[Age (in years)]]&lt;=50,"40-50",Data_set[[#This Row],[Age (in years)]]&lt;=60,"50-60",Data_set[[#This Row],[Age (in years)]]&gt;60,"&gt;60")</f>
        <v>40-50</v>
      </c>
      <c r="Q2463" t="str" cm="1">
        <f t="array" ref="Q2463">_xlfn.IFS(Data_set[[#This Row],[Experience (in years)]]&lt;=5,"0-5",Data_set[[#This Row],[Experience (in years)]]&lt;=10,"6-10",Data_set[[#This Row],[Experience (in years)]]&lt;=20,"11-20",Data_set[[#This Row],[Experience (in years)]]&lt;=30,"21-30",Data_set[[#This Row],[Experience (in years)]]&lt;=40,"31-40",TRUE,"40+")</f>
        <v>21-30</v>
      </c>
      <c r="R2463" t="str" cm="1">
        <f t="array" ref="R2463">_xlfn.IFS(Data_set[[#This Row],[Mortgage]]=0,"0",Data_set[[#This Row],[Mortgage]]&lt;=100,"1-100",Data_set[[#This Row],[Mortgage]]&lt;=200,"101-200",Data_set[[#This Row],[Mortgage]]&lt;=300,"201-300",Data_set[[#This Row],[Mortgage]]&lt;=400,"301-400",TRUE,"400+")</f>
        <v>0</v>
      </c>
      <c r="S2463" t="str" cm="1">
        <f t="array" ref="S2463">_xlfn.IFS(Data_set[[#This Row],[CCAvg]]&lt;=2,"0-2",Data_set[[#This Row],[CCAvg]]&lt;=5,"3-5",Data_set[[#This Row],[CCAvg]]&lt;=8,"6-8",TRUE,"8+")</f>
        <v>0-2</v>
      </c>
      <c r="T2463">
        <f>IF(Data_set[[#This Row],[Personal Loan]]="Yes",1,0)</f>
        <v>0</v>
      </c>
      <c r="U2463" t="str" cm="1">
        <f t="array" ref="U2463">_xlfn.IFS(Data_set[[#This Row],[Income (in K/year)]]&lt;50,"&lt;50K",Data_set[[#This Row],[Income (in K/year)]]&lt;75,"50K-75K",Data_set[[#This Row],[Income (in K/year)]]&lt;100,"75K-100K",Data_set[[#This Row],[Income (in K/year)]]&lt;150,"100K-150K",TRUE,"&gt;150K")</f>
        <v>50K-75K</v>
      </c>
    </row>
    <row r="2464" spans="1:21" hidden="1" x14ac:dyDescent="0.3">
      <c r="A2464">
        <v>4244</v>
      </c>
      <c r="B2464">
        <v>46</v>
      </c>
      <c r="C2464">
        <v>22</v>
      </c>
      <c r="D2464">
        <v>74</v>
      </c>
      <c r="E2464" t="s">
        <v>21</v>
      </c>
      <c r="F2464">
        <v>94550</v>
      </c>
      <c r="G2464">
        <v>3</v>
      </c>
      <c r="H2464">
        <v>0.7</v>
      </c>
      <c r="I2464" t="s">
        <v>15</v>
      </c>
      <c r="J2464">
        <v>0</v>
      </c>
      <c r="K2464" t="s">
        <v>16</v>
      </c>
      <c r="L2464" t="s">
        <v>16</v>
      </c>
      <c r="M2464" t="s">
        <v>16</v>
      </c>
      <c r="N2464" t="s">
        <v>17</v>
      </c>
      <c r="O2464" t="s">
        <v>16</v>
      </c>
      <c r="P2464" t="str" cm="1">
        <f t="array" ref="P2464">_xlfn.IFS(Data_set[[#This Row],[Age (in years)]]&lt;=30,"&lt;30",Data_set[[#This Row],[Age (in years)]]&lt;=40,"30-40",Data_set[[#This Row],[Age (in years)]]&lt;=50,"40-50",Data_set[[#This Row],[Age (in years)]]&lt;=60,"50-60",Data_set[[#This Row],[Age (in years)]]&gt;60,"&gt;60")</f>
        <v>40-50</v>
      </c>
      <c r="Q2464" t="str" cm="1">
        <f t="array" ref="Q2464">_xlfn.IFS(Data_set[[#This Row],[Experience (in years)]]&lt;=5,"0-5",Data_set[[#This Row],[Experience (in years)]]&lt;=10,"6-10",Data_set[[#This Row],[Experience (in years)]]&lt;=20,"11-20",Data_set[[#This Row],[Experience (in years)]]&lt;=30,"21-30",Data_set[[#This Row],[Experience (in years)]]&lt;=40,"31-40",TRUE,"40+")</f>
        <v>21-30</v>
      </c>
      <c r="R2464" t="str" cm="1">
        <f t="array" ref="R2464">_xlfn.IFS(Data_set[[#This Row],[Mortgage]]=0,"0",Data_set[[#This Row],[Mortgage]]&lt;=100,"1-100",Data_set[[#This Row],[Mortgage]]&lt;=200,"101-200",Data_set[[#This Row],[Mortgage]]&lt;=300,"201-300",Data_set[[#This Row],[Mortgage]]&lt;=400,"301-400",TRUE,"400+")</f>
        <v>0</v>
      </c>
      <c r="S2464" t="str" cm="1">
        <f t="array" ref="S2464">_xlfn.IFS(Data_set[[#This Row],[CCAvg]]&lt;=2,"0-2",Data_set[[#This Row],[CCAvg]]&lt;=5,"3-5",Data_set[[#This Row],[CCAvg]]&lt;=8,"6-8",TRUE,"8+")</f>
        <v>0-2</v>
      </c>
      <c r="T2464">
        <f>IF(Data_set[[#This Row],[Personal Loan]]="Yes",1,0)</f>
        <v>0</v>
      </c>
      <c r="U2464" t="str" cm="1">
        <f t="array" ref="U2464">_xlfn.IFS(Data_set[[#This Row],[Income (in K/year)]]&lt;50,"&lt;50K",Data_set[[#This Row],[Income (in K/year)]]&lt;75,"50K-75K",Data_set[[#This Row],[Income (in K/year)]]&lt;100,"75K-100K",Data_set[[#This Row],[Income (in K/year)]]&lt;150,"100K-150K",TRUE,"&gt;150K")</f>
        <v>50K-75K</v>
      </c>
    </row>
    <row r="2465" spans="1:21" hidden="1" x14ac:dyDescent="0.3">
      <c r="A2465">
        <v>4292</v>
      </c>
      <c r="B2465">
        <v>46</v>
      </c>
      <c r="C2465">
        <v>21</v>
      </c>
      <c r="D2465">
        <v>34</v>
      </c>
      <c r="E2465" t="s">
        <v>18</v>
      </c>
      <c r="F2465">
        <v>90034</v>
      </c>
      <c r="G2465">
        <v>1</v>
      </c>
      <c r="H2465">
        <v>0.1</v>
      </c>
      <c r="I2465" t="s">
        <v>15</v>
      </c>
      <c r="J2465">
        <v>124</v>
      </c>
      <c r="K2465" t="s">
        <v>16</v>
      </c>
      <c r="L2465" t="s">
        <v>16</v>
      </c>
      <c r="M2465" t="s">
        <v>16</v>
      </c>
      <c r="N2465" t="s">
        <v>17</v>
      </c>
      <c r="O2465" t="s">
        <v>16</v>
      </c>
      <c r="P2465" t="str" cm="1">
        <f t="array" ref="P2465">_xlfn.IFS(Data_set[[#This Row],[Age (in years)]]&lt;=30,"&lt;30",Data_set[[#This Row],[Age (in years)]]&lt;=40,"30-40",Data_set[[#This Row],[Age (in years)]]&lt;=50,"40-50",Data_set[[#This Row],[Age (in years)]]&lt;=60,"50-60",Data_set[[#This Row],[Age (in years)]]&gt;60,"&gt;60")</f>
        <v>40-50</v>
      </c>
      <c r="Q2465" t="str" cm="1">
        <f t="array" ref="Q2465">_xlfn.IFS(Data_set[[#This Row],[Experience (in years)]]&lt;=5,"0-5",Data_set[[#This Row],[Experience (in years)]]&lt;=10,"6-10",Data_set[[#This Row],[Experience (in years)]]&lt;=20,"11-20",Data_set[[#This Row],[Experience (in years)]]&lt;=30,"21-30",Data_set[[#This Row],[Experience (in years)]]&lt;=40,"31-40",TRUE,"40+")</f>
        <v>21-30</v>
      </c>
      <c r="R2465" t="str" cm="1">
        <f t="array" ref="R2465">_xlfn.IFS(Data_set[[#This Row],[Mortgage]]=0,"0",Data_set[[#This Row],[Mortgage]]&lt;=100,"1-100",Data_set[[#This Row],[Mortgage]]&lt;=200,"101-200",Data_set[[#This Row],[Mortgage]]&lt;=300,"201-300",Data_set[[#This Row],[Mortgage]]&lt;=400,"301-400",TRUE,"400+")</f>
        <v>101-200</v>
      </c>
      <c r="S2465" t="str" cm="1">
        <f t="array" ref="S2465">_xlfn.IFS(Data_set[[#This Row],[CCAvg]]&lt;=2,"0-2",Data_set[[#This Row],[CCAvg]]&lt;=5,"3-5",Data_set[[#This Row],[CCAvg]]&lt;=8,"6-8",TRUE,"8+")</f>
        <v>0-2</v>
      </c>
      <c r="T2465">
        <f>IF(Data_set[[#This Row],[Personal Loan]]="Yes",1,0)</f>
        <v>0</v>
      </c>
      <c r="U2465" t="str" cm="1">
        <f t="array" ref="U2465">_xlfn.IFS(Data_set[[#This Row],[Income (in K/year)]]&lt;50,"&lt;50K",Data_set[[#This Row],[Income (in K/year)]]&lt;75,"50K-75K",Data_set[[#This Row],[Income (in K/year)]]&lt;100,"75K-100K",Data_set[[#This Row],[Income (in K/year)]]&lt;150,"100K-150K",TRUE,"&gt;150K")</f>
        <v>&lt;50K</v>
      </c>
    </row>
    <row r="2466" spans="1:21" hidden="1" x14ac:dyDescent="0.3">
      <c r="A2466">
        <v>4392</v>
      </c>
      <c r="B2466">
        <v>46</v>
      </c>
      <c r="C2466">
        <v>22</v>
      </c>
      <c r="D2466">
        <v>113</v>
      </c>
      <c r="E2466" t="s">
        <v>14</v>
      </c>
      <c r="F2466">
        <v>94105</v>
      </c>
      <c r="G2466">
        <v>2</v>
      </c>
      <c r="H2466">
        <v>3.3</v>
      </c>
      <c r="I2466" t="s">
        <v>15</v>
      </c>
      <c r="J2466">
        <v>0</v>
      </c>
      <c r="K2466" t="s">
        <v>16</v>
      </c>
      <c r="L2466" t="s">
        <v>16</v>
      </c>
      <c r="M2466" t="s">
        <v>16</v>
      </c>
      <c r="N2466" t="s">
        <v>16</v>
      </c>
      <c r="O2466" t="s">
        <v>17</v>
      </c>
      <c r="P2466" t="str" cm="1">
        <f t="array" ref="P2466">_xlfn.IFS(Data_set[[#This Row],[Age (in years)]]&lt;=30,"&lt;30",Data_set[[#This Row],[Age (in years)]]&lt;=40,"30-40",Data_set[[#This Row],[Age (in years)]]&lt;=50,"40-50",Data_set[[#This Row],[Age (in years)]]&lt;=60,"50-60",Data_set[[#This Row],[Age (in years)]]&gt;60,"&gt;60")</f>
        <v>40-50</v>
      </c>
      <c r="Q2466" t="str" cm="1">
        <f t="array" ref="Q2466">_xlfn.IFS(Data_set[[#This Row],[Experience (in years)]]&lt;=5,"0-5",Data_set[[#This Row],[Experience (in years)]]&lt;=10,"6-10",Data_set[[#This Row],[Experience (in years)]]&lt;=20,"11-20",Data_set[[#This Row],[Experience (in years)]]&lt;=30,"21-30",Data_set[[#This Row],[Experience (in years)]]&lt;=40,"31-40",TRUE,"40+")</f>
        <v>21-30</v>
      </c>
      <c r="R2466" t="str" cm="1">
        <f t="array" ref="R2466">_xlfn.IFS(Data_set[[#This Row],[Mortgage]]=0,"0",Data_set[[#This Row],[Mortgage]]&lt;=100,"1-100",Data_set[[#This Row],[Mortgage]]&lt;=200,"101-200",Data_set[[#This Row],[Mortgage]]&lt;=300,"201-300",Data_set[[#This Row],[Mortgage]]&lt;=400,"301-400",TRUE,"400+")</f>
        <v>0</v>
      </c>
      <c r="S2466" t="str" cm="1">
        <f t="array" ref="S2466">_xlfn.IFS(Data_set[[#This Row],[CCAvg]]&lt;=2,"0-2",Data_set[[#This Row],[CCAvg]]&lt;=5,"3-5",Data_set[[#This Row],[CCAvg]]&lt;=8,"6-8",TRUE,"8+")</f>
        <v>3-5</v>
      </c>
      <c r="T2466">
        <f>IF(Data_set[[#This Row],[Personal Loan]]="Yes",1,0)</f>
        <v>0</v>
      </c>
      <c r="U2466" t="str" cm="1">
        <f t="array" ref="U2466">_xlfn.IFS(Data_set[[#This Row],[Income (in K/year)]]&lt;50,"&lt;50K",Data_set[[#This Row],[Income (in K/year)]]&lt;75,"50K-75K",Data_set[[#This Row],[Income (in K/year)]]&lt;100,"75K-100K",Data_set[[#This Row],[Income (in K/year)]]&lt;150,"100K-150K",TRUE,"&gt;150K")</f>
        <v>100K-150K</v>
      </c>
    </row>
    <row r="2467" spans="1:21" hidden="1" x14ac:dyDescent="0.3">
      <c r="A2467">
        <v>4436</v>
      </c>
      <c r="B2467">
        <v>46</v>
      </c>
      <c r="C2467">
        <v>21</v>
      </c>
      <c r="D2467">
        <v>34</v>
      </c>
      <c r="E2467" t="s">
        <v>18</v>
      </c>
      <c r="F2467">
        <v>90840</v>
      </c>
      <c r="G2467">
        <v>2</v>
      </c>
      <c r="H2467">
        <v>1.3</v>
      </c>
      <c r="I2467" t="s">
        <v>15</v>
      </c>
      <c r="J2467">
        <v>116</v>
      </c>
      <c r="K2467" t="s">
        <v>16</v>
      </c>
      <c r="L2467" t="s">
        <v>16</v>
      </c>
      <c r="M2467" t="s">
        <v>16</v>
      </c>
      <c r="N2467" t="s">
        <v>16</v>
      </c>
      <c r="O2467" t="s">
        <v>16</v>
      </c>
      <c r="P2467" t="str" cm="1">
        <f t="array" ref="P2467">_xlfn.IFS(Data_set[[#This Row],[Age (in years)]]&lt;=30,"&lt;30",Data_set[[#This Row],[Age (in years)]]&lt;=40,"30-40",Data_set[[#This Row],[Age (in years)]]&lt;=50,"40-50",Data_set[[#This Row],[Age (in years)]]&lt;=60,"50-60",Data_set[[#This Row],[Age (in years)]]&gt;60,"&gt;60")</f>
        <v>40-50</v>
      </c>
      <c r="Q2467" t="str" cm="1">
        <f t="array" ref="Q2467">_xlfn.IFS(Data_set[[#This Row],[Experience (in years)]]&lt;=5,"0-5",Data_set[[#This Row],[Experience (in years)]]&lt;=10,"6-10",Data_set[[#This Row],[Experience (in years)]]&lt;=20,"11-20",Data_set[[#This Row],[Experience (in years)]]&lt;=30,"21-30",Data_set[[#This Row],[Experience (in years)]]&lt;=40,"31-40",TRUE,"40+")</f>
        <v>21-30</v>
      </c>
      <c r="R2467" t="str" cm="1">
        <f t="array" ref="R2467">_xlfn.IFS(Data_set[[#This Row],[Mortgage]]=0,"0",Data_set[[#This Row],[Mortgage]]&lt;=100,"1-100",Data_set[[#This Row],[Mortgage]]&lt;=200,"101-200",Data_set[[#This Row],[Mortgage]]&lt;=300,"201-300",Data_set[[#This Row],[Mortgage]]&lt;=400,"301-400",TRUE,"400+")</f>
        <v>101-200</v>
      </c>
      <c r="S2467" t="str" cm="1">
        <f t="array" ref="S2467">_xlfn.IFS(Data_set[[#This Row],[CCAvg]]&lt;=2,"0-2",Data_set[[#This Row],[CCAvg]]&lt;=5,"3-5",Data_set[[#This Row],[CCAvg]]&lt;=8,"6-8",TRUE,"8+")</f>
        <v>0-2</v>
      </c>
      <c r="T2467">
        <f>IF(Data_set[[#This Row],[Personal Loan]]="Yes",1,0)</f>
        <v>0</v>
      </c>
      <c r="U2467" t="str" cm="1">
        <f t="array" ref="U2467">_xlfn.IFS(Data_set[[#This Row],[Income (in K/year)]]&lt;50,"&lt;50K",Data_set[[#This Row],[Income (in K/year)]]&lt;75,"50K-75K",Data_set[[#This Row],[Income (in K/year)]]&lt;100,"75K-100K",Data_set[[#This Row],[Income (in K/year)]]&lt;150,"100K-150K",TRUE,"&gt;150K")</f>
        <v>&lt;50K</v>
      </c>
    </row>
    <row r="2468" spans="1:21" hidden="1" x14ac:dyDescent="0.3">
      <c r="A2468">
        <v>4462</v>
      </c>
      <c r="B2468">
        <v>46</v>
      </c>
      <c r="C2468">
        <v>21</v>
      </c>
      <c r="D2468">
        <v>30</v>
      </c>
      <c r="E2468" t="s">
        <v>18</v>
      </c>
      <c r="F2468">
        <v>94301</v>
      </c>
      <c r="G2468">
        <v>4</v>
      </c>
      <c r="H2468">
        <v>1.9</v>
      </c>
      <c r="I2468" t="s">
        <v>19</v>
      </c>
      <c r="J2468">
        <v>0</v>
      </c>
      <c r="K2468" t="s">
        <v>16</v>
      </c>
      <c r="L2468" t="s">
        <v>16</v>
      </c>
      <c r="M2468" t="s">
        <v>16</v>
      </c>
      <c r="N2468" t="s">
        <v>17</v>
      </c>
      <c r="O2468" t="s">
        <v>16</v>
      </c>
      <c r="P2468" t="str" cm="1">
        <f t="array" ref="P2468">_xlfn.IFS(Data_set[[#This Row],[Age (in years)]]&lt;=30,"&lt;30",Data_set[[#This Row],[Age (in years)]]&lt;=40,"30-40",Data_set[[#This Row],[Age (in years)]]&lt;=50,"40-50",Data_set[[#This Row],[Age (in years)]]&lt;=60,"50-60",Data_set[[#This Row],[Age (in years)]]&gt;60,"&gt;60")</f>
        <v>40-50</v>
      </c>
      <c r="Q2468" t="str" cm="1">
        <f t="array" ref="Q2468">_xlfn.IFS(Data_set[[#This Row],[Experience (in years)]]&lt;=5,"0-5",Data_set[[#This Row],[Experience (in years)]]&lt;=10,"6-10",Data_set[[#This Row],[Experience (in years)]]&lt;=20,"11-20",Data_set[[#This Row],[Experience (in years)]]&lt;=30,"21-30",Data_set[[#This Row],[Experience (in years)]]&lt;=40,"31-40",TRUE,"40+")</f>
        <v>21-30</v>
      </c>
      <c r="R2468" t="str" cm="1">
        <f t="array" ref="R2468">_xlfn.IFS(Data_set[[#This Row],[Mortgage]]=0,"0",Data_set[[#This Row],[Mortgage]]&lt;=100,"1-100",Data_set[[#This Row],[Mortgage]]&lt;=200,"101-200",Data_set[[#This Row],[Mortgage]]&lt;=300,"201-300",Data_set[[#This Row],[Mortgage]]&lt;=400,"301-400",TRUE,"400+")</f>
        <v>0</v>
      </c>
      <c r="S2468" t="str" cm="1">
        <f t="array" ref="S2468">_xlfn.IFS(Data_set[[#This Row],[CCAvg]]&lt;=2,"0-2",Data_set[[#This Row],[CCAvg]]&lt;=5,"3-5",Data_set[[#This Row],[CCAvg]]&lt;=8,"6-8",TRUE,"8+")</f>
        <v>0-2</v>
      </c>
      <c r="T2468">
        <f>IF(Data_set[[#This Row],[Personal Loan]]="Yes",1,0)</f>
        <v>0</v>
      </c>
      <c r="U2468" t="str" cm="1">
        <f t="array" ref="U2468">_xlfn.IFS(Data_set[[#This Row],[Income (in K/year)]]&lt;50,"&lt;50K",Data_set[[#This Row],[Income (in K/year)]]&lt;75,"50K-75K",Data_set[[#This Row],[Income (in K/year)]]&lt;100,"75K-100K",Data_set[[#This Row],[Income (in K/year)]]&lt;150,"100K-150K",TRUE,"&gt;150K")</f>
        <v>&lt;50K</v>
      </c>
    </row>
    <row r="2469" spans="1:21" hidden="1" x14ac:dyDescent="0.3">
      <c r="A2469">
        <v>4513</v>
      </c>
      <c r="B2469">
        <v>46</v>
      </c>
      <c r="C2469">
        <v>22</v>
      </c>
      <c r="D2469">
        <v>25</v>
      </c>
      <c r="E2469" t="s">
        <v>18</v>
      </c>
      <c r="F2469">
        <v>95747</v>
      </c>
      <c r="G2469">
        <v>4</v>
      </c>
      <c r="H2469">
        <v>0.6</v>
      </c>
      <c r="I2469" t="s">
        <v>15</v>
      </c>
      <c r="J2469">
        <v>0</v>
      </c>
      <c r="K2469" t="s">
        <v>16</v>
      </c>
      <c r="L2469" t="s">
        <v>16</v>
      </c>
      <c r="M2469" t="s">
        <v>16</v>
      </c>
      <c r="N2469" t="s">
        <v>17</v>
      </c>
      <c r="O2469" t="s">
        <v>17</v>
      </c>
      <c r="P2469" t="str" cm="1">
        <f t="array" ref="P2469">_xlfn.IFS(Data_set[[#This Row],[Age (in years)]]&lt;=30,"&lt;30",Data_set[[#This Row],[Age (in years)]]&lt;=40,"30-40",Data_set[[#This Row],[Age (in years)]]&lt;=50,"40-50",Data_set[[#This Row],[Age (in years)]]&lt;=60,"50-60",Data_set[[#This Row],[Age (in years)]]&gt;60,"&gt;60")</f>
        <v>40-50</v>
      </c>
      <c r="Q2469" t="str" cm="1">
        <f t="array" ref="Q2469">_xlfn.IFS(Data_set[[#This Row],[Experience (in years)]]&lt;=5,"0-5",Data_set[[#This Row],[Experience (in years)]]&lt;=10,"6-10",Data_set[[#This Row],[Experience (in years)]]&lt;=20,"11-20",Data_set[[#This Row],[Experience (in years)]]&lt;=30,"21-30",Data_set[[#This Row],[Experience (in years)]]&lt;=40,"31-40",TRUE,"40+")</f>
        <v>21-30</v>
      </c>
      <c r="R2469" t="str" cm="1">
        <f t="array" ref="R2469">_xlfn.IFS(Data_set[[#This Row],[Mortgage]]=0,"0",Data_set[[#This Row],[Mortgage]]&lt;=100,"1-100",Data_set[[#This Row],[Mortgage]]&lt;=200,"101-200",Data_set[[#This Row],[Mortgage]]&lt;=300,"201-300",Data_set[[#This Row],[Mortgage]]&lt;=400,"301-400",TRUE,"400+")</f>
        <v>0</v>
      </c>
      <c r="S2469" t="str" cm="1">
        <f t="array" ref="S2469">_xlfn.IFS(Data_set[[#This Row],[CCAvg]]&lt;=2,"0-2",Data_set[[#This Row],[CCAvg]]&lt;=5,"3-5",Data_set[[#This Row],[CCAvg]]&lt;=8,"6-8",TRUE,"8+")</f>
        <v>0-2</v>
      </c>
      <c r="T2469">
        <f>IF(Data_set[[#This Row],[Personal Loan]]="Yes",1,0)</f>
        <v>0</v>
      </c>
      <c r="U2469" t="str" cm="1">
        <f t="array" ref="U2469">_xlfn.IFS(Data_set[[#This Row],[Income (in K/year)]]&lt;50,"&lt;50K",Data_set[[#This Row],[Income (in K/year)]]&lt;75,"50K-75K",Data_set[[#This Row],[Income (in K/year)]]&lt;100,"75K-100K",Data_set[[#This Row],[Income (in K/year)]]&lt;150,"100K-150K",TRUE,"&gt;150K")</f>
        <v>&lt;50K</v>
      </c>
    </row>
    <row r="2470" spans="1:21" hidden="1" x14ac:dyDescent="0.3">
      <c r="A2470">
        <v>4568</v>
      </c>
      <c r="B2470">
        <v>46</v>
      </c>
      <c r="C2470">
        <v>20</v>
      </c>
      <c r="D2470">
        <v>19</v>
      </c>
      <c r="E2470" t="s">
        <v>18</v>
      </c>
      <c r="F2470">
        <v>94105</v>
      </c>
      <c r="G2470">
        <v>3</v>
      </c>
      <c r="H2470">
        <v>0.5</v>
      </c>
      <c r="I2470" t="s">
        <v>20</v>
      </c>
      <c r="J2470">
        <v>97</v>
      </c>
      <c r="K2470" t="s">
        <v>16</v>
      </c>
      <c r="L2470" t="s">
        <v>17</v>
      </c>
      <c r="M2470" t="s">
        <v>16</v>
      </c>
      <c r="N2470" t="s">
        <v>17</v>
      </c>
      <c r="O2470" t="s">
        <v>16</v>
      </c>
      <c r="P2470" t="str" cm="1">
        <f t="array" ref="P2470">_xlfn.IFS(Data_set[[#This Row],[Age (in years)]]&lt;=30,"&lt;30",Data_set[[#This Row],[Age (in years)]]&lt;=40,"30-40",Data_set[[#This Row],[Age (in years)]]&lt;=50,"40-50",Data_set[[#This Row],[Age (in years)]]&lt;=60,"50-60",Data_set[[#This Row],[Age (in years)]]&gt;60,"&gt;60")</f>
        <v>40-50</v>
      </c>
      <c r="Q2470" t="str" cm="1">
        <f t="array" ref="Q2470">_xlfn.IFS(Data_set[[#This Row],[Experience (in years)]]&lt;=5,"0-5",Data_set[[#This Row],[Experience (in years)]]&lt;=10,"6-10",Data_set[[#This Row],[Experience (in years)]]&lt;=20,"11-20",Data_set[[#This Row],[Experience (in years)]]&lt;=30,"21-30",Data_set[[#This Row],[Experience (in years)]]&lt;=40,"31-40",TRUE,"40+")</f>
        <v>11-20</v>
      </c>
      <c r="R2470" t="str" cm="1">
        <f t="array" ref="R2470">_xlfn.IFS(Data_set[[#This Row],[Mortgage]]=0,"0",Data_set[[#This Row],[Mortgage]]&lt;=100,"1-100",Data_set[[#This Row],[Mortgage]]&lt;=200,"101-200",Data_set[[#This Row],[Mortgage]]&lt;=300,"201-300",Data_set[[#This Row],[Mortgage]]&lt;=400,"301-400",TRUE,"400+")</f>
        <v>1-100</v>
      </c>
      <c r="S2470" t="str" cm="1">
        <f t="array" ref="S2470">_xlfn.IFS(Data_set[[#This Row],[CCAvg]]&lt;=2,"0-2",Data_set[[#This Row],[CCAvg]]&lt;=5,"3-5",Data_set[[#This Row],[CCAvg]]&lt;=8,"6-8",TRUE,"8+")</f>
        <v>0-2</v>
      </c>
      <c r="T2470">
        <f>IF(Data_set[[#This Row],[Personal Loan]]="Yes",1,0)</f>
        <v>0</v>
      </c>
      <c r="U2470" t="str" cm="1">
        <f t="array" ref="U2470">_xlfn.IFS(Data_set[[#This Row],[Income (in K/year)]]&lt;50,"&lt;50K",Data_set[[#This Row],[Income (in K/year)]]&lt;75,"50K-75K",Data_set[[#This Row],[Income (in K/year)]]&lt;100,"75K-100K",Data_set[[#This Row],[Income (in K/year)]]&lt;150,"100K-150K",TRUE,"&gt;150K")</f>
        <v>&lt;50K</v>
      </c>
    </row>
    <row r="2471" spans="1:21" hidden="1" x14ac:dyDescent="0.3">
      <c r="A2471">
        <v>4574</v>
      </c>
      <c r="B2471">
        <v>46</v>
      </c>
      <c r="C2471">
        <v>20</v>
      </c>
      <c r="D2471">
        <v>73</v>
      </c>
      <c r="E2471" t="s">
        <v>21</v>
      </c>
      <c r="F2471">
        <v>95616</v>
      </c>
      <c r="G2471">
        <v>2</v>
      </c>
      <c r="H2471">
        <v>0.8</v>
      </c>
      <c r="I2471" t="s">
        <v>19</v>
      </c>
      <c r="J2471">
        <v>264</v>
      </c>
      <c r="K2471" t="s">
        <v>16</v>
      </c>
      <c r="L2471" t="s">
        <v>16</v>
      </c>
      <c r="M2471" t="s">
        <v>17</v>
      </c>
      <c r="N2471" t="s">
        <v>17</v>
      </c>
      <c r="O2471" t="s">
        <v>17</v>
      </c>
      <c r="P2471" t="str" cm="1">
        <f t="array" ref="P2471">_xlfn.IFS(Data_set[[#This Row],[Age (in years)]]&lt;=30,"&lt;30",Data_set[[#This Row],[Age (in years)]]&lt;=40,"30-40",Data_set[[#This Row],[Age (in years)]]&lt;=50,"40-50",Data_set[[#This Row],[Age (in years)]]&lt;=60,"50-60",Data_set[[#This Row],[Age (in years)]]&gt;60,"&gt;60")</f>
        <v>40-50</v>
      </c>
      <c r="Q2471" t="str" cm="1">
        <f t="array" ref="Q2471">_xlfn.IFS(Data_set[[#This Row],[Experience (in years)]]&lt;=5,"0-5",Data_set[[#This Row],[Experience (in years)]]&lt;=10,"6-10",Data_set[[#This Row],[Experience (in years)]]&lt;=20,"11-20",Data_set[[#This Row],[Experience (in years)]]&lt;=30,"21-30",Data_set[[#This Row],[Experience (in years)]]&lt;=40,"31-40",TRUE,"40+")</f>
        <v>11-20</v>
      </c>
      <c r="R2471" t="str" cm="1">
        <f t="array" ref="R2471">_xlfn.IFS(Data_set[[#This Row],[Mortgage]]=0,"0",Data_set[[#This Row],[Mortgage]]&lt;=100,"1-100",Data_set[[#This Row],[Mortgage]]&lt;=200,"101-200",Data_set[[#This Row],[Mortgage]]&lt;=300,"201-300",Data_set[[#This Row],[Mortgage]]&lt;=400,"301-400",TRUE,"400+")</f>
        <v>201-300</v>
      </c>
      <c r="S2471" t="str" cm="1">
        <f t="array" ref="S2471">_xlfn.IFS(Data_set[[#This Row],[CCAvg]]&lt;=2,"0-2",Data_set[[#This Row],[CCAvg]]&lt;=5,"3-5",Data_set[[#This Row],[CCAvg]]&lt;=8,"6-8",TRUE,"8+")</f>
        <v>0-2</v>
      </c>
      <c r="T2471">
        <f>IF(Data_set[[#This Row],[Personal Loan]]="Yes",1,0)</f>
        <v>0</v>
      </c>
      <c r="U2471" t="str" cm="1">
        <f t="array" ref="U2471">_xlfn.IFS(Data_set[[#This Row],[Income (in K/year)]]&lt;50,"&lt;50K",Data_set[[#This Row],[Income (in K/year)]]&lt;75,"50K-75K",Data_set[[#This Row],[Income (in K/year)]]&lt;100,"75K-100K",Data_set[[#This Row],[Income (in K/year)]]&lt;150,"100K-150K",TRUE,"&gt;150K")</f>
        <v>50K-75K</v>
      </c>
    </row>
    <row r="2472" spans="1:21" hidden="1" x14ac:dyDescent="0.3">
      <c r="A2472">
        <v>4631</v>
      </c>
      <c r="B2472">
        <v>46</v>
      </c>
      <c r="C2472">
        <v>21</v>
      </c>
      <c r="D2472">
        <v>92</v>
      </c>
      <c r="E2472" t="s">
        <v>21</v>
      </c>
      <c r="F2472">
        <v>92886</v>
      </c>
      <c r="G2472">
        <v>1</v>
      </c>
      <c r="H2472">
        <v>0.2</v>
      </c>
      <c r="I2472" t="s">
        <v>20</v>
      </c>
      <c r="J2472">
        <v>0</v>
      </c>
      <c r="K2472" t="s">
        <v>16</v>
      </c>
      <c r="L2472" t="s">
        <v>16</v>
      </c>
      <c r="M2472" t="s">
        <v>16</v>
      </c>
      <c r="N2472" t="s">
        <v>16</v>
      </c>
      <c r="O2472" t="s">
        <v>16</v>
      </c>
      <c r="P2472" t="str" cm="1">
        <f t="array" ref="P2472">_xlfn.IFS(Data_set[[#This Row],[Age (in years)]]&lt;=30,"&lt;30",Data_set[[#This Row],[Age (in years)]]&lt;=40,"30-40",Data_set[[#This Row],[Age (in years)]]&lt;=50,"40-50",Data_set[[#This Row],[Age (in years)]]&lt;=60,"50-60",Data_set[[#This Row],[Age (in years)]]&gt;60,"&gt;60")</f>
        <v>40-50</v>
      </c>
      <c r="Q2472" t="str" cm="1">
        <f t="array" ref="Q2472">_xlfn.IFS(Data_set[[#This Row],[Experience (in years)]]&lt;=5,"0-5",Data_set[[#This Row],[Experience (in years)]]&lt;=10,"6-10",Data_set[[#This Row],[Experience (in years)]]&lt;=20,"11-20",Data_set[[#This Row],[Experience (in years)]]&lt;=30,"21-30",Data_set[[#This Row],[Experience (in years)]]&lt;=40,"31-40",TRUE,"40+")</f>
        <v>21-30</v>
      </c>
      <c r="R2472" t="str" cm="1">
        <f t="array" ref="R2472">_xlfn.IFS(Data_set[[#This Row],[Mortgage]]=0,"0",Data_set[[#This Row],[Mortgage]]&lt;=100,"1-100",Data_set[[#This Row],[Mortgage]]&lt;=200,"101-200",Data_set[[#This Row],[Mortgage]]&lt;=300,"201-300",Data_set[[#This Row],[Mortgage]]&lt;=400,"301-400",TRUE,"400+")</f>
        <v>0</v>
      </c>
      <c r="S2472" t="str" cm="1">
        <f t="array" ref="S2472">_xlfn.IFS(Data_set[[#This Row],[CCAvg]]&lt;=2,"0-2",Data_set[[#This Row],[CCAvg]]&lt;=5,"3-5",Data_set[[#This Row],[CCAvg]]&lt;=8,"6-8",TRUE,"8+")</f>
        <v>0-2</v>
      </c>
      <c r="T2472">
        <f>IF(Data_set[[#This Row],[Personal Loan]]="Yes",1,0)</f>
        <v>0</v>
      </c>
      <c r="U2472" t="str" cm="1">
        <f t="array" ref="U2472">_xlfn.IFS(Data_set[[#This Row],[Income (in K/year)]]&lt;50,"&lt;50K",Data_set[[#This Row],[Income (in K/year)]]&lt;75,"50K-75K",Data_set[[#This Row],[Income (in K/year)]]&lt;100,"75K-100K",Data_set[[#This Row],[Income (in K/year)]]&lt;150,"100K-150K",TRUE,"&gt;150K")</f>
        <v>75K-100K</v>
      </c>
    </row>
    <row r="2473" spans="1:21" hidden="1" x14ac:dyDescent="0.3">
      <c r="A2473">
        <v>4681</v>
      </c>
      <c r="B2473">
        <v>46</v>
      </c>
      <c r="C2473">
        <v>21</v>
      </c>
      <c r="D2473">
        <v>154</v>
      </c>
      <c r="E2473" t="s">
        <v>14</v>
      </c>
      <c r="F2473">
        <v>90245</v>
      </c>
      <c r="G2473">
        <v>2</v>
      </c>
      <c r="H2473">
        <v>2.8</v>
      </c>
      <c r="I2473" t="s">
        <v>15</v>
      </c>
      <c r="J2473">
        <v>94</v>
      </c>
      <c r="K2473" t="s">
        <v>16</v>
      </c>
      <c r="L2473" t="s">
        <v>16</v>
      </c>
      <c r="M2473" t="s">
        <v>16</v>
      </c>
      <c r="N2473" t="s">
        <v>16</v>
      </c>
      <c r="O2473" t="s">
        <v>16</v>
      </c>
      <c r="P2473" t="str" cm="1">
        <f t="array" ref="P2473">_xlfn.IFS(Data_set[[#This Row],[Age (in years)]]&lt;=30,"&lt;30",Data_set[[#This Row],[Age (in years)]]&lt;=40,"30-40",Data_set[[#This Row],[Age (in years)]]&lt;=50,"40-50",Data_set[[#This Row],[Age (in years)]]&lt;=60,"50-60",Data_set[[#This Row],[Age (in years)]]&gt;60,"&gt;60")</f>
        <v>40-50</v>
      </c>
      <c r="Q2473" t="str" cm="1">
        <f t="array" ref="Q2473">_xlfn.IFS(Data_set[[#This Row],[Experience (in years)]]&lt;=5,"0-5",Data_set[[#This Row],[Experience (in years)]]&lt;=10,"6-10",Data_set[[#This Row],[Experience (in years)]]&lt;=20,"11-20",Data_set[[#This Row],[Experience (in years)]]&lt;=30,"21-30",Data_set[[#This Row],[Experience (in years)]]&lt;=40,"31-40",TRUE,"40+")</f>
        <v>21-30</v>
      </c>
      <c r="R2473" t="str" cm="1">
        <f t="array" ref="R2473">_xlfn.IFS(Data_set[[#This Row],[Mortgage]]=0,"0",Data_set[[#This Row],[Mortgage]]&lt;=100,"1-100",Data_set[[#This Row],[Mortgage]]&lt;=200,"101-200",Data_set[[#This Row],[Mortgage]]&lt;=300,"201-300",Data_set[[#This Row],[Mortgage]]&lt;=400,"301-400",TRUE,"400+")</f>
        <v>1-100</v>
      </c>
      <c r="S2473" t="str" cm="1">
        <f t="array" ref="S2473">_xlfn.IFS(Data_set[[#This Row],[CCAvg]]&lt;=2,"0-2",Data_set[[#This Row],[CCAvg]]&lt;=5,"3-5",Data_set[[#This Row],[CCAvg]]&lt;=8,"6-8",TRUE,"8+")</f>
        <v>3-5</v>
      </c>
      <c r="T2473">
        <f>IF(Data_set[[#This Row],[Personal Loan]]="Yes",1,0)</f>
        <v>0</v>
      </c>
      <c r="U2473" t="str" cm="1">
        <f t="array" ref="U2473">_xlfn.IFS(Data_set[[#This Row],[Income (in K/year)]]&lt;50,"&lt;50K",Data_set[[#This Row],[Income (in K/year)]]&lt;75,"50K-75K",Data_set[[#This Row],[Income (in K/year)]]&lt;100,"75K-100K",Data_set[[#This Row],[Income (in K/year)]]&lt;150,"100K-150K",TRUE,"&gt;150K")</f>
        <v>&gt;150K</v>
      </c>
    </row>
    <row r="2474" spans="1:21" hidden="1" x14ac:dyDescent="0.3">
      <c r="A2474">
        <v>4754</v>
      </c>
      <c r="B2474">
        <v>46</v>
      </c>
      <c r="C2474">
        <v>21</v>
      </c>
      <c r="D2474">
        <v>85</v>
      </c>
      <c r="E2474" t="s">
        <v>21</v>
      </c>
      <c r="F2474">
        <v>92867</v>
      </c>
      <c r="G2474">
        <v>1</v>
      </c>
      <c r="H2474">
        <v>0.2</v>
      </c>
      <c r="I2474" t="s">
        <v>20</v>
      </c>
      <c r="J2474">
        <v>0</v>
      </c>
      <c r="K2474" t="s">
        <v>16</v>
      </c>
      <c r="L2474" t="s">
        <v>17</v>
      </c>
      <c r="M2474" t="s">
        <v>17</v>
      </c>
      <c r="N2474" t="s">
        <v>17</v>
      </c>
      <c r="O2474" t="s">
        <v>17</v>
      </c>
      <c r="P2474" t="str" cm="1">
        <f t="array" ref="P2474">_xlfn.IFS(Data_set[[#This Row],[Age (in years)]]&lt;=30,"&lt;30",Data_set[[#This Row],[Age (in years)]]&lt;=40,"30-40",Data_set[[#This Row],[Age (in years)]]&lt;=50,"40-50",Data_set[[#This Row],[Age (in years)]]&lt;=60,"50-60",Data_set[[#This Row],[Age (in years)]]&gt;60,"&gt;60")</f>
        <v>40-50</v>
      </c>
      <c r="Q2474" t="str" cm="1">
        <f t="array" ref="Q2474">_xlfn.IFS(Data_set[[#This Row],[Experience (in years)]]&lt;=5,"0-5",Data_set[[#This Row],[Experience (in years)]]&lt;=10,"6-10",Data_set[[#This Row],[Experience (in years)]]&lt;=20,"11-20",Data_set[[#This Row],[Experience (in years)]]&lt;=30,"21-30",Data_set[[#This Row],[Experience (in years)]]&lt;=40,"31-40",TRUE,"40+")</f>
        <v>21-30</v>
      </c>
      <c r="R2474" t="str" cm="1">
        <f t="array" ref="R2474">_xlfn.IFS(Data_set[[#This Row],[Mortgage]]=0,"0",Data_set[[#This Row],[Mortgage]]&lt;=100,"1-100",Data_set[[#This Row],[Mortgage]]&lt;=200,"101-200",Data_set[[#This Row],[Mortgage]]&lt;=300,"201-300",Data_set[[#This Row],[Mortgage]]&lt;=400,"301-400",TRUE,"400+")</f>
        <v>0</v>
      </c>
      <c r="S2474" t="str" cm="1">
        <f t="array" ref="S2474">_xlfn.IFS(Data_set[[#This Row],[CCAvg]]&lt;=2,"0-2",Data_set[[#This Row],[CCAvg]]&lt;=5,"3-5",Data_set[[#This Row],[CCAvg]]&lt;=8,"6-8",TRUE,"8+")</f>
        <v>0-2</v>
      </c>
      <c r="T2474">
        <f>IF(Data_set[[#This Row],[Personal Loan]]="Yes",1,0)</f>
        <v>0</v>
      </c>
      <c r="U2474" t="str" cm="1">
        <f t="array" ref="U2474">_xlfn.IFS(Data_set[[#This Row],[Income (in K/year)]]&lt;50,"&lt;50K",Data_set[[#This Row],[Income (in K/year)]]&lt;75,"50K-75K",Data_set[[#This Row],[Income (in K/year)]]&lt;100,"75K-100K",Data_set[[#This Row],[Income (in K/year)]]&lt;150,"100K-150K",TRUE,"&gt;150K")</f>
        <v>75K-100K</v>
      </c>
    </row>
    <row r="2475" spans="1:21" hidden="1" x14ac:dyDescent="0.3">
      <c r="A2475">
        <v>4759</v>
      </c>
      <c r="B2475">
        <v>46</v>
      </c>
      <c r="C2475">
        <v>21</v>
      </c>
      <c r="D2475">
        <v>40</v>
      </c>
      <c r="E2475" t="s">
        <v>18</v>
      </c>
      <c r="F2475">
        <v>90045</v>
      </c>
      <c r="G2475">
        <v>1</v>
      </c>
      <c r="H2475">
        <v>0.3</v>
      </c>
      <c r="I2475" t="s">
        <v>15</v>
      </c>
      <c r="J2475">
        <v>116</v>
      </c>
      <c r="K2475" t="s">
        <v>16</v>
      </c>
      <c r="L2475" t="s">
        <v>16</v>
      </c>
      <c r="M2475" t="s">
        <v>16</v>
      </c>
      <c r="N2475" t="s">
        <v>16</v>
      </c>
      <c r="O2475" t="s">
        <v>16</v>
      </c>
      <c r="P2475" t="str" cm="1">
        <f t="array" ref="P2475">_xlfn.IFS(Data_set[[#This Row],[Age (in years)]]&lt;=30,"&lt;30",Data_set[[#This Row],[Age (in years)]]&lt;=40,"30-40",Data_set[[#This Row],[Age (in years)]]&lt;=50,"40-50",Data_set[[#This Row],[Age (in years)]]&lt;=60,"50-60",Data_set[[#This Row],[Age (in years)]]&gt;60,"&gt;60")</f>
        <v>40-50</v>
      </c>
      <c r="Q2475" t="str" cm="1">
        <f t="array" ref="Q2475">_xlfn.IFS(Data_set[[#This Row],[Experience (in years)]]&lt;=5,"0-5",Data_set[[#This Row],[Experience (in years)]]&lt;=10,"6-10",Data_set[[#This Row],[Experience (in years)]]&lt;=20,"11-20",Data_set[[#This Row],[Experience (in years)]]&lt;=30,"21-30",Data_set[[#This Row],[Experience (in years)]]&lt;=40,"31-40",TRUE,"40+")</f>
        <v>21-30</v>
      </c>
      <c r="R2475" t="str" cm="1">
        <f t="array" ref="R2475">_xlfn.IFS(Data_set[[#This Row],[Mortgage]]=0,"0",Data_set[[#This Row],[Mortgage]]&lt;=100,"1-100",Data_set[[#This Row],[Mortgage]]&lt;=200,"101-200",Data_set[[#This Row],[Mortgage]]&lt;=300,"201-300",Data_set[[#This Row],[Mortgage]]&lt;=400,"301-400",TRUE,"400+")</f>
        <v>101-200</v>
      </c>
      <c r="S2475" t="str" cm="1">
        <f t="array" ref="S2475">_xlfn.IFS(Data_set[[#This Row],[CCAvg]]&lt;=2,"0-2",Data_set[[#This Row],[CCAvg]]&lt;=5,"3-5",Data_set[[#This Row],[CCAvg]]&lt;=8,"6-8",TRUE,"8+")</f>
        <v>0-2</v>
      </c>
      <c r="T2475">
        <f>IF(Data_set[[#This Row],[Personal Loan]]="Yes",1,0)</f>
        <v>0</v>
      </c>
      <c r="U2475" t="str" cm="1">
        <f t="array" ref="U2475">_xlfn.IFS(Data_set[[#This Row],[Income (in K/year)]]&lt;50,"&lt;50K",Data_set[[#This Row],[Income (in K/year)]]&lt;75,"50K-75K",Data_set[[#This Row],[Income (in K/year)]]&lt;100,"75K-100K",Data_set[[#This Row],[Income (in K/year)]]&lt;150,"100K-150K",TRUE,"&gt;150K")</f>
        <v>&lt;50K</v>
      </c>
    </row>
    <row r="2476" spans="1:21" hidden="1" x14ac:dyDescent="0.3">
      <c r="A2476">
        <v>4796</v>
      </c>
      <c r="B2476">
        <v>46</v>
      </c>
      <c r="C2476">
        <v>21</v>
      </c>
      <c r="D2476">
        <v>39</v>
      </c>
      <c r="E2476" t="s">
        <v>18</v>
      </c>
      <c r="F2476">
        <v>91710</v>
      </c>
      <c r="G2476">
        <v>2</v>
      </c>
      <c r="H2476">
        <v>1.3</v>
      </c>
      <c r="I2476" t="s">
        <v>15</v>
      </c>
      <c r="J2476">
        <v>101</v>
      </c>
      <c r="K2476" t="s">
        <v>16</v>
      </c>
      <c r="L2476" t="s">
        <v>16</v>
      </c>
      <c r="M2476" t="s">
        <v>16</v>
      </c>
      <c r="N2476" t="s">
        <v>17</v>
      </c>
      <c r="O2476" t="s">
        <v>16</v>
      </c>
      <c r="P2476" t="str" cm="1">
        <f t="array" ref="P2476">_xlfn.IFS(Data_set[[#This Row],[Age (in years)]]&lt;=30,"&lt;30",Data_set[[#This Row],[Age (in years)]]&lt;=40,"30-40",Data_set[[#This Row],[Age (in years)]]&lt;=50,"40-50",Data_set[[#This Row],[Age (in years)]]&lt;=60,"50-60",Data_set[[#This Row],[Age (in years)]]&gt;60,"&gt;60")</f>
        <v>40-50</v>
      </c>
      <c r="Q2476" t="str" cm="1">
        <f t="array" ref="Q2476">_xlfn.IFS(Data_set[[#This Row],[Experience (in years)]]&lt;=5,"0-5",Data_set[[#This Row],[Experience (in years)]]&lt;=10,"6-10",Data_set[[#This Row],[Experience (in years)]]&lt;=20,"11-20",Data_set[[#This Row],[Experience (in years)]]&lt;=30,"21-30",Data_set[[#This Row],[Experience (in years)]]&lt;=40,"31-40",TRUE,"40+")</f>
        <v>21-30</v>
      </c>
      <c r="R2476" t="str" cm="1">
        <f t="array" ref="R2476">_xlfn.IFS(Data_set[[#This Row],[Mortgage]]=0,"0",Data_set[[#This Row],[Mortgage]]&lt;=100,"1-100",Data_set[[#This Row],[Mortgage]]&lt;=200,"101-200",Data_set[[#This Row],[Mortgage]]&lt;=300,"201-300",Data_set[[#This Row],[Mortgage]]&lt;=400,"301-400",TRUE,"400+")</f>
        <v>101-200</v>
      </c>
      <c r="S2476" t="str" cm="1">
        <f t="array" ref="S2476">_xlfn.IFS(Data_set[[#This Row],[CCAvg]]&lt;=2,"0-2",Data_set[[#This Row],[CCAvg]]&lt;=5,"3-5",Data_set[[#This Row],[CCAvg]]&lt;=8,"6-8",TRUE,"8+")</f>
        <v>0-2</v>
      </c>
      <c r="T2476">
        <f>IF(Data_set[[#This Row],[Personal Loan]]="Yes",1,0)</f>
        <v>0</v>
      </c>
      <c r="U2476" t="str" cm="1">
        <f t="array" ref="U2476">_xlfn.IFS(Data_set[[#This Row],[Income (in K/year)]]&lt;50,"&lt;50K",Data_set[[#This Row],[Income (in K/year)]]&lt;75,"50K-75K",Data_set[[#This Row],[Income (in K/year)]]&lt;100,"75K-100K",Data_set[[#This Row],[Income (in K/year)]]&lt;150,"100K-150K",TRUE,"&gt;150K")</f>
        <v>&lt;50K</v>
      </c>
    </row>
    <row r="2477" spans="1:21" hidden="1" x14ac:dyDescent="0.3">
      <c r="A2477">
        <v>4818</v>
      </c>
      <c r="B2477">
        <v>46</v>
      </c>
      <c r="C2477">
        <v>22</v>
      </c>
      <c r="D2477">
        <v>134</v>
      </c>
      <c r="E2477" t="s">
        <v>14</v>
      </c>
      <c r="F2477">
        <v>93305</v>
      </c>
      <c r="G2477">
        <v>2</v>
      </c>
      <c r="H2477">
        <v>3.3</v>
      </c>
      <c r="I2477" t="s">
        <v>15</v>
      </c>
      <c r="J2477">
        <v>0</v>
      </c>
      <c r="K2477" t="s">
        <v>16</v>
      </c>
      <c r="L2477" t="s">
        <v>16</v>
      </c>
      <c r="M2477" t="s">
        <v>16</v>
      </c>
      <c r="N2477" t="s">
        <v>16</v>
      </c>
      <c r="O2477" t="s">
        <v>16</v>
      </c>
      <c r="P2477" t="str" cm="1">
        <f t="array" ref="P2477">_xlfn.IFS(Data_set[[#This Row],[Age (in years)]]&lt;=30,"&lt;30",Data_set[[#This Row],[Age (in years)]]&lt;=40,"30-40",Data_set[[#This Row],[Age (in years)]]&lt;=50,"40-50",Data_set[[#This Row],[Age (in years)]]&lt;=60,"50-60",Data_set[[#This Row],[Age (in years)]]&gt;60,"&gt;60")</f>
        <v>40-50</v>
      </c>
      <c r="Q2477" t="str" cm="1">
        <f t="array" ref="Q2477">_xlfn.IFS(Data_set[[#This Row],[Experience (in years)]]&lt;=5,"0-5",Data_set[[#This Row],[Experience (in years)]]&lt;=10,"6-10",Data_set[[#This Row],[Experience (in years)]]&lt;=20,"11-20",Data_set[[#This Row],[Experience (in years)]]&lt;=30,"21-30",Data_set[[#This Row],[Experience (in years)]]&lt;=40,"31-40",TRUE,"40+")</f>
        <v>21-30</v>
      </c>
      <c r="R2477" t="str" cm="1">
        <f t="array" ref="R2477">_xlfn.IFS(Data_set[[#This Row],[Mortgage]]=0,"0",Data_set[[#This Row],[Mortgage]]&lt;=100,"1-100",Data_set[[#This Row],[Mortgage]]&lt;=200,"101-200",Data_set[[#This Row],[Mortgage]]&lt;=300,"201-300",Data_set[[#This Row],[Mortgage]]&lt;=400,"301-400",TRUE,"400+")</f>
        <v>0</v>
      </c>
      <c r="S2477" t="str" cm="1">
        <f t="array" ref="S2477">_xlfn.IFS(Data_set[[#This Row],[CCAvg]]&lt;=2,"0-2",Data_set[[#This Row],[CCAvg]]&lt;=5,"3-5",Data_set[[#This Row],[CCAvg]]&lt;=8,"6-8",TRUE,"8+")</f>
        <v>3-5</v>
      </c>
      <c r="T2477">
        <f>IF(Data_set[[#This Row],[Personal Loan]]="Yes",1,0)</f>
        <v>0</v>
      </c>
      <c r="U2477" t="str" cm="1">
        <f t="array" ref="U2477">_xlfn.IFS(Data_set[[#This Row],[Income (in K/year)]]&lt;50,"&lt;50K",Data_set[[#This Row],[Income (in K/year)]]&lt;75,"50K-75K",Data_set[[#This Row],[Income (in K/year)]]&lt;100,"75K-100K",Data_set[[#This Row],[Income (in K/year)]]&lt;150,"100K-150K",TRUE,"&gt;150K")</f>
        <v>100K-150K</v>
      </c>
    </row>
    <row r="2478" spans="1:21" x14ac:dyDescent="0.3">
      <c r="A2478">
        <v>4824</v>
      </c>
      <c r="B2478">
        <v>46</v>
      </c>
      <c r="C2478">
        <v>21</v>
      </c>
      <c r="D2478">
        <v>115</v>
      </c>
      <c r="E2478" t="s">
        <v>14</v>
      </c>
      <c r="F2478">
        <v>95616</v>
      </c>
      <c r="G2478">
        <v>2</v>
      </c>
      <c r="H2478">
        <v>4.2</v>
      </c>
      <c r="I2478" t="s">
        <v>19</v>
      </c>
      <c r="J2478">
        <v>0</v>
      </c>
      <c r="K2478" t="s">
        <v>17</v>
      </c>
      <c r="L2478" t="s">
        <v>17</v>
      </c>
      <c r="M2478" t="s">
        <v>17</v>
      </c>
      <c r="N2478" t="s">
        <v>17</v>
      </c>
      <c r="O2478" t="s">
        <v>17</v>
      </c>
      <c r="P2478" t="str" cm="1">
        <f t="array" ref="P2478">_xlfn.IFS(Data_set[[#This Row],[Age (in years)]]&lt;=30,"&lt;30",Data_set[[#This Row],[Age (in years)]]&lt;=40,"30-40",Data_set[[#This Row],[Age (in years)]]&lt;=50,"40-50",Data_set[[#This Row],[Age (in years)]]&lt;=60,"50-60",Data_set[[#This Row],[Age (in years)]]&gt;60,"&gt;60")</f>
        <v>40-50</v>
      </c>
      <c r="Q2478" t="str" cm="1">
        <f t="array" ref="Q2478">_xlfn.IFS(Data_set[[#This Row],[Experience (in years)]]&lt;=5,"0-5",Data_set[[#This Row],[Experience (in years)]]&lt;=10,"6-10",Data_set[[#This Row],[Experience (in years)]]&lt;=20,"11-20",Data_set[[#This Row],[Experience (in years)]]&lt;=30,"21-30",Data_set[[#This Row],[Experience (in years)]]&lt;=40,"31-40",TRUE,"40+")</f>
        <v>21-30</v>
      </c>
      <c r="R2478" t="str" cm="1">
        <f t="array" ref="R2478">_xlfn.IFS(Data_set[[#This Row],[Mortgage]]=0,"0",Data_set[[#This Row],[Mortgage]]&lt;=100,"1-100",Data_set[[#This Row],[Mortgage]]&lt;=200,"101-200",Data_set[[#This Row],[Mortgage]]&lt;=300,"201-300",Data_set[[#This Row],[Mortgage]]&lt;=400,"301-400",TRUE,"400+")</f>
        <v>0</v>
      </c>
      <c r="S2478" t="str" cm="1">
        <f t="array" ref="S2478">_xlfn.IFS(Data_set[[#This Row],[CCAvg]]&lt;=2,"0-2",Data_set[[#This Row],[CCAvg]]&lt;=5,"3-5",Data_set[[#This Row],[CCAvg]]&lt;=8,"6-8",TRUE,"8+")</f>
        <v>3-5</v>
      </c>
      <c r="T2478">
        <f>IF(Data_set[[#This Row],[Personal Loan]]="Yes",1,0)</f>
        <v>1</v>
      </c>
      <c r="U2478" t="str" cm="1">
        <f t="array" ref="U2478">_xlfn.IFS(Data_set[[#This Row],[Income (in K/year)]]&lt;50,"&lt;50K",Data_set[[#This Row],[Income (in K/year)]]&lt;75,"50K-75K",Data_set[[#This Row],[Income (in K/year)]]&lt;100,"75K-100K",Data_set[[#This Row],[Income (in K/year)]]&lt;150,"100K-150K",TRUE,"&gt;150K")</f>
        <v>100K-150K</v>
      </c>
    </row>
    <row r="2479" spans="1:21" hidden="1" x14ac:dyDescent="0.3">
      <c r="A2479">
        <v>4872</v>
      </c>
      <c r="B2479">
        <v>46</v>
      </c>
      <c r="C2479">
        <v>22</v>
      </c>
      <c r="D2479">
        <v>53</v>
      </c>
      <c r="E2479" t="s">
        <v>21</v>
      </c>
      <c r="F2479">
        <v>95616</v>
      </c>
      <c r="G2479">
        <v>4</v>
      </c>
      <c r="H2479">
        <v>1.9</v>
      </c>
      <c r="I2479" t="s">
        <v>15</v>
      </c>
      <c r="J2479">
        <v>187</v>
      </c>
      <c r="K2479" t="s">
        <v>16</v>
      </c>
      <c r="L2479" t="s">
        <v>16</v>
      </c>
      <c r="M2479" t="s">
        <v>16</v>
      </c>
      <c r="N2479" t="s">
        <v>16</v>
      </c>
      <c r="O2479" t="s">
        <v>16</v>
      </c>
      <c r="P2479" t="str" cm="1">
        <f t="array" ref="P2479">_xlfn.IFS(Data_set[[#This Row],[Age (in years)]]&lt;=30,"&lt;30",Data_set[[#This Row],[Age (in years)]]&lt;=40,"30-40",Data_set[[#This Row],[Age (in years)]]&lt;=50,"40-50",Data_set[[#This Row],[Age (in years)]]&lt;=60,"50-60",Data_set[[#This Row],[Age (in years)]]&gt;60,"&gt;60")</f>
        <v>40-50</v>
      </c>
      <c r="Q2479" t="str" cm="1">
        <f t="array" ref="Q2479">_xlfn.IFS(Data_set[[#This Row],[Experience (in years)]]&lt;=5,"0-5",Data_set[[#This Row],[Experience (in years)]]&lt;=10,"6-10",Data_set[[#This Row],[Experience (in years)]]&lt;=20,"11-20",Data_set[[#This Row],[Experience (in years)]]&lt;=30,"21-30",Data_set[[#This Row],[Experience (in years)]]&lt;=40,"31-40",TRUE,"40+")</f>
        <v>21-30</v>
      </c>
      <c r="R2479" t="str" cm="1">
        <f t="array" ref="R2479">_xlfn.IFS(Data_set[[#This Row],[Mortgage]]=0,"0",Data_set[[#This Row],[Mortgage]]&lt;=100,"1-100",Data_set[[#This Row],[Mortgage]]&lt;=200,"101-200",Data_set[[#This Row],[Mortgage]]&lt;=300,"201-300",Data_set[[#This Row],[Mortgage]]&lt;=400,"301-400",TRUE,"400+")</f>
        <v>101-200</v>
      </c>
      <c r="S2479" t="str" cm="1">
        <f t="array" ref="S2479">_xlfn.IFS(Data_set[[#This Row],[CCAvg]]&lt;=2,"0-2",Data_set[[#This Row],[CCAvg]]&lt;=5,"3-5",Data_set[[#This Row],[CCAvg]]&lt;=8,"6-8",TRUE,"8+")</f>
        <v>0-2</v>
      </c>
      <c r="T2479">
        <f>IF(Data_set[[#This Row],[Personal Loan]]="Yes",1,0)</f>
        <v>0</v>
      </c>
      <c r="U2479" t="str" cm="1">
        <f t="array" ref="U2479">_xlfn.IFS(Data_set[[#This Row],[Income (in K/year)]]&lt;50,"&lt;50K",Data_set[[#This Row],[Income (in K/year)]]&lt;75,"50K-75K",Data_set[[#This Row],[Income (in K/year)]]&lt;100,"75K-100K",Data_set[[#This Row],[Income (in K/year)]]&lt;150,"100K-150K",TRUE,"&gt;150K")</f>
        <v>50K-75K</v>
      </c>
    </row>
    <row r="2480" spans="1:21" hidden="1" x14ac:dyDescent="0.3">
      <c r="A2480">
        <v>4912</v>
      </c>
      <c r="B2480">
        <v>46</v>
      </c>
      <c r="C2480">
        <v>22</v>
      </c>
      <c r="D2480">
        <v>153</v>
      </c>
      <c r="E2480" t="s">
        <v>14</v>
      </c>
      <c r="F2480">
        <v>94539</v>
      </c>
      <c r="G2480">
        <v>2</v>
      </c>
      <c r="H2480">
        <v>7.5</v>
      </c>
      <c r="I2480" t="s">
        <v>15</v>
      </c>
      <c r="J2480">
        <v>0</v>
      </c>
      <c r="K2480" t="s">
        <v>16</v>
      </c>
      <c r="L2480" t="s">
        <v>16</v>
      </c>
      <c r="M2480" t="s">
        <v>16</v>
      </c>
      <c r="N2480" t="s">
        <v>16</v>
      </c>
      <c r="O2480" t="s">
        <v>16</v>
      </c>
      <c r="P2480" t="str" cm="1">
        <f t="array" ref="P2480">_xlfn.IFS(Data_set[[#This Row],[Age (in years)]]&lt;=30,"&lt;30",Data_set[[#This Row],[Age (in years)]]&lt;=40,"30-40",Data_set[[#This Row],[Age (in years)]]&lt;=50,"40-50",Data_set[[#This Row],[Age (in years)]]&lt;=60,"50-60",Data_set[[#This Row],[Age (in years)]]&gt;60,"&gt;60")</f>
        <v>40-50</v>
      </c>
      <c r="Q2480" t="str" cm="1">
        <f t="array" ref="Q2480">_xlfn.IFS(Data_set[[#This Row],[Experience (in years)]]&lt;=5,"0-5",Data_set[[#This Row],[Experience (in years)]]&lt;=10,"6-10",Data_set[[#This Row],[Experience (in years)]]&lt;=20,"11-20",Data_set[[#This Row],[Experience (in years)]]&lt;=30,"21-30",Data_set[[#This Row],[Experience (in years)]]&lt;=40,"31-40",TRUE,"40+")</f>
        <v>21-30</v>
      </c>
      <c r="R2480" t="str" cm="1">
        <f t="array" ref="R2480">_xlfn.IFS(Data_set[[#This Row],[Mortgage]]=0,"0",Data_set[[#This Row],[Mortgage]]&lt;=100,"1-100",Data_set[[#This Row],[Mortgage]]&lt;=200,"101-200",Data_set[[#This Row],[Mortgage]]&lt;=300,"201-300",Data_set[[#This Row],[Mortgage]]&lt;=400,"301-400",TRUE,"400+")</f>
        <v>0</v>
      </c>
      <c r="S2480" t="str" cm="1">
        <f t="array" ref="S2480">_xlfn.IFS(Data_set[[#This Row],[CCAvg]]&lt;=2,"0-2",Data_set[[#This Row],[CCAvg]]&lt;=5,"3-5",Data_set[[#This Row],[CCAvg]]&lt;=8,"6-8",TRUE,"8+")</f>
        <v>6-8</v>
      </c>
      <c r="T2480">
        <f>IF(Data_set[[#This Row],[Personal Loan]]="Yes",1,0)</f>
        <v>0</v>
      </c>
      <c r="U2480" t="str" cm="1">
        <f t="array" ref="U2480">_xlfn.IFS(Data_set[[#This Row],[Income (in K/year)]]&lt;50,"&lt;50K",Data_set[[#This Row],[Income (in K/year)]]&lt;75,"50K-75K",Data_set[[#This Row],[Income (in K/year)]]&lt;100,"75K-100K",Data_set[[#This Row],[Income (in K/year)]]&lt;150,"100K-150K",TRUE,"&gt;150K")</f>
        <v>&gt;150K</v>
      </c>
    </row>
    <row r="2481" spans="1:21" hidden="1" x14ac:dyDescent="0.3">
      <c r="A2481">
        <v>4941</v>
      </c>
      <c r="B2481">
        <v>46</v>
      </c>
      <c r="C2481">
        <v>22</v>
      </c>
      <c r="D2481">
        <v>19</v>
      </c>
      <c r="E2481" t="s">
        <v>18</v>
      </c>
      <c r="F2481">
        <v>92870</v>
      </c>
      <c r="G2481">
        <v>3</v>
      </c>
      <c r="H2481">
        <v>0.5</v>
      </c>
      <c r="I2481" t="s">
        <v>15</v>
      </c>
      <c r="J2481">
        <v>0</v>
      </c>
      <c r="K2481" t="s">
        <v>16</v>
      </c>
      <c r="L2481" t="s">
        <v>16</v>
      </c>
      <c r="M2481" t="s">
        <v>16</v>
      </c>
      <c r="N2481" t="s">
        <v>17</v>
      </c>
      <c r="O2481" t="s">
        <v>16</v>
      </c>
      <c r="P2481" t="str" cm="1">
        <f t="array" ref="P2481">_xlfn.IFS(Data_set[[#This Row],[Age (in years)]]&lt;=30,"&lt;30",Data_set[[#This Row],[Age (in years)]]&lt;=40,"30-40",Data_set[[#This Row],[Age (in years)]]&lt;=50,"40-50",Data_set[[#This Row],[Age (in years)]]&lt;=60,"50-60",Data_set[[#This Row],[Age (in years)]]&gt;60,"&gt;60")</f>
        <v>40-50</v>
      </c>
      <c r="Q2481" t="str" cm="1">
        <f t="array" ref="Q2481">_xlfn.IFS(Data_set[[#This Row],[Experience (in years)]]&lt;=5,"0-5",Data_set[[#This Row],[Experience (in years)]]&lt;=10,"6-10",Data_set[[#This Row],[Experience (in years)]]&lt;=20,"11-20",Data_set[[#This Row],[Experience (in years)]]&lt;=30,"21-30",Data_set[[#This Row],[Experience (in years)]]&lt;=40,"31-40",TRUE,"40+")</f>
        <v>21-30</v>
      </c>
      <c r="R2481" t="str" cm="1">
        <f t="array" ref="R2481">_xlfn.IFS(Data_set[[#This Row],[Mortgage]]=0,"0",Data_set[[#This Row],[Mortgage]]&lt;=100,"1-100",Data_set[[#This Row],[Mortgage]]&lt;=200,"101-200",Data_set[[#This Row],[Mortgage]]&lt;=300,"201-300",Data_set[[#This Row],[Mortgage]]&lt;=400,"301-400",TRUE,"400+")</f>
        <v>0</v>
      </c>
      <c r="S2481" t="str" cm="1">
        <f t="array" ref="S2481">_xlfn.IFS(Data_set[[#This Row],[CCAvg]]&lt;=2,"0-2",Data_set[[#This Row],[CCAvg]]&lt;=5,"3-5",Data_set[[#This Row],[CCAvg]]&lt;=8,"6-8",TRUE,"8+")</f>
        <v>0-2</v>
      </c>
      <c r="T2481">
        <f>IF(Data_set[[#This Row],[Personal Loan]]="Yes",1,0)</f>
        <v>0</v>
      </c>
      <c r="U2481" t="str" cm="1">
        <f t="array" ref="U2481">_xlfn.IFS(Data_set[[#This Row],[Income (in K/year)]]&lt;50,"&lt;50K",Data_set[[#This Row],[Income (in K/year)]]&lt;75,"50K-75K",Data_set[[#This Row],[Income (in K/year)]]&lt;100,"75K-100K",Data_set[[#This Row],[Income (in K/year)]]&lt;150,"100K-150K",TRUE,"&gt;150K")</f>
        <v>&lt;50K</v>
      </c>
    </row>
    <row r="2482" spans="1:21" x14ac:dyDescent="0.3">
      <c r="A2482">
        <v>4963</v>
      </c>
      <c r="B2482">
        <v>46</v>
      </c>
      <c r="C2482">
        <v>20</v>
      </c>
      <c r="D2482">
        <v>122</v>
      </c>
      <c r="E2482" t="s">
        <v>14</v>
      </c>
      <c r="F2482">
        <v>90065</v>
      </c>
      <c r="G2482">
        <v>3</v>
      </c>
      <c r="H2482">
        <v>3</v>
      </c>
      <c r="I2482" t="s">
        <v>19</v>
      </c>
      <c r="J2482">
        <v>0</v>
      </c>
      <c r="K2482" t="s">
        <v>17</v>
      </c>
      <c r="L2482" t="s">
        <v>16</v>
      </c>
      <c r="M2482" t="s">
        <v>17</v>
      </c>
      <c r="N2482" t="s">
        <v>17</v>
      </c>
      <c r="O2482" t="s">
        <v>17</v>
      </c>
      <c r="P2482" t="str" cm="1">
        <f t="array" ref="P2482">_xlfn.IFS(Data_set[[#This Row],[Age (in years)]]&lt;=30,"&lt;30",Data_set[[#This Row],[Age (in years)]]&lt;=40,"30-40",Data_set[[#This Row],[Age (in years)]]&lt;=50,"40-50",Data_set[[#This Row],[Age (in years)]]&lt;=60,"50-60",Data_set[[#This Row],[Age (in years)]]&gt;60,"&gt;60")</f>
        <v>40-50</v>
      </c>
      <c r="Q2482" t="str" cm="1">
        <f t="array" ref="Q2482">_xlfn.IFS(Data_set[[#This Row],[Experience (in years)]]&lt;=5,"0-5",Data_set[[#This Row],[Experience (in years)]]&lt;=10,"6-10",Data_set[[#This Row],[Experience (in years)]]&lt;=20,"11-20",Data_set[[#This Row],[Experience (in years)]]&lt;=30,"21-30",Data_set[[#This Row],[Experience (in years)]]&lt;=40,"31-40",TRUE,"40+")</f>
        <v>11-20</v>
      </c>
      <c r="R2482" t="str" cm="1">
        <f t="array" ref="R2482">_xlfn.IFS(Data_set[[#This Row],[Mortgage]]=0,"0",Data_set[[#This Row],[Mortgage]]&lt;=100,"1-100",Data_set[[#This Row],[Mortgage]]&lt;=200,"101-200",Data_set[[#This Row],[Mortgage]]&lt;=300,"201-300",Data_set[[#This Row],[Mortgage]]&lt;=400,"301-400",TRUE,"400+")</f>
        <v>0</v>
      </c>
      <c r="S2482" t="str" cm="1">
        <f t="array" ref="S2482">_xlfn.IFS(Data_set[[#This Row],[CCAvg]]&lt;=2,"0-2",Data_set[[#This Row],[CCAvg]]&lt;=5,"3-5",Data_set[[#This Row],[CCAvg]]&lt;=8,"6-8",TRUE,"8+")</f>
        <v>3-5</v>
      </c>
      <c r="T2482">
        <f>IF(Data_set[[#This Row],[Personal Loan]]="Yes",1,0)</f>
        <v>1</v>
      </c>
      <c r="U2482" t="str" cm="1">
        <f t="array" ref="U2482">_xlfn.IFS(Data_set[[#This Row],[Income (in K/year)]]&lt;50,"&lt;50K",Data_set[[#This Row],[Income (in K/year)]]&lt;75,"50K-75K",Data_set[[#This Row],[Income (in K/year)]]&lt;100,"75K-100K",Data_set[[#This Row],[Income (in K/year)]]&lt;150,"100K-150K",TRUE,"&gt;150K")</f>
        <v>100K-150K</v>
      </c>
    </row>
    <row r="2483" spans="1:21" hidden="1" x14ac:dyDescent="0.3">
      <c r="A2483">
        <v>2</v>
      </c>
      <c r="B2483">
        <v>45</v>
      </c>
      <c r="C2483">
        <v>19</v>
      </c>
      <c r="D2483">
        <v>34</v>
      </c>
      <c r="E2483" t="s">
        <v>18</v>
      </c>
      <c r="F2483">
        <v>90089</v>
      </c>
      <c r="G2483">
        <v>3</v>
      </c>
      <c r="H2483">
        <v>1.5</v>
      </c>
      <c r="I2483" t="s">
        <v>15</v>
      </c>
      <c r="J2483">
        <v>0</v>
      </c>
      <c r="K2483" t="s">
        <v>16</v>
      </c>
      <c r="L2483" t="s">
        <v>17</v>
      </c>
      <c r="M2483" t="s">
        <v>16</v>
      </c>
      <c r="N2483" t="s">
        <v>16</v>
      </c>
      <c r="O2483" t="s">
        <v>16</v>
      </c>
      <c r="P2483" t="str" cm="1">
        <f t="array" ref="P2483">_xlfn.IFS(Data_set[[#This Row],[Age (in years)]]&lt;=30,"&lt;30",Data_set[[#This Row],[Age (in years)]]&lt;=40,"30-40",Data_set[[#This Row],[Age (in years)]]&lt;=50,"40-50",Data_set[[#This Row],[Age (in years)]]&lt;=60,"50-60",Data_set[[#This Row],[Age (in years)]]&gt;60,"&gt;60")</f>
        <v>40-50</v>
      </c>
      <c r="Q2483" t="str" cm="1">
        <f t="array" ref="Q2483">_xlfn.IFS(Data_set[[#This Row],[Experience (in years)]]&lt;=5,"0-5",Data_set[[#This Row],[Experience (in years)]]&lt;=10,"6-10",Data_set[[#This Row],[Experience (in years)]]&lt;=20,"11-20",Data_set[[#This Row],[Experience (in years)]]&lt;=30,"21-30",Data_set[[#This Row],[Experience (in years)]]&lt;=40,"31-40",TRUE,"40+")</f>
        <v>11-20</v>
      </c>
      <c r="R2483" t="str" cm="1">
        <f t="array" ref="R2483">_xlfn.IFS(Data_set[[#This Row],[Mortgage]]=0,"0",Data_set[[#This Row],[Mortgage]]&lt;=100,"1-100",Data_set[[#This Row],[Mortgage]]&lt;=200,"101-200",Data_set[[#This Row],[Mortgage]]&lt;=300,"201-300",Data_set[[#This Row],[Mortgage]]&lt;=400,"301-400",TRUE,"400+")</f>
        <v>0</v>
      </c>
      <c r="S2483" t="str" cm="1">
        <f t="array" ref="S2483">_xlfn.IFS(Data_set[[#This Row],[CCAvg]]&lt;=2,"0-2",Data_set[[#This Row],[CCAvg]]&lt;=5,"3-5",Data_set[[#This Row],[CCAvg]]&lt;=8,"6-8",TRUE,"8+")</f>
        <v>0-2</v>
      </c>
      <c r="T2483">
        <f>IF(Data_set[[#This Row],[Personal Loan]]="Yes",1,0)</f>
        <v>0</v>
      </c>
      <c r="U2483" t="str" cm="1">
        <f t="array" ref="U2483">_xlfn.IFS(Data_set[[#This Row],[Income (in K/year)]]&lt;50,"&lt;50K",Data_set[[#This Row],[Income (in K/year)]]&lt;75,"50K-75K",Data_set[[#This Row],[Income (in K/year)]]&lt;100,"75K-100K",Data_set[[#This Row],[Income (in K/year)]]&lt;150,"100K-150K",TRUE,"&gt;150K")</f>
        <v>&lt;50K</v>
      </c>
    </row>
    <row r="2484" spans="1:21" hidden="1" x14ac:dyDescent="0.3">
      <c r="A2484">
        <v>176</v>
      </c>
      <c r="B2484">
        <v>45</v>
      </c>
      <c r="C2484">
        <v>20</v>
      </c>
      <c r="D2484">
        <v>85</v>
      </c>
      <c r="E2484" t="s">
        <v>21</v>
      </c>
      <c r="F2484">
        <v>91711</v>
      </c>
      <c r="G2484">
        <v>4</v>
      </c>
      <c r="H2484">
        <v>1.1000000000000001</v>
      </c>
      <c r="I2484" t="s">
        <v>20</v>
      </c>
      <c r="J2484">
        <v>0</v>
      </c>
      <c r="K2484" t="s">
        <v>16</v>
      </c>
      <c r="L2484" t="s">
        <v>17</v>
      </c>
      <c r="M2484" t="s">
        <v>16</v>
      </c>
      <c r="N2484" t="s">
        <v>17</v>
      </c>
      <c r="O2484" t="s">
        <v>16</v>
      </c>
      <c r="P2484" t="str" cm="1">
        <f t="array" ref="P2484">_xlfn.IFS(Data_set[[#This Row],[Age (in years)]]&lt;=30,"&lt;30",Data_set[[#This Row],[Age (in years)]]&lt;=40,"30-40",Data_set[[#This Row],[Age (in years)]]&lt;=50,"40-50",Data_set[[#This Row],[Age (in years)]]&lt;=60,"50-60",Data_set[[#This Row],[Age (in years)]]&gt;60,"&gt;60")</f>
        <v>40-50</v>
      </c>
      <c r="Q2484" t="str" cm="1">
        <f t="array" ref="Q2484">_xlfn.IFS(Data_set[[#This Row],[Experience (in years)]]&lt;=5,"0-5",Data_set[[#This Row],[Experience (in years)]]&lt;=10,"6-10",Data_set[[#This Row],[Experience (in years)]]&lt;=20,"11-20",Data_set[[#This Row],[Experience (in years)]]&lt;=30,"21-30",Data_set[[#This Row],[Experience (in years)]]&lt;=40,"31-40",TRUE,"40+")</f>
        <v>11-20</v>
      </c>
      <c r="R2484" t="str" cm="1">
        <f t="array" ref="R2484">_xlfn.IFS(Data_set[[#This Row],[Mortgage]]=0,"0",Data_set[[#This Row],[Mortgage]]&lt;=100,"1-100",Data_set[[#This Row],[Mortgage]]&lt;=200,"101-200",Data_set[[#This Row],[Mortgage]]&lt;=300,"201-300",Data_set[[#This Row],[Mortgage]]&lt;=400,"301-400",TRUE,"400+")</f>
        <v>0</v>
      </c>
      <c r="S2484" t="str" cm="1">
        <f t="array" ref="S2484">_xlfn.IFS(Data_set[[#This Row],[CCAvg]]&lt;=2,"0-2",Data_set[[#This Row],[CCAvg]]&lt;=5,"3-5",Data_set[[#This Row],[CCAvg]]&lt;=8,"6-8",TRUE,"8+")</f>
        <v>0-2</v>
      </c>
      <c r="T2484">
        <f>IF(Data_set[[#This Row],[Personal Loan]]="Yes",1,0)</f>
        <v>0</v>
      </c>
      <c r="U2484" t="str" cm="1">
        <f t="array" ref="U2484">_xlfn.IFS(Data_set[[#This Row],[Income (in K/year)]]&lt;50,"&lt;50K",Data_set[[#This Row],[Income (in K/year)]]&lt;75,"50K-75K",Data_set[[#This Row],[Income (in K/year)]]&lt;100,"75K-100K",Data_set[[#This Row],[Income (in K/year)]]&lt;150,"100K-150K",TRUE,"&gt;150K")</f>
        <v>75K-100K</v>
      </c>
    </row>
    <row r="2485" spans="1:21" hidden="1" x14ac:dyDescent="0.3">
      <c r="A2485">
        <v>222</v>
      </c>
      <c r="B2485">
        <v>45</v>
      </c>
      <c r="C2485">
        <v>19</v>
      </c>
      <c r="D2485">
        <v>83</v>
      </c>
      <c r="E2485" t="s">
        <v>21</v>
      </c>
      <c r="F2485">
        <v>95051</v>
      </c>
      <c r="G2485">
        <v>2</v>
      </c>
      <c r="H2485">
        <v>1.7</v>
      </c>
      <c r="I2485" t="s">
        <v>20</v>
      </c>
      <c r="J2485">
        <v>0</v>
      </c>
      <c r="K2485" t="s">
        <v>16</v>
      </c>
      <c r="L2485" t="s">
        <v>16</v>
      </c>
      <c r="M2485" t="s">
        <v>16</v>
      </c>
      <c r="N2485" t="s">
        <v>17</v>
      </c>
      <c r="O2485" t="s">
        <v>16</v>
      </c>
      <c r="P2485" t="str" cm="1">
        <f t="array" ref="P2485">_xlfn.IFS(Data_set[[#This Row],[Age (in years)]]&lt;=30,"&lt;30",Data_set[[#This Row],[Age (in years)]]&lt;=40,"30-40",Data_set[[#This Row],[Age (in years)]]&lt;=50,"40-50",Data_set[[#This Row],[Age (in years)]]&lt;=60,"50-60",Data_set[[#This Row],[Age (in years)]]&gt;60,"&gt;60")</f>
        <v>40-50</v>
      </c>
      <c r="Q2485" t="str" cm="1">
        <f t="array" ref="Q2485">_xlfn.IFS(Data_set[[#This Row],[Experience (in years)]]&lt;=5,"0-5",Data_set[[#This Row],[Experience (in years)]]&lt;=10,"6-10",Data_set[[#This Row],[Experience (in years)]]&lt;=20,"11-20",Data_set[[#This Row],[Experience (in years)]]&lt;=30,"21-30",Data_set[[#This Row],[Experience (in years)]]&lt;=40,"31-40",TRUE,"40+")</f>
        <v>11-20</v>
      </c>
      <c r="R2485" t="str" cm="1">
        <f t="array" ref="R2485">_xlfn.IFS(Data_set[[#This Row],[Mortgage]]=0,"0",Data_set[[#This Row],[Mortgage]]&lt;=100,"1-100",Data_set[[#This Row],[Mortgage]]&lt;=200,"101-200",Data_set[[#This Row],[Mortgage]]&lt;=300,"201-300",Data_set[[#This Row],[Mortgage]]&lt;=400,"301-400",TRUE,"400+")</f>
        <v>0</v>
      </c>
      <c r="S2485" t="str" cm="1">
        <f t="array" ref="S2485">_xlfn.IFS(Data_set[[#This Row],[CCAvg]]&lt;=2,"0-2",Data_set[[#This Row],[CCAvg]]&lt;=5,"3-5",Data_set[[#This Row],[CCAvg]]&lt;=8,"6-8",TRUE,"8+")</f>
        <v>0-2</v>
      </c>
      <c r="T2485">
        <f>IF(Data_set[[#This Row],[Personal Loan]]="Yes",1,0)</f>
        <v>0</v>
      </c>
      <c r="U2485" t="str" cm="1">
        <f t="array" ref="U2485">_xlfn.IFS(Data_set[[#This Row],[Income (in K/year)]]&lt;50,"&lt;50K",Data_set[[#This Row],[Income (in K/year)]]&lt;75,"50K-75K",Data_set[[#This Row],[Income (in K/year)]]&lt;100,"75K-100K",Data_set[[#This Row],[Income (in K/year)]]&lt;150,"100K-150K",TRUE,"&gt;150K")</f>
        <v>75K-100K</v>
      </c>
    </row>
    <row r="2486" spans="1:21" hidden="1" x14ac:dyDescent="0.3">
      <c r="A2486">
        <v>265</v>
      </c>
      <c r="B2486">
        <v>45</v>
      </c>
      <c r="C2486">
        <v>19</v>
      </c>
      <c r="D2486">
        <v>38</v>
      </c>
      <c r="E2486" t="s">
        <v>18</v>
      </c>
      <c r="F2486">
        <v>90840</v>
      </c>
      <c r="G2486">
        <v>2</v>
      </c>
      <c r="H2486">
        <v>0.7</v>
      </c>
      <c r="I2486" t="s">
        <v>15</v>
      </c>
      <c r="J2486">
        <v>0</v>
      </c>
      <c r="K2486" t="s">
        <v>16</v>
      </c>
      <c r="L2486" t="s">
        <v>16</v>
      </c>
      <c r="M2486" t="s">
        <v>16</v>
      </c>
      <c r="N2486" t="s">
        <v>16</v>
      </c>
      <c r="O2486" t="s">
        <v>16</v>
      </c>
      <c r="P2486" t="str" cm="1">
        <f t="array" ref="P2486">_xlfn.IFS(Data_set[[#This Row],[Age (in years)]]&lt;=30,"&lt;30",Data_set[[#This Row],[Age (in years)]]&lt;=40,"30-40",Data_set[[#This Row],[Age (in years)]]&lt;=50,"40-50",Data_set[[#This Row],[Age (in years)]]&lt;=60,"50-60",Data_set[[#This Row],[Age (in years)]]&gt;60,"&gt;60")</f>
        <v>40-50</v>
      </c>
      <c r="Q2486" t="str" cm="1">
        <f t="array" ref="Q2486">_xlfn.IFS(Data_set[[#This Row],[Experience (in years)]]&lt;=5,"0-5",Data_set[[#This Row],[Experience (in years)]]&lt;=10,"6-10",Data_set[[#This Row],[Experience (in years)]]&lt;=20,"11-20",Data_set[[#This Row],[Experience (in years)]]&lt;=30,"21-30",Data_set[[#This Row],[Experience (in years)]]&lt;=40,"31-40",TRUE,"40+")</f>
        <v>11-20</v>
      </c>
      <c r="R2486" t="str" cm="1">
        <f t="array" ref="R2486">_xlfn.IFS(Data_set[[#This Row],[Mortgage]]=0,"0",Data_set[[#This Row],[Mortgage]]&lt;=100,"1-100",Data_set[[#This Row],[Mortgage]]&lt;=200,"101-200",Data_set[[#This Row],[Mortgage]]&lt;=300,"201-300",Data_set[[#This Row],[Mortgage]]&lt;=400,"301-400",TRUE,"400+")</f>
        <v>0</v>
      </c>
      <c r="S2486" t="str" cm="1">
        <f t="array" ref="S2486">_xlfn.IFS(Data_set[[#This Row],[CCAvg]]&lt;=2,"0-2",Data_set[[#This Row],[CCAvg]]&lt;=5,"3-5",Data_set[[#This Row],[CCAvg]]&lt;=8,"6-8",TRUE,"8+")</f>
        <v>0-2</v>
      </c>
      <c r="T2486">
        <f>IF(Data_set[[#This Row],[Personal Loan]]="Yes",1,0)</f>
        <v>0</v>
      </c>
      <c r="U2486" t="str" cm="1">
        <f t="array" ref="U2486">_xlfn.IFS(Data_set[[#This Row],[Income (in K/year)]]&lt;50,"&lt;50K",Data_set[[#This Row],[Income (in K/year)]]&lt;75,"50K-75K",Data_set[[#This Row],[Income (in K/year)]]&lt;100,"75K-100K",Data_set[[#This Row],[Income (in K/year)]]&lt;150,"100K-150K",TRUE,"&gt;150K")</f>
        <v>&lt;50K</v>
      </c>
    </row>
    <row r="2487" spans="1:21" hidden="1" x14ac:dyDescent="0.3">
      <c r="A2487">
        <v>294</v>
      </c>
      <c r="B2487">
        <v>45</v>
      </c>
      <c r="C2487">
        <v>19</v>
      </c>
      <c r="D2487">
        <v>93</v>
      </c>
      <c r="E2487" t="s">
        <v>21</v>
      </c>
      <c r="F2487">
        <v>90095</v>
      </c>
      <c r="G2487">
        <v>4</v>
      </c>
      <c r="H2487">
        <v>2.6</v>
      </c>
      <c r="I2487" t="s">
        <v>19</v>
      </c>
      <c r="J2487">
        <v>0</v>
      </c>
      <c r="K2487" t="s">
        <v>16</v>
      </c>
      <c r="L2487" t="s">
        <v>16</v>
      </c>
      <c r="M2487" t="s">
        <v>16</v>
      </c>
      <c r="N2487" t="s">
        <v>16</v>
      </c>
      <c r="O2487" t="s">
        <v>16</v>
      </c>
      <c r="P2487" t="str" cm="1">
        <f t="array" ref="P2487">_xlfn.IFS(Data_set[[#This Row],[Age (in years)]]&lt;=30,"&lt;30",Data_set[[#This Row],[Age (in years)]]&lt;=40,"30-40",Data_set[[#This Row],[Age (in years)]]&lt;=50,"40-50",Data_set[[#This Row],[Age (in years)]]&lt;=60,"50-60",Data_set[[#This Row],[Age (in years)]]&gt;60,"&gt;60")</f>
        <v>40-50</v>
      </c>
      <c r="Q2487" t="str" cm="1">
        <f t="array" ref="Q2487">_xlfn.IFS(Data_set[[#This Row],[Experience (in years)]]&lt;=5,"0-5",Data_set[[#This Row],[Experience (in years)]]&lt;=10,"6-10",Data_set[[#This Row],[Experience (in years)]]&lt;=20,"11-20",Data_set[[#This Row],[Experience (in years)]]&lt;=30,"21-30",Data_set[[#This Row],[Experience (in years)]]&lt;=40,"31-40",TRUE,"40+")</f>
        <v>11-20</v>
      </c>
      <c r="R2487" t="str" cm="1">
        <f t="array" ref="R2487">_xlfn.IFS(Data_set[[#This Row],[Mortgage]]=0,"0",Data_set[[#This Row],[Mortgage]]&lt;=100,"1-100",Data_set[[#This Row],[Mortgage]]&lt;=200,"101-200",Data_set[[#This Row],[Mortgage]]&lt;=300,"201-300",Data_set[[#This Row],[Mortgage]]&lt;=400,"301-400",TRUE,"400+")</f>
        <v>0</v>
      </c>
      <c r="S2487" t="str" cm="1">
        <f t="array" ref="S2487">_xlfn.IFS(Data_set[[#This Row],[CCAvg]]&lt;=2,"0-2",Data_set[[#This Row],[CCAvg]]&lt;=5,"3-5",Data_set[[#This Row],[CCAvg]]&lt;=8,"6-8",TRUE,"8+")</f>
        <v>3-5</v>
      </c>
      <c r="T2487">
        <f>IF(Data_set[[#This Row],[Personal Loan]]="Yes",1,0)</f>
        <v>0</v>
      </c>
      <c r="U2487" t="str" cm="1">
        <f t="array" ref="U2487">_xlfn.IFS(Data_set[[#This Row],[Income (in K/year)]]&lt;50,"&lt;50K",Data_set[[#This Row],[Income (in K/year)]]&lt;75,"50K-75K",Data_set[[#This Row],[Income (in K/year)]]&lt;100,"75K-100K",Data_set[[#This Row],[Income (in K/year)]]&lt;150,"100K-150K",TRUE,"&gt;150K")</f>
        <v>75K-100K</v>
      </c>
    </row>
    <row r="2488" spans="1:21" hidden="1" x14ac:dyDescent="0.3">
      <c r="A2488">
        <v>303</v>
      </c>
      <c r="B2488">
        <v>45</v>
      </c>
      <c r="C2488">
        <v>21</v>
      </c>
      <c r="D2488">
        <v>152</v>
      </c>
      <c r="E2488" t="s">
        <v>14</v>
      </c>
      <c r="F2488">
        <v>94550</v>
      </c>
      <c r="G2488">
        <v>2</v>
      </c>
      <c r="H2488">
        <v>7.5</v>
      </c>
      <c r="I2488" t="s">
        <v>15</v>
      </c>
      <c r="J2488">
        <v>0</v>
      </c>
      <c r="K2488" t="s">
        <v>16</v>
      </c>
      <c r="L2488" t="s">
        <v>16</v>
      </c>
      <c r="M2488" t="s">
        <v>16</v>
      </c>
      <c r="N2488" t="s">
        <v>17</v>
      </c>
      <c r="O2488" t="s">
        <v>16</v>
      </c>
      <c r="P2488" t="str" cm="1">
        <f t="array" ref="P2488">_xlfn.IFS(Data_set[[#This Row],[Age (in years)]]&lt;=30,"&lt;30",Data_set[[#This Row],[Age (in years)]]&lt;=40,"30-40",Data_set[[#This Row],[Age (in years)]]&lt;=50,"40-50",Data_set[[#This Row],[Age (in years)]]&lt;=60,"50-60",Data_set[[#This Row],[Age (in years)]]&gt;60,"&gt;60")</f>
        <v>40-50</v>
      </c>
      <c r="Q2488" t="str" cm="1">
        <f t="array" ref="Q2488">_xlfn.IFS(Data_set[[#This Row],[Experience (in years)]]&lt;=5,"0-5",Data_set[[#This Row],[Experience (in years)]]&lt;=10,"6-10",Data_set[[#This Row],[Experience (in years)]]&lt;=20,"11-20",Data_set[[#This Row],[Experience (in years)]]&lt;=30,"21-30",Data_set[[#This Row],[Experience (in years)]]&lt;=40,"31-40",TRUE,"40+")</f>
        <v>21-30</v>
      </c>
      <c r="R2488" t="str" cm="1">
        <f t="array" ref="R2488">_xlfn.IFS(Data_set[[#This Row],[Mortgage]]=0,"0",Data_set[[#This Row],[Mortgage]]&lt;=100,"1-100",Data_set[[#This Row],[Mortgage]]&lt;=200,"101-200",Data_set[[#This Row],[Mortgage]]&lt;=300,"201-300",Data_set[[#This Row],[Mortgage]]&lt;=400,"301-400",TRUE,"400+")</f>
        <v>0</v>
      </c>
      <c r="S2488" t="str" cm="1">
        <f t="array" ref="S2488">_xlfn.IFS(Data_set[[#This Row],[CCAvg]]&lt;=2,"0-2",Data_set[[#This Row],[CCAvg]]&lt;=5,"3-5",Data_set[[#This Row],[CCAvg]]&lt;=8,"6-8",TRUE,"8+")</f>
        <v>6-8</v>
      </c>
      <c r="T2488">
        <f>IF(Data_set[[#This Row],[Personal Loan]]="Yes",1,0)</f>
        <v>0</v>
      </c>
      <c r="U2488" t="str" cm="1">
        <f t="array" ref="U2488">_xlfn.IFS(Data_set[[#This Row],[Income (in K/year)]]&lt;50,"&lt;50K",Data_set[[#This Row],[Income (in K/year)]]&lt;75,"50K-75K",Data_set[[#This Row],[Income (in K/year)]]&lt;100,"75K-100K",Data_set[[#This Row],[Income (in K/year)]]&lt;150,"100K-150K",TRUE,"&gt;150K")</f>
        <v>&gt;150K</v>
      </c>
    </row>
    <row r="2489" spans="1:21" hidden="1" x14ac:dyDescent="0.3">
      <c r="A2489">
        <v>377</v>
      </c>
      <c r="B2489">
        <v>45</v>
      </c>
      <c r="C2489">
        <v>21</v>
      </c>
      <c r="D2489">
        <v>61</v>
      </c>
      <c r="E2489" t="s">
        <v>21</v>
      </c>
      <c r="F2489">
        <v>94304</v>
      </c>
      <c r="G2489">
        <v>3</v>
      </c>
      <c r="H2489">
        <v>0.7</v>
      </c>
      <c r="I2489" t="s">
        <v>15</v>
      </c>
      <c r="J2489">
        <v>0</v>
      </c>
      <c r="K2489" t="s">
        <v>16</v>
      </c>
      <c r="L2489" t="s">
        <v>16</v>
      </c>
      <c r="M2489" t="s">
        <v>16</v>
      </c>
      <c r="N2489" t="s">
        <v>16</v>
      </c>
      <c r="O2489" t="s">
        <v>16</v>
      </c>
      <c r="P2489" t="str" cm="1">
        <f t="array" ref="P2489">_xlfn.IFS(Data_set[[#This Row],[Age (in years)]]&lt;=30,"&lt;30",Data_set[[#This Row],[Age (in years)]]&lt;=40,"30-40",Data_set[[#This Row],[Age (in years)]]&lt;=50,"40-50",Data_set[[#This Row],[Age (in years)]]&lt;=60,"50-60",Data_set[[#This Row],[Age (in years)]]&gt;60,"&gt;60")</f>
        <v>40-50</v>
      </c>
      <c r="Q2489" t="str" cm="1">
        <f t="array" ref="Q2489">_xlfn.IFS(Data_set[[#This Row],[Experience (in years)]]&lt;=5,"0-5",Data_set[[#This Row],[Experience (in years)]]&lt;=10,"6-10",Data_set[[#This Row],[Experience (in years)]]&lt;=20,"11-20",Data_set[[#This Row],[Experience (in years)]]&lt;=30,"21-30",Data_set[[#This Row],[Experience (in years)]]&lt;=40,"31-40",TRUE,"40+")</f>
        <v>21-30</v>
      </c>
      <c r="R2489" t="str" cm="1">
        <f t="array" ref="R2489">_xlfn.IFS(Data_set[[#This Row],[Mortgage]]=0,"0",Data_set[[#This Row],[Mortgage]]&lt;=100,"1-100",Data_set[[#This Row],[Mortgage]]&lt;=200,"101-200",Data_set[[#This Row],[Mortgage]]&lt;=300,"201-300",Data_set[[#This Row],[Mortgage]]&lt;=400,"301-400",TRUE,"400+")</f>
        <v>0</v>
      </c>
      <c r="S2489" t="str" cm="1">
        <f t="array" ref="S2489">_xlfn.IFS(Data_set[[#This Row],[CCAvg]]&lt;=2,"0-2",Data_set[[#This Row],[CCAvg]]&lt;=5,"3-5",Data_set[[#This Row],[CCAvg]]&lt;=8,"6-8",TRUE,"8+")</f>
        <v>0-2</v>
      </c>
      <c r="T2489">
        <f>IF(Data_set[[#This Row],[Personal Loan]]="Yes",1,0)</f>
        <v>0</v>
      </c>
      <c r="U2489" t="str" cm="1">
        <f t="array" ref="U2489">_xlfn.IFS(Data_set[[#This Row],[Income (in K/year)]]&lt;50,"&lt;50K",Data_set[[#This Row],[Income (in K/year)]]&lt;75,"50K-75K",Data_set[[#This Row],[Income (in K/year)]]&lt;100,"75K-100K",Data_set[[#This Row],[Income (in K/year)]]&lt;150,"100K-150K",TRUE,"&gt;150K")</f>
        <v>50K-75K</v>
      </c>
    </row>
    <row r="2490" spans="1:21" hidden="1" x14ac:dyDescent="0.3">
      <c r="A2490">
        <v>390</v>
      </c>
      <c r="B2490">
        <v>45</v>
      </c>
      <c r="C2490">
        <v>20</v>
      </c>
      <c r="D2490">
        <v>155</v>
      </c>
      <c r="E2490" t="s">
        <v>14</v>
      </c>
      <c r="F2490">
        <v>90024</v>
      </c>
      <c r="G2490">
        <v>1</v>
      </c>
      <c r="H2490">
        <v>7</v>
      </c>
      <c r="I2490" t="s">
        <v>15</v>
      </c>
      <c r="J2490">
        <v>0</v>
      </c>
      <c r="K2490" t="s">
        <v>16</v>
      </c>
      <c r="L2490" t="s">
        <v>16</v>
      </c>
      <c r="M2490" t="s">
        <v>16</v>
      </c>
      <c r="N2490" t="s">
        <v>17</v>
      </c>
      <c r="O2490" t="s">
        <v>17</v>
      </c>
      <c r="P2490" t="str" cm="1">
        <f t="array" ref="P2490">_xlfn.IFS(Data_set[[#This Row],[Age (in years)]]&lt;=30,"&lt;30",Data_set[[#This Row],[Age (in years)]]&lt;=40,"30-40",Data_set[[#This Row],[Age (in years)]]&lt;=50,"40-50",Data_set[[#This Row],[Age (in years)]]&lt;=60,"50-60",Data_set[[#This Row],[Age (in years)]]&gt;60,"&gt;60")</f>
        <v>40-50</v>
      </c>
      <c r="Q2490" t="str" cm="1">
        <f t="array" ref="Q2490">_xlfn.IFS(Data_set[[#This Row],[Experience (in years)]]&lt;=5,"0-5",Data_set[[#This Row],[Experience (in years)]]&lt;=10,"6-10",Data_set[[#This Row],[Experience (in years)]]&lt;=20,"11-20",Data_set[[#This Row],[Experience (in years)]]&lt;=30,"21-30",Data_set[[#This Row],[Experience (in years)]]&lt;=40,"31-40",TRUE,"40+")</f>
        <v>11-20</v>
      </c>
      <c r="R2490" t="str" cm="1">
        <f t="array" ref="R2490">_xlfn.IFS(Data_set[[#This Row],[Mortgage]]=0,"0",Data_set[[#This Row],[Mortgage]]&lt;=100,"1-100",Data_set[[#This Row],[Mortgage]]&lt;=200,"101-200",Data_set[[#This Row],[Mortgage]]&lt;=300,"201-300",Data_set[[#This Row],[Mortgage]]&lt;=400,"301-400",TRUE,"400+")</f>
        <v>0</v>
      </c>
      <c r="S2490" t="str" cm="1">
        <f t="array" ref="S2490">_xlfn.IFS(Data_set[[#This Row],[CCAvg]]&lt;=2,"0-2",Data_set[[#This Row],[CCAvg]]&lt;=5,"3-5",Data_set[[#This Row],[CCAvg]]&lt;=8,"6-8",TRUE,"8+")</f>
        <v>6-8</v>
      </c>
      <c r="T2490">
        <f>IF(Data_set[[#This Row],[Personal Loan]]="Yes",1,0)</f>
        <v>0</v>
      </c>
      <c r="U2490" t="str" cm="1">
        <f t="array" ref="U2490">_xlfn.IFS(Data_set[[#This Row],[Income (in K/year)]]&lt;50,"&lt;50K",Data_set[[#This Row],[Income (in K/year)]]&lt;75,"50K-75K",Data_set[[#This Row],[Income (in K/year)]]&lt;100,"75K-100K",Data_set[[#This Row],[Income (in K/year)]]&lt;150,"100K-150K",TRUE,"&gt;150K")</f>
        <v>&gt;150K</v>
      </c>
    </row>
    <row r="2491" spans="1:21" hidden="1" x14ac:dyDescent="0.3">
      <c r="A2491">
        <v>391</v>
      </c>
      <c r="B2491">
        <v>45</v>
      </c>
      <c r="C2491">
        <v>19</v>
      </c>
      <c r="D2491">
        <v>45</v>
      </c>
      <c r="E2491" t="s">
        <v>18</v>
      </c>
      <c r="F2491">
        <v>92521</v>
      </c>
      <c r="G2491">
        <v>1</v>
      </c>
      <c r="H2491">
        <v>0.2</v>
      </c>
      <c r="I2491" t="s">
        <v>15</v>
      </c>
      <c r="J2491">
        <v>0</v>
      </c>
      <c r="K2491" t="s">
        <v>16</v>
      </c>
      <c r="L2491" t="s">
        <v>16</v>
      </c>
      <c r="M2491" t="s">
        <v>16</v>
      </c>
      <c r="N2491" t="s">
        <v>17</v>
      </c>
      <c r="O2491" t="s">
        <v>16</v>
      </c>
      <c r="P2491" t="str" cm="1">
        <f t="array" ref="P2491">_xlfn.IFS(Data_set[[#This Row],[Age (in years)]]&lt;=30,"&lt;30",Data_set[[#This Row],[Age (in years)]]&lt;=40,"30-40",Data_set[[#This Row],[Age (in years)]]&lt;=50,"40-50",Data_set[[#This Row],[Age (in years)]]&lt;=60,"50-60",Data_set[[#This Row],[Age (in years)]]&gt;60,"&gt;60")</f>
        <v>40-50</v>
      </c>
      <c r="Q2491" t="str" cm="1">
        <f t="array" ref="Q2491">_xlfn.IFS(Data_set[[#This Row],[Experience (in years)]]&lt;=5,"0-5",Data_set[[#This Row],[Experience (in years)]]&lt;=10,"6-10",Data_set[[#This Row],[Experience (in years)]]&lt;=20,"11-20",Data_set[[#This Row],[Experience (in years)]]&lt;=30,"21-30",Data_set[[#This Row],[Experience (in years)]]&lt;=40,"31-40",TRUE,"40+")</f>
        <v>11-20</v>
      </c>
      <c r="R2491" t="str" cm="1">
        <f t="array" ref="R2491">_xlfn.IFS(Data_set[[#This Row],[Mortgage]]=0,"0",Data_set[[#This Row],[Mortgage]]&lt;=100,"1-100",Data_set[[#This Row],[Mortgage]]&lt;=200,"101-200",Data_set[[#This Row],[Mortgage]]&lt;=300,"201-300",Data_set[[#This Row],[Mortgage]]&lt;=400,"301-400",TRUE,"400+")</f>
        <v>0</v>
      </c>
      <c r="S2491" t="str" cm="1">
        <f t="array" ref="S2491">_xlfn.IFS(Data_set[[#This Row],[CCAvg]]&lt;=2,"0-2",Data_set[[#This Row],[CCAvg]]&lt;=5,"3-5",Data_set[[#This Row],[CCAvg]]&lt;=8,"6-8",TRUE,"8+")</f>
        <v>0-2</v>
      </c>
      <c r="T2491">
        <f>IF(Data_set[[#This Row],[Personal Loan]]="Yes",1,0)</f>
        <v>0</v>
      </c>
      <c r="U2491" t="str" cm="1">
        <f t="array" ref="U2491">_xlfn.IFS(Data_set[[#This Row],[Income (in K/year)]]&lt;50,"&lt;50K",Data_set[[#This Row],[Income (in K/year)]]&lt;75,"50K-75K",Data_set[[#This Row],[Income (in K/year)]]&lt;100,"75K-100K",Data_set[[#This Row],[Income (in K/year)]]&lt;150,"100K-150K",TRUE,"&gt;150K")</f>
        <v>&lt;50K</v>
      </c>
    </row>
    <row r="2492" spans="1:21" hidden="1" x14ac:dyDescent="0.3">
      <c r="A2492">
        <v>407</v>
      </c>
      <c r="B2492">
        <v>45</v>
      </c>
      <c r="C2492">
        <v>19</v>
      </c>
      <c r="D2492">
        <v>125</v>
      </c>
      <c r="E2492" t="s">
        <v>14</v>
      </c>
      <c r="F2492">
        <v>92354</v>
      </c>
      <c r="G2492">
        <v>1</v>
      </c>
      <c r="H2492">
        <v>2.4</v>
      </c>
      <c r="I2492" t="s">
        <v>15</v>
      </c>
      <c r="J2492">
        <v>0</v>
      </c>
      <c r="K2492" t="s">
        <v>16</v>
      </c>
      <c r="L2492" t="s">
        <v>16</v>
      </c>
      <c r="M2492" t="s">
        <v>16</v>
      </c>
      <c r="N2492" t="s">
        <v>16</v>
      </c>
      <c r="O2492" t="s">
        <v>16</v>
      </c>
      <c r="P2492" t="str" cm="1">
        <f t="array" ref="P2492">_xlfn.IFS(Data_set[[#This Row],[Age (in years)]]&lt;=30,"&lt;30",Data_set[[#This Row],[Age (in years)]]&lt;=40,"30-40",Data_set[[#This Row],[Age (in years)]]&lt;=50,"40-50",Data_set[[#This Row],[Age (in years)]]&lt;=60,"50-60",Data_set[[#This Row],[Age (in years)]]&gt;60,"&gt;60")</f>
        <v>40-50</v>
      </c>
      <c r="Q2492" t="str" cm="1">
        <f t="array" ref="Q2492">_xlfn.IFS(Data_set[[#This Row],[Experience (in years)]]&lt;=5,"0-5",Data_set[[#This Row],[Experience (in years)]]&lt;=10,"6-10",Data_set[[#This Row],[Experience (in years)]]&lt;=20,"11-20",Data_set[[#This Row],[Experience (in years)]]&lt;=30,"21-30",Data_set[[#This Row],[Experience (in years)]]&lt;=40,"31-40",TRUE,"40+")</f>
        <v>11-20</v>
      </c>
      <c r="R2492" t="str" cm="1">
        <f t="array" ref="R2492">_xlfn.IFS(Data_set[[#This Row],[Mortgage]]=0,"0",Data_set[[#This Row],[Mortgage]]&lt;=100,"1-100",Data_set[[#This Row],[Mortgage]]&lt;=200,"101-200",Data_set[[#This Row],[Mortgage]]&lt;=300,"201-300",Data_set[[#This Row],[Mortgage]]&lt;=400,"301-400",TRUE,"400+")</f>
        <v>0</v>
      </c>
      <c r="S2492" t="str" cm="1">
        <f t="array" ref="S2492">_xlfn.IFS(Data_set[[#This Row],[CCAvg]]&lt;=2,"0-2",Data_set[[#This Row],[CCAvg]]&lt;=5,"3-5",Data_set[[#This Row],[CCAvg]]&lt;=8,"6-8",TRUE,"8+")</f>
        <v>3-5</v>
      </c>
      <c r="T2492">
        <f>IF(Data_set[[#This Row],[Personal Loan]]="Yes",1,0)</f>
        <v>0</v>
      </c>
      <c r="U2492" t="str" cm="1">
        <f t="array" ref="U2492">_xlfn.IFS(Data_set[[#This Row],[Income (in K/year)]]&lt;50,"&lt;50K",Data_set[[#This Row],[Income (in K/year)]]&lt;75,"50K-75K",Data_set[[#This Row],[Income (in K/year)]]&lt;100,"75K-100K",Data_set[[#This Row],[Income (in K/year)]]&lt;150,"100K-150K",TRUE,"&gt;150K")</f>
        <v>100K-150K</v>
      </c>
    </row>
    <row r="2493" spans="1:21" hidden="1" x14ac:dyDescent="0.3">
      <c r="A2493">
        <v>413</v>
      </c>
      <c r="B2493">
        <v>45</v>
      </c>
      <c r="C2493">
        <v>20</v>
      </c>
      <c r="D2493">
        <v>89</v>
      </c>
      <c r="E2493" t="s">
        <v>21</v>
      </c>
      <c r="F2493">
        <v>93311</v>
      </c>
      <c r="G2493">
        <v>4</v>
      </c>
      <c r="H2493">
        <v>1.9</v>
      </c>
      <c r="I2493" t="s">
        <v>19</v>
      </c>
      <c r="J2493">
        <v>0</v>
      </c>
      <c r="K2493" t="s">
        <v>16</v>
      </c>
      <c r="L2493" t="s">
        <v>16</v>
      </c>
      <c r="M2493" t="s">
        <v>16</v>
      </c>
      <c r="N2493" t="s">
        <v>17</v>
      </c>
      <c r="O2493" t="s">
        <v>16</v>
      </c>
      <c r="P2493" t="str" cm="1">
        <f t="array" ref="P2493">_xlfn.IFS(Data_set[[#This Row],[Age (in years)]]&lt;=30,"&lt;30",Data_set[[#This Row],[Age (in years)]]&lt;=40,"30-40",Data_set[[#This Row],[Age (in years)]]&lt;=50,"40-50",Data_set[[#This Row],[Age (in years)]]&lt;=60,"50-60",Data_set[[#This Row],[Age (in years)]]&gt;60,"&gt;60")</f>
        <v>40-50</v>
      </c>
      <c r="Q2493" t="str" cm="1">
        <f t="array" ref="Q2493">_xlfn.IFS(Data_set[[#This Row],[Experience (in years)]]&lt;=5,"0-5",Data_set[[#This Row],[Experience (in years)]]&lt;=10,"6-10",Data_set[[#This Row],[Experience (in years)]]&lt;=20,"11-20",Data_set[[#This Row],[Experience (in years)]]&lt;=30,"21-30",Data_set[[#This Row],[Experience (in years)]]&lt;=40,"31-40",TRUE,"40+")</f>
        <v>11-20</v>
      </c>
      <c r="R2493" t="str" cm="1">
        <f t="array" ref="R2493">_xlfn.IFS(Data_set[[#This Row],[Mortgage]]=0,"0",Data_set[[#This Row],[Mortgage]]&lt;=100,"1-100",Data_set[[#This Row],[Mortgage]]&lt;=200,"101-200",Data_set[[#This Row],[Mortgage]]&lt;=300,"201-300",Data_set[[#This Row],[Mortgage]]&lt;=400,"301-400",TRUE,"400+")</f>
        <v>0</v>
      </c>
      <c r="S2493" t="str" cm="1">
        <f t="array" ref="S2493">_xlfn.IFS(Data_set[[#This Row],[CCAvg]]&lt;=2,"0-2",Data_set[[#This Row],[CCAvg]]&lt;=5,"3-5",Data_set[[#This Row],[CCAvg]]&lt;=8,"6-8",TRUE,"8+")</f>
        <v>0-2</v>
      </c>
      <c r="T2493">
        <f>IF(Data_set[[#This Row],[Personal Loan]]="Yes",1,0)</f>
        <v>0</v>
      </c>
      <c r="U2493" t="str" cm="1">
        <f t="array" ref="U2493">_xlfn.IFS(Data_set[[#This Row],[Income (in K/year)]]&lt;50,"&lt;50K",Data_set[[#This Row],[Income (in K/year)]]&lt;75,"50K-75K",Data_set[[#This Row],[Income (in K/year)]]&lt;100,"75K-100K",Data_set[[#This Row],[Income (in K/year)]]&lt;150,"100K-150K",TRUE,"&gt;150K")</f>
        <v>75K-100K</v>
      </c>
    </row>
    <row r="2494" spans="1:21" hidden="1" x14ac:dyDescent="0.3">
      <c r="A2494">
        <v>468</v>
      </c>
      <c r="B2494">
        <v>45</v>
      </c>
      <c r="C2494">
        <v>20</v>
      </c>
      <c r="D2494">
        <v>39</v>
      </c>
      <c r="E2494" t="s">
        <v>18</v>
      </c>
      <c r="F2494">
        <v>90232</v>
      </c>
      <c r="G2494">
        <v>1</v>
      </c>
      <c r="H2494">
        <v>2.4</v>
      </c>
      <c r="I2494" t="s">
        <v>15</v>
      </c>
      <c r="J2494">
        <v>0</v>
      </c>
      <c r="K2494" t="s">
        <v>16</v>
      </c>
      <c r="L2494" t="s">
        <v>16</v>
      </c>
      <c r="M2494" t="s">
        <v>16</v>
      </c>
      <c r="N2494" t="s">
        <v>16</v>
      </c>
      <c r="O2494" t="s">
        <v>17</v>
      </c>
      <c r="P2494" t="str" cm="1">
        <f t="array" ref="P2494">_xlfn.IFS(Data_set[[#This Row],[Age (in years)]]&lt;=30,"&lt;30",Data_set[[#This Row],[Age (in years)]]&lt;=40,"30-40",Data_set[[#This Row],[Age (in years)]]&lt;=50,"40-50",Data_set[[#This Row],[Age (in years)]]&lt;=60,"50-60",Data_set[[#This Row],[Age (in years)]]&gt;60,"&gt;60")</f>
        <v>40-50</v>
      </c>
      <c r="Q2494" t="str" cm="1">
        <f t="array" ref="Q2494">_xlfn.IFS(Data_set[[#This Row],[Experience (in years)]]&lt;=5,"0-5",Data_set[[#This Row],[Experience (in years)]]&lt;=10,"6-10",Data_set[[#This Row],[Experience (in years)]]&lt;=20,"11-20",Data_set[[#This Row],[Experience (in years)]]&lt;=30,"21-30",Data_set[[#This Row],[Experience (in years)]]&lt;=40,"31-40",TRUE,"40+")</f>
        <v>11-20</v>
      </c>
      <c r="R2494" t="str" cm="1">
        <f t="array" ref="R2494">_xlfn.IFS(Data_set[[#This Row],[Mortgage]]=0,"0",Data_set[[#This Row],[Mortgage]]&lt;=100,"1-100",Data_set[[#This Row],[Mortgage]]&lt;=200,"101-200",Data_set[[#This Row],[Mortgage]]&lt;=300,"201-300",Data_set[[#This Row],[Mortgage]]&lt;=400,"301-400",TRUE,"400+")</f>
        <v>0</v>
      </c>
      <c r="S2494" t="str" cm="1">
        <f t="array" ref="S2494">_xlfn.IFS(Data_set[[#This Row],[CCAvg]]&lt;=2,"0-2",Data_set[[#This Row],[CCAvg]]&lt;=5,"3-5",Data_set[[#This Row],[CCAvg]]&lt;=8,"6-8",TRUE,"8+")</f>
        <v>3-5</v>
      </c>
      <c r="T2494">
        <f>IF(Data_set[[#This Row],[Personal Loan]]="Yes",1,0)</f>
        <v>0</v>
      </c>
      <c r="U2494" t="str" cm="1">
        <f t="array" ref="U2494">_xlfn.IFS(Data_set[[#This Row],[Income (in K/year)]]&lt;50,"&lt;50K",Data_set[[#This Row],[Income (in K/year)]]&lt;75,"50K-75K",Data_set[[#This Row],[Income (in K/year)]]&lt;100,"75K-100K",Data_set[[#This Row],[Income (in K/year)]]&lt;150,"100K-150K",TRUE,"&gt;150K")</f>
        <v>&lt;50K</v>
      </c>
    </row>
    <row r="2495" spans="1:21" hidden="1" x14ac:dyDescent="0.3">
      <c r="A2495">
        <v>628</v>
      </c>
      <c r="B2495">
        <v>45</v>
      </c>
      <c r="C2495">
        <v>19</v>
      </c>
      <c r="D2495">
        <v>70</v>
      </c>
      <c r="E2495" t="s">
        <v>21</v>
      </c>
      <c r="F2495">
        <v>92677</v>
      </c>
      <c r="G2495">
        <v>3</v>
      </c>
      <c r="H2495">
        <v>2.1</v>
      </c>
      <c r="I2495" t="s">
        <v>15</v>
      </c>
      <c r="J2495">
        <v>0</v>
      </c>
      <c r="K2495" t="s">
        <v>16</v>
      </c>
      <c r="L2495" t="s">
        <v>16</v>
      </c>
      <c r="M2495" t="s">
        <v>16</v>
      </c>
      <c r="N2495" t="s">
        <v>17</v>
      </c>
      <c r="O2495" t="s">
        <v>16</v>
      </c>
      <c r="P2495" t="str" cm="1">
        <f t="array" ref="P2495">_xlfn.IFS(Data_set[[#This Row],[Age (in years)]]&lt;=30,"&lt;30",Data_set[[#This Row],[Age (in years)]]&lt;=40,"30-40",Data_set[[#This Row],[Age (in years)]]&lt;=50,"40-50",Data_set[[#This Row],[Age (in years)]]&lt;=60,"50-60",Data_set[[#This Row],[Age (in years)]]&gt;60,"&gt;60")</f>
        <v>40-50</v>
      </c>
      <c r="Q2495" t="str" cm="1">
        <f t="array" ref="Q2495">_xlfn.IFS(Data_set[[#This Row],[Experience (in years)]]&lt;=5,"0-5",Data_set[[#This Row],[Experience (in years)]]&lt;=10,"6-10",Data_set[[#This Row],[Experience (in years)]]&lt;=20,"11-20",Data_set[[#This Row],[Experience (in years)]]&lt;=30,"21-30",Data_set[[#This Row],[Experience (in years)]]&lt;=40,"31-40",TRUE,"40+")</f>
        <v>11-20</v>
      </c>
      <c r="R2495" t="str" cm="1">
        <f t="array" ref="R2495">_xlfn.IFS(Data_set[[#This Row],[Mortgage]]=0,"0",Data_set[[#This Row],[Mortgage]]&lt;=100,"1-100",Data_set[[#This Row],[Mortgage]]&lt;=200,"101-200",Data_set[[#This Row],[Mortgage]]&lt;=300,"201-300",Data_set[[#This Row],[Mortgage]]&lt;=400,"301-400",TRUE,"400+")</f>
        <v>0</v>
      </c>
      <c r="S2495" t="str" cm="1">
        <f t="array" ref="S2495">_xlfn.IFS(Data_set[[#This Row],[CCAvg]]&lt;=2,"0-2",Data_set[[#This Row],[CCAvg]]&lt;=5,"3-5",Data_set[[#This Row],[CCAvg]]&lt;=8,"6-8",TRUE,"8+")</f>
        <v>3-5</v>
      </c>
      <c r="T2495">
        <f>IF(Data_set[[#This Row],[Personal Loan]]="Yes",1,0)</f>
        <v>0</v>
      </c>
      <c r="U2495" t="str" cm="1">
        <f t="array" ref="U2495">_xlfn.IFS(Data_set[[#This Row],[Income (in K/year)]]&lt;50,"&lt;50K",Data_set[[#This Row],[Income (in K/year)]]&lt;75,"50K-75K",Data_set[[#This Row],[Income (in K/year)]]&lt;100,"75K-100K",Data_set[[#This Row],[Income (in K/year)]]&lt;150,"100K-150K",TRUE,"&gt;150K")</f>
        <v>50K-75K</v>
      </c>
    </row>
    <row r="2496" spans="1:21" hidden="1" x14ac:dyDescent="0.3">
      <c r="A2496">
        <v>630</v>
      </c>
      <c r="B2496">
        <v>45</v>
      </c>
      <c r="C2496">
        <v>19</v>
      </c>
      <c r="D2496">
        <v>71</v>
      </c>
      <c r="E2496" t="s">
        <v>21</v>
      </c>
      <c r="F2496">
        <v>91711</v>
      </c>
      <c r="G2496">
        <v>4</v>
      </c>
      <c r="H2496">
        <v>2.9</v>
      </c>
      <c r="I2496" t="s">
        <v>15</v>
      </c>
      <c r="J2496">
        <v>218</v>
      </c>
      <c r="K2496" t="s">
        <v>16</v>
      </c>
      <c r="L2496" t="s">
        <v>16</v>
      </c>
      <c r="M2496" t="s">
        <v>17</v>
      </c>
      <c r="N2496" t="s">
        <v>17</v>
      </c>
      <c r="O2496" t="s">
        <v>17</v>
      </c>
      <c r="P2496" t="str" cm="1">
        <f t="array" ref="P2496">_xlfn.IFS(Data_set[[#This Row],[Age (in years)]]&lt;=30,"&lt;30",Data_set[[#This Row],[Age (in years)]]&lt;=40,"30-40",Data_set[[#This Row],[Age (in years)]]&lt;=50,"40-50",Data_set[[#This Row],[Age (in years)]]&lt;=60,"50-60",Data_set[[#This Row],[Age (in years)]]&gt;60,"&gt;60")</f>
        <v>40-50</v>
      </c>
      <c r="Q2496" t="str" cm="1">
        <f t="array" ref="Q2496">_xlfn.IFS(Data_set[[#This Row],[Experience (in years)]]&lt;=5,"0-5",Data_set[[#This Row],[Experience (in years)]]&lt;=10,"6-10",Data_set[[#This Row],[Experience (in years)]]&lt;=20,"11-20",Data_set[[#This Row],[Experience (in years)]]&lt;=30,"21-30",Data_set[[#This Row],[Experience (in years)]]&lt;=40,"31-40",TRUE,"40+")</f>
        <v>11-20</v>
      </c>
      <c r="R2496" t="str" cm="1">
        <f t="array" ref="R2496">_xlfn.IFS(Data_set[[#This Row],[Mortgage]]=0,"0",Data_set[[#This Row],[Mortgage]]&lt;=100,"1-100",Data_set[[#This Row],[Mortgage]]&lt;=200,"101-200",Data_set[[#This Row],[Mortgage]]&lt;=300,"201-300",Data_set[[#This Row],[Mortgage]]&lt;=400,"301-400",TRUE,"400+")</f>
        <v>201-300</v>
      </c>
      <c r="S2496" t="str" cm="1">
        <f t="array" ref="S2496">_xlfn.IFS(Data_set[[#This Row],[CCAvg]]&lt;=2,"0-2",Data_set[[#This Row],[CCAvg]]&lt;=5,"3-5",Data_set[[#This Row],[CCAvg]]&lt;=8,"6-8",TRUE,"8+")</f>
        <v>3-5</v>
      </c>
      <c r="T2496">
        <f>IF(Data_set[[#This Row],[Personal Loan]]="Yes",1,0)</f>
        <v>0</v>
      </c>
      <c r="U2496" t="str" cm="1">
        <f t="array" ref="U2496">_xlfn.IFS(Data_set[[#This Row],[Income (in K/year)]]&lt;50,"&lt;50K",Data_set[[#This Row],[Income (in K/year)]]&lt;75,"50K-75K",Data_set[[#This Row],[Income (in K/year)]]&lt;100,"75K-100K",Data_set[[#This Row],[Income (in K/year)]]&lt;150,"100K-150K",TRUE,"&gt;150K")</f>
        <v>50K-75K</v>
      </c>
    </row>
    <row r="2497" spans="1:21" hidden="1" x14ac:dyDescent="0.3">
      <c r="A2497">
        <v>632</v>
      </c>
      <c r="B2497">
        <v>45</v>
      </c>
      <c r="C2497">
        <v>18</v>
      </c>
      <c r="D2497">
        <v>40</v>
      </c>
      <c r="E2497" t="s">
        <v>18</v>
      </c>
      <c r="F2497">
        <v>94960</v>
      </c>
      <c r="G2497">
        <v>3</v>
      </c>
      <c r="H2497">
        <v>1</v>
      </c>
      <c r="I2497" t="s">
        <v>20</v>
      </c>
      <c r="J2497">
        <v>0</v>
      </c>
      <c r="K2497" t="s">
        <v>16</v>
      </c>
      <c r="L2497" t="s">
        <v>16</v>
      </c>
      <c r="M2497" t="s">
        <v>16</v>
      </c>
      <c r="N2497" t="s">
        <v>17</v>
      </c>
      <c r="O2497" t="s">
        <v>16</v>
      </c>
      <c r="P2497" t="str" cm="1">
        <f t="array" ref="P2497">_xlfn.IFS(Data_set[[#This Row],[Age (in years)]]&lt;=30,"&lt;30",Data_set[[#This Row],[Age (in years)]]&lt;=40,"30-40",Data_set[[#This Row],[Age (in years)]]&lt;=50,"40-50",Data_set[[#This Row],[Age (in years)]]&lt;=60,"50-60",Data_set[[#This Row],[Age (in years)]]&gt;60,"&gt;60")</f>
        <v>40-50</v>
      </c>
      <c r="Q2497" t="str" cm="1">
        <f t="array" ref="Q2497">_xlfn.IFS(Data_set[[#This Row],[Experience (in years)]]&lt;=5,"0-5",Data_set[[#This Row],[Experience (in years)]]&lt;=10,"6-10",Data_set[[#This Row],[Experience (in years)]]&lt;=20,"11-20",Data_set[[#This Row],[Experience (in years)]]&lt;=30,"21-30",Data_set[[#This Row],[Experience (in years)]]&lt;=40,"31-40",TRUE,"40+")</f>
        <v>11-20</v>
      </c>
      <c r="R2497" t="str" cm="1">
        <f t="array" ref="R2497">_xlfn.IFS(Data_set[[#This Row],[Mortgage]]=0,"0",Data_set[[#This Row],[Mortgage]]&lt;=100,"1-100",Data_set[[#This Row],[Mortgage]]&lt;=200,"101-200",Data_set[[#This Row],[Mortgage]]&lt;=300,"201-300",Data_set[[#This Row],[Mortgage]]&lt;=400,"301-400",TRUE,"400+")</f>
        <v>0</v>
      </c>
      <c r="S2497" t="str" cm="1">
        <f t="array" ref="S2497">_xlfn.IFS(Data_set[[#This Row],[CCAvg]]&lt;=2,"0-2",Data_set[[#This Row],[CCAvg]]&lt;=5,"3-5",Data_set[[#This Row],[CCAvg]]&lt;=8,"6-8",TRUE,"8+")</f>
        <v>0-2</v>
      </c>
      <c r="T2497">
        <f>IF(Data_set[[#This Row],[Personal Loan]]="Yes",1,0)</f>
        <v>0</v>
      </c>
      <c r="U2497" t="str" cm="1">
        <f t="array" ref="U2497">_xlfn.IFS(Data_set[[#This Row],[Income (in K/year)]]&lt;50,"&lt;50K",Data_set[[#This Row],[Income (in K/year)]]&lt;75,"50K-75K",Data_set[[#This Row],[Income (in K/year)]]&lt;100,"75K-100K",Data_set[[#This Row],[Income (in K/year)]]&lt;150,"100K-150K",TRUE,"&gt;150K")</f>
        <v>&lt;50K</v>
      </c>
    </row>
    <row r="2498" spans="1:21" hidden="1" x14ac:dyDescent="0.3">
      <c r="A2498">
        <v>644</v>
      </c>
      <c r="B2498">
        <v>45</v>
      </c>
      <c r="C2498">
        <v>21</v>
      </c>
      <c r="D2498">
        <v>152</v>
      </c>
      <c r="E2498" t="s">
        <v>14</v>
      </c>
      <c r="F2498">
        <v>91902</v>
      </c>
      <c r="G2498">
        <v>2</v>
      </c>
      <c r="H2498">
        <v>1.4</v>
      </c>
      <c r="I2498" t="s">
        <v>15</v>
      </c>
      <c r="J2498">
        <v>0</v>
      </c>
      <c r="K2498" t="s">
        <v>16</v>
      </c>
      <c r="L2498" t="s">
        <v>16</v>
      </c>
      <c r="M2498" t="s">
        <v>16</v>
      </c>
      <c r="N2498" t="s">
        <v>17</v>
      </c>
      <c r="O2498" t="s">
        <v>16</v>
      </c>
      <c r="P2498" t="str" cm="1">
        <f t="array" ref="P2498">_xlfn.IFS(Data_set[[#This Row],[Age (in years)]]&lt;=30,"&lt;30",Data_set[[#This Row],[Age (in years)]]&lt;=40,"30-40",Data_set[[#This Row],[Age (in years)]]&lt;=50,"40-50",Data_set[[#This Row],[Age (in years)]]&lt;=60,"50-60",Data_set[[#This Row],[Age (in years)]]&gt;60,"&gt;60")</f>
        <v>40-50</v>
      </c>
      <c r="Q2498" t="str" cm="1">
        <f t="array" ref="Q2498">_xlfn.IFS(Data_set[[#This Row],[Experience (in years)]]&lt;=5,"0-5",Data_set[[#This Row],[Experience (in years)]]&lt;=10,"6-10",Data_set[[#This Row],[Experience (in years)]]&lt;=20,"11-20",Data_set[[#This Row],[Experience (in years)]]&lt;=30,"21-30",Data_set[[#This Row],[Experience (in years)]]&lt;=40,"31-40",TRUE,"40+")</f>
        <v>21-30</v>
      </c>
      <c r="R2498" t="str" cm="1">
        <f t="array" ref="R2498">_xlfn.IFS(Data_set[[#This Row],[Mortgage]]=0,"0",Data_set[[#This Row],[Mortgage]]&lt;=100,"1-100",Data_set[[#This Row],[Mortgage]]&lt;=200,"101-200",Data_set[[#This Row],[Mortgage]]&lt;=300,"201-300",Data_set[[#This Row],[Mortgage]]&lt;=400,"301-400",TRUE,"400+")</f>
        <v>0</v>
      </c>
      <c r="S2498" t="str" cm="1">
        <f t="array" ref="S2498">_xlfn.IFS(Data_set[[#This Row],[CCAvg]]&lt;=2,"0-2",Data_set[[#This Row],[CCAvg]]&lt;=5,"3-5",Data_set[[#This Row],[CCAvg]]&lt;=8,"6-8",TRUE,"8+")</f>
        <v>0-2</v>
      </c>
      <c r="T2498">
        <f>IF(Data_set[[#This Row],[Personal Loan]]="Yes",1,0)</f>
        <v>0</v>
      </c>
      <c r="U2498" t="str" cm="1">
        <f t="array" ref="U2498">_xlfn.IFS(Data_set[[#This Row],[Income (in K/year)]]&lt;50,"&lt;50K",Data_set[[#This Row],[Income (in K/year)]]&lt;75,"50K-75K",Data_set[[#This Row],[Income (in K/year)]]&lt;100,"75K-100K",Data_set[[#This Row],[Income (in K/year)]]&lt;150,"100K-150K",TRUE,"&gt;150K")</f>
        <v>&gt;150K</v>
      </c>
    </row>
    <row r="2499" spans="1:21" hidden="1" x14ac:dyDescent="0.3">
      <c r="A2499">
        <v>692</v>
      </c>
      <c r="B2499">
        <v>45</v>
      </c>
      <c r="C2499">
        <v>18</v>
      </c>
      <c r="D2499">
        <v>48</v>
      </c>
      <c r="E2499" t="s">
        <v>18</v>
      </c>
      <c r="F2499">
        <v>90025</v>
      </c>
      <c r="G2499">
        <v>3</v>
      </c>
      <c r="H2499">
        <v>2.5</v>
      </c>
      <c r="I2499" t="s">
        <v>20</v>
      </c>
      <c r="J2499">
        <v>113</v>
      </c>
      <c r="K2499" t="s">
        <v>16</v>
      </c>
      <c r="L2499" t="s">
        <v>16</v>
      </c>
      <c r="M2499" t="s">
        <v>16</v>
      </c>
      <c r="N2499" t="s">
        <v>17</v>
      </c>
      <c r="O2499" t="s">
        <v>17</v>
      </c>
      <c r="P2499" t="str" cm="1">
        <f t="array" ref="P2499">_xlfn.IFS(Data_set[[#This Row],[Age (in years)]]&lt;=30,"&lt;30",Data_set[[#This Row],[Age (in years)]]&lt;=40,"30-40",Data_set[[#This Row],[Age (in years)]]&lt;=50,"40-50",Data_set[[#This Row],[Age (in years)]]&lt;=60,"50-60",Data_set[[#This Row],[Age (in years)]]&gt;60,"&gt;60")</f>
        <v>40-50</v>
      </c>
      <c r="Q2499" t="str" cm="1">
        <f t="array" ref="Q2499">_xlfn.IFS(Data_set[[#This Row],[Experience (in years)]]&lt;=5,"0-5",Data_set[[#This Row],[Experience (in years)]]&lt;=10,"6-10",Data_set[[#This Row],[Experience (in years)]]&lt;=20,"11-20",Data_set[[#This Row],[Experience (in years)]]&lt;=30,"21-30",Data_set[[#This Row],[Experience (in years)]]&lt;=40,"31-40",TRUE,"40+")</f>
        <v>11-20</v>
      </c>
      <c r="R2499" t="str" cm="1">
        <f t="array" ref="R2499">_xlfn.IFS(Data_set[[#This Row],[Mortgage]]=0,"0",Data_set[[#This Row],[Mortgage]]&lt;=100,"1-100",Data_set[[#This Row],[Mortgage]]&lt;=200,"101-200",Data_set[[#This Row],[Mortgage]]&lt;=300,"201-300",Data_set[[#This Row],[Mortgage]]&lt;=400,"301-400",TRUE,"400+")</f>
        <v>101-200</v>
      </c>
      <c r="S2499" t="str" cm="1">
        <f t="array" ref="S2499">_xlfn.IFS(Data_set[[#This Row],[CCAvg]]&lt;=2,"0-2",Data_set[[#This Row],[CCAvg]]&lt;=5,"3-5",Data_set[[#This Row],[CCAvg]]&lt;=8,"6-8",TRUE,"8+")</f>
        <v>3-5</v>
      </c>
      <c r="T2499">
        <f>IF(Data_set[[#This Row],[Personal Loan]]="Yes",1,0)</f>
        <v>0</v>
      </c>
      <c r="U2499" t="str" cm="1">
        <f t="array" ref="U2499">_xlfn.IFS(Data_set[[#This Row],[Income (in K/year)]]&lt;50,"&lt;50K",Data_set[[#This Row],[Income (in K/year)]]&lt;75,"50K-75K",Data_set[[#This Row],[Income (in K/year)]]&lt;100,"75K-100K",Data_set[[#This Row],[Income (in K/year)]]&lt;150,"100K-150K",TRUE,"&gt;150K")</f>
        <v>&lt;50K</v>
      </c>
    </row>
    <row r="2500" spans="1:21" x14ac:dyDescent="0.3">
      <c r="A2500">
        <v>723</v>
      </c>
      <c r="B2500">
        <v>45</v>
      </c>
      <c r="C2500">
        <v>21</v>
      </c>
      <c r="D2500">
        <v>132</v>
      </c>
      <c r="E2500" t="s">
        <v>14</v>
      </c>
      <c r="F2500">
        <v>91103</v>
      </c>
      <c r="G2500">
        <v>3</v>
      </c>
      <c r="H2500">
        <v>1.2</v>
      </c>
      <c r="I2500" t="s">
        <v>20</v>
      </c>
      <c r="J2500">
        <v>0</v>
      </c>
      <c r="K2500" t="s">
        <v>17</v>
      </c>
      <c r="L2500" t="s">
        <v>16</v>
      </c>
      <c r="M2500" t="s">
        <v>17</v>
      </c>
      <c r="N2500" t="s">
        <v>17</v>
      </c>
      <c r="O2500" t="s">
        <v>17</v>
      </c>
      <c r="P2500" t="str" cm="1">
        <f t="array" ref="P2500">_xlfn.IFS(Data_set[[#This Row],[Age (in years)]]&lt;=30,"&lt;30",Data_set[[#This Row],[Age (in years)]]&lt;=40,"30-40",Data_set[[#This Row],[Age (in years)]]&lt;=50,"40-50",Data_set[[#This Row],[Age (in years)]]&lt;=60,"50-60",Data_set[[#This Row],[Age (in years)]]&gt;60,"&gt;60")</f>
        <v>40-50</v>
      </c>
      <c r="Q2500" t="str" cm="1">
        <f t="array" ref="Q2500">_xlfn.IFS(Data_set[[#This Row],[Experience (in years)]]&lt;=5,"0-5",Data_set[[#This Row],[Experience (in years)]]&lt;=10,"6-10",Data_set[[#This Row],[Experience (in years)]]&lt;=20,"11-20",Data_set[[#This Row],[Experience (in years)]]&lt;=30,"21-30",Data_set[[#This Row],[Experience (in years)]]&lt;=40,"31-40",TRUE,"40+")</f>
        <v>21-30</v>
      </c>
      <c r="R2500" t="str" cm="1">
        <f t="array" ref="R2500">_xlfn.IFS(Data_set[[#This Row],[Mortgage]]=0,"0",Data_set[[#This Row],[Mortgage]]&lt;=100,"1-100",Data_set[[#This Row],[Mortgage]]&lt;=200,"101-200",Data_set[[#This Row],[Mortgage]]&lt;=300,"201-300",Data_set[[#This Row],[Mortgage]]&lt;=400,"301-400",TRUE,"400+")</f>
        <v>0</v>
      </c>
      <c r="S2500" t="str" cm="1">
        <f t="array" ref="S2500">_xlfn.IFS(Data_set[[#This Row],[CCAvg]]&lt;=2,"0-2",Data_set[[#This Row],[CCAvg]]&lt;=5,"3-5",Data_set[[#This Row],[CCAvg]]&lt;=8,"6-8",TRUE,"8+")</f>
        <v>0-2</v>
      </c>
      <c r="T2500">
        <f>IF(Data_set[[#This Row],[Personal Loan]]="Yes",1,0)</f>
        <v>1</v>
      </c>
      <c r="U2500" t="str" cm="1">
        <f t="array" ref="U2500">_xlfn.IFS(Data_set[[#This Row],[Income (in K/year)]]&lt;50,"&lt;50K",Data_set[[#This Row],[Income (in K/year)]]&lt;75,"50K-75K",Data_set[[#This Row],[Income (in K/year)]]&lt;100,"75K-100K",Data_set[[#This Row],[Income (in K/year)]]&lt;150,"100K-150K",TRUE,"&gt;150K")</f>
        <v>100K-150K</v>
      </c>
    </row>
    <row r="2501" spans="1:21" x14ac:dyDescent="0.3">
      <c r="A2501">
        <v>729</v>
      </c>
      <c r="B2501">
        <v>45</v>
      </c>
      <c r="C2501">
        <v>20</v>
      </c>
      <c r="D2501">
        <v>114</v>
      </c>
      <c r="E2501" t="s">
        <v>14</v>
      </c>
      <c r="F2501">
        <v>94720</v>
      </c>
      <c r="G2501">
        <v>2</v>
      </c>
      <c r="H2501">
        <v>4.4000000000000004</v>
      </c>
      <c r="I2501" t="s">
        <v>20</v>
      </c>
      <c r="J2501">
        <v>0</v>
      </c>
      <c r="K2501" t="s">
        <v>17</v>
      </c>
      <c r="L2501" t="s">
        <v>16</v>
      </c>
      <c r="M2501" t="s">
        <v>16</v>
      </c>
      <c r="N2501" t="s">
        <v>16</v>
      </c>
      <c r="O2501" t="s">
        <v>16</v>
      </c>
      <c r="P2501" t="str" cm="1">
        <f t="array" ref="P2501">_xlfn.IFS(Data_set[[#This Row],[Age (in years)]]&lt;=30,"&lt;30",Data_set[[#This Row],[Age (in years)]]&lt;=40,"30-40",Data_set[[#This Row],[Age (in years)]]&lt;=50,"40-50",Data_set[[#This Row],[Age (in years)]]&lt;=60,"50-60",Data_set[[#This Row],[Age (in years)]]&gt;60,"&gt;60")</f>
        <v>40-50</v>
      </c>
      <c r="Q2501" t="str" cm="1">
        <f t="array" ref="Q2501">_xlfn.IFS(Data_set[[#This Row],[Experience (in years)]]&lt;=5,"0-5",Data_set[[#This Row],[Experience (in years)]]&lt;=10,"6-10",Data_set[[#This Row],[Experience (in years)]]&lt;=20,"11-20",Data_set[[#This Row],[Experience (in years)]]&lt;=30,"21-30",Data_set[[#This Row],[Experience (in years)]]&lt;=40,"31-40",TRUE,"40+")</f>
        <v>11-20</v>
      </c>
      <c r="R2501" t="str" cm="1">
        <f t="array" ref="R2501">_xlfn.IFS(Data_set[[#This Row],[Mortgage]]=0,"0",Data_set[[#This Row],[Mortgage]]&lt;=100,"1-100",Data_set[[#This Row],[Mortgage]]&lt;=200,"101-200",Data_set[[#This Row],[Mortgage]]&lt;=300,"201-300",Data_set[[#This Row],[Mortgage]]&lt;=400,"301-400",TRUE,"400+")</f>
        <v>0</v>
      </c>
      <c r="S2501" t="str" cm="1">
        <f t="array" ref="S2501">_xlfn.IFS(Data_set[[#This Row],[CCAvg]]&lt;=2,"0-2",Data_set[[#This Row],[CCAvg]]&lt;=5,"3-5",Data_set[[#This Row],[CCAvg]]&lt;=8,"6-8",TRUE,"8+")</f>
        <v>3-5</v>
      </c>
      <c r="T2501">
        <f>IF(Data_set[[#This Row],[Personal Loan]]="Yes",1,0)</f>
        <v>1</v>
      </c>
      <c r="U2501" t="str" cm="1">
        <f t="array" ref="U2501">_xlfn.IFS(Data_set[[#This Row],[Income (in K/year)]]&lt;50,"&lt;50K",Data_set[[#This Row],[Income (in K/year)]]&lt;75,"50K-75K",Data_set[[#This Row],[Income (in K/year)]]&lt;100,"75K-100K",Data_set[[#This Row],[Income (in K/year)]]&lt;150,"100K-150K",TRUE,"&gt;150K")</f>
        <v>100K-150K</v>
      </c>
    </row>
    <row r="2502" spans="1:21" hidden="1" x14ac:dyDescent="0.3">
      <c r="A2502">
        <v>745</v>
      </c>
      <c r="B2502">
        <v>45</v>
      </c>
      <c r="C2502">
        <v>20</v>
      </c>
      <c r="D2502">
        <v>154</v>
      </c>
      <c r="E2502" t="s">
        <v>14</v>
      </c>
      <c r="F2502">
        <v>94720</v>
      </c>
      <c r="G2502">
        <v>2</v>
      </c>
      <c r="H2502">
        <v>2.8</v>
      </c>
      <c r="I2502" t="s">
        <v>15</v>
      </c>
      <c r="J2502">
        <v>0</v>
      </c>
      <c r="K2502" t="s">
        <v>16</v>
      </c>
      <c r="L2502" t="s">
        <v>17</v>
      </c>
      <c r="M2502" t="s">
        <v>16</v>
      </c>
      <c r="N2502" t="s">
        <v>17</v>
      </c>
      <c r="O2502" t="s">
        <v>16</v>
      </c>
      <c r="P2502" t="str" cm="1">
        <f t="array" ref="P2502">_xlfn.IFS(Data_set[[#This Row],[Age (in years)]]&lt;=30,"&lt;30",Data_set[[#This Row],[Age (in years)]]&lt;=40,"30-40",Data_set[[#This Row],[Age (in years)]]&lt;=50,"40-50",Data_set[[#This Row],[Age (in years)]]&lt;=60,"50-60",Data_set[[#This Row],[Age (in years)]]&gt;60,"&gt;60")</f>
        <v>40-50</v>
      </c>
      <c r="Q2502" t="str" cm="1">
        <f t="array" ref="Q2502">_xlfn.IFS(Data_set[[#This Row],[Experience (in years)]]&lt;=5,"0-5",Data_set[[#This Row],[Experience (in years)]]&lt;=10,"6-10",Data_set[[#This Row],[Experience (in years)]]&lt;=20,"11-20",Data_set[[#This Row],[Experience (in years)]]&lt;=30,"21-30",Data_set[[#This Row],[Experience (in years)]]&lt;=40,"31-40",TRUE,"40+")</f>
        <v>11-20</v>
      </c>
      <c r="R2502" t="str" cm="1">
        <f t="array" ref="R2502">_xlfn.IFS(Data_set[[#This Row],[Mortgage]]=0,"0",Data_set[[#This Row],[Mortgage]]&lt;=100,"1-100",Data_set[[#This Row],[Mortgage]]&lt;=200,"101-200",Data_set[[#This Row],[Mortgage]]&lt;=300,"201-300",Data_set[[#This Row],[Mortgage]]&lt;=400,"301-400",TRUE,"400+")</f>
        <v>0</v>
      </c>
      <c r="S2502" t="str" cm="1">
        <f t="array" ref="S2502">_xlfn.IFS(Data_set[[#This Row],[CCAvg]]&lt;=2,"0-2",Data_set[[#This Row],[CCAvg]]&lt;=5,"3-5",Data_set[[#This Row],[CCAvg]]&lt;=8,"6-8",TRUE,"8+")</f>
        <v>3-5</v>
      </c>
      <c r="T2502">
        <f>IF(Data_set[[#This Row],[Personal Loan]]="Yes",1,0)</f>
        <v>0</v>
      </c>
      <c r="U2502" t="str" cm="1">
        <f t="array" ref="U2502">_xlfn.IFS(Data_set[[#This Row],[Income (in K/year)]]&lt;50,"&lt;50K",Data_set[[#This Row],[Income (in K/year)]]&lt;75,"50K-75K",Data_set[[#This Row],[Income (in K/year)]]&lt;100,"75K-100K",Data_set[[#This Row],[Income (in K/year)]]&lt;150,"100K-150K",TRUE,"&gt;150K")</f>
        <v>&gt;150K</v>
      </c>
    </row>
    <row r="2503" spans="1:21" hidden="1" x14ac:dyDescent="0.3">
      <c r="A2503">
        <v>787</v>
      </c>
      <c r="B2503">
        <v>45</v>
      </c>
      <c r="C2503">
        <v>21</v>
      </c>
      <c r="D2503">
        <v>42</v>
      </c>
      <c r="E2503" t="s">
        <v>18</v>
      </c>
      <c r="F2503">
        <v>94305</v>
      </c>
      <c r="G2503">
        <v>2</v>
      </c>
      <c r="H2503">
        <v>2.5</v>
      </c>
      <c r="I2503" t="s">
        <v>15</v>
      </c>
      <c r="J2503">
        <v>0</v>
      </c>
      <c r="K2503" t="s">
        <v>16</v>
      </c>
      <c r="L2503" t="s">
        <v>17</v>
      </c>
      <c r="M2503" t="s">
        <v>16</v>
      </c>
      <c r="N2503" t="s">
        <v>17</v>
      </c>
      <c r="O2503" t="s">
        <v>16</v>
      </c>
      <c r="P2503" t="str" cm="1">
        <f t="array" ref="P2503">_xlfn.IFS(Data_set[[#This Row],[Age (in years)]]&lt;=30,"&lt;30",Data_set[[#This Row],[Age (in years)]]&lt;=40,"30-40",Data_set[[#This Row],[Age (in years)]]&lt;=50,"40-50",Data_set[[#This Row],[Age (in years)]]&lt;=60,"50-60",Data_set[[#This Row],[Age (in years)]]&gt;60,"&gt;60")</f>
        <v>40-50</v>
      </c>
      <c r="Q2503" t="str" cm="1">
        <f t="array" ref="Q2503">_xlfn.IFS(Data_set[[#This Row],[Experience (in years)]]&lt;=5,"0-5",Data_set[[#This Row],[Experience (in years)]]&lt;=10,"6-10",Data_set[[#This Row],[Experience (in years)]]&lt;=20,"11-20",Data_set[[#This Row],[Experience (in years)]]&lt;=30,"21-30",Data_set[[#This Row],[Experience (in years)]]&lt;=40,"31-40",TRUE,"40+")</f>
        <v>21-30</v>
      </c>
      <c r="R2503" t="str" cm="1">
        <f t="array" ref="R2503">_xlfn.IFS(Data_set[[#This Row],[Mortgage]]=0,"0",Data_set[[#This Row],[Mortgage]]&lt;=100,"1-100",Data_set[[#This Row],[Mortgage]]&lt;=200,"101-200",Data_set[[#This Row],[Mortgage]]&lt;=300,"201-300",Data_set[[#This Row],[Mortgage]]&lt;=400,"301-400",TRUE,"400+")</f>
        <v>0</v>
      </c>
      <c r="S2503" t="str" cm="1">
        <f t="array" ref="S2503">_xlfn.IFS(Data_set[[#This Row],[CCAvg]]&lt;=2,"0-2",Data_set[[#This Row],[CCAvg]]&lt;=5,"3-5",Data_set[[#This Row],[CCAvg]]&lt;=8,"6-8",TRUE,"8+")</f>
        <v>3-5</v>
      </c>
      <c r="T2503">
        <f>IF(Data_set[[#This Row],[Personal Loan]]="Yes",1,0)</f>
        <v>0</v>
      </c>
      <c r="U2503" t="str" cm="1">
        <f t="array" ref="U2503">_xlfn.IFS(Data_set[[#This Row],[Income (in K/year)]]&lt;50,"&lt;50K",Data_set[[#This Row],[Income (in K/year)]]&lt;75,"50K-75K",Data_set[[#This Row],[Income (in K/year)]]&lt;100,"75K-100K",Data_set[[#This Row],[Income (in K/year)]]&lt;150,"100K-150K",TRUE,"&gt;150K")</f>
        <v>&lt;50K</v>
      </c>
    </row>
    <row r="2504" spans="1:21" x14ac:dyDescent="0.3">
      <c r="A2504">
        <v>788</v>
      </c>
      <c r="B2504">
        <v>45</v>
      </c>
      <c r="C2504">
        <v>15</v>
      </c>
      <c r="D2504">
        <v>202</v>
      </c>
      <c r="E2504" t="s">
        <v>14</v>
      </c>
      <c r="F2504">
        <v>91380</v>
      </c>
      <c r="G2504">
        <v>3</v>
      </c>
      <c r="H2504">
        <v>10</v>
      </c>
      <c r="I2504" t="s">
        <v>19</v>
      </c>
      <c r="J2504">
        <v>0</v>
      </c>
      <c r="K2504" t="s">
        <v>17</v>
      </c>
      <c r="L2504" t="s">
        <v>16</v>
      </c>
      <c r="M2504" t="s">
        <v>16</v>
      </c>
      <c r="N2504" t="s">
        <v>16</v>
      </c>
      <c r="O2504" t="s">
        <v>16</v>
      </c>
      <c r="P2504" t="str" cm="1">
        <f t="array" ref="P2504">_xlfn.IFS(Data_set[[#This Row],[Age (in years)]]&lt;=30,"&lt;30",Data_set[[#This Row],[Age (in years)]]&lt;=40,"30-40",Data_set[[#This Row],[Age (in years)]]&lt;=50,"40-50",Data_set[[#This Row],[Age (in years)]]&lt;=60,"50-60",Data_set[[#This Row],[Age (in years)]]&gt;60,"&gt;60")</f>
        <v>40-50</v>
      </c>
      <c r="Q2504" t="str" cm="1">
        <f t="array" ref="Q2504">_xlfn.IFS(Data_set[[#This Row],[Experience (in years)]]&lt;=5,"0-5",Data_set[[#This Row],[Experience (in years)]]&lt;=10,"6-10",Data_set[[#This Row],[Experience (in years)]]&lt;=20,"11-20",Data_set[[#This Row],[Experience (in years)]]&lt;=30,"21-30",Data_set[[#This Row],[Experience (in years)]]&lt;=40,"31-40",TRUE,"40+")</f>
        <v>11-20</v>
      </c>
      <c r="R2504" t="str" cm="1">
        <f t="array" ref="R2504">_xlfn.IFS(Data_set[[#This Row],[Mortgage]]=0,"0",Data_set[[#This Row],[Mortgage]]&lt;=100,"1-100",Data_set[[#This Row],[Mortgage]]&lt;=200,"101-200",Data_set[[#This Row],[Mortgage]]&lt;=300,"201-300",Data_set[[#This Row],[Mortgage]]&lt;=400,"301-400",TRUE,"400+")</f>
        <v>0</v>
      </c>
      <c r="S2504" t="str" cm="1">
        <f t="array" ref="S2504">_xlfn.IFS(Data_set[[#This Row],[CCAvg]]&lt;=2,"0-2",Data_set[[#This Row],[CCAvg]]&lt;=5,"3-5",Data_set[[#This Row],[CCAvg]]&lt;=8,"6-8",TRUE,"8+")</f>
        <v>8+</v>
      </c>
      <c r="T2504">
        <f>IF(Data_set[[#This Row],[Personal Loan]]="Yes",1,0)</f>
        <v>1</v>
      </c>
      <c r="U2504" t="str" cm="1">
        <f t="array" ref="U2504">_xlfn.IFS(Data_set[[#This Row],[Income (in K/year)]]&lt;50,"&lt;50K",Data_set[[#This Row],[Income (in K/year)]]&lt;75,"50K-75K",Data_set[[#This Row],[Income (in K/year)]]&lt;100,"75K-100K",Data_set[[#This Row],[Income (in K/year)]]&lt;150,"100K-150K",TRUE,"&gt;150K")</f>
        <v>&gt;150K</v>
      </c>
    </row>
    <row r="2505" spans="1:21" hidden="1" x14ac:dyDescent="0.3">
      <c r="A2505">
        <v>839</v>
      </c>
      <c r="B2505">
        <v>45</v>
      </c>
      <c r="C2505">
        <v>20</v>
      </c>
      <c r="D2505">
        <v>29</v>
      </c>
      <c r="E2505" t="s">
        <v>18</v>
      </c>
      <c r="F2505">
        <v>92507</v>
      </c>
      <c r="G2505">
        <v>4</v>
      </c>
      <c r="H2505">
        <v>1.9</v>
      </c>
      <c r="I2505" t="s">
        <v>19</v>
      </c>
      <c r="J2505">
        <v>0</v>
      </c>
      <c r="K2505" t="s">
        <v>16</v>
      </c>
      <c r="L2505" t="s">
        <v>16</v>
      </c>
      <c r="M2505" t="s">
        <v>16</v>
      </c>
      <c r="N2505" t="s">
        <v>16</v>
      </c>
      <c r="O2505" t="s">
        <v>16</v>
      </c>
      <c r="P2505" t="str" cm="1">
        <f t="array" ref="P2505">_xlfn.IFS(Data_set[[#This Row],[Age (in years)]]&lt;=30,"&lt;30",Data_set[[#This Row],[Age (in years)]]&lt;=40,"30-40",Data_set[[#This Row],[Age (in years)]]&lt;=50,"40-50",Data_set[[#This Row],[Age (in years)]]&lt;=60,"50-60",Data_set[[#This Row],[Age (in years)]]&gt;60,"&gt;60")</f>
        <v>40-50</v>
      </c>
      <c r="Q2505" t="str" cm="1">
        <f t="array" ref="Q2505">_xlfn.IFS(Data_set[[#This Row],[Experience (in years)]]&lt;=5,"0-5",Data_set[[#This Row],[Experience (in years)]]&lt;=10,"6-10",Data_set[[#This Row],[Experience (in years)]]&lt;=20,"11-20",Data_set[[#This Row],[Experience (in years)]]&lt;=30,"21-30",Data_set[[#This Row],[Experience (in years)]]&lt;=40,"31-40",TRUE,"40+")</f>
        <v>11-20</v>
      </c>
      <c r="R2505" t="str" cm="1">
        <f t="array" ref="R2505">_xlfn.IFS(Data_set[[#This Row],[Mortgage]]=0,"0",Data_set[[#This Row],[Mortgage]]&lt;=100,"1-100",Data_set[[#This Row],[Mortgage]]&lt;=200,"101-200",Data_set[[#This Row],[Mortgage]]&lt;=300,"201-300",Data_set[[#This Row],[Mortgage]]&lt;=400,"301-400",TRUE,"400+")</f>
        <v>0</v>
      </c>
      <c r="S2505" t="str" cm="1">
        <f t="array" ref="S2505">_xlfn.IFS(Data_set[[#This Row],[CCAvg]]&lt;=2,"0-2",Data_set[[#This Row],[CCAvg]]&lt;=5,"3-5",Data_set[[#This Row],[CCAvg]]&lt;=8,"6-8",TRUE,"8+")</f>
        <v>0-2</v>
      </c>
      <c r="T2505">
        <f>IF(Data_set[[#This Row],[Personal Loan]]="Yes",1,0)</f>
        <v>0</v>
      </c>
      <c r="U2505" t="str" cm="1">
        <f t="array" ref="U2505">_xlfn.IFS(Data_set[[#This Row],[Income (in K/year)]]&lt;50,"&lt;50K",Data_set[[#This Row],[Income (in K/year)]]&lt;75,"50K-75K",Data_set[[#This Row],[Income (in K/year)]]&lt;100,"75K-100K",Data_set[[#This Row],[Income (in K/year)]]&lt;150,"100K-150K",TRUE,"&gt;150K")</f>
        <v>&lt;50K</v>
      </c>
    </row>
    <row r="2506" spans="1:21" hidden="1" x14ac:dyDescent="0.3">
      <c r="A2506">
        <v>859</v>
      </c>
      <c r="B2506">
        <v>45</v>
      </c>
      <c r="C2506">
        <v>19</v>
      </c>
      <c r="D2506">
        <v>19</v>
      </c>
      <c r="E2506" t="s">
        <v>18</v>
      </c>
      <c r="F2506">
        <v>94720</v>
      </c>
      <c r="G2506">
        <v>3</v>
      </c>
      <c r="H2506">
        <v>0.5</v>
      </c>
      <c r="I2506" t="s">
        <v>20</v>
      </c>
      <c r="J2506">
        <v>0</v>
      </c>
      <c r="K2506" t="s">
        <v>16</v>
      </c>
      <c r="L2506" t="s">
        <v>16</v>
      </c>
      <c r="M2506" t="s">
        <v>16</v>
      </c>
      <c r="N2506" t="s">
        <v>17</v>
      </c>
      <c r="O2506" t="s">
        <v>16</v>
      </c>
      <c r="P2506" t="str" cm="1">
        <f t="array" ref="P2506">_xlfn.IFS(Data_set[[#This Row],[Age (in years)]]&lt;=30,"&lt;30",Data_set[[#This Row],[Age (in years)]]&lt;=40,"30-40",Data_set[[#This Row],[Age (in years)]]&lt;=50,"40-50",Data_set[[#This Row],[Age (in years)]]&lt;=60,"50-60",Data_set[[#This Row],[Age (in years)]]&gt;60,"&gt;60")</f>
        <v>40-50</v>
      </c>
      <c r="Q2506" t="str" cm="1">
        <f t="array" ref="Q2506">_xlfn.IFS(Data_set[[#This Row],[Experience (in years)]]&lt;=5,"0-5",Data_set[[#This Row],[Experience (in years)]]&lt;=10,"6-10",Data_set[[#This Row],[Experience (in years)]]&lt;=20,"11-20",Data_set[[#This Row],[Experience (in years)]]&lt;=30,"21-30",Data_set[[#This Row],[Experience (in years)]]&lt;=40,"31-40",TRUE,"40+")</f>
        <v>11-20</v>
      </c>
      <c r="R2506" t="str" cm="1">
        <f t="array" ref="R2506">_xlfn.IFS(Data_set[[#This Row],[Mortgage]]=0,"0",Data_set[[#This Row],[Mortgage]]&lt;=100,"1-100",Data_set[[#This Row],[Mortgage]]&lt;=200,"101-200",Data_set[[#This Row],[Mortgage]]&lt;=300,"201-300",Data_set[[#This Row],[Mortgage]]&lt;=400,"301-400",TRUE,"400+")</f>
        <v>0</v>
      </c>
      <c r="S2506" t="str" cm="1">
        <f t="array" ref="S2506">_xlfn.IFS(Data_set[[#This Row],[CCAvg]]&lt;=2,"0-2",Data_set[[#This Row],[CCAvg]]&lt;=5,"3-5",Data_set[[#This Row],[CCAvg]]&lt;=8,"6-8",TRUE,"8+")</f>
        <v>0-2</v>
      </c>
      <c r="T2506">
        <f>IF(Data_set[[#This Row],[Personal Loan]]="Yes",1,0)</f>
        <v>0</v>
      </c>
      <c r="U2506" t="str" cm="1">
        <f t="array" ref="U2506">_xlfn.IFS(Data_set[[#This Row],[Income (in K/year)]]&lt;50,"&lt;50K",Data_set[[#This Row],[Income (in K/year)]]&lt;75,"50K-75K",Data_set[[#This Row],[Income (in K/year)]]&lt;100,"75K-100K",Data_set[[#This Row],[Income (in K/year)]]&lt;150,"100K-150K",TRUE,"&gt;150K")</f>
        <v>&lt;50K</v>
      </c>
    </row>
    <row r="2507" spans="1:21" hidden="1" x14ac:dyDescent="0.3">
      <c r="A2507">
        <v>918</v>
      </c>
      <c r="B2507">
        <v>45</v>
      </c>
      <c r="C2507">
        <v>20</v>
      </c>
      <c r="D2507">
        <v>200</v>
      </c>
      <c r="E2507" t="s">
        <v>14</v>
      </c>
      <c r="F2507">
        <v>90405</v>
      </c>
      <c r="G2507">
        <v>2</v>
      </c>
      <c r="H2507">
        <v>8.8000000000000007</v>
      </c>
      <c r="I2507" t="s">
        <v>15</v>
      </c>
      <c r="J2507">
        <v>0</v>
      </c>
      <c r="K2507" t="s">
        <v>16</v>
      </c>
      <c r="L2507" t="s">
        <v>16</v>
      </c>
      <c r="M2507" t="s">
        <v>16</v>
      </c>
      <c r="N2507" t="s">
        <v>17</v>
      </c>
      <c r="O2507" t="s">
        <v>17</v>
      </c>
      <c r="P2507" t="str" cm="1">
        <f t="array" ref="P2507">_xlfn.IFS(Data_set[[#This Row],[Age (in years)]]&lt;=30,"&lt;30",Data_set[[#This Row],[Age (in years)]]&lt;=40,"30-40",Data_set[[#This Row],[Age (in years)]]&lt;=50,"40-50",Data_set[[#This Row],[Age (in years)]]&lt;=60,"50-60",Data_set[[#This Row],[Age (in years)]]&gt;60,"&gt;60")</f>
        <v>40-50</v>
      </c>
      <c r="Q2507" t="str" cm="1">
        <f t="array" ref="Q2507">_xlfn.IFS(Data_set[[#This Row],[Experience (in years)]]&lt;=5,"0-5",Data_set[[#This Row],[Experience (in years)]]&lt;=10,"6-10",Data_set[[#This Row],[Experience (in years)]]&lt;=20,"11-20",Data_set[[#This Row],[Experience (in years)]]&lt;=30,"21-30",Data_set[[#This Row],[Experience (in years)]]&lt;=40,"31-40",TRUE,"40+")</f>
        <v>11-20</v>
      </c>
      <c r="R2507" t="str" cm="1">
        <f t="array" ref="R2507">_xlfn.IFS(Data_set[[#This Row],[Mortgage]]=0,"0",Data_set[[#This Row],[Mortgage]]&lt;=100,"1-100",Data_set[[#This Row],[Mortgage]]&lt;=200,"101-200",Data_set[[#This Row],[Mortgage]]&lt;=300,"201-300",Data_set[[#This Row],[Mortgage]]&lt;=400,"301-400",TRUE,"400+")</f>
        <v>0</v>
      </c>
      <c r="S2507" t="str" cm="1">
        <f t="array" ref="S2507">_xlfn.IFS(Data_set[[#This Row],[CCAvg]]&lt;=2,"0-2",Data_set[[#This Row],[CCAvg]]&lt;=5,"3-5",Data_set[[#This Row],[CCAvg]]&lt;=8,"6-8",TRUE,"8+")</f>
        <v>8+</v>
      </c>
      <c r="T2507">
        <f>IF(Data_set[[#This Row],[Personal Loan]]="Yes",1,0)</f>
        <v>0</v>
      </c>
      <c r="U2507" t="str" cm="1">
        <f t="array" ref="U2507">_xlfn.IFS(Data_set[[#This Row],[Income (in K/year)]]&lt;50,"&lt;50K",Data_set[[#This Row],[Income (in K/year)]]&lt;75,"50K-75K",Data_set[[#This Row],[Income (in K/year)]]&lt;100,"75K-100K",Data_set[[#This Row],[Income (in K/year)]]&lt;150,"100K-150K",TRUE,"&gt;150K")</f>
        <v>&gt;150K</v>
      </c>
    </row>
    <row r="2508" spans="1:21" hidden="1" x14ac:dyDescent="0.3">
      <c r="A2508">
        <v>1024</v>
      </c>
      <c r="B2508">
        <v>45</v>
      </c>
      <c r="C2508">
        <v>20</v>
      </c>
      <c r="D2508">
        <v>109</v>
      </c>
      <c r="E2508" t="s">
        <v>14</v>
      </c>
      <c r="F2508">
        <v>94117</v>
      </c>
      <c r="G2508">
        <v>1</v>
      </c>
      <c r="H2508">
        <v>7</v>
      </c>
      <c r="I2508" t="s">
        <v>15</v>
      </c>
      <c r="J2508">
        <v>366</v>
      </c>
      <c r="K2508" t="s">
        <v>16</v>
      </c>
      <c r="L2508" t="s">
        <v>16</v>
      </c>
      <c r="M2508" t="s">
        <v>16</v>
      </c>
      <c r="N2508" t="s">
        <v>17</v>
      </c>
      <c r="O2508" t="s">
        <v>16</v>
      </c>
      <c r="P2508" t="str" cm="1">
        <f t="array" ref="P2508">_xlfn.IFS(Data_set[[#This Row],[Age (in years)]]&lt;=30,"&lt;30",Data_set[[#This Row],[Age (in years)]]&lt;=40,"30-40",Data_set[[#This Row],[Age (in years)]]&lt;=50,"40-50",Data_set[[#This Row],[Age (in years)]]&lt;=60,"50-60",Data_set[[#This Row],[Age (in years)]]&gt;60,"&gt;60")</f>
        <v>40-50</v>
      </c>
      <c r="Q2508" t="str" cm="1">
        <f t="array" ref="Q2508">_xlfn.IFS(Data_set[[#This Row],[Experience (in years)]]&lt;=5,"0-5",Data_set[[#This Row],[Experience (in years)]]&lt;=10,"6-10",Data_set[[#This Row],[Experience (in years)]]&lt;=20,"11-20",Data_set[[#This Row],[Experience (in years)]]&lt;=30,"21-30",Data_set[[#This Row],[Experience (in years)]]&lt;=40,"31-40",TRUE,"40+")</f>
        <v>11-20</v>
      </c>
      <c r="R2508" t="str" cm="1">
        <f t="array" ref="R2508">_xlfn.IFS(Data_set[[#This Row],[Mortgage]]=0,"0",Data_set[[#This Row],[Mortgage]]&lt;=100,"1-100",Data_set[[#This Row],[Mortgage]]&lt;=200,"101-200",Data_set[[#This Row],[Mortgage]]&lt;=300,"201-300",Data_set[[#This Row],[Mortgage]]&lt;=400,"301-400",TRUE,"400+")</f>
        <v>301-400</v>
      </c>
      <c r="S2508" t="str" cm="1">
        <f t="array" ref="S2508">_xlfn.IFS(Data_set[[#This Row],[CCAvg]]&lt;=2,"0-2",Data_set[[#This Row],[CCAvg]]&lt;=5,"3-5",Data_set[[#This Row],[CCAvg]]&lt;=8,"6-8",TRUE,"8+")</f>
        <v>6-8</v>
      </c>
      <c r="T2508">
        <f>IF(Data_set[[#This Row],[Personal Loan]]="Yes",1,0)</f>
        <v>0</v>
      </c>
      <c r="U2508" t="str" cm="1">
        <f t="array" ref="U2508">_xlfn.IFS(Data_set[[#This Row],[Income (in K/year)]]&lt;50,"&lt;50K",Data_set[[#This Row],[Income (in K/year)]]&lt;75,"50K-75K",Data_set[[#This Row],[Income (in K/year)]]&lt;100,"75K-100K",Data_set[[#This Row],[Income (in K/year)]]&lt;150,"100K-150K",TRUE,"&gt;150K")</f>
        <v>100K-150K</v>
      </c>
    </row>
    <row r="2509" spans="1:21" hidden="1" x14ac:dyDescent="0.3">
      <c r="A2509">
        <v>1189</v>
      </c>
      <c r="B2509">
        <v>45</v>
      </c>
      <c r="C2509">
        <v>19</v>
      </c>
      <c r="D2509">
        <v>58</v>
      </c>
      <c r="E2509" t="s">
        <v>21</v>
      </c>
      <c r="F2509">
        <v>94305</v>
      </c>
      <c r="G2509">
        <v>2</v>
      </c>
      <c r="H2509">
        <v>0.4</v>
      </c>
      <c r="I2509" t="s">
        <v>19</v>
      </c>
      <c r="J2509">
        <v>0</v>
      </c>
      <c r="K2509" t="s">
        <v>16</v>
      </c>
      <c r="L2509" t="s">
        <v>17</v>
      </c>
      <c r="M2509" t="s">
        <v>16</v>
      </c>
      <c r="N2509" t="s">
        <v>16</v>
      </c>
      <c r="O2509" t="s">
        <v>17</v>
      </c>
      <c r="P2509" t="str" cm="1">
        <f t="array" ref="P2509">_xlfn.IFS(Data_set[[#This Row],[Age (in years)]]&lt;=30,"&lt;30",Data_set[[#This Row],[Age (in years)]]&lt;=40,"30-40",Data_set[[#This Row],[Age (in years)]]&lt;=50,"40-50",Data_set[[#This Row],[Age (in years)]]&lt;=60,"50-60",Data_set[[#This Row],[Age (in years)]]&gt;60,"&gt;60")</f>
        <v>40-50</v>
      </c>
      <c r="Q2509" t="str" cm="1">
        <f t="array" ref="Q2509">_xlfn.IFS(Data_set[[#This Row],[Experience (in years)]]&lt;=5,"0-5",Data_set[[#This Row],[Experience (in years)]]&lt;=10,"6-10",Data_set[[#This Row],[Experience (in years)]]&lt;=20,"11-20",Data_set[[#This Row],[Experience (in years)]]&lt;=30,"21-30",Data_set[[#This Row],[Experience (in years)]]&lt;=40,"31-40",TRUE,"40+")</f>
        <v>11-20</v>
      </c>
      <c r="R2509" t="str" cm="1">
        <f t="array" ref="R2509">_xlfn.IFS(Data_set[[#This Row],[Mortgage]]=0,"0",Data_set[[#This Row],[Mortgage]]&lt;=100,"1-100",Data_set[[#This Row],[Mortgage]]&lt;=200,"101-200",Data_set[[#This Row],[Mortgage]]&lt;=300,"201-300",Data_set[[#This Row],[Mortgage]]&lt;=400,"301-400",TRUE,"400+")</f>
        <v>0</v>
      </c>
      <c r="S2509" t="str" cm="1">
        <f t="array" ref="S2509">_xlfn.IFS(Data_set[[#This Row],[CCAvg]]&lt;=2,"0-2",Data_set[[#This Row],[CCAvg]]&lt;=5,"3-5",Data_set[[#This Row],[CCAvg]]&lt;=8,"6-8",TRUE,"8+")</f>
        <v>0-2</v>
      </c>
      <c r="T2509">
        <f>IF(Data_set[[#This Row],[Personal Loan]]="Yes",1,0)</f>
        <v>0</v>
      </c>
      <c r="U2509" t="str" cm="1">
        <f t="array" ref="U2509">_xlfn.IFS(Data_set[[#This Row],[Income (in K/year)]]&lt;50,"&lt;50K",Data_set[[#This Row],[Income (in K/year)]]&lt;75,"50K-75K",Data_set[[#This Row],[Income (in K/year)]]&lt;100,"75K-100K",Data_set[[#This Row],[Income (in K/year)]]&lt;150,"100K-150K",TRUE,"&gt;150K")</f>
        <v>50K-75K</v>
      </c>
    </row>
    <row r="2510" spans="1:21" hidden="1" x14ac:dyDescent="0.3">
      <c r="A2510">
        <v>1193</v>
      </c>
      <c r="B2510">
        <v>45</v>
      </c>
      <c r="C2510">
        <v>20</v>
      </c>
      <c r="D2510">
        <v>138</v>
      </c>
      <c r="E2510" t="s">
        <v>14</v>
      </c>
      <c r="F2510">
        <v>92870</v>
      </c>
      <c r="G2510">
        <v>1</v>
      </c>
      <c r="H2510">
        <v>7</v>
      </c>
      <c r="I2510" t="s">
        <v>15</v>
      </c>
      <c r="J2510">
        <v>0</v>
      </c>
      <c r="K2510" t="s">
        <v>16</v>
      </c>
      <c r="L2510" t="s">
        <v>16</v>
      </c>
      <c r="M2510" t="s">
        <v>16</v>
      </c>
      <c r="N2510" t="s">
        <v>16</v>
      </c>
      <c r="O2510" t="s">
        <v>17</v>
      </c>
      <c r="P2510" t="str" cm="1">
        <f t="array" ref="P2510">_xlfn.IFS(Data_set[[#This Row],[Age (in years)]]&lt;=30,"&lt;30",Data_set[[#This Row],[Age (in years)]]&lt;=40,"30-40",Data_set[[#This Row],[Age (in years)]]&lt;=50,"40-50",Data_set[[#This Row],[Age (in years)]]&lt;=60,"50-60",Data_set[[#This Row],[Age (in years)]]&gt;60,"&gt;60")</f>
        <v>40-50</v>
      </c>
      <c r="Q2510" t="str" cm="1">
        <f t="array" ref="Q2510">_xlfn.IFS(Data_set[[#This Row],[Experience (in years)]]&lt;=5,"0-5",Data_set[[#This Row],[Experience (in years)]]&lt;=10,"6-10",Data_set[[#This Row],[Experience (in years)]]&lt;=20,"11-20",Data_set[[#This Row],[Experience (in years)]]&lt;=30,"21-30",Data_set[[#This Row],[Experience (in years)]]&lt;=40,"31-40",TRUE,"40+")</f>
        <v>11-20</v>
      </c>
      <c r="R2510" t="str" cm="1">
        <f t="array" ref="R2510">_xlfn.IFS(Data_set[[#This Row],[Mortgage]]=0,"0",Data_set[[#This Row],[Mortgage]]&lt;=100,"1-100",Data_set[[#This Row],[Mortgage]]&lt;=200,"101-200",Data_set[[#This Row],[Mortgage]]&lt;=300,"201-300",Data_set[[#This Row],[Mortgage]]&lt;=400,"301-400",TRUE,"400+")</f>
        <v>0</v>
      </c>
      <c r="S2510" t="str" cm="1">
        <f t="array" ref="S2510">_xlfn.IFS(Data_set[[#This Row],[CCAvg]]&lt;=2,"0-2",Data_set[[#This Row],[CCAvg]]&lt;=5,"3-5",Data_set[[#This Row],[CCAvg]]&lt;=8,"6-8",TRUE,"8+")</f>
        <v>6-8</v>
      </c>
      <c r="T2510">
        <f>IF(Data_set[[#This Row],[Personal Loan]]="Yes",1,0)</f>
        <v>0</v>
      </c>
      <c r="U2510" t="str" cm="1">
        <f t="array" ref="U2510">_xlfn.IFS(Data_set[[#This Row],[Income (in K/year)]]&lt;50,"&lt;50K",Data_set[[#This Row],[Income (in K/year)]]&lt;75,"50K-75K",Data_set[[#This Row],[Income (in K/year)]]&lt;100,"75K-100K",Data_set[[#This Row],[Income (in K/year)]]&lt;150,"100K-150K",TRUE,"&gt;150K")</f>
        <v>100K-150K</v>
      </c>
    </row>
    <row r="2511" spans="1:21" hidden="1" x14ac:dyDescent="0.3">
      <c r="A2511">
        <v>1216</v>
      </c>
      <c r="B2511">
        <v>45</v>
      </c>
      <c r="C2511">
        <v>20</v>
      </c>
      <c r="D2511">
        <v>38</v>
      </c>
      <c r="E2511" t="s">
        <v>18</v>
      </c>
      <c r="F2511">
        <v>94550</v>
      </c>
      <c r="G2511">
        <v>4</v>
      </c>
      <c r="H2511">
        <v>1.9</v>
      </c>
      <c r="I2511" t="s">
        <v>19</v>
      </c>
      <c r="J2511">
        <v>144</v>
      </c>
      <c r="K2511" t="s">
        <v>16</v>
      </c>
      <c r="L2511" t="s">
        <v>16</v>
      </c>
      <c r="M2511" t="s">
        <v>16</v>
      </c>
      <c r="N2511" t="s">
        <v>17</v>
      </c>
      <c r="O2511" t="s">
        <v>17</v>
      </c>
      <c r="P2511" t="str" cm="1">
        <f t="array" ref="P2511">_xlfn.IFS(Data_set[[#This Row],[Age (in years)]]&lt;=30,"&lt;30",Data_set[[#This Row],[Age (in years)]]&lt;=40,"30-40",Data_set[[#This Row],[Age (in years)]]&lt;=50,"40-50",Data_set[[#This Row],[Age (in years)]]&lt;=60,"50-60",Data_set[[#This Row],[Age (in years)]]&gt;60,"&gt;60")</f>
        <v>40-50</v>
      </c>
      <c r="Q2511" t="str" cm="1">
        <f t="array" ref="Q2511">_xlfn.IFS(Data_set[[#This Row],[Experience (in years)]]&lt;=5,"0-5",Data_set[[#This Row],[Experience (in years)]]&lt;=10,"6-10",Data_set[[#This Row],[Experience (in years)]]&lt;=20,"11-20",Data_set[[#This Row],[Experience (in years)]]&lt;=30,"21-30",Data_set[[#This Row],[Experience (in years)]]&lt;=40,"31-40",TRUE,"40+")</f>
        <v>11-20</v>
      </c>
      <c r="R2511" t="str" cm="1">
        <f t="array" ref="R2511">_xlfn.IFS(Data_set[[#This Row],[Mortgage]]=0,"0",Data_set[[#This Row],[Mortgage]]&lt;=100,"1-100",Data_set[[#This Row],[Mortgage]]&lt;=200,"101-200",Data_set[[#This Row],[Mortgage]]&lt;=300,"201-300",Data_set[[#This Row],[Mortgage]]&lt;=400,"301-400",TRUE,"400+")</f>
        <v>101-200</v>
      </c>
      <c r="S2511" t="str" cm="1">
        <f t="array" ref="S2511">_xlfn.IFS(Data_set[[#This Row],[CCAvg]]&lt;=2,"0-2",Data_set[[#This Row],[CCAvg]]&lt;=5,"3-5",Data_set[[#This Row],[CCAvg]]&lt;=8,"6-8",TRUE,"8+")</f>
        <v>0-2</v>
      </c>
      <c r="T2511">
        <f>IF(Data_set[[#This Row],[Personal Loan]]="Yes",1,0)</f>
        <v>0</v>
      </c>
      <c r="U2511" t="str" cm="1">
        <f t="array" ref="U2511">_xlfn.IFS(Data_set[[#This Row],[Income (in K/year)]]&lt;50,"&lt;50K",Data_set[[#This Row],[Income (in K/year)]]&lt;75,"50K-75K",Data_set[[#This Row],[Income (in K/year)]]&lt;100,"75K-100K",Data_set[[#This Row],[Income (in K/year)]]&lt;150,"100K-150K",TRUE,"&gt;150K")</f>
        <v>&lt;50K</v>
      </c>
    </row>
    <row r="2512" spans="1:21" hidden="1" x14ac:dyDescent="0.3">
      <c r="A2512">
        <v>1220</v>
      </c>
      <c r="B2512">
        <v>45</v>
      </c>
      <c r="C2512">
        <v>18</v>
      </c>
      <c r="D2512">
        <v>80</v>
      </c>
      <c r="E2512" t="s">
        <v>21</v>
      </c>
      <c r="F2512">
        <v>92407</v>
      </c>
      <c r="G2512">
        <v>3</v>
      </c>
      <c r="H2512">
        <v>2.67</v>
      </c>
      <c r="I2512" t="s">
        <v>20</v>
      </c>
      <c r="J2512">
        <v>0</v>
      </c>
      <c r="K2512" t="s">
        <v>16</v>
      </c>
      <c r="L2512" t="s">
        <v>16</v>
      </c>
      <c r="M2512" t="s">
        <v>16</v>
      </c>
      <c r="N2512" t="s">
        <v>16</v>
      </c>
      <c r="O2512" t="s">
        <v>16</v>
      </c>
      <c r="P2512" t="str" cm="1">
        <f t="array" ref="P2512">_xlfn.IFS(Data_set[[#This Row],[Age (in years)]]&lt;=30,"&lt;30",Data_set[[#This Row],[Age (in years)]]&lt;=40,"30-40",Data_set[[#This Row],[Age (in years)]]&lt;=50,"40-50",Data_set[[#This Row],[Age (in years)]]&lt;=60,"50-60",Data_set[[#This Row],[Age (in years)]]&gt;60,"&gt;60")</f>
        <v>40-50</v>
      </c>
      <c r="Q2512" t="str" cm="1">
        <f t="array" ref="Q2512">_xlfn.IFS(Data_set[[#This Row],[Experience (in years)]]&lt;=5,"0-5",Data_set[[#This Row],[Experience (in years)]]&lt;=10,"6-10",Data_set[[#This Row],[Experience (in years)]]&lt;=20,"11-20",Data_set[[#This Row],[Experience (in years)]]&lt;=30,"21-30",Data_set[[#This Row],[Experience (in years)]]&lt;=40,"31-40",TRUE,"40+")</f>
        <v>11-20</v>
      </c>
      <c r="R2512" t="str" cm="1">
        <f t="array" ref="R2512">_xlfn.IFS(Data_set[[#This Row],[Mortgage]]=0,"0",Data_set[[#This Row],[Mortgage]]&lt;=100,"1-100",Data_set[[#This Row],[Mortgage]]&lt;=200,"101-200",Data_set[[#This Row],[Mortgage]]&lt;=300,"201-300",Data_set[[#This Row],[Mortgage]]&lt;=400,"301-400",TRUE,"400+")</f>
        <v>0</v>
      </c>
      <c r="S2512" t="str" cm="1">
        <f t="array" ref="S2512">_xlfn.IFS(Data_set[[#This Row],[CCAvg]]&lt;=2,"0-2",Data_set[[#This Row],[CCAvg]]&lt;=5,"3-5",Data_set[[#This Row],[CCAvg]]&lt;=8,"6-8",TRUE,"8+")</f>
        <v>3-5</v>
      </c>
      <c r="T2512">
        <f>IF(Data_set[[#This Row],[Personal Loan]]="Yes",1,0)</f>
        <v>0</v>
      </c>
      <c r="U2512" t="str" cm="1">
        <f t="array" ref="U2512">_xlfn.IFS(Data_set[[#This Row],[Income (in K/year)]]&lt;50,"&lt;50K",Data_set[[#This Row],[Income (in K/year)]]&lt;75,"50K-75K",Data_set[[#This Row],[Income (in K/year)]]&lt;100,"75K-100K",Data_set[[#This Row],[Income (in K/year)]]&lt;150,"100K-150K",TRUE,"&gt;150K")</f>
        <v>75K-100K</v>
      </c>
    </row>
    <row r="2513" spans="1:21" hidden="1" x14ac:dyDescent="0.3">
      <c r="A2513">
        <v>1224</v>
      </c>
      <c r="B2513">
        <v>45</v>
      </c>
      <c r="C2513">
        <v>19</v>
      </c>
      <c r="D2513">
        <v>11</v>
      </c>
      <c r="E2513" t="s">
        <v>18</v>
      </c>
      <c r="F2513">
        <v>96150</v>
      </c>
      <c r="G2513">
        <v>1</v>
      </c>
      <c r="H2513">
        <v>0.2</v>
      </c>
      <c r="I2513" t="s">
        <v>15</v>
      </c>
      <c r="J2513">
        <v>91</v>
      </c>
      <c r="K2513" t="s">
        <v>16</v>
      </c>
      <c r="L2513" t="s">
        <v>16</v>
      </c>
      <c r="M2513" t="s">
        <v>16</v>
      </c>
      <c r="N2513" t="s">
        <v>16</v>
      </c>
      <c r="O2513" t="s">
        <v>16</v>
      </c>
      <c r="P2513" t="str" cm="1">
        <f t="array" ref="P2513">_xlfn.IFS(Data_set[[#This Row],[Age (in years)]]&lt;=30,"&lt;30",Data_set[[#This Row],[Age (in years)]]&lt;=40,"30-40",Data_set[[#This Row],[Age (in years)]]&lt;=50,"40-50",Data_set[[#This Row],[Age (in years)]]&lt;=60,"50-60",Data_set[[#This Row],[Age (in years)]]&gt;60,"&gt;60")</f>
        <v>40-50</v>
      </c>
      <c r="Q2513" t="str" cm="1">
        <f t="array" ref="Q2513">_xlfn.IFS(Data_set[[#This Row],[Experience (in years)]]&lt;=5,"0-5",Data_set[[#This Row],[Experience (in years)]]&lt;=10,"6-10",Data_set[[#This Row],[Experience (in years)]]&lt;=20,"11-20",Data_set[[#This Row],[Experience (in years)]]&lt;=30,"21-30",Data_set[[#This Row],[Experience (in years)]]&lt;=40,"31-40",TRUE,"40+")</f>
        <v>11-20</v>
      </c>
      <c r="R2513" t="str" cm="1">
        <f t="array" ref="R2513">_xlfn.IFS(Data_set[[#This Row],[Mortgage]]=0,"0",Data_set[[#This Row],[Mortgage]]&lt;=100,"1-100",Data_set[[#This Row],[Mortgage]]&lt;=200,"101-200",Data_set[[#This Row],[Mortgage]]&lt;=300,"201-300",Data_set[[#This Row],[Mortgage]]&lt;=400,"301-400",TRUE,"400+")</f>
        <v>1-100</v>
      </c>
      <c r="S2513" t="str" cm="1">
        <f t="array" ref="S2513">_xlfn.IFS(Data_set[[#This Row],[CCAvg]]&lt;=2,"0-2",Data_set[[#This Row],[CCAvg]]&lt;=5,"3-5",Data_set[[#This Row],[CCAvg]]&lt;=8,"6-8",TRUE,"8+")</f>
        <v>0-2</v>
      </c>
      <c r="T2513">
        <f>IF(Data_set[[#This Row],[Personal Loan]]="Yes",1,0)</f>
        <v>0</v>
      </c>
      <c r="U2513" t="str" cm="1">
        <f t="array" ref="U2513">_xlfn.IFS(Data_set[[#This Row],[Income (in K/year)]]&lt;50,"&lt;50K",Data_set[[#This Row],[Income (in K/year)]]&lt;75,"50K-75K",Data_set[[#This Row],[Income (in K/year)]]&lt;100,"75K-100K",Data_set[[#This Row],[Income (in K/year)]]&lt;150,"100K-150K",TRUE,"&gt;150K")</f>
        <v>&lt;50K</v>
      </c>
    </row>
    <row r="2514" spans="1:21" hidden="1" x14ac:dyDescent="0.3">
      <c r="A2514">
        <v>1278</v>
      </c>
      <c r="B2514">
        <v>45</v>
      </c>
      <c r="C2514">
        <v>20</v>
      </c>
      <c r="D2514">
        <v>194</v>
      </c>
      <c r="E2514" t="s">
        <v>14</v>
      </c>
      <c r="F2514">
        <v>92110</v>
      </c>
      <c r="G2514">
        <v>2</v>
      </c>
      <c r="H2514">
        <v>8.8000000000000007</v>
      </c>
      <c r="I2514" t="s">
        <v>15</v>
      </c>
      <c r="J2514">
        <v>428</v>
      </c>
      <c r="K2514" t="s">
        <v>16</v>
      </c>
      <c r="L2514" t="s">
        <v>16</v>
      </c>
      <c r="M2514" t="s">
        <v>16</v>
      </c>
      <c r="N2514" t="s">
        <v>16</v>
      </c>
      <c r="O2514" t="s">
        <v>16</v>
      </c>
      <c r="P2514" t="str" cm="1">
        <f t="array" ref="P2514">_xlfn.IFS(Data_set[[#This Row],[Age (in years)]]&lt;=30,"&lt;30",Data_set[[#This Row],[Age (in years)]]&lt;=40,"30-40",Data_set[[#This Row],[Age (in years)]]&lt;=50,"40-50",Data_set[[#This Row],[Age (in years)]]&lt;=60,"50-60",Data_set[[#This Row],[Age (in years)]]&gt;60,"&gt;60")</f>
        <v>40-50</v>
      </c>
      <c r="Q2514" t="str" cm="1">
        <f t="array" ref="Q2514">_xlfn.IFS(Data_set[[#This Row],[Experience (in years)]]&lt;=5,"0-5",Data_set[[#This Row],[Experience (in years)]]&lt;=10,"6-10",Data_set[[#This Row],[Experience (in years)]]&lt;=20,"11-20",Data_set[[#This Row],[Experience (in years)]]&lt;=30,"21-30",Data_set[[#This Row],[Experience (in years)]]&lt;=40,"31-40",TRUE,"40+")</f>
        <v>11-20</v>
      </c>
      <c r="R2514" t="str" cm="1">
        <f t="array" ref="R2514">_xlfn.IFS(Data_set[[#This Row],[Mortgage]]=0,"0",Data_set[[#This Row],[Mortgage]]&lt;=100,"1-100",Data_set[[#This Row],[Mortgage]]&lt;=200,"101-200",Data_set[[#This Row],[Mortgage]]&lt;=300,"201-300",Data_set[[#This Row],[Mortgage]]&lt;=400,"301-400",TRUE,"400+")</f>
        <v>400+</v>
      </c>
      <c r="S2514" t="str" cm="1">
        <f t="array" ref="S2514">_xlfn.IFS(Data_set[[#This Row],[CCAvg]]&lt;=2,"0-2",Data_set[[#This Row],[CCAvg]]&lt;=5,"3-5",Data_set[[#This Row],[CCAvg]]&lt;=8,"6-8",TRUE,"8+")</f>
        <v>8+</v>
      </c>
      <c r="T2514">
        <f>IF(Data_set[[#This Row],[Personal Loan]]="Yes",1,0)</f>
        <v>0</v>
      </c>
      <c r="U2514" t="str" cm="1">
        <f t="array" ref="U2514">_xlfn.IFS(Data_set[[#This Row],[Income (in K/year)]]&lt;50,"&lt;50K",Data_set[[#This Row],[Income (in K/year)]]&lt;75,"50K-75K",Data_set[[#This Row],[Income (in K/year)]]&lt;100,"75K-100K",Data_set[[#This Row],[Income (in K/year)]]&lt;150,"100K-150K",TRUE,"&gt;150K")</f>
        <v>&gt;150K</v>
      </c>
    </row>
    <row r="2515" spans="1:21" hidden="1" x14ac:dyDescent="0.3">
      <c r="A2515">
        <v>1390</v>
      </c>
      <c r="B2515">
        <v>45</v>
      </c>
      <c r="C2515">
        <v>15</v>
      </c>
      <c r="D2515">
        <v>20</v>
      </c>
      <c r="E2515" t="s">
        <v>18</v>
      </c>
      <c r="F2515">
        <v>94107</v>
      </c>
      <c r="G2515">
        <v>1</v>
      </c>
      <c r="H2515">
        <v>0.75</v>
      </c>
      <c r="I2515" t="s">
        <v>19</v>
      </c>
      <c r="J2515">
        <v>0</v>
      </c>
      <c r="K2515" t="s">
        <v>16</v>
      </c>
      <c r="L2515" t="s">
        <v>16</v>
      </c>
      <c r="M2515" t="s">
        <v>16</v>
      </c>
      <c r="N2515" t="s">
        <v>17</v>
      </c>
      <c r="O2515" t="s">
        <v>16</v>
      </c>
      <c r="P2515" t="str" cm="1">
        <f t="array" ref="P2515">_xlfn.IFS(Data_set[[#This Row],[Age (in years)]]&lt;=30,"&lt;30",Data_set[[#This Row],[Age (in years)]]&lt;=40,"30-40",Data_set[[#This Row],[Age (in years)]]&lt;=50,"40-50",Data_set[[#This Row],[Age (in years)]]&lt;=60,"50-60",Data_set[[#This Row],[Age (in years)]]&gt;60,"&gt;60")</f>
        <v>40-50</v>
      </c>
      <c r="Q2515" t="str" cm="1">
        <f t="array" ref="Q2515">_xlfn.IFS(Data_set[[#This Row],[Experience (in years)]]&lt;=5,"0-5",Data_set[[#This Row],[Experience (in years)]]&lt;=10,"6-10",Data_set[[#This Row],[Experience (in years)]]&lt;=20,"11-20",Data_set[[#This Row],[Experience (in years)]]&lt;=30,"21-30",Data_set[[#This Row],[Experience (in years)]]&lt;=40,"31-40",TRUE,"40+")</f>
        <v>11-20</v>
      </c>
      <c r="R2515" t="str" cm="1">
        <f t="array" ref="R2515">_xlfn.IFS(Data_set[[#This Row],[Mortgage]]=0,"0",Data_set[[#This Row],[Mortgage]]&lt;=100,"1-100",Data_set[[#This Row],[Mortgage]]&lt;=200,"101-200",Data_set[[#This Row],[Mortgage]]&lt;=300,"201-300",Data_set[[#This Row],[Mortgage]]&lt;=400,"301-400",TRUE,"400+")</f>
        <v>0</v>
      </c>
      <c r="S2515" t="str" cm="1">
        <f t="array" ref="S2515">_xlfn.IFS(Data_set[[#This Row],[CCAvg]]&lt;=2,"0-2",Data_set[[#This Row],[CCAvg]]&lt;=5,"3-5",Data_set[[#This Row],[CCAvg]]&lt;=8,"6-8",TRUE,"8+")</f>
        <v>0-2</v>
      </c>
      <c r="T2515">
        <f>IF(Data_set[[#This Row],[Personal Loan]]="Yes",1,0)</f>
        <v>0</v>
      </c>
      <c r="U2515" t="str" cm="1">
        <f t="array" ref="U2515">_xlfn.IFS(Data_set[[#This Row],[Income (in K/year)]]&lt;50,"&lt;50K",Data_set[[#This Row],[Income (in K/year)]]&lt;75,"50K-75K",Data_set[[#This Row],[Income (in K/year)]]&lt;100,"75K-100K",Data_set[[#This Row],[Income (in K/year)]]&lt;150,"100K-150K",TRUE,"&gt;150K")</f>
        <v>&lt;50K</v>
      </c>
    </row>
    <row r="2516" spans="1:21" hidden="1" x14ac:dyDescent="0.3">
      <c r="A2516">
        <v>1466</v>
      </c>
      <c r="B2516">
        <v>45</v>
      </c>
      <c r="C2516">
        <v>19</v>
      </c>
      <c r="D2516">
        <v>60</v>
      </c>
      <c r="E2516" t="s">
        <v>21</v>
      </c>
      <c r="F2516">
        <v>91911</v>
      </c>
      <c r="G2516">
        <v>1</v>
      </c>
      <c r="H2516">
        <v>0.7</v>
      </c>
      <c r="I2516" t="s">
        <v>19</v>
      </c>
      <c r="J2516">
        <v>159</v>
      </c>
      <c r="K2516" t="s">
        <v>16</v>
      </c>
      <c r="L2516" t="s">
        <v>16</v>
      </c>
      <c r="M2516" t="s">
        <v>16</v>
      </c>
      <c r="N2516" t="s">
        <v>17</v>
      </c>
      <c r="O2516" t="s">
        <v>16</v>
      </c>
      <c r="P2516" t="str" cm="1">
        <f t="array" ref="P2516">_xlfn.IFS(Data_set[[#This Row],[Age (in years)]]&lt;=30,"&lt;30",Data_set[[#This Row],[Age (in years)]]&lt;=40,"30-40",Data_set[[#This Row],[Age (in years)]]&lt;=50,"40-50",Data_set[[#This Row],[Age (in years)]]&lt;=60,"50-60",Data_set[[#This Row],[Age (in years)]]&gt;60,"&gt;60")</f>
        <v>40-50</v>
      </c>
      <c r="Q2516" t="str" cm="1">
        <f t="array" ref="Q2516">_xlfn.IFS(Data_set[[#This Row],[Experience (in years)]]&lt;=5,"0-5",Data_set[[#This Row],[Experience (in years)]]&lt;=10,"6-10",Data_set[[#This Row],[Experience (in years)]]&lt;=20,"11-20",Data_set[[#This Row],[Experience (in years)]]&lt;=30,"21-30",Data_set[[#This Row],[Experience (in years)]]&lt;=40,"31-40",TRUE,"40+")</f>
        <v>11-20</v>
      </c>
      <c r="R2516" t="str" cm="1">
        <f t="array" ref="R2516">_xlfn.IFS(Data_set[[#This Row],[Mortgage]]=0,"0",Data_set[[#This Row],[Mortgage]]&lt;=100,"1-100",Data_set[[#This Row],[Mortgage]]&lt;=200,"101-200",Data_set[[#This Row],[Mortgage]]&lt;=300,"201-300",Data_set[[#This Row],[Mortgage]]&lt;=400,"301-400",TRUE,"400+")</f>
        <v>101-200</v>
      </c>
      <c r="S2516" t="str" cm="1">
        <f t="array" ref="S2516">_xlfn.IFS(Data_set[[#This Row],[CCAvg]]&lt;=2,"0-2",Data_set[[#This Row],[CCAvg]]&lt;=5,"3-5",Data_set[[#This Row],[CCAvg]]&lt;=8,"6-8",TRUE,"8+")</f>
        <v>0-2</v>
      </c>
      <c r="T2516">
        <f>IF(Data_set[[#This Row],[Personal Loan]]="Yes",1,0)</f>
        <v>0</v>
      </c>
      <c r="U2516" t="str" cm="1">
        <f t="array" ref="U2516">_xlfn.IFS(Data_set[[#This Row],[Income (in K/year)]]&lt;50,"&lt;50K",Data_set[[#This Row],[Income (in K/year)]]&lt;75,"50K-75K",Data_set[[#This Row],[Income (in K/year)]]&lt;100,"75K-100K",Data_set[[#This Row],[Income (in K/year)]]&lt;150,"100K-150K",TRUE,"&gt;150K")</f>
        <v>50K-75K</v>
      </c>
    </row>
    <row r="2517" spans="1:21" hidden="1" x14ac:dyDescent="0.3">
      <c r="A2517">
        <v>1469</v>
      </c>
      <c r="B2517">
        <v>45</v>
      </c>
      <c r="C2517">
        <v>18</v>
      </c>
      <c r="D2517">
        <v>78</v>
      </c>
      <c r="E2517" t="s">
        <v>21</v>
      </c>
      <c r="F2517">
        <v>92129</v>
      </c>
      <c r="G2517">
        <v>3</v>
      </c>
      <c r="H2517">
        <v>2.67</v>
      </c>
      <c r="I2517" t="s">
        <v>20</v>
      </c>
      <c r="J2517">
        <v>0</v>
      </c>
      <c r="K2517" t="s">
        <v>16</v>
      </c>
      <c r="L2517" t="s">
        <v>16</v>
      </c>
      <c r="M2517" t="s">
        <v>16</v>
      </c>
      <c r="N2517" t="s">
        <v>17</v>
      </c>
      <c r="O2517" t="s">
        <v>16</v>
      </c>
      <c r="P2517" t="str" cm="1">
        <f t="array" ref="P2517">_xlfn.IFS(Data_set[[#This Row],[Age (in years)]]&lt;=30,"&lt;30",Data_set[[#This Row],[Age (in years)]]&lt;=40,"30-40",Data_set[[#This Row],[Age (in years)]]&lt;=50,"40-50",Data_set[[#This Row],[Age (in years)]]&lt;=60,"50-60",Data_set[[#This Row],[Age (in years)]]&gt;60,"&gt;60")</f>
        <v>40-50</v>
      </c>
      <c r="Q2517" t="str" cm="1">
        <f t="array" ref="Q2517">_xlfn.IFS(Data_set[[#This Row],[Experience (in years)]]&lt;=5,"0-5",Data_set[[#This Row],[Experience (in years)]]&lt;=10,"6-10",Data_set[[#This Row],[Experience (in years)]]&lt;=20,"11-20",Data_set[[#This Row],[Experience (in years)]]&lt;=30,"21-30",Data_set[[#This Row],[Experience (in years)]]&lt;=40,"31-40",TRUE,"40+")</f>
        <v>11-20</v>
      </c>
      <c r="R2517" t="str" cm="1">
        <f t="array" ref="R2517">_xlfn.IFS(Data_set[[#This Row],[Mortgage]]=0,"0",Data_set[[#This Row],[Mortgage]]&lt;=100,"1-100",Data_set[[#This Row],[Mortgage]]&lt;=200,"101-200",Data_set[[#This Row],[Mortgage]]&lt;=300,"201-300",Data_set[[#This Row],[Mortgage]]&lt;=400,"301-400",TRUE,"400+")</f>
        <v>0</v>
      </c>
      <c r="S2517" t="str" cm="1">
        <f t="array" ref="S2517">_xlfn.IFS(Data_set[[#This Row],[CCAvg]]&lt;=2,"0-2",Data_set[[#This Row],[CCAvg]]&lt;=5,"3-5",Data_set[[#This Row],[CCAvg]]&lt;=8,"6-8",TRUE,"8+")</f>
        <v>3-5</v>
      </c>
      <c r="T2517">
        <f>IF(Data_set[[#This Row],[Personal Loan]]="Yes",1,0)</f>
        <v>0</v>
      </c>
      <c r="U2517" t="str" cm="1">
        <f t="array" ref="U2517">_xlfn.IFS(Data_set[[#This Row],[Income (in K/year)]]&lt;50,"&lt;50K",Data_set[[#This Row],[Income (in K/year)]]&lt;75,"50K-75K",Data_set[[#This Row],[Income (in K/year)]]&lt;100,"75K-100K",Data_set[[#This Row],[Income (in K/year)]]&lt;150,"100K-150K",TRUE,"&gt;150K")</f>
        <v>75K-100K</v>
      </c>
    </row>
    <row r="2518" spans="1:21" hidden="1" x14ac:dyDescent="0.3">
      <c r="A2518">
        <v>1498</v>
      </c>
      <c r="B2518">
        <v>45</v>
      </c>
      <c r="C2518">
        <v>21</v>
      </c>
      <c r="D2518">
        <v>73</v>
      </c>
      <c r="E2518" t="s">
        <v>21</v>
      </c>
      <c r="F2518">
        <v>95020</v>
      </c>
      <c r="G2518">
        <v>1</v>
      </c>
      <c r="H2518">
        <v>0.8</v>
      </c>
      <c r="I2518" t="s">
        <v>19</v>
      </c>
      <c r="J2518">
        <v>0</v>
      </c>
      <c r="K2518" t="s">
        <v>16</v>
      </c>
      <c r="L2518" t="s">
        <v>16</v>
      </c>
      <c r="M2518" t="s">
        <v>16</v>
      </c>
      <c r="N2518" t="s">
        <v>17</v>
      </c>
      <c r="O2518" t="s">
        <v>16</v>
      </c>
      <c r="P2518" t="str" cm="1">
        <f t="array" ref="P2518">_xlfn.IFS(Data_set[[#This Row],[Age (in years)]]&lt;=30,"&lt;30",Data_set[[#This Row],[Age (in years)]]&lt;=40,"30-40",Data_set[[#This Row],[Age (in years)]]&lt;=50,"40-50",Data_set[[#This Row],[Age (in years)]]&lt;=60,"50-60",Data_set[[#This Row],[Age (in years)]]&gt;60,"&gt;60")</f>
        <v>40-50</v>
      </c>
      <c r="Q2518" t="str" cm="1">
        <f t="array" ref="Q2518">_xlfn.IFS(Data_set[[#This Row],[Experience (in years)]]&lt;=5,"0-5",Data_set[[#This Row],[Experience (in years)]]&lt;=10,"6-10",Data_set[[#This Row],[Experience (in years)]]&lt;=20,"11-20",Data_set[[#This Row],[Experience (in years)]]&lt;=30,"21-30",Data_set[[#This Row],[Experience (in years)]]&lt;=40,"31-40",TRUE,"40+")</f>
        <v>21-30</v>
      </c>
      <c r="R2518" t="str" cm="1">
        <f t="array" ref="R2518">_xlfn.IFS(Data_set[[#This Row],[Mortgage]]=0,"0",Data_set[[#This Row],[Mortgage]]&lt;=100,"1-100",Data_set[[#This Row],[Mortgage]]&lt;=200,"101-200",Data_set[[#This Row],[Mortgage]]&lt;=300,"201-300",Data_set[[#This Row],[Mortgage]]&lt;=400,"301-400",TRUE,"400+")</f>
        <v>0</v>
      </c>
      <c r="S2518" t="str" cm="1">
        <f t="array" ref="S2518">_xlfn.IFS(Data_set[[#This Row],[CCAvg]]&lt;=2,"0-2",Data_set[[#This Row],[CCAvg]]&lt;=5,"3-5",Data_set[[#This Row],[CCAvg]]&lt;=8,"6-8",TRUE,"8+")</f>
        <v>0-2</v>
      </c>
      <c r="T2518">
        <f>IF(Data_set[[#This Row],[Personal Loan]]="Yes",1,0)</f>
        <v>0</v>
      </c>
      <c r="U2518" t="str" cm="1">
        <f t="array" ref="U2518">_xlfn.IFS(Data_set[[#This Row],[Income (in K/year)]]&lt;50,"&lt;50K",Data_set[[#This Row],[Income (in K/year)]]&lt;75,"50K-75K",Data_set[[#This Row],[Income (in K/year)]]&lt;100,"75K-100K",Data_set[[#This Row],[Income (in K/year)]]&lt;150,"100K-150K",TRUE,"&gt;150K")</f>
        <v>50K-75K</v>
      </c>
    </row>
    <row r="2519" spans="1:21" hidden="1" x14ac:dyDescent="0.3">
      <c r="A2519">
        <v>1514</v>
      </c>
      <c r="B2519">
        <v>45</v>
      </c>
      <c r="C2519">
        <v>21</v>
      </c>
      <c r="D2519">
        <v>183</v>
      </c>
      <c r="E2519" t="s">
        <v>14</v>
      </c>
      <c r="F2519">
        <v>95211</v>
      </c>
      <c r="G2519">
        <v>2</v>
      </c>
      <c r="H2519">
        <v>1.4</v>
      </c>
      <c r="I2519" t="s">
        <v>15</v>
      </c>
      <c r="J2519">
        <v>354</v>
      </c>
      <c r="K2519" t="s">
        <v>16</v>
      </c>
      <c r="L2519" t="s">
        <v>16</v>
      </c>
      <c r="M2519" t="s">
        <v>16</v>
      </c>
      <c r="N2519" t="s">
        <v>16</v>
      </c>
      <c r="O2519" t="s">
        <v>16</v>
      </c>
      <c r="P2519" t="str" cm="1">
        <f t="array" ref="P2519">_xlfn.IFS(Data_set[[#This Row],[Age (in years)]]&lt;=30,"&lt;30",Data_set[[#This Row],[Age (in years)]]&lt;=40,"30-40",Data_set[[#This Row],[Age (in years)]]&lt;=50,"40-50",Data_set[[#This Row],[Age (in years)]]&lt;=60,"50-60",Data_set[[#This Row],[Age (in years)]]&gt;60,"&gt;60")</f>
        <v>40-50</v>
      </c>
      <c r="Q2519" t="str" cm="1">
        <f t="array" ref="Q2519">_xlfn.IFS(Data_set[[#This Row],[Experience (in years)]]&lt;=5,"0-5",Data_set[[#This Row],[Experience (in years)]]&lt;=10,"6-10",Data_set[[#This Row],[Experience (in years)]]&lt;=20,"11-20",Data_set[[#This Row],[Experience (in years)]]&lt;=30,"21-30",Data_set[[#This Row],[Experience (in years)]]&lt;=40,"31-40",TRUE,"40+")</f>
        <v>21-30</v>
      </c>
      <c r="R2519" t="str" cm="1">
        <f t="array" ref="R2519">_xlfn.IFS(Data_set[[#This Row],[Mortgage]]=0,"0",Data_set[[#This Row],[Mortgage]]&lt;=100,"1-100",Data_set[[#This Row],[Mortgage]]&lt;=200,"101-200",Data_set[[#This Row],[Mortgage]]&lt;=300,"201-300",Data_set[[#This Row],[Mortgage]]&lt;=400,"301-400",TRUE,"400+")</f>
        <v>301-400</v>
      </c>
      <c r="S2519" t="str" cm="1">
        <f t="array" ref="S2519">_xlfn.IFS(Data_set[[#This Row],[CCAvg]]&lt;=2,"0-2",Data_set[[#This Row],[CCAvg]]&lt;=5,"3-5",Data_set[[#This Row],[CCAvg]]&lt;=8,"6-8",TRUE,"8+")</f>
        <v>0-2</v>
      </c>
      <c r="T2519">
        <f>IF(Data_set[[#This Row],[Personal Loan]]="Yes",1,0)</f>
        <v>0</v>
      </c>
      <c r="U2519" t="str" cm="1">
        <f t="array" ref="U2519">_xlfn.IFS(Data_set[[#This Row],[Income (in K/year)]]&lt;50,"&lt;50K",Data_set[[#This Row],[Income (in K/year)]]&lt;75,"50K-75K",Data_set[[#This Row],[Income (in K/year)]]&lt;100,"75K-100K",Data_set[[#This Row],[Income (in K/year)]]&lt;150,"100K-150K",TRUE,"&gt;150K")</f>
        <v>&gt;150K</v>
      </c>
    </row>
    <row r="2520" spans="1:21" hidden="1" x14ac:dyDescent="0.3">
      <c r="A2520">
        <v>1533</v>
      </c>
      <c r="B2520">
        <v>45</v>
      </c>
      <c r="C2520">
        <v>20</v>
      </c>
      <c r="D2520">
        <v>55</v>
      </c>
      <c r="E2520" t="s">
        <v>21</v>
      </c>
      <c r="F2520">
        <v>94588</v>
      </c>
      <c r="G2520">
        <v>1</v>
      </c>
      <c r="H2520">
        <v>0.3</v>
      </c>
      <c r="I2520" t="s">
        <v>15</v>
      </c>
      <c r="J2520">
        <v>0</v>
      </c>
      <c r="K2520" t="s">
        <v>16</v>
      </c>
      <c r="L2520" t="s">
        <v>16</v>
      </c>
      <c r="M2520" t="s">
        <v>16</v>
      </c>
      <c r="N2520" t="s">
        <v>17</v>
      </c>
      <c r="O2520" t="s">
        <v>17</v>
      </c>
      <c r="P2520" t="str" cm="1">
        <f t="array" ref="P2520">_xlfn.IFS(Data_set[[#This Row],[Age (in years)]]&lt;=30,"&lt;30",Data_set[[#This Row],[Age (in years)]]&lt;=40,"30-40",Data_set[[#This Row],[Age (in years)]]&lt;=50,"40-50",Data_set[[#This Row],[Age (in years)]]&lt;=60,"50-60",Data_set[[#This Row],[Age (in years)]]&gt;60,"&gt;60")</f>
        <v>40-50</v>
      </c>
      <c r="Q2520" t="str" cm="1">
        <f t="array" ref="Q2520">_xlfn.IFS(Data_set[[#This Row],[Experience (in years)]]&lt;=5,"0-5",Data_set[[#This Row],[Experience (in years)]]&lt;=10,"6-10",Data_set[[#This Row],[Experience (in years)]]&lt;=20,"11-20",Data_set[[#This Row],[Experience (in years)]]&lt;=30,"21-30",Data_set[[#This Row],[Experience (in years)]]&lt;=40,"31-40",TRUE,"40+")</f>
        <v>11-20</v>
      </c>
      <c r="R2520" t="str" cm="1">
        <f t="array" ref="R2520">_xlfn.IFS(Data_set[[#This Row],[Mortgage]]=0,"0",Data_set[[#This Row],[Mortgage]]&lt;=100,"1-100",Data_set[[#This Row],[Mortgage]]&lt;=200,"101-200",Data_set[[#This Row],[Mortgage]]&lt;=300,"201-300",Data_set[[#This Row],[Mortgage]]&lt;=400,"301-400",TRUE,"400+")</f>
        <v>0</v>
      </c>
      <c r="S2520" t="str" cm="1">
        <f t="array" ref="S2520">_xlfn.IFS(Data_set[[#This Row],[CCAvg]]&lt;=2,"0-2",Data_set[[#This Row],[CCAvg]]&lt;=5,"3-5",Data_set[[#This Row],[CCAvg]]&lt;=8,"6-8",TRUE,"8+")</f>
        <v>0-2</v>
      </c>
      <c r="T2520">
        <f>IF(Data_set[[#This Row],[Personal Loan]]="Yes",1,0)</f>
        <v>0</v>
      </c>
      <c r="U2520" t="str" cm="1">
        <f t="array" ref="U2520">_xlfn.IFS(Data_set[[#This Row],[Income (in K/year)]]&lt;50,"&lt;50K",Data_set[[#This Row],[Income (in K/year)]]&lt;75,"50K-75K",Data_set[[#This Row],[Income (in K/year)]]&lt;100,"75K-100K",Data_set[[#This Row],[Income (in K/year)]]&lt;150,"100K-150K",TRUE,"&gt;150K")</f>
        <v>50K-75K</v>
      </c>
    </row>
    <row r="2521" spans="1:21" hidden="1" x14ac:dyDescent="0.3">
      <c r="A2521">
        <v>1597</v>
      </c>
      <c r="B2521">
        <v>45</v>
      </c>
      <c r="C2521">
        <v>20</v>
      </c>
      <c r="D2521">
        <v>55</v>
      </c>
      <c r="E2521" t="s">
        <v>21</v>
      </c>
      <c r="F2521">
        <v>92606</v>
      </c>
      <c r="G2521">
        <v>4</v>
      </c>
      <c r="H2521">
        <v>1.9</v>
      </c>
      <c r="I2521" t="s">
        <v>19</v>
      </c>
      <c r="J2521">
        <v>164</v>
      </c>
      <c r="K2521" t="s">
        <v>16</v>
      </c>
      <c r="L2521" t="s">
        <v>17</v>
      </c>
      <c r="M2521" t="s">
        <v>16</v>
      </c>
      <c r="N2521" t="s">
        <v>16</v>
      </c>
      <c r="O2521" t="s">
        <v>16</v>
      </c>
      <c r="P2521" t="str" cm="1">
        <f t="array" ref="P2521">_xlfn.IFS(Data_set[[#This Row],[Age (in years)]]&lt;=30,"&lt;30",Data_set[[#This Row],[Age (in years)]]&lt;=40,"30-40",Data_set[[#This Row],[Age (in years)]]&lt;=50,"40-50",Data_set[[#This Row],[Age (in years)]]&lt;=60,"50-60",Data_set[[#This Row],[Age (in years)]]&gt;60,"&gt;60")</f>
        <v>40-50</v>
      </c>
      <c r="Q2521" t="str" cm="1">
        <f t="array" ref="Q2521">_xlfn.IFS(Data_set[[#This Row],[Experience (in years)]]&lt;=5,"0-5",Data_set[[#This Row],[Experience (in years)]]&lt;=10,"6-10",Data_set[[#This Row],[Experience (in years)]]&lt;=20,"11-20",Data_set[[#This Row],[Experience (in years)]]&lt;=30,"21-30",Data_set[[#This Row],[Experience (in years)]]&lt;=40,"31-40",TRUE,"40+")</f>
        <v>11-20</v>
      </c>
      <c r="R2521" t="str" cm="1">
        <f t="array" ref="R2521">_xlfn.IFS(Data_set[[#This Row],[Mortgage]]=0,"0",Data_set[[#This Row],[Mortgage]]&lt;=100,"1-100",Data_set[[#This Row],[Mortgage]]&lt;=200,"101-200",Data_set[[#This Row],[Mortgage]]&lt;=300,"201-300",Data_set[[#This Row],[Mortgage]]&lt;=400,"301-400",TRUE,"400+")</f>
        <v>101-200</v>
      </c>
      <c r="S2521" t="str" cm="1">
        <f t="array" ref="S2521">_xlfn.IFS(Data_set[[#This Row],[CCAvg]]&lt;=2,"0-2",Data_set[[#This Row],[CCAvg]]&lt;=5,"3-5",Data_set[[#This Row],[CCAvg]]&lt;=8,"6-8",TRUE,"8+")</f>
        <v>0-2</v>
      </c>
      <c r="T2521">
        <f>IF(Data_set[[#This Row],[Personal Loan]]="Yes",1,0)</f>
        <v>0</v>
      </c>
      <c r="U2521" t="str" cm="1">
        <f t="array" ref="U2521">_xlfn.IFS(Data_set[[#This Row],[Income (in K/year)]]&lt;50,"&lt;50K",Data_set[[#This Row],[Income (in K/year)]]&lt;75,"50K-75K",Data_set[[#This Row],[Income (in K/year)]]&lt;100,"75K-100K",Data_set[[#This Row],[Income (in K/year)]]&lt;150,"100K-150K",TRUE,"&gt;150K")</f>
        <v>50K-75K</v>
      </c>
    </row>
    <row r="2522" spans="1:21" hidden="1" x14ac:dyDescent="0.3">
      <c r="A2522">
        <v>1620</v>
      </c>
      <c r="B2522">
        <v>45</v>
      </c>
      <c r="C2522">
        <v>21</v>
      </c>
      <c r="D2522">
        <v>29</v>
      </c>
      <c r="E2522" t="s">
        <v>18</v>
      </c>
      <c r="F2522">
        <v>90005</v>
      </c>
      <c r="G2522">
        <v>1</v>
      </c>
      <c r="H2522">
        <v>0.3</v>
      </c>
      <c r="I2522" t="s">
        <v>19</v>
      </c>
      <c r="J2522">
        <v>0</v>
      </c>
      <c r="K2522" t="s">
        <v>16</v>
      </c>
      <c r="L2522" t="s">
        <v>16</v>
      </c>
      <c r="M2522" t="s">
        <v>16</v>
      </c>
      <c r="N2522" t="s">
        <v>17</v>
      </c>
      <c r="O2522" t="s">
        <v>16</v>
      </c>
      <c r="P2522" t="str" cm="1">
        <f t="array" ref="P2522">_xlfn.IFS(Data_set[[#This Row],[Age (in years)]]&lt;=30,"&lt;30",Data_set[[#This Row],[Age (in years)]]&lt;=40,"30-40",Data_set[[#This Row],[Age (in years)]]&lt;=50,"40-50",Data_set[[#This Row],[Age (in years)]]&lt;=60,"50-60",Data_set[[#This Row],[Age (in years)]]&gt;60,"&gt;60")</f>
        <v>40-50</v>
      </c>
      <c r="Q2522" t="str" cm="1">
        <f t="array" ref="Q2522">_xlfn.IFS(Data_set[[#This Row],[Experience (in years)]]&lt;=5,"0-5",Data_set[[#This Row],[Experience (in years)]]&lt;=10,"6-10",Data_set[[#This Row],[Experience (in years)]]&lt;=20,"11-20",Data_set[[#This Row],[Experience (in years)]]&lt;=30,"21-30",Data_set[[#This Row],[Experience (in years)]]&lt;=40,"31-40",TRUE,"40+")</f>
        <v>21-30</v>
      </c>
      <c r="R2522" t="str" cm="1">
        <f t="array" ref="R2522">_xlfn.IFS(Data_set[[#This Row],[Mortgage]]=0,"0",Data_set[[#This Row],[Mortgage]]&lt;=100,"1-100",Data_set[[#This Row],[Mortgage]]&lt;=200,"101-200",Data_set[[#This Row],[Mortgage]]&lt;=300,"201-300",Data_set[[#This Row],[Mortgage]]&lt;=400,"301-400",TRUE,"400+")</f>
        <v>0</v>
      </c>
      <c r="S2522" t="str" cm="1">
        <f t="array" ref="S2522">_xlfn.IFS(Data_set[[#This Row],[CCAvg]]&lt;=2,"0-2",Data_set[[#This Row],[CCAvg]]&lt;=5,"3-5",Data_set[[#This Row],[CCAvg]]&lt;=8,"6-8",TRUE,"8+")</f>
        <v>0-2</v>
      </c>
      <c r="T2522">
        <f>IF(Data_set[[#This Row],[Personal Loan]]="Yes",1,0)</f>
        <v>0</v>
      </c>
      <c r="U2522" t="str" cm="1">
        <f t="array" ref="U2522">_xlfn.IFS(Data_set[[#This Row],[Income (in K/year)]]&lt;50,"&lt;50K",Data_set[[#This Row],[Income (in K/year)]]&lt;75,"50K-75K",Data_set[[#This Row],[Income (in K/year)]]&lt;100,"75K-100K",Data_set[[#This Row],[Income (in K/year)]]&lt;150,"100K-150K",TRUE,"&gt;150K")</f>
        <v>&lt;50K</v>
      </c>
    </row>
    <row r="2523" spans="1:21" hidden="1" x14ac:dyDescent="0.3">
      <c r="A2523">
        <v>1697</v>
      </c>
      <c r="B2523">
        <v>45</v>
      </c>
      <c r="C2523">
        <v>21</v>
      </c>
      <c r="D2523">
        <v>140</v>
      </c>
      <c r="E2523" t="s">
        <v>14</v>
      </c>
      <c r="F2523">
        <v>91024</v>
      </c>
      <c r="G2523">
        <v>2</v>
      </c>
      <c r="H2523">
        <v>7.6</v>
      </c>
      <c r="I2523" t="s">
        <v>15</v>
      </c>
      <c r="J2523">
        <v>132</v>
      </c>
      <c r="K2523" t="s">
        <v>16</v>
      </c>
      <c r="L2523" t="s">
        <v>16</v>
      </c>
      <c r="M2523" t="s">
        <v>16</v>
      </c>
      <c r="N2523" t="s">
        <v>16</v>
      </c>
      <c r="O2523" t="s">
        <v>16</v>
      </c>
      <c r="P2523" t="str" cm="1">
        <f t="array" ref="P2523">_xlfn.IFS(Data_set[[#This Row],[Age (in years)]]&lt;=30,"&lt;30",Data_set[[#This Row],[Age (in years)]]&lt;=40,"30-40",Data_set[[#This Row],[Age (in years)]]&lt;=50,"40-50",Data_set[[#This Row],[Age (in years)]]&lt;=60,"50-60",Data_set[[#This Row],[Age (in years)]]&gt;60,"&gt;60")</f>
        <v>40-50</v>
      </c>
      <c r="Q2523" t="str" cm="1">
        <f t="array" ref="Q2523">_xlfn.IFS(Data_set[[#This Row],[Experience (in years)]]&lt;=5,"0-5",Data_set[[#This Row],[Experience (in years)]]&lt;=10,"6-10",Data_set[[#This Row],[Experience (in years)]]&lt;=20,"11-20",Data_set[[#This Row],[Experience (in years)]]&lt;=30,"21-30",Data_set[[#This Row],[Experience (in years)]]&lt;=40,"31-40",TRUE,"40+")</f>
        <v>21-30</v>
      </c>
      <c r="R2523" t="str" cm="1">
        <f t="array" ref="R2523">_xlfn.IFS(Data_set[[#This Row],[Mortgage]]=0,"0",Data_set[[#This Row],[Mortgage]]&lt;=100,"1-100",Data_set[[#This Row],[Mortgage]]&lt;=200,"101-200",Data_set[[#This Row],[Mortgage]]&lt;=300,"201-300",Data_set[[#This Row],[Mortgage]]&lt;=400,"301-400",TRUE,"400+")</f>
        <v>101-200</v>
      </c>
      <c r="S2523" t="str" cm="1">
        <f t="array" ref="S2523">_xlfn.IFS(Data_set[[#This Row],[CCAvg]]&lt;=2,"0-2",Data_set[[#This Row],[CCAvg]]&lt;=5,"3-5",Data_set[[#This Row],[CCAvg]]&lt;=8,"6-8",TRUE,"8+")</f>
        <v>6-8</v>
      </c>
      <c r="T2523">
        <f>IF(Data_set[[#This Row],[Personal Loan]]="Yes",1,0)</f>
        <v>0</v>
      </c>
      <c r="U2523" t="str" cm="1">
        <f t="array" ref="U2523">_xlfn.IFS(Data_set[[#This Row],[Income (in K/year)]]&lt;50,"&lt;50K",Data_set[[#This Row],[Income (in K/year)]]&lt;75,"50K-75K",Data_set[[#This Row],[Income (in K/year)]]&lt;100,"75K-100K",Data_set[[#This Row],[Income (in K/year)]]&lt;150,"100K-150K",TRUE,"&gt;150K")</f>
        <v>100K-150K</v>
      </c>
    </row>
    <row r="2524" spans="1:21" hidden="1" x14ac:dyDescent="0.3">
      <c r="A2524">
        <v>1741</v>
      </c>
      <c r="B2524">
        <v>45</v>
      </c>
      <c r="C2524">
        <v>20</v>
      </c>
      <c r="D2524">
        <v>59</v>
      </c>
      <c r="E2524" t="s">
        <v>21</v>
      </c>
      <c r="F2524">
        <v>95008</v>
      </c>
      <c r="G2524">
        <v>1</v>
      </c>
      <c r="H2524">
        <v>2.4</v>
      </c>
      <c r="I2524" t="s">
        <v>15</v>
      </c>
      <c r="J2524">
        <v>0</v>
      </c>
      <c r="K2524" t="s">
        <v>16</v>
      </c>
      <c r="L2524" t="s">
        <v>17</v>
      </c>
      <c r="M2524" t="s">
        <v>17</v>
      </c>
      <c r="N2524" t="s">
        <v>17</v>
      </c>
      <c r="O2524" t="s">
        <v>16</v>
      </c>
      <c r="P2524" t="str" cm="1">
        <f t="array" ref="P2524">_xlfn.IFS(Data_set[[#This Row],[Age (in years)]]&lt;=30,"&lt;30",Data_set[[#This Row],[Age (in years)]]&lt;=40,"30-40",Data_set[[#This Row],[Age (in years)]]&lt;=50,"40-50",Data_set[[#This Row],[Age (in years)]]&lt;=60,"50-60",Data_set[[#This Row],[Age (in years)]]&gt;60,"&gt;60")</f>
        <v>40-50</v>
      </c>
      <c r="Q2524" t="str" cm="1">
        <f t="array" ref="Q2524">_xlfn.IFS(Data_set[[#This Row],[Experience (in years)]]&lt;=5,"0-5",Data_set[[#This Row],[Experience (in years)]]&lt;=10,"6-10",Data_set[[#This Row],[Experience (in years)]]&lt;=20,"11-20",Data_set[[#This Row],[Experience (in years)]]&lt;=30,"21-30",Data_set[[#This Row],[Experience (in years)]]&lt;=40,"31-40",TRUE,"40+")</f>
        <v>11-20</v>
      </c>
      <c r="R2524" t="str" cm="1">
        <f t="array" ref="R2524">_xlfn.IFS(Data_set[[#This Row],[Mortgage]]=0,"0",Data_set[[#This Row],[Mortgage]]&lt;=100,"1-100",Data_set[[#This Row],[Mortgage]]&lt;=200,"101-200",Data_set[[#This Row],[Mortgage]]&lt;=300,"201-300",Data_set[[#This Row],[Mortgage]]&lt;=400,"301-400",TRUE,"400+")</f>
        <v>0</v>
      </c>
      <c r="S2524" t="str" cm="1">
        <f t="array" ref="S2524">_xlfn.IFS(Data_set[[#This Row],[CCAvg]]&lt;=2,"0-2",Data_set[[#This Row],[CCAvg]]&lt;=5,"3-5",Data_set[[#This Row],[CCAvg]]&lt;=8,"6-8",TRUE,"8+")</f>
        <v>3-5</v>
      </c>
      <c r="T2524">
        <f>IF(Data_set[[#This Row],[Personal Loan]]="Yes",1,0)</f>
        <v>0</v>
      </c>
      <c r="U2524" t="str" cm="1">
        <f t="array" ref="U2524">_xlfn.IFS(Data_set[[#This Row],[Income (in K/year)]]&lt;50,"&lt;50K",Data_set[[#This Row],[Income (in K/year)]]&lt;75,"50K-75K",Data_set[[#This Row],[Income (in K/year)]]&lt;100,"75K-100K",Data_set[[#This Row],[Income (in K/year)]]&lt;150,"100K-150K",TRUE,"&gt;150K")</f>
        <v>50K-75K</v>
      </c>
    </row>
    <row r="2525" spans="1:21" hidden="1" x14ac:dyDescent="0.3">
      <c r="A2525">
        <v>1742</v>
      </c>
      <c r="B2525">
        <v>45</v>
      </c>
      <c r="C2525">
        <v>21</v>
      </c>
      <c r="D2525">
        <v>121</v>
      </c>
      <c r="E2525" t="s">
        <v>14</v>
      </c>
      <c r="F2525">
        <v>94066</v>
      </c>
      <c r="G2525">
        <v>1</v>
      </c>
      <c r="H2525">
        <v>4.7</v>
      </c>
      <c r="I2525" t="s">
        <v>15</v>
      </c>
      <c r="J2525">
        <v>0</v>
      </c>
      <c r="K2525" t="s">
        <v>16</v>
      </c>
      <c r="L2525" t="s">
        <v>16</v>
      </c>
      <c r="M2525" t="s">
        <v>16</v>
      </c>
      <c r="N2525" t="s">
        <v>16</v>
      </c>
      <c r="O2525" t="s">
        <v>16</v>
      </c>
      <c r="P2525" t="str" cm="1">
        <f t="array" ref="P2525">_xlfn.IFS(Data_set[[#This Row],[Age (in years)]]&lt;=30,"&lt;30",Data_set[[#This Row],[Age (in years)]]&lt;=40,"30-40",Data_set[[#This Row],[Age (in years)]]&lt;=50,"40-50",Data_set[[#This Row],[Age (in years)]]&lt;=60,"50-60",Data_set[[#This Row],[Age (in years)]]&gt;60,"&gt;60")</f>
        <v>40-50</v>
      </c>
      <c r="Q2525" t="str" cm="1">
        <f t="array" ref="Q2525">_xlfn.IFS(Data_set[[#This Row],[Experience (in years)]]&lt;=5,"0-5",Data_set[[#This Row],[Experience (in years)]]&lt;=10,"6-10",Data_set[[#This Row],[Experience (in years)]]&lt;=20,"11-20",Data_set[[#This Row],[Experience (in years)]]&lt;=30,"21-30",Data_set[[#This Row],[Experience (in years)]]&lt;=40,"31-40",TRUE,"40+")</f>
        <v>21-30</v>
      </c>
      <c r="R2525" t="str" cm="1">
        <f t="array" ref="R2525">_xlfn.IFS(Data_set[[#This Row],[Mortgage]]=0,"0",Data_set[[#This Row],[Mortgage]]&lt;=100,"1-100",Data_set[[#This Row],[Mortgage]]&lt;=200,"101-200",Data_set[[#This Row],[Mortgage]]&lt;=300,"201-300",Data_set[[#This Row],[Mortgage]]&lt;=400,"301-400",TRUE,"400+")</f>
        <v>0</v>
      </c>
      <c r="S2525" t="str" cm="1">
        <f t="array" ref="S2525">_xlfn.IFS(Data_set[[#This Row],[CCAvg]]&lt;=2,"0-2",Data_set[[#This Row],[CCAvg]]&lt;=5,"3-5",Data_set[[#This Row],[CCAvg]]&lt;=8,"6-8",TRUE,"8+")</f>
        <v>3-5</v>
      </c>
      <c r="T2525">
        <f>IF(Data_set[[#This Row],[Personal Loan]]="Yes",1,0)</f>
        <v>0</v>
      </c>
      <c r="U2525" t="str" cm="1">
        <f t="array" ref="U2525">_xlfn.IFS(Data_set[[#This Row],[Income (in K/year)]]&lt;50,"&lt;50K",Data_set[[#This Row],[Income (in K/year)]]&lt;75,"50K-75K",Data_set[[#This Row],[Income (in K/year)]]&lt;100,"75K-100K",Data_set[[#This Row],[Income (in K/year)]]&lt;150,"100K-150K",TRUE,"&gt;150K")</f>
        <v>100K-150K</v>
      </c>
    </row>
    <row r="2526" spans="1:21" hidden="1" x14ac:dyDescent="0.3">
      <c r="A2526">
        <v>1765</v>
      </c>
      <c r="B2526">
        <v>45</v>
      </c>
      <c r="C2526">
        <v>21</v>
      </c>
      <c r="D2526">
        <v>44</v>
      </c>
      <c r="E2526" t="s">
        <v>18</v>
      </c>
      <c r="F2526">
        <v>94596</v>
      </c>
      <c r="G2526">
        <v>3</v>
      </c>
      <c r="H2526">
        <v>0.6</v>
      </c>
      <c r="I2526" t="s">
        <v>20</v>
      </c>
      <c r="J2526">
        <v>0</v>
      </c>
      <c r="K2526" t="s">
        <v>16</v>
      </c>
      <c r="L2526" t="s">
        <v>16</v>
      </c>
      <c r="M2526" t="s">
        <v>16</v>
      </c>
      <c r="N2526" t="s">
        <v>17</v>
      </c>
      <c r="O2526" t="s">
        <v>16</v>
      </c>
      <c r="P2526" t="str" cm="1">
        <f t="array" ref="P2526">_xlfn.IFS(Data_set[[#This Row],[Age (in years)]]&lt;=30,"&lt;30",Data_set[[#This Row],[Age (in years)]]&lt;=40,"30-40",Data_set[[#This Row],[Age (in years)]]&lt;=50,"40-50",Data_set[[#This Row],[Age (in years)]]&lt;=60,"50-60",Data_set[[#This Row],[Age (in years)]]&gt;60,"&gt;60")</f>
        <v>40-50</v>
      </c>
      <c r="Q2526" t="str" cm="1">
        <f t="array" ref="Q2526">_xlfn.IFS(Data_set[[#This Row],[Experience (in years)]]&lt;=5,"0-5",Data_set[[#This Row],[Experience (in years)]]&lt;=10,"6-10",Data_set[[#This Row],[Experience (in years)]]&lt;=20,"11-20",Data_set[[#This Row],[Experience (in years)]]&lt;=30,"21-30",Data_set[[#This Row],[Experience (in years)]]&lt;=40,"31-40",TRUE,"40+")</f>
        <v>21-30</v>
      </c>
      <c r="R2526" t="str" cm="1">
        <f t="array" ref="R2526">_xlfn.IFS(Data_set[[#This Row],[Mortgage]]=0,"0",Data_set[[#This Row],[Mortgage]]&lt;=100,"1-100",Data_set[[#This Row],[Mortgage]]&lt;=200,"101-200",Data_set[[#This Row],[Mortgage]]&lt;=300,"201-300",Data_set[[#This Row],[Mortgage]]&lt;=400,"301-400",TRUE,"400+")</f>
        <v>0</v>
      </c>
      <c r="S2526" t="str" cm="1">
        <f t="array" ref="S2526">_xlfn.IFS(Data_set[[#This Row],[CCAvg]]&lt;=2,"0-2",Data_set[[#This Row],[CCAvg]]&lt;=5,"3-5",Data_set[[#This Row],[CCAvg]]&lt;=8,"6-8",TRUE,"8+")</f>
        <v>0-2</v>
      </c>
      <c r="T2526">
        <f>IF(Data_set[[#This Row],[Personal Loan]]="Yes",1,0)</f>
        <v>0</v>
      </c>
      <c r="U2526" t="str" cm="1">
        <f t="array" ref="U2526">_xlfn.IFS(Data_set[[#This Row],[Income (in K/year)]]&lt;50,"&lt;50K",Data_set[[#This Row],[Income (in K/year)]]&lt;75,"50K-75K",Data_set[[#This Row],[Income (in K/year)]]&lt;100,"75K-100K",Data_set[[#This Row],[Income (in K/year)]]&lt;150,"100K-150K",TRUE,"&gt;150K")</f>
        <v>&lt;50K</v>
      </c>
    </row>
    <row r="2527" spans="1:21" hidden="1" x14ac:dyDescent="0.3">
      <c r="A2527">
        <v>1817</v>
      </c>
      <c r="B2527">
        <v>45</v>
      </c>
      <c r="C2527">
        <v>19</v>
      </c>
      <c r="D2527">
        <v>91</v>
      </c>
      <c r="E2527" t="s">
        <v>21</v>
      </c>
      <c r="F2527">
        <v>92373</v>
      </c>
      <c r="G2527">
        <v>2</v>
      </c>
      <c r="H2527">
        <v>1.7</v>
      </c>
      <c r="I2527" t="s">
        <v>20</v>
      </c>
      <c r="J2527">
        <v>0</v>
      </c>
      <c r="K2527" t="s">
        <v>16</v>
      </c>
      <c r="L2527" t="s">
        <v>17</v>
      </c>
      <c r="M2527" t="s">
        <v>16</v>
      </c>
      <c r="N2527" t="s">
        <v>17</v>
      </c>
      <c r="O2527" t="s">
        <v>16</v>
      </c>
      <c r="P2527" t="str" cm="1">
        <f t="array" ref="P2527">_xlfn.IFS(Data_set[[#This Row],[Age (in years)]]&lt;=30,"&lt;30",Data_set[[#This Row],[Age (in years)]]&lt;=40,"30-40",Data_set[[#This Row],[Age (in years)]]&lt;=50,"40-50",Data_set[[#This Row],[Age (in years)]]&lt;=60,"50-60",Data_set[[#This Row],[Age (in years)]]&gt;60,"&gt;60")</f>
        <v>40-50</v>
      </c>
      <c r="Q2527" t="str" cm="1">
        <f t="array" ref="Q2527">_xlfn.IFS(Data_set[[#This Row],[Experience (in years)]]&lt;=5,"0-5",Data_set[[#This Row],[Experience (in years)]]&lt;=10,"6-10",Data_set[[#This Row],[Experience (in years)]]&lt;=20,"11-20",Data_set[[#This Row],[Experience (in years)]]&lt;=30,"21-30",Data_set[[#This Row],[Experience (in years)]]&lt;=40,"31-40",TRUE,"40+")</f>
        <v>11-20</v>
      </c>
      <c r="R2527" t="str" cm="1">
        <f t="array" ref="R2527">_xlfn.IFS(Data_set[[#This Row],[Mortgage]]=0,"0",Data_set[[#This Row],[Mortgage]]&lt;=100,"1-100",Data_set[[#This Row],[Mortgage]]&lt;=200,"101-200",Data_set[[#This Row],[Mortgage]]&lt;=300,"201-300",Data_set[[#This Row],[Mortgage]]&lt;=400,"301-400",TRUE,"400+")</f>
        <v>0</v>
      </c>
      <c r="S2527" t="str" cm="1">
        <f t="array" ref="S2527">_xlfn.IFS(Data_set[[#This Row],[CCAvg]]&lt;=2,"0-2",Data_set[[#This Row],[CCAvg]]&lt;=5,"3-5",Data_set[[#This Row],[CCAvg]]&lt;=8,"6-8",TRUE,"8+")</f>
        <v>0-2</v>
      </c>
      <c r="T2527">
        <f>IF(Data_set[[#This Row],[Personal Loan]]="Yes",1,0)</f>
        <v>0</v>
      </c>
      <c r="U2527" t="str" cm="1">
        <f t="array" ref="U2527">_xlfn.IFS(Data_set[[#This Row],[Income (in K/year)]]&lt;50,"&lt;50K",Data_set[[#This Row],[Income (in K/year)]]&lt;75,"50K-75K",Data_set[[#This Row],[Income (in K/year)]]&lt;100,"75K-100K",Data_set[[#This Row],[Income (in K/year)]]&lt;150,"100K-150K",TRUE,"&gt;150K")</f>
        <v>75K-100K</v>
      </c>
    </row>
    <row r="2528" spans="1:21" hidden="1" x14ac:dyDescent="0.3">
      <c r="A2528">
        <v>1819</v>
      </c>
      <c r="B2528">
        <v>45</v>
      </c>
      <c r="C2528">
        <v>20</v>
      </c>
      <c r="D2528">
        <v>62</v>
      </c>
      <c r="E2528" t="s">
        <v>21</v>
      </c>
      <c r="F2528">
        <v>95818</v>
      </c>
      <c r="G2528">
        <v>2</v>
      </c>
      <c r="H2528">
        <v>2.2000000000000002</v>
      </c>
      <c r="I2528" t="s">
        <v>19</v>
      </c>
      <c r="J2528">
        <v>0</v>
      </c>
      <c r="K2528" t="s">
        <v>16</v>
      </c>
      <c r="L2528" t="s">
        <v>16</v>
      </c>
      <c r="M2528" t="s">
        <v>16</v>
      </c>
      <c r="N2528" t="s">
        <v>17</v>
      </c>
      <c r="O2528" t="s">
        <v>16</v>
      </c>
      <c r="P2528" t="str" cm="1">
        <f t="array" ref="P2528">_xlfn.IFS(Data_set[[#This Row],[Age (in years)]]&lt;=30,"&lt;30",Data_set[[#This Row],[Age (in years)]]&lt;=40,"30-40",Data_set[[#This Row],[Age (in years)]]&lt;=50,"40-50",Data_set[[#This Row],[Age (in years)]]&lt;=60,"50-60",Data_set[[#This Row],[Age (in years)]]&gt;60,"&gt;60")</f>
        <v>40-50</v>
      </c>
      <c r="Q2528" t="str" cm="1">
        <f t="array" ref="Q2528">_xlfn.IFS(Data_set[[#This Row],[Experience (in years)]]&lt;=5,"0-5",Data_set[[#This Row],[Experience (in years)]]&lt;=10,"6-10",Data_set[[#This Row],[Experience (in years)]]&lt;=20,"11-20",Data_set[[#This Row],[Experience (in years)]]&lt;=30,"21-30",Data_set[[#This Row],[Experience (in years)]]&lt;=40,"31-40",TRUE,"40+")</f>
        <v>11-20</v>
      </c>
      <c r="R2528" t="str" cm="1">
        <f t="array" ref="R2528">_xlfn.IFS(Data_set[[#This Row],[Mortgage]]=0,"0",Data_set[[#This Row],[Mortgage]]&lt;=100,"1-100",Data_set[[#This Row],[Mortgage]]&lt;=200,"101-200",Data_set[[#This Row],[Mortgage]]&lt;=300,"201-300",Data_set[[#This Row],[Mortgage]]&lt;=400,"301-400",TRUE,"400+")</f>
        <v>0</v>
      </c>
      <c r="S2528" t="str" cm="1">
        <f t="array" ref="S2528">_xlfn.IFS(Data_set[[#This Row],[CCAvg]]&lt;=2,"0-2",Data_set[[#This Row],[CCAvg]]&lt;=5,"3-5",Data_set[[#This Row],[CCAvg]]&lt;=8,"6-8",TRUE,"8+")</f>
        <v>3-5</v>
      </c>
      <c r="T2528">
        <f>IF(Data_set[[#This Row],[Personal Loan]]="Yes",1,0)</f>
        <v>0</v>
      </c>
      <c r="U2528" t="str" cm="1">
        <f t="array" ref="U2528">_xlfn.IFS(Data_set[[#This Row],[Income (in K/year)]]&lt;50,"&lt;50K",Data_set[[#This Row],[Income (in K/year)]]&lt;75,"50K-75K",Data_set[[#This Row],[Income (in K/year)]]&lt;100,"75K-100K",Data_set[[#This Row],[Income (in K/year)]]&lt;150,"100K-150K",TRUE,"&gt;150K")</f>
        <v>50K-75K</v>
      </c>
    </row>
    <row r="2529" spans="1:21" hidden="1" x14ac:dyDescent="0.3">
      <c r="A2529">
        <v>1922</v>
      </c>
      <c r="B2529">
        <v>45</v>
      </c>
      <c r="C2529">
        <v>21</v>
      </c>
      <c r="D2529">
        <v>63</v>
      </c>
      <c r="E2529" t="s">
        <v>21</v>
      </c>
      <c r="F2529">
        <v>95621</v>
      </c>
      <c r="G2529">
        <v>1</v>
      </c>
      <c r="H2529">
        <v>0.8</v>
      </c>
      <c r="I2529" t="s">
        <v>19</v>
      </c>
      <c r="J2529">
        <v>245</v>
      </c>
      <c r="K2529" t="s">
        <v>16</v>
      </c>
      <c r="L2529" t="s">
        <v>16</v>
      </c>
      <c r="M2529" t="s">
        <v>16</v>
      </c>
      <c r="N2529" t="s">
        <v>17</v>
      </c>
      <c r="O2529" t="s">
        <v>17</v>
      </c>
      <c r="P2529" t="str" cm="1">
        <f t="array" ref="P2529">_xlfn.IFS(Data_set[[#This Row],[Age (in years)]]&lt;=30,"&lt;30",Data_set[[#This Row],[Age (in years)]]&lt;=40,"30-40",Data_set[[#This Row],[Age (in years)]]&lt;=50,"40-50",Data_set[[#This Row],[Age (in years)]]&lt;=60,"50-60",Data_set[[#This Row],[Age (in years)]]&gt;60,"&gt;60")</f>
        <v>40-50</v>
      </c>
      <c r="Q2529" t="str" cm="1">
        <f t="array" ref="Q2529">_xlfn.IFS(Data_set[[#This Row],[Experience (in years)]]&lt;=5,"0-5",Data_set[[#This Row],[Experience (in years)]]&lt;=10,"6-10",Data_set[[#This Row],[Experience (in years)]]&lt;=20,"11-20",Data_set[[#This Row],[Experience (in years)]]&lt;=30,"21-30",Data_set[[#This Row],[Experience (in years)]]&lt;=40,"31-40",TRUE,"40+")</f>
        <v>21-30</v>
      </c>
      <c r="R2529" t="str" cm="1">
        <f t="array" ref="R2529">_xlfn.IFS(Data_set[[#This Row],[Mortgage]]=0,"0",Data_set[[#This Row],[Mortgage]]&lt;=100,"1-100",Data_set[[#This Row],[Mortgage]]&lt;=200,"101-200",Data_set[[#This Row],[Mortgage]]&lt;=300,"201-300",Data_set[[#This Row],[Mortgage]]&lt;=400,"301-400",TRUE,"400+")</f>
        <v>201-300</v>
      </c>
      <c r="S2529" t="str" cm="1">
        <f t="array" ref="S2529">_xlfn.IFS(Data_set[[#This Row],[CCAvg]]&lt;=2,"0-2",Data_set[[#This Row],[CCAvg]]&lt;=5,"3-5",Data_set[[#This Row],[CCAvg]]&lt;=8,"6-8",TRUE,"8+")</f>
        <v>0-2</v>
      </c>
      <c r="T2529">
        <f>IF(Data_set[[#This Row],[Personal Loan]]="Yes",1,0)</f>
        <v>0</v>
      </c>
      <c r="U2529" t="str" cm="1">
        <f t="array" ref="U2529">_xlfn.IFS(Data_set[[#This Row],[Income (in K/year)]]&lt;50,"&lt;50K",Data_set[[#This Row],[Income (in K/year)]]&lt;75,"50K-75K",Data_set[[#This Row],[Income (in K/year)]]&lt;100,"75K-100K",Data_set[[#This Row],[Income (in K/year)]]&lt;150,"100K-150K",TRUE,"&gt;150K")</f>
        <v>50K-75K</v>
      </c>
    </row>
    <row r="2530" spans="1:21" hidden="1" x14ac:dyDescent="0.3">
      <c r="A2530">
        <v>1924</v>
      </c>
      <c r="B2530">
        <v>45</v>
      </c>
      <c r="C2530">
        <v>19</v>
      </c>
      <c r="D2530">
        <v>22</v>
      </c>
      <c r="E2530" t="s">
        <v>18</v>
      </c>
      <c r="F2530">
        <v>90639</v>
      </c>
      <c r="G2530">
        <v>1</v>
      </c>
      <c r="H2530">
        <v>0.2</v>
      </c>
      <c r="I2530" t="s">
        <v>15</v>
      </c>
      <c r="J2530">
        <v>0</v>
      </c>
      <c r="K2530" t="s">
        <v>16</v>
      </c>
      <c r="L2530" t="s">
        <v>16</v>
      </c>
      <c r="M2530" t="s">
        <v>16</v>
      </c>
      <c r="N2530" t="s">
        <v>17</v>
      </c>
      <c r="O2530" t="s">
        <v>16</v>
      </c>
      <c r="P2530" t="str" cm="1">
        <f t="array" ref="P2530">_xlfn.IFS(Data_set[[#This Row],[Age (in years)]]&lt;=30,"&lt;30",Data_set[[#This Row],[Age (in years)]]&lt;=40,"30-40",Data_set[[#This Row],[Age (in years)]]&lt;=50,"40-50",Data_set[[#This Row],[Age (in years)]]&lt;=60,"50-60",Data_set[[#This Row],[Age (in years)]]&gt;60,"&gt;60")</f>
        <v>40-50</v>
      </c>
      <c r="Q2530" t="str" cm="1">
        <f t="array" ref="Q2530">_xlfn.IFS(Data_set[[#This Row],[Experience (in years)]]&lt;=5,"0-5",Data_set[[#This Row],[Experience (in years)]]&lt;=10,"6-10",Data_set[[#This Row],[Experience (in years)]]&lt;=20,"11-20",Data_set[[#This Row],[Experience (in years)]]&lt;=30,"21-30",Data_set[[#This Row],[Experience (in years)]]&lt;=40,"31-40",TRUE,"40+")</f>
        <v>11-20</v>
      </c>
      <c r="R2530" t="str" cm="1">
        <f t="array" ref="R2530">_xlfn.IFS(Data_set[[#This Row],[Mortgage]]=0,"0",Data_set[[#This Row],[Mortgage]]&lt;=100,"1-100",Data_set[[#This Row],[Mortgage]]&lt;=200,"101-200",Data_set[[#This Row],[Mortgage]]&lt;=300,"201-300",Data_set[[#This Row],[Mortgage]]&lt;=400,"301-400",TRUE,"400+")</f>
        <v>0</v>
      </c>
      <c r="S2530" t="str" cm="1">
        <f t="array" ref="S2530">_xlfn.IFS(Data_set[[#This Row],[CCAvg]]&lt;=2,"0-2",Data_set[[#This Row],[CCAvg]]&lt;=5,"3-5",Data_set[[#This Row],[CCAvg]]&lt;=8,"6-8",TRUE,"8+")</f>
        <v>0-2</v>
      </c>
      <c r="T2530">
        <f>IF(Data_set[[#This Row],[Personal Loan]]="Yes",1,0)</f>
        <v>0</v>
      </c>
      <c r="U2530" t="str" cm="1">
        <f t="array" ref="U2530">_xlfn.IFS(Data_set[[#This Row],[Income (in K/year)]]&lt;50,"&lt;50K",Data_set[[#This Row],[Income (in K/year)]]&lt;75,"50K-75K",Data_set[[#This Row],[Income (in K/year)]]&lt;100,"75K-100K",Data_set[[#This Row],[Income (in K/year)]]&lt;150,"100K-150K",TRUE,"&gt;150K")</f>
        <v>&lt;50K</v>
      </c>
    </row>
    <row r="2531" spans="1:21" hidden="1" x14ac:dyDescent="0.3">
      <c r="A2531">
        <v>1952</v>
      </c>
      <c r="B2531">
        <v>45</v>
      </c>
      <c r="C2531">
        <v>21</v>
      </c>
      <c r="D2531">
        <v>84</v>
      </c>
      <c r="E2531" t="s">
        <v>21</v>
      </c>
      <c r="F2531">
        <v>94550</v>
      </c>
      <c r="G2531">
        <v>4</v>
      </c>
      <c r="H2531">
        <v>2</v>
      </c>
      <c r="I2531" t="s">
        <v>19</v>
      </c>
      <c r="J2531">
        <v>0</v>
      </c>
      <c r="K2531" t="s">
        <v>16</v>
      </c>
      <c r="L2531" t="s">
        <v>16</v>
      </c>
      <c r="M2531" t="s">
        <v>16</v>
      </c>
      <c r="N2531" t="s">
        <v>17</v>
      </c>
      <c r="O2531" t="s">
        <v>17</v>
      </c>
      <c r="P2531" t="str" cm="1">
        <f t="array" ref="P2531">_xlfn.IFS(Data_set[[#This Row],[Age (in years)]]&lt;=30,"&lt;30",Data_set[[#This Row],[Age (in years)]]&lt;=40,"30-40",Data_set[[#This Row],[Age (in years)]]&lt;=50,"40-50",Data_set[[#This Row],[Age (in years)]]&lt;=60,"50-60",Data_set[[#This Row],[Age (in years)]]&gt;60,"&gt;60")</f>
        <v>40-50</v>
      </c>
      <c r="Q2531" t="str" cm="1">
        <f t="array" ref="Q2531">_xlfn.IFS(Data_set[[#This Row],[Experience (in years)]]&lt;=5,"0-5",Data_set[[#This Row],[Experience (in years)]]&lt;=10,"6-10",Data_set[[#This Row],[Experience (in years)]]&lt;=20,"11-20",Data_set[[#This Row],[Experience (in years)]]&lt;=30,"21-30",Data_set[[#This Row],[Experience (in years)]]&lt;=40,"31-40",TRUE,"40+")</f>
        <v>21-30</v>
      </c>
      <c r="R2531" t="str" cm="1">
        <f t="array" ref="R2531">_xlfn.IFS(Data_set[[#This Row],[Mortgage]]=0,"0",Data_set[[#This Row],[Mortgage]]&lt;=100,"1-100",Data_set[[#This Row],[Mortgage]]&lt;=200,"101-200",Data_set[[#This Row],[Mortgage]]&lt;=300,"201-300",Data_set[[#This Row],[Mortgage]]&lt;=400,"301-400",TRUE,"400+")</f>
        <v>0</v>
      </c>
      <c r="S2531" t="str" cm="1">
        <f t="array" ref="S2531">_xlfn.IFS(Data_set[[#This Row],[CCAvg]]&lt;=2,"0-2",Data_set[[#This Row],[CCAvg]]&lt;=5,"3-5",Data_set[[#This Row],[CCAvg]]&lt;=8,"6-8",TRUE,"8+")</f>
        <v>0-2</v>
      </c>
      <c r="T2531">
        <f>IF(Data_set[[#This Row],[Personal Loan]]="Yes",1,0)</f>
        <v>0</v>
      </c>
      <c r="U2531" t="str" cm="1">
        <f t="array" ref="U2531">_xlfn.IFS(Data_set[[#This Row],[Income (in K/year)]]&lt;50,"&lt;50K",Data_set[[#This Row],[Income (in K/year)]]&lt;75,"50K-75K",Data_set[[#This Row],[Income (in K/year)]]&lt;100,"75K-100K",Data_set[[#This Row],[Income (in K/year)]]&lt;150,"100K-150K",TRUE,"&gt;150K")</f>
        <v>75K-100K</v>
      </c>
    </row>
    <row r="2532" spans="1:21" hidden="1" x14ac:dyDescent="0.3">
      <c r="A2532">
        <v>1966</v>
      </c>
      <c r="B2532">
        <v>45</v>
      </c>
      <c r="C2532">
        <v>20</v>
      </c>
      <c r="D2532">
        <v>94</v>
      </c>
      <c r="E2532" t="s">
        <v>21</v>
      </c>
      <c r="F2532">
        <v>90095</v>
      </c>
      <c r="G2532">
        <v>3</v>
      </c>
      <c r="H2532">
        <v>0.5</v>
      </c>
      <c r="I2532" t="s">
        <v>19</v>
      </c>
      <c r="J2532">
        <v>0</v>
      </c>
      <c r="K2532" t="s">
        <v>16</v>
      </c>
      <c r="L2532" t="s">
        <v>16</v>
      </c>
      <c r="M2532" t="s">
        <v>16</v>
      </c>
      <c r="N2532" t="s">
        <v>17</v>
      </c>
      <c r="O2532" t="s">
        <v>16</v>
      </c>
      <c r="P2532" t="str" cm="1">
        <f t="array" ref="P2532">_xlfn.IFS(Data_set[[#This Row],[Age (in years)]]&lt;=30,"&lt;30",Data_set[[#This Row],[Age (in years)]]&lt;=40,"30-40",Data_set[[#This Row],[Age (in years)]]&lt;=50,"40-50",Data_set[[#This Row],[Age (in years)]]&lt;=60,"50-60",Data_set[[#This Row],[Age (in years)]]&gt;60,"&gt;60")</f>
        <v>40-50</v>
      </c>
      <c r="Q2532" t="str" cm="1">
        <f t="array" ref="Q2532">_xlfn.IFS(Data_set[[#This Row],[Experience (in years)]]&lt;=5,"0-5",Data_set[[#This Row],[Experience (in years)]]&lt;=10,"6-10",Data_set[[#This Row],[Experience (in years)]]&lt;=20,"11-20",Data_set[[#This Row],[Experience (in years)]]&lt;=30,"21-30",Data_set[[#This Row],[Experience (in years)]]&lt;=40,"31-40",TRUE,"40+")</f>
        <v>11-20</v>
      </c>
      <c r="R2532" t="str" cm="1">
        <f t="array" ref="R2532">_xlfn.IFS(Data_set[[#This Row],[Mortgage]]=0,"0",Data_set[[#This Row],[Mortgage]]&lt;=100,"1-100",Data_set[[#This Row],[Mortgage]]&lt;=200,"101-200",Data_set[[#This Row],[Mortgage]]&lt;=300,"201-300",Data_set[[#This Row],[Mortgage]]&lt;=400,"301-400",TRUE,"400+")</f>
        <v>0</v>
      </c>
      <c r="S2532" t="str" cm="1">
        <f t="array" ref="S2532">_xlfn.IFS(Data_set[[#This Row],[CCAvg]]&lt;=2,"0-2",Data_set[[#This Row],[CCAvg]]&lt;=5,"3-5",Data_set[[#This Row],[CCAvg]]&lt;=8,"6-8",TRUE,"8+")</f>
        <v>0-2</v>
      </c>
      <c r="T2532">
        <f>IF(Data_set[[#This Row],[Personal Loan]]="Yes",1,0)</f>
        <v>0</v>
      </c>
      <c r="U2532" t="str" cm="1">
        <f t="array" ref="U2532">_xlfn.IFS(Data_set[[#This Row],[Income (in K/year)]]&lt;50,"&lt;50K",Data_set[[#This Row],[Income (in K/year)]]&lt;75,"50K-75K",Data_set[[#This Row],[Income (in K/year)]]&lt;100,"75K-100K",Data_set[[#This Row],[Income (in K/year)]]&lt;150,"100K-150K",TRUE,"&gt;150K")</f>
        <v>75K-100K</v>
      </c>
    </row>
    <row r="2533" spans="1:21" hidden="1" x14ac:dyDescent="0.3">
      <c r="A2533">
        <v>1981</v>
      </c>
      <c r="B2533">
        <v>45</v>
      </c>
      <c r="C2533">
        <v>19</v>
      </c>
      <c r="D2533">
        <v>141</v>
      </c>
      <c r="E2533" t="s">
        <v>14</v>
      </c>
      <c r="F2533">
        <v>94706</v>
      </c>
      <c r="G2533">
        <v>1</v>
      </c>
      <c r="H2533">
        <v>2.4</v>
      </c>
      <c r="I2533" t="s">
        <v>15</v>
      </c>
      <c r="J2533">
        <v>0</v>
      </c>
      <c r="K2533" t="s">
        <v>16</v>
      </c>
      <c r="L2533" t="s">
        <v>16</v>
      </c>
      <c r="M2533" t="s">
        <v>16</v>
      </c>
      <c r="N2533" t="s">
        <v>17</v>
      </c>
      <c r="O2533" t="s">
        <v>16</v>
      </c>
      <c r="P2533" t="str" cm="1">
        <f t="array" ref="P2533">_xlfn.IFS(Data_set[[#This Row],[Age (in years)]]&lt;=30,"&lt;30",Data_set[[#This Row],[Age (in years)]]&lt;=40,"30-40",Data_set[[#This Row],[Age (in years)]]&lt;=50,"40-50",Data_set[[#This Row],[Age (in years)]]&lt;=60,"50-60",Data_set[[#This Row],[Age (in years)]]&gt;60,"&gt;60")</f>
        <v>40-50</v>
      </c>
      <c r="Q2533" t="str" cm="1">
        <f t="array" ref="Q2533">_xlfn.IFS(Data_set[[#This Row],[Experience (in years)]]&lt;=5,"0-5",Data_set[[#This Row],[Experience (in years)]]&lt;=10,"6-10",Data_set[[#This Row],[Experience (in years)]]&lt;=20,"11-20",Data_set[[#This Row],[Experience (in years)]]&lt;=30,"21-30",Data_set[[#This Row],[Experience (in years)]]&lt;=40,"31-40",TRUE,"40+")</f>
        <v>11-20</v>
      </c>
      <c r="R2533" t="str" cm="1">
        <f t="array" ref="R2533">_xlfn.IFS(Data_set[[#This Row],[Mortgage]]=0,"0",Data_set[[#This Row],[Mortgage]]&lt;=100,"1-100",Data_set[[#This Row],[Mortgage]]&lt;=200,"101-200",Data_set[[#This Row],[Mortgage]]&lt;=300,"201-300",Data_set[[#This Row],[Mortgage]]&lt;=400,"301-400",TRUE,"400+")</f>
        <v>0</v>
      </c>
      <c r="S2533" t="str" cm="1">
        <f t="array" ref="S2533">_xlfn.IFS(Data_set[[#This Row],[CCAvg]]&lt;=2,"0-2",Data_set[[#This Row],[CCAvg]]&lt;=5,"3-5",Data_set[[#This Row],[CCAvg]]&lt;=8,"6-8",TRUE,"8+")</f>
        <v>3-5</v>
      </c>
      <c r="T2533">
        <f>IF(Data_set[[#This Row],[Personal Loan]]="Yes",1,0)</f>
        <v>0</v>
      </c>
      <c r="U2533" t="str" cm="1">
        <f t="array" ref="U2533">_xlfn.IFS(Data_set[[#This Row],[Income (in K/year)]]&lt;50,"&lt;50K",Data_set[[#This Row],[Income (in K/year)]]&lt;75,"50K-75K",Data_set[[#This Row],[Income (in K/year)]]&lt;100,"75K-100K",Data_set[[#This Row],[Income (in K/year)]]&lt;150,"100K-150K",TRUE,"&gt;150K")</f>
        <v>100K-150K</v>
      </c>
    </row>
    <row r="2534" spans="1:21" x14ac:dyDescent="0.3">
      <c r="A2534">
        <v>2042</v>
      </c>
      <c r="B2534">
        <v>45</v>
      </c>
      <c r="C2534">
        <v>20</v>
      </c>
      <c r="D2534">
        <v>180</v>
      </c>
      <c r="E2534" t="s">
        <v>14</v>
      </c>
      <c r="F2534">
        <v>95403</v>
      </c>
      <c r="G2534">
        <v>3</v>
      </c>
      <c r="H2534">
        <v>8.5</v>
      </c>
      <c r="I2534" t="s">
        <v>20</v>
      </c>
      <c r="J2534">
        <v>535</v>
      </c>
      <c r="K2534" t="s">
        <v>17</v>
      </c>
      <c r="L2534" t="s">
        <v>16</v>
      </c>
      <c r="M2534" t="s">
        <v>16</v>
      </c>
      <c r="N2534" t="s">
        <v>16</v>
      </c>
      <c r="O2534" t="s">
        <v>16</v>
      </c>
      <c r="P2534" t="str" cm="1">
        <f t="array" ref="P2534">_xlfn.IFS(Data_set[[#This Row],[Age (in years)]]&lt;=30,"&lt;30",Data_set[[#This Row],[Age (in years)]]&lt;=40,"30-40",Data_set[[#This Row],[Age (in years)]]&lt;=50,"40-50",Data_set[[#This Row],[Age (in years)]]&lt;=60,"50-60",Data_set[[#This Row],[Age (in years)]]&gt;60,"&gt;60")</f>
        <v>40-50</v>
      </c>
      <c r="Q2534" t="str" cm="1">
        <f t="array" ref="Q2534">_xlfn.IFS(Data_set[[#This Row],[Experience (in years)]]&lt;=5,"0-5",Data_set[[#This Row],[Experience (in years)]]&lt;=10,"6-10",Data_set[[#This Row],[Experience (in years)]]&lt;=20,"11-20",Data_set[[#This Row],[Experience (in years)]]&lt;=30,"21-30",Data_set[[#This Row],[Experience (in years)]]&lt;=40,"31-40",TRUE,"40+")</f>
        <v>11-20</v>
      </c>
      <c r="R2534" t="str" cm="1">
        <f t="array" ref="R2534">_xlfn.IFS(Data_set[[#This Row],[Mortgage]]=0,"0",Data_set[[#This Row],[Mortgage]]&lt;=100,"1-100",Data_set[[#This Row],[Mortgage]]&lt;=200,"101-200",Data_set[[#This Row],[Mortgage]]&lt;=300,"201-300",Data_set[[#This Row],[Mortgage]]&lt;=400,"301-400",TRUE,"400+")</f>
        <v>400+</v>
      </c>
      <c r="S2534" t="str" cm="1">
        <f t="array" ref="S2534">_xlfn.IFS(Data_set[[#This Row],[CCAvg]]&lt;=2,"0-2",Data_set[[#This Row],[CCAvg]]&lt;=5,"3-5",Data_set[[#This Row],[CCAvg]]&lt;=8,"6-8",TRUE,"8+")</f>
        <v>8+</v>
      </c>
      <c r="T2534">
        <f>IF(Data_set[[#This Row],[Personal Loan]]="Yes",1,0)</f>
        <v>1</v>
      </c>
      <c r="U2534" t="str" cm="1">
        <f t="array" ref="U2534">_xlfn.IFS(Data_set[[#This Row],[Income (in K/year)]]&lt;50,"&lt;50K",Data_set[[#This Row],[Income (in K/year)]]&lt;75,"50K-75K",Data_set[[#This Row],[Income (in K/year)]]&lt;100,"75K-100K",Data_set[[#This Row],[Income (in K/year)]]&lt;150,"100K-150K",TRUE,"&gt;150K")</f>
        <v>&gt;150K</v>
      </c>
    </row>
    <row r="2535" spans="1:21" hidden="1" x14ac:dyDescent="0.3">
      <c r="A2535">
        <v>2136</v>
      </c>
      <c r="B2535">
        <v>45</v>
      </c>
      <c r="C2535">
        <v>15</v>
      </c>
      <c r="D2535">
        <v>28</v>
      </c>
      <c r="E2535" t="s">
        <v>18</v>
      </c>
      <c r="F2535">
        <v>95039</v>
      </c>
      <c r="G2535">
        <v>1</v>
      </c>
      <c r="H2535">
        <v>0.75</v>
      </c>
      <c r="I2535" t="s">
        <v>19</v>
      </c>
      <c r="J2535">
        <v>0</v>
      </c>
      <c r="K2535" t="s">
        <v>16</v>
      </c>
      <c r="L2535" t="s">
        <v>17</v>
      </c>
      <c r="M2535" t="s">
        <v>16</v>
      </c>
      <c r="N2535" t="s">
        <v>16</v>
      </c>
      <c r="O2535" t="s">
        <v>16</v>
      </c>
      <c r="P2535" t="str" cm="1">
        <f t="array" ref="P2535">_xlfn.IFS(Data_set[[#This Row],[Age (in years)]]&lt;=30,"&lt;30",Data_set[[#This Row],[Age (in years)]]&lt;=40,"30-40",Data_set[[#This Row],[Age (in years)]]&lt;=50,"40-50",Data_set[[#This Row],[Age (in years)]]&lt;=60,"50-60",Data_set[[#This Row],[Age (in years)]]&gt;60,"&gt;60")</f>
        <v>40-50</v>
      </c>
      <c r="Q2535" t="str" cm="1">
        <f t="array" ref="Q2535">_xlfn.IFS(Data_set[[#This Row],[Experience (in years)]]&lt;=5,"0-5",Data_set[[#This Row],[Experience (in years)]]&lt;=10,"6-10",Data_set[[#This Row],[Experience (in years)]]&lt;=20,"11-20",Data_set[[#This Row],[Experience (in years)]]&lt;=30,"21-30",Data_set[[#This Row],[Experience (in years)]]&lt;=40,"31-40",TRUE,"40+")</f>
        <v>11-20</v>
      </c>
      <c r="R2535" t="str" cm="1">
        <f t="array" ref="R2535">_xlfn.IFS(Data_set[[#This Row],[Mortgage]]=0,"0",Data_set[[#This Row],[Mortgage]]&lt;=100,"1-100",Data_set[[#This Row],[Mortgage]]&lt;=200,"101-200",Data_set[[#This Row],[Mortgage]]&lt;=300,"201-300",Data_set[[#This Row],[Mortgage]]&lt;=400,"301-400",TRUE,"400+")</f>
        <v>0</v>
      </c>
      <c r="S2535" t="str" cm="1">
        <f t="array" ref="S2535">_xlfn.IFS(Data_set[[#This Row],[CCAvg]]&lt;=2,"0-2",Data_set[[#This Row],[CCAvg]]&lt;=5,"3-5",Data_set[[#This Row],[CCAvg]]&lt;=8,"6-8",TRUE,"8+")</f>
        <v>0-2</v>
      </c>
      <c r="T2535">
        <f>IF(Data_set[[#This Row],[Personal Loan]]="Yes",1,0)</f>
        <v>0</v>
      </c>
      <c r="U2535" t="str" cm="1">
        <f t="array" ref="U2535">_xlfn.IFS(Data_set[[#This Row],[Income (in K/year)]]&lt;50,"&lt;50K",Data_set[[#This Row],[Income (in K/year)]]&lt;75,"50K-75K",Data_set[[#This Row],[Income (in K/year)]]&lt;100,"75K-100K",Data_set[[#This Row],[Income (in K/year)]]&lt;150,"100K-150K",TRUE,"&gt;150K")</f>
        <v>&lt;50K</v>
      </c>
    </row>
    <row r="2536" spans="1:21" hidden="1" x14ac:dyDescent="0.3">
      <c r="A2536">
        <v>2182</v>
      </c>
      <c r="B2536">
        <v>45</v>
      </c>
      <c r="C2536">
        <v>15</v>
      </c>
      <c r="D2536">
        <v>32</v>
      </c>
      <c r="E2536" t="s">
        <v>18</v>
      </c>
      <c r="F2536">
        <v>94143</v>
      </c>
      <c r="G2536">
        <v>1</v>
      </c>
      <c r="H2536">
        <v>0.75</v>
      </c>
      <c r="I2536" t="s">
        <v>19</v>
      </c>
      <c r="J2536">
        <v>105</v>
      </c>
      <c r="K2536" t="s">
        <v>16</v>
      </c>
      <c r="L2536" t="s">
        <v>16</v>
      </c>
      <c r="M2536" t="s">
        <v>16</v>
      </c>
      <c r="N2536" t="s">
        <v>17</v>
      </c>
      <c r="O2536" t="s">
        <v>16</v>
      </c>
      <c r="P2536" t="str" cm="1">
        <f t="array" ref="P2536">_xlfn.IFS(Data_set[[#This Row],[Age (in years)]]&lt;=30,"&lt;30",Data_set[[#This Row],[Age (in years)]]&lt;=40,"30-40",Data_set[[#This Row],[Age (in years)]]&lt;=50,"40-50",Data_set[[#This Row],[Age (in years)]]&lt;=60,"50-60",Data_set[[#This Row],[Age (in years)]]&gt;60,"&gt;60")</f>
        <v>40-50</v>
      </c>
      <c r="Q2536" t="str" cm="1">
        <f t="array" ref="Q2536">_xlfn.IFS(Data_set[[#This Row],[Experience (in years)]]&lt;=5,"0-5",Data_set[[#This Row],[Experience (in years)]]&lt;=10,"6-10",Data_set[[#This Row],[Experience (in years)]]&lt;=20,"11-20",Data_set[[#This Row],[Experience (in years)]]&lt;=30,"21-30",Data_set[[#This Row],[Experience (in years)]]&lt;=40,"31-40",TRUE,"40+")</f>
        <v>11-20</v>
      </c>
      <c r="R2536" t="str" cm="1">
        <f t="array" ref="R2536">_xlfn.IFS(Data_set[[#This Row],[Mortgage]]=0,"0",Data_set[[#This Row],[Mortgage]]&lt;=100,"1-100",Data_set[[#This Row],[Mortgage]]&lt;=200,"101-200",Data_set[[#This Row],[Mortgage]]&lt;=300,"201-300",Data_set[[#This Row],[Mortgage]]&lt;=400,"301-400",TRUE,"400+")</f>
        <v>101-200</v>
      </c>
      <c r="S2536" t="str" cm="1">
        <f t="array" ref="S2536">_xlfn.IFS(Data_set[[#This Row],[CCAvg]]&lt;=2,"0-2",Data_set[[#This Row],[CCAvg]]&lt;=5,"3-5",Data_set[[#This Row],[CCAvg]]&lt;=8,"6-8",TRUE,"8+")</f>
        <v>0-2</v>
      </c>
      <c r="T2536">
        <f>IF(Data_set[[#This Row],[Personal Loan]]="Yes",1,0)</f>
        <v>0</v>
      </c>
      <c r="U2536" t="str" cm="1">
        <f t="array" ref="U2536">_xlfn.IFS(Data_set[[#This Row],[Income (in K/year)]]&lt;50,"&lt;50K",Data_set[[#This Row],[Income (in K/year)]]&lt;75,"50K-75K",Data_set[[#This Row],[Income (in K/year)]]&lt;100,"75K-100K",Data_set[[#This Row],[Income (in K/year)]]&lt;150,"100K-150K",TRUE,"&gt;150K")</f>
        <v>&lt;50K</v>
      </c>
    </row>
    <row r="2537" spans="1:21" hidden="1" x14ac:dyDescent="0.3">
      <c r="A2537">
        <v>2194</v>
      </c>
      <c r="B2537">
        <v>45</v>
      </c>
      <c r="C2537">
        <v>19</v>
      </c>
      <c r="D2537">
        <v>25</v>
      </c>
      <c r="E2537" t="s">
        <v>18</v>
      </c>
      <c r="F2537">
        <v>94609</v>
      </c>
      <c r="G2537">
        <v>2</v>
      </c>
      <c r="H2537">
        <v>0.1</v>
      </c>
      <c r="I2537" t="s">
        <v>19</v>
      </c>
      <c r="J2537">
        <v>102</v>
      </c>
      <c r="K2537" t="s">
        <v>16</v>
      </c>
      <c r="L2537" t="s">
        <v>16</v>
      </c>
      <c r="M2537" t="s">
        <v>16</v>
      </c>
      <c r="N2537" t="s">
        <v>17</v>
      </c>
      <c r="O2537" t="s">
        <v>16</v>
      </c>
      <c r="P2537" t="str" cm="1">
        <f t="array" ref="P2537">_xlfn.IFS(Data_set[[#This Row],[Age (in years)]]&lt;=30,"&lt;30",Data_set[[#This Row],[Age (in years)]]&lt;=40,"30-40",Data_set[[#This Row],[Age (in years)]]&lt;=50,"40-50",Data_set[[#This Row],[Age (in years)]]&lt;=60,"50-60",Data_set[[#This Row],[Age (in years)]]&gt;60,"&gt;60")</f>
        <v>40-50</v>
      </c>
      <c r="Q2537" t="str" cm="1">
        <f t="array" ref="Q2537">_xlfn.IFS(Data_set[[#This Row],[Experience (in years)]]&lt;=5,"0-5",Data_set[[#This Row],[Experience (in years)]]&lt;=10,"6-10",Data_set[[#This Row],[Experience (in years)]]&lt;=20,"11-20",Data_set[[#This Row],[Experience (in years)]]&lt;=30,"21-30",Data_set[[#This Row],[Experience (in years)]]&lt;=40,"31-40",TRUE,"40+")</f>
        <v>11-20</v>
      </c>
      <c r="R2537" t="str" cm="1">
        <f t="array" ref="R2537">_xlfn.IFS(Data_set[[#This Row],[Mortgage]]=0,"0",Data_set[[#This Row],[Mortgage]]&lt;=100,"1-100",Data_set[[#This Row],[Mortgage]]&lt;=200,"101-200",Data_set[[#This Row],[Mortgage]]&lt;=300,"201-300",Data_set[[#This Row],[Mortgage]]&lt;=400,"301-400",TRUE,"400+")</f>
        <v>101-200</v>
      </c>
      <c r="S2537" t="str" cm="1">
        <f t="array" ref="S2537">_xlfn.IFS(Data_set[[#This Row],[CCAvg]]&lt;=2,"0-2",Data_set[[#This Row],[CCAvg]]&lt;=5,"3-5",Data_set[[#This Row],[CCAvg]]&lt;=8,"6-8",TRUE,"8+")</f>
        <v>0-2</v>
      </c>
      <c r="T2537">
        <f>IF(Data_set[[#This Row],[Personal Loan]]="Yes",1,0)</f>
        <v>0</v>
      </c>
      <c r="U2537" t="str" cm="1">
        <f t="array" ref="U2537">_xlfn.IFS(Data_set[[#This Row],[Income (in K/year)]]&lt;50,"&lt;50K",Data_set[[#This Row],[Income (in K/year)]]&lt;75,"50K-75K",Data_set[[#This Row],[Income (in K/year)]]&lt;100,"75K-100K",Data_set[[#This Row],[Income (in K/year)]]&lt;150,"100K-150K",TRUE,"&gt;150K")</f>
        <v>&lt;50K</v>
      </c>
    </row>
    <row r="2538" spans="1:21" hidden="1" x14ac:dyDescent="0.3">
      <c r="A2538">
        <v>2223</v>
      </c>
      <c r="B2538">
        <v>45</v>
      </c>
      <c r="C2538">
        <v>20</v>
      </c>
      <c r="D2538">
        <v>41</v>
      </c>
      <c r="E2538" t="s">
        <v>18</v>
      </c>
      <c r="F2538">
        <v>95008</v>
      </c>
      <c r="G2538">
        <v>1</v>
      </c>
      <c r="H2538">
        <v>0.3</v>
      </c>
      <c r="I2538" t="s">
        <v>15</v>
      </c>
      <c r="J2538">
        <v>0</v>
      </c>
      <c r="K2538" t="s">
        <v>16</v>
      </c>
      <c r="L2538" t="s">
        <v>16</v>
      </c>
      <c r="M2538" t="s">
        <v>16</v>
      </c>
      <c r="N2538" t="s">
        <v>17</v>
      </c>
      <c r="O2538" t="s">
        <v>16</v>
      </c>
      <c r="P2538" t="str" cm="1">
        <f t="array" ref="P2538">_xlfn.IFS(Data_set[[#This Row],[Age (in years)]]&lt;=30,"&lt;30",Data_set[[#This Row],[Age (in years)]]&lt;=40,"30-40",Data_set[[#This Row],[Age (in years)]]&lt;=50,"40-50",Data_set[[#This Row],[Age (in years)]]&lt;=60,"50-60",Data_set[[#This Row],[Age (in years)]]&gt;60,"&gt;60")</f>
        <v>40-50</v>
      </c>
      <c r="Q2538" t="str" cm="1">
        <f t="array" ref="Q2538">_xlfn.IFS(Data_set[[#This Row],[Experience (in years)]]&lt;=5,"0-5",Data_set[[#This Row],[Experience (in years)]]&lt;=10,"6-10",Data_set[[#This Row],[Experience (in years)]]&lt;=20,"11-20",Data_set[[#This Row],[Experience (in years)]]&lt;=30,"21-30",Data_set[[#This Row],[Experience (in years)]]&lt;=40,"31-40",TRUE,"40+")</f>
        <v>11-20</v>
      </c>
      <c r="R2538" t="str" cm="1">
        <f t="array" ref="R2538">_xlfn.IFS(Data_set[[#This Row],[Mortgage]]=0,"0",Data_set[[#This Row],[Mortgage]]&lt;=100,"1-100",Data_set[[#This Row],[Mortgage]]&lt;=200,"101-200",Data_set[[#This Row],[Mortgage]]&lt;=300,"201-300",Data_set[[#This Row],[Mortgage]]&lt;=400,"301-400",TRUE,"400+")</f>
        <v>0</v>
      </c>
      <c r="S2538" t="str" cm="1">
        <f t="array" ref="S2538">_xlfn.IFS(Data_set[[#This Row],[CCAvg]]&lt;=2,"0-2",Data_set[[#This Row],[CCAvg]]&lt;=5,"3-5",Data_set[[#This Row],[CCAvg]]&lt;=8,"6-8",TRUE,"8+")</f>
        <v>0-2</v>
      </c>
      <c r="T2538">
        <f>IF(Data_set[[#This Row],[Personal Loan]]="Yes",1,0)</f>
        <v>0</v>
      </c>
      <c r="U2538" t="str" cm="1">
        <f t="array" ref="U2538">_xlfn.IFS(Data_set[[#This Row],[Income (in K/year)]]&lt;50,"&lt;50K",Data_set[[#This Row],[Income (in K/year)]]&lt;75,"50K-75K",Data_set[[#This Row],[Income (in K/year)]]&lt;100,"75K-100K",Data_set[[#This Row],[Income (in K/year)]]&lt;150,"100K-150K",TRUE,"&gt;150K")</f>
        <v>&lt;50K</v>
      </c>
    </row>
    <row r="2539" spans="1:21" hidden="1" x14ac:dyDescent="0.3">
      <c r="A2539">
        <v>2327</v>
      </c>
      <c r="B2539">
        <v>45</v>
      </c>
      <c r="C2539">
        <v>19</v>
      </c>
      <c r="D2539">
        <v>73</v>
      </c>
      <c r="E2539" t="s">
        <v>21</v>
      </c>
      <c r="F2539">
        <v>94086</v>
      </c>
      <c r="G2539">
        <v>4</v>
      </c>
      <c r="H2539">
        <v>2.9</v>
      </c>
      <c r="I2539" t="s">
        <v>15</v>
      </c>
      <c r="J2539">
        <v>0</v>
      </c>
      <c r="K2539" t="s">
        <v>16</v>
      </c>
      <c r="L2539" t="s">
        <v>16</v>
      </c>
      <c r="M2539" t="s">
        <v>16</v>
      </c>
      <c r="N2539" t="s">
        <v>16</v>
      </c>
      <c r="O2539" t="s">
        <v>16</v>
      </c>
      <c r="P2539" t="str" cm="1">
        <f t="array" ref="P2539">_xlfn.IFS(Data_set[[#This Row],[Age (in years)]]&lt;=30,"&lt;30",Data_set[[#This Row],[Age (in years)]]&lt;=40,"30-40",Data_set[[#This Row],[Age (in years)]]&lt;=50,"40-50",Data_set[[#This Row],[Age (in years)]]&lt;=60,"50-60",Data_set[[#This Row],[Age (in years)]]&gt;60,"&gt;60")</f>
        <v>40-50</v>
      </c>
      <c r="Q2539" t="str" cm="1">
        <f t="array" ref="Q2539">_xlfn.IFS(Data_set[[#This Row],[Experience (in years)]]&lt;=5,"0-5",Data_set[[#This Row],[Experience (in years)]]&lt;=10,"6-10",Data_set[[#This Row],[Experience (in years)]]&lt;=20,"11-20",Data_set[[#This Row],[Experience (in years)]]&lt;=30,"21-30",Data_set[[#This Row],[Experience (in years)]]&lt;=40,"31-40",TRUE,"40+")</f>
        <v>11-20</v>
      </c>
      <c r="R2539" t="str" cm="1">
        <f t="array" ref="R2539">_xlfn.IFS(Data_set[[#This Row],[Mortgage]]=0,"0",Data_set[[#This Row],[Mortgage]]&lt;=100,"1-100",Data_set[[#This Row],[Mortgage]]&lt;=200,"101-200",Data_set[[#This Row],[Mortgage]]&lt;=300,"201-300",Data_set[[#This Row],[Mortgage]]&lt;=400,"301-400",TRUE,"400+")</f>
        <v>0</v>
      </c>
      <c r="S2539" t="str" cm="1">
        <f t="array" ref="S2539">_xlfn.IFS(Data_set[[#This Row],[CCAvg]]&lt;=2,"0-2",Data_set[[#This Row],[CCAvg]]&lt;=5,"3-5",Data_set[[#This Row],[CCAvg]]&lt;=8,"6-8",TRUE,"8+")</f>
        <v>3-5</v>
      </c>
      <c r="T2539">
        <f>IF(Data_set[[#This Row],[Personal Loan]]="Yes",1,0)</f>
        <v>0</v>
      </c>
      <c r="U2539" t="str" cm="1">
        <f t="array" ref="U2539">_xlfn.IFS(Data_set[[#This Row],[Income (in K/year)]]&lt;50,"&lt;50K",Data_set[[#This Row],[Income (in K/year)]]&lt;75,"50K-75K",Data_set[[#This Row],[Income (in K/year)]]&lt;100,"75K-100K",Data_set[[#This Row],[Income (in K/year)]]&lt;150,"100K-150K",TRUE,"&gt;150K")</f>
        <v>50K-75K</v>
      </c>
    </row>
    <row r="2540" spans="1:21" hidden="1" x14ac:dyDescent="0.3">
      <c r="A2540">
        <v>2334</v>
      </c>
      <c r="B2540">
        <v>45</v>
      </c>
      <c r="C2540">
        <v>21</v>
      </c>
      <c r="D2540">
        <v>61</v>
      </c>
      <c r="E2540" t="s">
        <v>21</v>
      </c>
      <c r="F2540">
        <v>95812</v>
      </c>
      <c r="G2540">
        <v>3</v>
      </c>
      <c r="H2540">
        <v>0.7</v>
      </c>
      <c r="I2540" t="s">
        <v>15</v>
      </c>
      <c r="J2540">
        <v>0</v>
      </c>
      <c r="K2540" t="s">
        <v>16</v>
      </c>
      <c r="L2540" t="s">
        <v>17</v>
      </c>
      <c r="M2540" t="s">
        <v>17</v>
      </c>
      <c r="N2540" t="s">
        <v>17</v>
      </c>
      <c r="O2540" t="s">
        <v>17</v>
      </c>
      <c r="P2540" t="str" cm="1">
        <f t="array" ref="P2540">_xlfn.IFS(Data_set[[#This Row],[Age (in years)]]&lt;=30,"&lt;30",Data_set[[#This Row],[Age (in years)]]&lt;=40,"30-40",Data_set[[#This Row],[Age (in years)]]&lt;=50,"40-50",Data_set[[#This Row],[Age (in years)]]&lt;=60,"50-60",Data_set[[#This Row],[Age (in years)]]&gt;60,"&gt;60")</f>
        <v>40-50</v>
      </c>
      <c r="Q2540" t="str" cm="1">
        <f t="array" ref="Q2540">_xlfn.IFS(Data_set[[#This Row],[Experience (in years)]]&lt;=5,"0-5",Data_set[[#This Row],[Experience (in years)]]&lt;=10,"6-10",Data_set[[#This Row],[Experience (in years)]]&lt;=20,"11-20",Data_set[[#This Row],[Experience (in years)]]&lt;=30,"21-30",Data_set[[#This Row],[Experience (in years)]]&lt;=40,"31-40",TRUE,"40+")</f>
        <v>21-30</v>
      </c>
      <c r="R2540" t="str" cm="1">
        <f t="array" ref="R2540">_xlfn.IFS(Data_set[[#This Row],[Mortgage]]=0,"0",Data_set[[#This Row],[Mortgage]]&lt;=100,"1-100",Data_set[[#This Row],[Mortgage]]&lt;=200,"101-200",Data_set[[#This Row],[Mortgage]]&lt;=300,"201-300",Data_set[[#This Row],[Mortgage]]&lt;=400,"301-400",TRUE,"400+")</f>
        <v>0</v>
      </c>
      <c r="S2540" t="str" cm="1">
        <f t="array" ref="S2540">_xlfn.IFS(Data_set[[#This Row],[CCAvg]]&lt;=2,"0-2",Data_set[[#This Row],[CCAvg]]&lt;=5,"3-5",Data_set[[#This Row],[CCAvg]]&lt;=8,"6-8",TRUE,"8+")</f>
        <v>0-2</v>
      </c>
      <c r="T2540">
        <f>IF(Data_set[[#This Row],[Personal Loan]]="Yes",1,0)</f>
        <v>0</v>
      </c>
      <c r="U2540" t="str" cm="1">
        <f t="array" ref="U2540">_xlfn.IFS(Data_set[[#This Row],[Income (in K/year)]]&lt;50,"&lt;50K",Data_set[[#This Row],[Income (in K/year)]]&lt;75,"50K-75K",Data_set[[#This Row],[Income (in K/year)]]&lt;100,"75K-100K",Data_set[[#This Row],[Income (in K/year)]]&lt;150,"100K-150K",TRUE,"&gt;150K")</f>
        <v>50K-75K</v>
      </c>
    </row>
    <row r="2541" spans="1:21" hidden="1" x14ac:dyDescent="0.3">
      <c r="A2541">
        <v>2335</v>
      </c>
      <c r="B2541">
        <v>45</v>
      </c>
      <c r="C2541">
        <v>21</v>
      </c>
      <c r="D2541">
        <v>69</v>
      </c>
      <c r="E2541" t="s">
        <v>21</v>
      </c>
      <c r="F2541">
        <v>90025</v>
      </c>
      <c r="G2541">
        <v>4</v>
      </c>
      <c r="H2541">
        <v>1.9</v>
      </c>
      <c r="I2541" t="s">
        <v>15</v>
      </c>
      <c r="J2541">
        <v>0</v>
      </c>
      <c r="K2541" t="s">
        <v>16</v>
      </c>
      <c r="L2541" t="s">
        <v>16</v>
      </c>
      <c r="M2541" t="s">
        <v>16</v>
      </c>
      <c r="N2541" t="s">
        <v>16</v>
      </c>
      <c r="O2541" t="s">
        <v>16</v>
      </c>
      <c r="P2541" t="str" cm="1">
        <f t="array" ref="P2541">_xlfn.IFS(Data_set[[#This Row],[Age (in years)]]&lt;=30,"&lt;30",Data_set[[#This Row],[Age (in years)]]&lt;=40,"30-40",Data_set[[#This Row],[Age (in years)]]&lt;=50,"40-50",Data_set[[#This Row],[Age (in years)]]&lt;=60,"50-60",Data_set[[#This Row],[Age (in years)]]&gt;60,"&gt;60")</f>
        <v>40-50</v>
      </c>
      <c r="Q2541" t="str" cm="1">
        <f t="array" ref="Q2541">_xlfn.IFS(Data_set[[#This Row],[Experience (in years)]]&lt;=5,"0-5",Data_set[[#This Row],[Experience (in years)]]&lt;=10,"6-10",Data_set[[#This Row],[Experience (in years)]]&lt;=20,"11-20",Data_set[[#This Row],[Experience (in years)]]&lt;=30,"21-30",Data_set[[#This Row],[Experience (in years)]]&lt;=40,"31-40",TRUE,"40+")</f>
        <v>21-30</v>
      </c>
      <c r="R2541" t="str" cm="1">
        <f t="array" ref="R2541">_xlfn.IFS(Data_set[[#This Row],[Mortgage]]=0,"0",Data_set[[#This Row],[Mortgage]]&lt;=100,"1-100",Data_set[[#This Row],[Mortgage]]&lt;=200,"101-200",Data_set[[#This Row],[Mortgage]]&lt;=300,"201-300",Data_set[[#This Row],[Mortgage]]&lt;=400,"301-400",TRUE,"400+")</f>
        <v>0</v>
      </c>
      <c r="S2541" t="str" cm="1">
        <f t="array" ref="S2541">_xlfn.IFS(Data_set[[#This Row],[CCAvg]]&lt;=2,"0-2",Data_set[[#This Row],[CCAvg]]&lt;=5,"3-5",Data_set[[#This Row],[CCAvg]]&lt;=8,"6-8",TRUE,"8+")</f>
        <v>0-2</v>
      </c>
      <c r="T2541">
        <f>IF(Data_set[[#This Row],[Personal Loan]]="Yes",1,0)</f>
        <v>0</v>
      </c>
      <c r="U2541" t="str" cm="1">
        <f t="array" ref="U2541">_xlfn.IFS(Data_set[[#This Row],[Income (in K/year)]]&lt;50,"&lt;50K",Data_set[[#This Row],[Income (in K/year)]]&lt;75,"50K-75K",Data_set[[#This Row],[Income (in K/year)]]&lt;100,"75K-100K",Data_set[[#This Row],[Income (in K/year)]]&lt;150,"100K-150K",TRUE,"&gt;150K")</f>
        <v>50K-75K</v>
      </c>
    </row>
    <row r="2542" spans="1:21" hidden="1" x14ac:dyDescent="0.3">
      <c r="A2542">
        <v>2416</v>
      </c>
      <c r="B2542">
        <v>45</v>
      </c>
      <c r="C2542">
        <v>21</v>
      </c>
      <c r="D2542">
        <v>11</v>
      </c>
      <c r="E2542" t="s">
        <v>18</v>
      </c>
      <c r="F2542">
        <v>94143</v>
      </c>
      <c r="G2542">
        <v>4</v>
      </c>
      <c r="H2542">
        <v>0.2</v>
      </c>
      <c r="I2542" t="s">
        <v>15</v>
      </c>
      <c r="J2542">
        <v>106</v>
      </c>
      <c r="K2542" t="s">
        <v>16</v>
      </c>
      <c r="L2542" t="s">
        <v>16</v>
      </c>
      <c r="M2542" t="s">
        <v>16</v>
      </c>
      <c r="N2542" t="s">
        <v>17</v>
      </c>
      <c r="O2542" t="s">
        <v>17</v>
      </c>
      <c r="P2542" t="str" cm="1">
        <f t="array" ref="P2542">_xlfn.IFS(Data_set[[#This Row],[Age (in years)]]&lt;=30,"&lt;30",Data_set[[#This Row],[Age (in years)]]&lt;=40,"30-40",Data_set[[#This Row],[Age (in years)]]&lt;=50,"40-50",Data_set[[#This Row],[Age (in years)]]&lt;=60,"50-60",Data_set[[#This Row],[Age (in years)]]&gt;60,"&gt;60")</f>
        <v>40-50</v>
      </c>
      <c r="Q2542" t="str" cm="1">
        <f t="array" ref="Q2542">_xlfn.IFS(Data_set[[#This Row],[Experience (in years)]]&lt;=5,"0-5",Data_set[[#This Row],[Experience (in years)]]&lt;=10,"6-10",Data_set[[#This Row],[Experience (in years)]]&lt;=20,"11-20",Data_set[[#This Row],[Experience (in years)]]&lt;=30,"21-30",Data_set[[#This Row],[Experience (in years)]]&lt;=40,"31-40",TRUE,"40+")</f>
        <v>21-30</v>
      </c>
      <c r="R2542" t="str" cm="1">
        <f t="array" ref="R2542">_xlfn.IFS(Data_set[[#This Row],[Mortgage]]=0,"0",Data_set[[#This Row],[Mortgage]]&lt;=100,"1-100",Data_set[[#This Row],[Mortgage]]&lt;=200,"101-200",Data_set[[#This Row],[Mortgage]]&lt;=300,"201-300",Data_set[[#This Row],[Mortgage]]&lt;=400,"301-400",TRUE,"400+")</f>
        <v>101-200</v>
      </c>
      <c r="S2542" t="str" cm="1">
        <f t="array" ref="S2542">_xlfn.IFS(Data_set[[#This Row],[CCAvg]]&lt;=2,"0-2",Data_set[[#This Row],[CCAvg]]&lt;=5,"3-5",Data_set[[#This Row],[CCAvg]]&lt;=8,"6-8",TRUE,"8+")</f>
        <v>0-2</v>
      </c>
      <c r="T2542">
        <f>IF(Data_set[[#This Row],[Personal Loan]]="Yes",1,0)</f>
        <v>0</v>
      </c>
      <c r="U2542" t="str" cm="1">
        <f t="array" ref="U2542">_xlfn.IFS(Data_set[[#This Row],[Income (in K/year)]]&lt;50,"&lt;50K",Data_set[[#This Row],[Income (in K/year)]]&lt;75,"50K-75K",Data_set[[#This Row],[Income (in K/year)]]&lt;100,"75K-100K",Data_set[[#This Row],[Income (in K/year)]]&lt;150,"100K-150K",TRUE,"&gt;150K")</f>
        <v>&lt;50K</v>
      </c>
    </row>
    <row r="2543" spans="1:21" hidden="1" x14ac:dyDescent="0.3">
      <c r="A2543">
        <v>2488</v>
      </c>
      <c r="B2543">
        <v>45</v>
      </c>
      <c r="C2543">
        <v>20</v>
      </c>
      <c r="D2543">
        <v>40</v>
      </c>
      <c r="E2543" t="s">
        <v>18</v>
      </c>
      <c r="F2543">
        <v>92886</v>
      </c>
      <c r="G2543">
        <v>1</v>
      </c>
      <c r="H2543">
        <v>0.5</v>
      </c>
      <c r="I2543" t="s">
        <v>19</v>
      </c>
      <c r="J2543">
        <v>0</v>
      </c>
      <c r="K2543" t="s">
        <v>16</v>
      </c>
      <c r="L2543" t="s">
        <v>17</v>
      </c>
      <c r="M2543" t="s">
        <v>16</v>
      </c>
      <c r="N2543" t="s">
        <v>17</v>
      </c>
      <c r="O2543" t="s">
        <v>16</v>
      </c>
      <c r="P2543" t="str" cm="1">
        <f t="array" ref="P2543">_xlfn.IFS(Data_set[[#This Row],[Age (in years)]]&lt;=30,"&lt;30",Data_set[[#This Row],[Age (in years)]]&lt;=40,"30-40",Data_set[[#This Row],[Age (in years)]]&lt;=50,"40-50",Data_set[[#This Row],[Age (in years)]]&lt;=60,"50-60",Data_set[[#This Row],[Age (in years)]]&gt;60,"&gt;60")</f>
        <v>40-50</v>
      </c>
      <c r="Q2543" t="str" cm="1">
        <f t="array" ref="Q2543">_xlfn.IFS(Data_set[[#This Row],[Experience (in years)]]&lt;=5,"0-5",Data_set[[#This Row],[Experience (in years)]]&lt;=10,"6-10",Data_set[[#This Row],[Experience (in years)]]&lt;=20,"11-20",Data_set[[#This Row],[Experience (in years)]]&lt;=30,"21-30",Data_set[[#This Row],[Experience (in years)]]&lt;=40,"31-40",TRUE,"40+")</f>
        <v>11-20</v>
      </c>
      <c r="R2543" t="str" cm="1">
        <f t="array" ref="R2543">_xlfn.IFS(Data_set[[#This Row],[Mortgage]]=0,"0",Data_set[[#This Row],[Mortgage]]&lt;=100,"1-100",Data_set[[#This Row],[Mortgage]]&lt;=200,"101-200",Data_set[[#This Row],[Mortgage]]&lt;=300,"201-300",Data_set[[#This Row],[Mortgage]]&lt;=400,"301-400",TRUE,"400+")</f>
        <v>0</v>
      </c>
      <c r="S2543" t="str" cm="1">
        <f t="array" ref="S2543">_xlfn.IFS(Data_set[[#This Row],[CCAvg]]&lt;=2,"0-2",Data_set[[#This Row],[CCAvg]]&lt;=5,"3-5",Data_set[[#This Row],[CCAvg]]&lt;=8,"6-8",TRUE,"8+")</f>
        <v>0-2</v>
      </c>
      <c r="T2543">
        <f>IF(Data_set[[#This Row],[Personal Loan]]="Yes",1,0)</f>
        <v>0</v>
      </c>
      <c r="U2543" t="str" cm="1">
        <f t="array" ref="U2543">_xlfn.IFS(Data_set[[#This Row],[Income (in K/year)]]&lt;50,"&lt;50K",Data_set[[#This Row],[Income (in K/year)]]&lt;75,"50K-75K",Data_set[[#This Row],[Income (in K/year)]]&lt;100,"75K-100K",Data_set[[#This Row],[Income (in K/year)]]&lt;150,"100K-150K",TRUE,"&gt;150K")</f>
        <v>&lt;50K</v>
      </c>
    </row>
    <row r="2544" spans="1:21" hidden="1" x14ac:dyDescent="0.3">
      <c r="A2544">
        <v>2563</v>
      </c>
      <c r="B2544">
        <v>45</v>
      </c>
      <c r="C2544">
        <v>21</v>
      </c>
      <c r="D2544">
        <v>39</v>
      </c>
      <c r="E2544" t="s">
        <v>18</v>
      </c>
      <c r="F2544">
        <v>92521</v>
      </c>
      <c r="G2544">
        <v>2</v>
      </c>
      <c r="H2544">
        <v>2.1</v>
      </c>
      <c r="I2544" t="s">
        <v>19</v>
      </c>
      <c r="J2544">
        <v>184</v>
      </c>
      <c r="K2544" t="s">
        <v>16</v>
      </c>
      <c r="L2544" t="s">
        <v>16</v>
      </c>
      <c r="M2544" t="s">
        <v>16</v>
      </c>
      <c r="N2544" t="s">
        <v>16</v>
      </c>
      <c r="O2544" t="s">
        <v>17</v>
      </c>
      <c r="P2544" t="str" cm="1">
        <f t="array" ref="P2544">_xlfn.IFS(Data_set[[#This Row],[Age (in years)]]&lt;=30,"&lt;30",Data_set[[#This Row],[Age (in years)]]&lt;=40,"30-40",Data_set[[#This Row],[Age (in years)]]&lt;=50,"40-50",Data_set[[#This Row],[Age (in years)]]&lt;=60,"50-60",Data_set[[#This Row],[Age (in years)]]&gt;60,"&gt;60")</f>
        <v>40-50</v>
      </c>
      <c r="Q2544" t="str" cm="1">
        <f t="array" ref="Q2544">_xlfn.IFS(Data_set[[#This Row],[Experience (in years)]]&lt;=5,"0-5",Data_set[[#This Row],[Experience (in years)]]&lt;=10,"6-10",Data_set[[#This Row],[Experience (in years)]]&lt;=20,"11-20",Data_set[[#This Row],[Experience (in years)]]&lt;=30,"21-30",Data_set[[#This Row],[Experience (in years)]]&lt;=40,"31-40",TRUE,"40+")</f>
        <v>21-30</v>
      </c>
      <c r="R2544" t="str" cm="1">
        <f t="array" ref="R2544">_xlfn.IFS(Data_set[[#This Row],[Mortgage]]=0,"0",Data_set[[#This Row],[Mortgage]]&lt;=100,"1-100",Data_set[[#This Row],[Mortgage]]&lt;=200,"101-200",Data_set[[#This Row],[Mortgage]]&lt;=300,"201-300",Data_set[[#This Row],[Mortgage]]&lt;=400,"301-400",TRUE,"400+")</f>
        <v>101-200</v>
      </c>
      <c r="S2544" t="str" cm="1">
        <f t="array" ref="S2544">_xlfn.IFS(Data_set[[#This Row],[CCAvg]]&lt;=2,"0-2",Data_set[[#This Row],[CCAvg]]&lt;=5,"3-5",Data_set[[#This Row],[CCAvg]]&lt;=8,"6-8",TRUE,"8+")</f>
        <v>3-5</v>
      </c>
      <c r="T2544">
        <f>IF(Data_set[[#This Row],[Personal Loan]]="Yes",1,0)</f>
        <v>0</v>
      </c>
      <c r="U2544" t="str" cm="1">
        <f t="array" ref="U2544">_xlfn.IFS(Data_set[[#This Row],[Income (in K/year)]]&lt;50,"&lt;50K",Data_set[[#This Row],[Income (in K/year)]]&lt;75,"50K-75K",Data_set[[#This Row],[Income (in K/year)]]&lt;100,"75K-100K",Data_set[[#This Row],[Income (in K/year)]]&lt;150,"100K-150K",TRUE,"&gt;150K")</f>
        <v>&lt;50K</v>
      </c>
    </row>
    <row r="2545" spans="1:21" hidden="1" x14ac:dyDescent="0.3">
      <c r="A2545">
        <v>2575</v>
      </c>
      <c r="B2545">
        <v>45</v>
      </c>
      <c r="C2545">
        <v>18</v>
      </c>
      <c r="D2545">
        <v>10</v>
      </c>
      <c r="E2545" t="s">
        <v>18</v>
      </c>
      <c r="F2545">
        <v>92037</v>
      </c>
      <c r="G2545">
        <v>3</v>
      </c>
      <c r="H2545">
        <v>0.67</v>
      </c>
      <c r="I2545" t="s">
        <v>20</v>
      </c>
      <c r="J2545">
        <v>100</v>
      </c>
      <c r="K2545" t="s">
        <v>16</v>
      </c>
      <c r="L2545" t="s">
        <v>16</v>
      </c>
      <c r="M2545" t="s">
        <v>16</v>
      </c>
      <c r="N2545" t="s">
        <v>17</v>
      </c>
      <c r="O2545" t="s">
        <v>16</v>
      </c>
      <c r="P2545" t="str" cm="1">
        <f t="array" ref="P2545">_xlfn.IFS(Data_set[[#This Row],[Age (in years)]]&lt;=30,"&lt;30",Data_set[[#This Row],[Age (in years)]]&lt;=40,"30-40",Data_set[[#This Row],[Age (in years)]]&lt;=50,"40-50",Data_set[[#This Row],[Age (in years)]]&lt;=60,"50-60",Data_set[[#This Row],[Age (in years)]]&gt;60,"&gt;60")</f>
        <v>40-50</v>
      </c>
      <c r="Q2545" t="str" cm="1">
        <f t="array" ref="Q2545">_xlfn.IFS(Data_set[[#This Row],[Experience (in years)]]&lt;=5,"0-5",Data_set[[#This Row],[Experience (in years)]]&lt;=10,"6-10",Data_set[[#This Row],[Experience (in years)]]&lt;=20,"11-20",Data_set[[#This Row],[Experience (in years)]]&lt;=30,"21-30",Data_set[[#This Row],[Experience (in years)]]&lt;=40,"31-40",TRUE,"40+")</f>
        <v>11-20</v>
      </c>
      <c r="R2545" t="str" cm="1">
        <f t="array" ref="R2545">_xlfn.IFS(Data_set[[#This Row],[Mortgage]]=0,"0",Data_set[[#This Row],[Mortgage]]&lt;=100,"1-100",Data_set[[#This Row],[Mortgage]]&lt;=200,"101-200",Data_set[[#This Row],[Mortgage]]&lt;=300,"201-300",Data_set[[#This Row],[Mortgage]]&lt;=400,"301-400",TRUE,"400+")</f>
        <v>1-100</v>
      </c>
      <c r="S2545" t="str" cm="1">
        <f t="array" ref="S2545">_xlfn.IFS(Data_set[[#This Row],[CCAvg]]&lt;=2,"0-2",Data_set[[#This Row],[CCAvg]]&lt;=5,"3-5",Data_set[[#This Row],[CCAvg]]&lt;=8,"6-8",TRUE,"8+")</f>
        <v>0-2</v>
      </c>
      <c r="T2545">
        <f>IF(Data_set[[#This Row],[Personal Loan]]="Yes",1,0)</f>
        <v>0</v>
      </c>
      <c r="U2545" t="str" cm="1">
        <f t="array" ref="U2545">_xlfn.IFS(Data_set[[#This Row],[Income (in K/year)]]&lt;50,"&lt;50K",Data_set[[#This Row],[Income (in K/year)]]&lt;75,"50K-75K",Data_set[[#This Row],[Income (in K/year)]]&lt;100,"75K-100K",Data_set[[#This Row],[Income (in K/year)]]&lt;150,"100K-150K",TRUE,"&gt;150K")</f>
        <v>&lt;50K</v>
      </c>
    </row>
    <row r="2546" spans="1:21" hidden="1" x14ac:dyDescent="0.3">
      <c r="A2546">
        <v>2579</v>
      </c>
      <c r="B2546">
        <v>45</v>
      </c>
      <c r="C2546">
        <v>21</v>
      </c>
      <c r="D2546">
        <v>164</v>
      </c>
      <c r="E2546" t="s">
        <v>14</v>
      </c>
      <c r="F2546">
        <v>90638</v>
      </c>
      <c r="G2546">
        <v>1</v>
      </c>
      <c r="H2546">
        <v>5</v>
      </c>
      <c r="I2546" t="s">
        <v>15</v>
      </c>
      <c r="J2546">
        <v>0</v>
      </c>
      <c r="K2546" t="s">
        <v>16</v>
      </c>
      <c r="L2546" t="s">
        <v>16</v>
      </c>
      <c r="M2546" t="s">
        <v>16</v>
      </c>
      <c r="N2546" t="s">
        <v>16</v>
      </c>
      <c r="O2546" t="s">
        <v>17</v>
      </c>
      <c r="P2546" t="str" cm="1">
        <f t="array" ref="P2546">_xlfn.IFS(Data_set[[#This Row],[Age (in years)]]&lt;=30,"&lt;30",Data_set[[#This Row],[Age (in years)]]&lt;=40,"30-40",Data_set[[#This Row],[Age (in years)]]&lt;=50,"40-50",Data_set[[#This Row],[Age (in years)]]&lt;=60,"50-60",Data_set[[#This Row],[Age (in years)]]&gt;60,"&gt;60")</f>
        <v>40-50</v>
      </c>
      <c r="Q2546" t="str" cm="1">
        <f t="array" ref="Q2546">_xlfn.IFS(Data_set[[#This Row],[Experience (in years)]]&lt;=5,"0-5",Data_set[[#This Row],[Experience (in years)]]&lt;=10,"6-10",Data_set[[#This Row],[Experience (in years)]]&lt;=20,"11-20",Data_set[[#This Row],[Experience (in years)]]&lt;=30,"21-30",Data_set[[#This Row],[Experience (in years)]]&lt;=40,"31-40",TRUE,"40+")</f>
        <v>21-30</v>
      </c>
      <c r="R2546" t="str" cm="1">
        <f t="array" ref="R2546">_xlfn.IFS(Data_set[[#This Row],[Mortgage]]=0,"0",Data_set[[#This Row],[Mortgage]]&lt;=100,"1-100",Data_set[[#This Row],[Mortgage]]&lt;=200,"101-200",Data_set[[#This Row],[Mortgage]]&lt;=300,"201-300",Data_set[[#This Row],[Mortgage]]&lt;=400,"301-400",TRUE,"400+")</f>
        <v>0</v>
      </c>
      <c r="S2546" t="str" cm="1">
        <f t="array" ref="S2546">_xlfn.IFS(Data_set[[#This Row],[CCAvg]]&lt;=2,"0-2",Data_set[[#This Row],[CCAvg]]&lt;=5,"3-5",Data_set[[#This Row],[CCAvg]]&lt;=8,"6-8",TRUE,"8+")</f>
        <v>3-5</v>
      </c>
      <c r="T2546">
        <f>IF(Data_set[[#This Row],[Personal Loan]]="Yes",1,0)</f>
        <v>0</v>
      </c>
      <c r="U2546" t="str" cm="1">
        <f t="array" ref="U2546">_xlfn.IFS(Data_set[[#This Row],[Income (in K/year)]]&lt;50,"&lt;50K",Data_set[[#This Row],[Income (in K/year)]]&lt;75,"50K-75K",Data_set[[#This Row],[Income (in K/year)]]&lt;100,"75K-100K",Data_set[[#This Row],[Income (in K/year)]]&lt;150,"100K-150K",TRUE,"&gt;150K")</f>
        <v>&gt;150K</v>
      </c>
    </row>
    <row r="2547" spans="1:21" hidden="1" x14ac:dyDescent="0.3">
      <c r="A2547">
        <v>2622</v>
      </c>
      <c r="B2547">
        <v>45</v>
      </c>
      <c r="C2547">
        <v>18</v>
      </c>
      <c r="D2547">
        <v>42</v>
      </c>
      <c r="E2547" t="s">
        <v>18</v>
      </c>
      <c r="F2547">
        <v>95126</v>
      </c>
      <c r="G2547">
        <v>3</v>
      </c>
      <c r="H2547">
        <v>2.5</v>
      </c>
      <c r="I2547" t="s">
        <v>20</v>
      </c>
      <c r="J2547">
        <v>0</v>
      </c>
      <c r="K2547" t="s">
        <v>16</v>
      </c>
      <c r="L2547" t="s">
        <v>16</v>
      </c>
      <c r="M2547" t="s">
        <v>16</v>
      </c>
      <c r="N2547" t="s">
        <v>16</v>
      </c>
      <c r="O2547" t="s">
        <v>16</v>
      </c>
      <c r="P2547" t="str" cm="1">
        <f t="array" ref="P2547">_xlfn.IFS(Data_set[[#This Row],[Age (in years)]]&lt;=30,"&lt;30",Data_set[[#This Row],[Age (in years)]]&lt;=40,"30-40",Data_set[[#This Row],[Age (in years)]]&lt;=50,"40-50",Data_set[[#This Row],[Age (in years)]]&lt;=60,"50-60",Data_set[[#This Row],[Age (in years)]]&gt;60,"&gt;60")</f>
        <v>40-50</v>
      </c>
      <c r="Q2547" t="str" cm="1">
        <f t="array" ref="Q2547">_xlfn.IFS(Data_set[[#This Row],[Experience (in years)]]&lt;=5,"0-5",Data_set[[#This Row],[Experience (in years)]]&lt;=10,"6-10",Data_set[[#This Row],[Experience (in years)]]&lt;=20,"11-20",Data_set[[#This Row],[Experience (in years)]]&lt;=30,"21-30",Data_set[[#This Row],[Experience (in years)]]&lt;=40,"31-40",TRUE,"40+")</f>
        <v>11-20</v>
      </c>
      <c r="R2547" t="str" cm="1">
        <f t="array" ref="R2547">_xlfn.IFS(Data_set[[#This Row],[Mortgage]]=0,"0",Data_set[[#This Row],[Mortgage]]&lt;=100,"1-100",Data_set[[#This Row],[Mortgage]]&lt;=200,"101-200",Data_set[[#This Row],[Mortgage]]&lt;=300,"201-300",Data_set[[#This Row],[Mortgage]]&lt;=400,"301-400",TRUE,"400+")</f>
        <v>0</v>
      </c>
      <c r="S2547" t="str" cm="1">
        <f t="array" ref="S2547">_xlfn.IFS(Data_set[[#This Row],[CCAvg]]&lt;=2,"0-2",Data_set[[#This Row],[CCAvg]]&lt;=5,"3-5",Data_set[[#This Row],[CCAvg]]&lt;=8,"6-8",TRUE,"8+")</f>
        <v>3-5</v>
      </c>
      <c r="T2547">
        <f>IF(Data_set[[#This Row],[Personal Loan]]="Yes",1,0)</f>
        <v>0</v>
      </c>
      <c r="U2547" t="str" cm="1">
        <f t="array" ref="U2547">_xlfn.IFS(Data_set[[#This Row],[Income (in K/year)]]&lt;50,"&lt;50K",Data_set[[#This Row],[Income (in K/year)]]&lt;75,"50K-75K",Data_set[[#This Row],[Income (in K/year)]]&lt;100,"75K-100K",Data_set[[#This Row],[Income (in K/year)]]&lt;150,"100K-150K",TRUE,"&gt;150K")</f>
        <v>&lt;50K</v>
      </c>
    </row>
    <row r="2548" spans="1:21" x14ac:dyDescent="0.3">
      <c r="A2548">
        <v>2647</v>
      </c>
      <c r="B2548">
        <v>45</v>
      </c>
      <c r="C2548">
        <v>20</v>
      </c>
      <c r="D2548">
        <v>191</v>
      </c>
      <c r="E2548" t="s">
        <v>14</v>
      </c>
      <c r="F2548">
        <v>92007</v>
      </c>
      <c r="G2548">
        <v>3</v>
      </c>
      <c r="H2548">
        <v>2.6</v>
      </c>
      <c r="I2548" t="s">
        <v>19</v>
      </c>
      <c r="J2548">
        <v>123</v>
      </c>
      <c r="K2548" t="s">
        <v>17</v>
      </c>
      <c r="L2548" t="s">
        <v>16</v>
      </c>
      <c r="M2548" t="s">
        <v>16</v>
      </c>
      <c r="N2548" t="s">
        <v>16</v>
      </c>
      <c r="O2548" t="s">
        <v>16</v>
      </c>
      <c r="P2548" t="str" cm="1">
        <f t="array" ref="P2548">_xlfn.IFS(Data_set[[#This Row],[Age (in years)]]&lt;=30,"&lt;30",Data_set[[#This Row],[Age (in years)]]&lt;=40,"30-40",Data_set[[#This Row],[Age (in years)]]&lt;=50,"40-50",Data_set[[#This Row],[Age (in years)]]&lt;=60,"50-60",Data_set[[#This Row],[Age (in years)]]&gt;60,"&gt;60")</f>
        <v>40-50</v>
      </c>
      <c r="Q2548" t="str" cm="1">
        <f t="array" ref="Q2548">_xlfn.IFS(Data_set[[#This Row],[Experience (in years)]]&lt;=5,"0-5",Data_set[[#This Row],[Experience (in years)]]&lt;=10,"6-10",Data_set[[#This Row],[Experience (in years)]]&lt;=20,"11-20",Data_set[[#This Row],[Experience (in years)]]&lt;=30,"21-30",Data_set[[#This Row],[Experience (in years)]]&lt;=40,"31-40",TRUE,"40+")</f>
        <v>11-20</v>
      </c>
      <c r="R2548" t="str" cm="1">
        <f t="array" ref="R2548">_xlfn.IFS(Data_set[[#This Row],[Mortgage]]=0,"0",Data_set[[#This Row],[Mortgage]]&lt;=100,"1-100",Data_set[[#This Row],[Mortgage]]&lt;=200,"101-200",Data_set[[#This Row],[Mortgage]]&lt;=300,"201-300",Data_set[[#This Row],[Mortgage]]&lt;=400,"301-400",TRUE,"400+")</f>
        <v>101-200</v>
      </c>
      <c r="S2548" t="str" cm="1">
        <f t="array" ref="S2548">_xlfn.IFS(Data_set[[#This Row],[CCAvg]]&lt;=2,"0-2",Data_set[[#This Row],[CCAvg]]&lt;=5,"3-5",Data_set[[#This Row],[CCAvg]]&lt;=8,"6-8",TRUE,"8+")</f>
        <v>3-5</v>
      </c>
      <c r="T2548">
        <f>IF(Data_set[[#This Row],[Personal Loan]]="Yes",1,0)</f>
        <v>1</v>
      </c>
      <c r="U2548" t="str" cm="1">
        <f t="array" ref="U2548">_xlfn.IFS(Data_set[[#This Row],[Income (in K/year)]]&lt;50,"&lt;50K",Data_set[[#This Row],[Income (in K/year)]]&lt;75,"50K-75K",Data_set[[#This Row],[Income (in K/year)]]&lt;100,"75K-100K",Data_set[[#This Row],[Income (in K/year)]]&lt;150,"100K-150K",TRUE,"&gt;150K")</f>
        <v>&gt;150K</v>
      </c>
    </row>
    <row r="2549" spans="1:21" hidden="1" x14ac:dyDescent="0.3">
      <c r="A2549">
        <v>2695</v>
      </c>
      <c r="B2549">
        <v>45</v>
      </c>
      <c r="C2549">
        <v>19</v>
      </c>
      <c r="D2549">
        <v>85</v>
      </c>
      <c r="E2549" t="s">
        <v>21</v>
      </c>
      <c r="F2549">
        <v>94720</v>
      </c>
      <c r="G2549">
        <v>3</v>
      </c>
      <c r="H2549">
        <v>2.1</v>
      </c>
      <c r="I2549" t="s">
        <v>15</v>
      </c>
      <c r="J2549">
        <v>0</v>
      </c>
      <c r="K2549" t="s">
        <v>16</v>
      </c>
      <c r="L2549" t="s">
        <v>16</v>
      </c>
      <c r="M2549" t="s">
        <v>16</v>
      </c>
      <c r="N2549" t="s">
        <v>17</v>
      </c>
      <c r="O2549" t="s">
        <v>17</v>
      </c>
      <c r="P2549" t="str" cm="1">
        <f t="array" ref="P2549">_xlfn.IFS(Data_set[[#This Row],[Age (in years)]]&lt;=30,"&lt;30",Data_set[[#This Row],[Age (in years)]]&lt;=40,"30-40",Data_set[[#This Row],[Age (in years)]]&lt;=50,"40-50",Data_set[[#This Row],[Age (in years)]]&lt;=60,"50-60",Data_set[[#This Row],[Age (in years)]]&gt;60,"&gt;60")</f>
        <v>40-50</v>
      </c>
      <c r="Q2549" t="str" cm="1">
        <f t="array" ref="Q2549">_xlfn.IFS(Data_set[[#This Row],[Experience (in years)]]&lt;=5,"0-5",Data_set[[#This Row],[Experience (in years)]]&lt;=10,"6-10",Data_set[[#This Row],[Experience (in years)]]&lt;=20,"11-20",Data_set[[#This Row],[Experience (in years)]]&lt;=30,"21-30",Data_set[[#This Row],[Experience (in years)]]&lt;=40,"31-40",TRUE,"40+")</f>
        <v>11-20</v>
      </c>
      <c r="R2549" t="str" cm="1">
        <f t="array" ref="R2549">_xlfn.IFS(Data_set[[#This Row],[Mortgage]]=0,"0",Data_set[[#This Row],[Mortgage]]&lt;=100,"1-100",Data_set[[#This Row],[Mortgage]]&lt;=200,"101-200",Data_set[[#This Row],[Mortgage]]&lt;=300,"201-300",Data_set[[#This Row],[Mortgage]]&lt;=400,"301-400",TRUE,"400+")</f>
        <v>0</v>
      </c>
      <c r="S2549" t="str" cm="1">
        <f t="array" ref="S2549">_xlfn.IFS(Data_set[[#This Row],[CCAvg]]&lt;=2,"0-2",Data_set[[#This Row],[CCAvg]]&lt;=5,"3-5",Data_set[[#This Row],[CCAvg]]&lt;=8,"6-8",TRUE,"8+")</f>
        <v>3-5</v>
      </c>
      <c r="T2549">
        <f>IF(Data_set[[#This Row],[Personal Loan]]="Yes",1,0)</f>
        <v>0</v>
      </c>
      <c r="U2549" t="str" cm="1">
        <f t="array" ref="U2549">_xlfn.IFS(Data_set[[#This Row],[Income (in K/year)]]&lt;50,"&lt;50K",Data_set[[#This Row],[Income (in K/year)]]&lt;75,"50K-75K",Data_set[[#This Row],[Income (in K/year)]]&lt;100,"75K-100K",Data_set[[#This Row],[Income (in K/year)]]&lt;150,"100K-150K",TRUE,"&gt;150K")</f>
        <v>75K-100K</v>
      </c>
    </row>
    <row r="2550" spans="1:21" hidden="1" x14ac:dyDescent="0.3">
      <c r="A2550">
        <v>2728</v>
      </c>
      <c r="B2550">
        <v>45</v>
      </c>
      <c r="C2550">
        <v>19</v>
      </c>
      <c r="D2550">
        <v>69</v>
      </c>
      <c r="E2550" t="s">
        <v>21</v>
      </c>
      <c r="F2550">
        <v>90840</v>
      </c>
      <c r="G2550">
        <v>1</v>
      </c>
      <c r="H2550">
        <v>2.8</v>
      </c>
      <c r="I2550" t="s">
        <v>15</v>
      </c>
      <c r="J2550">
        <v>220</v>
      </c>
      <c r="K2550" t="s">
        <v>16</v>
      </c>
      <c r="L2550" t="s">
        <v>16</v>
      </c>
      <c r="M2550" t="s">
        <v>16</v>
      </c>
      <c r="N2550" t="s">
        <v>17</v>
      </c>
      <c r="O2550" t="s">
        <v>17</v>
      </c>
      <c r="P2550" t="str" cm="1">
        <f t="array" ref="P2550">_xlfn.IFS(Data_set[[#This Row],[Age (in years)]]&lt;=30,"&lt;30",Data_set[[#This Row],[Age (in years)]]&lt;=40,"30-40",Data_set[[#This Row],[Age (in years)]]&lt;=50,"40-50",Data_set[[#This Row],[Age (in years)]]&lt;=60,"50-60",Data_set[[#This Row],[Age (in years)]]&gt;60,"&gt;60")</f>
        <v>40-50</v>
      </c>
      <c r="Q2550" t="str" cm="1">
        <f t="array" ref="Q2550">_xlfn.IFS(Data_set[[#This Row],[Experience (in years)]]&lt;=5,"0-5",Data_set[[#This Row],[Experience (in years)]]&lt;=10,"6-10",Data_set[[#This Row],[Experience (in years)]]&lt;=20,"11-20",Data_set[[#This Row],[Experience (in years)]]&lt;=30,"21-30",Data_set[[#This Row],[Experience (in years)]]&lt;=40,"31-40",TRUE,"40+")</f>
        <v>11-20</v>
      </c>
      <c r="R2550" t="str" cm="1">
        <f t="array" ref="R2550">_xlfn.IFS(Data_set[[#This Row],[Mortgage]]=0,"0",Data_set[[#This Row],[Mortgage]]&lt;=100,"1-100",Data_set[[#This Row],[Mortgage]]&lt;=200,"101-200",Data_set[[#This Row],[Mortgage]]&lt;=300,"201-300",Data_set[[#This Row],[Mortgage]]&lt;=400,"301-400",TRUE,"400+")</f>
        <v>201-300</v>
      </c>
      <c r="S2550" t="str" cm="1">
        <f t="array" ref="S2550">_xlfn.IFS(Data_set[[#This Row],[CCAvg]]&lt;=2,"0-2",Data_set[[#This Row],[CCAvg]]&lt;=5,"3-5",Data_set[[#This Row],[CCAvg]]&lt;=8,"6-8",TRUE,"8+")</f>
        <v>3-5</v>
      </c>
      <c r="T2550">
        <f>IF(Data_set[[#This Row],[Personal Loan]]="Yes",1,0)</f>
        <v>0</v>
      </c>
      <c r="U2550" t="str" cm="1">
        <f t="array" ref="U2550">_xlfn.IFS(Data_set[[#This Row],[Income (in K/year)]]&lt;50,"&lt;50K",Data_set[[#This Row],[Income (in K/year)]]&lt;75,"50K-75K",Data_set[[#This Row],[Income (in K/year)]]&lt;100,"75K-100K",Data_set[[#This Row],[Income (in K/year)]]&lt;150,"100K-150K",TRUE,"&gt;150K")</f>
        <v>50K-75K</v>
      </c>
    </row>
    <row r="2551" spans="1:21" hidden="1" x14ac:dyDescent="0.3">
      <c r="A2551">
        <v>2789</v>
      </c>
      <c r="B2551">
        <v>45</v>
      </c>
      <c r="C2551">
        <v>20</v>
      </c>
      <c r="D2551">
        <v>30</v>
      </c>
      <c r="E2551" t="s">
        <v>18</v>
      </c>
      <c r="F2551">
        <v>96003</v>
      </c>
      <c r="G2551">
        <v>1</v>
      </c>
      <c r="H2551">
        <v>0.1</v>
      </c>
      <c r="I2551" t="s">
        <v>15</v>
      </c>
      <c r="J2551">
        <v>0</v>
      </c>
      <c r="K2551" t="s">
        <v>16</v>
      </c>
      <c r="L2551" t="s">
        <v>16</v>
      </c>
      <c r="M2551" t="s">
        <v>16</v>
      </c>
      <c r="N2551" t="s">
        <v>17</v>
      </c>
      <c r="O2551" t="s">
        <v>16</v>
      </c>
      <c r="P2551" t="str" cm="1">
        <f t="array" ref="P2551">_xlfn.IFS(Data_set[[#This Row],[Age (in years)]]&lt;=30,"&lt;30",Data_set[[#This Row],[Age (in years)]]&lt;=40,"30-40",Data_set[[#This Row],[Age (in years)]]&lt;=50,"40-50",Data_set[[#This Row],[Age (in years)]]&lt;=60,"50-60",Data_set[[#This Row],[Age (in years)]]&gt;60,"&gt;60")</f>
        <v>40-50</v>
      </c>
      <c r="Q2551" t="str" cm="1">
        <f t="array" ref="Q2551">_xlfn.IFS(Data_set[[#This Row],[Experience (in years)]]&lt;=5,"0-5",Data_set[[#This Row],[Experience (in years)]]&lt;=10,"6-10",Data_set[[#This Row],[Experience (in years)]]&lt;=20,"11-20",Data_set[[#This Row],[Experience (in years)]]&lt;=30,"21-30",Data_set[[#This Row],[Experience (in years)]]&lt;=40,"31-40",TRUE,"40+")</f>
        <v>11-20</v>
      </c>
      <c r="R2551" t="str" cm="1">
        <f t="array" ref="R2551">_xlfn.IFS(Data_set[[#This Row],[Mortgage]]=0,"0",Data_set[[#This Row],[Mortgage]]&lt;=100,"1-100",Data_set[[#This Row],[Mortgage]]&lt;=200,"101-200",Data_set[[#This Row],[Mortgage]]&lt;=300,"201-300",Data_set[[#This Row],[Mortgage]]&lt;=400,"301-400",TRUE,"400+")</f>
        <v>0</v>
      </c>
      <c r="S2551" t="str" cm="1">
        <f t="array" ref="S2551">_xlfn.IFS(Data_set[[#This Row],[CCAvg]]&lt;=2,"0-2",Data_set[[#This Row],[CCAvg]]&lt;=5,"3-5",Data_set[[#This Row],[CCAvg]]&lt;=8,"6-8",TRUE,"8+")</f>
        <v>0-2</v>
      </c>
      <c r="T2551">
        <f>IF(Data_set[[#This Row],[Personal Loan]]="Yes",1,0)</f>
        <v>0</v>
      </c>
      <c r="U2551" t="str" cm="1">
        <f t="array" ref="U2551">_xlfn.IFS(Data_set[[#This Row],[Income (in K/year)]]&lt;50,"&lt;50K",Data_set[[#This Row],[Income (in K/year)]]&lt;75,"50K-75K",Data_set[[#This Row],[Income (in K/year)]]&lt;100,"75K-100K",Data_set[[#This Row],[Income (in K/year)]]&lt;150,"100K-150K",TRUE,"&gt;150K")</f>
        <v>&lt;50K</v>
      </c>
    </row>
    <row r="2552" spans="1:21" x14ac:dyDescent="0.3">
      <c r="A2552">
        <v>2833</v>
      </c>
      <c r="B2552">
        <v>45</v>
      </c>
      <c r="C2552">
        <v>21</v>
      </c>
      <c r="D2552">
        <v>133</v>
      </c>
      <c r="E2552" t="s">
        <v>14</v>
      </c>
      <c r="F2552">
        <v>92056</v>
      </c>
      <c r="G2552">
        <v>0</v>
      </c>
      <c r="H2552">
        <v>5.7</v>
      </c>
      <c r="I2552" t="s">
        <v>19</v>
      </c>
      <c r="J2552">
        <v>0</v>
      </c>
      <c r="K2552" t="s">
        <v>17</v>
      </c>
      <c r="L2552" t="s">
        <v>16</v>
      </c>
      <c r="M2552" t="s">
        <v>17</v>
      </c>
      <c r="N2552" t="s">
        <v>17</v>
      </c>
      <c r="O2552" t="s">
        <v>17</v>
      </c>
      <c r="P2552" t="str" cm="1">
        <f t="array" ref="P2552">_xlfn.IFS(Data_set[[#This Row],[Age (in years)]]&lt;=30,"&lt;30",Data_set[[#This Row],[Age (in years)]]&lt;=40,"30-40",Data_set[[#This Row],[Age (in years)]]&lt;=50,"40-50",Data_set[[#This Row],[Age (in years)]]&lt;=60,"50-60",Data_set[[#This Row],[Age (in years)]]&gt;60,"&gt;60")</f>
        <v>40-50</v>
      </c>
      <c r="Q2552" t="str" cm="1">
        <f t="array" ref="Q2552">_xlfn.IFS(Data_set[[#This Row],[Experience (in years)]]&lt;=5,"0-5",Data_set[[#This Row],[Experience (in years)]]&lt;=10,"6-10",Data_set[[#This Row],[Experience (in years)]]&lt;=20,"11-20",Data_set[[#This Row],[Experience (in years)]]&lt;=30,"21-30",Data_set[[#This Row],[Experience (in years)]]&lt;=40,"31-40",TRUE,"40+")</f>
        <v>21-30</v>
      </c>
      <c r="R2552" t="str" cm="1">
        <f t="array" ref="R2552">_xlfn.IFS(Data_set[[#This Row],[Mortgage]]=0,"0",Data_set[[#This Row],[Mortgage]]&lt;=100,"1-100",Data_set[[#This Row],[Mortgage]]&lt;=200,"101-200",Data_set[[#This Row],[Mortgage]]&lt;=300,"201-300",Data_set[[#This Row],[Mortgage]]&lt;=400,"301-400",TRUE,"400+")</f>
        <v>0</v>
      </c>
      <c r="S2552" t="str" cm="1">
        <f t="array" ref="S2552">_xlfn.IFS(Data_set[[#This Row],[CCAvg]]&lt;=2,"0-2",Data_set[[#This Row],[CCAvg]]&lt;=5,"3-5",Data_set[[#This Row],[CCAvg]]&lt;=8,"6-8",TRUE,"8+")</f>
        <v>6-8</v>
      </c>
      <c r="T2552">
        <f>IF(Data_set[[#This Row],[Personal Loan]]="Yes",1,0)</f>
        <v>1</v>
      </c>
      <c r="U2552" t="str" cm="1">
        <f t="array" ref="U2552">_xlfn.IFS(Data_set[[#This Row],[Income (in K/year)]]&lt;50,"&lt;50K",Data_set[[#This Row],[Income (in K/year)]]&lt;75,"50K-75K",Data_set[[#This Row],[Income (in K/year)]]&lt;100,"75K-100K",Data_set[[#This Row],[Income (in K/year)]]&lt;150,"100K-150K",TRUE,"&gt;150K")</f>
        <v>100K-150K</v>
      </c>
    </row>
    <row r="2553" spans="1:21" hidden="1" x14ac:dyDescent="0.3">
      <c r="A2553">
        <v>2850</v>
      </c>
      <c r="B2553">
        <v>45</v>
      </c>
      <c r="C2553">
        <v>21</v>
      </c>
      <c r="D2553">
        <v>158</v>
      </c>
      <c r="E2553" t="s">
        <v>14</v>
      </c>
      <c r="F2553">
        <v>94085</v>
      </c>
      <c r="G2553">
        <v>2</v>
      </c>
      <c r="H2553">
        <v>6.67</v>
      </c>
      <c r="I2553" t="s">
        <v>15</v>
      </c>
      <c r="J2553">
        <v>132</v>
      </c>
      <c r="K2553" t="s">
        <v>16</v>
      </c>
      <c r="L2553" t="s">
        <v>16</v>
      </c>
      <c r="M2553" t="s">
        <v>16</v>
      </c>
      <c r="N2553" t="s">
        <v>17</v>
      </c>
      <c r="O2553" t="s">
        <v>17</v>
      </c>
      <c r="P2553" t="str" cm="1">
        <f t="array" ref="P2553">_xlfn.IFS(Data_set[[#This Row],[Age (in years)]]&lt;=30,"&lt;30",Data_set[[#This Row],[Age (in years)]]&lt;=40,"30-40",Data_set[[#This Row],[Age (in years)]]&lt;=50,"40-50",Data_set[[#This Row],[Age (in years)]]&lt;=60,"50-60",Data_set[[#This Row],[Age (in years)]]&gt;60,"&gt;60")</f>
        <v>40-50</v>
      </c>
      <c r="Q2553" t="str" cm="1">
        <f t="array" ref="Q2553">_xlfn.IFS(Data_set[[#This Row],[Experience (in years)]]&lt;=5,"0-5",Data_set[[#This Row],[Experience (in years)]]&lt;=10,"6-10",Data_set[[#This Row],[Experience (in years)]]&lt;=20,"11-20",Data_set[[#This Row],[Experience (in years)]]&lt;=30,"21-30",Data_set[[#This Row],[Experience (in years)]]&lt;=40,"31-40",TRUE,"40+")</f>
        <v>21-30</v>
      </c>
      <c r="R2553" t="str" cm="1">
        <f t="array" ref="R2553">_xlfn.IFS(Data_set[[#This Row],[Mortgage]]=0,"0",Data_set[[#This Row],[Mortgage]]&lt;=100,"1-100",Data_set[[#This Row],[Mortgage]]&lt;=200,"101-200",Data_set[[#This Row],[Mortgage]]&lt;=300,"201-300",Data_set[[#This Row],[Mortgage]]&lt;=400,"301-400",TRUE,"400+")</f>
        <v>101-200</v>
      </c>
      <c r="S2553" t="str" cm="1">
        <f t="array" ref="S2553">_xlfn.IFS(Data_set[[#This Row],[CCAvg]]&lt;=2,"0-2",Data_set[[#This Row],[CCAvg]]&lt;=5,"3-5",Data_set[[#This Row],[CCAvg]]&lt;=8,"6-8",TRUE,"8+")</f>
        <v>6-8</v>
      </c>
      <c r="T2553">
        <f>IF(Data_set[[#This Row],[Personal Loan]]="Yes",1,0)</f>
        <v>0</v>
      </c>
      <c r="U2553" t="str" cm="1">
        <f t="array" ref="U2553">_xlfn.IFS(Data_set[[#This Row],[Income (in K/year)]]&lt;50,"&lt;50K",Data_set[[#This Row],[Income (in K/year)]]&lt;75,"50K-75K",Data_set[[#This Row],[Income (in K/year)]]&lt;100,"75K-100K",Data_set[[#This Row],[Income (in K/year)]]&lt;150,"100K-150K",TRUE,"&gt;150K")</f>
        <v>&gt;150K</v>
      </c>
    </row>
    <row r="2554" spans="1:21" x14ac:dyDescent="0.3">
      <c r="A2554">
        <v>2879</v>
      </c>
      <c r="B2554">
        <v>45</v>
      </c>
      <c r="C2554">
        <v>19</v>
      </c>
      <c r="D2554">
        <v>122</v>
      </c>
      <c r="E2554" t="s">
        <v>14</v>
      </c>
      <c r="F2554">
        <v>94590</v>
      </c>
      <c r="G2554">
        <v>4</v>
      </c>
      <c r="H2554">
        <v>4.0999999999999996</v>
      </c>
      <c r="I2554" t="s">
        <v>20</v>
      </c>
      <c r="J2554">
        <v>0</v>
      </c>
      <c r="K2554" t="s">
        <v>17</v>
      </c>
      <c r="L2554" t="s">
        <v>16</v>
      </c>
      <c r="M2554" t="s">
        <v>16</v>
      </c>
      <c r="N2554" t="s">
        <v>17</v>
      </c>
      <c r="O2554" t="s">
        <v>16</v>
      </c>
      <c r="P2554" t="str" cm="1">
        <f t="array" ref="P2554">_xlfn.IFS(Data_set[[#This Row],[Age (in years)]]&lt;=30,"&lt;30",Data_set[[#This Row],[Age (in years)]]&lt;=40,"30-40",Data_set[[#This Row],[Age (in years)]]&lt;=50,"40-50",Data_set[[#This Row],[Age (in years)]]&lt;=60,"50-60",Data_set[[#This Row],[Age (in years)]]&gt;60,"&gt;60")</f>
        <v>40-50</v>
      </c>
      <c r="Q2554" t="str" cm="1">
        <f t="array" ref="Q2554">_xlfn.IFS(Data_set[[#This Row],[Experience (in years)]]&lt;=5,"0-5",Data_set[[#This Row],[Experience (in years)]]&lt;=10,"6-10",Data_set[[#This Row],[Experience (in years)]]&lt;=20,"11-20",Data_set[[#This Row],[Experience (in years)]]&lt;=30,"21-30",Data_set[[#This Row],[Experience (in years)]]&lt;=40,"31-40",TRUE,"40+")</f>
        <v>11-20</v>
      </c>
      <c r="R2554" t="str" cm="1">
        <f t="array" ref="R2554">_xlfn.IFS(Data_set[[#This Row],[Mortgage]]=0,"0",Data_set[[#This Row],[Mortgage]]&lt;=100,"1-100",Data_set[[#This Row],[Mortgage]]&lt;=200,"101-200",Data_set[[#This Row],[Mortgage]]&lt;=300,"201-300",Data_set[[#This Row],[Mortgage]]&lt;=400,"301-400",TRUE,"400+")</f>
        <v>0</v>
      </c>
      <c r="S2554" t="str" cm="1">
        <f t="array" ref="S2554">_xlfn.IFS(Data_set[[#This Row],[CCAvg]]&lt;=2,"0-2",Data_set[[#This Row],[CCAvg]]&lt;=5,"3-5",Data_set[[#This Row],[CCAvg]]&lt;=8,"6-8",TRUE,"8+")</f>
        <v>3-5</v>
      </c>
      <c r="T2554">
        <f>IF(Data_set[[#This Row],[Personal Loan]]="Yes",1,0)</f>
        <v>1</v>
      </c>
      <c r="U2554" t="str" cm="1">
        <f t="array" ref="U2554">_xlfn.IFS(Data_set[[#This Row],[Income (in K/year)]]&lt;50,"&lt;50K",Data_set[[#This Row],[Income (in K/year)]]&lt;75,"50K-75K",Data_set[[#This Row],[Income (in K/year)]]&lt;100,"75K-100K",Data_set[[#This Row],[Income (in K/year)]]&lt;150,"100K-150K",TRUE,"&gt;150K")</f>
        <v>100K-150K</v>
      </c>
    </row>
    <row r="2555" spans="1:21" hidden="1" x14ac:dyDescent="0.3">
      <c r="A2555">
        <v>2908</v>
      </c>
      <c r="B2555">
        <v>45</v>
      </c>
      <c r="C2555">
        <v>20</v>
      </c>
      <c r="D2555">
        <v>40</v>
      </c>
      <c r="E2555" t="s">
        <v>18</v>
      </c>
      <c r="F2555">
        <v>91763</v>
      </c>
      <c r="G2555">
        <v>2</v>
      </c>
      <c r="H2555">
        <v>1.3</v>
      </c>
      <c r="I2555" t="s">
        <v>15</v>
      </c>
      <c r="J2555">
        <v>0</v>
      </c>
      <c r="K2555" t="s">
        <v>16</v>
      </c>
      <c r="L2555" t="s">
        <v>16</v>
      </c>
      <c r="M2555" t="s">
        <v>16</v>
      </c>
      <c r="N2555" t="s">
        <v>16</v>
      </c>
      <c r="O2555" t="s">
        <v>17</v>
      </c>
      <c r="P2555" t="str" cm="1">
        <f t="array" ref="P2555">_xlfn.IFS(Data_set[[#This Row],[Age (in years)]]&lt;=30,"&lt;30",Data_set[[#This Row],[Age (in years)]]&lt;=40,"30-40",Data_set[[#This Row],[Age (in years)]]&lt;=50,"40-50",Data_set[[#This Row],[Age (in years)]]&lt;=60,"50-60",Data_set[[#This Row],[Age (in years)]]&gt;60,"&gt;60")</f>
        <v>40-50</v>
      </c>
      <c r="Q2555" t="str" cm="1">
        <f t="array" ref="Q2555">_xlfn.IFS(Data_set[[#This Row],[Experience (in years)]]&lt;=5,"0-5",Data_set[[#This Row],[Experience (in years)]]&lt;=10,"6-10",Data_set[[#This Row],[Experience (in years)]]&lt;=20,"11-20",Data_set[[#This Row],[Experience (in years)]]&lt;=30,"21-30",Data_set[[#This Row],[Experience (in years)]]&lt;=40,"31-40",TRUE,"40+")</f>
        <v>11-20</v>
      </c>
      <c r="R2555" t="str" cm="1">
        <f t="array" ref="R2555">_xlfn.IFS(Data_set[[#This Row],[Mortgage]]=0,"0",Data_set[[#This Row],[Mortgage]]&lt;=100,"1-100",Data_set[[#This Row],[Mortgage]]&lt;=200,"101-200",Data_set[[#This Row],[Mortgage]]&lt;=300,"201-300",Data_set[[#This Row],[Mortgage]]&lt;=400,"301-400",TRUE,"400+")</f>
        <v>0</v>
      </c>
      <c r="S2555" t="str" cm="1">
        <f t="array" ref="S2555">_xlfn.IFS(Data_set[[#This Row],[CCAvg]]&lt;=2,"0-2",Data_set[[#This Row],[CCAvg]]&lt;=5,"3-5",Data_set[[#This Row],[CCAvg]]&lt;=8,"6-8",TRUE,"8+")</f>
        <v>0-2</v>
      </c>
      <c r="T2555">
        <f>IF(Data_set[[#This Row],[Personal Loan]]="Yes",1,0)</f>
        <v>0</v>
      </c>
      <c r="U2555" t="str" cm="1">
        <f t="array" ref="U2555">_xlfn.IFS(Data_set[[#This Row],[Income (in K/year)]]&lt;50,"&lt;50K",Data_set[[#This Row],[Income (in K/year)]]&lt;75,"50K-75K",Data_set[[#This Row],[Income (in K/year)]]&lt;100,"75K-100K",Data_set[[#This Row],[Income (in K/year)]]&lt;150,"100K-150K",TRUE,"&gt;150K")</f>
        <v>&lt;50K</v>
      </c>
    </row>
    <row r="2556" spans="1:21" hidden="1" x14ac:dyDescent="0.3">
      <c r="A2556">
        <v>2946</v>
      </c>
      <c r="B2556">
        <v>45</v>
      </c>
      <c r="C2556">
        <v>19</v>
      </c>
      <c r="D2556">
        <v>30</v>
      </c>
      <c r="E2556" t="s">
        <v>18</v>
      </c>
      <c r="F2556">
        <v>94305</v>
      </c>
      <c r="G2556">
        <v>3</v>
      </c>
      <c r="H2556">
        <v>0.5</v>
      </c>
      <c r="I2556" t="s">
        <v>20</v>
      </c>
      <c r="J2556">
        <v>0</v>
      </c>
      <c r="K2556" t="s">
        <v>16</v>
      </c>
      <c r="L2556" t="s">
        <v>16</v>
      </c>
      <c r="M2556" t="s">
        <v>16</v>
      </c>
      <c r="N2556" t="s">
        <v>17</v>
      </c>
      <c r="O2556" t="s">
        <v>17</v>
      </c>
      <c r="P2556" t="str" cm="1">
        <f t="array" ref="P2556">_xlfn.IFS(Data_set[[#This Row],[Age (in years)]]&lt;=30,"&lt;30",Data_set[[#This Row],[Age (in years)]]&lt;=40,"30-40",Data_set[[#This Row],[Age (in years)]]&lt;=50,"40-50",Data_set[[#This Row],[Age (in years)]]&lt;=60,"50-60",Data_set[[#This Row],[Age (in years)]]&gt;60,"&gt;60")</f>
        <v>40-50</v>
      </c>
      <c r="Q2556" t="str" cm="1">
        <f t="array" ref="Q2556">_xlfn.IFS(Data_set[[#This Row],[Experience (in years)]]&lt;=5,"0-5",Data_set[[#This Row],[Experience (in years)]]&lt;=10,"6-10",Data_set[[#This Row],[Experience (in years)]]&lt;=20,"11-20",Data_set[[#This Row],[Experience (in years)]]&lt;=30,"21-30",Data_set[[#This Row],[Experience (in years)]]&lt;=40,"31-40",TRUE,"40+")</f>
        <v>11-20</v>
      </c>
      <c r="R2556" t="str" cm="1">
        <f t="array" ref="R2556">_xlfn.IFS(Data_set[[#This Row],[Mortgage]]=0,"0",Data_set[[#This Row],[Mortgage]]&lt;=100,"1-100",Data_set[[#This Row],[Mortgage]]&lt;=200,"101-200",Data_set[[#This Row],[Mortgage]]&lt;=300,"201-300",Data_set[[#This Row],[Mortgage]]&lt;=400,"301-400",TRUE,"400+")</f>
        <v>0</v>
      </c>
      <c r="S2556" t="str" cm="1">
        <f t="array" ref="S2556">_xlfn.IFS(Data_set[[#This Row],[CCAvg]]&lt;=2,"0-2",Data_set[[#This Row],[CCAvg]]&lt;=5,"3-5",Data_set[[#This Row],[CCAvg]]&lt;=8,"6-8",TRUE,"8+")</f>
        <v>0-2</v>
      </c>
      <c r="T2556">
        <f>IF(Data_set[[#This Row],[Personal Loan]]="Yes",1,0)</f>
        <v>0</v>
      </c>
      <c r="U2556" t="str" cm="1">
        <f t="array" ref="U2556">_xlfn.IFS(Data_set[[#This Row],[Income (in K/year)]]&lt;50,"&lt;50K",Data_set[[#This Row],[Income (in K/year)]]&lt;75,"50K-75K",Data_set[[#This Row],[Income (in K/year)]]&lt;100,"75K-100K",Data_set[[#This Row],[Income (in K/year)]]&lt;150,"100K-150K",TRUE,"&gt;150K")</f>
        <v>&lt;50K</v>
      </c>
    </row>
    <row r="2557" spans="1:21" hidden="1" x14ac:dyDescent="0.3">
      <c r="A2557">
        <v>2948</v>
      </c>
      <c r="B2557">
        <v>45</v>
      </c>
      <c r="C2557">
        <v>21</v>
      </c>
      <c r="D2557">
        <v>151</v>
      </c>
      <c r="E2557" t="s">
        <v>14</v>
      </c>
      <c r="F2557">
        <v>90024</v>
      </c>
      <c r="G2557">
        <v>2</v>
      </c>
      <c r="H2557">
        <v>3.3</v>
      </c>
      <c r="I2557" t="s">
        <v>15</v>
      </c>
      <c r="J2557">
        <v>328</v>
      </c>
      <c r="K2557" t="s">
        <v>16</v>
      </c>
      <c r="L2557" t="s">
        <v>16</v>
      </c>
      <c r="M2557" t="s">
        <v>16</v>
      </c>
      <c r="N2557" t="s">
        <v>16</v>
      </c>
      <c r="O2557" t="s">
        <v>16</v>
      </c>
      <c r="P2557" t="str" cm="1">
        <f t="array" ref="P2557">_xlfn.IFS(Data_set[[#This Row],[Age (in years)]]&lt;=30,"&lt;30",Data_set[[#This Row],[Age (in years)]]&lt;=40,"30-40",Data_set[[#This Row],[Age (in years)]]&lt;=50,"40-50",Data_set[[#This Row],[Age (in years)]]&lt;=60,"50-60",Data_set[[#This Row],[Age (in years)]]&gt;60,"&gt;60")</f>
        <v>40-50</v>
      </c>
      <c r="Q2557" t="str" cm="1">
        <f t="array" ref="Q2557">_xlfn.IFS(Data_set[[#This Row],[Experience (in years)]]&lt;=5,"0-5",Data_set[[#This Row],[Experience (in years)]]&lt;=10,"6-10",Data_set[[#This Row],[Experience (in years)]]&lt;=20,"11-20",Data_set[[#This Row],[Experience (in years)]]&lt;=30,"21-30",Data_set[[#This Row],[Experience (in years)]]&lt;=40,"31-40",TRUE,"40+")</f>
        <v>21-30</v>
      </c>
      <c r="R2557" t="str" cm="1">
        <f t="array" ref="R2557">_xlfn.IFS(Data_set[[#This Row],[Mortgage]]=0,"0",Data_set[[#This Row],[Mortgage]]&lt;=100,"1-100",Data_set[[#This Row],[Mortgage]]&lt;=200,"101-200",Data_set[[#This Row],[Mortgage]]&lt;=300,"201-300",Data_set[[#This Row],[Mortgage]]&lt;=400,"301-400",TRUE,"400+")</f>
        <v>301-400</v>
      </c>
      <c r="S2557" t="str" cm="1">
        <f t="array" ref="S2557">_xlfn.IFS(Data_set[[#This Row],[CCAvg]]&lt;=2,"0-2",Data_set[[#This Row],[CCAvg]]&lt;=5,"3-5",Data_set[[#This Row],[CCAvg]]&lt;=8,"6-8",TRUE,"8+")</f>
        <v>3-5</v>
      </c>
      <c r="T2557">
        <f>IF(Data_set[[#This Row],[Personal Loan]]="Yes",1,0)</f>
        <v>0</v>
      </c>
      <c r="U2557" t="str" cm="1">
        <f t="array" ref="U2557">_xlfn.IFS(Data_set[[#This Row],[Income (in K/year)]]&lt;50,"&lt;50K",Data_set[[#This Row],[Income (in K/year)]]&lt;75,"50K-75K",Data_set[[#This Row],[Income (in K/year)]]&lt;100,"75K-100K",Data_set[[#This Row],[Income (in K/year)]]&lt;150,"100K-150K",TRUE,"&gt;150K")</f>
        <v>&gt;150K</v>
      </c>
    </row>
    <row r="2558" spans="1:21" hidden="1" x14ac:dyDescent="0.3">
      <c r="A2558">
        <v>3014</v>
      </c>
      <c r="B2558">
        <v>45</v>
      </c>
      <c r="C2558">
        <v>21</v>
      </c>
      <c r="D2558">
        <v>183</v>
      </c>
      <c r="E2558" t="s">
        <v>14</v>
      </c>
      <c r="F2558">
        <v>90029</v>
      </c>
      <c r="G2558">
        <v>2</v>
      </c>
      <c r="H2558">
        <v>1.4</v>
      </c>
      <c r="I2558" t="s">
        <v>15</v>
      </c>
      <c r="J2558">
        <v>0</v>
      </c>
      <c r="K2558" t="s">
        <v>16</v>
      </c>
      <c r="L2558" t="s">
        <v>16</v>
      </c>
      <c r="M2558" t="s">
        <v>16</v>
      </c>
      <c r="N2558" t="s">
        <v>17</v>
      </c>
      <c r="O2558" t="s">
        <v>17</v>
      </c>
      <c r="P2558" t="str" cm="1">
        <f t="array" ref="P2558">_xlfn.IFS(Data_set[[#This Row],[Age (in years)]]&lt;=30,"&lt;30",Data_set[[#This Row],[Age (in years)]]&lt;=40,"30-40",Data_set[[#This Row],[Age (in years)]]&lt;=50,"40-50",Data_set[[#This Row],[Age (in years)]]&lt;=60,"50-60",Data_set[[#This Row],[Age (in years)]]&gt;60,"&gt;60")</f>
        <v>40-50</v>
      </c>
      <c r="Q2558" t="str" cm="1">
        <f t="array" ref="Q2558">_xlfn.IFS(Data_set[[#This Row],[Experience (in years)]]&lt;=5,"0-5",Data_set[[#This Row],[Experience (in years)]]&lt;=10,"6-10",Data_set[[#This Row],[Experience (in years)]]&lt;=20,"11-20",Data_set[[#This Row],[Experience (in years)]]&lt;=30,"21-30",Data_set[[#This Row],[Experience (in years)]]&lt;=40,"31-40",TRUE,"40+")</f>
        <v>21-30</v>
      </c>
      <c r="R2558" t="str" cm="1">
        <f t="array" ref="R2558">_xlfn.IFS(Data_set[[#This Row],[Mortgage]]=0,"0",Data_set[[#This Row],[Mortgage]]&lt;=100,"1-100",Data_set[[#This Row],[Mortgage]]&lt;=200,"101-200",Data_set[[#This Row],[Mortgage]]&lt;=300,"201-300",Data_set[[#This Row],[Mortgage]]&lt;=400,"301-400",TRUE,"400+")</f>
        <v>0</v>
      </c>
      <c r="S2558" t="str" cm="1">
        <f t="array" ref="S2558">_xlfn.IFS(Data_set[[#This Row],[CCAvg]]&lt;=2,"0-2",Data_set[[#This Row],[CCAvg]]&lt;=5,"3-5",Data_set[[#This Row],[CCAvg]]&lt;=8,"6-8",TRUE,"8+")</f>
        <v>0-2</v>
      </c>
      <c r="T2558">
        <f>IF(Data_set[[#This Row],[Personal Loan]]="Yes",1,0)</f>
        <v>0</v>
      </c>
      <c r="U2558" t="str" cm="1">
        <f t="array" ref="U2558">_xlfn.IFS(Data_set[[#This Row],[Income (in K/year)]]&lt;50,"&lt;50K",Data_set[[#This Row],[Income (in K/year)]]&lt;75,"50K-75K",Data_set[[#This Row],[Income (in K/year)]]&lt;100,"75K-100K",Data_set[[#This Row],[Income (in K/year)]]&lt;150,"100K-150K",TRUE,"&gt;150K")</f>
        <v>&gt;150K</v>
      </c>
    </row>
    <row r="2559" spans="1:21" x14ac:dyDescent="0.3">
      <c r="A2559">
        <v>3055</v>
      </c>
      <c r="B2559">
        <v>45</v>
      </c>
      <c r="C2559">
        <v>21</v>
      </c>
      <c r="D2559">
        <v>134</v>
      </c>
      <c r="E2559" t="s">
        <v>14</v>
      </c>
      <c r="F2559">
        <v>92697</v>
      </c>
      <c r="G2559">
        <v>4</v>
      </c>
      <c r="H2559">
        <v>5.5</v>
      </c>
      <c r="I2559" t="s">
        <v>20</v>
      </c>
      <c r="J2559">
        <v>0</v>
      </c>
      <c r="K2559" t="s">
        <v>17</v>
      </c>
      <c r="L2559" t="s">
        <v>16</v>
      </c>
      <c r="M2559" t="s">
        <v>17</v>
      </c>
      <c r="N2559" t="s">
        <v>17</v>
      </c>
      <c r="O2559" t="s">
        <v>17</v>
      </c>
      <c r="P2559" t="str" cm="1">
        <f t="array" ref="P2559">_xlfn.IFS(Data_set[[#This Row],[Age (in years)]]&lt;=30,"&lt;30",Data_set[[#This Row],[Age (in years)]]&lt;=40,"30-40",Data_set[[#This Row],[Age (in years)]]&lt;=50,"40-50",Data_set[[#This Row],[Age (in years)]]&lt;=60,"50-60",Data_set[[#This Row],[Age (in years)]]&gt;60,"&gt;60")</f>
        <v>40-50</v>
      </c>
      <c r="Q2559" t="str" cm="1">
        <f t="array" ref="Q2559">_xlfn.IFS(Data_set[[#This Row],[Experience (in years)]]&lt;=5,"0-5",Data_set[[#This Row],[Experience (in years)]]&lt;=10,"6-10",Data_set[[#This Row],[Experience (in years)]]&lt;=20,"11-20",Data_set[[#This Row],[Experience (in years)]]&lt;=30,"21-30",Data_set[[#This Row],[Experience (in years)]]&lt;=40,"31-40",TRUE,"40+")</f>
        <v>21-30</v>
      </c>
      <c r="R2559" t="str" cm="1">
        <f t="array" ref="R2559">_xlfn.IFS(Data_set[[#This Row],[Mortgage]]=0,"0",Data_set[[#This Row],[Mortgage]]&lt;=100,"1-100",Data_set[[#This Row],[Mortgage]]&lt;=200,"101-200",Data_set[[#This Row],[Mortgage]]&lt;=300,"201-300",Data_set[[#This Row],[Mortgage]]&lt;=400,"301-400",TRUE,"400+")</f>
        <v>0</v>
      </c>
      <c r="S2559" t="str" cm="1">
        <f t="array" ref="S2559">_xlfn.IFS(Data_set[[#This Row],[CCAvg]]&lt;=2,"0-2",Data_set[[#This Row],[CCAvg]]&lt;=5,"3-5",Data_set[[#This Row],[CCAvg]]&lt;=8,"6-8",TRUE,"8+")</f>
        <v>6-8</v>
      </c>
      <c r="T2559">
        <f>IF(Data_set[[#This Row],[Personal Loan]]="Yes",1,0)</f>
        <v>1</v>
      </c>
      <c r="U2559" t="str" cm="1">
        <f t="array" ref="U2559">_xlfn.IFS(Data_set[[#This Row],[Income (in K/year)]]&lt;50,"&lt;50K",Data_set[[#This Row],[Income (in K/year)]]&lt;75,"50K-75K",Data_set[[#This Row],[Income (in K/year)]]&lt;100,"75K-100K",Data_set[[#This Row],[Income (in K/year)]]&lt;150,"100K-150K",TRUE,"&gt;150K")</f>
        <v>100K-150K</v>
      </c>
    </row>
    <row r="2560" spans="1:21" hidden="1" x14ac:dyDescent="0.3">
      <c r="A2560">
        <v>3125</v>
      </c>
      <c r="B2560">
        <v>45</v>
      </c>
      <c r="C2560">
        <v>20</v>
      </c>
      <c r="D2560">
        <v>198</v>
      </c>
      <c r="E2560" t="s">
        <v>14</v>
      </c>
      <c r="F2560">
        <v>95053</v>
      </c>
      <c r="G2560">
        <v>2</v>
      </c>
      <c r="H2560">
        <v>2.8</v>
      </c>
      <c r="I2560" t="s">
        <v>15</v>
      </c>
      <c r="J2560">
        <v>0</v>
      </c>
      <c r="K2560" t="s">
        <v>16</v>
      </c>
      <c r="L2560" t="s">
        <v>16</v>
      </c>
      <c r="M2560" t="s">
        <v>16</v>
      </c>
      <c r="N2560" t="s">
        <v>17</v>
      </c>
      <c r="O2560" t="s">
        <v>17</v>
      </c>
      <c r="P2560" t="str" cm="1">
        <f t="array" ref="P2560">_xlfn.IFS(Data_set[[#This Row],[Age (in years)]]&lt;=30,"&lt;30",Data_set[[#This Row],[Age (in years)]]&lt;=40,"30-40",Data_set[[#This Row],[Age (in years)]]&lt;=50,"40-50",Data_set[[#This Row],[Age (in years)]]&lt;=60,"50-60",Data_set[[#This Row],[Age (in years)]]&gt;60,"&gt;60")</f>
        <v>40-50</v>
      </c>
      <c r="Q2560" t="str" cm="1">
        <f t="array" ref="Q2560">_xlfn.IFS(Data_set[[#This Row],[Experience (in years)]]&lt;=5,"0-5",Data_set[[#This Row],[Experience (in years)]]&lt;=10,"6-10",Data_set[[#This Row],[Experience (in years)]]&lt;=20,"11-20",Data_set[[#This Row],[Experience (in years)]]&lt;=30,"21-30",Data_set[[#This Row],[Experience (in years)]]&lt;=40,"31-40",TRUE,"40+")</f>
        <v>11-20</v>
      </c>
      <c r="R2560" t="str" cm="1">
        <f t="array" ref="R2560">_xlfn.IFS(Data_set[[#This Row],[Mortgage]]=0,"0",Data_set[[#This Row],[Mortgage]]&lt;=100,"1-100",Data_set[[#This Row],[Mortgage]]&lt;=200,"101-200",Data_set[[#This Row],[Mortgage]]&lt;=300,"201-300",Data_set[[#This Row],[Mortgage]]&lt;=400,"301-400",TRUE,"400+")</f>
        <v>0</v>
      </c>
      <c r="S2560" t="str" cm="1">
        <f t="array" ref="S2560">_xlfn.IFS(Data_set[[#This Row],[CCAvg]]&lt;=2,"0-2",Data_set[[#This Row],[CCAvg]]&lt;=5,"3-5",Data_set[[#This Row],[CCAvg]]&lt;=8,"6-8",TRUE,"8+")</f>
        <v>3-5</v>
      </c>
      <c r="T2560">
        <f>IF(Data_set[[#This Row],[Personal Loan]]="Yes",1,0)</f>
        <v>0</v>
      </c>
      <c r="U2560" t="str" cm="1">
        <f t="array" ref="U2560">_xlfn.IFS(Data_set[[#This Row],[Income (in K/year)]]&lt;50,"&lt;50K",Data_set[[#This Row],[Income (in K/year)]]&lt;75,"50K-75K",Data_set[[#This Row],[Income (in K/year)]]&lt;100,"75K-100K",Data_set[[#This Row],[Income (in K/year)]]&lt;150,"100K-150K",TRUE,"&gt;150K")</f>
        <v>&gt;150K</v>
      </c>
    </row>
    <row r="2561" spans="1:21" hidden="1" x14ac:dyDescent="0.3">
      <c r="A2561">
        <v>3225</v>
      </c>
      <c r="B2561">
        <v>45</v>
      </c>
      <c r="C2561">
        <v>21</v>
      </c>
      <c r="D2561">
        <v>58</v>
      </c>
      <c r="E2561" t="s">
        <v>21</v>
      </c>
      <c r="F2561">
        <v>94025</v>
      </c>
      <c r="G2561">
        <v>3</v>
      </c>
      <c r="H2561">
        <v>0.3</v>
      </c>
      <c r="I2561" t="s">
        <v>19</v>
      </c>
      <c r="J2561">
        <v>0</v>
      </c>
      <c r="K2561" t="s">
        <v>16</v>
      </c>
      <c r="L2561" t="s">
        <v>17</v>
      </c>
      <c r="M2561" t="s">
        <v>16</v>
      </c>
      <c r="N2561" t="s">
        <v>17</v>
      </c>
      <c r="O2561" t="s">
        <v>16</v>
      </c>
      <c r="P2561" t="str" cm="1">
        <f t="array" ref="P2561">_xlfn.IFS(Data_set[[#This Row],[Age (in years)]]&lt;=30,"&lt;30",Data_set[[#This Row],[Age (in years)]]&lt;=40,"30-40",Data_set[[#This Row],[Age (in years)]]&lt;=50,"40-50",Data_set[[#This Row],[Age (in years)]]&lt;=60,"50-60",Data_set[[#This Row],[Age (in years)]]&gt;60,"&gt;60")</f>
        <v>40-50</v>
      </c>
      <c r="Q2561" t="str" cm="1">
        <f t="array" ref="Q2561">_xlfn.IFS(Data_set[[#This Row],[Experience (in years)]]&lt;=5,"0-5",Data_set[[#This Row],[Experience (in years)]]&lt;=10,"6-10",Data_set[[#This Row],[Experience (in years)]]&lt;=20,"11-20",Data_set[[#This Row],[Experience (in years)]]&lt;=30,"21-30",Data_set[[#This Row],[Experience (in years)]]&lt;=40,"31-40",TRUE,"40+")</f>
        <v>21-30</v>
      </c>
      <c r="R2561" t="str" cm="1">
        <f t="array" ref="R2561">_xlfn.IFS(Data_set[[#This Row],[Mortgage]]=0,"0",Data_set[[#This Row],[Mortgage]]&lt;=100,"1-100",Data_set[[#This Row],[Mortgage]]&lt;=200,"101-200",Data_set[[#This Row],[Mortgage]]&lt;=300,"201-300",Data_set[[#This Row],[Mortgage]]&lt;=400,"301-400",TRUE,"400+")</f>
        <v>0</v>
      </c>
      <c r="S2561" t="str" cm="1">
        <f t="array" ref="S2561">_xlfn.IFS(Data_set[[#This Row],[CCAvg]]&lt;=2,"0-2",Data_set[[#This Row],[CCAvg]]&lt;=5,"3-5",Data_set[[#This Row],[CCAvg]]&lt;=8,"6-8",TRUE,"8+")</f>
        <v>0-2</v>
      </c>
      <c r="T2561">
        <f>IF(Data_set[[#This Row],[Personal Loan]]="Yes",1,0)</f>
        <v>0</v>
      </c>
      <c r="U2561" t="str" cm="1">
        <f t="array" ref="U2561">_xlfn.IFS(Data_set[[#This Row],[Income (in K/year)]]&lt;50,"&lt;50K",Data_set[[#This Row],[Income (in K/year)]]&lt;75,"50K-75K",Data_set[[#This Row],[Income (in K/year)]]&lt;100,"75K-100K",Data_set[[#This Row],[Income (in K/year)]]&lt;150,"100K-150K",TRUE,"&gt;150K")</f>
        <v>50K-75K</v>
      </c>
    </row>
    <row r="2562" spans="1:21" hidden="1" x14ac:dyDescent="0.3">
      <c r="A2562">
        <v>3283</v>
      </c>
      <c r="B2562">
        <v>45</v>
      </c>
      <c r="C2562">
        <v>21</v>
      </c>
      <c r="D2562">
        <v>91</v>
      </c>
      <c r="E2562" t="s">
        <v>21</v>
      </c>
      <c r="F2562">
        <v>95054</v>
      </c>
      <c r="G2562">
        <v>1</v>
      </c>
      <c r="H2562">
        <v>4.7</v>
      </c>
      <c r="I2562" t="s">
        <v>15</v>
      </c>
      <c r="J2562">
        <v>0</v>
      </c>
      <c r="K2562" t="s">
        <v>16</v>
      </c>
      <c r="L2562" t="s">
        <v>16</v>
      </c>
      <c r="M2562" t="s">
        <v>16</v>
      </c>
      <c r="N2562" t="s">
        <v>17</v>
      </c>
      <c r="O2562" t="s">
        <v>16</v>
      </c>
      <c r="P2562" t="str" cm="1">
        <f t="array" ref="P2562">_xlfn.IFS(Data_set[[#This Row],[Age (in years)]]&lt;=30,"&lt;30",Data_set[[#This Row],[Age (in years)]]&lt;=40,"30-40",Data_set[[#This Row],[Age (in years)]]&lt;=50,"40-50",Data_set[[#This Row],[Age (in years)]]&lt;=60,"50-60",Data_set[[#This Row],[Age (in years)]]&gt;60,"&gt;60")</f>
        <v>40-50</v>
      </c>
      <c r="Q2562" t="str" cm="1">
        <f t="array" ref="Q2562">_xlfn.IFS(Data_set[[#This Row],[Experience (in years)]]&lt;=5,"0-5",Data_set[[#This Row],[Experience (in years)]]&lt;=10,"6-10",Data_set[[#This Row],[Experience (in years)]]&lt;=20,"11-20",Data_set[[#This Row],[Experience (in years)]]&lt;=30,"21-30",Data_set[[#This Row],[Experience (in years)]]&lt;=40,"31-40",TRUE,"40+")</f>
        <v>21-30</v>
      </c>
      <c r="R2562" t="str" cm="1">
        <f t="array" ref="R2562">_xlfn.IFS(Data_set[[#This Row],[Mortgage]]=0,"0",Data_set[[#This Row],[Mortgage]]&lt;=100,"1-100",Data_set[[#This Row],[Mortgage]]&lt;=200,"101-200",Data_set[[#This Row],[Mortgage]]&lt;=300,"201-300",Data_set[[#This Row],[Mortgage]]&lt;=400,"301-400",TRUE,"400+")</f>
        <v>0</v>
      </c>
      <c r="S2562" t="str" cm="1">
        <f t="array" ref="S2562">_xlfn.IFS(Data_set[[#This Row],[CCAvg]]&lt;=2,"0-2",Data_set[[#This Row],[CCAvg]]&lt;=5,"3-5",Data_set[[#This Row],[CCAvg]]&lt;=8,"6-8",TRUE,"8+")</f>
        <v>3-5</v>
      </c>
      <c r="T2562">
        <f>IF(Data_set[[#This Row],[Personal Loan]]="Yes",1,0)</f>
        <v>0</v>
      </c>
      <c r="U2562" t="str" cm="1">
        <f t="array" ref="U2562">_xlfn.IFS(Data_set[[#This Row],[Income (in K/year)]]&lt;50,"&lt;50K",Data_set[[#This Row],[Income (in K/year)]]&lt;75,"50K-75K",Data_set[[#This Row],[Income (in K/year)]]&lt;100,"75K-100K",Data_set[[#This Row],[Income (in K/year)]]&lt;150,"100K-150K",TRUE,"&gt;150K")</f>
        <v>75K-100K</v>
      </c>
    </row>
    <row r="2563" spans="1:21" hidden="1" x14ac:dyDescent="0.3">
      <c r="A2563">
        <v>3329</v>
      </c>
      <c r="B2563">
        <v>45</v>
      </c>
      <c r="C2563">
        <v>20</v>
      </c>
      <c r="D2563">
        <v>22</v>
      </c>
      <c r="E2563" t="s">
        <v>18</v>
      </c>
      <c r="F2563">
        <v>90230</v>
      </c>
      <c r="G2563">
        <v>1</v>
      </c>
      <c r="H2563">
        <v>0.1</v>
      </c>
      <c r="I2563" t="s">
        <v>15</v>
      </c>
      <c r="J2563">
        <v>0</v>
      </c>
      <c r="K2563" t="s">
        <v>16</v>
      </c>
      <c r="L2563" t="s">
        <v>16</v>
      </c>
      <c r="M2563" t="s">
        <v>16</v>
      </c>
      <c r="N2563" t="s">
        <v>16</v>
      </c>
      <c r="O2563" t="s">
        <v>16</v>
      </c>
      <c r="P2563" t="str" cm="1">
        <f t="array" ref="P2563">_xlfn.IFS(Data_set[[#This Row],[Age (in years)]]&lt;=30,"&lt;30",Data_set[[#This Row],[Age (in years)]]&lt;=40,"30-40",Data_set[[#This Row],[Age (in years)]]&lt;=50,"40-50",Data_set[[#This Row],[Age (in years)]]&lt;=60,"50-60",Data_set[[#This Row],[Age (in years)]]&gt;60,"&gt;60")</f>
        <v>40-50</v>
      </c>
      <c r="Q2563" t="str" cm="1">
        <f t="array" ref="Q2563">_xlfn.IFS(Data_set[[#This Row],[Experience (in years)]]&lt;=5,"0-5",Data_set[[#This Row],[Experience (in years)]]&lt;=10,"6-10",Data_set[[#This Row],[Experience (in years)]]&lt;=20,"11-20",Data_set[[#This Row],[Experience (in years)]]&lt;=30,"21-30",Data_set[[#This Row],[Experience (in years)]]&lt;=40,"31-40",TRUE,"40+")</f>
        <v>11-20</v>
      </c>
      <c r="R2563" t="str" cm="1">
        <f t="array" ref="R2563">_xlfn.IFS(Data_set[[#This Row],[Mortgage]]=0,"0",Data_set[[#This Row],[Mortgage]]&lt;=100,"1-100",Data_set[[#This Row],[Mortgage]]&lt;=200,"101-200",Data_set[[#This Row],[Mortgage]]&lt;=300,"201-300",Data_set[[#This Row],[Mortgage]]&lt;=400,"301-400",TRUE,"400+")</f>
        <v>0</v>
      </c>
      <c r="S2563" t="str" cm="1">
        <f t="array" ref="S2563">_xlfn.IFS(Data_set[[#This Row],[CCAvg]]&lt;=2,"0-2",Data_set[[#This Row],[CCAvg]]&lt;=5,"3-5",Data_set[[#This Row],[CCAvg]]&lt;=8,"6-8",TRUE,"8+")</f>
        <v>0-2</v>
      </c>
      <c r="T2563">
        <f>IF(Data_set[[#This Row],[Personal Loan]]="Yes",1,0)</f>
        <v>0</v>
      </c>
      <c r="U2563" t="str" cm="1">
        <f t="array" ref="U2563">_xlfn.IFS(Data_set[[#This Row],[Income (in K/year)]]&lt;50,"&lt;50K",Data_set[[#This Row],[Income (in K/year)]]&lt;75,"50K-75K",Data_set[[#This Row],[Income (in K/year)]]&lt;100,"75K-100K",Data_set[[#This Row],[Income (in K/year)]]&lt;150,"100K-150K",TRUE,"&gt;150K")</f>
        <v>&lt;50K</v>
      </c>
    </row>
    <row r="2564" spans="1:21" x14ac:dyDescent="0.3">
      <c r="A2564">
        <v>3369</v>
      </c>
      <c r="B2564">
        <v>45</v>
      </c>
      <c r="C2564">
        <v>18</v>
      </c>
      <c r="D2564">
        <v>163</v>
      </c>
      <c r="E2564" t="s">
        <v>14</v>
      </c>
      <c r="F2564">
        <v>94720</v>
      </c>
      <c r="G2564">
        <v>3</v>
      </c>
      <c r="H2564">
        <v>5.33</v>
      </c>
      <c r="I2564" t="s">
        <v>20</v>
      </c>
      <c r="J2564">
        <v>0</v>
      </c>
      <c r="K2564" t="s">
        <v>17</v>
      </c>
      <c r="L2564" t="s">
        <v>16</v>
      </c>
      <c r="M2564" t="s">
        <v>17</v>
      </c>
      <c r="N2564" t="s">
        <v>16</v>
      </c>
      <c r="O2564" t="s">
        <v>17</v>
      </c>
      <c r="P2564" t="str" cm="1">
        <f t="array" ref="P2564">_xlfn.IFS(Data_set[[#This Row],[Age (in years)]]&lt;=30,"&lt;30",Data_set[[#This Row],[Age (in years)]]&lt;=40,"30-40",Data_set[[#This Row],[Age (in years)]]&lt;=50,"40-50",Data_set[[#This Row],[Age (in years)]]&lt;=60,"50-60",Data_set[[#This Row],[Age (in years)]]&gt;60,"&gt;60")</f>
        <v>40-50</v>
      </c>
      <c r="Q2564" t="str" cm="1">
        <f t="array" ref="Q2564">_xlfn.IFS(Data_set[[#This Row],[Experience (in years)]]&lt;=5,"0-5",Data_set[[#This Row],[Experience (in years)]]&lt;=10,"6-10",Data_set[[#This Row],[Experience (in years)]]&lt;=20,"11-20",Data_set[[#This Row],[Experience (in years)]]&lt;=30,"21-30",Data_set[[#This Row],[Experience (in years)]]&lt;=40,"31-40",TRUE,"40+")</f>
        <v>11-20</v>
      </c>
      <c r="R2564" t="str" cm="1">
        <f t="array" ref="R2564">_xlfn.IFS(Data_set[[#This Row],[Mortgage]]=0,"0",Data_set[[#This Row],[Mortgage]]&lt;=100,"1-100",Data_set[[#This Row],[Mortgage]]&lt;=200,"101-200",Data_set[[#This Row],[Mortgage]]&lt;=300,"201-300",Data_set[[#This Row],[Mortgage]]&lt;=400,"301-400",TRUE,"400+")</f>
        <v>0</v>
      </c>
      <c r="S2564" t="str" cm="1">
        <f t="array" ref="S2564">_xlfn.IFS(Data_set[[#This Row],[CCAvg]]&lt;=2,"0-2",Data_set[[#This Row],[CCAvg]]&lt;=5,"3-5",Data_set[[#This Row],[CCAvg]]&lt;=8,"6-8",TRUE,"8+")</f>
        <v>6-8</v>
      </c>
      <c r="T2564">
        <f>IF(Data_set[[#This Row],[Personal Loan]]="Yes",1,0)</f>
        <v>1</v>
      </c>
      <c r="U2564" t="str" cm="1">
        <f t="array" ref="U2564">_xlfn.IFS(Data_set[[#This Row],[Income (in K/year)]]&lt;50,"&lt;50K",Data_set[[#This Row],[Income (in K/year)]]&lt;75,"50K-75K",Data_set[[#This Row],[Income (in K/year)]]&lt;100,"75K-100K",Data_set[[#This Row],[Income (in K/year)]]&lt;150,"100K-150K",TRUE,"&gt;150K")</f>
        <v>&gt;150K</v>
      </c>
    </row>
    <row r="2565" spans="1:21" hidden="1" x14ac:dyDescent="0.3">
      <c r="A2565">
        <v>3389</v>
      </c>
      <c r="B2565">
        <v>45</v>
      </c>
      <c r="C2565">
        <v>21</v>
      </c>
      <c r="D2565">
        <v>115</v>
      </c>
      <c r="E2565" t="s">
        <v>14</v>
      </c>
      <c r="F2565">
        <v>91320</v>
      </c>
      <c r="G2565">
        <v>2</v>
      </c>
      <c r="H2565">
        <v>3.3</v>
      </c>
      <c r="I2565" t="s">
        <v>15</v>
      </c>
      <c r="J2565">
        <v>85</v>
      </c>
      <c r="K2565" t="s">
        <v>16</v>
      </c>
      <c r="L2565" t="s">
        <v>16</v>
      </c>
      <c r="M2565" t="s">
        <v>16</v>
      </c>
      <c r="N2565" t="s">
        <v>17</v>
      </c>
      <c r="O2565" t="s">
        <v>16</v>
      </c>
      <c r="P2565" t="str" cm="1">
        <f t="array" ref="P2565">_xlfn.IFS(Data_set[[#This Row],[Age (in years)]]&lt;=30,"&lt;30",Data_set[[#This Row],[Age (in years)]]&lt;=40,"30-40",Data_set[[#This Row],[Age (in years)]]&lt;=50,"40-50",Data_set[[#This Row],[Age (in years)]]&lt;=60,"50-60",Data_set[[#This Row],[Age (in years)]]&gt;60,"&gt;60")</f>
        <v>40-50</v>
      </c>
      <c r="Q2565" t="str" cm="1">
        <f t="array" ref="Q2565">_xlfn.IFS(Data_set[[#This Row],[Experience (in years)]]&lt;=5,"0-5",Data_set[[#This Row],[Experience (in years)]]&lt;=10,"6-10",Data_set[[#This Row],[Experience (in years)]]&lt;=20,"11-20",Data_set[[#This Row],[Experience (in years)]]&lt;=30,"21-30",Data_set[[#This Row],[Experience (in years)]]&lt;=40,"31-40",TRUE,"40+")</f>
        <v>21-30</v>
      </c>
      <c r="R2565" t="str" cm="1">
        <f t="array" ref="R2565">_xlfn.IFS(Data_set[[#This Row],[Mortgage]]=0,"0",Data_set[[#This Row],[Mortgage]]&lt;=100,"1-100",Data_set[[#This Row],[Mortgage]]&lt;=200,"101-200",Data_set[[#This Row],[Mortgage]]&lt;=300,"201-300",Data_set[[#This Row],[Mortgage]]&lt;=400,"301-400",TRUE,"400+")</f>
        <v>1-100</v>
      </c>
      <c r="S2565" t="str" cm="1">
        <f t="array" ref="S2565">_xlfn.IFS(Data_set[[#This Row],[CCAvg]]&lt;=2,"0-2",Data_set[[#This Row],[CCAvg]]&lt;=5,"3-5",Data_set[[#This Row],[CCAvg]]&lt;=8,"6-8",TRUE,"8+")</f>
        <v>3-5</v>
      </c>
      <c r="T2565">
        <f>IF(Data_set[[#This Row],[Personal Loan]]="Yes",1,0)</f>
        <v>0</v>
      </c>
      <c r="U2565" t="str" cm="1">
        <f t="array" ref="U2565">_xlfn.IFS(Data_set[[#This Row],[Income (in K/year)]]&lt;50,"&lt;50K",Data_set[[#This Row],[Income (in K/year)]]&lt;75,"50K-75K",Data_set[[#This Row],[Income (in K/year)]]&lt;100,"75K-100K",Data_set[[#This Row],[Income (in K/year)]]&lt;150,"100K-150K",TRUE,"&gt;150K")</f>
        <v>100K-150K</v>
      </c>
    </row>
    <row r="2566" spans="1:21" hidden="1" x14ac:dyDescent="0.3">
      <c r="A2566">
        <v>3409</v>
      </c>
      <c r="B2566">
        <v>45</v>
      </c>
      <c r="C2566">
        <v>21</v>
      </c>
      <c r="D2566">
        <v>71</v>
      </c>
      <c r="E2566" t="s">
        <v>21</v>
      </c>
      <c r="F2566">
        <v>90029</v>
      </c>
      <c r="G2566">
        <v>4</v>
      </c>
      <c r="H2566">
        <v>1.9</v>
      </c>
      <c r="I2566" t="s">
        <v>15</v>
      </c>
      <c r="J2566">
        <v>0</v>
      </c>
      <c r="K2566" t="s">
        <v>16</v>
      </c>
      <c r="L2566" t="s">
        <v>16</v>
      </c>
      <c r="M2566" t="s">
        <v>16</v>
      </c>
      <c r="N2566" t="s">
        <v>17</v>
      </c>
      <c r="O2566" t="s">
        <v>16</v>
      </c>
      <c r="P2566" t="str" cm="1">
        <f t="array" ref="P2566">_xlfn.IFS(Data_set[[#This Row],[Age (in years)]]&lt;=30,"&lt;30",Data_set[[#This Row],[Age (in years)]]&lt;=40,"30-40",Data_set[[#This Row],[Age (in years)]]&lt;=50,"40-50",Data_set[[#This Row],[Age (in years)]]&lt;=60,"50-60",Data_set[[#This Row],[Age (in years)]]&gt;60,"&gt;60")</f>
        <v>40-50</v>
      </c>
      <c r="Q2566" t="str" cm="1">
        <f t="array" ref="Q2566">_xlfn.IFS(Data_set[[#This Row],[Experience (in years)]]&lt;=5,"0-5",Data_set[[#This Row],[Experience (in years)]]&lt;=10,"6-10",Data_set[[#This Row],[Experience (in years)]]&lt;=20,"11-20",Data_set[[#This Row],[Experience (in years)]]&lt;=30,"21-30",Data_set[[#This Row],[Experience (in years)]]&lt;=40,"31-40",TRUE,"40+")</f>
        <v>21-30</v>
      </c>
      <c r="R2566" t="str" cm="1">
        <f t="array" ref="R2566">_xlfn.IFS(Data_set[[#This Row],[Mortgage]]=0,"0",Data_set[[#This Row],[Mortgage]]&lt;=100,"1-100",Data_set[[#This Row],[Mortgage]]&lt;=200,"101-200",Data_set[[#This Row],[Mortgage]]&lt;=300,"201-300",Data_set[[#This Row],[Mortgage]]&lt;=400,"301-400",TRUE,"400+")</f>
        <v>0</v>
      </c>
      <c r="S2566" t="str" cm="1">
        <f t="array" ref="S2566">_xlfn.IFS(Data_set[[#This Row],[CCAvg]]&lt;=2,"0-2",Data_set[[#This Row],[CCAvg]]&lt;=5,"3-5",Data_set[[#This Row],[CCAvg]]&lt;=8,"6-8",TRUE,"8+")</f>
        <v>0-2</v>
      </c>
      <c r="T2566">
        <f>IF(Data_set[[#This Row],[Personal Loan]]="Yes",1,0)</f>
        <v>0</v>
      </c>
      <c r="U2566" t="str" cm="1">
        <f t="array" ref="U2566">_xlfn.IFS(Data_set[[#This Row],[Income (in K/year)]]&lt;50,"&lt;50K",Data_set[[#This Row],[Income (in K/year)]]&lt;75,"50K-75K",Data_set[[#This Row],[Income (in K/year)]]&lt;100,"75K-100K",Data_set[[#This Row],[Income (in K/year)]]&lt;150,"100K-150K",TRUE,"&gt;150K")</f>
        <v>50K-75K</v>
      </c>
    </row>
    <row r="2567" spans="1:21" hidden="1" x14ac:dyDescent="0.3">
      <c r="A2567">
        <v>3429</v>
      </c>
      <c r="B2567">
        <v>45</v>
      </c>
      <c r="C2567">
        <v>21</v>
      </c>
      <c r="D2567">
        <v>24</v>
      </c>
      <c r="E2567" t="s">
        <v>18</v>
      </c>
      <c r="F2567">
        <v>93106</v>
      </c>
      <c r="G2567">
        <v>1</v>
      </c>
      <c r="H2567">
        <v>0.9</v>
      </c>
      <c r="I2567" t="s">
        <v>19</v>
      </c>
      <c r="J2567">
        <v>0</v>
      </c>
      <c r="K2567" t="s">
        <v>16</v>
      </c>
      <c r="L2567" t="s">
        <v>16</v>
      </c>
      <c r="M2567" t="s">
        <v>16</v>
      </c>
      <c r="N2567" t="s">
        <v>16</v>
      </c>
      <c r="O2567" t="s">
        <v>16</v>
      </c>
      <c r="P2567" t="str" cm="1">
        <f t="array" ref="P2567">_xlfn.IFS(Data_set[[#This Row],[Age (in years)]]&lt;=30,"&lt;30",Data_set[[#This Row],[Age (in years)]]&lt;=40,"30-40",Data_set[[#This Row],[Age (in years)]]&lt;=50,"40-50",Data_set[[#This Row],[Age (in years)]]&lt;=60,"50-60",Data_set[[#This Row],[Age (in years)]]&gt;60,"&gt;60")</f>
        <v>40-50</v>
      </c>
      <c r="Q2567" t="str" cm="1">
        <f t="array" ref="Q2567">_xlfn.IFS(Data_set[[#This Row],[Experience (in years)]]&lt;=5,"0-5",Data_set[[#This Row],[Experience (in years)]]&lt;=10,"6-10",Data_set[[#This Row],[Experience (in years)]]&lt;=20,"11-20",Data_set[[#This Row],[Experience (in years)]]&lt;=30,"21-30",Data_set[[#This Row],[Experience (in years)]]&lt;=40,"31-40",TRUE,"40+")</f>
        <v>21-30</v>
      </c>
      <c r="R2567" t="str" cm="1">
        <f t="array" ref="R2567">_xlfn.IFS(Data_set[[#This Row],[Mortgage]]=0,"0",Data_set[[#This Row],[Mortgage]]&lt;=100,"1-100",Data_set[[#This Row],[Mortgage]]&lt;=200,"101-200",Data_set[[#This Row],[Mortgage]]&lt;=300,"201-300",Data_set[[#This Row],[Mortgage]]&lt;=400,"301-400",TRUE,"400+")</f>
        <v>0</v>
      </c>
      <c r="S2567" t="str" cm="1">
        <f t="array" ref="S2567">_xlfn.IFS(Data_set[[#This Row],[CCAvg]]&lt;=2,"0-2",Data_set[[#This Row],[CCAvg]]&lt;=5,"3-5",Data_set[[#This Row],[CCAvg]]&lt;=8,"6-8",TRUE,"8+")</f>
        <v>0-2</v>
      </c>
      <c r="T2567">
        <f>IF(Data_set[[#This Row],[Personal Loan]]="Yes",1,0)</f>
        <v>0</v>
      </c>
      <c r="U2567" t="str" cm="1">
        <f t="array" ref="U2567">_xlfn.IFS(Data_set[[#This Row],[Income (in K/year)]]&lt;50,"&lt;50K",Data_set[[#This Row],[Income (in K/year)]]&lt;75,"50K-75K",Data_set[[#This Row],[Income (in K/year)]]&lt;100,"75K-100K",Data_set[[#This Row],[Income (in K/year)]]&lt;150,"100K-150K",TRUE,"&gt;150K")</f>
        <v>&lt;50K</v>
      </c>
    </row>
    <row r="2568" spans="1:21" hidden="1" x14ac:dyDescent="0.3">
      <c r="A2568">
        <v>3485</v>
      </c>
      <c r="B2568">
        <v>45</v>
      </c>
      <c r="C2568">
        <v>18</v>
      </c>
      <c r="D2568">
        <v>53</v>
      </c>
      <c r="E2568" t="s">
        <v>21</v>
      </c>
      <c r="F2568">
        <v>92104</v>
      </c>
      <c r="G2568">
        <v>3</v>
      </c>
      <c r="H2568">
        <v>2.5</v>
      </c>
      <c r="I2568" t="s">
        <v>20</v>
      </c>
      <c r="J2568">
        <v>112</v>
      </c>
      <c r="K2568" t="s">
        <v>16</v>
      </c>
      <c r="L2568" t="s">
        <v>16</v>
      </c>
      <c r="M2568" t="s">
        <v>16</v>
      </c>
      <c r="N2568" t="s">
        <v>16</v>
      </c>
      <c r="O2568" t="s">
        <v>16</v>
      </c>
      <c r="P2568" t="str" cm="1">
        <f t="array" ref="P2568">_xlfn.IFS(Data_set[[#This Row],[Age (in years)]]&lt;=30,"&lt;30",Data_set[[#This Row],[Age (in years)]]&lt;=40,"30-40",Data_set[[#This Row],[Age (in years)]]&lt;=50,"40-50",Data_set[[#This Row],[Age (in years)]]&lt;=60,"50-60",Data_set[[#This Row],[Age (in years)]]&gt;60,"&gt;60")</f>
        <v>40-50</v>
      </c>
      <c r="Q2568" t="str" cm="1">
        <f t="array" ref="Q2568">_xlfn.IFS(Data_set[[#This Row],[Experience (in years)]]&lt;=5,"0-5",Data_set[[#This Row],[Experience (in years)]]&lt;=10,"6-10",Data_set[[#This Row],[Experience (in years)]]&lt;=20,"11-20",Data_set[[#This Row],[Experience (in years)]]&lt;=30,"21-30",Data_set[[#This Row],[Experience (in years)]]&lt;=40,"31-40",TRUE,"40+")</f>
        <v>11-20</v>
      </c>
      <c r="R2568" t="str" cm="1">
        <f t="array" ref="R2568">_xlfn.IFS(Data_set[[#This Row],[Mortgage]]=0,"0",Data_set[[#This Row],[Mortgage]]&lt;=100,"1-100",Data_set[[#This Row],[Mortgage]]&lt;=200,"101-200",Data_set[[#This Row],[Mortgage]]&lt;=300,"201-300",Data_set[[#This Row],[Mortgage]]&lt;=400,"301-400",TRUE,"400+")</f>
        <v>101-200</v>
      </c>
      <c r="S2568" t="str" cm="1">
        <f t="array" ref="S2568">_xlfn.IFS(Data_set[[#This Row],[CCAvg]]&lt;=2,"0-2",Data_set[[#This Row],[CCAvg]]&lt;=5,"3-5",Data_set[[#This Row],[CCAvg]]&lt;=8,"6-8",TRUE,"8+")</f>
        <v>3-5</v>
      </c>
      <c r="T2568">
        <f>IF(Data_set[[#This Row],[Personal Loan]]="Yes",1,0)</f>
        <v>0</v>
      </c>
      <c r="U2568" t="str" cm="1">
        <f t="array" ref="U2568">_xlfn.IFS(Data_set[[#This Row],[Income (in K/year)]]&lt;50,"&lt;50K",Data_set[[#This Row],[Income (in K/year)]]&lt;75,"50K-75K",Data_set[[#This Row],[Income (in K/year)]]&lt;100,"75K-100K",Data_set[[#This Row],[Income (in K/year)]]&lt;150,"100K-150K",TRUE,"&gt;150K")</f>
        <v>50K-75K</v>
      </c>
    </row>
    <row r="2569" spans="1:21" hidden="1" x14ac:dyDescent="0.3">
      <c r="A2569">
        <v>3517</v>
      </c>
      <c r="B2569">
        <v>45</v>
      </c>
      <c r="C2569">
        <v>21</v>
      </c>
      <c r="D2569">
        <v>38</v>
      </c>
      <c r="E2569" t="s">
        <v>18</v>
      </c>
      <c r="F2569">
        <v>93943</v>
      </c>
      <c r="G2569">
        <v>3</v>
      </c>
      <c r="H2569">
        <v>0.6</v>
      </c>
      <c r="I2569" t="s">
        <v>20</v>
      </c>
      <c r="J2569">
        <v>148</v>
      </c>
      <c r="K2569" t="s">
        <v>16</v>
      </c>
      <c r="L2569" t="s">
        <v>16</v>
      </c>
      <c r="M2569" t="s">
        <v>16</v>
      </c>
      <c r="N2569" t="s">
        <v>17</v>
      </c>
      <c r="O2569" t="s">
        <v>16</v>
      </c>
      <c r="P2569" t="str" cm="1">
        <f t="array" ref="P2569">_xlfn.IFS(Data_set[[#This Row],[Age (in years)]]&lt;=30,"&lt;30",Data_set[[#This Row],[Age (in years)]]&lt;=40,"30-40",Data_set[[#This Row],[Age (in years)]]&lt;=50,"40-50",Data_set[[#This Row],[Age (in years)]]&lt;=60,"50-60",Data_set[[#This Row],[Age (in years)]]&gt;60,"&gt;60")</f>
        <v>40-50</v>
      </c>
      <c r="Q2569" t="str" cm="1">
        <f t="array" ref="Q2569">_xlfn.IFS(Data_set[[#This Row],[Experience (in years)]]&lt;=5,"0-5",Data_set[[#This Row],[Experience (in years)]]&lt;=10,"6-10",Data_set[[#This Row],[Experience (in years)]]&lt;=20,"11-20",Data_set[[#This Row],[Experience (in years)]]&lt;=30,"21-30",Data_set[[#This Row],[Experience (in years)]]&lt;=40,"31-40",TRUE,"40+")</f>
        <v>21-30</v>
      </c>
      <c r="R2569" t="str" cm="1">
        <f t="array" ref="R2569">_xlfn.IFS(Data_set[[#This Row],[Mortgage]]=0,"0",Data_set[[#This Row],[Mortgage]]&lt;=100,"1-100",Data_set[[#This Row],[Mortgage]]&lt;=200,"101-200",Data_set[[#This Row],[Mortgage]]&lt;=300,"201-300",Data_set[[#This Row],[Mortgage]]&lt;=400,"301-400",TRUE,"400+")</f>
        <v>101-200</v>
      </c>
      <c r="S2569" t="str" cm="1">
        <f t="array" ref="S2569">_xlfn.IFS(Data_set[[#This Row],[CCAvg]]&lt;=2,"0-2",Data_set[[#This Row],[CCAvg]]&lt;=5,"3-5",Data_set[[#This Row],[CCAvg]]&lt;=8,"6-8",TRUE,"8+")</f>
        <v>0-2</v>
      </c>
      <c r="T2569">
        <f>IF(Data_set[[#This Row],[Personal Loan]]="Yes",1,0)</f>
        <v>0</v>
      </c>
      <c r="U2569" t="str" cm="1">
        <f t="array" ref="U2569">_xlfn.IFS(Data_set[[#This Row],[Income (in K/year)]]&lt;50,"&lt;50K",Data_set[[#This Row],[Income (in K/year)]]&lt;75,"50K-75K",Data_set[[#This Row],[Income (in K/year)]]&lt;100,"75K-100K",Data_set[[#This Row],[Income (in K/year)]]&lt;150,"100K-150K",TRUE,"&gt;150K")</f>
        <v>&lt;50K</v>
      </c>
    </row>
    <row r="2570" spans="1:21" x14ac:dyDescent="0.3">
      <c r="A2570">
        <v>3542</v>
      </c>
      <c r="B2570">
        <v>45</v>
      </c>
      <c r="C2570">
        <v>20</v>
      </c>
      <c r="D2570">
        <v>144</v>
      </c>
      <c r="E2570" t="s">
        <v>14</v>
      </c>
      <c r="F2570">
        <v>92106</v>
      </c>
      <c r="G2570">
        <v>4</v>
      </c>
      <c r="H2570">
        <v>5.4</v>
      </c>
      <c r="I2570" t="s">
        <v>15</v>
      </c>
      <c r="J2570">
        <v>210</v>
      </c>
      <c r="K2570" t="s">
        <v>17</v>
      </c>
      <c r="L2570" t="s">
        <v>16</v>
      </c>
      <c r="M2570" t="s">
        <v>16</v>
      </c>
      <c r="N2570" t="s">
        <v>17</v>
      </c>
      <c r="O2570" t="s">
        <v>16</v>
      </c>
      <c r="P2570" t="str" cm="1">
        <f t="array" ref="P2570">_xlfn.IFS(Data_set[[#This Row],[Age (in years)]]&lt;=30,"&lt;30",Data_set[[#This Row],[Age (in years)]]&lt;=40,"30-40",Data_set[[#This Row],[Age (in years)]]&lt;=50,"40-50",Data_set[[#This Row],[Age (in years)]]&lt;=60,"50-60",Data_set[[#This Row],[Age (in years)]]&gt;60,"&gt;60")</f>
        <v>40-50</v>
      </c>
      <c r="Q2570" t="str" cm="1">
        <f t="array" ref="Q2570">_xlfn.IFS(Data_set[[#This Row],[Experience (in years)]]&lt;=5,"0-5",Data_set[[#This Row],[Experience (in years)]]&lt;=10,"6-10",Data_set[[#This Row],[Experience (in years)]]&lt;=20,"11-20",Data_set[[#This Row],[Experience (in years)]]&lt;=30,"21-30",Data_set[[#This Row],[Experience (in years)]]&lt;=40,"31-40",TRUE,"40+")</f>
        <v>11-20</v>
      </c>
      <c r="R2570" t="str" cm="1">
        <f t="array" ref="R2570">_xlfn.IFS(Data_set[[#This Row],[Mortgage]]=0,"0",Data_set[[#This Row],[Mortgage]]&lt;=100,"1-100",Data_set[[#This Row],[Mortgage]]&lt;=200,"101-200",Data_set[[#This Row],[Mortgage]]&lt;=300,"201-300",Data_set[[#This Row],[Mortgage]]&lt;=400,"301-400",TRUE,"400+")</f>
        <v>201-300</v>
      </c>
      <c r="S2570" t="str" cm="1">
        <f t="array" ref="S2570">_xlfn.IFS(Data_set[[#This Row],[CCAvg]]&lt;=2,"0-2",Data_set[[#This Row],[CCAvg]]&lt;=5,"3-5",Data_set[[#This Row],[CCAvg]]&lt;=8,"6-8",TRUE,"8+")</f>
        <v>6-8</v>
      </c>
      <c r="T2570">
        <f>IF(Data_set[[#This Row],[Personal Loan]]="Yes",1,0)</f>
        <v>1</v>
      </c>
      <c r="U2570" t="str" cm="1">
        <f t="array" ref="U2570">_xlfn.IFS(Data_set[[#This Row],[Income (in K/year)]]&lt;50,"&lt;50K",Data_set[[#This Row],[Income (in K/year)]]&lt;75,"50K-75K",Data_set[[#This Row],[Income (in K/year)]]&lt;100,"75K-100K",Data_set[[#This Row],[Income (in K/year)]]&lt;150,"100K-150K",TRUE,"&gt;150K")</f>
        <v>100K-150K</v>
      </c>
    </row>
    <row r="2571" spans="1:21" hidden="1" x14ac:dyDescent="0.3">
      <c r="A2571">
        <v>3545</v>
      </c>
      <c r="B2571">
        <v>45</v>
      </c>
      <c r="C2571">
        <v>19</v>
      </c>
      <c r="D2571">
        <v>109</v>
      </c>
      <c r="E2571" t="s">
        <v>14</v>
      </c>
      <c r="F2571">
        <v>92037</v>
      </c>
      <c r="G2571">
        <v>3</v>
      </c>
      <c r="H2571">
        <v>1.1000000000000001</v>
      </c>
      <c r="I2571" t="s">
        <v>15</v>
      </c>
      <c r="J2571">
        <v>0</v>
      </c>
      <c r="K2571" t="s">
        <v>16</v>
      </c>
      <c r="L2571" t="s">
        <v>16</v>
      </c>
      <c r="M2571" t="s">
        <v>16</v>
      </c>
      <c r="N2571" t="s">
        <v>16</v>
      </c>
      <c r="O2571" t="s">
        <v>16</v>
      </c>
      <c r="P2571" t="str" cm="1">
        <f t="array" ref="P2571">_xlfn.IFS(Data_set[[#This Row],[Age (in years)]]&lt;=30,"&lt;30",Data_set[[#This Row],[Age (in years)]]&lt;=40,"30-40",Data_set[[#This Row],[Age (in years)]]&lt;=50,"40-50",Data_set[[#This Row],[Age (in years)]]&lt;=60,"50-60",Data_set[[#This Row],[Age (in years)]]&gt;60,"&gt;60")</f>
        <v>40-50</v>
      </c>
      <c r="Q2571" t="str" cm="1">
        <f t="array" ref="Q2571">_xlfn.IFS(Data_set[[#This Row],[Experience (in years)]]&lt;=5,"0-5",Data_set[[#This Row],[Experience (in years)]]&lt;=10,"6-10",Data_set[[#This Row],[Experience (in years)]]&lt;=20,"11-20",Data_set[[#This Row],[Experience (in years)]]&lt;=30,"21-30",Data_set[[#This Row],[Experience (in years)]]&lt;=40,"31-40",TRUE,"40+")</f>
        <v>11-20</v>
      </c>
      <c r="R2571" t="str" cm="1">
        <f t="array" ref="R2571">_xlfn.IFS(Data_set[[#This Row],[Mortgage]]=0,"0",Data_set[[#This Row],[Mortgage]]&lt;=100,"1-100",Data_set[[#This Row],[Mortgage]]&lt;=200,"101-200",Data_set[[#This Row],[Mortgage]]&lt;=300,"201-300",Data_set[[#This Row],[Mortgage]]&lt;=400,"301-400",TRUE,"400+")</f>
        <v>0</v>
      </c>
      <c r="S2571" t="str" cm="1">
        <f t="array" ref="S2571">_xlfn.IFS(Data_set[[#This Row],[CCAvg]]&lt;=2,"0-2",Data_set[[#This Row],[CCAvg]]&lt;=5,"3-5",Data_set[[#This Row],[CCAvg]]&lt;=8,"6-8",TRUE,"8+")</f>
        <v>0-2</v>
      </c>
      <c r="T2571">
        <f>IF(Data_set[[#This Row],[Personal Loan]]="Yes",1,0)</f>
        <v>0</v>
      </c>
      <c r="U2571" t="str" cm="1">
        <f t="array" ref="U2571">_xlfn.IFS(Data_set[[#This Row],[Income (in K/year)]]&lt;50,"&lt;50K",Data_set[[#This Row],[Income (in K/year)]]&lt;75,"50K-75K",Data_set[[#This Row],[Income (in K/year)]]&lt;100,"75K-100K",Data_set[[#This Row],[Income (in K/year)]]&lt;150,"100K-150K",TRUE,"&gt;150K")</f>
        <v>100K-150K</v>
      </c>
    </row>
    <row r="2572" spans="1:21" hidden="1" x14ac:dyDescent="0.3">
      <c r="A2572">
        <v>3586</v>
      </c>
      <c r="B2572">
        <v>45</v>
      </c>
      <c r="C2572">
        <v>18</v>
      </c>
      <c r="D2572">
        <v>45</v>
      </c>
      <c r="E2572" t="s">
        <v>18</v>
      </c>
      <c r="F2572">
        <v>92037</v>
      </c>
      <c r="G2572">
        <v>3</v>
      </c>
      <c r="H2572">
        <v>1</v>
      </c>
      <c r="I2572" t="s">
        <v>20</v>
      </c>
      <c r="J2572">
        <v>0</v>
      </c>
      <c r="K2572" t="s">
        <v>16</v>
      </c>
      <c r="L2572" t="s">
        <v>16</v>
      </c>
      <c r="M2572" t="s">
        <v>16</v>
      </c>
      <c r="N2572" t="s">
        <v>17</v>
      </c>
      <c r="O2572" t="s">
        <v>16</v>
      </c>
      <c r="P2572" t="str" cm="1">
        <f t="array" ref="P2572">_xlfn.IFS(Data_set[[#This Row],[Age (in years)]]&lt;=30,"&lt;30",Data_set[[#This Row],[Age (in years)]]&lt;=40,"30-40",Data_set[[#This Row],[Age (in years)]]&lt;=50,"40-50",Data_set[[#This Row],[Age (in years)]]&lt;=60,"50-60",Data_set[[#This Row],[Age (in years)]]&gt;60,"&gt;60")</f>
        <v>40-50</v>
      </c>
      <c r="Q2572" t="str" cm="1">
        <f t="array" ref="Q2572">_xlfn.IFS(Data_set[[#This Row],[Experience (in years)]]&lt;=5,"0-5",Data_set[[#This Row],[Experience (in years)]]&lt;=10,"6-10",Data_set[[#This Row],[Experience (in years)]]&lt;=20,"11-20",Data_set[[#This Row],[Experience (in years)]]&lt;=30,"21-30",Data_set[[#This Row],[Experience (in years)]]&lt;=40,"31-40",TRUE,"40+")</f>
        <v>11-20</v>
      </c>
      <c r="R2572" t="str" cm="1">
        <f t="array" ref="R2572">_xlfn.IFS(Data_set[[#This Row],[Mortgage]]=0,"0",Data_set[[#This Row],[Mortgage]]&lt;=100,"1-100",Data_set[[#This Row],[Mortgage]]&lt;=200,"101-200",Data_set[[#This Row],[Mortgage]]&lt;=300,"201-300",Data_set[[#This Row],[Mortgage]]&lt;=400,"301-400",TRUE,"400+")</f>
        <v>0</v>
      </c>
      <c r="S2572" t="str" cm="1">
        <f t="array" ref="S2572">_xlfn.IFS(Data_set[[#This Row],[CCAvg]]&lt;=2,"0-2",Data_set[[#This Row],[CCAvg]]&lt;=5,"3-5",Data_set[[#This Row],[CCAvg]]&lt;=8,"6-8",TRUE,"8+")</f>
        <v>0-2</v>
      </c>
      <c r="T2572">
        <f>IF(Data_set[[#This Row],[Personal Loan]]="Yes",1,0)</f>
        <v>0</v>
      </c>
      <c r="U2572" t="str" cm="1">
        <f t="array" ref="U2572">_xlfn.IFS(Data_set[[#This Row],[Income (in K/year)]]&lt;50,"&lt;50K",Data_set[[#This Row],[Income (in K/year)]]&lt;75,"50K-75K",Data_set[[#This Row],[Income (in K/year)]]&lt;100,"75K-100K",Data_set[[#This Row],[Income (in K/year)]]&lt;150,"100K-150K",TRUE,"&gt;150K")</f>
        <v>&lt;50K</v>
      </c>
    </row>
    <row r="2573" spans="1:21" hidden="1" x14ac:dyDescent="0.3">
      <c r="A2573">
        <v>3600</v>
      </c>
      <c r="B2573">
        <v>45</v>
      </c>
      <c r="C2573">
        <v>19</v>
      </c>
      <c r="D2573">
        <v>23</v>
      </c>
      <c r="E2573" t="s">
        <v>18</v>
      </c>
      <c r="F2573">
        <v>93101</v>
      </c>
      <c r="G2573">
        <v>2</v>
      </c>
      <c r="H2573">
        <v>0.1</v>
      </c>
      <c r="I2573" t="s">
        <v>19</v>
      </c>
      <c r="J2573">
        <v>91</v>
      </c>
      <c r="K2573" t="s">
        <v>16</v>
      </c>
      <c r="L2573" t="s">
        <v>16</v>
      </c>
      <c r="M2573" t="s">
        <v>17</v>
      </c>
      <c r="N2573" t="s">
        <v>17</v>
      </c>
      <c r="O2573" t="s">
        <v>17</v>
      </c>
      <c r="P2573" t="str" cm="1">
        <f t="array" ref="P2573">_xlfn.IFS(Data_set[[#This Row],[Age (in years)]]&lt;=30,"&lt;30",Data_set[[#This Row],[Age (in years)]]&lt;=40,"30-40",Data_set[[#This Row],[Age (in years)]]&lt;=50,"40-50",Data_set[[#This Row],[Age (in years)]]&lt;=60,"50-60",Data_set[[#This Row],[Age (in years)]]&gt;60,"&gt;60")</f>
        <v>40-50</v>
      </c>
      <c r="Q2573" t="str" cm="1">
        <f t="array" ref="Q2573">_xlfn.IFS(Data_set[[#This Row],[Experience (in years)]]&lt;=5,"0-5",Data_set[[#This Row],[Experience (in years)]]&lt;=10,"6-10",Data_set[[#This Row],[Experience (in years)]]&lt;=20,"11-20",Data_set[[#This Row],[Experience (in years)]]&lt;=30,"21-30",Data_set[[#This Row],[Experience (in years)]]&lt;=40,"31-40",TRUE,"40+")</f>
        <v>11-20</v>
      </c>
      <c r="R2573" t="str" cm="1">
        <f t="array" ref="R2573">_xlfn.IFS(Data_set[[#This Row],[Mortgage]]=0,"0",Data_set[[#This Row],[Mortgage]]&lt;=100,"1-100",Data_set[[#This Row],[Mortgage]]&lt;=200,"101-200",Data_set[[#This Row],[Mortgage]]&lt;=300,"201-300",Data_set[[#This Row],[Mortgage]]&lt;=400,"301-400",TRUE,"400+")</f>
        <v>1-100</v>
      </c>
      <c r="S2573" t="str" cm="1">
        <f t="array" ref="S2573">_xlfn.IFS(Data_set[[#This Row],[CCAvg]]&lt;=2,"0-2",Data_set[[#This Row],[CCAvg]]&lt;=5,"3-5",Data_set[[#This Row],[CCAvg]]&lt;=8,"6-8",TRUE,"8+")</f>
        <v>0-2</v>
      </c>
      <c r="T2573">
        <f>IF(Data_set[[#This Row],[Personal Loan]]="Yes",1,0)</f>
        <v>0</v>
      </c>
      <c r="U2573" t="str" cm="1">
        <f t="array" ref="U2573">_xlfn.IFS(Data_set[[#This Row],[Income (in K/year)]]&lt;50,"&lt;50K",Data_set[[#This Row],[Income (in K/year)]]&lt;75,"50K-75K",Data_set[[#This Row],[Income (in K/year)]]&lt;100,"75K-100K",Data_set[[#This Row],[Income (in K/year)]]&lt;150,"100K-150K",TRUE,"&gt;150K")</f>
        <v>&lt;50K</v>
      </c>
    </row>
    <row r="2574" spans="1:21" hidden="1" x14ac:dyDescent="0.3">
      <c r="A2574">
        <v>3620</v>
      </c>
      <c r="B2574">
        <v>45</v>
      </c>
      <c r="C2574">
        <v>20</v>
      </c>
      <c r="D2574">
        <v>42</v>
      </c>
      <c r="E2574" t="s">
        <v>18</v>
      </c>
      <c r="F2574">
        <v>94703</v>
      </c>
      <c r="G2574">
        <v>1</v>
      </c>
      <c r="H2574">
        <v>0.3</v>
      </c>
      <c r="I2574" t="s">
        <v>19</v>
      </c>
      <c r="J2574">
        <v>0</v>
      </c>
      <c r="K2574" t="s">
        <v>16</v>
      </c>
      <c r="L2574" t="s">
        <v>16</v>
      </c>
      <c r="M2574" t="s">
        <v>16</v>
      </c>
      <c r="N2574" t="s">
        <v>17</v>
      </c>
      <c r="O2574" t="s">
        <v>16</v>
      </c>
      <c r="P2574" t="str" cm="1">
        <f t="array" ref="P2574">_xlfn.IFS(Data_set[[#This Row],[Age (in years)]]&lt;=30,"&lt;30",Data_set[[#This Row],[Age (in years)]]&lt;=40,"30-40",Data_set[[#This Row],[Age (in years)]]&lt;=50,"40-50",Data_set[[#This Row],[Age (in years)]]&lt;=60,"50-60",Data_set[[#This Row],[Age (in years)]]&gt;60,"&gt;60")</f>
        <v>40-50</v>
      </c>
      <c r="Q2574" t="str" cm="1">
        <f t="array" ref="Q2574">_xlfn.IFS(Data_set[[#This Row],[Experience (in years)]]&lt;=5,"0-5",Data_set[[#This Row],[Experience (in years)]]&lt;=10,"6-10",Data_set[[#This Row],[Experience (in years)]]&lt;=20,"11-20",Data_set[[#This Row],[Experience (in years)]]&lt;=30,"21-30",Data_set[[#This Row],[Experience (in years)]]&lt;=40,"31-40",TRUE,"40+")</f>
        <v>11-20</v>
      </c>
      <c r="R2574" t="str" cm="1">
        <f t="array" ref="R2574">_xlfn.IFS(Data_set[[#This Row],[Mortgage]]=0,"0",Data_set[[#This Row],[Mortgage]]&lt;=100,"1-100",Data_set[[#This Row],[Mortgage]]&lt;=200,"101-200",Data_set[[#This Row],[Mortgage]]&lt;=300,"201-300",Data_set[[#This Row],[Mortgage]]&lt;=400,"301-400",TRUE,"400+")</f>
        <v>0</v>
      </c>
      <c r="S2574" t="str" cm="1">
        <f t="array" ref="S2574">_xlfn.IFS(Data_set[[#This Row],[CCAvg]]&lt;=2,"0-2",Data_set[[#This Row],[CCAvg]]&lt;=5,"3-5",Data_set[[#This Row],[CCAvg]]&lt;=8,"6-8",TRUE,"8+")</f>
        <v>0-2</v>
      </c>
      <c r="T2574">
        <f>IF(Data_set[[#This Row],[Personal Loan]]="Yes",1,0)</f>
        <v>0</v>
      </c>
      <c r="U2574" t="str" cm="1">
        <f t="array" ref="U2574">_xlfn.IFS(Data_set[[#This Row],[Income (in K/year)]]&lt;50,"&lt;50K",Data_set[[#This Row],[Income (in K/year)]]&lt;75,"50K-75K",Data_set[[#This Row],[Income (in K/year)]]&lt;100,"75K-100K",Data_set[[#This Row],[Income (in K/year)]]&lt;150,"100K-150K",TRUE,"&gt;150K")</f>
        <v>&lt;50K</v>
      </c>
    </row>
    <row r="2575" spans="1:21" hidden="1" x14ac:dyDescent="0.3">
      <c r="A2575">
        <v>3719</v>
      </c>
      <c r="B2575">
        <v>45</v>
      </c>
      <c r="C2575">
        <v>19</v>
      </c>
      <c r="D2575">
        <v>8</v>
      </c>
      <c r="E2575" t="s">
        <v>18</v>
      </c>
      <c r="F2575">
        <v>92833</v>
      </c>
      <c r="G2575">
        <v>2</v>
      </c>
      <c r="H2575">
        <v>0.1</v>
      </c>
      <c r="I2575" t="s">
        <v>19</v>
      </c>
      <c r="J2575">
        <v>0</v>
      </c>
      <c r="K2575" t="s">
        <v>16</v>
      </c>
      <c r="L2575" t="s">
        <v>16</v>
      </c>
      <c r="M2575" t="s">
        <v>16</v>
      </c>
      <c r="N2575" t="s">
        <v>16</v>
      </c>
      <c r="O2575" t="s">
        <v>17</v>
      </c>
      <c r="P2575" t="str" cm="1">
        <f t="array" ref="P2575">_xlfn.IFS(Data_set[[#This Row],[Age (in years)]]&lt;=30,"&lt;30",Data_set[[#This Row],[Age (in years)]]&lt;=40,"30-40",Data_set[[#This Row],[Age (in years)]]&lt;=50,"40-50",Data_set[[#This Row],[Age (in years)]]&lt;=60,"50-60",Data_set[[#This Row],[Age (in years)]]&gt;60,"&gt;60")</f>
        <v>40-50</v>
      </c>
      <c r="Q2575" t="str" cm="1">
        <f t="array" ref="Q2575">_xlfn.IFS(Data_set[[#This Row],[Experience (in years)]]&lt;=5,"0-5",Data_set[[#This Row],[Experience (in years)]]&lt;=10,"6-10",Data_set[[#This Row],[Experience (in years)]]&lt;=20,"11-20",Data_set[[#This Row],[Experience (in years)]]&lt;=30,"21-30",Data_set[[#This Row],[Experience (in years)]]&lt;=40,"31-40",TRUE,"40+")</f>
        <v>11-20</v>
      </c>
      <c r="R2575" t="str" cm="1">
        <f t="array" ref="R2575">_xlfn.IFS(Data_set[[#This Row],[Mortgage]]=0,"0",Data_set[[#This Row],[Mortgage]]&lt;=100,"1-100",Data_set[[#This Row],[Mortgage]]&lt;=200,"101-200",Data_set[[#This Row],[Mortgage]]&lt;=300,"201-300",Data_set[[#This Row],[Mortgage]]&lt;=400,"301-400",TRUE,"400+")</f>
        <v>0</v>
      </c>
      <c r="S2575" t="str" cm="1">
        <f t="array" ref="S2575">_xlfn.IFS(Data_set[[#This Row],[CCAvg]]&lt;=2,"0-2",Data_set[[#This Row],[CCAvg]]&lt;=5,"3-5",Data_set[[#This Row],[CCAvg]]&lt;=8,"6-8",TRUE,"8+")</f>
        <v>0-2</v>
      </c>
      <c r="T2575">
        <f>IF(Data_set[[#This Row],[Personal Loan]]="Yes",1,0)</f>
        <v>0</v>
      </c>
      <c r="U2575" t="str" cm="1">
        <f t="array" ref="U2575">_xlfn.IFS(Data_set[[#This Row],[Income (in K/year)]]&lt;50,"&lt;50K",Data_set[[#This Row],[Income (in K/year)]]&lt;75,"50K-75K",Data_set[[#This Row],[Income (in K/year)]]&lt;100,"75K-100K",Data_set[[#This Row],[Income (in K/year)]]&lt;150,"100K-150K",TRUE,"&gt;150K")</f>
        <v>&lt;50K</v>
      </c>
    </row>
    <row r="2576" spans="1:21" x14ac:dyDescent="0.3">
      <c r="A2576">
        <v>3758</v>
      </c>
      <c r="B2576">
        <v>45</v>
      </c>
      <c r="C2576">
        <v>21</v>
      </c>
      <c r="D2576">
        <v>142</v>
      </c>
      <c r="E2576" t="s">
        <v>14</v>
      </c>
      <c r="F2576">
        <v>91101</v>
      </c>
      <c r="G2576">
        <v>1</v>
      </c>
      <c r="H2576">
        <v>1.4</v>
      </c>
      <c r="I2576" t="s">
        <v>20</v>
      </c>
      <c r="J2576">
        <v>0</v>
      </c>
      <c r="K2576" t="s">
        <v>17</v>
      </c>
      <c r="L2576" t="s">
        <v>16</v>
      </c>
      <c r="M2576" t="s">
        <v>16</v>
      </c>
      <c r="N2576" t="s">
        <v>17</v>
      </c>
      <c r="O2576" t="s">
        <v>16</v>
      </c>
      <c r="P2576" t="str" cm="1">
        <f t="array" ref="P2576">_xlfn.IFS(Data_set[[#This Row],[Age (in years)]]&lt;=30,"&lt;30",Data_set[[#This Row],[Age (in years)]]&lt;=40,"30-40",Data_set[[#This Row],[Age (in years)]]&lt;=50,"40-50",Data_set[[#This Row],[Age (in years)]]&lt;=60,"50-60",Data_set[[#This Row],[Age (in years)]]&gt;60,"&gt;60")</f>
        <v>40-50</v>
      </c>
      <c r="Q2576" t="str" cm="1">
        <f t="array" ref="Q2576">_xlfn.IFS(Data_set[[#This Row],[Experience (in years)]]&lt;=5,"0-5",Data_set[[#This Row],[Experience (in years)]]&lt;=10,"6-10",Data_set[[#This Row],[Experience (in years)]]&lt;=20,"11-20",Data_set[[#This Row],[Experience (in years)]]&lt;=30,"21-30",Data_set[[#This Row],[Experience (in years)]]&lt;=40,"31-40",TRUE,"40+")</f>
        <v>21-30</v>
      </c>
      <c r="R2576" t="str" cm="1">
        <f t="array" ref="R2576">_xlfn.IFS(Data_set[[#This Row],[Mortgage]]=0,"0",Data_set[[#This Row],[Mortgage]]&lt;=100,"1-100",Data_set[[#This Row],[Mortgage]]&lt;=200,"101-200",Data_set[[#This Row],[Mortgage]]&lt;=300,"201-300",Data_set[[#This Row],[Mortgage]]&lt;=400,"301-400",TRUE,"400+")</f>
        <v>0</v>
      </c>
      <c r="S2576" t="str" cm="1">
        <f t="array" ref="S2576">_xlfn.IFS(Data_set[[#This Row],[CCAvg]]&lt;=2,"0-2",Data_set[[#This Row],[CCAvg]]&lt;=5,"3-5",Data_set[[#This Row],[CCAvg]]&lt;=8,"6-8",TRUE,"8+")</f>
        <v>0-2</v>
      </c>
      <c r="T2576">
        <f>IF(Data_set[[#This Row],[Personal Loan]]="Yes",1,0)</f>
        <v>1</v>
      </c>
      <c r="U2576" t="str" cm="1">
        <f t="array" ref="U2576">_xlfn.IFS(Data_set[[#This Row],[Income (in K/year)]]&lt;50,"&lt;50K",Data_set[[#This Row],[Income (in K/year)]]&lt;75,"50K-75K",Data_set[[#This Row],[Income (in K/year)]]&lt;100,"75K-100K",Data_set[[#This Row],[Income (in K/year)]]&lt;150,"100K-150K",TRUE,"&gt;150K")</f>
        <v>100K-150K</v>
      </c>
    </row>
    <row r="2577" spans="1:21" hidden="1" x14ac:dyDescent="0.3">
      <c r="A2577">
        <v>3837</v>
      </c>
      <c r="B2577">
        <v>45</v>
      </c>
      <c r="C2577">
        <v>19</v>
      </c>
      <c r="D2577">
        <v>31</v>
      </c>
      <c r="E2577" t="s">
        <v>18</v>
      </c>
      <c r="F2577">
        <v>95616</v>
      </c>
      <c r="G2577">
        <v>3</v>
      </c>
      <c r="H2577">
        <v>0.5</v>
      </c>
      <c r="I2577" t="s">
        <v>20</v>
      </c>
      <c r="J2577">
        <v>0</v>
      </c>
      <c r="K2577" t="s">
        <v>16</v>
      </c>
      <c r="L2577" t="s">
        <v>16</v>
      </c>
      <c r="M2577" t="s">
        <v>16</v>
      </c>
      <c r="N2577" t="s">
        <v>17</v>
      </c>
      <c r="O2577" t="s">
        <v>17</v>
      </c>
      <c r="P2577" t="str" cm="1">
        <f t="array" ref="P2577">_xlfn.IFS(Data_set[[#This Row],[Age (in years)]]&lt;=30,"&lt;30",Data_set[[#This Row],[Age (in years)]]&lt;=40,"30-40",Data_set[[#This Row],[Age (in years)]]&lt;=50,"40-50",Data_set[[#This Row],[Age (in years)]]&lt;=60,"50-60",Data_set[[#This Row],[Age (in years)]]&gt;60,"&gt;60")</f>
        <v>40-50</v>
      </c>
      <c r="Q2577" t="str" cm="1">
        <f t="array" ref="Q2577">_xlfn.IFS(Data_set[[#This Row],[Experience (in years)]]&lt;=5,"0-5",Data_set[[#This Row],[Experience (in years)]]&lt;=10,"6-10",Data_set[[#This Row],[Experience (in years)]]&lt;=20,"11-20",Data_set[[#This Row],[Experience (in years)]]&lt;=30,"21-30",Data_set[[#This Row],[Experience (in years)]]&lt;=40,"31-40",TRUE,"40+")</f>
        <v>11-20</v>
      </c>
      <c r="R2577" t="str" cm="1">
        <f t="array" ref="R2577">_xlfn.IFS(Data_set[[#This Row],[Mortgage]]=0,"0",Data_set[[#This Row],[Mortgage]]&lt;=100,"1-100",Data_set[[#This Row],[Mortgage]]&lt;=200,"101-200",Data_set[[#This Row],[Mortgage]]&lt;=300,"201-300",Data_set[[#This Row],[Mortgage]]&lt;=400,"301-400",TRUE,"400+")</f>
        <v>0</v>
      </c>
      <c r="S2577" t="str" cm="1">
        <f t="array" ref="S2577">_xlfn.IFS(Data_set[[#This Row],[CCAvg]]&lt;=2,"0-2",Data_set[[#This Row],[CCAvg]]&lt;=5,"3-5",Data_set[[#This Row],[CCAvg]]&lt;=8,"6-8",TRUE,"8+")</f>
        <v>0-2</v>
      </c>
      <c r="T2577">
        <f>IF(Data_set[[#This Row],[Personal Loan]]="Yes",1,0)</f>
        <v>0</v>
      </c>
      <c r="U2577" t="str" cm="1">
        <f t="array" ref="U2577">_xlfn.IFS(Data_set[[#This Row],[Income (in K/year)]]&lt;50,"&lt;50K",Data_set[[#This Row],[Income (in K/year)]]&lt;75,"50K-75K",Data_set[[#This Row],[Income (in K/year)]]&lt;100,"75K-100K",Data_set[[#This Row],[Income (in K/year)]]&lt;150,"100K-150K",TRUE,"&gt;150K")</f>
        <v>&lt;50K</v>
      </c>
    </row>
    <row r="2578" spans="1:21" hidden="1" x14ac:dyDescent="0.3">
      <c r="A2578">
        <v>3854</v>
      </c>
      <c r="B2578">
        <v>45</v>
      </c>
      <c r="C2578">
        <v>21</v>
      </c>
      <c r="D2578">
        <v>83</v>
      </c>
      <c r="E2578" t="s">
        <v>21</v>
      </c>
      <c r="F2578">
        <v>94105</v>
      </c>
      <c r="G2578">
        <v>4</v>
      </c>
      <c r="H2578">
        <v>2</v>
      </c>
      <c r="I2578" t="s">
        <v>19</v>
      </c>
      <c r="J2578">
        <v>0</v>
      </c>
      <c r="K2578" t="s">
        <v>16</v>
      </c>
      <c r="L2578" t="s">
        <v>16</v>
      </c>
      <c r="M2578" t="s">
        <v>16</v>
      </c>
      <c r="N2578" t="s">
        <v>17</v>
      </c>
      <c r="O2578" t="s">
        <v>16</v>
      </c>
      <c r="P2578" t="str" cm="1">
        <f t="array" ref="P2578">_xlfn.IFS(Data_set[[#This Row],[Age (in years)]]&lt;=30,"&lt;30",Data_set[[#This Row],[Age (in years)]]&lt;=40,"30-40",Data_set[[#This Row],[Age (in years)]]&lt;=50,"40-50",Data_set[[#This Row],[Age (in years)]]&lt;=60,"50-60",Data_set[[#This Row],[Age (in years)]]&gt;60,"&gt;60")</f>
        <v>40-50</v>
      </c>
      <c r="Q2578" t="str" cm="1">
        <f t="array" ref="Q2578">_xlfn.IFS(Data_set[[#This Row],[Experience (in years)]]&lt;=5,"0-5",Data_set[[#This Row],[Experience (in years)]]&lt;=10,"6-10",Data_set[[#This Row],[Experience (in years)]]&lt;=20,"11-20",Data_set[[#This Row],[Experience (in years)]]&lt;=30,"21-30",Data_set[[#This Row],[Experience (in years)]]&lt;=40,"31-40",TRUE,"40+")</f>
        <v>21-30</v>
      </c>
      <c r="R2578" t="str" cm="1">
        <f t="array" ref="R2578">_xlfn.IFS(Data_set[[#This Row],[Mortgage]]=0,"0",Data_set[[#This Row],[Mortgage]]&lt;=100,"1-100",Data_set[[#This Row],[Mortgage]]&lt;=200,"101-200",Data_set[[#This Row],[Mortgage]]&lt;=300,"201-300",Data_set[[#This Row],[Mortgage]]&lt;=400,"301-400",TRUE,"400+")</f>
        <v>0</v>
      </c>
      <c r="S2578" t="str" cm="1">
        <f t="array" ref="S2578">_xlfn.IFS(Data_set[[#This Row],[CCAvg]]&lt;=2,"0-2",Data_set[[#This Row],[CCAvg]]&lt;=5,"3-5",Data_set[[#This Row],[CCAvg]]&lt;=8,"6-8",TRUE,"8+")</f>
        <v>0-2</v>
      </c>
      <c r="T2578">
        <f>IF(Data_set[[#This Row],[Personal Loan]]="Yes",1,0)</f>
        <v>0</v>
      </c>
      <c r="U2578" t="str" cm="1">
        <f t="array" ref="U2578">_xlfn.IFS(Data_set[[#This Row],[Income (in K/year)]]&lt;50,"&lt;50K",Data_set[[#This Row],[Income (in K/year)]]&lt;75,"50K-75K",Data_set[[#This Row],[Income (in K/year)]]&lt;100,"75K-100K",Data_set[[#This Row],[Income (in K/year)]]&lt;150,"100K-150K",TRUE,"&gt;150K")</f>
        <v>75K-100K</v>
      </c>
    </row>
    <row r="2579" spans="1:21" hidden="1" x14ac:dyDescent="0.3">
      <c r="A2579">
        <v>3889</v>
      </c>
      <c r="B2579">
        <v>45</v>
      </c>
      <c r="C2579">
        <v>18</v>
      </c>
      <c r="D2579">
        <v>81</v>
      </c>
      <c r="E2579" t="s">
        <v>21</v>
      </c>
      <c r="F2579">
        <v>95133</v>
      </c>
      <c r="G2579">
        <v>3</v>
      </c>
      <c r="H2579">
        <v>2.67</v>
      </c>
      <c r="I2579" t="s">
        <v>20</v>
      </c>
      <c r="J2579">
        <v>251</v>
      </c>
      <c r="K2579" t="s">
        <v>16</v>
      </c>
      <c r="L2579" t="s">
        <v>16</v>
      </c>
      <c r="M2579" t="s">
        <v>16</v>
      </c>
      <c r="N2579" t="s">
        <v>17</v>
      </c>
      <c r="O2579" t="s">
        <v>17</v>
      </c>
      <c r="P2579" t="str" cm="1">
        <f t="array" ref="P2579">_xlfn.IFS(Data_set[[#This Row],[Age (in years)]]&lt;=30,"&lt;30",Data_set[[#This Row],[Age (in years)]]&lt;=40,"30-40",Data_set[[#This Row],[Age (in years)]]&lt;=50,"40-50",Data_set[[#This Row],[Age (in years)]]&lt;=60,"50-60",Data_set[[#This Row],[Age (in years)]]&gt;60,"&gt;60")</f>
        <v>40-50</v>
      </c>
      <c r="Q2579" t="str" cm="1">
        <f t="array" ref="Q2579">_xlfn.IFS(Data_set[[#This Row],[Experience (in years)]]&lt;=5,"0-5",Data_set[[#This Row],[Experience (in years)]]&lt;=10,"6-10",Data_set[[#This Row],[Experience (in years)]]&lt;=20,"11-20",Data_set[[#This Row],[Experience (in years)]]&lt;=30,"21-30",Data_set[[#This Row],[Experience (in years)]]&lt;=40,"31-40",TRUE,"40+")</f>
        <v>11-20</v>
      </c>
      <c r="R2579" t="str" cm="1">
        <f t="array" ref="R2579">_xlfn.IFS(Data_set[[#This Row],[Mortgage]]=0,"0",Data_set[[#This Row],[Mortgage]]&lt;=100,"1-100",Data_set[[#This Row],[Mortgage]]&lt;=200,"101-200",Data_set[[#This Row],[Mortgage]]&lt;=300,"201-300",Data_set[[#This Row],[Mortgage]]&lt;=400,"301-400",TRUE,"400+")</f>
        <v>201-300</v>
      </c>
      <c r="S2579" t="str" cm="1">
        <f t="array" ref="S2579">_xlfn.IFS(Data_set[[#This Row],[CCAvg]]&lt;=2,"0-2",Data_set[[#This Row],[CCAvg]]&lt;=5,"3-5",Data_set[[#This Row],[CCAvg]]&lt;=8,"6-8",TRUE,"8+")</f>
        <v>3-5</v>
      </c>
      <c r="T2579">
        <f>IF(Data_set[[#This Row],[Personal Loan]]="Yes",1,0)</f>
        <v>0</v>
      </c>
      <c r="U2579" t="str" cm="1">
        <f t="array" ref="U2579">_xlfn.IFS(Data_set[[#This Row],[Income (in K/year)]]&lt;50,"&lt;50K",Data_set[[#This Row],[Income (in K/year)]]&lt;75,"50K-75K",Data_set[[#This Row],[Income (in K/year)]]&lt;100,"75K-100K",Data_set[[#This Row],[Income (in K/year)]]&lt;150,"100K-150K",TRUE,"&gt;150K")</f>
        <v>75K-100K</v>
      </c>
    </row>
    <row r="2580" spans="1:21" hidden="1" x14ac:dyDescent="0.3">
      <c r="A2580">
        <v>3903</v>
      </c>
      <c r="B2580">
        <v>45</v>
      </c>
      <c r="C2580">
        <v>21</v>
      </c>
      <c r="D2580">
        <v>39</v>
      </c>
      <c r="E2580" t="s">
        <v>18</v>
      </c>
      <c r="F2580">
        <v>93305</v>
      </c>
      <c r="G2580">
        <v>2</v>
      </c>
      <c r="H2580">
        <v>2.1</v>
      </c>
      <c r="I2580" t="s">
        <v>19</v>
      </c>
      <c r="J2580">
        <v>0</v>
      </c>
      <c r="K2580" t="s">
        <v>16</v>
      </c>
      <c r="L2580" t="s">
        <v>16</v>
      </c>
      <c r="M2580" t="s">
        <v>16</v>
      </c>
      <c r="N2580" t="s">
        <v>16</v>
      </c>
      <c r="O2580" t="s">
        <v>17</v>
      </c>
      <c r="P2580" t="str" cm="1">
        <f t="array" ref="P2580">_xlfn.IFS(Data_set[[#This Row],[Age (in years)]]&lt;=30,"&lt;30",Data_set[[#This Row],[Age (in years)]]&lt;=40,"30-40",Data_set[[#This Row],[Age (in years)]]&lt;=50,"40-50",Data_set[[#This Row],[Age (in years)]]&lt;=60,"50-60",Data_set[[#This Row],[Age (in years)]]&gt;60,"&gt;60")</f>
        <v>40-50</v>
      </c>
      <c r="Q2580" t="str" cm="1">
        <f t="array" ref="Q2580">_xlfn.IFS(Data_set[[#This Row],[Experience (in years)]]&lt;=5,"0-5",Data_set[[#This Row],[Experience (in years)]]&lt;=10,"6-10",Data_set[[#This Row],[Experience (in years)]]&lt;=20,"11-20",Data_set[[#This Row],[Experience (in years)]]&lt;=30,"21-30",Data_set[[#This Row],[Experience (in years)]]&lt;=40,"31-40",TRUE,"40+")</f>
        <v>21-30</v>
      </c>
      <c r="R2580" t="str" cm="1">
        <f t="array" ref="R2580">_xlfn.IFS(Data_set[[#This Row],[Mortgage]]=0,"0",Data_set[[#This Row],[Mortgage]]&lt;=100,"1-100",Data_set[[#This Row],[Mortgage]]&lt;=200,"101-200",Data_set[[#This Row],[Mortgage]]&lt;=300,"201-300",Data_set[[#This Row],[Mortgage]]&lt;=400,"301-400",TRUE,"400+")</f>
        <v>0</v>
      </c>
      <c r="S2580" t="str" cm="1">
        <f t="array" ref="S2580">_xlfn.IFS(Data_set[[#This Row],[CCAvg]]&lt;=2,"0-2",Data_set[[#This Row],[CCAvg]]&lt;=5,"3-5",Data_set[[#This Row],[CCAvg]]&lt;=8,"6-8",TRUE,"8+")</f>
        <v>3-5</v>
      </c>
      <c r="T2580">
        <f>IF(Data_set[[#This Row],[Personal Loan]]="Yes",1,0)</f>
        <v>0</v>
      </c>
      <c r="U2580" t="str" cm="1">
        <f t="array" ref="U2580">_xlfn.IFS(Data_set[[#This Row],[Income (in K/year)]]&lt;50,"&lt;50K",Data_set[[#This Row],[Income (in K/year)]]&lt;75,"50K-75K",Data_set[[#This Row],[Income (in K/year)]]&lt;100,"75K-100K",Data_set[[#This Row],[Income (in K/year)]]&lt;150,"100K-150K",TRUE,"&gt;150K")</f>
        <v>&lt;50K</v>
      </c>
    </row>
    <row r="2581" spans="1:21" hidden="1" x14ac:dyDescent="0.3">
      <c r="A2581">
        <v>3914</v>
      </c>
      <c r="B2581">
        <v>45</v>
      </c>
      <c r="C2581">
        <v>20</v>
      </c>
      <c r="D2581">
        <v>62</v>
      </c>
      <c r="E2581" t="s">
        <v>21</v>
      </c>
      <c r="F2581">
        <v>92064</v>
      </c>
      <c r="G2581">
        <v>3</v>
      </c>
      <c r="H2581">
        <v>0.8</v>
      </c>
      <c r="I2581" t="s">
        <v>19</v>
      </c>
      <c r="J2581">
        <v>172</v>
      </c>
      <c r="K2581" t="s">
        <v>16</v>
      </c>
      <c r="L2581" t="s">
        <v>16</v>
      </c>
      <c r="M2581" t="s">
        <v>16</v>
      </c>
      <c r="N2581" t="s">
        <v>17</v>
      </c>
      <c r="O2581" t="s">
        <v>16</v>
      </c>
      <c r="P2581" t="str" cm="1">
        <f t="array" ref="P2581">_xlfn.IFS(Data_set[[#This Row],[Age (in years)]]&lt;=30,"&lt;30",Data_set[[#This Row],[Age (in years)]]&lt;=40,"30-40",Data_set[[#This Row],[Age (in years)]]&lt;=50,"40-50",Data_set[[#This Row],[Age (in years)]]&lt;=60,"50-60",Data_set[[#This Row],[Age (in years)]]&gt;60,"&gt;60")</f>
        <v>40-50</v>
      </c>
      <c r="Q2581" t="str" cm="1">
        <f t="array" ref="Q2581">_xlfn.IFS(Data_set[[#This Row],[Experience (in years)]]&lt;=5,"0-5",Data_set[[#This Row],[Experience (in years)]]&lt;=10,"6-10",Data_set[[#This Row],[Experience (in years)]]&lt;=20,"11-20",Data_set[[#This Row],[Experience (in years)]]&lt;=30,"21-30",Data_set[[#This Row],[Experience (in years)]]&lt;=40,"31-40",TRUE,"40+")</f>
        <v>11-20</v>
      </c>
      <c r="R2581" t="str" cm="1">
        <f t="array" ref="R2581">_xlfn.IFS(Data_set[[#This Row],[Mortgage]]=0,"0",Data_set[[#This Row],[Mortgage]]&lt;=100,"1-100",Data_set[[#This Row],[Mortgage]]&lt;=200,"101-200",Data_set[[#This Row],[Mortgage]]&lt;=300,"201-300",Data_set[[#This Row],[Mortgage]]&lt;=400,"301-400",TRUE,"400+")</f>
        <v>101-200</v>
      </c>
      <c r="S2581" t="str" cm="1">
        <f t="array" ref="S2581">_xlfn.IFS(Data_set[[#This Row],[CCAvg]]&lt;=2,"0-2",Data_set[[#This Row],[CCAvg]]&lt;=5,"3-5",Data_set[[#This Row],[CCAvg]]&lt;=8,"6-8",TRUE,"8+")</f>
        <v>0-2</v>
      </c>
      <c r="T2581">
        <f>IF(Data_set[[#This Row],[Personal Loan]]="Yes",1,0)</f>
        <v>0</v>
      </c>
      <c r="U2581" t="str" cm="1">
        <f t="array" ref="U2581">_xlfn.IFS(Data_set[[#This Row],[Income (in K/year)]]&lt;50,"&lt;50K",Data_set[[#This Row],[Income (in K/year)]]&lt;75,"50K-75K",Data_set[[#This Row],[Income (in K/year)]]&lt;100,"75K-100K",Data_set[[#This Row],[Income (in K/year)]]&lt;150,"100K-150K",TRUE,"&gt;150K")</f>
        <v>50K-75K</v>
      </c>
    </row>
    <row r="2582" spans="1:21" hidden="1" x14ac:dyDescent="0.3">
      <c r="A2582">
        <v>4042</v>
      </c>
      <c r="B2582">
        <v>45</v>
      </c>
      <c r="C2582">
        <v>19</v>
      </c>
      <c r="D2582">
        <v>40</v>
      </c>
      <c r="E2582" t="s">
        <v>18</v>
      </c>
      <c r="F2582">
        <v>95060</v>
      </c>
      <c r="G2582">
        <v>1</v>
      </c>
      <c r="H2582">
        <v>0.2</v>
      </c>
      <c r="I2582" t="s">
        <v>15</v>
      </c>
      <c r="J2582">
        <v>0</v>
      </c>
      <c r="K2582" t="s">
        <v>16</v>
      </c>
      <c r="L2582" t="s">
        <v>17</v>
      </c>
      <c r="M2582" t="s">
        <v>17</v>
      </c>
      <c r="N2582" t="s">
        <v>17</v>
      </c>
      <c r="O2582" t="s">
        <v>17</v>
      </c>
      <c r="P2582" t="str" cm="1">
        <f t="array" ref="P2582">_xlfn.IFS(Data_set[[#This Row],[Age (in years)]]&lt;=30,"&lt;30",Data_set[[#This Row],[Age (in years)]]&lt;=40,"30-40",Data_set[[#This Row],[Age (in years)]]&lt;=50,"40-50",Data_set[[#This Row],[Age (in years)]]&lt;=60,"50-60",Data_set[[#This Row],[Age (in years)]]&gt;60,"&gt;60")</f>
        <v>40-50</v>
      </c>
      <c r="Q2582" t="str" cm="1">
        <f t="array" ref="Q2582">_xlfn.IFS(Data_set[[#This Row],[Experience (in years)]]&lt;=5,"0-5",Data_set[[#This Row],[Experience (in years)]]&lt;=10,"6-10",Data_set[[#This Row],[Experience (in years)]]&lt;=20,"11-20",Data_set[[#This Row],[Experience (in years)]]&lt;=30,"21-30",Data_set[[#This Row],[Experience (in years)]]&lt;=40,"31-40",TRUE,"40+")</f>
        <v>11-20</v>
      </c>
      <c r="R2582" t="str" cm="1">
        <f t="array" ref="R2582">_xlfn.IFS(Data_set[[#This Row],[Mortgage]]=0,"0",Data_set[[#This Row],[Mortgage]]&lt;=100,"1-100",Data_set[[#This Row],[Mortgage]]&lt;=200,"101-200",Data_set[[#This Row],[Mortgage]]&lt;=300,"201-300",Data_set[[#This Row],[Mortgage]]&lt;=400,"301-400",TRUE,"400+")</f>
        <v>0</v>
      </c>
      <c r="S2582" t="str" cm="1">
        <f t="array" ref="S2582">_xlfn.IFS(Data_set[[#This Row],[CCAvg]]&lt;=2,"0-2",Data_set[[#This Row],[CCAvg]]&lt;=5,"3-5",Data_set[[#This Row],[CCAvg]]&lt;=8,"6-8",TRUE,"8+")</f>
        <v>0-2</v>
      </c>
      <c r="T2582">
        <f>IF(Data_set[[#This Row],[Personal Loan]]="Yes",1,0)</f>
        <v>0</v>
      </c>
      <c r="U2582" t="str" cm="1">
        <f t="array" ref="U2582">_xlfn.IFS(Data_set[[#This Row],[Income (in K/year)]]&lt;50,"&lt;50K",Data_set[[#This Row],[Income (in K/year)]]&lt;75,"50K-75K",Data_set[[#This Row],[Income (in K/year)]]&lt;100,"75K-100K",Data_set[[#This Row],[Income (in K/year)]]&lt;150,"100K-150K",TRUE,"&gt;150K")</f>
        <v>&lt;50K</v>
      </c>
    </row>
    <row r="2583" spans="1:21" hidden="1" x14ac:dyDescent="0.3">
      <c r="A2583">
        <v>4102</v>
      </c>
      <c r="B2583">
        <v>45</v>
      </c>
      <c r="C2583">
        <v>21</v>
      </c>
      <c r="D2583">
        <v>40</v>
      </c>
      <c r="E2583" t="s">
        <v>18</v>
      </c>
      <c r="F2583">
        <v>93460</v>
      </c>
      <c r="G2583">
        <v>3</v>
      </c>
      <c r="H2583">
        <v>0.6</v>
      </c>
      <c r="I2583" t="s">
        <v>20</v>
      </c>
      <c r="J2583">
        <v>0</v>
      </c>
      <c r="K2583" t="s">
        <v>16</v>
      </c>
      <c r="L2583" t="s">
        <v>16</v>
      </c>
      <c r="M2583" t="s">
        <v>16</v>
      </c>
      <c r="N2583" t="s">
        <v>17</v>
      </c>
      <c r="O2583" t="s">
        <v>17</v>
      </c>
      <c r="P2583" t="str" cm="1">
        <f t="array" ref="P2583">_xlfn.IFS(Data_set[[#This Row],[Age (in years)]]&lt;=30,"&lt;30",Data_set[[#This Row],[Age (in years)]]&lt;=40,"30-40",Data_set[[#This Row],[Age (in years)]]&lt;=50,"40-50",Data_set[[#This Row],[Age (in years)]]&lt;=60,"50-60",Data_set[[#This Row],[Age (in years)]]&gt;60,"&gt;60")</f>
        <v>40-50</v>
      </c>
      <c r="Q2583" t="str" cm="1">
        <f t="array" ref="Q2583">_xlfn.IFS(Data_set[[#This Row],[Experience (in years)]]&lt;=5,"0-5",Data_set[[#This Row],[Experience (in years)]]&lt;=10,"6-10",Data_set[[#This Row],[Experience (in years)]]&lt;=20,"11-20",Data_set[[#This Row],[Experience (in years)]]&lt;=30,"21-30",Data_set[[#This Row],[Experience (in years)]]&lt;=40,"31-40",TRUE,"40+")</f>
        <v>21-30</v>
      </c>
      <c r="R2583" t="str" cm="1">
        <f t="array" ref="R2583">_xlfn.IFS(Data_set[[#This Row],[Mortgage]]=0,"0",Data_set[[#This Row],[Mortgage]]&lt;=100,"1-100",Data_set[[#This Row],[Mortgage]]&lt;=200,"101-200",Data_set[[#This Row],[Mortgage]]&lt;=300,"201-300",Data_set[[#This Row],[Mortgage]]&lt;=400,"301-400",TRUE,"400+")</f>
        <v>0</v>
      </c>
      <c r="S2583" t="str" cm="1">
        <f t="array" ref="S2583">_xlfn.IFS(Data_set[[#This Row],[CCAvg]]&lt;=2,"0-2",Data_set[[#This Row],[CCAvg]]&lt;=5,"3-5",Data_set[[#This Row],[CCAvg]]&lt;=8,"6-8",TRUE,"8+")</f>
        <v>0-2</v>
      </c>
      <c r="T2583">
        <f>IF(Data_set[[#This Row],[Personal Loan]]="Yes",1,0)</f>
        <v>0</v>
      </c>
      <c r="U2583" t="str" cm="1">
        <f t="array" ref="U2583">_xlfn.IFS(Data_set[[#This Row],[Income (in K/year)]]&lt;50,"&lt;50K",Data_set[[#This Row],[Income (in K/year)]]&lt;75,"50K-75K",Data_set[[#This Row],[Income (in K/year)]]&lt;100,"75K-100K",Data_set[[#This Row],[Income (in K/year)]]&lt;150,"100K-150K",TRUE,"&gt;150K")</f>
        <v>&lt;50K</v>
      </c>
    </row>
    <row r="2584" spans="1:21" hidden="1" x14ac:dyDescent="0.3">
      <c r="A2584">
        <v>4116</v>
      </c>
      <c r="B2584">
        <v>45</v>
      </c>
      <c r="C2584">
        <v>20</v>
      </c>
      <c r="D2584">
        <v>84</v>
      </c>
      <c r="E2584" t="s">
        <v>21</v>
      </c>
      <c r="F2584">
        <v>94131</v>
      </c>
      <c r="G2584">
        <v>4</v>
      </c>
      <c r="H2584">
        <v>1.1000000000000001</v>
      </c>
      <c r="I2584" t="s">
        <v>20</v>
      </c>
      <c r="J2584">
        <v>180</v>
      </c>
      <c r="K2584" t="s">
        <v>16</v>
      </c>
      <c r="L2584" t="s">
        <v>16</v>
      </c>
      <c r="M2584" t="s">
        <v>16</v>
      </c>
      <c r="N2584" t="s">
        <v>17</v>
      </c>
      <c r="O2584" t="s">
        <v>16</v>
      </c>
      <c r="P2584" t="str" cm="1">
        <f t="array" ref="P2584">_xlfn.IFS(Data_set[[#This Row],[Age (in years)]]&lt;=30,"&lt;30",Data_set[[#This Row],[Age (in years)]]&lt;=40,"30-40",Data_set[[#This Row],[Age (in years)]]&lt;=50,"40-50",Data_set[[#This Row],[Age (in years)]]&lt;=60,"50-60",Data_set[[#This Row],[Age (in years)]]&gt;60,"&gt;60")</f>
        <v>40-50</v>
      </c>
      <c r="Q2584" t="str" cm="1">
        <f t="array" ref="Q2584">_xlfn.IFS(Data_set[[#This Row],[Experience (in years)]]&lt;=5,"0-5",Data_set[[#This Row],[Experience (in years)]]&lt;=10,"6-10",Data_set[[#This Row],[Experience (in years)]]&lt;=20,"11-20",Data_set[[#This Row],[Experience (in years)]]&lt;=30,"21-30",Data_set[[#This Row],[Experience (in years)]]&lt;=40,"31-40",TRUE,"40+")</f>
        <v>11-20</v>
      </c>
      <c r="R2584" t="str" cm="1">
        <f t="array" ref="R2584">_xlfn.IFS(Data_set[[#This Row],[Mortgage]]=0,"0",Data_set[[#This Row],[Mortgage]]&lt;=100,"1-100",Data_set[[#This Row],[Mortgage]]&lt;=200,"101-200",Data_set[[#This Row],[Mortgage]]&lt;=300,"201-300",Data_set[[#This Row],[Mortgage]]&lt;=400,"301-400",TRUE,"400+")</f>
        <v>101-200</v>
      </c>
      <c r="S2584" t="str" cm="1">
        <f t="array" ref="S2584">_xlfn.IFS(Data_set[[#This Row],[CCAvg]]&lt;=2,"0-2",Data_set[[#This Row],[CCAvg]]&lt;=5,"3-5",Data_set[[#This Row],[CCAvg]]&lt;=8,"6-8",TRUE,"8+")</f>
        <v>0-2</v>
      </c>
      <c r="T2584">
        <f>IF(Data_set[[#This Row],[Personal Loan]]="Yes",1,0)</f>
        <v>0</v>
      </c>
      <c r="U2584" t="str" cm="1">
        <f t="array" ref="U2584">_xlfn.IFS(Data_set[[#This Row],[Income (in K/year)]]&lt;50,"&lt;50K",Data_set[[#This Row],[Income (in K/year)]]&lt;75,"50K-75K",Data_set[[#This Row],[Income (in K/year)]]&lt;100,"75K-100K",Data_set[[#This Row],[Income (in K/year)]]&lt;150,"100K-150K",TRUE,"&gt;150K")</f>
        <v>75K-100K</v>
      </c>
    </row>
    <row r="2585" spans="1:21" hidden="1" x14ac:dyDescent="0.3">
      <c r="A2585">
        <v>4160</v>
      </c>
      <c r="B2585">
        <v>45</v>
      </c>
      <c r="C2585">
        <v>20</v>
      </c>
      <c r="D2585">
        <v>70</v>
      </c>
      <c r="E2585" t="s">
        <v>21</v>
      </c>
      <c r="F2585">
        <v>94305</v>
      </c>
      <c r="G2585">
        <v>4</v>
      </c>
      <c r="H2585">
        <v>1.9</v>
      </c>
      <c r="I2585" t="s">
        <v>19</v>
      </c>
      <c r="J2585">
        <v>0</v>
      </c>
      <c r="K2585" t="s">
        <v>16</v>
      </c>
      <c r="L2585" t="s">
        <v>16</v>
      </c>
      <c r="M2585" t="s">
        <v>16</v>
      </c>
      <c r="N2585" t="s">
        <v>17</v>
      </c>
      <c r="O2585" t="s">
        <v>17</v>
      </c>
      <c r="P2585" t="str" cm="1">
        <f t="array" ref="P2585">_xlfn.IFS(Data_set[[#This Row],[Age (in years)]]&lt;=30,"&lt;30",Data_set[[#This Row],[Age (in years)]]&lt;=40,"30-40",Data_set[[#This Row],[Age (in years)]]&lt;=50,"40-50",Data_set[[#This Row],[Age (in years)]]&lt;=60,"50-60",Data_set[[#This Row],[Age (in years)]]&gt;60,"&gt;60")</f>
        <v>40-50</v>
      </c>
      <c r="Q2585" t="str" cm="1">
        <f t="array" ref="Q2585">_xlfn.IFS(Data_set[[#This Row],[Experience (in years)]]&lt;=5,"0-5",Data_set[[#This Row],[Experience (in years)]]&lt;=10,"6-10",Data_set[[#This Row],[Experience (in years)]]&lt;=20,"11-20",Data_set[[#This Row],[Experience (in years)]]&lt;=30,"21-30",Data_set[[#This Row],[Experience (in years)]]&lt;=40,"31-40",TRUE,"40+")</f>
        <v>11-20</v>
      </c>
      <c r="R2585" t="str" cm="1">
        <f t="array" ref="R2585">_xlfn.IFS(Data_set[[#This Row],[Mortgage]]=0,"0",Data_set[[#This Row],[Mortgage]]&lt;=100,"1-100",Data_set[[#This Row],[Mortgage]]&lt;=200,"101-200",Data_set[[#This Row],[Mortgage]]&lt;=300,"201-300",Data_set[[#This Row],[Mortgage]]&lt;=400,"301-400",TRUE,"400+")</f>
        <v>0</v>
      </c>
      <c r="S2585" t="str" cm="1">
        <f t="array" ref="S2585">_xlfn.IFS(Data_set[[#This Row],[CCAvg]]&lt;=2,"0-2",Data_set[[#This Row],[CCAvg]]&lt;=5,"3-5",Data_set[[#This Row],[CCAvg]]&lt;=8,"6-8",TRUE,"8+")</f>
        <v>0-2</v>
      </c>
      <c r="T2585">
        <f>IF(Data_set[[#This Row],[Personal Loan]]="Yes",1,0)</f>
        <v>0</v>
      </c>
      <c r="U2585" t="str" cm="1">
        <f t="array" ref="U2585">_xlfn.IFS(Data_set[[#This Row],[Income (in K/year)]]&lt;50,"&lt;50K",Data_set[[#This Row],[Income (in K/year)]]&lt;75,"50K-75K",Data_set[[#This Row],[Income (in K/year)]]&lt;100,"75K-100K",Data_set[[#This Row],[Income (in K/year)]]&lt;150,"100K-150K",TRUE,"&gt;150K")</f>
        <v>50K-75K</v>
      </c>
    </row>
    <row r="2586" spans="1:21" hidden="1" x14ac:dyDescent="0.3">
      <c r="A2586">
        <v>4190</v>
      </c>
      <c r="B2586">
        <v>45</v>
      </c>
      <c r="C2586">
        <v>19</v>
      </c>
      <c r="D2586">
        <v>93</v>
      </c>
      <c r="E2586" t="s">
        <v>21</v>
      </c>
      <c r="F2586">
        <v>91116</v>
      </c>
      <c r="G2586">
        <v>2</v>
      </c>
      <c r="H2586">
        <v>1.7</v>
      </c>
      <c r="I2586" t="s">
        <v>20</v>
      </c>
      <c r="J2586">
        <v>0</v>
      </c>
      <c r="K2586" t="s">
        <v>16</v>
      </c>
      <c r="L2586" t="s">
        <v>16</v>
      </c>
      <c r="M2586" t="s">
        <v>16</v>
      </c>
      <c r="N2586" t="s">
        <v>16</v>
      </c>
      <c r="O2586" t="s">
        <v>16</v>
      </c>
      <c r="P2586" t="str" cm="1">
        <f t="array" ref="P2586">_xlfn.IFS(Data_set[[#This Row],[Age (in years)]]&lt;=30,"&lt;30",Data_set[[#This Row],[Age (in years)]]&lt;=40,"30-40",Data_set[[#This Row],[Age (in years)]]&lt;=50,"40-50",Data_set[[#This Row],[Age (in years)]]&lt;=60,"50-60",Data_set[[#This Row],[Age (in years)]]&gt;60,"&gt;60")</f>
        <v>40-50</v>
      </c>
      <c r="Q2586" t="str" cm="1">
        <f t="array" ref="Q2586">_xlfn.IFS(Data_set[[#This Row],[Experience (in years)]]&lt;=5,"0-5",Data_set[[#This Row],[Experience (in years)]]&lt;=10,"6-10",Data_set[[#This Row],[Experience (in years)]]&lt;=20,"11-20",Data_set[[#This Row],[Experience (in years)]]&lt;=30,"21-30",Data_set[[#This Row],[Experience (in years)]]&lt;=40,"31-40",TRUE,"40+")</f>
        <v>11-20</v>
      </c>
      <c r="R2586" t="str" cm="1">
        <f t="array" ref="R2586">_xlfn.IFS(Data_set[[#This Row],[Mortgage]]=0,"0",Data_set[[#This Row],[Mortgage]]&lt;=100,"1-100",Data_set[[#This Row],[Mortgage]]&lt;=200,"101-200",Data_set[[#This Row],[Mortgage]]&lt;=300,"201-300",Data_set[[#This Row],[Mortgage]]&lt;=400,"301-400",TRUE,"400+")</f>
        <v>0</v>
      </c>
      <c r="S2586" t="str" cm="1">
        <f t="array" ref="S2586">_xlfn.IFS(Data_set[[#This Row],[CCAvg]]&lt;=2,"0-2",Data_set[[#This Row],[CCAvg]]&lt;=5,"3-5",Data_set[[#This Row],[CCAvg]]&lt;=8,"6-8",TRUE,"8+")</f>
        <v>0-2</v>
      </c>
      <c r="T2586">
        <f>IF(Data_set[[#This Row],[Personal Loan]]="Yes",1,0)</f>
        <v>0</v>
      </c>
      <c r="U2586" t="str" cm="1">
        <f t="array" ref="U2586">_xlfn.IFS(Data_set[[#This Row],[Income (in K/year)]]&lt;50,"&lt;50K",Data_set[[#This Row],[Income (in K/year)]]&lt;75,"50K-75K",Data_set[[#This Row],[Income (in K/year)]]&lt;100,"75K-100K",Data_set[[#This Row],[Income (in K/year)]]&lt;150,"100K-150K",TRUE,"&gt;150K")</f>
        <v>75K-100K</v>
      </c>
    </row>
    <row r="2587" spans="1:21" hidden="1" x14ac:dyDescent="0.3">
      <c r="A2587">
        <v>4218</v>
      </c>
      <c r="B2587">
        <v>45</v>
      </c>
      <c r="C2587">
        <v>21</v>
      </c>
      <c r="D2587">
        <v>29</v>
      </c>
      <c r="E2587" t="s">
        <v>18</v>
      </c>
      <c r="F2587">
        <v>95051</v>
      </c>
      <c r="G2587">
        <v>1</v>
      </c>
      <c r="H2587">
        <v>0.3</v>
      </c>
      <c r="I2587" t="s">
        <v>19</v>
      </c>
      <c r="J2587">
        <v>105</v>
      </c>
      <c r="K2587" t="s">
        <v>16</v>
      </c>
      <c r="L2587" t="s">
        <v>16</v>
      </c>
      <c r="M2587" t="s">
        <v>16</v>
      </c>
      <c r="N2587" t="s">
        <v>17</v>
      </c>
      <c r="O2587" t="s">
        <v>17</v>
      </c>
      <c r="P2587" t="str" cm="1">
        <f t="array" ref="P2587">_xlfn.IFS(Data_set[[#This Row],[Age (in years)]]&lt;=30,"&lt;30",Data_set[[#This Row],[Age (in years)]]&lt;=40,"30-40",Data_set[[#This Row],[Age (in years)]]&lt;=50,"40-50",Data_set[[#This Row],[Age (in years)]]&lt;=60,"50-60",Data_set[[#This Row],[Age (in years)]]&gt;60,"&gt;60")</f>
        <v>40-50</v>
      </c>
      <c r="Q2587" t="str" cm="1">
        <f t="array" ref="Q2587">_xlfn.IFS(Data_set[[#This Row],[Experience (in years)]]&lt;=5,"0-5",Data_set[[#This Row],[Experience (in years)]]&lt;=10,"6-10",Data_set[[#This Row],[Experience (in years)]]&lt;=20,"11-20",Data_set[[#This Row],[Experience (in years)]]&lt;=30,"21-30",Data_set[[#This Row],[Experience (in years)]]&lt;=40,"31-40",TRUE,"40+")</f>
        <v>21-30</v>
      </c>
      <c r="R2587" t="str" cm="1">
        <f t="array" ref="R2587">_xlfn.IFS(Data_set[[#This Row],[Mortgage]]=0,"0",Data_set[[#This Row],[Mortgage]]&lt;=100,"1-100",Data_set[[#This Row],[Mortgage]]&lt;=200,"101-200",Data_set[[#This Row],[Mortgage]]&lt;=300,"201-300",Data_set[[#This Row],[Mortgage]]&lt;=400,"301-400",TRUE,"400+")</f>
        <v>101-200</v>
      </c>
      <c r="S2587" t="str" cm="1">
        <f t="array" ref="S2587">_xlfn.IFS(Data_set[[#This Row],[CCAvg]]&lt;=2,"0-2",Data_set[[#This Row],[CCAvg]]&lt;=5,"3-5",Data_set[[#This Row],[CCAvg]]&lt;=8,"6-8",TRUE,"8+")</f>
        <v>0-2</v>
      </c>
      <c r="T2587">
        <f>IF(Data_set[[#This Row],[Personal Loan]]="Yes",1,0)</f>
        <v>0</v>
      </c>
      <c r="U2587" t="str" cm="1">
        <f t="array" ref="U2587">_xlfn.IFS(Data_set[[#This Row],[Income (in K/year)]]&lt;50,"&lt;50K",Data_set[[#This Row],[Income (in K/year)]]&lt;75,"50K-75K",Data_set[[#This Row],[Income (in K/year)]]&lt;100,"75K-100K",Data_set[[#This Row],[Income (in K/year)]]&lt;150,"100K-150K",TRUE,"&gt;150K")</f>
        <v>&lt;50K</v>
      </c>
    </row>
    <row r="2588" spans="1:21" hidden="1" x14ac:dyDescent="0.3">
      <c r="A2588">
        <v>4271</v>
      </c>
      <c r="B2588">
        <v>45</v>
      </c>
      <c r="C2588">
        <v>19</v>
      </c>
      <c r="D2588">
        <v>19</v>
      </c>
      <c r="E2588" t="s">
        <v>18</v>
      </c>
      <c r="F2588">
        <v>93117</v>
      </c>
      <c r="G2588">
        <v>3</v>
      </c>
      <c r="H2588">
        <v>1.5</v>
      </c>
      <c r="I2588" t="s">
        <v>15</v>
      </c>
      <c r="J2588">
        <v>94</v>
      </c>
      <c r="K2588" t="s">
        <v>16</v>
      </c>
      <c r="L2588" t="s">
        <v>16</v>
      </c>
      <c r="M2588" t="s">
        <v>16</v>
      </c>
      <c r="N2588" t="s">
        <v>17</v>
      </c>
      <c r="O2588" t="s">
        <v>17</v>
      </c>
      <c r="P2588" t="str" cm="1">
        <f t="array" ref="P2588">_xlfn.IFS(Data_set[[#This Row],[Age (in years)]]&lt;=30,"&lt;30",Data_set[[#This Row],[Age (in years)]]&lt;=40,"30-40",Data_set[[#This Row],[Age (in years)]]&lt;=50,"40-50",Data_set[[#This Row],[Age (in years)]]&lt;=60,"50-60",Data_set[[#This Row],[Age (in years)]]&gt;60,"&gt;60")</f>
        <v>40-50</v>
      </c>
      <c r="Q2588" t="str" cm="1">
        <f t="array" ref="Q2588">_xlfn.IFS(Data_set[[#This Row],[Experience (in years)]]&lt;=5,"0-5",Data_set[[#This Row],[Experience (in years)]]&lt;=10,"6-10",Data_set[[#This Row],[Experience (in years)]]&lt;=20,"11-20",Data_set[[#This Row],[Experience (in years)]]&lt;=30,"21-30",Data_set[[#This Row],[Experience (in years)]]&lt;=40,"31-40",TRUE,"40+")</f>
        <v>11-20</v>
      </c>
      <c r="R2588" t="str" cm="1">
        <f t="array" ref="R2588">_xlfn.IFS(Data_set[[#This Row],[Mortgage]]=0,"0",Data_set[[#This Row],[Mortgage]]&lt;=100,"1-100",Data_set[[#This Row],[Mortgage]]&lt;=200,"101-200",Data_set[[#This Row],[Mortgage]]&lt;=300,"201-300",Data_set[[#This Row],[Mortgage]]&lt;=400,"301-400",TRUE,"400+")</f>
        <v>1-100</v>
      </c>
      <c r="S2588" t="str" cm="1">
        <f t="array" ref="S2588">_xlfn.IFS(Data_set[[#This Row],[CCAvg]]&lt;=2,"0-2",Data_set[[#This Row],[CCAvg]]&lt;=5,"3-5",Data_set[[#This Row],[CCAvg]]&lt;=8,"6-8",TRUE,"8+")</f>
        <v>0-2</v>
      </c>
      <c r="T2588">
        <f>IF(Data_set[[#This Row],[Personal Loan]]="Yes",1,0)</f>
        <v>0</v>
      </c>
      <c r="U2588" t="str" cm="1">
        <f t="array" ref="U2588">_xlfn.IFS(Data_set[[#This Row],[Income (in K/year)]]&lt;50,"&lt;50K",Data_set[[#This Row],[Income (in K/year)]]&lt;75,"50K-75K",Data_set[[#This Row],[Income (in K/year)]]&lt;100,"75K-100K",Data_set[[#This Row],[Income (in K/year)]]&lt;150,"100K-150K",TRUE,"&gt;150K")</f>
        <v>&lt;50K</v>
      </c>
    </row>
    <row r="2589" spans="1:21" hidden="1" x14ac:dyDescent="0.3">
      <c r="A2589">
        <v>4304</v>
      </c>
      <c r="B2589">
        <v>45</v>
      </c>
      <c r="C2589">
        <v>21</v>
      </c>
      <c r="D2589">
        <v>134</v>
      </c>
      <c r="E2589" t="s">
        <v>14</v>
      </c>
      <c r="F2589">
        <v>94550</v>
      </c>
      <c r="G2589">
        <v>2</v>
      </c>
      <c r="H2589">
        <v>3.3</v>
      </c>
      <c r="I2589" t="s">
        <v>15</v>
      </c>
      <c r="J2589">
        <v>0</v>
      </c>
      <c r="K2589" t="s">
        <v>16</v>
      </c>
      <c r="L2589" t="s">
        <v>16</v>
      </c>
      <c r="M2589" t="s">
        <v>16</v>
      </c>
      <c r="N2589" t="s">
        <v>17</v>
      </c>
      <c r="O2589" t="s">
        <v>17</v>
      </c>
      <c r="P2589" t="str" cm="1">
        <f t="array" ref="P2589">_xlfn.IFS(Data_set[[#This Row],[Age (in years)]]&lt;=30,"&lt;30",Data_set[[#This Row],[Age (in years)]]&lt;=40,"30-40",Data_set[[#This Row],[Age (in years)]]&lt;=50,"40-50",Data_set[[#This Row],[Age (in years)]]&lt;=60,"50-60",Data_set[[#This Row],[Age (in years)]]&gt;60,"&gt;60")</f>
        <v>40-50</v>
      </c>
      <c r="Q2589" t="str" cm="1">
        <f t="array" ref="Q2589">_xlfn.IFS(Data_set[[#This Row],[Experience (in years)]]&lt;=5,"0-5",Data_set[[#This Row],[Experience (in years)]]&lt;=10,"6-10",Data_set[[#This Row],[Experience (in years)]]&lt;=20,"11-20",Data_set[[#This Row],[Experience (in years)]]&lt;=30,"21-30",Data_set[[#This Row],[Experience (in years)]]&lt;=40,"31-40",TRUE,"40+")</f>
        <v>21-30</v>
      </c>
      <c r="R2589" t="str" cm="1">
        <f t="array" ref="R2589">_xlfn.IFS(Data_set[[#This Row],[Mortgage]]=0,"0",Data_set[[#This Row],[Mortgage]]&lt;=100,"1-100",Data_set[[#This Row],[Mortgage]]&lt;=200,"101-200",Data_set[[#This Row],[Mortgage]]&lt;=300,"201-300",Data_set[[#This Row],[Mortgage]]&lt;=400,"301-400",TRUE,"400+")</f>
        <v>0</v>
      </c>
      <c r="S2589" t="str" cm="1">
        <f t="array" ref="S2589">_xlfn.IFS(Data_set[[#This Row],[CCAvg]]&lt;=2,"0-2",Data_set[[#This Row],[CCAvg]]&lt;=5,"3-5",Data_set[[#This Row],[CCAvg]]&lt;=8,"6-8",TRUE,"8+")</f>
        <v>3-5</v>
      </c>
      <c r="T2589">
        <f>IF(Data_set[[#This Row],[Personal Loan]]="Yes",1,0)</f>
        <v>0</v>
      </c>
      <c r="U2589" t="str" cm="1">
        <f t="array" ref="U2589">_xlfn.IFS(Data_set[[#This Row],[Income (in K/year)]]&lt;50,"&lt;50K",Data_set[[#This Row],[Income (in K/year)]]&lt;75,"50K-75K",Data_set[[#This Row],[Income (in K/year)]]&lt;100,"75K-100K",Data_set[[#This Row],[Income (in K/year)]]&lt;150,"100K-150K",TRUE,"&gt;150K")</f>
        <v>100K-150K</v>
      </c>
    </row>
    <row r="2590" spans="1:21" x14ac:dyDescent="0.3">
      <c r="A2590">
        <v>4308</v>
      </c>
      <c r="B2590">
        <v>45</v>
      </c>
      <c r="C2590">
        <v>19</v>
      </c>
      <c r="D2590">
        <v>128</v>
      </c>
      <c r="E2590" t="s">
        <v>14</v>
      </c>
      <c r="F2590">
        <v>94928</v>
      </c>
      <c r="G2590">
        <v>4</v>
      </c>
      <c r="H2590">
        <v>6</v>
      </c>
      <c r="I2590" t="s">
        <v>19</v>
      </c>
      <c r="J2590">
        <v>0</v>
      </c>
      <c r="K2590" t="s">
        <v>17</v>
      </c>
      <c r="L2590" t="s">
        <v>16</v>
      </c>
      <c r="M2590" t="s">
        <v>16</v>
      </c>
      <c r="N2590" t="s">
        <v>17</v>
      </c>
      <c r="O2590" t="s">
        <v>16</v>
      </c>
      <c r="P2590" t="str" cm="1">
        <f t="array" ref="P2590">_xlfn.IFS(Data_set[[#This Row],[Age (in years)]]&lt;=30,"&lt;30",Data_set[[#This Row],[Age (in years)]]&lt;=40,"30-40",Data_set[[#This Row],[Age (in years)]]&lt;=50,"40-50",Data_set[[#This Row],[Age (in years)]]&lt;=60,"50-60",Data_set[[#This Row],[Age (in years)]]&gt;60,"&gt;60")</f>
        <v>40-50</v>
      </c>
      <c r="Q2590" t="str" cm="1">
        <f t="array" ref="Q2590">_xlfn.IFS(Data_set[[#This Row],[Experience (in years)]]&lt;=5,"0-5",Data_set[[#This Row],[Experience (in years)]]&lt;=10,"6-10",Data_set[[#This Row],[Experience (in years)]]&lt;=20,"11-20",Data_set[[#This Row],[Experience (in years)]]&lt;=30,"21-30",Data_set[[#This Row],[Experience (in years)]]&lt;=40,"31-40",TRUE,"40+")</f>
        <v>11-20</v>
      </c>
      <c r="R2590" t="str" cm="1">
        <f t="array" ref="R2590">_xlfn.IFS(Data_set[[#This Row],[Mortgage]]=0,"0",Data_set[[#This Row],[Mortgage]]&lt;=100,"1-100",Data_set[[#This Row],[Mortgage]]&lt;=200,"101-200",Data_set[[#This Row],[Mortgage]]&lt;=300,"201-300",Data_set[[#This Row],[Mortgage]]&lt;=400,"301-400",TRUE,"400+")</f>
        <v>0</v>
      </c>
      <c r="S2590" t="str" cm="1">
        <f t="array" ref="S2590">_xlfn.IFS(Data_set[[#This Row],[CCAvg]]&lt;=2,"0-2",Data_set[[#This Row],[CCAvg]]&lt;=5,"3-5",Data_set[[#This Row],[CCAvg]]&lt;=8,"6-8",TRUE,"8+")</f>
        <v>6-8</v>
      </c>
      <c r="T2590">
        <f>IF(Data_set[[#This Row],[Personal Loan]]="Yes",1,0)</f>
        <v>1</v>
      </c>
      <c r="U2590" t="str" cm="1">
        <f t="array" ref="U2590">_xlfn.IFS(Data_set[[#This Row],[Income (in K/year)]]&lt;50,"&lt;50K",Data_set[[#This Row],[Income (in K/year)]]&lt;75,"50K-75K",Data_set[[#This Row],[Income (in K/year)]]&lt;100,"75K-100K",Data_set[[#This Row],[Income (in K/year)]]&lt;150,"100K-150K",TRUE,"&gt;150K")</f>
        <v>100K-150K</v>
      </c>
    </row>
    <row r="2591" spans="1:21" hidden="1" x14ac:dyDescent="0.3">
      <c r="A2591">
        <v>4347</v>
      </c>
      <c r="B2591">
        <v>45</v>
      </c>
      <c r="C2591">
        <v>21</v>
      </c>
      <c r="D2591">
        <v>33</v>
      </c>
      <c r="E2591" t="s">
        <v>18</v>
      </c>
      <c r="F2591">
        <v>94970</v>
      </c>
      <c r="G2591">
        <v>3</v>
      </c>
      <c r="H2591">
        <v>0.5</v>
      </c>
      <c r="I2591" t="s">
        <v>15</v>
      </c>
      <c r="J2591">
        <v>136</v>
      </c>
      <c r="K2591" t="s">
        <v>16</v>
      </c>
      <c r="L2591" t="s">
        <v>16</v>
      </c>
      <c r="M2591" t="s">
        <v>17</v>
      </c>
      <c r="N2591" t="s">
        <v>17</v>
      </c>
      <c r="O2591" t="s">
        <v>17</v>
      </c>
      <c r="P2591" t="str" cm="1">
        <f t="array" ref="P2591">_xlfn.IFS(Data_set[[#This Row],[Age (in years)]]&lt;=30,"&lt;30",Data_set[[#This Row],[Age (in years)]]&lt;=40,"30-40",Data_set[[#This Row],[Age (in years)]]&lt;=50,"40-50",Data_set[[#This Row],[Age (in years)]]&lt;=60,"50-60",Data_set[[#This Row],[Age (in years)]]&gt;60,"&gt;60")</f>
        <v>40-50</v>
      </c>
      <c r="Q2591" t="str" cm="1">
        <f t="array" ref="Q2591">_xlfn.IFS(Data_set[[#This Row],[Experience (in years)]]&lt;=5,"0-5",Data_set[[#This Row],[Experience (in years)]]&lt;=10,"6-10",Data_set[[#This Row],[Experience (in years)]]&lt;=20,"11-20",Data_set[[#This Row],[Experience (in years)]]&lt;=30,"21-30",Data_set[[#This Row],[Experience (in years)]]&lt;=40,"31-40",TRUE,"40+")</f>
        <v>21-30</v>
      </c>
      <c r="R2591" t="str" cm="1">
        <f t="array" ref="R2591">_xlfn.IFS(Data_set[[#This Row],[Mortgage]]=0,"0",Data_set[[#This Row],[Mortgage]]&lt;=100,"1-100",Data_set[[#This Row],[Mortgage]]&lt;=200,"101-200",Data_set[[#This Row],[Mortgage]]&lt;=300,"201-300",Data_set[[#This Row],[Mortgage]]&lt;=400,"301-400",TRUE,"400+")</f>
        <v>101-200</v>
      </c>
      <c r="S2591" t="str" cm="1">
        <f t="array" ref="S2591">_xlfn.IFS(Data_set[[#This Row],[CCAvg]]&lt;=2,"0-2",Data_set[[#This Row],[CCAvg]]&lt;=5,"3-5",Data_set[[#This Row],[CCAvg]]&lt;=8,"6-8",TRUE,"8+")</f>
        <v>0-2</v>
      </c>
      <c r="T2591">
        <f>IF(Data_set[[#This Row],[Personal Loan]]="Yes",1,0)</f>
        <v>0</v>
      </c>
      <c r="U2591" t="str" cm="1">
        <f t="array" ref="U2591">_xlfn.IFS(Data_set[[#This Row],[Income (in K/year)]]&lt;50,"&lt;50K",Data_set[[#This Row],[Income (in K/year)]]&lt;75,"50K-75K",Data_set[[#This Row],[Income (in K/year)]]&lt;100,"75K-100K",Data_set[[#This Row],[Income (in K/year)]]&lt;150,"100K-150K",TRUE,"&gt;150K")</f>
        <v>&lt;50K</v>
      </c>
    </row>
    <row r="2592" spans="1:21" hidden="1" x14ac:dyDescent="0.3">
      <c r="A2592">
        <v>4350</v>
      </c>
      <c r="B2592">
        <v>45</v>
      </c>
      <c r="C2592">
        <v>18</v>
      </c>
      <c r="D2592">
        <v>44</v>
      </c>
      <c r="E2592" t="s">
        <v>18</v>
      </c>
      <c r="F2592">
        <v>90089</v>
      </c>
      <c r="G2592">
        <v>3</v>
      </c>
      <c r="H2592">
        <v>1</v>
      </c>
      <c r="I2592" t="s">
        <v>20</v>
      </c>
      <c r="J2592">
        <v>193</v>
      </c>
      <c r="K2592" t="s">
        <v>16</v>
      </c>
      <c r="L2592" t="s">
        <v>16</v>
      </c>
      <c r="M2592" t="s">
        <v>16</v>
      </c>
      <c r="N2592" t="s">
        <v>16</v>
      </c>
      <c r="O2592" t="s">
        <v>16</v>
      </c>
      <c r="P2592" t="str" cm="1">
        <f t="array" ref="P2592">_xlfn.IFS(Data_set[[#This Row],[Age (in years)]]&lt;=30,"&lt;30",Data_set[[#This Row],[Age (in years)]]&lt;=40,"30-40",Data_set[[#This Row],[Age (in years)]]&lt;=50,"40-50",Data_set[[#This Row],[Age (in years)]]&lt;=60,"50-60",Data_set[[#This Row],[Age (in years)]]&gt;60,"&gt;60")</f>
        <v>40-50</v>
      </c>
      <c r="Q2592" t="str" cm="1">
        <f t="array" ref="Q2592">_xlfn.IFS(Data_set[[#This Row],[Experience (in years)]]&lt;=5,"0-5",Data_set[[#This Row],[Experience (in years)]]&lt;=10,"6-10",Data_set[[#This Row],[Experience (in years)]]&lt;=20,"11-20",Data_set[[#This Row],[Experience (in years)]]&lt;=30,"21-30",Data_set[[#This Row],[Experience (in years)]]&lt;=40,"31-40",TRUE,"40+")</f>
        <v>11-20</v>
      </c>
      <c r="R2592" t="str" cm="1">
        <f t="array" ref="R2592">_xlfn.IFS(Data_set[[#This Row],[Mortgage]]=0,"0",Data_set[[#This Row],[Mortgage]]&lt;=100,"1-100",Data_set[[#This Row],[Mortgage]]&lt;=200,"101-200",Data_set[[#This Row],[Mortgage]]&lt;=300,"201-300",Data_set[[#This Row],[Mortgage]]&lt;=400,"301-400",TRUE,"400+")</f>
        <v>101-200</v>
      </c>
      <c r="S2592" t="str" cm="1">
        <f t="array" ref="S2592">_xlfn.IFS(Data_set[[#This Row],[CCAvg]]&lt;=2,"0-2",Data_set[[#This Row],[CCAvg]]&lt;=5,"3-5",Data_set[[#This Row],[CCAvg]]&lt;=8,"6-8",TRUE,"8+")</f>
        <v>0-2</v>
      </c>
      <c r="T2592">
        <f>IF(Data_set[[#This Row],[Personal Loan]]="Yes",1,0)</f>
        <v>0</v>
      </c>
      <c r="U2592" t="str" cm="1">
        <f t="array" ref="U2592">_xlfn.IFS(Data_set[[#This Row],[Income (in K/year)]]&lt;50,"&lt;50K",Data_set[[#This Row],[Income (in K/year)]]&lt;75,"50K-75K",Data_set[[#This Row],[Income (in K/year)]]&lt;100,"75K-100K",Data_set[[#This Row],[Income (in K/year)]]&lt;150,"100K-150K",TRUE,"&gt;150K")</f>
        <v>&lt;50K</v>
      </c>
    </row>
    <row r="2593" spans="1:21" hidden="1" x14ac:dyDescent="0.3">
      <c r="A2593">
        <v>4385</v>
      </c>
      <c r="B2593">
        <v>45</v>
      </c>
      <c r="C2593">
        <v>20</v>
      </c>
      <c r="D2593">
        <v>61</v>
      </c>
      <c r="E2593" t="s">
        <v>21</v>
      </c>
      <c r="F2593">
        <v>92717</v>
      </c>
      <c r="G2593">
        <v>3</v>
      </c>
      <c r="H2593">
        <v>2.7</v>
      </c>
      <c r="I2593" t="s">
        <v>20</v>
      </c>
      <c r="J2593">
        <v>0</v>
      </c>
      <c r="K2593" t="s">
        <v>16</v>
      </c>
      <c r="L2593" t="s">
        <v>16</v>
      </c>
      <c r="M2593" t="s">
        <v>16</v>
      </c>
      <c r="N2593" t="s">
        <v>16</v>
      </c>
      <c r="O2593" t="s">
        <v>17</v>
      </c>
      <c r="P2593" t="str" cm="1">
        <f t="array" ref="P2593">_xlfn.IFS(Data_set[[#This Row],[Age (in years)]]&lt;=30,"&lt;30",Data_set[[#This Row],[Age (in years)]]&lt;=40,"30-40",Data_set[[#This Row],[Age (in years)]]&lt;=50,"40-50",Data_set[[#This Row],[Age (in years)]]&lt;=60,"50-60",Data_set[[#This Row],[Age (in years)]]&gt;60,"&gt;60")</f>
        <v>40-50</v>
      </c>
      <c r="Q2593" t="str" cm="1">
        <f t="array" ref="Q2593">_xlfn.IFS(Data_set[[#This Row],[Experience (in years)]]&lt;=5,"0-5",Data_set[[#This Row],[Experience (in years)]]&lt;=10,"6-10",Data_set[[#This Row],[Experience (in years)]]&lt;=20,"11-20",Data_set[[#This Row],[Experience (in years)]]&lt;=30,"21-30",Data_set[[#This Row],[Experience (in years)]]&lt;=40,"31-40",TRUE,"40+")</f>
        <v>11-20</v>
      </c>
      <c r="R2593" t="str" cm="1">
        <f t="array" ref="R2593">_xlfn.IFS(Data_set[[#This Row],[Mortgage]]=0,"0",Data_set[[#This Row],[Mortgage]]&lt;=100,"1-100",Data_set[[#This Row],[Mortgage]]&lt;=200,"101-200",Data_set[[#This Row],[Mortgage]]&lt;=300,"201-300",Data_set[[#This Row],[Mortgage]]&lt;=400,"301-400",TRUE,"400+")</f>
        <v>0</v>
      </c>
      <c r="S2593" t="str" cm="1">
        <f t="array" ref="S2593">_xlfn.IFS(Data_set[[#This Row],[CCAvg]]&lt;=2,"0-2",Data_set[[#This Row],[CCAvg]]&lt;=5,"3-5",Data_set[[#This Row],[CCAvg]]&lt;=8,"6-8",TRUE,"8+")</f>
        <v>3-5</v>
      </c>
      <c r="T2593">
        <f>IF(Data_set[[#This Row],[Personal Loan]]="Yes",1,0)</f>
        <v>0</v>
      </c>
      <c r="U2593" t="str" cm="1">
        <f t="array" ref="U2593">_xlfn.IFS(Data_set[[#This Row],[Income (in K/year)]]&lt;50,"&lt;50K",Data_set[[#This Row],[Income (in K/year)]]&lt;75,"50K-75K",Data_set[[#This Row],[Income (in K/year)]]&lt;100,"75K-100K",Data_set[[#This Row],[Income (in K/year)]]&lt;150,"100K-150K",TRUE,"&gt;150K")</f>
        <v>50K-75K</v>
      </c>
    </row>
    <row r="2594" spans="1:21" hidden="1" x14ac:dyDescent="0.3">
      <c r="A2594">
        <v>4498</v>
      </c>
      <c r="B2594">
        <v>45</v>
      </c>
      <c r="C2594">
        <v>21</v>
      </c>
      <c r="D2594">
        <v>85</v>
      </c>
      <c r="E2594" t="s">
        <v>21</v>
      </c>
      <c r="F2594">
        <v>95136</v>
      </c>
      <c r="G2594">
        <v>2</v>
      </c>
      <c r="H2594">
        <v>3.2</v>
      </c>
      <c r="I2594" t="s">
        <v>15</v>
      </c>
      <c r="J2594">
        <v>0</v>
      </c>
      <c r="K2594" t="s">
        <v>16</v>
      </c>
      <c r="L2594" t="s">
        <v>17</v>
      </c>
      <c r="M2594" t="s">
        <v>16</v>
      </c>
      <c r="N2594" t="s">
        <v>17</v>
      </c>
      <c r="O2594" t="s">
        <v>16</v>
      </c>
      <c r="P2594" t="str" cm="1">
        <f t="array" ref="P2594">_xlfn.IFS(Data_set[[#This Row],[Age (in years)]]&lt;=30,"&lt;30",Data_set[[#This Row],[Age (in years)]]&lt;=40,"30-40",Data_set[[#This Row],[Age (in years)]]&lt;=50,"40-50",Data_set[[#This Row],[Age (in years)]]&lt;=60,"50-60",Data_set[[#This Row],[Age (in years)]]&gt;60,"&gt;60")</f>
        <v>40-50</v>
      </c>
      <c r="Q2594" t="str" cm="1">
        <f t="array" ref="Q2594">_xlfn.IFS(Data_set[[#This Row],[Experience (in years)]]&lt;=5,"0-5",Data_set[[#This Row],[Experience (in years)]]&lt;=10,"6-10",Data_set[[#This Row],[Experience (in years)]]&lt;=20,"11-20",Data_set[[#This Row],[Experience (in years)]]&lt;=30,"21-30",Data_set[[#This Row],[Experience (in years)]]&lt;=40,"31-40",TRUE,"40+")</f>
        <v>21-30</v>
      </c>
      <c r="R2594" t="str" cm="1">
        <f t="array" ref="R2594">_xlfn.IFS(Data_set[[#This Row],[Mortgage]]=0,"0",Data_set[[#This Row],[Mortgage]]&lt;=100,"1-100",Data_set[[#This Row],[Mortgage]]&lt;=200,"101-200",Data_set[[#This Row],[Mortgage]]&lt;=300,"201-300",Data_set[[#This Row],[Mortgage]]&lt;=400,"301-400",TRUE,"400+")</f>
        <v>0</v>
      </c>
      <c r="S2594" t="str" cm="1">
        <f t="array" ref="S2594">_xlfn.IFS(Data_set[[#This Row],[CCAvg]]&lt;=2,"0-2",Data_set[[#This Row],[CCAvg]]&lt;=5,"3-5",Data_set[[#This Row],[CCAvg]]&lt;=8,"6-8",TRUE,"8+")</f>
        <v>3-5</v>
      </c>
      <c r="T2594">
        <f>IF(Data_set[[#This Row],[Personal Loan]]="Yes",1,0)</f>
        <v>0</v>
      </c>
      <c r="U2594" t="str" cm="1">
        <f t="array" ref="U2594">_xlfn.IFS(Data_set[[#This Row],[Income (in K/year)]]&lt;50,"&lt;50K",Data_set[[#This Row],[Income (in K/year)]]&lt;75,"50K-75K",Data_set[[#This Row],[Income (in K/year)]]&lt;100,"75K-100K",Data_set[[#This Row],[Income (in K/year)]]&lt;150,"100K-150K",TRUE,"&gt;150K")</f>
        <v>75K-100K</v>
      </c>
    </row>
    <row r="2595" spans="1:21" hidden="1" x14ac:dyDescent="0.3">
      <c r="A2595">
        <v>4504</v>
      </c>
      <c r="B2595">
        <v>45</v>
      </c>
      <c r="C2595">
        <v>21</v>
      </c>
      <c r="D2595">
        <v>33</v>
      </c>
      <c r="E2595" t="s">
        <v>18</v>
      </c>
      <c r="F2595">
        <v>92374</v>
      </c>
      <c r="G2595">
        <v>3</v>
      </c>
      <c r="H2595">
        <v>0.5</v>
      </c>
      <c r="I2595" t="s">
        <v>15</v>
      </c>
      <c r="J2595">
        <v>108</v>
      </c>
      <c r="K2595" t="s">
        <v>16</v>
      </c>
      <c r="L2595" t="s">
        <v>16</v>
      </c>
      <c r="M2595" t="s">
        <v>16</v>
      </c>
      <c r="N2595" t="s">
        <v>17</v>
      </c>
      <c r="O2595" t="s">
        <v>16</v>
      </c>
      <c r="P2595" t="str" cm="1">
        <f t="array" ref="P2595">_xlfn.IFS(Data_set[[#This Row],[Age (in years)]]&lt;=30,"&lt;30",Data_set[[#This Row],[Age (in years)]]&lt;=40,"30-40",Data_set[[#This Row],[Age (in years)]]&lt;=50,"40-50",Data_set[[#This Row],[Age (in years)]]&lt;=60,"50-60",Data_set[[#This Row],[Age (in years)]]&gt;60,"&gt;60")</f>
        <v>40-50</v>
      </c>
      <c r="Q2595" t="str" cm="1">
        <f t="array" ref="Q2595">_xlfn.IFS(Data_set[[#This Row],[Experience (in years)]]&lt;=5,"0-5",Data_set[[#This Row],[Experience (in years)]]&lt;=10,"6-10",Data_set[[#This Row],[Experience (in years)]]&lt;=20,"11-20",Data_set[[#This Row],[Experience (in years)]]&lt;=30,"21-30",Data_set[[#This Row],[Experience (in years)]]&lt;=40,"31-40",TRUE,"40+")</f>
        <v>21-30</v>
      </c>
      <c r="R2595" t="str" cm="1">
        <f t="array" ref="R2595">_xlfn.IFS(Data_set[[#This Row],[Mortgage]]=0,"0",Data_set[[#This Row],[Mortgage]]&lt;=100,"1-100",Data_set[[#This Row],[Mortgage]]&lt;=200,"101-200",Data_set[[#This Row],[Mortgage]]&lt;=300,"201-300",Data_set[[#This Row],[Mortgage]]&lt;=400,"301-400",TRUE,"400+")</f>
        <v>101-200</v>
      </c>
      <c r="S2595" t="str" cm="1">
        <f t="array" ref="S2595">_xlfn.IFS(Data_set[[#This Row],[CCAvg]]&lt;=2,"0-2",Data_set[[#This Row],[CCAvg]]&lt;=5,"3-5",Data_set[[#This Row],[CCAvg]]&lt;=8,"6-8",TRUE,"8+")</f>
        <v>0-2</v>
      </c>
      <c r="T2595">
        <f>IF(Data_set[[#This Row],[Personal Loan]]="Yes",1,0)</f>
        <v>0</v>
      </c>
      <c r="U2595" t="str" cm="1">
        <f t="array" ref="U2595">_xlfn.IFS(Data_set[[#This Row],[Income (in K/year)]]&lt;50,"&lt;50K",Data_set[[#This Row],[Income (in K/year)]]&lt;75,"50K-75K",Data_set[[#This Row],[Income (in K/year)]]&lt;100,"75K-100K",Data_set[[#This Row],[Income (in K/year)]]&lt;150,"100K-150K",TRUE,"&gt;150K")</f>
        <v>&lt;50K</v>
      </c>
    </row>
    <row r="2596" spans="1:21" hidden="1" x14ac:dyDescent="0.3">
      <c r="A2596">
        <v>4518</v>
      </c>
      <c r="B2596">
        <v>45</v>
      </c>
      <c r="C2596">
        <v>18</v>
      </c>
      <c r="D2596">
        <v>50</v>
      </c>
      <c r="E2596" t="s">
        <v>18</v>
      </c>
      <c r="F2596">
        <v>91902</v>
      </c>
      <c r="G2596">
        <v>3</v>
      </c>
      <c r="H2596">
        <v>2.5</v>
      </c>
      <c r="I2596" t="s">
        <v>20</v>
      </c>
      <c r="J2596">
        <v>0</v>
      </c>
      <c r="K2596" t="s">
        <v>16</v>
      </c>
      <c r="L2596" t="s">
        <v>16</v>
      </c>
      <c r="M2596" t="s">
        <v>16</v>
      </c>
      <c r="N2596" t="s">
        <v>17</v>
      </c>
      <c r="O2596" t="s">
        <v>16</v>
      </c>
      <c r="P2596" t="str" cm="1">
        <f t="array" ref="P2596">_xlfn.IFS(Data_set[[#This Row],[Age (in years)]]&lt;=30,"&lt;30",Data_set[[#This Row],[Age (in years)]]&lt;=40,"30-40",Data_set[[#This Row],[Age (in years)]]&lt;=50,"40-50",Data_set[[#This Row],[Age (in years)]]&lt;=60,"50-60",Data_set[[#This Row],[Age (in years)]]&gt;60,"&gt;60")</f>
        <v>40-50</v>
      </c>
      <c r="Q2596" t="str" cm="1">
        <f t="array" ref="Q2596">_xlfn.IFS(Data_set[[#This Row],[Experience (in years)]]&lt;=5,"0-5",Data_set[[#This Row],[Experience (in years)]]&lt;=10,"6-10",Data_set[[#This Row],[Experience (in years)]]&lt;=20,"11-20",Data_set[[#This Row],[Experience (in years)]]&lt;=30,"21-30",Data_set[[#This Row],[Experience (in years)]]&lt;=40,"31-40",TRUE,"40+")</f>
        <v>11-20</v>
      </c>
      <c r="R2596" t="str" cm="1">
        <f t="array" ref="R2596">_xlfn.IFS(Data_set[[#This Row],[Mortgage]]=0,"0",Data_set[[#This Row],[Mortgage]]&lt;=100,"1-100",Data_set[[#This Row],[Mortgage]]&lt;=200,"101-200",Data_set[[#This Row],[Mortgage]]&lt;=300,"201-300",Data_set[[#This Row],[Mortgage]]&lt;=400,"301-400",TRUE,"400+")</f>
        <v>0</v>
      </c>
      <c r="S2596" t="str" cm="1">
        <f t="array" ref="S2596">_xlfn.IFS(Data_set[[#This Row],[CCAvg]]&lt;=2,"0-2",Data_set[[#This Row],[CCAvg]]&lt;=5,"3-5",Data_set[[#This Row],[CCAvg]]&lt;=8,"6-8",TRUE,"8+")</f>
        <v>3-5</v>
      </c>
      <c r="T2596">
        <f>IF(Data_set[[#This Row],[Personal Loan]]="Yes",1,0)</f>
        <v>0</v>
      </c>
      <c r="U2596" t="str" cm="1">
        <f t="array" ref="U2596">_xlfn.IFS(Data_set[[#This Row],[Income (in K/year)]]&lt;50,"&lt;50K",Data_set[[#This Row],[Income (in K/year)]]&lt;75,"50K-75K",Data_set[[#This Row],[Income (in K/year)]]&lt;100,"75K-100K",Data_set[[#This Row],[Income (in K/year)]]&lt;150,"100K-150K",TRUE,"&gt;150K")</f>
        <v>50K-75K</v>
      </c>
    </row>
    <row r="2597" spans="1:21" hidden="1" x14ac:dyDescent="0.3">
      <c r="A2597">
        <v>4520</v>
      </c>
      <c r="B2597">
        <v>45</v>
      </c>
      <c r="C2597">
        <v>21</v>
      </c>
      <c r="D2597">
        <v>32</v>
      </c>
      <c r="E2597" t="s">
        <v>18</v>
      </c>
      <c r="F2597">
        <v>92399</v>
      </c>
      <c r="G2597">
        <v>4</v>
      </c>
      <c r="H2597">
        <v>0.6</v>
      </c>
      <c r="I2597" t="s">
        <v>15</v>
      </c>
      <c r="J2597">
        <v>77</v>
      </c>
      <c r="K2597" t="s">
        <v>16</v>
      </c>
      <c r="L2597" t="s">
        <v>16</v>
      </c>
      <c r="M2597" t="s">
        <v>16</v>
      </c>
      <c r="N2597" t="s">
        <v>16</v>
      </c>
      <c r="O2597" t="s">
        <v>17</v>
      </c>
      <c r="P2597" t="str" cm="1">
        <f t="array" ref="P2597">_xlfn.IFS(Data_set[[#This Row],[Age (in years)]]&lt;=30,"&lt;30",Data_set[[#This Row],[Age (in years)]]&lt;=40,"30-40",Data_set[[#This Row],[Age (in years)]]&lt;=50,"40-50",Data_set[[#This Row],[Age (in years)]]&lt;=60,"50-60",Data_set[[#This Row],[Age (in years)]]&gt;60,"&gt;60")</f>
        <v>40-50</v>
      </c>
      <c r="Q2597" t="str" cm="1">
        <f t="array" ref="Q2597">_xlfn.IFS(Data_set[[#This Row],[Experience (in years)]]&lt;=5,"0-5",Data_set[[#This Row],[Experience (in years)]]&lt;=10,"6-10",Data_set[[#This Row],[Experience (in years)]]&lt;=20,"11-20",Data_set[[#This Row],[Experience (in years)]]&lt;=30,"21-30",Data_set[[#This Row],[Experience (in years)]]&lt;=40,"31-40",TRUE,"40+")</f>
        <v>21-30</v>
      </c>
      <c r="R2597" t="str" cm="1">
        <f t="array" ref="R2597">_xlfn.IFS(Data_set[[#This Row],[Mortgage]]=0,"0",Data_set[[#This Row],[Mortgage]]&lt;=100,"1-100",Data_set[[#This Row],[Mortgage]]&lt;=200,"101-200",Data_set[[#This Row],[Mortgage]]&lt;=300,"201-300",Data_set[[#This Row],[Mortgage]]&lt;=400,"301-400",TRUE,"400+")</f>
        <v>1-100</v>
      </c>
      <c r="S2597" t="str" cm="1">
        <f t="array" ref="S2597">_xlfn.IFS(Data_set[[#This Row],[CCAvg]]&lt;=2,"0-2",Data_set[[#This Row],[CCAvg]]&lt;=5,"3-5",Data_set[[#This Row],[CCAvg]]&lt;=8,"6-8",TRUE,"8+")</f>
        <v>0-2</v>
      </c>
      <c r="T2597">
        <f>IF(Data_set[[#This Row],[Personal Loan]]="Yes",1,0)</f>
        <v>0</v>
      </c>
      <c r="U2597" t="str" cm="1">
        <f t="array" ref="U2597">_xlfn.IFS(Data_set[[#This Row],[Income (in K/year)]]&lt;50,"&lt;50K",Data_set[[#This Row],[Income (in K/year)]]&lt;75,"50K-75K",Data_set[[#This Row],[Income (in K/year)]]&lt;100,"75K-100K",Data_set[[#This Row],[Income (in K/year)]]&lt;150,"100K-150K",TRUE,"&gt;150K")</f>
        <v>&lt;50K</v>
      </c>
    </row>
    <row r="2598" spans="1:21" hidden="1" x14ac:dyDescent="0.3">
      <c r="A2598">
        <v>4579</v>
      </c>
      <c r="B2598">
        <v>45</v>
      </c>
      <c r="C2598">
        <v>20</v>
      </c>
      <c r="D2598">
        <v>90</v>
      </c>
      <c r="E2598" t="s">
        <v>21</v>
      </c>
      <c r="F2598">
        <v>94143</v>
      </c>
      <c r="G2598">
        <v>4</v>
      </c>
      <c r="H2598">
        <v>1.1000000000000001</v>
      </c>
      <c r="I2598" t="s">
        <v>20</v>
      </c>
      <c r="J2598">
        <v>0</v>
      </c>
      <c r="K2598" t="s">
        <v>16</v>
      </c>
      <c r="L2598" t="s">
        <v>16</v>
      </c>
      <c r="M2598" t="s">
        <v>16</v>
      </c>
      <c r="N2598" t="s">
        <v>17</v>
      </c>
      <c r="O2598" t="s">
        <v>17</v>
      </c>
      <c r="P2598" t="str" cm="1">
        <f t="array" ref="P2598">_xlfn.IFS(Data_set[[#This Row],[Age (in years)]]&lt;=30,"&lt;30",Data_set[[#This Row],[Age (in years)]]&lt;=40,"30-40",Data_set[[#This Row],[Age (in years)]]&lt;=50,"40-50",Data_set[[#This Row],[Age (in years)]]&lt;=60,"50-60",Data_set[[#This Row],[Age (in years)]]&gt;60,"&gt;60")</f>
        <v>40-50</v>
      </c>
      <c r="Q2598" t="str" cm="1">
        <f t="array" ref="Q2598">_xlfn.IFS(Data_set[[#This Row],[Experience (in years)]]&lt;=5,"0-5",Data_set[[#This Row],[Experience (in years)]]&lt;=10,"6-10",Data_set[[#This Row],[Experience (in years)]]&lt;=20,"11-20",Data_set[[#This Row],[Experience (in years)]]&lt;=30,"21-30",Data_set[[#This Row],[Experience (in years)]]&lt;=40,"31-40",TRUE,"40+")</f>
        <v>11-20</v>
      </c>
      <c r="R2598" t="str" cm="1">
        <f t="array" ref="R2598">_xlfn.IFS(Data_set[[#This Row],[Mortgage]]=0,"0",Data_set[[#This Row],[Mortgage]]&lt;=100,"1-100",Data_set[[#This Row],[Mortgage]]&lt;=200,"101-200",Data_set[[#This Row],[Mortgage]]&lt;=300,"201-300",Data_set[[#This Row],[Mortgage]]&lt;=400,"301-400",TRUE,"400+")</f>
        <v>0</v>
      </c>
      <c r="S2598" t="str" cm="1">
        <f t="array" ref="S2598">_xlfn.IFS(Data_set[[#This Row],[CCAvg]]&lt;=2,"0-2",Data_set[[#This Row],[CCAvg]]&lt;=5,"3-5",Data_set[[#This Row],[CCAvg]]&lt;=8,"6-8",TRUE,"8+")</f>
        <v>0-2</v>
      </c>
      <c r="T2598">
        <f>IF(Data_set[[#This Row],[Personal Loan]]="Yes",1,0)</f>
        <v>0</v>
      </c>
      <c r="U2598" t="str" cm="1">
        <f t="array" ref="U2598">_xlfn.IFS(Data_set[[#This Row],[Income (in K/year)]]&lt;50,"&lt;50K",Data_set[[#This Row],[Income (in K/year)]]&lt;75,"50K-75K",Data_set[[#This Row],[Income (in K/year)]]&lt;100,"75K-100K",Data_set[[#This Row],[Income (in K/year)]]&lt;150,"100K-150K",TRUE,"&gt;150K")</f>
        <v>75K-100K</v>
      </c>
    </row>
    <row r="2599" spans="1:21" x14ac:dyDescent="0.3">
      <c r="A2599">
        <v>4626</v>
      </c>
      <c r="B2599">
        <v>45</v>
      </c>
      <c r="C2599">
        <v>21</v>
      </c>
      <c r="D2599">
        <v>102</v>
      </c>
      <c r="E2599" t="s">
        <v>14</v>
      </c>
      <c r="F2599">
        <v>92037</v>
      </c>
      <c r="G2599">
        <v>4</v>
      </c>
      <c r="H2599">
        <v>4.7</v>
      </c>
      <c r="I2599" t="s">
        <v>20</v>
      </c>
      <c r="J2599">
        <v>81</v>
      </c>
      <c r="K2599" t="s">
        <v>17</v>
      </c>
      <c r="L2599" t="s">
        <v>16</v>
      </c>
      <c r="M2599" t="s">
        <v>16</v>
      </c>
      <c r="N2599" t="s">
        <v>16</v>
      </c>
      <c r="O2599" t="s">
        <v>16</v>
      </c>
      <c r="P2599" t="str" cm="1">
        <f t="array" ref="P2599">_xlfn.IFS(Data_set[[#This Row],[Age (in years)]]&lt;=30,"&lt;30",Data_set[[#This Row],[Age (in years)]]&lt;=40,"30-40",Data_set[[#This Row],[Age (in years)]]&lt;=50,"40-50",Data_set[[#This Row],[Age (in years)]]&lt;=60,"50-60",Data_set[[#This Row],[Age (in years)]]&gt;60,"&gt;60")</f>
        <v>40-50</v>
      </c>
      <c r="Q2599" t="str" cm="1">
        <f t="array" ref="Q2599">_xlfn.IFS(Data_set[[#This Row],[Experience (in years)]]&lt;=5,"0-5",Data_set[[#This Row],[Experience (in years)]]&lt;=10,"6-10",Data_set[[#This Row],[Experience (in years)]]&lt;=20,"11-20",Data_set[[#This Row],[Experience (in years)]]&lt;=30,"21-30",Data_set[[#This Row],[Experience (in years)]]&lt;=40,"31-40",TRUE,"40+")</f>
        <v>21-30</v>
      </c>
      <c r="R2599" t="str" cm="1">
        <f t="array" ref="R2599">_xlfn.IFS(Data_set[[#This Row],[Mortgage]]=0,"0",Data_set[[#This Row],[Mortgage]]&lt;=100,"1-100",Data_set[[#This Row],[Mortgage]]&lt;=200,"101-200",Data_set[[#This Row],[Mortgage]]&lt;=300,"201-300",Data_set[[#This Row],[Mortgage]]&lt;=400,"301-400",TRUE,"400+")</f>
        <v>1-100</v>
      </c>
      <c r="S2599" t="str" cm="1">
        <f t="array" ref="S2599">_xlfn.IFS(Data_set[[#This Row],[CCAvg]]&lt;=2,"0-2",Data_set[[#This Row],[CCAvg]]&lt;=5,"3-5",Data_set[[#This Row],[CCAvg]]&lt;=8,"6-8",TRUE,"8+")</f>
        <v>3-5</v>
      </c>
      <c r="T2599">
        <f>IF(Data_set[[#This Row],[Personal Loan]]="Yes",1,0)</f>
        <v>1</v>
      </c>
      <c r="U2599" t="str" cm="1">
        <f t="array" ref="U2599">_xlfn.IFS(Data_set[[#This Row],[Income (in K/year)]]&lt;50,"&lt;50K",Data_set[[#This Row],[Income (in K/year)]]&lt;75,"50K-75K",Data_set[[#This Row],[Income (in K/year)]]&lt;100,"75K-100K",Data_set[[#This Row],[Income (in K/year)]]&lt;150,"100K-150K",TRUE,"&gt;150K")</f>
        <v>100K-150K</v>
      </c>
    </row>
    <row r="2600" spans="1:21" hidden="1" x14ac:dyDescent="0.3">
      <c r="A2600">
        <v>4696</v>
      </c>
      <c r="B2600">
        <v>45</v>
      </c>
      <c r="C2600">
        <v>19</v>
      </c>
      <c r="D2600">
        <v>70</v>
      </c>
      <c r="E2600" t="s">
        <v>21</v>
      </c>
      <c r="F2600">
        <v>95605</v>
      </c>
      <c r="G2600">
        <v>1</v>
      </c>
      <c r="H2600">
        <v>2.8</v>
      </c>
      <c r="I2600" t="s">
        <v>15</v>
      </c>
      <c r="J2600">
        <v>0</v>
      </c>
      <c r="K2600" t="s">
        <v>16</v>
      </c>
      <c r="L2600" t="s">
        <v>16</v>
      </c>
      <c r="M2600" t="s">
        <v>16</v>
      </c>
      <c r="N2600" t="s">
        <v>16</v>
      </c>
      <c r="O2600" t="s">
        <v>17</v>
      </c>
      <c r="P2600" t="str" cm="1">
        <f t="array" ref="P2600">_xlfn.IFS(Data_set[[#This Row],[Age (in years)]]&lt;=30,"&lt;30",Data_set[[#This Row],[Age (in years)]]&lt;=40,"30-40",Data_set[[#This Row],[Age (in years)]]&lt;=50,"40-50",Data_set[[#This Row],[Age (in years)]]&lt;=60,"50-60",Data_set[[#This Row],[Age (in years)]]&gt;60,"&gt;60")</f>
        <v>40-50</v>
      </c>
      <c r="Q2600" t="str" cm="1">
        <f t="array" ref="Q2600">_xlfn.IFS(Data_set[[#This Row],[Experience (in years)]]&lt;=5,"0-5",Data_set[[#This Row],[Experience (in years)]]&lt;=10,"6-10",Data_set[[#This Row],[Experience (in years)]]&lt;=20,"11-20",Data_set[[#This Row],[Experience (in years)]]&lt;=30,"21-30",Data_set[[#This Row],[Experience (in years)]]&lt;=40,"31-40",TRUE,"40+")</f>
        <v>11-20</v>
      </c>
      <c r="R2600" t="str" cm="1">
        <f t="array" ref="R2600">_xlfn.IFS(Data_set[[#This Row],[Mortgage]]=0,"0",Data_set[[#This Row],[Mortgage]]&lt;=100,"1-100",Data_set[[#This Row],[Mortgage]]&lt;=200,"101-200",Data_set[[#This Row],[Mortgage]]&lt;=300,"201-300",Data_set[[#This Row],[Mortgage]]&lt;=400,"301-400",TRUE,"400+")</f>
        <v>0</v>
      </c>
      <c r="S2600" t="str" cm="1">
        <f t="array" ref="S2600">_xlfn.IFS(Data_set[[#This Row],[CCAvg]]&lt;=2,"0-2",Data_set[[#This Row],[CCAvg]]&lt;=5,"3-5",Data_set[[#This Row],[CCAvg]]&lt;=8,"6-8",TRUE,"8+")</f>
        <v>3-5</v>
      </c>
      <c r="T2600">
        <f>IF(Data_set[[#This Row],[Personal Loan]]="Yes",1,0)</f>
        <v>0</v>
      </c>
      <c r="U2600" t="str" cm="1">
        <f t="array" ref="U2600">_xlfn.IFS(Data_set[[#This Row],[Income (in K/year)]]&lt;50,"&lt;50K",Data_set[[#This Row],[Income (in K/year)]]&lt;75,"50K-75K",Data_set[[#This Row],[Income (in K/year)]]&lt;100,"75K-100K",Data_set[[#This Row],[Income (in K/year)]]&lt;150,"100K-150K",TRUE,"&gt;150K")</f>
        <v>50K-75K</v>
      </c>
    </row>
    <row r="2601" spans="1:21" hidden="1" x14ac:dyDescent="0.3">
      <c r="A2601">
        <v>4794</v>
      </c>
      <c r="B2601">
        <v>45</v>
      </c>
      <c r="C2601">
        <v>21</v>
      </c>
      <c r="D2601">
        <v>59</v>
      </c>
      <c r="E2601" t="s">
        <v>21</v>
      </c>
      <c r="F2601">
        <v>94703</v>
      </c>
      <c r="G2601">
        <v>2</v>
      </c>
      <c r="H2601">
        <v>2.5</v>
      </c>
      <c r="I2601" t="s">
        <v>15</v>
      </c>
      <c r="J2601">
        <v>155</v>
      </c>
      <c r="K2601" t="s">
        <v>16</v>
      </c>
      <c r="L2601" t="s">
        <v>16</v>
      </c>
      <c r="M2601" t="s">
        <v>16</v>
      </c>
      <c r="N2601" t="s">
        <v>17</v>
      </c>
      <c r="O2601" t="s">
        <v>16</v>
      </c>
      <c r="P2601" t="str" cm="1">
        <f t="array" ref="P2601">_xlfn.IFS(Data_set[[#This Row],[Age (in years)]]&lt;=30,"&lt;30",Data_set[[#This Row],[Age (in years)]]&lt;=40,"30-40",Data_set[[#This Row],[Age (in years)]]&lt;=50,"40-50",Data_set[[#This Row],[Age (in years)]]&lt;=60,"50-60",Data_set[[#This Row],[Age (in years)]]&gt;60,"&gt;60")</f>
        <v>40-50</v>
      </c>
      <c r="Q2601" t="str" cm="1">
        <f t="array" ref="Q2601">_xlfn.IFS(Data_set[[#This Row],[Experience (in years)]]&lt;=5,"0-5",Data_set[[#This Row],[Experience (in years)]]&lt;=10,"6-10",Data_set[[#This Row],[Experience (in years)]]&lt;=20,"11-20",Data_set[[#This Row],[Experience (in years)]]&lt;=30,"21-30",Data_set[[#This Row],[Experience (in years)]]&lt;=40,"31-40",TRUE,"40+")</f>
        <v>21-30</v>
      </c>
      <c r="R2601" t="str" cm="1">
        <f t="array" ref="R2601">_xlfn.IFS(Data_set[[#This Row],[Mortgage]]=0,"0",Data_set[[#This Row],[Mortgage]]&lt;=100,"1-100",Data_set[[#This Row],[Mortgage]]&lt;=200,"101-200",Data_set[[#This Row],[Mortgage]]&lt;=300,"201-300",Data_set[[#This Row],[Mortgage]]&lt;=400,"301-400",TRUE,"400+")</f>
        <v>101-200</v>
      </c>
      <c r="S2601" t="str" cm="1">
        <f t="array" ref="S2601">_xlfn.IFS(Data_set[[#This Row],[CCAvg]]&lt;=2,"0-2",Data_set[[#This Row],[CCAvg]]&lt;=5,"3-5",Data_set[[#This Row],[CCAvg]]&lt;=8,"6-8",TRUE,"8+")</f>
        <v>3-5</v>
      </c>
      <c r="T2601">
        <f>IF(Data_set[[#This Row],[Personal Loan]]="Yes",1,0)</f>
        <v>0</v>
      </c>
      <c r="U2601" t="str" cm="1">
        <f t="array" ref="U2601">_xlfn.IFS(Data_set[[#This Row],[Income (in K/year)]]&lt;50,"&lt;50K",Data_set[[#This Row],[Income (in K/year)]]&lt;75,"50K-75K",Data_set[[#This Row],[Income (in K/year)]]&lt;100,"75K-100K",Data_set[[#This Row],[Income (in K/year)]]&lt;150,"100K-150K",TRUE,"&gt;150K")</f>
        <v>50K-75K</v>
      </c>
    </row>
    <row r="2602" spans="1:21" hidden="1" x14ac:dyDescent="0.3">
      <c r="A2602">
        <v>4819</v>
      </c>
      <c r="B2602">
        <v>45</v>
      </c>
      <c r="C2602">
        <v>19</v>
      </c>
      <c r="D2602">
        <v>85</v>
      </c>
      <c r="E2602" t="s">
        <v>21</v>
      </c>
      <c r="F2602">
        <v>94112</v>
      </c>
      <c r="G2602">
        <v>2</v>
      </c>
      <c r="H2602">
        <v>1.7</v>
      </c>
      <c r="I2602" t="s">
        <v>20</v>
      </c>
      <c r="J2602">
        <v>0</v>
      </c>
      <c r="K2602" t="s">
        <v>16</v>
      </c>
      <c r="L2602" t="s">
        <v>16</v>
      </c>
      <c r="M2602" t="s">
        <v>16</v>
      </c>
      <c r="N2602" t="s">
        <v>17</v>
      </c>
      <c r="O2602" t="s">
        <v>16</v>
      </c>
      <c r="P2602" t="str" cm="1">
        <f t="array" ref="P2602">_xlfn.IFS(Data_set[[#This Row],[Age (in years)]]&lt;=30,"&lt;30",Data_set[[#This Row],[Age (in years)]]&lt;=40,"30-40",Data_set[[#This Row],[Age (in years)]]&lt;=50,"40-50",Data_set[[#This Row],[Age (in years)]]&lt;=60,"50-60",Data_set[[#This Row],[Age (in years)]]&gt;60,"&gt;60")</f>
        <v>40-50</v>
      </c>
      <c r="Q2602" t="str" cm="1">
        <f t="array" ref="Q2602">_xlfn.IFS(Data_set[[#This Row],[Experience (in years)]]&lt;=5,"0-5",Data_set[[#This Row],[Experience (in years)]]&lt;=10,"6-10",Data_set[[#This Row],[Experience (in years)]]&lt;=20,"11-20",Data_set[[#This Row],[Experience (in years)]]&lt;=30,"21-30",Data_set[[#This Row],[Experience (in years)]]&lt;=40,"31-40",TRUE,"40+")</f>
        <v>11-20</v>
      </c>
      <c r="R2602" t="str" cm="1">
        <f t="array" ref="R2602">_xlfn.IFS(Data_set[[#This Row],[Mortgage]]=0,"0",Data_set[[#This Row],[Mortgage]]&lt;=100,"1-100",Data_set[[#This Row],[Mortgage]]&lt;=200,"101-200",Data_set[[#This Row],[Mortgage]]&lt;=300,"201-300",Data_set[[#This Row],[Mortgage]]&lt;=400,"301-400",TRUE,"400+")</f>
        <v>0</v>
      </c>
      <c r="S2602" t="str" cm="1">
        <f t="array" ref="S2602">_xlfn.IFS(Data_set[[#This Row],[CCAvg]]&lt;=2,"0-2",Data_set[[#This Row],[CCAvg]]&lt;=5,"3-5",Data_set[[#This Row],[CCAvg]]&lt;=8,"6-8",TRUE,"8+")</f>
        <v>0-2</v>
      </c>
      <c r="T2602">
        <f>IF(Data_set[[#This Row],[Personal Loan]]="Yes",1,0)</f>
        <v>0</v>
      </c>
      <c r="U2602" t="str" cm="1">
        <f t="array" ref="U2602">_xlfn.IFS(Data_set[[#This Row],[Income (in K/year)]]&lt;50,"&lt;50K",Data_set[[#This Row],[Income (in K/year)]]&lt;75,"50K-75K",Data_set[[#This Row],[Income (in K/year)]]&lt;100,"75K-100K",Data_set[[#This Row],[Income (in K/year)]]&lt;150,"100K-150K",TRUE,"&gt;150K")</f>
        <v>75K-100K</v>
      </c>
    </row>
    <row r="2603" spans="1:21" hidden="1" x14ac:dyDescent="0.3">
      <c r="A2603">
        <v>4846</v>
      </c>
      <c r="B2603">
        <v>45</v>
      </c>
      <c r="C2603">
        <v>21</v>
      </c>
      <c r="D2603">
        <v>128</v>
      </c>
      <c r="E2603" t="s">
        <v>14</v>
      </c>
      <c r="F2603">
        <v>94305</v>
      </c>
      <c r="G2603">
        <v>1</v>
      </c>
      <c r="H2603">
        <v>4.7</v>
      </c>
      <c r="I2603" t="s">
        <v>15</v>
      </c>
      <c r="J2603">
        <v>0</v>
      </c>
      <c r="K2603" t="s">
        <v>16</v>
      </c>
      <c r="L2603" t="s">
        <v>16</v>
      </c>
      <c r="M2603" t="s">
        <v>16</v>
      </c>
      <c r="N2603" t="s">
        <v>16</v>
      </c>
      <c r="O2603" t="s">
        <v>16</v>
      </c>
      <c r="P2603" t="str" cm="1">
        <f t="array" ref="P2603">_xlfn.IFS(Data_set[[#This Row],[Age (in years)]]&lt;=30,"&lt;30",Data_set[[#This Row],[Age (in years)]]&lt;=40,"30-40",Data_set[[#This Row],[Age (in years)]]&lt;=50,"40-50",Data_set[[#This Row],[Age (in years)]]&lt;=60,"50-60",Data_set[[#This Row],[Age (in years)]]&gt;60,"&gt;60")</f>
        <v>40-50</v>
      </c>
      <c r="Q2603" t="str" cm="1">
        <f t="array" ref="Q2603">_xlfn.IFS(Data_set[[#This Row],[Experience (in years)]]&lt;=5,"0-5",Data_set[[#This Row],[Experience (in years)]]&lt;=10,"6-10",Data_set[[#This Row],[Experience (in years)]]&lt;=20,"11-20",Data_set[[#This Row],[Experience (in years)]]&lt;=30,"21-30",Data_set[[#This Row],[Experience (in years)]]&lt;=40,"31-40",TRUE,"40+")</f>
        <v>21-30</v>
      </c>
      <c r="R2603" t="str" cm="1">
        <f t="array" ref="R2603">_xlfn.IFS(Data_set[[#This Row],[Mortgage]]=0,"0",Data_set[[#This Row],[Mortgage]]&lt;=100,"1-100",Data_set[[#This Row],[Mortgage]]&lt;=200,"101-200",Data_set[[#This Row],[Mortgage]]&lt;=300,"201-300",Data_set[[#This Row],[Mortgage]]&lt;=400,"301-400",TRUE,"400+")</f>
        <v>0</v>
      </c>
      <c r="S2603" t="str" cm="1">
        <f t="array" ref="S2603">_xlfn.IFS(Data_set[[#This Row],[CCAvg]]&lt;=2,"0-2",Data_set[[#This Row],[CCAvg]]&lt;=5,"3-5",Data_set[[#This Row],[CCAvg]]&lt;=8,"6-8",TRUE,"8+")</f>
        <v>3-5</v>
      </c>
      <c r="T2603">
        <f>IF(Data_set[[#This Row],[Personal Loan]]="Yes",1,0)</f>
        <v>0</v>
      </c>
      <c r="U2603" t="str" cm="1">
        <f t="array" ref="U2603">_xlfn.IFS(Data_set[[#This Row],[Income (in K/year)]]&lt;50,"&lt;50K",Data_set[[#This Row],[Income (in K/year)]]&lt;75,"50K-75K",Data_set[[#This Row],[Income (in K/year)]]&lt;100,"75K-100K",Data_set[[#This Row],[Income (in K/year)]]&lt;150,"100K-150K",TRUE,"&gt;150K")</f>
        <v>100K-150K</v>
      </c>
    </row>
    <row r="2604" spans="1:21" hidden="1" x14ac:dyDescent="0.3">
      <c r="A2604">
        <v>4854</v>
      </c>
      <c r="B2604">
        <v>45</v>
      </c>
      <c r="C2604">
        <v>19</v>
      </c>
      <c r="D2604">
        <v>41</v>
      </c>
      <c r="E2604" t="s">
        <v>18</v>
      </c>
      <c r="F2604">
        <v>91109</v>
      </c>
      <c r="G2604">
        <v>1</v>
      </c>
      <c r="H2604">
        <v>0.2</v>
      </c>
      <c r="I2604" t="s">
        <v>15</v>
      </c>
      <c r="J2604">
        <v>0</v>
      </c>
      <c r="K2604" t="s">
        <v>16</v>
      </c>
      <c r="L2604" t="s">
        <v>16</v>
      </c>
      <c r="M2604" t="s">
        <v>16</v>
      </c>
      <c r="N2604" t="s">
        <v>17</v>
      </c>
      <c r="O2604" t="s">
        <v>16</v>
      </c>
      <c r="P2604" t="str" cm="1">
        <f t="array" ref="P2604">_xlfn.IFS(Data_set[[#This Row],[Age (in years)]]&lt;=30,"&lt;30",Data_set[[#This Row],[Age (in years)]]&lt;=40,"30-40",Data_set[[#This Row],[Age (in years)]]&lt;=50,"40-50",Data_set[[#This Row],[Age (in years)]]&lt;=60,"50-60",Data_set[[#This Row],[Age (in years)]]&gt;60,"&gt;60")</f>
        <v>40-50</v>
      </c>
      <c r="Q2604" t="str" cm="1">
        <f t="array" ref="Q2604">_xlfn.IFS(Data_set[[#This Row],[Experience (in years)]]&lt;=5,"0-5",Data_set[[#This Row],[Experience (in years)]]&lt;=10,"6-10",Data_set[[#This Row],[Experience (in years)]]&lt;=20,"11-20",Data_set[[#This Row],[Experience (in years)]]&lt;=30,"21-30",Data_set[[#This Row],[Experience (in years)]]&lt;=40,"31-40",TRUE,"40+")</f>
        <v>11-20</v>
      </c>
      <c r="R2604" t="str" cm="1">
        <f t="array" ref="R2604">_xlfn.IFS(Data_set[[#This Row],[Mortgage]]=0,"0",Data_set[[#This Row],[Mortgage]]&lt;=100,"1-100",Data_set[[#This Row],[Mortgage]]&lt;=200,"101-200",Data_set[[#This Row],[Mortgage]]&lt;=300,"201-300",Data_set[[#This Row],[Mortgage]]&lt;=400,"301-400",TRUE,"400+")</f>
        <v>0</v>
      </c>
      <c r="S2604" t="str" cm="1">
        <f t="array" ref="S2604">_xlfn.IFS(Data_set[[#This Row],[CCAvg]]&lt;=2,"0-2",Data_set[[#This Row],[CCAvg]]&lt;=5,"3-5",Data_set[[#This Row],[CCAvg]]&lt;=8,"6-8",TRUE,"8+")</f>
        <v>0-2</v>
      </c>
      <c r="T2604">
        <f>IF(Data_set[[#This Row],[Personal Loan]]="Yes",1,0)</f>
        <v>0</v>
      </c>
      <c r="U2604" t="str" cm="1">
        <f t="array" ref="U2604">_xlfn.IFS(Data_set[[#This Row],[Income (in K/year)]]&lt;50,"&lt;50K",Data_set[[#This Row],[Income (in K/year)]]&lt;75,"50K-75K",Data_set[[#This Row],[Income (in K/year)]]&lt;100,"75K-100K",Data_set[[#This Row],[Income (in K/year)]]&lt;150,"100K-150K",TRUE,"&gt;150K")</f>
        <v>&lt;50K</v>
      </c>
    </row>
    <row r="2605" spans="1:21" hidden="1" x14ac:dyDescent="0.3">
      <c r="A2605">
        <v>4896</v>
      </c>
      <c r="B2605">
        <v>45</v>
      </c>
      <c r="C2605">
        <v>20</v>
      </c>
      <c r="D2605">
        <v>201</v>
      </c>
      <c r="E2605" t="s">
        <v>14</v>
      </c>
      <c r="F2605">
        <v>92120</v>
      </c>
      <c r="G2605">
        <v>2</v>
      </c>
      <c r="H2605">
        <v>2.8</v>
      </c>
      <c r="I2605" t="s">
        <v>15</v>
      </c>
      <c r="J2605">
        <v>0</v>
      </c>
      <c r="K2605" t="s">
        <v>16</v>
      </c>
      <c r="L2605" t="s">
        <v>16</v>
      </c>
      <c r="M2605" t="s">
        <v>16</v>
      </c>
      <c r="N2605" t="s">
        <v>17</v>
      </c>
      <c r="O2605" t="s">
        <v>17</v>
      </c>
      <c r="P2605" t="str" cm="1">
        <f t="array" ref="P2605">_xlfn.IFS(Data_set[[#This Row],[Age (in years)]]&lt;=30,"&lt;30",Data_set[[#This Row],[Age (in years)]]&lt;=40,"30-40",Data_set[[#This Row],[Age (in years)]]&lt;=50,"40-50",Data_set[[#This Row],[Age (in years)]]&lt;=60,"50-60",Data_set[[#This Row],[Age (in years)]]&gt;60,"&gt;60")</f>
        <v>40-50</v>
      </c>
      <c r="Q2605" t="str" cm="1">
        <f t="array" ref="Q2605">_xlfn.IFS(Data_set[[#This Row],[Experience (in years)]]&lt;=5,"0-5",Data_set[[#This Row],[Experience (in years)]]&lt;=10,"6-10",Data_set[[#This Row],[Experience (in years)]]&lt;=20,"11-20",Data_set[[#This Row],[Experience (in years)]]&lt;=30,"21-30",Data_set[[#This Row],[Experience (in years)]]&lt;=40,"31-40",TRUE,"40+")</f>
        <v>11-20</v>
      </c>
      <c r="R2605" t="str" cm="1">
        <f t="array" ref="R2605">_xlfn.IFS(Data_set[[#This Row],[Mortgage]]=0,"0",Data_set[[#This Row],[Mortgage]]&lt;=100,"1-100",Data_set[[#This Row],[Mortgage]]&lt;=200,"101-200",Data_set[[#This Row],[Mortgage]]&lt;=300,"201-300",Data_set[[#This Row],[Mortgage]]&lt;=400,"301-400",TRUE,"400+")</f>
        <v>0</v>
      </c>
      <c r="S2605" t="str" cm="1">
        <f t="array" ref="S2605">_xlfn.IFS(Data_set[[#This Row],[CCAvg]]&lt;=2,"0-2",Data_set[[#This Row],[CCAvg]]&lt;=5,"3-5",Data_set[[#This Row],[CCAvg]]&lt;=8,"6-8",TRUE,"8+")</f>
        <v>3-5</v>
      </c>
      <c r="T2605">
        <f>IF(Data_set[[#This Row],[Personal Loan]]="Yes",1,0)</f>
        <v>0</v>
      </c>
      <c r="U2605" t="str" cm="1">
        <f t="array" ref="U2605">_xlfn.IFS(Data_set[[#This Row],[Income (in K/year)]]&lt;50,"&lt;50K",Data_set[[#This Row],[Income (in K/year)]]&lt;75,"50K-75K",Data_set[[#This Row],[Income (in K/year)]]&lt;100,"75K-100K",Data_set[[#This Row],[Income (in K/year)]]&lt;150,"100K-150K",TRUE,"&gt;150K")</f>
        <v>&gt;150K</v>
      </c>
    </row>
    <row r="2606" spans="1:21" hidden="1" x14ac:dyDescent="0.3">
      <c r="A2606">
        <v>4937</v>
      </c>
      <c r="B2606">
        <v>45</v>
      </c>
      <c r="C2606">
        <v>20</v>
      </c>
      <c r="D2606">
        <v>94</v>
      </c>
      <c r="E2606" t="s">
        <v>21</v>
      </c>
      <c r="F2606">
        <v>92009</v>
      </c>
      <c r="G2606">
        <v>3</v>
      </c>
      <c r="H2606">
        <v>0.5</v>
      </c>
      <c r="I2606" t="s">
        <v>19</v>
      </c>
      <c r="J2606">
        <v>0</v>
      </c>
      <c r="K2606" t="s">
        <v>16</v>
      </c>
      <c r="L2606" t="s">
        <v>16</v>
      </c>
      <c r="M2606" t="s">
        <v>16</v>
      </c>
      <c r="N2606" t="s">
        <v>16</v>
      </c>
      <c r="O2606" t="s">
        <v>16</v>
      </c>
      <c r="P2606" t="str" cm="1">
        <f t="array" ref="P2606">_xlfn.IFS(Data_set[[#This Row],[Age (in years)]]&lt;=30,"&lt;30",Data_set[[#This Row],[Age (in years)]]&lt;=40,"30-40",Data_set[[#This Row],[Age (in years)]]&lt;=50,"40-50",Data_set[[#This Row],[Age (in years)]]&lt;=60,"50-60",Data_set[[#This Row],[Age (in years)]]&gt;60,"&gt;60")</f>
        <v>40-50</v>
      </c>
      <c r="Q2606" t="str" cm="1">
        <f t="array" ref="Q2606">_xlfn.IFS(Data_set[[#This Row],[Experience (in years)]]&lt;=5,"0-5",Data_set[[#This Row],[Experience (in years)]]&lt;=10,"6-10",Data_set[[#This Row],[Experience (in years)]]&lt;=20,"11-20",Data_set[[#This Row],[Experience (in years)]]&lt;=30,"21-30",Data_set[[#This Row],[Experience (in years)]]&lt;=40,"31-40",TRUE,"40+")</f>
        <v>11-20</v>
      </c>
      <c r="R2606" t="str" cm="1">
        <f t="array" ref="R2606">_xlfn.IFS(Data_set[[#This Row],[Mortgage]]=0,"0",Data_set[[#This Row],[Mortgage]]&lt;=100,"1-100",Data_set[[#This Row],[Mortgage]]&lt;=200,"101-200",Data_set[[#This Row],[Mortgage]]&lt;=300,"201-300",Data_set[[#This Row],[Mortgage]]&lt;=400,"301-400",TRUE,"400+")</f>
        <v>0</v>
      </c>
      <c r="S2606" t="str" cm="1">
        <f t="array" ref="S2606">_xlfn.IFS(Data_set[[#This Row],[CCAvg]]&lt;=2,"0-2",Data_set[[#This Row],[CCAvg]]&lt;=5,"3-5",Data_set[[#This Row],[CCAvg]]&lt;=8,"6-8",TRUE,"8+")</f>
        <v>0-2</v>
      </c>
      <c r="T2606">
        <f>IF(Data_set[[#This Row],[Personal Loan]]="Yes",1,0)</f>
        <v>0</v>
      </c>
      <c r="U2606" t="str" cm="1">
        <f t="array" ref="U2606">_xlfn.IFS(Data_set[[#This Row],[Income (in K/year)]]&lt;50,"&lt;50K",Data_set[[#This Row],[Income (in K/year)]]&lt;75,"50K-75K",Data_set[[#This Row],[Income (in K/year)]]&lt;100,"75K-100K",Data_set[[#This Row],[Income (in K/year)]]&lt;150,"100K-150K",TRUE,"&gt;150K")</f>
        <v>75K-100K</v>
      </c>
    </row>
    <row r="2607" spans="1:21" hidden="1" x14ac:dyDescent="0.3">
      <c r="A2607">
        <v>4955</v>
      </c>
      <c r="B2607">
        <v>45</v>
      </c>
      <c r="C2607">
        <v>19</v>
      </c>
      <c r="D2607">
        <v>22</v>
      </c>
      <c r="E2607" t="s">
        <v>18</v>
      </c>
      <c r="F2607">
        <v>94904</v>
      </c>
      <c r="G2607">
        <v>3</v>
      </c>
      <c r="H2607">
        <v>1.5</v>
      </c>
      <c r="I2607" t="s">
        <v>15</v>
      </c>
      <c r="J2607">
        <v>0</v>
      </c>
      <c r="K2607" t="s">
        <v>16</v>
      </c>
      <c r="L2607" t="s">
        <v>16</v>
      </c>
      <c r="M2607" t="s">
        <v>16</v>
      </c>
      <c r="N2607" t="s">
        <v>17</v>
      </c>
      <c r="O2607" t="s">
        <v>17</v>
      </c>
      <c r="P2607" t="str" cm="1">
        <f t="array" ref="P2607">_xlfn.IFS(Data_set[[#This Row],[Age (in years)]]&lt;=30,"&lt;30",Data_set[[#This Row],[Age (in years)]]&lt;=40,"30-40",Data_set[[#This Row],[Age (in years)]]&lt;=50,"40-50",Data_set[[#This Row],[Age (in years)]]&lt;=60,"50-60",Data_set[[#This Row],[Age (in years)]]&gt;60,"&gt;60")</f>
        <v>40-50</v>
      </c>
      <c r="Q2607" t="str" cm="1">
        <f t="array" ref="Q2607">_xlfn.IFS(Data_set[[#This Row],[Experience (in years)]]&lt;=5,"0-5",Data_set[[#This Row],[Experience (in years)]]&lt;=10,"6-10",Data_set[[#This Row],[Experience (in years)]]&lt;=20,"11-20",Data_set[[#This Row],[Experience (in years)]]&lt;=30,"21-30",Data_set[[#This Row],[Experience (in years)]]&lt;=40,"31-40",TRUE,"40+")</f>
        <v>11-20</v>
      </c>
      <c r="R2607" t="str" cm="1">
        <f t="array" ref="R2607">_xlfn.IFS(Data_set[[#This Row],[Mortgage]]=0,"0",Data_set[[#This Row],[Mortgage]]&lt;=100,"1-100",Data_set[[#This Row],[Mortgage]]&lt;=200,"101-200",Data_set[[#This Row],[Mortgage]]&lt;=300,"201-300",Data_set[[#This Row],[Mortgage]]&lt;=400,"301-400",TRUE,"400+")</f>
        <v>0</v>
      </c>
      <c r="S2607" t="str" cm="1">
        <f t="array" ref="S2607">_xlfn.IFS(Data_set[[#This Row],[CCAvg]]&lt;=2,"0-2",Data_set[[#This Row],[CCAvg]]&lt;=5,"3-5",Data_set[[#This Row],[CCAvg]]&lt;=8,"6-8",TRUE,"8+")</f>
        <v>0-2</v>
      </c>
      <c r="T2607">
        <f>IF(Data_set[[#This Row],[Personal Loan]]="Yes",1,0)</f>
        <v>0</v>
      </c>
      <c r="U2607" t="str" cm="1">
        <f t="array" ref="U2607">_xlfn.IFS(Data_set[[#This Row],[Income (in K/year)]]&lt;50,"&lt;50K",Data_set[[#This Row],[Income (in K/year)]]&lt;75,"50K-75K",Data_set[[#This Row],[Income (in K/year)]]&lt;100,"75K-100K",Data_set[[#This Row],[Income (in K/year)]]&lt;150,"100K-150K",TRUE,"&gt;150K")</f>
        <v>&lt;50K</v>
      </c>
    </row>
    <row r="2608" spans="1:21" hidden="1" x14ac:dyDescent="0.3">
      <c r="A2608">
        <v>4970</v>
      </c>
      <c r="B2608">
        <v>45</v>
      </c>
      <c r="C2608">
        <v>19</v>
      </c>
      <c r="D2608">
        <v>60</v>
      </c>
      <c r="E2608" t="s">
        <v>21</v>
      </c>
      <c r="F2608">
        <v>94143</v>
      </c>
      <c r="G2608">
        <v>2</v>
      </c>
      <c r="H2608">
        <v>0.4</v>
      </c>
      <c r="I2608" t="s">
        <v>19</v>
      </c>
      <c r="J2608">
        <v>250</v>
      </c>
      <c r="K2608" t="s">
        <v>16</v>
      </c>
      <c r="L2608" t="s">
        <v>16</v>
      </c>
      <c r="M2608" t="s">
        <v>16</v>
      </c>
      <c r="N2608" t="s">
        <v>17</v>
      </c>
      <c r="O2608" t="s">
        <v>16</v>
      </c>
      <c r="P2608" t="str" cm="1">
        <f t="array" ref="P2608">_xlfn.IFS(Data_set[[#This Row],[Age (in years)]]&lt;=30,"&lt;30",Data_set[[#This Row],[Age (in years)]]&lt;=40,"30-40",Data_set[[#This Row],[Age (in years)]]&lt;=50,"40-50",Data_set[[#This Row],[Age (in years)]]&lt;=60,"50-60",Data_set[[#This Row],[Age (in years)]]&gt;60,"&gt;60")</f>
        <v>40-50</v>
      </c>
      <c r="Q2608" t="str" cm="1">
        <f t="array" ref="Q2608">_xlfn.IFS(Data_set[[#This Row],[Experience (in years)]]&lt;=5,"0-5",Data_set[[#This Row],[Experience (in years)]]&lt;=10,"6-10",Data_set[[#This Row],[Experience (in years)]]&lt;=20,"11-20",Data_set[[#This Row],[Experience (in years)]]&lt;=30,"21-30",Data_set[[#This Row],[Experience (in years)]]&lt;=40,"31-40",TRUE,"40+")</f>
        <v>11-20</v>
      </c>
      <c r="R2608" t="str" cm="1">
        <f t="array" ref="R2608">_xlfn.IFS(Data_set[[#This Row],[Mortgage]]=0,"0",Data_set[[#This Row],[Mortgage]]&lt;=100,"1-100",Data_set[[#This Row],[Mortgage]]&lt;=200,"101-200",Data_set[[#This Row],[Mortgage]]&lt;=300,"201-300",Data_set[[#This Row],[Mortgage]]&lt;=400,"301-400",TRUE,"400+")</f>
        <v>201-300</v>
      </c>
      <c r="S2608" t="str" cm="1">
        <f t="array" ref="S2608">_xlfn.IFS(Data_set[[#This Row],[CCAvg]]&lt;=2,"0-2",Data_set[[#This Row],[CCAvg]]&lt;=5,"3-5",Data_set[[#This Row],[CCAvg]]&lt;=8,"6-8",TRUE,"8+")</f>
        <v>0-2</v>
      </c>
      <c r="T2608">
        <f>IF(Data_set[[#This Row],[Personal Loan]]="Yes",1,0)</f>
        <v>0</v>
      </c>
      <c r="U2608" t="str" cm="1">
        <f t="array" ref="U2608">_xlfn.IFS(Data_set[[#This Row],[Income (in K/year)]]&lt;50,"&lt;50K",Data_set[[#This Row],[Income (in K/year)]]&lt;75,"50K-75K",Data_set[[#This Row],[Income (in K/year)]]&lt;100,"75K-100K",Data_set[[#This Row],[Income (in K/year)]]&lt;150,"100K-150K",TRUE,"&gt;150K")</f>
        <v>50K-75K</v>
      </c>
    </row>
    <row r="2609" spans="1:21" hidden="1" x14ac:dyDescent="0.3">
      <c r="A2609">
        <v>4994</v>
      </c>
      <c r="B2609">
        <v>45</v>
      </c>
      <c r="C2609">
        <v>21</v>
      </c>
      <c r="D2609">
        <v>218</v>
      </c>
      <c r="E2609" t="s">
        <v>14</v>
      </c>
      <c r="F2609">
        <v>91801</v>
      </c>
      <c r="G2609">
        <v>2</v>
      </c>
      <c r="H2609">
        <v>6.67</v>
      </c>
      <c r="I2609" t="s">
        <v>15</v>
      </c>
      <c r="J2609">
        <v>0</v>
      </c>
      <c r="K2609" t="s">
        <v>16</v>
      </c>
      <c r="L2609" t="s">
        <v>16</v>
      </c>
      <c r="M2609" t="s">
        <v>16</v>
      </c>
      <c r="N2609" t="s">
        <v>17</v>
      </c>
      <c r="O2609" t="s">
        <v>16</v>
      </c>
      <c r="P2609" t="str" cm="1">
        <f t="array" ref="P2609">_xlfn.IFS(Data_set[[#This Row],[Age (in years)]]&lt;=30,"&lt;30",Data_set[[#This Row],[Age (in years)]]&lt;=40,"30-40",Data_set[[#This Row],[Age (in years)]]&lt;=50,"40-50",Data_set[[#This Row],[Age (in years)]]&lt;=60,"50-60",Data_set[[#This Row],[Age (in years)]]&gt;60,"&gt;60")</f>
        <v>40-50</v>
      </c>
      <c r="Q2609" t="str" cm="1">
        <f t="array" ref="Q2609">_xlfn.IFS(Data_set[[#This Row],[Experience (in years)]]&lt;=5,"0-5",Data_set[[#This Row],[Experience (in years)]]&lt;=10,"6-10",Data_set[[#This Row],[Experience (in years)]]&lt;=20,"11-20",Data_set[[#This Row],[Experience (in years)]]&lt;=30,"21-30",Data_set[[#This Row],[Experience (in years)]]&lt;=40,"31-40",TRUE,"40+")</f>
        <v>21-30</v>
      </c>
      <c r="R2609" t="str" cm="1">
        <f t="array" ref="R2609">_xlfn.IFS(Data_set[[#This Row],[Mortgage]]=0,"0",Data_set[[#This Row],[Mortgage]]&lt;=100,"1-100",Data_set[[#This Row],[Mortgage]]&lt;=200,"101-200",Data_set[[#This Row],[Mortgage]]&lt;=300,"201-300",Data_set[[#This Row],[Mortgage]]&lt;=400,"301-400",TRUE,"400+")</f>
        <v>0</v>
      </c>
      <c r="S2609" t="str" cm="1">
        <f t="array" ref="S2609">_xlfn.IFS(Data_set[[#This Row],[CCAvg]]&lt;=2,"0-2",Data_set[[#This Row],[CCAvg]]&lt;=5,"3-5",Data_set[[#This Row],[CCAvg]]&lt;=8,"6-8",TRUE,"8+")</f>
        <v>6-8</v>
      </c>
      <c r="T2609">
        <f>IF(Data_set[[#This Row],[Personal Loan]]="Yes",1,0)</f>
        <v>0</v>
      </c>
      <c r="U2609" t="str" cm="1">
        <f t="array" ref="U2609">_xlfn.IFS(Data_set[[#This Row],[Income (in K/year)]]&lt;50,"&lt;50K",Data_set[[#This Row],[Income (in K/year)]]&lt;75,"50K-75K",Data_set[[#This Row],[Income (in K/year)]]&lt;100,"75K-100K",Data_set[[#This Row],[Income (in K/year)]]&lt;150,"100K-150K",TRUE,"&gt;150K")</f>
        <v>&gt;150K</v>
      </c>
    </row>
    <row r="2610" spans="1:21" hidden="1" x14ac:dyDescent="0.3">
      <c r="A2610">
        <v>24</v>
      </c>
      <c r="B2610">
        <v>44</v>
      </c>
      <c r="C2610">
        <v>18</v>
      </c>
      <c r="D2610">
        <v>43</v>
      </c>
      <c r="E2610" t="s">
        <v>18</v>
      </c>
      <c r="F2610">
        <v>91320</v>
      </c>
      <c r="G2610">
        <v>2</v>
      </c>
      <c r="H2610">
        <v>0.7</v>
      </c>
      <c r="I2610" t="s">
        <v>15</v>
      </c>
      <c r="J2610">
        <v>163</v>
      </c>
      <c r="K2610" t="s">
        <v>16</v>
      </c>
      <c r="L2610" t="s">
        <v>17</v>
      </c>
      <c r="M2610" t="s">
        <v>16</v>
      </c>
      <c r="N2610" t="s">
        <v>16</v>
      </c>
      <c r="O2610" t="s">
        <v>16</v>
      </c>
      <c r="P2610" t="str" cm="1">
        <f t="array" ref="P2610">_xlfn.IFS(Data_set[[#This Row],[Age (in years)]]&lt;=30,"&lt;30",Data_set[[#This Row],[Age (in years)]]&lt;=40,"30-40",Data_set[[#This Row],[Age (in years)]]&lt;=50,"40-50",Data_set[[#This Row],[Age (in years)]]&lt;=60,"50-60",Data_set[[#This Row],[Age (in years)]]&gt;60,"&gt;60")</f>
        <v>40-50</v>
      </c>
      <c r="Q2610" t="str" cm="1">
        <f t="array" ref="Q2610">_xlfn.IFS(Data_set[[#This Row],[Experience (in years)]]&lt;=5,"0-5",Data_set[[#This Row],[Experience (in years)]]&lt;=10,"6-10",Data_set[[#This Row],[Experience (in years)]]&lt;=20,"11-20",Data_set[[#This Row],[Experience (in years)]]&lt;=30,"21-30",Data_set[[#This Row],[Experience (in years)]]&lt;=40,"31-40",TRUE,"40+")</f>
        <v>11-20</v>
      </c>
      <c r="R2610" t="str" cm="1">
        <f t="array" ref="R2610">_xlfn.IFS(Data_set[[#This Row],[Mortgage]]=0,"0",Data_set[[#This Row],[Mortgage]]&lt;=100,"1-100",Data_set[[#This Row],[Mortgage]]&lt;=200,"101-200",Data_set[[#This Row],[Mortgage]]&lt;=300,"201-300",Data_set[[#This Row],[Mortgage]]&lt;=400,"301-400",TRUE,"400+")</f>
        <v>101-200</v>
      </c>
      <c r="S2610" t="str" cm="1">
        <f t="array" ref="S2610">_xlfn.IFS(Data_set[[#This Row],[CCAvg]]&lt;=2,"0-2",Data_set[[#This Row],[CCAvg]]&lt;=5,"3-5",Data_set[[#This Row],[CCAvg]]&lt;=8,"6-8",TRUE,"8+")</f>
        <v>0-2</v>
      </c>
      <c r="T2610">
        <f>IF(Data_set[[#This Row],[Personal Loan]]="Yes",1,0)</f>
        <v>0</v>
      </c>
      <c r="U2610" t="str" cm="1">
        <f t="array" ref="U2610">_xlfn.IFS(Data_set[[#This Row],[Income (in K/year)]]&lt;50,"&lt;50K",Data_set[[#This Row],[Income (in K/year)]]&lt;75,"50K-75K",Data_set[[#This Row],[Income (in K/year)]]&lt;100,"75K-100K",Data_set[[#This Row],[Income (in K/year)]]&lt;150,"100K-150K",TRUE,"&gt;150K")</f>
        <v>&lt;50K</v>
      </c>
    </row>
    <row r="2611" spans="1:21" hidden="1" x14ac:dyDescent="0.3">
      <c r="A2611">
        <v>73</v>
      </c>
      <c r="B2611">
        <v>44</v>
      </c>
      <c r="C2611">
        <v>20</v>
      </c>
      <c r="D2611">
        <v>130</v>
      </c>
      <c r="E2611" t="s">
        <v>14</v>
      </c>
      <c r="F2611">
        <v>92007</v>
      </c>
      <c r="G2611">
        <v>1</v>
      </c>
      <c r="H2611">
        <v>5</v>
      </c>
      <c r="I2611" t="s">
        <v>15</v>
      </c>
      <c r="J2611">
        <v>0</v>
      </c>
      <c r="K2611" t="s">
        <v>16</v>
      </c>
      <c r="L2611" t="s">
        <v>16</v>
      </c>
      <c r="M2611" t="s">
        <v>16</v>
      </c>
      <c r="N2611" t="s">
        <v>16</v>
      </c>
      <c r="O2611" t="s">
        <v>17</v>
      </c>
      <c r="P2611" t="str" cm="1">
        <f t="array" ref="P2611">_xlfn.IFS(Data_set[[#This Row],[Age (in years)]]&lt;=30,"&lt;30",Data_set[[#This Row],[Age (in years)]]&lt;=40,"30-40",Data_set[[#This Row],[Age (in years)]]&lt;=50,"40-50",Data_set[[#This Row],[Age (in years)]]&lt;=60,"50-60",Data_set[[#This Row],[Age (in years)]]&gt;60,"&gt;60")</f>
        <v>40-50</v>
      </c>
      <c r="Q2611" t="str" cm="1">
        <f t="array" ref="Q2611">_xlfn.IFS(Data_set[[#This Row],[Experience (in years)]]&lt;=5,"0-5",Data_set[[#This Row],[Experience (in years)]]&lt;=10,"6-10",Data_set[[#This Row],[Experience (in years)]]&lt;=20,"11-20",Data_set[[#This Row],[Experience (in years)]]&lt;=30,"21-30",Data_set[[#This Row],[Experience (in years)]]&lt;=40,"31-40",TRUE,"40+")</f>
        <v>11-20</v>
      </c>
      <c r="R2611" t="str" cm="1">
        <f t="array" ref="R2611">_xlfn.IFS(Data_set[[#This Row],[Mortgage]]=0,"0",Data_set[[#This Row],[Mortgage]]&lt;=100,"1-100",Data_set[[#This Row],[Mortgage]]&lt;=200,"101-200",Data_set[[#This Row],[Mortgage]]&lt;=300,"201-300",Data_set[[#This Row],[Mortgage]]&lt;=400,"301-400",TRUE,"400+")</f>
        <v>0</v>
      </c>
      <c r="S2611" t="str" cm="1">
        <f t="array" ref="S2611">_xlfn.IFS(Data_set[[#This Row],[CCAvg]]&lt;=2,"0-2",Data_set[[#This Row],[CCAvg]]&lt;=5,"3-5",Data_set[[#This Row],[CCAvg]]&lt;=8,"6-8",TRUE,"8+")</f>
        <v>3-5</v>
      </c>
      <c r="T2611">
        <f>IF(Data_set[[#This Row],[Personal Loan]]="Yes",1,0)</f>
        <v>0</v>
      </c>
      <c r="U2611" t="str" cm="1">
        <f t="array" ref="U2611">_xlfn.IFS(Data_set[[#This Row],[Income (in K/year)]]&lt;50,"&lt;50K",Data_set[[#This Row],[Income (in K/year)]]&lt;75,"50K-75K",Data_set[[#This Row],[Income (in K/year)]]&lt;100,"75K-100K",Data_set[[#This Row],[Income (in K/year)]]&lt;150,"100K-150K",TRUE,"&gt;150K")</f>
        <v>100K-150K</v>
      </c>
    </row>
    <row r="2612" spans="1:21" hidden="1" x14ac:dyDescent="0.3">
      <c r="A2612">
        <v>212</v>
      </c>
      <c r="B2612">
        <v>44</v>
      </c>
      <c r="C2612">
        <v>18</v>
      </c>
      <c r="D2612">
        <v>55</v>
      </c>
      <c r="E2612" t="s">
        <v>21</v>
      </c>
      <c r="F2612">
        <v>94720</v>
      </c>
      <c r="G2612">
        <v>1</v>
      </c>
      <c r="H2612">
        <v>0.2</v>
      </c>
      <c r="I2612" t="s">
        <v>15</v>
      </c>
      <c r="J2612">
        <v>0</v>
      </c>
      <c r="K2612" t="s">
        <v>16</v>
      </c>
      <c r="L2612" t="s">
        <v>16</v>
      </c>
      <c r="M2612" t="s">
        <v>16</v>
      </c>
      <c r="N2612" t="s">
        <v>16</v>
      </c>
      <c r="O2612" t="s">
        <v>16</v>
      </c>
      <c r="P2612" t="str" cm="1">
        <f t="array" ref="P2612">_xlfn.IFS(Data_set[[#This Row],[Age (in years)]]&lt;=30,"&lt;30",Data_set[[#This Row],[Age (in years)]]&lt;=40,"30-40",Data_set[[#This Row],[Age (in years)]]&lt;=50,"40-50",Data_set[[#This Row],[Age (in years)]]&lt;=60,"50-60",Data_set[[#This Row],[Age (in years)]]&gt;60,"&gt;60")</f>
        <v>40-50</v>
      </c>
      <c r="Q2612" t="str" cm="1">
        <f t="array" ref="Q2612">_xlfn.IFS(Data_set[[#This Row],[Experience (in years)]]&lt;=5,"0-5",Data_set[[#This Row],[Experience (in years)]]&lt;=10,"6-10",Data_set[[#This Row],[Experience (in years)]]&lt;=20,"11-20",Data_set[[#This Row],[Experience (in years)]]&lt;=30,"21-30",Data_set[[#This Row],[Experience (in years)]]&lt;=40,"31-40",TRUE,"40+")</f>
        <v>11-20</v>
      </c>
      <c r="R2612" t="str" cm="1">
        <f t="array" ref="R2612">_xlfn.IFS(Data_set[[#This Row],[Mortgage]]=0,"0",Data_set[[#This Row],[Mortgage]]&lt;=100,"1-100",Data_set[[#This Row],[Mortgage]]&lt;=200,"101-200",Data_set[[#This Row],[Mortgage]]&lt;=300,"201-300",Data_set[[#This Row],[Mortgage]]&lt;=400,"301-400",TRUE,"400+")</f>
        <v>0</v>
      </c>
      <c r="S2612" t="str" cm="1">
        <f t="array" ref="S2612">_xlfn.IFS(Data_set[[#This Row],[CCAvg]]&lt;=2,"0-2",Data_set[[#This Row],[CCAvg]]&lt;=5,"3-5",Data_set[[#This Row],[CCAvg]]&lt;=8,"6-8",TRUE,"8+")</f>
        <v>0-2</v>
      </c>
      <c r="T2612">
        <f>IF(Data_set[[#This Row],[Personal Loan]]="Yes",1,0)</f>
        <v>0</v>
      </c>
      <c r="U2612" t="str" cm="1">
        <f t="array" ref="U2612">_xlfn.IFS(Data_set[[#This Row],[Income (in K/year)]]&lt;50,"&lt;50K",Data_set[[#This Row],[Income (in K/year)]]&lt;75,"50K-75K",Data_set[[#This Row],[Income (in K/year)]]&lt;100,"75K-100K",Data_set[[#This Row],[Income (in K/year)]]&lt;150,"100K-150K",TRUE,"&gt;150K")</f>
        <v>50K-75K</v>
      </c>
    </row>
    <row r="2613" spans="1:21" hidden="1" x14ac:dyDescent="0.3">
      <c r="A2613">
        <v>219</v>
      </c>
      <c r="B2613">
        <v>44</v>
      </c>
      <c r="C2613">
        <v>20</v>
      </c>
      <c r="D2613">
        <v>72</v>
      </c>
      <c r="E2613" t="s">
        <v>21</v>
      </c>
      <c r="F2613">
        <v>92807</v>
      </c>
      <c r="G2613">
        <v>3</v>
      </c>
      <c r="H2613">
        <v>0.3</v>
      </c>
      <c r="I2613" t="s">
        <v>19</v>
      </c>
      <c r="J2613">
        <v>0</v>
      </c>
      <c r="K2613" t="s">
        <v>16</v>
      </c>
      <c r="L2613" t="s">
        <v>16</v>
      </c>
      <c r="M2613" t="s">
        <v>16</v>
      </c>
      <c r="N2613" t="s">
        <v>17</v>
      </c>
      <c r="O2613" t="s">
        <v>16</v>
      </c>
      <c r="P2613" t="str" cm="1">
        <f t="array" ref="P2613">_xlfn.IFS(Data_set[[#This Row],[Age (in years)]]&lt;=30,"&lt;30",Data_set[[#This Row],[Age (in years)]]&lt;=40,"30-40",Data_set[[#This Row],[Age (in years)]]&lt;=50,"40-50",Data_set[[#This Row],[Age (in years)]]&lt;=60,"50-60",Data_set[[#This Row],[Age (in years)]]&gt;60,"&gt;60")</f>
        <v>40-50</v>
      </c>
      <c r="Q2613" t="str" cm="1">
        <f t="array" ref="Q2613">_xlfn.IFS(Data_set[[#This Row],[Experience (in years)]]&lt;=5,"0-5",Data_set[[#This Row],[Experience (in years)]]&lt;=10,"6-10",Data_set[[#This Row],[Experience (in years)]]&lt;=20,"11-20",Data_set[[#This Row],[Experience (in years)]]&lt;=30,"21-30",Data_set[[#This Row],[Experience (in years)]]&lt;=40,"31-40",TRUE,"40+")</f>
        <v>11-20</v>
      </c>
      <c r="R2613" t="str" cm="1">
        <f t="array" ref="R2613">_xlfn.IFS(Data_set[[#This Row],[Mortgage]]=0,"0",Data_set[[#This Row],[Mortgage]]&lt;=100,"1-100",Data_set[[#This Row],[Mortgage]]&lt;=200,"101-200",Data_set[[#This Row],[Mortgage]]&lt;=300,"201-300",Data_set[[#This Row],[Mortgage]]&lt;=400,"301-400",TRUE,"400+")</f>
        <v>0</v>
      </c>
      <c r="S2613" t="str" cm="1">
        <f t="array" ref="S2613">_xlfn.IFS(Data_set[[#This Row],[CCAvg]]&lt;=2,"0-2",Data_set[[#This Row],[CCAvg]]&lt;=5,"3-5",Data_set[[#This Row],[CCAvg]]&lt;=8,"6-8",TRUE,"8+")</f>
        <v>0-2</v>
      </c>
      <c r="T2613">
        <f>IF(Data_set[[#This Row],[Personal Loan]]="Yes",1,0)</f>
        <v>0</v>
      </c>
      <c r="U2613" t="str" cm="1">
        <f t="array" ref="U2613">_xlfn.IFS(Data_set[[#This Row],[Income (in K/year)]]&lt;50,"&lt;50K",Data_set[[#This Row],[Income (in K/year)]]&lt;75,"50K-75K",Data_set[[#This Row],[Income (in K/year)]]&lt;100,"75K-100K",Data_set[[#This Row],[Income (in K/year)]]&lt;150,"100K-150K",TRUE,"&gt;150K")</f>
        <v>50K-75K</v>
      </c>
    </row>
    <row r="2614" spans="1:21" hidden="1" x14ac:dyDescent="0.3">
      <c r="A2614">
        <v>285</v>
      </c>
      <c r="B2614">
        <v>44</v>
      </c>
      <c r="C2614">
        <v>19</v>
      </c>
      <c r="D2614">
        <v>69</v>
      </c>
      <c r="E2614" t="s">
        <v>21</v>
      </c>
      <c r="F2614">
        <v>92806</v>
      </c>
      <c r="G2614">
        <v>3</v>
      </c>
      <c r="H2614">
        <v>0.5</v>
      </c>
      <c r="I2614" t="s">
        <v>19</v>
      </c>
      <c r="J2614">
        <v>0</v>
      </c>
      <c r="K2614" t="s">
        <v>16</v>
      </c>
      <c r="L2614" t="s">
        <v>16</v>
      </c>
      <c r="M2614" t="s">
        <v>16</v>
      </c>
      <c r="N2614" t="s">
        <v>17</v>
      </c>
      <c r="O2614" t="s">
        <v>16</v>
      </c>
      <c r="P2614" t="str" cm="1">
        <f t="array" ref="P2614">_xlfn.IFS(Data_set[[#This Row],[Age (in years)]]&lt;=30,"&lt;30",Data_set[[#This Row],[Age (in years)]]&lt;=40,"30-40",Data_set[[#This Row],[Age (in years)]]&lt;=50,"40-50",Data_set[[#This Row],[Age (in years)]]&lt;=60,"50-60",Data_set[[#This Row],[Age (in years)]]&gt;60,"&gt;60")</f>
        <v>40-50</v>
      </c>
      <c r="Q2614" t="str" cm="1">
        <f t="array" ref="Q2614">_xlfn.IFS(Data_set[[#This Row],[Experience (in years)]]&lt;=5,"0-5",Data_set[[#This Row],[Experience (in years)]]&lt;=10,"6-10",Data_set[[#This Row],[Experience (in years)]]&lt;=20,"11-20",Data_set[[#This Row],[Experience (in years)]]&lt;=30,"21-30",Data_set[[#This Row],[Experience (in years)]]&lt;=40,"31-40",TRUE,"40+")</f>
        <v>11-20</v>
      </c>
      <c r="R2614" t="str" cm="1">
        <f t="array" ref="R2614">_xlfn.IFS(Data_set[[#This Row],[Mortgage]]=0,"0",Data_set[[#This Row],[Mortgage]]&lt;=100,"1-100",Data_set[[#This Row],[Mortgage]]&lt;=200,"101-200",Data_set[[#This Row],[Mortgage]]&lt;=300,"201-300",Data_set[[#This Row],[Mortgage]]&lt;=400,"301-400",TRUE,"400+")</f>
        <v>0</v>
      </c>
      <c r="S2614" t="str" cm="1">
        <f t="array" ref="S2614">_xlfn.IFS(Data_set[[#This Row],[CCAvg]]&lt;=2,"0-2",Data_set[[#This Row],[CCAvg]]&lt;=5,"3-5",Data_set[[#This Row],[CCAvg]]&lt;=8,"6-8",TRUE,"8+")</f>
        <v>0-2</v>
      </c>
      <c r="T2614">
        <f>IF(Data_set[[#This Row],[Personal Loan]]="Yes",1,0)</f>
        <v>0</v>
      </c>
      <c r="U2614" t="str" cm="1">
        <f t="array" ref="U2614">_xlfn.IFS(Data_set[[#This Row],[Income (in K/year)]]&lt;50,"&lt;50K",Data_set[[#This Row],[Income (in K/year)]]&lt;75,"50K-75K",Data_set[[#This Row],[Income (in K/year)]]&lt;100,"75K-100K",Data_set[[#This Row],[Income (in K/year)]]&lt;150,"100K-150K",TRUE,"&gt;150K")</f>
        <v>50K-75K</v>
      </c>
    </row>
    <row r="2615" spans="1:21" x14ac:dyDescent="0.3">
      <c r="A2615">
        <v>289</v>
      </c>
      <c r="B2615">
        <v>44</v>
      </c>
      <c r="C2615">
        <v>19</v>
      </c>
      <c r="D2615">
        <v>172</v>
      </c>
      <c r="E2615" t="s">
        <v>14</v>
      </c>
      <c r="F2615">
        <v>94306</v>
      </c>
      <c r="G2615">
        <v>2</v>
      </c>
      <c r="H2615">
        <v>4.3</v>
      </c>
      <c r="I2615" t="s">
        <v>19</v>
      </c>
      <c r="J2615">
        <v>391</v>
      </c>
      <c r="K2615" t="s">
        <v>17</v>
      </c>
      <c r="L2615" t="s">
        <v>17</v>
      </c>
      <c r="M2615" t="s">
        <v>17</v>
      </c>
      <c r="N2615" t="s">
        <v>17</v>
      </c>
      <c r="O2615" t="s">
        <v>16</v>
      </c>
      <c r="P2615" t="str" cm="1">
        <f t="array" ref="P2615">_xlfn.IFS(Data_set[[#This Row],[Age (in years)]]&lt;=30,"&lt;30",Data_set[[#This Row],[Age (in years)]]&lt;=40,"30-40",Data_set[[#This Row],[Age (in years)]]&lt;=50,"40-50",Data_set[[#This Row],[Age (in years)]]&lt;=60,"50-60",Data_set[[#This Row],[Age (in years)]]&gt;60,"&gt;60")</f>
        <v>40-50</v>
      </c>
      <c r="Q2615" t="str" cm="1">
        <f t="array" ref="Q2615">_xlfn.IFS(Data_set[[#This Row],[Experience (in years)]]&lt;=5,"0-5",Data_set[[#This Row],[Experience (in years)]]&lt;=10,"6-10",Data_set[[#This Row],[Experience (in years)]]&lt;=20,"11-20",Data_set[[#This Row],[Experience (in years)]]&lt;=30,"21-30",Data_set[[#This Row],[Experience (in years)]]&lt;=40,"31-40",TRUE,"40+")</f>
        <v>11-20</v>
      </c>
      <c r="R2615" t="str" cm="1">
        <f t="array" ref="R2615">_xlfn.IFS(Data_set[[#This Row],[Mortgage]]=0,"0",Data_set[[#This Row],[Mortgage]]&lt;=100,"1-100",Data_set[[#This Row],[Mortgage]]&lt;=200,"101-200",Data_set[[#This Row],[Mortgage]]&lt;=300,"201-300",Data_set[[#This Row],[Mortgage]]&lt;=400,"301-400",TRUE,"400+")</f>
        <v>301-400</v>
      </c>
      <c r="S2615" t="str" cm="1">
        <f t="array" ref="S2615">_xlfn.IFS(Data_set[[#This Row],[CCAvg]]&lt;=2,"0-2",Data_set[[#This Row],[CCAvg]]&lt;=5,"3-5",Data_set[[#This Row],[CCAvg]]&lt;=8,"6-8",TRUE,"8+")</f>
        <v>3-5</v>
      </c>
      <c r="T2615">
        <f>IF(Data_set[[#This Row],[Personal Loan]]="Yes",1,0)</f>
        <v>1</v>
      </c>
      <c r="U2615" t="str" cm="1">
        <f t="array" ref="U2615">_xlfn.IFS(Data_set[[#This Row],[Income (in K/year)]]&lt;50,"&lt;50K",Data_set[[#This Row],[Income (in K/year)]]&lt;75,"50K-75K",Data_set[[#This Row],[Income (in K/year)]]&lt;100,"75K-100K",Data_set[[#This Row],[Income (in K/year)]]&lt;150,"100K-150K",TRUE,"&gt;150K")</f>
        <v>&gt;150K</v>
      </c>
    </row>
    <row r="2616" spans="1:21" x14ac:dyDescent="0.3">
      <c r="A2616">
        <v>322</v>
      </c>
      <c r="B2616">
        <v>44</v>
      </c>
      <c r="C2616">
        <v>20</v>
      </c>
      <c r="D2616">
        <v>101</v>
      </c>
      <c r="E2616" t="s">
        <v>14</v>
      </c>
      <c r="F2616">
        <v>92717</v>
      </c>
      <c r="G2616">
        <v>3</v>
      </c>
      <c r="H2616">
        <v>4.4000000000000004</v>
      </c>
      <c r="I2616" t="s">
        <v>20</v>
      </c>
      <c r="J2616">
        <v>82</v>
      </c>
      <c r="K2616" t="s">
        <v>17</v>
      </c>
      <c r="L2616" t="s">
        <v>16</v>
      </c>
      <c r="M2616" t="s">
        <v>16</v>
      </c>
      <c r="N2616" t="s">
        <v>16</v>
      </c>
      <c r="O2616" t="s">
        <v>16</v>
      </c>
      <c r="P2616" t="str" cm="1">
        <f t="array" ref="P2616">_xlfn.IFS(Data_set[[#This Row],[Age (in years)]]&lt;=30,"&lt;30",Data_set[[#This Row],[Age (in years)]]&lt;=40,"30-40",Data_set[[#This Row],[Age (in years)]]&lt;=50,"40-50",Data_set[[#This Row],[Age (in years)]]&lt;=60,"50-60",Data_set[[#This Row],[Age (in years)]]&gt;60,"&gt;60")</f>
        <v>40-50</v>
      </c>
      <c r="Q2616" t="str" cm="1">
        <f t="array" ref="Q2616">_xlfn.IFS(Data_set[[#This Row],[Experience (in years)]]&lt;=5,"0-5",Data_set[[#This Row],[Experience (in years)]]&lt;=10,"6-10",Data_set[[#This Row],[Experience (in years)]]&lt;=20,"11-20",Data_set[[#This Row],[Experience (in years)]]&lt;=30,"21-30",Data_set[[#This Row],[Experience (in years)]]&lt;=40,"31-40",TRUE,"40+")</f>
        <v>11-20</v>
      </c>
      <c r="R2616" t="str" cm="1">
        <f t="array" ref="R2616">_xlfn.IFS(Data_set[[#This Row],[Mortgage]]=0,"0",Data_set[[#This Row],[Mortgage]]&lt;=100,"1-100",Data_set[[#This Row],[Mortgage]]&lt;=200,"101-200",Data_set[[#This Row],[Mortgage]]&lt;=300,"201-300",Data_set[[#This Row],[Mortgage]]&lt;=400,"301-400",TRUE,"400+")</f>
        <v>1-100</v>
      </c>
      <c r="S2616" t="str" cm="1">
        <f t="array" ref="S2616">_xlfn.IFS(Data_set[[#This Row],[CCAvg]]&lt;=2,"0-2",Data_set[[#This Row],[CCAvg]]&lt;=5,"3-5",Data_set[[#This Row],[CCAvg]]&lt;=8,"6-8",TRUE,"8+")</f>
        <v>3-5</v>
      </c>
      <c r="T2616">
        <f>IF(Data_set[[#This Row],[Personal Loan]]="Yes",1,0)</f>
        <v>1</v>
      </c>
      <c r="U2616" t="str" cm="1">
        <f t="array" ref="U2616">_xlfn.IFS(Data_set[[#This Row],[Income (in K/year)]]&lt;50,"&lt;50K",Data_set[[#This Row],[Income (in K/year)]]&lt;75,"50K-75K",Data_set[[#This Row],[Income (in K/year)]]&lt;100,"75K-100K",Data_set[[#This Row],[Income (in K/year)]]&lt;150,"100K-150K",TRUE,"&gt;150K")</f>
        <v>100K-150K</v>
      </c>
    </row>
    <row r="2617" spans="1:21" hidden="1" x14ac:dyDescent="0.3">
      <c r="A2617">
        <v>347</v>
      </c>
      <c r="B2617">
        <v>44</v>
      </c>
      <c r="C2617">
        <v>19</v>
      </c>
      <c r="D2617">
        <v>50</v>
      </c>
      <c r="E2617" t="s">
        <v>18</v>
      </c>
      <c r="F2617">
        <v>90745</v>
      </c>
      <c r="G2617">
        <v>3</v>
      </c>
      <c r="H2617">
        <v>2.7</v>
      </c>
      <c r="I2617" t="s">
        <v>20</v>
      </c>
      <c r="J2617">
        <v>0</v>
      </c>
      <c r="K2617" t="s">
        <v>16</v>
      </c>
      <c r="L2617" t="s">
        <v>16</v>
      </c>
      <c r="M2617" t="s">
        <v>16</v>
      </c>
      <c r="N2617" t="s">
        <v>17</v>
      </c>
      <c r="O2617" t="s">
        <v>16</v>
      </c>
      <c r="P2617" t="str" cm="1">
        <f t="array" ref="P2617">_xlfn.IFS(Data_set[[#This Row],[Age (in years)]]&lt;=30,"&lt;30",Data_set[[#This Row],[Age (in years)]]&lt;=40,"30-40",Data_set[[#This Row],[Age (in years)]]&lt;=50,"40-50",Data_set[[#This Row],[Age (in years)]]&lt;=60,"50-60",Data_set[[#This Row],[Age (in years)]]&gt;60,"&gt;60")</f>
        <v>40-50</v>
      </c>
      <c r="Q2617" t="str" cm="1">
        <f t="array" ref="Q2617">_xlfn.IFS(Data_set[[#This Row],[Experience (in years)]]&lt;=5,"0-5",Data_set[[#This Row],[Experience (in years)]]&lt;=10,"6-10",Data_set[[#This Row],[Experience (in years)]]&lt;=20,"11-20",Data_set[[#This Row],[Experience (in years)]]&lt;=30,"21-30",Data_set[[#This Row],[Experience (in years)]]&lt;=40,"31-40",TRUE,"40+")</f>
        <v>11-20</v>
      </c>
      <c r="R2617" t="str" cm="1">
        <f t="array" ref="R2617">_xlfn.IFS(Data_set[[#This Row],[Mortgage]]=0,"0",Data_set[[#This Row],[Mortgage]]&lt;=100,"1-100",Data_set[[#This Row],[Mortgage]]&lt;=200,"101-200",Data_set[[#This Row],[Mortgage]]&lt;=300,"201-300",Data_set[[#This Row],[Mortgage]]&lt;=400,"301-400",TRUE,"400+")</f>
        <v>0</v>
      </c>
      <c r="S2617" t="str" cm="1">
        <f t="array" ref="S2617">_xlfn.IFS(Data_set[[#This Row],[CCAvg]]&lt;=2,"0-2",Data_set[[#This Row],[CCAvg]]&lt;=5,"3-5",Data_set[[#This Row],[CCAvg]]&lt;=8,"6-8",TRUE,"8+")</f>
        <v>3-5</v>
      </c>
      <c r="T2617">
        <f>IF(Data_set[[#This Row],[Personal Loan]]="Yes",1,0)</f>
        <v>0</v>
      </c>
      <c r="U2617" t="str" cm="1">
        <f t="array" ref="U2617">_xlfn.IFS(Data_set[[#This Row],[Income (in K/year)]]&lt;50,"&lt;50K",Data_set[[#This Row],[Income (in K/year)]]&lt;75,"50K-75K",Data_set[[#This Row],[Income (in K/year)]]&lt;100,"75K-100K",Data_set[[#This Row],[Income (in K/year)]]&lt;150,"100K-150K",TRUE,"&gt;150K")</f>
        <v>50K-75K</v>
      </c>
    </row>
    <row r="2618" spans="1:21" hidden="1" x14ac:dyDescent="0.3">
      <c r="A2618">
        <v>355</v>
      </c>
      <c r="B2618">
        <v>44</v>
      </c>
      <c r="C2618">
        <v>20</v>
      </c>
      <c r="D2618">
        <v>173</v>
      </c>
      <c r="E2618" t="s">
        <v>14</v>
      </c>
      <c r="F2618">
        <v>90277</v>
      </c>
      <c r="G2618">
        <v>2</v>
      </c>
      <c r="H2618">
        <v>1.4</v>
      </c>
      <c r="I2618" t="s">
        <v>15</v>
      </c>
      <c r="J2618">
        <v>419</v>
      </c>
      <c r="K2618" t="s">
        <v>16</v>
      </c>
      <c r="L2618" t="s">
        <v>16</v>
      </c>
      <c r="M2618" t="s">
        <v>16</v>
      </c>
      <c r="N2618" t="s">
        <v>17</v>
      </c>
      <c r="O2618" t="s">
        <v>16</v>
      </c>
      <c r="P2618" t="str" cm="1">
        <f t="array" ref="P2618">_xlfn.IFS(Data_set[[#This Row],[Age (in years)]]&lt;=30,"&lt;30",Data_set[[#This Row],[Age (in years)]]&lt;=40,"30-40",Data_set[[#This Row],[Age (in years)]]&lt;=50,"40-50",Data_set[[#This Row],[Age (in years)]]&lt;=60,"50-60",Data_set[[#This Row],[Age (in years)]]&gt;60,"&gt;60")</f>
        <v>40-50</v>
      </c>
      <c r="Q2618" t="str" cm="1">
        <f t="array" ref="Q2618">_xlfn.IFS(Data_set[[#This Row],[Experience (in years)]]&lt;=5,"0-5",Data_set[[#This Row],[Experience (in years)]]&lt;=10,"6-10",Data_set[[#This Row],[Experience (in years)]]&lt;=20,"11-20",Data_set[[#This Row],[Experience (in years)]]&lt;=30,"21-30",Data_set[[#This Row],[Experience (in years)]]&lt;=40,"31-40",TRUE,"40+")</f>
        <v>11-20</v>
      </c>
      <c r="R2618" t="str" cm="1">
        <f t="array" ref="R2618">_xlfn.IFS(Data_set[[#This Row],[Mortgage]]=0,"0",Data_set[[#This Row],[Mortgage]]&lt;=100,"1-100",Data_set[[#This Row],[Mortgage]]&lt;=200,"101-200",Data_set[[#This Row],[Mortgage]]&lt;=300,"201-300",Data_set[[#This Row],[Mortgage]]&lt;=400,"301-400",TRUE,"400+")</f>
        <v>400+</v>
      </c>
      <c r="S2618" t="str" cm="1">
        <f t="array" ref="S2618">_xlfn.IFS(Data_set[[#This Row],[CCAvg]]&lt;=2,"0-2",Data_set[[#This Row],[CCAvg]]&lt;=5,"3-5",Data_set[[#This Row],[CCAvg]]&lt;=8,"6-8",TRUE,"8+")</f>
        <v>0-2</v>
      </c>
      <c r="T2618">
        <f>IF(Data_set[[#This Row],[Personal Loan]]="Yes",1,0)</f>
        <v>0</v>
      </c>
      <c r="U2618" t="str" cm="1">
        <f t="array" ref="U2618">_xlfn.IFS(Data_set[[#This Row],[Income (in K/year)]]&lt;50,"&lt;50K",Data_set[[#This Row],[Income (in K/year)]]&lt;75,"50K-75K",Data_set[[#This Row],[Income (in K/year)]]&lt;100,"75K-100K",Data_set[[#This Row],[Income (in K/year)]]&lt;150,"100K-150K",TRUE,"&gt;150K")</f>
        <v>&gt;150K</v>
      </c>
    </row>
    <row r="2619" spans="1:21" hidden="1" x14ac:dyDescent="0.3">
      <c r="A2619">
        <v>384</v>
      </c>
      <c r="B2619">
        <v>44</v>
      </c>
      <c r="C2619">
        <v>18</v>
      </c>
      <c r="D2619">
        <v>53</v>
      </c>
      <c r="E2619" t="s">
        <v>21</v>
      </c>
      <c r="F2619">
        <v>94608</v>
      </c>
      <c r="G2619">
        <v>1</v>
      </c>
      <c r="H2619">
        <v>0.2</v>
      </c>
      <c r="I2619" t="s">
        <v>15</v>
      </c>
      <c r="J2619">
        <v>0</v>
      </c>
      <c r="K2619" t="s">
        <v>16</v>
      </c>
      <c r="L2619" t="s">
        <v>16</v>
      </c>
      <c r="M2619" t="s">
        <v>16</v>
      </c>
      <c r="N2619" t="s">
        <v>17</v>
      </c>
      <c r="O2619" t="s">
        <v>16</v>
      </c>
      <c r="P2619" t="str" cm="1">
        <f t="array" ref="P2619">_xlfn.IFS(Data_set[[#This Row],[Age (in years)]]&lt;=30,"&lt;30",Data_set[[#This Row],[Age (in years)]]&lt;=40,"30-40",Data_set[[#This Row],[Age (in years)]]&lt;=50,"40-50",Data_set[[#This Row],[Age (in years)]]&lt;=60,"50-60",Data_set[[#This Row],[Age (in years)]]&gt;60,"&gt;60")</f>
        <v>40-50</v>
      </c>
      <c r="Q2619" t="str" cm="1">
        <f t="array" ref="Q2619">_xlfn.IFS(Data_set[[#This Row],[Experience (in years)]]&lt;=5,"0-5",Data_set[[#This Row],[Experience (in years)]]&lt;=10,"6-10",Data_set[[#This Row],[Experience (in years)]]&lt;=20,"11-20",Data_set[[#This Row],[Experience (in years)]]&lt;=30,"21-30",Data_set[[#This Row],[Experience (in years)]]&lt;=40,"31-40",TRUE,"40+")</f>
        <v>11-20</v>
      </c>
      <c r="R2619" t="str" cm="1">
        <f t="array" ref="R2619">_xlfn.IFS(Data_set[[#This Row],[Mortgage]]=0,"0",Data_set[[#This Row],[Mortgage]]&lt;=100,"1-100",Data_set[[#This Row],[Mortgage]]&lt;=200,"101-200",Data_set[[#This Row],[Mortgage]]&lt;=300,"201-300",Data_set[[#This Row],[Mortgage]]&lt;=400,"301-400",TRUE,"400+")</f>
        <v>0</v>
      </c>
      <c r="S2619" t="str" cm="1">
        <f t="array" ref="S2619">_xlfn.IFS(Data_set[[#This Row],[CCAvg]]&lt;=2,"0-2",Data_set[[#This Row],[CCAvg]]&lt;=5,"3-5",Data_set[[#This Row],[CCAvg]]&lt;=8,"6-8",TRUE,"8+")</f>
        <v>0-2</v>
      </c>
      <c r="T2619">
        <f>IF(Data_set[[#This Row],[Personal Loan]]="Yes",1,0)</f>
        <v>0</v>
      </c>
      <c r="U2619" t="str" cm="1">
        <f t="array" ref="U2619">_xlfn.IFS(Data_set[[#This Row],[Income (in K/year)]]&lt;50,"&lt;50K",Data_set[[#This Row],[Income (in K/year)]]&lt;75,"50K-75K",Data_set[[#This Row],[Income (in K/year)]]&lt;100,"75K-100K",Data_set[[#This Row],[Income (in K/year)]]&lt;150,"100K-150K",TRUE,"&gt;150K")</f>
        <v>50K-75K</v>
      </c>
    </row>
    <row r="2620" spans="1:21" hidden="1" x14ac:dyDescent="0.3">
      <c r="A2620">
        <v>479</v>
      </c>
      <c r="B2620">
        <v>44</v>
      </c>
      <c r="C2620">
        <v>20</v>
      </c>
      <c r="D2620">
        <v>150</v>
      </c>
      <c r="E2620" t="s">
        <v>14</v>
      </c>
      <c r="F2620">
        <v>95060</v>
      </c>
      <c r="G2620">
        <v>2</v>
      </c>
      <c r="H2620">
        <v>3.3</v>
      </c>
      <c r="I2620" t="s">
        <v>15</v>
      </c>
      <c r="J2620">
        <v>0</v>
      </c>
      <c r="K2620" t="s">
        <v>16</v>
      </c>
      <c r="L2620" t="s">
        <v>16</v>
      </c>
      <c r="M2620" t="s">
        <v>16</v>
      </c>
      <c r="N2620" t="s">
        <v>16</v>
      </c>
      <c r="O2620" t="s">
        <v>17</v>
      </c>
      <c r="P2620" t="str" cm="1">
        <f t="array" ref="P2620">_xlfn.IFS(Data_set[[#This Row],[Age (in years)]]&lt;=30,"&lt;30",Data_set[[#This Row],[Age (in years)]]&lt;=40,"30-40",Data_set[[#This Row],[Age (in years)]]&lt;=50,"40-50",Data_set[[#This Row],[Age (in years)]]&lt;=60,"50-60",Data_set[[#This Row],[Age (in years)]]&gt;60,"&gt;60")</f>
        <v>40-50</v>
      </c>
      <c r="Q2620" t="str" cm="1">
        <f t="array" ref="Q2620">_xlfn.IFS(Data_set[[#This Row],[Experience (in years)]]&lt;=5,"0-5",Data_set[[#This Row],[Experience (in years)]]&lt;=10,"6-10",Data_set[[#This Row],[Experience (in years)]]&lt;=20,"11-20",Data_set[[#This Row],[Experience (in years)]]&lt;=30,"21-30",Data_set[[#This Row],[Experience (in years)]]&lt;=40,"31-40",TRUE,"40+")</f>
        <v>11-20</v>
      </c>
      <c r="R2620" t="str" cm="1">
        <f t="array" ref="R2620">_xlfn.IFS(Data_set[[#This Row],[Mortgage]]=0,"0",Data_set[[#This Row],[Mortgage]]&lt;=100,"1-100",Data_set[[#This Row],[Mortgage]]&lt;=200,"101-200",Data_set[[#This Row],[Mortgage]]&lt;=300,"201-300",Data_set[[#This Row],[Mortgage]]&lt;=400,"301-400",TRUE,"400+")</f>
        <v>0</v>
      </c>
      <c r="S2620" t="str" cm="1">
        <f t="array" ref="S2620">_xlfn.IFS(Data_set[[#This Row],[CCAvg]]&lt;=2,"0-2",Data_set[[#This Row],[CCAvg]]&lt;=5,"3-5",Data_set[[#This Row],[CCAvg]]&lt;=8,"6-8",TRUE,"8+")</f>
        <v>3-5</v>
      </c>
      <c r="T2620">
        <f>IF(Data_set[[#This Row],[Personal Loan]]="Yes",1,0)</f>
        <v>0</v>
      </c>
      <c r="U2620" t="str" cm="1">
        <f t="array" ref="U2620">_xlfn.IFS(Data_set[[#This Row],[Income (in K/year)]]&lt;50,"&lt;50K",Data_set[[#This Row],[Income (in K/year)]]&lt;75,"50K-75K",Data_set[[#This Row],[Income (in K/year)]]&lt;100,"75K-100K",Data_set[[#This Row],[Income (in K/year)]]&lt;150,"100K-150K",TRUE,"&gt;150K")</f>
        <v>&gt;150K</v>
      </c>
    </row>
    <row r="2621" spans="1:21" hidden="1" x14ac:dyDescent="0.3">
      <c r="A2621">
        <v>503</v>
      </c>
      <c r="B2621">
        <v>44</v>
      </c>
      <c r="C2621">
        <v>19</v>
      </c>
      <c r="D2621">
        <v>70</v>
      </c>
      <c r="E2621" t="s">
        <v>21</v>
      </c>
      <c r="F2621">
        <v>92833</v>
      </c>
      <c r="G2621">
        <v>1</v>
      </c>
      <c r="H2621">
        <v>0.1</v>
      </c>
      <c r="I2621" t="s">
        <v>20</v>
      </c>
      <c r="J2621">
        <v>0</v>
      </c>
      <c r="K2621" t="s">
        <v>16</v>
      </c>
      <c r="L2621" t="s">
        <v>16</v>
      </c>
      <c r="M2621" t="s">
        <v>16</v>
      </c>
      <c r="N2621" t="s">
        <v>16</v>
      </c>
      <c r="O2621" t="s">
        <v>16</v>
      </c>
      <c r="P2621" t="str" cm="1">
        <f t="array" ref="P2621">_xlfn.IFS(Data_set[[#This Row],[Age (in years)]]&lt;=30,"&lt;30",Data_set[[#This Row],[Age (in years)]]&lt;=40,"30-40",Data_set[[#This Row],[Age (in years)]]&lt;=50,"40-50",Data_set[[#This Row],[Age (in years)]]&lt;=60,"50-60",Data_set[[#This Row],[Age (in years)]]&gt;60,"&gt;60")</f>
        <v>40-50</v>
      </c>
      <c r="Q2621" t="str" cm="1">
        <f t="array" ref="Q2621">_xlfn.IFS(Data_set[[#This Row],[Experience (in years)]]&lt;=5,"0-5",Data_set[[#This Row],[Experience (in years)]]&lt;=10,"6-10",Data_set[[#This Row],[Experience (in years)]]&lt;=20,"11-20",Data_set[[#This Row],[Experience (in years)]]&lt;=30,"21-30",Data_set[[#This Row],[Experience (in years)]]&lt;=40,"31-40",TRUE,"40+")</f>
        <v>11-20</v>
      </c>
      <c r="R2621" t="str" cm="1">
        <f t="array" ref="R2621">_xlfn.IFS(Data_set[[#This Row],[Mortgage]]=0,"0",Data_set[[#This Row],[Mortgage]]&lt;=100,"1-100",Data_set[[#This Row],[Mortgage]]&lt;=200,"101-200",Data_set[[#This Row],[Mortgage]]&lt;=300,"201-300",Data_set[[#This Row],[Mortgage]]&lt;=400,"301-400",TRUE,"400+")</f>
        <v>0</v>
      </c>
      <c r="S2621" t="str" cm="1">
        <f t="array" ref="S2621">_xlfn.IFS(Data_set[[#This Row],[CCAvg]]&lt;=2,"0-2",Data_set[[#This Row],[CCAvg]]&lt;=5,"3-5",Data_set[[#This Row],[CCAvg]]&lt;=8,"6-8",TRUE,"8+")</f>
        <v>0-2</v>
      </c>
      <c r="T2621">
        <f>IF(Data_set[[#This Row],[Personal Loan]]="Yes",1,0)</f>
        <v>0</v>
      </c>
      <c r="U2621" t="str" cm="1">
        <f t="array" ref="U2621">_xlfn.IFS(Data_set[[#This Row],[Income (in K/year)]]&lt;50,"&lt;50K",Data_set[[#This Row],[Income (in K/year)]]&lt;75,"50K-75K",Data_set[[#This Row],[Income (in K/year)]]&lt;100,"75K-100K",Data_set[[#This Row],[Income (in K/year)]]&lt;150,"100K-150K",TRUE,"&gt;150K")</f>
        <v>50K-75K</v>
      </c>
    </row>
    <row r="2622" spans="1:21" x14ac:dyDescent="0.3">
      <c r="A2622">
        <v>538</v>
      </c>
      <c r="B2622">
        <v>44</v>
      </c>
      <c r="C2622">
        <v>20</v>
      </c>
      <c r="D2622">
        <v>131</v>
      </c>
      <c r="E2622" t="s">
        <v>14</v>
      </c>
      <c r="F2622">
        <v>90717</v>
      </c>
      <c r="G2622">
        <v>1</v>
      </c>
      <c r="H2622">
        <v>4.9000000000000004</v>
      </c>
      <c r="I2622" t="s">
        <v>19</v>
      </c>
      <c r="J2622">
        <v>0</v>
      </c>
      <c r="K2622" t="s">
        <v>17</v>
      </c>
      <c r="L2622" t="s">
        <v>16</v>
      </c>
      <c r="M2622" t="s">
        <v>16</v>
      </c>
      <c r="N2622" t="s">
        <v>17</v>
      </c>
      <c r="O2622" t="s">
        <v>16</v>
      </c>
      <c r="P2622" t="str" cm="1">
        <f t="array" ref="P2622">_xlfn.IFS(Data_set[[#This Row],[Age (in years)]]&lt;=30,"&lt;30",Data_set[[#This Row],[Age (in years)]]&lt;=40,"30-40",Data_set[[#This Row],[Age (in years)]]&lt;=50,"40-50",Data_set[[#This Row],[Age (in years)]]&lt;=60,"50-60",Data_set[[#This Row],[Age (in years)]]&gt;60,"&gt;60")</f>
        <v>40-50</v>
      </c>
      <c r="Q2622" t="str" cm="1">
        <f t="array" ref="Q2622">_xlfn.IFS(Data_set[[#This Row],[Experience (in years)]]&lt;=5,"0-5",Data_set[[#This Row],[Experience (in years)]]&lt;=10,"6-10",Data_set[[#This Row],[Experience (in years)]]&lt;=20,"11-20",Data_set[[#This Row],[Experience (in years)]]&lt;=30,"21-30",Data_set[[#This Row],[Experience (in years)]]&lt;=40,"31-40",TRUE,"40+")</f>
        <v>11-20</v>
      </c>
      <c r="R2622" t="str" cm="1">
        <f t="array" ref="R2622">_xlfn.IFS(Data_set[[#This Row],[Mortgage]]=0,"0",Data_set[[#This Row],[Mortgage]]&lt;=100,"1-100",Data_set[[#This Row],[Mortgage]]&lt;=200,"101-200",Data_set[[#This Row],[Mortgage]]&lt;=300,"201-300",Data_set[[#This Row],[Mortgage]]&lt;=400,"301-400",TRUE,"400+")</f>
        <v>0</v>
      </c>
      <c r="S2622" t="str" cm="1">
        <f t="array" ref="S2622">_xlfn.IFS(Data_set[[#This Row],[CCAvg]]&lt;=2,"0-2",Data_set[[#This Row],[CCAvg]]&lt;=5,"3-5",Data_set[[#This Row],[CCAvg]]&lt;=8,"6-8",TRUE,"8+")</f>
        <v>3-5</v>
      </c>
      <c r="T2622">
        <f>IF(Data_set[[#This Row],[Personal Loan]]="Yes",1,0)</f>
        <v>1</v>
      </c>
      <c r="U2622" t="str" cm="1">
        <f t="array" ref="U2622">_xlfn.IFS(Data_set[[#This Row],[Income (in K/year)]]&lt;50,"&lt;50K",Data_set[[#This Row],[Income (in K/year)]]&lt;75,"50K-75K",Data_set[[#This Row],[Income (in K/year)]]&lt;100,"75K-100K",Data_set[[#This Row],[Income (in K/year)]]&lt;150,"100K-150K",TRUE,"&gt;150K")</f>
        <v>100K-150K</v>
      </c>
    </row>
    <row r="2623" spans="1:21" hidden="1" x14ac:dyDescent="0.3">
      <c r="A2623">
        <v>548</v>
      </c>
      <c r="B2623">
        <v>44</v>
      </c>
      <c r="C2623">
        <v>14</v>
      </c>
      <c r="D2623">
        <v>44</v>
      </c>
      <c r="E2623" t="s">
        <v>18</v>
      </c>
      <c r="F2623">
        <v>94132</v>
      </c>
      <c r="G2623">
        <v>3</v>
      </c>
      <c r="H2623">
        <v>2</v>
      </c>
      <c r="I2623" t="s">
        <v>19</v>
      </c>
      <c r="J2623">
        <v>180</v>
      </c>
      <c r="K2623" t="s">
        <v>16</v>
      </c>
      <c r="L2623" t="s">
        <v>17</v>
      </c>
      <c r="M2623" t="s">
        <v>17</v>
      </c>
      <c r="N2623" t="s">
        <v>17</v>
      </c>
      <c r="O2623" t="s">
        <v>17</v>
      </c>
      <c r="P2623" t="str" cm="1">
        <f t="array" ref="P2623">_xlfn.IFS(Data_set[[#This Row],[Age (in years)]]&lt;=30,"&lt;30",Data_set[[#This Row],[Age (in years)]]&lt;=40,"30-40",Data_set[[#This Row],[Age (in years)]]&lt;=50,"40-50",Data_set[[#This Row],[Age (in years)]]&lt;=60,"50-60",Data_set[[#This Row],[Age (in years)]]&gt;60,"&gt;60")</f>
        <v>40-50</v>
      </c>
      <c r="Q2623" t="str" cm="1">
        <f t="array" ref="Q2623">_xlfn.IFS(Data_set[[#This Row],[Experience (in years)]]&lt;=5,"0-5",Data_set[[#This Row],[Experience (in years)]]&lt;=10,"6-10",Data_set[[#This Row],[Experience (in years)]]&lt;=20,"11-20",Data_set[[#This Row],[Experience (in years)]]&lt;=30,"21-30",Data_set[[#This Row],[Experience (in years)]]&lt;=40,"31-40",TRUE,"40+")</f>
        <v>11-20</v>
      </c>
      <c r="R2623" t="str" cm="1">
        <f t="array" ref="R2623">_xlfn.IFS(Data_set[[#This Row],[Mortgage]]=0,"0",Data_set[[#This Row],[Mortgage]]&lt;=100,"1-100",Data_set[[#This Row],[Mortgage]]&lt;=200,"101-200",Data_set[[#This Row],[Mortgage]]&lt;=300,"201-300",Data_set[[#This Row],[Mortgage]]&lt;=400,"301-400",TRUE,"400+")</f>
        <v>101-200</v>
      </c>
      <c r="S2623" t="str" cm="1">
        <f t="array" ref="S2623">_xlfn.IFS(Data_set[[#This Row],[CCAvg]]&lt;=2,"0-2",Data_set[[#This Row],[CCAvg]]&lt;=5,"3-5",Data_set[[#This Row],[CCAvg]]&lt;=8,"6-8",TRUE,"8+")</f>
        <v>0-2</v>
      </c>
      <c r="T2623">
        <f>IF(Data_set[[#This Row],[Personal Loan]]="Yes",1,0)</f>
        <v>0</v>
      </c>
      <c r="U2623" t="str" cm="1">
        <f t="array" ref="U2623">_xlfn.IFS(Data_set[[#This Row],[Income (in K/year)]]&lt;50,"&lt;50K",Data_set[[#This Row],[Income (in K/year)]]&lt;75,"50K-75K",Data_set[[#This Row],[Income (in K/year)]]&lt;100,"75K-100K",Data_set[[#This Row],[Income (in K/year)]]&lt;150,"100K-150K",TRUE,"&gt;150K")</f>
        <v>&lt;50K</v>
      </c>
    </row>
    <row r="2624" spans="1:21" hidden="1" x14ac:dyDescent="0.3">
      <c r="A2624">
        <v>583</v>
      </c>
      <c r="B2624">
        <v>44</v>
      </c>
      <c r="C2624">
        <v>18</v>
      </c>
      <c r="D2624">
        <v>72</v>
      </c>
      <c r="E2624" t="s">
        <v>21</v>
      </c>
      <c r="F2624">
        <v>95678</v>
      </c>
      <c r="G2624">
        <v>1</v>
      </c>
      <c r="H2624">
        <v>0.7</v>
      </c>
      <c r="I2624" t="s">
        <v>19</v>
      </c>
      <c r="J2624">
        <v>155</v>
      </c>
      <c r="K2624" t="s">
        <v>16</v>
      </c>
      <c r="L2624" t="s">
        <v>16</v>
      </c>
      <c r="M2624" t="s">
        <v>16</v>
      </c>
      <c r="N2624" t="s">
        <v>16</v>
      </c>
      <c r="O2624" t="s">
        <v>16</v>
      </c>
      <c r="P2624" t="str" cm="1">
        <f t="array" ref="P2624">_xlfn.IFS(Data_set[[#This Row],[Age (in years)]]&lt;=30,"&lt;30",Data_set[[#This Row],[Age (in years)]]&lt;=40,"30-40",Data_set[[#This Row],[Age (in years)]]&lt;=50,"40-50",Data_set[[#This Row],[Age (in years)]]&lt;=60,"50-60",Data_set[[#This Row],[Age (in years)]]&gt;60,"&gt;60")</f>
        <v>40-50</v>
      </c>
      <c r="Q2624" t="str" cm="1">
        <f t="array" ref="Q2624">_xlfn.IFS(Data_set[[#This Row],[Experience (in years)]]&lt;=5,"0-5",Data_set[[#This Row],[Experience (in years)]]&lt;=10,"6-10",Data_set[[#This Row],[Experience (in years)]]&lt;=20,"11-20",Data_set[[#This Row],[Experience (in years)]]&lt;=30,"21-30",Data_set[[#This Row],[Experience (in years)]]&lt;=40,"31-40",TRUE,"40+")</f>
        <v>11-20</v>
      </c>
      <c r="R2624" t="str" cm="1">
        <f t="array" ref="R2624">_xlfn.IFS(Data_set[[#This Row],[Mortgage]]=0,"0",Data_set[[#This Row],[Mortgage]]&lt;=100,"1-100",Data_set[[#This Row],[Mortgage]]&lt;=200,"101-200",Data_set[[#This Row],[Mortgage]]&lt;=300,"201-300",Data_set[[#This Row],[Mortgage]]&lt;=400,"301-400",TRUE,"400+")</f>
        <v>101-200</v>
      </c>
      <c r="S2624" t="str" cm="1">
        <f t="array" ref="S2624">_xlfn.IFS(Data_set[[#This Row],[CCAvg]]&lt;=2,"0-2",Data_set[[#This Row],[CCAvg]]&lt;=5,"3-5",Data_set[[#This Row],[CCAvg]]&lt;=8,"6-8",TRUE,"8+")</f>
        <v>0-2</v>
      </c>
      <c r="T2624">
        <f>IF(Data_set[[#This Row],[Personal Loan]]="Yes",1,0)</f>
        <v>0</v>
      </c>
      <c r="U2624" t="str" cm="1">
        <f t="array" ref="U2624">_xlfn.IFS(Data_set[[#This Row],[Income (in K/year)]]&lt;50,"&lt;50K",Data_set[[#This Row],[Income (in K/year)]]&lt;75,"50K-75K",Data_set[[#This Row],[Income (in K/year)]]&lt;100,"75K-100K",Data_set[[#This Row],[Income (in K/year)]]&lt;150,"100K-150K",TRUE,"&gt;150K")</f>
        <v>50K-75K</v>
      </c>
    </row>
    <row r="2625" spans="1:21" hidden="1" x14ac:dyDescent="0.3">
      <c r="A2625">
        <v>593</v>
      </c>
      <c r="B2625">
        <v>44</v>
      </c>
      <c r="C2625">
        <v>20</v>
      </c>
      <c r="D2625">
        <v>79</v>
      </c>
      <c r="E2625" t="s">
        <v>21</v>
      </c>
      <c r="F2625">
        <v>95051</v>
      </c>
      <c r="G2625">
        <v>4</v>
      </c>
      <c r="H2625">
        <v>2</v>
      </c>
      <c r="I2625" t="s">
        <v>19</v>
      </c>
      <c r="J2625">
        <v>0</v>
      </c>
      <c r="K2625" t="s">
        <v>16</v>
      </c>
      <c r="L2625" t="s">
        <v>17</v>
      </c>
      <c r="M2625" t="s">
        <v>17</v>
      </c>
      <c r="N2625" t="s">
        <v>17</v>
      </c>
      <c r="O2625" t="s">
        <v>17</v>
      </c>
      <c r="P2625" t="str" cm="1">
        <f t="array" ref="P2625">_xlfn.IFS(Data_set[[#This Row],[Age (in years)]]&lt;=30,"&lt;30",Data_set[[#This Row],[Age (in years)]]&lt;=40,"30-40",Data_set[[#This Row],[Age (in years)]]&lt;=50,"40-50",Data_set[[#This Row],[Age (in years)]]&lt;=60,"50-60",Data_set[[#This Row],[Age (in years)]]&gt;60,"&gt;60")</f>
        <v>40-50</v>
      </c>
      <c r="Q2625" t="str" cm="1">
        <f t="array" ref="Q2625">_xlfn.IFS(Data_set[[#This Row],[Experience (in years)]]&lt;=5,"0-5",Data_set[[#This Row],[Experience (in years)]]&lt;=10,"6-10",Data_set[[#This Row],[Experience (in years)]]&lt;=20,"11-20",Data_set[[#This Row],[Experience (in years)]]&lt;=30,"21-30",Data_set[[#This Row],[Experience (in years)]]&lt;=40,"31-40",TRUE,"40+")</f>
        <v>11-20</v>
      </c>
      <c r="R2625" t="str" cm="1">
        <f t="array" ref="R2625">_xlfn.IFS(Data_set[[#This Row],[Mortgage]]=0,"0",Data_set[[#This Row],[Mortgage]]&lt;=100,"1-100",Data_set[[#This Row],[Mortgage]]&lt;=200,"101-200",Data_set[[#This Row],[Mortgage]]&lt;=300,"201-300",Data_set[[#This Row],[Mortgage]]&lt;=400,"301-400",TRUE,"400+")</f>
        <v>0</v>
      </c>
      <c r="S2625" t="str" cm="1">
        <f t="array" ref="S2625">_xlfn.IFS(Data_set[[#This Row],[CCAvg]]&lt;=2,"0-2",Data_set[[#This Row],[CCAvg]]&lt;=5,"3-5",Data_set[[#This Row],[CCAvg]]&lt;=8,"6-8",TRUE,"8+")</f>
        <v>0-2</v>
      </c>
      <c r="T2625">
        <f>IF(Data_set[[#This Row],[Personal Loan]]="Yes",1,0)</f>
        <v>0</v>
      </c>
      <c r="U2625" t="str" cm="1">
        <f t="array" ref="U2625">_xlfn.IFS(Data_set[[#This Row],[Income (in K/year)]]&lt;50,"&lt;50K",Data_set[[#This Row],[Income (in K/year)]]&lt;75,"50K-75K",Data_set[[#This Row],[Income (in K/year)]]&lt;100,"75K-100K",Data_set[[#This Row],[Income (in K/year)]]&lt;150,"100K-150K",TRUE,"&gt;150K")</f>
        <v>75K-100K</v>
      </c>
    </row>
    <row r="2626" spans="1:21" hidden="1" x14ac:dyDescent="0.3">
      <c r="A2626">
        <v>624</v>
      </c>
      <c r="B2626">
        <v>44</v>
      </c>
      <c r="C2626">
        <v>19</v>
      </c>
      <c r="D2626">
        <v>34</v>
      </c>
      <c r="E2626" t="s">
        <v>18</v>
      </c>
      <c r="F2626">
        <v>95616</v>
      </c>
      <c r="G2626">
        <v>1</v>
      </c>
      <c r="H2626">
        <v>0.3</v>
      </c>
      <c r="I2626" t="s">
        <v>19</v>
      </c>
      <c r="J2626">
        <v>78</v>
      </c>
      <c r="K2626" t="s">
        <v>16</v>
      </c>
      <c r="L2626" t="s">
        <v>16</v>
      </c>
      <c r="M2626" t="s">
        <v>16</v>
      </c>
      <c r="N2626" t="s">
        <v>17</v>
      </c>
      <c r="O2626" t="s">
        <v>16</v>
      </c>
      <c r="P2626" t="str" cm="1">
        <f t="array" ref="P2626">_xlfn.IFS(Data_set[[#This Row],[Age (in years)]]&lt;=30,"&lt;30",Data_set[[#This Row],[Age (in years)]]&lt;=40,"30-40",Data_set[[#This Row],[Age (in years)]]&lt;=50,"40-50",Data_set[[#This Row],[Age (in years)]]&lt;=60,"50-60",Data_set[[#This Row],[Age (in years)]]&gt;60,"&gt;60")</f>
        <v>40-50</v>
      </c>
      <c r="Q2626" t="str" cm="1">
        <f t="array" ref="Q2626">_xlfn.IFS(Data_set[[#This Row],[Experience (in years)]]&lt;=5,"0-5",Data_set[[#This Row],[Experience (in years)]]&lt;=10,"6-10",Data_set[[#This Row],[Experience (in years)]]&lt;=20,"11-20",Data_set[[#This Row],[Experience (in years)]]&lt;=30,"21-30",Data_set[[#This Row],[Experience (in years)]]&lt;=40,"31-40",TRUE,"40+")</f>
        <v>11-20</v>
      </c>
      <c r="R2626" t="str" cm="1">
        <f t="array" ref="R2626">_xlfn.IFS(Data_set[[#This Row],[Mortgage]]=0,"0",Data_set[[#This Row],[Mortgage]]&lt;=100,"1-100",Data_set[[#This Row],[Mortgage]]&lt;=200,"101-200",Data_set[[#This Row],[Mortgage]]&lt;=300,"201-300",Data_set[[#This Row],[Mortgage]]&lt;=400,"301-400",TRUE,"400+")</f>
        <v>1-100</v>
      </c>
      <c r="S2626" t="str" cm="1">
        <f t="array" ref="S2626">_xlfn.IFS(Data_set[[#This Row],[CCAvg]]&lt;=2,"0-2",Data_set[[#This Row],[CCAvg]]&lt;=5,"3-5",Data_set[[#This Row],[CCAvg]]&lt;=8,"6-8",TRUE,"8+")</f>
        <v>0-2</v>
      </c>
      <c r="T2626">
        <f>IF(Data_set[[#This Row],[Personal Loan]]="Yes",1,0)</f>
        <v>0</v>
      </c>
      <c r="U2626" t="str" cm="1">
        <f t="array" ref="U2626">_xlfn.IFS(Data_set[[#This Row],[Income (in K/year)]]&lt;50,"&lt;50K",Data_set[[#This Row],[Income (in K/year)]]&lt;75,"50K-75K",Data_set[[#This Row],[Income (in K/year)]]&lt;100,"75K-100K",Data_set[[#This Row],[Income (in K/year)]]&lt;150,"100K-150K",TRUE,"&gt;150K")</f>
        <v>&lt;50K</v>
      </c>
    </row>
    <row r="2627" spans="1:21" hidden="1" x14ac:dyDescent="0.3">
      <c r="A2627">
        <v>689</v>
      </c>
      <c r="B2627">
        <v>44</v>
      </c>
      <c r="C2627">
        <v>20</v>
      </c>
      <c r="D2627">
        <v>71</v>
      </c>
      <c r="E2627" t="s">
        <v>21</v>
      </c>
      <c r="F2627">
        <v>94304</v>
      </c>
      <c r="G2627">
        <v>4</v>
      </c>
      <c r="H2627">
        <v>1.9</v>
      </c>
      <c r="I2627" t="s">
        <v>15</v>
      </c>
      <c r="J2627">
        <v>207</v>
      </c>
      <c r="K2627" t="s">
        <v>16</v>
      </c>
      <c r="L2627" t="s">
        <v>16</v>
      </c>
      <c r="M2627" t="s">
        <v>16</v>
      </c>
      <c r="N2627" t="s">
        <v>17</v>
      </c>
      <c r="O2627" t="s">
        <v>16</v>
      </c>
      <c r="P2627" t="str" cm="1">
        <f t="array" ref="P2627">_xlfn.IFS(Data_set[[#This Row],[Age (in years)]]&lt;=30,"&lt;30",Data_set[[#This Row],[Age (in years)]]&lt;=40,"30-40",Data_set[[#This Row],[Age (in years)]]&lt;=50,"40-50",Data_set[[#This Row],[Age (in years)]]&lt;=60,"50-60",Data_set[[#This Row],[Age (in years)]]&gt;60,"&gt;60")</f>
        <v>40-50</v>
      </c>
      <c r="Q2627" t="str" cm="1">
        <f t="array" ref="Q2627">_xlfn.IFS(Data_set[[#This Row],[Experience (in years)]]&lt;=5,"0-5",Data_set[[#This Row],[Experience (in years)]]&lt;=10,"6-10",Data_set[[#This Row],[Experience (in years)]]&lt;=20,"11-20",Data_set[[#This Row],[Experience (in years)]]&lt;=30,"21-30",Data_set[[#This Row],[Experience (in years)]]&lt;=40,"31-40",TRUE,"40+")</f>
        <v>11-20</v>
      </c>
      <c r="R2627" t="str" cm="1">
        <f t="array" ref="R2627">_xlfn.IFS(Data_set[[#This Row],[Mortgage]]=0,"0",Data_set[[#This Row],[Mortgage]]&lt;=100,"1-100",Data_set[[#This Row],[Mortgage]]&lt;=200,"101-200",Data_set[[#This Row],[Mortgage]]&lt;=300,"201-300",Data_set[[#This Row],[Mortgage]]&lt;=400,"301-400",TRUE,"400+")</f>
        <v>201-300</v>
      </c>
      <c r="S2627" t="str" cm="1">
        <f t="array" ref="S2627">_xlfn.IFS(Data_set[[#This Row],[CCAvg]]&lt;=2,"0-2",Data_set[[#This Row],[CCAvg]]&lt;=5,"3-5",Data_set[[#This Row],[CCAvg]]&lt;=8,"6-8",TRUE,"8+")</f>
        <v>0-2</v>
      </c>
      <c r="T2627">
        <f>IF(Data_set[[#This Row],[Personal Loan]]="Yes",1,0)</f>
        <v>0</v>
      </c>
      <c r="U2627" t="str" cm="1">
        <f t="array" ref="U2627">_xlfn.IFS(Data_set[[#This Row],[Income (in K/year)]]&lt;50,"&lt;50K",Data_set[[#This Row],[Income (in K/year)]]&lt;75,"50K-75K",Data_set[[#This Row],[Income (in K/year)]]&lt;100,"75K-100K",Data_set[[#This Row],[Income (in K/year)]]&lt;150,"100K-150K",TRUE,"&gt;150K")</f>
        <v>50K-75K</v>
      </c>
    </row>
    <row r="2628" spans="1:21" hidden="1" x14ac:dyDescent="0.3">
      <c r="A2628">
        <v>700</v>
      </c>
      <c r="B2628">
        <v>44</v>
      </c>
      <c r="C2628">
        <v>20</v>
      </c>
      <c r="D2628">
        <v>68</v>
      </c>
      <c r="E2628" t="s">
        <v>21</v>
      </c>
      <c r="F2628">
        <v>95060</v>
      </c>
      <c r="G2628">
        <v>1</v>
      </c>
      <c r="H2628">
        <v>0.8</v>
      </c>
      <c r="I2628" t="s">
        <v>19</v>
      </c>
      <c r="J2628">
        <v>91</v>
      </c>
      <c r="K2628" t="s">
        <v>16</v>
      </c>
      <c r="L2628" t="s">
        <v>16</v>
      </c>
      <c r="M2628" t="s">
        <v>16</v>
      </c>
      <c r="N2628" t="s">
        <v>16</v>
      </c>
      <c r="O2628" t="s">
        <v>16</v>
      </c>
      <c r="P2628" t="str" cm="1">
        <f t="array" ref="P2628">_xlfn.IFS(Data_set[[#This Row],[Age (in years)]]&lt;=30,"&lt;30",Data_set[[#This Row],[Age (in years)]]&lt;=40,"30-40",Data_set[[#This Row],[Age (in years)]]&lt;=50,"40-50",Data_set[[#This Row],[Age (in years)]]&lt;=60,"50-60",Data_set[[#This Row],[Age (in years)]]&gt;60,"&gt;60")</f>
        <v>40-50</v>
      </c>
      <c r="Q2628" t="str" cm="1">
        <f t="array" ref="Q2628">_xlfn.IFS(Data_set[[#This Row],[Experience (in years)]]&lt;=5,"0-5",Data_set[[#This Row],[Experience (in years)]]&lt;=10,"6-10",Data_set[[#This Row],[Experience (in years)]]&lt;=20,"11-20",Data_set[[#This Row],[Experience (in years)]]&lt;=30,"21-30",Data_set[[#This Row],[Experience (in years)]]&lt;=40,"31-40",TRUE,"40+")</f>
        <v>11-20</v>
      </c>
      <c r="R2628" t="str" cm="1">
        <f t="array" ref="R2628">_xlfn.IFS(Data_set[[#This Row],[Mortgage]]=0,"0",Data_set[[#This Row],[Mortgage]]&lt;=100,"1-100",Data_set[[#This Row],[Mortgage]]&lt;=200,"101-200",Data_set[[#This Row],[Mortgage]]&lt;=300,"201-300",Data_set[[#This Row],[Mortgage]]&lt;=400,"301-400",TRUE,"400+")</f>
        <v>1-100</v>
      </c>
      <c r="S2628" t="str" cm="1">
        <f t="array" ref="S2628">_xlfn.IFS(Data_set[[#This Row],[CCAvg]]&lt;=2,"0-2",Data_set[[#This Row],[CCAvg]]&lt;=5,"3-5",Data_set[[#This Row],[CCAvg]]&lt;=8,"6-8",TRUE,"8+")</f>
        <v>0-2</v>
      </c>
      <c r="T2628">
        <f>IF(Data_set[[#This Row],[Personal Loan]]="Yes",1,0)</f>
        <v>0</v>
      </c>
      <c r="U2628" t="str" cm="1">
        <f t="array" ref="U2628">_xlfn.IFS(Data_set[[#This Row],[Income (in K/year)]]&lt;50,"&lt;50K",Data_set[[#This Row],[Income (in K/year)]]&lt;75,"50K-75K",Data_set[[#This Row],[Income (in K/year)]]&lt;100,"75K-100K",Data_set[[#This Row],[Income (in K/year)]]&lt;150,"100K-150K",TRUE,"&gt;150K")</f>
        <v>50K-75K</v>
      </c>
    </row>
    <row r="2629" spans="1:21" hidden="1" x14ac:dyDescent="0.3">
      <c r="A2629">
        <v>702</v>
      </c>
      <c r="B2629">
        <v>44</v>
      </c>
      <c r="C2629">
        <v>19</v>
      </c>
      <c r="D2629">
        <v>62</v>
      </c>
      <c r="E2629" t="s">
        <v>21</v>
      </c>
      <c r="F2629">
        <v>93106</v>
      </c>
      <c r="G2629">
        <v>3</v>
      </c>
      <c r="H2629">
        <v>0.8</v>
      </c>
      <c r="I2629" t="s">
        <v>19</v>
      </c>
      <c r="J2629">
        <v>0</v>
      </c>
      <c r="K2629" t="s">
        <v>16</v>
      </c>
      <c r="L2629" t="s">
        <v>16</v>
      </c>
      <c r="M2629" t="s">
        <v>16</v>
      </c>
      <c r="N2629" t="s">
        <v>16</v>
      </c>
      <c r="O2629" t="s">
        <v>17</v>
      </c>
      <c r="P2629" t="str" cm="1">
        <f t="array" ref="P2629">_xlfn.IFS(Data_set[[#This Row],[Age (in years)]]&lt;=30,"&lt;30",Data_set[[#This Row],[Age (in years)]]&lt;=40,"30-40",Data_set[[#This Row],[Age (in years)]]&lt;=50,"40-50",Data_set[[#This Row],[Age (in years)]]&lt;=60,"50-60",Data_set[[#This Row],[Age (in years)]]&gt;60,"&gt;60")</f>
        <v>40-50</v>
      </c>
      <c r="Q2629" t="str" cm="1">
        <f t="array" ref="Q2629">_xlfn.IFS(Data_set[[#This Row],[Experience (in years)]]&lt;=5,"0-5",Data_set[[#This Row],[Experience (in years)]]&lt;=10,"6-10",Data_set[[#This Row],[Experience (in years)]]&lt;=20,"11-20",Data_set[[#This Row],[Experience (in years)]]&lt;=30,"21-30",Data_set[[#This Row],[Experience (in years)]]&lt;=40,"31-40",TRUE,"40+")</f>
        <v>11-20</v>
      </c>
      <c r="R2629" t="str" cm="1">
        <f t="array" ref="R2629">_xlfn.IFS(Data_set[[#This Row],[Mortgage]]=0,"0",Data_set[[#This Row],[Mortgage]]&lt;=100,"1-100",Data_set[[#This Row],[Mortgage]]&lt;=200,"101-200",Data_set[[#This Row],[Mortgage]]&lt;=300,"201-300",Data_set[[#This Row],[Mortgage]]&lt;=400,"301-400",TRUE,"400+")</f>
        <v>0</v>
      </c>
      <c r="S2629" t="str" cm="1">
        <f t="array" ref="S2629">_xlfn.IFS(Data_set[[#This Row],[CCAvg]]&lt;=2,"0-2",Data_set[[#This Row],[CCAvg]]&lt;=5,"3-5",Data_set[[#This Row],[CCAvg]]&lt;=8,"6-8",TRUE,"8+")</f>
        <v>0-2</v>
      </c>
      <c r="T2629">
        <f>IF(Data_set[[#This Row],[Personal Loan]]="Yes",1,0)</f>
        <v>0</v>
      </c>
      <c r="U2629" t="str" cm="1">
        <f t="array" ref="U2629">_xlfn.IFS(Data_set[[#This Row],[Income (in K/year)]]&lt;50,"&lt;50K",Data_set[[#This Row],[Income (in K/year)]]&lt;75,"50K-75K",Data_set[[#This Row],[Income (in K/year)]]&lt;100,"75K-100K",Data_set[[#This Row],[Income (in K/year)]]&lt;150,"100K-150K",TRUE,"&gt;150K")</f>
        <v>50K-75K</v>
      </c>
    </row>
    <row r="2630" spans="1:21" hidden="1" x14ac:dyDescent="0.3">
      <c r="A2630">
        <v>784</v>
      </c>
      <c r="B2630">
        <v>44</v>
      </c>
      <c r="C2630">
        <v>20</v>
      </c>
      <c r="D2630">
        <v>160</v>
      </c>
      <c r="E2630" t="s">
        <v>14</v>
      </c>
      <c r="F2630">
        <v>94606</v>
      </c>
      <c r="G2630">
        <v>2</v>
      </c>
      <c r="H2630">
        <v>7.6</v>
      </c>
      <c r="I2630" t="s">
        <v>15</v>
      </c>
      <c r="J2630">
        <v>0</v>
      </c>
      <c r="K2630" t="s">
        <v>16</v>
      </c>
      <c r="L2630" t="s">
        <v>17</v>
      </c>
      <c r="M2630" t="s">
        <v>16</v>
      </c>
      <c r="N2630" t="s">
        <v>16</v>
      </c>
      <c r="O2630" t="s">
        <v>16</v>
      </c>
      <c r="P2630" t="str" cm="1">
        <f t="array" ref="P2630">_xlfn.IFS(Data_set[[#This Row],[Age (in years)]]&lt;=30,"&lt;30",Data_set[[#This Row],[Age (in years)]]&lt;=40,"30-40",Data_set[[#This Row],[Age (in years)]]&lt;=50,"40-50",Data_set[[#This Row],[Age (in years)]]&lt;=60,"50-60",Data_set[[#This Row],[Age (in years)]]&gt;60,"&gt;60")</f>
        <v>40-50</v>
      </c>
      <c r="Q2630" t="str" cm="1">
        <f t="array" ref="Q2630">_xlfn.IFS(Data_set[[#This Row],[Experience (in years)]]&lt;=5,"0-5",Data_set[[#This Row],[Experience (in years)]]&lt;=10,"6-10",Data_set[[#This Row],[Experience (in years)]]&lt;=20,"11-20",Data_set[[#This Row],[Experience (in years)]]&lt;=30,"21-30",Data_set[[#This Row],[Experience (in years)]]&lt;=40,"31-40",TRUE,"40+")</f>
        <v>11-20</v>
      </c>
      <c r="R2630" t="str" cm="1">
        <f t="array" ref="R2630">_xlfn.IFS(Data_set[[#This Row],[Mortgage]]=0,"0",Data_set[[#This Row],[Mortgage]]&lt;=100,"1-100",Data_set[[#This Row],[Mortgage]]&lt;=200,"101-200",Data_set[[#This Row],[Mortgage]]&lt;=300,"201-300",Data_set[[#This Row],[Mortgage]]&lt;=400,"301-400",TRUE,"400+")</f>
        <v>0</v>
      </c>
      <c r="S2630" t="str" cm="1">
        <f t="array" ref="S2630">_xlfn.IFS(Data_set[[#This Row],[CCAvg]]&lt;=2,"0-2",Data_set[[#This Row],[CCAvg]]&lt;=5,"3-5",Data_set[[#This Row],[CCAvg]]&lt;=8,"6-8",TRUE,"8+")</f>
        <v>6-8</v>
      </c>
      <c r="T2630">
        <f>IF(Data_set[[#This Row],[Personal Loan]]="Yes",1,0)</f>
        <v>0</v>
      </c>
      <c r="U2630" t="str" cm="1">
        <f t="array" ref="U2630">_xlfn.IFS(Data_set[[#This Row],[Income (in K/year)]]&lt;50,"&lt;50K",Data_set[[#This Row],[Income (in K/year)]]&lt;75,"50K-75K",Data_set[[#This Row],[Income (in K/year)]]&lt;100,"75K-100K",Data_set[[#This Row],[Income (in K/year)]]&lt;150,"100K-150K",TRUE,"&gt;150K")</f>
        <v>&gt;150K</v>
      </c>
    </row>
    <row r="2631" spans="1:21" hidden="1" x14ac:dyDescent="0.3">
      <c r="A2631">
        <v>846</v>
      </c>
      <c r="B2631">
        <v>44</v>
      </c>
      <c r="C2631">
        <v>17</v>
      </c>
      <c r="D2631">
        <v>29</v>
      </c>
      <c r="E2631" t="s">
        <v>18</v>
      </c>
      <c r="F2631">
        <v>94706</v>
      </c>
      <c r="G2631">
        <v>3</v>
      </c>
      <c r="H2631">
        <v>1</v>
      </c>
      <c r="I2631" t="s">
        <v>20</v>
      </c>
      <c r="J2631">
        <v>0</v>
      </c>
      <c r="K2631" t="s">
        <v>16</v>
      </c>
      <c r="L2631" t="s">
        <v>16</v>
      </c>
      <c r="M2631" t="s">
        <v>16</v>
      </c>
      <c r="N2631" t="s">
        <v>17</v>
      </c>
      <c r="O2631" t="s">
        <v>17</v>
      </c>
      <c r="P2631" t="str" cm="1">
        <f t="array" ref="P2631">_xlfn.IFS(Data_set[[#This Row],[Age (in years)]]&lt;=30,"&lt;30",Data_set[[#This Row],[Age (in years)]]&lt;=40,"30-40",Data_set[[#This Row],[Age (in years)]]&lt;=50,"40-50",Data_set[[#This Row],[Age (in years)]]&lt;=60,"50-60",Data_set[[#This Row],[Age (in years)]]&gt;60,"&gt;60")</f>
        <v>40-50</v>
      </c>
      <c r="Q2631" t="str" cm="1">
        <f t="array" ref="Q2631">_xlfn.IFS(Data_set[[#This Row],[Experience (in years)]]&lt;=5,"0-5",Data_set[[#This Row],[Experience (in years)]]&lt;=10,"6-10",Data_set[[#This Row],[Experience (in years)]]&lt;=20,"11-20",Data_set[[#This Row],[Experience (in years)]]&lt;=30,"21-30",Data_set[[#This Row],[Experience (in years)]]&lt;=40,"31-40",TRUE,"40+")</f>
        <v>11-20</v>
      </c>
      <c r="R2631" t="str" cm="1">
        <f t="array" ref="R2631">_xlfn.IFS(Data_set[[#This Row],[Mortgage]]=0,"0",Data_set[[#This Row],[Mortgage]]&lt;=100,"1-100",Data_set[[#This Row],[Mortgage]]&lt;=200,"101-200",Data_set[[#This Row],[Mortgage]]&lt;=300,"201-300",Data_set[[#This Row],[Mortgage]]&lt;=400,"301-400",TRUE,"400+")</f>
        <v>0</v>
      </c>
      <c r="S2631" t="str" cm="1">
        <f t="array" ref="S2631">_xlfn.IFS(Data_set[[#This Row],[CCAvg]]&lt;=2,"0-2",Data_set[[#This Row],[CCAvg]]&lt;=5,"3-5",Data_set[[#This Row],[CCAvg]]&lt;=8,"6-8",TRUE,"8+")</f>
        <v>0-2</v>
      </c>
      <c r="T2631">
        <f>IF(Data_set[[#This Row],[Personal Loan]]="Yes",1,0)</f>
        <v>0</v>
      </c>
      <c r="U2631" t="str" cm="1">
        <f t="array" ref="U2631">_xlfn.IFS(Data_set[[#This Row],[Income (in K/year)]]&lt;50,"&lt;50K",Data_set[[#This Row],[Income (in K/year)]]&lt;75,"50K-75K",Data_set[[#This Row],[Income (in K/year)]]&lt;100,"75K-100K",Data_set[[#This Row],[Income (in K/year)]]&lt;150,"100K-150K",TRUE,"&gt;150K")</f>
        <v>&lt;50K</v>
      </c>
    </row>
    <row r="2632" spans="1:21" hidden="1" x14ac:dyDescent="0.3">
      <c r="A2632">
        <v>867</v>
      </c>
      <c r="B2632">
        <v>44</v>
      </c>
      <c r="C2632">
        <v>20</v>
      </c>
      <c r="D2632">
        <v>70</v>
      </c>
      <c r="E2632" t="s">
        <v>21</v>
      </c>
      <c r="F2632">
        <v>94611</v>
      </c>
      <c r="G2632">
        <v>4</v>
      </c>
      <c r="H2632">
        <v>1.9</v>
      </c>
      <c r="I2632" t="s">
        <v>15</v>
      </c>
      <c r="J2632">
        <v>0</v>
      </c>
      <c r="K2632" t="s">
        <v>16</v>
      </c>
      <c r="L2632" t="s">
        <v>16</v>
      </c>
      <c r="M2632" t="s">
        <v>16</v>
      </c>
      <c r="N2632" t="s">
        <v>17</v>
      </c>
      <c r="O2632" t="s">
        <v>16</v>
      </c>
      <c r="P2632" t="str" cm="1">
        <f t="array" ref="P2632">_xlfn.IFS(Data_set[[#This Row],[Age (in years)]]&lt;=30,"&lt;30",Data_set[[#This Row],[Age (in years)]]&lt;=40,"30-40",Data_set[[#This Row],[Age (in years)]]&lt;=50,"40-50",Data_set[[#This Row],[Age (in years)]]&lt;=60,"50-60",Data_set[[#This Row],[Age (in years)]]&gt;60,"&gt;60")</f>
        <v>40-50</v>
      </c>
      <c r="Q2632" t="str" cm="1">
        <f t="array" ref="Q2632">_xlfn.IFS(Data_set[[#This Row],[Experience (in years)]]&lt;=5,"0-5",Data_set[[#This Row],[Experience (in years)]]&lt;=10,"6-10",Data_set[[#This Row],[Experience (in years)]]&lt;=20,"11-20",Data_set[[#This Row],[Experience (in years)]]&lt;=30,"21-30",Data_set[[#This Row],[Experience (in years)]]&lt;=40,"31-40",TRUE,"40+")</f>
        <v>11-20</v>
      </c>
      <c r="R2632" t="str" cm="1">
        <f t="array" ref="R2632">_xlfn.IFS(Data_set[[#This Row],[Mortgage]]=0,"0",Data_set[[#This Row],[Mortgage]]&lt;=100,"1-100",Data_set[[#This Row],[Mortgage]]&lt;=200,"101-200",Data_set[[#This Row],[Mortgage]]&lt;=300,"201-300",Data_set[[#This Row],[Mortgage]]&lt;=400,"301-400",TRUE,"400+")</f>
        <v>0</v>
      </c>
      <c r="S2632" t="str" cm="1">
        <f t="array" ref="S2632">_xlfn.IFS(Data_set[[#This Row],[CCAvg]]&lt;=2,"0-2",Data_set[[#This Row],[CCAvg]]&lt;=5,"3-5",Data_set[[#This Row],[CCAvg]]&lt;=8,"6-8",TRUE,"8+")</f>
        <v>0-2</v>
      </c>
      <c r="T2632">
        <f>IF(Data_set[[#This Row],[Personal Loan]]="Yes",1,0)</f>
        <v>0</v>
      </c>
      <c r="U2632" t="str" cm="1">
        <f t="array" ref="U2632">_xlfn.IFS(Data_set[[#This Row],[Income (in K/year)]]&lt;50,"&lt;50K",Data_set[[#This Row],[Income (in K/year)]]&lt;75,"50K-75K",Data_set[[#This Row],[Income (in K/year)]]&lt;100,"75K-100K",Data_set[[#This Row],[Income (in K/year)]]&lt;150,"100K-150K",TRUE,"&gt;150K")</f>
        <v>50K-75K</v>
      </c>
    </row>
    <row r="2633" spans="1:21" hidden="1" x14ac:dyDescent="0.3">
      <c r="A2633">
        <v>882</v>
      </c>
      <c r="B2633">
        <v>44</v>
      </c>
      <c r="C2633">
        <v>19</v>
      </c>
      <c r="D2633">
        <v>154</v>
      </c>
      <c r="E2633" t="s">
        <v>14</v>
      </c>
      <c r="F2633">
        <v>92116</v>
      </c>
      <c r="G2633">
        <v>2</v>
      </c>
      <c r="H2633">
        <v>8.8000000000000007</v>
      </c>
      <c r="I2633" t="s">
        <v>15</v>
      </c>
      <c r="J2633">
        <v>0</v>
      </c>
      <c r="K2633" t="s">
        <v>16</v>
      </c>
      <c r="L2633" t="s">
        <v>16</v>
      </c>
      <c r="M2633" t="s">
        <v>16</v>
      </c>
      <c r="N2633" t="s">
        <v>17</v>
      </c>
      <c r="O2633" t="s">
        <v>16</v>
      </c>
      <c r="P2633" t="str" cm="1">
        <f t="array" ref="P2633">_xlfn.IFS(Data_set[[#This Row],[Age (in years)]]&lt;=30,"&lt;30",Data_set[[#This Row],[Age (in years)]]&lt;=40,"30-40",Data_set[[#This Row],[Age (in years)]]&lt;=50,"40-50",Data_set[[#This Row],[Age (in years)]]&lt;=60,"50-60",Data_set[[#This Row],[Age (in years)]]&gt;60,"&gt;60")</f>
        <v>40-50</v>
      </c>
      <c r="Q2633" t="str" cm="1">
        <f t="array" ref="Q2633">_xlfn.IFS(Data_set[[#This Row],[Experience (in years)]]&lt;=5,"0-5",Data_set[[#This Row],[Experience (in years)]]&lt;=10,"6-10",Data_set[[#This Row],[Experience (in years)]]&lt;=20,"11-20",Data_set[[#This Row],[Experience (in years)]]&lt;=30,"21-30",Data_set[[#This Row],[Experience (in years)]]&lt;=40,"31-40",TRUE,"40+")</f>
        <v>11-20</v>
      </c>
      <c r="R2633" t="str" cm="1">
        <f t="array" ref="R2633">_xlfn.IFS(Data_set[[#This Row],[Mortgage]]=0,"0",Data_set[[#This Row],[Mortgage]]&lt;=100,"1-100",Data_set[[#This Row],[Mortgage]]&lt;=200,"101-200",Data_set[[#This Row],[Mortgage]]&lt;=300,"201-300",Data_set[[#This Row],[Mortgage]]&lt;=400,"301-400",TRUE,"400+")</f>
        <v>0</v>
      </c>
      <c r="S2633" t="str" cm="1">
        <f t="array" ref="S2633">_xlfn.IFS(Data_set[[#This Row],[CCAvg]]&lt;=2,"0-2",Data_set[[#This Row],[CCAvg]]&lt;=5,"3-5",Data_set[[#This Row],[CCAvg]]&lt;=8,"6-8",TRUE,"8+")</f>
        <v>8+</v>
      </c>
      <c r="T2633">
        <f>IF(Data_set[[#This Row],[Personal Loan]]="Yes",1,0)</f>
        <v>0</v>
      </c>
      <c r="U2633" t="str" cm="1">
        <f t="array" ref="U2633">_xlfn.IFS(Data_set[[#This Row],[Income (in K/year)]]&lt;50,"&lt;50K",Data_set[[#This Row],[Income (in K/year)]]&lt;75,"50K-75K",Data_set[[#This Row],[Income (in K/year)]]&lt;100,"75K-100K",Data_set[[#This Row],[Income (in K/year)]]&lt;150,"100K-150K",TRUE,"&gt;150K")</f>
        <v>&gt;150K</v>
      </c>
    </row>
    <row r="2634" spans="1:21" hidden="1" x14ac:dyDescent="0.3">
      <c r="A2634">
        <v>917</v>
      </c>
      <c r="B2634">
        <v>44</v>
      </c>
      <c r="C2634">
        <v>20</v>
      </c>
      <c r="D2634">
        <v>85</v>
      </c>
      <c r="E2634" t="s">
        <v>21</v>
      </c>
      <c r="F2634">
        <v>92192</v>
      </c>
      <c r="G2634">
        <v>2</v>
      </c>
      <c r="H2634">
        <v>3.2</v>
      </c>
      <c r="I2634" t="s">
        <v>15</v>
      </c>
      <c r="J2634">
        <v>0</v>
      </c>
      <c r="K2634" t="s">
        <v>16</v>
      </c>
      <c r="L2634" t="s">
        <v>16</v>
      </c>
      <c r="M2634" t="s">
        <v>16</v>
      </c>
      <c r="N2634" t="s">
        <v>17</v>
      </c>
      <c r="O2634" t="s">
        <v>16</v>
      </c>
      <c r="P2634" t="str" cm="1">
        <f t="array" ref="P2634">_xlfn.IFS(Data_set[[#This Row],[Age (in years)]]&lt;=30,"&lt;30",Data_set[[#This Row],[Age (in years)]]&lt;=40,"30-40",Data_set[[#This Row],[Age (in years)]]&lt;=50,"40-50",Data_set[[#This Row],[Age (in years)]]&lt;=60,"50-60",Data_set[[#This Row],[Age (in years)]]&gt;60,"&gt;60")</f>
        <v>40-50</v>
      </c>
      <c r="Q2634" t="str" cm="1">
        <f t="array" ref="Q2634">_xlfn.IFS(Data_set[[#This Row],[Experience (in years)]]&lt;=5,"0-5",Data_set[[#This Row],[Experience (in years)]]&lt;=10,"6-10",Data_set[[#This Row],[Experience (in years)]]&lt;=20,"11-20",Data_set[[#This Row],[Experience (in years)]]&lt;=30,"21-30",Data_set[[#This Row],[Experience (in years)]]&lt;=40,"31-40",TRUE,"40+")</f>
        <v>11-20</v>
      </c>
      <c r="R2634" t="str" cm="1">
        <f t="array" ref="R2634">_xlfn.IFS(Data_set[[#This Row],[Mortgage]]=0,"0",Data_set[[#This Row],[Mortgage]]&lt;=100,"1-100",Data_set[[#This Row],[Mortgage]]&lt;=200,"101-200",Data_set[[#This Row],[Mortgage]]&lt;=300,"201-300",Data_set[[#This Row],[Mortgage]]&lt;=400,"301-400",TRUE,"400+")</f>
        <v>0</v>
      </c>
      <c r="S2634" t="str" cm="1">
        <f t="array" ref="S2634">_xlfn.IFS(Data_set[[#This Row],[CCAvg]]&lt;=2,"0-2",Data_set[[#This Row],[CCAvg]]&lt;=5,"3-5",Data_set[[#This Row],[CCAvg]]&lt;=8,"6-8",TRUE,"8+")</f>
        <v>3-5</v>
      </c>
      <c r="T2634">
        <f>IF(Data_set[[#This Row],[Personal Loan]]="Yes",1,0)</f>
        <v>0</v>
      </c>
      <c r="U2634" t="str" cm="1">
        <f t="array" ref="U2634">_xlfn.IFS(Data_set[[#This Row],[Income (in K/year)]]&lt;50,"&lt;50K",Data_set[[#This Row],[Income (in K/year)]]&lt;75,"50K-75K",Data_set[[#This Row],[Income (in K/year)]]&lt;100,"75K-100K",Data_set[[#This Row],[Income (in K/year)]]&lt;150,"100K-150K",TRUE,"&gt;150K")</f>
        <v>75K-100K</v>
      </c>
    </row>
    <row r="2635" spans="1:21" hidden="1" x14ac:dyDescent="0.3">
      <c r="A2635">
        <v>953</v>
      </c>
      <c r="B2635">
        <v>44</v>
      </c>
      <c r="C2635">
        <v>20</v>
      </c>
      <c r="D2635">
        <v>180</v>
      </c>
      <c r="E2635" t="s">
        <v>14</v>
      </c>
      <c r="F2635">
        <v>93943</v>
      </c>
      <c r="G2635">
        <v>2</v>
      </c>
      <c r="H2635">
        <v>7.6</v>
      </c>
      <c r="I2635" t="s">
        <v>15</v>
      </c>
      <c r="J2635">
        <v>524</v>
      </c>
      <c r="K2635" t="s">
        <v>16</v>
      </c>
      <c r="L2635" t="s">
        <v>16</v>
      </c>
      <c r="M2635" t="s">
        <v>16</v>
      </c>
      <c r="N2635" t="s">
        <v>16</v>
      </c>
      <c r="O2635" t="s">
        <v>17</v>
      </c>
      <c r="P2635" t="str" cm="1">
        <f t="array" ref="P2635">_xlfn.IFS(Data_set[[#This Row],[Age (in years)]]&lt;=30,"&lt;30",Data_set[[#This Row],[Age (in years)]]&lt;=40,"30-40",Data_set[[#This Row],[Age (in years)]]&lt;=50,"40-50",Data_set[[#This Row],[Age (in years)]]&lt;=60,"50-60",Data_set[[#This Row],[Age (in years)]]&gt;60,"&gt;60")</f>
        <v>40-50</v>
      </c>
      <c r="Q2635" t="str" cm="1">
        <f t="array" ref="Q2635">_xlfn.IFS(Data_set[[#This Row],[Experience (in years)]]&lt;=5,"0-5",Data_set[[#This Row],[Experience (in years)]]&lt;=10,"6-10",Data_set[[#This Row],[Experience (in years)]]&lt;=20,"11-20",Data_set[[#This Row],[Experience (in years)]]&lt;=30,"21-30",Data_set[[#This Row],[Experience (in years)]]&lt;=40,"31-40",TRUE,"40+")</f>
        <v>11-20</v>
      </c>
      <c r="R2635" t="str" cm="1">
        <f t="array" ref="R2635">_xlfn.IFS(Data_set[[#This Row],[Mortgage]]=0,"0",Data_set[[#This Row],[Mortgage]]&lt;=100,"1-100",Data_set[[#This Row],[Mortgage]]&lt;=200,"101-200",Data_set[[#This Row],[Mortgage]]&lt;=300,"201-300",Data_set[[#This Row],[Mortgage]]&lt;=400,"301-400",TRUE,"400+")</f>
        <v>400+</v>
      </c>
      <c r="S2635" t="str" cm="1">
        <f t="array" ref="S2635">_xlfn.IFS(Data_set[[#This Row],[CCAvg]]&lt;=2,"0-2",Data_set[[#This Row],[CCAvg]]&lt;=5,"3-5",Data_set[[#This Row],[CCAvg]]&lt;=8,"6-8",TRUE,"8+")</f>
        <v>6-8</v>
      </c>
      <c r="T2635">
        <f>IF(Data_set[[#This Row],[Personal Loan]]="Yes",1,0)</f>
        <v>0</v>
      </c>
      <c r="U2635" t="str" cm="1">
        <f t="array" ref="U2635">_xlfn.IFS(Data_set[[#This Row],[Income (in K/year)]]&lt;50,"&lt;50K",Data_set[[#This Row],[Income (in K/year)]]&lt;75,"50K-75K",Data_set[[#This Row],[Income (in K/year)]]&lt;100,"75K-100K",Data_set[[#This Row],[Income (in K/year)]]&lt;150,"100K-150K",TRUE,"&gt;150K")</f>
        <v>&gt;150K</v>
      </c>
    </row>
    <row r="2636" spans="1:21" x14ac:dyDescent="0.3">
      <c r="A2636">
        <v>1008</v>
      </c>
      <c r="B2636">
        <v>44</v>
      </c>
      <c r="C2636">
        <v>19</v>
      </c>
      <c r="D2636">
        <v>99</v>
      </c>
      <c r="E2636" t="s">
        <v>21</v>
      </c>
      <c r="F2636">
        <v>95064</v>
      </c>
      <c r="G2636">
        <v>3</v>
      </c>
      <c r="H2636">
        <v>3.5</v>
      </c>
      <c r="I2636" t="s">
        <v>19</v>
      </c>
      <c r="J2636">
        <v>357</v>
      </c>
      <c r="K2636" t="s">
        <v>17</v>
      </c>
      <c r="L2636" t="s">
        <v>16</v>
      </c>
      <c r="M2636" t="s">
        <v>16</v>
      </c>
      <c r="N2636" t="s">
        <v>16</v>
      </c>
      <c r="O2636" t="s">
        <v>16</v>
      </c>
      <c r="P2636" t="str" cm="1">
        <f t="array" ref="P2636">_xlfn.IFS(Data_set[[#This Row],[Age (in years)]]&lt;=30,"&lt;30",Data_set[[#This Row],[Age (in years)]]&lt;=40,"30-40",Data_set[[#This Row],[Age (in years)]]&lt;=50,"40-50",Data_set[[#This Row],[Age (in years)]]&lt;=60,"50-60",Data_set[[#This Row],[Age (in years)]]&gt;60,"&gt;60")</f>
        <v>40-50</v>
      </c>
      <c r="Q2636" t="str" cm="1">
        <f t="array" ref="Q2636">_xlfn.IFS(Data_set[[#This Row],[Experience (in years)]]&lt;=5,"0-5",Data_set[[#This Row],[Experience (in years)]]&lt;=10,"6-10",Data_set[[#This Row],[Experience (in years)]]&lt;=20,"11-20",Data_set[[#This Row],[Experience (in years)]]&lt;=30,"21-30",Data_set[[#This Row],[Experience (in years)]]&lt;=40,"31-40",TRUE,"40+")</f>
        <v>11-20</v>
      </c>
      <c r="R2636" t="str" cm="1">
        <f t="array" ref="R2636">_xlfn.IFS(Data_set[[#This Row],[Mortgage]]=0,"0",Data_set[[#This Row],[Mortgage]]&lt;=100,"1-100",Data_set[[#This Row],[Mortgage]]&lt;=200,"101-200",Data_set[[#This Row],[Mortgage]]&lt;=300,"201-300",Data_set[[#This Row],[Mortgage]]&lt;=400,"301-400",TRUE,"400+")</f>
        <v>301-400</v>
      </c>
      <c r="S2636" t="str" cm="1">
        <f t="array" ref="S2636">_xlfn.IFS(Data_set[[#This Row],[CCAvg]]&lt;=2,"0-2",Data_set[[#This Row],[CCAvg]]&lt;=5,"3-5",Data_set[[#This Row],[CCAvg]]&lt;=8,"6-8",TRUE,"8+")</f>
        <v>3-5</v>
      </c>
      <c r="T2636">
        <f>IF(Data_set[[#This Row],[Personal Loan]]="Yes",1,0)</f>
        <v>1</v>
      </c>
      <c r="U2636" t="str" cm="1">
        <f t="array" ref="U2636">_xlfn.IFS(Data_set[[#This Row],[Income (in K/year)]]&lt;50,"&lt;50K",Data_set[[#This Row],[Income (in K/year)]]&lt;75,"50K-75K",Data_set[[#This Row],[Income (in K/year)]]&lt;100,"75K-100K",Data_set[[#This Row],[Income (in K/year)]]&lt;150,"100K-150K",TRUE,"&gt;150K")</f>
        <v>75K-100K</v>
      </c>
    </row>
    <row r="2637" spans="1:21" x14ac:dyDescent="0.3">
      <c r="A2637">
        <v>1070</v>
      </c>
      <c r="B2637">
        <v>44</v>
      </c>
      <c r="C2637">
        <v>18</v>
      </c>
      <c r="D2637">
        <v>75</v>
      </c>
      <c r="E2637" t="s">
        <v>21</v>
      </c>
      <c r="F2637">
        <v>91203</v>
      </c>
      <c r="G2637">
        <v>2</v>
      </c>
      <c r="H2637">
        <v>3.5</v>
      </c>
      <c r="I2637" t="s">
        <v>15</v>
      </c>
      <c r="J2637">
        <v>0</v>
      </c>
      <c r="K2637" t="s">
        <v>17</v>
      </c>
      <c r="L2637" t="s">
        <v>16</v>
      </c>
      <c r="M2637" t="s">
        <v>16</v>
      </c>
      <c r="N2637" t="s">
        <v>17</v>
      </c>
      <c r="O2637" t="s">
        <v>16</v>
      </c>
      <c r="P2637" t="str" cm="1">
        <f t="array" ref="P2637">_xlfn.IFS(Data_set[[#This Row],[Age (in years)]]&lt;=30,"&lt;30",Data_set[[#This Row],[Age (in years)]]&lt;=40,"30-40",Data_set[[#This Row],[Age (in years)]]&lt;=50,"40-50",Data_set[[#This Row],[Age (in years)]]&lt;=60,"50-60",Data_set[[#This Row],[Age (in years)]]&gt;60,"&gt;60")</f>
        <v>40-50</v>
      </c>
      <c r="Q2637" t="str" cm="1">
        <f t="array" ref="Q2637">_xlfn.IFS(Data_set[[#This Row],[Experience (in years)]]&lt;=5,"0-5",Data_set[[#This Row],[Experience (in years)]]&lt;=10,"6-10",Data_set[[#This Row],[Experience (in years)]]&lt;=20,"11-20",Data_set[[#This Row],[Experience (in years)]]&lt;=30,"21-30",Data_set[[#This Row],[Experience (in years)]]&lt;=40,"31-40",TRUE,"40+")</f>
        <v>11-20</v>
      </c>
      <c r="R2637" t="str" cm="1">
        <f t="array" ref="R2637">_xlfn.IFS(Data_set[[#This Row],[Mortgage]]=0,"0",Data_set[[#This Row],[Mortgage]]&lt;=100,"1-100",Data_set[[#This Row],[Mortgage]]&lt;=200,"101-200",Data_set[[#This Row],[Mortgage]]&lt;=300,"201-300",Data_set[[#This Row],[Mortgage]]&lt;=400,"301-400",TRUE,"400+")</f>
        <v>0</v>
      </c>
      <c r="S2637" t="str" cm="1">
        <f t="array" ref="S2637">_xlfn.IFS(Data_set[[#This Row],[CCAvg]]&lt;=2,"0-2",Data_set[[#This Row],[CCAvg]]&lt;=5,"3-5",Data_set[[#This Row],[CCAvg]]&lt;=8,"6-8",TRUE,"8+")</f>
        <v>3-5</v>
      </c>
      <c r="T2637">
        <f>IF(Data_set[[#This Row],[Personal Loan]]="Yes",1,0)</f>
        <v>1</v>
      </c>
      <c r="U2637" t="str" cm="1">
        <f t="array" ref="U2637">_xlfn.IFS(Data_set[[#This Row],[Income (in K/year)]]&lt;50,"&lt;50K",Data_set[[#This Row],[Income (in K/year)]]&lt;75,"50K-75K",Data_set[[#This Row],[Income (in K/year)]]&lt;100,"75K-100K",Data_set[[#This Row],[Income (in K/year)]]&lt;150,"100K-150K",TRUE,"&gt;150K")</f>
        <v>75K-100K</v>
      </c>
    </row>
    <row r="2638" spans="1:21" hidden="1" x14ac:dyDescent="0.3">
      <c r="A2638">
        <v>1143</v>
      </c>
      <c r="B2638">
        <v>44</v>
      </c>
      <c r="C2638">
        <v>20</v>
      </c>
      <c r="D2638">
        <v>75</v>
      </c>
      <c r="E2638" t="s">
        <v>21</v>
      </c>
      <c r="F2638">
        <v>91335</v>
      </c>
      <c r="G2638">
        <v>4</v>
      </c>
      <c r="H2638">
        <v>1.9</v>
      </c>
      <c r="I2638" t="s">
        <v>15</v>
      </c>
      <c r="J2638">
        <v>0</v>
      </c>
      <c r="K2638" t="s">
        <v>16</v>
      </c>
      <c r="L2638" t="s">
        <v>16</v>
      </c>
      <c r="M2638" t="s">
        <v>16</v>
      </c>
      <c r="N2638" t="s">
        <v>16</v>
      </c>
      <c r="O2638" t="s">
        <v>16</v>
      </c>
      <c r="P2638" t="str" cm="1">
        <f t="array" ref="P2638">_xlfn.IFS(Data_set[[#This Row],[Age (in years)]]&lt;=30,"&lt;30",Data_set[[#This Row],[Age (in years)]]&lt;=40,"30-40",Data_set[[#This Row],[Age (in years)]]&lt;=50,"40-50",Data_set[[#This Row],[Age (in years)]]&lt;=60,"50-60",Data_set[[#This Row],[Age (in years)]]&gt;60,"&gt;60")</f>
        <v>40-50</v>
      </c>
      <c r="Q2638" t="str" cm="1">
        <f t="array" ref="Q2638">_xlfn.IFS(Data_set[[#This Row],[Experience (in years)]]&lt;=5,"0-5",Data_set[[#This Row],[Experience (in years)]]&lt;=10,"6-10",Data_set[[#This Row],[Experience (in years)]]&lt;=20,"11-20",Data_set[[#This Row],[Experience (in years)]]&lt;=30,"21-30",Data_set[[#This Row],[Experience (in years)]]&lt;=40,"31-40",TRUE,"40+")</f>
        <v>11-20</v>
      </c>
      <c r="R2638" t="str" cm="1">
        <f t="array" ref="R2638">_xlfn.IFS(Data_set[[#This Row],[Mortgage]]=0,"0",Data_set[[#This Row],[Mortgage]]&lt;=100,"1-100",Data_set[[#This Row],[Mortgage]]&lt;=200,"101-200",Data_set[[#This Row],[Mortgage]]&lt;=300,"201-300",Data_set[[#This Row],[Mortgage]]&lt;=400,"301-400",TRUE,"400+")</f>
        <v>0</v>
      </c>
      <c r="S2638" t="str" cm="1">
        <f t="array" ref="S2638">_xlfn.IFS(Data_set[[#This Row],[CCAvg]]&lt;=2,"0-2",Data_set[[#This Row],[CCAvg]]&lt;=5,"3-5",Data_set[[#This Row],[CCAvg]]&lt;=8,"6-8",TRUE,"8+")</f>
        <v>0-2</v>
      </c>
      <c r="T2638">
        <f>IF(Data_set[[#This Row],[Personal Loan]]="Yes",1,0)</f>
        <v>0</v>
      </c>
      <c r="U2638" t="str" cm="1">
        <f t="array" ref="U2638">_xlfn.IFS(Data_set[[#This Row],[Income (in K/year)]]&lt;50,"&lt;50K",Data_set[[#This Row],[Income (in K/year)]]&lt;75,"50K-75K",Data_set[[#This Row],[Income (in K/year)]]&lt;100,"75K-100K",Data_set[[#This Row],[Income (in K/year)]]&lt;150,"100K-150K",TRUE,"&gt;150K")</f>
        <v>75K-100K</v>
      </c>
    </row>
    <row r="2639" spans="1:21" hidden="1" x14ac:dyDescent="0.3">
      <c r="A2639">
        <v>1218</v>
      </c>
      <c r="B2639">
        <v>44</v>
      </c>
      <c r="C2639">
        <v>20</v>
      </c>
      <c r="D2639">
        <v>122</v>
      </c>
      <c r="E2639" t="s">
        <v>14</v>
      </c>
      <c r="F2639">
        <v>94305</v>
      </c>
      <c r="G2639">
        <v>1</v>
      </c>
      <c r="H2639">
        <v>0.3</v>
      </c>
      <c r="I2639" t="s">
        <v>15</v>
      </c>
      <c r="J2639">
        <v>0</v>
      </c>
      <c r="K2639" t="s">
        <v>16</v>
      </c>
      <c r="L2639" t="s">
        <v>16</v>
      </c>
      <c r="M2639" t="s">
        <v>16</v>
      </c>
      <c r="N2639" t="s">
        <v>17</v>
      </c>
      <c r="O2639" t="s">
        <v>16</v>
      </c>
      <c r="P2639" t="str" cm="1">
        <f t="array" ref="P2639">_xlfn.IFS(Data_set[[#This Row],[Age (in years)]]&lt;=30,"&lt;30",Data_set[[#This Row],[Age (in years)]]&lt;=40,"30-40",Data_set[[#This Row],[Age (in years)]]&lt;=50,"40-50",Data_set[[#This Row],[Age (in years)]]&lt;=60,"50-60",Data_set[[#This Row],[Age (in years)]]&gt;60,"&gt;60")</f>
        <v>40-50</v>
      </c>
      <c r="Q2639" t="str" cm="1">
        <f t="array" ref="Q2639">_xlfn.IFS(Data_set[[#This Row],[Experience (in years)]]&lt;=5,"0-5",Data_set[[#This Row],[Experience (in years)]]&lt;=10,"6-10",Data_set[[#This Row],[Experience (in years)]]&lt;=20,"11-20",Data_set[[#This Row],[Experience (in years)]]&lt;=30,"21-30",Data_set[[#This Row],[Experience (in years)]]&lt;=40,"31-40",TRUE,"40+")</f>
        <v>11-20</v>
      </c>
      <c r="R2639" t="str" cm="1">
        <f t="array" ref="R2639">_xlfn.IFS(Data_set[[#This Row],[Mortgage]]=0,"0",Data_set[[#This Row],[Mortgage]]&lt;=100,"1-100",Data_set[[#This Row],[Mortgage]]&lt;=200,"101-200",Data_set[[#This Row],[Mortgage]]&lt;=300,"201-300",Data_set[[#This Row],[Mortgage]]&lt;=400,"301-400",TRUE,"400+")</f>
        <v>0</v>
      </c>
      <c r="S2639" t="str" cm="1">
        <f t="array" ref="S2639">_xlfn.IFS(Data_set[[#This Row],[CCAvg]]&lt;=2,"0-2",Data_set[[#This Row],[CCAvg]]&lt;=5,"3-5",Data_set[[#This Row],[CCAvg]]&lt;=8,"6-8",TRUE,"8+")</f>
        <v>0-2</v>
      </c>
      <c r="T2639">
        <f>IF(Data_set[[#This Row],[Personal Loan]]="Yes",1,0)</f>
        <v>0</v>
      </c>
      <c r="U2639" t="str" cm="1">
        <f t="array" ref="U2639">_xlfn.IFS(Data_set[[#This Row],[Income (in K/year)]]&lt;50,"&lt;50K",Data_set[[#This Row],[Income (in K/year)]]&lt;75,"50K-75K",Data_set[[#This Row],[Income (in K/year)]]&lt;100,"75K-100K",Data_set[[#This Row],[Income (in K/year)]]&lt;150,"100K-150K",TRUE,"&gt;150K")</f>
        <v>100K-150K</v>
      </c>
    </row>
    <row r="2640" spans="1:21" hidden="1" x14ac:dyDescent="0.3">
      <c r="A2640">
        <v>1235</v>
      </c>
      <c r="B2640">
        <v>44</v>
      </c>
      <c r="C2640">
        <v>18</v>
      </c>
      <c r="D2640">
        <v>33</v>
      </c>
      <c r="E2640" t="s">
        <v>18</v>
      </c>
      <c r="F2640">
        <v>90405</v>
      </c>
      <c r="G2640">
        <v>3</v>
      </c>
      <c r="H2640">
        <v>1.5</v>
      </c>
      <c r="I2640" t="s">
        <v>15</v>
      </c>
      <c r="J2640">
        <v>0</v>
      </c>
      <c r="K2640" t="s">
        <v>16</v>
      </c>
      <c r="L2640" t="s">
        <v>16</v>
      </c>
      <c r="M2640" t="s">
        <v>16</v>
      </c>
      <c r="N2640" t="s">
        <v>17</v>
      </c>
      <c r="O2640" t="s">
        <v>17</v>
      </c>
      <c r="P2640" t="str" cm="1">
        <f t="array" ref="P2640">_xlfn.IFS(Data_set[[#This Row],[Age (in years)]]&lt;=30,"&lt;30",Data_set[[#This Row],[Age (in years)]]&lt;=40,"30-40",Data_set[[#This Row],[Age (in years)]]&lt;=50,"40-50",Data_set[[#This Row],[Age (in years)]]&lt;=60,"50-60",Data_set[[#This Row],[Age (in years)]]&gt;60,"&gt;60")</f>
        <v>40-50</v>
      </c>
      <c r="Q2640" t="str" cm="1">
        <f t="array" ref="Q2640">_xlfn.IFS(Data_set[[#This Row],[Experience (in years)]]&lt;=5,"0-5",Data_set[[#This Row],[Experience (in years)]]&lt;=10,"6-10",Data_set[[#This Row],[Experience (in years)]]&lt;=20,"11-20",Data_set[[#This Row],[Experience (in years)]]&lt;=30,"21-30",Data_set[[#This Row],[Experience (in years)]]&lt;=40,"31-40",TRUE,"40+")</f>
        <v>11-20</v>
      </c>
      <c r="R2640" t="str" cm="1">
        <f t="array" ref="R2640">_xlfn.IFS(Data_set[[#This Row],[Mortgage]]=0,"0",Data_set[[#This Row],[Mortgage]]&lt;=100,"1-100",Data_set[[#This Row],[Mortgage]]&lt;=200,"101-200",Data_set[[#This Row],[Mortgage]]&lt;=300,"201-300",Data_set[[#This Row],[Mortgage]]&lt;=400,"301-400",TRUE,"400+")</f>
        <v>0</v>
      </c>
      <c r="S2640" t="str" cm="1">
        <f t="array" ref="S2640">_xlfn.IFS(Data_set[[#This Row],[CCAvg]]&lt;=2,"0-2",Data_set[[#This Row],[CCAvg]]&lt;=5,"3-5",Data_set[[#This Row],[CCAvg]]&lt;=8,"6-8",TRUE,"8+")</f>
        <v>0-2</v>
      </c>
      <c r="T2640">
        <f>IF(Data_set[[#This Row],[Personal Loan]]="Yes",1,0)</f>
        <v>0</v>
      </c>
      <c r="U2640" t="str" cm="1">
        <f t="array" ref="U2640">_xlfn.IFS(Data_set[[#This Row],[Income (in K/year)]]&lt;50,"&lt;50K",Data_set[[#This Row],[Income (in K/year)]]&lt;75,"50K-75K",Data_set[[#This Row],[Income (in K/year)]]&lt;100,"75K-100K",Data_set[[#This Row],[Income (in K/year)]]&lt;150,"100K-150K",TRUE,"&gt;150K")</f>
        <v>&lt;50K</v>
      </c>
    </row>
    <row r="2641" spans="1:21" hidden="1" x14ac:dyDescent="0.3">
      <c r="A2641">
        <v>1249</v>
      </c>
      <c r="B2641">
        <v>44</v>
      </c>
      <c r="C2641">
        <v>19</v>
      </c>
      <c r="D2641">
        <v>35</v>
      </c>
      <c r="E2641" t="s">
        <v>18</v>
      </c>
      <c r="F2641">
        <v>94305</v>
      </c>
      <c r="G2641">
        <v>4</v>
      </c>
      <c r="H2641">
        <v>0</v>
      </c>
      <c r="I2641" t="s">
        <v>20</v>
      </c>
      <c r="J2641">
        <v>0</v>
      </c>
      <c r="K2641" t="s">
        <v>16</v>
      </c>
      <c r="L2641" t="s">
        <v>16</v>
      </c>
      <c r="M2641" t="s">
        <v>16</v>
      </c>
      <c r="N2641" t="s">
        <v>17</v>
      </c>
      <c r="O2641" t="s">
        <v>16</v>
      </c>
      <c r="P2641" t="str" cm="1">
        <f t="array" ref="P2641">_xlfn.IFS(Data_set[[#This Row],[Age (in years)]]&lt;=30,"&lt;30",Data_set[[#This Row],[Age (in years)]]&lt;=40,"30-40",Data_set[[#This Row],[Age (in years)]]&lt;=50,"40-50",Data_set[[#This Row],[Age (in years)]]&lt;=60,"50-60",Data_set[[#This Row],[Age (in years)]]&gt;60,"&gt;60")</f>
        <v>40-50</v>
      </c>
      <c r="Q2641" t="str" cm="1">
        <f t="array" ref="Q2641">_xlfn.IFS(Data_set[[#This Row],[Experience (in years)]]&lt;=5,"0-5",Data_set[[#This Row],[Experience (in years)]]&lt;=10,"6-10",Data_set[[#This Row],[Experience (in years)]]&lt;=20,"11-20",Data_set[[#This Row],[Experience (in years)]]&lt;=30,"21-30",Data_set[[#This Row],[Experience (in years)]]&lt;=40,"31-40",TRUE,"40+")</f>
        <v>11-20</v>
      </c>
      <c r="R2641" t="str" cm="1">
        <f t="array" ref="R2641">_xlfn.IFS(Data_set[[#This Row],[Mortgage]]=0,"0",Data_set[[#This Row],[Mortgage]]&lt;=100,"1-100",Data_set[[#This Row],[Mortgage]]&lt;=200,"101-200",Data_set[[#This Row],[Mortgage]]&lt;=300,"201-300",Data_set[[#This Row],[Mortgage]]&lt;=400,"301-400",TRUE,"400+")</f>
        <v>0</v>
      </c>
      <c r="S2641" t="str" cm="1">
        <f t="array" ref="S2641">_xlfn.IFS(Data_set[[#This Row],[CCAvg]]&lt;=2,"0-2",Data_set[[#This Row],[CCAvg]]&lt;=5,"3-5",Data_set[[#This Row],[CCAvg]]&lt;=8,"6-8",TRUE,"8+")</f>
        <v>0-2</v>
      </c>
      <c r="T2641">
        <f>IF(Data_set[[#This Row],[Personal Loan]]="Yes",1,0)</f>
        <v>0</v>
      </c>
      <c r="U2641" t="str" cm="1">
        <f t="array" ref="U2641">_xlfn.IFS(Data_set[[#This Row],[Income (in K/year)]]&lt;50,"&lt;50K",Data_set[[#This Row],[Income (in K/year)]]&lt;75,"50K-75K",Data_set[[#This Row],[Income (in K/year)]]&lt;100,"75K-100K",Data_set[[#This Row],[Income (in K/year)]]&lt;150,"100K-150K",TRUE,"&gt;150K")</f>
        <v>&lt;50K</v>
      </c>
    </row>
    <row r="2642" spans="1:21" hidden="1" x14ac:dyDescent="0.3">
      <c r="A2642">
        <v>1347</v>
      </c>
      <c r="B2642">
        <v>44</v>
      </c>
      <c r="C2642">
        <v>20</v>
      </c>
      <c r="D2642">
        <v>50</v>
      </c>
      <c r="E2642" t="s">
        <v>18</v>
      </c>
      <c r="F2642">
        <v>95670</v>
      </c>
      <c r="G2642">
        <v>3</v>
      </c>
      <c r="H2642">
        <v>2.33</v>
      </c>
      <c r="I2642" t="s">
        <v>15</v>
      </c>
      <c r="J2642">
        <v>200</v>
      </c>
      <c r="K2642" t="s">
        <v>16</v>
      </c>
      <c r="L2642" t="s">
        <v>16</v>
      </c>
      <c r="M2642" t="s">
        <v>16</v>
      </c>
      <c r="N2642" t="s">
        <v>16</v>
      </c>
      <c r="O2642" t="s">
        <v>16</v>
      </c>
      <c r="P2642" t="str" cm="1">
        <f t="array" ref="P2642">_xlfn.IFS(Data_set[[#This Row],[Age (in years)]]&lt;=30,"&lt;30",Data_set[[#This Row],[Age (in years)]]&lt;=40,"30-40",Data_set[[#This Row],[Age (in years)]]&lt;=50,"40-50",Data_set[[#This Row],[Age (in years)]]&lt;=60,"50-60",Data_set[[#This Row],[Age (in years)]]&gt;60,"&gt;60")</f>
        <v>40-50</v>
      </c>
      <c r="Q2642" t="str" cm="1">
        <f t="array" ref="Q2642">_xlfn.IFS(Data_set[[#This Row],[Experience (in years)]]&lt;=5,"0-5",Data_set[[#This Row],[Experience (in years)]]&lt;=10,"6-10",Data_set[[#This Row],[Experience (in years)]]&lt;=20,"11-20",Data_set[[#This Row],[Experience (in years)]]&lt;=30,"21-30",Data_set[[#This Row],[Experience (in years)]]&lt;=40,"31-40",TRUE,"40+")</f>
        <v>11-20</v>
      </c>
      <c r="R2642" t="str" cm="1">
        <f t="array" ref="R2642">_xlfn.IFS(Data_set[[#This Row],[Mortgage]]=0,"0",Data_set[[#This Row],[Mortgage]]&lt;=100,"1-100",Data_set[[#This Row],[Mortgage]]&lt;=200,"101-200",Data_set[[#This Row],[Mortgage]]&lt;=300,"201-300",Data_set[[#This Row],[Mortgage]]&lt;=400,"301-400",TRUE,"400+")</f>
        <v>101-200</v>
      </c>
      <c r="S2642" t="str" cm="1">
        <f t="array" ref="S2642">_xlfn.IFS(Data_set[[#This Row],[CCAvg]]&lt;=2,"0-2",Data_set[[#This Row],[CCAvg]]&lt;=5,"3-5",Data_set[[#This Row],[CCAvg]]&lt;=8,"6-8",TRUE,"8+")</f>
        <v>3-5</v>
      </c>
      <c r="T2642">
        <f>IF(Data_set[[#This Row],[Personal Loan]]="Yes",1,0)</f>
        <v>0</v>
      </c>
      <c r="U2642" t="str" cm="1">
        <f t="array" ref="U2642">_xlfn.IFS(Data_set[[#This Row],[Income (in K/year)]]&lt;50,"&lt;50K",Data_set[[#This Row],[Income (in K/year)]]&lt;75,"50K-75K",Data_set[[#This Row],[Income (in K/year)]]&lt;100,"75K-100K",Data_set[[#This Row],[Income (in K/year)]]&lt;150,"100K-150K",TRUE,"&gt;150K")</f>
        <v>50K-75K</v>
      </c>
    </row>
    <row r="2643" spans="1:21" hidden="1" x14ac:dyDescent="0.3">
      <c r="A2643">
        <v>1365</v>
      </c>
      <c r="B2643">
        <v>44</v>
      </c>
      <c r="C2643">
        <v>19</v>
      </c>
      <c r="D2643">
        <v>69</v>
      </c>
      <c r="E2643" t="s">
        <v>21</v>
      </c>
      <c r="F2643">
        <v>92129</v>
      </c>
      <c r="G2643">
        <v>4</v>
      </c>
      <c r="H2643">
        <v>0.4</v>
      </c>
      <c r="I2643" t="s">
        <v>15</v>
      </c>
      <c r="J2643">
        <v>0</v>
      </c>
      <c r="K2643" t="s">
        <v>16</v>
      </c>
      <c r="L2643" t="s">
        <v>16</v>
      </c>
      <c r="M2643" t="s">
        <v>16</v>
      </c>
      <c r="N2643" t="s">
        <v>16</v>
      </c>
      <c r="O2643" t="s">
        <v>16</v>
      </c>
      <c r="P2643" t="str" cm="1">
        <f t="array" ref="P2643">_xlfn.IFS(Data_set[[#This Row],[Age (in years)]]&lt;=30,"&lt;30",Data_set[[#This Row],[Age (in years)]]&lt;=40,"30-40",Data_set[[#This Row],[Age (in years)]]&lt;=50,"40-50",Data_set[[#This Row],[Age (in years)]]&lt;=60,"50-60",Data_set[[#This Row],[Age (in years)]]&gt;60,"&gt;60")</f>
        <v>40-50</v>
      </c>
      <c r="Q2643" t="str" cm="1">
        <f t="array" ref="Q2643">_xlfn.IFS(Data_set[[#This Row],[Experience (in years)]]&lt;=5,"0-5",Data_set[[#This Row],[Experience (in years)]]&lt;=10,"6-10",Data_set[[#This Row],[Experience (in years)]]&lt;=20,"11-20",Data_set[[#This Row],[Experience (in years)]]&lt;=30,"21-30",Data_set[[#This Row],[Experience (in years)]]&lt;=40,"31-40",TRUE,"40+")</f>
        <v>11-20</v>
      </c>
      <c r="R2643" t="str" cm="1">
        <f t="array" ref="R2643">_xlfn.IFS(Data_set[[#This Row],[Mortgage]]=0,"0",Data_set[[#This Row],[Mortgage]]&lt;=100,"1-100",Data_set[[#This Row],[Mortgage]]&lt;=200,"101-200",Data_set[[#This Row],[Mortgage]]&lt;=300,"201-300",Data_set[[#This Row],[Mortgage]]&lt;=400,"301-400",TRUE,"400+")</f>
        <v>0</v>
      </c>
      <c r="S2643" t="str" cm="1">
        <f t="array" ref="S2643">_xlfn.IFS(Data_set[[#This Row],[CCAvg]]&lt;=2,"0-2",Data_set[[#This Row],[CCAvg]]&lt;=5,"3-5",Data_set[[#This Row],[CCAvg]]&lt;=8,"6-8",TRUE,"8+")</f>
        <v>0-2</v>
      </c>
      <c r="T2643">
        <f>IF(Data_set[[#This Row],[Personal Loan]]="Yes",1,0)</f>
        <v>0</v>
      </c>
      <c r="U2643" t="str" cm="1">
        <f t="array" ref="U2643">_xlfn.IFS(Data_set[[#This Row],[Income (in K/year)]]&lt;50,"&lt;50K",Data_set[[#This Row],[Income (in K/year)]]&lt;75,"50K-75K",Data_set[[#This Row],[Income (in K/year)]]&lt;100,"75K-100K",Data_set[[#This Row],[Income (in K/year)]]&lt;150,"100K-150K",TRUE,"&gt;150K")</f>
        <v>50K-75K</v>
      </c>
    </row>
    <row r="2644" spans="1:21" hidden="1" x14ac:dyDescent="0.3">
      <c r="A2644">
        <v>1392</v>
      </c>
      <c r="B2644">
        <v>44</v>
      </c>
      <c r="C2644">
        <v>18</v>
      </c>
      <c r="D2644">
        <v>84</v>
      </c>
      <c r="E2644" t="s">
        <v>21</v>
      </c>
      <c r="F2644">
        <v>91330</v>
      </c>
      <c r="G2644">
        <v>3</v>
      </c>
      <c r="H2644">
        <v>1.1000000000000001</v>
      </c>
      <c r="I2644" t="s">
        <v>15</v>
      </c>
      <c r="J2644">
        <v>0</v>
      </c>
      <c r="K2644" t="s">
        <v>16</v>
      </c>
      <c r="L2644" t="s">
        <v>16</v>
      </c>
      <c r="M2644" t="s">
        <v>16</v>
      </c>
      <c r="N2644" t="s">
        <v>16</v>
      </c>
      <c r="O2644" t="s">
        <v>16</v>
      </c>
      <c r="P2644" t="str" cm="1">
        <f t="array" ref="P2644">_xlfn.IFS(Data_set[[#This Row],[Age (in years)]]&lt;=30,"&lt;30",Data_set[[#This Row],[Age (in years)]]&lt;=40,"30-40",Data_set[[#This Row],[Age (in years)]]&lt;=50,"40-50",Data_set[[#This Row],[Age (in years)]]&lt;=60,"50-60",Data_set[[#This Row],[Age (in years)]]&gt;60,"&gt;60")</f>
        <v>40-50</v>
      </c>
      <c r="Q2644" t="str" cm="1">
        <f t="array" ref="Q2644">_xlfn.IFS(Data_set[[#This Row],[Experience (in years)]]&lt;=5,"0-5",Data_set[[#This Row],[Experience (in years)]]&lt;=10,"6-10",Data_set[[#This Row],[Experience (in years)]]&lt;=20,"11-20",Data_set[[#This Row],[Experience (in years)]]&lt;=30,"21-30",Data_set[[#This Row],[Experience (in years)]]&lt;=40,"31-40",TRUE,"40+")</f>
        <v>11-20</v>
      </c>
      <c r="R2644" t="str" cm="1">
        <f t="array" ref="R2644">_xlfn.IFS(Data_set[[#This Row],[Mortgage]]=0,"0",Data_set[[#This Row],[Mortgage]]&lt;=100,"1-100",Data_set[[#This Row],[Mortgage]]&lt;=200,"101-200",Data_set[[#This Row],[Mortgage]]&lt;=300,"201-300",Data_set[[#This Row],[Mortgage]]&lt;=400,"301-400",TRUE,"400+")</f>
        <v>0</v>
      </c>
      <c r="S2644" t="str" cm="1">
        <f t="array" ref="S2644">_xlfn.IFS(Data_set[[#This Row],[CCAvg]]&lt;=2,"0-2",Data_set[[#This Row],[CCAvg]]&lt;=5,"3-5",Data_set[[#This Row],[CCAvg]]&lt;=8,"6-8",TRUE,"8+")</f>
        <v>0-2</v>
      </c>
      <c r="T2644">
        <f>IF(Data_set[[#This Row],[Personal Loan]]="Yes",1,0)</f>
        <v>0</v>
      </c>
      <c r="U2644" t="str" cm="1">
        <f t="array" ref="U2644">_xlfn.IFS(Data_set[[#This Row],[Income (in K/year)]]&lt;50,"&lt;50K",Data_set[[#This Row],[Income (in K/year)]]&lt;75,"50K-75K",Data_set[[#This Row],[Income (in K/year)]]&lt;100,"75K-100K",Data_set[[#This Row],[Income (in K/year)]]&lt;150,"100K-150K",TRUE,"&gt;150K")</f>
        <v>75K-100K</v>
      </c>
    </row>
    <row r="2645" spans="1:21" hidden="1" x14ac:dyDescent="0.3">
      <c r="A2645">
        <v>1452</v>
      </c>
      <c r="B2645">
        <v>44</v>
      </c>
      <c r="C2645">
        <v>20</v>
      </c>
      <c r="D2645">
        <v>82</v>
      </c>
      <c r="E2645" t="s">
        <v>21</v>
      </c>
      <c r="F2645">
        <v>94555</v>
      </c>
      <c r="G2645">
        <v>4</v>
      </c>
      <c r="H2645">
        <v>1.4</v>
      </c>
      <c r="I2645" t="s">
        <v>20</v>
      </c>
      <c r="J2645">
        <v>201</v>
      </c>
      <c r="K2645" t="s">
        <v>16</v>
      </c>
      <c r="L2645" t="s">
        <v>16</v>
      </c>
      <c r="M2645" t="s">
        <v>16</v>
      </c>
      <c r="N2645" t="s">
        <v>17</v>
      </c>
      <c r="O2645" t="s">
        <v>17</v>
      </c>
      <c r="P2645" t="str" cm="1">
        <f t="array" ref="P2645">_xlfn.IFS(Data_set[[#This Row],[Age (in years)]]&lt;=30,"&lt;30",Data_set[[#This Row],[Age (in years)]]&lt;=40,"30-40",Data_set[[#This Row],[Age (in years)]]&lt;=50,"40-50",Data_set[[#This Row],[Age (in years)]]&lt;=60,"50-60",Data_set[[#This Row],[Age (in years)]]&gt;60,"&gt;60")</f>
        <v>40-50</v>
      </c>
      <c r="Q2645" t="str" cm="1">
        <f t="array" ref="Q2645">_xlfn.IFS(Data_set[[#This Row],[Experience (in years)]]&lt;=5,"0-5",Data_set[[#This Row],[Experience (in years)]]&lt;=10,"6-10",Data_set[[#This Row],[Experience (in years)]]&lt;=20,"11-20",Data_set[[#This Row],[Experience (in years)]]&lt;=30,"21-30",Data_set[[#This Row],[Experience (in years)]]&lt;=40,"31-40",TRUE,"40+")</f>
        <v>11-20</v>
      </c>
      <c r="R2645" t="str" cm="1">
        <f t="array" ref="R2645">_xlfn.IFS(Data_set[[#This Row],[Mortgage]]=0,"0",Data_set[[#This Row],[Mortgage]]&lt;=100,"1-100",Data_set[[#This Row],[Mortgage]]&lt;=200,"101-200",Data_set[[#This Row],[Mortgage]]&lt;=300,"201-300",Data_set[[#This Row],[Mortgage]]&lt;=400,"301-400",TRUE,"400+")</f>
        <v>201-300</v>
      </c>
      <c r="S2645" t="str" cm="1">
        <f t="array" ref="S2645">_xlfn.IFS(Data_set[[#This Row],[CCAvg]]&lt;=2,"0-2",Data_set[[#This Row],[CCAvg]]&lt;=5,"3-5",Data_set[[#This Row],[CCAvg]]&lt;=8,"6-8",TRUE,"8+")</f>
        <v>0-2</v>
      </c>
      <c r="T2645">
        <f>IF(Data_set[[#This Row],[Personal Loan]]="Yes",1,0)</f>
        <v>0</v>
      </c>
      <c r="U2645" t="str" cm="1">
        <f t="array" ref="U2645">_xlfn.IFS(Data_set[[#This Row],[Income (in K/year)]]&lt;50,"&lt;50K",Data_set[[#This Row],[Income (in K/year)]]&lt;75,"50K-75K",Data_set[[#This Row],[Income (in K/year)]]&lt;100,"75K-100K",Data_set[[#This Row],[Income (in K/year)]]&lt;150,"100K-150K",TRUE,"&gt;150K")</f>
        <v>75K-100K</v>
      </c>
    </row>
    <row r="2646" spans="1:21" hidden="1" x14ac:dyDescent="0.3">
      <c r="A2646">
        <v>1476</v>
      </c>
      <c r="B2646">
        <v>44</v>
      </c>
      <c r="C2646">
        <v>19</v>
      </c>
      <c r="D2646">
        <v>78</v>
      </c>
      <c r="E2646" t="s">
        <v>21</v>
      </c>
      <c r="F2646">
        <v>92064</v>
      </c>
      <c r="G2646">
        <v>2</v>
      </c>
      <c r="H2646">
        <v>3.8</v>
      </c>
      <c r="I2646" t="s">
        <v>19</v>
      </c>
      <c r="J2646">
        <v>268</v>
      </c>
      <c r="K2646" t="s">
        <v>16</v>
      </c>
      <c r="L2646" t="s">
        <v>16</v>
      </c>
      <c r="M2646" t="s">
        <v>16</v>
      </c>
      <c r="N2646" t="s">
        <v>16</v>
      </c>
      <c r="O2646" t="s">
        <v>16</v>
      </c>
      <c r="P2646" t="str" cm="1">
        <f t="array" ref="P2646">_xlfn.IFS(Data_set[[#This Row],[Age (in years)]]&lt;=30,"&lt;30",Data_set[[#This Row],[Age (in years)]]&lt;=40,"30-40",Data_set[[#This Row],[Age (in years)]]&lt;=50,"40-50",Data_set[[#This Row],[Age (in years)]]&lt;=60,"50-60",Data_set[[#This Row],[Age (in years)]]&gt;60,"&gt;60")</f>
        <v>40-50</v>
      </c>
      <c r="Q2646" t="str" cm="1">
        <f t="array" ref="Q2646">_xlfn.IFS(Data_set[[#This Row],[Experience (in years)]]&lt;=5,"0-5",Data_set[[#This Row],[Experience (in years)]]&lt;=10,"6-10",Data_set[[#This Row],[Experience (in years)]]&lt;=20,"11-20",Data_set[[#This Row],[Experience (in years)]]&lt;=30,"21-30",Data_set[[#This Row],[Experience (in years)]]&lt;=40,"31-40",TRUE,"40+")</f>
        <v>11-20</v>
      </c>
      <c r="R2646" t="str" cm="1">
        <f t="array" ref="R2646">_xlfn.IFS(Data_set[[#This Row],[Mortgage]]=0,"0",Data_set[[#This Row],[Mortgage]]&lt;=100,"1-100",Data_set[[#This Row],[Mortgage]]&lt;=200,"101-200",Data_set[[#This Row],[Mortgage]]&lt;=300,"201-300",Data_set[[#This Row],[Mortgage]]&lt;=400,"301-400",TRUE,"400+")</f>
        <v>201-300</v>
      </c>
      <c r="S2646" t="str" cm="1">
        <f t="array" ref="S2646">_xlfn.IFS(Data_set[[#This Row],[CCAvg]]&lt;=2,"0-2",Data_set[[#This Row],[CCAvg]]&lt;=5,"3-5",Data_set[[#This Row],[CCAvg]]&lt;=8,"6-8",TRUE,"8+")</f>
        <v>3-5</v>
      </c>
      <c r="T2646">
        <f>IF(Data_set[[#This Row],[Personal Loan]]="Yes",1,0)</f>
        <v>0</v>
      </c>
      <c r="U2646" t="str" cm="1">
        <f t="array" ref="U2646">_xlfn.IFS(Data_set[[#This Row],[Income (in K/year)]]&lt;50,"&lt;50K",Data_set[[#This Row],[Income (in K/year)]]&lt;75,"50K-75K",Data_set[[#This Row],[Income (in K/year)]]&lt;100,"75K-100K",Data_set[[#This Row],[Income (in K/year)]]&lt;150,"100K-150K",TRUE,"&gt;150K")</f>
        <v>75K-100K</v>
      </c>
    </row>
    <row r="2647" spans="1:21" hidden="1" x14ac:dyDescent="0.3">
      <c r="A2647">
        <v>1515</v>
      </c>
      <c r="B2647">
        <v>44</v>
      </c>
      <c r="C2647">
        <v>20</v>
      </c>
      <c r="D2647">
        <v>175</v>
      </c>
      <c r="E2647" t="s">
        <v>14</v>
      </c>
      <c r="F2647">
        <v>96150</v>
      </c>
      <c r="G2647">
        <v>2</v>
      </c>
      <c r="H2647">
        <v>1.4</v>
      </c>
      <c r="I2647" t="s">
        <v>15</v>
      </c>
      <c r="J2647">
        <v>0</v>
      </c>
      <c r="K2647" t="s">
        <v>16</v>
      </c>
      <c r="L2647" t="s">
        <v>16</v>
      </c>
      <c r="M2647" t="s">
        <v>16</v>
      </c>
      <c r="N2647" t="s">
        <v>17</v>
      </c>
      <c r="O2647" t="s">
        <v>17</v>
      </c>
      <c r="P2647" t="str" cm="1">
        <f t="array" ref="P2647">_xlfn.IFS(Data_set[[#This Row],[Age (in years)]]&lt;=30,"&lt;30",Data_set[[#This Row],[Age (in years)]]&lt;=40,"30-40",Data_set[[#This Row],[Age (in years)]]&lt;=50,"40-50",Data_set[[#This Row],[Age (in years)]]&lt;=60,"50-60",Data_set[[#This Row],[Age (in years)]]&gt;60,"&gt;60")</f>
        <v>40-50</v>
      </c>
      <c r="Q2647" t="str" cm="1">
        <f t="array" ref="Q2647">_xlfn.IFS(Data_set[[#This Row],[Experience (in years)]]&lt;=5,"0-5",Data_set[[#This Row],[Experience (in years)]]&lt;=10,"6-10",Data_set[[#This Row],[Experience (in years)]]&lt;=20,"11-20",Data_set[[#This Row],[Experience (in years)]]&lt;=30,"21-30",Data_set[[#This Row],[Experience (in years)]]&lt;=40,"31-40",TRUE,"40+")</f>
        <v>11-20</v>
      </c>
      <c r="R2647" t="str" cm="1">
        <f t="array" ref="R2647">_xlfn.IFS(Data_set[[#This Row],[Mortgage]]=0,"0",Data_set[[#This Row],[Mortgage]]&lt;=100,"1-100",Data_set[[#This Row],[Mortgage]]&lt;=200,"101-200",Data_set[[#This Row],[Mortgage]]&lt;=300,"201-300",Data_set[[#This Row],[Mortgage]]&lt;=400,"301-400",TRUE,"400+")</f>
        <v>0</v>
      </c>
      <c r="S2647" t="str" cm="1">
        <f t="array" ref="S2647">_xlfn.IFS(Data_set[[#This Row],[CCAvg]]&lt;=2,"0-2",Data_set[[#This Row],[CCAvg]]&lt;=5,"3-5",Data_set[[#This Row],[CCAvg]]&lt;=8,"6-8",TRUE,"8+")</f>
        <v>0-2</v>
      </c>
      <c r="T2647">
        <f>IF(Data_set[[#This Row],[Personal Loan]]="Yes",1,0)</f>
        <v>0</v>
      </c>
      <c r="U2647" t="str" cm="1">
        <f t="array" ref="U2647">_xlfn.IFS(Data_set[[#This Row],[Income (in K/year)]]&lt;50,"&lt;50K",Data_set[[#This Row],[Income (in K/year)]]&lt;75,"50K-75K",Data_set[[#This Row],[Income (in K/year)]]&lt;100,"75K-100K",Data_set[[#This Row],[Income (in K/year)]]&lt;150,"100K-150K",TRUE,"&gt;150K")</f>
        <v>&gt;150K</v>
      </c>
    </row>
    <row r="2648" spans="1:21" hidden="1" x14ac:dyDescent="0.3">
      <c r="A2648">
        <v>1574</v>
      </c>
      <c r="B2648">
        <v>44</v>
      </c>
      <c r="C2648">
        <v>20</v>
      </c>
      <c r="D2648">
        <v>69</v>
      </c>
      <c r="E2648" t="s">
        <v>21</v>
      </c>
      <c r="F2648">
        <v>92028</v>
      </c>
      <c r="G2648">
        <v>1</v>
      </c>
      <c r="H2648">
        <v>0.8</v>
      </c>
      <c r="I2648" t="s">
        <v>19</v>
      </c>
      <c r="J2648">
        <v>184</v>
      </c>
      <c r="K2648" t="s">
        <v>16</v>
      </c>
      <c r="L2648" t="s">
        <v>16</v>
      </c>
      <c r="M2648" t="s">
        <v>17</v>
      </c>
      <c r="N2648" t="s">
        <v>17</v>
      </c>
      <c r="O2648" t="s">
        <v>17</v>
      </c>
      <c r="P2648" t="str" cm="1">
        <f t="array" ref="P2648">_xlfn.IFS(Data_set[[#This Row],[Age (in years)]]&lt;=30,"&lt;30",Data_set[[#This Row],[Age (in years)]]&lt;=40,"30-40",Data_set[[#This Row],[Age (in years)]]&lt;=50,"40-50",Data_set[[#This Row],[Age (in years)]]&lt;=60,"50-60",Data_set[[#This Row],[Age (in years)]]&gt;60,"&gt;60")</f>
        <v>40-50</v>
      </c>
      <c r="Q2648" t="str" cm="1">
        <f t="array" ref="Q2648">_xlfn.IFS(Data_set[[#This Row],[Experience (in years)]]&lt;=5,"0-5",Data_set[[#This Row],[Experience (in years)]]&lt;=10,"6-10",Data_set[[#This Row],[Experience (in years)]]&lt;=20,"11-20",Data_set[[#This Row],[Experience (in years)]]&lt;=30,"21-30",Data_set[[#This Row],[Experience (in years)]]&lt;=40,"31-40",TRUE,"40+")</f>
        <v>11-20</v>
      </c>
      <c r="R2648" t="str" cm="1">
        <f t="array" ref="R2648">_xlfn.IFS(Data_set[[#This Row],[Mortgage]]=0,"0",Data_set[[#This Row],[Mortgage]]&lt;=100,"1-100",Data_set[[#This Row],[Mortgage]]&lt;=200,"101-200",Data_set[[#This Row],[Mortgage]]&lt;=300,"201-300",Data_set[[#This Row],[Mortgage]]&lt;=400,"301-400",TRUE,"400+")</f>
        <v>101-200</v>
      </c>
      <c r="S2648" t="str" cm="1">
        <f t="array" ref="S2648">_xlfn.IFS(Data_set[[#This Row],[CCAvg]]&lt;=2,"0-2",Data_set[[#This Row],[CCAvg]]&lt;=5,"3-5",Data_set[[#This Row],[CCAvg]]&lt;=8,"6-8",TRUE,"8+")</f>
        <v>0-2</v>
      </c>
      <c r="T2648">
        <f>IF(Data_set[[#This Row],[Personal Loan]]="Yes",1,0)</f>
        <v>0</v>
      </c>
      <c r="U2648" t="str" cm="1">
        <f t="array" ref="U2648">_xlfn.IFS(Data_set[[#This Row],[Income (in K/year)]]&lt;50,"&lt;50K",Data_set[[#This Row],[Income (in K/year)]]&lt;75,"50K-75K",Data_set[[#This Row],[Income (in K/year)]]&lt;100,"75K-100K",Data_set[[#This Row],[Income (in K/year)]]&lt;150,"100K-150K",TRUE,"&gt;150K")</f>
        <v>50K-75K</v>
      </c>
    </row>
    <row r="2649" spans="1:21" hidden="1" x14ac:dyDescent="0.3">
      <c r="A2649">
        <v>1668</v>
      </c>
      <c r="B2649">
        <v>44</v>
      </c>
      <c r="C2649">
        <v>20</v>
      </c>
      <c r="D2649">
        <v>22</v>
      </c>
      <c r="E2649" t="s">
        <v>18</v>
      </c>
      <c r="F2649">
        <v>90024</v>
      </c>
      <c r="G2649">
        <v>1</v>
      </c>
      <c r="H2649">
        <v>1</v>
      </c>
      <c r="I2649" t="s">
        <v>15</v>
      </c>
      <c r="J2649">
        <v>91</v>
      </c>
      <c r="K2649" t="s">
        <v>16</v>
      </c>
      <c r="L2649" t="s">
        <v>16</v>
      </c>
      <c r="M2649" t="s">
        <v>16</v>
      </c>
      <c r="N2649" t="s">
        <v>16</v>
      </c>
      <c r="O2649" t="s">
        <v>16</v>
      </c>
      <c r="P2649" t="str" cm="1">
        <f t="array" ref="P2649">_xlfn.IFS(Data_set[[#This Row],[Age (in years)]]&lt;=30,"&lt;30",Data_set[[#This Row],[Age (in years)]]&lt;=40,"30-40",Data_set[[#This Row],[Age (in years)]]&lt;=50,"40-50",Data_set[[#This Row],[Age (in years)]]&lt;=60,"50-60",Data_set[[#This Row],[Age (in years)]]&gt;60,"&gt;60")</f>
        <v>40-50</v>
      </c>
      <c r="Q2649" t="str" cm="1">
        <f t="array" ref="Q2649">_xlfn.IFS(Data_set[[#This Row],[Experience (in years)]]&lt;=5,"0-5",Data_set[[#This Row],[Experience (in years)]]&lt;=10,"6-10",Data_set[[#This Row],[Experience (in years)]]&lt;=20,"11-20",Data_set[[#This Row],[Experience (in years)]]&lt;=30,"21-30",Data_set[[#This Row],[Experience (in years)]]&lt;=40,"31-40",TRUE,"40+")</f>
        <v>11-20</v>
      </c>
      <c r="R2649" t="str" cm="1">
        <f t="array" ref="R2649">_xlfn.IFS(Data_set[[#This Row],[Mortgage]]=0,"0",Data_set[[#This Row],[Mortgage]]&lt;=100,"1-100",Data_set[[#This Row],[Mortgage]]&lt;=200,"101-200",Data_set[[#This Row],[Mortgage]]&lt;=300,"201-300",Data_set[[#This Row],[Mortgage]]&lt;=400,"301-400",TRUE,"400+")</f>
        <v>1-100</v>
      </c>
      <c r="S2649" t="str" cm="1">
        <f t="array" ref="S2649">_xlfn.IFS(Data_set[[#This Row],[CCAvg]]&lt;=2,"0-2",Data_set[[#This Row],[CCAvg]]&lt;=5,"3-5",Data_set[[#This Row],[CCAvg]]&lt;=8,"6-8",TRUE,"8+")</f>
        <v>0-2</v>
      </c>
      <c r="T2649">
        <f>IF(Data_set[[#This Row],[Personal Loan]]="Yes",1,0)</f>
        <v>0</v>
      </c>
      <c r="U2649" t="str" cm="1">
        <f t="array" ref="U2649">_xlfn.IFS(Data_set[[#This Row],[Income (in K/year)]]&lt;50,"&lt;50K",Data_set[[#This Row],[Income (in K/year)]]&lt;75,"50K-75K",Data_set[[#This Row],[Income (in K/year)]]&lt;100,"75K-100K",Data_set[[#This Row],[Income (in K/year)]]&lt;150,"100K-150K",TRUE,"&gt;150K")</f>
        <v>&lt;50K</v>
      </c>
    </row>
    <row r="2650" spans="1:21" hidden="1" x14ac:dyDescent="0.3">
      <c r="A2650">
        <v>1699</v>
      </c>
      <c r="B2650">
        <v>44</v>
      </c>
      <c r="C2650">
        <v>20</v>
      </c>
      <c r="D2650">
        <v>149</v>
      </c>
      <c r="E2650" t="s">
        <v>14</v>
      </c>
      <c r="F2650">
        <v>92121</v>
      </c>
      <c r="G2650">
        <v>1</v>
      </c>
      <c r="H2650">
        <v>1.7</v>
      </c>
      <c r="I2650" t="s">
        <v>15</v>
      </c>
      <c r="J2650">
        <v>0</v>
      </c>
      <c r="K2650" t="s">
        <v>16</v>
      </c>
      <c r="L2650" t="s">
        <v>16</v>
      </c>
      <c r="M2650" t="s">
        <v>16</v>
      </c>
      <c r="N2650" t="s">
        <v>17</v>
      </c>
      <c r="O2650" t="s">
        <v>16</v>
      </c>
      <c r="P2650" t="str" cm="1">
        <f t="array" ref="P2650">_xlfn.IFS(Data_set[[#This Row],[Age (in years)]]&lt;=30,"&lt;30",Data_set[[#This Row],[Age (in years)]]&lt;=40,"30-40",Data_set[[#This Row],[Age (in years)]]&lt;=50,"40-50",Data_set[[#This Row],[Age (in years)]]&lt;=60,"50-60",Data_set[[#This Row],[Age (in years)]]&gt;60,"&gt;60")</f>
        <v>40-50</v>
      </c>
      <c r="Q2650" t="str" cm="1">
        <f t="array" ref="Q2650">_xlfn.IFS(Data_set[[#This Row],[Experience (in years)]]&lt;=5,"0-5",Data_set[[#This Row],[Experience (in years)]]&lt;=10,"6-10",Data_set[[#This Row],[Experience (in years)]]&lt;=20,"11-20",Data_set[[#This Row],[Experience (in years)]]&lt;=30,"21-30",Data_set[[#This Row],[Experience (in years)]]&lt;=40,"31-40",TRUE,"40+")</f>
        <v>11-20</v>
      </c>
      <c r="R2650" t="str" cm="1">
        <f t="array" ref="R2650">_xlfn.IFS(Data_set[[#This Row],[Mortgage]]=0,"0",Data_set[[#This Row],[Mortgage]]&lt;=100,"1-100",Data_set[[#This Row],[Mortgage]]&lt;=200,"101-200",Data_set[[#This Row],[Mortgage]]&lt;=300,"201-300",Data_set[[#This Row],[Mortgage]]&lt;=400,"301-400",TRUE,"400+")</f>
        <v>0</v>
      </c>
      <c r="S2650" t="str" cm="1">
        <f t="array" ref="S2650">_xlfn.IFS(Data_set[[#This Row],[CCAvg]]&lt;=2,"0-2",Data_set[[#This Row],[CCAvg]]&lt;=5,"3-5",Data_set[[#This Row],[CCAvg]]&lt;=8,"6-8",TRUE,"8+")</f>
        <v>0-2</v>
      </c>
      <c r="T2650">
        <f>IF(Data_set[[#This Row],[Personal Loan]]="Yes",1,0)</f>
        <v>0</v>
      </c>
      <c r="U2650" t="str" cm="1">
        <f t="array" ref="U2650">_xlfn.IFS(Data_set[[#This Row],[Income (in K/year)]]&lt;50,"&lt;50K",Data_set[[#This Row],[Income (in K/year)]]&lt;75,"50K-75K",Data_set[[#This Row],[Income (in K/year)]]&lt;100,"75K-100K",Data_set[[#This Row],[Income (in K/year)]]&lt;150,"100K-150K",TRUE,"&gt;150K")</f>
        <v>100K-150K</v>
      </c>
    </row>
    <row r="2651" spans="1:21" hidden="1" x14ac:dyDescent="0.3">
      <c r="A2651">
        <v>1713</v>
      </c>
      <c r="B2651">
        <v>44</v>
      </c>
      <c r="C2651">
        <v>20</v>
      </c>
      <c r="D2651">
        <v>20</v>
      </c>
      <c r="E2651" t="s">
        <v>18</v>
      </c>
      <c r="F2651">
        <v>92780</v>
      </c>
      <c r="G2651">
        <v>1</v>
      </c>
      <c r="H2651">
        <v>1.4</v>
      </c>
      <c r="I2651" t="s">
        <v>19</v>
      </c>
      <c r="J2651">
        <v>0</v>
      </c>
      <c r="K2651" t="s">
        <v>16</v>
      </c>
      <c r="L2651" t="s">
        <v>16</v>
      </c>
      <c r="M2651" t="s">
        <v>16</v>
      </c>
      <c r="N2651" t="s">
        <v>16</v>
      </c>
      <c r="O2651" t="s">
        <v>16</v>
      </c>
      <c r="P2651" t="str" cm="1">
        <f t="array" ref="P2651">_xlfn.IFS(Data_set[[#This Row],[Age (in years)]]&lt;=30,"&lt;30",Data_set[[#This Row],[Age (in years)]]&lt;=40,"30-40",Data_set[[#This Row],[Age (in years)]]&lt;=50,"40-50",Data_set[[#This Row],[Age (in years)]]&lt;=60,"50-60",Data_set[[#This Row],[Age (in years)]]&gt;60,"&gt;60")</f>
        <v>40-50</v>
      </c>
      <c r="Q2651" t="str" cm="1">
        <f t="array" ref="Q2651">_xlfn.IFS(Data_set[[#This Row],[Experience (in years)]]&lt;=5,"0-5",Data_set[[#This Row],[Experience (in years)]]&lt;=10,"6-10",Data_set[[#This Row],[Experience (in years)]]&lt;=20,"11-20",Data_set[[#This Row],[Experience (in years)]]&lt;=30,"21-30",Data_set[[#This Row],[Experience (in years)]]&lt;=40,"31-40",TRUE,"40+")</f>
        <v>11-20</v>
      </c>
      <c r="R2651" t="str" cm="1">
        <f t="array" ref="R2651">_xlfn.IFS(Data_set[[#This Row],[Mortgage]]=0,"0",Data_set[[#This Row],[Mortgage]]&lt;=100,"1-100",Data_set[[#This Row],[Mortgage]]&lt;=200,"101-200",Data_set[[#This Row],[Mortgage]]&lt;=300,"201-300",Data_set[[#This Row],[Mortgage]]&lt;=400,"301-400",TRUE,"400+")</f>
        <v>0</v>
      </c>
      <c r="S2651" t="str" cm="1">
        <f t="array" ref="S2651">_xlfn.IFS(Data_set[[#This Row],[CCAvg]]&lt;=2,"0-2",Data_set[[#This Row],[CCAvg]]&lt;=5,"3-5",Data_set[[#This Row],[CCAvg]]&lt;=8,"6-8",TRUE,"8+")</f>
        <v>0-2</v>
      </c>
      <c r="T2651">
        <f>IF(Data_set[[#This Row],[Personal Loan]]="Yes",1,0)</f>
        <v>0</v>
      </c>
      <c r="U2651" t="str" cm="1">
        <f t="array" ref="U2651">_xlfn.IFS(Data_set[[#This Row],[Income (in K/year)]]&lt;50,"&lt;50K",Data_set[[#This Row],[Income (in K/year)]]&lt;75,"50K-75K",Data_set[[#This Row],[Income (in K/year)]]&lt;100,"75K-100K",Data_set[[#This Row],[Income (in K/year)]]&lt;150,"100K-150K",TRUE,"&gt;150K")</f>
        <v>&lt;50K</v>
      </c>
    </row>
    <row r="2652" spans="1:21" hidden="1" x14ac:dyDescent="0.3">
      <c r="A2652">
        <v>1714</v>
      </c>
      <c r="B2652">
        <v>44</v>
      </c>
      <c r="C2652">
        <v>20</v>
      </c>
      <c r="D2652">
        <v>15</v>
      </c>
      <c r="E2652" t="s">
        <v>18</v>
      </c>
      <c r="F2652">
        <v>90405</v>
      </c>
      <c r="G2652">
        <v>1</v>
      </c>
      <c r="H2652">
        <v>1</v>
      </c>
      <c r="I2652" t="s">
        <v>15</v>
      </c>
      <c r="J2652">
        <v>0</v>
      </c>
      <c r="K2652" t="s">
        <v>16</v>
      </c>
      <c r="L2652" t="s">
        <v>16</v>
      </c>
      <c r="M2652" t="s">
        <v>16</v>
      </c>
      <c r="N2652" t="s">
        <v>17</v>
      </c>
      <c r="O2652" t="s">
        <v>16</v>
      </c>
      <c r="P2652" t="str" cm="1">
        <f t="array" ref="P2652">_xlfn.IFS(Data_set[[#This Row],[Age (in years)]]&lt;=30,"&lt;30",Data_set[[#This Row],[Age (in years)]]&lt;=40,"30-40",Data_set[[#This Row],[Age (in years)]]&lt;=50,"40-50",Data_set[[#This Row],[Age (in years)]]&lt;=60,"50-60",Data_set[[#This Row],[Age (in years)]]&gt;60,"&gt;60")</f>
        <v>40-50</v>
      </c>
      <c r="Q2652" t="str" cm="1">
        <f t="array" ref="Q2652">_xlfn.IFS(Data_set[[#This Row],[Experience (in years)]]&lt;=5,"0-5",Data_set[[#This Row],[Experience (in years)]]&lt;=10,"6-10",Data_set[[#This Row],[Experience (in years)]]&lt;=20,"11-20",Data_set[[#This Row],[Experience (in years)]]&lt;=30,"21-30",Data_set[[#This Row],[Experience (in years)]]&lt;=40,"31-40",TRUE,"40+")</f>
        <v>11-20</v>
      </c>
      <c r="R2652" t="str" cm="1">
        <f t="array" ref="R2652">_xlfn.IFS(Data_set[[#This Row],[Mortgage]]=0,"0",Data_set[[#This Row],[Mortgage]]&lt;=100,"1-100",Data_set[[#This Row],[Mortgage]]&lt;=200,"101-200",Data_set[[#This Row],[Mortgage]]&lt;=300,"201-300",Data_set[[#This Row],[Mortgage]]&lt;=400,"301-400",TRUE,"400+")</f>
        <v>0</v>
      </c>
      <c r="S2652" t="str" cm="1">
        <f t="array" ref="S2652">_xlfn.IFS(Data_set[[#This Row],[CCAvg]]&lt;=2,"0-2",Data_set[[#This Row],[CCAvg]]&lt;=5,"3-5",Data_set[[#This Row],[CCAvg]]&lt;=8,"6-8",TRUE,"8+")</f>
        <v>0-2</v>
      </c>
      <c r="T2652">
        <f>IF(Data_set[[#This Row],[Personal Loan]]="Yes",1,0)</f>
        <v>0</v>
      </c>
      <c r="U2652" t="str" cm="1">
        <f t="array" ref="U2652">_xlfn.IFS(Data_set[[#This Row],[Income (in K/year)]]&lt;50,"&lt;50K",Data_set[[#This Row],[Income (in K/year)]]&lt;75,"50K-75K",Data_set[[#This Row],[Income (in K/year)]]&lt;100,"75K-100K",Data_set[[#This Row],[Income (in K/year)]]&lt;150,"100K-150K",TRUE,"&gt;150K")</f>
        <v>&lt;50K</v>
      </c>
    </row>
    <row r="2653" spans="1:21" hidden="1" x14ac:dyDescent="0.3">
      <c r="A2653">
        <v>1738</v>
      </c>
      <c r="B2653">
        <v>44</v>
      </c>
      <c r="C2653">
        <v>19</v>
      </c>
      <c r="D2653">
        <v>70</v>
      </c>
      <c r="E2653" t="s">
        <v>21</v>
      </c>
      <c r="F2653">
        <v>92399</v>
      </c>
      <c r="G2653">
        <v>1</v>
      </c>
      <c r="H2653">
        <v>0.2</v>
      </c>
      <c r="I2653" t="s">
        <v>20</v>
      </c>
      <c r="J2653">
        <v>230</v>
      </c>
      <c r="K2653" t="s">
        <v>16</v>
      </c>
      <c r="L2653" t="s">
        <v>17</v>
      </c>
      <c r="M2653" t="s">
        <v>16</v>
      </c>
      <c r="N2653" t="s">
        <v>16</v>
      </c>
      <c r="O2653" t="s">
        <v>16</v>
      </c>
      <c r="P2653" t="str" cm="1">
        <f t="array" ref="P2653">_xlfn.IFS(Data_set[[#This Row],[Age (in years)]]&lt;=30,"&lt;30",Data_set[[#This Row],[Age (in years)]]&lt;=40,"30-40",Data_set[[#This Row],[Age (in years)]]&lt;=50,"40-50",Data_set[[#This Row],[Age (in years)]]&lt;=60,"50-60",Data_set[[#This Row],[Age (in years)]]&gt;60,"&gt;60")</f>
        <v>40-50</v>
      </c>
      <c r="Q2653" t="str" cm="1">
        <f t="array" ref="Q2653">_xlfn.IFS(Data_set[[#This Row],[Experience (in years)]]&lt;=5,"0-5",Data_set[[#This Row],[Experience (in years)]]&lt;=10,"6-10",Data_set[[#This Row],[Experience (in years)]]&lt;=20,"11-20",Data_set[[#This Row],[Experience (in years)]]&lt;=30,"21-30",Data_set[[#This Row],[Experience (in years)]]&lt;=40,"31-40",TRUE,"40+")</f>
        <v>11-20</v>
      </c>
      <c r="R2653" t="str" cm="1">
        <f t="array" ref="R2653">_xlfn.IFS(Data_set[[#This Row],[Mortgage]]=0,"0",Data_set[[#This Row],[Mortgage]]&lt;=100,"1-100",Data_set[[#This Row],[Mortgage]]&lt;=200,"101-200",Data_set[[#This Row],[Mortgage]]&lt;=300,"201-300",Data_set[[#This Row],[Mortgage]]&lt;=400,"301-400",TRUE,"400+")</f>
        <v>201-300</v>
      </c>
      <c r="S2653" t="str" cm="1">
        <f t="array" ref="S2653">_xlfn.IFS(Data_set[[#This Row],[CCAvg]]&lt;=2,"0-2",Data_set[[#This Row],[CCAvg]]&lt;=5,"3-5",Data_set[[#This Row],[CCAvg]]&lt;=8,"6-8",TRUE,"8+")</f>
        <v>0-2</v>
      </c>
      <c r="T2653">
        <f>IF(Data_set[[#This Row],[Personal Loan]]="Yes",1,0)</f>
        <v>0</v>
      </c>
      <c r="U2653" t="str" cm="1">
        <f t="array" ref="U2653">_xlfn.IFS(Data_set[[#This Row],[Income (in K/year)]]&lt;50,"&lt;50K",Data_set[[#This Row],[Income (in K/year)]]&lt;75,"50K-75K",Data_set[[#This Row],[Income (in K/year)]]&lt;100,"75K-100K",Data_set[[#This Row],[Income (in K/year)]]&lt;150,"100K-150K",TRUE,"&gt;150K")</f>
        <v>50K-75K</v>
      </c>
    </row>
    <row r="2654" spans="1:21" x14ac:dyDescent="0.3">
      <c r="A2654">
        <v>1790</v>
      </c>
      <c r="B2654">
        <v>44</v>
      </c>
      <c r="C2654">
        <v>20</v>
      </c>
      <c r="D2654">
        <v>171</v>
      </c>
      <c r="E2654" t="s">
        <v>14</v>
      </c>
      <c r="F2654">
        <v>91330</v>
      </c>
      <c r="G2654">
        <v>4</v>
      </c>
      <c r="H2654">
        <v>0.7</v>
      </c>
      <c r="I2654" t="s">
        <v>15</v>
      </c>
      <c r="J2654">
        <v>567</v>
      </c>
      <c r="K2654" t="s">
        <v>17</v>
      </c>
      <c r="L2654" t="s">
        <v>16</v>
      </c>
      <c r="M2654" t="s">
        <v>17</v>
      </c>
      <c r="N2654" t="s">
        <v>17</v>
      </c>
      <c r="O2654" t="s">
        <v>17</v>
      </c>
      <c r="P2654" t="str" cm="1">
        <f t="array" ref="P2654">_xlfn.IFS(Data_set[[#This Row],[Age (in years)]]&lt;=30,"&lt;30",Data_set[[#This Row],[Age (in years)]]&lt;=40,"30-40",Data_set[[#This Row],[Age (in years)]]&lt;=50,"40-50",Data_set[[#This Row],[Age (in years)]]&lt;=60,"50-60",Data_set[[#This Row],[Age (in years)]]&gt;60,"&gt;60")</f>
        <v>40-50</v>
      </c>
      <c r="Q2654" t="str" cm="1">
        <f t="array" ref="Q2654">_xlfn.IFS(Data_set[[#This Row],[Experience (in years)]]&lt;=5,"0-5",Data_set[[#This Row],[Experience (in years)]]&lt;=10,"6-10",Data_set[[#This Row],[Experience (in years)]]&lt;=20,"11-20",Data_set[[#This Row],[Experience (in years)]]&lt;=30,"21-30",Data_set[[#This Row],[Experience (in years)]]&lt;=40,"31-40",TRUE,"40+")</f>
        <v>11-20</v>
      </c>
      <c r="R2654" t="str" cm="1">
        <f t="array" ref="R2654">_xlfn.IFS(Data_set[[#This Row],[Mortgage]]=0,"0",Data_set[[#This Row],[Mortgage]]&lt;=100,"1-100",Data_set[[#This Row],[Mortgage]]&lt;=200,"101-200",Data_set[[#This Row],[Mortgage]]&lt;=300,"201-300",Data_set[[#This Row],[Mortgage]]&lt;=400,"301-400",TRUE,"400+")</f>
        <v>400+</v>
      </c>
      <c r="S2654" t="str" cm="1">
        <f t="array" ref="S2654">_xlfn.IFS(Data_set[[#This Row],[CCAvg]]&lt;=2,"0-2",Data_set[[#This Row],[CCAvg]]&lt;=5,"3-5",Data_set[[#This Row],[CCAvg]]&lt;=8,"6-8",TRUE,"8+")</f>
        <v>0-2</v>
      </c>
      <c r="T2654">
        <f>IF(Data_set[[#This Row],[Personal Loan]]="Yes",1,0)</f>
        <v>1</v>
      </c>
      <c r="U2654" t="str" cm="1">
        <f t="array" ref="U2654">_xlfn.IFS(Data_set[[#This Row],[Income (in K/year)]]&lt;50,"&lt;50K",Data_set[[#This Row],[Income (in K/year)]]&lt;75,"50K-75K",Data_set[[#This Row],[Income (in K/year)]]&lt;100,"75K-100K",Data_set[[#This Row],[Income (in K/year)]]&lt;150,"100K-150K",TRUE,"&gt;150K")</f>
        <v>&gt;150K</v>
      </c>
    </row>
    <row r="2655" spans="1:21" hidden="1" x14ac:dyDescent="0.3">
      <c r="A2655">
        <v>1791</v>
      </c>
      <c r="B2655">
        <v>44</v>
      </c>
      <c r="C2655">
        <v>20</v>
      </c>
      <c r="D2655">
        <v>43</v>
      </c>
      <c r="E2655" t="s">
        <v>18</v>
      </c>
      <c r="F2655">
        <v>92124</v>
      </c>
      <c r="G2655">
        <v>1</v>
      </c>
      <c r="H2655">
        <v>0.3</v>
      </c>
      <c r="I2655" t="s">
        <v>19</v>
      </c>
      <c r="J2655">
        <v>0</v>
      </c>
      <c r="K2655" t="s">
        <v>16</v>
      </c>
      <c r="L2655" t="s">
        <v>17</v>
      </c>
      <c r="M2655" t="s">
        <v>16</v>
      </c>
      <c r="N2655" t="s">
        <v>16</v>
      </c>
      <c r="O2655" t="s">
        <v>17</v>
      </c>
      <c r="P2655" t="str" cm="1">
        <f t="array" ref="P2655">_xlfn.IFS(Data_set[[#This Row],[Age (in years)]]&lt;=30,"&lt;30",Data_set[[#This Row],[Age (in years)]]&lt;=40,"30-40",Data_set[[#This Row],[Age (in years)]]&lt;=50,"40-50",Data_set[[#This Row],[Age (in years)]]&lt;=60,"50-60",Data_set[[#This Row],[Age (in years)]]&gt;60,"&gt;60")</f>
        <v>40-50</v>
      </c>
      <c r="Q2655" t="str" cm="1">
        <f t="array" ref="Q2655">_xlfn.IFS(Data_set[[#This Row],[Experience (in years)]]&lt;=5,"0-5",Data_set[[#This Row],[Experience (in years)]]&lt;=10,"6-10",Data_set[[#This Row],[Experience (in years)]]&lt;=20,"11-20",Data_set[[#This Row],[Experience (in years)]]&lt;=30,"21-30",Data_set[[#This Row],[Experience (in years)]]&lt;=40,"31-40",TRUE,"40+")</f>
        <v>11-20</v>
      </c>
      <c r="R2655" t="str" cm="1">
        <f t="array" ref="R2655">_xlfn.IFS(Data_set[[#This Row],[Mortgage]]=0,"0",Data_set[[#This Row],[Mortgage]]&lt;=100,"1-100",Data_set[[#This Row],[Mortgage]]&lt;=200,"101-200",Data_set[[#This Row],[Mortgage]]&lt;=300,"201-300",Data_set[[#This Row],[Mortgage]]&lt;=400,"301-400",TRUE,"400+")</f>
        <v>0</v>
      </c>
      <c r="S2655" t="str" cm="1">
        <f t="array" ref="S2655">_xlfn.IFS(Data_set[[#This Row],[CCAvg]]&lt;=2,"0-2",Data_set[[#This Row],[CCAvg]]&lt;=5,"3-5",Data_set[[#This Row],[CCAvg]]&lt;=8,"6-8",TRUE,"8+")</f>
        <v>0-2</v>
      </c>
      <c r="T2655">
        <f>IF(Data_set[[#This Row],[Personal Loan]]="Yes",1,0)</f>
        <v>0</v>
      </c>
      <c r="U2655" t="str" cm="1">
        <f t="array" ref="U2655">_xlfn.IFS(Data_set[[#This Row],[Income (in K/year)]]&lt;50,"&lt;50K",Data_set[[#This Row],[Income (in K/year)]]&lt;75,"50K-75K",Data_set[[#This Row],[Income (in K/year)]]&lt;100,"75K-100K",Data_set[[#This Row],[Income (in K/year)]]&lt;150,"100K-150K",TRUE,"&gt;150K")</f>
        <v>&lt;50K</v>
      </c>
    </row>
    <row r="2656" spans="1:21" x14ac:dyDescent="0.3">
      <c r="A2656">
        <v>1799</v>
      </c>
      <c r="B2656">
        <v>44</v>
      </c>
      <c r="C2656">
        <v>20</v>
      </c>
      <c r="D2656">
        <v>185</v>
      </c>
      <c r="E2656" t="s">
        <v>14</v>
      </c>
      <c r="F2656">
        <v>94086</v>
      </c>
      <c r="G2656">
        <v>3</v>
      </c>
      <c r="H2656">
        <v>2.7</v>
      </c>
      <c r="I2656" t="s">
        <v>15</v>
      </c>
      <c r="J2656">
        <v>0</v>
      </c>
      <c r="K2656" t="s">
        <v>17</v>
      </c>
      <c r="L2656" t="s">
        <v>16</v>
      </c>
      <c r="M2656" t="s">
        <v>16</v>
      </c>
      <c r="N2656" t="s">
        <v>17</v>
      </c>
      <c r="O2656" t="s">
        <v>16</v>
      </c>
      <c r="P2656" t="str" cm="1">
        <f t="array" ref="P2656">_xlfn.IFS(Data_set[[#This Row],[Age (in years)]]&lt;=30,"&lt;30",Data_set[[#This Row],[Age (in years)]]&lt;=40,"30-40",Data_set[[#This Row],[Age (in years)]]&lt;=50,"40-50",Data_set[[#This Row],[Age (in years)]]&lt;=60,"50-60",Data_set[[#This Row],[Age (in years)]]&gt;60,"&gt;60")</f>
        <v>40-50</v>
      </c>
      <c r="Q2656" t="str" cm="1">
        <f t="array" ref="Q2656">_xlfn.IFS(Data_set[[#This Row],[Experience (in years)]]&lt;=5,"0-5",Data_set[[#This Row],[Experience (in years)]]&lt;=10,"6-10",Data_set[[#This Row],[Experience (in years)]]&lt;=20,"11-20",Data_set[[#This Row],[Experience (in years)]]&lt;=30,"21-30",Data_set[[#This Row],[Experience (in years)]]&lt;=40,"31-40",TRUE,"40+")</f>
        <v>11-20</v>
      </c>
      <c r="R2656" t="str" cm="1">
        <f t="array" ref="R2656">_xlfn.IFS(Data_set[[#This Row],[Mortgage]]=0,"0",Data_set[[#This Row],[Mortgage]]&lt;=100,"1-100",Data_set[[#This Row],[Mortgage]]&lt;=200,"101-200",Data_set[[#This Row],[Mortgage]]&lt;=300,"201-300",Data_set[[#This Row],[Mortgage]]&lt;=400,"301-400",TRUE,"400+")</f>
        <v>0</v>
      </c>
      <c r="S2656" t="str" cm="1">
        <f t="array" ref="S2656">_xlfn.IFS(Data_set[[#This Row],[CCAvg]]&lt;=2,"0-2",Data_set[[#This Row],[CCAvg]]&lt;=5,"3-5",Data_set[[#This Row],[CCAvg]]&lt;=8,"6-8",TRUE,"8+")</f>
        <v>3-5</v>
      </c>
      <c r="T2656">
        <f>IF(Data_set[[#This Row],[Personal Loan]]="Yes",1,0)</f>
        <v>1</v>
      </c>
      <c r="U2656" t="str" cm="1">
        <f t="array" ref="U2656">_xlfn.IFS(Data_set[[#This Row],[Income (in K/year)]]&lt;50,"&lt;50K",Data_set[[#This Row],[Income (in K/year)]]&lt;75,"50K-75K",Data_set[[#This Row],[Income (in K/year)]]&lt;100,"75K-100K",Data_set[[#This Row],[Income (in K/year)]]&lt;150,"100K-150K",TRUE,"&gt;150K")</f>
        <v>&gt;150K</v>
      </c>
    </row>
    <row r="2657" spans="1:21" hidden="1" x14ac:dyDescent="0.3">
      <c r="A2657">
        <v>1837</v>
      </c>
      <c r="B2657">
        <v>44</v>
      </c>
      <c r="C2657">
        <v>19</v>
      </c>
      <c r="D2657">
        <v>74</v>
      </c>
      <c r="E2657" t="s">
        <v>21</v>
      </c>
      <c r="F2657">
        <v>90041</v>
      </c>
      <c r="G2657">
        <v>4</v>
      </c>
      <c r="H2657">
        <v>1.9</v>
      </c>
      <c r="I2657" t="s">
        <v>19</v>
      </c>
      <c r="J2657">
        <v>0</v>
      </c>
      <c r="K2657" t="s">
        <v>16</v>
      </c>
      <c r="L2657" t="s">
        <v>16</v>
      </c>
      <c r="M2657" t="s">
        <v>16</v>
      </c>
      <c r="N2657" t="s">
        <v>16</v>
      </c>
      <c r="O2657" t="s">
        <v>16</v>
      </c>
      <c r="P2657" t="str" cm="1">
        <f t="array" ref="P2657">_xlfn.IFS(Data_set[[#This Row],[Age (in years)]]&lt;=30,"&lt;30",Data_set[[#This Row],[Age (in years)]]&lt;=40,"30-40",Data_set[[#This Row],[Age (in years)]]&lt;=50,"40-50",Data_set[[#This Row],[Age (in years)]]&lt;=60,"50-60",Data_set[[#This Row],[Age (in years)]]&gt;60,"&gt;60")</f>
        <v>40-50</v>
      </c>
      <c r="Q2657" t="str" cm="1">
        <f t="array" ref="Q2657">_xlfn.IFS(Data_set[[#This Row],[Experience (in years)]]&lt;=5,"0-5",Data_set[[#This Row],[Experience (in years)]]&lt;=10,"6-10",Data_set[[#This Row],[Experience (in years)]]&lt;=20,"11-20",Data_set[[#This Row],[Experience (in years)]]&lt;=30,"21-30",Data_set[[#This Row],[Experience (in years)]]&lt;=40,"31-40",TRUE,"40+")</f>
        <v>11-20</v>
      </c>
      <c r="R2657" t="str" cm="1">
        <f t="array" ref="R2657">_xlfn.IFS(Data_set[[#This Row],[Mortgage]]=0,"0",Data_set[[#This Row],[Mortgage]]&lt;=100,"1-100",Data_set[[#This Row],[Mortgage]]&lt;=200,"101-200",Data_set[[#This Row],[Mortgage]]&lt;=300,"201-300",Data_set[[#This Row],[Mortgage]]&lt;=400,"301-400",TRUE,"400+")</f>
        <v>0</v>
      </c>
      <c r="S2657" t="str" cm="1">
        <f t="array" ref="S2657">_xlfn.IFS(Data_set[[#This Row],[CCAvg]]&lt;=2,"0-2",Data_set[[#This Row],[CCAvg]]&lt;=5,"3-5",Data_set[[#This Row],[CCAvg]]&lt;=8,"6-8",TRUE,"8+")</f>
        <v>0-2</v>
      </c>
      <c r="T2657">
        <f>IF(Data_set[[#This Row],[Personal Loan]]="Yes",1,0)</f>
        <v>0</v>
      </c>
      <c r="U2657" t="str" cm="1">
        <f t="array" ref="U2657">_xlfn.IFS(Data_set[[#This Row],[Income (in K/year)]]&lt;50,"&lt;50K",Data_set[[#This Row],[Income (in K/year)]]&lt;75,"50K-75K",Data_set[[#This Row],[Income (in K/year)]]&lt;100,"75K-100K",Data_set[[#This Row],[Income (in K/year)]]&lt;150,"100K-150K",TRUE,"&gt;150K")</f>
        <v>50K-75K</v>
      </c>
    </row>
    <row r="2658" spans="1:21" hidden="1" x14ac:dyDescent="0.3">
      <c r="A2658">
        <v>1881</v>
      </c>
      <c r="B2658">
        <v>44</v>
      </c>
      <c r="C2658">
        <v>19</v>
      </c>
      <c r="D2658">
        <v>49</v>
      </c>
      <c r="E2658" t="s">
        <v>18</v>
      </c>
      <c r="F2658">
        <v>94720</v>
      </c>
      <c r="G2658">
        <v>4</v>
      </c>
      <c r="H2658">
        <v>1.9</v>
      </c>
      <c r="I2658" t="s">
        <v>19</v>
      </c>
      <c r="J2658">
        <v>89</v>
      </c>
      <c r="K2658" t="s">
        <v>16</v>
      </c>
      <c r="L2658" t="s">
        <v>16</v>
      </c>
      <c r="M2658" t="s">
        <v>16</v>
      </c>
      <c r="N2658" t="s">
        <v>17</v>
      </c>
      <c r="O2658" t="s">
        <v>16</v>
      </c>
      <c r="P2658" t="str" cm="1">
        <f t="array" ref="P2658">_xlfn.IFS(Data_set[[#This Row],[Age (in years)]]&lt;=30,"&lt;30",Data_set[[#This Row],[Age (in years)]]&lt;=40,"30-40",Data_set[[#This Row],[Age (in years)]]&lt;=50,"40-50",Data_set[[#This Row],[Age (in years)]]&lt;=60,"50-60",Data_set[[#This Row],[Age (in years)]]&gt;60,"&gt;60")</f>
        <v>40-50</v>
      </c>
      <c r="Q2658" t="str" cm="1">
        <f t="array" ref="Q2658">_xlfn.IFS(Data_set[[#This Row],[Experience (in years)]]&lt;=5,"0-5",Data_set[[#This Row],[Experience (in years)]]&lt;=10,"6-10",Data_set[[#This Row],[Experience (in years)]]&lt;=20,"11-20",Data_set[[#This Row],[Experience (in years)]]&lt;=30,"21-30",Data_set[[#This Row],[Experience (in years)]]&lt;=40,"31-40",TRUE,"40+")</f>
        <v>11-20</v>
      </c>
      <c r="R2658" t="str" cm="1">
        <f t="array" ref="R2658">_xlfn.IFS(Data_set[[#This Row],[Mortgage]]=0,"0",Data_set[[#This Row],[Mortgage]]&lt;=100,"1-100",Data_set[[#This Row],[Mortgage]]&lt;=200,"101-200",Data_set[[#This Row],[Mortgage]]&lt;=300,"201-300",Data_set[[#This Row],[Mortgage]]&lt;=400,"301-400",TRUE,"400+")</f>
        <v>1-100</v>
      </c>
      <c r="S2658" t="str" cm="1">
        <f t="array" ref="S2658">_xlfn.IFS(Data_set[[#This Row],[CCAvg]]&lt;=2,"0-2",Data_set[[#This Row],[CCAvg]]&lt;=5,"3-5",Data_set[[#This Row],[CCAvg]]&lt;=8,"6-8",TRUE,"8+")</f>
        <v>0-2</v>
      </c>
      <c r="T2658">
        <f>IF(Data_set[[#This Row],[Personal Loan]]="Yes",1,0)</f>
        <v>0</v>
      </c>
      <c r="U2658" t="str" cm="1">
        <f t="array" ref="U2658">_xlfn.IFS(Data_set[[#This Row],[Income (in K/year)]]&lt;50,"&lt;50K",Data_set[[#This Row],[Income (in K/year)]]&lt;75,"50K-75K",Data_set[[#This Row],[Income (in K/year)]]&lt;100,"75K-100K",Data_set[[#This Row],[Income (in K/year)]]&lt;150,"100K-150K",TRUE,"&gt;150K")</f>
        <v>&lt;50K</v>
      </c>
    </row>
    <row r="2659" spans="1:21" hidden="1" x14ac:dyDescent="0.3">
      <c r="A2659">
        <v>1930</v>
      </c>
      <c r="B2659">
        <v>44</v>
      </c>
      <c r="C2659">
        <v>19</v>
      </c>
      <c r="D2659">
        <v>30</v>
      </c>
      <c r="E2659" t="s">
        <v>18</v>
      </c>
      <c r="F2659">
        <v>94501</v>
      </c>
      <c r="G2659">
        <v>1</v>
      </c>
      <c r="H2659">
        <v>0.6</v>
      </c>
      <c r="I2659" t="s">
        <v>19</v>
      </c>
      <c r="J2659">
        <v>0</v>
      </c>
      <c r="K2659" t="s">
        <v>16</v>
      </c>
      <c r="L2659" t="s">
        <v>16</v>
      </c>
      <c r="M2659" t="s">
        <v>16</v>
      </c>
      <c r="N2659" t="s">
        <v>17</v>
      </c>
      <c r="O2659" t="s">
        <v>16</v>
      </c>
      <c r="P2659" t="str" cm="1">
        <f t="array" ref="P2659">_xlfn.IFS(Data_set[[#This Row],[Age (in years)]]&lt;=30,"&lt;30",Data_set[[#This Row],[Age (in years)]]&lt;=40,"30-40",Data_set[[#This Row],[Age (in years)]]&lt;=50,"40-50",Data_set[[#This Row],[Age (in years)]]&lt;=60,"50-60",Data_set[[#This Row],[Age (in years)]]&gt;60,"&gt;60")</f>
        <v>40-50</v>
      </c>
      <c r="Q2659" t="str" cm="1">
        <f t="array" ref="Q2659">_xlfn.IFS(Data_set[[#This Row],[Experience (in years)]]&lt;=5,"0-5",Data_set[[#This Row],[Experience (in years)]]&lt;=10,"6-10",Data_set[[#This Row],[Experience (in years)]]&lt;=20,"11-20",Data_set[[#This Row],[Experience (in years)]]&lt;=30,"21-30",Data_set[[#This Row],[Experience (in years)]]&lt;=40,"31-40",TRUE,"40+")</f>
        <v>11-20</v>
      </c>
      <c r="R2659" t="str" cm="1">
        <f t="array" ref="R2659">_xlfn.IFS(Data_set[[#This Row],[Mortgage]]=0,"0",Data_set[[#This Row],[Mortgage]]&lt;=100,"1-100",Data_set[[#This Row],[Mortgage]]&lt;=200,"101-200",Data_set[[#This Row],[Mortgage]]&lt;=300,"201-300",Data_set[[#This Row],[Mortgage]]&lt;=400,"301-400",TRUE,"400+")</f>
        <v>0</v>
      </c>
      <c r="S2659" t="str" cm="1">
        <f t="array" ref="S2659">_xlfn.IFS(Data_set[[#This Row],[CCAvg]]&lt;=2,"0-2",Data_set[[#This Row],[CCAvg]]&lt;=5,"3-5",Data_set[[#This Row],[CCAvg]]&lt;=8,"6-8",TRUE,"8+")</f>
        <v>0-2</v>
      </c>
      <c r="T2659">
        <f>IF(Data_set[[#This Row],[Personal Loan]]="Yes",1,0)</f>
        <v>0</v>
      </c>
      <c r="U2659" t="str" cm="1">
        <f t="array" ref="U2659">_xlfn.IFS(Data_set[[#This Row],[Income (in K/year)]]&lt;50,"&lt;50K",Data_set[[#This Row],[Income (in K/year)]]&lt;75,"50K-75K",Data_set[[#This Row],[Income (in K/year)]]&lt;100,"75K-100K",Data_set[[#This Row],[Income (in K/year)]]&lt;150,"100K-150K",TRUE,"&gt;150K")</f>
        <v>&lt;50K</v>
      </c>
    </row>
    <row r="2660" spans="1:21" hidden="1" x14ac:dyDescent="0.3">
      <c r="A2660">
        <v>1935</v>
      </c>
      <c r="B2660">
        <v>44</v>
      </c>
      <c r="C2660">
        <v>20</v>
      </c>
      <c r="D2660">
        <v>69</v>
      </c>
      <c r="E2660" t="s">
        <v>21</v>
      </c>
      <c r="F2660">
        <v>95814</v>
      </c>
      <c r="G2660">
        <v>1</v>
      </c>
      <c r="H2660">
        <v>0.8</v>
      </c>
      <c r="I2660" t="s">
        <v>19</v>
      </c>
      <c r="J2660">
        <v>0</v>
      </c>
      <c r="K2660" t="s">
        <v>16</v>
      </c>
      <c r="L2660" t="s">
        <v>16</v>
      </c>
      <c r="M2660" t="s">
        <v>16</v>
      </c>
      <c r="N2660" t="s">
        <v>17</v>
      </c>
      <c r="O2660" t="s">
        <v>17</v>
      </c>
      <c r="P2660" t="str" cm="1">
        <f t="array" ref="P2660">_xlfn.IFS(Data_set[[#This Row],[Age (in years)]]&lt;=30,"&lt;30",Data_set[[#This Row],[Age (in years)]]&lt;=40,"30-40",Data_set[[#This Row],[Age (in years)]]&lt;=50,"40-50",Data_set[[#This Row],[Age (in years)]]&lt;=60,"50-60",Data_set[[#This Row],[Age (in years)]]&gt;60,"&gt;60")</f>
        <v>40-50</v>
      </c>
      <c r="Q2660" t="str" cm="1">
        <f t="array" ref="Q2660">_xlfn.IFS(Data_set[[#This Row],[Experience (in years)]]&lt;=5,"0-5",Data_set[[#This Row],[Experience (in years)]]&lt;=10,"6-10",Data_set[[#This Row],[Experience (in years)]]&lt;=20,"11-20",Data_set[[#This Row],[Experience (in years)]]&lt;=30,"21-30",Data_set[[#This Row],[Experience (in years)]]&lt;=40,"31-40",TRUE,"40+")</f>
        <v>11-20</v>
      </c>
      <c r="R2660" t="str" cm="1">
        <f t="array" ref="R2660">_xlfn.IFS(Data_set[[#This Row],[Mortgage]]=0,"0",Data_set[[#This Row],[Mortgage]]&lt;=100,"1-100",Data_set[[#This Row],[Mortgage]]&lt;=200,"101-200",Data_set[[#This Row],[Mortgage]]&lt;=300,"201-300",Data_set[[#This Row],[Mortgage]]&lt;=400,"301-400",TRUE,"400+")</f>
        <v>0</v>
      </c>
      <c r="S2660" t="str" cm="1">
        <f t="array" ref="S2660">_xlfn.IFS(Data_set[[#This Row],[CCAvg]]&lt;=2,"0-2",Data_set[[#This Row],[CCAvg]]&lt;=5,"3-5",Data_set[[#This Row],[CCAvg]]&lt;=8,"6-8",TRUE,"8+")</f>
        <v>0-2</v>
      </c>
      <c r="T2660">
        <f>IF(Data_set[[#This Row],[Personal Loan]]="Yes",1,0)</f>
        <v>0</v>
      </c>
      <c r="U2660" t="str" cm="1">
        <f t="array" ref="U2660">_xlfn.IFS(Data_set[[#This Row],[Income (in K/year)]]&lt;50,"&lt;50K",Data_set[[#This Row],[Income (in K/year)]]&lt;75,"50K-75K",Data_set[[#This Row],[Income (in K/year)]]&lt;100,"75K-100K",Data_set[[#This Row],[Income (in K/year)]]&lt;150,"100K-150K",TRUE,"&gt;150K")</f>
        <v>50K-75K</v>
      </c>
    </row>
    <row r="2661" spans="1:21" hidden="1" x14ac:dyDescent="0.3">
      <c r="A2661">
        <v>1955</v>
      </c>
      <c r="B2661">
        <v>44</v>
      </c>
      <c r="C2661">
        <v>20</v>
      </c>
      <c r="D2661">
        <v>81</v>
      </c>
      <c r="E2661" t="s">
        <v>21</v>
      </c>
      <c r="F2661">
        <v>90245</v>
      </c>
      <c r="G2661">
        <v>4</v>
      </c>
      <c r="H2661">
        <v>2</v>
      </c>
      <c r="I2661" t="s">
        <v>19</v>
      </c>
      <c r="J2661">
        <v>277</v>
      </c>
      <c r="K2661" t="s">
        <v>16</v>
      </c>
      <c r="L2661" t="s">
        <v>16</v>
      </c>
      <c r="M2661" t="s">
        <v>16</v>
      </c>
      <c r="N2661" t="s">
        <v>17</v>
      </c>
      <c r="O2661" t="s">
        <v>16</v>
      </c>
      <c r="P2661" t="str" cm="1">
        <f t="array" ref="P2661">_xlfn.IFS(Data_set[[#This Row],[Age (in years)]]&lt;=30,"&lt;30",Data_set[[#This Row],[Age (in years)]]&lt;=40,"30-40",Data_set[[#This Row],[Age (in years)]]&lt;=50,"40-50",Data_set[[#This Row],[Age (in years)]]&lt;=60,"50-60",Data_set[[#This Row],[Age (in years)]]&gt;60,"&gt;60")</f>
        <v>40-50</v>
      </c>
      <c r="Q2661" t="str" cm="1">
        <f t="array" ref="Q2661">_xlfn.IFS(Data_set[[#This Row],[Experience (in years)]]&lt;=5,"0-5",Data_set[[#This Row],[Experience (in years)]]&lt;=10,"6-10",Data_set[[#This Row],[Experience (in years)]]&lt;=20,"11-20",Data_set[[#This Row],[Experience (in years)]]&lt;=30,"21-30",Data_set[[#This Row],[Experience (in years)]]&lt;=40,"31-40",TRUE,"40+")</f>
        <v>11-20</v>
      </c>
      <c r="R2661" t="str" cm="1">
        <f t="array" ref="R2661">_xlfn.IFS(Data_set[[#This Row],[Mortgage]]=0,"0",Data_set[[#This Row],[Mortgage]]&lt;=100,"1-100",Data_set[[#This Row],[Mortgage]]&lt;=200,"101-200",Data_set[[#This Row],[Mortgage]]&lt;=300,"201-300",Data_set[[#This Row],[Mortgage]]&lt;=400,"301-400",TRUE,"400+")</f>
        <v>201-300</v>
      </c>
      <c r="S2661" t="str" cm="1">
        <f t="array" ref="S2661">_xlfn.IFS(Data_set[[#This Row],[CCAvg]]&lt;=2,"0-2",Data_set[[#This Row],[CCAvg]]&lt;=5,"3-5",Data_set[[#This Row],[CCAvg]]&lt;=8,"6-8",TRUE,"8+")</f>
        <v>0-2</v>
      </c>
      <c r="T2661">
        <f>IF(Data_set[[#This Row],[Personal Loan]]="Yes",1,0)</f>
        <v>0</v>
      </c>
      <c r="U2661" t="str" cm="1">
        <f t="array" ref="U2661">_xlfn.IFS(Data_set[[#This Row],[Income (in K/year)]]&lt;50,"&lt;50K",Data_set[[#This Row],[Income (in K/year)]]&lt;75,"50K-75K",Data_set[[#This Row],[Income (in K/year)]]&lt;100,"75K-100K",Data_set[[#This Row],[Income (in K/year)]]&lt;150,"100K-150K",TRUE,"&gt;150K")</f>
        <v>75K-100K</v>
      </c>
    </row>
    <row r="2662" spans="1:21" hidden="1" x14ac:dyDescent="0.3">
      <c r="A2662">
        <v>1961</v>
      </c>
      <c r="B2662">
        <v>44</v>
      </c>
      <c r="C2662">
        <v>19</v>
      </c>
      <c r="D2662">
        <v>30</v>
      </c>
      <c r="E2662" t="s">
        <v>18</v>
      </c>
      <c r="F2662">
        <v>95616</v>
      </c>
      <c r="G2662">
        <v>4</v>
      </c>
      <c r="H2662">
        <v>0</v>
      </c>
      <c r="I2662" t="s">
        <v>20</v>
      </c>
      <c r="J2662">
        <v>0</v>
      </c>
      <c r="K2662" t="s">
        <v>16</v>
      </c>
      <c r="L2662" t="s">
        <v>16</v>
      </c>
      <c r="M2662" t="s">
        <v>16</v>
      </c>
      <c r="N2662" t="s">
        <v>17</v>
      </c>
      <c r="O2662" t="s">
        <v>16</v>
      </c>
      <c r="P2662" t="str" cm="1">
        <f t="array" ref="P2662">_xlfn.IFS(Data_set[[#This Row],[Age (in years)]]&lt;=30,"&lt;30",Data_set[[#This Row],[Age (in years)]]&lt;=40,"30-40",Data_set[[#This Row],[Age (in years)]]&lt;=50,"40-50",Data_set[[#This Row],[Age (in years)]]&lt;=60,"50-60",Data_set[[#This Row],[Age (in years)]]&gt;60,"&gt;60")</f>
        <v>40-50</v>
      </c>
      <c r="Q2662" t="str" cm="1">
        <f t="array" ref="Q2662">_xlfn.IFS(Data_set[[#This Row],[Experience (in years)]]&lt;=5,"0-5",Data_set[[#This Row],[Experience (in years)]]&lt;=10,"6-10",Data_set[[#This Row],[Experience (in years)]]&lt;=20,"11-20",Data_set[[#This Row],[Experience (in years)]]&lt;=30,"21-30",Data_set[[#This Row],[Experience (in years)]]&lt;=40,"31-40",TRUE,"40+")</f>
        <v>11-20</v>
      </c>
      <c r="R2662" t="str" cm="1">
        <f t="array" ref="R2662">_xlfn.IFS(Data_set[[#This Row],[Mortgage]]=0,"0",Data_set[[#This Row],[Mortgage]]&lt;=100,"1-100",Data_set[[#This Row],[Mortgage]]&lt;=200,"101-200",Data_set[[#This Row],[Mortgage]]&lt;=300,"201-300",Data_set[[#This Row],[Mortgage]]&lt;=400,"301-400",TRUE,"400+")</f>
        <v>0</v>
      </c>
      <c r="S2662" t="str" cm="1">
        <f t="array" ref="S2662">_xlfn.IFS(Data_set[[#This Row],[CCAvg]]&lt;=2,"0-2",Data_set[[#This Row],[CCAvg]]&lt;=5,"3-5",Data_set[[#This Row],[CCAvg]]&lt;=8,"6-8",TRUE,"8+")</f>
        <v>0-2</v>
      </c>
      <c r="T2662">
        <f>IF(Data_set[[#This Row],[Personal Loan]]="Yes",1,0)</f>
        <v>0</v>
      </c>
      <c r="U2662" t="str" cm="1">
        <f t="array" ref="U2662">_xlfn.IFS(Data_set[[#This Row],[Income (in K/year)]]&lt;50,"&lt;50K",Data_set[[#This Row],[Income (in K/year)]]&lt;75,"50K-75K",Data_set[[#This Row],[Income (in K/year)]]&lt;100,"75K-100K",Data_set[[#This Row],[Income (in K/year)]]&lt;150,"100K-150K",TRUE,"&gt;150K")</f>
        <v>&lt;50K</v>
      </c>
    </row>
    <row r="2663" spans="1:21" x14ac:dyDescent="0.3">
      <c r="A2663">
        <v>2002</v>
      </c>
      <c r="B2663">
        <v>44</v>
      </c>
      <c r="C2663">
        <v>17</v>
      </c>
      <c r="D2663">
        <v>128</v>
      </c>
      <c r="E2663" t="s">
        <v>14</v>
      </c>
      <c r="F2663">
        <v>94928</v>
      </c>
      <c r="G2663">
        <v>2</v>
      </c>
      <c r="H2663">
        <v>3.25</v>
      </c>
      <c r="I2663" t="s">
        <v>20</v>
      </c>
      <c r="J2663">
        <v>0</v>
      </c>
      <c r="K2663" t="s">
        <v>17</v>
      </c>
      <c r="L2663" t="s">
        <v>16</v>
      </c>
      <c r="M2663" t="s">
        <v>16</v>
      </c>
      <c r="N2663" t="s">
        <v>16</v>
      </c>
      <c r="O2663" t="s">
        <v>17</v>
      </c>
      <c r="P2663" t="str" cm="1">
        <f t="array" ref="P2663">_xlfn.IFS(Data_set[[#This Row],[Age (in years)]]&lt;=30,"&lt;30",Data_set[[#This Row],[Age (in years)]]&lt;=40,"30-40",Data_set[[#This Row],[Age (in years)]]&lt;=50,"40-50",Data_set[[#This Row],[Age (in years)]]&lt;=60,"50-60",Data_set[[#This Row],[Age (in years)]]&gt;60,"&gt;60")</f>
        <v>40-50</v>
      </c>
      <c r="Q2663" t="str" cm="1">
        <f t="array" ref="Q2663">_xlfn.IFS(Data_set[[#This Row],[Experience (in years)]]&lt;=5,"0-5",Data_set[[#This Row],[Experience (in years)]]&lt;=10,"6-10",Data_set[[#This Row],[Experience (in years)]]&lt;=20,"11-20",Data_set[[#This Row],[Experience (in years)]]&lt;=30,"21-30",Data_set[[#This Row],[Experience (in years)]]&lt;=40,"31-40",TRUE,"40+")</f>
        <v>11-20</v>
      </c>
      <c r="R2663" t="str" cm="1">
        <f t="array" ref="R2663">_xlfn.IFS(Data_set[[#This Row],[Mortgage]]=0,"0",Data_set[[#This Row],[Mortgage]]&lt;=100,"1-100",Data_set[[#This Row],[Mortgage]]&lt;=200,"101-200",Data_set[[#This Row],[Mortgage]]&lt;=300,"201-300",Data_set[[#This Row],[Mortgage]]&lt;=400,"301-400",TRUE,"400+")</f>
        <v>0</v>
      </c>
      <c r="S2663" t="str" cm="1">
        <f t="array" ref="S2663">_xlfn.IFS(Data_set[[#This Row],[CCAvg]]&lt;=2,"0-2",Data_set[[#This Row],[CCAvg]]&lt;=5,"3-5",Data_set[[#This Row],[CCAvg]]&lt;=8,"6-8",TRUE,"8+")</f>
        <v>3-5</v>
      </c>
      <c r="T2663">
        <f>IF(Data_set[[#This Row],[Personal Loan]]="Yes",1,0)</f>
        <v>1</v>
      </c>
      <c r="U2663" t="str" cm="1">
        <f t="array" ref="U2663">_xlfn.IFS(Data_set[[#This Row],[Income (in K/year)]]&lt;50,"&lt;50K",Data_set[[#This Row],[Income (in K/year)]]&lt;75,"50K-75K",Data_set[[#This Row],[Income (in K/year)]]&lt;100,"75K-100K",Data_set[[#This Row],[Income (in K/year)]]&lt;150,"100K-150K",TRUE,"&gt;150K")</f>
        <v>100K-150K</v>
      </c>
    </row>
    <row r="2664" spans="1:21" hidden="1" x14ac:dyDescent="0.3">
      <c r="A2664">
        <v>2004</v>
      </c>
      <c r="B2664">
        <v>44</v>
      </c>
      <c r="C2664">
        <v>20</v>
      </c>
      <c r="D2664">
        <v>124</v>
      </c>
      <c r="E2664" t="s">
        <v>14</v>
      </c>
      <c r="F2664">
        <v>90277</v>
      </c>
      <c r="G2664">
        <v>1</v>
      </c>
      <c r="H2664">
        <v>4.7</v>
      </c>
      <c r="I2664" t="s">
        <v>15</v>
      </c>
      <c r="J2664">
        <v>0</v>
      </c>
      <c r="K2664" t="s">
        <v>16</v>
      </c>
      <c r="L2664" t="s">
        <v>16</v>
      </c>
      <c r="M2664" t="s">
        <v>16</v>
      </c>
      <c r="N2664" t="s">
        <v>17</v>
      </c>
      <c r="O2664" t="s">
        <v>17</v>
      </c>
      <c r="P2664" t="str" cm="1">
        <f t="array" ref="P2664">_xlfn.IFS(Data_set[[#This Row],[Age (in years)]]&lt;=30,"&lt;30",Data_set[[#This Row],[Age (in years)]]&lt;=40,"30-40",Data_set[[#This Row],[Age (in years)]]&lt;=50,"40-50",Data_set[[#This Row],[Age (in years)]]&lt;=60,"50-60",Data_set[[#This Row],[Age (in years)]]&gt;60,"&gt;60")</f>
        <v>40-50</v>
      </c>
      <c r="Q2664" t="str" cm="1">
        <f t="array" ref="Q2664">_xlfn.IFS(Data_set[[#This Row],[Experience (in years)]]&lt;=5,"0-5",Data_set[[#This Row],[Experience (in years)]]&lt;=10,"6-10",Data_set[[#This Row],[Experience (in years)]]&lt;=20,"11-20",Data_set[[#This Row],[Experience (in years)]]&lt;=30,"21-30",Data_set[[#This Row],[Experience (in years)]]&lt;=40,"31-40",TRUE,"40+")</f>
        <v>11-20</v>
      </c>
      <c r="R2664" t="str" cm="1">
        <f t="array" ref="R2664">_xlfn.IFS(Data_set[[#This Row],[Mortgage]]=0,"0",Data_set[[#This Row],[Mortgage]]&lt;=100,"1-100",Data_set[[#This Row],[Mortgage]]&lt;=200,"101-200",Data_set[[#This Row],[Mortgage]]&lt;=300,"201-300",Data_set[[#This Row],[Mortgage]]&lt;=400,"301-400",TRUE,"400+")</f>
        <v>0</v>
      </c>
      <c r="S2664" t="str" cm="1">
        <f t="array" ref="S2664">_xlfn.IFS(Data_set[[#This Row],[CCAvg]]&lt;=2,"0-2",Data_set[[#This Row],[CCAvg]]&lt;=5,"3-5",Data_set[[#This Row],[CCAvg]]&lt;=8,"6-8",TRUE,"8+")</f>
        <v>3-5</v>
      </c>
      <c r="T2664">
        <f>IF(Data_set[[#This Row],[Personal Loan]]="Yes",1,0)</f>
        <v>0</v>
      </c>
      <c r="U2664" t="str" cm="1">
        <f t="array" ref="U2664">_xlfn.IFS(Data_set[[#This Row],[Income (in K/year)]]&lt;50,"&lt;50K",Data_set[[#This Row],[Income (in K/year)]]&lt;75,"50K-75K",Data_set[[#This Row],[Income (in K/year)]]&lt;100,"75K-100K",Data_set[[#This Row],[Income (in K/year)]]&lt;150,"100K-150K",TRUE,"&gt;150K")</f>
        <v>100K-150K</v>
      </c>
    </row>
    <row r="2665" spans="1:21" hidden="1" x14ac:dyDescent="0.3">
      <c r="A2665">
        <v>2117</v>
      </c>
      <c r="B2665">
        <v>44</v>
      </c>
      <c r="C2665">
        <v>17</v>
      </c>
      <c r="D2665">
        <v>70</v>
      </c>
      <c r="E2665" t="s">
        <v>21</v>
      </c>
      <c r="F2665">
        <v>94920</v>
      </c>
      <c r="G2665">
        <v>3</v>
      </c>
      <c r="H2665">
        <v>2.67</v>
      </c>
      <c r="I2665" t="s">
        <v>20</v>
      </c>
      <c r="J2665">
        <v>0</v>
      </c>
      <c r="K2665" t="s">
        <v>16</v>
      </c>
      <c r="L2665" t="s">
        <v>16</v>
      </c>
      <c r="M2665" t="s">
        <v>16</v>
      </c>
      <c r="N2665" t="s">
        <v>16</v>
      </c>
      <c r="O2665" t="s">
        <v>16</v>
      </c>
      <c r="P2665" t="str" cm="1">
        <f t="array" ref="P2665">_xlfn.IFS(Data_set[[#This Row],[Age (in years)]]&lt;=30,"&lt;30",Data_set[[#This Row],[Age (in years)]]&lt;=40,"30-40",Data_set[[#This Row],[Age (in years)]]&lt;=50,"40-50",Data_set[[#This Row],[Age (in years)]]&lt;=60,"50-60",Data_set[[#This Row],[Age (in years)]]&gt;60,"&gt;60")</f>
        <v>40-50</v>
      </c>
      <c r="Q2665" t="str" cm="1">
        <f t="array" ref="Q2665">_xlfn.IFS(Data_set[[#This Row],[Experience (in years)]]&lt;=5,"0-5",Data_set[[#This Row],[Experience (in years)]]&lt;=10,"6-10",Data_set[[#This Row],[Experience (in years)]]&lt;=20,"11-20",Data_set[[#This Row],[Experience (in years)]]&lt;=30,"21-30",Data_set[[#This Row],[Experience (in years)]]&lt;=40,"31-40",TRUE,"40+")</f>
        <v>11-20</v>
      </c>
      <c r="R2665" t="str" cm="1">
        <f t="array" ref="R2665">_xlfn.IFS(Data_set[[#This Row],[Mortgage]]=0,"0",Data_set[[#This Row],[Mortgage]]&lt;=100,"1-100",Data_set[[#This Row],[Mortgage]]&lt;=200,"101-200",Data_set[[#This Row],[Mortgage]]&lt;=300,"201-300",Data_set[[#This Row],[Mortgage]]&lt;=400,"301-400",TRUE,"400+")</f>
        <v>0</v>
      </c>
      <c r="S2665" t="str" cm="1">
        <f t="array" ref="S2665">_xlfn.IFS(Data_set[[#This Row],[CCAvg]]&lt;=2,"0-2",Data_set[[#This Row],[CCAvg]]&lt;=5,"3-5",Data_set[[#This Row],[CCAvg]]&lt;=8,"6-8",TRUE,"8+")</f>
        <v>3-5</v>
      </c>
      <c r="T2665">
        <f>IF(Data_set[[#This Row],[Personal Loan]]="Yes",1,0)</f>
        <v>0</v>
      </c>
      <c r="U2665" t="str" cm="1">
        <f t="array" ref="U2665">_xlfn.IFS(Data_set[[#This Row],[Income (in K/year)]]&lt;50,"&lt;50K",Data_set[[#This Row],[Income (in K/year)]]&lt;75,"50K-75K",Data_set[[#This Row],[Income (in K/year)]]&lt;100,"75K-100K",Data_set[[#This Row],[Income (in K/year)]]&lt;150,"100K-150K",TRUE,"&gt;150K")</f>
        <v>50K-75K</v>
      </c>
    </row>
    <row r="2666" spans="1:21" hidden="1" x14ac:dyDescent="0.3">
      <c r="A2666">
        <v>2126</v>
      </c>
      <c r="B2666">
        <v>44</v>
      </c>
      <c r="C2666">
        <v>20</v>
      </c>
      <c r="D2666">
        <v>93</v>
      </c>
      <c r="E2666" t="s">
        <v>21</v>
      </c>
      <c r="F2666">
        <v>91910</v>
      </c>
      <c r="G2666">
        <v>4</v>
      </c>
      <c r="H2666">
        <v>0.8</v>
      </c>
      <c r="I2666" t="s">
        <v>15</v>
      </c>
      <c r="J2666">
        <v>101</v>
      </c>
      <c r="K2666" t="s">
        <v>16</v>
      </c>
      <c r="L2666" t="s">
        <v>16</v>
      </c>
      <c r="M2666" t="s">
        <v>16</v>
      </c>
      <c r="N2666" t="s">
        <v>17</v>
      </c>
      <c r="O2666" t="s">
        <v>16</v>
      </c>
      <c r="P2666" t="str" cm="1">
        <f t="array" ref="P2666">_xlfn.IFS(Data_set[[#This Row],[Age (in years)]]&lt;=30,"&lt;30",Data_set[[#This Row],[Age (in years)]]&lt;=40,"30-40",Data_set[[#This Row],[Age (in years)]]&lt;=50,"40-50",Data_set[[#This Row],[Age (in years)]]&lt;=60,"50-60",Data_set[[#This Row],[Age (in years)]]&gt;60,"&gt;60")</f>
        <v>40-50</v>
      </c>
      <c r="Q2666" t="str" cm="1">
        <f t="array" ref="Q2666">_xlfn.IFS(Data_set[[#This Row],[Experience (in years)]]&lt;=5,"0-5",Data_set[[#This Row],[Experience (in years)]]&lt;=10,"6-10",Data_set[[#This Row],[Experience (in years)]]&lt;=20,"11-20",Data_set[[#This Row],[Experience (in years)]]&lt;=30,"21-30",Data_set[[#This Row],[Experience (in years)]]&lt;=40,"31-40",TRUE,"40+")</f>
        <v>11-20</v>
      </c>
      <c r="R2666" t="str" cm="1">
        <f t="array" ref="R2666">_xlfn.IFS(Data_set[[#This Row],[Mortgage]]=0,"0",Data_set[[#This Row],[Mortgage]]&lt;=100,"1-100",Data_set[[#This Row],[Mortgage]]&lt;=200,"101-200",Data_set[[#This Row],[Mortgage]]&lt;=300,"201-300",Data_set[[#This Row],[Mortgage]]&lt;=400,"301-400",TRUE,"400+")</f>
        <v>101-200</v>
      </c>
      <c r="S2666" t="str" cm="1">
        <f t="array" ref="S2666">_xlfn.IFS(Data_set[[#This Row],[CCAvg]]&lt;=2,"0-2",Data_set[[#This Row],[CCAvg]]&lt;=5,"3-5",Data_set[[#This Row],[CCAvg]]&lt;=8,"6-8",TRUE,"8+")</f>
        <v>0-2</v>
      </c>
      <c r="T2666">
        <f>IF(Data_set[[#This Row],[Personal Loan]]="Yes",1,0)</f>
        <v>0</v>
      </c>
      <c r="U2666" t="str" cm="1">
        <f t="array" ref="U2666">_xlfn.IFS(Data_set[[#This Row],[Income (in K/year)]]&lt;50,"&lt;50K",Data_set[[#This Row],[Income (in K/year)]]&lt;75,"50K-75K",Data_set[[#This Row],[Income (in K/year)]]&lt;100,"75K-100K",Data_set[[#This Row],[Income (in K/year)]]&lt;150,"100K-150K",TRUE,"&gt;150K")</f>
        <v>75K-100K</v>
      </c>
    </row>
    <row r="2667" spans="1:21" hidden="1" x14ac:dyDescent="0.3">
      <c r="A2667">
        <v>2127</v>
      </c>
      <c r="B2667">
        <v>44</v>
      </c>
      <c r="C2667">
        <v>19</v>
      </c>
      <c r="D2667">
        <v>83</v>
      </c>
      <c r="E2667" t="s">
        <v>21</v>
      </c>
      <c r="F2667">
        <v>92121</v>
      </c>
      <c r="G2667">
        <v>4</v>
      </c>
      <c r="H2667">
        <v>0.4</v>
      </c>
      <c r="I2667" t="s">
        <v>15</v>
      </c>
      <c r="J2667">
        <v>141</v>
      </c>
      <c r="K2667" t="s">
        <v>16</v>
      </c>
      <c r="L2667" t="s">
        <v>16</v>
      </c>
      <c r="M2667" t="s">
        <v>16</v>
      </c>
      <c r="N2667" t="s">
        <v>16</v>
      </c>
      <c r="O2667" t="s">
        <v>16</v>
      </c>
      <c r="P2667" t="str" cm="1">
        <f t="array" ref="P2667">_xlfn.IFS(Data_set[[#This Row],[Age (in years)]]&lt;=30,"&lt;30",Data_set[[#This Row],[Age (in years)]]&lt;=40,"30-40",Data_set[[#This Row],[Age (in years)]]&lt;=50,"40-50",Data_set[[#This Row],[Age (in years)]]&lt;=60,"50-60",Data_set[[#This Row],[Age (in years)]]&gt;60,"&gt;60")</f>
        <v>40-50</v>
      </c>
      <c r="Q2667" t="str" cm="1">
        <f t="array" ref="Q2667">_xlfn.IFS(Data_set[[#This Row],[Experience (in years)]]&lt;=5,"0-5",Data_set[[#This Row],[Experience (in years)]]&lt;=10,"6-10",Data_set[[#This Row],[Experience (in years)]]&lt;=20,"11-20",Data_set[[#This Row],[Experience (in years)]]&lt;=30,"21-30",Data_set[[#This Row],[Experience (in years)]]&lt;=40,"31-40",TRUE,"40+")</f>
        <v>11-20</v>
      </c>
      <c r="R2667" t="str" cm="1">
        <f t="array" ref="R2667">_xlfn.IFS(Data_set[[#This Row],[Mortgage]]=0,"0",Data_set[[#This Row],[Mortgage]]&lt;=100,"1-100",Data_set[[#This Row],[Mortgage]]&lt;=200,"101-200",Data_set[[#This Row],[Mortgage]]&lt;=300,"201-300",Data_set[[#This Row],[Mortgage]]&lt;=400,"301-400",TRUE,"400+")</f>
        <v>101-200</v>
      </c>
      <c r="S2667" t="str" cm="1">
        <f t="array" ref="S2667">_xlfn.IFS(Data_set[[#This Row],[CCAvg]]&lt;=2,"0-2",Data_set[[#This Row],[CCAvg]]&lt;=5,"3-5",Data_set[[#This Row],[CCAvg]]&lt;=8,"6-8",TRUE,"8+")</f>
        <v>0-2</v>
      </c>
      <c r="T2667">
        <f>IF(Data_set[[#This Row],[Personal Loan]]="Yes",1,0)</f>
        <v>0</v>
      </c>
      <c r="U2667" t="str" cm="1">
        <f t="array" ref="U2667">_xlfn.IFS(Data_set[[#This Row],[Income (in K/year)]]&lt;50,"&lt;50K",Data_set[[#This Row],[Income (in K/year)]]&lt;75,"50K-75K",Data_set[[#This Row],[Income (in K/year)]]&lt;100,"75K-100K",Data_set[[#This Row],[Income (in K/year)]]&lt;150,"100K-150K",TRUE,"&gt;150K")</f>
        <v>75K-100K</v>
      </c>
    </row>
    <row r="2668" spans="1:21" hidden="1" x14ac:dyDescent="0.3">
      <c r="A2668">
        <v>2358</v>
      </c>
      <c r="B2668">
        <v>44</v>
      </c>
      <c r="C2668">
        <v>19</v>
      </c>
      <c r="D2668">
        <v>34</v>
      </c>
      <c r="E2668" t="s">
        <v>18</v>
      </c>
      <c r="F2668">
        <v>95005</v>
      </c>
      <c r="G2668">
        <v>4</v>
      </c>
      <c r="H2668">
        <v>0</v>
      </c>
      <c r="I2668" t="s">
        <v>20</v>
      </c>
      <c r="J2668">
        <v>0</v>
      </c>
      <c r="K2668" t="s">
        <v>16</v>
      </c>
      <c r="L2668" t="s">
        <v>16</v>
      </c>
      <c r="M2668" t="s">
        <v>16</v>
      </c>
      <c r="N2668" t="s">
        <v>16</v>
      </c>
      <c r="O2668" t="s">
        <v>16</v>
      </c>
      <c r="P2668" t="str" cm="1">
        <f t="array" ref="P2668">_xlfn.IFS(Data_set[[#This Row],[Age (in years)]]&lt;=30,"&lt;30",Data_set[[#This Row],[Age (in years)]]&lt;=40,"30-40",Data_set[[#This Row],[Age (in years)]]&lt;=50,"40-50",Data_set[[#This Row],[Age (in years)]]&lt;=60,"50-60",Data_set[[#This Row],[Age (in years)]]&gt;60,"&gt;60")</f>
        <v>40-50</v>
      </c>
      <c r="Q2668" t="str" cm="1">
        <f t="array" ref="Q2668">_xlfn.IFS(Data_set[[#This Row],[Experience (in years)]]&lt;=5,"0-5",Data_set[[#This Row],[Experience (in years)]]&lt;=10,"6-10",Data_set[[#This Row],[Experience (in years)]]&lt;=20,"11-20",Data_set[[#This Row],[Experience (in years)]]&lt;=30,"21-30",Data_set[[#This Row],[Experience (in years)]]&lt;=40,"31-40",TRUE,"40+")</f>
        <v>11-20</v>
      </c>
      <c r="R2668" t="str" cm="1">
        <f t="array" ref="R2668">_xlfn.IFS(Data_set[[#This Row],[Mortgage]]=0,"0",Data_set[[#This Row],[Mortgage]]&lt;=100,"1-100",Data_set[[#This Row],[Mortgage]]&lt;=200,"101-200",Data_set[[#This Row],[Mortgage]]&lt;=300,"201-300",Data_set[[#This Row],[Mortgage]]&lt;=400,"301-400",TRUE,"400+")</f>
        <v>0</v>
      </c>
      <c r="S2668" t="str" cm="1">
        <f t="array" ref="S2668">_xlfn.IFS(Data_set[[#This Row],[CCAvg]]&lt;=2,"0-2",Data_set[[#This Row],[CCAvg]]&lt;=5,"3-5",Data_set[[#This Row],[CCAvg]]&lt;=8,"6-8",TRUE,"8+")</f>
        <v>0-2</v>
      </c>
      <c r="T2668">
        <f>IF(Data_set[[#This Row],[Personal Loan]]="Yes",1,0)</f>
        <v>0</v>
      </c>
      <c r="U2668" t="str" cm="1">
        <f t="array" ref="U2668">_xlfn.IFS(Data_set[[#This Row],[Income (in K/year)]]&lt;50,"&lt;50K",Data_set[[#This Row],[Income (in K/year)]]&lt;75,"50K-75K",Data_set[[#This Row],[Income (in K/year)]]&lt;100,"75K-100K",Data_set[[#This Row],[Income (in K/year)]]&lt;150,"100K-150K",TRUE,"&gt;150K")</f>
        <v>&lt;50K</v>
      </c>
    </row>
    <row r="2669" spans="1:21" hidden="1" x14ac:dyDescent="0.3">
      <c r="A2669">
        <v>2393</v>
      </c>
      <c r="B2669">
        <v>44</v>
      </c>
      <c r="C2669">
        <v>20</v>
      </c>
      <c r="D2669">
        <v>138</v>
      </c>
      <c r="E2669" t="s">
        <v>14</v>
      </c>
      <c r="F2669">
        <v>94143</v>
      </c>
      <c r="G2669">
        <v>2</v>
      </c>
      <c r="H2669">
        <v>3.3</v>
      </c>
      <c r="I2669" t="s">
        <v>15</v>
      </c>
      <c r="J2669">
        <v>0</v>
      </c>
      <c r="K2669" t="s">
        <v>16</v>
      </c>
      <c r="L2669" t="s">
        <v>16</v>
      </c>
      <c r="M2669" t="s">
        <v>16</v>
      </c>
      <c r="N2669" t="s">
        <v>16</v>
      </c>
      <c r="O2669" t="s">
        <v>17</v>
      </c>
      <c r="P2669" t="str" cm="1">
        <f t="array" ref="P2669">_xlfn.IFS(Data_set[[#This Row],[Age (in years)]]&lt;=30,"&lt;30",Data_set[[#This Row],[Age (in years)]]&lt;=40,"30-40",Data_set[[#This Row],[Age (in years)]]&lt;=50,"40-50",Data_set[[#This Row],[Age (in years)]]&lt;=60,"50-60",Data_set[[#This Row],[Age (in years)]]&gt;60,"&gt;60")</f>
        <v>40-50</v>
      </c>
      <c r="Q2669" t="str" cm="1">
        <f t="array" ref="Q2669">_xlfn.IFS(Data_set[[#This Row],[Experience (in years)]]&lt;=5,"0-5",Data_set[[#This Row],[Experience (in years)]]&lt;=10,"6-10",Data_set[[#This Row],[Experience (in years)]]&lt;=20,"11-20",Data_set[[#This Row],[Experience (in years)]]&lt;=30,"21-30",Data_set[[#This Row],[Experience (in years)]]&lt;=40,"31-40",TRUE,"40+")</f>
        <v>11-20</v>
      </c>
      <c r="R2669" t="str" cm="1">
        <f t="array" ref="R2669">_xlfn.IFS(Data_set[[#This Row],[Mortgage]]=0,"0",Data_set[[#This Row],[Mortgage]]&lt;=100,"1-100",Data_set[[#This Row],[Mortgage]]&lt;=200,"101-200",Data_set[[#This Row],[Mortgage]]&lt;=300,"201-300",Data_set[[#This Row],[Mortgage]]&lt;=400,"301-400",TRUE,"400+")</f>
        <v>0</v>
      </c>
      <c r="S2669" t="str" cm="1">
        <f t="array" ref="S2669">_xlfn.IFS(Data_set[[#This Row],[CCAvg]]&lt;=2,"0-2",Data_set[[#This Row],[CCAvg]]&lt;=5,"3-5",Data_set[[#This Row],[CCAvg]]&lt;=8,"6-8",TRUE,"8+")</f>
        <v>3-5</v>
      </c>
      <c r="T2669">
        <f>IF(Data_set[[#This Row],[Personal Loan]]="Yes",1,0)</f>
        <v>0</v>
      </c>
      <c r="U2669" t="str" cm="1">
        <f t="array" ref="U2669">_xlfn.IFS(Data_set[[#This Row],[Income (in K/year)]]&lt;50,"&lt;50K",Data_set[[#This Row],[Income (in K/year)]]&lt;75,"50K-75K",Data_set[[#This Row],[Income (in K/year)]]&lt;100,"75K-100K",Data_set[[#This Row],[Income (in K/year)]]&lt;150,"100K-150K",TRUE,"&gt;150K")</f>
        <v>100K-150K</v>
      </c>
    </row>
    <row r="2670" spans="1:21" hidden="1" x14ac:dyDescent="0.3">
      <c r="A2670">
        <v>2396</v>
      </c>
      <c r="B2670">
        <v>44</v>
      </c>
      <c r="C2670">
        <v>17</v>
      </c>
      <c r="D2670">
        <v>25</v>
      </c>
      <c r="E2670" t="s">
        <v>18</v>
      </c>
      <c r="F2670">
        <v>95064</v>
      </c>
      <c r="G2670">
        <v>3</v>
      </c>
      <c r="H2670">
        <v>1</v>
      </c>
      <c r="I2670" t="s">
        <v>20</v>
      </c>
      <c r="J2670">
        <v>0</v>
      </c>
      <c r="K2670" t="s">
        <v>16</v>
      </c>
      <c r="L2670" t="s">
        <v>16</v>
      </c>
      <c r="M2670" t="s">
        <v>16</v>
      </c>
      <c r="N2670" t="s">
        <v>16</v>
      </c>
      <c r="O2670" t="s">
        <v>17</v>
      </c>
      <c r="P2670" t="str" cm="1">
        <f t="array" ref="P2670">_xlfn.IFS(Data_set[[#This Row],[Age (in years)]]&lt;=30,"&lt;30",Data_set[[#This Row],[Age (in years)]]&lt;=40,"30-40",Data_set[[#This Row],[Age (in years)]]&lt;=50,"40-50",Data_set[[#This Row],[Age (in years)]]&lt;=60,"50-60",Data_set[[#This Row],[Age (in years)]]&gt;60,"&gt;60")</f>
        <v>40-50</v>
      </c>
      <c r="Q2670" t="str" cm="1">
        <f t="array" ref="Q2670">_xlfn.IFS(Data_set[[#This Row],[Experience (in years)]]&lt;=5,"0-5",Data_set[[#This Row],[Experience (in years)]]&lt;=10,"6-10",Data_set[[#This Row],[Experience (in years)]]&lt;=20,"11-20",Data_set[[#This Row],[Experience (in years)]]&lt;=30,"21-30",Data_set[[#This Row],[Experience (in years)]]&lt;=40,"31-40",TRUE,"40+")</f>
        <v>11-20</v>
      </c>
      <c r="R2670" t="str" cm="1">
        <f t="array" ref="R2670">_xlfn.IFS(Data_set[[#This Row],[Mortgage]]=0,"0",Data_set[[#This Row],[Mortgage]]&lt;=100,"1-100",Data_set[[#This Row],[Mortgage]]&lt;=200,"101-200",Data_set[[#This Row],[Mortgage]]&lt;=300,"201-300",Data_set[[#This Row],[Mortgage]]&lt;=400,"301-400",TRUE,"400+")</f>
        <v>0</v>
      </c>
      <c r="S2670" t="str" cm="1">
        <f t="array" ref="S2670">_xlfn.IFS(Data_set[[#This Row],[CCAvg]]&lt;=2,"0-2",Data_set[[#This Row],[CCAvg]]&lt;=5,"3-5",Data_set[[#This Row],[CCAvg]]&lt;=8,"6-8",TRUE,"8+")</f>
        <v>0-2</v>
      </c>
      <c r="T2670">
        <f>IF(Data_set[[#This Row],[Personal Loan]]="Yes",1,0)</f>
        <v>0</v>
      </c>
      <c r="U2670" t="str" cm="1">
        <f t="array" ref="U2670">_xlfn.IFS(Data_set[[#This Row],[Income (in K/year)]]&lt;50,"&lt;50K",Data_set[[#This Row],[Income (in K/year)]]&lt;75,"50K-75K",Data_set[[#This Row],[Income (in K/year)]]&lt;100,"75K-100K",Data_set[[#This Row],[Income (in K/year)]]&lt;150,"100K-150K",TRUE,"&gt;150K")</f>
        <v>&lt;50K</v>
      </c>
    </row>
    <row r="2671" spans="1:21" hidden="1" x14ac:dyDescent="0.3">
      <c r="A2671">
        <v>2448</v>
      </c>
      <c r="B2671">
        <v>44</v>
      </c>
      <c r="C2671">
        <v>19</v>
      </c>
      <c r="D2671">
        <v>201</v>
      </c>
      <c r="E2671" t="s">
        <v>14</v>
      </c>
      <c r="F2671">
        <v>95819</v>
      </c>
      <c r="G2671">
        <v>2</v>
      </c>
      <c r="H2671">
        <v>8.8000000000000007</v>
      </c>
      <c r="I2671" t="s">
        <v>15</v>
      </c>
      <c r="J2671">
        <v>0</v>
      </c>
      <c r="K2671" t="s">
        <v>16</v>
      </c>
      <c r="L2671" t="s">
        <v>16</v>
      </c>
      <c r="M2671" t="s">
        <v>16</v>
      </c>
      <c r="N2671" t="s">
        <v>17</v>
      </c>
      <c r="O2671" t="s">
        <v>17</v>
      </c>
      <c r="P2671" t="str" cm="1">
        <f t="array" ref="P2671">_xlfn.IFS(Data_set[[#This Row],[Age (in years)]]&lt;=30,"&lt;30",Data_set[[#This Row],[Age (in years)]]&lt;=40,"30-40",Data_set[[#This Row],[Age (in years)]]&lt;=50,"40-50",Data_set[[#This Row],[Age (in years)]]&lt;=60,"50-60",Data_set[[#This Row],[Age (in years)]]&gt;60,"&gt;60")</f>
        <v>40-50</v>
      </c>
      <c r="Q2671" t="str" cm="1">
        <f t="array" ref="Q2671">_xlfn.IFS(Data_set[[#This Row],[Experience (in years)]]&lt;=5,"0-5",Data_set[[#This Row],[Experience (in years)]]&lt;=10,"6-10",Data_set[[#This Row],[Experience (in years)]]&lt;=20,"11-20",Data_set[[#This Row],[Experience (in years)]]&lt;=30,"21-30",Data_set[[#This Row],[Experience (in years)]]&lt;=40,"31-40",TRUE,"40+")</f>
        <v>11-20</v>
      </c>
      <c r="R2671" t="str" cm="1">
        <f t="array" ref="R2671">_xlfn.IFS(Data_set[[#This Row],[Mortgage]]=0,"0",Data_set[[#This Row],[Mortgage]]&lt;=100,"1-100",Data_set[[#This Row],[Mortgage]]&lt;=200,"101-200",Data_set[[#This Row],[Mortgage]]&lt;=300,"201-300",Data_set[[#This Row],[Mortgage]]&lt;=400,"301-400",TRUE,"400+")</f>
        <v>0</v>
      </c>
      <c r="S2671" t="str" cm="1">
        <f t="array" ref="S2671">_xlfn.IFS(Data_set[[#This Row],[CCAvg]]&lt;=2,"0-2",Data_set[[#This Row],[CCAvg]]&lt;=5,"3-5",Data_set[[#This Row],[CCAvg]]&lt;=8,"6-8",TRUE,"8+")</f>
        <v>8+</v>
      </c>
      <c r="T2671">
        <f>IF(Data_set[[#This Row],[Personal Loan]]="Yes",1,0)</f>
        <v>0</v>
      </c>
      <c r="U2671" t="str" cm="1">
        <f t="array" ref="U2671">_xlfn.IFS(Data_set[[#This Row],[Income (in K/year)]]&lt;50,"&lt;50K",Data_set[[#This Row],[Income (in K/year)]]&lt;75,"50K-75K",Data_set[[#This Row],[Income (in K/year)]]&lt;100,"75K-100K",Data_set[[#This Row],[Income (in K/year)]]&lt;150,"100K-150K",TRUE,"&gt;150K")</f>
        <v>&gt;150K</v>
      </c>
    </row>
    <row r="2672" spans="1:21" hidden="1" x14ac:dyDescent="0.3">
      <c r="A2672">
        <v>2484</v>
      </c>
      <c r="B2672">
        <v>44</v>
      </c>
      <c r="C2672">
        <v>18</v>
      </c>
      <c r="D2672">
        <v>68</v>
      </c>
      <c r="E2672" t="s">
        <v>21</v>
      </c>
      <c r="F2672">
        <v>93943</v>
      </c>
      <c r="G2672">
        <v>4</v>
      </c>
      <c r="H2672">
        <v>2.9</v>
      </c>
      <c r="I2672" t="s">
        <v>15</v>
      </c>
      <c r="J2672">
        <v>0</v>
      </c>
      <c r="K2672" t="s">
        <v>16</v>
      </c>
      <c r="L2672" t="s">
        <v>17</v>
      </c>
      <c r="M2672" t="s">
        <v>16</v>
      </c>
      <c r="N2672" t="s">
        <v>16</v>
      </c>
      <c r="O2672" t="s">
        <v>16</v>
      </c>
      <c r="P2672" t="str" cm="1">
        <f t="array" ref="P2672">_xlfn.IFS(Data_set[[#This Row],[Age (in years)]]&lt;=30,"&lt;30",Data_set[[#This Row],[Age (in years)]]&lt;=40,"30-40",Data_set[[#This Row],[Age (in years)]]&lt;=50,"40-50",Data_set[[#This Row],[Age (in years)]]&lt;=60,"50-60",Data_set[[#This Row],[Age (in years)]]&gt;60,"&gt;60")</f>
        <v>40-50</v>
      </c>
      <c r="Q2672" t="str" cm="1">
        <f t="array" ref="Q2672">_xlfn.IFS(Data_set[[#This Row],[Experience (in years)]]&lt;=5,"0-5",Data_set[[#This Row],[Experience (in years)]]&lt;=10,"6-10",Data_set[[#This Row],[Experience (in years)]]&lt;=20,"11-20",Data_set[[#This Row],[Experience (in years)]]&lt;=30,"21-30",Data_set[[#This Row],[Experience (in years)]]&lt;=40,"31-40",TRUE,"40+")</f>
        <v>11-20</v>
      </c>
      <c r="R2672" t="str" cm="1">
        <f t="array" ref="R2672">_xlfn.IFS(Data_set[[#This Row],[Mortgage]]=0,"0",Data_set[[#This Row],[Mortgage]]&lt;=100,"1-100",Data_set[[#This Row],[Mortgage]]&lt;=200,"101-200",Data_set[[#This Row],[Mortgage]]&lt;=300,"201-300",Data_set[[#This Row],[Mortgage]]&lt;=400,"301-400",TRUE,"400+")</f>
        <v>0</v>
      </c>
      <c r="S2672" t="str" cm="1">
        <f t="array" ref="S2672">_xlfn.IFS(Data_set[[#This Row],[CCAvg]]&lt;=2,"0-2",Data_set[[#This Row],[CCAvg]]&lt;=5,"3-5",Data_set[[#This Row],[CCAvg]]&lt;=8,"6-8",TRUE,"8+")</f>
        <v>3-5</v>
      </c>
      <c r="T2672">
        <f>IF(Data_set[[#This Row],[Personal Loan]]="Yes",1,0)</f>
        <v>0</v>
      </c>
      <c r="U2672" t="str" cm="1">
        <f t="array" ref="U2672">_xlfn.IFS(Data_set[[#This Row],[Income (in K/year)]]&lt;50,"&lt;50K",Data_set[[#This Row],[Income (in K/year)]]&lt;75,"50K-75K",Data_set[[#This Row],[Income (in K/year)]]&lt;100,"75K-100K",Data_set[[#This Row],[Income (in K/year)]]&lt;150,"100K-150K",TRUE,"&gt;150K")</f>
        <v>50K-75K</v>
      </c>
    </row>
    <row r="2673" spans="1:21" hidden="1" x14ac:dyDescent="0.3">
      <c r="A2673">
        <v>2502</v>
      </c>
      <c r="B2673">
        <v>44</v>
      </c>
      <c r="C2673">
        <v>18</v>
      </c>
      <c r="D2673">
        <v>90</v>
      </c>
      <c r="E2673" t="s">
        <v>21</v>
      </c>
      <c r="F2673">
        <v>95616</v>
      </c>
      <c r="G2673">
        <v>4</v>
      </c>
      <c r="H2673">
        <v>2.6</v>
      </c>
      <c r="I2673" t="s">
        <v>19</v>
      </c>
      <c r="J2673">
        <v>0</v>
      </c>
      <c r="K2673" t="s">
        <v>16</v>
      </c>
      <c r="L2673" t="s">
        <v>16</v>
      </c>
      <c r="M2673" t="s">
        <v>16</v>
      </c>
      <c r="N2673" t="s">
        <v>17</v>
      </c>
      <c r="O2673" t="s">
        <v>16</v>
      </c>
      <c r="P2673" t="str" cm="1">
        <f t="array" ref="P2673">_xlfn.IFS(Data_set[[#This Row],[Age (in years)]]&lt;=30,"&lt;30",Data_set[[#This Row],[Age (in years)]]&lt;=40,"30-40",Data_set[[#This Row],[Age (in years)]]&lt;=50,"40-50",Data_set[[#This Row],[Age (in years)]]&lt;=60,"50-60",Data_set[[#This Row],[Age (in years)]]&gt;60,"&gt;60")</f>
        <v>40-50</v>
      </c>
      <c r="Q2673" t="str" cm="1">
        <f t="array" ref="Q2673">_xlfn.IFS(Data_set[[#This Row],[Experience (in years)]]&lt;=5,"0-5",Data_set[[#This Row],[Experience (in years)]]&lt;=10,"6-10",Data_set[[#This Row],[Experience (in years)]]&lt;=20,"11-20",Data_set[[#This Row],[Experience (in years)]]&lt;=30,"21-30",Data_set[[#This Row],[Experience (in years)]]&lt;=40,"31-40",TRUE,"40+")</f>
        <v>11-20</v>
      </c>
      <c r="R2673" t="str" cm="1">
        <f t="array" ref="R2673">_xlfn.IFS(Data_set[[#This Row],[Mortgage]]=0,"0",Data_set[[#This Row],[Mortgage]]&lt;=100,"1-100",Data_set[[#This Row],[Mortgage]]&lt;=200,"101-200",Data_set[[#This Row],[Mortgage]]&lt;=300,"201-300",Data_set[[#This Row],[Mortgage]]&lt;=400,"301-400",TRUE,"400+")</f>
        <v>0</v>
      </c>
      <c r="S2673" t="str" cm="1">
        <f t="array" ref="S2673">_xlfn.IFS(Data_set[[#This Row],[CCAvg]]&lt;=2,"0-2",Data_set[[#This Row],[CCAvg]]&lt;=5,"3-5",Data_set[[#This Row],[CCAvg]]&lt;=8,"6-8",TRUE,"8+")</f>
        <v>3-5</v>
      </c>
      <c r="T2673">
        <f>IF(Data_set[[#This Row],[Personal Loan]]="Yes",1,0)</f>
        <v>0</v>
      </c>
      <c r="U2673" t="str" cm="1">
        <f t="array" ref="U2673">_xlfn.IFS(Data_set[[#This Row],[Income (in K/year)]]&lt;50,"&lt;50K",Data_set[[#This Row],[Income (in K/year)]]&lt;75,"50K-75K",Data_set[[#This Row],[Income (in K/year)]]&lt;100,"75K-100K",Data_set[[#This Row],[Income (in K/year)]]&lt;150,"100K-150K",TRUE,"&gt;150K")</f>
        <v>75K-100K</v>
      </c>
    </row>
    <row r="2674" spans="1:21" hidden="1" x14ac:dyDescent="0.3">
      <c r="A2674">
        <v>2561</v>
      </c>
      <c r="B2674">
        <v>44</v>
      </c>
      <c r="C2674">
        <v>18</v>
      </c>
      <c r="D2674">
        <v>71</v>
      </c>
      <c r="E2674" t="s">
        <v>21</v>
      </c>
      <c r="F2674">
        <v>93943</v>
      </c>
      <c r="G2674">
        <v>2</v>
      </c>
      <c r="H2674">
        <v>0.8</v>
      </c>
      <c r="I2674" t="s">
        <v>19</v>
      </c>
      <c r="J2674">
        <v>0</v>
      </c>
      <c r="K2674" t="s">
        <v>16</v>
      </c>
      <c r="L2674" t="s">
        <v>16</v>
      </c>
      <c r="M2674" t="s">
        <v>16</v>
      </c>
      <c r="N2674" t="s">
        <v>17</v>
      </c>
      <c r="O2674" t="s">
        <v>16</v>
      </c>
      <c r="P2674" t="str" cm="1">
        <f t="array" ref="P2674">_xlfn.IFS(Data_set[[#This Row],[Age (in years)]]&lt;=30,"&lt;30",Data_set[[#This Row],[Age (in years)]]&lt;=40,"30-40",Data_set[[#This Row],[Age (in years)]]&lt;=50,"40-50",Data_set[[#This Row],[Age (in years)]]&lt;=60,"50-60",Data_set[[#This Row],[Age (in years)]]&gt;60,"&gt;60")</f>
        <v>40-50</v>
      </c>
      <c r="Q2674" t="str" cm="1">
        <f t="array" ref="Q2674">_xlfn.IFS(Data_set[[#This Row],[Experience (in years)]]&lt;=5,"0-5",Data_set[[#This Row],[Experience (in years)]]&lt;=10,"6-10",Data_set[[#This Row],[Experience (in years)]]&lt;=20,"11-20",Data_set[[#This Row],[Experience (in years)]]&lt;=30,"21-30",Data_set[[#This Row],[Experience (in years)]]&lt;=40,"31-40",TRUE,"40+")</f>
        <v>11-20</v>
      </c>
      <c r="R2674" t="str" cm="1">
        <f t="array" ref="R2674">_xlfn.IFS(Data_set[[#This Row],[Mortgage]]=0,"0",Data_set[[#This Row],[Mortgage]]&lt;=100,"1-100",Data_set[[#This Row],[Mortgage]]&lt;=200,"101-200",Data_set[[#This Row],[Mortgage]]&lt;=300,"201-300",Data_set[[#This Row],[Mortgage]]&lt;=400,"301-400",TRUE,"400+")</f>
        <v>0</v>
      </c>
      <c r="S2674" t="str" cm="1">
        <f t="array" ref="S2674">_xlfn.IFS(Data_set[[#This Row],[CCAvg]]&lt;=2,"0-2",Data_set[[#This Row],[CCAvg]]&lt;=5,"3-5",Data_set[[#This Row],[CCAvg]]&lt;=8,"6-8",TRUE,"8+")</f>
        <v>0-2</v>
      </c>
      <c r="T2674">
        <f>IF(Data_set[[#This Row],[Personal Loan]]="Yes",1,0)</f>
        <v>0</v>
      </c>
      <c r="U2674" t="str" cm="1">
        <f t="array" ref="U2674">_xlfn.IFS(Data_set[[#This Row],[Income (in K/year)]]&lt;50,"&lt;50K",Data_set[[#This Row],[Income (in K/year)]]&lt;75,"50K-75K",Data_set[[#This Row],[Income (in K/year)]]&lt;100,"75K-100K",Data_set[[#This Row],[Income (in K/year)]]&lt;150,"100K-150K",TRUE,"&gt;150K")</f>
        <v>50K-75K</v>
      </c>
    </row>
    <row r="2675" spans="1:21" hidden="1" x14ac:dyDescent="0.3">
      <c r="A2675">
        <v>2600</v>
      </c>
      <c r="B2675">
        <v>44</v>
      </c>
      <c r="C2675">
        <v>20</v>
      </c>
      <c r="D2675">
        <v>71</v>
      </c>
      <c r="E2675" t="s">
        <v>21</v>
      </c>
      <c r="F2675">
        <v>91006</v>
      </c>
      <c r="G2675">
        <v>4</v>
      </c>
      <c r="H2675">
        <v>2</v>
      </c>
      <c r="I2675" t="s">
        <v>19</v>
      </c>
      <c r="J2675">
        <v>0</v>
      </c>
      <c r="K2675" t="s">
        <v>16</v>
      </c>
      <c r="L2675" t="s">
        <v>16</v>
      </c>
      <c r="M2675" t="s">
        <v>16</v>
      </c>
      <c r="N2675" t="s">
        <v>16</v>
      </c>
      <c r="O2675" t="s">
        <v>17</v>
      </c>
      <c r="P2675" t="str" cm="1">
        <f t="array" ref="P2675">_xlfn.IFS(Data_set[[#This Row],[Age (in years)]]&lt;=30,"&lt;30",Data_set[[#This Row],[Age (in years)]]&lt;=40,"30-40",Data_set[[#This Row],[Age (in years)]]&lt;=50,"40-50",Data_set[[#This Row],[Age (in years)]]&lt;=60,"50-60",Data_set[[#This Row],[Age (in years)]]&gt;60,"&gt;60")</f>
        <v>40-50</v>
      </c>
      <c r="Q2675" t="str" cm="1">
        <f t="array" ref="Q2675">_xlfn.IFS(Data_set[[#This Row],[Experience (in years)]]&lt;=5,"0-5",Data_set[[#This Row],[Experience (in years)]]&lt;=10,"6-10",Data_set[[#This Row],[Experience (in years)]]&lt;=20,"11-20",Data_set[[#This Row],[Experience (in years)]]&lt;=30,"21-30",Data_set[[#This Row],[Experience (in years)]]&lt;=40,"31-40",TRUE,"40+")</f>
        <v>11-20</v>
      </c>
      <c r="R2675" t="str" cm="1">
        <f t="array" ref="R2675">_xlfn.IFS(Data_set[[#This Row],[Mortgage]]=0,"0",Data_set[[#This Row],[Mortgage]]&lt;=100,"1-100",Data_set[[#This Row],[Mortgage]]&lt;=200,"101-200",Data_set[[#This Row],[Mortgage]]&lt;=300,"201-300",Data_set[[#This Row],[Mortgage]]&lt;=400,"301-400",TRUE,"400+")</f>
        <v>0</v>
      </c>
      <c r="S2675" t="str" cm="1">
        <f t="array" ref="S2675">_xlfn.IFS(Data_set[[#This Row],[CCAvg]]&lt;=2,"0-2",Data_set[[#This Row],[CCAvg]]&lt;=5,"3-5",Data_set[[#This Row],[CCAvg]]&lt;=8,"6-8",TRUE,"8+")</f>
        <v>0-2</v>
      </c>
      <c r="T2675">
        <f>IF(Data_set[[#This Row],[Personal Loan]]="Yes",1,0)</f>
        <v>0</v>
      </c>
      <c r="U2675" t="str" cm="1">
        <f t="array" ref="U2675">_xlfn.IFS(Data_set[[#This Row],[Income (in K/year)]]&lt;50,"&lt;50K",Data_set[[#This Row],[Income (in K/year)]]&lt;75,"50K-75K",Data_set[[#This Row],[Income (in K/year)]]&lt;100,"75K-100K",Data_set[[#This Row],[Income (in K/year)]]&lt;150,"100K-150K",TRUE,"&gt;150K")</f>
        <v>50K-75K</v>
      </c>
    </row>
    <row r="2676" spans="1:21" hidden="1" x14ac:dyDescent="0.3">
      <c r="A2676">
        <v>2618</v>
      </c>
      <c r="B2676">
        <v>44</v>
      </c>
      <c r="C2676">
        <v>20</v>
      </c>
      <c r="D2676">
        <v>65</v>
      </c>
      <c r="E2676" t="s">
        <v>21</v>
      </c>
      <c r="F2676">
        <v>92037</v>
      </c>
      <c r="G2676">
        <v>2</v>
      </c>
      <c r="H2676">
        <v>2.5</v>
      </c>
      <c r="I2676" t="s">
        <v>15</v>
      </c>
      <c r="J2676">
        <v>0</v>
      </c>
      <c r="K2676" t="s">
        <v>16</v>
      </c>
      <c r="L2676" t="s">
        <v>16</v>
      </c>
      <c r="M2676" t="s">
        <v>16</v>
      </c>
      <c r="N2676" t="s">
        <v>17</v>
      </c>
      <c r="O2676" t="s">
        <v>16</v>
      </c>
      <c r="P2676" t="str" cm="1">
        <f t="array" ref="P2676">_xlfn.IFS(Data_set[[#This Row],[Age (in years)]]&lt;=30,"&lt;30",Data_set[[#This Row],[Age (in years)]]&lt;=40,"30-40",Data_set[[#This Row],[Age (in years)]]&lt;=50,"40-50",Data_set[[#This Row],[Age (in years)]]&lt;=60,"50-60",Data_set[[#This Row],[Age (in years)]]&gt;60,"&gt;60")</f>
        <v>40-50</v>
      </c>
      <c r="Q2676" t="str" cm="1">
        <f t="array" ref="Q2676">_xlfn.IFS(Data_set[[#This Row],[Experience (in years)]]&lt;=5,"0-5",Data_set[[#This Row],[Experience (in years)]]&lt;=10,"6-10",Data_set[[#This Row],[Experience (in years)]]&lt;=20,"11-20",Data_set[[#This Row],[Experience (in years)]]&lt;=30,"21-30",Data_set[[#This Row],[Experience (in years)]]&lt;=40,"31-40",TRUE,"40+")</f>
        <v>11-20</v>
      </c>
      <c r="R2676" t="str" cm="1">
        <f t="array" ref="R2676">_xlfn.IFS(Data_set[[#This Row],[Mortgage]]=0,"0",Data_set[[#This Row],[Mortgage]]&lt;=100,"1-100",Data_set[[#This Row],[Mortgage]]&lt;=200,"101-200",Data_set[[#This Row],[Mortgage]]&lt;=300,"201-300",Data_set[[#This Row],[Mortgage]]&lt;=400,"301-400",TRUE,"400+")</f>
        <v>0</v>
      </c>
      <c r="S2676" t="str" cm="1">
        <f t="array" ref="S2676">_xlfn.IFS(Data_set[[#This Row],[CCAvg]]&lt;=2,"0-2",Data_set[[#This Row],[CCAvg]]&lt;=5,"3-5",Data_set[[#This Row],[CCAvg]]&lt;=8,"6-8",TRUE,"8+")</f>
        <v>3-5</v>
      </c>
      <c r="T2676">
        <f>IF(Data_set[[#This Row],[Personal Loan]]="Yes",1,0)</f>
        <v>0</v>
      </c>
      <c r="U2676" t="str" cm="1">
        <f t="array" ref="U2676">_xlfn.IFS(Data_set[[#This Row],[Income (in K/year)]]&lt;50,"&lt;50K",Data_set[[#This Row],[Income (in K/year)]]&lt;75,"50K-75K",Data_set[[#This Row],[Income (in K/year)]]&lt;100,"75K-100K",Data_set[[#This Row],[Income (in K/year)]]&lt;150,"100K-150K",TRUE,"&gt;150K")</f>
        <v>50K-75K</v>
      </c>
    </row>
    <row r="2677" spans="1:21" hidden="1" x14ac:dyDescent="0.3">
      <c r="A2677">
        <v>2630</v>
      </c>
      <c r="B2677">
        <v>44</v>
      </c>
      <c r="C2677">
        <v>18</v>
      </c>
      <c r="D2677">
        <v>18</v>
      </c>
      <c r="E2677" t="s">
        <v>18</v>
      </c>
      <c r="F2677">
        <v>93943</v>
      </c>
      <c r="G2677">
        <v>2</v>
      </c>
      <c r="H2677">
        <v>0.1</v>
      </c>
      <c r="I2677" t="s">
        <v>19</v>
      </c>
      <c r="J2677">
        <v>0</v>
      </c>
      <c r="K2677" t="s">
        <v>16</v>
      </c>
      <c r="L2677" t="s">
        <v>16</v>
      </c>
      <c r="M2677" t="s">
        <v>16</v>
      </c>
      <c r="N2677" t="s">
        <v>17</v>
      </c>
      <c r="O2677" t="s">
        <v>16</v>
      </c>
      <c r="P2677" t="str" cm="1">
        <f t="array" ref="P2677">_xlfn.IFS(Data_set[[#This Row],[Age (in years)]]&lt;=30,"&lt;30",Data_set[[#This Row],[Age (in years)]]&lt;=40,"30-40",Data_set[[#This Row],[Age (in years)]]&lt;=50,"40-50",Data_set[[#This Row],[Age (in years)]]&lt;=60,"50-60",Data_set[[#This Row],[Age (in years)]]&gt;60,"&gt;60")</f>
        <v>40-50</v>
      </c>
      <c r="Q2677" t="str" cm="1">
        <f t="array" ref="Q2677">_xlfn.IFS(Data_set[[#This Row],[Experience (in years)]]&lt;=5,"0-5",Data_set[[#This Row],[Experience (in years)]]&lt;=10,"6-10",Data_set[[#This Row],[Experience (in years)]]&lt;=20,"11-20",Data_set[[#This Row],[Experience (in years)]]&lt;=30,"21-30",Data_set[[#This Row],[Experience (in years)]]&lt;=40,"31-40",TRUE,"40+")</f>
        <v>11-20</v>
      </c>
      <c r="R2677" t="str" cm="1">
        <f t="array" ref="R2677">_xlfn.IFS(Data_set[[#This Row],[Mortgage]]=0,"0",Data_set[[#This Row],[Mortgage]]&lt;=100,"1-100",Data_set[[#This Row],[Mortgage]]&lt;=200,"101-200",Data_set[[#This Row],[Mortgage]]&lt;=300,"201-300",Data_set[[#This Row],[Mortgage]]&lt;=400,"301-400",TRUE,"400+")</f>
        <v>0</v>
      </c>
      <c r="S2677" t="str" cm="1">
        <f t="array" ref="S2677">_xlfn.IFS(Data_set[[#This Row],[CCAvg]]&lt;=2,"0-2",Data_set[[#This Row],[CCAvg]]&lt;=5,"3-5",Data_set[[#This Row],[CCAvg]]&lt;=8,"6-8",TRUE,"8+")</f>
        <v>0-2</v>
      </c>
      <c r="T2677">
        <f>IF(Data_set[[#This Row],[Personal Loan]]="Yes",1,0)</f>
        <v>0</v>
      </c>
      <c r="U2677" t="str" cm="1">
        <f t="array" ref="U2677">_xlfn.IFS(Data_set[[#This Row],[Income (in K/year)]]&lt;50,"&lt;50K",Data_set[[#This Row],[Income (in K/year)]]&lt;75,"50K-75K",Data_set[[#This Row],[Income (in K/year)]]&lt;100,"75K-100K",Data_set[[#This Row],[Income (in K/year)]]&lt;150,"100K-150K",TRUE,"&gt;150K")</f>
        <v>&lt;50K</v>
      </c>
    </row>
    <row r="2678" spans="1:21" hidden="1" x14ac:dyDescent="0.3">
      <c r="A2678">
        <v>2677</v>
      </c>
      <c r="B2678">
        <v>44</v>
      </c>
      <c r="C2678">
        <v>20</v>
      </c>
      <c r="D2678">
        <v>122</v>
      </c>
      <c r="E2678" t="s">
        <v>14</v>
      </c>
      <c r="F2678">
        <v>91765</v>
      </c>
      <c r="G2678">
        <v>1</v>
      </c>
      <c r="H2678">
        <v>0.3</v>
      </c>
      <c r="I2678" t="s">
        <v>15</v>
      </c>
      <c r="J2678">
        <v>0</v>
      </c>
      <c r="K2678" t="s">
        <v>16</v>
      </c>
      <c r="L2678" t="s">
        <v>17</v>
      </c>
      <c r="M2678" t="s">
        <v>16</v>
      </c>
      <c r="N2678" t="s">
        <v>17</v>
      </c>
      <c r="O2678" t="s">
        <v>16</v>
      </c>
      <c r="P2678" t="str" cm="1">
        <f t="array" ref="P2678">_xlfn.IFS(Data_set[[#This Row],[Age (in years)]]&lt;=30,"&lt;30",Data_set[[#This Row],[Age (in years)]]&lt;=40,"30-40",Data_set[[#This Row],[Age (in years)]]&lt;=50,"40-50",Data_set[[#This Row],[Age (in years)]]&lt;=60,"50-60",Data_set[[#This Row],[Age (in years)]]&gt;60,"&gt;60")</f>
        <v>40-50</v>
      </c>
      <c r="Q2678" t="str" cm="1">
        <f t="array" ref="Q2678">_xlfn.IFS(Data_set[[#This Row],[Experience (in years)]]&lt;=5,"0-5",Data_set[[#This Row],[Experience (in years)]]&lt;=10,"6-10",Data_set[[#This Row],[Experience (in years)]]&lt;=20,"11-20",Data_set[[#This Row],[Experience (in years)]]&lt;=30,"21-30",Data_set[[#This Row],[Experience (in years)]]&lt;=40,"31-40",TRUE,"40+")</f>
        <v>11-20</v>
      </c>
      <c r="R2678" t="str" cm="1">
        <f t="array" ref="R2678">_xlfn.IFS(Data_set[[#This Row],[Mortgage]]=0,"0",Data_set[[#This Row],[Mortgage]]&lt;=100,"1-100",Data_set[[#This Row],[Mortgage]]&lt;=200,"101-200",Data_set[[#This Row],[Mortgage]]&lt;=300,"201-300",Data_set[[#This Row],[Mortgage]]&lt;=400,"301-400",TRUE,"400+")</f>
        <v>0</v>
      </c>
      <c r="S2678" t="str" cm="1">
        <f t="array" ref="S2678">_xlfn.IFS(Data_set[[#This Row],[CCAvg]]&lt;=2,"0-2",Data_set[[#This Row],[CCAvg]]&lt;=5,"3-5",Data_set[[#This Row],[CCAvg]]&lt;=8,"6-8",TRUE,"8+")</f>
        <v>0-2</v>
      </c>
      <c r="T2678">
        <f>IF(Data_set[[#This Row],[Personal Loan]]="Yes",1,0)</f>
        <v>0</v>
      </c>
      <c r="U2678" t="str" cm="1">
        <f t="array" ref="U2678">_xlfn.IFS(Data_set[[#This Row],[Income (in K/year)]]&lt;50,"&lt;50K",Data_set[[#This Row],[Income (in K/year)]]&lt;75,"50K-75K",Data_set[[#This Row],[Income (in K/year)]]&lt;100,"75K-100K",Data_set[[#This Row],[Income (in K/year)]]&lt;150,"100K-150K",TRUE,"&gt;150K")</f>
        <v>100K-150K</v>
      </c>
    </row>
    <row r="2679" spans="1:21" hidden="1" x14ac:dyDescent="0.3">
      <c r="A2679">
        <v>2714</v>
      </c>
      <c r="B2679">
        <v>44</v>
      </c>
      <c r="C2679">
        <v>18</v>
      </c>
      <c r="D2679">
        <v>129</v>
      </c>
      <c r="E2679" t="s">
        <v>14</v>
      </c>
      <c r="F2679">
        <v>92028</v>
      </c>
      <c r="G2679">
        <v>1</v>
      </c>
      <c r="H2679">
        <v>5.7</v>
      </c>
      <c r="I2679" t="s">
        <v>15</v>
      </c>
      <c r="J2679">
        <v>0</v>
      </c>
      <c r="K2679" t="s">
        <v>16</v>
      </c>
      <c r="L2679" t="s">
        <v>16</v>
      </c>
      <c r="M2679" t="s">
        <v>16</v>
      </c>
      <c r="N2679" t="s">
        <v>17</v>
      </c>
      <c r="O2679" t="s">
        <v>16</v>
      </c>
      <c r="P2679" t="str" cm="1">
        <f t="array" ref="P2679">_xlfn.IFS(Data_set[[#This Row],[Age (in years)]]&lt;=30,"&lt;30",Data_set[[#This Row],[Age (in years)]]&lt;=40,"30-40",Data_set[[#This Row],[Age (in years)]]&lt;=50,"40-50",Data_set[[#This Row],[Age (in years)]]&lt;=60,"50-60",Data_set[[#This Row],[Age (in years)]]&gt;60,"&gt;60")</f>
        <v>40-50</v>
      </c>
      <c r="Q2679" t="str" cm="1">
        <f t="array" ref="Q2679">_xlfn.IFS(Data_set[[#This Row],[Experience (in years)]]&lt;=5,"0-5",Data_set[[#This Row],[Experience (in years)]]&lt;=10,"6-10",Data_set[[#This Row],[Experience (in years)]]&lt;=20,"11-20",Data_set[[#This Row],[Experience (in years)]]&lt;=30,"21-30",Data_set[[#This Row],[Experience (in years)]]&lt;=40,"31-40",TRUE,"40+")</f>
        <v>11-20</v>
      </c>
      <c r="R2679" t="str" cm="1">
        <f t="array" ref="R2679">_xlfn.IFS(Data_set[[#This Row],[Mortgage]]=0,"0",Data_set[[#This Row],[Mortgage]]&lt;=100,"1-100",Data_set[[#This Row],[Mortgage]]&lt;=200,"101-200",Data_set[[#This Row],[Mortgage]]&lt;=300,"201-300",Data_set[[#This Row],[Mortgage]]&lt;=400,"301-400",TRUE,"400+")</f>
        <v>0</v>
      </c>
      <c r="S2679" t="str" cm="1">
        <f t="array" ref="S2679">_xlfn.IFS(Data_set[[#This Row],[CCAvg]]&lt;=2,"0-2",Data_set[[#This Row],[CCAvg]]&lt;=5,"3-5",Data_set[[#This Row],[CCAvg]]&lt;=8,"6-8",TRUE,"8+")</f>
        <v>6-8</v>
      </c>
      <c r="T2679">
        <f>IF(Data_set[[#This Row],[Personal Loan]]="Yes",1,0)</f>
        <v>0</v>
      </c>
      <c r="U2679" t="str" cm="1">
        <f t="array" ref="U2679">_xlfn.IFS(Data_set[[#This Row],[Income (in K/year)]]&lt;50,"&lt;50K",Data_set[[#This Row],[Income (in K/year)]]&lt;75,"50K-75K",Data_set[[#This Row],[Income (in K/year)]]&lt;100,"75K-100K",Data_set[[#This Row],[Income (in K/year)]]&lt;150,"100K-150K",TRUE,"&gt;150K")</f>
        <v>100K-150K</v>
      </c>
    </row>
    <row r="2680" spans="1:21" hidden="1" x14ac:dyDescent="0.3">
      <c r="A2680">
        <v>2792</v>
      </c>
      <c r="B2680">
        <v>44</v>
      </c>
      <c r="C2680">
        <v>20</v>
      </c>
      <c r="D2680">
        <v>182</v>
      </c>
      <c r="E2680" t="s">
        <v>14</v>
      </c>
      <c r="F2680">
        <v>94710</v>
      </c>
      <c r="G2680">
        <v>2</v>
      </c>
      <c r="H2680">
        <v>7.6</v>
      </c>
      <c r="I2680" t="s">
        <v>15</v>
      </c>
      <c r="J2680">
        <v>0</v>
      </c>
      <c r="K2680" t="s">
        <v>16</v>
      </c>
      <c r="L2680" t="s">
        <v>16</v>
      </c>
      <c r="M2680" t="s">
        <v>16</v>
      </c>
      <c r="N2680" t="s">
        <v>16</v>
      </c>
      <c r="O2680" t="s">
        <v>16</v>
      </c>
      <c r="P2680" t="str" cm="1">
        <f t="array" ref="P2680">_xlfn.IFS(Data_set[[#This Row],[Age (in years)]]&lt;=30,"&lt;30",Data_set[[#This Row],[Age (in years)]]&lt;=40,"30-40",Data_set[[#This Row],[Age (in years)]]&lt;=50,"40-50",Data_set[[#This Row],[Age (in years)]]&lt;=60,"50-60",Data_set[[#This Row],[Age (in years)]]&gt;60,"&gt;60")</f>
        <v>40-50</v>
      </c>
      <c r="Q2680" t="str" cm="1">
        <f t="array" ref="Q2680">_xlfn.IFS(Data_set[[#This Row],[Experience (in years)]]&lt;=5,"0-5",Data_set[[#This Row],[Experience (in years)]]&lt;=10,"6-10",Data_set[[#This Row],[Experience (in years)]]&lt;=20,"11-20",Data_set[[#This Row],[Experience (in years)]]&lt;=30,"21-30",Data_set[[#This Row],[Experience (in years)]]&lt;=40,"31-40",TRUE,"40+")</f>
        <v>11-20</v>
      </c>
      <c r="R2680" t="str" cm="1">
        <f t="array" ref="R2680">_xlfn.IFS(Data_set[[#This Row],[Mortgage]]=0,"0",Data_set[[#This Row],[Mortgage]]&lt;=100,"1-100",Data_set[[#This Row],[Mortgage]]&lt;=200,"101-200",Data_set[[#This Row],[Mortgage]]&lt;=300,"201-300",Data_set[[#This Row],[Mortgage]]&lt;=400,"301-400",TRUE,"400+")</f>
        <v>0</v>
      </c>
      <c r="S2680" t="str" cm="1">
        <f t="array" ref="S2680">_xlfn.IFS(Data_set[[#This Row],[CCAvg]]&lt;=2,"0-2",Data_set[[#This Row],[CCAvg]]&lt;=5,"3-5",Data_set[[#This Row],[CCAvg]]&lt;=8,"6-8",TRUE,"8+")</f>
        <v>6-8</v>
      </c>
      <c r="T2680">
        <f>IF(Data_set[[#This Row],[Personal Loan]]="Yes",1,0)</f>
        <v>0</v>
      </c>
      <c r="U2680" t="str" cm="1">
        <f t="array" ref="U2680">_xlfn.IFS(Data_set[[#This Row],[Income (in K/year)]]&lt;50,"&lt;50K",Data_set[[#This Row],[Income (in K/year)]]&lt;75,"50K-75K",Data_set[[#This Row],[Income (in K/year)]]&lt;100,"75K-100K",Data_set[[#This Row],[Income (in K/year)]]&lt;150,"100K-150K",TRUE,"&gt;150K")</f>
        <v>&gt;150K</v>
      </c>
    </row>
    <row r="2681" spans="1:21" hidden="1" x14ac:dyDescent="0.3">
      <c r="A2681">
        <v>2848</v>
      </c>
      <c r="B2681">
        <v>44</v>
      </c>
      <c r="C2681">
        <v>18</v>
      </c>
      <c r="D2681">
        <v>21</v>
      </c>
      <c r="E2681" t="s">
        <v>18</v>
      </c>
      <c r="F2681">
        <v>90840</v>
      </c>
      <c r="G2681">
        <v>1</v>
      </c>
      <c r="H2681">
        <v>0.2</v>
      </c>
      <c r="I2681" t="s">
        <v>15</v>
      </c>
      <c r="J2681">
        <v>0</v>
      </c>
      <c r="K2681" t="s">
        <v>16</v>
      </c>
      <c r="L2681" t="s">
        <v>16</v>
      </c>
      <c r="M2681" t="s">
        <v>16</v>
      </c>
      <c r="N2681" t="s">
        <v>17</v>
      </c>
      <c r="O2681" t="s">
        <v>16</v>
      </c>
      <c r="P2681" t="str" cm="1">
        <f t="array" ref="P2681">_xlfn.IFS(Data_set[[#This Row],[Age (in years)]]&lt;=30,"&lt;30",Data_set[[#This Row],[Age (in years)]]&lt;=40,"30-40",Data_set[[#This Row],[Age (in years)]]&lt;=50,"40-50",Data_set[[#This Row],[Age (in years)]]&lt;=60,"50-60",Data_set[[#This Row],[Age (in years)]]&gt;60,"&gt;60")</f>
        <v>40-50</v>
      </c>
      <c r="Q2681" t="str" cm="1">
        <f t="array" ref="Q2681">_xlfn.IFS(Data_set[[#This Row],[Experience (in years)]]&lt;=5,"0-5",Data_set[[#This Row],[Experience (in years)]]&lt;=10,"6-10",Data_set[[#This Row],[Experience (in years)]]&lt;=20,"11-20",Data_set[[#This Row],[Experience (in years)]]&lt;=30,"21-30",Data_set[[#This Row],[Experience (in years)]]&lt;=40,"31-40",TRUE,"40+")</f>
        <v>11-20</v>
      </c>
      <c r="R2681" t="str" cm="1">
        <f t="array" ref="R2681">_xlfn.IFS(Data_set[[#This Row],[Mortgage]]=0,"0",Data_set[[#This Row],[Mortgage]]&lt;=100,"1-100",Data_set[[#This Row],[Mortgage]]&lt;=200,"101-200",Data_set[[#This Row],[Mortgage]]&lt;=300,"201-300",Data_set[[#This Row],[Mortgage]]&lt;=400,"301-400",TRUE,"400+")</f>
        <v>0</v>
      </c>
      <c r="S2681" t="str" cm="1">
        <f t="array" ref="S2681">_xlfn.IFS(Data_set[[#This Row],[CCAvg]]&lt;=2,"0-2",Data_set[[#This Row],[CCAvg]]&lt;=5,"3-5",Data_set[[#This Row],[CCAvg]]&lt;=8,"6-8",TRUE,"8+")</f>
        <v>0-2</v>
      </c>
      <c r="T2681">
        <f>IF(Data_set[[#This Row],[Personal Loan]]="Yes",1,0)</f>
        <v>0</v>
      </c>
      <c r="U2681" t="str" cm="1">
        <f t="array" ref="U2681">_xlfn.IFS(Data_set[[#This Row],[Income (in K/year)]]&lt;50,"&lt;50K",Data_set[[#This Row],[Income (in K/year)]]&lt;75,"50K-75K",Data_set[[#This Row],[Income (in K/year)]]&lt;100,"75K-100K",Data_set[[#This Row],[Income (in K/year)]]&lt;150,"100K-150K",TRUE,"&gt;150K")</f>
        <v>&lt;50K</v>
      </c>
    </row>
    <row r="2682" spans="1:21" x14ac:dyDescent="0.3">
      <c r="A2682">
        <v>2913</v>
      </c>
      <c r="B2682">
        <v>44</v>
      </c>
      <c r="C2682">
        <v>20</v>
      </c>
      <c r="D2682">
        <v>130</v>
      </c>
      <c r="E2682" t="s">
        <v>14</v>
      </c>
      <c r="F2682">
        <v>90291</v>
      </c>
      <c r="G2682">
        <v>4</v>
      </c>
      <c r="H2682">
        <v>3.2</v>
      </c>
      <c r="I2682" t="s">
        <v>20</v>
      </c>
      <c r="J2682">
        <v>0</v>
      </c>
      <c r="K2682" t="s">
        <v>17</v>
      </c>
      <c r="L2682" t="s">
        <v>16</v>
      </c>
      <c r="M2682" t="s">
        <v>16</v>
      </c>
      <c r="N2682" t="s">
        <v>16</v>
      </c>
      <c r="O2682" t="s">
        <v>16</v>
      </c>
      <c r="P2682" t="str" cm="1">
        <f t="array" ref="P2682">_xlfn.IFS(Data_set[[#This Row],[Age (in years)]]&lt;=30,"&lt;30",Data_set[[#This Row],[Age (in years)]]&lt;=40,"30-40",Data_set[[#This Row],[Age (in years)]]&lt;=50,"40-50",Data_set[[#This Row],[Age (in years)]]&lt;=60,"50-60",Data_set[[#This Row],[Age (in years)]]&gt;60,"&gt;60")</f>
        <v>40-50</v>
      </c>
      <c r="Q2682" t="str" cm="1">
        <f t="array" ref="Q2682">_xlfn.IFS(Data_set[[#This Row],[Experience (in years)]]&lt;=5,"0-5",Data_set[[#This Row],[Experience (in years)]]&lt;=10,"6-10",Data_set[[#This Row],[Experience (in years)]]&lt;=20,"11-20",Data_set[[#This Row],[Experience (in years)]]&lt;=30,"21-30",Data_set[[#This Row],[Experience (in years)]]&lt;=40,"31-40",TRUE,"40+")</f>
        <v>11-20</v>
      </c>
      <c r="R2682" t="str" cm="1">
        <f t="array" ref="R2682">_xlfn.IFS(Data_set[[#This Row],[Mortgage]]=0,"0",Data_set[[#This Row],[Mortgage]]&lt;=100,"1-100",Data_set[[#This Row],[Mortgage]]&lt;=200,"101-200",Data_set[[#This Row],[Mortgage]]&lt;=300,"201-300",Data_set[[#This Row],[Mortgage]]&lt;=400,"301-400",TRUE,"400+")</f>
        <v>0</v>
      </c>
      <c r="S2682" t="str" cm="1">
        <f t="array" ref="S2682">_xlfn.IFS(Data_set[[#This Row],[CCAvg]]&lt;=2,"0-2",Data_set[[#This Row],[CCAvg]]&lt;=5,"3-5",Data_set[[#This Row],[CCAvg]]&lt;=8,"6-8",TRUE,"8+")</f>
        <v>3-5</v>
      </c>
      <c r="T2682">
        <f>IF(Data_set[[#This Row],[Personal Loan]]="Yes",1,0)</f>
        <v>1</v>
      </c>
      <c r="U2682" t="str" cm="1">
        <f t="array" ref="U2682">_xlfn.IFS(Data_set[[#This Row],[Income (in K/year)]]&lt;50,"&lt;50K",Data_set[[#This Row],[Income (in K/year)]]&lt;75,"50K-75K",Data_set[[#This Row],[Income (in K/year)]]&lt;100,"75K-100K",Data_set[[#This Row],[Income (in K/year)]]&lt;150,"100K-150K",TRUE,"&gt;150K")</f>
        <v>100K-150K</v>
      </c>
    </row>
    <row r="2683" spans="1:21" hidden="1" x14ac:dyDescent="0.3">
      <c r="A2683">
        <v>2949</v>
      </c>
      <c r="B2683">
        <v>44</v>
      </c>
      <c r="C2683">
        <v>18</v>
      </c>
      <c r="D2683">
        <v>14</v>
      </c>
      <c r="E2683" t="s">
        <v>18</v>
      </c>
      <c r="F2683">
        <v>94720</v>
      </c>
      <c r="G2683">
        <v>2</v>
      </c>
      <c r="H2683">
        <v>0.1</v>
      </c>
      <c r="I2683" t="s">
        <v>19</v>
      </c>
      <c r="J2683">
        <v>98</v>
      </c>
      <c r="K2683" t="s">
        <v>16</v>
      </c>
      <c r="L2683" t="s">
        <v>16</v>
      </c>
      <c r="M2683" t="s">
        <v>16</v>
      </c>
      <c r="N2683" t="s">
        <v>16</v>
      </c>
      <c r="O2683" t="s">
        <v>17</v>
      </c>
      <c r="P2683" t="str" cm="1">
        <f t="array" ref="P2683">_xlfn.IFS(Data_set[[#This Row],[Age (in years)]]&lt;=30,"&lt;30",Data_set[[#This Row],[Age (in years)]]&lt;=40,"30-40",Data_set[[#This Row],[Age (in years)]]&lt;=50,"40-50",Data_set[[#This Row],[Age (in years)]]&lt;=60,"50-60",Data_set[[#This Row],[Age (in years)]]&gt;60,"&gt;60")</f>
        <v>40-50</v>
      </c>
      <c r="Q2683" t="str" cm="1">
        <f t="array" ref="Q2683">_xlfn.IFS(Data_set[[#This Row],[Experience (in years)]]&lt;=5,"0-5",Data_set[[#This Row],[Experience (in years)]]&lt;=10,"6-10",Data_set[[#This Row],[Experience (in years)]]&lt;=20,"11-20",Data_set[[#This Row],[Experience (in years)]]&lt;=30,"21-30",Data_set[[#This Row],[Experience (in years)]]&lt;=40,"31-40",TRUE,"40+")</f>
        <v>11-20</v>
      </c>
      <c r="R2683" t="str" cm="1">
        <f t="array" ref="R2683">_xlfn.IFS(Data_set[[#This Row],[Mortgage]]=0,"0",Data_set[[#This Row],[Mortgage]]&lt;=100,"1-100",Data_set[[#This Row],[Mortgage]]&lt;=200,"101-200",Data_set[[#This Row],[Mortgage]]&lt;=300,"201-300",Data_set[[#This Row],[Mortgage]]&lt;=400,"301-400",TRUE,"400+")</f>
        <v>1-100</v>
      </c>
      <c r="S2683" t="str" cm="1">
        <f t="array" ref="S2683">_xlfn.IFS(Data_set[[#This Row],[CCAvg]]&lt;=2,"0-2",Data_set[[#This Row],[CCAvg]]&lt;=5,"3-5",Data_set[[#This Row],[CCAvg]]&lt;=8,"6-8",TRUE,"8+")</f>
        <v>0-2</v>
      </c>
      <c r="T2683">
        <f>IF(Data_set[[#This Row],[Personal Loan]]="Yes",1,0)</f>
        <v>0</v>
      </c>
      <c r="U2683" t="str" cm="1">
        <f t="array" ref="U2683">_xlfn.IFS(Data_set[[#This Row],[Income (in K/year)]]&lt;50,"&lt;50K",Data_set[[#This Row],[Income (in K/year)]]&lt;75,"50K-75K",Data_set[[#This Row],[Income (in K/year)]]&lt;100,"75K-100K",Data_set[[#This Row],[Income (in K/year)]]&lt;150,"100K-150K",TRUE,"&gt;150K")</f>
        <v>&lt;50K</v>
      </c>
    </row>
    <row r="2684" spans="1:21" x14ac:dyDescent="0.3">
      <c r="A2684">
        <v>2969</v>
      </c>
      <c r="B2684">
        <v>44</v>
      </c>
      <c r="C2684">
        <v>18</v>
      </c>
      <c r="D2684">
        <v>162</v>
      </c>
      <c r="E2684" t="s">
        <v>14</v>
      </c>
      <c r="F2684">
        <v>90840</v>
      </c>
      <c r="G2684">
        <v>4</v>
      </c>
      <c r="H2684">
        <v>1.3</v>
      </c>
      <c r="I2684" t="s">
        <v>15</v>
      </c>
      <c r="J2684">
        <v>301</v>
      </c>
      <c r="K2684" t="s">
        <v>17</v>
      </c>
      <c r="L2684" t="s">
        <v>16</v>
      </c>
      <c r="M2684" t="s">
        <v>16</v>
      </c>
      <c r="N2684" t="s">
        <v>16</v>
      </c>
      <c r="O2684" t="s">
        <v>16</v>
      </c>
      <c r="P2684" t="str" cm="1">
        <f t="array" ref="P2684">_xlfn.IFS(Data_set[[#This Row],[Age (in years)]]&lt;=30,"&lt;30",Data_set[[#This Row],[Age (in years)]]&lt;=40,"30-40",Data_set[[#This Row],[Age (in years)]]&lt;=50,"40-50",Data_set[[#This Row],[Age (in years)]]&lt;=60,"50-60",Data_set[[#This Row],[Age (in years)]]&gt;60,"&gt;60")</f>
        <v>40-50</v>
      </c>
      <c r="Q2684" t="str" cm="1">
        <f t="array" ref="Q2684">_xlfn.IFS(Data_set[[#This Row],[Experience (in years)]]&lt;=5,"0-5",Data_set[[#This Row],[Experience (in years)]]&lt;=10,"6-10",Data_set[[#This Row],[Experience (in years)]]&lt;=20,"11-20",Data_set[[#This Row],[Experience (in years)]]&lt;=30,"21-30",Data_set[[#This Row],[Experience (in years)]]&lt;=40,"31-40",TRUE,"40+")</f>
        <v>11-20</v>
      </c>
      <c r="R2684" t="str" cm="1">
        <f t="array" ref="R2684">_xlfn.IFS(Data_set[[#This Row],[Mortgage]]=0,"0",Data_set[[#This Row],[Mortgage]]&lt;=100,"1-100",Data_set[[#This Row],[Mortgage]]&lt;=200,"101-200",Data_set[[#This Row],[Mortgage]]&lt;=300,"201-300",Data_set[[#This Row],[Mortgage]]&lt;=400,"301-400",TRUE,"400+")</f>
        <v>301-400</v>
      </c>
      <c r="S2684" t="str" cm="1">
        <f t="array" ref="S2684">_xlfn.IFS(Data_set[[#This Row],[CCAvg]]&lt;=2,"0-2",Data_set[[#This Row],[CCAvg]]&lt;=5,"3-5",Data_set[[#This Row],[CCAvg]]&lt;=8,"6-8",TRUE,"8+")</f>
        <v>0-2</v>
      </c>
      <c r="T2684">
        <f>IF(Data_set[[#This Row],[Personal Loan]]="Yes",1,0)</f>
        <v>1</v>
      </c>
      <c r="U2684" t="str" cm="1">
        <f t="array" ref="U2684">_xlfn.IFS(Data_set[[#This Row],[Income (in K/year)]]&lt;50,"&lt;50K",Data_set[[#This Row],[Income (in K/year)]]&lt;75,"50K-75K",Data_set[[#This Row],[Income (in K/year)]]&lt;100,"75K-100K",Data_set[[#This Row],[Income (in K/year)]]&lt;150,"100K-150K",TRUE,"&gt;150K")</f>
        <v>&gt;150K</v>
      </c>
    </row>
    <row r="2685" spans="1:21" hidden="1" x14ac:dyDescent="0.3">
      <c r="A2685">
        <v>3016</v>
      </c>
      <c r="B2685">
        <v>44</v>
      </c>
      <c r="C2685">
        <v>18</v>
      </c>
      <c r="D2685">
        <v>68</v>
      </c>
      <c r="E2685" t="s">
        <v>21</v>
      </c>
      <c r="F2685">
        <v>92673</v>
      </c>
      <c r="G2685">
        <v>4</v>
      </c>
      <c r="H2685">
        <v>2.9</v>
      </c>
      <c r="I2685" t="s">
        <v>15</v>
      </c>
      <c r="J2685">
        <v>0</v>
      </c>
      <c r="K2685" t="s">
        <v>16</v>
      </c>
      <c r="L2685" t="s">
        <v>17</v>
      </c>
      <c r="M2685" t="s">
        <v>16</v>
      </c>
      <c r="N2685" t="s">
        <v>16</v>
      </c>
      <c r="O2685" t="s">
        <v>17</v>
      </c>
      <c r="P2685" t="str" cm="1">
        <f t="array" ref="P2685">_xlfn.IFS(Data_set[[#This Row],[Age (in years)]]&lt;=30,"&lt;30",Data_set[[#This Row],[Age (in years)]]&lt;=40,"30-40",Data_set[[#This Row],[Age (in years)]]&lt;=50,"40-50",Data_set[[#This Row],[Age (in years)]]&lt;=60,"50-60",Data_set[[#This Row],[Age (in years)]]&gt;60,"&gt;60")</f>
        <v>40-50</v>
      </c>
      <c r="Q2685" t="str" cm="1">
        <f t="array" ref="Q2685">_xlfn.IFS(Data_set[[#This Row],[Experience (in years)]]&lt;=5,"0-5",Data_set[[#This Row],[Experience (in years)]]&lt;=10,"6-10",Data_set[[#This Row],[Experience (in years)]]&lt;=20,"11-20",Data_set[[#This Row],[Experience (in years)]]&lt;=30,"21-30",Data_set[[#This Row],[Experience (in years)]]&lt;=40,"31-40",TRUE,"40+")</f>
        <v>11-20</v>
      </c>
      <c r="R2685" t="str" cm="1">
        <f t="array" ref="R2685">_xlfn.IFS(Data_set[[#This Row],[Mortgage]]=0,"0",Data_set[[#This Row],[Mortgage]]&lt;=100,"1-100",Data_set[[#This Row],[Mortgage]]&lt;=200,"101-200",Data_set[[#This Row],[Mortgage]]&lt;=300,"201-300",Data_set[[#This Row],[Mortgage]]&lt;=400,"301-400",TRUE,"400+")</f>
        <v>0</v>
      </c>
      <c r="S2685" t="str" cm="1">
        <f t="array" ref="S2685">_xlfn.IFS(Data_set[[#This Row],[CCAvg]]&lt;=2,"0-2",Data_set[[#This Row],[CCAvg]]&lt;=5,"3-5",Data_set[[#This Row],[CCAvg]]&lt;=8,"6-8",TRUE,"8+")</f>
        <v>3-5</v>
      </c>
      <c r="T2685">
        <f>IF(Data_set[[#This Row],[Personal Loan]]="Yes",1,0)</f>
        <v>0</v>
      </c>
      <c r="U2685" t="str" cm="1">
        <f t="array" ref="U2685">_xlfn.IFS(Data_set[[#This Row],[Income (in K/year)]]&lt;50,"&lt;50K",Data_set[[#This Row],[Income (in K/year)]]&lt;75,"50K-75K",Data_set[[#This Row],[Income (in K/year)]]&lt;100,"75K-100K",Data_set[[#This Row],[Income (in K/year)]]&lt;150,"100K-150K",TRUE,"&gt;150K")</f>
        <v>50K-75K</v>
      </c>
    </row>
    <row r="2686" spans="1:21" hidden="1" x14ac:dyDescent="0.3">
      <c r="A2686">
        <v>3021</v>
      </c>
      <c r="B2686">
        <v>44</v>
      </c>
      <c r="C2686">
        <v>20</v>
      </c>
      <c r="D2686">
        <v>151</v>
      </c>
      <c r="E2686" t="s">
        <v>14</v>
      </c>
      <c r="F2686">
        <v>95193</v>
      </c>
      <c r="G2686">
        <v>1</v>
      </c>
      <c r="H2686">
        <v>3.5</v>
      </c>
      <c r="I2686" t="s">
        <v>15</v>
      </c>
      <c r="J2686">
        <v>392</v>
      </c>
      <c r="K2686" t="s">
        <v>16</v>
      </c>
      <c r="L2686" t="s">
        <v>16</v>
      </c>
      <c r="M2686" t="s">
        <v>16</v>
      </c>
      <c r="N2686" t="s">
        <v>17</v>
      </c>
      <c r="O2686" t="s">
        <v>16</v>
      </c>
      <c r="P2686" t="str" cm="1">
        <f t="array" ref="P2686">_xlfn.IFS(Data_set[[#This Row],[Age (in years)]]&lt;=30,"&lt;30",Data_set[[#This Row],[Age (in years)]]&lt;=40,"30-40",Data_set[[#This Row],[Age (in years)]]&lt;=50,"40-50",Data_set[[#This Row],[Age (in years)]]&lt;=60,"50-60",Data_set[[#This Row],[Age (in years)]]&gt;60,"&gt;60")</f>
        <v>40-50</v>
      </c>
      <c r="Q2686" t="str" cm="1">
        <f t="array" ref="Q2686">_xlfn.IFS(Data_set[[#This Row],[Experience (in years)]]&lt;=5,"0-5",Data_set[[#This Row],[Experience (in years)]]&lt;=10,"6-10",Data_set[[#This Row],[Experience (in years)]]&lt;=20,"11-20",Data_set[[#This Row],[Experience (in years)]]&lt;=30,"21-30",Data_set[[#This Row],[Experience (in years)]]&lt;=40,"31-40",TRUE,"40+")</f>
        <v>11-20</v>
      </c>
      <c r="R2686" t="str" cm="1">
        <f t="array" ref="R2686">_xlfn.IFS(Data_set[[#This Row],[Mortgage]]=0,"0",Data_set[[#This Row],[Mortgage]]&lt;=100,"1-100",Data_set[[#This Row],[Mortgage]]&lt;=200,"101-200",Data_set[[#This Row],[Mortgage]]&lt;=300,"201-300",Data_set[[#This Row],[Mortgage]]&lt;=400,"301-400",TRUE,"400+")</f>
        <v>301-400</v>
      </c>
      <c r="S2686" t="str" cm="1">
        <f t="array" ref="S2686">_xlfn.IFS(Data_set[[#This Row],[CCAvg]]&lt;=2,"0-2",Data_set[[#This Row],[CCAvg]]&lt;=5,"3-5",Data_set[[#This Row],[CCAvg]]&lt;=8,"6-8",TRUE,"8+")</f>
        <v>3-5</v>
      </c>
      <c r="T2686">
        <f>IF(Data_set[[#This Row],[Personal Loan]]="Yes",1,0)</f>
        <v>0</v>
      </c>
      <c r="U2686" t="str" cm="1">
        <f t="array" ref="U2686">_xlfn.IFS(Data_set[[#This Row],[Income (in K/year)]]&lt;50,"&lt;50K",Data_set[[#This Row],[Income (in K/year)]]&lt;75,"50K-75K",Data_set[[#This Row],[Income (in K/year)]]&lt;100,"75K-100K",Data_set[[#This Row],[Income (in K/year)]]&lt;150,"100K-150K",TRUE,"&gt;150K")</f>
        <v>&gt;150K</v>
      </c>
    </row>
    <row r="2687" spans="1:21" hidden="1" x14ac:dyDescent="0.3">
      <c r="A2687">
        <v>3027</v>
      </c>
      <c r="B2687">
        <v>44</v>
      </c>
      <c r="C2687">
        <v>20</v>
      </c>
      <c r="D2687">
        <v>81</v>
      </c>
      <c r="E2687" t="s">
        <v>21</v>
      </c>
      <c r="F2687">
        <v>90254</v>
      </c>
      <c r="G2687">
        <v>4</v>
      </c>
      <c r="H2687">
        <v>0.8</v>
      </c>
      <c r="I2687" t="s">
        <v>15</v>
      </c>
      <c r="J2687">
        <v>228</v>
      </c>
      <c r="K2687" t="s">
        <v>16</v>
      </c>
      <c r="L2687" t="s">
        <v>16</v>
      </c>
      <c r="M2687" t="s">
        <v>16</v>
      </c>
      <c r="N2687" t="s">
        <v>16</v>
      </c>
      <c r="O2687" t="s">
        <v>17</v>
      </c>
      <c r="P2687" t="str" cm="1">
        <f t="array" ref="P2687">_xlfn.IFS(Data_set[[#This Row],[Age (in years)]]&lt;=30,"&lt;30",Data_set[[#This Row],[Age (in years)]]&lt;=40,"30-40",Data_set[[#This Row],[Age (in years)]]&lt;=50,"40-50",Data_set[[#This Row],[Age (in years)]]&lt;=60,"50-60",Data_set[[#This Row],[Age (in years)]]&gt;60,"&gt;60")</f>
        <v>40-50</v>
      </c>
      <c r="Q2687" t="str" cm="1">
        <f t="array" ref="Q2687">_xlfn.IFS(Data_set[[#This Row],[Experience (in years)]]&lt;=5,"0-5",Data_set[[#This Row],[Experience (in years)]]&lt;=10,"6-10",Data_set[[#This Row],[Experience (in years)]]&lt;=20,"11-20",Data_set[[#This Row],[Experience (in years)]]&lt;=30,"21-30",Data_set[[#This Row],[Experience (in years)]]&lt;=40,"31-40",TRUE,"40+")</f>
        <v>11-20</v>
      </c>
      <c r="R2687" t="str" cm="1">
        <f t="array" ref="R2687">_xlfn.IFS(Data_set[[#This Row],[Mortgage]]=0,"0",Data_set[[#This Row],[Mortgage]]&lt;=100,"1-100",Data_set[[#This Row],[Mortgage]]&lt;=200,"101-200",Data_set[[#This Row],[Mortgage]]&lt;=300,"201-300",Data_set[[#This Row],[Mortgage]]&lt;=400,"301-400",TRUE,"400+")</f>
        <v>201-300</v>
      </c>
      <c r="S2687" t="str" cm="1">
        <f t="array" ref="S2687">_xlfn.IFS(Data_set[[#This Row],[CCAvg]]&lt;=2,"0-2",Data_set[[#This Row],[CCAvg]]&lt;=5,"3-5",Data_set[[#This Row],[CCAvg]]&lt;=8,"6-8",TRUE,"8+")</f>
        <v>0-2</v>
      </c>
      <c r="T2687">
        <f>IF(Data_set[[#This Row],[Personal Loan]]="Yes",1,0)</f>
        <v>0</v>
      </c>
      <c r="U2687" t="str" cm="1">
        <f t="array" ref="U2687">_xlfn.IFS(Data_set[[#This Row],[Income (in K/year)]]&lt;50,"&lt;50K",Data_set[[#This Row],[Income (in K/year)]]&lt;75,"50K-75K",Data_set[[#This Row],[Income (in K/year)]]&lt;100,"75K-100K",Data_set[[#This Row],[Income (in K/year)]]&lt;150,"100K-150K",TRUE,"&gt;150K")</f>
        <v>75K-100K</v>
      </c>
    </row>
    <row r="2688" spans="1:21" hidden="1" x14ac:dyDescent="0.3">
      <c r="A2688">
        <v>3111</v>
      </c>
      <c r="B2688">
        <v>44</v>
      </c>
      <c r="C2688">
        <v>20</v>
      </c>
      <c r="D2688">
        <v>30</v>
      </c>
      <c r="E2688" t="s">
        <v>18</v>
      </c>
      <c r="F2688">
        <v>95020</v>
      </c>
      <c r="G2688">
        <v>4</v>
      </c>
      <c r="H2688">
        <v>0.3</v>
      </c>
      <c r="I2688" t="s">
        <v>15</v>
      </c>
      <c r="J2688">
        <v>0</v>
      </c>
      <c r="K2688" t="s">
        <v>16</v>
      </c>
      <c r="L2688" t="s">
        <v>16</v>
      </c>
      <c r="M2688" t="s">
        <v>16</v>
      </c>
      <c r="N2688" t="s">
        <v>16</v>
      </c>
      <c r="O2688" t="s">
        <v>17</v>
      </c>
      <c r="P2688" t="str" cm="1">
        <f t="array" ref="P2688">_xlfn.IFS(Data_set[[#This Row],[Age (in years)]]&lt;=30,"&lt;30",Data_set[[#This Row],[Age (in years)]]&lt;=40,"30-40",Data_set[[#This Row],[Age (in years)]]&lt;=50,"40-50",Data_set[[#This Row],[Age (in years)]]&lt;=60,"50-60",Data_set[[#This Row],[Age (in years)]]&gt;60,"&gt;60")</f>
        <v>40-50</v>
      </c>
      <c r="Q2688" t="str" cm="1">
        <f t="array" ref="Q2688">_xlfn.IFS(Data_set[[#This Row],[Experience (in years)]]&lt;=5,"0-5",Data_set[[#This Row],[Experience (in years)]]&lt;=10,"6-10",Data_set[[#This Row],[Experience (in years)]]&lt;=20,"11-20",Data_set[[#This Row],[Experience (in years)]]&lt;=30,"21-30",Data_set[[#This Row],[Experience (in years)]]&lt;=40,"31-40",TRUE,"40+")</f>
        <v>11-20</v>
      </c>
      <c r="R2688" t="str" cm="1">
        <f t="array" ref="R2688">_xlfn.IFS(Data_set[[#This Row],[Mortgage]]=0,"0",Data_set[[#This Row],[Mortgage]]&lt;=100,"1-100",Data_set[[#This Row],[Mortgage]]&lt;=200,"101-200",Data_set[[#This Row],[Mortgage]]&lt;=300,"201-300",Data_set[[#This Row],[Mortgage]]&lt;=400,"301-400",TRUE,"400+")</f>
        <v>0</v>
      </c>
      <c r="S2688" t="str" cm="1">
        <f t="array" ref="S2688">_xlfn.IFS(Data_set[[#This Row],[CCAvg]]&lt;=2,"0-2",Data_set[[#This Row],[CCAvg]]&lt;=5,"3-5",Data_set[[#This Row],[CCAvg]]&lt;=8,"6-8",TRUE,"8+")</f>
        <v>0-2</v>
      </c>
      <c r="T2688">
        <f>IF(Data_set[[#This Row],[Personal Loan]]="Yes",1,0)</f>
        <v>0</v>
      </c>
      <c r="U2688" t="str" cm="1">
        <f t="array" ref="U2688">_xlfn.IFS(Data_set[[#This Row],[Income (in K/year)]]&lt;50,"&lt;50K",Data_set[[#This Row],[Income (in K/year)]]&lt;75,"50K-75K",Data_set[[#This Row],[Income (in K/year)]]&lt;100,"75K-100K",Data_set[[#This Row],[Income (in K/year)]]&lt;150,"100K-150K",TRUE,"&gt;150K")</f>
        <v>&lt;50K</v>
      </c>
    </row>
    <row r="2689" spans="1:21" hidden="1" x14ac:dyDescent="0.3">
      <c r="A2689">
        <v>3124</v>
      </c>
      <c r="B2689">
        <v>44</v>
      </c>
      <c r="C2689">
        <v>17</v>
      </c>
      <c r="D2689">
        <v>22</v>
      </c>
      <c r="E2689" t="s">
        <v>18</v>
      </c>
      <c r="F2689">
        <v>94546</v>
      </c>
      <c r="G2689">
        <v>3</v>
      </c>
      <c r="H2689">
        <v>1</v>
      </c>
      <c r="I2689" t="s">
        <v>20</v>
      </c>
      <c r="J2689">
        <v>126</v>
      </c>
      <c r="K2689" t="s">
        <v>16</v>
      </c>
      <c r="L2689" t="s">
        <v>16</v>
      </c>
      <c r="M2689" t="s">
        <v>16</v>
      </c>
      <c r="N2689" t="s">
        <v>17</v>
      </c>
      <c r="O2689" t="s">
        <v>17</v>
      </c>
      <c r="P2689" t="str" cm="1">
        <f t="array" ref="P2689">_xlfn.IFS(Data_set[[#This Row],[Age (in years)]]&lt;=30,"&lt;30",Data_set[[#This Row],[Age (in years)]]&lt;=40,"30-40",Data_set[[#This Row],[Age (in years)]]&lt;=50,"40-50",Data_set[[#This Row],[Age (in years)]]&lt;=60,"50-60",Data_set[[#This Row],[Age (in years)]]&gt;60,"&gt;60")</f>
        <v>40-50</v>
      </c>
      <c r="Q2689" t="str" cm="1">
        <f t="array" ref="Q2689">_xlfn.IFS(Data_set[[#This Row],[Experience (in years)]]&lt;=5,"0-5",Data_set[[#This Row],[Experience (in years)]]&lt;=10,"6-10",Data_set[[#This Row],[Experience (in years)]]&lt;=20,"11-20",Data_set[[#This Row],[Experience (in years)]]&lt;=30,"21-30",Data_set[[#This Row],[Experience (in years)]]&lt;=40,"31-40",TRUE,"40+")</f>
        <v>11-20</v>
      </c>
      <c r="R2689" t="str" cm="1">
        <f t="array" ref="R2689">_xlfn.IFS(Data_set[[#This Row],[Mortgage]]=0,"0",Data_set[[#This Row],[Mortgage]]&lt;=100,"1-100",Data_set[[#This Row],[Mortgage]]&lt;=200,"101-200",Data_set[[#This Row],[Mortgage]]&lt;=300,"201-300",Data_set[[#This Row],[Mortgage]]&lt;=400,"301-400",TRUE,"400+")</f>
        <v>101-200</v>
      </c>
      <c r="S2689" t="str" cm="1">
        <f t="array" ref="S2689">_xlfn.IFS(Data_set[[#This Row],[CCAvg]]&lt;=2,"0-2",Data_set[[#This Row],[CCAvg]]&lt;=5,"3-5",Data_set[[#This Row],[CCAvg]]&lt;=8,"6-8",TRUE,"8+")</f>
        <v>0-2</v>
      </c>
      <c r="T2689">
        <f>IF(Data_set[[#This Row],[Personal Loan]]="Yes",1,0)</f>
        <v>0</v>
      </c>
      <c r="U2689" t="str" cm="1">
        <f t="array" ref="U2689">_xlfn.IFS(Data_set[[#This Row],[Income (in K/year)]]&lt;50,"&lt;50K",Data_set[[#This Row],[Income (in K/year)]]&lt;75,"50K-75K",Data_set[[#This Row],[Income (in K/year)]]&lt;100,"75K-100K",Data_set[[#This Row],[Income (in K/year)]]&lt;150,"100K-150K",TRUE,"&gt;150K")</f>
        <v>&lt;50K</v>
      </c>
    </row>
    <row r="2690" spans="1:21" hidden="1" x14ac:dyDescent="0.3">
      <c r="A2690">
        <v>3184</v>
      </c>
      <c r="B2690">
        <v>44</v>
      </c>
      <c r="C2690">
        <v>17</v>
      </c>
      <c r="D2690">
        <v>12</v>
      </c>
      <c r="E2690" t="s">
        <v>18</v>
      </c>
      <c r="F2690">
        <v>94542</v>
      </c>
      <c r="G2690">
        <v>3</v>
      </c>
      <c r="H2690">
        <v>0.67</v>
      </c>
      <c r="I2690" t="s">
        <v>20</v>
      </c>
      <c r="J2690">
        <v>0</v>
      </c>
      <c r="K2690" t="s">
        <v>16</v>
      </c>
      <c r="L2690" t="s">
        <v>16</v>
      </c>
      <c r="M2690" t="s">
        <v>16</v>
      </c>
      <c r="N2690" t="s">
        <v>17</v>
      </c>
      <c r="O2690" t="s">
        <v>16</v>
      </c>
      <c r="P2690" t="str" cm="1">
        <f t="array" ref="P2690">_xlfn.IFS(Data_set[[#This Row],[Age (in years)]]&lt;=30,"&lt;30",Data_set[[#This Row],[Age (in years)]]&lt;=40,"30-40",Data_set[[#This Row],[Age (in years)]]&lt;=50,"40-50",Data_set[[#This Row],[Age (in years)]]&lt;=60,"50-60",Data_set[[#This Row],[Age (in years)]]&gt;60,"&gt;60")</f>
        <v>40-50</v>
      </c>
      <c r="Q2690" t="str" cm="1">
        <f t="array" ref="Q2690">_xlfn.IFS(Data_set[[#This Row],[Experience (in years)]]&lt;=5,"0-5",Data_set[[#This Row],[Experience (in years)]]&lt;=10,"6-10",Data_set[[#This Row],[Experience (in years)]]&lt;=20,"11-20",Data_set[[#This Row],[Experience (in years)]]&lt;=30,"21-30",Data_set[[#This Row],[Experience (in years)]]&lt;=40,"31-40",TRUE,"40+")</f>
        <v>11-20</v>
      </c>
      <c r="R2690" t="str" cm="1">
        <f t="array" ref="R2690">_xlfn.IFS(Data_set[[#This Row],[Mortgage]]=0,"0",Data_set[[#This Row],[Mortgage]]&lt;=100,"1-100",Data_set[[#This Row],[Mortgage]]&lt;=200,"101-200",Data_set[[#This Row],[Mortgage]]&lt;=300,"201-300",Data_set[[#This Row],[Mortgage]]&lt;=400,"301-400",TRUE,"400+")</f>
        <v>0</v>
      </c>
      <c r="S2690" t="str" cm="1">
        <f t="array" ref="S2690">_xlfn.IFS(Data_set[[#This Row],[CCAvg]]&lt;=2,"0-2",Data_set[[#This Row],[CCAvg]]&lt;=5,"3-5",Data_set[[#This Row],[CCAvg]]&lt;=8,"6-8",TRUE,"8+")</f>
        <v>0-2</v>
      </c>
      <c r="T2690">
        <f>IF(Data_set[[#This Row],[Personal Loan]]="Yes",1,0)</f>
        <v>0</v>
      </c>
      <c r="U2690" t="str" cm="1">
        <f t="array" ref="U2690">_xlfn.IFS(Data_set[[#This Row],[Income (in K/year)]]&lt;50,"&lt;50K",Data_set[[#This Row],[Income (in K/year)]]&lt;75,"50K-75K",Data_set[[#This Row],[Income (in K/year)]]&lt;100,"75K-100K",Data_set[[#This Row],[Income (in K/year)]]&lt;150,"100K-150K",TRUE,"&gt;150K")</f>
        <v>&lt;50K</v>
      </c>
    </row>
    <row r="2691" spans="1:21" hidden="1" x14ac:dyDescent="0.3">
      <c r="A2691">
        <v>3204</v>
      </c>
      <c r="B2691">
        <v>44</v>
      </c>
      <c r="C2691">
        <v>20</v>
      </c>
      <c r="D2691">
        <v>119</v>
      </c>
      <c r="E2691" t="s">
        <v>14</v>
      </c>
      <c r="F2691">
        <v>92677</v>
      </c>
      <c r="G2691">
        <v>2</v>
      </c>
      <c r="H2691">
        <v>7.5</v>
      </c>
      <c r="I2691" t="s">
        <v>15</v>
      </c>
      <c r="J2691">
        <v>239</v>
      </c>
      <c r="K2691" t="s">
        <v>16</v>
      </c>
      <c r="L2691" t="s">
        <v>16</v>
      </c>
      <c r="M2691" t="s">
        <v>16</v>
      </c>
      <c r="N2691" t="s">
        <v>17</v>
      </c>
      <c r="O2691" t="s">
        <v>16</v>
      </c>
      <c r="P2691" t="str" cm="1">
        <f t="array" ref="P2691">_xlfn.IFS(Data_set[[#This Row],[Age (in years)]]&lt;=30,"&lt;30",Data_set[[#This Row],[Age (in years)]]&lt;=40,"30-40",Data_set[[#This Row],[Age (in years)]]&lt;=50,"40-50",Data_set[[#This Row],[Age (in years)]]&lt;=60,"50-60",Data_set[[#This Row],[Age (in years)]]&gt;60,"&gt;60")</f>
        <v>40-50</v>
      </c>
      <c r="Q2691" t="str" cm="1">
        <f t="array" ref="Q2691">_xlfn.IFS(Data_set[[#This Row],[Experience (in years)]]&lt;=5,"0-5",Data_set[[#This Row],[Experience (in years)]]&lt;=10,"6-10",Data_set[[#This Row],[Experience (in years)]]&lt;=20,"11-20",Data_set[[#This Row],[Experience (in years)]]&lt;=30,"21-30",Data_set[[#This Row],[Experience (in years)]]&lt;=40,"31-40",TRUE,"40+")</f>
        <v>11-20</v>
      </c>
      <c r="R2691" t="str" cm="1">
        <f t="array" ref="R2691">_xlfn.IFS(Data_set[[#This Row],[Mortgage]]=0,"0",Data_set[[#This Row],[Mortgage]]&lt;=100,"1-100",Data_set[[#This Row],[Mortgage]]&lt;=200,"101-200",Data_set[[#This Row],[Mortgage]]&lt;=300,"201-300",Data_set[[#This Row],[Mortgage]]&lt;=400,"301-400",TRUE,"400+")</f>
        <v>201-300</v>
      </c>
      <c r="S2691" t="str" cm="1">
        <f t="array" ref="S2691">_xlfn.IFS(Data_set[[#This Row],[CCAvg]]&lt;=2,"0-2",Data_set[[#This Row],[CCAvg]]&lt;=5,"3-5",Data_set[[#This Row],[CCAvg]]&lt;=8,"6-8",TRUE,"8+")</f>
        <v>6-8</v>
      </c>
      <c r="T2691">
        <f>IF(Data_set[[#This Row],[Personal Loan]]="Yes",1,0)</f>
        <v>0</v>
      </c>
      <c r="U2691" t="str" cm="1">
        <f t="array" ref="U2691">_xlfn.IFS(Data_set[[#This Row],[Income (in K/year)]]&lt;50,"&lt;50K",Data_set[[#This Row],[Income (in K/year)]]&lt;75,"50K-75K",Data_set[[#This Row],[Income (in K/year)]]&lt;100,"75K-100K",Data_set[[#This Row],[Income (in K/year)]]&lt;150,"100K-150K",TRUE,"&gt;150K")</f>
        <v>100K-150K</v>
      </c>
    </row>
    <row r="2692" spans="1:21" hidden="1" x14ac:dyDescent="0.3">
      <c r="A2692">
        <v>3237</v>
      </c>
      <c r="B2692">
        <v>44</v>
      </c>
      <c r="C2692">
        <v>14</v>
      </c>
      <c r="D2692">
        <v>19</v>
      </c>
      <c r="E2692" t="s">
        <v>18</v>
      </c>
      <c r="F2692">
        <v>94112</v>
      </c>
      <c r="G2692">
        <v>1</v>
      </c>
      <c r="H2692">
        <v>0.75</v>
      </c>
      <c r="I2692" t="s">
        <v>19</v>
      </c>
      <c r="J2692">
        <v>0</v>
      </c>
      <c r="K2692" t="s">
        <v>16</v>
      </c>
      <c r="L2692" t="s">
        <v>16</v>
      </c>
      <c r="M2692" t="s">
        <v>16</v>
      </c>
      <c r="N2692" t="s">
        <v>16</v>
      </c>
      <c r="O2692" t="s">
        <v>17</v>
      </c>
      <c r="P2692" t="str" cm="1">
        <f t="array" ref="P2692">_xlfn.IFS(Data_set[[#This Row],[Age (in years)]]&lt;=30,"&lt;30",Data_set[[#This Row],[Age (in years)]]&lt;=40,"30-40",Data_set[[#This Row],[Age (in years)]]&lt;=50,"40-50",Data_set[[#This Row],[Age (in years)]]&lt;=60,"50-60",Data_set[[#This Row],[Age (in years)]]&gt;60,"&gt;60")</f>
        <v>40-50</v>
      </c>
      <c r="Q2692" t="str" cm="1">
        <f t="array" ref="Q2692">_xlfn.IFS(Data_set[[#This Row],[Experience (in years)]]&lt;=5,"0-5",Data_set[[#This Row],[Experience (in years)]]&lt;=10,"6-10",Data_set[[#This Row],[Experience (in years)]]&lt;=20,"11-20",Data_set[[#This Row],[Experience (in years)]]&lt;=30,"21-30",Data_set[[#This Row],[Experience (in years)]]&lt;=40,"31-40",TRUE,"40+")</f>
        <v>11-20</v>
      </c>
      <c r="R2692" t="str" cm="1">
        <f t="array" ref="R2692">_xlfn.IFS(Data_set[[#This Row],[Mortgage]]=0,"0",Data_set[[#This Row],[Mortgage]]&lt;=100,"1-100",Data_set[[#This Row],[Mortgage]]&lt;=200,"101-200",Data_set[[#This Row],[Mortgage]]&lt;=300,"201-300",Data_set[[#This Row],[Mortgage]]&lt;=400,"301-400",TRUE,"400+")</f>
        <v>0</v>
      </c>
      <c r="S2692" t="str" cm="1">
        <f t="array" ref="S2692">_xlfn.IFS(Data_set[[#This Row],[CCAvg]]&lt;=2,"0-2",Data_set[[#This Row],[CCAvg]]&lt;=5,"3-5",Data_set[[#This Row],[CCAvg]]&lt;=8,"6-8",TRUE,"8+")</f>
        <v>0-2</v>
      </c>
      <c r="T2692">
        <f>IF(Data_set[[#This Row],[Personal Loan]]="Yes",1,0)</f>
        <v>0</v>
      </c>
      <c r="U2692" t="str" cm="1">
        <f t="array" ref="U2692">_xlfn.IFS(Data_set[[#This Row],[Income (in K/year)]]&lt;50,"&lt;50K",Data_set[[#This Row],[Income (in K/year)]]&lt;75,"50K-75K",Data_set[[#This Row],[Income (in K/year)]]&lt;100,"75K-100K",Data_set[[#This Row],[Income (in K/year)]]&lt;150,"100K-150K",TRUE,"&gt;150K")</f>
        <v>&lt;50K</v>
      </c>
    </row>
    <row r="2693" spans="1:21" hidden="1" x14ac:dyDescent="0.3">
      <c r="A2693">
        <v>3248</v>
      </c>
      <c r="B2693">
        <v>44</v>
      </c>
      <c r="C2693">
        <v>20</v>
      </c>
      <c r="D2693">
        <v>113</v>
      </c>
      <c r="E2693" t="s">
        <v>14</v>
      </c>
      <c r="F2693">
        <v>95032</v>
      </c>
      <c r="G2693">
        <v>2</v>
      </c>
      <c r="H2693">
        <v>3.3</v>
      </c>
      <c r="I2693" t="s">
        <v>15</v>
      </c>
      <c r="J2693">
        <v>0</v>
      </c>
      <c r="K2693" t="s">
        <v>16</v>
      </c>
      <c r="L2693" t="s">
        <v>16</v>
      </c>
      <c r="M2693" t="s">
        <v>16</v>
      </c>
      <c r="N2693" t="s">
        <v>17</v>
      </c>
      <c r="O2693" t="s">
        <v>17</v>
      </c>
      <c r="P2693" t="str" cm="1">
        <f t="array" ref="P2693">_xlfn.IFS(Data_set[[#This Row],[Age (in years)]]&lt;=30,"&lt;30",Data_set[[#This Row],[Age (in years)]]&lt;=40,"30-40",Data_set[[#This Row],[Age (in years)]]&lt;=50,"40-50",Data_set[[#This Row],[Age (in years)]]&lt;=60,"50-60",Data_set[[#This Row],[Age (in years)]]&gt;60,"&gt;60")</f>
        <v>40-50</v>
      </c>
      <c r="Q2693" t="str" cm="1">
        <f t="array" ref="Q2693">_xlfn.IFS(Data_set[[#This Row],[Experience (in years)]]&lt;=5,"0-5",Data_set[[#This Row],[Experience (in years)]]&lt;=10,"6-10",Data_set[[#This Row],[Experience (in years)]]&lt;=20,"11-20",Data_set[[#This Row],[Experience (in years)]]&lt;=30,"21-30",Data_set[[#This Row],[Experience (in years)]]&lt;=40,"31-40",TRUE,"40+")</f>
        <v>11-20</v>
      </c>
      <c r="R2693" t="str" cm="1">
        <f t="array" ref="R2693">_xlfn.IFS(Data_set[[#This Row],[Mortgage]]=0,"0",Data_set[[#This Row],[Mortgage]]&lt;=100,"1-100",Data_set[[#This Row],[Mortgage]]&lt;=200,"101-200",Data_set[[#This Row],[Mortgage]]&lt;=300,"201-300",Data_set[[#This Row],[Mortgage]]&lt;=400,"301-400",TRUE,"400+")</f>
        <v>0</v>
      </c>
      <c r="S2693" t="str" cm="1">
        <f t="array" ref="S2693">_xlfn.IFS(Data_set[[#This Row],[CCAvg]]&lt;=2,"0-2",Data_set[[#This Row],[CCAvg]]&lt;=5,"3-5",Data_set[[#This Row],[CCAvg]]&lt;=8,"6-8",TRUE,"8+")</f>
        <v>3-5</v>
      </c>
      <c r="T2693">
        <f>IF(Data_set[[#This Row],[Personal Loan]]="Yes",1,0)</f>
        <v>0</v>
      </c>
      <c r="U2693" t="str" cm="1">
        <f t="array" ref="U2693">_xlfn.IFS(Data_set[[#This Row],[Income (in K/year)]]&lt;50,"&lt;50K",Data_set[[#This Row],[Income (in K/year)]]&lt;75,"50K-75K",Data_set[[#This Row],[Income (in K/year)]]&lt;100,"75K-100K",Data_set[[#This Row],[Income (in K/year)]]&lt;150,"100K-150K",TRUE,"&gt;150K")</f>
        <v>100K-150K</v>
      </c>
    </row>
    <row r="2694" spans="1:21" hidden="1" x14ac:dyDescent="0.3">
      <c r="A2694">
        <v>3263</v>
      </c>
      <c r="B2694">
        <v>44</v>
      </c>
      <c r="C2694">
        <v>19</v>
      </c>
      <c r="D2694">
        <v>85</v>
      </c>
      <c r="E2694" t="s">
        <v>21</v>
      </c>
      <c r="F2694">
        <v>90024</v>
      </c>
      <c r="G2694">
        <v>2</v>
      </c>
      <c r="H2694">
        <v>3.8</v>
      </c>
      <c r="I2694" t="s">
        <v>19</v>
      </c>
      <c r="J2694">
        <v>0</v>
      </c>
      <c r="K2694" t="s">
        <v>16</v>
      </c>
      <c r="L2694" t="s">
        <v>16</v>
      </c>
      <c r="M2694" t="s">
        <v>16</v>
      </c>
      <c r="N2694" t="s">
        <v>17</v>
      </c>
      <c r="O2694" t="s">
        <v>16</v>
      </c>
      <c r="P2694" t="str" cm="1">
        <f t="array" ref="P2694">_xlfn.IFS(Data_set[[#This Row],[Age (in years)]]&lt;=30,"&lt;30",Data_set[[#This Row],[Age (in years)]]&lt;=40,"30-40",Data_set[[#This Row],[Age (in years)]]&lt;=50,"40-50",Data_set[[#This Row],[Age (in years)]]&lt;=60,"50-60",Data_set[[#This Row],[Age (in years)]]&gt;60,"&gt;60")</f>
        <v>40-50</v>
      </c>
      <c r="Q2694" t="str" cm="1">
        <f t="array" ref="Q2694">_xlfn.IFS(Data_set[[#This Row],[Experience (in years)]]&lt;=5,"0-5",Data_set[[#This Row],[Experience (in years)]]&lt;=10,"6-10",Data_set[[#This Row],[Experience (in years)]]&lt;=20,"11-20",Data_set[[#This Row],[Experience (in years)]]&lt;=30,"21-30",Data_set[[#This Row],[Experience (in years)]]&lt;=40,"31-40",TRUE,"40+")</f>
        <v>11-20</v>
      </c>
      <c r="R2694" t="str" cm="1">
        <f t="array" ref="R2694">_xlfn.IFS(Data_set[[#This Row],[Mortgage]]=0,"0",Data_set[[#This Row],[Mortgage]]&lt;=100,"1-100",Data_set[[#This Row],[Mortgage]]&lt;=200,"101-200",Data_set[[#This Row],[Mortgage]]&lt;=300,"201-300",Data_set[[#This Row],[Mortgage]]&lt;=400,"301-400",TRUE,"400+")</f>
        <v>0</v>
      </c>
      <c r="S2694" t="str" cm="1">
        <f t="array" ref="S2694">_xlfn.IFS(Data_set[[#This Row],[CCAvg]]&lt;=2,"0-2",Data_set[[#This Row],[CCAvg]]&lt;=5,"3-5",Data_set[[#This Row],[CCAvg]]&lt;=8,"6-8",TRUE,"8+")</f>
        <v>3-5</v>
      </c>
      <c r="T2694">
        <f>IF(Data_set[[#This Row],[Personal Loan]]="Yes",1,0)</f>
        <v>0</v>
      </c>
      <c r="U2694" t="str" cm="1">
        <f t="array" ref="U2694">_xlfn.IFS(Data_set[[#This Row],[Income (in K/year)]]&lt;50,"&lt;50K",Data_set[[#This Row],[Income (in K/year)]]&lt;75,"50K-75K",Data_set[[#This Row],[Income (in K/year)]]&lt;100,"75K-100K",Data_set[[#This Row],[Income (in K/year)]]&lt;150,"100K-150K",TRUE,"&gt;150K")</f>
        <v>75K-100K</v>
      </c>
    </row>
    <row r="2695" spans="1:21" hidden="1" x14ac:dyDescent="0.3">
      <c r="A2695">
        <v>3294</v>
      </c>
      <c r="B2695">
        <v>44</v>
      </c>
      <c r="C2695">
        <v>20</v>
      </c>
      <c r="D2695">
        <v>62</v>
      </c>
      <c r="E2695" t="s">
        <v>21</v>
      </c>
      <c r="F2695">
        <v>94939</v>
      </c>
      <c r="G2695">
        <v>2</v>
      </c>
      <c r="H2695">
        <v>2.5</v>
      </c>
      <c r="I2695" t="s">
        <v>15</v>
      </c>
      <c r="J2695">
        <v>0</v>
      </c>
      <c r="K2695" t="s">
        <v>16</v>
      </c>
      <c r="L2695" t="s">
        <v>17</v>
      </c>
      <c r="M2695" t="s">
        <v>16</v>
      </c>
      <c r="N2695" t="s">
        <v>17</v>
      </c>
      <c r="O2695" t="s">
        <v>16</v>
      </c>
      <c r="P2695" t="str" cm="1">
        <f t="array" ref="P2695">_xlfn.IFS(Data_set[[#This Row],[Age (in years)]]&lt;=30,"&lt;30",Data_set[[#This Row],[Age (in years)]]&lt;=40,"30-40",Data_set[[#This Row],[Age (in years)]]&lt;=50,"40-50",Data_set[[#This Row],[Age (in years)]]&lt;=60,"50-60",Data_set[[#This Row],[Age (in years)]]&gt;60,"&gt;60")</f>
        <v>40-50</v>
      </c>
      <c r="Q2695" t="str" cm="1">
        <f t="array" ref="Q2695">_xlfn.IFS(Data_set[[#This Row],[Experience (in years)]]&lt;=5,"0-5",Data_set[[#This Row],[Experience (in years)]]&lt;=10,"6-10",Data_set[[#This Row],[Experience (in years)]]&lt;=20,"11-20",Data_set[[#This Row],[Experience (in years)]]&lt;=30,"21-30",Data_set[[#This Row],[Experience (in years)]]&lt;=40,"31-40",TRUE,"40+")</f>
        <v>11-20</v>
      </c>
      <c r="R2695" t="str" cm="1">
        <f t="array" ref="R2695">_xlfn.IFS(Data_set[[#This Row],[Mortgage]]=0,"0",Data_set[[#This Row],[Mortgage]]&lt;=100,"1-100",Data_set[[#This Row],[Mortgage]]&lt;=200,"101-200",Data_set[[#This Row],[Mortgage]]&lt;=300,"201-300",Data_set[[#This Row],[Mortgage]]&lt;=400,"301-400",TRUE,"400+")</f>
        <v>0</v>
      </c>
      <c r="S2695" t="str" cm="1">
        <f t="array" ref="S2695">_xlfn.IFS(Data_set[[#This Row],[CCAvg]]&lt;=2,"0-2",Data_set[[#This Row],[CCAvg]]&lt;=5,"3-5",Data_set[[#This Row],[CCAvg]]&lt;=8,"6-8",TRUE,"8+")</f>
        <v>3-5</v>
      </c>
      <c r="T2695">
        <f>IF(Data_set[[#This Row],[Personal Loan]]="Yes",1,0)</f>
        <v>0</v>
      </c>
      <c r="U2695" t="str" cm="1">
        <f t="array" ref="U2695">_xlfn.IFS(Data_set[[#This Row],[Income (in K/year)]]&lt;50,"&lt;50K",Data_set[[#This Row],[Income (in K/year)]]&lt;75,"50K-75K",Data_set[[#This Row],[Income (in K/year)]]&lt;100,"75K-100K",Data_set[[#This Row],[Income (in K/year)]]&lt;150,"100K-150K",TRUE,"&gt;150K")</f>
        <v>50K-75K</v>
      </c>
    </row>
    <row r="2696" spans="1:21" hidden="1" x14ac:dyDescent="0.3">
      <c r="A2696">
        <v>3372</v>
      </c>
      <c r="B2696">
        <v>44</v>
      </c>
      <c r="C2696">
        <v>18</v>
      </c>
      <c r="D2696">
        <v>33</v>
      </c>
      <c r="E2696" t="s">
        <v>18</v>
      </c>
      <c r="F2696">
        <v>95351</v>
      </c>
      <c r="G2696">
        <v>3</v>
      </c>
      <c r="H2696">
        <v>0.5</v>
      </c>
      <c r="I2696" t="s">
        <v>20</v>
      </c>
      <c r="J2696">
        <v>0</v>
      </c>
      <c r="K2696" t="s">
        <v>16</v>
      </c>
      <c r="L2696" t="s">
        <v>16</v>
      </c>
      <c r="M2696" t="s">
        <v>16</v>
      </c>
      <c r="N2696" t="s">
        <v>16</v>
      </c>
      <c r="O2696" t="s">
        <v>16</v>
      </c>
      <c r="P2696" t="str" cm="1">
        <f t="array" ref="P2696">_xlfn.IFS(Data_set[[#This Row],[Age (in years)]]&lt;=30,"&lt;30",Data_set[[#This Row],[Age (in years)]]&lt;=40,"30-40",Data_set[[#This Row],[Age (in years)]]&lt;=50,"40-50",Data_set[[#This Row],[Age (in years)]]&lt;=60,"50-60",Data_set[[#This Row],[Age (in years)]]&gt;60,"&gt;60")</f>
        <v>40-50</v>
      </c>
      <c r="Q2696" t="str" cm="1">
        <f t="array" ref="Q2696">_xlfn.IFS(Data_set[[#This Row],[Experience (in years)]]&lt;=5,"0-5",Data_set[[#This Row],[Experience (in years)]]&lt;=10,"6-10",Data_set[[#This Row],[Experience (in years)]]&lt;=20,"11-20",Data_set[[#This Row],[Experience (in years)]]&lt;=30,"21-30",Data_set[[#This Row],[Experience (in years)]]&lt;=40,"31-40",TRUE,"40+")</f>
        <v>11-20</v>
      </c>
      <c r="R2696" t="str" cm="1">
        <f t="array" ref="R2696">_xlfn.IFS(Data_set[[#This Row],[Mortgage]]=0,"0",Data_set[[#This Row],[Mortgage]]&lt;=100,"1-100",Data_set[[#This Row],[Mortgage]]&lt;=200,"101-200",Data_set[[#This Row],[Mortgage]]&lt;=300,"201-300",Data_set[[#This Row],[Mortgage]]&lt;=400,"301-400",TRUE,"400+")</f>
        <v>0</v>
      </c>
      <c r="S2696" t="str" cm="1">
        <f t="array" ref="S2696">_xlfn.IFS(Data_set[[#This Row],[CCAvg]]&lt;=2,"0-2",Data_set[[#This Row],[CCAvg]]&lt;=5,"3-5",Data_set[[#This Row],[CCAvg]]&lt;=8,"6-8",TRUE,"8+")</f>
        <v>0-2</v>
      </c>
      <c r="T2696">
        <f>IF(Data_set[[#This Row],[Personal Loan]]="Yes",1,0)</f>
        <v>0</v>
      </c>
      <c r="U2696" t="str" cm="1">
        <f t="array" ref="U2696">_xlfn.IFS(Data_set[[#This Row],[Income (in K/year)]]&lt;50,"&lt;50K",Data_set[[#This Row],[Income (in K/year)]]&lt;75,"50K-75K",Data_set[[#This Row],[Income (in K/year)]]&lt;100,"75K-100K",Data_set[[#This Row],[Income (in K/year)]]&lt;150,"100K-150K",TRUE,"&gt;150K")</f>
        <v>&lt;50K</v>
      </c>
    </row>
    <row r="2697" spans="1:21" hidden="1" x14ac:dyDescent="0.3">
      <c r="A2697">
        <v>3425</v>
      </c>
      <c r="B2697">
        <v>44</v>
      </c>
      <c r="C2697">
        <v>19</v>
      </c>
      <c r="D2697">
        <v>45</v>
      </c>
      <c r="E2697" t="s">
        <v>18</v>
      </c>
      <c r="F2697">
        <v>94539</v>
      </c>
      <c r="G2697">
        <v>4</v>
      </c>
      <c r="H2697">
        <v>0</v>
      </c>
      <c r="I2697" t="s">
        <v>20</v>
      </c>
      <c r="J2697">
        <v>0</v>
      </c>
      <c r="K2697" t="s">
        <v>16</v>
      </c>
      <c r="L2697" t="s">
        <v>16</v>
      </c>
      <c r="M2697" t="s">
        <v>16</v>
      </c>
      <c r="N2697" t="s">
        <v>17</v>
      </c>
      <c r="O2697" t="s">
        <v>17</v>
      </c>
      <c r="P2697" t="str" cm="1">
        <f t="array" ref="P2697">_xlfn.IFS(Data_set[[#This Row],[Age (in years)]]&lt;=30,"&lt;30",Data_set[[#This Row],[Age (in years)]]&lt;=40,"30-40",Data_set[[#This Row],[Age (in years)]]&lt;=50,"40-50",Data_set[[#This Row],[Age (in years)]]&lt;=60,"50-60",Data_set[[#This Row],[Age (in years)]]&gt;60,"&gt;60")</f>
        <v>40-50</v>
      </c>
      <c r="Q2697" t="str" cm="1">
        <f t="array" ref="Q2697">_xlfn.IFS(Data_set[[#This Row],[Experience (in years)]]&lt;=5,"0-5",Data_set[[#This Row],[Experience (in years)]]&lt;=10,"6-10",Data_set[[#This Row],[Experience (in years)]]&lt;=20,"11-20",Data_set[[#This Row],[Experience (in years)]]&lt;=30,"21-30",Data_set[[#This Row],[Experience (in years)]]&lt;=40,"31-40",TRUE,"40+")</f>
        <v>11-20</v>
      </c>
      <c r="R2697" t="str" cm="1">
        <f t="array" ref="R2697">_xlfn.IFS(Data_set[[#This Row],[Mortgage]]=0,"0",Data_set[[#This Row],[Mortgage]]&lt;=100,"1-100",Data_set[[#This Row],[Mortgage]]&lt;=200,"101-200",Data_set[[#This Row],[Mortgage]]&lt;=300,"201-300",Data_set[[#This Row],[Mortgage]]&lt;=400,"301-400",TRUE,"400+")</f>
        <v>0</v>
      </c>
      <c r="S2697" t="str" cm="1">
        <f t="array" ref="S2697">_xlfn.IFS(Data_set[[#This Row],[CCAvg]]&lt;=2,"0-2",Data_set[[#This Row],[CCAvg]]&lt;=5,"3-5",Data_set[[#This Row],[CCAvg]]&lt;=8,"6-8",TRUE,"8+")</f>
        <v>0-2</v>
      </c>
      <c r="T2697">
        <f>IF(Data_set[[#This Row],[Personal Loan]]="Yes",1,0)</f>
        <v>0</v>
      </c>
      <c r="U2697" t="str" cm="1">
        <f t="array" ref="U2697">_xlfn.IFS(Data_set[[#This Row],[Income (in K/year)]]&lt;50,"&lt;50K",Data_set[[#This Row],[Income (in K/year)]]&lt;75,"50K-75K",Data_set[[#This Row],[Income (in K/year)]]&lt;100,"75K-100K",Data_set[[#This Row],[Income (in K/year)]]&lt;150,"100K-150K",TRUE,"&gt;150K")</f>
        <v>&lt;50K</v>
      </c>
    </row>
    <row r="2698" spans="1:21" hidden="1" x14ac:dyDescent="0.3">
      <c r="A2698">
        <v>3444</v>
      </c>
      <c r="B2698">
        <v>44</v>
      </c>
      <c r="C2698">
        <v>18</v>
      </c>
      <c r="D2698">
        <v>54</v>
      </c>
      <c r="E2698" t="s">
        <v>21</v>
      </c>
      <c r="F2698">
        <v>90639</v>
      </c>
      <c r="G2698">
        <v>1</v>
      </c>
      <c r="H2698">
        <v>2.8</v>
      </c>
      <c r="I2698" t="s">
        <v>15</v>
      </c>
      <c r="J2698">
        <v>202</v>
      </c>
      <c r="K2698" t="s">
        <v>16</v>
      </c>
      <c r="L2698" t="s">
        <v>16</v>
      </c>
      <c r="M2698" t="s">
        <v>16</v>
      </c>
      <c r="N2698" t="s">
        <v>16</v>
      </c>
      <c r="O2698" t="s">
        <v>16</v>
      </c>
      <c r="P2698" t="str" cm="1">
        <f t="array" ref="P2698">_xlfn.IFS(Data_set[[#This Row],[Age (in years)]]&lt;=30,"&lt;30",Data_set[[#This Row],[Age (in years)]]&lt;=40,"30-40",Data_set[[#This Row],[Age (in years)]]&lt;=50,"40-50",Data_set[[#This Row],[Age (in years)]]&lt;=60,"50-60",Data_set[[#This Row],[Age (in years)]]&gt;60,"&gt;60")</f>
        <v>40-50</v>
      </c>
      <c r="Q2698" t="str" cm="1">
        <f t="array" ref="Q2698">_xlfn.IFS(Data_set[[#This Row],[Experience (in years)]]&lt;=5,"0-5",Data_set[[#This Row],[Experience (in years)]]&lt;=10,"6-10",Data_set[[#This Row],[Experience (in years)]]&lt;=20,"11-20",Data_set[[#This Row],[Experience (in years)]]&lt;=30,"21-30",Data_set[[#This Row],[Experience (in years)]]&lt;=40,"31-40",TRUE,"40+")</f>
        <v>11-20</v>
      </c>
      <c r="R2698" t="str" cm="1">
        <f t="array" ref="R2698">_xlfn.IFS(Data_set[[#This Row],[Mortgage]]=0,"0",Data_set[[#This Row],[Mortgage]]&lt;=100,"1-100",Data_set[[#This Row],[Mortgage]]&lt;=200,"101-200",Data_set[[#This Row],[Mortgage]]&lt;=300,"201-300",Data_set[[#This Row],[Mortgage]]&lt;=400,"301-400",TRUE,"400+")</f>
        <v>201-300</v>
      </c>
      <c r="S2698" t="str" cm="1">
        <f t="array" ref="S2698">_xlfn.IFS(Data_set[[#This Row],[CCAvg]]&lt;=2,"0-2",Data_set[[#This Row],[CCAvg]]&lt;=5,"3-5",Data_set[[#This Row],[CCAvg]]&lt;=8,"6-8",TRUE,"8+")</f>
        <v>3-5</v>
      </c>
      <c r="T2698">
        <f>IF(Data_set[[#This Row],[Personal Loan]]="Yes",1,0)</f>
        <v>0</v>
      </c>
      <c r="U2698" t="str" cm="1">
        <f t="array" ref="U2698">_xlfn.IFS(Data_set[[#This Row],[Income (in K/year)]]&lt;50,"&lt;50K",Data_set[[#This Row],[Income (in K/year)]]&lt;75,"50K-75K",Data_set[[#This Row],[Income (in K/year)]]&lt;100,"75K-100K",Data_set[[#This Row],[Income (in K/year)]]&lt;150,"100K-150K",TRUE,"&gt;150K")</f>
        <v>50K-75K</v>
      </c>
    </row>
    <row r="2699" spans="1:21" hidden="1" x14ac:dyDescent="0.3">
      <c r="A2699">
        <v>3597</v>
      </c>
      <c r="B2699">
        <v>44</v>
      </c>
      <c r="C2699">
        <v>20</v>
      </c>
      <c r="D2699">
        <v>88</v>
      </c>
      <c r="E2699" t="s">
        <v>21</v>
      </c>
      <c r="F2699">
        <v>94720</v>
      </c>
      <c r="G2699">
        <v>1</v>
      </c>
      <c r="H2699">
        <v>4.7</v>
      </c>
      <c r="I2699" t="s">
        <v>15</v>
      </c>
      <c r="J2699">
        <v>0</v>
      </c>
      <c r="K2699" t="s">
        <v>16</v>
      </c>
      <c r="L2699" t="s">
        <v>16</v>
      </c>
      <c r="M2699" t="s">
        <v>16</v>
      </c>
      <c r="N2699" t="s">
        <v>16</v>
      </c>
      <c r="O2699" t="s">
        <v>16</v>
      </c>
      <c r="P2699" t="str" cm="1">
        <f t="array" ref="P2699">_xlfn.IFS(Data_set[[#This Row],[Age (in years)]]&lt;=30,"&lt;30",Data_set[[#This Row],[Age (in years)]]&lt;=40,"30-40",Data_set[[#This Row],[Age (in years)]]&lt;=50,"40-50",Data_set[[#This Row],[Age (in years)]]&lt;=60,"50-60",Data_set[[#This Row],[Age (in years)]]&gt;60,"&gt;60")</f>
        <v>40-50</v>
      </c>
      <c r="Q2699" t="str" cm="1">
        <f t="array" ref="Q2699">_xlfn.IFS(Data_set[[#This Row],[Experience (in years)]]&lt;=5,"0-5",Data_set[[#This Row],[Experience (in years)]]&lt;=10,"6-10",Data_set[[#This Row],[Experience (in years)]]&lt;=20,"11-20",Data_set[[#This Row],[Experience (in years)]]&lt;=30,"21-30",Data_set[[#This Row],[Experience (in years)]]&lt;=40,"31-40",TRUE,"40+")</f>
        <v>11-20</v>
      </c>
      <c r="R2699" t="str" cm="1">
        <f t="array" ref="R2699">_xlfn.IFS(Data_set[[#This Row],[Mortgage]]=0,"0",Data_set[[#This Row],[Mortgage]]&lt;=100,"1-100",Data_set[[#This Row],[Mortgage]]&lt;=200,"101-200",Data_set[[#This Row],[Mortgage]]&lt;=300,"201-300",Data_set[[#This Row],[Mortgage]]&lt;=400,"301-400",TRUE,"400+")</f>
        <v>0</v>
      </c>
      <c r="S2699" t="str" cm="1">
        <f t="array" ref="S2699">_xlfn.IFS(Data_set[[#This Row],[CCAvg]]&lt;=2,"0-2",Data_set[[#This Row],[CCAvg]]&lt;=5,"3-5",Data_set[[#This Row],[CCAvg]]&lt;=8,"6-8",TRUE,"8+")</f>
        <v>3-5</v>
      </c>
      <c r="T2699">
        <f>IF(Data_set[[#This Row],[Personal Loan]]="Yes",1,0)</f>
        <v>0</v>
      </c>
      <c r="U2699" t="str" cm="1">
        <f t="array" ref="U2699">_xlfn.IFS(Data_set[[#This Row],[Income (in K/year)]]&lt;50,"&lt;50K",Data_set[[#This Row],[Income (in K/year)]]&lt;75,"50K-75K",Data_set[[#This Row],[Income (in K/year)]]&lt;100,"75K-100K",Data_set[[#This Row],[Income (in K/year)]]&lt;150,"100K-150K",TRUE,"&gt;150K")</f>
        <v>75K-100K</v>
      </c>
    </row>
    <row r="2700" spans="1:21" hidden="1" x14ac:dyDescent="0.3">
      <c r="A2700">
        <v>3601</v>
      </c>
      <c r="B2700">
        <v>44</v>
      </c>
      <c r="C2700">
        <v>20</v>
      </c>
      <c r="D2700">
        <v>38</v>
      </c>
      <c r="E2700" t="s">
        <v>18</v>
      </c>
      <c r="F2700">
        <v>90018</v>
      </c>
      <c r="G2700">
        <v>2</v>
      </c>
      <c r="H2700">
        <v>2.1</v>
      </c>
      <c r="I2700" t="s">
        <v>19</v>
      </c>
      <c r="J2700">
        <v>95</v>
      </c>
      <c r="K2700" t="s">
        <v>16</v>
      </c>
      <c r="L2700" t="s">
        <v>16</v>
      </c>
      <c r="M2700" t="s">
        <v>16</v>
      </c>
      <c r="N2700" t="s">
        <v>17</v>
      </c>
      <c r="O2700" t="s">
        <v>16</v>
      </c>
      <c r="P2700" t="str" cm="1">
        <f t="array" ref="P2700">_xlfn.IFS(Data_set[[#This Row],[Age (in years)]]&lt;=30,"&lt;30",Data_set[[#This Row],[Age (in years)]]&lt;=40,"30-40",Data_set[[#This Row],[Age (in years)]]&lt;=50,"40-50",Data_set[[#This Row],[Age (in years)]]&lt;=60,"50-60",Data_set[[#This Row],[Age (in years)]]&gt;60,"&gt;60")</f>
        <v>40-50</v>
      </c>
      <c r="Q2700" t="str" cm="1">
        <f t="array" ref="Q2700">_xlfn.IFS(Data_set[[#This Row],[Experience (in years)]]&lt;=5,"0-5",Data_set[[#This Row],[Experience (in years)]]&lt;=10,"6-10",Data_set[[#This Row],[Experience (in years)]]&lt;=20,"11-20",Data_set[[#This Row],[Experience (in years)]]&lt;=30,"21-30",Data_set[[#This Row],[Experience (in years)]]&lt;=40,"31-40",TRUE,"40+")</f>
        <v>11-20</v>
      </c>
      <c r="R2700" t="str" cm="1">
        <f t="array" ref="R2700">_xlfn.IFS(Data_set[[#This Row],[Mortgage]]=0,"0",Data_set[[#This Row],[Mortgage]]&lt;=100,"1-100",Data_set[[#This Row],[Mortgage]]&lt;=200,"101-200",Data_set[[#This Row],[Mortgage]]&lt;=300,"201-300",Data_set[[#This Row],[Mortgage]]&lt;=400,"301-400",TRUE,"400+")</f>
        <v>1-100</v>
      </c>
      <c r="S2700" t="str" cm="1">
        <f t="array" ref="S2700">_xlfn.IFS(Data_set[[#This Row],[CCAvg]]&lt;=2,"0-2",Data_set[[#This Row],[CCAvg]]&lt;=5,"3-5",Data_set[[#This Row],[CCAvg]]&lt;=8,"6-8",TRUE,"8+")</f>
        <v>3-5</v>
      </c>
      <c r="T2700">
        <f>IF(Data_set[[#This Row],[Personal Loan]]="Yes",1,0)</f>
        <v>0</v>
      </c>
      <c r="U2700" t="str" cm="1">
        <f t="array" ref="U2700">_xlfn.IFS(Data_set[[#This Row],[Income (in K/year)]]&lt;50,"&lt;50K",Data_set[[#This Row],[Income (in K/year)]]&lt;75,"50K-75K",Data_set[[#This Row],[Income (in K/year)]]&lt;100,"75K-100K",Data_set[[#This Row],[Income (in K/year)]]&lt;150,"100K-150K",TRUE,"&gt;150K")</f>
        <v>&lt;50K</v>
      </c>
    </row>
    <row r="2701" spans="1:21" hidden="1" x14ac:dyDescent="0.3">
      <c r="A2701">
        <v>3725</v>
      </c>
      <c r="B2701">
        <v>44</v>
      </c>
      <c r="C2701">
        <v>20</v>
      </c>
      <c r="D2701">
        <v>39</v>
      </c>
      <c r="E2701" t="s">
        <v>18</v>
      </c>
      <c r="F2701">
        <v>93108</v>
      </c>
      <c r="G2701">
        <v>2</v>
      </c>
      <c r="H2701">
        <v>2.1</v>
      </c>
      <c r="I2701" t="s">
        <v>19</v>
      </c>
      <c r="J2701">
        <v>119</v>
      </c>
      <c r="K2701" t="s">
        <v>16</v>
      </c>
      <c r="L2701" t="s">
        <v>16</v>
      </c>
      <c r="M2701" t="s">
        <v>16</v>
      </c>
      <c r="N2701" t="s">
        <v>16</v>
      </c>
      <c r="O2701" t="s">
        <v>16</v>
      </c>
      <c r="P2701" t="str" cm="1">
        <f t="array" ref="P2701">_xlfn.IFS(Data_set[[#This Row],[Age (in years)]]&lt;=30,"&lt;30",Data_set[[#This Row],[Age (in years)]]&lt;=40,"30-40",Data_set[[#This Row],[Age (in years)]]&lt;=50,"40-50",Data_set[[#This Row],[Age (in years)]]&lt;=60,"50-60",Data_set[[#This Row],[Age (in years)]]&gt;60,"&gt;60")</f>
        <v>40-50</v>
      </c>
      <c r="Q2701" t="str" cm="1">
        <f t="array" ref="Q2701">_xlfn.IFS(Data_set[[#This Row],[Experience (in years)]]&lt;=5,"0-5",Data_set[[#This Row],[Experience (in years)]]&lt;=10,"6-10",Data_set[[#This Row],[Experience (in years)]]&lt;=20,"11-20",Data_set[[#This Row],[Experience (in years)]]&lt;=30,"21-30",Data_set[[#This Row],[Experience (in years)]]&lt;=40,"31-40",TRUE,"40+")</f>
        <v>11-20</v>
      </c>
      <c r="R2701" t="str" cm="1">
        <f t="array" ref="R2701">_xlfn.IFS(Data_set[[#This Row],[Mortgage]]=0,"0",Data_set[[#This Row],[Mortgage]]&lt;=100,"1-100",Data_set[[#This Row],[Mortgage]]&lt;=200,"101-200",Data_set[[#This Row],[Mortgage]]&lt;=300,"201-300",Data_set[[#This Row],[Mortgage]]&lt;=400,"301-400",TRUE,"400+")</f>
        <v>101-200</v>
      </c>
      <c r="S2701" t="str" cm="1">
        <f t="array" ref="S2701">_xlfn.IFS(Data_set[[#This Row],[CCAvg]]&lt;=2,"0-2",Data_set[[#This Row],[CCAvg]]&lt;=5,"3-5",Data_set[[#This Row],[CCAvg]]&lt;=8,"6-8",TRUE,"8+")</f>
        <v>3-5</v>
      </c>
      <c r="T2701">
        <f>IF(Data_set[[#This Row],[Personal Loan]]="Yes",1,0)</f>
        <v>0</v>
      </c>
      <c r="U2701" t="str" cm="1">
        <f t="array" ref="U2701">_xlfn.IFS(Data_set[[#This Row],[Income (in K/year)]]&lt;50,"&lt;50K",Data_set[[#This Row],[Income (in K/year)]]&lt;75,"50K-75K",Data_set[[#This Row],[Income (in K/year)]]&lt;100,"75K-100K",Data_set[[#This Row],[Income (in K/year)]]&lt;150,"100K-150K",TRUE,"&gt;150K")</f>
        <v>&lt;50K</v>
      </c>
    </row>
    <row r="2702" spans="1:21" hidden="1" x14ac:dyDescent="0.3">
      <c r="A2702">
        <v>3738</v>
      </c>
      <c r="B2702">
        <v>44</v>
      </c>
      <c r="C2702">
        <v>19</v>
      </c>
      <c r="D2702">
        <v>30</v>
      </c>
      <c r="E2702" t="s">
        <v>18</v>
      </c>
      <c r="F2702">
        <v>91423</v>
      </c>
      <c r="G2702">
        <v>1</v>
      </c>
      <c r="H2702">
        <v>0.5</v>
      </c>
      <c r="I2702" t="s">
        <v>19</v>
      </c>
      <c r="J2702">
        <v>0</v>
      </c>
      <c r="K2702" t="s">
        <v>16</v>
      </c>
      <c r="L2702" t="s">
        <v>16</v>
      </c>
      <c r="M2702" t="s">
        <v>16</v>
      </c>
      <c r="N2702" t="s">
        <v>17</v>
      </c>
      <c r="O2702" t="s">
        <v>16</v>
      </c>
      <c r="P2702" t="str" cm="1">
        <f t="array" ref="P2702">_xlfn.IFS(Data_set[[#This Row],[Age (in years)]]&lt;=30,"&lt;30",Data_set[[#This Row],[Age (in years)]]&lt;=40,"30-40",Data_set[[#This Row],[Age (in years)]]&lt;=50,"40-50",Data_set[[#This Row],[Age (in years)]]&lt;=60,"50-60",Data_set[[#This Row],[Age (in years)]]&gt;60,"&gt;60")</f>
        <v>40-50</v>
      </c>
      <c r="Q2702" t="str" cm="1">
        <f t="array" ref="Q2702">_xlfn.IFS(Data_set[[#This Row],[Experience (in years)]]&lt;=5,"0-5",Data_set[[#This Row],[Experience (in years)]]&lt;=10,"6-10",Data_set[[#This Row],[Experience (in years)]]&lt;=20,"11-20",Data_set[[#This Row],[Experience (in years)]]&lt;=30,"21-30",Data_set[[#This Row],[Experience (in years)]]&lt;=40,"31-40",TRUE,"40+")</f>
        <v>11-20</v>
      </c>
      <c r="R2702" t="str" cm="1">
        <f t="array" ref="R2702">_xlfn.IFS(Data_set[[#This Row],[Mortgage]]=0,"0",Data_set[[#This Row],[Mortgage]]&lt;=100,"1-100",Data_set[[#This Row],[Mortgage]]&lt;=200,"101-200",Data_set[[#This Row],[Mortgage]]&lt;=300,"201-300",Data_set[[#This Row],[Mortgage]]&lt;=400,"301-400",TRUE,"400+")</f>
        <v>0</v>
      </c>
      <c r="S2702" t="str" cm="1">
        <f t="array" ref="S2702">_xlfn.IFS(Data_set[[#This Row],[CCAvg]]&lt;=2,"0-2",Data_set[[#This Row],[CCAvg]]&lt;=5,"3-5",Data_set[[#This Row],[CCAvg]]&lt;=8,"6-8",TRUE,"8+")</f>
        <v>0-2</v>
      </c>
      <c r="T2702">
        <f>IF(Data_set[[#This Row],[Personal Loan]]="Yes",1,0)</f>
        <v>0</v>
      </c>
      <c r="U2702" t="str" cm="1">
        <f t="array" ref="U2702">_xlfn.IFS(Data_set[[#This Row],[Income (in K/year)]]&lt;50,"&lt;50K",Data_set[[#This Row],[Income (in K/year)]]&lt;75,"50K-75K",Data_set[[#This Row],[Income (in K/year)]]&lt;100,"75K-100K",Data_set[[#This Row],[Income (in K/year)]]&lt;150,"100K-150K",TRUE,"&gt;150K")</f>
        <v>&lt;50K</v>
      </c>
    </row>
    <row r="2703" spans="1:21" hidden="1" x14ac:dyDescent="0.3">
      <c r="A2703">
        <v>3838</v>
      </c>
      <c r="B2703">
        <v>44</v>
      </c>
      <c r="C2703">
        <v>19</v>
      </c>
      <c r="D2703">
        <v>40</v>
      </c>
      <c r="E2703" t="s">
        <v>18</v>
      </c>
      <c r="F2703">
        <v>92350</v>
      </c>
      <c r="G2703">
        <v>4</v>
      </c>
      <c r="H2703">
        <v>0</v>
      </c>
      <c r="I2703" t="s">
        <v>20</v>
      </c>
      <c r="J2703">
        <v>0</v>
      </c>
      <c r="K2703" t="s">
        <v>16</v>
      </c>
      <c r="L2703" t="s">
        <v>16</v>
      </c>
      <c r="M2703" t="s">
        <v>16</v>
      </c>
      <c r="N2703" t="s">
        <v>17</v>
      </c>
      <c r="O2703" t="s">
        <v>16</v>
      </c>
      <c r="P2703" t="str" cm="1">
        <f t="array" ref="P2703">_xlfn.IFS(Data_set[[#This Row],[Age (in years)]]&lt;=30,"&lt;30",Data_set[[#This Row],[Age (in years)]]&lt;=40,"30-40",Data_set[[#This Row],[Age (in years)]]&lt;=50,"40-50",Data_set[[#This Row],[Age (in years)]]&lt;=60,"50-60",Data_set[[#This Row],[Age (in years)]]&gt;60,"&gt;60")</f>
        <v>40-50</v>
      </c>
      <c r="Q2703" t="str" cm="1">
        <f t="array" ref="Q2703">_xlfn.IFS(Data_set[[#This Row],[Experience (in years)]]&lt;=5,"0-5",Data_set[[#This Row],[Experience (in years)]]&lt;=10,"6-10",Data_set[[#This Row],[Experience (in years)]]&lt;=20,"11-20",Data_set[[#This Row],[Experience (in years)]]&lt;=30,"21-30",Data_set[[#This Row],[Experience (in years)]]&lt;=40,"31-40",TRUE,"40+")</f>
        <v>11-20</v>
      </c>
      <c r="R2703" t="str" cm="1">
        <f t="array" ref="R2703">_xlfn.IFS(Data_set[[#This Row],[Mortgage]]=0,"0",Data_set[[#This Row],[Mortgage]]&lt;=100,"1-100",Data_set[[#This Row],[Mortgage]]&lt;=200,"101-200",Data_set[[#This Row],[Mortgage]]&lt;=300,"201-300",Data_set[[#This Row],[Mortgage]]&lt;=400,"301-400",TRUE,"400+")</f>
        <v>0</v>
      </c>
      <c r="S2703" t="str" cm="1">
        <f t="array" ref="S2703">_xlfn.IFS(Data_set[[#This Row],[CCAvg]]&lt;=2,"0-2",Data_set[[#This Row],[CCAvg]]&lt;=5,"3-5",Data_set[[#This Row],[CCAvg]]&lt;=8,"6-8",TRUE,"8+")</f>
        <v>0-2</v>
      </c>
      <c r="T2703">
        <f>IF(Data_set[[#This Row],[Personal Loan]]="Yes",1,0)</f>
        <v>0</v>
      </c>
      <c r="U2703" t="str" cm="1">
        <f t="array" ref="U2703">_xlfn.IFS(Data_set[[#This Row],[Income (in K/year)]]&lt;50,"&lt;50K",Data_set[[#This Row],[Income (in K/year)]]&lt;75,"50K-75K",Data_set[[#This Row],[Income (in K/year)]]&lt;100,"75K-100K",Data_set[[#This Row],[Income (in K/year)]]&lt;150,"100K-150K",TRUE,"&gt;150K")</f>
        <v>&lt;50K</v>
      </c>
    </row>
    <row r="2704" spans="1:21" hidden="1" x14ac:dyDescent="0.3">
      <c r="A2704">
        <v>3868</v>
      </c>
      <c r="B2704">
        <v>44</v>
      </c>
      <c r="C2704">
        <v>19</v>
      </c>
      <c r="D2704">
        <v>61</v>
      </c>
      <c r="E2704" t="s">
        <v>21</v>
      </c>
      <c r="F2704">
        <v>94080</v>
      </c>
      <c r="G2704">
        <v>3</v>
      </c>
      <c r="H2704">
        <v>2.7</v>
      </c>
      <c r="I2704" t="s">
        <v>20</v>
      </c>
      <c r="J2704">
        <v>0</v>
      </c>
      <c r="K2704" t="s">
        <v>16</v>
      </c>
      <c r="L2704" t="s">
        <v>16</v>
      </c>
      <c r="M2704" t="s">
        <v>16</v>
      </c>
      <c r="N2704" t="s">
        <v>16</v>
      </c>
      <c r="O2704" t="s">
        <v>16</v>
      </c>
      <c r="P2704" t="str" cm="1">
        <f t="array" ref="P2704">_xlfn.IFS(Data_set[[#This Row],[Age (in years)]]&lt;=30,"&lt;30",Data_set[[#This Row],[Age (in years)]]&lt;=40,"30-40",Data_set[[#This Row],[Age (in years)]]&lt;=50,"40-50",Data_set[[#This Row],[Age (in years)]]&lt;=60,"50-60",Data_set[[#This Row],[Age (in years)]]&gt;60,"&gt;60")</f>
        <v>40-50</v>
      </c>
      <c r="Q2704" t="str" cm="1">
        <f t="array" ref="Q2704">_xlfn.IFS(Data_set[[#This Row],[Experience (in years)]]&lt;=5,"0-5",Data_set[[#This Row],[Experience (in years)]]&lt;=10,"6-10",Data_set[[#This Row],[Experience (in years)]]&lt;=20,"11-20",Data_set[[#This Row],[Experience (in years)]]&lt;=30,"21-30",Data_set[[#This Row],[Experience (in years)]]&lt;=40,"31-40",TRUE,"40+")</f>
        <v>11-20</v>
      </c>
      <c r="R2704" t="str" cm="1">
        <f t="array" ref="R2704">_xlfn.IFS(Data_set[[#This Row],[Mortgage]]=0,"0",Data_set[[#This Row],[Mortgage]]&lt;=100,"1-100",Data_set[[#This Row],[Mortgage]]&lt;=200,"101-200",Data_set[[#This Row],[Mortgage]]&lt;=300,"201-300",Data_set[[#This Row],[Mortgage]]&lt;=400,"301-400",TRUE,"400+")</f>
        <v>0</v>
      </c>
      <c r="S2704" t="str" cm="1">
        <f t="array" ref="S2704">_xlfn.IFS(Data_set[[#This Row],[CCAvg]]&lt;=2,"0-2",Data_set[[#This Row],[CCAvg]]&lt;=5,"3-5",Data_set[[#This Row],[CCAvg]]&lt;=8,"6-8",TRUE,"8+")</f>
        <v>3-5</v>
      </c>
      <c r="T2704">
        <f>IF(Data_set[[#This Row],[Personal Loan]]="Yes",1,0)</f>
        <v>0</v>
      </c>
      <c r="U2704" t="str" cm="1">
        <f t="array" ref="U2704">_xlfn.IFS(Data_set[[#This Row],[Income (in K/year)]]&lt;50,"&lt;50K",Data_set[[#This Row],[Income (in K/year)]]&lt;75,"50K-75K",Data_set[[#This Row],[Income (in K/year)]]&lt;100,"75K-100K",Data_set[[#This Row],[Income (in K/year)]]&lt;150,"100K-150K",TRUE,"&gt;150K")</f>
        <v>50K-75K</v>
      </c>
    </row>
    <row r="2705" spans="1:21" hidden="1" x14ac:dyDescent="0.3">
      <c r="A2705">
        <v>3899</v>
      </c>
      <c r="B2705">
        <v>44</v>
      </c>
      <c r="C2705">
        <v>20</v>
      </c>
      <c r="D2705">
        <v>129</v>
      </c>
      <c r="E2705" t="s">
        <v>14</v>
      </c>
      <c r="F2705">
        <v>96001</v>
      </c>
      <c r="G2705">
        <v>2</v>
      </c>
      <c r="H2705">
        <v>3.3</v>
      </c>
      <c r="I2705" t="s">
        <v>15</v>
      </c>
      <c r="J2705">
        <v>0</v>
      </c>
      <c r="K2705" t="s">
        <v>16</v>
      </c>
      <c r="L2705" t="s">
        <v>16</v>
      </c>
      <c r="M2705" t="s">
        <v>16</v>
      </c>
      <c r="N2705" t="s">
        <v>17</v>
      </c>
      <c r="O2705" t="s">
        <v>16</v>
      </c>
      <c r="P2705" t="str" cm="1">
        <f t="array" ref="P2705">_xlfn.IFS(Data_set[[#This Row],[Age (in years)]]&lt;=30,"&lt;30",Data_set[[#This Row],[Age (in years)]]&lt;=40,"30-40",Data_set[[#This Row],[Age (in years)]]&lt;=50,"40-50",Data_set[[#This Row],[Age (in years)]]&lt;=60,"50-60",Data_set[[#This Row],[Age (in years)]]&gt;60,"&gt;60")</f>
        <v>40-50</v>
      </c>
      <c r="Q2705" t="str" cm="1">
        <f t="array" ref="Q2705">_xlfn.IFS(Data_set[[#This Row],[Experience (in years)]]&lt;=5,"0-5",Data_set[[#This Row],[Experience (in years)]]&lt;=10,"6-10",Data_set[[#This Row],[Experience (in years)]]&lt;=20,"11-20",Data_set[[#This Row],[Experience (in years)]]&lt;=30,"21-30",Data_set[[#This Row],[Experience (in years)]]&lt;=40,"31-40",TRUE,"40+")</f>
        <v>11-20</v>
      </c>
      <c r="R2705" t="str" cm="1">
        <f t="array" ref="R2705">_xlfn.IFS(Data_set[[#This Row],[Mortgage]]=0,"0",Data_set[[#This Row],[Mortgage]]&lt;=100,"1-100",Data_set[[#This Row],[Mortgage]]&lt;=200,"101-200",Data_set[[#This Row],[Mortgage]]&lt;=300,"201-300",Data_set[[#This Row],[Mortgage]]&lt;=400,"301-400",TRUE,"400+")</f>
        <v>0</v>
      </c>
      <c r="S2705" t="str" cm="1">
        <f t="array" ref="S2705">_xlfn.IFS(Data_set[[#This Row],[CCAvg]]&lt;=2,"0-2",Data_set[[#This Row],[CCAvg]]&lt;=5,"3-5",Data_set[[#This Row],[CCAvg]]&lt;=8,"6-8",TRUE,"8+")</f>
        <v>3-5</v>
      </c>
      <c r="T2705">
        <f>IF(Data_set[[#This Row],[Personal Loan]]="Yes",1,0)</f>
        <v>0</v>
      </c>
      <c r="U2705" t="str" cm="1">
        <f t="array" ref="U2705">_xlfn.IFS(Data_set[[#This Row],[Income (in K/year)]]&lt;50,"&lt;50K",Data_set[[#This Row],[Income (in K/year)]]&lt;75,"50K-75K",Data_set[[#This Row],[Income (in K/year)]]&lt;100,"75K-100K",Data_set[[#This Row],[Income (in K/year)]]&lt;150,"100K-150K",TRUE,"&gt;150K")</f>
        <v>100K-150K</v>
      </c>
    </row>
    <row r="2706" spans="1:21" hidden="1" x14ac:dyDescent="0.3">
      <c r="A2706">
        <v>4011</v>
      </c>
      <c r="B2706">
        <v>44</v>
      </c>
      <c r="C2706">
        <v>19</v>
      </c>
      <c r="D2706">
        <v>40</v>
      </c>
      <c r="E2706" t="s">
        <v>18</v>
      </c>
      <c r="F2706">
        <v>94618</v>
      </c>
      <c r="G2706">
        <v>4</v>
      </c>
      <c r="H2706">
        <v>1.9</v>
      </c>
      <c r="I2706" t="s">
        <v>19</v>
      </c>
      <c r="J2706">
        <v>84</v>
      </c>
      <c r="K2706" t="s">
        <v>16</v>
      </c>
      <c r="L2706" t="s">
        <v>16</v>
      </c>
      <c r="M2706" t="s">
        <v>16</v>
      </c>
      <c r="N2706" t="s">
        <v>16</v>
      </c>
      <c r="O2706" t="s">
        <v>16</v>
      </c>
      <c r="P2706" t="str" cm="1">
        <f t="array" ref="P2706">_xlfn.IFS(Data_set[[#This Row],[Age (in years)]]&lt;=30,"&lt;30",Data_set[[#This Row],[Age (in years)]]&lt;=40,"30-40",Data_set[[#This Row],[Age (in years)]]&lt;=50,"40-50",Data_set[[#This Row],[Age (in years)]]&lt;=60,"50-60",Data_set[[#This Row],[Age (in years)]]&gt;60,"&gt;60")</f>
        <v>40-50</v>
      </c>
      <c r="Q2706" t="str" cm="1">
        <f t="array" ref="Q2706">_xlfn.IFS(Data_set[[#This Row],[Experience (in years)]]&lt;=5,"0-5",Data_set[[#This Row],[Experience (in years)]]&lt;=10,"6-10",Data_set[[#This Row],[Experience (in years)]]&lt;=20,"11-20",Data_set[[#This Row],[Experience (in years)]]&lt;=30,"21-30",Data_set[[#This Row],[Experience (in years)]]&lt;=40,"31-40",TRUE,"40+")</f>
        <v>11-20</v>
      </c>
      <c r="R2706" t="str" cm="1">
        <f t="array" ref="R2706">_xlfn.IFS(Data_set[[#This Row],[Mortgage]]=0,"0",Data_set[[#This Row],[Mortgage]]&lt;=100,"1-100",Data_set[[#This Row],[Mortgage]]&lt;=200,"101-200",Data_set[[#This Row],[Mortgage]]&lt;=300,"201-300",Data_set[[#This Row],[Mortgage]]&lt;=400,"301-400",TRUE,"400+")</f>
        <v>1-100</v>
      </c>
      <c r="S2706" t="str" cm="1">
        <f t="array" ref="S2706">_xlfn.IFS(Data_set[[#This Row],[CCAvg]]&lt;=2,"0-2",Data_set[[#This Row],[CCAvg]]&lt;=5,"3-5",Data_set[[#This Row],[CCAvg]]&lt;=8,"6-8",TRUE,"8+")</f>
        <v>0-2</v>
      </c>
      <c r="T2706">
        <f>IF(Data_set[[#This Row],[Personal Loan]]="Yes",1,0)</f>
        <v>0</v>
      </c>
      <c r="U2706" t="str" cm="1">
        <f t="array" ref="U2706">_xlfn.IFS(Data_set[[#This Row],[Income (in K/year)]]&lt;50,"&lt;50K",Data_set[[#This Row],[Income (in K/year)]]&lt;75,"50K-75K",Data_set[[#This Row],[Income (in K/year)]]&lt;100,"75K-100K",Data_set[[#This Row],[Income (in K/year)]]&lt;150,"100K-150K",TRUE,"&gt;150K")</f>
        <v>&lt;50K</v>
      </c>
    </row>
    <row r="2707" spans="1:21" hidden="1" x14ac:dyDescent="0.3">
      <c r="A2707">
        <v>4066</v>
      </c>
      <c r="B2707">
        <v>44</v>
      </c>
      <c r="C2707">
        <v>19</v>
      </c>
      <c r="D2707">
        <v>68</v>
      </c>
      <c r="E2707" t="s">
        <v>21</v>
      </c>
      <c r="F2707">
        <v>94305</v>
      </c>
      <c r="G2707">
        <v>1</v>
      </c>
      <c r="H2707">
        <v>3.7</v>
      </c>
      <c r="I2707" t="s">
        <v>19</v>
      </c>
      <c r="J2707">
        <v>0</v>
      </c>
      <c r="K2707" t="s">
        <v>16</v>
      </c>
      <c r="L2707" t="s">
        <v>16</v>
      </c>
      <c r="M2707" t="s">
        <v>16</v>
      </c>
      <c r="N2707" t="s">
        <v>17</v>
      </c>
      <c r="O2707" t="s">
        <v>16</v>
      </c>
      <c r="P2707" t="str" cm="1">
        <f t="array" ref="P2707">_xlfn.IFS(Data_set[[#This Row],[Age (in years)]]&lt;=30,"&lt;30",Data_set[[#This Row],[Age (in years)]]&lt;=40,"30-40",Data_set[[#This Row],[Age (in years)]]&lt;=50,"40-50",Data_set[[#This Row],[Age (in years)]]&lt;=60,"50-60",Data_set[[#This Row],[Age (in years)]]&gt;60,"&gt;60")</f>
        <v>40-50</v>
      </c>
      <c r="Q2707" t="str" cm="1">
        <f t="array" ref="Q2707">_xlfn.IFS(Data_set[[#This Row],[Experience (in years)]]&lt;=5,"0-5",Data_set[[#This Row],[Experience (in years)]]&lt;=10,"6-10",Data_set[[#This Row],[Experience (in years)]]&lt;=20,"11-20",Data_set[[#This Row],[Experience (in years)]]&lt;=30,"21-30",Data_set[[#This Row],[Experience (in years)]]&lt;=40,"31-40",TRUE,"40+")</f>
        <v>11-20</v>
      </c>
      <c r="R2707" t="str" cm="1">
        <f t="array" ref="R2707">_xlfn.IFS(Data_set[[#This Row],[Mortgage]]=0,"0",Data_set[[#This Row],[Mortgage]]&lt;=100,"1-100",Data_set[[#This Row],[Mortgage]]&lt;=200,"101-200",Data_set[[#This Row],[Mortgage]]&lt;=300,"201-300",Data_set[[#This Row],[Mortgage]]&lt;=400,"301-400",TRUE,"400+")</f>
        <v>0</v>
      </c>
      <c r="S2707" t="str" cm="1">
        <f t="array" ref="S2707">_xlfn.IFS(Data_set[[#This Row],[CCAvg]]&lt;=2,"0-2",Data_set[[#This Row],[CCAvg]]&lt;=5,"3-5",Data_set[[#This Row],[CCAvg]]&lt;=8,"6-8",TRUE,"8+")</f>
        <v>3-5</v>
      </c>
      <c r="T2707">
        <f>IF(Data_set[[#This Row],[Personal Loan]]="Yes",1,0)</f>
        <v>0</v>
      </c>
      <c r="U2707" t="str" cm="1">
        <f t="array" ref="U2707">_xlfn.IFS(Data_set[[#This Row],[Income (in K/year)]]&lt;50,"&lt;50K",Data_set[[#This Row],[Income (in K/year)]]&lt;75,"50K-75K",Data_set[[#This Row],[Income (in K/year)]]&lt;100,"75K-100K",Data_set[[#This Row],[Income (in K/year)]]&lt;150,"100K-150K",TRUE,"&gt;150K")</f>
        <v>50K-75K</v>
      </c>
    </row>
    <row r="2708" spans="1:21" hidden="1" x14ac:dyDescent="0.3">
      <c r="A2708">
        <v>4104</v>
      </c>
      <c r="B2708">
        <v>44</v>
      </c>
      <c r="C2708">
        <v>20</v>
      </c>
      <c r="D2708">
        <v>52</v>
      </c>
      <c r="E2708" t="s">
        <v>21</v>
      </c>
      <c r="F2708">
        <v>94143</v>
      </c>
      <c r="G2708">
        <v>1</v>
      </c>
      <c r="H2708">
        <v>0.8</v>
      </c>
      <c r="I2708" t="s">
        <v>19</v>
      </c>
      <c r="J2708">
        <v>196</v>
      </c>
      <c r="K2708" t="s">
        <v>16</v>
      </c>
      <c r="L2708" t="s">
        <v>16</v>
      </c>
      <c r="M2708" t="s">
        <v>16</v>
      </c>
      <c r="N2708" t="s">
        <v>16</v>
      </c>
      <c r="O2708" t="s">
        <v>17</v>
      </c>
      <c r="P2708" t="str" cm="1">
        <f t="array" ref="P2708">_xlfn.IFS(Data_set[[#This Row],[Age (in years)]]&lt;=30,"&lt;30",Data_set[[#This Row],[Age (in years)]]&lt;=40,"30-40",Data_set[[#This Row],[Age (in years)]]&lt;=50,"40-50",Data_set[[#This Row],[Age (in years)]]&lt;=60,"50-60",Data_set[[#This Row],[Age (in years)]]&gt;60,"&gt;60")</f>
        <v>40-50</v>
      </c>
      <c r="Q2708" t="str" cm="1">
        <f t="array" ref="Q2708">_xlfn.IFS(Data_set[[#This Row],[Experience (in years)]]&lt;=5,"0-5",Data_set[[#This Row],[Experience (in years)]]&lt;=10,"6-10",Data_set[[#This Row],[Experience (in years)]]&lt;=20,"11-20",Data_set[[#This Row],[Experience (in years)]]&lt;=30,"21-30",Data_set[[#This Row],[Experience (in years)]]&lt;=40,"31-40",TRUE,"40+")</f>
        <v>11-20</v>
      </c>
      <c r="R2708" t="str" cm="1">
        <f t="array" ref="R2708">_xlfn.IFS(Data_set[[#This Row],[Mortgage]]=0,"0",Data_set[[#This Row],[Mortgage]]&lt;=100,"1-100",Data_set[[#This Row],[Mortgage]]&lt;=200,"101-200",Data_set[[#This Row],[Mortgage]]&lt;=300,"201-300",Data_set[[#This Row],[Mortgage]]&lt;=400,"301-400",TRUE,"400+")</f>
        <v>101-200</v>
      </c>
      <c r="S2708" t="str" cm="1">
        <f t="array" ref="S2708">_xlfn.IFS(Data_set[[#This Row],[CCAvg]]&lt;=2,"0-2",Data_set[[#This Row],[CCAvg]]&lt;=5,"3-5",Data_set[[#This Row],[CCAvg]]&lt;=8,"6-8",TRUE,"8+")</f>
        <v>0-2</v>
      </c>
      <c r="T2708">
        <f>IF(Data_set[[#This Row],[Personal Loan]]="Yes",1,0)</f>
        <v>0</v>
      </c>
      <c r="U2708" t="str" cm="1">
        <f t="array" ref="U2708">_xlfn.IFS(Data_set[[#This Row],[Income (in K/year)]]&lt;50,"&lt;50K",Data_set[[#This Row],[Income (in K/year)]]&lt;75,"50K-75K",Data_set[[#This Row],[Income (in K/year)]]&lt;100,"75K-100K",Data_set[[#This Row],[Income (in K/year)]]&lt;150,"100K-150K",TRUE,"&gt;150K")</f>
        <v>50K-75K</v>
      </c>
    </row>
    <row r="2709" spans="1:21" x14ac:dyDescent="0.3">
      <c r="A2709">
        <v>4152</v>
      </c>
      <c r="B2709">
        <v>44</v>
      </c>
      <c r="C2709">
        <v>18</v>
      </c>
      <c r="D2709">
        <v>123</v>
      </c>
      <c r="E2709" t="s">
        <v>14</v>
      </c>
      <c r="F2709">
        <v>95841</v>
      </c>
      <c r="G2709">
        <v>3</v>
      </c>
      <c r="H2709">
        <v>5.9</v>
      </c>
      <c r="I2709" t="s">
        <v>15</v>
      </c>
      <c r="J2709">
        <v>0</v>
      </c>
      <c r="K2709" t="s">
        <v>17</v>
      </c>
      <c r="L2709" t="s">
        <v>16</v>
      </c>
      <c r="M2709" t="s">
        <v>17</v>
      </c>
      <c r="N2709" t="s">
        <v>17</v>
      </c>
      <c r="O2709" t="s">
        <v>17</v>
      </c>
      <c r="P2709" t="str" cm="1">
        <f t="array" ref="P2709">_xlfn.IFS(Data_set[[#This Row],[Age (in years)]]&lt;=30,"&lt;30",Data_set[[#This Row],[Age (in years)]]&lt;=40,"30-40",Data_set[[#This Row],[Age (in years)]]&lt;=50,"40-50",Data_set[[#This Row],[Age (in years)]]&lt;=60,"50-60",Data_set[[#This Row],[Age (in years)]]&gt;60,"&gt;60")</f>
        <v>40-50</v>
      </c>
      <c r="Q2709" t="str" cm="1">
        <f t="array" ref="Q2709">_xlfn.IFS(Data_set[[#This Row],[Experience (in years)]]&lt;=5,"0-5",Data_set[[#This Row],[Experience (in years)]]&lt;=10,"6-10",Data_set[[#This Row],[Experience (in years)]]&lt;=20,"11-20",Data_set[[#This Row],[Experience (in years)]]&lt;=30,"21-30",Data_set[[#This Row],[Experience (in years)]]&lt;=40,"31-40",TRUE,"40+")</f>
        <v>11-20</v>
      </c>
      <c r="R2709" t="str" cm="1">
        <f t="array" ref="R2709">_xlfn.IFS(Data_set[[#This Row],[Mortgage]]=0,"0",Data_set[[#This Row],[Mortgage]]&lt;=100,"1-100",Data_set[[#This Row],[Mortgage]]&lt;=200,"101-200",Data_set[[#This Row],[Mortgage]]&lt;=300,"201-300",Data_set[[#This Row],[Mortgage]]&lt;=400,"301-400",TRUE,"400+")</f>
        <v>0</v>
      </c>
      <c r="S2709" t="str" cm="1">
        <f t="array" ref="S2709">_xlfn.IFS(Data_set[[#This Row],[CCAvg]]&lt;=2,"0-2",Data_set[[#This Row],[CCAvg]]&lt;=5,"3-5",Data_set[[#This Row],[CCAvg]]&lt;=8,"6-8",TRUE,"8+")</f>
        <v>6-8</v>
      </c>
      <c r="T2709">
        <f>IF(Data_set[[#This Row],[Personal Loan]]="Yes",1,0)</f>
        <v>1</v>
      </c>
      <c r="U2709" t="str" cm="1">
        <f t="array" ref="U2709">_xlfn.IFS(Data_set[[#This Row],[Income (in K/year)]]&lt;50,"&lt;50K",Data_set[[#This Row],[Income (in K/year)]]&lt;75,"50K-75K",Data_set[[#This Row],[Income (in K/year)]]&lt;100,"75K-100K",Data_set[[#This Row],[Income (in K/year)]]&lt;150,"100K-150K",TRUE,"&gt;150K")</f>
        <v>100K-150K</v>
      </c>
    </row>
    <row r="2710" spans="1:21" hidden="1" x14ac:dyDescent="0.3">
      <c r="A2710">
        <v>4153</v>
      </c>
      <c r="B2710">
        <v>44</v>
      </c>
      <c r="C2710">
        <v>18</v>
      </c>
      <c r="D2710">
        <v>91</v>
      </c>
      <c r="E2710" t="s">
        <v>21</v>
      </c>
      <c r="F2710">
        <v>91361</v>
      </c>
      <c r="G2710">
        <v>2</v>
      </c>
      <c r="H2710">
        <v>0.8</v>
      </c>
      <c r="I2710" t="s">
        <v>19</v>
      </c>
      <c r="J2710">
        <v>0</v>
      </c>
      <c r="K2710" t="s">
        <v>16</v>
      </c>
      <c r="L2710" t="s">
        <v>16</v>
      </c>
      <c r="M2710" t="s">
        <v>16</v>
      </c>
      <c r="N2710" t="s">
        <v>17</v>
      </c>
      <c r="O2710" t="s">
        <v>16</v>
      </c>
      <c r="P2710" t="str" cm="1">
        <f t="array" ref="P2710">_xlfn.IFS(Data_set[[#This Row],[Age (in years)]]&lt;=30,"&lt;30",Data_set[[#This Row],[Age (in years)]]&lt;=40,"30-40",Data_set[[#This Row],[Age (in years)]]&lt;=50,"40-50",Data_set[[#This Row],[Age (in years)]]&lt;=60,"50-60",Data_set[[#This Row],[Age (in years)]]&gt;60,"&gt;60")</f>
        <v>40-50</v>
      </c>
      <c r="Q2710" t="str" cm="1">
        <f t="array" ref="Q2710">_xlfn.IFS(Data_set[[#This Row],[Experience (in years)]]&lt;=5,"0-5",Data_set[[#This Row],[Experience (in years)]]&lt;=10,"6-10",Data_set[[#This Row],[Experience (in years)]]&lt;=20,"11-20",Data_set[[#This Row],[Experience (in years)]]&lt;=30,"21-30",Data_set[[#This Row],[Experience (in years)]]&lt;=40,"31-40",TRUE,"40+")</f>
        <v>11-20</v>
      </c>
      <c r="R2710" t="str" cm="1">
        <f t="array" ref="R2710">_xlfn.IFS(Data_set[[#This Row],[Mortgage]]=0,"0",Data_set[[#This Row],[Mortgage]]&lt;=100,"1-100",Data_set[[#This Row],[Mortgage]]&lt;=200,"101-200",Data_set[[#This Row],[Mortgage]]&lt;=300,"201-300",Data_set[[#This Row],[Mortgage]]&lt;=400,"301-400",TRUE,"400+")</f>
        <v>0</v>
      </c>
      <c r="S2710" t="str" cm="1">
        <f t="array" ref="S2710">_xlfn.IFS(Data_set[[#This Row],[CCAvg]]&lt;=2,"0-2",Data_set[[#This Row],[CCAvg]]&lt;=5,"3-5",Data_set[[#This Row],[CCAvg]]&lt;=8,"6-8",TRUE,"8+")</f>
        <v>0-2</v>
      </c>
      <c r="T2710">
        <f>IF(Data_set[[#This Row],[Personal Loan]]="Yes",1,0)</f>
        <v>0</v>
      </c>
      <c r="U2710" t="str" cm="1">
        <f t="array" ref="U2710">_xlfn.IFS(Data_set[[#This Row],[Income (in K/year)]]&lt;50,"&lt;50K",Data_set[[#This Row],[Income (in K/year)]]&lt;75,"50K-75K",Data_set[[#This Row],[Income (in K/year)]]&lt;100,"75K-100K",Data_set[[#This Row],[Income (in K/year)]]&lt;150,"100K-150K",TRUE,"&gt;150K")</f>
        <v>75K-100K</v>
      </c>
    </row>
    <row r="2711" spans="1:21" hidden="1" x14ac:dyDescent="0.3">
      <c r="A2711">
        <v>4177</v>
      </c>
      <c r="B2711">
        <v>44</v>
      </c>
      <c r="C2711">
        <v>18</v>
      </c>
      <c r="D2711">
        <v>75</v>
      </c>
      <c r="E2711" t="s">
        <v>21</v>
      </c>
      <c r="F2711">
        <v>95131</v>
      </c>
      <c r="G2711">
        <v>1</v>
      </c>
      <c r="H2711">
        <v>0.7</v>
      </c>
      <c r="I2711" t="s">
        <v>19</v>
      </c>
      <c r="J2711">
        <v>0</v>
      </c>
      <c r="K2711" t="s">
        <v>16</v>
      </c>
      <c r="L2711" t="s">
        <v>16</v>
      </c>
      <c r="M2711" t="s">
        <v>16</v>
      </c>
      <c r="N2711" t="s">
        <v>16</v>
      </c>
      <c r="O2711" t="s">
        <v>17</v>
      </c>
      <c r="P2711" t="str" cm="1">
        <f t="array" ref="P2711">_xlfn.IFS(Data_set[[#This Row],[Age (in years)]]&lt;=30,"&lt;30",Data_set[[#This Row],[Age (in years)]]&lt;=40,"30-40",Data_set[[#This Row],[Age (in years)]]&lt;=50,"40-50",Data_set[[#This Row],[Age (in years)]]&lt;=60,"50-60",Data_set[[#This Row],[Age (in years)]]&gt;60,"&gt;60")</f>
        <v>40-50</v>
      </c>
      <c r="Q2711" t="str" cm="1">
        <f t="array" ref="Q2711">_xlfn.IFS(Data_set[[#This Row],[Experience (in years)]]&lt;=5,"0-5",Data_set[[#This Row],[Experience (in years)]]&lt;=10,"6-10",Data_set[[#This Row],[Experience (in years)]]&lt;=20,"11-20",Data_set[[#This Row],[Experience (in years)]]&lt;=30,"21-30",Data_set[[#This Row],[Experience (in years)]]&lt;=40,"31-40",TRUE,"40+")</f>
        <v>11-20</v>
      </c>
      <c r="R2711" t="str" cm="1">
        <f t="array" ref="R2711">_xlfn.IFS(Data_set[[#This Row],[Mortgage]]=0,"0",Data_set[[#This Row],[Mortgage]]&lt;=100,"1-100",Data_set[[#This Row],[Mortgage]]&lt;=200,"101-200",Data_set[[#This Row],[Mortgage]]&lt;=300,"201-300",Data_set[[#This Row],[Mortgage]]&lt;=400,"301-400",TRUE,"400+")</f>
        <v>0</v>
      </c>
      <c r="S2711" t="str" cm="1">
        <f t="array" ref="S2711">_xlfn.IFS(Data_set[[#This Row],[CCAvg]]&lt;=2,"0-2",Data_set[[#This Row],[CCAvg]]&lt;=5,"3-5",Data_set[[#This Row],[CCAvg]]&lt;=8,"6-8",TRUE,"8+")</f>
        <v>0-2</v>
      </c>
      <c r="T2711">
        <f>IF(Data_set[[#This Row],[Personal Loan]]="Yes",1,0)</f>
        <v>0</v>
      </c>
      <c r="U2711" t="str" cm="1">
        <f t="array" ref="U2711">_xlfn.IFS(Data_set[[#This Row],[Income (in K/year)]]&lt;50,"&lt;50K",Data_set[[#This Row],[Income (in K/year)]]&lt;75,"50K-75K",Data_set[[#This Row],[Income (in K/year)]]&lt;100,"75K-100K",Data_set[[#This Row],[Income (in K/year)]]&lt;150,"100K-150K",TRUE,"&gt;150K")</f>
        <v>75K-100K</v>
      </c>
    </row>
    <row r="2712" spans="1:21" hidden="1" x14ac:dyDescent="0.3">
      <c r="A2712">
        <v>4246</v>
      </c>
      <c r="B2712">
        <v>44</v>
      </c>
      <c r="C2712">
        <v>20</v>
      </c>
      <c r="D2712">
        <v>145</v>
      </c>
      <c r="E2712" t="s">
        <v>14</v>
      </c>
      <c r="F2712">
        <v>90630</v>
      </c>
      <c r="G2712">
        <v>1</v>
      </c>
      <c r="H2712">
        <v>3.5</v>
      </c>
      <c r="I2712" t="s">
        <v>15</v>
      </c>
      <c r="J2712">
        <v>0</v>
      </c>
      <c r="K2712" t="s">
        <v>16</v>
      </c>
      <c r="L2712" t="s">
        <v>16</v>
      </c>
      <c r="M2712" t="s">
        <v>16</v>
      </c>
      <c r="N2712" t="s">
        <v>16</v>
      </c>
      <c r="O2712" t="s">
        <v>17</v>
      </c>
      <c r="P2712" t="str" cm="1">
        <f t="array" ref="P2712">_xlfn.IFS(Data_set[[#This Row],[Age (in years)]]&lt;=30,"&lt;30",Data_set[[#This Row],[Age (in years)]]&lt;=40,"30-40",Data_set[[#This Row],[Age (in years)]]&lt;=50,"40-50",Data_set[[#This Row],[Age (in years)]]&lt;=60,"50-60",Data_set[[#This Row],[Age (in years)]]&gt;60,"&gt;60")</f>
        <v>40-50</v>
      </c>
      <c r="Q2712" t="str" cm="1">
        <f t="array" ref="Q2712">_xlfn.IFS(Data_set[[#This Row],[Experience (in years)]]&lt;=5,"0-5",Data_set[[#This Row],[Experience (in years)]]&lt;=10,"6-10",Data_set[[#This Row],[Experience (in years)]]&lt;=20,"11-20",Data_set[[#This Row],[Experience (in years)]]&lt;=30,"21-30",Data_set[[#This Row],[Experience (in years)]]&lt;=40,"31-40",TRUE,"40+")</f>
        <v>11-20</v>
      </c>
      <c r="R2712" t="str" cm="1">
        <f t="array" ref="R2712">_xlfn.IFS(Data_set[[#This Row],[Mortgage]]=0,"0",Data_set[[#This Row],[Mortgage]]&lt;=100,"1-100",Data_set[[#This Row],[Mortgage]]&lt;=200,"101-200",Data_set[[#This Row],[Mortgage]]&lt;=300,"201-300",Data_set[[#This Row],[Mortgage]]&lt;=400,"301-400",TRUE,"400+")</f>
        <v>0</v>
      </c>
      <c r="S2712" t="str" cm="1">
        <f t="array" ref="S2712">_xlfn.IFS(Data_set[[#This Row],[CCAvg]]&lt;=2,"0-2",Data_set[[#This Row],[CCAvg]]&lt;=5,"3-5",Data_set[[#This Row],[CCAvg]]&lt;=8,"6-8",TRUE,"8+")</f>
        <v>3-5</v>
      </c>
      <c r="T2712">
        <f>IF(Data_set[[#This Row],[Personal Loan]]="Yes",1,0)</f>
        <v>0</v>
      </c>
      <c r="U2712" t="str" cm="1">
        <f t="array" ref="U2712">_xlfn.IFS(Data_set[[#This Row],[Income (in K/year)]]&lt;50,"&lt;50K",Data_set[[#This Row],[Income (in K/year)]]&lt;75,"50K-75K",Data_set[[#This Row],[Income (in K/year)]]&lt;100,"75K-100K",Data_set[[#This Row],[Income (in K/year)]]&lt;150,"100K-150K",TRUE,"&gt;150K")</f>
        <v>100K-150K</v>
      </c>
    </row>
    <row r="2713" spans="1:21" hidden="1" x14ac:dyDescent="0.3">
      <c r="A2713">
        <v>4274</v>
      </c>
      <c r="B2713">
        <v>44</v>
      </c>
      <c r="C2713">
        <v>19</v>
      </c>
      <c r="D2713">
        <v>83</v>
      </c>
      <c r="E2713" t="s">
        <v>21</v>
      </c>
      <c r="F2713">
        <v>95812</v>
      </c>
      <c r="G2713">
        <v>2</v>
      </c>
      <c r="H2713">
        <v>3.8</v>
      </c>
      <c r="I2713" t="s">
        <v>19</v>
      </c>
      <c r="J2713">
        <v>0</v>
      </c>
      <c r="K2713" t="s">
        <v>16</v>
      </c>
      <c r="L2713" t="s">
        <v>17</v>
      </c>
      <c r="M2713" t="s">
        <v>16</v>
      </c>
      <c r="N2713" t="s">
        <v>16</v>
      </c>
      <c r="O2713" t="s">
        <v>17</v>
      </c>
      <c r="P2713" t="str" cm="1">
        <f t="array" ref="P2713">_xlfn.IFS(Data_set[[#This Row],[Age (in years)]]&lt;=30,"&lt;30",Data_set[[#This Row],[Age (in years)]]&lt;=40,"30-40",Data_set[[#This Row],[Age (in years)]]&lt;=50,"40-50",Data_set[[#This Row],[Age (in years)]]&lt;=60,"50-60",Data_set[[#This Row],[Age (in years)]]&gt;60,"&gt;60")</f>
        <v>40-50</v>
      </c>
      <c r="Q2713" t="str" cm="1">
        <f t="array" ref="Q2713">_xlfn.IFS(Data_set[[#This Row],[Experience (in years)]]&lt;=5,"0-5",Data_set[[#This Row],[Experience (in years)]]&lt;=10,"6-10",Data_set[[#This Row],[Experience (in years)]]&lt;=20,"11-20",Data_set[[#This Row],[Experience (in years)]]&lt;=30,"21-30",Data_set[[#This Row],[Experience (in years)]]&lt;=40,"31-40",TRUE,"40+")</f>
        <v>11-20</v>
      </c>
      <c r="R2713" t="str" cm="1">
        <f t="array" ref="R2713">_xlfn.IFS(Data_set[[#This Row],[Mortgage]]=0,"0",Data_set[[#This Row],[Mortgage]]&lt;=100,"1-100",Data_set[[#This Row],[Mortgage]]&lt;=200,"101-200",Data_set[[#This Row],[Mortgage]]&lt;=300,"201-300",Data_set[[#This Row],[Mortgage]]&lt;=400,"301-400",TRUE,"400+")</f>
        <v>0</v>
      </c>
      <c r="S2713" t="str" cm="1">
        <f t="array" ref="S2713">_xlfn.IFS(Data_set[[#This Row],[CCAvg]]&lt;=2,"0-2",Data_set[[#This Row],[CCAvg]]&lt;=5,"3-5",Data_set[[#This Row],[CCAvg]]&lt;=8,"6-8",TRUE,"8+")</f>
        <v>3-5</v>
      </c>
      <c r="T2713">
        <f>IF(Data_set[[#This Row],[Personal Loan]]="Yes",1,0)</f>
        <v>0</v>
      </c>
      <c r="U2713" t="str" cm="1">
        <f t="array" ref="U2713">_xlfn.IFS(Data_set[[#This Row],[Income (in K/year)]]&lt;50,"&lt;50K",Data_set[[#This Row],[Income (in K/year)]]&lt;75,"50K-75K",Data_set[[#This Row],[Income (in K/year)]]&lt;100,"75K-100K",Data_set[[#This Row],[Income (in K/year)]]&lt;150,"100K-150K",TRUE,"&gt;150K")</f>
        <v>75K-100K</v>
      </c>
    </row>
    <row r="2714" spans="1:21" x14ac:dyDescent="0.3">
      <c r="A2714">
        <v>4309</v>
      </c>
      <c r="B2714">
        <v>44</v>
      </c>
      <c r="C2714">
        <v>20</v>
      </c>
      <c r="D2714">
        <v>132</v>
      </c>
      <c r="E2714" t="s">
        <v>14</v>
      </c>
      <c r="F2714">
        <v>94115</v>
      </c>
      <c r="G2714">
        <v>3</v>
      </c>
      <c r="H2714">
        <v>2.6</v>
      </c>
      <c r="I2714" t="s">
        <v>15</v>
      </c>
      <c r="J2714">
        <v>308</v>
      </c>
      <c r="K2714" t="s">
        <v>17</v>
      </c>
      <c r="L2714" t="s">
        <v>16</v>
      </c>
      <c r="M2714" t="s">
        <v>16</v>
      </c>
      <c r="N2714" t="s">
        <v>16</v>
      </c>
      <c r="O2714" t="s">
        <v>16</v>
      </c>
      <c r="P2714" t="str" cm="1">
        <f t="array" ref="P2714">_xlfn.IFS(Data_set[[#This Row],[Age (in years)]]&lt;=30,"&lt;30",Data_set[[#This Row],[Age (in years)]]&lt;=40,"30-40",Data_set[[#This Row],[Age (in years)]]&lt;=50,"40-50",Data_set[[#This Row],[Age (in years)]]&lt;=60,"50-60",Data_set[[#This Row],[Age (in years)]]&gt;60,"&gt;60")</f>
        <v>40-50</v>
      </c>
      <c r="Q2714" t="str" cm="1">
        <f t="array" ref="Q2714">_xlfn.IFS(Data_set[[#This Row],[Experience (in years)]]&lt;=5,"0-5",Data_set[[#This Row],[Experience (in years)]]&lt;=10,"6-10",Data_set[[#This Row],[Experience (in years)]]&lt;=20,"11-20",Data_set[[#This Row],[Experience (in years)]]&lt;=30,"21-30",Data_set[[#This Row],[Experience (in years)]]&lt;=40,"31-40",TRUE,"40+")</f>
        <v>11-20</v>
      </c>
      <c r="R2714" t="str" cm="1">
        <f t="array" ref="R2714">_xlfn.IFS(Data_set[[#This Row],[Mortgage]]=0,"0",Data_set[[#This Row],[Mortgage]]&lt;=100,"1-100",Data_set[[#This Row],[Mortgage]]&lt;=200,"101-200",Data_set[[#This Row],[Mortgage]]&lt;=300,"201-300",Data_set[[#This Row],[Mortgage]]&lt;=400,"301-400",TRUE,"400+")</f>
        <v>301-400</v>
      </c>
      <c r="S2714" t="str" cm="1">
        <f t="array" ref="S2714">_xlfn.IFS(Data_set[[#This Row],[CCAvg]]&lt;=2,"0-2",Data_set[[#This Row],[CCAvg]]&lt;=5,"3-5",Data_set[[#This Row],[CCAvg]]&lt;=8,"6-8",TRUE,"8+")</f>
        <v>3-5</v>
      </c>
      <c r="T2714">
        <f>IF(Data_set[[#This Row],[Personal Loan]]="Yes",1,0)</f>
        <v>1</v>
      </c>
      <c r="U2714" t="str" cm="1">
        <f t="array" ref="U2714">_xlfn.IFS(Data_set[[#This Row],[Income (in K/year)]]&lt;50,"&lt;50K",Data_set[[#This Row],[Income (in K/year)]]&lt;75,"50K-75K",Data_set[[#This Row],[Income (in K/year)]]&lt;100,"75K-100K",Data_set[[#This Row],[Income (in K/year)]]&lt;150,"100K-150K",TRUE,"&gt;150K")</f>
        <v>100K-150K</v>
      </c>
    </row>
    <row r="2715" spans="1:21" hidden="1" x14ac:dyDescent="0.3">
      <c r="A2715">
        <v>4337</v>
      </c>
      <c r="B2715">
        <v>44</v>
      </c>
      <c r="C2715">
        <v>19</v>
      </c>
      <c r="D2715">
        <v>44</v>
      </c>
      <c r="E2715" t="s">
        <v>18</v>
      </c>
      <c r="F2715">
        <v>90509</v>
      </c>
      <c r="G2715">
        <v>4</v>
      </c>
      <c r="H2715">
        <v>0</v>
      </c>
      <c r="I2715" t="s">
        <v>20</v>
      </c>
      <c r="J2715">
        <v>0</v>
      </c>
      <c r="K2715" t="s">
        <v>16</v>
      </c>
      <c r="L2715" t="s">
        <v>16</v>
      </c>
      <c r="M2715" t="s">
        <v>16</v>
      </c>
      <c r="N2715" t="s">
        <v>16</v>
      </c>
      <c r="O2715" t="s">
        <v>16</v>
      </c>
      <c r="P2715" t="str" cm="1">
        <f t="array" ref="P2715">_xlfn.IFS(Data_set[[#This Row],[Age (in years)]]&lt;=30,"&lt;30",Data_set[[#This Row],[Age (in years)]]&lt;=40,"30-40",Data_set[[#This Row],[Age (in years)]]&lt;=50,"40-50",Data_set[[#This Row],[Age (in years)]]&lt;=60,"50-60",Data_set[[#This Row],[Age (in years)]]&gt;60,"&gt;60")</f>
        <v>40-50</v>
      </c>
      <c r="Q2715" t="str" cm="1">
        <f t="array" ref="Q2715">_xlfn.IFS(Data_set[[#This Row],[Experience (in years)]]&lt;=5,"0-5",Data_set[[#This Row],[Experience (in years)]]&lt;=10,"6-10",Data_set[[#This Row],[Experience (in years)]]&lt;=20,"11-20",Data_set[[#This Row],[Experience (in years)]]&lt;=30,"21-30",Data_set[[#This Row],[Experience (in years)]]&lt;=40,"31-40",TRUE,"40+")</f>
        <v>11-20</v>
      </c>
      <c r="R2715" t="str" cm="1">
        <f t="array" ref="R2715">_xlfn.IFS(Data_set[[#This Row],[Mortgage]]=0,"0",Data_set[[#This Row],[Mortgage]]&lt;=100,"1-100",Data_set[[#This Row],[Mortgage]]&lt;=200,"101-200",Data_set[[#This Row],[Mortgage]]&lt;=300,"201-300",Data_set[[#This Row],[Mortgage]]&lt;=400,"301-400",TRUE,"400+")</f>
        <v>0</v>
      </c>
      <c r="S2715" t="str" cm="1">
        <f t="array" ref="S2715">_xlfn.IFS(Data_set[[#This Row],[CCAvg]]&lt;=2,"0-2",Data_set[[#This Row],[CCAvg]]&lt;=5,"3-5",Data_set[[#This Row],[CCAvg]]&lt;=8,"6-8",TRUE,"8+")</f>
        <v>0-2</v>
      </c>
      <c r="T2715">
        <f>IF(Data_set[[#This Row],[Personal Loan]]="Yes",1,0)</f>
        <v>0</v>
      </c>
      <c r="U2715" t="str" cm="1">
        <f t="array" ref="U2715">_xlfn.IFS(Data_set[[#This Row],[Income (in K/year)]]&lt;50,"&lt;50K",Data_set[[#This Row],[Income (in K/year)]]&lt;75,"50K-75K",Data_set[[#This Row],[Income (in K/year)]]&lt;100,"75K-100K",Data_set[[#This Row],[Income (in K/year)]]&lt;150,"100K-150K",TRUE,"&gt;150K")</f>
        <v>&lt;50K</v>
      </c>
    </row>
    <row r="2716" spans="1:21" hidden="1" x14ac:dyDescent="0.3">
      <c r="A2716">
        <v>4451</v>
      </c>
      <c r="B2716">
        <v>44</v>
      </c>
      <c r="C2716">
        <v>20</v>
      </c>
      <c r="D2716">
        <v>45</v>
      </c>
      <c r="E2716" t="s">
        <v>18</v>
      </c>
      <c r="F2716">
        <v>94111</v>
      </c>
      <c r="G2716">
        <v>2</v>
      </c>
      <c r="H2716">
        <v>2.5</v>
      </c>
      <c r="I2716" t="s">
        <v>15</v>
      </c>
      <c r="J2716">
        <v>0</v>
      </c>
      <c r="K2716" t="s">
        <v>16</v>
      </c>
      <c r="L2716" t="s">
        <v>16</v>
      </c>
      <c r="M2716" t="s">
        <v>16</v>
      </c>
      <c r="N2716" t="s">
        <v>17</v>
      </c>
      <c r="O2716" t="s">
        <v>16</v>
      </c>
      <c r="P2716" t="str" cm="1">
        <f t="array" ref="P2716">_xlfn.IFS(Data_set[[#This Row],[Age (in years)]]&lt;=30,"&lt;30",Data_set[[#This Row],[Age (in years)]]&lt;=40,"30-40",Data_set[[#This Row],[Age (in years)]]&lt;=50,"40-50",Data_set[[#This Row],[Age (in years)]]&lt;=60,"50-60",Data_set[[#This Row],[Age (in years)]]&gt;60,"&gt;60")</f>
        <v>40-50</v>
      </c>
      <c r="Q2716" t="str" cm="1">
        <f t="array" ref="Q2716">_xlfn.IFS(Data_set[[#This Row],[Experience (in years)]]&lt;=5,"0-5",Data_set[[#This Row],[Experience (in years)]]&lt;=10,"6-10",Data_set[[#This Row],[Experience (in years)]]&lt;=20,"11-20",Data_set[[#This Row],[Experience (in years)]]&lt;=30,"21-30",Data_set[[#This Row],[Experience (in years)]]&lt;=40,"31-40",TRUE,"40+")</f>
        <v>11-20</v>
      </c>
      <c r="R2716" t="str" cm="1">
        <f t="array" ref="R2716">_xlfn.IFS(Data_set[[#This Row],[Mortgage]]=0,"0",Data_set[[#This Row],[Mortgage]]&lt;=100,"1-100",Data_set[[#This Row],[Mortgage]]&lt;=200,"101-200",Data_set[[#This Row],[Mortgage]]&lt;=300,"201-300",Data_set[[#This Row],[Mortgage]]&lt;=400,"301-400",TRUE,"400+")</f>
        <v>0</v>
      </c>
      <c r="S2716" t="str" cm="1">
        <f t="array" ref="S2716">_xlfn.IFS(Data_set[[#This Row],[CCAvg]]&lt;=2,"0-2",Data_set[[#This Row],[CCAvg]]&lt;=5,"3-5",Data_set[[#This Row],[CCAvg]]&lt;=8,"6-8",TRUE,"8+")</f>
        <v>3-5</v>
      </c>
      <c r="T2716">
        <f>IF(Data_set[[#This Row],[Personal Loan]]="Yes",1,0)</f>
        <v>0</v>
      </c>
      <c r="U2716" t="str" cm="1">
        <f t="array" ref="U2716">_xlfn.IFS(Data_set[[#This Row],[Income (in K/year)]]&lt;50,"&lt;50K",Data_set[[#This Row],[Income (in K/year)]]&lt;75,"50K-75K",Data_set[[#This Row],[Income (in K/year)]]&lt;100,"75K-100K",Data_set[[#This Row],[Income (in K/year)]]&lt;150,"100K-150K",TRUE,"&gt;150K")</f>
        <v>&lt;50K</v>
      </c>
    </row>
    <row r="2717" spans="1:21" x14ac:dyDescent="0.3">
      <c r="A2717">
        <v>4471</v>
      </c>
      <c r="B2717">
        <v>44</v>
      </c>
      <c r="C2717">
        <v>20</v>
      </c>
      <c r="D2717">
        <v>111</v>
      </c>
      <c r="E2717" t="s">
        <v>14</v>
      </c>
      <c r="F2717">
        <v>91911</v>
      </c>
      <c r="G2717">
        <v>2</v>
      </c>
      <c r="H2717">
        <v>5.3</v>
      </c>
      <c r="I2717" t="s">
        <v>20</v>
      </c>
      <c r="J2717">
        <v>0</v>
      </c>
      <c r="K2717" t="s">
        <v>17</v>
      </c>
      <c r="L2717" t="s">
        <v>16</v>
      </c>
      <c r="M2717" t="s">
        <v>16</v>
      </c>
      <c r="N2717" t="s">
        <v>17</v>
      </c>
      <c r="O2717" t="s">
        <v>16</v>
      </c>
      <c r="P2717" t="str" cm="1">
        <f t="array" ref="P2717">_xlfn.IFS(Data_set[[#This Row],[Age (in years)]]&lt;=30,"&lt;30",Data_set[[#This Row],[Age (in years)]]&lt;=40,"30-40",Data_set[[#This Row],[Age (in years)]]&lt;=50,"40-50",Data_set[[#This Row],[Age (in years)]]&lt;=60,"50-60",Data_set[[#This Row],[Age (in years)]]&gt;60,"&gt;60")</f>
        <v>40-50</v>
      </c>
      <c r="Q2717" t="str" cm="1">
        <f t="array" ref="Q2717">_xlfn.IFS(Data_set[[#This Row],[Experience (in years)]]&lt;=5,"0-5",Data_set[[#This Row],[Experience (in years)]]&lt;=10,"6-10",Data_set[[#This Row],[Experience (in years)]]&lt;=20,"11-20",Data_set[[#This Row],[Experience (in years)]]&lt;=30,"21-30",Data_set[[#This Row],[Experience (in years)]]&lt;=40,"31-40",TRUE,"40+")</f>
        <v>11-20</v>
      </c>
      <c r="R2717" t="str" cm="1">
        <f t="array" ref="R2717">_xlfn.IFS(Data_set[[#This Row],[Mortgage]]=0,"0",Data_set[[#This Row],[Mortgage]]&lt;=100,"1-100",Data_set[[#This Row],[Mortgage]]&lt;=200,"101-200",Data_set[[#This Row],[Mortgage]]&lt;=300,"201-300",Data_set[[#This Row],[Mortgage]]&lt;=400,"301-400",TRUE,"400+")</f>
        <v>0</v>
      </c>
      <c r="S2717" t="str" cm="1">
        <f t="array" ref="S2717">_xlfn.IFS(Data_set[[#This Row],[CCAvg]]&lt;=2,"0-2",Data_set[[#This Row],[CCAvg]]&lt;=5,"3-5",Data_set[[#This Row],[CCAvg]]&lt;=8,"6-8",TRUE,"8+")</f>
        <v>6-8</v>
      </c>
      <c r="T2717">
        <f>IF(Data_set[[#This Row],[Personal Loan]]="Yes",1,0)</f>
        <v>1</v>
      </c>
      <c r="U2717" t="str" cm="1">
        <f t="array" ref="U2717">_xlfn.IFS(Data_set[[#This Row],[Income (in K/year)]]&lt;50,"&lt;50K",Data_set[[#This Row],[Income (in K/year)]]&lt;75,"50K-75K",Data_set[[#This Row],[Income (in K/year)]]&lt;100,"75K-100K",Data_set[[#This Row],[Income (in K/year)]]&lt;150,"100K-150K",TRUE,"&gt;150K")</f>
        <v>100K-150K</v>
      </c>
    </row>
    <row r="2718" spans="1:21" hidden="1" x14ac:dyDescent="0.3">
      <c r="A2718">
        <v>4487</v>
      </c>
      <c r="B2718">
        <v>44</v>
      </c>
      <c r="C2718">
        <v>19</v>
      </c>
      <c r="D2718">
        <v>48</v>
      </c>
      <c r="E2718" t="s">
        <v>18</v>
      </c>
      <c r="F2718">
        <v>92735</v>
      </c>
      <c r="G2718">
        <v>3</v>
      </c>
      <c r="H2718">
        <v>0.8</v>
      </c>
      <c r="I2718" t="s">
        <v>19</v>
      </c>
      <c r="J2718">
        <v>0</v>
      </c>
      <c r="K2718" t="s">
        <v>16</v>
      </c>
      <c r="L2718" t="s">
        <v>16</v>
      </c>
      <c r="M2718" t="s">
        <v>16</v>
      </c>
      <c r="N2718" t="s">
        <v>16</v>
      </c>
      <c r="O2718" t="s">
        <v>17</v>
      </c>
      <c r="P2718" t="str" cm="1">
        <f t="array" ref="P2718">_xlfn.IFS(Data_set[[#This Row],[Age (in years)]]&lt;=30,"&lt;30",Data_set[[#This Row],[Age (in years)]]&lt;=40,"30-40",Data_set[[#This Row],[Age (in years)]]&lt;=50,"40-50",Data_set[[#This Row],[Age (in years)]]&lt;=60,"50-60",Data_set[[#This Row],[Age (in years)]]&gt;60,"&gt;60")</f>
        <v>40-50</v>
      </c>
      <c r="Q2718" t="str" cm="1">
        <f t="array" ref="Q2718">_xlfn.IFS(Data_set[[#This Row],[Experience (in years)]]&lt;=5,"0-5",Data_set[[#This Row],[Experience (in years)]]&lt;=10,"6-10",Data_set[[#This Row],[Experience (in years)]]&lt;=20,"11-20",Data_set[[#This Row],[Experience (in years)]]&lt;=30,"21-30",Data_set[[#This Row],[Experience (in years)]]&lt;=40,"31-40",TRUE,"40+")</f>
        <v>11-20</v>
      </c>
      <c r="R2718" t="str" cm="1">
        <f t="array" ref="R2718">_xlfn.IFS(Data_set[[#This Row],[Mortgage]]=0,"0",Data_set[[#This Row],[Mortgage]]&lt;=100,"1-100",Data_set[[#This Row],[Mortgage]]&lt;=200,"101-200",Data_set[[#This Row],[Mortgage]]&lt;=300,"201-300",Data_set[[#This Row],[Mortgage]]&lt;=400,"301-400",TRUE,"400+")</f>
        <v>0</v>
      </c>
      <c r="S2718" t="str" cm="1">
        <f t="array" ref="S2718">_xlfn.IFS(Data_set[[#This Row],[CCAvg]]&lt;=2,"0-2",Data_set[[#This Row],[CCAvg]]&lt;=5,"3-5",Data_set[[#This Row],[CCAvg]]&lt;=8,"6-8",TRUE,"8+")</f>
        <v>0-2</v>
      </c>
      <c r="T2718">
        <f>IF(Data_set[[#This Row],[Personal Loan]]="Yes",1,0)</f>
        <v>0</v>
      </c>
      <c r="U2718" t="str" cm="1">
        <f t="array" ref="U2718">_xlfn.IFS(Data_set[[#This Row],[Income (in K/year)]]&lt;50,"&lt;50K",Data_set[[#This Row],[Income (in K/year)]]&lt;75,"50K-75K",Data_set[[#This Row],[Income (in K/year)]]&lt;100,"75K-100K",Data_set[[#This Row],[Income (in K/year)]]&lt;150,"100K-150K",TRUE,"&gt;150K")</f>
        <v>&lt;50K</v>
      </c>
    </row>
    <row r="2719" spans="1:21" hidden="1" x14ac:dyDescent="0.3">
      <c r="A2719">
        <v>4559</v>
      </c>
      <c r="B2719">
        <v>44</v>
      </c>
      <c r="C2719">
        <v>19</v>
      </c>
      <c r="D2719">
        <v>82</v>
      </c>
      <c r="E2719" t="s">
        <v>21</v>
      </c>
      <c r="F2719">
        <v>95521</v>
      </c>
      <c r="G2719">
        <v>2</v>
      </c>
      <c r="H2719">
        <v>0.4</v>
      </c>
      <c r="I2719" t="s">
        <v>15</v>
      </c>
      <c r="J2719">
        <v>0</v>
      </c>
      <c r="K2719" t="s">
        <v>16</v>
      </c>
      <c r="L2719" t="s">
        <v>16</v>
      </c>
      <c r="M2719" t="s">
        <v>16</v>
      </c>
      <c r="N2719" t="s">
        <v>17</v>
      </c>
      <c r="O2719" t="s">
        <v>17</v>
      </c>
      <c r="P2719" t="str" cm="1">
        <f t="array" ref="P2719">_xlfn.IFS(Data_set[[#This Row],[Age (in years)]]&lt;=30,"&lt;30",Data_set[[#This Row],[Age (in years)]]&lt;=40,"30-40",Data_set[[#This Row],[Age (in years)]]&lt;=50,"40-50",Data_set[[#This Row],[Age (in years)]]&lt;=60,"50-60",Data_set[[#This Row],[Age (in years)]]&gt;60,"&gt;60")</f>
        <v>40-50</v>
      </c>
      <c r="Q2719" t="str" cm="1">
        <f t="array" ref="Q2719">_xlfn.IFS(Data_set[[#This Row],[Experience (in years)]]&lt;=5,"0-5",Data_set[[#This Row],[Experience (in years)]]&lt;=10,"6-10",Data_set[[#This Row],[Experience (in years)]]&lt;=20,"11-20",Data_set[[#This Row],[Experience (in years)]]&lt;=30,"21-30",Data_set[[#This Row],[Experience (in years)]]&lt;=40,"31-40",TRUE,"40+")</f>
        <v>11-20</v>
      </c>
      <c r="R2719" t="str" cm="1">
        <f t="array" ref="R2719">_xlfn.IFS(Data_set[[#This Row],[Mortgage]]=0,"0",Data_set[[#This Row],[Mortgage]]&lt;=100,"1-100",Data_set[[#This Row],[Mortgage]]&lt;=200,"101-200",Data_set[[#This Row],[Mortgage]]&lt;=300,"201-300",Data_set[[#This Row],[Mortgage]]&lt;=400,"301-400",TRUE,"400+")</f>
        <v>0</v>
      </c>
      <c r="S2719" t="str" cm="1">
        <f t="array" ref="S2719">_xlfn.IFS(Data_set[[#This Row],[CCAvg]]&lt;=2,"0-2",Data_set[[#This Row],[CCAvg]]&lt;=5,"3-5",Data_set[[#This Row],[CCAvg]]&lt;=8,"6-8",TRUE,"8+")</f>
        <v>0-2</v>
      </c>
      <c r="T2719">
        <f>IF(Data_set[[#This Row],[Personal Loan]]="Yes",1,0)</f>
        <v>0</v>
      </c>
      <c r="U2719" t="str" cm="1">
        <f t="array" ref="U2719">_xlfn.IFS(Data_set[[#This Row],[Income (in K/year)]]&lt;50,"&lt;50K",Data_set[[#This Row],[Income (in K/year)]]&lt;75,"50K-75K",Data_set[[#This Row],[Income (in K/year)]]&lt;100,"75K-100K",Data_set[[#This Row],[Income (in K/year)]]&lt;150,"100K-150K",TRUE,"&gt;150K")</f>
        <v>75K-100K</v>
      </c>
    </row>
    <row r="2720" spans="1:21" hidden="1" x14ac:dyDescent="0.3">
      <c r="A2720">
        <v>4607</v>
      </c>
      <c r="B2720">
        <v>44</v>
      </c>
      <c r="C2720">
        <v>20</v>
      </c>
      <c r="D2720">
        <v>199</v>
      </c>
      <c r="E2720" t="s">
        <v>14</v>
      </c>
      <c r="F2720">
        <v>94607</v>
      </c>
      <c r="G2720">
        <v>2</v>
      </c>
      <c r="H2720">
        <v>6.67</v>
      </c>
      <c r="I2720" t="s">
        <v>15</v>
      </c>
      <c r="J2720">
        <v>0</v>
      </c>
      <c r="K2720" t="s">
        <v>16</v>
      </c>
      <c r="L2720" t="s">
        <v>16</v>
      </c>
      <c r="M2720" t="s">
        <v>16</v>
      </c>
      <c r="N2720" t="s">
        <v>17</v>
      </c>
      <c r="O2720" t="s">
        <v>16</v>
      </c>
      <c r="P2720" t="str" cm="1">
        <f t="array" ref="P2720">_xlfn.IFS(Data_set[[#This Row],[Age (in years)]]&lt;=30,"&lt;30",Data_set[[#This Row],[Age (in years)]]&lt;=40,"30-40",Data_set[[#This Row],[Age (in years)]]&lt;=50,"40-50",Data_set[[#This Row],[Age (in years)]]&lt;=60,"50-60",Data_set[[#This Row],[Age (in years)]]&gt;60,"&gt;60")</f>
        <v>40-50</v>
      </c>
      <c r="Q2720" t="str" cm="1">
        <f t="array" ref="Q2720">_xlfn.IFS(Data_set[[#This Row],[Experience (in years)]]&lt;=5,"0-5",Data_set[[#This Row],[Experience (in years)]]&lt;=10,"6-10",Data_set[[#This Row],[Experience (in years)]]&lt;=20,"11-20",Data_set[[#This Row],[Experience (in years)]]&lt;=30,"21-30",Data_set[[#This Row],[Experience (in years)]]&lt;=40,"31-40",TRUE,"40+")</f>
        <v>11-20</v>
      </c>
      <c r="R2720" t="str" cm="1">
        <f t="array" ref="R2720">_xlfn.IFS(Data_set[[#This Row],[Mortgage]]=0,"0",Data_set[[#This Row],[Mortgage]]&lt;=100,"1-100",Data_set[[#This Row],[Mortgage]]&lt;=200,"101-200",Data_set[[#This Row],[Mortgage]]&lt;=300,"201-300",Data_set[[#This Row],[Mortgage]]&lt;=400,"301-400",TRUE,"400+")</f>
        <v>0</v>
      </c>
      <c r="S2720" t="str" cm="1">
        <f t="array" ref="S2720">_xlfn.IFS(Data_set[[#This Row],[CCAvg]]&lt;=2,"0-2",Data_set[[#This Row],[CCAvg]]&lt;=5,"3-5",Data_set[[#This Row],[CCAvg]]&lt;=8,"6-8",TRUE,"8+")</f>
        <v>6-8</v>
      </c>
      <c r="T2720">
        <f>IF(Data_set[[#This Row],[Personal Loan]]="Yes",1,0)</f>
        <v>0</v>
      </c>
      <c r="U2720" t="str" cm="1">
        <f t="array" ref="U2720">_xlfn.IFS(Data_set[[#This Row],[Income (in K/year)]]&lt;50,"&lt;50K",Data_set[[#This Row],[Income (in K/year)]]&lt;75,"50K-75K",Data_set[[#This Row],[Income (in K/year)]]&lt;100,"75K-100K",Data_set[[#This Row],[Income (in K/year)]]&lt;150,"100K-150K",TRUE,"&gt;150K")</f>
        <v>&gt;150K</v>
      </c>
    </row>
    <row r="2721" spans="1:21" hidden="1" x14ac:dyDescent="0.3">
      <c r="A2721">
        <v>4609</v>
      </c>
      <c r="B2721">
        <v>44</v>
      </c>
      <c r="C2721">
        <v>19</v>
      </c>
      <c r="D2721">
        <v>28</v>
      </c>
      <c r="E2721" t="s">
        <v>18</v>
      </c>
      <c r="F2721">
        <v>91604</v>
      </c>
      <c r="G2721">
        <v>1</v>
      </c>
      <c r="H2721">
        <v>0.3</v>
      </c>
      <c r="I2721" t="s">
        <v>19</v>
      </c>
      <c r="J2721">
        <v>0</v>
      </c>
      <c r="K2721" t="s">
        <v>16</v>
      </c>
      <c r="L2721" t="s">
        <v>16</v>
      </c>
      <c r="M2721" t="s">
        <v>16</v>
      </c>
      <c r="N2721" t="s">
        <v>17</v>
      </c>
      <c r="O2721" t="s">
        <v>16</v>
      </c>
      <c r="P2721" t="str" cm="1">
        <f t="array" ref="P2721">_xlfn.IFS(Data_set[[#This Row],[Age (in years)]]&lt;=30,"&lt;30",Data_set[[#This Row],[Age (in years)]]&lt;=40,"30-40",Data_set[[#This Row],[Age (in years)]]&lt;=50,"40-50",Data_set[[#This Row],[Age (in years)]]&lt;=60,"50-60",Data_set[[#This Row],[Age (in years)]]&gt;60,"&gt;60")</f>
        <v>40-50</v>
      </c>
      <c r="Q2721" t="str" cm="1">
        <f t="array" ref="Q2721">_xlfn.IFS(Data_set[[#This Row],[Experience (in years)]]&lt;=5,"0-5",Data_set[[#This Row],[Experience (in years)]]&lt;=10,"6-10",Data_set[[#This Row],[Experience (in years)]]&lt;=20,"11-20",Data_set[[#This Row],[Experience (in years)]]&lt;=30,"21-30",Data_set[[#This Row],[Experience (in years)]]&lt;=40,"31-40",TRUE,"40+")</f>
        <v>11-20</v>
      </c>
      <c r="R2721" t="str" cm="1">
        <f t="array" ref="R2721">_xlfn.IFS(Data_set[[#This Row],[Mortgage]]=0,"0",Data_set[[#This Row],[Mortgage]]&lt;=100,"1-100",Data_set[[#This Row],[Mortgage]]&lt;=200,"101-200",Data_set[[#This Row],[Mortgage]]&lt;=300,"201-300",Data_set[[#This Row],[Mortgage]]&lt;=400,"301-400",TRUE,"400+")</f>
        <v>0</v>
      </c>
      <c r="S2721" t="str" cm="1">
        <f t="array" ref="S2721">_xlfn.IFS(Data_set[[#This Row],[CCAvg]]&lt;=2,"0-2",Data_set[[#This Row],[CCAvg]]&lt;=5,"3-5",Data_set[[#This Row],[CCAvg]]&lt;=8,"6-8",TRUE,"8+")</f>
        <v>0-2</v>
      </c>
      <c r="T2721">
        <f>IF(Data_set[[#This Row],[Personal Loan]]="Yes",1,0)</f>
        <v>0</v>
      </c>
      <c r="U2721" t="str" cm="1">
        <f t="array" ref="U2721">_xlfn.IFS(Data_set[[#This Row],[Income (in K/year)]]&lt;50,"&lt;50K",Data_set[[#This Row],[Income (in K/year)]]&lt;75,"50K-75K",Data_set[[#This Row],[Income (in K/year)]]&lt;100,"75K-100K",Data_set[[#This Row],[Income (in K/year)]]&lt;150,"100K-150K",TRUE,"&gt;150K")</f>
        <v>&lt;50K</v>
      </c>
    </row>
    <row r="2722" spans="1:21" hidden="1" x14ac:dyDescent="0.3">
      <c r="A2722">
        <v>4638</v>
      </c>
      <c r="B2722">
        <v>44</v>
      </c>
      <c r="C2722">
        <v>19</v>
      </c>
      <c r="D2722">
        <v>85</v>
      </c>
      <c r="E2722" t="s">
        <v>21</v>
      </c>
      <c r="F2722">
        <v>92054</v>
      </c>
      <c r="G2722">
        <v>4</v>
      </c>
      <c r="H2722">
        <v>1.9</v>
      </c>
      <c r="I2722" t="s">
        <v>19</v>
      </c>
      <c r="J2722">
        <v>0</v>
      </c>
      <c r="K2722" t="s">
        <v>16</v>
      </c>
      <c r="L2722" t="s">
        <v>16</v>
      </c>
      <c r="M2722" t="s">
        <v>16</v>
      </c>
      <c r="N2722" t="s">
        <v>17</v>
      </c>
      <c r="O2722" t="s">
        <v>17</v>
      </c>
      <c r="P2722" t="str" cm="1">
        <f t="array" ref="P2722">_xlfn.IFS(Data_set[[#This Row],[Age (in years)]]&lt;=30,"&lt;30",Data_set[[#This Row],[Age (in years)]]&lt;=40,"30-40",Data_set[[#This Row],[Age (in years)]]&lt;=50,"40-50",Data_set[[#This Row],[Age (in years)]]&lt;=60,"50-60",Data_set[[#This Row],[Age (in years)]]&gt;60,"&gt;60")</f>
        <v>40-50</v>
      </c>
      <c r="Q2722" t="str" cm="1">
        <f t="array" ref="Q2722">_xlfn.IFS(Data_set[[#This Row],[Experience (in years)]]&lt;=5,"0-5",Data_set[[#This Row],[Experience (in years)]]&lt;=10,"6-10",Data_set[[#This Row],[Experience (in years)]]&lt;=20,"11-20",Data_set[[#This Row],[Experience (in years)]]&lt;=30,"21-30",Data_set[[#This Row],[Experience (in years)]]&lt;=40,"31-40",TRUE,"40+")</f>
        <v>11-20</v>
      </c>
      <c r="R2722" t="str" cm="1">
        <f t="array" ref="R2722">_xlfn.IFS(Data_set[[#This Row],[Mortgage]]=0,"0",Data_set[[#This Row],[Mortgage]]&lt;=100,"1-100",Data_set[[#This Row],[Mortgage]]&lt;=200,"101-200",Data_set[[#This Row],[Mortgage]]&lt;=300,"201-300",Data_set[[#This Row],[Mortgage]]&lt;=400,"301-400",TRUE,"400+")</f>
        <v>0</v>
      </c>
      <c r="S2722" t="str" cm="1">
        <f t="array" ref="S2722">_xlfn.IFS(Data_set[[#This Row],[CCAvg]]&lt;=2,"0-2",Data_set[[#This Row],[CCAvg]]&lt;=5,"3-5",Data_set[[#This Row],[CCAvg]]&lt;=8,"6-8",TRUE,"8+")</f>
        <v>0-2</v>
      </c>
      <c r="T2722">
        <f>IF(Data_set[[#This Row],[Personal Loan]]="Yes",1,0)</f>
        <v>0</v>
      </c>
      <c r="U2722" t="str" cm="1">
        <f t="array" ref="U2722">_xlfn.IFS(Data_set[[#This Row],[Income (in K/year)]]&lt;50,"&lt;50K",Data_set[[#This Row],[Income (in K/year)]]&lt;75,"50K-75K",Data_set[[#This Row],[Income (in K/year)]]&lt;100,"75K-100K",Data_set[[#This Row],[Income (in K/year)]]&lt;150,"100K-150K",TRUE,"&gt;150K")</f>
        <v>75K-100K</v>
      </c>
    </row>
    <row r="2723" spans="1:21" hidden="1" x14ac:dyDescent="0.3">
      <c r="A2723">
        <v>4655</v>
      </c>
      <c r="B2723">
        <v>44</v>
      </c>
      <c r="C2723">
        <v>17</v>
      </c>
      <c r="D2723">
        <v>69</v>
      </c>
      <c r="E2723" t="s">
        <v>21</v>
      </c>
      <c r="F2723">
        <v>90095</v>
      </c>
      <c r="G2723">
        <v>3</v>
      </c>
      <c r="H2723">
        <v>2.67</v>
      </c>
      <c r="I2723" t="s">
        <v>20</v>
      </c>
      <c r="J2723">
        <v>0</v>
      </c>
      <c r="K2723" t="s">
        <v>16</v>
      </c>
      <c r="L2723" t="s">
        <v>16</v>
      </c>
      <c r="M2723" t="s">
        <v>16</v>
      </c>
      <c r="N2723" t="s">
        <v>16</v>
      </c>
      <c r="O2723" t="s">
        <v>16</v>
      </c>
      <c r="P2723" t="str" cm="1">
        <f t="array" ref="P2723">_xlfn.IFS(Data_set[[#This Row],[Age (in years)]]&lt;=30,"&lt;30",Data_set[[#This Row],[Age (in years)]]&lt;=40,"30-40",Data_set[[#This Row],[Age (in years)]]&lt;=50,"40-50",Data_set[[#This Row],[Age (in years)]]&lt;=60,"50-60",Data_set[[#This Row],[Age (in years)]]&gt;60,"&gt;60")</f>
        <v>40-50</v>
      </c>
      <c r="Q2723" t="str" cm="1">
        <f t="array" ref="Q2723">_xlfn.IFS(Data_set[[#This Row],[Experience (in years)]]&lt;=5,"0-5",Data_set[[#This Row],[Experience (in years)]]&lt;=10,"6-10",Data_set[[#This Row],[Experience (in years)]]&lt;=20,"11-20",Data_set[[#This Row],[Experience (in years)]]&lt;=30,"21-30",Data_set[[#This Row],[Experience (in years)]]&lt;=40,"31-40",TRUE,"40+")</f>
        <v>11-20</v>
      </c>
      <c r="R2723" t="str" cm="1">
        <f t="array" ref="R2723">_xlfn.IFS(Data_set[[#This Row],[Mortgage]]=0,"0",Data_set[[#This Row],[Mortgage]]&lt;=100,"1-100",Data_set[[#This Row],[Mortgage]]&lt;=200,"101-200",Data_set[[#This Row],[Mortgage]]&lt;=300,"201-300",Data_set[[#This Row],[Mortgage]]&lt;=400,"301-400",TRUE,"400+")</f>
        <v>0</v>
      </c>
      <c r="S2723" t="str" cm="1">
        <f t="array" ref="S2723">_xlfn.IFS(Data_set[[#This Row],[CCAvg]]&lt;=2,"0-2",Data_set[[#This Row],[CCAvg]]&lt;=5,"3-5",Data_set[[#This Row],[CCAvg]]&lt;=8,"6-8",TRUE,"8+")</f>
        <v>3-5</v>
      </c>
      <c r="T2723">
        <f>IF(Data_set[[#This Row],[Personal Loan]]="Yes",1,0)</f>
        <v>0</v>
      </c>
      <c r="U2723" t="str" cm="1">
        <f t="array" ref="U2723">_xlfn.IFS(Data_set[[#This Row],[Income (in K/year)]]&lt;50,"&lt;50K",Data_set[[#This Row],[Income (in K/year)]]&lt;75,"50K-75K",Data_set[[#This Row],[Income (in K/year)]]&lt;100,"75K-100K",Data_set[[#This Row],[Income (in K/year)]]&lt;150,"100K-150K",TRUE,"&gt;150K")</f>
        <v>50K-75K</v>
      </c>
    </row>
    <row r="2724" spans="1:21" hidden="1" x14ac:dyDescent="0.3">
      <c r="A2724">
        <v>4745</v>
      </c>
      <c r="B2724">
        <v>44</v>
      </c>
      <c r="C2724">
        <v>20</v>
      </c>
      <c r="D2724">
        <v>72</v>
      </c>
      <c r="E2724" t="s">
        <v>21</v>
      </c>
      <c r="F2724">
        <v>95616</v>
      </c>
      <c r="G2724">
        <v>3</v>
      </c>
      <c r="H2724">
        <v>0.3</v>
      </c>
      <c r="I2724" t="s">
        <v>19</v>
      </c>
      <c r="J2724">
        <v>0</v>
      </c>
      <c r="K2724" t="s">
        <v>16</v>
      </c>
      <c r="L2724" t="s">
        <v>16</v>
      </c>
      <c r="M2724" t="s">
        <v>16</v>
      </c>
      <c r="N2724" t="s">
        <v>17</v>
      </c>
      <c r="O2724" t="s">
        <v>16</v>
      </c>
      <c r="P2724" t="str" cm="1">
        <f t="array" ref="P2724">_xlfn.IFS(Data_set[[#This Row],[Age (in years)]]&lt;=30,"&lt;30",Data_set[[#This Row],[Age (in years)]]&lt;=40,"30-40",Data_set[[#This Row],[Age (in years)]]&lt;=50,"40-50",Data_set[[#This Row],[Age (in years)]]&lt;=60,"50-60",Data_set[[#This Row],[Age (in years)]]&gt;60,"&gt;60")</f>
        <v>40-50</v>
      </c>
      <c r="Q2724" t="str" cm="1">
        <f t="array" ref="Q2724">_xlfn.IFS(Data_set[[#This Row],[Experience (in years)]]&lt;=5,"0-5",Data_set[[#This Row],[Experience (in years)]]&lt;=10,"6-10",Data_set[[#This Row],[Experience (in years)]]&lt;=20,"11-20",Data_set[[#This Row],[Experience (in years)]]&lt;=30,"21-30",Data_set[[#This Row],[Experience (in years)]]&lt;=40,"31-40",TRUE,"40+")</f>
        <v>11-20</v>
      </c>
      <c r="R2724" t="str" cm="1">
        <f t="array" ref="R2724">_xlfn.IFS(Data_set[[#This Row],[Mortgage]]=0,"0",Data_set[[#This Row],[Mortgage]]&lt;=100,"1-100",Data_set[[#This Row],[Mortgage]]&lt;=200,"101-200",Data_set[[#This Row],[Mortgage]]&lt;=300,"201-300",Data_set[[#This Row],[Mortgage]]&lt;=400,"301-400",TRUE,"400+")</f>
        <v>0</v>
      </c>
      <c r="S2724" t="str" cm="1">
        <f t="array" ref="S2724">_xlfn.IFS(Data_set[[#This Row],[CCAvg]]&lt;=2,"0-2",Data_set[[#This Row],[CCAvg]]&lt;=5,"3-5",Data_set[[#This Row],[CCAvg]]&lt;=8,"6-8",TRUE,"8+")</f>
        <v>0-2</v>
      </c>
      <c r="T2724">
        <f>IF(Data_set[[#This Row],[Personal Loan]]="Yes",1,0)</f>
        <v>0</v>
      </c>
      <c r="U2724" t="str" cm="1">
        <f t="array" ref="U2724">_xlfn.IFS(Data_set[[#This Row],[Income (in K/year)]]&lt;50,"&lt;50K",Data_set[[#This Row],[Income (in K/year)]]&lt;75,"50K-75K",Data_set[[#This Row],[Income (in K/year)]]&lt;100,"75K-100K",Data_set[[#This Row],[Income (in K/year)]]&lt;150,"100K-150K",TRUE,"&gt;150K")</f>
        <v>50K-75K</v>
      </c>
    </row>
    <row r="2725" spans="1:21" hidden="1" x14ac:dyDescent="0.3">
      <c r="A2725">
        <v>4776</v>
      </c>
      <c r="B2725">
        <v>44</v>
      </c>
      <c r="C2725">
        <v>14</v>
      </c>
      <c r="D2725">
        <v>33</v>
      </c>
      <c r="E2725" t="s">
        <v>18</v>
      </c>
      <c r="F2725">
        <v>94063</v>
      </c>
      <c r="G2725">
        <v>1</v>
      </c>
      <c r="H2725">
        <v>0.75</v>
      </c>
      <c r="I2725" t="s">
        <v>19</v>
      </c>
      <c r="J2725">
        <v>171</v>
      </c>
      <c r="K2725" t="s">
        <v>16</v>
      </c>
      <c r="L2725" t="s">
        <v>16</v>
      </c>
      <c r="M2725" t="s">
        <v>16</v>
      </c>
      <c r="N2725" t="s">
        <v>16</v>
      </c>
      <c r="O2725" t="s">
        <v>16</v>
      </c>
      <c r="P2725" t="str" cm="1">
        <f t="array" ref="P2725">_xlfn.IFS(Data_set[[#This Row],[Age (in years)]]&lt;=30,"&lt;30",Data_set[[#This Row],[Age (in years)]]&lt;=40,"30-40",Data_set[[#This Row],[Age (in years)]]&lt;=50,"40-50",Data_set[[#This Row],[Age (in years)]]&lt;=60,"50-60",Data_set[[#This Row],[Age (in years)]]&gt;60,"&gt;60")</f>
        <v>40-50</v>
      </c>
      <c r="Q2725" t="str" cm="1">
        <f t="array" ref="Q2725">_xlfn.IFS(Data_set[[#This Row],[Experience (in years)]]&lt;=5,"0-5",Data_set[[#This Row],[Experience (in years)]]&lt;=10,"6-10",Data_set[[#This Row],[Experience (in years)]]&lt;=20,"11-20",Data_set[[#This Row],[Experience (in years)]]&lt;=30,"21-30",Data_set[[#This Row],[Experience (in years)]]&lt;=40,"31-40",TRUE,"40+")</f>
        <v>11-20</v>
      </c>
      <c r="R2725" t="str" cm="1">
        <f t="array" ref="R2725">_xlfn.IFS(Data_set[[#This Row],[Mortgage]]=0,"0",Data_set[[#This Row],[Mortgage]]&lt;=100,"1-100",Data_set[[#This Row],[Mortgage]]&lt;=200,"101-200",Data_set[[#This Row],[Mortgage]]&lt;=300,"201-300",Data_set[[#This Row],[Mortgage]]&lt;=400,"301-400",TRUE,"400+")</f>
        <v>101-200</v>
      </c>
      <c r="S2725" t="str" cm="1">
        <f t="array" ref="S2725">_xlfn.IFS(Data_set[[#This Row],[CCAvg]]&lt;=2,"0-2",Data_set[[#This Row],[CCAvg]]&lt;=5,"3-5",Data_set[[#This Row],[CCAvg]]&lt;=8,"6-8",TRUE,"8+")</f>
        <v>0-2</v>
      </c>
      <c r="T2725">
        <f>IF(Data_set[[#This Row],[Personal Loan]]="Yes",1,0)</f>
        <v>0</v>
      </c>
      <c r="U2725" t="str" cm="1">
        <f t="array" ref="U2725">_xlfn.IFS(Data_set[[#This Row],[Income (in K/year)]]&lt;50,"&lt;50K",Data_set[[#This Row],[Income (in K/year)]]&lt;75,"50K-75K",Data_set[[#This Row],[Income (in K/year)]]&lt;100,"75K-100K",Data_set[[#This Row],[Income (in K/year)]]&lt;150,"100K-150K",TRUE,"&gt;150K")</f>
        <v>&lt;50K</v>
      </c>
    </row>
    <row r="2726" spans="1:21" hidden="1" x14ac:dyDescent="0.3">
      <c r="A2726">
        <v>4799</v>
      </c>
      <c r="B2726">
        <v>44</v>
      </c>
      <c r="C2726">
        <v>20</v>
      </c>
      <c r="D2726">
        <v>62</v>
      </c>
      <c r="E2726" t="s">
        <v>21</v>
      </c>
      <c r="F2726">
        <v>91604</v>
      </c>
      <c r="G2726">
        <v>3</v>
      </c>
      <c r="H2726">
        <v>0.3</v>
      </c>
      <c r="I2726" t="s">
        <v>19</v>
      </c>
      <c r="J2726">
        <v>0</v>
      </c>
      <c r="K2726" t="s">
        <v>16</v>
      </c>
      <c r="L2726" t="s">
        <v>16</v>
      </c>
      <c r="M2726" t="s">
        <v>16</v>
      </c>
      <c r="N2726" t="s">
        <v>16</v>
      </c>
      <c r="O2726" t="s">
        <v>17</v>
      </c>
      <c r="P2726" t="str" cm="1">
        <f t="array" ref="P2726">_xlfn.IFS(Data_set[[#This Row],[Age (in years)]]&lt;=30,"&lt;30",Data_set[[#This Row],[Age (in years)]]&lt;=40,"30-40",Data_set[[#This Row],[Age (in years)]]&lt;=50,"40-50",Data_set[[#This Row],[Age (in years)]]&lt;=60,"50-60",Data_set[[#This Row],[Age (in years)]]&gt;60,"&gt;60")</f>
        <v>40-50</v>
      </c>
      <c r="Q2726" t="str" cm="1">
        <f t="array" ref="Q2726">_xlfn.IFS(Data_set[[#This Row],[Experience (in years)]]&lt;=5,"0-5",Data_set[[#This Row],[Experience (in years)]]&lt;=10,"6-10",Data_set[[#This Row],[Experience (in years)]]&lt;=20,"11-20",Data_set[[#This Row],[Experience (in years)]]&lt;=30,"21-30",Data_set[[#This Row],[Experience (in years)]]&lt;=40,"31-40",TRUE,"40+")</f>
        <v>11-20</v>
      </c>
      <c r="R2726" t="str" cm="1">
        <f t="array" ref="R2726">_xlfn.IFS(Data_set[[#This Row],[Mortgage]]=0,"0",Data_set[[#This Row],[Mortgage]]&lt;=100,"1-100",Data_set[[#This Row],[Mortgage]]&lt;=200,"101-200",Data_set[[#This Row],[Mortgage]]&lt;=300,"201-300",Data_set[[#This Row],[Mortgage]]&lt;=400,"301-400",TRUE,"400+")</f>
        <v>0</v>
      </c>
      <c r="S2726" t="str" cm="1">
        <f t="array" ref="S2726">_xlfn.IFS(Data_set[[#This Row],[CCAvg]]&lt;=2,"0-2",Data_set[[#This Row],[CCAvg]]&lt;=5,"3-5",Data_set[[#This Row],[CCAvg]]&lt;=8,"6-8",TRUE,"8+")</f>
        <v>0-2</v>
      </c>
      <c r="T2726">
        <f>IF(Data_set[[#This Row],[Personal Loan]]="Yes",1,0)</f>
        <v>0</v>
      </c>
      <c r="U2726" t="str" cm="1">
        <f t="array" ref="U2726">_xlfn.IFS(Data_set[[#This Row],[Income (in K/year)]]&lt;50,"&lt;50K",Data_set[[#This Row],[Income (in K/year)]]&lt;75,"50K-75K",Data_set[[#This Row],[Income (in K/year)]]&lt;100,"75K-100K",Data_set[[#This Row],[Income (in K/year)]]&lt;150,"100K-150K",TRUE,"&gt;150K")</f>
        <v>50K-75K</v>
      </c>
    </row>
    <row r="2727" spans="1:21" hidden="1" x14ac:dyDescent="0.3">
      <c r="A2727">
        <v>4800</v>
      </c>
      <c r="B2727">
        <v>44</v>
      </c>
      <c r="C2727">
        <v>20</v>
      </c>
      <c r="D2727">
        <v>33</v>
      </c>
      <c r="E2727" t="s">
        <v>18</v>
      </c>
      <c r="F2727">
        <v>94306</v>
      </c>
      <c r="G2727">
        <v>4</v>
      </c>
      <c r="H2727">
        <v>0.3</v>
      </c>
      <c r="I2727" t="s">
        <v>15</v>
      </c>
      <c r="J2727">
        <v>142</v>
      </c>
      <c r="K2727" t="s">
        <v>16</v>
      </c>
      <c r="L2727" t="s">
        <v>16</v>
      </c>
      <c r="M2727" t="s">
        <v>16</v>
      </c>
      <c r="N2727" t="s">
        <v>16</v>
      </c>
      <c r="O2727" t="s">
        <v>17</v>
      </c>
      <c r="P2727" t="str" cm="1">
        <f t="array" ref="P2727">_xlfn.IFS(Data_set[[#This Row],[Age (in years)]]&lt;=30,"&lt;30",Data_set[[#This Row],[Age (in years)]]&lt;=40,"30-40",Data_set[[#This Row],[Age (in years)]]&lt;=50,"40-50",Data_set[[#This Row],[Age (in years)]]&lt;=60,"50-60",Data_set[[#This Row],[Age (in years)]]&gt;60,"&gt;60")</f>
        <v>40-50</v>
      </c>
      <c r="Q2727" t="str" cm="1">
        <f t="array" ref="Q2727">_xlfn.IFS(Data_set[[#This Row],[Experience (in years)]]&lt;=5,"0-5",Data_set[[#This Row],[Experience (in years)]]&lt;=10,"6-10",Data_set[[#This Row],[Experience (in years)]]&lt;=20,"11-20",Data_set[[#This Row],[Experience (in years)]]&lt;=30,"21-30",Data_set[[#This Row],[Experience (in years)]]&lt;=40,"31-40",TRUE,"40+")</f>
        <v>11-20</v>
      </c>
      <c r="R2727" t="str" cm="1">
        <f t="array" ref="R2727">_xlfn.IFS(Data_set[[#This Row],[Mortgage]]=0,"0",Data_set[[#This Row],[Mortgage]]&lt;=100,"1-100",Data_set[[#This Row],[Mortgage]]&lt;=200,"101-200",Data_set[[#This Row],[Mortgage]]&lt;=300,"201-300",Data_set[[#This Row],[Mortgage]]&lt;=400,"301-400",TRUE,"400+")</f>
        <v>101-200</v>
      </c>
      <c r="S2727" t="str" cm="1">
        <f t="array" ref="S2727">_xlfn.IFS(Data_set[[#This Row],[CCAvg]]&lt;=2,"0-2",Data_set[[#This Row],[CCAvg]]&lt;=5,"3-5",Data_set[[#This Row],[CCAvg]]&lt;=8,"6-8",TRUE,"8+")</f>
        <v>0-2</v>
      </c>
      <c r="T2727">
        <f>IF(Data_set[[#This Row],[Personal Loan]]="Yes",1,0)</f>
        <v>0</v>
      </c>
      <c r="U2727" t="str" cm="1">
        <f t="array" ref="U2727">_xlfn.IFS(Data_set[[#This Row],[Income (in K/year)]]&lt;50,"&lt;50K",Data_set[[#This Row],[Income (in K/year)]]&lt;75,"50K-75K",Data_set[[#This Row],[Income (in K/year)]]&lt;100,"75K-100K",Data_set[[#This Row],[Income (in K/year)]]&lt;150,"100K-150K",TRUE,"&gt;150K")</f>
        <v>&lt;50K</v>
      </c>
    </row>
    <row r="2728" spans="1:21" hidden="1" x14ac:dyDescent="0.3">
      <c r="A2728">
        <v>4855</v>
      </c>
      <c r="B2728">
        <v>44</v>
      </c>
      <c r="C2728">
        <v>20</v>
      </c>
      <c r="D2728">
        <v>105</v>
      </c>
      <c r="E2728" t="s">
        <v>14</v>
      </c>
      <c r="F2728">
        <v>91730</v>
      </c>
      <c r="G2728">
        <v>1</v>
      </c>
      <c r="H2728">
        <v>4.7</v>
      </c>
      <c r="I2728" t="s">
        <v>15</v>
      </c>
      <c r="J2728">
        <v>0</v>
      </c>
      <c r="K2728" t="s">
        <v>16</v>
      </c>
      <c r="L2728" t="s">
        <v>16</v>
      </c>
      <c r="M2728" t="s">
        <v>16</v>
      </c>
      <c r="N2728" t="s">
        <v>16</v>
      </c>
      <c r="O2728" t="s">
        <v>17</v>
      </c>
      <c r="P2728" t="str" cm="1">
        <f t="array" ref="P2728">_xlfn.IFS(Data_set[[#This Row],[Age (in years)]]&lt;=30,"&lt;30",Data_set[[#This Row],[Age (in years)]]&lt;=40,"30-40",Data_set[[#This Row],[Age (in years)]]&lt;=50,"40-50",Data_set[[#This Row],[Age (in years)]]&lt;=60,"50-60",Data_set[[#This Row],[Age (in years)]]&gt;60,"&gt;60")</f>
        <v>40-50</v>
      </c>
      <c r="Q2728" t="str" cm="1">
        <f t="array" ref="Q2728">_xlfn.IFS(Data_set[[#This Row],[Experience (in years)]]&lt;=5,"0-5",Data_set[[#This Row],[Experience (in years)]]&lt;=10,"6-10",Data_set[[#This Row],[Experience (in years)]]&lt;=20,"11-20",Data_set[[#This Row],[Experience (in years)]]&lt;=30,"21-30",Data_set[[#This Row],[Experience (in years)]]&lt;=40,"31-40",TRUE,"40+")</f>
        <v>11-20</v>
      </c>
      <c r="R2728" t="str" cm="1">
        <f t="array" ref="R2728">_xlfn.IFS(Data_set[[#This Row],[Mortgage]]=0,"0",Data_set[[#This Row],[Mortgage]]&lt;=100,"1-100",Data_set[[#This Row],[Mortgage]]&lt;=200,"101-200",Data_set[[#This Row],[Mortgage]]&lt;=300,"201-300",Data_set[[#This Row],[Mortgage]]&lt;=400,"301-400",TRUE,"400+")</f>
        <v>0</v>
      </c>
      <c r="S2728" t="str" cm="1">
        <f t="array" ref="S2728">_xlfn.IFS(Data_set[[#This Row],[CCAvg]]&lt;=2,"0-2",Data_set[[#This Row],[CCAvg]]&lt;=5,"3-5",Data_set[[#This Row],[CCAvg]]&lt;=8,"6-8",TRUE,"8+")</f>
        <v>3-5</v>
      </c>
      <c r="T2728">
        <f>IF(Data_set[[#This Row],[Personal Loan]]="Yes",1,0)</f>
        <v>0</v>
      </c>
      <c r="U2728" t="str" cm="1">
        <f t="array" ref="U2728">_xlfn.IFS(Data_set[[#This Row],[Income (in K/year)]]&lt;50,"&lt;50K",Data_set[[#This Row],[Income (in K/year)]]&lt;75,"50K-75K",Data_set[[#This Row],[Income (in K/year)]]&lt;100,"75K-100K",Data_set[[#This Row],[Income (in K/year)]]&lt;150,"100K-150K",TRUE,"&gt;150K")</f>
        <v>100K-150K</v>
      </c>
    </row>
    <row r="2729" spans="1:21" x14ac:dyDescent="0.3">
      <c r="A2729">
        <v>4877</v>
      </c>
      <c r="B2729">
        <v>44</v>
      </c>
      <c r="C2729">
        <v>19</v>
      </c>
      <c r="D2729">
        <v>142</v>
      </c>
      <c r="E2729" t="s">
        <v>14</v>
      </c>
      <c r="F2729">
        <v>95054</v>
      </c>
      <c r="G2729">
        <v>1</v>
      </c>
      <c r="H2729">
        <v>1.5</v>
      </c>
      <c r="I2729" t="s">
        <v>19</v>
      </c>
      <c r="J2729">
        <v>0</v>
      </c>
      <c r="K2729" t="s">
        <v>17</v>
      </c>
      <c r="L2729" t="s">
        <v>16</v>
      </c>
      <c r="M2729" t="s">
        <v>16</v>
      </c>
      <c r="N2729" t="s">
        <v>16</v>
      </c>
      <c r="O2729" t="s">
        <v>16</v>
      </c>
      <c r="P2729" t="str" cm="1">
        <f t="array" ref="P2729">_xlfn.IFS(Data_set[[#This Row],[Age (in years)]]&lt;=30,"&lt;30",Data_set[[#This Row],[Age (in years)]]&lt;=40,"30-40",Data_set[[#This Row],[Age (in years)]]&lt;=50,"40-50",Data_set[[#This Row],[Age (in years)]]&lt;=60,"50-60",Data_set[[#This Row],[Age (in years)]]&gt;60,"&gt;60")</f>
        <v>40-50</v>
      </c>
      <c r="Q2729" t="str" cm="1">
        <f t="array" ref="Q2729">_xlfn.IFS(Data_set[[#This Row],[Experience (in years)]]&lt;=5,"0-5",Data_set[[#This Row],[Experience (in years)]]&lt;=10,"6-10",Data_set[[#This Row],[Experience (in years)]]&lt;=20,"11-20",Data_set[[#This Row],[Experience (in years)]]&lt;=30,"21-30",Data_set[[#This Row],[Experience (in years)]]&lt;=40,"31-40",TRUE,"40+")</f>
        <v>11-20</v>
      </c>
      <c r="R2729" t="str" cm="1">
        <f t="array" ref="R2729">_xlfn.IFS(Data_set[[#This Row],[Mortgage]]=0,"0",Data_set[[#This Row],[Mortgage]]&lt;=100,"1-100",Data_set[[#This Row],[Mortgage]]&lt;=200,"101-200",Data_set[[#This Row],[Mortgage]]&lt;=300,"201-300",Data_set[[#This Row],[Mortgage]]&lt;=400,"301-400",TRUE,"400+")</f>
        <v>0</v>
      </c>
      <c r="S2729" t="str" cm="1">
        <f t="array" ref="S2729">_xlfn.IFS(Data_set[[#This Row],[CCAvg]]&lt;=2,"0-2",Data_set[[#This Row],[CCAvg]]&lt;=5,"3-5",Data_set[[#This Row],[CCAvg]]&lt;=8,"6-8",TRUE,"8+")</f>
        <v>0-2</v>
      </c>
      <c r="T2729">
        <f>IF(Data_set[[#This Row],[Personal Loan]]="Yes",1,0)</f>
        <v>1</v>
      </c>
      <c r="U2729" t="str" cm="1">
        <f t="array" ref="U2729">_xlfn.IFS(Data_set[[#This Row],[Income (in K/year)]]&lt;50,"&lt;50K",Data_set[[#This Row],[Income (in K/year)]]&lt;75,"50K-75K",Data_set[[#This Row],[Income (in K/year)]]&lt;100,"75K-100K",Data_set[[#This Row],[Income (in K/year)]]&lt;150,"100K-150K",TRUE,"&gt;150K")</f>
        <v>100K-150K</v>
      </c>
    </row>
    <row r="2730" spans="1:21" hidden="1" x14ac:dyDescent="0.3">
      <c r="A2730">
        <v>4949</v>
      </c>
      <c r="B2730">
        <v>44</v>
      </c>
      <c r="C2730">
        <v>20</v>
      </c>
      <c r="D2730">
        <v>43</v>
      </c>
      <c r="E2730" t="s">
        <v>18</v>
      </c>
      <c r="F2730">
        <v>95032</v>
      </c>
      <c r="G2730">
        <v>1</v>
      </c>
      <c r="H2730">
        <v>0.7</v>
      </c>
      <c r="I2730" t="s">
        <v>15</v>
      </c>
      <c r="J2730">
        <v>0</v>
      </c>
      <c r="K2730" t="s">
        <v>16</v>
      </c>
      <c r="L2730" t="s">
        <v>16</v>
      </c>
      <c r="M2730" t="s">
        <v>16</v>
      </c>
      <c r="N2730" t="s">
        <v>16</v>
      </c>
      <c r="O2730" t="s">
        <v>17</v>
      </c>
      <c r="P2730" t="str" cm="1">
        <f t="array" ref="P2730">_xlfn.IFS(Data_set[[#This Row],[Age (in years)]]&lt;=30,"&lt;30",Data_set[[#This Row],[Age (in years)]]&lt;=40,"30-40",Data_set[[#This Row],[Age (in years)]]&lt;=50,"40-50",Data_set[[#This Row],[Age (in years)]]&lt;=60,"50-60",Data_set[[#This Row],[Age (in years)]]&gt;60,"&gt;60")</f>
        <v>40-50</v>
      </c>
      <c r="Q2730" t="str" cm="1">
        <f t="array" ref="Q2730">_xlfn.IFS(Data_set[[#This Row],[Experience (in years)]]&lt;=5,"0-5",Data_set[[#This Row],[Experience (in years)]]&lt;=10,"6-10",Data_set[[#This Row],[Experience (in years)]]&lt;=20,"11-20",Data_set[[#This Row],[Experience (in years)]]&lt;=30,"21-30",Data_set[[#This Row],[Experience (in years)]]&lt;=40,"31-40",TRUE,"40+")</f>
        <v>11-20</v>
      </c>
      <c r="R2730" t="str" cm="1">
        <f t="array" ref="R2730">_xlfn.IFS(Data_set[[#This Row],[Mortgage]]=0,"0",Data_set[[#This Row],[Mortgage]]&lt;=100,"1-100",Data_set[[#This Row],[Mortgage]]&lt;=200,"101-200",Data_set[[#This Row],[Mortgage]]&lt;=300,"201-300",Data_set[[#This Row],[Mortgage]]&lt;=400,"301-400",TRUE,"400+")</f>
        <v>0</v>
      </c>
      <c r="S2730" t="str" cm="1">
        <f t="array" ref="S2730">_xlfn.IFS(Data_set[[#This Row],[CCAvg]]&lt;=2,"0-2",Data_set[[#This Row],[CCAvg]]&lt;=5,"3-5",Data_set[[#This Row],[CCAvg]]&lt;=8,"6-8",TRUE,"8+")</f>
        <v>0-2</v>
      </c>
      <c r="T2730">
        <f>IF(Data_set[[#This Row],[Personal Loan]]="Yes",1,0)</f>
        <v>0</v>
      </c>
      <c r="U2730" t="str" cm="1">
        <f t="array" ref="U2730">_xlfn.IFS(Data_set[[#This Row],[Income (in K/year)]]&lt;50,"&lt;50K",Data_set[[#This Row],[Income (in K/year)]]&lt;75,"50K-75K",Data_set[[#This Row],[Income (in K/year)]]&lt;100,"75K-100K",Data_set[[#This Row],[Income (in K/year)]]&lt;150,"100K-150K",TRUE,"&gt;150K")</f>
        <v>&lt;50K</v>
      </c>
    </row>
    <row r="2731" spans="1:21" hidden="1" x14ac:dyDescent="0.3">
      <c r="A2731">
        <v>26</v>
      </c>
      <c r="B2731">
        <v>43</v>
      </c>
      <c r="C2731">
        <v>19</v>
      </c>
      <c r="D2731">
        <v>29</v>
      </c>
      <c r="E2731" t="s">
        <v>18</v>
      </c>
      <c r="F2731">
        <v>94305</v>
      </c>
      <c r="G2731">
        <v>3</v>
      </c>
      <c r="H2731">
        <v>0.5</v>
      </c>
      <c r="I2731" t="s">
        <v>15</v>
      </c>
      <c r="J2731">
        <v>97</v>
      </c>
      <c r="K2731" t="s">
        <v>16</v>
      </c>
      <c r="L2731" t="s">
        <v>16</v>
      </c>
      <c r="M2731" t="s">
        <v>16</v>
      </c>
      <c r="N2731" t="s">
        <v>17</v>
      </c>
      <c r="O2731" t="s">
        <v>16</v>
      </c>
      <c r="P2731" t="str" cm="1">
        <f t="array" ref="P2731">_xlfn.IFS(Data_set[[#This Row],[Age (in years)]]&lt;=30,"&lt;30",Data_set[[#This Row],[Age (in years)]]&lt;=40,"30-40",Data_set[[#This Row],[Age (in years)]]&lt;=50,"40-50",Data_set[[#This Row],[Age (in years)]]&lt;=60,"50-60",Data_set[[#This Row],[Age (in years)]]&gt;60,"&gt;60")</f>
        <v>40-50</v>
      </c>
      <c r="Q2731" t="str" cm="1">
        <f t="array" ref="Q2731">_xlfn.IFS(Data_set[[#This Row],[Experience (in years)]]&lt;=5,"0-5",Data_set[[#This Row],[Experience (in years)]]&lt;=10,"6-10",Data_set[[#This Row],[Experience (in years)]]&lt;=20,"11-20",Data_set[[#This Row],[Experience (in years)]]&lt;=30,"21-30",Data_set[[#This Row],[Experience (in years)]]&lt;=40,"31-40",TRUE,"40+")</f>
        <v>11-20</v>
      </c>
      <c r="R2731" t="str" cm="1">
        <f t="array" ref="R2731">_xlfn.IFS(Data_set[[#This Row],[Mortgage]]=0,"0",Data_set[[#This Row],[Mortgage]]&lt;=100,"1-100",Data_set[[#This Row],[Mortgage]]&lt;=200,"101-200",Data_set[[#This Row],[Mortgage]]&lt;=300,"201-300",Data_set[[#This Row],[Mortgage]]&lt;=400,"301-400",TRUE,"400+")</f>
        <v>1-100</v>
      </c>
      <c r="S2731" t="str" cm="1">
        <f t="array" ref="S2731">_xlfn.IFS(Data_set[[#This Row],[CCAvg]]&lt;=2,"0-2",Data_set[[#This Row],[CCAvg]]&lt;=5,"3-5",Data_set[[#This Row],[CCAvg]]&lt;=8,"6-8",TRUE,"8+")</f>
        <v>0-2</v>
      </c>
      <c r="T2731">
        <f>IF(Data_set[[#This Row],[Personal Loan]]="Yes",1,0)</f>
        <v>0</v>
      </c>
      <c r="U2731" t="str" cm="1">
        <f t="array" ref="U2731">_xlfn.IFS(Data_set[[#This Row],[Income (in K/year)]]&lt;50,"&lt;50K",Data_set[[#This Row],[Income (in K/year)]]&lt;75,"50K-75K",Data_set[[#This Row],[Income (in K/year)]]&lt;100,"75K-100K",Data_set[[#This Row],[Income (in K/year)]]&lt;150,"100K-150K",TRUE,"&gt;150K")</f>
        <v>&lt;50K</v>
      </c>
    </row>
    <row r="2732" spans="1:21" hidden="1" x14ac:dyDescent="0.3">
      <c r="A2732">
        <v>93</v>
      </c>
      <c r="B2732">
        <v>43</v>
      </c>
      <c r="C2732">
        <v>19</v>
      </c>
      <c r="D2732">
        <v>34</v>
      </c>
      <c r="E2732" t="s">
        <v>18</v>
      </c>
      <c r="F2732">
        <v>94305</v>
      </c>
      <c r="G2732">
        <v>3</v>
      </c>
      <c r="H2732">
        <v>0.6</v>
      </c>
      <c r="I2732" t="s">
        <v>20</v>
      </c>
      <c r="J2732">
        <v>0</v>
      </c>
      <c r="K2732" t="s">
        <v>16</v>
      </c>
      <c r="L2732" t="s">
        <v>16</v>
      </c>
      <c r="M2732" t="s">
        <v>16</v>
      </c>
      <c r="N2732" t="s">
        <v>16</v>
      </c>
      <c r="O2732" t="s">
        <v>16</v>
      </c>
      <c r="P2732" t="str" cm="1">
        <f t="array" ref="P2732">_xlfn.IFS(Data_set[[#This Row],[Age (in years)]]&lt;=30,"&lt;30",Data_set[[#This Row],[Age (in years)]]&lt;=40,"30-40",Data_set[[#This Row],[Age (in years)]]&lt;=50,"40-50",Data_set[[#This Row],[Age (in years)]]&lt;=60,"50-60",Data_set[[#This Row],[Age (in years)]]&gt;60,"&gt;60")</f>
        <v>40-50</v>
      </c>
      <c r="Q2732" t="str" cm="1">
        <f t="array" ref="Q2732">_xlfn.IFS(Data_set[[#This Row],[Experience (in years)]]&lt;=5,"0-5",Data_set[[#This Row],[Experience (in years)]]&lt;=10,"6-10",Data_set[[#This Row],[Experience (in years)]]&lt;=20,"11-20",Data_set[[#This Row],[Experience (in years)]]&lt;=30,"21-30",Data_set[[#This Row],[Experience (in years)]]&lt;=40,"31-40",TRUE,"40+")</f>
        <v>11-20</v>
      </c>
      <c r="R2732" t="str" cm="1">
        <f t="array" ref="R2732">_xlfn.IFS(Data_set[[#This Row],[Mortgage]]=0,"0",Data_set[[#This Row],[Mortgage]]&lt;=100,"1-100",Data_set[[#This Row],[Mortgage]]&lt;=200,"101-200",Data_set[[#This Row],[Mortgage]]&lt;=300,"201-300",Data_set[[#This Row],[Mortgage]]&lt;=400,"301-400",TRUE,"400+")</f>
        <v>0</v>
      </c>
      <c r="S2732" t="str" cm="1">
        <f t="array" ref="S2732">_xlfn.IFS(Data_set[[#This Row],[CCAvg]]&lt;=2,"0-2",Data_set[[#This Row],[CCAvg]]&lt;=5,"3-5",Data_set[[#This Row],[CCAvg]]&lt;=8,"6-8",TRUE,"8+")</f>
        <v>0-2</v>
      </c>
      <c r="T2732">
        <f>IF(Data_set[[#This Row],[Personal Loan]]="Yes",1,0)</f>
        <v>0</v>
      </c>
      <c r="U2732" t="str" cm="1">
        <f t="array" ref="U2732">_xlfn.IFS(Data_set[[#This Row],[Income (in K/year)]]&lt;50,"&lt;50K",Data_set[[#This Row],[Income (in K/year)]]&lt;75,"50K-75K",Data_set[[#This Row],[Income (in K/year)]]&lt;100,"75K-100K",Data_set[[#This Row],[Income (in K/year)]]&lt;150,"100K-150K",TRUE,"&gt;150K")</f>
        <v>&lt;50K</v>
      </c>
    </row>
    <row r="2733" spans="1:21" hidden="1" x14ac:dyDescent="0.3">
      <c r="A2733">
        <v>104</v>
      </c>
      <c r="B2733">
        <v>43</v>
      </c>
      <c r="C2733">
        <v>18</v>
      </c>
      <c r="D2733">
        <v>22</v>
      </c>
      <c r="E2733" t="s">
        <v>18</v>
      </c>
      <c r="F2733">
        <v>95670</v>
      </c>
      <c r="G2733">
        <v>2</v>
      </c>
      <c r="H2733">
        <v>0.3</v>
      </c>
      <c r="I2733" t="s">
        <v>20</v>
      </c>
      <c r="J2733">
        <v>0</v>
      </c>
      <c r="K2733" t="s">
        <v>16</v>
      </c>
      <c r="L2733" t="s">
        <v>16</v>
      </c>
      <c r="M2733" t="s">
        <v>16</v>
      </c>
      <c r="N2733" t="s">
        <v>17</v>
      </c>
      <c r="O2733" t="s">
        <v>16</v>
      </c>
      <c r="P2733" t="str" cm="1">
        <f t="array" ref="P2733">_xlfn.IFS(Data_set[[#This Row],[Age (in years)]]&lt;=30,"&lt;30",Data_set[[#This Row],[Age (in years)]]&lt;=40,"30-40",Data_set[[#This Row],[Age (in years)]]&lt;=50,"40-50",Data_set[[#This Row],[Age (in years)]]&lt;=60,"50-60",Data_set[[#This Row],[Age (in years)]]&gt;60,"&gt;60")</f>
        <v>40-50</v>
      </c>
      <c r="Q2733" t="str" cm="1">
        <f t="array" ref="Q2733">_xlfn.IFS(Data_set[[#This Row],[Experience (in years)]]&lt;=5,"0-5",Data_set[[#This Row],[Experience (in years)]]&lt;=10,"6-10",Data_set[[#This Row],[Experience (in years)]]&lt;=20,"11-20",Data_set[[#This Row],[Experience (in years)]]&lt;=30,"21-30",Data_set[[#This Row],[Experience (in years)]]&lt;=40,"31-40",TRUE,"40+")</f>
        <v>11-20</v>
      </c>
      <c r="R2733" t="str" cm="1">
        <f t="array" ref="R2733">_xlfn.IFS(Data_set[[#This Row],[Mortgage]]=0,"0",Data_set[[#This Row],[Mortgage]]&lt;=100,"1-100",Data_set[[#This Row],[Mortgage]]&lt;=200,"101-200",Data_set[[#This Row],[Mortgage]]&lt;=300,"201-300",Data_set[[#This Row],[Mortgage]]&lt;=400,"301-400",TRUE,"400+")</f>
        <v>0</v>
      </c>
      <c r="S2733" t="str" cm="1">
        <f t="array" ref="S2733">_xlfn.IFS(Data_set[[#This Row],[CCAvg]]&lt;=2,"0-2",Data_set[[#This Row],[CCAvg]]&lt;=5,"3-5",Data_set[[#This Row],[CCAvg]]&lt;=8,"6-8",TRUE,"8+")</f>
        <v>0-2</v>
      </c>
      <c r="T2733">
        <f>IF(Data_set[[#This Row],[Personal Loan]]="Yes",1,0)</f>
        <v>0</v>
      </c>
      <c r="U2733" t="str" cm="1">
        <f t="array" ref="U2733">_xlfn.IFS(Data_set[[#This Row],[Income (in K/year)]]&lt;50,"&lt;50K",Data_set[[#This Row],[Income (in K/year)]]&lt;75,"50K-75K",Data_set[[#This Row],[Income (in K/year)]]&lt;100,"75K-100K",Data_set[[#This Row],[Income (in K/year)]]&lt;150,"100K-150K",TRUE,"&gt;150K")</f>
        <v>&lt;50K</v>
      </c>
    </row>
    <row r="2734" spans="1:21" hidden="1" x14ac:dyDescent="0.3">
      <c r="A2734">
        <v>107</v>
      </c>
      <c r="B2734">
        <v>43</v>
      </c>
      <c r="C2734">
        <v>17</v>
      </c>
      <c r="D2734">
        <v>69</v>
      </c>
      <c r="E2734" t="s">
        <v>21</v>
      </c>
      <c r="F2734">
        <v>92717</v>
      </c>
      <c r="G2734">
        <v>4</v>
      </c>
      <c r="H2734">
        <v>2.9</v>
      </c>
      <c r="I2734" t="s">
        <v>15</v>
      </c>
      <c r="J2734">
        <v>0</v>
      </c>
      <c r="K2734" t="s">
        <v>16</v>
      </c>
      <c r="L2734" t="s">
        <v>16</v>
      </c>
      <c r="M2734" t="s">
        <v>16</v>
      </c>
      <c r="N2734" t="s">
        <v>17</v>
      </c>
      <c r="O2734" t="s">
        <v>17</v>
      </c>
      <c r="P2734" t="str" cm="1">
        <f t="array" ref="P2734">_xlfn.IFS(Data_set[[#This Row],[Age (in years)]]&lt;=30,"&lt;30",Data_set[[#This Row],[Age (in years)]]&lt;=40,"30-40",Data_set[[#This Row],[Age (in years)]]&lt;=50,"40-50",Data_set[[#This Row],[Age (in years)]]&lt;=60,"50-60",Data_set[[#This Row],[Age (in years)]]&gt;60,"&gt;60")</f>
        <v>40-50</v>
      </c>
      <c r="Q2734" t="str" cm="1">
        <f t="array" ref="Q2734">_xlfn.IFS(Data_set[[#This Row],[Experience (in years)]]&lt;=5,"0-5",Data_set[[#This Row],[Experience (in years)]]&lt;=10,"6-10",Data_set[[#This Row],[Experience (in years)]]&lt;=20,"11-20",Data_set[[#This Row],[Experience (in years)]]&lt;=30,"21-30",Data_set[[#This Row],[Experience (in years)]]&lt;=40,"31-40",TRUE,"40+")</f>
        <v>11-20</v>
      </c>
      <c r="R2734" t="str" cm="1">
        <f t="array" ref="R2734">_xlfn.IFS(Data_set[[#This Row],[Mortgage]]=0,"0",Data_set[[#This Row],[Mortgage]]&lt;=100,"1-100",Data_set[[#This Row],[Mortgage]]&lt;=200,"101-200",Data_set[[#This Row],[Mortgage]]&lt;=300,"201-300",Data_set[[#This Row],[Mortgage]]&lt;=400,"301-400",TRUE,"400+")</f>
        <v>0</v>
      </c>
      <c r="S2734" t="str" cm="1">
        <f t="array" ref="S2734">_xlfn.IFS(Data_set[[#This Row],[CCAvg]]&lt;=2,"0-2",Data_set[[#This Row],[CCAvg]]&lt;=5,"3-5",Data_set[[#This Row],[CCAvg]]&lt;=8,"6-8",TRUE,"8+")</f>
        <v>3-5</v>
      </c>
      <c r="T2734">
        <f>IF(Data_set[[#This Row],[Personal Loan]]="Yes",1,0)</f>
        <v>0</v>
      </c>
      <c r="U2734" t="str" cm="1">
        <f t="array" ref="U2734">_xlfn.IFS(Data_set[[#This Row],[Income (in K/year)]]&lt;50,"&lt;50K",Data_set[[#This Row],[Income (in K/year)]]&lt;75,"50K-75K",Data_set[[#This Row],[Income (in K/year)]]&lt;100,"75K-100K",Data_set[[#This Row],[Income (in K/year)]]&lt;150,"100K-150K",TRUE,"&gt;150K")</f>
        <v>50K-75K</v>
      </c>
    </row>
    <row r="2735" spans="1:21" hidden="1" x14ac:dyDescent="0.3">
      <c r="A2735">
        <v>110</v>
      </c>
      <c r="B2735">
        <v>43</v>
      </c>
      <c r="C2735">
        <v>17</v>
      </c>
      <c r="D2735">
        <v>49</v>
      </c>
      <c r="E2735" t="s">
        <v>18</v>
      </c>
      <c r="F2735">
        <v>94542</v>
      </c>
      <c r="G2735">
        <v>1</v>
      </c>
      <c r="H2735">
        <v>2.8</v>
      </c>
      <c r="I2735" t="s">
        <v>15</v>
      </c>
      <c r="J2735">
        <v>0</v>
      </c>
      <c r="K2735" t="s">
        <v>16</v>
      </c>
      <c r="L2735" t="s">
        <v>16</v>
      </c>
      <c r="M2735" t="s">
        <v>16</v>
      </c>
      <c r="N2735" t="s">
        <v>17</v>
      </c>
      <c r="O2735" t="s">
        <v>16</v>
      </c>
      <c r="P2735" t="str" cm="1">
        <f t="array" ref="P2735">_xlfn.IFS(Data_set[[#This Row],[Age (in years)]]&lt;=30,"&lt;30",Data_set[[#This Row],[Age (in years)]]&lt;=40,"30-40",Data_set[[#This Row],[Age (in years)]]&lt;=50,"40-50",Data_set[[#This Row],[Age (in years)]]&lt;=60,"50-60",Data_set[[#This Row],[Age (in years)]]&gt;60,"&gt;60")</f>
        <v>40-50</v>
      </c>
      <c r="Q2735" t="str" cm="1">
        <f t="array" ref="Q2735">_xlfn.IFS(Data_set[[#This Row],[Experience (in years)]]&lt;=5,"0-5",Data_set[[#This Row],[Experience (in years)]]&lt;=10,"6-10",Data_set[[#This Row],[Experience (in years)]]&lt;=20,"11-20",Data_set[[#This Row],[Experience (in years)]]&lt;=30,"21-30",Data_set[[#This Row],[Experience (in years)]]&lt;=40,"31-40",TRUE,"40+")</f>
        <v>11-20</v>
      </c>
      <c r="R2735" t="str" cm="1">
        <f t="array" ref="R2735">_xlfn.IFS(Data_set[[#This Row],[Mortgage]]=0,"0",Data_set[[#This Row],[Mortgage]]&lt;=100,"1-100",Data_set[[#This Row],[Mortgage]]&lt;=200,"101-200",Data_set[[#This Row],[Mortgage]]&lt;=300,"201-300",Data_set[[#This Row],[Mortgage]]&lt;=400,"301-400",TRUE,"400+")</f>
        <v>0</v>
      </c>
      <c r="S2735" t="str" cm="1">
        <f t="array" ref="S2735">_xlfn.IFS(Data_set[[#This Row],[CCAvg]]&lt;=2,"0-2",Data_set[[#This Row],[CCAvg]]&lt;=5,"3-5",Data_set[[#This Row],[CCAvg]]&lt;=8,"6-8",TRUE,"8+")</f>
        <v>3-5</v>
      </c>
      <c r="T2735">
        <f>IF(Data_set[[#This Row],[Personal Loan]]="Yes",1,0)</f>
        <v>0</v>
      </c>
      <c r="U2735" t="str" cm="1">
        <f t="array" ref="U2735">_xlfn.IFS(Data_set[[#This Row],[Income (in K/year)]]&lt;50,"&lt;50K",Data_set[[#This Row],[Income (in K/year)]]&lt;75,"50K-75K",Data_set[[#This Row],[Income (in K/year)]]&lt;100,"75K-100K",Data_set[[#This Row],[Income (in K/year)]]&lt;150,"100K-150K",TRUE,"&gt;150K")</f>
        <v>&lt;50K</v>
      </c>
    </row>
    <row r="2736" spans="1:21" hidden="1" x14ac:dyDescent="0.3">
      <c r="A2736">
        <v>237</v>
      </c>
      <c r="B2736">
        <v>43</v>
      </c>
      <c r="C2736">
        <v>18</v>
      </c>
      <c r="D2736">
        <v>89</v>
      </c>
      <c r="E2736" t="s">
        <v>21</v>
      </c>
      <c r="F2736">
        <v>93407</v>
      </c>
      <c r="G2736">
        <v>3</v>
      </c>
      <c r="H2736">
        <v>0.5</v>
      </c>
      <c r="I2736" t="s">
        <v>19</v>
      </c>
      <c r="J2736">
        <v>0</v>
      </c>
      <c r="K2736" t="s">
        <v>16</v>
      </c>
      <c r="L2736" t="s">
        <v>16</v>
      </c>
      <c r="M2736" t="s">
        <v>16</v>
      </c>
      <c r="N2736" t="s">
        <v>17</v>
      </c>
      <c r="O2736" t="s">
        <v>17</v>
      </c>
      <c r="P2736" t="str" cm="1">
        <f t="array" ref="P2736">_xlfn.IFS(Data_set[[#This Row],[Age (in years)]]&lt;=30,"&lt;30",Data_set[[#This Row],[Age (in years)]]&lt;=40,"30-40",Data_set[[#This Row],[Age (in years)]]&lt;=50,"40-50",Data_set[[#This Row],[Age (in years)]]&lt;=60,"50-60",Data_set[[#This Row],[Age (in years)]]&gt;60,"&gt;60")</f>
        <v>40-50</v>
      </c>
      <c r="Q2736" t="str" cm="1">
        <f t="array" ref="Q2736">_xlfn.IFS(Data_set[[#This Row],[Experience (in years)]]&lt;=5,"0-5",Data_set[[#This Row],[Experience (in years)]]&lt;=10,"6-10",Data_set[[#This Row],[Experience (in years)]]&lt;=20,"11-20",Data_set[[#This Row],[Experience (in years)]]&lt;=30,"21-30",Data_set[[#This Row],[Experience (in years)]]&lt;=40,"31-40",TRUE,"40+")</f>
        <v>11-20</v>
      </c>
      <c r="R2736" t="str" cm="1">
        <f t="array" ref="R2736">_xlfn.IFS(Data_set[[#This Row],[Mortgage]]=0,"0",Data_set[[#This Row],[Mortgage]]&lt;=100,"1-100",Data_set[[#This Row],[Mortgage]]&lt;=200,"101-200",Data_set[[#This Row],[Mortgage]]&lt;=300,"201-300",Data_set[[#This Row],[Mortgage]]&lt;=400,"301-400",TRUE,"400+")</f>
        <v>0</v>
      </c>
      <c r="S2736" t="str" cm="1">
        <f t="array" ref="S2736">_xlfn.IFS(Data_set[[#This Row],[CCAvg]]&lt;=2,"0-2",Data_set[[#This Row],[CCAvg]]&lt;=5,"3-5",Data_set[[#This Row],[CCAvg]]&lt;=8,"6-8",TRUE,"8+")</f>
        <v>0-2</v>
      </c>
      <c r="T2736">
        <f>IF(Data_set[[#This Row],[Personal Loan]]="Yes",1,0)</f>
        <v>0</v>
      </c>
      <c r="U2736" t="str" cm="1">
        <f t="array" ref="U2736">_xlfn.IFS(Data_set[[#This Row],[Income (in K/year)]]&lt;50,"&lt;50K",Data_set[[#This Row],[Income (in K/year)]]&lt;75,"50K-75K",Data_set[[#This Row],[Income (in K/year)]]&lt;100,"75K-100K",Data_set[[#This Row],[Income (in K/year)]]&lt;150,"100K-150K",TRUE,"&gt;150K")</f>
        <v>75K-100K</v>
      </c>
    </row>
    <row r="2737" spans="1:21" hidden="1" x14ac:dyDescent="0.3">
      <c r="A2737">
        <v>270</v>
      </c>
      <c r="B2737">
        <v>43</v>
      </c>
      <c r="C2737">
        <v>13</v>
      </c>
      <c r="D2737">
        <v>33</v>
      </c>
      <c r="E2737" t="s">
        <v>18</v>
      </c>
      <c r="F2737">
        <v>95039</v>
      </c>
      <c r="G2737">
        <v>1</v>
      </c>
      <c r="H2737">
        <v>0.75</v>
      </c>
      <c r="I2737" t="s">
        <v>19</v>
      </c>
      <c r="J2737">
        <v>0</v>
      </c>
      <c r="K2737" t="s">
        <v>16</v>
      </c>
      <c r="L2737" t="s">
        <v>16</v>
      </c>
      <c r="M2737" t="s">
        <v>16</v>
      </c>
      <c r="N2737" t="s">
        <v>16</v>
      </c>
      <c r="O2737" t="s">
        <v>16</v>
      </c>
      <c r="P2737" t="str" cm="1">
        <f t="array" ref="P2737">_xlfn.IFS(Data_set[[#This Row],[Age (in years)]]&lt;=30,"&lt;30",Data_set[[#This Row],[Age (in years)]]&lt;=40,"30-40",Data_set[[#This Row],[Age (in years)]]&lt;=50,"40-50",Data_set[[#This Row],[Age (in years)]]&lt;=60,"50-60",Data_set[[#This Row],[Age (in years)]]&gt;60,"&gt;60")</f>
        <v>40-50</v>
      </c>
      <c r="Q2737" t="str" cm="1">
        <f t="array" ref="Q2737">_xlfn.IFS(Data_set[[#This Row],[Experience (in years)]]&lt;=5,"0-5",Data_set[[#This Row],[Experience (in years)]]&lt;=10,"6-10",Data_set[[#This Row],[Experience (in years)]]&lt;=20,"11-20",Data_set[[#This Row],[Experience (in years)]]&lt;=30,"21-30",Data_set[[#This Row],[Experience (in years)]]&lt;=40,"31-40",TRUE,"40+")</f>
        <v>11-20</v>
      </c>
      <c r="R2737" t="str" cm="1">
        <f t="array" ref="R2737">_xlfn.IFS(Data_set[[#This Row],[Mortgage]]=0,"0",Data_set[[#This Row],[Mortgage]]&lt;=100,"1-100",Data_set[[#This Row],[Mortgage]]&lt;=200,"101-200",Data_set[[#This Row],[Mortgage]]&lt;=300,"201-300",Data_set[[#This Row],[Mortgage]]&lt;=400,"301-400",TRUE,"400+")</f>
        <v>0</v>
      </c>
      <c r="S2737" t="str" cm="1">
        <f t="array" ref="S2737">_xlfn.IFS(Data_set[[#This Row],[CCAvg]]&lt;=2,"0-2",Data_set[[#This Row],[CCAvg]]&lt;=5,"3-5",Data_set[[#This Row],[CCAvg]]&lt;=8,"6-8",TRUE,"8+")</f>
        <v>0-2</v>
      </c>
      <c r="T2737">
        <f>IF(Data_set[[#This Row],[Personal Loan]]="Yes",1,0)</f>
        <v>0</v>
      </c>
      <c r="U2737" t="str" cm="1">
        <f t="array" ref="U2737">_xlfn.IFS(Data_set[[#This Row],[Income (in K/year)]]&lt;50,"&lt;50K",Data_set[[#This Row],[Income (in K/year)]]&lt;75,"50K-75K",Data_set[[#This Row],[Income (in K/year)]]&lt;100,"75K-100K",Data_set[[#This Row],[Income (in K/year)]]&lt;150,"100K-150K",TRUE,"&gt;150K")</f>
        <v>&lt;50K</v>
      </c>
    </row>
    <row r="2738" spans="1:21" hidden="1" x14ac:dyDescent="0.3">
      <c r="A2738">
        <v>292</v>
      </c>
      <c r="B2738">
        <v>43</v>
      </c>
      <c r="C2738">
        <v>16</v>
      </c>
      <c r="D2738">
        <v>8</v>
      </c>
      <c r="E2738" t="s">
        <v>18</v>
      </c>
      <c r="F2738">
        <v>90089</v>
      </c>
      <c r="G2738">
        <v>3</v>
      </c>
      <c r="H2738">
        <v>0.67</v>
      </c>
      <c r="I2738" t="s">
        <v>20</v>
      </c>
      <c r="J2738">
        <v>88</v>
      </c>
      <c r="K2738" t="s">
        <v>16</v>
      </c>
      <c r="L2738" t="s">
        <v>16</v>
      </c>
      <c r="M2738" t="s">
        <v>16</v>
      </c>
      <c r="N2738" t="s">
        <v>17</v>
      </c>
      <c r="O2738" t="s">
        <v>16</v>
      </c>
      <c r="P2738" t="str" cm="1">
        <f t="array" ref="P2738">_xlfn.IFS(Data_set[[#This Row],[Age (in years)]]&lt;=30,"&lt;30",Data_set[[#This Row],[Age (in years)]]&lt;=40,"30-40",Data_set[[#This Row],[Age (in years)]]&lt;=50,"40-50",Data_set[[#This Row],[Age (in years)]]&lt;=60,"50-60",Data_set[[#This Row],[Age (in years)]]&gt;60,"&gt;60")</f>
        <v>40-50</v>
      </c>
      <c r="Q2738" t="str" cm="1">
        <f t="array" ref="Q2738">_xlfn.IFS(Data_set[[#This Row],[Experience (in years)]]&lt;=5,"0-5",Data_set[[#This Row],[Experience (in years)]]&lt;=10,"6-10",Data_set[[#This Row],[Experience (in years)]]&lt;=20,"11-20",Data_set[[#This Row],[Experience (in years)]]&lt;=30,"21-30",Data_set[[#This Row],[Experience (in years)]]&lt;=40,"31-40",TRUE,"40+")</f>
        <v>11-20</v>
      </c>
      <c r="R2738" t="str" cm="1">
        <f t="array" ref="R2738">_xlfn.IFS(Data_set[[#This Row],[Mortgage]]=0,"0",Data_set[[#This Row],[Mortgage]]&lt;=100,"1-100",Data_set[[#This Row],[Mortgage]]&lt;=200,"101-200",Data_set[[#This Row],[Mortgage]]&lt;=300,"201-300",Data_set[[#This Row],[Mortgage]]&lt;=400,"301-400",TRUE,"400+")</f>
        <v>1-100</v>
      </c>
      <c r="S2738" t="str" cm="1">
        <f t="array" ref="S2738">_xlfn.IFS(Data_set[[#This Row],[CCAvg]]&lt;=2,"0-2",Data_set[[#This Row],[CCAvg]]&lt;=5,"3-5",Data_set[[#This Row],[CCAvg]]&lt;=8,"6-8",TRUE,"8+")</f>
        <v>0-2</v>
      </c>
      <c r="T2738">
        <f>IF(Data_set[[#This Row],[Personal Loan]]="Yes",1,0)</f>
        <v>0</v>
      </c>
      <c r="U2738" t="str" cm="1">
        <f t="array" ref="U2738">_xlfn.IFS(Data_set[[#This Row],[Income (in K/year)]]&lt;50,"&lt;50K",Data_set[[#This Row],[Income (in K/year)]]&lt;75,"50K-75K",Data_set[[#This Row],[Income (in K/year)]]&lt;100,"75K-100K",Data_set[[#This Row],[Income (in K/year)]]&lt;150,"100K-150K",TRUE,"&gt;150K")</f>
        <v>&lt;50K</v>
      </c>
    </row>
    <row r="2739" spans="1:21" hidden="1" x14ac:dyDescent="0.3">
      <c r="A2739">
        <v>299</v>
      </c>
      <c r="B2739">
        <v>43</v>
      </c>
      <c r="C2739">
        <v>19</v>
      </c>
      <c r="D2739">
        <v>81</v>
      </c>
      <c r="E2739" t="s">
        <v>21</v>
      </c>
      <c r="F2739">
        <v>92069</v>
      </c>
      <c r="G2739">
        <v>2</v>
      </c>
      <c r="H2739">
        <v>3.2</v>
      </c>
      <c r="I2739" t="s">
        <v>15</v>
      </c>
      <c r="J2739">
        <v>0</v>
      </c>
      <c r="K2739" t="s">
        <v>16</v>
      </c>
      <c r="L2739" t="s">
        <v>16</v>
      </c>
      <c r="M2739" t="s">
        <v>16</v>
      </c>
      <c r="N2739" t="s">
        <v>16</v>
      </c>
      <c r="O2739" t="s">
        <v>16</v>
      </c>
      <c r="P2739" t="str" cm="1">
        <f t="array" ref="P2739">_xlfn.IFS(Data_set[[#This Row],[Age (in years)]]&lt;=30,"&lt;30",Data_set[[#This Row],[Age (in years)]]&lt;=40,"30-40",Data_set[[#This Row],[Age (in years)]]&lt;=50,"40-50",Data_set[[#This Row],[Age (in years)]]&lt;=60,"50-60",Data_set[[#This Row],[Age (in years)]]&gt;60,"&gt;60")</f>
        <v>40-50</v>
      </c>
      <c r="Q2739" t="str" cm="1">
        <f t="array" ref="Q2739">_xlfn.IFS(Data_set[[#This Row],[Experience (in years)]]&lt;=5,"0-5",Data_set[[#This Row],[Experience (in years)]]&lt;=10,"6-10",Data_set[[#This Row],[Experience (in years)]]&lt;=20,"11-20",Data_set[[#This Row],[Experience (in years)]]&lt;=30,"21-30",Data_set[[#This Row],[Experience (in years)]]&lt;=40,"31-40",TRUE,"40+")</f>
        <v>11-20</v>
      </c>
      <c r="R2739" t="str" cm="1">
        <f t="array" ref="R2739">_xlfn.IFS(Data_set[[#This Row],[Mortgage]]=0,"0",Data_set[[#This Row],[Mortgage]]&lt;=100,"1-100",Data_set[[#This Row],[Mortgage]]&lt;=200,"101-200",Data_set[[#This Row],[Mortgage]]&lt;=300,"201-300",Data_set[[#This Row],[Mortgage]]&lt;=400,"301-400",TRUE,"400+")</f>
        <v>0</v>
      </c>
      <c r="S2739" t="str" cm="1">
        <f t="array" ref="S2739">_xlfn.IFS(Data_set[[#This Row],[CCAvg]]&lt;=2,"0-2",Data_set[[#This Row],[CCAvg]]&lt;=5,"3-5",Data_set[[#This Row],[CCAvg]]&lt;=8,"6-8",TRUE,"8+")</f>
        <v>3-5</v>
      </c>
      <c r="T2739">
        <f>IF(Data_set[[#This Row],[Personal Loan]]="Yes",1,0)</f>
        <v>0</v>
      </c>
      <c r="U2739" t="str" cm="1">
        <f t="array" ref="U2739">_xlfn.IFS(Data_set[[#This Row],[Income (in K/year)]]&lt;50,"&lt;50K",Data_set[[#This Row],[Income (in K/year)]]&lt;75,"50K-75K",Data_set[[#This Row],[Income (in K/year)]]&lt;100,"75K-100K",Data_set[[#This Row],[Income (in K/year)]]&lt;150,"100K-150K",TRUE,"&gt;150K")</f>
        <v>75K-100K</v>
      </c>
    </row>
    <row r="2740" spans="1:21" hidden="1" x14ac:dyDescent="0.3">
      <c r="A2740">
        <v>343</v>
      </c>
      <c r="B2740">
        <v>43</v>
      </c>
      <c r="C2740">
        <v>19</v>
      </c>
      <c r="D2740">
        <v>118</v>
      </c>
      <c r="E2740" t="s">
        <v>14</v>
      </c>
      <c r="F2740">
        <v>91304</v>
      </c>
      <c r="G2740">
        <v>2</v>
      </c>
      <c r="H2740">
        <v>3.3</v>
      </c>
      <c r="I2740" t="s">
        <v>15</v>
      </c>
      <c r="J2740">
        <v>0</v>
      </c>
      <c r="K2740" t="s">
        <v>16</v>
      </c>
      <c r="L2740" t="s">
        <v>16</v>
      </c>
      <c r="M2740" t="s">
        <v>16</v>
      </c>
      <c r="N2740" t="s">
        <v>16</v>
      </c>
      <c r="O2740" t="s">
        <v>17</v>
      </c>
      <c r="P2740" t="str" cm="1">
        <f t="array" ref="P2740">_xlfn.IFS(Data_set[[#This Row],[Age (in years)]]&lt;=30,"&lt;30",Data_set[[#This Row],[Age (in years)]]&lt;=40,"30-40",Data_set[[#This Row],[Age (in years)]]&lt;=50,"40-50",Data_set[[#This Row],[Age (in years)]]&lt;=60,"50-60",Data_set[[#This Row],[Age (in years)]]&gt;60,"&gt;60")</f>
        <v>40-50</v>
      </c>
      <c r="Q2740" t="str" cm="1">
        <f t="array" ref="Q2740">_xlfn.IFS(Data_set[[#This Row],[Experience (in years)]]&lt;=5,"0-5",Data_set[[#This Row],[Experience (in years)]]&lt;=10,"6-10",Data_set[[#This Row],[Experience (in years)]]&lt;=20,"11-20",Data_set[[#This Row],[Experience (in years)]]&lt;=30,"21-30",Data_set[[#This Row],[Experience (in years)]]&lt;=40,"31-40",TRUE,"40+")</f>
        <v>11-20</v>
      </c>
      <c r="R2740" t="str" cm="1">
        <f t="array" ref="R2740">_xlfn.IFS(Data_set[[#This Row],[Mortgage]]=0,"0",Data_set[[#This Row],[Mortgage]]&lt;=100,"1-100",Data_set[[#This Row],[Mortgage]]&lt;=200,"101-200",Data_set[[#This Row],[Mortgage]]&lt;=300,"201-300",Data_set[[#This Row],[Mortgage]]&lt;=400,"301-400",TRUE,"400+")</f>
        <v>0</v>
      </c>
      <c r="S2740" t="str" cm="1">
        <f t="array" ref="S2740">_xlfn.IFS(Data_set[[#This Row],[CCAvg]]&lt;=2,"0-2",Data_set[[#This Row],[CCAvg]]&lt;=5,"3-5",Data_set[[#This Row],[CCAvg]]&lt;=8,"6-8",TRUE,"8+")</f>
        <v>3-5</v>
      </c>
      <c r="T2740">
        <f>IF(Data_set[[#This Row],[Personal Loan]]="Yes",1,0)</f>
        <v>0</v>
      </c>
      <c r="U2740" t="str" cm="1">
        <f t="array" ref="U2740">_xlfn.IFS(Data_set[[#This Row],[Income (in K/year)]]&lt;50,"&lt;50K",Data_set[[#This Row],[Income (in K/year)]]&lt;75,"50K-75K",Data_set[[#This Row],[Income (in K/year)]]&lt;100,"75K-100K",Data_set[[#This Row],[Income (in K/year)]]&lt;150,"100K-150K",TRUE,"&gt;150K")</f>
        <v>100K-150K</v>
      </c>
    </row>
    <row r="2741" spans="1:21" hidden="1" x14ac:dyDescent="0.3">
      <c r="A2741">
        <v>356</v>
      </c>
      <c r="B2741">
        <v>43</v>
      </c>
      <c r="C2741">
        <v>19</v>
      </c>
      <c r="D2741">
        <v>71</v>
      </c>
      <c r="E2741" t="s">
        <v>21</v>
      </c>
      <c r="F2741">
        <v>92101</v>
      </c>
      <c r="G2741">
        <v>3</v>
      </c>
      <c r="H2741">
        <v>0.3</v>
      </c>
      <c r="I2741" t="s">
        <v>19</v>
      </c>
      <c r="J2741">
        <v>0</v>
      </c>
      <c r="K2741" t="s">
        <v>16</v>
      </c>
      <c r="L2741" t="s">
        <v>16</v>
      </c>
      <c r="M2741" t="s">
        <v>16</v>
      </c>
      <c r="N2741" t="s">
        <v>16</v>
      </c>
      <c r="O2741" t="s">
        <v>17</v>
      </c>
      <c r="P2741" t="str" cm="1">
        <f t="array" ref="P2741">_xlfn.IFS(Data_set[[#This Row],[Age (in years)]]&lt;=30,"&lt;30",Data_set[[#This Row],[Age (in years)]]&lt;=40,"30-40",Data_set[[#This Row],[Age (in years)]]&lt;=50,"40-50",Data_set[[#This Row],[Age (in years)]]&lt;=60,"50-60",Data_set[[#This Row],[Age (in years)]]&gt;60,"&gt;60")</f>
        <v>40-50</v>
      </c>
      <c r="Q2741" t="str" cm="1">
        <f t="array" ref="Q2741">_xlfn.IFS(Data_set[[#This Row],[Experience (in years)]]&lt;=5,"0-5",Data_set[[#This Row],[Experience (in years)]]&lt;=10,"6-10",Data_set[[#This Row],[Experience (in years)]]&lt;=20,"11-20",Data_set[[#This Row],[Experience (in years)]]&lt;=30,"21-30",Data_set[[#This Row],[Experience (in years)]]&lt;=40,"31-40",TRUE,"40+")</f>
        <v>11-20</v>
      </c>
      <c r="R2741" t="str" cm="1">
        <f t="array" ref="R2741">_xlfn.IFS(Data_set[[#This Row],[Mortgage]]=0,"0",Data_set[[#This Row],[Mortgage]]&lt;=100,"1-100",Data_set[[#This Row],[Mortgage]]&lt;=200,"101-200",Data_set[[#This Row],[Mortgage]]&lt;=300,"201-300",Data_set[[#This Row],[Mortgage]]&lt;=400,"301-400",TRUE,"400+")</f>
        <v>0</v>
      </c>
      <c r="S2741" t="str" cm="1">
        <f t="array" ref="S2741">_xlfn.IFS(Data_set[[#This Row],[CCAvg]]&lt;=2,"0-2",Data_set[[#This Row],[CCAvg]]&lt;=5,"3-5",Data_set[[#This Row],[CCAvg]]&lt;=8,"6-8",TRUE,"8+")</f>
        <v>0-2</v>
      </c>
      <c r="T2741">
        <f>IF(Data_set[[#This Row],[Personal Loan]]="Yes",1,0)</f>
        <v>0</v>
      </c>
      <c r="U2741" t="str" cm="1">
        <f t="array" ref="U2741">_xlfn.IFS(Data_set[[#This Row],[Income (in K/year)]]&lt;50,"&lt;50K",Data_set[[#This Row],[Income (in K/year)]]&lt;75,"50K-75K",Data_set[[#This Row],[Income (in K/year)]]&lt;100,"75K-100K",Data_set[[#This Row],[Income (in K/year)]]&lt;150,"100K-150K",TRUE,"&gt;150K")</f>
        <v>50K-75K</v>
      </c>
    </row>
    <row r="2742" spans="1:21" hidden="1" x14ac:dyDescent="0.3">
      <c r="A2742">
        <v>362</v>
      </c>
      <c r="B2742">
        <v>43</v>
      </c>
      <c r="C2742">
        <v>19</v>
      </c>
      <c r="D2742">
        <v>153</v>
      </c>
      <c r="E2742" t="s">
        <v>14</v>
      </c>
      <c r="F2742">
        <v>90254</v>
      </c>
      <c r="G2742">
        <v>2</v>
      </c>
      <c r="H2742">
        <v>7.5</v>
      </c>
      <c r="I2742" t="s">
        <v>15</v>
      </c>
      <c r="J2742">
        <v>0</v>
      </c>
      <c r="K2742" t="s">
        <v>16</v>
      </c>
      <c r="L2742" t="s">
        <v>16</v>
      </c>
      <c r="M2742" t="s">
        <v>16</v>
      </c>
      <c r="N2742" t="s">
        <v>17</v>
      </c>
      <c r="O2742" t="s">
        <v>16</v>
      </c>
      <c r="P2742" t="str" cm="1">
        <f t="array" ref="P2742">_xlfn.IFS(Data_set[[#This Row],[Age (in years)]]&lt;=30,"&lt;30",Data_set[[#This Row],[Age (in years)]]&lt;=40,"30-40",Data_set[[#This Row],[Age (in years)]]&lt;=50,"40-50",Data_set[[#This Row],[Age (in years)]]&lt;=60,"50-60",Data_set[[#This Row],[Age (in years)]]&gt;60,"&gt;60")</f>
        <v>40-50</v>
      </c>
      <c r="Q2742" t="str" cm="1">
        <f t="array" ref="Q2742">_xlfn.IFS(Data_set[[#This Row],[Experience (in years)]]&lt;=5,"0-5",Data_set[[#This Row],[Experience (in years)]]&lt;=10,"6-10",Data_set[[#This Row],[Experience (in years)]]&lt;=20,"11-20",Data_set[[#This Row],[Experience (in years)]]&lt;=30,"21-30",Data_set[[#This Row],[Experience (in years)]]&lt;=40,"31-40",TRUE,"40+")</f>
        <v>11-20</v>
      </c>
      <c r="R2742" t="str" cm="1">
        <f t="array" ref="R2742">_xlfn.IFS(Data_set[[#This Row],[Mortgage]]=0,"0",Data_set[[#This Row],[Mortgage]]&lt;=100,"1-100",Data_set[[#This Row],[Mortgage]]&lt;=200,"101-200",Data_set[[#This Row],[Mortgage]]&lt;=300,"201-300",Data_set[[#This Row],[Mortgage]]&lt;=400,"301-400",TRUE,"400+")</f>
        <v>0</v>
      </c>
      <c r="S2742" t="str" cm="1">
        <f t="array" ref="S2742">_xlfn.IFS(Data_set[[#This Row],[CCAvg]]&lt;=2,"0-2",Data_set[[#This Row],[CCAvg]]&lt;=5,"3-5",Data_set[[#This Row],[CCAvg]]&lt;=8,"6-8",TRUE,"8+")</f>
        <v>6-8</v>
      </c>
      <c r="T2742">
        <f>IF(Data_set[[#This Row],[Personal Loan]]="Yes",1,0)</f>
        <v>0</v>
      </c>
      <c r="U2742" t="str" cm="1">
        <f t="array" ref="U2742">_xlfn.IFS(Data_set[[#This Row],[Income (in K/year)]]&lt;50,"&lt;50K",Data_set[[#This Row],[Income (in K/year)]]&lt;75,"50K-75K",Data_set[[#This Row],[Income (in K/year)]]&lt;100,"75K-100K",Data_set[[#This Row],[Income (in K/year)]]&lt;150,"100K-150K",TRUE,"&gt;150K")</f>
        <v>&gt;150K</v>
      </c>
    </row>
    <row r="2743" spans="1:21" hidden="1" x14ac:dyDescent="0.3">
      <c r="A2743">
        <v>424</v>
      </c>
      <c r="B2743">
        <v>43</v>
      </c>
      <c r="C2743">
        <v>19</v>
      </c>
      <c r="D2743">
        <v>161</v>
      </c>
      <c r="E2743" t="s">
        <v>14</v>
      </c>
      <c r="F2743">
        <v>95616</v>
      </c>
      <c r="G2743">
        <v>2</v>
      </c>
      <c r="H2743">
        <v>7.5</v>
      </c>
      <c r="I2743" t="s">
        <v>15</v>
      </c>
      <c r="J2743">
        <v>0</v>
      </c>
      <c r="K2743" t="s">
        <v>16</v>
      </c>
      <c r="L2743" t="s">
        <v>16</v>
      </c>
      <c r="M2743" t="s">
        <v>16</v>
      </c>
      <c r="N2743" t="s">
        <v>16</v>
      </c>
      <c r="O2743" t="s">
        <v>16</v>
      </c>
      <c r="P2743" t="str" cm="1">
        <f t="array" ref="P2743">_xlfn.IFS(Data_set[[#This Row],[Age (in years)]]&lt;=30,"&lt;30",Data_set[[#This Row],[Age (in years)]]&lt;=40,"30-40",Data_set[[#This Row],[Age (in years)]]&lt;=50,"40-50",Data_set[[#This Row],[Age (in years)]]&lt;=60,"50-60",Data_set[[#This Row],[Age (in years)]]&gt;60,"&gt;60")</f>
        <v>40-50</v>
      </c>
      <c r="Q2743" t="str" cm="1">
        <f t="array" ref="Q2743">_xlfn.IFS(Data_set[[#This Row],[Experience (in years)]]&lt;=5,"0-5",Data_set[[#This Row],[Experience (in years)]]&lt;=10,"6-10",Data_set[[#This Row],[Experience (in years)]]&lt;=20,"11-20",Data_set[[#This Row],[Experience (in years)]]&lt;=30,"21-30",Data_set[[#This Row],[Experience (in years)]]&lt;=40,"31-40",TRUE,"40+")</f>
        <v>11-20</v>
      </c>
      <c r="R2743" t="str" cm="1">
        <f t="array" ref="R2743">_xlfn.IFS(Data_set[[#This Row],[Mortgage]]=0,"0",Data_set[[#This Row],[Mortgage]]&lt;=100,"1-100",Data_set[[#This Row],[Mortgage]]&lt;=200,"101-200",Data_set[[#This Row],[Mortgage]]&lt;=300,"201-300",Data_set[[#This Row],[Mortgage]]&lt;=400,"301-400",TRUE,"400+")</f>
        <v>0</v>
      </c>
      <c r="S2743" t="str" cm="1">
        <f t="array" ref="S2743">_xlfn.IFS(Data_set[[#This Row],[CCAvg]]&lt;=2,"0-2",Data_set[[#This Row],[CCAvg]]&lt;=5,"3-5",Data_set[[#This Row],[CCAvg]]&lt;=8,"6-8",TRUE,"8+")</f>
        <v>6-8</v>
      </c>
      <c r="T2743">
        <f>IF(Data_set[[#This Row],[Personal Loan]]="Yes",1,0)</f>
        <v>0</v>
      </c>
      <c r="U2743" t="str" cm="1">
        <f t="array" ref="U2743">_xlfn.IFS(Data_set[[#This Row],[Income (in K/year)]]&lt;50,"&lt;50K",Data_set[[#This Row],[Income (in K/year)]]&lt;75,"50K-75K",Data_set[[#This Row],[Income (in K/year)]]&lt;100,"75K-100K",Data_set[[#This Row],[Income (in K/year)]]&lt;150,"100K-150K",TRUE,"&gt;150K")</f>
        <v>&gt;150K</v>
      </c>
    </row>
    <row r="2744" spans="1:21" hidden="1" x14ac:dyDescent="0.3">
      <c r="A2744">
        <v>433</v>
      </c>
      <c r="B2744">
        <v>43</v>
      </c>
      <c r="C2744">
        <v>17</v>
      </c>
      <c r="D2744">
        <v>91</v>
      </c>
      <c r="E2744" t="s">
        <v>21</v>
      </c>
      <c r="F2744">
        <v>91311</v>
      </c>
      <c r="G2744">
        <v>1</v>
      </c>
      <c r="H2744">
        <v>5.7</v>
      </c>
      <c r="I2744" t="s">
        <v>15</v>
      </c>
      <c r="J2744">
        <v>0</v>
      </c>
      <c r="K2744" t="s">
        <v>16</v>
      </c>
      <c r="L2744" t="s">
        <v>16</v>
      </c>
      <c r="M2744" t="s">
        <v>16</v>
      </c>
      <c r="N2744" t="s">
        <v>17</v>
      </c>
      <c r="O2744" t="s">
        <v>16</v>
      </c>
      <c r="P2744" t="str" cm="1">
        <f t="array" ref="P2744">_xlfn.IFS(Data_set[[#This Row],[Age (in years)]]&lt;=30,"&lt;30",Data_set[[#This Row],[Age (in years)]]&lt;=40,"30-40",Data_set[[#This Row],[Age (in years)]]&lt;=50,"40-50",Data_set[[#This Row],[Age (in years)]]&lt;=60,"50-60",Data_set[[#This Row],[Age (in years)]]&gt;60,"&gt;60")</f>
        <v>40-50</v>
      </c>
      <c r="Q2744" t="str" cm="1">
        <f t="array" ref="Q2744">_xlfn.IFS(Data_set[[#This Row],[Experience (in years)]]&lt;=5,"0-5",Data_set[[#This Row],[Experience (in years)]]&lt;=10,"6-10",Data_set[[#This Row],[Experience (in years)]]&lt;=20,"11-20",Data_set[[#This Row],[Experience (in years)]]&lt;=30,"21-30",Data_set[[#This Row],[Experience (in years)]]&lt;=40,"31-40",TRUE,"40+")</f>
        <v>11-20</v>
      </c>
      <c r="R2744" t="str" cm="1">
        <f t="array" ref="R2744">_xlfn.IFS(Data_set[[#This Row],[Mortgage]]=0,"0",Data_set[[#This Row],[Mortgage]]&lt;=100,"1-100",Data_set[[#This Row],[Mortgage]]&lt;=200,"101-200",Data_set[[#This Row],[Mortgage]]&lt;=300,"201-300",Data_set[[#This Row],[Mortgage]]&lt;=400,"301-400",TRUE,"400+")</f>
        <v>0</v>
      </c>
      <c r="S2744" t="str" cm="1">
        <f t="array" ref="S2744">_xlfn.IFS(Data_set[[#This Row],[CCAvg]]&lt;=2,"0-2",Data_set[[#This Row],[CCAvg]]&lt;=5,"3-5",Data_set[[#This Row],[CCAvg]]&lt;=8,"6-8",TRUE,"8+")</f>
        <v>6-8</v>
      </c>
      <c r="T2744">
        <f>IF(Data_set[[#This Row],[Personal Loan]]="Yes",1,0)</f>
        <v>0</v>
      </c>
      <c r="U2744" t="str" cm="1">
        <f t="array" ref="U2744">_xlfn.IFS(Data_set[[#This Row],[Income (in K/year)]]&lt;50,"&lt;50K",Data_set[[#This Row],[Income (in K/year)]]&lt;75,"50K-75K",Data_set[[#This Row],[Income (in K/year)]]&lt;100,"75K-100K",Data_set[[#This Row],[Income (in K/year)]]&lt;150,"100K-150K",TRUE,"&gt;150K")</f>
        <v>75K-100K</v>
      </c>
    </row>
    <row r="2745" spans="1:21" x14ac:dyDescent="0.3">
      <c r="A2745">
        <v>465</v>
      </c>
      <c r="B2745">
        <v>43</v>
      </c>
      <c r="C2745">
        <v>19</v>
      </c>
      <c r="D2745">
        <v>83</v>
      </c>
      <c r="E2745" t="s">
        <v>21</v>
      </c>
      <c r="F2745">
        <v>94305</v>
      </c>
      <c r="G2745">
        <v>4</v>
      </c>
      <c r="H2745">
        <v>3.6</v>
      </c>
      <c r="I2745" t="s">
        <v>19</v>
      </c>
      <c r="J2745">
        <v>0</v>
      </c>
      <c r="K2745" t="s">
        <v>17</v>
      </c>
      <c r="L2745" t="s">
        <v>16</v>
      </c>
      <c r="M2745" t="s">
        <v>16</v>
      </c>
      <c r="N2745" t="s">
        <v>16</v>
      </c>
      <c r="O2745" t="s">
        <v>17</v>
      </c>
      <c r="P2745" t="str" cm="1">
        <f t="array" ref="P2745">_xlfn.IFS(Data_set[[#This Row],[Age (in years)]]&lt;=30,"&lt;30",Data_set[[#This Row],[Age (in years)]]&lt;=40,"30-40",Data_set[[#This Row],[Age (in years)]]&lt;=50,"40-50",Data_set[[#This Row],[Age (in years)]]&lt;=60,"50-60",Data_set[[#This Row],[Age (in years)]]&gt;60,"&gt;60")</f>
        <v>40-50</v>
      </c>
      <c r="Q2745" t="str" cm="1">
        <f t="array" ref="Q2745">_xlfn.IFS(Data_set[[#This Row],[Experience (in years)]]&lt;=5,"0-5",Data_set[[#This Row],[Experience (in years)]]&lt;=10,"6-10",Data_set[[#This Row],[Experience (in years)]]&lt;=20,"11-20",Data_set[[#This Row],[Experience (in years)]]&lt;=30,"21-30",Data_set[[#This Row],[Experience (in years)]]&lt;=40,"31-40",TRUE,"40+")</f>
        <v>11-20</v>
      </c>
      <c r="R2745" t="str" cm="1">
        <f t="array" ref="R2745">_xlfn.IFS(Data_set[[#This Row],[Mortgage]]=0,"0",Data_set[[#This Row],[Mortgage]]&lt;=100,"1-100",Data_set[[#This Row],[Mortgage]]&lt;=200,"101-200",Data_set[[#This Row],[Mortgage]]&lt;=300,"201-300",Data_set[[#This Row],[Mortgage]]&lt;=400,"301-400",TRUE,"400+")</f>
        <v>0</v>
      </c>
      <c r="S2745" t="str" cm="1">
        <f t="array" ref="S2745">_xlfn.IFS(Data_set[[#This Row],[CCAvg]]&lt;=2,"0-2",Data_set[[#This Row],[CCAvg]]&lt;=5,"3-5",Data_set[[#This Row],[CCAvg]]&lt;=8,"6-8",TRUE,"8+")</f>
        <v>3-5</v>
      </c>
      <c r="T2745">
        <f>IF(Data_set[[#This Row],[Personal Loan]]="Yes",1,0)</f>
        <v>1</v>
      </c>
      <c r="U2745" t="str" cm="1">
        <f t="array" ref="U2745">_xlfn.IFS(Data_set[[#This Row],[Income (in K/year)]]&lt;50,"&lt;50K",Data_set[[#This Row],[Income (in K/year)]]&lt;75,"50K-75K",Data_set[[#This Row],[Income (in K/year)]]&lt;100,"75K-100K",Data_set[[#This Row],[Income (in K/year)]]&lt;150,"100K-150K",TRUE,"&gt;150K")</f>
        <v>75K-100K</v>
      </c>
    </row>
    <row r="2746" spans="1:21" hidden="1" x14ac:dyDescent="0.3">
      <c r="A2746">
        <v>473</v>
      </c>
      <c r="B2746">
        <v>43</v>
      </c>
      <c r="C2746">
        <v>19</v>
      </c>
      <c r="D2746">
        <v>31</v>
      </c>
      <c r="E2746" t="s">
        <v>18</v>
      </c>
      <c r="F2746">
        <v>90007</v>
      </c>
      <c r="G2746">
        <v>4</v>
      </c>
      <c r="H2746">
        <v>0.3</v>
      </c>
      <c r="I2746" t="s">
        <v>15</v>
      </c>
      <c r="J2746">
        <v>156</v>
      </c>
      <c r="K2746" t="s">
        <v>16</v>
      </c>
      <c r="L2746" t="s">
        <v>16</v>
      </c>
      <c r="M2746" t="s">
        <v>16</v>
      </c>
      <c r="N2746" t="s">
        <v>17</v>
      </c>
      <c r="O2746" t="s">
        <v>16</v>
      </c>
      <c r="P2746" t="str" cm="1">
        <f t="array" ref="P2746">_xlfn.IFS(Data_set[[#This Row],[Age (in years)]]&lt;=30,"&lt;30",Data_set[[#This Row],[Age (in years)]]&lt;=40,"30-40",Data_set[[#This Row],[Age (in years)]]&lt;=50,"40-50",Data_set[[#This Row],[Age (in years)]]&lt;=60,"50-60",Data_set[[#This Row],[Age (in years)]]&gt;60,"&gt;60")</f>
        <v>40-50</v>
      </c>
      <c r="Q2746" t="str" cm="1">
        <f t="array" ref="Q2746">_xlfn.IFS(Data_set[[#This Row],[Experience (in years)]]&lt;=5,"0-5",Data_set[[#This Row],[Experience (in years)]]&lt;=10,"6-10",Data_set[[#This Row],[Experience (in years)]]&lt;=20,"11-20",Data_set[[#This Row],[Experience (in years)]]&lt;=30,"21-30",Data_set[[#This Row],[Experience (in years)]]&lt;=40,"31-40",TRUE,"40+")</f>
        <v>11-20</v>
      </c>
      <c r="R2746" t="str" cm="1">
        <f t="array" ref="R2746">_xlfn.IFS(Data_set[[#This Row],[Mortgage]]=0,"0",Data_set[[#This Row],[Mortgage]]&lt;=100,"1-100",Data_set[[#This Row],[Mortgage]]&lt;=200,"101-200",Data_set[[#This Row],[Mortgage]]&lt;=300,"201-300",Data_set[[#This Row],[Mortgage]]&lt;=400,"301-400",TRUE,"400+")</f>
        <v>101-200</v>
      </c>
      <c r="S2746" t="str" cm="1">
        <f t="array" ref="S2746">_xlfn.IFS(Data_set[[#This Row],[CCAvg]]&lt;=2,"0-2",Data_set[[#This Row],[CCAvg]]&lt;=5,"3-5",Data_set[[#This Row],[CCAvg]]&lt;=8,"6-8",TRUE,"8+")</f>
        <v>0-2</v>
      </c>
      <c r="T2746">
        <f>IF(Data_set[[#This Row],[Personal Loan]]="Yes",1,0)</f>
        <v>0</v>
      </c>
      <c r="U2746" t="str" cm="1">
        <f t="array" ref="U2746">_xlfn.IFS(Data_set[[#This Row],[Income (in K/year)]]&lt;50,"&lt;50K",Data_set[[#This Row],[Income (in K/year)]]&lt;75,"50K-75K",Data_set[[#This Row],[Income (in K/year)]]&lt;100,"75K-100K",Data_set[[#This Row],[Income (in K/year)]]&lt;150,"100K-150K",TRUE,"&gt;150K")</f>
        <v>&lt;50K</v>
      </c>
    </row>
    <row r="2747" spans="1:21" x14ac:dyDescent="0.3">
      <c r="A2747">
        <v>476</v>
      </c>
      <c r="B2747">
        <v>43</v>
      </c>
      <c r="C2747">
        <v>19</v>
      </c>
      <c r="D2747">
        <v>152</v>
      </c>
      <c r="E2747" t="s">
        <v>14</v>
      </c>
      <c r="F2747">
        <v>92008</v>
      </c>
      <c r="G2747">
        <v>3</v>
      </c>
      <c r="H2747">
        <v>6.1</v>
      </c>
      <c r="I2747" t="s">
        <v>20</v>
      </c>
      <c r="J2747">
        <v>0</v>
      </c>
      <c r="K2747" t="s">
        <v>17</v>
      </c>
      <c r="L2747" t="s">
        <v>16</v>
      </c>
      <c r="M2747" t="s">
        <v>16</v>
      </c>
      <c r="N2747" t="s">
        <v>16</v>
      </c>
      <c r="O2747" t="s">
        <v>16</v>
      </c>
      <c r="P2747" t="str" cm="1">
        <f t="array" ref="P2747">_xlfn.IFS(Data_set[[#This Row],[Age (in years)]]&lt;=30,"&lt;30",Data_set[[#This Row],[Age (in years)]]&lt;=40,"30-40",Data_set[[#This Row],[Age (in years)]]&lt;=50,"40-50",Data_set[[#This Row],[Age (in years)]]&lt;=60,"50-60",Data_set[[#This Row],[Age (in years)]]&gt;60,"&gt;60")</f>
        <v>40-50</v>
      </c>
      <c r="Q2747" t="str" cm="1">
        <f t="array" ref="Q2747">_xlfn.IFS(Data_set[[#This Row],[Experience (in years)]]&lt;=5,"0-5",Data_set[[#This Row],[Experience (in years)]]&lt;=10,"6-10",Data_set[[#This Row],[Experience (in years)]]&lt;=20,"11-20",Data_set[[#This Row],[Experience (in years)]]&lt;=30,"21-30",Data_set[[#This Row],[Experience (in years)]]&lt;=40,"31-40",TRUE,"40+")</f>
        <v>11-20</v>
      </c>
      <c r="R2747" t="str" cm="1">
        <f t="array" ref="R2747">_xlfn.IFS(Data_set[[#This Row],[Mortgage]]=0,"0",Data_set[[#This Row],[Mortgage]]&lt;=100,"1-100",Data_set[[#This Row],[Mortgage]]&lt;=200,"101-200",Data_set[[#This Row],[Mortgage]]&lt;=300,"201-300",Data_set[[#This Row],[Mortgage]]&lt;=400,"301-400",TRUE,"400+")</f>
        <v>0</v>
      </c>
      <c r="S2747" t="str" cm="1">
        <f t="array" ref="S2747">_xlfn.IFS(Data_set[[#This Row],[CCAvg]]&lt;=2,"0-2",Data_set[[#This Row],[CCAvg]]&lt;=5,"3-5",Data_set[[#This Row],[CCAvg]]&lt;=8,"6-8",TRUE,"8+")</f>
        <v>6-8</v>
      </c>
      <c r="T2747">
        <f>IF(Data_set[[#This Row],[Personal Loan]]="Yes",1,0)</f>
        <v>1</v>
      </c>
      <c r="U2747" t="str" cm="1">
        <f t="array" ref="U2747">_xlfn.IFS(Data_set[[#This Row],[Income (in K/year)]]&lt;50,"&lt;50K",Data_set[[#This Row],[Income (in K/year)]]&lt;75,"50K-75K",Data_set[[#This Row],[Income (in K/year)]]&lt;100,"75K-100K",Data_set[[#This Row],[Income (in K/year)]]&lt;150,"100K-150K",TRUE,"&gt;150K")</f>
        <v>&gt;150K</v>
      </c>
    </row>
    <row r="2748" spans="1:21" hidden="1" x14ac:dyDescent="0.3">
      <c r="A2748">
        <v>546</v>
      </c>
      <c r="B2748">
        <v>43</v>
      </c>
      <c r="C2748">
        <v>19</v>
      </c>
      <c r="D2748">
        <v>28</v>
      </c>
      <c r="E2748" t="s">
        <v>18</v>
      </c>
      <c r="F2748">
        <v>94303</v>
      </c>
      <c r="G2748">
        <v>4</v>
      </c>
      <c r="H2748">
        <v>0.3</v>
      </c>
      <c r="I2748" t="s">
        <v>15</v>
      </c>
      <c r="J2748">
        <v>87</v>
      </c>
      <c r="K2748" t="s">
        <v>16</v>
      </c>
      <c r="L2748" t="s">
        <v>16</v>
      </c>
      <c r="M2748" t="s">
        <v>16</v>
      </c>
      <c r="N2748" t="s">
        <v>16</v>
      </c>
      <c r="O2748" t="s">
        <v>16</v>
      </c>
      <c r="P2748" t="str" cm="1">
        <f t="array" ref="P2748">_xlfn.IFS(Data_set[[#This Row],[Age (in years)]]&lt;=30,"&lt;30",Data_set[[#This Row],[Age (in years)]]&lt;=40,"30-40",Data_set[[#This Row],[Age (in years)]]&lt;=50,"40-50",Data_set[[#This Row],[Age (in years)]]&lt;=60,"50-60",Data_set[[#This Row],[Age (in years)]]&gt;60,"&gt;60")</f>
        <v>40-50</v>
      </c>
      <c r="Q2748" t="str" cm="1">
        <f t="array" ref="Q2748">_xlfn.IFS(Data_set[[#This Row],[Experience (in years)]]&lt;=5,"0-5",Data_set[[#This Row],[Experience (in years)]]&lt;=10,"6-10",Data_set[[#This Row],[Experience (in years)]]&lt;=20,"11-20",Data_set[[#This Row],[Experience (in years)]]&lt;=30,"21-30",Data_set[[#This Row],[Experience (in years)]]&lt;=40,"31-40",TRUE,"40+")</f>
        <v>11-20</v>
      </c>
      <c r="R2748" t="str" cm="1">
        <f t="array" ref="R2748">_xlfn.IFS(Data_set[[#This Row],[Mortgage]]=0,"0",Data_set[[#This Row],[Mortgage]]&lt;=100,"1-100",Data_set[[#This Row],[Mortgage]]&lt;=200,"101-200",Data_set[[#This Row],[Mortgage]]&lt;=300,"201-300",Data_set[[#This Row],[Mortgage]]&lt;=400,"301-400",TRUE,"400+")</f>
        <v>1-100</v>
      </c>
      <c r="S2748" t="str" cm="1">
        <f t="array" ref="S2748">_xlfn.IFS(Data_set[[#This Row],[CCAvg]]&lt;=2,"0-2",Data_set[[#This Row],[CCAvg]]&lt;=5,"3-5",Data_set[[#This Row],[CCAvg]]&lt;=8,"6-8",TRUE,"8+")</f>
        <v>0-2</v>
      </c>
      <c r="T2748">
        <f>IF(Data_set[[#This Row],[Personal Loan]]="Yes",1,0)</f>
        <v>0</v>
      </c>
      <c r="U2748" t="str" cm="1">
        <f t="array" ref="U2748">_xlfn.IFS(Data_set[[#This Row],[Income (in K/year)]]&lt;50,"&lt;50K",Data_set[[#This Row],[Income (in K/year)]]&lt;75,"50K-75K",Data_set[[#This Row],[Income (in K/year)]]&lt;100,"75K-100K",Data_set[[#This Row],[Income (in K/year)]]&lt;150,"100K-150K",TRUE,"&gt;150K")</f>
        <v>&lt;50K</v>
      </c>
    </row>
    <row r="2749" spans="1:21" hidden="1" x14ac:dyDescent="0.3">
      <c r="A2749">
        <v>561</v>
      </c>
      <c r="B2749">
        <v>43</v>
      </c>
      <c r="C2749">
        <v>18</v>
      </c>
      <c r="D2749">
        <v>59</v>
      </c>
      <c r="E2749" t="s">
        <v>21</v>
      </c>
      <c r="F2749">
        <v>93943</v>
      </c>
      <c r="G2749">
        <v>1</v>
      </c>
      <c r="H2749">
        <v>3.7</v>
      </c>
      <c r="I2749" t="s">
        <v>19</v>
      </c>
      <c r="J2749">
        <v>0</v>
      </c>
      <c r="K2749" t="s">
        <v>16</v>
      </c>
      <c r="L2749" t="s">
        <v>16</v>
      </c>
      <c r="M2749" t="s">
        <v>16</v>
      </c>
      <c r="N2749" t="s">
        <v>17</v>
      </c>
      <c r="O2749" t="s">
        <v>16</v>
      </c>
      <c r="P2749" t="str" cm="1">
        <f t="array" ref="P2749">_xlfn.IFS(Data_set[[#This Row],[Age (in years)]]&lt;=30,"&lt;30",Data_set[[#This Row],[Age (in years)]]&lt;=40,"30-40",Data_set[[#This Row],[Age (in years)]]&lt;=50,"40-50",Data_set[[#This Row],[Age (in years)]]&lt;=60,"50-60",Data_set[[#This Row],[Age (in years)]]&gt;60,"&gt;60")</f>
        <v>40-50</v>
      </c>
      <c r="Q2749" t="str" cm="1">
        <f t="array" ref="Q2749">_xlfn.IFS(Data_set[[#This Row],[Experience (in years)]]&lt;=5,"0-5",Data_set[[#This Row],[Experience (in years)]]&lt;=10,"6-10",Data_set[[#This Row],[Experience (in years)]]&lt;=20,"11-20",Data_set[[#This Row],[Experience (in years)]]&lt;=30,"21-30",Data_set[[#This Row],[Experience (in years)]]&lt;=40,"31-40",TRUE,"40+")</f>
        <v>11-20</v>
      </c>
      <c r="R2749" t="str" cm="1">
        <f t="array" ref="R2749">_xlfn.IFS(Data_set[[#This Row],[Mortgage]]=0,"0",Data_set[[#This Row],[Mortgage]]&lt;=100,"1-100",Data_set[[#This Row],[Mortgage]]&lt;=200,"101-200",Data_set[[#This Row],[Mortgage]]&lt;=300,"201-300",Data_set[[#This Row],[Mortgage]]&lt;=400,"301-400",TRUE,"400+")</f>
        <v>0</v>
      </c>
      <c r="S2749" t="str" cm="1">
        <f t="array" ref="S2749">_xlfn.IFS(Data_set[[#This Row],[CCAvg]]&lt;=2,"0-2",Data_set[[#This Row],[CCAvg]]&lt;=5,"3-5",Data_set[[#This Row],[CCAvg]]&lt;=8,"6-8",TRUE,"8+")</f>
        <v>3-5</v>
      </c>
      <c r="T2749">
        <f>IF(Data_set[[#This Row],[Personal Loan]]="Yes",1,0)</f>
        <v>0</v>
      </c>
      <c r="U2749" t="str" cm="1">
        <f t="array" ref="U2749">_xlfn.IFS(Data_set[[#This Row],[Income (in K/year)]]&lt;50,"&lt;50K",Data_set[[#This Row],[Income (in K/year)]]&lt;75,"50K-75K",Data_set[[#This Row],[Income (in K/year)]]&lt;100,"75K-100K",Data_set[[#This Row],[Income (in K/year)]]&lt;150,"100K-150K",TRUE,"&gt;150K")</f>
        <v>50K-75K</v>
      </c>
    </row>
    <row r="2750" spans="1:21" hidden="1" x14ac:dyDescent="0.3">
      <c r="A2750">
        <v>641</v>
      </c>
      <c r="B2750">
        <v>43</v>
      </c>
      <c r="C2750">
        <v>18</v>
      </c>
      <c r="D2750">
        <v>85</v>
      </c>
      <c r="E2750" t="s">
        <v>21</v>
      </c>
      <c r="F2750">
        <v>94960</v>
      </c>
      <c r="G2750">
        <v>1</v>
      </c>
      <c r="H2750">
        <v>3.7</v>
      </c>
      <c r="I2750" t="s">
        <v>19</v>
      </c>
      <c r="J2750">
        <v>327</v>
      </c>
      <c r="K2750" t="s">
        <v>16</v>
      </c>
      <c r="L2750" t="s">
        <v>17</v>
      </c>
      <c r="M2750" t="s">
        <v>16</v>
      </c>
      <c r="N2750" t="s">
        <v>17</v>
      </c>
      <c r="O2750" t="s">
        <v>16</v>
      </c>
      <c r="P2750" t="str" cm="1">
        <f t="array" ref="P2750">_xlfn.IFS(Data_set[[#This Row],[Age (in years)]]&lt;=30,"&lt;30",Data_set[[#This Row],[Age (in years)]]&lt;=40,"30-40",Data_set[[#This Row],[Age (in years)]]&lt;=50,"40-50",Data_set[[#This Row],[Age (in years)]]&lt;=60,"50-60",Data_set[[#This Row],[Age (in years)]]&gt;60,"&gt;60")</f>
        <v>40-50</v>
      </c>
      <c r="Q2750" t="str" cm="1">
        <f t="array" ref="Q2750">_xlfn.IFS(Data_set[[#This Row],[Experience (in years)]]&lt;=5,"0-5",Data_set[[#This Row],[Experience (in years)]]&lt;=10,"6-10",Data_set[[#This Row],[Experience (in years)]]&lt;=20,"11-20",Data_set[[#This Row],[Experience (in years)]]&lt;=30,"21-30",Data_set[[#This Row],[Experience (in years)]]&lt;=40,"31-40",TRUE,"40+")</f>
        <v>11-20</v>
      </c>
      <c r="R2750" t="str" cm="1">
        <f t="array" ref="R2750">_xlfn.IFS(Data_set[[#This Row],[Mortgage]]=0,"0",Data_set[[#This Row],[Mortgage]]&lt;=100,"1-100",Data_set[[#This Row],[Mortgage]]&lt;=200,"101-200",Data_set[[#This Row],[Mortgage]]&lt;=300,"201-300",Data_set[[#This Row],[Mortgage]]&lt;=400,"301-400",TRUE,"400+")</f>
        <v>301-400</v>
      </c>
      <c r="S2750" t="str" cm="1">
        <f t="array" ref="S2750">_xlfn.IFS(Data_set[[#This Row],[CCAvg]]&lt;=2,"0-2",Data_set[[#This Row],[CCAvg]]&lt;=5,"3-5",Data_set[[#This Row],[CCAvg]]&lt;=8,"6-8",TRUE,"8+")</f>
        <v>3-5</v>
      </c>
      <c r="T2750">
        <f>IF(Data_set[[#This Row],[Personal Loan]]="Yes",1,0)</f>
        <v>0</v>
      </c>
      <c r="U2750" t="str" cm="1">
        <f t="array" ref="U2750">_xlfn.IFS(Data_set[[#This Row],[Income (in K/year)]]&lt;50,"&lt;50K",Data_set[[#This Row],[Income (in K/year)]]&lt;75,"50K-75K",Data_set[[#This Row],[Income (in K/year)]]&lt;100,"75K-100K",Data_set[[#This Row],[Income (in K/year)]]&lt;150,"100K-150K",TRUE,"&gt;150K")</f>
        <v>75K-100K</v>
      </c>
    </row>
    <row r="2751" spans="1:21" hidden="1" x14ac:dyDescent="0.3">
      <c r="A2751">
        <v>685</v>
      </c>
      <c r="B2751">
        <v>43</v>
      </c>
      <c r="C2751">
        <v>17</v>
      </c>
      <c r="D2751">
        <v>164</v>
      </c>
      <c r="E2751" t="s">
        <v>14</v>
      </c>
      <c r="F2751">
        <v>90266</v>
      </c>
      <c r="G2751">
        <v>1</v>
      </c>
      <c r="H2751">
        <v>2.4</v>
      </c>
      <c r="I2751" t="s">
        <v>15</v>
      </c>
      <c r="J2751">
        <v>449</v>
      </c>
      <c r="K2751" t="s">
        <v>16</v>
      </c>
      <c r="L2751" t="s">
        <v>16</v>
      </c>
      <c r="M2751" t="s">
        <v>16</v>
      </c>
      <c r="N2751" t="s">
        <v>17</v>
      </c>
      <c r="O2751" t="s">
        <v>16</v>
      </c>
      <c r="P2751" t="str" cm="1">
        <f t="array" ref="P2751">_xlfn.IFS(Data_set[[#This Row],[Age (in years)]]&lt;=30,"&lt;30",Data_set[[#This Row],[Age (in years)]]&lt;=40,"30-40",Data_set[[#This Row],[Age (in years)]]&lt;=50,"40-50",Data_set[[#This Row],[Age (in years)]]&lt;=60,"50-60",Data_set[[#This Row],[Age (in years)]]&gt;60,"&gt;60")</f>
        <v>40-50</v>
      </c>
      <c r="Q2751" t="str" cm="1">
        <f t="array" ref="Q2751">_xlfn.IFS(Data_set[[#This Row],[Experience (in years)]]&lt;=5,"0-5",Data_set[[#This Row],[Experience (in years)]]&lt;=10,"6-10",Data_set[[#This Row],[Experience (in years)]]&lt;=20,"11-20",Data_set[[#This Row],[Experience (in years)]]&lt;=30,"21-30",Data_set[[#This Row],[Experience (in years)]]&lt;=40,"31-40",TRUE,"40+")</f>
        <v>11-20</v>
      </c>
      <c r="R2751" t="str" cm="1">
        <f t="array" ref="R2751">_xlfn.IFS(Data_set[[#This Row],[Mortgage]]=0,"0",Data_set[[#This Row],[Mortgage]]&lt;=100,"1-100",Data_set[[#This Row],[Mortgage]]&lt;=200,"101-200",Data_set[[#This Row],[Mortgage]]&lt;=300,"201-300",Data_set[[#This Row],[Mortgage]]&lt;=400,"301-400",TRUE,"400+")</f>
        <v>400+</v>
      </c>
      <c r="S2751" t="str" cm="1">
        <f t="array" ref="S2751">_xlfn.IFS(Data_set[[#This Row],[CCAvg]]&lt;=2,"0-2",Data_set[[#This Row],[CCAvg]]&lt;=5,"3-5",Data_set[[#This Row],[CCAvg]]&lt;=8,"6-8",TRUE,"8+")</f>
        <v>3-5</v>
      </c>
      <c r="T2751">
        <f>IF(Data_set[[#This Row],[Personal Loan]]="Yes",1,0)</f>
        <v>0</v>
      </c>
      <c r="U2751" t="str" cm="1">
        <f t="array" ref="U2751">_xlfn.IFS(Data_set[[#This Row],[Income (in K/year)]]&lt;50,"&lt;50K",Data_set[[#This Row],[Income (in K/year)]]&lt;75,"50K-75K",Data_set[[#This Row],[Income (in K/year)]]&lt;100,"75K-100K",Data_set[[#This Row],[Income (in K/year)]]&lt;150,"100K-150K",TRUE,"&gt;150K")</f>
        <v>&gt;150K</v>
      </c>
    </row>
    <row r="2752" spans="1:21" hidden="1" x14ac:dyDescent="0.3">
      <c r="A2752">
        <v>711</v>
      </c>
      <c r="B2752">
        <v>43</v>
      </c>
      <c r="C2752">
        <v>17</v>
      </c>
      <c r="D2752">
        <v>59</v>
      </c>
      <c r="E2752" t="s">
        <v>21</v>
      </c>
      <c r="F2752">
        <v>94085</v>
      </c>
      <c r="G2752">
        <v>3</v>
      </c>
      <c r="H2752">
        <v>0.9</v>
      </c>
      <c r="I2752" t="s">
        <v>19</v>
      </c>
      <c r="J2752">
        <v>87</v>
      </c>
      <c r="K2752" t="s">
        <v>16</v>
      </c>
      <c r="L2752" t="s">
        <v>16</v>
      </c>
      <c r="M2752" t="s">
        <v>16</v>
      </c>
      <c r="N2752" t="s">
        <v>17</v>
      </c>
      <c r="O2752" t="s">
        <v>17</v>
      </c>
      <c r="P2752" t="str" cm="1">
        <f t="array" ref="P2752">_xlfn.IFS(Data_set[[#This Row],[Age (in years)]]&lt;=30,"&lt;30",Data_set[[#This Row],[Age (in years)]]&lt;=40,"30-40",Data_set[[#This Row],[Age (in years)]]&lt;=50,"40-50",Data_set[[#This Row],[Age (in years)]]&lt;=60,"50-60",Data_set[[#This Row],[Age (in years)]]&gt;60,"&gt;60")</f>
        <v>40-50</v>
      </c>
      <c r="Q2752" t="str" cm="1">
        <f t="array" ref="Q2752">_xlfn.IFS(Data_set[[#This Row],[Experience (in years)]]&lt;=5,"0-5",Data_set[[#This Row],[Experience (in years)]]&lt;=10,"6-10",Data_set[[#This Row],[Experience (in years)]]&lt;=20,"11-20",Data_set[[#This Row],[Experience (in years)]]&lt;=30,"21-30",Data_set[[#This Row],[Experience (in years)]]&lt;=40,"31-40",TRUE,"40+")</f>
        <v>11-20</v>
      </c>
      <c r="R2752" t="str" cm="1">
        <f t="array" ref="R2752">_xlfn.IFS(Data_set[[#This Row],[Mortgage]]=0,"0",Data_set[[#This Row],[Mortgage]]&lt;=100,"1-100",Data_set[[#This Row],[Mortgage]]&lt;=200,"101-200",Data_set[[#This Row],[Mortgage]]&lt;=300,"201-300",Data_set[[#This Row],[Mortgage]]&lt;=400,"301-400",TRUE,"400+")</f>
        <v>1-100</v>
      </c>
      <c r="S2752" t="str" cm="1">
        <f t="array" ref="S2752">_xlfn.IFS(Data_set[[#This Row],[CCAvg]]&lt;=2,"0-2",Data_set[[#This Row],[CCAvg]]&lt;=5,"3-5",Data_set[[#This Row],[CCAvg]]&lt;=8,"6-8",TRUE,"8+")</f>
        <v>0-2</v>
      </c>
      <c r="T2752">
        <f>IF(Data_set[[#This Row],[Personal Loan]]="Yes",1,0)</f>
        <v>0</v>
      </c>
      <c r="U2752" t="str" cm="1">
        <f t="array" ref="U2752">_xlfn.IFS(Data_set[[#This Row],[Income (in K/year)]]&lt;50,"&lt;50K",Data_set[[#This Row],[Income (in K/year)]]&lt;75,"50K-75K",Data_set[[#This Row],[Income (in K/year)]]&lt;100,"75K-100K",Data_set[[#This Row],[Income (in K/year)]]&lt;150,"100K-150K",TRUE,"&gt;150K")</f>
        <v>50K-75K</v>
      </c>
    </row>
    <row r="2753" spans="1:21" hidden="1" x14ac:dyDescent="0.3">
      <c r="A2753">
        <v>731</v>
      </c>
      <c r="B2753">
        <v>43</v>
      </c>
      <c r="C2753">
        <v>18</v>
      </c>
      <c r="D2753">
        <v>140</v>
      </c>
      <c r="E2753" t="s">
        <v>14</v>
      </c>
      <c r="F2753">
        <v>95616</v>
      </c>
      <c r="G2753">
        <v>1</v>
      </c>
      <c r="H2753">
        <v>7</v>
      </c>
      <c r="I2753" t="s">
        <v>15</v>
      </c>
      <c r="J2753">
        <v>205</v>
      </c>
      <c r="K2753" t="s">
        <v>16</v>
      </c>
      <c r="L2753" t="s">
        <v>16</v>
      </c>
      <c r="M2753" t="s">
        <v>16</v>
      </c>
      <c r="N2753" t="s">
        <v>17</v>
      </c>
      <c r="O2753" t="s">
        <v>16</v>
      </c>
      <c r="P2753" t="str" cm="1">
        <f t="array" ref="P2753">_xlfn.IFS(Data_set[[#This Row],[Age (in years)]]&lt;=30,"&lt;30",Data_set[[#This Row],[Age (in years)]]&lt;=40,"30-40",Data_set[[#This Row],[Age (in years)]]&lt;=50,"40-50",Data_set[[#This Row],[Age (in years)]]&lt;=60,"50-60",Data_set[[#This Row],[Age (in years)]]&gt;60,"&gt;60")</f>
        <v>40-50</v>
      </c>
      <c r="Q2753" t="str" cm="1">
        <f t="array" ref="Q2753">_xlfn.IFS(Data_set[[#This Row],[Experience (in years)]]&lt;=5,"0-5",Data_set[[#This Row],[Experience (in years)]]&lt;=10,"6-10",Data_set[[#This Row],[Experience (in years)]]&lt;=20,"11-20",Data_set[[#This Row],[Experience (in years)]]&lt;=30,"21-30",Data_set[[#This Row],[Experience (in years)]]&lt;=40,"31-40",TRUE,"40+")</f>
        <v>11-20</v>
      </c>
      <c r="R2753" t="str" cm="1">
        <f t="array" ref="R2753">_xlfn.IFS(Data_set[[#This Row],[Mortgage]]=0,"0",Data_set[[#This Row],[Mortgage]]&lt;=100,"1-100",Data_set[[#This Row],[Mortgage]]&lt;=200,"101-200",Data_set[[#This Row],[Mortgage]]&lt;=300,"201-300",Data_set[[#This Row],[Mortgage]]&lt;=400,"301-400",TRUE,"400+")</f>
        <v>201-300</v>
      </c>
      <c r="S2753" t="str" cm="1">
        <f t="array" ref="S2753">_xlfn.IFS(Data_set[[#This Row],[CCAvg]]&lt;=2,"0-2",Data_set[[#This Row],[CCAvg]]&lt;=5,"3-5",Data_set[[#This Row],[CCAvg]]&lt;=8,"6-8",TRUE,"8+")</f>
        <v>6-8</v>
      </c>
      <c r="T2753">
        <f>IF(Data_set[[#This Row],[Personal Loan]]="Yes",1,0)</f>
        <v>0</v>
      </c>
      <c r="U2753" t="str" cm="1">
        <f t="array" ref="U2753">_xlfn.IFS(Data_set[[#This Row],[Income (in K/year)]]&lt;50,"&lt;50K",Data_set[[#This Row],[Income (in K/year)]]&lt;75,"50K-75K",Data_set[[#This Row],[Income (in K/year)]]&lt;100,"75K-100K",Data_set[[#This Row],[Income (in K/year)]]&lt;150,"100K-150K",TRUE,"&gt;150K")</f>
        <v>100K-150K</v>
      </c>
    </row>
    <row r="2754" spans="1:21" hidden="1" x14ac:dyDescent="0.3">
      <c r="A2754">
        <v>769</v>
      </c>
      <c r="B2754">
        <v>43</v>
      </c>
      <c r="C2754">
        <v>19</v>
      </c>
      <c r="D2754">
        <v>72</v>
      </c>
      <c r="E2754" t="s">
        <v>21</v>
      </c>
      <c r="F2754">
        <v>90024</v>
      </c>
      <c r="G2754">
        <v>2</v>
      </c>
      <c r="H2754">
        <v>1.7</v>
      </c>
      <c r="I2754" t="s">
        <v>15</v>
      </c>
      <c r="J2754">
        <v>0</v>
      </c>
      <c r="K2754" t="s">
        <v>16</v>
      </c>
      <c r="L2754" t="s">
        <v>16</v>
      </c>
      <c r="M2754" t="s">
        <v>16</v>
      </c>
      <c r="N2754" t="s">
        <v>17</v>
      </c>
      <c r="O2754" t="s">
        <v>16</v>
      </c>
      <c r="P2754" t="str" cm="1">
        <f t="array" ref="P2754">_xlfn.IFS(Data_set[[#This Row],[Age (in years)]]&lt;=30,"&lt;30",Data_set[[#This Row],[Age (in years)]]&lt;=40,"30-40",Data_set[[#This Row],[Age (in years)]]&lt;=50,"40-50",Data_set[[#This Row],[Age (in years)]]&lt;=60,"50-60",Data_set[[#This Row],[Age (in years)]]&gt;60,"&gt;60")</f>
        <v>40-50</v>
      </c>
      <c r="Q2754" t="str" cm="1">
        <f t="array" ref="Q2754">_xlfn.IFS(Data_set[[#This Row],[Experience (in years)]]&lt;=5,"0-5",Data_set[[#This Row],[Experience (in years)]]&lt;=10,"6-10",Data_set[[#This Row],[Experience (in years)]]&lt;=20,"11-20",Data_set[[#This Row],[Experience (in years)]]&lt;=30,"21-30",Data_set[[#This Row],[Experience (in years)]]&lt;=40,"31-40",TRUE,"40+")</f>
        <v>11-20</v>
      </c>
      <c r="R2754" t="str" cm="1">
        <f t="array" ref="R2754">_xlfn.IFS(Data_set[[#This Row],[Mortgage]]=0,"0",Data_set[[#This Row],[Mortgage]]&lt;=100,"1-100",Data_set[[#This Row],[Mortgage]]&lt;=200,"101-200",Data_set[[#This Row],[Mortgage]]&lt;=300,"201-300",Data_set[[#This Row],[Mortgage]]&lt;=400,"301-400",TRUE,"400+")</f>
        <v>0</v>
      </c>
      <c r="S2754" t="str" cm="1">
        <f t="array" ref="S2754">_xlfn.IFS(Data_set[[#This Row],[CCAvg]]&lt;=2,"0-2",Data_set[[#This Row],[CCAvg]]&lt;=5,"3-5",Data_set[[#This Row],[CCAvg]]&lt;=8,"6-8",TRUE,"8+")</f>
        <v>0-2</v>
      </c>
      <c r="T2754">
        <f>IF(Data_set[[#This Row],[Personal Loan]]="Yes",1,0)</f>
        <v>0</v>
      </c>
      <c r="U2754" t="str" cm="1">
        <f t="array" ref="U2754">_xlfn.IFS(Data_set[[#This Row],[Income (in K/year)]]&lt;50,"&lt;50K",Data_set[[#This Row],[Income (in K/year)]]&lt;75,"50K-75K",Data_set[[#This Row],[Income (in K/year)]]&lt;100,"75K-100K",Data_set[[#This Row],[Income (in K/year)]]&lt;150,"100K-150K",TRUE,"&gt;150K")</f>
        <v>50K-75K</v>
      </c>
    </row>
    <row r="2755" spans="1:21" hidden="1" x14ac:dyDescent="0.3">
      <c r="A2755">
        <v>871</v>
      </c>
      <c r="B2755">
        <v>43</v>
      </c>
      <c r="C2755">
        <v>19</v>
      </c>
      <c r="D2755">
        <v>35</v>
      </c>
      <c r="E2755" t="s">
        <v>18</v>
      </c>
      <c r="F2755">
        <v>92106</v>
      </c>
      <c r="G2755">
        <v>3</v>
      </c>
      <c r="H2755">
        <v>0.5</v>
      </c>
      <c r="I2755" t="s">
        <v>15</v>
      </c>
      <c r="J2755">
        <v>0</v>
      </c>
      <c r="K2755" t="s">
        <v>16</v>
      </c>
      <c r="L2755" t="s">
        <v>16</v>
      </c>
      <c r="M2755" t="s">
        <v>16</v>
      </c>
      <c r="N2755" t="s">
        <v>17</v>
      </c>
      <c r="O2755" t="s">
        <v>16</v>
      </c>
      <c r="P2755" t="str" cm="1">
        <f t="array" ref="P2755">_xlfn.IFS(Data_set[[#This Row],[Age (in years)]]&lt;=30,"&lt;30",Data_set[[#This Row],[Age (in years)]]&lt;=40,"30-40",Data_set[[#This Row],[Age (in years)]]&lt;=50,"40-50",Data_set[[#This Row],[Age (in years)]]&lt;=60,"50-60",Data_set[[#This Row],[Age (in years)]]&gt;60,"&gt;60")</f>
        <v>40-50</v>
      </c>
      <c r="Q2755" t="str" cm="1">
        <f t="array" ref="Q2755">_xlfn.IFS(Data_set[[#This Row],[Experience (in years)]]&lt;=5,"0-5",Data_set[[#This Row],[Experience (in years)]]&lt;=10,"6-10",Data_set[[#This Row],[Experience (in years)]]&lt;=20,"11-20",Data_set[[#This Row],[Experience (in years)]]&lt;=30,"21-30",Data_set[[#This Row],[Experience (in years)]]&lt;=40,"31-40",TRUE,"40+")</f>
        <v>11-20</v>
      </c>
      <c r="R2755" t="str" cm="1">
        <f t="array" ref="R2755">_xlfn.IFS(Data_set[[#This Row],[Mortgage]]=0,"0",Data_set[[#This Row],[Mortgage]]&lt;=100,"1-100",Data_set[[#This Row],[Mortgage]]&lt;=200,"101-200",Data_set[[#This Row],[Mortgage]]&lt;=300,"201-300",Data_set[[#This Row],[Mortgage]]&lt;=400,"301-400",TRUE,"400+")</f>
        <v>0</v>
      </c>
      <c r="S2755" t="str" cm="1">
        <f t="array" ref="S2755">_xlfn.IFS(Data_set[[#This Row],[CCAvg]]&lt;=2,"0-2",Data_set[[#This Row],[CCAvg]]&lt;=5,"3-5",Data_set[[#This Row],[CCAvg]]&lt;=8,"6-8",TRUE,"8+")</f>
        <v>0-2</v>
      </c>
      <c r="T2755">
        <f>IF(Data_set[[#This Row],[Personal Loan]]="Yes",1,0)</f>
        <v>0</v>
      </c>
      <c r="U2755" t="str" cm="1">
        <f t="array" ref="U2755">_xlfn.IFS(Data_set[[#This Row],[Income (in K/year)]]&lt;50,"&lt;50K",Data_set[[#This Row],[Income (in K/year)]]&lt;75,"50K-75K",Data_set[[#This Row],[Income (in K/year)]]&lt;100,"75K-100K",Data_set[[#This Row],[Income (in K/year)]]&lt;150,"100K-150K",TRUE,"&gt;150K")</f>
        <v>&lt;50K</v>
      </c>
    </row>
    <row r="2756" spans="1:21" hidden="1" x14ac:dyDescent="0.3">
      <c r="A2756">
        <v>896</v>
      </c>
      <c r="B2756">
        <v>43</v>
      </c>
      <c r="C2756">
        <v>17</v>
      </c>
      <c r="D2756">
        <v>84</v>
      </c>
      <c r="E2756" t="s">
        <v>21</v>
      </c>
      <c r="F2756">
        <v>94608</v>
      </c>
      <c r="G2756">
        <v>4</v>
      </c>
      <c r="H2756">
        <v>2.6</v>
      </c>
      <c r="I2756" t="s">
        <v>19</v>
      </c>
      <c r="J2756">
        <v>289</v>
      </c>
      <c r="K2756" t="s">
        <v>16</v>
      </c>
      <c r="L2756" t="s">
        <v>17</v>
      </c>
      <c r="M2756" t="s">
        <v>17</v>
      </c>
      <c r="N2756" t="s">
        <v>17</v>
      </c>
      <c r="O2756" t="s">
        <v>17</v>
      </c>
      <c r="P2756" t="str" cm="1">
        <f t="array" ref="P2756">_xlfn.IFS(Data_set[[#This Row],[Age (in years)]]&lt;=30,"&lt;30",Data_set[[#This Row],[Age (in years)]]&lt;=40,"30-40",Data_set[[#This Row],[Age (in years)]]&lt;=50,"40-50",Data_set[[#This Row],[Age (in years)]]&lt;=60,"50-60",Data_set[[#This Row],[Age (in years)]]&gt;60,"&gt;60")</f>
        <v>40-50</v>
      </c>
      <c r="Q2756" t="str" cm="1">
        <f t="array" ref="Q2756">_xlfn.IFS(Data_set[[#This Row],[Experience (in years)]]&lt;=5,"0-5",Data_set[[#This Row],[Experience (in years)]]&lt;=10,"6-10",Data_set[[#This Row],[Experience (in years)]]&lt;=20,"11-20",Data_set[[#This Row],[Experience (in years)]]&lt;=30,"21-30",Data_set[[#This Row],[Experience (in years)]]&lt;=40,"31-40",TRUE,"40+")</f>
        <v>11-20</v>
      </c>
      <c r="R2756" t="str" cm="1">
        <f t="array" ref="R2756">_xlfn.IFS(Data_set[[#This Row],[Mortgage]]=0,"0",Data_set[[#This Row],[Mortgage]]&lt;=100,"1-100",Data_set[[#This Row],[Mortgage]]&lt;=200,"101-200",Data_set[[#This Row],[Mortgage]]&lt;=300,"201-300",Data_set[[#This Row],[Mortgage]]&lt;=400,"301-400",TRUE,"400+")</f>
        <v>201-300</v>
      </c>
      <c r="S2756" t="str" cm="1">
        <f t="array" ref="S2756">_xlfn.IFS(Data_set[[#This Row],[CCAvg]]&lt;=2,"0-2",Data_set[[#This Row],[CCAvg]]&lt;=5,"3-5",Data_set[[#This Row],[CCAvg]]&lt;=8,"6-8",TRUE,"8+")</f>
        <v>3-5</v>
      </c>
      <c r="T2756">
        <f>IF(Data_set[[#This Row],[Personal Loan]]="Yes",1,0)</f>
        <v>0</v>
      </c>
      <c r="U2756" t="str" cm="1">
        <f t="array" ref="U2756">_xlfn.IFS(Data_set[[#This Row],[Income (in K/year)]]&lt;50,"&lt;50K",Data_set[[#This Row],[Income (in K/year)]]&lt;75,"50K-75K",Data_set[[#This Row],[Income (in K/year)]]&lt;100,"75K-100K",Data_set[[#This Row],[Income (in K/year)]]&lt;150,"100K-150K",TRUE,"&gt;150K")</f>
        <v>75K-100K</v>
      </c>
    </row>
    <row r="2757" spans="1:21" hidden="1" x14ac:dyDescent="0.3">
      <c r="A2757">
        <v>904</v>
      </c>
      <c r="B2757">
        <v>43</v>
      </c>
      <c r="C2757">
        <v>18</v>
      </c>
      <c r="D2757">
        <v>59</v>
      </c>
      <c r="E2757" t="s">
        <v>21</v>
      </c>
      <c r="F2757">
        <v>90048</v>
      </c>
      <c r="G2757">
        <v>1</v>
      </c>
      <c r="H2757">
        <v>2.4</v>
      </c>
      <c r="I2757" t="s">
        <v>15</v>
      </c>
      <c r="J2757">
        <v>250</v>
      </c>
      <c r="K2757" t="s">
        <v>16</v>
      </c>
      <c r="L2757" t="s">
        <v>16</v>
      </c>
      <c r="M2757" t="s">
        <v>16</v>
      </c>
      <c r="N2757" t="s">
        <v>17</v>
      </c>
      <c r="O2757" t="s">
        <v>16</v>
      </c>
      <c r="P2757" t="str" cm="1">
        <f t="array" ref="P2757">_xlfn.IFS(Data_set[[#This Row],[Age (in years)]]&lt;=30,"&lt;30",Data_set[[#This Row],[Age (in years)]]&lt;=40,"30-40",Data_set[[#This Row],[Age (in years)]]&lt;=50,"40-50",Data_set[[#This Row],[Age (in years)]]&lt;=60,"50-60",Data_set[[#This Row],[Age (in years)]]&gt;60,"&gt;60")</f>
        <v>40-50</v>
      </c>
      <c r="Q2757" t="str" cm="1">
        <f t="array" ref="Q2757">_xlfn.IFS(Data_set[[#This Row],[Experience (in years)]]&lt;=5,"0-5",Data_set[[#This Row],[Experience (in years)]]&lt;=10,"6-10",Data_set[[#This Row],[Experience (in years)]]&lt;=20,"11-20",Data_set[[#This Row],[Experience (in years)]]&lt;=30,"21-30",Data_set[[#This Row],[Experience (in years)]]&lt;=40,"31-40",TRUE,"40+")</f>
        <v>11-20</v>
      </c>
      <c r="R2757" t="str" cm="1">
        <f t="array" ref="R2757">_xlfn.IFS(Data_set[[#This Row],[Mortgage]]=0,"0",Data_set[[#This Row],[Mortgage]]&lt;=100,"1-100",Data_set[[#This Row],[Mortgage]]&lt;=200,"101-200",Data_set[[#This Row],[Mortgage]]&lt;=300,"201-300",Data_set[[#This Row],[Mortgage]]&lt;=400,"301-400",TRUE,"400+")</f>
        <v>201-300</v>
      </c>
      <c r="S2757" t="str" cm="1">
        <f t="array" ref="S2757">_xlfn.IFS(Data_set[[#This Row],[CCAvg]]&lt;=2,"0-2",Data_set[[#This Row],[CCAvg]]&lt;=5,"3-5",Data_set[[#This Row],[CCAvg]]&lt;=8,"6-8",TRUE,"8+")</f>
        <v>3-5</v>
      </c>
      <c r="T2757">
        <f>IF(Data_set[[#This Row],[Personal Loan]]="Yes",1,0)</f>
        <v>0</v>
      </c>
      <c r="U2757" t="str" cm="1">
        <f t="array" ref="U2757">_xlfn.IFS(Data_set[[#This Row],[Income (in K/year)]]&lt;50,"&lt;50K",Data_set[[#This Row],[Income (in K/year)]]&lt;75,"50K-75K",Data_set[[#This Row],[Income (in K/year)]]&lt;100,"75K-100K",Data_set[[#This Row],[Income (in K/year)]]&lt;150,"100K-150K",TRUE,"&gt;150K")</f>
        <v>50K-75K</v>
      </c>
    </row>
    <row r="2758" spans="1:21" x14ac:dyDescent="0.3">
      <c r="A2758">
        <v>972</v>
      </c>
      <c r="B2758">
        <v>43</v>
      </c>
      <c r="C2758">
        <v>19</v>
      </c>
      <c r="D2758">
        <v>174</v>
      </c>
      <c r="E2758" t="s">
        <v>14</v>
      </c>
      <c r="F2758">
        <v>92028</v>
      </c>
      <c r="G2758">
        <v>3</v>
      </c>
      <c r="H2758">
        <v>1.7</v>
      </c>
      <c r="I2758" t="s">
        <v>19</v>
      </c>
      <c r="J2758">
        <v>231</v>
      </c>
      <c r="K2758" t="s">
        <v>17</v>
      </c>
      <c r="L2758" t="s">
        <v>16</v>
      </c>
      <c r="M2758" t="s">
        <v>17</v>
      </c>
      <c r="N2758" t="s">
        <v>17</v>
      </c>
      <c r="O2758" t="s">
        <v>17</v>
      </c>
      <c r="P2758" t="str" cm="1">
        <f t="array" ref="P2758">_xlfn.IFS(Data_set[[#This Row],[Age (in years)]]&lt;=30,"&lt;30",Data_set[[#This Row],[Age (in years)]]&lt;=40,"30-40",Data_set[[#This Row],[Age (in years)]]&lt;=50,"40-50",Data_set[[#This Row],[Age (in years)]]&lt;=60,"50-60",Data_set[[#This Row],[Age (in years)]]&gt;60,"&gt;60")</f>
        <v>40-50</v>
      </c>
      <c r="Q2758" t="str" cm="1">
        <f t="array" ref="Q2758">_xlfn.IFS(Data_set[[#This Row],[Experience (in years)]]&lt;=5,"0-5",Data_set[[#This Row],[Experience (in years)]]&lt;=10,"6-10",Data_set[[#This Row],[Experience (in years)]]&lt;=20,"11-20",Data_set[[#This Row],[Experience (in years)]]&lt;=30,"21-30",Data_set[[#This Row],[Experience (in years)]]&lt;=40,"31-40",TRUE,"40+")</f>
        <v>11-20</v>
      </c>
      <c r="R2758" t="str" cm="1">
        <f t="array" ref="R2758">_xlfn.IFS(Data_set[[#This Row],[Mortgage]]=0,"0",Data_set[[#This Row],[Mortgage]]&lt;=100,"1-100",Data_set[[#This Row],[Mortgage]]&lt;=200,"101-200",Data_set[[#This Row],[Mortgage]]&lt;=300,"201-300",Data_set[[#This Row],[Mortgage]]&lt;=400,"301-400",TRUE,"400+")</f>
        <v>201-300</v>
      </c>
      <c r="S2758" t="str" cm="1">
        <f t="array" ref="S2758">_xlfn.IFS(Data_set[[#This Row],[CCAvg]]&lt;=2,"0-2",Data_set[[#This Row],[CCAvg]]&lt;=5,"3-5",Data_set[[#This Row],[CCAvg]]&lt;=8,"6-8",TRUE,"8+")</f>
        <v>0-2</v>
      </c>
      <c r="T2758">
        <f>IF(Data_set[[#This Row],[Personal Loan]]="Yes",1,0)</f>
        <v>1</v>
      </c>
      <c r="U2758" t="str" cm="1">
        <f t="array" ref="U2758">_xlfn.IFS(Data_set[[#This Row],[Income (in K/year)]]&lt;50,"&lt;50K",Data_set[[#This Row],[Income (in K/year)]]&lt;75,"50K-75K",Data_set[[#This Row],[Income (in K/year)]]&lt;100,"75K-100K",Data_set[[#This Row],[Income (in K/year)]]&lt;150,"100K-150K",TRUE,"&gt;150K")</f>
        <v>&gt;150K</v>
      </c>
    </row>
    <row r="2759" spans="1:21" hidden="1" x14ac:dyDescent="0.3">
      <c r="A2759">
        <v>974</v>
      </c>
      <c r="B2759">
        <v>43</v>
      </c>
      <c r="C2759">
        <v>18</v>
      </c>
      <c r="D2759">
        <v>85</v>
      </c>
      <c r="E2759" t="s">
        <v>21</v>
      </c>
      <c r="F2759">
        <v>92703</v>
      </c>
      <c r="G2759">
        <v>1</v>
      </c>
      <c r="H2759">
        <v>4</v>
      </c>
      <c r="I2759" t="s">
        <v>19</v>
      </c>
      <c r="J2759">
        <v>287</v>
      </c>
      <c r="K2759" t="s">
        <v>16</v>
      </c>
      <c r="L2759" t="s">
        <v>16</v>
      </c>
      <c r="M2759" t="s">
        <v>16</v>
      </c>
      <c r="N2759" t="s">
        <v>17</v>
      </c>
      <c r="O2759" t="s">
        <v>16</v>
      </c>
      <c r="P2759" t="str" cm="1">
        <f t="array" ref="P2759">_xlfn.IFS(Data_set[[#This Row],[Age (in years)]]&lt;=30,"&lt;30",Data_set[[#This Row],[Age (in years)]]&lt;=40,"30-40",Data_set[[#This Row],[Age (in years)]]&lt;=50,"40-50",Data_set[[#This Row],[Age (in years)]]&lt;=60,"50-60",Data_set[[#This Row],[Age (in years)]]&gt;60,"&gt;60")</f>
        <v>40-50</v>
      </c>
      <c r="Q2759" t="str" cm="1">
        <f t="array" ref="Q2759">_xlfn.IFS(Data_set[[#This Row],[Experience (in years)]]&lt;=5,"0-5",Data_set[[#This Row],[Experience (in years)]]&lt;=10,"6-10",Data_set[[#This Row],[Experience (in years)]]&lt;=20,"11-20",Data_set[[#This Row],[Experience (in years)]]&lt;=30,"21-30",Data_set[[#This Row],[Experience (in years)]]&lt;=40,"31-40",TRUE,"40+")</f>
        <v>11-20</v>
      </c>
      <c r="R2759" t="str" cm="1">
        <f t="array" ref="R2759">_xlfn.IFS(Data_set[[#This Row],[Mortgage]]=0,"0",Data_set[[#This Row],[Mortgage]]&lt;=100,"1-100",Data_set[[#This Row],[Mortgage]]&lt;=200,"101-200",Data_set[[#This Row],[Mortgage]]&lt;=300,"201-300",Data_set[[#This Row],[Mortgage]]&lt;=400,"301-400",TRUE,"400+")</f>
        <v>201-300</v>
      </c>
      <c r="S2759" t="str" cm="1">
        <f t="array" ref="S2759">_xlfn.IFS(Data_set[[#This Row],[CCAvg]]&lt;=2,"0-2",Data_set[[#This Row],[CCAvg]]&lt;=5,"3-5",Data_set[[#This Row],[CCAvg]]&lt;=8,"6-8",TRUE,"8+")</f>
        <v>3-5</v>
      </c>
      <c r="T2759">
        <f>IF(Data_set[[#This Row],[Personal Loan]]="Yes",1,0)</f>
        <v>0</v>
      </c>
      <c r="U2759" t="str" cm="1">
        <f t="array" ref="U2759">_xlfn.IFS(Data_set[[#This Row],[Income (in K/year)]]&lt;50,"&lt;50K",Data_set[[#This Row],[Income (in K/year)]]&lt;75,"50K-75K",Data_set[[#This Row],[Income (in K/year)]]&lt;100,"75K-100K",Data_set[[#This Row],[Income (in K/year)]]&lt;150,"100K-150K",TRUE,"&gt;150K")</f>
        <v>75K-100K</v>
      </c>
    </row>
    <row r="2760" spans="1:21" hidden="1" x14ac:dyDescent="0.3">
      <c r="A2760">
        <v>1036</v>
      </c>
      <c r="B2760">
        <v>43</v>
      </c>
      <c r="C2760">
        <v>17</v>
      </c>
      <c r="D2760">
        <v>81</v>
      </c>
      <c r="E2760" t="s">
        <v>21</v>
      </c>
      <c r="F2760">
        <v>94720</v>
      </c>
      <c r="G2760">
        <v>4</v>
      </c>
      <c r="H2760">
        <v>2.6</v>
      </c>
      <c r="I2760" t="s">
        <v>19</v>
      </c>
      <c r="J2760">
        <v>0</v>
      </c>
      <c r="K2760" t="s">
        <v>16</v>
      </c>
      <c r="L2760" t="s">
        <v>17</v>
      </c>
      <c r="M2760" t="s">
        <v>16</v>
      </c>
      <c r="N2760" t="s">
        <v>17</v>
      </c>
      <c r="O2760" t="s">
        <v>16</v>
      </c>
      <c r="P2760" t="str" cm="1">
        <f t="array" ref="P2760">_xlfn.IFS(Data_set[[#This Row],[Age (in years)]]&lt;=30,"&lt;30",Data_set[[#This Row],[Age (in years)]]&lt;=40,"30-40",Data_set[[#This Row],[Age (in years)]]&lt;=50,"40-50",Data_set[[#This Row],[Age (in years)]]&lt;=60,"50-60",Data_set[[#This Row],[Age (in years)]]&gt;60,"&gt;60")</f>
        <v>40-50</v>
      </c>
      <c r="Q2760" t="str" cm="1">
        <f t="array" ref="Q2760">_xlfn.IFS(Data_set[[#This Row],[Experience (in years)]]&lt;=5,"0-5",Data_set[[#This Row],[Experience (in years)]]&lt;=10,"6-10",Data_set[[#This Row],[Experience (in years)]]&lt;=20,"11-20",Data_set[[#This Row],[Experience (in years)]]&lt;=30,"21-30",Data_set[[#This Row],[Experience (in years)]]&lt;=40,"31-40",TRUE,"40+")</f>
        <v>11-20</v>
      </c>
      <c r="R2760" t="str" cm="1">
        <f t="array" ref="R2760">_xlfn.IFS(Data_set[[#This Row],[Mortgage]]=0,"0",Data_set[[#This Row],[Mortgage]]&lt;=100,"1-100",Data_set[[#This Row],[Mortgage]]&lt;=200,"101-200",Data_set[[#This Row],[Mortgage]]&lt;=300,"201-300",Data_set[[#This Row],[Mortgage]]&lt;=400,"301-400",TRUE,"400+")</f>
        <v>0</v>
      </c>
      <c r="S2760" t="str" cm="1">
        <f t="array" ref="S2760">_xlfn.IFS(Data_set[[#This Row],[CCAvg]]&lt;=2,"0-2",Data_set[[#This Row],[CCAvg]]&lt;=5,"3-5",Data_set[[#This Row],[CCAvg]]&lt;=8,"6-8",TRUE,"8+")</f>
        <v>3-5</v>
      </c>
      <c r="T2760">
        <f>IF(Data_set[[#This Row],[Personal Loan]]="Yes",1,0)</f>
        <v>0</v>
      </c>
      <c r="U2760" t="str" cm="1">
        <f t="array" ref="U2760">_xlfn.IFS(Data_set[[#This Row],[Income (in K/year)]]&lt;50,"&lt;50K",Data_set[[#This Row],[Income (in K/year)]]&lt;75,"50K-75K",Data_set[[#This Row],[Income (in K/year)]]&lt;100,"75K-100K",Data_set[[#This Row],[Income (in K/year)]]&lt;150,"100K-150K",TRUE,"&gt;150K")</f>
        <v>75K-100K</v>
      </c>
    </row>
    <row r="2761" spans="1:21" hidden="1" x14ac:dyDescent="0.3">
      <c r="A2761">
        <v>1046</v>
      </c>
      <c r="B2761">
        <v>43</v>
      </c>
      <c r="C2761">
        <v>18</v>
      </c>
      <c r="D2761">
        <v>84</v>
      </c>
      <c r="E2761" t="s">
        <v>21</v>
      </c>
      <c r="F2761">
        <v>92096</v>
      </c>
      <c r="G2761">
        <v>1</v>
      </c>
      <c r="H2761">
        <v>4</v>
      </c>
      <c r="I2761" t="s">
        <v>19</v>
      </c>
      <c r="J2761">
        <v>0</v>
      </c>
      <c r="K2761" t="s">
        <v>16</v>
      </c>
      <c r="L2761" t="s">
        <v>16</v>
      </c>
      <c r="M2761" t="s">
        <v>16</v>
      </c>
      <c r="N2761" t="s">
        <v>16</v>
      </c>
      <c r="O2761" t="s">
        <v>16</v>
      </c>
      <c r="P2761" t="str" cm="1">
        <f t="array" ref="P2761">_xlfn.IFS(Data_set[[#This Row],[Age (in years)]]&lt;=30,"&lt;30",Data_set[[#This Row],[Age (in years)]]&lt;=40,"30-40",Data_set[[#This Row],[Age (in years)]]&lt;=50,"40-50",Data_set[[#This Row],[Age (in years)]]&lt;=60,"50-60",Data_set[[#This Row],[Age (in years)]]&gt;60,"&gt;60")</f>
        <v>40-50</v>
      </c>
      <c r="Q2761" t="str" cm="1">
        <f t="array" ref="Q2761">_xlfn.IFS(Data_set[[#This Row],[Experience (in years)]]&lt;=5,"0-5",Data_set[[#This Row],[Experience (in years)]]&lt;=10,"6-10",Data_set[[#This Row],[Experience (in years)]]&lt;=20,"11-20",Data_set[[#This Row],[Experience (in years)]]&lt;=30,"21-30",Data_set[[#This Row],[Experience (in years)]]&lt;=40,"31-40",TRUE,"40+")</f>
        <v>11-20</v>
      </c>
      <c r="R2761" t="str" cm="1">
        <f t="array" ref="R2761">_xlfn.IFS(Data_set[[#This Row],[Mortgage]]=0,"0",Data_set[[#This Row],[Mortgage]]&lt;=100,"1-100",Data_set[[#This Row],[Mortgage]]&lt;=200,"101-200",Data_set[[#This Row],[Mortgage]]&lt;=300,"201-300",Data_set[[#This Row],[Mortgage]]&lt;=400,"301-400",TRUE,"400+")</f>
        <v>0</v>
      </c>
      <c r="S2761" t="str" cm="1">
        <f t="array" ref="S2761">_xlfn.IFS(Data_set[[#This Row],[CCAvg]]&lt;=2,"0-2",Data_set[[#This Row],[CCAvg]]&lt;=5,"3-5",Data_set[[#This Row],[CCAvg]]&lt;=8,"6-8",TRUE,"8+")</f>
        <v>3-5</v>
      </c>
      <c r="T2761">
        <f>IF(Data_set[[#This Row],[Personal Loan]]="Yes",1,0)</f>
        <v>0</v>
      </c>
      <c r="U2761" t="str" cm="1">
        <f t="array" ref="U2761">_xlfn.IFS(Data_set[[#This Row],[Income (in K/year)]]&lt;50,"&lt;50K",Data_set[[#This Row],[Income (in K/year)]]&lt;75,"50K-75K",Data_set[[#This Row],[Income (in K/year)]]&lt;100,"75K-100K",Data_set[[#This Row],[Income (in K/year)]]&lt;150,"100K-150K",TRUE,"&gt;150K")</f>
        <v>75K-100K</v>
      </c>
    </row>
    <row r="2762" spans="1:21" hidden="1" x14ac:dyDescent="0.3">
      <c r="A2762">
        <v>1053</v>
      </c>
      <c r="B2762">
        <v>43</v>
      </c>
      <c r="C2762">
        <v>17</v>
      </c>
      <c r="D2762">
        <v>49</v>
      </c>
      <c r="E2762" t="s">
        <v>18</v>
      </c>
      <c r="F2762">
        <v>95812</v>
      </c>
      <c r="G2762">
        <v>3</v>
      </c>
      <c r="H2762">
        <v>2.2000000000000002</v>
      </c>
      <c r="I2762" t="s">
        <v>20</v>
      </c>
      <c r="J2762">
        <v>103</v>
      </c>
      <c r="K2762" t="s">
        <v>16</v>
      </c>
      <c r="L2762" t="s">
        <v>16</v>
      </c>
      <c r="M2762" t="s">
        <v>16</v>
      </c>
      <c r="N2762" t="s">
        <v>17</v>
      </c>
      <c r="O2762" t="s">
        <v>17</v>
      </c>
      <c r="P2762" t="str" cm="1">
        <f t="array" ref="P2762">_xlfn.IFS(Data_set[[#This Row],[Age (in years)]]&lt;=30,"&lt;30",Data_set[[#This Row],[Age (in years)]]&lt;=40,"30-40",Data_set[[#This Row],[Age (in years)]]&lt;=50,"40-50",Data_set[[#This Row],[Age (in years)]]&lt;=60,"50-60",Data_set[[#This Row],[Age (in years)]]&gt;60,"&gt;60")</f>
        <v>40-50</v>
      </c>
      <c r="Q2762" t="str" cm="1">
        <f t="array" ref="Q2762">_xlfn.IFS(Data_set[[#This Row],[Experience (in years)]]&lt;=5,"0-5",Data_set[[#This Row],[Experience (in years)]]&lt;=10,"6-10",Data_set[[#This Row],[Experience (in years)]]&lt;=20,"11-20",Data_set[[#This Row],[Experience (in years)]]&lt;=30,"21-30",Data_set[[#This Row],[Experience (in years)]]&lt;=40,"31-40",TRUE,"40+")</f>
        <v>11-20</v>
      </c>
      <c r="R2762" t="str" cm="1">
        <f t="array" ref="R2762">_xlfn.IFS(Data_set[[#This Row],[Mortgage]]=0,"0",Data_set[[#This Row],[Mortgage]]&lt;=100,"1-100",Data_set[[#This Row],[Mortgage]]&lt;=200,"101-200",Data_set[[#This Row],[Mortgage]]&lt;=300,"201-300",Data_set[[#This Row],[Mortgage]]&lt;=400,"301-400",TRUE,"400+")</f>
        <v>101-200</v>
      </c>
      <c r="S2762" t="str" cm="1">
        <f t="array" ref="S2762">_xlfn.IFS(Data_set[[#This Row],[CCAvg]]&lt;=2,"0-2",Data_set[[#This Row],[CCAvg]]&lt;=5,"3-5",Data_set[[#This Row],[CCAvg]]&lt;=8,"6-8",TRUE,"8+")</f>
        <v>3-5</v>
      </c>
      <c r="T2762">
        <f>IF(Data_set[[#This Row],[Personal Loan]]="Yes",1,0)</f>
        <v>0</v>
      </c>
      <c r="U2762" t="str" cm="1">
        <f t="array" ref="U2762">_xlfn.IFS(Data_set[[#This Row],[Income (in K/year)]]&lt;50,"&lt;50K",Data_set[[#This Row],[Income (in K/year)]]&lt;75,"50K-75K",Data_set[[#This Row],[Income (in K/year)]]&lt;100,"75K-100K",Data_set[[#This Row],[Income (in K/year)]]&lt;150,"100K-150K",TRUE,"&gt;150K")</f>
        <v>&lt;50K</v>
      </c>
    </row>
    <row r="2763" spans="1:21" hidden="1" x14ac:dyDescent="0.3">
      <c r="A2763">
        <v>1097</v>
      </c>
      <c r="B2763">
        <v>43</v>
      </c>
      <c r="C2763">
        <v>18</v>
      </c>
      <c r="D2763">
        <v>29</v>
      </c>
      <c r="E2763" t="s">
        <v>18</v>
      </c>
      <c r="F2763">
        <v>90245</v>
      </c>
      <c r="G2763">
        <v>1</v>
      </c>
      <c r="H2763">
        <v>0.3</v>
      </c>
      <c r="I2763" t="s">
        <v>19</v>
      </c>
      <c r="J2763">
        <v>0</v>
      </c>
      <c r="K2763" t="s">
        <v>16</v>
      </c>
      <c r="L2763" t="s">
        <v>16</v>
      </c>
      <c r="M2763" t="s">
        <v>16</v>
      </c>
      <c r="N2763" t="s">
        <v>17</v>
      </c>
      <c r="O2763" t="s">
        <v>16</v>
      </c>
      <c r="P2763" t="str" cm="1">
        <f t="array" ref="P2763">_xlfn.IFS(Data_set[[#This Row],[Age (in years)]]&lt;=30,"&lt;30",Data_set[[#This Row],[Age (in years)]]&lt;=40,"30-40",Data_set[[#This Row],[Age (in years)]]&lt;=50,"40-50",Data_set[[#This Row],[Age (in years)]]&lt;=60,"50-60",Data_set[[#This Row],[Age (in years)]]&gt;60,"&gt;60")</f>
        <v>40-50</v>
      </c>
      <c r="Q2763" t="str" cm="1">
        <f t="array" ref="Q2763">_xlfn.IFS(Data_set[[#This Row],[Experience (in years)]]&lt;=5,"0-5",Data_set[[#This Row],[Experience (in years)]]&lt;=10,"6-10",Data_set[[#This Row],[Experience (in years)]]&lt;=20,"11-20",Data_set[[#This Row],[Experience (in years)]]&lt;=30,"21-30",Data_set[[#This Row],[Experience (in years)]]&lt;=40,"31-40",TRUE,"40+")</f>
        <v>11-20</v>
      </c>
      <c r="R2763" t="str" cm="1">
        <f t="array" ref="R2763">_xlfn.IFS(Data_set[[#This Row],[Mortgage]]=0,"0",Data_set[[#This Row],[Mortgage]]&lt;=100,"1-100",Data_set[[#This Row],[Mortgage]]&lt;=200,"101-200",Data_set[[#This Row],[Mortgage]]&lt;=300,"201-300",Data_set[[#This Row],[Mortgage]]&lt;=400,"301-400",TRUE,"400+")</f>
        <v>0</v>
      </c>
      <c r="S2763" t="str" cm="1">
        <f t="array" ref="S2763">_xlfn.IFS(Data_set[[#This Row],[CCAvg]]&lt;=2,"0-2",Data_set[[#This Row],[CCAvg]]&lt;=5,"3-5",Data_set[[#This Row],[CCAvg]]&lt;=8,"6-8",TRUE,"8+")</f>
        <v>0-2</v>
      </c>
      <c r="T2763">
        <f>IF(Data_set[[#This Row],[Personal Loan]]="Yes",1,0)</f>
        <v>0</v>
      </c>
      <c r="U2763" t="str" cm="1">
        <f t="array" ref="U2763">_xlfn.IFS(Data_set[[#This Row],[Income (in K/year)]]&lt;50,"&lt;50K",Data_set[[#This Row],[Income (in K/year)]]&lt;75,"50K-75K",Data_set[[#This Row],[Income (in K/year)]]&lt;100,"75K-100K",Data_set[[#This Row],[Income (in K/year)]]&lt;150,"100K-150K",TRUE,"&gt;150K")</f>
        <v>&lt;50K</v>
      </c>
    </row>
    <row r="2764" spans="1:21" hidden="1" x14ac:dyDescent="0.3">
      <c r="A2764">
        <v>1117</v>
      </c>
      <c r="B2764">
        <v>43</v>
      </c>
      <c r="C2764">
        <v>18</v>
      </c>
      <c r="D2764">
        <v>122</v>
      </c>
      <c r="E2764" t="s">
        <v>14</v>
      </c>
      <c r="F2764">
        <v>92056</v>
      </c>
      <c r="G2764">
        <v>1</v>
      </c>
      <c r="H2764">
        <v>7</v>
      </c>
      <c r="I2764" t="s">
        <v>15</v>
      </c>
      <c r="J2764">
        <v>0</v>
      </c>
      <c r="K2764" t="s">
        <v>16</v>
      </c>
      <c r="L2764" t="s">
        <v>16</v>
      </c>
      <c r="M2764" t="s">
        <v>16</v>
      </c>
      <c r="N2764" t="s">
        <v>17</v>
      </c>
      <c r="O2764" t="s">
        <v>17</v>
      </c>
      <c r="P2764" t="str" cm="1">
        <f t="array" ref="P2764">_xlfn.IFS(Data_set[[#This Row],[Age (in years)]]&lt;=30,"&lt;30",Data_set[[#This Row],[Age (in years)]]&lt;=40,"30-40",Data_set[[#This Row],[Age (in years)]]&lt;=50,"40-50",Data_set[[#This Row],[Age (in years)]]&lt;=60,"50-60",Data_set[[#This Row],[Age (in years)]]&gt;60,"&gt;60")</f>
        <v>40-50</v>
      </c>
      <c r="Q2764" t="str" cm="1">
        <f t="array" ref="Q2764">_xlfn.IFS(Data_set[[#This Row],[Experience (in years)]]&lt;=5,"0-5",Data_set[[#This Row],[Experience (in years)]]&lt;=10,"6-10",Data_set[[#This Row],[Experience (in years)]]&lt;=20,"11-20",Data_set[[#This Row],[Experience (in years)]]&lt;=30,"21-30",Data_set[[#This Row],[Experience (in years)]]&lt;=40,"31-40",TRUE,"40+")</f>
        <v>11-20</v>
      </c>
      <c r="R2764" t="str" cm="1">
        <f t="array" ref="R2764">_xlfn.IFS(Data_set[[#This Row],[Mortgage]]=0,"0",Data_set[[#This Row],[Mortgage]]&lt;=100,"1-100",Data_set[[#This Row],[Mortgage]]&lt;=200,"101-200",Data_set[[#This Row],[Mortgage]]&lt;=300,"201-300",Data_set[[#This Row],[Mortgage]]&lt;=400,"301-400",TRUE,"400+")</f>
        <v>0</v>
      </c>
      <c r="S2764" t="str" cm="1">
        <f t="array" ref="S2764">_xlfn.IFS(Data_set[[#This Row],[CCAvg]]&lt;=2,"0-2",Data_set[[#This Row],[CCAvg]]&lt;=5,"3-5",Data_set[[#This Row],[CCAvg]]&lt;=8,"6-8",TRUE,"8+")</f>
        <v>6-8</v>
      </c>
      <c r="T2764">
        <f>IF(Data_set[[#This Row],[Personal Loan]]="Yes",1,0)</f>
        <v>0</v>
      </c>
      <c r="U2764" t="str" cm="1">
        <f t="array" ref="U2764">_xlfn.IFS(Data_set[[#This Row],[Income (in K/year)]]&lt;50,"&lt;50K",Data_set[[#This Row],[Income (in K/year)]]&lt;75,"50K-75K",Data_set[[#This Row],[Income (in K/year)]]&lt;100,"75K-100K",Data_set[[#This Row],[Income (in K/year)]]&lt;150,"100K-150K",TRUE,"&gt;150K")</f>
        <v>100K-150K</v>
      </c>
    </row>
    <row r="2765" spans="1:21" hidden="1" x14ac:dyDescent="0.3">
      <c r="A2765">
        <v>1166</v>
      </c>
      <c r="B2765">
        <v>43</v>
      </c>
      <c r="C2765">
        <v>19</v>
      </c>
      <c r="D2765">
        <v>113</v>
      </c>
      <c r="E2765" t="s">
        <v>14</v>
      </c>
      <c r="F2765">
        <v>91203</v>
      </c>
      <c r="G2765">
        <v>1</v>
      </c>
      <c r="H2765">
        <v>1.7</v>
      </c>
      <c r="I2765" t="s">
        <v>15</v>
      </c>
      <c r="J2765">
        <v>0</v>
      </c>
      <c r="K2765" t="s">
        <v>16</v>
      </c>
      <c r="L2765" t="s">
        <v>16</v>
      </c>
      <c r="M2765" t="s">
        <v>16</v>
      </c>
      <c r="N2765" t="s">
        <v>16</v>
      </c>
      <c r="O2765" t="s">
        <v>16</v>
      </c>
      <c r="P2765" t="str" cm="1">
        <f t="array" ref="P2765">_xlfn.IFS(Data_set[[#This Row],[Age (in years)]]&lt;=30,"&lt;30",Data_set[[#This Row],[Age (in years)]]&lt;=40,"30-40",Data_set[[#This Row],[Age (in years)]]&lt;=50,"40-50",Data_set[[#This Row],[Age (in years)]]&lt;=60,"50-60",Data_set[[#This Row],[Age (in years)]]&gt;60,"&gt;60")</f>
        <v>40-50</v>
      </c>
      <c r="Q2765" t="str" cm="1">
        <f t="array" ref="Q2765">_xlfn.IFS(Data_set[[#This Row],[Experience (in years)]]&lt;=5,"0-5",Data_set[[#This Row],[Experience (in years)]]&lt;=10,"6-10",Data_set[[#This Row],[Experience (in years)]]&lt;=20,"11-20",Data_set[[#This Row],[Experience (in years)]]&lt;=30,"21-30",Data_set[[#This Row],[Experience (in years)]]&lt;=40,"31-40",TRUE,"40+")</f>
        <v>11-20</v>
      </c>
      <c r="R2765" t="str" cm="1">
        <f t="array" ref="R2765">_xlfn.IFS(Data_set[[#This Row],[Mortgage]]=0,"0",Data_set[[#This Row],[Mortgage]]&lt;=100,"1-100",Data_set[[#This Row],[Mortgage]]&lt;=200,"101-200",Data_set[[#This Row],[Mortgage]]&lt;=300,"201-300",Data_set[[#This Row],[Mortgage]]&lt;=400,"301-400",TRUE,"400+")</f>
        <v>0</v>
      </c>
      <c r="S2765" t="str" cm="1">
        <f t="array" ref="S2765">_xlfn.IFS(Data_set[[#This Row],[CCAvg]]&lt;=2,"0-2",Data_set[[#This Row],[CCAvg]]&lt;=5,"3-5",Data_set[[#This Row],[CCAvg]]&lt;=8,"6-8",TRUE,"8+")</f>
        <v>0-2</v>
      </c>
      <c r="T2765">
        <f>IF(Data_set[[#This Row],[Personal Loan]]="Yes",1,0)</f>
        <v>0</v>
      </c>
      <c r="U2765" t="str" cm="1">
        <f t="array" ref="U2765">_xlfn.IFS(Data_set[[#This Row],[Income (in K/year)]]&lt;50,"&lt;50K",Data_set[[#This Row],[Income (in K/year)]]&lt;75,"50K-75K",Data_set[[#This Row],[Income (in K/year)]]&lt;100,"75K-100K",Data_set[[#This Row],[Income (in K/year)]]&lt;150,"100K-150K",TRUE,"&gt;150K")</f>
        <v>100K-150K</v>
      </c>
    </row>
    <row r="2766" spans="1:21" hidden="1" x14ac:dyDescent="0.3">
      <c r="A2766">
        <v>1186</v>
      </c>
      <c r="B2766">
        <v>43</v>
      </c>
      <c r="C2766">
        <v>19</v>
      </c>
      <c r="D2766">
        <v>31</v>
      </c>
      <c r="E2766" t="s">
        <v>18</v>
      </c>
      <c r="F2766">
        <v>94025</v>
      </c>
      <c r="G2766">
        <v>3</v>
      </c>
      <c r="H2766">
        <v>0.5</v>
      </c>
      <c r="I2766" t="s">
        <v>15</v>
      </c>
      <c r="J2766">
        <v>0</v>
      </c>
      <c r="K2766" t="s">
        <v>16</v>
      </c>
      <c r="L2766" t="s">
        <v>16</v>
      </c>
      <c r="M2766" t="s">
        <v>16</v>
      </c>
      <c r="N2766" t="s">
        <v>16</v>
      </c>
      <c r="O2766" t="s">
        <v>16</v>
      </c>
      <c r="P2766" t="str" cm="1">
        <f t="array" ref="P2766">_xlfn.IFS(Data_set[[#This Row],[Age (in years)]]&lt;=30,"&lt;30",Data_set[[#This Row],[Age (in years)]]&lt;=40,"30-40",Data_set[[#This Row],[Age (in years)]]&lt;=50,"40-50",Data_set[[#This Row],[Age (in years)]]&lt;=60,"50-60",Data_set[[#This Row],[Age (in years)]]&gt;60,"&gt;60")</f>
        <v>40-50</v>
      </c>
      <c r="Q2766" t="str" cm="1">
        <f t="array" ref="Q2766">_xlfn.IFS(Data_set[[#This Row],[Experience (in years)]]&lt;=5,"0-5",Data_set[[#This Row],[Experience (in years)]]&lt;=10,"6-10",Data_set[[#This Row],[Experience (in years)]]&lt;=20,"11-20",Data_set[[#This Row],[Experience (in years)]]&lt;=30,"21-30",Data_set[[#This Row],[Experience (in years)]]&lt;=40,"31-40",TRUE,"40+")</f>
        <v>11-20</v>
      </c>
      <c r="R2766" t="str" cm="1">
        <f t="array" ref="R2766">_xlfn.IFS(Data_set[[#This Row],[Mortgage]]=0,"0",Data_set[[#This Row],[Mortgage]]&lt;=100,"1-100",Data_set[[#This Row],[Mortgage]]&lt;=200,"101-200",Data_set[[#This Row],[Mortgage]]&lt;=300,"201-300",Data_set[[#This Row],[Mortgage]]&lt;=400,"301-400",TRUE,"400+")</f>
        <v>0</v>
      </c>
      <c r="S2766" t="str" cm="1">
        <f t="array" ref="S2766">_xlfn.IFS(Data_set[[#This Row],[CCAvg]]&lt;=2,"0-2",Data_set[[#This Row],[CCAvg]]&lt;=5,"3-5",Data_set[[#This Row],[CCAvg]]&lt;=8,"6-8",TRUE,"8+")</f>
        <v>0-2</v>
      </c>
      <c r="T2766">
        <f>IF(Data_set[[#This Row],[Personal Loan]]="Yes",1,0)</f>
        <v>0</v>
      </c>
      <c r="U2766" t="str" cm="1">
        <f t="array" ref="U2766">_xlfn.IFS(Data_set[[#This Row],[Income (in K/year)]]&lt;50,"&lt;50K",Data_set[[#This Row],[Income (in K/year)]]&lt;75,"50K-75K",Data_set[[#This Row],[Income (in K/year)]]&lt;100,"75K-100K",Data_set[[#This Row],[Income (in K/year)]]&lt;150,"100K-150K",TRUE,"&gt;150K")</f>
        <v>&lt;50K</v>
      </c>
    </row>
    <row r="2767" spans="1:21" hidden="1" x14ac:dyDescent="0.3">
      <c r="A2767">
        <v>1233</v>
      </c>
      <c r="B2767">
        <v>43</v>
      </c>
      <c r="C2767">
        <v>19</v>
      </c>
      <c r="D2767">
        <v>84</v>
      </c>
      <c r="E2767" t="s">
        <v>21</v>
      </c>
      <c r="F2767">
        <v>92646</v>
      </c>
      <c r="G2767">
        <v>4</v>
      </c>
      <c r="H2767">
        <v>0.2</v>
      </c>
      <c r="I2767" t="s">
        <v>19</v>
      </c>
      <c r="J2767">
        <v>297</v>
      </c>
      <c r="K2767" t="s">
        <v>16</v>
      </c>
      <c r="L2767" t="s">
        <v>16</v>
      </c>
      <c r="M2767" t="s">
        <v>16</v>
      </c>
      <c r="N2767" t="s">
        <v>17</v>
      </c>
      <c r="O2767" t="s">
        <v>16</v>
      </c>
      <c r="P2767" t="str" cm="1">
        <f t="array" ref="P2767">_xlfn.IFS(Data_set[[#This Row],[Age (in years)]]&lt;=30,"&lt;30",Data_set[[#This Row],[Age (in years)]]&lt;=40,"30-40",Data_set[[#This Row],[Age (in years)]]&lt;=50,"40-50",Data_set[[#This Row],[Age (in years)]]&lt;=60,"50-60",Data_set[[#This Row],[Age (in years)]]&gt;60,"&gt;60")</f>
        <v>40-50</v>
      </c>
      <c r="Q2767" t="str" cm="1">
        <f t="array" ref="Q2767">_xlfn.IFS(Data_set[[#This Row],[Experience (in years)]]&lt;=5,"0-5",Data_set[[#This Row],[Experience (in years)]]&lt;=10,"6-10",Data_set[[#This Row],[Experience (in years)]]&lt;=20,"11-20",Data_set[[#This Row],[Experience (in years)]]&lt;=30,"21-30",Data_set[[#This Row],[Experience (in years)]]&lt;=40,"31-40",TRUE,"40+")</f>
        <v>11-20</v>
      </c>
      <c r="R2767" t="str" cm="1">
        <f t="array" ref="R2767">_xlfn.IFS(Data_set[[#This Row],[Mortgage]]=0,"0",Data_set[[#This Row],[Mortgage]]&lt;=100,"1-100",Data_set[[#This Row],[Mortgage]]&lt;=200,"101-200",Data_set[[#This Row],[Mortgage]]&lt;=300,"201-300",Data_set[[#This Row],[Mortgage]]&lt;=400,"301-400",TRUE,"400+")</f>
        <v>201-300</v>
      </c>
      <c r="S2767" t="str" cm="1">
        <f t="array" ref="S2767">_xlfn.IFS(Data_set[[#This Row],[CCAvg]]&lt;=2,"0-2",Data_set[[#This Row],[CCAvg]]&lt;=5,"3-5",Data_set[[#This Row],[CCAvg]]&lt;=8,"6-8",TRUE,"8+")</f>
        <v>0-2</v>
      </c>
      <c r="T2767">
        <f>IF(Data_set[[#This Row],[Personal Loan]]="Yes",1,0)</f>
        <v>0</v>
      </c>
      <c r="U2767" t="str" cm="1">
        <f t="array" ref="U2767">_xlfn.IFS(Data_set[[#This Row],[Income (in K/year)]]&lt;50,"&lt;50K",Data_set[[#This Row],[Income (in K/year)]]&lt;75,"50K-75K",Data_set[[#This Row],[Income (in K/year)]]&lt;100,"75K-100K",Data_set[[#This Row],[Income (in K/year)]]&lt;150,"100K-150K",TRUE,"&gt;150K")</f>
        <v>75K-100K</v>
      </c>
    </row>
    <row r="2768" spans="1:21" hidden="1" x14ac:dyDescent="0.3">
      <c r="A2768">
        <v>1271</v>
      </c>
      <c r="B2768">
        <v>43</v>
      </c>
      <c r="C2768">
        <v>18</v>
      </c>
      <c r="D2768">
        <v>60</v>
      </c>
      <c r="E2768" t="s">
        <v>21</v>
      </c>
      <c r="F2768">
        <v>91311</v>
      </c>
      <c r="G2768">
        <v>2</v>
      </c>
      <c r="H2768">
        <v>2.2000000000000002</v>
      </c>
      <c r="I2768" t="s">
        <v>19</v>
      </c>
      <c r="J2768">
        <v>0</v>
      </c>
      <c r="K2768" t="s">
        <v>16</v>
      </c>
      <c r="L2768" t="s">
        <v>16</v>
      </c>
      <c r="M2768" t="s">
        <v>16</v>
      </c>
      <c r="N2768" t="s">
        <v>16</v>
      </c>
      <c r="O2768" t="s">
        <v>17</v>
      </c>
      <c r="P2768" t="str" cm="1">
        <f t="array" ref="P2768">_xlfn.IFS(Data_set[[#This Row],[Age (in years)]]&lt;=30,"&lt;30",Data_set[[#This Row],[Age (in years)]]&lt;=40,"30-40",Data_set[[#This Row],[Age (in years)]]&lt;=50,"40-50",Data_set[[#This Row],[Age (in years)]]&lt;=60,"50-60",Data_set[[#This Row],[Age (in years)]]&gt;60,"&gt;60")</f>
        <v>40-50</v>
      </c>
      <c r="Q2768" t="str" cm="1">
        <f t="array" ref="Q2768">_xlfn.IFS(Data_set[[#This Row],[Experience (in years)]]&lt;=5,"0-5",Data_set[[#This Row],[Experience (in years)]]&lt;=10,"6-10",Data_set[[#This Row],[Experience (in years)]]&lt;=20,"11-20",Data_set[[#This Row],[Experience (in years)]]&lt;=30,"21-30",Data_set[[#This Row],[Experience (in years)]]&lt;=40,"31-40",TRUE,"40+")</f>
        <v>11-20</v>
      </c>
      <c r="R2768" t="str" cm="1">
        <f t="array" ref="R2768">_xlfn.IFS(Data_set[[#This Row],[Mortgage]]=0,"0",Data_set[[#This Row],[Mortgage]]&lt;=100,"1-100",Data_set[[#This Row],[Mortgage]]&lt;=200,"101-200",Data_set[[#This Row],[Mortgage]]&lt;=300,"201-300",Data_set[[#This Row],[Mortgage]]&lt;=400,"301-400",TRUE,"400+")</f>
        <v>0</v>
      </c>
      <c r="S2768" t="str" cm="1">
        <f t="array" ref="S2768">_xlfn.IFS(Data_set[[#This Row],[CCAvg]]&lt;=2,"0-2",Data_set[[#This Row],[CCAvg]]&lt;=5,"3-5",Data_set[[#This Row],[CCAvg]]&lt;=8,"6-8",TRUE,"8+")</f>
        <v>3-5</v>
      </c>
      <c r="T2768">
        <f>IF(Data_set[[#This Row],[Personal Loan]]="Yes",1,0)</f>
        <v>0</v>
      </c>
      <c r="U2768" t="str" cm="1">
        <f t="array" ref="U2768">_xlfn.IFS(Data_set[[#This Row],[Income (in K/year)]]&lt;50,"&lt;50K",Data_set[[#This Row],[Income (in K/year)]]&lt;75,"50K-75K",Data_set[[#This Row],[Income (in K/year)]]&lt;100,"75K-100K",Data_set[[#This Row],[Income (in K/year)]]&lt;150,"100K-150K",TRUE,"&gt;150K")</f>
        <v>50K-75K</v>
      </c>
    </row>
    <row r="2769" spans="1:21" hidden="1" x14ac:dyDescent="0.3">
      <c r="A2769">
        <v>1436</v>
      </c>
      <c r="B2769">
        <v>43</v>
      </c>
      <c r="C2769">
        <v>17</v>
      </c>
      <c r="D2769">
        <v>55</v>
      </c>
      <c r="E2769" t="s">
        <v>21</v>
      </c>
      <c r="F2769">
        <v>90266</v>
      </c>
      <c r="G2769">
        <v>1</v>
      </c>
      <c r="H2769">
        <v>0.2</v>
      </c>
      <c r="I2769" t="s">
        <v>15</v>
      </c>
      <c r="J2769">
        <v>0</v>
      </c>
      <c r="K2769" t="s">
        <v>16</v>
      </c>
      <c r="L2769" t="s">
        <v>16</v>
      </c>
      <c r="M2769" t="s">
        <v>16</v>
      </c>
      <c r="N2769" t="s">
        <v>17</v>
      </c>
      <c r="O2769" t="s">
        <v>16</v>
      </c>
      <c r="P2769" t="str" cm="1">
        <f t="array" ref="P2769">_xlfn.IFS(Data_set[[#This Row],[Age (in years)]]&lt;=30,"&lt;30",Data_set[[#This Row],[Age (in years)]]&lt;=40,"30-40",Data_set[[#This Row],[Age (in years)]]&lt;=50,"40-50",Data_set[[#This Row],[Age (in years)]]&lt;=60,"50-60",Data_set[[#This Row],[Age (in years)]]&gt;60,"&gt;60")</f>
        <v>40-50</v>
      </c>
      <c r="Q2769" t="str" cm="1">
        <f t="array" ref="Q2769">_xlfn.IFS(Data_set[[#This Row],[Experience (in years)]]&lt;=5,"0-5",Data_set[[#This Row],[Experience (in years)]]&lt;=10,"6-10",Data_set[[#This Row],[Experience (in years)]]&lt;=20,"11-20",Data_set[[#This Row],[Experience (in years)]]&lt;=30,"21-30",Data_set[[#This Row],[Experience (in years)]]&lt;=40,"31-40",TRUE,"40+")</f>
        <v>11-20</v>
      </c>
      <c r="R2769" t="str" cm="1">
        <f t="array" ref="R2769">_xlfn.IFS(Data_set[[#This Row],[Mortgage]]=0,"0",Data_set[[#This Row],[Mortgage]]&lt;=100,"1-100",Data_set[[#This Row],[Mortgage]]&lt;=200,"101-200",Data_set[[#This Row],[Mortgage]]&lt;=300,"201-300",Data_set[[#This Row],[Mortgage]]&lt;=400,"301-400",TRUE,"400+")</f>
        <v>0</v>
      </c>
      <c r="S2769" t="str" cm="1">
        <f t="array" ref="S2769">_xlfn.IFS(Data_set[[#This Row],[CCAvg]]&lt;=2,"0-2",Data_set[[#This Row],[CCAvg]]&lt;=5,"3-5",Data_set[[#This Row],[CCAvg]]&lt;=8,"6-8",TRUE,"8+")</f>
        <v>0-2</v>
      </c>
      <c r="T2769">
        <f>IF(Data_set[[#This Row],[Personal Loan]]="Yes",1,0)</f>
        <v>0</v>
      </c>
      <c r="U2769" t="str" cm="1">
        <f t="array" ref="U2769">_xlfn.IFS(Data_set[[#This Row],[Income (in K/year)]]&lt;50,"&lt;50K",Data_set[[#This Row],[Income (in K/year)]]&lt;75,"50K-75K",Data_set[[#This Row],[Income (in K/year)]]&lt;100,"75K-100K",Data_set[[#This Row],[Income (in K/year)]]&lt;150,"100K-150K",TRUE,"&gt;150K")</f>
        <v>50K-75K</v>
      </c>
    </row>
    <row r="2770" spans="1:21" hidden="1" x14ac:dyDescent="0.3">
      <c r="A2770">
        <v>1508</v>
      </c>
      <c r="B2770">
        <v>43</v>
      </c>
      <c r="C2770">
        <v>18</v>
      </c>
      <c r="D2770">
        <v>50</v>
      </c>
      <c r="E2770" t="s">
        <v>18</v>
      </c>
      <c r="F2770">
        <v>91006</v>
      </c>
      <c r="G2770">
        <v>4</v>
      </c>
      <c r="H2770">
        <v>1.9</v>
      </c>
      <c r="I2770" t="s">
        <v>19</v>
      </c>
      <c r="J2770">
        <v>0</v>
      </c>
      <c r="K2770" t="s">
        <v>16</v>
      </c>
      <c r="L2770" t="s">
        <v>16</v>
      </c>
      <c r="M2770" t="s">
        <v>16</v>
      </c>
      <c r="N2770" t="s">
        <v>16</v>
      </c>
      <c r="O2770" t="s">
        <v>16</v>
      </c>
      <c r="P2770" t="str" cm="1">
        <f t="array" ref="P2770">_xlfn.IFS(Data_set[[#This Row],[Age (in years)]]&lt;=30,"&lt;30",Data_set[[#This Row],[Age (in years)]]&lt;=40,"30-40",Data_set[[#This Row],[Age (in years)]]&lt;=50,"40-50",Data_set[[#This Row],[Age (in years)]]&lt;=60,"50-60",Data_set[[#This Row],[Age (in years)]]&gt;60,"&gt;60")</f>
        <v>40-50</v>
      </c>
      <c r="Q2770" t="str" cm="1">
        <f t="array" ref="Q2770">_xlfn.IFS(Data_set[[#This Row],[Experience (in years)]]&lt;=5,"0-5",Data_set[[#This Row],[Experience (in years)]]&lt;=10,"6-10",Data_set[[#This Row],[Experience (in years)]]&lt;=20,"11-20",Data_set[[#This Row],[Experience (in years)]]&lt;=30,"21-30",Data_set[[#This Row],[Experience (in years)]]&lt;=40,"31-40",TRUE,"40+")</f>
        <v>11-20</v>
      </c>
      <c r="R2770" t="str" cm="1">
        <f t="array" ref="R2770">_xlfn.IFS(Data_set[[#This Row],[Mortgage]]=0,"0",Data_set[[#This Row],[Mortgage]]&lt;=100,"1-100",Data_set[[#This Row],[Mortgage]]&lt;=200,"101-200",Data_set[[#This Row],[Mortgage]]&lt;=300,"201-300",Data_set[[#This Row],[Mortgage]]&lt;=400,"301-400",TRUE,"400+")</f>
        <v>0</v>
      </c>
      <c r="S2770" t="str" cm="1">
        <f t="array" ref="S2770">_xlfn.IFS(Data_set[[#This Row],[CCAvg]]&lt;=2,"0-2",Data_set[[#This Row],[CCAvg]]&lt;=5,"3-5",Data_set[[#This Row],[CCAvg]]&lt;=8,"6-8",TRUE,"8+")</f>
        <v>0-2</v>
      </c>
      <c r="T2770">
        <f>IF(Data_set[[#This Row],[Personal Loan]]="Yes",1,0)</f>
        <v>0</v>
      </c>
      <c r="U2770" t="str" cm="1">
        <f t="array" ref="U2770">_xlfn.IFS(Data_set[[#This Row],[Income (in K/year)]]&lt;50,"&lt;50K",Data_set[[#This Row],[Income (in K/year)]]&lt;75,"50K-75K",Data_set[[#This Row],[Income (in K/year)]]&lt;100,"75K-100K",Data_set[[#This Row],[Income (in K/year)]]&lt;150,"100K-150K",TRUE,"&gt;150K")</f>
        <v>50K-75K</v>
      </c>
    </row>
    <row r="2771" spans="1:21" x14ac:dyDescent="0.3">
      <c r="A2771">
        <v>1519</v>
      </c>
      <c r="B2771">
        <v>43</v>
      </c>
      <c r="C2771">
        <v>17</v>
      </c>
      <c r="D2771">
        <v>64</v>
      </c>
      <c r="E2771" t="s">
        <v>21</v>
      </c>
      <c r="F2771">
        <v>95053</v>
      </c>
      <c r="G2771">
        <v>4</v>
      </c>
      <c r="H2771">
        <v>3</v>
      </c>
      <c r="I2771" t="s">
        <v>19</v>
      </c>
      <c r="J2771">
        <v>221</v>
      </c>
      <c r="K2771" t="s">
        <v>17</v>
      </c>
      <c r="L2771" t="s">
        <v>16</v>
      </c>
      <c r="M2771" t="s">
        <v>16</v>
      </c>
      <c r="N2771" t="s">
        <v>17</v>
      </c>
      <c r="O2771" t="s">
        <v>16</v>
      </c>
      <c r="P2771" t="str" cm="1">
        <f t="array" ref="P2771">_xlfn.IFS(Data_set[[#This Row],[Age (in years)]]&lt;=30,"&lt;30",Data_set[[#This Row],[Age (in years)]]&lt;=40,"30-40",Data_set[[#This Row],[Age (in years)]]&lt;=50,"40-50",Data_set[[#This Row],[Age (in years)]]&lt;=60,"50-60",Data_set[[#This Row],[Age (in years)]]&gt;60,"&gt;60")</f>
        <v>40-50</v>
      </c>
      <c r="Q2771" t="str" cm="1">
        <f t="array" ref="Q2771">_xlfn.IFS(Data_set[[#This Row],[Experience (in years)]]&lt;=5,"0-5",Data_set[[#This Row],[Experience (in years)]]&lt;=10,"6-10",Data_set[[#This Row],[Experience (in years)]]&lt;=20,"11-20",Data_set[[#This Row],[Experience (in years)]]&lt;=30,"21-30",Data_set[[#This Row],[Experience (in years)]]&lt;=40,"31-40",TRUE,"40+")</f>
        <v>11-20</v>
      </c>
      <c r="R2771" t="str" cm="1">
        <f t="array" ref="R2771">_xlfn.IFS(Data_set[[#This Row],[Mortgage]]=0,"0",Data_set[[#This Row],[Mortgage]]&lt;=100,"1-100",Data_set[[#This Row],[Mortgage]]&lt;=200,"101-200",Data_set[[#This Row],[Mortgage]]&lt;=300,"201-300",Data_set[[#This Row],[Mortgage]]&lt;=400,"301-400",TRUE,"400+")</f>
        <v>201-300</v>
      </c>
      <c r="S2771" t="str" cm="1">
        <f t="array" ref="S2771">_xlfn.IFS(Data_set[[#This Row],[CCAvg]]&lt;=2,"0-2",Data_set[[#This Row],[CCAvg]]&lt;=5,"3-5",Data_set[[#This Row],[CCAvg]]&lt;=8,"6-8",TRUE,"8+")</f>
        <v>3-5</v>
      </c>
      <c r="T2771">
        <f>IF(Data_set[[#This Row],[Personal Loan]]="Yes",1,0)</f>
        <v>1</v>
      </c>
      <c r="U2771" t="str" cm="1">
        <f t="array" ref="U2771">_xlfn.IFS(Data_set[[#This Row],[Income (in K/year)]]&lt;50,"&lt;50K",Data_set[[#This Row],[Income (in K/year)]]&lt;75,"50K-75K",Data_set[[#This Row],[Income (in K/year)]]&lt;100,"75K-100K",Data_set[[#This Row],[Income (in K/year)]]&lt;150,"100K-150K",TRUE,"&gt;150K")</f>
        <v>50K-75K</v>
      </c>
    </row>
    <row r="2772" spans="1:21" hidden="1" x14ac:dyDescent="0.3">
      <c r="A2772">
        <v>1526</v>
      </c>
      <c r="B2772">
        <v>43</v>
      </c>
      <c r="C2772">
        <v>18</v>
      </c>
      <c r="D2772">
        <v>58</v>
      </c>
      <c r="E2772" t="s">
        <v>21</v>
      </c>
      <c r="F2772">
        <v>95747</v>
      </c>
      <c r="G2772">
        <v>1</v>
      </c>
      <c r="H2772">
        <v>2.4</v>
      </c>
      <c r="I2772" t="s">
        <v>15</v>
      </c>
      <c r="J2772">
        <v>0</v>
      </c>
      <c r="K2772" t="s">
        <v>16</v>
      </c>
      <c r="L2772" t="s">
        <v>16</v>
      </c>
      <c r="M2772" t="s">
        <v>16</v>
      </c>
      <c r="N2772" t="s">
        <v>16</v>
      </c>
      <c r="O2772" t="s">
        <v>16</v>
      </c>
      <c r="P2772" t="str" cm="1">
        <f t="array" ref="P2772">_xlfn.IFS(Data_set[[#This Row],[Age (in years)]]&lt;=30,"&lt;30",Data_set[[#This Row],[Age (in years)]]&lt;=40,"30-40",Data_set[[#This Row],[Age (in years)]]&lt;=50,"40-50",Data_set[[#This Row],[Age (in years)]]&lt;=60,"50-60",Data_set[[#This Row],[Age (in years)]]&gt;60,"&gt;60")</f>
        <v>40-50</v>
      </c>
      <c r="Q2772" t="str" cm="1">
        <f t="array" ref="Q2772">_xlfn.IFS(Data_set[[#This Row],[Experience (in years)]]&lt;=5,"0-5",Data_set[[#This Row],[Experience (in years)]]&lt;=10,"6-10",Data_set[[#This Row],[Experience (in years)]]&lt;=20,"11-20",Data_set[[#This Row],[Experience (in years)]]&lt;=30,"21-30",Data_set[[#This Row],[Experience (in years)]]&lt;=40,"31-40",TRUE,"40+")</f>
        <v>11-20</v>
      </c>
      <c r="R2772" t="str" cm="1">
        <f t="array" ref="R2772">_xlfn.IFS(Data_set[[#This Row],[Mortgage]]=0,"0",Data_set[[#This Row],[Mortgage]]&lt;=100,"1-100",Data_set[[#This Row],[Mortgage]]&lt;=200,"101-200",Data_set[[#This Row],[Mortgage]]&lt;=300,"201-300",Data_set[[#This Row],[Mortgage]]&lt;=400,"301-400",TRUE,"400+")</f>
        <v>0</v>
      </c>
      <c r="S2772" t="str" cm="1">
        <f t="array" ref="S2772">_xlfn.IFS(Data_set[[#This Row],[CCAvg]]&lt;=2,"0-2",Data_set[[#This Row],[CCAvg]]&lt;=5,"3-5",Data_set[[#This Row],[CCAvg]]&lt;=8,"6-8",TRUE,"8+")</f>
        <v>3-5</v>
      </c>
      <c r="T2772">
        <f>IF(Data_set[[#This Row],[Personal Loan]]="Yes",1,0)</f>
        <v>0</v>
      </c>
      <c r="U2772" t="str" cm="1">
        <f t="array" ref="U2772">_xlfn.IFS(Data_set[[#This Row],[Income (in K/year)]]&lt;50,"&lt;50K",Data_set[[#This Row],[Income (in K/year)]]&lt;75,"50K-75K",Data_set[[#This Row],[Income (in K/year)]]&lt;100,"75K-100K",Data_set[[#This Row],[Income (in K/year)]]&lt;150,"100K-150K",TRUE,"&gt;150K")</f>
        <v>50K-75K</v>
      </c>
    </row>
    <row r="2773" spans="1:21" hidden="1" x14ac:dyDescent="0.3">
      <c r="A2773">
        <v>1577</v>
      </c>
      <c r="B2773">
        <v>43</v>
      </c>
      <c r="C2773">
        <v>18</v>
      </c>
      <c r="D2773">
        <v>98</v>
      </c>
      <c r="E2773" t="s">
        <v>21</v>
      </c>
      <c r="F2773">
        <v>92131</v>
      </c>
      <c r="G2773">
        <v>2</v>
      </c>
      <c r="H2773">
        <v>0.4</v>
      </c>
      <c r="I2773" t="s">
        <v>15</v>
      </c>
      <c r="J2773">
        <v>0</v>
      </c>
      <c r="K2773" t="s">
        <v>16</v>
      </c>
      <c r="L2773" t="s">
        <v>16</v>
      </c>
      <c r="M2773" t="s">
        <v>16</v>
      </c>
      <c r="N2773" t="s">
        <v>17</v>
      </c>
      <c r="O2773" t="s">
        <v>16</v>
      </c>
      <c r="P2773" t="str" cm="1">
        <f t="array" ref="P2773">_xlfn.IFS(Data_set[[#This Row],[Age (in years)]]&lt;=30,"&lt;30",Data_set[[#This Row],[Age (in years)]]&lt;=40,"30-40",Data_set[[#This Row],[Age (in years)]]&lt;=50,"40-50",Data_set[[#This Row],[Age (in years)]]&lt;=60,"50-60",Data_set[[#This Row],[Age (in years)]]&gt;60,"&gt;60")</f>
        <v>40-50</v>
      </c>
      <c r="Q2773" t="str" cm="1">
        <f t="array" ref="Q2773">_xlfn.IFS(Data_set[[#This Row],[Experience (in years)]]&lt;=5,"0-5",Data_set[[#This Row],[Experience (in years)]]&lt;=10,"6-10",Data_set[[#This Row],[Experience (in years)]]&lt;=20,"11-20",Data_set[[#This Row],[Experience (in years)]]&lt;=30,"21-30",Data_set[[#This Row],[Experience (in years)]]&lt;=40,"31-40",TRUE,"40+")</f>
        <v>11-20</v>
      </c>
      <c r="R2773" t="str" cm="1">
        <f t="array" ref="R2773">_xlfn.IFS(Data_set[[#This Row],[Mortgage]]=0,"0",Data_set[[#This Row],[Mortgage]]&lt;=100,"1-100",Data_set[[#This Row],[Mortgage]]&lt;=200,"101-200",Data_set[[#This Row],[Mortgage]]&lt;=300,"201-300",Data_set[[#This Row],[Mortgage]]&lt;=400,"301-400",TRUE,"400+")</f>
        <v>0</v>
      </c>
      <c r="S2773" t="str" cm="1">
        <f t="array" ref="S2773">_xlfn.IFS(Data_set[[#This Row],[CCAvg]]&lt;=2,"0-2",Data_set[[#This Row],[CCAvg]]&lt;=5,"3-5",Data_set[[#This Row],[CCAvg]]&lt;=8,"6-8",TRUE,"8+")</f>
        <v>0-2</v>
      </c>
      <c r="T2773">
        <f>IF(Data_set[[#This Row],[Personal Loan]]="Yes",1,0)</f>
        <v>0</v>
      </c>
      <c r="U2773" t="str" cm="1">
        <f t="array" ref="U2773">_xlfn.IFS(Data_set[[#This Row],[Income (in K/year)]]&lt;50,"&lt;50K",Data_set[[#This Row],[Income (in K/year)]]&lt;75,"50K-75K",Data_set[[#This Row],[Income (in K/year)]]&lt;100,"75K-100K",Data_set[[#This Row],[Income (in K/year)]]&lt;150,"100K-150K",TRUE,"&gt;150K")</f>
        <v>75K-100K</v>
      </c>
    </row>
    <row r="2774" spans="1:21" x14ac:dyDescent="0.3">
      <c r="A2774">
        <v>1583</v>
      </c>
      <c r="B2774">
        <v>43</v>
      </c>
      <c r="C2774">
        <v>19</v>
      </c>
      <c r="D2774">
        <v>170</v>
      </c>
      <c r="E2774" t="s">
        <v>14</v>
      </c>
      <c r="F2774">
        <v>92037</v>
      </c>
      <c r="G2774">
        <v>4</v>
      </c>
      <c r="H2774">
        <v>4.25</v>
      </c>
      <c r="I2774" t="s">
        <v>15</v>
      </c>
      <c r="J2774">
        <v>318</v>
      </c>
      <c r="K2774" t="s">
        <v>17</v>
      </c>
      <c r="L2774" t="s">
        <v>16</v>
      </c>
      <c r="M2774" t="s">
        <v>17</v>
      </c>
      <c r="N2774" t="s">
        <v>17</v>
      </c>
      <c r="O2774" t="s">
        <v>17</v>
      </c>
      <c r="P2774" t="str" cm="1">
        <f t="array" ref="P2774">_xlfn.IFS(Data_set[[#This Row],[Age (in years)]]&lt;=30,"&lt;30",Data_set[[#This Row],[Age (in years)]]&lt;=40,"30-40",Data_set[[#This Row],[Age (in years)]]&lt;=50,"40-50",Data_set[[#This Row],[Age (in years)]]&lt;=60,"50-60",Data_set[[#This Row],[Age (in years)]]&gt;60,"&gt;60")</f>
        <v>40-50</v>
      </c>
      <c r="Q2774" t="str" cm="1">
        <f t="array" ref="Q2774">_xlfn.IFS(Data_set[[#This Row],[Experience (in years)]]&lt;=5,"0-5",Data_set[[#This Row],[Experience (in years)]]&lt;=10,"6-10",Data_set[[#This Row],[Experience (in years)]]&lt;=20,"11-20",Data_set[[#This Row],[Experience (in years)]]&lt;=30,"21-30",Data_set[[#This Row],[Experience (in years)]]&lt;=40,"31-40",TRUE,"40+")</f>
        <v>11-20</v>
      </c>
      <c r="R2774" t="str" cm="1">
        <f t="array" ref="R2774">_xlfn.IFS(Data_set[[#This Row],[Mortgage]]=0,"0",Data_set[[#This Row],[Mortgage]]&lt;=100,"1-100",Data_set[[#This Row],[Mortgage]]&lt;=200,"101-200",Data_set[[#This Row],[Mortgage]]&lt;=300,"201-300",Data_set[[#This Row],[Mortgage]]&lt;=400,"301-400",TRUE,"400+")</f>
        <v>301-400</v>
      </c>
      <c r="S2774" t="str" cm="1">
        <f t="array" ref="S2774">_xlfn.IFS(Data_set[[#This Row],[CCAvg]]&lt;=2,"0-2",Data_set[[#This Row],[CCAvg]]&lt;=5,"3-5",Data_set[[#This Row],[CCAvg]]&lt;=8,"6-8",TRUE,"8+")</f>
        <v>3-5</v>
      </c>
      <c r="T2774">
        <f>IF(Data_set[[#This Row],[Personal Loan]]="Yes",1,0)</f>
        <v>1</v>
      </c>
      <c r="U2774" t="str" cm="1">
        <f t="array" ref="U2774">_xlfn.IFS(Data_set[[#This Row],[Income (in K/year)]]&lt;50,"&lt;50K",Data_set[[#This Row],[Income (in K/year)]]&lt;75,"50K-75K",Data_set[[#This Row],[Income (in K/year)]]&lt;100,"75K-100K",Data_set[[#This Row],[Income (in K/year)]]&lt;150,"100K-150K",TRUE,"&gt;150K")</f>
        <v>&gt;150K</v>
      </c>
    </row>
    <row r="2775" spans="1:21" hidden="1" x14ac:dyDescent="0.3">
      <c r="A2775">
        <v>1670</v>
      </c>
      <c r="B2775">
        <v>43</v>
      </c>
      <c r="C2775">
        <v>18</v>
      </c>
      <c r="D2775">
        <v>21</v>
      </c>
      <c r="E2775" t="s">
        <v>18</v>
      </c>
      <c r="F2775">
        <v>95037</v>
      </c>
      <c r="G2775">
        <v>2</v>
      </c>
      <c r="H2775">
        <v>1.4</v>
      </c>
      <c r="I2775" t="s">
        <v>20</v>
      </c>
      <c r="J2775">
        <v>0</v>
      </c>
      <c r="K2775" t="s">
        <v>16</v>
      </c>
      <c r="L2775" t="s">
        <v>16</v>
      </c>
      <c r="M2775" t="s">
        <v>16</v>
      </c>
      <c r="N2775" t="s">
        <v>17</v>
      </c>
      <c r="O2775" t="s">
        <v>17</v>
      </c>
      <c r="P2775" t="str" cm="1">
        <f t="array" ref="P2775">_xlfn.IFS(Data_set[[#This Row],[Age (in years)]]&lt;=30,"&lt;30",Data_set[[#This Row],[Age (in years)]]&lt;=40,"30-40",Data_set[[#This Row],[Age (in years)]]&lt;=50,"40-50",Data_set[[#This Row],[Age (in years)]]&lt;=60,"50-60",Data_set[[#This Row],[Age (in years)]]&gt;60,"&gt;60")</f>
        <v>40-50</v>
      </c>
      <c r="Q2775" t="str" cm="1">
        <f t="array" ref="Q2775">_xlfn.IFS(Data_set[[#This Row],[Experience (in years)]]&lt;=5,"0-5",Data_set[[#This Row],[Experience (in years)]]&lt;=10,"6-10",Data_set[[#This Row],[Experience (in years)]]&lt;=20,"11-20",Data_set[[#This Row],[Experience (in years)]]&lt;=30,"21-30",Data_set[[#This Row],[Experience (in years)]]&lt;=40,"31-40",TRUE,"40+")</f>
        <v>11-20</v>
      </c>
      <c r="R2775" t="str" cm="1">
        <f t="array" ref="R2775">_xlfn.IFS(Data_set[[#This Row],[Mortgage]]=0,"0",Data_set[[#This Row],[Mortgage]]&lt;=100,"1-100",Data_set[[#This Row],[Mortgage]]&lt;=200,"101-200",Data_set[[#This Row],[Mortgage]]&lt;=300,"201-300",Data_set[[#This Row],[Mortgage]]&lt;=400,"301-400",TRUE,"400+")</f>
        <v>0</v>
      </c>
      <c r="S2775" t="str" cm="1">
        <f t="array" ref="S2775">_xlfn.IFS(Data_set[[#This Row],[CCAvg]]&lt;=2,"0-2",Data_set[[#This Row],[CCAvg]]&lt;=5,"3-5",Data_set[[#This Row],[CCAvg]]&lt;=8,"6-8",TRUE,"8+")</f>
        <v>0-2</v>
      </c>
      <c r="T2775">
        <f>IF(Data_set[[#This Row],[Personal Loan]]="Yes",1,0)</f>
        <v>0</v>
      </c>
      <c r="U2775" t="str" cm="1">
        <f t="array" ref="U2775">_xlfn.IFS(Data_set[[#This Row],[Income (in K/year)]]&lt;50,"&lt;50K",Data_set[[#This Row],[Income (in K/year)]]&lt;75,"50K-75K",Data_set[[#This Row],[Income (in K/year)]]&lt;100,"75K-100K",Data_set[[#This Row],[Income (in K/year)]]&lt;150,"100K-150K",TRUE,"&gt;150K")</f>
        <v>&lt;50K</v>
      </c>
    </row>
    <row r="2776" spans="1:21" hidden="1" x14ac:dyDescent="0.3">
      <c r="A2776">
        <v>1701</v>
      </c>
      <c r="B2776">
        <v>43</v>
      </c>
      <c r="C2776">
        <v>16</v>
      </c>
      <c r="D2776">
        <v>71</v>
      </c>
      <c r="E2776" t="s">
        <v>21</v>
      </c>
      <c r="F2776">
        <v>90089</v>
      </c>
      <c r="G2776">
        <v>3</v>
      </c>
      <c r="H2776">
        <v>2.33</v>
      </c>
      <c r="I2776" t="s">
        <v>20</v>
      </c>
      <c r="J2776">
        <v>0</v>
      </c>
      <c r="K2776" t="s">
        <v>16</v>
      </c>
      <c r="L2776" t="s">
        <v>16</v>
      </c>
      <c r="M2776" t="s">
        <v>16</v>
      </c>
      <c r="N2776" t="s">
        <v>16</v>
      </c>
      <c r="O2776" t="s">
        <v>16</v>
      </c>
      <c r="P2776" t="str" cm="1">
        <f t="array" ref="P2776">_xlfn.IFS(Data_set[[#This Row],[Age (in years)]]&lt;=30,"&lt;30",Data_set[[#This Row],[Age (in years)]]&lt;=40,"30-40",Data_set[[#This Row],[Age (in years)]]&lt;=50,"40-50",Data_set[[#This Row],[Age (in years)]]&lt;=60,"50-60",Data_set[[#This Row],[Age (in years)]]&gt;60,"&gt;60")</f>
        <v>40-50</v>
      </c>
      <c r="Q2776" t="str" cm="1">
        <f t="array" ref="Q2776">_xlfn.IFS(Data_set[[#This Row],[Experience (in years)]]&lt;=5,"0-5",Data_set[[#This Row],[Experience (in years)]]&lt;=10,"6-10",Data_set[[#This Row],[Experience (in years)]]&lt;=20,"11-20",Data_set[[#This Row],[Experience (in years)]]&lt;=30,"21-30",Data_set[[#This Row],[Experience (in years)]]&lt;=40,"31-40",TRUE,"40+")</f>
        <v>11-20</v>
      </c>
      <c r="R2776" t="str" cm="1">
        <f t="array" ref="R2776">_xlfn.IFS(Data_set[[#This Row],[Mortgage]]=0,"0",Data_set[[#This Row],[Mortgage]]&lt;=100,"1-100",Data_set[[#This Row],[Mortgage]]&lt;=200,"101-200",Data_set[[#This Row],[Mortgage]]&lt;=300,"201-300",Data_set[[#This Row],[Mortgage]]&lt;=400,"301-400",TRUE,"400+")</f>
        <v>0</v>
      </c>
      <c r="S2776" t="str" cm="1">
        <f t="array" ref="S2776">_xlfn.IFS(Data_set[[#This Row],[CCAvg]]&lt;=2,"0-2",Data_set[[#This Row],[CCAvg]]&lt;=5,"3-5",Data_set[[#This Row],[CCAvg]]&lt;=8,"6-8",TRUE,"8+")</f>
        <v>3-5</v>
      </c>
      <c r="T2776">
        <f>IF(Data_set[[#This Row],[Personal Loan]]="Yes",1,0)</f>
        <v>0</v>
      </c>
      <c r="U2776" t="str" cm="1">
        <f t="array" ref="U2776">_xlfn.IFS(Data_set[[#This Row],[Income (in K/year)]]&lt;50,"&lt;50K",Data_set[[#This Row],[Income (in K/year)]]&lt;75,"50K-75K",Data_set[[#This Row],[Income (in K/year)]]&lt;100,"75K-100K",Data_set[[#This Row],[Income (in K/year)]]&lt;150,"100K-150K",TRUE,"&gt;150K")</f>
        <v>50K-75K</v>
      </c>
    </row>
    <row r="2777" spans="1:21" x14ac:dyDescent="0.3">
      <c r="A2777">
        <v>1732</v>
      </c>
      <c r="B2777">
        <v>43</v>
      </c>
      <c r="C2777">
        <v>19</v>
      </c>
      <c r="D2777">
        <v>125</v>
      </c>
      <c r="E2777" t="s">
        <v>14</v>
      </c>
      <c r="F2777">
        <v>92122</v>
      </c>
      <c r="G2777">
        <v>3</v>
      </c>
      <c r="H2777">
        <v>2.4</v>
      </c>
      <c r="I2777" t="s">
        <v>15</v>
      </c>
      <c r="J2777">
        <v>0</v>
      </c>
      <c r="K2777" t="s">
        <v>17</v>
      </c>
      <c r="L2777" t="s">
        <v>16</v>
      </c>
      <c r="M2777" t="s">
        <v>16</v>
      </c>
      <c r="N2777" t="s">
        <v>17</v>
      </c>
      <c r="O2777" t="s">
        <v>16</v>
      </c>
      <c r="P2777" t="str" cm="1">
        <f t="array" ref="P2777">_xlfn.IFS(Data_set[[#This Row],[Age (in years)]]&lt;=30,"&lt;30",Data_set[[#This Row],[Age (in years)]]&lt;=40,"30-40",Data_set[[#This Row],[Age (in years)]]&lt;=50,"40-50",Data_set[[#This Row],[Age (in years)]]&lt;=60,"50-60",Data_set[[#This Row],[Age (in years)]]&gt;60,"&gt;60")</f>
        <v>40-50</v>
      </c>
      <c r="Q2777" t="str" cm="1">
        <f t="array" ref="Q2777">_xlfn.IFS(Data_set[[#This Row],[Experience (in years)]]&lt;=5,"0-5",Data_set[[#This Row],[Experience (in years)]]&lt;=10,"6-10",Data_set[[#This Row],[Experience (in years)]]&lt;=20,"11-20",Data_set[[#This Row],[Experience (in years)]]&lt;=30,"21-30",Data_set[[#This Row],[Experience (in years)]]&lt;=40,"31-40",TRUE,"40+")</f>
        <v>11-20</v>
      </c>
      <c r="R2777" t="str" cm="1">
        <f t="array" ref="R2777">_xlfn.IFS(Data_set[[#This Row],[Mortgage]]=0,"0",Data_set[[#This Row],[Mortgage]]&lt;=100,"1-100",Data_set[[#This Row],[Mortgage]]&lt;=200,"101-200",Data_set[[#This Row],[Mortgage]]&lt;=300,"201-300",Data_set[[#This Row],[Mortgage]]&lt;=400,"301-400",TRUE,"400+")</f>
        <v>0</v>
      </c>
      <c r="S2777" t="str" cm="1">
        <f t="array" ref="S2777">_xlfn.IFS(Data_set[[#This Row],[CCAvg]]&lt;=2,"0-2",Data_set[[#This Row],[CCAvg]]&lt;=5,"3-5",Data_set[[#This Row],[CCAvg]]&lt;=8,"6-8",TRUE,"8+")</f>
        <v>3-5</v>
      </c>
      <c r="T2777">
        <f>IF(Data_set[[#This Row],[Personal Loan]]="Yes",1,0)</f>
        <v>1</v>
      </c>
      <c r="U2777" t="str" cm="1">
        <f t="array" ref="U2777">_xlfn.IFS(Data_set[[#This Row],[Income (in K/year)]]&lt;50,"&lt;50K",Data_set[[#This Row],[Income (in K/year)]]&lt;75,"50K-75K",Data_set[[#This Row],[Income (in K/year)]]&lt;100,"75K-100K",Data_set[[#This Row],[Income (in K/year)]]&lt;150,"100K-150K",TRUE,"&gt;150K")</f>
        <v>100K-150K</v>
      </c>
    </row>
    <row r="2778" spans="1:21" x14ac:dyDescent="0.3">
      <c r="A2778">
        <v>1769</v>
      </c>
      <c r="B2778">
        <v>43</v>
      </c>
      <c r="C2778">
        <v>18</v>
      </c>
      <c r="D2778">
        <v>128</v>
      </c>
      <c r="E2778" t="s">
        <v>14</v>
      </c>
      <c r="F2778">
        <v>92093</v>
      </c>
      <c r="G2778">
        <v>4</v>
      </c>
      <c r="H2778">
        <v>5.3</v>
      </c>
      <c r="I2778" t="s">
        <v>15</v>
      </c>
      <c r="J2778">
        <v>84</v>
      </c>
      <c r="K2778" t="s">
        <v>17</v>
      </c>
      <c r="L2778" t="s">
        <v>16</v>
      </c>
      <c r="M2778" t="s">
        <v>16</v>
      </c>
      <c r="N2778" t="s">
        <v>16</v>
      </c>
      <c r="O2778" t="s">
        <v>16</v>
      </c>
      <c r="P2778" t="str" cm="1">
        <f t="array" ref="P2778">_xlfn.IFS(Data_set[[#This Row],[Age (in years)]]&lt;=30,"&lt;30",Data_set[[#This Row],[Age (in years)]]&lt;=40,"30-40",Data_set[[#This Row],[Age (in years)]]&lt;=50,"40-50",Data_set[[#This Row],[Age (in years)]]&lt;=60,"50-60",Data_set[[#This Row],[Age (in years)]]&gt;60,"&gt;60")</f>
        <v>40-50</v>
      </c>
      <c r="Q2778" t="str" cm="1">
        <f t="array" ref="Q2778">_xlfn.IFS(Data_set[[#This Row],[Experience (in years)]]&lt;=5,"0-5",Data_set[[#This Row],[Experience (in years)]]&lt;=10,"6-10",Data_set[[#This Row],[Experience (in years)]]&lt;=20,"11-20",Data_set[[#This Row],[Experience (in years)]]&lt;=30,"21-30",Data_set[[#This Row],[Experience (in years)]]&lt;=40,"31-40",TRUE,"40+")</f>
        <v>11-20</v>
      </c>
      <c r="R2778" t="str" cm="1">
        <f t="array" ref="R2778">_xlfn.IFS(Data_set[[#This Row],[Mortgage]]=0,"0",Data_set[[#This Row],[Mortgage]]&lt;=100,"1-100",Data_set[[#This Row],[Mortgage]]&lt;=200,"101-200",Data_set[[#This Row],[Mortgage]]&lt;=300,"201-300",Data_set[[#This Row],[Mortgage]]&lt;=400,"301-400",TRUE,"400+")</f>
        <v>1-100</v>
      </c>
      <c r="S2778" t="str" cm="1">
        <f t="array" ref="S2778">_xlfn.IFS(Data_set[[#This Row],[CCAvg]]&lt;=2,"0-2",Data_set[[#This Row],[CCAvg]]&lt;=5,"3-5",Data_set[[#This Row],[CCAvg]]&lt;=8,"6-8",TRUE,"8+")</f>
        <v>6-8</v>
      </c>
      <c r="T2778">
        <f>IF(Data_set[[#This Row],[Personal Loan]]="Yes",1,0)</f>
        <v>1</v>
      </c>
      <c r="U2778" t="str" cm="1">
        <f t="array" ref="U2778">_xlfn.IFS(Data_set[[#This Row],[Income (in K/year)]]&lt;50,"&lt;50K",Data_set[[#This Row],[Income (in K/year)]]&lt;75,"50K-75K",Data_set[[#This Row],[Income (in K/year)]]&lt;100,"75K-100K",Data_set[[#This Row],[Income (in K/year)]]&lt;150,"100K-150K",TRUE,"&gt;150K")</f>
        <v>100K-150K</v>
      </c>
    </row>
    <row r="2779" spans="1:21" hidden="1" x14ac:dyDescent="0.3">
      <c r="A2779">
        <v>1775</v>
      </c>
      <c r="B2779">
        <v>43</v>
      </c>
      <c r="C2779">
        <v>18</v>
      </c>
      <c r="D2779">
        <v>83</v>
      </c>
      <c r="E2779" t="s">
        <v>21</v>
      </c>
      <c r="F2779">
        <v>93109</v>
      </c>
      <c r="G2779">
        <v>3</v>
      </c>
      <c r="H2779">
        <v>0.5</v>
      </c>
      <c r="I2779" t="s">
        <v>19</v>
      </c>
      <c r="J2779">
        <v>0</v>
      </c>
      <c r="K2779" t="s">
        <v>16</v>
      </c>
      <c r="L2779" t="s">
        <v>16</v>
      </c>
      <c r="M2779" t="s">
        <v>16</v>
      </c>
      <c r="N2779" t="s">
        <v>16</v>
      </c>
      <c r="O2779" t="s">
        <v>17</v>
      </c>
      <c r="P2779" t="str" cm="1">
        <f t="array" ref="P2779">_xlfn.IFS(Data_set[[#This Row],[Age (in years)]]&lt;=30,"&lt;30",Data_set[[#This Row],[Age (in years)]]&lt;=40,"30-40",Data_set[[#This Row],[Age (in years)]]&lt;=50,"40-50",Data_set[[#This Row],[Age (in years)]]&lt;=60,"50-60",Data_set[[#This Row],[Age (in years)]]&gt;60,"&gt;60")</f>
        <v>40-50</v>
      </c>
      <c r="Q2779" t="str" cm="1">
        <f t="array" ref="Q2779">_xlfn.IFS(Data_set[[#This Row],[Experience (in years)]]&lt;=5,"0-5",Data_set[[#This Row],[Experience (in years)]]&lt;=10,"6-10",Data_set[[#This Row],[Experience (in years)]]&lt;=20,"11-20",Data_set[[#This Row],[Experience (in years)]]&lt;=30,"21-30",Data_set[[#This Row],[Experience (in years)]]&lt;=40,"31-40",TRUE,"40+")</f>
        <v>11-20</v>
      </c>
      <c r="R2779" t="str" cm="1">
        <f t="array" ref="R2779">_xlfn.IFS(Data_set[[#This Row],[Mortgage]]=0,"0",Data_set[[#This Row],[Mortgage]]&lt;=100,"1-100",Data_set[[#This Row],[Mortgage]]&lt;=200,"101-200",Data_set[[#This Row],[Mortgage]]&lt;=300,"201-300",Data_set[[#This Row],[Mortgage]]&lt;=400,"301-400",TRUE,"400+")</f>
        <v>0</v>
      </c>
      <c r="S2779" t="str" cm="1">
        <f t="array" ref="S2779">_xlfn.IFS(Data_set[[#This Row],[CCAvg]]&lt;=2,"0-2",Data_set[[#This Row],[CCAvg]]&lt;=5,"3-5",Data_set[[#This Row],[CCAvg]]&lt;=8,"6-8",TRUE,"8+")</f>
        <v>0-2</v>
      </c>
      <c r="T2779">
        <f>IF(Data_set[[#This Row],[Personal Loan]]="Yes",1,0)</f>
        <v>0</v>
      </c>
      <c r="U2779" t="str" cm="1">
        <f t="array" ref="U2779">_xlfn.IFS(Data_set[[#This Row],[Income (in K/year)]]&lt;50,"&lt;50K",Data_set[[#This Row],[Income (in K/year)]]&lt;75,"50K-75K",Data_set[[#This Row],[Income (in K/year)]]&lt;100,"75K-100K",Data_set[[#This Row],[Income (in K/year)]]&lt;150,"100K-150K",TRUE,"&gt;150K")</f>
        <v>75K-100K</v>
      </c>
    </row>
    <row r="2780" spans="1:21" hidden="1" x14ac:dyDescent="0.3">
      <c r="A2780">
        <v>1813</v>
      </c>
      <c r="B2780">
        <v>43</v>
      </c>
      <c r="C2780">
        <v>19</v>
      </c>
      <c r="D2780">
        <v>128</v>
      </c>
      <c r="E2780" t="s">
        <v>14</v>
      </c>
      <c r="F2780">
        <v>95054</v>
      </c>
      <c r="G2780">
        <v>1</v>
      </c>
      <c r="H2780">
        <v>4.7</v>
      </c>
      <c r="I2780" t="s">
        <v>15</v>
      </c>
      <c r="J2780">
        <v>0</v>
      </c>
      <c r="K2780" t="s">
        <v>16</v>
      </c>
      <c r="L2780" t="s">
        <v>16</v>
      </c>
      <c r="M2780" t="s">
        <v>16</v>
      </c>
      <c r="N2780" t="s">
        <v>17</v>
      </c>
      <c r="O2780" t="s">
        <v>16</v>
      </c>
      <c r="P2780" t="str" cm="1">
        <f t="array" ref="P2780">_xlfn.IFS(Data_set[[#This Row],[Age (in years)]]&lt;=30,"&lt;30",Data_set[[#This Row],[Age (in years)]]&lt;=40,"30-40",Data_set[[#This Row],[Age (in years)]]&lt;=50,"40-50",Data_set[[#This Row],[Age (in years)]]&lt;=60,"50-60",Data_set[[#This Row],[Age (in years)]]&gt;60,"&gt;60")</f>
        <v>40-50</v>
      </c>
      <c r="Q2780" t="str" cm="1">
        <f t="array" ref="Q2780">_xlfn.IFS(Data_set[[#This Row],[Experience (in years)]]&lt;=5,"0-5",Data_set[[#This Row],[Experience (in years)]]&lt;=10,"6-10",Data_set[[#This Row],[Experience (in years)]]&lt;=20,"11-20",Data_set[[#This Row],[Experience (in years)]]&lt;=30,"21-30",Data_set[[#This Row],[Experience (in years)]]&lt;=40,"31-40",TRUE,"40+")</f>
        <v>11-20</v>
      </c>
      <c r="R2780" t="str" cm="1">
        <f t="array" ref="R2780">_xlfn.IFS(Data_set[[#This Row],[Mortgage]]=0,"0",Data_set[[#This Row],[Mortgage]]&lt;=100,"1-100",Data_set[[#This Row],[Mortgage]]&lt;=200,"101-200",Data_set[[#This Row],[Mortgage]]&lt;=300,"201-300",Data_set[[#This Row],[Mortgage]]&lt;=400,"301-400",TRUE,"400+")</f>
        <v>0</v>
      </c>
      <c r="S2780" t="str" cm="1">
        <f t="array" ref="S2780">_xlfn.IFS(Data_set[[#This Row],[CCAvg]]&lt;=2,"0-2",Data_set[[#This Row],[CCAvg]]&lt;=5,"3-5",Data_set[[#This Row],[CCAvg]]&lt;=8,"6-8",TRUE,"8+")</f>
        <v>3-5</v>
      </c>
      <c r="T2780">
        <f>IF(Data_set[[#This Row],[Personal Loan]]="Yes",1,0)</f>
        <v>0</v>
      </c>
      <c r="U2780" t="str" cm="1">
        <f t="array" ref="U2780">_xlfn.IFS(Data_set[[#This Row],[Income (in K/year)]]&lt;50,"&lt;50K",Data_set[[#This Row],[Income (in K/year)]]&lt;75,"50K-75K",Data_set[[#This Row],[Income (in K/year)]]&lt;100,"75K-100K",Data_set[[#This Row],[Income (in K/year)]]&lt;150,"100K-150K",TRUE,"&gt;150K")</f>
        <v>100K-150K</v>
      </c>
    </row>
    <row r="2781" spans="1:21" hidden="1" x14ac:dyDescent="0.3">
      <c r="A2781">
        <v>1838</v>
      </c>
      <c r="B2781">
        <v>43</v>
      </c>
      <c r="C2781">
        <v>18</v>
      </c>
      <c r="D2781">
        <v>103</v>
      </c>
      <c r="E2781" t="s">
        <v>14</v>
      </c>
      <c r="F2781">
        <v>90089</v>
      </c>
      <c r="G2781">
        <v>3</v>
      </c>
      <c r="H2781">
        <v>1</v>
      </c>
      <c r="I2781" t="s">
        <v>15</v>
      </c>
      <c r="J2781">
        <v>180</v>
      </c>
      <c r="K2781" t="s">
        <v>16</v>
      </c>
      <c r="L2781" t="s">
        <v>16</v>
      </c>
      <c r="M2781" t="s">
        <v>16</v>
      </c>
      <c r="N2781" t="s">
        <v>17</v>
      </c>
      <c r="O2781" t="s">
        <v>17</v>
      </c>
      <c r="P2781" t="str" cm="1">
        <f t="array" ref="P2781">_xlfn.IFS(Data_set[[#This Row],[Age (in years)]]&lt;=30,"&lt;30",Data_set[[#This Row],[Age (in years)]]&lt;=40,"30-40",Data_set[[#This Row],[Age (in years)]]&lt;=50,"40-50",Data_set[[#This Row],[Age (in years)]]&lt;=60,"50-60",Data_set[[#This Row],[Age (in years)]]&gt;60,"&gt;60")</f>
        <v>40-50</v>
      </c>
      <c r="Q2781" t="str" cm="1">
        <f t="array" ref="Q2781">_xlfn.IFS(Data_set[[#This Row],[Experience (in years)]]&lt;=5,"0-5",Data_set[[#This Row],[Experience (in years)]]&lt;=10,"6-10",Data_set[[#This Row],[Experience (in years)]]&lt;=20,"11-20",Data_set[[#This Row],[Experience (in years)]]&lt;=30,"21-30",Data_set[[#This Row],[Experience (in years)]]&lt;=40,"31-40",TRUE,"40+")</f>
        <v>11-20</v>
      </c>
      <c r="R2781" t="str" cm="1">
        <f t="array" ref="R2781">_xlfn.IFS(Data_set[[#This Row],[Mortgage]]=0,"0",Data_set[[#This Row],[Mortgage]]&lt;=100,"1-100",Data_set[[#This Row],[Mortgage]]&lt;=200,"101-200",Data_set[[#This Row],[Mortgage]]&lt;=300,"201-300",Data_set[[#This Row],[Mortgage]]&lt;=400,"301-400",TRUE,"400+")</f>
        <v>101-200</v>
      </c>
      <c r="S2781" t="str" cm="1">
        <f t="array" ref="S2781">_xlfn.IFS(Data_set[[#This Row],[CCAvg]]&lt;=2,"0-2",Data_set[[#This Row],[CCAvg]]&lt;=5,"3-5",Data_set[[#This Row],[CCAvg]]&lt;=8,"6-8",TRUE,"8+")</f>
        <v>0-2</v>
      </c>
      <c r="T2781">
        <f>IF(Data_set[[#This Row],[Personal Loan]]="Yes",1,0)</f>
        <v>0</v>
      </c>
      <c r="U2781" t="str" cm="1">
        <f t="array" ref="U2781">_xlfn.IFS(Data_set[[#This Row],[Income (in K/year)]]&lt;50,"&lt;50K",Data_set[[#This Row],[Income (in K/year)]]&lt;75,"50K-75K",Data_set[[#This Row],[Income (in K/year)]]&lt;100,"75K-100K",Data_set[[#This Row],[Income (in K/year)]]&lt;150,"100K-150K",TRUE,"&gt;150K")</f>
        <v>100K-150K</v>
      </c>
    </row>
    <row r="2782" spans="1:21" hidden="1" x14ac:dyDescent="0.3">
      <c r="A2782">
        <v>1846</v>
      </c>
      <c r="B2782">
        <v>43</v>
      </c>
      <c r="C2782">
        <v>18</v>
      </c>
      <c r="D2782">
        <v>65</v>
      </c>
      <c r="E2782" t="s">
        <v>21</v>
      </c>
      <c r="F2782">
        <v>93065</v>
      </c>
      <c r="G2782">
        <v>2</v>
      </c>
      <c r="H2782">
        <v>2.2000000000000002</v>
      </c>
      <c r="I2782" t="s">
        <v>19</v>
      </c>
      <c r="J2782">
        <v>0</v>
      </c>
      <c r="K2782" t="s">
        <v>16</v>
      </c>
      <c r="L2782" t="s">
        <v>16</v>
      </c>
      <c r="M2782" t="s">
        <v>16</v>
      </c>
      <c r="N2782" t="s">
        <v>17</v>
      </c>
      <c r="O2782" t="s">
        <v>16</v>
      </c>
      <c r="P2782" t="str" cm="1">
        <f t="array" ref="P2782">_xlfn.IFS(Data_set[[#This Row],[Age (in years)]]&lt;=30,"&lt;30",Data_set[[#This Row],[Age (in years)]]&lt;=40,"30-40",Data_set[[#This Row],[Age (in years)]]&lt;=50,"40-50",Data_set[[#This Row],[Age (in years)]]&lt;=60,"50-60",Data_set[[#This Row],[Age (in years)]]&gt;60,"&gt;60")</f>
        <v>40-50</v>
      </c>
      <c r="Q2782" t="str" cm="1">
        <f t="array" ref="Q2782">_xlfn.IFS(Data_set[[#This Row],[Experience (in years)]]&lt;=5,"0-5",Data_set[[#This Row],[Experience (in years)]]&lt;=10,"6-10",Data_set[[#This Row],[Experience (in years)]]&lt;=20,"11-20",Data_set[[#This Row],[Experience (in years)]]&lt;=30,"21-30",Data_set[[#This Row],[Experience (in years)]]&lt;=40,"31-40",TRUE,"40+")</f>
        <v>11-20</v>
      </c>
      <c r="R2782" t="str" cm="1">
        <f t="array" ref="R2782">_xlfn.IFS(Data_set[[#This Row],[Mortgage]]=0,"0",Data_set[[#This Row],[Mortgage]]&lt;=100,"1-100",Data_set[[#This Row],[Mortgage]]&lt;=200,"101-200",Data_set[[#This Row],[Mortgage]]&lt;=300,"201-300",Data_set[[#This Row],[Mortgage]]&lt;=400,"301-400",TRUE,"400+")</f>
        <v>0</v>
      </c>
      <c r="S2782" t="str" cm="1">
        <f t="array" ref="S2782">_xlfn.IFS(Data_set[[#This Row],[CCAvg]]&lt;=2,"0-2",Data_set[[#This Row],[CCAvg]]&lt;=5,"3-5",Data_set[[#This Row],[CCAvg]]&lt;=8,"6-8",TRUE,"8+")</f>
        <v>3-5</v>
      </c>
      <c r="T2782">
        <f>IF(Data_set[[#This Row],[Personal Loan]]="Yes",1,0)</f>
        <v>0</v>
      </c>
      <c r="U2782" t="str" cm="1">
        <f t="array" ref="U2782">_xlfn.IFS(Data_set[[#This Row],[Income (in K/year)]]&lt;50,"&lt;50K",Data_set[[#This Row],[Income (in K/year)]]&lt;75,"50K-75K",Data_set[[#This Row],[Income (in K/year)]]&lt;100,"75K-100K",Data_set[[#This Row],[Income (in K/year)]]&lt;150,"100K-150K",TRUE,"&gt;150K")</f>
        <v>50K-75K</v>
      </c>
    </row>
    <row r="2783" spans="1:21" hidden="1" x14ac:dyDescent="0.3">
      <c r="A2783">
        <v>1873</v>
      </c>
      <c r="B2783">
        <v>43</v>
      </c>
      <c r="C2783">
        <v>17</v>
      </c>
      <c r="D2783">
        <v>98</v>
      </c>
      <c r="E2783" t="s">
        <v>21</v>
      </c>
      <c r="F2783">
        <v>94402</v>
      </c>
      <c r="G2783">
        <v>3</v>
      </c>
      <c r="H2783">
        <v>1.1000000000000001</v>
      </c>
      <c r="I2783" t="s">
        <v>15</v>
      </c>
      <c r="J2783">
        <v>0</v>
      </c>
      <c r="K2783" t="s">
        <v>16</v>
      </c>
      <c r="L2783" t="s">
        <v>16</v>
      </c>
      <c r="M2783" t="s">
        <v>16</v>
      </c>
      <c r="N2783" t="s">
        <v>16</v>
      </c>
      <c r="O2783" t="s">
        <v>16</v>
      </c>
      <c r="P2783" t="str" cm="1">
        <f t="array" ref="P2783">_xlfn.IFS(Data_set[[#This Row],[Age (in years)]]&lt;=30,"&lt;30",Data_set[[#This Row],[Age (in years)]]&lt;=40,"30-40",Data_set[[#This Row],[Age (in years)]]&lt;=50,"40-50",Data_set[[#This Row],[Age (in years)]]&lt;=60,"50-60",Data_set[[#This Row],[Age (in years)]]&gt;60,"&gt;60")</f>
        <v>40-50</v>
      </c>
      <c r="Q2783" t="str" cm="1">
        <f t="array" ref="Q2783">_xlfn.IFS(Data_set[[#This Row],[Experience (in years)]]&lt;=5,"0-5",Data_set[[#This Row],[Experience (in years)]]&lt;=10,"6-10",Data_set[[#This Row],[Experience (in years)]]&lt;=20,"11-20",Data_set[[#This Row],[Experience (in years)]]&lt;=30,"21-30",Data_set[[#This Row],[Experience (in years)]]&lt;=40,"31-40",TRUE,"40+")</f>
        <v>11-20</v>
      </c>
      <c r="R2783" t="str" cm="1">
        <f t="array" ref="R2783">_xlfn.IFS(Data_set[[#This Row],[Mortgage]]=0,"0",Data_set[[#This Row],[Mortgage]]&lt;=100,"1-100",Data_set[[#This Row],[Mortgage]]&lt;=200,"101-200",Data_set[[#This Row],[Mortgage]]&lt;=300,"201-300",Data_set[[#This Row],[Mortgage]]&lt;=400,"301-400",TRUE,"400+")</f>
        <v>0</v>
      </c>
      <c r="S2783" t="str" cm="1">
        <f t="array" ref="S2783">_xlfn.IFS(Data_set[[#This Row],[CCAvg]]&lt;=2,"0-2",Data_set[[#This Row],[CCAvg]]&lt;=5,"3-5",Data_set[[#This Row],[CCAvg]]&lt;=8,"6-8",TRUE,"8+")</f>
        <v>0-2</v>
      </c>
      <c r="T2783">
        <f>IF(Data_set[[#This Row],[Personal Loan]]="Yes",1,0)</f>
        <v>0</v>
      </c>
      <c r="U2783" t="str" cm="1">
        <f t="array" ref="U2783">_xlfn.IFS(Data_set[[#This Row],[Income (in K/year)]]&lt;50,"&lt;50K",Data_set[[#This Row],[Income (in K/year)]]&lt;75,"50K-75K",Data_set[[#This Row],[Income (in K/year)]]&lt;100,"75K-100K",Data_set[[#This Row],[Income (in K/year)]]&lt;150,"100K-150K",TRUE,"&gt;150K")</f>
        <v>75K-100K</v>
      </c>
    </row>
    <row r="2784" spans="1:21" hidden="1" x14ac:dyDescent="0.3">
      <c r="A2784">
        <v>1902</v>
      </c>
      <c r="B2784">
        <v>43</v>
      </c>
      <c r="C2784">
        <v>19</v>
      </c>
      <c r="D2784">
        <v>201</v>
      </c>
      <c r="E2784" t="s">
        <v>14</v>
      </c>
      <c r="F2784">
        <v>94305</v>
      </c>
      <c r="G2784">
        <v>2</v>
      </c>
      <c r="H2784">
        <v>6.67</v>
      </c>
      <c r="I2784" t="s">
        <v>15</v>
      </c>
      <c r="J2784">
        <v>0</v>
      </c>
      <c r="K2784" t="s">
        <v>16</v>
      </c>
      <c r="L2784" t="s">
        <v>17</v>
      </c>
      <c r="M2784" t="s">
        <v>16</v>
      </c>
      <c r="N2784" t="s">
        <v>17</v>
      </c>
      <c r="O2784" t="s">
        <v>16</v>
      </c>
      <c r="P2784" t="str" cm="1">
        <f t="array" ref="P2784">_xlfn.IFS(Data_set[[#This Row],[Age (in years)]]&lt;=30,"&lt;30",Data_set[[#This Row],[Age (in years)]]&lt;=40,"30-40",Data_set[[#This Row],[Age (in years)]]&lt;=50,"40-50",Data_set[[#This Row],[Age (in years)]]&lt;=60,"50-60",Data_set[[#This Row],[Age (in years)]]&gt;60,"&gt;60")</f>
        <v>40-50</v>
      </c>
      <c r="Q2784" t="str" cm="1">
        <f t="array" ref="Q2784">_xlfn.IFS(Data_set[[#This Row],[Experience (in years)]]&lt;=5,"0-5",Data_set[[#This Row],[Experience (in years)]]&lt;=10,"6-10",Data_set[[#This Row],[Experience (in years)]]&lt;=20,"11-20",Data_set[[#This Row],[Experience (in years)]]&lt;=30,"21-30",Data_set[[#This Row],[Experience (in years)]]&lt;=40,"31-40",TRUE,"40+")</f>
        <v>11-20</v>
      </c>
      <c r="R2784" t="str" cm="1">
        <f t="array" ref="R2784">_xlfn.IFS(Data_set[[#This Row],[Mortgage]]=0,"0",Data_set[[#This Row],[Mortgage]]&lt;=100,"1-100",Data_set[[#This Row],[Mortgage]]&lt;=200,"101-200",Data_set[[#This Row],[Mortgage]]&lt;=300,"201-300",Data_set[[#This Row],[Mortgage]]&lt;=400,"301-400",TRUE,"400+")</f>
        <v>0</v>
      </c>
      <c r="S2784" t="str" cm="1">
        <f t="array" ref="S2784">_xlfn.IFS(Data_set[[#This Row],[CCAvg]]&lt;=2,"0-2",Data_set[[#This Row],[CCAvg]]&lt;=5,"3-5",Data_set[[#This Row],[CCAvg]]&lt;=8,"6-8",TRUE,"8+")</f>
        <v>6-8</v>
      </c>
      <c r="T2784">
        <f>IF(Data_set[[#This Row],[Personal Loan]]="Yes",1,0)</f>
        <v>0</v>
      </c>
      <c r="U2784" t="str" cm="1">
        <f t="array" ref="U2784">_xlfn.IFS(Data_set[[#This Row],[Income (in K/year)]]&lt;50,"&lt;50K",Data_set[[#This Row],[Income (in K/year)]]&lt;75,"50K-75K",Data_set[[#This Row],[Income (in K/year)]]&lt;100,"75K-100K",Data_set[[#This Row],[Income (in K/year)]]&lt;150,"100K-150K",TRUE,"&gt;150K")</f>
        <v>&gt;150K</v>
      </c>
    </row>
    <row r="2785" spans="1:21" hidden="1" x14ac:dyDescent="0.3">
      <c r="A2785">
        <v>1911</v>
      </c>
      <c r="B2785">
        <v>43</v>
      </c>
      <c r="C2785">
        <v>18</v>
      </c>
      <c r="D2785">
        <v>83</v>
      </c>
      <c r="E2785" t="s">
        <v>21</v>
      </c>
      <c r="F2785">
        <v>95616</v>
      </c>
      <c r="G2785">
        <v>2</v>
      </c>
      <c r="H2785">
        <v>3.8</v>
      </c>
      <c r="I2785" t="s">
        <v>19</v>
      </c>
      <c r="J2785">
        <v>112</v>
      </c>
      <c r="K2785" t="s">
        <v>16</v>
      </c>
      <c r="L2785" t="s">
        <v>16</v>
      </c>
      <c r="M2785" t="s">
        <v>16</v>
      </c>
      <c r="N2785" t="s">
        <v>16</v>
      </c>
      <c r="O2785" t="s">
        <v>16</v>
      </c>
      <c r="P2785" t="str" cm="1">
        <f t="array" ref="P2785">_xlfn.IFS(Data_set[[#This Row],[Age (in years)]]&lt;=30,"&lt;30",Data_set[[#This Row],[Age (in years)]]&lt;=40,"30-40",Data_set[[#This Row],[Age (in years)]]&lt;=50,"40-50",Data_set[[#This Row],[Age (in years)]]&lt;=60,"50-60",Data_set[[#This Row],[Age (in years)]]&gt;60,"&gt;60")</f>
        <v>40-50</v>
      </c>
      <c r="Q2785" t="str" cm="1">
        <f t="array" ref="Q2785">_xlfn.IFS(Data_set[[#This Row],[Experience (in years)]]&lt;=5,"0-5",Data_set[[#This Row],[Experience (in years)]]&lt;=10,"6-10",Data_set[[#This Row],[Experience (in years)]]&lt;=20,"11-20",Data_set[[#This Row],[Experience (in years)]]&lt;=30,"21-30",Data_set[[#This Row],[Experience (in years)]]&lt;=40,"31-40",TRUE,"40+")</f>
        <v>11-20</v>
      </c>
      <c r="R2785" t="str" cm="1">
        <f t="array" ref="R2785">_xlfn.IFS(Data_set[[#This Row],[Mortgage]]=0,"0",Data_set[[#This Row],[Mortgage]]&lt;=100,"1-100",Data_set[[#This Row],[Mortgage]]&lt;=200,"101-200",Data_set[[#This Row],[Mortgage]]&lt;=300,"201-300",Data_set[[#This Row],[Mortgage]]&lt;=400,"301-400",TRUE,"400+")</f>
        <v>101-200</v>
      </c>
      <c r="S2785" t="str" cm="1">
        <f t="array" ref="S2785">_xlfn.IFS(Data_set[[#This Row],[CCAvg]]&lt;=2,"0-2",Data_set[[#This Row],[CCAvg]]&lt;=5,"3-5",Data_set[[#This Row],[CCAvg]]&lt;=8,"6-8",TRUE,"8+")</f>
        <v>3-5</v>
      </c>
      <c r="T2785">
        <f>IF(Data_set[[#This Row],[Personal Loan]]="Yes",1,0)</f>
        <v>0</v>
      </c>
      <c r="U2785" t="str" cm="1">
        <f t="array" ref="U2785">_xlfn.IFS(Data_set[[#This Row],[Income (in K/year)]]&lt;50,"&lt;50K",Data_set[[#This Row],[Income (in K/year)]]&lt;75,"50K-75K",Data_set[[#This Row],[Income (in K/year)]]&lt;100,"75K-100K",Data_set[[#This Row],[Income (in K/year)]]&lt;150,"100K-150K",TRUE,"&gt;150K")</f>
        <v>75K-100K</v>
      </c>
    </row>
    <row r="2786" spans="1:21" hidden="1" x14ac:dyDescent="0.3">
      <c r="A2786">
        <v>1926</v>
      </c>
      <c r="B2786">
        <v>43</v>
      </c>
      <c r="C2786">
        <v>19</v>
      </c>
      <c r="D2786">
        <v>81</v>
      </c>
      <c r="E2786" t="s">
        <v>21</v>
      </c>
      <c r="F2786">
        <v>90245</v>
      </c>
      <c r="G2786">
        <v>1</v>
      </c>
      <c r="H2786">
        <v>0.3</v>
      </c>
      <c r="I2786" t="s">
        <v>15</v>
      </c>
      <c r="J2786">
        <v>218</v>
      </c>
      <c r="K2786" t="s">
        <v>16</v>
      </c>
      <c r="L2786" t="s">
        <v>16</v>
      </c>
      <c r="M2786" t="s">
        <v>16</v>
      </c>
      <c r="N2786" t="s">
        <v>17</v>
      </c>
      <c r="O2786" t="s">
        <v>16</v>
      </c>
      <c r="P2786" t="str" cm="1">
        <f t="array" ref="P2786">_xlfn.IFS(Data_set[[#This Row],[Age (in years)]]&lt;=30,"&lt;30",Data_set[[#This Row],[Age (in years)]]&lt;=40,"30-40",Data_set[[#This Row],[Age (in years)]]&lt;=50,"40-50",Data_set[[#This Row],[Age (in years)]]&lt;=60,"50-60",Data_set[[#This Row],[Age (in years)]]&gt;60,"&gt;60")</f>
        <v>40-50</v>
      </c>
      <c r="Q2786" t="str" cm="1">
        <f t="array" ref="Q2786">_xlfn.IFS(Data_set[[#This Row],[Experience (in years)]]&lt;=5,"0-5",Data_set[[#This Row],[Experience (in years)]]&lt;=10,"6-10",Data_set[[#This Row],[Experience (in years)]]&lt;=20,"11-20",Data_set[[#This Row],[Experience (in years)]]&lt;=30,"21-30",Data_set[[#This Row],[Experience (in years)]]&lt;=40,"31-40",TRUE,"40+")</f>
        <v>11-20</v>
      </c>
      <c r="R2786" t="str" cm="1">
        <f t="array" ref="R2786">_xlfn.IFS(Data_set[[#This Row],[Mortgage]]=0,"0",Data_set[[#This Row],[Mortgage]]&lt;=100,"1-100",Data_set[[#This Row],[Mortgage]]&lt;=200,"101-200",Data_set[[#This Row],[Mortgage]]&lt;=300,"201-300",Data_set[[#This Row],[Mortgage]]&lt;=400,"301-400",TRUE,"400+")</f>
        <v>201-300</v>
      </c>
      <c r="S2786" t="str" cm="1">
        <f t="array" ref="S2786">_xlfn.IFS(Data_set[[#This Row],[CCAvg]]&lt;=2,"0-2",Data_set[[#This Row],[CCAvg]]&lt;=5,"3-5",Data_set[[#This Row],[CCAvg]]&lt;=8,"6-8",TRUE,"8+")</f>
        <v>0-2</v>
      </c>
      <c r="T2786">
        <f>IF(Data_set[[#This Row],[Personal Loan]]="Yes",1,0)</f>
        <v>0</v>
      </c>
      <c r="U2786" t="str" cm="1">
        <f t="array" ref="U2786">_xlfn.IFS(Data_set[[#This Row],[Income (in K/year)]]&lt;50,"&lt;50K",Data_set[[#This Row],[Income (in K/year)]]&lt;75,"50K-75K",Data_set[[#This Row],[Income (in K/year)]]&lt;100,"75K-100K",Data_set[[#This Row],[Income (in K/year)]]&lt;150,"100K-150K",TRUE,"&gt;150K")</f>
        <v>75K-100K</v>
      </c>
    </row>
    <row r="2787" spans="1:21" hidden="1" x14ac:dyDescent="0.3">
      <c r="A2787">
        <v>1942</v>
      </c>
      <c r="B2787">
        <v>43</v>
      </c>
      <c r="C2787">
        <v>19</v>
      </c>
      <c r="D2787">
        <v>58</v>
      </c>
      <c r="E2787" t="s">
        <v>21</v>
      </c>
      <c r="F2787">
        <v>95307</v>
      </c>
      <c r="G2787">
        <v>2</v>
      </c>
      <c r="H2787">
        <v>3.2</v>
      </c>
      <c r="I2787" t="s">
        <v>15</v>
      </c>
      <c r="J2787">
        <v>0</v>
      </c>
      <c r="K2787" t="s">
        <v>16</v>
      </c>
      <c r="L2787" t="s">
        <v>16</v>
      </c>
      <c r="M2787" t="s">
        <v>16</v>
      </c>
      <c r="N2787" t="s">
        <v>17</v>
      </c>
      <c r="O2787" t="s">
        <v>16</v>
      </c>
      <c r="P2787" t="str" cm="1">
        <f t="array" ref="P2787">_xlfn.IFS(Data_set[[#This Row],[Age (in years)]]&lt;=30,"&lt;30",Data_set[[#This Row],[Age (in years)]]&lt;=40,"30-40",Data_set[[#This Row],[Age (in years)]]&lt;=50,"40-50",Data_set[[#This Row],[Age (in years)]]&lt;=60,"50-60",Data_set[[#This Row],[Age (in years)]]&gt;60,"&gt;60")</f>
        <v>40-50</v>
      </c>
      <c r="Q2787" t="str" cm="1">
        <f t="array" ref="Q2787">_xlfn.IFS(Data_set[[#This Row],[Experience (in years)]]&lt;=5,"0-5",Data_set[[#This Row],[Experience (in years)]]&lt;=10,"6-10",Data_set[[#This Row],[Experience (in years)]]&lt;=20,"11-20",Data_set[[#This Row],[Experience (in years)]]&lt;=30,"21-30",Data_set[[#This Row],[Experience (in years)]]&lt;=40,"31-40",TRUE,"40+")</f>
        <v>11-20</v>
      </c>
      <c r="R2787" t="str" cm="1">
        <f t="array" ref="R2787">_xlfn.IFS(Data_set[[#This Row],[Mortgage]]=0,"0",Data_set[[#This Row],[Mortgage]]&lt;=100,"1-100",Data_set[[#This Row],[Mortgage]]&lt;=200,"101-200",Data_set[[#This Row],[Mortgage]]&lt;=300,"201-300",Data_set[[#This Row],[Mortgage]]&lt;=400,"301-400",TRUE,"400+")</f>
        <v>0</v>
      </c>
      <c r="S2787" t="str" cm="1">
        <f t="array" ref="S2787">_xlfn.IFS(Data_set[[#This Row],[CCAvg]]&lt;=2,"0-2",Data_set[[#This Row],[CCAvg]]&lt;=5,"3-5",Data_set[[#This Row],[CCAvg]]&lt;=8,"6-8",TRUE,"8+")</f>
        <v>3-5</v>
      </c>
      <c r="T2787">
        <f>IF(Data_set[[#This Row],[Personal Loan]]="Yes",1,0)</f>
        <v>0</v>
      </c>
      <c r="U2787" t="str" cm="1">
        <f t="array" ref="U2787">_xlfn.IFS(Data_set[[#This Row],[Income (in K/year)]]&lt;50,"&lt;50K",Data_set[[#This Row],[Income (in K/year)]]&lt;75,"50K-75K",Data_set[[#This Row],[Income (in K/year)]]&lt;100,"75K-100K",Data_set[[#This Row],[Income (in K/year)]]&lt;150,"100K-150K",TRUE,"&gt;150K")</f>
        <v>50K-75K</v>
      </c>
    </row>
    <row r="2788" spans="1:21" hidden="1" x14ac:dyDescent="0.3">
      <c r="A2788">
        <v>1956</v>
      </c>
      <c r="B2788">
        <v>43</v>
      </c>
      <c r="C2788">
        <v>17</v>
      </c>
      <c r="D2788">
        <v>32</v>
      </c>
      <c r="E2788" t="s">
        <v>18</v>
      </c>
      <c r="F2788">
        <v>90401</v>
      </c>
      <c r="G2788">
        <v>3</v>
      </c>
      <c r="H2788">
        <v>0.5</v>
      </c>
      <c r="I2788" t="s">
        <v>20</v>
      </c>
      <c r="J2788">
        <v>0</v>
      </c>
      <c r="K2788" t="s">
        <v>16</v>
      </c>
      <c r="L2788" t="s">
        <v>16</v>
      </c>
      <c r="M2788" t="s">
        <v>16</v>
      </c>
      <c r="N2788" t="s">
        <v>17</v>
      </c>
      <c r="O2788" t="s">
        <v>16</v>
      </c>
      <c r="P2788" t="str" cm="1">
        <f t="array" ref="P2788">_xlfn.IFS(Data_set[[#This Row],[Age (in years)]]&lt;=30,"&lt;30",Data_set[[#This Row],[Age (in years)]]&lt;=40,"30-40",Data_set[[#This Row],[Age (in years)]]&lt;=50,"40-50",Data_set[[#This Row],[Age (in years)]]&lt;=60,"50-60",Data_set[[#This Row],[Age (in years)]]&gt;60,"&gt;60")</f>
        <v>40-50</v>
      </c>
      <c r="Q2788" t="str" cm="1">
        <f t="array" ref="Q2788">_xlfn.IFS(Data_set[[#This Row],[Experience (in years)]]&lt;=5,"0-5",Data_set[[#This Row],[Experience (in years)]]&lt;=10,"6-10",Data_set[[#This Row],[Experience (in years)]]&lt;=20,"11-20",Data_set[[#This Row],[Experience (in years)]]&lt;=30,"21-30",Data_set[[#This Row],[Experience (in years)]]&lt;=40,"31-40",TRUE,"40+")</f>
        <v>11-20</v>
      </c>
      <c r="R2788" t="str" cm="1">
        <f t="array" ref="R2788">_xlfn.IFS(Data_set[[#This Row],[Mortgage]]=0,"0",Data_set[[#This Row],[Mortgage]]&lt;=100,"1-100",Data_set[[#This Row],[Mortgage]]&lt;=200,"101-200",Data_set[[#This Row],[Mortgage]]&lt;=300,"201-300",Data_set[[#This Row],[Mortgage]]&lt;=400,"301-400",TRUE,"400+")</f>
        <v>0</v>
      </c>
      <c r="S2788" t="str" cm="1">
        <f t="array" ref="S2788">_xlfn.IFS(Data_set[[#This Row],[CCAvg]]&lt;=2,"0-2",Data_set[[#This Row],[CCAvg]]&lt;=5,"3-5",Data_set[[#This Row],[CCAvg]]&lt;=8,"6-8",TRUE,"8+")</f>
        <v>0-2</v>
      </c>
      <c r="T2788">
        <f>IF(Data_set[[#This Row],[Personal Loan]]="Yes",1,0)</f>
        <v>0</v>
      </c>
      <c r="U2788" t="str" cm="1">
        <f t="array" ref="U2788">_xlfn.IFS(Data_set[[#This Row],[Income (in K/year)]]&lt;50,"&lt;50K",Data_set[[#This Row],[Income (in K/year)]]&lt;75,"50K-75K",Data_set[[#This Row],[Income (in K/year)]]&lt;100,"75K-100K",Data_set[[#This Row],[Income (in K/year)]]&lt;150,"100K-150K",TRUE,"&gt;150K")</f>
        <v>&lt;50K</v>
      </c>
    </row>
    <row r="2789" spans="1:21" hidden="1" x14ac:dyDescent="0.3">
      <c r="A2789">
        <v>1968</v>
      </c>
      <c r="B2789">
        <v>43</v>
      </c>
      <c r="C2789">
        <v>18</v>
      </c>
      <c r="D2789">
        <v>89</v>
      </c>
      <c r="E2789" t="s">
        <v>21</v>
      </c>
      <c r="F2789">
        <v>94303</v>
      </c>
      <c r="G2789">
        <v>3</v>
      </c>
      <c r="H2789">
        <v>0.5</v>
      </c>
      <c r="I2789" t="s">
        <v>19</v>
      </c>
      <c r="J2789">
        <v>108</v>
      </c>
      <c r="K2789" t="s">
        <v>16</v>
      </c>
      <c r="L2789" t="s">
        <v>16</v>
      </c>
      <c r="M2789" t="s">
        <v>16</v>
      </c>
      <c r="N2789" t="s">
        <v>16</v>
      </c>
      <c r="O2789" t="s">
        <v>17</v>
      </c>
      <c r="P2789" t="str" cm="1">
        <f t="array" ref="P2789">_xlfn.IFS(Data_set[[#This Row],[Age (in years)]]&lt;=30,"&lt;30",Data_set[[#This Row],[Age (in years)]]&lt;=40,"30-40",Data_set[[#This Row],[Age (in years)]]&lt;=50,"40-50",Data_set[[#This Row],[Age (in years)]]&lt;=60,"50-60",Data_set[[#This Row],[Age (in years)]]&gt;60,"&gt;60")</f>
        <v>40-50</v>
      </c>
      <c r="Q2789" t="str" cm="1">
        <f t="array" ref="Q2789">_xlfn.IFS(Data_set[[#This Row],[Experience (in years)]]&lt;=5,"0-5",Data_set[[#This Row],[Experience (in years)]]&lt;=10,"6-10",Data_set[[#This Row],[Experience (in years)]]&lt;=20,"11-20",Data_set[[#This Row],[Experience (in years)]]&lt;=30,"21-30",Data_set[[#This Row],[Experience (in years)]]&lt;=40,"31-40",TRUE,"40+")</f>
        <v>11-20</v>
      </c>
      <c r="R2789" t="str" cm="1">
        <f t="array" ref="R2789">_xlfn.IFS(Data_set[[#This Row],[Mortgage]]=0,"0",Data_set[[#This Row],[Mortgage]]&lt;=100,"1-100",Data_set[[#This Row],[Mortgage]]&lt;=200,"101-200",Data_set[[#This Row],[Mortgage]]&lt;=300,"201-300",Data_set[[#This Row],[Mortgage]]&lt;=400,"301-400",TRUE,"400+")</f>
        <v>101-200</v>
      </c>
      <c r="S2789" t="str" cm="1">
        <f t="array" ref="S2789">_xlfn.IFS(Data_set[[#This Row],[CCAvg]]&lt;=2,"0-2",Data_set[[#This Row],[CCAvg]]&lt;=5,"3-5",Data_set[[#This Row],[CCAvg]]&lt;=8,"6-8",TRUE,"8+")</f>
        <v>0-2</v>
      </c>
      <c r="T2789">
        <f>IF(Data_set[[#This Row],[Personal Loan]]="Yes",1,0)</f>
        <v>0</v>
      </c>
      <c r="U2789" t="str" cm="1">
        <f t="array" ref="U2789">_xlfn.IFS(Data_set[[#This Row],[Income (in K/year)]]&lt;50,"&lt;50K",Data_set[[#This Row],[Income (in K/year)]]&lt;75,"50K-75K",Data_set[[#This Row],[Income (in K/year)]]&lt;100,"75K-100K",Data_set[[#This Row],[Income (in K/year)]]&lt;150,"100K-150K",TRUE,"&gt;150K")</f>
        <v>75K-100K</v>
      </c>
    </row>
    <row r="2790" spans="1:21" hidden="1" x14ac:dyDescent="0.3">
      <c r="A2790">
        <v>2020</v>
      </c>
      <c r="B2790">
        <v>43</v>
      </c>
      <c r="C2790">
        <v>17</v>
      </c>
      <c r="D2790">
        <v>44</v>
      </c>
      <c r="E2790" t="s">
        <v>18</v>
      </c>
      <c r="F2790">
        <v>94611</v>
      </c>
      <c r="G2790">
        <v>1</v>
      </c>
      <c r="H2790">
        <v>0.2</v>
      </c>
      <c r="I2790" t="s">
        <v>15</v>
      </c>
      <c r="J2790">
        <v>0</v>
      </c>
      <c r="K2790" t="s">
        <v>16</v>
      </c>
      <c r="L2790" t="s">
        <v>17</v>
      </c>
      <c r="M2790" t="s">
        <v>17</v>
      </c>
      <c r="N2790" t="s">
        <v>17</v>
      </c>
      <c r="O2790" t="s">
        <v>16</v>
      </c>
      <c r="P2790" t="str" cm="1">
        <f t="array" ref="P2790">_xlfn.IFS(Data_set[[#This Row],[Age (in years)]]&lt;=30,"&lt;30",Data_set[[#This Row],[Age (in years)]]&lt;=40,"30-40",Data_set[[#This Row],[Age (in years)]]&lt;=50,"40-50",Data_set[[#This Row],[Age (in years)]]&lt;=60,"50-60",Data_set[[#This Row],[Age (in years)]]&gt;60,"&gt;60")</f>
        <v>40-50</v>
      </c>
      <c r="Q2790" t="str" cm="1">
        <f t="array" ref="Q2790">_xlfn.IFS(Data_set[[#This Row],[Experience (in years)]]&lt;=5,"0-5",Data_set[[#This Row],[Experience (in years)]]&lt;=10,"6-10",Data_set[[#This Row],[Experience (in years)]]&lt;=20,"11-20",Data_set[[#This Row],[Experience (in years)]]&lt;=30,"21-30",Data_set[[#This Row],[Experience (in years)]]&lt;=40,"31-40",TRUE,"40+")</f>
        <v>11-20</v>
      </c>
      <c r="R2790" t="str" cm="1">
        <f t="array" ref="R2790">_xlfn.IFS(Data_set[[#This Row],[Mortgage]]=0,"0",Data_set[[#This Row],[Mortgage]]&lt;=100,"1-100",Data_set[[#This Row],[Mortgage]]&lt;=200,"101-200",Data_set[[#This Row],[Mortgage]]&lt;=300,"201-300",Data_set[[#This Row],[Mortgage]]&lt;=400,"301-400",TRUE,"400+")</f>
        <v>0</v>
      </c>
      <c r="S2790" t="str" cm="1">
        <f t="array" ref="S2790">_xlfn.IFS(Data_set[[#This Row],[CCAvg]]&lt;=2,"0-2",Data_set[[#This Row],[CCAvg]]&lt;=5,"3-5",Data_set[[#This Row],[CCAvg]]&lt;=8,"6-8",TRUE,"8+")</f>
        <v>0-2</v>
      </c>
      <c r="T2790">
        <f>IF(Data_set[[#This Row],[Personal Loan]]="Yes",1,0)</f>
        <v>0</v>
      </c>
      <c r="U2790" t="str" cm="1">
        <f t="array" ref="U2790">_xlfn.IFS(Data_set[[#This Row],[Income (in K/year)]]&lt;50,"&lt;50K",Data_set[[#This Row],[Income (in K/year)]]&lt;75,"50K-75K",Data_set[[#This Row],[Income (in K/year)]]&lt;100,"75K-100K",Data_set[[#This Row],[Income (in K/year)]]&lt;150,"100K-150K",TRUE,"&gt;150K")</f>
        <v>&lt;50K</v>
      </c>
    </row>
    <row r="2791" spans="1:21" x14ac:dyDescent="0.3">
      <c r="A2791">
        <v>2047</v>
      </c>
      <c r="B2791">
        <v>43</v>
      </c>
      <c r="C2791">
        <v>16</v>
      </c>
      <c r="D2791">
        <v>161</v>
      </c>
      <c r="E2791" t="s">
        <v>14</v>
      </c>
      <c r="F2791">
        <v>95134</v>
      </c>
      <c r="G2791">
        <v>3</v>
      </c>
      <c r="H2791">
        <v>8</v>
      </c>
      <c r="I2791" t="s">
        <v>20</v>
      </c>
      <c r="J2791">
        <v>0</v>
      </c>
      <c r="K2791" t="s">
        <v>17</v>
      </c>
      <c r="L2791" t="s">
        <v>16</v>
      </c>
      <c r="M2791" t="s">
        <v>17</v>
      </c>
      <c r="N2791" t="s">
        <v>17</v>
      </c>
      <c r="O2791" t="s">
        <v>17</v>
      </c>
      <c r="P2791" t="str" cm="1">
        <f t="array" ref="P2791">_xlfn.IFS(Data_set[[#This Row],[Age (in years)]]&lt;=30,"&lt;30",Data_set[[#This Row],[Age (in years)]]&lt;=40,"30-40",Data_set[[#This Row],[Age (in years)]]&lt;=50,"40-50",Data_set[[#This Row],[Age (in years)]]&lt;=60,"50-60",Data_set[[#This Row],[Age (in years)]]&gt;60,"&gt;60")</f>
        <v>40-50</v>
      </c>
      <c r="Q2791" t="str" cm="1">
        <f t="array" ref="Q2791">_xlfn.IFS(Data_set[[#This Row],[Experience (in years)]]&lt;=5,"0-5",Data_set[[#This Row],[Experience (in years)]]&lt;=10,"6-10",Data_set[[#This Row],[Experience (in years)]]&lt;=20,"11-20",Data_set[[#This Row],[Experience (in years)]]&lt;=30,"21-30",Data_set[[#This Row],[Experience (in years)]]&lt;=40,"31-40",TRUE,"40+")</f>
        <v>11-20</v>
      </c>
      <c r="R2791" t="str" cm="1">
        <f t="array" ref="R2791">_xlfn.IFS(Data_set[[#This Row],[Mortgage]]=0,"0",Data_set[[#This Row],[Mortgage]]&lt;=100,"1-100",Data_set[[#This Row],[Mortgage]]&lt;=200,"101-200",Data_set[[#This Row],[Mortgage]]&lt;=300,"201-300",Data_set[[#This Row],[Mortgage]]&lt;=400,"301-400",TRUE,"400+")</f>
        <v>0</v>
      </c>
      <c r="S2791" t="str" cm="1">
        <f t="array" ref="S2791">_xlfn.IFS(Data_set[[#This Row],[CCAvg]]&lt;=2,"0-2",Data_set[[#This Row],[CCAvg]]&lt;=5,"3-5",Data_set[[#This Row],[CCAvg]]&lt;=8,"6-8",TRUE,"8+")</f>
        <v>6-8</v>
      </c>
      <c r="T2791">
        <f>IF(Data_set[[#This Row],[Personal Loan]]="Yes",1,0)</f>
        <v>1</v>
      </c>
      <c r="U2791" t="str" cm="1">
        <f t="array" ref="U2791">_xlfn.IFS(Data_set[[#This Row],[Income (in K/year)]]&lt;50,"&lt;50K",Data_set[[#This Row],[Income (in K/year)]]&lt;75,"50K-75K",Data_set[[#This Row],[Income (in K/year)]]&lt;100,"75K-100K",Data_set[[#This Row],[Income (in K/year)]]&lt;150,"100K-150K",TRUE,"&gt;150K")</f>
        <v>&gt;150K</v>
      </c>
    </row>
    <row r="2792" spans="1:21" hidden="1" x14ac:dyDescent="0.3">
      <c r="A2792">
        <v>2050</v>
      </c>
      <c r="B2792">
        <v>43</v>
      </c>
      <c r="C2792">
        <v>18</v>
      </c>
      <c r="D2792">
        <v>94</v>
      </c>
      <c r="E2792" t="s">
        <v>21</v>
      </c>
      <c r="F2792">
        <v>92717</v>
      </c>
      <c r="G2792">
        <v>4</v>
      </c>
      <c r="H2792">
        <v>1.1000000000000001</v>
      </c>
      <c r="I2792" t="s">
        <v>20</v>
      </c>
      <c r="J2792">
        <v>0</v>
      </c>
      <c r="K2792" t="s">
        <v>16</v>
      </c>
      <c r="L2792" t="s">
        <v>16</v>
      </c>
      <c r="M2792" t="s">
        <v>16</v>
      </c>
      <c r="N2792" t="s">
        <v>17</v>
      </c>
      <c r="O2792" t="s">
        <v>16</v>
      </c>
      <c r="P2792" t="str" cm="1">
        <f t="array" ref="P2792">_xlfn.IFS(Data_set[[#This Row],[Age (in years)]]&lt;=30,"&lt;30",Data_set[[#This Row],[Age (in years)]]&lt;=40,"30-40",Data_set[[#This Row],[Age (in years)]]&lt;=50,"40-50",Data_set[[#This Row],[Age (in years)]]&lt;=60,"50-60",Data_set[[#This Row],[Age (in years)]]&gt;60,"&gt;60")</f>
        <v>40-50</v>
      </c>
      <c r="Q2792" t="str" cm="1">
        <f t="array" ref="Q2792">_xlfn.IFS(Data_set[[#This Row],[Experience (in years)]]&lt;=5,"0-5",Data_set[[#This Row],[Experience (in years)]]&lt;=10,"6-10",Data_set[[#This Row],[Experience (in years)]]&lt;=20,"11-20",Data_set[[#This Row],[Experience (in years)]]&lt;=30,"21-30",Data_set[[#This Row],[Experience (in years)]]&lt;=40,"31-40",TRUE,"40+")</f>
        <v>11-20</v>
      </c>
      <c r="R2792" t="str" cm="1">
        <f t="array" ref="R2792">_xlfn.IFS(Data_set[[#This Row],[Mortgage]]=0,"0",Data_set[[#This Row],[Mortgage]]&lt;=100,"1-100",Data_set[[#This Row],[Mortgage]]&lt;=200,"101-200",Data_set[[#This Row],[Mortgage]]&lt;=300,"201-300",Data_set[[#This Row],[Mortgage]]&lt;=400,"301-400",TRUE,"400+")</f>
        <v>0</v>
      </c>
      <c r="S2792" t="str" cm="1">
        <f t="array" ref="S2792">_xlfn.IFS(Data_set[[#This Row],[CCAvg]]&lt;=2,"0-2",Data_set[[#This Row],[CCAvg]]&lt;=5,"3-5",Data_set[[#This Row],[CCAvg]]&lt;=8,"6-8",TRUE,"8+")</f>
        <v>0-2</v>
      </c>
      <c r="T2792">
        <f>IF(Data_set[[#This Row],[Personal Loan]]="Yes",1,0)</f>
        <v>0</v>
      </c>
      <c r="U2792" t="str" cm="1">
        <f t="array" ref="U2792">_xlfn.IFS(Data_set[[#This Row],[Income (in K/year)]]&lt;50,"&lt;50K",Data_set[[#This Row],[Income (in K/year)]]&lt;75,"50K-75K",Data_set[[#This Row],[Income (in K/year)]]&lt;100,"75K-100K",Data_set[[#This Row],[Income (in K/year)]]&lt;150,"100K-150K",TRUE,"&gt;150K")</f>
        <v>75K-100K</v>
      </c>
    </row>
    <row r="2793" spans="1:21" hidden="1" x14ac:dyDescent="0.3">
      <c r="A2793">
        <v>2161</v>
      </c>
      <c r="B2793">
        <v>43</v>
      </c>
      <c r="C2793">
        <v>17</v>
      </c>
      <c r="D2793">
        <v>55</v>
      </c>
      <c r="E2793" t="s">
        <v>21</v>
      </c>
      <c r="F2793">
        <v>93933</v>
      </c>
      <c r="G2793">
        <v>3</v>
      </c>
      <c r="H2793">
        <v>2.2000000000000002</v>
      </c>
      <c r="I2793" t="s">
        <v>20</v>
      </c>
      <c r="J2793">
        <v>0</v>
      </c>
      <c r="K2793" t="s">
        <v>16</v>
      </c>
      <c r="L2793" t="s">
        <v>16</v>
      </c>
      <c r="M2793" t="s">
        <v>16</v>
      </c>
      <c r="N2793" t="s">
        <v>16</v>
      </c>
      <c r="O2793" t="s">
        <v>16</v>
      </c>
      <c r="P2793" t="str" cm="1">
        <f t="array" ref="P2793">_xlfn.IFS(Data_set[[#This Row],[Age (in years)]]&lt;=30,"&lt;30",Data_set[[#This Row],[Age (in years)]]&lt;=40,"30-40",Data_set[[#This Row],[Age (in years)]]&lt;=50,"40-50",Data_set[[#This Row],[Age (in years)]]&lt;=60,"50-60",Data_set[[#This Row],[Age (in years)]]&gt;60,"&gt;60")</f>
        <v>40-50</v>
      </c>
      <c r="Q2793" t="str" cm="1">
        <f t="array" ref="Q2793">_xlfn.IFS(Data_set[[#This Row],[Experience (in years)]]&lt;=5,"0-5",Data_set[[#This Row],[Experience (in years)]]&lt;=10,"6-10",Data_set[[#This Row],[Experience (in years)]]&lt;=20,"11-20",Data_set[[#This Row],[Experience (in years)]]&lt;=30,"21-30",Data_set[[#This Row],[Experience (in years)]]&lt;=40,"31-40",TRUE,"40+")</f>
        <v>11-20</v>
      </c>
      <c r="R2793" t="str" cm="1">
        <f t="array" ref="R2793">_xlfn.IFS(Data_set[[#This Row],[Mortgage]]=0,"0",Data_set[[#This Row],[Mortgage]]&lt;=100,"1-100",Data_set[[#This Row],[Mortgage]]&lt;=200,"101-200",Data_set[[#This Row],[Mortgage]]&lt;=300,"201-300",Data_set[[#This Row],[Mortgage]]&lt;=400,"301-400",TRUE,"400+")</f>
        <v>0</v>
      </c>
      <c r="S2793" t="str" cm="1">
        <f t="array" ref="S2793">_xlfn.IFS(Data_set[[#This Row],[CCAvg]]&lt;=2,"0-2",Data_set[[#This Row],[CCAvg]]&lt;=5,"3-5",Data_set[[#This Row],[CCAvg]]&lt;=8,"6-8",TRUE,"8+")</f>
        <v>3-5</v>
      </c>
      <c r="T2793">
        <f>IF(Data_set[[#This Row],[Personal Loan]]="Yes",1,0)</f>
        <v>0</v>
      </c>
      <c r="U2793" t="str" cm="1">
        <f t="array" ref="U2793">_xlfn.IFS(Data_set[[#This Row],[Income (in K/year)]]&lt;50,"&lt;50K",Data_set[[#This Row],[Income (in K/year)]]&lt;75,"50K-75K",Data_set[[#This Row],[Income (in K/year)]]&lt;100,"75K-100K",Data_set[[#This Row],[Income (in K/year)]]&lt;150,"100K-150K",TRUE,"&gt;150K")</f>
        <v>50K-75K</v>
      </c>
    </row>
    <row r="2794" spans="1:21" x14ac:dyDescent="0.3">
      <c r="A2794">
        <v>2338</v>
      </c>
      <c r="B2794">
        <v>43</v>
      </c>
      <c r="C2794">
        <v>16</v>
      </c>
      <c r="D2794">
        <v>201</v>
      </c>
      <c r="E2794" t="s">
        <v>14</v>
      </c>
      <c r="F2794">
        <v>95054</v>
      </c>
      <c r="G2794">
        <v>1</v>
      </c>
      <c r="H2794">
        <v>10</v>
      </c>
      <c r="I2794" t="s">
        <v>20</v>
      </c>
      <c r="J2794">
        <v>0</v>
      </c>
      <c r="K2794" t="s">
        <v>17</v>
      </c>
      <c r="L2794" t="s">
        <v>16</v>
      </c>
      <c r="M2794" t="s">
        <v>16</v>
      </c>
      <c r="N2794" t="s">
        <v>16</v>
      </c>
      <c r="O2794" t="s">
        <v>17</v>
      </c>
      <c r="P2794" t="str" cm="1">
        <f t="array" ref="P2794">_xlfn.IFS(Data_set[[#This Row],[Age (in years)]]&lt;=30,"&lt;30",Data_set[[#This Row],[Age (in years)]]&lt;=40,"30-40",Data_set[[#This Row],[Age (in years)]]&lt;=50,"40-50",Data_set[[#This Row],[Age (in years)]]&lt;=60,"50-60",Data_set[[#This Row],[Age (in years)]]&gt;60,"&gt;60")</f>
        <v>40-50</v>
      </c>
      <c r="Q2794" t="str" cm="1">
        <f t="array" ref="Q2794">_xlfn.IFS(Data_set[[#This Row],[Experience (in years)]]&lt;=5,"0-5",Data_set[[#This Row],[Experience (in years)]]&lt;=10,"6-10",Data_set[[#This Row],[Experience (in years)]]&lt;=20,"11-20",Data_set[[#This Row],[Experience (in years)]]&lt;=30,"21-30",Data_set[[#This Row],[Experience (in years)]]&lt;=40,"31-40",TRUE,"40+")</f>
        <v>11-20</v>
      </c>
      <c r="R2794" t="str" cm="1">
        <f t="array" ref="R2794">_xlfn.IFS(Data_set[[#This Row],[Mortgage]]=0,"0",Data_set[[#This Row],[Mortgage]]&lt;=100,"1-100",Data_set[[#This Row],[Mortgage]]&lt;=200,"101-200",Data_set[[#This Row],[Mortgage]]&lt;=300,"201-300",Data_set[[#This Row],[Mortgage]]&lt;=400,"301-400",TRUE,"400+")</f>
        <v>0</v>
      </c>
      <c r="S2794" t="str" cm="1">
        <f t="array" ref="S2794">_xlfn.IFS(Data_set[[#This Row],[CCAvg]]&lt;=2,"0-2",Data_set[[#This Row],[CCAvg]]&lt;=5,"3-5",Data_set[[#This Row],[CCAvg]]&lt;=8,"6-8",TRUE,"8+")</f>
        <v>8+</v>
      </c>
      <c r="T2794">
        <f>IF(Data_set[[#This Row],[Personal Loan]]="Yes",1,0)</f>
        <v>1</v>
      </c>
      <c r="U2794" t="str" cm="1">
        <f t="array" ref="U2794">_xlfn.IFS(Data_set[[#This Row],[Income (in K/year)]]&lt;50,"&lt;50K",Data_set[[#This Row],[Income (in K/year)]]&lt;75,"50K-75K",Data_set[[#This Row],[Income (in K/year)]]&lt;100,"75K-100K",Data_set[[#This Row],[Income (in K/year)]]&lt;150,"100K-150K",TRUE,"&gt;150K")</f>
        <v>&gt;150K</v>
      </c>
    </row>
    <row r="2795" spans="1:21" hidden="1" x14ac:dyDescent="0.3">
      <c r="A2795">
        <v>2366</v>
      </c>
      <c r="B2795">
        <v>43</v>
      </c>
      <c r="C2795">
        <v>18</v>
      </c>
      <c r="D2795">
        <v>22</v>
      </c>
      <c r="E2795" t="s">
        <v>18</v>
      </c>
      <c r="F2795">
        <v>91311</v>
      </c>
      <c r="G2795">
        <v>2</v>
      </c>
      <c r="H2795">
        <v>0.3</v>
      </c>
      <c r="I2795" t="s">
        <v>20</v>
      </c>
      <c r="J2795">
        <v>0</v>
      </c>
      <c r="K2795" t="s">
        <v>16</v>
      </c>
      <c r="L2795" t="s">
        <v>16</v>
      </c>
      <c r="M2795" t="s">
        <v>16</v>
      </c>
      <c r="N2795" t="s">
        <v>16</v>
      </c>
      <c r="O2795" t="s">
        <v>16</v>
      </c>
      <c r="P2795" t="str" cm="1">
        <f t="array" ref="P2795">_xlfn.IFS(Data_set[[#This Row],[Age (in years)]]&lt;=30,"&lt;30",Data_set[[#This Row],[Age (in years)]]&lt;=40,"30-40",Data_set[[#This Row],[Age (in years)]]&lt;=50,"40-50",Data_set[[#This Row],[Age (in years)]]&lt;=60,"50-60",Data_set[[#This Row],[Age (in years)]]&gt;60,"&gt;60")</f>
        <v>40-50</v>
      </c>
      <c r="Q2795" t="str" cm="1">
        <f t="array" ref="Q2795">_xlfn.IFS(Data_set[[#This Row],[Experience (in years)]]&lt;=5,"0-5",Data_set[[#This Row],[Experience (in years)]]&lt;=10,"6-10",Data_set[[#This Row],[Experience (in years)]]&lt;=20,"11-20",Data_set[[#This Row],[Experience (in years)]]&lt;=30,"21-30",Data_set[[#This Row],[Experience (in years)]]&lt;=40,"31-40",TRUE,"40+")</f>
        <v>11-20</v>
      </c>
      <c r="R2795" t="str" cm="1">
        <f t="array" ref="R2795">_xlfn.IFS(Data_set[[#This Row],[Mortgage]]=0,"0",Data_set[[#This Row],[Mortgage]]&lt;=100,"1-100",Data_set[[#This Row],[Mortgage]]&lt;=200,"101-200",Data_set[[#This Row],[Mortgage]]&lt;=300,"201-300",Data_set[[#This Row],[Mortgage]]&lt;=400,"301-400",TRUE,"400+")</f>
        <v>0</v>
      </c>
      <c r="S2795" t="str" cm="1">
        <f t="array" ref="S2795">_xlfn.IFS(Data_set[[#This Row],[CCAvg]]&lt;=2,"0-2",Data_set[[#This Row],[CCAvg]]&lt;=5,"3-5",Data_set[[#This Row],[CCAvg]]&lt;=8,"6-8",TRUE,"8+")</f>
        <v>0-2</v>
      </c>
      <c r="T2795">
        <f>IF(Data_set[[#This Row],[Personal Loan]]="Yes",1,0)</f>
        <v>0</v>
      </c>
      <c r="U2795" t="str" cm="1">
        <f t="array" ref="U2795">_xlfn.IFS(Data_set[[#This Row],[Income (in K/year)]]&lt;50,"&lt;50K",Data_set[[#This Row],[Income (in K/year)]]&lt;75,"50K-75K",Data_set[[#This Row],[Income (in K/year)]]&lt;100,"75K-100K",Data_set[[#This Row],[Income (in K/year)]]&lt;150,"100K-150K",TRUE,"&gt;150K")</f>
        <v>&lt;50K</v>
      </c>
    </row>
    <row r="2796" spans="1:21" x14ac:dyDescent="0.3">
      <c r="A2796">
        <v>2386</v>
      </c>
      <c r="B2796">
        <v>43</v>
      </c>
      <c r="C2796">
        <v>17</v>
      </c>
      <c r="D2796">
        <v>125</v>
      </c>
      <c r="E2796" t="s">
        <v>14</v>
      </c>
      <c r="F2796">
        <v>94720</v>
      </c>
      <c r="G2796">
        <v>4</v>
      </c>
      <c r="H2796">
        <v>3.5</v>
      </c>
      <c r="I2796" t="s">
        <v>20</v>
      </c>
      <c r="J2796">
        <v>0</v>
      </c>
      <c r="K2796" t="s">
        <v>17</v>
      </c>
      <c r="L2796" t="s">
        <v>16</v>
      </c>
      <c r="M2796" t="s">
        <v>16</v>
      </c>
      <c r="N2796" t="s">
        <v>16</v>
      </c>
      <c r="O2796" t="s">
        <v>16</v>
      </c>
      <c r="P2796" t="str" cm="1">
        <f t="array" ref="P2796">_xlfn.IFS(Data_set[[#This Row],[Age (in years)]]&lt;=30,"&lt;30",Data_set[[#This Row],[Age (in years)]]&lt;=40,"30-40",Data_set[[#This Row],[Age (in years)]]&lt;=50,"40-50",Data_set[[#This Row],[Age (in years)]]&lt;=60,"50-60",Data_set[[#This Row],[Age (in years)]]&gt;60,"&gt;60")</f>
        <v>40-50</v>
      </c>
      <c r="Q2796" t="str" cm="1">
        <f t="array" ref="Q2796">_xlfn.IFS(Data_set[[#This Row],[Experience (in years)]]&lt;=5,"0-5",Data_set[[#This Row],[Experience (in years)]]&lt;=10,"6-10",Data_set[[#This Row],[Experience (in years)]]&lt;=20,"11-20",Data_set[[#This Row],[Experience (in years)]]&lt;=30,"21-30",Data_set[[#This Row],[Experience (in years)]]&lt;=40,"31-40",TRUE,"40+")</f>
        <v>11-20</v>
      </c>
      <c r="R2796" t="str" cm="1">
        <f t="array" ref="R2796">_xlfn.IFS(Data_set[[#This Row],[Mortgage]]=0,"0",Data_set[[#This Row],[Mortgage]]&lt;=100,"1-100",Data_set[[#This Row],[Mortgage]]&lt;=200,"101-200",Data_set[[#This Row],[Mortgage]]&lt;=300,"201-300",Data_set[[#This Row],[Mortgage]]&lt;=400,"301-400",TRUE,"400+")</f>
        <v>0</v>
      </c>
      <c r="S2796" t="str" cm="1">
        <f t="array" ref="S2796">_xlfn.IFS(Data_set[[#This Row],[CCAvg]]&lt;=2,"0-2",Data_set[[#This Row],[CCAvg]]&lt;=5,"3-5",Data_set[[#This Row],[CCAvg]]&lt;=8,"6-8",TRUE,"8+")</f>
        <v>3-5</v>
      </c>
      <c r="T2796">
        <f>IF(Data_set[[#This Row],[Personal Loan]]="Yes",1,0)</f>
        <v>1</v>
      </c>
      <c r="U2796" t="str" cm="1">
        <f t="array" ref="U2796">_xlfn.IFS(Data_set[[#This Row],[Income (in K/year)]]&lt;50,"&lt;50K",Data_set[[#This Row],[Income (in K/year)]]&lt;75,"50K-75K",Data_set[[#This Row],[Income (in K/year)]]&lt;100,"75K-100K",Data_set[[#This Row],[Income (in K/year)]]&lt;150,"100K-150K",TRUE,"&gt;150K")</f>
        <v>100K-150K</v>
      </c>
    </row>
    <row r="2797" spans="1:21" hidden="1" x14ac:dyDescent="0.3">
      <c r="A2797">
        <v>2422</v>
      </c>
      <c r="B2797">
        <v>43</v>
      </c>
      <c r="C2797">
        <v>19</v>
      </c>
      <c r="D2797">
        <v>40</v>
      </c>
      <c r="E2797" t="s">
        <v>18</v>
      </c>
      <c r="F2797">
        <v>94949</v>
      </c>
      <c r="G2797">
        <v>3</v>
      </c>
      <c r="H2797">
        <v>0.6</v>
      </c>
      <c r="I2797" t="s">
        <v>20</v>
      </c>
      <c r="J2797">
        <v>0</v>
      </c>
      <c r="K2797" t="s">
        <v>16</v>
      </c>
      <c r="L2797" t="s">
        <v>16</v>
      </c>
      <c r="M2797" t="s">
        <v>16</v>
      </c>
      <c r="N2797" t="s">
        <v>17</v>
      </c>
      <c r="O2797" t="s">
        <v>16</v>
      </c>
      <c r="P2797" t="str" cm="1">
        <f t="array" ref="P2797">_xlfn.IFS(Data_set[[#This Row],[Age (in years)]]&lt;=30,"&lt;30",Data_set[[#This Row],[Age (in years)]]&lt;=40,"30-40",Data_set[[#This Row],[Age (in years)]]&lt;=50,"40-50",Data_set[[#This Row],[Age (in years)]]&lt;=60,"50-60",Data_set[[#This Row],[Age (in years)]]&gt;60,"&gt;60")</f>
        <v>40-50</v>
      </c>
      <c r="Q2797" t="str" cm="1">
        <f t="array" ref="Q2797">_xlfn.IFS(Data_set[[#This Row],[Experience (in years)]]&lt;=5,"0-5",Data_set[[#This Row],[Experience (in years)]]&lt;=10,"6-10",Data_set[[#This Row],[Experience (in years)]]&lt;=20,"11-20",Data_set[[#This Row],[Experience (in years)]]&lt;=30,"21-30",Data_set[[#This Row],[Experience (in years)]]&lt;=40,"31-40",TRUE,"40+")</f>
        <v>11-20</v>
      </c>
      <c r="R2797" t="str" cm="1">
        <f t="array" ref="R2797">_xlfn.IFS(Data_set[[#This Row],[Mortgage]]=0,"0",Data_set[[#This Row],[Mortgage]]&lt;=100,"1-100",Data_set[[#This Row],[Mortgage]]&lt;=200,"101-200",Data_set[[#This Row],[Mortgage]]&lt;=300,"201-300",Data_set[[#This Row],[Mortgage]]&lt;=400,"301-400",TRUE,"400+")</f>
        <v>0</v>
      </c>
      <c r="S2797" t="str" cm="1">
        <f t="array" ref="S2797">_xlfn.IFS(Data_set[[#This Row],[CCAvg]]&lt;=2,"0-2",Data_set[[#This Row],[CCAvg]]&lt;=5,"3-5",Data_set[[#This Row],[CCAvg]]&lt;=8,"6-8",TRUE,"8+")</f>
        <v>0-2</v>
      </c>
      <c r="T2797">
        <f>IF(Data_set[[#This Row],[Personal Loan]]="Yes",1,0)</f>
        <v>0</v>
      </c>
      <c r="U2797" t="str" cm="1">
        <f t="array" ref="U2797">_xlfn.IFS(Data_set[[#This Row],[Income (in K/year)]]&lt;50,"&lt;50K",Data_set[[#This Row],[Income (in K/year)]]&lt;75,"50K-75K",Data_set[[#This Row],[Income (in K/year)]]&lt;100,"75K-100K",Data_set[[#This Row],[Income (in K/year)]]&lt;150,"100K-150K",TRUE,"&gt;150K")</f>
        <v>&lt;50K</v>
      </c>
    </row>
    <row r="2798" spans="1:21" hidden="1" x14ac:dyDescent="0.3">
      <c r="A2798">
        <v>2454</v>
      </c>
      <c r="B2798">
        <v>43</v>
      </c>
      <c r="C2798">
        <v>19</v>
      </c>
      <c r="D2798">
        <v>60</v>
      </c>
      <c r="E2798" t="s">
        <v>21</v>
      </c>
      <c r="F2798">
        <v>94104</v>
      </c>
      <c r="G2798">
        <v>3</v>
      </c>
      <c r="H2798">
        <v>2.1</v>
      </c>
      <c r="I2798" t="s">
        <v>19</v>
      </c>
      <c r="J2798">
        <v>0</v>
      </c>
      <c r="K2798" t="s">
        <v>16</v>
      </c>
      <c r="L2798" t="s">
        <v>16</v>
      </c>
      <c r="M2798" t="s">
        <v>16</v>
      </c>
      <c r="N2798" t="s">
        <v>17</v>
      </c>
      <c r="O2798" t="s">
        <v>16</v>
      </c>
      <c r="P2798" t="str" cm="1">
        <f t="array" ref="P2798">_xlfn.IFS(Data_set[[#This Row],[Age (in years)]]&lt;=30,"&lt;30",Data_set[[#This Row],[Age (in years)]]&lt;=40,"30-40",Data_set[[#This Row],[Age (in years)]]&lt;=50,"40-50",Data_set[[#This Row],[Age (in years)]]&lt;=60,"50-60",Data_set[[#This Row],[Age (in years)]]&gt;60,"&gt;60")</f>
        <v>40-50</v>
      </c>
      <c r="Q2798" t="str" cm="1">
        <f t="array" ref="Q2798">_xlfn.IFS(Data_set[[#This Row],[Experience (in years)]]&lt;=5,"0-5",Data_set[[#This Row],[Experience (in years)]]&lt;=10,"6-10",Data_set[[#This Row],[Experience (in years)]]&lt;=20,"11-20",Data_set[[#This Row],[Experience (in years)]]&lt;=30,"21-30",Data_set[[#This Row],[Experience (in years)]]&lt;=40,"31-40",TRUE,"40+")</f>
        <v>11-20</v>
      </c>
      <c r="R2798" t="str" cm="1">
        <f t="array" ref="R2798">_xlfn.IFS(Data_set[[#This Row],[Mortgage]]=0,"0",Data_set[[#This Row],[Mortgage]]&lt;=100,"1-100",Data_set[[#This Row],[Mortgage]]&lt;=200,"101-200",Data_set[[#This Row],[Mortgage]]&lt;=300,"201-300",Data_set[[#This Row],[Mortgage]]&lt;=400,"301-400",TRUE,"400+")</f>
        <v>0</v>
      </c>
      <c r="S2798" t="str" cm="1">
        <f t="array" ref="S2798">_xlfn.IFS(Data_set[[#This Row],[CCAvg]]&lt;=2,"0-2",Data_set[[#This Row],[CCAvg]]&lt;=5,"3-5",Data_set[[#This Row],[CCAvg]]&lt;=8,"6-8",TRUE,"8+")</f>
        <v>3-5</v>
      </c>
      <c r="T2798">
        <f>IF(Data_set[[#This Row],[Personal Loan]]="Yes",1,0)</f>
        <v>0</v>
      </c>
      <c r="U2798" t="str" cm="1">
        <f t="array" ref="U2798">_xlfn.IFS(Data_set[[#This Row],[Income (in K/year)]]&lt;50,"&lt;50K",Data_set[[#This Row],[Income (in K/year)]]&lt;75,"50K-75K",Data_set[[#This Row],[Income (in K/year)]]&lt;100,"75K-100K",Data_set[[#This Row],[Income (in K/year)]]&lt;150,"100K-150K",TRUE,"&gt;150K")</f>
        <v>50K-75K</v>
      </c>
    </row>
    <row r="2799" spans="1:21" hidden="1" x14ac:dyDescent="0.3">
      <c r="A2799">
        <v>2470</v>
      </c>
      <c r="B2799">
        <v>43</v>
      </c>
      <c r="C2799">
        <v>18</v>
      </c>
      <c r="D2799">
        <v>89</v>
      </c>
      <c r="E2799" t="s">
        <v>21</v>
      </c>
      <c r="F2799">
        <v>92780</v>
      </c>
      <c r="G2799">
        <v>1</v>
      </c>
      <c r="H2799">
        <v>0.1</v>
      </c>
      <c r="I2799" t="s">
        <v>20</v>
      </c>
      <c r="J2799">
        <v>307</v>
      </c>
      <c r="K2799" t="s">
        <v>16</v>
      </c>
      <c r="L2799" t="s">
        <v>16</v>
      </c>
      <c r="M2799" t="s">
        <v>16</v>
      </c>
      <c r="N2799" t="s">
        <v>16</v>
      </c>
      <c r="O2799" t="s">
        <v>17</v>
      </c>
      <c r="P2799" t="str" cm="1">
        <f t="array" ref="P2799">_xlfn.IFS(Data_set[[#This Row],[Age (in years)]]&lt;=30,"&lt;30",Data_set[[#This Row],[Age (in years)]]&lt;=40,"30-40",Data_set[[#This Row],[Age (in years)]]&lt;=50,"40-50",Data_set[[#This Row],[Age (in years)]]&lt;=60,"50-60",Data_set[[#This Row],[Age (in years)]]&gt;60,"&gt;60")</f>
        <v>40-50</v>
      </c>
      <c r="Q2799" t="str" cm="1">
        <f t="array" ref="Q2799">_xlfn.IFS(Data_set[[#This Row],[Experience (in years)]]&lt;=5,"0-5",Data_set[[#This Row],[Experience (in years)]]&lt;=10,"6-10",Data_set[[#This Row],[Experience (in years)]]&lt;=20,"11-20",Data_set[[#This Row],[Experience (in years)]]&lt;=30,"21-30",Data_set[[#This Row],[Experience (in years)]]&lt;=40,"31-40",TRUE,"40+")</f>
        <v>11-20</v>
      </c>
      <c r="R2799" t="str" cm="1">
        <f t="array" ref="R2799">_xlfn.IFS(Data_set[[#This Row],[Mortgage]]=0,"0",Data_set[[#This Row],[Mortgage]]&lt;=100,"1-100",Data_set[[#This Row],[Mortgage]]&lt;=200,"101-200",Data_set[[#This Row],[Mortgage]]&lt;=300,"201-300",Data_set[[#This Row],[Mortgage]]&lt;=400,"301-400",TRUE,"400+")</f>
        <v>301-400</v>
      </c>
      <c r="S2799" t="str" cm="1">
        <f t="array" ref="S2799">_xlfn.IFS(Data_set[[#This Row],[CCAvg]]&lt;=2,"0-2",Data_set[[#This Row],[CCAvg]]&lt;=5,"3-5",Data_set[[#This Row],[CCAvg]]&lt;=8,"6-8",TRUE,"8+")</f>
        <v>0-2</v>
      </c>
      <c r="T2799">
        <f>IF(Data_set[[#This Row],[Personal Loan]]="Yes",1,0)</f>
        <v>0</v>
      </c>
      <c r="U2799" t="str" cm="1">
        <f t="array" ref="U2799">_xlfn.IFS(Data_set[[#This Row],[Income (in K/year)]]&lt;50,"&lt;50K",Data_set[[#This Row],[Income (in K/year)]]&lt;75,"50K-75K",Data_set[[#This Row],[Income (in K/year)]]&lt;100,"75K-100K",Data_set[[#This Row],[Income (in K/year)]]&lt;150,"100K-150K",TRUE,"&gt;150K")</f>
        <v>75K-100K</v>
      </c>
    </row>
    <row r="2800" spans="1:21" hidden="1" x14ac:dyDescent="0.3">
      <c r="A2800">
        <v>2559</v>
      </c>
      <c r="B2800">
        <v>43</v>
      </c>
      <c r="C2800">
        <v>19</v>
      </c>
      <c r="D2800">
        <v>172</v>
      </c>
      <c r="E2800" t="s">
        <v>14</v>
      </c>
      <c r="F2800">
        <v>95136</v>
      </c>
      <c r="G2800">
        <v>2</v>
      </c>
      <c r="H2800">
        <v>6.67</v>
      </c>
      <c r="I2800" t="s">
        <v>15</v>
      </c>
      <c r="J2800">
        <v>0</v>
      </c>
      <c r="K2800" t="s">
        <v>16</v>
      </c>
      <c r="L2800" t="s">
        <v>16</v>
      </c>
      <c r="M2800" t="s">
        <v>16</v>
      </c>
      <c r="N2800" t="s">
        <v>17</v>
      </c>
      <c r="O2800" t="s">
        <v>16</v>
      </c>
      <c r="P2800" t="str" cm="1">
        <f t="array" ref="P2800">_xlfn.IFS(Data_set[[#This Row],[Age (in years)]]&lt;=30,"&lt;30",Data_set[[#This Row],[Age (in years)]]&lt;=40,"30-40",Data_set[[#This Row],[Age (in years)]]&lt;=50,"40-50",Data_set[[#This Row],[Age (in years)]]&lt;=60,"50-60",Data_set[[#This Row],[Age (in years)]]&gt;60,"&gt;60")</f>
        <v>40-50</v>
      </c>
      <c r="Q2800" t="str" cm="1">
        <f t="array" ref="Q2800">_xlfn.IFS(Data_set[[#This Row],[Experience (in years)]]&lt;=5,"0-5",Data_set[[#This Row],[Experience (in years)]]&lt;=10,"6-10",Data_set[[#This Row],[Experience (in years)]]&lt;=20,"11-20",Data_set[[#This Row],[Experience (in years)]]&lt;=30,"21-30",Data_set[[#This Row],[Experience (in years)]]&lt;=40,"31-40",TRUE,"40+")</f>
        <v>11-20</v>
      </c>
      <c r="R2800" t="str" cm="1">
        <f t="array" ref="R2800">_xlfn.IFS(Data_set[[#This Row],[Mortgage]]=0,"0",Data_set[[#This Row],[Mortgage]]&lt;=100,"1-100",Data_set[[#This Row],[Mortgage]]&lt;=200,"101-200",Data_set[[#This Row],[Mortgage]]&lt;=300,"201-300",Data_set[[#This Row],[Mortgage]]&lt;=400,"301-400",TRUE,"400+")</f>
        <v>0</v>
      </c>
      <c r="S2800" t="str" cm="1">
        <f t="array" ref="S2800">_xlfn.IFS(Data_set[[#This Row],[CCAvg]]&lt;=2,"0-2",Data_set[[#This Row],[CCAvg]]&lt;=5,"3-5",Data_set[[#This Row],[CCAvg]]&lt;=8,"6-8",TRUE,"8+")</f>
        <v>6-8</v>
      </c>
      <c r="T2800">
        <f>IF(Data_set[[#This Row],[Personal Loan]]="Yes",1,0)</f>
        <v>0</v>
      </c>
      <c r="U2800" t="str" cm="1">
        <f t="array" ref="U2800">_xlfn.IFS(Data_set[[#This Row],[Income (in K/year)]]&lt;50,"&lt;50K",Data_set[[#This Row],[Income (in K/year)]]&lt;75,"50K-75K",Data_set[[#This Row],[Income (in K/year)]]&lt;100,"75K-100K",Data_set[[#This Row],[Income (in K/year)]]&lt;150,"100K-150K",TRUE,"&gt;150K")</f>
        <v>&gt;150K</v>
      </c>
    </row>
    <row r="2801" spans="1:21" hidden="1" x14ac:dyDescent="0.3">
      <c r="A2801">
        <v>2565</v>
      </c>
      <c r="B2801">
        <v>43</v>
      </c>
      <c r="C2801">
        <v>16</v>
      </c>
      <c r="D2801">
        <v>25</v>
      </c>
      <c r="E2801" t="s">
        <v>18</v>
      </c>
      <c r="F2801">
        <v>94126</v>
      </c>
      <c r="G2801">
        <v>3</v>
      </c>
      <c r="H2801">
        <v>1</v>
      </c>
      <c r="I2801" t="s">
        <v>20</v>
      </c>
      <c r="J2801">
        <v>0</v>
      </c>
      <c r="K2801" t="s">
        <v>16</v>
      </c>
      <c r="L2801" t="s">
        <v>16</v>
      </c>
      <c r="M2801" t="s">
        <v>16</v>
      </c>
      <c r="N2801" t="s">
        <v>17</v>
      </c>
      <c r="O2801" t="s">
        <v>16</v>
      </c>
      <c r="P2801" t="str" cm="1">
        <f t="array" ref="P2801">_xlfn.IFS(Data_set[[#This Row],[Age (in years)]]&lt;=30,"&lt;30",Data_set[[#This Row],[Age (in years)]]&lt;=40,"30-40",Data_set[[#This Row],[Age (in years)]]&lt;=50,"40-50",Data_set[[#This Row],[Age (in years)]]&lt;=60,"50-60",Data_set[[#This Row],[Age (in years)]]&gt;60,"&gt;60")</f>
        <v>40-50</v>
      </c>
      <c r="Q2801" t="str" cm="1">
        <f t="array" ref="Q2801">_xlfn.IFS(Data_set[[#This Row],[Experience (in years)]]&lt;=5,"0-5",Data_set[[#This Row],[Experience (in years)]]&lt;=10,"6-10",Data_set[[#This Row],[Experience (in years)]]&lt;=20,"11-20",Data_set[[#This Row],[Experience (in years)]]&lt;=30,"21-30",Data_set[[#This Row],[Experience (in years)]]&lt;=40,"31-40",TRUE,"40+")</f>
        <v>11-20</v>
      </c>
      <c r="R2801" t="str" cm="1">
        <f t="array" ref="R2801">_xlfn.IFS(Data_set[[#This Row],[Mortgage]]=0,"0",Data_set[[#This Row],[Mortgage]]&lt;=100,"1-100",Data_set[[#This Row],[Mortgage]]&lt;=200,"101-200",Data_set[[#This Row],[Mortgage]]&lt;=300,"201-300",Data_set[[#This Row],[Mortgage]]&lt;=400,"301-400",TRUE,"400+")</f>
        <v>0</v>
      </c>
      <c r="S2801" t="str" cm="1">
        <f t="array" ref="S2801">_xlfn.IFS(Data_set[[#This Row],[CCAvg]]&lt;=2,"0-2",Data_set[[#This Row],[CCAvg]]&lt;=5,"3-5",Data_set[[#This Row],[CCAvg]]&lt;=8,"6-8",TRUE,"8+")</f>
        <v>0-2</v>
      </c>
      <c r="T2801">
        <f>IF(Data_set[[#This Row],[Personal Loan]]="Yes",1,0)</f>
        <v>0</v>
      </c>
      <c r="U2801" t="str" cm="1">
        <f t="array" ref="U2801">_xlfn.IFS(Data_set[[#This Row],[Income (in K/year)]]&lt;50,"&lt;50K",Data_set[[#This Row],[Income (in K/year)]]&lt;75,"50K-75K",Data_set[[#This Row],[Income (in K/year)]]&lt;100,"75K-100K",Data_set[[#This Row],[Income (in K/year)]]&lt;150,"100K-150K",TRUE,"&gt;150K")</f>
        <v>&lt;50K</v>
      </c>
    </row>
    <row r="2802" spans="1:21" hidden="1" x14ac:dyDescent="0.3">
      <c r="A2802">
        <v>2652</v>
      </c>
      <c r="B2802">
        <v>43</v>
      </c>
      <c r="C2802">
        <v>17</v>
      </c>
      <c r="D2802">
        <v>51</v>
      </c>
      <c r="E2802" t="s">
        <v>21</v>
      </c>
      <c r="F2802">
        <v>94025</v>
      </c>
      <c r="G2802">
        <v>1</v>
      </c>
      <c r="H2802">
        <v>0.7</v>
      </c>
      <c r="I2802" t="s">
        <v>19</v>
      </c>
      <c r="J2802">
        <v>0</v>
      </c>
      <c r="K2802" t="s">
        <v>16</v>
      </c>
      <c r="L2802" t="s">
        <v>16</v>
      </c>
      <c r="M2802" t="s">
        <v>16</v>
      </c>
      <c r="N2802" t="s">
        <v>16</v>
      </c>
      <c r="O2802" t="s">
        <v>16</v>
      </c>
      <c r="P2802" t="str" cm="1">
        <f t="array" ref="P2802">_xlfn.IFS(Data_set[[#This Row],[Age (in years)]]&lt;=30,"&lt;30",Data_set[[#This Row],[Age (in years)]]&lt;=40,"30-40",Data_set[[#This Row],[Age (in years)]]&lt;=50,"40-50",Data_set[[#This Row],[Age (in years)]]&lt;=60,"50-60",Data_set[[#This Row],[Age (in years)]]&gt;60,"&gt;60")</f>
        <v>40-50</v>
      </c>
      <c r="Q2802" t="str" cm="1">
        <f t="array" ref="Q2802">_xlfn.IFS(Data_set[[#This Row],[Experience (in years)]]&lt;=5,"0-5",Data_set[[#This Row],[Experience (in years)]]&lt;=10,"6-10",Data_set[[#This Row],[Experience (in years)]]&lt;=20,"11-20",Data_set[[#This Row],[Experience (in years)]]&lt;=30,"21-30",Data_set[[#This Row],[Experience (in years)]]&lt;=40,"31-40",TRUE,"40+")</f>
        <v>11-20</v>
      </c>
      <c r="R2802" t="str" cm="1">
        <f t="array" ref="R2802">_xlfn.IFS(Data_set[[#This Row],[Mortgage]]=0,"0",Data_set[[#This Row],[Mortgage]]&lt;=100,"1-100",Data_set[[#This Row],[Mortgage]]&lt;=200,"101-200",Data_set[[#This Row],[Mortgage]]&lt;=300,"201-300",Data_set[[#This Row],[Mortgage]]&lt;=400,"301-400",TRUE,"400+")</f>
        <v>0</v>
      </c>
      <c r="S2802" t="str" cm="1">
        <f t="array" ref="S2802">_xlfn.IFS(Data_set[[#This Row],[CCAvg]]&lt;=2,"0-2",Data_set[[#This Row],[CCAvg]]&lt;=5,"3-5",Data_set[[#This Row],[CCAvg]]&lt;=8,"6-8",TRUE,"8+")</f>
        <v>0-2</v>
      </c>
      <c r="T2802">
        <f>IF(Data_set[[#This Row],[Personal Loan]]="Yes",1,0)</f>
        <v>0</v>
      </c>
      <c r="U2802" t="str" cm="1">
        <f t="array" ref="U2802">_xlfn.IFS(Data_set[[#This Row],[Income (in K/year)]]&lt;50,"&lt;50K",Data_set[[#This Row],[Income (in K/year)]]&lt;75,"50K-75K",Data_set[[#This Row],[Income (in K/year)]]&lt;100,"75K-100K",Data_set[[#This Row],[Income (in K/year)]]&lt;150,"100K-150K",TRUE,"&gt;150K")</f>
        <v>50K-75K</v>
      </c>
    </row>
    <row r="2803" spans="1:21" hidden="1" x14ac:dyDescent="0.3">
      <c r="A2803">
        <v>2670</v>
      </c>
      <c r="B2803">
        <v>43</v>
      </c>
      <c r="C2803">
        <v>18</v>
      </c>
      <c r="D2803">
        <v>10</v>
      </c>
      <c r="E2803" t="s">
        <v>18</v>
      </c>
      <c r="F2803">
        <v>91902</v>
      </c>
      <c r="G2803">
        <v>2</v>
      </c>
      <c r="H2803">
        <v>0.1</v>
      </c>
      <c r="I2803" t="s">
        <v>20</v>
      </c>
      <c r="J2803">
        <v>0</v>
      </c>
      <c r="K2803" t="s">
        <v>16</v>
      </c>
      <c r="L2803" t="s">
        <v>17</v>
      </c>
      <c r="M2803" t="s">
        <v>16</v>
      </c>
      <c r="N2803" t="s">
        <v>16</v>
      </c>
      <c r="O2803" t="s">
        <v>17</v>
      </c>
      <c r="P2803" t="str" cm="1">
        <f t="array" ref="P2803">_xlfn.IFS(Data_set[[#This Row],[Age (in years)]]&lt;=30,"&lt;30",Data_set[[#This Row],[Age (in years)]]&lt;=40,"30-40",Data_set[[#This Row],[Age (in years)]]&lt;=50,"40-50",Data_set[[#This Row],[Age (in years)]]&lt;=60,"50-60",Data_set[[#This Row],[Age (in years)]]&gt;60,"&gt;60")</f>
        <v>40-50</v>
      </c>
      <c r="Q2803" t="str" cm="1">
        <f t="array" ref="Q2803">_xlfn.IFS(Data_set[[#This Row],[Experience (in years)]]&lt;=5,"0-5",Data_set[[#This Row],[Experience (in years)]]&lt;=10,"6-10",Data_set[[#This Row],[Experience (in years)]]&lt;=20,"11-20",Data_set[[#This Row],[Experience (in years)]]&lt;=30,"21-30",Data_set[[#This Row],[Experience (in years)]]&lt;=40,"31-40",TRUE,"40+")</f>
        <v>11-20</v>
      </c>
      <c r="R2803" t="str" cm="1">
        <f t="array" ref="R2803">_xlfn.IFS(Data_set[[#This Row],[Mortgage]]=0,"0",Data_set[[#This Row],[Mortgage]]&lt;=100,"1-100",Data_set[[#This Row],[Mortgage]]&lt;=200,"101-200",Data_set[[#This Row],[Mortgage]]&lt;=300,"201-300",Data_set[[#This Row],[Mortgage]]&lt;=400,"301-400",TRUE,"400+")</f>
        <v>0</v>
      </c>
      <c r="S2803" t="str" cm="1">
        <f t="array" ref="S2803">_xlfn.IFS(Data_set[[#This Row],[CCAvg]]&lt;=2,"0-2",Data_set[[#This Row],[CCAvg]]&lt;=5,"3-5",Data_set[[#This Row],[CCAvg]]&lt;=8,"6-8",TRUE,"8+")</f>
        <v>0-2</v>
      </c>
      <c r="T2803">
        <f>IF(Data_set[[#This Row],[Personal Loan]]="Yes",1,0)</f>
        <v>0</v>
      </c>
      <c r="U2803" t="str" cm="1">
        <f t="array" ref="U2803">_xlfn.IFS(Data_set[[#This Row],[Income (in K/year)]]&lt;50,"&lt;50K",Data_set[[#This Row],[Income (in K/year)]]&lt;75,"50K-75K",Data_set[[#This Row],[Income (in K/year)]]&lt;100,"75K-100K",Data_set[[#This Row],[Income (in K/year)]]&lt;150,"100K-150K",TRUE,"&gt;150K")</f>
        <v>&lt;50K</v>
      </c>
    </row>
    <row r="2804" spans="1:21" hidden="1" x14ac:dyDescent="0.3">
      <c r="A2804">
        <v>2707</v>
      </c>
      <c r="B2804">
        <v>43</v>
      </c>
      <c r="C2804">
        <v>17</v>
      </c>
      <c r="D2804">
        <v>158</v>
      </c>
      <c r="E2804" t="s">
        <v>14</v>
      </c>
      <c r="F2804">
        <v>90740</v>
      </c>
      <c r="G2804">
        <v>1</v>
      </c>
      <c r="H2804">
        <v>2.4</v>
      </c>
      <c r="I2804" t="s">
        <v>15</v>
      </c>
      <c r="J2804">
        <v>0</v>
      </c>
      <c r="K2804" t="s">
        <v>16</v>
      </c>
      <c r="L2804" t="s">
        <v>16</v>
      </c>
      <c r="M2804" t="s">
        <v>16</v>
      </c>
      <c r="N2804" t="s">
        <v>17</v>
      </c>
      <c r="O2804" t="s">
        <v>16</v>
      </c>
      <c r="P2804" t="str" cm="1">
        <f t="array" ref="P2804">_xlfn.IFS(Data_set[[#This Row],[Age (in years)]]&lt;=30,"&lt;30",Data_set[[#This Row],[Age (in years)]]&lt;=40,"30-40",Data_set[[#This Row],[Age (in years)]]&lt;=50,"40-50",Data_set[[#This Row],[Age (in years)]]&lt;=60,"50-60",Data_set[[#This Row],[Age (in years)]]&gt;60,"&gt;60")</f>
        <v>40-50</v>
      </c>
      <c r="Q2804" t="str" cm="1">
        <f t="array" ref="Q2804">_xlfn.IFS(Data_set[[#This Row],[Experience (in years)]]&lt;=5,"0-5",Data_set[[#This Row],[Experience (in years)]]&lt;=10,"6-10",Data_set[[#This Row],[Experience (in years)]]&lt;=20,"11-20",Data_set[[#This Row],[Experience (in years)]]&lt;=30,"21-30",Data_set[[#This Row],[Experience (in years)]]&lt;=40,"31-40",TRUE,"40+")</f>
        <v>11-20</v>
      </c>
      <c r="R2804" t="str" cm="1">
        <f t="array" ref="R2804">_xlfn.IFS(Data_set[[#This Row],[Mortgage]]=0,"0",Data_set[[#This Row],[Mortgage]]&lt;=100,"1-100",Data_set[[#This Row],[Mortgage]]&lt;=200,"101-200",Data_set[[#This Row],[Mortgage]]&lt;=300,"201-300",Data_set[[#This Row],[Mortgage]]&lt;=400,"301-400",TRUE,"400+")</f>
        <v>0</v>
      </c>
      <c r="S2804" t="str" cm="1">
        <f t="array" ref="S2804">_xlfn.IFS(Data_set[[#This Row],[CCAvg]]&lt;=2,"0-2",Data_set[[#This Row],[CCAvg]]&lt;=5,"3-5",Data_set[[#This Row],[CCAvg]]&lt;=8,"6-8",TRUE,"8+")</f>
        <v>3-5</v>
      </c>
      <c r="T2804">
        <f>IF(Data_set[[#This Row],[Personal Loan]]="Yes",1,0)</f>
        <v>0</v>
      </c>
      <c r="U2804" t="str" cm="1">
        <f t="array" ref="U2804">_xlfn.IFS(Data_set[[#This Row],[Income (in K/year)]]&lt;50,"&lt;50K",Data_set[[#This Row],[Income (in K/year)]]&lt;75,"50K-75K",Data_set[[#This Row],[Income (in K/year)]]&lt;100,"75K-100K",Data_set[[#This Row],[Income (in K/year)]]&lt;150,"100K-150K",TRUE,"&gt;150K")</f>
        <v>&gt;150K</v>
      </c>
    </row>
    <row r="2805" spans="1:21" hidden="1" x14ac:dyDescent="0.3">
      <c r="A2805">
        <v>2740</v>
      </c>
      <c r="B2805">
        <v>43</v>
      </c>
      <c r="C2805">
        <v>18</v>
      </c>
      <c r="D2805">
        <v>42</v>
      </c>
      <c r="E2805" t="s">
        <v>18</v>
      </c>
      <c r="F2805">
        <v>91330</v>
      </c>
      <c r="G2805">
        <v>1</v>
      </c>
      <c r="H2805">
        <v>0.3</v>
      </c>
      <c r="I2805" t="s">
        <v>19</v>
      </c>
      <c r="J2805">
        <v>0</v>
      </c>
      <c r="K2805" t="s">
        <v>16</v>
      </c>
      <c r="L2805" t="s">
        <v>16</v>
      </c>
      <c r="M2805" t="s">
        <v>16</v>
      </c>
      <c r="N2805" t="s">
        <v>17</v>
      </c>
      <c r="O2805" t="s">
        <v>16</v>
      </c>
      <c r="P2805" t="str" cm="1">
        <f t="array" ref="P2805">_xlfn.IFS(Data_set[[#This Row],[Age (in years)]]&lt;=30,"&lt;30",Data_set[[#This Row],[Age (in years)]]&lt;=40,"30-40",Data_set[[#This Row],[Age (in years)]]&lt;=50,"40-50",Data_set[[#This Row],[Age (in years)]]&lt;=60,"50-60",Data_set[[#This Row],[Age (in years)]]&gt;60,"&gt;60")</f>
        <v>40-50</v>
      </c>
      <c r="Q2805" t="str" cm="1">
        <f t="array" ref="Q2805">_xlfn.IFS(Data_set[[#This Row],[Experience (in years)]]&lt;=5,"0-5",Data_set[[#This Row],[Experience (in years)]]&lt;=10,"6-10",Data_set[[#This Row],[Experience (in years)]]&lt;=20,"11-20",Data_set[[#This Row],[Experience (in years)]]&lt;=30,"21-30",Data_set[[#This Row],[Experience (in years)]]&lt;=40,"31-40",TRUE,"40+")</f>
        <v>11-20</v>
      </c>
      <c r="R2805" t="str" cm="1">
        <f t="array" ref="R2805">_xlfn.IFS(Data_set[[#This Row],[Mortgage]]=0,"0",Data_set[[#This Row],[Mortgage]]&lt;=100,"1-100",Data_set[[#This Row],[Mortgage]]&lt;=200,"101-200",Data_set[[#This Row],[Mortgage]]&lt;=300,"201-300",Data_set[[#This Row],[Mortgage]]&lt;=400,"301-400",TRUE,"400+")</f>
        <v>0</v>
      </c>
      <c r="S2805" t="str" cm="1">
        <f t="array" ref="S2805">_xlfn.IFS(Data_set[[#This Row],[CCAvg]]&lt;=2,"0-2",Data_set[[#This Row],[CCAvg]]&lt;=5,"3-5",Data_set[[#This Row],[CCAvg]]&lt;=8,"6-8",TRUE,"8+")</f>
        <v>0-2</v>
      </c>
      <c r="T2805">
        <f>IF(Data_set[[#This Row],[Personal Loan]]="Yes",1,0)</f>
        <v>0</v>
      </c>
      <c r="U2805" t="str" cm="1">
        <f t="array" ref="U2805">_xlfn.IFS(Data_set[[#This Row],[Income (in K/year)]]&lt;50,"&lt;50K",Data_set[[#This Row],[Income (in K/year)]]&lt;75,"50K-75K",Data_set[[#This Row],[Income (in K/year)]]&lt;100,"75K-100K",Data_set[[#This Row],[Income (in K/year)]]&lt;150,"100K-150K",TRUE,"&gt;150K")</f>
        <v>&lt;50K</v>
      </c>
    </row>
    <row r="2806" spans="1:21" hidden="1" x14ac:dyDescent="0.3">
      <c r="A2806">
        <v>2804</v>
      </c>
      <c r="B2806">
        <v>43</v>
      </c>
      <c r="C2806">
        <v>18</v>
      </c>
      <c r="D2806">
        <v>41</v>
      </c>
      <c r="E2806" t="s">
        <v>18</v>
      </c>
      <c r="F2806">
        <v>92831</v>
      </c>
      <c r="G2806">
        <v>1</v>
      </c>
      <c r="H2806">
        <v>0.3</v>
      </c>
      <c r="I2806" t="s">
        <v>19</v>
      </c>
      <c r="J2806">
        <v>0</v>
      </c>
      <c r="K2806" t="s">
        <v>16</v>
      </c>
      <c r="L2806" t="s">
        <v>16</v>
      </c>
      <c r="M2806" t="s">
        <v>16</v>
      </c>
      <c r="N2806" t="s">
        <v>17</v>
      </c>
      <c r="O2806" t="s">
        <v>16</v>
      </c>
      <c r="P2806" t="str" cm="1">
        <f t="array" ref="P2806">_xlfn.IFS(Data_set[[#This Row],[Age (in years)]]&lt;=30,"&lt;30",Data_set[[#This Row],[Age (in years)]]&lt;=40,"30-40",Data_set[[#This Row],[Age (in years)]]&lt;=50,"40-50",Data_set[[#This Row],[Age (in years)]]&lt;=60,"50-60",Data_set[[#This Row],[Age (in years)]]&gt;60,"&gt;60")</f>
        <v>40-50</v>
      </c>
      <c r="Q2806" t="str" cm="1">
        <f t="array" ref="Q2806">_xlfn.IFS(Data_set[[#This Row],[Experience (in years)]]&lt;=5,"0-5",Data_set[[#This Row],[Experience (in years)]]&lt;=10,"6-10",Data_set[[#This Row],[Experience (in years)]]&lt;=20,"11-20",Data_set[[#This Row],[Experience (in years)]]&lt;=30,"21-30",Data_set[[#This Row],[Experience (in years)]]&lt;=40,"31-40",TRUE,"40+")</f>
        <v>11-20</v>
      </c>
      <c r="R2806" t="str" cm="1">
        <f t="array" ref="R2806">_xlfn.IFS(Data_set[[#This Row],[Mortgage]]=0,"0",Data_set[[#This Row],[Mortgage]]&lt;=100,"1-100",Data_set[[#This Row],[Mortgage]]&lt;=200,"101-200",Data_set[[#This Row],[Mortgage]]&lt;=300,"201-300",Data_set[[#This Row],[Mortgage]]&lt;=400,"301-400",TRUE,"400+")</f>
        <v>0</v>
      </c>
      <c r="S2806" t="str" cm="1">
        <f t="array" ref="S2806">_xlfn.IFS(Data_set[[#This Row],[CCAvg]]&lt;=2,"0-2",Data_set[[#This Row],[CCAvg]]&lt;=5,"3-5",Data_set[[#This Row],[CCAvg]]&lt;=8,"6-8",TRUE,"8+")</f>
        <v>0-2</v>
      </c>
      <c r="T2806">
        <f>IF(Data_set[[#This Row],[Personal Loan]]="Yes",1,0)</f>
        <v>0</v>
      </c>
      <c r="U2806" t="str" cm="1">
        <f t="array" ref="U2806">_xlfn.IFS(Data_set[[#This Row],[Income (in K/year)]]&lt;50,"&lt;50K",Data_set[[#This Row],[Income (in K/year)]]&lt;75,"50K-75K",Data_set[[#This Row],[Income (in K/year)]]&lt;100,"75K-100K",Data_set[[#This Row],[Income (in K/year)]]&lt;150,"100K-150K",TRUE,"&gt;150K")</f>
        <v>&lt;50K</v>
      </c>
    </row>
    <row r="2807" spans="1:21" hidden="1" x14ac:dyDescent="0.3">
      <c r="A2807">
        <v>2871</v>
      </c>
      <c r="B2807">
        <v>43</v>
      </c>
      <c r="C2807">
        <v>17</v>
      </c>
      <c r="D2807">
        <v>91</v>
      </c>
      <c r="E2807" t="s">
        <v>21</v>
      </c>
      <c r="F2807">
        <v>95134</v>
      </c>
      <c r="G2807">
        <v>1</v>
      </c>
      <c r="H2807">
        <v>5.2</v>
      </c>
      <c r="I2807" t="s">
        <v>15</v>
      </c>
      <c r="J2807">
        <v>0</v>
      </c>
      <c r="K2807" t="s">
        <v>16</v>
      </c>
      <c r="L2807" t="s">
        <v>17</v>
      </c>
      <c r="M2807" t="s">
        <v>16</v>
      </c>
      <c r="N2807" t="s">
        <v>16</v>
      </c>
      <c r="O2807" t="s">
        <v>16</v>
      </c>
      <c r="P2807" t="str" cm="1">
        <f t="array" ref="P2807">_xlfn.IFS(Data_set[[#This Row],[Age (in years)]]&lt;=30,"&lt;30",Data_set[[#This Row],[Age (in years)]]&lt;=40,"30-40",Data_set[[#This Row],[Age (in years)]]&lt;=50,"40-50",Data_set[[#This Row],[Age (in years)]]&lt;=60,"50-60",Data_set[[#This Row],[Age (in years)]]&gt;60,"&gt;60")</f>
        <v>40-50</v>
      </c>
      <c r="Q2807" t="str" cm="1">
        <f t="array" ref="Q2807">_xlfn.IFS(Data_set[[#This Row],[Experience (in years)]]&lt;=5,"0-5",Data_set[[#This Row],[Experience (in years)]]&lt;=10,"6-10",Data_set[[#This Row],[Experience (in years)]]&lt;=20,"11-20",Data_set[[#This Row],[Experience (in years)]]&lt;=30,"21-30",Data_set[[#This Row],[Experience (in years)]]&lt;=40,"31-40",TRUE,"40+")</f>
        <v>11-20</v>
      </c>
      <c r="R2807" t="str" cm="1">
        <f t="array" ref="R2807">_xlfn.IFS(Data_set[[#This Row],[Mortgage]]=0,"0",Data_set[[#This Row],[Mortgage]]&lt;=100,"1-100",Data_set[[#This Row],[Mortgage]]&lt;=200,"101-200",Data_set[[#This Row],[Mortgage]]&lt;=300,"201-300",Data_set[[#This Row],[Mortgage]]&lt;=400,"301-400",TRUE,"400+")</f>
        <v>0</v>
      </c>
      <c r="S2807" t="str" cm="1">
        <f t="array" ref="S2807">_xlfn.IFS(Data_set[[#This Row],[CCAvg]]&lt;=2,"0-2",Data_set[[#This Row],[CCAvg]]&lt;=5,"3-5",Data_set[[#This Row],[CCAvg]]&lt;=8,"6-8",TRUE,"8+")</f>
        <v>6-8</v>
      </c>
      <c r="T2807">
        <f>IF(Data_set[[#This Row],[Personal Loan]]="Yes",1,0)</f>
        <v>0</v>
      </c>
      <c r="U2807" t="str" cm="1">
        <f t="array" ref="U2807">_xlfn.IFS(Data_set[[#This Row],[Income (in K/year)]]&lt;50,"&lt;50K",Data_set[[#This Row],[Income (in K/year)]]&lt;75,"50K-75K",Data_set[[#This Row],[Income (in K/year)]]&lt;100,"75K-100K",Data_set[[#This Row],[Income (in K/year)]]&lt;150,"100K-150K",TRUE,"&gt;150K")</f>
        <v>75K-100K</v>
      </c>
    </row>
    <row r="2808" spans="1:21" hidden="1" x14ac:dyDescent="0.3">
      <c r="A2808">
        <v>2928</v>
      </c>
      <c r="B2808">
        <v>43</v>
      </c>
      <c r="C2808">
        <v>17</v>
      </c>
      <c r="D2808">
        <v>124</v>
      </c>
      <c r="E2808" t="s">
        <v>14</v>
      </c>
      <c r="F2808">
        <v>94117</v>
      </c>
      <c r="G2808">
        <v>1</v>
      </c>
      <c r="H2808">
        <v>5.2</v>
      </c>
      <c r="I2808" t="s">
        <v>15</v>
      </c>
      <c r="J2808">
        <v>0</v>
      </c>
      <c r="K2808" t="s">
        <v>16</v>
      </c>
      <c r="L2808" t="s">
        <v>16</v>
      </c>
      <c r="M2808" t="s">
        <v>16</v>
      </c>
      <c r="N2808" t="s">
        <v>16</v>
      </c>
      <c r="O2808" t="s">
        <v>16</v>
      </c>
      <c r="P2808" t="str" cm="1">
        <f t="array" ref="P2808">_xlfn.IFS(Data_set[[#This Row],[Age (in years)]]&lt;=30,"&lt;30",Data_set[[#This Row],[Age (in years)]]&lt;=40,"30-40",Data_set[[#This Row],[Age (in years)]]&lt;=50,"40-50",Data_set[[#This Row],[Age (in years)]]&lt;=60,"50-60",Data_set[[#This Row],[Age (in years)]]&gt;60,"&gt;60")</f>
        <v>40-50</v>
      </c>
      <c r="Q2808" t="str" cm="1">
        <f t="array" ref="Q2808">_xlfn.IFS(Data_set[[#This Row],[Experience (in years)]]&lt;=5,"0-5",Data_set[[#This Row],[Experience (in years)]]&lt;=10,"6-10",Data_set[[#This Row],[Experience (in years)]]&lt;=20,"11-20",Data_set[[#This Row],[Experience (in years)]]&lt;=30,"21-30",Data_set[[#This Row],[Experience (in years)]]&lt;=40,"31-40",TRUE,"40+")</f>
        <v>11-20</v>
      </c>
      <c r="R2808" t="str" cm="1">
        <f t="array" ref="R2808">_xlfn.IFS(Data_set[[#This Row],[Mortgage]]=0,"0",Data_set[[#This Row],[Mortgage]]&lt;=100,"1-100",Data_set[[#This Row],[Mortgage]]&lt;=200,"101-200",Data_set[[#This Row],[Mortgage]]&lt;=300,"201-300",Data_set[[#This Row],[Mortgage]]&lt;=400,"301-400",TRUE,"400+")</f>
        <v>0</v>
      </c>
      <c r="S2808" t="str" cm="1">
        <f t="array" ref="S2808">_xlfn.IFS(Data_set[[#This Row],[CCAvg]]&lt;=2,"0-2",Data_set[[#This Row],[CCAvg]]&lt;=5,"3-5",Data_set[[#This Row],[CCAvg]]&lt;=8,"6-8",TRUE,"8+")</f>
        <v>6-8</v>
      </c>
      <c r="T2808">
        <f>IF(Data_set[[#This Row],[Personal Loan]]="Yes",1,0)</f>
        <v>0</v>
      </c>
      <c r="U2808" t="str" cm="1">
        <f t="array" ref="U2808">_xlfn.IFS(Data_set[[#This Row],[Income (in K/year)]]&lt;50,"&lt;50K",Data_set[[#This Row],[Income (in K/year)]]&lt;75,"50K-75K",Data_set[[#This Row],[Income (in K/year)]]&lt;100,"75K-100K",Data_set[[#This Row],[Income (in K/year)]]&lt;150,"100K-150K",TRUE,"&gt;150K")</f>
        <v>100K-150K</v>
      </c>
    </row>
    <row r="2809" spans="1:21" hidden="1" x14ac:dyDescent="0.3">
      <c r="A2809">
        <v>2970</v>
      </c>
      <c r="B2809">
        <v>43</v>
      </c>
      <c r="C2809">
        <v>18</v>
      </c>
      <c r="D2809">
        <v>60</v>
      </c>
      <c r="E2809" t="s">
        <v>21</v>
      </c>
      <c r="F2809">
        <v>95039</v>
      </c>
      <c r="G2809">
        <v>2</v>
      </c>
      <c r="H2809">
        <v>2.2000000000000002</v>
      </c>
      <c r="I2809" t="s">
        <v>19</v>
      </c>
      <c r="J2809">
        <v>115</v>
      </c>
      <c r="K2809" t="s">
        <v>16</v>
      </c>
      <c r="L2809" t="s">
        <v>16</v>
      </c>
      <c r="M2809" t="s">
        <v>16</v>
      </c>
      <c r="N2809" t="s">
        <v>16</v>
      </c>
      <c r="O2809" t="s">
        <v>16</v>
      </c>
      <c r="P2809" t="str" cm="1">
        <f t="array" ref="P2809">_xlfn.IFS(Data_set[[#This Row],[Age (in years)]]&lt;=30,"&lt;30",Data_set[[#This Row],[Age (in years)]]&lt;=40,"30-40",Data_set[[#This Row],[Age (in years)]]&lt;=50,"40-50",Data_set[[#This Row],[Age (in years)]]&lt;=60,"50-60",Data_set[[#This Row],[Age (in years)]]&gt;60,"&gt;60")</f>
        <v>40-50</v>
      </c>
      <c r="Q2809" t="str" cm="1">
        <f t="array" ref="Q2809">_xlfn.IFS(Data_set[[#This Row],[Experience (in years)]]&lt;=5,"0-5",Data_set[[#This Row],[Experience (in years)]]&lt;=10,"6-10",Data_set[[#This Row],[Experience (in years)]]&lt;=20,"11-20",Data_set[[#This Row],[Experience (in years)]]&lt;=30,"21-30",Data_set[[#This Row],[Experience (in years)]]&lt;=40,"31-40",TRUE,"40+")</f>
        <v>11-20</v>
      </c>
      <c r="R2809" t="str" cm="1">
        <f t="array" ref="R2809">_xlfn.IFS(Data_set[[#This Row],[Mortgage]]=0,"0",Data_set[[#This Row],[Mortgage]]&lt;=100,"1-100",Data_set[[#This Row],[Mortgage]]&lt;=200,"101-200",Data_set[[#This Row],[Mortgage]]&lt;=300,"201-300",Data_set[[#This Row],[Mortgage]]&lt;=400,"301-400",TRUE,"400+")</f>
        <v>101-200</v>
      </c>
      <c r="S2809" t="str" cm="1">
        <f t="array" ref="S2809">_xlfn.IFS(Data_set[[#This Row],[CCAvg]]&lt;=2,"0-2",Data_set[[#This Row],[CCAvg]]&lt;=5,"3-5",Data_set[[#This Row],[CCAvg]]&lt;=8,"6-8",TRUE,"8+")</f>
        <v>3-5</v>
      </c>
      <c r="T2809">
        <f>IF(Data_set[[#This Row],[Personal Loan]]="Yes",1,0)</f>
        <v>0</v>
      </c>
      <c r="U2809" t="str" cm="1">
        <f t="array" ref="U2809">_xlfn.IFS(Data_set[[#This Row],[Income (in K/year)]]&lt;50,"&lt;50K",Data_set[[#This Row],[Income (in K/year)]]&lt;75,"50K-75K",Data_set[[#This Row],[Income (in K/year)]]&lt;100,"75K-100K",Data_set[[#This Row],[Income (in K/year)]]&lt;150,"100K-150K",TRUE,"&gt;150K")</f>
        <v>50K-75K</v>
      </c>
    </row>
    <row r="2810" spans="1:21" x14ac:dyDescent="0.3">
      <c r="A2810">
        <v>3034</v>
      </c>
      <c r="B2810">
        <v>43</v>
      </c>
      <c r="C2810">
        <v>19</v>
      </c>
      <c r="D2810">
        <v>130</v>
      </c>
      <c r="E2810" t="s">
        <v>14</v>
      </c>
      <c r="F2810">
        <v>90630</v>
      </c>
      <c r="G2810">
        <v>2</v>
      </c>
      <c r="H2810">
        <v>4.7</v>
      </c>
      <c r="I2810" t="s">
        <v>19</v>
      </c>
      <c r="J2810">
        <v>221</v>
      </c>
      <c r="K2810" t="s">
        <v>17</v>
      </c>
      <c r="L2810" t="s">
        <v>16</v>
      </c>
      <c r="M2810" t="s">
        <v>16</v>
      </c>
      <c r="N2810" t="s">
        <v>16</v>
      </c>
      <c r="O2810" t="s">
        <v>17</v>
      </c>
      <c r="P2810" t="str" cm="1">
        <f t="array" ref="P2810">_xlfn.IFS(Data_set[[#This Row],[Age (in years)]]&lt;=30,"&lt;30",Data_set[[#This Row],[Age (in years)]]&lt;=40,"30-40",Data_set[[#This Row],[Age (in years)]]&lt;=50,"40-50",Data_set[[#This Row],[Age (in years)]]&lt;=60,"50-60",Data_set[[#This Row],[Age (in years)]]&gt;60,"&gt;60")</f>
        <v>40-50</v>
      </c>
      <c r="Q2810" t="str" cm="1">
        <f t="array" ref="Q2810">_xlfn.IFS(Data_set[[#This Row],[Experience (in years)]]&lt;=5,"0-5",Data_set[[#This Row],[Experience (in years)]]&lt;=10,"6-10",Data_set[[#This Row],[Experience (in years)]]&lt;=20,"11-20",Data_set[[#This Row],[Experience (in years)]]&lt;=30,"21-30",Data_set[[#This Row],[Experience (in years)]]&lt;=40,"31-40",TRUE,"40+")</f>
        <v>11-20</v>
      </c>
      <c r="R2810" t="str" cm="1">
        <f t="array" ref="R2810">_xlfn.IFS(Data_set[[#This Row],[Mortgage]]=0,"0",Data_set[[#This Row],[Mortgage]]&lt;=100,"1-100",Data_set[[#This Row],[Mortgage]]&lt;=200,"101-200",Data_set[[#This Row],[Mortgage]]&lt;=300,"201-300",Data_set[[#This Row],[Mortgage]]&lt;=400,"301-400",TRUE,"400+")</f>
        <v>201-300</v>
      </c>
      <c r="S2810" t="str" cm="1">
        <f t="array" ref="S2810">_xlfn.IFS(Data_set[[#This Row],[CCAvg]]&lt;=2,"0-2",Data_set[[#This Row],[CCAvg]]&lt;=5,"3-5",Data_set[[#This Row],[CCAvg]]&lt;=8,"6-8",TRUE,"8+")</f>
        <v>3-5</v>
      </c>
      <c r="T2810">
        <f>IF(Data_set[[#This Row],[Personal Loan]]="Yes",1,0)</f>
        <v>1</v>
      </c>
      <c r="U2810" t="str" cm="1">
        <f t="array" ref="U2810">_xlfn.IFS(Data_set[[#This Row],[Income (in K/year)]]&lt;50,"&lt;50K",Data_set[[#This Row],[Income (in K/year)]]&lt;75,"50K-75K",Data_set[[#This Row],[Income (in K/year)]]&lt;100,"75K-100K",Data_set[[#This Row],[Income (in K/year)]]&lt;150,"100K-150K",TRUE,"&gt;150K")</f>
        <v>100K-150K</v>
      </c>
    </row>
    <row r="2811" spans="1:21" hidden="1" x14ac:dyDescent="0.3">
      <c r="A2811">
        <v>3093</v>
      </c>
      <c r="B2811">
        <v>43</v>
      </c>
      <c r="C2811">
        <v>18</v>
      </c>
      <c r="D2811">
        <v>113</v>
      </c>
      <c r="E2811" t="s">
        <v>14</v>
      </c>
      <c r="F2811">
        <v>90036</v>
      </c>
      <c r="G2811">
        <v>2</v>
      </c>
      <c r="H2811">
        <v>0.4</v>
      </c>
      <c r="I2811" t="s">
        <v>15</v>
      </c>
      <c r="J2811">
        <v>325</v>
      </c>
      <c r="K2811" t="s">
        <v>16</v>
      </c>
      <c r="L2811" t="s">
        <v>17</v>
      </c>
      <c r="M2811" t="s">
        <v>16</v>
      </c>
      <c r="N2811" t="s">
        <v>16</v>
      </c>
      <c r="O2811" t="s">
        <v>16</v>
      </c>
      <c r="P2811" t="str" cm="1">
        <f t="array" ref="P2811">_xlfn.IFS(Data_set[[#This Row],[Age (in years)]]&lt;=30,"&lt;30",Data_set[[#This Row],[Age (in years)]]&lt;=40,"30-40",Data_set[[#This Row],[Age (in years)]]&lt;=50,"40-50",Data_set[[#This Row],[Age (in years)]]&lt;=60,"50-60",Data_set[[#This Row],[Age (in years)]]&gt;60,"&gt;60")</f>
        <v>40-50</v>
      </c>
      <c r="Q2811" t="str" cm="1">
        <f t="array" ref="Q2811">_xlfn.IFS(Data_set[[#This Row],[Experience (in years)]]&lt;=5,"0-5",Data_set[[#This Row],[Experience (in years)]]&lt;=10,"6-10",Data_set[[#This Row],[Experience (in years)]]&lt;=20,"11-20",Data_set[[#This Row],[Experience (in years)]]&lt;=30,"21-30",Data_set[[#This Row],[Experience (in years)]]&lt;=40,"31-40",TRUE,"40+")</f>
        <v>11-20</v>
      </c>
      <c r="R2811" t="str" cm="1">
        <f t="array" ref="R2811">_xlfn.IFS(Data_set[[#This Row],[Mortgage]]=0,"0",Data_set[[#This Row],[Mortgage]]&lt;=100,"1-100",Data_set[[#This Row],[Mortgage]]&lt;=200,"101-200",Data_set[[#This Row],[Mortgage]]&lt;=300,"201-300",Data_set[[#This Row],[Mortgage]]&lt;=400,"301-400",TRUE,"400+")</f>
        <v>301-400</v>
      </c>
      <c r="S2811" t="str" cm="1">
        <f t="array" ref="S2811">_xlfn.IFS(Data_set[[#This Row],[CCAvg]]&lt;=2,"0-2",Data_set[[#This Row],[CCAvg]]&lt;=5,"3-5",Data_set[[#This Row],[CCAvg]]&lt;=8,"6-8",TRUE,"8+")</f>
        <v>0-2</v>
      </c>
      <c r="T2811">
        <f>IF(Data_set[[#This Row],[Personal Loan]]="Yes",1,0)</f>
        <v>0</v>
      </c>
      <c r="U2811" t="str" cm="1">
        <f t="array" ref="U2811">_xlfn.IFS(Data_set[[#This Row],[Income (in K/year)]]&lt;50,"&lt;50K",Data_set[[#This Row],[Income (in K/year)]]&lt;75,"50K-75K",Data_set[[#This Row],[Income (in K/year)]]&lt;100,"75K-100K",Data_set[[#This Row],[Income (in K/year)]]&lt;150,"100K-150K",TRUE,"&gt;150K")</f>
        <v>100K-150K</v>
      </c>
    </row>
    <row r="2812" spans="1:21" x14ac:dyDescent="0.3">
      <c r="A2812">
        <v>3097</v>
      </c>
      <c r="B2812">
        <v>43</v>
      </c>
      <c r="C2812">
        <v>18</v>
      </c>
      <c r="D2812">
        <v>179</v>
      </c>
      <c r="E2812" t="s">
        <v>14</v>
      </c>
      <c r="F2812">
        <v>94108</v>
      </c>
      <c r="G2812">
        <v>3</v>
      </c>
      <c r="H2812">
        <v>1.2</v>
      </c>
      <c r="I2812" t="s">
        <v>15</v>
      </c>
      <c r="J2812">
        <v>0</v>
      </c>
      <c r="K2812" t="s">
        <v>17</v>
      </c>
      <c r="L2812" t="s">
        <v>17</v>
      </c>
      <c r="M2812" t="s">
        <v>17</v>
      </c>
      <c r="N2812" t="s">
        <v>17</v>
      </c>
      <c r="O2812" t="s">
        <v>16</v>
      </c>
      <c r="P2812" t="str" cm="1">
        <f t="array" ref="P2812">_xlfn.IFS(Data_set[[#This Row],[Age (in years)]]&lt;=30,"&lt;30",Data_set[[#This Row],[Age (in years)]]&lt;=40,"30-40",Data_set[[#This Row],[Age (in years)]]&lt;=50,"40-50",Data_set[[#This Row],[Age (in years)]]&lt;=60,"50-60",Data_set[[#This Row],[Age (in years)]]&gt;60,"&gt;60")</f>
        <v>40-50</v>
      </c>
      <c r="Q2812" t="str" cm="1">
        <f t="array" ref="Q2812">_xlfn.IFS(Data_set[[#This Row],[Experience (in years)]]&lt;=5,"0-5",Data_set[[#This Row],[Experience (in years)]]&lt;=10,"6-10",Data_set[[#This Row],[Experience (in years)]]&lt;=20,"11-20",Data_set[[#This Row],[Experience (in years)]]&lt;=30,"21-30",Data_set[[#This Row],[Experience (in years)]]&lt;=40,"31-40",TRUE,"40+")</f>
        <v>11-20</v>
      </c>
      <c r="R2812" t="str" cm="1">
        <f t="array" ref="R2812">_xlfn.IFS(Data_set[[#This Row],[Mortgage]]=0,"0",Data_set[[#This Row],[Mortgage]]&lt;=100,"1-100",Data_set[[#This Row],[Mortgage]]&lt;=200,"101-200",Data_set[[#This Row],[Mortgage]]&lt;=300,"201-300",Data_set[[#This Row],[Mortgage]]&lt;=400,"301-400",TRUE,"400+")</f>
        <v>0</v>
      </c>
      <c r="S2812" t="str" cm="1">
        <f t="array" ref="S2812">_xlfn.IFS(Data_set[[#This Row],[CCAvg]]&lt;=2,"0-2",Data_set[[#This Row],[CCAvg]]&lt;=5,"3-5",Data_set[[#This Row],[CCAvg]]&lt;=8,"6-8",TRUE,"8+")</f>
        <v>0-2</v>
      </c>
      <c r="T2812">
        <f>IF(Data_set[[#This Row],[Personal Loan]]="Yes",1,0)</f>
        <v>1</v>
      </c>
      <c r="U2812" t="str" cm="1">
        <f t="array" ref="U2812">_xlfn.IFS(Data_set[[#This Row],[Income (in K/year)]]&lt;50,"&lt;50K",Data_set[[#This Row],[Income (in K/year)]]&lt;75,"50K-75K",Data_set[[#This Row],[Income (in K/year)]]&lt;100,"75K-100K",Data_set[[#This Row],[Income (in K/year)]]&lt;150,"100K-150K",TRUE,"&gt;150K")</f>
        <v>&gt;150K</v>
      </c>
    </row>
    <row r="2813" spans="1:21" hidden="1" x14ac:dyDescent="0.3">
      <c r="A2813">
        <v>3145</v>
      </c>
      <c r="B2813">
        <v>43</v>
      </c>
      <c r="C2813">
        <v>18</v>
      </c>
      <c r="D2813">
        <v>104</v>
      </c>
      <c r="E2813" t="s">
        <v>14</v>
      </c>
      <c r="F2813">
        <v>91711</v>
      </c>
      <c r="G2813">
        <v>3</v>
      </c>
      <c r="H2813">
        <v>1</v>
      </c>
      <c r="I2813" t="s">
        <v>15</v>
      </c>
      <c r="J2813">
        <v>0</v>
      </c>
      <c r="K2813" t="s">
        <v>16</v>
      </c>
      <c r="L2813" t="s">
        <v>16</v>
      </c>
      <c r="M2813" t="s">
        <v>16</v>
      </c>
      <c r="N2813" t="s">
        <v>17</v>
      </c>
      <c r="O2813" t="s">
        <v>16</v>
      </c>
      <c r="P2813" t="str" cm="1">
        <f t="array" ref="P2813">_xlfn.IFS(Data_set[[#This Row],[Age (in years)]]&lt;=30,"&lt;30",Data_set[[#This Row],[Age (in years)]]&lt;=40,"30-40",Data_set[[#This Row],[Age (in years)]]&lt;=50,"40-50",Data_set[[#This Row],[Age (in years)]]&lt;=60,"50-60",Data_set[[#This Row],[Age (in years)]]&gt;60,"&gt;60")</f>
        <v>40-50</v>
      </c>
      <c r="Q2813" t="str" cm="1">
        <f t="array" ref="Q2813">_xlfn.IFS(Data_set[[#This Row],[Experience (in years)]]&lt;=5,"0-5",Data_set[[#This Row],[Experience (in years)]]&lt;=10,"6-10",Data_set[[#This Row],[Experience (in years)]]&lt;=20,"11-20",Data_set[[#This Row],[Experience (in years)]]&lt;=30,"21-30",Data_set[[#This Row],[Experience (in years)]]&lt;=40,"31-40",TRUE,"40+")</f>
        <v>11-20</v>
      </c>
      <c r="R2813" t="str" cm="1">
        <f t="array" ref="R2813">_xlfn.IFS(Data_set[[#This Row],[Mortgage]]=0,"0",Data_set[[#This Row],[Mortgage]]&lt;=100,"1-100",Data_set[[#This Row],[Mortgage]]&lt;=200,"101-200",Data_set[[#This Row],[Mortgage]]&lt;=300,"201-300",Data_set[[#This Row],[Mortgage]]&lt;=400,"301-400",TRUE,"400+")</f>
        <v>0</v>
      </c>
      <c r="S2813" t="str" cm="1">
        <f t="array" ref="S2813">_xlfn.IFS(Data_set[[#This Row],[CCAvg]]&lt;=2,"0-2",Data_set[[#This Row],[CCAvg]]&lt;=5,"3-5",Data_set[[#This Row],[CCAvg]]&lt;=8,"6-8",TRUE,"8+")</f>
        <v>0-2</v>
      </c>
      <c r="T2813">
        <f>IF(Data_set[[#This Row],[Personal Loan]]="Yes",1,0)</f>
        <v>0</v>
      </c>
      <c r="U2813" t="str" cm="1">
        <f t="array" ref="U2813">_xlfn.IFS(Data_set[[#This Row],[Income (in K/year)]]&lt;50,"&lt;50K",Data_set[[#This Row],[Income (in K/year)]]&lt;75,"50K-75K",Data_set[[#This Row],[Income (in K/year)]]&lt;100,"75K-100K",Data_set[[#This Row],[Income (in K/year)]]&lt;150,"100K-150K",TRUE,"&gt;150K")</f>
        <v>100K-150K</v>
      </c>
    </row>
    <row r="2814" spans="1:21" hidden="1" x14ac:dyDescent="0.3">
      <c r="A2814">
        <v>3152</v>
      </c>
      <c r="B2814">
        <v>43</v>
      </c>
      <c r="C2814">
        <v>19</v>
      </c>
      <c r="D2814">
        <v>20</v>
      </c>
      <c r="E2814" t="s">
        <v>18</v>
      </c>
      <c r="F2814">
        <v>94110</v>
      </c>
      <c r="G2814">
        <v>3</v>
      </c>
      <c r="H2814">
        <v>0.5</v>
      </c>
      <c r="I2814" t="s">
        <v>15</v>
      </c>
      <c r="J2814">
        <v>0</v>
      </c>
      <c r="K2814" t="s">
        <v>16</v>
      </c>
      <c r="L2814" t="s">
        <v>16</v>
      </c>
      <c r="M2814" t="s">
        <v>16</v>
      </c>
      <c r="N2814" t="s">
        <v>16</v>
      </c>
      <c r="O2814" t="s">
        <v>16</v>
      </c>
      <c r="P2814" t="str" cm="1">
        <f t="array" ref="P2814">_xlfn.IFS(Data_set[[#This Row],[Age (in years)]]&lt;=30,"&lt;30",Data_set[[#This Row],[Age (in years)]]&lt;=40,"30-40",Data_set[[#This Row],[Age (in years)]]&lt;=50,"40-50",Data_set[[#This Row],[Age (in years)]]&lt;=60,"50-60",Data_set[[#This Row],[Age (in years)]]&gt;60,"&gt;60")</f>
        <v>40-50</v>
      </c>
      <c r="Q2814" t="str" cm="1">
        <f t="array" ref="Q2814">_xlfn.IFS(Data_set[[#This Row],[Experience (in years)]]&lt;=5,"0-5",Data_set[[#This Row],[Experience (in years)]]&lt;=10,"6-10",Data_set[[#This Row],[Experience (in years)]]&lt;=20,"11-20",Data_set[[#This Row],[Experience (in years)]]&lt;=30,"21-30",Data_set[[#This Row],[Experience (in years)]]&lt;=40,"31-40",TRUE,"40+")</f>
        <v>11-20</v>
      </c>
      <c r="R2814" t="str" cm="1">
        <f t="array" ref="R2814">_xlfn.IFS(Data_set[[#This Row],[Mortgage]]=0,"0",Data_set[[#This Row],[Mortgage]]&lt;=100,"1-100",Data_set[[#This Row],[Mortgage]]&lt;=200,"101-200",Data_set[[#This Row],[Mortgage]]&lt;=300,"201-300",Data_set[[#This Row],[Mortgage]]&lt;=400,"301-400",TRUE,"400+")</f>
        <v>0</v>
      </c>
      <c r="S2814" t="str" cm="1">
        <f t="array" ref="S2814">_xlfn.IFS(Data_set[[#This Row],[CCAvg]]&lt;=2,"0-2",Data_set[[#This Row],[CCAvg]]&lt;=5,"3-5",Data_set[[#This Row],[CCAvg]]&lt;=8,"6-8",TRUE,"8+")</f>
        <v>0-2</v>
      </c>
      <c r="T2814">
        <f>IF(Data_set[[#This Row],[Personal Loan]]="Yes",1,0)</f>
        <v>0</v>
      </c>
      <c r="U2814" t="str" cm="1">
        <f t="array" ref="U2814">_xlfn.IFS(Data_set[[#This Row],[Income (in K/year)]]&lt;50,"&lt;50K",Data_set[[#This Row],[Income (in K/year)]]&lt;75,"50K-75K",Data_set[[#This Row],[Income (in K/year)]]&lt;100,"75K-100K",Data_set[[#This Row],[Income (in K/year)]]&lt;150,"100K-150K",TRUE,"&gt;150K")</f>
        <v>&lt;50K</v>
      </c>
    </row>
    <row r="2815" spans="1:21" hidden="1" x14ac:dyDescent="0.3">
      <c r="A2815">
        <v>3171</v>
      </c>
      <c r="B2815">
        <v>43</v>
      </c>
      <c r="C2815">
        <v>16</v>
      </c>
      <c r="D2815">
        <v>65</v>
      </c>
      <c r="E2815" t="s">
        <v>21</v>
      </c>
      <c r="F2815">
        <v>94110</v>
      </c>
      <c r="G2815">
        <v>3</v>
      </c>
      <c r="H2815">
        <v>2.67</v>
      </c>
      <c r="I2815" t="s">
        <v>20</v>
      </c>
      <c r="J2815">
        <v>100</v>
      </c>
      <c r="K2815" t="s">
        <v>16</v>
      </c>
      <c r="L2815" t="s">
        <v>16</v>
      </c>
      <c r="M2815" t="s">
        <v>16</v>
      </c>
      <c r="N2815" t="s">
        <v>16</v>
      </c>
      <c r="O2815" t="s">
        <v>16</v>
      </c>
      <c r="P2815" t="str" cm="1">
        <f t="array" ref="P2815">_xlfn.IFS(Data_set[[#This Row],[Age (in years)]]&lt;=30,"&lt;30",Data_set[[#This Row],[Age (in years)]]&lt;=40,"30-40",Data_set[[#This Row],[Age (in years)]]&lt;=50,"40-50",Data_set[[#This Row],[Age (in years)]]&lt;=60,"50-60",Data_set[[#This Row],[Age (in years)]]&gt;60,"&gt;60")</f>
        <v>40-50</v>
      </c>
      <c r="Q2815" t="str" cm="1">
        <f t="array" ref="Q2815">_xlfn.IFS(Data_set[[#This Row],[Experience (in years)]]&lt;=5,"0-5",Data_set[[#This Row],[Experience (in years)]]&lt;=10,"6-10",Data_set[[#This Row],[Experience (in years)]]&lt;=20,"11-20",Data_set[[#This Row],[Experience (in years)]]&lt;=30,"21-30",Data_set[[#This Row],[Experience (in years)]]&lt;=40,"31-40",TRUE,"40+")</f>
        <v>11-20</v>
      </c>
      <c r="R2815" t="str" cm="1">
        <f t="array" ref="R2815">_xlfn.IFS(Data_set[[#This Row],[Mortgage]]=0,"0",Data_set[[#This Row],[Mortgage]]&lt;=100,"1-100",Data_set[[#This Row],[Mortgage]]&lt;=200,"101-200",Data_set[[#This Row],[Mortgage]]&lt;=300,"201-300",Data_set[[#This Row],[Mortgage]]&lt;=400,"301-400",TRUE,"400+")</f>
        <v>1-100</v>
      </c>
      <c r="S2815" t="str" cm="1">
        <f t="array" ref="S2815">_xlfn.IFS(Data_set[[#This Row],[CCAvg]]&lt;=2,"0-2",Data_set[[#This Row],[CCAvg]]&lt;=5,"3-5",Data_set[[#This Row],[CCAvg]]&lt;=8,"6-8",TRUE,"8+")</f>
        <v>3-5</v>
      </c>
      <c r="T2815">
        <f>IF(Data_set[[#This Row],[Personal Loan]]="Yes",1,0)</f>
        <v>0</v>
      </c>
      <c r="U2815" t="str" cm="1">
        <f t="array" ref="U2815">_xlfn.IFS(Data_set[[#This Row],[Income (in K/year)]]&lt;50,"&lt;50K",Data_set[[#This Row],[Income (in K/year)]]&lt;75,"50K-75K",Data_set[[#This Row],[Income (in K/year)]]&lt;100,"75K-100K",Data_set[[#This Row],[Income (in K/year)]]&lt;150,"100K-150K",TRUE,"&gt;150K")</f>
        <v>50K-75K</v>
      </c>
    </row>
    <row r="2816" spans="1:21" hidden="1" x14ac:dyDescent="0.3">
      <c r="A2816">
        <v>3176</v>
      </c>
      <c r="B2816">
        <v>43</v>
      </c>
      <c r="C2816">
        <v>18</v>
      </c>
      <c r="D2816">
        <v>74</v>
      </c>
      <c r="E2816" t="s">
        <v>21</v>
      </c>
      <c r="F2816">
        <v>92009</v>
      </c>
      <c r="G2816">
        <v>4</v>
      </c>
      <c r="H2816">
        <v>0.4</v>
      </c>
      <c r="I2816" t="s">
        <v>15</v>
      </c>
      <c r="J2816">
        <v>0</v>
      </c>
      <c r="K2816" t="s">
        <v>16</v>
      </c>
      <c r="L2816" t="s">
        <v>16</v>
      </c>
      <c r="M2816" t="s">
        <v>16</v>
      </c>
      <c r="N2816" t="s">
        <v>16</v>
      </c>
      <c r="O2816" t="s">
        <v>16</v>
      </c>
      <c r="P2816" t="str" cm="1">
        <f t="array" ref="P2816">_xlfn.IFS(Data_set[[#This Row],[Age (in years)]]&lt;=30,"&lt;30",Data_set[[#This Row],[Age (in years)]]&lt;=40,"30-40",Data_set[[#This Row],[Age (in years)]]&lt;=50,"40-50",Data_set[[#This Row],[Age (in years)]]&lt;=60,"50-60",Data_set[[#This Row],[Age (in years)]]&gt;60,"&gt;60")</f>
        <v>40-50</v>
      </c>
      <c r="Q2816" t="str" cm="1">
        <f t="array" ref="Q2816">_xlfn.IFS(Data_set[[#This Row],[Experience (in years)]]&lt;=5,"0-5",Data_set[[#This Row],[Experience (in years)]]&lt;=10,"6-10",Data_set[[#This Row],[Experience (in years)]]&lt;=20,"11-20",Data_set[[#This Row],[Experience (in years)]]&lt;=30,"21-30",Data_set[[#This Row],[Experience (in years)]]&lt;=40,"31-40",TRUE,"40+")</f>
        <v>11-20</v>
      </c>
      <c r="R2816" t="str" cm="1">
        <f t="array" ref="R2816">_xlfn.IFS(Data_set[[#This Row],[Mortgage]]=0,"0",Data_set[[#This Row],[Mortgage]]&lt;=100,"1-100",Data_set[[#This Row],[Mortgage]]&lt;=200,"101-200",Data_set[[#This Row],[Mortgage]]&lt;=300,"201-300",Data_set[[#This Row],[Mortgage]]&lt;=400,"301-400",TRUE,"400+")</f>
        <v>0</v>
      </c>
      <c r="S2816" t="str" cm="1">
        <f t="array" ref="S2816">_xlfn.IFS(Data_set[[#This Row],[CCAvg]]&lt;=2,"0-2",Data_set[[#This Row],[CCAvg]]&lt;=5,"3-5",Data_set[[#This Row],[CCAvg]]&lt;=8,"6-8",TRUE,"8+")</f>
        <v>0-2</v>
      </c>
      <c r="T2816">
        <f>IF(Data_set[[#This Row],[Personal Loan]]="Yes",1,0)</f>
        <v>0</v>
      </c>
      <c r="U2816" t="str" cm="1">
        <f t="array" ref="U2816">_xlfn.IFS(Data_set[[#This Row],[Income (in K/year)]]&lt;50,"&lt;50K",Data_set[[#This Row],[Income (in K/year)]]&lt;75,"50K-75K",Data_set[[#This Row],[Income (in K/year)]]&lt;100,"75K-100K",Data_set[[#This Row],[Income (in K/year)]]&lt;150,"100K-150K",TRUE,"&gt;150K")</f>
        <v>50K-75K</v>
      </c>
    </row>
    <row r="2817" spans="1:21" hidden="1" x14ac:dyDescent="0.3">
      <c r="A2817">
        <v>3180</v>
      </c>
      <c r="B2817">
        <v>43</v>
      </c>
      <c r="C2817">
        <v>17</v>
      </c>
      <c r="D2817">
        <v>53</v>
      </c>
      <c r="E2817" t="s">
        <v>21</v>
      </c>
      <c r="F2817">
        <v>90245</v>
      </c>
      <c r="G2817">
        <v>2</v>
      </c>
      <c r="H2817">
        <v>0.7</v>
      </c>
      <c r="I2817" t="s">
        <v>15</v>
      </c>
      <c r="J2817">
        <v>130</v>
      </c>
      <c r="K2817" t="s">
        <v>16</v>
      </c>
      <c r="L2817" t="s">
        <v>17</v>
      </c>
      <c r="M2817" t="s">
        <v>16</v>
      </c>
      <c r="N2817" t="s">
        <v>17</v>
      </c>
      <c r="O2817" t="s">
        <v>16</v>
      </c>
      <c r="P2817" t="str" cm="1">
        <f t="array" ref="P2817">_xlfn.IFS(Data_set[[#This Row],[Age (in years)]]&lt;=30,"&lt;30",Data_set[[#This Row],[Age (in years)]]&lt;=40,"30-40",Data_set[[#This Row],[Age (in years)]]&lt;=50,"40-50",Data_set[[#This Row],[Age (in years)]]&lt;=60,"50-60",Data_set[[#This Row],[Age (in years)]]&gt;60,"&gt;60")</f>
        <v>40-50</v>
      </c>
      <c r="Q2817" t="str" cm="1">
        <f t="array" ref="Q2817">_xlfn.IFS(Data_set[[#This Row],[Experience (in years)]]&lt;=5,"0-5",Data_set[[#This Row],[Experience (in years)]]&lt;=10,"6-10",Data_set[[#This Row],[Experience (in years)]]&lt;=20,"11-20",Data_set[[#This Row],[Experience (in years)]]&lt;=30,"21-30",Data_set[[#This Row],[Experience (in years)]]&lt;=40,"31-40",TRUE,"40+")</f>
        <v>11-20</v>
      </c>
      <c r="R2817" t="str" cm="1">
        <f t="array" ref="R2817">_xlfn.IFS(Data_set[[#This Row],[Mortgage]]=0,"0",Data_set[[#This Row],[Mortgage]]&lt;=100,"1-100",Data_set[[#This Row],[Mortgage]]&lt;=200,"101-200",Data_set[[#This Row],[Mortgage]]&lt;=300,"201-300",Data_set[[#This Row],[Mortgage]]&lt;=400,"301-400",TRUE,"400+")</f>
        <v>101-200</v>
      </c>
      <c r="S2817" t="str" cm="1">
        <f t="array" ref="S2817">_xlfn.IFS(Data_set[[#This Row],[CCAvg]]&lt;=2,"0-2",Data_set[[#This Row],[CCAvg]]&lt;=5,"3-5",Data_set[[#This Row],[CCAvg]]&lt;=8,"6-8",TRUE,"8+")</f>
        <v>0-2</v>
      </c>
      <c r="T2817">
        <f>IF(Data_set[[#This Row],[Personal Loan]]="Yes",1,0)</f>
        <v>0</v>
      </c>
      <c r="U2817" t="str" cm="1">
        <f t="array" ref="U2817">_xlfn.IFS(Data_set[[#This Row],[Income (in K/year)]]&lt;50,"&lt;50K",Data_set[[#This Row],[Income (in K/year)]]&lt;75,"50K-75K",Data_set[[#This Row],[Income (in K/year)]]&lt;100,"75K-100K",Data_set[[#This Row],[Income (in K/year)]]&lt;150,"100K-150K",TRUE,"&gt;150K")</f>
        <v>50K-75K</v>
      </c>
    </row>
    <row r="2818" spans="1:21" hidden="1" x14ac:dyDescent="0.3">
      <c r="A2818">
        <v>3188</v>
      </c>
      <c r="B2818">
        <v>43</v>
      </c>
      <c r="C2818">
        <v>18</v>
      </c>
      <c r="D2818">
        <v>41</v>
      </c>
      <c r="E2818" t="s">
        <v>18</v>
      </c>
      <c r="F2818">
        <v>94035</v>
      </c>
      <c r="G2818">
        <v>1</v>
      </c>
      <c r="H2818">
        <v>0.5</v>
      </c>
      <c r="I2818" t="s">
        <v>19</v>
      </c>
      <c r="J2818">
        <v>0</v>
      </c>
      <c r="K2818" t="s">
        <v>16</v>
      </c>
      <c r="L2818" t="s">
        <v>16</v>
      </c>
      <c r="M2818" t="s">
        <v>16</v>
      </c>
      <c r="N2818" t="s">
        <v>16</v>
      </c>
      <c r="O2818" t="s">
        <v>16</v>
      </c>
      <c r="P2818" t="str" cm="1">
        <f t="array" ref="P2818">_xlfn.IFS(Data_set[[#This Row],[Age (in years)]]&lt;=30,"&lt;30",Data_set[[#This Row],[Age (in years)]]&lt;=40,"30-40",Data_set[[#This Row],[Age (in years)]]&lt;=50,"40-50",Data_set[[#This Row],[Age (in years)]]&lt;=60,"50-60",Data_set[[#This Row],[Age (in years)]]&gt;60,"&gt;60")</f>
        <v>40-50</v>
      </c>
      <c r="Q2818" t="str" cm="1">
        <f t="array" ref="Q2818">_xlfn.IFS(Data_set[[#This Row],[Experience (in years)]]&lt;=5,"0-5",Data_set[[#This Row],[Experience (in years)]]&lt;=10,"6-10",Data_set[[#This Row],[Experience (in years)]]&lt;=20,"11-20",Data_set[[#This Row],[Experience (in years)]]&lt;=30,"21-30",Data_set[[#This Row],[Experience (in years)]]&lt;=40,"31-40",TRUE,"40+")</f>
        <v>11-20</v>
      </c>
      <c r="R2818" t="str" cm="1">
        <f t="array" ref="R2818">_xlfn.IFS(Data_set[[#This Row],[Mortgage]]=0,"0",Data_set[[#This Row],[Mortgage]]&lt;=100,"1-100",Data_set[[#This Row],[Mortgage]]&lt;=200,"101-200",Data_set[[#This Row],[Mortgage]]&lt;=300,"201-300",Data_set[[#This Row],[Mortgage]]&lt;=400,"301-400",TRUE,"400+")</f>
        <v>0</v>
      </c>
      <c r="S2818" t="str" cm="1">
        <f t="array" ref="S2818">_xlfn.IFS(Data_set[[#This Row],[CCAvg]]&lt;=2,"0-2",Data_set[[#This Row],[CCAvg]]&lt;=5,"3-5",Data_set[[#This Row],[CCAvg]]&lt;=8,"6-8",TRUE,"8+")</f>
        <v>0-2</v>
      </c>
      <c r="T2818">
        <f>IF(Data_set[[#This Row],[Personal Loan]]="Yes",1,0)</f>
        <v>0</v>
      </c>
      <c r="U2818" t="str" cm="1">
        <f t="array" ref="U2818">_xlfn.IFS(Data_set[[#This Row],[Income (in K/year)]]&lt;50,"&lt;50K",Data_set[[#This Row],[Income (in K/year)]]&lt;75,"50K-75K",Data_set[[#This Row],[Income (in K/year)]]&lt;100,"75K-100K",Data_set[[#This Row],[Income (in K/year)]]&lt;150,"100K-150K",TRUE,"&gt;150K")</f>
        <v>&lt;50K</v>
      </c>
    </row>
    <row r="2819" spans="1:21" hidden="1" x14ac:dyDescent="0.3">
      <c r="A2819">
        <v>3211</v>
      </c>
      <c r="B2819">
        <v>43</v>
      </c>
      <c r="C2819">
        <v>19</v>
      </c>
      <c r="D2819">
        <v>60</v>
      </c>
      <c r="E2819" t="s">
        <v>21</v>
      </c>
      <c r="F2819">
        <v>94301</v>
      </c>
      <c r="G2819">
        <v>2</v>
      </c>
      <c r="H2819">
        <v>2.5</v>
      </c>
      <c r="I2819" t="s">
        <v>15</v>
      </c>
      <c r="J2819">
        <v>0</v>
      </c>
      <c r="K2819" t="s">
        <v>16</v>
      </c>
      <c r="L2819" t="s">
        <v>17</v>
      </c>
      <c r="M2819" t="s">
        <v>16</v>
      </c>
      <c r="N2819" t="s">
        <v>16</v>
      </c>
      <c r="O2819" t="s">
        <v>16</v>
      </c>
      <c r="P2819" t="str" cm="1">
        <f t="array" ref="P2819">_xlfn.IFS(Data_set[[#This Row],[Age (in years)]]&lt;=30,"&lt;30",Data_set[[#This Row],[Age (in years)]]&lt;=40,"30-40",Data_set[[#This Row],[Age (in years)]]&lt;=50,"40-50",Data_set[[#This Row],[Age (in years)]]&lt;=60,"50-60",Data_set[[#This Row],[Age (in years)]]&gt;60,"&gt;60")</f>
        <v>40-50</v>
      </c>
      <c r="Q2819" t="str" cm="1">
        <f t="array" ref="Q2819">_xlfn.IFS(Data_set[[#This Row],[Experience (in years)]]&lt;=5,"0-5",Data_set[[#This Row],[Experience (in years)]]&lt;=10,"6-10",Data_set[[#This Row],[Experience (in years)]]&lt;=20,"11-20",Data_set[[#This Row],[Experience (in years)]]&lt;=30,"21-30",Data_set[[#This Row],[Experience (in years)]]&lt;=40,"31-40",TRUE,"40+")</f>
        <v>11-20</v>
      </c>
      <c r="R2819" t="str" cm="1">
        <f t="array" ref="R2819">_xlfn.IFS(Data_set[[#This Row],[Mortgage]]=0,"0",Data_set[[#This Row],[Mortgage]]&lt;=100,"1-100",Data_set[[#This Row],[Mortgage]]&lt;=200,"101-200",Data_set[[#This Row],[Mortgage]]&lt;=300,"201-300",Data_set[[#This Row],[Mortgage]]&lt;=400,"301-400",TRUE,"400+")</f>
        <v>0</v>
      </c>
      <c r="S2819" t="str" cm="1">
        <f t="array" ref="S2819">_xlfn.IFS(Data_set[[#This Row],[CCAvg]]&lt;=2,"0-2",Data_set[[#This Row],[CCAvg]]&lt;=5,"3-5",Data_set[[#This Row],[CCAvg]]&lt;=8,"6-8",TRUE,"8+")</f>
        <v>3-5</v>
      </c>
      <c r="T2819">
        <f>IF(Data_set[[#This Row],[Personal Loan]]="Yes",1,0)</f>
        <v>0</v>
      </c>
      <c r="U2819" t="str" cm="1">
        <f t="array" ref="U2819">_xlfn.IFS(Data_set[[#This Row],[Income (in K/year)]]&lt;50,"&lt;50K",Data_set[[#This Row],[Income (in K/year)]]&lt;75,"50K-75K",Data_set[[#This Row],[Income (in K/year)]]&lt;100,"75K-100K",Data_set[[#This Row],[Income (in K/year)]]&lt;150,"100K-150K",TRUE,"&gt;150K")</f>
        <v>50K-75K</v>
      </c>
    </row>
    <row r="2820" spans="1:21" hidden="1" x14ac:dyDescent="0.3">
      <c r="A2820">
        <v>3224</v>
      </c>
      <c r="B2820">
        <v>43</v>
      </c>
      <c r="C2820">
        <v>18</v>
      </c>
      <c r="D2820">
        <v>29</v>
      </c>
      <c r="E2820" t="s">
        <v>18</v>
      </c>
      <c r="F2820">
        <v>95126</v>
      </c>
      <c r="G2820">
        <v>1</v>
      </c>
      <c r="H2820">
        <v>0.5</v>
      </c>
      <c r="I2820" t="s">
        <v>19</v>
      </c>
      <c r="J2820">
        <v>0</v>
      </c>
      <c r="K2820" t="s">
        <v>16</v>
      </c>
      <c r="L2820" t="s">
        <v>16</v>
      </c>
      <c r="M2820" t="s">
        <v>16</v>
      </c>
      <c r="N2820" t="s">
        <v>17</v>
      </c>
      <c r="O2820" t="s">
        <v>16</v>
      </c>
      <c r="P2820" t="str" cm="1">
        <f t="array" ref="P2820">_xlfn.IFS(Data_set[[#This Row],[Age (in years)]]&lt;=30,"&lt;30",Data_set[[#This Row],[Age (in years)]]&lt;=40,"30-40",Data_set[[#This Row],[Age (in years)]]&lt;=50,"40-50",Data_set[[#This Row],[Age (in years)]]&lt;=60,"50-60",Data_set[[#This Row],[Age (in years)]]&gt;60,"&gt;60")</f>
        <v>40-50</v>
      </c>
      <c r="Q2820" t="str" cm="1">
        <f t="array" ref="Q2820">_xlfn.IFS(Data_set[[#This Row],[Experience (in years)]]&lt;=5,"0-5",Data_set[[#This Row],[Experience (in years)]]&lt;=10,"6-10",Data_set[[#This Row],[Experience (in years)]]&lt;=20,"11-20",Data_set[[#This Row],[Experience (in years)]]&lt;=30,"21-30",Data_set[[#This Row],[Experience (in years)]]&lt;=40,"31-40",TRUE,"40+")</f>
        <v>11-20</v>
      </c>
      <c r="R2820" t="str" cm="1">
        <f t="array" ref="R2820">_xlfn.IFS(Data_set[[#This Row],[Mortgage]]=0,"0",Data_set[[#This Row],[Mortgage]]&lt;=100,"1-100",Data_set[[#This Row],[Mortgage]]&lt;=200,"101-200",Data_set[[#This Row],[Mortgage]]&lt;=300,"201-300",Data_set[[#This Row],[Mortgage]]&lt;=400,"301-400",TRUE,"400+")</f>
        <v>0</v>
      </c>
      <c r="S2820" t="str" cm="1">
        <f t="array" ref="S2820">_xlfn.IFS(Data_set[[#This Row],[CCAvg]]&lt;=2,"0-2",Data_set[[#This Row],[CCAvg]]&lt;=5,"3-5",Data_set[[#This Row],[CCAvg]]&lt;=8,"6-8",TRUE,"8+")</f>
        <v>0-2</v>
      </c>
      <c r="T2820">
        <f>IF(Data_set[[#This Row],[Personal Loan]]="Yes",1,0)</f>
        <v>0</v>
      </c>
      <c r="U2820" t="str" cm="1">
        <f t="array" ref="U2820">_xlfn.IFS(Data_set[[#This Row],[Income (in K/year)]]&lt;50,"&lt;50K",Data_set[[#This Row],[Income (in K/year)]]&lt;75,"50K-75K",Data_set[[#This Row],[Income (in K/year)]]&lt;100,"75K-100K",Data_set[[#This Row],[Income (in K/year)]]&lt;150,"100K-150K",TRUE,"&gt;150K")</f>
        <v>&lt;50K</v>
      </c>
    </row>
    <row r="2821" spans="1:21" x14ac:dyDescent="0.3">
      <c r="A2821">
        <v>3269</v>
      </c>
      <c r="B2821">
        <v>43</v>
      </c>
      <c r="C2821">
        <v>17</v>
      </c>
      <c r="D2821">
        <v>111</v>
      </c>
      <c r="E2821" t="s">
        <v>14</v>
      </c>
      <c r="F2821">
        <v>91423</v>
      </c>
      <c r="G2821">
        <v>4</v>
      </c>
      <c r="H2821">
        <v>5.4</v>
      </c>
      <c r="I2821" t="s">
        <v>19</v>
      </c>
      <c r="J2821">
        <v>0</v>
      </c>
      <c r="K2821" t="s">
        <v>17</v>
      </c>
      <c r="L2821" t="s">
        <v>16</v>
      </c>
      <c r="M2821" t="s">
        <v>16</v>
      </c>
      <c r="N2821" t="s">
        <v>17</v>
      </c>
      <c r="O2821" t="s">
        <v>16</v>
      </c>
      <c r="P2821" t="str" cm="1">
        <f t="array" ref="P2821">_xlfn.IFS(Data_set[[#This Row],[Age (in years)]]&lt;=30,"&lt;30",Data_set[[#This Row],[Age (in years)]]&lt;=40,"30-40",Data_set[[#This Row],[Age (in years)]]&lt;=50,"40-50",Data_set[[#This Row],[Age (in years)]]&lt;=60,"50-60",Data_set[[#This Row],[Age (in years)]]&gt;60,"&gt;60")</f>
        <v>40-50</v>
      </c>
      <c r="Q2821" t="str" cm="1">
        <f t="array" ref="Q2821">_xlfn.IFS(Data_set[[#This Row],[Experience (in years)]]&lt;=5,"0-5",Data_set[[#This Row],[Experience (in years)]]&lt;=10,"6-10",Data_set[[#This Row],[Experience (in years)]]&lt;=20,"11-20",Data_set[[#This Row],[Experience (in years)]]&lt;=30,"21-30",Data_set[[#This Row],[Experience (in years)]]&lt;=40,"31-40",TRUE,"40+")</f>
        <v>11-20</v>
      </c>
      <c r="R2821" t="str" cm="1">
        <f t="array" ref="R2821">_xlfn.IFS(Data_set[[#This Row],[Mortgage]]=0,"0",Data_set[[#This Row],[Mortgage]]&lt;=100,"1-100",Data_set[[#This Row],[Mortgage]]&lt;=200,"101-200",Data_set[[#This Row],[Mortgage]]&lt;=300,"201-300",Data_set[[#This Row],[Mortgage]]&lt;=400,"301-400",TRUE,"400+")</f>
        <v>0</v>
      </c>
      <c r="S2821" t="str" cm="1">
        <f t="array" ref="S2821">_xlfn.IFS(Data_set[[#This Row],[CCAvg]]&lt;=2,"0-2",Data_set[[#This Row],[CCAvg]]&lt;=5,"3-5",Data_set[[#This Row],[CCAvg]]&lt;=8,"6-8",TRUE,"8+")</f>
        <v>6-8</v>
      </c>
      <c r="T2821">
        <f>IF(Data_set[[#This Row],[Personal Loan]]="Yes",1,0)</f>
        <v>1</v>
      </c>
      <c r="U2821" t="str" cm="1">
        <f t="array" ref="U2821">_xlfn.IFS(Data_set[[#This Row],[Income (in K/year)]]&lt;50,"&lt;50K",Data_set[[#This Row],[Income (in K/year)]]&lt;75,"50K-75K",Data_set[[#This Row],[Income (in K/year)]]&lt;100,"75K-100K",Data_set[[#This Row],[Income (in K/year)]]&lt;150,"100K-150K",TRUE,"&gt;150K")</f>
        <v>100K-150K</v>
      </c>
    </row>
    <row r="2822" spans="1:21" hidden="1" x14ac:dyDescent="0.3">
      <c r="A2822">
        <v>3278</v>
      </c>
      <c r="B2822">
        <v>43</v>
      </c>
      <c r="C2822">
        <v>19</v>
      </c>
      <c r="D2822">
        <v>81</v>
      </c>
      <c r="E2822" t="s">
        <v>21</v>
      </c>
      <c r="F2822">
        <v>92121</v>
      </c>
      <c r="G2822">
        <v>2</v>
      </c>
      <c r="H2822">
        <v>3.2</v>
      </c>
      <c r="I2822" t="s">
        <v>15</v>
      </c>
      <c r="J2822">
        <v>0</v>
      </c>
      <c r="K2822" t="s">
        <v>16</v>
      </c>
      <c r="L2822" t="s">
        <v>16</v>
      </c>
      <c r="M2822" t="s">
        <v>16</v>
      </c>
      <c r="N2822" t="s">
        <v>17</v>
      </c>
      <c r="O2822" t="s">
        <v>16</v>
      </c>
      <c r="P2822" t="str" cm="1">
        <f t="array" ref="P2822">_xlfn.IFS(Data_set[[#This Row],[Age (in years)]]&lt;=30,"&lt;30",Data_set[[#This Row],[Age (in years)]]&lt;=40,"30-40",Data_set[[#This Row],[Age (in years)]]&lt;=50,"40-50",Data_set[[#This Row],[Age (in years)]]&lt;=60,"50-60",Data_set[[#This Row],[Age (in years)]]&gt;60,"&gt;60")</f>
        <v>40-50</v>
      </c>
      <c r="Q2822" t="str" cm="1">
        <f t="array" ref="Q2822">_xlfn.IFS(Data_set[[#This Row],[Experience (in years)]]&lt;=5,"0-5",Data_set[[#This Row],[Experience (in years)]]&lt;=10,"6-10",Data_set[[#This Row],[Experience (in years)]]&lt;=20,"11-20",Data_set[[#This Row],[Experience (in years)]]&lt;=30,"21-30",Data_set[[#This Row],[Experience (in years)]]&lt;=40,"31-40",TRUE,"40+")</f>
        <v>11-20</v>
      </c>
      <c r="R2822" t="str" cm="1">
        <f t="array" ref="R2822">_xlfn.IFS(Data_set[[#This Row],[Mortgage]]=0,"0",Data_set[[#This Row],[Mortgage]]&lt;=100,"1-100",Data_set[[#This Row],[Mortgage]]&lt;=200,"101-200",Data_set[[#This Row],[Mortgage]]&lt;=300,"201-300",Data_set[[#This Row],[Mortgage]]&lt;=400,"301-400",TRUE,"400+")</f>
        <v>0</v>
      </c>
      <c r="S2822" t="str" cm="1">
        <f t="array" ref="S2822">_xlfn.IFS(Data_set[[#This Row],[CCAvg]]&lt;=2,"0-2",Data_set[[#This Row],[CCAvg]]&lt;=5,"3-5",Data_set[[#This Row],[CCAvg]]&lt;=8,"6-8",TRUE,"8+")</f>
        <v>3-5</v>
      </c>
      <c r="T2822">
        <f>IF(Data_set[[#This Row],[Personal Loan]]="Yes",1,0)</f>
        <v>0</v>
      </c>
      <c r="U2822" t="str" cm="1">
        <f t="array" ref="U2822">_xlfn.IFS(Data_set[[#This Row],[Income (in K/year)]]&lt;50,"&lt;50K",Data_set[[#This Row],[Income (in K/year)]]&lt;75,"50K-75K",Data_set[[#This Row],[Income (in K/year)]]&lt;100,"75K-100K",Data_set[[#This Row],[Income (in K/year)]]&lt;150,"100K-150K",TRUE,"&gt;150K")</f>
        <v>75K-100K</v>
      </c>
    </row>
    <row r="2823" spans="1:21" hidden="1" x14ac:dyDescent="0.3">
      <c r="A2823">
        <v>3345</v>
      </c>
      <c r="B2823">
        <v>43</v>
      </c>
      <c r="C2823">
        <v>19</v>
      </c>
      <c r="D2823">
        <v>110</v>
      </c>
      <c r="E2823" t="s">
        <v>14</v>
      </c>
      <c r="F2823">
        <v>90639</v>
      </c>
      <c r="G2823">
        <v>1</v>
      </c>
      <c r="H2823">
        <v>3.4</v>
      </c>
      <c r="I2823" t="s">
        <v>15</v>
      </c>
      <c r="J2823">
        <v>0</v>
      </c>
      <c r="K2823" t="s">
        <v>16</v>
      </c>
      <c r="L2823" t="s">
        <v>16</v>
      </c>
      <c r="M2823" t="s">
        <v>16</v>
      </c>
      <c r="N2823" t="s">
        <v>16</v>
      </c>
      <c r="O2823" t="s">
        <v>17</v>
      </c>
      <c r="P2823" t="str" cm="1">
        <f t="array" ref="P2823">_xlfn.IFS(Data_set[[#This Row],[Age (in years)]]&lt;=30,"&lt;30",Data_set[[#This Row],[Age (in years)]]&lt;=40,"30-40",Data_set[[#This Row],[Age (in years)]]&lt;=50,"40-50",Data_set[[#This Row],[Age (in years)]]&lt;=60,"50-60",Data_set[[#This Row],[Age (in years)]]&gt;60,"&gt;60")</f>
        <v>40-50</v>
      </c>
      <c r="Q2823" t="str" cm="1">
        <f t="array" ref="Q2823">_xlfn.IFS(Data_set[[#This Row],[Experience (in years)]]&lt;=5,"0-5",Data_set[[#This Row],[Experience (in years)]]&lt;=10,"6-10",Data_set[[#This Row],[Experience (in years)]]&lt;=20,"11-20",Data_set[[#This Row],[Experience (in years)]]&lt;=30,"21-30",Data_set[[#This Row],[Experience (in years)]]&lt;=40,"31-40",TRUE,"40+")</f>
        <v>11-20</v>
      </c>
      <c r="R2823" t="str" cm="1">
        <f t="array" ref="R2823">_xlfn.IFS(Data_set[[#This Row],[Mortgage]]=0,"0",Data_set[[#This Row],[Mortgage]]&lt;=100,"1-100",Data_set[[#This Row],[Mortgage]]&lt;=200,"101-200",Data_set[[#This Row],[Mortgage]]&lt;=300,"201-300",Data_set[[#This Row],[Mortgage]]&lt;=400,"301-400",TRUE,"400+")</f>
        <v>0</v>
      </c>
      <c r="S2823" t="str" cm="1">
        <f t="array" ref="S2823">_xlfn.IFS(Data_set[[#This Row],[CCAvg]]&lt;=2,"0-2",Data_set[[#This Row],[CCAvg]]&lt;=5,"3-5",Data_set[[#This Row],[CCAvg]]&lt;=8,"6-8",TRUE,"8+")</f>
        <v>3-5</v>
      </c>
      <c r="T2823">
        <f>IF(Data_set[[#This Row],[Personal Loan]]="Yes",1,0)</f>
        <v>0</v>
      </c>
      <c r="U2823" t="str" cm="1">
        <f t="array" ref="U2823">_xlfn.IFS(Data_set[[#This Row],[Income (in K/year)]]&lt;50,"&lt;50K",Data_set[[#This Row],[Income (in K/year)]]&lt;75,"50K-75K",Data_set[[#This Row],[Income (in K/year)]]&lt;100,"75K-100K",Data_set[[#This Row],[Income (in K/year)]]&lt;150,"100K-150K",TRUE,"&gt;150K")</f>
        <v>100K-150K</v>
      </c>
    </row>
    <row r="2824" spans="1:21" hidden="1" x14ac:dyDescent="0.3">
      <c r="A2824">
        <v>3360</v>
      </c>
      <c r="B2824">
        <v>43</v>
      </c>
      <c r="C2824">
        <v>19</v>
      </c>
      <c r="D2824">
        <v>45</v>
      </c>
      <c r="E2824" t="s">
        <v>18</v>
      </c>
      <c r="F2824">
        <v>91773</v>
      </c>
      <c r="G2824">
        <v>3</v>
      </c>
      <c r="H2824">
        <v>0.6</v>
      </c>
      <c r="I2824" t="s">
        <v>20</v>
      </c>
      <c r="J2824">
        <v>0</v>
      </c>
      <c r="K2824" t="s">
        <v>16</v>
      </c>
      <c r="L2824" t="s">
        <v>16</v>
      </c>
      <c r="M2824" t="s">
        <v>16</v>
      </c>
      <c r="N2824" t="s">
        <v>16</v>
      </c>
      <c r="O2824" t="s">
        <v>16</v>
      </c>
      <c r="P2824" t="str" cm="1">
        <f t="array" ref="P2824">_xlfn.IFS(Data_set[[#This Row],[Age (in years)]]&lt;=30,"&lt;30",Data_set[[#This Row],[Age (in years)]]&lt;=40,"30-40",Data_set[[#This Row],[Age (in years)]]&lt;=50,"40-50",Data_set[[#This Row],[Age (in years)]]&lt;=60,"50-60",Data_set[[#This Row],[Age (in years)]]&gt;60,"&gt;60")</f>
        <v>40-50</v>
      </c>
      <c r="Q2824" t="str" cm="1">
        <f t="array" ref="Q2824">_xlfn.IFS(Data_set[[#This Row],[Experience (in years)]]&lt;=5,"0-5",Data_set[[#This Row],[Experience (in years)]]&lt;=10,"6-10",Data_set[[#This Row],[Experience (in years)]]&lt;=20,"11-20",Data_set[[#This Row],[Experience (in years)]]&lt;=30,"21-30",Data_set[[#This Row],[Experience (in years)]]&lt;=40,"31-40",TRUE,"40+")</f>
        <v>11-20</v>
      </c>
      <c r="R2824" t="str" cm="1">
        <f t="array" ref="R2824">_xlfn.IFS(Data_set[[#This Row],[Mortgage]]=0,"0",Data_set[[#This Row],[Mortgage]]&lt;=100,"1-100",Data_set[[#This Row],[Mortgage]]&lt;=200,"101-200",Data_set[[#This Row],[Mortgage]]&lt;=300,"201-300",Data_set[[#This Row],[Mortgage]]&lt;=400,"301-400",TRUE,"400+")</f>
        <v>0</v>
      </c>
      <c r="S2824" t="str" cm="1">
        <f t="array" ref="S2824">_xlfn.IFS(Data_set[[#This Row],[CCAvg]]&lt;=2,"0-2",Data_set[[#This Row],[CCAvg]]&lt;=5,"3-5",Data_set[[#This Row],[CCAvg]]&lt;=8,"6-8",TRUE,"8+")</f>
        <v>0-2</v>
      </c>
      <c r="T2824">
        <f>IF(Data_set[[#This Row],[Personal Loan]]="Yes",1,0)</f>
        <v>0</v>
      </c>
      <c r="U2824" t="str" cm="1">
        <f t="array" ref="U2824">_xlfn.IFS(Data_set[[#This Row],[Income (in K/year)]]&lt;50,"&lt;50K",Data_set[[#This Row],[Income (in K/year)]]&lt;75,"50K-75K",Data_set[[#This Row],[Income (in K/year)]]&lt;100,"75K-100K",Data_set[[#This Row],[Income (in K/year)]]&lt;150,"100K-150K",TRUE,"&gt;150K")</f>
        <v>&lt;50K</v>
      </c>
    </row>
    <row r="2825" spans="1:21" hidden="1" x14ac:dyDescent="0.3">
      <c r="A2825">
        <v>3376</v>
      </c>
      <c r="B2825">
        <v>43</v>
      </c>
      <c r="C2825">
        <v>18</v>
      </c>
      <c r="D2825">
        <v>88</v>
      </c>
      <c r="E2825" t="s">
        <v>21</v>
      </c>
      <c r="F2825">
        <v>90089</v>
      </c>
      <c r="G2825">
        <v>4</v>
      </c>
      <c r="H2825">
        <v>1.1000000000000001</v>
      </c>
      <c r="I2825" t="s">
        <v>20</v>
      </c>
      <c r="J2825">
        <v>0</v>
      </c>
      <c r="K2825" t="s">
        <v>16</v>
      </c>
      <c r="L2825" t="s">
        <v>16</v>
      </c>
      <c r="M2825" t="s">
        <v>16</v>
      </c>
      <c r="N2825" t="s">
        <v>17</v>
      </c>
      <c r="O2825" t="s">
        <v>16</v>
      </c>
      <c r="P2825" t="str" cm="1">
        <f t="array" ref="P2825">_xlfn.IFS(Data_set[[#This Row],[Age (in years)]]&lt;=30,"&lt;30",Data_set[[#This Row],[Age (in years)]]&lt;=40,"30-40",Data_set[[#This Row],[Age (in years)]]&lt;=50,"40-50",Data_set[[#This Row],[Age (in years)]]&lt;=60,"50-60",Data_set[[#This Row],[Age (in years)]]&gt;60,"&gt;60")</f>
        <v>40-50</v>
      </c>
      <c r="Q2825" t="str" cm="1">
        <f t="array" ref="Q2825">_xlfn.IFS(Data_set[[#This Row],[Experience (in years)]]&lt;=5,"0-5",Data_set[[#This Row],[Experience (in years)]]&lt;=10,"6-10",Data_set[[#This Row],[Experience (in years)]]&lt;=20,"11-20",Data_set[[#This Row],[Experience (in years)]]&lt;=30,"21-30",Data_set[[#This Row],[Experience (in years)]]&lt;=40,"31-40",TRUE,"40+")</f>
        <v>11-20</v>
      </c>
      <c r="R2825" t="str" cm="1">
        <f t="array" ref="R2825">_xlfn.IFS(Data_set[[#This Row],[Mortgage]]=0,"0",Data_set[[#This Row],[Mortgage]]&lt;=100,"1-100",Data_set[[#This Row],[Mortgage]]&lt;=200,"101-200",Data_set[[#This Row],[Mortgage]]&lt;=300,"201-300",Data_set[[#This Row],[Mortgage]]&lt;=400,"301-400",TRUE,"400+")</f>
        <v>0</v>
      </c>
      <c r="S2825" t="str" cm="1">
        <f t="array" ref="S2825">_xlfn.IFS(Data_set[[#This Row],[CCAvg]]&lt;=2,"0-2",Data_set[[#This Row],[CCAvg]]&lt;=5,"3-5",Data_set[[#This Row],[CCAvg]]&lt;=8,"6-8",TRUE,"8+")</f>
        <v>0-2</v>
      </c>
      <c r="T2825">
        <f>IF(Data_set[[#This Row],[Personal Loan]]="Yes",1,0)</f>
        <v>0</v>
      </c>
      <c r="U2825" t="str" cm="1">
        <f t="array" ref="U2825">_xlfn.IFS(Data_set[[#This Row],[Income (in K/year)]]&lt;50,"&lt;50K",Data_set[[#This Row],[Income (in K/year)]]&lt;75,"50K-75K",Data_set[[#This Row],[Income (in K/year)]]&lt;100,"75K-100K",Data_set[[#This Row],[Income (in K/year)]]&lt;150,"100K-150K",TRUE,"&gt;150K")</f>
        <v>75K-100K</v>
      </c>
    </row>
    <row r="2826" spans="1:21" hidden="1" x14ac:dyDescent="0.3">
      <c r="A2826">
        <v>3439</v>
      </c>
      <c r="B2826">
        <v>43</v>
      </c>
      <c r="C2826">
        <v>17</v>
      </c>
      <c r="D2826">
        <v>72</v>
      </c>
      <c r="E2826" t="s">
        <v>21</v>
      </c>
      <c r="F2826">
        <v>94806</v>
      </c>
      <c r="G2826">
        <v>1</v>
      </c>
      <c r="H2826">
        <v>2.8</v>
      </c>
      <c r="I2826" t="s">
        <v>15</v>
      </c>
      <c r="J2826">
        <v>271</v>
      </c>
      <c r="K2826" t="s">
        <v>16</v>
      </c>
      <c r="L2826" t="s">
        <v>16</v>
      </c>
      <c r="M2826" t="s">
        <v>16</v>
      </c>
      <c r="N2826" t="s">
        <v>17</v>
      </c>
      <c r="O2826" t="s">
        <v>16</v>
      </c>
      <c r="P2826" t="str" cm="1">
        <f t="array" ref="P2826">_xlfn.IFS(Data_set[[#This Row],[Age (in years)]]&lt;=30,"&lt;30",Data_set[[#This Row],[Age (in years)]]&lt;=40,"30-40",Data_set[[#This Row],[Age (in years)]]&lt;=50,"40-50",Data_set[[#This Row],[Age (in years)]]&lt;=60,"50-60",Data_set[[#This Row],[Age (in years)]]&gt;60,"&gt;60")</f>
        <v>40-50</v>
      </c>
      <c r="Q2826" t="str" cm="1">
        <f t="array" ref="Q2826">_xlfn.IFS(Data_set[[#This Row],[Experience (in years)]]&lt;=5,"0-5",Data_set[[#This Row],[Experience (in years)]]&lt;=10,"6-10",Data_set[[#This Row],[Experience (in years)]]&lt;=20,"11-20",Data_set[[#This Row],[Experience (in years)]]&lt;=30,"21-30",Data_set[[#This Row],[Experience (in years)]]&lt;=40,"31-40",TRUE,"40+")</f>
        <v>11-20</v>
      </c>
      <c r="R2826" t="str" cm="1">
        <f t="array" ref="R2826">_xlfn.IFS(Data_set[[#This Row],[Mortgage]]=0,"0",Data_set[[#This Row],[Mortgage]]&lt;=100,"1-100",Data_set[[#This Row],[Mortgage]]&lt;=200,"101-200",Data_set[[#This Row],[Mortgage]]&lt;=300,"201-300",Data_set[[#This Row],[Mortgage]]&lt;=400,"301-400",TRUE,"400+")</f>
        <v>201-300</v>
      </c>
      <c r="S2826" t="str" cm="1">
        <f t="array" ref="S2826">_xlfn.IFS(Data_set[[#This Row],[CCAvg]]&lt;=2,"0-2",Data_set[[#This Row],[CCAvg]]&lt;=5,"3-5",Data_set[[#This Row],[CCAvg]]&lt;=8,"6-8",TRUE,"8+")</f>
        <v>3-5</v>
      </c>
      <c r="T2826">
        <f>IF(Data_set[[#This Row],[Personal Loan]]="Yes",1,0)</f>
        <v>0</v>
      </c>
      <c r="U2826" t="str" cm="1">
        <f t="array" ref="U2826">_xlfn.IFS(Data_set[[#This Row],[Income (in K/year)]]&lt;50,"&lt;50K",Data_set[[#This Row],[Income (in K/year)]]&lt;75,"50K-75K",Data_set[[#This Row],[Income (in K/year)]]&lt;100,"75K-100K",Data_set[[#This Row],[Income (in K/year)]]&lt;150,"100K-150K",TRUE,"&gt;150K")</f>
        <v>50K-75K</v>
      </c>
    </row>
    <row r="2827" spans="1:21" hidden="1" x14ac:dyDescent="0.3">
      <c r="A2827">
        <v>3440</v>
      </c>
      <c r="B2827">
        <v>43</v>
      </c>
      <c r="C2827">
        <v>17</v>
      </c>
      <c r="D2827">
        <v>80</v>
      </c>
      <c r="E2827" t="s">
        <v>21</v>
      </c>
      <c r="F2827">
        <v>95020</v>
      </c>
      <c r="G2827">
        <v>3</v>
      </c>
      <c r="H2827">
        <v>0.1</v>
      </c>
      <c r="I2827" t="s">
        <v>15</v>
      </c>
      <c r="J2827">
        <v>0</v>
      </c>
      <c r="K2827" t="s">
        <v>16</v>
      </c>
      <c r="L2827" t="s">
        <v>16</v>
      </c>
      <c r="M2827" t="s">
        <v>17</v>
      </c>
      <c r="N2827" t="s">
        <v>17</v>
      </c>
      <c r="O2827" t="s">
        <v>17</v>
      </c>
      <c r="P2827" t="str" cm="1">
        <f t="array" ref="P2827">_xlfn.IFS(Data_set[[#This Row],[Age (in years)]]&lt;=30,"&lt;30",Data_set[[#This Row],[Age (in years)]]&lt;=40,"30-40",Data_set[[#This Row],[Age (in years)]]&lt;=50,"40-50",Data_set[[#This Row],[Age (in years)]]&lt;=60,"50-60",Data_set[[#This Row],[Age (in years)]]&gt;60,"&gt;60")</f>
        <v>40-50</v>
      </c>
      <c r="Q2827" t="str" cm="1">
        <f t="array" ref="Q2827">_xlfn.IFS(Data_set[[#This Row],[Experience (in years)]]&lt;=5,"0-5",Data_set[[#This Row],[Experience (in years)]]&lt;=10,"6-10",Data_set[[#This Row],[Experience (in years)]]&lt;=20,"11-20",Data_set[[#This Row],[Experience (in years)]]&lt;=30,"21-30",Data_set[[#This Row],[Experience (in years)]]&lt;=40,"31-40",TRUE,"40+")</f>
        <v>11-20</v>
      </c>
      <c r="R2827" t="str" cm="1">
        <f t="array" ref="R2827">_xlfn.IFS(Data_set[[#This Row],[Mortgage]]=0,"0",Data_set[[#This Row],[Mortgage]]&lt;=100,"1-100",Data_set[[#This Row],[Mortgage]]&lt;=200,"101-200",Data_set[[#This Row],[Mortgage]]&lt;=300,"201-300",Data_set[[#This Row],[Mortgage]]&lt;=400,"301-400",TRUE,"400+")</f>
        <v>0</v>
      </c>
      <c r="S2827" t="str" cm="1">
        <f t="array" ref="S2827">_xlfn.IFS(Data_set[[#This Row],[CCAvg]]&lt;=2,"0-2",Data_set[[#This Row],[CCAvg]]&lt;=5,"3-5",Data_set[[#This Row],[CCAvg]]&lt;=8,"6-8",TRUE,"8+")</f>
        <v>0-2</v>
      </c>
      <c r="T2827">
        <f>IF(Data_set[[#This Row],[Personal Loan]]="Yes",1,0)</f>
        <v>0</v>
      </c>
      <c r="U2827" t="str" cm="1">
        <f t="array" ref="U2827">_xlfn.IFS(Data_set[[#This Row],[Income (in K/year)]]&lt;50,"&lt;50K",Data_set[[#This Row],[Income (in K/year)]]&lt;75,"50K-75K",Data_set[[#This Row],[Income (in K/year)]]&lt;100,"75K-100K",Data_set[[#This Row],[Income (in K/year)]]&lt;150,"100K-150K",TRUE,"&gt;150K")</f>
        <v>75K-100K</v>
      </c>
    </row>
    <row r="2828" spans="1:21" hidden="1" x14ac:dyDescent="0.3">
      <c r="A2828">
        <v>3443</v>
      </c>
      <c r="B2828">
        <v>43</v>
      </c>
      <c r="C2828">
        <v>18</v>
      </c>
      <c r="D2828">
        <v>30</v>
      </c>
      <c r="E2828" t="s">
        <v>18</v>
      </c>
      <c r="F2828">
        <v>93940</v>
      </c>
      <c r="G2828">
        <v>1</v>
      </c>
      <c r="H2828">
        <v>0.5</v>
      </c>
      <c r="I2828" t="s">
        <v>19</v>
      </c>
      <c r="J2828">
        <v>0</v>
      </c>
      <c r="K2828" t="s">
        <v>16</v>
      </c>
      <c r="L2828" t="s">
        <v>16</v>
      </c>
      <c r="M2828" t="s">
        <v>16</v>
      </c>
      <c r="N2828" t="s">
        <v>17</v>
      </c>
      <c r="O2828" t="s">
        <v>16</v>
      </c>
      <c r="P2828" t="str" cm="1">
        <f t="array" ref="P2828">_xlfn.IFS(Data_set[[#This Row],[Age (in years)]]&lt;=30,"&lt;30",Data_set[[#This Row],[Age (in years)]]&lt;=40,"30-40",Data_set[[#This Row],[Age (in years)]]&lt;=50,"40-50",Data_set[[#This Row],[Age (in years)]]&lt;=60,"50-60",Data_set[[#This Row],[Age (in years)]]&gt;60,"&gt;60")</f>
        <v>40-50</v>
      </c>
      <c r="Q2828" t="str" cm="1">
        <f t="array" ref="Q2828">_xlfn.IFS(Data_set[[#This Row],[Experience (in years)]]&lt;=5,"0-5",Data_set[[#This Row],[Experience (in years)]]&lt;=10,"6-10",Data_set[[#This Row],[Experience (in years)]]&lt;=20,"11-20",Data_set[[#This Row],[Experience (in years)]]&lt;=30,"21-30",Data_set[[#This Row],[Experience (in years)]]&lt;=40,"31-40",TRUE,"40+")</f>
        <v>11-20</v>
      </c>
      <c r="R2828" t="str" cm="1">
        <f t="array" ref="R2828">_xlfn.IFS(Data_set[[#This Row],[Mortgage]]=0,"0",Data_set[[#This Row],[Mortgage]]&lt;=100,"1-100",Data_set[[#This Row],[Mortgage]]&lt;=200,"101-200",Data_set[[#This Row],[Mortgage]]&lt;=300,"201-300",Data_set[[#This Row],[Mortgage]]&lt;=400,"301-400",TRUE,"400+")</f>
        <v>0</v>
      </c>
      <c r="S2828" t="str" cm="1">
        <f t="array" ref="S2828">_xlfn.IFS(Data_set[[#This Row],[CCAvg]]&lt;=2,"0-2",Data_set[[#This Row],[CCAvg]]&lt;=5,"3-5",Data_set[[#This Row],[CCAvg]]&lt;=8,"6-8",TRUE,"8+")</f>
        <v>0-2</v>
      </c>
      <c r="T2828">
        <f>IF(Data_set[[#This Row],[Personal Loan]]="Yes",1,0)</f>
        <v>0</v>
      </c>
      <c r="U2828" t="str" cm="1">
        <f t="array" ref="U2828">_xlfn.IFS(Data_set[[#This Row],[Income (in K/year)]]&lt;50,"&lt;50K",Data_set[[#This Row],[Income (in K/year)]]&lt;75,"50K-75K",Data_set[[#This Row],[Income (in K/year)]]&lt;100,"75K-100K",Data_set[[#This Row],[Income (in K/year)]]&lt;150,"100K-150K",TRUE,"&gt;150K")</f>
        <v>&lt;50K</v>
      </c>
    </row>
    <row r="2829" spans="1:21" hidden="1" x14ac:dyDescent="0.3">
      <c r="A2829">
        <v>3449</v>
      </c>
      <c r="B2829">
        <v>43</v>
      </c>
      <c r="C2829">
        <v>18</v>
      </c>
      <c r="D2829">
        <v>85</v>
      </c>
      <c r="E2829" t="s">
        <v>21</v>
      </c>
      <c r="F2829">
        <v>92606</v>
      </c>
      <c r="G2829">
        <v>4</v>
      </c>
      <c r="H2829">
        <v>1.9</v>
      </c>
      <c r="I2829" t="s">
        <v>19</v>
      </c>
      <c r="J2829">
        <v>110</v>
      </c>
      <c r="K2829" t="s">
        <v>16</v>
      </c>
      <c r="L2829" t="s">
        <v>16</v>
      </c>
      <c r="M2829" t="s">
        <v>16</v>
      </c>
      <c r="N2829" t="s">
        <v>17</v>
      </c>
      <c r="O2829" t="s">
        <v>17</v>
      </c>
      <c r="P2829" t="str" cm="1">
        <f t="array" ref="P2829">_xlfn.IFS(Data_set[[#This Row],[Age (in years)]]&lt;=30,"&lt;30",Data_set[[#This Row],[Age (in years)]]&lt;=40,"30-40",Data_set[[#This Row],[Age (in years)]]&lt;=50,"40-50",Data_set[[#This Row],[Age (in years)]]&lt;=60,"50-60",Data_set[[#This Row],[Age (in years)]]&gt;60,"&gt;60")</f>
        <v>40-50</v>
      </c>
      <c r="Q2829" t="str" cm="1">
        <f t="array" ref="Q2829">_xlfn.IFS(Data_set[[#This Row],[Experience (in years)]]&lt;=5,"0-5",Data_set[[#This Row],[Experience (in years)]]&lt;=10,"6-10",Data_set[[#This Row],[Experience (in years)]]&lt;=20,"11-20",Data_set[[#This Row],[Experience (in years)]]&lt;=30,"21-30",Data_set[[#This Row],[Experience (in years)]]&lt;=40,"31-40",TRUE,"40+")</f>
        <v>11-20</v>
      </c>
      <c r="R2829" t="str" cm="1">
        <f t="array" ref="R2829">_xlfn.IFS(Data_set[[#This Row],[Mortgage]]=0,"0",Data_set[[#This Row],[Mortgage]]&lt;=100,"1-100",Data_set[[#This Row],[Mortgage]]&lt;=200,"101-200",Data_set[[#This Row],[Mortgage]]&lt;=300,"201-300",Data_set[[#This Row],[Mortgage]]&lt;=400,"301-400",TRUE,"400+")</f>
        <v>101-200</v>
      </c>
      <c r="S2829" t="str" cm="1">
        <f t="array" ref="S2829">_xlfn.IFS(Data_set[[#This Row],[CCAvg]]&lt;=2,"0-2",Data_set[[#This Row],[CCAvg]]&lt;=5,"3-5",Data_set[[#This Row],[CCAvg]]&lt;=8,"6-8",TRUE,"8+")</f>
        <v>0-2</v>
      </c>
      <c r="T2829">
        <f>IF(Data_set[[#This Row],[Personal Loan]]="Yes",1,0)</f>
        <v>0</v>
      </c>
      <c r="U2829" t="str" cm="1">
        <f t="array" ref="U2829">_xlfn.IFS(Data_set[[#This Row],[Income (in K/year)]]&lt;50,"&lt;50K",Data_set[[#This Row],[Income (in K/year)]]&lt;75,"50K-75K",Data_set[[#This Row],[Income (in K/year)]]&lt;100,"75K-100K",Data_set[[#This Row],[Income (in K/year)]]&lt;150,"100K-150K",TRUE,"&gt;150K")</f>
        <v>75K-100K</v>
      </c>
    </row>
    <row r="2830" spans="1:21" hidden="1" x14ac:dyDescent="0.3">
      <c r="A2830">
        <v>3456</v>
      </c>
      <c r="B2830">
        <v>43</v>
      </c>
      <c r="C2830">
        <v>19</v>
      </c>
      <c r="D2830">
        <v>28</v>
      </c>
      <c r="E2830" t="s">
        <v>18</v>
      </c>
      <c r="F2830">
        <v>93010</v>
      </c>
      <c r="G2830">
        <v>3</v>
      </c>
      <c r="H2830">
        <v>0.5</v>
      </c>
      <c r="I2830" t="s">
        <v>15</v>
      </c>
      <c r="J2830">
        <v>0</v>
      </c>
      <c r="K2830" t="s">
        <v>16</v>
      </c>
      <c r="L2830" t="s">
        <v>16</v>
      </c>
      <c r="M2830" t="s">
        <v>16</v>
      </c>
      <c r="N2830" t="s">
        <v>17</v>
      </c>
      <c r="O2830" t="s">
        <v>17</v>
      </c>
      <c r="P2830" t="str" cm="1">
        <f t="array" ref="P2830">_xlfn.IFS(Data_set[[#This Row],[Age (in years)]]&lt;=30,"&lt;30",Data_set[[#This Row],[Age (in years)]]&lt;=40,"30-40",Data_set[[#This Row],[Age (in years)]]&lt;=50,"40-50",Data_set[[#This Row],[Age (in years)]]&lt;=60,"50-60",Data_set[[#This Row],[Age (in years)]]&gt;60,"&gt;60")</f>
        <v>40-50</v>
      </c>
      <c r="Q2830" t="str" cm="1">
        <f t="array" ref="Q2830">_xlfn.IFS(Data_set[[#This Row],[Experience (in years)]]&lt;=5,"0-5",Data_set[[#This Row],[Experience (in years)]]&lt;=10,"6-10",Data_set[[#This Row],[Experience (in years)]]&lt;=20,"11-20",Data_set[[#This Row],[Experience (in years)]]&lt;=30,"21-30",Data_set[[#This Row],[Experience (in years)]]&lt;=40,"31-40",TRUE,"40+")</f>
        <v>11-20</v>
      </c>
      <c r="R2830" t="str" cm="1">
        <f t="array" ref="R2830">_xlfn.IFS(Data_set[[#This Row],[Mortgage]]=0,"0",Data_set[[#This Row],[Mortgage]]&lt;=100,"1-100",Data_set[[#This Row],[Mortgage]]&lt;=200,"101-200",Data_set[[#This Row],[Mortgage]]&lt;=300,"201-300",Data_set[[#This Row],[Mortgage]]&lt;=400,"301-400",TRUE,"400+")</f>
        <v>0</v>
      </c>
      <c r="S2830" t="str" cm="1">
        <f t="array" ref="S2830">_xlfn.IFS(Data_set[[#This Row],[CCAvg]]&lt;=2,"0-2",Data_set[[#This Row],[CCAvg]]&lt;=5,"3-5",Data_set[[#This Row],[CCAvg]]&lt;=8,"6-8",TRUE,"8+")</f>
        <v>0-2</v>
      </c>
      <c r="T2830">
        <f>IF(Data_set[[#This Row],[Personal Loan]]="Yes",1,0)</f>
        <v>0</v>
      </c>
      <c r="U2830" t="str" cm="1">
        <f t="array" ref="U2830">_xlfn.IFS(Data_set[[#This Row],[Income (in K/year)]]&lt;50,"&lt;50K",Data_set[[#This Row],[Income (in K/year)]]&lt;75,"50K-75K",Data_set[[#This Row],[Income (in K/year)]]&lt;100,"75K-100K",Data_set[[#This Row],[Income (in K/year)]]&lt;150,"100K-150K",TRUE,"&gt;150K")</f>
        <v>&lt;50K</v>
      </c>
    </row>
    <row r="2831" spans="1:21" hidden="1" x14ac:dyDescent="0.3">
      <c r="A2831">
        <v>3469</v>
      </c>
      <c r="B2831">
        <v>43</v>
      </c>
      <c r="C2831">
        <v>19</v>
      </c>
      <c r="D2831">
        <v>113</v>
      </c>
      <c r="E2831" t="s">
        <v>14</v>
      </c>
      <c r="F2831">
        <v>93933</v>
      </c>
      <c r="G2831">
        <v>2</v>
      </c>
      <c r="H2831">
        <v>1.8</v>
      </c>
      <c r="I2831" t="s">
        <v>20</v>
      </c>
      <c r="J2831">
        <v>0</v>
      </c>
      <c r="K2831" t="s">
        <v>16</v>
      </c>
      <c r="L2831" t="s">
        <v>16</v>
      </c>
      <c r="M2831" t="s">
        <v>16</v>
      </c>
      <c r="N2831" t="s">
        <v>16</v>
      </c>
      <c r="O2831" t="s">
        <v>17</v>
      </c>
      <c r="P2831" t="str" cm="1">
        <f t="array" ref="P2831">_xlfn.IFS(Data_set[[#This Row],[Age (in years)]]&lt;=30,"&lt;30",Data_set[[#This Row],[Age (in years)]]&lt;=40,"30-40",Data_set[[#This Row],[Age (in years)]]&lt;=50,"40-50",Data_set[[#This Row],[Age (in years)]]&lt;=60,"50-60",Data_set[[#This Row],[Age (in years)]]&gt;60,"&gt;60")</f>
        <v>40-50</v>
      </c>
      <c r="Q2831" t="str" cm="1">
        <f t="array" ref="Q2831">_xlfn.IFS(Data_set[[#This Row],[Experience (in years)]]&lt;=5,"0-5",Data_set[[#This Row],[Experience (in years)]]&lt;=10,"6-10",Data_set[[#This Row],[Experience (in years)]]&lt;=20,"11-20",Data_set[[#This Row],[Experience (in years)]]&lt;=30,"21-30",Data_set[[#This Row],[Experience (in years)]]&lt;=40,"31-40",TRUE,"40+")</f>
        <v>11-20</v>
      </c>
      <c r="R2831" t="str" cm="1">
        <f t="array" ref="R2831">_xlfn.IFS(Data_set[[#This Row],[Mortgage]]=0,"0",Data_set[[#This Row],[Mortgage]]&lt;=100,"1-100",Data_set[[#This Row],[Mortgage]]&lt;=200,"101-200",Data_set[[#This Row],[Mortgage]]&lt;=300,"201-300",Data_set[[#This Row],[Mortgage]]&lt;=400,"301-400",TRUE,"400+")</f>
        <v>0</v>
      </c>
      <c r="S2831" t="str" cm="1">
        <f t="array" ref="S2831">_xlfn.IFS(Data_set[[#This Row],[CCAvg]]&lt;=2,"0-2",Data_set[[#This Row],[CCAvg]]&lt;=5,"3-5",Data_set[[#This Row],[CCAvg]]&lt;=8,"6-8",TRUE,"8+")</f>
        <v>0-2</v>
      </c>
      <c r="T2831">
        <f>IF(Data_set[[#This Row],[Personal Loan]]="Yes",1,0)</f>
        <v>0</v>
      </c>
      <c r="U2831" t="str" cm="1">
        <f t="array" ref="U2831">_xlfn.IFS(Data_set[[#This Row],[Income (in K/year)]]&lt;50,"&lt;50K",Data_set[[#This Row],[Income (in K/year)]]&lt;75,"50K-75K",Data_set[[#This Row],[Income (in K/year)]]&lt;100,"75K-100K",Data_set[[#This Row],[Income (in K/year)]]&lt;150,"100K-150K",TRUE,"&gt;150K")</f>
        <v>100K-150K</v>
      </c>
    </row>
    <row r="2832" spans="1:21" hidden="1" x14ac:dyDescent="0.3">
      <c r="A2832">
        <v>3529</v>
      </c>
      <c r="B2832">
        <v>43</v>
      </c>
      <c r="C2832">
        <v>17</v>
      </c>
      <c r="D2832">
        <v>41</v>
      </c>
      <c r="E2832" t="s">
        <v>18</v>
      </c>
      <c r="F2832">
        <v>90210</v>
      </c>
      <c r="G2832">
        <v>3</v>
      </c>
      <c r="H2832">
        <v>2.2000000000000002</v>
      </c>
      <c r="I2832" t="s">
        <v>20</v>
      </c>
      <c r="J2832">
        <v>0</v>
      </c>
      <c r="K2832" t="s">
        <v>16</v>
      </c>
      <c r="L2832" t="s">
        <v>16</v>
      </c>
      <c r="M2832" t="s">
        <v>16</v>
      </c>
      <c r="N2832" t="s">
        <v>17</v>
      </c>
      <c r="O2832" t="s">
        <v>16</v>
      </c>
      <c r="P2832" t="str" cm="1">
        <f t="array" ref="P2832">_xlfn.IFS(Data_set[[#This Row],[Age (in years)]]&lt;=30,"&lt;30",Data_set[[#This Row],[Age (in years)]]&lt;=40,"30-40",Data_set[[#This Row],[Age (in years)]]&lt;=50,"40-50",Data_set[[#This Row],[Age (in years)]]&lt;=60,"50-60",Data_set[[#This Row],[Age (in years)]]&gt;60,"&gt;60")</f>
        <v>40-50</v>
      </c>
      <c r="Q2832" t="str" cm="1">
        <f t="array" ref="Q2832">_xlfn.IFS(Data_set[[#This Row],[Experience (in years)]]&lt;=5,"0-5",Data_set[[#This Row],[Experience (in years)]]&lt;=10,"6-10",Data_set[[#This Row],[Experience (in years)]]&lt;=20,"11-20",Data_set[[#This Row],[Experience (in years)]]&lt;=30,"21-30",Data_set[[#This Row],[Experience (in years)]]&lt;=40,"31-40",TRUE,"40+")</f>
        <v>11-20</v>
      </c>
      <c r="R2832" t="str" cm="1">
        <f t="array" ref="R2832">_xlfn.IFS(Data_set[[#This Row],[Mortgage]]=0,"0",Data_set[[#This Row],[Mortgage]]&lt;=100,"1-100",Data_set[[#This Row],[Mortgage]]&lt;=200,"101-200",Data_set[[#This Row],[Mortgage]]&lt;=300,"201-300",Data_set[[#This Row],[Mortgage]]&lt;=400,"301-400",TRUE,"400+")</f>
        <v>0</v>
      </c>
      <c r="S2832" t="str" cm="1">
        <f t="array" ref="S2832">_xlfn.IFS(Data_set[[#This Row],[CCAvg]]&lt;=2,"0-2",Data_set[[#This Row],[CCAvg]]&lt;=5,"3-5",Data_set[[#This Row],[CCAvg]]&lt;=8,"6-8",TRUE,"8+")</f>
        <v>3-5</v>
      </c>
      <c r="T2832">
        <f>IF(Data_set[[#This Row],[Personal Loan]]="Yes",1,0)</f>
        <v>0</v>
      </c>
      <c r="U2832" t="str" cm="1">
        <f t="array" ref="U2832">_xlfn.IFS(Data_set[[#This Row],[Income (in K/year)]]&lt;50,"&lt;50K",Data_set[[#This Row],[Income (in K/year)]]&lt;75,"50K-75K",Data_set[[#This Row],[Income (in K/year)]]&lt;100,"75K-100K",Data_set[[#This Row],[Income (in K/year)]]&lt;150,"100K-150K",TRUE,"&gt;150K")</f>
        <v>&lt;50K</v>
      </c>
    </row>
    <row r="2833" spans="1:21" hidden="1" x14ac:dyDescent="0.3">
      <c r="A2833">
        <v>3607</v>
      </c>
      <c r="B2833">
        <v>43</v>
      </c>
      <c r="C2833">
        <v>18</v>
      </c>
      <c r="D2833">
        <v>9</v>
      </c>
      <c r="E2833" t="s">
        <v>18</v>
      </c>
      <c r="F2833">
        <v>96145</v>
      </c>
      <c r="G2833">
        <v>2</v>
      </c>
      <c r="H2833">
        <v>0</v>
      </c>
      <c r="I2833" t="s">
        <v>19</v>
      </c>
      <c r="J2833">
        <v>96</v>
      </c>
      <c r="K2833" t="s">
        <v>16</v>
      </c>
      <c r="L2833" t="s">
        <v>16</v>
      </c>
      <c r="M2833" t="s">
        <v>16</v>
      </c>
      <c r="N2833" t="s">
        <v>17</v>
      </c>
      <c r="O2833" t="s">
        <v>17</v>
      </c>
      <c r="P2833" t="str" cm="1">
        <f t="array" ref="P2833">_xlfn.IFS(Data_set[[#This Row],[Age (in years)]]&lt;=30,"&lt;30",Data_set[[#This Row],[Age (in years)]]&lt;=40,"30-40",Data_set[[#This Row],[Age (in years)]]&lt;=50,"40-50",Data_set[[#This Row],[Age (in years)]]&lt;=60,"50-60",Data_set[[#This Row],[Age (in years)]]&gt;60,"&gt;60")</f>
        <v>40-50</v>
      </c>
      <c r="Q2833" t="str" cm="1">
        <f t="array" ref="Q2833">_xlfn.IFS(Data_set[[#This Row],[Experience (in years)]]&lt;=5,"0-5",Data_set[[#This Row],[Experience (in years)]]&lt;=10,"6-10",Data_set[[#This Row],[Experience (in years)]]&lt;=20,"11-20",Data_set[[#This Row],[Experience (in years)]]&lt;=30,"21-30",Data_set[[#This Row],[Experience (in years)]]&lt;=40,"31-40",TRUE,"40+")</f>
        <v>11-20</v>
      </c>
      <c r="R2833" t="str" cm="1">
        <f t="array" ref="R2833">_xlfn.IFS(Data_set[[#This Row],[Mortgage]]=0,"0",Data_set[[#This Row],[Mortgage]]&lt;=100,"1-100",Data_set[[#This Row],[Mortgage]]&lt;=200,"101-200",Data_set[[#This Row],[Mortgage]]&lt;=300,"201-300",Data_set[[#This Row],[Mortgage]]&lt;=400,"301-400",TRUE,"400+")</f>
        <v>1-100</v>
      </c>
      <c r="S2833" t="str" cm="1">
        <f t="array" ref="S2833">_xlfn.IFS(Data_set[[#This Row],[CCAvg]]&lt;=2,"0-2",Data_set[[#This Row],[CCAvg]]&lt;=5,"3-5",Data_set[[#This Row],[CCAvg]]&lt;=8,"6-8",TRUE,"8+")</f>
        <v>0-2</v>
      </c>
      <c r="T2833">
        <f>IF(Data_set[[#This Row],[Personal Loan]]="Yes",1,0)</f>
        <v>0</v>
      </c>
      <c r="U2833" t="str" cm="1">
        <f t="array" ref="U2833">_xlfn.IFS(Data_set[[#This Row],[Income (in K/year)]]&lt;50,"&lt;50K",Data_set[[#This Row],[Income (in K/year)]]&lt;75,"50K-75K",Data_set[[#This Row],[Income (in K/year)]]&lt;100,"75K-100K",Data_set[[#This Row],[Income (in K/year)]]&lt;150,"100K-150K",TRUE,"&gt;150K")</f>
        <v>&lt;50K</v>
      </c>
    </row>
    <row r="2834" spans="1:21" hidden="1" x14ac:dyDescent="0.3">
      <c r="A2834">
        <v>3649</v>
      </c>
      <c r="B2834">
        <v>43</v>
      </c>
      <c r="C2834">
        <v>13</v>
      </c>
      <c r="D2834">
        <v>38</v>
      </c>
      <c r="E2834" t="s">
        <v>18</v>
      </c>
      <c r="F2834">
        <v>95616</v>
      </c>
      <c r="G2834">
        <v>3</v>
      </c>
      <c r="H2834">
        <v>2</v>
      </c>
      <c r="I2834" t="s">
        <v>19</v>
      </c>
      <c r="J2834">
        <v>0</v>
      </c>
      <c r="K2834" t="s">
        <v>16</v>
      </c>
      <c r="L2834" t="s">
        <v>16</v>
      </c>
      <c r="M2834" t="s">
        <v>16</v>
      </c>
      <c r="N2834" t="s">
        <v>17</v>
      </c>
      <c r="O2834" t="s">
        <v>16</v>
      </c>
      <c r="P2834" t="str" cm="1">
        <f t="array" ref="P2834">_xlfn.IFS(Data_set[[#This Row],[Age (in years)]]&lt;=30,"&lt;30",Data_set[[#This Row],[Age (in years)]]&lt;=40,"30-40",Data_set[[#This Row],[Age (in years)]]&lt;=50,"40-50",Data_set[[#This Row],[Age (in years)]]&lt;=60,"50-60",Data_set[[#This Row],[Age (in years)]]&gt;60,"&gt;60")</f>
        <v>40-50</v>
      </c>
      <c r="Q2834" t="str" cm="1">
        <f t="array" ref="Q2834">_xlfn.IFS(Data_set[[#This Row],[Experience (in years)]]&lt;=5,"0-5",Data_set[[#This Row],[Experience (in years)]]&lt;=10,"6-10",Data_set[[#This Row],[Experience (in years)]]&lt;=20,"11-20",Data_set[[#This Row],[Experience (in years)]]&lt;=30,"21-30",Data_set[[#This Row],[Experience (in years)]]&lt;=40,"31-40",TRUE,"40+")</f>
        <v>11-20</v>
      </c>
      <c r="R2834" t="str" cm="1">
        <f t="array" ref="R2834">_xlfn.IFS(Data_set[[#This Row],[Mortgage]]=0,"0",Data_set[[#This Row],[Mortgage]]&lt;=100,"1-100",Data_set[[#This Row],[Mortgage]]&lt;=200,"101-200",Data_set[[#This Row],[Mortgage]]&lt;=300,"201-300",Data_set[[#This Row],[Mortgage]]&lt;=400,"301-400",TRUE,"400+")</f>
        <v>0</v>
      </c>
      <c r="S2834" t="str" cm="1">
        <f t="array" ref="S2834">_xlfn.IFS(Data_set[[#This Row],[CCAvg]]&lt;=2,"0-2",Data_set[[#This Row],[CCAvg]]&lt;=5,"3-5",Data_set[[#This Row],[CCAvg]]&lt;=8,"6-8",TRUE,"8+")</f>
        <v>0-2</v>
      </c>
      <c r="T2834">
        <f>IF(Data_set[[#This Row],[Personal Loan]]="Yes",1,0)</f>
        <v>0</v>
      </c>
      <c r="U2834" t="str" cm="1">
        <f t="array" ref="U2834">_xlfn.IFS(Data_set[[#This Row],[Income (in K/year)]]&lt;50,"&lt;50K",Data_set[[#This Row],[Income (in K/year)]]&lt;75,"50K-75K",Data_set[[#This Row],[Income (in K/year)]]&lt;100,"75K-100K",Data_set[[#This Row],[Income (in K/year)]]&lt;150,"100K-150K",TRUE,"&gt;150K")</f>
        <v>&lt;50K</v>
      </c>
    </row>
    <row r="2835" spans="1:21" hidden="1" x14ac:dyDescent="0.3">
      <c r="A2835">
        <v>3666</v>
      </c>
      <c r="B2835">
        <v>43</v>
      </c>
      <c r="C2835">
        <v>19</v>
      </c>
      <c r="D2835">
        <v>70</v>
      </c>
      <c r="E2835" t="s">
        <v>21</v>
      </c>
      <c r="F2835">
        <v>91711</v>
      </c>
      <c r="G2835">
        <v>3</v>
      </c>
      <c r="H2835">
        <v>2.33</v>
      </c>
      <c r="I2835" t="s">
        <v>15</v>
      </c>
      <c r="J2835">
        <v>0</v>
      </c>
      <c r="K2835" t="s">
        <v>16</v>
      </c>
      <c r="L2835" t="s">
        <v>17</v>
      </c>
      <c r="M2835" t="s">
        <v>16</v>
      </c>
      <c r="N2835" t="s">
        <v>16</v>
      </c>
      <c r="O2835" t="s">
        <v>16</v>
      </c>
      <c r="P2835" t="str" cm="1">
        <f t="array" ref="P2835">_xlfn.IFS(Data_set[[#This Row],[Age (in years)]]&lt;=30,"&lt;30",Data_set[[#This Row],[Age (in years)]]&lt;=40,"30-40",Data_set[[#This Row],[Age (in years)]]&lt;=50,"40-50",Data_set[[#This Row],[Age (in years)]]&lt;=60,"50-60",Data_set[[#This Row],[Age (in years)]]&gt;60,"&gt;60")</f>
        <v>40-50</v>
      </c>
      <c r="Q2835" t="str" cm="1">
        <f t="array" ref="Q2835">_xlfn.IFS(Data_set[[#This Row],[Experience (in years)]]&lt;=5,"0-5",Data_set[[#This Row],[Experience (in years)]]&lt;=10,"6-10",Data_set[[#This Row],[Experience (in years)]]&lt;=20,"11-20",Data_set[[#This Row],[Experience (in years)]]&lt;=30,"21-30",Data_set[[#This Row],[Experience (in years)]]&lt;=40,"31-40",TRUE,"40+")</f>
        <v>11-20</v>
      </c>
      <c r="R2835" t="str" cm="1">
        <f t="array" ref="R2835">_xlfn.IFS(Data_set[[#This Row],[Mortgage]]=0,"0",Data_set[[#This Row],[Mortgage]]&lt;=100,"1-100",Data_set[[#This Row],[Mortgage]]&lt;=200,"101-200",Data_set[[#This Row],[Mortgage]]&lt;=300,"201-300",Data_set[[#This Row],[Mortgage]]&lt;=400,"301-400",TRUE,"400+")</f>
        <v>0</v>
      </c>
      <c r="S2835" t="str" cm="1">
        <f t="array" ref="S2835">_xlfn.IFS(Data_set[[#This Row],[CCAvg]]&lt;=2,"0-2",Data_set[[#This Row],[CCAvg]]&lt;=5,"3-5",Data_set[[#This Row],[CCAvg]]&lt;=8,"6-8",TRUE,"8+")</f>
        <v>3-5</v>
      </c>
      <c r="T2835">
        <f>IF(Data_set[[#This Row],[Personal Loan]]="Yes",1,0)</f>
        <v>0</v>
      </c>
      <c r="U2835" t="str" cm="1">
        <f t="array" ref="U2835">_xlfn.IFS(Data_set[[#This Row],[Income (in K/year)]]&lt;50,"&lt;50K",Data_set[[#This Row],[Income (in K/year)]]&lt;75,"50K-75K",Data_set[[#This Row],[Income (in K/year)]]&lt;100,"75K-100K",Data_set[[#This Row],[Income (in K/year)]]&lt;150,"100K-150K",TRUE,"&gt;150K")</f>
        <v>50K-75K</v>
      </c>
    </row>
    <row r="2836" spans="1:21" hidden="1" x14ac:dyDescent="0.3">
      <c r="A2836">
        <v>3683</v>
      </c>
      <c r="B2836">
        <v>43</v>
      </c>
      <c r="C2836">
        <v>17</v>
      </c>
      <c r="D2836">
        <v>45</v>
      </c>
      <c r="E2836" t="s">
        <v>18</v>
      </c>
      <c r="F2836">
        <v>95051</v>
      </c>
      <c r="G2836">
        <v>2</v>
      </c>
      <c r="H2836">
        <v>0.7</v>
      </c>
      <c r="I2836" t="s">
        <v>15</v>
      </c>
      <c r="J2836">
        <v>0</v>
      </c>
      <c r="K2836" t="s">
        <v>16</v>
      </c>
      <c r="L2836" t="s">
        <v>16</v>
      </c>
      <c r="M2836" t="s">
        <v>16</v>
      </c>
      <c r="N2836" t="s">
        <v>16</v>
      </c>
      <c r="O2836" t="s">
        <v>16</v>
      </c>
      <c r="P2836" t="str" cm="1">
        <f t="array" ref="P2836">_xlfn.IFS(Data_set[[#This Row],[Age (in years)]]&lt;=30,"&lt;30",Data_set[[#This Row],[Age (in years)]]&lt;=40,"30-40",Data_set[[#This Row],[Age (in years)]]&lt;=50,"40-50",Data_set[[#This Row],[Age (in years)]]&lt;=60,"50-60",Data_set[[#This Row],[Age (in years)]]&gt;60,"&gt;60")</f>
        <v>40-50</v>
      </c>
      <c r="Q2836" t="str" cm="1">
        <f t="array" ref="Q2836">_xlfn.IFS(Data_set[[#This Row],[Experience (in years)]]&lt;=5,"0-5",Data_set[[#This Row],[Experience (in years)]]&lt;=10,"6-10",Data_set[[#This Row],[Experience (in years)]]&lt;=20,"11-20",Data_set[[#This Row],[Experience (in years)]]&lt;=30,"21-30",Data_set[[#This Row],[Experience (in years)]]&lt;=40,"31-40",TRUE,"40+")</f>
        <v>11-20</v>
      </c>
      <c r="R2836" t="str" cm="1">
        <f t="array" ref="R2836">_xlfn.IFS(Data_set[[#This Row],[Mortgage]]=0,"0",Data_set[[#This Row],[Mortgage]]&lt;=100,"1-100",Data_set[[#This Row],[Mortgage]]&lt;=200,"101-200",Data_set[[#This Row],[Mortgage]]&lt;=300,"201-300",Data_set[[#This Row],[Mortgage]]&lt;=400,"301-400",TRUE,"400+")</f>
        <v>0</v>
      </c>
      <c r="S2836" t="str" cm="1">
        <f t="array" ref="S2836">_xlfn.IFS(Data_set[[#This Row],[CCAvg]]&lt;=2,"0-2",Data_set[[#This Row],[CCAvg]]&lt;=5,"3-5",Data_set[[#This Row],[CCAvg]]&lt;=8,"6-8",TRUE,"8+")</f>
        <v>0-2</v>
      </c>
      <c r="T2836">
        <f>IF(Data_set[[#This Row],[Personal Loan]]="Yes",1,0)</f>
        <v>0</v>
      </c>
      <c r="U2836" t="str" cm="1">
        <f t="array" ref="U2836">_xlfn.IFS(Data_set[[#This Row],[Income (in K/year)]]&lt;50,"&lt;50K",Data_set[[#This Row],[Income (in K/year)]]&lt;75,"50K-75K",Data_set[[#This Row],[Income (in K/year)]]&lt;100,"75K-100K",Data_set[[#This Row],[Income (in K/year)]]&lt;150,"100K-150K",TRUE,"&gt;150K")</f>
        <v>&lt;50K</v>
      </c>
    </row>
    <row r="2837" spans="1:21" hidden="1" x14ac:dyDescent="0.3">
      <c r="A2837">
        <v>3708</v>
      </c>
      <c r="B2837">
        <v>43</v>
      </c>
      <c r="C2837">
        <v>18</v>
      </c>
      <c r="D2837">
        <v>35</v>
      </c>
      <c r="E2837" t="s">
        <v>18</v>
      </c>
      <c r="F2837">
        <v>92647</v>
      </c>
      <c r="G2837">
        <v>1</v>
      </c>
      <c r="H2837">
        <v>0.6</v>
      </c>
      <c r="I2837" t="s">
        <v>19</v>
      </c>
      <c r="J2837">
        <v>0</v>
      </c>
      <c r="K2837" t="s">
        <v>16</v>
      </c>
      <c r="L2837" t="s">
        <v>16</v>
      </c>
      <c r="M2837" t="s">
        <v>16</v>
      </c>
      <c r="N2837" t="s">
        <v>16</v>
      </c>
      <c r="O2837" t="s">
        <v>16</v>
      </c>
      <c r="P2837" t="str" cm="1">
        <f t="array" ref="P2837">_xlfn.IFS(Data_set[[#This Row],[Age (in years)]]&lt;=30,"&lt;30",Data_set[[#This Row],[Age (in years)]]&lt;=40,"30-40",Data_set[[#This Row],[Age (in years)]]&lt;=50,"40-50",Data_set[[#This Row],[Age (in years)]]&lt;=60,"50-60",Data_set[[#This Row],[Age (in years)]]&gt;60,"&gt;60")</f>
        <v>40-50</v>
      </c>
      <c r="Q2837" t="str" cm="1">
        <f t="array" ref="Q2837">_xlfn.IFS(Data_set[[#This Row],[Experience (in years)]]&lt;=5,"0-5",Data_set[[#This Row],[Experience (in years)]]&lt;=10,"6-10",Data_set[[#This Row],[Experience (in years)]]&lt;=20,"11-20",Data_set[[#This Row],[Experience (in years)]]&lt;=30,"21-30",Data_set[[#This Row],[Experience (in years)]]&lt;=40,"31-40",TRUE,"40+")</f>
        <v>11-20</v>
      </c>
      <c r="R2837" t="str" cm="1">
        <f t="array" ref="R2837">_xlfn.IFS(Data_set[[#This Row],[Mortgage]]=0,"0",Data_set[[#This Row],[Mortgage]]&lt;=100,"1-100",Data_set[[#This Row],[Mortgage]]&lt;=200,"101-200",Data_set[[#This Row],[Mortgage]]&lt;=300,"201-300",Data_set[[#This Row],[Mortgage]]&lt;=400,"301-400",TRUE,"400+")</f>
        <v>0</v>
      </c>
      <c r="S2837" t="str" cm="1">
        <f t="array" ref="S2837">_xlfn.IFS(Data_set[[#This Row],[CCAvg]]&lt;=2,"0-2",Data_set[[#This Row],[CCAvg]]&lt;=5,"3-5",Data_set[[#This Row],[CCAvg]]&lt;=8,"6-8",TRUE,"8+")</f>
        <v>0-2</v>
      </c>
      <c r="T2837">
        <f>IF(Data_set[[#This Row],[Personal Loan]]="Yes",1,0)</f>
        <v>0</v>
      </c>
      <c r="U2837" t="str" cm="1">
        <f t="array" ref="U2837">_xlfn.IFS(Data_set[[#This Row],[Income (in K/year)]]&lt;50,"&lt;50K",Data_set[[#This Row],[Income (in K/year)]]&lt;75,"50K-75K",Data_set[[#This Row],[Income (in K/year)]]&lt;100,"75K-100K",Data_set[[#This Row],[Income (in K/year)]]&lt;150,"100K-150K",TRUE,"&gt;150K")</f>
        <v>&lt;50K</v>
      </c>
    </row>
    <row r="2838" spans="1:21" hidden="1" x14ac:dyDescent="0.3">
      <c r="A2838">
        <v>3730</v>
      </c>
      <c r="B2838">
        <v>43</v>
      </c>
      <c r="C2838">
        <v>17</v>
      </c>
      <c r="D2838">
        <v>82</v>
      </c>
      <c r="E2838" t="s">
        <v>21</v>
      </c>
      <c r="F2838">
        <v>94040</v>
      </c>
      <c r="G2838">
        <v>3</v>
      </c>
      <c r="H2838">
        <v>0.1</v>
      </c>
      <c r="I2838" t="s">
        <v>15</v>
      </c>
      <c r="J2838">
        <v>0</v>
      </c>
      <c r="K2838" t="s">
        <v>16</v>
      </c>
      <c r="L2838" t="s">
        <v>16</v>
      </c>
      <c r="M2838" t="s">
        <v>16</v>
      </c>
      <c r="N2838" t="s">
        <v>17</v>
      </c>
      <c r="O2838" t="s">
        <v>16</v>
      </c>
      <c r="P2838" t="str" cm="1">
        <f t="array" ref="P2838">_xlfn.IFS(Data_set[[#This Row],[Age (in years)]]&lt;=30,"&lt;30",Data_set[[#This Row],[Age (in years)]]&lt;=40,"30-40",Data_set[[#This Row],[Age (in years)]]&lt;=50,"40-50",Data_set[[#This Row],[Age (in years)]]&lt;=60,"50-60",Data_set[[#This Row],[Age (in years)]]&gt;60,"&gt;60")</f>
        <v>40-50</v>
      </c>
      <c r="Q2838" t="str" cm="1">
        <f t="array" ref="Q2838">_xlfn.IFS(Data_set[[#This Row],[Experience (in years)]]&lt;=5,"0-5",Data_set[[#This Row],[Experience (in years)]]&lt;=10,"6-10",Data_set[[#This Row],[Experience (in years)]]&lt;=20,"11-20",Data_set[[#This Row],[Experience (in years)]]&lt;=30,"21-30",Data_set[[#This Row],[Experience (in years)]]&lt;=40,"31-40",TRUE,"40+")</f>
        <v>11-20</v>
      </c>
      <c r="R2838" t="str" cm="1">
        <f t="array" ref="R2838">_xlfn.IFS(Data_set[[#This Row],[Mortgage]]=0,"0",Data_set[[#This Row],[Mortgage]]&lt;=100,"1-100",Data_set[[#This Row],[Mortgage]]&lt;=200,"101-200",Data_set[[#This Row],[Mortgage]]&lt;=300,"201-300",Data_set[[#This Row],[Mortgage]]&lt;=400,"301-400",TRUE,"400+")</f>
        <v>0</v>
      </c>
      <c r="S2838" t="str" cm="1">
        <f t="array" ref="S2838">_xlfn.IFS(Data_set[[#This Row],[CCAvg]]&lt;=2,"0-2",Data_set[[#This Row],[CCAvg]]&lt;=5,"3-5",Data_set[[#This Row],[CCAvg]]&lt;=8,"6-8",TRUE,"8+")</f>
        <v>0-2</v>
      </c>
      <c r="T2838">
        <f>IF(Data_set[[#This Row],[Personal Loan]]="Yes",1,0)</f>
        <v>0</v>
      </c>
      <c r="U2838" t="str" cm="1">
        <f t="array" ref="U2838">_xlfn.IFS(Data_set[[#This Row],[Income (in K/year)]]&lt;50,"&lt;50K",Data_set[[#This Row],[Income (in K/year)]]&lt;75,"50K-75K",Data_set[[#This Row],[Income (in K/year)]]&lt;100,"75K-100K",Data_set[[#This Row],[Income (in K/year)]]&lt;150,"100K-150K",TRUE,"&gt;150K")</f>
        <v>75K-100K</v>
      </c>
    </row>
    <row r="2839" spans="1:21" hidden="1" x14ac:dyDescent="0.3">
      <c r="A2839">
        <v>3735</v>
      </c>
      <c r="B2839">
        <v>43</v>
      </c>
      <c r="C2839">
        <v>19</v>
      </c>
      <c r="D2839">
        <v>72</v>
      </c>
      <c r="E2839" t="s">
        <v>21</v>
      </c>
      <c r="F2839">
        <v>95193</v>
      </c>
      <c r="G2839">
        <v>4</v>
      </c>
      <c r="H2839">
        <v>0.2</v>
      </c>
      <c r="I2839" t="s">
        <v>19</v>
      </c>
      <c r="J2839">
        <v>0</v>
      </c>
      <c r="K2839" t="s">
        <v>16</v>
      </c>
      <c r="L2839" t="s">
        <v>16</v>
      </c>
      <c r="M2839" t="s">
        <v>16</v>
      </c>
      <c r="N2839" t="s">
        <v>17</v>
      </c>
      <c r="O2839" t="s">
        <v>16</v>
      </c>
      <c r="P2839" t="str" cm="1">
        <f t="array" ref="P2839">_xlfn.IFS(Data_set[[#This Row],[Age (in years)]]&lt;=30,"&lt;30",Data_set[[#This Row],[Age (in years)]]&lt;=40,"30-40",Data_set[[#This Row],[Age (in years)]]&lt;=50,"40-50",Data_set[[#This Row],[Age (in years)]]&lt;=60,"50-60",Data_set[[#This Row],[Age (in years)]]&gt;60,"&gt;60")</f>
        <v>40-50</v>
      </c>
      <c r="Q2839" t="str" cm="1">
        <f t="array" ref="Q2839">_xlfn.IFS(Data_set[[#This Row],[Experience (in years)]]&lt;=5,"0-5",Data_set[[#This Row],[Experience (in years)]]&lt;=10,"6-10",Data_set[[#This Row],[Experience (in years)]]&lt;=20,"11-20",Data_set[[#This Row],[Experience (in years)]]&lt;=30,"21-30",Data_set[[#This Row],[Experience (in years)]]&lt;=40,"31-40",TRUE,"40+")</f>
        <v>11-20</v>
      </c>
      <c r="R2839" t="str" cm="1">
        <f t="array" ref="R2839">_xlfn.IFS(Data_set[[#This Row],[Mortgage]]=0,"0",Data_set[[#This Row],[Mortgage]]&lt;=100,"1-100",Data_set[[#This Row],[Mortgage]]&lt;=200,"101-200",Data_set[[#This Row],[Mortgage]]&lt;=300,"201-300",Data_set[[#This Row],[Mortgage]]&lt;=400,"301-400",TRUE,"400+")</f>
        <v>0</v>
      </c>
      <c r="S2839" t="str" cm="1">
        <f t="array" ref="S2839">_xlfn.IFS(Data_set[[#This Row],[CCAvg]]&lt;=2,"0-2",Data_set[[#This Row],[CCAvg]]&lt;=5,"3-5",Data_set[[#This Row],[CCAvg]]&lt;=8,"6-8",TRUE,"8+")</f>
        <v>0-2</v>
      </c>
      <c r="T2839">
        <f>IF(Data_set[[#This Row],[Personal Loan]]="Yes",1,0)</f>
        <v>0</v>
      </c>
      <c r="U2839" t="str" cm="1">
        <f t="array" ref="U2839">_xlfn.IFS(Data_set[[#This Row],[Income (in K/year)]]&lt;50,"&lt;50K",Data_set[[#This Row],[Income (in K/year)]]&lt;75,"50K-75K",Data_set[[#This Row],[Income (in K/year)]]&lt;100,"75K-100K",Data_set[[#This Row],[Income (in K/year)]]&lt;150,"100K-150K",TRUE,"&gt;150K")</f>
        <v>50K-75K</v>
      </c>
    </row>
    <row r="2840" spans="1:21" hidden="1" x14ac:dyDescent="0.3">
      <c r="A2840">
        <v>3750</v>
      </c>
      <c r="B2840">
        <v>43</v>
      </c>
      <c r="C2840">
        <v>19</v>
      </c>
      <c r="D2840">
        <v>70</v>
      </c>
      <c r="E2840" t="s">
        <v>21</v>
      </c>
      <c r="F2840">
        <v>90095</v>
      </c>
      <c r="G2840">
        <v>3</v>
      </c>
      <c r="H2840">
        <v>2.33</v>
      </c>
      <c r="I2840" t="s">
        <v>15</v>
      </c>
      <c r="J2840">
        <v>0</v>
      </c>
      <c r="K2840" t="s">
        <v>16</v>
      </c>
      <c r="L2840" t="s">
        <v>16</v>
      </c>
      <c r="M2840" t="s">
        <v>16</v>
      </c>
      <c r="N2840" t="s">
        <v>17</v>
      </c>
      <c r="O2840" t="s">
        <v>16</v>
      </c>
      <c r="P2840" t="str" cm="1">
        <f t="array" ref="P2840">_xlfn.IFS(Data_set[[#This Row],[Age (in years)]]&lt;=30,"&lt;30",Data_set[[#This Row],[Age (in years)]]&lt;=40,"30-40",Data_set[[#This Row],[Age (in years)]]&lt;=50,"40-50",Data_set[[#This Row],[Age (in years)]]&lt;=60,"50-60",Data_set[[#This Row],[Age (in years)]]&gt;60,"&gt;60")</f>
        <v>40-50</v>
      </c>
      <c r="Q2840" t="str" cm="1">
        <f t="array" ref="Q2840">_xlfn.IFS(Data_set[[#This Row],[Experience (in years)]]&lt;=5,"0-5",Data_set[[#This Row],[Experience (in years)]]&lt;=10,"6-10",Data_set[[#This Row],[Experience (in years)]]&lt;=20,"11-20",Data_set[[#This Row],[Experience (in years)]]&lt;=30,"21-30",Data_set[[#This Row],[Experience (in years)]]&lt;=40,"31-40",TRUE,"40+")</f>
        <v>11-20</v>
      </c>
      <c r="R2840" t="str" cm="1">
        <f t="array" ref="R2840">_xlfn.IFS(Data_set[[#This Row],[Mortgage]]=0,"0",Data_set[[#This Row],[Mortgage]]&lt;=100,"1-100",Data_set[[#This Row],[Mortgage]]&lt;=200,"101-200",Data_set[[#This Row],[Mortgage]]&lt;=300,"201-300",Data_set[[#This Row],[Mortgage]]&lt;=400,"301-400",TRUE,"400+")</f>
        <v>0</v>
      </c>
      <c r="S2840" t="str" cm="1">
        <f t="array" ref="S2840">_xlfn.IFS(Data_set[[#This Row],[CCAvg]]&lt;=2,"0-2",Data_set[[#This Row],[CCAvg]]&lt;=5,"3-5",Data_set[[#This Row],[CCAvg]]&lt;=8,"6-8",TRUE,"8+")</f>
        <v>3-5</v>
      </c>
      <c r="T2840">
        <f>IF(Data_set[[#This Row],[Personal Loan]]="Yes",1,0)</f>
        <v>0</v>
      </c>
      <c r="U2840" t="str" cm="1">
        <f t="array" ref="U2840">_xlfn.IFS(Data_set[[#This Row],[Income (in K/year)]]&lt;50,"&lt;50K",Data_set[[#This Row],[Income (in K/year)]]&lt;75,"50K-75K",Data_set[[#This Row],[Income (in K/year)]]&lt;100,"75K-100K",Data_set[[#This Row],[Income (in K/year)]]&lt;150,"100K-150K",TRUE,"&gt;150K")</f>
        <v>50K-75K</v>
      </c>
    </row>
    <row r="2841" spans="1:21" hidden="1" x14ac:dyDescent="0.3">
      <c r="A2841">
        <v>3816</v>
      </c>
      <c r="B2841">
        <v>43</v>
      </c>
      <c r="C2841">
        <v>19</v>
      </c>
      <c r="D2841">
        <v>28</v>
      </c>
      <c r="E2841" t="s">
        <v>18</v>
      </c>
      <c r="F2841">
        <v>95053</v>
      </c>
      <c r="G2841">
        <v>4</v>
      </c>
      <c r="H2841">
        <v>0.3</v>
      </c>
      <c r="I2841" t="s">
        <v>15</v>
      </c>
      <c r="J2841">
        <v>96</v>
      </c>
      <c r="K2841" t="s">
        <v>16</v>
      </c>
      <c r="L2841" t="s">
        <v>16</v>
      </c>
      <c r="M2841" t="s">
        <v>16</v>
      </c>
      <c r="N2841" t="s">
        <v>17</v>
      </c>
      <c r="O2841" t="s">
        <v>16</v>
      </c>
      <c r="P2841" t="str" cm="1">
        <f t="array" ref="P2841">_xlfn.IFS(Data_set[[#This Row],[Age (in years)]]&lt;=30,"&lt;30",Data_set[[#This Row],[Age (in years)]]&lt;=40,"30-40",Data_set[[#This Row],[Age (in years)]]&lt;=50,"40-50",Data_set[[#This Row],[Age (in years)]]&lt;=60,"50-60",Data_set[[#This Row],[Age (in years)]]&gt;60,"&gt;60")</f>
        <v>40-50</v>
      </c>
      <c r="Q2841" t="str" cm="1">
        <f t="array" ref="Q2841">_xlfn.IFS(Data_set[[#This Row],[Experience (in years)]]&lt;=5,"0-5",Data_set[[#This Row],[Experience (in years)]]&lt;=10,"6-10",Data_set[[#This Row],[Experience (in years)]]&lt;=20,"11-20",Data_set[[#This Row],[Experience (in years)]]&lt;=30,"21-30",Data_set[[#This Row],[Experience (in years)]]&lt;=40,"31-40",TRUE,"40+")</f>
        <v>11-20</v>
      </c>
      <c r="R2841" t="str" cm="1">
        <f t="array" ref="R2841">_xlfn.IFS(Data_set[[#This Row],[Mortgage]]=0,"0",Data_set[[#This Row],[Mortgage]]&lt;=100,"1-100",Data_set[[#This Row],[Mortgage]]&lt;=200,"101-200",Data_set[[#This Row],[Mortgage]]&lt;=300,"201-300",Data_set[[#This Row],[Mortgage]]&lt;=400,"301-400",TRUE,"400+")</f>
        <v>1-100</v>
      </c>
      <c r="S2841" t="str" cm="1">
        <f t="array" ref="S2841">_xlfn.IFS(Data_set[[#This Row],[CCAvg]]&lt;=2,"0-2",Data_set[[#This Row],[CCAvg]]&lt;=5,"3-5",Data_set[[#This Row],[CCAvg]]&lt;=8,"6-8",TRUE,"8+")</f>
        <v>0-2</v>
      </c>
      <c r="T2841">
        <f>IF(Data_set[[#This Row],[Personal Loan]]="Yes",1,0)</f>
        <v>0</v>
      </c>
      <c r="U2841" t="str" cm="1">
        <f t="array" ref="U2841">_xlfn.IFS(Data_set[[#This Row],[Income (in K/year)]]&lt;50,"&lt;50K",Data_set[[#This Row],[Income (in K/year)]]&lt;75,"50K-75K",Data_set[[#This Row],[Income (in K/year)]]&lt;100,"75K-100K",Data_set[[#This Row],[Income (in K/year)]]&lt;150,"100K-150K",TRUE,"&gt;150K")</f>
        <v>&lt;50K</v>
      </c>
    </row>
    <row r="2842" spans="1:21" hidden="1" x14ac:dyDescent="0.3">
      <c r="A2842">
        <v>3827</v>
      </c>
      <c r="B2842">
        <v>43</v>
      </c>
      <c r="C2842">
        <v>19</v>
      </c>
      <c r="D2842">
        <v>132</v>
      </c>
      <c r="E2842" t="s">
        <v>14</v>
      </c>
      <c r="F2842">
        <v>90089</v>
      </c>
      <c r="G2842">
        <v>1</v>
      </c>
      <c r="H2842">
        <v>5</v>
      </c>
      <c r="I2842" t="s">
        <v>15</v>
      </c>
      <c r="J2842">
        <v>0</v>
      </c>
      <c r="K2842" t="s">
        <v>16</v>
      </c>
      <c r="L2842" t="s">
        <v>16</v>
      </c>
      <c r="M2842" t="s">
        <v>16</v>
      </c>
      <c r="N2842" t="s">
        <v>16</v>
      </c>
      <c r="O2842" t="s">
        <v>16</v>
      </c>
      <c r="P2842" t="str" cm="1">
        <f t="array" ref="P2842">_xlfn.IFS(Data_set[[#This Row],[Age (in years)]]&lt;=30,"&lt;30",Data_set[[#This Row],[Age (in years)]]&lt;=40,"30-40",Data_set[[#This Row],[Age (in years)]]&lt;=50,"40-50",Data_set[[#This Row],[Age (in years)]]&lt;=60,"50-60",Data_set[[#This Row],[Age (in years)]]&gt;60,"&gt;60")</f>
        <v>40-50</v>
      </c>
      <c r="Q2842" t="str" cm="1">
        <f t="array" ref="Q2842">_xlfn.IFS(Data_set[[#This Row],[Experience (in years)]]&lt;=5,"0-5",Data_set[[#This Row],[Experience (in years)]]&lt;=10,"6-10",Data_set[[#This Row],[Experience (in years)]]&lt;=20,"11-20",Data_set[[#This Row],[Experience (in years)]]&lt;=30,"21-30",Data_set[[#This Row],[Experience (in years)]]&lt;=40,"31-40",TRUE,"40+")</f>
        <v>11-20</v>
      </c>
      <c r="R2842" t="str" cm="1">
        <f t="array" ref="R2842">_xlfn.IFS(Data_set[[#This Row],[Mortgage]]=0,"0",Data_set[[#This Row],[Mortgage]]&lt;=100,"1-100",Data_set[[#This Row],[Mortgage]]&lt;=200,"101-200",Data_set[[#This Row],[Mortgage]]&lt;=300,"201-300",Data_set[[#This Row],[Mortgage]]&lt;=400,"301-400",TRUE,"400+")</f>
        <v>0</v>
      </c>
      <c r="S2842" t="str" cm="1">
        <f t="array" ref="S2842">_xlfn.IFS(Data_set[[#This Row],[CCAvg]]&lt;=2,"0-2",Data_set[[#This Row],[CCAvg]]&lt;=5,"3-5",Data_set[[#This Row],[CCAvg]]&lt;=8,"6-8",TRUE,"8+")</f>
        <v>3-5</v>
      </c>
      <c r="T2842">
        <f>IF(Data_set[[#This Row],[Personal Loan]]="Yes",1,0)</f>
        <v>0</v>
      </c>
      <c r="U2842" t="str" cm="1">
        <f t="array" ref="U2842">_xlfn.IFS(Data_set[[#This Row],[Income (in K/year)]]&lt;50,"&lt;50K",Data_set[[#This Row],[Income (in K/year)]]&lt;75,"50K-75K",Data_set[[#This Row],[Income (in K/year)]]&lt;100,"75K-100K",Data_set[[#This Row],[Income (in K/year)]]&lt;150,"100K-150K",TRUE,"&gt;150K")</f>
        <v>100K-150K</v>
      </c>
    </row>
    <row r="2843" spans="1:21" hidden="1" x14ac:dyDescent="0.3">
      <c r="A2843">
        <v>3848</v>
      </c>
      <c r="B2843">
        <v>43</v>
      </c>
      <c r="C2843">
        <v>18</v>
      </c>
      <c r="D2843">
        <v>94</v>
      </c>
      <c r="E2843" t="s">
        <v>21</v>
      </c>
      <c r="F2843">
        <v>94110</v>
      </c>
      <c r="G2843">
        <v>4</v>
      </c>
      <c r="H2843">
        <v>1.1000000000000001</v>
      </c>
      <c r="I2843" t="s">
        <v>20</v>
      </c>
      <c r="J2843">
        <v>0</v>
      </c>
      <c r="K2843" t="s">
        <v>16</v>
      </c>
      <c r="L2843" t="s">
        <v>16</v>
      </c>
      <c r="M2843" t="s">
        <v>16</v>
      </c>
      <c r="N2843" t="s">
        <v>16</v>
      </c>
      <c r="O2843" t="s">
        <v>16</v>
      </c>
      <c r="P2843" t="str" cm="1">
        <f t="array" ref="P2843">_xlfn.IFS(Data_set[[#This Row],[Age (in years)]]&lt;=30,"&lt;30",Data_set[[#This Row],[Age (in years)]]&lt;=40,"30-40",Data_set[[#This Row],[Age (in years)]]&lt;=50,"40-50",Data_set[[#This Row],[Age (in years)]]&lt;=60,"50-60",Data_set[[#This Row],[Age (in years)]]&gt;60,"&gt;60")</f>
        <v>40-50</v>
      </c>
      <c r="Q2843" t="str" cm="1">
        <f t="array" ref="Q2843">_xlfn.IFS(Data_set[[#This Row],[Experience (in years)]]&lt;=5,"0-5",Data_set[[#This Row],[Experience (in years)]]&lt;=10,"6-10",Data_set[[#This Row],[Experience (in years)]]&lt;=20,"11-20",Data_set[[#This Row],[Experience (in years)]]&lt;=30,"21-30",Data_set[[#This Row],[Experience (in years)]]&lt;=40,"31-40",TRUE,"40+")</f>
        <v>11-20</v>
      </c>
      <c r="R2843" t="str" cm="1">
        <f t="array" ref="R2843">_xlfn.IFS(Data_set[[#This Row],[Mortgage]]=0,"0",Data_set[[#This Row],[Mortgage]]&lt;=100,"1-100",Data_set[[#This Row],[Mortgage]]&lt;=200,"101-200",Data_set[[#This Row],[Mortgage]]&lt;=300,"201-300",Data_set[[#This Row],[Mortgage]]&lt;=400,"301-400",TRUE,"400+")</f>
        <v>0</v>
      </c>
      <c r="S2843" t="str" cm="1">
        <f t="array" ref="S2843">_xlfn.IFS(Data_set[[#This Row],[CCAvg]]&lt;=2,"0-2",Data_set[[#This Row],[CCAvg]]&lt;=5,"3-5",Data_set[[#This Row],[CCAvg]]&lt;=8,"6-8",TRUE,"8+")</f>
        <v>0-2</v>
      </c>
      <c r="T2843">
        <f>IF(Data_set[[#This Row],[Personal Loan]]="Yes",1,0)</f>
        <v>0</v>
      </c>
      <c r="U2843" t="str" cm="1">
        <f t="array" ref="U2843">_xlfn.IFS(Data_set[[#This Row],[Income (in K/year)]]&lt;50,"&lt;50K",Data_set[[#This Row],[Income (in K/year)]]&lt;75,"50K-75K",Data_set[[#This Row],[Income (in K/year)]]&lt;100,"75K-100K",Data_set[[#This Row],[Income (in K/year)]]&lt;150,"100K-150K",TRUE,"&gt;150K")</f>
        <v>75K-100K</v>
      </c>
    </row>
    <row r="2844" spans="1:21" hidden="1" x14ac:dyDescent="0.3">
      <c r="A2844">
        <v>3870</v>
      </c>
      <c r="B2844">
        <v>43</v>
      </c>
      <c r="C2844">
        <v>16</v>
      </c>
      <c r="D2844">
        <v>78</v>
      </c>
      <c r="E2844" t="s">
        <v>21</v>
      </c>
      <c r="F2844">
        <v>95670</v>
      </c>
      <c r="G2844">
        <v>3</v>
      </c>
      <c r="H2844">
        <v>2.67</v>
      </c>
      <c r="I2844" t="s">
        <v>20</v>
      </c>
      <c r="J2844">
        <v>161</v>
      </c>
      <c r="K2844" t="s">
        <v>16</v>
      </c>
      <c r="L2844" t="s">
        <v>16</v>
      </c>
      <c r="M2844" t="s">
        <v>16</v>
      </c>
      <c r="N2844" t="s">
        <v>17</v>
      </c>
      <c r="O2844" t="s">
        <v>17</v>
      </c>
      <c r="P2844" t="str" cm="1">
        <f t="array" ref="P2844">_xlfn.IFS(Data_set[[#This Row],[Age (in years)]]&lt;=30,"&lt;30",Data_set[[#This Row],[Age (in years)]]&lt;=40,"30-40",Data_set[[#This Row],[Age (in years)]]&lt;=50,"40-50",Data_set[[#This Row],[Age (in years)]]&lt;=60,"50-60",Data_set[[#This Row],[Age (in years)]]&gt;60,"&gt;60")</f>
        <v>40-50</v>
      </c>
      <c r="Q2844" t="str" cm="1">
        <f t="array" ref="Q2844">_xlfn.IFS(Data_set[[#This Row],[Experience (in years)]]&lt;=5,"0-5",Data_set[[#This Row],[Experience (in years)]]&lt;=10,"6-10",Data_set[[#This Row],[Experience (in years)]]&lt;=20,"11-20",Data_set[[#This Row],[Experience (in years)]]&lt;=30,"21-30",Data_set[[#This Row],[Experience (in years)]]&lt;=40,"31-40",TRUE,"40+")</f>
        <v>11-20</v>
      </c>
      <c r="R2844" t="str" cm="1">
        <f t="array" ref="R2844">_xlfn.IFS(Data_set[[#This Row],[Mortgage]]=0,"0",Data_set[[#This Row],[Mortgage]]&lt;=100,"1-100",Data_set[[#This Row],[Mortgage]]&lt;=200,"101-200",Data_set[[#This Row],[Mortgage]]&lt;=300,"201-300",Data_set[[#This Row],[Mortgage]]&lt;=400,"301-400",TRUE,"400+")</f>
        <v>101-200</v>
      </c>
      <c r="S2844" t="str" cm="1">
        <f t="array" ref="S2844">_xlfn.IFS(Data_set[[#This Row],[CCAvg]]&lt;=2,"0-2",Data_set[[#This Row],[CCAvg]]&lt;=5,"3-5",Data_set[[#This Row],[CCAvg]]&lt;=8,"6-8",TRUE,"8+")</f>
        <v>3-5</v>
      </c>
      <c r="T2844">
        <f>IF(Data_set[[#This Row],[Personal Loan]]="Yes",1,0)</f>
        <v>0</v>
      </c>
      <c r="U2844" t="str" cm="1">
        <f t="array" ref="U2844">_xlfn.IFS(Data_set[[#This Row],[Income (in K/year)]]&lt;50,"&lt;50K",Data_set[[#This Row],[Income (in K/year)]]&lt;75,"50K-75K",Data_set[[#This Row],[Income (in K/year)]]&lt;100,"75K-100K",Data_set[[#This Row],[Income (in K/year)]]&lt;150,"100K-150K",TRUE,"&gt;150K")</f>
        <v>75K-100K</v>
      </c>
    </row>
    <row r="2845" spans="1:21" hidden="1" x14ac:dyDescent="0.3">
      <c r="A2845">
        <v>3937</v>
      </c>
      <c r="B2845">
        <v>43</v>
      </c>
      <c r="C2845">
        <v>18</v>
      </c>
      <c r="D2845">
        <v>63</v>
      </c>
      <c r="E2845" t="s">
        <v>21</v>
      </c>
      <c r="F2845">
        <v>95616</v>
      </c>
      <c r="G2845">
        <v>3</v>
      </c>
      <c r="H2845">
        <v>0.8</v>
      </c>
      <c r="I2845" t="s">
        <v>19</v>
      </c>
      <c r="J2845">
        <v>0</v>
      </c>
      <c r="K2845" t="s">
        <v>16</v>
      </c>
      <c r="L2845" t="s">
        <v>17</v>
      </c>
      <c r="M2845" t="s">
        <v>16</v>
      </c>
      <c r="N2845" t="s">
        <v>16</v>
      </c>
      <c r="O2845" t="s">
        <v>16</v>
      </c>
      <c r="P2845" t="str" cm="1">
        <f t="array" ref="P2845">_xlfn.IFS(Data_set[[#This Row],[Age (in years)]]&lt;=30,"&lt;30",Data_set[[#This Row],[Age (in years)]]&lt;=40,"30-40",Data_set[[#This Row],[Age (in years)]]&lt;=50,"40-50",Data_set[[#This Row],[Age (in years)]]&lt;=60,"50-60",Data_set[[#This Row],[Age (in years)]]&gt;60,"&gt;60")</f>
        <v>40-50</v>
      </c>
      <c r="Q2845" t="str" cm="1">
        <f t="array" ref="Q2845">_xlfn.IFS(Data_set[[#This Row],[Experience (in years)]]&lt;=5,"0-5",Data_set[[#This Row],[Experience (in years)]]&lt;=10,"6-10",Data_set[[#This Row],[Experience (in years)]]&lt;=20,"11-20",Data_set[[#This Row],[Experience (in years)]]&lt;=30,"21-30",Data_set[[#This Row],[Experience (in years)]]&lt;=40,"31-40",TRUE,"40+")</f>
        <v>11-20</v>
      </c>
      <c r="R2845" t="str" cm="1">
        <f t="array" ref="R2845">_xlfn.IFS(Data_set[[#This Row],[Mortgage]]=0,"0",Data_set[[#This Row],[Mortgage]]&lt;=100,"1-100",Data_set[[#This Row],[Mortgage]]&lt;=200,"101-200",Data_set[[#This Row],[Mortgage]]&lt;=300,"201-300",Data_set[[#This Row],[Mortgage]]&lt;=400,"301-400",TRUE,"400+")</f>
        <v>0</v>
      </c>
      <c r="S2845" t="str" cm="1">
        <f t="array" ref="S2845">_xlfn.IFS(Data_set[[#This Row],[CCAvg]]&lt;=2,"0-2",Data_set[[#This Row],[CCAvg]]&lt;=5,"3-5",Data_set[[#This Row],[CCAvg]]&lt;=8,"6-8",TRUE,"8+")</f>
        <v>0-2</v>
      </c>
      <c r="T2845">
        <f>IF(Data_set[[#This Row],[Personal Loan]]="Yes",1,0)</f>
        <v>0</v>
      </c>
      <c r="U2845" t="str" cm="1">
        <f t="array" ref="U2845">_xlfn.IFS(Data_set[[#This Row],[Income (in K/year)]]&lt;50,"&lt;50K",Data_set[[#This Row],[Income (in K/year)]]&lt;75,"50K-75K",Data_set[[#This Row],[Income (in K/year)]]&lt;100,"75K-100K",Data_set[[#This Row],[Income (in K/year)]]&lt;150,"100K-150K",TRUE,"&gt;150K")</f>
        <v>50K-75K</v>
      </c>
    </row>
    <row r="2846" spans="1:21" x14ac:dyDescent="0.3">
      <c r="A2846">
        <v>3960</v>
      </c>
      <c r="B2846">
        <v>43</v>
      </c>
      <c r="C2846">
        <v>19</v>
      </c>
      <c r="D2846">
        <v>123</v>
      </c>
      <c r="E2846" t="s">
        <v>14</v>
      </c>
      <c r="F2846">
        <v>91107</v>
      </c>
      <c r="G2846">
        <v>3</v>
      </c>
      <c r="H2846">
        <v>1.3</v>
      </c>
      <c r="I2846" t="s">
        <v>15</v>
      </c>
      <c r="J2846">
        <v>0</v>
      </c>
      <c r="K2846" t="s">
        <v>17</v>
      </c>
      <c r="L2846" t="s">
        <v>16</v>
      </c>
      <c r="M2846" t="s">
        <v>16</v>
      </c>
      <c r="N2846" t="s">
        <v>17</v>
      </c>
      <c r="O2846" t="s">
        <v>16</v>
      </c>
      <c r="P2846" t="str" cm="1">
        <f t="array" ref="P2846">_xlfn.IFS(Data_set[[#This Row],[Age (in years)]]&lt;=30,"&lt;30",Data_set[[#This Row],[Age (in years)]]&lt;=40,"30-40",Data_set[[#This Row],[Age (in years)]]&lt;=50,"40-50",Data_set[[#This Row],[Age (in years)]]&lt;=60,"50-60",Data_set[[#This Row],[Age (in years)]]&gt;60,"&gt;60")</f>
        <v>40-50</v>
      </c>
      <c r="Q2846" t="str" cm="1">
        <f t="array" ref="Q2846">_xlfn.IFS(Data_set[[#This Row],[Experience (in years)]]&lt;=5,"0-5",Data_set[[#This Row],[Experience (in years)]]&lt;=10,"6-10",Data_set[[#This Row],[Experience (in years)]]&lt;=20,"11-20",Data_set[[#This Row],[Experience (in years)]]&lt;=30,"21-30",Data_set[[#This Row],[Experience (in years)]]&lt;=40,"31-40",TRUE,"40+")</f>
        <v>11-20</v>
      </c>
      <c r="R2846" t="str" cm="1">
        <f t="array" ref="R2846">_xlfn.IFS(Data_set[[#This Row],[Mortgage]]=0,"0",Data_set[[#This Row],[Mortgage]]&lt;=100,"1-100",Data_set[[#This Row],[Mortgage]]&lt;=200,"101-200",Data_set[[#This Row],[Mortgage]]&lt;=300,"201-300",Data_set[[#This Row],[Mortgage]]&lt;=400,"301-400",TRUE,"400+")</f>
        <v>0</v>
      </c>
      <c r="S2846" t="str" cm="1">
        <f t="array" ref="S2846">_xlfn.IFS(Data_set[[#This Row],[CCAvg]]&lt;=2,"0-2",Data_set[[#This Row],[CCAvg]]&lt;=5,"3-5",Data_set[[#This Row],[CCAvg]]&lt;=8,"6-8",TRUE,"8+")</f>
        <v>0-2</v>
      </c>
      <c r="T2846">
        <f>IF(Data_set[[#This Row],[Personal Loan]]="Yes",1,0)</f>
        <v>1</v>
      </c>
      <c r="U2846" t="str" cm="1">
        <f t="array" ref="U2846">_xlfn.IFS(Data_set[[#This Row],[Income (in K/year)]]&lt;50,"&lt;50K",Data_set[[#This Row],[Income (in K/year)]]&lt;75,"50K-75K",Data_set[[#This Row],[Income (in K/year)]]&lt;100,"75K-100K",Data_set[[#This Row],[Income (in K/year)]]&lt;150,"100K-150K",TRUE,"&gt;150K")</f>
        <v>100K-150K</v>
      </c>
    </row>
    <row r="2847" spans="1:21" hidden="1" x14ac:dyDescent="0.3">
      <c r="A2847">
        <v>3965</v>
      </c>
      <c r="B2847">
        <v>43</v>
      </c>
      <c r="C2847">
        <v>18</v>
      </c>
      <c r="D2847">
        <v>78</v>
      </c>
      <c r="E2847" t="s">
        <v>21</v>
      </c>
      <c r="F2847">
        <v>94025</v>
      </c>
      <c r="G2847">
        <v>4</v>
      </c>
      <c r="H2847">
        <v>1.9</v>
      </c>
      <c r="I2847" t="s">
        <v>19</v>
      </c>
      <c r="J2847">
        <v>0</v>
      </c>
      <c r="K2847" t="s">
        <v>16</v>
      </c>
      <c r="L2847" t="s">
        <v>16</v>
      </c>
      <c r="M2847" t="s">
        <v>16</v>
      </c>
      <c r="N2847" t="s">
        <v>16</v>
      </c>
      <c r="O2847" t="s">
        <v>16</v>
      </c>
      <c r="P2847" t="str" cm="1">
        <f t="array" ref="P2847">_xlfn.IFS(Data_set[[#This Row],[Age (in years)]]&lt;=30,"&lt;30",Data_set[[#This Row],[Age (in years)]]&lt;=40,"30-40",Data_set[[#This Row],[Age (in years)]]&lt;=50,"40-50",Data_set[[#This Row],[Age (in years)]]&lt;=60,"50-60",Data_set[[#This Row],[Age (in years)]]&gt;60,"&gt;60")</f>
        <v>40-50</v>
      </c>
      <c r="Q2847" t="str" cm="1">
        <f t="array" ref="Q2847">_xlfn.IFS(Data_set[[#This Row],[Experience (in years)]]&lt;=5,"0-5",Data_set[[#This Row],[Experience (in years)]]&lt;=10,"6-10",Data_set[[#This Row],[Experience (in years)]]&lt;=20,"11-20",Data_set[[#This Row],[Experience (in years)]]&lt;=30,"21-30",Data_set[[#This Row],[Experience (in years)]]&lt;=40,"31-40",TRUE,"40+")</f>
        <v>11-20</v>
      </c>
      <c r="R2847" t="str" cm="1">
        <f t="array" ref="R2847">_xlfn.IFS(Data_set[[#This Row],[Mortgage]]=0,"0",Data_set[[#This Row],[Mortgage]]&lt;=100,"1-100",Data_set[[#This Row],[Mortgage]]&lt;=200,"101-200",Data_set[[#This Row],[Mortgage]]&lt;=300,"201-300",Data_set[[#This Row],[Mortgage]]&lt;=400,"301-400",TRUE,"400+")</f>
        <v>0</v>
      </c>
      <c r="S2847" t="str" cm="1">
        <f t="array" ref="S2847">_xlfn.IFS(Data_set[[#This Row],[CCAvg]]&lt;=2,"0-2",Data_set[[#This Row],[CCAvg]]&lt;=5,"3-5",Data_set[[#This Row],[CCAvg]]&lt;=8,"6-8",TRUE,"8+")</f>
        <v>0-2</v>
      </c>
      <c r="T2847">
        <f>IF(Data_set[[#This Row],[Personal Loan]]="Yes",1,0)</f>
        <v>0</v>
      </c>
      <c r="U2847" t="str" cm="1">
        <f t="array" ref="U2847">_xlfn.IFS(Data_set[[#This Row],[Income (in K/year)]]&lt;50,"&lt;50K",Data_set[[#This Row],[Income (in K/year)]]&lt;75,"50K-75K",Data_set[[#This Row],[Income (in K/year)]]&lt;100,"75K-100K",Data_set[[#This Row],[Income (in K/year)]]&lt;150,"100K-150K",TRUE,"&gt;150K")</f>
        <v>75K-100K</v>
      </c>
    </row>
    <row r="2848" spans="1:21" hidden="1" x14ac:dyDescent="0.3">
      <c r="A2848">
        <v>3979</v>
      </c>
      <c r="B2848">
        <v>43</v>
      </c>
      <c r="C2848">
        <v>18</v>
      </c>
      <c r="D2848">
        <v>19</v>
      </c>
      <c r="E2848" t="s">
        <v>18</v>
      </c>
      <c r="F2848">
        <v>92325</v>
      </c>
      <c r="G2848">
        <v>2</v>
      </c>
      <c r="H2848">
        <v>0.3</v>
      </c>
      <c r="I2848" t="s">
        <v>20</v>
      </c>
      <c r="J2848">
        <v>0</v>
      </c>
      <c r="K2848" t="s">
        <v>16</v>
      </c>
      <c r="L2848" t="s">
        <v>16</v>
      </c>
      <c r="M2848" t="s">
        <v>16</v>
      </c>
      <c r="N2848" t="s">
        <v>17</v>
      </c>
      <c r="O2848" t="s">
        <v>16</v>
      </c>
      <c r="P2848" t="str" cm="1">
        <f t="array" ref="P2848">_xlfn.IFS(Data_set[[#This Row],[Age (in years)]]&lt;=30,"&lt;30",Data_set[[#This Row],[Age (in years)]]&lt;=40,"30-40",Data_set[[#This Row],[Age (in years)]]&lt;=50,"40-50",Data_set[[#This Row],[Age (in years)]]&lt;=60,"50-60",Data_set[[#This Row],[Age (in years)]]&gt;60,"&gt;60")</f>
        <v>40-50</v>
      </c>
      <c r="Q2848" t="str" cm="1">
        <f t="array" ref="Q2848">_xlfn.IFS(Data_set[[#This Row],[Experience (in years)]]&lt;=5,"0-5",Data_set[[#This Row],[Experience (in years)]]&lt;=10,"6-10",Data_set[[#This Row],[Experience (in years)]]&lt;=20,"11-20",Data_set[[#This Row],[Experience (in years)]]&lt;=30,"21-30",Data_set[[#This Row],[Experience (in years)]]&lt;=40,"31-40",TRUE,"40+")</f>
        <v>11-20</v>
      </c>
      <c r="R2848" t="str" cm="1">
        <f t="array" ref="R2848">_xlfn.IFS(Data_set[[#This Row],[Mortgage]]=0,"0",Data_set[[#This Row],[Mortgage]]&lt;=100,"1-100",Data_set[[#This Row],[Mortgage]]&lt;=200,"101-200",Data_set[[#This Row],[Mortgage]]&lt;=300,"201-300",Data_set[[#This Row],[Mortgage]]&lt;=400,"301-400",TRUE,"400+")</f>
        <v>0</v>
      </c>
      <c r="S2848" t="str" cm="1">
        <f t="array" ref="S2848">_xlfn.IFS(Data_set[[#This Row],[CCAvg]]&lt;=2,"0-2",Data_set[[#This Row],[CCAvg]]&lt;=5,"3-5",Data_set[[#This Row],[CCAvg]]&lt;=8,"6-8",TRUE,"8+")</f>
        <v>0-2</v>
      </c>
      <c r="T2848">
        <f>IF(Data_set[[#This Row],[Personal Loan]]="Yes",1,0)</f>
        <v>0</v>
      </c>
      <c r="U2848" t="str" cm="1">
        <f t="array" ref="U2848">_xlfn.IFS(Data_set[[#This Row],[Income (in K/year)]]&lt;50,"&lt;50K",Data_set[[#This Row],[Income (in K/year)]]&lt;75,"50K-75K",Data_set[[#This Row],[Income (in K/year)]]&lt;100,"75K-100K",Data_set[[#This Row],[Income (in K/year)]]&lt;150,"100K-150K",TRUE,"&gt;150K")</f>
        <v>&lt;50K</v>
      </c>
    </row>
    <row r="2849" spans="1:21" hidden="1" x14ac:dyDescent="0.3">
      <c r="A2849">
        <v>4048</v>
      </c>
      <c r="B2849">
        <v>43</v>
      </c>
      <c r="C2849">
        <v>17</v>
      </c>
      <c r="D2849">
        <v>82</v>
      </c>
      <c r="E2849" t="s">
        <v>21</v>
      </c>
      <c r="F2849">
        <v>94114</v>
      </c>
      <c r="G2849">
        <v>1</v>
      </c>
      <c r="H2849">
        <v>5.2</v>
      </c>
      <c r="I2849" t="s">
        <v>15</v>
      </c>
      <c r="J2849">
        <v>79</v>
      </c>
      <c r="K2849" t="s">
        <v>16</v>
      </c>
      <c r="L2849" t="s">
        <v>16</v>
      </c>
      <c r="M2849" t="s">
        <v>16</v>
      </c>
      <c r="N2849" t="s">
        <v>17</v>
      </c>
      <c r="O2849" t="s">
        <v>16</v>
      </c>
      <c r="P2849" t="str" cm="1">
        <f t="array" ref="P2849">_xlfn.IFS(Data_set[[#This Row],[Age (in years)]]&lt;=30,"&lt;30",Data_set[[#This Row],[Age (in years)]]&lt;=40,"30-40",Data_set[[#This Row],[Age (in years)]]&lt;=50,"40-50",Data_set[[#This Row],[Age (in years)]]&lt;=60,"50-60",Data_set[[#This Row],[Age (in years)]]&gt;60,"&gt;60")</f>
        <v>40-50</v>
      </c>
      <c r="Q2849" t="str" cm="1">
        <f t="array" ref="Q2849">_xlfn.IFS(Data_set[[#This Row],[Experience (in years)]]&lt;=5,"0-5",Data_set[[#This Row],[Experience (in years)]]&lt;=10,"6-10",Data_set[[#This Row],[Experience (in years)]]&lt;=20,"11-20",Data_set[[#This Row],[Experience (in years)]]&lt;=30,"21-30",Data_set[[#This Row],[Experience (in years)]]&lt;=40,"31-40",TRUE,"40+")</f>
        <v>11-20</v>
      </c>
      <c r="R2849" t="str" cm="1">
        <f t="array" ref="R2849">_xlfn.IFS(Data_set[[#This Row],[Mortgage]]=0,"0",Data_set[[#This Row],[Mortgage]]&lt;=100,"1-100",Data_set[[#This Row],[Mortgage]]&lt;=200,"101-200",Data_set[[#This Row],[Mortgage]]&lt;=300,"201-300",Data_set[[#This Row],[Mortgage]]&lt;=400,"301-400",TRUE,"400+")</f>
        <v>1-100</v>
      </c>
      <c r="S2849" t="str" cm="1">
        <f t="array" ref="S2849">_xlfn.IFS(Data_set[[#This Row],[CCAvg]]&lt;=2,"0-2",Data_set[[#This Row],[CCAvg]]&lt;=5,"3-5",Data_set[[#This Row],[CCAvg]]&lt;=8,"6-8",TRUE,"8+")</f>
        <v>6-8</v>
      </c>
      <c r="T2849">
        <f>IF(Data_set[[#This Row],[Personal Loan]]="Yes",1,0)</f>
        <v>0</v>
      </c>
      <c r="U2849" t="str" cm="1">
        <f t="array" ref="U2849">_xlfn.IFS(Data_set[[#This Row],[Income (in K/year)]]&lt;50,"&lt;50K",Data_set[[#This Row],[Income (in K/year)]]&lt;75,"50K-75K",Data_set[[#This Row],[Income (in K/year)]]&lt;100,"75K-100K",Data_set[[#This Row],[Income (in K/year)]]&lt;150,"100K-150K",TRUE,"&gt;150K")</f>
        <v>75K-100K</v>
      </c>
    </row>
    <row r="2850" spans="1:21" hidden="1" x14ac:dyDescent="0.3">
      <c r="A2850">
        <v>4053</v>
      </c>
      <c r="B2850">
        <v>43</v>
      </c>
      <c r="C2850">
        <v>19</v>
      </c>
      <c r="D2850">
        <v>54</v>
      </c>
      <c r="E2850" t="s">
        <v>21</v>
      </c>
      <c r="F2850">
        <v>94608</v>
      </c>
      <c r="G2850">
        <v>2</v>
      </c>
      <c r="H2850">
        <v>1.7</v>
      </c>
      <c r="I2850" t="s">
        <v>15</v>
      </c>
      <c r="J2850">
        <v>0</v>
      </c>
      <c r="K2850" t="s">
        <v>16</v>
      </c>
      <c r="L2850" t="s">
        <v>16</v>
      </c>
      <c r="M2850" t="s">
        <v>16</v>
      </c>
      <c r="N2850" t="s">
        <v>17</v>
      </c>
      <c r="O2850" t="s">
        <v>16</v>
      </c>
      <c r="P2850" t="str" cm="1">
        <f t="array" ref="P2850">_xlfn.IFS(Data_set[[#This Row],[Age (in years)]]&lt;=30,"&lt;30",Data_set[[#This Row],[Age (in years)]]&lt;=40,"30-40",Data_set[[#This Row],[Age (in years)]]&lt;=50,"40-50",Data_set[[#This Row],[Age (in years)]]&lt;=60,"50-60",Data_set[[#This Row],[Age (in years)]]&gt;60,"&gt;60")</f>
        <v>40-50</v>
      </c>
      <c r="Q2850" t="str" cm="1">
        <f t="array" ref="Q2850">_xlfn.IFS(Data_set[[#This Row],[Experience (in years)]]&lt;=5,"0-5",Data_set[[#This Row],[Experience (in years)]]&lt;=10,"6-10",Data_set[[#This Row],[Experience (in years)]]&lt;=20,"11-20",Data_set[[#This Row],[Experience (in years)]]&lt;=30,"21-30",Data_set[[#This Row],[Experience (in years)]]&lt;=40,"31-40",TRUE,"40+")</f>
        <v>11-20</v>
      </c>
      <c r="R2850" t="str" cm="1">
        <f t="array" ref="R2850">_xlfn.IFS(Data_set[[#This Row],[Mortgage]]=0,"0",Data_set[[#This Row],[Mortgage]]&lt;=100,"1-100",Data_set[[#This Row],[Mortgage]]&lt;=200,"101-200",Data_set[[#This Row],[Mortgage]]&lt;=300,"201-300",Data_set[[#This Row],[Mortgage]]&lt;=400,"301-400",TRUE,"400+")</f>
        <v>0</v>
      </c>
      <c r="S2850" t="str" cm="1">
        <f t="array" ref="S2850">_xlfn.IFS(Data_set[[#This Row],[CCAvg]]&lt;=2,"0-2",Data_set[[#This Row],[CCAvg]]&lt;=5,"3-5",Data_set[[#This Row],[CCAvg]]&lt;=8,"6-8",TRUE,"8+")</f>
        <v>0-2</v>
      </c>
      <c r="T2850">
        <f>IF(Data_set[[#This Row],[Personal Loan]]="Yes",1,0)</f>
        <v>0</v>
      </c>
      <c r="U2850" t="str" cm="1">
        <f t="array" ref="U2850">_xlfn.IFS(Data_set[[#This Row],[Income (in K/year)]]&lt;50,"&lt;50K",Data_set[[#This Row],[Income (in K/year)]]&lt;75,"50K-75K",Data_set[[#This Row],[Income (in K/year)]]&lt;100,"75K-100K",Data_set[[#This Row],[Income (in K/year)]]&lt;150,"100K-150K",TRUE,"&gt;150K")</f>
        <v>50K-75K</v>
      </c>
    </row>
    <row r="2851" spans="1:21" hidden="1" x14ac:dyDescent="0.3">
      <c r="A2851">
        <v>4112</v>
      </c>
      <c r="B2851">
        <v>43</v>
      </c>
      <c r="C2851">
        <v>17</v>
      </c>
      <c r="D2851">
        <v>21</v>
      </c>
      <c r="E2851" t="s">
        <v>18</v>
      </c>
      <c r="F2851">
        <v>95351</v>
      </c>
      <c r="G2851">
        <v>3</v>
      </c>
      <c r="H2851">
        <v>1.5</v>
      </c>
      <c r="I2851" t="s">
        <v>15</v>
      </c>
      <c r="J2851">
        <v>0</v>
      </c>
      <c r="K2851" t="s">
        <v>16</v>
      </c>
      <c r="L2851" t="s">
        <v>16</v>
      </c>
      <c r="M2851" t="s">
        <v>16</v>
      </c>
      <c r="N2851" t="s">
        <v>16</v>
      </c>
      <c r="O2851" t="s">
        <v>16</v>
      </c>
      <c r="P2851" t="str" cm="1">
        <f t="array" ref="P2851">_xlfn.IFS(Data_set[[#This Row],[Age (in years)]]&lt;=30,"&lt;30",Data_set[[#This Row],[Age (in years)]]&lt;=40,"30-40",Data_set[[#This Row],[Age (in years)]]&lt;=50,"40-50",Data_set[[#This Row],[Age (in years)]]&lt;=60,"50-60",Data_set[[#This Row],[Age (in years)]]&gt;60,"&gt;60")</f>
        <v>40-50</v>
      </c>
      <c r="Q2851" t="str" cm="1">
        <f t="array" ref="Q2851">_xlfn.IFS(Data_set[[#This Row],[Experience (in years)]]&lt;=5,"0-5",Data_set[[#This Row],[Experience (in years)]]&lt;=10,"6-10",Data_set[[#This Row],[Experience (in years)]]&lt;=20,"11-20",Data_set[[#This Row],[Experience (in years)]]&lt;=30,"21-30",Data_set[[#This Row],[Experience (in years)]]&lt;=40,"31-40",TRUE,"40+")</f>
        <v>11-20</v>
      </c>
      <c r="R2851" t="str" cm="1">
        <f t="array" ref="R2851">_xlfn.IFS(Data_set[[#This Row],[Mortgage]]=0,"0",Data_set[[#This Row],[Mortgage]]&lt;=100,"1-100",Data_set[[#This Row],[Mortgage]]&lt;=200,"101-200",Data_set[[#This Row],[Mortgage]]&lt;=300,"201-300",Data_set[[#This Row],[Mortgage]]&lt;=400,"301-400",TRUE,"400+")</f>
        <v>0</v>
      </c>
      <c r="S2851" t="str" cm="1">
        <f t="array" ref="S2851">_xlfn.IFS(Data_set[[#This Row],[CCAvg]]&lt;=2,"0-2",Data_set[[#This Row],[CCAvg]]&lt;=5,"3-5",Data_set[[#This Row],[CCAvg]]&lt;=8,"6-8",TRUE,"8+")</f>
        <v>0-2</v>
      </c>
      <c r="T2851">
        <f>IF(Data_set[[#This Row],[Personal Loan]]="Yes",1,0)</f>
        <v>0</v>
      </c>
      <c r="U2851" t="str" cm="1">
        <f t="array" ref="U2851">_xlfn.IFS(Data_set[[#This Row],[Income (in K/year)]]&lt;50,"&lt;50K",Data_set[[#This Row],[Income (in K/year)]]&lt;75,"50K-75K",Data_set[[#This Row],[Income (in K/year)]]&lt;100,"75K-100K",Data_set[[#This Row],[Income (in K/year)]]&lt;150,"100K-150K",TRUE,"&gt;150K")</f>
        <v>&lt;50K</v>
      </c>
    </row>
    <row r="2852" spans="1:21" hidden="1" x14ac:dyDescent="0.3">
      <c r="A2852">
        <v>4128</v>
      </c>
      <c r="B2852">
        <v>43</v>
      </c>
      <c r="C2852">
        <v>19</v>
      </c>
      <c r="D2852">
        <v>82</v>
      </c>
      <c r="E2852" t="s">
        <v>21</v>
      </c>
      <c r="F2852">
        <v>95758</v>
      </c>
      <c r="G2852">
        <v>2</v>
      </c>
      <c r="H2852">
        <v>1.8</v>
      </c>
      <c r="I2852" t="s">
        <v>20</v>
      </c>
      <c r="J2852">
        <v>0</v>
      </c>
      <c r="K2852" t="s">
        <v>16</v>
      </c>
      <c r="L2852" t="s">
        <v>16</v>
      </c>
      <c r="M2852" t="s">
        <v>16</v>
      </c>
      <c r="N2852" t="s">
        <v>17</v>
      </c>
      <c r="O2852" t="s">
        <v>17</v>
      </c>
      <c r="P2852" t="str" cm="1">
        <f t="array" ref="P2852">_xlfn.IFS(Data_set[[#This Row],[Age (in years)]]&lt;=30,"&lt;30",Data_set[[#This Row],[Age (in years)]]&lt;=40,"30-40",Data_set[[#This Row],[Age (in years)]]&lt;=50,"40-50",Data_set[[#This Row],[Age (in years)]]&lt;=60,"50-60",Data_set[[#This Row],[Age (in years)]]&gt;60,"&gt;60")</f>
        <v>40-50</v>
      </c>
      <c r="Q2852" t="str" cm="1">
        <f t="array" ref="Q2852">_xlfn.IFS(Data_set[[#This Row],[Experience (in years)]]&lt;=5,"0-5",Data_set[[#This Row],[Experience (in years)]]&lt;=10,"6-10",Data_set[[#This Row],[Experience (in years)]]&lt;=20,"11-20",Data_set[[#This Row],[Experience (in years)]]&lt;=30,"21-30",Data_set[[#This Row],[Experience (in years)]]&lt;=40,"31-40",TRUE,"40+")</f>
        <v>11-20</v>
      </c>
      <c r="R2852" t="str" cm="1">
        <f t="array" ref="R2852">_xlfn.IFS(Data_set[[#This Row],[Mortgage]]=0,"0",Data_set[[#This Row],[Mortgage]]&lt;=100,"1-100",Data_set[[#This Row],[Mortgage]]&lt;=200,"101-200",Data_set[[#This Row],[Mortgage]]&lt;=300,"201-300",Data_set[[#This Row],[Mortgage]]&lt;=400,"301-400",TRUE,"400+")</f>
        <v>0</v>
      </c>
      <c r="S2852" t="str" cm="1">
        <f t="array" ref="S2852">_xlfn.IFS(Data_set[[#This Row],[CCAvg]]&lt;=2,"0-2",Data_set[[#This Row],[CCAvg]]&lt;=5,"3-5",Data_set[[#This Row],[CCAvg]]&lt;=8,"6-8",TRUE,"8+")</f>
        <v>0-2</v>
      </c>
      <c r="T2852">
        <f>IF(Data_set[[#This Row],[Personal Loan]]="Yes",1,0)</f>
        <v>0</v>
      </c>
      <c r="U2852" t="str" cm="1">
        <f t="array" ref="U2852">_xlfn.IFS(Data_set[[#This Row],[Income (in K/year)]]&lt;50,"&lt;50K",Data_set[[#This Row],[Income (in K/year)]]&lt;75,"50K-75K",Data_set[[#This Row],[Income (in K/year)]]&lt;100,"75K-100K",Data_set[[#This Row],[Income (in K/year)]]&lt;150,"100K-150K",TRUE,"&gt;150K")</f>
        <v>75K-100K</v>
      </c>
    </row>
    <row r="2853" spans="1:21" hidden="1" x14ac:dyDescent="0.3">
      <c r="A2853">
        <v>4137</v>
      </c>
      <c r="B2853">
        <v>43</v>
      </c>
      <c r="C2853">
        <v>19</v>
      </c>
      <c r="D2853">
        <v>83</v>
      </c>
      <c r="E2853" t="s">
        <v>21</v>
      </c>
      <c r="F2853">
        <v>92691</v>
      </c>
      <c r="G2853">
        <v>4</v>
      </c>
      <c r="H2853">
        <v>2</v>
      </c>
      <c r="I2853" t="s">
        <v>19</v>
      </c>
      <c r="J2853">
        <v>0</v>
      </c>
      <c r="K2853" t="s">
        <v>16</v>
      </c>
      <c r="L2853" t="s">
        <v>16</v>
      </c>
      <c r="M2853" t="s">
        <v>16</v>
      </c>
      <c r="N2853" t="s">
        <v>17</v>
      </c>
      <c r="O2853" t="s">
        <v>16</v>
      </c>
      <c r="P2853" t="str" cm="1">
        <f t="array" ref="P2853">_xlfn.IFS(Data_set[[#This Row],[Age (in years)]]&lt;=30,"&lt;30",Data_set[[#This Row],[Age (in years)]]&lt;=40,"30-40",Data_set[[#This Row],[Age (in years)]]&lt;=50,"40-50",Data_set[[#This Row],[Age (in years)]]&lt;=60,"50-60",Data_set[[#This Row],[Age (in years)]]&gt;60,"&gt;60")</f>
        <v>40-50</v>
      </c>
      <c r="Q2853" t="str" cm="1">
        <f t="array" ref="Q2853">_xlfn.IFS(Data_set[[#This Row],[Experience (in years)]]&lt;=5,"0-5",Data_set[[#This Row],[Experience (in years)]]&lt;=10,"6-10",Data_set[[#This Row],[Experience (in years)]]&lt;=20,"11-20",Data_set[[#This Row],[Experience (in years)]]&lt;=30,"21-30",Data_set[[#This Row],[Experience (in years)]]&lt;=40,"31-40",TRUE,"40+")</f>
        <v>11-20</v>
      </c>
      <c r="R2853" t="str" cm="1">
        <f t="array" ref="R2853">_xlfn.IFS(Data_set[[#This Row],[Mortgage]]=0,"0",Data_set[[#This Row],[Mortgage]]&lt;=100,"1-100",Data_set[[#This Row],[Mortgage]]&lt;=200,"101-200",Data_set[[#This Row],[Mortgage]]&lt;=300,"201-300",Data_set[[#This Row],[Mortgage]]&lt;=400,"301-400",TRUE,"400+")</f>
        <v>0</v>
      </c>
      <c r="S2853" t="str" cm="1">
        <f t="array" ref="S2853">_xlfn.IFS(Data_set[[#This Row],[CCAvg]]&lt;=2,"0-2",Data_set[[#This Row],[CCAvg]]&lt;=5,"3-5",Data_set[[#This Row],[CCAvg]]&lt;=8,"6-8",TRUE,"8+")</f>
        <v>0-2</v>
      </c>
      <c r="T2853">
        <f>IF(Data_set[[#This Row],[Personal Loan]]="Yes",1,0)</f>
        <v>0</v>
      </c>
      <c r="U2853" t="str" cm="1">
        <f t="array" ref="U2853">_xlfn.IFS(Data_set[[#This Row],[Income (in K/year)]]&lt;50,"&lt;50K",Data_set[[#This Row],[Income (in K/year)]]&lt;75,"50K-75K",Data_set[[#This Row],[Income (in K/year)]]&lt;100,"75K-100K",Data_set[[#This Row],[Income (in K/year)]]&lt;150,"100K-150K",TRUE,"&gt;150K")</f>
        <v>75K-100K</v>
      </c>
    </row>
    <row r="2854" spans="1:21" hidden="1" x14ac:dyDescent="0.3">
      <c r="A2854">
        <v>4142</v>
      </c>
      <c r="B2854">
        <v>43</v>
      </c>
      <c r="C2854">
        <v>19</v>
      </c>
      <c r="D2854">
        <v>63</v>
      </c>
      <c r="E2854" t="s">
        <v>21</v>
      </c>
      <c r="F2854">
        <v>94118</v>
      </c>
      <c r="G2854">
        <v>3</v>
      </c>
      <c r="H2854">
        <v>2.1</v>
      </c>
      <c r="I2854" t="s">
        <v>19</v>
      </c>
      <c r="J2854">
        <v>0</v>
      </c>
      <c r="K2854" t="s">
        <v>16</v>
      </c>
      <c r="L2854" t="s">
        <v>16</v>
      </c>
      <c r="M2854" t="s">
        <v>16</v>
      </c>
      <c r="N2854" t="s">
        <v>16</v>
      </c>
      <c r="O2854" t="s">
        <v>16</v>
      </c>
      <c r="P2854" t="str" cm="1">
        <f t="array" ref="P2854">_xlfn.IFS(Data_set[[#This Row],[Age (in years)]]&lt;=30,"&lt;30",Data_set[[#This Row],[Age (in years)]]&lt;=40,"30-40",Data_set[[#This Row],[Age (in years)]]&lt;=50,"40-50",Data_set[[#This Row],[Age (in years)]]&lt;=60,"50-60",Data_set[[#This Row],[Age (in years)]]&gt;60,"&gt;60")</f>
        <v>40-50</v>
      </c>
      <c r="Q2854" t="str" cm="1">
        <f t="array" ref="Q2854">_xlfn.IFS(Data_set[[#This Row],[Experience (in years)]]&lt;=5,"0-5",Data_set[[#This Row],[Experience (in years)]]&lt;=10,"6-10",Data_set[[#This Row],[Experience (in years)]]&lt;=20,"11-20",Data_set[[#This Row],[Experience (in years)]]&lt;=30,"21-30",Data_set[[#This Row],[Experience (in years)]]&lt;=40,"31-40",TRUE,"40+")</f>
        <v>11-20</v>
      </c>
      <c r="R2854" t="str" cm="1">
        <f t="array" ref="R2854">_xlfn.IFS(Data_set[[#This Row],[Mortgage]]=0,"0",Data_set[[#This Row],[Mortgage]]&lt;=100,"1-100",Data_set[[#This Row],[Mortgage]]&lt;=200,"101-200",Data_set[[#This Row],[Mortgage]]&lt;=300,"201-300",Data_set[[#This Row],[Mortgage]]&lt;=400,"301-400",TRUE,"400+")</f>
        <v>0</v>
      </c>
      <c r="S2854" t="str" cm="1">
        <f t="array" ref="S2854">_xlfn.IFS(Data_set[[#This Row],[CCAvg]]&lt;=2,"0-2",Data_set[[#This Row],[CCAvg]]&lt;=5,"3-5",Data_set[[#This Row],[CCAvg]]&lt;=8,"6-8",TRUE,"8+")</f>
        <v>3-5</v>
      </c>
      <c r="T2854">
        <f>IF(Data_set[[#This Row],[Personal Loan]]="Yes",1,0)</f>
        <v>0</v>
      </c>
      <c r="U2854" t="str" cm="1">
        <f t="array" ref="U2854">_xlfn.IFS(Data_set[[#This Row],[Income (in K/year)]]&lt;50,"&lt;50K",Data_set[[#This Row],[Income (in K/year)]]&lt;75,"50K-75K",Data_set[[#This Row],[Income (in K/year)]]&lt;100,"75K-100K",Data_set[[#This Row],[Income (in K/year)]]&lt;150,"100K-150K",TRUE,"&gt;150K")</f>
        <v>50K-75K</v>
      </c>
    </row>
    <row r="2855" spans="1:21" hidden="1" x14ac:dyDescent="0.3">
      <c r="A2855">
        <v>4196</v>
      </c>
      <c r="B2855">
        <v>43</v>
      </c>
      <c r="C2855">
        <v>19</v>
      </c>
      <c r="D2855">
        <v>52</v>
      </c>
      <c r="E2855" t="s">
        <v>21</v>
      </c>
      <c r="F2855">
        <v>95054</v>
      </c>
      <c r="G2855">
        <v>4</v>
      </c>
      <c r="H2855">
        <v>2.2000000000000002</v>
      </c>
      <c r="I2855" t="s">
        <v>20</v>
      </c>
      <c r="J2855">
        <v>0</v>
      </c>
      <c r="K2855" t="s">
        <v>16</v>
      </c>
      <c r="L2855" t="s">
        <v>16</v>
      </c>
      <c r="M2855" t="s">
        <v>16</v>
      </c>
      <c r="N2855" t="s">
        <v>16</v>
      </c>
      <c r="O2855" t="s">
        <v>16</v>
      </c>
      <c r="P2855" t="str" cm="1">
        <f t="array" ref="P2855">_xlfn.IFS(Data_set[[#This Row],[Age (in years)]]&lt;=30,"&lt;30",Data_set[[#This Row],[Age (in years)]]&lt;=40,"30-40",Data_set[[#This Row],[Age (in years)]]&lt;=50,"40-50",Data_set[[#This Row],[Age (in years)]]&lt;=60,"50-60",Data_set[[#This Row],[Age (in years)]]&gt;60,"&gt;60")</f>
        <v>40-50</v>
      </c>
      <c r="Q2855" t="str" cm="1">
        <f t="array" ref="Q2855">_xlfn.IFS(Data_set[[#This Row],[Experience (in years)]]&lt;=5,"0-5",Data_set[[#This Row],[Experience (in years)]]&lt;=10,"6-10",Data_set[[#This Row],[Experience (in years)]]&lt;=20,"11-20",Data_set[[#This Row],[Experience (in years)]]&lt;=30,"21-30",Data_set[[#This Row],[Experience (in years)]]&lt;=40,"31-40",TRUE,"40+")</f>
        <v>11-20</v>
      </c>
      <c r="R2855" t="str" cm="1">
        <f t="array" ref="R2855">_xlfn.IFS(Data_set[[#This Row],[Mortgage]]=0,"0",Data_set[[#This Row],[Mortgage]]&lt;=100,"1-100",Data_set[[#This Row],[Mortgage]]&lt;=200,"101-200",Data_set[[#This Row],[Mortgage]]&lt;=300,"201-300",Data_set[[#This Row],[Mortgage]]&lt;=400,"301-400",TRUE,"400+")</f>
        <v>0</v>
      </c>
      <c r="S2855" t="str" cm="1">
        <f t="array" ref="S2855">_xlfn.IFS(Data_set[[#This Row],[CCAvg]]&lt;=2,"0-2",Data_set[[#This Row],[CCAvg]]&lt;=5,"3-5",Data_set[[#This Row],[CCAvg]]&lt;=8,"6-8",TRUE,"8+")</f>
        <v>3-5</v>
      </c>
      <c r="T2855">
        <f>IF(Data_set[[#This Row],[Personal Loan]]="Yes",1,0)</f>
        <v>0</v>
      </c>
      <c r="U2855" t="str" cm="1">
        <f t="array" ref="U2855">_xlfn.IFS(Data_set[[#This Row],[Income (in K/year)]]&lt;50,"&lt;50K",Data_set[[#This Row],[Income (in K/year)]]&lt;75,"50K-75K",Data_set[[#This Row],[Income (in K/year)]]&lt;100,"75K-100K",Data_set[[#This Row],[Income (in K/year)]]&lt;150,"100K-150K",TRUE,"&gt;150K")</f>
        <v>50K-75K</v>
      </c>
    </row>
    <row r="2856" spans="1:21" hidden="1" x14ac:dyDescent="0.3">
      <c r="A2856">
        <v>4200</v>
      </c>
      <c r="B2856">
        <v>43</v>
      </c>
      <c r="C2856">
        <v>19</v>
      </c>
      <c r="D2856">
        <v>81</v>
      </c>
      <c r="E2856" t="s">
        <v>21</v>
      </c>
      <c r="F2856">
        <v>90630</v>
      </c>
      <c r="G2856">
        <v>4</v>
      </c>
      <c r="H2856">
        <v>0.2</v>
      </c>
      <c r="I2856" t="s">
        <v>19</v>
      </c>
      <c r="J2856">
        <v>0</v>
      </c>
      <c r="K2856" t="s">
        <v>16</v>
      </c>
      <c r="L2856" t="s">
        <v>16</v>
      </c>
      <c r="M2856" t="s">
        <v>16</v>
      </c>
      <c r="N2856" t="s">
        <v>16</v>
      </c>
      <c r="O2856" t="s">
        <v>17</v>
      </c>
      <c r="P2856" t="str" cm="1">
        <f t="array" ref="P2856">_xlfn.IFS(Data_set[[#This Row],[Age (in years)]]&lt;=30,"&lt;30",Data_set[[#This Row],[Age (in years)]]&lt;=40,"30-40",Data_set[[#This Row],[Age (in years)]]&lt;=50,"40-50",Data_set[[#This Row],[Age (in years)]]&lt;=60,"50-60",Data_set[[#This Row],[Age (in years)]]&gt;60,"&gt;60")</f>
        <v>40-50</v>
      </c>
      <c r="Q2856" t="str" cm="1">
        <f t="array" ref="Q2856">_xlfn.IFS(Data_set[[#This Row],[Experience (in years)]]&lt;=5,"0-5",Data_set[[#This Row],[Experience (in years)]]&lt;=10,"6-10",Data_set[[#This Row],[Experience (in years)]]&lt;=20,"11-20",Data_set[[#This Row],[Experience (in years)]]&lt;=30,"21-30",Data_set[[#This Row],[Experience (in years)]]&lt;=40,"31-40",TRUE,"40+")</f>
        <v>11-20</v>
      </c>
      <c r="R2856" t="str" cm="1">
        <f t="array" ref="R2856">_xlfn.IFS(Data_set[[#This Row],[Mortgage]]=0,"0",Data_set[[#This Row],[Mortgage]]&lt;=100,"1-100",Data_set[[#This Row],[Mortgage]]&lt;=200,"101-200",Data_set[[#This Row],[Mortgage]]&lt;=300,"201-300",Data_set[[#This Row],[Mortgage]]&lt;=400,"301-400",TRUE,"400+")</f>
        <v>0</v>
      </c>
      <c r="S2856" t="str" cm="1">
        <f t="array" ref="S2856">_xlfn.IFS(Data_set[[#This Row],[CCAvg]]&lt;=2,"0-2",Data_set[[#This Row],[CCAvg]]&lt;=5,"3-5",Data_set[[#This Row],[CCAvg]]&lt;=8,"6-8",TRUE,"8+")</f>
        <v>0-2</v>
      </c>
      <c r="T2856">
        <f>IF(Data_set[[#This Row],[Personal Loan]]="Yes",1,0)</f>
        <v>0</v>
      </c>
      <c r="U2856" t="str" cm="1">
        <f t="array" ref="U2856">_xlfn.IFS(Data_set[[#This Row],[Income (in K/year)]]&lt;50,"&lt;50K",Data_set[[#This Row],[Income (in K/year)]]&lt;75,"50K-75K",Data_set[[#This Row],[Income (in K/year)]]&lt;100,"75K-100K",Data_set[[#This Row],[Income (in K/year)]]&lt;150,"100K-150K",TRUE,"&gt;150K")</f>
        <v>75K-100K</v>
      </c>
    </row>
    <row r="2857" spans="1:21" hidden="1" x14ac:dyDescent="0.3">
      <c r="A2857">
        <v>4201</v>
      </c>
      <c r="B2857">
        <v>43</v>
      </c>
      <c r="C2857">
        <v>19</v>
      </c>
      <c r="D2857">
        <v>74</v>
      </c>
      <c r="E2857" t="s">
        <v>21</v>
      </c>
      <c r="F2857">
        <v>94035</v>
      </c>
      <c r="G2857">
        <v>4</v>
      </c>
      <c r="H2857">
        <v>1.9</v>
      </c>
      <c r="I2857" t="s">
        <v>15</v>
      </c>
      <c r="J2857">
        <v>0</v>
      </c>
      <c r="K2857" t="s">
        <v>16</v>
      </c>
      <c r="L2857" t="s">
        <v>16</v>
      </c>
      <c r="M2857" t="s">
        <v>16</v>
      </c>
      <c r="N2857" t="s">
        <v>16</v>
      </c>
      <c r="O2857" t="s">
        <v>17</v>
      </c>
      <c r="P2857" t="str" cm="1">
        <f t="array" ref="P2857">_xlfn.IFS(Data_set[[#This Row],[Age (in years)]]&lt;=30,"&lt;30",Data_set[[#This Row],[Age (in years)]]&lt;=40,"30-40",Data_set[[#This Row],[Age (in years)]]&lt;=50,"40-50",Data_set[[#This Row],[Age (in years)]]&lt;=60,"50-60",Data_set[[#This Row],[Age (in years)]]&gt;60,"&gt;60")</f>
        <v>40-50</v>
      </c>
      <c r="Q2857" t="str" cm="1">
        <f t="array" ref="Q2857">_xlfn.IFS(Data_set[[#This Row],[Experience (in years)]]&lt;=5,"0-5",Data_set[[#This Row],[Experience (in years)]]&lt;=10,"6-10",Data_set[[#This Row],[Experience (in years)]]&lt;=20,"11-20",Data_set[[#This Row],[Experience (in years)]]&lt;=30,"21-30",Data_set[[#This Row],[Experience (in years)]]&lt;=40,"31-40",TRUE,"40+")</f>
        <v>11-20</v>
      </c>
      <c r="R2857" t="str" cm="1">
        <f t="array" ref="R2857">_xlfn.IFS(Data_set[[#This Row],[Mortgage]]=0,"0",Data_set[[#This Row],[Mortgage]]&lt;=100,"1-100",Data_set[[#This Row],[Mortgage]]&lt;=200,"101-200",Data_set[[#This Row],[Mortgage]]&lt;=300,"201-300",Data_set[[#This Row],[Mortgage]]&lt;=400,"301-400",TRUE,"400+")</f>
        <v>0</v>
      </c>
      <c r="S2857" t="str" cm="1">
        <f t="array" ref="S2857">_xlfn.IFS(Data_set[[#This Row],[CCAvg]]&lt;=2,"0-2",Data_set[[#This Row],[CCAvg]]&lt;=5,"3-5",Data_set[[#This Row],[CCAvg]]&lt;=8,"6-8",TRUE,"8+")</f>
        <v>0-2</v>
      </c>
      <c r="T2857">
        <f>IF(Data_set[[#This Row],[Personal Loan]]="Yes",1,0)</f>
        <v>0</v>
      </c>
      <c r="U2857" t="str" cm="1">
        <f t="array" ref="U2857">_xlfn.IFS(Data_set[[#This Row],[Income (in K/year)]]&lt;50,"&lt;50K",Data_set[[#This Row],[Income (in K/year)]]&lt;75,"50K-75K",Data_set[[#This Row],[Income (in K/year)]]&lt;100,"75K-100K",Data_set[[#This Row],[Income (in K/year)]]&lt;150,"100K-150K",TRUE,"&gt;150K")</f>
        <v>50K-75K</v>
      </c>
    </row>
    <row r="2858" spans="1:21" hidden="1" x14ac:dyDescent="0.3">
      <c r="A2858">
        <v>4226</v>
      </c>
      <c r="B2858">
        <v>43</v>
      </c>
      <c r="C2858">
        <v>18</v>
      </c>
      <c r="D2858">
        <v>204</v>
      </c>
      <c r="E2858" t="s">
        <v>14</v>
      </c>
      <c r="F2858">
        <v>91902</v>
      </c>
      <c r="G2858">
        <v>2</v>
      </c>
      <c r="H2858">
        <v>8.8000000000000007</v>
      </c>
      <c r="I2858" t="s">
        <v>15</v>
      </c>
      <c r="J2858">
        <v>0</v>
      </c>
      <c r="K2858" t="s">
        <v>16</v>
      </c>
      <c r="L2858" t="s">
        <v>16</v>
      </c>
      <c r="M2858" t="s">
        <v>16</v>
      </c>
      <c r="N2858" t="s">
        <v>17</v>
      </c>
      <c r="O2858" t="s">
        <v>16</v>
      </c>
      <c r="P2858" t="str" cm="1">
        <f t="array" ref="P2858">_xlfn.IFS(Data_set[[#This Row],[Age (in years)]]&lt;=30,"&lt;30",Data_set[[#This Row],[Age (in years)]]&lt;=40,"30-40",Data_set[[#This Row],[Age (in years)]]&lt;=50,"40-50",Data_set[[#This Row],[Age (in years)]]&lt;=60,"50-60",Data_set[[#This Row],[Age (in years)]]&gt;60,"&gt;60")</f>
        <v>40-50</v>
      </c>
      <c r="Q2858" t="str" cm="1">
        <f t="array" ref="Q2858">_xlfn.IFS(Data_set[[#This Row],[Experience (in years)]]&lt;=5,"0-5",Data_set[[#This Row],[Experience (in years)]]&lt;=10,"6-10",Data_set[[#This Row],[Experience (in years)]]&lt;=20,"11-20",Data_set[[#This Row],[Experience (in years)]]&lt;=30,"21-30",Data_set[[#This Row],[Experience (in years)]]&lt;=40,"31-40",TRUE,"40+")</f>
        <v>11-20</v>
      </c>
      <c r="R2858" t="str" cm="1">
        <f t="array" ref="R2858">_xlfn.IFS(Data_set[[#This Row],[Mortgage]]=0,"0",Data_set[[#This Row],[Mortgage]]&lt;=100,"1-100",Data_set[[#This Row],[Mortgage]]&lt;=200,"101-200",Data_set[[#This Row],[Mortgage]]&lt;=300,"201-300",Data_set[[#This Row],[Mortgage]]&lt;=400,"301-400",TRUE,"400+")</f>
        <v>0</v>
      </c>
      <c r="S2858" t="str" cm="1">
        <f t="array" ref="S2858">_xlfn.IFS(Data_set[[#This Row],[CCAvg]]&lt;=2,"0-2",Data_set[[#This Row],[CCAvg]]&lt;=5,"3-5",Data_set[[#This Row],[CCAvg]]&lt;=8,"6-8",TRUE,"8+")</f>
        <v>8+</v>
      </c>
      <c r="T2858">
        <f>IF(Data_set[[#This Row],[Personal Loan]]="Yes",1,0)</f>
        <v>0</v>
      </c>
      <c r="U2858" t="str" cm="1">
        <f t="array" ref="U2858">_xlfn.IFS(Data_set[[#This Row],[Income (in K/year)]]&lt;50,"&lt;50K",Data_set[[#This Row],[Income (in K/year)]]&lt;75,"50K-75K",Data_set[[#This Row],[Income (in K/year)]]&lt;100,"75K-100K",Data_set[[#This Row],[Income (in K/year)]]&lt;150,"100K-150K",TRUE,"&gt;150K")</f>
        <v>&gt;150K</v>
      </c>
    </row>
    <row r="2859" spans="1:21" hidden="1" x14ac:dyDescent="0.3">
      <c r="A2859">
        <v>4239</v>
      </c>
      <c r="B2859">
        <v>43</v>
      </c>
      <c r="C2859">
        <v>19</v>
      </c>
      <c r="D2859">
        <v>161</v>
      </c>
      <c r="E2859" t="s">
        <v>14</v>
      </c>
      <c r="F2859">
        <v>92093</v>
      </c>
      <c r="G2859">
        <v>2</v>
      </c>
      <c r="H2859">
        <v>7.6</v>
      </c>
      <c r="I2859" t="s">
        <v>15</v>
      </c>
      <c r="J2859">
        <v>464</v>
      </c>
      <c r="K2859" t="s">
        <v>16</v>
      </c>
      <c r="L2859" t="s">
        <v>16</v>
      </c>
      <c r="M2859" t="s">
        <v>16</v>
      </c>
      <c r="N2859" t="s">
        <v>17</v>
      </c>
      <c r="O2859" t="s">
        <v>16</v>
      </c>
      <c r="P2859" t="str" cm="1">
        <f t="array" ref="P2859">_xlfn.IFS(Data_set[[#This Row],[Age (in years)]]&lt;=30,"&lt;30",Data_set[[#This Row],[Age (in years)]]&lt;=40,"30-40",Data_set[[#This Row],[Age (in years)]]&lt;=50,"40-50",Data_set[[#This Row],[Age (in years)]]&lt;=60,"50-60",Data_set[[#This Row],[Age (in years)]]&gt;60,"&gt;60")</f>
        <v>40-50</v>
      </c>
      <c r="Q2859" t="str" cm="1">
        <f t="array" ref="Q2859">_xlfn.IFS(Data_set[[#This Row],[Experience (in years)]]&lt;=5,"0-5",Data_set[[#This Row],[Experience (in years)]]&lt;=10,"6-10",Data_set[[#This Row],[Experience (in years)]]&lt;=20,"11-20",Data_set[[#This Row],[Experience (in years)]]&lt;=30,"21-30",Data_set[[#This Row],[Experience (in years)]]&lt;=40,"31-40",TRUE,"40+")</f>
        <v>11-20</v>
      </c>
      <c r="R2859" t="str" cm="1">
        <f t="array" ref="R2859">_xlfn.IFS(Data_set[[#This Row],[Mortgage]]=0,"0",Data_set[[#This Row],[Mortgage]]&lt;=100,"1-100",Data_set[[#This Row],[Mortgage]]&lt;=200,"101-200",Data_set[[#This Row],[Mortgage]]&lt;=300,"201-300",Data_set[[#This Row],[Mortgage]]&lt;=400,"301-400",TRUE,"400+")</f>
        <v>400+</v>
      </c>
      <c r="S2859" t="str" cm="1">
        <f t="array" ref="S2859">_xlfn.IFS(Data_set[[#This Row],[CCAvg]]&lt;=2,"0-2",Data_set[[#This Row],[CCAvg]]&lt;=5,"3-5",Data_set[[#This Row],[CCAvg]]&lt;=8,"6-8",TRUE,"8+")</f>
        <v>6-8</v>
      </c>
      <c r="T2859">
        <f>IF(Data_set[[#This Row],[Personal Loan]]="Yes",1,0)</f>
        <v>0</v>
      </c>
      <c r="U2859" t="str" cm="1">
        <f t="array" ref="U2859">_xlfn.IFS(Data_set[[#This Row],[Income (in K/year)]]&lt;50,"&lt;50K",Data_set[[#This Row],[Income (in K/year)]]&lt;75,"50K-75K",Data_set[[#This Row],[Income (in K/year)]]&lt;100,"75K-100K",Data_set[[#This Row],[Income (in K/year)]]&lt;150,"100K-150K",TRUE,"&gt;150K")</f>
        <v>&gt;150K</v>
      </c>
    </row>
    <row r="2860" spans="1:21" hidden="1" x14ac:dyDescent="0.3">
      <c r="A2860">
        <v>4258</v>
      </c>
      <c r="B2860">
        <v>43</v>
      </c>
      <c r="C2860">
        <v>17</v>
      </c>
      <c r="D2860">
        <v>48</v>
      </c>
      <c r="E2860" t="s">
        <v>18</v>
      </c>
      <c r="F2860">
        <v>95762</v>
      </c>
      <c r="G2860">
        <v>3</v>
      </c>
      <c r="H2860">
        <v>2.2000000000000002</v>
      </c>
      <c r="I2860" t="s">
        <v>20</v>
      </c>
      <c r="J2860">
        <v>0</v>
      </c>
      <c r="K2860" t="s">
        <v>16</v>
      </c>
      <c r="L2860" t="s">
        <v>16</v>
      </c>
      <c r="M2860" t="s">
        <v>16</v>
      </c>
      <c r="N2860" t="s">
        <v>16</v>
      </c>
      <c r="O2860" t="s">
        <v>17</v>
      </c>
      <c r="P2860" t="str" cm="1">
        <f t="array" ref="P2860">_xlfn.IFS(Data_set[[#This Row],[Age (in years)]]&lt;=30,"&lt;30",Data_set[[#This Row],[Age (in years)]]&lt;=40,"30-40",Data_set[[#This Row],[Age (in years)]]&lt;=50,"40-50",Data_set[[#This Row],[Age (in years)]]&lt;=60,"50-60",Data_set[[#This Row],[Age (in years)]]&gt;60,"&gt;60")</f>
        <v>40-50</v>
      </c>
      <c r="Q2860" t="str" cm="1">
        <f t="array" ref="Q2860">_xlfn.IFS(Data_set[[#This Row],[Experience (in years)]]&lt;=5,"0-5",Data_set[[#This Row],[Experience (in years)]]&lt;=10,"6-10",Data_set[[#This Row],[Experience (in years)]]&lt;=20,"11-20",Data_set[[#This Row],[Experience (in years)]]&lt;=30,"21-30",Data_set[[#This Row],[Experience (in years)]]&lt;=40,"31-40",TRUE,"40+")</f>
        <v>11-20</v>
      </c>
      <c r="R2860" t="str" cm="1">
        <f t="array" ref="R2860">_xlfn.IFS(Data_set[[#This Row],[Mortgage]]=0,"0",Data_set[[#This Row],[Mortgage]]&lt;=100,"1-100",Data_set[[#This Row],[Mortgage]]&lt;=200,"101-200",Data_set[[#This Row],[Mortgage]]&lt;=300,"201-300",Data_set[[#This Row],[Mortgage]]&lt;=400,"301-400",TRUE,"400+")</f>
        <v>0</v>
      </c>
      <c r="S2860" t="str" cm="1">
        <f t="array" ref="S2860">_xlfn.IFS(Data_set[[#This Row],[CCAvg]]&lt;=2,"0-2",Data_set[[#This Row],[CCAvg]]&lt;=5,"3-5",Data_set[[#This Row],[CCAvg]]&lt;=8,"6-8",TRUE,"8+")</f>
        <v>3-5</v>
      </c>
      <c r="T2860">
        <f>IF(Data_set[[#This Row],[Personal Loan]]="Yes",1,0)</f>
        <v>0</v>
      </c>
      <c r="U2860" t="str" cm="1">
        <f t="array" ref="U2860">_xlfn.IFS(Data_set[[#This Row],[Income (in K/year)]]&lt;50,"&lt;50K",Data_set[[#This Row],[Income (in K/year)]]&lt;75,"50K-75K",Data_set[[#This Row],[Income (in K/year)]]&lt;100,"75K-100K",Data_set[[#This Row],[Income (in K/year)]]&lt;150,"100K-150K",TRUE,"&gt;150K")</f>
        <v>&lt;50K</v>
      </c>
    </row>
    <row r="2861" spans="1:21" hidden="1" x14ac:dyDescent="0.3">
      <c r="A2861">
        <v>4299</v>
      </c>
      <c r="B2861">
        <v>43</v>
      </c>
      <c r="C2861">
        <v>19</v>
      </c>
      <c r="D2861">
        <v>122</v>
      </c>
      <c r="E2861" t="s">
        <v>14</v>
      </c>
      <c r="F2861">
        <v>93106</v>
      </c>
      <c r="G2861">
        <v>1</v>
      </c>
      <c r="H2861">
        <v>0.3</v>
      </c>
      <c r="I2861" t="s">
        <v>15</v>
      </c>
      <c r="J2861">
        <v>0</v>
      </c>
      <c r="K2861" t="s">
        <v>16</v>
      </c>
      <c r="L2861" t="s">
        <v>16</v>
      </c>
      <c r="M2861" t="s">
        <v>16</v>
      </c>
      <c r="N2861" t="s">
        <v>17</v>
      </c>
      <c r="O2861" t="s">
        <v>16</v>
      </c>
      <c r="P2861" t="str" cm="1">
        <f t="array" ref="P2861">_xlfn.IFS(Data_set[[#This Row],[Age (in years)]]&lt;=30,"&lt;30",Data_set[[#This Row],[Age (in years)]]&lt;=40,"30-40",Data_set[[#This Row],[Age (in years)]]&lt;=50,"40-50",Data_set[[#This Row],[Age (in years)]]&lt;=60,"50-60",Data_set[[#This Row],[Age (in years)]]&gt;60,"&gt;60")</f>
        <v>40-50</v>
      </c>
      <c r="Q2861" t="str" cm="1">
        <f t="array" ref="Q2861">_xlfn.IFS(Data_set[[#This Row],[Experience (in years)]]&lt;=5,"0-5",Data_set[[#This Row],[Experience (in years)]]&lt;=10,"6-10",Data_set[[#This Row],[Experience (in years)]]&lt;=20,"11-20",Data_set[[#This Row],[Experience (in years)]]&lt;=30,"21-30",Data_set[[#This Row],[Experience (in years)]]&lt;=40,"31-40",TRUE,"40+")</f>
        <v>11-20</v>
      </c>
      <c r="R2861" t="str" cm="1">
        <f t="array" ref="R2861">_xlfn.IFS(Data_set[[#This Row],[Mortgage]]=0,"0",Data_set[[#This Row],[Mortgage]]&lt;=100,"1-100",Data_set[[#This Row],[Mortgage]]&lt;=200,"101-200",Data_set[[#This Row],[Mortgage]]&lt;=300,"201-300",Data_set[[#This Row],[Mortgage]]&lt;=400,"301-400",TRUE,"400+")</f>
        <v>0</v>
      </c>
      <c r="S2861" t="str" cm="1">
        <f t="array" ref="S2861">_xlfn.IFS(Data_set[[#This Row],[CCAvg]]&lt;=2,"0-2",Data_set[[#This Row],[CCAvg]]&lt;=5,"3-5",Data_set[[#This Row],[CCAvg]]&lt;=8,"6-8",TRUE,"8+")</f>
        <v>0-2</v>
      </c>
      <c r="T2861">
        <f>IF(Data_set[[#This Row],[Personal Loan]]="Yes",1,0)</f>
        <v>0</v>
      </c>
      <c r="U2861" t="str" cm="1">
        <f t="array" ref="U2861">_xlfn.IFS(Data_set[[#This Row],[Income (in K/year)]]&lt;50,"&lt;50K",Data_set[[#This Row],[Income (in K/year)]]&lt;75,"50K-75K",Data_set[[#This Row],[Income (in K/year)]]&lt;100,"75K-100K",Data_set[[#This Row],[Income (in K/year)]]&lt;150,"100K-150K",TRUE,"&gt;150K")</f>
        <v>100K-150K</v>
      </c>
    </row>
    <row r="2862" spans="1:21" hidden="1" x14ac:dyDescent="0.3">
      <c r="A2862">
        <v>4357</v>
      </c>
      <c r="B2862">
        <v>43</v>
      </c>
      <c r="C2862">
        <v>19</v>
      </c>
      <c r="D2862">
        <v>35</v>
      </c>
      <c r="E2862" t="s">
        <v>18</v>
      </c>
      <c r="F2862">
        <v>90630</v>
      </c>
      <c r="G2862">
        <v>1</v>
      </c>
      <c r="H2862">
        <v>0.7</v>
      </c>
      <c r="I2862" t="s">
        <v>15</v>
      </c>
      <c r="J2862">
        <v>0</v>
      </c>
      <c r="K2862" t="s">
        <v>16</v>
      </c>
      <c r="L2862" t="s">
        <v>16</v>
      </c>
      <c r="M2862" t="s">
        <v>16</v>
      </c>
      <c r="N2862" t="s">
        <v>16</v>
      </c>
      <c r="O2862" t="s">
        <v>16</v>
      </c>
      <c r="P2862" t="str" cm="1">
        <f t="array" ref="P2862">_xlfn.IFS(Data_set[[#This Row],[Age (in years)]]&lt;=30,"&lt;30",Data_set[[#This Row],[Age (in years)]]&lt;=40,"30-40",Data_set[[#This Row],[Age (in years)]]&lt;=50,"40-50",Data_set[[#This Row],[Age (in years)]]&lt;=60,"50-60",Data_set[[#This Row],[Age (in years)]]&gt;60,"&gt;60")</f>
        <v>40-50</v>
      </c>
      <c r="Q2862" t="str" cm="1">
        <f t="array" ref="Q2862">_xlfn.IFS(Data_set[[#This Row],[Experience (in years)]]&lt;=5,"0-5",Data_set[[#This Row],[Experience (in years)]]&lt;=10,"6-10",Data_set[[#This Row],[Experience (in years)]]&lt;=20,"11-20",Data_set[[#This Row],[Experience (in years)]]&lt;=30,"21-30",Data_set[[#This Row],[Experience (in years)]]&lt;=40,"31-40",TRUE,"40+")</f>
        <v>11-20</v>
      </c>
      <c r="R2862" t="str" cm="1">
        <f t="array" ref="R2862">_xlfn.IFS(Data_set[[#This Row],[Mortgage]]=0,"0",Data_set[[#This Row],[Mortgage]]&lt;=100,"1-100",Data_set[[#This Row],[Mortgage]]&lt;=200,"101-200",Data_set[[#This Row],[Mortgage]]&lt;=300,"201-300",Data_set[[#This Row],[Mortgage]]&lt;=400,"301-400",TRUE,"400+")</f>
        <v>0</v>
      </c>
      <c r="S2862" t="str" cm="1">
        <f t="array" ref="S2862">_xlfn.IFS(Data_set[[#This Row],[CCAvg]]&lt;=2,"0-2",Data_set[[#This Row],[CCAvg]]&lt;=5,"3-5",Data_set[[#This Row],[CCAvg]]&lt;=8,"6-8",TRUE,"8+")</f>
        <v>0-2</v>
      </c>
      <c r="T2862">
        <f>IF(Data_set[[#This Row],[Personal Loan]]="Yes",1,0)</f>
        <v>0</v>
      </c>
      <c r="U2862" t="str" cm="1">
        <f t="array" ref="U2862">_xlfn.IFS(Data_set[[#This Row],[Income (in K/year)]]&lt;50,"&lt;50K",Data_set[[#This Row],[Income (in K/year)]]&lt;75,"50K-75K",Data_set[[#This Row],[Income (in K/year)]]&lt;100,"75K-100K",Data_set[[#This Row],[Income (in K/year)]]&lt;150,"100K-150K",TRUE,"&gt;150K")</f>
        <v>&lt;50K</v>
      </c>
    </row>
    <row r="2863" spans="1:21" hidden="1" x14ac:dyDescent="0.3">
      <c r="A2863">
        <v>4410</v>
      </c>
      <c r="B2863">
        <v>43</v>
      </c>
      <c r="C2863">
        <v>19</v>
      </c>
      <c r="D2863">
        <v>75</v>
      </c>
      <c r="E2863" t="s">
        <v>21</v>
      </c>
      <c r="F2863">
        <v>91765</v>
      </c>
      <c r="G2863">
        <v>4</v>
      </c>
      <c r="H2863">
        <v>0.2</v>
      </c>
      <c r="I2863" t="s">
        <v>19</v>
      </c>
      <c r="J2863">
        <v>102</v>
      </c>
      <c r="K2863" t="s">
        <v>16</v>
      </c>
      <c r="L2863" t="s">
        <v>16</v>
      </c>
      <c r="M2863" t="s">
        <v>16</v>
      </c>
      <c r="N2863" t="s">
        <v>17</v>
      </c>
      <c r="O2863" t="s">
        <v>16</v>
      </c>
      <c r="P2863" t="str" cm="1">
        <f t="array" ref="P2863">_xlfn.IFS(Data_set[[#This Row],[Age (in years)]]&lt;=30,"&lt;30",Data_set[[#This Row],[Age (in years)]]&lt;=40,"30-40",Data_set[[#This Row],[Age (in years)]]&lt;=50,"40-50",Data_set[[#This Row],[Age (in years)]]&lt;=60,"50-60",Data_set[[#This Row],[Age (in years)]]&gt;60,"&gt;60")</f>
        <v>40-50</v>
      </c>
      <c r="Q2863" t="str" cm="1">
        <f t="array" ref="Q2863">_xlfn.IFS(Data_set[[#This Row],[Experience (in years)]]&lt;=5,"0-5",Data_set[[#This Row],[Experience (in years)]]&lt;=10,"6-10",Data_set[[#This Row],[Experience (in years)]]&lt;=20,"11-20",Data_set[[#This Row],[Experience (in years)]]&lt;=30,"21-30",Data_set[[#This Row],[Experience (in years)]]&lt;=40,"31-40",TRUE,"40+")</f>
        <v>11-20</v>
      </c>
      <c r="R2863" t="str" cm="1">
        <f t="array" ref="R2863">_xlfn.IFS(Data_set[[#This Row],[Mortgage]]=0,"0",Data_set[[#This Row],[Mortgage]]&lt;=100,"1-100",Data_set[[#This Row],[Mortgage]]&lt;=200,"101-200",Data_set[[#This Row],[Mortgage]]&lt;=300,"201-300",Data_set[[#This Row],[Mortgage]]&lt;=400,"301-400",TRUE,"400+")</f>
        <v>101-200</v>
      </c>
      <c r="S2863" t="str" cm="1">
        <f t="array" ref="S2863">_xlfn.IFS(Data_set[[#This Row],[CCAvg]]&lt;=2,"0-2",Data_set[[#This Row],[CCAvg]]&lt;=5,"3-5",Data_set[[#This Row],[CCAvg]]&lt;=8,"6-8",TRUE,"8+")</f>
        <v>0-2</v>
      </c>
      <c r="T2863">
        <f>IF(Data_set[[#This Row],[Personal Loan]]="Yes",1,0)</f>
        <v>0</v>
      </c>
      <c r="U2863" t="str" cm="1">
        <f t="array" ref="U2863">_xlfn.IFS(Data_set[[#This Row],[Income (in K/year)]]&lt;50,"&lt;50K",Data_set[[#This Row],[Income (in K/year)]]&lt;75,"50K-75K",Data_set[[#This Row],[Income (in K/year)]]&lt;100,"75K-100K",Data_set[[#This Row],[Income (in K/year)]]&lt;150,"100K-150K",TRUE,"&gt;150K")</f>
        <v>75K-100K</v>
      </c>
    </row>
    <row r="2864" spans="1:21" hidden="1" x14ac:dyDescent="0.3">
      <c r="A2864">
        <v>4439</v>
      </c>
      <c r="B2864">
        <v>43</v>
      </c>
      <c r="C2864">
        <v>18</v>
      </c>
      <c r="D2864">
        <v>22</v>
      </c>
      <c r="E2864" t="s">
        <v>18</v>
      </c>
      <c r="F2864">
        <v>90025</v>
      </c>
      <c r="G2864">
        <v>2</v>
      </c>
      <c r="H2864">
        <v>0</v>
      </c>
      <c r="I2864" t="s">
        <v>19</v>
      </c>
      <c r="J2864">
        <v>0</v>
      </c>
      <c r="K2864" t="s">
        <v>16</v>
      </c>
      <c r="L2864" t="s">
        <v>16</v>
      </c>
      <c r="M2864" t="s">
        <v>16</v>
      </c>
      <c r="N2864" t="s">
        <v>16</v>
      </c>
      <c r="O2864" t="s">
        <v>16</v>
      </c>
      <c r="P2864" t="str" cm="1">
        <f t="array" ref="P2864">_xlfn.IFS(Data_set[[#This Row],[Age (in years)]]&lt;=30,"&lt;30",Data_set[[#This Row],[Age (in years)]]&lt;=40,"30-40",Data_set[[#This Row],[Age (in years)]]&lt;=50,"40-50",Data_set[[#This Row],[Age (in years)]]&lt;=60,"50-60",Data_set[[#This Row],[Age (in years)]]&gt;60,"&gt;60")</f>
        <v>40-50</v>
      </c>
      <c r="Q2864" t="str" cm="1">
        <f t="array" ref="Q2864">_xlfn.IFS(Data_set[[#This Row],[Experience (in years)]]&lt;=5,"0-5",Data_set[[#This Row],[Experience (in years)]]&lt;=10,"6-10",Data_set[[#This Row],[Experience (in years)]]&lt;=20,"11-20",Data_set[[#This Row],[Experience (in years)]]&lt;=30,"21-30",Data_set[[#This Row],[Experience (in years)]]&lt;=40,"31-40",TRUE,"40+")</f>
        <v>11-20</v>
      </c>
      <c r="R2864" t="str" cm="1">
        <f t="array" ref="R2864">_xlfn.IFS(Data_set[[#This Row],[Mortgage]]=0,"0",Data_set[[#This Row],[Mortgage]]&lt;=100,"1-100",Data_set[[#This Row],[Mortgage]]&lt;=200,"101-200",Data_set[[#This Row],[Mortgage]]&lt;=300,"201-300",Data_set[[#This Row],[Mortgage]]&lt;=400,"301-400",TRUE,"400+")</f>
        <v>0</v>
      </c>
      <c r="S2864" t="str" cm="1">
        <f t="array" ref="S2864">_xlfn.IFS(Data_set[[#This Row],[CCAvg]]&lt;=2,"0-2",Data_set[[#This Row],[CCAvg]]&lt;=5,"3-5",Data_set[[#This Row],[CCAvg]]&lt;=8,"6-8",TRUE,"8+")</f>
        <v>0-2</v>
      </c>
      <c r="T2864">
        <f>IF(Data_set[[#This Row],[Personal Loan]]="Yes",1,0)</f>
        <v>0</v>
      </c>
      <c r="U2864" t="str" cm="1">
        <f t="array" ref="U2864">_xlfn.IFS(Data_set[[#This Row],[Income (in K/year)]]&lt;50,"&lt;50K",Data_set[[#This Row],[Income (in K/year)]]&lt;75,"50K-75K",Data_set[[#This Row],[Income (in K/year)]]&lt;100,"75K-100K",Data_set[[#This Row],[Income (in K/year)]]&lt;150,"100K-150K",TRUE,"&gt;150K")</f>
        <v>&lt;50K</v>
      </c>
    </row>
    <row r="2865" spans="1:21" hidden="1" x14ac:dyDescent="0.3">
      <c r="A2865">
        <v>4441</v>
      </c>
      <c r="B2865">
        <v>43</v>
      </c>
      <c r="C2865">
        <v>19</v>
      </c>
      <c r="D2865">
        <v>75</v>
      </c>
      <c r="E2865" t="s">
        <v>21</v>
      </c>
      <c r="F2865">
        <v>90041</v>
      </c>
      <c r="G2865">
        <v>3</v>
      </c>
      <c r="H2865">
        <v>0.3</v>
      </c>
      <c r="I2865" t="s">
        <v>19</v>
      </c>
      <c r="J2865">
        <v>0</v>
      </c>
      <c r="K2865" t="s">
        <v>16</v>
      </c>
      <c r="L2865" t="s">
        <v>16</v>
      </c>
      <c r="M2865" t="s">
        <v>16</v>
      </c>
      <c r="N2865" t="s">
        <v>16</v>
      </c>
      <c r="O2865" t="s">
        <v>16</v>
      </c>
      <c r="P2865" t="str" cm="1">
        <f t="array" ref="P2865">_xlfn.IFS(Data_set[[#This Row],[Age (in years)]]&lt;=30,"&lt;30",Data_set[[#This Row],[Age (in years)]]&lt;=40,"30-40",Data_set[[#This Row],[Age (in years)]]&lt;=50,"40-50",Data_set[[#This Row],[Age (in years)]]&lt;=60,"50-60",Data_set[[#This Row],[Age (in years)]]&gt;60,"&gt;60")</f>
        <v>40-50</v>
      </c>
      <c r="Q2865" t="str" cm="1">
        <f t="array" ref="Q2865">_xlfn.IFS(Data_set[[#This Row],[Experience (in years)]]&lt;=5,"0-5",Data_set[[#This Row],[Experience (in years)]]&lt;=10,"6-10",Data_set[[#This Row],[Experience (in years)]]&lt;=20,"11-20",Data_set[[#This Row],[Experience (in years)]]&lt;=30,"21-30",Data_set[[#This Row],[Experience (in years)]]&lt;=40,"31-40",TRUE,"40+")</f>
        <v>11-20</v>
      </c>
      <c r="R2865" t="str" cm="1">
        <f t="array" ref="R2865">_xlfn.IFS(Data_set[[#This Row],[Mortgage]]=0,"0",Data_set[[#This Row],[Mortgage]]&lt;=100,"1-100",Data_set[[#This Row],[Mortgage]]&lt;=200,"101-200",Data_set[[#This Row],[Mortgage]]&lt;=300,"201-300",Data_set[[#This Row],[Mortgage]]&lt;=400,"301-400",TRUE,"400+")</f>
        <v>0</v>
      </c>
      <c r="S2865" t="str" cm="1">
        <f t="array" ref="S2865">_xlfn.IFS(Data_set[[#This Row],[CCAvg]]&lt;=2,"0-2",Data_set[[#This Row],[CCAvg]]&lt;=5,"3-5",Data_set[[#This Row],[CCAvg]]&lt;=8,"6-8",TRUE,"8+")</f>
        <v>0-2</v>
      </c>
      <c r="T2865">
        <f>IF(Data_set[[#This Row],[Personal Loan]]="Yes",1,0)</f>
        <v>0</v>
      </c>
      <c r="U2865" t="str" cm="1">
        <f t="array" ref="U2865">_xlfn.IFS(Data_set[[#This Row],[Income (in K/year)]]&lt;50,"&lt;50K",Data_set[[#This Row],[Income (in K/year)]]&lt;75,"50K-75K",Data_set[[#This Row],[Income (in K/year)]]&lt;100,"75K-100K",Data_set[[#This Row],[Income (in K/year)]]&lt;150,"100K-150K",TRUE,"&gt;150K")</f>
        <v>75K-100K</v>
      </c>
    </row>
    <row r="2866" spans="1:21" hidden="1" x14ac:dyDescent="0.3">
      <c r="A2866">
        <v>4476</v>
      </c>
      <c r="B2866">
        <v>43</v>
      </c>
      <c r="C2866">
        <v>18</v>
      </c>
      <c r="D2866">
        <v>59</v>
      </c>
      <c r="E2866" t="s">
        <v>21</v>
      </c>
      <c r="F2866">
        <v>95039</v>
      </c>
      <c r="G2866">
        <v>3</v>
      </c>
      <c r="H2866">
        <v>0.8</v>
      </c>
      <c r="I2866" t="s">
        <v>19</v>
      </c>
      <c r="J2866">
        <v>91</v>
      </c>
      <c r="K2866" t="s">
        <v>16</v>
      </c>
      <c r="L2866" t="s">
        <v>16</v>
      </c>
      <c r="M2866" t="s">
        <v>16</v>
      </c>
      <c r="N2866" t="s">
        <v>17</v>
      </c>
      <c r="O2866" t="s">
        <v>16</v>
      </c>
      <c r="P2866" t="str" cm="1">
        <f t="array" ref="P2866">_xlfn.IFS(Data_set[[#This Row],[Age (in years)]]&lt;=30,"&lt;30",Data_set[[#This Row],[Age (in years)]]&lt;=40,"30-40",Data_set[[#This Row],[Age (in years)]]&lt;=50,"40-50",Data_set[[#This Row],[Age (in years)]]&lt;=60,"50-60",Data_set[[#This Row],[Age (in years)]]&gt;60,"&gt;60")</f>
        <v>40-50</v>
      </c>
      <c r="Q2866" t="str" cm="1">
        <f t="array" ref="Q2866">_xlfn.IFS(Data_set[[#This Row],[Experience (in years)]]&lt;=5,"0-5",Data_set[[#This Row],[Experience (in years)]]&lt;=10,"6-10",Data_set[[#This Row],[Experience (in years)]]&lt;=20,"11-20",Data_set[[#This Row],[Experience (in years)]]&lt;=30,"21-30",Data_set[[#This Row],[Experience (in years)]]&lt;=40,"31-40",TRUE,"40+")</f>
        <v>11-20</v>
      </c>
      <c r="R2866" t="str" cm="1">
        <f t="array" ref="R2866">_xlfn.IFS(Data_set[[#This Row],[Mortgage]]=0,"0",Data_set[[#This Row],[Mortgage]]&lt;=100,"1-100",Data_set[[#This Row],[Mortgage]]&lt;=200,"101-200",Data_set[[#This Row],[Mortgage]]&lt;=300,"201-300",Data_set[[#This Row],[Mortgage]]&lt;=400,"301-400",TRUE,"400+")</f>
        <v>1-100</v>
      </c>
      <c r="S2866" t="str" cm="1">
        <f t="array" ref="S2866">_xlfn.IFS(Data_set[[#This Row],[CCAvg]]&lt;=2,"0-2",Data_set[[#This Row],[CCAvg]]&lt;=5,"3-5",Data_set[[#This Row],[CCAvg]]&lt;=8,"6-8",TRUE,"8+")</f>
        <v>0-2</v>
      </c>
      <c r="T2866">
        <f>IF(Data_set[[#This Row],[Personal Loan]]="Yes",1,0)</f>
        <v>0</v>
      </c>
      <c r="U2866" t="str" cm="1">
        <f t="array" ref="U2866">_xlfn.IFS(Data_set[[#This Row],[Income (in K/year)]]&lt;50,"&lt;50K",Data_set[[#This Row],[Income (in K/year)]]&lt;75,"50K-75K",Data_set[[#This Row],[Income (in K/year)]]&lt;100,"75K-100K",Data_set[[#This Row],[Income (in K/year)]]&lt;150,"100K-150K",TRUE,"&gt;150K")</f>
        <v>50K-75K</v>
      </c>
    </row>
    <row r="2867" spans="1:21" hidden="1" x14ac:dyDescent="0.3">
      <c r="A2867">
        <v>4514</v>
      </c>
      <c r="B2867">
        <v>43</v>
      </c>
      <c r="C2867">
        <v>19</v>
      </c>
      <c r="D2867">
        <v>114</v>
      </c>
      <c r="E2867" t="s">
        <v>14</v>
      </c>
      <c r="F2867">
        <v>92325</v>
      </c>
      <c r="G2867">
        <v>1</v>
      </c>
      <c r="H2867">
        <v>1.7</v>
      </c>
      <c r="I2867" t="s">
        <v>15</v>
      </c>
      <c r="J2867">
        <v>0</v>
      </c>
      <c r="K2867" t="s">
        <v>16</v>
      </c>
      <c r="L2867" t="s">
        <v>16</v>
      </c>
      <c r="M2867" t="s">
        <v>16</v>
      </c>
      <c r="N2867" t="s">
        <v>17</v>
      </c>
      <c r="O2867" t="s">
        <v>16</v>
      </c>
      <c r="P2867" t="str" cm="1">
        <f t="array" ref="P2867">_xlfn.IFS(Data_set[[#This Row],[Age (in years)]]&lt;=30,"&lt;30",Data_set[[#This Row],[Age (in years)]]&lt;=40,"30-40",Data_set[[#This Row],[Age (in years)]]&lt;=50,"40-50",Data_set[[#This Row],[Age (in years)]]&lt;=60,"50-60",Data_set[[#This Row],[Age (in years)]]&gt;60,"&gt;60")</f>
        <v>40-50</v>
      </c>
      <c r="Q2867" t="str" cm="1">
        <f t="array" ref="Q2867">_xlfn.IFS(Data_set[[#This Row],[Experience (in years)]]&lt;=5,"0-5",Data_set[[#This Row],[Experience (in years)]]&lt;=10,"6-10",Data_set[[#This Row],[Experience (in years)]]&lt;=20,"11-20",Data_set[[#This Row],[Experience (in years)]]&lt;=30,"21-30",Data_set[[#This Row],[Experience (in years)]]&lt;=40,"31-40",TRUE,"40+")</f>
        <v>11-20</v>
      </c>
      <c r="R2867" t="str" cm="1">
        <f t="array" ref="R2867">_xlfn.IFS(Data_set[[#This Row],[Mortgage]]=0,"0",Data_set[[#This Row],[Mortgage]]&lt;=100,"1-100",Data_set[[#This Row],[Mortgage]]&lt;=200,"101-200",Data_set[[#This Row],[Mortgage]]&lt;=300,"201-300",Data_set[[#This Row],[Mortgage]]&lt;=400,"301-400",TRUE,"400+")</f>
        <v>0</v>
      </c>
      <c r="S2867" t="str" cm="1">
        <f t="array" ref="S2867">_xlfn.IFS(Data_set[[#This Row],[CCAvg]]&lt;=2,"0-2",Data_set[[#This Row],[CCAvg]]&lt;=5,"3-5",Data_set[[#This Row],[CCAvg]]&lt;=8,"6-8",TRUE,"8+")</f>
        <v>0-2</v>
      </c>
      <c r="T2867">
        <f>IF(Data_set[[#This Row],[Personal Loan]]="Yes",1,0)</f>
        <v>0</v>
      </c>
      <c r="U2867" t="str" cm="1">
        <f t="array" ref="U2867">_xlfn.IFS(Data_set[[#This Row],[Income (in K/year)]]&lt;50,"&lt;50K",Data_set[[#This Row],[Income (in K/year)]]&lt;75,"50K-75K",Data_set[[#This Row],[Income (in K/year)]]&lt;100,"75K-100K",Data_set[[#This Row],[Income (in K/year)]]&lt;150,"100K-150K",TRUE,"&gt;150K")</f>
        <v>100K-150K</v>
      </c>
    </row>
    <row r="2868" spans="1:21" hidden="1" x14ac:dyDescent="0.3">
      <c r="A2868">
        <v>4556</v>
      </c>
      <c r="B2868">
        <v>43</v>
      </c>
      <c r="C2868">
        <v>19</v>
      </c>
      <c r="D2868">
        <v>71</v>
      </c>
      <c r="E2868" t="s">
        <v>21</v>
      </c>
      <c r="F2868">
        <v>95054</v>
      </c>
      <c r="G2868">
        <v>3</v>
      </c>
      <c r="H2868">
        <v>0.3</v>
      </c>
      <c r="I2868" t="s">
        <v>19</v>
      </c>
      <c r="J2868">
        <v>179</v>
      </c>
      <c r="K2868" t="s">
        <v>16</v>
      </c>
      <c r="L2868" t="s">
        <v>16</v>
      </c>
      <c r="M2868" t="s">
        <v>16</v>
      </c>
      <c r="N2868" t="s">
        <v>16</v>
      </c>
      <c r="O2868" t="s">
        <v>16</v>
      </c>
      <c r="P2868" t="str" cm="1">
        <f t="array" ref="P2868">_xlfn.IFS(Data_set[[#This Row],[Age (in years)]]&lt;=30,"&lt;30",Data_set[[#This Row],[Age (in years)]]&lt;=40,"30-40",Data_set[[#This Row],[Age (in years)]]&lt;=50,"40-50",Data_set[[#This Row],[Age (in years)]]&lt;=60,"50-60",Data_set[[#This Row],[Age (in years)]]&gt;60,"&gt;60")</f>
        <v>40-50</v>
      </c>
      <c r="Q2868" t="str" cm="1">
        <f t="array" ref="Q2868">_xlfn.IFS(Data_set[[#This Row],[Experience (in years)]]&lt;=5,"0-5",Data_set[[#This Row],[Experience (in years)]]&lt;=10,"6-10",Data_set[[#This Row],[Experience (in years)]]&lt;=20,"11-20",Data_set[[#This Row],[Experience (in years)]]&lt;=30,"21-30",Data_set[[#This Row],[Experience (in years)]]&lt;=40,"31-40",TRUE,"40+")</f>
        <v>11-20</v>
      </c>
      <c r="R2868" t="str" cm="1">
        <f t="array" ref="R2868">_xlfn.IFS(Data_set[[#This Row],[Mortgage]]=0,"0",Data_set[[#This Row],[Mortgage]]&lt;=100,"1-100",Data_set[[#This Row],[Mortgage]]&lt;=200,"101-200",Data_set[[#This Row],[Mortgage]]&lt;=300,"201-300",Data_set[[#This Row],[Mortgage]]&lt;=400,"301-400",TRUE,"400+")</f>
        <v>101-200</v>
      </c>
      <c r="S2868" t="str" cm="1">
        <f t="array" ref="S2868">_xlfn.IFS(Data_set[[#This Row],[CCAvg]]&lt;=2,"0-2",Data_set[[#This Row],[CCAvg]]&lt;=5,"3-5",Data_set[[#This Row],[CCAvg]]&lt;=8,"6-8",TRUE,"8+")</f>
        <v>0-2</v>
      </c>
      <c r="T2868">
        <f>IF(Data_set[[#This Row],[Personal Loan]]="Yes",1,0)</f>
        <v>0</v>
      </c>
      <c r="U2868" t="str" cm="1">
        <f t="array" ref="U2868">_xlfn.IFS(Data_set[[#This Row],[Income (in K/year)]]&lt;50,"&lt;50K",Data_set[[#This Row],[Income (in K/year)]]&lt;75,"50K-75K",Data_set[[#This Row],[Income (in K/year)]]&lt;100,"75K-100K",Data_set[[#This Row],[Income (in K/year)]]&lt;150,"100K-150K",TRUE,"&gt;150K")</f>
        <v>50K-75K</v>
      </c>
    </row>
    <row r="2869" spans="1:21" hidden="1" x14ac:dyDescent="0.3">
      <c r="A2869">
        <v>4561</v>
      </c>
      <c r="B2869">
        <v>43</v>
      </c>
      <c r="C2869">
        <v>18</v>
      </c>
      <c r="D2869">
        <v>13</v>
      </c>
      <c r="E2869" t="s">
        <v>18</v>
      </c>
      <c r="F2869">
        <v>94709</v>
      </c>
      <c r="G2869">
        <v>2</v>
      </c>
      <c r="H2869">
        <v>0.1</v>
      </c>
      <c r="I2869" t="s">
        <v>20</v>
      </c>
      <c r="J2869">
        <v>0</v>
      </c>
      <c r="K2869" t="s">
        <v>16</v>
      </c>
      <c r="L2869" t="s">
        <v>16</v>
      </c>
      <c r="M2869" t="s">
        <v>17</v>
      </c>
      <c r="N2869" t="s">
        <v>17</v>
      </c>
      <c r="O2869" t="s">
        <v>17</v>
      </c>
      <c r="P2869" t="str" cm="1">
        <f t="array" ref="P2869">_xlfn.IFS(Data_set[[#This Row],[Age (in years)]]&lt;=30,"&lt;30",Data_set[[#This Row],[Age (in years)]]&lt;=40,"30-40",Data_set[[#This Row],[Age (in years)]]&lt;=50,"40-50",Data_set[[#This Row],[Age (in years)]]&lt;=60,"50-60",Data_set[[#This Row],[Age (in years)]]&gt;60,"&gt;60")</f>
        <v>40-50</v>
      </c>
      <c r="Q2869" t="str" cm="1">
        <f t="array" ref="Q2869">_xlfn.IFS(Data_set[[#This Row],[Experience (in years)]]&lt;=5,"0-5",Data_set[[#This Row],[Experience (in years)]]&lt;=10,"6-10",Data_set[[#This Row],[Experience (in years)]]&lt;=20,"11-20",Data_set[[#This Row],[Experience (in years)]]&lt;=30,"21-30",Data_set[[#This Row],[Experience (in years)]]&lt;=40,"31-40",TRUE,"40+")</f>
        <v>11-20</v>
      </c>
      <c r="R2869" t="str" cm="1">
        <f t="array" ref="R2869">_xlfn.IFS(Data_set[[#This Row],[Mortgage]]=0,"0",Data_set[[#This Row],[Mortgage]]&lt;=100,"1-100",Data_set[[#This Row],[Mortgage]]&lt;=200,"101-200",Data_set[[#This Row],[Mortgage]]&lt;=300,"201-300",Data_set[[#This Row],[Mortgage]]&lt;=400,"301-400",TRUE,"400+")</f>
        <v>0</v>
      </c>
      <c r="S2869" t="str" cm="1">
        <f t="array" ref="S2869">_xlfn.IFS(Data_set[[#This Row],[CCAvg]]&lt;=2,"0-2",Data_set[[#This Row],[CCAvg]]&lt;=5,"3-5",Data_set[[#This Row],[CCAvg]]&lt;=8,"6-8",TRUE,"8+")</f>
        <v>0-2</v>
      </c>
      <c r="T2869">
        <f>IF(Data_set[[#This Row],[Personal Loan]]="Yes",1,0)</f>
        <v>0</v>
      </c>
      <c r="U2869" t="str" cm="1">
        <f t="array" ref="U2869">_xlfn.IFS(Data_set[[#This Row],[Income (in K/year)]]&lt;50,"&lt;50K",Data_set[[#This Row],[Income (in K/year)]]&lt;75,"50K-75K",Data_set[[#This Row],[Income (in K/year)]]&lt;100,"75K-100K",Data_set[[#This Row],[Income (in K/year)]]&lt;150,"100K-150K",TRUE,"&gt;150K")</f>
        <v>&lt;50K</v>
      </c>
    </row>
    <row r="2870" spans="1:21" hidden="1" x14ac:dyDescent="0.3">
      <c r="A2870">
        <v>4592</v>
      </c>
      <c r="B2870">
        <v>43</v>
      </c>
      <c r="C2870">
        <v>16</v>
      </c>
      <c r="D2870">
        <v>44</v>
      </c>
      <c r="E2870" t="s">
        <v>18</v>
      </c>
      <c r="F2870">
        <v>94577</v>
      </c>
      <c r="G2870">
        <v>3</v>
      </c>
      <c r="H2870">
        <v>1</v>
      </c>
      <c r="I2870" t="s">
        <v>20</v>
      </c>
      <c r="J2870">
        <v>0</v>
      </c>
      <c r="K2870" t="s">
        <v>16</v>
      </c>
      <c r="L2870" t="s">
        <v>16</v>
      </c>
      <c r="M2870" t="s">
        <v>16</v>
      </c>
      <c r="N2870" t="s">
        <v>17</v>
      </c>
      <c r="O2870" t="s">
        <v>16</v>
      </c>
      <c r="P2870" t="str" cm="1">
        <f t="array" ref="P2870">_xlfn.IFS(Data_set[[#This Row],[Age (in years)]]&lt;=30,"&lt;30",Data_set[[#This Row],[Age (in years)]]&lt;=40,"30-40",Data_set[[#This Row],[Age (in years)]]&lt;=50,"40-50",Data_set[[#This Row],[Age (in years)]]&lt;=60,"50-60",Data_set[[#This Row],[Age (in years)]]&gt;60,"&gt;60")</f>
        <v>40-50</v>
      </c>
      <c r="Q2870" t="str" cm="1">
        <f t="array" ref="Q2870">_xlfn.IFS(Data_set[[#This Row],[Experience (in years)]]&lt;=5,"0-5",Data_set[[#This Row],[Experience (in years)]]&lt;=10,"6-10",Data_set[[#This Row],[Experience (in years)]]&lt;=20,"11-20",Data_set[[#This Row],[Experience (in years)]]&lt;=30,"21-30",Data_set[[#This Row],[Experience (in years)]]&lt;=40,"31-40",TRUE,"40+")</f>
        <v>11-20</v>
      </c>
      <c r="R2870" t="str" cm="1">
        <f t="array" ref="R2870">_xlfn.IFS(Data_set[[#This Row],[Mortgage]]=0,"0",Data_set[[#This Row],[Mortgage]]&lt;=100,"1-100",Data_set[[#This Row],[Mortgage]]&lt;=200,"101-200",Data_set[[#This Row],[Mortgage]]&lt;=300,"201-300",Data_set[[#This Row],[Mortgage]]&lt;=400,"301-400",TRUE,"400+")</f>
        <v>0</v>
      </c>
      <c r="S2870" t="str" cm="1">
        <f t="array" ref="S2870">_xlfn.IFS(Data_set[[#This Row],[CCAvg]]&lt;=2,"0-2",Data_set[[#This Row],[CCAvg]]&lt;=5,"3-5",Data_set[[#This Row],[CCAvg]]&lt;=8,"6-8",TRUE,"8+")</f>
        <v>0-2</v>
      </c>
      <c r="T2870">
        <f>IF(Data_set[[#This Row],[Personal Loan]]="Yes",1,0)</f>
        <v>0</v>
      </c>
      <c r="U2870" t="str" cm="1">
        <f t="array" ref="U2870">_xlfn.IFS(Data_set[[#This Row],[Income (in K/year)]]&lt;50,"&lt;50K",Data_set[[#This Row],[Income (in K/year)]]&lt;75,"50K-75K",Data_set[[#This Row],[Income (in K/year)]]&lt;100,"75K-100K",Data_set[[#This Row],[Income (in K/year)]]&lt;150,"100K-150K",TRUE,"&gt;150K")</f>
        <v>&lt;50K</v>
      </c>
    </row>
    <row r="2871" spans="1:21" hidden="1" x14ac:dyDescent="0.3">
      <c r="A2871">
        <v>4593</v>
      </c>
      <c r="B2871">
        <v>43</v>
      </c>
      <c r="C2871">
        <v>18</v>
      </c>
      <c r="D2871">
        <v>53</v>
      </c>
      <c r="E2871" t="s">
        <v>21</v>
      </c>
      <c r="F2871">
        <v>92115</v>
      </c>
      <c r="G2871">
        <v>3</v>
      </c>
      <c r="H2871">
        <v>0.8</v>
      </c>
      <c r="I2871" t="s">
        <v>19</v>
      </c>
      <c r="J2871">
        <v>154</v>
      </c>
      <c r="K2871" t="s">
        <v>16</v>
      </c>
      <c r="L2871" t="s">
        <v>16</v>
      </c>
      <c r="M2871" t="s">
        <v>16</v>
      </c>
      <c r="N2871" t="s">
        <v>16</v>
      </c>
      <c r="O2871" t="s">
        <v>16</v>
      </c>
      <c r="P2871" t="str" cm="1">
        <f t="array" ref="P2871">_xlfn.IFS(Data_set[[#This Row],[Age (in years)]]&lt;=30,"&lt;30",Data_set[[#This Row],[Age (in years)]]&lt;=40,"30-40",Data_set[[#This Row],[Age (in years)]]&lt;=50,"40-50",Data_set[[#This Row],[Age (in years)]]&lt;=60,"50-60",Data_set[[#This Row],[Age (in years)]]&gt;60,"&gt;60")</f>
        <v>40-50</v>
      </c>
      <c r="Q2871" t="str" cm="1">
        <f t="array" ref="Q2871">_xlfn.IFS(Data_set[[#This Row],[Experience (in years)]]&lt;=5,"0-5",Data_set[[#This Row],[Experience (in years)]]&lt;=10,"6-10",Data_set[[#This Row],[Experience (in years)]]&lt;=20,"11-20",Data_set[[#This Row],[Experience (in years)]]&lt;=30,"21-30",Data_set[[#This Row],[Experience (in years)]]&lt;=40,"31-40",TRUE,"40+")</f>
        <v>11-20</v>
      </c>
      <c r="R2871" t="str" cm="1">
        <f t="array" ref="R2871">_xlfn.IFS(Data_set[[#This Row],[Mortgage]]=0,"0",Data_set[[#This Row],[Mortgage]]&lt;=100,"1-100",Data_set[[#This Row],[Mortgage]]&lt;=200,"101-200",Data_set[[#This Row],[Mortgage]]&lt;=300,"201-300",Data_set[[#This Row],[Mortgage]]&lt;=400,"301-400",TRUE,"400+")</f>
        <v>101-200</v>
      </c>
      <c r="S2871" t="str" cm="1">
        <f t="array" ref="S2871">_xlfn.IFS(Data_set[[#This Row],[CCAvg]]&lt;=2,"0-2",Data_set[[#This Row],[CCAvg]]&lt;=5,"3-5",Data_set[[#This Row],[CCAvg]]&lt;=8,"6-8",TRUE,"8+")</f>
        <v>0-2</v>
      </c>
      <c r="T2871">
        <f>IF(Data_set[[#This Row],[Personal Loan]]="Yes",1,0)</f>
        <v>0</v>
      </c>
      <c r="U2871" t="str" cm="1">
        <f t="array" ref="U2871">_xlfn.IFS(Data_set[[#This Row],[Income (in K/year)]]&lt;50,"&lt;50K",Data_set[[#This Row],[Income (in K/year)]]&lt;75,"50K-75K",Data_set[[#This Row],[Income (in K/year)]]&lt;100,"75K-100K",Data_set[[#This Row],[Income (in K/year)]]&lt;150,"100K-150K",TRUE,"&gt;150K")</f>
        <v>50K-75K</v>
      </c>
    </row>
    <row r="2872" spans="1:21" hidden="1" x14ac:dyDescent="0.3">
      <c r="A2872">
        <v>4662</v>
      </c>
      <c r="B2872">
        <v>43</v>
      </c>
      <c r="C2872">
        <v>19</v>
      </c>
      <c r="D2872">
        <v>129</v>
      </c>
      <c r="E2872" t="s">
        <v>14</v>
      </c>
      <c r="F2872">
        <v>95039</v>
      </c>
      <c r="G2872">
        <v>1</v>
      </c>
      <c r="H2872">
        <v>5</v>
      </c>
      <c r="I2872" t="s">
        <v>15</v>
      </c>
      <c r="J2872">
        <v>0</v>
      </c>
      <c r="K2872" t="s">
        <v>16</v>
      </c>
      <c r="L2872" t="s">
        <v>17</v>
      </c>
      <c r="M2872" t="s">
        <v>16</v>
      </c>
      <c r="N2872" t="s">
        <v>17</v>
      </c>
      <c r="O2872" t="s">
        <v>16</v>
      </c>
      <c r="P2872" t="str" cm="1">
        <f t="array" ref="P2872">_xlfn.IFS(Data_set[[#This Row],[Age (in years)]]&lt;=30,"&lt;30",Data_set[[#This Row],[Age (in years)]]&lt;=40,"30-40",Data_set[[#This Row],[Age (in years)]]&lt;=50,"40-50",Data_set[[#This Row],[Age (in years)]]&lt;=60,"50-60",Data_set[[#This Row],[Age (in years)]]&gt;60,"&gt;60")</f>
        <v>40-50</v>
      </c>
      <c r="Q2872" t="str" cm="1">
        <f t="array" ref="Q2872">_xlfn.IFS(Data_set[[#This Row],[Experience (in years)]]&lt;=5,"0-5",Data_set[[#This Row],[Experience (in years)]]&lt;=10,"6-10",Data_set[[#This Row],[Experience (in years)]]&lt;=20,"11-20",Data_set[[#This Row],[Experience (in years)]]&lt;=30,"21-30",Data_set[[#This Row],[Experience (in years)]]&lt;=40,"31-40",TRUE,"40+")</f>
        <v>11-20</v>
      </c>
      <c r="R2872" t="str" cm="1">
        <f t="array" ref="R2872">_xlfn.IFS(Data_set[[#This Row],[Mortgage]]=0,"0",Data_set[[#This Row],[Mortgage]]&lt;=100,"1-100",Data_set[[#This Row],[Mortgage]]&lt;=200,"101-200",Data_set[[#This Row],[Mortgage]]&lt;=300,"201-300",Data_set[[#This Row],[Mortgage]]&lt;=400,"301-400",TRUE,"400+")</f>
        <v>0</v>
      </c>
      <c r="S2872" t="str" cm="1">
        <f t="array" ref="S2872">_xlfn.IFS(Data_set[[#This Row],[CCAvg]]&lt;=2,"0-2",Data_set[[#This Row],[CCAvg]]&lt;=5,"3-5",Data_set[[#This Row],[CCAvg]]&lt;=8,"6-8",TRUE,"8+")</f>
        <v>3-5</v>
      </c>
      <c r="T2872">
        <f>IF(Data_set[[#This Row],[Personal Loan]]="Yes",1,0)</f>
        <v>0</v>
      </c>
      <c r="U2872" t="str" cm="1">
        <f t="array" ref="U2872">_xlfn.IFS(Data_set[[#This Row],[Income (in K/year)]]&lt;50,"&lt;50K",Data_set[[#This Row],[Income (in K/year)]]&lt;75,"50K-75K",Data_set[[#This Row],[Income (in K/year)]]&lt;100,"75K-100K",Data_set[[#This Row],[Income (in K/year)]]&lt;150,"100K-150K",TRUE,"&gt;150K")</f>
        <v>100K-150K</v>
      </c>
    </row>
    <row r="2873" spans="1:21" hidden="1" x14ac:dyDescent="0.3">
      <c r="A2873">
        <v>4749</v>
      </c>
      <c r="B2873">
        <v>43</v>
      </c>
      <c r="C2873">
        <v>18</v>
      </c>
      <c r="D2873">
        <v>38</v>
      </c>
      <c r="E2873" t="s">
        <v>18</v>
      </c>
      <c r="F2873">
        <v>94309</v>
      </c>
      <c r="G2873">
        <v>1</v>
      </c>
      <c r="H2873">
        <v>0.5</v>
      </c>
      <c r="I2873" t="s">
        <v>19</v>
      </c>
      <c r="J2873">
        <v>144</v>
      </c>
      <c r="K2873" t="s">
        <v>16</v>
      </c>
      <c r="L2873" t="s">
        <v>16</v>
      </c>
      <c r="M2873" t="s">
        <v>16</v>
      </c>
      <c r="N2873" t="s">
        <v>17</v>
      </c>
      <c r="O2873" t="s">
        <v>16</v>
      </c>
      <c r="P2873" t="str" cm="1">
        <f t="array" ref="P2873">_xlfn.IFS(Data_set[[#This Row],[Age (in years)]]&lt;=30,"&lt;30",Data_set[[#This Row],[Age (in years)]]&lt;=40,"30-40",Data_set[[#This Row],[Age (in years)]]&lt;=50,"40-50",Data_set[[#This Row],[Age (in years)]]&lt;=60,"50-60",Data_set[[#This Row],[Age (in years)]]&gt;60,"&gt;60")</f>
        <v>40-50</v>
      </c>
      <c r="Q2873" t="str" cm="1">
        <f t="array" ref="Q2873">_xlfn.IFS(Data_set[[#This Row],[Experience (in years)]]&lt;=5,"0-5",Data_set[[#This Row],[Experience (in years)]]&lt;=10,"6-10",Data_set[[#This Row],[Experience (in years)]]&lt;=20,"11-20",Data_set[[#This Row],[Experience (in years)]]&lt;=30,"21-30",Data_set[[#This Row],[Experience (in years)]]&lt;=40,"31-40",TRUE,"40+")</f>
        <v>11-20</v>
      </c>
      <c r="R2873" t="str" cm="1">
        <f t="array" ref="R2873">_xlfn.IFS(Data_set[[#This Row],[Mortgage]]=0,"0",Data_set[[#This Row],[Mortgage]]&lt;=100,"1-100",Data_set[[#This Row],[Mortgage]]&lt;=200,"101-200",Data_set[[#This Row],[Mortgage]]&lt;=300,"201-300",Data_set[[#This Row],[Mortgage]]&lt;=400,"301-400",TRUE,"400+")</f>
        <v>101-200</v>
      </c>
      <c r="S2873" t="str" cm="1">
        <f t="array" ref="S2873">_xlfn.IFS(Data_set[[#This Row],[CCAvg]]&lt;=2,"0-2",Data_set[[#This Row],[CCAvg]]&lt;=5,"3-5",Data_set[[#This Row],[CCAvg]]&lt;=8,"6-8",TRUE,"8+")</f>
        <v>0-2</v>
      </c>
      <c r="T2873">
        <f>IF(Data_set[[#This Row],[Personal Loan]]="Yes",1,0)</f>
        <v>0</v>
      </c>
      <c r="U2873" t="str" cm="1">
        <f t="array" ref="U2873">_xlfn.IFS(Data_set[[#This Row],[Income (in K/year)]]&lt;50,"&lt;50K",Data_set[[#This Row],[Income (in K/year)]]&lt;75,"50K-75K",Data_set[[#This Row],[Income (in K/year)]]&lt;100,"75K-100K",Data_set[[#This Row],[Income (in K/year)]]&lt;150,"100K-150K",TRUE,"&gt;150K")</f>
        <v>&lt;50K</v>
      </c>
    </row>
    <row r="2874" spans="1:21" hidden="1" x14ac:dyDescent="0.3">
      <c r="A2874">
        <v>4784</v>
      </c>
      <c r="B2874">
        <v>43</v>
      </c>
      <c r="C2874">
        <v>19</v>
      </c>
      <c r="D2874">
        <v>32</v>
      </c>
      <c r="E2874" t="s">
        <v>18</v>
      </c>
      <c r="F2874">
        <v>94720</v>
      </c>
      <c r="G2874">
        <v>4</v>
      </c>
      <c r="H2874">
        <v>0.3</v>
      </c>
      <c r="I2874" t="s">
        <v>15</v>
      </c>
      <c r="J2874">
        <v>0</v>
      </c>
      <c r="K2874" t="s">
        <v>16</v>
      </c>
      <c r="L2874" t="s">
        <v>16</v>
      </c>
      <c r="M2874" t="s">
        <v>16</v>
      </c>
      <c r="N2874" t="s">
        <v>16</v>
      </c>
      <c r="O2874" t="s">
        <v>16</v>
      </c>
      <c r="P2874" t="str" cm="1">
        <f t="array" ref="P2874">_xlfn.IFS(Data_set[[#This Row],[Age (in years)]]&lt;=30,"&lt;30",Data_set[[#This Row],[Age (in years)]]&lt;=40,"30-40",Data_set[[#This Row],[Age (in years)]]&lt;=50,"40-50",Data_set[[#This Row],[Age (in years)]]&lt;=60,"50-60",Data_set[[#This Row],[Age (in years)]]&gt;60,"&gt;60")</f>
        <v>40-50</v>
      </c>
      <c r="Q2874" t="str" cm="1">
        <f t="array" ref="Q2874">_xlfn.IFS(Data_set[[#This Row],[Experience (in years)]]&lt;=5,"0-5",Data_set[[#This Row],[Experience (in years)]]&lt;=10,"6-10",Data_set[[#This Row],[Experience (in years)]]&lt;=20,"11-20",Data_set[[#This Row],[Experience (in years)]]&lt;=30,"21-30",Data_set[[#This Row],[Experience (in years)]]&lt;=40,"31-40",TRUE,"40+")</f>
        <v>11-20</v>
      </c>
      <c r="R2874" t="str" cm="1">
        <f t="array" ref="R2874">_xlfn.IFS(Data_set[[#This Row],[Mortgage]]=0,"0",Data_set[[#This Row],[Mortgage]]&lt;=100,"1-100",Data_set[[#This Row],[Mortgage]]&lt;=200,"101-200",Data_set[[#This Row],[Mortgage]]&lt;=300,"201-300",Data_set[[#This Row],[Mortgage]]&lt;=400,"301-400",TRUE,"400+")</f>
        <v>0</v>
      </c>
      <c r="S2874" t="str" cm="1">
        <f t="array" ref="S2874">_xlfn.IFS(Data_set[[#This Row],[CCAvg]]&lt;=2,"0-2",Data_set[[#This Row],[CCAvg]]&lt;=5,"3-5",Data_set[[#This Row],[CCAvg]]&lt;=8,"6-8",TRUE,"8+")</f>
        <v>0-2</v>
      </c>
      <c r="T2874">
        <f>IF(Data_set[[#This Row],[Personal Loan]]="Yes",1,0)</f>
        <v>0</v>
      </c>
      <c r="U2874" t="str" cm="1">
        <f t="array" ref="U2874">_xlfn.IFS(Data_set[[#This Row],[Income (in K/year)]]&lt;50,"&lt;50K",Data_set[[#This Row],[Income (in K/year)]]&lt;75,"50K-75K",Data_set[[#This Row],[Income (in K/year)]]&lt;100,"75K-100K",Data_set[[#This Row],[Income (in K/year)]]&lt;150,"100K-150K",TRUE,"&gt;150K")</f>
        <v>&lt;50K</v>
      </c>
    </row>
    <row r="2875" spans="1:21" hidden="1" x14ac:dyDescent="0.3">
      <c r="A2875">
        <v>4810</v>
      </c>
      <c r="B2875">
        <v>43</v>
      </c>
      <c r="C2875">
        <v>19</v>
      </c>
      <c r="D2875">
        <v>32</v>
      </c>
      <c r="E2875" t="s">
        <v>18</v>
      </c>
      <c r="F2875">
        <v>94501</v>
      </c>
      <c r="G2875">
        <v>3</v>
      </c>
      <c r="H2875">
        <v>0.6</v>
      </c>
      <c r="I2875" t="s">
        <v>20</v>
      </c>
      <c r="J2875">
        <v>0</v>
      </c>
      <c r="K2875" t="s">
        <v>16</v>
      </c>
      <c r="L2875" t="s">
        <v>16</v>
      </c>
      <c r="M2875" t="s">
        <v>16</v>
      </c>
      <c r="N2875" t="s">
        <v>16</v>
      </c>
      <c r="O2875" t="s">
        <v>16</v>
      </c>
      <c r="P2875" t="str" cm="1">
        <f t="array" ref="P2875">_xlfn.IFS(Data_set[[#This Row],[Age (in years)]]&lt;=30,"&lt;30",Data_set[[#This Row],[Age (in years)]]&lt;=40,"30-40",Data_set[[#This Row],[Age (in years)]]&lt;=50,"40-50",Data_set[[#This Row],[Age (in years)]]&lt;=60,"50-60",Data_set[[#This Row],[Age (in years)]]&gt;60,"&gt;60")</f>
        <v>40-50</v>
      </c>
      <c r="Q2875" t="str" cm="1">
        <f t="array" ref="Q2875">_xlfn.IFS(Data_set[[#This Row],[Experience (in years)]]&lt;=5,"0-5",Data_set[[#This Row],[Experience (in years)]]&lt;=10,"6-10",Data_set[[#This Row],[Experience (in years)]]&lt;=20,"11-20",Data_set[[#This Row],[Experience (in years)]]&lt;=30,"21-30",Data_set[[#This Row],[Experience (in years)]]&lt;=40,"31-40",TRUE,"40+")</f>
        <v>11-20</v>
      </c>
      <c r="R2875" t="str" cm="1">
        <f t="array" ref="R2875">_xlfn.IFS(Data_set[[#This Row],[Mortgage]]=0,"0",Data_set[[#This Row],[Mortgage]]&lt;=100,"1-100",Data_set[[#This Row],[Mortgage]]&lt;=200,"101-200",Data_set[[#This Row],[Mortgage]]&lt;=300,"201-300",Data_set[[#This Row],[Mortgage]]&lt;=400,"301-400",TRUE,"400+")</f>
        <v>0</v>
      </c>
      <c r="S2875" t="str" cm="1">
        <f t="array" ref="S2875">_xlfn.IFS(Data_set[[#This Row],[CCAvg]]&lt;=2,"0-2",Data_set[[#This Row],[CCAvg]]&lt;=5,"3-5",Data_set[[#This Row],[CCAvg]]&lt;=8,"6-8",TRUE,"8+")</f>
        <v>0-2</v>
      </c>
      <c r="T2875">
        <f>IF(Data_set[[#This Row],[Personal Loan]]="Yes",1,0)</f>
        <v>0</v>
      </c>
      <c r="U2875" t="str" cm="1">
        <f t="array" ref="U2875">_xlfn.IFS(Data_set[[#This Row],[Income (in K/year)]]&lt;50,"&lt;50K",Data_set[[#This Row],[Income (in K/year)]]&lt;75,"50K-75K",Data_set[[#This Row],[Income (in K/year)]]&lt;100,"75K-100K",Data_set[[#This Row],[Income (in K/year)]]&lt;150,"100K-150K",TRUE,"&gt;150K")</f>
        <v>&lt;50K</v>
      </c>
    </row>
    <row r="2876" spans="1:21" hidden="1" x14ac:dyDescent="0.3">
      <c r="A2876">
        <v>4883</v>
      </c>
      <c r="B2876">
        <v>43</v>
      </c>
      <c r="C2876">
        <v>19</v>
      </c>
      <c r="D2876">
        <v>73</v>
      </c>
      <c r="E2876" t="s">
        <v>21</v>
      </c>
      <c r="F2876">
        <v>94301</v>
      </c>
      <c r="G2876">
        <v>3</v>
      </c>
      <c r="H2876">
        <v>2.33</v>
      </c>
      <c r="I2876" t="s">
        <v>15</v>
      </c>
      <c r="J2876">
        <v>0</v>
      </c>
      <c r="K2876" t="s">
        <v>16</v>
      </c>
      <c r="L2876" t="s">
        <v>17</v>
      </c>
      <c r="M2876" t="s">
        <v>17</v>
      </c>
      <c r="N2876" t="s">
        <v>17</v>
      </c>
      <c r="O2876" t="s">
        <v>17</v>
      </c>
      <c r="P2876" t="str" cm="1">
        <f t="array" ref="P2876">_xlfn.IFS(Data_set[[#This Row],[Age (in years)]]&lt;=30,"&lt;30",Data_set[[#This Row],[Age (in years)]]&lt;=40,"30-40",Data_set[[#This Row],[Age (in years)]]&lt;=50,"40-50",Data_set[[#This Row],[Age (in years)]]&lt;=60,"50-60",Data_set[[#This Row],[Age (in years)]]&gt;60,"&gt;60")</f>
        <v>40-50</v>
      </c>
      <c r="Q2876" t="str" cm="1">
        <f t="array" ref="Q2876">_xlfn.IFS(Data_set[[#This Row],[Experience (in years)]]&lt;=5,"0-5",Data_set[[#This Row],[Experience (in years)]]&lt;=10,"6-10",Data_set[[#This Row],[Experience (in years)]]&lt;=20,"11-20",Data_set[[#This Row],[Experience (in years)]]&lt;=30,"21-30",Data_set[[#This Row],[Experience (in years)]]&lt;=40,"31-40",TRUE,"40+")</f>
        <v>11-20</v>
      </c>
      <c r="R2876" t="str" cm="1">
        <f t="array" ref="R2876">_xlfn.IFS(Data_set[[#This Row],[Mortgage]]=0,"0",Data_set[[#This Row],[Mortgage]]&lt;=100,"1-100",Data_set[[#This Row],[Mortgage]]&lt;=200,"101-200",Data_set[[#This Row],[Mortgage]]&lt;=300,"201-300",Data_set[[#This Row],[Mortgage]]&lt;=400,"301-400",TRUE,"400+")</f>
        <v>0</v>
      </c>
      <c r="S2876" t="str" cm="1">
        <f t="array" ref="S2876">_xlfn.IFS(Data_set[[#This Row],[CCAvg]]&lt;=2,"0-2",Data_set[[#This Row],[CCAvg]]&lt;=5,"3-5",Data_set[[#This Row],[CCAvg]]&lt;=8,"6-8",TRUE,"8+")</f>
        <v>3-5</v>
      </c>
      <c r="T2876">
        <f>IF(Data_set[[#This Row],[Personal Loan]]="Yes",1,0)</f>
        <v>0</v>
      </c>
      <c r="U2876" t="str" cm="1">
        <f t="array" ref="U2876">_xlfn.IFS(Data_set[[#This Row],[Income (in K/year)]]&lt;50,"&lt;50K",Data_set[[#This Row],[Income (in K/year)]]&lt;75,"50K-75K",Data_set[[#This Row],[Income (in K/year)]]&lt;100,"75K-100K",Data_set[[#This Row],[Income (in K/year)]]&lt;150,"100K-150K",TRUE,"&gt;150K")</f>
        <v>50K-75K</v>
      </c>
    </row>
    <row r="2877" spans="1:21" hidden="1" x14ac:dyDescent="0.3">
      <c r="A2877">
        <v>4893</v>
      </c>
      <c r="B2877">
        <v>43</v>
      </c>
      <c r="C2877">
        <v>19</v>
      </c>
      <c r="D2877">
        <v>35</v>
      </c>
      <c r="E2877" t="s">
        <v>18</v>
      </c>
      <c r="F2877">
        <v>94112</v>
      </c>
      <c r="G2877">
        <v>1</v>
      </c>
      <c r="H2877">
        <v>0.3</v>
      </c>
      <c r="I2877" t="s">
        <v>19</v>
      </c>
      <c r="J2877">
        <v>120</v>
      </c>
      <c r="K2877" t="s">
        <v>16</v>
      </c>
      <c r="L2877" t="s">
        <v>17</v>
      </c>
      <c r="M2877" t="s">
        <v>16</v>
      </c>
      <c r="N2877" t="s">
        <v>17</v>
      </c>
      <c r="O2877" t="s">
        <v>16</v>
      </c>
      <c r="P2877" t="str" cm="1">
        <f t="array" ref="P2877">_xlfn.IFS(Data_set[[#This Row],[Age (in years)]]&lt;=30,"&lt;30",Data_set[[#This Row],[Age (in years)]]&lt;=40,"30-40",Data_set[[#This Row],[Age (in years)]]&lt;=50,"40-50",Data_set[[#This Row],[Age (in years)]]&lt;=60,"50-60",Data_set[[#This Row],[Age (in years)]]&gt;60,"&gt;60")</f>
        <v>40-50</v>
      </c>
      <c r="Q2877" t="str" cm="1">
        <f t="array" ref="Q2877">_xlfn.IFS(Data_set[[#This Row],[Experience (in years)]]&lt;=5,"0-5",Data_set[[#This Row],[Experience (in years)]]&lt;=10,"6-10",Data_set[[#This Row],[Experience (in years)]]&lt;=20,"11-20",Data_set[[#This Row],[Experience (in years)]]&lt;=30,"21-30",Data_set[[#This Row],[Experience (in years)]]&lt;=40,"31-40",TRUE,"40+")</f>
        <v>11-20</v>
      </c>
      <c r="R2877" t="str" cm="1">
        <f t="array" ref="R2877">_xlfn.IFS(Data_set[[#This Row],[Mortgage]]=0,"0",Data_set[[#This Row],[Mortgage]]&lt;=100,"1-100",Data_set[[#This Row],[Mortgage]]&lt;=200,"101-200",Data_set[[#This Row],[Mortgage]]&lt;=300,"201-300",Data_set[[#This Row],[Mortgage]]&lt;=400,"301-400",TRUE,"400+")</f>
        <v>101-200</v>
      </c>
      <c r="S2877" t="str" cm="1">
        <f t="array" ref="S2877">_xlfn.IFS(Data_set[[#This Row],[CCAvg]]&lt;=2,"0-2",Data_set[[#This Row],[CCAvg]]&lt;=5,"3-5",Data_set[[#This Row],[CCAvg]]&lt;=8,"6-8",TRUE,"8+")</f>
        <v>0-2</v>
      </c>
      <c r="T2877">
        <f>IF(Data_set[[#This Row],[Personal Loan]]="Yes",1,0)</f>
        <v>0</v>
      </c>
      <c r="U2877" t="str" cm="1">
        <f t="array" ref="U2877">_xlfn.IFS(Data_set[[#This Row],[Income (in K/year)]]&lt;50,"&lt;50K",Data_set[[#This Row],[Income (in K/year)]]&lt;75,"50K-75K",Data_set[[#This Row],[Income (in K/year)]]&lt;100,"75K-100K",Data_set[[#This Row],[Income (in K/year)]]&lt;150,"100K-150K",TRUE,"&gt;150K")</f>
        <v>&lt;50K</v>
      </c>
    </row>
    <row r="2878" spans="1:21" hidden="1" x14ac:dyDescent="0.3">
      <c r="A2878">
        <v>4898</v>
      </c>
      <c r="B2878">
        <v>43</v>
      </c>
      <c r="C2878">
        <v>18</v>
      </c>
      <c r="D2878">
        <v>44</v>
      </c>
      <c r="E2878" t="s">
        <v>18</v>
      </c>
      <c r="F2878">
        <v>91345</v>
      </c>
      <c r="G2878">
        <v>1</v>
      </c>
      <c r="H2878">
        <v>2.4</v>
      </c>
      <c r="I2878" t="s">
        <v>15</v>
      </c>
      <c r="J2878">
        <v>0</v>
      </c>
      <c r="K2878" t="s">
        <v>16</v>
      </c>
      <c r="L2878" t="s">
        <v>16</v>
      </c>
      <c r="M2878" t="s">
        <v>16</v>
      </c>
      <c r="N2878" t="s">
        <v>16</v>
      </c>
      <c r="O2878" t="s">
        <v>16</v>
      </c>
      <c r="P2878" t="str" cm="1">
        <f t="array" ref="P2878">_xlfn.IFS(Data_set[[#This Row],[Age (in years)]]&lt;=30,"&lt;30",Data_set[[#This Row],[Age (in years)]]&lt;=40,"30-40",Data_set[[#This Row],[Age (in years)]]&lt;=50,"40-50",Data_set[[#This Row],[Age (in years)]]&lt;=60,"50-60",Data_set[[#This Row],[Age (in years)]]&gt;60,"&gt;60")</f>
        <v>40-50</v>
      </c>
      <c r="Q2878" t="str" cm="1">
        <f t="array" ref="Q2878">_xlfn.IFS(Data_set[[#This Row],[Experience (in years)]]&lt;=5,"0-5",Data_set[[#This Row],[Experience (in years)]]&lt;=10,"6-10",Data_set[[#This Row],[Experience (in years)]]&lt;=20,"11-20",Data_set[[#This Row],[Experience (in years)]]&lt;=30,"21-30",Data_set[[#This Row],[Experience (in years)]]&lt;=40,"31-40",TRUE,"40+")</f>
        <v>11-20</v>
      </c>
      <c r="R2878" t="str" cm="1">
        <f t="array" ref="R2878">_xlfn.IFS(Data_set[[#This Row],[Mortgage]]=0,"0",Data_set[[#This Row],[Mortgage]]&lt;=100,"1-100",Data_set[[#This Row],[Mortgage]]&lt;=200,"101-200",Data_set[[#This Row],[Mortgage]]&lt;=300,"201-300",Data_set[[#This Row],[Mortgage]]&lt;=400,"301-400",TRUE,"400+")</f>
        <v>0</v>
      </c>
      <c r="S2878" t="str" cm="1">
        <f t="array" ref="S2878">_xlfn.IFS(Data_set[[#This Row],[CCAvg]]&lt;=2,"0-2",Data_set[[#This Row],[CCAvg]]&lt;=5,"3-5",Data_set[[#This Row],[CCAvg]]&lt;=8,"6-8",TRUE,"8+")</f>
        <v>3-5</v>
      </c>
      <c r="T2878">
        <f>IF(Data_set[[#This Row],[Personal Loan]]="Yes",1,0)</f>
        <v>0</v>
      </c>
      <c r="U2878" t="str" cm="1">
        <f t="array" ref="U2878">_xlfn.IFS(Data_set[[#This Row],[Income (in K/year)]]&lt;50,"&lt;50K",Data_set[[#This Row],[Income (in K/year)]]&lt;75,"50K-75K",Data_set[[#This Row],[Income (in K/year)]]&lt;100,"75K-100K",Data_set[[#This Row],[Income (in K/year)]]&lt;150,"100K-150K",TRUE,"&gt;150K")</f>
        <v>&lt;50K</v>
      </c>
    </row>
    <row r="2879" spans="1:21" x14ac:dyDescent="0.3">
      <c r="A2879">
        <v>4928</v>
      </c>
      <c r="B2879">
        <v>43</v>
      </c>
      <c r="C2879">
        <v>19</v>
      </c>
      <c r="D2879">
        <v>121</v>
      </c>
      <c r="E2879" t="s">
        <v>14</v>
      </c>
      <c r="F2879">
        <v>94720</v>
      </c>
      <c r="G2879">
        <v>1</v>
      </c>
      <c r="H2879">
        <v>0.7</v>
      </c>
      <c r="I2879" t="s">
        <v>20</v>
      </c>
      <c r="J2879">
        <v>0</v>
      </c>
      <c r="K2879" t="s">
        <v>17</v>
      </c>
      <c r="L2879" t="s">
        <v>16</v>
      </c>
      <c r="M2879" t="s">
        <v>17</v>
      </c>
      <c r="N2879" t="s">
        <v>17</v>
      </c>
      <c r="O2879" t="s">
        <v>17</v>
      </c>
      <c r="P2879" t="str" cm="1">
        <f t="array" ref="P2879">_xlfn.IFS(Data_set[[#This Row],[Age (in years)]]&lt;=30,"&lt;30",Data_set[[#This Row],[Age (in years)]]&lt;=40,"30-40",Data_set[[#This Row],[Age (in years)]]&lt;=50,"40-50",Data_set[[#This Row],[Age (in years)]]&lt;=60,"50-60",Data_set[[#This Row],[Age (in years)]]&gt;60,"&gt;60")</f>
        <v>40-50</v>
      </c>
      <c r="Q2879" t="str" cm="1">
        <f t="array" ref="Q2879">_xlfn.IFS(Data_set[[#This Row],[Experience (in years)]]&lt;=5,"0-5",Data_set[[#This Row],[Experience (in years)]]&lt;=10,"6-10",Data_set[[#This Row],[Experience (in years)]]&lt;=20,"11-20",Data_set[[#This Row],[Experience (in years)]]&lt;=30,"21-30",Data_set[[#This Row],[Experience (in years)]]&lt;=40,"31-40",TRUE,"40+")</f>
        <v>11-20</v>
      </c>
      <c r="R2879" t="str" cm="1">
        <f t="array" ref="R2879">_xlfn.IFS(Data_set[[#This Row],[Mortgage]]=0,"0",Data_set[[#This Row],[Mortgage]]&lt;=100,"1-100",Data_set[[#This Row],[Mortgage]]&lt;=200,"101-200",Data_set[[#This Row],[Mortgage]]&lt;=300,"201-300",Data_set[[#This Row],[Mortgage]]&lt;=400,"301-400",TRUE,"400+")</f>
        <v>0</v>
      </c>
      <c r="S2879" t="str" cm="1">
        <f t="array" ref="S2879">_xlfn.IFS(Data_set[[#This Row],[CCAvg]]&lt;=2,"0-2",Data_set[[#This Row],[CCAvg]]&lt;=5,"3-5",Data_set[[#This Row],[CCAvg]]&lt;=8,"6-8",TRUE,"8+")</f>
        <v>0-2</v>
      </c>
      <c r="T2879">
        <f>IF(Data_set[[#This Row],[Personal Loan]]="Yes",1,0)</f>
        <v>1</v>
      </c>
      <c r="U2879" t="str" cm="1">
        <f t="array" ref="U2879">_xlfn.IFS(Data_set[[#This Row],[Income (in K/year)]]&lt;50,"&lt;50K",Data_set[[#This Row],[Income (in K/year)]]&lt;75,"50K-75K",Data_set[[#This Row],[Income (in K/year)]]&lt;100,"75K-100K",Data_set[[#This Row],[Income (in K/year)]]&lt;150,"100K-150K",TRUE,"&gt;150K")</f>
        <v>100K-150K</v>
      </c>
    </row>
    <row r="2880" spans="1:21" hidden="1" x14ac:dyDescent="0.3">
      <c r="A2880">
        <v>18</v>
      </c>
      <c r="B2880">
        <v>42</v>
      </c>
      <c r="C2880">
        <v>18</v>
      </c>
      <c r="D2880">
        <v>81</v>
      </c>
      <c r="E2880" t="s">
        <v>21</v>
      </c>
      <c r="F2880">
        <v>94305</v>
      </c>
      <c r="G2880">
        <v>4</v>
      </c>
      <c r="H2880">
        <v>2.4</v>
      </c>
      <c r="I2880" t="s">
        <v>15</v>
      </c>
      <c r="J2880">
        <v>0</v>
      </c>
      <c r="K2880" t="s">
        <v>16</v>
      </c>
      <c r="L2880" t="s">
        <v>16</v>
      </c>
      <c r="M2880" t="s">
        <v>16</v>
      </c>
      <c r="N2880" t="s">
        <v>16</v>
      </c>
      <c r="O2880" t="s">
        <v>16</v>
      </c>
      <c r="P2880" t="str" cm="1">
        <f t="array" ref="P2880">_xlfn.IFS(Data_set[[#This Row],[Age (in years)]]&lt;=30,"&lt;30",Data_set[[#This Row],[Age (in years)]]&lt;=40,"30-40",Data_set[[#This Row],[Age (in years)]]&lt;=50,"40-50",Data_set[[#This Row],[Age (in years)]]&lt;=60,"50-60",Data_set[[#This Row],[Age (in years)]]&gt;60,"&gt;60")</f>
        <v>40-50</v>
      </c>
      <c r="Q2880" t="str" cm="1">
        <f t="array" ref="Q2880">_xlfn.IFS(Data_set[[#This Row],[Experience (in years)]]&lt;=5,"0-5",Data_set[[#This Row],[Experience (in years)]]&lt;=10,"6-10",Data_set[[#This Row],[Experience (in years)]]&lt;=20,"11-20",Data_set[[#This Row],[Experience (in years)]]&lt;=30,"21-30",Data_set[[#This Row],[Experience (in years)]]&lt;=40,"31-40",TRUE,"40+")</f>
        <v>11-20</v>
      </c>
      <c r="R2880" t="str" cm="1">
        <f t="array" ref="R2880">_xlfn.IFS(Data_set[[#This Row],[Mortgage]]=0,"0",Data_set[[#This Row],[Mortgage]]&lt;=100,"1-100",Data_set[[#This Row],[Mortgage]]&lt;=200,"101-200",Data_set[[#This Row],[Mortgage]]&lt;=300,"201-300",Data_set[[#This Row],[Mortgage]]&lt;=400,"301-400",TRUE,"400+")</f>
        <v>0</v>
      </c>
      <c r="S2880" t="str" cm="1">
        <f t="array" ref="S2880">_xlfn.IFS(Data_set[[#This Row],[CCAvg]]&lt;=2,"0-2",Data_set[[#This Row],[CCAvg]]&lt;=5,"3-5",Data_set[[#This Row],[CCAvg]]&lt;=8,"6-8",TRUE,"8+")</f>
        <v>3-5</v>
      </c>
      <c r="T2880">
        <f>IF(Data_set[[#This Row],[Personal Loan]]="Yes",1,0)</f>
        <v>0</v>
      </c>
      <c r="U2880" t="str" cm="1">
        <f t="array" ref="U2880">_xlfn.IFS(Data_set[[#This Row],[Income (in K/year)]]&lt;50,"&lt;50K",Data_set[[#This Row],[Income (in K/year)]]&lt;75,"50K-75K",Data_set[[#This Row],[Income (in K/year)]]&lt;100,"75K-100K",Data_set[[#This Row],[Income (in K/year)]]&lt;150,"100K-150K",TRUE,"&gt;150K")</f>
        <v>75K-100K</v>
      </c>
    </row>
    <row r="2881" spans="1:21" x14ac:dyDescent="0.3">
      <c r="A2881">
        <v>39</v>
      </c>
      <c r="B2881">
        <v>42</v>
      </c>
      <c r="C2881">
        <v>18</v>
      </c>
      <c r="D2881">
        <v>141</v>
      </c>
      <c r="E2881" t="s">
        <v>14</v>
      </c>
      <c r="F2881">
        <v>94114</v>
      </c>
      <c r="G2881">
        <v>3</v>
      </c>
      <c r="H2881">
        <v>5</v>
      </c>
      <c r="I2881" t="s">
        <v>19</v>
      </c>
      <c r="J2881">
        <v>0</v>
      </c>
      <c r="K2881" t="s">
        <v>17</v>
      </c>
      <c r="L2881" t="s">
        <v>17</v>
      </c>
      <c r="M2881" t="s">
        <v>17</v>
      </c>
      <c r="N2881" t="s">
        <v>17</v>
      </c>
      <c r="O2881" t="s">
        <v>16</v>
      </c>
      <c r="P2881" t="str" cm="1">
        <f t="array" ref="P2881">_xlfn.IFS(Data_set[[#This Row],[Age (in years)]]&lt;=30,"&lt;30",Data_set[[#This Row],[Age (in years)]]&lt;=40,"30-40",Data_set[[#This Row],[Age (in years)]]&lt;=50,"40-50",Data_set[[#This Row],[Age (in years)]]&lt;=60,"50-60",Data_set[[#This Row],[Age (in years)]]&gt;60,"&gt;60")</f>
        <v>40-50</v>
      </c>
      <c r="Q2881" t="str" cm="1">
        <f t="array" ref="Q2881">_xlfn.IFS(Data_set[[#This Row],[Experience (in years)]]&lt;=5,"0-5",Data_set[[#This Row],[Experience (in years)]]&lt;=10,"6-10",Data_set[[#This Row],[Experience (in years)]]&lt;=20,"11-20",Data_set[[#This Row],[Experience (in years)]]&lt;=30,"21-30",Data_set[[#This Row],[Experience (in years)]]&lt;=40,"31-40",TRUE,"40+")</f>
        <v>11-20</v>
      </c>
      <c r="R2881" t="str" cm="1">
        <f t="array" ref="R2881">_xlfn.IFS(Data_set[[#This Row],[Mortgage]]=0,"0",Data_set[[#This Row],[Mortgage]]&lt;=100,"1-100",Data_set[[#This Row],[Mortgage]]&lt;=200,"101-200",Data_set[[#This Row],[Mortgage]]&lt;=300,"201-300",Data_set[[#This Row],[Mortgage]]&lt;=400,"301-400",TRUE,"400+")</f>
        <v>0</v>
      </c>
      <c r="S2881" t="str" cm="1">
        <f t="array" ref="S2881">_xlfn.IFS(Data_set[[#This Row],[CCAvg]]&lt;=2,"0-2",Data_set[[#This Row],[CCAvg]]&lt;=5,"3-5",Data_set[[#This Row],[CCAvg]]&lt;=8,"6-8",TRUE,"8+")</f>
        <v>3-5</v>
      </c>
      <c r="T2881">
        <f>IF(Data_set[[#This Row],[Personal Loan]]="Yes",1,0)</f>
        <v>1</v>
      </c>
      <c r="U2881" t="str" cm="1">
        <f t="array" ref="U2881">_xlfn.IFS(Data_set[[#This Row],[Income (in K/year)]]&lt;50,"&lt;50K",Data_set[[#This Row],[Income (in K/year)]]&lt;75,"50K-75K",Data_set[[#This Row],[Income (in K/year)]]&lt;100,"75K-100K",Data_set[[#This Row],[Income (in K/year)]]&lt;150,"100K-150K",TRUE,"&gt;150K")</f>
        <v>100K-150K</v>
      </c>
    </row>
    <row r="2882" spans="1:21" hidden="1" x14ac:dyDescent="0.3">
      <c r="A2882">
        <v>63</v>
      </c>
      <c r="B2882">
        <v>42</v>
      </c>
      <c r="C2882">
        <v>18</v>
      </c>
      <c r="D2882">
        <v>22</v>
      </c>
      <c r="E2882" t="s">
        <v>18</v>
      </c>
      <c r="F2882">
        <v>90089</v>
      </c>
      <c r="G2882">
        <v>1</v>
      </c>
      <c r="H2882">
        <v>1</v>
      </c>
      <c r="I2882" t="s">
        <v>15</v>
      </c>
      <c r="J2882">
        <v>0</v>
      </c>
      <c r="K2882" t="s">
        <v>16</v>
      </c>
      <c r="L2882" t="s">
        <v>16</v>
      </c>
      <c r="M2882" t="s">
        <v>16</v>
      </c>
      <c r="N2882" t="s">
        <v>16</v>
      </c>
      <c r="O2882" t="s">
        <v>16</v>
      </c>
      <c r="P2882" t="str" cm="1">
        <f t="array" ref="P2882">_xlfn.IFS(Data_set[[#This Row],[Age (in years)]]&lt;=30,"&lt;30",Data_set[[#This Row],[Age (in years)]]&lt;=40,"30-40",Data_set[[#This Row],[Age (in years)]]&lt;=50,"40-50",Data_set[[#This Row],[Age (in years)]]&lt;=60,"50-60",Data_set[[#This Row],[Age (in years)]]&gt;60,"&gt;60")</f>
        <v>40-50</v>
      </c>
      <c r="Q2882" t="str" cm="1">
        <f t="array" ref="Q2882">_xlfn.IFS(Data_set[[#This Row],[Experience (in years)]]&lt;=5,"0-5",Data_set[[#This Row],[Experience (in years)]]&lt;=10,"6-10",Data_set[[#This Row],[Experience (in years)]]&lt;=20,"11-20",Data_set[[#This Row],[Experience (in years)]]&lt;=30,"21-30",Data_set[[#This Row],[Experience (in years)]]&lt;=40,"31-40",TRUE,"40+")</f>
        <v>11-20</v>
      </c>
      <c r="R2882" t="str" cm="1">
        <f t="array" ref="R2882">_xlfn.IFS(Data_set[[#This Row],[Mortgage]]=0,"0",Data_set[[#This Row],[Mortgage]]&lt;=100,"1-100",Data_set[[#This Row],[Mortgage]]&lt;=200,"101-200",Data_set[[#This Row],[Mortgage]]&lt;=300,"201-300",Data_set[[#This Row],[Mortgage]]&lt;=400,"301-400",TRUE,"400+")</f>
        <v>0</v>
      </c>
      <c r="S2882" t="str" cm="1">
        <f t="array" ref="S2882">_xlfn.IFS(Data_set[[#This Row],[CCAvg]]&lt;=2,"0-2",Data_set[[#This Row],[CCAvg]]&lt;=5,"3-5",Data_set[[#This Row],[CCAvg]]&lt;=8,"6-8",TRUE,"8+")</f>
        <v>0-2</v>
      </c>
      <c r="T2882">
        <f>IF(Data_set[[#This Row],[Personal Loan]]="Yes",1,0)</f>
        <v>0</v>
      </c>
      <c r="U2882" t="str" cm="1">
        <f t="array" ref="U2882">_xlfn.IFS(Data_set[[#This Row],[Income (in K/year)]]&lt;50,"&lt;50K",Data_set[[#This Row],[Income (in K/year)]]&lt;75,"50K-75K",Data_set[[#This Row],[Income (in K/year)]]&lt;100,"75K-100K",Data_set[[#This Row],[Income (in K/year)]]&lt;150,"100K-150K",TRUE,"&gt;150K")</f>
        <v>&lt;50K</v>
      </c>
    </row>
    <row r="2883" spans="1:21" hidden="1" x14ac:dyDescent="0.3">
      <c r="A2883">
        <v>64</v>
      </c>
      <c r="B2883">
        <v>42</v>
      </c>
      <c r="C2883">
        <v>17</v>
      </c>
      <c r="D2883">
        <v>32</v>
      </c>
      <c r="E2883" t="s">
        <v>18</v>
      </c>
      <c r="F2883">
        <v>94523</v>
      </c>
      <c r="G2883">
        <v>4</v>
      </c>
      <c r="H2883">
        <v>0</v>
      </c>
      <c r="I2883" t="s">
        <v>20</v>
      </c>
      <c r="J2883">
        <v>0</v>
      </c>
      <c r="K2883" t="s">
        <v>16</v>
      </c>
      <c r="L2883" t="s">
        <v>16</v>
      </c>
      <c r="M2883" t="s">
        <v>16</v>
      </c>
      <c r="N2883" t="s">
        <v>17</v>
      </c>
      <c r="O2883" t="s">
        <v>16</v>
      </c>
      <c r="P2883" t="str" cm="1">
        <f t="array" ref="P2883">_xlfn.IFS(Data_set[[#This Row],[Age (in years)]]&lt;=30,"&lt;30",Data_set[[#This Row],[Age (in years)]]&lt;=40,"30-40",Data_set[[#This Row],[Age (in years)]]&lt;=50,"40-50",Data_set[[#This Row],[Age (in years)]]&lt;=60,"50-60",Data_set[[#This Row],[Age (in years)]]&gt;60,"&gt;60")</f>
        <v>40-50</v>
      </c>
      <c r="Q2883" t="str" cm="1">
        <f t="array" ref="Q2883">_xlfn.IFS(Data_set[[#This Row],[Experience (in years)]]&lt;=5,"0-5",Data_set[[#This Row],[Experience (in years)]]&lt;=10,"6-10",Data_set[[#This Row],[Experience (in years)]]&lt;=20,"11-20",Data_set[[#This Row],[Experience (in years)]]&lt;=30,"21-30",Data_set[[#This Row],[Experience (in years)]]&lt;=40,"31-40",TRUE,"40+")</f>
        <v>11-20</v>
      </c>
      <c r="R2883" t="str" cm="1">
        <f t="array" ref="R2883">_xlfn.IFS(Data_set[[#This Row],[Mortgage]]=0,"0",Data_set[[#This Row],[Mortgage]]&lt;=100,"1-100",Data_set[[#This Row],[Mortgage]]&lt;=200,"101-200",Data_set[[#This Row],[Mortgage]]&lt;=300,"201-300",Data_set[[#This Row],[Mortgage]]&lt;=400,"301-400",TRUE,"400+")</f>
        <v>0</v>
      </c>
      <c r="S2883" t="str" cm="1">
        <f t="array" ref="S2883">_xlfn.IFS(Data_set[[#This Row],[CCAvg]]&lt;=2,"0-2",Data_set[[#This Row],[CCAvg]]&lt;=5,"3-5",Data_set[[#This Row],[CCAvg]]&lt;=8,"6-8",TRUE,"8+")</f>
        <v>0-2</v>
      </c>
      <c r="T2883">
        <f>IF(Data_set[[#This Row],[Personal Loan]]="Yes",1,0)</f>
        <v>0</v>
      </c>
      <c r="U2883" t="str" cm="1">
        <f t="array" ref="U2883">_xlfn.IFS(Data_set[[#This Row],[Income (in K/year)]]&lt;50,"&lt;50K",Data_set[[#This Row],[Income (in K/year)]]&lt;75,"50K-75K",Data_set[[#This Row],[Income (in K/year)]]&lt;100,"75K-100K",Data_set[[#This Row],[Income (in K/year)]]&lt;150,"100K-150K",TRUE,"&gt;150K")</f>
        <v>&lt;50K</v>
      </c>
    </row>
    <row r="2884" spans="1:21" hidden="1" x14ac:dyDescent="0.3">
      <c r="A2884">
        <v>71</v>
      </c>
      <c r="B2884">
        <v>42</v>
      </c>
      <c r="C2884">
        <v>18</v>
      </c>
      <c r="D2884">
        <v>115</v>
      </c>
      <c r="E2884" t="s">
        <v>14</v>
      </c>
      <c r="F2884">
        <v>91335</v>
      </c>
      <c r="G2884">
        <v>1</v>
      </c>
      <c r="H2884">
        <v>3.5</v>
      </c>
      <c r="I2884" t="s">
        <v>15</v>
      </c>
      <c r="J2884">
        <v>0</v>
      </c>
      <c r="K2884" t="s">
        <v>16</v>
      </c>
      <c r="L2884" t="s">
        <v>16</v>
      </c>
      <c r="M2884" t="s">
        <v>16</v>
      </c>
      <c r="N2884" t="s">
        <v>16</v>
      </c>
      <c r="O2884" t="s">
        <v>17</v>
      </c>
      <c r="P2884" t="str" cm="1">
        <f t="array" ref="P2884">_xlfn.IFS(Data_set[[#This Row],[Age (in years)]]&lt;=30,"&lt;30",Data_set[[#This Row],[Age (in years)]]&lt;=40,"30-40",Data_set[[#This Row],[Age (in years)]]&lt;=50,"40-50",Data_set[[#This Row],[Age (in years)]]&lt;=60,"50-60",Data_set[[#This Row],[Age (in years)]]&gt;60,"&gt;60")</f>
        <v>40-50</v>
      </c>
      <c r="Q2884" t="str" cm="1">
        <f t="array" ref="Q2884">_xlfn.IFS(Data_set[[#This Row],[Experience (in years)]]&lt;=5,"0-5",Data_set[[#This Row],[Experience (in years)]]&lt;=10,"6-10",Data_set[[#This Row],[Experience (in years)]]&lt;=20,"11-20",Data_set[[#This Row],[Experience (in years)]]&lt;=30,"21-30",Data_set[[#This Row],[Experience (in years)]]&lt;=40,"31-40",TRUE,"40+")</f>
        <v>11-20</v>
      </c>
      <c r="R2884" t="str" cm="1">
        <f t="array" ref="R2884">_xlfn.IFS(Data_set[[#This Row],[Mortgage]]=0,"0",Data_set[[#This Row],[Mortgage]]&lt;=100,"1-100",Data_set[[#This Row],[Mortgage]]&lt;=200,"101-200",Data_set[[#This Row],[Mortgage]]&lt;=300,"201-300",Data_set[[#This Row],[Mortgage]]&lt;=400,"301-400",TRUE,"400+")</f>
        <v>0</v>
      </c>
      <c r="S2884" t="str" cm="1">
        <f t="array" ref="S2884">_xlfn.IFS(Data_set[[#This Row],[CCAvg]]&lt;=2,"0-2",Data_set[[#This Row],[CCAvg]]&lt;=5,"3-5",Data_set[[#This Row],[CCAvg]]&lt;=8,"6-8",TRUE,"8+")</f>
        <v>3-5</v>
      </c>
      <c r="T2884">
        <f>IF(Data_set[[#This Row],[Personal Loan]]="Yes",1,0)</f>
        <v>0</v>
      </c>
      <c r="U2884" t="str" cm="1">
        <f t="array" ref="U2884">_xlfn.IFS(Data_set[[#This Row],[Income (in K/year)]]&lt;50,"&lt;50K",Data_set[[#This Row],[Income (in K/year)]]&lt;75,"50K-75K",Data_set[[#This Row],[Income (in K/year)]]&lt;100,"75K-100K",Data_set[[#This Row],[Income (in K/year)]]&lt;150,"100K-150K",TRUE,"&gt;150K")</f>
        <v>100K-150K</v>
      </c>
    </row>
    <row r="2885" spans="1:21" hidden="1" x14ac:dyDescent="0.3">
      <c r="A2885">
        <v>108</v>
      </c>
      <c r="B2885">
        <v>42</v>
      </c>
      <c r="C2885">
        <v>18</v>
      </c>
      <c r="D2885">
        <v>43</v>
      </c>
      <c r="E2885" t="s">
        <v>18</v>
      </c>
      <c r="F2885">
        <v>92037</v>
      </c>
      <c r="G2885">
        <v>1</v>
      </c>
      <c r="H2885">
        <v>0.7</v>
      </c>
      <c r="I2885" t="s">
        <v>15</v>
      </c>
      <c r="J2885">
        <v>136</v>
      </c>
      <c r="K2885" t="s">
        <v>16</v>
      </c>
      <c r="L2885" t="s">
        <v>16</v>
      </c>
      <c r="M2885" t="s">
        <v>16</v>
      </c>
      <c r="N2885" t="s">
        <v>16</v>
      </c>
      <c r="O2885" t="s">
        <v>16</v>
      </c>
      <c r="P2885" t="str" cm="1">
        <f t="array" ref="P2885">_xlfn.IFS(Data_set[[#This Row],[Age (in years)]]&lt;=30,"&lt;30",Data_set[[#This Row],[Age (in years)]]&lt;=40,"30-40",Data_set[[#This Row],[Age (in years)]]&lt;=50,"40-50",Data_set[[#This Row],[Age (in years)]]&lt;=60,"50-60",Data_set[[#This Row],[Age (in years)]]&gt;60,"&gt;60")</f>
        <v>40-50</v>
      </c>
      <c r="Q2885" t="str" cm="1">
        <f t="array" ref="Q2885">_xlfn.IFS(Data_set[[#This Row],[Experience (in years)]]&lt;=5,"0-5",Data_set[[#This Row],[Experience (in years)]]&lt;=10,"6-10",Data_set[[#This Row],[Experience (in years)]]&lt;=20,"11-20",Data_set[[#This Row],[Experience (in years)]]&lt;=30,"21-30",Data_set[[#This Row],[Experience (in years)]]&lt;=40,"31-40",TRUE,"40+")</f>
        <v>11-20</v>
      </c>
      <c r="R2885" t="str" cm="1">
        <f t="array" ref="R2885">_xlfn.IFS(Data_set[[#This Row],[Mortgage]]=0,"0",Data_set[[#This Row],[Mortgage]]&lt;=100,"1-100",Data_set[[#This Row],[Mortgage]]&lt;=200,"101-200",Data_set[[#This Row],[Mortgage]]&lt;=300,"201-300",Data_set[[#This Row],[Mortgage]]&lt;=400,"301-400",TRUE,"400+")</f>
        <v>101-200</v>
      </c>
      <c r="S2885" t="str" cm="1">
        <f t="array" ref="S2885">_xlfn.IFS(Data_set[[#This Row],[CCAvg]]&lt;=2,"0-2",Data_set[[#This Row],[CCAvg]]&lt;=5,"3-5",Data_set[[#This Row],[CCAvg]]&lt;=8,"6-8",TRUE,"8+")</f>
        <v>0-2</v>
      </c>
      <c r="T2885">
        <f>IF(Data_set[[#This Row],[Personal Loan]]="Yes",1,0)</f>
        <v>0</v>
      </c>
      <c r="U2885" t="str" cm="1">
        <f t="array" ref="U2885">_xlfn.IFS(Data_set[[#This Row],[Income (in K/year)]]&lt;50,"&lt;50K",Data_set[[#This Row],[Income (in K/year)]]&lt;75,"50K-75K",Data_set[[#This Row],[Income (in K/year)]]&lt;100,"75K-100K",Data_set[[#This Row],[Income (in K/year)]]&lt;150,"100K-150K",TRUE,"&gt;150K")</f>
        <v>&lt;50K</v>
      </c>
    </row>
    <row r="2886" spans="1:21" x14ac:dyDescent="0.3">
      <c r="A2886">
        <v>175</v>
      </c>
      <c r="B2886">
        <v>42</v>
      </c>
      <c r="C2886">
        <v>17</v>
      </c>
      <c r="D2886">
        <v>168</v>
      </c>
      <c r="E2886" t="s">
        <v>14</v>
      </c>
      <c r="F2886">
        <v>95503</v>
      </c>
      <c r="G2886">
        <v>2</v>
      </c>
      <c r="H2886">
        <v>7.9</v>
      </c>
      <c r="I2886" t="s">
        <v>20</v>
      </c>
      <c r="J2886">
        <v>0</v>
      </c>
      <c r="K2886" t="s">
        <v>17</v>
      </c>
      <c r="L2886" t="s">
        <v>16</v>
      </c>
      <c r="M2886" t="s">
        <v>16</v>
      </c>
      <c r="N2886" t="s">
        <v>17</v>
      </c>
      <c r="O2886" t="s">
        <v>16</v>
      </c>
      <c r="P2886" t="str" cm="1">
        <f t="array" ref="P2886">_xlfn.IFS(Data_set[[#This Row],[Age (in years)]]&lt;=30,"&lt;30",Data_set[[#This Row],[Age (in years)]]&lt;=40,"30-40",Data_set[[#This Row],[Age (in years)]]&lt;=50,"40-50",Data_set[[#This Row],[Age (in years)]]&lt;=60,"50-60",Data_set[[#This Row],[Age (in years)]]&gt;60,"&gt;60")</f>
        <v>40-50</v>
      </c>
      <c r="Q2886" t="str" cm="1">
        <f t="array" ref="Q2886">_xlfn.IFS(Data_set[[#This Row],[Experience (in years)]]&lt;=5,"0-5",Data_set[[#This Row],[Experience (in years)]]&lt;=10,"6-10",Data_set[[#This Row],[Experience (in years)]]&lt;=20,"11-20",Data_set[[#This Row],[Experience (in years)]]&lt;=30,"21-30",Data_set[[#This Row],[Experience (in years)]]&lt;=40,"31-40",TRUE,"40+")</f>
        <v>11-20</v>
      </c>
      <c r="R2886" t="str" cm="1">
        <f t="array" ref="R2886">_xlfn.IFS(Data_set[[#This Row],[Mortgage]]=0,"0",Data_set[[#This Row],[Mortgage]]&lt;=100,"1-100",Data_set[[#This Row],[Mortgage]]&lt;=200,"101-200",Data_set[[#This Row],[Mortgage]]&lt;=300,"201-300",Data_set[[#This Row],[Mortgage]]&lt;=400,"301-400",TRUE,"400+")</f>
        <v>0</v>
      </c>
      <c r="S2886" t="str" cm="1">
        <f t="array" ref="S2886">_xlfn.IFS(Data_set[[#This Row],[CCAvg]]&lt;=2,"0-2",Data_set[[#This Row],[CCAvg]]&lt;=5,"3-5",Data_set[[#This Row],[CCAvg]]&lt;=8,"6-8",TRUE,"8+")</f>
        <v>6-8</v>
      </c>
      <c r="T2886">
        <f>IF(Data_set[[#This Row],[Personal Loan]]="Yes",1,0)</f>
        <v>1</v>
      </c>
      <c r="U2886" t="str" cm="1">
        <f t="array" ref="U2886">_xlfn.IFS(Data_set[[#This Row],[Income (in K/year)]]&lt;50,"&lt;50K",Data_set[[#This Row],[Income (in K/year)]]&lt;75,"50K-75K",Data_set[[#This Row],[Income (in K/year)]]&lt;100,"75K-100K",Data_set[[#This Row],[Income (in K/year)]]&lt;150,"100K-150K",TRUE,"&gt;150K")</f>
        <v>&gt;150K</v>
      </c>
    </row>
    <row r="2887" spans="1:21" x14ac:dyDescent="0.3">
      <c r="A2887">
        <v>262</v>
      </c>
      <c r="B2887">
        <v>42</v>
      </c>
      <c r="C2887">
        <v>16</v>
      </c>
      <c r="D2887">
        <v>111</v>
      </c>
      <c r="E2887" t="s">
        <v>14</v>
      </c>
      <c r="F2887">
        <v>93106</v>
      </c>
      <c r="G2887">
        <v>2</v>
      </c>
      <c r="H2887">
        <v>1.2</v>
      </c>
      <c r="I2887" t="s">
        <v>19</v>
      </c>
      <c r="J2887">
        <v>251</v>
      </c>
      <c r="K2887" t="s">
        <v>17</v>
      </c>
      <c r="L2887" t="s">
        <v>16</v>
      </c>
      <c r="M2887" t="s">
        <v>16</v>
      </c>
      <c r="N2887" t="s">
        <v>17</v>
      </c>
      <c r="O2887" t="s">
        <v>16</v>
      </c>
      <c r="P2887" t="str" cm="1">
        <f t="array" ref="P2887">_xlfn.IFS(Data_set[[#This Row],[Age (in years)]]&lt;=30,"&lt;30",Data_set[[#This Row],[Age (in years)]]&lt;=40,"30-40",Data_set[[#This Row],[Age (in years)]]&lt;=50,"40-50",Data_set[[#This Row],[Age (in years)]]&lt;=60,"50-60",Data_set[[#This Row],[Age (in years)]]&gt;60,"&gt;60")</f>
        <v>40-50</v>
      </c>
      <c r="Q2887" t="str" cm="1">
        <f t="array" ref="Q2887">_xlfn.IFS(Data_set[[#This Row],[Experience (in years)]]&lt;=5,"0-5",Data_set[[#This Row],[Experience (in years)]]&lt;=10,"6-10",Data_set[[#This Row],[Experience (in years)]]&lt;=20,"11-20",Data_set[[#This Row],[Experience (in years)]]&lt;=30,"21-30",Data_set[[#This Row],[Experience (in years)]]&lt;=40,"31-40",TRUE,"40+")</f>
        <v>11-20</v>
      </c>
      <c r="R2887" t="str" cm="1">
        <f t="array" ref="R2887">_xlfn.IFS(Data_set[[#This Row],[Mortgage]]=0,"0",Data_set[[#This Row],[Mortgage]]&lt;=100,"1-100",Data_set[[#This Row],[Mortgage]]&lt;=200,"101-200",Data_set[[#This Row],[Mortgage]]&lt;=300,"201-300",Data_set[[#This Row],[Mortgage]]&lt;=400,"301-400",TRUE,"400+")</f>
        <v>201-300</v>
      </c>
      <c r="S2887" t="str" cm="1">
        <f t="array" ref="S2887">_xlfn.IFS(Data_set[[#This Row],[CCAvg]]&lt;=2,"0-2",Data_set[[#This Row],[CCAvg]]&lt;=5,"3-5",Data_set[[#This Row],[CCAvg]]&lt;=8,"6-8",TRUE,"8+")</f>
        <v>0-2</v>
      </c>
      <c r="T2887">
        <f>IF(Data_set[[#This Row],[Personal Loan]]="Yes",1,0)</f>
        <v>1</v>
      </c>
      <c r="U2887" t="str" cm="1">
        <f t="array" ref="U2887">_xlfn.IFS(Data_set[[#This Row],[Income (in K/year)]]&lt;50,"&lt;50K",Data_set[[#This Row],[Income (in K/year)]]&lt;75,"50K-75K",Data_set[[#This Row],[Income (in K/year)]]&lt;100,"75K-100K",Data_set[[#This Row],[Income (in K/year)]]&lt;150,"100K-150K",TRUE,"&gt;150K")</f>
        <v>100K-150K</v>
      </c>
    </row>
    <row r="2888" spans="1:21" hidden="1" x14ac:dyDescent="0.3">
      <c r="A2888">
        <v>290</v>
      </c>
      <c r="B2888">
        <v>42</v>
      </c>
      <c r="C2888">
        <v>15</v>
      </c>
      <c r="D2888">
        <v>24</v>
      </c>
      <c r="E2888" t="s">
        <v>18</v>
      </c>
      <c r="F2888">
        <v>92121</v>
      </c>
      <c r="G2888">
        <v>0</v>
      </c>
      <c r="H2888">
        <v>1</v>
      </c>
      <c r="I2888" t="s">
        <v>20</v>
      </c>
      <c r="J2888">
        <v>0</v>
      </c>
      <c r="K2888" t="s">
        <v>16</v>
      </c>
      <c r="L2888" t="s">
        <v>16</v>
      </c>
      <c r="M2888" t="s">
        <v>16</v>
      </c>
      <c r="N2888" t="s">
        <v>17</v>
      </c>
      <c r="O2888" t="s">
        <v>17</v>
      </c>
      <c r="P2888" t="str" cm="1">
        <f t="array" ref="P2888">_xlfn.IFS(Data_set[[#This Row],[Age (in years)]]&lt;=30,"&lt;30",Data_set[[#This Row],[Age (in years)]]&lt;=40,"30-40",Data_set[[#This Row],[Age (in years)]]&lt;=50,"40-50",Data_set[[#This Row],[Age (in years)]]&lt;=60,"50-60",Data_set[[#This Row],[Age (in years)]]&gt;60,"&gt;60")</f>
        <v>40-50</v>
      </c>
      <c r="Q2888" t="str" cm="1">
        <f t="array" ref="Q2888">_xlfn.IFS(Data_set[[#This Row],[Experience (in years)]]&lt;=5,"0-5",Data_set[[#This Row],[Experience (in years)]]&lt;=10,"6-10",Data_set[[#This Row],[Experience (in years)]]&lt;=20,"11-20",Data_set[[#This Row],[Experience (in years)]]&lt;=30,"21-30",Data_set[[#This Row],[Experience (in years)]]&lt;=40,"31-40",TRUE,"40+")</f>
        <v>11-20</v>
      </c>
      <c r="R2888" t="str" cm="1">
        <f t="array" ref="R2888">_xlfn.IFS(Data_set[[#This Row],[Mortgage]]=0,"0",Data_set[[#This Row],[Mortgage]]&lt;=100,"1-100",Data_set[[#This Row],[Mortgage]]&lt;=200,"101-200",Data_set[[#This Row],[Mortgage]]&lt;=300,"201-300",Data_set[[#This Row],[Mortgage]]&lt;=400,"301-400",TRUE,"400+")</f>
        <v>0</v>
      </c>
      <c r="S2888" t="str" cm="1">
        <f t="array" ref="S2888">_xlfn.IFS(Data_set[[#This Row],[CCAvg]]&lt;=2,"0-2",Data_set[[#This Row],[CCAvg]]&lt;=5,"3-5",Data_set[[#This Row],[CCAvg]]&lt;=8,"6-8",TRUE,"8+")</f>
        <v>0-2</v>
      </c>
      <c r="T2888">
        <f>IF(Data_set[[#This Row],[Personal Loan]]="Yes",1,0)</f>
        <v>0</v>
      </c>
      <c r="U2888" t="str" cm="1">
        <f t="array" ref="U2888">_xlfn.IFS(Data_set[[#This Row],[Income (in K/year)]]&lt;50,"&lt;50K",Data_set[[#This Row],[Income (in K/year)]]&lt;75,"50K-75K",Data_set[[#This Row],[Income (in K/year)]]&lt;100,"75K-100K",Data_set[[#This Row],[Income (in K/year)]]&lt;150,"100K-150K",TRUE,"&gt;150K")</f>
        <v>&lt;50K</v>
      </c>
    </row>
    <row r="2889" spans="1:21" hidden="1" x14ac:dyDescent="0.3">
      <c r="A2889">
        <v>308</v>
      </c>
      <c r="B2889">
        <v>42</v>
      </c>
      <c r="C2889">
        <v>18</v>
      </c>
      <c r="D2889">
        <v>33</v>
      </c>
      <c r="E2889" t="s">
        <v>18</v>
      </c>
      <c r="F2889">
        <v>90401</v>
      </c>
      <c r="G2889">
        <v>1</v>
      </c>
      <c r="H2889">
        <v>1.4</v>
      </c>
      <c r="I2889" t="s">
        <v>19</v>
      </c>
      <c r="J2889">
        <v>0</v>
      </c>
      <c r="K2889" t="s">
        <v>16</v>
      </c>
      <c r="L2889" t="s">
        <v>16</v>
      </c>
      <c r="M2889" t="s">
        <v>16</v>
      </c>
      <c r="N2889" t="s">
        <v>17</v>
      </c>
      <c r="O2889" t="s">
        <v>16</v>
      </c>
      <c r="P2889" t="str" cm="1">
        <f t="array" ref="P2889">_xlfn.IFS(Data_set[[#This Row],[Age (in years)]]&lt;=30,"&lt;30",Data_set[[#This Row],[Age (in years)]]&lt;=40,"30-40",Data_set[[#This Row],[Age (in years)]]&lt;=50,"40-50",Data_set[[#This Row],[Age (in years)]]&lt;=60,"50-60",Data_set[[#This Row],[Age (in years)]]&gt;60,"&gt;60")</f>
        <v>40-50</v>
      </c>
      <c r="Q2889" t="str" cm="1">
        <f t="array" ref="Q2889">_xlfn.IFS(Data_set[[#This Row],[Experience (in years)]]&lt;=5,"0-5",Data_set[[#This Row],[Experience (in years)]]&lt;=10,"6-10",Data_set[[#This Row],[Experience (in years)]]&lt;=20,"11-20",Data_set[[#This Row],[Experience (in years)]]&lt;=30,"21-30",Data_set[[#This Row],[Experience (in years)]]&lt;=40,"31-40",TRUE,"40+")</f>
        <v>11-20</v>
      </c>
      <c r="R2889" t="str" cm="1">
        <f t="array" ref="R2889">_xlfn.IFS(Data_set[[#This Row],[Mortgage]]=0,"0",Data_set[[#This Row],[Mortgage]]&lt;=100,"1-100",Data_set[[#This Row],[Mortgage]]&lt;=200,"101-200",Data_set[[#This Row],[Mortgage]]&lt;=300,"201-300",Data_set[[#This Row],[Mortgage]]&lt;=400,"301-400",TRUE,"400+")</f>
        <v>0</v>
      </c>
      <c r="S2889" t="str" cm="1">
        <f t="array" ref="S2889">_xlfn.IFS(Data_set[[#This Row],[CCAvg]]&lt;=2,"0-2",Data_set[[#This Row],[CCAvg]]&lt;=5,"3-5",Data_set[[#This Row],[CCAvg]]&lt;=8,"6-8",TRUE,"8+")</f>
        <v>0-2</v>
      </c>
      <c r="T2889">
        <f>IF(Data_set[[#This Row],[Personal Loan]]="Yes",1,0)</f>
        <v>0</v>
      </c>
      <c r="U2889" t="str" cm="1">
        <f t="array" ref="U2889">_xlfn.IFS(Data_set[[#This Row],[Income (in K/year)]]&lt;50,"&lt;50K",Data_set[[#This Row],[Income (in K/year)]]&lt;75,"50K-75K",Data_set[[#This Row],[Income (in K/year)]]&lt;100,"75K-100K",Data_set[[#This Row],[Income (in K/year)]]&lt;150,"100K-150K",TRUE,"&gt;150K")</f>
        <v>&lt;50K</v>
      </c>
    </row>
    <row r="2890" spans="1:21" hidden="1" x14ac:dyDescent="0.3">
      <c r="A2890">
        <v>427</v>
      </c>
      <c r="B2890">
        <v>42</v>
      </c>
      <c r="C2890">
        <v>18</v>
      </c>
      <c r="D2890">
        <v>75</v>
      </c>
      <c r="E2890" t="s">
        <v>21</v>
      </c>
      <c r="F2890">
        <v>92182</v>
      </c>
      <c r="G2890">
        <v>3</v>
      </c>
      <c r="H2890">
        <v>2.33</v>
      </c>
      <c r="I2890" t="s">
        <v>15</v>
      </c>
      <c r="J2890">
        <v>0</v>
      </c>
      <c r="K2890" t="s">
        <v>16</v>
      </c>
      <c r="L2890" t="s">
        <v>16</v>
      </c>
      <c r="M2890" t="s">
        <v>16</v>
      </c>
      <c r="N2890" t="s">
        <v>16</v>
      </c>
      <c r="O2890" t="s">
        <v>17</v>
      </c>
      <c r="P2890" t="str" cm="1">
        <f t="array" ref="P2890">_xlfn.IFS(Data_set[[#This Row],[Age (in years)]]&lt;=30,"&lt;30",Data_set[[#This Row],[Age (in years)]]&lt;=40,"30-40",Data_set[[#This Row],[Age (in years)]]&lt;=50,"40-50",Data_set[[#This Row],[Age (in years)]]&lt;=60,"50-60",Data_set[[#This Row],[Age (in years)]]&gt;60,"&gt;60")</f>
        <v>40-50</v>
      </c>
      <c r="Q2890" t="str" cm="1">
        <f t="array" ref="Q2890">_xlfn.IFS(Data_set[[#This Row],[Experience (in years)]]&lt;=5,"0-5",Data_set[[#This Row],[Experience (in years)]]&lt;=10,"6-10",Data_set[[#This Row],[Experience (in years)]]&lt;=20,"11-20",Data_set[[#This Row],[Experience (in years)]]&lt;=30,"21-30",Data_set[[#This Row],[Experience (in years)]]&lt;=40,"31-40",TRUE,"40+")</f>
        <v>11-20</v>
      </c>
      <c r="R2890" t="str" cm="1">
        <f t="array" ref="R2890">_xlfn.IFS(Data_set[[#This Row],[Mortgage]]=0,"0",Data_set[[#This Row],[Mortgage]]&lt;=100,"1-100",Data_set[[#This Row],[Mortgage]]&lt;=200,"101-200",Data_set[[#This Row],[Mortgage]]&lt;=300,"201-300",Data_set[[#This Row],[Mortgage]]&lt;=400,"301-400",TRUE,"400+")</f>
        <v>0</v>
      </c>
      <c r="S2890" t="str" cm="1">
        <f t="array" ref="S2890">_xlfn.IFS(Data_set[[#This Row],[CCAvg]]&lt;=2,"0-2",Data_set[[#This Row],[CCAvg]]&lt;=5,"3-5",Data_set[[#This Row],[CCAvg]]&lt;=8,"6-8",TRUE,"8+")</f>
        <v>3-5</v>
      </c>
      <c r="T2890">
        <f>IF(Data_set[[#This Row],[Personal Loan]]="Yes",1,0)</f>
        <v>0</v>
      </c>
      <c r="U2890" t="str" cm="1">
        <f t="array" ref="U2890">_xlfn.IFS(Data_set[[#This Row],[Income (in K/year)]]&lt;50,"&lt;50K",Data_set[[#This Row],[Income (in K/year)]]&lt;75,"50K-75K",Data_set[[#This Row],[Income (in K/year)]]&lt;100,"75K-100K",Data_set[[#This Row],[Income (in K/year)]]&lt;150,"100K-150K",TRUE,"&gt;150K")</f>
        <v>75K-100K</v>
      </c>
    </row>
    <row r="2891" spans="1:21" hidden="1" x14ac:dyDescent="0.3">
      <c r="A2891">
        <v>492</v>
      </c>
      <c r="B2891">
        <v>42</v>
      </c>
      <c r="C2891">
        <v>18</v>
      </c>
      <c r="D2891">
        <v>34</v>
      </c>
      <c r="E2891" t="s">
        <v>18</v>
      </c>
      <c r="F2891">
        <v>92115</v>
      </c>
      <c r="G2891">
        <v>4</v>
      </c>
      <c r="H2891">
        <v>0.3</v>
      </c>
      <c r="I2891" t="s">
        <v>15</v>
      </c>
      <c r="J2891">
        <v>104</v>
      </c>
      <c r="K2891" t="s">
        <v>16</v>
      </c>
      <c r="L2891" t="s">
        <v>17</v>
      </c>
      <c r="M2891" t="s">
        <v>16</v>
      </c>
      <c r="N2891" t="s">
        <v>17</v>
      </c>
      <c r="O2891" t="s">
        <v>16</v>
      </c>
      <c r="P2891" t="str" cm="1">
        <f t="array" ref="P2891">_xlfn.IFS(Data_set[[#This Row],[Age (in years)]]&lt;=30,"&lt;30",Data_set[[#This Row],[Age (in years)]]&lt;=40,"30-40",Data_set[[#This Row],[Age (in years)]]&lt;=50,"40-50",Data_set[[#This Row],[Age (in years)]]&lt;=60,"50-60",Data_set[[#This Row],[Age (in years)]]&gt;60,"&gt;60")</f>
        <v>40-50</v>
      </c>
      <c r="Q2891" t="str" cm="1">
        <f t="array" ref="Q2891">_xlfn.IFS(Data_set[[#This Row],[Experience (in years)]]&lt;=5,"0-5",Data_set[[#This Row],[Experience (in years)]]&lt;=10,"6-10",Data_set[[#This Row],[Experience (in years)]]&lt;=20,"11-20",Data_set[[#This Row],[Experience (in years)]]&lt;=30,"21-30",Data_set[[#This Row],[Experience (in years)]]&lt;=40,"31-40",TRUE,"40+")</f>
        <v>11-20</v>
      </c>
      <c r="R2891" t="str" cm="1">
        <f t="array" ref="R2891">_xlfn.IFS(Data_set[[#This Row],[Mortgage]]=0,"0",Data_set[[#This Row],[Mortgage]]&lt;=100,"1-100",Data_set[[#This Row],[Mortgage]]&lt;=200,"101-200",Data_set[[#This Row],[Mortgage]]&lt;=300,"201-300",Data_set[[#This Row],[Mortgage]]&lt;=400,"301-400",TRUE,"400+")</f>
        <v>101-200</v>
      </c>
      <c r="S2891" t="str" cm="1">
        <f t="array" ref="S2891">_xlfn.IFS(Data_set[[#This Row],[CCAvg]]&lt;=2,"0-2",Data_set[[#This Row],[CCAvg]]&lt;=5,"3-5",Data_set[[#This Row],[CCAvg]]&lt;=8,"6-8",TRUE,"8+")</f>
        <v>0-2</v>
      </c>
      <c r="T2891">
        <f>IF(Data_set[[#This Row],[Personal Loan]]="Yes",1,0)</f>
        <v>0</v>
      </c>
      <c r="U2891" t="str" cm="1">
        <f t="array" ref="U2891">_xlfn.IFS(Data_set[[#This Row],[Income (in K/year)]]&lt;50,"&lt;50K",Data_set[[#This Row],[Income (in K/year)]]&lt;75,"50K-75K",Data_set[[#This Row],[Income (in K/year)]]&lt;100,"75K-100K",Data_set[[#This Row],[Income (in K/year)]]&lt;150,"100K-150K",TRUE,"&gt;150K")</f>
        <v>&lt;50K</v>
      </c>
    </row>
    <row r="2892" spans="1:21" hidden="1" x14ac:dyDescent="0.3">
      <c r="A2892">
        <v>596</v>
      </c>
      <c r="B2892">
        <v>42</v>
      </c>
      <c r="C2892">
        <v>18</v>
      </c>
      <c r="D2892">
        <v>41</v>
      </c>
      <c r="E2892" t="s">
        <v>18</v>
      </c>
      <c r="F2892">
        <v>92121</v>
      </c>
      <c r="G2892">
        <v>1</v>
      </c>
      <c r="H2892">
        <v>1.8</v>
      </c>
      <c r="I2892" t="s">
        <v>15</v>
      </c>
      <c r="J2892">
        <v>94</v>
      </c>
      <c r="K2892" t="s">
        <v>16</v>
      </c>
      <c r="L2892" t="s">
        <v>16</v>
      </c>
      <c r="M2892" t="s">
        <v>16</v>
      </c>
      <c r="N2892" t="s">
        <v>17</v>
      </c>
      <c r="O2892" t="s">
        <v>16</v>
      </c>
      <c r="P2892" t="str" cm="1">
        <f t="array" ref="P2892">_xlfn.IFS(Data_set[[#This Row],[Age (in years)]]&lt;=30,"&lt;30",Data_set[[#This Row],[Age (in years)]]&lt;=40,"30-40",Data_set[[#This Row],[Age (in years)]]&lt;=50,"40-50",Data_set[[#This Row],[Age (in years)]]&lt;=60,"50-60",Data_set[[#This Row],[Age (in years)]]&gt;60,"&gt;60")</f>
        <v>40-50</v>
      </c>
      <c r="Q2892" t="str" cm="1">
        <f t="array" ref="Q2892">_xlfn.IFS(Data_set[[#This Row],[Experience (in years)]]&lt;=5,"0-5",Data_set[[#This Row],[Experience (in years)]]&lt;=10,"6-10",Data_set[[#This Row],[Experience (in years)]]&lt;=20,"11-20",Data_set[[#This Row],[Experience (in years)]]&lt;=30,"21-30",Data_set[[#This Row],[Experience (in years)]]&lt;=40,"31-40",TRUE,"40+")</f>
        <v>11-20</v>
      </c>
      <c r="R2892" t="str" cm="1">
        <f t="array" ref="R2892">_xlfn.IFS(Data_set[[#This Row],[Mortgage]]=0,"0",Data_set[[#This Row],[Mortgage]]&lt;=100,"1-100",Data_set[[#This Row],[Mortgage]]&lt;=200,"101-200",Data_set[[#This Row],[Mortgage]]&lt;=300,"201-300",Data_set[[#This Row],[Mortgage]]&lt;=400,"301-400",TRUE,"400+")</f>
        <v>1-100</v>
      </c>
      <c r="S2892" t="str" cm="1">
        <f t="array" ref="S2892">_xlfn.IFS(Data_set[[#This Row],[CCAvg]]&lt;=2,"0-2",Data_set[[#This Row],[CCAvg]]&lt;=5,"3-5",Data_set[[#This Row],[CCAvg]]&lt;=8,"6-8",TRUE,"8+")</f>
        <v>0-2</v>
      </c>
      <c r="T2892">
        <f>IF(Data_set[[#This Row],[Personal Loan]]="Yes",1,0)</f>
        <v>0</v>
      </c>
      <c r="U2892" t="str" cm="1">
        <f t="array" ref="U2892">_xlfn.IFS(Data_set[[#This Row],[Income (in K/year)]]&lt;50,"&lt;50K",Data_set[[#This Row],[Income (in K/year)]]&lt;75,"50K-75K",Data_set[[#This Row],[Income (in K/year)]]&lt;100,"75K-100K",Data_set[[#This Row],[Income (in K/year)]]&lt;150,"100K-150K",TRUE,"&gt;150K")</f>
        <v>&lt;50K</v>
      </c>
    </row>
    <row r="2893" spans="1:21" hidden="1" x14ac:dyDescent="0.3">
      <c r="A2893">
        <v>639</v>
      </c>
      <c r="B2893">
        <v>42</v>
      </c>
      <c r="C2893">
        <v>16</v>
      </c>
      <c r="D2893">
        <v>35</v>
      </c>
      <c r="E2893" t="s">
        <v>18</v>
      </c>
      <c r="F2893">
        <v>92054</v>
      </c>
      <c r="G2893">
        <v>3</v>
      </c>
      <c r="H2893">
        <v>1.5</v>
      </c>
      <c r="I2893" t="s">
        <v>15</v>
      </c>
      <c r="J2893">
        <v>0</v>
      </c>
      <c r="K2893" t="s">
        <v>16</v>
      </c>
      <c r="L2893" t="s">
        <v>16</v>
      </c>
      <c r="M2893" t="s">
        <v>16</v>
      </c>
      <c r="N2893" t="s">
        <v>16</v>
      </c>
      <c r="O2893" t="s">
        <v>16</v>
      </c>
      <c r="P2893" t="str" cm="1">
        <f t="array" ref="P2893">_xlfn.IFS(Data_set[[#This Row],[Age (in years)]]&lt;=30,"&lt;30",Data_set[[#This Row],[Age (in years)]]&lt;=40,"30-40",Data_set[[#This Row],[Age (in years)]]&lt;=50,"40-50",Data_set[[#This Row],[Age (in years)]]&lt;=60,"50-60",Data_set[[#This Row],[Age (in years)]]&gt;60,"&gt;60")</f>
        <v>40-50</v>
      </c>
      <c r="Q2893" t="str" cm="1">
        <f t="array" ref="Q2893">_xlfn.IFS(Data_set[[#This Row],[Experience (in years)]]&lt;=5,"0-5",Data_set[[#This Row],[Experience (in years)]]&lt;=10,"6-10",Data_set[[#This Row],[Experience (in years)]]&lt;=20,"11-20",Data_set[[#This Row],[Experience (in years)]]&lt;=30,"21-30",Data_set[[#This Row],[Experience (in years)]]&lt;=40,"31-40",TRUE,"40+")</f>
        <v>11-20</v>
      </c>
      <c r="R2893" t="str" cm="1">
        <f t="array" ref="R2893">_xlfn.IFS(Data_set[[#This Row],[Mortgage]]=0,"0",Data_set[[#This Row],[Mortgage]]&lt;=100,"1-100",Data_set[[#This Row],[Mortgage]]&lt;=200,"101-200",Data_set[[#This Row],[Mortgage]]&lt;=300,"201-300",Data_set[[#This Row],[Mortgage]]&lt;=400,"301-400",TRUE,"400+")</f>
        <v>0</v>
      </c>
      <c r="S2893" t="str" cm="1">
        <f t="array" ref="S2893">_xlfn.IFS(Data_set[[#This Row],[CCAvg]]&lt;=2,"0-2",Data_set[[#This Row],[CCAvg]]&lt;=5,"3-5",Data_set[[#This Row],[CCAvg]]&lt;=8,"6-8",TRUE,"8+")</f>
        <v>0-2</v>
      </c>
      <c r="T2893">
        <f>IF(Data_set[[#This Row],[Personal Loan]]="Yes",1,0)</f>
        <v>0</v>
      </c>
      <c r="U2893" t="str" cm="1">
        <f t="array" ref="U2893">_xlfn.IFS(Data_set[[#This Row],[Income (in K/year)]]&lt;50,"&lt;50K",Data_set[[#This Row],[Income (in K/year)]]&lt;75,"50K-75K",Data_set[[#This Row],[Income (in K/year)]]&lt;100,"75K-100K",Data_set[[#This Row],[Income (in K/year)]]&lt;150,"100K-150K",TRUE,"&gt;150K")</f>
        <v>&lt;50K</v>
      </c>
    </row>
    <row r="2894" spans="1:21" hidden="1" x14ac:dyDescent="0.3">
      <c r="A2894">
        <v>698</v>
      </c>
      <c r="B2894">
        <v>42</v>
      </c>
      <c r="C2894">
        <v>17</v>
      </c>
      <c r="D2894">
        <v>85</v>
      </c>
      <c r="E2894" t="s">
        <v>21</v>
      </c>
      <c r="F2894">
        <v>92648</v>
      </c>
      <c r="G2894">
        <v>1</v>
      </c>
      <c r="H2894">
        <v>3.7</v>
      </c>
      <c r="I2894" t="s">
        <v>19</v>
      </c>
      <c r="J2894">
        <v>0</v>
      </c>
      <c r="K2894" t="s">
        <v>16</v>
      </c>
      <c r="L2894" t="s">
        <v>16</v>
      </c>
      <c r="M2894" t="s">
        <v>16</v>
      </c>
      <c r="N2894" t="s">
        <v>17</v>
      </c>
      <c r="O2894" t="s">
        <v>16</v>
      </c>
      <c r="P2894" t="str" cm="1">
        <f t="array" ref="P2894">_xlfn.IFS(Data_set[[#This Row],[Age (in years)]]&lt;=30,"&lt;30",Data_set[[#This Row],[Age (in years)]]&lt;=40,"30-40",Data_set[[#This Row],[Age (in years)]]&lt;=50,"40-50",Data_set[[#This Row],[Age (in years)]]&lt;=60,"50-60",Data_set[[#This Row],[Age (in years)]]&gt;60,"&gt;60")</f>
        <v>40-50</v>
      </c>
      <c r="Q2894" t="str" cm="1">
        <f t="array" ref="Q2894">_xlfn.IFS(Data_set[[#This Row],[Experience (in years)]]&lt;=5,"0-5",Data_set[[#This Row],[Experience (in years)]]&lt;=10,"6-10",Data_set[[#This Row],[Experience (in years)]]&lt;=20,"11-20",Data_set[[#This Row],[Experience (in years)]]&lt;=30,"21-30",Data_set[[#This Row],[Experience (in years)]]&lt;=40,"31-40",TRUE,"40+")</f>
        <v>11-20</v>
      </c>
      <c r="R2894" t="str" cm="1">
        <f t="array" ref="R2894">_xlfn.IFS(Data_set[[#This Row],[Mortgage]]=0,"0",Data_set[[#This Row],[Mortgage]]&lt;=100,"1-100",Data_set[[#This Row],[Mortgage]]&lt;=200,"101-200",Data_set[[#This Row],[Mortgage]]&lt;=300,"201-300",Data_set[[#This Row],[Mortgage]]&lt;=400,"301-400",TRUE,"400+")</f>
        <v>0</v>
      </c>
      <c r="S2894" t="str" cm="1">
        <f t="array" ref="S2894">_xlfn.IFS(Data_set[[#This Row],[CCAvg]]&lt;=2,"0-2",Data_set[[#This Row],[CCAvg]]&lt;=5,"3-5",Data_set[[#This Row],[CCAvg]]&lt;=8,"6-8",TRUE,"8+")</f>
        <v>3-5</v>
      </c>
      <c r="T2894">
        <f>IF(Data_set[[#This Row],[Personal Loan]]="Yes",1,0)</f>
        <v>0</v>
      </c>
      <c r="U2894" t="str" cm="1">
        <f t="array" ref="U2894">_xlfn.IFS(Data_set[[#This Row],[Income (in K/year)]]&lt;50,"&lt;50K",Data_set[[#This Row],[Income (in K/year)]]&lt;75,"50K-75K",Data_set[[#This Row],[Income (in K/year)]]&lt;100,"75K-100K",Data_set[[#This Row],[Income (in K/year)]]&lt;150,"100K-150K",TRUE,"&gt;150K")</f>
        <v>75K-100K</v>
      </c>
    </row>
    <row r="2895" spans="1:21" hidden="1" x14ac:dyDescent="0.3">
      <c r="A2895">
        <v>772</v>
      </c>
      <c r="B2895">
        <v>42</v>
      </c>
      <c r="C2895">
        <v>18</v>
      </c>
      <c r="D2895">
        <v>71</v>
      </c>
      <c r="E2895" t="s">
        <v>21</v>
      </c>
      <c r="F2895">
        <v>91614</v>
      </c>
      <c r="G2895">
        <v>3</v>
      </c>
      <c r="H2895">
        <v>2.33</v>
      </c>
      <c r="I2895" t="s">
        <v>15</v>
      </c>
      <c r="J2895">
        <v>106</v>
      </c>
      <c r="K2895" t="s">
        <v>16</v>
      </c>
      <c r="L2895" t="s">
        <v>17</v>
      </c>
      <c r="M2895" t="s">
        <v>16</v>
      </c>
      <c r="N2895" t="s">
        <v>17</v>
      </c>
      <c r="O2895" t="s">
        <v>16</v>
      </c>
      <c r="P2895" t="str" cm="1">
        <f t="array" ref="P2895">_xlfn.IFS(Data_set[[#This Row],[Age (in years)]]&lt;=30,"&lt;30",Data_set[[#This Row],[Age (in years)]]&lt;=40,"30-40",Data_set[[#This Row],[Age (in years)]]&lt;=50,"40-50",Data_set[[#This Row],[Age (in years)]]&lt;=60,"50-60",Data_set[[#This Row],[Age (in years)]]&gt;60,"&gt;60")</f>
        <v>40-50</v>
      </c>
      <c r="Q2895" t="str" cm="1">
        <f t="array" ref="Q2895">_xlfn.IFS(Data_set[[#This Row],[Experience (in years)]]&lt;=5,"0-5",Data_set[[#This Row],[Experience (in years)]]&lt;=10,"6-10",Data_set[[#This Row],[Experience (in years)]]&lt;=20,"11-20",Data_set[[#This Row],[Experience (in years)]]&lt;=30,"21-30",Data_set[[#This Row],[Experience (in years)]]&lt;=40,"31-40",TRUE,"40+")</f>
        <v>11-20</v>
      </c>
      <c r="R2895" t="str" cm="1">
        <f t="array" ref="R2895">_xlfn.IFS(Data_set[[#This Row],[Mortgage]]=0,"0",Data_set[[#This Row],[Mortgage]]&lt;=100,"1-100",Data_set[[#This Row],[Mortgage]]&lt;=200,"101-200",Data_set[[#This Row],[Mortgage]]&lt;=300,"201-300",Data_set[[#This Row],[Mortgage]]&lt;=400,"301-400",TRUE,"400+")</f>
        <v>101-200</v>
      </c>
      <c r="S2895" t="str" cm="1">
        <f t="array" ref="S2895">_xlfn.IFS(Data_set[[#This Row],[CCAvg]]&lt;=2,"0-2",Data_set[[#This Row],[CCAvg]]&lt;=5,"3-5",Data_set[[#This Row],[CCAvg]]&lt;=8,"6-8",TRUE,"8+")</f>
        <v>3-5</v>
      </c>
      <c r="T2895">
        <f>IF(Data_set[[#This Row],[Personal Loan]]="Yes",1,0)</f>
        <v>0</v>
      </c>
      <c r="U2895" t="str" cm="1">
        <f t="array" ref="U2895">_xlfn.IFS(Data_set[[#This Row],[Income (in K/year)]]&lt;50,"&lt;50K",Data_set[[#This Row],[Income (in K/year)]]&lt;75,"50K-75K",Data_set[[#This Row],[Income (in K/year)]]&lt;100,"75K-100K",Data_set[[#This Row],[Income (in K/year)]]&lt;150,"100K-150K",TRUE,"&gt;150K")</f>
        <v>50K-75K</v>
      </c>
    </row>
    <row r="2896" spans="1:21" hidden="1" x14ac:dyDescent="0.3">
      <c r="A2896">
        <v>798</v>
      </c>
      <c r="B2896">
        <v>42</v>
      </c>
      <c r="C2896">
        <v>17</v>
      </c>
      <c r="D2896">
        <v>61</v>
      </c>
      <c r="E2896" t="s">
        <v>21</v>
      </c>
      <c r="F2896">
        <v>94998</v>
      </c>
      <c r="G2896">
        <v>3</v>
      </c>
      <c r="H2896">
        <v>0.5</v>
      </c>
      <c r="I2896" t="s">
        <v>19</v>
      </c>
      <c r="J2896">
        <v>0</v>
      </c>
      <c r="K2896" t="s">
        <v>16</v>
      </c>
      <c r="L2896" t="s">
        <v>16</v>
      </c>
      <c r="M2896" t="s">
        <v>16</v>
      </c>
      <c r="N2896" t="s">
        <v>17</v>
      </c>
      <c r="O2896" t="s">
        <v>16</v>
      </c>
      <c r="P2896" t="str" cm="1">
        <f t="array" ref="P2896">_xlfn.IFS(Data_set[[#This Row],[Age (in years)]]&lt;=30,"&lt;30",Data_set[[#This Row],[Age (in years)]]&lt;=40,"30-40",Data_set[[#This Row],[Age (in years)]]&lt;=50,"40-50",Data_set[[#This Row],[Age (in years)]]&lt;=60,"50-60",Data_set[[#This Row],[Age (in years)]]&gt;60,"&gt;60")</f>
        <v>40-50</v>
      </c>
      <c r="Q2896" t="str" cm="1">
        <f t="array" ref="Q2896">_xlfn.IFS(Data_set[[#This Row],[Experience (in years)]]&lt;=5,"0-5",Data_set[[#This Row],[Experience (in years)]]&lt;=10,"6-10",Data_set[[#This Row],[Experience (in years)]]&lt;=20,"11-20",Data_set[[#This Row],[Experience (in years)]]&lt;=30,"21-30",Data_set[[#This Row],[Experience (in years)]]&lt;=40,"31-40",TRUE,"40+")</f>
        <v>11-20</v>
      </c>
      <c r="R2896" t="str" cm="1">
        <f t="array" ref="R2896">_xlfn.IFS(Data_set[[#This Row],[Mortgage]]=0,"0",Data_set[[#This Row],[Mortgage]]&lt;=100,"1-100",Data_set[[#This Row],[Mortgage]]&lt;=200,"101-200",Data_set[[#This Row],[Mortgage]]&lt;=300,"201-300",Data_set[[#This Row],[Mortgage]]&lt;=400,"301-400",TRUE,"400+")</f>
        <v>0</v>
      </c>
      <c r="S2896" t="str" cm="1">
        <f t="array" ref="S2896">_xlfn.IFS(Data_set[[#This Row],[CCAvg]]&lt;=2,"0-2",Data_set[[#This Row],[CCAvg]]&lt;=5,"3-5",Data_set[[#This Row],[CCAvg]]&lt;=8,"6-8",TRUE,"8+")</f>
        <v>0-2</v>
      </c>
      <c r="T2896">
        <f>IF(Data_set[[#This Row],[Personal Loan]]="Yes",1,0)</f>
        <v>0</v>
      </c>
      <c r="U2896" t="str" cm="1">
        <f t="array" ref="U2896">_xlfn.IFS(Data_set[[#This Row],[Income (in K/year)]]&lt;50,"&lt;50K",Data_set[[#This Row],[Income (in K/year)]]&lt;75,"50K-75K",Data_set[[#This Row],[Income (in K/year)]]&lt;100,"75K-100K",Data_set[[#This Row],[Income (in K/year)]]&lt;150,"100K-150K",TRUE,"&gt;150K")</f>
        <v>50K-75K</v>
      </c>
    </row>
    <row r="2897" spans="1:21" hidden="1" x14ac:dyDescent="0.3">
      <c r="A2897">
        <v>837</v>
      </c>
      <c r="B2897">
        <v>42</v>
      </c>
      <c r="C2897">
        <v>17</v>
      </c>
      <c r="D2897">
        <v>74</v>
      </c>
      <c r="E2897" t="s">
        <v>21</v>
      </c>
      <c r="F2897">
        <v>92123</v>
      </c>
      <c r="G2897">
        <v>3</v>
      </c>
      <c r="H2897">
        <v>3</v>
      </c>
      <c r="I2897" t="s">
        <v>15</v>
      </c>
      <c r="J2897">
        <v>0</v>
      </c>
      <c r="K2897" t="s">
        <v>16</v>
      </c>
      <c r="L2897" t="s">
        <v>16</v>
      </c>
      <c r="M2897" t="s">
        <v>16</v>
      </c>
      <c r="N2897" t="s">
        <v>16</v>
      </c>
      <c r="O2897" t="s">
        <v>17</v>
      </c>
      <c r="P2897" t="str" cm="1">
        <f t="array" ref="P2897">_xlfn.IFS(Data_set[[#This Row],[Age (in years)]]&lt;=30,"&lt;30",Data_set[[#This Row],[Age (in years)]]&lt;=40,"30-40",Data_set[[#This Row],[Age (in years)]]&lt;=50,"40-50",Data_set[[#This Row],[Age (in years)]]&lt;=60,"50-60",Data_set[[#This Row],[Age (in years)]]&gt;60,"&gt;60")</f>
        <v>40-50</v>
      </c>
      <c r="Q2897" t="str" cm="1">
        <f t="array" ref="Q2897">_xlfn.IFS(Data_set[[#This Row],[Experience (in years)]]&lt;=5,"0-5",Data_set[[#This Row],[Experience (in years)]]&lt;=10,"6-10",Data_set[[#This Row],[Experience (in years)]]&lt;=20,"11-20",Data_set[[#This Row],[Experience (in years)]]&lt;=30,"21-30",Data_set[[#This Row],[Experience (in years)]]&lt;=40,"31-40",TRUE,"40+")</f>
        <v>11-20</v>
      </c>
      <c r="R2897" t="str" cm="1">
        <f t="array" ref="R2897">_xlfn.IFS(Data_set[[#This Row],[Mortgage]]=0,"0",Data_set[[#This Row],[Mortgage]]&lt;=100,"1-100",Data_set[[#This Row],[Mortgage]]&lt;=200,"101-200",Data_set[[#This Row],[Mortgage]]&lt;=300,"201-300",Data_set[[#This Row],[Mortgage]]&lt;=400,"301-400",TRUE,"400+")</f>
        <v>0</v>
      </c>
      <c r="S2897" t="str" cm="1">
        <f t="array" ref="S2897">_xlfn.IFS(Data_set[[#This Row],[CCAvg]]&lt;=2,"0-2",Data_set[[#This Row],[CCAvg]]&lt;=5,"3-5",Data_set[[#This Row],[CCAvg]]&lt;=8,"6-8",TRUE,"8+")</f>
        <v>3-5</v>
      </c>
      <c r="T2897">
        <f>IF(Data_set[[#This Row],[Personal Loan]]="Yes",1,0)</f>
        <v>0</v>
      </c>
      <c r="U2897" t="str" cm="1">
        <f t="array" ref="U2897">_xlfn.IFS(Data_set[[#This Row],[Income (in K/year)]]&lt;50,"&lt;50K",Data_set[[#This Row],[Income (in K/year)]]&lt;75,"50K-75K",Data_set[[#This Row],[Income (in K/year)]]&lt;100,"75K-100K",Data_set[[#This Row],[Income (in K/year)]]&lt;150,"100K-150K",TRUE,"&gt;150K")</f>
        <v>50K-75K</v>
      </c>
    </row>
    <row r="2898" spans="1:21" hidden="1" x14ac:dyDescent="0.3">
      <c r="A2898">
        <v>926</v>
      </c>
      <c r="B2898">
        <v>42</v>
      </c>
      <c r="C2898">
        <v>18</v>
      </c>
      <c r="D2898">
        <v>31</v>
      </c>
      <c r="E2898" t="s">
        <v>18</v>
      </c>
      <c r="F2898">
        <v>94720</v>
      </c>
      <c r="G2898">
        <v>1</v>
      </c>
      <c r="H2898">
        <v>0.3</v>
      </c>
      <c r="I2898" t="s">
        <v>19</v>
      </c>
      <c r="J2898">
        <v>0</v>
      </c>
      <c r="K2898" t="s">
        <v>16</v>
      </c>
      <c r="L2898" t="s">
        <v>16</v>
      </c>
      <c r="M2898" t="s">
        <v>16</v>
      </c>
      <c r="N2898" t="s">
        <v>16</v>
      </c>
      <c r="O2898" t="s">
        <v>17</v>
      </c>
      <c r="P2898" t="str" cm="1">
        <f t="array" ref="P2898">_xlfn.IFS(Data_set[[#This Row],[Age (in years)]]&lt;=30,"&lt;30",Data_set[[#This Row],[Age (in years)]]&lt;=40,"30-40",Data_set[[#This Row],[Age (in years)]]&lt;=50,"40-50",Data_set[[#This Row],[Age (in years)]]&lt;=60,"50-60",Data_set[[#This Row],[Age (in years)]]&gt;60,"&gt;60")</f>
        <v>40-50</v>
      </c>
      <c r="Q2898" t="str" cm="1">
        <f t="array" ref="Q2898">_xlfn.IFS(Data_set[[#This Row],[Experience (in years)]]&lt;=5,"0-5",Data_set[[#This Row],[Experience (in years)]]&lt;=10,"6-10",Data_set[[#This Row],[Experience (in years)]]&lt;=20,"11-20",Data_set[[#This Row],[Experience (in years)]]&lt;=30,"21-30",Data_set[[#This Row],[Experience (in years)]]&lt;=40,"31-40",TRUE,"40+")</f>
        <v>11-20</v>
      </c>
      <c r="R2898" t="str" cm="1">
        <f t="array" ref="R2898">_xlfn.IFS(Data_set[[#This Row],[Mortgage]]=0,"0",Data_set[[#This Row],[Mortgage]]&lt;=100,"1-100",Data_set[[#This Row],[Mortgage]]&lt;=200,"101-200",Data_set[[#This Row],[Mortgage]]&lt;=300,"201-300",Data_set[[#This Row],[Mortgage]]&lt;=400,"301-400",TRUE,"400+")</f>
        <v>0</v>
      </c>
      <c r="S2898" t="str" cm="1">
        <f t="array" ref="S2898">_xlfn.IFS(Data_set[[#This Row],[CCAvg]]&lt;=2,"0-2",Data_set[[#This Row],[CCAvg]]&lt;=5,"3-5",Data_set[[#This Row],[CCAvg]]&lt;=8,"6-8",TRUE,"8+")</f>
        <v>0-2</v>
      </c>
      <c r="T2898">
        <f>IF(Data_set[[#This Row],[Personal Loan]]="Yes",1,0)</f>
        <v>0</v>
      </c>
      <c r="U2898" t="str" cm="1">
        <f t="array" ref="U2898">_xlfn.IFS(Data_set[[#This Row],[Income (in K/year)]]&lt;50,"&lt;50K",Data_set[[#This Row],[Income (in K/year)]]&lt;75,"50K-75K",Data_set[[#This Row],[Income (in K/year)]]&lt;100,"75K-100K",Data_set[[#This Row],[Income (in K/year)]]&lt;150,"100K-150K",TRUE,"&gt;150K")</f>
        <v>&lt;50K</v>
      </c>
    </row>
    <row r="2899" spans="1:21" hidden="1" x14ac:dyDescent="0.3">
      <c r="A2899">
        <v>990</v>
      </c>
      <c r="B2899">
        <v>42</v>
      </c>
      <c r="C2899">
        <v>16</v>
      </c>
      <c r="D2899">
        <v>64</v>
      </c>
      <c r="E2899" t="s">
        <v>21</v>
      </c>
      <c r="F2899">
        <v>94607</v>
      </c>
      <c r="G2899">
        <v>3</v>
      </c>
      <c r="H2899">
        <v>0.5</v>
      </c>
      <c r="I2899" t="s">
        <v>19</v>
      </c>
      <c r="J2899">
        <v>247</v>
      </c>
      <c r="K2899" t="s">
        <v>16</v>
      </c>
      <c r="L2899" t="s">
        <v>16</v>
      </c>
      <c r="M2899" t="s">
        <v>16</v>
      </c>
      <c r="N2899" t="s">
        <v>16</v>
      </c>
      <c r="O2899" t="s">
        <v>16</v>
      </c>
      <c r="P2899" t="str" cm="1">
        <f t="array" ref="P2899">_xlfn.IFS(Data_set[[#This Row],[Age (in years)]]&lt;=30,"&lt;30",Data_set[[#This Row],[Age (in years)]]&lt;=40,"30-40",Data_set[[#This Row],[Age (in years)]]&lt;=50,"40-50",Data_set[[#This Row],[Age (in years)]]&lt;=60,"50-60",Data_set[[#This Row],[Age (in years)]]&gt;60,"&gt;60")</f>
        <v>40-50</v>
      </c>
      <c r="Q2899" t="str" cm="1">
        <f t="array" ref="Q2899">_xlfn.IFS(Data_set[[#This Row],[Experience (in years)]]&lt;=5,"0-5",Data_set[[#This Row],[Experience (in years)]]&lt;=10,"6-10",Data_set[[#This Row],[Experience (in years)]]&lt;=20,"11-20",Data_set[[#This Row],[Experience (in years)]]&lt;=30,"21-30",Data_set[[#This Row],[Experience (in years)]]&lt;=40,"31-40",TRUE,"40+")</f>
        <v>11-20</v>
      </c>
      <c r="R2899" t="str" cm="1">
        <f t="array" ref="R2899">_xlfn.IFS(Data_set[[#This Row],[Mortgage]]=0,"0",Data_set[[#This Row],[Mortgage]]&lt;=100,"1-100",Data_set[[#This Row],[Mortgage]]&lt;=200,"101-200",Data_set[[#This Row],[Mortgage]]&lt;=300,"201-300",Data_set[[#This Row],[Mortgage]]&lt;=400,"301-400",TRUE,"400+")</f>
        <v>201-300</v>
      </c>
      <c r="S2899" t="str" cm="1">
        <f t="array" ref="S2899">_xlfn.IFS(Data_set[[#This Row],[CCAvg]]&lt;=2,"0-2",Data_set[[#This Row],[CCAvg]]&lt;=5,"3-5",Data_set[[#This Row],[CCAvg]]&lt;=8,"6-8",TRUE,"8+")</f>
        <v>0-2</v>
      </c>
      <c r="T2899">
        <f>IF(Data_set[[#This Row],[Personal Loan]]="Yes",1,0)</f>
        <v>0</v>
      </c>
      <c r="U2899" t="str" cm="1">
        <f t="array" ref="U2899">_xlfn.IFS(Data_set[[#This Row],[Income (in K/year)]]&lt;50,"&lt;50K",Data_set[[#This Row],[Income (in K/year)]]&lt;75,"50K-75K",Data_set[[#This Row],[Income (in K/year)]]&lt;100,"75K-100K",Data_set[[#This Row],[Income (in K/year)]]&lt;150,"100K-150K",TRUE,"&gt;150K")</f>
        <v>50K-75K</v>
      </c>
    </row>
    <row r="2900" spans="1:21" hidden="1" x14ac:dyDescent="0.3">
      <c r="A2900">
        <v>1101</v>
      </c>
      <c r="B2900">
        <v>42</v>
      </c>
      <c r="C2900">
        <v>16</v>
      </c>
      <c r="D2900">
        <v>13</v>
      </c>
      <c r="E2900" t="s">
        <v>18</v>
      </c>
      <c r="F2900">
        <v>91711</v>
      </c>
      <c r="G2900">
        <v>1</v>
      </c>
      <c r="H2900">
        <v>0.2</v>
      </c>
      <c r="I2900" t="s">
        <v>15</v>
      </c>
      <c r="J2900">
        <v>0</v>
      </c>
      <c r="K2900" t="s">
        <v>16</v>
      </c>
      <c r="L2900" t="s">
        <v>16</v>
      </c>
      <c r="M2900" t="s">
        <v>16</v>
      </c>
      <c r="N2900" t="s">
        <v>17</v>
      </c>
      <c r="O2900" t="s">
        <v>16</v>
      </c>
      <c r="P2900" t="str" cm="1">
        <f t="array" ref="P2900">_xlfn.IFS(Data_set[[#This Row],[Age (in years)]]&lt;=30,"&lt;30",Data_set[[#This Row],[Age (in years)]]&lt;=40,"30-40",Data_set[[#This Row],[Age (in years)]]&lt;=50,"40-50",Data_set[[#This Row],[Age (in years)]]&lt;=60,"50-60",Data_set[[#This Row],[Age (in years)]]&gt;60,"&gt;60")</f>
        <v>40-50</v>
      </c>
      <c r="Q2900" t="str" cm="1">
        <f t="array" ref="Q2900">_xlfn.IFS(Data_set[[#This Row],[Experience (in years)]]&lt;=5,"0-5",Data_set[[#This Row],[Experience (in years)]]&lt;=10,"6-10",Data_set[[#This Row],[Experience (in years)]]&lt;=20,"11-20",Data_set[[#This Row],[Experience (in years)]]&lt;=30,"21-30",Data_set[[#This Row],[Experience (in years)]]&lt;=40,"31-40",TRUE,"40+")</f>
        <v>11-20</v>
      </c>
      <c r="R2900" t="str" cm="1">
        <f t="array" ref="R2900">_xlfn.IFS(Data_set[[#This Row],[Mortgage]]=0,"0",Data_set[[#This Row],[Mortgage]]&lt;=100,"1-100",Data_set[[#This Row],[Mortgage]]&lt;=200,"101-200",Data_set[[#This Row],[Mortgage]]&lt;=300,"201-300",Data_set[[#This Row],[Mortgage]]&lt;=400,"301-400",TRUE,"400+")</f>
        <v>0</v>
      </c>
      <c r="S2900" t="str" cm="1">
        <f t="array" ref="S2900">_xlfn.IFS(Data_set[[#This Row],[CCAvg]]&lt;=2,"0-2",Data_set[[#This Row],[CCAvg]]&lt;=5,"3-5",Data_set[[#This Row],[CCAvg]]&lt;=8,"6-8",TRUE,"8+")</f>
        <v>0-2</v>
      </c>
      <c r="T2900">
        <f>IF(Data_set[[#This Row],[Personal Loan]]="Yes",1,0)</f>
        <v>0</v>
      </c>
      <c r="U2900" t="str" cm="1">
        <f t="array" ref="U2900">_xlfn.IFS(Data_set[[#This Row],[Income (in K/year)]]&lt;50,"&lt;50K",Data_set[[#This Row],[Income (in K/year)]]&lt;75,"50K-75K",Data_set[[#This Row],[Income (in K/year)]]&lt;100,"75K-100K",Data_set[[#This Row],[Income (in K/year)]]&lt;150,"100K-150K",TRUE,"&gt;150K")</f>
        <v>&lt;50K</v>
      </c>
    </row>
    <row r="2901" spans="1:21" hidden="1" x14ac:dyDescent="0.3">
      <c r="A2901">
        <v>1102</v>
      </c>
      <c r="B2901">
        <v>42</v>
      </c>
      <c r="C2901">
        <v>17</v>
      </c>
      <c r="D2901">
        <v>95</v>
      </c>
      <c r="E2901" t="s">
        <v>21</v>
      </c>
      <c r="F2901">
        <v>90095</v>
      </c>
      <c r="G2901">
        <v>3</v>
      </c>
      <c r="H2901">
        <v>0.5</v>
      </c>
      <c r="I2901" t="s">
        <v>19</v>
      </c>
      <c r="J2901">
        <v>0</v>
      </c>
      <c r="K2901" t="s">
        <v>16</v>
      </c>
      <c r="L2901" t="s">
        <v>16</v>
      </c>
      <c r="M2901" t="s">
        <v>16</v>
      </c>
      <c r="N2901" t="s">
        <v>16</v>
      </c>
      <c r="O2901" t="s">
        <v>16</v>
      </c>
      <c r="P2901" t="str" cm="1">
        <f t="array" ref="P2901">_xlfn.IFS(Data_set[[#This Row],[Age (in years)]]&lt;=30,"&lt;30",Data_set[[#This Row],[Age (in years)]]&lt;=40,"30-40",Data_set[[#This Row],[Age (in years)]]&lt;=50,"40-50",Data_set[[#This Row],[Age (in years)]]&lt;=60,"50-60",Data_set[[#This Row],[Age (in years)]]&gt;60,"&gt;60")</f>
        <v>40-50</v>
      </c>
      <c r="Q2901" t="str" cm="1">
        <f t="array" ref="Q2901">_xlfn.IFS(Data_set[[#This Row],[Experience (in years)]]&lt;=5,"0-5",Data_set[[#This Row],[Experience (in years)]]&lt;=10,"6-10",Data_set[[#This Row],[Experience (in years)]]&lt;=20,"11-20",Data_set[[#This Row],[Experience (in years)]]&lt;=30,"21-30",Data_set[[#This Row],[Experience (in years)]]&lt;=40,"31-40",TRUE,"40+")</f>
        <v>11-20</v>
      </c>
      <c r="R2901" t="str" cm="1">
        <f t="array" ref="R2901">_xlfn.IFS(Data_set[[#This Row],[Mortgage]]=0,"0",Data_set[[#This Row],[Mortgage]]&lt;=100,"1-100",Data_set[[#This Row],[Mortgage]]&lt;=200,"101-200",Data_set[[#This Row],[Mortgage]]&lt;=300,"201-300",Data_set[[#This Row],[Mortgage]]&lt;=400,"301-400",TRUE,"400+")</f>
        <v>0</v>
      </c>
      <c r="S2901" t="str" cm="1">
        <f t="array" ref="S2901">_xlfn.IFS(Data_set[[#This Row],[CCAvg]]&lt;=2,"0-2",Data_set[[#This Row],[CCAvg]]&lt;=5,"3-5",Data_set[[#This Row],[CCAvg]]&lt;=8,"6-8",TRUE,"8+")</f>
        <v>0-2</v>
      </c>
      <c r="T2901">
        <f>IF(Data_set[[#This Row],[Personal Loan]]="Yes",1,0)</f>
        <v>0</v>
      </c>
      <c r="U2901" t="str" cm="1">
        <f t="array" ref="U2901">_xlfn.IFS(Data_set[[#This Row],[Income (in K/year)]]&lt;50,"&lt;50K",Data_set[[#This Row],[Income (in K/year)]]&lt;75,"50K-75K",Data_set[[#This Row],[Income (in K/year)]]&lt;100,"75K-100K",Data_set[[#This Row],[Income (in K/year)]]&lt;150,"100K-150K",TRUE,"&gt;150K")</f>
        <v>75K-100K</v>
      </c>
    </row>
    <row r="2902" spans="1:21" hidden="1" x14ac:dyDescent="0.3">
      <c r="A2902">
        <v>1118</v>
      </c>
      <c r="B2902">
        <v>42</v>
      </c>
      <c r="C2902">
        <v>18</v>
      </c>
      <c r="D2902">
        <v>145</v>
      </c>
      <c r="E2902" t="s">
        <v>14</v>
      </c>
      <c r="F2902">
        <v>94709</v>
      </c>
      <c r="G2902">
        <v>1</v>
      </c>
      <c r="H2902">
        <v>1.7</v>
      </c>
      <c r="I2902" t="s">
        <v>15</v>
      </c>
      <c r="J2902">
        <v>132</v>
      </c>
      <c r="K2902" t="s">
        <v>16</v>
      </c>
      <c r="L2902" t="s">
        <v>16</v>
      </c>
      <c r="M2902" t="s">
        <v>16</v>
      </c>
      <c r="N2902" t="s">
        <v>17</v>
      </c>
      <c r="O2902" t="s">
        <v>17</v>
      </c>
      <c r="P2902" t="str" cm="1">
        <f t="array" ref="P2902">_xlfn.IFS(Data_set[[#This Row],[Age (in years)]]&lt;=30,"&lt;30",Data_set[[#This Row],[Age (in years)]]&lt;=40,"30-40",Data_set[[#This Row],[Age (in years)]]&lt;=50,"40-50",Data_set[[#This Row],[Age (in years)]]&lt;=60,"50-60",Data_set[[#This Row],[Age (in years)]]&gt;60,"&gt;60")</f>
        <v>40-50</v>
      </c>
      <c r="Q2902" t="str" cm="1">
        <f t="array" ref="Q2902">_xlfn.IFS(Data_set[[#This Row],[Experience (in years)]]&lt;=5,"0-5",Data_set[[#This Row],[Experience (in years)]]&lt;=10,"6-10",Data_set[[#This Row],[Experience (in years)]]&lt;=20,"11-20",Data_set[[#This Row],[Experience (in years)]]&lt;=30,"21-30",Data_set[[#This Row],[Experience (in years)]]&lt;=40,"31-40",TRUE,"40+")</f>
        <v>11-20</v>
      </c>
      <c r="R2902" t="str" cm="1">
        <f t="array" ref="R2902">_xlfn.IFS(Data_set[[#This Row],[Mortgage]]=0,"0",Data_set[[#This Row],[Mortgage]]&lt;=100,"1-100",Data_set[[#This Row],[Mortgage]]&lt;=200,"101-200",Data_set[[#This Row],[Mortgage]]&lt;=300,"201-300",Data_set[[#This Row],[Mortgage]]&lt;=400,"301-400",TRUE,"400+")</f>
        <v>101-200</v>
      </c>
      <c r="S2902" t="str" cm="1">
        <f t="array" ref="S2902">_xlfn.IFS(Data_set[[#This Row],[CCAvg]]&lt;=2,"0-2",Data_set[[#This Row],[CCAvg]]&lt;=5,"3-5",Data_set[[#This Row],[CCAvg]]&lt;=8,"6-8",TRUE,"8+")</f>
        <v>0-2</v>
      </c>
      <c r="T2902">
        <f>IF(Data_set[[#This Row],[Personal Loan]]="Yes",1,0)</f>
        <v>0</v>
      </c>
      <c r="U2902" t="str" cm="1">
        <f t="array" ref="U2902">_xlfn.IFS(Data_set[[#This Row],[Income (in K/year)]]&lt;50,"&lt;50K",Data_set[[#This Row],[Income (in K/year)]]&lt;75,"50K-75K",Data_set[[#This Row],[Income (in K/year)]]&lt;100,"75K-100K",Data_set[[#This Row],[Income (in K/year)]]&lt;150,"100K-150K",TRUE,"&gt;150K")</f>
        <v>100K-150K</v>
      </c>
    </row>
    <row r="2903" spans="1:21" hidden="1" x14ac:dyDescent="0.3">
      <c r="A2903">
        <v>1119</v>
      </c>
      <c r="B2903">
        <v>42</v>
      </c>
      <c r="C2903">
        <v>17</v>
      </c>
      <c r="D2903">
        <v>98</v>
      </c>
      <c r="E2903" t="s">
        <v>21</v>
      </c>
      <c r="F2903">
        <v>95670</v>
      </c>
      <c r="G2903">
        <v>2</v>
      </c>
      <c r="H2903">
        <v>0.4</v>
      </c>
      <c r="I2903" t="s">
        <v>15</v>
      </c>
      <c r="J2903">
        <v>0</v>
      </c>
      <c r="K2903" t="s">
        <v>16</v>
      </c>
      <c r="L2903" t="s">
        <v>16</v>
      </c>
      <c r="M2903" t="s">
        <v>16</v>
      </c>
      <c r="N2903" t="s">
        <v>17</v>
      </c>
      <c r="O2903" t="s">
        <v>17</v>
      </c>
      <c r="P2903" t="str" cm="1">
        <f t="array" ref="P2903">_xlfn.IFS(Data_set[[#This Row],[Age (in years)]]&lt;=30,"&lt;30",Data_set[[#This Row],[Age (in years)]]&lt;=40,"30-40",Data_set[[#This Row],[Age (in years)]]&lt;=50,"40-50",Data_set[[#This Row],[Age (in years)]]&lt;=60,"50-60",Data_set[[#This Row],[Age (in years)]]&gt;60,"&gt;60")</f>
        <v>40-50</v>
      </c>
      <c r="Q2903" t="str" cm="1">
        <f t="array" ref="Q2903">_xlfn.IFS(Data_set[[#This Row],[Experience (in years)]]&lt;=5,"0-5",Data_set[[#This Row],[Experience (in years)]]&lt;=10,"6-10",Data_set[[#This Row],[Experience (in years)]]&lt;=20,"11-20",Data_set[[#This Row],[Experience (in years)]]&lt;=30,"21-30",Data_set[[#This Row],[Experience (in years)]]&lt;=40,"31-40",TRUE,"40+")</f>
        <v>11-20</v>
      </c>
      <c r="R2903" t="str" cm="1">
        <f t="array" ref="R2903">_xlfn.IFS(Data_set[[#This Row],[Mortgage]]=0,"0",Data_set[[#This Row],[Mortgage]]&lt;=100,"1-100",Data_set[[#This Row],[Mortgage]]&lt;=200,"101-200",Data_set[[#This Row],[Mortgage]]&lt;=300,"201-300",Data_set[[#This Row],[Mortgage]]&lt;=400,"301-400",TRUE,"400+")</f>
        <v>0</v>
      </c>
      <c r="S2903" t="str" cm="1">
        <f t="array" ref="S2903">_xlfn.IFS(Data_set[[#This Row],[CCAvg]]&lt;=2,"0-2",Data_set[[#This Row],[CCAvg]]&lt;=5,"3-5",Data_set[[#This Row],[CCAvg]]&lt;=8,"6-8",TRUE,"8+")</f>
        <v>0-2</v>
      </c>
      <c r="T2903">
        <f>IF(Data_set[[#This Row],[Personal Loan]]="Yes",1,0)</f>
        <v>0</v>
      </c>
      <c r="U2903" t="str" cm="1">
        <f t="array" ref="U2903">_xlfn.IFS(Data_set[[#This Row],[Income (in K/year)]]&lt;50,"&lt;50K",Data_set[[#This Row],[Income (in K/year)]]&lt;75,"50K-75K",Data_set[[#This Row],[Income (in K/year)]]&lt;100,"75K-100K",Data_set[[#This Row],[Income (in K/year)]]&lt;150,"100K-150K",TRUE,"&gt;150K")</f>
        <v>75K-100K</v>
      </c>
    </row>
    <row r="2904" spans="1:21" hidden="1" x14ac:dyDescent="0.3">
      <c r="A2904">
        <v>1181</v>
      </c>
      <c r="B2904">
        <v>42</v>
      </c>
      <c r="C2904">
        <v>17</v>
      </c>
      <c r="D2904">
        <v>90</v>
      </c>
      <c r="E2904" t="s">
        <v>21</v>
      </c>
      <c r="F2904">
        <v>90504</v>
      </c>
      <c r="G2904">
        <v>1</v>
      </c>
      <c r="H2904">
        <v>0.1</v>
      </c>
      <c r="I2904" t="s">
        <v>20</v>
      </c>
      <c r="J2904">
        <v>0</v>
      </c>
      <c r="K2904" t="s">
        <v>16</v>
      </c>
      <c r="L2904" t="s">
        <v>16</v>
      </c>
      <c r="M2904" t="s">
        <v>16</v>
      </c>
      <c r="N2904" t="s">
        <v>16</v>
      </c>
      <c r="O2904" t="s">
        <v>17</v>
      </c>
      <c r="P2904" t="str" cm="1">
        <f t="array" ref="P2904">_xlfn.IFS(Data_set[[#This Row],[Age (in years)]]&lt;=30,"&lt;30",Data_set[[#This Row],[Age (in years)]]&lt;=40,"30-40",Data_set[[#This Row],[Age (in years)]]&lt;=50,"40-50",Data_set[[#This Row],[Age (in years)]]&lt;=60,"50-60",Data_set[[#This Row],[Age (in years)]]&gt;60,"&gt;60")</f>
        <v>40-50</v>
      </c>
      <c r="Q2904" t="str" cm="1">
        <f t="array" ref="Q2904">_xlfn.IFS(Data_set[[#This Row],[Experience (in years)]]&lt;=5,"0-5",Data_set[[#This Row],[Experience (in years)]]&lt;=10,"6-10",Data_set[[#This Row],[Experience (in years)]]&lt;=20,"11-20",Data_set[[#This Row],[Experience (in years)]]&lt;=30,"21-30",Data_set[[#This Row],[Experience (in years)]]&lt;=40,"31-40",TRUE,"40+")</f>
        <v>11-20</v>
      </c>
      <c r="R2904" t="str" cm="1">
        <f t="array" ref="R2904">_xlfn.IFS(Data_set[[#This Row],[Mortgage]]=0,"0",Data_set[[#This Row],[Mortgage]]&lt;=100,"1-100",Data_set[[#This Row],[Mortgage]]&lt;=200,"101-200",Data_set[[#This Row],[Mortgage]]&lt;=300,"201-300",Data_set[[#This Row],[Mortgage]]&lt;=400,"301-400",TRUE,"400+")</f>
        <v>0</v>
      </c>
      <c r="S2904" t="str" cm="1">
        <f t="array" ref="S2904">_xlfn.IFS(Data_set[[#This Row],[CCAvg]]&lt;=2,"0-2",Data_set[[#This Row],[CCAvg]]&lt;=5,"3-5",Data_set[[#This Row],[CCAvg]]&lt;=8,"6-8",TRUE,"8+")</f>
        <v>0-2</v>
      </c>
      <c r="T2904">
        <f>IF(Data_set[[#This Row],[Personal Loan]]="Yes",1,0)</f>
        <v>0</v>
      </c>
      <c r="U2904" t="str" cm="1">
        <f t="array" ref="U2904">_xlfn.IFS(Data_set[[#This Row],[Income (in K/year)]]&lt;50,"&lt;50K",Data_set[[#This Row],[Income (in K/year)]]&lt;75,"50K-75K",Data_set[[#This Row],[Income (in K/year)]]&lt;100,"75K-100K",Data_set[[#This Row],[Income (in K/year)]]&lt;150,"100K-150K",TRUE,"&gt;150K")</f>
        <v>75K-100K</v>
      </c>
    </row>
    <row r="2905" spans="1:21" hidden="1" x14ac:dyDescent="0.3">
      <c r="A2905">
        <v>1190</v>
      </c>
      <c r="B2905">
        <v>42</v>
      </c>
      <c r="C2905">
        <v>17</v>
      </c>
      <c r="D2905">
        <v>115</v>
      </c>
      <c r="E2905" t="s">
        <v>14</v>
      </c>
      <c r="F2905">
        <v>92717</v>
      </c>
      <c r="G2905">
        <v>2</v>
      </c>
      <c r="H2905">
        <v>0.4</v>
      </c>
      <c r="I2905" t="s">
        <v>15</v>
      </c>
      <c r="J2905">
        <v>0</v>
      </c>
      <c r="K2905" t="s">
        <v>16</v>
      </c>
      <c r="L2905" t="s">
        <v>16</v>
      </c>
      <c r="M2905" t="s">
        <v>16</v>
      </c>
      <c r="N2905" t="s">
        <v>17</v>
      </c>
      <c r="O2905" t="s">
        <v>16</v>
      </c>
      <c r="P2905" t="str" cm="1">
        <f t="array" ref="P2905">_xlfn.IFS(Data_set[[#This Row],[Age (in years)]]&lt;=30,"&lt;30",Data_set[[#This Row],[Age (in years)]]&lt;=40,"30-40",Data_set[[#This Row],[Age (in years)]]&lt;=50,"40-50",Data_set[[#This Row],[Age (in years)]]&lt;=60,"50-60",Data_set[[#This Row],[Age (in years)]]&gt;60,"&gt;60")</f>
        <v>40-50</v>
      </c>
      <c r="Q2905" t="str" cm="1">
        <f t="array" ref="Q2905">_xlfn.IFS(Data_set[[#This Row],[Experience (in years)]]&lt;=5,"0-5",Data_set[[#This Row],[Experience (in years)]]&lt;=10,"6-10",Data_set[[#This Row],[Experience (in years)]]&lt;=20,"11-20",Data_set[[#This Row],[Experience (in years)]]&lt;=30,"21-30",Data_set[[#This Row],[Experience (in years)]]&lt;=40,"31-40",TRUE,"40+")</f>
        <v>11-20</v>
      </c>
      <c r="R2905" t="str" cm="1">
        <f t="array" ref="R2905">_xlfn.IFS(Data_set[[#This Row],[Mortgage]]=0,"0",Data_set[[#This Row],[Mortgage]]&lt;=100,"1-100",Data_set[[#This Row],[Mortgage]]&lt;=200,"101-200",Data_set[[#This Row],[Mortgage]]&lt;=300,"201-300",Data_set[[#This Row],[Mortgage]]&lt;=400,"301-400",TRUE,"400+")</f>
        <v>0</v>
      </c>
      <c r="S2905" t="str" cm="1">
        <f t="array" ref="S2905">_xlfn.IFS(Data_set[[#This Row],[CCAvg]]&lt;=2,"0-2",Data_set[[#This Row],[CCAvg]]&lt;=5,"3-5",Data_set[[#This Row],[CCAvg]]&lt;=8,"6-8",TRUE,"8+")</f>
        <v>0-2</v>
      </c>
      <c r="T2905">
        <f>IF(Data_set[[#This Row],[Personal Loan]]="Yes",1,0)</f>
        <v>0</v>
      </c>
      <c r="U2905" t="str" cm="1">
        <f t="array" ref="U2905">_xlfn.IFS(Data_set[[#This Row],[Income (in K/year)]]&lt;50,"&lt;50K",Data_set[[#This Row],[Income (in K/year)]]&lt;75,"50K-75K",Data_set[[#This Row],[Income (in K/year)]]&lt;100,"75K-100K",Data_set[[#This Row],[Income (in K/year)]]&lt;150,"100K-150K",TRUE,"&gt;150K")</f>
        <v>100K-150K</v>
      </c>
    </row>
    <row r="2906" spans="1:21" hidden="1" x14ac:dyDescent="0.3">
      <c r="A2906">
        <v>1253</v>
      </c>
      <c r="B2906">
        <v>42</v>
      </c>
      <c r="C2906">
        <v>17</v>
      </c>
      <c r="D2906">
        <v>93</v>
      </c>
      <c r="E2906" t="s">
        <v>21</v>
      </c>
      <c r="F2906">
        <v>92182</v>
      </c>
      <c r="G2906">
        <v>4</v>
      </c>
      <c r="H2906">
        <v>1.9</v>
      </c>
      <c r="I2906" t="s">
        <v>19</v>
      </c>
      <c r="J2906">
        <v>0</v>
      </c>
      <c r="K2906" t="s">
        <v>16</v>
      </c>
      <c r="L2906" t="s">
        <v>16</v>
      </c>
      <c r="M2906" t="s">
        <v>16</v>
      </c>
      <c r="N2906" t="s">
        <v>16</v>
      </c>
      <c r="O2906" t="s">
        <v>16</v>
      </c>
      <c r="P2906" t="str" cm="1">
        <f t="array" ref="P2906">_xlfn.IFS(Data_set[[#This Row],[Age (in years)]]&lt;=30,"&lt;30",Data_set[[#This Row],[Age (in years)]]&lt;=40,"30-40",Data_set[[#This Row],[Age (in years)]]&lt;=50,"40-50",Data_set[[#This Row],[Age (in years)]]&lt;=60,"50-60",Data_set[[#This Row],[Age (in years)]]&gt;60,"&gt;60")</f>
        <v>40-50</v>
      </c>
      <c r="Q2906" t="str" cm="1">
        <f t="array" ref="Q2906">_xlfn.IFS(Data_set[[#This Row],[Experience (in years)]]&lt;=5,"0-5",Data_set[[#This Row],[Experience (in years)]]&lt;=10,"6-10",Data_set[[#This Row],[Experience (in years)]]&lt;=20,"11-20",Data_set[[#This Row],[Experience (in years)]]&lt;=30,"21-30",Data_set[[#This Row],[Experience (in years)]]&lt;=40,"31-40",TRUE,"40+")</f>
        <v>11-20</v>
      </c>
      <c r="R2906" t="str" cm="1">
        <f t="array" ref="R2906">_xlfn.IFS(Data_set[[#This Row],[Mortgage]]=0,"0",Data_set[[#This Row],[Mortgage]]&lt;=100,"1-100",Data_set[[#This Row],[Mortgage]]&lt;=200,"101-200",Data_set[[#This Row],[Mortgage]]&lt;=300,"201-300",Data_set[[#This Row],[Mortgage]]&lt;=400,"301-400",TRUE,"400+")</f>
        <v>0</v>
      </c>
      <c r="S2906" t="str" cm="1">
        <f t="array" ref="S2906">_xlfn.IFS(Data_set[[#This Row],[CCAvg]]&lt;=2,"0-2",Data_set[[#This Row],[CCAvg]]&lt;=5,"3-5",Data_set[[#This Row],[CCAvg]]&lt;=8,"6-8",TRUE,"8+")</f>
        <v>0-2</v>
      </c>
      <c r="T2906">
        <f>IF(Data_set[[#This Row],[Personal Loan]]="Yes",1,0)</f>
        <v>0</v>
      </c>
      <c r="U2906" t="str" cm="1">
        <f t="array" ref="U2906">_xlfn.IFS(Data_set[[#This Row],[Income (in K/year)]]&lt;50,"&lt;50K",Data_set[[#This Row],[Income (in K/year)]]&lt;75,"50K-75K",Data_set[[#This Row],[Income (in K/year)]]&lt;100,"75K-100K",Data_set[[#This Row],[Income (in K/year)]]&lt;150,"100K-150K",TRUE,"&gt;150K")</f>
        <v>75K-100K</v>
      </c>
    </row>
    <row r="2907" spans="1:21" hidden="1" x14ac:dyDescent="0.3">
      <c r="A2907">
        <v>1277</v>
      </c>
      <c r="B2907">
        <v>42</v>
      </c>
      <c r="C2907">
        <v>16</v>
      </c>
      <c r="D2907">
        <v>20</v>
      </c>
      <c r="E2907" t="s">
        <v>18</v>
      </c>
      <c r="F2907">
        <v>95351</v>
      </c>
      <c r="G2907">
        <v>2</v>
      </c>
      <c r="H2907">
        <v>0.8</v>
      </c>
      <c r="I2907" t="s">
        <v>19</v>
      </c>
      <c r="J2907">
        <v>117</v>
      </c>
      <c r="K2907" t="s">
        <v>16</v>
      </c>
      <c r="L2907" t="s">
        <v>16</v>
      </c>
      <c r="M2907" t="s">
        <v>16</v>
      </c>
      <c r="N2907" t="s">
        <v>17</v>
      </c>
      <c r="O2907" t="s">
        <v>17</v>
      </c>
      <c r="P2907" t="str" cm="1">
        <f t="array" ref="P2907">_xlfn.IFS(Data_set[[#This Row],[Age (in years)]]&lt;=30,"&lt;30",Data_set[[#This Row],[Age (in years)]]&lt;=40,"30-40",Data_set[[#This Row],[Age (in years)]]&lt;=50,"40-50",Data_set[[#This Row],[Age (in years)]]&lt;=60,"50-60",Data_set[[#This Row],[Age (in years)]]&gt;60,"&gt;60")</f>
        <v>40-50</v>
      </c>
      <c r="Q2907" t="str" cm="1">
        <f t="array" ref="Q2907">_xlfn.IFS(Data_set[[#This Row],[Experience (in years)]]&lt;=5,"0-5",Data_set[[#This Row],[Experience (in years)]]&lt;=10,"6-10",Data_set[[#This Row],[Experience (in years)]]&lt;=20,"11-20",Data_set[[#This Row],[Experience (in years)]]&lt;=30,"21-30",Data_set[[#This Row],[Experience (in years)]]&lt;=40,"31-40",TRUE,"40+")</f>
        <v>11-20</v>
      </c>
      <c r="R2907" t="str" cm="1">
        <f t="array" ref="R2907">_xlfn.IFS(Data_set[[#This Row],[Mortgage]]=0,"0",Data_set[[#This Row],[Mortgage]]&lt;=100,"1-100",Data_set[[#This Row],[Mortgage]]&lt;=200,"101-200",Data_set[[#This Row],[Mortgage]]&lt;=300,"201-300",Data_set[[#This Row],[Mortgage]]&lt;=400,"301-400",TRUE,"400+")</f>
        <v>101-200</v>
      </c>
      <c r="S2907" t="str" cm="1">
        <f t="array" ref="S2907">_xlfn.IFS(Data_set[[#This Row],[CCAvg]]&lt;=2,"0-2",Data_set[[#This Row],[CCAvg]]&lt;=5,"3-5",Data_set[[#This Row],[CCAvg]]&lt;=8,"6-8",TRUE,"8+")</f>
        <v>0-2</v>
      </c>
      <c r="T2907">
        <f>IF(Data_set[[#This Row],[Personal Loan]]="Yes",1,0)</f>
        <v>0</v>
      </c>
      <c r="U2907" t="str" cm="1">
        <f t="array" ref="U2907">_xlfn.IFS(Data_set[[#This Row],[Income (in K/year)]]&lt;50,"&lt;50K",Data_set[[#This Row],[Income (in K/year)]]&lt;75,"50K-75K",Data_set[[#This Row],[Income (in K/year)]]&lt;100,"75K-100K",Data_set[[#This Row],[Income (in K/year)]]&lt;150,"100K-150K",TRUE,"&gt;150K")</f>
        <v>&lt;50K</v>
      </c>
    </row>
    <row r="2908" spans="1:21" hidden="1" x14ac:dyDescent="0.3">
      <c r="A2908">
        <v>1288</v>
      </c>
      <c r="B2908">
        <v>42</v>
      </c>
      <c r="C2908">
        <v>18</v>
      </c>
      <c r="D2908">
        <v>54</v>
      </c>
      <c r="E2908" t="s">
        <v>21</v>
      </c>
      <c r="F2908">
        <v>94010</v>
      </c>
      <c r="G2908">
        <v>4</v>
      </c>
      <c r="H2908">
        <v>2.2000000000000002</v>
      </c>
      <c r="I2908" t="s">
        <v>20</v>
      </c>
      <c r="J2908">
        <v>0</v>
      </c>
      <c r="K2908" t="s">
        <v>16</v>
      </c>
      <c r="L2908" t="s">
        <v>16</v>
      </c>
      <c r="M2908" t="s">
        <v>16</v>
      </c>
      <c r="N2908" t="s">
        <v>16</v>
      </c>
      <c r="O2908" t="s">
        <v>16</v>
      </c>
      <c r="P2908" t="str" cm="1">
        <f t="array" ref="P2908">_xlfn.IFS(Data_set[[#This Row],[Age (in years)]]&lt;=30,"&lt;30",Data_set[[#This Row],[Age (in years)]]&lt;=40,"30-40",Data_set[[#This Row],[Age (in years)]]&lt;=50,"40-50",Data_set[[#This Row],[Age (in years)]]&lt;=60,"50-60",Data_set[[#This Row],[Age (in years)]]&gt;60,"&gt;60")</f>
        <v>40-50</v>
      </c>
      <c r="Q2908" t="str" cm="1">
        <f t="array" ref="Q2908">_xlfn.IFS(Data_set[[#This Row],[Experience (in years)]]&lt;=5,"0-5",Data_set[[#This Row],[Experience (in years)]]&lt;=10,"6-10",Data_set[[#This Row],[Experience (in years)]]&lt;=20,"11-20",Data_set[[#This Row],[Experience (in years)]]&lt;=30,"21-30",Data_set[[#This Row],[Experience (in years)]]&lt;=40,"31-40",TRUE,"40+")</f>
        <v>11-20</v>
      </c>
      <c r="R2908" t="str" cm="1">
        <f t="array" ref="R2908">_xlfn.IFS(Data_set[[#This Row],[Mortgage]]=0,"0",Data_set[[#This Row],[Mortgage]]&lt;=100,"1-100",Data_set[[#This Row],[Mortgage]]&lt;=200,"101-200",Data_set[[#This Row],[Mortgage]]&lt;=300,"201-300",Data_set[[#This Row],[Mortgage]]&lt;=400,"301-400",TRUE,"400+")</f>
        <v>0</v>
      </c>
      <c r="S2908" t="str" cm="1">
        <f t="array" ref="S2908">_xlfn.IFS(Data_set[[#This Row],[CCAvg]]&lt;=2,"0-2",Data_set[[#This Row],[CCAvg]]&lt;=5,"3-5",Data_set[[#This Row],[CCAvg]]&lt;=8,"6-8",TRUE,"8+")</f>
        <v>3-5</v>
      </c>
      <c r="T2908">
        <f>IF(Data_set[[#This Row],[Personal Loan]]="Yes",1,0)</f>
        <v>0</v>
      </c>
      <c r="U2908" t="str" cm="1">
        <f t="array" ref="U2908">_xlfn.IFS(Data_set[[#This Row],[Income (in K/year)]]&lt;50,"&lt;50K",Data_set[[#This Row],[Income (in K/year)]]&lt;75,"50K-75K",Data_set[[#This Row],[Income (in K/year)]]&lt;100,"75K-100K",Data_set[[#This Row],[Income (in K/year)]]&lt;150,"100K-150K",TRUE,"&gt;150K")</f>
        <v>50K-75K</v>
      </c>
    </row>
    <row r="2909" spans="1:21" hidden="1" x14ac:dyDescent="0.3">
      <c r="A2909">
        <v>1296</v>
      </c>
      <c r="B2909">
        <v>42</v>
      </c>
      <c r="C2909">
        <v>17</v>
      </c>
      <c r="D2909">
        <v>28</v>
      </c>
      <c r="E2909" t="s">
        <v>18</v>
      </c>
      <c r="F2909">
        <v>92866</v>
      </c>
      <c r="G2909">
        <v>1</v>
      </c>
      <c r="H2909">
        <v>0.5</v>
      </c>
      <c r="I2909" t="s">
        <v>19</v>
      </c>
      <c r="J2909">
        <v>90</v>
      </c>
      <c r="K2909" t="s">
        <v>16</v>
      </c>
      <c r="L2909" t="s">
        <v>16</v>
      </c>
      <c r="M2909" t="s">
        <v>16</v>
      </c>
      <c r="N2909" t="s">
        <v>16</v>
      </c>
      <c r="O2909" t="s">
        <v>16</v>
      </c>
      <c r="P2909" t="str" cm="1">
        <f t="array" ref="P2909">_xlfn.IFS(Data_set[[#This Row],[Age (in years)]]&lt;=30,"&lt;30",Data_set[[#This Row],[Age (in years)]]&lt;=40,"30-40",Data_set[[#This Row],[Age (in years)]]&lt;=50,"40-50",Data_set[[#This Row],[Age (in years)]]&lt;=60,"50-60",Data_set[[#This Row],[Age (in years)]]&gt;60,"&gt;60")</f>
        <v>40-50</v>
      </c>
      <c r="Q2909" t="str" cm="1">
        <f t="array" ref="Q2909">_xlfn.IFS(Data_set[[#This Row],[Experience (in years)]]&lt;=5,"0-5",Data_set[[#This Row],[Experience (in years)]]&lt;=10,"6-10",Data_set[[#This Row],[Experience (in years)]]&lt;=20,"11-20",Data_set[[#This Row],[Experience (in years)]]&lt;=30,"21-30",Data_set[[#This Row],[Experience (in years)]]&lt;=40,"31-40",TRUE,"40+")</f>
        <v>11-20</v>
      </c>
      <c r="R2909" t="str" cm="1">
        <f t="array" ref="R2909">_xlfn.IFS(Data_set[[#This Row],[Mortgage]]=0,"0",Data_set[[#This Row],[Mortgage]]&lt;=100,"1-100",Data_set[[#This Row],[Mortgage]]&lt;=200,"101-200",Data_set[[#This Row],[Mortgage]]&lt;=300,"201-300",Data_set[[#This Row],[Mortgage]]&lt;=400,"301-400",TRUE,"400+")</f>
        <v>1-100</v>
      </c>
      <c r="S2909" t="str" cm="1">
        <f t="array" ref="S2909">_xlfn.IFS(Data_set[[#This Row],[CCAvg]]&lt;=2,"0-2",Data_set[[#This Row],[CCAvg]]&lt;=5,"3-5",Data_set[[#This Row],[CCAvg]]&lt;=8,"6-8",TRUE,"8+")</f>
        <v>0-2</v>
      </c>
      <c r="T2909">
        <f>IF(Data_set[[#This Row],[Personal Loan]]="Yes",1,0)</f>
        <v>0</v>
      </c>
      <c r="U2909" t="str" cm="1">
        <f t="array" ref="U2909">_xlfn.IFS(Data_set[[#This Row],[Income (in K/year)]]&lt;50,"&lt;50K",Data_set[[#This Row],[Income (in K/year)]]&lt;75,"50K-75K",Data_set[[#This Row],[Income (in K/year)]]&lt;100,"75K-100K",Data_set[[#This Row],[Income (in K/year)]]&lt;150,"100K-150K",TRUE,"&gt;150K")</f>
        <v>&lt;50K</v>
      </c>
    </row>
    <row r="2910" spans="1:21" hidden="1" x14ac:dyDescent="0.3">
      <c r="A2910">
        <v>1303</v>
      </c>
      <c r="B2910">
        <v>42</v>
      </c>
      <c r="C2910">
        <v>16</v>
      </c>
      <c r="D2910">
        <v>38</v>
      </c>
      <c r="E2910" t="s">
        <v>18</v>
      </c>
      <c r="F2910">
        <v>94087</v>
      </c>
      <c r="G2910">
        <v>3</v>
      </c>
      <c r="H2910">
        <v>0.9</v>
      </c>
      <c r="I2910" t="s">
        <v>19</v>
      </c>
      <c r="J2910">
        <v>0</v>
      </c>
      <c r="K2910" t="s">
        <v>16</v>
      </c>
      <c r="L2910" t="s">
        <v>16</v>
      </c>
      <c r="M2910" t="s">
        <v>16</v>
      </c>
      <c r="N2910" t="s">
        <v>16</v>
      </c>
      <c r="O2910" t="s">
        <v>16</v>
      </c>
      <c r="P2910" t="str" cm="1">
        <f t="array" ref="P2910">_xlfn.IFS(Data_set[[#This Row],[Age (in years)]]&lt;=30,"&lt;30",Data_set[[#This Row],[Age (in years)]]&lt;=40,"30-40",Data_set[[#This Row],[Age (in years)]]&lt;=50,"40-50",Data_set[[#This Row],[Age (in years)]]&lt;=60,"50-60",Data_set[[#This Row],[Age (in years)]]&gt;60,"&gt;60")</f>
        <v>40-50</v>
      </c>
      <c r="Q2910" t="str" cm="1">
        <f t="array" ref="Q2910">_xlfn.IFS(Data_set[[#This Row],[Experience (in years)]]&lt;=5,"0-5",Data_set[[#This Row],[Experience (in years)]]&lt;=10,"6-10",Data_set[[#This Row],[Experience (in years)]]&lt;=20,"11-20",Data_set[[#This Row],[Experience (in years)]]&lt;=30,"21-30",Data_set[[#This Row],[Experience (in years)]]&lt;=40,"31-40",TRUE,"40+")</f>
        <v>11-20</v>
      </c>
      <c r="R2910" t="str" cm="1">
        <f t="array" ref="R2910">_xlfn.IFS(Data_set[[#This Row],[Mortgage]]=0,"0",Data_set[[#This Row],[Mortgage]]&lt;=100,"1-100",Data_set[[#This Row],[Mortgage]]&lt;=200,"101-200",Data_set[[#This Row],[Mortgage]]&lt;=300,"201-300",Data_set[[#This Row],[Mortgage]]&lt;=400,"301-400",TRUE,"400+")</f>
        <v>0</v>
      </c>
      <c r="S2910" t="str" cm="1">
        <f t="array" ref="S2910">_xlfn.IFS(Data_set[[#This Row],[CCAvg]]&lt;=2,"0-2",Data_set[[#This Row],[CCAvg]]&lt;=5,"3-5",Data_set[[#This Row],[CCAvg]]&lt;=8,"6-8",TRUE,"8+")</f>
        <v>0-2</v>
      </c>
      <c r="T2910">
        <f>IF(Data_set[[#This Row],[Personal Loan]]="Yes",1,0)</f>
        <v>0</v>
      </c>
      <c r="U2910" t="str" cm="1">
        <f t="array" ref="U2910">_xlfn.IFS(Data_set[[#This Row],[Income (in K/year)]]&lt;50,"&lt;50K",Data_set[[#This Row],[Income (in K/year)]]&lt;75,"50K-75K",Data_set[[#This Row],[Income (in K/year)]]&lt;100,"75K-100K",Data_set[[#This Row],[Income (in K/year)]]&lt;150,"100K-150K",TRUE,"&gt;150K")</f>
        <v>&lt;50K</v>
      </c>
    </row>
    <row r="2911" spans="1:21" hidden="1" x14ac:dyDescent="0.3">
      <c r="A2911">
        <v>1342</v>
      </c>
      <c r="B2911">
        <v>42</v>
      </c>
      <c r="C2911">
        <v>16</v>
      </c>
      <c r="D2911">
        <v>55</v>
      </c>
      <c r="E2911" t="s">
        <v>21</v>
      </c>
      <c r="F2911">
        <v>91355</v>
      </c>
      <c r="G2911">
        <v>2</v>
      </c>
      <c r="H2911">
        <v>0.7</v>
      </c>
      <c r="I2911" t="s">
        <v>15</v>
      </c>
      <c r="J2911">
        <v>149</v>
      </c>
      <c r="K2911" t="s">
        <v>16</v>
      </c>
      <c r="L2911" t="s">
        <v>16</v>
      </c>
      <c r="M2911" t="s">
        <v>16</v>
      </c>
      <c r="N2911" t="s">
        <v>16</v>
      </c>
      <c r="O2911" t="s">
        <v>16</v>
      </c>
      <c r="P2911" t="str" cm="1">
        <f t="array" ref="P2911">_xlfn.IFS(Data_set[[#This Row],[Age (in years)]]&lt;=30,"&lt;30",Data_set[[#This Row],[Age (in years)]]&lt;=40,"30-40",Data_set[[#This Row],[Age (in years)]]&lt;=50,"40-50",Data_set[[#This Row],[Age (in years)]]&lt;=60,"50-60",Data_set[[#This Row],[Age (in years)]]&gt;60,"&gt;60")</f>
        <v>40-50</v>
      </c>
      <c r="Q2911" t="str" cm="1">
        <f t="array" ref="Q2911">_xlfn.IFS(Data_set[[#This Row],[Experience (in years)]]&lt;=5,"0-5",Data_set[[#This Row],[Experience (in years)]]&lt;=10,"6-10",Data_set[[#This Row],[Experience (in years)]]&lt;=20,"11-20",Data_set[[#This Row],[Experience (in years)]]&lt;=30,"21-30",Data_set[[#This Row],[Experience (in years)]]&lt;=40,"31-40",TRUE,"40+")</f>
        <v>11-20</v>
      </c>
      <c r="R2911" t="str" cm="1">
        <f t="array" ref="R2911">_xlfn.IFS(Data_set[[#This Row],[Mortgage]]=0,"0",Data_set[[#This Row],[Mortgage]]&lt;=100,"1-100",Data_set[[#This Row],[Mortgage]]&lt;=200,"101-200",Data_set[[#This Row],[Mortgage]]&lt;=300,"201-300",Data_set[[#This Row],[Mortgage]]&lt;=400,"301-400",TRUE,"400+")</f>
        <v>101-200</v>
      </c>
      <c r="S2911" t="str" cm="1">
        <f t="array" ref="S2911">_xlfn.IFS(Data_set[[#This Row],[CCAvg]]&lt;=2,"0-2",Data_set[[#This Row],[CCAvg]]&lt;=5,"3-5",Data_set[[#This Row],[CCAvg]]&lt;=8,"6-8",TRUE,"8+")</f>
        <v>0-2</v>
      </c>
      <c r="T2911">
        <f>IF(Data_set[[#This Row],[Personal Loan]]="Yes",1,0)</f>
        <v>0</v>
      </c>
      <c r="U2911" t="str" cm="1">
        <f t="array" ref="U2911">_xlfn.IFS(Data_set[[#This Row],[Income (in K/year)]]&lt;50,"&lt;50K",Data_set[[#This Row],[Income (in K/year)]]&lt;75,"50K-75K",Data_set[[#This Row],[Income (in K/year)]]&lt;100,"75K-100K",Data_set[[#This Row],[Income (in K/year)]]&lt;150,"100K-150K",TRUE,"&gt;150K")</f>
        <v>50K-75K</v>
      </c>
    </row>
    <row r="2912" spans="1:21" hidden="1" x14ac:dyDescent="0.3">
      <c r="A2912">
        <v>1357</v>
      </c>
      <c r="B2912">
        <v>42</v>
      </c>
      <c r="C2912">
        <v>16</v>
      </c>
      <c r="D2912">
        <v>74</v>
      </c>
      <c r="E2912" t="s">
        <v>21</v>
      </c>
      <c r="F2912">
        <v>90066</v>
      </c>
      <c r="G2912">
        <v>1</v>
      </c>
      <c r="H2912">
        <v>2.8</v>
      </c>
      <c r="I2912" t="s">
        <v>15</v>
      </c>
      <c r="J2912">
        <v>0</v>
      </c>
      <c r="K2912" t="s">
        <v>16</v>
      </c>
      <c r="L2912" t="s">
        <v>16</v>
      </c>
      <c r="M2912" t="s">
        <v>16</v>
      </c>
      <c r="N2912" t="s">
        <v>17</v>
      </c>
      <c r="O2912" t="s">
        <v>16</v>
      </c>
      <c r="P2912" t="str" cm="1">
        <f t="array" ref="P2912">_xlfn.IFS(Data_set[[#This Row],[Age (in years)]]&lt;=30,"&lt;30",Data_set[[#This Row],[Age (in years)]]&lt;=40,"30-40",Data_set[[#This Row],[Age (in years)]]&lt;=50,"40-50",Data_set[[#This Row],[Age (in years)]]&lt;=60,"50-60",Data_set[[#This Row],[Age (in years)]]&gt;60,"&gt;60")</f>
        <v>40-50</v>
      </c>
      <c r="Q2912" t="str" cm="1">
        <f t="array" ref="Q2912">_xlfn.IFS(Data_set[[#This Row],[Experience (in years)]]&lt;=5,"0-5",Data_set[[#This Row],[Experience (in years)]]&lt;=10,"6-10",Data_set[[#This Row],[Experience (in years)]]&lt;=20,"11-20",Data_set[[#This Row],[Experience (in years)]]&lt;=30,"21-30",Data_set[[#This Row],[Experience (in years)]]&lt;=40,"31-40",TRUE,"40+")</f>
        <v>11-20</v>
      </c>
      <c r="R2912" t="str" cm="1">
        <f t="array" ref="R2912">_xlfn.IFS(Data_set[[#This Row],[Mortgage]]=0,"0",Data_set[[#This Row],[Mortgage]]&lt;=100,"1-100",Data_set[[#This Row],[Mortgage]]&lt;=200,"101-200",Data_set[[#This Row],[Mortgage]]&lt;=300,"201-300",Data_set[[#This Row],[Mortgage]]&lt;=400,"301-400",TRUE,"400+")</f>
        <v>0</v>
      </c>
      <c r="S2912" t="str" cm="1">
        <f t="array" ref="S2912">_xlfn.IFS(Data_set[[#This Row],[CCAvg]]&lt;=2,"0-2",Data_set[[#This Row],[CCAvg]]&lt;=5,"3-5",Data_set[[#This Row],[CCAvg]]&lt;=8,"6-8",TRUE,"8+")</f>
        <v>3-5</v>
      </c>
      <c r="T2912">
        <f>IF(Data_set[[#This Row],[Personal Loan]]="Yes",1,0)</f>
        <v>0</v>
      </c>
      <c r="U2912" t="str" cm="1">
        <f t="array" ref="U2912">_xlfn.IFS(Data_set[[#This Row],[Income (in K/year)]]&lt;50,"&lt;50K",Data_set[[#This Row],[Income (in K/year)]]&lt;75,"50K-75K",Data_set[[#This Row],[Income (in K/year)]]&lt;100,"75K-100K",Data_set[[#This Row],[Income (in K/year)]]&lt;150,"100K-150K",TRUE,"&gt;150K")</f>
        <v>50K-75K</v>
      </c>
    </row>
    <row r="2913" spans="1:21" hidden="1" x14ac:dyDescent="0.3">
      <c r="A2913">
        <v>1397</v>
      </c>
      <c r="B2913">
        <v>42</v>
      </c>
      <c r="C2913">
        <v>18</v>
      </c>
      <c r="D2913">
        <v>43</v>
      </c>
      <c r="E2913" t="s">
        <v>18</v>
      </c>
      <c r="F2913">
        <v>91107</v>
      </c>
      <c r="G2913">
        <v>1</v>
      </c>
      <c r="H2913">
        <v>0.3</v>
      </c>
      <c r="I2913" t="s">
        <v>19</v>
      </c>
      <c r="J2913">
        <v>158</v>
      </c>
      <c r="K2913" t="s">
        <v>16</v>
      </c>
      <c r="L2913" t="s">
        <v>16</v>
      </c>
      <c r="M2913" t="s">
        <v>16</v>
      </c>
      <c r="N2913" t="s">
        <v>16</v>
      </c>
      <c r="O2913" t="s">
        <v>16</v>
      </c>
      <c r="P2913" t="str" cm="1">
        <f t="array" ref="P2913">_xlfn.IFS(Data_set[[#This Row],[Age (in years)]]&lt;=30,"&lt;30",Data_set[[#This Row],[Age (in years)]]&lt;=40,"30-40",Data_set[[#This Row],[Age (in years)]]&lt;=50,"40-50",Data_set[[#This Row],[Age (in years)]]&lt;=60,"50-60",Data_set[[#This Row],[Age (in years)]]&gt;60,"&gt;60")</f>
        <v>40-50</v>
      </c>
      <c r="Q2913" t="str" cm="1">
        <f t="array" ref="Q2913">_xlfn.IFS(Data_set[[#This Row],[Experience (in years)]]&lt;=5,"0-5",Data_set[[#This Row],[Experience (in years)]]&lt;=10,"6-10",Data_set[[#This Row],[Experience (in years)]]&lt;=20,"11-20",Data_set[[#This Row],[Experience (in years)]]&lt;=30,"21-30",Data_set[[#This Row],[Experience (in years)]]&lt;=40,"31-40",TRUE,"40+")</f>
        <v>11-20</v>
      </c>
      <c r="R2913" t="str" cm="1">
        <f t="array" ref="R2913">_xlfn.IFS(Data_set[[#This Row],[Mortgage]]=0,"0",Data_set[[#This Row],[Mortgage]]&lt;=100,"1-100",Data_set[[#This Row],[Mortgage]]&lt;=200,"101-200",Data_set[[#This Row],[Mortgage]]&lt;=300,"201-300",Data_set[[#This Row],[Mortgage]]&lt;=400,"301-400",TRUE,"400+")</f>
        <v>101-200</v>
      </c>
      <c r="S2913" t="str" cm="1">
        <f t="array" ref="S2913">_xlfn.IFS(Data_set[[#This Row],[CCAvg]]&lt;=2,"0-2",Data_set[[#This Row],[CCAvg]]&lt;=5,"3-5",Data_set[[#This Row],[CCAvg]]&lt;=8,"6-8",TRUE,"8+")</f>
        <v>0-2</v>
      </c>
      <c r="T2913">
        <f>IF(Data_set[[#This Row],[Personal Loan]]="Yes",1,0)</f>
        <v>0</v>
      </c>
      <c r="U2913" t="str" cm="1">
        <f t="array" ref="U2913">_xlfn.IFS(Data_set[[#This Row],[Income (in K/year)]]&lt;50,"&lt;50K",Data_set[[#This Row],[Income (in K/year)]]&lt;75,"50K-75K",Data_set[[#This Row],[Income (in K/year)]]&lt;100,"75K-100K",Data_set[[#This Row],[Income (in K/year)]]&lt;150,"100K-150K",TRUE,"&gt;150K")</f>
        <v>&lt;50K</v>
      </c>
    </row>
    <row r="2914" spans="1:21" hidden="1" x14ac:dyDescent="0.3">
      <c r="A2914">
        <v>1399</v>
      </c>
      <c r="B2914">
        <v>42</v>
      </c>
      <c r="C2914">
        <v>18</v>
      </c>
      <c r="D2914">
        <v>141</v>
      </c>
      <c r="E2914" t="s">
        <v>14</v>
      </c>
      <c r="F2914">
        <v>93407</v>
      </c>
      <c r="G2914">
        <v>1</v>
      </c>
      <c r="H2914">
        <v>3.5</v>
      </c>
      <c r="I2914" t="s">
        <v>15</v>
      </c>
      <c r="J2914">
        <v>0</v>
      </c>
      <c r="K2914" t="s">
        <v>16</v>
      </c>
      <c r="L2914" t="s">
        <v>16</v>
      </c>
      <c r="M2914" t="s">
        <v>16</v>
      </c>
      <c r="N2914" t="s">
        <v>16</v>
      </c>
      <c r="O2914" t="s">
        <v>16</v>
      </c>
      <c r="P2914" t="str" cm="1">
        <f t="array" ref="P2914">_xlfn.IFS(Data_set[[#This Row],[Age (in years)]]&lt;=30,"&lt;30",Data_set[[#This Row],[Age (in years)]]&lt;=40,"30-40",Data_set[[#This Row],[Age (in years)]]&lt;=50,"40-50",Data_set[[#This Row],[Age (in years)]]&lt;=60,"50-60",Data_set[[#This Row],[Age (in years)]]&gt;60,"&gt;60")</f>
        <v>40-50</v>
      </c>
      <c r="Q2914" t="str" cm="1">
        <f t="array" ref="Q2914">_xlfn.IFS(Data_set[[#This Row],[Experience (in years)]]&lt;=5,"0-5",Data_set[[#This Row],[Experience (in years)]]&lt;=10,"6-10",Data_set[[#This Row],[Experience (in years)]]&lt;=20,"11-20",Data_set[[#This Row],[Experience (in years)]]&lt;=30,"21-30",Data_set[[#This Row],[Experience (in years)]]&lt;=40,"31-40",TRUE,"40+")</f>
        <v>11-20</v>
      </c>
      <c r="R2914" t="str" cm="1">
        <f t="array" ref="R2914">_xlfn.IFS(Data_set[[#This Row],[Mortgage]]=0,"0",Data_set[[#This Row],[Mortgage]]&lt;=100,"1-100",Data_set[[#This Row],[Mortgage]]&lt;=200,"101-200",Data_set[[#This Row],[Mortgage]]&lt;=300,"201-300",Data_set[[#This Row],[Mortgage]]&lt;=400,"301-400",TRUE,"400+")</f>
        <v>0</v>
      </c>
      <c r="S2914" t="str" cm="1">
        <f t="array" ref="S2914">_xlfn.IFS(Data_set[[#This Row],[CCAvg]]&lt;=2,"0-2",Data_set[[#This Row],[CCAvg]]&lt;=5,"3-5",Data_set[[#This Row],[CCAvg]]&lt;=8,"6-8",TRUE,"8+")</f>
        <v>3-5</v>
      </c>
      <c r="T2914">
        <f>IF(Data_set[[#This Row],[Personal Loan]]="Yes",1,0)</f>
        <v>0</v>
      </c>
      <c r="U2914" t="str" cm="1">
        <f t="array" ref="U2914">_xlfn.IFS(Data_set[[#This Row],[Income (in K/year)]]&lt;50,"&lt;50K",Data_set[[#This Row],[Income (in K/year)]]&lt;75,"50K-75K",Data_set[[#This Row],[Income (in K/year)]]&lt;100,"75K-100K",Data_set[[#This Row],[Income (in K/year)]]&lt;150,"100K-150K",TRUE,"&gt;150K")</f>
        <v>100K-150K</v>
      </c>
    </row>
    <row r="2915" spans="1:21" hidden="1" x14ac:dyDescent="0.3">
      <c r="A2915">
        <v>1418</v>
      </c>
      <c r="B2915">
        <v>42</v>
      </c>
      <c r="C2915">
        <v>18</v>
      </c>
      <c r="D2915">
        <v>52</v>
      </c>
      <c r="E2915" t="s">
        <v>21</v>
      </c>
      <c r="F2915">
        <v>94061</v>
      </c>
      <c r="G2915">
        <v>2</v>
      </c>
      <c r="H2915">
        <v>2.5</v>
      </c>
      <c r="I2915" t="s">
        <v>15</v>
      </c>
      <c r="J2915">
        <v>0</v>
      </c>
      <c r="K2915" t="s">
        <v>16</v>
      </c>
      <c r="L2915" t="s">
        <v>16</v>
      </c>
      <c r="M2915" t="s">
        <v>16</v>
      </c>
      <c r="N2915" t="s">
        <v>16</v>
      </c>
      <c r="O2915" t="s">
        <v>16</v>
      </c>
      <c r="P2915" t="str" cm="1">
        <f t="array" ref="P2915">_xlfn.IFS(Data_set[[#This Row],[Age (in years)]]&lt;=30,"&lt;30",Data_set[[#This Row],[Age (in years)]]&lt;=40,"30-40",Data_set[[#This Row],[Age (in years)]]&lt;=50,"40-50",Data_set[[#This Row],[Age (in years)]]&lt;=60,"50-60",Data_set[[#This Row],[Age (in years)]]&gt;60,"&gt;60")</f>
        <v>40-50</v>
      </c>
      <c r="Q2915" t="str" cm="1">
        <f t="array" ref="Q2915">_xlfn.IFS(Data_set[[#This Row],[Experience (in years)]]&lt;=5,"0-5",Data_set[[#This Row],[Experience (in years)]]&lt;=10,"6-10",Data_set[[#This Row],[Experience (in years)]]&lt;=20,"11-20",Data_set[[#This Row],[Experience (in years)]]&lt;=30,"21-30",Data_set[[#This Row],[Experience (in years)]]&lt;=40,"31-40",TRUE,"40+")</f>
        <v>11-20</v>
      </c>
      <c r="R2915" t="str" cm="1">
        <f t="array" ref="R2915">_xlfn.IFS(Data_set[[#This Row],[Mortgage]]=0,"0",Data_set[[#This Row],[Mortgage]]&lt;=100,"1-100",Data_set[[#This Row],[Mortgage]]&lt;=200,"101-200",Data_set[[#This Row],[Mortgage]]&lt;=300,"201-300",Data_set[[#This Row],[Mortgage]]&lt;=400,"301-400",TRUE,"400+")</f>
        <v>0</v>
      </c>
      <c r="S2915" t="str" cm="1">
        <f t="array" ref="S2915">_xlfn.IFS(Data_set[[#This Row],[CCAvg]]&lt;=2,"0-2",Data_set[[#This Row],[CCAvg]]&lt;=5,"3-5",Data_set[[#This Row],[CCAvg]]&lt;=8,"6-8",TRUE,"8+")</f>
        <v>3-5</v>
      </c>
      <c r="T2915">
        <f>IF(Data_set[[#This Row],[Personal Loan]]="Yes",1,0)</f>
        <v>0</v>
      </c>
      <c r="U2915" t="str" cm="1">
        <f t="array" ref="U2915">_xlfn.IFS(Data_set[[#This Row],[Income (in K/year)]]&lt;50,"&lt;50K",Data_set[[#This Row],[Income (in K/year)]]&lt;75,"50K-75K",Data_set[[#This Row],[Income (in K/year)]]&lt;100,"75K-100K",Data_set[[#This Row],[Income (in K/year)]]&lt;150,"100K-150K",TRUE,"&gt;150K")</f>
        <v>50K-75K</v>
      </c>
    </row>
    <row r="2916" spans="1:21" hidden="1" x14ac:dyDescent="0.3">
      <c r="A2916">
        <v>1422</v>
      </c>
      <c r="B2916">
        <v>42</v>
      </c>
      <c r="C2916">
        <v>17</v>
      </c>
      <c r="D2916">
        <v>54</v>
      </c>
      <c r="E2916" t="s">
        <v>21</v>
      </c>
      <c r="F2916">
        <v>94720</v>
      </c>
      <c r="G2916">
        <v>4</v>
      </c>
      <c r="H2916">
        <v>1.9</v>
      </c>
      <c r="I2916" t="s">
        <v>19</v>
      </c>
      <c r="J2916">
        <v>164</v>
      </c>
      <c r="K2916" t="s">
        <v>16</v>
      </c>
      <c r="L2916" t="s">
        <v>16</v>
      </c>
      <c r="M2916" t="s">
        <v>16</v>
      </c>
      <c r="N2916" t="s">
        <v>16</v>
      </c>
      <c r="O2916" t="s">
        <v>16</v>
      </c>
      <c r="P2916" t="str" cm="1">
        <f t="array" ref="P2916">_xlfn.IFS(Data_set[[#This Row],[Age (in years)]]&lt;=30,"&lt;30",Data_set[[#This Row],[Age (in years)]]&lt;=40,"30-40",Data_set[[#This Row],[Age (in years)]]&lt;=50,"40-50",Data_set[[#This Row],[Age (in years)]]&lt;=60,"50-60",Data_set[[#This Row],[Age (in years)]]&gt;60,"&gt;60")</f>
        <v>40-50</v>
      </c>
      <c r="Q2916" t="str" cm="1">
        <f t="array" ref="Q2916">_xlfn.IFS(Data_set[[#This Row],[Experience (in years)]]&lt;=5,"0-5",Data_set[[#This Row],[Experience (in years)]]&lt;=10,"6-10",Data_set[[#This Row],[Experience (in years)]]&lt;=20,"11-20",Data_set[[#This Row],[Experience (in years)]]&lt;=30,"21-30",Data_set[[#This Row],[Experience (in years)]]&lt;=40,"31-40",TRUE,"40+")</f>
        <v>11-20</v>
      </c>
      <c r="R2916" t="str" cm="1">
        <f t="array" ref="R2916">_xlfn.IFS(Data_set[[#This Row],[Mortgage]]=0,"0",Data_set[[#This Row],[Mortgage]]&lt;=100,"1-100",Data_set[[#This Row],[Mortgage]]&lt;=200,"101-200",Data_set[[#This Row],[Mortgage]]&lt;=300,"201-300",Data_set[[#This Row],[Mortgage]]&lt;=400,"301-400",TRUE,"400+")</f>
        <v>101-200</v>
      </c>
      <c r="S2916" t="str" cm="1">
        <f t="array" ref="S2916">_xlfn.IFS(Data_set[[#This Row],[CCAvg]]&lt;=2,"0-2",Data_set[[#This Row],[CCAvg]]&lt;=5,"3-5",Data_set[[#This Row],[CCAvg]]&lt;=8,"6-8",TRUE,"8+")</f>
        <v>0-2</v>
      </c>
      <c r="T2916">
        <f>IF(Data_set[[#This Row],[Personal Loan]]="Yes",1,0)</f>
        <v>0</v>
      </c>
      <c r="U2916" t="str" cm="1">
        <f t="array" ref="U2916">_xlfn.IFS(Data_set[[#This Row],[Income (in K/year)]]&lt;50,"&lt;50K",Data_set[[#This Row],[Income (in K/year)]]&lt;75,"50K-75K",Data_set[[#This Row],[Income (in K/year)]]&lt;100,"75K-100K",Data_set[[#This Row],[Income (in K/year)]]&lt;150,"100K-150K",TRUE,"&gt;150K")</f>
        <v>50K-75K</v>
      </c>
    </row>
    <row r="2917" spans="1:21" hidden="1" x14ac:dyDescent="0.3">
      <c r="A2917">
        <v>1441</v>
      </c>
      <c r="B2917">
        <v>42</v>
      </c>
      <c r="C2917">
        <v>15</v>
      </c>
      <c r="D2917">
        <v>41</v>
      </c>
      <c r="E2917" t="s">
        <v>18</v>
      </c>
      <c r="F2917">
        <v>94610</v>
      </c>
      <c r="G2917">
        <v>3</v>
      </c>
      <c r="H2917">
        <v>2.5</v>
      </c>
      <c r="I2917" t="s">
        <v>20</v>
      </c>
      <c r="J2917">
        <v>0</v>
      </c>
      <c r="K2917" t="s">
        <v>16</v>
      </c>
      <c r="L2917" t="s">
        <v>16</v>
      </c>
      <c r="M2917" t="s">
        <v>16</v>
      </c>
      <c r="N2917" t="s">
        <v>17</v>
      </c>
      <c r="O2917" t="s">
        <v>16</v>
      </c>
      <c r="P2917" t="str" cm="1">
        <f t="array" ref="P2917">_xlfn.IFS(Data_set[[#This Row],[Age (in years)]]&lt;=30,"&lt;30",Data_set[[#This Row],[Age (in years)]]&lt;=40,"30-40",Data_set[[#This Row],[Age (in years)]]&lt;=50,"40-50",Data_set[[#This Row],[Age (in years)]]&lt;=60,"50-60",Data_set[[#This Row],[Age (in years)]]&gt;60,"&gt;60")</f>
        <v>40-50</v>
      </c>
      <c r="Q2917" t="str" cm="1">
        <f t="array" ref="Q2917">_xlfn.IFS(Data_set[[#This Row],[Experience (in years)]]&lt;=5,"0-5",Data_set[[#This Row],[Experience (in years)]]&lt;=10,"6-10",Data_set[[#This Row],[Experience (in years)]]&lt;=20,"11-20",Data_set[[#This Row],[Experience (in years)]]&lt;=30,"21-30",Data_set[[#This Row],[Experience (in years)]]&lt;=40,"31-40",TRUE,"40+")</f>
        <v>11-20</v>
      </c>
      <c r="R2917" t="str" cm="1">
        <f t="array" ref="R2917">_xlfn.IFS(Data_set[[#This Row],[Mortgage]]=0,"0",Data_set[[#This Row],[Mortgage]]&lt;=100,"1-100",Data_set[[#This Row],[Mortgage]]&lt;=200,"101-200",Data_set[[#This Row],[Mortgage]]&lt;=300,"201-300",Data_set[[#This Row],[Mortgage]]&lt;=400,"301-400",TRUE,"400+")</f>
        <v>0</v>
      </c>
      <c r="S2917" t="str" cm="1">
        <f t="array" ref="S2917">_xlfn.IFS(Data_set[[#This Row],[CCAvg]]&lt;=2,"0-2",Data_set[[#This Row],[CCAvg]]&lt;=5,"3-5",Data_set[[#This Row],[CCAvg]]&lt;=8,"6-8",TRUE,"8+")</f>
        <v>3-5</v>
      </c>
      <c r="T2917">
        <f>IF(Data_set[[#This Row],[Personal Loan]]="Yes",1,0)</f>
        <v>0</v>
      </c>
      <c r="U2917" t="str" cm="1">
        <f t="array" ref="U2917">_xlfn.IFS(Data_set[[#This Row],[Income (in K/year)]]&lt;50,"&lt;50K",Data_set[[#This Row],[Income (in K/year)]]&lt;75,"50K-75K",Data_set[[#This Row],[Income (in K/year)]]&lt;100,"75K-100K",Data_set[[#This Row],[Income (in K/year)]]&lt;150,"100K-150K",TRUE,"&gt;150K")</f>
        <v>&lt;50K</v>
      </c>
    </row>
    <row r="2918" spans="1:21" hidden="1" x14ac:dyDescent="0.3">
      <c r="A2918">
        <v>1458</v>
      </c>
      <c r="B2918">
        <v>42</v>
      </c>
      <c r="C2918">
        <v>16</v>
      </c>
      <c r="D2918">
        <v>25</v>
      </c>
      <c r="E2918" t="s">
        <v>18</v>
      </c>
      <c r="F2918">
        <v>94304</v>
      </c>
      <c r="G2918">
        <v>2</v>
      </c>
      <c r="H2918">
        <v>0.8</v>
      </c>
      <c r="I2918" t="s">
        <v>19</v>
      </c>
      <c r="J2918">
        <v>0</v>
      </c>
      <c r="K2918" t="s">
        <v>16</v>
      </c>
      <c r="L2918" t="s">
        <v>16</v>
      </c>
      <c r="M2918" t="s">
        <v>16</v>
      </c>
      <c r="N2918" t="s">
        <v>16</v>
      </c>
      <c r="O2918" t="s">
        <v>17</v>
      </c>
      <c r="P2918" t="str" cm="1">
        <f t="array" ref="P2918">_xlfn.IFS(Data_set[[#This Row],[Age (in years)]]&lt;=30,"&lt;30",Data_set[[#This Row],[Age (in years)]]&lt;=40,"30-40",Data_set[[#This Row],[Age (in years)]]&lt;=50,"40-50",Data_set[[#This Row],[Age (in years)]]&lt;=60,"50-60",Data_set[[#This Row],[Age (in years)]]&gt;60,"&gt;60")</f>
        <v>40-50</v>
      </c>
      <c r="Q2918" t="str" cm="1">
        <f t="array" ref="Q2918">_xlfn.IFS(Data_set[[#This Row],[Experience (in years)]]&lt;=5,"0-5",Data_set[[#This Row],[Experience (in years)]]&lt;=10,"6-10",Data_set[[#This Row],[Experience (in years)]]&lt;=20,"11-20",Data_set[[#This Row],[Experience (in years)]]&lt;=30,"21-30",Data_set[[#This Row],[Experience (in years)]]&lt;=40,"31-40",TRUE,"40+")</f>
        <v>11-20</v>
      </c>
      <c r="R2918" t="str" cm="1">
        <f t="array" ref="R2918">_xlfn.IFS(Data_set[[#This Row],[Mortgage]]=0,"0",Data_set[[#This Row],[Mortgage]]&lt;=100,"1-100",Data_set[[#This Row],[Mortgage]]&lt;=200,"101-200",Data_set[[#This Row],[Mortgage]]&lt;=300,"201-300",Data_set[[#This Row],[Mortgage]]&lt;=400,"301-400",TRUE,"400+")</f>
        <v>0</v>
      </c>
      <c r="S2918" t="str" cm="1">
        <f t="array" ref="S2918">_xlfn.IFS(Data_set[[#This Row],[CCAvg]]&lt;=2,"0-2",Data_set[[#This Row],[CCAvg]]&lt;=5,"3-5",Data_set[[#This Row],[CCAvg]]&lt;=8,"6-8",TRUE,"8+")</f>
        <v>0-2</v>
      </c>
      <c r="T2918">
        <f>IF(Data_set[[#This Row],[Personal Loan]]="Yes",1,0)</f>
        <v>0</v>
      </c>
      <c r="U2918" t="str" cm="1">
        <f t="array" ref="U2918">_xlfn.IFS(Data_set[[#This Row],[Income (in K/year)]]&lt;50,"&lt;50K",Data_set[[#This Row],[Income (in K/year)]]&lt;75,"50K-75K",Data_set[[#This Row],[Income (in K/year)]]&lt;100,"75K-100K",Data_set[[#This Row],[Income (in K/year)]]&lt;150,"100K-150K",TRUE,"&gt;150K")</f>
        <v>&lt;50K</v>
      </c>
    </row>
    <row r="2919" spans="1:21" hidden="1" x14ac:dyDescent="0.3">
      <c r="A2919">
        <v>1555</v>
      </c>
      <c r="B2919">
        <v>42</v>
      </c>
      <c r="C2919">
        <v>15</v>
      </c>
      <c r="D2919">
        <v>34</v>
      </c>
      <c r="E2919" t="s">
        <v>18</v>
      </c>
      <c r="F2919">
        <v>91302</v>
      </c>
      <c r="G2919">
        <v>3</v>
      </c>
      <c r="H2919">
        <v>1</v>
      </c>
      <c r="I2919" t="s">
        <v>20</v>
      </c>
      <c r="J2919">
        <v>0</v>
      </c>
      <c r="K2919" t="s">
        <v>16</v>
      </c>
      <c r="L2919" t="s">
        <v>17</v>
      </c>
      <c r="M2919" t="s">
        <v>16</v>
      </c>
      <c r="N2919" t="s">
        <v>17</v>
      </c>
      <c r="O2919" t="s">
        <v>16</v>
      </c>
      <c r="P2919" t="str" cm="1">
        <f t="array" ref="P2919">_xlfn.IFS(Data_set[[#This Row],[Age (in years)]]&lt;=30,"&lt;30",Data_set[[#This Row],[Age (in years)]]&lt;=40,"30-40",Data_set[[#This Row],[Age (in years)]]&lt;=50,"40-50",Data_set[[#This Row],[Age (in years)]]&lt;=60,"50-60",Data_set[[#This Row],[Age (in years)]]&gt;60,"&gt;60")</f>
        <v>40-50</v>
      </c>
      <c r="Q2919" t="str" cm="1">
        <f t="array" ref="Q2919">_xlfn.IFS(Data_set[[#This Row],[Experience (in years)]]&lt;=5,"0-5",Data_set[[#This Row],[Experience (in years)]]&lt;=10,"6-10",Data_set[[#This Row],[Experience (in years)]]&lt;=20,"11-20",Data_set[[#This Row],[Experience (in years)]]&lt;=30,"21-30",Data_set[[#This Row],[Experience (in years)]]&lt;=40,"31-40",TRUE,"40+")</f>
        <v>11-20</v>
      </c>
      <c r="R2919" t="str" cm="1">
        <f t="array" ref="R2919">_xlfn.IFS(Data_set[[#This Row],[Mortgage]]=0,"0",Data_set[[#This Row],[Mortgage]]&lt;=100,"1-100",Data_set[[#This Row],[Mortgage]]&lt;=200,"101-200",Data_set[[#This Row],[Mortgage]]&lt;=300,"201-300",Data_set[[#This Row],[Mortgage]]&lt;=400,"301-400",TRUE,"400+")</f>
        <v>0</v>
      </c>
      <c r="S2919" t="str" cm="1">
        <f t="array" ref="S2919">_xlfn.IFS(Data_set[[#This Row],[CCAvg]]&lt;=2,"0-2",Data_set[[#This Row],[CCAvg]]&lt;=5,"3-5",Data_set[[#This Row],[CCAvg]]&lt;=8,"6-8",TRUE,"8+")</f>
        <v>0-2</v>
      </c>
      <c r="T2919">
        <f>IF(Data_set[[#This Row],[Personal Loan]]="Yes",1,0)</f>
        <v>0</v>
      </c>
      <c r="U2919" t="str" cm="1">
        <f t="array" ref="U2919">_xlfn.IFS(Data_set[[#This Row],[Income (in K/year)]]&lt;50,"&lt;50K",Data_set[[#This Row],[Income (in K/year)]]&lt;75,"50K-75K",Data_set[[#This Row],[Income (in K/year)]]&lt;100,"75K-100K",Data_set[[#This Row],[Income (in K/year)]]&lt;150,"100K-150K",TRUE,"&gt;150K")</f>
        <v>&lt;50K</v>
      </c>
    </row>
    <row r="2920" spans="1:21" hidden="1" x14ac:dyDescent="0.3">
      <c r="A2920">
        <v>1629</v>
      </c>
      <c r="B2920">
        <v>42</v>
      </c>
      <c r="C2920">
        <v>18</v>
      </c>
      <c r="D2920">
        <v>90</v>
      </c>
      <c r="E2920" t="s">
        <v>21</v>
      </c>
      <c r="F2920">
        <v>95064</v>
      </c>
      <c r="G2920">
        <v>4</v>
      </c>
      <c r="H2920">
        <v>0.8</v>
      </c>
      <c r="I2920" t="s">
        <v>15</v>
      </c>
      <c r="J2920">
        <v>245</v>
      </c>
      <c r="K2920" t="s">
        <v>16</v>
      </c>
      <c r="L2920" t="s">
        <v>17</v>
      </c>
      <c r="M2920" t="s">
        <v>16</v>
      </c>
      <c r="N2920" t="s">
        <v>16</v>
      </c>
      <c r="O2920" t="s">
        <v>16</v>
      </c>
      <c r="P2920" t="str" cm="1">
        <f t="array" ref="P2920">_xlfn.IFS(Data_set[[#This Row],[Age (in years)]]&lt;=30,"&lt;30",Data_set[[#This Row],[Age (in years)]]&lt;=40,"30-40",Data_set[[#This Row],[Age (in years)]]&lt;=50,"40-50",Data_set[[#This Row],[Age (in years)]]&lt;=60,"50-60",Data_set[[#This Row],[Age (in years)]]&gt;60,"&gt;60")</f>
        <v>40-50</v>
      </c>
      <c r="Q2920" t="str" cm="1">
        <f t="array" ref="Q2920">_xlfn.IFS(Data_set[[#This Row],[Experience (in years)]]&lt;=5,"0-5",Data_set[[#This Row],[Experience (in years)]]&lt;=10,"6-10",Data_set[[#This Row],[Experience (in years)]]&lt;=20,"11-20",Data_set[[#This Row],[Experience (in years)]]&lt;=30,"21-30",Data_set[[#This Row],[Experience (in years)]]&lt;=40,"31-40",TRUE,"40+")</f>
        <v>11-20</v>
      </c>
      <c r="R2920" t="str" cm="1">
        <f t="array" ref="R2920">_xlfn.IFS(Data_set[[#This Row],[Mortgage]]=0,"0",Data_set[[#This Row],[Mortgage]]&lt;=100,"1-100",Data_set[[#This Row],[Mortgage]]&lt;=200,"101-200",Data_set[[#This Row],[Mortgage]]&lt;=300,"201-300",Data_set[[#This Row],[Mortgage]]&lt;=400,"301-400",TRUE,"400+")</f>
        <v>201-300</v>
      </c>
      <c r="S2920" t="str" cm="1">
        <f t="array" ref="S2920">_xlfn.IFS(Data_set[[#This Row],[CCAvg]]&lt;=2,"0-2",Data_set[[#This Row],[CCAvg]]&lt;=5,"3-5",Data_set[[#This Row],[CCAvg]]&lt;=8,"6-8",TRUE,"8+")</f>
        <v>0-2</v>
      </c>
      <c r="T2920">
        <f>IF(Data_set[[#This Row],[Personal Loan]]="Yes",1,0)</f>
        <v>0</v>
      </c>
      <c r="U2920" t="str" cm="1">
        <f t="array" ref="U2920">_xlfn.IFS(Data_set[[#This Row],[Income (in K/year)]]&lt;50,"&lt;50K",Data_set[[#This Row],[Income (in K/year)]]&lt;75,"50K-75K",Data_set[[#This Row],[Income (in K/year)]]&lt;100,"75K-100K",Data_set[[#This Row],[Income (in K/year)]]&lt;150,"100K-150K",TRUE,"&gt;150K")</f>
        <v>75K-100K</v>
      </c>
    </row>
    <row r="2921" spans="1:21" hidden="1" x14ac:dyDescent="0.3">
      <c r="A2921">
        <v>1757</v>
      </c>
      <c r="B2921">
        <v>42</v>
      </c>
      <c r="C2921">
        <v>17</v>
      </c>
      <c r="D2921">
        <v>23</v>
      </c>
      <c r="E2921" t="s">
        <v>18</v>
      </c>
      <c r="F2921">
        <v>95053</v>
      </c>
      <c r="G2921">
        <v>2</v>
      </c>
      <c r="H2921">
        <v>0</v>
      </c>
      <c r="I2921" t="s">
        <v>19</v>
      </c>
      <c r="J2921">
        <v>0</v>
      </c>
      <c r="K2921" t="s">
        <v>16</v>
      </c>
      <c r="L2921" t="s">
        <v>16</v>
      </c>
      <c r="M2921" t="s">
        <v>16</v>
      </c>
      <c r="N2921" t="s">
        <v>16</v>
      </c>
      <c r="O2921" t="s">
        <v>16</v>
      </c>
      <c r="P2921" t="str" cm="1">
        <f t="array" ref="P2921">_xlfn.IFS(Data_set[[#This Row],[Age (in years)]]&lt;=30,"&lt;30",Data_set[[#This Row],[Age (in years)]]&lt;=40,"30-40",Data_set[[#This Row],[Age (in years)]]&lt;=50,"40-50",Data_set[[#This Row],[Age (in years)]]&lt;=60,"50-60",Data_set[[#This Row],[Age (in years)]]&gt;60,"&gt;60")</f>
        <v>40-50</v>
      </c>
      <c r="Q2921" t="str" cm="1">
        <f t="array" ref="Q2921">_xlfn.IFS(Data_set[[#This Row],[Experience (in years)]]&lt;=5,"0-5",Data_set[[#This Row],[Experience (in years)]]&lt;=10,"6-10",Data_set[[#This Row],[Experience (in years)]]&lt;=20,"11-20",Data_set[[#This Row],[Experience (in years)]]&lt;=30,"21-30",Data_set[[#This Row],[Experience (in years)]]&lt;=40,"31-40",TRUE,"40+")</f>
        <v>11-20</v>
      </c>
      <c r="R2921" t="str" cm="1">
        <f t="array" ref="R2921">_xlfn.IFS(Data_set[[#This Row],[Mortgage]]=0,"0",Data_set[[#This Row],[Mortgage]]&lt;=100,"1-100",Data_set[[#This Row],[Mortgage]]&lt;=200,"101-200",Data_set[[#This Row],[Mortgage]]&lt;=300,"201-300",Data_set[[#This Row],[Mortgage]]&lt;=400,"301-400",TRUE,"400+")</f>
        <v>0</v>
      </c>
      <c r="S2921" t="str" cm="1">
        <f t="array" ref="S2921">_xlfn.IFS(Data_set[[#This Row],[CCAvg]]&lt;=2,"0-2",Data_set[[#This Row],[CCAvg]]&lt;=5,"3-5",Data_set[[#This Row],[CCAvg]]&lt;=8,"6-8",TRUE,"8+")</f>
        <v>0-2</v>
      </c>
      <c r="T2921">
        <f>IF(Data_set[[#This Row],[Personal Loan]]="Yes",1,0)</f>
        <v>0</v>
      </c>
      <c r="U2921" t="str" cm="1">
        <f t="array" ref="U2921">_xlfn.IFS(Data_set[[#This Row],[Income (in K/year)]]&lt;50,"&lt;50K",Data_set[[#This Row],[Income (in K/year)]]&lt;75,"50K-75K",Data_set[[#This Row],[Income (in K/year)]]&lt;100,"75K-100K",Data_set[[#This Row],[Income (in K/year)]]&lt;150,"100K-150K",TRUE,"&gt;150K")</f>
        <v>&lt;50K</v>
      </c>
    </row>
    <row r="2922" spans="1:21" hidden="1" x14ac:dyDescent="0.3">
      <c r="A2922">
        <v>1842</v>
      </c>
      <c r="B2922">
        <v>42</v>
      </c>
      <c r="C2922">
        <v>17</v>
      </c>
      <c r="D2922">
        <v>91</v>
      </c>
      <c r="E2922" t="s">
        <v>21</v>
      </c>
      <c r="F2922">
        <v>94583</v>
      </c>
      <c r="G2922">
        <v>1</v>
      </c>
      <c r="H2922">
        <v>0.1</v>
      </c>
      <c r="I2922" t="s">
        <v>20</v>
      </c>
      <c r="J2922">
        <v>199</v>
      </c>
      <c r="K2922" t="s">
        <v>16</v>
      </c>
      <c r="L2922" t="s">
        <v>16</v>
      </c>
      <c r="M2922" t="s">
        <v>16</v>
      </c>
      <c r="N2922" t="s">
        <v>17</v>
      </c>
      <c r="O2922" t="s">
        <v>17</v>
      </c>
      <c r="P2922" t="str" cm="1">
        <f t="array" ref="P2922">_xlfn.IFS(Data_set[[#This Row],[Age (in years)]]&lt;=30,"&lt;30",Data_set[[#This Row],[Age (in years)]]&lt;=40,"30-40",Data_set[[#This Row],[Age (in years)]]&lt;=50,"40-50",Data_set[[#This Row],[Age (in years)]]&lt;=60,"50-60",Data_set[[#This Row],[Age (in years)]]&gt;60,"&gt;60")</f>
        <v>40-50</v>
      </c>
      <c r="Q2922" t="str" cm="1">
        <f t="array" ref="Q2922">_xlfn.IFS(Data_set[[#This Row],[Experience (in years)]]&lt;=5,"0-5",Data_set[[#This Row],[Experience (in years)]]&lt;=10,"6-10",Data_set[[#This Row],[Experience (in years)]]&lt;=20,"11-20",Data_set[[#This Row],[Experience (in years)]]&lt;=30,"21-30",Data_set[[#This Row],[Experience (in years)]]&lt;=40,"31-40",TRUE,"40+")</f>
        <v>11-20</v>
      </c>
      <c r="R2922" t="str" cm="1">
        <f t="array" ref="R2922">_xlfn.IFS(Data_set[[#This Row],[Mortgage]]=0,"0",Data_set[[#This Row],[Mortgage]]&lt;=100,"1-100",Data_set[[#This Row],[Mortgage]]&lt;=200,"101-200",Data_set[[#This Row],[Mortgage]]&lt;=300,"201-300",Data_set[[#This Row],[Mortgage]]&lt;=400,"301-400",TRUE,"400+")</f>
        <v>101-200</v>
      </c>
      <c r="S2922" t="str" cm="1">
        <f t="array" ref="S2922">_xlfn.IFS(Data_set[[#This Row],[CCAvg]]&lt;=2,"0-2",Data_set[[#This Row],[CCAvg]]&lt;=5,"3-5",Data_set[[#This Row],[CCAvg]]&lt;=8,"6-8",TRUE,"8+")</f>
        <v>0-2</v>
      </c>
      <c r="T2922">
        <f>IF(Data_set[[#This Row],[Personal Loan]]="Yes",1,0)</f>
        <v>0</v>
      </c>
      <c r="U2922" t="str" cm="1">
        <f t="array" ref="U2922">_xlfn.IFS(Data_set[[#This Row],[Income (in K/year)]]&lt;50,"&lt;50K",Data_set[[#This Row],[Income (in K/year)]]&lt;75,"50K-75K",Data_set[[#This Row],[Income (in K/year)]]&lt;100,"75K-100K",Data_set[[#This Row],[Income (in K/year)]]&lt;150,"100K-150K",TRUE,"&gt;150K")</f>
        <v>75K-100K</v>
      </c>
    </row>
    <row r="2923" spans="1:21" hidden="1" x14ac:dyDescent="0.3">
      <c r="A2923">
        <v>1863</v>
      </c>
      <c r="B2923">
        <v>42</v>
      </c>
      <c r="C2923">
        <v>17</v>
      </c>
      <c r="D2923">
        <v>82</v>
      </c>
      <c r="E2923" t="s">
        <v>21</v>
      </c>
      <c r="F2923">
        <v>95616</v>
      </c>
      <c r="G2923">
        <v>1</v>
      </c>
      <c r="H2923">
        <v>3.7</v>
      </c>
      <c r="I2923" t="s">
        <v>19</v>
      </c>
      <c r="J2923">
        <v>0</v>
      </c>
      <c r="K2923" t="s">
        <v>16</v>
      </c>
      <c r="L2923" t="s">
        <v>16</v>
      </c>
      <c r="M2923" t="s">
        <v>16</v>
      </c>
      <c r="N2923" t="s">
        <v>17</v>
      </c>
      <c r="O2923" t="s">
        <v>16</v>
      </c>
      <c r="P2923" t="str" cm="1">
        <f t="array" ref="P2923">_xlfn.IFS(Data_set[[#This Row],[Age (in years)]]&lt;=30,"&lt;30",Data_set[[#This Row],[Age (in years)]]&lt;=40,"30-40",Data_set[[#This Row],[Age (in years)]]&lt;=50,"40-50",Data_set[[#This Row],[Age (in years)]]&lt;=60,"50-60",Data_set[[#This Row],[Age (in years)]]&gt;60,"&gt;60")</f>
        <v>40-50</v>
      </c>
      <c r="Q2923" t="str" cm="1">
        <f t="array" ref="Q2923">_xlfn.IFS(Data_set[[#This Row],[Experience (in years)]]&lt;=5,"0-5",Data_set[[#This Row],[Experience (in years)]]&lt;=10,"6-10",Data_set[[#This Row],[Experience (in years)]]&lt;=20,"11-20",Data_set[[#This Row],[Experience (in years)]]&lt;=30,"21-30",Data_set[[#This Row],[Experience (in years)]]&lt;=40,"31-40",TRUE,"40+")</f>
        <v>11-20</v>
      </c>
      <c r="R2923" t="str" cm="1">
        <f t="array" ref="R2923">_xlfn.IFS(Data_set[[#This Row],[Mortgage]]=0,"0",Data_set[[#This Row],[Mortgage]]&lt;=100,"1-100",Data_set[[#This Row],[Mortgage]]&lt;=200,"101-200",Data_set[[#This Row],[Mortgage]]&lt;=300,"201-300",Data_set[[#This Row],[Mortgage]]&lt;=400,"301-400",TRUE,"400+")</f>
        <v>0</v>
      </c>
      <c r="S2923" t="str" cm="1">
        <f t="array" ref="S2923">_xlfn.IFS(Data_set[[#This Row],[CCAvg]]&lt;=2,"0-2",Data_set[[#This Row],[CCAvg]]&lt;=5,"3-5",Data_set[[#This Row],[CCAvg]]&lt;=8,"6-8",TRUE,"8+")</f>
        <v>3-5</v>
      </c>
      <c r="T2923">
        <f>IF(Data_set[[#This Row],[Personal Loan]]="Yes",1,0)</f>
        <v>0</v>
      </c>
      <c r="U2923" t="str" cm="1">
        <f t="array" ref="U2923">_xlfn.IFS(Data_set[[#This Row],[Income (in K/year)]]&lt;50,"&lt;50K",Data_set[[#This Row],[Income (in K/year)]]&lt;75,"50K-75K",Data_set[[#This Row],[Income (in K/year)]]&lt;100,"75K-100K",Data_set[[#This Row],[Income (in K/year)]]&lt;150,"100K-150K",TRUE,"&gt;150K")</f>
        <v>75K-100K</v>
      </c>
    </row>
    <row r="2924" spans="1:21" hidden="1" x14ac:dyDescent="0.3">
      <c r="A2924">
        <v>1892</v>
      </c>
      <c r="B2924">
        <v>42</v>
      </c>
      <c r="C2924">
        <v>18</v>
      </c>
      <c r="D2924">
        <v>50</v>
      </c>
      <c r="E2924" t="s">
        <v>18</v>
      </c>
      <c r="F2924">
        <v>95126</v>
      </c>
      <c r="G2924">
        <v>4</v>
      </c>
      <c r="H2924">
        <v>2.2000000000000002</v>
      </c>
      <c r="I2924" t="s">
        <v>20</v>
      </c>
      <c r="J2924">
        <v>0</v>
      </c>
      <c r="K2924" t="s">
        <v>16</v>
      </c>
      <c r="L2924" t="s">
        <v>16</v>
      </c>
      <c r="M2924" t="s">
        <v>16</v>
      </c>
      <c r="N2924" t="s">
        <v>16</v>
      </c>
      <c r="O2924" t="s">
        <v>16</v>
      </c>
      <c r="P2924" t="str" cm="1">
        <f t="array" ref="P2924">_xlfn.IFS(Data_set[[#This Row],[Age (in years)]]&lt;=30,"&lt;30",Data_set[[#This Row],[Age (in years)]]&lt;=40,"30-40",Data_set[[#This Row],[Age (in years)]]&lt;=50,"40-50",Data_set[[#This Row],[Age (in years)]]&lt;=60,"50-60",Data_set[[#This Row],[Age (in years)]]&gt;60,"&gt;60")</f>
        <v>40-50</v>
      </c>
      <c r="Q2924" t="str" cm="1">
        <f t="array" ref="Q2924">_xlfn.IFS(Data_set[[#This Row],[Experience (in years)]]&lt;=5,"0-5",Data_set[[#This Row],[Experience (in years)]]&lt;=10,"6-10",Data_set[[#This Row],[Experience (in years)]]&lt;=20,"11-20",Data_set[[#This Row],[Experience (in years)]]&lt;=30,"21-30",Data_set[[#This Row],[Experience (in years)]]&lt;=40,"31-40",TRUE,"40+")</f>
        <v>11-20</v>
      </c>
      <c r="R2924" t="str" cm="1">
        <f t="array" ref="R2924">_xlfn.IFS(Data_set[[#This Row],[Mortgage]]=0,"0",Data_set[[#This Row],[Mortgage]]&lt;=100,"1-100",Data_set[[#This Row],[Mortgage]]&lt;=200,"101-200",Data_set[[#This Row],[Mortgage]]&lt;=300,"201-300",Data_set[[#This Row],[Mortgage]]&lt;=400,"301-400",TRUE,"400+")</f>
        <v>0</v>
      </c>
      <c r="S2924" t="str" cm="1">
        <f t="array" ref="S2924">_xlfn.IFS(Data_set[[#This Row],[CCAvg]]&lt;=2,"0-2",Data_set[[#This Row],[CCAvg]]&lt;=5,"3-5",Data_set[[#This Row],[CCAvg]]&lt;=8,"6-8",TRUE,"8+")</f>
        <v>3-5</v>
      </c>
      <c r="T2924">
        <f>IF(Data_set[[#This Row],[Personal Loan]]="Yes",1,0)</f>
        <v>0</v>
      </c>
      <c r="U2924" t="str" cm="1">
        <f t="array" ref="U2924">_xlfn.IFS(Data_set[[#This Row],[Income (in K/year)]]&lt;50,"&lt;50K",Data_set[[#This Row],[Income (in K/year)]]&lt;75,"50K-75K",Data_set[[#This Row],[Income (in K/year)]]&lt;100,"75K-100K",Data_set[[#This Row],[Income (in K/year)]]&lt;150,"100K-150K",TRUE,"&gt;150K")</f>
        <v>50K-75K</v>
      </c>
    </row>
    <row r="2925" spans="1:21" hidden="1" x14ac:dyDescent="0.3">
      <c r="A2925">
        <v>1907</v>
      </c>
      <c r="B2925">
        <v>42</v>
      </c>
      <c r="C2925">
        <v>17</v>
      </c>
      <c r="D2925">
        <v>98</v>
      </c>
      <c r="E2925" t="s">
        <v>21</v>
      </c>
      <c r="F2925">
        <v>92866</v>
      </c>
      <c r="G2925">
        <v>2</v>
      </c>
      <c r="H2925">
        <v>0.4</v>
      </c>
      <c r="I2925" t="s">
        <v>15</v>
      </c>
      <c r="J2925">
        <v>275</v>
      </c>
      <c r="K2925" t="s">
        <v>16</v>
      </c>
      <c r="L2925" t="s">
        <v>16</v>
      </c>
      <c r="M2925" t="s">
        <v>16</v>
      </c>
      <c r="N2925" t="s">
        <v>17</v>
      </c>
      <c r="O2925" t="s">
        <v>16</v>
      </c>
      <c r="P2925" t="str" cm="1">
        <f t="array" ref="P2925">_xlfn.IFS(Data_set[[#This Row],[Age (in years)]]&lt;=30,"&lt;30",Data_set[[#This Row],[Age (in years)]]&lt;=40,"30-40",Data_set[[#This Row],[Age (in years)]]&lt;=50,"40-50",Data_set[[#This Row],[Age (in years)]]&lt;=60,"50-60",Data_set[[#This Row],[Age (in years)]]&gt;60,"&gt;60")</f>
        <v>40-50</v>
      </c>
      <c r="Q2925" t="str" cm="1">
        <f t="array" ref="Q2925">_xlfn.IFS(Data_set[[#This Row],[Experience (in years)]]&lt;=5,"0-5",Data_set[[#This Row],[Experience (in years)]]&lt;=10,"6-10",Data_set[[#This Row],[Experience (in years)]]&lt;=20,"11-20",Data_set[[#This Row],[Experience (in years)]]&lt;=30,"21-30",Data_set[[#This Row],[Experience (in years)]]&lt;=40,"31-40",TRUE,"40+")</f>
        <v>11-20</v>
      </c>
      <c r="R2925" t="str" cm="1">
        <f t="array" ref="R2925">_xlfn.IFS(Data_set[[#This Row],[Mortgage]]=0,"0",Data_set[[#This Row],[Mortgage]]&lt;=100,"1-100",Data_set[[#This Row],[Mortgage]]&lt;=200,"101-200",Data_set[[#This Row],[Mortgage]]&lt;=300,"201-300",Data_set[[#This Row],[Mortgage]]&lt;=400,"301-400",TRUE,"400+")</f>
        <v>201-300</v>
      </c>
      <c r="S2925" t="str" cm="1">
        <f t="array" ref="S2925">_xlfn.IFS(Data_set[[#This Row],[CCAvg]]&lt;=2,"0-2",Data_set[[#This Row],[CCAvg]]&lt;=5,"3-5",Data_set[[#This Row],[CCAvg]]&lt;=8,"6-8",TRUE,"8+")</f>
        <v>0-2</v>
      </c>
      <c r="T2925">
        <f>IF(Data_set[[#This Row],[Personal Loan]]="Yes",1,0)</f>
        <v>0</v>
      </c>
      <c r="U2925" t="str" cm="1">
        <f t="array" ref="U2925">_xlfn.IFS(Data_set[[#This Row],[Income (in K/year)]]&lt;50,"&lt;50K",Data_set[[#This Row],[Income (in K/year)]]&lt;75,"50K-75K",Data_set[[#This Row],[Income (in K/year)]]&lt;100,"75K-100K",Data_set[[#This Row],[Income (in K/year)]]&lt;150,"100K-150K",TRUE,"&gt;150K")</f>
        <v>75K-100K</v>
      </c>
    </row>
    <row r="2926" spans="1:21" hidden="1" x14ac:dyDescent="0.3">
      <c r="A2926">
        <v>1908</v>
      </c>
      <c r="B2926">
        <v>42</v>
      </c>
      <c r="C2926">
        <v>18</v>
      </c>
      <c r="D2926">
        <v>115</v>
      </c>
      <c r="E2926" t="s">
        <v>14</v>
      </c>
      <c r="F2926">
        <v>93711</v>
      </c>
      <c r="G2926">
        <v>1</v>
      </c>
      <c r="H2926">
        <v>0.3</v>
      </c>
      <c r="I2926" t="s">
        <v>15</v>
      </c>
      <c r="J2926">
        <v>0</v>
      </c>
      <c r="K2926" t="s">
        <v>16</v>
      </c>
      <c r="L2926" t="s">
        <v>16</v>
      </c>
      <c r="M2926" t="s">
        <v>16</v>
      </c>
      <c r="N2926" t="s">
        <v>16</v>
      </c>
      <c r="O2926" t="s">
        <v>16</v>
      </c>
      <c r="P2926" t="str" cm="1">
        <f t="array" ref="P2926">_xlfn.IFS(Data_set[[#This Row],[Age (in years)]]&lt;=30,"&lt;30",Data_set[[#This Row],[Age (in years)]]&lt;=40,"30-40",Data_set[[#This Row],[Age (in years)]]&lt;=50,"40-50",Data_set[[#This Row],[Age (in years)]]&lt;=60,"50-60",Data_set[[#This Row],[Age (in years)]]&gt;60,"&gt;60")</f>
        <v>40-50</v>
      </c>
      <c r="Q2926" t="str" cm="1">
        <f t="array" ref="Q2926">_xlfn.IFS(Data_set[[#This Row],[Experience (in years)]]&lt;=5,"0-5",Data_set[[#This Row],[Experience (in years)]]&lt;=10,"6-10",Data_set[[#This Row],[Experience (in years)]]&lt;=20,"11-20",Data_set[[#This Row],[Experience (in years)]]&lt;=30,"21-30",Data_set[[#This Row],[Experience (in years)]]&lt;=40,"31-40",TRUE,"40+")</f>
        <v>11-20</v>
      </c>
      <c r="R2926" t="str" cm="1">
        <f t="array" ref="R2926">_xlfn.IFS(Data_set[[#This Row],[Mortgage]]=0,"0",Data_set[[#This Row],[Mortgage]]&lt;=100,"1-100",Data_set[[#This Row],[Mortgage]]&lt;=200,"101-200",Data_set[[#This Row],[Mortgage]]&lt;=300,"201-300",Data_set[[#This Row],[Mortgage]]&lt;=400,"301-400",TRUE,"400+")</f>
        <v>0</v>
      </c>
      <c r="S2926" t="str" cm="1">
        <f t="array" ref="S2926">_xlfn.IFS(Data_set[[#This Row],[CCAvg]]&lt;=2,"0-2",Data_set[[#This Row],[CCAvg]]&lt;=5,"3-5",Data_set[[#This Row],[CCAvg]]&lt;=8,"6-8",TRUE,"8+")</f>
        <v>0-2</v>
      </c>
      <c r="T2926">
        <f>IF(Data_set[[#This Row],[Personal Loan]]="Yes",1,0)</f>
        <v>0</v>
      </c>
      <c r="U2926" t="str" cm="1">
        <f t="array" ref="U2926">_xlfn.IFS(Data_set[[#This Row],[Income (in K/year)]]&lt;50,"&lt;50K",Data_set[[#This Row],[Income (in K/year)]]&lt;75,"50K-75K",Data_set[[#This Row],[Income (in K/year)]]&lt;100,"75K-100K",Data_set[[#This Row],[Income (in K/year)]]&lt;150,"100K-150K",TRUE,"&gt;150K")</f>
        <v>100K-150K</v>
      </c>
    </row>
    <row r="2927" spans="1:21" x14ac:dyDescent="0.3">
      <c r="A2927">
        <v>1913</v>
      </c>
      <c r="B2927">
        <v>42</v>
      </c>
      <c r="C2927">
        <v>16</v>
      </c>
      <c r="D2927">
        <v>191</v>
      </c>
      <c r="E2927" t="s">
        <v>14</v>
      </c>
      <c r="F2927">
        <v>94304</v>
      </c>
      <c r="G2927">
        <v>3</v>
      </c>
      <c r="H2927">
        <v>4.8</v>
      </c>
      <c r="I2927" t="s">
        <v>20</v>
      </c>
      <c r="J2927">
        <v>0</v>
      </c>
      <c r="K2927" t="s">
        <v>17</v>
      </c>
      <c r="L2927" t="s">
        <v>17</v>
      </c>
      <c r="M2927" t="s">
        <v>17</v>
      </c>
      <c r="N2927" t="s">
        <v>17</v>
      </c>
      <c r="O2927" t="s">
        <v>16</v>
      </c>
      <c r="P2927" t="str" cm="1">
        <f t="array" ref="P2927">_xlfn.IFS(Data_set[[#This Row],[Age (in years)]]&lt;=30,"&lt;30",Data_set[[#This Row],[Age (in years)]]&lt;=40,"30-40",Data_set[[#This Row],[Age (in years)]]&lt;=50,"40-50",Data_set[[#This Row],[Age (in years)]]&lt;=60,"50-60",Data_set[[#This Row],[Age (in years)]]&gt;60,"&gt;60")</f>
        <v>40-50</v>
      </c>
      <c r="Q2927" t="str" cm="1">
        <f t="array" ref="Q2927">_xlfn.IFS(Data_set[[#This Row],[Experience (in years)]]&lt;=5,"0-5",Data_set[[#This Row],[Experience (in years)]]&lt;=10,"6-10",Data_set[[#This Row],[Experience (in years)]]&lt;=20,"11-20",Data_set[[#This Row],[Experience (in years)]]&lt;=30,"21-30",Data_set[[#This Row],[Experience (in years)]]&lt;=40,"31-40",TRUE,"40+")</f>
        <v>11-20</v>
      </c>
      <c r="R2927" t="str" cm="1">
        <f t="array" ref="R2927">_xlfn.IFS(Data_set[[#This Row],[Mortgage]]=0,"0",Data_set[[#This Row],[Mortgage]]&lt;=100,"1-100",Data_set[[#This Row],[Mortgage]]&lt;=200,"101-200",Data_set[[#This Row],[Mortgage]]&lt;=300,"201-300",Data_set[[#This Row],[Mortgage]]&lt;=400,"301-400",TRUE,"400+")</f>
        <v>0</v>
      </c>
      <c r="S2927" t="str" cm="1">
        <f t="array" ref="S2927">_xlfn.IFS(Data_set[[#This Row],[CCAvg]]&lt;=2,"0-2",Data_set[[#This Row],[CCAvg]]&lt;=5,"3-5",Data_set[[#This Row],[CCAvg]]&lt;=8,"6-8",TRUE,"8+")</f>
        <v>3-5</v>
      </c>
      <c r="T2927">
        <f>IF(Data_set[[#This Row],[Personal Loan]]="Yes",1,0)</f>
        <v>1</v>
      </c>
      <c r="U2927" t="str" cm="1">
        <f t="array" ref="U2927">_xlfn.IFS(Data_set[[#This Row],[Income (in K/year)]]&lt;50,"&lt;50K",Data_set[[#This Row],[Income (in K/year)]]&lt;75,"50K-75K",Data_set[[#This Row],[Income (in K/year)]]&lt;100,"75K-100K",Data_set[[#This Row],[Income (in K/year)]]&lt;150,"100K-150K",TRUE,"&gt;150K")</f>
        <v>&gt;150K</v>
      </c>
    </row>
    <row r="2928" spans="1:21" hidden="1" x14ac:dyDescent="0.3">
      <c r="A2928">
        <v>1957</v>
      </c>
      <c r="B2928">
        <v>42</v>
      </c>
      <c r="C2928">
        <v>18</v>
      </c>
      <c r="D2928">
        <v>89</v>
      </c>
      <c r="E2928" t="s">
        <v>21</v>
      </c>
      <c r="F2928">
        <v>94539</v>
      </c>
      <c r="G2928">
        <v>4</v>
      </c>
      <c r="H2928">
        <v>0.8</v>
      </c>
      <c r="I2928" t="s">
        <v>15</v>
      </c>
      <c r="J2928">
        <v>184</v>
      </c>
      <c r="K2928" t="s">
        <v>16</v>
      </c>
      <c r="L2928" t="s">
        <v>16</v>
      </c>
      <c r="M2928" t="s">
        <v>16</v>
      </c>
      <c r="N2928" t="s">
        <v>16</v>
      </c>
      <c r="O2928" t="s">
        <v>16</v>
      </c>
      <c r="P2928" t="str" cm="1">
        <f t="array" ref="P2928">_xlfn.IFS(Data_set[[#This Row],[Age (in years)]]&lt;=30,"&lt;30",Data_set[[#This Row],[Age (in years)]]&lt;=40,"30-40",Data_set[[#This Row],[Age (in years)]]&lt;=50,"40-50",Data_set[[#This Row],[Age (in years)]]&lt;=60,"50-60",Data_set[[#This Row],[Age (in years)]]&gt;60,"&gt;60")</f>
        <v>40-50</v>
      </c>
      <c r="Q2928" t="str" cm="1">
        <f t="array" ref="Q2928">_xlfn.IFS(Data_set[[#This Row],[Experience (in years)]]&lt;=5,"0-5",Data_set[[#This Row],[Experience (in years)]]&lt;=10,"6-10",Data_set[[#This Row],[Experience (in years)]]&lt;=20,"11-20",Data_set[[#This Row],[Experience (in years)]]&lt;=30,"21-30",Data_set[[#This Row],[Experience (in years)]]&lt;=40,"31-40",TRUE,"40+")</f>
        <v>11-20</v>
      </c>
      <c r="R2928" t="str" cm="1">
        <f t="array" ref="R2928">_xlfn.IFS(Data_set[[#This Row],[Mortgage]]=0,"0",Data_set[[#This Row],[Mortgage]]&lt;=100,"1-100",Data_set[[#This Row],[Mortgage]]&lt;=200,"101-200",Data_set[[#This Row],[Mortgage]]&lt;=300,"201-300",Data_set[[#This Row],[Mortgage]]&lt;=400,"301-400",TRUE,"400+")</f>
        <v>101-200</v>
      </c>
      <c r="S2928" t="str" cm="1">
        <f t="array" ref="S2928">_xlfn.IFS(Data_set[[#This Row],[CCAvg]]&lt;=2,"0-2",Data_set[[#This Row],[CCAvg]]&lt;=5,"3-5",Data_set[[#This Row],[CCAvg]]&lt;=8,"6-8",TRUE,"8+")</f>
        <v>0-2</v>
      </c>
      <c r="T2928">
        <f>IF(Data_set[[#This Row],[Personal Loan]]="Yes",1,0)</f>
        <v>0</v>
      </c>
      <c r="U2928" t="str" cm="1">
        <f t="array" ref="U2928">_xlfn.IFS(Data_set[[#This Row],[Income (in K/year)]]&lt;50,"&lt;50K",Data_set[[#This Row],[Income (in K/year)]]&lt;75,"50K-75K",Data_set[[#This Row],[Income (in K/year)]]&lt;100,"75K-100K",Data_set[[#This Row],[Income (in K/year)]]&lt;150,"100K-150K",TRUE,"&gt;150K")</f>
        <v>75K-100K</v>
      </c>
    </row>
    <row r="2929" spans="1:21" hidden="1" x14ac:dyDescent="0.3">
      <c r="A2929">
        <v>1972</v>
      </c>
      <c r="B2929">
        <v>42</v>
      </c>
      <c r="C2929">
        <v>17</v>
      </c>
      <c r="D2929">
        <v>72</v>
      </c>
      <c r="E2929" t="s">
        <v>21</v>
      </c>
      <c r="F2929">
        <v>95616</v>
      </c>
      <c r="G2929">
        <v>4</v>
      </c>
      <c r="H2929">
        <v>1.1000000000000001</v>
      </c>
      <c r="I2929" t="s">
        <v>20</v>
      </c>
      <c r="J2929">
        <v>203</v>
      </c>
      <c r="K2929" t="s">
        <v>16</v>
      </c>
      <c r="L2929" t="s">
        <v>16</v>
      </c>
      <c r="M2929" t="s">
        <v>16</v>
      </c>
      <c r="N2929" t="s">
        <v>16</v>
      </c>
      <c r="O2929" t="s">
        <v>17</v>
      </c>
      <c r="P2929" t="str" cm="1">
        <f t="array" ref="P2929">_xlfn.IFS(Data_set[[#This Row],[Age (in years)]]&lt;=30,"&lt;30",Data_set[[#This Row],[Age (in years)]]&lt;=40,"30-40",Data_set[[#This Row],[Age (in years)]]&lt;=50,"40-50",Data_set[[#This Row],[Age (in years)]]&lt;=60,"50-60",Data_set[[#This Row],[Age (in years)]]&gt;60,"&gt;60")</f>
        <v>40-50</v>
      </c>
      <c r="Q2929" t="str" cm="1">
        <f t="array" ref="Q2929">_xlfn.IFS(Data_set[[#This Row],[Experience (in years)]]&lt;=5,"0-5",Data_set[[#This Row],[Experience (in years)]]&lt;=10,"6-10",Data_set[[#This Row],[Experience (in years)]]&lt;=20,"11-20",Data_set[[#This Row],[Experience (in years)]]&lt;=30,"21-30",Data_set[[#This Row],[Experience (in years)]]&lt;=40,"31-40",TRUE,"40+")</f>
        <v>11-20</v>
      </c>
      <c r="R2929" t="str" cm="1">
        <f t="array" ref="R2929">_xlfn.IFS(Data_set[[#This Row],[Mortgage]]=0,"0",Data_set[[#This Row],[Mortgage]]&lt;=100,"1-100",Data_set[[#This Row],[Mortgage]]&lt;=200,"101-200",Data_set[[#This Row],[Mortgage]]&lt;=300,"201-300",Data_set[[#This Row],[Mortgage]]&lt;=400,"301-400",TRUE,"400+")</f>
        <v>201-300</v>
      </c>
      <c r="S2929" t="str" cm="1">
        <f t="array" ref="S2929">_xlfn.IFS(Data_set[[#This Row],[CCAvg]]&lt;=2,"0-2",Data_set[[#This Row],[CCAvg]]&lt;=5,"3-5",Data_set[[#This Row],[CCAvg]]&lt;=8,"6-8",TRUE,"8+")</f>
        <v>0-2</v>
      </c>
      <c r="T2929">
        <f>IF(Data_set[[#This Row],[Personal Loan]]="Yes",1,0)</f>
        <v>0</v>
      </c>
      <c r="U2929" t="str" cm="1">
        <f t="array" ref="U2929">_xlfn.IFS(Data_set[[#This Row],[Income (in K/year)]]&lt;50,"&lt;50K",Data_set[[#This Row],[Income (in K/year)]]&lt;75,"50K-75K",Data_set[[#This Row],[Income (in K/year)]]&lt;100,"75K-100K",Data_set[[#This Row],[Income (in K/year)]]&lt;150,"100K-150K",TRUE,"&gt;150K")</f>
        <v>50K-75K</v>
      </c>
    </row>
    <row r="2930" spans="1:21" hidden="1" x14ac:dyDescent="0.3">
      <c r="A2930">
        <v>1987</v>
      </c>
      <c r="B2930">
        <v>42</v>
      </c>
      <c r="C2930">
        <v>17</v>
      </c>
      <c r="D2930">
        <v>114</v>
      </c>
      <c r="E2930" t="s">
        <v>14</v>
      </c>
      <c r="F2930">
        <v>90065</v>
      </c>
      <c r="G2930">
        <v>2</v>
      </c>
      <c r="H2930">
        <v>0.4</v>
      </c>
      <c r="I2930" t="s">
        <v>15</v>
      </c>
      <c r="J2930">
        <v>0</v>
      </c>
      <c r="K2930" t="s">
        <v>16</v>
      </c>
      <c r="L2930" t="s">
        <v>16</v>
      </c>
      <c r="M2930" t="s">
        <v>16</v>
      </c>
      <c r="N2930" t="s">
        <v>16</v>
      </c>
      <c r="O2930" t="s">
        <v>16</v>
      </c>
      <c r="P2930" t="str" cm="1">
        <f t="array" ref="P2930">_xlfn.IFS(Data_set[[#This Row],[Age (in years)]]&lt;=30,"&lt;30",Data_set[[#This Row],[Age (in years)]]&lt;=40,"30-40",Data_set[[#This Row],[Age (in years)]]&lt;=50,"40-50",Data_set[[#This Row],[Age (in years)]]&lt;=60,"50-60",Data_set[[#This Row],[Age (in years)]]&gt;60,"&gt;60")</f>
        <v>40-50</v>
      </c>
      <c r="Q2930" t="str" cm="1">
        <f t="array" ref="Q2930">_xlfn.IFS(Data_set[[#This Row],[Experience (in years)]]&lt;=5,"0-5",Data_set[[#This Row],[Experience (in years)]]&lt;=10,"6-10",Data_set[[#This Row],[Experience (in years)]]&lt;=20,"11-20",Data_set[[#This Row],[Experience (in years)]]&lt;=30,"21-30",Data_set[[#This Row],[Experience (in years)]]&lt;=40,"31-40",TRUE,"40+")</f>
        <v>11-20</v>
      </c>
      <c r="R2930" t="str" cm="1">
        <f t="array" ref="R2930">_xlfn.IFS(Data_set[[#This Row],[Mortgage]]=0,"0",Data_set[[#This Row],[Mortgage]]&lt;=100,"1-100",Data_set[[#This Row],[Mortgage]]&lt;=200,"101-200",Data_set[[#This Row],[Mortgage]]&lt;=300,"201-300",Data_set[[#This Row],[Mortgage]]&lt;=400,"301-400",TRUE,"400+")</f>
        <v>0</v>
      </c>
      <c r="S2930" t="str" cm="1">
        <f t="array" ref="S2930">_xlfn.IFS(Data_set[[#This Row],[CCAvg]]&lt;=2,"0-2",Data_set[[#This Row],[CCAvg]]&lt;=5,"3-5",Data_set[[#This Row],[CCAvg]]&lt;=8,"6-8",TRUE,"8+")</f>
        <v>0-2</v>
      </c>
      <c r="T2930">
        <f>IF(Data_set[[#This Row],[Personal Loan]]="Yes",1,0)</f>
        <v>0</v>
      </c>
      <c r="U2930" t="str" cm="1">
        <f t="array" ref="U2930">_xlfn.IFS(Data_set[[#This Row],[Income (in K/year)]]&lt;50,"&lt;50K",Data_set[[#This Row],[Income (in K/year)]]&lt;75,"50K-75K",Data_set[[#This Row],[Income (in K/year)]]&lt;100,"75K-100K",Data_set[[#This Row],[Income (in K/year)]]&lt;150,"100K-150K",TRUE,"&gt;150K")</f>
        <v>100K-150K</v>
      </c>
    </row>
    <row r="2931" spans="1:21" hidden="1" x14ac:dyDescent="0.3">
      <c r="A2931">
        <v>2018</v>
      </c>
      <c r="B2931">
        <v>42</v>
      </c>
      <c r="C2931">
        <v>15</v>
      </c>
      <c r="D2931">
        <v>14</v>
      </c>
      <c r="E2931" t="s">
        <v>18</v>
      </c>
      <c r="F2931">
        <v>92064</v>
      </c>
      <c r="G2931">
        <v>3</v>
      </c>
      <c r="H2931">
        <v>1</v>
      </c>
      <c r="I2931" t="s">
        <v>20</v>
      </c>
      <c r="J2931">
        <v>0</v>
      </c>
      <c r="K2931" t="s">
        <v>16</v>
      </c>
      <c r="L2931" t="s">
        <v>17</v>
      </c>
      <c r="M2931" t="s">
        <v>16</v>
      </c>
      <c r="N2931" t="s">
        <v>16</v>
      </c>
      <c r="O2931" t="s">
        <v>16</v>
      </c>
      <c r="P2931" t="str" cm="1">
        <f t="array" ref="P2931">_xlfn.IFS(Data_set[[#This Row],[Age (in years)]]&lt;=30,"&lt;30",Data_set[[#This Row],[Age (in years)]]&lt;=40,"30-40",Data_set[[#This Row],[Age (in years)]]&lt;=50,"40-50",Data_set[[#This Row],[Age (in years)]]&lt;=60,"50-60",Data_set[[#This Row],[Age (in years)]]&gt;60,"&gt;60")</f>
        <v>40-50</v>
      </c>
      <c r="Q2931" t="str" cm="1">
        <f t="array" ref="Q2931">_xlfn.IFS(Data_set[[#This Row],[Experience (in years)]]&lt;=5,"0-5",Data_set[[#This Row],[Experience (in years)]]&lt;=10,"6-10",Data_set[[#This Row],[Experience (in years)]]&lt;=20,"11-20",Data_set[[#This Row],[Experience (in years)]]&lt;=30,"21-30",Data_set[[#This Row],[Experience (in years)]]&lt;=40,"31-40",TRUE,"40+")</f>
        <v>11-20</v>
      </c>
      <c r="R2931" t="str" cm="1">
        <f t="array" ref="R2931">_xlfn.IFS(Data_set[[#This Row],[Mortgage]]=0,"0",Data_set[[#This Row],[Mortgage]]&lt;=100,"1-100",Data_set[[#This Row],[Mortgage]]&lt;=200,"101-200",Data_set[[#This Row],[Mortgage]]&lt;=300,"201-300",Data_set[[#This Row],[Mortgage]]&lt;=400,"301-400",TRUE,"400+")</f>
        <v>0</v>
      </c>
      <c r="S2931" t="str" cm="1">
        <f t="array" ref="S2931">_xlfn.IFS(Data_set[[#This Row],[CCAvg]]&lt;=2,"0-2",Data_set[[#This Row],[CCAvg]]&lt;=5,"3-5",Data_set[[#This Row],[CCAvg]]&lt;=8,"6-8",TRUE,"8+")</f>
        <v>0-2</v>
      </c>
      <c r="T2931">
        <f>IF(Data_set[[#This Row],[Personal Loan]]="Yes",1,0)</f>
        <v>0</v>
      </c>
      <c r="U2931" t="str" cm="1">
        <f t="array" ref="U2931">_xlfn.IFS(Data_set[[#This Row],[Income (in K/year)]]&lt;50,"&lt;50K",Data_set[[#This Row],[Income (in K/year)]]&lt;75,"50K-75K",Data_set[[#This Row],[Income (in K/year)]]&lt;100,"75K-100K",Data_set[[#This Row],[Income (in K/year)]]&lt;150,"100K-150K",TRUE,"&gt;150K")</f>
        <v>&lt;50K</v>
      </c>
    </row>
    <row r="2932" spans="1:21" hidden="1" x14ac:dyDescent="0.3">
      <c r="A2932">
        <v>2029</v>
      </c>
      <c r="B2932">
        <v>42</v>
      </c>
      <c r="C2932">
        <v>17</v>
      </c>
      <c r="D2932">
        <v>9</v>
      </c>
      <c r="E2932" t="s">
        <v>18</v>
      </c>
      <c r="F2932">
        <v>91710</v>
      </c>
      <c r="G2932">
        <v>2</v>
      </c>
      <c r="H2932">
        <v>0</v>
      </c>
      <c r="I2932" t="s">
        <v>19</v>
      </c>
      <c r="J2932">
        <v>0</v>
      </c>
      <c r="K2932" t="s">
        <v>16</v>
      </c>
      <c r="L2932" t="s">
        <v>16</v>
      </c>
      <c r="M2932" t="s">
        <v>16</v>
      </c>
      <c r="N2932" t="s">
        <v>16</v>
      </c>
      <c r="O2932" t="s">
        <v>16</v>
      </c>
      <c r="P2932" t="str" cm="1">
        <f t="array" ref="P2932">_xlfn.IFS(Data_set[[#This Row],[Age (in years)]]&lt;=30,"&lt;30",Data_set[[#This Row],[Age (in years)]]&lt;=40,"30-40",Data_set[[#This Row],[Age (in years)]]&lt;=50,"40-50",Data_set[[#This Row],[Age (in years)]]&lt;=60,"50-60",Data_set[[#This Row],[Age (in years)]]&gt;60,"&gt;60")</f>
        <v>40-50</v>
      </c>
      <c r="Q2932" t="str" cm="1">
        <f t="array" ref="Q2932">_xlfn.IFS(Data_set[[#This Row],[Experience (in years)]]&lt;=5,"0-5",Data_set[[#This Row],[Experience (in years)]]&lt;=10,"6-10",Data_set[[#This Row],[Experience (in years)]]&lt;=20,"11-20",Data_set[[#This Row],[Experience (in years)]]&lt;=30,"21-30",Data_set[[#This Row],[Experience (in years)]]&lt;=40,"31-40",TRUE,"40+")</f>
        <v>11-20</v>
      </c>
      <c r="R2932" t="str" cm="1">
        <f t="array" ref="R2932">_xlfn.IFS(Data_set[[#This Row],[Mortgage]]=0,"0",Data_set[[#This Row],[Mortgage]]&lt;=100,"1-100",Data_set[[#This Row],[Mortgage]]&lt;=200,"101-200",Data_set[[#This Row],[Mortgage]]&lt;=300,"201-300",Data_set[[#This Row],[Mortgage]]&lt;=400,"301-400",TRUE,"400+")</f>
        <v>0</v>
      </c>
      <c r="S2932" t="str" cm="1">
        <f t="array" ref="S2932">_xlfn.IFS(Data_set[[#This Row],[CCAvg]]&lt;=2,"0-2",Data_set[[#This Row],[CCAvg]]&lt;=5,"3-5",Data_set[[#This Row],[CCAvg]]&lt;=8,"6-8",TRUE,"8+")</f>
        <v>0-2</v>
      </c>
      <c r="T2932">
        <f>IF(Data_set[[#This Row],[Personal Loan]]="Yes",1,0)</f>
        <v>0</v>
      </c>
      <c r="U2932" t="str" cm="1">
        <f t="array" ref="U2932">_xlfn.IFS(Data_set[[#This Row],[Income (in K/year)]]&lt;50,"&lt;50K",Data_set[[#This Row],[Income (in K/year)]]&lt;75,"50K-75K",Data_set[[#This Row],[Income (in K/year)]]&lt;100,"75K-100K",Data_set[[#This Row],[Income (in K/year)]]&lt;150,"100K-150K",TRUE,"&gt;150K")</f>
        <v>&lt;50K</v>
      </c>
    </row>
    <row r="2933" spans="1:21" hidden="1" x14ac:dyDescent="0.3">
      <c r="A2933">
        <v>2192</v>
      </c>
      <c r="B2933">
        <v>42</v>
      </c>
      <c r="C2933">
        <v>18</v>
      </c>
      <c r="D2933">
        <v>171</v>
      </c>
      <c r="E2933" t="s">
        <v>14</v>
      </c>
      <c r="F2933">
        <v>90027</v>
      </c>
      <c r="G2933">
        <v>2</v>
      </c>
      <c r="H2933">
        <v>8</v>
      </c>
      <c r="I2933" t="s">
        <v>15</v>
      </c>
      <c r="J2933">
        <v>0</v>
      </c>
      <c r="K2933" t="s">
        <v>16</v>
      </c>
      <c r="L2933" t="s">
        <v>16</v>
      </c>
      <c r="M2933" t="s">
        <v>16</v>
      </c>
      <c r="N2933" t="s">
        <v>17</v>
      </c>
      <c r="O2933" t="s">
        <v>16</v>
      </c>
      <c r="P2933" t="str" cm="1">
        <f t="array" ref="P2933">_xlfn.IFS(Data_set[[#This Row],[Age (in years)]]&lt;=30,"&lt;30",Data_set[[#This Row],[Age (in years)]]&lt;=40,"30-40",Data_set[[#This Row],[Age (in years)]]&lt;=50,"40-50",Data_set[[#This Row],[Age (in years)]]&lt;=60,"50-60",Data_set[[#This Row],[Age (in years)]]&gt;60,"&gt;60")</f>
        <v>40-50</v>
      </c>
      <c r="Q2933" t="str" cm="1">
        <f t="array" ref="Q2933">_xlfn.IFS(Data_set[[#This Row],[Experience (in years)]]&lt;=5,"0-5",Data_set[[#This Row],[Experience (in years)]]&lt;=10,"6-10",Data_set[[#This Row],[Experience (in years)]]&lt;=20,"11-20",Data_set[[#This Row],[Experience (in years)]]&lt;=30,"21-30",Data_set[[#This Row],[Experience (in years)]]&lt;=40,"31-40",TRUE,"40+")</f>
        <v>11-20</v>
      </c>
      <c r="R2933" t="str" cm="1">
        <f t="array" ref="R2933">_xlfn.IFS(Data_set[[#This Row],[Mortgage]]=0,"0",Data_set[[#This Row],[Mortgage]]&lt;=100,"1-100",Data_set[[#This Row],[Mortgage]]&lt;=200,"101-200",Data_set[[#This Row],[Mortgage]]&lt;=300,"201-300",Data_set[[#This Row],[Mortgage]]&lt;=400,"301-400",TRUE,"400+")</f>
        <v>0</v>
      </c>
      <c r="S2933" t="str" cm="1">
        <f t="array" ref="S2933">_xlfn.IFS(Data_set[[#This Row],[CCAvg]]&lt;=2,"0-2",Data_set[[#This Row],[CCAvg]]&lt;=5,"3-5",Data_set[[#This Row],[CCAvg]]&lt;=8,"6-8",TRUE,"8+")</f>
        <v>6-8</v>
      </c>
      <c r="T2933">
        <f>IF(Data_set[[#This Row],[Personal Loan]]="Yes",1,0)</f>
        <v>0</v>
      </c>
      <c r="U2933" t="str" cm="1">
        <f t="array" ref="U2933">_xlfn.IFS(Data_set[[#This Row],[Income (in K/year)]]&lt;50,"&lt;50K",Data_set[[#This Row],[Income (in K/year)]]&lt;75,"50K-75K",Data_set[[#This Row],[Income (in K/year)]]&lt;100,"75K-100K",Data_set[[#This Row],[Income (in K/year)]]&lt;150,"100K-150K",TRUE,"&gt;150K")</f>
        <v>&gt;150K</v>
      </c>
    </row>
    <row r="2934" spans="1:21" hidden="1" x14ac:dyDescent="0.3">
      <c r="A2934">
        <v>2270</v>
      </c>
      <c r="B2934">
        <v>42</v>
      </c>
      <c r="C2934">
        <v>18</v>
      </c>
      <c r="D2934">
        <v>62</v>
      </c>
      <c r="E2934" t="s">
        <v>21</v>
      </c>
      <c r="F2934">
        <v>94305</v>
      </c>
      <c r="G2934">
        <v>3</v>
      </c>
      <c r="H2934">
        <v>2.1</v>
      </c>
      <c r="I2934" t="s">
        <v>19</v>
      </c>
      <c r="J2934">
        <v>0</v>
      </c>
      <c r="K2934" t="s">
        <v>16</v>
      </c>
      <c r="L2934" t="s">
        <v>16</v>
      </c>
      <c r="M2934" t="s">
        <v>16</v>
      </c>
      <c r="N2934" t="s">
        <v>17</v>
      </c>
      <c r="O2934" t="s">
        <v>16</v>
      </c>
      <c r="P2934" t="str" cm="1">
        <f t="array" ref="P2934">_xlfn.IFS(Data_set[[#This Row],[Age (in years)]]&lt;=30,"&lt;30",Data_set[[#This Row],[Age (in years)]]&lt;=40,"30-40",Data_set[[#This Row],[Age (in years)]]&lt;=50,"40-50",Data_set[[#This Row],[Age (in years)]]&lt;=60,"50-60",Data_set[[#This Row],[Age (in years)]]&gt;60,"&gt;60")</f>
        <v>40-50</v>
      </c>
      <c r="Q2934" t="str" cm="1">
        <f t="array" ref="Q2934">_xlfn.IFS(Data_set[[#This Row],[Experience (in years)]]&lt;=5,"0-5",Data_set[[#This Row],[Experience (in years)]]&lt;=10,"6-10",Data_set[[#This Row],[Experience (in years)]]&lt;=20,"11-20",Data_set[[#This Row],[Experience (in years)]]&lt;=30,"21-30",Data_set[[#This Row],[Experience (in years)]]&lt;=40,"31-40",TRUE,"40+")</f>
        <v>11-20</v>
      </c>
      <c r="R2934" t="str" cm="1">
        <f t="array" ref="R2934">_xlfn.IFS(Data_set[[#This Row],[Mortgage]]=0,"0",Data_set[[#This Row],[Mortgage]]&lt;=100,"1-100",Data_set[[#This Row],[Mortgage]]&lt;=200,"101-200",Data_set[[#This Row],[Mortgage]]&lt;=300,"201-300",Data_set[[#This Row],[Mortgage]]&lt;=400,"301-400",TRUE,"400+")</f>
        <v>0</v>
      </c>
      <c r="S2934" t="str" cm="1">
        <f t="array" ref="S2934">_xlfn.IFS(Data_set[[#This Row],[CCAvg]]&lt;=2,"0-2",Data_set[[#This Row],[CCAvg]]&lt;=5,"3-5",Data_set[[#This Row],[CCAvg]]&lt;=8,"6-8",TRUE,"8+")</f>
        <v>3-5</v>
      </c>
      <c r="T2934">
        <f>IF(Data_set[[#This Row],[Personal Loan]]="Yes",1,0)</f>
        <v>0</v>
      </c>
      <c r="U2934" t="str" cm="1">
        <f t="array" ref="U2934">_xlfn.IFS(Data_set[[#This Row],[Income (in K/year)]]&lt;50,"&lt;50K",Data_set[[#This Row],[Income (in K/year)]]&lt;75,"50K-75K",Data_set[[#This Row],[Income (in K/year)]]&lt;100,"75K-100K",Data_set[[#This Row],[Income (in K/year)]]&lt;150,"100K-150K",TRUE,"&gt;150K")</f>
        <v>50K-75K</v>
      </c>
    </row>
    <row r="2935" spans="1:21" hidden="1" x14ac:dyDescent="0.3">
      <c r="A2935">
        <v>2294</v>
      </c>
      <c r="B2935">
        <v>42</v>
      </c>
      <c r="C2935">
        <v>17</v>
      </c>
      <c r="D2935">
        <v>14</v>
      </c>
      <c r="E2935" t="s">
        <v>18</v>
      </c>
      <c r="F2935">
        <v>91768</v>
      </c>
      <c r="G2935">
        <v>2</v>
      </c>
      <c r="H2935">
        <v>0.1</v>
      </c>
      <c r="I2935" t="s">
        <v>20</v>
      </c>
      <c r="J2935">
        <v>0</v>
      </c>
      <c r="K2935" t="s">
        <v>16</v>
      </c>
      <c r="L2935" t="s">
        <v>16</v>
      </c>
      <c r="M2935" t="s">
        <v>16</v>
      </c>
      <c r="N2935" t="s">
        <v>17</v>
      </c>
      <c r="O2935" t="s">
        <v>16</v>
      </c>
      <c r="P2935" t="str" cm="1">
        <f t="array" ref="P2935">_xlfn.IFS(Data_set[[#This Row],[Age (in years)]]&lt;=30,"&lt;30",Data_set[[#This Row],[Age (in years)]]&lt;=40,"30-40",Data_set[[#This Row],[Age (in years)]]&lt;=50,"40-50",Data_set[[#This Row],[Age (in years)]]&lt;=60,"50-60",Data_set[[#This Row],[Age (in years)]]&gt;60,"&gt;60")</f>
        <v>40-50</v>
      </c>
      <c r="Q2935" t="str" cm="1">
        <f t="array" ref="Q2935">_xlfn.IFS(Data_set[[#This Row],[Experience (in years)]]&lt;=5,"0-5",Data_set[[#This Row],[Experience (in years)]]&lt;=10,"6-10",Data_set[[#This Row],[Experience (in years)]]&lt;=20,"11-20",Data_set[[#This Row],[Experience (in years)]]&lt;=30,"21-30",Data_set[[#This Row],[Experience (in years)]]&lt;=40,"31-40",TRUE,"40+")</f>
        <v>11-20</v>
      </c>
      <c r="R2935" t="str" cm="1">
        <f t="array" ref="R2935">_xlfn.IFS(Data_set[[#This Row],[Mortgage]]=0,"0",Data_set[[#This Row],[Mortgage]]&lt;=100,"1-100",Data_set[[#This Row],[Mortgage]]&lt;=200,"101-200",Data_set[[#This Row],[Mortgage]]&lt;=300,"201-300",Data_set[[#This Row],[Mortgage]]&lt;=400,"301-400",TRUE,"400+")</f>
        <v>0</v>
      </c>
      <c r="S2935" t="str" cm="1">
        <f t="array" ref="S2935">_xlfn.IFS(Data_set[[#This Row],[CCAvg]]&lt;=2,"0-2",Data_set[[#This Row],[CCAvg]]&lt;=5,"3-5",Data_set[[#This Row],[CCAvg]]&lt;=8,"6-8",TRUE,"8+")</f>
        <v>0-2</v>
      </c>
      <c r="T2935">
        <f>IF(Data_set[[#This Row],[Personal Loan]]="Yes",1,0)</f>
        <v>0</v>
      </c>
      <c r="U2935" t="str" cm="1">
        <f t="array" ref="U2935">_xlfn.IFS(Data_set[[#This Row],[Income (in K/year)]]&lt;50,"&lt;50K",Data_set[[#This Row],[Income (in K/year)]]&lt;75,"50K-75K",Data_set[[#This Row],[Income (in K/year)]]&lt;100,"75K-100K",Data_set[[#This Row],[Income (in K/year)]]&lt;150,"100K-150K",TRUE,"&gt;150K")</f>
        <v>&lt;50K</v>
      </c>
    </row>
    <row r="2936" spans="1:21" hidden="1" x14ac:dyDescent="0.3">
      <c r="A2936">
        <v>2303</v>
      </c>
      <c r="B2936">
        <v>42</v>
      </c>
      <c r="C2936">
        <v>17</v>
      </c>
      <c r="D2936">
        <v>155</v>
      </c>
      <c r="E2936" t="s">
        <v>14</v>
      </c>
      <c r="F2936">
        <v>92806</v>
      </c>
      <c r="G2936">
        <v>1</v>
      </c>
      <c r="H2936">
        <v>7</v>
      </c>
      <c r="I2936" t="s">
        <v>15</v>
      </c>
      <c r="J2936">
        <v>0</v>
      </c>
      <c r="K2936" t="s">
        <v>16</v>
      </c>
      <c r="L2936" t="s">
        <v>16</v>
      </c>
      <c r="M2936" t="s">
        <v>16</v>
      </c>
      <c r="N2936" t="s">
        <v>16</v>
      </c>
      <c r="O2936" t="s">
        <v>17</v>
      </c>
      <c r="P2936" t="str" cm="1">
        <f t="array" ref="P2936">_xlfn.IFS(Data_set[[#This Row],[Age (in years)]]&lt;=30,"&lt;30",Data_set[[#This Row],[Age (in years)]]&lt;=40,"30-40",Data_set[[#This Row],[Age (in years)]]&lt;=50,"40-50",Data_set[[#This Row],[Age (in years)]]&lt;=60,"50-60",Data_set[[#This Row],[Age (in years)]]&gt;60,"&gt;60")</f>
        <v>40-50</v>
      </c>
      <c r="Q2936" t="str" cm="1">
        <f t="array" ref="Q2936">_xlfn.IFS(Data_set[[#This Row],[Experience (in years)]]&lt;=5,"0-5",Data_set[[#This Row],[Experience (in years)]]&lt;=10,"6-10",Data_set[[#This Row],[Experience (in years)]]&lt;=20,"11-20",Data_set[[#This Row],[Experience (in years)]]&lt;=30,"21-30",Data_set[[#This Row],[Experience (in years)]]&lt;=40,"31-40",TRUE,"40+")</f>
        <v>11-20</v>
      </c>
      <c r="R2936" t="str" cm="1">
        <f t="array" ref="R2936">_xlfn.IFS(Data_set[[#This Row],[Mortgage]]=0,"0",Data_set[[#This Row],[Mortgage]]&lt;=100,"1-100",Data_set[[#This Row],[Mortgage]]&lt;=200,"101-200",Data_set[[#This Row],[Mortgage]]&lt;=300,"201-300",Data_set[[#This Row],[Mortgage]]&lt;=400,"301-400",TRUE,"400+")</f>
        <v>0</v>
      </c>
      <c r="S2936" t="str" cm="1">
        <f t="array" ref="S2936">_xlfn.IFS(Data_set[[#This Row],[CCAvg]]&lt;=2,"0-2",Data_set[[#This Row],[CCAvg]]&lt;=5,"3-5",Data_set[[#This Row],[CCAvg]]&lt;=8,"6-8",TRUE,"8+")</f>
        <v>6-8</v>
      </c>
      <c r="T2936">
        <f>IF(Data_set[[#This Row],[Personal Loan]]="Yes",1,0)</f>
        <v>0</v>
      </c>
      <c r="U2936" t="str" cm="1">
        <f t="array" ref="U2936">_xlfn.IFS(Data_set[[#This Row],[Income (in K/year)]]&lt;50,"&lt;50K",Data_set[[#This Row],[Income (in K/year)]]&lt;75,"50K-75K",Data_set[[#This Row],[Income (in K/year)]]&lt;100,"75K-100K",Data_set[[#This Row],[Income (in K/year)]]&lt;150,"100K-150K",TRUE,"&gt;150K")</f>
        <v>&gt;150K</v>
      </c>
    </row>
    <row r="2937" spans="1:21" hidden="1" x14ac:dyDescent="0.3">
      <c r="A2937">
        <v>2339</v>
      </c>
      <c r="B2937">
        <v>42</v>
      </c>
      <c r="C2937">
        <v>18</v>
      </c>
      <c r="D2937">
        <v>130</v>
      </c>
      <c r="E2937" t="s">
        <v>14</v>
      </c>
      <c r="F2937">
        <v>94611</v>
      </c>
      <c r="G2937">
        <v>2</v>
      </c>
      <c r="H2937">
        <v>7.5</v>
      </c>
      <c r="I2937" t="s">
        <v>15</v>
      </c>
      <c r="J2937">
        <v>0</v>
      </c>
      <c r="K2937" t="s">
        <v>16</v>
      </c>
      <c r="L2937" t="s">
        <v>16</v>
      </c>
      <c r="M2937" t="s">
        <v>16</v>
      </c>
      <c r="N2937" t="s">
        <v>16</v>
      </c>
      <c r="O2937" t="s">
        <v>17</v>
      </c>
      <c r="P2937" t="str" cm="1">
        <f t="array" ref="P2937">_xlfn.IFS(Data_set[[#This Row],[Age (in years)]]&lt;=30,"&lt;30",Data_set[[#This Row],[Age (in years)]]&lt;=40,"30-40",Data_set[[#This Row],[Age (in years)]]&lt;=50,"40-50",Data_set[[#This Row],[Age (in years)]]&lt;=60,"50-60",Data_set[[#This Row],[Age (in years)]]&gt;60,"&gt;60")</f>
        <v>40-50</v>
      </c>
      <c r="Q2937" t="str" cm="1">
        <f t="array" ref="Q2937">_xlfn.IFS(Data_set[[#This Row],[Experience (in years)]]&lt;=5,"0-5",Data_set[[#This Row],[Experience (in years)]]&lt;=10,"6-10",Data_set[[#This Row],[Experience (in years)]]&lt;=20,"11-20",Data_set[[#This Row],[Experience (in years)]]&lt;=30,"21-30",Data_set[[#This Row],[Experience (in years)]]&lt;=40,"31-40",TRUE,"40+")</f>
        <v>11-20</v>
      </c>
      <c r="R2937" t="str" cm="1">
        <f t="array" ref="R2937">_xlfn.IFS(Data_set[[#This Row],[Mortgage]]=0,"0",Data_set[[#This Row],[Mortgage]]&lt;=100,"1-100",Data_set[[#This Row],[Mortgage]]&lt;=200,"101-200",Data_set[[#This Row],[Mortgage]]&lt;=300,"201-300",Data_set[[#This Row],[Mortgage]]&lt;=400,"301-400",TRUE,"400+")</f>
        <v>0</v>
      </c>
      <c r="S2937" t="str" cm="1">
        <f t="array" ref="S2937">_xlfn.IFS(Data_set[[#This Row],[CCAvg]]&lt;=2,"0-2",Data_set[[#This Row],[CCAvg]]&lt;=5,"3-5",Data_set[[#This Row],[CCAvg]]&lt;=8,"6-8",TRUE,"8+")</f>
        <v>6-8</v>
      </c>
      <c r="T2937">
        <f>IF(Data_set[[#This Row],[Personal Loan]]="Yes",1,0)</f>
        <v>0</v>
      </c>
      <c r="U2937" t="str" cm="1">
        <f t="array" ref="U2937">_xlfn.IFS(Data_set[[#This Row],[Income (in K/year)]]&lt;50,"&lt;50K",Data_set[[#This Row],[Income (in K/year)]]&lt;75,"50K-75K",Data_set[[#This Row],[Income (in K/year)]]&lt;100,"75K-100K",Data_set[[#This Row],[Income (in K/year)]]&lt;150,"100K-150K",TRUE,"&gt;150K")</f>
        <v>100K-150K</v>
      </c>
    </row>
    <row r="2938" spans="1:21" hidden="1" x14ac:dyDescent="0.3">
      <c r="A2938">
        <v>2380</v>
      </c>
      <c r="B2938">
        <v>42</v>
      </c>
      <c r="C2938">
        <v>18</v>
      </c>
      <c r="D2938">
        <v>110</v>
      </c>
      <c r="E2938" t="s">
        <v>14</v>
      </c>
      <c r="F2938">
        <v>94720</v>
      </c>
      <c r="G2938">
        <v>2</v>
      </c>
      <c r="H2938">
        <v>6.1</v>
      </c>
      <c r="I2938" t="s">
        <v>15</v>
      </c>
      <c r="J2938">
        <v>182</v>
      </c>
      <c r="K2938" t="s">
        <v>16</v>
      </c>
      <c r="L2938" t="s">
        <v>16</v>
      </c>
      <c r="M2938" t="s">
        <v>16</v>
      </c>
      <c r="N2938" t="s">
        <v>17</v>
      </c>
      <c r="O2938" t="s">
        <v>16</v>
      </c>
      <c r="P2938" t="str" cm="1">
        <f t="array" ref="P2938">_xlfn.IFS(Data_set[[#This Row],[Age (in years)]]&lt;=30,"&lt;30",Data_set[[#This Row],[Age (in years)]]&lt;=40,"30-40",Data_set[[#This Row],[Age (in years)]]&lt;=50,"40-50",Data_set[[#This Row],[Age (in years)]]&lt;=60,"50-60",Data_set[[#This Row],[Age (in years)]]&gt;60,"&gt;60")</f>
        <v>40-50</v>
      </c>
      <c r="Q2938" t="str" cm="1">
        <f t="array" ref="Q2938">_xlfn.IFS(Data_set[[#This Row],[Experience (in years)]]&lt;=5,"0-5",Data_set[[#This Row],[Experience (in years)]]&lt;=10,"6-10",Data_set[[#This Row],[Experience (in years)]]&lt;=20,"11-20",Data_set[[#This Row],[Experience (in years)]]&lt;=30,"21-30",Data_set[[#This Row],[Experience (in years)]]&lt;=40,"31-40",TRUE,"40+")</f>
        <v>11-20</v>
      </c>
      <c r="R2938" t="str" cm="1">
        <f t="array" ref="R2938">_xlfn.IFS(Data_set[[#This Row],[Mortgage]]=0,"0",Data_set[[#This Row],[Mortgage]]&lt;=100,"1-100",Data_set[[#This Row],[Mortgage]]&lt;=200,"101-200",Data_set[[#This Row],[Mortgage]]&lt;=300,"201-300",Data_set[[#This Row],[Mortgage]]&lt;=400,"301-400",TRUE,"400+")</f>
        <v>101-200</v>
      </c>
      <c r="S2938" t="str" cm="1">
        <f t="array" ref="S2938">_xlfn.IFS(Data_set[[#This Row],[CCAvg]]&lt;=2,"0-2",Data_set[[#This Row],[CCAvg]]&lt;=5,"3-5",Data_set[[#This Row],[CCAvg]]&lt;=8,"6-8",TRUE,"8+")</f>
        <v>6-8</v>
      </c>
      <c r="T2938">
        <f>IF(Data_set[[#This Row],[Personal Loan]]="Yes",1,0)</f>
        <v>0</v>
      </c>
      <c r="U2938" t="str" cm="1">
        <f t="array" ref="U2938">_xlfn.IFS(Data_set[[#This Row],[Income (in K/year)]]&lt;50,"&lt;50K",Data_set[[#This Row],[Income (in K/year)]]&lt;75,"50K-75K",Data_set[[#This Row],[Income (in K/year)]]&lt;100,"75K-100K",Data_set[[#This Row],[Income (in K/year)]]&lt;150,"100K-150K",TRUE,"&gt;150K")</f>
        <v>100K-150K</v>
      </c>
    </row>
    <row r="2939" spans="1:21" hidden="1" x14ac:dyDescent="0.3">
      <c r="A2939">
        <v>2395</v>
      </c>
      <c r="B2939">
        <v>42</v>
      </c>
      <c r="C2939">
        <v>18</v>
      </c>
      <c r="D2939">
        <v>145</v>
      </c>
      <c r="E2939" t="s">
        <v>14</v>
      </c>
      <c r="F2939">
        <v>94065</v>
      </c>
      <c r="G2939">
        <v>2</v>
      </c>
      <c r="H2939">
        <v>8</v>
      </c>
      <c r="I2939" t="s">
        <v>15</v>
      </c>
      <c r="J2939">
        <v>505</v>
      </c>
      <c r="K2939" t="s">
        <v>16</v>
      </c>
      <c r="L2939" t="s">
        <v>16</v>
      </c>
      <c r="M2939" t="s">
        <v>16</v>
      </c>
      <c r="N2939" t="s">
        <v>16</v>
      </c>
      <c r="O2939" t="s">
        <v>16</v>
      </c>
      <c r="P2939" t="str" cm="1">
        <f t="array" ref="P2939">_xlfn.IFS(Data_set[[#This Row],[Age (in years)]]&lt;=30,"&lt;30",Data_set[[#This Row],[Age (in years)]]&lt;=40,"30-40",Data_set[[#This Row],[Age (in years)]]&lt;=50,"40-50",Data_set[[#This Row],[Age (in years)]]&lt;=60,"50-60",Data_set[[#This Row],[Age (in years)]]&gt;60,"&gt;60")</f>
        <v>40-50</v>
      </c>
      <c r="Q2939" t="str" cm="1">
        <f t="array" ref="Q2939">_xlfn.IFS(Data_set[[#This Row],[Experience (in years)]]&lt;=5,"0-5",Data_set[[#This Row],[Experience (in years)]]&lt;=10,"6-10",Data_set[[#This Row],[Experience (in years)]]&lt;=20,"11-20",Data_set[[#This Row],[Experience (in years)]]&lt;=30,"21-30",Data_set[[#This Row],[Experience (in years)]]&lt;=40,"31-40",TRUE,"40+")</f>
        <v>11-20</v>
      </c>
      <c r="R2939" t="str" cm="1">
        <f t="array" ref="R2939">_xlfn.IFS(Data_set[[#This Row],[Mortgage]]=0,"0",Data_set[[#This Row],[Mortgage]]&lt;=100,"1-100",Data_set[[#This Row],[Mortgage]]&lt;=200,"101-200",Data_set[[#This Row],[Mortgage]]&lt;=300,"201-300",Data_set[[#This Row],[Mortgage]]&lt;=400,"301-400",TRUE,"400+")</f>
        <v>400+</v>
      </c>
      <c r="S2939" t="str" cm="1">
        <f t="array" ref="S2939">_xlfn.IFS(Data_set[[#This Row],[CCAvg]]&lt;=2,"0-2",Data_set[[#This Row],[CCAvg]]&lt;=5,"3-5",Data_set[[#This Row],[CCAvg]]&lt;=8,"6-8",TRUE,"8+")</f>
        <v>6-8</v>
      </c>
      <c r="T2939">
        <f>IF(Data_set[[#This Row],[Personal Loan]]="Yes",1,0)</f>
        <v>0</v>
      </c>
      <c r="U2939" t="str" cm="1">
        <f t="array" ref="U2939">_xlfn.IFS(Data_set[[#This Row],[Income (in K/year)]]&lt;50,"&lt;50K",Data_set[[#This Row],[Income (in K/year)]]&lt;75,"50K-75K",Data_set[[#This Row],[Income (in K/year)]]&lt;100,"75K-100K",Data_set[[#This Row],[Income (in K/year)]]&lt;150,"100K-150K",TRUE,"&gt;150K")</f>
        <v>100K-150K</v>
      </c>
    </row>
    <row r="2940" spans="1:21" hidden="1" x14ac:dyDescent="0.3">
      <c r="A2940">
        <v>2402</v>
      </c>
      <c r="B2940">
        <v>42</v>
      </c>
      <c r="C2940">
        <v>17</v>
      </c>
      <c r="D2940">
        <v>63</v>
      </c>
      <c r="E2940" t="s">
        <v>21</v>
      </c>
      <c r="F2940">
        <v>95814</v>
      </c>
      <c r="G2940">
        <v>2</v>
      </c>
      <c r="H2940">
        <v>2.2000000000000002</v>
      </c>
      <c r="I2940" t="s">
        <v>19</v>
      </c>
      <c r="J2940">
        <v>0</v>
      </c>
      <c r="K2940" t="s">
        <v>16</v>
      </c>
      <c r="L2940" t="s">
        <v>16</v>
      </c>
      <c r="M2940" t="s">
        <v>16</v>
      </c>
      <c r="N2940" t="s">
        <v>17</v>
      </c>
      <c r="O2940" t="s">
        <v>16</v>
      </c>
      <c r="P2940" t="str" cm="1">
        <f t="array" ref="P2940">_xlfn.IFS(Data_set[[#This Row],[Age (in years)]]&lt;=30,"&lt;30",Data_set[[#This Row],[Age (in years)]]&lt;=40,"30-40",Data_set[[#This Row],[Age (in years)]]&lt;=50,"40-50",Data_set[[#This Row],[Age (in years)]]&lt;=60,"50-60",Data_set[[#This Row],[Age (in years)]]&gt;60,"&gt;60")</f>
        <v>40-50</v>
      </c>
      <c r="Q2940" t="str" cm="1">
        <f t="array" ref="Q2940">_xlfn.IFS(Data_set[[#This Row],[Experience (in years)]]&lt;=5,"0-5",Data_set[[#This Row],[Experience (in years)]]&lt;=10,"6-10",Data_set[[#This Row],[Experience (in years)]]&lt;=20,"11-20",Data_set[[#This Row],[Experience (in years)]]&lt;=30,"21-30",Data_set[[#This Row],[Experience (in years)]]&lt;=40,"31-40",TRUE,"40+")</f>
        <v>11-20</v>
      </c>
      <c r="R2940" t="str" cm="1">
        <f t="array" ref="R2940">_xlfn.IFS(Data_set[[#This Row],[Mortgage]]=0,"0",Data_set[[#This Row],[Mortgage]]&lt;=100,"1-100",Data_set[[#This Row],[Mortgage]]&lt;=200,"101-200",Data_set[[#This Row],[Mortgage]]&lt;=300,"201-300",Data_set[[#This Row],[Mortgage]]&lt;=400,"301-400",TRUE,"400+")</f>
        <v>0</v>
      </c>
      <c r="S2940" t="str" cm="1">
        <f t="array" ref="S2940">_xlfn.IFS(Data_set[[#This Row],[CCAvg]]&lt;=2,"0-2",Data_set[[#This Row],[CCAvg]]&lt;=5,"3-5",Data_set[[#This Row],[CCAvg]]&lt;=8,"6-8",TRUE,"8+")</f>
        <v>3-5</v>
      </c>
      <c r="T2940">
        <f>IF(Data_set[[#This Row],[Personal Loan]]="Yes",1,0)</f>
        <v>0</v>
      </c>
      <c r="U2940" t="str" cm="1">
        <f t="array" ref="U2940">_xlfn.IFS(Data_set[[#This Row],[Income (in K/year)]]&lt;50,"&lt;50K",Data_set[[#This Row],[Income (in K/year)]]&lt;75,"50K-75K",Data_set[[#This Row],[Income (in K/year)]]&lt;100,"75K-100K",Data_set[[#This Row],[Income (in K/year)]]&lt;150,"100K-150K",TRUE,"&gt;150K")</f>
        <v>50K-75K</v>
      </c>
    </row>
    <row r="2941" spans="1:21" hidden="1" x14ac:dyDescent="0.3">
      <c r="A2941">
        <v>2458</v>
      </c>
      <c r="B2941">
        <v>42</v>
      </c>
      <c r="C2941">
        <v>17</v>
      </c>
      <c r="D2941">
        <v>19</v>
      </c>
      <c r="E2941" t="s">
        <v>18</v>
      </c>
      <c r="F2941">
        <v>92115</v>
      </c>
      <c r="G2941">
        <v>2</v>
      </c>
      <c r="H2941">
        <v>0</v>
      </c>
      <c r="I2941" t="s">
        <v>19</v>
      </c>
      <c r="J2941">
        <v>85</v>
      </c>
      <c r="K2941" t="s">
        <v>16</v>
      </c>
      <c r="L2941" t="s">
        <v>16</v>
      </c>
      <c r="M2941" t="s">
        <v>16</v>
      </c>
      <c r="N2941" t="s">
        <v>17</v>
      </c>
      <c r="O2941" t="s">
        <v>17</v>
      </c>
      <c r="P2941" t="str" cm="1">
        <f t="array" ref="P2941">_xlfn.IFS(Data_set[[#This Row],[Age (in years)]]&lt;=30,"&lt;30",Data_set[[#This Row],[Age (in years)]]&lt;=40,"30-40",Data_set[[#This Row],[Age (in years)]]&lt;=50,"40-50",Data_set[[#This Row],[Age (in years)]]&lt;=60,"50-60",Data_set[[#This Row],[Age (in years)]]&gt;60,"&gt;60")</f>
        <v>40-50</v>
      </c>
      <c r="Q2941" t="str" cm="1">
        <f t="array" ref="Q2941">_xlfn.IFS(Data_set[[#This Row],[Experience (in years)]]&lt;=5,"0-5",Data_set[[#This Row],[Experience (in years)]]&lt;=10,"6-10",Data_set[[#This Row],[Experience (in years)]]&lt;=20,"11-20",Data_set[[#This Row],[Experience (in years)]]&lt;=30,"21-30",Data_set[[#This Row],[Experience (in years)]]&lt;=40,"31-40",TRUE,"40+")</f>
        <v>11-20</v>
      </c>
      <c r="R2941" t="str" cm="1">
        <f t="array" ref="R2941">_xlfn.IFS(Data_set[[#This Row],[Mortgage]]=0,"0",Data_set[[#This Row],[Mortgage]]&lt;=100,"1-100",Data_set[[#This Row],[Mortgage]]&lt;=200,"101-200",Data_set[[#This Row],[Mortgage]]&lt;=300,"201-300",Data_set[[#This Row],[Mortgage]]&lt;=400,"301-400",TRUE,"400+")</f>
        <v>1-100</v>
      </c>
      <c r="S2941" t="str" cm="1">
        <f t="array" ref="S2941">_xlfn.IFS(Data_set[[#This Row],[CCAvg]]&lt;=2,"0-2",Data_set[[#This Row],[CCAvg]]&lt;=5,"3-5",Data_set[[#This Row],[CCAvg]]&lt;=8,"6-8",TRUE,"8+")</f>
        <v>0-2</v>
      </c>
      <c r="T2941">
        <f>IF(Data_set[[#This Row],[Personal Loan]]="Yes",1,0)</f>
        <v>0</v>
      </c>
      <c r="U2941" t="str" cm="1">
        <f t="array" ref="U2941">_xlfn.IFS(Data_set[[#This Row],[Income (in K/year)]]&lt;50,"&lt;50K",Data_set[[#This Row],[Income (in K/year)]]&lt;75,"50K-75K",Data_set[[#This Row],[Income (in K/year)]]&lt;100,"75K-100K",Data_set[[#This Row],[Income (in K/year)]]&lt;150,"100K-150K",TRUE,"&gt;150K")</f>
        <v>&lt;50K</v>
      </c>
    </row>
    <row r="2942" spans="1:21" hidden="1" x14ac:dyDescent="0.3">
      <c r="A2942">
        <v>2576</v>
      </c>
      <c r="B2942">
        <v>42</v>
      </c>
      <c r="C2942">
        <v>16</v>
      </c>
      <c r="D2942">
        <v>41</v>
      </c>
      <c r="E2942" t="s">
        <v>18</v>
      </c>
      <c r="F2942">
        <v>90401</v>
      </c>
      <c r="G2942">
        <v>3</v>
      </c>
      <c r="H2942">
        <v>0.5</v>
      </c>
      <c r="I2942" t="s">
        <v>19</v>
      </c>
      <c r="J2942">
        <v>0</v>
      </c>
      <c r="K2942" t="s">
        <v>16</v>
      </c>
      <c r="L2942" t="s">
        <v>16</v>
      </c>
      <c r="M2942" t="s">
        <v>16</v>
      </c>
      <c r="N2942" t="s">
        <v>17</v>
      </c>
      <c r="O2942" t="s">
        <v>16</v>
      </c>
      <c r="P2942" t="str" cm="1">
        <f t="array" ref="P2942">_xlfn.IFS(Data_set[[#This Row],[Age (in years)]]&lt;=30,"&lt;30",Data_set[[#This Row],[Age (in years)]]&lt;=40,"30-40",Data_set[[#This Row],[Age (in years)]]&lt;=50,"40-50",Data_set[[#This Row],[Age (in years)]]&lt;=60,"50-60",Data_set[[#This Row],[Age (in years)]]&gt;60,"&gt;60")</f>
        <v>40-50</v>
      </c>
      <c r="Q2942" t="str" cm="1">
        <f t="array" ref="Q2942">_xlfn.IFS(Data_set[[#This Row],[Experience (in years)]]&lt;=5,"0-5",Data_set[[#This Row],[Experience (in years)]]&lt;=10,"6-10",Data_set[[#This Row],[Experience (in years)]]&lt;=20,"11-20",Data_set[[#This Row],[Experience (in years)]]&lt;=30,"21-30",Data_set[[#This Row],[Experience (in years)]]&lt;=40,"31-40",TRUE,"40+")</f>
        <v>11-20</v>
      </c>
      <c r="R2942" t="str" cm="1">
        <f t="array" ref="R2942">_xlfn.IFS(Data_set[[#This Row],[Mortgage]]=0,"0",Data_set[[#This Row],[Mortgage]]&lt;=100,"1-100",Data_set[[#This Row],[Mortgage]]&lt;=200,"101-200",Data_set[[#This Row],[Mortgage]]&lt;=300,"201-300",Data_set[[#This Row],[Mortgage]]&lt;=400,"301-400",TRUE,"400+")</f>
        <v>0</v>
      </c>
      <c r="S2942" t="str" cm="1">
        <f t="array" ref="S2942">_xlfn.IFS(Data_set[[#This Row],[CCAvg]]&lt;=2,"0-2",Data_set[[#This Row],[CCAvg]]&lt;=5,"3-5",Data_set[[#This Row],[CCAvg]]&lt;=8,"6-8",TRUE,"8+")</f>
        <v>0-2</v>
      </c>
      <c r="T2942">
        <f>IF(Data_set[[#This Row],[Personal Loan]]="Yes",1,0)</f>
        <v>0</v>
      </c>
      <c r="U2942" t="str" cm="1">
        <f t="array" ref="U2942">_xlfn.IFS(Data_set[[#This Row],[Income (in K/year)]]&lt;50,"&lt;50K",Data_set[[#This Row],[Income (in K/year)]]&lt;75,"50K-75K",Data_set[[#This Row],[Income (in K/year)]]&lt;100,"75K-100K",Data_set[[#This Row],[Income (in K/year)]]&lt;150,"100K-150K",TRUE,"&gt;150K")</f>
        <v>&lt;50K</v>
      </c>
    </row>
    <row r="2943" spans="1:21" hidden="1" x14ac:dyDescent="0.3">
      <c r="A2943">
        <v>2601</v>
      </c>
      <c r="B2943">
        <v>42</v>
      </c>
      <c r="C2943">
        <v>18</v>
      </c>
      <c r="D2943">
        <v>51</v>
      </c>
      <c r="E2943" t="s">
        <v>21</v>
      </c>
      <c r="F2943">
        <v>92868</v>
      </c>
      <c r="G2943">
        <v>3</v>
      </c>
      <c r="H2943">
        <v>2.1</v>
      </c>
      <c r="I2943" t="s">
        <v>19</v>
      </c>
      <c r="J2943">
        <v>0</v>
      </c>
      <c r="K2943" t="s">
        <v>16</v>
      </c>
      <c r="L2943" t="s">
        <v>16</v>
      </c>
      <c r="M2943" t="s">
        <v>16</v>
      </c>
      <c r="N2943" t="s">
        <v>16</v>
      </c>
      <c r="O2943" t="s">
        <v>16</v>
      </c>
      <c r="P2943" t="str" cm="1">
        <f t="array" ref="P2943">_xlfn.IFS(Data_set[[#This Row],[Age (in years)]]&lt;=30,"&lt;30",Data_set[[#This Row],[Age (in years)]]&lt;=40,"30-40",Data_set[[#This Row],[Age (in years)]]&lt;=50,"40-50",Data_set[[#This Row],[Age (in years)]]&lt;=60,"50-60",Data_set[[#This Row],[Age (in years)]]&gt;60,"&gt;60")</f>
        <v>40-50</v>
      </c>
      <c r="Q2943" t="str" cm="1">
        <f t="array" ref="Q2943">_xlfn.IFS(Data_set[[#This Row],[Experience (in years)]]&lt;=5,"0-5",Data_set[[#This Row],[Experience (in years)]]&lt;=10,"6-10",Data_set[[#This Row],[Experience (in years)]]&lt;=20,"11-20",Data_set[[#This Row],[Experience (in years)]]&lt;=30,"21-30",Data_set[[#This Row],[Experience (in years)]]&lt;=40,"31-40",TRUE,"40+")</f>
        <v>11-20</v>
      </c>
      <c r="R2943" t="str" cm="1">
        <f t="array" ref="R2943">_xlfn.IFS(Data_set[[#This Row],[Mortgage]]=0,"0",Data_set[[#This Row],[Mortgage]]&lt;=100,"1-100",Data_set[[#This Row],[Mortgage]]&lt;=200,"101-200",Data_set[[#This Row],[Mortgage]]&lt;=300,"201-300",Data_set[[#This Row],[Mortgage]]&lt;=400,"301-400",TRUE,"400+")</f>
        <v>0</v>
      </c>
      <c r="S2943" t="str" cm="1">
        <f t="array" ref="S2943">_xlfn.IFS(Data_set[[#This Row],[CCAvg]]&lt;=2,"0-2",Data_set[[#This Row],[CCAvg]]&lt;=5,"3-5",Data_set[[#This Row],[CCAvg]]&lt;=8,"6-8",TRUE,"8+")</f>
        <v>3-5</v>
      </c>
      <c r="T2943">
        <f>IF(Data_set[[#This Row],[Personal Loan]]="Yes",1,0)</f>
        <v>0</v>
      </c>
      <c r="U2943" t="str" cm="1">
        <f t="array" ref="U2943">_xlfn.IFS(Data_set[[#This Row],[Income (in K/year)]]&lt;50,"&lt;50K",Data_set[[#This Row],[Income (in K/year)]]&lt;75,"50K-75K",Data_set[[#This Row],[Income (in K/year)]]&lt;100,"75K-100K",Data_set[[#This Row],[Income (in K/year)]]&lt;150,"100K-150K",TRUE,"&gt;150K")</f>
        <v>50K-75K</v>
      </c>
    </row>
    <row r="2944" spans="1:21" hidden="1" x14ac:dyDescent="0.3">
      <c r="A2944">
        <v>2610</v>
      </c>
      <c r="B2944">
        <v>42</v>
      </c>
      <c r="C2944">
        <v>18</v>
      </c>
      <c r="D2944">
        <v>120</v>
      </c>
      <c r="E2944" t="s">
        <v>14</v>
      </c>
      <c r="F2944">
        <v>93407</v>
      </c>
      <c r="G2944">
        <v>2</v>
      </c>
      <c r="H2944">
        <v>7.5</v>
      </c>
      <c r="I2944" t="s">
        <v>15</v>
      </c>
      <c r="J2944">
        <v>0</v>
      </c>
      <c r="K2944" t="s">
        <v>16</v>
      </c>
      <c r="L2944" t="s">
        <v>17</v>
      </c>
      <c r="M2944" t="s">
        <v>16</v>
      </c>
      <c r="N2944" t="s">
        <v>16</v>
      </c>
      <c r="O2944" t="s">
        <v>16</v>
      </c>
      <c r="P2944" t="str" cm="1">
        <f t="array" ref="P2944">_xlfn.IFS(Data_set[[#This Row],[Age (in years)]]&lt;=30,"&lt;30",Data_set[[#This Row],[Age (in years)]]&lt;=40,"30-40",Data_set[[#This Row],[Age (in years)]]&lt;=50,"40-50",Data_set[[#This Row],[Age (in years)]]&lt;=60,"50-60",Data_set[[#This Row],[Age (in years)]]&gt;60,"&gt;60")</f>
        <v>40-50</v>
      </c>
      <c r="Q2944" t="str" cm="1">
        <f t="array" ref="Q2944">_xlfn.IFS(Data_set[[#This Row],[Experience (in years)]]&lt;=5,"0-5",Data_set[[#This Row],[Experience (in years)]]&lt;=10,"6-10",Data_set[[#This Row],[Experience (in years)]]&lt;=20,"11-20",Data_set[[#This Row],[Experience (in years)]]&lt;=30,"21-30",Data_set[[#This Row],[Experience (in years)]]&lt;=40,"31-40",TRUE,"40+")</f>
        <v>11-20</v>
      </c>
      <c r="R2944" t="str" cm="1">
        <f t="array" ref="R2944">_xlfn.IFS(Data_set[[#This Row],[Mortgage]]=0,"0",Data_set[[#This Row],[Mortgage]]&lt;=100,"1-100",Data_set[[#This Row],[Mortgage]]&lt;=200,"101-200",Data_set[[#This Row],[Mortgage]]&lt;=300,"201-300",Data_set[[#This Row],[Mortgage]]&lt;=400,"301-400",TRUE,"400+")</f>
        <v>0</v>
      </c>
      <c r="S2944" t="str" cm="1">
        <f t="array" ref="S2944">_xlfn.IFS(Data_set[[#This Row],[CCAvg]]&lt;=2,"0-2",Data_set[[#This Row],[CCAvg]]&lt;=5,"3-5",Data_set[[#This Row],[CCAvg]]&lt;=8,"6-8",TRUE,"8+")</f>
        <v>6-8</v>
      </c>
      <c r="T2944">
        <f>IF(Data_set[[#This Row],[Personal Loan]]="Yes",1,0)</f>
        <v>0</v>
      </c>
      <c r="U2944" t="str" cm="1">
        <f t="array" ref="U2944">_xlfn.IFS(Data_set[[#This Row],[Income (in K/year)]]&lt;50,"&lt;50K",Data_set[[#This Row],[Income (in K/year)]]&lt;75,"50K-75K",Data_set[[#This Row],[Income (in K/year)]]&lt;100,"75K-100K",Data_set[[#This Row],[Income (in K/year)]]&lt;150,"100K-150K",TRUE,"&gt;150K")</f>
        <v>100K-150K</v>
      </c>
    </row>
    <row r="2945" spans="1:21" x14ac:dyDescent="0.3">
      <c r="A2945">
        <v>2624</v>
      </c>
      <c r="B2945">
        <v>42</v>
      </c>
      <c r="C2945">
        <v>17</v>
      </c>
      <c r="D2945">
        <v>111</v>
      </c>
      <c r="E2945" t="s">
        <v>14</v>
      </c>
      <c r="F2945">
        <v>94304</v>
      </c>
      <c r="G2945">
        <v>3</v>
      </c>
      <c r="H2945">
        <v>3</v>
      </c>
      <c r="I2945" t="s">
        <v>15</v>
      </c>
      <c r="J2945">
        <v>0</v>
      </c>
      <c r="K2945" t="s">
        <v>17</v>
      </c>
      <c r="L2945" t="s">
        <v>17</v>
      </c>
      <c r="M2945" t="s">
        <v>17</v>
      </c>
      <c r="N2945" t="s">
        <v>16</v>
      </c>
      <c r="O2945" t="s">
        <v>17</v>
      </c>
      <c r="P2945" t="str" cm="1">
        <f t="array" ref="P2945">_xlfn.IFS(Data_set[[#This Row],[Age (in years)]]&lt;=30,"&lt;30",Data_set[[#This Row],[Age (in years)]]&lt;=40,"30-40",Data_set[[#This Row],[Age (in years)]]&lt;=50,"40-50",Data_set[[#This Row],[Age (in years)]]&lt;=60,"50-60",Data_set[[#This Row],[Age (in years)]]&gt;60,"&gt;60")</f>
        <v>40-50</v>
      </c>
      <c r="Q2945" t="str" cm="1">
        <f t="array" ref="Q2945">_xlfn.IFS(Data_set[[#This Row],[Experience (in years)]]&lt;=5,"0-5",Data_set[[#This Row],[Experience (in years)]]&lt;=10,"6-10",Data_set[[#This Row],[Experience (in years)]]&lt;=20,"11-20",Data_set[[#This Row],[Experience (in years)]]&lt;=30,"21-30",Data_set[[#This Row],[Experience (in years)]]&lt;=40,"31-40",TRUE,"40+")</f>
        <v>11-20</v>
      </c>
      <c r="R2945" t="str" cm="1">
        <f t="array" ref="R2945">_xlfn.IFS(Data_set[[#This Row],[Mortgage]]=0,"0",Data_set[[#This Row],[Mortgage]]&lt;=100,"1-100",Data_set[[#This Row],[Mortgage]]&lt;=200,"101-200",Data_set[[#This Row],[Mortgage]]&lt;=300,"201-300",Data_set[[#This Row],[Mortgage]]&lt;=400,"301-400",TRUE,"400+")</f>
        <v>0</v>
      </c>
      <c r="S2945" t="str" cm="1">
        <f t="array" ref="S2945">_xlfn.IFS(Data_set[[#This Row],[CCAvg]]&lt;=2,"0-2",Data_set[[#This Row],[CCAvg]]&lt;=5,"3-5",Data_set[[#This Row],[CCAvg]]&lt;=8,"6-8",TRUE,"8+")</f>
        <v>3-5</v>
      </c>
      <c r="T2945">
        <f>IF(Data_set[[#This Row],[Personal Loan]]="Yes",1,0)</f>
        <v>1</v>
      </c>
      <c r="U2945" t="str" cm="1">
        <f t="array" ref="U2945">_xlfn.IFS(Data_set[[#This Row],[Income (in K/year)]]&lt;50,"&lt;50K",Data_set[[#This Row],[Income (in K/year)]]&lt;75,"50K-75K",Data_set[[#This Row],[Income (in K/year)]]&lt;100,"75K-100K",Data_set[[#This Row],[Income (in K/year)]]&lt;150,"100K-150K",TRUE,"&gt;150K")</f>
        <v>100K-150K</v>
      </c>
    </row>
    <row r="2946" spans="1:21" hidden="1" x14ac:dyDescent="0.3">
      <c r="A2946">
        <v>2703</v>
      </c>
      <c r="B2946">
        <v>42</v>
      </c>
      <c r="C2946">
        <v>18</v>
      </c>
      <c r="D2946">
        <v>144</v>
      </c>
      <c r="E2946" t="s">
        <v>14</v>
      </c>
      <c r="F2946">
        <v>94063</v>
      </c>
      <c r="G2946">
        <v>2</v>
      </c>
      <c r="H2946">
        <v>6.1</v>
      </c>
      <c r="I2946" t="s">
        <v>15</v>
      </c>
      <c r="J2946">
        <v>158</v>
      </c>
      <c r="K2946" t="s">
        <v>16</v>
      </c>
      <c r="L2946" t="s">
        <v>16</v>
      </c>
      <c r="M2946" t="s">
        <v>16</v>
      </c>
      <c r="N2946" t="s">
        <v>16</v>
      </c>
      <c r="O2946" t="s">
        <v>16</v>
      </c>
      <c r="P2946" t="str" cm="1">
        <f t="array" ref="P2946">_xlfn.IFS(Data_set[[#This Row],[Age (in years)]]&lt;=30,"&lt;30",Data_set[[#This Row],[Age (in years)]]&lt;=40,"30-40",Data_set[[#This Row],[Age (in years)]]&lt;=50,"40-50",Data_set[[#This Row],[Age (in years)]]&lt;=60,"50-60",Data_set[[#This Row],[Age (in years)]]&gt;60,"&gt;60")</f>
        <v>40-50</v>
      </c>
      <c r="Q2946" t="str" cm="1">
        <f t="array" ref="Q2946">_xlfn.IFS(Data_set[[#This Row],[Experience (in years)]]&lt;=5,"0-5",Data_set[[#This Row],[Experience (in years)]]&lt;=10,"6-10",Data_set[[#This Row],[Experience (in years)]]&lt;=20,"11-20",Data_set[[#This Row],[Experience (in years)]]&lt;=30,"21-30",Data_set[[#This Row],[Experience (in years)]]&lt;=40,"31-40",TRUE,"40+")</f>
        <v>11-20</v>
      </c>
      <c r="R2946" t="str" cm="1">
        <f t="array" ref="R2946">_xlfn.IFS(Data_set[[#This Row],[Mortgage]]=0,"0",Data_set[[#This Row],[Mortgage]]&lt;=100,"1-100",Data_set[[#This Row],[Mortgage]]&lt;=200,"101-200",Data_set[[#This Row],[Mortgage]]&lt;=300,"201-300",Data_set[[#This Row],[Mortgage]]&lt;=400,"301-400",TRUE,"400+")</f>
        <v>101-200</v>
      </c>
      <c r="S2946" t="str" cm="1">
        <f t="array" ref="S2946">_xlfn.IFS(Data_set[[#This Row],[CCAvg]]&lt;=2,"0-2",Data_set[[#This Row],[CCAvg]]&lt;=5,"3-5",Data_set[[#This Row],[CCAvg]]&lt;=8,"6-8",TRUE,"8+")</f>
        <v>6-8</v>
      </c>
      <c r="T2946">
        <f>IF(Data_set[[#This Row],[Personal Loan]]="Yes",1,0)</f>
        <v>0</v>
      </c>
      <c r="U2946" t="str" cm="1">
        <f t="array" ref="U2946">_xlfn.IFS(Data_set[[#This Row],[Income (in K/year)]]&lt;50,"&lt;50K",Data_set[[#This Row],[Income (in K/year)]]&lt;75,"50K-75K",Data_set[[#This Row],[Income (in K/year)]]&lt;100,"75K-100K",Data_set[[#This Row],[Income (in K/year)]]&lt;150,"100K-150K",TRUE,"&gt;150K")</f>
        <v>100K-150K</v>
      </c>
    </row>
    <row r="2947" spans="1:21" hidden="1" x14ac:dyDescent="0.3">
      <c r="A2947">
        <v>2716</v>
      </c>
      <c r="B2947">
        <v>42</v>
      </c>
      <c r="C2947">
        <v>18</v>
      </c>
      <c r="D2947">
        <v>54</v>
      </c>
      <c r="E2947" t="s">
        <v>21</v>
      </c>
      <c r="F2947">
        <v>90089</v>
      </c>
      <c r="G2947">
        <v>1</v>
      </c>
      <c r="H2947">
        <v>1.8</v>
      </c>
      <c r="I2947" t="s">
        <v>15</v>
      </c>
      <c r="J2947">
        <v>0</v>
      </c>
      <c r="K2947" t="s">
        <v>16</v>
      </c>
      <c r="L2947" t="s">
        <v>16</v>
      </c>
      <c r="M2947" t="s">
        <v>16</v>
      </c>
      <c r="N2947" t="s">
        <v>17</v>
      </c>
      <c r="O2947" t="s">
        <v>16</v>
      </c>
      <c r="P2947" t="str" cm="1">
        <f t="array" ref="P2947">_xlfn.IFS(Data_set[[#This Row],[Age (in years)]]&lt;=30,"&lt;30",Data_set[[#This Row],[Age (in years)]]&lt;=40,"30-40",Data_set[[#This Row],[Age (in years)]]&lt;=50,"40-50",Data_set[[#This Row],[Age (in years)]]&lt;=60,"50-60",Data_set[[#This Row],[Age (in years)]]&gt;60,"&gt;60")</f>
        <v>40-50</v>
      </c>
      <c r="Q2947" t="str" cm="1">
        <f t="array" ref="Q2947">_xlfn.IFS(Data_set[[#This Row],[Experience (in years)]]&lt;=5,"0-5",Data_set[[#This Row],[Experience (in years)]]&lt;=10,"6-10",Data_set[[#This Row],[Experience (in years)]]&lt;=20,"11-20",Data_set[[#This Row],[Experience (in years)]]&lt;=30,"21-30",Data_set[[#This Row],[Experience (in years)]]&lt;=40,"31-40",TRUE,"40+")</f>
        <v>11-20</v>
      </c>
      <c r="R2947" t="str" cm="1">
        <f t="array" ref="R2947">_xlfn.IFS(Data_set[[#This Row],[Mortgage]]=0,"0",Data_set[[#This Row],[Mortgage]]&lt;=100,"1-100",Data_set[[#This Row],[Mortgage]]&lt;=200,"101-200",Data_set[[#This Row],[Mortgage]]&lt;=300,"201-300",Data_set[[#This Row],[Mortgage]]&lt;=400,"301-400",TRUE,"400+")</f>
        <v>0</v>
      </c>
      <c r="S2947" t="str" cm="1">
        <f t="array" ref="S2947">_xlfn.IFS(Data_set[[#This Row],[CCAvg]]&lt;=2,"0-2",Data_set[[#This Row],[CCAvg]]&lt;=5,"3-5",Data_set[[#This Row],[CCAvg]]&lt;=8,"6-8",TRUE,"8+")</f>
        <v>0-2</v>
      </c>
      <c r="T2947">
        <f>IF(Data_set[[#This Row],[Personal Loan]]="Yes",1,0)</f>
        <v>0</v>
      </c>
      <c r="U2947" t="str" cm="1">
        <f t="array" ref="U2947">_xlfn.IFS(Data_set[[#This Row],[Income (in K/year)]]&lt;50,"&lt;50K",Data_set[[#This Row],[Income (in K/year)]]&lt;75,"50K-75K",Data_set[[#This Row],[Income (in K/year)]]&lt;100,"75K-100K",Data_set[[#This Row],[Income (in K/year)]]&lt;150,"100K-150K",TRUE,"&gt;150K")</f>
        <v>50K-75K</v>
      </c>
    </row>
    <row r="2948" spans="1:21" x14ac:dyDescent="0.3">
      <c r="A2948">
        <v>2810</v>
      </c>
      <c r="B2948">
        <v>42</v>
      </c>
      <c r="C2948">
        <v>16</v>
      </c>
      <c r="D2948">
        <v>185</v>
      </c>
      <c r="E2948" t="s">
        <v>14</v>
      </c>
      <c r="F2948">
        <v>94705</v>
      </c>
      <c r="G2948">
        <v>3</v>
      </c>
      <c r="H2948">
        <v>2.2000000000000002</v>
      </c>
      <c r="I2948" t="s">
        <v>20</v>
      </c>
      <c r="J2948">
        <v>0</v>
      </c>
      <c r="K2948" t="s">
        <v>17</v>
      </c>
      <c r="L2948" t="s">
        <v>17</v>
      </c>
      <c r="M2948" t="s">
        <v>17</v>
      </c>
      <c r="N2948" t="s">
        <v>17</v>
      </c>
      <c r="O2948" t="s">
        <v>17</v>
      </c>
      <c r="P2948" t="str" cm="1">
        <f t="array" ref="P2948">_xlfn.IFS(Data_set[[#This Row],[Age (in years)]]&lt;=30,"&lt;30",Data_set[[#This Row],[Age (in years)]]&lt;=40,"30-40",Data_set[[#This Row],[Age (in years)]]&lt;=50,"40-50",Data_set[[#This Row],[Age (in years)]]&lt;=60,"50-60",Data_set[[#This Row],[Age (in years)]]&gt;60,"&gt;60")</f>
        <v>40-50</v>
      </c>
      <c r="Q2948" t="str" cm="1">
        <f t="array" ref="Q2948">_xlfn.IFS(Data_set[[#This Row],[Experience (in years)]]&lt;=5,"0-5",Data_set[[#This Row],[Experience (in years)]]&lt;=10,"6-10",Data_set[[#This Row],[Experience (in years)]]&lt;=20,"11-20",Data_set[[#This Row],[Experience (in years)]]&lt;=30,"21-30",Data_set[[#This Row],[Experience (in years)]]&lt;=40,"31-40",TRUE,"40+")</f>
        <v>11-20</v>
      </c>
      <c r="R2948" t="str" cm="1">
        <f t="array" ref="R2948">_xlfn.IFS(Data_set[[#This Row],[Mortgage]]=0,"0",Data_set[[#This Row],[Mortgage]]&lt;=100,"1-100",Data_set[[#This Row],[Mortgage]]&lt;=200,"101-200",Data_set[[#This Row],[Mortgage]]&lt;=300,"201-300",Data_set[[#This Row],[Mortgage]]&lt;=400,"301-400",TRUE,"400+")</f>
        <v>0</v>
      </c>
      <c r="S2948" t="str" cm="1">
        <f t="array" ref="S2948">_xlfn.IFS(Data_set[[#This Row],[CCAvg]]&lt;=2,"0-2",Data_set[[#This Row],[CCAvg]]&lt;=5,"3-5",Data_set[[#This Row],[CCAvg]]&lt;=8,"6-8",TRUE,"8+")</f>
        <v>3-5</v>
      </c>
      <c r="T2948">
        <f>IF(Data_set[[#This Row],[Personal Loan]]="Yes",1,0)</f>
        <v>1</v>
      </c>
      <c r="U2948" t="str" cm="1">
        <f t="array" ref="U2948">_xlfn.IFS(Data_set[[#This Row],[Income (in K/year)]]&lt;50,"&lt;50K",Data_set[[#This Row],[Income (in K/year)]]&lt;75,"50K-75K",Data_set[[#This Row],[Income (in K/year)]]&lt;100,"75K-100K",Data_set[[#This Row],[Income (in K/year)]]&lt;150,"100K-150K",TRUE,"&gt;150K")</f>
        <v>&gt;150K</v>
      </c>
    </row>
    <row r="2949" spans="1:21" hidden="1" x14ac:dyDescent="0.3">
      <c r="A2949">
        <v>2836</v>
      </c>
      <c r="B2949">
        <v>42</v>
      </c>
      <c r="C2949">
        <v>16</v>
      </c>
      <c r="D2949">
        <v>32</v>
      </c>
      <c r="E2949" t="s">
        <v>18</v>
      </c>
      <c r="F2949">
        <v>94112</v>
      </c>
      <c r="G2949">
        <v>3</v>
      </c>
      <c r="H2949">
        <v>1.5</v>
      </c>
      <c r="I2949" t="s">
        <v>15</v>
      </c>
      <c r="J2949">
        <v>149</v>
      </c>
      <c r="K2949" t="s">
        <v>16</v>
      </c>
      <c r="L2949" t="s">
        <v>16</v>
      </c>
      <c r="M2949" t="s">
        <v>16</v>
      </c>
      <c r="N2949" t="s">
        <v>17</v>
      </c>
      <c r="O2949" t="s">
        <v>16</v>
      </c>
      <c r="P2949" t="str" cm="1">
        <f t="array" ref="P2949">_xlfn.IFS(Data_set[[#This Row],[Age (in years)]]&lt;=30,"&lt;30",Data_set[[#This Row],[Age (in years)]]&lt;=40,"30-40",Data_set[[#This Row],[Age (in years)]]&lt;=50,"40-50",Data_set[[#This Row],[Age (in years)]]&lt;=60,"50-60",Data_set[[#This Row],[Age (in years)]]&gt;60,"&gt;60")</f>
        <v>40-50</v>
      </c>
      <c r="Q2949" t="str" cm="1">
        <f t="array" ref="Q2949">_xlfn.IFS(Data_set[[#This Row],[Experience (in years)]]&lt;=5,"0-5",Data_set[[#This Row],[Experience (in years)]]&lt;=10,"6-10",Data_set[[#This Row],[Experience (in years)]]&lt;=20,"11-20",Data_set[[#This Row],[Experience (in years)]]&lt;=30,"21-30",Data_set[[#This Row],[Experience (in years)]]&lt;=40,"31-40",TRUE,"40+")</f>
        <v>11-20</v>
      </c>
      <c r="R2949" t="str" cm="1">
        <f t="array" ref="R2949">_xlfn.IFS(Data_set[[#This Row],[Mortgage]]=0,"0",Data_set[[#This Row],[Mortgage]]&lt;=100,"1-100",Data_set[[#This Row],[Mortgage]]&lt;=200,"101-200",Data_set[[#This Row],[Mortgage]]&lt;=300,"201-300",Data_set[[#This Row],[Mortgage]]&lt;=400,"301-400",TRUE,"400+")</f>
        <v>101-200</v>
      </c>
      <c r="S2949" t="str" cm="1">
        <f t="array" ref="S2949">_xlfn.IFS(Data_set[[#This Row],[CCAvg]]&lt;=2,"0-2",Data_set[[#This Row],[CCAvg]]&lt;=5,"3-5",Data_set[[#This Row],[CCAvg]]&lt;=8,"6-8",TRUE,"8+")</f>
        <v>0-2</v>
      </c>
      <c r="T2949">
        <f>IF(Data_set[[#This Row],[Personal Loan]]="Yes",1,0)</f>
        <v>0</v>
      </c>
      <c r="U2949" t="str" cm="1">
        <f t="array" ref="U2949">_xlfn.IFS(Data_set[[#This Row],[Income (in K/year)]]&lt;50,"&lt;50K",Data_set[[#This Row],[Income (in K/year)]]&lt;75,"50K-75K",Data_set[[#This Row],[Income (in K/year)]]&lt;100,"75K-100K",Data_set[[#This Row],[Income (in K/year)]]&lt;150,"100K-150K",TRUE,"&gt;150K")</f>
        <v>&lt;50K</v>
      </c>
    </row>
    <row r="2950" spans="1:21" hidden="1" x14ac:dyDescent="0.3">
      <c r="A2950">
        <v>2862</v>
      </c>
      <c r="B2950">
        <v>42</v>
      </c>
      <c r="C2950">
        <v>18</v>
      </c>
      <c r="D2950">
        <v>60</v>
      </c>
      <c r="E2950" t="s">
        <v>21</v>
      </c>
      <c r="F2950">
        <v>92677</v>
      </c>
      <c r="G2950">
        <v>4</v>
      </c>
      <c r="H2950">
        <v>0.2</v>
      </c>
      <c r="I2950" t="s">
        <v>19</v>
      </c>
      <c r="J2950">
        <v>151</v>
      </c>
      <c r="K2950" t="s">
        <v>16</v>
      </c>
      <c r="L2950" t="s">
        <v>16</v>
      </c>
      <c r="M2950" t="s">
        <v>16</v>
      </c>
      <c r="N2950" t="s">
        <v>16</v>
      </c>
      <c r="O2950" t="s">
        <v>17</v>
      </c>
      <c r="P2950" t="str" cm="1">
        <f t="array" ref="P2950">_xlfn.IFS(Data_set[[#This Row],[Age (in years)]]&lt;=30,"&lt;30",Data_set[[#This Row],[Age (in years)]]&lt;=40,"30-40",Data_set[[#This Row],[Age (in years)]]&lt;=50,"40-50",Data_set[[#This Row],[Age (in years)]]&lt;=60,"50-60",Data_set[[#This Row],[Age (in years)]]&gt;60,"&gt;60")</f>
        <v>40-50</v>
      </c>
      <c r="Q2950" t="str" cm="1">
        <f t="array" ref="Q2950">_xlfn.IFS(Data_set[[#This Row],[Experience (in years)]]&lt;=5,"0-5",Data_set[[#This Row],[Experience (in years)]]&lt;=10,"6-10",Data_set[[#This Row],[Experience (in years)]]&lt;=20,"11-20",Data_set[[#This Row],[Experience (in years)]]&lt;=30,"21-30",Data_set[[#This Row],[Experience (in years)]]&lt;=40,"31-40",TRUE,"40+")</f>
        <v>11-20</v>
      </c>
      <c r="R2950" t="str" cm="1">
        <f t="array" ref="R2950">_xlfn.IFS(Data_set[[#This Row],[Mortgage]]=0,"0",Data_set[[#This Row],[Mortgage]]&lt;=100,"1-100",Data_set[[#This Row],[Mortgage]]&lt;=200,"101-200",Data_set[[#This Row],[Mortgage]]&lt;=300,"201-300",Data_set[[#This Row],[Mortgage]]&lt;=400,"301-400",TRUE,"400+")</f>
        <v>101-200</v>
      </c>
      <c r="S2950" t="str" cm="1">
        <f t="array" ref="S2950">_xlfn.IFS(Data_set[[#This Row],[CCAvg]]&lt;=2,"0-2",Data_set[[#This Row],[CCAvg]]&lt;=5,"3-5",Data_set[[#This Row],[CCAvg]]&lt;=8,"6-8",TRUE,"8+")</f>
        <v>0-2</v>
      </c>
      <c r="T2950">
        <f>IF(Data_set[[#This Row],[Personal Loan]]="Yes",1,0)</f>
        <v>0</v>
      </c>
      <c r="U2950" t="str" cm="1">
        <f t="array" ref="U2950">_xlfn.IFS(Data_set[[#This Row],[Income (in K/year)]]&lt;50,"&lt;50K",Data_set[[#This Row],[Income (in K/year)]]&lt;75,"50K-75K",Data_set[[#This Row],[Income (in K/year)]]&lt;100,"75K-100K",Data_set[[#This Row],[Income (in K/year)]]&lt;150,"100K-150K",TRUE,"&gt;150K")</f>
        <v>50K-75K</v>
      </c>
    </row>
    <row r="2951" spans="1:21" hidden="1" x14ac:dyDescent="0.3">
      <c r="A2951">
        <v>2880</v>
      </c>
      <c r="B2951">
        <v>42</v>
      </c>
      <c r="C2951">
        <v>15</v>
      </c>
      <c r="D2951">
        <v>73</v>
      </c>
      <c r="E2951" t="s">
        <v>21</v>
      </c>
      <c r="F2951">
        <v>94545</v>
      </c>
      <c r="G2951">
        <v>3</v>
      </c>
      <c r="H2951">
        <v>2.33</v>
      </c>
      <c r="I2951" t="s">
        <v>20</v>
      </c>
      <c r="J2951">
        <v>0</v>
      </c>
      <c r="K2951" t="s">
        <v>16</v>
      </c>
      <c r="L2951" t="s">
        <v>16</v>
      </c>
      <c r="M2951" t="s">
        <v>16</v>
      </c>
      <c r="N2951" t="s">
        <v>16</v>
      </c>
      <c r="O2951" t="s">
        <v>16</v>
      </c>
      <c r="P2951" t="str" cm="1">
        <f t="array" ref="P2951">_xlfn.IFS(Data_set[[#This Row],[Age (in years)]]&lt;=30,"&lt;30",Data_set[[#This Row],[Age (in years)]]&lt;=40,"30-40",Data_set[[#This Row],[Age (in years)]]&lt;=50,"40-50",Data_set[[#This Row],[Age (in years)]]&lt;=60,"50-60",Data_set[[#This Row],[Age (in years)]]&gt;60,"&gt;60")</f>
        <v>40-50</v>
      </c>
      <c r="Q2951" t="str" cm="1">
        <f t="array" ref="Q2951">_xlfn.IFS(Data_set[[#This Row],[Experience (in years)]]&lt;=5,"0-5",Data_set[[#This Row],[Experience (in years)]]&lt;=10,"6-10",Data_set[[#This Row],[Experience (in years)]]&lt;=20,"11-20",Data_set[[#This Row],[Experience (in years)]]&lt;=30,"21-30",Data_set[[#This Row],[Experience (in years)]]&lt;=40,"31-40",TRUE,"40+")</f>
        <v>11-20</v>
      </c>
      <c r="R2951" t="str" cm="1">
        <f t="array" ref="R2951">_xlfn.IFS(Data_set[[#This Row],[Mortgage]]=0,"0",Data_set[[#This Row],[Mortgage]]&lt;=100,"1-100",Data_set[[#This Row],[Mortgage]]&lt;=200,"101-200",Data_set[[#This Row],[Mortgage]]&lt;=300,"201-300",Data_set[[#This Row],[Mortgage]]&lt;=400,"301-400",TRUE,"400+")</f>
        <v>0</v>
      </c>
      <c r="S2951" t="str" cm="1">
        <f t="array" ref="S2951">_xlfn.IFS(Data_set[[#This Row],[CCAvg]]&lt;=2,"0-2",Data_set[[#This Row],[CCAvg]]&lt;=5,"3-5",Data_set[[#This Row],[CCAvg]]&lt;=8,"6-8",TRUE,"8+")</f>
        <v>3-5</v>
      </c>
      <c r="T2951">
        <f>IF(Data_set[[#This Row],[Personal Loan]]="Yes",1,0)</f>
        <v>0</v>
      </c>
      <c r="U2951" t="str" cm="1">
        <f t="array" ref="U2951">_xlfn.IFS(Data_set[[#This Row],[Income (in K/year)]]&lt;50,"&lt;50K",Data_set[[#This Row],[Income (in K/year)]]&lt;75,"50K-75K",Data_set[[#This Row],[Income (in K/year)]]&lt;100,"75K-100K",Data_set[[#This Row],[Income (in K/year)]]&lt;150,"100K-150K",TRUE,"&gt;150K")</f>
        <v>50K-75K</v>
      </c>
    </row>
    <row r="2952" spans="1:21" hidden="1" x14ac:dyDescent="0.3">
      <c r="A2952">
        <v>2900</v>
      </c>
      <c r="B2952">
        <v>42</v>
      </c>
      <c r="C2952">
        <v>18</v>
      </c>
      <c r="D2952">
        <v>114</v>
      </c>
      <c r="E2952" t="s">
        <v>14</v>
      </c>
      <c r="F2952">
        <v>94305</v>
      </c>
      <c r="G2952">
        <v>1</v>
      </c>
      <c r="H2952">
        <v>0.3</v>
      </c>
      <c r="I2952" t="s">
        <v>15</v>
      </c>
      <c r="J2952">
        <v>0</v>
      </c>
      <c r="K2952" t="s">
        <v>16</v>
      </c>
      <c r="L2952" t="s">
        <v>16</v>
      </c>
      <c r="M2952" t="s">
        <v>16</v>
      </c>
      <c r="N2952" t="s">
        <v>16</v>
      </c>
      <c r="O2952" t="s">
        <v>16</v>
      </c>
      <c r="P2952" t="str" cm="1">
        <f t="array" ref="P2952">_xlfn.IFS(Data_set[[#This Row],[Age (in years)]]&lt;=30,"&lt;30",Data_set[[#This Row],[Age (in years)]]&lt;=40,"30-40",Data_set[[#This Row],[Age (in years)]]&lt;=50,"40-50",Data_set[[#This Row],[Age (in years)]]&lt;=60,"50-60",Data_set[[#This Row],[Age (in years)]]&gt;60,"&gt;60")</f>
        <v>40-50</v>
      </c>
      <c r="Q2952" t="str" cm="1">
        <f t="array" ref="Q2952">_xlfn.IFS(Data_set[[#This Row],[Experience (in years)]]&lt;=5,"0-5",Data_set[[#This Row],[Experience (in years)]]&lt;=10,"6-10",Data_set[[#This Row],[Experience (in years)]]&lt;=20,"11-20",Data_set[[#This Row],[Experience (in years)]]&lt;=30,"21-30",Data_set[[#This Row],[Experience (in years)]]&lt;=40,"31-40",TRUE,"40+")</f>
        <v>11-20</v>
      </c>
      <c r="R2952" t="str" cm="1">
        <f t="array" ref="R2952">_xlfn.IFS(Data_set[[#This Row],[Mortgage]]=0,"0",Data_set[[#This Row],[Mortgage]]&lt;=100,"1-100",Data_set[[#This Row],[Mortgage]]&lt;=200,"101-200",Data_set[[#This Row],[Mortgage]]&lt;=300,"201-300",Data_set[[#This Row],[Mortgage]]&lt;=400,"301-400",TRUE,"400+")</f>
        <v>0</v>
      </c>
      <c r="S2952" t="str" cm="1">
        <f t="array" ref="S2952">_xlfn.IFS(Data_set[[#This Row],[CCAvg]]&lt;=2,"0-2",Data_set[[#This Row],[CCAvg]]&lt;=5,"3-5",Data_set[[#This Row],[CCAvg]]&lt;=8,"6-8",TRUE,"8+")</f>
        <v>0-2</v>
      </c>
      <c r="T2952">
        <f>IF(Data_set[[#This Row],[Personal Loan]]="Yes",1,0)</f>
        <v>0</v>
      </c>
      <c r="U2952" t="str" cm="1">
        <f t="array" ref="U2952">_xlfn.IFS(Data_set[[#This Row],[Income (in K/year)]]&lt;50,"&lt;50K",Data_set[[#This Row],[Income (in K/year)]]&lt;75,"50K-75K",Data_set[[#This Row],[Income (in K/year)]]&lt;100,"75K-100K",Data_set[[#This Row],[Income (in K/year)]]&lt;150,"100K-150K",TRUE,"&gt;150K")</f>
        <v>100K-150K</v>
      </c>
    </row>
    <row r="2953" spans="1:21" hidden="1" x14ac:dyDescent="0.3">
      <c r="A2953">
        <v>2915</v>
      </c>
      <c r="B2953">
        <v>42</v>
      </c>
      <c r="C2953">
        <v>18</v>
      </c>
      <c r="D2953">
        <v>42</v>
      </c>
      <c r="E2953" t="s">
        <v>18</v>
      </c>
      <c r="F2953">
        <v>95929</v>
      </c>
      <c r="G2953">
        <v>2</v>
      </c>
      <c r="H2953">
        <v>1.7</v>
      </c>
      <c r="I2953" t="s">
        <v>15</v>
      </c>
      <c r="J2953">
        <v>0</v>
      </c>
      <c r="K2953" t="s">
        <v>16</v>
      </c>
      <c r="L2953" t="s">
        <v>16</v>
      </c>
      <c r="M2953" t="s">
        <v>16</v>
      </c>
      <c r="N2953" t="s">
        <v>17</v>
      </c>
      <c r="O2953" t="s">
        <v>16</v>
      </c>
      <c r="P2953" t="str" cm="1">
        <f t="array" ref="P2953">_xlfn.IFS(Data_set[[#This Row],[Age (in years)]]&lt;=30,"&lt;30",Data_set[[#This Row],[Age (in years)]]&lt;=40,"30-40",Data_set[[#This Row],[Age (in years)]]&lt;=50,"40-50",Data_set[[#This Row],[Age (in years)]]&lt;=60,"50-60",Data_set[[#This Row],[Age (in years)]]&gt;60,"&gt;60")</f>
        <v>40-50</v>
      </c>
      <c r="Q2953" t="str" cm="1">
        <f t="array" ref="Q2953">_xlfn.IFS(Data_set[[#This Row],[Experience (in years)]]&lt;=5,"0-5",Data_set[[#This Row],[Experience (in years)]]&lt;=10,"6-10",Data_set[[#This Row],[Experience (in years)]]&lt;=20,"11-20",Data_set[[#This Row],[Experience (in years)]]&lt;=30,"21-30",Data_set[[#This Row],[Experience (in years)]]&lt;=40,"31-40",TRUE,"40+")</f>
        <v>11-20</v>
      </c>
      <c r="R2953" t="str" cm="1">
        <f t="array" ref="R2953">_xlfn.IFS(Data_set[[#This Row],[Mortgage]]=0,"0",Data_set[[#This Row],[Mortgage]]&lt;=100,"1-100",Data_set[[#This Row],[Mortgage]]&lt;=200,"101-200",Data_set[[#This Row],[Mortgage]]&lt;=300,"201-300",Data_set[[#This Row],[Mortgage]]&lt;=400,"301-400",TRUE,"400+")</f>
        <v>0</v>
      </c>
      <c r="S2953" t="str" cm="1">
        <f t="array" ref="S2953">_xlfn.IFS(Data_set[[#This Row],[CCAvg]]&lt;=2,"0-2",Data_set[[#This Row],[CCAvg]]&lt;=5,"3-5",Data_set[[#This Row],[CCAvg]]&lt;=8,"6-8",TRUE,"8+")</f>
        <v>0-2</v>
      </c>
      <c r="T2953">
        <f>IF(Data_set[[#This Row],[Personal Loan]]="Yes",1,0)</f>
        <v>0</v>
      </c>
      <c r="U2953" t="str" cm="1">
        <f t="array" ref="U2953">_xlfn.IFS(Data_set[[#This Row],[Income (in K/year)]]&lt;50,"&lt;50K",Data_set[[#This Row],[Income (in K/year)]]&lt;75,"50K-75K",Data_set[[#This Row],[Income (in K/year)]]&lt;100,"75K-100K",Data_set[[#This Row],[Income (in K/year)]]&lt;150,"100K-150K",TRUE,"&gt;150K")</f>
        <v>&lt;50K</v>
      </c>
    </row>
    <row r="2954" spans="1:21" hidden="1" x14ac:dyDescent="0.3">
      <c r="A2954">
        <v>2951</v>
      </c>
      <c r="B2954">
        <v>42</v>
      </c>
      <c r="C2954">
        <v>16</v>
      </c>
      <c r="D2954">
        <v>55</v>
      </c>
      <c r="E2954" t="s">
        <v>21</v>
      </c>
      <c r="F2954">
        <v>95820</v>
      </c>
      <c r="G2954">
        <v>1</v>
      </c>
      <c r="H2954">
        <v>0.7</v>
      </c>
      <c r="I2954" t="s">
        <v>19</v>
      </c>
      <c r="J2954">
        <v>135</v>
      </c>
      <c r="K2954" t="s">
        <v>16</v>
      </c>
      <c r="L2954" t="s">
        <v>16</v>
      </c>
      <c r="M2954" t="s">
        <v>16</v>
      </c>
      <c r="N2954" t="s">
        <v>17</v>
      </c>
      <c r="O2954" t="s">
        <v>16</v>
      </c>
      <c r="P2954" t="str" cm="1">
        <f t="array" ref="P2954">_xlfn.IFS(Data_set[[#This Row],[Age (in years)]]&lt;=30,"&lt;30",Data_set[[#This Row],[Age (in years)]]&lt;=40,"30-40",Data_set[[#This Row],[Age (in years)]]&lt;=50,"40-50",Data_set[[#This Row],[Age (in years)]]&lt;=60,"50-60",Data_set[[#This Row],[Age (in years)]]&gt;60,"&gt;60")</f>
        <v>40-50</v>
      </c>
      <c r="Q2954" t="str" cm="1">
        <f t="array" ref="Q2954">_xlfn.IFS(Data_set[[#This Row],[Experience (in years)]]&lt;=5,"0-5",Data_set[[#This Row],[Experience (in years)]]&lt;=10,"6-10",Data_set[[#This Row],[Experience (in years)]]&lt;=20,"11-20",Data_set[[#This Row],[Experience (in years)]]&lt;=30,"21-30",Data_set[[#This Row],[Experience (in years)]]&lt;=40,"31-40",TRUE,"40+")</f>
        <v>11-20</v>
      </c>
      <c r="R2954" t="str" cm="1">
        <f t="array" ref="R2954">_xlfn.IFS(Data_set[[#This Row],[Mortgage]]=0,"0",Data_set[[#This Row],[Mortgage]]&lt;=100,"1-100",Data_set[[#This Row],[Mortgage]]&lt;=200,"101-200",Data_set[[#This Row],[Mortgage]]&lt;=300,"201-300",Data_set[[#This Row],[Mortgage]]&lt;=400,"301-400",TRUE,"400+")</f>
        <v>101-200</v>
      </c>
      <c r="S2954" t="str" cm="1">
        <f t="array" ref="S2954">_xlfn.IFS(Data_set[[#This Row],[CCAvg]]&lt;=2,"0-2",Data_set[[#This Row],[CCAvg]]&lt;=5,"3-5",Data_set[[#This Row],[CCAvg]]&lt;=8,"6-8",TRUE,"8+")</f>
        <v>0-2</v>
      </c>
      <c r="T2954">
        <f>IF(Data_set[[#This Row],[Personal Loan]]="Yes",1,0)</f>
        <v>0</v>
      </c>
      <c r="U2954" t="str" cm="1">
        <f t="array" ref="U2954">_xlfn.IFS(Data_set[[#This Row],[Income (in K/year)]]&lt;50,"&lt;50K",Data_set[[#This Row],[Income (in K/year)]]&lt;75,"50K-75K",Data_set[[#This Row],[Income (in K/year)]]&lt;100,"75K-100K",Data_set[[#This Row],[Income (in K/year)]]&lt;150,"100K-150K",TRUE,"&gt;150K")</f>
        <v>50K-75K</v>
      </c>
    </row>
    <row r="2955" spans="1:21" hidden="1" x14ac:dyDescent="0.3">
      <c r="A2955">
        <v>2975</v>
      </c>
      <c r="B2955">
        <v>42</v>
      </c>
      <c r="C2955">
        <v>18</v>
      </c>
      <c r="D2955">
        <v>52</v>
      </c>
      <c r="E2955" t="s">
        <v>21</v>
      </c>
      <c r="F2955">
        <v>95008</v>
      </c>
      <c r="G2955">
        <v>4</v>
      </c>
      <c r="H2955">
        <v>1.9</v>
      </c>
      <c r="I2955" t="s">
        <v>15</v>
      </c>
      <c r="J2955">
        <v>0</v>
      </c>
      <c r="K2955" t="s">
        <v>16</v>
      </c>
      <c r="L2955" t="s">
        <v>16</v>
      </c>
      <c r="M2955" t="s">
        <v>16</v>
      </c>
      <c r="N2955" t="s">
        <v>17</v>
      </c>
      <c r="O2955" t="s">
        <v>16</v>
      </c>
      <c r="P2955" t="str" cm="1">
        <f t="array" ref="P2955">_xlfn.IFS(Data_set[[#This Row],[Age (in years)]]&lt;=30,"&lt;30",Data_set[[#This Row],[Age (in years)]]&lt;=40,"30-40",Data_set[[#This Row],[Age (in years)]]&lt;=50,"40-50",Data_set[[#This Row],[Age (in years)]]&lt;=60,"50-60",Data_set[[#This Row],[Age (in years)]]&gt;60,"&gt;60")</f>
        <v>40-50</v>
      </c>
      <c r="Q2955" t="str" cm="1">
        <f t="array" ref="Q2955">_xlfn.IFS(Data_set[[#This Row],[Experience (in years)]]&lt;=5,"0-5",Data_set[[#This Row],[Experience (in years)]]&lt;=10,"6-10",Data_set[[#This Row],[Experience (in years)]]&lt;=20,"11-20",Data_set[[#This Row],[Experience (in years)]]&lt;=30,"21-30",Data_set[[#This Row],[Experience (in years)]]&lt;=40,"31-40",TRUE,"40+")</f>
        <v>11-20</v>
      </c>
      <c r="R2955" t="str" cm="1">
        <f t="array" ref="R2955">_xlfn.IFS(Data_set[[#This Row],[Mortgage]]=0,"0",Data_set[[#This Row],[Mortgage]]&lt;=100,"1-100",Data_set[[#This Row],[Mortgage]]&lt;=200,"101-200",Data_set[[#This Row],[Mortgage]]&lt;=300,"201-300",Data_set[[#This Row],[Mortgage]]&lt;=400,"301-400",TRUE,"400+")</f>
        <v>0</v>
      </c>
      <c r="S2955" t="str" cm="1">
        <f t="array" ref="S2955">_xlfn.IFS(Data_set[[#This Row],[CCAvg]]&lt;=2,"0-2",Data_set[[#This Row],[CCAvg]]&lt;=5,"3-5",Data_set[[#This Row],[CCAvg]]&lt;=8,"6-8",TRUE,"8+")</f>
        <v>0-2</v>
      </c>
      <c r="T2955">
        <f>IF(Data_set[[#This Row],[Personal Loan]]="Yes",1,0)</f>
        <v>0</v>
      </c>
      <c r="U2955" t="str" cm="1">
        <f t="array" ref="U2955">_xlfn.IFS(Data_set[[#This Row],[Income (in K/year)]]&lt;50,"&lt;50K",Data_set[[#This Row],[Income (in K/year)]]&lt;75,"50K-75K",Data_set[[#This Row],[Income (in K/year)]]&lt;100,"75K-100K",Data_set[[#This Row],[Income (in K/year)]]&lt;150,"100K-150K",TRUE,"&gt;150K")</f>
        <v>50K-75K</v>
      </c>
    </row>
    <row r="2956" spans="1:21" hidden="1" x14ac:dyDescent="0.3">
      <c r="A2956">
        <v>2990</v>
      </c>
      <c r="B2956">
        <v>42</v>
      </c>
      <c r="C2956">
        <v>18</v>
      </c>
      <c r="D2956">
        <v>142</v>
      </c>
      <c r="E2956" t="s">
        <v>14</v>
      </c>
      <c r="F2956">
        <v>93106</v>
      </c>
      <c r="G2956">
        <v>1</v>
      </c>
      <c r="H2956">
        <v>3.4</v>
      </c>
      <c r="I2956" t="s">
        <v>15</v>
      </c>
      <c r="J2956">
        <v>496</v>
      </c>
      <c r="K2956" t="s">
        <v>16</v>
      </c>
      <c r="L2956" t="s">
        <v>16</v>
      </c>
      <c r="M2956" t="s">
        <v>16</v>
      </c>
      <c r="N2956" t="s">
        <v>17</v>
      </c>
      <c r="O2956" t="s">
        <v>16</v>
      </c>
      <c r="P2956" t="str" cm="1">
        <f t="array" ref="P2956">_xlfn.IFS(Data_set[[#This Row],[Age (in years)]]&lt;=30,"&lt;30",Data_set[[#This Row],[Age (in years)]]&lt;=40,"30-40",Data_set[[#This Row],[Age (in years)]]&lt;=50,"40-50",Data_set[[#This Row],[Age (in years)]]&lt;=60,"50-60",Data_set[[#This Row],[Age (in years)]]&gt;60,"&gt;60")</f>
        <v>40-50</v>
      </c>
      <c r="Q2956" t="str" cm="1">
        <f t="array" ref="Q2956">_xlfn.IFS(Data_set[[#This Row],[Experience (in years)]]&lt;=5,"0-5",Data_set[[#This Row],[Experience (in years)]]&lt;=10,"6-10",Data_set[[#This Row],[Experience (in years)]]&lt;=20,"11-20",Data_set[[#This Row],[Experience (in years)]]&lt;=30,"21-30",Data_set[[#This Row],[Experience (in years)]]&lt;=40,"31-40",TRUE,"40+")</f>
        <v>11-20</v>
      </c>
      <c r="R2956" t="str" cm="1">
        <f t="array" ref="R2956">_xlfn.IFS(Data_set[[#This Row],[Mortgage]]=0,"0",Data_set[[#This Row],[Mortgage]]&lt;=100,"1-100",Data_set[[#This Row],[Mortgage]]&lt;=200,"101-200",Data_set[[#This Row],[Mortgage]]&lt;=300,"201-300",Data_set[[#This Row],[Mortgage]]&lt;=400,"301-400",TRUE,"400+")</f>
        <v>400+</v>
      </c>
      <c r="S2956" t="str" cm="1">
        <f t="array" ref="S2956">_xlfn.IFS(Data_set[[#This Row],[CCAvg]]&lt;=2,"0-2",Data_set[[#This Row],[CCAvg]]&lt;=5,"3-5",Data_set[[#This Row],[CCAvg]]&lt;=8,"6-8",TRUE,"8+")</f>
        <v>3-5</v>
      </c>
      <c r="T2956">
        <f>IF(Data_set[[#This Row],[Personal Loan]]="Yes",1,0)</f>
        <v>0</v>
      </c>
      <c r="U2956" t="str" cm="1">
        <f t="array" ref="U2956">_xlfn.IFS(Data_set[[#This Row],[Income (in K/year)]]&lt;50,"&lt;50K",Data_set[[#This Row],[Income (in K/year)]]&lt;75,"50K-75K",Data_set[[#This Row],[Income (in K/year)]]&lt;100,"75K-100K",Data_set[[#This Row],[Income (in K/year)]]&lt;150,"100K-150K",TRUE,"&gt;150K")</f>
        <v>100K-150K</v>
      </c>
    </row>
    <row r="2957" spans="1:21" hidden="1" x14ac:dyDescent="0.3">
      <c r="A2957">
        <v>2992</v>
      </c>
      <c r="B2957">
        <v>42</v>
      </c>
      <c r="C2957">
        <v>17</v>
      </c>
      <c r="D2957">
        <v>113</v>
      </c>
      <c r="E2957" t="s">
        <v>14</v>
      </c>
      <c r="F2957">
        <v>93014</v>
      </c>
      <c r="G2957">
        <v>3</v>
      </c>
      <c r="H2957">
        <v>1</v>
      </c>
      <c r="I2957" t="s">
        <v>15</v>
      </c>
      <c r="J2957">
        <v>0</v>
      </c>
      <c r="K2957" t="s">
        <v>16</v>
      </c>
      <c r="L2957" t="s">
        <v>17</v>
      </c>
      <c r="M2957" t="s">
        <v>16</v>
      </c>
      <c r="N2957" t="s">
        <v>17</v>
      </c>
      <c r="O2957" t="s">
        <v>16</v>
      </c>
      <c r="P2957" t="str" cm="1">
        <f t="array" ref="P2957">_xlfn.IFS(Data_set[[#This Row],[Age (in years)]]&lt;=30,"&lt;30",Data_set[[#This Row],[Age (in years)]]&lt;=40,"30-40",Data_set[[#This Row],[Age (in years)]]&lt;=50,"40-50",Data_set[[#This Row],[Age (in years)]]&lt;=60,"50-60",Data_set[[#This Row],[Age (in years)]]&gt;60,"&gt;60")</f>
        <v>40-50</v>
      </c>
      <c r="Q2957" t="str" cm="1">
        <f t="array" ref="Q2957">_xlfn.IFS(Data_set[[#This Row],[Experience (in years)]]&lt;=5,"0-5",Data_set[[#This Row],[Experience (in years)]]&lt;=10,"6-10",Data_set[[#This Row],[Experience (in years)]]&lt;=20,"11-20",Data_set[[#This Row],[Experience (in years)]]&lt;=30,"21-30",Data_set[[#This Row],[Experience (in years)]]&lt;=40,"31-40",TRUE,"40+")</f>
        <v>11-20</v>
      </c>
      <c r="R2957" t="str" cm="1">
        <f t="array" ref="R2957">_xlfn.IFS(Data_set[[#This Row],[Mortgage]]=0,"0",Data_set[[#This Row],[Mortgage]]&lt;=100,"1-100",Data_set[[#This Row],[Mortgage]]&lt;=200,"101-200",Data_set[[#This Row],[Mortgage]]&lt;=300,"201-300",Data_set[[#This Row],[Mortgage]]&lt;=400,"301-400",TRUE,"400+")</f>
        <v>0</v>
      </c>
      <c r="S2957" t="str" cm="1">
        <f t="array" ref="S2957">_xlfn.IFS(Data_set[[#This Row],[CCAvg]]&lt;=2,"0-2",Data_set[[#This Row],[CCAvg]]&lt;=5,"3-5",Data_set[[#This Row],[CCAvg]]&lt;=8,"6-8",TRUE,"8+")</f>
        <v>0-2</v>
      </c>
      <c r="T2957">
        <f>IF(Data_set[[#This Row],[Personal Loan]]="Yes",1,0)</f>
        <v>0</v>
      </c>
      <c r="U2957" t="str" cm="1">
        <f t="array" ref="U2957">_xlfn.IFS(Data_set[[#This Row],[Income (in K/year)]]&lt;50,"&lt;50K",Data_set[[#This Row],[Income (in K/year)]]&lt;75,"50K-75K",Data_set[[#This Row],[Income (in K/year)]]&lt;100,"75K-100K",Data_set[[#This Row],[Income (in K/year)]]&lt;150,"100K-150K",TRUE,"&gt;150K")</f>
        <v>100K-150K</v>
      </c>
    </row>
    <row r="2958" spans="1:21" x14ac:dyDescent="0.3">
      <c r="A2958">
        <v>2997</v>
      </c>
      <c r="B2958">
        <v>42</v>
      </c>
      <c r="C2958">
        <v>18</v>
      </c>
      <c r="D2958">
        <v>103</v>
      </c>
      <c r="E2958" t="s">
        <v>14</v>
      </c>
      <c r="F2958">
        <v>91367</v>
      </c>
      <c r="G2958">
        <v>1</v>
      </c>
      <c r="H2958">
        <v>3.33</v>
      </c>
      <c r="I2958" t="s">
        <v>15</v>
      </c>
      <c r="J2958">
        <v>0</v>
      </c>
      <c r="K2958" t="s">
        <v>17</v>
      </c>
      <c r="L2958" t="s">
        <v>17</v>
      </c>
      <c r="M2958" t="s">
        <v>17</v>
      </c>
      <c r="N2958" t="s">
        <v>17</v>
      </c>
      <c r="O2958" t="s">
        <v>17</v>
      </c>
      <c r="P2958" t="str" cm="1">
        <f t="array" ref="P2958">_xlfn.IFS(Data_set[[#This Row],[Age (in years)]]&lt;=30,"&lt;30",Data_set[[#This Row],[Age (in years)]]&lt;=40,"30-40",Data_set[[#This Row],[Age (in years)]]&lt;=50,"40-50",Data_set[[#This Row],[Age (in years)]]&lt;=60,"50-60",Data_set[[#This Row],[Age (in years)]]&gt;60,"&gt;60")</f>
        <v>40-50</v>
      </c>
      <c r="Q2958" t="str" cm="1">
        <f t="array" ref="Q2958">_xlfn.IFS(Data_set[[#This Row],[Experience (in years)]]&lt;=5,"0-5",Data_set[[#This Row],[Experience (in years)]]&lt;=10,"6-10",Data_set[[#This Row],[Experience (in years)]]&lt;=20,"11-20",Data_set[[#This Row],[Experience (in years)]]&lt;=30,"21-30",Data_set[[#This Row],[Experience (in years)]]&lt;=40,"31-40",TRUE,"40+")</f>
        <v>11-20</v>
      </c>
      <c r="R2958" t="str" cm="1">
        <f t="array" ref="R2958">_xlfn.IFS(Data_set[[#This Row],[Mortgage]]=0,"0",Data_set[[#This Row],[Mortgage]]&lt;=100,"1-100",Data_set[[#This Row],[Mortgage]]&lt;=200,"101-200",Data_set[[#This Row],[Mortgage]]&lt;=300,"201-300",Data_set[[#This Row],[Mortgage]]&lt;=400,"301-400",TRUE,"400+")</f>
        <v>0</v>
      </c>
      <c r="S2958" t="str" cm="1">
        <f t="array" ref="S2958">_xlfn.IFS(Data_set[[#This Row],[CCAvg]]&lt;=2,"0-2",Data_set[[#This Row],[CCAvg]]&lt;=5,"3-5",Data_set[[#This Row],[CCAvg]]&lt;=8,"6-8",TRUE,"8+")</f>
        <v>3-5</v>
      </c>
      <c r="T2958">
        <f>IF(Data_set[[#This Row],[Personal Loan]]="Yes",1,0)</f>
        <v>1</v>
      </c>
      <c r="U2958" t="str" cm="1">
        <f t="array" ref="U2958">_xlfn.IFS(Data_set[[#This Row],[Income (in K/year)]]&lt;50,"&lt;50K",Data_set[[#This Row],[Income (in K/year)]]&lt;75,"50K-75K",Data_set[[#This Row],[Income (in K/year)]]&lt;100,"75K-100K",Data_set[[#This Row],[Income (in K/year)]]&lt;150,"100K-150K",TRUE,"&gt;150K")</f>
        <v>100K-150K</v>
      </c>
    </row>
    <row r="2959" spans="1:21" hidden="1" x14ac:dyDescent="0.3">
      <c r="A2959">
        <v>3058</v>
      </c>
      <c r="B2959">
        <v>42</v>
      </c>
      <c r="C2959">
        <v>18</v>
      </c>
      <c r="D2959">
        <v>45</v>
      </c>
      <c r="E2959" t="s">
        <v>18</v>
      </c>
      <c r="F2959">
        <v>95616</v>
      </c>
      <c r="G2959">
        <v>1</v>
      </c>
      <c r="H2959">
        <v>0.7</v>
      </c>
      <c r="I2959" t="s">
        <v>15</v>
      </c>
      <c r="J2959">
        <v>0</v>
      </c>
      <c r="K2959" t="s">
        <v>16</v>
      </c>
      <c r="L2959" t="s">
        <v>17</v>
      </c>
      <c r="M2959" t="s">
        <v>16</v>
      </c>
      <c r="N2959" t="s">
        <v>17</v>
      </c>
      <c r="O2959" t="s">
        <v>16</v>
      </c>
      <c r="P2959" t="str" cm="1">
        <f t="array" ref="P2959">_xlfn.IFS(Data_set[[#This Row],[Age (in years)]]&lt;=30,"&lt;30",Data_set[[#This Row],[Age (in years)]]&lt;=40,"30-40",Data_set[[#This Row],[Age (in years)]]&lt;=50,"40-50",Data_set[[#This Row],[Age (in years)]]&lt;=60,"50-60",Data_set[[#This Row],[Age (in years)]]&gt;60,"&gt;60")</f>
        <v>40-50</v>
      </c>
      <c r="Q2959" t="str" cm="1">
        <f t="array" ref="Q2959">_xlfn.IFS(Data_set[[#This Row],[Experience (in years)]]&lt;=5,"0-5",Data_set[[#This Row],[Experience (in years)]]&lt;=10,"6-10",Data_set[[#This Row],[Experience (in years)]]&lt;=20,"11-20",Data_set[[#This Row],[Experience (in years)]]&lt;=30,"21-30",Data_set[[#This Row],[Experience (in years)]]&lt;=40,"31-40",TRUE,"40+")</f>
        <v>11-20</v>
      </c>
      <c r="R2959" t="str" cm="1">
        <f t="array" ref="R2959">_xlfn.IFS(Data_set[[#This Row],[Mortgage]]=0,"0",Data_set[[#This Row],[Mortgage]]&lt;=100,"1-100",Data_set[[#This Row],[Mortgage]]&lt;=200,"101-200",Data_set[[#This Row],[Mortgage]]&lt;=300,"201-300",Data_set[[#This Row],[Mortgage]]&lt;=400,"301-400",TRUE,"400+")</f>
        <v>0</v>
      </c>
      <c r="S2959" t="str" cm="1">
        <f t="array" ref="S2959">_xlfn.IFS(Data_set[[#This Row],[CCAvg]]&lt;=2,"0-2",Data_set[[#This Row],[CCAvg]]&lt;=5,"3-5",Data_set[[#This Row],[CCAvg]]&lt;=8,"6-8",TRUE,"8+")</f>
        <v>0-2</v>
      </c>
      <c r="T2959">
        <f>IF(Data_set[[#This Row],[Personal Loan]]="Yes",1,0)</f>
        <v>0</v>
      </c>
      <c r="U2959" t="str" cm="1">
        <f t="array" ref="U2959">_xlfn.IFS(Data_set[[#This Row],[Income (in K/year)]]&lt;50,"&lt;50K",Data_set[[#This Row],[Income (in K/year)]]&lt;75,"50K-75K",Data_set[[#This Row],[Income (in K/year)]]&lt;100,"75K-100K",Data_set[[#This Row],[Income (in K/year)]]&lt;150,"100K-150K",TRUE,"&gt;150K")</f>
        <v>&lt;50K</v>
      </c>
    </row>
    <row r="2960" spans="1:21" hidden="1" x14ac:dyDescent="0.3">
      <c r="A2960">
        <v>3109</v>
      </c>
      <c r="B2960">
        <v>42</v>
      </c>
      <c r="C2960">
        <v>15</v>
      </c>
      <c r="D2960">
        <v>21</v>
      </c>
      <c r="E2960" t="s">
        <v>18</v>
      </c>
      <c r="F2960">
        <v>95678</v>
      </c>
      <c r="G2960">
        <v>3</v>
      </c>
      <c r="H2960">
        <v>1</v>
      </c>
      <c r="I2960" t="s">
        <v>20</v>
      </c>
      <c r="J2960">
        <v>0</v>
      </c>
      <c r="K2960" t="s">
        <v>16</v>
      </c>
      <c r="L2960" t="s">
        <v>16</v>
      </c>
      <c r="M2960" t="s">
        <v>16</v>
      </c>
      <c r="N2960" t="s">
        <v>17</v>
      </c>
      <c r="O2960" t="s">
        <v>16</v>
      </c>
      <c r="P2960" t="str" cm="1">
        <f t="array" ref="P2960">_xlfn.IFS(Data_set[[#This Row],[Age (in years)]]&lt;=30,"&lt;30",Data_set[[#This Row],[Age (in years)]]&lt;=40,"30-40",Data_set[[#This Row],[Age (in years)]]&lt;=50,"40-50",Data_set[[#This Row],[Age (in years)]]&lt;=60,"50-60",Data_set[[#This Row],[Age (in years)]]&gt;60,"&gt;60")</f>
        <v>40-50</v>
      </c>
      <c r="Q2960" t="str" cm="1">
        <f t="array" ref="Q2960">_xlfn.IFS(Data_set[[#This Row],[Experience (in years)]]&lt;=5,"0-5",Data_set[[#This Row],[Experience (in years)]]&lt;=10,"6-10",Data_set[[#This Row],[Experience (in years)]]&lt;=20,"11-20",Data_set[[#This Row],[Experience (in years)]]&lt;=30,"21-30",Data_set[[#This Row],[Experience (in years)]]&lt;=40,"31-40",TRUE,"40+")</f>
        <v>11-20</v>
      </c>
      <c r="R2960" t="str" cm="1">
        <f t="array" ref="R2960">_xlfn.IFS(Data_set[[#This Row],[Mortgage]]=0,"0",Data_set[[#This Row],[Mortgage]]&lt;=100,"1-100",Data_set[[#This Row],[Mortgage]]&lt;=200,"101-200",Data_set[[#This Row],[Mortgage]]&lt;=300,"201-300",Data_set[[#This Row],[Mortgage]]&lt;=400,"301-400",TRUE,"400+")</f>
        <v>0</v>
      </c>
      <c r="S2960" t="str" cm="1">
        <f t="array" ref="S2960">_xlfn.IFS(Data_set[[#This Row],[CCAvg]]&lt;=2,"0-2",Data_set[[#This Row],[CCAvg]]&lt;=5,"3-5",Data_set[[#This Row],[CCAvg]]&lt;=8,"6-8",TRUE,"8+")</f>
        <v>0-2</v>
      </c>
      <c r="T2960">
        <f>IF(Data_set[[#This Row],[Personal Loan]]="Yes",1,0)</f>
        <v>0</v>
      </c>
      <c r="U2960" t="str" cm="1">
        <f t="array" ref="U2960">_xlfn.IFS(Data_set[[#This Row],[Income (in K/year)]]&lt;50,"&lt;50K",Data_set[[#This Row],[Income (in K/year)]]&lt;75,"50K-75K",Data_set[[#This Row],[Income (in K/year)]]&lt;100,"75K-100K",Data_set[[#This Row],[Income (in K/year)]]&lt;150,"100K-150K",TRUE,"&gt;150K")</f>
        <v>&lt;50K</v>
      </c>
    </row>
    <row r="2961" spans="1:21" hidden="1" x14ac:dyDescent="0.3">
      <c r="A2961">
        <v>3118</v>
      </c>
      <c r="B2961">
        <v>42</v>
      </c>
      <c r="C2961">
        <v>16</v>
      </c>
      <c r="D2961">
        <v>65</v>
      </c>
      <c r="E2961" t="s">
        <v>21</v>
      </c>
      <c r="F2961">
        <v>92614</v>
      </c>
      <c r="G2961">
        <v>3</v>
      </c>
      <c r="H2961">
        <v>0.5</v>
      </c>
      <c r="I2961" t="s">
        <v>19</v>
      </c>
      <c r="J2961">
        <v>256</v>
      </c>
      <c r="K2961" t="s">
        <v>16</v>
      </c>
      <c r="L2961" t="s">
        <v>16</v>
      </c>
      <c r="M2961" t="s">
        <v>16</v>
      </c>
      <c r="N2961" t="s">
        <v>17</v>
      </c>
      <c r="O2961" t="s">
        <v>16</v>
      </c>
      <c r="P2961" t="str" cm="1">
        <f t="array" ref="P2961">_xlfn.IFS(Data_set[[#This Row],[Age (in years)]]&lt;=30,"&lt;30",Data_set[[#This Row],[Age (in years)]]&lt;=40,"30-40",Data_set[[#This Row],[Age (in years)]]&lt;=50,"40-50",Data_set[[#This Row],[Age (in years)]]&lt;=60,"50-60",Data_set[[#This Row],[Age (in years)]]&gt;60,"&gt;60")</f>
        <v>40-50</v>
      </c>
      <c r="Q2961" t="str" cm="1">
        <f t="array" ref="Q2961">_xlfn.IFS(Data_set[[#This Row],[Experience (in years)]]&lt;=5,"0-5",Data_set[[#This Row],[Experience (in years)]]&lt;=10,"6-10",Data_set[[#This Row],[Experience (in years)]]&lt;=20,"11-20",Data_set[[#This Row],[Experience (in years)]]&lt;=30,"21-30",Data_set[[#This Row],[Experience (in years)]]&lt;=40,"31-40",TRUE,"40+")</f>
        <v>11-20</v>
      </c>
      <c r="R2961" t="str" cm="1">
        <f t="array" ref="R2961">_xlfn.IFS(Data_set[[#This Row],[Mortgage]]=0,"0",Data_set[[#This Row],[Mortgage]]&lt;=100,"1-100",Data_set[[#This Row],[Mortgage]]&lt;=200,"101-200",Data_set[[#This Row],[Mortgage]]&lt;=300,"201-300",Data_set[[#This Row],[Mortgage]]&lt;=400,"301-400",TRUE,"400+")</f>
        <v>201-300</v>
      </c>
      <c r="S2961" t="str" cm="1">
        <f t="array" ref="S2961">_xlfn.IFS(Data_set[[#This Row],[CCAvg]]&lt;=2,"0-2",Data_set[[#This Row],[CCAvg]]&lt;=5,"3-5",Data_set[[#This Row],[CCAvg]]&lt;=8,"6-8",TRUE,"8+")</f>
        <v>0-2</v>
      </c>
      <c r="T2961">
        <f>IF(Data_set[[#This Row],[Personal Loan]]="Yes",1,0)</f>
        <v>0</v>
      </c>
      <c r="U2961" t="str" cm="1">
        <f t="array" ref="U2961">_xlfn.IFS(Data_set[[#This Row],[Income (in K/year)]]&lt;50,"&lt;50K",Data_set[[#This Row],[Income (in K/year)]]&lt;75,"50K-75K",Data_set[[#This Row],[Income (in K/year)]]&lt;100,"75K-100K",Data_set[[#This Row],[Income (in K/year)]]&lt;150,"100K-150K",TRUE,"&gt;150K")</f>
        <v>50K-75K</v>
      </c>
    </row>
    <row r="2962" spans="1:21" x14ac:dyDescent="0.3">
      <c r="A2962">
        <v>3210</v>
      </c>
      <c r="B2962">
        <v>42</v>
      </c>
      <c r="C2962">
        <v>16</v>
      </c>
      <c r="D2962">
        <v>173</v>
      </c>
      <c r="E2962" t="s">
        <v>14</v>
      </c>
      <c r="F2962">
        <v>91355</v>
      </c>
      <c r="G2962">
        <v>2</v>
      </c>
      <c r="H2962">
        <v>1.5</v>
      </c>
      <c r="I2962" t="s">
        <v>20</v>
      </c>
      <c r="J2962">
        <v>373</v>
      </c>
      <c r="K2962" t="s">
        <v>17</v>
      </c>
      <c r="L2962" t="s">
        <v>16</v>
      </c>
      <c r="M2962" t="s">
        <v>17</v>
      </c>
      <c r="N2962" t="s">
        <v>17</v>
      </c>
      <c r="O2962" t="s">
        <v>17</v>
      </c>
      <c r="P2962" t="str" cm="1">
        <f t="array" ref="P2962">_xlfn.IFS(Data_set[[#This Row],[Age (in years)]]&lt;=30,"&lt;30",Data_set[[#This Row],[Age (in years)]]&lt;=40,"30-40",Data_set[[#This Row],[Age (in years)]]&lt;=50,"40-50",Data_set[[#This Row],[Age (in years)]]&lt;=60,"50-60",Data_set[[#This Row],[Age (in years)]]&gt;60,"&gt;60")</f>
        <v>40-50</v>
      </c>
      <c r="Q2962" t="str" cm="1">
        <f t="array" ref="Q2962">_xlfn.IFS(Data_set[[#This Row],[Experience (in years)]]&lt;=5,"0-5",Data_set[[#This Row],[Experience (in years)]]&lt;=10,"6-10",Data_set[[#This Row],[Experience (in years)]]&lt;=20,"11-20",Data_set[[#This Row],[Experience (in years)]]&lt;=30,"21-30",Data_set[[#This Row],[Experience (in years)]]&lt;=40,"31-40",TRUE,"40+")</f>
        <v>11-20</v>
      </c>
      <c r="R2962" t="str" cm="1">
        <f t="array" ref="R2962">_xlfn.IFS(Data_set[[#This Row],[Mortgage]]=0,"0",Data_set[[#This Row],[Mortgage]]&lt;=100,"1-100",Data_set[[#This Row],[Mortgage]]&lt;=200,"101-200",Data_set[[#This Row],[Mortgage]]&lt;=300,"201-300",Data_set[[#This Row],[Mortgage]]&lt;=400,"301-400",TRUE,"400+")</f>
        <v>301-400</v>
      </c>
      <c r="S2962" t="str" cm="1">
        <f t="array" ref="S2962">_xlfn.IFS(Data_set[[#This Row],[CCAvg]]&lt;=2,"0-2",Data_set[[#This Row],[CCAvg]]&lt;=5,"3-5",Data_set[[#This Row],[CCAvg]]&lt;=8,"6-8",TRUE,"8+")</f>
        <v>0-2</v>
      </c>
      <c r="T2962">
        <f>IF(Data_set[[#This Row],[Personal Loan]]="Yes",1,0)</f>
        <v>1</v>
      </c>
      <c r="U2962" t="str" cm="1">
        <f t="array" ref="U2962">_xlfn.IFS(Data_set[[#This Row],[Income (in K/year)]]&lt;50,"&lt;50K",Data_set[[#This Row],[Income (in K/year)]]&lt;75,"50K-75K",Data_set[[#This Row],[Income (in K/year)]]&lt;100,"75K-100K",Data_set[[#This Row],[Income (in K/year)]]&lt;150,"100K-150K",TRUE,"&gt;150K")</f>
        <v>&gt;150K</v>
      </c>
    </row>
    <row r="2963" spans="1:21" hidden="1" x14ac:dyDescent="0.3">
      <c r="A2963">
        <v>3295</v>
      </c>
      <c r="B2963">
        <v>42</v>
      </c>
      <c r="C2963">
        <v>12</v>
      </c>
      <c r="D2963">
        <v>29</v>
      </c>
      <c r="E2963" t="s">
        <v>18</v>
      </c>
      <c r="F2963">
        <v>93611</v>
      </c>
      <c r="G2963">
        <v>3</v>
      </c>
      <c r="H2963">
        <v>2</v>
      </c>
      <c r="I2963" t="s">
        <v>19</v>
      </c>
      <c r="J2963">
        <v>0</v>
      </c>
      <c r="K2963" t="s">
        <v>16</v>
      </c>
      <c r="L2963" t="s">
        <v>16</v>
      </c>
      <c r="M2963" t="s">
        <v>16</v>
      </c>
      <c r="N2963" t="s">
        <v>16</v>
      </c>
      <c r="O2963" t="s">
        <v>16</v>
      </c>
      <c r="P2963" t="str" cm="1">
        <f t="array" ref="P2963">_xlfn.IFS(Data_set[[#This Row],[Age (in years)]]&lt;=30,"&lt;30",Data_set[[#This Row],[Age (in years)]]&lt;=40,"30-40",Data_set[[#This Row],[Age (in years)]]&lt;=50,"40-50",Data_set[[#This Row],[Age (in years)]]&lt;=60,"50-60",Data_set[[#This Row],[Age (in years)]]&gt;60,"&gt;60")</f>
        <v>40-50</v>
      </c>
      <c r="Q2963" t="str" cm="1">
        <f t="array" ref="Q2963">_xlfn.IFS(Data_set[[#This Row],[Experience (in years)]]&lt;=5,"0-5",Data_set[[#This Row],[Experience (in years)]]&lt;=10,"6-10",Data_set[[#This Row],[Experience (in years)]]&lt;=20,"11-20",Data_set[[#This Row],[Experience (in years)]]&lt;=30,"21-30",Data_set[[#This Row],[Experience (in years)]]&lt;=40,"31-40",TRUE,"40+")</f>
        <v>11-20</v>
      </c>
      <c r="R2963" t="str" cm="1">
        <f t="array" ref="R2963">_xlfn.IFS(Data_set[[#This Row],[Mortgage]]=0,"0",Data_set[[#This Row],[Mortgage]]&lt;=100,"1-100",Data_set[[#This Row],[Mortgage]]&lt;=200,"101-200",Data_set[[#This Row],[Mortgage]]&lt;=300,"201-300",Data_set[[#This Row],[Mortgage]]&lt;=400,"301-400",TRUE,"400+")</f>
        <v>0</v>
      </c>
      <c r="S2963" t="str" cm="1">
        <f t="array" ref="S2963">_xlfn.IFS(Data_set[[#This Row],[CCAvg]]&lt;=2,"0-2",Data_set[[#This Row],[CCAvg]]&lt;=5,"3-5",Data_set[[#This Row],[CCAvg]]&lt;=8,"6-8",TRUE,"8+")</f>
        <v>0-2</v>
      </c>
      <c r="T2963">
        <f>IF(Data_set[[#This Row],[Personal Loan]]="Yes",1,0)</f>
        <v>0</v>
      </c>
      <c r="U2963" t="str" cm="1">
        <f t="array" ref="U2963">_xlfn.IFS(Data_set[[#This Row],[Income (in K/year)]]&lt;50,"&lt;50K",Data_set[[#This Row],[Income (in K/year)]]&lt;75,"50K-75K",Data_set[[#This Row],[Income (in K/year)]]&lt;100,"75K-100K",Data_set[[#This Row],[Income (in K/year)]]&lt;150,"100K-150K",TRUE,"&gt;150K")</f>
        <v>&lt;50K</v>
      </c>
    </row>
    <row r="2964" spans="1:21" x14ac:dyDescent="0.3">
      <c r="A2964">
        <v>3296</v>
      </c>
      <c r="B2964">
        <v>42</v>
      </c>
      <c r="C2964">
        <v>16</v>
      </c>
      <c r="D2964">
        <v>141</v>
      </c>
      <c r="E2964" t="s">
        <v>14</v>
      </c>
      <c r="F2964">
        <v>94960</v>
      </c>
      <c r="G2964">
        <v>3</v>
      </c>
      <c r="H2964">
        <v>4</v>
      </c>
      <c r="I2964" t="s">
        <v>20</v>
      </c>
      <c r="J2964">
        <v>0</v>
      </c>
      <c r="K2964" t="s">
        <v>17</v>
      </c>
      <c r="L2964" t="s">
        <v>16</v>
      </c>
      <c r="M2964" t="s">
        <v>16</v>
      </c>
      <c r="N2964" t="s">
        <v>16</v>
      </c>
      <c r="O2964" t="s">
        <v>16</v>
      </c>
      <c r="P2964" t="str" cm="1">
        <f t="array" ref="P2964">_xlfn.IFS(Data_set[[#This Row],[Age (in years)]]&lt;=30,"&lt;30",Data_set[[#This Row],[Age (in years)]]&lt;=40,"30-40",Data_set[[#This Row],[Age (in years)]]&lt;=50,"40-50",Data_set[[#This Row],[Age (in years)]]&lt;=60,"50-60",Data_set[[#This Row],[Age (in years)]]&gt;60,"&gt;60")</f>
        <v>40-50</v>
      </c>
      <c r="Q2964" t="str" cm="1">
        <f t="array" ref="Q2964">_xlfn.IFS(Data_set[[#This Row],[Experience (in years)]]&lt;=5,"0-5",Data_set[[#This Row],[Experience (in years)]]&lt;=10,"6-10",Data_set[[#This Row],[Experience (in years)]]&lt;=20,"11-20",Data_set[[#This Row],[Experience (in years)]]&lt;=30,"21-30",Data_set[[#This Row],[Experience (in years)]]&lt;=40,"31-40",TRUE,"40+")</f>
        <v>11-20</v>
      </c>
      <c r="R2964" t="str" cm="1">
        <f t="array" ref="R2964">_xlfn.IFS(Data_set[[#This Row],[Mortgage]]=0,"0",Data_set[[#This Row],[Mortgage]]&lt;=100,"1-100",Data_set[[#This Row],[Mortgage]]&lt;=200,"101-200",Data_set[[#This Row],[Mortgage]]&lt;=300,"201-300",Data_set[[#This Row],[Mortgage]]&lt;=400,"301-400",TRUE,"400+")</f>
        <v>0</v>
      </c>
      <c r="S2964" t="str" cm="1">
        <f t="array" ref="S2964">_xlfn.IFS(Data_set[[#This Row],[CCAvg]]&lt;=2,"0-2",Data_set[[#This Row],[CCAvg]]&lt;=5,"3-5",Data_set[[#This Row],[CCAvg]]&lt;=8,"6-8",TRUE,"8+")</f>
        <v>3-5</v>
      </c>
      <c r="T2964">
        <f>IF(Data_set[[#This Row],[Personal Loan]]="Yes",1,0)</f>
        <v>1</v>
      </c>
      <c r="U2964" t="str" cm="1">
        <f t="array" ref="U2964">_xlfn.IFS(Data_set[[#This Row],[Income (in K/year)]]&lt;50,"&lt;50K",Data_set[[#This Row],[Income (in K/year)]]&lt;75,"50K-75K",Data_set[[#This Row],[Income (in K/year)]]&lt;100,"75K-100K",Data_set[[#This Row],[Income (in K/year)]]&lt;150,"100K-150K",TRUE,"&gt;150K")</f>
        <v>100K-150K</v>
      </c>
    </row>
    <row r="2965" spans="1:21" hidden="1" x14ac:dyDescent="0.3">
      <c r="A2965">
        <v>3305</v>
      </c>
      <c r="B2965">
        <v>42</v>
      </c>
      <c r="C2965">
        <v>17</v>
      </c>
      <c r="D2965">
        <v>108</v>
      </c>
      <c r="E2965" t="s">
        <v>14</v>
      </c>
      <c r="F2965">
        <v>95120</v>
      </c>
      <c r="G2965">
        <v>3</v>
      </c>
      <c r="H2965">
        <v>1</v>
      </c>
      <c r="I2965" t="s">
        <v>15</v>
      </c>
      <c r="J2965">
        <v>383</v>
      </c>
      <c r="K2965" t="s">
        <v>16</v>
      </c>
      <c r="L2965" t="s">
        <v>16</v>
      </c>
      <c r="M2965" t="s">
        <v>16</v>
      </c>
      <c r="N2965" t="s">
        <v>17</v>
      </c>
      <c r="O2965" t="s">
        <v>16</v>
      </c>
      <c r="P2965" t="str" cm="1">
        <f t="array" ref="P2965">_xlfn.IFS(Data_set[[#This Row],[Age (in years)]]&lt;=30,"&lt;30",Data_set[[#This Row],[Age (in years)]]&lt;=40,"30-40",Data_set[[#This Row],[Age (in years)]]&lt;=50,"40-50",Data_set[[#This Row],[Age (in years)]]&lt;=60,"50-60",Data_set[[#This Row],[Age (in years)]]&gt;60,"&gt;60")</f>
        <v>40-50</v>
      </c>
      <c r="Q2965" t="str" cm="1">
        <f t="array" ref="Q2965">_xlfn.IFS(Data_set[[#This Row],[Experience (in years)]]&lt;=5,"0-5",Data_set[[#This Row],[Experience (in years)]]&lt;=10,"6-10",Data_set[[#This Row],[Experience (in years)]]&lt;=20,"11-20",Data_set[[#This Row],[Experience (in years)]]&lt;=30,"21-30",Data_set[[#This Row],[Experience (in years)]]&lt;=40,"31-40",TRUE,"40+")</f>
        <v>11-20</v>
      </c>
      <c r="R2965" t="str" cm="1">
        <f t="array" ref="R2965">_xlfn.IFS(Data_set[[#This Row],[Mortgage]]=0,"0",Data_set[[#This Row],[Mortgage]]&lt;=100,"1-100",Data_set[[#This Row],[Mortgage]]&lt;=200,"101-200",Data_set[[#This Row],[Mortgage]]&lt;=300,"201-300",Data_set[[#This Row],[Mortgage]]&lt;=400,"301-400",TRUE,"400+")</f>
        <v>301-400</v>
      </c>
      <c r="S2965" t="str" cm="1">
        <f t="array" ref="S2965">_xlfn.IFS(Data_set[[#This Row],[CCAvg]]&lt;=2,"0-2",Data_set[[#This Row],[CCAvg]]&lt;=5,"3-5",Data_set[[#This Row],[CCAvg]]&lt;=8,"6-8",TRUE,"8+")</f>
        <v>0-2</v>
      </c>
      <c r="T2965">
        <f>IF(Data_set[[#This Row],[Personal Loan]]="Yes",1,0)</f>
        <v>0</v>
      </c>
      <c r="U2965" t="str" cm="1">
        <f t="array" ref="U2965">_xlfn.IFS(Data_set[[#This Row],[Income (in K/year)]]&lt;50,"&lt;50K",Data_set[[#This Row],[Income (in K/year)]]&lt;75,"50K-75K",Data_set[[#This Row],[Income (in K/year)]]&lt;100,"75K-100K",Data_set[[#This Row],[Income (in K/year)]]&lt;150,"100K-150K",TRUE,"&gt;150K")</f>
        <v>100K-150K</v>
      </c>
    </row>
    <row r="2966" spans="1:21" x14ac:dyDescent="0.3">
      <c r="A2966">
        <v>3328</v>
      </c>
      <c r="B2966">
        <v>42</v>
      </c>
      <c r="C2966">
        <v>18</v>
      </c>
      <c r="D2966">
        <v>164</v>
      </c>
      <c r="E2966" t="s">
        <v>14</v>
      </c>
      <c r="F2966">
        <v>93407</v>
      </c>
      <c r="G2966">
        <v>1</v>
      </c>
      <c r="H2966">
        <v>1.3</v>
      </c>
      <c r="I2966" t="s">
        <v>19</v>
      </c>
      <c r="J2966">
        <v>0</v>
      </c>
      <c r="K2966" t="s">
        <v>17</v>
      </c>
      <c r="L2966" t="s">
        <v>17</v>
      </c>
      <c r="M2966" t="s">
        <v>17</v>
      </c>
      <c r="N2966" t="s">
        <v>17</v>
      </c>
      <c r="O2966" t="s">
        <v>17</v>
      </c>
      <c r="P2966" t="str" cm="1">
        <f t="array" ref="P2966">_xlfn.IFS(Data_set[[#This Row],[Age (in years)]]&lt;=30,"&lt;30",Data_set[[#This Row],[Age (in years)]]&lt;=40,"30-40",Data_set[[#This Row],[Age (in years)]]&lt;=50,"40-50",Data_set[[#This Row],[Age (in years)]]&lt;=60,"50-60",Data_set[[#This Row],[Age (in years)]]&gt;60,"&gt;60")</f>
        <v>40-50</v>
      </c>
      <c r="Q2966" t="str" cm="1">
        <f t="array" ref="Q2966">_xlfn.IFS(Data_set[[#This Row],[Experience (in years)]]&lt;=5,"0-5",Data_set[[#This Row],[Experience (in years)]]&lt;=10,"6-10",Data_set[[#This Row],[Experience (in years)]]&lt;=20,"11-20",Data_set[[#This Row],[Experience (in years)]]&lt;=30,"21-30",Data_set[[#This Row],[Experience (in years)]]&lt;=40,"31-40",TRUE,"40+")</f>
        <v>11-20</v>
      </c>
      <c r="R2966" t="str" cm="1">
        <f t="array" ref="R2966">_xlfn.IFS(Data_set[[#This Row],[Mortgage]]=0,"0",Data_set[[#This Row],[Mortgage]]&lt;=100,"1-100",Data_set[[#This Row],[Mortgage]]&lt;=200,"101-200",Data_set[[#This Row],[Mortgage]]&lt;=300,"201-300",Data_set[[#This Row],[Mortgage]]&lt;=400,"301-400",TRUE,"400+")</f>
        <v>0</v>
      </c>
      <c r="S2966" t="str" cm="1">
        <f t="array" ref="S2966">_xlfn.IFS(Data_set[[#This Row],[CCAvg]]&lt;=2,"0-2",Data_set[[#This Row],[CCAvg]]&lt;=5,"3-5",Data_set[[#This Row],[CCAvg]]&lt;=8,"6-8",TRUE,"8+")</f>
        <v>0-2</v>
      </c>
      <c r="T2966">
        <f>IF(Data_set[[#This Row],[Personal Loan]]="Yes",1,0)</f>
        <v>1</v>
      </c>
      <c r="U2966" t="str" cm="1">
        <f t="array" ref="U2966">_xlfn.IFS(Data_set[[#This Row],[Income (in K/year)]]&lt;50,"&lt;50K",Data_set[[#This Row],[Income (in K/year)]]&lt;75,"50K-75K",Data_set[[#This Row],[Income (in K/year)]]&lt;100,"75K-100K",Data_set[[#This Row],[Income (in K/year)]]&lt;150,"100K-150K",TRUE,"&gt;150K")</f>
        <v>&gt;150K</v>
      </c>
    </row>
    <row r="2967" spans="1:21" hidden="1" x14ac:dyDescent="0.3">
      <c r="A2967">
        <v>3355</v>
      </c>
      <c r="B2967">
        <v>42</v>
      </c>
      <c r="C2967">
        <v>18</v>
      </c>
      <c r="D2967">
        <v>39</v>
      </c>
      <c r="E2967" t="s">
        <v>18</v>
      </c>
      <c r="F2967">
        <v>92703</v>
      </c>
      <c r="G2967">
        <v>1</v>
      </c>
      <c r="H2967">
        <v>0.3</v>
      </c>
      <c r="I2967" t="s">
        <v>19</v>
      </c>
      <c r="J2967">
        <v>0</v>
      </c>
      <c r="K2967" t="s">
        <v>16</v>
      </c>
      <c r="L2967" t="s">
        <v>16</v>
      </c>
      <c r="M2967" t="s">
        <v>16</v>
      </c>
      <c r="N2967" t="s">
        <v>17</v>
      </c>
      <c r="O2967" t="s">
        <v>16</v>
      </c>
      <c r="P2967" t="str" cm="1">
        <f t="array" ref="P2967">_xlfn.IFS(Data_set[[#This Row],[Age (in years)]]&lt;=30,"&lt;30",Data_set[[#This Row],[Age (in years)]]&lt;=40,"30-40",Data_set[[#This Row],[Age (in years)]]&lt;=50,"40-50",Data_set[[#This Row],[Age (in years)]]&lt;=60,"50-60",Data_set[[#This Row],[Age (in years)]]&gt;60,"&gt;60")</f>
        <v>40-50</v>
      </c>
      <c r="Q2967" t="str" cm="1">
        <f t="array" ref="Q2967">_xlfn.IFS(Data_set[[#This Row],[Experience (in years)]]&lt;=5,"0-5",Data_set[[#This Row],[Experience (in years)]]&lt;=10,"6-10",Data_set[[#This Row],[Experience (in years)]]&lt;=20,"11-20",Data_set[[#This Row],[Experience (in years)]]&lt;=30,"21-30",Data_set[[#This Row],[Experience (in years)]]&lt;=40,"31-40",TRUE,"40+")</f>
        <v>11-20</v>
      </c>
      <c r="R2967" t="str" cm="1">
        <f t="array" ref="R2967">_xlfn.IFS(Data_set[[#This Row],[Mortgage]]=0,"0",Data_set[[#This Row],[Mortgage]]&lt;=100,"1-100",Data_set[[#This Row],[Mortgage]]&lt;=200,"101-200",Data_set[[#This Row],[Mortgage]]&lt;=300,"201-300",Data_set[[#This Row],[Mortgage]]&lt;=400,"301-400",TRUE,"400+")</f>
        <v>0</v>
      </c>
      <c r="S2967" t="str" cm="1">
        <f t="array" ref="S2967">_xlfn.IFS(Data_set[[#This Row],[CCAvg]]&lt;=2,"0-2",Data_set[[#This Row],[CCAvg]]&lt;=5,"3-5",Data_set[[#This Row],[CCAvg]]&lt;=8,"6-8",TRUE,"8+")</f>
        <v>0-2</v>
      </c>
      <c r="T2967">
        <f>IF(Data_set[[#This Row],[Personal Loan]]="Yes",1,0)</f>
        <v>0</v>
      </c>
      <c r="U2967" t="str" cm="1">
        <f t="array" ref="U2967">_xlfn.IFS(Data_set[[#This Row],[Income (in K/year)]]&lt;50,"&lt;50K",Data_set[[#This Row],[Income (in K/year)]]&lt;75,"50K-75K",Data_set[[#This Row],[Income (in K/year)]]&lt;100,"75K-100K",Data_set[[#This Row],[Income (in K/year)]]&lt;150,"100K-150K",TRUE,"&gt;150K")</f>
        <v>&lt;50K</v>
      </c>
    </row>
    <row r="2968" spans="1:21" hidden="1" x14ac:dyDescent="0.3">
      <c r="A2968">
        <v>3386</v>
      </c>
      <c r="B2968">
        <v>42</v>
      </c>
      <c r="C2968">
        <v>17</v>
      </c>
      <c r="D2968">
        <v>73</v>
      </c>
      <c r="E2968" t="s">
        <v>21</v>
      </c>
      <c r="F2968">
        <v>90089</v>
      </c>
      <c r="G2968">
        <v>4</v>
      </c>
      <c r="H2968">
        <v>0.4</v>
      </c>
      <c r="I2968" t="s">
        <v>15</v>
      </c>
      <c r="J2968">
        <v>0</v>
      </c>
      <c r="K2968" t="s">
        <v>16</v>
      </c>
      <c r="L2968" t="s">
        <v>17</v>
      </c>
      <c r="M2968" t="s">
        <v>16</v>
      </c>
      <c r="N2968" t="s">
        <v>16</v>
      </c>
      <c r="O2968" t="s">
        <v>16</v>
      </c>
      <c r="P2968" t="str" cm="1">
        <f t="array" ref="P2968">_xlfn.IFS(Data_set[[#This Row],[Age (in years)]]&lt;=30,"&lt;30",Data_set[[#This Row],[Age (in years)]]&lt;=40,"30-40",Data_set[[#This Row],[Age (in years)]]&lt;=50,"40-50",Data_set[[#This Row],[Age (in years)]]&lt;=60,"50-60",Data_set[[#This Row],[Age (in years)]]&gt;60,"&gt;60")</f>
        <v>40-50</v>
      </c>
      <c r="Q2968" t="str" cm="1">
        <f t="array" ref="Q2968">_xlfn.IFS(Data_set[[#This Row],[Experience (in years)]]&lt;=5,"0-5",Data_set[[#This Row],[Experience (in years)]]&lt;=10,"6-10",Data_set[[#This Row],[Experience (in years)]]&lt;=20,"11-20",Data_set[[#This Row],[Experience (in years)]]&lt;=30,"21-30",Data_set[[#This Row],[Experience (in years)]]&lt;=40,"31-40",TRUE,"40+")</f>
        <v>11-20</v>
      </c>
      <c r="R2968" t="str" cm="1">
        <f t="array" ref="R2968">_xlfn.IFS(Data_set[[#This Row],[Mortgage]]=0,"0",Data_set[[#This Row],[Mortgage]]&lt;=100,"1-100",Data_set[[#This Row],[Mortgage]]&lt;=200,"101-200",Data_set[[#This Row],[Mortgage]]&lt;=300,"201-300",Data_set[[#This Row],[Mortgage]]&lt;=400,"301-400",TRUE,"400+")</f>
        <v>0</v>
      </c>
      <c r="S2968" t="str" cm="1">
        <f t="array" ref="S2968">_xlfn.IFS(Data_set[[#This Row],[CCAvg]]&lt;=2,"0-2",Data_set[[#This Row],[CCAvg]]&lt;=5,"3-5",Data_set[[#This Row],[CCAvg]]&lt;=8,"6-8",TRUE,"8+")</f>
        <v>0-2</v>
      </c>
      <c r="T2968">
        <f>IF(Data_set[[#This Row],[Personal Loan]]="Yes",1,0)</f>
        <v>0</v>
      </c>
      <c r="U2968" t="str" cm="1">
        <f t="array" ref="U2968">_xlfn.IFS(Data_set[[#This Row],[Income (in K/year)]]&lt;50,"&lt;50K",Data_set[[#This Row],[Income (in K/year)]]&lt;75,"50K-75K",Data_set[[#This Row],[Income (in K/year)]]&lt;100,"75K-100K",Data_set[[#This Row],[Income (in K/year)]]&lt;150,"100K-150K",TRUE,"&gt;150K")</f>
        <v>50K-75K</v>
      </c>
    </row>
    <row r="2969" spans="1:21" hidden="1" x14ac:dyDescent="0.3">
      <c r="A2969">
        <v>3407</v>
      </c>
      <c r="B2969">
        <v>42</v>
      </c>
      <c r="C2969">
        <v>12</v>
      </c>
      <c r="D2969">
        <v>34</v>
      </c>
      <c r="E2969" t="s">
        <v>18</v>
      </c>
      <c r="F2969">
        <v>92177</v>
      </c>
      <c r="G2969">
        <v>3</v>
      </c>
      <c r="H2969">
        <v>2</v>
      </c>
      <c r="I2969" t="s">
        <v>19</v>
      </c>
      <c r="J2969">
        <v>0</v>
      </c>
      <c r="K2969" t="s">
        <v>16</v>
      </c>
      <c r="L2969" t="s">
        <v>16</v>
      </c>
      <c r="M2969" t="s">
        <v>16</v>
      </c>
      <c r="N2969" t="s">
        <v>16</v>
      </c>
      <c r="O2969" t="s">
        <v>17</v>
      </c>
      <c r="P2969" t="str" cm="1">
        <f t="array" ref="P2969">_xlfn.IFS(Data_set[[#This Row],[Age (in years)]]&lt;=30,"&lt;30",Data_set[[#This Row],[Age (in years)]]&lt;=40,"30-40",Data_set[[#This Row],[Age (in years)]]&lt;=50,"40-50",Data_set[[#This Row],[Age (in years)]]&lt;=60,"50-60",Data_set[[#This Row],[Age (in years)]]&gt;60,"&gt;60")</f>
        <v>40-50</v>
      </c>
      <c r="Q2969" t="str" cm="1">
        <f t="array" ref="Q2969">_xlfn.IFS(Data_set[[#This Row],[Experience (in years)]]&lt;=5,"0-5",Data_set[[#This Row],[Experience (in years)]]&lt;=10,"6-10",Data_set[[#This Row],[Experience (in years)]]&lt;=20,"11-20",Data_set[[#This Row],[Experience (in years)]]&lt;=30,"21-30",Data_set[[#This Row],[Experience (in years)]]&lt;=40,"31-40",TRUE,"40+")</f>
        <v>11-20</v>
      </c>
      <c r="R2969" t="str" cm="1">
        <f t="array" ref="R2969">_xlfn.IFS(Data_set[[#This Row],[Mortgage]]=0,"0",Data_set[[#This Row],[Mortgage]]&lt;=100,"1-100",Data_set[[#This Row],[Mortgage]]&lt;=200,"101-200",Data_set[[#This Row],[Mortgage]]&lt;=300,"201-300",Data_set[[#This Row],[Mortgage]]&lt;=400,"301-400",TRUE,"400+")</f>
        <v>0</v>
      </c>
      <c r="S2969" t="str" cm="1">
        <f t="array" ref="S2969">_xlfn.IFS(Data_set[[#This Row],[CCAvg]]&lt;=2,"0-2",Data_set[[#This Row],[CCAvg]]&lt;=5,"3-5",Data_set[[#This Row],[CCAvg]]&lt;=8,"6-8",TRUE,"8+")</f>
        <v>0-2</v>
      </c>
      <c r="T2969">
        <f>IF(Data_set[[#This Row],[Personal Loan]]="Yes",1,0)</f>
        <v>0</v>
      </c>
      <c r="U2969" t="str" cm="1">
        <f t="array" ref="U2969">_xlfn.IFS(Data_set[[#This Row],[Income (in K/year)]]&lt;50,"&lt;50K",Data_set[[#This Row],[Income (in K/year)]]&lt;75,"50K-75K",Data_set[[#This Row],[Income (in K/year)]]&lt;100,"75K-100K",Data_set[[#This Row],[Income (in K/year)]]&lt;150,"100K-150K",TRUE,"&gt;150K")</f>
        <v>&lt;50K</v>
      </c>
    </row>
    <row r="2970" spans="1:21" x14ac:dyDescent="0.3">
      <c r="A2970">
        <v>3572</v>
      </c>
      <c r="B2970">
        <v>42</v>
      </c>
      <c r="C2970">
        <v>18</v>
      </c>
      <c r="D2970">
        <v>153</v>
      </c>
      <c r="E2970" t="s">
        <v>14</v>
      </c>
      <c r="F2970">
        <v>93955</v>
      </c>
      <c r="G2970">
        <v>3</v>
      </c>
      <c r="H2970">
        <v>5.6</v>
      </c>
      <c r="I2970" t="s">
        <v>15</v>
      </c>
      <c r="J2970">
        <v>416</v>
      </c>
      <c r="K2970" t="s">
        <v>17</v>
      </c>
      <c r="L2970" t="s">
        <v>16</v>
      </c>
      <c r="M2970" t="s">
        <v>16</v>
      </c>
      <c r="N2970" t="s">
        <v>16</v>
      </c>
      <c r="O2970" t="s">
        <v>16</v>
      </c>
      <c r="P2970" t="str" cm="1">
        <f t="array" ref="P2970">_xlfn.IFS(Data_set[[#This Row],[Age (in years)]]&lt;=30,"&lt;30",Data_set[[#This Row],[Age (in years)]]&lt;=40,"30-40",Data_set[[#This Row],[Age (in years)]]&lt;=50,"40-50",Data_set[[#This Row],[Age (in years)]]&lt;=60,"50-60",Data_set[[#This Row],[Age (in years)]]&gt;60,"&gt;60")</f>
        <v>40-50</v>
      </c>
      <c r="Q2970" t="str" cm="1">
        <f t="array" ref="Q2970">_xlfn.IFS(Data_set[[#This Row],[Experience (in years)]]&lt;=5,"0-5",Data_set[[#This Row],[Experience (in years)]]&lt;=10,"6-10",Data_set[[#This Row],[Experience (in years)]]&lt;=20,"11-20",Data_set[[#This Row],[Experience (in years)]]&lt;=30,"21-30",Data_set[[#This Row],[Experience (in years)]]&lt;=40,"31-40",TRUE,"40+")</f>
        <v>11-20</v>
      </c>
      <c r="R2970" t="str" cm="1">
        <f t="array" ref="R2970">_xlfn.IFS(Data_set[[#This Row],[Mortgage]]=0,"0",Data_set[[#This Row],[Mortgage]]&lt;=100,"1-100",Data_set[[#This Row],[Mortgage]]&lt;=200,"101-200",Data_set[[#This Row],[Mortgage]]&lt;=300,"201-300",Data_set[[#This Row],[Mortgage]]&lt;=400,"301-400",TRUE,"400+")</f>
        <v>400+</v>
      </c>
      <c r="S2970" t="str" cm="1">
        <f t="array" ref="S2970">_xlfn.IFS(Data_set[[#This Row],[CCAvg]]&lt;=2,"0-2",Data_set[[#This Row],[CCAvg]]&lt;=5,"3-5",Data_set[[#This Row],[CCAvg]]&lt;=8,"6-8",TRUE,"8+")</f>
        <v>6-8</v>
      </c>
      <c r="T2970">
        <f>IF(Data_set[[#This Row],[Personal Loan]]="Yes",1,0)</f>
        <v>1</v>
      </c>
      <c r="U2970" t="str" cm="1">
        <f t="array" ref="U2970">_xlfn.IFS(Data_set[[#This Row],[Income (in K/year)]]&lt;50,"&lt;50K",Data_set[[#This Row],[Income (in K/year)]]&lt;75,"50K-75K",Data_set[[#This Row],[Income (in K/year)]]&lt;100,"75K-100K",Data_set[[#This Row],[Income (in K/year)]]&lt;150,"100K-150K",TRUE,"&gt;150K")</f>
        <v>&gt;150K</v>
      </c>
    </row>
    <row r="2971" spans="1:21" hidden="1" x14ac:dyDescent="0.3">
      <c r="A2971">
        <v>3629</v>
      </c>
      <c r="B2971">
        <v>42</v>
      </c>
      <c r="C2971">
        <v>18</v>
      </c>
      <c r="D2971">
        <v>131</v>
      </c>
      <c r="E2971" t="s">
        <v>14</v>
      </c>
      <c r="F2971">
        <v>94949</v>
      </c>
      <c r="G2971">
        <v>1</v>
      </c>
      <c r="H2971">
        <v>3.4</v>
      </c>
      <c r="I2971" t="s">
        <v>15</v>
      </c>
      <c r="J2971">
        <v>0</v>
      </c>
      <c r="K2971" t="s">
        <v>16</v>
      </c>
      <c r="L2971" t="s">
        <v>16</v>
      </c>
      <c r="M2971" t="s">
        <v>16</v>
      </c>
      <c r="N2971" t="s">
        <v>16</v>
      </c>
      <c r="O2971" t="s">
        <v>17</v>
      </c>
      <c r="P2971" t="str" cm="1">
        <f t="array" ref="P2971">_xlfn.IFS(Data_set[[#This Row],[Age (in years)]]&lt;=30,"&lt;30",Data_set[[#This Row],[Age (in years)]]&lt;=40,"30-40",Data_set[[#This Row],[Age (in years)]]&lt;=50,"40-50",Data_set[[#This Row],[Age (in years)]]&lt;=60,"50-60",Data_set[[#This Row],[Age (in years)]]&gt;60,"&gt;60")</f>
        <v>40-50</v>
      </c>
      <c r="Q2971" t="str" cm="1">
        <f t="array" ref="Q2971">_xlfn.IFS(Data_set[[#This Row],[Experience (in years)]]&lt;=5,"0-5",Data_set[[#This Row],[Experience (in years)]]&lt;=10,"6-10",Data_set[[#This Row],[Experience (in years)]]&lt;=20,"11-20",Data_set[[#This Row],[Experience (in years)]]&lt;=30,"21-30",Data_set[[#This Row],[Experience (in years)]]&lt;=40,"31-40",TRUE,"40+")</f>
        <v>11-20</v>
      </c>
      <c r="R2971" t="str" cm="1">
        <f t="array" ref="R2971">_xlfn.IFS(Data_set[[#This Row],[Mortgage]]=0,"0",Data_set[[#This Row],[Mortgage]]&lt;=100,"1-100",Data_set[[#This Row],[Mortgage]]&lt;=200,"101-200",Data_set[[#This Row],[Mortgage]]&lt;=300,"201-300",Data_set[[#This Row],[Mortgage]]&lt;=400,"301-400",TRUE,"400+")</f>
        <v>0</v>
      </c>
      <c r="S2971" t="str" cm="1">
        <f t="array" ref="S2971">_xlfn.IFS(Data_set[[#This Row],[CCAvg]]&lt;=2,"0-2",Data_set[[#This Row],[CCAvg]]&lt;=5,"3-5",Data_set[[#This Row],[CCAvg]]&lt;=8,"6-8",TRUE,"8+")</f>
        <v>3-5</v>
      </c>
      <c r="T2971">
        <f>IF(Data_set[[#This Row],[Personal Loan]]="Yes",1,0)</f>
        <v>0</v>
      </c>
      <c r="U2971" t="str" cm="1">
        <f t="array" ref="U2971">_xlfn.IFS(Data_set[[#This Row],[Income (in K/year)]]&lt;50,"&lt;50K",Data_set[[#This Row],[Income (in K/year)]]&lt;75,"50K-75K",Data_set[[#This Row],[Income (in K/year)]]&lt;100,"75K-100K",Data_set[[#This Row],[Income (in K/year)]]&lt;150,"100K-150K",TRUE,"&gt;150K")</f>
        <v>100K-150K</v>
      </c>
    </row>
    <row r="2972" spans="1:21" hidden="1" x14ac:dyDescent="0.3">
      <c r="A2972">
        <v>3646</v>
      </c>
      <c r="B2972">
        <v>42</v>
      </c>
      <c r="C2972">
        <v>17</v>
      </c>
      <c r="D2972">
        <v>79</v>
      </c>
      <c r="E2972" t="s">
        <v>21</v>
      </c>
      <c r="F2972">
        <v>92103</v>
      </c>
      <c r="G2972">
        <v>1</v>
      </c>
      <c r="H2972">
        <v>3.7</v>
      </c>
      <c r="I2972" t="s">
        <v>19</v>
      </c>
      <c r="J2972">
        <v>0</v>
      </c>
      <c r="K2972" t="s">
        <v>16</v>
      </c>
      <c r="L2972" t="s">
        <v>17</v>
      </c>
      <c r="M2972" t="s">
        <v>16</v>
      </c>
      <c r="N2972" t="s">
        <v>16</v>
      </c>
      <c r="O2972" t="s">
        <v>17</v>
      </c>
      <c r="P2972" t="str" cm="1">
        <f t="array" ref="P2972">_xlfn.IFS(Data_set[[#This Row],[Age (in years)]]&lt;=30,"&lt;30",Data_set[[#This Row],[Age (in years)]]&lt;=40,"30-40",Data_set[[#This Row],[Age (in years)]]&lt;=50,"40-50",Data_set[[#This Row],[Age (in years)]]&lt;=60,"50-60",Data_set[[#This Row],[Age (in years)]]&gt;60,"&gt;60")</f>
        <v>40-50</v>
      </c>
      <c r="Q2972" t="str" cm="1">
        <f t="array" ref="Q2972">_xlfn.IFS(Data_set[[#This Row],[Experience (in years)]]&lt;=5,"0-5",Data_set[[#This Row],[Experience (in years)]]&lt;=10,"6-10",Data_set[[#This Row],[Experience (in years)]]&lt;=20,"11-20",Data_set[[#This Row],[Experience (in years)]]&lt;=30,"21-30",Data_set[[#This Row],[Experience (in years)]]&lt;=40,"31-40",TRUE,"40+")</f>
        <v>11-20</v>
      </c>
      <c r="R2972" t="str" cm="1">
        <f t="array" ref="R2972">_xlfn.IFS(Data_set[[#This Row],[Mortgage]]=0,"0",Data_set[[#This Row],[Mortgage]]&lt;=100,"1-100",Data_set[[#This Row],[Mortgage]]&lt;=200,"101-200",Data_set[[#This Row],[Mortgage]]&lt;=300,"201-300",Data_set[[#This Row],[Mortgage]]&lt;=400,"301-400",TRUE,"400+")</f>
        <v>0</v>
      </c>
      <c r="S2972" t="str" cm="1">
        <f t="array" ref="S2972">_xlfn.IFS(Data_set[[#This Row],[CCAvg]]&lt;=2,"0-2",Data_set[[#This Row],[CCAvg]]&lt;=5,"3-5",Data_set[[#This Row],[CCAvg]]&lt;=8,"6-8",TRUE,"8+")</f>
        <v>3-5</v>
      </c>
      <c r="T2972">
        <f>IF(Data_set[[#This Row],[Personal Loan]]="Yes",1,0)</f>
        <v>0</v>
      </c>
      <c r="U2972" t="str" cm="1">
        <f t="array" ref="U2972">_xlfn.IFS(Data_set[[#This Row],[Income (in K/year)]]&lt;50,"&lt;50K",Data_set[[#This Row],[Income (in K/year)]]&lt;75,"50K-75K",Data_set[[#This Row],[Income (in K/year)]]&lt;100,"75K-100K",Data_set[[#This Row],[Income (in K/year)]]&lt;150,"100K-150K",TRUE,"&gt;150K")</f>
        <v>75K-100K</v>
      </c>
    </row>
    <row r="2973" spans="1:21" hidden="1" x14ac:dyDescent="0.3">
      <c r="A2973">
        <v>3675</v>
      </c>
      <c r="B2973">
        <v>42</v>
      </c>
      <c r="C2973">
        <v>16</v>
      </c>
      <c r="D2973">
        <v>38</v>
      </c>
      <c r="E2973" t="s">
        <v>18</v>
      </c>
      <c r="F2973">
        <v>93437</v>
      </c>
      <c r="G2973">
        <v>1</v>
      </c>
      <c r="H2973">
        <v>0.2</v>
      </c>
      <c r="I2973" t="s">
        <v>15</v>
      </c>
      <c r="J2973">
        <v>0</v>
      </c>
      <c r="K2973" t="s">
        <v>16</v>
      </c>
      <c r="L2973" t="s">
        <v>17</v>
      </c>
      <c r="M2973" t="s">
        <v>16</v>
      </c>
      <c r="N2973" t="s">
        <v>16</v>
      </c>
      <c r="O2973" t="s">
        <v>16</v>
      </c>
      <c r="P2973" t="str" cm="1">
        <f t="array" ref="P2973">_xlfn.IFS(Data_set[[#This Row],[Age (in years)]]&lt;=30,"&lt;30",Data_set[[#This Row],[Age (in years)]]&lt;=40,"30-40",Data_set[[#This Row],[Age (in years)]]&lt;=50,"40-50",Data_set[[#This Row],[Age (in years)]]&lt;=60,"50-60",Data_set[[#This Row],[Age (in years)]]&gt;60,"&gt;60")</f>
        <v>40-50</v>
      </c>
      <c r="Q2973" t="str" cm="1">
        <f t="array" ref="Q2973">_xlfn.IFS(Data_set[[#This Row],[Experience (in years)]]&lt;=5,"0-5",Data_set[[#This Row],[Experience (in years)]]&lt;=10,"6-10",Data_set[[#This Row],[Experience (in years)]]&lt;=20,"11-20",Data_set[[#This Row],[Experience (in years)]]&lt;=30,"21-30",Data_set[[#This Row],[Experience (in years)]]&lt;=40,"31-40",TRUE,"40+")</f>
        <v>11-20</v>
      </c>
      <c r="R2973" t="str" cm="1">
        <f t="array" ref="R2973">_xlfn.IFS(Data_set[[#This Row],[Mortgage]]=0,"0",Data_set[[#This Row],[Mortgage]]&lt;=100,"1-100",Data_set[[#This Row],[Mortgage]]&lt;=200,"101-200",Data_set[[#This Row],[Mortgage]]&lt;=300,"201-300",Data_set[[#This Row],[Mortgage]]&lt;=400,"301-400",TRUE,"400+")</f>
        <v>0</v>
      </c>
      <c r="S2973" t="str" cm="1">
        <f t="array" ref="S2973">_xlfn.IFS(Data_set[[#This Row],[CCAvg]]&lt;=2,"0-2",Data_set[[#This Row],[CCAvg]]&lt;=5,"3-5",Data_set[[#This Row],[CCAvg]]&lt;=8,"6-8",TRUE,"8+")</f>
        <v>0-2</v>
      </c>
      <c r="T2973">
        <f>IF(Data_set[[#This Row],[Personal Loan]]="Yes",1,0)</f>
        <v>0</v>
      </c>
      <c r="U2973" t="str" cm="1">
        <f t="array" ref="U2973">_xlfn.IFS(Data_set[[#This Row],[Income (in K/year)]]&lt;50,"&lt;50K",Data_set[[#This Row],[Income (in K/year)]]&lt;75,"50K-75K",Data_set[[#This Row],[Income (in K/year)]]&lt;100,"75K-100K",Data_set[[#This Row],[Income (in K/year)]]&lt;150,"100K-150K",TRUE,"&gt;150K")</f>
        <v>&lt;50K</v>
      </c>
    </row>
    <row r="2974" spans="1:21" hidden="1" x14ac:dyDescent="0.3">
      <c r="A2974">
        <v>3723</v>
      </c>
      <c r="B2974">
        <v>42</v>
      </c>
      <c r="C2974">
        <v>17</v>
      </c>
      <c r="D2974">
        <v>60</v>
      </c>
      <c r="E2974" t="s">
        <v>21</v>
      </c>
      <c r="F2974">
        <v>93118</v>
      </c>
      <c r="G2974">
        <v>1</v>
      </c>
      <c r="H2974">
        <v>2.4</v>
      </c>
      <c r="I2974" t="s">
        <v>15</v>
      </c>
      <c r="J2974">
        <v>98</v>
      </c>
      <c r="K2974" t="s">
        <v>16</v>
      </c>
      <c r="L2974" t="s">
        <v>16</v>
      </c>
      <c r="M2974" t="s">
        <v>16</v>
      </c>
      <c r="N2974" t="s">
        <v>17</v>
      </c>
      <c r="O2974" t="s">
        <v>16</v>
      </c>
      <c r="P2974" t="str" cm="1">
        <f t="array" ref="P2974">_xlfn.IFS(Data_set[[#This Row],[Age (in years)]]&lt;=30,"&lt;30",Data_set[[#This Row],[Age (in years)]]&lt;=40,"30-40",Data_set[[#This Row],[Age (in years)]]&lt;=50,"40-50",Data_set[[#This Row],[Age (in years)]]&lt;=60,"50-60",Data_set[[#This Row],[Age (in years)]]&gt;60,"&gt;60")</f>
        <v>40-50</v>
      </c>
      <c r="Q2974" t="str" cm="1">
        <f t="array" ref="Q2974">_xlfn.IFS(Data_set[[#This Row],[Experience (in years)]]&lt;=5,"0-5",Data_set[[#This Row],[Experience (in years)]]&lt;=10,"6-10",Data_set[[#This Row],[Experience (in years)]]&lt;=20,"11-20",Data_set[[#This Row],[Experience (in years)]]&lt;=30,"21-30",Data_set[[#This Row],[Experience (in years)]]&lt;=40,"31-40",TRUE,"40+")</f>
        <v>11-20</v>
      </c>
      <c r="R2974" t="str" cm="1">
        <f t="array" ref="R2974">_xlfn.IFS(Data_set[[#This Row],[Mortgage]]=0,"0",Data_set[[#This Row],[Mortgage]]&lt;=100,"1-100",Data_set[[#This Row],[Mortgage]]&lt;=200,"101-200",Data_set[[#This Row],[Mortgage]]&lt;=300,"201-300",Data_set[[#This Row],[Mortgage]]&lt;=400,"301-400",TRUE,"400+")</f>
        <v>1-100</v>
      </c>
      <c r="S2974" t="str" cm="1">
        <f t="array" ref="S2974">_xlfn.IFS(Data_set[[#This Row],[CCAvg]]&lt;=2,"0-2",Data_set[[#This Row],[CCAvg]]&lt;=5,"3-5",Data_set[[#This Row],[CCAvg]]&lt;=8,"6-8",TRUE,"8+")</f>
        <v>3-5</v>
      </c>
      <c r="T2974">
        <f>IF(Data_set[[#This Row],[Personal Loan]]="Yes",1,0)</f>
        <v>0</v>
      </c>
      <c r="U2974" t="str" cm="1">
        <f t="array" ref="U2974">_xlfn.IFS(Data_set[[#This Row],[Income (in K/year)]]&lt;50,"&lt;50K",Data_set[[#This Row],[Income (in K/year)]]&lt;75,"50K-75K",Data_set[[#This Row],[Income (in K/year)]]&lt;100,"75K-100K",Data_set[[#This Row],[Income (in K/year)]]&lt;150,"100K-150K",TRUE,"&gt;150K")</f>
        <v>50K-75K</v>
      </c>
    </row>
    <row r="2975" spans="1:21" hidden="1" x14ac:dyDescent="0.3">
      <c r="A2975">
        <v>3769</v>
      </c>
      <c r="B2975">
        <v>42</v>
      </c>
      <c r="C2975">
        <v>16</v>
      </c>
      <c r="D2975">
        <v>62</v>
      </c>
      <c r="E2975" t="s">
        <v>21</v>
      </c>
      <c r="F2975">
        <v>94309</v>
      </c>
      <c r="G2975">
        <v>1</v>
      </c>
      <c r="H2975">
        <v>0.7</v>
      </c>
      <c r="I2975" t="s">
        <v>19</v>
      </c>
      <c r="J2975">
        <v>170</v>
      </c>
      <c r="K2975" t="s">
        <v>16</v>
      </c>
      <c r="L2975" t="s">
        <v>16</v>
      </c>
      <c r="M2975" t="s">
        <v>17</v>
      </c>
      <c r="N2975" t="s">
        <v>17</v>
      </c>
      <c r="O2975" t="s">
        <v>17</v>
      </c>
      <c r="P2975" t="str" cm="1">
        <f t="array" ref="P2975">_xlfn.IFS(Data_set[[#This Row],[Age (in years)]]&lt;=30,"&lt;30",Data_set[[#This Row],[Age (in years)]]&lt;=40,"30-40",Data_set[[#This Row],[Age (in years)]]&lt;=50,"40-50",Data_set[[#This Row],[Age (in years)]]&lt;=60,"50-60",Data_set[[#This Row],[Age (in years)]]&gt;60,"&gt;60")</f>
        <v>40-50</v>
      </c>
      <c r="Q2975" t="str" cm="1">
        <f t="array" ref="Q2975">_xlfn.IFS(Data_set[[#This Row],[Experience (in years)]]&lt;=5,"0-5",Data_set[[#This Row],[Experience (in years)]]&lt;=10,"6-10",Data_set[[#This Row],[Experience (in years)]]&lt;=20,"11-20",Data_set[[#This Row],[Experience (in years)]]&lt;=30,"21-30",Data_set[[#This Row],[Experience (in years)]]&lt;=40,"31-40",TRUE,"40+")</f>
        <v>11-20</v>
      </c>
      <c r="R2975" t="str" cm="1">
        <f t="array" ref="R2975">_xlfn.IFS(Data_set[[#This Row],[Mortgage]]=0,"0",Data_set[[#This Row],[Mortgage]]&lt;=100,"1-100",Data_set[[#This Row],[Mortgage]]&lt;=200,"101-200",Data_set[[#This Row],[Mortgage]]&lt;=300,"201-300",Data_set[[#This Row],[Mortgage]]&lt;=400,"301-400",TRUE,"400+")</f>
        <v>101-200</v>
      </c>
      <c r="S2975" t="str" cm="1">
        <f t="array" ref="S2975">_xlfn.IFS(Data_set[[#This Row],[CCAvg]]&lt;=2,"0-2",Data_set[[#This Row],[CCAvg]]&lt;=5,"3-5",Data_set[[#This Row],[CCAvg]]&lt;=8,"6-8",TRUE,"8+")</f>
        <v>0-2</v>
      </c>
      <c r="T2975">
        <f>IF(Data_set[[#This Row],[Personal Loan]]="Yes",1,0)</f>
        <v>0</v>
      </c>
      <c r="U2975" t="str" cm="1">
        <f t="array" ref="U2975">_xlfn.IFS(Data_set[[#This Row],[Income (in K/year)]]&lt;50,"&lt;50K",Data_set[[#This Row],[Income (in K/year)]]&lt;75,"50K-75K",Data_set[[#This Row],[Income (in K/year)]]&lt;100,"75K-100K",Data_set[[#This Row],[Income (in K/year)]]&lt;150,"100K-150K",TRUE,"&gt;150K")</f>
        <v>50K-75K</v>
      </c>
    </row>
    <row r="2976" spans="1:21" hidden="1" x14ac:dyDescent="0.3">
      <c r="A2976">
        <v>3804</v>
      </c>
      <c r="B2976">
        <v>42</v>
      </c>
      <c r="C2976">
        <v>18</v>
      </c>
      <c r="D2976">
        <v>83</v>
      </c>
      <c r="E2976" t="s">
        <v>21</v>
      </c>
      <c r="F2976">
        <v>96001</v>
      </c>
      <c r="G2976">
        <v>4</v>
      </c>
      <c r="H2976">
        <v>2</v>
      </c>
      <c r="I2976" t="s">
        <v>19</v>
      </c>
      <c r="J2976">
        <v>0</v>
      </c>
      <c r="K2976" t="s">
        <v>16</v>
      </c>
      <c r="L2976" t="s">
        <v>16</v>
      </c>
      <c r="M2976" t="s">
        <v>16</v>
      </c>
      <c r="N2976" t="s">
        <v>17</v>
      </c>
      <c r="O2976" t="s">
        <v>16</v>
      </c>
      <c r="P2976" t="str" cm="1">
        <f t="array" ref="P2976">_xlfn.IFS(Data_set[[#This Row],[Age (in years)]]&lt;=30,"&lt;30",Data_set[[#This Row],[Age (in years)]]&lt;=40,"30-40",Data_set[[#This Row],[Age (in years)]]&lt;=50,"40-50",Data_set[[#This Row],[Age (in years)]]&lt;=60,"50-60",Data_set[[#This Row],[Age (in years)]]&gt;60,"&gt;60")</f>
        <v>40-50</v>
      </c>
      <c r="Q2976" t="str" cm="1">
        <f t="array" ref="Q2976">_xlfn.IFS(Data_set[[#This Row],[Experience (in years)]]&lt;=5,"0-5",Data_set[[#This Row],[Experience (in years)]]&lt;=10,"6-10",Data_set[[#This Row],[Experience (in years)]]&lt;=20,"11-20",Data_set[[#This Row],[Experience (in years)]]&lt;=30,"21-30",Data_set[[#This Row],[Experience (in years)]]&lt;=40,"31-40",TRUE,"40+")</f>
        <v>11-20</v>
      </c>
      <c r="R2976" t="str" cm="1">
        <f t="array" ref="R2976">_xlfn.IFS(Data_set[[#This Row],[Mortgage]]=0,"0",Data_set[[#This Row],[Mortgage]]&lt;=100,"1-100",Data_set[[#This Row],[Mortgage]]&lt;=200,"101-200",Data_set[[#This Row],[Mortgage]]&lt;=300,"201-300",Data_set[[#This Row],[Mortgage]]&lt;=400,"301-400",TRUE,"400+")</f>
        <v>0</v>
      </c>
      <c r="S2976" t="str" cm="1">
        <f t="array" ref="S2976">_xlfn.IFS(Data_set[[#This Row],[CCAvg]]&lt;=2,"0-2",Data_set[[#This Row],[CCAvg]]&lt;=5,"3-5",Data_set[[#This Row],[CCAvg]]&lt;=8,"6-8",TRUE,"8+")</f>
        <v>0-2</v>
      </c>
      <c r="T2976">
        <f>IF(Data_set[[#This Row],[Personal Loan]]="Yes",1,0)</f>
        <v>0</v>
      </c>
      <c r="U2976" t="str" cm="1">
        <f t="array" ref="U2976">_xlfn.IFS(Data_set[[#This Row],[Income (in K/year)]]&lt;50,"&lt;50K",Data_set[[#This Row],[Income (in K/year)]]&lt;75,"50K-75K",Data_set[[#This Row],[Income (in K/year)]]&lt;100,"75K-100K",Data_set[[#This Row],[Income (in K/year)]]&lt;150,"100K-150K",TRUE,"&gt;150K")</f>
        <v>75K-100K</v>
      </c>
    </row>
    <row r="2977" spans="1:21" hidden="1" x14ac:dyDescent="0.3">
      <c r="A2977">
        <v>3850</v>
      </c>
      <c r="B2977">
        <v>42</v>
      </c>
      <c r="C2977">
        <v>18</v>
      </c>
      <c r="D2977">
        <v>34</v>
      </c>
      <c r="E2977" t="s">
        <v>18</v>
      </c>
      <c r="F2977">
        <v>92653</v>
      </c>
      <c r="G2977">
        <v>1</v>
      </c>
      <c r="H2977">
        <v>2</v>
      </c>
      <c r="I2977" t="s">
        <v>20</v>
      </c>
      <c r="J2977">
        <v>0</v>
      </c>
      <c r="K2977" t="s">
        <v>16</v>
      </c>
      <c r="L2977" t="s">
        <v>17</v>
      </c>
      <c r="M2977" t="s">
        <v>16</v>
      </c>
      <c r="N2977" t="s">
        <v>16</v>
      </c>
      <c r="O2977" t="s">
        <v>16</v>
      </c>
      <c r="P2977" t="str" cm="1">
        <f t="array" ref="P2977">_xlfn.IFS(Data_set[[#This Row],[Age (in years)]]&lt;=30,"&lt;30",Data_set[[#This Row],[Age (in years)]]&lt;=40,"30-40",Data_set[[#This Row],[Age (in years)]]&lt;=50,"40-50",Data_set[[#This Row],[Age (in years)]]&lt;=60,"50-60",Data_set[[#This Row],[Age (in years)]]&gt;60,"&gt;60")</f>
        <v>40-50</v>
      </c>
      <c r="Q2977" t="str" cm="1">
        <f t="array" ref="Q2977">_xlfn.IFS(Data_set[[#This Row],[Experience (in years)]]&lt;=5,"0-5",Data_set[[#This Row],[Experience (in years)]]&lt;=10,"6-10",Data_set[[#This Row],[Experience (in years)]]&lt;=20,"11-20",Data_set[[#This Row],[Experience (in years)]]&lt;=30,"21-30",Data_set[[#This Row],[Experience (in years)]]&lt;=40,"31-40",TRUE,"40+")</f>
        <v>11-20</v>
      </c>
      <c r="R2977" t="str" cm="1">
        <f t="array" ref="R2977">_xlfn.IFS(Data_set[[#This Row],[Mortgage]]=0,"0",Data_set[[#This Row],[Mortgage]]&lt;=100,"1-100",Data_set[[#This Row],[Mortgage]]&lt;=200,"101-200",Data_set[[#This Row],[Mortgage]]&lt;=300,"201-300",Data_set[[#This Row],[Mortgage]]&lt;=400,"301-400",TRUE,"400+")</f>
        <v>0</v>
      </c>
      <c r="S2977" t="str" cm="1">
        <f t="array" ref="S2977">_xlfn.IFS(Data_set[[#This Row],[CCAvg]]&lt;=2,"0-2",Data_set[[#This Row],[CCAvg]]&lt;=5,"3-5",Data_set[[#This Row],[CCAvg]]&lt;=8,"6-8",TRUE,"8+")</f>
        <v>0-2</v>
      </c>
      <c r="T2977">
        <f>IF(Data_set[[#This Row],[Personal Loan]]="Yes",1,0)</f>
        <v>0</v>
      </c>
      <c r="U2977" t="str" cm="1">
        <f t="array" ref="U2977">_xlfn.IFS(Data_set[[#This Row],[Income (in K/year)]]&lt;50,"&lt;50K",Data_set[[#This Row],[Income (in K/year)]]&lt;75,"50K-75K",Data_set[[#This Row],[Income (in K/year)]]&lt;100,"75K-100K",Data_set[[#This Row],[Income (in K/year)]]&lt;150,"100K-150K",TRUE,"&gt;150K")</f>
        <v>&lt;50K</v>
      </c>
    </row>
    <row r="2978" spans="1:21" hidden="1" x14ac:dyDescent="0.3">
      <c r="A2978">
        <v>3856</v>
      </c>
      <c r="B2978">
        <v>42</v>
      </c>
      <c r="C2978">
        <v>18</v>
      </c>
      <c r="D2978">
        <v>143</v>
      </c>
      <c r="E2978" t="s">
        <v>14</v>
      </c>
      <c r="F2978">
        <v>95630</v>
      </c>
      <c r="G2978">
        <v>1</v>
      </c>
      <c r="H2978">
        <v>1.7</v>
      </c>
      <c r="I2978" t="s">
        <v>15</v>
      </c>
      <c r="J2978">
        <v>0</v>
      </c>
      <c r="K2978" t="s">
        <v>16</v>
      </c>
      <c r="L2978" t="s">
        <v>17</v>
      </c>
      <c r="M2978" t="s">
        <v>16</v>
      </c>
      <c r="N2978" t="s">
        <v>17</v>
      </c>
      <c r="O2978" t="s">
        <v>16</v>
      </c>
      <c r="P2978" t="str" cm="1">
        <f t="array" ref="P2978">_xlfn.IFS(Data_set[[#This Row],[Age (in years)]]&lt;=30,"&lt;30",Data_set[[#This Row],[Age (in years)]]&lt;=40,"30-40",Data_set[[#This Row],[Age (in years)]]&lt;=50,"40-50",Data_set[[#This Row],[Age (in years)]]&lt;=60,"50-60",Data_set[[#This Row],[Age (in years)]]&gt;60,"&gt;60")</f>
        <v>40-50</v>
      </c>
      <c r="Q2978" t="str" cm="1">
        <f t="array" ref="Q2978">_xlfn.IFS(Data_set[[#This Row],[Experience (in years)]]&lt;=5,"0-5",Data_set[[#This Row],[Experience (in years)]]&lt;=10,"6-10",Data_set[[#This Row],[Experience (in years)]]&lt;=20,"11-20",Data_set[[#This Row],[Experience (in years)]]&lt;=30,"21-30",Data_set[[#This Row],[Experience (in years)]]&lt;=40,"31-40",TRUE,"40+")</f>
        <v>11-20</v>
      </c>
      <c r="R2978" t="str" cm="1">
        <f t="array" ref="R2978">_xlfn.IFS(Data_set[[#This Row],[Mortgage]]=0,"0",Data_set[[#This Row],[Mortgage]]&lt;=100,"1-100",Data_set[[#This Row],[Mortgage]]&lt;=200,"101-200",Data_set[[#This Row],[Mortgage]]&lt;=300,"201-300",Data_set[[#This Row],[Mortgage]]&lt;=400,"301-400",TRUE,"400+")</f>
        <v>0</v>
      </c>
      <c r="S2978" t="str" cm="1">
        <f t="array" ref="S2978">_xlfn.IFS(Data_set[[#This Row],[CCAvg]]&lt;=2,"0-2",Data_set[[#This Row],[CCAvg]]&lt;=5,"3-5",Data_set[[#This Row],[CCAvg]]&lt;=8,"6-8",TRUE,"8+")</f>
        <v>0-2</v>
      </c>
      <c r="T2978">
        <f>IF(Data_set[[#This Row],[Personal Loan]]="Yes",1,0)</f>
        <v>0</v>
      </c>
      <c r="U2978" t="str" cm="1">
        <f t="array" ref="U2978">_xlfn.IFS(Data_set[[#This Row],[Income (in K/year)]]&lt;50,"&lt;50K",Data_set[[#This Row],[Income (in K/year)]]&lt;75,"50K-75K",Data_set[[#This Row],[Income (in K/year)]]&lt;100,"75K-100K",Data_set[[#This Row],[Income (in K/year)]]&lt;150,"100K-150K",TRUE,"&gt;150K")</f>
        <v>100K-150K</v>
      </c>
    </row>
    <row r="2979" spans="1:21" x14ac:dyDescent="0.3">
      <c r="A2979">
        <v>3859</v>
      </c>
      <c r="B2979">
        <v>42</v>
      </c>
      <c r="C2979">
        <v>18</v>
      </c>
      <c r="D2979">
        <v>158</v>
      </c>
      <c r="E2979" t="s">
        <v>14</v>
      </c>
      <c r="F2979">
        <v>92124</v>
      </c>
      <c r="G2979">
        <v>2</v>
      </c>
      <c r="H2979">
        <v>0.4</v>
      </c>
      <c r="I2979" t="s">
        <v>20</v>
      </c>
      <c r="J2979">
        <v>277</v>
      </c>
      <c r="K2979" t="s">
        <v>17</v>
      </c>
      <c r="L2979" t="s">
        <v>16</v>
      </c>
      <c r="M2979" t="s">
        <v>16</v>
      </c>
      <c r="N2979" t="s">
        <v>16</v>
      </c>
      <c r="O2979" t="s">
        <v>17</v>
      </c>
      <c r="P2979" t="str" cm="1">
        <f t="array" ref="P2979">_xlfn.IFS(Data_set[[#This Row],[Age (in years)]]&lt;=30,"&lt;30",Data_set[[#This Row],[Age (in years)]]&lt;=40,"30-40",Data_set[[#This Row],[Age (in years)]]&lt;=50,"40-50",Data_set[[#This Row],[Age (in years)]]&lt;=60,"50-60",Data_set[[#This Row],[Age (in years)]]&gt;60,"&gt;60")</f>
        <v>40-50</v>
      </c>
      <c r="Q2979" t="str" cm="1">
        <f t="array" ref="Q2979">_xlfn.IFS(Data_set[[#This Row],[Experience (in years)]]&lt;=5,"0-5",Data_set[[#This Row],[Experience (in years)]]&lt;=10,"6-10",Data_set[[#This Row],[Experience (in years)]]&lt;=20,"11-20",Data_set[[#This Row],[Experience (in years)]]&lt;=30,"21-30",Data_set[[#This Row],[Experience (in years)]]&lt;=40,"31-40",TRUE,"40+")</f>
        <v>11-20</v>
      </c>
      <c r="R2979" t="str" cm="1">
        <f t="array" ref="R2979">_xlfn.IFS(Data_set[[#This Row],[Mortgage]]=0,"0",Data_set[[#This Row],[Mortgage]]&lt;=100,"1-100",Data_set[[#This Row],[Mortgage]]&lt;=200,"101-200",Data_set[[#This Row],[Mortgage]]&lt;=300,"201-300",Data_set[[#This Row],[Mortgage]]&lt;=400,"301-400",TRUE,"400+")</f>
        <v>201-300</v>
      </c>
      <c r="S2979" t="str" cm="1">
        <f t="array" ref="S2979">_xlfn.IFS(Data_set[[#This Row],[CCAvg]]&lt;=2,"0-2",Data_set[[#This Row],[CCAvg]]&lt;=5,"3-5",Data_set[[#This Row],[CCAvg]]&lt;=8,"6-8",TRUE,"8+")</f>
        <v>0-2</v>
      </c>
      <c r="T2979">
        <f>IF(Data_set[[#This Row],[Personal Loan]]="Yes",1,0)</f>
        <v>1</v>
      </c>
      <c r="U2979" t="str" cm="1">
        <f t="array" ref="U2979">_xlfn.IFS(Data_set[[#This Row],[Income (in K/year)]]&lt;50,"&lt;50K",Data_set[[#This Row],[Income (in K/year)]]&lt;75,"50K-75K",Data_set[[#This Row],[Income (in K/year)]]&lt;100,"75K-100K",Data_set[[#This Row],[Income (in K/year)]]&lt;150,"100K-150K",TRUE,"&gt;150K")</f>
        <v>&gt;150K</v>
      </c>
    </row>
    <row r="2980" spans="1:21" x14ac:dyDescent="0.3">
      <c r="A2980">
        <v>3891</v>
      </c>
      <c r="B2980">
        <v>42</v>
      </c>
      <c r="C2980">
        <v>17</v>
      </c>
      <c r="D2980">
        <v>139</v>
      </c>
      <c r="E2980" t="s">
        <v>14</v>
      </c>
      <c r="F2980">
        <v>91101</v>
      </c>
      <c r="G2980">
        <v>2</v>
      </c>
      <c r="H2980">
        <v>2.9</v>
      </c>
      <c r="I2980" t="s">
        <v>19</v>
      </c>
      <c r="J2980">
        <v>0</v>
      </c>
      <c r="K2980" t="s">
        <v>17</v>
      </c>
      <c r="L2980" t="s">
        <v>16</v>
      </c>
      <c r="M2980" t="s">
        <v>16</v>
      </c>
      <c r="N2980" t="s">
        <v>17</v>
      </c>
      <c r="O2980" t="s">
        <v>16</v>
      </c>
      <c r="P2980" t="str" cm="1">
        <f t="array" ref="P2980">_xlfn.IFS(Data_set[[#This Row],[Age (in years)]]&lt;=30,"&lt;30",Data_set[[#This Row],[Age (in years)]]&lt;=40,"30-40",Data_set[[#This Row],[Age (in years)]]&lt;=50,"40-50",Data_set[[#This Row],[Age (in years)]]&lt;=60,"50-60",Data_set[[#This Row],[Age (in years)]]&gt;60,"&gt;60")</f>
        <v>40-50</v>
      </c>
      <c r="Q2980" t="str" cm="1">
        <f t="array" ref="Q2980">_xlfn.IFS(Data_set[[#This Row],[Experience (in years)]]&lt;=5,"0-5",Data_set[[#This Row],[Experience (in years)]]&lt;=10,"6-10",Data_set[[#This Row],[Experience (in years)]]&lt;=20,"11-20",Data_set[[#This Row],[Experience (in years)]]&lt;=30,"21-30",Data_set[[#This Row],[Experience (in years)]]&lt;=40,"31-40",TRUE,"40+")</f>
        <v>11-20</v>
      </c>
      <c r="R2980" t="str" cm="1">
        <f t="array" ref="R2980">_xlfn.IFS(Data_set[[#This Row],[Mortgage]]=0,"0",Data_set[[#This Row],[Mortgage]]&lt;=100,"1-100",Data_set[[#This Row],[Mortgage]]&lt;=200,"101-200",Data_set[[#This Row],[Mortgage]]&lt;=300,"201-300",Data_set[[#This Row],[Mortgage]]&lt;=400,"301-400",TRUE,"400+")</f>
        <v>0</v>
      </c>
      <c r="S2980" t="str" cm="1">
        <f t="array" ref="S2980">_xlfn.IFS(Data_set[[#This Row],[CCAvg]]&lt;=2,"0-2",Data_set[[#This Row],[CCAvg]]&lt;=5,"3-5",Data_set[[#This Row],[CCAvg]]&lt;=8,"6-8",TRUE,"8+")</f>
        <v>3-5</v>
      </c>
      <c r="T2980">
        <f>IF(Data_set[[#This Row],[Personal Loan]]="Yes",1,0)</f>
        <v>1</v>
      </c>
      <c r="U2980" t="str" cm="1">
        <f t="array" ref="U2980">_xlfn.IFS(Data_set[[#This Row],[Income (in K/year)]]&lt;50,"&lt;50K",Data_set[[#This Row],[Income (in K/year)]]&lt;75,"50K-75K",Data_set[[#This Row],[Income (in K/year)]]&lt;100,"75K-100K",Data_set[[#This Row],[Income (in K/year)]]&lt;150,"100K-150K",TRUE,"&gt;150K")</f>
        <v>100K-150K</v>
      </c>
    </row>
    <row r="2981" spans="1:21" hidden="1" x14ac:dyDescent="0.3">
      <c r="A2981">
        <v>3926</v>
      </c>
      <c r="B2981">
        <v>42</v>
      </c>
      <c r="C2981">
        <v>18</v>
      </c>
      <c r="D2981">
        <v>22</v>
      </c>
      <c r="E2981" t="s">
        <v>18</v>
      </c>
      <c r="F2981">
        <v>90717</v>
      </c>
      <c r="G2981">
        <v>1</v>
      </c>
      <c r="H2981">
        <v>1.4</v>
      </c>
      <c r="I2981" t="s">
        <v>19</v>
      </c>
      <c r="J2981">
        <v>0</v>
      </c>
      <c r="K2981" t="s">
        <v>16</v>
      </c>
      <c r="L2981" t="s">
        <v>16</v>
      </c>
      <c r="M2981" t="s">
        <v>16</v>
      </c>
      <c r="N2981" t="s">
        <v>17</v>
      </c>
      <c r="O2981" t="s">
        <v>16</v>
      </c>
      <c r="P2981" t="str" cm="1">
        <f t="array" ref="P2981">_xlfn.IFS(Data_set[[#This Row],[Age (in years)]]&lt;=30,"&lt;30",Data_set[[#This Row],[Age (in years)]]&lt;=40,"30-40",Data_set[[#This Row],[Age (in years)]]&lt;=50,"40-50",Data_set[[#This Row],[Age (in years)]]&lt;=60,"50-60",Data_set[[#This Row],[Age (in years)]]&gt;60,"&gt;60")</f>
        <v>40-50</v>
      </c>
      <c r="Q2981" t="str" cm="1">
        <f t="array" ref="Q2981">_xlfn.IFS(Data_set[[#This Row],[Experience (in years)]]&lt;=5,"0-5",Data_set[[#This Row],[Experience (in years)]]&lt;=10,"6-10",Data_set[[#This Row],[Experience (in years)]]&lt;=20,"11-20",Data_set[[#This Row],[Experience (in years)]]&lt;=30,"21-30",Data_set[[#This Row],[Experience (in years)]]&lt;=40,"31-40",TRUE,"40+")</f>
        <v>11-20</v>
      </c>
      <c r="R2981" t="str" cm="1">
        <f t="array" ref="R2981">_xlfn.IFS(Data_set[[#This Row],[Mortgage]]=0,"0",Data_set[[#This Row],[Mortgage]]&lt;=100,"1-100",Data_set[[#This Row],[Mortgage]]&lt;=200,"101-200",Data_set[[#This Row],[Mortgage]]&lt;=300,"201-300",Data_set[[#This Row],[Mortgage]]&lt;=400,"301-400",TRUE,"400+")</f>
        <v>0</v>
      </c>
      <c r="S2981" t="str" cm="1">
        <f t="array" ref="S2981">_xlfn.IFS(Data_set[[#This Row],[CCAvg]]&lt;=2,"0-2",Data_set[[#This Row],[CCAvg]]&lt;=5,"3-5",Data_set[[#This Row],[CCAvg]]&lt;=8,"6-8",TRUE,"8+")</f>
        <v>0-2</v>
      </c>
      <c r="T2981">
        <f>IF(Data_set[[#This Row],[Personal Loan]]="Yes",1,0)</f>
        <v>0</v>
      </c>
      <c r="U2981" t="str" cm="1">
        <f t="array" ref="U2981">_xlfn.IFS(Data_set[[#This Row],[Income (in K/year)]]&lt;50,"&lt;50K",Data_set[[#This Row],[Income (in K/year)]]&lt;75,"50K-75K",Data_set[[#This Row],[Income (in K/year)]]&lt;100,"75K-100K",Data_set[[#This Row],[Income (in K/year)]]&lt;150,"100K-150K",TRUE,"&gt;150K")</f>
        <v>&lt;50K</v>
      </c>
    </row>
    <row r="2982" spans="1:21" hidden="1" x14ac:dyDescent="0.3">
      <c r="A2982">
        <v>3943</v>
      </c>
      <c r="B2982">
        <v>42</v>
      </c>
      <c r="C2982">
        <v>17</v>
      </c>
      <c r="D2982">
        <v>89</v>
      </c>
      <c r="E2982" t="s">
        <v>21</v>
      </c>
      <c r="F2982">
        <v>90095</v>
      </c>
      <c r="G2982">
        <v>1</v>
      </c>
      <c r="H2982">
        <v>0.1</v>
      </c>
      <c r="I2982" t="s">
        <v>20</v>
      </c>
      <c r="J2982">
        <v>170</v>
      </c>
      <c r="K2982" t="s">
        <v>16</v>
      </c>
      <c r="L2982" t="s">
        <v>16</v>
      </c>
      <c r="M2982" t="s">
        <v>16</v>
      </c>
      <c r="N2982" t="s">
        <v>17</v>
      </c>
      <c r="O2982" t="s">
        <v>16</v>
      </c>
      <c r="P2982" t="str" cm="1">
        <f t="array" ref="P2982">_xlfn.IFS(Data_set[[#This Row],[Age (in years)]]&lt;=30,"&lt;30",Data_set[[#This Row],[Age (in years)]]&lt;=40,"30-40",Data_set[[#This Row],[Age (in years)]]&lt;=50,"40-50",Data_set[[#This Row],[Age (in years)]]&lt;=60,"50-60",Data_set[[#This Row],[Age (in years)]]&gt;60,"&gt;60")</f>
        <v>40-50</v>
      </c>
      <c r="Q2982" t="str" cm="1">
        <f t="array" ref="Q2982">_xlfn.IFS(Data_set[[#This Row],[Experience (in years)]]&lt;=5,"0-5",Data_set[[#This Row],[Experience (in years)]]&lt;=10,"6-10",Data_set[[#This Row],[Experience (in years)]]&lt;=20,"11-20",Data_set[[#This Row],[Experience (in years)]]&lt;=30,"21-30",Data_set[[#This Row],[Experience (in years)]]&lt;=40,"31-40",TRUE,"40+")</f>
        <v>11-20</v>
      </c>
      <c r="R2982" t="str" cm="1">
        <f t="array" ref="R2982">_xlfn.IFS(Data_set[[#This Row],[Mortgage]]=0,"0",Data_set[[#This Row],[Mortgage]]&lt;=100,"1-100",Data_set[[#This Row],[Mortgage]]&lt;=200,"101-200",Data_set[[#This Row],[Mortgage]]&lt;=300,"201-300",Data_set[[#This Row],[Mortgage]]&lt;=400,"301-400",TRUE,"400+")</f>
        <v>101-200</v>
      </c>
      <c r="S2982" t="str" cm="1">
        <f t="array" ref="S2982">_xlfn.IFS(Data_set[[#This Row],[CCAvg]]&lt;=2,"0-2",Data_set[[#This Row],[CCAvg]]&lt;=5,"3-5",Data_set[[#This Row],[CCAvg]]&lt;=8,"6-8",TRUE,"8+")</f>
        <v>0-2</v>
      </c>
      <c r="T2982">
        <f>IF(Data_set[[#This Row],[Personal Loan]]="Yes",1,0)</f>
        <v>0</v>
      </c>
      <c r="U2982" t="str" cm="1">
        <f t="array" ref="U2982">_xlfn.IFS(Data_set[[#This Row],[Income (in K/year)]]&lt;50,"&lt;50K",Data_set[[#This Row],[Income (in K/year)]]&lt;75,"50K-75K",Data_set[[#This Row],[Income (in K/year)]]&lt;100,"75K-100K",Data_set[[#This Row],[Income (in K/year)]]&lt;150,"100K-150K",TRUE,"&gt;150K")</f>
        <v>75K-100K</v>
      </c>
    </row>
    <row r="2983" spans="1:21" hidden="1" x14ac:dyDescent="0.3">
      <c r="A2983">
        <v>3995</v>
      </c>
      <c r="B2983">
        <v>42</v>
      </c>
      <c r="C2983">
        <v>18</v>
      </c>
      <c r="D2983">
        <v>88</v>
      </c>
      <c r="E2983" t="s">
        <v>21</v>
      </c>
      <c r="F2983">
        <v>92675</v>
      </c>
      <c r="G2983">
        <v>4</v>
      </c>
      <c r="H2983">
        <v>0.8</v>
      </c>
      <c r="I2983" t="s">
        <v>15</v>
      </c>
      <c r="J2983">
        <v>0</v>
      </c>
      <c r="K2983" t="s">
        <v>16</v>
      </c>
      <c r="L2983" t="s">
        <v>16</v>
      </c>
      <c r="M2983" t="s">
        <v>16</v>
      </c>
      <c r="N2983" t="s">
        <v>17</v>
      </c>
      <c r="O2983" t="s">
        <v>17</v>
      </c>
      <c r="P2983" t="str" cm="1">
        <f t="array" ref="P2983">_xlfn.IFS(Data_set[[#This Row],[Age (in years)]]&lt;=30,"&lt;30",Data_set[[#This Row],[Age (in years)]]&lt;=40,"30-40",Data_set[[#This Row],[Age (in years)]]&lt;=50,"40-50",Data_set[[#This Row],[Age (in years)]]&lt;=60,"50-60",Data_set[[#This Row],[Age (in years)]]&gt;60,"&gt;60")</f>
        <v>40-50</v>
      </c>
      <c r="Q2983" t="str" cm="1">
        <f t="array" ref="Q2983">_xlfn.IFS(Data_set[[#This Row],[Experience (in years)]]&lt;=5,"0-5",Data_set[[#This Row],[Experience (in years)]]&lt;=10,"6-10",Data_set[[#This Row],[Experience (in years)]]&lt;=20,"11-20",Data_set[[#This Row],[Experience (in years)]]&lt;=30,"21-30",Data_set[[#This Row],[Experience (in years)]]&lt;=40,"31-40",TRUE,"40+")</f>
        <v>11-20</v>
      </c>
      <c r="R2983" t="str" cm="1">
        <f t="array" ref="R2983">_xlfn.IFS(Data_set[[#This Row],[Mortgage]]=0,"0",Data_set[[#This Row],[Mortgage]]&lt;=100,"1-100",Data_set[[#This Row],[Mortgage]]&lt;=200,"101-200",Data_set[[#This Row],[Mortgage]]&lt;=300,"201-300",Data_set[[#This Row],[Mortgage]]&lt;=400,"301-400",TRUE,"400+")</f>
        <v>0</v>
      </c>
      <c r="S2983" t="str" cm="1">
        <f t="array" ref="S2983">_xlfn.IFS(Data_set[[#This Row],[CCAvg]]&lt;=2,"0-2",Data_set[[#This Row],[CCAvg]]&lt;=5,"3-5",Data_set[[#This Row],[CCAvg]]&lt;=8,"6-8",TRUE,"8+")</f>
        <v>0-2</v>
      </c>
      <c r="T2983">
        <f>IF(Data_set[[#This Row],[Personal Loan]]="Yes",1,0)</f>
        <v>0</v>
      </c>
      <c r="U2983" t="str" cm="1">
        <f t="array" ref="U2983">_xlfn.IFS(Data_set[[#This Row],[Income (in K/year)]]&lt;50,"&lt;50K",Data_set[[#This Row],[Income (in K/year)]]&lt;75,"50K-75K",Data_set[[#This Row],[Income (in K/year)]]&lt;100,"75K-100K",Data_set[[#This Row],[Income (in K/year)]]&lt;150,"100K-150K",TRUE,"&gt;150K")</f>
        <v>75K-100K</v>
      </c>
    </row>
    <row r="2984" spans="1:21" hidden="1" x14ac:dyDescent="0.3">
      <c r="A2984">
        <v>4010</v>
      </c>
      <c r="B2984">
        <v>42</v>
      </c>
      <c r="C2984">
        <v>18</v>
      </c>
      <c r="D2984">
        <v>189</v>
      </c>
      <c r="E2984" t="s">
        <v>14</v>
      </c>
      <c r="F2984">
        <v>91605</v>
      </c>
      <c r="G2984">
        <v>2</v>
      </c>
      <c r="H2984">
        <v>7.6</v>
      </c>
      <c r="I2984" t="s">
        <v>15</v>
      </c>
      <c r="J2984">
        <v>0</v>
      </c>
      <c r="K2984" t="s">
        <v>16</v>
      </c>
      <c r="L2984" t="s">
        <v>16</v>
      </c>
      <c r="M2984" t="s">
        <v>16</v>
      </c>
      <c r="N2984" t="s">
        <v>17</v>
      </c>
      <c r="O2984" t="s">
        <v>16</v>
      </c>
      <c r="P2984" t="str" cm="1">
        <f t="array" ref="P2984">_xlfn.IFS(Data_set[[#This Row],[Age (in years)]]&lt;=30,"&lt;30",Data_set[[#This Row],[Age (in years)]]&lt;=40,"30-40",Data_set[[#This Row],[Age (in years)]]&lt;=50,"40-50",Data_set[[#This Row],[Age (in years)]]&lt;=60,"50-60",Data_set[[#This Row],[Age (in years)]]&gt;60,"&gt;60")</f>
        <v>40-50</v>
      </c>
      <c r="Q2984" t="str" cm="1">
        <f t="array" ref="Q2984">_xlfn.IFS(Data_set[[#This Row],[Experience (in years)]]&lt;=5,"0-5",Data_set[[#This Row],[Experience (in years)]]&lt;=10,"6-10",Data_set[[#This Row],[Experience (in years)]]&lt;=20,"11-20",Data_set[[#This Row],[Experience (in years)]]&lt;=30,"21-30",Data_set[[#This Row],[Experience (in years)]]&lt;=40,"31-40",TRUE,"40+")</f>
        <v>11-20</v>
      </c>
      <c r="R2984" t="str" cm="1">
        <f t="array" ref="R2984">_xlfn.IFS(Data_set[[#This Row],[Mortgage]]=0,"0",Data_set[[#This Row],[Mortgage]]&lt;=100,"1-100",Data_set[[#This Row],[Mortgage]]&lt;=200,"101-200",Data_set[[#This Row],[Mortgage]]&lt;=300,"201-300",Data_set[[#This Row],[Mortgage]]&lt;=400,"301-400",TRUE,"400+")</f>
        <v>0</v>
      </c>
      <c r="S2984" t="str" cm="1">
        <f t="array" ref="S2984">_xlfn.IFS(Data_set[[#This Row],[CCAvg]]&lt;=2,"0-2",Data_set[[#This Row],[CCAvg]]&lt;=5,"3-5",Data_set[[#This Row],[CCAvg]]&lt;=8,"6-8",TRUE,"8+")</f>
        <v>6-8</v>
      </c>
      <c r="T2984">
        <f>IF(Data_set[[#This Row],[Personal Loan]]="Yes",1,0)</f>
        <v>0</v>
      </c>
      <c r="U2984" t="str" cm="1">
        <f t="array" ref="U2984">_xlfn.IFS(Data_set[[#This Row],[Income (in K/year)]]&lt;50,"&lt;50K",Data_set[[#This Row],[Income (in K/year)]]&lt;75,"50K-75K",Data_set[[#This Row],[Income (in K/year)]]&lt;100,"75K-100K",Data_set[[#This Row],[Income (in K/year)]]&lt;150,"100K-150K",TRUE,"&gt;150K")</f>
        <v>&gt;150K</v>
      </c>
    </row>
    <row r="2985" spans="1:21" hidden="1" x14ac:dyDescent="0.3">
      <c r="A2985">
        <v>4032</v>
      </c>
      <c r="B2985">
        <v>42</v>
      </c>
      <c r="C2985">
        <v>18</v>
      </c>
      <c r="D2985">
        <v>29</v>
      </c>
      <c r="E2985" t="s">
        <v>18</v>
      </c>
      <c r="F2985">
        <v>91320</v>
      </c>
      <c r="G2985">
        <v>1</v>
      </c>
      <c r="H2985">
        <v>0.3</v>
      </c>
      <c r="I2985" t="s">
        <v>19</v>
      </c>
      <c r="J2985">
        <v>0</v>
      </c>
      <c r="K2985" t="s">
        <v>16</v>
      </c>
      <c r="L2985" t="s">
        <v>16</v>
      </c>
      <c r="M2985" t="s">
        <v>16</v>
      </c>
      <c r="N2985" t="s">
        <v>17</v>
      </c>
      <c r="O2985" t="s">
        <v>16</v>
      </c>
      <c r="P2985" t="str" cm="1">
        <f t="array" ref="P2985">_xlfn.IFS(Data_set[[#This Row],[Age (in years)]]&lt;=30,"&lt;30",Data_set[[#This Row],[Age (in years)]]&lt;=40,"30-40",Data_set[[#This Row],[Age (in years)]]&lt;=50,"40-50",Data_set[[#This Row],[Age (in years)]]&lt;=60,"50-60",Data_set[[#This Row],[Age (in years)]]&gt;60,"&gt;60")</f>
        <v>40-50</v>
      </c>
      <c r="Q2985" t="str" cm="1">
        <f t="array" ref="Q2985">_xlfn.IFS(Data_set[[#This Row],[Experience (in years)]]&lt;=5,"0-5",Data_set[[#This Row],[Experience (in years)]]&lt;=10,"6-10",Data_set[[#This Row],[Experience (in years)]]&lt;=20,"11-20",Data_set[[#This Row],[Experience (in years)]]&lt;=30,"21-30",Data_set[[#This Row],[Experience (in years)]]&lt;=40,"31-40",TRUE,"40+")</f>
        <v>11-20</v>
      </c>
      <c r="R2985" t="str" cm="1">
        <f t="array" ref="R2985">_xlfn.IFS(Data_set[[#This Row],[Mortgage]]=0,"0",Data_set[[#This Row],[Mortgage]]&lt;=100,"1-100",Data_set[[#This Row],[Mortgage]]&lt;=200,"101-200",Data_set[[#This Row],[Mortgage]]&lt;=300,"201-300",Data_set[[#This Row],[Mortgage]]&lt;=400,"301-400",TRUE,"400+")</f>
        <v>0</v>
      </c>
      <c r="S2985" t="str" cm="1">
        <f t="array" ref="S2985">_xlfn.IFS(Data_set[[#This Row],[CCAvg]]&lt;=2,"0-2",Data_set[[#This Row],[CCAvg]]&lt;=5,"3-5",Data_set[[#This Row],[CCAvg]]&lt;=8,"6-8",TRUE,"8+")</f>
        <v>0-2</v>
      </c>
      <c r="T2985">
        <f>IF(Data_set[[#This Row],[Personal Loan]]="Yes",1,0)</f>
        <v>0</v>
      </c>
      <c r="U2985" t="str" cm="1">
        <f t="array" ref="U2985">_xlfn.IFS(Data_set[[#This Row],[Income (in K/year)]]&lt;50,"&lt;50K",Data_set[[#This Row],[Income (in K/year)]]&lt;75,"50K-75K",Data_set[[#This Row],[Income (in K/year)]]&lt;100,"75K-100K",Data_set[[#This Row],[Income (in K/year)]]&lt;150,"100K-150K",TRUE,"&gt;150K")</f>
        <v>&lt;50K</v>
      </c>
    </row>
    <row r="2986" spans="1:21" hidden="1" x14ac:dyDescent="0.3">
      <c r="A2986">
        <v>4056</v>
      </c>
      <c r="B2986">
        <v>42</v>
      </c>
      <c r="C2986">
        <v>18</v>
      </c>
      <c r="D2986">
        <v>65</v>
      </c>
      <c r="E2986" t="s">
        <v>21</v>
      </c>
      <c r="F2986">
        <v>93460</v>
      </c>
      <c r="G2986">
        <v>3</v>
      </c>
      <c r="H2986">
        <v>2.1</v>
      </c>
      <c r="I2986" t="s">
        <v>19</v>
      </c>
      <c r="J2986">
        <v>0</v>
      </c>
      <c r="K2986" t="s">
        <v>16</v>
      </c>
      <c r="L2986" t="s">
        <v>16</v>
      </c>
      <c r="M2986" t="s">
        <v>16</v>
      </c>
      <c r="N2986" t="s">
        <v>17</v>
      </c>
      <c r="O2986" t="s">
        <v>17</v>
      </c>
      <c r="P2986" t="str" cm="1">
        <f t="array" ref="P2986">_xlfn.IFS(Data_set[[#This Row],[Age (in years)]]&lt;=30,"&lt;30",Data_set[[#This Row],[Age (in years)]]&lt;=40,"30-40",Data_set[[#This Row],[Age (in years)]]&lt;=50,"40-50",Data_set[[#This Row],[Age (in years)]]&lt;=60,"50-60",Data_set[[#This Row],[Age (in years)]]&gt;60,"&gt;60")</f>
        <v>40-50</v>
      </c>
      <c r="Q2986" t="str" cm="1">
        <f t="array" ref="Q2986">_xlfn.IFS(Data_set[[#This Row],[Experience (in years)]]&lt;=5,"0-5",Data_set[[#This Row],[Experience (in years)]]&lt;=10,"6-10",Data_set[[#This Row],[Experience (in years)]]&lt;=20,"11-20",Data_set[[#This Row],[Experience (in years)]]&lt;=30,"21-30",Data_set[[#This Row],[Experience (in years)]]&lt;=40,"31-40",TRUE,"40+")</f>
        <v>11-20</v>
      </c>
      <c r="R2986" t="str" cm="1">
        <f t="array" ref="R2986">_xlfn.IFS(Data_set[[#This Row],[Mortgage]]=0,"0",Data_set[[#This Row],[Mortgage]]&lt;=100,"1-100",Data_set[[#This Row],[Mortgage]]&lt;=200,"101-200",Data_set[[#This Row],[Mortgage]]&lt;=300,"201-300",Data_set[[#This Row],[Mortgage]]&lt;=400,"301-400",TRUE,"400+")</f>
        <v>0</v>
      </c>
      <c r="S2986" t="str" cm="1">
        <f t="array" ref="S2986">_xlfn.IFS(Data_set[[#This Row],[CCAvg]]&lt;=2,"0-2",Data_set[[#This Row],[CCAvg]]&lt;=5,"3-5",Data_set[[#This Row],[CCAvg]]&lt;=8,"6-8",TRUE,"8+")</f>
        <v>3-5</v>
      </c>
      <c r="T2986">
        <f>IF(Data_set[[#This Row],[Personal Loan]]="Yes",1,0)</f>
        <v>0</v>
      </c>
      <c r="U2986" t="str" cm="1">
        <f t="array" ref="U2986">_xlfn.IFS(Data_set[[#This Row],[Income (in K/year)]]&lt;50,"&lt;50K",Data_set[[#This Row],[Income (in K/year)]]&lt;75,"50K-75K",Data_set[[#This Row],[Income (in K/year)]]&lt;100,"75K-100K",Data_set[[#This Row],[Income (in K/year)]]&lt;150,"100K-150K",TRUE,"&gt;150K")</f>
        <v>50K-75K</v>
      </c>
    </row>
    <row r="2987" spans="1:21" hidden="1" x14ac:dyDescent="0.3">
      <c r="A2987">
        <v>4073</v>
      </c>
      <c r="B2987">
        <v>42</v>
      </c>
      <c r="C2987">
        <v>17</v>
      </c>
      <c r="D2987">
        <v>78</v>
      </c>
      <c r="E2987" t="s">
        <v>21</v>
      </c>
      <c r="F2987">
        <v>92521</v>
      </c>
      <c r="G2987">
        <v>1</v>
      </c>
      <c r="H2987">
        <v>1</v>
      </c>
      <c r="I2987" t="s">
        <v>19</v>
      </c>
      <c r="J2987">
        <v>0</v>
      </c>
      <c r="K2987" t="s">
        <v>16</v>
      </c>
      <c r="L2987" t="s">
        <v>16</v>
      </c>
      <c r="M2987" t="s">
        <v>16</v>
      </c>
      <c r="N2987" t="s">
        <v>17</v>
      </c>
      <c r="O2987" t="s">
        <v>16</v>
      </c>
      <c r="P2987" t="str" cm="1">
        <f t="array" ref="P2987">_xlfn.IFS(Data_set[[#This Row],[Age (in years)]]&lt;=30,"&lt;30",Data_set[[#This Row],[Age (in years)]]&lt;=40,"30-40",Data_set[[#This Row],[Age (in years)]]&lt;=50,"40-50",Data_set[[#This Row],[Age (in years)]]&lt;=60,"50-60",Data_set[[#This Row],[Age (in years)]]&gt;60,"&gt;60")</f>
        <v>40-50</v>
      </c>
      <c r="Q2987" t="str" cm="1">
        <f t="array" ref="Q2987">_xlfn.IFS(Data_set[[#This Row],[Experience (in years)]]&lt;=5,"0-5",Data_set[[#This Row],[Experience (in years)]]&lt;=10,"6-10",Data_set[[#This Row],[Experience (in years)]]&lt;=20,"11-20",Data_set[[#This Row],[Experience (in years)]]&lt;=30,"21-30",Data_set[[#This Row],[Experience (in years)]]&lt;=40,"31-40",TRUE,"40+")</f>
        <v>11-20</v>
      </c>
      <c r="R2987" t="str" cm="1">
        <f t="array" ref="R2987">_xlfn.IFS(Data_set[[#This Row],[Mortgage]]=0,"0",Data_set[[#This Row],[Mortgage]]&lt;=100,"1-100",Data_set[[#This Row],[Mortgage]]&lt;=200,"101-200",Data_set[[#This Row],[Mortgage]]&lt;=300,"201-300",Data_set[[#This Row],[Mortgage]]&lt;=400,"301-400",TRUE,"400+")</f>
        <v>0</v>
      </c>
      <c r="S2987" t="str" cm="1">
        <f t="array" ref="S2987">_xlfn.IFS(Data_set[[#This Row],[CCAvg]]&lt;=2,"0-2",Data_set[[#This Row],[CCAvg]]&lt;=5,"3-5",Data_set[[#This Row],[CCAvg]]&lt;=8,"6-8",TRUE,"8+")</f>
        <v>0-2</v>
      </c>
      <c r="T2987">
        <f>IF(Data_set[[#This Row],[Personal Loan]]="Yes",1,0)</f>
        <v>0</v>
      </c>
      <c r="U2987" t="str" cm="1">
        <f t="array" ref="U2987">_xlfn.IFS(Data_set[[#This Row],[Income (in K/year)]]&lt;50,"&lt;50K",Data_set[[#This Row],[Income (in K/year)]]&lt;75,"50K-75K",Data_set[[#This Row],[Income (in K/year)]]&lt;100,"75K-100K",Data_set[[#This Row],[Income (in K/year)]]&lt;150,"100K-150K",TRUE,"&gt;150K")</f>
        <v>75K-100K</v>
      </c>
    </row>
    <row r="2988" spans="1:21" hidden="1" x14ac:dyDescent="0.3">
      <c r="A2988">
        <v>4091</v>
      </c>
      <c r="B2988">
        <v>42</v>
      </c>
      <c r="C2988">
        <v>18</v>
      </c>
      <c r="D2988">
        <v>49</v>
      </c>
      <c r="E2988" t="s">
        <v>18</v>
      </c>
      <c r="F2988">
        <v>92717</v>
      </c>
      <c r="G2988">
        <v>3</v>
      </c>
      <c r="H2988">
        <v>2.1</v>
      </c>
      <c r="I2988" t="s">
        <v>19</v>
      </c>
      <c r="J2988">
        <v>0</v>
      </c>
      <c r="K2988" t="s">
        <v>16</v>
      </c>
      <c r="L2988" t="s">
        <v>17</v>
      </c>
      <c r="M2988" t="s">
        <v>16</v>
      </c>
      <c r="N2988" t="s">
        <v>17</v>
      </c>
      <c r="O2988" t="s">
        <v>16</v>
      </c>
      <c r="P2988" t="str" cm="1">
        <f t="array" ref="P2988">_xlfn.IFS(Data_set[[#This Row],[Age (in years)]]&lt;=30,"&lt;30",Data_set[[#This Row],[Age (in years)]]&lt;=40,"30-40",Data_set[[#This Row],[Age (in years)]]&lt;=50,"40-50",Data_set[[#This Row],[Age (in years)]]&lt;=60,"50-60",Data_set[[#This Row],[Age (in years)]]&gt;60,"&gt;60")</f>
        <v>40-50</v>
      </c>
      <c r="Q2988" t="str" cm="1">
        <f t="array" ref="Q2988">_xlfn.IFS(Data_set[[#This Row],[Experience (in years)]]&lt;=5,"0-5",Data_set[[#This Row],[Experience (in years)]]&lt;=10,"6-10",Data_set[[#This Row],[Experience (in years)]]&lt;=20,"11-20",Data_set[[#This Row],[Experience (in years)]]&lt;=30,"21-30",Data_set[[#This Row],[Experience (in years)]]&lt;=40,"31-40",TRUE,"40+")</f>
        <v>11-20</v>
      </c>
      <c r="R2988" t="str" cm="1">
        <f t="array" ref="R2988">_xlfn.IFS(Data_set[[#This Row],[Mortgage]]=0,"0",Data_set[[#This Row],[Mortgage]]&lt;=100,"1-100",Data_set[[#This Row],[Mortgage]]&lt;=200,"101-200",Data_set[[#This Row],[Mortgage]]&lt;=300,"201-300",Data_set[[#This Row],[Mortgage]]&lt;=400,"301-400",TRUE,"400+")</f>
        <v>0</v>
      </c>
      <c r="S2988" t="str" cm="1">
        <f t="array" ref="S2988">_xlfn.IFS(Data_set[[#This Row],[CCAvg]]&lt;=2,"0-2",Data_set[[#This Row],[CCAvg]]&lt;=5,"3-5",Data_set[[#This Row],[CCAvg]]&lt;=8,"6-8",TRUE,"8+")</f>
        <v>3-5</v>
      </c>
      <c r="T2988">
        <f>IF(Data_set[[#This Row],[Personal Loan]]="Yes",1,0)</f>
        <v>0</v>
      </c>
      <c r="U2988" t="str" cm="1">
        <f t="array" ref="U2988">_xlfn.IFS(Data_set[[#This Row],[Income (in K/year)]]&lt;50,"&lt;50K",Data_set[[#This Row],[Income (in K/year)]]&lt;75,"50K-75K",Data_set[[#This Row],[Income (in K/year)]]&lt;100,"75K-100K",Data_set[[#This Row],[Income (in K/year)]]&lt;150,"100K-150K",TRUE,"&gt;150K")</f>
        <v>&lt;50K</v>
      </c>
    </row>
    <row r="2989" spans="1:21" hidden="1" x14ac:dyDescent="0.3">
      <c r="A2989">
        <v>4096</v>
      </c>
      <c r="B2989">
        <v>42</v>
      </c>
      <c r="C2989">
        <v>17</v>
      </c>
      <c r="D2989">
        <v>59</v>
      </c>
      <c r="E2989" t="s">
        <v>21</v>
      </c>
      <c r="F2989">
        <v>94105</v>
      </c>
      <c r="G2989">
        <v>4</v>
      </c>
      <c r="H2989">
        <v>0.4</v>
      </c>
      <c r="I2989" t="s">
        <v>15</v>
      </c>
      <c r="J2989">
        <v>0</v>
      </c>
      <c r="K2989" t="s">
        <v>16</v>
      </c>
      <c r="L2989" t="s">
        <v>16</v>
      </c>
      <c r="M2989" t="s">
        <v>16</v>
      </c>
      <c r="N2989" t="s">
        <v>17</v>
      </c>
      <c r="O2989" t="s">
        <v>16</v>
      </c>
      <c r="P2989" t="str" cm="1">
        <f t="array" ref="P2989">_xlfn.IFS(Data_set[[#This Row],[Age (in years)]]&lt;=30,"&lt;30",Data_set[[#This Row],[Age (in years)]]&lt;=40,"30-40",Data_set[[#This Row],[Age (in years)]]&lt;=50,"40-50",Data_set[[#This Row],[Age (in years)]]&lt;=60,"50-60",Data_set[[#This Row],[Age (in years)]]&gt;60,"&gt;60")</f>
        <v>40-50</v>
      </c>
      <c r="Q2989" t="str" cm="1">
        <f t="array" ref="Q2989">_xlfn.IFS(Data_set[[#This Row],[Experience (in years)]]&lt;=5,"0-5",Data_set[[#This Row],[Experience (in years)]]&lt;=10,"6-10",Data_set[[#This Row],[Experience (in years)]]&lt;=20,"11-20",Data_set[[#This Row],[Experience (in years)]]&lt;=30,"21-30",Data_set[[#This Row],[Experience (in years)]]&lt;=40,"31-40",TRUE,"40+")</f>
        <v>11-20</v>
      </c>
      <c r="R2989" t="str" cm="1">
        <f t="array" ref="R2989">_xlfn.IFS(Data_set[[#This Row],[Mortgage]]=0,"0",Data_set[[#This Row],[Mortgage]]&lt;=100,"1-100",Data_set[[#This Row],[Mortgage]]&lt;=200,"101-200",Data_set[[#This Row],[Mortgage]]&lt;=300,"201-300",Data_set[[#This Row],[Mortgage]]&lt;=400,"301-400",TRUE,"400+")</f>
        <v>0</v>
      </c>
      <c r="S2989" t="str" cm="1">
        <f t="array" ref="S2989">_xlfn.IFS(Data_set[[#This Row],[CCAvg]]&lt;=2,"0-2",Data_set[[#This Row],[CCAvg]]&lt;=5,"3-5",Data_set[[#This Row],[CCAvg]]&lt;=8,"6-8",TRUE,"8+")</f>
        <v>0-2</v>
      </c>
      <c r="T2989">
        <f>IF(Data_set[[#This Row],[Personal Loan]]="Yes",1,0)</f>
        <v>0</v>
      </c>
      <c r="U2989" t="str" cm="1">
        <f t="array" ref="U2989">_xlfn.IFS(Data_set[[#This Row],[Income (in K/year)]]&lt;50,"&lt;50K",Data_set[[#This Row],[Income (in K/year)]]&lt;75,"50K-75K",Data_set[[#This Row],[Income (in K/year)]]&lt;100,"75K-100K",Data_set[[#This Row],[Income (in K/year)]]&lt;150,"100K-150K",TRUE,"&gt;150K")</f>
        <v>50K-75K</v>
      </c>
    </row>
    <row r="2990" spans="1:21" x14ac:dyDescent="0.3">
      <c r="A2990">
        <v>4176</v>
      </c>
      <c r="B2990">
        <v>42</v>
      </c>
      <c r="C2990">
        <v>17</v>
      </c>
      <c r="D2990">
        <v>154</v>
      </c>
      <c r="E2990" t="s">
        <v>14</v>
      </c>
      <c r="F2990">
        <v>93955</v>
      </c>
      <c r="G2990">
        <v>3</v>
      </c>
      <c r="H2990">
        <v>4.9000000000000004</v>
      </c>
      <c r="I2990" t="s">
        <v>15</v>
      </c>
      <c r="J2990">
        <v>0</v>
      </c>
      <c r="K2990" t="s">
        <v>17</v>
      </c>
      <c r="L2990" t="s">
        <v>16</v>
      </c>
      <c r="M2990" t="s">
        <v>17</v>
      </c>
      <c r="N2990" t="s">
        <v>17</v>
      </c>
      <c r="O2990" t="s">
        <v>17</v>
      </c>
      <c r="P2990" t="str" cm="1">
        <f t="array" ref="P2990">_xlfn.IFS(Data_set[[#This Row],[Age (in years)]]&lt;=30,"&lt;30",Data_set[[#This Row],[Age (in years)]]&lt;=40,"30-40",Data_set[[#This Row],[Age (in years)]]&lt;=50,"40-50",Data_set[[#This Row],[Age (in years)]]&lt;=60,"50-60",Data_set[[#This Row],[Age (in years)]]&gt;60,"&gt;60")</f>
        <v>40-50</v>
      </c>
      <c r="Q2990" t="str" cm="1">
        <f t="array" ref="Q2990">_xlfn.IFS(Data_set[[#This Row],[Experience (in years)]]&lt;=5,"0-5",Data_set[[#This Row],[Experience (in years)]]&lt;=10,"6-10",Data_set[[#This Row],[Experience (in years)]]&lt;=20,"11-20",Data_set[[#This Row],[Experience (in years)]]&lt;=30,"21-30",Data_set[[#This Row],[Experience (in years)]]&lt;=40,"31-40",TRUE,"40+")</f>
        <v>11-20</v>
      </c>
      <c r="R2990" t="str" cm="1">
        <f t="array" ref="R2990">_xlfn.IFS(Data_set[[#This Row],[Mortgage]]=0,"0",Data_set[[#This Row],[Mortgage]]&lt;=100,"1-100",Data_set[[#This Row],[Mortgage]]&lt;=200,"101-200",Data_set[[#This Row],[Mortgage]]&lt;=300,"201-300",Data_set[[#This Row],[Mortgage]]&lt;=400,"301-400",TRUE,"400+")</f>
        <v>0</v>
      </c>
      <c r="S2990" t="str" cm="1">
        <f t="array" ref="S2990">_xlfn.IFS(Data_set[[#This Row],[CCAvg]]&lt;=2,"0-2",Data_set[[#This Row],[CCAvg]]&lt;=5,"3-5",Data_set[[#This Row],[CCAvg]]&lt;=8,"6-8",TRUE,"8+")</f>
        <v>3-5</v>
      </c>
      <c r="T2990">
        <f>IF(Data_set[[#This Row],[Personal Loan]]="Yes",1,0)</f>
        <v>1</v>
      </c>
      <c r="U2990" t="str" cm="1">
        <f t="array" ref="U2990">_xlfn.IFS(Data_set[[#This Row],[Income (in K/year)]]&lt;50,"&lt;50K",Data_set[[#This Row],[Income (in K/year)]]&lt;75,"50K-75K",Data_set[[#This Row],[Income (in K/year)]]&lt;100,"75K-100K",Data_set[[#This Row],[Income (in K/year)]]&lt;150,"100K-150K",TRUE,"&gt;150K")</f>
        <v>&gt;150K</v>
      </c>
    </row>
    <row r="2991" spans="1:21" hidden="1" x14ac:dyDescent="0.3">
      <c r="A2991">
        <v>4192</v>
      </c>
      <c r="B2991">
        <v>42</v>
      </c>
      <c r="C2991">
        <v>15</v>
      </c>
      <c r="D2991">
        <v>39</v>
      </c>
      <c r="E2991" t="s">
        <v>18</v>
      </c>
      <c r="F2991">
        <v>91711</v>
      </c>
      <c r="G2991">
        <v>3</v>
      </c>
      <c r="H2991">
        <v>1</v>
      </c>
      <c r="I2991" t="s">
        <v>20</v>
      </c>
      <c r="J2991">
        <v>132</v>
      </c>
      <c r="K2991" t="s">
        <v>16</v>
      </c>
      <c r="L2991" t="s">
        <v>16</v>
      </c>
      <c r="M2991" t="s">
        <v>16</v>
      </c>
      <c r="N2991" t="s">
        <v>16</v>
      </c>
      <c r="O2991" t="s">
        <v>16</v>
      </c>
      <c r="P2991" t="str" cm="1">
        <f t="array" ref="P2991">_xlfn.IFS(Data_set[[#This Row],[Age (in years)]]&lt;=30,"&lt;30",Data_set[[#This Row],[Age (in years)]]&lt;=40,"30-40",Data_set[[#This Row],[Age (in years)]]&lt;=50,"40-50",Data_set[[#This Row],[Age (in years)]]&lt;=60,"50-60",Data_set[[#This Row],[Age (in years)]]&gt;60,"&gt;60")</f>
        <v>40-50</v>
      </c>
      <c r="Q2991" t="str" cm="1">
        <f t="array" ref="Q2991">_xlfn.IFS(Data_set[[#This Row],[Experience (in years)]]&lt;=5,"0-5",Data_set[[#This Row],[Experience (in years)]]&lt;=10,"6-10",Data_set[[#This Row],[Experience (in years)]]&lt;=20,"11-20",Data_set[[#This Row],[Experience (in years)]]&lt;=30,"21-30",Data_set[[#This Row],[Experience (in years)]]&lt;=40,"31-40",TRUE,"40+")</f>
        <v>11-20</v>
      </c>
      <c r="R2991" t="str" cm="1">
        <f t="array" ref="R2991">_xlfn.IFS(Data_set[[#This Row],[Mortgage]]=0,"0",Data_set[[#This Row],[Mortgage]]&lt;=100,"1-100",Data_set[[#This Row],[Mortgage]]&lt;=200,"101-200",Data_set[[#This Row],[Mortgage]]&lt;=300,"201-300",Data_set[[#This Row],[Mortgage]]&lt;=400,"301-400",TRUE,"400+")</f>
        <v>101-200</v>
      </c>
      <c r="S2991" t="str" cm="1">
        <f t="array" ref="S2991">_xlfn.IFS(Data_set[[#This Row],[CCAvg]]&lt;=2,"0-2",Data_set[[#This Row],[CCAvg]]&lt;=5,"3-5",Data_set[[#This Row],[CCAvg]]&lt;=8,"6-8",TRUE,"8+")</f>
        <v>0-2</v>
      </c>
      <c r="T2991">
        <f>IF(Data_set[[#This Row],[Personal Loan]]="Yes",1,0)</f>
        <v>0</v>
      </c>
      <c r="U2991" t="str" cm="1">
        <f t="array" ref="U2991">_xlfn.IFS(Data_set[[#This Row],[Income (in K/year)]]&lt;50,"&lt;50K",Data_set[[#This Row],[Income (in K/year)]]&lt;75,"50K-75K",Data_set[[#This Row],[Income (in K/year)]]&lt;100,"75K-100K",Data_set[[#This Row],[Income (in K/year)]]&lt;150,"100K-150K",TRUE,"&gt;150K")</f>
        <v>&lt;50K</v>
      </c>
    </row>
    <row r="2992" spans="1:21" hidden="1" x14ac:dyDescent="0.3">
      <c r="A2992">
        <v>4252</v>
      </c>
      <c r="B2992">
        <v>42</v>
      </c>
      <c r="C2992">
        <v>16</v>
      </c>
      <c r="D2992">
        <v>62</v>
      </c>
      <c r="E2992" t="s">
        <v>21</v>
      </c>
      <c r="F2992">
        <v>95064</v>
      </c>
      <c r="G2992">
        <v>3</v>
      </c>
      <c r="H2992">
        <v>0.9</v>
      </c>
      <c r="I2992" t="s">
        <v>19</v>
      </c>
      <c r="J2992">
        <v>0</v>
      </c>
      <c r="K2992" t="s">
        <v>16</v>
      </c>
      <c r="L2992" t="s">
        <v>16</v>
      </c>
      <c r="M2992" t="s">
        <v>16</v>
      </c>
      <c r="N2992" t="s">
        <v>17</v>
      </c>
      <c r="O2992" t="s">
        <v>16</v>
      </c>
      <c r="P2992" t="str" cm="1">
        <f t="array" ref="P2992">_xlfn.IFS(Data_set[[#This Row],[Age (in years)]]&lt;=30,"&lt;30",Data_set[[#This Row],[Age (in years)]]&lt;=40,"30-40",Data_set[[#This Row],[Age (in years)]]&lt;=50,"40-50",Data_set[[#This Row],[Age (in years)]]&lt;=60,"50-60",Data_set[[#This Row],[Age (in years)]]&gt;60,"&gt;60")</f>
        <v>40-50</v>
      </c>
      <c r="Q2992" t="str" cm="1">
        <f t="array" ref="Q2992">_xlfn.IFS(Data_set[[#This Row],[Experience (in years)]]&lt;=5,"0-5",Data_set[[#This Row],[Experience (in years)]]&lt;=10,"6-10",Data_set[[#This Row],[Experience (in years)]]&lt;=20,"11-20",Data_set[[#This Row],[Experience (in years)]]&lt;=30,"21-30",Data_set[[#This Row],[Experience (in years)]]&lt;=40,"31-40",TRUE,"40+")</f>
        <v>11-20</v>
      </c>
      <c r="R2992" t="str" cm="1">
        <f t="array" ref="R2992">_xlfn.IFS(Data_set[[#This Row],[Mortgage]]=0,"0",Data_set[[#This Row],[Mortgage]]&lt;=100,"1-100",Data_set[[#This Row],[Mortgage]]&lt;=200,"101-200",Data_set[[#This Row],[Mortgage]]&lt;=300,"201-300",Data_set[[#This Row],[Mortgage]]&lt;=400,"301-400",TRUE,"400+")</f>
        <v>0</v>
      </c>
      <c r="S2992" t="str" cm="1">
        <f t="array" ref="S2992">_xlfn.IFS(Data_set[[#This Row],[CCAvg]]&lt;=2,"0-2",Data_set[[#This Row],[CCAvg]]&lt;=5,"3-5",Data_set[[#This Row],[CCAvg]]&lt;=8,"6-8",TRUE,"8+")</f>
        <v>0-2</v>
      </c>
      <c r="T2992">
        <f>IF(Data_set[[#This Row],[Personal Loan]]="Yes",1,0)</f>
        <v>0</v>
      </c>
      <c r="U2992" t="str" cm="1">
        <f t="array" ref="U2992">_xlfn.IFS(Data_set[[#This Row],[Income (in K/year)]]&lt;50,"&lt;50K",Data_set[[#This Row],[Income (in K/year)]]&lt;75,"50K-75K",Data_set[[#This Row],[Income (in K/year)]]&lt;100,"75K-100K",Data_set[[#This Row],[Income (in K/year)]]&lt;150,"100K-150K",TRUE,"&gt;150K")</f>
        <v>50K-75K</v>
      </c>
    </row>
    <row r="2993" spans="1:21" hidden="1" x14ac:dyDescent="0.3">
      <c r="A2993">
        <v>4267</v>
      </c>
      <c r="B2993">
        <v>42</v>
      </c>
      <c r="C2993">
        <v>16</v>
      </c>
      <c r="D2993">
        <v>11</v>
      </c>
      <c r="E2993" t="s">
        <v>18</v>
      </c>
      <c r="F2993">
        <v>94015</v>
      </c>
      <c r="G2993">
        <v>1</v>
      </c>
      <c r="H2993">
        <v>0.2</v>
      </c>
      <c r="I2993" t="s">
        <v>15</v>
      </c>
      <c r="J2993">
        <v>87</v>
      </c>
      <c r="K2993" t="s">
        <v>16</v>
      </c>
      <c r="L2993" t="s">
        <v>16</v>
      </c>
      <c r="M2993" t="s">
        <v>16</v>
      </c>
      <c r="N2993" t="s">
        <v>16</v>
      </c>
      <c r="O2993" t="s">
        <v>17</v>
      </c>
      <c r="P2993" t="str" cm="1">
        <f t="array" ref="P2993">_xlfn.IFS(Data_set[[#This Row],[Age (in years)]]&lt;=30,"&lt;30",Data_set[[#This Row],[Age (in years)]]&lt;=40,"30-40",Data_set[[#This Row],[Age (in years)]]&lt;=50,"40-50",Data_set[[#This Row],[Age (in years)]]&lt;=60,"50-60",Data_set[[#This Row],[Age (in years)]]&gt;60,"&gt;60")</f>
        <v>40-50</v>
      </c>
      <c r="Q2993" t="str" cm="1">
        <f t="array" ref="Q2993">_xlfn.IFS(Data_set[[#This Row],[Experience (in years)]]&lt;=5,"0-5",Data_set[[#This Row],[Experience (in years)]]&lt;=10,"6-10",Data_set[[#This Row],[Experience (in years)]]&lt;=20,"11-20",Data_set[[#This Row],[Experience (in years)]]&lt;=30,"21-30",Data_set[[#This Row],[Experience (in years)]]&lt;=40,"31-40",TRUE,"40+")</f>
        <v>11-20</v>
      </c>
      <c r="R2993" t="str" cm="1">
        <f t="array" ref="R2993">_xlfn.IFS(Data_set[[#This Row],[Mortgage]]=0,"0",Data_set[[#This Row],[Mortgage]]&lt;=100,"1-100",Data_set[[#This Row],[Mortgage]]&lt;=200,"101-200",Data_set[[#This Row],[Mortgage]]&lt;=300,"201-300",Data_set[[#This Row],[Mortgage]]&lt;=400,"301-400",TRUE,"400+")</f>
        <v>1-100</v>
      </c>
      <c r="S2993" t="str" cm="1">
        <f t="array" ref="S2993">_xlfn.IFS(Data_set[[#This Row],[CCAvg]]&lt;=2,"0-2",Data_set[[#This Row],[CCAvg]]&lt;=5,"3-5",Data_set[[#This Row],[CCAvg]]&lt;=8,"6-8",TRUE,"8+")</f>
        <v>0-2</v>
      </c>
      <c r="T2993">
        <f>IF(Data_set[[#This Row],[Personal Loan]]="Yes",1,0)</f>
        <v>0</v>
      </c>
      <c r="U2993" t="str" cm="1">
        <f t="array" ref="U2993">_xlfn.IFS(Data_set[[#This Row],[Income (in K/year)]]&lt;50,"&lt;50K",Data_set[[#This Row],[Income (in K/year)]]&lt;75,"50K-75K",Data_set[[#This Row],[Income (in K/year)]]&lt;100,"75K-100K",Data_set[[#This Row],[Income (in K/year)]]&lt;150,"100K-150K",TRUE,"&gt;150K")</f>
        <v>&lt;50K</v>
      </c>
    </row>
    <row r="2994" spans="1:21" hidden="1" x14ac:dyDescent="0.3">
      <c r="A2994">
        <v>4281</v>
      </c>
      <c r="B2994">
        <v>42</v>
      </c>
      <c r="C2994">
        <v>18</v>
      </c>
      <c r="D2994">
        <v>135</v>
      </c>
      <c r="E2994" t="s">
        <v>14</v>
      </c>
      <c r="F2994">
        <v>95136</v>
      </c>
      <c r="G2994">
        <v>2</v>
      </c>
      <c r="H2994">
        <v>3.3</v>
      </c>
      <c r="I2994" t="s">
        <v>15</v>
      </c>
      <c r="J2994">
        <v>0</v>
      </c>
      <c r="K2994" t="s">
        <v>16</v>
      </c>
      <c r="L2994" t="s">
        <v>17</v>
      </c>
      <c r="M2994" t="s">
        <v>17</v>
      </c>
      <c r="N2994" t="s">
        <v>17</v>
      </c>
      <c r="O2994" t="s">
        <v>17</v>
      </c>
      <c r="P2994" t="str" cm="1">
        <f t="array" ref="P2994">_xlfn.IFS(Data_set[[#This Row],[Age (in years)]]&lt;=30,"&lt;30",Data_set[[#This Row],[Age (in years)]]&lt;=40,"30-40",Data_set[[#This Row],[Age (in years)]]&lt;=50,"40-50",Data_set[[#This Row],[Age (in years)]]&lt;=60,"50-60",Data_set[[#This Row],[Age (in years)]]&gt;60,"&gt;60")</f>
        <v>40-50</v>
      </c>
      <c r="Q2994" t="str" cm="1">
        <f t="array" ref="Q2994">_xlfn.IFS(Data_set[[#This Row],[Experience (in years)]]&lt;=5,"0-5",Data_set[[#This Row],[Experience (in years)]]&lt;=10,"6-10",Data_set[[#This Row],[Experience (in years)]]&lt;=20,"11-20",Data_set[[#This Row],[Experience (in years)]]&lt;=30,"21-30",Data_set[[#This Row],[Experience (in years)]]&lt;=40,"31-40",TRUE,"40+")</f>
        <v>11-20</v>
      </c>
      <c r="R2994" t="str" cm="1">
        <f t="array" ref="R2994">_xlfn.IFS(Data_set[[#This Row],[Mortgage]]=0,"0",Data_set[[#This Row],[Mortgage]]&lt;=100,"1-100",Data_set[[#This Row],[Mortgage]]&lt;=200,"101-200",Data_set[[#This Row],[Mortgage]]&lt;=300,"201-300",Data_set[[#This Row],[Mortgage]]&lt;=400,"301-400",TRUE,"400+")</f>
        <v>0</v>
      </c>
      <c r="S2994" t="str" cm="1">
        <f t="array" ref="S2994">_xlfn.IFS(Data_set[[#This Row],[CCAvg]]&lt;=2,"0-2",Data_set[[#This Row],[CCAvg]]&lt;=5,"3-5",Data_set[[#This Row],[CCAvg]]&lt;=8,"6-8",TRUE,"8+")</f>
        <v>3-5</v>
      </c>
      <c r="T2994">
        <f>IF(Data_set[[#This Row],[Personal Loan]]="Yes",1,0)</f>
        <v>0</v>
      </c>
      <c r="U2994" t="str" cm="1">
        <f t="array" ref="U2994">_xlfn.IFS(Data_set[[#This Row],[Income (in K/year)]]&lt;50,"&lt;50K",Data_set[[#This Row],[Income (in K/year)]]&lt;75,"50K-75K",Data_set[[#This Row],[Income (in K/year)]]&lt;100,"75K-100K",Data_set[[#This Row],[Income (in K/year)]]&lt;150,"100K-150K",TRUE,"&gt;150K")</f>
        <v>100K-150K</v>
      </c>
    </row>
    <row r="2995" spans="1:21" hidden="1" x14ac:dyDescent="0.3">
      <c r="A2995">
        <v>4289</v>
      </c>
      <c r="B2995">
        <v>42</v>
      </c>
      <c r="C2995">
        <v>17</v>
      </c>
      <c r="D2995">
        <v>28</v>
      </c>
      <c r="E2995" t="s">
        <v>18</v>
      </c>
      <c r="F2995">
        <v>94010</v>
      </c>
      <c r="G2995">
        <v>1</v>
      </c>
      <c r="H2995">
        <v>0.6</v>
      </c>
      <c r="I2995" t="s">
        <v>19</v>
      </c>
      <c r="J2995">
        <v>0</v>
      </c>
      <c r="K2995" t="s">
        <v>16</v>
      </c>
      <c r="L2995" t="s">
        <v>16</v>
      </c>
      <c r="M2995" t="s">
        <v>16</v>
      </c>
      <c r="N2995" t="s">
        <v>16</v>
      </c>
      <c r="O2995" t="s">
        <v>17</v>
      </c>
      <c r="P2995" t="str" cm="1">
        <f t="array" ref="P2995">_xlfn.IFS(Data_set[[#This Row],[Age (in years)]]&lt;=30,"&lt;30",Data_set[[#This Row],[Age (in years)]]&lt;=40,"30-40",Data_set[[#This Row],[Age (in years)]]&lt;=50,"40-50",Data_set[[#This Row],[Age (in years)]]&lt;=60,"50-60",Data_set[[#This Row],[Age (in years)]]&gt;60,"&gt;60")</f>
        <v>40-50</v>
      </c>
      <c r="Q2995" t="str" cm="1">
        <f t="array" ref="Q2995">_xlfn.IFS(Data_set[[#This Row],[Experience (in years)]]&lt;=5,"0-5",Data_set[[#This Row],[Experience (in years)]]&lt;=10,"6-10",Data_set[[#This Row],[Experience (in years)]]&lt;=20,"11-20",Data_set[[#This Row],[Experience (in years)]]&lt;=30,"21-30",Data_set[[#This Row],[Experience (in years)]]&lt;=40,"31-40",TRUE,"40+")</f>
        <v>11-20</v>
      </c>
      <c r="R2995" t="str" cm="1">
        <f t="array" ref="R2995">_xlfn.IFS(Data_set[[#This Row],[Mortgage]]=0,"0",Data_set[[#This Row],[Mortgage]]&lt;=100,"1-100",Data_set[[#This Row],[Mortgage]]&lt;=200,"101-200",Data_set[[#This Row],[Mortgage]]&lt;=300,"201-300",Data_set[[#This Row],[Mortgage]]&lt;=400,"301-400",TRUE,"400+")</f>
        <v>0</v>
      </c>
      <c r="S2995" t="str" cm="1">
        <f t="array" ref="S2995">_xlfn.IFS(Data_set[[#This Row],[CCAvg]]&lt;=2,"0-2",Data_set[[#This Row],[CCAvg]]&lt;=5,"3-5",Data_set[[#This Row],[CCAvg]]&lt;=8,"6-8",TRUE,"8+")</f>
        <v>0-2</v>
      </c>
      <c r="T2995">
        <f>IF(Data_set[[#This Row],[Personal Loan]]="Yes",1,0)</f>
        <v>0</v>
      </c>
      <c r="U2995" t="str" cm="1">
        <f t="array" ref="U2995">_xlfn.IFS(Data_set[[#This Row],[Income (in K/year)]]&lt;50,"&lt;50K",Data_set[[#This Row],[Income (in K/year)]]&lt;75,"50K-75K",Data_set[[#This Row],[Income (in K/year)]]&lt;100,"75K-100K",Data_set[[#This Row],[Income (in K/year)]]&lt;150,"100K-150K",TRUE,"&gt;150K")</f>
        <v>&lt;50K</v>
      </c>
    </row>
    <row r="2996" spans="1:21" hidden="1" x14ac:dyDescent="0.3">
      <c r="A2996">
        <v>4380</v>
      </c>
      <c r="B2996">
        <v>42</v>
      </c>
      <c r="C2996">
        <v>17</v>
      </c>
      <c r="D2996">
        <v>53</v>
      </c>
      <c r="E2996" t="s">
        <v>21</v>
      </c>
      <c r="F2996">
        <v>93023</v>
      </c>
      <c r="G2996">
        <v>4</v>
      </c>
      <c r="H2996">
        <v>1.9</v>
      </c>
      <c r="I2996" t="s">
        <v>19</v>
      </c>
      <c r="J2996">
        <v>0</v>
      </c>
      <c r="K2996" t="s">
        <v>16</v>
      </c>
      <c r="L2996" t="s">
        <v>16</v>
      </c>
      <c r="M2996" t="s">
        <v>16</v>
      </c>
      <c r="N2996" t="s">
        <v>17</v>
      </c>
      <c r="O2996" t="s">
        <v>16</v>
      </c>
      <c r="P2996" t="str" cm="1">
        <f t="array" ref="P2996">_xlfn.IFS(Data_set[[#This Row],[Age (in years)]]&lt;=30,"&lt;30",Data_set[[#This Row],[Age (in years)]]&lt;=40,"30-40",Data_set[[#This Row],[Age (in years)]]&lt;=50,"40-50",Data_set[[#This Row],[Age (in years)]]&lt;=60,"50-60",Data_set[[#This Row],[Age (in years)]]&gt;60,"&gt;60")</f>
        <v>40-50</v>
      </c>
      <c r="Q2996" t="str" cm="1">
        <f t="array" ref="Q2996">_xlfn.IFS(Data_set[[#This Row],[Experience (in years)]]&lt;=5,"0-5",Data_set[[#This Row],[Experience (in years)]]&lt;=10,"6-10",Data_set[[#This Row],[Experience (in years)]]&lt;=20,"11-20",Data_set[[#This Row],[Experience (in years)]]&lt;=30,"21-30",Data_set[[#This Row],[Experience (in years)]]&lt;=40,"31-40",TRUE,"40+")</f>
        <v>11-20</v>
      </c>
      <c r="R2996" t="str" cm="1">
        <f t="array" ref="R2996">_xlfn.IFS(Data_set[[#This Row],[Mortgage]]=0,"0",Data_set[[#This Row],[Mortgage]]&lt;=100,"1-100",Data_set[[#This Row],[Mortgage]]&lt;=200,"101-200",Data_set[[#This Row],[Mortgage]]&lt;=300,"201-300",Data_set[[#This Row],[Mortgage]]&lt;=400,"301-400",TRUE,"400+")</f>
        <v>0</v>
      </c>
      <c r="S2996" t="str" cm="1">
        <f t="array" ref="S2996">_xlfn.IFS(Data_set[[#This Row],[CCAvg]]&lt;=2,"0-2",Data_set[[#This Row],[CCAvg]]&lt;=5,"3-5",Data_set[[#This Row],[CCAvg]]&lt;=8,"6-8",TRUE,"8+")</f>
        <v>0-2</v>
      </c>
      <c r="T2996">
        <f>IF(Data_set[[#This Row],[Personal Loan]]="Yes",1,0)</f>
        <v>0</v>
      </c>
      <c r="U2996" t="str" cm="1">
        <f t="array" ref="U2996">_xlfn.IFS(Data_set[[#This Row],[Income (in K/year)]]&lt;50,"&lt;50K",Data_set[[#This Row],[Income (in K/year)]]&lt;75,"50K-75K",Data_set[[#This Row],[Income (in K/year)]]&lt;100,"75K-100K",Data_set[[#This Row],[Income (in K/year)]]&lt;150,"100K-150K",TRUE,"&gt;150K")</f>
        <v>50K-75K</v>
      </c>
    </row>
    <row r="2997" spans="1:21" hidden="1" x14ac:dyDescent="0.3">
      <c r="A2997">
        <v>4420</v>
      </c>
      <c r="B2997">
        <v>42</v>
      </c>
      <c r="C2997">
        <v>17</v>
      </c>
      <c r="D2997">
        <v>85</v>
      </c>
      <c r="E2997" t="s">
        <v>21</v>
      </c>
      <c r="F2997">
        <v>93065</v>
      </c>
      <c r="G2997">
        <v>1</v>
      </c>
      <c r="H2997">
        <v>3.7</v>
      </c>
      <c r="I2997" t="s">
        <v>19</v>
      </c>
      <c r="J2997">
        <v>272</v>
      </c>
      <c r="K2997" t="s">
        <v>16</v>
      </c>
      <c r="L2997" t="s">
        <v>16</v>
      </c>
      <c r="M2997" t="s">
        <v>16</v>
      </c>
      <c r="N2997" t="s">
        <v>16</v>
      </c>
      <c r="O2997" t="s">
        <v>16</v>
      </c>
      <c r="P2997" t="str" cm="1">
        <f t="array" ref="P2997">_xlfn.IFS(Data_set[[#This Row],[Age (in years)]]&lt;=30,"&lt;30",Data_set[[#This Row],[Age (in years)]]&lt;=40,"30-40",Data_set[[#This Row],[Age (in years)]]&lt;=50,"40-50",Data_set[[#This Row],[Age (in years)]]&lt;=60,"50-60",Data_set[[#This Row],[Age (in years)]]&gt;60,"&gt;60")</f>
        <v>40-50</v>
      </c>
      <c r="Q2997" t="str" cm="1">
        <f t="array" ref="Q2997">_xlfn.IFS(Data_set[[#This Row],[Experience (in years)]]&lt;=5,"0-5",Data_set[[#This Row],[Experience (in years)]]&lt;=10,"6-10",Data_set[[#This Row],[Experience (in years)]]&lt;=20,"11-20",Data_set[[#This Row],[Experience (in years)]]&lt;=30,"21-30",Data_set[[#This Row],[Experience (in years)]]&lt;=40,"31-40",TRUE,"40+")</f>
        <v>11-20</v>
      </c>
      <c r="R2997" t="str" cm="1">
        <f t="array" ref="R2997">_xlfn.IFS(Data_set[[#This Row],[Mortgage]]=0,"0",Data_set[[#This Row],[Mortgage]]&lt;=100,"1-100",Data_set[[#This Row],[Mortgage]]&lt;=200,"101-200",Data_set[[#This Row],[Mortgage]]&lt;=300,"201-300",Data_set[[#This Row],[Mortgage]]&lt;=400,"301-400",TRUE,"400+")</f>
        <v>201-300</v>
      </c>
      <c r="S2997" t="str" cm="1">
        <f t="array" ref="S2997">_xlfn.IFS(Data_set[[#This Row],[CCAvg]]&lt;=2,"0-2",Data_set[[#This Row],[CCAvg]]&lt;=5,"3-5",Data_set[[#This Row],[CCAvg]]&lt;=8,"6-8",TRUE,"8+")</f>
        <v>3-5</v>
      </c>
      <c r="T2997">
        <f>IF(Data_set[[#This Row],[Personal Loan]]="Yes",1,0)</f>
        <v>0</v>
      </c>
      <c r="U2997" t="str" cm="1">
        <f t="array" ref="U2997">_xlfn.IFS(Data_set[[#This Row],[Income (in K/year)]]&lt;50,"&lt;50K",Data_set[[#This Row],[Income (in K/year)]]&lt;75,"50K-75K",Data_set[[#This Row],[Income (in K/year)]]&lt;100,"75K-100K",Data_set[[#This Row],[Income (in K/year)]]&lt;150,"100K-150K",TRUE,"&gt;150K")</f>
        <v>75K-100K</v>
      </c>
    </row>
    <row r="2998" spans="1:21" hidden="1" x14ac:dyDescent="0.3">
      <c r="A2998">
        <v>4536</v>
      </c>
      <c r="B2998">
        <v>42</v>
      </c>
      <c r="C2998">
        <v>18</v>
      </c>
      <c r="D2998">
        <v>39</v>
      </c>
      <c r="E2998" t="s">
        <v>18</v>
      </c>
      <c r="F2998">
        <v>96091</v>
      </c>
      <c r="G2998">
        <v>3</v>
      </c>
      <c r="H2998">
        <v>2.1</v>
      </c>
      <c r="I2998" t="s">
        <v>19</v>
      </c>
      <c r="J2998">
        <v>0</v>
      </c>
      <c r="K2998" t="s">
        <v>16</v>
      </c>
      <c r="L2998" t="s">
        <v>16</v>
      </c>
      <c r="M2998" t="s">
        <v>16</v>
      </c>
      <c r="N2998" t="s">
        <v>16</v>
      </c>
      <c r="O2998" t="s">
        <v>16</v>
      </c>
      <c r="P2998" t="str" cm="1">
        <f t="array" ref="P2998">_xlfn.IFS(Data_set[[#This Row],[Age (in years)]]&lt;=30,"&lt;30",Data_set[[#This Row],[Age (in years)]]&lt;=40,"30-40",Data_set[[#This Row],[Age (in years)]]&lt;=50,"40-50",Data_set[[#This Row],[Age (in years)]]&lt;=60,"50-60",Data_set[[#This Row],[Age (in years)]]&gt;60,"&gt;60")</f>
        <v>40-50</v>
      </c>
      <c r="Q2998" t="str" cm="1">
        <f t="array" ref="Q2998">_xlfn.IFS(Data_set[[#This Row],[Experience (in years)]]&lt;=5,"0-5",Data_set[[#This Row],[Experience (in years)]]&lt;=10,"6-10",Data_set[[#This Row],[Experience (in years)]]&lt;=20,"11-20",Data_set[[#This Row],[Experience (in years)]]&lt;=30,"21-30",Data_set[[#This Row],[Experience (in years)]]&lt;=40,"31-40",TRUE,"40+")</f>
        <v>11-20</v>
      </c>
      <c r="R2998" t="str" cm="1">
        <f t="array" ref="R2998">_xlfn.IFS(Data_set[[#This Row],[Mortgage]]=0,"0",Data_set[[#This Row],[Mortgage]]&lt;=100,"1-100",Data_set[[#This Row],[Mortgage]]&lt;=200,"101-200",Data_set[[#This Row],[Mortgage]]&lt;=300,"201-300",Data_set[[#This Row],[Mortgage]]&lt;=400,"301-400",TRUE,"400+")</f>
        <v>0</v>
      </c>
      <c r="S2998" t="str" cm="1">
        <f t="array" ref="S2998">_xlfn.IFS(Data_set[[#This Row],[CCAvg]]&lt;=2,"0-2",Data_set[[#This Row],[CCAvg]]&lt;=5,"3-5",Data_set[[#This Row],[CCAvg]]&lt;=8,"6-8",TRUE,"8+")</f>
        <v>3-5</v>
      </c>
      <c r="T2998">
        <f>IF(Data_set[[#This Row],[Personal Loan]]="Yes",1,0)</f>
        <v>0</v>
      </c>
      <c r="U2998" t="str" cm="1">
        <f t="array" ref="U2998">_xlfn.IFS(Data_set[[#This Row],[Income (in K/year)]]&lt;50,"&lt;50K",Data_set[[#This Row],[Income (in K/year)]]&lt;75,"50K-75K",Data_set[[#This Row],[Income (in K/year)]]&lt;100,"75K-100K",Data_set[[#This Row],[Income (in K/year)]]&lt;150,"100K-150K",TRUE,"&gt;150K")</f>
        <v>&lt;50K</v>
      </c>
    </row>
    <row r="2999" spans="1:21" hidden="1" x14ac:dyDescent="0.3">
      <c r="A2999">
        <v>4635</v>
      </c>
      <c r="B2999">
        <v>42</v>
      </c>
      <c r="C2999">
        <v>17</v>
      </c>
      <c r="D2999">
        <v>29</v>
      </c>
      <c r="E2999" t="s">
        <v>18</v>
      </c>
      <c r="F2999">
        <v>94928</v>
      </c>
      <c r="G2999">
        <v>1</v>
      </c>
      <c r="H2999">
        <v>0.6</v>
      </c>
      <c r="I2999" t="s">
        <v>19</v>
      </c>
      <c r="J2999">
        <v>0</v>
      </c>
      <c r="K2999" t="s">
        <v>16</v>
      </c>
      <c r="L2999" t="s">
        <v>16</v>
      </c>
      <c r="M2999" t="s">
        <v>16</v>
      </c>
      <c r="N2999" t="s">
        <v>17</v>
      </c>
      <c r="O2999" t="s">
        <v>16</v>
      </c>
      <c r="P2999" t="str" cm="1">
        <f t="array" ref="P2999">_xlfn.IFS(Data_set[[#This Row],[Age (in years)]]&lt;=30,"&lt;30",Data_set[[#This Row],[Age (in years)]]&lt;=40,"30-40",Data_set[[#This Row],[Age (in years)]]&lt;=50,"40-50",Data_set[[#This Row],[Age (in years)]]&lt;=60,"50-60",Data_set[[#This Row],[Age (in years)]]&gt;60,"&gt;60")</f>
        <v>40-50</v>
      </c>
      <c r="Q2999" t="str" cm="1">
        <f t="array" ref="Q2999">_xlfn.IFS(Data_set[[#This Row],[Experience (in years)]]&lt;=5,"0-5",Data_set[[#This Row],[Experience (in years)]]&lt;=10,"6-10",Data_set[[#This Row],[Experience (in years)]]&lt;=20,"11-20",Data_set[[#This Row],[Experience (in years)]]&lt;=30,"21-30",Data_set[[#This Row],[Experience (in years)]]&lt;=40,"31-40",TRUE,"40+")</f>
        <v>11-20</v>
      </c>
      <c r="R2999" t="str" cm="1">
        <f t="array" ref="R2999">_xlfn.IFS(Data_set[[#This Row],[Mortgage]]=0,"0",Data_set[[#This Row],[Mortgage]]&lt;=100,"1-100",Data_set[[#This Row],[Mortgage]]&lt;=200,"101-200",Data_set[[#This Row],[Mortgage]]&lt;=300,"201-300",Data_set[[#This Row],[Mortgage]]&lt;=400,"301-400",TRUE,"400+")</f>
        <v>0</v>
      </c>
      <c r="S2999" t="str" cm="1">
        <f t="array" ref="S2999">_xlfn.IFS(Data_set[[#This Row],[CCAvg]]&lt;=2,"0-2",Data_set[[#This Row],[CCAvg]]&lt;=5,"3-5",Data_set[[#This Row],[CCAvg]]&lt;=8,"6-8",TRUE,"8+")</f>
        <v>0-2</v>
      </c>
      <c r="T2999">
        <f>IF(Data_set[[#This Row],[Personal Loan]]="Yes",1,0)</f>
        <v>0</v>
      </c>
      <c r="U2999" t="str" cm="1">
        <f t="array" ref="U2999">_xlfn.IFS(Data_set[[#This Row],[Income (in K/year)]]&lt;50,"&lt;50K",Data_set[[#This Row],[Income (in K/year)]]&lt;75,"50K-75K",Data_set[[#This Row],[Income (in K/year)]]&lt;100,"75K-100K",Data_set[[#This Row],[Income (in K/year)]]&lt;150,"100K-150K",TRUE,"&gt;150K")</f>
        <v>&lt;50K</v>
      </c>
    </row>
    <row r="3000" spans="1:21" hidden="1" x14ac:dyDescent="0.3">
      <c r="A3000">
        <v>4702</v>
      </c>
      <c r="B3000">
        <v>42</v>
      </c>
      <c r="C3000">
        <v>16</v>
      </c>
      <c r="D3000">
        <v>49</v>
      </c>
      <c r="E3000" t="s">
        <v>18</v>
      </c>
      <c r="F3000">
        <v>90034</v>
      </c>
      <c r="G3000">
        <v>1</v>
      </c>
      <c r="H3000">
        <v>2.8</v>
      </c>
      <c r="I3000" t="s">
        <v>15</v>
      </c>
      <c r="J3000">
        <v>0</v>
      </c>
      <c r="K3000" t="s">
        <v>16</v>
      </c>
      <c r="L3000" t="s">
        <v>16</v>
      </c>
      <c r="M3000" t="s">
        <v>16</v>
      </c>
      <c r="N3000" t="s">
        <v>16</v>
      </c>
      <c r="O3000" t="s">
        <v>16</v>
      </c>
      <c r="P3000" t="str" cm="1">
        <f t="array" ref="P3000">_xlfn.IFS(Data_set[[#This Row],[Age (in years)]]&lt;=30,"&lt;30",Data_set[[#This Row],[Age (in years)]]&lt;=40,"30-40",Data_set[[#This Row],[Age (in years)]]&lt;=50,"40-50",Data_set[[#This Row],[Age (in years)]]&lt;=60,"50-60",Data_set[[#This Row],[Age (in years)]]&gt;60,"&gt;60")</f>
        <v>40-50</v>
      </c>
      <c r="Q3000" t="str" cm="1">
        <f t="array" ref="Q3000">_xlfn.IFS(Data_set[[#This Row],[Experience (in years)]]&lt;=5,"0-5",Data_set[[#This Row],[Experience (in years)]]&lt;=10,"6-10",Data_set[[#This Row],[Experience (in years)]]&lt;=20,"11-20",Data_set[[#This Row],[Experience (in years)]]&lt;=30,"21-30",Data_set[[#This Row],[Experience (in years)]]&lt;=40,"31-40",TRUE,"40+")</f>
        <v>11-20</v>
      </c>
      <c r="R3000" t="str" cm="1">
        <f t="array" ref="R3000">_xlfn.IFS(Data_set[[#This Row],[Mortgage]]=0,"0",Data_set[[#This Row],[Mortgage]]&lt;=100,"1-100",Data_set[[#This Row],[Mortgage]]&lt;=200,"101-200",Data_set[[#This Row],[Mortgage]]&lt;=300,"201-300",Data_set[[#This Row],[Mortgage]]&lt;=400,"301-400",TRUE,"400+")</f>
        <v>0</v>
      </c>
      <c r="S3000" t="str" cm="1">
        <f t="array" ref="S3000">_xlfn.IFS(Data_set[[#This Row],[CCAvg]]&lt;=2,"0-2",Data_set[[#This Row],[CCAvg]]&lt;=5,"3-5",Data_set[[#This Row],[CCAvg]]&lt;=8,"6-8",TRUE,"8+")</f>
        <v>3-5</v>
      </c>
      <c r="T3000">
        <f>IF(Data_set[[#This Row],[Personal Loan]]="Yes",1,0)</f>
        <v>0</v>
      </c>
      <c r="U3000" t="str" cm="1">
        <f t="array" ref="U3000">_xlfn.IFS(Data_set[[#This Row],[Income (in K/year)]]&lt;50,"&lt;50K",Data_set[[#This Row],[Income (in K/year)]]&lt;75,"50K-75K",Data_set[[#This Row],[Income (in K/year)]]&lt;100,"75K-100K",Data_set[[#This Row],[Income (in K/year)]]&lt;150,"100K-150K",TRUE,"&gt;150K")</f>
        <v>&lt;50K</v>
      </c>
    </row>
    <row r="3001" spans="1:21" hidden="1" x14ac:dyDescent="0.3">
      <c r="A3001">
        <v>4809</v>
      </c>
      <c r="B3001">
        <v>42</v>
      </c>
      <c r="C3001">
        <v>16</v>
      </c>
      <c r="D3001">
        <v>32</v>
      </c>
      <c r="E3001" t="s">
        <v>18</v>
      </c>
      <c r="F3001">
        <v>90033</v>
      </c>
      <c r="G3001">
        <v>3</v>
      </c>
      <c r="H3001">
        <v>0.5</v>
      </c>
      <c r="I3001" t="s">
        <v>20</v>
      </c>
      <c r="J3001">
        <v>0</v>
      </c>
      <c r="K3001" t="s">
        <v>16</v>
      </c>
      <c r="L3001" t="s">
        <v>16</v>
      </c>
      <c r="M3001" t="s">
        <v>16</v>
      </c>
      <c r="N3001" t="s">
        <v>16</v>
      </c>
      <c r="O3001" t="s">
        <v>17</v>
      </c>
      <c r="P3001" t="str" cm="1">
        <f t="array" ref="P3001">_xlfn.IFS(Data_set[[#This Row],[Age (in years)]]&lt;=30,"&lt;30",Data_set[[#This Row],[Age (in years)]]&lt;=40,"30-40",Data_set[[#This Row],[Age (in years)]]&lt;=50,"40-50",Data_set[[#This Row],[Age (in years)]]&lt;=60,"50-60",Data_set[[#This Row],[Age (in years)]]&gt;60,"&gt;60")</f>
        <v>40-50</v>
      </c>
      <c r="Q3001" t="str" cm="1">
        <f t="array" ref="Q3001">_xlfn.IFS(Data_set[[#This Row],[Experience (in years)]]&lt;=5,"0-5",Data_set[[#This Row],[Experience (in years)]]&lt;=10,"6-10",Data_set[[#This Row],[Experience (in years)]]&lt;=20,"11-20",Data_set[[#This Row],[Experience (in years)]]&lt;=30,"21-30",Data_set[[#This Row],[Experience (in years)]]&lt;=40,"31-40",TRUE,"40+")</f>
        <v>11-20</v>
      </c>
      <c r="R3001" t="str" cm="1">
        <f t="array" ref="R3001">_xlfn.IFS(Data_set[[#This Row],[Mortgage]]=0,"0",Data_set[[#This Row],[Mortgage]]&lt;=100,"1-100",Data_set[[#This Row],[Mortgage]]&lt;=200,"101-200",Data_set[[#This Row],[Mortgage]]&lt;=300,"201-300",Data_set[[#This Row],[Mortgage]]&lt;=400,"301-400",TRUE,"400+")</f>
        <v>0</v>
      </c>
      <c r="S3001" t="str" cm="1">
        <f t="array" ref="S3001">_xlfn.IFS(Data_set[[#This Row],[CCAvg]]&lt;=2,"0-2",Data_set[[#This Row],[CCAvg]]&lt;=5,"3-5",Data_set[[#This Row],[CCAvg]]&lt;=8,"6-8",TRUE,"8+")</f>
        <v>0-2</v>
      </c>
      <c r="T3001">
        <f>IF(Data_set[[#This Row],[Personal Loan]]="Yes",1,0)</f>
        <v>0</v>
      </c>
      <c r="U3001" t="str" cm="1">
        <f t="array" ref="U3001">_xlfn.IFS(Data_set[[#This Row],[Income (in K/year)]]&lt;50,"&lt;50K",Data_set[[#This Row],[Income (in K/year)]]&lt;75,"50K-75K",Data_set[[#This Row],[Income (in K/year)]]&lt;100,"75K-100K",Data_set[[#This Row],[Income (in K/year)]]&lt;150,"100K-150K",TRUE,"&gt;150K")</f>
        <v>&lt;50K</v>
      </c>
    </row>
    <row r="3002" spans="1:21" hidden="1" x14ac:dyDescent="0.3">
      <c r="A3002">
        <v>4821</v>
      </c>
      <c r="B3002">
        <v>42</v>
      </c>
      <c r="C3002">
        <v>17</v>
      </c>
      <c r="D3002">
        <v>44</v>
      </c>
      <c r="E3002" t="s">
        <v>18</v>
      </c>
      <c r="F3002">
        <v>94124</v>
      </c>
      <c r="G3002">
        <v>1</v>
      </c>
      <c r="H3002">
        <v>0.3</v>
      </c>
      <c r="I3002" t="s">
        <v>19</v>
      </c>
      <c r="J3002">
        <v>0</v>
      </c>
      <c r="K3002" t="s">
        <v>16</v>
      </c>
      <c r="L3002" t="s">
        <v>17</v>
      </c>
      <c r="M3002" t="s">
        <v>17</v>
      </c>
      <c r="N3002" t="s">
        <v>17</v>
      </c>
      <c r="O3002" t="s">
        <v>17</v>
      </c>
      <c r="P3002" t="str" cm="1">
        <f t="array" ref="P3002">_xlfn.IFS(Data_set[[#This Row],[Age (in years)]]&lt;=30,"&lt;30",Data_set[[#This Row],[Age (in years)]]&lt;=40,"30-40",Data_set[[#This Row],[Age (in years)]]&lt;=50,"40-50",Data_set[[#This Row],[Age (in years)]]&lt;=60,"50-60",Data_set[[#This Row],[Age (in years)]]&gt;60,"&gt;60")</f>
        <v>40-50</v>
      </c>
      <c r="Q3002" t="str" cm="1">
        <f t="array" ref="Q3002">_xlfn.IFS(Data_set[[#This Row],[Experience (in years)]]&lt;=5,"0-5",Data_set[[#This Row],[Experience (in years)]]&lt;=10,"6-10",Data_set[[#This Row],[Experience (in years)]]&lt;=20,"11-20",Data_set[[#This Row],[Experience (in years)]]&lt;=30,"21-30",Data_set[[#This Row],[Experience (in years)]]&lt;=40,"31-40",TRUE,"40+")</f>
        <v>11-20</v>
      </c>
      <c r="R3002" t="str" cm="1">
        <f t="array" ref="R3002">_xlfn.IFS(Data_set[[#This Row],[Mortgage]]=0,"0",Data_set[[#This Row],[Mortgage]]&lt;=100,"1-100",Data_set[[#This Row],[Mortgage]]&lt;=200,"101-200",Data_set[[#This Row],[Mortgage]]&lt;=300,"201-300",Data_set[[#This Row],[Mortgage]]&lt;=400,"301-400",TRUE,"400+")</f>
        <v>0</v>
      </c>
      <c r="S3002" t="str" cm="1">
        <f t="array" ref="S3002">_xlfn.IFS(Data_set[[#This Row],[CCAvg]]&lt;=2,"0-2",Data_set[[#This Row],[CCAvg]]&lt;=5,"3-5",Data_set[[#This Row],[CCAvg]]&lt;=8,"6-8",TRUE,"8+")</f>
        <v>0-2</v>
      </c>
      <c r="T3002">
        <f>IF(Data_set[[#This Row],[Personal Loan]]="Yes",1,0)</f>
        <v>0</v>
      </c>
      <c r="U3002" t="str" cm="1">
        <f t="array" ref="U3002">_xlfn.IFS(Data_set[[#This Row],[Income (in K/year)]]&lt;50,"&lt;50K",Data_set[[#This Row],[Income (in K/year)]]&lt;75,"50K-75K",Data_set[[#This Row],[Income (in K/year)]]&lt;100,"75K-100K",Data_set[[#This Row],[Income (in K/year)]]&lt;150,"100K-150K",TRUE,"&gt;150K")</f>
        <v>&lt;50K</v>
      </c>
    </row>
    <row r="3003" spans="1:21" hidden="1" x14ac:dyDescent="0.3">
      <c r="A3003">
        <v>4894</v>
      </c>
      <c r="B3003">
        <v>42</v>
      </c>
      <c r="C3003">
        <v>12</v>
      </c>
      <c r="D3003">
        <v>39</v>
      </c>
      <c r="E3003" t="s">
        <v>18</v>
      </c>
      <c r="F3003">
        <v>94704</v>
      </c>
      <c r="G3003">
        <v>3</v>
      </c>
      <c r="H3003">
        <v>2</v>
      </c>
      <c r="I3003" t="s">
        <v>19</v>
      </c>
      <c r="J3003">
        <v>0</v>
      </c>
      <c r="K3003" t="s">
        <v>16</v>
      </c>
      <c r="L3003" t="s">
        <v>17</v>
      </c>
      <c r="M3003" t="s">
        <v>17</v>
      </c>
      <c r="N3003" t="s">
        <v>17</v>
      </c>
      <c r="O3003" t="s">
        <v>17</v>
      </c>
      <c r="P3003" t="str" cm="1">
        <f t="array" ref="P3003">_xlfn.IFS(Data_set[[#This Row],[Age (in years)]]&lt;=30,"&lt;30",Data_set[[#This Row],[Age (in years)]]&lt;=40,"30-40",Data_set[[#This Row],[Age (in years)]]&lt;=50,"40-50",Data_set[[#This Row],[Age (in years)]]&lt;=60,"50-60",Data_set[[#This Row],[Age (in years)]]&gt;60,"&gt;60")</f>
        <v>40-50</v>
      </c>
      <c r="Q3003" t="str" cm="1">
        <f t="array" ref="Q3003">_xlfn.IFS(Data_set[[#This Row],[Experience (in years)]]&lt;=5,"0-5",Data_set[[#This Row],[Experience (in years)]]&lt;=10,"6-10",Data_set[[#This Row],[Experience (in years)]]&lt;=20,"11-20",Data_set[[#This Row],[Experience (in years)]]&lt;=30,"21-30",Data_set[[#This Row],[Experience (in years)]]&lt;=40,"31-40",TRUE,"40+")</f>
        <v>11-20</v>
      </c>
      <c r="R3003" t="str" cm="1">
        <f t="array" ref="R3003">_xlfn.IFS(Data_set[[#This Row],[Mortgage]]=0,"0",Data_set[[#This Row],[Mortgage]]&lt;=100,"1-100",Data_set[[#This Row],[Mortgage]]&lt;=200,"101-200",Data_set[[#This Row],[Mortgage]]&lt;=300,"201-300",Data_set[[#This Row],[Mortgage]]&lt;=400,"301-400",TRUE,"400+")</f>
        <v>0</v>
      </c>
      <c r="S3003" t="str" cm="1">
        <f t="array" ref="S3003">_xlfn.IFS(Data_set[[#This Row],[CCAvg]]&lt;=2,"0-2",Data_set[[#This Row],[CCAvg]]&lt;=5,"3-5",Data_set[[#This Row],[CCAvg]]&lt;=8,"6-8",TRUE,"8+")</f>
        <v>0-2</v>
      </c>
      <c r="T3003">
        <f>IF(Data_set[[#This Row],[Personal Loan]]="Yes",1,0)</f>
        <v>0</v>
      </c>
      <c r="U3003" t="str" cm="1">
        <f t="array" ref="U3003">_xlfn.IFS(Data_set[[#This Row],[Income (in K/year)]]&lt;50,"&lt;50K",Data_set[[#This Row],[Income (in K/year)]]&lt;75,"50K-75K",Data_set[[#This Row],[Income (in K/year)]]&lt;100,"75K-100K",Data_set[[#This Row],[Income (in K/year)]]&lt;150,"100K-150K",TRUE,"&gt;150K")</f>
        <v>&lt;50K</v>
      </c>
    </row>
    <row r="3004" spans="1:21" hidden="1" x14ac:dyDescent="0.3">
      <c r="A3004">
        <v>4921</v>
      </c>
      <c r="B3004">
        <v>42</v>
      </c>
      <c r="C3004">
        <v>16</v>
      </c>
      <c r="D3004">
        <v>28</v>
      </c>
      <c r="E3004" t="s">
        <v>18</v>
      </c>
      <c r="F3004">
        <v>94002</v>
      </c>
      <c r="G3004">
        <v>4</v>
      </c>
      <c r="H3004">
        <v>1.5</v>
      </c>
      <c r="I3004" t="s">
        <v>19</v>
      </c>
      <c r="J3004">
        <v>91</v>
      </c>
      <c r="K3004" t="s">
        <v>16</v>
      </c>
      <c r="L3004" t="s">
        <v>16</v>
      </c>
      <c r="M3004" t="s">
        <v>16</v>
      </c>
      <c r="N3004" t="s">
        <v>17</v>
      </c>
      <c r="O3004" t="s">
        <v>17</v>
      </c>
      <c r="P3004" t="str" cm="1">
        <f t="array" ref="P3004">_xlfn.IFS(Data_set[[#This Row],[Age (in years)]]&lt;=30,"&lt;30",Data_set[[#This Row],[Age (in years)]]&lt;=40,"30-40",Data_set[[#This Row],[Age (in years)]]&lt;=50,"40-50",Data_set[[#This Row],[Age (in years)]]&lt;=60,"50-60",Data_set[[#This Row],[Age (in years)]]&gt;60,"&gt;60")</f>
        <v>40-50</v>
      </c>
      <c r="Q3004" t="str" cm="1">
        <f t="array" ref="Q3004">_xlfn.IFS(Data_set[[#This Row],[Experience (in years)]]&lt;=5,"0-5",Data_set[[#This Row],[Experience (in years)]]&lt;=10,"6-10",Data_set[[#This Row],[Experience (in years)]]&lt;=20,"11-20",Data_set[[#This Row],[Experience (in years)]]&lt;=30,"21-30",Data_set[[#This Row],[Experience (in years)]]&lt;=40,"31-40",TRUE,"40+")</f>
        <v>11-20</v>
      </c>
      <c r="R3004" t="str" cm="1">
        <f t="array" ref="R3004">_xlfn.IFS(Data_set[[#This Row],[Mortgage]]=0,"0",Data_set[[#This Row],[Mortgage]]&lt;=100,"1-100",Data_set[[#This Row],[Mortgage]]&lt;=200,"101-200",Data_set[[#This Row],[Mortgage]]&lt;=300,"201-300",Data_set[[#This Row],[Mortgage]]&lt;=400,"301-400",TRUE,"400+")</f>
        <v>1-100</v>
      </c>
      <c r="S3004" t="str" cm="1">
        <f t="array" ref="S3004">_xlfn.IFS(Data_set[[#This Row],[CCAvg]]&lt;=2,"0-2",Data_set[[#This Row],[CCAvg]]&lt;=5,"3-5",Data_set[[#This Row],[CCAvg]]&lt;=8,"6-8",TRUE,"8+")</f>
        <v>0-2</v>
      </c>
      <c r="T3004">
        <f>IF(Data_set[[#This Row],[Personal Loan]]="Yes",1,0)</f>
        <v>0</v>
      </c>
      <c r="U3004" t="str" cm="1">
        <f t="array" ref="U3004">_xlfn.IFS(Data_set[[#This Row],[Income (in K/year)]]&lt;50,"&lt;50K",Data_set[[#This Row],[Income (in K/year)]]&lt;75,"50K-75K",Data_set[[#This Row],[Income (in K/year)]]&lt;100,"75K-100K",Data_set[[#This Row],[Income (in K/year)]]&lt;150,"100K-150K",TRUE,"&gt;150K")</f>
        <v>&lt;50K</v>
      </c>
    </row>
    <row r="3005" spans="1:21" hidden="1" x14ac:dyDescent="0.3">
      <c r="A3005">
        <v>4946</v>
      </c>
      <c r="B3005">
        <v>42</v>
      </c>
      <c r="C3005">
        <v>18</v>
      </c>
      <c r="D3005">
        <v>49</v>
      </c>
      <c r="E3005" t="s">
        <v>18</v>
      </c>
      <c r="F3005">
        <v>95351</v>
      </c>
      <c r="G3005">
        <v>2</v>
      </c>
      <c r="H3005">
        <v>1.7</v>
      </c>
      <c r="I3005" t="s">
        <v>15</v>
      </c>
      <c r="J3005">
        <v>106</v>
      </c>
      <c r="K3005" t="s">
        <v>16</v>
      </c>
      <c r="L3005" t="s">
        <v>16</v>
      </c>
      <c r="M3005" t="s">
        <v>16</v>
      </c>
      <c r="N3005" t="s">
        <v>16</v>
      </c>
      <c r="O3005" t="s">
        <v>17</v>
      </c>
      <c r="P3005" t="str" cm="1">
        <f t="array" ref="P3005">_xlfn.IFS(Data_set[[#This Row],[Age (in years)]]&lt;=30,"&lt;30",Data_set[[#This Row],[Age (in years)]]&lt;=40,"30-40",Data_set[[#This Row],[Age (in years)]]&lt;=50,"40-50",Data_set[[#This Row],[Age (in years)]]&lt;=60,"50-60",Data_set[[#This Row],[Age (in years)]]&gt;60,"&gt;60")</f>
        <v>40-50</v>
      </c>
      <c r="Q3005" t="str" cm="1">
        <f t="array" ref="Q3005">_xlfn.IFS(Data_set[[#This Row],[Experience (in years)]]&lt;=5,"0-5",Data_set[[#This Row],[Experience (in years)]]&lt;=10,"6-10",Data_set[[#This Row],[Experience (in years)]]&lt;=20,"11-20",Data_set[[#This Row],[Experience (in years)]]&lt;=30,"21-30",Data_set[[#This Row],[Experience (in years)]]&lt;=40,"31-40",TRUE,"40+")</f>
        <v>11-20</v>
      </c>
      <c r="R3005" t="str" cm="1">
        <f t="array" ref="R3005">_xlfn.IFS(Data_set[[#This Row],[Mortgage]]=0,"0",Data_set[[#This Row],[Mortgage]]&lt;=100,"1-100",Data_set[[#This Row],[Mortgage]]&lt;=200,"101-200",Data_set[[#This Row],[Mortgage]]&lt;=300,"201-300",Data_set[[#This Row],[Mortgage]]&lt;=400,"301-400",TRUE,"400+")</f>
        <v>101-200</v>
      </c>
      <c r="S3005" t="str" cm="1">
        <f t="array" ref="S3005">_xlfn.IFS(Data_set[[#This Row],[CCAvg]]&lt;=2,"0-2",Data_set[[#This Row],[CCAvg]]&lt;=5,"3-5",Data_set[[#This Row],[CCAvg]]&lt;=8,"6-8",TRUE,"8+")</f>
        <v>0-2</v>
      </c>
      <c r="T3005">
        <f>IF(Data_set[[#This Row],[Personal Loan]]="Yes",1,0)</f>
        <v>0</v>
      </c>
      <c r="U3005" t="str" cm="1">
        <f t="array" ref="U3005">_xlfn.IFS(Data_set[[#This Row],[Income (in K/year)]]&lt;50,"&lt;50K",Data_set[[#This Row],[Income (in K/year)]]&lt;75,"50K-75K",Data_set[[#This Row],[Income (in K/year)]]&lt;100,"75K-100K",Data_set[[#This Row],[Income (in K/year)]]&lt;150,"100K-150K",TRUE,"&gt;150K")</f>
        <v>&lt;50K</v>
      </c>
    </row>
    <row r="3006" spans="1:21" hidden="1" x14ac:dyDescent="0.3">
      <c r="A3006">
        <v>56</v>
      </c>
      <c r="B3006">
        <v>41</v>
      </c>
      <c r="C3006">
        <v>17</v>
      </c>
      <c r="D3006">
        <v>139</v>
      </c>
      <c r="E3006" t="s">
        <v>14</v>
      </c>
      <c r="F3006">
        <v>94022</v>
      </c>
      <c r="G3006">
        <v>2</v>
      </c>
      <c r="H3006">
        <v>8</v>
      </c>
      <c r="I3006" t="s">
        <v>15</v>
      </c>
      <c r="J3006">
        <v>0</v>
      </c>
      <c r="K3006" t="s">
        <v>16</v>
      </c>
      <c r="L3006" t="s">
        <v>16</v>
      </c>
      <c r="M3006" t="s">
        <v>16</v>
      </c>
      <c r="N3006" t="s">
        <v>17</v>
      </c>
      <c r="O3006" t="s">
        <v>16</v>
      </c>
      <c r="P3006" t="str" cm="1">
        <f t="array" ref="P3006">_xlfn.IFS(Data_set[[#This Row],[Age (in years)]]&lt;=30,"&lt;30",Data_set[[#This Row],[Age (in years)]]&lt;=40,"30-40",Data_set[[#This Row],[Age (in years)]]&lt;=50,"40-50",Data_set[[#This Row],[Age (in years)]]&lt;=60,"50-60",Data_set[[#This Row],[Age (in years)]]&gt;60,"&gt;60")</f>
        <v>40-50</v>
      </c>
      <c r="Q3006" t="str" cm="1">
        <f t="array" ref="Q3006">_xlfn.IFS(Data_set[[#This Row],[Experience (in years)]]&lt;=5,"0-5",Data_set[[#This Row],[Experience (in years)]]&lt;=10,"6-10",Data_set[[#This Row],[Experience (in years)]]&lt;=20,"11-20",Data_set[[#This Row],[Experience (in years)]]&lt;=30,"21-30",Data_set[[#This Row],[Experience (in years)]]&lt;=40,"31-40",TRUE,"40+")</f>
        <v>11-20</v>
      </c>
      <c r="R3006" t="str" cm="1">
        <f t="array" ref="R3006">_xlfn.IFS(Data_set[[#This Row],[Mortgage]]=0,"0",Data_set[[#This Row],[Mortgage]]&lt;=100,"1-100",Data_set[[#This Row],[Mortgage]]&lt;=200,"101-200",Data_set[[#This Row],[Mortgage]]&lt;=300,"201-300",Data_set[[#This Row],[Mortgage]]&lt;=400,"301-400",TRUE,"400+")</f>
        <v>0</v>
      </c>
      <c r="S3006" t="str" cm="1">
        <f t="array" ref="S3006">_xlfn.IFS(Data_set[[#This Row],[CCAvg]]&lt;=2,"0-2",Data_set[[#This Row],[CCAvg]]&lt;=5,"3-5",Data_set[[#This Row],[CCAvg]]&lt;=8,"6-8",TRUE,"8+")</f>
        <v>6-8</v>
      </c>
      <c r="T3006">
        <f>IF(Data_set[[#This Row],[Personal Loan]]="Yes",1,0)</f>
        <v>0</v>
      </c>
      <c r="U3006" t="str" cm="1">
        <f t="array" ref="U3006">_xlfn.IFS(Data_set[[#This Row],[Income (in K/year)]]&lt;50,"&lt;50K",Data_set[[#This Row],[Income (in K/year)]]&lt;75,"50K-75K",Data_set[[#This Row],[Income (in K/year)]]&lt;100,"75K-100K",Data_set[[#This Row],[Income (in K/year)]]&lt;150,"100K-150K",TRUE,"&gt;150K")</f>
        <v>100K-150K</v>
      </c>
    </row>
    <row r="3007" spans="1:21" hidden="1" x14ac:dyDescent="0.3">
      <c r="A3007">
        <v>74</v>
      </c>
      <c r="B3007">
        <v>41</v>
      </c>
      <c r="C3007">
        <v>16</v>
      </c>
      <c r="D3007">
        <v>85</v>
      </c>
      <c r="E3007" t="s">
        <v>21</v>
      </c>
      <c r="F3007">
        <v>94606</v>
      </c>
      <c r="G3007">
        <v>1</v>
      </c>
      <c r="H3007">
        <v>4</v>
      </c>
      <c r="I3007" t="s">
        <v>19</v>
      </c>
      <c r="J3007">
        <v>0</v>
      </c>
      <c r="K3007" t="s">
        <v>16</v>
      </c>
      <c r="L3007" t="s">
        <v>16</v>
      </c>
      <c r="M3007" t="s">
        <v>16</v>
      </c>
      <c r="N3007" t="s">
        <v>17</v>
      </c>
      <c r="O3007" t="s">
        <v>17</v>
      </c>
      <c r="P3007" t="str" cm="1">
        <f t="array" ref="P3007">_xlfn.IFS(Data_set[[#This Row],[Age (in years)]]&lt;=30,"&lt;30",Data_set[[#This Row],[Age (in years)]]&lt;=40,"30-40",Data_set[[#This Row],[Age (in years)]]&lt;=50,"40-50",Data_set[[#This Row],[Age (in years)]]&lt;=60,"50-60",Data_set[[#This Row],[Age (in years)]]&gt;60,"&gt;60")</f>
        <v>40-50</v>
      </c>
      <c r="Q3007" t="str" cm="1">
        <f t="array" ref="Q3007">_xlfn.IFS(Data_set[[#This Row],[Experience (in years)]]&lt;=5,"0-5",Data_set[[#This Row],[Experience (in years)]]&lt;=10,"6-10",Data_set[[#This Row],[Experience (in years)]]&lt;=20,"11-20",Data_set[[#This Row],[Experience (in years)]]&lt;=30,"21-30",Data_set[[#This Row],[Experience (in years)]]&lt;=40,"31-40",TRUE,"40+")</f>
        <v>11-20</v>
      </c>
      <c r="R3007" t="str" cm="1">
        <f t="array" ref="R3007">_xlfn.IFS(Data_set[[#This Row],[Mortgage]]=0,"0",Data_set[[#This Row],[Mortgage]]&lt;=100,"1-100",Data_set[[#This Row],[Mortgage]]&lt;=200,"101-200",Data_set[[#This Row],[Mortgage]]&lt;=300,"201-300",Data_set[[#This Row],[Mortgage]]&lt;=400,"301-400",TRUE,"400+")</f>
        <v>0</v>
      </c>
      <c r="S3007" t="str" cm="1">
        <f t="array" ref="S3007">_xlfn.IFS(Data_set[[#This Row],[CCAvg]]&lt;=2,"0-2",Data_set[[#This Row],[CCAvg]]&lt;=5,"3-5",Data_set[[#This Row],[CCAvg]]&lt;=8,"6-8",TRUE,"8+")</f>
        <v>3-5</v>
      </c>
      <c r="T3007">
        <f>IF(Data_set[[#This Row],[Personal Loan]]="Yes",1,0)</f>
        <v>0</v>
      </c>
      <c r="U3007" t="str" cm="1">
        <f t="array" ref="U3007">_xlfn.IFS(Data_set[[#This Row],[Income (in K/year)]]&lt;50,"&lt;50K",Data_set[[#This Row],[Income (in K/year)]]&lt;75,"50K-75K",Data_set[[#This Row],[Income (in K/year)]]&lt;100,"75K-100K",Data_set[[#This Row],[Income (in K/year)]]&lt;150,"100K-150K",TRUE,"&gt;150K")</f>
        <v>75K-100K</v>
      </c>
    </row>
    <row r="3008" spans="1:21" hidden="1" x14ac:dyDescent="0.3">
      <c r="A3008">
        <v>83</v>
      </c>
      <c r="B3008">
        <v>41</v>
      </c>
      <c r="C3008">
        <v>16</v>
      </c>
      <c r="D3008">
        <v>82</v>
      </c>
      <c r="E3008" t="s">
        <v>21</v>
      </c>
      <c r="F3008">
        <v>92507</v>
      </c>
      <c r="G3008">
        <v>1</v>
      </c>
      <c r="H3008">
        <v>4</v>
      </c>
      <c r="I3008" t="s">
        <v>19</v>
      </c>
      <c r="J3008">
        <v>0</v>
      </c>
      <c r="K3008" t="s">
        <v>16</v>
      </c>
      <c r="L3008" t="s">
        <v>16</v>
      </c>
      <c r="M3008" t="s">
        <v>16</v>
      </c>
      <c r="N3008" t="s">
        <v>17</v>
      </c>
      <c r="O3008" t="s">
        <v>16</v>
      </c>
      <c r="P3008" t="str" cm="1">
        <f t="array" ref="P3008">_xlfn.IFS(Data_set[[#This Row],[Age (in years)]]&lt;=30,"&lt;30",Data_set[[#This Row],[Age (in years)]]&lt;=40,"30-40",Data_set[[#This Row],[Age (in years)]]&lt;=50,"40-50",Data_set[[#This Row],[Age (in years)]]&lt;=60,"50-60",Data_set[[#This Row],[Age (in years)]]&gt;60,"&gt;60")</f>
        <v>40-50</v>
      </c>
      <c r="Q3008" t="str" cm="1">
        <f t="array" ref="Q3008">_xlfn.IFS(Data_set[[#This Row],[Experience (in years)]]&lt;=5,"0-5",Data_set[[#This Row],[Experience (in years)]]&lt;=10,"6-10",Data_set[[#This Row],[Experience (in years)]]&lt;=20,"11-20",Data_set[[#This Row],[Experience (in years)]]&lt;=30,"21-30",Data_set[[#This Row],[Experience (in years)]]&lt;=40,"31-40",TRUE,"40+")</f>
        <v>11-20</v>
      </c>
      <c r="R3008" t="str" cm="1">
        <f t="array" ref="R3008">_xlfn.IFS(Data_set[[#This Row],[Mortgage]]=0,"0",Data_set[[#This Row],[Mortgage]]&lt;=100,"1-100",Data_set[[#This Row],[Mortgage]]&lt;=200,"101-200",Data_set[[#This Row],[Mortgage]]&lt;=300,"201-300",Data_set[[#This Row],[Mortgage]]&lt;=400,"301-400",TRUE,"400+")</f>
        <v>0</v>
      </c>
      <c r="S3008" t="str" cm="1">
        <f t="array" ref="S3008">_xlfn.IFS(Data_set[[#This Row],[CCAvg]]&lt;=2,"0-2",Data_set[[#This Row],[CCAvg]]&lt;=5,"3-5",Data_set[[#This Row],[CCAvg]]&lt;=8,"6-8",TRUE,"8+")</f>
        <v>3-5</v>
      </c>
      <c r="T3008">
        <f>IF(Data_set[[#This Row],[Personal Loan]]="Yes",1,0)</f>
        <v>0</v>
      </c>
      <c r="U3008" t="str" cm="1">
        <f t="array" ref="U3008">_xlfn.IFS(Data_set[[#This Row],[Income (in K/year)]]&lt;50,"&lt;50K",Data_set[[#This Row],[Income (in K/year)]]&lt;75,"50K-75K",Data_set[[#This Row],[Income (in K/year)]]&lt;100,"75K-100K",Data_set[[#This Row],[Income (in K/year)]]&lt;150,"100K-150K",TRUE,"&gt;150K")</f>
        <v>75K-100K</v>
      </c>
    </row>
    <row r="3009" spans="1:21" hidden="1" x14ac:dyDescent="0.3">
      <c r="A3009">
        <v>97</v>
      </c>
      <c r="B3009">
        <v>41</v>
      </c>
      <c r="C3009">
        <v>15</v>
      </c>
      <c r="D3009">
        <v>80</v>
      </c>
      <c r="E3009" t="s">
        <v>21</v>
      </c>
      <c r="F3009">
        <v>95014</v>
      </c>
      <c r="G3009">
        <v>1</v>
      </c>
      <c r="H3009">
        <v>5.2</v>
      </c>
      <c r="I3009" t="s">
        <v>15</v>
      </c>
      <c r="J3009">
        <v>0</v>
      </c>
      <c r="K3009" t="s">
        <v>16</v>
      </c>
      <c r="L3009" t="s">
        <v>16</v>
      </c>
      <c r="M3009" t="s">
        <v>16</v>
      </c>
      <c r="N3009" t="s">
        <v>16</v>
      </c>
      <c r="O3009" t="s">
        <v>16</v>
      </c>
      <c r="P3009" t="str" cm="1">
        <f t="array" ref="P3009">_xlfn.IFS(Data_set[[#This Row],[Age (in years)]]&lt;=30,"&lt;30",Data_set[[#This Row],[Age (in years)]]&lt;=40,"30-40",Data_set[[#This Row],[Age (in years)]]&lt;=50,"40-50",Data_set[[#This Row],[Age (in years)]]&lt;=60,"50-60",Data_set[[#This Row],[Age (in years)]]&gt;60,"&gt;60")</f>
        <v>40-50</v>
      </c>
      <c r="Q3009" t="str" cm="1">
        <f t="array" ref="Q3009">_xlfn.IFS(Data_set[[#This Row],[Experience (in years)]]&lt;=5,"0-5",Data_set[[#This Row],[Experience (in years)]]&lt;=10,"6-10",Data_set[[#This Row],[Experience (in years)]]&lt;=20,"11-20",Data_set[[#This Row],[Experience (in years)]]&lt;=30,"21-30",Data_set[[#This Row],[Experience (in years)]]&lt;=40,"31-40",TRUE,"40+")</f>
        <v>11-20</v>
      </c>
      <c r="R3009" t="str" cm="1">
        <f t="array" ref="R3009">_xlfn.IFS(Data_set[[#This Row],[Mortgage]]=0,"0",Data_set[[#This Row],[Mortgage]]&lt;=100,"1-100",Data_set[[#This Row],[Mortgage]]&lt;=200,"101-200",Data_set[[#This Row],[Mortgage]]&lt;=300,"201-300",Data_set[[#This Row],[Mortgage]]&lt;=400,"301-400",TRUE,"400+")</f>
        <v>0</v>
      </c>
      <c r="S3009" t="str" cm="1">
        <f t="array" ref="S3009">_xlfn.IFS(Data_set[[#This Row],[CCAvg]]&lt;=2,"0-2",Data_set[[#This Row],[CCAvg]]&lt;=5,"3-5",Data_set[[#This Row],[CCAvg]]&lt;=8,"6-8",TRUE,"8+")</f>
        <v>6-8</v>
      </c>
      <c r="T3009">
        <f>IF(Data_set[[#This Row],[Personal Loan]]="Yes",1,0)</f>
        <v>0</v>
      </c>
      <c r="U3009" t="str" cm="1">
        <f t="array" ref="U3009">_xlfn.IFS(Data_set[[#This Row],[Income (in K/year)]]&lt;50,"&lt;50K",Data_set[[#This Row],[Income (in K/year)]]&lt;75,"50K-75K",Data_set[[#This Row],[Income (in K/year)]]&lt;100,"75K-100K",Data_set[[#This Row],[Income (in K/year)]]&lt;150,"100K-150K",TRUE,"&gt;150K")</f>
        <v>75K-100K</v>
      </c>
    </row>
    <row r="3010" spans="1:21" hidden="1" x14ac:dyDescent="0.3">
      <c r="A3010">
        <v>111</v>
      </c>
      <c r="B3010">
        <v>41</v>
      </c>
      <c r="C3010">
        <v>14</v>
      </c>
      <c r="D3010">
        <v>9</v>
      </c>
      <c r="E3010" t="s">
        <v>18</v>
      </c>
      <c r="F3010">
        <v>91330</v>
      </c>
      <c r="G3010">
        <v>3</v>
      </c>
      <c r="H3010">
        <v>1</v>
      </c>
      <c r="I3010" t="s">
        <v>20</v>
      </c>
      <c r="J3010">
        <v>0</v>
      </c>
      <c r="K3010" t="s">
        <v>16</v>
      </c>
      <c r="L3010" t="s">
        <v>16</v>
      </c>
      <c r="M3010" t="s">
        <v>16</v>
      </c>
      <c r="N3010" t="s">
        <v>16</v>
      </c>
      <c r="O3010" t="s">
        <v>16</v>
      </c>
      <c r="P3010" t="str" cm="1">
        <f t="array" ref="P3010">_xlfn.IFS(Data_set[[#This Row],[Age (in years)]]&lt;=30,"&lt;30",Data_set[[#This Row],[Age (in years)]]&lt;=40,"30-40",Data_set[[#This Row],[Age (in years)]]&lt;=50,"40-50",Data_set[[#This Row],[Age (in years)]]&lt;=60,"50-60",Data_set[[#This Row],[Age (in years)]]&gt;60,"&gt;60")</f>
        <v>40-50</v>
      </c>
      <c r="Q3010" t="str" cm="1">
        <f t="array" ref="Q3010">_xlfn.IFS(Data_set[[#This Row],[Experience (in years)]]&lt;=5,"0-5",Data_set[[#This Row],[Experience (in years)]]&lt;=10,"6-10",Data_set[[#This Row],[Experience (in years)]]&lt;=20,"11-20",Data_set[[#This Row],[Experience (in years)]]&lt;=30,"21-30",Data_set[[#This Row],[Experience (in years)]]&lt;=40,"31-40",TRUE,"40+")</f>
        <v>11-20</v>
      </c>
      <c r="R3010" t="str" cm="1">
        <f t="array" ref="R3010">_xlfn.IFS(Data_set[[#This Row],[Mortgage]]=0,"0",Data_set[[#This Row],[Mortgage]]&lt;=100,"1-100",Data_set[[#This Row],[Mortgage]]&lt;=200,"101-200",Data_set[[#This Row],[Mortgage]]&lt;=300,"201-300",Data_set[[#This Row],[Mortgage]]&lt;=400,"301-400",TRUE,"400+")</f>
        <v>0</v>
      </c>
      <c r="S3010" t="str" cm="1">
        <f t="array" ref="S3010">_xlfn.IFS(Data_set[[#This Row],[CCAvg]]&lt;=2,"0-2",Data_set[[#This Row],[CCAvg]]&lt;=5,"3-5",Data_set[[#This Row],[CCAvg]]&lt;=8,"6-8",TRUE,"8+")</f>
        <v>0-2</v>
      </c>
      <c r="T3010">
        <f>IF(Data_set[[#This Row],[Personal Loan]]="Yes",1,0)</f>
        <v>0</v>
      </c>
      <c r="U3010" t="str" cm="1">
        <f t="array" ref="U3010">_xlfn.IFS(Data_set[[#This Row],[Income (in K/year)]]&lt;50,"&lt;50K",Data_set[[#This Row],[Income (in K/year)]]&lt;75,"50K-75K",Data_set[[#This Row],[Income (in K/year)]]&lt;100,"75K-100K",Data_set[[#This Row],[Income (in K/year)]]&lt;150,"100K-150K",TRUE,"&gt;150K")</f>
        <v>&lt;50K</v>
      </c>
    </row>
    <row r="3011" spans="1:21" hidden="1" x14ac:dyDescent="0.3">
      <c r="A3011">
        <v>119</v>
      </c>
      <c r="B3011">
        <v>41</v>
      </c>
      <c r="C3011">
        <v>16</v>
      </c>
      <c r="D3011">
        <v>73</v>
      </c>
      <c r="E3011" t="s">
        <v>21</v>
      </c>
      <c r="F3011">
        <v>92647</v>
      </c>
      <c r="G3011">
        <v>3</v>
      </c>
      <c r="H3011">
        <v>3</v>
      </c>
      <c r="I3011" t="s">
        <v>15</v>
      </c>
      <c r="J3011">
        <v>0</v>
      </c>
      <c r="K3011" t="s">
        <v>16</v>
      </c>
      <c r="L3011" t="s">
        <v>16</v>
      </c>
      <c r="M3011" t="s">
        <v>16</v>
      </c>
      <c r="N3011" t="s">
        <v>17</v>
      </c>
      <c r="O3011" t="s">
        <v>16</v>
      </c>
      <c r="P3011" t="str" cm="1">
        <f t="array" ref="P3011">_xlfn.IFS(Data_set[[#This Row],[Age (in years)]]&lt;=30,"&lt;30",Data_set[[#This Row],[Age (in years)]]&lt;=40,"30-40",Data_set[[#This Row],[Age (in years)]]&lt;=50,"40-50",Data_set[[#This Row],[Age (in years)]]&lt;=60,"50-60",Data_set[[#This Row],[Age (in years)]]&gt;60,"&gt;60")</f>
        <v>40-50</v>
      </c>
      <c r="Q3011" t="str" cm="1">
        <f t="array" ref="Q3011">_xlfn.IFS(Data_set[[#This Row],[Experience (in years)]]&lt;=5,"0-5",Data_set[[#This Row],[Experience (in years)]]&lt;=10,"6-10",Data_set[[#This Row],[Experience (in years)]]&lt;=20,"11-20",Data_set[[#This Row],[Experience (in years)]]&lt;=30,"21-30",Data_set[[#This Row],[Experience (in years)]]&lt;=40,"31-40",TRUE,"40+")</f>
        <v>11-20</v>
      </c>
      <c r="R3011" t="str" cm="1">
        <f t="array" ref="R3011">_xlfn.IFS(Data_set[[#This Row],[Mortgage]]=0,"0",Data_set[[#This Row],[Mortgage]]&lt;=100,"1-100",Data_set[[#This Row],[Mortgage]]&lt;=200,"101-200",Data_set[[#This Row],[Mortgage]]&lt;=300,"201-300",Data_set[[#This Row],[Mortgage]]&lt;=400,"301-400",TRUE,"400+")</f>
        <v>0</v>
      </c>
      <c r="S3011" t="str" cm="1">
        <f t="array" ref="S3011">_xlfn.IFS(Data_set[[#This Row],[CCAvg]]&lt;=2,"0-2",Data_set[[#This Row],[CCAvg]]&lt;=5,"3-5",Data_set[[#This Row],[CCAvg]]&lt;=8,"6-8",TRUE,"8+")</f>
        <v>3-5</v>
      </c>
      <c r="T3011">
        <f>IF(Data_set[[#This Row],[Personal Loan]]="Yes",1,0)</f>
        <v>0</v>
      </c>
      <c r="U3011" t="str" cm="1">
        <f t="array" ref="U3011">_xlfn.IFS(Data_set[[#This Row],[Income (in K/year)]]&lt;50,"&lt;50K",Data_set[[#This Row],[Income (in K/year)]]&lt;75,"50K-75K",Data_set[[#This Row],[Income (in K/year)]]&lt;100,"75K-100K",Data_set[[#This Row],[Income (in K/year)]]&lt;150,"100K-150K",TRUE,"&gt;150K")</f>
        <v>50K-75K</v>
      </c>
    </row>
    <row r="3012" spans="1:21" hidden="1" x14ac:dyDescent="0.3">
      <c r="A3012">
        <v>130</v>
      </c>
      <c r="B3012">
        <v>41</v>
      </c>
      <c r="C3012">
        <v>16</v>
      </c>
      <c r="D3012">
        <v>70</v>
      </c>
      <c r="E3012" t="s">
        <v>21</v>
      </c>
      <c r="F3012">
        <v>92131</v>
      </c>
      <c r="G3012">
        <v>3</v>
      </c>
      <c r="H3012">
        <v>0.5</v>
      </c>
      <c r="I3012" t="s">
        <v>19</v>
      </c>
      <c r="J3012">
        <v>0</v>
      </c>
      <c r="K3012" t="s">
        <v>16</v>
      </c>
      <c r="L3012" t="s">
        <v>16</v>
      </c>
      <c r="M3012" t="s">
        <v>16</v>
      </c>
      <c r="N3012" t="s">
        <v>16</v>
      </c>
      <c r="O3012" t="s">
        <v>17</v>
      </c>
      <c r="P3012" t="str" cm="1">
        <f t="array" ref="P3012">_xlfn.IFS(Data_set[[#This Row],[Age (in years)]]&lt;=30,"&lt;30",Data_set[[#This Row],[Age (in years)]]&lt;=40,"30-40",Data_set[[#This Row],[Age (in years)]]&lt;=50,"40-50",Data_set[[#This Row],[Age (in years)]]&lt;=60,"50-60",Data_set[[#This Row],[Age (in years)]]&gt;60,"&gt;60")</f>
        <v>40-50</v>
      </c>
      <c r="Q3012" t="str" cm="1">
        <f t="array" ref="Q3012">_xlfn.IFS(Data_set[[#This Row],[Experience (in years)]]&lt;=5,"0-5",Data_set[[#This Row],[Experience (in years)]]&lt;=10,"6-10",Data_set[[#This Row],[Experience (in years)]]&lt;=20,"11-20",Data_set[[#This Row],[Experience (in years)]]&lt;=30,"21-30",Data_set[[#This Row],[Experience (in years)]]&lt;=40,"31-40",TRUE,"40+")</f>
        <v>11-20</v>
      </c>
      <c r="R3012" t="str" cm="1">
        <f t="array" ref="R3012">_xlfn.IFS(Data_set[[#This Row],[Mortgage]]=0,"0",Data_set[[#This Row],[Mortgage]]&lt;=100,"1-100",Data_set[[#This Row],[Mortgage]]&lt;=200,"101-200",Data_set[[#This Row],[Mortgage]]&lt;=300,"201-300",Data_set[[#This Row],[Mortgage]]&lt;=400,"301-400",TRUE,"400+")</f>
        <v>0</v>
      </c>
      <c r="S3012" t="str" cm="1">
        <f t="array" ref="S3012">_xlfn.IFS(Data_set[[#This Row],[CCAvg]]&lt;=2,"0-2",Data_set[[#This Row],[CCAvg]]&lt;=5,"3-5",Data_set[[#This Row],[CCAvg]]&lt;=8,"6-8",TRUE,"8+")</f>
        <v>0-2</v>
      </c>
      <c r="T3012">
        <f>IF(Data_set[[#This Row],[Personal Loan]]="Yes",1,0)</f>
        <v>0</v>
      </c>
      <c r="U3012" t="str" cm="1">
        <f t="array" ref="U3012">_xlfn.IFS(Data_set[[#This Row],[Income (in K/year)]]&lt;50,"&lt;50K",Data_set[[#This Row],[Income (in K/year)]]&lt;75,"50K-75K",Data_set[[#This Row],[Income (in K/year)]]&lt;100,"75K-100K",Data_set[[#This Row],[Income (in K/year)]]&lt;150,"100K-150K",TRUE,"&gt;150K")</f>
        <v>50K-75K</v>
      </c>
    </row>
    <row r="3013" spans="1:21" hidden="1" x14ac:dyDescent="0.3">
      <c r="A3013">
        <v>158</v>
      </c>
      <c r="B3013">
        <v>41</v>
      </c>
      <c r="C3013">
        <v>17</v>
      </c>
      <c r="D3013">
        <v>83</v>
      </c>
      <c r="E3013" t="s">
        <v>21</v>
      </c>
      <c r="F3013">
        <v>94025</v>
      </c>
      <c r="G3013">
        <v>4</v>
      </c>
      <c r="H3013">
        <v>2.67</v>
      </c>
      <c r="I3013" t="s">
        <v>15</v>
      </c>
      <c r="J3013">
        <v>0</v>
      </c>
      <c r="K3013" t="s">
        <v>16</v>
      </c>
      <c r="L3013" t="s">
        <v>16</v>
      </c>
      <c r="M3013" t="s">
        <v>16</v>
      </c>
      <c r="N3013" t="s">
        <v>17</v>
      </c>
      <c r="O3013" t="s">
        <v>17</v>
      </c>
      <c r="P3013" t="str" cm="1">
        <f t="array" ref="P3013">_xlfn.IFS(Data_set[[#This Row],[Age (in years)]]&lt;=30,"&lt;30",Data_set[[#This Row],[Age (in years)]]&lt;=40,"30-40",Data_set[[#This Row],[Age (in years)]]&lt;=50,"40-50",Data_set[[#This Row],[Age (in years)]]&lt;=60,"50-60",Data_set[[#This Row],[Age (in years)]]&gt;60,"&gt;60")</f>
        <v>40-50</v>
      </c>
      <c r="Q3013" t="str" cm="1">
        <f t="array" ref="Q3013">_xlfn.IFS(Data_set[[#This Row],[Experience (in years)]]&lt;=5,"0-5",Data_set[[#This Row],[Experience (in years)]]&lt;=10,"6-10",Data_set[[#This Row],[Experience (in years)]]&lt;=20,"11-20",Data_set[[#This Row],[Experience (in years)]]&lt;=30,"21-30",Data_set[[#This Row],[Experience (in years)]]&lt;=40,"31-40",TRUE,"40+")</f>
        <v>11-20</v>
      </c>
      <c r="R3013" t="str" cm="1">
        <f t="array" ref="R3013">_xlfn.IFS(Data_set[[#This Row],[Mortgage]]=0,"0",Data_set[[#This Row],[Mortgage]]&lt;=100,"1-100",Data_set[[#This Row],[Mortgage]]&lt;=200,"101-200",Data_set[[#This Row],[Mortgage]]&lt;=300,"201-300",Data_set[[#This Row],[Mortgage]]&lt;=400,"301-400",TRUE,"400+")</f>
        <v>0</v>
      </c>
      <c r="S3013" t="str" cm="1">
        <f t="array" ref="S3013">_xlfn.IFS(Data_set[[#This Row],[CCAvg]]&lt;=2,"0-2",Data_set[[#This Row],[CCAvg]]&lt;=5,"3-5",Data_set[[#This Row],[CCAvg]]&lt;=8,"6-8",TRUE,"8+")</f>
        <v>3-5</v>
      </c>
      <c r="T3013">
        <f>IF(Data_set[[#This Row],[Personal Loan]]="Yes",1,0)</f>
        <v>0</v>
      </c>
      <c r="U3013" t="str" cm="1">
        <f t="array" ref="U3013">_xlfn.IFS(Data_set[[#This Row],[Income (in K/year)]]&lt;50,"&lt;50K",Data_set[[#This Row],[Income (in K/year)]]&lt;75,"50K-75K",Data_set[[#This Row],[Income (in K/year)]]&lt;100,"75K-100K",Data_set[[#This Row],[Income (in K/year)]]&lt;150,"100K-150K",TRUE,"&gt;150K")</f>
        <v>75K-100K</v>
      </c>
    </row>
    <row r="3014" spans="1:21" hidden="1" x14ac:dyDescent="0.3">
      <c r="A3014">
        <v>243</v>
      </c>
      <c r="B3014">
        <v>41</v>
      </c>
      <c r="C3014">
        <v>16</v>
      </c>
      <c r="D3014">
        <v>75</v>
      </c>
      <c r="E3014" t="s">
        <v>21</v>
      </c>
      <c r="F3014">
        <v>94005</v>
      </c>
      <c r="G3014">
        <v>1</v>
      </c>
      <c r="H3014">
        <v>3.7</v>
      </c>
      <c r="I3014" t="s">
        <v>19</v>
      </c>
      <c r="J3014">
        <v>280</v>
      </c>
      <c r="K3014" t="s">
        <v>16</v>
      </c>
      <c r="L3014" t="s">
        <v>16</v>
      </c>
      <c r="M3014" t="s">
        <v>16</v>
      </c>
      <c r="N3014" t="s">
        <v>16</v>
      </c>
      <c r="O3014" t="s">
        <v>16</v>
      </c>
      <c r="P3014" t="str" cm="1">
        <f t="array" ref="P3014">_xlfn.IFS(Data_set[[#This Row],[Age (in years)]]&lt;=30,"&lt;30",Data_set[[#This Row],[Age (in years)]]&lt;=40,"30-40",Data_set[[#This Row],[Age (in years)]]&lt;=50,"40-50",Data_set[[#This Row],[Age (in years)]]&lt;=60,"50-60",Data_set[[#This Row],[Age (in years)]]&gt;60,"&gt;60")</f>
        <v>40-50</v>
      </c>
      <c r="Q3014" t="str" cm="1">
        <f t="array" ref="Q3014">_xlfn.IFS(Data_set[[#This Row],[Experience (in years)]]&lt;=5,"0-5",Data_set[[#This Row],[Experience (in years)]]&lt;=10,"6-10",Data_set[[#This Row],[Experience (in years)]]&lt;=20,"11-20",Data_set[[#This Row],[Experience (in years)]]&lt;=30,"21-30",Data_set[[#This Row],[Experience (in years)]]&lt;=40,"31-40",TRUE,"40+")</f>
        <v>11-20</v>
      </c>
      <c r="R3014" t="str" cm="1">
        <f t="array" ref="R3014">_xlfn.IFS(Data_set[[#This Row],[Mortgage]]=0,"0",Data_set[[#This Row],[Mortgage]]&lt;=100,"1-100",Data_set[[#This Row],[Mortgage]]&lt;=200,"101-200",Data_set[[#This Row],[Mortgage]]&lt;=300,"201-300",Data_set[[#This Row],[Mortgage]]&lt;=400,"301-400",TRUE,"400+")</f>
        <v>201-300</v>
      </c>
      <c r="S3014" t="str" cm="1">
        <f t="array" ref="S3014">_xlfn.IFS(Data_set[[#This Row],[CCAvg]]&lt;=2,"0-2",Data_set[[#This Row],[CCAvg]]&lt;=5,"3-5",Data_set[[#This Row],[CCAvg]]&lt;=8,"6-8",TRUE,"8+")</f>
        <v>3-5</v>
      </c>
      <c r="T3014">
        <f>IF(Data_set[[#This Row],[Personal Loan]]="Yes",1,0)</f>
        <v>0</v>
      </c>
      <c r="U3014" t="str" cm="1">
        <f t="array" ref="U3014">_xlfn.IFS(Data_set[[#This Row],[Income (in K/year)]]&lt;50,"&lt;50K",Data_set[[#This Row],[Income (in K/year)]]&lt;75,"50K-75K",Data_set[[#This Row],[Income (in K/year)]]&lt;100,"75K-100K",Data_set[[#This Row],[Income (in K/year)]]&lt;150,"100K-150K",TRUE,"&gt;150K")</f>
        <v>75K-100K</v>
      </c>
    </row>
    <row r="3015" spans="1:21" hidden="1" x14ac:dyDescent="0.3">
      <c r="A3015">
        <v>245</v>
      </c>
      <c r="B3015">
        <v>41</v>
      </c>
      <c r="C3015">
        <v>17</v>
      </c>
      <c r="D3015">
        <v>78</v>
      </c>
      <c r="E3015" t="s">
        <v>21</v>
      </c>
      <c r="F3015">
        <v>94025</v>
      </c>
      <c r="G3015">
        <v>4</v>
      </c>
      <c r="H3015">
        <v>0.8</v>
      </c>
      <c r="I3015" t="s">
        <v>15</v>
      </c>
      <c r="J3015">
        <v>78</v>
      </c>
      <c r="K3015" t="s">
        <v>16</v>
      </c>
      <c r="L3015" t="s">
        <v>16</v>
      </c>
      <c r="M3015" t="s">
        <v>16</v>
      </c>
      <c r="N3015" t="s">
        <v>17</v>
      </c>
      <c r="O3015" t="s">
        <v>16</v>
      </c>
      <c r="P3015" t="str" cm="1">
        <f t="array" ref="P3015">_xlfn.IFS(Data_set[[#This Row],[Age (in years)]]&lt;=30,"&lt;30",Data_set[[#This Row],[Age (in years)]]&lt;=40,"30-40",Data_set[[#This Row],[Age (in years)]]&lt;=50,"40-50",Data_set[[#This Row],[Age (in years)]]&lt;=60,"50-60",Data_set[[#This Row],[Age (in years)]]&gt;60,"&gt;60")</f>
        <v>40-50</v>
      </c>
      <c r="Q3015" t="str" cm="1">
        <f t="array" ref="Q3015">_xlfn.IFS(Data_set[[#This Row],[Experience (in years)]]&lt;=5,"0-5",Data_set[[#This Row],[Experience (in years)]]&lt;=10,"6-10",Data_set[[#This Row],[Experience (in years)]]&lt;=20,"11-20",Data_set[[#This Row],[Experience (in years)]]&lt;=30,"21-30",Data_set[[#This Row],[Experience (in years)]]&lt;=40,"31-40",TRUE,"40+")</f>
        <v>11-20</v>
      </c>
      <c r="R3015" t="str" cm="1">
        <f t="array" ref="R3015">_xlfn.IFS(Data_set[[#This Row],[Mortgage]]=0,"0",Data_set[[#This Row],[Mortgage]]&lt;=100,"1-100",Data_set[[#This Row],[Mortgage]]&lt;=200,"101-200",Data_set[[#This Row],[Mortgage]]&lt;=300,"201-300",Data_set[[#This Row],[Mortgage]]&lt;=400,"301-400",TRUE,"400+")</f>
        <v>1-100</v>
      </c>
      <c r="S3015" t="str" cm="1">
        <f t="array" ref="S3015">_xlfn.IFS(Data_set[[#This Row],[CCAvg]]&lt;=2,"0-2",Data_set[[#This Row],[CCAvg]]&lt;=5,"3-5",Data_set[[#This Row],[CCAvg]]&lt;=8,"6-8",TRUE,"8+")</f>
        <v>0-2</v>
      </c>
      <c r="T3015">
        <f>IF(Data_set[[#This Row],[Personal Loan]]="Yes",1,0)</f>
        <v>0</v>
      </c>
      <c r="U3015" t="str" cm="1">
        <f t="array" ref="U3015">_xlfn.IFS(Data_set[[#This Row],[Income (in K/year)]]&lt;50,"&lt;50K",Data_set[[#This Row],[Income (in K/year)]]&lt;75,"50K-75K",Data_set[[#This Row],[Income (in K/year)]]&lt;100,"75K-100K",Data_set[[#This Row],[Income (in K/year)]]&lt;150,"100K-150K",TRUE,"&gt;150K")</f>
        <v>75K-100K</v>
      </c>
    </row>
    <row r="3016" spans="1:21" hidden="1" x14ac:dyDescent="0.3">
      <c r="A3016">
        <v>274</v>
      </c>
      <c r="B3016">
        <v>41</v>
      </c>
      <c r="C3016">
        <v>16</v>
      </c>
      <c r="D3016">
        <v>65</v>
      </c>
      <c r="E3016" t="s">
        <v>21</v>
      </c>
      <c r="F3016">
        <v>90095</v>
      </c>
      <c r="G3016">
        <v>3</v>
      </c>
      <c r="H3016">
        <v>0.5</v>
      </c>
      <c r="I3016" t="s">
        <v>19</v>
      </c>
      <c r="J3016">
        <v>0</v>
      </c>
      <c r="K3016" t="s">
        <v>16</v>
      </c>
      <c r="L3016" t="s">
        <v>16</v>
      </c>
      <c r="M3016" t="s">
        <v>16</v>
      </c>
      <c r="N3016" t="s">
        <v>17</v>
      </c>
      <c r="O3016" t="s">
        <v>16</v>
      </c>
      <c r="P3016" t="str" cm="1">
        <f t="array" ref="P3016">_xlfn.IFS(Data_set[[#This Row],[Age (in years)]]&lt;=30,"&lt;30",Data_set[[#This Row],[Age (in years)]]&lt;=40,"30-40",Data_set[[#This Row],[Age (in years)]]&lt;=50,"40-50",Data_set[[#This Row],[Age (in years)]]&lt;=60,"50-60",Data_set[[#This Row],[Age (in years)]]&gt;60,"&gt;60")</f>
        <v>40-50</v>
      </c>
      <c r="Q3016" t="str" cm="1">
        <f t="array" ref="Q3016">_xlfn.IFS(Data_set[[#This Row],[Experience (in years)]]&lt;=5,"0-5",Data_set[[#This Row],[Experience (in years)]]&lt;=10,"6-10",Data_set[[#This Row],[Experience (in years)]]&lt;=20,"11-20",Data_set[[#This Row],[Experience (in years)]]&lt;=30,"21-30",Data_set[[#This Row],[Experience (in years)]]&lt;=40,"31-40",TRUE,"40+")</f>
        <v>11-20</v>
      </c>
      <c r="R3016" t="str" cm="1">
        <f t="array" ref="R3016">_xlfn.IFS(Data_set[[#This Row],[Mortgage]]=0,"0",Data_set[[#This Row],[Mortgage]]&lt;=100,"1-100",Data_set[[#This Row],[Mortgage]]&lt;=200,"101-200",Data_set[[#This Row],[Mortgage]]&lt;=300,"201-300",Data_set[[#This Row],[Mortgage]]&lt;=400,"301-400",TRUE,"400+")</f>
        <v>0</v>
      </c>
      <c r="S3016" t="str" cm="1">
        <f t="array" ref="S3016">_xlfn.IFS(Data_set[[#This Row],[CCAvg]]&lt;=2,"0-2",Data_set[[#This Row],[CCAvg]]&lt;=5,"3-5",Data_set[[#This Row],[CCAvg]]&lt;=8,"6-8",TRUE,"8+")</f>
        <v>0-2</v>
      </c>
      <c r="T3016">
        <f>IF(Data_set[[#This Row],[Personal Loan]]="Yes",1,0)</f>
        <v>0</v>
      </c>
      <c r="U3016" t="str" cm="1">
        <f t="array" ref="U3016">_xlfn.IFS(Data_set[[#This Row],[Income (in K/year)]]&lt;50,"&lt;50K",Data_set[[#This Row],[Income (in K/year)]]&lt;75,"50K-75K",Data_set[[#This Row],[Income (in K/year)]]&lt;100,"75K-100K",Data_set[[#This Row],[Income (in K/year)]]&lt;150,"100K-150K",TRUE,"&gt;150K")</f>
        <v>50K-75K</v>
      </c>
    </row>
    <row r="3017" spans="1:21" x14ac:dyDescent="0.3">
      <c r="A3017">
        <v>300</v>
      </c>
      <c r="B3017">
        <v>41</v>
      </c>
      <c r="C3017">
        <v>15</v>
      </c>
      <c r="D3017">
        <v>159</v>
      </c>
      <c r="E3017" t="s">
        <v>14</v>
      </c>
      <c r="F3017">
        <v>90057</v>
      </c>
      <c r="G3017">
        <v>1</v>
      </c>
      <c r="H3017">
        <v>5.5</v>
      </c>
      <c r="I3017" t="s">
        <v>19</v>
      </c>
      <c r="J3017">
        <v>0</v>
      </c>
      <c r="K3017" t="s">
        <v>17</v>
      </c>
      <c r="L3017" t="s">
        <v>16</v>
      </c>
      <c r="M3017" t="s">
        <v>17</v>
      </c>
      <c r="N3017" t="s">
        <v>17</v>
      </c>
      <c r="O3017" t="s">
        <v>16</v>
      </c>
      <c r="P3017" t="str" cm="1">
        <f t="array" ref="P3017">_xlfn.IFS(Data_set[[#This Row],[Age (in years)]]&lt;=30,"&lt;30",Data_set[[#This Row],[Age (in years)]]&lt;=40,"30-40",Data_set[[#This Row],[Age (in years)]]&lt;=50,"40-50",Data_set[[#This Row],[Age (in years)]]&lt;=60,"50-60",Data_set[[#This Row],[Age (in years)]]&gt;60,"&gt;60")</f>
        <v>40-50</v>
      </c>
      <c r="Q3017" t="str" cm="1">
        <f t="array" ref="Q3017">_xlfn.IFS(Data_set[[#This Row],[Experience (in years)]]&lt;=5,"0-5",Data_set[[#This Row],[Experience (in years)]]&lt;=10,"6-10",Data_set[[#This Row],[Experience (in years)]]&lt;=20,"11-20",Data_set[[#This Row],[Experience (in years)]]&lt;=30,"21-30",Data_set[[#This Row],[Experience (in years)]]&lt;=40,"31-40",TRUE,"40+")</f>
        <v>11-20</v>
      </c>
      <c r="R3017" t="str" cm="1">
        <f t="array" ref="R3017">_xlfn.IFS(Data_set[[#This Row],[Mortgage]]=0,"0",Data_set[[#This Row],[Mortgage]]&lt;=100,"1-100",Data_set[[#This Row],[Mortgage]]&lt;=200,"101-200",Data_set[[#This Row],[Mortgage]]&lt;=300,"201-300",Data_set[[#This Row],[Mortgage]]&lt;=400,"301-400",TRUE,"400+")</f>
        <v>0</v>
      </c>
      <c r="S3017" t="str" cm="1">
        <f t="array" ref="S3017">_xlfn.IFS(Data_set[[#This Row],[CCAvg]]&lt;=2,"0-2",Data_set[[#This Row],[CCAvg]]&lt;=5,"3-5",Data_set[[#This Row],[CCAvg]]&lt;=8,"6-8",TRUE,"8+")</f>
        <v>6-8</v>
      </c>
      <c r="T3017">
        <f>IF(Data_set[[#This Row],[Personal Loan]]="Yes",1,0)</f>
        <v>1</v>
      </c>
      <c r="U3017" t="str" cm="1">
        <f t="array" ref="U3017">_xlfn.IFS(Data_set[[#This Row],[Income (in K/year)]]&lt;50,"&lt;50K",Data_set[[#This Row],[Income (in K/year)]]&lt;75,"50K-75K",Data_set[[#This Row],[Income (in K/year)]]&lt;100,"75K-100K",Data_set[[#This Row],[Income (in K/year)]]&lt;150,"100K-150K",TRUE,"&gt;150K")</f>
        <v>&gt;150K</v>
      </c>
    </row>
    <row r="3018" spans="1:21" hidden="1" x14ac:dyDescent="0.3">
      <c r="A3018">
        <v>495</v>
      </c>
      <c r="B3018">
        <v>41</v>
      </c>
      <c r="C3018">
        <v>17</v>
      </c>
      <c r="D3018">
        <v>160</v>
      </c>
      <c r="E3018" t="s">
        <v>14</v>
      </c>
      <c r="F3018">
        <v>92647</v>
      </c>
      <c r="G3018">
        <v>2</v>
      </c>
      <c r="H3018">
        <v>8</v>
      </c>
      <c r="I3018" t="s">
        <v>15</v>
      </c>
      <c r="J3018">
        <v>0</v>
      </c>
      <c r="K3018" t="s">
        <v>16</v>
      </c>
      <c r="L3018" t="s">
        <v>16</v>
      </c>
      <c r="M3018" t="s">
        <v>16</v>
      </c>
      <c r="N3018" t="s">
        <v>17</v>
      </c>
      <c r="O3018" t="s">
        <v>16</v>
      </c>
      <c r="P3018" t="str" cm="1">
        <f t="array" ref="P3018">_xlfn.IFS(Data_set[[#This Row],[Age (in years)]]&lt;=30,"&lt;30",Data_set[[#This Row],[Age (in years)]]&lt;=40,"30-40",Data_set[[#This Row],[Age (in years)]]&lt;=50,"40-50",Data_set[[#This Row],[Age (in years)]]&lt;=60,"50-60",Data_set[[#This Row],[Age (in years)]]&gt;60,"&gt;60")</f>
        <v>40-50</v>
      </c>
      <c r="Q3018" t="str" cm="1">
        <f t="array" ref="Q3018">_xlfn.IFS(Data_set[[#This Row],[Experience (in years)]]&lt;=5,"0-5",Data_set[[#This Row],[Experience (in years)]]&lt;=10,"6-10",Data_set[[#This Row],[Experience (in years)]]&lt;=20,"11-20",Data_set[[#This Row],[Experience (in years)]]&lt;=30,"21-30",Data_set[[#This Row],[Experience (in years)]]&lt;=40,"31-40",TRUE,"40+")</f>
        <v>11-20</v>
      </c>
      <c r="R3018" t="str" cm="1">
        <f t="array" ref="R3018">_xlfn.IFS(Data_set[[#This Row],[Mortgage]]=0,"0",Data_set[[#This Row],[Mortgage]]&lt;=100,"1-100",Data_set[[#This Row],[Mortgage]]&lt;=200,"101-200",Data_set[[#This Row],[Mortgage]]&lt;=300,"201-300",Data_set[[#This Row],[Mortgage]]&lt;=400,"301-400",TRUE,"400+")</f>
        <v>0</v>
      </c>
      <c r="S3018" t="str" cm="1">
        <f t="array" ref="S3018">_xlfn.IFS(Data_set[[#This Row],[CCAvg]]&lt;=2,"0-2",Data_set[[#This Row],[CCAvg]]&lt;=5,"3-5",Data_set[[#This Row],[CCAvg]]&lt;=8,"6-8",TRUE,"8+")</f>
        <v>6-8</v>
      </c>
      <c r="T3018">
        <f>IF(Data_set[[#This Row],[Personal Loan]]="Yes",1,0)</f>
        <v>0</v>
      </c>
      <c r="U3018" t="str" cm="1">
        <f t="array" ref="U3018">_xlfn.IFS(Data_set[[#This Row],[Income (in K/year)]]&lt;50,"&lt;50K",Data_set[[#This Row],[Income (in K/year)]]&lt;75,"50K-75K",Data_set[[#This Row],[Income (in K/year)]]&lt;100,"75K-100K",Data_set[[#This Row],[Income (in K/year)]]&lt;150,"100K-150K",TRUE,"&gt;150K")</f>
        <v>&gt;150K</v>
      </c>
    </row>
    <row r="3019" spans="1:21" hidden="1" x14ac:dyDescent="0.3">
      <c r="A3019">
        <v>516</v>
      </c>
      <c r="B3019">
        <v>41</v>
      </c>
      <c r="C3019">
        <v>16</v>
      </c>
      <c r="D3019">
        <v>113</v>
      </c>
      <c r="E3019" t="s">
        <v>14</v>
      </c>
      <c r="F3019">
        <v>92780</v>
      </c>
      <c r="G3019">
        <v>1</v>
      </c>
      <c r="H3019">
        <v>1</v>
      </c>
      <c r="I3019" t="s">
        <v>19</v>
      </c>
      <c r="J3019">
        <v>211</v>
      </c>
      <c r="K3019" t="s">
        <v>16</v>
      </c>
      <c r="L3019" t="s">
        <v>16</v>
      </c>
      <c r="M3019" t="s">
        <v>16</v>
      </c>
      <c r="N3019" t="s">
        <v>16</v>
      </c>
      <c r="O3019" t="s">
        <v>17</v>
      </c>
      <c r="P3019" t="str" cm="1">
        <f t="array" ref="P3019">_xlfn.IFS(Data_set[[#This Row],[Age (in years)]]&lt;=30,"&lt;30",Data_set[[#This Row],[Age (in years)]]&lt;=40,"30-40",Data_set[[#This Row],[Age (in years)]]&lt;=50,"40-50",Data_set[[#This Row],[Age (in years)]]&lt;=60,"50-60",Data_set[[#This Row],[Age (in years)]]&gt;60,"&gt;60")</f>
        <v>40-50</v>
      </c>
      <c r="Q3019" t="str" cm="1">
        <f t="array" ref="Q3019">_xlfn.IFS(Data_set[[#This Row],[Experience (in years)]]&lt;=5,"0-5",Data_set[[#This Row],[Experience (in years)]]&lt;=10,"6-10",Data_set[[#This Row],[Experience (in years)]]&lt;=20,"11-20",Data_set[[#This Row],[Experience (in years)]]&lt;=30,"21-30",Data_set[[#This Row],[Experience (in years)]]&lt;=40,"31-40",TRUE,"40+")</f>
        <v>11-20</v>
      </c>
      <c r="R3019" t="str" cm="1">
        <f t="array" ref="R3019">_xlfn.IFS(Data_set[[#This Row],[Mortgage]]=0,"0",Data_set[[#This Row],[Mortgage]]&lt;=100,"1-100",Data_set[[#This Row],[Mortgage]]&lt;=200,"101-200",Data_set[[#This Row],[Mortgage]]&lt;=300,"201-300",Data_set[[#This Row],[Mortgage]]&lt;=400,"301-400",TRUE,"400+")</f>
        <v>201-300</v>
      </c>
      <c r="S3019" t="str" cm="1">
        <f t="array" ref="S3019">_xlfn.IFS(Data_set[[#This Row],[CCAvg]]&lt;=2,"0-2",Data_set[[#This Row],[CCAvg]]&lt;=5,"3-5",Data_set[[#This Row],[CCAvg]]&lt;=8,"6-8",TRUE,"8+")</f>
        <v>0-2</v>
      </c>
      <c r="T3019">
        <f>IF(Data_set[[#This Row],[Personal Loan]]="Yes",1,0)</f>
        <v>0</v>
      </c>
      <c r="U3019" t="str" cm="1">
        <f t="array" ref="U3019">_xlfn.IFS(Data_set[[#This Row],[Income (in K/year)]]&lt;50,"&lt;50K",Data_set[[#This Row],[Income (in K/year)]]&lt;75,"50K-75K",Data_set[[#This Row],[Income (in K/year)]]&lt;100,"75K-100K",Data_set[[#This Row],[Income (in K/year)]]&lt;150,"100K-150K",TRUE,"&gt;150K")</f>
        <v>100K-150K</v>
      </c>
    </row>
    <row r="3020" spans="1:21" hidden="1" x14ac:dyDescent="0.3">
      <c r="A3020">
        <v>589</v>
      </c>
      <c r="B3020">
        <v>41</v>
      </c>
      <c r="C3020">
        <v>17</v>
      </c>
      <c r="D3020">
        <v>40</v>
      </c>
      <c r="E3020" t="s">
        <v>18</v>
      </c>
      <c r="F3020">
        <v>93117</v>
      </c>
      <c r="G3020">
        <v>2</v>
      </c>
      <c r="H3020">
        <v>2.5</v>
      </c>
      <c r="I3020" t="s">
        <v>15</v>
      </c>
      <c r="J3020">
        <v>0</v>
      </c>
      <c r="K3020" t="s">
        <v>16</v>
      </c>
      <c r="L3020" t="s">
        <v>16</v>
      </c>
      <c r="M3020" t="s">
        <v>17</v>
      </c>
      <c r="N3020" t="s">
        <v>17</v>
      </c>
      <c r="O3020" t="s">
        <v>17</v>
      </c>
      <c r="P3020" t="str" cm="1">
        <f t="array" ref="P3020">_xlfn.IFS(Data_set[[#This Row],[Age (in years)]]&lt;=30,"&lt;30",Data_set[[#This Row],[Age (in years)]]&lt;=40,"30-40",Data_set[[#This Row],[Age (in years)]]&lt;=50,"40-50",Data_set[[#This Row],[Age (in years)]]&lt;=60,"50-60",Data_set[[#This Row],[Age (in years)]]&gt;60,"&gt;60")</f>
        <v>40-50</v>
      </c>
      <c r="Q3020" t="str" cm="1">
        <f t="array" ref="Q3020">_xlfn.IFS(Data_set[[#This Row],[Experience (in years)]]&lt;=5,"0-5",Data_set[[#This Row],[Experience (in years)]]&lt;=10,"6-10",Data_set[[#This Row],[Experience (in years)]]&lt;=20,"11-20",Data_set[[#This Row],[Experience (in years)]]&lt;=30,"21-30",Data_set[[#This Row],[Experience (in years)]]&lt;=40,"31-40",TRUE,"40+")</f>
        <v>11-20</v>
      </c>
      <c r="R3020" t="str" cm="1">
        <f t="array" ref="R3020">_xlfn.IFS(Data_set[[#This Row],[Mortgage]]=0,"0",Data_set[[#This Row],[Mortgage]]&lt;=100,"1-100",Data_set[[#This Row],[Mortgage]]&lt;=200,"101-200",Data_set[[#This Row],[Mortgage]]&lt;=300,"201-300",Data_set[[#This Row],[Mortgage]]&lt;=400,"301-400",TRUE,"400+")</f>
        <v>0</v>
      </c>
      <c r="S3020" t="str" cm="1">
        <f t="array" ref="S3020">_xlfn.IFS(Data_set[[#This Row],[CCAvg]]&lt;=2,"0-2",Data_set[[#This Row],[CCAvg]]&lt;=5,"3-5",Data_set[[#This Row],[CCAvg]]&lt;=8,"6-8",TRUE,"8+")</f>
        <v>3-5</v>
      </c>
      <c r="T3020">
        <f>IF(Data_set[[#This Row],[Personal Loan]]="Yes",1,0)</f>
        <v>0</v>
      </c>
      <c r="U3020" t="str" cm="1">
        <f t="array" ref="U3020">_xlfn.IFS(Data_set[[#This Row],[Income (in K/year)]]&lt;50,"&lt;50K",Data_set[[#This Row],[Income (in K/year)]]&lt;75,"50K-75K",Data_set[[#This Row],[Income (in K/year)]]&lt;100,"75K-100K",Data_set[[#This Row],[Income (in K/year)]]&lt;150,"100K-150K",TRUE,"&gt;150K")</f>
        <v>&lt;50K</v>
      </c>
    </row>
    <row r="3021" spans="1:21" hidden="1" x14ac:dyDescent="0.3">
      <c r="A3021">
        <v>622</v>
      </c>
      <c r="B3021">
        <v>41</v>
      </c>
      <c r="C3021">
        <v>17</v>
      </c>
      <c r="D3021">
        <v>114</v>
      </c>
      <c r="E3021" t="s">
        <v>14</v>
      </c>
      <c r="F3021">
        <v>91125</v>
      </c>
      <c r="G3021">
        <v>2</v>
      </c>
      <c r="H3021">
        <v>1.8</v>
      </c>
      <c r="I3021" t="s">
        <v>20</v>
      </c>
      <c r="J3021">
        <v>0</v>
      </c>
      <c r="K3021" t="s">
        <v>16</v>
      </c>
      <c r="L3021" t="s">
        <v>16</v>
      </c>
      <c r="M3021" t="s">
        <v>16</v>
      </c>
      <c r="N3021" t="s">
        <v>17</v>
      </c>
      <c r="O3021" t="s">
        <v>16</v>
      </c>
      <c r="P3021" t="str" cm="1">
        <f t="array" ref="P3021">_xlfn.IFS(Data_set[[#This Row],[Age (in years)]]&lt;=30,"&lt;30",Data_set[[#This Row],[Age (in years)]]&lt;=40,"30-40",Data_set[[#This Row],[Age (in years)]]&lt;=50,"40-50",Data_set[[#This Row],[Age (in years)]]&lt;=60,"50-60",Data_set[[#This Row],[Age (in years)]]&gt;60,"&gt;60")</f>
        <v>40-50</v>
      </c>
      <c r="Q3021" t="str" cm="1">
        <f t="array" ref="Q3021">_xlfn.IFS(Data_set[[#This Row],[Experience (in years)]]&lt;=5,"0-5",Data_set[[#This Row],[Experience (in years)]]&lt;=10,"6-10",Data_set[[#This Row],[Experience (in years)]]&lt;=20,"11-20",Data_set[[#This Row],[Experience (in years)]]&lt;=30,"21-30",Data_set[[#This Row],[Experience (in years)]]&lt;=40,"31-40",TRUE,"40+")</f>
        <v>11-20</v>
      </c>
      <c r="R3021" t="str" cm="1">
        <f t="array" ref="R3021">_xlfn.IFS(Data_set[[#This Row],[Mortgage]]=0,"0",Data_set[[#This Row],[Mortgage]]&lt;=100,"1-100",Data_set[[#This Row],[Mortgage]]&lt;=200,"101-200",Data_set[[#This Row],[Mortgage]]&lt;=300,"201-300",Data_set[[#This Row],[Mortgage]]&lt;=400,"301-400",TRUE,"400+")</f>
        <v>0</v>
      </c>
      <c r="S3021" t="str" cm="1">
        <f t="array" ref="S3021">_xlfn.IFS(Data_set[[#This Row],[CCAvg]]&lt;=2,"0-2",Data_set[[#This Row],[CCAvg]]&lt;=5,"3-5",Data_set[[#This Row],[CCAvg]]&lt;=8,"6-8",TRUE,"8+")</f>
        <v>0-2</v>
      </c>
      <c r="T3021">
        <f>IF(Data_set[[#This Row],[Personal Loan]]="Yes",1,0)</f>
        <v>0</v>
      </c>
      <c r="U3021" t="str" cm="1">
        <f t="array" ref="U3021">_xlfn.IFS(Data_set[[#This Row],[Income (in K/year)]]&lt;50,"&lt;50K",Data_set[[#This Row],[Income (in K/year)]]&lt;75,"50K-75K",Data_set[[#This Row],[Income (in K/year)]]&lt;100,"75K-100K",Data_set[[#This Row],[Income (in K/year)]]&lt;150,"100K-150K",TRUE,"&gt;150K")</f>
        <v>100K-150K</v>
      </c>
    </row>
    <row r="3022" spans="1:21" hidden="1" x14ac:dyDescent="0.3">
      <c r="A3022">
        <v>623</v>
      </c>
      <c r="B3022">
        <v>41</v>
      </c>
      <c r="C3022">
        <v>17</v>
      </c>
      <c r="D3022">
        <v>92</v>
      </c>
      <c r="E3022" t="s">
        <v>21</v>
      </c>
      <c r="F3022">
        <v>93555</v>
      </c>
      <c r="G3022">
        <v>2</v>
      </c>
      <c r="H3022">
        <v>1.9</v>
      </c>
      <c r="I3022" t="s">
        <v>15</v>
      </c>
      <c r="J3022">
        <v>131</v>
      </c>
      <c r="K3022" t="s">
        <v>16</v>
      </c>
      <c r="L3022" t="s">
        <v>16</v>
      </c>
      <c r="M3022" t="s">
        <v>16</v>
      </c>
      <c r="N3022" t="s">
        <v>17</v>
      </c>
      <c r="O3022" t="s">
        <v>16</v>
      </c>
      <c r="P3022" t="str" cm="1">
        <f t="array" ref="P3022">_xlfn.IFS(Data_set[[#This Row],[Age (in years)]]&lt;=30,"&lt;30",Data_set[[#This Row],[Age (in years)]]&lt;=40,"30-40",Data_set[[#This Row],[Age (in years)]]&lt;=50,"40-50",Data_set[[#This Row],[Age (in years)]]&lt;=60,"50-60",Data_set[[#This Row],[Age (in years)]]&gt;60,"&gt;60")</f>
        <v>40-50</v>
      </c>
      <c r="Q3022" t="str" cm="1">
        <f t="array" ref="Q3022">_xlfn.IFS(Data_set[[#This Row],[Experience (in years)]]&lt;=5,"0-5",Data_set[[#This Row],[Experience (in years)]]&lt;=10,"6-10",Data_set[[#This Row],[Experience (in years)]]&lt;=20,"11-20",Data_set[[#This Row],[Experience (in years)]]&lt;=30,"21-30",Data_set[[#This Row],[Experience (in years)]]&lt;=40,"31-40",TRUE,"40+")</f>
        <v>11-20</v>
      </c>
      <c r="R3022" t="str" cm="1">
        <f t="array" ref="R3022">_xlfn.IFS(Data_set[[#This Row],[Mortgage]]=0,"0",Data_set[[#This Row],[Mortgage]]&lt;=100,"1-100",Data_set[[#This Row],[Mortgage]]&lt;=200,"101-200",Data_set[[#This Row],[Mortgage]]&lt;=300,"201-300",Data_set[[#This Row],[Mortgage]]&lt;=400,"301-400",TRUE,"400+")</f>
        <v>101-200</v>
      </c>
      <c r="S3022" t="str" cm="1">
        <f t="array" ref="S3022">_xlfn.IFS(Data_set[[#This Row],[CCAvg]]&lt;=2,"0-2",Data_set[[#This Row],[CCAvg]]&lt;=5,"3-5",Data_set[[#This Row],[CCAvg]]&lt;=8,"6-8",TRUE,"8+")</f>
        <v>0-2</v>
      </c>
      <c r="T3022">
        <f>IF(Data_set[[#This Row],[Personal Loan]]="Yes",1,0)</f>
        <v>0</v>
      </c>
      <c r="U3022" t="str" cm="1">
        <f t="array" ref="U3022">_xlfn.IFS(Data_set[[#This Row],[Income (in K/year)]]&lt;50,"&lt;50K",Data_set[[#This Row],[Income (in K/year)]]&lt;75,"50K-75K",Data_set[[#This Row],[Income (in K/year)]]&lt;100,"75K-100K",Data_set[[#This Row],[Income (in K/year)]]&lt;150,"100K-150K",TRUE,"&gt;150K")</f>
        <v>75K-100K</v>
      </c>
    </row>
    <row r="3023" spans="1:21" hidden="1" x14ac:dyDescent="0.3">
      <c r="A3023">
        <v>704</v>
      </c>
      <c r="B3023">
        <v>41</v>
      </c>
      <c r="C3023">
        <v>17</v>
      </c>
      <c r="D3023">
        <v>141</v>
      </c>
      <c r="E3023" t="s">
        <v>14</v>
      </c>
      <c r="F3023">
        <v>94022</v>
      </c>
      <c r="G3023">
        <v>2</v>
      </c>
      <c r="H3023">
        <v>7.6</v>
      </c>
      <c r="I3023" t="s">
        <v>15</v>
      </c>
      <c r="J3023">
        <v>92</v>
      </c>
      <c r="K3023" t="s">
        <v>16</v>
      </c>
      <c r="L3023" t="s">
        <v>16</v>
      </c>
      <c r="M3023" t="s">
        <v>16</v>
      </c>
      <c r="N3023" t="s">
        <v>16</v>
      </c>
      <c r="O3023" t="s">
        <v>16</v>
      </c>
      <c r="P3023" t="str" cm="1">
        <f t="array" ref="P3023">_xlfn.IFS(Data_set[[#This Row],[Age (in years)]]&lt;=30,"&lt;30",Data_set[[#This Row],[Age (in years)]]&lt;=40,"30-40",Data_set[[#This Row],[Age (in years)]]&lt;=50,"40-50",Data_set[[#This Row],[Age (in years)]]&lt;=60,"50-60",Data_set[[#This Row],[Age (in years)]]&gt;60,"&gt;60")</f>
        <v>40-50</v>
      </c>
      <c r="Q3023" t="str" cm="1">
        <f t="array" ref="Q3023">_xlfn.IFS(Data_set[[#This Row],[Experience (in years)]]&lt;=5,"0-5",Data_set[[#This Row],[Experience (in years)]]&lt;=10,"6-10",Data_set[[#This Row],[Experience (in years)]]&lt;=20,"11-20",Data_set[[#This Row],[Experience (in years)]]&lt;=30,"21-30",Data_set[[#This Row],[Experience (in years)]]&lt;=40,"31-40",TRUE,"40+")</f>
        <v>11-20</v>
      </c>
      <c r="R3023" t="str" cm="1">
        <f t="array" ref="R3023">_xlfn.IFS(Data_set[[#This Row],[Mortgage]]=0,"0",Data_set[[#This Row],[Mortgage]]&lt;=100,"1-100",Data_set[[#This Row],[Mortgage]]&lt;=200,"101-200",Data_set[[#This Row],[Mortgage]]&lt;=300,"201-300",Data_set[[#This Row],[Mortgage]]&lt;=400,"301-400",TRUE,"400+")</f>
        <v>1-100</v>
      </c>
      <c r="S3023" t="str" cm="1">
        <f t="array" ref="S3023">_xlfn.IFS(Data_set[[#This Row],[CCAvg]]&lt;=2,"0-2",Data_set[[#This Row],[CCAvg]]&lt;=5,"3-5",Data_set[[#This Row],[CCAvg]]&lt;=8,"6-8",TRUE,"8+")</f>
        <v>6-8</v>
      </c>
      <c r="T3023">
        <f>IF(Data_set[[#This Row],[Personal Loan]]="Yes",1,0)</f>
        <v>0</v>
      </c>
      <c r="U3023" t="str" cm="1">
        <f t="array" ref="U3023">_xlfn.IFS(Data_set[[#This Row],[Income (in K/year)]]&lt;50,"&lt;50K",Data_set[[#This Row],[Income (in K/year)]]&lt;75,"50K-75K",Data_set[[#This Row],[Income (in K/year)]]&lt;100,"75K-100K",Data_set[[#This Row],[Income (in K/year)]]&lt;150,"100K-150K",TRUE,"&gt;150K")</f>
        <v>100K-150K</v>
      </c>
    </row>
    <row r="3024" spans="1:21" hidden="1" x14ac:dyDescent="0.3">
      <c r="A3024">
        <v>713</v>
      </c>
      <c r="B3024">
        <v>41</v>
      </c>
      <c r="C3024">
        <v>16</v>
      </c>
      <c r="D3024">
        <v>10</v>
      </c>
      <c r="E3024" t="s">
        <v>18</v>
      </c>
      <c r="F3024">
        <v>94123</v>
      </c>
      <c r="G3024">
        <v>2</v>
      </c>
      <c r="H3024">
        <v>0.3</v>
      </c>
      <c r="I3024" t="s">
        <v>20</v>
      </c>
      <c r="J3024">
        <v>0</v>
      </c>
      <c r="K3024" t="s">
        <v>16</v>
      </c>
      <c r="L3024" t="s">
        <v>16</v>
      </c>
      <c r="M3024" t="s">
        <v>16</v>
      </c>
      <c r="N3024" t="s">
        <v>17</v>
      </c>
      <c r="O3024" t="s">
        <v>16</v>
      </c>
      <c r="P3024" t="str" cm="1">
        <f t="array" ref="P3024">_xlfn.IFS(Data_set[[#This Row],[Age (in years)]]&lt;=30,"&lt;30",Data_set[[#This Row],[Age (in years)]]&lt;=40,"30-40",Data_set[[#This Row],[Age (in years)]]&lt;=50,"40-50",Data_set[[#This Row],[Age (in years)]]&lt;=60,"50-60",Data_set[[#This Row],[Age (in years)]]&gt;60,"&gt;60")</f>
        <v>40-50</v>
      </c>
      <c r="Q3024" t="str" cm="1">
        <f t="array" ref="Q3024">_xlfn.IFS(Data_set[[#This Row],[Experience (in years)]]&lt;=5,"0-5",Data_set[[#This Row],[Experience (in years)]]&lt;=10,"6-10",Data_set[[#This Row],[Experience (in years)]]&lt;=20,"11-20",Data_set[[#This Row],[Experience (in years)]]&lt;=30,"21-30",Data_set[[#This Row],[Experience (in years)]]&lt;=40,"31-40",TRUE,"40+")</f>
        <v>11-20</v>
      </c>
      <c r="R3024" t="str" cm="1">
        <f t="array" ref="R3024">_xlfn.IFS(Data_set[[#This Row],[Mortgage]]=0,"0",Data_set[[#This Row],[Mortgage]]&lt;=100,"1-100",Data_set[[#This Row],[Mortgage]]&lt;=200,"101-200",Data_set[[#This Row],[Mortgage]]&lt;=300,"201-300",Data_set[[#This Row],[Mortgage]]&lt;=400,"301-400",TRUE,"400+")</f>
        <v>0</v>
      </c>
      <c r="S3024" t="str" cm="1">
        <f t="array" ref="S3024">_xlfn.IFS(Data_set[[#This Row],[CCAvg]]&lt;=2,"0-2",Data_set[[#This Row],[CCAvg]]&lt;=5,"3-5",Data_set[[#This Row],[CCAvg]]&lt;=8,"6-8",TRUE,"8+")</f>
        <v>0-2</v>
      </c>
      <c r="T3024">
        <f>IF(Data_set[[#This Row],[Personal Loan]]="Yes",1,0)</f>
        <v>0</v>
      </c>
      <c r="U3024" t="str" cm="1">
        <f t="array" ref="U3024">_xlfn.IFS(Data_set[[#This Row],[Income (in K/year)]]&lt;50,"&lt;50K",Data_set[[#This Row],[Income (in K/year)]]&lt;75,"50K-75K",Data_set[[#This Row],[Income (in K/year)]]&lt;100,"75K-100K",Data_set[[#This Row],[Income (in K/year)]]&lt;150,"100K-150K",TRUE,"&gt;150K")</f>
        <v>&lt;50K</v>
      </c>
    </row>
    <row r="3025" spans="1:21" hidden="1" x14ac:dyDescent="0.3">
      <c r="A3025">
        <v>749</v>
      </c>
      <c r="B3025">
        <v>41</v>
      </c>
      <c r="C3025">
        <v>17</v>
      </c>
      <c r="D3025">
        <v>14</v>
      </c>
      <c r="E3025" t="s">
        <v>18</v>
      </c>
      <c r="F3025">
        <v>91330</v>
      </c>
      <c r="G3025">
        <v>1</v>
      </c>
      <c r="H3025">
        <v>1</v>
      </c>
      <c r="I3025" t="s">
        <v>15</v>
      </c>
      <c r="J3025">
        <v>0</v>
      </c>
      <c r="K3025" t="s">
        <v>16</v>
      </c>
      <c r="L3025" t="s">
        <v>16</v>
      </c>
      <c r="M3025" t="s">
        <v>16</v>
      </c>
      <c r="N3025" t="s">
        <v>16</v>
      </c>
      <c r="O3025" t="s">
        <v>16</v>
      </c>
      <c r="P3025" t="str" cm="1">
        <f t="array" ref="P3025">_xlfn.IFS(Data_set[[#This Row],[Age (in years)]]&lt;=30,"&lt;30",Data_set[[#This Row],[Age (in years)]]&lt;=40,"30-40",Data_set[[#This Row],[Age (in years)]]&lt;=50,"40-50",Data_set[[#This Row],[Age (in years)]]&lt;=60,"50-60",Data_set[[#This Row],[Age (in years)]]&gt;60,"&gt;60")</f>
        <v>40-50</v>
      </c>
      <c r="Q3025" t="str" cm="1">
        <f t="array" ref="Q3025">_xlfn.IFS(Data_set[[#This Row],[Experience (in years)]]&lt;=5,"0-5",Data_set[[#This Row],[Experience (in years)]]&lt;=10,"6-10",Data_set[[#This Row],[Experience (in years)]]&lt;=20,"11-20",Data_set[[#This Row],[Experience (in years)]]&lt;=30,"21-30",Data_set[[#This Row],[Experience (in years)]]&lt;=40,"31-40",TRUE,"40+")</f>
        <v>11-20</v>
      </c>
      <c r="R3025" t="str" cm="1">
        <f t="array" ref="R3025">_xlfn.IFS(Data_set[[#This Row],[Mortgage]]=0,"0",Data_set[[#This Row],[Mortgage]]&lt;=100,"1-100",Data_set[[#This Row],[Mortgage]]&lt;=200,"101-200",Data_set[[#This Row],[Mortgage]]&lt;=300,"201-300",Data_set[[#This Row],[Mortgage]]&lt;=400,"301-400",TRUE,"400+")</f>
        <v>0</v>
      </c>
      <c r="S3025" t="str" cm="1">
        <f t="array" ref="S3025">_xlfn.IFS(Data_set[[#This Row],[CCAvg]]&lt;=2,"0-2",Data_set[[#This Row],[CCAvg]]&lt;=5,"3-5",Data_set[[#This Row],[CCAvg]]&lt;=8,"6-8",TRUE,"8+")</f>
        <v>0-2</v>
      </c>
      <c r="T3025">
        <f>IF(Data_set[[#This Row],[Personal Loan]]="Yes",1,0)</f>
        <v>0</v>
      </c>
      <c r="U3025" t="str" cm="1">
        <f t="array" ref="U3025">_xlfn.IFS(Data_set[[#This Row],[Income (in K/year)]]&lt;50,"&lt;50K",Data_set[[#This Row],[Income (in K/year)]]&lt;75,"50K-75K",Data_set[[#This Row],[Income (in K/year)]]&lt;100,"75K-100K",Data_set[[#This Row],[Income (in K/year)]]&lt;150,"100K-150K",TRUE,"&gt;150K")</f>
        <v>&lt;50K</v>
      </c>
    </row>
    <row r="3026" spans="1:21" hidden="1" x14ac:dyDescent="0.3">
      <c r="A3026">
        <v>774</v>
      </c>
      <c r="B3026">
        <v>41</v>
      </c>
      <c r="C3026">
        <v>16</v>
      </c>
      <c r="D3026">
        <v>120</v>
      </c>
      <c r="E3026" t="s">
        <v>14</v>
      </c>
      <c r="F3026">
        <v>92612</v>
      </c>
      <c r="G3026">
        <v>2</v>
      </c>
      <c r="H3026">
        <v>3.9</v>
      </c>
      <c r="I3026" t="s">
        <v>15</v>
      </c>
      <c r="J3026">
        <v>0</v>
      </c>
      <c r="K3026" t="s">
        <v>16</v>
      </c>
      <c r="L3026" t="s">
        <v>16</v>
      </c>
      <c r="M3026" t="s">
        <v>16</v>
      </c>
      <c r="N3026" t="s">
        <v>17</v>
      </c>
      <c r="O3026" t="s">
        <v>17</v>
      </c>
      <c r="P3026" t="str" cm="1">
        <f t="array" ref="P3026">_xlfn.IFS(Data_set[[#This Row],[Age (in years)]]&lt;=30,"&lt;30",Data_set[[#This Row],[Age (in years)]]&lt;=40,"30-40",Data_set[[#This Row],[Age (in years)]]&lt;=50,"40-50",Data_set[[#This Row],[Age (in years)]]&lt;=60,"50-60",Data_set[[#This Row],[Age (in years)]]&gt;60,"&gt;60")</f>
        <v>40-50</v>
      </c>
      <c r="Q3026" t="str" cm="1">
        <f t="array" ref="Q3026">_xlfn.IFS(Data_set[[#This Row],[Experience (in years)]]&lt;=5,"0-5",Data_set[[#This Row],[Experience (in years)]]&lt;=10,"6-10",Data_set[[#This Row],[Experience (in years)]]&lt;=20,"11-20",Data_set[[#This Row],[Experience (in years)]]&lt;=30,"21-30",Data_set[[#This Row],[Experience (in years)]]&lt;=40,"31-40",TRUE,"40+")</f>
        <v>11-20</v>
      </c>
      <c r="R3026" t="str" cm="1">
        <f t="array" ref="R3026">_xlfn.IFS(Data_set[[#This Row],[Mortgage]]=0,"0",Data_set[[#This Row],[Mortgage]]&lt;=100,"1-100",Data_set[[#This Row],[Mortgage]]&lt;=200,"101-200",Data_set[[#This Row],[Mortgage]]&lt;=300,"201-300",Data_set[[#This Row],[Mortgage]]&lt;=400,"301-400",TRUE,"400+")</f>
        <v>0</v>
      </c>
      <c r="S3026" t="str" cm="1">
        <f t="array" ref="S3026">_xlfn.IFS(Data_set[[#This Row],[CCAvg]]&lt;=2,"0-2",Data_set[[#This Row],[CCAvg]]&lt;=5,"3-5",Data_set[[#This Row],[CCAvg]]&lt;=8,"6-8",TRUE,"8+")</f>
        <v>3-5</v>
      </c>
      <c r="T3026">
        <f>IF(Data_set[[#This Row],[Personal Loan]]="Yes",1,0)</f>
        <v>0</v>
      </c>
      <c r="U3026" t="str" cm="1">
        <f t="array" ref="U3026">_xlfn.IFS(Data_set[[#This Row],[Income (in K/year)]]&lt;50,"&lt;50K",Data_set[[#This Row],[Income (in K/year)]]&lt;75,"50K-75K",Data_set[[#This Row],[Income (in K/year)]]&lt;100,"75K-100K",Data_set[[#This Row],[Income (in K/year)]]&lt;150,"100K-150K",TRUE,"&gt;150K")</f>
        <v>100K-150K</v>
      </c>
    </row>
    <row r="3027" spans="1:21" hidden="1" x14ac:dyDescent="0.3">
      <c r="A3027">
        <v>793</v>
      </c>
      <c r="B3027">
        <v>41</v>
      </c>
      <c r="C3027">
        <v>16</v>
      </c>
      <c r="D3027">
        <v>98</v>
      </c>
      <c r="E3027" t="s">
        <v>21</v>
      </c>
      <c r="F3027">
        <v>93117</v>
      </c>
      <c r="G3027">
        <v>1</v>
      </c>
      <c r="H3027">
        <v>4</v>
      </c>
      <c r="I3027" t="s">
        <v>19</v>
      </c>
      <c r="J3027">
        <v>0</v>
      </c>
      <c r="K3027" t="s">
        <v>16</v>
      </c>
      <c r="L3027" t="s">
        <v>16</v>
      </c>
      <c r="M3027" t="s">
        <v>16</v>
      </c>
      <c r="N3027" t="s">
        <v>16</v>
      </c>
      <c r="O3027" t="s">
        <v>17</v>
      </c>
      <c r="P3027" t="str" cm="1">
        <f t="array" ref="P3027">_xlfn.IFS(Data_set[[#This Row],[Age (in years)]]&lt;=30,"&lt;30",Data_set[[#This Row],[Age (in years)]]&lt;=40,"30-40",Data_set[[#This Row],[Age (in years)]]&lt;=50,"40-50",Data_set[[#This Row],[Age (in years)]]&lt;=60,"50-60",Data_set[[#This Row],[Age (in years)]]&gt;60,"&gt;60")</f>
        <v>40-50</v>
      </c>
      <c r="Q3027" t="str" cm="1">
        <f t="array" ref="Q3027">_xlfn.IFS(Data_set[[#This Row],[Experience (in years)]]&lt;=5,"0-5",Data_set[[#This Row],[Experience (in years)]]&lt;=10,"6-10",Data_set[[#This Row],[Experience (in years)]]&lt;=20,"11-20",Data_set[[#This Row],[Experience (in years)]]&lt;=30,"21-30",Data_set[[#This Row],[Experience (in years)]]&lt;=40,"31-40",TRUE,"40+")</f>
        <v>11-20</v>
      </c>
      <c r="R3027" t="str" cm="1">
        <f t="array" ref="R3027">_xlfn.IFS(Data_set[[#This Row],[Mortgage]]=0,"0",Data_set[[#This Row],[Mortgage]]&lt;=100,"1-100",Data_set[[#This Row],[Mortgage]]&lt;=200,"101-200",Data_set[[#This Row],[Mortgage]]&lt;=300,"201-300",Data_set[[#This Row],[Mortgage]]&lt;=400,"301-400",TRUE,"400+")</f>
        <v>0</v>
      </c>
      <c r="S3027" t="str" cm="1">
        <f t="array" ref="S3027">_xlfn.IFS(Data_set[[#This Row],[CCAvg]]&lt;=2,"0-2",Data_set[[#This Row],[CCAvg]]&lt;=5,"3-5",Data_set[[#This Row],[CCAvg]]&lt;=8,"6-8",TRUE,"8+")</f>
        <v>3-5</v>
      </c>
      <c r="T3027">
        <f>IF(Data_set[[#This Row],[Personal Loan]]="Yes",1,0)</f>
        <v>0</v>
      </c>
      <c r="U3027" t="str" cm="1">
        <f t="array" ref="U3027">_xlfn.IFS(Data_set[[#This Row],[Income (in K/year)]]&lt;50,"&lt;50K",Data_set[[#This Row],[Income (in K/year)]]&lt;75,"50K-75K",Data_set[[#This Row],[Income (in K/year)]]&lt;100,"75K-100K",Data_set[[#This Row],[Income (in K/year)]]&lt;150,"100K-150K",TRUE,"&gt;150K")</f>
        <v>75K-100K</v>
      </c>
    </row>
    <row r="3028" spans="1:21" hidden="1" x14ac:dyDescent="0.3">
      <c r="A3028">
        <v>818</v>
      </c>
      <c r="B3028">
        <v>41</v>
      </c>
      <c r="C3028">
        <v>15</v>
      </c>
      <c r="D3028">
        <v>38</v>
      </c>
      <c r="E3028" t="s">
        <v>18</v>
      </c>
      <c r="F3028">
        <v>90291</v>
      </c>
      <c r="G3028">
        <v>2</v>
      </c>
      <c r="H3028">
        <v>0.7</v>
      </c>
      <c r="I3028" t="s">
        <v>15</v>
      </c>
      <c r="J3028">
        <v>91</v>
      </c>
      <c r="K3028" t="s">
        <v>16</v>
      </c>
      <c r="L3028" t="s">
        <v>16</v>
      </c>
      <c r="M3028" t="s">
        <v>16</v>
      </c>
      <c r="N3028" t="s">
        <v>17</v>
      </c>
      <c r="O3028" t="s">
        <v>16</v>
      </c>
      <c r="P3028" t="str" cm="1">
        <f t="array" ref="P3028">_xlfn.IFS(Data_set[[#This Row],[Age (in years)]]&lt;=30,"&lt;30",Data_set[[#This Row],[Age (in years)]]&lt;=40,"30-40",Data_set[[#This Row],[Age (in years)]]&lt;=50,"40-50",Data_set[[#This Row],[Age (in years)]]&lt;=60,"50-60",Data_set[[#This Row],[Age (in years)]]&gt;60,"&gt;60")</f>
        <v>40-50</v>
      </c>
      <c r="Q3028" t="str" cm="1">
        <f t="array" ref="Q3028">_xlfn.IFS(Data_set[[#This Row],[Experience (in years)]]&lt;=5,"0-5",Data_set[[#This Row],[Experience (in years)]]&lt;=10,"6-10",Data_set[[#This Row],[Experience (in years)]]&lt;=20,"11-20",Data_set[[#This Row],[Experience (in years)]]&lt;=30,"21-30",Data_set[[#This Row],[Experience (in years)]]&lt;=40,"31-40",TRUE,"40+")</f>
        <v>11-20</v>
      </c>
      <c r="R3028" t="str" cm="1">
        <f t="array" ref="R3028">_xlfn.IFS(Data_set[[#This Row],[Mortgage]]=0,"0",Data_set[[#This Row],[Mortgage]]&lt;=100,"1-100",Data_set[[#This Row],[Mortgage]]&lt;=200,"101-200",Data_set[[#This Row],[Mortgage]]&lt;=300,"201-300",Data_set[[#This Row],[Mortgage]]&lt;=400,"301-400",TRUE,"400+")</f>
        <v>1-100</v>
      </c>
      <c r="S3028" t="str" cm="1">
        <f t="array" ref="S3028">_xlfn.IFS(Data_set[[#This Row],[CCAvg]]&lt;=2,"0-2",Data_set[[#This Row],[CCAvg]]&lt;=5,"3-5",Data_set[[#This Row],[CCAvg]]&lt;=8,"6-8",TRUE,"8+")</f>
        <v>0-2</v>
      </c>
      <c r="T3028">
        <f>IF(Data_set[[#This Row],[Personal Loan]]="Yes",1,0)</f>
        <v>0</v>
      </c>
      <c r="U3028" t="str" cm="1">
        <f t="array" ref="U3028">_xlfn.IFS(Data_set[[#This Row],[Income (in K/year)]]&lt;50,"&lt;50K",Data_set[[#This Row],[Income (in K/year)]]&lt;75,"50K-75K",Data_set[[#This Row],[Income (in K/year)]]&lt;100,"75K-100K",Data_set[[#This Row],[Income (in K/year)]]&lt;150,"100K-150K",TRUE,"&gt;150K")</f>
        <v>&lt;50K</v>
      </c>
    </row>
    <row r="3029" spans="1:21" hidden="1" x14ac:dyDescent="0.3">
      <c r="A3029">
        <v>852</v>
      </c>
      <c r="B3029">
        <v>41</v>
      </c>
      <c r="C3029">
        <v>16</v>
      </c>
      <c r="D3029">
        <v>23</v>
      </c>
      <c r="E3029" t="s">
        <v>18</v>
      </c>
      <c r="F3029">
        <v>94521</v>
      </c>
      <c r="G3029">
        <v>2</v>
      </c>
      <c r="H3029">
        <v>1.4</v>
      </c>
      <c r="I3029" t="s">
        <v>20</v>
      </c>
      <c r="J3029">
        <v>0</v>
      </c>
      <c r="K3029" t="s">
        <v>16</v>
      </c>
      <c r="L3029" t="s">
        <v>17</v>
      </c>
      <c r="M3029" t="s">
        <v>16</v>
      </c>
      <c r="N3029" t="s">
        <v>17</v>
      </c>
      <c r="O3029" t="s">
        <v>16</v>
      </c>
      <c r="P3029" t="str" cm="1">
        <f t="array" ref="P3029">_xlfn.IFS(Data_set[[#This Row],[Age (in years)]]&lt;=30,"&lt;30",Data_set[[#This Row],[Age (in years)]]&lt;=40,"30-40",Data_set[[#This Row],[Age (in years)]]&lt;=50,"40-50",Data_set[[#This Row],[Age (in years)]]&lt;=60,"50-60",Data_set[[#This Row],[Age (in years)]]&gt;60,"&gt;60")</f>
        <v>40-50</v>
      </c>
      <c r="Q3029" t="str" cm="1">
        <f t="array" ref="Q3029">_xlfn.IFS(Data_set[[#This Row],[Experience (in years)]]&lt;=5,"0-5",Data_set[[#This Row],[Experience (in years)]]&lt;=10,"6-10",Data_set[[#This Row],[Experience (in years)]]&lt;=20,"11-20",Data_set[[#This Row],[Experience (in years)]]&lt;=30,"21-30",Data_set[[#This Row],[Experience (in years)]]&lt;=40,"31-40",TRUE,"40+")</f>
        <v>11-20</v>
      </c>
      <c r="R3029" t="str" cm="1">
        <f t="array" ref="R3029">_xlfn.IFS(Data_set[[#This Row],[Mortgage]]=0,"0",Data_set[[#This Row],[Mortgage]]&lt;=100,"1-100",Data_set[[#This Row],[Mortgage]]&lt;=200,"101-200",Data_set[[#This Row],[Mortgage]]&lt;=300,"201-300",Data_set[[#This Row],[Mortgage]]&lt;=400,"301-400",TRUE,"400+")</f>
        <v>0</v>
      </c>
      <c r="S3029" t="str" cm="1">
        <f t="array" ref="S3029">_xlfn.IFS(Data_set[[#This Row],[CCAvg]]&lt;=2,"0-2",Data_set[[#This Row],[CCAvg]]&lt;=5,"3-5",Data_set[[#This Row],[CCAvg]]&lt;=8,"6-8",TRUE,"8+")</f>
        <v>0-2</v>
      </c>
      <c r="T3029">
        <f>IF(Data_set[[#This Row],[Personal Loan]]="Yes",1,0)</f>
        <v>0</v>
      </c>
      <c r="U3029" t="str" cm="1">
        <f t="array" ref="U3029">_xlfn.IFS(Data_set[[#This Row],[Income (in K/year)]]&lt;50,"&lt;50K",Data_set[[#This Row],[Income (in K/year)]]&lt;75,"50K-75K",Data_set[[#This Row],[Income (in K/year)]]&lt;100,"75K-100K",Data_set[[#This Row],[Income (in K/year)]]&lt;150,"100K-150K",TRUE,"&gt;150K")</f>
        <v>&lt;50K</v>
      </c>
    </row>
    <row r="3030" spans="1:21" hidden="1" x14ac:dyDescent="0.3">
      <c r="A3030">
        <v>888</v>
      </c>
      <c r="B3030">
        <v>41</v>
      </c>
      <c r="C3030">
        <v>16</v>
      </c>
      <c r="D3030">
        <v>118</v>
      </c>
      <c r="E3030" t="s">
        <v>14</v>
      </c>
      <c r="F3030">
        <v>94720</v>
      </c>
      <c r="G3030">
        <v>2</v>
      </c>
      <c r="H3030">
        <v>3.3</v>
      </c>
      <c r="I3030" t="s">
        <v>15</v>
      </c>
      <c r="J3030">
        <v>0</v>
      </c>
      <c r="K3030" t="s">
        <v>16</v>
      </c>
      <c r="L3030" t="s">
        <v>16</v>
      </c>
      <c r="M3030" t="s">
        <v>16</v>
      </c>
      <c r="N3030" t="s">
        <v>17</v>
      </c>
      <c r="O3030" t="s">
        <v>16</v>
      </c>
      <c r="P3030" t="str" cm="1">
        <f t="array" ref="P3030">_xlfn.IFS(Data_set[[#This Row],[Age (in years)]]&lt;=30,"&lt;30",Data_set[[#This Row],[Age (in years)]]&lt;=40,"30-40",Data_set[[#This Row],[Age (in years)]]&lt;=50,"40-50",Data_set[[#This Row],[Age (in years)]]&lt;=60,"50-60",Data_set[[#This Row],[Age (in years)]]&gt;60,"&gt;60")</f>
        <v>40-50</v>
      </c>
      <c r="Q3030" t="str" cm="1">
        <f t="array" ref="Q3030">_xlfn.IFS(Data_set[[#This Row],[Experience (in years)]]&lt;=5,"0-5",Data_set[[#This Row],[Experience (in years)]]&lt;=10,"6-10",Data_set[[#This Row],[Experience (in years)]]&lt;=20,"11-20",Data_set[[#This Row],[Experience (in years)]]&lt;=30,"21-30",Data_set[[#This Row],[Experience (in years)]]&lt;=40,"31-40",TRUE,"40+")</f>
        <v>11-20</v>
      </c>
      <c r="R3030" t="str" cm="1">
        <f t="array" ref="R3030">_xlfn.IFS(Data_set[[#This Row],[Mortgage]]=0,"0",Data_set[[#This Row],[Mortgage]]&lt;=100,"1-100",Data_set[[#This Row],[Mortgage]]&lt;=200,"101-200",Data_set[[#This Row],[Mortgage]]&lt;=300,"201-300",Data_set[[#This Row],[Mortgage]]&lt;=400,"301-400",TRUE,"400+")</f>
        <v>0</v>
      </c>
      <c r="S3030" t="str" cm="1">
        <f t="array" ref="S3030">_xlfn.IFS(Data_set[[#This Row],[CCAvg]]&lt;=2,"0-2",Data_set[[#This Row],[CCAvg]]&lt;=5,"3-5",Data_set[[#This Row],[CCAvg]]&lt;=8,"6-8",TRUE,"8+")</f>
        <v>3-5</v>
      </c>
      <c r="T3030">
        <f>IF(Data_set[[#This Row],[Personal Loan]]="Yes",1,0)</f>
        <v>0</v>
      </c>
      <c r="U3030" t="str" cm="1">
        <f t="array" ref="U3030">_xlfn.IFS(Data_set[[#This Row],[Income (in K/year)]]&lt;50,"&lt;50K",Data_set[[#This Row],[Income (in K/year)]]&lt;75,"50K-75K",Data_set[[#This Row],[Income (in K/year)]]&lt;100,"75K-100K",Data_set[[#This Row],[Income (in K/year)]]&lt;150,"100K-150K",TRUE,"&gt;150K")</f>
        <v>100K-150K</v>
      </c>
    </row>
    <row r="3031" spans="1:21" hidden="1" x14ac:dyDescent="0.3">
      <c r="A3031">
        <v>919</v>
      </c>
      <c r="B3031">
        <v>41</v>
      </c>
      <c r="C3031">
        <v>16</v>
      </c>
      <c r="D3031">
        <v>64</v>
      </c>
      <c r="E3031" t="s">
        <v>21</v>
      </c>
      <c r="F3031">
        <v>92325</v>
      </c>
      <c r="G3031">
        <v>3</v>
      </c>
      <c r="H3031">
        <v>0.5</v>
      </c>
      <c r="I3031" t="s">
        <v>19</v>
      </c>
      <c r="J3031">
        <v>0</v>
      </c>
      <c r="K3031" t="s">
        <v>16</v>
      </c>
      <c r="L3031" t="s">
        <v>16</v>
      </c>
      <c r="M3031" t="s">
        <v>16</v>
      </c>
      <c r="N3031" t="s">
        <v>16</v>
      </c>
      <c r="O3031" t="s">
        <v>16</v>
      </c>
      <c r="P3031" t="str" cm="1">
        <f t="array" ref="P3031">_xlfn.IFS(Data_set[[#This Row],[Age (in years)]]&lt;=30,"&lt;30",Data_set[[#This Row],[Age (in years)]]&lt;=40,"30-40",Data_set[[#This Row],[Age (in years)]]&lt;=50,"40-50",Data_set[[#This Row],[Age (in years)]]&lt;=60,"50-60",Data_set[[#This Row],[Age (in years)]]&gt;60,"&gt;60")</f>
        <v>40-50</v>
      </c>
      <c r="Q3031" t="str" cm="1">
        <f t="array" ref="Q3031">_xlfn.IFS(Data_set[[#This Row],[Experience (in years)]]&lt;=5,"0-5",Data_set[[#This Row],[Experience (in years)]]&lt;=10,"6-10",Data_set[[#This Row],[Experience (in years)]]&lt;=20,"11-20",Data_set[[#This Row],[Experience (in years)]]&lt;=30,"21-30",Data_set[[#This Row],[Experience (in years)]]&lt;=40,"31-40",TRUE,"40+")</f>
        <v>11-20</v>
      </c>
      <c r="R3031" t="str" cm="1">
        <f t="array" ref="R3031">_xlfn.IFS(Data_set[[#This Row],[Mortgage]]=0,"0",Data_set[[#This Row],[Mortgage]]&lt;=100,"1-100",Data_set[[#This Row],[Mortgage]]&lt;=200,"101-200",Data_set[[#This Row],[Mortgage]]&lt;=300,"201-300",Data_set[[#This Row],[Mortgage]]&lt;=400,"301-400",TRUE,"400+")</f>
        <v>0</v>
      </c>
      <c r="S3031" t="str" cm="1">
        <f t="array" ref="S3031">_xlfn.IFS(Data_set[[#This Row],[CCAvg]]&lt;=2,"0-2",Data_set[[#This Row],[CCAvg]]&lt;=5,"3-5",Data_set[[#This Row],[CCAvg]]&lt;=8,"6-8",TRUE,"8+")</f>
        <v>0-2</v>
      </c>
      <c r="T3031">
        <f>IF(Data_set[[#This Row],[Personal Loan]]="Yes",1,0)</f>
        <v>0</v>
      </c>
      <c r="U3031" t="str" cm="1">
        <f t="array" ref="U3031">_xlfn.IFS(Data_set[[#This Row],[Income (in K/year)]]&lt;50,"&lt;50K",Data_set[[#This Row],[Income (in K/year)]]&lt;75,"50K-75K",Data_set[[#This Row],[Income (in K/year)]]&lt;100,"75K-100K",Data_set[[#This Row],[Income (in K/year)]]&lt;150,"100K-150K",TRUE,"&gt;150K")</f>
        <v>50K-75K</v>
      </c>
    </row>
    <row r="3032" spans="1:21" hidden="1" x14ac:dyDescent="0.3">
      <c r="A3032">
        <v>945</v>
      </c>
      <c r="B3032">
        <v>41</v>
      </c>
      <c r="C3032">
        <v>15</v>
      </c>
      <c r="D3032">
        <v>22</v>
      </c>
      <c r="E3032" t="s">
        <v>18</v>
      </c>
      <c r="F3032">
        <v>90503</v>
      </c>
      <c r="G3032">
        <v>4</v>
      </c>
      <c r="H3032">
        <v>1.5</v>
      </c>
      <c r="I3032" t="s">
        <v>19</v>
      </c>
      <c r="J3032">
        <v>0</v>
      </c>
      <c r="K3032" t="s">
        <v>16</v>
      </c>
      <c r="L3032" t="s">
        <v>16</v>
      </c>
      <c r="M3032" t="s">
        <v>16</v>
      </c>
      <c r="N3032" t="s">
        <v>16</v>
      </c>
      <c r="O3032" t="s">
        <v>17</v>
      </c>
      <c r="P3032" t="str" cm="1">
        <f t="array" ref="P3032">_xlfn.IFS(Data_set[[#This Row],[Age (in years)]]&lt;=30,"&lt;30",Data_set[[#This Row],[Age (in years)]]&lt;=40,"30-40",Data_set[[#This Row],[Age (in years)]]&lt;=50,"40-50",Data_set[[#This Row],[Age (in years)]]&lt;=60,"50-60",Data_set[[#This Row],[Age (in years)]]&gt;60,"&gt;60")</f>
        <v>40-50</v>
      </c>
      <c r="Q3032" t="str" cm="1">
        <f t="array" ref="Q3032">_xlfn.IFS(Data_set[[#This Row],[Experience (in years)]]&lt;=5,"0-5",Data_set[[#This Row],[Experience (in years)]]&lt;=10,"6-10",Data_set[[#This Row],[Experience (in years)]]&lt;=20,"11-20",Data_set[[#This Row],[Experience (in years)]]&lt;=30,"21-30",Data_set[[#This Row],[Experience (in years)]]&lt;=40,"31-40",TRUE,"40+")</f>
        <v>11-20</v>
      </c>
      <c r="R3032" t="str" cm="1">
        <f t="array" ref="R3032">_xlfn.IFS(Data_set[[#This Row],[Mortgage]]=0,"0",Data_set[[#This Row],[Mortgage]]&lt;=100,"1-100",Data_set[[#This Row],[Mortgage]]&lt;=200,"101-200",Data_set[[#This Row],[Mortgage]]&lt;=300,"201-300",Data_set[[#This Row],[Mortgage]]&lt;=400,"301-400",TRUE,"400+")</f>
        <v>0</v>
      </c>
      <c r="S3032" t="str" cm="1">
        <f t="array" ref="S3032">_xlfn.IFS(Data_set[[#This Row],[CCAvg]]&lt;=2,"0-2",Data_set[[#This Row],[CCAvg]]&lt;=5,"3-5",Data_set[[#This Row],[CCAvg]]&lt;=8,"6-8",TRUE,"8+")</f>
        <v>0-2</v>
      </c>
      <c r="T3032">
        <f>IF(Data_set[[#This Row],[Personal Loan]]="Yes",1,0)</f>
        <v>0</v>
      </c>
      <c r="U3032" t="str" cm="1">
        <f t="array" ref="U3032">_xlfn.IFS(Data_set[[#This Row],[Income (in K/year)]]&lt;50,"&lt;50K",Data_set[[#This Row],[Income (in K/year)]]&lt;75,"50K-75K",Data_set[[#This Row],[Income (in K/year)]]&lt;100,"75K-100K",Data_set[[#This Row],[Income (in K/year)]]&lt;150,"100K-150K",TRUE,"&gt;150K")</f>
        <v>&lt;50K</v>
      </c>
    </row>
    <row r="3033" spans="1:21" hidden="1" x14ac:dyDescent="0.3">
      <c r="A3033">
        <v>970</v>
      </c>
      <c r="B3033">
        <v>41</v>
      </c>
      <c r="C3033">
        <v>15</v>
      </c>
      <c r="D3033">
        <v>58</v>
      </c>
      <c r="E3033" t="s">
        <v>21</v>
      </c>
      <c r="F3033">
        <v>94704</v>
      </c>
      <c r="G3033">
        <v>3</v>
      </c>
      <c r="H3033">
        <v>0.5</v>
      </c>
      <c r="I3033" t="s">
        <v>19</v>
      </c>
      <c r="J3033">
        <v>0</v>
      </c>
      <c r="K3033" t="s">
        <v>16</v>
      </c>
      <c r="L3033" t="s">
        <v>16</v>
      </c>
      <c r="M3033" t="s">
        <v>16</v>
      </c>
      <c r="N3033" t="s">
        <v>17</v>
      </c>
      <c r="O3033" t="s">
        <v>16</v>
      </c>
      <c r="P3033" t="str" cm="1">
        <f t="array" ref="P3033">_xlfn.IFS(Data_set[[#This Row],[Age (in years)]]&lt;=30,"&lt;30",Data_set[[#This Row],[Age (in years)]]&lt;=40,"30-40",Data_set[[#This Row],[Age (in years)]]&lt;=50,"40-50",Data_set[[#This Row],[Age (in years)]]&lt;=60,"50-60",Data_set[[#This Row],[Age (in years)]]&gt;60,"&gt;60")</f>
        <v>40-50</v>
      </c>
      <c r="Q3033" t="str" cm="1">
        <f t="array" ref="Q3033">_xlfn.IFS(Data_set[[#This Row],[Experience (in years)]]&lt;=5,"0-5",Data_set[[#This Row],[Experience (in years)]]&lt;=10,"6-10",Data_set[[#This Row],[Experience (in years)]]&lt;=20,"11-20",Data_set[[#This Row],[Experience (in years)]]&lt;=30,"21-30",Data_set[[#This Row],[Experience (in years)]]&lt;=40,"31-40",TRUE,"40+")</f>
        <v>11-20</v>
      </c>
      <c r="R3033" t="str" cm="1">
        <f t="array" ref="R3033">_xlfn.IFS(Data_set[[#This Row],[Mortgage]]=0,"0",Data_set[[#This Row],[Mortgage]]&lt;=100,"1-100",Data_set[[#This Row],[Mortgage]]&lt;=200,"101-200",Data_set[[#This Row],[Mortgage]]&lt;=300,"201-300",Data_set[[#This Row],[Mortgage]]&lt;=400,"301-400",TRUE,"400+")</f>
        <v>0</v>
      </c>
      <c r="S3033" t="str" cm="1">
        <f t="array" ref="S3033">_xlfn.IFS(Data_set[[#This Row],[CCAvg]]&lt;=2,"0-2",Data_set[[#This Row],[CCAvg]]&lt;=5,"3-5",Data_set[[#This Row],[CCAvg]]&lt;=8,"6-8",TRUE,"8+")</f>
        <v>0-2</v>
      </c>
      <c r="T3033">
        <f>IF(Data_set[[#This Row],[Personal Loan]]="Yes",1,0)</f>
        <v>0</v>
      </c>
      <c r="U3033" t="str" cm="1">
        <f t="array" ref="U3033">_xlfn.IFS(Data_set[[#This Row],[Income (in K/year)]]&lt;50,"&lt;50K",Data_set[[#This Row],[Income (in K/year)]]&lt;75,"50K-75K",Data_set[[#This Row],[Income (in K/year)]]&lt;100,"75K-100K",Data_set[[#This Row],[Income (in K/year)]]&lt;150,"100K-150K",TRUE,"&gt;150K")</f>
        <v>50K-75K</v>
      </c>
    </row>
    <row r="3034" spans="1:21" x14ac:dyDescent="0.3">
      <c r="A3034">
        <v>994</v>
      </c>
      <c r="B3034">
        <v>41</v>
      </c>
      <c r="C3034">
        <v>15</v>
      </c>
      <c r="D3034">
        <v>185</v>
      </c>
      <c r="E3034" t="s">
        <v>14</v>
      </c>
      <c r="F3034">
        <v>91775</v>
      </c>
      <c r="G3034">
        <v>1</v>
      </c>
      <c r="H3034">
        <v>3.6</v>
      </c>
      <c r="I3034" t="s">
        <v>20</v>
      </c>
      <c r="J3034">
        <v>0</v>
      </c>
      <c r="K3034" t="s">
        <v>17</v>
      </c>
      <c r="L3034" t="s">
        <v>16</v>
      </c>
      <c r="M3034" t="s">
        <v>16</v>
      </c>
      <c r="N3034" t="s">
        <v>16</v>
      </c>
      <c r="O3034" t="s">
        <v>16</v>
      </c>
      <c r="P3034" t="str" cm="1">
        <f t="array" ref="P3034">_xlfn.IFS(Data_set[[#This Row],[Age (in years)]]&lt;=30,"&lt;30",Data_set[[#This Row],[Age (in years)]]&lt;=40,"30-40",Data_set[[#This Row],[Age (in years)]]&lt;=50,"40-50",Data_set[[#This Row],[Age (in years)]]&lt;=60,"50-60",Data_set[[#This Row],[Age (in years)]]&gt;60,"&gt;60")</f>
        <v>40-50</v>
      </c>
      <c r="Q3034" t="str" cm="1">
        <f t="array" ref="Q3034">_xlfn.IFS(Data_set[[#This Row],[Experience (in years)]]&lt;=5,"0-5",Data_set[[#This Row],[Experience (in years)]]&lt;=10,"6-10",Data_set[[#This Row],[Experience (in years)]]&lt;=20,"11-20",Data_set[[#This Row],[Experience (in years)]]&lt;=30,"21-30",Data_set[[#This Row],[Experience (in years)]]&lt;=40,"31-40",TRUE,"40+")</f>
        <v>11-20</v>
      </c>
      <c r="R3034" t="str" cm="1">
        <f t="array" ref="R3034">_xlfn.IFS(Data_set[[#This Row],[Mortgage]]=0,"0",Data_set[[#This Row],[Mortgage]]&lt;=100,"1-100",Data_set[[#This Row],[Mortgage]]&lt;=200,"101-200",Data_set[[#This Row],[Mortgage]]&lt;=300,"201-300",Data_set[[#This Row],[Mortgage]]&lt;=400,"301-400",TRUE,"400+")</f>
        <v>0</v>
      </c>
      <c r="S3034" t="str" cm="1">
        <f t="array" ref="S3034">_xlfn.IFS(Data_set[[#This Row],[CCAvg]]&lt;=2,"0-2",Data_set[[#This Row],[CCAvg]]&lt;=5,"3-5",Data_set[[#This Row],[CCAvg]]&lt;=8,"6-8",TRUE,"8+")</f>
        <v>3-5</v>
      </c>
      <c r="T3034">
        <f>IF(Data_set[[#This Row],[Personal Loan]]="Yes",1,0)</f>
        <v>1</v>
      </c>
      <c r="U3034" t="str" cm="1">
        <f t="array" ref="U3034">_xlfn.IFS(Data_set[[#This Row],[Income (in K/year)]]&lt;50,"&lt;50K",Data_set[[#This Row],[Income (in K/year)]]&lt;75,"50K-75K",Data_set[[#This Row],[Income (in K/year)]]&lt;100,"75K-100K",Data_set[[#This Row],[Income (in K/year)]]&lt;150,"100K-150K",TRUE,"&gt;150K")</f>
        <v>&gt;150K</v>
      </c>
    </row>
    <row r="3035" spans="1:21" hidden="1" x14ac:dyDescent="0.3">
      <c r="A3035">
        <v>1030</v>
      </c>
      <c r="B3035">
        <v>41</v>
      </c>
      <c r="C3035">
        <v>17</v>
      </c>
      <c r="D3035">
        <v>20</v>
      </c>
      <c r="E3035" t="s">
        <v>18</v>
      </c>
      <c r="F3035">
        <v>94720</v>
      </c>
      <c r="G3035">
        <v>1</v>
      </c>
      <c r="H3035">
        <v>1.4</v>
      </c>
      <c r="I3035" t="s">
        <v>19</v>
      </c>
      <c r="J3035">
        <v>0</v>
      </c>
      <c r="K3035" t="s">
        <v>16</v>
      </c>
      <c r="L3035" t="s">
        <v>16</v>
      </c>
      <c r="M3035" t="s">
        <v>16</v>
      </c>
      <c r="N3035" t="s">
        <v>17</v>
      </c>
      <c r="O3035" t="s">
        <v>16</v>
      </c>
      <c r="P3035" t="str" cm="1">
        <f t="array" ref="P3035">_xlfn.IFS(Data_set[[#This Row],[Age (in years)]]&lt;=30,"&lt;30",Data_set[[#This Row],[Age (in years)]]&lt;=40,"30-40",Data_set[[#This Row],[Age (in years)]]&lt;=50,"40-50",Data_set[[#This Row],[Age (in years)]]&lt;=60,"50-60",Data_set[[#This Row],[Age (in years)]]&gt;60,"&gt;60")</f>
        <v>40-50</v>
      </c>
      <c r="Q3035" t="str" cm="1">
        <f t="array" ref="Q3035">_xlfn.IFS(Data_set[[#This Row],[Experience (in years)]]&lt;=5,"0-5",Data_set[[#This Row],[Experience (in years)]]&lt;=10,"6-10",Data_set[[#This Row],[Experience (in years)]]&lt;=20,"11-20",Data_set[[#This Row],[Experience (in years)]]&lt;=30,"21-30",Data_set[[#This Row],[Experience (in years)]]&lt;=40,"31-40",TRUE,"40+")</f>
        <v>11-20</v>
      </c>
      <c r="R3035" t="str" cm="1">
        <f t="array" ref="R3035">_xlfn.IFS(Data_set[[#This Row],[Mortgage]]=0,"0",Data_set[[#This Row],[Mortgage]]&lt;=100,"1-100",Data_set[[#This Row],[Mortgage]]&lt;=200,"101-200",Data_set[[#This Row],[Mortgage]]&lt;=300,"201-300",Data_set[[#This Row],[Mortgage]]&lt;=400,"301-400",TRUE,"400+")</f>
        <v>0</v>
      </c>
      <c r="S3035" t="str" cm="1">
        <f t="array" ref="S3035">_xlfn.IFS(Data_set[[#This Row],[CCAvg]]&lt;=2,"0-2",Data_set[[#This Row],[CCAvg]]&lt;=5,"3-5",Data_set[[#This Row],[CCAvg]]&lt;=8,"6-8",TRUE,"8+")</f>
        <v>0-2</v>
      </c>
      <c r="T3035">
        <f>IF(Data_set[[#This Row],[Personal Loan]]="Yes",1,0)</f>
        <v>0</v>
      </c>
      <c r="U3035" t="str" cm="1">
        <f t="array" ref="U3035">_xlfn.IFS(Data_set[[#This Row],[Income (in K/year)]]&lt;50,"&lt;50K",Data_set[[#This Row],[Income (in K/year)]]&lt;75,"50K-75K",Data_set[[#This Row],[Income (in K/year)]]&lt;100,"75K-100K",Data_set[[#This Row],[Income (in K/year)]]&lt;150,"100K-150K",TRUE,"&gt;150K")</f>
        <v>&lt;50K</v>
      </c>
    </row>
    <row r="3036" spans="1:21" x14ac:dyDescent="0.3">
      <c r="A3036">
        <v>1040</v>
      </c>
      <c r="B3036">
        <v>41</v>
      </c>
      <c r="C3036">
        <v>16</v>
      </c>
      <c r="D3036">
        <v>175</v>
      </c>
      <c r="E3036" t="s">
        <v>14</v>
      </c>
      <c r="F3036">
        <v>94304</v>
      </c>
      <c r="G3036">
        <v>2</v>
      </c>
      <c r="H3036">
        <v>1.1000000000000001</v>
      </c>
      <c r="I3036" t="s">
        <v>19</v>
      </c>
      <c r="J3036">
        <v>0</v>
      </c>
      <c r="K3036" t="s">
        <v>17</v>
      </c>
      <c r="L3036" t="s">
        <v>16</v>
      </c>
      <c r="M3036" t="s">
        <v>16</v>
      </c>
      <c r="N3036" t="s">
        <v>17</v>
      </c>
      <c r="O3036" t="s">
        <v>16</v>
      </c>
      <c r="P3036" t="str" cm="1">
        <f t="array" ref="P3036">_xlfn.IFS(Data_set[[#This Row],[Age (in years)]]&lt;=30,"&lt;30",Data_set[[#This Row],[Age (in years)]]&lt;=40,"30-40",Data_set[[#This Row],[Age (in years)]]&lt;=50,"40-50",Data_set[[#This Row],[Age (in years)]]&lt;=60,"50-60",Data_set[[#This Row],[Age (in years)]]&gt;60,"&gt;60")</f>
        <v>40-50</v>
      </c>
      <c r="Q3036" t="str" cm="1">
        <f t="array" ref="Q3036">_xlfn.IFS(Data_set[[#This Row],[Experience (in years)]]&lt;=5,"0-5",Data_set[[#This Row],[Experience (in years)]]&lt;=10,"6-10",Data_set[[#This Row],[Experience (in years)]]&lt;=20,"11-20",Data_set[[#This Row],[Experience (in years)]]&lt;=30,"21-30",Data_set[[#This Row],[Experience (in years)]]&lt;=40,"31-40",TRUE,"40+")</f>
        <v>11-20</v>
      </c>
      <c r="R3036" t="str" cm="1">
        <f t="array" ref="R3036">_xlfn.IFS(Data_set[[#This Row],[Mortgage]]=0,"0",Data_set[[#This Row],[Mortgage]]&lt;=100,"1-100",Data_set[[#This Row],[Mortgage]]&lt;=200,"101-200",Data_set[[#This Row],[Mortgage]]&lt;=300,"201-300",Data_set[[#This Row],[Mortgage]]&lt;=400,"301-400",TRUE,"400+")</f>
        <v>0</v>
      </c>
      <c r="S3036" t="str" cm="1">
        <f t="array" ref="S3036">_xlfn.IFS(Data_set[[#This Row],[CCAvg]]&lt;=2,"0-2",Data_set[[#This Row],[CCAvg]]&lt;=5,"3-5",Data_set[[#This Row],[CCAvg]]&lt;=8,"6-8",TRUE,"8+")</f>
        <v>0-2</v>
      </c>
      <c r="T3036">
        <f>IF(Data_set[[#This Row],[Personal Loan]]="Yes",1,0)</f>
        <v>1</v>
      </c>
      <c r="U3036" t="str" cm="1">
        <f t="array" ref="U3036">_xlfn.IFS(Data_set[[#This Row],[Income (in K/year)]]&lt;50,"&lt;50K",Data_set[[#This Row],[Income (in K/year)]]&lt;75,"50K-75K",Data_set[[#This Row],[Income (in K/year)]]&lt;100,"75K-100K",Data_set[[#This Row],[Income (in K/year)]]&lt;150,"100K-150K",TRUE,"&gt;150K")</f>
        <v>&gt;150K</v>
      </c>
    </row>
    <row r="3037" spans="1:21" x14ac:dyDescent="0.3">
      <c r="A3037">
        <v>1065</v>
      </c>
      <c r="B3037">
        <v>41</v>
      </c>
      <c r="C3037">
        <v>17</v>
      </c>
      <c r="D3037">
        <v>138</v>
      </c>
      <c r="E3037" t="s">
        <v>14</v>
      </c>
      <c r="F3037">
        <v>95008</v>
      </c>
      <c r="G3037">
        <v>3</v>
      </c>
      <c r="H3037">
        <v>6.9</v>
      </c>
      <c r="I3037" t="s">
        <v>20</v>
      </c>
      <c r="J3037">
        <v>0</v>
      </c>
      <c r="K3037" t="s">
        <v>17</v>
      </c>
      <c r="L3037" t="s">
        <v>16</v>
      </c>
      <c r="M3037" t="s">
        <v>16</v>
      </c>
      <c r="N3037" t="s">
        <v>17</v>
      </c>
      <c r="O3037" t="s">
        <v>16</v>
      </c>
      <c r="P3037" t="str" cm="1">
        <f t="array" ref="P3037">_xlfn.IFS(Data_set[[#This Row],[Age (in years)]]&lt;=30,"&lt;30",Data_set[[#This Row],[Age (in years)]]&lt;=40,"30-40",Data_set[[#This Row],[Age (in years)]]&lt;=50,"40-50",Data_set[[#This Row],[Age (in years)]]&lt;=60,"50-60",Data_set[[#This Row],[Age (in years)]]&gt;60,"&gt;60")</f>
        <v>40-50</v>
      </c>
      <c r="Q3037" t="str" cm="1">
        <f t="array" ref="Q3037">_xlfn.IFS(Data_set[[#This Row],[Experience (in years)]]&lt;=5,"0-5",Data_set[[#This Row],[Experience (in years)]]&lt;=10,"6-10",Data_set[[#This Row],[Experience (in years)]]&lt;=20,"11-20",Data_set[[#This Row],[Experience (in years)]]&lt;=30,"21-30",Data_set[[#This Row],[Experience (in years)]]&lt;=40,"31-40",TRUE,"40+")</f>
        <v>11-20</v>
      </c>
      <c r="R3037" t="str" cm="1">
        <f t="array" ref="R3037">_xlfn.IFS(Data_set[[#This Row],[Mortgage]]=0,"0",Data_set[[#This Row],[Mortgage]]&lt;=100,"1-100",Data_set[[#This Row],[Mortgage]]&lt;=200,"101-200",Data_set[[#This Row],[Mortgage]]&lt;=300,"201-300",Data_set[[#This Row],[Mortgage]]&lt;=400,"301-400",TRUE,"400+")</f>
        <v>0</v>
      </c>
      <c r="S3037" t="str" cm="1">
        <f t="array" ref="S3037">_xlfn.IFS(Data_set[[#This Row],[CCAvg]]&lt;=2,"0-2",Data_set[[#This Row],[CCAvg]]&lt;=5,"3-5",Data_set[[#This Row],[CCAvg]]&lt;=8,"6-8",TRUE,"8+")</f>
        <v>6-8</v>
      </c>
      <c r="T3037">
        <f>IF(Data_set[[#This Row],[Personal Loan]]="Yes",1,0)</f>
        <v>1</v>
      </c>
      <c r="U3037" t="str" cm="1">
        <f t="array" ref="U3037">_xlfn.IFS(Data_set[[#This Row],[Income (in K/year)]]&lt;50,"&lt;50K",Data_set[[#This Row],[Income (in K/year)]]&lt;75,"50K-75K",Data_set[[#This Row],[Income (in K/year)]]&lt;100,"75K-100K",Data_set[[#This Row],[Income (in K/year)]]&lt;150,"100K-150K",TRUE,"&gt;150K")</f>
        <v>100K-150K</v>
      </c>
    </row>
    <row r="3038" spans="1:21" hidden="1" x14ac:dyDescent="0.3">
      <c r="A3038">
        <v>1076</v>
      </c>
      <c r="B3038">
        <v>41</v>
      </c>
      <c r="C3038">
        <v>15</v>
      </c>
      <c r="D3038">
        <v>59</v>
      </c>
      <c r="E3038" t="s">
        <v>21</v>
      </c>
      <c r="F3038">
        <v>90024</v>
      </c>
      <c r="G3038">
        <v>4</v>
      </c>
      <c r="H3038">
        <v>0.2</v>
      </c>
      <c r="I3038" t="s">
        <v>19</v>
      </c>
      <c r="J3038">
        <v>0</v>
      </c>
      <c r="K3038" t="s">
        <v>16</v>
      </c>
      <c r="L3038" t="s">
        <v>16</v>
      </c>
      <c r="M3038" t="s">
        <v>16</v>
      </c>
      <c r="N3038" t="s">
        <v>16</v>
      </c>
      <c r="O3038" t="s">
        <v>16</v>
      </c>
      <c r="P3038" t="str" cm="1">
        <f t="array" ref="P3038">_xlfn.IFS(Data_set[[#This Row],[Age (in years)]]&lt;=30,"&lt;30",Data_set[[#This Row],[Age (in years)]]&lt;=40,"30-40",Data_set[[#This Row],[Age (in years)]]&lt;=50,"40-50",Data_set[[#This Row],[Age (in years)]]&lt;=60,"50-60",Data_set[[#This Row],[Age (in years)]]&gt;60,"&gt;60")</f>
        <v>40-50</v>
      </c>
      <c r="Q3038" t="str" cm="1">
        <f t="array" ref="Q3038">_xlfn.IFS(Data_set[[#This Row],[Experience (in years)]]&lt;=5,"0-5",Data_set[[#This Row],[Experience (in years)]]&lt;=10,"6-10",Data_set[[#This Row],[Experience (in years)]]&lt;=20,"11-20",Data_set[[#This Row],[Experience (in years)]]&lt;=30,"21-30",Data_set[[#This Row],[Experience (in years)]]&lt;=40,"31-40",TRUE,"40+")</f>
        <v>11-20</v>
      </c>
      <c r="R3038" t="str" cm="1">
        <f t="array" ref="R3038">_xlfn.IFS(Data_set[[#This Row],[Mortgage]]=0,"0",Data_set[[#This Row],[Mortgage]]&lt;=100,"1-100",Data_set[[#This Row],[Mortgage]]&lt;=200,"101-200",Data_set[[#This Row],[Mortgage]]&lt;=300,"201-300",Data_set[[#This Row],[Mortgage]]&lt;=400,"301-400",TRUE,"400+")</f>
        <v>0</v>
      </c>
      <c r="S3038" t="str" cm="1">
        <f t="array" ref="S3038">_xlfn.IFS(Data_set[[#This Row],[CCAvg]]&lt;=2,"0-2",Data_set[[#This Row],[CCAvg]]&lt;=5,"3-5",Data_set[[#This Row],[CCAvg]]&lt;=8,"6-8",TRUE,"8+")</f>
        <v>0-2</v>
      </c>
      <c r="T3038">
        <f>IF(Data_set[[#This Row],[Personal Loan]]="Yes",1,0)</f>
        <v>0</v>
      </c>
      <c r="U3038" t="str" cm="1">
        <f t="array" ref="U3038">_xlfn.IFS(Data_set[[#This Row],[Income (in K/year)]]&lt;50,"&lt;50K",Data_set[[#This Row],[Income (in K/year)]]&lt;75,"50K-75K",Data_set[[#This Row],[Income (in K/year)]]&lt;100,"75K-100K",Data_set[[#This Row],[Income (in K/year)]]&lt;150,"100K-150K",TRUE,"&gt;150K")</f>
        <v>50K-75K</v>
      </c>
    </row>
    <row r="3039" spans="1:21" hidden="1" x14ac:dyDescent="0.3">
      <c r="A3039">
        <v>1092</v>
      </c>
      <c r="B3039">
        <v>41</v>
      </c>
      <c r="C3039">
        <v>17</v>
      </c>
      <c r="D3039">
        <v>48</v>
      </c>
      <c r="E3039" t="s">
        <v>18</v>
      </c>
      <c r="F3039">
        <v>94720</v>
      </c>
      <c r="G3039">
        <v>3</v>
      </c>
      <c r="H3039">
        <v>0.3</v>
      </c>
      <c r="I3039" t="s">
        <v>19</v>
      </c>
      <c r="J3039">
        <v>0</v>
      </c>
      <c r="K3039" t="s">
        <v>16</v>
      </c>
      <c r="L3039" t="s">
        <v>16</v>
      </c>
      <c r="M3039" t="s">
        <v>16</v>
      </c>
      <c r="N3039" t="s">
        <v>17</v>
      </c>
      <c r="O3039" t="s">
        <v>17</v>
      </c>
      <c r="P3039" t="str" cm="1">
        <f t="array" ref="P3039">_xlfn.IFS(Data_set[[#This Row],[Age (in years)]]&lt;=30,"&lt;30",Data_set[[#This Row],[Age (in years)]]&lt;=40,"30-40",Data_set[[#This Row],[Age (in years)]]&lt;=50,"40-50",Data_set[[#This Row],[Age (in years)]]&lt;=60,"50-60",Data_set[[#This Row],[Age (in years)]]&gt;60,"&gt;60")</f>
        <v>40-50</v>
      </c>
      <c r="Q3039" t="str" cm="1">
        <f t="array" ref="Q3039">_xlfn.IFS(Data_set[[#This Row],[Experience (in years)]]&lt;=5,"0-5",Data_set[[#This Row],[Experience (in years)]]&lt;=10,"6-10",Data_set[[#This Row],[Experience (in years)]]&lt;=20,"11-20",Data_set[[#This Row],[Experience (in years)]]&lt;=30,"21-30",Data_set[[#This Row],[Experience (in years)]]&lt;=40,"31-40",TRUE,"40+")</f>
        <v>11-20</v>
      </c>
      <c r="R3039" t="str" cm="1">
        <f t="array" ref="R3039">_xlfn.IFS(Data_set[[#This Row],[Mortgage]]=0,"0",Data_set[[#This Row],[Mortgage]]&lt;=100,"1-100",Data_set[[#This Row],[Mortgage]]&lt;=200,"101-200",Data_set[[#This Row],[Mortgage]]&lt;=300,"201-300",Data_set[[#This Row],[Mortgage]]&lt;=400,"301-400",TRUE,"400+")</f>
        <v>0</v>
      </c>
      <c r="S3039" t="str" cm="1">
        <f t="array" ref="S3039">_xlfn.IFS(Data_set[[#This Row],[CCAvg]]&lt;=2,"0-2",Data_set[[#This Row],[CCAvg]]&lt;=5,"3-5",Data_set[[#This Row],[CCAvg]]&lt;=8,"6-8",TRUE,"8+")</f>
        <v>0-2</v>
      </c>
      <c r="T3039">
        <f>IF(Data_set[[#This Row],[Personal Loan]]="Yes",1,0)</f>
        <v>0</v>
      </c>
      <c r="U3039" t="str" cm="1">
        <f t="array" ref="U3039">_xlfn.IFS(Data_set[[#This Row],[Income (in K/year)]]&lt;50,"&lt;50K",Data_set[[#This Row],[Income (in K/year)]]&lt;75,"50K-75K",Data_set[[#This Row],[Income (in K/year)]]&lt;100,"75K-100K",Data_set[[#This Row],[Income (in K/year)]]&lt;150,"100K-150K",TRUE,"&gt;150K")</f>
        <v>&lt;50K</v>
      </c>
    </row>
    <row r="3040" spans="1:21" hidden="1" x14ac:dyDescent="0.3">
      <c r="A3040">
        <v>1120</v>
      </c>
      <c r="B3040">
        <v>41</v>
      </c>
      <c r="C3040">
        <v>16</v>
      </c>
      <c r="D3040">
        <v>79</v>
      </c>
      <c r="E3040" t="s">
        <v>21</v>
      </c>
      <c r="F3040">
        <v>96064</v>
      </c>
      <c r="G3040">
        <v>1</v>
      </c>
      <c r="H3040">
        <v>1</v>
      </c>
      <c r="I3040" t="s">
        <v>19</v>
      </c>
      <c r="J3040">
        <v>233</v>
      </c>
      <c r="K3040" t="s">
        <v>16</v>
      </c>
      <c r="L3040" t="s">
        <v>16</v>
      </c>
      <c r="M3040" t="s">
        <v>16</v>
      </c>
      <c r="N3040" t="s">
        <v>17</v>
      </c>
      <c r="O3040" t="s">
        <v>16</v>
      </c>
      <c r="P3040" t="str" cm="1">
        <f t="array" ref="P3040">_xlfn.IFS(Data_set[[#This Row],[Age (in years)]]&lt;=30,"&lt;30",Data_set[[#This Row],[Age (in years)]]&lt;=40,"30-40",Data_set[[#This Row],[Age (in years)]]&lt;=50,"40-50",Data_set[[#This Row],[Age (in years)]]&lt;=60,"50-60",Data_set[[#This Row],[Age (in years)]]&gt;60,"&gt;60")</f>
        <v>40-50</v>
      </c>
      <c r="Q3040" t="str" cm="1">
        <f t="array" ref="Q3040">_xlfn.IFS(Data_set[[#This Row],[Experience (in years)]]&lt;=5,"0-5",Data_set[[#This Row],[Experience (in years)]]&lt;=10,"6-10",Data_set[[#This Row],[Experience (in years)]]&lt;=20,"11-20",Data_set[[#This Row],[Experience (in years)]]&lt;=30,"21-30",Data_set[[#This Row],[Experience (in years)]]&lt;=40,"31-40",TRUE,"40+")</f>
        <v>11-20</v>
      </c>
      <c r="R3040" t="str" cm="1">
        <f t="array" ref="R3040">_xlfn.IFS(Data_set[[#This Row],[Mortgage]]=0,"0",Data_set[[#This Row],[Mortgage]]&lt;=100,"1-100",Data_set[[#This Row],[Mortgage]]&lt;=200,"101-200",Data_set[[#This Row],[Mortgage]]&lt;=300,"201-300",Data_set[[#This Row],[Mortgage]]&lt;=400,"301-400",TRUE,"400+")</f>
        <v>201-300</v>
      </c>
      <c r="S3040" t="str" cm="1">
        <f t="array" ref="S3040">_xlfn.IFS(Data_set[[#This Row],[CCAvg]]&lt;=2,"0-2",Data_set[[#This Row],[CCAvg]]&lt;=5,"3-5",Data_set[[#This Row],[CCAvg]]&lt;=8,"6-8",TRUE,"8+")</f>
        <v>0-2</v>
      </c>
      <c r="T3040">
        <f>IF(Data_set[[#This Row],[Personal Loan]]="Yes",1,0)</f>
        <v>0</v>
      </c>
      <c r="U3040" t="str" cm="1">
        <f t="array" ref="U3040">_xlfn.IFS(Data_set[[#This Row],[Income (in K/year)]]&lt;50,"&lt;50K",Data_set[[#This Row],[Income (in K/year)]]&lt;75,"50K-75K",Data_set[[#This Row],[Income (in K/year)]]&lt;100,"75K-100K",Data_set[[#This Row],[Income (in K/year)]]&lt;150,"100K-150K",TRUE,"&gt;150K")</f>
        <v>75K-100K</v>
      </c>
    </row>
    <row r="3041" spans="1:21" hidden="1" x14ac:dyDescent="0.3">
      <c r="A3041">
        <v>1149</v>
      </c>
      <c r="B3041">
        <v>41</v>
      </c>
      <c r="C3041">
        <v>15</v>
      </c>
      <c r="D3041">
        <v>108</v>
      </c>
      <c r="E3041" t="s">
        <v>14</v>
      </c>
      <c r="F3041">
        <v>90034</v>
      </c>
      <c r="G3041">
        <v>1</v>
      </c>
      <c r="H3041">
        <v>5.2</v>
      </c>
      <c r="I3041" t="s">
        <v>15</v>
      </c>
      <c r="J3041">
        <v>0</v>
      </c>
      <c r="K3041" t="s">
        <v>16</v>
      </c>
      <c r="L3041" t="s">
        <v>16</v>
      </c>
      <c r="M3041" t="s">
        <v>16</v>
      </c>
      <c r="N3041" t="s">
        <v>16</v>
      </c>
      <c r="O3041" t="s">
        <v>16</v>
      </c>
      <c r="P3041" t="str" cm="1">
        <f t="array" ref="P3041">_xlfn.IFS(Data_set[[#This Row],[Age (in years)]]&lt;=30,"&lt;30",Data_set[[#This Row],[Age (in years)]]&lt;=40,"30-40",Data_set[[#This Row],[Age (in years)]]&lt;=50,"40-50",Data_set[[#This Row],[Age (in years)]]&lt;=60,"50-60",Data_set[[#This Row],[Age (in years)]]&gt;60,"&gt;60")</f>
        <v>40-50</v>
      </c>
      <c r="Q3041" t="str" cm="1">
        <f t="array" ref="Q3041">_xlfn.IFS(Data_set[[#This Row],[Experience (in years)]]&lt;=5,"0-5",Data_set[[#This Row],[Experience (in years)]]&lt;=10,"6-10",Data_set[[#This Row],[Experience (in years)]]&lt;=20,"11-20",Data_set[[#This Row],[Experience (in years)]]&lt;=30,"21-30",Data_set[[#This Row],[Experience (in years)]]&lt;=40,"31-40",TRUE,"40+")</f>
        <v>11-20</v>
      </c>
      <c r="R3041" t="str" cm="1">
        <f t="array" ref="R3041">_xlfn.IFS(Data_set[[#This Row],[Mortgage]]=0,"0",Data_set[[#This Row],[Mortgage]]&lt;=100,"1-100",Data_set[[#This Row],[Mortgage]]&lt;=200,"101-200",Data_set[[#This Row],[Mortgage]]&lt;=300,"201-300",Data_set[[#This Row],[Mortgage]]&lt;=400,"301-400",TRUE,"400+")</f>
        <v>0</v>
      </c>
      <c r="S3041" t="str" cm="1">
        <f t="array" ref="S3041">_xlfn.IFS(Data_set[[#This Row],[CCAvg]]&lt;=2,"0-2",Data_set[[#This Row],[CCAvg]]&lt;=5,"3-5",Data_set[[#This Row],[CCAvg]]&lt;=8,"6-8",TRUE,"8+")</f>
        <v>6-8</v>
      </c>
      <c r="T3041">
        <f>IF(Data_set[[#This Row],[Personal Loan]]="Yes",1,0)</f>
        <v>0</v>
      </c>
      <c r="U3041" t="str" cm="1">
        <f t="array" ref="U3041">_xlfn.IFS(Data_set[[#This Row],[Income (in K/year)]]&lt;50,"&lt;50K",Data_set[[#This Row],[Income (in K/year)]]&lt;75,"50K-75K",Data_set[[#This Row],[Income (in K/year)]]&lt;100,"75K-100K",Data_set[[#This Row],[Income (in K/year)]]&lt;150,"100K-150K",TRUE,"&gt;150K")</f>
        <v>100K-150K</v>
      </c>
    </row>
    <row r="3042" spans="1:21" hidden="1" x14ac:dyDescent="0.3">
      <c r="A3042">
        <v>1156</v>
      </c>
      <c r="B3042">
        <v>41</v>
      </c>
      <c r="C3042">
        <v>16</v>
      </c>
      <c r="D3042">
        <v>81</v>
      </c>
      <c r="E3042" t="s">
        <v>21</v>
      </c>
      <c r="F3042">
        <v>92653</v>
      </c>
      <c r="G3042">
        <v>2</v>
      </c>
      <c r="H3042">
        <v>0.4</v>
      </c>
      <c r="I3042" t="s">
        <v>15</v>
      </c>
      <c r="J3042">
        <v>0</v>
      </c>
      <c r="K3042" t="s">
        <v>16</v>
      </c>
      <c r="L3042" t="s">
        <v>16</v>
      </c>
      <c r="M3042" t="s">
        <v>16</v>
      </c>
      <c r="N3042" t="s">
        <v>16</v>
      </c>
      <c r="O3042" t="s">
        <v>17</v>
      </c>
      <c r="P3042" t="str" cm="1">
        <f t="array" ref="P3042">_xlfn.IFS(Data_set[[#This Row],[Age (in years)]]&lt;=30,"&lt;30",Data_set[[#This Row],[Age (in years)]]&lt;=40,"30-40",Data_set[[#This Row],[Age (in years)]]&lt;=50,"40-50",Data_set[[#This Row],[Age (in years)]]&lt;=60,"50-60",Data_set[[#This Row],[Age (in years)]]&gt;60,"&gt;60")</f>
        <v>40-50</v>
      </c>
      <c r="Q3042" t="str" cm="1">
        <f t="array" ref="Q3042">_xlfn.IFS(Data_set[[#This Row],[Experience (in years)]]&lt;=5,"0-5",Data_set[[#This Row],[Experience (in years)]]&lt;=10,"6-10",Data_set[[#This Row],[Experience (in years)]]&lt;=20,"11-20",Data_set[[#This Row],[Experience (in years)]]&lt;=30,"21-30",Data_set[[#This Row],[Experience (in years)]]&lt;=40,"31-40",TRUE,"40+")</f>
        <v>11-20</v>
      </c>
      <c r="R3042" t="str" cm="1">
        <f t="array" ref="R3042">_xlfn.IFS(Data_set[[#This Row],[Mortgage]]=0,"0",Data_set[[#This Row],[Mortgage]]&lt;=100,"1-100",Data_set[[#This Row],[Mortgage]]&lt;=200,"101-200",Data_set[[#This Row],[Mortgage]]&lt;=300,"201-300",Data_set[[#This Row],[Mortgage]]&lt;=400,"301-400",TRUE,"400+")</f>
        <v>0</v>
      </c>
      <c r="S3042" t="str" cm="1">
        <f t="array" ref="S3042">_xlfn.IFS(Data_set[[#This Row],[CCAvg]]&lt;=2,"0-2",Data_set[[#This Row],[CCAvg]]&lt;=5,"3-5",Data_set[[#This Row],[CCAvg]]&lt;=8,"6-8",TRUE,"8+")</f>
        <v>0-2</v>
      </c>
      <c r="T3042">
        <f>IF(Data_set[[#This Row],[Personal Loan]]="Yes",1,0)</f>
        <v>0</v>
      </c>
      <c r="U3042" t="str" cm="1">
        <f t="array" ref="U3042">_xlfn.IFS(Data_set[[#This Row],[Income (in K/year)]]&lt;50,"&lt;50K",Data_set[[#This Row],[Income (in K/year)]]&lt;75,"50K-75K",Data_set[[#This Row],[Income (in K/year)]]&lt;100,"75K-100K",Data_set[[#This Row],[Income (in K/year)]]&lt;150,"100K-150K",TRUE,"&gt;150K")</f>
        <v>75K-100K</v>
      </c>
    </row>
    <row r="3043" spans="1:21" hidden="1" x14ac:dyDescent="0.3">
      <c r="A3043">
        <v>1159</v>
      </c>
      <c r="B3043">
        <v>41</v>
      </c>
      <c r="C3043">
        <v>16</v>
      </c>
      <c r="D3043">
        <v>99</v>
      </c>
      <c r="E3043" t="s">
        <v>21</v>
      </c>
      <c r="F3043">
        <v>92660</v>
      </c>
      <c r="G3043">
        <v>1</v>
      </c>
      <c r="H3043">
        <v>1</v>
      </c>
      <c r="I3043" t="s">
        <v>19</v>
      </c>
      <c r="J3043">
        <v>0</v>
      </c>
      <c r="K3043" t="s">
        <v>16</v>
      </c>
      <c r="L3043" t="s">
        <v>16</v>
      </c>
      <c r="M3043" t="s">
        <v>16</v>
      </c>
      <c r="N3043" t="s">
        <v>17</v>
      </c>
      <c r="O3043" t="s">
        <v>16</v>
      </c>
      <c r="P3043" t="str" cm="1">
        <f t="array" ref="P3043">_xlfn.IFS(Data_set[[#This Row],[Age (in years)]]&lt;=30,"&lt;30",Data_set[[#This Row],[Age (in years)]]&lt;=40,"30-40",Data_set[[#This Row],[Age (in years)]]&lt;=50,"40-50",Data_set[[#This Row],[Age (in years)]]&lt;=60,"50-60",Data_set[[#This Row],[Age (in years)]]&gt;60,"&gt;60")</f>
        <v>40-50</v>
      </c>
      <c r="Q3043" t="str" cm="1">
        <f t="array" ref="Q3043">_xlfn.IFS(Data_set[[#This Row],[Experience (in years)]]&lt;=5,"0-5",Data_set[[#This Row],[Experience (in years)]]&lt;=10,"6-10",Data_set[[#This Row],[Experience (in years)]]&lt;=20,"11-20",Data_set[[#This Row],[Experience (in years)]]&lt;=30,"21-30",Data_set[[#This Row],[Experience (in years)]]&lt;=40,"31-40",TRUE,"40+")</f>
        <v>11-20</v>
      </c>
      <c r="R3043" t="str" cm="1">
        <f t="array" ref="R3043">_xlfn.IFS(Data_set[[#This Row],[Mortgage]]=0,"0",Data_set[[#This Row],[Mortgage]]&lt;=100,"1-100",Data_set[[#This Row],[Mortgage]]&lt;=200,"101-200",Data_set[[#This Row],[Mortgage]]&lt;=300,"201-300",Data_set[[#This Row],[Mortgage]]&lt;=400,"301-400",TRUE,"400+")</f>
        <v>0</v>
      </c>
      <c r="S3043" t="str" cm="1">
        <f t="array" ref="S3043">_xlfn.IFS(Data_set[[#This Row],[CCAvg]]&lt;=2,"0-2",Data_set[[#This Row],[CCAvg]]&lt;=5,"3-5",Data_set[[#This Row],[CCAvg]]&lt;=8,"6-8",TRUE,"8+")</f>
        <v>0-2</v>
      </c>
      <c r="T3043">
        <f>IF(Data_set[[#This Row],[Personal Loan]]="Yes",1,0)</f>
        <v>0</v>
      </c>
      <c r="U3043" t="str" cm="1">
        <f t="array" ref="U3043">_xlfn.IFS(Data_set[[#This Row],[Income (in K/year)]]&lt;50,"&lt;50K",Data_set[[#This Row],[Income (in K/year)]]&lt;75,"50K-75K",Data_set[[#This Row],[Income (in K/year)]]&lt;100,"75K-100K",Data_set[[#This Row],[Income (in K/year)]]&lt;150,"100K-150K",TRUE,"&gt;150K")</f>
        <v>75K-100K</v>
      </c>
    </row>
    <row r="3044" spans="1:21" x14ac:dyDescent="0.3">
      <c r="A3044">
        <v>1165</v>
      </c>
      <c r="B3044">
        <v>41</v>
      </c>
      <c r="C3044">
        <v>17</v>
      </c>
      <c r="D3044">
        <v>94</v>
      </c>
      <c r="E3044" t="s">
        <v>21</v>
      </c>
      <c r="F3044">
        <v>90071</v>
      </c>
      <c r="G3044">
        <v>3</v>
      </c>
      <c r="H3044">
        <v>3.8</v>
      </c>
      <c r="I3044" t="s">
        <v>20</v>
      </c>
      <c r="J3044">
        <v>327</v>
      </c>
      <c r="K3044" t="s">
        <v>17</v>
      </c>
      <c r="L3044" t="s">
        <v>17</v>
      </c>
      <c r="M3044" t="s">
        <v>17</v>
      </c>
      <c r="N3044" t="s">
        <v>17</v>
      </c>
      <c r="O3044" t="s">
        <v>16</v>
      </c>
      <c r="P3044" t="str" cm="1">
        <f t="array" ref="P3044">_xlfn.IFS(Data_set[[#This Row],[Age (in years)]]&lt;=30,"&lt;30",Data_set[[#This Row],[Age (in years)]]&lt;=40,"30-40",Data_set[[#This Row],[Age (in years)]]&lt;=50,"40-50",Data_set[[#This Row],[Age (in years)]]&lt;=60,"50-60",Data_set[[#This Row],[Age (in years)]]&gt;60,"&gt;60")</f>
        <v>40-50</v>
      </c>
      <c r="Q3044" t="str" cm="1">
        <f t="array" ref="Q3044">_xlfn.IFS(Data_set[[#This Row],[Experience (in years)]]&lt;=5,"0-5",Data_set[[#This Row],[Experience (in years)]]&lt;=10,"6-10",Data_set[[#This Row],[Experience (in years)]]&lt;=20,"11-20",Data_set[[#This Row],[Experience (in years)]]&lt;=30,"21-30",Data_set[[#This Row],[Experience (in years)]]&lt;=40,"31-40",TRUE,"40+")</f>
        <v>11-20</v>
      </c>
      <c r="R3044" t="str" cm="1">
        <f t="array" ref="R3044">_xlfn.IFS(Data_set[[#This Row],[Mortgage]]=0,"0",Data_set[[#This Row],[Mortgage]]&lt;=100,"1-100",Data_set[[#This Row],[Mortgage]]&lt;=200,"101-200",Data_set[[#This Row],[Mortgage]]&lt;=300,"201-300",Data_set[[#This Row],[Mortgage]]&lt;=400,"301-400",TRUE,"400+")</f>
        <v>301-400</v>
      </c>
      <c r="S3044" t="str" cm="1">
        <f t="array" ref="S3044">_xlfn.IFS(Data_set[[#This Row],[CCAvg]]&lt;=2,"0-2",Data_set[[#This Row],[CCAvg]]&lt;=5,"3-5",Data_set[[#This Row],[CCAvg]]&lt;=8,"6-8",TRUE,"8+")</f>
        <v>3-5</v>
      </c>
      <c r="T3044">
        <f>IF(Data_set[[#This Row],[Personal Loan]]="Yes",1,0)</f>
        <v>1</v>
      </c>
      <c r="U3044" t="str" cm="1">
        <f t="array" ref="U3044">_xlfn.IFS(Data_set[[#This Row],[Income (in K/year)]]&lt;50,"&lt;50K",Data_set[[#This Row],[Income (in K/year)]]&lt;75,"50K-75K",Data_set[[#This Row],[Income (in K/year)]]&lt;100,"75K-100K",Data_set[[#This Row],[Income (in K/year)]]&lt;150,"100K-150K",TRUE,"&gt;150K")</f>
        <v>75K-100K</v>
      </c>
    </row>
    <row r="3045" spans="1:21" hidden="1" x14ac:dyDescent="0.3">
      <c r="A3045">
        <v>1221</v>
      </c>
      <c r="B3045">
        <v>41</v>
      </c>
      <c r="C3045">
        <v>17</v>
      </c>
      <c r="D3045">
        <v>165</v>
      </c>
      <c r="E3045" t="s">
        <v>14</v>
      </c>
      <c r="F3045">
        <v>94143</v>
      </c>
      <c r="G3045">
        <v>2</v>
      </c>
      <c r="H3045">
        <v>8</v>
      </c>
      <c r="I3045" t="s">
        <v>15</v>
      </c>
      <c r="J3045">
        <v>0</v>
      </c>
      <c r="K3045" t="s">
        <v>16</v>
      </c>
      <c r="L3045" t="s">
        <v>16</v>
      </c>
      <c r="M3045" t="s">
        <v>16</v>
      </c>
      <c r="N3045" t="s">
        <v>17</v>
      </c>
      <c r="O3045" t="s">
        <v>16</v>
      </c>
      <c r="P3045" t="str" cm="1">
        <f t="array" ref="P3045">_xlfn.IFS(Data_set[[#This Row],[Age (in years)]]&lt;=30,"&lt;30",Data_set[[#This Row],[Age (in years)]]&lt;=40,"30-40",Data_set[[#This Row],[Age (in years)]]&lt;=50,"40-50",Data_set[[#This Row],[Age (in years)]]&lt;=60,"50-60",Data_set[[#This Row],[Age (in years)]]&gt;60,"&gt;60")</f>
        <v>40-50</v>
      </c>
      <c r="Q3045" t="str" cm="1">
        <f t="array" ref="Q3045">_xlfn.IFS(Data_set[[#This Row],[Experience (in years)]]&lt;=5,"0-5",Data_set[[#This Row],[Experience (in years)]]&lt;=10,"6-10",Data_set[[#This Row],[Experience (in years)]]&lt;=20,"11-20",Data_set[[#This Row],[Experience (in years)]]&lt;=30,"21-30",Data_set[[#This Row],[Experience (in years)]]&lt;=40,"31-40",TRUE,"40+")</f>
        <v>11-20</v>
      </c>
      <c r="R3045" t="str" cm="1">
        <f t="array" ref="R3045">_xlfn.IFS(Data_set[[#This Row],[Mortgage]]=0,"0",Data_set[[#This Row],[Mortgage]]&lt;=100,"1-100",Data_set[[#This Row],[Mortgage]]&lt;=200,"101-200",Data_set[[#This Row],[Mortgage]]&lt;=300,"201-300",Data_set[[#This Row],[Mortgage]]&lt;=400,"301-400",TRUE,"400+")</f>
        <v>0</v>
      </c>
      <c r="S3045" t="str" cm="1">
        <f t="array" ref="S3045">_xlfn.IFS(Data_set[[#This Row],[CCAvg]]&lt;=2,"0-2",Data_set[[#This Row],[CCAvg]]&lt;=5,"3-5",Data_set[[#This Row],[CCAvg]]&lt;=8,"6-8",TRUE,"8+")</f>
        <v>6-8</v>
      </c>
      <c r="T3045">
        <f>IF(Data_set[[#This Row],[Personal Loan]]="Yes",1,0)</f>
        <v>0</v>
      </c>
      <c r="U3045" t="str" cm="1">
        <f t="array" ref="U3045">_xlfn.IFS(Data_set[[#This Row],[Income (in K/year)]]&lt;50,"&lt;50K",Data_set[[#This Row],[Income (in K/year)]]&lt;75,"50K-75K",Data_set[[#This Row],[Income (in K/year)]]&lt;100,"75K-100K",Data_set[[#This Row],[Income (in K/year)]]&lt;150,"100K-150K",TRUE,"&gt;150K")</f>
        <v>&gt;150K</v>
      </c>
    </row>
    <row r="3046" spans="1:21" hidden="1" x14ac:dyDescent="0.3">
      <c r="A3046">
        <v>1302</v>
      </c>
      <c r="B3046">
        <v>41</v>
      </c>
      <c r="C3046">
        <v>17</v>
      </c>
      <c r="D3046">
        <v>153</v>
      </c>
      <c r="E3046" t="s">
        <v>14</v>
      </c>
      <c r="F3046">
        <v>92121</v>
      </c>
      <c r="G3046">
        <v>1</v>
      </c>
      <c r="H3046">
        <v>1.7</v>
      </c>
      <c r="I3046" t="s">
        <v>15</v>
      </c>
      <c r="J3046">
        <v>337</v>
      </c>
      <c r="K3046" t="s">
        <v>16</v>
      </c>
      <c r="L3046" t="s">
        <v>16</v>
      </c>
      <c r="M3046" t="s">
        <v>16</v>
      </c>
      <c r="N3046" t="s">
        <v>16</v>
      </c>
      <c r="O3046" t="s">
        <v>17</v>
      </c>
      <c r="P3046" t="str" cm="1">
        <f t="array" ref="P3046">_xlfn.IFS(Data_set[[#This Row],[Age (in years)]]&lt;=30,"&lt;30",Data_set[[#This Row],[Age (in years)]]&lt;=40,"30-40",Data_set[[#This Row],[Age (in years)]]&lt;=50,"40-50",Data_set[[#This Row],[Age (in years)]]&lt;=60,"50-60",Data_set[[#This Row],[Age (in years)]]&gt;60,"&gt;60")</f>
        <v>40-50</v>
      </c>
      <c r="Q3046" t="str" cm="1">
        <f t="array" ref="Q3046">_xlfn.IFS(Data_set[[#This Row],[Experience (in years)]]&lt;=5,"0-5",Data_set[[#This Row],[Experience (in years)]]&lt;=10,"6-10",Data_set[[#This Row],[Experience (in years)]]&lt;=20,"11-20",Data_set[[#This Row],[Experience (in years)]]&lt;=30,"21-30",Data_set[[#This Row],[Experience (in years)]]&lt;=40,"31-40",TRUE,"40+")</f>
        <v>11-20</v>
      </c>
      <c r="R3046" t="str" cm="1">
        <f t="array" ref="R3046">_xlfn.IFS(Data_set[[#This Row],[Mortgage]]=0,"0",Data_set[[#This Row],[Mortgage]]&lt;=100,"1-100",Data_set[[#This Row],[Mortgage]]&lt;=200,"101-200",Data_set[[#This Row],[Mortgage]]&lt;=300,"201-300",Data_set[[#This Row],[Mortgage]]&lt;=400,"301-400",TRUE,"400+")</f>
        <v>301-400</v>
      </c>
      <c r="S3046" t="str" cm="1">
        <f t="array" ref="S3046">_xlfn.IFS(Data_set[[#This Row],[CCAvg]]&lt;=2,"0-2",Data_set[[#This Row],[CCAvg]]&lt;=5,"3-5",Data_set[[#This Row],[CCAvg]]&lt;=8,"6-8",TRUE,"8+")</f>
        <v>0-2</v>
      </c>
      <c r="T3046">
        <f>IF(Data_set[[#This Row],[Personal Loan]]="Yes",1,0)</f>
        <v>0</v>
      </c>
      <c r="U3046" t="str" cm="1">
        <f t="array" ref="U3046">_xlfn.IFS(Data_set[[#This Row],[Income (in K/year)]]&lt;50,"&lt;50K",Data_set[[#This Row],[Income (in K/year)]]&lt;75,"50K-75K",Data_set[[#This Row],[Income (in K/year)]]&lt;100,"75K-100K",Data_set[[#This Row],[Income (in K/year)]]&lt;150,"100K-150K",TRUE,"&gt;150K")</f>
        <v>&gt;150K</v>
      </c>
    </row>
    <row r="3047" spans="1:21" hidden="1" x14ac:dyDescent="0.3">
      <c r="A3047">
        <v>1344</v>
      </c>
      <c r="B3047">
        <v>41</v>
      </c>
      <c r="C3047">
        <v>17</v>
      </c>
      <c r="D3047">
        <v>48</v>
      </c>
      <c r="E3047" t="s">
        <v>18</v>
      </c>
      <c r="F3047">
        <v>92831</v>
      </c>
      <c r="G3047">
        <v>2</v>
      </c>
      <c r="H3047">
        <v>0.6</v>
      </c>
      <c r="I3047" t="s">
        <v>19</v>
      </c>
      <c r="J3047">
        <v>215</v>
      </c>
      <c r="K3047" t="s">
        <v>16</v>
      </c>
      <c r="L3047" t="s">
        <v>16</v>
      </c>
      <c r="M3047" t="s">
        <v>16</v>
      </c>
      <c r="N3047" t="s">
        <v>16</v>
      </c>
      <c r="O3047" t="s">
        <v>17</v>
      </c>
      <c r="P3047" t="str" cm="1">
        <f t="array" ref="P3047">_xlfn.IFS(Data_set[[#This Row],[Age (in years)]]&lt;=30,"&lt;30",Data_set[[#This Row],[Age (in years)]]&lt;=40,"30-40",Data_set[[#This Row],[Age (in years)]]&lt;=50,"40-50",Data_set[[#This Row],[Age (in years)]]&lt;=60,"50-60",Data_set[[#This Row],[Age (in years)]]&gt;60,"&gt;60")</f>
        <v>40-50</v>
      </c>
      <c r="Q3047" t="str" cm="1">
        <f t="array" ref="Q3047">_xlfn.IFS(Data_set[[#This Row],[Experience (in years)]]&lt;=5,"0-5",Data_set[[#This Row],[Experience (in years)]]&lt;=10,"6-10",Data_set[[#This Row],[Experience (in years)]]&lt;=20,"11-20",Data_set[[#This Row],[Experience (in years)]]&lt;=30,"21-30",Data_set[[#This Row],[Experience (in years)]]&lt;=40,"31-40",TRUE,"40+")</f>
        <v>11-20</v>
      </c>
      <c r="R3047" t="str" cm="1">
        <f t="array" ref="R3047">_xlfn.IFS(Data_set[[#This Row],[Mortgage]]=0,"0",Data_set[[#This Row],[Mortgage]]&lt;=100,"1-100",Data_set[[#This Row],[Mortgage]]&lt;=200,"101-200",Data_set[[#This Row],[Mortgage]]&lt;=300,"201-300",Data_set[[#This Row],[Mortgage]]&lt;=400,"301-400",TRUE,"400+")</f>
        <v>201-300</v>
      </c>
      <c r="S3047" t="str" cm="1">
        <f t="array" ref="S3047">_xlfn.IFS(Data_set[[#This Row],[CCAvg]]&lt;=2,"0-2",Data_set[[#This Row],[CCAvg]]&lt;=5,"3-5",Data_set[[#This Row],[CCAvg]]&lt;=8,"6-8",TRUE,"8+")</f>
        <v>0-2</v>
      </c>
      <c r="T3047">
        <f>IF(Data_set[[#This Row],[Personal Loan]]="Yes",1,0)</f>
        <v>0</v>
      </c>
      <c r="U3047" t="str" cm="1">
        <f t="array" ref="U3047">_xlfn.IFS(Data_set[[#This Row],[Income (in K/year)]]&lt;50,"&lt;50K",Data_set[[#This Row],[Income (in K/year)]]&lt;75,"50K-75K",Data_set[[#This Row],[Income (in K/year)]]&lt;100,"75K-100K",Data_set[[#This Row],[Income (in K/year)]]&lt;150,"100K-150K",TRUE,"&gt;150K")</f>
        <v>&lt;50K</v>
      </c>
    </row>
    <row r="3048" spans="1:21" hidden="1" x14ac:dyDescent="0.3">
      <c r="A3048">
        <v>1410</v>
      </c>
      <c r="B3048">
        <v>41</v>
      </c>
      <c r="C3048">
        <v>17</v>
      </c>
      <c r="D3048">
        <v>63</v>
      </c>
      <c r="E3048" t="s">
        <v>21</v>
      </c>
      <c r="F3048">
        <v>90745</v>
      </c>
      <c r="G3048">
        <v>2</v>
      </c>
      <c r="H3048">
        <v>3.2</v>
      </c>
      <c r="I3048" t="s">
        <v>15</v>
      </c>
      <c r="J3048">
        <v>0</v>
      </c>
      <c r="K3048" t="s">
        <v>16</v>
      </c>
      <c r="L3048" t="s">
        <v>16</v>
      </c>
      <c r="M3048" t="s">
        <v>16</v>
      </c>
      <c r="N3048" t="s">
        <v>16</v>
      </c>
      <c r="O3048" t="s">
        <v>16</v>
      </c>
      <c r="P3048" t="str" cm="1">
        <f t="array" ref="P3048">_xlfn.IFS(Data_set[[#This Row],[Age (in years)]]&lt;=30,"&lt;30",Data_set[[#This Row],[Age (in years)]]&lt;=40,"30-40",Data_set[[#This Row],[Age (in years)]]&lt;=50,"40-50",Data_set[[#This Row],[Age (in years)]]&lt;=60,"50-60",Data_set[[#This Row],[Age (in years)]]&gt;60,"&gt;60")</f>
        <v>40-50</v>
      </c>
      <c r="Q3048" t="str" cm="1">
        <f t="array" ref="Q3048">_xlfn.IFS(Data_set[[#This Row],[Experience (in years)]]&lt;=5,"0-5",Data_set[[#This Row],[Experience (in years)]]&lt;=10,"6-10",Data_set[[#This Row],[Experience (in years)]]&lt;=20,"11-20",Data_set[[#This Row],[Experience (in years)]]&lt;=30,"21-30",Data_set[[#This Row],[Experience (in years)]]&lt;=40,"31-40",TRUE,"40+")</f>
        <v>11-20</v>
      </c>
      <c r="R3048" t="str" cm="1">
        <f t="array" ref="R3048">_xlfn.IFS(Data_set[[#This Row],[Mortgage]]=0,"0",Data_set[[#This Row],[Mortgage]]&lt;=100,"1-100",Data_set[[#This Row],[Mortgage]]&lt;=200,"101-200",Data_set[[#This Row],[Mortgage]]&lt;=300,"201-300",Data_set[[#This Row],[Mortgage]]&lt;=400,"301-400",TRUE,"400+")</f>
        <v>0</v>
      </c>
      <c r="S3048" t="str" cm="1">
        <f t="array" ref="S3048">_xlfn.IFS(Data_set[[#This Row],[CCAvg]]&lt;=2,"0-2",Data_set[[#This Row],[CCAvg]]&lt;=5,"3-5",Data_set[[#This Row],[CCAvg]]&lt;=8,"6-8",TRUE,"8+")</f>
        <v>3-5</v>
      </c>
      <c r="T3048">
        <f>IF(Data_set[[#This Row],[Personal Loan]]="Yes",1,0)</f>
        <v>0</v>
      </c>
      <c r="U3048" t="str" cm="1">
        <f t="array" ref="U3048">_xlfn.IFS(Data_set[[#This Row],[Income (in K/year)]]&lt;50,"&lt;50K",Data_set[[#This Row],[Income (in K/year)]]&lt;75,"50K-75K",Data_set[[#This Row],[Income (in K/year)]]&lt;100,"75K-100K",Data_set[[#This Row],[Income (in K/year)]]&lt;150,"100K-150K",TRUE,"&gt;150K")</f>
        <v>50K-75K</v>
      </c>
    </row>
    <row r="3049" spans="1:21" hidden="1" x14ac:dyDescent="0.3">
      <c r="A3049">
        <v>1449</v>
      </c>
      <c r="B3049">
        <v>41</v>
      </c>
      <c r="C3049">
        <v>16</v>
      </c>
      <c r="D3049">
        <v>49</v>
      </c>
      <c r="E3049" t="s">
        <v>18</v>
      </c>
      <c r="F3049">
        <v>92122</v>
      </c>
      <c r="G3049">
        <v>3</v>
      </c>
      <c r="H3049">
        <v>0.5</v>
      </c>
      <c r="I3049" t="s">
        <v>19</v>
      </c>
      <c r="J3049">
        <v>0</v>
      </c>
      <c r="K3049" t="s">
        <v>16</v>
      </c>
      <c r="L3049" t="s">
        <v>16</v>
      </c>
      <c r="M3049" t="s">
        <v>16</v>
      </c>
      <c r="N3049" t="s">
        <v>17</v>
      </c>
      <c r="O3049" t="s">
        <v>16</v>
      </c>
      <c r="P3049" t="str" cm="1">
        <f t="array" ref="P3049">_xlfn.IFS(Data_set[[#This Row],[Age (in years)]]&lt;=30,"&lt;30",Data_set[[#This Row],[Age (in years)]]&lt;=40,"30-40",Data_set[[#This Row],[Age (in years)]]&lt;=50,"40-50",Data_set[[#This Row],[Age (in years)]]&lt;=60,"50-60",Data_set[[#This Row],[Age (in years)]]&gt;60,"&gt;60")</f>
        <v>40-50</v>
      </c>
      <c r="Q3049" t="str" cm="1">
        <f t="array" ref="Q3049">_xlfn.IFS(Data_set[[#This Row],[Experience (in years)]]&lt;=5,"0-5",Data_set[[#This Row],[Experience (in years)]]&lt;=10,"6-10",Data_set[[#This Row],[Experience (in years)]]&lt;=20,"11-20",Data_set[[#This Row],[Experience (in years)]]&lt;=30,"21-30",Data_set[[#This Row],[Experience (in years)]]&lt;=40,"31-40",TRUE,"40+")</f>
        <v>11-20</v>
      </c>
      <c r="R3049" t="str" cm="1">
        <f t="array" ref="R3049">_xlfn.IFS(Data_set[[#This Row],[Mortgage]]=0,"0",Data_set[[#This Row],[Mortgage]]&lt;=100,"1-100",Data_set[[#This Row],[Mortgage]]&lt;=200,"101-200",Data_set[[#This Row],[Mortgage]]&lt;=300,"201-300",Data_set[[#This Row],[Mortgage]]&lt;=400,"301-400",TRUE,"400+")</f>
        <v>0</v>
      </c>
      <c r="S3049" t="str" cm="1">
        <f t="array" ref="S3049">_xlfn.IFS(Data_set[[#This Row],[CCAvg]]&lt;=2,"0-2",Data_set[[#This Row],[CCAvg]]&lt;=5,"3-5",Data_set[[#This Row],[CCAvg]]&lt;=8,"6-8",TRUE,"8+")</f>
        <v>0-2</v>
      </c>
      <c r="T3049">
        <f>IF(Data_set[[#This Row],[Personal Loan]]="Yes",1,0)</f>
        <v>0</v>
      </c>
      <c r="U3049" t="str" cm="1">
        <f t="array" ref="U3049">_xlfn.IFS(Data_set[[#This Row],[Income (in K/year)]]&lt;50,"&lt;50K",Data_set[[#This Row],[Income (in K/year)]]&lt;75,"50K-75K",Data_set[[#This Row],[Income (in K/year)]]&lt;100,"75K-100K",Data_set[[#This Row],[Income (in K/year)]]&lt;150,"100K-150K",TRUE,"&gt;150K")</f>
        <v>&lt;50K</v>
      </c>
    </row>
    <row r="3050" spans="1:21" hidden="1" x14ac:dyDescent="0.3">
      <c r="A3050">
        <v>1517</v>
      </c>
      <c r="B3050">
        <v>41</v>
      </c>
      <c r="C3050">
        <v>17</v>
      </c>
      <c r="D3050">
        <v>49</v>
      </c>
      <c r="E3050" t="s">
        <v>18</v>
      </c>
      <c r="F3050">
        <v>92130</v>
      </c>
      <c r="G3050">
        <v>4</v>
      </c>
      <c r="H3050">
        <v>2.2000000000000002</v>
      </c>
      <c r="I3050" t="s">
        <v>20</v>
      </c>
      <c r="J3050">
        <v>0</v>
      </c>
      <c r="K3050" t="s">
        <v>16</v>
      </c>
      <c r="L3050" t="s">
        <v>16</v>
      </c>
      <c r="M3050" t="s">
        <v>16</v>
      </c>
      <c r="N3050" t="s">
        <v>16</v>
      </c>
      <c r="O3050" t="s">
        <v>16</v>
      </c>
      <c r="P3050" t="str" cm="1">
        <f t="array" ref="P3050">_xlfn.IFS(Data_set[[#This Row],[Age (in years)]]&lt;=30,"&lt;30",Data_set[[#This Row],[Age (in years)]]&lt;=40,"30-40",Data_set[[#This Row],[Age (in years)]]&lt;=50,"40-50",Data_set[[#This Row],[Age (in years)]]&lt;=60,"50-60",Data_set[[#This Row],[Age (in years)]]&gt;60,"&gt;60")</f>
        <v>40-50</v>
      </c>
      <c r="Q3050" t="str" cm="1">
        <f t="array" ref="Q3050">_xlfn.IFS(Data_set[[#This Row],[Experience (in years)]]&lt;=5,"0-5",Data_set[[#This Row],[Experience (in years)]]&lt;=10,"6-10",Data_set[[#This Row],[Experience (in years)]]&lt;=20,"11-20",Data_set[[#This Row],[Experience (in years)]]&lt;=30,"21-30",Data_set[[#This Row],[Experience (in years)]]&lt;=40,"31-40",TRUE,"40+")</f>
        <v>11-20</v>
      </c>
      <c r="R3050" t="str" cm="1">
        <f t="array" ref="R3050">_xlfn.IFS(Data_set[[#This Row],[Mortgage]]=0,"0",Data_set[[#This Row],[Mortgage]]&lt;=100,"1-100",Data_set[[#This Row],[Mortgage]]&lt;=200,"101-200",Data_set[[#This Row],[Mortgage]]&lt;=300,"201-300",Data_set[[#This Row],[Mortgage]]&lt;=400,"301-400",TRUE,"400+")</f>
        <v>0</v>
      </c>
      <c r="S3050" t="str" cm="1">
        <f t="array" ref="S3050">_xlfn.IFS(Data_set[[#This Row],[CCAvg]]&lt;=2,"0-2",Data_set[[#This Row],[CCAvg]]&lt;=5,"3-5",Data_set[[#This Row],[CCAvg]]&lt;=8,"6-8",TRUE,"8+")</f>
        <v>3-5</v>
      </c>
      <c r="T3050">
        <f>IF(Data_set[[#This Row],[Personal Loan]]="Yes",1,0)</f>
        <v>0</v>
      </c>
      <c r="U3050" t="str" cm="1">
        <f t="array" ref="U3050">_xlfn.IFS(Data_set[[#This Row],[Income (in K/year)]]&lt;50,"&lt;50K",Data_set[[#This Row],[Income (in K/year)]]&lt;75,"50K-75K",Data_set[[#This Row],[Income (in K/year)]]&lt;100,"75K-100K",Data_set[[#This Row],[Income (in K/year)]]&lt;150,"100K-150K",TRUE,"&gt;150K")</f>
        <v>&lt;50K</v>
      </c>
    </row>
    <row r="3051" spans="1:21" hidden="1" x14ac:dyDescent="0.3">
      <c r="A3051">
        <v>1524</v>
      </c>
      <c r="B3051">
        <v>41</v>
      </c>
      <c r="C3051">
        <v>16</v>
      </c>
      <c r="D3051">
        <v>104</v>
      </c>
      <c r="E3051" t="s">
        <v>14</v>
      </c>
      <c r="F3051">
        <v>92037</v>
      </c>
      <c r="G3051">
        <v>1</v>
      </c>
      <c r="H3051">
        <v>1</v>
      </c>
      <c r="I3051" t="s">
        <v>19</v>
      </c>
      <c r="J3051">
        <v>0</v>
      </c>
      <c r="K3051" t="s">
        <v>16</v>
      </c>
      <c r="L3051" t="s">
        <v>16</v>
      </c>
      <c r="M3051" t="s">
        <v>16</v>
      </c>
      <c r="N3051" t="s">
        <v>17</v>
      </c>
      <c r="O3051" t="s">
        <v>16</v>
      </c>
      <c r="P3051" t="str" cm="1">
        <f t="array" ref="P3051">_xlfn.IFS(Data_set[[#This Row],[Age (in years)]]&lt;=30,"&lt;30",Data_set[[#This Row],[Age (in years)]]&lt;=40,"30-40",Data_set[[#This Row],[Age (in years)]]&lt;=50,"40-50",Data_set[[#This Row],[Age (in years)]]&lt;=60,"50-60",Data_set[[#This Row],[Age (in years)]]&gt;60,"&gt;60")</f>
        <v>40-50</v>
      </c>
      <c r="Q3051" t="str" cm="1">
        <f t="array" ref="Q3051">_xlfn.IFS(Data_set[[#This Row],[Experience (in years)]]&lt;=5,"0-5",Data_set[[#This Row],[Experience (in years)]]&lt;=10,"6-10",Data_set[[#This Row],[Experience (in years)]]&lt;=20,"11-20",Data_set[[#This Row],[Experience (in years)]]&lt;=30,"21-30",Data_set[[#This Row],[Experience (in years)]]&lt;=40,"31-40",TRUE,"40+")</f>
        <v>11-20</v>
      </c>
      <c r="R3051" t="str" cm="1">
        <f t="array" ref="R3051">_xlfn.IFS(Data_set[[#This Row],[Mortgage]]=0,"0",Data_set[[#This Row],[Mortgage]]&lt;=100,"1-100",Data_set[[#This Row],[Mortgage]]&lt;=200,"101-200",Data_set[[#This Row],[Mortgage]]&lt;=300,"201-300",Data_set[[#This Row],[Mortgage]]&lt;=400,"301-400",TRUE,"400+")</f>
        <v>0</v>
      </c>
      <c r="S3051" t="str" cm="1">
        <f t="array" ref="S3051">_xlfn.IFS(Data_set[[#This Row],[CCAvg]]&lt;=2,"0-2",Data_set[[#This Row],[CCAvg]]&lt;=5,"3-5",Data_set[[#This Row],[CCAvg]]&lt;=8,"6-8",TRUE,"8+")</f>
        <v>0-2</v>
      </c>
      <c r="T3051">
        <f>IF(Data_set[[#This Row],[Personal Loan]]="Yes",1,0)</f>
        <v>0</v>
      </c>
      <c r="U3051" t="str" cm="1">
        <f t="array" ref="U3051">_xlfn.IFS(Data_set[[#This Row],[Income (in K/year)]]&lt;50,"&lt;50K",Data_set[[#This Row],[Income (in K/year)]]&lt;75,"50K-75K",Data_set[[#This Row],[Income (in K/year)]]&lt;100,"75K-100K",Data_set[[#This Row],[Income (in K/year)]]&lt;150,"100K-150K",TRUE,"&gt;150K")</f>
        <v>100K-150K</v>
      </c>
    </row>
    <row r="3052" spans="1:21" x14ac:dyDescent="0.3">
      <c r="A3052">
        <v>1571</v>
      </c>
      <c r="B3052">
        <v>41</v>
      </c>
      <c r="C3052">
        <v>16</v>
      </c>
      <c r="D3052">
        <v>114</v>
      </c>
      <c r="E3052" t="s">
        <v>14</v>
      </c>
      <c r="F3052">
        <v>94705</v>
      </c>
      <c r="G3052">
        <v>4</v>
      </c>
      <c r="H3052">
        <v>3.5</v>
      </c>
      <c r="I3052" t="s">
        <v>15</v>
      </c>
      <c r="J3052">
        <v>0</v>
      </c>
      <c r="K3052" t="s">
        <v>17</v>
      </c>
      <c r="L3052" t="s">
        <v>16</v>
      </c>
      <c r="M3052" t="s">
        <v>16</v>
      </c>
      <c r="N3052" t="s">
        <v>16</v>
      </c>
      <c r="O3052" t="s">
        <v>17</v>
      </c>
      <c r="P3052" t="str" cm="1">
        <f t="array" ref="P3052">_xlfn.IFS(Data_set[[#This Row],[Age (in years)]]&lt;=30,"&lt;30",Data_set[[#This Row],[Age (in years)]]&lt;=40,"30-40",Data_set[[#This Row],[Age (in years)]]&lt;=50,"40-50",Data_set[[#This Row],[Age (in years)]]&lt;=60,"50-60",Data_set[[#This Row],[Age (in years)]]&gt;60,"&gt;60")</f>
        <v>40-50</v>
      </c>
      <c r="Q3052" t="str" cm="1">
        <f t="array" ref="Q3052">_xlfn.IFS(Data_set[[#This Row],[Experience (in years)]]&lt;=5,"0-5",Data_set[[#This Row],[Experience (in years)]]&lt;=10,"6-10",Data_set[[#This Row],[Experience (in years)]]&lt;=20,"11-20",Data_set[[#This Row],[Experience (in years)]]&lt;=30,"21-30",Data_set[[#This Row],[Experience (in years)]]&lt;=40,"31-40",TRUE,"40+")</f>
        <v>11-20</v>
      </c>
      <c r="R3052" t="str" cm="1">
        <f t="array" ref="R3052">_xlfn.IFS(Data_set[[#This Row],[Mortgage]]=0,"0",Data_set[[#This Row],[Mortgage]]&lt;=100,"1-100",Data_set[[#This Row],[Mortgage]]&lt;=200,"101-200",Data_set[[#This Row],[Mortgage]]&lt;=300,"201-300",Data_set[[#This Row],[Mortgage]]&lt;=400,"301-400",TRUE,"400+")</f>
        <v>0</v>
      </c>
      <c r="S3052" t="str" cm="1">
        <f t="array" ref="S3052">_xlfn.IFS(Data_set[[#This Row],[CCAvg]]&lt;=2,"0-2",Data_set[[#This Row],[CCAvg]]&lt;=5,"3-5",Data_set[[#This Row],[CCAvg]]&lt;=8,"6-8",TRUE,"8+")</f>
        <v>3-5</v>
      </c>
      <c r="T3052">
        <f>IF(Data_set[[#This Row],[Personal Loan]]="Yes",1,0)</f>
        <v>1</v>
      </c>
      <c r="U3052" t="str" cm="1">
        <f t="array" ref="U3052">_xlfn.IFS(Data_set[[#This Row],[Income (in K/year)]]&lt;50,"&lt;50K",Data_set[[#This Row],[Income (in K/year)]]&lt;75,"50K-75K",Data_set[[#This Row],[Income (in K/year)]]&lt;100,"75K-100K",Data_set[[#This Row],[Income (in K/year)]]&lt;150,"100K-150K",TRUE,"&gt;150K")</f>
        <v>100K-150K</v>
      </c>
    </row>
    <row r="3053" spans="1:21" hidden="1" x14ac:dyDescent="0.3">
      <c r="A3053">
        <v>1613</v>
      </c>
      <c r="B3053">
        <v>41</v>
      </c>
      <c r="C3053">
        <v>17</v>
      </c>
      <c r="D3053">
        <v>33</v>
      </c>
      <c r="E3053" t="s">
        <v>18</v>
      </c>
      <c r="F3053">
        <v>94550</v>
      </c>
      <c r="G3053">
        <v>1</v>
      </c>
      <c r="H3053">
        <v>0.7</v>
      </c>
      <c r="I3053" t="s">
        <v>15</v>
      </c>
      <c r="J3053">
        <v>104</v>
      </c>
      <c r="K3053" t="s">
        <v>16</v>
      </c>
      <c r="L3053" t="s">
        <v>16</v>
      </c>
      <c r="M3053" t="s">
        <v>16</v>
      </c>
      <c r="N3053" t="s">
        <v>16</v>
      </c>
      <c r="O3053" t="s">
        <v>16</v>
      </c>
      <c r="P3053" t="str" cm="1">
        <f t="array" ref="P3053">_xlfn.IFS(Data_set[[#This Row],[Age (in years)]]&lt;=30,"&lt;30",Data_set[[#This Row],[Age (in years)]]&lt;=40,"30-40",Data_set[[#This Row],[Age (in years)]]&lt;=50,"40-50",Data_set[[#This Row],[Age (in years)]]&lt;=60,"50-60",Data_set[[#This Row],[Age (in years)]]&gt;60,"&gt;60")</f>
        <v>40-50</v>
      </c>
      <c r="Q3053" t="str" cm="1">
        <f t="array" ref="Q3053">_xlfn.IFS(Data_set[[#This Row],[Experience (in years)]]&lt;=5,"0-5",Data_set[[#This Row],[Experience (in years)]]&lt;=10,"6-10",Data_set[[#This Row],[Experience (in years)]]&lt;=20,"11-20",Data_set[[#This Row],[Experience (in years)]]&lt;=30,"21-30",Data_set[[#This Row],[Experience (in years)]]&lt;=40,"31-40",TRUE,"40+")</f>
        <v>11-20</v>
      </c>
      <c r="R3053" t="str" cm="1">
        <f t="array" ref="R3053">_xlfn.IFS(Data_set[[#This Row],[Mortgage]]=0,"0",Data_set[[#This Row],[Mortgage]]&lt;=100,"1-100",Data_set[[#This Row],[Mortgage]]&lt;=200,"101-200",Data_set[[#This Row],[Mortgage]]&lt;=300,"201-300",Data_set[[#This Row],[Mortgage]]&lt;=400,"301-400",TRUE,"400+")</f>
        <v>101-200</v>
      </c>
      <c r="S3053" t="str" cm="1">
        <f t="array" ref="S3053">_xlfn.IFS(Data_set[[#This Row],[CCAvg]]&lt;=2,"0-2",Data_set[[#This Row],[CCAvg]]&lt;=5,"3-5",Data_set[[#This Row],[CCAvg]]&lt;=8,"6-8",TRUE,"8+")</f>
        <v>0-2</v>
      </c>
      <c r="T3053">
        <f>IF(Data_set[[#This Row],[Personal Loan]]="Yes",1,0)</f>
        <v>0</v>
      </c>
      <c r="U3053" t="str" cm="1">
        <f t="array" ref="U3053">_xlfn.IFS(Data_set[[#This Row],[Income (in K/year)]]&lt;50,"&lt;50K",Data_set[[#This Row],[Income (in K/year)]]&lt;75,"50K-75K",Data_set[[#This Row],[Income (in K/year)]]&lt;100,"75K-100K",Data_set[[#This Row],[Income (in K/year)]]&lt;150,"100K-150K",TRUE,"&gt;150K")</f>
        <v>&lt;50K</v>
      </c>
    </row>
    <row r="3054" spans="1:21" hidden="1" x14ac:dyDescent="0.3">
      <c r="A3054">
        <v>1631</v>
      </c>
      <c r="B3054">
        <v>41</v>
      </c>
      <c r="C3054">
        <v>17</v>
      </c>
      <c r="D3054">
        <v>99</v>
      </c>
      <c r="E3054" t="s">
        <v>21</v>
      </c>
      <c r="F3054">
        <v>92096</v>
      </c>
      <c r="G3054">
        <v>2</v>
      </c>
      <c r="H3054">
        <v>1.8</v>
      </c>
      <c r="I3054" t="s">
        <v>20</v>
      </c>
      <c r="J3054">
        <v>0</v>
      </c>
      <c r="K3054" t="s">
        <v>16</v>
      </c>
      <c r="L3054" t="s">
        <v>16</v>
      </c>
      <c r="M3054" t="s">
        <v>16</v>
      </c>
      <c r="N3054" t="s">
        <v>17</v>
      </c>
      <c r="O3054" t="s">
        <v>17</v>
      </c>
      <c r="P3054" t="str" cm="1">
        <f t="array" ref="P3054">_xlfn.IFS(Data_set[[#This Row],[Age (in years)]]&lt;=30,"&lt;30",Data_set[[#This Row],[Age (in years)]]&lt;=40,"30-40",Data_set[[#This Row],[Age (in years)]]&lt;=50,"40-50",Data_set[[#This Row],[Age (in years)]]&lt;=60,"50-60",Data_set[[#This Row],[Age (in years)]]&gt;60,"&gt;60")</f>
        <v>40-50</v>
      </c>
      <c r="Q3054" t="str" cm="1">
        <f t="array" ref="Q3054">_xlfn.IFS(Data_set[[#This Row],[Experience (in years)]]&lt;=5,"0-5",Data_set[[#This Row],[Experience (in years)]]&lt;=10,"6-10",Data_set[[#This Row],[Experience (in years)]]&lt;=20,"11-20",Data_set[[#This Row],[Experience (in years)]]&lt;=30,"21-30",Data_set[[#This Row],[Experience (in years)]]&lt;=40,"31-40",TRUE,"40+")</f>
        <v>11-20</v>
      </c>
      <c r="R3054" t="str" cm="1">
        <f t="array" ref="R3054">_xlfn.IFS(Data_set[[#This Row],[Mortgage]]=0,"0",Data_set[[#This Row],[Mortgage]]&lt;=100,"1-100",Data_set[[#This Row],[Mortgage]]&lt;=200,"101-200",Data_set[[#This Row],[Mortgage]]&lt;=300,"201-300",Data_set[[#This Row],[Mortgage]]&lt;=400,"301-400",TRUE,"400+")</f>
        <v>0</v>
      </c>
      <c r="S3054" t="str" cm="1">
        <f t="array" ref="S3054">_xlfn.IFS(Data_set[[#This Row],[CCAvg]]&lt;=2,"0-2",Data_set[[#This Row],[CCAvg]]&lt;=5,"3-5",Data_set[[#This Row],[CCAvg]]&lt;=8,"6-8",TRUE,"8+")</f>
        <v>0-2</v>
      </c>
      <c r="T3054">
        <f>IF(Data_set[[#This Row],[Personal Loan]]="Yes",1,0)</f>
        <v>0</v>
      </c>
      <c r="U3054" t="str" cm="1">
        <f t="array" ref="U3054">_xlfn.IFS(Data_set[[#This Row],[Income (in K/year)]]&lt;50,"&lt;50K",Data_set[[#This Row],[Income (in K/year)]]&lt;75,"50K-75K",Data_set[[#This Row],[Income (in K/year)]]&lt;100,"75K-100K",Data_set[[#This Row],[Income (in K/year)]]&lt;150,"100K-150K",TRUE,"&gt;150K")</f>
        <v>75K-100K</v>
      </c>
    </row>
    <row r="3055" spans="1:21" hidden="1" x14ac:dyDescent="0.3">
      <c r="A3055">
        <v>1644</v>
      </c>
      <c r="B3055">
        <v>41</v>
      </c>
      <c r="C3055">
        <v>16</v>
      </c>
      <c r="D3055">
        <v>13</v>
      </c>
      <c r="E3055" t="s">
        <v>18</v>
      </c>
      <c r="F3055">
        <v>91125</v>
      </c>
      <c r="G3055">
        <v>2</v>
      </c>
      <c r="H3055">
        <v>0</v>
      </c>
      <c r="I3055" t="s">
        <v>19</v>
      </c>
      <c r="J3055">
        <v>0</v>
      </c>
      <c r="K3055" t="s">
        <v>16</v>
      </c>
      <c r="L3055" t="s">
        <v>16</v>
      </c>
      <c r="M3055" t="s">
        <v>16</v>
      </c>
      <c r="N3055" t="s">
        <v>17</v>
      </c>
      <c r="O3055" t="s">
        <v>16</v>
      </c>
      <c r="P3055" t="str" cm="1">
        <f t="array" ref="P3055">_xlfn.IFS(Data_set[[#This Row],[Age (in years)]]&lt;=30,"&lt;30",Data_set[[#This Row],[Age (in years)]]&lt;=40,"30-40",Data_set[[#This Row],[Age (in years)]]&lt;=50,"40-50",Data_set[[#This Row],[Age (in years)]]&lt;=60,"50-60",Data_set[[#This Row],[Age (in years)]]&gt;60,"&gt;60")</f>
        <v>40-50</v>
      </c>
      <c r="Q3055" t="str" cm="1">
        <f t="array" ref="Q3055">_xlfn.IFS(Data_set[[#This Row],[Experience (in years)]]&lt;=5,"0-5",Data_set[[#This Row],[Experience (in years)]]&lt;=10,"6-10",Data_set[[#This Row],[Experience (in years)]]&lt;=20,"11-20",Data_set[[#This Row],[Experience (in years)]]&lt;=30,"21-30",Data_set[[#This Row],[Experience (in years)]]&lt;=40,"31-40",TRUE,"40+")</f>
        <v>11-20</v>
      </c>
      <c r="R3055" t="str" cm="1">
        <f t="array" ref="R3055">_xlfn.IFS(Data_set[[#This Row],[Mortgage]]=0,"0",Data_set[[#This Row],[Mortgage]]&lt;=100,"1-100",Data_set[[#This Row],[Mortgage]]&lt;=200,"101-200",Data_set[[#This Row],[Mortgage]]&lt;=300,"201-300",Data_set[[#This Row],[Mortgage]]&lt;=400,"301-400",TRUE,"400+")</f>
        <v>0</v>
      </c>
      <c r="S3055" t="str" cm="1">
        <f t="array" ref="S3055">_xlfn.IFS(Data_set[[#This Row],[CCAvg]]&lt;=2,"0-2",Data_set[[#This Row],[CCAvg]]&lt;=5,"3-5",Data_set[[#This Row],[CCAvg]]&lt;=8,"6-8",TRUE,"8+")</f>
        <v>0-2</v>
      </c>
      <c r="T3055">
        <f>IF(Data_set[[#This Row],[Personal Loan]]="Yes",1,0)</f>
        <v>0</v>
      </c>
      <c r="U3055" t="str" cm="1">
        <f t="array" ref="U3055">_xlfn.IFS(Data_set[[#This Row],[Income (in K/year)]]&lt;50,"&lt;50K",Data_set[[#This Row],[Income (in K/year)]]&lt;75,"50K-75K",Data_set[[#This Row],[Income (in K/year)]]&lt;100,"75K-100K",Data_set[[#This Row],[Income (in K/year)]]&lt;150,"100K-150K",TRUE,"&gt;150K")</f>
        <v>&lt;50K</v>
      </c>
    </row>
    <row r="3056" spans="1:21" hidden="1" x14ac:dyDescent="0.3">
      <c r="A3056">
        <v>1731</v>
      </c>
      <c r="B3056">
        <v>41</v>
      </c>
      <c r="C3056">
        <v>17</v>
      </c>
      <c r="D3056">
        <v>51</v>
      </c>
      <c r="E3056" t="s">
        <v>21</v>
      </c>
      <c r="F3056">
        <v>94402</v>
      </c>
      <c r="G3056">
        <v>2</v>
      </c>
      <c r="H3056">
        <v>0.6</v>
      </c>
      <c r="I3056" t="s">
        <v>19</v>
      </c>
      <c r="J3056">
        <v>0</v>
      </c>
      <c r="K3056" t="s">
        <v>16</v>
      </c>
      <c r="L3056" t="s">
        <v>16</v>
      </c>
      <c r="M3056" t="s">
        <v>16</v>
      </c>
      <c r="N3056" t="s">
        <v>16</v>
      </c>
      <c r="O3056" t="s">
        <v>17</v>
      </c>
      <c r="P3056" t="str" cm="1">
        <f t="array" ref="P3056">_xlfn.IFS(Data_set[[#This Row],[Age (in years)]]&lt;=30,"&lt;30",Data_set[[#This Row],[Age (in years)]]&lt;=40,"30-40",Data_set[[#This Row],[Age (in years)]]&lt;=50,"40-50",Data_set[[#This Row],[Age (in years)]]&lt;=60,"50-60",Data_set[[#This Row],[Age (in years)]]&gt;60,"&gt;60")</f>
        <v>40-50</v>
      </c>
      <c r="Q3056" t="str" cm="1">
        <f t="array" ref="Q3056">_xlfn.IFS(Data_set[[#This Row],[Experience (in years)]]&lt;=5,"0-5",Data_set[[#This Row],[Experience (in years)]]&lt;=10,"6-10",Data_set[[#This Row],[Experience (in years)]]&lt;=20,"11-20",Data_set[[#This Row],[Experience (in years)]]&lt;=30,"21-30",Data_set[[#This Row],[Experience (in years)]]&lt;=40,"31-40",TRUE,"40+")</f>
        <v>11-20</v>
      </c>
      <c r="R3056" t="str" cm="1">
        <f t="array" ref="R3056">_xlfn.IFS(Data_set[[#This Row],[Mortgage]]=0,"0",Data_set[[#This Row],[Mortgage]]&lt;=100,"1-100",Data_set[[#This Row],[Mortgage]]&lt;=200,"101-200",Data_set[[#This Row],[Mortgage]]&lt;=300,"201-300",Data_set[[#This Row],[Mortgage]]&lt;=400,"301-400",TRUE,"400+")</f>
        <v>0</v>
      </c>
      <c r="S3056" t="str" cm="1">
        <f t="array" ref="S3056">_xlfn.IFS(Data_set[[#This Row],[CCAvg]]&lt;=2,"0-2",Data_set[[#This Row],[CCAvg]]&lt;=5,"3-5",Data_set[[#This Row],[CCAvg]]&lt;=8,"6-8",TRUE,"8+")</f>
        <v>0-2</v>
      </c>
      <c r="T3056">
        <f>IF(Data_set[[#This Row],[Personal Loan]]="Yes",1,0)</f>
        <v>0</v>
      </c>
      <c r="U3056" t="str" cm="1">
        <f t="array" ref="U3056">_xlfn.IFS(Data_set[[#This Row],[Income (in K/year)]]&lt;50,"&lt;50K",Data_set[[#This Row],[Income (in K/year)]]&lt;75,"50K-75K",Data_set[[#This Row],[Income (in K/year)]]&lt;100,"75K-100K",Data_set[[#This Row],[Income (in K/year)]]&lt;150,"100K-150K",TRUE,"&gt;150K")</f>
        <v>50K-75K</v>
      </c>
    </row>
    <row r="3057" spans="1:21" hidden="1" x14ac:dyDescent="0.3">
      <c r="A3057">
        <v>1761</v>
      </c>
      <c r="B3057">
        <v>41</v>
      </c>
      <c r="C3057">
        <v>16</v>
      </c>
      <c r="D3057">
        <v>33</v>
      </c>
      <c r="E3057" t="s">
        <v>18</v>
      </c>
      <c r="F3057">
        <v>94309</v>
      </c>
      <c r="G3057">
        <v>4</v>
      </c>
      <c r="H3057">
        <v>0</v>
      </c>
      <c r="I3057" t="s">
        <v>20</v>
      </c>
      <c r="J3057">
        <v>0</v>
      </c>
      <c r="K3057" t="s">
        <v>16</v>
      </c>
      <c r="L3057" t="s">
        <v>16</v>
      </c>
      <c r="M3057" t="s">
        <v>16</v>
      </c>
      <c r="N3057" t="s">
        <v>17</v>
      </c>
      <c r="O3057" t="s">
        <v>16</v>
      </c>
      <c r="P3057" t="str" cm="1">
        <f t="array" ref="P3057">_xlfn.IFS(Data_set[[#This Row],[Age (in years)]]&lt;=30,"&lt;30",Data_set[[#This Row],[Age (in years)]]&lt;=40,"30-40",Data_set[[#This Row],[Age (in years)]]&lt;=50,"40-50",Data_set[[#This Row],[Age (in years)]]&lt;=60,"50-60",Data_set[[#This Row],[Age (in years)]]&gt;60,"&gt;60")</f>
        <v>40-50</v>
      </c>
      <c r="Q3057" t="str" cm="1">
        <f t="array" ref="Q3057">_xlfn.IFS(Data_set[[#This Row],[Experience (in years)]]&lt;=5,"0-5",Data_set[[#This Row],[Experience (in years)]]&lt;=10,"6-10",Data_set[[#This Row],[Experience (in years)]]&lt;=20,"11-20",Data_set[[#This Row],[Experience (in years)]]&lt;=30,"21-30",Data_set[[#This Row],[Experience (in years)]]&lt;=40,"31-40",TRUE,"40+")</f>
        <v>11-20</v>
      </c>
      <c r="R3057" t="str" cm="1">
        <f t="array" ref="R3057">_xlfn.IFS(Data_set[[#This Row],[Mortgage]]=0,"0",Data_set[[#This Row],[Mortgage]]&lt;=100,"1-100",Data_set[[#This Row],[Mortgage]]&lt;=200,"101-200",Data_set[[#This Row],[Mortgage]]&lt;=300,"201-300",Data_set[[#This Row],[Mortgage]]&lt;=400,"301-400",TRUE,"400+")</f>
        <v>0</v>
      </c>
      <c r="S3057" t="str" cm="1">
        <f t="array" ref="S3057">_xlfn.IFS(Data_set[[#This Row],[CCAvg]]&lt;=2,"0-2",Data_set[[#This Row],[CCAvg]]&lt;=5,"3-5",Data_set[[#This Row],[CCAvg]]&lt;=8,"6-8",TRUE,"8+")</f>
        <v>0-2</v>
      </c>
      <c r="T3057">
        <f>IF(Data_set[[#This Row],[Personal Loan]]="Yes",1,0)</f>
        <v>0</v>
      </c>
      <c r="U3057" t="str" cm="1">
        <f t="array" ref="U3057">_xlfn.IFS(Data_set[[#This Row],[Income (in K/year)]]&lt;50,"&lt;50K",Data_set[[#This Row],[Income (in K/year)]]&lt;75,"50K-75K",Data_set[[#This Row],[Income (in K/year)]]&lt;100,"75K-100K",Data_set[[#This Row],[Income (in K/year)]]&lt;150,"100K-150K",TRUE,"&gt;150K")</f>
        <v>&lt;50K</v>
      </c>
    </row>
    <row r="3058" spans="1:21" hidden="1" x14ac:dyDescent="0.3">
      <c r="A3058">
        <v>1768</v>
      </c>
      <c r="B3058">
        <v>41</v>
      </c>
      <c r="C3058">
        <v>14</v>
      </c>
      <c r="D3058">
        <v>74</v>
      </c>
      <c r="E3058" t="s">
        <v>21</v>
      </c>
      <c r="F3058">
        <v>92691</v>
      </c>
      <c r="G3058">
        <v>3</v>
      </c>
      <c r="H3058">
        <v>2.33</v>
      </c>
      <c r="I3058" t="s">
        <v>20</v>
      </c>
      <c r="J3058">
        <v>0</v>
      </c>
      <c r="K3058" t="s">
        <v>16</v>
      </c>
      <c r="L3058" t="s">
        <v>16</v>
      </c>
      <c r="M3058" t="s">
        <v>16</v>
      </c>
      <c r="N3058" t="s">
        <v>17</v>
      </c>
      <c r="O3058" t="s">
        <v>16</v>
      </c>
      <c r="P3058" t="str" cm="1">
        <f t="array" ref="P3058">_xlfn.IFS(Data_set[[#This Row],[Age (in years)]]&lt;=30,"&lt;30",Data_set[[#This Row],[Age (in years)]]&lt;=40,"30-40",Data_set[[#This Row],[Age (in years)]]&lt;=50,"40-50",Data_set[[#This Row],[Age (in years)]]&lt;=60,"50-60",Data_set[[#This Row],[Age (in years)]]&gt;60,"&gt;60")</f>
        <v>40-50</v>
      </c>
      <c r="Q3058" t="str" cm="1">
        <f t="array" ref="Q3058">_xlfn.IFS(Data_set[[#This Row],[Experience (in years)]]&lt;=5,"0-5",Data_set[[#This Row],[Experience (in years)]]&lt;=10,"6-10",Data_set[[#This Row],[Experience (in years)]]&lt;=20,"11-20",Data_set[[#This Row],[Experience (in years)]]&lt;=30,"21-30",Data_set[[#This Row],[Experience (in years)]]&lt;=40,"31-40",TRUE,"40+")</f>
        <v>11-20</v>
      </c>
      <c r="R3058" t="str" cm="1">
        <f t="array" ref="R3058">_xlfn.IFS(Data_set[[#This Row],[Mortgage]]=0,"0",Data_set[[#This Row],[Mortgage]]&lt;=100,"1-100",Data_set[[#This Row],[Mortgage]]&lt;=200,"101-200",Data_set[[#This Row],[Mortgage]]&lt;=300,"201-300",Data_set[[#This Row],[Mortgage]]&lt;=400,"301-400",TRUE,"400+")</f>
        <v>0</v>
      </c>
      <c r="S3058" t="str" cm="1">
        <f t="array" ref="S3058">_xlfn.IFS(Data_set[[#This Row],[CCAvg]]&lt;=2,"0-2",Data_set[[#This Row],[CCAvg]]&lt;=5,"3-5",Data_set[[#This Row],[CCAvg]]&lt;=8,"6-8",TRUE,"8+")</f>
        <v>3-5</v>
      </c>
      <c r="T3058">
        <f>IF(Data_set[[#This Row],[Personal Loan]]="Yes",1,0)</f>
        <v>0</v>
      </c>
      <c r="U3058" t="str" cm="1">
        <f t="array" ref="U3058">_xlfn.IFS(Data_set[[#This Row],[Income (in K/year)]]&lt;50,"&lt;50K",Data_set[[#This Row],[Income (in K/year)]]&lt;75,"50K-75K",Data_set[[#This Row],[Income (in K/year)]]&lt;100,"75K-100K",Data_set[[#This Row],[Income (in K/year)]]&lt;150,"100K-150K",TRUE,"&gt;150K")</f>
        <v>50K-75K</v>
      </c>
    </row>
    <row r="3059" spans="1:21" hidden="1" x14ac:dyDescent="0.3">
      <c r="A3059">
        <v>1835</v>
      </c>
      <c r="B3059">
        <v>41</v>
      </c>
      <c r="C3059">
        <v>16</v>
      </c>
      <c r="D3059">
        <v>23</v>
      </c>
      <c r="E3059" t="s">
        <v>18</v>
      </c>
      <c r="F3059">
        <v>94143</v>
      </c>
      <c r="G3059">
        <v>2</v>
      </c>
      <c r="H3059">
        <v>0.3</v>
      </c>
      <c r="I3059" t="s">
        <v>20</v>
      </c>
      <c r="J3059">
        <v>118</v>
      </c>
      <c r="K3059" t="s">
        <v>16</v>
      </c>
      <c r="L3059" t="s">
        <v>16</v>
      </c>
      <c r="M3059" t="s">
        <v>16</v>
      </c>
      <c r="N3059" t="s">
        <v>16</v>
      </c>
      <c r="O3059" t="s">
        <v>16</v>
      </c>
      <c r="P3059" t="str" cm="1">
        <f t="array" ref="P3059">_xlfn.IFS(Data_set[[#This Row],[Age (in years)]]&lt;=30,"&lt;30",Data_set[[#This Row],[Age (in years)]]&lt;=40,"30-40",Data_set[[#This Row],[Age (in years)]]&lt;=50,"40-50",Data_set[[#This Row],[Age (in years)]]&lt;=60,"50-60",Data_set[[#This Row],[Age (in years)]]&gt;60,"&gt;60")</f>
        <v>40-50</v>
      </c>
      <c r="Q3059" t="str" cm="1">
        <f t="array" ref="Q3059">_xlfn.IFS(Data_set[[#This Row],[Experience (in years)]]&lt;=5,"0-5",Data_set[[#This Row],[Experience (in years)]]&lt;=10,"6-10",Data_set[[#This Row],[Experience (in years)]]&lt;=20,"11-20",Data_set[[#This Row],[Experience (in years)]]&lt;=30,"21-30",Data_set[[#This Row],[Experience (in years)]]&lt;=40,"31-40",TRUE,"40+")</f>
        <v>11-20</v>
      </c>
      <c r="R3059" t="str" cm="1">
        <f t="array" ref="R3059">_xlfn.IFS(Data_set[[#This Row],[Mortgage]]=0,"0",Data_set[[#This Row],[Mortgage]]&lt;=100,"1-100",Data_set[[#This Row],[Mortgage]]&lt;=200,"101-200",Data_set[[#This Row],[Mortgage]]&lt;=300,"201-300",Data_set[[#This Row],[Mortgage]]&lt;=400,"301-400",TRUE,"400+")</f>
        <v>101-200</v>
      </c>
      <c r="S3059" t="str" cm="1">
        <f t="array" ref="S3059">_xlfn.IFS(Data_set[[#This Row],[CCAvg]]&lt;=2,"0-2",Data_set[[#This Row],[CCAvg]]&lt;=5,"3-5",Data_set[[#This Row],[CCAvg]]&lt;=8,"6-8",TRUE,"8+")</f>
        <v>0-2</v>
      </c>
      <c r="T3059">
        <f>IF(Data_set[[#This Row],[Personal Loan]]="Yes",1,0)</f>
        <v>0</v>
      </c>
      <c r="U3059" t="str" cm="1">
        <f t="array" ref="U3059">_xlfn.IFS(Data_set[[#This Row],[Income (in K/year)]]&lt;50,"&lt;50K",Data_set[[#This Row],[Income (in K/year)]]&lt;75,"50K-75K",Data_set[[#This Row],[Income (in K/year)]]&lt;100,"75K-100K",Data_set[[#This Row],[Income (in K/year)]]&lt;150,"100K-150K",TRUE,"&gt;150K")</f>
        <v>&lt;50K</v>
      </c>
    </row>
    <row r="3060" spans="1:21" hidden="1" x14ac:dyDescent="0.3">
      <c r="A3060">
        <v>1978</v>
      </c>
      <c r="B3060">
        <v>41</v>
      </c>
      <c r="C3060">
        <v>15</v>
      </c>
      <c r="D3060">
        <v>54</v>
      </c>
      <c r="E3060" t="s">
        <v>21</v>
      </c>
      <c r="F3060">
        <v>94303</v>
      </c>
      <c r="G3060">
        <v>3</v>
      </c>
      <c r="H3060">
        <v>0.5</v>
      </c>
      <c r="I3060" t="s">
        <v>19</v>
      </c>
      <c r="J3060">
        <v>0</v>
      </c>
      <c r="K3060" t="s">
        <v>16</v>
      </c>
      <c r="L3060" t="s">
        <v>16</v>
      </c>
      <c r="M3060" t="s">
        <v>16</v>
      </c>
      <c r="N3060" t="s">
        <v>17</v>
      </c>
      <c r="O3060" t="s">
        <v>17</v>
      </c>
      <c r="P3060" t="str" cm="1">
        <f t="array" ref="P3060">_xlfn.IFS(Data_set[[#This Row],[Age (in years)]]&lt;=30,"&lt;30",Data_set[[#This Row],[Age (in years)]]&lt;=40,"30-40",Data_set[[#This Row],[Age (in years)]]&lt;=50,"40-50",Data_set[[#This Row],[Age (in years)]]&lt;=60,"50-60",Data_set[[#This Row],[Age (in years)]]&gt;60,"&gt;60")</f>
        <v>40-50</v>
      </c>
      <c r="Q3060" t="str" cm="1">
        <f t="array" ref="Q3060">_xlfn.IFS(Data_set[[#This Row],[Experience (in years)]]&lt;=5,"0-5",Data_set[[#This Row],[Experience (in years)]]&lt;=10,"6-10",Data_set[[#This Row],[Experience (in years)]]&lt;=20,"11-20",Data_set[[#This Row],[Experience (in years)]]&lt;=30,"21-30",Data_set[[#This Row],[Experience (in years)]]&lt;=40,"31-40",TRUE,"40+")</f>
        <v>11-20</v>
      </c>
      <c r="R3060" t="str" cm="1">
        <f t="array" ref="R3060">_xlfn.IFS(Data_set[[#This Row],[Mortgage]]=0,"0",Data_set[[#This Row],[Mortgage]]&lt;=100,"1-100",Data_set[[#This Row],[Mortgage]]&lt;=200,"101-200",Data_set[[#This Row],[Mortgage]]&lt;=300,"201-300",Data_set[[#This Row],[Mortgage]]&lt;=400,"301-400",TRUE,"400+")</f>
        <v>0</v>
      </c>
      <c r="S3060" t="str" cm="1">
        <f t="array" ref="S3060">_xlfn.IFS(Data_set[[#This Row],[CCAvg]]&lt;=2,"0-2",Data_set[[#This Row],[CCAvg]]&lt;=5,"3-5",Data_set[[#This Row],[CCAvg]]&lt;=8,"6-8",TRUE,"8+")</f>
        <v>0-2</v>
      </c>
      <c r="T3060">
        <f>IF(Data_set[[#This Row],[Personal Loan]]="Yes",1,0)</f>
        <v>0</v>
      </c>
      <c r="U3060" t="str" cm="1">
        <f t="array" ref="U3060">_xlfn.IFS(Data_set[[#This Row],[Income (in K/year)]]&lt;50,"&lt;50K",Data_set[[#This Row],[Income (in K/year)]]&lt;75,"50K-75K",Data_set[[#This Row],[Income (in K/year)]]&lt;100,"75K-100K",Data_set[[#This Row],[Income (in K/year)]]&lt;150,"100K-150K",TRUE,"&gt;150K")</f>
        <v>50K-75K</v>
      </c>
    </row>
    <row r="3061" spans="1:21" hidden="1" x14ac:dyDescent="0.3">
      <c r="A3061">
        <v>1980</v>
      </c>
      <c r="B3061">
        <v>41</v>
      </c>
      <c r="C3061">
        <v>17</v>
      </c>
      <c r="D3061">
        <v>11</v>
      </c>
      <c r="E3061" t="s">
        <v>18</v>
      </c>
      <c r="F3061">
        <v>91330</v>
      </c>
      <c r="G3061">
        <v>1</v>
      </c>
      <c r="H3061">
        <v>1</v>
      </c>
      <c r="I3061" t="s">
        <v>15</v>
      </c>
      <c r="J3061">
        <v>0</v>
      </c>
      <c r="K3061" t="s">
        <v>16</v>
      </c>
      <c r="L3061" t="s">
        <v>16</v>
      </c>
      <c r="M3061" t="s">
        <v>16</v>
      </c>
      <c r="N3061" t="s">
        <v>16</v>
      </c>
      <c r="O3061" t="s">
        <v>16</v>
      </c>
      <c r="P3061" t="str" cm="1">
        <f t="array" ref="P3061">_xlfn.IFS(Data_set[[#This Row],[Age (in years)]]&lt;=30,"&lt;30",Data_set[[#This Row],[Age (in years)]]&lt;=40,"30-40",Data_set[[#This Row],[Age (in years)]]&lt;=50,"40-50",Data_set[[#This Row],[Age (in years)]]&lt;=60,"50-60",Data_set[[#This Row],[Age (in years)]]&gt;60,"&gt;60")</f>
        <v>40-50</v>
      </c>
      <c r="Q3061" t="str" cm="1">
        <f t="array" ref="Q3061">_xlfn.IFS(Data_set[[#This Row],[Experience (in years)]]&lt;=5,"0-5",Data_set[[#This Row],[Experience (in years)]]&lt;=10,"6-10",Data_set[[#This Row],[Experience (in years)]]&lt;=20,"11-20",Data_set[[#This Row],[Experience (in years)]]&lt;=30,"21-30",Data_set[[#This Row],[Experience (in years)]]&lt;=40,"31-40",TRUE,"40+")</f>
        <v>11-20</v>
      </c>
      <c r="R3061" t="str" cm="1">
        <f t="array" ref="R3061">_xlfn.IFS(Data_set[[#This Row],[Mortgage]]=0,"0",Data_set[[#This Row],[Mortgage]]&lt;=100,"1-100",Data_set[[#This Row],[Mortgage]]&lt;=200,"101-200",Data_set[[#This Row],[Mortgage]]&lt;=300,"201-300",Data_set[[#This Row],[Mortgage]]&lt;=400,"301-400",TRUE,"400+")</f>
        <v>0</v>
      </c>
      <c r="S3061" t="str" cm="1">
        <f t="array" ref="S3061">_xlfn.IFS(Data_set[[#This Row],[CCAvg]]&lt;=2,"0-2",Data_set[[#This Row],[CCAvg]]&lt;=5,"3-5",Data_set[[#This Row],[CCAvg]]&lt;=8,"6-8",TRUE,"8+")</f>
        <v>0-2</v>
      </c>
      <c r="T3061">
        <f>IF(Data_set[[#This Row],[Personal Loan]]="Yes",1,0)</f>
        <v>0</v>
      </c>
      <c r="U3061" t="str" cm="1">
        <f t="array" ref="U3061">_xlfn.IFS(Data_set[[#This Row],[Income (in K/year)]]&lt;50,"&lt;50K",Data_set[[#This Row],[Income (in K/year)]]&lt;75,"50K-75K",Data_set[[#This Row],[Income (in K/year)]]&lt;100,"75K-100K",Data_set[[#This Row],[Income (in K/year)]]&lt;150,"100K-150K",TRUE,"&gt;150K")</f>
        <v>&lt;50K</v>
      </c>
    </row>
    <row r="3062" spans="1:21" hidden="1" x14ac:dyDescent="0.3">
      <c r="A3062">
        <v>2017</v>
      </c>
      <c r="B3062">
        <v>41</v>
      </c>
      <c r="C3062">
        <v>17</v>
      </c>
      <c r="D3062">
        <v>93</v>
      </c>
      <c r="E3062" t="s">
        <v>21</v>
      </c>
      <c r="F3062">
        <v>92835</v>
      </c>
      <c r="G3062">
        <v>4</v>
      </c>
      <c r="H3062">
        <v>0.8</v>
      </c>
      <c r="I3062" t="s">
        <v>15</v>
      </c>
      <c r="J3062">
        <v>218</v>
      </c>
      <c r="K3062" t="s">
        <v>16</v>
      </c>
      <c r="L3062" t="s">
        <v>16</v>
      </c>
      <c r="M3062" t="s">
        <v>16</v>
      </c>
      <c r="N3062" t="s">
        <v>16</v>
      </c>
      <c r="O3062" t="s">
        <v>16</v>
      </c>
      <c r="P3062" t="str" cm="1">
        <f t="array" ref="P3062">_xlfn.IFS(Data_set[[#This Row],[Age (in years)]]&lt;=30,"&lt;30",Data_set[[#This Row],[Age (in years)]]&lt;=40,"30-40",Data_set[[#This Row],[Age (in years)]]&lt;=50,"40-50",Data_set[[#This Row],[Age (in years)]]&lt;=60,"50-60",Data_set[[#This Row],[Age (in years)]]&gt;60,"&gt;60")</f>
        <v>40-50</v>
      </c>
      <c r="Q3062" t="str" cm="1">
        <f t="array" ref="Q3062">_xlfn.IFS(Data_set[[#This Row],[Experience (in years)]]&lt;=5,"0-5",Data_set[[#This Row],[Experience (in years)]]&lt;=10,"6-10",Data_set[[#This Row],[Experience (in years)]]&lt;=20,"11-20",Data_set[[#This Row],[Experience (in years)]]&lt;=30,"21-30",Data_set[[#This Row],[Experience (in years)]]&lt;=40,"31-40",TRUE,"40+")</f>
        <v>11-20</v>
      </c>
      <c r="R3062" t="str" cm="1">
        <f t="array" ref="R3062">_xlfn.IFS(Data_set[[#This Row],[Mortgage]]=0,"0",Data_set[[#This Row],[Mortgage]]&lt;=100,"1-100",Data_set[[#This Row],[Mortgage]]&lt;=200,"101-200",Data_set[[#This Row],[Mortgage]]&lt;=300,"201-300",Data_set[[#This Row],[Mortgage]]&lt;=400,"301-400",TRUE,"400+")</f>
        <v>201-300</v>
      </c>
      <c r="S3062" t="str" cm="1">
        <f t="array" ref="S3062">_xlfn.IFS(Data_set[[#This Row],[CCAvg]]&lt;=2,"0-2",Data_set[[#This Row],[CCAvg]]&lt;=5,"3-5",Data_set[[#This Row],[CCAvg]]&lt;=8,"6-8",TRUE,"8+")</f>
        <v>0-2</v>
      </c>
      <c r="T3062">
        <f>IF(Data_set[[#This Row],[Personal Loan]]="Yes",1,0)</f>
        <v>0</v>
      </c>
      <c r="U3062" t="str" cm="1">
        <f t="array" ref="U3062">_xlfn.IFS(Data_set[[#This Row],[Income (in K/year)]]&lt;50,"&lt;50K",Data_set[[#This Row],[Income (in K/year)]]&lt;75,"50K-75K",Data_set[[#This Row],[Income (in K/year)]]&lt;100,"75K-100K",Data_set[[#This Row],[Income (in K/year)]]&lt;150,"100K-150K",TRUE,"&gt;150K")</f>
        <v>75K-100K</v>
      </c>
    </row>
    <row r="3063" spans="1:21" hidden="1" x14ac:dyDescent="0.3">
      <c r="A3063">
        <v>2041</v>
      </c>
      <c r="B3063">
        <v>41</v>
      </c>
      <c r="C3063">
        <v>16</v>
      </c>
      <c r="D3063">
        <v>91</v>
      </c>
      <c r="E3063" t="s">
        <v>21</v>
      </c>
      <c r="F3063">
        <v>94720</v>
      </c>
      <c r="G3063">
        <v>3</v>
      </c>
      <c r="H3063">
        <v>0.5</v>
      </c>
      <c r="I3063" t="s">
        <v>19</v>
      </c>
      <c r="J3063">
        <v>0</v>
      </c>
      <c r="K3063" t="s">
        <v>16</v>
      </c>
      <c r="L3063" t="s">
        <v>16</v>
      </c>
      <c r="M3063" t="s">
        <v>16</v>
      </c>
      <c r="N3063" t="s">
        <v>16</v>
      </c>
      <c r="O3063" t="s">
        <v>16</v>
      </c>
      <c r="P3063" t="str" cm="1">
        <f t="array" ref="P3063">_xlfn.IFS(Data_set[[#This Row],[Age (in years)]]&lt;=30,"&lt;30",Data_set[[#This Row],[Age (in years)]]&lt;=40,"30-40",Data_set[[#This Row],[Age (in years)]]&lt;=50,"40-50",Data_set[[#This Row],[Age (in years)]]&lt;=60,"50-60",Data_set[[#This Row],[Age (in years)]]&gt;60,"&gt;60")</f>
        <v>40-50</v>
      </c>
      <c r="Q3063" t="str" cm="1">
        <f t="array" ref="Q3063">_xlfn.IFS(Data_set[[#This Row],[Experience (in years)]]&lt;=5,"0-5",Data_set[[#This Row],[Experience (in years)]]&lt;=10,"6-10",Data_set[[#This Row],[Experience (in years)]]&lt;=20,"11-20",Data_set[[#This Row],[Experience (in years)]]&lt;=30,"21-30",Data_set[[#This Row],[Experience (in years)]]&lt;=40,"31-40",TRUE,"40+")</f>
        <v>11-20</v>
      </c>
      <c r="R3063" t="str" cm="1">
        <f t="array" ref="R3063">_xlfn.IFS(Data_set[[#This Row],[Mortgage]]=0,"0",Data_set[[#This Row],[Mortgage]]&lt;=100,"1-100",Data_set[[#This Row],[Mortgage]]&lt;=200,"101-200",Data_set[[#This Row],[Mortgage]]&lt;=300,"201-300",Data_set[[#This Row],[Mortgage]]&lt;=400,"301-400",TRUE,"400+")</f>
        <v>0</v>
      </c>
      <c r="S3063" t="str" cm="1">
        <f t="array" ref="S3063">_xlfn.IFS(Data_set[[#This Row],[CCAvg]]&lt;=2,"0-2",Data_set[[#This Row],[CCAvg]]&lt;=5,"3-5",Data_set[[#This Row],[CCAvg]]&lt;=8,"6-8",TRUE,"8+")</f>
        <v>0-2</v>
      </c>
      <c r="T3063">
        <f>IF(Data_set[[#This Row],[Personal Loan]]="Yes",1,0)</f>
        <v>0</v>
      </c>
      <c r="U3063" t="str" cm="1">
        <f t="array" ref="U3063">_xlfn.IFS(Data_set[[#This Row],[Income (in K/year)]]&lt;50,"&lt;50K",Data_set[[#This Row],[Income (in K/year)]]&lt;75,"50K-75K",Data_set[[#This Row],[Income (in K/year)]]&lt;100,"75K-100K",Data_set[[#This Row],[Income (in K/year)]]&lt;150,"100K-150K",TRUE,"&gt;150K")</f>
        <v>75K-100K</v>
      </c>
    </row>
    <row r="3064" spans="1:21" hidden="1" x14ac:dyDescent="0.3">
      <c r="A3064">
        <v>2043</v>
      </c>
      <c r="B3064">
        <v>41</v>
      </c>
      <c r="C3064">
        <v>17</v>
      </c>
      <c r="D3064">
        <v>121</v>
      </c>
      <c r="E3064" t="s">
        <v>14</v>
      </c>
      <c r="F3064">
        <v>94102</v>
      </c>
      <c r="G3064">
        <v>1</v>
      </c>
      <c r="H3064">
        <v>0.3</v>
      </c>
      <c r="I3064" t="s">
        <v>15</v>
      </c>
      <c r="J3064">
        <v>0</v>
      </c>
      <c r="K3064" t="s">
        <v>16</v>
      </c>
      <c r="L3064" t="s">
        <v>16</v>
      </c>
      <c r="M3064" t="s">
        <v>16</v>
      </c>
      <c r="N3064" t="s">
        <v>17</v>
      </c>
      <c r="O3064" t="s">
        <v>16</v>
      </c>
      <c r="P3064" t="str" cm="1">
        <f t="array" ref="P3064">_xlfn.IFS(Data_set[[#This Row],[Age (in years)]]&lt;=30,"&lt;30",Data_set[[#This Row],[Age (in years)]]&lt;=40,"30-40",Data_set[[#This Row],[Age (in years)]]&lt;=50,"40-50",Data_set[[#This Row],[Age (in years)]]&lt;=60,"50-60",Data_set[[#This Row],[Age (in years)]]&gt;60,"&gt;60")</f>
        <v>40-50</v>
      </c>
      <c r="Q3064" t="str" cm="1">
        <f t="array" ref="Q3064">_xlfn.IFS(Data_set[[#This Row],[Experience (in years)]]&lt;=5,"0-5",Data_set[[#This Row],[Experience (in years)]]&lt;=10,"6-10",Data_set[[#This Row],[Experience (in years)]]&lt;=20,"11-20",Data_set[[#This Row],[Experience (in years)]]&lt;=30,"21-30",Data_set[[#This Row],[Experience (in years)]]&lt;=40,"31-40",TRUE,"40+")</f>
        <v>11-20</v>
      </c>
      <c r="R3064" t="str" cm="1">
        <f t="array" ref="R3064">_xlfn.IFS(Data_set[[#This Row],[Mortgage]]=0,"0",Data_set[[#This Row],[Mortgage]]&lt;=100,"1-100",Data_set[[#This Row],[Mortgage]]&lt;=200,"101-200",Data_set[[#This Row],[Mortgage]]&lt;=300,"201-300",Data_set[[#This Row],[Mortgage]]&lt;=400,"301-400",TRUE,"400+")</f>
        <v>0</v>
      </c>
      <c r="S3064" t="str" cm="1">
        <f t="array" ref="S3064">_xlfn.IFS(Data_set[[#This Row],[CCAvg]]&lt;=2,"0-2",Data_set[[#This Row],[CCAvg]]&lt;=5,"3-5",Data_set[[#This Row],[CCAvg]]&lt;=8,"6-8",TRUE,"8+")</f>
        <v>0-2</v>
      </c>
      <c r="T3064">
        <f>IF(Data_set[[#This Row],[Personal Loan]]="Yes",1,0)</f>
        <v>0</v>
      </c>
      <c r="U3064" t="str" cm="1">
        <f t="array" ref="U3064">_xlfn.IFS(Data_set[[#This Row],[Income (in K/year)]]&lt;50,"&lt;50K",Data_set[[#This Row],[Income (in K/year)]]&lt;75,"50K-75K",Data_set[[#This Row],[Income (in K/year)]]&lt;100,"75K-100K",Data_set[[#This Row],[Income (in K/year)]]&lt;150,"100K-150K",TRUE,"&gt;150K")</f>
        <v>100K-150K</v>
      </c>
    </row>
    <row r="3065" spans="1:21" hidden="1" x14ac:dyDescent="0.3">
      <c r="A3065">
        <v>2051</v>
      </c>
      <c r="B3065">
        <v>41</v>
      </c>
      <c r="C3065">
        <v>15</v>
      </c>
      <c r="D3065">
        <v>29</v>
      </c>
      <c r="E3065" t="s">
        <v>18</v>
      </c>
      <c r="F3065">
        <v>94024</v>
      </c>
      <c r="G3065">
        <v>2</v>
      </c>
      <c r="H3065">
        <v>0.8</v>
      </c>
      <c r="I3065" t="s">
        <v>19</v>
      </c>
      <c r="J3065">
        <v>98</v>
      </c>
      <c r="K3065" t="s">
        <v>16</v>
      </c>
      <c r="L3065" t="s">
        <v>16</v>
      </c>
      <c r="M3065" t="s">
        <v>16</v>
      </c>
      <c r="N3065" t="s">
        <v>16</v>
      </c>
      <c r="O3065" t="s">
        <v>16</v>
      </c>
      <c r="P3065" t="str" cm="1">
        <f t="array" ref="P3065">_xlfn.IFS(Data_set[[#This Row],[Age (in years)]]&lt;=30,"&lt;30",Data_set[[#This Row],[Age (in years)]]&lt;=40,"30-40",Data_set[[#This Row],[Age (in years)]]&lt;=50,"40-50",Data_set[[#This Row],[Age (in years)]]&lt;=60,"50-60",Data_set[[#This Row],[Age (in years)]]&gt;60,"&gt;60")</f>
        <v>40-50</v>
      </c>
      <c r="Q3065" t="str" cm="1">
        <f t="array" ref="Q3065">_xlfn.IFS(Data_set[[#This Row],[Experience (in years)]]&lt;=5,"0-5",Data_set[[#This Row],[Experience (in years)]]&lt;=10,"6-10",Data_set[[#This Row],[Experience (in years)]]&lt;=20,"11-20",Data_set[[#This Row],[Experience (in years)]]&lt;=30,"21-30",Data_set[[#This Row],[Experience (in years)]]&lt;=40,"31-40",TRUE,"40+")</f>
        <v>11-20</v>
      </c>
      <c r="R3065" t="str" cm="1">
        <f t="array" ref="R3065">_xlfn.IFS(Data_set[[#This Row],[Mortgage]]=0,"0",Data_set[[#This Row],[Mortgage]]&lt;=100,"1-100",Data_set[[#This Row],[Mortgage]]&lt;=200,"101-200",Data_set[[#This Row],[Mortgage]]&lt;=300,"201-300",Data_set[[#This Row],[Mortgage]]&lt;=400,"301-400",TRUE,"400+")</f>
        <v>1-100</v>
      </c>
      <c r="S3065" t="str" cm="1">
        <f t="array" ref="S3065">_xlfn.IFS(Data_set[[#This Row],[CCAvg]]&lt;=2,"0-2",Data_set[[#This Row],[CCAvg]]&lt;=5,"3-5",Data_set[[#This Row],[CCAvg]]&lt;=8,"6-8",TRUE,"8+")</f>
        <v>0-2</v>
      </c>
      <c r="T3065">
        <f>IF(Data_set[[#This Row],[Personal Loan]]="Yes",1,0)</f>
        <v>0</v>
      </c>
      <c r="U3065" t="str" cm="1">
        <f t="array" ref="U3065">_xlfn.IFS(Data_set[[#This Row],[Income (in K/year)]]&lt;50,"&lt;50K",Data_set[[#This Row],[Income (in K/year)]]&lt;75,"50K-75K",Data_set[[#This Row],[Income (in K/year)]]&lt;100,"75K-100K",Data_set[[#This Row],[Income (in K/year)]]&lt;150,"100K-150K",TRUE,"&gt;150K")</f>
        <v>&lt;50K</v>
      </c>
    </row>
    <row r="3066" spans="1:21" hidden="1" x14ac:dyDescent="0.3">
      <c r="A3066">
        <v>2067</v>
      </c>
      <c r="B3066">
        <v>41</v>
      </c>
      <c r="C3066">
        <v>16</v>
      </c>
      <c r="D3066">
        <v>30</v>
      </c>
      <c r="E3066" t="s">
        <v>18</v>
      </c>
      <c r="F3066">
        <v>95814</v>
      </c>
      <c r="G3066">
        <v>2</v>
      </c>
      <c r="H3066">
        <v>1.4</v>
      </c>
      <c r="I3066" t="s">
        <v>20</v>
      </c>
      <c r="J3066">
        <v>0</v>
      </c>
      <c r="K3066" t="s">
        <v>16</v>
      </c>
      <c r="L3066" t="s">
        <v>16</v>
      </c>
      <c r="M3066" t="s">
        <v>16</v>
      </c>
      <c r="N3066" t="s">
        <v>16</v>
      </c>
      <c r="O3066" t="s">
        <v>17</v>
      </c>
      <c r="P3066" t="str" cm="1">
        <f t="array" ref="P3066">_xlfn.IFS(Data_set[[#This Row],[Age (in years)]]&lt;=30,"&lt;30",Data_set[[#This Row],[Age (in years)]]&lt;=40,"30-40",Data_set[[#This Row],[Age (in years)]]&lt;=50,"40-50",Data_set[[#This Row],[Age (in years)]]&lt;=60,"50-60",Data_set[[#This Row],[Age (in years)]]&gt;60,"&gt;60")</f>
        <v>40-50</v>
      </c>
      <c r="Q3066" t="str" cm="1">
        <f t="array" ref="Q3066">_xlfn.IFS(Data_set[[#This Row],[Experience (in years)]]&lt;=5,"0-5",Data_set[[#This Row],[Experience (in years)]]&lt;=10,"6-10",Data_set[[#This Row],[Experience (in years)]]&lt;=20,"11-20",Data_set[[#This Row],[Experience (in years)]]&lt;=30,"21-30",Data_set[[#This Row],[Experience (in years)]]&lt;=40,"31-40",TRUE,"40+")</f>
        <v>11-20</v>
      </c>
      <c r="R3066" t="str" cm="1">
        <f t="array" ref="R3066">_xlfn.IFS(Data_set[[#This Row],[Mortgage]]=0,"0",Data_set[[#This Row],[Mortgage]]&lt;=100,"1-100",Data_set[[#This Row],[Mortgage]]&lt;=200,"101-200",Data_set[[#This Row],[Mortgage]]&lt;=300,"201-300",Data_set[[#This Row],[Mortgage]]&lt;=400,"301-400",TRUE,"400+")</f>
        <v>0</v>
      </c>
      <c r="S3066" t="str" cm="1">
        <f t="array" ref="S3066">_xlfn.IFS(Data_set[[#This Row],[CCAvg]]&lt;=2,"0-2",Data_set[[#This Row],[CCAvg]]&lt;=5,"3-5",Data_set[[#This Row],[CCAvg]]&lt;=8,"6-8",TRUE,"8+")</f>
        <v>0-2</v>
      </c>
      <c r="T3066">
        <f>IF(Data_set[[#This Row],[Personal Loan]]="Yes",1,0)</f>
        <v>0</v>
      </c>
      <c r="U3066" t="str" cm="1">
        <f t="array" ref="U3066">_xlfn.IFS(Data_set[[#This Row],[Income (in K/year)]]&lt;50,"&lt;50K",Data_set[[#This Row],[Income (in K/year)]]&lt;75,"50K-75K",Data_set[[#This Row],[Income (in K/year)]]&lt;100,"75K-100K",Data_set[[#This Row],[Income (in K/year)]]&lt;150,"100K-150K",TRUE,"&gt;150K")</f>
        <v>&lt;50K</v>
      </c>
    </row>
    <row r="3067" spans="1:21" hidden="1" x14ac:dyDescent="0.3">
      <c r="A3067">
        <v>2108</v>
      </c>
      <c r="B3067">
        <v>41</v>
      </c>
      <c r="C3067">
        <v>17</v>
      </c>
      <c r="D3067">
        <v>85</v>
      </c>
      <c r="E3067" t="s">
        <v>21</v>
      </c>
      <c r="F3067">
        <v>90291</v>
      </c>
      <c r="G3067">
        <v>4</v>
      </c>
      <c r="H3067">
        <v>0.2</v>
      </c>
      <c r="I3067" t="s">
        <v>19</v>
      </c>
      <c r="J3067">
        <v>229</v>
      </c>
      <c r="K3067" t="s">
        <v>16</v>
      </c>
      <c r="L3067" t="s">
        <v>16</v>
      </c>
      <c r="M3067" t="s">
        <v>16</v>
      </c>
      <c r="N3067" t="s">
        <v>16</v>
      </c>
      <c r="O3067" t="s">
        <v>16</v>
      </c>
      <c r="P3067" t="str" cm="1">
        <f t="array" ref="P3067">_xlfn.IFS(Data_set[[#This Row],[Age (in years)]]&lt;=30,"&lt;30",Data_set[[#This Row],[Age (in years)]]&lt;=40,"30-40",Data_set[[#This Row],[Age (in years)]]&lt;=50,"40-50",Data_set[[#This Row],[Age (in years)]]&lt;=60,"50-60",Data_set[[#This Row],[Age (in years)]]&gt;60,"&gt;60")</f>
        <v>40-50</v>
      </c>
      <c r="Q3067" t="str" cm="1">
        <f t="array" ref="Q3067">_xlfn.IFS(Data_set[[#This Row],[Experience (in years)]]&lt;=5,"0-5",Data_set[[#This Row],[Experience (in years)]]&lt;=10,"6-10",Data_set[[#This Row],[Experience (in years)]]&lt;=20,"11-20",Data_set[[#This Row],[Experience (in years)]]&lt;=30,"21-30",Data_set[[#This Row],[Experience (in years)]]&lt;=40,"31-40",TRUE,"40+")</f>
        <v>11-20</v>
      </c>
      <c r="R3067" t="str" cm="1">
        <f t="array" ref="R3067">_xlfn.IFS(Data_set[[#This Row],[Mortgage]]=0,"0",Data_set[[#This Row],[Mortgage]]&lt;=100,"1-100",Data_set[[#This Row],[Mortgage]]&lt;=200,"101-200",Data_set[[#This Row],[Mortgage]]&lt;=300,"201-300",Data_set[[#This Row],[Mortgage]]&lt;=400,"301-400",TRUE,"400+")</f>
        <v>201-300</v>
      </c>
      <c r="S3067" t="str" cm="1">
        <f t="array" ref="S3067">_xlfn.IFS(Data_set[[#This Row],[CCAvg]]&lt;=2,"0-2",Data_set[[#This Row],[CCAvg]]&lt;=5,"3-5",Data_set[[#This Row],[CCAvg]]&lt;=8,"6-8",TRUE,"8+")</f>
        <v>0-2</v>
      </c>
      <c r="T3067">
        <f>IF(Data_set[[#This Row],[Personal Loan]]="Yes",1,0)</f>
        <v>0</v>
      </c>
      <c r="U3067" t="str" cm="1">
        <f t="array" ref="U3067">_xlfn.IFS(Data_set[[#This Row],[Income (in K/year)]]&lt;50,"&lt;50K",Data_set[[#This Row],[Income (in K/year)]]&lt;75,"50K-75K",Data_set[[#This Row],[Income (in K/year)]]&lt;100,"75K-100K",Data_set[[#This Row],[Income (in K/year)]]&lt;150,"100K-150K",TRUE,"&gt;150K")</f>
        <v>75K-100K</v>
      </c>
    </row>
    <row r="3068" spans="1:21" hidden="1" x14ac:dyDescent="0.3">
      <c r="A3068">
        <v>2121</v>
      </c>
      <c r="B3068">
        <v>41</v>
      </c>
      <c r="C3068">
        <v>17</v>
      </c>
      <c r="D3068">
        <v>44</v>
      </c>
      <c r="E3068" t="s">
        <v>18</v>
      </c>
      <c r="F3068">
        <v>93106</v>
      </c>
      <c r="G3068">
        <v>1</v>
      </c>
      <c r="H3068">
        <v>0.3</v>
      </c>
      <c r="I3068" t="s">
        <v>19</v>
      </c>
      <c r="J3068">
        <v>0</v>
      </c>
      <c r="K3068" t="s">
        <v>16</v>
      </c>
      <c r="L3068" t="s">
        <v>16</v>
      </c>
      <c r="M3068" t="s">
        <v>16</v>
      </c>
      <c r="N3068" t="s">
        <v>17</v>
      </c>
      <c r="O3068" t="s">
        <v>16</v>
      </c>
      <c r="P3068" t="str" cm="1">
        <f t="array" ref="P3068">_xlfn.IFS(Data_set[[#This Row],[Age (in years)]]&lt;=30,"&lt;30",Data_set[[#This Row],[Age (in years)]]&lt;=40,"30-40",Data_set[[#This Row],[Age (in years)]]&lt;=50,"40-50",Data_set[[#This Row],[Age (in years)]]&lt;=60,"50-60",Data_set[[#This Row],[Age (in years)]]&gt;60,"&gt;60")</f>
        <v>40-50</v>
      </c>
      <c r="Q3068" t="str" cm="1">
        <f t="array" ref="Q3068">_xlfn.IFS(Data_set[[#This Row],[Experience (in years)]]&lt;=5,"0-5",Data_set[[#This Row],[Experience (in years)]]&lt;=10,"6-10",Data_set[[#This Row],[Experience (in years)]]&lt;=20,"11-20",Data_set[[#This Row],[Experience (in years)]]&lt;=30,"21-30",Data_set[[#This Row],[Experience (in years)]]&lt;=40,"31-40",TRUE,"40+")</f>
        <v>11-20</v>
      </c>
      <c r="R3068" t="str" cm="1">
        <f t="array" ref="R3068">_xlfn.IFS(Data_set[[#This Row],[Mortgage]]=0,"0",Data_set[[#This Row],[Mortgage]]&lt;=100,"1-100",Data_set[[#This Row],[Mortgage]]&lt;=200,"101-200",Data_set[[#This Row],[Mortgage]]&lt;=300,"201-300",Data_set[[#This Row],[Mortgage]]&lt;=400,"301-400",TRUE,"400+")</f>
        <v>0</v>
      </c>
      <c r="S3068" t="str" cm="1">
        <f t="array" ref="S3068">_xlfn.IFS(Data_set[[#This Row],[CCAvg]]&lt;=2,"0-2",Data_set[[#This Row],[CCAvg]]&lt;=5,"3-5",Data_set[[#This Row],[CCAvg]]&lt;=8,"6-8",TRUE,"8+")</f>
        <v>0-2</v>
      </c>
      <c r="T3068">
        <f>IF(Data_set[[#This Row],[Personal Loan]]="Yes",1,0)</f>
        <v>0</v>
      </c>
      <c r="U3068" t="str" cm="1">
        <f t="array" ref="U3068">_xlfn.IFS(Data_set[[#This Row],[Income (in K/year)]]&lt;50,"&lt;50K",Data_set[[#This Row],[Income (in K/year)]]&lt;75,"50K-75K",Data_set[[#This Row],[Income (in K/year)]]&lt;100,"75K-100K",Data_set[[#This Row],[Income (in K/year)]]&lt;150,"100K-150K",TRUE,"&gt;150K")</f>
        <v>&lt;50K</v>
      </c>
    </row>
    <row r="3069" spans="1:21" hidden="1" x14ac:dyDescent="0.3">
      <c r="A3069">
        <v>2122</v>
      </c>
      <c r="B3069">
        <v>41</v>
      </c>
      <c r="C3069">
        <v>17</v>
      </c>
      <c r="D3069">
        <v>38</v>
      </c>
      <c r="E3069" t="s">
        <v>18</v>
      </c>
      <c r="F3069">
        <v>92182</v>
      </c>
      <c r="G3069">
        <v>4</v>
      </c>
      <c r="H3069">
        <v>2.2000000000000002</v>
      </c>
      <c r="I3069" t="s">
        <v>20</v>
      </c>
      <c r="J3069">
        <v>180</v>
      </c>
      <c r="K3069" t="s">
        <v>16</v>
      </c>
      <c r="L3069" t="s">
        <v>16</v>
      </c>
      <c r="M3069" t="s">
        <v>16</v>
      </c>
      <c r="N3069" t="s">
        <v>16</v>
      </c>
      <c r="O3069" t="s">
        <v>17</v>
      </c>
      <c r="P3069" t="str" cm="1">
        <f t="array" ref="P3069">_xlfn.IFS(Data_set[[#This Row],[Age (in years)]]&lt;=30,"&lt;30",Data_set[[#This Row],[Age (in years)]]&lt;=40,"30-40",Data_set[[#This Row],[Age (in years)]]&lt;=50,"40-50",Data_set[[#This Row],[Age (in years)]]&lt;=60,"50-60",Data_set[[#This Row],[Age (in years)]]&gt;60,"&gt;60")</f>
        <v>40-50</v>
      </c>
      <c r="Q3069" t="str" cm="1">
        <f t="array" ref="Q3069">_xlfn.IFS(Data_set[[#This Row],[Experience (in years)]]&lt;=5,"0-5",Data_set[[#This Row],[Experience (in years)]]&lt;=10,"6-10",Data_set[[#This Row],[Experience (in years)]]&lt;=20,"11-20",Data_set[[#This Row],[Experience (in years)]]&lt;=30,"21-30",Data_set[[#This Row],[Experience (in years)]]&lt;=40,"31-40",TRUE,"40+")</f>
        <v>11-20</v>
      </c>
      <c r="R3069" t="str" cm="1">
        <f t="array" ref="R3069">_xlfn.IFS(Data_set[[#This Row],[Mortgage]]=0,"0",Data_set[[#This Row],[Mortgage]]&lt;=100,"1-100",Data_set[[#This Row],[Mortgage]]&lt;=200,"101-200",Data_set[[#This Row],[Mortgage]]&lt;=300,"201-300",Data_set[[#This Row],[Mortgage]]&lt;=400,"301-400",TRUE,"400+")</f>
        <v>101-200</v>
      </c>
      <c r="S3069" t="str" cm="1">
        <f t="array" ref="S3069">_xlfn.IFS(Data_set[[#This Row],[CCAvg]]&lt;=2,"0-2",Data_set[[#This Row],[CCAvg]]&lt;=5,"3-5",Data_set[[#This Row],[CCAvg]]&lt;=8,"6-8",TRUE,"8+")</f>
        <v>3-5</v>
      </c>
      <c r="T3069">
        <f>IF(Data_set[[#This Row],[Personal Loan]]="Yes",1,0)</f>
        <v>0</v>
      </c>
      <c r="U3069" t="str" cm="1">
        <f t="array" ref="U3069">_xlfn.IFS(Data_set[[#This Row],[Income (in K/year)]]&lt;50,"&lt;50K",Data_set[[#This Row],[Income (in K/year)]]&lt;75,"50K-75K",Data_set[[#This Row],[Income (in K/year)]]&lt;100,"75K-100K",Data_set[[#This Row],[Income (in K/year)]]&lt;150,"100K-150K",TRUE,"&gt;150K")</f>
        <v>&lt;50K</v>
      </c>
    </row>
    <row r="3070" spans="1:21" hidden="1" x14ac:dyDescent="0.3">
      <c r="A3070">
        <v>2152</v>
      </c>
      <c r="B3070">
        <v>41</v>
      </c>
      <c r="C3070">
        <v>16</v>
      </c>
      <c r="D3070">
        <v>19</v>
      </c>
      <c r="E3070" t="s">
        <v>18</v>
      </c>
      <c r="F3070">
        <v>91730</v>
      </c>
      <c r="G3070">
        <v>2</v>
      </c>
      <c r="H3070">
        <v>0.3</v>
      </c>
      <c r="I3070" t="s">
        <v>20</v>
      </c>
      <c r="J3070">
        <v>105</v>
      </c>
      <c r="K3070" t="s">
        <v>16</v>
      </c>
      <c r="L3070" t="s">
        <v>16</v>
      </c>
      <c r="M3070" t="s">
        <v>16</v>
      </c>
      <c r="N3070" t="s">
        <v>16</v>
      </c>
      <c r="O3070" t="s">
        <v>16</v>
      </c>
      <c r="P3070" t="str" cm="1">
        <f t="array" ref="P3070">_xlfn.IFS(Data_set[[#This Row],[Age (in years)]]&lt;=30,"&lt;30",Data_set[[#This Row],[Age (in years)]]&lt;=40,"30-40",Data_set[[#This Row],[Age (in years)]]&lt;=50,"40-50",Data_set[[#This Row],[Age (in years)]]&lt;=60,"50-60",Data_set[[#This Row],[Age (in years)]]&gt;60,"&gt;60")</f>
        <v>40-50</v>
      </c>
      <c r="Q3070" t="str" cm="1">
        <f t="array" ref="Q3070">_xlfn.IFS(Data_set[[#This Row],[Experience (in years)]]&lt;=5,"0-5",Data_set[[#This Row],[Experience (in years)]]&lt;=10,"6-10",Data_set[[#This Row],[Experience (in years)]]&lt;=20,"11-20",Data_set[[#This Row],[Experience (in years)]]&lt;=30,"21-30",Data_set[[#This Row],[Experience (in years)]]&lt;=40,"31-40",TRUE,"40+")</f>
        <v>11-20</v>
      </c>
      <c r="R3070" t="str" cm="1">
        <f t="array" ref="R3070">_xlfn.IFS(Data_set[[#This Row],[Mortgage]]=0,"0",Data_set[[#This Row],[Mortgage]]&lt;=100,"1-100",Data_set[[#This Row],[Mortgage]]&lt;=200,"101-200",Data_set[[#This Row],[Mortgage]]&lt;=300,"201-300",Data_set[[#This Row],[Mortgage]]&lt;=400,"301-400",TRUE,"400+")</f>
        <v>101-200</v>
      </c>
      <c r="S3070" t="str" cm="1">
        <f t="array" ref="S3070">_xlfn.IFS(Data_set[[#This Row],[CCAvg]]&lt;=2,"0-2",Data_set[[#This Row],[CCAvg]]&lt;=5,"3-5",Data_set[[#This Row],[CCAvg]]&lt;=8,"6-8",TRUE,"8+")</f>
        <v>0-2</v>
      </c>
      <c r="T3070">
        <f>IF(Data_set[[#This Row],[Personal Loan]]="Yes",1,0)</f>
        <v>0</v>
      </c>
      <c r="U3070" t="str" cm="1">
        <f t="array" ref="U3070">_xlfn.IFS(Data_set[[#This Row],[Income (in K/year)]]&lt;50,"&lt;50K",Data_set[[#This Row],[Income (in K/year)]]&lt;75,"50K-75K",Data_set[[#This Row],[Income (in K/year)]]&lt;100,"75K-100K",Data_set[[#This Row],[Income (in K/year)]]&lt;150,"100K-150K",TRUE,"&gt;150K")</f>
        <v>&lt;50K</v>
      </c>
    </row>
    <row r="3071" spans="1:21" hidden="1" x14ac:dyDescent="0.3">
      <c r="A3071">
        <v>2177</v>
      </c>
      <c r="B3071">
        <v>41</v>
      </c>
      <c r="C3071">
        <v>14</v>
      </c>
      <c r="D3071">
        <v>51</v>
      </c>
      <c r="E3071" t="s">
        <v>21</v>
      </c>
      <c r="F3071">
        <v>91320</v>
      </c>
      <c r="G3071">
        <v>3</v>
      </c>
      <c r="H3071">
        <v>2.33</v>
      </c>
      <c r="I3071" t="s">
        <v>20</v>
      </c>
      <c r="J3071">
        <v>0</v>
      </c>
      <c r="K3071" t="s">
        <v>16</v>
      </c>
      <c r="L3071" t="s">
        <v>16</v>
      </c>
      <c r="M3071" t="s">
        <v>16</v>
      </c>
      <c r="N3071" t="s">
        <v>17</v>
      </c>
      <c r="O3071" t="s">
        <v>16</v>
      </c>
      <c r="P3071" t="str" cm="1">
        <f t="array" ref="P3071">_xlfn.IFS(Data_set[[#This Row],[Age (in years)]]&lt;=30,"&lt;30",Data_set[[#This Row],[Age (in years)]]&lt;=40,"30-40",Data_set[[#This Row],[Age (in years)]]&lt;=50,"40-50",Data_set[[#This Row],[Age (in years)]]&lt;=60,"50-60",Data_set[[#This Row],[Age (in years)]]&gt;60,"&gt;60")</f>
        <v>40-50</v>
      </c>
      <c r="Q3071" t="str" cm="1">
        <f t="array" ref="Q3071">_xlfn.IFS(Data_set[[#This Row],[Experience (in years)]]&lt;=5,"0-5",Data_set[[#This Row],[Experience (in years)]]&lt;=10,"6-10",Data_set[[#This Row],[Experience (in years)]]&lt;=20,"11-20",Data_set[[#This Row],[Experience (in years)]]&lt;=30,"21-30",Data_set[[#This Row],[Experience (in years)]]&lt;=40,"31-40",TRUE,"40+")</f>
        <v>11-20</v>
      </c>
      <c r="R3071" t="str" cm="1">
        <f t="array" ref="R3071">_xlfn.IFS(Data_set[[#This Row],[Mortgage]]=0,"0",Data_set[[#This Row],[Mortgage]]&lt;=100,"1-100",Data_set[[#This Row],[Mortgage]]&lt;=200,"101-200",Data_set[[#This Row],[Mortgage]]&lt;=300,"201-300",Data_set[[#This Row],[Mortgage]]&lt;=400,"301-400",TRUE,"400+")</f>
        <v>0</v>
      </c>
      <c r="S3071" t="str" cm="1">
        <f t="array" ref="S3071">_xlfn.IFS(Data_set[[#This Row],[CCAvg]]&lt;=2,"0-2",Data_set[[#This Row],[CCAvg]]&lt;=5,"3-5",Data_set[[#This Row],[CCAvg]]&lt;=8,"6-8",TRUE,"8+")</f>
        <v>3-5</v>
      </c>
      <c r="T3071">
        <f>IF(Data_set[[#This Row],[Personal Loan]]="Yes",1,0)</f>
        <v>0</v>
      </c>
      <c r="U3071" t="str" cm="1">
        <f t="array" ref="U3071">_xlfn.IFS(Data_set[[#This Row],[Income (in K/year)]]&lt;50,"&lt;50K",Data_set[[#This Row],[Income (in K/year)]]&lt;75,"50K-75K",Data_set[[#This Row],[Income (in K/year)]]&lt;100,"75K-100K",Data_set[[#This Row],[Income (in K/year)]]&lt;150,"100K-150K",TRUE,"&gt;150K")</f>
        <v>50K-75K</v>
      </c>
    </row>
    <row r="3072" spans="1:21" hidden="1" x14ac:dyDescent="0.3">
      <c r="A3072">
        <v>2202</v>
      </c>
      <c r="B3072">
        <v>41</v>
      </c>
      <c r="C3072">
        <v>16</v>
      </c>
      <c r="D3072">
        <v>111</v>
      </c>
      <c r="E3072" t="s">
        <v>14</v>
      </c>
      <c r="F3072">
        <v>92009</v>
      </c>
      <c r="G3072">
        <v>2</v>
      </c>
      <c r="H3072">
        <v>0.4</v>
      </c>
      <c r="I3072" t="s">
        <v>15</v>
      </c>
      <c r="J3072">
        <v>0</v>
      </c>
      <c r="K3072" t="s">
        <v>16</v>
      </c>
      <c r="L3072" t="s">
        <v>16</v>
      </c>
      <c r="M3072" t="s">
        <v>16</v>
      </c>
      <c r="N3072" t="s">
        <v>16</v>
      </c>
      <c r="O3072" t="s">
        <v>16</v>
      </c>
      <c r="P3072" t="str" cm="1">
        <f t="array" ref="P3072">_xlfn.IFS(Data_set[[#This Row],[Age (in years)]]&lt;=30,"&lt;30",Data_set[[#This Row],[Age (in years)]]&lt;=40,"30-40",Data_set[[#This Row],[Age (in years)]]&lt;=50,"40-50",Data_set[[#This Row],[Age (in years)]]&lt;=60,"50-60",Data_set[[#This Row],[Age (in years)]]&gt;60,"&gt;60")</f>
        <v>40-50</v>
      </c>
      <c r="Q3072" t="str" cm="1">
        <f t="array" ref="Q3072">_xlfn.IFS(Data_set[[#This Row],[Experience (in years)]]&lt;=5,"0-5",Data_set[[#This Row],[Experience (in years)]]&lt;=10,"6-10",Data_set[[#This Row],[Experience (in years)]]&lt;=20,"11-20",Data_set[[#This Row],[Experience (in years)]]&lt;=30,"21-30",Data_set[[#This Row],[Experience (in years)]]&lt;=40,"31-40",TRUE,"40+")</f>
        <v>11-20</v>
      </c>
      <c r="R3072" t="str" cm="1">
        <f t="array" ref="R3072">_xlfn.IFS(Data_set[[#This Row],[Mortgage]]=0,"0",Data_set[[#This Row],[Mortgage]]&lt;=100,"1-100",Data_set[[#This Row],[Mortgage]]&lt;=200,"101-200",Data_set[[#This Row],[Mortgage]]&lt;=300,"201-300",Data_set[[#This Row],[Mortgage]]&lt;=400,"301-400",TRUE,"400+")</f>
        <v>0</v>
      </c>
      <c r="S3072" t="str" cm="1">
        <f t="array" ref="S3072">_xlfn.IFS(Data_set[[#This Row],[CCAvg]]&lt;=2,"0-2",Data_set[[#This Row],[CCAvg]]&lt;=5,"3-5",Data_set[[#This Row],[CCAvg]]&lt;=8,"6-8",TRUE,"8+")</f>
        <v>0-2</v>
      </c>
      <c r="T3072">
        <f>IF(Data_set[[#This Row],[Personal Loan]]="Yes",1,0)</f>
        <v>0</v>
      </c>
      <c r="U3072" t="str" cm="1">
        <f t="array" ref="U3072">_xlfn.IFS(Data_set[[#This Row],[Income (in K/year)]]&lt;50,"&lt;50K",Data_set[[#This Row],[Income (in K/year)]]&lt;75,"50K-75K",Data_set[[#This Row],[Income (in K/year)]]&lt;100,"75K-100K",Data_set[[#This Row],[Income (in K/year)]]&lt;150,"100K-150K",TRUE,"&gt;150K")</f>
        <v>100K-150K</v>
      </c>
    </row>
    <row r="3073" spans="1:21" hidden="1" x14ac:dyDescent="0.3">
      <c r="A3073">
        <v>2241</v>
      </c>
      <c r="B3073">
        <v>41</v>
      </c>
      <c r="C3073">
        <v>17</v>
      </c>
      <c r="D3073">
        <v>81</v>
      </c>
      <c r="E3073" t="s">
        <v>21</v>
      </c>
      <c r="F3073">
        <v>92868</v>
      </c>
      <c r="G3073">
        <v>4</v>
      </c>
      <c r="H3073">
        <v>0.2</v>
      </c>
      <c r="I3073" t="s">
        <v>19</v>
      </c>
      <c r="J3073">
        <v>167</v>
      </c>
      <c r="K3073" t="s">
        <v>16</v>
      </c>
      <c r="L3073" t="s">
        <v>17</v>
      </c>
      <c r="M3073" t="s">
        <v>16</v>
      </c>
      <c r="N3073" t="s">
        <v>16</v>
      </c>
      <c r="O3073" t="s">
        <v>16</v>
      </c>
      <c r="P3073" t="str" cm="1">
        <f t="array" ref="P3073">_xlfn.IFS(Data_set[[#This Row],[Age (in years)]]&lt;=30,"&lt;30",Data_set[[#This Row],[Age (in years)]]&lt;=40,"30-40",Data_set[[#This Row],[Age (in years)]]&lt;=50,"40-50",Data_set[[#This Row],[Age (in years)]]&lt;=60,"50-60",Data_set[[#This Row],[Age (in years)]]&gt;60,"&gt;60")</f>
        <v>40-50</v>
      </c>
      <c r="Q3073" t="str" cm="1">
        <f t="array" ref="Q3073">_xlfn.IFS(Data_set[[#This Row],[Experience (in years)]]&lt;=5,"0-5",Data_set[[#This Row],[Experience (in years)]]&lt;=10,"6-10",Data_set[[#This Row],[Experience (in years)]]&lt;=20,"11-20",Data_set[[#This Row],[Experience (in years)]]&lt;=30,"21-30",Data_set[[#This Row],[Experience (in years)]]&lt;=40,"31-40",TRUE,"40+")</f>
        <v>11-20</v>
      </c>
      <c r="R3073" t="str" cm="1">
        <f t="array" ref="R3073">_xlfn.IFS(Data_set[[#This Row],[Mortgage]]=0,"0",Data_set[[#This Row],[Mortgage]]&lt;=100,"1-100",Data_set[[#This Row],[Mortgage]]&lt;=200,"101-200",Data_set[[#This Row],[Mortgage]]&lt;=300,"201-300",Data_set[[#This Row],[Mortgage]]&lt;=400,"301-400",TRUE,"400+")</f>
        <v>101-200</v>
      </c>
      <c r="S3073" t="str" cm="1">
        <f t="array" ref="S3073">_xlfn.IFS(Data_set[[#This Row],[CCAvg]]&lt;=2,"0-2",Data_set[[#This Row],[CCAvg]]&lt;=5,"3-5",Data_set[[#This Row],[CCAvg]]&lt;=8,"6-8",TRUE,"8+")</f>
        <v>0-2</v>
      </c>
      <c r="T3073">
        <f>IF(Data_set[[#This Row],[Personal Loan]]="Yes",1,0)</f>
        <v>0</v>
      </c>
      <c r="U3073" t="str" cm="1">
        <f t="array" ref="U3073">_xlfn.IFS(Data_set[[#This Row],[Income (in K/year)]]&lt;50,"&lt;50K",Data_set[[#This Row],[Income (in K/year)]]&lt;75,"50K-75K",Data_set[[#This Row],[Income (in K/year)]]&lt;100,"75K-100K",Data_set[[#This Row],[Income (in K/year)]]&lt;150,"100K-150K",TRUE,"&gt;150K")</f>
        <v>75K-100K</v>
      </c>
    </row>
    <row r="3074" spans="1:21" hidden="1" x14ac:dyDescent="0.3">
      <c r="A3074">
        <v>2243</v>
      </c>
      <c r="B3074">
        <v>41</v>
      </c>
      <c r="C3074">
        <v>17</v>
      </c>
      <c r="D3074">
        <v>45</v>
      </c>
      <c r="E3074" t="s">
        <v>18</v>
      </c>
      <c r="F3074">
        <v>93437</v>
      </c>
      <c r="G3074">
        <v>1</v>
      </c>
      <c r="H3074">
        <v>1.8</v>
      </c>
      <c r="I3074" t="s">
        <v>15</v>
      </c>
      <c r="J3074">
        <v>172</v>
      </c>
      <c r="K3074" t="s">
        <v>16</v>
      </c>
      <c r="L3074" t="s">
        <v>17</v>
      </c>
      <c r="M3074" t="s">
        <v>16</v>
      </c>
      <c r="N3074" t="s">
        <v>17</v>
      </c>
      <c r="O3074" t="s">
        <v>16</v>
      </c>
      <c r="P3074" t="str" cm="1">
        <f t="array" ref="P3074">_xlfn.IFS(Data_set[[#This Row],[Age (in years)]]&lt;=30,"&lt;30",Data_set[[#This Row],[Age (in years)]]&lt;=40,"30-40",Data_set[[#This Row],[Age (in years)]]&lt;=50,"40-50",Data_set[[#This Row],[Age (in years)]]&lt;=60,"50-60",Data_set[[#This Row],[Age (in years)]]&gt;60,"&gt;60")</f>
        <v>40-50</v>
      </c>
      <c r="Q3074" t="str" cm="1">
        <f t="array" ref="Q3074">_xlfn.IFS(Data_set[[#This Row],[Experience (in years)]]&lt;=5,"0-5",Data_set[[#This Row],[Experience (in years)]]&lt;=10,"6-10",Data_set[[#This Row],[Experience (in years)]]&lt;=20,"11-20",Data_set[[#This Row],[Experience (in years)]]&lt;=30,"21-30",Data_set[[#This Row],[Experience (in years)]]&lt;=40,"31-40",TRUE,"40+")</f>
        <v>11-20</v>
      </c>
      <c r="R3074" t="str" cm="1">
        <f t="array" ref="R3074">_xlfn.IFS(Data_set[[#This Row],[Mortgage]]=0,"0",Data_set[[#This Row],[Mortgage]]&lt;=100,"1-100",Data_set[[#This Row],[Mortgage]]&lt;=200,"101-200",Data_set[[#This Row],[Mortgage]]&lt;=300,"201-300",Data_set[[#This Row],[Mortgage]]&lt;=400,"301-400",TRUE,"400+")</f>
        <v>101-200</v>
      </c>
      <c r="S3074" t="str" cm="1">
        <f t="array" ref="S3074">_xlfn.IFS(Data_set[[#This Row],[CCAvg]]&lt;=2,"0-2",Data_set[[#This Row],[CCAvg]]&lt;=5,"3-5",Data_set[[#This Row],[CCAvg]]&lt;=8,"6-8",TRUE,"8+")</f>
        <v>0-2</v>
      </c>
      <c r="T3074">
        <f>IF(Data_set[[#This Row],[Personal Loan]]="Yes",1,0)</f>
        <v>0</v>
      </c>
      <c r="U3074" t="str" cm="1">
        <f t="array" ref="U3074">_xlfn.IFS(Data_set[[#This Row],[Income (in K/year)]]&lt;50,"&lt;50K",Data_set[[#This Row],[Income (in K/year)]]&lt;75,"50K-75K",Data_set[[#This Row],[Income (in K/year)]]&lt;100,"75K-100K",Data_set[[#This Row],[Income (in K/year)]]&lt;150,"100K-150K",TRUE,"&gt;150K")</f>
        <v>&lt;50K</v>
      </c>
    </row>
    <row r="3075" spans="1:21" hidden="1" x14ac:dyDescent="0.3">
      <c r="A3075">
        <v>2250</v>
      </c>
      <c r="B3075">
        <v>41</v>
      </c>
      <c r="C3075">
        <v>14</v>
      </c>
      <c r="D3075">
        <v>38</v>
      </c>
      <c r="E3075" t="s">
        <v>18</v>
      </c>
      <c r="F3075">
        <v>95814</v>
      </c>
      <c r="G3075">
        <v>3</v>
      </c>
      <c r="H3075">
        <v>1</v>
      </c>
      <c r="I3075" t="s">
        <v>20</v>
      </c>
      <c r="J3075">
        <v>150</v>
      </c>
      <c r="K3075" t="s">
        <v>16</v>
      </c>
      <c r="L3075" t="s">
        <v>16</v>
      </c>
      <c r="M3075" t="s">
        <v>16</v>
      </c>
      <c r="N3075" t="s">
        <v>17</v>
      </c>
      <c r="O3075" t="s">
        <v>16</v>
      </c>
      <c r="P3075" t="str" cm="1">
        <f t="array" ref="P3075">_xlfn.IFS(Data_set[[#This Row],[Age (in years)]]&lt;=30,"&lt;30",Data_set[[#This Row],[Age (in years)]]&lt;=40,"30-40",Data_set[[#This Row],[Age (in years)]]&lt;=50,"40-50",Data_set[[#This Row],[Age (in years)]]&lt;=60,"50-60",Data_set[[#This Row],[Age (in years)]]&gt;60,"&gt;60")</f>
        <v>40-50</v>
      </c>
      <c r="Q3075" t="str" cm="1">
        <f t="array" ref="Q3075">_xlfn.IFS(Data_set[[#This Row],[Experience (in years)]]&lt;=5,"0-5",Data_set[[#This Row],[Experience (in years)]]&lt;=10,"6-10",Data_set[[#This Row],[Experience (in years)]]&lt;=20,"11-20",Data_set[[#This Row],[Experience (in years)]]&lt;=30,"21-30",Data_set[[#This Row],[Experience (in years)]]&lt;=40,"31-40",TRUE,"40+")</f>
        <v>11-20</v>
      </c>
      <c r="R3075" t="str" cm="1">
        <f t="array" ref="R3075">_xlfn.IFS(Data_set[[#This Row],[Mortgage]]=0,"0",Data_set[[#This Row],[Mortgage]]&lt;=100,"1-100",Data_set[[#This Row],[Mortgage]]&lt;=200,"101-200",Data_set[[#This Row],[Mortgage]]&lt;=300,"201-300",Data_set[[#This Row],[Mortgage]]&lt;=400,"301-400",TRUE,"400+")</f>
        <v>101-200</v>
      </c>
      <c r="S3075" t="str" cm="1">
        <f t="array" ref="S3075">_xlfn.IFS(Data_set[[#This Row],[CCAvg]]&lt;=2,"0-2",Data_set[[#This Row],[CCAvg]]&lt;=5,"3-5",Data_set[[#This Row],[CCAvg]]&lt;=8,"6-8",TRUE,"8+")</f>
        <v>0-2</v>
      </c>
      <c r="T3075">
        <f>IF(Data_set[[#This Row],[Personal Loan]]="Yes",1,0)</f>
        <v>0</v>
      </c>
      <c r="U3075" t="str" cm="1">
        <f t="array" ref="U3075">_xlfn.IFS(Data_set[[#This Row],[Income (in K/year)]]&lt;50,"&lt;50K",Data_set[[#This Row],[Income (in K/year)]]&lt;75,"50K-75K",Data_set[[#This Row],[Income (in K/year)]]&lt;100,"75K-100K",Data_set[[#This Row],[Income (in K/year)]]&lt;150,"100K-150K",TRUE,"&gt;150K")</f>
        <v>&lt;50K</v>
      </c>
    </row>
    <row r="3076" spans="1:21" hidden="1" x14ac:dyDescent="0.3">
      <c r="A3076">
        <v>2322</v>
      </c>
      <c r="B3076">
        <v>41</v>
      </c>
      <c r="C3076">
        <v>15</v>
      </c>
      <c r="D3076">
        <v>39</v>
      </c>
      <c r="E3076" t="s">
        <v>18</v>
      </c>
      <c r="F3076">
        <v>91380</v>
      </c>
      <c r="G3076">
        <v>3</v>
      </c>
      <c r="H3076">
        <v>0.5</v>
      </c>
      <c r="I3076" t="s">
        <v>19</v>
      </c>
      <c r="J3076">
        <v>0</v>
      </c>
      <c r="K3076" t="s">
        <v>16</v>
      </c>
      <c r="L3076" t="s">
        <v>16</v>
      </c>
      <c r="M3076" t="s">
        <v>16</v>
      </c>
      <c r="N3076" t="s">
        <v>16</v>
      </c>
      <c r="O3076" t="s">
        <v>16</v>
      </c>
      <c r="P3076" t="str" cm="1">
        <f t="array" ref="P3076">_xlfn.IFS(Data_set[[#This Row],[Age (in years)]]&lt;=30,"&lt;30",Data_set[[#This Row],[Age (in years)]]&lt;=40,"30-40",Data_set[[#This Row],[Age (in years)]]&lt;=50,"40-50",Data_set[[#This Row],[Age (in years)]]&lt;=60,"50-60",Data_set[[#This Row],[Age (in years)]]&gt;60,"&gt;60")</f>
        <v>40-50</v>
      </c>
      <c r="Q3076" t="str" cm="1">
        <f t="array" ref="Q3076">_xlfn.IFS(Data_set[[#This Row],[Experience (in years)]]&lt;=5,"0-5",Data_set[[#This Row],[Experience (in years)]]&lt;=10,"6-10",Data_set[[#This Row],[Experience (in years)]]&lt;=20,"11-20",Data_set[[#This Row],[Experience (in years)]]&lt;=30,"21-30",Data_set[[#This Row],[Experience (in years)]]&lt;=40,"31-40",TRUE,"40+")</f>
        <v>11-20</v>
      </c>
      <c r="R3076" t="str" cm="1">
        <f t="array" ref="R3076">_xlfn.IFS(Data_set[[#This Row],[Mortgage]]=0,"0",Data_set[[#This Row],[Mortgage]]&lt;=100,"1-100",Data_set[[#This Row],[Mortgage]]&lt;=200,"101-200",Data_set[[#This Row],[Mortgage]]&lt;=300,"201-300",Data_set[[#This Row],[Mortgage]]&lt;=400,"301-400",TRUE,"400+")</f>
        <v>0</v>
      </c>
      <c r="S3076" t="str" cm="1">
        <f t="array" ref="S3076">_xlfn.IFS(Data_set[[#This Row],[CCAvg]]&lt;=2,"0-2",Data_set[[#This Row],[CCAvg]]&lt;=5,"3-5",Data_set[[#This Row],[CCAvg]]&lt;=8,"6-8",TRUE,"8+")</f>
        <v>0-2</v>
      </c>
      <c r="T3076">
        <f>IF(Data_set[[#This Row],[Personal Loan]]="Yes",1,0)</f>
        <v>0</v>
      </c>
      <c r="U3076" t="str" cm="1">
        <f t="array" ref="U3076">_xlfn.IFS(Data_set[[#This Row],[Income (in K/year)]]&lt;50,"&lt;50K",Data_set[[#This Row],[Income (in K/year)]]&lt;75,"50K-75K",Data_set[[#This Row],[Income (in K/year)]]&lt;100,"75K-100K",Data_set[[#This Row],[Income (in K/year)]]&lt;150,"100K-150K",TRUE,"&gt;150K")</f>
        <v>&lt;50K</v>
      </c>
    </row>
    <row r="3077" spans="1:21" hidden="1" x14ac:dyDescent="0.3">
      <c r="A3077">
        <v>2325</v>
      </c>
      <c r="B3077">
        <v>41</v>
      </c>
      <c r="C3077">
        <v>11</v>
      </c>
      <c r="D3077">
        <v>35</v>
      </c>
      <c r="E3077" t="s">
        <v>18</v>
      </c>
      <c r="F3077">
        <v>93107</v>
      </c>
      <c r="G3077">
        <v>1</v>
      </c>
      <c r="H3077">
        <v>0.75</v>
      </c>
      <c r="I3077" t="s">
        <v>19</v>
      </c>
      <c r="J3077">
        <v>114</v>
      </c>
      <c r="K3077" t="s">
        <v>16</v>
      </c>
      <c r="L3077" t="s">
        <v>16</v>
      </c>
      <c r="M3077" t="s">
        <v>16</v>
      </c>
      <c r="N3077" t="s">
        <v>17</v>
      </c>
      <c r="O3077" t="s">
        <v>16</v>
      </c>
      <c r="P3077" t="str" cm="1">
        <f t="array" ref="P3077">_xlfn.IFS(Data_set[[#This Row],[Age (in years)]]&lt;=30,"&lt;30",Data_set[[#This Row],[Age (in years)]]&lt;=40,"30-40",Data_set[[#This Row],[Age (in years)]]&lt;=50,"40-50",Data_set[[#This Row],[Age (in years)]]&lt;=60,"50-60",Data_set[[#This Row],[Age (in years)]]&gt;60,"&gt;60")</f>
        <v>40-50</v>
      </c>
      <c r="Q3077" t="str" cm="1">
        <f t="array" ref="Q3077">_xlfn.IFS(Data_set[[#This Row],[Experience (in years)]]&lt;=5,"0-5",Data_set[[#This Row],[Experience (in years)]]&lt;=10,"6-10",Data_set[[#This Row],[Experience (in years)]]&lt;=20,"11-20",Data_set[[#This Row],[Experience (in years)]]&lt;=30,"21-30",Data_set[[#This Row],[Experience (in years)]]&lt;=40,"31-40",TRUE,"40+")</f>
        <v>11-20</v>
      </c>
      <c r="R3077" t="str" cm="1">
        <f t="array" ref="R3077">_xlfn.IFS(Data_set[[#This Row],[Mortgage]]=0,"0",Data_set[[#This Row],[Mortgage]]&lt;=100,"1-100",Data_set[[#This Row],[Mortgage]]&lt;=200,"101-200",Data_set[[#This Row],[Mortgage]]&lt;=300,"201-300",Data_set[[#This Row],[Mortgage]]&lt;=400,"301-400",TRUE,"400+")</f>
        <v>101-200</v>
      </c>
      <c r="S3077" t="str" cm="1">
        <f t="array" ref="S3077">_xlfn.IFS(Data_set[[#This Row],[CCAvg]]&lt;=2,"0-2",Data_set[[#This Row],[CCAvg]]&lt;=5,"3-5",Data_set[[#This Row],[CCAvg]]&lt;=8,"6-8",TRUE,"8+")</f>
        <v>0-2</v>
      </c>
      <c r="T3077">
        <f>IF(Data_set[[#This Row],[Personal Loan]]="Yes",1,0)</f>
        <v>0</v>
      </c>
      <c r="U3077" t="str" cm="1">
        <f t="array" ref="U3077">_xlfn.IFS(Data_set[[#This Row],[Income (in K/year)]]&lt;50,"&lt;50K",Data_set[[#This Row],[Income (in K/year)]]&lt;75,"50K-75K",Data_set[[#This Row],[Income (in K/year)]]&lt;100,"75K-100K",Data_set[[#This Row],[Income (in K/year)]]&lt;150,"100K-150K",TRUE,"&gt;150K")</f>
        <v>&lt;50K</v>
      </c>
    </row>
    <row r="3078" spans="1:21" hidden="1" x14ac:dyDescent="0.3">
      <c r="A3078">
        <v>2405</v>
      </c>
      <c r="B3078">
        <v>41</v>
      </c>
      <c r="C3078">
        <v>15</v>
      </c>
      <c r="D3078">
        <v>75</v>
      </c>
      <c r="E3078" t="s">
        <v>21</v>
      </c>
      <c r="F3078">
        <v>95010</v>
      </c>
      <c r="G3078">
        <v>1</v>
      </c>
      <c r="H3078">
        <v>1.5</v>
      </c>
      <c r="I3078" t="s">
        <v>19</v>
      </c>
      <c r="J3078">
        <v>0</v>
      </c>
      <c r="K3078" t="s">
        <v>16</v>
      </c>
      <c r="L3078" t="s">
        <v>16</v>
      </c>
      <c r="M3078" t="s">
        <v>16</v>
      </c>
      <c r="N3078" t="s">
        <v>17</v>
      </c>
      <c r="O3078" t="s">
        <v>16</v>
      </c>
      <c r="P3078" t="str" cm="1">
        <f t="array" ref="P3078">_xlfn.IFS(Data_set[[#This Row],[Age (in years)]]&lt;=30,"&lt;30",Data_set[[#This Row],[Age (in years)]]&lt;=40,"30-40",Data_set[[#This Row],[Age (in years)]]&lt;=50,"40-50",Data_set[[#This Row],[Age (in years)]]&lt;=60,"50-60",Data_set[[#This Row],[Age (in years)]]&gt;60,"&gt;60")</f>
        <v>40-50</v>
      </c>
      <c r="Q3078" t="str" cm="1">
        <f t="array" ref="Q3078">_xlfn.IFS(Data_set[[#This Row],[Experience (in years)]]&lt;=5,"0-5",Data_set[[#This Row],[Experience (in years)]]&lt;=10,"6-10",Data_set[[#This Row],[Experience (in years)]]&lt;=20,"11-20",Data_set[[#This Row],[Experience (in years)]]&lt;=30,"21-30",Data_set[[#This Row],[Experience (in years)]]&lt;=40,"31-40",TRUE,"40+")</f>
        <v>11-20</v>
      </c>
      <c r="R3078" t="str" cm="1">
        <f t="array" ref="R3078">_xlfn.IFS(Data_set[[#This Row],[Mortgage]]=0,"0",Data_set[[#This Row],[Mortgage]]&lt;=100,"1-100",Data_set[[#This Row],[Mortgage]]&lt;=200,"101-200",Data_set[[#This Row],[Mortgage]]&lt;=300,"201-300",Data_set[[#This Row],[Mortgage]]&lt;=400,"301-400",TRUE,"400+")</f>
        <v>0</v>
      </c>
      <c r="S3078" t="str" cm="1">
        <f t="array" ref="S3078">_xlfn.IFS(Data_set[[#This Row],[CCAvg]]&lt;=2,"0-2",Data_set[[#This Row],[CCAvg]]&lt;=5,"3-5",Data_set[[#This Row],[CCAvg]]&lt;=8,"6-8",TRUE,"8+")</f>
        <v>0-2</v>
      </c>
      <c r="T3078">
        <f>IF(Data_set[[#This Row],[Personal Loan]]="Yes",1,0)</f>
        <v>0</v>
      </c>
      <c r="U3078" t="str" cm="1">
        <f t="array" ref="U3078">_xlfn.IFS(Data_set[[#This Row],[Income (in K/year)]]&lt;50,"&lt;50K",Data_set[[#This Row],[Income (in K/year)]]&lt;75,"50K-75K",Data_set[[#This Row],[Income (in K/year)]]&lt;100,"75K-100K",Data_set[[#This Row],[Income (in K/year)]]&lt;150,"100K-150K",TRUE,"&gt;150K")</f>
        <v>75K-100K</v>
      </c>
    </row>
    <row r="3079" spans="1:21" hidden="1" x14ac:dyDescent="0.3">
      <c r="A3079">
        <v>2419</v>
      </c>
      <c r="B3079">
        <v>41</v>
      </c>
      <c r="C3079">
        <v>17</v>
      </c>
      <c r="D3079">
        <v>28</v>
      </c>
      <c r="E3079" t="s">
        <v>18</v>
      </c>
      <c r="F3079">
        <v>95616</v>
      </c>
      <c r="G3079">
        <v>1</v>
      </c>
      <c r="H3079">
        <v>0.7</v>
      </c>
      <c r="I3079" t="s">
        <v>15</v>
      </c>
      <c r="J3079">
        <v>0</v>
      </c>
      <c r="K3079" t="s">
        <v>16</v>
      </c>
      <c r="L3079" t="s">
        <v>16</v>
      </c>
      <c r="M3079" t="s">
        <v>16</v>
      </c>
      <c r="N3079" t="s">
        <v>16</v>
      </c>
      <c r="O3079" t="s">
        <v>17</v>
      </c>
      <c r="P3079" t="str" cm="1">
        <f t="array" ref="P3079">_xlfn.IFS(Data_set[[#This Row],[Age (in years)]]&lt;=30,"&lt;30",Data_set[[#This Row],[Age (in years)]]&lt;=40,"30-40",Data_set[[#This Row],[Age (in years)]]&lt;=50,"40-50",Data_set[[#This Row],[Age (in years)]]&lt;=60,"50-60",Data_set[[#This Row],[Age (in years)]]&gt;60,"&gt;60")</f>
        <v>40-50</v>
      </c>
      <c r="Q3079" t="str" cm="1">
        <f t="array" ref="Q3079">_xlfn.IFS(Data_set[[#This Row],[Experience (in years)]]&lt;=5,"0-5",Data_set[[#This Row],[Experience (in years)]]&lt;=10,"6-10",Data_set[[#This Row],[Experience (in years)]]&lt;=20,"11-20",Data_set[[#This Row],[Experience (in years)]]&lt;=30,"21-30",Data_set[[#This Row],[Experience (in years)]]&lt;=40,"31-40",TRUE,"40+")</f>
        <v>11-20</v>
      </c>
      <c r="R3079" t="str" cm="1">
        <f t="array" ref="R3079">_xlfn.IFS(Data_set[[#This Row],[Mortgage]]=0,"0",Data_set[[#This Row],[Mortgage]]&lt;=100,"1-100",Data_set[[#This Row],[Mortgage]]&lt;=200,"101-200",Data_set[[#This Row],[Mortgage]]&lt;=300,"201-300",Data_set[[#This Row],[Mortgage]]&lt;=400,"301-400",TRUE,"400+")</f>
        <v>0</v>
      </c>
      <c r="S3079" t="str" cm="1">
        <f t="array" ref="S3079">_xlfn.IFS(Data_set[[#This Row],[CCAvg]]&lt;=2,"0-2",Data_set[[#This Row],[CCAvg]]&lt;=5,"3-5",Data_set[[#This Row],[CCAvg]]&lt;=8,"6-8",TRUE,"8+")</f>
        <v>0-2</v>
      </c>
      <c r="T3079">
        <f>IF(Data_set[[#This Row],[Personal Loan]]="Yes",1,0)</f>
        <v>0</v>
      </c>
      <c r="U3079" t="str" cm="1">
        <f t="array" ref="U3079">_xlfn.IFS(Data_set[[#This Row],[Income (in K/year)]]&lt;50,"&lt;50K",Data_set[[#This Row],[Income (in K/year)]]&lt;75,"50K-75K",Data_set[[#This Row],[Income (in K/year)]]&lt;100,"75K-100K",Data_set[[#This Row],[Income (in K/year)]]&lt;150,"100K-150K",TRUE,"&gt;150K")</f>
        <v>&lt;50K</v>
      </c>
    </row>
    <row r="3080" spans="1:21" hidden="1" x14ac:dyDescent="0.3">
      <c r="A3080">
        <v>2515</v>
      </c>
      <c r="B3080">
        <v>41</v>
      </c>
      <c r="C3080">
        <v>16</v>
      </c>
      <c r="D3080">
        <v>25</v>
      </c>
      <c r="E3080" t="s">
        <v>18</v>
      </c>
      <c r="F3080">
        <v>92182</v>
      </c>
      <c r="G3080">
        <v>2</v>
      </c>
      <c r="H3080">
        <v>0.1</v>
      </c>
      <c r="I3080" t="s">
        <v>20</v>
      </c>
      <c r="J3080">
        <v>91</v>
      </c>
      <c r="K3080" t="s">
        <v>16</v>
      </c>
      <c r="L3080" t="s">
        <v>17</v>
      </c>
      <c r="M3080" t="s">
        <v>16</v>
      </c>
      <c r="N3080" t="s">
        <v>16</v>
      </c>
      <c r="O3080" t="s">
        <v>16</v>
      </c>
      <c r="P3080" t="str" cm="1">
        <f t="array" ref="P3080">_xlfn.IFS(Data_set[[#This Row],[Age (in years)]]&lt;=30,"&lt;30",Data_set[[#This Row],[Age (in years)]]&lt;=40,"30-40",Data_set[[#This Row],[Age (in years)]]&lt;=50,"40-50",Data_set[[#This Row],[Age (in years)]]&lt;=60,"50-60",Data_set[[#This Row],[Age (in years)]]&gt;60,"&gt;60")</f>
        <v>40-50</v>
      </c>
      <c r="Q3080" t="str" cm="1">
        <f t="array" ref="Q3080">_xlfn.IFS(Data_set[[#This Row],[Experience (in years)]]&lt;=5,"0-5",Data_set[[#This Row],[Experience (in years)]]&lt;=10,"6-10",Data_set[[#This Row],[Experience (in years)]]&lt;=20,"11-20",Data_set[[#This Row],[Experience (in years)]]&lt;=30,"21-30",Data_set[[#This Row],[Experience (in years)]]&lt;=40,"31-40",TRUE,"40+")</f>
        <v>11-20</v>
      </c>
      <c r="R3080" t="str" cm="1">
        <f t="array" ref="R3080">_xlfn.IFS(Data_set[[#This Row],[Mortgage]]=0,"0",Data_set[[#This Row],[Mortgage]]&lt;=100,"1-100",Data_set[[#This Row],[Mortgage]]&lt;=200,"101-200",Data_set[[#This Row],[Mortgage]]&lt;=300,"201-300",Data_set[[#This Row],[Mortgage]]&lt;=400,"301-400",TRUE,"400+")</f>
        <v>1-100</v>
      </c>
      <c r="S3080" t="str" cm="1">
        <f t="array" ref="S3080">_xlfn.IFS(Data_set[[#This Row],[CCAvg]]&lt;=2,"0-2",Data_set[[#This Row],[CCAvg]]&lt;=5,"3-5",Data_set[[#This Row],[CCAvg]]&lt;=8,"6-8",TRUE,"8+")</f>
        <v>0-2</v>
      </c>
      <c r="T3080">
        <f>IF(Data_set[[#This Row],[Personal Loan]]="Yes",1,0)</f>
        <v>0</v>
      </c>
      <c r="U3080" t="str" cm="1">
        <f t="array" ref="U3080">_xlfn.IFS(Data_set[[#This Row],[Income (in K/year)]]&lt;50,"&lt;50K",Data_set[[#This Row],[Income (in K/year)]]&lt;75,"50K-75K",Data_set[[#This Row],[Income (in K/year)]]&lt;100,"75K-100K",Data_set[[#This Row],[Income (in K/year)]]&lt;150,"100K-150K",TRUE,"&gt;150K")</f>
        <v>&lt;50K</v>
      </c>
    </row>
    <row r="3081" spans="1:21" hidden="1" x14ac:dyDescent="0.3">
      <c r="A3081">
        <v>2550</v>
      </c>
      <c r="B3081">
        <v>41</v>
      </c>
      <c r="C3081">
        <v>15</v>
      </c>
      <c r="D3081">
        <v>63</v>
      </c>
      <c r="E3081" t="s">
        <v>21</v>
      </c>
      <c r="F3081">
        <v>95060</v>
      </c>
      <c r="G3081">
        <v>1</v>
      </c>
      <c r="H3081">
        <v>0.7</v>
      </c>
      <c r="I3081" t="s">
        <v>19</v>
      </c>
      <c r="J3081">
        <v>79</v>
      </c>
      <c r="K3081" t="s">
        <v>16</v>
      </c>
      <c r="L3081" t="s">
        <v>16</v>
      </c>
      <c r="M3081" t="s">
        <v>16</v>
      </c>
      <c r="N3081" t="s">
        <v>16</v>
      </c>
      <c r="O3081" t="s">
        <v>17</v>
      </c>
      <c r="P3081" t="str" cm="1">
        <f t="array" ref="P3081">_xlfn.IFS(Data_set[[#This Row],[Age (in years)]]&lt;=30,"&lt;30",Data_set[[#This Row],[Age (in years)]]&lt;=40,"30-40",Data_set[[#This Row],[Age (in years)]]&lt;=50,"40-50",Data_set[[#This Row],[Age (in years)]]&lt;=60,"50-60",Data_set[[#This Row],[Age (in years)]]&gt;60,"&gt;60")</f>
        <v>40-50</v>
      </c>
      <c r="Q3081" t="str" cm="1">
        <f t="array" ref="Q3081">_xlfn.IFS(Data_set[[#This Row],[Experience (in years)]]&lt;=5,"0-5",Data_set[[#This Row],[Experience (in years)]]&lt;=10,"6-10",Data_set[[#This Row],[Experience (in years)]]&lt;=20,"11-20",Data_set[[#This Row],[Experience (in years)]]&lt;=30,"21-30",Data_set[[#This Row],[Experience (in years)]]&lt;=40,"31-40",TRUE,"40+")</f>
        <v>11-20</v>
      </c>
      <c r="R3081" t="str" cm="1">
        <f t="array" ref="R3081">_xlfn.IFS(Data_set[[#This Row],[Mortgage]]=0,"0",Data_set[[#This Row],[Mortgage]]&lt;=100,"1-100",Data_set[[#This Row],[Mortgage]]&lt;=200,"101-200",Data_set[[#This Row],[Mortgage]]&lt;=300,"201-300",Data_set[[#This Row],[Mortgage]]&lt;=400,"301-400",TRUE,"400+")</f>
        <v>1-100</v>
      </c>
      <c r="S3081" t="str" cm="1">
        <f t="array" ref="S3081">_xlfn.IFS(Data_set[[#This Row],[CCAvg]]&lt;=2,"0-2",Data_set[[#This Row],[CCAvg]]&lt;=5,"3-5",Data_set[[#This Row],[CCAvg]]&lt;=8,"6-8",TRUE,"8+")</f>
        <v>0-2</v>
      </c>
      <c r="T3081">
        <f>IF(Data_set[[#This Row],[Personal Loan]]="Yes",1,0)</f>
        <v>0</v>
      </c>
      <c r="U3081" t="str" cm="1">
        <f t="array" ref="U3081">_xlfn.IFS(Data_set[[#This Row],[Income (in K/year)]]&lt;50,"&lt;50K",Data_set[[#This Row],[Income (in K/year)]]&lt;75,"50K-75K",Data_set[[#This Row],[Income (in K/year)]]&lt;100,"75K-100K",Data_set[[#This Row],[Income (in K/year)]]&lt;150,"100K-150K",TRUE,"&gt;150K")</f>
        <v>50K-75K</v>
      </c>
    </row>
    <row r="3082" spans="1:21" hidden="1" x14ac:dyDescent="0.3">
      <c r="A3082">
        <v>2717</v>
      </c>
      <c r="B3082">
        <v>41</v>
      </c>
      <c r="C3082">
        <v>17</v>
      </c>
      <c r="D3082">
        <v>34</v>
      </c>
      <c r="E3082" t="s">
        <v>18</v>
      </c>
      <c r="F3082">
        <v>92182</v>
      </c>
      <c r="G3082">
        <v>1</v>
      </c>
      <c r="H3082">
        <v>2</v>
      </c>
      <c r="I3082" t="s">
        <v>20</v>
      </c>
      <c r="J3082">
        <v>0</v>
      </c>
      <c r="K3082" t="s">
        <v>16</v>
      </c>
      <c r="L3082" t="s">
        <v>16</v>
      </c>
      <c r="M3082" t="s">
        <v>16</v>
      </c>
      <c r="N3082" t="s">
        <v>16</v>
      </c>
      <c r="O3082" t="s">
        <v>16</v>
      </c>
      <c r="P3082" t="str" cm="1">
        <f t="array" ref="P3082">_xlfn.IFS(Data_set[[#This Row],[Age (in years)]]&lt;=30,"&lt;30",Data_set[[#This Row],[Age (in years)]]&lt;=40,"30-40",Data_set[[#This Row],[Age (in years)]]&lt;=50,"40-50",Data_set[[#This Row],[Age (in years)]]&lt;=60,"50-60",Data_set[[#This Row],[Age (in years)]]&gt;60,"&gt;60")</f>
        <v>40-50</v>
      </c>
      <c r="Q3082" t="str" cm="1">
        <f t="array" ref="Q3082">_xlfn.IFS(Data_set[[#This Row],[Experience (in years)]]&lt;=5,"0-5",Data_set[[#This Row],[Experience (in years)]]&lt;=10,"6-10",Data_set[[#This Row],[Experience (in years)]]&lt;=20,"11-20",Data_set[[#This Row],[Experience (in years)]]&lt;=30,"21-30",Data_set[[#This Row],[Experience (in years)]]&lt;=40,"31-40",TRUE,"40+")</f>
        <v>11-20</v>
      </c>
      <c r="R3082" t="str" cm="1">
        <f t="array" ref="R3082">_xlfn.IFS(Data_set[[#This Row],[Mortgage]]=0,"0",Data_set[[#This Row],[Mortgage]]&lt;=100,"1-100",Data_set[[#This Row],[Mortgage]]&lt;=200,"101-200",Data_set[[#This Row],[Mortgage]]&lt;=300,"201-300",Data_set[[#This Row],[Mortgage]]&lt;=400,"301-400",TRUE,"400+")</f>
        <v>0</v>
      </c>
      <c r="S3082" t="str" cm="1">
        <f t="array" ref="S3082">_xlfn.IFS(Data_set[[#This Row],[CCAvg]]&lt;=2,"0-2",Data_set[[#This Row],[CCAvg]]&lt;=5,"3-5",Data_set[[#This Row],[CCAvg]]&lt;=8,"6-8",TRUE,"8+")</f>
        <v>0-2</v>
      </c>
      <c r="T3082">
        <f>IF(Data_set[[#This Row],[Personal Loan]]="Yes",1,0)</f>
        <v>0</v>
      </c>
      <c r="U3082" t="str" cm="1">
        <f t="array" ref="U3082">_xlfn.IFS(Data_set[[#This Row],[Income (in K/year)]]&lt;50,"&lt;50K",Data_set[[#This Row],[Income (in K/year)]]&lt;75,"50K-75K",Data_set[[#This Row],[Income (in K/year)]]&lt;100,"75K-100K",Data_set[[#This Row],[Income (in K/year)]]&lt;150,"100K-150K",TRUE,"&gt;150K")</f>
        <v>&lt;50K</v>
      </c>
    </row>
    <row r="3083" spans="1:21" hidden="1" x14ac:dyDescent="0.3">
      <c r="A3083">
        <v>2772</v>
      </c>
      <c r="B3083">
        <v>41</v>
      </c>
      <c r="C3083">
        <v>16</v>
      </c>
      <c r="D3083">
        <v>115</v>
      </c>
      <c r="E3083" t="s">
        <v>14</v>
      </c>
      <c r="F3083">
        <v>92333</v>
      </c>
      <c r="G3083">
        <v>1</v>
      </c>
      <c r="H3083">
        <v>7</v>
      </c>
      <c r="I3083" t="s">
        <v>15</v>
      </c>
      <c r="J3083">
        <v>0</v>
      </c>
      <c r="K3083" t="s">
        <v>16</v>
      </c>
      <c r="L3083" t="s">
        <v>16</v>
      </c>
      <c r="M3083" t="s">
        <v>16</v>
      </c>
      <c r="N3083" t="s">
        <v>16</v>
      </c>
      <c r="O3083" t="s">
        <v>16</v>
      </c>
      <c r="P3083" t="str" cm="1">
        <f t="array" ref="P3083">_xlfn.IFS(Data_set[[#This Row],[Age (in years)]]&lt;=30,"&lt;30",Data_set[[#This Row],[Age (in years)]]&lt;=40,"30-40",Data_set[[#This Row],[Age (in years)]]&lt;=50,"40-50",Data_set[[#This Row],[Age (in years)]]&lt;=60,"50-60",Data_set[[#This Row],[Age (in years)]]&gt;60,"&gt;60")</f>
        <v>40-50</v>
      </c>
      <c r="Q3083" t="str" cm="1">
        <f t="array" ref="Q3083">_xlfn.IFS(Data_set[[#This Row],[Experience (in years)]]&lt;=5,"0-5",Data_set[[#This Row],[Experience (in years)]]&lt;=10,"6-10",Data_set[[#This Row],[Experience (in years)]]&lt;=20,"11-20",Data_set[[#This Row],[Experience (in years)]]&lt;=30,"21-30",Data_set[[#This Row],[Experience (in years)]]&lt;=40,"31-40",TRUE,"40+")</f>
        <v>11-20</v>
      </c>
      <c r="R3083" t="str" cm="1">
        <f t="array" ref="R3083">_xlfn.IFS(Data_set[[#This Row],[Mortgage]]=0,"0",Data_set[[#This Row],[Mortgage]]&lt;=100,"1-100",Data_set[[#This Row],[Mortgage]]&lt;=200,"101-200",Data_set[[#This Row],[Mortgage]]&lt;=300,"201-300",Data_set[[#This Row],[Mortgage]]&lt;=400,"301-400",TRUE,"400+")</f>
        <v>0</v>
      </c>
      <c r="S3083" t="str" cm="1">
        <f t="array" ref="S3083">_xlfn.IFS(Data_set[[#This Row],[CCAvg]]&lt;=2,"0-2",Data_set[[#This Row],[CCAvg]]&lt;=5,"3-5",Data_set[[#This Row],[CCAvg]]&lt;=8,"6-8",TRUE,"8+")</f>
        <v>6-8</v>
      </c>
      <c r="T3083">
        <f>IF(Data_set[[#This Row],[Personal Loan]]="Yes",1,0)</f>
        <v>0</v>
      </c>
      <c r="U3083" t="str" cm="1">
        <f t="array" ref="U3083">_xlfn.IFS(Data_set[[#This Row],[Income (in K/year)]]&lt;50,"&lt;50K",Data_set[[#This Row],[Income (in K/year)]]&lt;75,"50K-75K",Data_set[[#This Row],[Income (in K/year)]]&lt;100,"75K-100K",Data_set[[#This Row],[Income (in K/year)]]&lt;150,"100K-150K",TRUE,"&gt;150K")</f>
        <v>100K-150K</v>
      </c>
    </row>
    <row r="3084" spans="1:21" hidden="1" x14ac:dyDescent="0.3">
      <c r="A3084">
        <v>2841</v>
      </c>
      <c r="B3084">
        <v>41</v>
      </c>
      <c r="C3084">
        <v>15</v>
      </c>
      <c r="D3084">
        <v>95</v>
      </c>
      <c r="E3084" t="s">
        <v>21</v>
      </c>
      <c r="F3084">
        <v>91101</v>
      </c>
      <c r="G3084">
        <v>3</v>
      </c>
      <c r="H3084">
        <v>0.1</v>
      </c>
      <c r="I3084" t="s">
        <v>15</v>
      </c>
      <c r="J3084">
        <v>240</v>
      </c>
      <c r="K3084" t="s">
        <v>16</v>
      </c>
      <c r="L3084" t="s">
        <v>17</v>
      </c>
      <c r="M3084" t="s">
        <v>16</v>
      </c>
      <c r="N3084" t="s">
        <v>16</v>
      </c>
      <c r="O3084" t="s">
        <v>16</v>
      </c>
      <c r="P3084" t="str" cm="1">
        <f t="array" ref="P3084">_xlfn.IFS(Data_set[[#This Row],[Age (in years)]]&lt;=30,"&lt;30",Data_set[[#This Row],[Age (in years)]]&lt;=40,"30-40",Data_set[[#This Row],[Age (in years)]]&lt;=50,"40-50",Data_set[[#This Row],[Age (in years)]]&lt;=60,"50-60",Data_set[[#This Row],[Age (in years)]]&gt;60,"&gt;60")</f>
        <v>40-50</v>
      </c>
      <c r="Q3084" t="str" cm="1">
        <f t="array" ref="Q3084">_xlfn.IFS(Data_set[[#This Row],[Experience (in years)]]&lt;=5,"0-5",Data_set[[#This Row],[Experience (in years)]]&lt;=10,"6-10",Data_set[[#This Row],[Experience (in years)]]&lt;=20,"11-20",Data_set[[#This Row],[Experience (in years)]]&lt;=30,"21-30",Data_set[[#This Row],[Experience (in years)]]&lt;=40,"31-40",TRUE,"40+")</f>
        <v>11-20</v>
      </c>
      <c r="R3084" t="str" cm="1">
        <f t="array" ref="R3084">_xlfn.IFS(Data_set[[#This Row],[Mortgage]]=0,"0",Data_set[[#This Row],[Mortgage]]&lt;=100,"1-100",Data_set[[#This Row],[Mortgage]]&lt;=200,"101-200",Data_set[[#This Row],[Mortgage]]&lt;=300,"201-300",Data_set[[#This Row],[Mortgage]]&lt;=400,"301-400",TRUE,"400+")</f>
        <v>201-300</v>
      </c>
      <c r="S3084" t="str" cm="1">
        <f t="array" ref="S3084">_xlfn.IFS(Data_set[[#This Row],[CCAvg]]&lt;=2,"0-2",Data_set[[#This Row],[CCAvg]]&lt;=5,"3-5",Data_set[[#This Row],[CCAvg]]&lt;=8,"6-8",TRUE,"8+")</f>
        <v>0-2</v>
      </c>
      <c r="T3084">
        <f>IF(Data_set[[#This Row],[Personal Loan]]="Yes",1,0)</f>
        <v>0</v>
      </c>
      <c r="U3084" t="str" cm="1">
        <f t="array" ref="U3084">_xlfn.IFS(Data_set[[#This Row],[Income (in K/year)]]&lt;50,"&lt;50K",Data_set[[#This Row],[Income (in K/year)]]&lt;75,"50K-75K",Data_set[[#This Row],[Income (in K/year)]]&lt;100,"75K-100K",Data_set[[#This Row],[Income (in K/year)]]&lt;150,"100K-150K",TRUE,"&gt;150K")</f>
        <v>75K-100K</v>
      </c>
    </row>
    <row r="3085" spans="1:21" hidden="1" x14ac:dyDescent="0.3">
      <c r="A3085">
        <v>2931</v>
      </c>
      <c r="B3085">
        <v>41</v>
      </c>
      <c r="C3085">
        <v>17</v>
      </c>
      <c r="D3085">
        <v>78</v>
      </c>
      <c r="E3085" t="s">
        <v>21</v>
      </c>
      <c r="F3085">
        <v>95929</v>
      </c>
      <c r="G3085">
        <v>4</v>
      </c>
      <c r="H3085">
        <v>2.67</v>
      </c>
      <c r="I3085" t="s">
        <v>15</v>
      </c>
      <c r="J3085">
        <v>99</v>
      </c>
      <c r="K3085" t="s">
        <v>16</v>
      </c>
      <c r="L3085" t="s">
        <v>16</v>
      </c>
      <c r="M3085" t="s">
        <v>16</v>
      </c>
      <c r="N3085" t="s">
        <v>17</v>
      </c>
      <c r="O3085" t="s">
        <v>16</v>
      </c>
      <c r="P3085" t="str" cm="1">
        <f t="array" ref="P3085">_xlfn.IFS(Data_set[[#This Row],[Age (in years)]]&lt;=30,"&lt;30",Data_set[[#This Row],[Age (in years)]]&lt;=40,"30-40",Data_set[[#This Row],[Age (in years)]]&lt;=50,"40-50",Data_set[[#This Row],[Age (in years)]]&lt;=60,"50-60",Data_set[[#This Row],[Age (in years)]]&gt;60,"&gt;60")</f>
        <v>40-50</v>
      </c>
      <c r="Q3085" t="str" cm="1">
        <f t="array" ref="Q3085">_xlfn.IFS(Data_set[[#This Row],[Experience (in years)]]&lt;=5,"0-5",Data_set[[#This Row],[Experience (in years)]]&lt;=10,"6-10",Data_set[[#This Row],[Experience (in years)]]&lt;=20,"11-20",Data_set[[#This Row],[Experience (in years)]]&lt;=30,"21-30",Data_set[[#This Row],[Experience (in years)]]&lt;=40,"31-40",TRUE,"40+")</f>
        <v>11-20</v>
      </c>
      <c r="R3085" t="str" cm="1">
        <f t="array" ref="R3085">_xlfn.IFS(Data_set[[#This Row],[Mortgage]]=0,"0",Data_set[[#This Row],[Mortgage]]&lt;=100,"1-100",Data_set[[#This Row],[Mortgage]]&lt;=200,"101-200",Data_set[[#This Row],[Mortgage]]&lt;=300,"201-300",Data_set[[#This Row],[Mortgage]]&lt;=400,"301-400",TRUE,"400+")</f>
        <v>1-100</v>
      </c>
      <c r="S3085" t="str" cm="1">
        <f t="array" ref="S3085">_xlfn.IFS(Data_set[[#This Row],[CCAvg]]&lt;=2,"0-2",Data_set[[#This Row],[CCAvg]]&lt;=5,"3-5",Data_set[[#This Row],[CCAvg]]&lt;=8,"6-8",TRUE,"8+")</f>
        <v>3-5</v>
      </c>
      <c r="T3085">
        <f>IF(Data_set[[#This Row],[Personal Loan]]="Yes",1,0)</f>
        <v>0</v>
      </c>
      <c r="U3085" t="str" cm="1">
        <f t="array" ref="U3085">_xlfn.IFS(Data_set[[#This Row],[Income (in K/year)]]&lt;50,"&lt;50K",Data_set[[#This Row],[Income (in K/year)]]&lt;75,"50K-75K",Data_set[[#This Row],[Income (in K/year)]]&lt;100,"75K-100K",Data_set[[#This Row],[Income (in K/year)]]&lt;150,"100K-150K",TRUE,"&gt;150K")</f>
        <v>75K-100K</v>
      </c>
    </row>
    <row r="3086" spans="1:21" hidden="1" x14ac:dyDescent="0.3">
      <c r="A3086">
        <v>2933</v>
      </c>
      <c r="B3086">
        <v>41</v>
      </c>
      <c r="C3086">
        <v>16</v>
      </c>
      <c r="D3086">
        <v>154</v>
      </c>
      <c r="E3086" t="s">
        <v>14</v>
      </c>
      <c r="F3086">
        <v>92407</v>
      </c>
      <c r="G3086">
        <v>1</v>
      </c>
      <c r="H3086">
        <v>7</v>
      </c>
      <c r="I3086" t="s">
        <v>15</v>
      </c>
      <c r="J3086">
        <v>0</v>
      </c>
      <c r="K3086" t="s">
        <v>16</v>
      </c>
      <c r="L3086" t="s">
        <v>16</v>
      </c>
      <c r="M3086" t="s">
        <v>16</v>
      </c>
      <c r="N3086" t="s">
        <v>16</v>
      </c>
      <c r="O3086" t="s">
        <v>17</v>
      </c>
      <c r="P3086" t="str" cm="1">
        <f t="array" ref="P3086">_xlfn.IFS(Data_set[[#This Row],[Age (in years)]]&lt;=30,"&lt;30",Data_set[[#This Row],[Age (in years)]]&lt;=40,"30-40",Data_set[[#This Row],[Age (in years)]]&lt;=50,"40-50",Data_set[[#This Row],[Age (in years)]]&lt;=60,"50-60",Data_set[[#This Row],[Age (in years)]]&gt;60,"&gt;60")</f>
        <v>40-50</v>
      </c>
      <c r="Q3086" t="str" cm="1">
        <f t="array" ref="Q3086">_xlfn.IFS(Data_set[[#This Row],[Experience (in years)]]&lt;=5,"0-5",Data_set[[#This Row],[Experience (in years)]]&lt;=10,"6-10",Data_set[[#This Row],[Experience (in years)]]&lt;=20,"11-20",Data_set[[#This Row],[Experience (in years)]]&lt;=30,"21-30",Data_set[[#This Row],[Experience (in years)]]&lt;=40,"31-40",TRUE,"40+")</f>
        <v>11-20</v>
      </c>
      <c r="R3086" t="str" cm="1">
        <f t="array" ref="R3086">_xlfn.IFS(Data_set[[#This Row],[Mortgage]]=0,"0",Data_set[[#This Row],[Mortgage]]&lt;=100,"1-100",Data_set[[#This Row],[Mortgage]]&lt;=200,"101-200",Data_set[[#This Row],[Mortgage]]&lt;=300,"201-300",Data_set[[#This Row],[Mortgage]]&lt;=400,"301-400",TRUE,"400+")</f>
        <v>0</v>
      </c>
      <c r="S3086" t="str" cm="1">
        <f t="array" ref="S3086">_xlfn.IFS(Data_set[[#This Row],[CCAvg]]&lt;=2,"0-2",Data_set[[#This Row],[CCAvg]]&lt;=5,"3-5",Data_set[[#This Row],[CCAvg]]&lt;=8,"6-8",TRUE,"8+")</f>
        <v>6-8</v>
      </c>
      <c r="T3086">
        <f>IF(Data_set[[#This Row],[Personal Loan]]="Yes",1,0)</f>
        <v>0</v>
      </c>
      <c r="U3086" t="str" cm="1">
        <f t="array" ref="U3086">_xlfn.IFS(Data_set[[#This Row],[Income (in K/year)]]&lt;50,"&lt;50K",Data_set[[#This Row],[Income (in K/year)]]&lt;75,"50K-75K",Data_set[[#This Row],[Income (in K/year)]]&lt;100,"75K-100K",Data_set[[#This Row],[Income (in K/year)]]&lt;150,"100K-150K",TRUE,"&gt;150K")</f>
        <v>&gt;150K</v>
      </c>
    </row>
    <row r="3087" spans="1:21" hidden="1" x14ac:dyDescent="0.3">
      <c r="A3087">
        <v>3030</v>
      </c>
      <c r="B3087">
        <v>41</v>
      </c>
      <c r="C3087">
        <v>17</v>
      </c>
      <c r="D3087">
        <v>119</v>
      </c>
      <c r="E3087" t="s">
        <v>14</v>
      </c>
      <c r="F3087">
        <v>94960</v>
      </c>
      <c r="G3087">
        <v>2</v>
      </c>
      <c r="H3087">
        <v>6.1</v>
      </c>
      <c r="I3087" t="s">
        <v>15</v>
      </c>
      <c r="J3087">
        <v>263</v>
      </c>
      <c r="K3087" t="s">
        <v>16</v>
      </c>
      <c r="L3087" t="s">
        <v>17</v>
      </c>
      <c r="M3087" t="s">
        <v>16</v>
      </c>
      <c r="N3087" t="s">
        <v>17</v>
      </c>
      <c r="O3087" t="s">
        <v>16</v>
      </c>
      <c r="P3087" t="str" cm="1">
        <f t="array" ref="P3087">_xlfn.IFS(Data_set[[#This Row],[Age (in years)]]&lt;=30,"&lt;30",Data_set[[#This Row],[Age (in years)]]&lt;=40,"30-40",Data_set[[#This Row],[Age (in years)]]&lt;=50,"40-50",Data_set[[#This Row],[Age (in years)]]&lt;=60,"50-60",Data_set[[#This Row],[Age (in years)]]&gt;60,"&gt;60")</f>
        <v>40-50</v>
      </c>
      <c r="Q3087" t="str" cm="1">
        <f t="array" ref="Q3087">_xlfn.IFS(Data_set[[#This Row],[Experience (in years)]]&lt;=5,"0-5",Data_set[[#This Row],[Experience (in years)]]&lt;=10,"6-10",Data_set[[#This Row],[Experience (in years)]]&lt;=20,"11-20",Data_set[[#This Row],[Experience (in years)]]&lt;=30,"21-30",Data_set[[#This Row],[Experience (in years)]]&lt;=40,"31-40",TRUE,"40+")</f>
        <v>11-20</v>
      </c>
      <c r="R3087" t="str" cm="1">
        <f t="array" ref="R3087">_xlfn.IFS(Data_set[[#This Row],[Mortgage]]=0,"0",Data_set[[#This Row],[Mortgage]]&lt;=100,"1-100",Data_set[[#This Row],[Mortgage]]&lt;=200,"101-200",Data_set[[#This Row],[Mortgage]]&lt;=300,"201-300",Data_set[[#This Row],[Mortgage]]&lt;=400,"301-400",TRUE,"400+")</f>
        <v>201-300</v>
      </c>
      <c r="S3087" t="str" cm="1">
        <f t="array" ref="S3087">_xlfn.IFS(Data_set[[#This Row],[CCAvg]]&lt;=2,"0-2",Data_set[[#This Row],[CCAvg]]&lt;=5,"3-5",Data_set[[#This Row],[CCAvg]]&lt;=8,"6-8",TRUE,"8+")</f>
        <v>6-8</v>
      </c>
      <c r="T3087">
        <f>IF(Data_set[[#This Row],[Personal Loan]]="Yes",1,0)</f>
        <v>0</v>
      </c>
      <c r="U3087" t="str" cm="1">
        <f t="array" ref="U3087">_xlfn.IFS(Data_set[[#This Row],[Income (in K/year)]]&lt;50,"&lt;50K",Data_set[[#This Row],[Income (in K/year)]]&lt;75,"50K-75K",Data_set[[#This Row],[Income (in K/year)]]&lt;100,"75K-100K",Data_set[[#This Row],[Income (in K/year)]]&lt;150,"100K-150K",TRUE,"&gt;150K")</f>
        <v>100K-150K</v>
      </c>
    </row>
    <row r="3088" spans="1:21" hidden="1" x14ac:dyDescent="0.3">
      <c r="A3088">
        <v>3045</v>
      </c>
      <c r="B3088">
        <v>41</v>
      </c>
      <c r="C3088">
        <v>16</v>
      </c>
      <c r="D3088">
        <v>15</v>
      </c>
      <c r="E3088" t="s">
        <v>18</v>
      </c>
      <c r="F3088">
        <v>94124</v>
      </c>
      <c r="G3088">
        <v>2</v>
      </c>
      <c r="H3088">
        <v>0.3</v>
      </c>
      <c r="I3088" t="s">
        <v>20</v>
      </c>
      <c r="J3088">
        <v>83</v>
      </c>
      <c r="K3088" t="s">
        <v>16</v>
      </c>
      <c r="L3088" t="s">
        <v>16</v>
      </c>
      <c r="M3088" t="s">
        <v>16</v>
      </c>
      <c r="N3088" t="s">
        <v>16</v>
      </c>
      <c r="O3088" t="s">
        <v>16</v>
      </c>
      <c r="P3088" t="str" cm="1">
        <f t="array" ref="P3088">_xlfn.IFS(Data_set[[#This Row],[Age (in years)]]&lt;=30,"&lt;30",Data_set[[#This Row],[Age (in years)]]&lt;=40,"30-40",Data_set[[#This Row],[Age (in years)]]&lt;=50,"40-50",Data_set[[#This Row],[Age (in years)]]&lt;=60,"50-60",Data_set[[#This Row],[Age (in years)]]&gt;60,"&gt;60")</f>
        <v>40-50</v>
      </c>
      <c r="Q3088" t="str" cm="1">
        <f t="array" ref="Q3088">_xlfn.IFS(Data_set[[#This Row],[Experience (in years)]]&lt;=5,"0-5",Data_set[[#This Row],[Experience (in years)]]&lt;=10,"6-10",Data_set[[#This Row],[Experience (in years)]]&lt;=20,"11-20",Data_set[[#This Row],[Experience (in years)]]&lt;=30,"21-30",Data_set[[#This Row],[Experience (in years)]]&lt;=40,"31-40",TRUE,"40+")</f>
        <v>11-20</v>
      </c>
      <c r="R3088" t="str" cm="1">
        <f t="array" ref="R3088">_xlfn.IFS(Data_set[[#This Row],[Mortgage]]=0,"0",Data_set[[#This Row],[Mortgage]]&lt;=100,"1-100",Data_set[[#This Row],[Mortgage]]&lt;=200,"101-200",Data_set[[#This Row],[Mortgage]]&lt;=300,"201-300",Data_set[[#This Row],[Mortgage]]&lt;=400,"301-400",TRUE,"400+")</f>
        <v>1-100</v>
      </c>
      <c r="S3088" t="str" cm="1">
        <f t="array" ref="S3088">_xlfn.IFS(Data_set[[#This Row],[CCAvg]]&lt;=2,"0-2",Data_set[[#This Row],[CCAvg]]&lt;=5,"3-5",Data_set[[#This Row],[CCAvg]]&lt;=8,"6-8",TRUE,"8+")</f>
        <v>0-2</v>
      </c>
      <c r="T3088">
        <f>IF(Data_set[[#This Row],[Personal Loan]]="Yes",1,0)</f>
        <v>0</v>
      </c>
      <c r="U3088" t="str" cm="1">
        <f t="array" ref="U3088">_xlfn.IFS(Data_set[[#This Row],[Income (in K/year)]]&lt;50,"&lt;50K",Data_set[[#This Row],[Income (in K/year)]]&lt;75,"50K-75K",Data_set[[#This Row],[Income (in K/year)]]&lt;100,"75K-100K",Data_set[[#This Row],[Income (in K/year)]]&lt;150,"100K-150K",TRUE,"&gt;150K")</f>
        <v>&lt;50K</v>
      </c>
    </row>
    <row r="3089" spans="1:21" hidden="1" x14ac:dyDescent="0.3">
      <c r="A3089">
        <v>3099</v>
      </c>
      <c r="B3089">
        <v>41</v>
      </c>
      <c r="C3089">
        <v>16</v>
      </c>
      <c r="D3089">
        <v>21</v>
      </c>
      <c r="E3089" t="s">
        <v>18</v>
      </c>
      <c r="F3089">
        <v>92024</v>
      </c>
      <c r="G3089">
        <v>2</v>
      </c>
      <c r="H3089">
        <v>0.1</v>
      </c>
      <c r="I3089" t="s">
        <v>20</v>
      </c>
      <c r="J3089">
        <v>0</v>
      </c>
      <c r="K3089" t="s">
        <v>16</v>
      </c>
      <c r="L3089" t="s">
        <v>16</v>
      </c>
      <c r="M3089" t="s">
        <v>16</v>
      </c>
      <c r="N3089" t="s">
        <v>16</v>
      </c>
      <c r="O3089" t="s">
        <v>16</v>
      </c>
      <c r="P3089" t="str" cm="1">
        <f t="array" ref="P3089">_xlfn.IFS(Data_set[[#This Row],[Age (in years)]]&lt;=30,"&lt;30",Data_set[[#This Row],[Age (in years)]]&lt;=40,"30-40",Data_set[[#This Row],[Age (in years)]]&lt;=50,"40-50",Data_set[[#This Row],[Age (in years)]]&lt;=60,"50-60",Data_set[[#This Row],[Age (in years)]]&gt;60,"&gt;60")</f>
        <v>40-50</v>
      </c>
      <c r="Q3089" t="str" cm="1">
        <f t="array" ref="Q3089">_xlfn.IFS(Data_set[[#This Row],[Experience (in years)]]&lt;=5,"0-5",Data_set[[#This Row],[Experience (in years)]]&lt;=10,"6-10",Data_set[[#This Row],[Experience (in years)]]&lt;=20,"11-20",Data_set[[#This Row],[Experience (in years)]]&lt;=30,"21-30",Data_set[[#This Row],[Experience (in years)]]&lt;=40,"31-40",TRUE,"40+")</f>
        <v>11-20</v>
      </c>
      <c r="R3089" t="str" cm="1">
        <f t="array" ref="R3089">_xlfn.IFS(Data_set[[#This Row],[Mortgage]]=0,"0",Data_set[[#This Row],[Mortgage]]&lt;=100,"1-100",Data_set[[#This Row],[Mortgage]]&lt;=200,"101-200",Data_set[[#This Row],[Mortgage]]&lt;=300,"201-300",Data_set[[#This Row],[Mortgage]]&lt;=400,"301-400",TRUE,"400+")</f>
        <v>0</v>
      </c>
      <c r="S3089" t="str" cm="1">
        <f t="array" ref="S3089">_xlfn.IFS(Data_set[[#This Row],[CCAvg]]&lt;=2,"0-2",Data_set[[#This Row],[CCAvg]]&lt;=5,"3-5",Data_set[[#This Row],[CCAvg]]&lt;=8,"6-8",TRUE,"8+")</f>
        <v>0-2</v>
      </c>
      <c r="T3089">
        <f>IF(Data_set[[#This Row],[Personal Loan]]="Yes",1,0)</f>
        <v>0</v>
      </c>
      <c r="U3089" t="str" cm="1">
        <f t="array" ref="U3089">_xlfn.IFS(Data_set[[#This Row],[Income (in K/year)]]&lt;50,"&lt;50K",Data_set[[#This Row],[Income (in K/year)]]&lt;75,"50K-75K",Data_set[[#This Row],[Income (in K/year)]]&lt;100,"75K-100K",Data_set[[#This Row],[Income (in K/year)]]&lt;150,"100K-150K",TRUE,"&gt;150K")</f>
        <v>&lt;50K</v>
      </c>
    </row>
    <row r="3090" spans="1:21" hidden="1" x14ac:dyDescent="0.3">
      <c r="A3090">
        <v>3108</v>
      </c>
      <c r="B3090">
        <v>41</v>
      </c>
      <c r="C3090">
        <v>17</v>
      </c>
      <c r="D3090">
        <v>55</v>
      </c>
      <c r="E3090" t="s">
        <v>21</v>
      </c>
      <c r="F3090">
        <v>92374</v>
      </c>
      <c r="G3090">
        <v>2</v>
      </c>
      <c r="H3090">
        <v>1.7</v>
      </c>
      <c r="I3090" t="s">
        <v>15</v>
      </c>
      <c r="J3090">
        <v>0</v>
      </c>
      <c r="K3090" t="s">
        <v>16</v>
      </c>
      <c r="L3090" t="s">
        <v>16</v>
      </c>
      <c r="M3090" t="s">
        <v>16</v>
      </c>
      <c r="N3090" t="s">
        <v>16</v>
      </c>
      <c r="O3090" t="s">
        <v>16</v>
      </c>
      <c r="P3090" t="str" cm="1">
        <f t="array" ref="P3090">_xlfn.IFS(Data_set[[#This Row],[Age (in years)]]&lt;=30,"&lt;30",Data_set[[#This Row],[Age (in years)]]&lt;=40,"30-40",Data_set[[#This Row],[Age (in years)]]&lt;=50,"40-50",Data_set[[#This Row],[Age (in years)]]&lt;=60,"50-60",Data_set[[#This Row],[Age (in years)]]&gt;60,"&gt;60")</f>
        <v>40-50</v>
      </c>
      <c r="Q3090" t="str" cm="1">
        <f t="array" ref="Q3090">_xlfn.IFS(Data_set[[#This Row],[Experience (in years)]]&lt;=5,"0-5",Data_set[[#This Row],[Experience (in years)]]&lt;=10,"6-10",Data_set[[#This Row],[Experience (in years)]]&lt;=20,"11-20",Data_set[[#This Row],[Experience (in years)]]&lt;=30,"21-30",Data_set[[#This Row],[Experience (in years)]]&lt;=40,"31-40",TRUE,"40+")</f>
        <v>11-20</v>
      </c>
      <c r="R3090" t="str" cm="1">
        <f t="array" ref="R3090">_xlfn.IFS(Data_set[[#This Row],[Mortgage]]=0,"0",Data_set[[#This Row],[Mortgage]]&lt;=100,"1-100",Data_set[[#This Row],[Mortgage]]&lt;=200,"101-200",Data_set[[#This Row],[Mortgage]]&lt;=300,"201-300",Data_set[[#This Row],[Mortgage]]&lt;=400,"301-400",TRUE,"400+")</f>
        <v>0</v>
      </c>
      <c r="S3090" t="str" cm="1">
        <f t="array" ref="S3090">_xlfn.IFS(Data_set[[#This Row],[CCAvg]]&lt;=2,"0-2",Data_set[[#This Row],[CCAvg]]&lt;=5,"3-5",Data_set[[#This Row],[CCAvg]]&lt;=8,"6-8",TRUE,"8+")</f>
        <v>0-2</v>
      </c>
      <c r="T3090">
        <f>IF(Data_set[[#This Row],[Personal Loan]]="Yes",1,0)</f>
        <v>0</v>
      </c>
      <c r="U3090" t="str" cm="1">
        <f t="array" ref="U3090">_xlfn.IFS(Data_set[[#This Row],[Income (in K/year)]]&lt;50,"&lt;50K",Data_set[[#This Row],[Income (in K/year)]]&lt;75,"50K-75K",Data_set[[#This Row],[Income (in K/year)]]&lt;100,"75K-100K",Data_set[[#This Row],[Income (in K/year)]]&lt;150,"100K-150K",TRUE,"&gt;150K")</f>
        <v>50K-75K</v>
      </c>
    </row>
    <row r="3091" spans="1:21" x14ac:dyDescent="0.3">
      <c r="A3091">
        <v>3161</v>
      </c>
      <c r="B3091">
        <v>41</v>
      </c>
      <c r="C3091">
        <v>15</v>
      </c>
      <c r="D3091">
        <v>158</v>
      </c>
      <c r="E3091" t="s">
        <v>14</v>
      </c>
      <c r="F3091">
        <v>94304</v>
      </c>
      <c r="G3091">
        <v>1</v>
      </c>
      <c r="H3091">
        <v>4.7</v>
      </c>
      <c r="I3091" t="s">
        <v>20</v>
      </c>
      <c r="J3091">
        <v>0</v>
      </c>
      <c r="K3091" t="s">
        <v>17</v>
      </c>
      <c r="L3091" t="s">
        <v>17</v>
      </c>
      <c r="M3091" t="s">
        <v>17</v>
      </c>
      <c r="N3091" t="s">
        <v>16</v>
      </c>
      <c r="O3091" t="s">
        <v>17</v>
      </c>
      <c r="P3091" t="str" cm="1">
        <f t="array" ref="P3091">_xlfn.IFS(Data_set[[#This Row],[Age (in years)]]&lt;=30,"&lt;30",Data_set[[#This Row],[Age (in years)]]&lt;=40,"30-40",Data_set[[#This Row],[Age (in years)]]&lt;=50,"40-50",Data_set[[#This Row],[Age (in years)]]&lt;=60,"50-60",Data_set[[#This Row],[Age (in years)]]&gt;60,"&gt;60")</f>
        <v>40-50</v>
      </c>
      <c r="Q3091" t="str" cm="1">
        <f t="array" ref="Q3091">_xlfn.IFS(Data_set[[#This Row],[Experience (in years)]]&lt;=5,"0-5",Data_set[[#This Row],[Experience (in years)]]&lt;=10,"6-10",Data_set[[#This Row],[Experience (in years)]]&lt;=20,"11-20",Data_set[[#This Row],[Experience (in years)]]&lt;=30,"21-30",Data_set[[#This Row],[Experience (in years)]]&lt;=40,"31-40",TRUE,"40+")</f>
        <v>11-20</v>
      </c>
      <c r="R3091" t="str" cm="1">
        <f t="array" ref="R3091">_xlfn.IFS(Data_set[[#This Row],[Mortgage]]=0,"0",Data_set[[#This Row],[Mortgage]]&lt;=100,"1-100",Data_set[[#This Row],[Mortgage]]&lt;=200,"101-200",Data_set[[#This Row],[Mortgage]]&lt;=300,"201-300",Data_set[[#This Row],[Mortgage]]&lt;=400,"301-400",TRUE,"400+")</f>
        <v>0</v>
      </c>
      <c r="S3091" t="str" cm="1">
        <f t="array" ref="S3091">_xlfn.IFS(Data_set[[#This Row],[CCAvg]]&lt;=2,"0-2",Data_set[[#This Row],[CCAvg]]&lt;=5,"3-5",Data_set[[#This Row],[CCAvg]]&lt;=8,"6-8",TRUE,"8+")</f>
        <v>3-5</v>
      </c>
      <c r="T3091">
        <f>IF(Data_set[[#This Row],[Personal Loan]]="Yes",1,0)</f>
        <v>1</v>
      </c>
      <c r="U3091" t="str" cm="1">
        <f t="array" ref="U3091">_xlfn.IFS(Data_set[[#This Row],[Income (in K/year)]]&lt;50,"&lt;50K",Data_set[[#This Row],[Income (in K/year)]]&lt;75,"50K-75K",Data_set[[#This Row],[Income (in K/year)]]&lt;100,"75K-100K",Data_set[[#This Row],[Income (in K/year)]]&lt;150,"100K-150K",TRUE,"&gt;150K")</f>
        <v>&gt;150K</v>
      </c>
    </row>
    <row r="3092" spans="1:21" hidden="1" x14ac:dyDescent="0.3">
      <c r="A3092">
        <v>3187</v>
      </c>
      <c r="B3092">
        <v>41</v>
      </c>
      <c r="C3092">
        <v>16</v>
      </c>
      <c r="D3092">
        <v>98</v>
      </c>
      <c r="E3092" t="s">
        <v>21</v>
      </c>
      <c r="F3092">
        <v>95192</v>
      </c>
      <c r="G3092">
        <v>3</v>
      </c>
      <c r="H3092">
        <v>1</v>
      </c>
      <c r="I3092" t="s">
        <v>15</v>
      </c>
      <c r="J3092">
        <v>296</v>
      </c>
      <c r="K3092" t="s">
        <v>16</v>
      </c>
      <c r="L3092" t="s">
        <v>16</v>
      </c>
      <c r="M3092" t="s">
        <v>16</v>
      </c>
      <c r="N3092" t="s">
        <v>16</v>
      </c>
      <c r="O3092" t="s">
        <v>16</v>
      </c>
      <c r="P3092" t="str" cm="1">
        <f t="array" ref="P3092">_xlfn.IFS(Data_set[[#This Row],[Age (in years)]]&lt;=30,"&lt;30",Data_set[[#This Row],[Age (in years)]]&lt;=40,"30-40",Data_set[[#This Row],[Age (in years)]]&lt;=50,"40-50",Data_set[[#This Row],[Age (in years)]]&lt;=60,"50-60",Data_set[[#This Row],[Age (in years)]]&gt;60,"&gt;60")</f>
        <v>40-50</v>
      </c>
      <c r="Q3092" t="str" cm="1">
        <f t="array" ref="Q3092">_xlfn.IFS(Data_set[[#This Row],[Experience (in years)]]&lt;=5,"0-5",Data_set[[#This Row],[Experience (in years)]]&lt;=10,"6-10",Data_set[[#This Row],[Experience (in years)]]&lt;=20,"11-20",Data_set[[#This Row],[Experience (in years)]]&lt;=30,"21-30",Data_set[[#This Row],[Experience (in years)]]&lt;=40,"31-40",TRUE,"40+")</f>
        <v>11-20</v>
      </c>
      <c r="R3092" t="str" cm="1">
        <f t="array" ref="R3092">_xlfn.IFS(Data_set[[#This Row],[Mortgage]]=0,"0",Data_set[[#This Row],[Mortgage]]&lt;=100,"1-100",Data_set[[#This Row],[Mortgage]]&lt;=200,"101-200",Data_set[[#This Row],[Mortgage]]&lt;=300,"201-300",Data_set[[#This Row],[Mortgage]]&lt;=400,"301-400",TRUE,"400+")</f>
        <v>201-300</v>
      </c>
      <c r="S3092" t="str" cm="1">
        <f t="array" ref="S3092">_xlfn.IFS(Data_set[[#This Row],[CCAvg]]&lt;=2,"0-2",Data_set[[#This Row],[CCAvg]]&lt;=5,"3-5",Data_set[[#This Row],[CCAvg]]&lt;=8,"6-8",TRUE,"8+")</f>
        <v>0-2</v>
      </c>
      <c r="T3092">
        <f>IF(Data_set[[#This Row],[Personal Loan]]="Yes",1,0)</f>
        <v>0</v>
      </c>
      <c r="U3092" t="str" cm="1">
        <f t="array" ref="U3092">_xlfn.IFS(Data_set[[#This Row],[Income (in K/year)]]&lt;50,"&lt;50K",Data_set[[#This Row],[Income (in K/year)]]&lt;75,"50K-75K",Data_set[[#This Row],[Income (in K/year)]]&lt;100,"75K-100K",Data_set[[#This Row],[Income (in K/year)]]&lt;150,"100K-150K",TRUE,"&gt;150K")</f>
        <v>75K-100K</v>
      </c>
    </row>
    <row r="3093" spans="1:21" hidden="1" x14ac:dyDescent="0.3">
      <c r="A3093">
        <v>3195</v>
      </c>
      <c r="B3093">
        <v>41</v>
      </c>
      <c r="C3093">
        <v>15</v>
      </c>
      <c r="D3093">
        <v>65</v>
      </c>
      <c r="E3093" t="s">
        <v>21</v>
      </c>
      <c r="F3093">
        <v>90019</v>
      </c>
      <c r="G3093">
        <v>3</v>
      </c>
      <c r="H3093">
        <v>0.5</v>
      </c>
      <c r="I3093" t="s">
        <v>19</v>
      </c>
      <c r="J3093">
        <v>0</v>
      </c>
      <c r="K3093" t="s">
        <v>16</v>
      </c>
      <c r="L3093" t="s">
        <v>16</v>
      </c>
      <c r="M3093" t="s">
        <v>16</v>
      </c>
      <c r="N3093" t="s">
        <v>16</v>
      </c>
      <c r="O3093" t="s">
        <v>16</v>
      </c>
      <c r="P3093" t="str" cm="1">
        <f t="array" ref="P3093">_xlfn.IFS(Data_set[[#This Row],[Age (in years)]]&lt;=30,"&lt;30",Data_set[[#This Row],[Age (in years)]]&lt;=40,"30-40",Data_set[[#This Row],[Age (in years)]]&lt;=50,"40-50",Data_set[[#This Row],[Age (in years)]]&lt;=60,"50-60",Data_set[[#This Row],[Age (in years)]]&gt;60,"&gt;60")</f>
        <v>40-50</v>
      </c>
      <c r="Q3093" t="str" cm="1">
        <f t="array" ref="Q3093">_xlfn.IFS(Data_set[[#This Row],[Experience (in years)]]&lt;=5,"0-5",Data_set[[#This Row],[Experience (in years)]]&lt;=10,"6-10",Data_set[[#This Row],[Experience (in years)]]&lt;=20,"11-20",Data_set[[#This Row],[Experience (in years)]]&lt;=30,"21-30",Data_set[[#This Row],[Experience (in years)]]&lt;=40,"31-40",TRUE,"40+")</f>
        <v>11-20</v>
      </c>
      <c r="R3093" t="str" cm="1">
        <f t="array" ref="R3093">_xlfn.IFS(Data_set[[#This Row],[Mortgage]]=0,"0",Data_set[[#This Row],[Mortgage]]&lt;=100,"1-100",Data_set[[#This Row],[Mortgage]]&lt;=200,"101-200",Data_set[[#This Row],[Mortgage]]&lt;=300,"201-300",Data_set[[#This Row],[Mortgage]]&lt;=400,"301-400",TRUE,"400+")</f>
        <v>0</v>
      </c>
      <c r="S3093" t="str" cm="1">
        <f t="array" ref="S3093">_xlfn.IFS(Data_set[[#This Row],[CCAvg]]&lt;=2,"0-2",Data_set[[#This Row],[CCAvg]]&lt;=5,"3-5",Data_set[[#This Row],[CCAvg]]&lt;=8,"6-8",TRUE,"8+")</f>
        <v>0-2</v>
      </c>
      <c r="T3093">
        <f>IF(Data_set[[#This Row],[Personal Loan]]="Yes",1,0)</f>
        <v>0</v>
      </c>
      <c r="U3093" t="str" cm="1">
        <f t="array" ref="U3093">_xlfn.IFS(Data_set[[#This Row],[Income (in K/year)]]&lt;50,"&lt;50K",Data_set[[#This Row],[Income (in K/year)]]&lt;75,"50K-75K",Data_set[[#This Row],[Income (in K/year)]]&lt;100,"75K-100K",Data_set[[#This Row],[Income (in K/year)]]&lt;150,"100K-150K",TRUE,"&gt;150K")</f>
        <v>50K-75K</v>
      </c>
    </row>
    <row r="3094" spans="1:21" hidden="1" x14ac:dyDescent="0.3">
      <c r="A3094">
        <v>3242</v>
      </c>
      <c r="B3094">
        <v>41</v>
      </c>
      <c r="C3094">
        <v>15</v>
      </c>
      <c r="D3094">
        <v>55</v>
      </c>
      <c r="E3094" t="s">
        <v>21</v>
      </c>
      <c r="F3094">
        <v>94305</v>
      </c>
      <c r="G3094">
        <v>1</v>
      </c>
      <c r="H3094">
        <v>2.8</v>
      </c>
      <c r="I3094" t="s">
        <v>15</v>
      </c>
      <c r="J3094">
        <v>0</v>
      </c>
      <c r="K3094" t="s">
        <v>16</v>
      </c>
      <c r="L3094" t="s">
        <v>16</v>
      </c>
      <c r="M3094" t="s">
        <v>16</v>
      </c>
      <c r="N3094" t="s">
        <v>16</v>
      </c>
      <c r="O3094" t="s">
        <v>16</v>
      </c>
      <c r="P3094" t="str" cm="1">
        <f t="array" ref="P3094">_xlfn.IFS(Data_set[[#This Row],[Age (in years)]]&lt;=30,"&lt;30",Data_set[[#This Row],[Age (in years)]]&lt;=40,"30-40",Data_set[[#This Row],[Age (in years)]]&lt;=50,"40-50",Data_set[[#This Row],[Age (in years)]]&lt;=60,"50-60",Data_set[[#This Row],[Age (in years)]]&gt;60,"&gt;60")</f>
        <v>40-50</v>
      </c>
      <c r="Q3094" t="str" cm="1">
        <f t="array" ref="Q3094">_xlfn.IFS(Data_set[[#This Row],[Experience (in years)]]&lt;=5,"0-5",Data_set[[#This Row],[Experience (in years)]]&lt;=10,"6-10",Data_set[[#This Row],[Experience (in years)]]&lt;=20,"11-20",Data_set[[#This Row],[Experience (in years)]]&lt;=30,"21-30",Data_set[[#This Row],[Experience (in years)]]&lt;=40,"31-40",TRUE,"40+")</f>
        <v>11-20</v>
      </c>
      <c r="R3094" t="str" cm="1">
        <f t="array" ref="R3094">_xlfn.IFS(Data_set[[#This Row],[Mortgage]]=0,"0",Data_set[[#This Row],[Mortgage]]&lt;=100,"1-100",Data_set[[#This Row],[Mortgage]]&lt;=200,"101-200",Data_set[[#This Row],[Mortgage]]&lt;=300,"201-300",Data_set[[#This Row],[Mortgage]]&lt;=400,"301-400",TRUE,"400+")</f>
        <v>0</v>
      </c>
      <c r="S3094" t="str" cm="1">
        <f t="array" ref="S3094">_xlfn.IFS(Data_set[[#This Row],[CCAvg]]&lt;=2,"0-2",Data_set[[#This Row],[CCAvg]]&lt;=5,"3-5",Data_set[[#This Row],[CCAvg]]&lt;=8,"6-8",TRUE,"8+")</f>
        <v>3-5</v>
      </c>
      <c r="T3094">
        <f>IF(Data_set[[#This Row],[Personal Loan]]="Yes",1,0)</f>
        <v>0</v>
      </c>
      <c r="U3094" t="str" cm="1">
        <f t="array" ref="U3094">_xlfn.IFS(Data_set[[#This Row],[Income (in K/year)]]&lt;50,"&lt;50K",Data_set[[#This Row],[Income (in K/year)]]&lt;75,"50K-75K",Data_set[[#This Row],[Income (in K/year)]]&lt;100,"75K-100K",Data_set[[#This Row],[Income (in K/year)]]&lt;150,"100K-150K",TRUE,"&gt;150K")</f>
        <v>50K-75K</v>
      </c>
    </row>
    <row r="3095" spans="1:21" hidden="1" x14ac:dyDescent="0.3">
      <c r="A3095">
        <v>3247</v>
      </c>
      <c r="B3095">
        <v>41</v>
      </c>
      <c r="C3095">
        <v>17</v>
      </c>
      <c r="D3095">
        <v>81</v>
      </c>
      <c r="E3095" t="s">
        <v>21</v>
      </c>
      <c r="F3095">
        <v>95422</v>
      </c>
      <c r="G3095">
        <v>1</v>
      </c>
      <c r="H3095">
        <v>0.8</v>
      </c>
      <c r="I3095" t="s">
        <v>20</v>
      </c>
      <c r="J3095">
        <v>223</v>
      </c>
      <c r="K3095" t="s">
        <v>16</v>
      </c>
      <c r="L3095" t="s">
        <v>16</v>
      </c>
      <c r="M3095" t="s">
        <v>16</v>
      </c>
      <c r="N3095" t="s">
        <v>17</v>
      </c>
      <c r="O3095" t="s">
        <v>16</v>
      </c>
      <c r="P3095" t="str" cm="1">
        <f t="array" ref="P3095">_xlfn.IFS(Data_set[[#This Row],[Age (in years)]]&lt;=30,"&lt;30",Data_set[[#This Row],[Age (in years)]]&lt;=40,"30-40",Data_set[[#This Row],[Age (in years)]]&lt;=50,"40-50",Data_set[[#This Row],[Age (in years)]]&lt;=60,"50-60",Data_set[[#This Row],[Age (in years)]]&gt;60,"&gt;60")</f>
        <v>40-50</v>
      </c>
      <c r="Q3095" t="str" cm="1">
        <f t="array" ref="Q3095">_xlfn.IFS(Data_set[[#This Row],[Experience (in years)]]&lt;=5,"0-5",Data_set[[#This Row],[Experience (in years)]]&lt;=10,"6-10",Data_set[[#This Row],[Experience (in years)]]&lt;=20,"11-20",Data_set[[#This Row],[Experience (in years)]]&lt;=30,"21-30",Data_set[[#This Row],[Experience (in years)]]&lt;=40,"31-40",TRUE,"40+")</f>
        <v>11-20</v>
      </c>
      <c r="R3095" t="str" cm="1">
        <f t="array" ref="R3095">_xlfn.IFS(Data_set[[#This Row],[Mortgage]]=0,"0",Data_set[[#This Row],[Mortgage]]&lt;=100,"1-100",Data_set[[#This Row],[Mortgage]]&lt;=200,"101-200",Data_set[[#This Row],[Mortgage]]&lt;=300,"201-300",Data_set[[#This Row],[Mortgage]]&lt;=400,"301-400",TRUE,"400+")</f>
        <v>201-300</v>
      </c>
      <c r="S3095" t="str" cm="1">
        <f t="array" ref="S3095">_xlfn.IFS(Data_set[[#This Row],[CCAvg]]&lt;=2,"0-2",Data_set[[#This Row],[CCAvg]]&lt;=5,"3-5",Data_set[[#This Row],[CCAvg]]&lt;=8,"6-8",TRUE,"8+")</f>
        <v>0-2</v>
      </c>
      <c r="T3095">
        <f>IF(Data_set[[#This Row],[Personal Loan]]="Yes",1,0)</f>
        <v>0</v>
      </c>
      <c r="U3095" t="str" cm="1">
        <f t="array" ref="U3095">_xlfn.IFS(Data_set[[#This Row],[Income (in K/year)]]&lt;50,"&lt;50K",Data_set[[#This Row],[Income (in K/year)]]&lt;75,"50K-75K",Data_set[[#This Row],[Income (in K/year)]]&lt;100,"75K-100K",Data_set[[#This Row],[Income (in K/year)]]&lt;150,"100K-150K",TRUE,"&gt;150K")</f>
        <v>75K-100K</v>
      </c>
    </row>
    <row r="3096" spans="1:21" hidden="1" x14ac:dyDescent="0.3">
      <c r="A3096">
        <v>3259</v>
      </c>
      <c r="B3096">
        <v>41</v>
      </c>
      <c r="C3096">
        <v>17</v>
      </c>
      <c r="D3096">
        <v>42</v>
      </c>
      <c r="E3096" t="s">
        <v>18</v>
      </c>
      <c r="F3096">
        <v>91910</v>
      </c>
      <c r="G3096">
        <v>4</v>
      </c>
      <c r="H3096">
        <v>2.2000000000000002</v>
      </c>
      <c r="I3096" t="s">
        <v>20</v>
      </c>
      <c r="J3096">
        <v>185</v>
      </c>
      <c r="K3096" t="s">
        <v>16</v>
      </c>
      <c r="L3096" t="s">
        <v>17</v>
      </c>
      <c r="M3096" t="s">
        <v>16</v>
      </c>
      <c r="N3096" t="s">
        <v>17</v>
      </c>
      <c r="O3096" t="s">
        <v>16</v>
      </c>
      <c r="P3096" t="str" cm="1">
        <f t="array" ref="P3096">_xlfn.IFS(Data_set[[#This Row],[Age (in years)]]&lt;=30,"&lt;30",Data_set[[#This Row],[Age (in years)]]&lt;=40,"30-40",Data_set[[#This Row],[Age (in years)]]&lt;=50,"40-50",Data_set[[#This Row],[Age (in years)]]&lt;=60,"50-60",Data_set[[#This Row],[Age (in years)]]&gt;60,"&gt;60")</f>
        <v>40-50</v>
      </c>
      <c r="Q3096" t="str" cm="1">
        <f t="array" ref="Q3096">_xlfn.IFS(Data_set[[#This Row],[Experience (in years)]]&lt;=5,"0-5",Data_set[[#This Row],[Experience (in years)]]&lt;=10,"6-10",Data_set[[#This Row],[Experience (in years)]]&lt;=20,"11-20",Data_set[[#This Row],[Experience (in years)]]&lt;=30,"21-30",Data_set[[#This Row],[Experience (in years)]]&lt;=40,"31-40",TRUE,"40+")</f>
        <v>11-20</v>
      </c>
      <c r="R3096" t="str" cm="1">
        <f t="array" ref="R3096">_xlfn.IFS(Data_set[[#This Row],[Mortgage]]=0,"0",Data_set[[#This Row],[Mortgage]]&lt;=100,"1-100",Data_set[[#This Row],[Mortgage]]&lt;=200,"101-200",Data_set[[#This Row],[Mortgage]]&lt;=300,"201-300",Data_set[[#This Row],[Mortgage]]&lt;=400,"301-400",TRUE,"400+")</f>
        <v>101-200</v>
      </c>
      <c r="S3096" t="str" cm="1">
        <f t="array" ref="S3096">_xlfn.IFS(Data_set[[#This Row],[CCAvg]]&lt;=2,"0-2",Data_set[[#This Row],[CCAvg]]&lt;=5,"3-5",Data_set[[#This Row],[CCAvg]]&lt;=8,"6-8",TRUE,"8+")</f>
        <v>3-5</v>
      </c>
      <c r="T3096">
        <f>IF(Data_set[[#This Row],[Personal Loan]]="Yes",1,0)</f>
        <v>0</v>
      </c>
      <c r="U3096" t="str" cm="1">
        <f t="array" ref="U3096">_xlfn.IFS(Data_set[[#This Row],[Income (in K/year)]]&lt;50,"&lt;50K",Data_set[[#This Row],[Income (in K/year)]]&lt;75,"50K-75K",Data_set[[#This Row],[Income (in K/year)]]&lt;100,"75K-100K",Data_set[[#This Row],[Income (in K/year)]]&lt;150,"100K-150K",TRUE,"&gt;150K")</f>
        <v>&lt;50K</v>
      </c>
    </row>
    <row r="3097" spans="1:21" hidden="1" x14ac:dyDescent="0.3">
      <c r="A3097">
        <v>3322</v>
      </c>
      <c r="B3097">
        <v>41</v>
      </c>
      <c r="C3097">
        <v>15</v>
      </c>
      <c r="D3097">
        <v>120</v>
      </c>
      <c r="E3097" t="s">
        <v>14</v>
      </c>
      <c r="F3097">
        <v>94521</v>
      </c>
      <c r="G3097">
        <v>1</v>
      </c>
      <c r="H3097">
        <v>5.2</v>
      </c>
      <c r="I3097" t="s">
        <v>15</v>
      </c>
      <c r="J3097">
        <v>0</v>
      </c>
      <c r="K3097" t="s">
        <v>16</v>
      </c>
      <c r="L3097" t="s">
        <v>16</v>
      </c>
      <c r="M3097" t="s">
        <v>16</v>
      </c>
      <c r="N3097" t="s">
        <v>17</v>
      </c>
      <c r="O3097" t="s">
        <v>16</v>
      </c>
      <c r="P3097" t="str" cm="1">
        <f t="array" ref="P3097">_xlfn.IFS(Data_set[[#This Row],[Age (in years)]]&lt;=30,"&lt;30",Data_set[[#This Row],[Age (in years)]]&lt;=40,"30-40",Data_set[[#This Row],[Age (in years)]]&lt;=50,"40-50",Data_set[[#This Row],[Age (in years)]]&lt;=60,"50-60",Data_set[[#This Row],[Age (in years)]]&gt;60,"&gt;60")</f>
        <v>40-50</v>
      </c>
      <c r="Q3097" t="str" cm="1">
        <f t="array" ref="Q3097">_xlfn.IFS(Data_set[[#This Row],[Experience (in years)]]&lt;=5,"0-5",Data_set[[#This Row],[Experience (in years)]]&lt;=10,"6-10",Data_set[[#This Row],[Experience (in years)]]&lt;=20,"11-20",Data_set[[#This Row],[Experience (in years)]]&lt;=30,"21-30",Data_set[[#This Row],[Experience (in years)]]&lt;=40,"31-40",TRUE,"40+")</f>
        <v>11-20</v>
      </c>
      <c r="R3097" t="str" cm="1">
        <f t="array" ref="R3097">_xlfn.IFS(Data_set[[#This Row],[Mortgage]]=0,"0",Data_set[[#This Row],[Mortgage]]&lt;=100,"1-100",Data_set[[#This Row],[Mortgage]]&lt;=200,"101-200",Data_set[[#This Row],[Mortgage]]&lt;=300,"201-300",Data_set[[#This Row],[Mortgage]]&lt;=400,"301-400",TRUE,"400+")</f>
        <v>0</v>
      </c>
      <c r="S3097" t="str" cm="1">
        <f t="array" ref="S3097">_xlfn.IFS(Data_set[[#This Row],[CCAvg]]&lt;=2,"0-2",Data_set[[#This Row],[CCAvg]]&lt;=5,"3-5",Data_set[[#This Row],[CCAvg]]&lt;=8,"6-8",TRUE,"8+")</f>
        <v>6-8</v>
      </c>
      <c r="T3097">
        <f>IF(Data_set[[#This Row],[Personal Loan]]="Yes",1,0)</f>
        <v>0</v>
      </c>
      <c r="U3097" t="str" cm="1">
        <f t="array" ref="U3097">_xlfn.IFS(Data_set[[#This Row],[Income (in K/year)]]&lt;50,"&lt;50K",Data_set[[#This Row],[Income (in K/year)]]&lt;75,"50K-75K",Data_set[[#This Row],[Income (in K/year)]]&lt;100,"75K-100K",Data_set[[#This Row],[Income (in K/year)]]&lt;150,"100K-150K",TRUE,"&gt;150K")</f>
        <v>100K-150K</v>
      </c>
    </row>
    <row r="3098" spans="1:21" hidden="1" x14ac:dyDescent="0.3">
      <c r="A3098">
        <v>3323</v>
      </c>
      <c r="B3098">
        <v>41</v>
      </c>
      <c r="C3098">
        <v>16</v>
      </c>
      <c r="D3098">
        <v>104</v>
      </c>
      <c r="E3098" t="s">
        <v>14</v>
      </c>
      <c r="F3098">
        <v>92008</v>
      </c>
      <c r="G3098">
        <v>1</v>
      </c>
      <c r="H3098">
        <v>4</v>
      </c>
      <c r="I3098" t="s">
        <v>19</v>
      </c>
      <c r="J3098">
        <v>0</v>
      </c>
      <c r="K3098" t="s">
        <v>16</v>
      </c>
      <c r="L3098" t="s">
        <v>16</v>
      </c>
      <c r="M3098" t="s">
        <v>17</v>
      </c>
      <c r="N3098" t="s">
        <v>17</v>
      </c>
      <c r="O3098" t="s">
        <v>17</v>
      </c>
      <c r="P3098" t="str" cm="1">
        <f t="array" ref="P3098">_xlfn.IFS(Data_set[[#This Row],[Age (in years)]]&lt;=30,"&lt;30",Data_set[[#This Row],[Age (in years)]]&lt;=40,"30-40",Data_set[[#This Row],[Age (in years)]]&lt;=50,"40-50",Data_set[[#This Row],[Age (in years)]]&lt;=60,"50-60",Data_set[[#This Row],[Age (in years)]]&gt;60,"&gt;60")</f>
        <v>40-50</v>
      </c>
      <c r="Q3098" t="str" cm="1">
        <f t="array" ref="Q3098">_xlfn.IFS(Data_set[[#This Row],[Experience (in years)]]&lt;=5,"0-5",Data_set[[#This Row],[Experience (in years)]]&lt;=10,"6-10",Data_set[[#This Row],[Experience (in years)]]&lt;=20,"11-20",Data_set[[#This Row],[Experience (in years)]]&lt;=30,"21-30",Data_set[[#This Row],[Experience (in years)]]&lt;=40,"31-40",TRUE,"40+")</f>
        <v>11-20</v>
      </c>
      <c r="R3098" t="str" cm="1">
        <f t="array" ref="R3098">_xlfn.IFS(Data_set[[#This Row],[Mortgage]]=0,"0",Data_set[[#This Row],[Mortgage]]&lt;=100,"1-100",Data_set[[#This Row],[Mortgage]]&lt;=200,"101-200",Data_set[[#This Row],[Mortgage]]&lt;=300,"201-300",Data_set[[#This Row],[Mortgage]]&lt;=400,"301-400",TRUE,"400+")</f>
        <v>0</v>
      </c>
      <c r="S3098" t="str" cm="1">
        <f t="array" ref="S3098">_xlfn.IFS(Data_set[[#This Row],[CCAvg]]&lt;=2,"0-2",Data_set[[#This Row],[CCAvg]]&lt;=5,"3-5",Data_set[[#This Row],[CCAvg]]&lt;=8,"6-8",TRUE,"8+")</f>
        <v>3-5</v>
      </c>
      <c r="T3098">
        <f>IF(Data_set[[#This Row],[Personal Loan]]="Yes",1,0)</f>
        <v>0</v>
      </c>
      <c r="U3098" t="str" cm="1">
        <f t="array" ref="U3098">_xlfn.IFS(Data_set[[#This Row],[Income (in K/year)]]&lt;50,"&lt;50K",Data_set[[#This Row],[Income (in K/year)]]&lt;75,"50K-75K",Data_set[[#This Row],[Income (in K/year)]]&lt;100,"75K-100K",Data_set[[#This Row],[Income (in K/year)]]&lt;150,"100K-150K",TRUE,"&gt;150K")</f>
        <v>100K-150K</v>
      </c>
    </row>
    <row r="3099" spans="1:21" hidden="1" x14ac:dyDescent="0.3">
      <c r="A3099">
        <v>3347</v>
      </c>
      <c r="B3099">
        <v>41</v>
      </c>
      <c r="C3099">
        <v>15</v>
      </c>
      <c r="D3099">
        <v>65</v>
      </c>
      <c r="E3099" t="s">
        <v>21</v>
      </c>
      <c r="F3099">
        <v>92037</v>
      </c>
      <c r="G3099">
        <v>2</v>
      </c>
      <c r="H3099">
        <v>2.8</v>
      </c>
      <c r="I3099" t="s">
        <v>15</v>
      </c>
      <c r="J3099">
        <v>0</v>
      </c>
      <c r="K3099" t="s">
        <v>16</v>
      </c>
      <c r="L3099" t="s">
        <v>16</v>
      </c>
      <c r="M3099" t="s">
        <v>16</v>
      </c>
      <c r="N3099" t="s">
        <v>17</v>
      </c>
      <c r="O3099" t="s">
        <v>17</v>
      </c>
      <c r="P3099" t="str" cm="1">
        <f t="array" ref="P3099">_xlfn.IFS(Data_set[[#This Row],[Age (in years)]]&lt;=30,"&lt;30",Data_set[[#This Row],[Age (in years)]]&lt;=40,"30-40",Data_set[[#This Row],[Age (in years)]]&lt;=50,"40-50",Data_set[[#This Row],[Age (in years)]]&lt;=60,"50-60",Data_set[[#This Row],[Age (in years)]]&gt;60,"&gt;60")</f>
        <v>40-50</v>
      </c>
      <c r="Q3099" t="str" cm="1">
        <f t="array" ref="Q3099">_xlfn.IFS(Data_set[[#This Row],[Experience (in years)]]&lt;=5,"0-5",Data_set[[#This Row],[Experience (in years)]]&lt;=10,"6-10",Data_set[[#This Row],[Experience (in years)]]&lt;=20,"11-20",Data_set[[#This Row],[Experience (in years)]]&lt;=30,"21-30",Data_set[[#This Row],[Experience (in years)]]&lt;=40,"31-40",TRUE,"40+")</f>
        <v>11-20</v>
      </c>
      <c r="R3099" t="str" cm="1">
        <f t="array" ref="R3099">_xlfn.IFS(Data_set[[#This Row],[Mortgage]]=0,"0",Data_set[[#This Row],[Mortgage]]&lt;=100,"1-100",Data_set[[#This Row],[Mortgage]]&lt;=200,"101-200",Data_set[[#This Row],[Mortgage]]&lt;=300,"201-300",Data_set[[#This Row],[Mortgage]]&lt;=400,"301-400",TRUE,"400+")</f>
        <v>0</v>
      </c>
      <c r="S3099" t="str" cm="1">
        <f t="array" ref="S3099">_xlfn.IFS(Data_set[[#This Row],[CCAvg]]&lt;=2,"0-2",Data_set[[#This Row],[CCAvg]]&lt;=5,"3-5",Data_set[[#This Row],[CCAvg]]&lt;=8,"6-8",TRUE,"8+")</f>
        <v>3-5</v>
      </c>
      <c r="T3099">
        <f>IF(Data_set[[#This Row],[Personal Loan]]="Yes",1,0)</f>
        <v>0</v>
      </c>
      <c r="U3099" t="str" cm="1">
        <f t="array" ref="U3099">_xlfn.IFS(Data_set[[#This Row],[Income (in K/year)]]&lt;50,"&lt;50K",Data_set[[#This Row],[Income (in K/year)]]&lt;75,"50K-75K",Data_set[[#This Row],[Income (in K/year)]]&lt;100,"75K-100K",Data_set[[#This Row],[Income (in K/year)]]&lt;150,"100K-150K",TRUE,"&gt;150K")</f>
        <v>50K-75K</v>
      </c>
    </row>
    <row r="3100" spans="1:21" hidden="1" x14ac:dyDescent="0.3">
      <c r="A3100">
        <v>3365</v>
      </c>
      <c r="B3100">
        <v>41</v>
      </c>
      <c r="C3100">
        <v>15</v>
      </c>
      <c r="D3100">
        <v>41</v>
      </c>
      <c r="E3100" t="s">
        <v>18</v>
      </c>
      <c r="F3100">
        <v>94143</v>
      </c>
      <c r="G3100">
        <v>2</v>
      </c>
      <c r="H3100">
        <v>2.4</v>
      </c>
      <c r="I3100" t="s">
        <v>20</v>
      </c>
      <c r="J3100">
        <v>105</v>
      </c>
      <c r="K3100" t="s">
        <v>16</v>
      </c>
      <c r="L3100" t="s">
        <v>16</v>
      </c>
      <c r="M3100" t="s">
        <v>16</v>
      </c>
      <c r="N3100" t="s">
        <v>16</v>
      </c>
      <c r="O3100" t="s">
        <v>16</v>
      </c>
      <c r="P3100" t="str" cm="1">
        <f t="array" ref="P3100">_xlfn.IFS(Data_set[[#This Row],[Age (in years)]]&lt;=30,"&lt;30",Data_set[[#This Row],[Age (in years)]]&lt;=40,"30-40",Data_set[[#This Row],[Age (in years)]]&lt;=50,"40-50",Data_set[[#This Row],[Age (in years)]]&lt;=60,"50-60",Data_set[[#This Row],[Age (in years)]]&gt;60,"&gt;60")</f>
        <v>40-50</v>
      </c>
      <c r="Q3100" t="str" cm="1">
        <f t="array" ref="Q3100">_xlfn.IFS(Data_set[[#This Row],[Experience (in years)]]&lt;=5,"0-5",Data_set[[#This Row],[Experience (in years)]]&lt;=10,"6-10",Data_set[[#This Row],[Experience (in years)]]&lt;=20,"11-20",Data_set[[#This Row],[Experience (in years)]]&lt;=30,"21-30",Data_set[[#This Row],[Experience (in years)]]&lt;=40,"31-40",TRUE,"40+")</f>
        <v>11-20</v>
      </c>
      <c r="R3100" t="str" cm="1">
        <f t="array" ref="R3100">_xlfn.IFS(Data_set[[#This Row],[Mortgage]]=0,"0",Data_set[[#This Row],[Mortgage]]&lt;=100,"1-100",Data_set[[#This Row],[Mortgage]]&lt;=200,"101-200",Data_set[[#This Row],[Mortgage]]&lt;=300,"201-300",Data_set[[#This Row],[Mortgage]]&lt;=400,"301-400",TRUE,"400+")</f>
        <v>101-200</v>
      </c>
      <c r="S3100" t="str" cm="1">
        <f t="array" ref="S3100">_xlfn.IFS(Data_set[[#This Row],[CCAvg]]&lt;=2,"0-2",Data_set[[#This Row],[CCAvg]]&lt;=5,"3-5",Data_set[[#This Row],[CCAvg]]&lt;=8,"6-8",TRUE,"8+")</f>
        <v>3-5</v>
      </c>
      <c r="T3100">
        <f>IF(Data_set[[#This Row],[Personal Loan]]="Yes",1,0)</f>
        <v>0</v>
      </c>
      <c r="U3100" t="str" cm="1">
        <f t="array" ref="U3100">_xlfn.IFS(Data_set[[#This Row],[Income (in K/year)]]&lt;50,"&lt;50K",Data_set[[#This Row],[Income (in K/year)]]&lt;75,"50K-75K",Data_set[[#This Row],[Income (in K/year)]]&lt;100,"75K-100K",Data_set[[#This Row],[Income (in K/year)]]&lt;150,"100K-150K",TRUE,"&gt;150K")</f>
        <v>&lt;50K</v>
      </c>
    </row>
    <row r="3101" spans="1:21" hidden="1" x14ac:dyDescent="0.3">
      <c r="A3101">
        <v>3396</v>
      </c>
      <c r="B3101">
        <v>41</v>
      </c>
      <c r="C3101">
        <v>16</v>
      </c>
      <c r="D3101">
        <v>35</v>
      </c>
      <c r="E3101" t="s">
        <v>18</v>
      </c>
      <c r="F3101">
        <v>94061</v>
      </c>
      <c r="G3101">
        <v>2</v>
      </c>
      <c r="H3101">
        <v>1.4</v>
      </c>
      <c r="I3101" t="s">
        <v>20</v>
      </c>
      <c r="J3101">
        <v>135</v>
      </c>
      <c r="K3101" t="s">
        <v>16</v>
      </c>
      <c r="L3101" t="s">
        <v>16</v>
      </c>
      <c r="M3101" t="s">
        <v>16</v>
      </c>
      <c r="N3101" t="s">
        <v>16</v>
      </c>
      <c r="O3101" t="s">
        <v>16</v>
      </c>
      <c r="P3101" t="str" cm="1">
        <f t="array" ref="P3101">_xlfn.IFS(Data_set[[#This Row],[Age (in years)]]&lt;=30,"&lt;30",Data_set[[#This Row],[Age (in years)]]&lt;=40,"30-40",Data_set[[#This Row],[Age (in years)]]&lt;=50,"40-50",Data_set[[#This Row],[Age (in years)]]&lt;=60,"50-60",Data_set[[#This Row],[Age (in years)]]&gt;60,"&gt;60")</f>
        <v>40-50</v>
      </c>
      <c r="Q3101" t="str" cm="1">
        <f t="array" ref="Q3101">_xlfn.IFS(Data_set[[#This Row],[Experience (in years)]]&lt;=5,"0-5",Data_set[[#This Row],[Experience (in years)]]&lt;=10,"6-10",Data_set[[#This Row],[Experience (in years)]]&lt;=20,"11-20",Data_set[[#This Row],[Experience (in years)]]&lt;=30,"21-30",Data_set[[#This Row],[Experience (in years)]]&lt;=40,"31-40",TRUE,"40+")</f>
        <v>11-20</v>
      </c>
      <c r="R3101" t="str" cm="1">
        <f t="array" ref="R3101">_xlfn.IFS(Data_set[[#This Row],[Mortgage]]=0,"0",Data_set[[#This Row],[Mortgage]]&lt;=100,"1-100",Data_set[[#This Row],[Mortgage]]&lt;=200,"101-200",Data_set[[#This Row],[Mortgage]]&lt;=300,"201-300",Data_set[[#This Row],[Mortgage]]&lt;=400,"301-400",TRUE,"400+")</f>
        <v>101-200</v>
      </c>
      <c r="S3101" t="str" cm="1">
        <f t="array" ref="S3101">_xlfn.IFS(Data_set[[#This Row],[CCAvg]]&lt;=2,"0-2",Data_set[[#This Row],[CCAvg]]&lt;=5,"3-5",Data_set[[#This Row],[CCAvg]]&lt;=8,"6-8",TRUE,"8+")</f>
        <v>0-2</v>
      </c>
      <c r="T3101">
        <f>IF(Data_set[[#This Row],[Personal Loan]]="Yes",1,0)</f>
        <v>0</v>
      </c>
      <c r="U3101" t="str" cm="1">
        <f t="array" ref="U3101">_xlfn.IFS(Data_set[[#This Row],[Income (in K/year)]]&lt;50,"&lt;50K",Data_set[[#This Row],[Income (in K/year)]]&lt;75,"50K-75K",Data_set[[#This Row],[Income (in K/year)]]&lt;100,"75K-100K",Data_set[[#This Row],[Income (in K/year)]]&lt;150,"100K-150K",TRUE,"&gt;150K")</f>
        <v>&lt;50K</v>
      </c>
    </row>
    <row r="3102" spans="1:21" hidden="1" x14ac:dyDescent="0.3">
      <c r="A3102">
        <v>3554</v>
      </c>
      <c r="B3102">
        <v>41</v>
      </c>
      <c r="C3102">
        <v>16</v>
      </c>
      <c r="D3102">
        <v>155</v>
      </c>
      <c r="E3102" t="s">
        <v>14</v>
      </c>
      <c r="F3102">
        <v>95070</v>
      </c>
      <c r="G3102">
        <v>1</v>
      </c>
      <c r="H3102">
        <v>7</v>
      </c>
      <c r="I3102" t="s">
        <v>15</v>
      </c>
      <c r="J3102">
        <v>0</v>
      </c>
      <c r="K3102" t="s">
        <v>16</v>
      </c>
      <c r="L3102" t="s">
        <v>16</v>
      </c>
      <c r="M3102" t="s">
        <v>16</v>
      </c>
      <c r="N3102" t="s">
        <v>16</v>
      </c>
      <c r="O3102" t="s">
        <v>16</v>
      </c>
      <c r="P3102" t="str" cm="1">
        <f t="array" ref="P3102">_xlfn.IFS(Data_set[[#This Row],[Age (in years)]]&lt;=30,"&lt;30",Data_set[[#This Row],[Age (in years)]]&lt;=40,"30-40",Data_set[[#This Row],[Age (in years)]]&lt;=50,"40-50",Data_set[[#This Row],[Age (in years)]]&lt;=60,"50-60",Data_set[[#This Row],[Age (in years)]]&gt;60,"&gt;60")</f>
        <v>40-50</v>
      </c>
      <c r="Q3102" t="str" cm="1">
        <f t="array" ref="Q3102">_xlfn.IFS(Data_set[[#This Row],[Experience (in years)]]&lt;=5,"0-5",Data_set[[#This Row],[Experience (in years)]]&lt;=10,"6-10",Data_set[[#This Row],[Experience (in years)]]&lt;=20,"11-20",Data_set[[#This Row],[Experience (in years)]]&lt;=30,"21-30",Data_set[[#This Row],[Experience (in years)]]&lt;=40,"31-40",TRUE,"40+")</f>
        <v>11-20</v>
      </c>
      <c r="R3102" t="str" cm="1">
        <f t="array" ref="R3102">_xlfn.IFS(Data_set[[#This Row],[Mortgage]]=0,"0",Data_set[[#This Row],[Mortgage]]&lt;=100,"1-100",Data_set[[#This Row],[Mortgage]]&lt;=200,"101-200",Data_set[[#This Row],[Mortgage]]&lt;=300,"201-300",Data_set[[#This Row],[Mortgage]]&lt;=400,"301-400",TRUE,"400+")</f>
        <v>0</v>
      </c>
      <c r="S3102" t="str" cm="1">
        <f t="array" ref="S3102">_xlfn.IFS(Data_set[[#This Row],[CCAvg]]&lt;=2,"0-2",Data_set[[#This Row],[CCAvg]]&lt;=5,"3-5",Data_set[[#This Row],[CCAvg]]&lt;=8,"6-8",TRUE,"8+")</f>
        <v>6-8</v>
      </c>
      <c r="T3102">
        <f>IF(Data_set[[#This Row],[Personal Loan]]="Yes",1,0)</f>
        <v>0</v>
      </c>
      <c r="U3102" t="str" cm="1">
        <f t="array" ref="U3102">_xlfn.IFS(Data_set[[#This Row],[Income (in K/year)]]&lt;50,"&lt;50K",Data_set[[#This Row],[Income (in K/year)]]&lt;75,"50K-75K",Data_set[[#This Row],[Income (in K/year)]]&lt;100,"75K-100K",Data_set[[#This Row],[Income (in K/year)]]&lt;150,"100K-150K",TRUE,"&gt;150K")</f>
        <v>&gt;150K</v>
      </c>
    </row>
    <row r="3103" spans="1:21" hidden="1" x14ac:dyDescent="0.3">
      <c r="A3103">
        <v>3570</v>
      </c>
      <c r="B3103">
        <v>41</v>
      </c>
      <c r="C3103">
        <v>15</v>
      </c>
      <c r="D3103">
        <v>24</v>
      </c>
      <c r="E3103" t="s">
        <v>18</v>
      </c>
      <c r="F3103">
        <v>92130</v>
      </c>
      <c r="G3103">
        <v>2</v>
      </c>
      <c r="H3103">
        <v>0.8</v>
      </c>
      <c r="I3103" t="s">
        <v>19</v>
      </c>
      <c r="J3103">
        <v>0</v>
      </c>
      <c r="K3103" t="s">
        <v>16</v>
      </c>
      <c r="L3103" t="s">
        <v>17</v>
      </c>
      <c r="M3103" t="s">
        <v>16</v>
      </c>
      <c r="N3103" t="s">
        <v>17</v>
      </c>
      <c r="O3103" t="s">
        <v>16</v>
      </c>
      <c r="P3103" t="str" cm="1">
        <f t="array" ref="P3103">_xlfn.IFS(Data_set[[#This Row],[Age (in years)]]&lt;=30,"&lt;30",Data_set[[#This Row],[Age (in years)]]&lt;=40,"30-40",Data_set[[#This Row],[Age (in years)]]&lt;=50,"40-50",Data_set[[#This Row],[Age (in years)]]&lt;=60,"50-60",Data_set[[#This Row],[Age (in years)]]&gt;60,"&gt;60")</f>
        <v>40-50</v>
      </c>
      <c r="Q3103" t="str" cm="1">
        <f t="array" ref="Q3103">_xlfn.IFS(Data_set[[#This Row],[Experience (in years)]]&lt;=5,"0-5",Data_set[[#This Row],[Experience (in years)]]&lt;=10,"6-10",Data_set[[#This Row],[Experience (in years)]]&lt;=20,"11-20",Data_set[[#This Row],[Experience (in years)]]&lt;=30,"21-30",Data_set[[#This Row],[Experience (in years)]]&lt;=40,"31-40",TRUE,"40+")</f>
        <v>11-20</v>
      </c>
      <c r="R3103" t="str" cm="1">
        <f t="array" ref="R3103">_xlfn.IFS(Data_set[[#This Row],[Mortgage]]=0,"0",Data_set[[#This Row],[Mortgage]]&lt;=100,"1-100",Data_set[[#This Row],[Mortgage]]&lt;=200,"101-200",Data_set[[#This Row],[Mortgage]]&lt;=300,"201-300",Data_set[[#This Row],[Mortgage]]&lt;=400,"301-400",TRUE,"400+")</f>
        <v>0</v>
      </c>
      <c r="S3103" t="str" cm="1">
        <f t="array" ref="S3103">_xlfn.IFS(Data_set[[#This Row],[CCAvg]]&lt;=2,"0-2",Data_set[[#This Row],[CCAvg]]&lt;=5,"3-5",Data_set[[#This Row],[CCAvg]]&lt;=8,"6-8",TRUE,"8+")</f>
        <v>0-2</v>
      </c>
      <c r="T3103">
        <f>IF(Data_set[[#This Row],[Personal Loan]]="Yes",1,0)</f>
        <v>0</v>
      </c>
      <c r="U3103" t="str" cm="1">
        <f t="array" ref="U3103">_xlfn.IFS(Data_set[[#This Row],[Income (in K/year)]]&lt;50,"&lt;50K",Data_set[[#This Row],[Income (in K/year)]]&lt;75,"50K-75K",Data_set[[#This Row],[Income (in K/year)]]&lt;100,"75K-100K",Data_set[[#This Row],[Income (in K/year)]]&lt;150,"100K-150K",TRUE,"&gt;150K")</f>
        <v>&lt;50K</v>
      </c>
    </row>
    <row r="3104" spans="1:21" hidden="1" x14ac:dyDescent="0.3">
      <c r="A3104">
        <v>3581</v>
      </c>
      <c r="B3104">
        <v>41</v>
      </c>
      <c r="C3104">
        <v>16</v>
      </c>
      <c r="D3104">
        <v>62</v>
      </c>
      <c r="E3104" t="s">
        <v>21</v>
      </c>
      <c r="F3104">
        <v>94553</v>
      </c>
      <c r="G3104">
        <v>2</v>
      </c>
      <c r="H3104">
        <v>2.2000000000000002</v>
      </c>
      <c r="I3104" t="s">
        <v>19</v>
      </c>
      <c r="J3104">
        <v>0</v>
      </c>
      <c r="K3104" t="s">
        <v>16</v>
      </c>
      <c r="L3104" t="s">
        <v>16</v>
      </c>
      <c r="M3104" t="s">
        <v>16</v>
      </c>
      <c r="N3104" t="s">
        <v>17</v>
      </c>
      <c r="O3104" t="s">
        <v>17</v>
      </c>
      <c r="P3104" t="str" cm="1">
        <f t="array" ref="P3104">_xlfn.IFS(Data_set[[#This Row],[Age (in years)]]&lt;=30,"&lt;30",Data_set[[#This Row],[Age (in years)]]&lt;=40,"30-40",Data_set[[#This Row],[Age (in years)]]&lt;=50,"40-50",Data_set[[#This Row],[Age (in years)]]&lt;=60,"50-60",Data_set[[#This Row],[Age (in years)]]&gt;60,"&gt;60")</f>
        <v>40-50</v>
      </c>
      <c r="Q3104" t="str" cm="1">
        <f t="array" ref="Q3104">_xlfn.IFS(Data_set[[#This Row],[Experience (in years)]]&lt;=5,"0-5",Data_set[[#This Row],[Experience (in years)]]&lt;=10,"6-10",Data_set[[#This Row],[Experience (in years)]]&lt;=20,"11-20",Data_set[[#This Row],[Experience (in years)]]&lt;=30,"21-30",Data_set[[#This Row],[Experience (in years)]]&lt;=40,"31-40",TRUE,"40+")</f>
        <v>11-20</v>
      </c>
      <c r="R3104" t="str" cm="1">
        <f t="array" ref="R3104">_xlfn.IFS(Data_set[[#This Row],[Mortgage]]=0,"0",Data_set[[#This Row],[Mortgage]]&lt;=100,"1-100",Data_set[[#This Row],[Mortgage]]&lt;=200,"101-200",Data_set[[#This Row],[Mortgage]]&lt;=300,"201-300",Data_set[[#This Row],[Mortgage]]&lt;=400,"301-400",TRUE,"400+")</f>
        <v>0</v>
      </c>
      <c r="S3104" t="str" cm="1">
        <f t="array" ref="S3104">_xlfn.IFS(Data_set[[#This Row],[CCAvg]]&lt;=2,"0-2",Data_set[[#This Row],[CCAvg]]&lt;=5,"3-5",Data_set[[#This Row],[CCAvg]]&lt;=8,"6-8",TRUE,"8+")</f>
        <v>3-5</v>
      </c>
      <c r="T3104">
        <f>IF(Data_set[[#This Row],[Personal Loan]]="Yes",1,0)</f>
        <v>0</v>
      </c>
      <c r="U3104" t="str" cm="1">
        <f t="array" ref="U3104">_xlfn.IFS(Data_set[[#This Row],[Income (in K/year)]]&lt;50,"&lt;50K",Data_set[[#This Row],[Income (in K/year)]]&lt;75,"50K-75K",Data_set[[#This Row],[Income (in K/year)]]&lt;100,"75K-100K",Data_set[[#This Row],[Income (in K/year)]]&lt;150,"100K-150K",TRUE,"&gt;150K")</f>
        <v>50K-75K</v>
      </c>
    </row>
    <row r="3105" spans="1:21" hidden="1" x14ac:dyDescent="0.3">
      <c r="A3105">
        <v>3608</v>
      </c>
      <c r="B3105">
        <v>41</v>
      </c>
      <c r="C3105">
        <v>15</v>
      </c>
      <c r="D3105">
        <v>62</v>
      </c>
      <c r="E3105" t="s">
        <v>21</v>
      </c>
      <c r="F3105">
        <v>90401</v>
      </c>
      <c r="G3105">
        <v>3</v>
      </c>
      <c r="H3105">
        <v>0.9</v>
      </c>
      <c r="I3105" t="s">
        <v>19</v>
      </c>
      <c r="J3105">
        <v>0</v>
      </c>
      <c r="K3105" t="s">
        <v>16</v>
      </c>
      <c r="L3105" t="s">
        <v>16</v>
      </c>
      <c r="M3105" t="s">
        <v>16</v>
      </c>
      <c r="N3105" t="s">
        <v>16</v>
      </c>
      <c r="O3105" t="s">
        <v>16</v>
      </c>
      <c r="P3105" t="str" cm="1">
        <f t="array" ref="P3105">_xlfn.IFS(Data_set[[#This Row],[Age (in years)]]&lt;=30,"&lt;30",Data_set[[#This Row],[Age (in years)]]&lt;=40,"30-40",Data_set[[#This Row],[Age (in years)]]&lt;=50,"40-50",Data_set[[#This Row],[Age (in years)]]&lt;=60,"50-60",Data_set[[#This Row],[Age (in years)]]&gt;60,"&gt;60")</f>
        <v>40-50</v>
      </c>
      <c r="Q3105" t="str" cm="1">
        <f t="array" ref="Q3105">_xlfn.IFS(Data_set[[#This Row],[Experience (in years)]]&lt;=5,"0-5",Data_set[[#This Row],[Experience (in years)]]&lt;=10,"6-10",Data_set[[#This Row],[Experience (in years)]]&lt;=20,"11-20",Data_set[[#This Row],[Experience (in years)]]&lt;=30,"21-30",Data_set[[#This Row],[Experience (in years)]]&lt;=40,"31-40",TRUE,"40+")</f>
        <v>11-20</v>
      </c>
      <c r="R3105" t="str" cm="1">
        <f t="array" ref="R3105">_xlfn.IFS(Data_set[[#This Row],[Mortgage]]=0,"0",Data_set[[#This Row],[Mortgage]]&lt;=100,"1-100",Data_set[[#This Row],[Mortgage]]&lt;=200,"101-200",Data_set[[#This Row],[Mortgage]]&lt;=300,"201-300",Data_set[[#This Row],[Mortgage]]&lt;=400,"301-400",TRUE,"400+")</f>
        <v>0</v>
      </c>
      <c r="S3105" t="str" cm="1">
        <f t="array" ref="S3105">_xlfn.IFS(Data_set[[#This Row],[CCAvg]]&lt;=2,"0-2",Data_set[[#This Row],[CCAvg]]&lt;=5,"3-5",Data_set[[#This Row],[CCAvg]]&lt;=8,"6-8",TRUE,"8+")</f>
        <v>0-2</v>
      </c>
      <c r="T3105">
        <f>IF(Data_set[[#This Row],[Personal Loan]]="Yes",1,0)</f>
        <v>0</v>
      </c>
      <c r="U3105" t="str" cm="1">
        <f t="array" ref="U3105">_xlfn.IFS(Data_set[[#This Row],[Income (in K/year)]]&lt;50,"&lt;50K",Data_set[[#This Row],[Income (in K/year)]]&lt;75,"50K-75K",Data_set[[#This Row],[Income (in K/year)]]&lt;100,"75K-100K",Data_set[[#This Row],[Income (in K/year)]]&lt;150,"100K-150K",TRUE,"&gt;150K")</f>
        <v>50K-75K</v>
      </c>
    </row>
    <row r="3106" spans="1:21" hidden="1" x14ac:dyDescent="0.3">
      <c r="A3106">
        <v>3617</v>
      </c>
      <c r="B3106">
        <v>41</v>
      </c>
      <c r="C3106">
        <v>15</v>
      </c>
      <c r="D3106">
        <v>69</v>
      </c>
      <c r="E3106" t="s">
        <v>21</v>
      </c>
      <c r="F3106">
        <v>92507</v>
      </c>
      <c r="G3106">
        <v>1</v>
      </c>
      <c r="H3106">
        <v>1.5</v>
      </c>
      <c r="I3106" t="s">
        <v>19</v>
      </c>
      <c r="J3106">
        <v>78</v>
      </c>
      <c r="K3106" t="s">
        <v>16</v>
      </c>
      <c r="L3106" t="s">
        <v>16</v>
      </c>
      <c r="M3106" t="s">
        <v>16</v>
      </c>
      <c r="N3106" t="s">
        <v>17</v>
      </c>
      <c r="O3106" t="s">
        <v>16</v>
      </c>
      <c r="P3106" t="str" cm="1">
        <f t="array" ref="P3106">_xlfn.IFS(Data_set[[#This Row],[Age (in years)]]&lt;=30,"&lt;30",Data_set[[#This Row],[Age (in years)]]&lt;=40,"30-40",Data_set[[#This Row],[Age (in years)]]&lt;=50,"40-50",Data_set[[#This Row],[Age (in years)]]&lt;=60,"50-60",Data_set[[#This Row],[Age (in years)]]&gt;60,"&gt;60")</f>
        <v>40-50</v>
      </c>
      <c r="Q3106" t="str" cm="1">
        <f t="array" ref="Q3106">_xlfn.IFS(Data_set[[#This Row],[Experience (in years)]]&lt;=5,"0-5",Data_set[[#This Row],[Experience (in years)]]&lt;=10,"6-10",Data_set[[#This Row],[Experience (in years)]]&lt;=20,"11-20",Data_set[[#This Row],[Experience (in years)]]&lt;=30,"21-30",Data_set[[#This Row],[Experience (in years)]]&lt;=40,"31-40",TRUE,"40+")</f>
        <v>11-20</v>
      </c>
      <c r="R3106" t="str" cm="1">
        <f t="array" ref="R3106">_xlfn.IFS(Data_set[[#This Row],[Mortgage]]=0,"0",Data_set[[#This Row],[Mortgage]]&lt;=100,"1-100",Data_set[[#This Row],[Mortgage]]&lt;=200,"101-200",Data_set[[#This Row],[Mortgage]]&lt;=300,"201-300",Data_set[[#This Row],[Mortgage]]&lt;=400,"301-400",TRUE,"400+")</f>
        <v>1-100</v>
      </c>
      <c r="S3106" t="str" cm="1">
        <f t="array" ref="S3106">_xlfn.IFS(Data_set[[#This Row],[CCAvg]]&lt;=2,"0-2",Data_set[[#This Row],[CCAvg]]&lt;=5,"3-5",Data_set[[#This Row],[CCAvg]]&lt;=8,"6-8",TRUE,"8+")</f>
        <v>0-2</v>
      </c>
      <c r="T3106">
        <f>IF(Data_set[[#This Row],[Personal Loan]]="Yes",1,0)</f>
        <v>0</v>
      </c>
      <c r="U3106" t="str" cm="1">
        <f t="array" ref="U3106">_xlfn.IFS(Data_set[[#This Row],[Income (in K/year)]]&lt;50,"&lt;50K",Data_set[[#This Row],[Income (in K/year)]]&lt;75,"50K-75K",Data_set[[#This Row],[Income (in K/year)]]&lt;100,"75K-100K",Data_set[[#This Row],[Income (in K/year)]]&lt;150,"100K-150K",TRUE,"&gt;150K")</f>
        <v>50K-75K</v>
      </c>
    </row>
    <row r="3107" spans="1:21" hidden="1" x14ac:dyDescent="0.3">
      <c r="A3107">
        <v>3631</v>
      </c>
      <c r="B3107">
        <v>41</v>
      </c>
      <c r="C3107">
        <v>16</v>
      </c>
      <c r="D3107">
        <v>79</v>
      </c>
      <c r="E3107" t="s">
        <v>21</v>
      </c>
      <c r="F3107">
        <v>95020</v>
      </c>
      <c r="G3107">
        <v>1</v>
      </c>
      <c r="H3107">
        <v>4</v>
      </c>
      <c r="I3107" t="s">
        <v>19</v>
      </c>
      <c r="J3107">
        <v>225</v>
      </c>
      <c r="K3107" t="s">
        <v>16</v>
      </c>
      <c r="L3107" t="s">
        <v>16</v>
      </c>
      <c r="M3107" t="s">
        <v>16</v>
      </c>
      <c r="N3107" t="s">
        <v>17</v>
      </c>
      <c r="O3107" t="s">
        <v>16</v>
      </c>
      <c r="P3107" t="str" cm="1">
        <f t="array" ref="P3107">_xlfn.IFS(Data_set[[#This Row],[Age (in years)]]&lt;=30,"&lt;30",Data_set[[#This Row],[Age (in years)]]&lt;=40,"30-40",Data_set[[#This Row],[Age (in years)]]&lt;=50,"40-50",Data_set[[#This Row],[Age (in years)]]&lt;=60,"50-60",Data_set[[#This Row],[Age (in years)]]&gt;60,"&gt;60")</f>
        <v>40-50</v>
      </c>
      <c r="Q3107" t="str" cm="1">
        <f t="array" ref="Q3107">_xlfn.IFS(Data_set[[#This Row],[Experience (in years)]]&lt;=5,"0-5",Data_set[[#This Row],[Experience (in years)]]&lt;=10,"6-10",Data_set[[#This Row],[Experience (in years)]]&lt;=20,"11-20",Data_set[[#This Row],[Experience (in years)]]&lt;=30,"21-30",Data_set[[#This Row],[Experience (in years)]]&lt;=40,"31-40",TRUE,"40+")</f>
        <v>11-20</v>
      </c>
      <c r="R3107" t="str" cm="1">
        <f t="array" ref="R3107">_xlfn.IFS(Data_set[[#This Row],[Mortgage]]=0,"0",Data_set[[#This Row],[Mortgage]]&lt;=100,"1-100",Data_set[[#This Row],[Mortgage]]&lt;=200,"101-200",Data_set[[#This Row],[Mortgage]]&lt;=300,"201-300",Data_set[[#This Row],[Mortgage]]&lt;=400,"301-400",TRUE,"400+")</f>
        <v>201-300</v>
      </c>
      <c r="S3107" t="str" cm="1">
        <f t="array" ref="S3107">_xlfn.IFS(Data_set[[#This Row],[CCAvg]]&lt;=2,"0-2",Data_set[[#This Row],[CCAvg]]&lt;=5,"3-5",Data_set[[#This Row],[CCAvg]]&lt;=8,"6-8",TRUE,"8+")</f>
        <v>3-5</v>
      </c>
      <c r="T3107">
        <f>IF(Data_set[[#This Row],[Personal Loan]]="Yes",1,0)</f>
        <v>0</v>
      </c>
      <c r="U3107" t="str" cm="1">
        <f t="array" ref="U3107">_xlfn.IFS(Data_set[[#This Row],[Income (in K/year)]]&lt;50,"&lt;50K",Data_set[[#This Row],[Income (in K/year)]]&lt;75,"50K-75K",Data_set[[#This Row],[Income (in K/year)]]&lt;100,"75K-100K",Data_set[[#This Row],[Income (in K/year)]]&lt;150,"100K-150K",TRUE,"&gt;150K")</f>
        <v>75K-100K</v>
      </c>
    </row>
    <row r="3108" spans="1:21" hidden="1" x14ac:dyDescent="0.3">
      <c r="A3108">
        <v>3648</v>
      </c>
      <c r="B3108">
        <v>41</v>
      </c>
      <c r="C3108">
        <v>14</v>
      </c>
      <c r="D3108">
        <v>32</v>
      </c>
      <c r="E3108" t="s">
        <v>18</v>
      </c>
      <c r="F3108">
        <v>91605</v>
      </c>
      <c r="G3108">
        <v>3</v>
      </c>
      <c r="H3108">
        <v>1</v>
      </c>
      <c r="I3108" t="s">
        <v>20</v>
      </c>
      <c r="J3108">
        <v>0</v>
      </c>
      <c r="K3108" t="s">
        <v>16</v>
      </c>
      <c r="L3108" t="s">
        <v>16</v>
      </c>
      <c r="M3108" t="s">
        <v>16</v>
      </c>
      <c r="N3108" t="s">
        <v>16</v>
      </c>
      <c r="O3108" t="s">
        <v>17</v>
      </c>
      <c r="P3108" t="str" cm="1">
        <f t="array" ref="P3108">_xlfn.IFS(Data_set[[#This Row],[Age (in years)]]&lt;=30,"&lt;30",Data_set[[#This Row],[Age (in years)]]&lt;=40,"30-40",Data_set[[#This Row],[Age (in years)]]&lt;=50,"40-50",Data_set[[#This Row],[Age (in years)]]&lt;=60,"50-60",Data_set[[#This Row],[Age (in years)]]&gt;60,"&gt;60")</f>
        <v>40-50</v>
      </c>
      <c r="Q3108" t="str" cm="1">
        <f t="array" ref="Q3108">_xlfn.IFS(Data_set[[#This Row],[Experience (in years)]]&lt;=5,"0-5",Data_set[[#This Row],[Experience (in years)]]&lt;=10,"6-10",Data_set[[#This Row],[Experience (in years)]]&lt;=20,"11-20",Data_set[[#This Row],[Experience (in years)]]&lt;=30,"21-30",Data_set[[#This Row],[Experience (in years)]]&lt;=40,"31-40",TRUE,"40+")</f>
        <v>11-20</v>
      </c>
      <c r="R3108" t="str" cm="1">
        <f t="array" ref="R3108">_xlfn.IFS(Data_set[[#This Row],[Mortgage]]=0,"0",Data_set[[#This Row],[Mortgage]]&lt;=100,"1-100",Data_set[[#This Row],[Mortgage]]&lt;=200,"101-200",Data_set[[#This Row],[Mortgage]]&lt;=300,"201-300",Data_set[[#This Row],[Mortgage]]&lt;=400,"301-400",TRUE,"400+")</f>
        <v>0</v>
      </c>
      <c r="S3108" t="str" cm="1">
        <f t="array" ref="S3108">_xlfn.IFS(Data_set[[#This Row],[CCAvg]]&lt;=2,"0-2",Data_set[[#This Row],[CCAvg]]&lt;=5,"3-5",Data_set[[#This Row],[CCAvg]]&lt;=8,"6-8",TRUE,"8+")</f>
        <v>0-2</v>
      </c>
      <c r="T3108">
        <f>IF(Data_set[[#This Row],[Personal Loan]]="Yes",1,0)</f>
        <v>0</v>
      </c>
      <c r="U3108" t="str" cm="1">
        <f t="array" ref="U3108">_xlfn.IFS(Data_set[[#This Row],[Income (in K/year)]]&lt;50,"&lt;50K",Data_set[[#This Row],[Income (in K/year)]]&lt;75,"50K-75K",Data_set[[#This Row],[Income (in K/year)]]&lt;100,"75K-100K",Data_set[[#This Row],[Income (in K/year)]]&lt;150,"100K-150K",TRUE,"&gt;150K")</f>
        <v>&lt;50K</v>
      </c>
    </row>
    <row r="3109" spans="1:21" hidden="1" x14ac:dyDescent="0.3">
      <c r="A3109">
        <v>3792</v>
      </c>
      <c r="B3109">
        <v>41</v>
      </c>
      <c r="C3109">
        <v>17</v>
      </c>
      <c r="D3109">
        <v>80</v>
      </c>
      <c r="E3109" t="s">
        <v>21</v>
      </c>
      <c r="F3109">
        <v>91330</v>
      </c>
      <c r="G3109">
        <v>1</v>
      </c>
      <c r="H3109">
        <v>0.3</v>
      </c>
      <c r="I3109" t="s">
        <v>15</v>
      </c>
      <c r="J3109">
        <v>0</v>
      </c>
      <c r="K3109" t="s">
        <v>16</v>
      </c>
      <c r="L3109" t="s">
        <v>16</v>
      </c>
      <c r="M3109" t="s">
        <v>16</v>
      </c>
      <c r="N3109" t="s">
        <v>16</v>
      </c>
      <c r="O3109" t="s">
        <v>16</v>
      </c>
      <c r="P3109" t="str" cm="1">
        <f t="array" ref="P3109">_xlfn.IFS(Data_set[[#This Row],[Age (in years)]]&lt;=30,"&lt;30",Data_set[[#This Row],[Age (in years)]]&lt;=40,"30-40",Data_set[[#This Row],[Age (in years)]]&lt;=50,"40-50",Data_set[[#This Row],[Age (in years)]]&lt;=60,"50-60",Data_set[[#This Row],[Age (in years)]]&gt;60,"&gt;60")</f>
        <v>40-50</v>
      </c>
      <c r="Q3109" t="str" cm="1">
        <f t="array" ref="Q3109">_xlfn.IFS(Data_set[[#This Row],[Experience (in years)]]&lt;=5,"0-5",Data_set[[#This Row],[Experience (in years)]]&lt;=10,"6-10",Data_set[[#This Row],[Experience (in years)]]&lt;=20,"11-20",Data_set[[#This Row],[Experience (in years)]]&lt;=30,"21-30",Data_set[[#This Row],[Experience (in years)]]&lt;=40,"31-40",TRUE,"40+")</f>
        <v>11-20</v>
      </c>
      <c r="R3109" t="str" cm="1">
        <f t="array" ref="R3109">_xlfn.IFS(Data_set[[#This Row],[Mortgage]]=0,"0",Data_set[[#This Row],[Mortgage]]&lt;=100,"1-100",Data_set[[#This Row],[Mortgage]]&lt;=200,"101-200",Data_set[[#This Row],[Mortgage]]&lt;=300,"201-300",Data_set[[#This Row],[Mortgage]]&lt;=400,"301-400",TRUE,"400+")</f>
        <v>0</v>
      </c>
      <c r="S3109" t="str" cm="1">
        <f t="array" ref="S3109">_xlfn.IFS(Data_set[[#This Row],[CCAvg]]&lt;=2,"0-2",Data_set[[#This Row],[CCAvg]]&lt;=5,"3-5",Data_set[[#This Row],[CCAvg]]&lt;=8,"6-8",TRUE,"8+")</f>
        <v>0-2</v>
      </c>
      <c r="T3109">
        <f>IF(Data_set[[#This Row],[Personal Loan]]="Yes",1,0)</f>
        <v>0</v>
      </c>
      <c r="U3109" t="str" cm="1">
        <f t="array" ref="U3109">_xlfn.IFS(Data_set[[#This Row],[Income (in K/year)]]&lt;50,"&lt;50K",Data_set[[#This Row],[Income (in K/year)]]&lt;75,"50K-75K",Data_set[[#This Row],[Income (in K/year)]]&lt;100,"75K-100K",Data_set[[#This Row],[Income (in K/year)]]&lt;150,"100K-150K",TRUE,"&gt;150K")</f>
        <v>75K-100K</v>
      </c>
    </row>
    <row r="3110" spans="1:21" hidden="1" x14ac:dyDescent="0.3">
      <c r="A3110">
        <v>3869</v>
      </c>
      <c r="B3110">
        <v>41</v>
      </c>
      <c r="C3110">
        <v>16</v>
      </c>
      <c r="D3110">
        <v>44</v>
      </c>
      <c r="E3110" t="s">
        <v>18</v>
      </c>
      <c r="F3110">
        <v>92037</v>
      </c>
      <c r="G3110">
        <v>1</v>
      </c>
      <c r="H3110">
        <v>0.3</v>
      </c>
      <c r="I3110" t="s">
        <v>19</v>
      </c>
      <c r="J3110">
        <v>0</v>
      </c>
      <c r="K3110" t="s">
        <v>16</v>
      </c>
      <c r="L3110" t="s">
        <v>16</v>
      </c>
      <c r="M3110" t="s">
        <v>16</v>
      </c>
      <c r="N3110" t="s">
        <v>16</v>
      </c>
      <c r="O3110" t="s">
        <v>16</v>
      </c>
      <c r="P3110" t="str" cm="1">
        <f t="array" ref="P3110">_xlfn.IFS(Data_set[[#This Row],[Age (in years)]]&lt;=30,"&lt;30",Data_set[[#This Row],[Age (in years)]]&lt;=40,"30-40",Data_set[[#This Row],[Age (in years)]]&lt;=50,"40-50",Data_set[[#This Row],[Age (in years)]]&lt;=60,"50-60",Data_set[[#This Row],[Age (in years)]]&gt;60,"&gt;60")</f>
        <v>40-50</v>
      </c>
      <c r="Q3110" t="str" cm="1">
        <f t="array" ref="Q3110">_xlfn.IFS(Data_set[[#This Row],[Experience (in years)]]&lt;=5,"0-5",Data_set[[#This Row],[Experience (in years)]]&lt;=10,"6-10",Data_set[[#This Row],[Experience (in years)]]&lt;=20,"11-20",Data_set[[#This Row],[Experience (in years)]]&lt;=30,"21-30",Data_set[[#This Row],[Experience (in years)]]&lt;=40,"31-40",TRUE,"40+")</f>
        <v>11-20</v>
      </c>
      <c r="R3110" t="str" cm="1">
        <f t="array" ref="R3110">_xlfn.IFS(Data_set[[#This Row],[Mortgage]]=0,"0",Data_set[[#This Row],[Mortgage]]&lt;=100,"1-100",Data_set[[#This Row],[Mortgage]]&lt;=200,"101-200",Data_set[[#This Row],[Mortgage]]&lt;=300,"201-300",Data_set[[#This Row],[Mortgage]]&lt;=400,"301-400",TRUE,"400+")</f>
        <v>0</v>
      </c>
      <c r="S3110" t="str" cm="1">
        <f t="array" ref="S3110">_xlfn.IFS(Data_set[[#This Row],[CCAvg]]&lt;=2,"0-2",Data_set[[#This Row],[CCAvg]]&lt;=5,"3-5",Data_set[[#This Row],[CCAvg]]&lt;=8,"6-8",TRUE,"8+")</f>
        <v>0-2</v>
      </c>
      <c r="T3110">
        <f>IF(Data_set[[#This Row],[Personal Loan]]="Yes",1,0)</f>
        <v>0</v>
      </c>
      <c r="U3110" t="str" cm="1">
        <f t="array" ref="U3110">_xlfn.IFS(Data_set[[#This Row],[Income (in K/year)]]&lt;50,"&lt;50K",Data_set[[#This Row],[Income (in K/year)]]&lt;75,"50K-75K",Data_set[[#This Row],[Income (in K/year)]]&lt;100,"75K-100K",Data_set[[#This Row],[Income (in K/year)]]&lt;150,"100K-150K",TRUE,"&gt;150K")</f>
        <v>&lt;50K</v>
      </c>
    </row>
    <row r="3111" spans="1:21" hidden="1" x14ac:dyDescent="0.3">
      <c r="A3111">
        <v>3918</v>
      </c>
      <c r="B3111">
        <v>41</v>
      </c>
      <c r="C3111">
        <v>15</v>
      </c>
      <c r="D3111">
        <v>89</v>
      </c>
      <c r="E3111" t="s">
        <v>21</v>
      </c>
      <c r="F3111">
        <v>94608</v>
      </c>
      <c r="G3111">
        <v>3</v>
      </c>
      <c r="H3111">
        <v>0.1</v>
      </c>
      <c r="I3111" t="s">
        <v>15</v>
      </c>
      <c r="J3111">
        <v>292</v>
      </c>
      <c r="K3111" t="s">
        <v>16</v>
      </c>
      <c r="L3111" t="s">
        <v>16</v>
      </c>
      <c r="M3111" t="s">
        <v>16</v>
      </c>
      <c r="N3111" t="s">
        <v>17</v>
      </c>
      <c r="O3111" t="s">
        <v>16</v>
      </c>
      <c r="P3111" t="str" cm="1">
        <f t="array" ref="P3111">_xlfn.IFS(Data_set[[#This Row],[Age (in years)]]&lt;=30,"&lt;30",Data_set[[#This Row],[Age (in years)]]&lt;=40,"30-40",Data_set[[#This Row],[Age (in years)]]&lt;=50,"40-50",Data_set[[#This Row],[Age (in years)]]&lt;=60,"50-60",Data_set[[#This Row],[Age (in years)]]&gt;60,"&gt;60")</f>
        <v>40-50</v>
      </c>
      <c r="Q3111" t="str" cm="1">
        <f t="array" ref="Q3111">_xlfn.IFS(Data_set[[#This Row],[Experience (in years)]]&lt;=5,"0-5",Data_set[[#This Row],[Experience (in years)]]&lt;=10,"6-10",Data_set[[#This Row],[Experience (in years)]]&lt;=20,"11-20",Data_set[[#This Row],[Experience (in years)]]&lt;=30,"21-30",Data_set[[#This Row],[Experience (in years)]]&lt;=40,"31-40",TRUE,"40+")</f>
        <v>11-20</v>
      </c>
      <c r="R3111" t="str" cm="1">
        <f t="array" ref="R3111">_xlfn.IFS(Data_set[[#This Row],[Mortgage]]=0,"0",Data_set[[#This Row],[Mortgage]]&lt;=100,"1-100",Data_set[[#This Row],[Mortgage]]&lt;=200,"101-200",Data_set[[#This Row],[Mortgage]]&lt;=300,"201-300",Data_set[[#This Row],[Mortgage]]&lt;=400,"301-400",TRUE,"400+")</f>
        <v>201-300</v>
      </c>
      <c r="S3111" t="str" cm="1">
        <f t="array" ref="S3111">_xlfn.IFS(Data_set[[#This Row],[CCAvg]]&lt;=2,"0-2",Data_set[[#This Row],[CCAvg]]&lt;=5,"3-5",Data_set[[#This Row],[CCAvg]]&lt;=8,"6-8",TRUE,"8+")</f>
        <v>0-2</v>
      </c>
      <c r="T3111">
        <f>IF(Data_set[[#This Row],[Personal Loan]]="Yes",1,0)</f>
        <v>0</v>
      </c>
      <c r="U3111" t="str" cm="1">
        <f t="array" ref="U3111">_xlfn.IFS(Data_set[[#This Row],[Income (in K/year)]]&lt;50,"&lt;50K",Data_set[[#This Row],[Income (in K/year)]]&lt;75,"50K-75K",Data_set[[#This Row],[Income (in K/year)]]&lt;100,"75K-100K",Data_set[[#This Row],[Income (in K/year)]]&lt;150,"100K-150K",TRUE,"&gt;150K")</f>
        <v>75K-100K</v>
      </c>
    </row>
    <row r="3112" spans="1:21" hidden="1" x14ac:dyDescent="0.3">
      <c r="A3112">
        <v>3924</v>
      </c>
      <c r="B3112">
        <v>41</v>
      </c>
      <c r="C3112">
        <v>15</v>
      </c>
      <c r="D3112">
        <v>91</v>
      </c>
      <c r="E3112" t="s">
        <v>21</v>
      </c>
      <c r="F3112">
        <v>90502</v>
      </c>
      <c r="G3112">
        <v>1</v>
      </c>
      <c r="H3112">
        <v>2.8</v>
      </c>
      <c r="I3112" t="s">
        <v>19</v>
      </c>
      <c r="J3112">
        <v>330</v>
      </c>
      <c r="K3112" t="s">
        <v>16</v>
      </c>
      <c r="L3112" t="s">
        <v>17</v>
      </c>
      <c r="M3112" t="s">
        <v>16</v>
      </c>
      <c r="N3112" t="s">
        <v>17</v>
      </c>
      <c r="O3112" t="s">
        <v>16</v>
      </c>
      <c r="P3112" t="str" cm="1">
        <f t="array" ref="P3112">_xlfn.IFS(Data_set[[#This Row],[Age (in years)]]&lt;=30,"&lt;30",Data_set[[#This Row],[Age (in years)]]&lt;=40,"30-40",Data_set[[#This Row],[Age (in years)]]&lt;=50,"40-50",Data_set[[#This Row],[Age (in years)]]&lt;=60,"50-60",Data_set[[#This Row],[Age (in years)]]&gt;60,"&gt;60")</f>
        <v>40-50</v>
      </c>
      <c r="Q3112" t="str" cm="1">
        <f t="array" ref="Q3112">_xlfn.IFS(Data_set[[#This Row],[Experience (in years)]]&lt;=5,"0-5",Data_set[[#This Row],[Experience (in years)]]&lt;=10,"6-10",Data_set[[#This Row],[Experience (in years)]]&lt;=20,"11-20",Data_set[[#This Row],[Experience (in years)]]&lt;=30,"21-30",Data_set[[#This Row],[Experience (in years)]]&lt;=40,"31-40",TRUE,"40+")</f>
        <v>11-20</v>
      </c>
      <c r="R3112" t="str" cm="1">
        <f t="array" ref="R3112">_xlfn.IFS(Data_set[[#This Row],[Mortgage]]=0,"0",Data_set[[#This Row],[Mortgage]]&lt;=100,"1-100",Data_set[[#This Row],[Mortgage]]&lt;=200,"101-200",Data_set[[#This Row],[Mortgage]]&lt;=300,"201-300",Data_set[[#This Row],[Mortgage]]&lt;=400,"301-400",TRUE,"400+")</f>
        <v>301-400</v>
      </c>
      <c r="S3112" t="str" cm="1">
        <f t="array" ref="S3112">_xlfn.IFS(Data_set[[#This Row],[CCAvg]]&lt;=2,"0-2",Data_set[[#This Row],[CCAvg]]&lt;=5,"3-5",Data_set[[#This Row],[CCAvg]]&lt;=8,"6-8",TRUE,"8+")</f>
        <v>3-5</v>
      </c>
      <c r="T3112">
        <f>IF(Data_set[[#This Row],[Personal Loan]]="Yes",1,0)</f>
        <v>0</v>
      </c>
      <c r="U3112" t="str" cm="1">
        <f t="array" ref="U3112">_xlfn.IFS(Data_set[[#This Row],[Income (in K/year)]]&lt;50,"&lt;50K",Data_set[[#This Row],[Income (in K/year)]]&lt;75,"50K-75K",Data_set[[#This Row],[Income (in K/year)]]&lt;100,"75K-100K",Data_set[[#This Row],[Income (in K/year)]]&lt;150,"100K-150K",TRUE,"&gt;150K")</f>
        <v>75K-100K</v>
      </c>
    </row>
    <row r="3113" spans="1:21" hidden="1" x14ac:dyDescent="0.3">
      <c r="A3113">
        <v>3941</v>
      </c>
      <c r="B3113">
        <v>41</v>
      </c>
      <c r="C3113">
        <v>17</v>
      </c>
      <c r="D3113">
        <v>53</v>
      </c>
      <c r="E3113" t="s">
        <v>21</v>
      </c>
      <c r="F3113">
        <v>93727</v>
      </c>
      <c r="G3113">
        <v>2</v>
      </c>
      <c r="H3113">
        <v>2.5</v>
      </c>
      <c r="I3113" t="s">
        <v>15</v>
      </c>
      <c r="J3113">
        <v>102</v>
      </c>
      <c r="K3113" t="s">
        <v>16</v>
      </c>
      <c r="L3113" t="s">
        <v>16</v>
      </c>
      <c r="M3113" t="s">
        <v>16</v>
      </c>
      <c r="N3113" t="s">
        <v>17</v>
      </c>
      <c r="O3113" t="s">
        <v>16</v>
      </c>
      <c r="P3113" t="str" cm="1">
        <f t="array" ref="P3113">_xlfn.IFS(Data_set[[#This Row],[Age (in years)]]&lt;=30,"&lt;30",Data_set[[#This Row],[Age (in years)]]&lt;=40,"30-40",Data_set[[#This Row],[Age (in years)]]&lt;=50,"40-50",Data_set[[#This Row],[Age (in years)]]&lt;=60,"50-60",Data_set[[#This Row],[Age (in years)]]&gt;60,"&gt;60")</f>
        <v>40-50</v>
      </c>
      <c r="Q3113" t="str" cm="1">
        <f t="array" ref="Q3113">_xlfn.IFS(Data_set[[#This Row],[Experience (in years)]]&lt;=5,"0-5",Data_set[[#This Row],[Experience (in years)]]&lt;=10,"6-10",Data_set[[#This Row],[Experience (in years)]]&lt;=20,"11-20",Data_set[[#This Row],[Experience (in years)]]&lt;=30,"21-30",Data_set[[#This Row],[Experience (in years)]]&lt;=40,"31-40",TRUE,"40+")</f>
        <v>11-20</v>
      </c>
      <c r="R3113" t="str" cm="1">
        <f t="array" ref="R3113">_xlfn.IFS(Data_set[[#This Row],[Mortgage]]=0,"0",Data_set[[#This Row],[Mortgage]]&lt;=100,"1-100",Data_set[[#This Row],[Mortgage]]&lt;=200,"101-200",Data_set[[#This Row],[Mortgage]]&lt;=300,"201-300",Data_set[[#This Row],[Mortgage]]&lt;=400,"301-400",TRUE,"400+")</f>
        <v>101-200</v>
      </c>
      <c r="S3113" t="str" cm="1">
        <f t="array" ref="S3113">_xlfn.IFS(Data_set[[#This Row],[CCAvg]]&lt;=2,"0-2",Data_set[[#This Row],[CCAvg]]&lt;=5,"3-5",Data_set[[#This Row],[CCAvg]]&lt;=8,"6-8",TRUE,"8+")</f>
        <v>3-5</v>
      </c>
      <c r="T3113">
        <f>IF(Data_set[[#This Row],[Personal Loan]]="Yes",1,0)</f>
        <v>0</v>
      </c>
      <c r="U3113" t="str" cm="1">
        <f t="array" ref="U3113">_xlfn.IFS(Data_set[[#This Row],[Income (in K/year)]]&lt;50,"&lt;50K",Data_set[[#This Row],[Income (in K/year)]]&lt;75,"50K-75K",Data_set[[#This Row],[Income (in K/year)]]&lt;100,"75K-100K",Data_set[[#This Row],[Income (in K/year)]]&lt;150,"100K-150K",TRUE,"&gt;150K")</f>
        <v>50K-75K</v>
      </c>
    </row>
    <row r="3114" spans="1:21" hidden="1" x14ac:dyDescent="0.3">
      <c r="A3114">
        <v>4025</v>
      </c>
      <c r="B3114">
        <v>41</v>
      </c>
      <c r="C3114">
        <v>15</v>
      </c>
      <c r="D3114">
        <v>82</v>
      </c>
      <c r="E3114" t="s">
        <v>21</v>
      </c>
      <c r="F3114">
        <v>94720</v>
      </c>
      <c r="G3114">
        <v>3</v>
      </c>
      <c r="H3114">
        <v>0.1</v>
      </c>
      <c r="I3114" t="s">
        <v>15</v>
      </c>
      <c r="J3114">
        <v>0</v>
      </c>
      <c r="K3114" t="s">
        <v>16</v>
      </c>
      <c r="L3114" t="s">
        <v>16</v>
      </c>
      <c r="M3114" t="s">
        <v>16</v>
      </c>
      <c r="N3114" t="s">
        <v>17</v>
      </c>
      <c r="O3114" t="s">
        <v>16</v>
      </c>
      <c r="P3114" t="str" cm="1">
        <f t="array" ref="P3114">_xlfn.IFS(Data_set[[#This Row],[Age (in years)]]&lt;=30,"&lt;30",Data_set[[#This Row],[Age (in years)]]&lt;=40,"30-40",Data_set[[#This Row],[Age (in years)]]&lt;=50,"40-50",Data_set[[#This Row],[Age (in years)]]&lt;=60,"50-60",Data_set[[#This Row],[Age (in years)]]&gt;60,"&gt;60")</f>
        <v>40-50</v>
      </c>
      <c r="Q3114" t="str" cm="1">
        <f t="array" ref="Q3114">_xlfn.IFS(Data_set[[#This Row],[Experience (in years)]]&lt;=5,"0-5",Data_set[[#This Row],[Experience (in years)]]&lt;=10,"6-10",Data_set[[#This Row],[Experience (in years)]]&lt;=20,"11-20",Data_set[[#This Row],[Experience (in years)]]&lt;=30,"21-30",Data_set[[#This Row],[Experience (in years)]]&lt;=40,"31-40",TRUE,"40+")</f>
        <v>11-20</v>
      </c>
      <c r="R3114" t="str" cm="1">
        <f t="array" ref="R3114">_xlfn.IFS(Data_set[[#This Row],[Mortgage]]=0,"0",Data_set[[#This Row],[Mortgage]]&lt;=100,"1-100",Data_set[[#This Row],[Mortgage]]&lt;=200,"101-200",Data_set[[#This Row],[Mortgage]]&lt;=300,"201-300",Data_set[[#This Row],[Mortgage]]&lt;=400,"301-400",TRUE,"400+")</f>
        <v>0</v>
      </c>
      <c r="S3114" t="str" cm="1">
        <f t="array" ref="S3114">_xlfn.IFS(Data_set[[#This Row],[CCAvg]]&lt;=2,"0-2",Data_set[[#This Row],[CCAvg]]&lt;=5,"3-5",Data_set[[#This Row],[CCAvg]]&lt;=8,"6-8",TRUE,"8+")</f>
        <v>0-2</v>
      </c>
      <c r="T3114">
        <f>IF(Data_set[[#This Row],[Personal Loan]]="Yes",1,0)</f>
        <v>0</v>
      </c>
      <c r="U3114" t="str" cm="1">
        <f t="array" ref="U3114">_xlfn.IFS(Data_set[[#This Row],[Income (in K/year)]]&lt;50,"&lt;50K",Data_set[[#This Row],[Income (in K/year)]]&lt;75,"50K-75K",Data_set[[#This Row],[Income (in K/year)]]&lt;100,"75K-100K",Data_set[[#This Row],[Income (in K/year)]]&lt;150,"100K-150K",TRUE,"&gt;150K")</f>
        <v>75K-100K</v>
      </c>
    </row>
    <row r="3115" spans="1:21" hidden="1" x14ac:dyDescent="0.3">
      <c r="A3115">
        <v>4103</v>
      </c>
      <c r="B3115">
        <v>41</v>
      </c>
      <c r="C3115">
        <v>16</v>
      </c>
      <c r="D3115">
        <v>81</v>
      </c>
      <c r="E3115" t="s">
        <v>21</v>
      </c>
      <c r="F3115">
        <v>94305</v>
      </c>
      <c r="G3115">
        <v>2</v>
      </c>
      <c r="H3115">
        <v>0.4</v>
      </c>
      <c r="I3115" t="s">
        <v>15</v>
      </c>
      <c r="J3115">
        <v>146</v>
      </c>
      <c r="K3115" t="s">
        <v>16</v>
      </c>
      <c r="L3115" t="s">
        <v>16</v>
      </c>
      <c r="M3115" t="s">
        <v>16</v>
      </c>
      <c r="N3115" t="s">
        <v>17</v>
      </c>
      <c r="O3115" t="s">
        <v>17</v>
      </c>
      <c r="P3115" t="str" cm="1">
        <f t="array" ref="P3115">_xlfn.IFS(Data_set[[#This Row],[Age (in years)]]&lt;=30,"&lt;30",Data_set[[#This Row],[Age (in years)]]&lt;=40,"30-40",Data_set[[#This Row],[Age (in years)]]&lt;=50,"40-50",Data_set[[#This Row],[Age (in years)]]&lt;=60,"50-60",Data_set[[#This Row],[Age (in years)]]&gt;60,"&gt;60")</f>
        <v>40-50</v>
      </c>
      <c r="Q3115" t="str" cm="1">
        <f t="array" ref="Q3115">_xlfn.IFS(Data_set[[#This Row],[Experience (in years)]]&lt;=5,"0-5",Data_set[[#This Row],[Experience (in years)]]&lt;=10,"6-10",Data_set[[#This Row],[Experience (in years)]]&lt;=20,"11-20",Data_set[[#This Row],[Experience (in years)]]&lt;=30,"21-30",Data_set[[#This Row],[Experience (in years)]]&lt;=40,"31-40",TRUE,"40+")</f>
        <v>11-20</v>
      </c>
      <c r="R3115" t="str" cm="1">
        <f t="array" ref="R3115">_xlfn.IFS(Data_set[[#This Row],[Mortgage]]=0,"0",Data_set[[#This Row],[Mortgage]]&lt;=100,"1-100",Data_set[[#This Row],[Mortgage]]&lt;=200,"101-200",Data_set[[#This Row],[Mortgage]]&lt;=300,"201-300",Data_set[[#This Row],[Mortgage]]&lt;=400,"301-400",TRUE,"400+")</f>
        <v>101-200</v>
      </c>
      <c r="S3115" t="str" cm="1">
        <f t="array" ref="S3115">_xlfn.IFS(Data_set[[#This Row],[CCAvg]]&lt;=2,"0-2",Data_set[[#This Row],[CCAvg]]&lt;=5,"3-5",Data_set[[#This Row],[CCAvg]]&lt;=8,"6-8",TRUE,"8+")</f>
        <v>0-2</v>
      </c>
      <c r="T3115">
        <f>IF(Data_set[[#This Row],[Personal Loan]]="Yes",1,0)</f>
        <v>0</v>
      </c>
      <c r="U3115" t="str" cm="1">
        <f t="array" ref="U3115">_xlfn.IFS(Data_set[[#This Row],[Income (in K/year)]]&lt;50,"&lt;50K",Data_set[[#This Row],[Income (in K/year)]]&lt;75,"50K-75K",Data_set[[#This Row],[Income (in K/year)]]&lt;100,"75K-100K",Data_set[[#This Row],[Income (in K/year)]]&lt;150,"100K-150K",TRUE,"&gt;150K")</f>
        <v>75K-100K</v>
      </c>
    </row>
    <row r="3116" spans="1:21" hidden="1" x14ac:dyDescent="0.3">
      <c r="A3116">
        <v>4134</v>
      </c>
      <c r="B3116">
        <v>41</v>
      </c>
      <c r="C3116">
        <v>17</v>
      </c>
      <c r="D3116">
        <v>129</v>
      </c>
      <c r="E3116" t="s">
        <v>14</v>
      </c>
      <c r="F3116">
        <v>94720</v>
      </c>
      <c r="G3116">
        <v>1</v>
      </c>
      <c r="H3116">
        <v>3.4</v>
      </c>
      <c r="I3116" t="s">
        <v>15</v>
      </c>
      <c r="J3116">
        <v>0</v>
      </c>
      <c r="K3116" t="s">
        <v>16</v>
      </c>
      <c r="L3116" t="s">
        <v>16</v>
      </c>
      <c r="M3116" t="s">
        <v>16</v>
      </c>
      <c r="N3116" t="s">
        <v>16</v>
      </c>
      <c r="O3116" t="s">
        <v>17</v>
      </c>
      <c r="P3116" t="str" cm="1">
        <f t="array" ref="P3116">_xlfn.IFS(Data_set[[#This Row],[Age (in years)]]&lt;=30,"&lt;30",Data_set[[#This Row],[Age (in years)]]&lt;=40,"30-40",Data_set[[#This Row],[Age (in years)]]&lt;=50,"40-50",Data_set[[#This Row],[Age (in years)]]&lt;=60,"50-60",Data_set[[#This Row],[Age (in years)]]&gt;60,"&gt;60")</f>
        <v>40-50</v>
      </c>
      <c r="Q3116" t="str" cm="1">
        <f t="array" ref="Q3116">_xlfn.IFS(Data_set[[#This Row],[Experience (in years)]]&lt;=5,"0-5",Data_set[[#This Row],[Experience (in years)]]&lt;=10,"6-10",Data_set[[#This Row],[Experience (in years)]]&lt;=20,"11-20",Data_set[[#This Row],[Experience (in years)]]&lt;=30,"21-30",Data_set[[#This Row],[Experience (in years)]]&lt;=40,"31-40",TRUE,"40+")</f>
        <v>11-20</v>
      </c>
      <c r="R3116" t="str" cm="1">
        <f t="array" ref="R3116">_xlfn.IFS(Data_set[[#This Row],[Mortgage]]=0,"0",Data_set[[#This Row],[Mortgage]]&lt;=100,"1-100",Data_set[[#This Row],[Mortgage]]&lt;=200,"101-200",Data_set[[#This Row],[Mortgage]]&lt;=300,"201-300",Data_set[[#This Row],[Mortgage]]&lt;=400,"301-400",TRUE,"400+")</f>
        <v>0</v>
      </c>
      <c r="S3116" t="str" cm="1">
        <f t="array" ref="S3116">_xlfn.IFS(Data_set[[#This Row],[CCAvg]]&lt;=2,"0-2",Data_set[[#This Row],[CCAvg]]&lt;=5,"3-5",Data_set[[#This Row],[CCAvg]]&lt;=8,"6-8",TRUE,"8+")</f>
        <v>3-5</v>
      </c>
      <c r="T3116">
        <f>IF(Data_set[[#This Row],[Personal Loan]]="Yes",1,0)</f>
        <v>0</v>
      </c>
      <c r="U3116" t="str" cm="1">
        <f t="array" ref="U3116">_xlfn.IFS(Data_set[[#This Row],[Income (in K/year)]]&lt;50,"&lt;50K",Data_set[[#This Row],[Income (in K/year)]]&lt;75,"50K-75K",Data_set[[#This Row],[Income (in K/year)]]&lt;100,"75K-100K",Data_set[[#This Row],[Income (in K/year)]]&lt;150,"100K-150K",TRUE,"&gt;150K")</f>
        <v>100K-150K</v>
      </c>
    </row>
    <row r="3117" spans="1:21" hidden="1" x14ac:dyDescent="0.3">
      <c r="A3117">
        <v>4150</v>
      </c>
      <c r="B3117">
        <v>41</v>
      </c>
      <c r="C3117">
        <v>15</v>
      </c>
      <c r="D3117">
        <v>53</v>
      </c>
      <c r="E3117" t="s">
        <v>21</v>
      </c>
      <c r="F3117">
        <v>93106</v>
      </c>
      <c r="G3117">
        <v>1</v>
      </c>
      <c r="H3117">
        <v>0.7</v>
      </c>
      <c r="I3117" t="s">
        <v>19</v>
      </c>
      <c r="J3117">
        <v>0</v>
      </c>
      <c r="K3117" t="s">
        <v>16</v>
      </c>
      <c r="L3117" t="s">
        <v>16</v>
      </c>
      <c r="M3117" t="s">
        <v>16</v>
      </c>
      <c r="N3117" t="s">
        <v>17</v>
      </c>
      <c r="O3117" t="s">
        <v>16</v>
      </c>
      <c r="P3117" t="str" cm="1">
        <f t="array" ref="P3117">_xlfn.IFS(Data_set[[#This Row],[Age (in years)]]&lt;=30,"&lt;30",Data_set[[#This Row],[Age (in years)]]&lt;=40,"30-40",Data_set[[#This Row],[Age (in years)]]&lt;=50,"40-50",Data_set[[#This Row],[Age (in years)]]&lt;=60,"50-60",Data_set[[#This Row],[Age (in years)]]&gt;60,"&gt;60")</f>
        <v>40-50</v>
      </c>
      <c r="Q3117" t="str" cm="1">
        <f t="array" ref="Q3117">_xlfn.IFS(Data_set[[#This Row],[Experience (in years)]]&lt;=5,"0-5",Data_set[[#This Row],[Experience (in years)]]&lt;=10,"6-10",Data_set[[#This Row],[Experience (in years)]]&lt;=20,"11-20",Data_set[[#This Row],[Experience (in years)]]&lt;=30,"21-30",Data_set[[#This Row],[Experience (in years)]]&lt;=40,"31-40",TRUE,"40+")</f>
        <v>11-20</v>
      </c>
      <c r="R3117" t="str" cm="1">
        <f t="array" ref="R3117">_xlfn.IFS(Data_set[[#This Row],[Mortgage]]=0,"0",Data_set[[#This Row],[Mortgage]]&lt;=100,"1-100",Data_set[[#This Row],[Mortgage]]&lt;=200,"101-200",Data_set[[#This Row],[Mortgage]]&lt;=300,"201-300",Data_set[[#This Row],[Mortgage]]&lt;=400,"301-400",TRUE,"400+")</f>
        <v>0</v>
      </c>
      <c r="S3117" t="str" cm="1">
        <f t="array" ref="S3117">_xlfn.IFS(Data_set[[#This Row],[CCAvg]]&lt;=2,"0-2",Data_set[[#This Row],[CCAvg]]&lt;=5,"3-5",Data_set[[#This Row],[CCAvg]]&lt;=8,"6-8",TRUE,"8+")</f>
        <v>0-2</v>
      </c>
      <c r="T3117">
        <f>IF(Data_set[[#This Row],[Personal Loan]]="Yes",1,0)</f>
        <v>0</v>
      </c>
      <c r="U3117" t="str" cm="1">
        <f t="array" ref="U3117">_xlfn.IFS(Data_set[[#This Row],[Income (in K/year)]]&lt;50,"&lt;50K",Data_set[[#This Row],[Income (in K/year)]]&lt;75,"50K-75K",Data_set[[#This Row],[Income (in K/year)]]&lt;100,"75K-100K",Data_set[[#This Row],[Income (in K/year)]]&lt;150,"100K-150K",TRUE,"&gt;150K")</f>
        <v>50K-75K</v>
      </c>
    </row>
    <row r="3118" spans="1:21" x14ac:dyDescent="0.3">
      <c r="A3118">
        <v>4170</v>
      </c>
      <c r="B3118">
        <v>41</v>
      </c>
      <c r="C3118">
        <v>17</v>
      </c>
      <c r="D3118">
        <v>143</v>
      </c>
      <c r="E3118" t="s">
        <v>14</v>
      </c>
      <c r="F3118">
        <v>90059</v>
      </c>
      <c r="G3118">
        <v>2</v>
      </c>
      <c r="H3118">
        <v>2.7</v>
      </c>
      <c r="I3118" t="s">
        <v>19</v>
      </c>
      <c r="J3118">
        <v>209</v>
      </c>
      <c r="K3118" t="s">
        <v>17</v>
      </c>
      <c r="L3118" t="s">
        <v>16</v>
      </c>
      <c r="M3118" t="s">
        <v>16</v>
      </c>
      <c r="N3118" t="s">
        <v>17</v>
      </c>
      <c r="O3118" t="s">
        <v>16</v>
      </c>
      <c r="P3118" t="str" cm="1">
        <f t="array" ref="P3118">_xlfn.IFS(Data_set[[#This Row],[Age (in years)]]&lt;=30,"&lt;30",Data_set[[#This Row],[Age (in years)]]&lt;=40,"30-40",Data_set[[#This Row],[Age (in years)]]&lt;=50,"40-50",Data_set[[#This Row],[Age (in years)]]&lt;=60,"50-60",Data_set[[#This Row],[Age (in years)]]&gt;60,"&gt;60")</f>
        <v>40-50</v>
      </c>
      <c r="Q3118" t="str" cm="1">
        <f t="array" ref="Q3118">_xlfn.IFS(Data_set[[#This Row],[Experience (in years)]]&lt;=5,"0-5",Data_set[[#This Row],[Experience (in years)]]&lt;=10,"6-10",Data_set[[#This Row],[Experience (in years)]]&lt;=20,"11-20",Data_set[[#This Row],[Experience (in years)]]&lt;=30,"21-30",Data_set[[#This Row],[Experience (in years)]]&lt;=40,"31-40",TRUE,"40+")</f>
        <v>11-20</v>
      </c>
      <c r="R3118" t="str" cm="1">
        <f t="array" ref="R3118">_xlfn.IFS(Data_set[[#This Row],[Mortgage]]=0,"0",Data_set[[#This Row],[Mortgage]]&lt;=100,"1-100",Data_set[[#This Row],[Mortgage]]&lt;=200,"101-200",Data_set[[#This Row],[Mortgage]]&lt;=300,"201-300",Data_set[[#This Row],[Mortgage]]&lt;=400,"301-400",TRUE,"400+")</f>
        <v>201-300</v>
      </c>
      <c r="S3118" t="str" cm="1">
        <f t="array" ref="S3118">_xlfn.IFS(Data_set[[#This Row],[CCAvg]]&lt;=2,"0-2",Data_set[[#This Row],[CCAvg]]&lt;=5,"3-5",Data_set[[#This Row],[CCAvg]]&lt;=8,"6-8",TRUE,"8+")</f>
        <v>3-5</v>
      </c>
      <c r="T3118">
        <f>IF(Data_set[[#This Row],[Personal Loan]]="Yes",1,0)</f>
        <v>1</v>
      </c>
      <c r="U3118" t="str" cm="1">
        <f t="array" ref="U3118">_xlfn.IFS(Data_set[[#This Row],[Income (in K/year)]]&lt;50,"&lt;50K",Data_set[[#This Row],[Income (in K/year)]]&lt;75,"50K-75K",Data_set[[#This Row],[Income (in K/year)]]&lt;100,"75K-100K",Data_set[[#This Row],[Income (in K/year)]]&lt;150,"100K-150K",TRUE,"&gt;150K")</f>
        <v>100K-150K</v>
      </c>
    </row>
    <row r="3119" spans="1:21" hidden="1" x14ac:dyDescent="0.3">
      <c r="A3119">
        <v>4184</v>
      </c>
      <c r="B3119">
        <v>41</v>
      </c>
      <c r="C3119">
        <v>17</v>
      </c>
      <c r="D3119">
        <v>140</v>
      </c>
      <c r="E3119" t="s">
        <v>14</v>
      </c>
      <c r="F3119">
        <v>94542</v>
      </c>
      <c r="G3119">
        <v>1</v>
      </c>
      <c r="H3119">
        <v>3.5</v>
      </c>
      <c r="I3119" t="s">
        <v>15</v>
      </c>
      <c r="J3119">
        <v>342</v>
      </c>
      <c r="K3119" t="s">
        <v>16</v>
      </c>
      <c r="L3119" t="s">
        <v>16</v>
      </c>
      <c r="M3119" t="s">
        <v>16</v>
      </c>
      <c r="N3119" t="s">
        <v>16</v>
      </c>
      <c r="O3119" t="s">
        <v>16</v>
      </c>
      <c r="P3119" t="str" cm="1">
        <f t="array" ref="P3119">_xlfn.IFS(Data_set[[#This Row],[Age (in years)]]&lt;=30,"&lt;30",Data_set[[#This Row],[Age (in years)]]&lt;=40,"30-40",Data_set[[#This Row],[Age (in years)]]&lt;=50,"40-50",Data_set[[#This Row],[Age (in years)]]&lt;=60,"50-60",Data_set[[#This Row],[Age (in years)]]&gt;60,"&gt;60")</f>
        <v>40-50</v>
      </c>
      <c r="Q3119" t="str" cm="1">
        <f t="array" ref="Q3119">_xlfn.IFS(Data_set[[#This Row],[Experience (in years)]]&lt;=5,"0-5",Data_set[[#This Row],[Experience (in years)]]&lt;=10,"6-10",Data_set[[#This Row],[Experience (in years)]]&lt;=20,"11-20",Data_set[[#This Row],[Experience (in years)]]&lt;=30,"21-30",Data_set[[#This Row],[Experience (in years)]]&lt;=40,"31-40",TRUE,"40+")</f>
        <v>11-20</v>
      </c>
      <c r="R3119" t="str" cm="1">
        <f t="array" ref="R3119">_xlfn.IFS(Data_set[[#This Row],[Mortgage]]=0,"0",Data_set[[#This Row],[Mortgage]]&lt;=100,"1-100",Data_set[[#This Row],[Mortgage]]&lt;=200,"101-200",Data_set[[#This Row],[Mortgage]]&lt;=300,"201-300",Data_set[[#This Row],[Mortgage]]&lt;=400,"301-400",TRUE,"400+")</f>
        <v>301-400</v>
      </c>
      <c r="S3119" t="str" cm="1">
        <f t="array" ref="S3119">_xlfn.IFS(Data_set[[#This Row],[CCAvg]]&lt;=2,"0-2",Data_set[[#This Row],[CCAvg]]&lt;=5,"3-5",Data_set[[#This Row],[CCAvg]]&lt;=8,"6-8",TRUE,"8+")</f>
        <v>3-5</v>
      </c>
      <c r="T3119">
        <f>IF(Data_set[[#This Row],[Personal Loan]]="Yes",1,0)</f>
        <v>0</v>
      </c>
      <c r="U3119" t="str" cm="1">
        <f t="array" ref="U3119">_xlfn.IFS(Data_set[[#This Row],[Income (in K/year)]]&lt;50,"&lt;50K",Data_set[[#This Row],[Income (in K/year)]]&lt;75,"50K-75K",Data_set[[#This Row],[Income (in K/year)]]&lt;100,"75K-100K",Data_set[[#This Row],[Income (in K/year)]]&lt;150,"100K-150K",TRUE,"&gt;150K")</f>
        <v>100K-150K</v>
      </c>
    </row>
    <row r="3120" spans="1:21" hidden="1" x14ac:dyDescent="0.3">
      <c r="A3120">
        <v>4257</v>
      </c>
      <c r="B3120">
        <v>41</v>
      </c>
      <c r="C3120">
        <v>17</v>
      </c>
      <c r="D3120">
        <v>165</v>
      </c>
      <c r="E3120" t="s">
        <v>14</v>
      </c>
      <c r="F3120">
        <v>91311</v>
      </c>
      <c r="G3120">
        <v>2</v>
      </c>
      <c r="H3120">
        <v>7.6</v>
      </c>
      <c r="I3120" t="s">
        <v>15</v>
      </c>
      <c r="J3120">
        <v>157</v>
      </c>
      <c r="K3120" t="s">
        <v>16</v>
      </c>
      <c r="L3120" t="s">
        <v>16</v>
      </c>
      <c r="M3120" t="s">
        <v>16</v>
      </c>
      <c r="N3120" t="s">
        <v>16</v>
      </c>
      <c r="O3120" t="s">
        <v>16</v>
      </c>
      <c r="P3120" t="str" cm="1">
        <f t="array" ref="P3120">_xlfn.IFS(Data_set[[#This Row],[Age (in years)]]&lt;=30,"&lt;30",Data_set[[#This Row],[Age (in years)]]&lt;=40,"30-40",Data_set[[#This Row],[Age (in years)]]&lt;=50,"40-50",Data_set[[#This Row],[Age (in years)]]&lt;=60,"50-60",Data_set[[#This Row],[Age (in years)]]&gt;60,"&gt;60")</f>
        <v>40-50</v>
      </c>
      <c r="Q3120" t="str" cm="1">
        <f t="array" ref="Q3120">_xlfn.IFS(Data_set[[#This Row],[Experience (in years)]]&lt;=5,"0-5",Data_set[[#This Row],[Experience (in years)]]&lt;=10,"6-10",Data_set[[#This Row],[Experience (in years)]]&lt;=20,"11-20",Data_set[[#This Row],[Experience (in years)]]&lt;=30,"21-30",Data_set[[#This Row],[Experience (in years)]]&lt;=40,"31-40",TRUE,"40+")</f>
        <v>11-20</v>
      </c>
      <c r="R3120" t="str" cm="1">
        <f t="array" ref="R3120">_xlfn.IFS(Data_set[[#This Row],[Mortgage]]=0,"0",Data_set[[#This Row],[Mortgage]]&lt;=100,"1-100",Data_set[[#This Row],[Mortgage]]&lt;=200,"101-200",Data_set[[#This Row],[Mortgage]]&lt;=300,"201-300",Data_set[[#This Row],[Mortgage]]&lt;=400,"301-400",TRUE,"400+")</f>
        <v>101-200</v>
      </c>
      <c r="S3120" t="str" cm="1">
        <f t="array" ref="S3120">_xlfn.IFS(Data_set[[#This Row],[CCAvg]]&lt;=2,"0-2",Data_set[[#This Row],[CCAvg]]&lt;=5,"3-5",Data_set[[#This Row],[CCAvg]]&lt;=8,"6-8",TRUE,"8+")</f>
        <v>6-8</v>
      </c>
      <c r="T3120">
        <f>IF(Data_set[[#This Row],[Personal Loan]]="Yes",1,0)</f>
        <v>0</v>
      </c>
      <c r="U3120" t="str" cm="1">
        <f t="array" ref="U3120">_xlfn.IFS(Data_set[[#This Row],[Income (in K/year)]]&lt;50,"&lt;50K",Data_set[[#This Row],[Income (in K/year)]]&lt;75,"50K-75K",Data_set[[#This Row],[Income (in K/year)]]&lt;100,"75K-100K",Data_set[[#This Row],[Income (in K/year)]]&lt;150,"100K-150K",TRUE,"&gt;150K")</f>
        <v>&gt;150K</v>
      </c>
    </row>
    <row r="3121" spans="1:21" hidden="1" x14ac:dyDescent="0.3">
      <c r="A3121">
        <v>4313</v>
      </c>
      <c r="B3121">
        <v>41</v>
      </c>
      <c r="C3121">
        <v>15</v>
      </c>
      <c r="D3121">
        <v>93</v>
      </c>
      <c r="E3121" t="s">
        <v>21</v>
      </c>
      <c r="F3121">
        <v>95616</v>
      </c>
      <c r="G3121">
        <v>1</v>
      </c>
      <c r="H3121">
        <v>2.8</v>
      </c>
      <c r="I3121" t="s">
        <v>19</v>
      </c>
      <c r="J3121">
        <v>0</v>
      </c>
      <c r="K3121" t="s">
        <v>16</v>
      </c>
      <c r="L3121" t="s">
        <v>16</v>
      </c>
      <c r="M3121" t="s">
        <v>16</v>
      </c>
      <c r="N3121" t="s">
        <v>17</v>
      </c>
      <c r="O3121" t="s">
        <v>16</v>
      </c>
      <c r="P3121" t="str" cm="1">
        <f t="array" ref="P3121">_xlfn.IFS(Data_set[[#This Row],[Age (in years)]]&lt;=30,"&lt;30",Data_set[[#This Row],[Age (in years)]]&lt;=40,"30-40",Data_set[[#This Row],[Age (in years)]]&lt;=50,"40-50",Data_set[[#This Row],[Age (in years)]]&lt;=60,"50-60",Data_set[[#This Row],[Age (in years)]]&gt;60,"&gt;60")</f>
        <v>40-50</v>
      </c>
      <c r="Q3121" t="str" cm="1">
        <f t="array" ref="Q3121">_xlfn.IFS(Data_set[[#This Row],[Experience (in years)]]&lt;=5,"0-5",Data_set[[#This Row],[Experience (in years)]]&lt;=10,"6-10",Data_set[[#This Row],[Experience (in years)]]&lt;=20,"11-20",Data_set[[#This Row],[Experience (in years)]]&lt;=30,"21-30",Data_set[[#This Row],[Experience (in years)]]&lt;=40,"31-40",TRUE,"40+")</f>
        <v>11-20</v>
      </c>
      <c r="R3121" t="str" cm="1">
        <f t="array" ref="R3121">_xlfn.IFS(Data_set[[#This Row],[Mortgage]]=0,"0",Data_set[[#This Row],[Mortgage]]&lt;=100,"1-100",Data_set[[#This Row],[Mortgage]]&lt;=200,"101-200",Data_set[[#This Row],[Mortgage]]&lt;=300,"201-300",Data_set[[#This Row],[Mortgage]]&lt;=400,"301-400",TRUE,"400+")</f>
        <v>0</v>
      </c>
      <c r="S3121" t="str" cm="1">
        <f t="array" ref="S3121">_xlfn.IFS(Data_set[[#This Row],[CCAvg]]&lt;=2,"0-2",Data_set[[#This Row],[CCAvg]]&lt;=5,"3-5",Data_set[[#This Row],[CCAvg]]&lt;=8,"6-8",TRUE,"8+")</f>
        <v>3-5</v>
      </c>
      <c r="T3121">
        <f>IF(Data_set[[#This Row],[Personal Loan]]="Yes",1,0)</f>
        <v>0</v>
      </c>
      <c r="U3121" t="str" cm="1">
        <f t="array" ref="U3121">_xlfn.IFS(Data_set[[#This Row],[Income (in K/year)]]&lt;50,"&lt;50K",Data_set[[#This Row],[Income (in K/year)]]&lt;75,"50K-75K",Data_set[[#This Row],[Income (in K/year)]]&lt;100,"75K-100K",Data_set[[#This Row],[Income (in K/year)]]&lt;150,"100K-150K",TRUE,"&gt;150K")</f>
        <v>75K-100K</v>
      </c>
    </row>
    <row r="3122" spans="1:21" hidden="1" x14ac:dyDescent="0.3">
      <c r="A3122">
        <v>4492</v>
      </c>
      <c r="B3122">
        <v>41</v>
      </c>
      <c r="C3122">
        <v>16</v>
      </c>
      <c r="D3122">
        <v>64</v>
      </c>
      <c r="E3122" t="s">
        <v>21</v>
      </c>
      <c r="F3122">
        <v>91604</v>
      </c>
      <c r="G3122">
        <v>4</v>
      </c>
      <c r="H3122">
        <v>0.4</v>
      </c>
      <c r="I3122" t="s">
        <v>15</v>
      </c>
      <c r="J3122">
        <v>0</v>
      </c>
      <c r="K3122" t="s">
        <v>16</v>
      </c>
      <c r="L3122" t="s">
        <v>16</v>
      </c>
      <c r="M3122" t="s">
        <v>16</v>
      </c>
      <c r="N3122" t="s">
        <v>17</v>
      </c>
      <c r="O3122" t="s">
        <v>16</v>
      </c>
      <c r="P3122" t="str" cm="1">
        <f t="array" ref="P3122">_xlfn.IFS(Data_set[[#This Row],[Age (in years)]]&lt;=30,"&lt;30",Data_set[[#This Row],[Age (in years)]]&lt;=40,"30-40",Data_set[[#This Row],[Age (in years)]]&lt;=50,"40-50",Data_set[[#This Row],[Age (in years)]]&lt;=60,"50-60",Data_set[[#This Row],[Age (in years)]]&gt;60,"&gt;60")</f>
        <v>40-50</v>
      </c>
      <c r="Q3122" t="str" cm="1">
        <f t="array" ref="Q3122">_xlfn.IFS(Data_set[[#This Row],[Experience (in years)]]&lt;=5,"0-5",Data_set[[#This Row],[Experience (in years)]]&lt;=10,"6-10",Data_set[[#This Row],[Experience (in years)]]&lt;=20,"11-20",Data_set[[#This Row],[Experience (in years)]]&lt;=30,"21-30",Data_set[[#This Row],[Experience (in years)]]&lt;=40,"31-40",TRUE,"40+")</f>
        <v>11-20</v>
      </c>
      <c r="R3122" t="str" cm="1">
        <f t="array" ref="R3122">_xlfn.IFS(Data_set[[#This Row],[Mortgage]]=0,"0",Data_set[[#This Row],[Mortgage]]&lt;=100,"1-100",Data_set[[#This Row],[Mortgage]]&lt;=200,"101-200",Data_set[[#This Row],[Mortgage]]&lt;=300,"201-300",Data_set[[#This Row],[Mortgage]]&lt;=400,"301-400",TRUE,"400+")</f>
        <v>0</v>
      </c>
      <c r="S3122" t="str" cm="1">
        <f t="array" ref="S3122">_xlfn.IFS(Data_set[[#This Row],[CCAvg]]&lt;=2,"0-2",Data_set[[#This Row],[CCAvg]]&lt;=5,"3-5",Data_set[[#This Row],[CCAvg]]&lt;=8,"6-8",TRUE,"8+")</f>
        <v>0-2</v>
      </c>
      <c r="T3122">
        <f>IF(Data_set[[#This Row],[Personal Loan]]="Yes",1,0)</f>
        <v>0</v>
      </c>
      <c r="U3122" t="str" cm="1">
        <f t="array" ref="U3122">_xlfn.IFS(Data_set[[#This Row],[Income (in K/year)]]&lt;50,"&lt;50K",Data_set[[#This Row],[Income (in K/year)]]&lt;75,"50K-75K",Data_set[[#This Row],[Income (in K/year)]]&lt;100,"75K-100K",Data_set[[#This Row],[Income (in K/year)]]&lt;150,"100K-150K",TRUE,"&gt;150K")</f>
        <v>50K-75K</v>
      </c>
    </row>
    <row r="3123" spans="1:21" hidden="1" x14ac:dyDescent="0.3">
      <c r="A3123">
        <v>4512</v>
      </c>
      <c r="B3123">
        <v>41</v>
      </c>
      <c r="C3123">
        <v>17</v>
      </c>
      <c r="D3123">
        <v>9</v>
      </c>
      <c r="E3123" t="s">
        <v>18</v>
      </c>
      <c r="F3123">
        <v>91911</v>
      </c>
      <c r="G3123">
        <v>1</v>
      </c>
      <c r="H3123">
        <v>1</v>
      </c>
      <c r="I3123" t="s">
        <v>15</v>
      </c>
      <c r="J3123">
        <v>0</v>
      </c>
      <c r="K3123" t="s">
        <v>16</v>
      </c>
      <c r="L3123" t="s">
        <v>16</v>
      </c>
      <c r="M3123" t="s">
        <v>16</v>
      </c>
      <c r="N3123" t="s">
        <v>17</v>
      </c>
      <c r="O3123" t="s">
        <v>17</v>
      </c>
      <c r="P3123" t="str" cm="1">
        <f t="array" ref="P3123">_xlfn.IFS(Data_set[[#This Row],[Age (in years)]]&lt;=30,"&lt;30",Data_set[[#This Row],[Age (in years)]]&lt;=40,"30-40",Data_set[[#This Row],[Age (in years)]]&lt;=50,"40-50",Data_set[[#This Row],[Age (in years)]]&lt;=60,"50-60",Data_set[[#This Row],[Age (in years)]]&gt;60,"&gt;60")</f>
        <v>40-50</v>
      </c>
      <c r="Q3123" t="str" cm="1">
        <f t="array" ref="Q3123">_xlfn.IFS(Data_set[[#This Row],[Experience (in years)]]&lt;=5,"0-5",Data_set[[#This Row],[Experience (in years)]]&lt;=10,"6-10",Data_set[[#This Row],[Experience (in years)]]&lt;=20,"11-20",Data_set[[#This Row],[Experience (in years)]]&lt;=30,"21-30",Data_set[[#This Row],[Experience (in years)]]&lt;=40,"31-40",TRUE,"40+")</f>
        <v>11-20</v>
      </c>
      <c r="R3123" t="str" cm="1">
        <f t="array" ref="R3123">_xlfn.IFS(Data_set[[#This Row],[Mortgage]]=0,"0",Data_set[[#This Row],[Mortgage]]&lt;=100,"1-100",Data_set[[#This Row],[Mortgage]]&lt;=200,"101-200",Data_set[[#This Row],[Mortgage]]&lt;=300,"201-300",Data_set[[#This Row],[Mortgage]]&lt;=400,"301-400",TRUE,"400+")</f>
        <v>0</v>
      </c>
      <c r="S3123" t="str" cm="1">
        <f t="array" ref="S3123">_xlfn.IFS(Data_set[[#This Row],[CCAvg]]&lt;=2,"0-2",Data_set[[#This Row],[CCAvg]]&lt;=5,"3-5",Data_set[[#This Row],[CCAvg]]&lt;=8,"6-8",TRUE,"8+")</f>
        <v>0-2</v>
      </c>
      <c r="T3123">
        <f>IF(Data_set[[#This Row],[Personal Loan]]="Yes",1,0)</f>
        <v>0</v>
      </c>
      <c r="U3123" t="str" cm="1">
        <f t="array" ref="U3123">_xlfn.IFS(Data_set[[#This Row],[Income (in K/year)]]&lt;50,"&lt;50K",Data_set[[#This Row],[Income (in K/year)]]&lt;75,"50K-75K",Data_set[[#This Row],[Income (in K/year)]]&lt;100,"75K-100K",Data_set[[#This Row],[Income (in K/year)]]&lt;150,"100K-150K",TRUE,"&gt;150K")</f>
        <v>&lt;50K</v>
      </c>
    </row>
    <row r="3124" spans="1:21" hidden="1" x14ac:dyDescent="0.3">
      <c r="A3124">
        <v>4528</v>
      </c>
      <c r="B3124">
        <v>41</v>
      </c>
      <c r="C3124">
        <v>16</v>
      </c>
      <c r="D3124">
        <v>18</v>
      </c>
      <c r="E3124" t="s">
        <v>18</v>
      </c>
      <c r="F3124">
        <v>90024</v>
      </c>
      <c r="G3124">
        <v>1</v>
      </c>
      <c r="H3124">
        <v>0.6</v>
      </c>
      <c r="I3124" t="s">
        <v>19</v>
      </c>
      <c r="J3124">
        <v>0</v>
      </c>
      <c r="K3124" t="s">
        <v>16</v>
      </c>
      <c r="L3124" t="s">
        <v>16</v>
      </c>
      <c r="M3124" t="s">
        <v>16</v>
      </c>
      <c r="N3124" t="s">
        <v>16</v>
      </c>
      <c r="O3124" t="s">
        <v>17</v>
      </c>
      <c r="P3124" t="str" cm="1">
        <f t="array" ref="P3124">_xlfn.IFS(Data_set[[#This Row],[Age (in years)]]&lt;=30,"&lt;30",Data_set[[#This Row],[Age (in years)]]&lt;=40,"30-40",Data_set[[#This Row],[Age (in years)]]&lt;=50,"40-50",Data_set[[#This Row],[Age (in years)]]&lt;=60,"50-60",Data_set[[#This Row],[Age (in years)]]&gt;60,"&gt;60")</f>
        <v>40-50</v>
      </c>
      <c r="Q3124" t="str" cm="1">
        <f t="array" ref="Q3124">_xlfn.IFS(Data_set[[#This Row],[Experience (in years)]]&lt;=5,"0-5",Data_set[[#This Row],[Experience (in years)]]&lt;=10,"6-10",Data_set[[#This Row],[Experience (in years)]]&lt;=20,"11-20",Data_set[[#This Row],[Experience (in years)]]&lt;=30,"21-30",Data_set[[#This Row],[Experience (in years)]]&lt;=40,"31-40",TRUE,"40+")</f>
        <v>11-20</v>
      </c>
      <c r="R3124" t="str" cm="1">
        <f t="array" ref="R3124">_xlfn.IFS(Data_set[[#This Row],[Mortgage]]=0,"0",Data_set[[#This Row],[Mortgage]]&lt;=100,"1-100",Data_set[[#This Row],[Mortgage]]&lt;=200,"101-200",Data_set[[#This Row],[Mortgage]]&lt;=300,"201-300",Data_set[[#This Row],[Mortgage]]&lt;=400,"301-400",TRUE,"400+")</f>
        <v>0</v>
      </c>
      <c r="S3124" t="str" cm="1">
        <f t="array" ref="S3124">_xlfn.IFS(Data_set[[#This Row],[CCAvg]]&lt;=2,"0-2",Data_set[[#This Row],[CCAvg]]&lt;=5,"3-5",Data_set[[#This Row],[CCAvg]]&lt;=8,"6-8",TRUE,"8+")</f>
        <v>0-2</v>
      </c>
      <c r="T3124">
        <f>IF(Data_set[[#This Row],[Personal Loan]]="Yes",1,0)</f>
        <v>0</v>
      </c>
      <c r="U3124" t="str" cm="1">
        <f t="array" ref="U3124">_xlfn.IFS(Data_set[[#This Row],[Income (in K/year)]]&lt;50,"&lt;50K",Data_set[[#This Row],[Income (in K/year)]]&lt;75,"50K-75K",Data_set[[#This Row],[Income (in K/year)]]&lt;100,"75K-100K",Data_set[[#This Row],[Income (in K/year)]]&lt;150,"100K-150K",TRUE,"&gt;150K")</f>
        <v>&lt;50K</v>
      </c>
    </row>
    <row r="3125" spans="1:21" hidden="1" x14ac:dyDescent="0.3">
      <c r="A3125">
        <v>4535</v>
      </c>
      <c r="B3125">
        <v>41</v>
      </c>
      <c r="C3125">
        <v>17</v>
      </c>
      <c r="D3125">
        <v>83</v>
      </c>
      <c r="E3125" t="s">
        <v>21</v>
      </c>
      <c r="F3125">
        <v>94025</v>
      </c>
      <c r="G3125">
        <v>4</v>
      </c>
      <c r="H3125">
        <v>2.67</v>
      </c>
      <c r="I3125" t="s">
        <v>15</v>
      </c>
      <c r="J3125">
        <v>0</v>
      </c>
      <c r="K3125" t="s">
        <v>16</v>
      </c>
      <c r="L3125" t="s">
        <v>16</v>
      </c>
      <c r="M3125" t="s">
        <v>16</v>
      </c>
      <c r="N3125" t="s">
        <v>17</v>
      </c>
      <c r="O3125" t="s">
        <v>16</v>
      </c>
      <c r="P3125" t="str" cm="1">
        <f t="array" ref="P3125">_xlfn.IFS(Data_set[[#This Row],[Age (in years)]]&lt;=30,"&lt;30",Data_set[[#This Row],[Age (in years)]]&lt;=40,"30-40",Data_set[[#This Row],[Age (in years)]]&lt;=50,"40-50",Data_set[[#This Row],[Age (in years)]]&lt;=60,"50-60",Data_set[[#This Row],[Age (in years)]]&gt;60,"&gt;60")</f>
        <v>40-50</v>
      </c>
      <c r="Q3125" t="str" cm="1">
        <f t="array" ref="Q3125">_xlfn.IFS(Data_set[[#This Row],[Experience (in years)]]&lt;=5,"0-5",Data_set[[#This Row],[Experience (in years)]]&lt;=10,"6-10",Data_set[[#This Row],[Experience (in years)]]&lt;=20,"11-20",Data_set[[#This Row],[Experience (in years)]]&lt;=30,"21-30",Data_set[[#This Row],[Experience (in years)]]&lt;=40,"31-40",TRUE,"40+")</f>
        <v>11-20</v>
      </c>
      <c r="R3125" t="str" cm="1">
        <f t="array" ref="R3125">_xlfn.IFS(Data_set[[#This Row],[Mortgage]]=0,"0",Data_set[[#This Row],[Mortgage]]&lt;=100,"1-100",Data_set[[#This Row],[Mortgage]]&lt;=200,"101-200",Data_set[[#This Row],[Mortgage]]&lt;=300,"201-300",Data_set[[#This Row],[Mortgage]]&lt;=400,"301-400",TRUE,"400+")</f>
        <v>0</v>
      </c>
      <c r="S3125" t="str" cm="1">
        <f t="array" ref="S3125">_xlfn.IFS(Data_set[[#This Row],[CCAvg]]&lt;=2,"0-2",Data_set[[#This Row],[CCAvg]]&lt;=5,"3-5",Data_set[[#This Row],[CCAvg]]&lt;=8,"6-8",TRUE,"8+")</f>
        <v>3-5</v>
      </c>
      <c r="T3125">
        <f>IF(Data_set[[#This Row],[Personal Loan]]="Yes",1,0)</f>
        <v>0</v>
      </c>
      <c r="U3125" t="str" cm="1">
        <f t="array" ref="U3125">_xlfn.IFS(Data_set[[#This Row],[Income (in K/year)]]&lt;50,"&lt;50K",Data_set[[#This Row],[Income (in K/year)]]&lt;75,"50K-75K",Data_set[[#This Row],[Income (in K/year)]]&lt;100,"75K-100K",Data_set[[#This Row],[Income (in K/year)]]&lt;150,"100K-150K",TRUE,"&gt;150K")</f>
        <v>75K-100K</v>
      </c>
    </row>
    <row r="3126" spans="1:21" hidden="1" x14ac:dyDescent="0.3">
      <c r="A3126">
        <v>4555</v>
      </c>
      <c r="B3126">
        <v>41</v>
      </c>
      <c r="C3126">
        <v>16</v>
      </c>
      <c r="D3126">
        <v>109</v>
      </c>
      <c r="E3126" t="s">
        <v>14</v>
      </c>
      <c r="F3126">
        <v>94801</v>
      </c>
      <c r="G3126">
        <v>3</v>
      </c>
      <c r="H3126">
        <v>1</v>
      </c>
      <c r="I3126" t="s">
        <v>15</v>
      </c>
      <c r="J3126">
        <v>0</v>
      </c>
      <c r="K3126" t="s">
        <v>16</v>
      </c>
      <c r="L3126" t="s">
        <v>17</v>
      </c>
      <c r="M3126" t="s">
        <v>16</v>
      </c>
      <c r="N3126" t="s">
        <v>17</v>
      </c>
      <c r="O3126" t="s">
        <v>16</v>
      </c>
      <c r="P3126" t="str" cm="1">
        <f t="array" ref="P3126">_xlfn.IFS(Data_set[[#This Row],[Age (in years)]]&lt;=30,"&lt;30",Data_set[[#This Row],[Age (in years)]]&lt;=40,"30-40",Data_set[[#This Row],[Age (in years)]]&lt;=50,"40-50",Data_set[[#This Row],[Age (in years)]]&lt;=60,"50-60",Data_set[[#This Row],[Age (in years)]]&gt;60,"&gt;60")</f>
        <v>40-50</v>
      </c>
      <c r="Q3126" t="str" cm="1">
        <f t="array" ref="Q3126">_xlfn.IFS(Data_set[[#This Row],[Experience (in years)]]&lt;=5,"0-5",Data_set[[#This Row],[Experience (in years)]]&lt;=10,"6-10",Data_set[[#This Row],[Experience (in years)]]&lt;=20,"11-20",Data_set[[#This Row],[Experience (in years)]]&lt;=30,"21-30",Data_set[[#This Row],[Experience (in years)]]&lt;=40,"31-40",TRUE,"40+")</f>
        <v>11-20</v>
      </c>
      <c r="R3126" t="str" cm="1">
        <f t="array" ref="R3126">_xlfn.IFS(Data_set[[#This Row],[Mortgage]]=0,"0",Data_set[[#This Row],[Mortgage]]&lt;=100,"1-100",Data_set[[#This Row],[Mortgage]]&lt;=200,"101-200",Data_set[[#This Row],[Mortgage]]&lt;=300,"201-300",Data_set[[#This Row],[Mortgage]]&lt;=400,"301-400",TRUE,"400+")</f>
        <v>0</v>
      </c>
      <c r="S3126" t="str" cm="1">
        <f t="array" ref="S3126">_xlfn.IFS(Data_set[[#This Row],[CCAvg]]&lt;=2,"0-2",Data_set[[#This Row],[CCAvg]]&lt;=5,"3-5",Data_set[[#This Row],[CCAvg]]&lt;=8,"6-8",TRUE,"8+")</f>
        <v>0-2</v>
      </c>
      <c r="T3126">
        <f>IF(Data_set[[#This Row],[Personal Loan]]="Yes",1,0)</f>
        <v>0</v>
      </c>
      <c r="U3126" t="str" cm="1">
        <f t="array" ref="U3126">_xlfn.IFS(Data_set[[#This Row],[Income (in K/year)]]&lt;50,"&lt;50K",Data_set[[#This Row],[Income (in K/year)]]&lt;75,"50K-75K",Data_set[[#This Row],[Income (in K/year)]]&lt;100,"75K-100K",Data_set[[#This Row],[Income (in K/year)]]&lt;150,"100K-150K",TRUE,"&gt;150K")</f>
        <v>100K-150K</v>
      </c>
    </row>
    <row r="3127" spans="1:21" hidden="1" x14ac:dyDescent="0.3">
      <c r="A3127">
        <v>4637</v>
      </c>
      <c r="B3127">
        <v>41</v>
      </c>
      <c r="C3127">
        <v>16</v>
      </c>
      <c r="D3127">
        <v>78</v>
      </c>
      <c r="E3127" t="s">
        <v>21</v>
      </c>
      <c r="F3127">
        <v>95616</v>
      </c>
      <c r="G3127">
        <v>4</v>
      </c>
      <c r="H3127">
        <v>0.4</v>
      </c>
      <c r="I3127" t="s">
        <v>15</v>
      </c>
      <c r="J3127">
        <v>0</v>
      </c>
      <c r="K3127" t="s">
        <v>16</v>
      </c>
      <c r="L3127" t="s">
        <v>16</v>
      </c>
      <c r="M3127" t="s">
        <v>16</v>
      </c>
      <c r="N3127" t="s">
        <v>17</v>
      </c>
      <c r="O3127" t="s">
        <v>16</v>
      </c>
      <c r="P3127" t="str" cm="1">
        <f t="array" ref="P3127">_xlfn.IFS(Data_set[[#This Row],[Age (in years)]]&lt;=30,"&lt;30",Data_set[[#This Row],[Age (in years)]]&lt;=40,"30-40",Data_set[[#This Row],[Age (in years)]]&lt;=50,"40-50",Data_set[[#This Row],[Age (in years)]]&lt;=60,"50-60",Data_set[[#This Row],[Age (in years)]]&gt;60,"&gt;60")</f>
        <v>40-50</v>
      </c>
      <c r="Q3127" t="str" cm="1">
        <f t="array" ref="Q3127">_xlfn.IFS(Data_set[[#This Row],[Experience (in years)]]&lt;=5,"0-5",Data_set[[#This Row],[Experience (in years)]]&lt;=10,"6-10",Data_set[[#This Row],[Experience (in years)]]&lt;=20,"11-20",Data_set[[#This Row],[Experience (in years)]]&lt;=30,"21-30",Data_set[[#This Row],[Experience (in years)]]&lt;=40,"31-40",TRUE,"40+")</f>
        <v>11-20</v>
      </c>
      <c r="R3127" t="str" cm="1">
        <f t="array" ref="R3127">_xlfn.IFS(Data_set[[#This Row],[Mortgage]]=0,"0",Data_set[[#This Row],[Mortgage]]&lt;=100,"1-100",Data_set[[#This Row],[Mortgage]]&lt;=200,"101-200",Data_set[[#This Row],[Mortgage]]&lt;=300,"201-300",Data_set[[#This Row],[Mortgage]]&lt;=400,"301-400",TRUE,"400+")</f>
        <v>0</v>
      </c>
      <c r="S3127" t="str" cm="1">
        <f t="array" ref="S3127">_xlfn.IFS(Data_set[[#This Row],[CCAvg]]&lt;=2,"0-2",Data_set[[#This Row],[CCAvg]]&lt;=5,"3-5",Data_set[[#This Row],[CCAvg]]&lt;=8,"6-8",TRUE,"8+")</f>
        <v>0-2</v>
      </c>
      <c r="T3127">
        <f>IF(Data_set[[#This Row],[Personal Loan]]="Yes",1,0)</f>
        <v>0</v>
      </c>
      <c r="U3127" t="str" cm="1">
        <f t="array" ref="U3127">_xlfn.IFS(Data_set[[#This Row],[Income (in K/year)]]&lt;50,"&lt;50K",Data_set[[#This Row],[Income (in K/year)]]&lt;75,"50K-75K",Data_set[[#This Row],[Income (in K/year)]]&lt;100,"75K-100K",Data_set[[#This Row],[Income (in K/year)]]&lt;150,"100K-150K",TRUE,"&gt;150K")</f>
        <v>75K-100K</v>
      </c>
    </row>
    <row r="3128" spans="1:21" hidden="1" x14ac:dyDescent="0.3">
      <c r="A3128">
        <v>4658</v>
      </c>
      <c r="B3128">
        <v>41</v>
      </c>
      <c r="C3128">
        <v>16</v>
      </c>
      <c r="D3128">
        <v>9</v>
      </c>
      <c r="E3128" t="s">
        <v>18</v>
      </c>
      <c r="F3128">
        <v>90089</v>
      </c>
      <c r="G3128">
        <v>2</v>
      </c>
      <c r="H3128">
        <v>0.3</v>
      </c>
      <c r="I3128" t="s">
        <v>20</v>
      </c>
      <c r="J3128">
        <v>0</v>
      </c>
      <c r="K3128" t="s">
        <v>16</v>
      </c>
      <c r="L3128" t="s">
        <v>16</v>
      </c>
      <c r="M3128" t="s">
        <v>16</v>
      </c>
      <c r="N3128" t="s">
        <v>16</v>
      </c>
      <c r="O3128" t="s">
        <v>17</v>
      </c>
      <c r="P3128" t="str" cm="1">
        <f t="array" ref="P3128">_xlfn.IFS(Data_set[[#This Row],[Age (in years)]]&lt;=30,"&lt;30",Data_set[[#This Row],[Age (in years)]]&lt;=40,"30-40",Data_set[[#This Row],[Age (in years)]]&lt;=50,"40-50",Data_set[[#This Row],[Age (in years)]]&lt;=60,"50-60",Data_set[[#This Row],[Age (in years)]]&gt;60,"&gt;60")</f>
        <v>40-50</v>
      </c>
      <c r="Q3128" t="str" cm="1">
        <f t="array" ref="Q3128">_xlfn.IFS(Data_set[[#This Row],[Experience (in years)]]&lt;=5,"0-5",Data_set[[#This Row],[Experience (in years)]]&lt;=10,"6-10",Data_set[[#This Row],[Experience (in years)]]&lt;=20,"11-20",Data_set[[#This Row],[Experience (in years)]]&lt;=30,"21-30",Data_set[[#This Row],[Experience (in years)]]&lt;=40,"31-40",TRUE,"40+")</f>
        <v>11-20</v>
      </c>
      <c r="R3128" t="str" cm="1">
        <f t="array" ref="R3128">_xlfn.IFS(Data_set[[#This Row],[Mortgage]]=0,"0",Data_set[[#This Row],[Mortgage]]&lt;=100,"1-100",Data_set[[#This Row],[Mortgage]]&lt;=200,"101-200",Data_set[[#This Row],[Mortgage]]&lt;=300,"201-300",Data_set[[#This Row],[Mortgage]]&lt;=400,"301-400",TRUE,"400+")</f>
        <v>0</v>
      </c>
      <c r="S3128" t="str" cm="1">
        <f t="array" ref="S3128">_xlfn.IFS(Data_set[[#This Row],[CCAvg]]&lt;=2,"0-2",Data_set[[#This Row],[CCAvg]]&lt;=5,"3-5",Data_set[[#This Row],[CCAvg]]&lt;=8,"6-8",TRUE,"8+")</f>
        <v>0-2</v>
      </c>
      <c r="T3128">
        <f>IF(Data_set[[#This Row],[Personal Loan]]="Yes",1,0)</f>
        <v>0</v>
      </c>
      <c r="U3128" t="str" cm="1">
        <f t="array" ref="U3128">_xlfn.IFS(Data_set[[#This Row],[Income (in K/year)]]&lt;50,"&lt;50K",Data_set[[#This Row],[Income (in K/year)]]&lt;75,"50K-75K",Data_set[[#This Row],[Income (in K/year)]]&lt;100,"75K-100K",Data_set[[#This Row],[Income (in K/year)]]&lt;150,"100K-150K",TRUE,"&gt;150K")</f>
        <v>&lt;50K</v>
      </c>
    </row>
    <row r="3129" spans="1:21" hidden="1" x14ac:dyDescent="0.3">
      <c r="A3129">
        <v>4692</v>
      </c>
      <c r="B3129">
        <v>41</v>
      </c>
      <c r="C3129">
        <v>17</v>
      </c>
      <c r="D3129">
        <v>65</v>
      </c>
      <c r="E3129" t="s">
        <v>21</v>
      </c>
      <c r="F3129">
        <v>90024</v>
      </c>
      <c r="G3129">
        <v>3</v>
      </c>
      <c r="H3129">
        <v>2.1</v>
      </c>
      <c r="I3129" t="s">
        <v>19</v>
      </c>
      <c r="J3129">
        <v>0</v>
      </c>
      <c r="K3129" t="s">
        <v>16</v>
      </c>
      <c r="L3129" t="s">
        <v>16</v>
      </c>
      <c r="M3129" t="s">
        <v>16</v>
      </c>
      <c r="N3129" t="s">
        <v>17</v>
      </c>
      <c r="O3129" t="s">
        <v>16</v>
      </c>
      <c r="P3129" t="str" cm="1">
        <f t="array" ref="P3129">_xlfn.IFS(Data_set[[#This Row],[Age (in years)]]&lt;=30,"&lt;30",Data_set[[#This Row],[Age (in years)]]&lt;=40,"30-40",Data_set[[#This Row],[Age (in years)]]&lt;=50,"40-50",Data_set[[#This Row],[Age (in years)]]&lt;=60,"50-60",Data_set[[#This Row],[Age (in years)]]&gt;60,"&gt;60")</f>
        <v>40-50</v>
      </c>
      <c r="Q3129" t="str" cm="1">
        <f t="array" ref="Q3129">_xlfn.IFS(Data_set[[#This Row],[Experience (in years)]]&lt;=5,"0-5",Data_set[[#This Row],[Experience (in years)]]&lt;=10,"6-10",Data_set[[#This Row],[Experience (in years)]]&lt;=20,"11-20",Data_set[[#This Row],[Experience (in years)]]&lt;=30,"21-30",Data_set[[#This Row],[Experience (in years)]]&lt;=40,"31-40",TRUE,"40+")</f>
        <v>11-20</v>
      </c>
      <c r="R3129" t="str" cm="1">
        <f t="array" ref="R3129">_xlfn.IFS(Data_set[[#This Row],[Mortgage]]=0,"0",Data_set[[#This Row],[Mortgage]]&lt;=100,"1-100",Data_set[[#This Row],[Mortgage]]&lt;=200,"101-200",Data_set[[#This Row],[Mortgage]]&lt;=300,"201-300",Data_set[[#This Row],[Mortgage]]&lt;=400,"301-400",TRUE,"400+")</f>
        <v>0</v>
      </c>
      <c r="S3129" t="str" cm="1">
        <f t="array" ref="S3129">_xlfn.IFS(Data_set[[#This Row],[CCAvg]]&lt;=2,"0-2",Data_set[[#This Row],[CCAvg]]&lt;=5,"3-5",Data_set[[#This Row],[CCAvg]]&lt;=8,"6-8",TRUE,"8+")</f>
        <v>3-5</v>
      </c>
      <c r="T3129">
        <f>IF(Data_set[[#This Row],[Personal Loan]]="Yes",1,0)</f>
        <v>0</v>
      </c>
      <c r="U3129" t="str" cm="1">
        <f t="array" ref="U3129">_xlfn.IFS(Data_set[[#This Row],[Income (in K/year)]]&lt;50,"&lt;50K",Data_set[[#This Row],[Income (in K/year)]]&lt;75,"50K-75K",Data_set[[#This Row],[Income (in K/year)]]&lt;100,"75K-100K",Data_set[[#This Row],[Income (in K/year)]]&lt;150,"100K-150K",TRUE,"&gt;150K")</f>
        <v>50K-75K</v>
      </c>
    </row>
    <row r="3130" spans="1:21" hidden="1" x14ac:dyDescent="0.3">
      <c r="A3130">
        <v>4711</v>
      </c>
      <c r="B3130">
        <v>41</v>
      </c>
      <c r="C3130">
        <v>17</v>
      </c>
      <c r="D3130">
        <v>71</v>
      </c>
      <c r="E3130" t="s">
        <v>21</v>
      </c>
      <c r="F3130">
        <v>92182</v>
      </c>
      <c r="G3130">
        <v>3</v>
      </c>
      <c r="H3130">
        <v>0.3</v>
      </c>
      <c r="I3130" t="s">
        <v>19</v>
      </c>
      <c r="J3130">
        <v>0</v>
      </c>
      <c r="K3130" t="s">
        <v>16</v>
      </c>
      <c r="L3130" t="s">
        <v>16</v>
      </c>
      <c r="M3130" t="s">
        <v>16</v>
      </c>
      <c r="N3130" t="s">
        <v>16</v>
      </c>
      <c r="O3130" t="s">
        <v>17</v>
      </c>
      <c r="P3130" t="str" cm="1">
        <f t="array" ref="P3130">_xlfn.IFS(Data_set[[#This Row],[Age (in years)]]&lt;=30,"&lt;30",Data_set[[#This Row],[Age (in years)]]&lt;=40,"30-40",Data_set[[#This Row],[Age (in years)]]&lt;=50,"40-50",Data_set[[#This Row],[Age (in years)]]&lt;=60,"50-60",Data_set[[#This Row],[Age (in years)]]&gt;60,"&gt;60")</f>
        <v>40-50</v>
      </c>
      <c r="Q3130" t="str" cm="1">
        <f t="array" ref="Q3130">_xlfn.IFS(Data_set[[#This Row],[Experience (in years)]]&lt;=5,"0-5",Data_set[[#This Row],[Experience (in years)]]&lt;=10,"6-10",Data_set[[#This Row],[Experience (in years)]]&lt;=20,"11-20",Data_set[[#This Row],[Experience (in years)]]&lt;=30,"21-30",Data_set[[#This Row],[Experience (in years)]]&lt;=40,"31-40",TRUE,"40+")</f>
        <v>11-20</v>
      </c>
      <c r="R3130" t="str" cm="1">
        <f t="array" ref="R3130">_xlfn.IFS(Data_set[[#This Row],[Mortgage]]=0,"0",Data_set[[#This Row],[Mortgage]]&lt;=100,"1-100",Data_set[[#This Row],[Mortgage]]&lt;=200,"101-200",Data_set[[#This Row],[Mortgage]]&lt;=300,"201-300",Data_set[[#This Row],[Mortgage]]&lt;=400,"301-400",TRUE,"400+")</f>
        <v>0</v>
      </c>
      <c r="S3130" t="str" cm="1">
        <f t="array" ref="S3130">_xlfn.IFS(Data_set[[#This Row],[CCAvg]]&lt;=2,"0-2",Data_set[[#This Row],[CCAvg]]&lt;=5,"3-5",Data_set[[#This Row],[CCAvg]]&lt;=8,"6-8",TRUE,"8+")</f>
        <v>0-2</v>
      </c>
      <c r="T3130">
        <f>IF(Data_set[[#This Row],[Personal Loan]]="Yes",1,0)</f>
        <v>0</v>
      </c>
      <c r="U3130" t="str" cm="1">
        <f t="array" ref="U3130">_xlfn.IFS(Data_set[[#This Row],[Income (in K/year)]]&lt;50,"&lt;50K",Data_set[[#This Row],[Income (in K/year)]]&lt;75,"50K-75K",Data_set[[#This Row],[Income (in K/year)]]&lt;100,"75K-100K",Data_set[[#This Row],[Income (in K/year)]]&lt;150,"100K-150K",TRUE,"&gt;150K")</f>
        <v>50K-75K</v>
      </c>
    </row>
    <row r="3131" spans="1:21" hidden="1" x14ac:dyDescent="0.3">
      <c r="A3131">
        <v>4721</v>
      </c>
      <c r="B3131">
        <v>41</v>
      </c>
      <c r="C3131">
        <v>15</v>
      </c>
      <c r="D3131">
        <v>88</v>
      </c>
      <c r="E3131" t="s">
        <v>21</v>
      </c>
      <c r="F3131">
        <v>90740</v>
      </c>
      <c r="G3131">
        <v>1</v>
      </c>
      <c r="H3131">
        <v>2.8</v>
      </c>
      <c r="I3131" t="s">
        <v>19</v>
      </c>
      <c r="J3131">
        <v>0</v>
      </c>
      <c r="K3131" t="s">
        <v>16</v>
      </c>
      <c r="L3131" t="s">
        <v>17</v>
      </c>
      <c r="M3131" t="s">
        <v>16</v>
      </c>
      <c r="N3131" t="s">
        <v>16</v>
      </c>
      <c r="O3131" t="s">
        <v>16</v>
      </c>
      <c r="P3131" t="str" cm="1">
        <f t="array" ref="P3131">_xlfn.IFS(Data_set[[#This Row],[Age (in years)]]&lt;=30,"&lt;30",Data_set[[#This Row],[Age (in years)]]&lt;=40,"30-40",Data_set[[#This Row],[Age (in years)]]&lt;=50,"40-50",Data_set[[#This Row],[Age (in years)]]&lt;=60,"50-60",Data_set[[#This Row],[Age (in years)]]&gt;60,"&gt;60")</f>
        <v>40-50</v>
      </c>
      <c r="Q3131" t="str" cm="1">
        <f t="array" ref="Q3131">_xlfn.IFS(Data_set[[#This Row],[Experience (in years)]]&lt;=5,"0-5",Data_set[[#This Row],[Experience (in years)]]&lt;=10,"6-10",Data_set[[#This Row],[Experience (in years)]]&lt;=20,"11-20",Data_set[[#This Row],[Experience (in years)]]&lt;=30,"21-30",Data_set[[#This Row],[Experience (in years)]]&lt;=40,"31-40",TRUE,"40+")</f>
        <v>11-20</v>
      </c>
      <c r="R3131" t="str" cm="1">
        <f t="array" ref="R3131">_xlfn.IFS(Data_set[[#This Row],[Mortgage]]=0,"0",Data_set[[#This Row],[Mortgage]]&lt;=100,"1-100",Data_set[[#This Row],[Mortgage]]&lt;=200,"101-200",Data_set[[#This Row],[Mortgage]]&lt;=300,"201-300",Data_set[[#This Row],[Mortgage]]&lt;=400,"301-400",TRUE,"400+")</f>
        <v>0</v>
      </c>
      <c r="S3131" t="str" cm="1">
        <f t="array" ref="S3131">_xlfn.IFS(Data_set[[#This Row],[CCAvg]]&lt;=2,"0-2",Data_set[[#This Row],[CCAvg]]&lt;=5,"3-5",Data_set[[#This Row],[CCAvg]]&lt;=8,"6-8",TRUE,"8+")</f>
        <v>3-5</v>
      </c>
      <c r="T3131">
        <f>IF(Data_set[[#This Row],[Personal Loan]]="Yes",1,0)</f>
        <v>0</v>
      </c>
      <c r="U3131" t="str" cm="1">
        <f t="array" ref="U3131">_xlfn.IFS(Data_set[[#This Row],[Income (in K/year)]]&lt;50,"&lt;50K",Data_set[[#This Row],[Income (in K/year)]]&lt;75,"50K-75K",Data_set[[#This Row],[Income (in K/year)]]&lt;100,"75K-100K",Data_set[[#This Row],[Income (in K/year)]]&lt;150,"100K-150K",TRUE,"&gt;150K")</f>
        <v>75K-100K</v>
      </c>
    </row>
    <row r="3132" spans="1:21" hidden="1" x14ac:dyDescent="0.3">
      <c r="A3132">
        <v>4728</v>
      </c>
      <c r="B3132">
        <v>41</v>
      </c>
      <c r="C3132">
        <v>17</v>
      </c>
      <c r="D3132">
        <v>58</v>
      </c>
      <c r="E3132" t="s">
        <v>21</v>
      </c>
      <c r="F3132">
        <v>92009</v>
      </c>
      <c r="G3132">
        <v>4</v>
      </c>
      <c r="H3132">
        <v>2.67</v>
      </c>
      <c r="I3132" t="s">
        <v>15</v>
      </c>
      <c r="J3132">
        <v>0</v>
      </c>
      <c r="K3132" t="s">
        <v>16</v>
      </c>
      <c r="L3132" t="s">
        <v>16</v>
      </c>
      <c r="M3132" t="s">
        <v>16</v>
      </c>
      <c r="N3132" t="s">
        <v>17</v>
      </c>
      <c r="O3132" t="s">
        <v>17</v>
      </c>
      <c r="P3132" t="str" cm="1">
        <f t="array" ref="P3132">_xlfn.IFS(Data_set[[#This Row],[Age (in years)]]&lt;=30,"&lt;30",Data_set[[#This Row],[Age (in years)]]&lt;=40,"30-40",Data_set[[#This Row],[Age (in years)]]&lt;=50,"40-50",Data_set[[#This Row],[Age (in years)]]&lt;=60,"50-60",Data_set[[#This Row],[Age (in years)]]&gt;60,"&gt;60")</f>
        <v>40-50</v>
      </c>
      <c r="Q3132" t="str" cm="1">
        <f t="array" ref="Q3132">_xlfn.IFS(Data_set[[#This Row],[Experience (in years)]]&lt;=5,"0-5",Data_set[[#This Row],[Experience (in years)]]&lt;=10,"6-10",Data_set[[#This Row],[Experience (in years)]]&lt;=20,"11-20",Data_set[[#This Row],[Experience (in years)]]&lt;=30,"21-30",Data_set[[#This Row],[Experience (in years)]]&lt;=40,"31-40",TRUE,"40+")</f>
        <v>11-20</v>
      </c>
      <c r="R3132" t="str" cm="1">
        <f t="array" ref="R3132">_xlfn.IFS(Data_set[[#This Row],[Mortgage]]=0,"0",Data_set[[#This Row],[Mortgage]]&lt;=100,"1-100",Data_set[[#This Row],[Mortgage]]&lt;=200,"101-200",Data_set[[#This Row],[Mortgage]]&lt;=300,"201-300",Data_set[[#This Row],[Mortgage]]&lt;=400,"301-400",TRUE,"400+")</f>
        <v>0</v>
      </c>
      <c r="S3132" t="str" cm="1">
        <f t="array" ref="S3132">_xlfn.IFS(Data_set[[#This Row],[CCAvg]]&lt;=2,"0-2",Data_set[[#This Row],[CCAvg]]&lt;=5,"3-5",Data_set[[#This Row],[CCAvg]]&lt;=8,"6-8",TRUE,"8+")</f>
        <v>3-5</v>
      </c>
      <c r="T3132">
        <f>IF(Data_set[[#This Row],[Personal Loan]]="Yes",1,0)</f>
        <v>0</v>
      </c>
      <c r="U3132" t="str" cm="1">
        <f t="array" ref="U3132">_xlfn.IFS(Data_set[[#This Row],[Income (in K/year)]]&lt;50,"&lt;50K",Data_set[[#This Row],[Income (in K/year)]]&lt;75,"50K-75K",Data_set[[#This Row],[Income (in K/year)]]&lt;100,"75K-100K",Data_set[[#This Row],[Income (in K/year)]]&lt;150,"100K-150K",TRUE,"&gt;150K")</f>
        <v>50K-75K</v>
      </c>
    </row>
    <row r="3133" spans="1:21" hidden="1" x14ac:dyDescent="0.3">
      <c r="A3133">
        <v>4752</v>
      </c>
      <c r="B3133">
        <v>41</v>
      </c>
      <c r="C3133">
        <v>17</v>
      </c>
      <c r="D3133">
        <v>154</v>
      </c>
      <c r="E3133" t="s">
        <v>14</v>
      </c>
      <c r="F3133">
        <v>92697</v>
      </c>
      <c r="G3133">
        <v>1</v>
      </c>
      <c r="H3133">
        <v>1.7</v>
      </c>
      <c r="I3133" t="s">
        <v>15</v>
      </c>
      <c r="J3133">
        <v>0</v>
      </c>
      <c r="K3133" t="s">
        <v>16</v>
      </c>
      <c r="L3133" t="s">
        <v>16</v>
      </c>
      <c r="M3133" t="s">
        <v>16</v>
      </c>
      <c r="N3133" t="s">
        <v>16</v>
      </c>
      <c r="O3133" t="s">
        <v>17</v>
      </c>
      <c r="P3133" t="str" cm="1">
        <f t="array" ref="P3133">_xlfn.IFS(Data_set[[#This Row],[Age (in years)]]&lt;=30,"&lt;30",Data_set[[#This Row],[Age (in years)]]&lt;=40,"30-40",Data_set[[#This Row],[Age (in years)]]&lt;=50,"40-50",Data_set[[#This Row],[Age (in years)]]&lt;=60,"50-60",Data_set[[#This Row],[Age (in years)]]&gt;60,"&gt;60")</f>
        <v>40-50</v>
      </c>
      <c r="Q3133" t="str" cm="1">
        <f t="array" ref="Q3133">_xlfn.IFS(Data_set[[#This Row],[Experience (in years)]]&lt;=5,"0-5",Data_set[[#This Row],[Experience (in years)]]&lt;=10,"6-10",Data_set[[#This Row],[Experience (in years)]]&lt;=20,"11-20",Data_set[[#This Row],[Experience (in years)]]&lt;=30,"21-30",Data_set[[#This Row],[Experience (in years)]]&lt;=40,"31-40",TRUE,"40+")</f>
        <v>11-20</v>
      </c>
      <c r="R3133" t="str" cm="1">
        <f t="array" ref="R3133">_xlfn.IFS(Data_set[[#This Row],[Mortgage]]=0,"0",Data_set[[#This Row],[Mortgage]]&lt;=100,"1-100",Data_set[[#This Row],[Mortgage]]&lt;=200,"101-200",Data_set[[#This Row],[Mortgage]]&lt;=300,"201-300",Data_set[[#This Row],[Mortgage]]&lt;=400,"301-400",TRUE,"400+")</f>
        <v>0</v>
      </c>
      <c r="S3133" t="str" cm="1">
        <f t="array" ref="S3133">_xlfn.IFS(Data_set[[#This Row],[CCAvg]]&lt;=2,"0-2",Data_set[[#This Row],[CCAvg]]&lt;=5,"3-5",Data_set[[#This Row],[CCAvg]]&lt;=8,"6-8",TRUE,"8+")</f>
        <v>0-2</v>
      </c>
      <c r="T3133">
        <f>IF(Data_set[[#This Row],[Personal Loan]]="Yes",1,0)</f>
        <v>0</v>
      </c>
      <c r="U3133" t="str" cm="1">
        <f t="array" ref="U3133">_xlfn.IFS(Data_set[[#This Row],[Income (in K/year)]]&lt;50,"&lt;50K",Data_set[[#This Row],[Income (in K/year)]]&lt;75,"50K-75K",Data_set[[#This Row],[Income (in K/year)]]&lt;100,"75K-100K",Data_set[[#This Row],[Income (in K/year)]]&lt;150,"100K-150K",TRUE,"&gt;150K")</f>
        <v>&gt;150K</v>
      </c>
    </row>
    <row r="3134" spans="1:21" hidden="1" x14ac:dyDescent="0.3">
      <c r="A3134">
        <v>4767</v>
      </c>
      <c r="B3134">
        <v>41</v>
      </c>
      <c r="C3134">
        <v>15</v>
      </c>
      <c r="D3134">
        <v>54</v>
      </c>
      <c r="E3134" t="s">
        <v>21</v>
      </c>
      <c r="F3134">
        <v>91775</v>
      </c>
      <c r="G3134">
        <v>3</v>
      </c>
      <c r="H3134">
        <v>2.1</v>
      </c>
      <c r="I3134" t="s">
        <v>15</v>
      </c>
      <c r="J3134">
        <v>0</v>
      </c>
      <c r="K3134" t="s">
        <v>16</v>
      </c>
      <c r="L3134" t="s">
        <v>16</v>
      </c>
      <c r="M3134" t="s">
        <v>16</v>
      </c>
      <c r="N3134" t="s">
        <v>17</v>
      </c>
      <c r="O3134" t="s">
        <v>16</v>
      </c>
      <c r="P3134" t="str" cm="1">
        <f t="array" ref="P3134">_xlfn.IFS(Data_set[[#This Row],[Age (in years)]]&lt;=30,"&lt;30",Data_set[[#This Row],[Age (in years)]]&lt;=40,"30-40",Data_set[[#This Row],[Age (in years)]]&lt;=50,"40-50",Data_set[[#This Row],[Age (in years)]]&lt;=60,"50-60",Data_set[[#This Row],[Age (in years)]]&gt;60,"&gt;60")</f>
        <v>40-50</v>
      </c>
      <c r="Q3134" t="str" cm="1">
        <f t="array" ref="Q3134">_xlfn.IFS(Data_set[[#This Row],[Experience (in years)]]&lt;=5,"0-5",Data_set[[#This Row],[Experience (in years)]]&lt;=10,"6-10",Data_set[[#This Row],[Experience (in years)]]&lt;=20,"11-20",Data_set[[#This Row],[Experience (in years)]]&lt;=30,"21-30",Data_set[[#This Row],[Experience (in years)]]&lt;=40,"31-40",TRUE,"40+")</f>
        <v>11-20</v>
      </c>
      <c r="R3134" t="str" cm="1">
        <f t="array" ref="R3134">_xlfn.IFS(Data_set[[#This Row],[Mortgage]]=0,"0",Data_set[[#This Row],[Mortgage]]&lt;=100,"1-100",Data_set[[#This Row],[Mortgage]]&lt;=200,"101-200",Data_set[[#This Row],[Mortgage]]&lt;=300,"201-300",Data_set[[#This Row],[Mortgage]]&lt;=400,"301-400",TRUE,"400+")</f>
        <v>0</v>
      </c>
      <c r="S3134" t="str" cm="1">
        <f t="array" ref="S3134">_xlfn.IFS(Data_set[[#This Row],[CCAvg]]&lt;=2,"0-2",Data_set[[#This Row],[CCAvg]]&lt;=5,"3-5",Data_set[[#This Row],[CCAvg]]&lt;=8,"6-8",TRUE,"8+")</f>
        <v>3-5</v>
      </c>
      <c r="T3134">
        <f>IF(Data_set[[#This Row],[Personal Loan]]="Yes",1,0)</f>
        <v>0</v>
      </c>
      <c r="U3134" t="str" cm="1">
        <f t="array" ref="U3134">_xlfn.IFS(Data_set[[#This Row],[Income (in K/year)]]&lt;50,"&lt;50K",Data_set[[#This Row],[Income (in K/year)]]&lt;75,"50K-75K",Data_set[[#This Row],[Income (in K/year)]]&lt;100,"75K-100K",Data_set[[#This Row],[Income (in K/year)]]&lt;150,"100K-150K",TRUE,"&gt;150K")</f>
        <v>50K-75K</v>
      </c>
    </row>
    <row r="3135" spans="1:21" hidden="1" x14ac:dyDescent="0.3">
      <c r="A3135">
        <v>4865</v>
      </c>
      <c r="B3135">
        <v>41</v>
      </c>
      <c r="C3135">
        <v>16</v>
      </c>
      <c r="D3135">
        <v>52</v>
      </c>
      <c r="E3135" t="s">
        <v>21</v>
      </c>
      <c r="F3135">
        <v>91311</v>
      </c>
      <c r="G3135">
        <v>2</v>
      </c>
      <c r="H3135">
        <v>2.2000000000000002</v>
      </c>
      <c r="I3135" t="s">
        <v>19</v>
      </c>
      <c r="J3135">
        <v>0</v>
      </c>
      <c r="K3135" t="s">
        <v>16</v>
      </c>
      <c r="L3135" t="s">
        <v>16</v>
      </c>
      <c r="M3135" t="s">
        <v>16</v>
      </c>
      <c r="N3135" t="s">
        <v>17</v>
      </c>
      <c r="O3135" t="s">
        <v>16</v>
      </c>
      <c r="P3135" t="str" cm="1">
        <f t="array" ref="P3135">_xlfn.IFS(Data_set[[#This Row],[Age (in years)]]&lt;=30,"&lt;30",Data_set[[#This Row],[Age (in years)]]&lt;=40,"30-40",Data_set[[#This Row],[Age (in years)]]&lt;=50,"40-50",Data_set[[#This Row],[Age (in years)]]&lt;=60,"50-60",Data_set[[#This Row],[Age (in years)]]&gt;60,"&gt;60")</f>
        <v>40-50</v>
      </c>
      <c r="Q3135" t="str" cm="1">
        <f t="array" ref="Q3135">_xlfn.IFS(Data_set[[#This Row],[Experience (in years)]]&lt;=5,"0-5",Data_set[[#This Row],[Experience (in years)]]&lt;=10,"6-10",Data_set[[#This Row],[Experience (in years)]]&lt;=20,"11-20",Data_set[[#This Row],[Experience (in years)]]&lt;=30,"21-30",Data_set[[#This Row],[Experience (in years)]]&lt;=40,"31-40",TRUE,"40+")</f>
        <v>11-20</v>
      </c>
      <c r="R3135" t="str" cm="1">
        <f t="array" ref="R3135">_xlfn.IFS(Data_set[[#This Row],[Mortgage]]=0,"0",Data_set[[#This Row],[Mortgage]]&lt;=100,"1-100",Data_set[[#This Row],[Mortgage]]&lt;=200,"101-200",Data_set[[#This Row],[Mortgage]]&lt;=300,"201-300",Data_set[[#This Row],[Mortgage]]&lt;=400,"301-400",TRUE,"400+")</f>
        <v>0</v>
      </c>
      <c r="S3135" t="str" cm="1">
        <f t="array" ref="S3135">_xlfn.IFS(Data_set[[#This Row],[CCAvg]]&lt;=2,"0-2",Data_set[[#This Row],[CCAvg]]&lt;=5,"3-5",Data_set[[#This Row],[CCAvg]]&lt;=8,"6-8",TRUE,"8+")</f>
        <v>3-5</v>
      </c>
      <c r="T3135">
        <f>IF(Data_set[[#This Row],[Personal Loan]]="Yes",1,0)</f>
        <v>0</v>
      </c>
      <c r="U3135" t="str" cm="1">
        <f t="array" ref="U3135">_xlfn.IFS(Data_set[[#This Row],[Income (in K/year)]]&lt;50,"&lt;50K",Data_set[[#This Row],[Income (in K/year)]]&lt;75,"50K-75K",Data_set[[#This Row],[Income (in K/year)]]&lt;100,"75K-100K",Data_set[[#This Row],[Income (in K/year)]]&lt;150,"100K-150K",TRUE,"&gt;150K")</f>
        <v>50K-75K</v>
      </c>
    </row>
    <row r="3136" spans="1:21" hidden="1" x14ac:dyDescent="0.3">
      <c r="A3136">
        <v>4867</v>
      </c>
      <c r="B3136">
        <v>41</v>
      </c>
      <c r="C3136">
        <v>17</v>
      </c>
      <c r="D3136">
        <v>71</v>
      </c>
      <c r="E3136" t="s">
        <v>21</v>
      </c>
      <c r="F3136">
        <v>94801</v>
      </c>
      <c r="G3136">
        <v>2</v>
      </c>
      <c r="H3136">
        <v>3.2</v>
      </c>
      <c r="I3136" t="s">
        <v>15</v>
      </c>
      <c r="J3136">
        <v>0</v>
      </c>
      <c r="K3136" t="s">
        <v>16</v>
      </c>
      <c r="L3136" t="s">
        <v>16</v>
      </c>
      <c r="M3136" t="s">
        <v>16</v>
      </c>
      <c r="N3136" t="s">
        <v>17</v>
      </c>
      <c r="O3136" t="s">
        <v>17</v>
      </c>
      <c r="P3136" t="str" cm="1">
        <f t="array" ref="P3136">_xlfn.IFS(Data_set[[#This Row],[Age (in years)]]&lt;=30,"&lt;30",Data_set[[#This Row],[Age (in years)]]&lt;=40,"30-40",Data_set[[#This Row],[Age (in years)]]&lt;=50,"40-50",Data_set[[#This Row],[Age (in years)]]&lt;=60,"50-60",Data_set[[#This Row],[Age (in years)]]&gt;60,"&gt;60")</f>
        <v>40-50</v>
      </c>
      <c r="Q3136" t="str" cm="1">
        <f t="array" ref="Q3136">_xlfn.IFS(Data_set[[#This Row],[Experience (in years)]]&lt;=5,"0-5",Data_set[[#This Row],[Experience (in years)]]&lt;=10,"6-10",Data_set[[#This Row],[Experience (in years)]]&lt;=20,"11-20",Data_set[[#This Row],[Experience (in years)]]&lt;=30,"21-30",Data_set[[#This Row],[Experience (in years)]]&lt;=40,"31-40",TRUE,"40+")</f>
        <v>11-20</v>
      </c>
      <c r="R3136" t="str" cm="1">
        <f t="array" ref="R3136">_xlfn.IFS(Data_set[[#This Row],[Mortgage]]=0,"0",Data_set[[#This Row],[Mortgage]]&lt;=100,"1-100",Data_set[[#This Row],[Mortgage]]&lt;=200,"101-200",Data_set[[#This Row],[Mortgage]]&lt;=300,"201-300",Data_set[[#This Row],[Mortgage]]&lt;=400,"301-400",TRUE,"400+")</f>
        <v>0</v>
      </c>
      <c r="S3136" t="str" cm="1">
        <f t="array" ref="S3136">_xlfn.IFS(Data_set[[#This Row],[CCAvg]]&lt;=2,"0-2",Data_set[[#This Row],[CCAvg]]&lt;=5,"3-5",Data_set[[#This Row],[CCAvg]]&lt;=8,"6-8",TRUE,"8+")</f>
        <v>3-5</v>
      </c>
      <c r="T3136">
        <f>IF(Data_set[[#This Row],[Personal Loan]]="Yes",1,0)</f>
        <v>0</v>
      </c>
      <c r="U3136" t="str" cm="1">
        <f t="array" ref="U3136">_xlfn.IFS(Data_set[[#This Row],[Income (in K/year)]]&lt;50,"&lt;50K",Data_set[[#This Row],[Income (in K/year)]]&lt;75,"50K-75K",Data_set[[#This Row],[Income (in K/year)]]&lt;100,"75K-100K",Data_set[[#This Row],[Income (in K/year)]]&lt;150,"100K-150K",TRUE,"&gt;150K")</f>
        <v>50K-75K</v>
      </c>
    </row>
    <row r="3137" spans="1:21" hidden="1" x14ac:dyDescent="0.3">
      <c r="A3137">
        <v>4888</v>
      </c>
      <c r="B3137">
        <v>41</v>
      </c>
      <c r="C3137">
        <v>15</v>
      </c>
      <c r="D3137">
        <v>49</v>
      </c>
      <c r="E3137" t="s">
        <v>18</v>
      </c>
      <c r="F3137">
        <v>90245</v>
      </c>
      <c r="G3137">
        <v>3</v>
      </c>
      <c r="H3137">
        <v>0.9</v>
      </c>
      <c r="I3137" t="s">
        <v>19</v>
      </c>
      <c r="J3137">
        <v>0</v>
      </c>
      <c r="K3137" t="s">
        <v>16</v>
      </c>
      <c r="L3137" t="s">
        <v>16</v>
      </c>
      <c r="M3137" t="s">
        <v>17</v>
      </c>
      <c r="N3137" t="s">
        <v>17</v>
      </c>
      <c r="O3137" t="s">
        <v>17</v>
      </c>
      <c r="P3137" t="str" cm="1">
        <f t="array" ref="P3137">_xlfn.IFS(Data_set[[#This Row],[Age (in years)]]&lt;=30,"&lt;30",Data_set[[#This Row],[Age (in years)]]&lt;=40,"30-40",Data_set[[#This Row],[Age (in years)]]&lt;=50,"40-50",Data_set[[#This Row],[Age (in years)]]&lt;=60,"50-60",Data_set[[#This Row],[Age (in years)]]&gt;60,"&gt;60")</f>
        <v>40-50</v>
      </c>
      <c r="Q3137" t="str" cm="1">
        <f t="array" ref="Q3137">_xlfn.IFS(Data_set[[#This Row],[Experience (in years)]]&lt;=5,"0-5",Data_set[[#This Row],[Experience (in years)]]&lt;=10,"6-10",Data_set[[#This Row],[Experience (in years)]]&lt;=20,"11-20",Data_set[[#This Row],[Experience (in years)]]&lt;=30,"21-30",Data_set[[#This Row],[Experience (in years)]]&lt;=40,"31-40",TRUE,"40+")</f>
        <v>11-20</v>
      </c>
      <c r="R3137" t="str" cm="1">
        <f t="array" ref="R3137">_xlfn.IFS(Data_set[[#This Row],[Mortgage]]=0,"0",Data_set[[#This Row],[Mortgage]]&lt;=100,"1-100",Data_set[[#This Row],[Mortgage]]&lt;=200,"101-200",Data_set[[#This Row],[Mortgage]]&lt;=300,"201-300",Data_set[[#This Row],[Mortgage]]&lt;=400,"301-400",TRUE,"400+")</f>
        <v>0</v>
      </c>
      <c r="S3137" t="str" cm="1">
        <f t="array" ref="S3137">_xlfn.IFS(Data_set[[#This Row],[CCAvg]]&lt;=2,"0-2",Data_set[[#This Row],[CCAvg]]&lt;=5,"3-5",Data_set[[#This Row],[CCAvg]]&lt;=8,"6-8",TRUE,"8+")</f>
        <v>0-2</v>
      </c>
      <c r="T3137">
        <f>IF(Data_set[[#This Row],[Personal Loan]]="Yes",1,0)</f>
        <v>0</v>
      </c>
      <c r="U3137" t="str" cm="1">
        <f t="array" ref="U3137">_xlfn.IFS(Data_set[[#This Row],[Income (in K/year)]]&lt;50,"&lt;50K",Data_set[[#This Row],[Income (in K/year)]]&lt;75,"50K-75K",Data_set[[#This Row],[Income (in K/year)]]&lt;100,"75K-100K",Data_set[[#This Row],[Income (in K/year)]]&lt;150,"100K-150K",TRUE,"&gt;150K")</f>
        <v>&lt;50K</v>
      </c>
    </row>
    <row r="3138" spans="1:21" hidden="1" x14ac:dyDescent="0.3">
      <c r="A3138">
        <v>4910</v>
      </c>
      <c r="B3138">
        <v>41</v>
      </c>
      <c r="C3138">
        <v>16</v>
      </c>
      <c r="D3138">
        <v>25</v>
      </c>
      <c r="E3138" t="s">
        <v>18</v>
      </c>
      <c r="F3138">
        <v>95014</v>
      </c>
      <c r="G3138">
        <v>2</v>
      </c>
      <c r="H3138">
        <v>0.1</v>
      </c>
      <c r="I3138" t="s">
        <v>20</v>
      </c>
      <c r="J3138">
        <v>0</v>
      </c>
      <c r="K3138" t="s">
        <v>16</v>
      </c>
      <c r="L3138" t="s">
        <v>16</v>
      </c>
      <c r="M3138" t="s">
        <v>16</v>
      </c>
      <c r="N3138" t="s">
        <v>16</v>
      </c>
      <c r="O3138" t="s">
        <v>17</v>
      </c>
      <c r="P3138" t="str" cm="1">
        <f t="array" ref="P3138">_xlfn.IFS(Data_set[[#This Row],[Age (in years)]]&lt;=30,"&lt;30",Data_set[[#This Row],[Age (in years)]]&lt;=40,"30-40",Data_set[[#This Row],[Age (in years)]]&lt;=50,"40-50",Data_set[[#This Row],[Age (in years)]]&lt;=60,"50-60",Data_set[[#This Row],[Age (in years)]]&gt;60,"&gt;60")</f>
        <v>40-50</v>
      </c>
      <c r="Q3138" t="str" cm="1">
        <f t="array" ref="Q3138">_xlfn.IFS(Data_set[[#This Row],[Experience (in years)]]&lt;=5,"0-5",Data_set[[#This Row],[Experience (in years)]]&lt;=10,"6-10",Data_set[[#This Row],[Experience (in years)]]&lt;=20,"11-20",Data_set[[#This Row],[Experience (in years)]]&lt;=30,"21-30",Data_set[[#This Row],[Experience (in years)]]&lt;=40,"31-40",TRUE,"40+")</f>
        <v>11-20</v>
      </c>
      <c r="R3138" t="str" cm="1">
        <f t="array" ref="R3138">_xlfn.IFS(Data_set[[#This Row],[Mortgage]]=0,"0",Data_set[[#This Row],[Mortgage]]&lt;=100,"1-100",Data_set[[#This Row],[Mortgage]]&lt;=200,"101-200",Data_set[[#This Row],[Mortgage]]&lt;=300,"201-300",Data_set[[#This Row],[Mortgage]]&lt;=400,"301-400",TRUE,"400+")</f>
        <v>0</v>
      </c>
      <c r="S3138" t="str" cm="1">
        <f t="array" ref="S3138">_xlfn.IFS(Data_set[[#This Row],[CCAvg]]&lt;=2,"0-2",Data_set[[#This Row],[CCAvg]]&lt;=5,"3-5",Data_set[[#This Row],[CCAvg]]&lt;=8,"6-8",TRUE,"8+")</f>
        <v>0-2</v>
      </c>
      <c r="T3138">
        <f>IF(Data_set[[#This Row],[Personal Loan]]="Yes",1,0)</f>
        <v>0</v>
      </c>
      <c r="U3138" t="str" cm="1">
        <f t="array" ref="U3138">_xlfn.IFS(Data_set[[#This Row],[Income (in K/year)]]&lt;50,"&lt;50K",Data_set[[#This Row],[Income (in K/year)]]&lt;75,"50K-75K",Data_set[[#This Row],[Income (in K/year)]]&lt;100,"75K-100K",Data_set[[#This Row],[Income (in K/year)]]&lt;150,"100K-150K",TRUE,"&gt;150K")</f>
        <v>&lt;50K</v>
      </c>
    </row>
    <row r="3139" spans="1:21" hidden="1" x14ac:dyDescent="0.3">
      <c r="A3139">
        <v>4920</v>
      </c>
      <c r="B3139">
        <v>41</v>
      </c>
      <c r="C3139">
        <v>16</v>
      </c>
      <c r="D3139">
        <v>68</v>
      </c>
      <c r="E3139" t="s">
        <v>21</v>
      </c>
      <c r="F3139">
        <v>92122</v>
      </c>
      <c r="G3139">
        <v>3</v>
      </c>
      <c r="H3139">
        <v>3</v>
      </c>
      <c r="I3139" t="s">
        <v>15</v>
      </c>
      <c r="J3139">
        <v>0</v>
      </c>
      <c r="K3139" t="s">
        <v>16</v>
      </c>
      <c r="L3139" t="s">
        <v>16</v>
      </c>
      <c r="M3139" t="s">
        <v>16</v>
      </c>
      <c r="N3139" t="s">
        <v>17</v>
      </c>
      <c r="O3139" t="s">
        <v>17</v>
      </c>
      <c r="P3139" t="str" cm="1">
        <f t="array" ref="P3139">_xlfn.IFS(Data_set[[#This Row],[Age (in years)]]&lt;=30,"&lt;30",Data_set[[#This Row],[Age (in years)]]&lt;=40,"30-40",Data_set[[#This Row],[Age (in years)]]&lt;=50,"40-50",Data_set[[#This Row],[Age (in years)]]&lt;=60,"50-60",Data_set[[#This Row],[Age (in years)]]&gt;60,"&gt;60")</f>
        <v>40-50</v>
      </c>
      <c r="Q3139" t="str" cm="1">
        <f t="array" ref="Q3139">_xlfn.IFS(Data_set[[#This Row],[Experience (in years)]]&lt;=5,"0-5",Data_set[[#This Row],[Experience (in years)]]&lt;=10,"6-10",Data_set[[#This Row],[Experience (in years)]]&lt;=20,"11-20",Data_set[[#This Row],[Experience (in years)]]&lt;=30,"21-30",Data_set[[#This Row],[Experience (in years)]]&lt;=40,"31-40",TRUE,"40+")</f>
        <v>11-20</v>
      </c>
      <c r="R3139" t="str" cm="1">
        <f t="array" ref="R3139">_xlfn.IFS(Data_set[[#This Row],[Mortgage]]=0,"0",Data_set[[#This Row],[Mortgage]]&lt;=100,"1-100",Data_set[[#This Row],[Mortgage]]&lt;=200,"101-200",Data_set[[#This Row],[Mortgage]]&lt;=300,"201-300",Data_set[[#This Row],[Mortgage]]&lt;=400,"301-400",TRUE,"400+")</f>
        <v>0</v>
      </c>
      <c r="S3139" t="str" cm="1">
        <f t="array" ref="S3139">_xlfn.IFS(Data_set[[#This Row],[CCAvg]]&lt;=2,"0-2",Data_set[[#This Row],[CCAvg]]&lt;=5,"3-5",Data_set[[#This Row],[CCAvg]]&lt;=8,"6-8",TRUE,"8+")</f>
        <v>3-5</v>
      </c>
      <c r="T3139">
        <f>IF(Data_set[[#This Row],[Personal Loan]]="Yes",1,0)</f>
        <v>0</v>
      </c>
      <c r="U3139" t="str" cm="1">
        <f t="array" ref="U3139">_xlfn.IFS(Data_set[[#This Row],[Income (in K/year)]]&lt;50,"&lt;50K",Data_set[[#This Row],[Income (in K/year)]]&lt;75,"50K-75K",Data_set[[#This Row],[Income (in K/year)]]&lt;100,"75K-100K",Data_set[[#This Row],[Income (in K/year)]]&lt;150,"100K-150K",TRUE,"&gt;150K")</f>
        <v>50K-75K</v>
      </c>
    </row>
    <row r="3140" spans="1:21" hidden="1" x14ac:dyDescent="0.3">
      <c r="A3140">
        <v>4967</v>
      </c>
      <c r="B3140">
        <v>41</v>
      </c>
      <c r="C3140">
        <v>17</v>
      </c>
      <c r="D3140">
        <v>34</v>
      </c>
      <c r="E3140" t="s">
        <v>18</v>
      </c>
      <c r="F3140">
        <v>91361</v>
      </c>
      <c r="G3140">
        <v>1</v>
      </c>
      <c r="H3140">
        <v>0.7</v>
      </c>
      <c r="I3140" t="s">
        <v>15</v>
      </c>
      <c r="J3140">
        <v>143</v>
      </c>
      <c r="K3140" t="s">
        <v>16</v>
      </c>
      <c r="L3140" t="s">
        <v>16</v>
      </c>
      <c r="M3140" t="s">
        <v>16</v>
      </c>
      <c r="N3140" t="s">
        <v>16</v>
      </c>
      <c r="O3140" t="s">
        <v>16</v>
      </c>
      <c r="P3140" t="str" cm="1">
        <f t="array" ref="P3140">_xlfn.IFS(Data_set[[#This Row],[Age (in years)]]&lt;=30,"&lt;30",Data_set[[#This Row],[Age (in years)]]&lt;=40,"30-40",Data_set[[#This Row],[Age (in years)]]&lt;=50,"40-50",Data_set[[#This Row],[Age (in years)]]&lt;=60,"50-60",Data_set[[#This Row],[Age (in years)]]&gt;60,"&gt;60")</f>
        <v>40-50</v>
      </c>
      <c r="Q3140" t="str" cm="1">
        <f t="array" ref="Q3140">_xlfn.IFS(Data_set[[#This Row],[Experience (in years)]]&lt;=5,"0-5",Data_set[[#This Row],[Experience (in years)]]&lt;=10,"6-10",Data_set[[#This Row],[Experience (in years)]]&lt;=20,"11-20",Data_set[[#This Row],[Experience (in years)]]&lt;=30,"21-30",Data_set[[#This Row],[Experience (in years)]]&lt;=40,"31-40",TRUE,"40+")</f>
        <v>11-20</v>
      </c>
      <c r="R3140" t="str" cm="1">
        <f t="array" ref="R3140">_xlfn.IFS(Data_set[[#This Row],[Mortgage]]=0,"0",Data_set[[#This Row],[Mortgage]]&lt;=100,"1-100",Data_set[[#This Row],[Mortgage]]&lt;=200,"101-200",Data_set[[#This Row],[Mortgage]]&lt;=300,"201-300",Data_set[[#This Row],[Mortgage]]&lt;=400,"301-400",TRUE,"400+")</f>
        <v>101-200</v>
      </c>
      <c r="S3140" t="str" cm="1">
        <f t="array" ref="S3140">_xlfn.IFS(Data_set[[#This Row],[CCAvg]]&lt;=2,"0-2",Data_set[[#This Row],[CCAvg]]&lt;=5,"3-5",Data_set[[#This Row],[CCAvg]]&lt;=8,"6-8",TRUE,"8+")</f>
        <v>0-2</v>
      </c>
      <c r="T3140">
        <f>IF(Data_set[[#This Row],[Personal Loan]]="Yes",1,0)</f>
        <v>0</v>
      </c>
      <c r="U3140" t="str" cm="1">
        <f t="array" ref="U3140">_xlfn.IFS(Data_set[[#This Row],[Income (in K/year)]]&lt;50,"&lt;50K",Data_set[[#This Row],[Income (in K/year)]]&lt;75,"50K-75K",Data_set[[#This Row],[Income (in K/year)]]&lt;100,"75K-100K",Data_set[[#This Row],[Income (in K/year)]]&lt;150,"100K-150K",TRUE,"&gt;150K")</f>
        <v>&lt;50K</v>
      </c>
    </row>
    <row r="3141" spans="1:21" hidden="1" x14ac:dyDescent="0.3">
      <c r="A3141">
        <v>4968</v>
      </c>
      <c r="B3141">
        <v>41</v>
      </c>
      <c r="C3141">
        <v>16</v>
      </c>
      <c r="D3141">
        <v>69</v>
      </c>
      <c r="E3141" t="s">
        <v>21</v>
      </c>
      <c r="F3141">
        <v>92697</v>
      </c>
      <c r="G3141">
        <v>1</v>
      </c>
      <c r="H3141">
        <v>0.1</v>
      </c>
      <c r="I3141" t="s">
        <v>20</v>
      </c>
      <c r="J3141">
        <v>0</v>
      </c>
      <c r="K3141" t="s">
        <v>16</v>
      </c>
      <c r="L3141" t="s">
        <v>16</v>
      </c>
      <c r="M3141" t="s">
        <v>16</v>
      </c>
      <c r="N3141" t="s">
        <v>17</v>
      </c>
      <c r="O3141" t="s">
        <v>16</v>
      </c>
      <c r="P3141" t="str" cm="1">
        <f t="array" ref="P3141">_xlfn.IFS(Data_set[[#This Row],[Age (in years)]]&lt;=30,"&lt;30",Data_set[[#This Row],[Age (in years)]]&lt;=40,"30-40",Data_set[[#This Row],[Age (in years)]]&lt;=50,"40-50",Data_set[[#This Row],[Age (in years)]]&lt;=60,"50-60",Data_set[[#This Row],[Age (in years)]]&gt;60,"&gt;60")</f>
        <v>40-50</v>
      </c>
      <c r="Q3141" t="str" cm="1">
        <f t="array" ref="Q3141">_xlfn.IFS(Data_set[[#This Row],[Experience (in years)]]&lt;=5,"0-5",Data_set[[#This Row],[Experience (in years)]]&lt;=10,"6-10",Data_set[[#This Row],[Experience (in years)]]&lt;=20,"11-20",Data_set[[#This Row],[Experience (in years)]]&lt;=30,"21-30",Data_set[[#This Row],[Experience (in years)]]&lt;=40,"31-40",TRUE,"40+")</f>
        <v>11-20</v>
      </c>
      <c r="R3141" t="str" cm="1">
        <f t="array" ref="R3141">_xlfn.IFS(Data_set[[#This Row],[Mortgage]]=0,"0",Data_set[[#This Row],[Mortgage]]&lt;=100,"1-100",Data_set[[#This Row],[Mortgage]]&lt;=200,"101-200",Data_set[[#This Row],[Mortgage]]&lt;=300,"201-300",Data_set[[#This Row],[Mortgage]]&lt;=400,"301-400",TRUE,"400+")</f>
        <v>0</v>
      </c>
      <c r="S3141" t="str" cm="1">
        <f t="array" ref="S3141">_xlfn.IFS(Data_set[[#This Row],[CCAvg]]&lt;=2,"0-2",Data_set[[#This Row],[CCAvg]]&lt;=5,"3-5",Data_set[[#This Row],[CCAvg]]&lt;=8,"6-8",TRUE,"8+")</f>
        <v>0-2</v>
      </c>
      <c r="T3141">
        <f>IF(Data_set[[#This Row],[Personal Loan]]="Yes",1,0)</f>
        <v>0</v>
      </c>
      <c r="U3141" t="str" cm="1">
        <f t="array" ref="U3141">_xlfn.IFS(Data_set[[#This Row],[Income (in K/year)]]&lt;50,"&lt;50K",Data_set[[#This Row],[Income (in K/year)]]&lt;75,"50K-75K",Data_set[[#This Row],[Income (in K/year)]]&lt;100,"75K-100K",Data_set[[#This Row],[Income (in K/year)]]&lt;150,"100K-150K",TRUE,"&gt;150K")</f>
        <v>50K-75K</v>
      </c>
    </row>
    <row r="3142" spans="1:21" hidden="1" x14ac:dyDescent="0.3">
      <c r="A3142">
        <v>27</v>
      </c>
      <c r="B3142">
        <v>40</v>
      </c>
      <c r="C3142">
        <v>16</v>
      </c>
      <c r="D3142">
        <v>83</v>
      </c>
      <c r="E3142" t="s">
        <v>21</v>
      </c>
      <c r="F3142">
        <v>95064</v>
      </c>
      <c r="G3142">
        <v>4</v>
      </c>
      <c r="H3142">
        <v>0.2</v>
      </c>
      <c r="I3142" t="s">
        <v>19</v>
      </c>
      <c r="J3142">
        <v>0</v>
      </c>
      <c r="K3142" t="s">
        <v>16</v>
      </c>
      <c r="L3142" t="s">
        <v>16</v>
      </c>
      <c r="M3142" t="s">
        <v>16</v>
      </c>
      <c r="N3142" t="s">
        <v>16</v>
      </c>
      <c r="O3142" t="s">
        <v>16</v>
      </c>
      <c r="P3142" t="str" cm="1">
        <f t="array" ref="P3142">_xlfn.IFS(Data_set[[#This Row],[Age (in years)]]&lt;=30,"&lt;30",Data_set[[#This Row],[Age (in years)]]&lt;=40,"30-40",Data_set[[#This Row],[Age (in years)]]&lt;=50,"40-50",Data_set[[#This Row],[Age (in years)]]&lt;=60,"50-60",Data_set[[#This Row],[Age (in years)]]&gt;60,"&gt;60")</f>
        <v>30-40</v>
      </c>
      <c r="Q3142" t="str" cm="1">
        <f t="array" ref="Q3142">_xlfn.IFS(Data_set[[#This Row],[Experience (in years)]]&lt;=5,"0-5",Data_set[[#This Row],[Experience (in years)]]&lt;=10,"6-10",Data_set[[#This Row],[Experience (in years)]]&lt;=20,"11-20",Data_set[[#This Row],[Experience (in years)]]&lt;=30,"21-30",Data_set[[#This Row],[Experience (in years)]]&lt;=40,"31-40",TRUE,"40+")</f>
        <v>11-20</v>
      </c>
      <c r="R3142" t="str" cm="1">
        <f t="array" ref="R3142">_xlfn.IFS(Data_set[[#This Row],[Mortgage]]=0,"0",Data_set[[#This Row],[Mortgage]]&lt;=100,"1-100",Data_set[[#This Row],[Mortgage]]&lt;=200,"101-200",Data_set[[#This Row],[Mortgage]]&lt;=300,"201-300",Data_set[[#This Row],[Mortgage]]&lt;=400,"301-400",TRUE,"400+")</f>
        <v>0</v>
      </c>
      <c r="S3142" t="str" cm="1">
        <f t="array" ref="S3142">_xlfn.IFS(Data_set[[#This Row],[CCAvg]]&lt;=2,"0-2",Data_set[[#This Row],[CCAvg]]&lt;=5,"3-5",Data_set[[#This Row],[CCAvg]]&lt;=8,"6-8",TRUE,"8+")</f>
        <v>0-2</v>
      </c>
      <c r="T3142">
        <f>IF(Data_set[[#This Row],[Personal Loan]]="Yes",1,0)</f>
        <v>0</v>
      </c>
      <c r="U3142" t="str" cm="1">
        <f t="array" ref="U3142">_xlfn.IFS(Data_set[[#This Row],[Income (in K/year)]]&lt;50,"&lt;50K",Data_set[[#This Row],[Income (in K/year)]]&lt;75,"50K-75K",Data_set[[#This Row],[Income (in K/year)]]&lt;100,"75K-100K",Data_set[[#This Row],[Income (in K/year)]]&lt;150,"100K-150K",TRUE,"&gt;150K")</f>
        <v>75K-100K</v>
      </c>
    </row>
    <row r="3143" spans="1:21" hidden="1" x14ac:dyDescent="0.3">
      <c r="A3143">
        <v>32</v>
      </c>
      <c r="B3143">
        <v>40</v>
      </c>
      <c r="C3143">
        <v>16</v>
      </c>
      <c r="D3143">
        <v>29</v>
      </c>
      <c r="E3143" t="s">
        <v>18</v>
      </c>
      <c r="F3143">
        <v>94117</v>
      </c>
      <c r="G3143">
        <v>1</v>
      </c>
      <c r="H3143">
        <v>2</v>
      </c>
      <c r="I3143" t="s">
        <v>20</v>
      </c>
      <c r="J3143">
        <v>0</v>
      </c>
      <c r="K3143" t="s">
        <v>16</v>
      </c>
      <c r="L3143" t="s">
        <v>16</v>
      </c>
      <c r="M3143" t="s">
        <v>16</v>
      </c>
      <c r="N3143" t="s">
        <v>17</v>
      </c>
      <c r="O3143" t="s">
        <v>16</v>
      </c>
      <c r="P3143" t="str" cm="1">
        <f t="array" ref="P3143">_xlfn.IFS(Data_set[[#This Row],[Age (in years)]]&lt;=30,"&lt;30",Data_set[[#This Row],[Age (in years)]]&lt;=40,"30-40",Data_set[[#This Row],[Age (in years)]]&lt;=50,"40-50",Data_set[[#This Row],[Age (in years)]]&lt;=60,"50-60",Data_set[[#This Row],[Age (in years)]]&gt;60,"&gt;60")</f>
        <v>30-40</v>
      </c>
      <c r="Q3143" t="str" cm="1">
        <f t="array" ref="Q3143">_xlfn.IFS(Data_set[[#This Row],[Experience (in years)]]&lt;=5,"0-5",Data_set[[#This Row],[Experience (in years)]]&lt;=10,"6-10",Data_set[[#This Row],[Experience (in years)]]&lt;=20,"11-20",Data_set[[#This Row],[Experience (in years)]]&lt;=30,"21-30",Data_set[[#This Row],[Experience (in years)]]&lt;=40,"31-40",TRUE,"40+")</f>
        <v>11-20</v>
      </c>
      <c r="R3143" t="str" cm="1">
        <f t="array" ref="R3143">_xlfn.IFS(Data_set[[#This Row],[Mortgage]]=0,"0",Data_set[[#This Row],[Mortgage]]&lt;=100,"1-100",Data_set[[#This Row],[Mortgage]]&lt;=200,"101-200",Data_set[[#This Row],[Mortgage]]&lt;=300,"201-300",Data_set[[#This Row],[Mortgage]]&lt;=400,"301-400",TRUE,"400+")</f>
        <v>0</v>
      </c>
      <c r="S3143" t="str" cm="1">
        <f t="array" ref="S3143">_xlfn.IFS(Data_set[[#This Row],[CCAvg]]&lt;=2,"0-2",Data_set[[#This Row],[CCAvg]]&lt;=5,"3-5",Data_set[[#This Row],[CCAvg]]&lt;=8,"6-8",TRUE,"8+")</f>
        <v>0-2</v>
      </c>
      <c r="T3143">
        <f>IF(Data_set[[#This Row],[Personal Loan]]="Yes",1,0)</f>
        <v>0</v>
      </c>
      <c r="U3143" t="str" cm="1">
        <f t="array" ref="U3143">_xlfn.IFS(Data_set[[#This Row],[Income (in K/year)]]&lt;50,"&lt;50K",Data_set[[#This Row],[Income (in K/year)]]&lt;75,"50K-75K",Data_set[[#This Row],[Income (in K/year)]]&lt;100,"75K-100K",Data_set[[#This Row],[Income (in K/year)]]&lt;150,"100K-150K",TRUE,"&gt;150K")</f>
        <v>&lt;50K</v>
      </c>
    </row>
    <row r="3144" spans="1:21" hidden="1" x14ac:dyDescent="0.3">
      <c r="A3144">
        <v>50</v>
      </c>
      <c r="B3144">
        <v>40</v>
      </c>
      <c r="C3144">
        <v>16</v>
      </c>
      <c r="D3144">
        <v>49</v>
      </c>
      <c r="E3144" t="s">
        <v>18</v>
      </c>
      <c r="F3144">
        <v>92373</v>
      </c>
      <c r="G3144">
        <v>1</v>
      </c>
      <c r="H3144">
        <v>1.8</v>
      </c>
      <c r="I3144" t="s">
        <v>15</v>
      </c>
      <c r="J3144">
        <v>0</v>
      </c>
      <c r="K3144" t="s">
        <v>16</v>
      </c>
      <c r="L3144" t="s">
        <v>16</v>
      </c>
      <c r="M3144" t="s">
        <v>16</v>
      </c>
      <c r="N3144" t="s">
        <v>16</v>
      </c>
      <c r="O3144" t="s">
        <v>17</v>
      </c>
      <c r="P3144" t="str" cm="1">
        <f t="array" ref="P3144">_xlfn.IFS(Data_set[[#This Row],[Age (in years)]]&lt;=30,"&lt;30",Data_set[[#This Row],[Age (in years)]]&lt;=40,"30-40",Data_set[[#This Row],[Age (in years)]]&lt;=50,"40-50",Data_set[[#This Row],[Age (in years)]]&lt;=60,"50-60",Data_set[[#This Row],[Age (in years)]]&gt;60,"&gt;60")</f>
        <v>30-40</v>
      </c>
      <c r="Q3144" t="str" cm="1">
        <f t="array" ref="Q3144">_xlfn.IFS(Data_set[[#This Row],[Experience (in years)]]&lt;=5,"0-5",Data_set[[#This Row],[Experience (in years)]]&lt;=10,"6-10",Data_set[[#This Row],[Experience (in years)]]&lt;=20,"11-20",Data_set[[#This Row],[Experience (in years)]]&lt;=30,"21-30",Data_set[[#This Row],[Experience (in years)]]&lt;=40,"31-40",TRUE,"40+")</f>
        <v>11-20</v>
      </c>
      <c r="R3144" t="str" cm="1">
        <f t="array" ref="R3144">_xlfn.IFS(Data_set[[#This Row],[Mortgage]]=0,"0",Data_set[[#This Row],[Mortgage]]&lt;=100,"1-100",Data_set[[#This Row],[Mortgage]]&lt;=200,"101-200",Data_set[[#This Row],[Mortgage]]&lt;=300,"201-300",Data_set[[#This Row],[Mortgage]]&lt;=400,"301-400",TRUE,"400+")</f>
        <v>0</v>
      </c>
      <c r="S3144" t="str" cm="1">
        <f t="array" ref="S3144">_xlfn.IFS(Data_set[[#This Row],[CCAvg]]&lt;=2,"0-2",Data_set[[#This Row],[CCAvg]]&lt;=5,"3-5",Data_set[[#This Row],[CCAvg]]&lt;=8,"6-8",TRUE,"8+")</f>
        <v>0-2</v>
      </c>
      <c r="T3144">
        <f>IF(Data_set[[#This Row],[Personal Loan]]="Yes",1,0)</f>
        <v>0</v>
      </c>
      <c r="U3144" t="str" cm="1">
        <f t="array" ref="U3144">_xlfn.IFS(Data_set[[#This Row],[Income (in K/year)]]&lt;50,"&lt;50K",Data_set[[#This Row],[Income (in K/year)]]&lt;75,"50K-75K",Data_set[[#This Row],[Income (in K/year)]]&lt;100,"75K-100K",Data_set[[#This Row],[Income (in K/year)]]&lt;150,"100K-150K",TRUE,"&gt;150K")</f>
        <v>&lt;50K</v>
      </c>
    </row>
    <row r="3145" spans="1:21" hidden="1" x14ac:dyDescent="0.3">
      <c r="A3145">
        <v>87</v>
      </c>
      <c r="B3145">
        <v>40</v>
      </c>
      <c r="C3145">
        <v>16</v>
      </c>
      <c r="D3145">
        <v>42</v>
      </c>
      <c r="E3145" t="s">
        <v>18</v>
      </c>
      <c r="F3145">
        <v>94501</v>
      </c>
      <c r="G3145">
        <v>4</v>
      </c>
      <c r="H3145">
        <v>2.2000000000000002</v>
      </c>
      <c r="I3145" t="s">
        <v>20</v>
      </c>
      <c r="J3145">
        <v>126</v>
      </c>
      <c r="K3145" t="s">
        <v>16</v>
      </c>
      <c r="L3145" t="s">
        <v>16</v>
      </c>
      <c r="M3145" t="s">
        <v>16</v>
      </c>
      <c r="N3145" t="s">
        <v>16</v>
      </c>
      <c r="O3145" t="s">
        <v>16</v>
      </c>
      <c r="P3145" t="str" cm="1">
        <f t="array" ref="P3145">_xlfn.IFS(Data_set[[#This Row],[Age (in years)]]&lt;=30,"&lt;30",Data_set[[#This Row],[Age (in years)]]&lt;=40,"30-40",Data_set[[#This Row],[Age (in years)]]&lt;=50,"40-50",Data_set[[#This Row],[Age (in years)]]&lt;=60,"50-60",Data_set[[#This Row],[Age (in years)]]&gt;60,"&gt;60")</f>
        <v>30-40</v>
      </c>
      <c r="Q3145" t="str" cm="1">
        <f t="array" ref="Q3145">_xlfn.IFS(Data_set[[#This Row],[Experience (in years)]]&lt;=5,"0-5",Data_set[[#This Row],[Experience (in years)]]&lt;=10,"6-10",Data_set[[#This Row],[Experience (in years)]]&lt;=20,"11-20",Data_set[[#This Row],[Experience (in years)]]&lt;=30,"21-30",Data_set[[#This Row],[Experience (in years)]]&lt;=40,"31-40",TRUE,"40+")</f>
        <v>11-20</v>
      </c>
      <c r="R3145" t="str" cm="1">
        <f t="array" ref="R3145">_xlfn.IFS(Data_set[[#This Row],[Mortgage]]=0,"0",Data_set[[#This Row],[Mortgage]]&lt;=100,"1-100",Data_set[[#This Row],[Mortgage]]&lt;=200,"101-200",Data_set[[#This Row],[Mortgage]]&lt;=300,"201-300",Data_set[[#This Row],[Mortgage]]&lt;=400,"301-400",TRUE,"400+")</f>
        <v>101-200</v>
      </c>
      <c r="S3145" t="str" cm="1">
        <f t="array" ref="S3145">_xlfn.IFS(Data_set[[#This Row],[CCAvg]]&lt;=2,"0-2",Data_set[[#This Row],[CCAvg]]&lt;=5,"3-5",Data_set[[#This Row],[CCAvg]]&lt;=8,"6-8",TRUE,"8+")</f>
        <v>3-5</v>
      </c>
      <c r="T3145">
        <f>IF(Data_set[[#This Row],[Personal Loan]]="Yes",1,0)</f>
        <v>0</v>
      </c>
      <c r="U3145" t="str" cm="1">
        <f t="array" ref="U3145">_xlfn.IFS(Data_set[[#This Row],[Income (in K/year)]]&lt;50,"&lt;50K",Data_set[[#This Row],[Income (in K/year)]]&lt;75,"50K-75K",Data_set[[#This Row],[Income (in K/year)]]&lt;100,"75K-100K",Data_set[[#This Row],[Income (in K/year)]]&lt;150,"100K-150K",TRUE,"&gt;150K")</f>
        <v>&lt;50K</v>
      </c>
    </row>
    <row r="3146" spans="1:21" hidden="1" x14ac:dyDescent="0.3">
      <c r="A3146">
        <v>113</v>
      </c>
      <c r="B3146">
        <v>40</v>
      </c>
      <c r="C3146">
        <v>15</v>
      </c>
      <c r="D3146">
        <v>82</v>
      </c>
      <c r="E3146" t="s">
        <v>21</v>
      </c>
      <c r="F3146">
        <v>91775</v>
      </c>
      <c r="G3146">
        <v>3</v>
      </c>
      <c r="H3146">
        <v>1</v>
      </c>
      <c r="I3146" t="s">
        <v>15</v>
      </c>
      <c r="J3146">
        <v>309</v>
      </c>
      <c r="K3146" t="s">
        <v>16</v>
      </c>
      <c r="L3146" t="s">
        <v>16</v>
      </c>
      <c r="M3146" t="s">
        <v>16</v>
      </c>
      <c r="N3146" t="s">
        <v>16</v>
      </c>
      <c r="O3146" t="s">
        <v>16</v>
      </c>
      <c r="P3146" t="str" cm="1">
        <f t="array" ref="P3146">_xlfn.IFS(Data_set[[#This Row],[Age (in years)]]&lt;=30,"&lt;30",Data_set[[#This Row],[Age (in years)]]&lt;=40,"30-40",Data_set[[#This Row],[Age (in years)]]&lt;=50,"40-50",Data_set[[#This Row],[Age (in years)]]&lt;=60,"50-60",Data_set[[#This Row],[Age (in years)]]&gt;60,"&gt;60")</f>
        <v>30-40</v>
      </c>
      <c r="Q3146" t="str" cm="1">
        <f t="array" ref="Q3146">_xlfn.IFS(Data_set[[#This Row],[Experience (in years)]]&lt;=5,"0-5",Data_set[[#This Row],[Experience (in years)]]&lt;=10,"6-10",Data_set[[#This Row],[Experience (in years)]]&lt;=20,"11-20",Data_set[[#This Row],[Experience (in years)]]&lt;=30,"21-30",Data_set[[#This Row],[Experience (in years)]]&lt;=40,"31-40",TRUE,"40+")</f>
        <v>11-20</v>
      </c>
      <c r="R3146" t="str" cm="1">
        <f t="array" ref="R3146">_xlfn.IFS(Data_set[[#This Row],[Mortgage]]=0,"0",Data_set[[#This Row],[Mortgage]]&lt;=100,"1-100",Data_set[[#This Row],[Mortgage]]&lt;=200,"101-200",Data_set[[#This Row],[Mortgage]]&lt;=300,"201-300",Data_set[[#This Row],[Mortgage]]&lt;=400,"301-400",TRUE,"400+")</f>
        <v>301-400</v>
      </c>
      <c r="S3146" t="str" cm="1">
        <f t="array" ref="S3146">_xlfn.IFS(Data_set[[#This Row],[CCAvg]]&lt;=2,"0-2",Data_set[[#This Row],[CCAvg]]&lt;=5,"3-5",Data_set[[#This Row],[CCAvg]]&lt;=8,"6-8",TRUE,"8+")</f>
        <v>0-2</v>
      </c>
      <c r="T3146">
        <f>IF(Data_set[[#This Row],[Personal Loan]]="Yes",1,0)</f>
        <v>0</v>
      </c>
      <c r="U3146" t="str" cm="1">
        <f t="array" ref="U3146">_xlfn.IFS(Data_set[[#This Row],[Income (in K/year)]]&lt;50,"&lt;50K",Data_set[[#This Row],[Income (in K/year)]]&lt;75,"50K-75K",Data_set[[#This Row],[Income (in K/year)]]&lt;100,"75K-100K",Data_set[[#This Row],[Income (in K/year)]]&lt;150,"100K-150K",TRUE,"&gt;150K")</f>
        <v>75K-100K</v>
      </c>
    </row>
    <row r="3147" spans="1:21" hidden="1" x14ac:dyDescent="0.3">
      <c r="A3147">
        <v>209</v>
      </c>
      <c r="B3147">
        <v>40</v>
      </c>
      <c r="C3147">
        <v>16</v>
      </c>
      <c r="D3147">
        <v>73</v>
      </c>
      <c r="E3147" t="s">
        <v>21</v>
      </c>
      <c r="F3147">
        <v>94110</v>
      </c>
      <c r="G3147">
        <v>4</v>
      </c>
      <c r="H3147">
        <v>2.67</v>
      </c>
      <c r="I3147" t="s">
        <v>15</v>
      </c>
      <c r="J3147">
        <v>0</v>
      </c>
      <c r="K3147" t="s">
        <v>16</v>
      </c>
      <c r="L3147" t="s">
        <v>16</v>
      </c>
      <c r="M3147" t="s">
        <v>16</v>
      </c>
      <c r="N3147" t="s">
        <v>17</v>
      </c>
      <c r="O3147" t="s">
        <v>17</v>
      </c>
      <c r="P3147" t="str" cm="1">
        <f t="array" ref="P3147">_xlfn.IFS(Data_set[[#This Row],[Age (in years)]]&lt;=30,"&lt;30",Data_set[[#This Row],[Age (in years)]]&lt;=40,"30-40",Data_set[[#This Row],[Age (in years)]]&lt;=50,"40-50",Data_set[[#This Row],[Age (in years)]]&lt;=60,"50-60",Data_set[[#This Row],[Age (in years)]]&gt;60,"&gt;60")</f>
        <v>30-40</v>
      </c>
      <c r="Q3147" t="str" cm="1">
        <f t="array" ref="Q3147">_xlfn.IFS(Data_set[[#This Row],[Experience (in years)]]&lt;=5,"0-5",Data_set[[#This Row],[Experience (in years)]]&lt;=10,"6-10",Data_set[[#This Row],[Experience (in years)]]&lt;=20,"11-20",Data_set[[#This Row],[Experience (in years)]]&lt;=30,"21-30",Data_set[[#This Row],[Experience (in years)]]&lt;=40,"31-40",TRUE,"40+")</f>
        <v>11-20</v>
      </c>
      <c r="R3147" t="str" cm="1">
        <f t="array" ref="R3147">_xlfn.IFS(Data_set[[#This Row],[Mortgage]]=0,"0",Data_set[[#This Row],[Mortgage]]&lt;=100,"1-100",Data_set[[#This Row],[Mortgage]]&lt;=200,"101-200",Data_set[[#This Row],[Mortgage]]&lt;=300,"201-300",Data_set[[#This Row],[Mortgage]]&lt;=400,"301-400",TRUE,"400+")</f>
        <v>0</v>
      </c>
      <c r="S3147" t="str" cm="1">
        <f t="array" ref="S3147">_xlfn.IFS(Data_set[[#This Row],[CCAvg]]&lt;=2,"0-2",Data_set[[#This Row],[CCAvg]]&lt;=5,"3-5",Data_set[[#This Row],[CCAvg]]&lt;=8,"6-8",TRUE,"8+")</f>
        <v>3-5</v>
      </c>
      <c r="T3147">
        <f>IF(Data_set[[#This Row],[Personal Loan]]="Yes",1,0)</f>
        <v>0</v>
      </c>
      <c r="U3147" t="str" cm="1">
        <f t="array" ref="U3147">_xlfn.IFS(Data_set[[#This Row],[Income (in K/year)]]&lt;50,"&lt;50K",Data_set[[#This Row],[Income (in K/year)]]&lt;75,"50K-75K",Data_set[[#This Row],[Income (in K/year)]]&lt;100,"75K-100K",Data_set[[#This Row],[Income (in K/year)]]&lt;150,"100K-150K",TRUE,"&gt;150K")</f>
        <v>50K-75K</v>
      </c>
    </row>
    <row r="3148" spans="1:21" hidden="1" x14ac:dyDescent="0.3">
      <c r="A3148">
        <v>272</v>
      </c>
      <c r="B3148">
        <v>40</v>
      </c>
      <c r="C3148">
        <v>14</v>
      </c>
      <c r="D3148">
        <v>70</v>
      </c>
      <c r="E3148" t="s">
        <v>21</v>
      </c>
      <c r="F3148">
        <v>94923</v>
      </c>
      <c r="G3148">
        <v>4</v>
      </c>
      <c r="H3148">
        <v>1.4</v>
      </c>
      <c r="I3148" t="s">
        <v>20</v>
      </c>
      <c r="J3148">
        <v>0</v>
      </c>
      <c r="K3148" t="s">
        <v>16</v>
      </c>
      <c r="L3148" t="s">
        <v>16</v>
      </c>
      <c r="M3148" t="s">
        <v>16</v>
      </c>
      <c r="N3148" t="s">
        <v>17</v>
      </c>
      <c r="O3148" t="s">
        <v>16</v>
      </c>
      <c r="P3148" t="str" cm="1">
        <f t="array" ref="P3148">_xlfn.IFS(Data_set[[#This Row],[Age (in years)]]&lt;=30,"&lt;30",Data_set[[#This Row],[Age (in years)]]&lt;=40,"30-40",Data_set[[#This Row],[Age (in years)]]&lt;=50,"40-50",Data_set[[#This Row],[Age (in years)]]&lt;=60,"50-60",Data_set[[#This Row],[Age (in years)]]&gt;60,"&gt;60")</f>
        <v>30-40</v>
      </c>
      <c r="Q3148" t="str" cm="1">
        <f t="array" ref="Q3148">_xlfn.IFS(Data_set[[#This Row],[Experience (in years)]]&lt;=5,"0-5",Data_set[[#This Row],[Experience (in years)]]&lt;=10,"6-10",Data_set[[#This Row],[Experience (in years)]]&lt;=20,"11-20",Data_set[[#This Row],[Experience (in years)]]&lt;=30,"21-30",Data_set[[#This Row],[Experience (in years)]]&lt;=40,"31-40",TRUE,"40+")</f>
        <v>11-20</v>
      </c>
      <c r="R3148" t="str" cm="1">
        <f t="array" ref="R3148">_xlfn.IFS(Data_set[[#This Row],[Mortgage]]=0,"0",Data_set[[#This Row],[Mortgage]]&lt;=100,"1-100",Data_set[[#This Row],[Mortgage]]&lt;=200,"101-200",Data_set[[#This Row],[Mortgage]]&lt;=300,"201-300",Data_set[[#This Row],[Mortgage]]&lt;=400,"301-400",TRUE,"400+")</f>
        <v>0</v>
      </c>
      <c r="S3148" t="str" cm="1">
        <f t="array" ref="S3148">_xlfn.IFS(Data_set[[#This Row],[CCAvg]]&lt;=2,"0-2",Data_set[[#This Row],[CCAvg]]&lt;=5,"3-5",Data_set[[#This Row],[CCAvg]]&lt;=8,"6-8",TRUE,"8+")</f>
        <v>0-2</v>
      </c>
      <c r="T3148">
        <f>IF(Data_set[[#This Row],[Personal Loan]]="Yes",1,0)</f>
        <v>0</v>
      </c>
      <c r="U3148" t="str" cm="1">
        <f t="array" ref="U3148">_xlfn.IFS(Data_set[[#This Row],[Income (in K/year)]]&lt;50,"&lt;50K",Data_set[[#This Row],[Income (in K/year)]]&lt;75,"50K-75K",Data_set[[#This Row],[Income (in K/year)]]&lt;100,"75K-100K",Data_set[[#This Row],[Income (in K/year)]]&lt;150,"100K-150K",TRUE,"&gt;150K")</f>
        <v>50K-75K</v>
      </c>
    </row>
    <row r="3149" spans="1:21" hidden="1" x14ac:dyDescent="0.3">
      <c r="A3149">
        <v>286</v>
      </c>
      <c r="B3149">
        <v>40</v>
      </c>
      <c r="C3149">
        <v>13</v>
      </c>
      <c r="D3149">
        <v>69</v>
      </c>
      <c r="E3149" t="s">
        <v>21</v>
      </c>
      <c r="F3149">
        <v>94305</v>
      </c>
      <c r="G3149">
        <v>3</v>
      </c>
      <c r="H3149">
        <v>2.33</v>
      </c>
      <c r="I3149" t="s">
        <v>20</v>
      </c>
      <c r="J3149">
        <v>0</v>
      </c>
      <c r="K3149" t="s">
        <v>16</v>
      </c>
      <c r="L3149" t="s">
        <v>16</v>
      </c>
      <c r="M3149" t="s">
        <v>16</v>
      </c>
      <c r="N3149" t="s">
        <v>16</v>
      </c>
      <c r="O3149" t="s">
        <v>16</v>
      </c>
      <c r="P3149" t="str" cm="1">
        <f t="array" ref="P3149">_xlfn.IFS(Data_set[[#This Row],[Age (in years)]]&lt;=30,"&lt;30",Data_set[[#This Row],[Age (in years)]]&lt;=40,"30-40",Data_set[[#This Row],[Age (in years)]]&lt;=50,"40-50",Data_set[[#This Row],[Age (in years)]]&lt;=60,"50-60",Data_set[[#This Row],[Age (in years)]]&gt;60,"&gt;60")</f>
        <v>30-40</v>
      </c>
      <c r="Q3149" t="str" cm="1">
        <f t="array" ref="Q3149">_xlfn.IFS(Data_set[[#This Row],[Experience (in years)]]&lt;=5,"0-5",Data_set[[#This Row],[Experience (in years)]]&lt;=10,"6-10",Data_set[[#This Row],[Experience (in years)]]&lt;=20,"11-20",Data_set[[#This Row],[Experience (in years)]]&lt;=30,"21-30",Data_set[[#This Row],[Experience (in years)]]&lt;=40,"31-40",TRUE,"40+")</f>
        <v>11-20</v>
      </c>
      <c r="R3149" t="str" cm="1">
        <f t="array" ref="R3149">_xlfn.IFS(Data_set[[#This Row],[Mortgage]]=0,"0",Data_set[[#This Row],[Mortgage]]&lt;=100,"1-100",Data_set[[#This Row],[Mortgage]]&lt;=200,"101-200",Data_set[[#This Row],[Mortgage]]&lt;=300,"201-300",Data_set[[#This Row],[Mortgage]]&lt;=400,"301-400",TRUE,"400+")</f>
        <v>0</v>
      </c>
      <c r="S3149" t="str" cm="1">
        <f t="array" ref="S3149">_xlfn.IFS(Data_set[[#This Row],[CCAvg]]&lt;=2,"0-2",Data_set[[#This Row],[CCAvg]]&lt;=5,"3-5",Data_set[[#This Row],[CCAvg]]&lt;=8,"6-8",TRUE,"8+")</f>
        <v>3-5</v>
      </c>
      <c r="T3149">
        <f>IF(Data_set[[#This Row],[Personal Loan]]="Yes",1,0)</f>
        <v>0</v>
      </c>
      <c r="U3149" t="str" cm="1">
        <f t="array" ref="U3149">_xlfn.IFS(Data_set[[#This Row],[Income (in K/year)]]&lt;50,"&lt;50K",Data_set[[#This Row],[Income (in K/year)]]&lt;75,"50K-75K",Data_set[[#This Row],[Income (in K/year)]]&lt;100,"75K-100K",Data_set[[#This Row],[Income (in K/year)]]&lt;150,"100K-150K",TRUE,"&gt;150K")</f>
        <v>50K-75K</v>
      </c>
    </row>
    <row r="3150" spans="1:21" x14ac:dyDescent="0.3">
      <c r="A3150">
        <v>318</v>
      </c>
      <c r="B3150">
        <v>40</v>
      </c>
      <c r="C3150">
        <v>16</v>
      </c>
      <c r="D3150">
        <v>119</v>
      </c>
      <c r="E3150" t="s">
        <v>14</v>
      </c>
      <c r="F3150">
        <v>91335</v>
      </c>
      <c r="G3150">
        <v>2</v>
      </c>
      <c r="H3150">
        <v>4.2</v>
      </c>
      <c r="I3150" t="s">
        <v>20</v>
      </c>
      <c r="J3150">
        <v>0</v>
      </c>
      <c r="K3150" t="s">
        <v>17</v>
      </c>
      <c r="L3150" t="s">
        <v>16</v>
      </c>
      <c r="M3150" t="s">
        <v>16</v>
      </c>
      <c r="N3150" t="s">
        <v>17</v>
      </c>
      <c r="O3150" t="s">
        <v>16</v>
      </c>
      <c r="P3150" t="str" cm="1">
        <f t="array" ref="P3150">_xlfn.IFS(Data_set[[#This Row],[Age (in years)]]&lt;=30,"&lt;30",Data_set[[#This Row],[Age (in years)]]&lt;=40,"30-40",Data_set[[#This Row],[Age (in years)]]&lt;=50,"40-50",Data_set[[#This Row],[Age (in years)]]&lt;=60,"50-60",Data_set[[#This Row],[Age (in years)]]&gt;60,"&gt;60")</f>
        <v>30-40</v>
      </c>
      <c r="Q3150" t="str" cm="1">
        <f t="array" ref="Q3150">_xlfn.IFS(Data_set[[#This Row],[Experience (in years)]]&lt;=5,"0-5",Data_set[[#This Row],[Experience (in years)]]&lt;=10,"6-10",Data_set[[#This Row],[Experience (in years)]]&lt;=20,"11-20",Data_set[[#This Row],[Experience (in years)]]&lt;=30,"21-30",Data_set[[#This Row],[Experience (in years)]]&lt;=40,"31-40",TRUE,"40+")</f>
        <v>11-20</v>
      </c>
      <c r="R3150" t="str" cm="1">
        <f t="array" ref="R3150">_xlfn.IFS(Data_set[[#This Row],[Mortgage]]=0,"0",Data_set[[#This Row],[Mortgage]]&lt;=100,"1-100",Data_set[[#This Row],[Mortgage]]&lt;=200,"101-200",Data_set[[#This Row],[Mortgage]]&lt;=300,"201-300",Data_set[[#This Row],[Mortgage]]&lt;=400,"301-400",TRUE,"400+")</f>
        <v>0</v>
      </c>
      <c r="S3150" t="str" cm="1">
        <f t="array" ref="S3150">_xlfn.IFS(Data_set[[#This Row],[CCAvg]]&lt;=2,"0-2",Data_set[[#This Row],[CCAvg]]&lt;=5,"3-5",Data_set[[#This Row],[CCAvg]]&lt;=8,"6-8",TRUE,"8+")</f>
        <v>3-5</v>
      </c>
      <c r="T3150">
        <f>IF(Data_set[[#This Row],[Personal Loan]]="Yes",1,0)</f>
        <v>1</v>
      </c>
      <c r="U3150" t="str" cm="1">
        <f t="array" ref="U3150">_xlfn.IFS(Data_set[[#This Row],[Income (in K/year)]]&lt;50,"&lt;50K",Data_set[[#This Row],[Income (in K/year)]]&lt;75,"50K-75K",Data_set[[#This Row],[Income (in K/year)]]&lt;100,"75K-100K",Data_set[[#This Row],[Income (in K/year)]]&lt;150,"100K-150K",TRUE,"&gt;150K")</f>
        <v>100K-150K</v>
      </c>
    </row>
    <row r="3151" spans="1:21" x14ac:dyDescent="0.3">
      <c r="A3151">
        <v>349</v>
      </c>
      <c r="B3151">
        <v>40</v>
      </c>
      <c r="C3151">
        <v>15</v>
      </c>
      <c r="D3151">
        <v>173</v>
      </c>
      <c r="E3151" t="s">
        <v>14</v>
      </c>
      <c r="F3151">
        <v>95060</v>
      </c>
      <c r="G3151">
        <v>4</v>
      </c>
      <c r="H3151">
        <v>6.6</v>
      </c>
      <c r="I3151" t="s">
        <v>15</v>
      </c>
      <c r="J3151">
        <v>0</v>
      </c>
      <c r="K3151" t="s">
        <v>17</v>
      </c>
      <c r="L3151" t="s">
        <v>16</v>
      </c>
      <c r="M3151" t="s">
        <v>17</v>
      </c>
      <c r="N3151" t="s">
        <v>17</v>
      </c>
      <c r="O3151" t="s">
        <v>17</v>
      </c>
      <c r="P3151" t="str" cm="1">
        <f t="array" ref="P3151">_xlfn.IFS(Data_set[[#This Row],[Age (in years)]]&lt;=30,"&lt;30",Data_set[[#This Row],[Age (in years)]]&lt;=40,"30-40",Data_set[[#This Row],[Age (in years)]]&lt;=50,"40-50",Data_set[[#This Row],[Age (in years)]]&lt;=60,"50-60",Data_set[[#This Row],[Age (in years)]]&gt;60,"&gt;60")</f>
        <v>30-40</v>
      </c>
      <c r="Q3151" t="str" cm="1">
        <f t="array" ref="Q3151">_xlfn.IFS(Data_set[[#This Row],[Experience (in years)]]&lt;=5,"0-5",Data_set[[#This Row],[Experience (in years)]]&lt;=10,"6-10",Data_set[[#This Row],[Experience (in years)]]&lt;=20,"11-20",Data_set[[#This Row],[Experience (in years)]]&lt;=30,"21-30",Data_set[[#This Row],[Experience (in years)]]&lt;=40,"31-40",TRUE,"40+")</f>
        <v>11-20</v>
      </c>
      <c r="R3151" t="str" cm="1">
        <f t="array" ref="R3151">_xlfn.IFS(Data_set[[#This Row],[Mortgage]]=0,"0",Data_set[[#This Row],[Mortgage]]&lt;=100,"1-100",Data_set[[#This Row],[Mortgage]]&lt;=200,"101-200",Data_set[[#This Row],[Mortgage]]&lt;=300,"201-300",Data_set[[#This Row],[Mortgage]]&lt;=400,"301-400",TRUE,"400+")</f>
        <v>0</v>
      </c>
      <c r="S3151" t="str" cm="1">
        <f t="array" ref="S3151">_xlfn.IFS(Data_set[[#This Row],[CCAvg]]&lt;=2,"0-2",Data_set[[#This Row],[CCAvg]]&lt;=5,"3-5",Data_set[[#This Row],[CCAvg]]&lt;=8,"6-8",TRUE,"8+")</f>
        <v>6-8</v>
      </c>
      <c r="T3151">
        <f>IF(Data_set[[#This Row],[Personal Loan]]="Yes",1,0)</f>
        <v>1</v>
      </c>
      <c r="U3151" t="str" cm="1">
        <f t="array" ref="U3151">_xlfn.IFS(Data_set[[#This Row],[Income (in K/year)]]&lt;50,"&lt;50K",Data_set[[#This Row],[Income (in K/year)]]&lt;75,"50K-75K",Data_set[[#This Row],[Income (in K/year)]]&lt;100,"75K-100K",Data_set[[#This Row],[Income (in K/year)]]&lt;150,"100K-150K",TRUE,"&gt;150K")</f>
        <v>&gt;150K</v>
      </c>
    </row>
    <row r="3152" spans="1:21" hidden="1" x14ac:dyDescent="0.3">
      <c r="A3152">
        <v>417</v>
      </c>
      <c r="B3152">
        <v>40</v>
      </c>
      <c r="C3152">
        <v>15</v>
      </c>
      <c r="D3152">
        <v>85</v>
      </c>
      <c r="E3152" t="s">
        <v>21</v>
      </c>
      <c r="F3152">
        <v>94304</v>
      </c>
      <c r="G3152">
        <v>2</v>
      </c>
      <c r="H3152">
        <v>0.4</v>
      </c>
      <c r="I3152" t="s">
        <v>15</v>
      </c>
      <c r="J3152">
        <v>0</v>
      </c>
      <c r="K3152" t="s">
        <v>16</v>
      </c>
      <c r="L3152" t="s">
        <v>16</v>
      </c>
      <c r="M3152" t="s">
        <v>16</v>
      </c>
      <c r="N3152" t="s">
        <v>17</v>
      </c>
      <c r="O3152" t="s">
        <v>16</v>
      </c>
      <c r="P3152" t="str" cm="1">
        <f t="array" ref="P3152">_xlfn.IFS(Data_set[[#This Row],[Age (in years)]]&lt;=30,"&lt;30",Data_set[[#This Row],[Age (in years)]]&lt;=40,"30-40",Data_set[[#This Row],[Age (in years)]]&lt;=50,"40-50",Data_set[[#This Row],[Age (in years)]]&lt;=60,"50-60",Data_set[[#This Row],[Age (in years)]]&gt;60,"&gt;60")</f>
        <v>30-40</v>
      </c>
      <c r="Q3152" t="str" cm="1">
        <f t="array" ref="Q3152">_xlfn.IFS(Data_set[[#This Row],[Experience (in years)]]&lt;=5,"0-5",Data_set[[#This Row],[Experience (in years)]]&lt;=10,"6-10",Data_set[[#This Row],[Experience (in years)]]&lt;=20,"11-20",Data_set[[#This Row],[Experience (in years)]]&lt;=30,"21-30",Data_set[[#This Row],[Experience (in years)]]&lt;=40,"31-40",TRUE,"40+")</f>
        <v>11-20</v>
      </c>
      <c r="R3152" t="str" cm="1">
        <f t="array" ref="R3152">_xlfn.IFS(Data_set[[#This Row],[Mortgage]]=0,"0",Data_set[[#This Row],[Mortgage]]&lt;=100,"1-100",Data_set[[#This Row],[Mortgage]]&lt;=200,"101-200",Data_set[[#This Row],[Mortgage]]&lt;=300,"201-300",Data_set[[#This Row],[Mortgage]]&lt;=400,"301-400",TRUE,"400+")</f>
        <v>0</v>
      </c>
      <c r="S3152" t="str" cm="1">
        <f t="array" ref="S3152">_xlfn.IFS(Data_set[[#This Row],[CCAvg]]&lt;=2,"0-2",Data_set[[#This Row],[CCAvg]]&lt;=5,"3-5",Data_set[[#This Row],[CCAvg]]&lt;=8,"6-8",TRUE,"8+")</f>
        <v>0-2</v>
      </c>
      <c r="T3152">
        <f>IF(Data_set[[#This Row],[Personal Loan]]="Yes",1,0)</f>
        <v>0</v>
      </c>
      <c r="U3152" t="str" cm="1">
        <f t="array" ref="U3152">_xlfn.IFS(Data_set[[#This Row],[Income (in K/year)]]&lt;50,"&lt;50K",Data_set[[#This Row],[Income (in K/year)]]&lt;75,"50K-75K",Data_set[[#This Row],[Income (in K/year)]]&lt;100,"75K-100K",Data_set[[#This Row],[Income (in K/year)]]&lt;150,"100K-150K",TRUE,"&gt;150K")</f>
        <v>75K-100K</v>
      </c>
    </row>
    <row r="3153" spans="1:21" hidden="1" x14ac:dyDescent="0.3">
      <c r="A3153">
        <v>505</v>
      </c>
      <c r="B3153">
        <v>40</v>
      </c>
      <c r="C3153">
        <v>10</v>
      </c>
      <c r="D3153">
        <v>44</v>
      </c>
      <c r="E3153" t="s">
        <v>18</v>
      </c>
      <c r="F3153">
        <v>94720</v>
      </c>
      <c r="G3153">
        <v>3</v>
      </c>
      <c r="H3153">
        <v>2</v>
      </c>
      <c r="I3153" t="s">
        <v>19</v>
      </c>
      <c r="J3153">
        <v>0</v>
      </c>
      <c r="K3153" t="s">
        <v>16</v>
      </c>
      <c r="L3153" t="s">
        <v>16</v>
      </c>
      <c r="M3153" t="s">
        <v>16</v>
      </c>
      <c r="N3153" t="s">
        <v>17</v>
      </c>
      <c r="O3153" t="s">
        <v>16</v>
      </c>
      <c r="P3153" t="str" cm="1">
        <f t="array" ref="P3153">_xlfn.IFS(Data_set[[#This Row],[Age (in years)]]&lt;=30,"&lt;30",Data_set[[#This Row],[Age (in years)]]&lt;=40,"30-40",Data_set[[#This Row],[Age (in years)]]&lt;=50,"40-50",Data_set[[#This Row],[Age (in years)]]&lt;=60,"50-60",Data_set[[#This Row],[Age (in years)]]&gt;60,"&gt;60")</f>
        <v>30-40</v>
      </c>
      <c r="Q3153" t="str" cm="1">
        <f t="array" ref="Q3153">_xlfn.IFS(Data_set[[#This Row],[Experience (in years)]]&lt;=5,"0-5",Data_set[[#This Row],[Experience (in years)]]&lt;=10,"6-10",Data_set[[#This Row],[Experience (in years)]]&lt;=20,"11-20",Data_set[[#This Row],[Experience (in years)]]&lt;=30,"21-30",Data_set[[#This Row],[Experience (in years)]]&lt;=40,"31-40",TRUE,"40+")</f>
        <v>6-10</v>
      </c>
      <c r="R3153" t="str" cm="1">
        <f t="array" ref="R3153">_xlfn.IFS(Data_set[[#This Row],[Mortgage]]=0,"0",Data_set[[#This Row],[Mortgage]]&lt;=100,"1-100",Data_set[[#This Row],[Mortgage]]&lt;=200,"101-200",Data_set[[#This Row],[Mortgage]]&lt;=300,"201-300",Data_set[[#This Row],[Mortgage]]&lt;=400,"301-400",TRUE,"400+")</f>
        <v>0</v>
      </c>
      <c r="S3153" t="str" cm="1">
        <f t="array" ref="S3153">_xlfn.IFS(Data_set[[#This Row],[CCAvg]]&lt;=2,"0-2",Data_set[[#This Row],[CCAvg]]&lt;=5,"3-5",Data_set[[#This Row],[CCAvg]]&lt;=8,"6-8",TRUE,"8+")</f>
        <v>0-2</v>
      </c>
      <c r="T3153">
        <f>IF(Data_set[[#This Row],[Personal Loan]]="Yes",1,0)</f>
        <v>0</v>
      </c>
      <c r="U3153" t="str" cm="1">
        <f t="array" ref="U3153">_xlfn.IFS(Data_set[[#This Row],[Income (in K/year)]]&lt;50,"&lt;50K",Data_set[[#This Row],[Income (in K/year)]]&lt;75,"50K-75K",Data_set[[#This Row],[Income (in K/year)]]&lt;100,"75K-100K",Data_set[[#This Row],[Income (in K/year)]]&lt;150,"100K-150K",TRUE,"&gt;150K")</f>
        <v>&lt;50K</v>
      </c>
    </row>
    <row r="3154" spans="1:21" hidden="1" x14ac:dyDescent="0.3">
      <c r="A3154">
        <v>543</v>
      </c>
      <c r="B3154">
        <v>40</v>
      </c>
      <c r="C3154">
        <v>14</v>
      </c>
      <c r="D3154">
        <v>81</v>
      </c>
      <c r="E3154" t="s">
        <v>21</v>
      </c>
      <c r="F3154">
        <v>94709</v>
      </c>
      <c r="G3154">
        <v>3</v>
      </c>
      <c r="H3154">
        <v>0.1</v>
      </c>
      <c r="I3154" t="s">
        <v>15</v>
      </c>
      <c r="J3154">
        <v>0</v>
      </c>
      <c r="K3154" t="s">
        <v>16</v>
      </c>
      <c r="L3154" t="s">
        <v>16</v>
      </c>
      <c r="M3154" t="s">
        <v>16</v>
      </c>
      <c r="N3154" t="s">
        <v>17</v>
      </c>
      <c r="O3154" t="s">
        <v>16</v>
      </c>
      <c r="P3154" t="str" cm="1">
        <f t="array" ref="P3154">_xlfn.IFS(Data_set[[#This Row],[Age (in years)]]&lt;=30,"&lt;30",Data_set[[#This Row],[Age (in years)]]&lt;=40,"30-40",Data_set[[#This Row],[Age (in years)]]&lt;=50,"40-50",Data_set[[#This Row],[Age (in years)]]&lt;=60,"50-60",Data_set[[#This Row],[Age (in years)]]&gt;60,"&gt;60")</f>
        <v>30-40</v>
      </c>
      <c r="Q3154" t="str" cm="1">
        <f t="array" ref="Q3154">_xlfn.IFS(Data_set[[#This Row],[Experience (in years)]]&lt;=5,"0-5",Data_set[[#This Row],[Experience (in years)]]&lt;=10,"6-10",Data_set[[#This Row],[Experience (in years)]]&lt;=20,"11-20",Data_set[[#This Row],[Experience (in years)]]&lt;=30,"21-30",Data_set[[#This Row],[Experience (in years)]]&lt;=40,"31-40",TRUE,"40+")</f>
        <v>11-20</v>
      </c>
      <c r="R3154" t="str" cm="1">
        <f t="array" ref="R3154">_xlfn.IFS(Data_set[[#This Row],[Mortgage]]=0,"0",Data_set[[#This Row],[Mortgage]]&lt;=100,"1-100",Data_set[[#This Row],[Mortgage]]&lt;=200,"101-200",Data_set[[#This Row],[Mortgage]]&lt;=300,"201-300",Data_set[[#This Row],[Mortgage]]&lt;=400,"301-400",TRUE,"400+")</f>
        <v>0</v>
      </c>
      <c r="S3154" t="str" cm="1">
        <f t="array" ref="S3154">_xlfn.IFS(Data_set[[#This Row],[CCAvg]]&lt;=2,"0-2",Data_set[[#This Row],[CCAvg]]&lt;=5,"3-5",Data_set[[#This Row],[CCAvg]]&lt;=8,"6-8",TRUE,"8+")</f>
        <v>0-2</v>
      </c>
      <c r="T3154">
        <f>IF(Data_set[[#This Row],[Personal Loan]]="Yes",1,0)</f>
        <v>0</v>
      </c>
      <c r="U3154" t="str" cm="1">
        <f t="array" ref="U3154">_xlfn.IFS(Data_set[[#This Row],[Income (in K/year)]]&lt;50,"&lt;50K",Data_set[[#This Row],[Income (in K/year)]]&lt;75,"50K-75K",Data_set[[#This Row],[Income (in K/year)]]&lt;100,"75K-100K",Data_set[[#This Row],[Income (in K/year)]]&lt;150,"100K-150K",TRUE,"&gt;150K")</f>
        <v>75K-100K</v>
      </c>
    </row>
    <row r="3155" spans="1:21" hidden="1" x14ac:dyDescent="0.3">
      <c r="A3155">
        <v>570</v>
      </c>
      <c r="B3155">
        <v>40</v>
      </c>
      <c r="C3155">
        <v>14</v>
      </c>
      <c r="D3155">
        <v>70</v>
      </c>
      <c r="E3155" t="s">
        <v>21</v>
      </c>
      <c r="F3155">
        <v>95136</v>
      </c>
      <c r="G3155">
        <v>3</v>
      </c>
      <c r="H3155">
        <v>2.1</v>
      </c>
      <c r="I3155" t="s">
        <v>15</v>
      </c>
      <c r="J3155">
        <v>185</v>
      </c>
      <c r="K3155" t="s">
        <v>16</v>
      </c>
      <c r="L3155" t="s">
        <v>16</v>
      </c>
      <c r="M3155" t="s">
        <v>16</v>
      </c>
      <c r="N3155" t="s">
        <v>16</v>
      </c>
      <c r="O3155" t="s">
        <v>16</v>
      </c>
      <c r="P3155" t="str" cm="1">
        <f t="array" ref="P3155">_xlfn.IFS(Data_set[[#This Row],[Age (in years)]]&lt;=30,"&lt;30",Data_set[[#This Row],[Age (in years)]]&lt;=40,"30-40",Data_set[[#This Row],[Age (in years)]]&lt;=50,"40-50",Data_set[[#This Row],[Age (in years)]]&lt;=60,"50-60",Data_set[[#This Row],[Age (in years)]]&gt;60,"&gt;60")</f>
        <v>30-40</v>
      </c>
      <c r="Q3155" t="str" cm="1">
        <f t="array" ref="Q3155">_xlfn.IFS(Data_set[[#This Row],[Experience (in years)]]&lt;=5,"0-5",Data_set[[#This Row],[Experience (in years)]]&lt;=10,"6-10",Data_set[[#This Row],[Experience (in years)]]&lt;=20,"11-20",Data_set[[#This Row],[Experience (in years)]]&lt;=30,"21-30",Data_set[[#This Row],[Experience (in years)]]&lt;=40,"31-40",TRUE,"40+")</f>
        <v>11-20</v>
      </c>
      <c r="R3155" t="str" cm="1">
        <f t="array" ref="R3155">_xlfn.IFS(Data_set[[#This Row],[Mortgage]]=0,"0",Data_set[[#This Row],[Mortgage]]&lt;=100,"1-100",Data_set[[#This Row],[Mortgage]]&lt;=200,"101-200",Data_set[[#This Row],[Mortgage]]&lt;=300,"201-300",Data_set[[#This Row],[Mortgage]]&lt;=400,"301-400",TRUE,"400+")</f>
        <v>101-200</v>
      </c>
      <c r="S3155" t="str" cm="1">
        <f t="array" ref="S3155">_xlfn.IFS(Data_set[[#This Row],[CCAvg]]&lt;=2,"0-2",Data_set[[#This Row],[CCAvg]]&lt;=5,"3-5",Data_set[[#This Row],[CCAvg]]&lt;=8,"6-8",TRUE,"8+")</f>
        <v>3-5</v>
      </c>
      <c r="T3155">
        <f>IF(Data_set[[#This Row],[Personal Loan]]="Yes",1,0)</f>
        <v>0</v>
      </c>
      <c r="U3155" t="str" cm="1">
        <f t="array" ref="U3155">_xlfn.IFS(Data_set[[#This Row],[Income (in K/year)]]&lt;50,"&lt;50K",Data_set[[#This Row],[Income (in K/year)]]&lt;75,"50K-75K",Data_set[[#This Row],[Income (in K/year)]]&lt;100,"75K-100K",Data_set[[#This Row],[Income (in K/year)]]&lt;150,"100K-150K",TRUE,"&gt;150K")</f>
        <v>50K-75K</v>
      </c>
    </row>
    <row r="3156" spans="1:21" hidden="1" x14ac:dyDescent="0.3">
      <c r="A3156">
        <v>585</v>
      </c>
      <c r="B3156">
        <v>40</v>
      </c>
      <c r="C3156">
        <v>16</v>
      </c>
      <c r="D3156">
        <v>114</v>
      </c>
      <c r="E3156" t="s">
        <v>14</v>
      </c>
      <c r="F3156">
        <v>91604</v>
      </c>
      <c r="G3156">
        <v>1</v>
      </c>
      <c r="H3156">
        <v>3.4</v>
      </c>
      <c r="I3156" t="s">
        <v>15</v>
      </c>
      <c r="J3156">
        <v>300</v>
      </c>
      <c r="K3156" t="s">
        <v>16</v>
      </c>
      <c r="L3156" t="s">
        <v>16</v>
      </c>
      <c r="M3156" t="s">
        <v>16</v>
      </c>
      <c r="N3156" t="s">
        <v>17</v>
      </c>
      <c r="O3156" t="s">
        <v>16</v>
      </c>
      <c r="P3156" t="str" cm="1">
        <f t="array" ref="P3156">_xlfn.IFS(Data_set[[#This Row],[Age (in years)]]&lt;=30,"&lt;30",Data_set[[#This Row],[Age (in years)]]&lt;=40,"30-40",Data_set[[#This Row],[Age (in years)]]&lt;=50,"40-50",Data_set[[#This Row],[Age (in years)]]&lt;=60,"50-60",Data_set[[#This Row],[Age (in years)]]&gt;60,"&gt;60")</f>
        <v>30-40</v>
      </c>
      <c r="Q3156" t="str" cm="1">
        <f t="array" ref="Q3156">_xlfn.IFS(Data_set[[#This Row],[Experience (in years)]]&lt;=5,"0-5",Data_set[[#This Row],[Experience (in years)]]&lt;=10,"6-10",Data_set[[#This Row],[Experience (in years)]]&lt;=20,"11-20",Data_set[[#This Row],[Experience (in years)]]&lt;=30,"21-30",Data_set[[#This Row],[Experience (in years)]]&lt;=40,"31-40",TRUE,"40+")</f>
        <v>11-20</v>
      </c>
      <c r="R3156" t="str" cm="1">
        <f t="array" ref="R3156">_xlfn.IFS(Data_set[[#This Row],[Mortgage]]=0,"0",Data_set[[#This Row],[Mortgage]]&lt;=100,"1-100",Data_set[[#This Row],[Mortgage]]&lt;=200,"101-200",Data_set[[#This Row],[Mortgage]]&lt;=300,"201-300",Data_set[[#This Row],[Mortgage]]&lt;=400,"301-400",TRUE,"400+")</f>
        <v>201-300</v>
      </c>
      <c r="S3156" t="str" cm="1">
        <f t="array" ref="S3156">_xlfn.IFS(Data_set[[#This Row],[CCAvg]]&lt;=2,"0-2",Data_set[[#This Row],[CCAvg]]&lt;=5,"3-5",Data_set[[#This Row],[CCAvg]]&lt;=8,"6-8",TRUE,"8+")</f>
        <v>3-5</v>
      </c>
      <c r="T3156">
        <f>IF(Data_set[[#This Row],[Personal Loan]]="Yes",1,0)</f>
        <v>0</v>
      </c>
      <c r="U3156" t="str" cm="1">
        <f t="array" ref="U3156">_xlfn.IFS(Data_set[[#This Row],[Income (in K/year)]]&lt;50,"&lt;50K",Data_set[[#This Row],[Income (in K/year)]]&lt;75,"50K-75K",Data_set[[#This Row],[Income (in K/year)]]&lt;100,"75K-100K",Data_set[[#This Row],[Income (in K/year)]]&lt;150,"100K-150K",TRUE,"&gt;150K")</f>
        <v>100K-150K</v>
      </c>
    </row>
    <row r="3157" spans="1:21" hidden="1" x14ac:dyDescent="0.3">
      <c r="A3157">
        <v>617</v>
      </c>
      <c r="B3157">
        <v>40</v>
      </c>
      <c r="C3157">
        <v>14</v>
      </c>
      <c r="D3157">
        <v>33</v>
      </c>
      <c r="E3157" t="s">
        <v>18</v>
      </c>
      <c r="F3157">
        <v>94025</v>
      </c>
      <c r="G3157">
        <v>2</v>
      </c>
      <c r="H3157">
        <v>1.4</v>
      </c>
      <c r="I3157" t="s">
        <v>19</v>
      </c>
      <c r="J3157">
        <v>0</v>
      </c>
      <c r="K3157" t="s">
        <v>16</v>
      </c>
      <c r="L3157" t="s">
        <v>16</v>
      </c>
      <c r="M3157" t="s">
        <v>16</v>
      </c>
      <c r="N3157" t="s">
        <v>17</v>
      </c>
      <c r="O3157" t="s">
        <v>17</v>
      </c>
      <c r="P3157" t="str" cm="1">
        <f t="array" ref="P3157">_xlfn.IFS(Data_set[[#This Row],[Age (in years)]]&lt;=30,"&lt;30",Data_set[[#This Row],[Age (in years)]]&lt;=40,"30-40",Data_set[[#This Row],[Age (in years)]]&lt;=50,"40-50",Data_set[[#This Row],[Age (in years)]]&lt;=60,"50-60",Data_set[[#This Row],[Age (in years)]]&gt;60,"&gt;60")</f>
        <v>30-40</v>
      </c>
      <c r="Q3157" t="str" cm="1">
        <f t="array" ref="Q3157">_xlfn.IFS(Data_set[[#This Row],[Experience (in years)]]&lt;=5,"0-5",Data_set[[#This Row],[Experience (in years)]]&lt;=10,"6-10",Data_set[[#This Row],[Experience (in years)]]&lt;=20,"11-20",Data_set[[#This Row],[Experience (in years)]]&lt;=30,"21-30",Data_set[[#This Row],[Experience (in years)]]&lt;=40,"31-40",TRUE,"40+")</f>
        <v>11-20</v>
      </c>
      <c r="R3157" t="str" cm="1">
        <f t="array" ref="R3157">_xlfn.IFS(Data_set[[#This Row],[Mortgage]]=0,"0",Data_set[[#This Row],[Mortgage]]&lt;=100,"1-100",Data_set[[#This Row],[Mortgage]]&lt;=200,"101-200",Data_set[[#This Row],[Mortgage]]&lt;=300,"201-300",Data_set[[#This Row],[Mortgage]]&lt;=400,"301-400",TRUE,"400+")</f>
        <v>0</v>
      </c>
      <c r="S3157" t="str" cm="1">
        <f t="array" ref="S3157">_xlfn.IFS(Data_set[[#This Row],[CCAvg]]&lt;=2,"0-2",Data_set[[#This Row],[CCAvg]]&lt;=5,"3-5",Data_set[[#This Row],[CCAvg]]&lt;=8,"6-8",TRUE,"8+")</f>
        <v>0-2</v>
      </c>
      <c r="T3157">
        <f>IF(Data_set[[#This Row],[Personal Loan]]="Yes",1,0)</f>
        <v>0</v>
      </c>
      <c r="U3157" t="str" cm="1">
        <f t="array" ref="U3157">_xlfn.IFS(Data_set[[#This Row],[Income (in K/year)]]&lt;50,"&lt;50K",Data_set[[#This Row],[Income (in K/year)]]&lt;75,"50K-75K",Data_set[[#This Row],[Income (in K/year)]]&lt;100,"75K-100K",Data_set[[#This Row],[Income (in K/year)]]&lt;150,"100K-150K",TRUE,"&gt;150K")</f>
        <v>&lt;50K</v>
      </c>
    </row>
    <row r="3158" spans="1:21" hidden="1" x14ac:dyDescent="0.3">
      <c r="A3158">
        <v>637</v>
      </c>
      <c r="B3158">
        <v>40</v>
      </c>
      <c r="C3158">
        <v>16</v>
      </c>
      <c r="D3158">
        <v>120</v>
      </c>
      <c r="E3158" t="s">
        <v>14</v>
      </c>
      <c r="F3158">
        <v>92037</v>
      </c>
      <c r="G3158">
        <v>2</v>
      </c>
      <c r="H3158">
        <v>6.1</v>
      </c>
      <c r="I3158" t="s">
        <v>15</v>
      </c>
      <c r="J3158">
        <v>196</v>
      </c>
      <c r="K3158" t="s">
        <v>16</v>
      </c>
      <c r="L3158" t="s">
        <v>16</v>
      </c>
      <c r="M3158" t="s">
        <v>16</v>
      </c>
      <c r="N3158" t="s">
        <v>17</v>
      </c>
      <c r="O3158" t="s">
        <v>16</v>
      </c>
      <c r="P3158" t="str" cm="1">
        <f t="array" ref="P3158">_xlfn.IFS(Data_set[[#This Row],[Age (in years)]]&lt;=30,"&lt;30",Data_set[[#This Row],[Age (in years)]]&lt;=40,"30-40",Data_set[[#This Row],[Age (in years)]]&lt;=50,"40-50",Data_set[[#This Row],[Age (in years)]]&lt;=60,"50-60",Data_set[[#This Row],[Age (in years)]]&gt;60,"&gt;60")</f>
        <v>30-40</v>
      </c>
      <c r="Q3158" t="str" cm="1">
        <f t="array" ref="Q3158">_xlfn.IFS(Data_set[[#This Row],[Experience (in years)]]&lt;=5,"0-5",Data_set[[#This Row],[Experience (in years)]]&lt;=10,"6-10",Data_set[[#This Row],[Experience (in years)]]&lt;=20,"11-20",Data_set[[#This Row],[Experience (in years)]]&lt;=30,"21-30",Data_set[[#This Row],[Experience (in years)]]&lt;=40,"31-40",TRUE,"40+")</f>
        <v>11-20</v>
      </c>
      <c r="R3158" t="str" cm="1">
        <f t="array" ref="R3158">_xlfn.IFS(Data_set[[#This Row],[Mortgage]]=0,"0",Data_set[[#This Row],[Mortgage]]&lt;=100,"1-100",Data_set[[#This Row],[Mortgage]]&lt;=200,"101-200",Data_set[[#This Row],[Mortgage]]&lt;=300,"201-300",Data_set[[#This Row],[Mortgage]]&lt;=400,"301-400",TRUE,"400+")</f>
        <v>101-200</v>
      </c>
      <c r="S3158" t="str" cm="1">
        <f t="array" ref="S3158">_xlfn.IFS(Data_set[[#This Row],[CCAvg]]&lt;=2,"0-2",Data_set[[#This Row],[CCAvg]]&lt;=5,"3-5",Data_set[[#This Row],[CCAvg]]&lt;=8,"6-8",TRUE,"8+")</f>
        <v>6-8</v>
      </c>
      <c r="T3158">
        <f>IF(Data_set[[#This Row],[Personal Loan]]="Yes",1,0)</f>
        <v>0</v>
      </c>
      <c r="U3158" t="str" cm="1">
        <f t="array" ref="U3158">_xlfn.IFS(Data_set[[#This Row],[Income (in K/year)]]&lt;50,"&lt;50K",Data_set[[#This Row],[Income (in K/year)]]&lt;75,"50K-75K",Data_set[[#This Row],[Income (in K/year)]]&lt;100,"75K-100K",Data_set[[#This Row],[Income (in K/year)]]&lt;150,"100K-150K",TRUE,"&gt;150K")</f>
        <v>100K-150K</v>
      </c>
    </row>
    <row r="3159" spans="1:21" hidden="1" x14ac:dyDescent="0.3">
      <c r="A3159">
        <v>684</v>
      </c>
      <c r="B3159">
        <v>40</v>
      </c>
      <c r="C3159">
        <v>16</v>
      </c>
      <c r="D3159">
        <v>82</v>
      </c>
      <c r="E3159" t="s">
        <v>21</v>
      </c>
      <c r="F3159">
        <v>91311</v>
      </c>
      <c r="G3159">
        <v>1</v>
      </c>
      <c r="H3159">
        <v>3.6</v>
      </c>
      <c r="I3159" t="s">
        <v>20</v>
      </c>
      <c r="J3159">
        <v>0</v>
      </c>
      <c r="K3159" t="s">
        <v>16</v>
      </c>
      <c r="L3159" t="s">
        <v>16</v>
      </c>
      <c r="M3159" t="s">
        <v>16</v>
      </c>
      <c r="N3159" t="s">
        <v>16</v>
      </c>
      <c r="O3159" t="s">
        <v>16</v>
      </c>
      <c r="P3159" t="str" cm="1">
        <f t="array" ref="P3159">_xlfn.IFS(Data_set[[#This Row],[Age (in years)]]&lt;=30,"&lt;30",Data_set[[#This Row],[Age (in years)]]&lt;=40,"30-40",Data_set[[#This Row],[Age (in years)]]&lt;=50,"40-50",Data_set[[#This Row],[Age (in years)]]&lt;=60,"50-60",Data_set[[#This Row],[Age (in years)]]&gt;60,"&gt;60")</f>
        <v>30-40</v>
      </c>
      <c r="Q3159" t="str" cm="1">
        <f t="array" ref="Q3159">_xlfn.IFS(Data_set[[#This Row],[Experience (in years)]]&lt;=5,"0-5",Data_set[[#This Row],[Experience (in years)]]&lt;=10,"6-10",Data_set[[#This Row],[Experience (in years)]]&lt;=20,"11-20",Data_set[[#This Row],[Experience (in years)]]&lt;=30,"21-30",Data_set[[#This Row],[Experience (in years)]]&lt;=40,"31-40",TRUE,"40+")</f>
        <v>11-20</v>
      </c>
      <c r="R3159" t="str" cm="1">
        <f t="array" ref="R3159">_xlfn.IFS(Data_set[[#This Row],[Mortgage]]=0,"0",Data_set[[#This Row],[Mortgage]]&lt;=100,"1-100",Data_set[[#This Row],[Mortgage]]&lt;=200,"101-200",Data_set[[#This Row],[Mortgage]]&lt;=300,"201-300",Data_set[[#This Row],[Mortgage]]&lt;=400,"301-400",TRUE,"400+")</f>
        <v>0</v>
      </c>
      <c r="S3159" t="str" cm="1">
        <f t="array" ref="S3159">_xlfn.IFS(Data_set[[#This Row],[CCAvg]]&lt;=2,"0-2",Data_set[[#This Row],[CCAvg]]&lt;=5,"3-5",Data_set[[#This Row],[CCAvg]]&lt;=8,"6-8",TRUE,"8+")</f>
        <v>3-5</v>
      </c>
      <c r="T3159">
        <f>IF(Data_set[[#This Row],[Personal Loan]]="Yes",1,0)</f>
        <v>0</v>
      </c>
      <c r="U3159" t="str" cm="1">
        <f t="array" ref="U3159">_xlfn.IFS(Data_set[[#This Row],[Income (in K/year)]]&lt;50,"&lt;50K",Data_set[[#This Row],[Income (in K/year)]]&lt;75,"50K-75K",Data_set[[#This Row],[Income (in K/year)]]&lt;100,"75K-100K",Data_set[[#This Row],[Income (in K/year)]]&lt;150,"100K-150K",TRUE,"&gt;150K")</f>
        <v>75K-100K</v>
      </c>
    </row>
    <row r="3160" spans="1:21" hidden="1" x14ac:dyDescent="0.3">
      <c r="A3160">
        <v>694</v>
      </c>
      <c r="B3160">
        <v>40</v>
      </c>
      <c r="C3160">
        <v>15</v>
      </c>
      <c r="D3160">
        <v>40</v>
      </c>
      <c r="E3160" t="s">
        <v>18</v>
      </c>
      <c r="F3160">
        <v>92096</v>
      </c>
      <c r="G3160">
        <v>2</v>
      </c>
      <c r="H3160">
        <v>2.2000000000000002</v>
      </c>
      <c r="I3160" t="s">
        <v>19</v>
      </c>
      <c r="J3160">
        <v>107</v>
      </c>
      <c r="K3160" t="s">
        <v>16</v>
      </c>
      <c r="L3160" t="s">
        <v>16</v>
      </c>
      <c r="M3160" t="s">
        <v>16</v>
      </c>
      <c r="N3160" t="s">
        <v>17</v>
      </c>
      <c r="O3160" t="s">
        <v>16</v>
      </c>
      <c r="P3160" t="str" cm="1">
        <f t="array" ref="P3160">_xlfn.IFS(Data_set[[#This Row],[Age (in years)]]&lt;=30,"&lt;30",Data_set[[#This Row],[Age (in years)]]&lt;=40,"30-40",Data_set[[#This Row],[Age (in years)]]&lt;=50,"40-50",Data_set[[#This Row],[Age (in years)]]&lt;=60,"50-60",Data_set[[#This Row],[Age (in years)]]&gt;60,"&gt;60")</f>
        <v>30-40</v>
      </c>
      <c r="Q3160" t="str" cm="1">
        <f t="array" ref="Q3160">_xlfn.IFS(Data_set[[#This Row],[Experience (in years)]]&lt;=5,"0-5",Data_set[[#This Row],[Experience (in years)]]&lt;=10,"6-10",Data_set[[#This Row],[Experience (in years)]]&lt;=20,"11-20",Data_set[[#This Row],[Experience (in years)]]&lt;=30,"21-30",Data_set[[#This Row],[Experience (in years)]]&lt;=40,"31-40",TRUE,"40+")</f>
        <v>11-20</v>
      </c>
      <c r="R3160" t="str" cm="1">
        <f t="array" ref="R3160">_xlfn.IFS(Data_set[[#This Row],[Mortgage]]=0,"0",Data_set[[#This Row],[Mortgage]]&lt;=100,"1-100",Data_set[[#This Row],[Mortgage]]&lt;=200,"101-200",Data_set[[#This Row],[Mortgage]]&lt;=300,"201-300",Data_set[[#This Row],[Mortgage]]&lt;=400,"301-400",TRUE,"400+")</f>
        <v>101-200</v>
      </c>
      <c r="S3160" t="str" cm="1">
        <f t="array" ref="S3160">_xlfn.IFS(Data_set[[#This Row],[CCAvg]]&lt;=2,"0-2",Data_set[[#This Row],[CCAvg]]&lt;=5,"3-5",Data_set[[#This Row],[CCAvg]]&lt;=8,"6-8",TRUE,"8+")</f>
        <v>3-5</v>
      </c>
      <c r="T3160">
        <f>IF(Data_set[[#This Row],[Personal Loan]]="Yes",1,0)</f>
        <v>0</v>
      </c>
      <c r="U3160" t="str" cm="1">
        <f t="array" ref="U3160">_xlfn.IFS(Data_set[[#This Row],[Income (in K/year)]]&lt;50,"&lt;50K",Data_set[[#This Row],[Income (in K/year)]]&lt;75,"50K-75K",Data_set[[#This Row],[Income (in K/year)]]&lt;100,"75K-100K",Data_set[[#This Row],[Income (in K/year)]]&lt;150,"100K-150K",TRUE,"&gt;150K")</f>
        <v>&lt;50K</v>
      </c>
    </row>
    <row r="3161" spans="1:21" hidden="1" x14ac:dyDescent="0.3">
      <c r="A3161">
        <v>848</v>
      </c>
      <c r="B3161">
        <v>40</v>
      </c>
      <c r="C3161">
        <v>14</v>
      </c>
      <c r="D3161">
        <v>73</v>
      </c>
      <c r="E3161" t="s">
        <v>21</v>
      </c>
      <c r="F3161">
        <v>94539</v>
      </c>
      <c r="G3161">
        <v>1</v>
      </c>
      <c r="H3161">
        <v>1.5</v>
      </c>
      <c r="I3161" t="s">
        <v>19</v>
      </c>
      <c r="J3161">
        <v>252</v>
      </c>
      <c r="K3161" t="s">
        <v>16</v>
      </c>
      <c r="L3161" t="s">
        <v>16</v>
      </c>
      <c r="M3161" t="s">
        <v>16</v>
      </c>
      <c r="N3161" t="s">
        <v>17</v>
      </c>
      <c r="O3161" t="s">
        <v>16</v>
      </c>
      <c r="P3161" t="str" cm="1">
        <f t="array" ref="P3161">_xlfn.IFS(Data_set[[#This Row],[Age (in years)]]&lt;=30,"&lt;30",Data_set[[#This Row],[Age (in years)]]&lt;=40,"30-40",Data_set[[#This Row],[Age (in years)]]&lt;=50,"40-50",Data_set[[#This Row],[Age (in years)]]&lt;=60,"50-60",Data_set[[#This Row],[Age (in years)]]&gt;60,"&gt;60")</f>
        <v>30-40</v>
      </c>
      <c r="Q3161" t="str" cm="1">
        <f t="array" ref="Q3161">_xlfn.IFS(Data_set[[#This Row],[Experience (in years)]]&lt;=5,"0-5",Data_set[[#This Row],[Experience (in years)]]&lt;=10,"6-10",Data_set[[#This Row],[Experience (in years)]]&lt;=20,"11-20",Data_set[[#This Row],[Experience (in years)]]&lt;=30,"21-30",Data_set[[#This Row],[Experience (in years)]]&lt;=40,"31-40",TRUE,"40+")</f>
        <v>11-20</v>
      </c>
      <c r="R3161" t="str" cm="1">
        <f t="array" ref="R3161">_xlfn.IFS(Data_set[[#This Row],[Mortgage]]=0,"0",Data_set[[#This Row],[Mortgage]]&lt;=100,"1-100",Data_set[[#This Row],[Mortgage]]&lt;=200,"101-200",Data_set[[#This Row],[Mortgage]]&lt;=300,"201-300",Data_set[[#This Row],[Mortgage]]&lt;=400,"301-400",TRUE,"400+")</f>
        <v>201-300</v>
      </c>
      <c r="S3161" t="str" cm="1">
        <f t="array" ref="S3161">_xlfn.IFS(Data_set[[#This Row],[CCAvg]]&lt;=2,"0-2",Data_set[[#This Row],[CCAvg]]&lt;=5,"3-5",Data_set[[#This Row],[CCAvg]]&lt;=8,"6-8",TRUE,"8+")</f>
        <v>0-2</v>
      </c>
      <c r="T3161">
        <f>IF(Data_set[[#This Row],[Personal Loan]]="Yes",1,0)</f>
        <v>0</v>
      </c>
      <c r="U3161" t="str" cm="1">
        <f t="array" ref="U3161">_xlfn.IFS(Data_set[[#This Row],[Income (in K/year)]]&lt;50,"&lt;50K",Data_set[[#This Row],[Income (in K/year)]]&lt;75,"50K-75K",Data_set[[#This Row],[Income (in K/year)]]&lt;100,"75K-100K",Data_set[[#This Row],[Income (in K/year)]]&lt;150,"100K-150K",TRUE,"&gt;150K")</f>
        <v>50K-75K</v>
      </c>
    </row>
    <row r="3162" spans="1:21" hidden="1" x14ac:dyDescent="0.3">
      <c r="A3162">
        <v>869</v>
      </c>
      <c r="B3162">
        <v>40</v>
      </c>
      <c r="C3162">
        <v>15</v>
      </c>
      <c r="D3162">
        <v>161</v>
      </c>
      <c r="E3162" t="s">
        <v>14</v>
      </c>
      <c r="F3162">
        <v>94596</v>
      </c>
      <c r="G3162">
        <v>2</v>
      </c>
      <c r="H3162">
        <v>3.3</v>
      </c>
      <c r="I3162" t="s">
        <v>15</v>
      </c>
      <c r="J3162">
        <v>0</v>
      </c>
      <c r="K3162" t="s">
        <v>16</v>
      </c>
      <c r="L3162" t="s">
        <v>17</v>
      </c>
      <c r="M3162" t="s">
        <v>16</v>
      </c>
      <c r="N3162" t="s">
        <v>16</v>
      </c>
      <c r="O3162" t="s">
        <v>17</v>
      </c>
      <c r="P3162" t="str" cm="1">
        <f t="array" ref="P3162">_xlfn.IFS(Data_set[[#This Row],[Age (in years)]]&lt;=30,"&lt;30",Data_set[[#This Row],[Age (in years)]]&lt;=40,"30-40",Data_set[[#This Row],[Age (in years)]]&lt;=50,"40-50",Data_set[[#This Row],[Age (in years)]]&lt;=60,"50-60",Data_set[[#This Row],[Age (in years)]]&gt;60,"&gt;60")</f>
        <v>30-40</v>
      </c>
      <c r="Q3162" t="str" cm="1">
        <f t="array" ref="Q3162">_xlfn.IFS(Data_set[[#This Row],[Experience (in years)]]&lt;=5,"0-5",Data_set[[#This Row],[Experience (in years)]]&lt;=10,"6-10",Data_set[[#This Row],[Experience (in years)]]&lt;=20,"11-20",Data_set[[#This Row],[Experience (in years)]]&lt;=30,"21-30",Data_set[[#This Row],[Experience (in years)]]&lt;=40,"31-40",TRUE,"40+")</f>
        <v>11-20</v>
      </c>
      <c r="R3162" t="str" cm="1">
        <f t="array" ref="R3162">_xlfn.IFS(Data_set[[#This Row],[Mortgage]]=0,"0",Data_set[[#This Row],[Mortgage]]&lt;=100,"1-100",Data_set[[#This Row],[Mortgage]]&lt;=200,"101-200",Data_set[[#This Row],[Mortgage]]&lt;=300,"201-300",Data_set[[#This Row],[Mortgage]]&lt;=400,"301-400",TRUE,"400+")</f>
        <v>0</v>
      </c>
      <c r="S3162" t="str" cm="1">
        <f t="array" ref="S3162">_xlfn.IFS(Data_set[[#This Row],[CCAvg]]&lt;=2,"0-2",Data_set[[#This Row],[CCAvg]]&lt;=5,"3-5",Data_set[[#This Row],[CCAvg]]&lt;=8,"6-8",TRUE,"8+")</f>
        <v>3-5</v>
      </c>
      <c r="T3162">
        <f>IF(Data_set[[#This Row],[Personal Loan]]="Yes",1,0)</f>
        <v>0</v>
      </c>
      <c r="U3162" t="str" cm="1">
        <f t="array" ref="U3162">_xlfn.IFS(Data_set[[#This Row],[Income (in K/year)]]&lt;50,"&lt;50K",Data_set[[#This Row],[Income (in K/year)]]&lt;75,"50K-75K",Data_set[[#This Row],[Income (in K/year)]]&lt;100,"75K-100K",Data_set[[#This Row],[Income (in K/year)]]&lt;150,"100K-150K",TRUE,"&gt;150K")</f>
        <v>&gt;150K</v>
      </c>
    </row>
    <row r="3163" spans="1:21" hidden="1" x14ac:dyDescent="0.3">
      <c r="A3163">
        <v>877</v>
      </c>
      <c r="B3163">
        <v>40</v>
      </c>
      <c r="C3163">
        <v>14</v>
      </c>
      <c r="D3163">
        <v>58</v>
      </c>
      <c r="E3163" t="s">
        <v>21</v>
      </c>
      <c r="F3163">
        <v>94025</v>
      </c>
      <c r="G3163">
        <v>2</v>
      </c>
      <c r="H3163">
        <v>2.8</v>
      </c>
      <c r="I3163" t="s">
        <v>15</v>
      </c>
      <c r="J3163">
        <v>0</v>
      </c>
      <c r="K3163" t="s">
        <v>16</v>
      </c>
      <c r="L3163" t="s">
        <v>16</v>
      </c>
      <c r="M3163" t="s">
        <v>16</v>
      </c>
      <c r="N3163" t="s">
        <v>17</v>
      </c>
      <c r="O3163" t="s">
        <v>16</v>
      </c>
      <c r="P3163" t="str" cm="1">
        <f t="array" ref="P3163">_xlfn.IFS(Data_set[[#This Row],[Age (in years)]]&lt;=30,"&lt;30",Data_set[[#This Row],[Age (in years)]]&lt;=40,"30-40",Data_set[[#This Row],[Age (in years)]]&lt;=50,"40-50",Data_set[[#This Row],[Age (in years)]]&lt;=60,"50-60",Data_set[[#This Row],[Age (in years)]]&gt;60,"&gt;60")</f>
        <v>30-40</v>
      </c>
      <c r="Q3163" t="str" cm="1">
        <f t="array" ref="Q3163">_xlfn.IFS(Data_set[[#This Row],[Experience (in years)]]&lt;=5,"0-5",Data_set[[#This Row],[Experience (in years)]]&lt;=10,"6-10",Data_set[[#This Row],[Experience (in years)]]&lt;=20,"11-20",Data_set[[#This Row],[Experience (in years)]]&lt;=30,"21-30",Data_set[[#This Row],[Experience (in years)]]&lt;=40,"31-40",TRUE,"40+")</f>
        <v>11-20</v>
      </c>
      <c r="R3163" t="str" cm="1">
        <f t="array" ref="R3163">_xlfn.IFS(Data_set[[#This Row],[Mortgage]]=0,"0",Data_set[[#This Row],[Mortgage]]&lt;=100,"1-100",Data_set[[#This Row],[Mortgage]]&lt;=200,"101-200",Data_set[[#This Row],[Mortgage]]&lt;=300,"201-300",Data_set[[#This Row],[Mortgage]]&lt;=400,"301-400",TRUE,"400+")</f>
        <v>0</v>
      </c>
      <c r="S3163" t="str" cm="1">
        <f t="array" ref="S3163">_xlfn.IFS(Data_set[[#This Row],[CCAvg]]&lt;=2,"0-2",Data_set[[#This Row],[CCAvg]]&lt;=5,"3-5",Data_set[[#This Row],[CCAvg]]&lt;=8,"6-8",TRUE,"8+")</f>
        <v>3-5</v>
      </c>
      <c r="T3163">
        <f>IF(Data_set[[#This Row],[Personal Loan]]="Yes",1,0)</f>
        <v>0</v>
      </c>
      <c r="U3163" t="str" cm="1">
        <f t="array" ref="U3163">_xlfn.IFS(Data_set[[#This Row],[Income (in K/year)]]&lt;50,"&lt;50K",Data_set[[#This Row],[Income (in K/year)]]&lt;75,"50K-75K",Data_set[[#This Row],[Income (in K/year)]]&lt;100,"75K-100K",Data_set[[#This Row],[Income (in K/year)]]&lt;150,"100K-150K",TRUE,"&gt;150K")</f>
        <v>50K-75K</v>
      </c>
    </row>
    <row r="3164" spans="1:21" hidden="1" x14ac:dyDescent="0.3">
      <c r="A3164">
        <v>950</v>
      </c>
      <c r="B3164">
        <v>40</v>
      </c>
      <c r="C3164">
        <v>16</v>
      </c>
      <c r="D3164">
        <v>45</v>
      </c>
      <c r="E3164" t="s">
        <v>18</v>
      </c>
      <c r="F3164">
        <v>94720</v>
      </c>
      <c r="G3164">
        <v>3</v>
      </c>
      <c r="H3164">
        <v>0.6</v>
      </c>
      <c r="I3164" t="s">
        <v>20</v>
      </c>
      <c r="J3164">
        <v>204</v>
      </c>
      <c r="K3164" t="s">
        <v>16</v>
      </c>
      <c r="L3164" t="s">
        <v>16</v>
      </c>
      <c r="M3164" t="s">
        <v>16</v>
      </c>
      <c r="N3164" t="s">
        <v>17</v>
      </c>
      <c r="O3164" t="s">
        <v>16</v>
      </c>
      <c r="P3164" t="str" cm="1">
        <f t="array" ref="P3164">_xlfn.IFS(Data_set[[#This Row],[Age (in years)]]&lt;=30,"&lt;30",Data_set[[#This Row],[Age (in years)]]&lt;=40,"30-40",Data_set[[#This Row],[Age (in years)]]&lt;=50,"40-50",Data_set[[#This Row],[Age (in years)]]&lt;=60,"50-60",Data_set[[#This Row],[Age (in years)]]&gt;60,"&gt;60")</f>
        <v>30-40</v>
      </c>
      <c r="Q3164" t="str" cm="1">
        <f t="array" ref="Q3164">_xlfn.IFS(Data_set[[#This Row],[Experience (in years)]]&lt;=5,"0-5",Data_set[[#This Row],[Experience (in years)]]&lt;=10,"6-10",Data_set[[#This Row],[Experience (in years)]]&lt;=20,"11-20",Data_set[[#This Row],[Experience (in years)]]&lt;=30,"21-30",Data_set[[#This Row],[Experience (in years)]]&lt;=40,"31-40",TRUE,"40+")</f>
        <v>11-20</v>
      </c>
      <c r="R3164" t="str" cm="1">
        <f t="array" ref="R3164">_xlfn.IFS(Data_set[[#This Row],[Mortgage]]=0,"0",Data_set[[#This Row],[Mortgage]]&lt;=100,"1-100",Data_set[[#This Row],[Mortgage]]&lt;=200,"101-200",Data_set[[#This Row],[Mortgage]]&lt;=300,"201-300",Data_set[[#This Row],[Mortgage]]&lt;=400,"301-400",TRUE,"400+")</f>
        <v>201-300</v>
      </c>
      <c r="S3164" t="str" cm="1">
        <f t="array" ref="S3164">_xlfn.IFS(Data_set[[#This Row],[CCAvg]]&lt;=2,"0-2",Data_set[[#This Row],[CCAvg]]&lt;=5,"3-5",Data_set[[#This Row],[CCAvg]]&lt;=8,"6-8",TRUE,"8+")</f>
        <v>0-2</v>
      </c>
      <c r="T3164">
        <f>IF(Data_set[[#This Row],[Personal Loan]]="Yes",1,0)</f>
        <v>0</v>
      </c>
      <c r="U3164" t="str" cm="1">
        <f t="array" ref="U3164">_xlfn.IFS(Data_set[[#This Row],[Income (in K/year)]]&lt;50,"&lt;50K",Data_set[[#This Row],[Income (in K/year)]]&lt;75,"50K-75K",Data_set[[#This Row],[Income (in K/year)]]&lt;100,"75K-100K",Data_set[[#This Row],[Income (in K/year)]]&lt;150,"100K-150K",TRUE,"&gt;150K")</f>
        <v>&lt;50K</v>
      </c>
    </row>
    <row r="3165" spans="1:21" hidden="1" x14ac:dyDescent="0.3">
      <c r="A3165">
        <v>973</v>
      </c>
      <c r="B3165">
        <v>40</v>
      </c>
      <c r="C3165">
        <v>16</v>
      </c>
      <c r="D3165">
        <v>50</v>
      </c>
      <c r="E3165" t="s">
        <v>18</v>
      </c>
      <c r="F3165">
        <v>92093</v>
      </c>
      <c r="G3165">
        <v>2</v>
      </c>
      <c r="H3165">
        <v>1.7</v>
      </c>
      <c r="I3165" t="s">
        <v>15</v>
      </c>
      <c r="J3165">
        <v>174</v>
      </c>
      <c r="K3165" t="s">
        <v>16</v>
      </c>
      <c r="L3165" t="s">
        <v>16</v>
      </c>
      <c r="M3165" t="s">
        <v>16</v>
      </c>
      <c r="N3165" t="s">
        <v>16</v>
      </c>
      <c r="O3165" t="s">
        <v>16</v>
      </c>
      <c r="P3165" t="str" cm="1">
        <f t="array" ref="P3165">_xlfn.IFS(Data_set[[#This Row],[Age (in years)]]&lt;=30,"&lt;30",Data_set[[#This Row],[Age (in years)]]&lt;=40,"30-40",Data_set[[#This Row],[Age (in years)]]&lt;=50,"40-50",Data_set[[#This Row],[Age (in years)]]&lt;=60,"50-60",Data_set[[#This Row],[Age (in years)]]&gt;60,"&gt;60")</f>
        <v>30-40</v>
      </c>
      <c r="Q3165" t="str" cm="1">
        <f t="array" ref="Q3165">_xlfn.IFS(Data_set[[#This Row],[Experience (in years)]]&lt;=5,"0-5",Data_set[[#This Row],[Experience (in years)]]&lt;=10,"6-10",Data_set[[#This Row],[Experience (in years)]]&lt;=20,"11-20",Data_set[[#This Row],[Experience (in years)]]&lt;=30,"21-30",Data_set[[#This Row],[Experience (in years)]]&lt;=40,"31-40",TRUE,"40+")</f>
        <v>11-20</v>
      </c>
      <c r="R3165" t="str" cm="1">
        <f t="array" ref="R3165">_xlfn.IFS(Data_set[[#This Row],[Mortgage]]=0,"0",Data_set[[#This Row],[Mortgage]]&lt;=100,"1-100",Data_set[[#This Row],[Mortgage]]&lt;=200,"101-200",Data_set[[#This Row],[Mortgage]]&lt;=300,"201-300",Data_set[[#This Row],[Mortgage]]&lt;=400,"301-400",TRUE,"400+")</f>
        <v>101-200</v>
      </c>
      <c r="S3165" t="str" cm="1">
        <f t="array" ref="S3165">_xlfn.IFS(Data_set[[#This Row],[CCAvg]]&lt;=2,"0-2",Data_set[[#This Row],[CCAvg]]&lt;=5,"3-5",Data_set[[#This Row],[CCAvg]]&lt;=8,"6-8",TRUE,"8+")</f>
        <v>0-2</v>
      </c>
      <c r="T3165">
        <f>IF(Data_set[[#This Row],[Personal Loan]]="Yes",1,0)</f>
        <v>0</v>
      </c>
      <c r="U3165" t="str" cm="1">
        <f t="array" ref="U3165">_xlfn.IFS(Data_set[[#This Row],[Income (in K/year)]]&lt;50,"&lt;50K",Data_set[[#This Row],[Income (in K/year)]]&lt;75,"50K-75K",Data_set[[#This Row],[Income (in K/year)]]&lt;100,"75K-100K",Data_set[[#This Row],[Income (in K/year)]]&lt;150,"100K-150K",TRUE,"&gt;150K")</f>
        <v>50K-75K</v>
      </c>
    </row>
    <row r="3166" spans="1:21" hidden="1" x14ac:dyDescent="0.3">
      <c r="A3166">
        <v>992</v>
      </c>
      <c r="B3166">
        <v>40</v>
      </c>
      <c r="C3166">
        <v>14</v>
      </c>
      <c r="D3166">
        <v>28</v>
      </c>
      <c r="E3166" t="s">
        <v>18</v>
      </c>
      <c r="F3166">
        <v>94025</v>
      </c>
      <c r="G3166">
        <v>4</v>
      </c>
      <c r="H3166">
        <v>1.5</v>
      </c>
      <c r="I3166" t="s">
        <v>19</v>
      </c>
      <c r="J3166">
        <v>0</v>
      </c>
      <c r="K3166" t="s">
        <v>16</v>
      </c>
      <c r="L3166" t="s">
        <v>16</v>
      </c>
      <c r="M3166" t="s">
        <v>16</v>
      </c>
      <c r="N3166" t="s">
        <v>16</v>
      </c>
      <c r="O3166" t="s">
        <v>17</v>
      </c>
      <c r="P3166" t="str" cm="1">
        <f t="array" ref="P3166">_xlfn.IFS(Data_set[[#This Row],[Age (in years)]]&lt;=30,"&lt;30",Data_set[[#This Row],[Age (in years)]]&lt;=40,"30-40",Data_set[[#This Row],[Age (in years)]]&lt;=50,"40-50",Data_set[[#This Row],[Age (in years)]]&lt;=60,"50-60",Data_set[[#This Row],[Age (in years)]]&gt;60,"&gt;60")</f>
        <v>30-40</v>
      </c>
      <c r="Q3166" t="str" cm="1">
        <f t="array" ref="Q3166">_xlfn.IFS(Data_set[[#This Row],[Experience (in years)]]&lt;=5,"0-5",Data_set[[#This Row],[Experience (in years)]]&lt;=10,"6-10",Data_set[[#This Row],[Experience (in years)]]&lt;=20,"11-20",Data_set[[#This Row],[Experience (in years)]]&lt;=30,"21-30",Data_set[[#This Row],[Experience (in years)]]&lt;=40,"31-40",TRUE,"40+")</f>
        <v>11-20</v>
      </c>
      <c r="R3166" t="str" cm="1">
        <f t="array" ref="R3166">_xlfn.IFS(Data_set[[#This Row],[Mortgage]]=0,"0",Data_set[[#This Row],[Mortgage]]&lt;=100,"1-100",Data_set[[#This Row],[Mortgage]]&lt;=200,"101-200",Data_set[[#This Row],[Mortgage]]&lt;=300,"201-300",Data_set[[#This Row],[Mortgage]]&lt;=400,"301-400",TRUE,"400+")</f>
        <v>0</v>
      </c>
      <c r="S3166" t="str" cm="1">
        <f t="array" ref="S3166">_xlfn.IFS(Data_set[[#This Row],[CCAvg]]&lt;=2,"0-2",Data_set[[#This Row],[CCAvg]]&lt;=5,"3-5",Data_set[[#This Row],[CCAvg]]&lt;=8,"6-8",TRUE,"8+")</f>
        <v>0-2</v>
      </c>
      <c r="T3166">
        <f>IF(Data_set[[#This Row],[Personal Loan]]="Yes",1,0)</f>
        <v>0</v>
      </c>
      <c r="U3166" t="str" cm="1">
        <f t="array" ref="U3166">_xlfn.IFS(Data_set[[#This Row],[Income (in K/year)]]&lt;50,"&lt;50K",Data_set[[#This Row],[Income (in K/year)]]&lt;75,"50K-75K",Data_set[[#This Row],[Income (in K/year)]]&lt;100,"75K-100K",Data_set[[#This Row],[Income (in K/year)]]&lt;150,"100K-150K",TRUE,"&gt;150K")</f>
        <v>&lt;50K</v>
      </c>
    </row>
    <row r="3167" spans="1:21" hidden="1" x14ac:dyDescent="0.3">
      <c r="A3167">
        <v>1077</v>
      </c>
      <c r="B3167">
        <v>40</v>
      </c>
      <c r="C3167">
        <v>13</v>
      </c>
      <c r="D3167">
        <v>24</v>
      </c>
      <c r="E3167" t="s">
        <v>18</v>
      </c>
      <c r="F3167">
        <v>94608</v>
      </c>
      <c r="G3167">
        <v>3</v>
      </c>
      <c r="H3167">
        <v>1</v>
      </c>
      <c r="I3167" t="s">
        <v>20</v>
      </c>
      <c r="J3167">
        <v>0</v>
      </c>
      <c r="K3167" t="s">
        <v>16</v>
      </c>
      <c r="L3167" t="s">
        <v>16</v>
      </c>
      <c r="M3167" t="s">
        <v>16</v>
      </c>
      <c r="N3167" t="s">
        <v>17</v>
      </c>
      <c r="O3167" t="s">
        <v>16</v>
      </c>
      <c r="P3167" t="str" cm="1">
        <f t="array" ref="P3167">_xlfn.IFS(Data_set[[#This Row],[Age (in years)]]&lt;=30,"&lt;30",Data_set[[#This Row],[Age (in years)]]&lt;=40,"30-40",Data_set[[#This Row],[Age (in years)]]&lt;=50,"40-50",Data_set[[#This Row],[Age (in years)]]&lt;=60,"50-60",Data_set[[#This Row],[Age (in years)]]&gt;60,"&gt;60")</f>
        <v>30-40</v>
      </c>
      <c r="Q3167" t="str" cm="1">
        <f t="array" ref="Q3167">_xlfn.IFS(Data_set[[#This Row],[Experience (in years)]]&lt;=5,"0-5",Data_set[[#This Row],[Experience (in years)]]&lt;=10,"6-10",Data_set[[#This Row],[Experience (in years)]]&lt;=20,"11-20",Data_set[[#This Row],[Experience (in years)]]&lt;=30,"21-30",Data_set[[#This Row],[Experience (in years)]]&lt;=40,"31-40",TRUE,"40+")</f>
        <v>11-20</v>
      </c>
      <c r="R3167" t="str" cm="1">
        <f t="array" ref="R3167">_xlfn.IFS(Data_set[[#This Row],[Mortgage]]=0,"0",Data_set[[#This Row],[Mortgage]]&lt;=100,"1-100",Data_set[[#This Row],[Mortgage]]&lt;=200,"101-200",Data_set[[#This Row],[Mortgage]]&lt;=300,"201-300",Data_set[[#This Row],[Mortgage]]&lt;=400,"301-400",TRUE,"400+")</f>
        <v>0</v>
      </c>
      <c r="S3167" t="str" cm="1">
        <f t="array" ref="S3167">_xlfn.IFS(Data_set[[#This Row],[CCAvg]]&lt;=2,"0-2",Data_set[[#This Row],[CCAvg]]&lt;=5,"3-5",Data_set[[#This Row],[CCAvg]]&lt;=8,"6-8",TRUE,"8+")</f>
        <v>0-2</v>
      </c>
      <c r="T3167">
        <f>IF(Data_set[[#This Row],[Personal Loan]]="Yes",1,0)</f>
        <v>0</v>
      </c>
      <c r="U3167" t="str" cm="1">
        <f t="array" ref="U3167">_xlfn.IFS(Data_set[[#This Row],[Income (in K/year)]]&lt;50,"&lt;50K",Data_set[[#This Row],[Income (in K/year)]]&lt;75,"50K-75K",Data_set[[#This Row],[Income (in K/year)]]&lt;100,"75K-100K",Data_set[[#This Row],[Income (in K/year)]]&lt;150,"100K-150K",TRUE,"&gt;150K")</f>
        <v>&lt;50K</v>
      </c>
    </row>
    <row r="3168" spans="1:21" hidden="1" x14ac:dyDescent="0.3">
      <c r="A3168">
        <v>1170</v>
      </c>
      <c r="B3168">
        <v>40</v>
      </c>
      <c r="C3168">
        <v>16</v>
      </c>
      <c r="D3168">
        <v>32</v>
      </c>
      <c r="E3168" t="s">
        <v>18</v>
      </c>
      <c r="F3168">
        <v>92110</v>
      </c>
      <c r="G3168">
        <v>1</v>
      </c>
      <c r="H3168">
        <v>1.4</v>
      </c>
      <c r="I3168" t="s">
        <v>19</v>
      </c>
      <c r="J3168">
        <v>158</v>
      </c>
      <c r="K3168" t="s">
        <v>16</v>
      </c>
      <c r="L3168" t="s">
        <v>16</v>
      </c>
      <c r="M3168" t="s">
        <v>16</v>
      </c>
      <c r="N3168" t="s">
        <v>17</v>
      </c>
      <c r="O3168" t="s">
        <v>16</v>
      </c>
      <c r="P3168" t="str" cm="1">
        <f t="array" ref="P3168">_xlfn.IFS(Data_set[[#This Row],[Age (in years)]]&lt;=30,"&lt;30",Data_set[[#This Row],[Age (in years)]]&lt;=40,"30-40",Data_set[[#This Row],[Age (in years)]]&lt;=50,"40-50",Data_set[[#This Row],[Age (in years)]]&lt;=60,"50-60",Data_set[[#This Row],[Age (in years)]]&gt;60,"&gt;60")</f>
        <v>30-40</v>
      </c>
      <c r="Q3168" t="str" cm="1">
        <f t="array" ref="Q3168">_xlfn.IFS(Data_set[[#This Row],[Experience (in years)]]&lt;=5,"0-5",Data_set[[#This Row],[Experience (in years)]]&lt;=10,"6-10",Data_set[[#This Row],[Experience (in years)]]&lt;=20,"11-20",Data_set[[#This Row],[Experience (in years)]]&lt;=30,"21-30",Data_set[[#This Row],[Experience (in years)]]&lt;=40,"31-40",TRUE,"40+")</f>
        <v>11-20</v>
      </c>
      <c r="R3168" t="str" cm="1">
        <f t="array" ref="R3168">_xlfn.IFS(Data_set[[#This Row],[Mortgage]]=0,"0",Data_set[[#This Row],[Mortgage]]&lt;=100,"1-100",Data_set[[#This Row],[Mortgage]]&lt;=200,"101-200",Data_set[[#This Row],[Mortgage]]&lt;=300,"201-300",Data_set[[#This Row],[Mortgage]]&lt;=400,"301-400",TRUE,"400+")</f>
        <v>101-200</v>
      </c>
      <c r="S3168" t="str" cm="1">
        <f t="array" ref="S3168">_xlfn.IFS(Data_set[[#This Row],[CCAvg]]&lt;=2,"0-2",Data_set[[#This Row],[CCAvg]]&lt;=5,"3-5",Data_set[[#This Row],[CCAvg]]&lt;=8,"6-8",TRUE,"8+")</f>
        <v>0-2</v>
      </c>
      <c r="T3168">
        <f>IF(Data_set[[#This Row],[Personal Loan]]="Yes",1,0)</f>
        <v>0</v>
      </c>
      <c r="U3168" t="str" cm="1">
        <f t="array" ref="U3168">_xlfn.IFS(Data_set[[#This Row],[Income (in K/year)]]&lt;50,"&lt;50K",Data_set[[#This Row],[Income (in K/year)]]&lt;75,"50K-75K",Data_set[[#This Row],[Income (in K/year)]]&lt;100,"75K-100K",Data_set[[#This Row],[Income (in K/year)]]&lt;150,"100K-150K",TRUE,"&gt;150K")</f>
        <v>&lt;50K</v>
      </c>
    </row>
    <row r="3169" spans="1:21" hidden="1" x14ac:dyDescent="0.3">
      <c r="A3169">
        <v>1199</v>
      </c>
      <c r="B3169">
        <v>40</v>
      </c>
      <c r="C3169">
        <v>14</v>
      </c>
      <c r="D3169">
        <v>42</v>
      </c>
      <c r="E3169" t="s">
        <v>18</v>
      </c>
      <c r="F3169">
        <v>94801</v>
      </c>
      <c r="G3169">
        <v>2</v>
      </c>
      <c r="H3169">
        <v>0.7</v>
      </c>
      <c r="I3169" t="s">
        <v>15</v>
      </c>
      <c r="J3169">
        <v>101</v>
      </c>
      <c r="K3169" t="s">
        <v>16</v>
      </c>
      <c r="L3169" t="s">
        <v>16</v>
      </c>
      <c r="M3169" t="s">
        <v>16</v>
      </c>
      <c r="N3169" t="s">
        <v>17</v>
      </c>
      <c r="O3169" t="s">
        <v>16</v>
      </c>
      <c r="P3169" t="str" cm="1">
        <f t="array" ref="P3169">_xlfn.IFS(Data_set[[#This Row],[Age (in years)]]&lt;=30,"&lt;30",Data_set[[#This Row],[Age (in years)]]&lt;=40,"30-40",Data_set[[#This Row],[Age (in years)]]&lt;=50,"40-50",Data_set[[#This Row],[Age (in years)]]&lt;=60,"50-60",Data_set[[#This Row],[Age (in years)]]&gt;60,"&gt;60")</f>
        <v>30-40</v>
      </c>
      <c r="Q3169" t="str" cm="1">
        <f t="array" ref="Q3169">_xlfn.IFS(Data_set[[#This Row],[Experience (in years)]]&lt;=5,"0-5",Data_set[[#This Row],[Experience (in years)]]&lt;=10,"6-10",Data_set[[#This Row],[Experience (in years)]]&lt;=20,"11-20",Data_set[[#This Row],[Experience (in years)]]&lt;=30,"21-30",Data_set[[#This Row],[Experience (in years)]]&lt;=40,"31-40",TRUE,"40+")</f>
        <v>11-20</v>
      </c>
      <c r="R3169" t="str" cm="1">
        <f t="array" ref="R3169">_xlfn.IFS(Data_set[[#This Row],[Mortgage]]=0,"0",Data_set[[#This Row],[Mortgage]]&lt;=100,"1-100",Data_set[[#This Row],[Mortgage]]&lt;=200,"101-200",Data_set[[#This Row],[Mortgage]]&lt;=300,"201-300",Data_set[[#This Row],[Mortgage]]&lt;=400,"301-400",TRUE,"400+")</f>
        <v>101-200</v>
      </c>
      <c r="S3169" t="str" cm="1">
        <f t="array" ref="S3169">_xlfn.IFS(Data_set[[#This Row],[CCAvg]]&lt;=2,"0-2",Data_set[[#This Row],[CCAvg]]&lt;=5,"3-5",Data_set[[#This Row],[CCAvg]]&lt;=8,"6-8",TRUE,"8+")</f>
        <v>0-2</v>
      </c>
      <c r="T3169">
        <f>IF(Data_set[[#This Row],[Personal Loan]]="Yes",1,0)</f>
        <v>0</v>
      </c>
      <c r="U3169" t="str" cm="1">
        <f t="array" ref="U3169">_xlfn.IFS(Data_set[[#This Row],[Income (in K/year)]]&lt;50,"&lt;50K",Data_set[[#This Row],[Income (in K/year)]]&lt;75,"50K-75K",Data_set[[#This Row],[Income (in K/year)]]&lt;100,"75K-100K",Data_set[[#This Row],[Income (in K/year)]]&lt;150,"100K-150K",TRUE,"&gt;150K")</f>
        <v>&lt;50K</v>
      </c>
    </row>
    <row r="3170" spans="1:21" hidden="1" x14ac:dyDescent="0.3">
      <c r="A3170">
        <v>1400</v>
      </c>
      <c r="B3170">
        <v>40</v>
      </c>
      <c r="C3170">
        <v>16</v>
      </c>
      <c r="D3170">
        <v>69</v>
      </c>
      <c r="E3170" t="s">
        <v>21</v>
      </c>
      <c r="F3170">
        <v>92009</v>
      </c>
      <c r="G3170">
        <v>4</v>
      </c>
      <c r="H3170">
        <v>2.4</v>
      </c>
      <c r="I3170" t="s">
        <v>15</v>
      </c>
      <c r="J3170">
        <v>0</v>
      </c>
      <c r="K3170" t="s">
        <v>16</v>
      </c>
      <c r="L3170" t="s">
        <v>16</v>
      </c>
      <c r="M3170" t="s">
        <v>16</v>
      </c>
      <c r="N3170" t="s">
        <v>17</v>
      </c>
      <c r="O3170" t="s">
        <v>16</v>
      </c>
      <c r="P3170" t="str" cm="1">
        <f t="array" ref="P3170">_xlfn.IFS(Data_set[[#This Row],[Age (in years)]]&lt;=30,"&lt;30",Data_set[[#This Row],[Age (in years)]]&lt;=40,"30-40",Data_set[[#This Row],[Age (in years)]]&lt;=50,"40-50",Data_set[[#This Row],[Age (in years)]]&lt;=60,"50-60",Data_set[[#This Row],[Age (in years)]]&gt;60,"&gt;60")</f>
        <v>30-40</v>
      </c>
      <c r="Q3170" t="str" cm="1">
        <f t="array" ref="Q3170">_xlfn.IFS(Data_set[[#This Row],[Experience (in years)]]&lt;=5,"0-5",Data_set[[#This Row],[Experience (in years)]]&lt;=10,"6-10",Data_set[[#This Row],[Experience (in years)]]&lt;=20,"11-20",Data_set[[#This Row],[Experience (in years)]]&lt;=30,"21-30",Data_set[[#This Row],[Experience (in years)]]&lt;=40,"31-40",TRUE,"40+")</f>
        <v>11-20</v>
      </c>
      <c r="R3170" t="str" cm="1">
        <f t="array" ref="R3170">_xlfn.IFS(Data_set[[#This Row],[Mortgage]]=0,"0",Data_set[[#This Row],[Mortgage]]&lt;=100,"1-100",Data_set[[#This Row],[Mortgage]]&lt;=200,"101-200",Data_set[[#This Row],[Mortgage]]&lt;=300,"201-300",Data_set[[#This Row],[Mortgage]]&lt;=400,"301-400",TRUE,"400+")</f>
        <v>0</v>
      </c>
      <c r="S3170" t="str" cm="1">
        <f t="array" ref="S3170">_xlfn.IFS(Data_set[[#This Row],[CCAvg]]&lt;=2,"0-2",Data_set[[#This Row],[CCAvg]]&lt;=5,"3-5",Data_set[[#This Row],[CCAvg]]&lt;=8,"6-8",TRUE,"8+")</f>
        <v>3-5</v>
      </c>
      <c r="T3170">
        <f>IF(Data_set[[#This Row],[Personal Loan]]="Yes",1,0)</f>
        <v>0</v>
      </c>
      <c r="U3170" t="str" cm="1">
        <f t="array" ref="U3170">_xlfn.IFS(Data_set[[#This Row],[Income (in K/year)]]&lt;50,"&lt;50K",Data_set[[#This Row],[Income (in K/year)]]&lt;75,"50K-75K",Data_set[[#This Row],[Income (in K/year)]]&lt;100,"75K-100K",Data_set[[#This Row],[Income (in K/year)]]&lt;150,"100K-150K",TRUE,"&gt;150K")</f>
        <v>50K-75K</v>
      </c>
    </row>
    <row r="3171" spans="1:21" hidden="1" x14ac:dyDescent="0.3">
      <c r="A3171">
        <v>1402</v>
      </c>
      <c r="B3171">
        <v>40</v>
      </c>
      <c r="C3171">
        <v>15</v>
      </c>
      <c r="D3171">
        <v>84</v>
      </c>
      <c r="E3171" t="s">
        <v>21</v>
      </c>
      <c r="F3171">
        <v>94521</v>
      </c>
      <c r="G3171">
        <v>1</v>
      </c>
      <c r="H3171">
        <v>3.7</v>
      </c>
      <c r="I3171" t="s">
        <v>19</v>
      </c>
      <c r="J3171">
        <v>0</v>
      </c>
      <c r="K3171" t="s">
        <v>16</v>
      </c>
      <c r="L3171" t="s">
        <v>16</v>
      </c>
      <c r="M3171" t="s">
        <v>16</v>
      </c>
      <c r="N3171" t="s">
        <v>17</v>
      </c>
      <c r="O3171" t="s">
        <v>16</v>
      </c>
      <c r="P3171" t="str" cm="1">
        <f t="array" ref="P3171">_xlfn.IFS(Data_set[[#This Row],[Age (in years)]]&lt;=30,"&lt;30",Data_set[[#This Row],[Age (in years)]]&lt;=40,"30-40",Data_set[[#This Row],[Age (in years)]]&lt;=50,"40-50",Data_set[[#This Row],[Age (in years)]]&lt;=60,"50-60",Data_set[[#This Row],[Age (in years)]]&gt;60,"&gt;60")</f>
        <v>30-40</v>
      </c>
      <c r="Q3171" t="str" cm="1">
        <f t="array" ref="Q3171">_xlfn.IFS(Data_set[[#This Row],[Experience (in years)]]&lt;=5,"0-5",Data_set[[#This Row],[Experience (in years)]]&lt;=10,"6-10",Data_set[[#This Row],[Experience (in years)]]&lt;=20,"11-20",Data_set[[#This Row],[Experience (in years)]]&lt;=30,"21-30",Data_set[[#This Row],[Experience (in years)]]&lt;=40,"31-40",TRUE,"40+")</f>
        <v>11-20</v>
      </c>
      <c r="R3171" t="str" cm="1">
        <f t="array" ref="R3171">_xlfn.IFS(Data_set[[#This Row],[Mortgage]]=0,"0",Data_set[[#This Row],[Mortgage]]&lt;=100,"1-100",Data_set[[#This Row],[Mortgage]]&lt;=200,"101-200",Data_set[[#This Row],[Mortgage]]&lt;=300,"201-300",Data_set[[#This Row],[Mortgage]]&lt;=400,"301-400",TRUE,"400+")</f>
        <v>0</v>
      </c>
      <c r="S3171" t="str" cm="1">
        <f t="array" ref="S3171">_xlfn.IFS(Data_set[[#This Row],[CCAvg]]&lt;=2,"0-2",Data_set[[#This Row],[CCAvg]]&lt;=5,"3-5",Data_set[[#This Row],[CCAvg]]&lt;=8,"6-8",TRUE,"8+")</f>
        <v>3-5</v>
      </c>
      <c r="T3171">
        <f>IF(Data_set[[#This Row],[Personal Loan]]="Yes",1,0)</f>
        <v>0</v>
      </c>
      <c r="U3171" t="str" cm="1">
        <f t="array" ref="U3171">_xlfn.IFS(Data_set[[#This Row],[Income (in K/year)]]&lt;50,"&lt;50K",Data_set[[#This Row],[Income (in K/year)]]&lt;75,"50K-75K",Data_set[[#This Row],[Income (in K/year)]]&lt;100,"75K-100K",Data_set[[#This Row],[Income (in K/year)]]&lt;150,"100K-150K",TRUE,"&gt;150K")</f>
        <v>75K-100K</v>
      </c>
    </row>
    <row r="3172" spans="1:21" x14ac:dyDescent="0.3">
      <c r="A3172">
        <v>1409</v>
      </c>
      <c r="B3172">
        <v>40</v>
      </c>
      <c r="C3172">
        <v>14</v>
      </c>
      <c r="D3172">
        <v>129</v>
      </c>
      <c r="E3172" t="s">
        <v>14</v>
      </c>
      <c r="F3172">
        <v>90089</v>
      </c>
      <c r="G3172">
        <v>1</v>
      </c>
      <c r="H3172">
        <v>5.9</v>
      </c>
      <c r="I3172" t="s">
        <v>19</v>
      </c>
      <c r="J3172">
        <v>0</v>
      </c>
      <c r="K3172" t="s">
        <v>17</v>
      </c>
      <c r="L3172" t="s">
        <v>16</v>
      </c>
      <c r="M3172" t="s">
        <v>16</v>
      </c>
      <c r="N3172" t="s">
        <v>17</v>
      </c>
      <c r="O3172" t="s">
        <v>16</v>
      </c>
      <c r="P3172" t="str" cm="1">
        <f t="array" ref="P3172">_xlfn.IFS(Data_set[[#This Row],[Age (in years)]]&lt;=30,"&lt;30",Data_set[[#This Row],[Age (in years)]]&lt;=40,"30-40",Data_set[[#This Row],[Age (in years)]]&lt;=50,"40-50",Data_set[[#This Row],[Age (in years)]]&lt;=60,"50-60",Data_set[[#This Row],[Age (in years)]]&gt;60,"&gt;60")</f>
        <v>30-40</v>
      </c>
      <c r="Q3172" t="str" cm="1">
        <f t="array" ref="Q3172">_xlfn.IFS(Data_set[[#This Row],[Experience (in years)]]&lt;=5,"0-5",Data_set[[#This Row],[Experience (in years)]]&lt;=10,"6-10",Data_set[[#This Row],[Experience (in years)]]&lt;=20,"11-20",Data_set[[#This Row],[Experience (in years)]]&lt;=30,"21-30",Data_set[[#This Row],[Experience (in years)]]&lt;=40,"31-40",TRUE,"40+")</f>
        <v>11-20</v>
      </c>
      <c r="R3172" t="str" cm="1">
        <f t="array" ref="R3172">_xlfn.IFS(Data_set[[#This Row],[Mortgage]]=0,"0",Data_set[[#This Row],[Mortgage]]&lt;=100,"1-100",Data_set[[#This Row],[Mortgage]]&lt;=200,"101-200",Data_set[[#This Row],[Mortgage]]&lt;=300,"201-300",Data_set[[#This Row],[Mortgage]]&lt;=400,"301-400",TRUE,"400+")</f>
        <v>0</v>
      </c>
      <c r="S3172" t="str" cm="1">
        <f t="array" ref="S3172">_xlfn.IFS(Data_set[[#This Row],[CCAvg]]&lt;=2,"0-2",Data_set[[#This Row],[CCAvg]]&lt;=5,"3-5",Data_set[[#This Row],[CCAvg]]&lt;=8,"6-8",TRUE,"8+")</f>
        <v>6-8</v>
      </c>
      <c r="T3172">
        <f>IF(Data_set[[#This Row],[Personal Loan]]="Yes",1,0)</f>
        <v>1</v>
      </c>
      <c r="U3172" t="str" cm="1">
        <f t="array" ref="U3172">_xlfn.IFS(Data_set[[#This Row],[Income (in K/year)]]&lt;50,"&lt;50K",Data_set[[#This Row],[Income (in K/year)]]&lt;75,"50K-75K",Data_set[[#This Row],[Income (in K/year)]]&lt;100,"75K-100K",Data_set[[#This Row],[Income (in K/year)]]&lt;150,"100K-150K",TRUE,"&gt;150K")</f>
        <v>100K-150K</v>
      </c>
    </row>
    <row r="3173" spans="1:21" hidden="1" x14ac:dyDescent="0.3">
      <c r="A3173">
        <v>1417</v>
      </c>
      <c r="B3173">
        <v>40</v>
      </c>
      <c r="C3173">
        <v>15</v>
      </c>
      <c r="D3173">
        <v>82</v>
      </c>
      <c r="E3173" t="s">
        <v>21</v>
      </c>
      <c r="F3173">
        <v>93101</v>
      </c>
      <c r="G3173">
        <v>2</v>
      </c>
      <c r="H3173">
        <v>0.4</v>
      </c>
      <c r="I3173" t="s">
        <v>15</v>
      </c>
      <c r="J3173">
        <v>0</v>
      </c>
      <c r="K3173" t="s">
        <v>16</v>
      </c>
      <c r="L3173" t="s">
        <v>16</v>
      </c>
      <c r="M3173" t="s">
        <v>16</v>
      </c>
      <c r="N3173" t="s">
        <v>16</v>
      </c>
      <c r="O3173" t="s">
        <v>16</v>
      </c>
      <c r="P3173" t="str" cm="1">
        <f t="array" ref="P3173">_xlfn.IFS(Data_set[[#This Row],[Age (in years)]]&lt;=30,"&lt;30",Data_set[[#This Row],[Age (in years)]]&lt;=40,"30-40",Data_set[[#This Row],[Age (in years)]]&lt;=50,"40-50",Data_set[[#This Row],[Age (in years)]]&lt;=60,"50-60",Data_set[[#This Row],[Age (in years)]]&gt;60,"&gt;60")</f>
        <v>30-40</v>
      </c>
      <c r="Q3173" t="str" cm="1">
        <f t="array" ref="Q3173">_xlfn.IFS(Data_set[[#This Row],[Experience (in years)]]&lt;=5,"0-5",Data_set[[#This Row],[Experience (in years)]]&lt;=10,"6-10",Data_set[[#This Row],[Experience (in years)]]&lt;=20,"11-20",Data_set[[#This Row],[Experience (in years)]]&lt;=30,"21-30",Data_set[[#This Row],[Experience (in years)]]&lt;=40,"31-40",TRUE,"40+")</f>
        <v>11-20</v>
      </c>
      <c r="R3173" t="str" cm="1">
        <f t="array" ref="R3173">_xlfn.IFS(Data_set[[#This Row],[Mortgage]]=0,"0",Data_set[[#This Row],[Mortgage]]&lt;=100,"1-100",Data_set[[#This Row],[Mortgage]]&lt;=200,"101-200",Data_set[[#This Row],[Mortgage]]&lt;=300,"201-300",Data_set[[#This Row],[Mortgage]]&lt;=400,"301-400",TRUE,"400+")</f>
        <v>0</v>
      </c>
      <c r="S3173" t="str" cm="1">
        <f t="array" ref="S3173">_xlfn.IFS(Data_set[[#This Row],[CCAvg]]&lt;=2,"0-2",Data_set[[#This Row],[CCAvg]]&lt;=5,"3-5",Data_set[[#This Row],[CCAvg]]&lt;=8,"6-8",TRUE,"8+")</f>
        <v>0-2</v>
      </c>
      <c r="T3173">
        <f>IF(Data_set[[#This Row],[Personal Loan]]="Yes",1,0)</f>
        <v>0</v>
      </c>
      <c r="U3173" t="str" cm="1">
        <f t="array" ref="U3173">_xlfn.IFS(Data_set[[#This Row],[Income (in K/year)]]&lt;50,"&lt;50K",Data_set[[#This Row],[Income (in K/year)]]&lt;75,"50K-75K",Data_set[[#This Row],[Income (in K/year)]]&lt;100,"75K-100K",Data_set[[#This Row],[Income (in K/year)]]&lt;150,"100K-150K",TRUE,"&gt;150K")</f>
        <v>75K-100K</v>
      </c>
    </row>
    <row r="3174" spans="1:21" hidden="1" x14ac:dyDescent="0.3">
      <c r="A3174">
        <v>1461</v>
      </c>
      <c r="B3174">
        <v>40</v>
      </c>
      <c r="C3174">
        <v>16</v>
      </c>
      <c r="D3174">
        <v>85</v>
      </c>
      <c r="E3174" t="s">
        <v>21</v>
      </c>
      <c r="F3174">
        <v>92677</v>
      </c>
      <c r="G3174">
        <v>0</v>
      </c>
      <c r="H3174">
        <v>0.2</v>
      </c>
      <c r="I3174" t="s">
        <v>19</v>
      </c>
      <c r="J3174">
        <v>0</v>
      </c>
      <c r="K3174" t="s">
        <v>16</v>
      </c>
      <c r="L3174" t="s">
        <v>16</v>
      </c>
      <c r="M3174" t="s">
        <v>16</v>
      </c>
      <c r="N3174" t="s">
        <v>17</v>
      </c>
      <c r="O3174" t="s">
        <v>17</v>
      </c>
      <c r="P3174" t="str" cm="1">
        <f t="array" ref="P3174">_xlfn.IFS(Data_set[[#This Row],[Age (in years)]]&lt;=30,"&lt;30",Data_set[[#This Row],[Age (in years)]]&lt;=40,"30-40",Data_set[[#This Row],[Age (in years)]]&lt;=50,"40-50",Data_set[[#This Row],[Age (in years)]]&lt;=60,"50-60",Data_set[[#This Row],[Age (in years)]]&gt;60,"&gt;60")</f>
        <v>30-40</v>
      </c>
      <c r="Q3174" t="str" cm="1">
        <f t="array" ref="Q3174">_xlfn.IFS(Data_set[[#This Row],[Experience (in years)]]&lt;=5,"0-5",Data_set[[#This Row],[Experience (in years)]]&lt;=10,"6-10",Data_set[[#This Row],[Experience (in years)]]&lt;=20,"11-20",Data_set[[#This Row],[Experience (in years)]]&lt;=30,"21-30",Data_set[[#This Row],[Experience (in years)]]&lt;=40,"31-40",TRUE,"40+")</f>
        <v>11-20</v>
      </c>
      <c r="R3174" t="str" cm="1">
        <f t="array" ref="R3174">_xlfn.IFS(Data_set[[#This Row],[Mortgage]]=0,"0",Data_set[[#This Row],[Mortgage]]&lt;=100,"1-100",Data_set[[#This Row],[Mortgage]]&lt;=200,"101-200",Data_set[[#This Row],[Mortgage]]&lt;=300,"201-300",Data_set[[#This Row],[Mortgage]]&lt;=400,"301-400",TRUE,"400+")</f>
        <v>0</v>
      </c>
      <c r="S3174" t="str" cm="1">
        <f t="array" ref="S3174">_xlfn.IFS(Data_set[[#This Row],[CCAvg]]&lt;=2,"0-2",Data_set[[#This Row],[CCAvg]]&lt;=5,"3-5",Data_set[[#This Row],[CCAvg]]&lt;=8,"6-8",TRUE,"8+")</f>
        <v>0-2</v>
      </c>
      <c r="T3174">
        <f>IF(Data_set[[#This Row],[Personal Loan]]="Yes",1,0)</f>
        <v>0</v>
      </c>
      <c r="U3174" t="str" cm="1">
        <f t="array" ref="U3174">_xlfn.IFS(Data_set[[#This Row],[Income (in K/year)]]&lt;50,"&lt;50K",Data_set[[#This Row],[Income (in K/year)]]&lt;75,"50K-75K",Data_set[[#This Row],[Income (in K/year)]]&lt;100,"75K-100K",Data_set[[#This Row],[Income (in K/year)]]&lt;150,"100K-150K",TRUE,"&gt;150K")</f>
        <v>75K-100K</v>
      </c>
    </row>
    <row r="3175" spans="1:21" hidden="1" x14ac:dyDescent="0.3">
      <c r="A3175">
        <v>1478</v>
      </c>
      <c r="B3175">
        <v>40</v>
      </c>
      <c r="C3175">
        <v>14</v>
      </c>
      <c r="D3175">
        <v>64</v>
      </c>
      <c r="E3175" t="s">
        <v>21</v>
      </c>
      <c r="F3175">
        <v>91320</v>
      </c>
      <c r="G3175">
        <v>4</v>
      </c>
      <c r="H3175">
        <v>0.2</v>
      </c>
      <c r="I3175" t="s">
        <v>19</v>
      </c>
      <c r="J3175">
        <v>0</v>
      </c>
      <c r="K3175" t="s">
        <v>16</v>
      </c>
      <c r="L3175" t="s">
        <v>16</v>
      </c>
      <c r="M3175" t="s">
        <v>16</v>
      </c>
      <c r="N3175" t="s">
        <v>17</v>
      </c>
      <c r="O3175" t="s">
        <v>17</v>
      </c>
      <c r="P3175" t="str" cm="1">
        <f t="array" ref="P3175">_xlfn.IFS(Data_set[[#This Row],[Age (in years)]]&lt;=30,"&lt;30",Data_set[[#This Row],[Age (in years)]]&lt;=40,"30-40",Data_set[[#This Row],[Age (in years)]]&lt;=50,"40-50",Data_set[[#This Row],[Age (in years)]]&lt;=60,"50-60",Data_set[[#This Row],[Age (in years)]]&gt;60,"&gt;60")</f>
        <v>30-40</v>
      </c>
      <c r="Q3175" t="str" cm="1">
        <f t="array" ref="Q3175">_xlfn.IFS(Data_set[[#This Row],[Experience (in years)]]&lt;=5,"0-5",Data_set[[#This Row],[Experience (in years)]]&lt;=10,"6-10",Data_set[[#This Row],[Experience (in years)]]&lt;=20,"11-20",Data_set[[#This Row],[Experience (in years)]]&lt;=30,"21-30",Data_set[[#This Row],[Experience (in years)]]&lt;=40,"31-40",TRUE,"40+")</f>
        <v>11-20</v>
      </c>
      <c r="R3175" t="str" cm="1">
        <f t="array" ref="R3175">_xlfn.IFS(Data_set[[#This Row],[Mortgage]]=0,"0",Data_set[[#This Row],[Mortgage]]&lt;=100,"1-100",Data_set[[#This Row],[Mortgage]]&lt;=200,"101-200",Data_set[[#This Row],[Mortgage]]&lt;=300,"201-300",Data_set[[#This Row],[Mortgage]]&lt;=400,"301-400",TRUE,"400+")</f>
        <v>0</v>
      </c>
      <c r="S3175" t="str" cm="1">
        <f t="array" ref="S3175">_xlfn.IFS(Data_set[[#This Row],[CCAvg]]&lt;=2,"0-2",Data_set[[#This Row],[CCAvg]]&lt;=5,"3-5",Data_set[[#This Row],[CCAvg]]&lt;=8,"6-8",TRUE,"8+")</f>
        <v>0-2</v>
      </c>
      <c r="T3175">
        <f>IF(Data_set[[#This Row],[Personal Loan]]="Yes",1,0)</f>
        <v>0</v>
      </c>
      <c r="U3175" t="str" cm="1">
        <f t="array" ref="U3175">_xlfn.IFS(Data_set[[#This Row],[Income (in K/year)]]&lt;50,"&lt;50K",Data_set[[#This Row],[Income (in K/year)]]&lt;75,"50K-75K",Data_set[[#This Row],[Income (in K/year)]]&lt;100,"75K-100K",Data_set[[#This Row],[Income (in K/year)]]&lt;150,"100K-150K",TRUE,"&gt;150K")</f>
        <v>50K-75K</v>
      </c>
    </row>
    <row r="3176" spans="1:21" x14ac:dyDescent="0.3">
      <c r="A3176">
        <v>1525</v>
      </c>
      <c r="B3176">
        <v>40</v>
      </c>
      <c r="C3176">
        <v>16</v>
      </c>
      <c r="D3176">
        <v>155</v>
      </c>
      <c r="E3176" t="s">
        <v>14</v>
      </c>
      <c r="F3176">
        <v>94002</v>
      </c>
      <c r="G3176">
        <v>4</v>
      </c>
      <c r="H3176">
        <v>0.1</v>
      </c>
      <c r="I3176" t="s">
        <v>19</v>
      </c>
      <c r="J3176">
        <v>0</v>
      </c>
      <c r="K3176" t="s">
        <v>17</v>
      </c>
      <c r="L3176" t="s">
        <v>16</v>
      </c>
      <c r="M3176" t="s">
        <v>17</v>
      </c>
      <c r="N3176" t="s">
        <v>17</v>
      </c>
      <c r="O3176" t="s">
        <v>17</v>
      </c>
      <c r="P3176" t="str" cm="1">
        <f t="array" ref="P3176">_xlfn.IFS(Data_set[[#This Row],[Age (in years)]]&lt;=30,"&lt;30",Data_set[[#This Row],[Age (in years)]]&lt;=40,"30-40",Data_set[[#This Row],[Age (in years)]]&lt;=50,"40-50",Data_set[[#This Row],[Age (in years)]]&lt;=60,"50-60",Data_set[[#This Row],[Age (in years)]]&gt;60,"&gt;60")</f>
        <v>30-40</v>
      </c>
      <c r="Q3176" t="str" cm="1">
        <f t="array" ref="Q3176">_xlfn.IFS(Data_set[[#This Row],[Experience (in years)]]&lt;=5,"0-5",Data_set[[#This Row],[Experience (in years)]]&lt;=10,"6-10",Data_set[[#This Row],[Experience (in years)]]&lt;=20,"11-20",Data_set[[#This Row],[Experience (in years)]]&lt;=30,"21-30",Data_set[[#This Row],[Experience (in years)]]&lt;=40,"31-40",TRUE,"40+")</f>
        <v>11-20</v>
      </c>
      <c r="R3176" t="str" cm="1">
        <f t="array" ref="R3176">_xlfn.IFS(Data_set[[#This Row],[Mortgage]]=0,"0",Data_set[[#This Row],[Mortgage]]&lt;=100,"1-100",Data_set[[#This Row],[Mortgage]]&lt;=200,"101-200",Data_set[[#This Row],[Mortgage]]&lt;=300,"201-300",Data_set[[#This Row],[Mortgage]]&lt;=400,"301-400",TRUE,"400+")</f>
        <v>0</v>
      </c>
      <c r="S3176" t="str" cm="1">
        <f t="array" ref="S3176">_xlfn.IFS(Data_set[[#This Row],[CCAvg]]&lt;=2,"0-2",Data_set[[#This Row],[CCAvg]]&lt;=5,"3-5",Data_set[[#This Row],[CCAvg]]&lt;=8,"6-8",TRUE,"8+")</f>
        <v>0-2</v>
      </c>
      <c r="T3176">
        <f>IF(Data_set[[#This Row],[Personal Loan]]="Yes",1,0)</f>
        <v>1</v>
      </c>
      <c r="U3176" t="str" cm="1">
        <f t="array" ref="U3176">_xlfn.IFS(Data_set[[#This Row],[Income (in K/year)]]&lt;50,"&lt;50K",Data_set[[#This Row],[Income (in K/year)]]&lt;75,"50K-75K",Data_set[[#This Row],[Income (in K/year)]]&lt;100,"75K-100K",Data_set[[#This Row],[Income (in K/year)]]&lt;150,"100K-150K",TRUE,"&gt;150K")</f>
        <v>&gt;150K</v>
      </c>
    </row>
    <row r="3177" spans="1:21" hidden="1" x14ac:dyDescent="0.3">
      <c r="A3177">
        <v>1551</v>
      </c>
      <c r="B3177">
        <v>40</v>
      </c>
      <c r="C3177">
        <v>14</v>
      </c>
      <c r="D3177">
        <v>39</v>
      </c>
      <c r="E3177" t="s">
        <v>18</v>
      </c>
      <c r="F3177">
        <v>93117</v>
      </c>
      <c r="G3177">
        <v>1</v>
      </c>
      <c r="H3177">
        <v>2</v>
      </c>
      <c r="I3177" t="s">
        <v>15</v>
      </c>
      <c r="J3177">
        <v>0</v>
      </c>
      <c r="K3177" t="s">
        <v>16</v>
      </c>
      <c r="L3177" t="s">
        <v>16</v>
      </c>
      <c r="M3177" t="s">
        <v>16</v>
      </c>
      <c r="N3177" t="s">
        <v>17</v>
      </c>
      <c r="O3177" t="s">
        <v>16</v>
      </c>
      <c r="P3177" t="str" cm="1">
        <f t="array" ref="P3177">_xlfn.IFS(Data_set[[#This Row],[Age (in years)]]&lt;=30,"&lt;30",Data_set[[#This Row],[Age (in years)]]&lt;=40,"30-40",Data_set[[#This Row],[Age (in years)]]&lt;=50,"40-50",Data_set[[#This Row],[Age (in years)]]&lt;=60,"50-60",Data_set[[#This Row],[Age (in years)]]&gt;60,"&gt;60")</f>
        <v>30-40</v>
      </c>
      <c r="Q3177" t="str" cm="1">
        <f t="array" ref="Q3177">_xlfn.IFS(Data_set[[#This Row],[Experience (in years)]]&lt;=5,"0-5",Data_set[[#This Row],[Experience (in years)]]&lt;=10,"6-10",Data_set[[#This Row],[Experience (in years)]]&lt;=20,"11-20",Data_set[[#This Row],[Experience (in years)]]&lt;=30,"21-30",Data_set[[#This Row],[Experience (in years)]]&lt;=40,"31-40",TRUE,"40+")</f>
        <v>11-20</v>
      </c>
      <c r="R3177" t="str" cm="1">
        <f t="array" ref="R3177">_xlfn.IFS(Data_set[[#This Row],[Mortgage]]=0,"0",Data_set[[#This Row],[Mortgage]]&lt;=100,"1-100",Data_set[[#This Row],[Mortgage]]&lt;=200,"101-200",Data_set[[#This Row],[Mortgage]]&lt;=300,"201-300",Data_set[[#This Row],[Mortgage]]&lt;=400,"301-400",TRUE,"400+")</f>
        <v>0</v>
      </c>
      <c r="S3177" t="str" cm="1">
        <f t="array" ref="S3177">_xlfn.IFS(Data_set[[#This Row],[CCAvg]]&lt;=2,"0-2",Data_set[[#This Row],[CCAvg]]&lt;=5,"3-5",Data_set[[#This Row],[CCAvg]]&lt;=8,"6-8",TRUE,"8+")</f>
        <v>0-2</v>
      </c>
      <c r="T3177">
        <f>IF(Data_set[[#This Row],[Personal Loan]]="Yes",1,0)</f>
        <v>0</v>
      </c>
      <c r="U3177" t="str" cm="1">
        <f t="array" ref="U3177">_xlfn.IFS(Data_set[[#This Row],[Income (in K/year)]]&lt;50,"&lt;50K",Data_set[[#This Row],[Income (in K/year)]]&lt;75,"50K-75K",Data_set[[#This Row],[Income (in K/year)]]&lt;100,"75K-100K",Data_set[[#This Row],[Income (in K/year)]]&lt;150,"100K-150K",TRUE,"&gt;150K")</f>
        <v>&lt;50K</v>
      </c>
    </row>
    <row r="3178" spans="1:21" hidden="1" x14ac:dyDescent="0.3">
      <c r="A3178">
        <v>1599</v>
      </c>
      <c r="B3178">
        <v>40</v>
      </c>
      <c r="C3178">
        <v>15</v>
      </c>
      <c r="D3178">
        <v>85</v>
      </c>
      <c r="E3178" t="s">
        <v>21</v>
      </c>
      <c r="F3178">
        <v>94550</v>
      </c>
      <c r="G3178">
        <v>2</v>
      </c>
      <c r="H3178">
        <v>0.4</v>
      </c>
      <c r="I3178" t="s">
        <v>15</v>
      </c>
      <c r="J3178">
        <v>0</v>
      </c>
      <c r="K3178" t="s">
        <v>16</v>
      </c>
      <c r="L3178" t="s">
        <v>17</v>
      </c>
      <c r="M3178" t="s">
        <v>16</v>
      </c>
      <c r="N3178" t="s">
        <v>16</v>
      </c>
      <c r="O3178" t="s">
        <v>16</v>
      </c>
      <c r="P3178" t="str" cm="1">
        <f t="array" ref="P3178">_xlfn.IFS(Data_set[[#This Row],[Age (in years)]]&lt;=30,"&lt;30",Data_set[[#This Row],[Age (in years)]]&lt;=40,"30-40",Data_set[[#This Row],[Age (in years)]]&lt;=50,"40-50",Data_set[[#This Row],[Age (in years)]]&lt;=60,"50-60",Data_set[[#This Row],[Age (in years)]]&gt;60,"&gt;60")</f>
        <v>30-40</v>
      </c>
      <c r="Q3178" t="str" cm="1">
        <f t="array" ref="Q3178">_xlfn.IFS(Data_set[[#This Row],[Experience (in years)]]&lt;=5,"0-5",Data_set[[#This Row],[Experience (in years)]]&lt;=10,"6-10",Data_set[[#This Row],[Experience (in years)]]&lt;=20,"11-20",Data_set[[#This Row],[Experience (in years)]]&lt;=30,"21-30",Data_set[[#This Row],[Experience (in years)]]&lt;=40,"31-40",TRUE,"40+")</f>
        <v>11-20</v>
      </c>
      <c r="R3178" t="str" cm="1">
        <f t="array" ref="R3178">_xlfn.IFS(Data_set[[#This Row],[Mortgage]]=0,"0",Data_set[[#This Row],[Mortgage]]&lt;=100,"1-100",Data_set[[#This Row],[Mortgage]]&lt;=200,"101-200",Data_set[[#This Row],[Mortgage]]&lt;=300,"201-300",Data_set[[#This Row],[Mortgage]]&lt;=400,"301-400",TRUE,"400+")</f>
        <v>0</v>
      </c>
      <c r="S3178" t="str" cm="1">
        <f t="array" ref="S3178">_xlfn.IFS(Data_set[[#This Row],[CCAvg]]&lt;=2,"0-2",Data_set[[#This Row],[CCAvg]]&lt;=5,"3-5",Data_set[[#This Row],[CCAvg]]&lt;=8,"6-8",TRUE,"8+")</f>
        <v>0-2</v>
      </c>
      <c r="T3178">
        <f>IF(Data_set[[#This Row],[Personal Loan]]="Yes",1,0)</f>
        <v>0</v>
      </c>
      <c r="U3178" t="str" cm="1">
        <f t="array" ref="U3178">_xlfn.IFS(Data_set[[#This Row],[Income (in K/year)]]&lt;50,"&lt;50K",Data_set[[#This Row],[Income (in K/year)]]&lt;75,"50K-75K",Data_set[[#This Row],[Income (in K/year)]]&lt;100,"75K-100K",Data_set[[#This Row],[Income (in K/year)]]&lt;150,"100K-150K",TRUE,"&gt;150K")</f>
        <v>75K-100K</v>
      </c>
    </row>
    <row r="3179" spans="1:21" hidden="1" x14ac:dyDescent="0.3">
      <c r="A3179">
        <v>1603</v>
      </c>
      <c r="B3179">
        <v>40</v>
      </c>
      <c r="C3179">
        <v>14</v>
      </c>
      <c r="D3179">
        <v>74</v>
      </c>
      <c r="E3179" t="s">
        <v>21</v>
      </c>
      <c r="F3179">
        <v>90245</v>
      </c>
      <c r="G3179">
        <v>4</v>
      </c>
      <c r="H3179">
        <v>1.4</v>
      </c>
      <c r="I3179" t="s">
        <v>20</v>
      </c>
      <c r="J3179">
        <v>0</v>
      </c>
      <c r="K3179" t="s">
        <v>16</v>
      </c>
      <c r="L3179" t="s">
        <v>16</v>
      </c>
      <c r="M3179" t="s">
        <v>16</v>
      </c>
      <c r="N3179" t="s">
        <v>17</v>
      </c>
      <c r="O3179" t="s">
        <v>16</v>
      </c>
      <c r="P3179" t="str" cm="1">
        <f t="array" ref="P3179">_xlfn.IFS(Data_set[[#This Row],[Age (in years)]]&lt;=30,"&lt;30",Data_set[[#This Row],[Age (in years)]]&lt;=40,"30-40",Data_set[[#This Row],[Age (in years)]]&lt;=50,"40-50",Data_set[[#This Row],[Age (in years)]]&lt;=60,"50-60",Data_set[[#This Row],[Age (in years)]]&gt;60,"&gt;60")</f>
        <v>30-40</v>
      </c>
      <c r="Q3179" t="str" cm="1">
        <f t="array" ref="Q3179">_xlfn.IFS(Data_set[[#This Row],[Experience (in years)]]&lt;=5,"0-5",Data_set[[#This Row],[Experience (in years)]]&lt;=10,"6-10",Data_set[[#This Row],[Experience (in years)]]&lt;=20,"11-20",Data_set[[#This Row],[Experience (in years)]]&lt;=30,"21-30",Data_set[[#This Row],[Experience (in years)]]&lt;=40,"31-40",TRUE,"40+")</f>
        <v>11-20</v>
      </c>
      <c r="R3179" t="str" cm="1">
        <f t="array" ref="R3179">_xlfn.IFS(Data_set[[#This Row],[Mortgage]]=0,"0",Data_set[[#This Row],[Mortgage]]&lt;=100,"1-100",Data_set[[#This Row],[Mortgage]]&lt;=200,"101-200",Data_set[[#This Row],[Mortgage]]&lt;=300,"201-300",Data_set[[#This Row],[Mortgage]]&lt;=400,"301-400",TRUE,"400+")</f>
        <v>0</v>
      </c>
      <c r="S3179" t="str" cm="1">
        <f t="array" ref="S3179">_xlfn.IFS(Data_set[[#This Row],[CCAvg]]&lt;=2,"0-2",Data_set[[#This Row],[CCAvg]]&lt;=5,"3-5",Data_set[[#This Row],[CCAvg]]&lt;=8,"6-8",TRUE,"8+")</f>
        <v>0-2</v>
      </c>
      <c r="T3179">
        <f>IF(Data_set[[#This Row],[Personal Loan]]="Yes",1,0)</f>
        <v>0</v>
      </c>
      <c r="U3179" t="str" cm="1">
        <f t="array" ref="U3179">_xlfn.IFS(Data_set[[#This Row],[Income (in K/year)]]&lt;50,"&lt;50K",Data_set[[#This Row],[Income (in K/year)]]&lt;75,"50K-75K",Data_set[[#This Row],[Income (in K/year)]]&lt;100,"75K-100K",Data_set[[#This Row],[Income (in K/year)]]&lt;150,"100K-150K",TRUE,"&gt;150K")</f>
        <v>50K-75K</v>
      </c>
    </row>
    <row r="3180" spans="1:21" hidden="1" x14ac:dyDescent="0.3">
      <c r="A3180">
        <v>1657</v>
      </c>
      <c r="B3180">
        <v>40</v>
      </c>
      <c r="C3180">
        <v>15</v>
      </c>
      <c r="D3180">
        <v>175</v>
      </c>
      <c r="E3180" t="s">
        <v>14</v>
      </c>
      <c r="F3180">
        <v>92646</v>
      </c>
      <c r="G3180">
        <v>2</v>
      </c>
      <c r="H3180">
        <v>3.3</v>
      </c>
      <c r="I3180" t="s">
        <v>15</v>
      </c>
      <c r="J3180">
        <v>0</v>
      </c>
      <c r="K3180" t="s">
        <v>16</v>
      </c>
      <c r="L3180" t="s">
        <v>16</v>
      </c>
      <c r="M3180" t="s">
        <v>16</v>
      </c>
      <c r="N3180" t="s">
        <v>17</v>
      </c>
      <c r="O3180" t="s">
        <v>16</v>
      </c>
      <c r="P3180" t="str" cm="1">
        <f t="array" ref="P3180">_xlfn.IFS(Data_set[[#This Row],[Age (in years)]]&lt;=30,"&lt;30",Data_set[[#This Row],[Age (in years)]]&lt;=40,"30-40",Data_set[[#This Row],[Age (in years)]]&lt;=50,"40-50",Data_set[[#This Row],[Age (in years)]]&lt;=60,"50-60",Data_set[[#This Row],[Age (in years)]]&gt;60,"&gt;60")</f>
        <v>30-40</v>
      </c>
      <c r="Q3180" t="str" cm="1">
        <f t="array" ref="Q3180">_xlfn.IFS(Data_set[[#This Row],[Experience (in years)]]&lt;=5,"0-5",Data_set[[#This Row],[Experience (in years)]]&lt;=10,"6-10",Data_set[[#This Row],[Experience (in years)]]&lt;=20,"11-20",Data_set[[#This Row],[Experience (in years)]]&lt;=30,"21-30",Data_set[[#This Row],[Experience (in years)]]&lt;=40,"31-40",TRUE,"40+")</f>
        <v>11-20</v>
      </c>
      <c r="R3180" t="str" cm="1">
        <f t="array" ref="R3180">_xlfn.IFS(Data_set[[#This Row],[Mortgage]]=0,"0",Data_set[[#This Row],[Mortgage]]&lt;=100,"1-100",Data_set[[#This Row],[Mortgage]]&lt;=200,"101-200",Data_set[[#This Row],[Mortgage]]&lt;=300,"201-300",Data_set[[#This Row],[Mortgage]]&lt;=400,"301-400",TRUE,"400+")</f>
        <v>0</v>
      </c>
      <c r="S3180" t="str" cm="1">
        <f t="array" ref="S3180">_xlfn.IFS(Data_set[[#This Row],[CCAvg]]&lt;=2,"0-2",Data_set[[#This Row],[CCAvg]]&lt;=5,"3-5",Data_set[[#This Row],[CCAvg]]&lt;=8,"6-8",TRUE,"8+")</f>
        <v>3-5</v>
      </c>
      <c r="T3180">
        <f>IF(Data_set[[#This Row],[Personal Loan]]="Yes",1,0)</f>
        <v>0</v>
      </c>
      <c r="U3180" t="str" cm="1">
        <f t="array" ref="U3180">_xlfn.IFS(Data_set[[#This Row],[Income (in K/year)]]&lt;50,"&lt;50K",Data_set[[#This Row],[Income (in K/year)]]&lt;75,"50K-75K",Data_set[[#This Row],[Income (in K/year)]]&lt;100,"75K-100K",Data_set[[#This Row],[Income (in K/year)]]&lt;150,"100K-150K",TRUE,"&gt;150K")</f>
        <v>&gt;150K</v>
      </c>
    </row>
    <row r="3181" spans="1:21" hidden="1" x14ac:dyDescent="0.3">
      <c r="A3181">
        <v>1686</v>
      </c>
      <c r="B3181">
        <v>40</v>
      </c>
      <c r="C3181">
        <v>16</v>
      </c>
      <c r="D3181">
        <v>89</v>
      </c>
      <c r="E3181" t="s">
        <v>21</v>
      </c>
      <c r="F3181">
        <v>90011</v>
      </c>
      <c r="G3181">
        <v>4</v>
      </c>
      <c r="H3181">
        <v>0.8</v>
      </c>
      <c r="I3181" t="s">
        <v>15</v>
      </c>
      <c r="J3181">
        <v>155</v>
      </c>
      <c r="K3181" t="s">
        <v>16</v>
      </c>
      <c r="L3181" t="s">
        <v>16</v>
      </c>
      <c r="M3181" t="s">
        <v>16</v>
      </c>
      <c r="N3181" t="s">
        <v>17</v>
      </c>
      <c r="O3181" t="s">
        <v>16</v>
      </c>
      <c r="P3181" t="str" cm="1">
        <f t="array" ref="P3181">_xlfn.IFS(Data_set[[#This Row],[Age (in years)]]&lt;=30,"&lt;30",Data_set[[#This Row],[Age (in years)]]&lt;=40,"30-40",Data_set[[#This Row],[Age (in years)]]&lt;=50,"40-50",Data_set[[#This Row],[Age (in years)]]&lt;=60,"50-60",Data_set[[#This Row],[Age (in years)]]&gt;60,"&gt;60")</f>
        <v>30-40</v>
      </c>
      <c r="Q3181" t="str" cm="1">
        <f t="array" ref="Q3181">_xlfn.IFS(Data_set[[#This Row],[Experience (in years)]]&lt;=5,"0-5",Data_set[[#This Row],[Experience (in years)]]&lt;=10,"6-10",Data_set[[#This Row],[Experience (in years)]]&lt;=20,"11-20",Data_set[[#This Row],[Experience (in years)]]&lt;=30,"21-30",Data_set[[#This Row],[Experience (in years)]]&lt;=40,"31-40",TRUE,"40+")</f>
        <v>11-20</v>
      </c>
      <c r="R3181" t="str" cm="1">
        <f t="array" ref="R3181">_xlfn.IFS(Data_set[[#This Row],[Mortgage]]=0,"0",Data_set[[#This Row],[Mortgage]]&lt;=100,"1-100",Data_set[[#This Row],[Mortgage]]&lt;=200,"101-200",Data_set[[#This Row],[Mortgage]]&lt;=300,"201-300",Data_set[[#This Row],[Mortgage]]&lt;=400,"301-400",TRUE,"400+")</f>
        <v>101-200</v>
      </c>
      <c r="S3181" t="str" cm="1">
        <f t="array" ref="S3181">_xlfn.IFS(Data_set[[#This Row],[CCAvg]]&lt;=2,"0-2",Data_set[[#This Row],[CCAvg]]&lt;=5,"3-5",Data_set[[#This Row],[CCAvg]]&lt;=8,"6-8",TRUE,"8+")</f>
        <v>0-2</v>
      </c>
      <c r="T3181">
        <f>IF(Data_set[[#This Row],[Personal Loan]]="Yes",1,0)</f>
        <v>0</v>
      </c>
      <c r="U3181" t="str" cm="1">
        <f t="array" ref="U3181">_xlfn.IFS(Data_set[[#This Row],[Income (in K/year)]]&lt;50,"&lt;50K",Data_set[[#This Row],[Income (in K/year)]]&lt;75,"50K-75K",Data_set[[#This Row],[Income (in K/year)]]&lt;100,"75K-100K",Data_set[[#This Row],[Income (in K/year)]]&lt;150,"100K-150K",TRUE,"&gt;150K")</f>
        <v>75K-100K</v>
      </c>
    </row>
    <row r="3182" spans="1:21" hidden="1" x14ac:dyDescent="0.3">
      <c r="A3182">
        <v>1719</v>
      </c>
      <c r="B3182">
        <v>40</v>
      </c>
      <c r="C3182">
        <v>16</v>
      </c>
      <c r="D3182">
        <v>19</v>
      </c>
      <c r="E3182" t="s">
        <v>18</v>
      </c>
      <c r="F3182">
        <v>92028</v>
      </c>
      <c r="G3182">
        <v>4</v>
      </c>
      <c r="H3182">
        <v>0.4</v>
      </c>
      <c r="I3182" t="s">
        <v>20</v>
      </c>
      <c r="J3182">
        <v>0</v>
      </c>
      <c r="K3182" t="s">
        <v>16</v>
      </c>
      <c r="L3182" t="s">
        <v>16</v>
      </c>
      <c r="M3182" t="s">
        <v>16</v>
      </c>
      <c r="N3182" t="s">
        <v>17</v>
      </c>
      <c r="O3182" t="s">
        <v>17</v>
      </c>
      <c r="P3182" t="str" cm="1">
        <f t="array" ref="P3182">_xlfn.IFS(Data_set[[#This Row],[Age (in years)]]&lt;=30,"&lt;30",Data_set[[#This Row],[Age (in years)]]&lt;=40,"30-40",Data_set[[#This Row],[Age (in years)]]&lt;=50,"40-50",Data_set[[#This Row],[Age (in years)]]&lt;=60,"50-60",Data_set[[#This Row],[Age (in years)]]&gt;60,"&gt;60")</f>
        <v>30-40</v>
      </c>
      <c r="Q3182" t="str" cm="1">
        <f t="array" ref="Q3182">_xlfn.IFS(Data_set[[#This Row],[Experience (in years)]]&lt;=5,"0-5",Data_set[[#This Row],[Experience (in years)]]&lt;=10,"6-10",Data_set[[#This Row],[Experience (in years)]]&lt;=20,"11-20",Data_set[[#This Row],[Experience (in years)]]&lt;=30,"21-30",Data_set[[#This Row],[Experience (in years)]]&lt;=40,"31-40",TRUE,"40+")</f>
        <v>11-20</v>
      </c>
      <c r="R3182" t="str" cm="1">
        <f t="array" ref="R3182">_xlfn.IFS(Data_set[[#This Row],[Mortgage]]=0,"0",Data_set[[#This Row],[Mortgage]]&lt;=100,"1-100",Data_set[[#This Row],[Mortgage]]&lt;=200,"101-200",Data_set[[#This Row],[Mortgage]]&lt;=300,"201-300",Data_set[[#This Row],[Mortgage]]&lt;=400,"301-400",TRUE,"400+")</f>
        <v>0</v>
      </c>
      <c r="S3182" t="str" cm="1">
        <f t="array" ref="S3182">_xlfn.IFS(Data_set[[#This Row],[CCAvg]]&lt;=2,"0-2",Data_set[[#This Row],[CCAvg]]&lt;=5,"3-5",Data_set[[#This Row],[CCAvg]]&lt;=8,"6-8",TRUE,"8+")</f>
        <v>0-2</v>
      </c>
      <c r="T3182">
        <f>IF(Data_set[[#This Row],[Personal Loan]]="Yes",1,0)</f>
        <v>0</v>
      </c>
      <c r="U3182" t="str" cm="1">
        <f t="array" ref="U3182">_xlfn.IFS(Data_set[[#This Row],[Income (in K/year)]]&lt;50,"&lt;50K",Data_set[[#This Row],[Income (in K/year)]]&lt;75,"50K-75K",Data_set[[#This Row],[Income (in K/year)]]&lt;100,"75K-100K",Data_set[[#This Row],[Income (in K/year)]]&lt;150,"100K-150K",TRUE,"&gt;150K")</f>
        <v>&lt;50K</v>
      </c>
    </row>
    <row r="3183" spans="1:21" hidden="1" x14ac:dyDescent="0.3">
      <c r="A3183">
        <v>1734</v>
      </c>
      <c r="B3183">
        <v>40</v>
      </c>
      <c r="C3183">
        <v>16</v>
      </c>
      <c r="D3183">
        <v>125</v>
      </c>
      <c r="E3183" t="s">
        <v>14</v>
      </c>
      <c r="F3183">
        <v>95125</v>
      </c>
      <c r="G3183">
        <v>2</v>
      </c>
      <c r="H3183">
        <v>2.2000000000000002</v>
      </c>
      <c r="I3183" t="s">
        <v>15</v>
      </c>
      <c r="J3183">
        <v>0</v>
      </c>
      <c r="K3183" t="s">
        <v>16</v>
      </c>
      <c r="L3183" t="s">
        <v>16</v>
      </c>
      <c r="M3183" t="s">
        <v>16</v>
      </c>
      <c r="N3183" t="s">
        <v>17</v>
      </c>
      <c r="O3183" t="s">
        <v>16</v>
      </c>
      <c r="P3183" t="str" cm="1">
        <f t="array" ref="P3183">_xlfn.IFS(Data_set[[#This Row],[Age (in years)]]&lt;=30,"&lt;30",Data_set[[#This Row],[Age (in years)]]&lt;=40,"30-40",Data_set[[#This Row],[Age (in years)]]&lt;=50,"40-50",Data_set[[#This Row],[Age (in years)]]&lt;=60,"50-60",Data_set[[#This Row],[Age (in years)]]&gt;60,"&gt;60")</f>
        <v>30-40</v>
      </c>
      <c r="Q3183" t="str" cm="1">
        <f t="array" ref="Q3183">_xlfn.IFS(Data_set[[#This Row],[Experience (in years)]]&lt;=5,"0-5",Data_set[[#This Row],[Experience (in years)]]&lt;=10,"6-10",Data_set[[#This Row],[Experience (in years)]]&lt;=20,"11-20",Data_set[[#This Row],[Experience (in years)]]&lt;=30,"21-30",Data_set[[#This Row],[Experience (in years)]]&lt;=40,"31-40",TRUE,"40+")</f>
        <v>11-20</v>
      </c>
      <c r="R3183" t="str" cm="1">
        <f t="array" ref="R3183">_xlfn.IFS(Data_set[[#This Row],[Mortgage]]=0,"0",Data_set[[#This Row],[Mortgage]]&lt;=100,"1-100",Data_set[[#This Row],[Mortgage]]&lt;=200,"101-200",Data_set[[#This Row],[Mortgage]]&lt;=300,"201-300",Data_set[[#This Row],[Mortgage]]&lt;=400,"301-400",TRUE,"400+")</f>
        <v>0</v>
      </c>
      <c r="S3183" t="str" cm="1">
        <f t="array" ref="S3183">_xlfn.IFS(Data_set[[#This Row],[CCAvg]]&lt;=2,"0-2",Data_set[[#This Row],[CCAvg]]&lt;=5,"3-5",Data_set[[#This Row],[CCAvg]]&lt;=8,"6-8",TRUE,"8+")</f>
        <v>3-5</v>
      </c>
      <c r="T3183">
        <f>IF(Data_set[[#This Row],[Personal Loan]]="Yes",1,0)</f>
        <v>0</v>
      </c>
      <c r="U3183" t="str" cm="1">
        <f t="array" ref="U3183">_xlfn.IFS(Data_set[[#This Row],[Income (in K/year)]]&lt;50,"&lt;50K",Data_set[[#This Row],[Income (in K/year)]]&lt;75,"50K-75K",Data_set[[#This Row],[Income (in K/year)]]&lt;100,"75K-100K",Data_set[[#This Row],[Income (in K/year)]]&lt;150,"100K-150K",TRUE,"&gt;150K")</f>
        <v>100K-150K</v>
      </c>
    </row>
    <row r="3184" spans="1:21" hidden="1" x14ac:dyDescent="0.3">
      <c r="A3184">
        <v>1759</v>
      </c>
      <c r="B3184">
        <v>40</v>
      </c>
      <c r="C3184">
        <v>14</v>
      </c>
      <c r="D3184">
        <v>54</v>
      </c>
      <c r="E3184" t="s">
        <v>21</v>
      </c>
      <c r="F3184">
        <v>96003</v>
      </c>
      <c r="G3184">
        <v>2</v>
      </c>
      <c r="H3184">
        <v>0.7</v>
      </c>
      <c r="I3184" t="s">
        <v>15</v>
      </c>
      <c r="J3184">
        <v>0</v>
      </c>
      <c r="K3184" t="s">
        <v>16</v>
      </c>
      <c r="L3184" t="s">
        <v>16</v>
      </c>
      <c r="M3184" t="s">
        <v>16</v>
      </c>
      <c r="N3184" t="s">
        <v>16</v>
      </c>
      <c r="O3184" t="s">
        <v>16</v>
      </c>
      <c r="P3184" t="str" cm="1">
        <f t="array" ref="P3184">_xlfn.IFS(Data_set[[#This Row],[Age (in years)]]&lt;=30,"&lt;30",Data_set[[#This Row],[Age (in years)]]&lt;=40,"30-40",Data_set[[#This Row],[Age (in years)]]&lt;=50,"40-50",Data_set[[#This Row],[Age (in years)]]&lt;=60,"50-60",Data_set[[#This Row],[Age (in years)]]&gt;60,"&gt;60")</f>
        <v>30-40</v>
      </c>
      <c r="Q3184" t="str" cm="1">
        <f t="array" ref="Q3184">_xlfn.IFS(Data_set[[#This Row],[Experience (in years)]]&lt;=5,"0-5",Data_set[[#This Row],[Experience (in years)]]&lt;=10,"6-10",Data_set[[#This Row],[Experience (in years)]]&lt;=20,"11-20",Data_set[[#This Row],[Experience (in years)]]&lt;=30,"21-30",Data_set[[#This Row],[Experience (in years)]]&lt;=40,"31-40",TRUE,"40+")</f>
        <v>11-20</v>
      </c>
      <c r="R3184" t="str" cm="1">
        <f t="array" ref="R3184">_xlfn.IFS(Data_set[[#This Row],[Mortgage]]=0,"0",Data_set[[#This Row],[Mortgage]]&lt;=100,"1-100",Data_set[[#This Row],[Mortgage]]&lt;=200,"101-200",Data_set[[#This Row],[Mortgage]]&lt;=300,"201-300",Data_set[[#This Row],[Mortgage]]&lt;=400,"301-400",TRUE,"400+")</f>
        <v>0</v>
      </c>
      <c r="S3184" t="str" cm="1">
        <f t="array" ref="S3184">_xlfn.IFS(Data_set[[#This Row],[CCAvg]]&lt;=2,"0-2",Data_set[[#This Row],[CCAvg]]&lt;=5,"3-5",Data_set[[#This Row],[CCAvg]]&lt;=8,"6-8",TRUE,"8+")</f>
        <v>0-2</v>
      </c>
      <c r="T3184">
        <f>IF(Data_set[[#This Row],[Personal Loan]]="Yes",1,0)</f>
        <v>0</v>
      </c>
      <c r="U3184" t="str" cm="1">
        <f t="array" ref="U3184">_xlfn.IFS(Data_set[[#This Row],[Income (in K/year)]]&lt;50,"&lt;50K",Data_set[[#This Row],[Income (in K/year)]]&lt;75,"50K-75K",Data_set[[#This Row],[Income (in K/year)]]&lt;100,"75K-100K",Data_set[[#This Row],[Income (in K/year)]]&lt;150,"100K-150K",TRUE,"&gt;150K")</f>
        <v>50K-75K</v>
      </c>
    </row>
    <row r="3185" spans="1:21" hidden="1" x14ac:dyDescent="0.3">
      <c r="A3185">
        <v>1805</v>
      </c>
      <c r="B3185">
        <v>40</v>
      </c>
      <c r="C3185">
        <v>16</v>
      </c>
      <c r="D3185">
        <v>64</v>
      </c>
      <c r="E3185" t="s">
        <v>21</v>
      </c>
      <c r="F3185">
        <v>92661</v>
      </c>
      <c r="G3185">
        <v>4</v>
      </c>
      <c r="H3185">
        <v>2.67</v>
      </c>
      <c r="I3185" t="s">
        <v>15</v>
      </c>
      <c r="J3185">
        <v>0</v>
      </c>
      <c r="K3185" t="s">
        <v>16</v>
      </c>
      <c r="L3185" t="s">
        <v>17</v>
      </c>
      <c r="M3185" t="s">
        <v>16</v>
      </c>
      <c r="N3185" t="s">
        <v>17</v>
      </c>
      <c r="O3185" t="s">
        <v>16</v>
      </c>
      <c r="P3185" t="str" cm="1">
        <f t="array" ref="P3185">_xlfn.IFS(Data_set[[#This Row],[Age (in years)]]&lt;=30,"&lt;30",Data_set[[#This Row],[Age (in years)]]&lt;=40,"30-40",Data_set[[#This Row],[Age (in years)]]&lt;=50,"40-50",Data_set[[#This Row],[Age (in years)]]&lt;=60,"50-60",Data_set[[#This Row],[Age (in years)]]&gt;60,"&gt;60")</f>
        <v>30-40</v>
      </c>
      <c r="Q3185" t="str" cm="1">
        <f t="array" ref="Q3185">_xlfn.IFS(Data_set[[#This Row],[Experience (in years)]]&lt;=5,"0-5",Data_set[[#This Row],[Experience (in years)]]&lt;=10,"6-10",Data_set[[#This Row],[Experience (in years)]]&lt;=20,"11-20",Data_set[[#This Row],[Experience (in years)]]&lt;=30,"21-30",Data_set[[#This Row],[Experience (in years)]]&lt;=40,"31-40",TRUE,"40+")</f>
        <v>11-20</v>
      </c>
      <c r="R3185" t="str" cm="1">
        <f t="array" ref="R3185">_xlfn.IFS(Data_set[[#This Row],[Mortgage]]=0,"0",Data_set[[#This Row],[Mortgage]]&lt;=100,"1-100",Data_set[[#This Row],[Mortgage]]&lt;=200,"101-200",Data_set[[#This Row],[Mortgage]]&lt;=300,"201-300",Data_set[[#This Row],[Mortgage]]&lt;=400,"301-400",TRUE,"400+")</f>
        <v>0</v>
      </c>
      <c r="S3185" t="str" cm="1">
        <f t="array" ref="S3185">_xlfn.IFS(Data_set[[#This Row],[CCAvg]]&lt;=2,"0-2",Data_set[[#This Row],[CCAvg]]&lt;=5,"3-5",Data_set[[#This Row],[CCAvg]]&lt;=8,"6-8",TRUE,"8+")</f>
        <v>3-5</v>
      </c>
      <c r="T3185">
        <f>IF(Data_set[[#This Row],[Personal Loan]]="Yes",1,0)</f>
        <v>0</v>
      </c>
      <c r="U3185" t="str" cm="1">
        <f t="array" ref="U3185">_xlfn.IFS(Data_set[[#This Row],[Income (in K/year)]]&lt;50,"&lt;50K",Data_set[[#This Row],[Income (in K/year)]]&lt;75,"50K-75K",Data_set[[#This Row],[Income (in K/year)]]&lt;100,"75K-100K",Data_set[[#This Row],[Income (in K/year)]]&lt;150,"100K-150K",TRUE,"&gt;150K")</f>
        <v>50K-75K</v>
      </c>
    </row>
    <row r="3186" spans="1:21" hidden="1" x14ac:dyDescent="0.3">
      <c r="A3186">
        <v>2014</v>
      </c>
      <c r="B3186">
        <v>40</v>
      </c>
      <c r="C3186">
        <v>15</v>
      </c>
      <c r="D3186">
        <v>52</v>
      </c>
      <c r="E3186" t="s">
        <v>21</v>
      </c>
      <c r="F3186">
        <v>92691</v>
      </c>
      <c r="G3186">
        <v>3</v>
      </c>
      <c r="H3186">
        <v>0.8</v>
      </c>
      <c r="I3186" t="s">
        <v>19</v>
      </c>
      <c r="J3186">
        <v>113</v>
      </c>
      <c r="K3186" t="s">
        <v>16</v>
      </c>
      <c r="L3186" t="s">
        <v>16</v>
      </c>
      <c r="M3186" t="s">
        <v>16</v>
      </c>
      <c r="N3186" t="s">
        <v>17</v>
      </c>
      <c r="O3186" t="s">
        <v>16</v>
      </c>
      <c r="P3186" t="str" cm="1">
        <f t="array" ref="P3186">_xlfn.IFS(Data_set[[#This Row],[Age (in years)]]&lt;=30,"&lt;30",Data_set[[#This Row],[Age (in years)]]&lt;=40,"30-40",Data_set[[#This Row],[Age (in years)]]&lt;=50,"40-50",Data_set[[#This Row],[Age (in years)]]&lt;=60,"50-60",Data_set[[#This Row],[Age (in years)]]&gt;60,"&gt;60")</f>
        <v>30-40</v>
      </c>
      <c r="Q3186" t="str" cm="1">
        <f t="array" ref="Q3186">_xlfn.IFS(Data_set[[#This Row],[Experience (in years)]]&lt;=5,"0-5",Data_set[[#This Row],[Experience (in years)]]&lt;=10,"6-10",Data_set[[#This Row],[Experience (in years)]]&lt;=20,"11-20",Data_set[[#This Row],[Experience (in years)]]&lt;=30,"21-30",Data_set[[#This Row],[Experience (in years)]]&lt;=40,"31-40",TRUE,"40+")</f>
        <v>11-20</v>
      </c>
      <c r="R3186" t="str" cm="1">
        <f t="array" ref="R3186">_xlfn.IFS(Data_set[[#This Row],[Mortgage]]=0,"0",Data_set[[#This Row],[Mortgage]]&lt;=100,"1-100",Data_set[[#This Row],[Mortgage]]&lt;=200,"101-200",Data_set[[#This Row],[Mortgage]]&lt;=300,"201-300",Data_set[[#This Row],[Mortgage]]&lt;=400,"301-400",TRUE,"400+")</f>
        <v>101-200</v>
      </c>
      <c r="S3186" t="str" cm="1">
        <f t="array" ref="S3186">_xlfn.IFS(Data_set[[#This Row],[CCAvg]]&lt;=2,"0-2",Data_set[[#This Row],[CCAvg]]&lt;=5,"3-5",Data_set[[#This Row],[CCAvg]]&lt;=8,"6-8",TRUE,"8+")</f>
        <v>0-2</v>
      </c>
      <c r="T3186">
        <f>IF(Data_set[[#This Row],[Personal Loan]]="Yes",1,0)</f>
        <v>0</v>
      </c>
      <c r="U3186" t="str" cm="1">
        <f t="array" ref="U3186">_xlfn.IFS(Data_set[[#This Row],[Income (in K/year)]]&lt;50,"&lt;50K",Data_set[[#This Row],[Income (in K/year)]]&lt;75,"50K-75K",Data_set[[#This Row],[Income (in K/year)]]&lt;100,"75K-100K",Data_set[[#This Row],[Income (in K/year)]]&lt;150,"100K-150K",TRUE,"&gt;150K")</f>
        <v>50K-75K</v>
      </c>
    </row>
    <row r="3187" spans="1:21" hidden="1" x14ac:dyDescent="0.3">
      <c r="A3187">
        <v>2076</v>
      </c>
      <c r="B3187">
        <v>40</v>
      </c>
      <c r="C3187">
        <v>16</v>
      </c>
      <c r="D3187">
        <v>53</v>
      </c>
      <c r="E3187" t="s">
        <v>21</v>
      </c>
      <c r="F3187">
        <v>94123</v>
      </c>
      <c r="G3187">
        <v>4</v>
      </c>
      <c r="H3187">
        <v>2</v>
      </c>
      <c r="I3187" t="s">
        <v>19</v>
      </c>
      <c r="J3187">
        <v>0</v>
      </c>
      <c r="K3187" t="s">
        <v>16</v>
      </c>
      <c r="L3187" t="s">
        <v>16</v>
      </c>
      <c r="M3187" t="s">
        <v>16</v>
      </c>
      <c r="N3187" t="s">
        <v>16</v>
      </c>
      <c r="O3187" t="s">
        <v>16</v>
      </c>
      <c r="P3187" t="str" cm="1">
        <f t="array" ref="P3187">_xlfn.IFS(Data_set[[#This Row],[Age (in years)]]&lt;=30,"&lt;30",Data_set[[#This Row],[Age (in years)]]&lt;=40,"30-40",Data_set[[#This Row],[Age (in years)]]&lt;=50,"40-50",Data_set[[#This Row],[Age (in years)]]&lt;=60,"50-60",Data_set[[#This Row],[Age (in years)]]&gt;60,"&gt;60")</f>
        <v>30-40</v>
      </c>
      <c r="Q3187" t="str" cm="1">
        <f t="array" ref="Q3187">_xlfn.IFS(Data_set[[#This Row],[Experience (in years)]]&lt;=5,"0-5",Data_set[[#This Row],[Experience (in years)]]&lt;=10,"6-10",Data_set[[#This Row],[Experience (in years)]]&lt;=20,"11-20",Data_set[[#This Row],[Experience (in years)]]&lt;=30,"21-30",Data_set[[#This Row],[Experience (in years)]]&lt;=40,"31-40",TRUE,"40+")</f>
        <v>11-20</v>
      </c>
      <c r="R3187" t="str" cm="1">
        <f t="array" ref="R3187">_xlfn.IFS(Data_set[[#This Row],[Mortgage]]=0,"0",Data_set[[#This Row],[Mortgage]]&lt;=100,"1-100",Data_set[[#This Row],[Mortgage]]&lt;=200,"101-200",Data_set[[#This Row],[Mortgage]]&lt;=300,"201-300",Data_set[[#This Row],[Mortgage]]&lt;=400,"301-400",TRUE,"400+")</f>
        <v>0</v>
      </c>
      <c r="S3187" t="str" cm="1">
        <f t="array" ref="S3187">_xlfn.IFS(Data_set[[#This Row],[CCAvg]]&lt;=2,"0-2",Data_set[[#This Row],[CCAvg]]&lt;=5,"3-5",Data_set[[#This Row],[CCAvg]]&lt;=8,"6-8",TRUE,"8+")</f>
        <v>0-2</v>
      </c>
      <c r="T3187">
        <f>IF(Data_set[[#This Row],[Personal Loan]]="Yes",1,0)</f>
        <v>0</v>
      </c>
      <c r="U3187" t="str" cm="1">
        <f t="array" ref="U3187">_xlfn.IFS(Data_set[[#This Row],[Income (in K/year)]]&lt;50,"&lt;50K",Data_set[[#This Row],[Income (in K/year)]]&lt;75,"50K-75K",Data_set[[#This Row],[Income (in K/year)]]&lt;100,"75K-100K",Data_set[[#This Row],[Income (in K/year)]]&lt;150,"100K-150K",TRUE,"&gt;150K")</f>
        <v>50K-75K</v>
      </c>
    </row>
    <row r="3188" spans="1:21" hidden="1" x14ac:dyDescent="0.3">
      <c r="A3188">
        <v>2105</v>
      </c>
      <c r="B3188">
        <v>40</v>
      </c>
      <c r="C3188">
        <v>14</v>
      </c>
      <c r="D3188">
        <v>58</v>
      </c>
      <c r="E3188" t="s">
        <v>21</v>
      </c>
      <c r="F3188">
        <v>90245</v>
      </c>
      <c r="G3188">
        <v>4</v>
      </c>
      <c r="H3188">
        <v>0.2</v>
      </c>
      <c r="I3188" t="s">
        <v>19</v>
      </c>
      <c r="J3188">
        <v>0</v>
      </c>
      <c r="K3188" t="s">
        <v>16</v>
      </c>
      <c r="L3188" t="s">
        <v>16</v>
      </c>
      <c r="M3188" t="s">
        <v>16</v>
      </c>
      <c r="N3188" t="s">
        <v>17</v>
      </c>
      <c r="O3188" t="s">
        <v>16</v>
      </c>
      <c r="P3188" t="str" cm="1">
        <f t="array" ref="P3188">_xlfn.IFS(Data_set[[#This Row],[Age (in years)]]&lt;=30,"&lt;30",Data_set[[#This Row],[Age (in years)]]&lt;=40,"30-40",Data_set[[#This Row],[Age (in years)]]&lt;=50,"40-50",Data_set[[#This Row],[Age (in years)]]&lt;=60,"50-60",Data_set[[#This Row],[Age (in years)]]&gt;60,"&gt;60")</f>
        <v>30-40</v>
      </c>
      <c r="Q3188" t="str" cm="1">
        <f t="array" ref="Q3188">_xlfn.IFS(Data_set[[#This Row],[Experience (in years)]]&lt;=5,"0-5",Data_set[[#This Row],[Experience (in years)]]&lt;=10,"6-10",Data_set[[#This Row],[Experience (in years)]]&lt;=20,"11-20",Data_set[[#This Row],[Experience (in years)]]&lt;=30,"21-30",Data_set[[#This Row],[Experience (in years)]]&lt;=40,"31-40",TRUE,"40+")</f>
        <v>11-20</v>
      </c>
      <c r="R3188" t="str" cm="1">
        <f t="array" ref="R3188">_xlfn.IFS(Data_set[[#This Row],[Mortgage]]=0,"0",Data_set[[#This Row],[Mortgage]]&lt;=100,"1-100",Data_set[[#This Row],[Mortgage]]&lt;=200,"101-200",Data_set[[#This Row],[Mortgage]]&lt;=300,"201-300",Data_set[[#This Row],[Mortgage]]&lt;=400,"301-400",TRUE,"400+")</f>
        <v>0</v>
      </c>
      <c r="S3188" t="str" cm="1">
        <f t="array" ref="S3188">_xlfn.IFS(Data_set[[#This Row],[CCAvg]]&lt;=2,"0-2",Data_set[[#This Row],[CCAvg]]&lt;=5,"3-5",Data_set[[#This Row],[CCAvg]]&lt;=8,"6-8",TRUE,"8+")</f>
        <v>0-2</v>
      </c>
      <c r="T3188">
        <f>IF(Data_set[[#This Row],[Personal Loan]]="Yes",1,0)</f>
        <v>0</v>
      </c>
      <c r="U3188" t="str" cm="1">
        <f t="array" ref="U3188">_xlfn.IFS(Data_set[[#This Row],[Income (in K/year)]]&lt;50,"&lt;50K",Data_set[[#This Row],[Income (in K/year)]]&lt;75,"50K-75K",Data_set[[#This Row],[Income (in K/year)]]&lt;100,"75K-100K",Data_set[[#This Row],[Income (in K/year)]]&lt;150,"100K-150K",TRUE,"&gt;150K")</f>
        <v>50K-75K</v>
      </c>
    </row>
    <row r="3189" spans="1:21" hidden="1" x14ac:dyDescent="0.3">
      <c r="A3189">
        <v>2128</v>
      </c>
      <c r="B3189">
        <v>40</v>
      </c>
      <c r="C3189">
        <v>14</v>
      </c>
      <c r="D3189">
        <v>179</v>
      </c>
      <c r="E3189" t="s">
        <v>14</v>
      </c>
      <c r="F3189">
        <v>94720</v>
      </c>
      <c r="G3189">
        <v>2</v>
      </c>
      <c r="H3189">
        <v>0</v>
      </c>
      <c r="I3189" t="s">
        <v>15</v>
      </c>
      <c r="J3189">
        <v>0</v>
      </c>
      <c r="K3189" t="s">
        <v>16</v>
      </c>
      <c r="L3189" t="s">
        <v>16</v>
      </c>
      <c r="M3189" t="s">
        <v>16</v>
      </c>
      <c r="N3189" t="s">
        <v>16</v>
      </c>
      <c r="O3189" t="s">
        <v>16</v>
      </c>
      <c r="P3189" t="str" cm="1">
        <f t="array" ref="P3189">_xlfn.IFS(Data_set[[#This Row],[Age (in years)]]&lt;=30,"&lt;30",Data_set[[#This Row],[Age (in years)]]&lt;=40,"30-40",Data_set[[#This Row],[Age (in years)]]&lt;=50,"40-50",Data_set[[#This Row],[Age (in years)]]&lt;=60,"50-60",Data_set[[#This Row],[Age (in years)]]&gt;60,"&gt;60")</f>
        <v>30-40</v>
      </c>
      <c r="Q3189" t="str" cm="1">
        <f t="array" ref="Q3189">_xlfn.IFS(Data_set[[#This Row],[Experience (in years)]]&lt;=5,"0-5",Data_set[[#This Row],[Experience (in years)]]&lt;=10,"6-10",Data_set[[#This Row],[Experience (in years)]]&lt;=20,"11-20",Data_set[[#This Row],[Experience (in years)]]&lt;=30,"21-30",Data_set[[#This Row],[Experience (in years)]]&lt;=40,"31-40",TRUE,"40+")</f>
        <v>11-20</v>
      </c>
      <c r="R3189" t="str" cm="1">
        <f t="array" ref="R3189">_xlfn.IFS(Data_set[[#This Row],[Mortgage]]=0,"0",Data_set[[#This Row],[Mortgage]]&lt;=100,"1-100",Data_set[[#This Row],[Mortgage]]&lt;=200,"101-200",Data_set[[#This Row],[Mortgage]]&lt;=300,"201-300",Data_set[[#This Row],[Mortgage]]&lt;=400,"301-400",TRUE,"400+")</f>
        <v>0</v>
      </c>
      <c r="S3189" t="str" cm="1">
        <f t="array" ref="S3189">_xlfn.IFS(Data_set[[#This Row],[CCAvg]]&lt;=2,"0-2",Data_set[[#This Row],[CCAvg]]&lt;=5,"3-5",Data_set[[#This Row],[CCAvg]]&lt;=8,"6-8",TRUE,"8+")</f>
        <v>0-2</v>
      </c>
      <c r="T3189">
        <f>IF(Data_set[[#This Row],[Personal Loan]]="Yes",1,0)</f>
        <v>0</v>
      </c>
      <c r="U3189" t="str" cm="1">
        <f t="array" ref="U3189">_xlfn.IFS(Data_set[[#This Row],[Income (in K/year)]]&lt;50,"&lt;50K",Data_set[[#This Row],[Income (in K/year)]]&lt;75,"50K-75K",Data_set[[#This Row],[Income (in K/year)]]&lt;100,"75K-100K",Data_set[[#This Row],[Income (in K/year)]]&lt;150,"100K-150K",TRUE,"&gt;150K")</f>
        <v>&gt;150K</v>
      </c>
    </row>
    <row r="3190" spans="1:21" hidden="1" x14ac:dyDescent="0.3">
      <c r="A3190">
        <v>2154</v>
      </c>
      <c r="B3190">
        <v>40</v>
      </c>
      <c r="C3190">
        <v>14</v>
      </c>
      <c r="D3190">
        <v>123</v>
      </c>
      <c r="E3190" t="s">
        <v>14</v>
      </c>
      <c r="F3190">
        <v>90041</v>
      </c>
      <c r="G3190">
        <v>1</v>
      </c>
      <c r="H3190">
        <v>5.2</v>
      </c>
      <c r="I3190" t="s">
        <v>15</v>
      </c>
      <c r="J3190">
        <v>0</v>
      </c>
      <c r="K3190" t="s">
        <v>16</v>
      </c>
      <c r="L3190" t="s">
        <v>16</v>
      </c>
      <c r="M3190" t="s">
        <v>16</v>
      </c>
      <c r="N3190" t="s">
        <v>17</v>
      </c>
      <c r="O3190" t="s">
        <v>16</v>
      </c>
      <c r="P3190" t="str" cm="1">
        <f t="array" ref="P3190">_xlfn.IFS(Data_set[[#This Row],[Age (in years)]]&lt;=30,"&lt;30",Data_set[[#This Row],[Age (in years)]]&lt;=40,"30-40",Data_set[[#This Row],[Age (in years)]]&lt;=50,"40-50",Data_set[[#This Row],[Age (in years)]]&lt;=60,"50-60",Data_set[[#This Row],[Age (in years)]]&gt;60,"&gt;60")</f>
        <v>30-40</v>
      </c>
      <c r="Q3190" t="str" cm="1">
        <f t="array" ref="Q3190">_xlfn.IFS(Data_set[[#This Row],[Experience (in years)]]&lt;=5,"0-5",Data_set[[#This Row],[Experience (in years)]]&lt;=10,"6-10",Data_set[[#This Row],[Experience (in years)]]&lt;=20,"11-20",Data_set[[#This Row],[Experience (in years)]]&lt;=30,"21-30",Data_set[[#This Row],[Experience (in years)]]&lt;=40,"31-40",TRUE,"40+")</f>
        <v>11-20</v>
      </c>
      <c r="R3190" t="str" cm="1">
        <f t="array" ref="R3190">_xlfn.IFS(Data_set[[#This Row],[Mortgage]]=0,"0",Data_set[[#This Row],[Mortgage]]&lt;=100,"1-100",Data_set[[#This Row],[Mortgage]]&lt;=200,"101-200",Data_set[[#This Row],[Mortgage]]&lt;=300,"201-300",Data_set[[#This Row],[Mortgage]]&lt;=400,"301-400",TRUE,"400+")</f>
        <v>0</v>
      </c>
      <c r="S3190" t="str" cm="1">
        <f t="array" ref="S3190">_xlfn.IFS(Data_set[[#This Row],[CCAvg]]&lt;=2,"0-2",Data_set[[#This Row],[CCAvg]]&lt;=5,"3-5",Data_set[[#This Row],[CCAvg]]&lt;=8,"6-8",TRUE,"8+")</f>
        <v>6-8</v>
      </c>
      <c r="T3190">
        <f>IF(Data_set[[#This Row],[Personal Loan]]="Yes",1,0)</f>
        <v>0</v>
      </c>
      <c r="U3190" t="str" cm="1">
        <f t="array" ref="U3190">_xlfn.IFS(Data_set[[#This Row],[Income (in K/year)]]&lt;50,"&lt;50K",Data_set[[#This Row],[Income (in K/year)]]&lt;75,"50K-75K",Data_set[[#This Row],[Income (in K/year)]]&lt;100,"75K-100K",Data_set[[#This Row],[Income (in K/year)]]&lt;150,"100K-150K",TRUE,"&gt;150K")</f>
        <v>100K-150K</v>
      </c>
    </row>
    <row r="3191" spans="1:21" hidden="1" x14ac:dyDescent="0.3">
      <c r="A3191">
        <v>2183</v>
      </c>
      <c r="B3191">
        <v>40</v>
      </c>
      <c r="C3191">
        <v>14</v>
      </c>
      <c r="D3191">
        <v>22</v>
      </c>
      <c r="E3191" t="s">
        <v>18</v>
      </c>
      <c r="F3191">
        <v>94566</v>
      </c>
      <c r="G3191">
        <v>2</v>
      </c>
      <c r="H3191">
        <v>1.4</v>
      </c>
      <c r="I3191" t="s">
        <v>19</v>
      </c>
      <c r="J3191">
        <v>0</v>
      </c>
      <c r="K3191" t="s">
        <v>16</v>
      </c>
      <c r="L3191" t="s">
        <v>16</v>
      </c>
      <c r="M3191" t="s">
        <v>16</v>
      </c>
      <c r="N3191" t="s">
        <v>16</v>
      </c>
      <c r="O3191" t="s">
        <v>16</v>
      </c>
      <c r="P3191" t="str" cm="1">
        <f t="array" ref="P3191">_xlfn.IFS(Data_set[[#This Row],[Age (in years)]]&lt;=30,"&lt;30",Data_set[[#This Row],[Age (in years)]]&lt;=40,"30-40",Data_set[[#This Row],[Age (in years)]]&lt;=50,"40-50",Data_set[[#This Row],[Age (in years)]]&lt;=60,"50-60",Data_set[[#This Row],[Age (in years)]]&gt;60,"&gt;60")</f>
        <v>30-40</v>
      </c>
      <c r="Q3191" t="str" cm="1">
        <f t="array" ref="Q3191">_xlfn.IFS(Data_set[[#This Row],[Experience (in years)]]&lt;=5,"0-5",Data_set[[#This Row],[Experience (in years)]]&lt;=10,"6-10",Data_set[[#This Row],[Experience (in years)]]&lt;=20,"11-20",Data_set[[#This Row],[Experience (in years)]]&lt;=30,"21-30",Data_set[[#This Row],[Experience (in years)]]&lt;=40,"31-40",TRUE,"40+")</f>
        <v>11-20</v>
      </c>
      <c r="R3191" t="str" cm="1">
        <f t="array" ref="R3191">_xlfn.IFS(Data_set[[#This Row],[Mortgage]]=0,"0",Data_set[[#This Row],[Mortgage]]&lt;=100,"1-100",Data_set[[#This Row],[Mortgage]]&lt;=200,"101-200",Data_set[[#This Row],[Mortgage]]&lt;=300,"201-300",Data_set[[#This Row],[Mortgage]]&lt;=400,"301-400",TRUE,"400+")</f>
        <v>0</v>
      </c>
      <c r="S3191" t="str" cm="1">
        <f t="array" ref="S3191">_xlfn.IFS(Data_set[[#This Row],[CCAvg]]&lt;=2,"0-2",Data_set[[#This Row],[CCAvg]]&lt;=5,"3-5",Data_set[[#This Row],[CCAvg]]&lt;=8,"6-8",TRUE,"8+")</f>
        <v>0-2</v>
      </c>
      <c r="T3191">
        <f>IF(Data_set[[#This Row],[Personal Loan]]="Yes",1,0)</f>
        <v>0</v>
      </c>
      <c r="U3191" t="str" cm="1">
        <f t="array" ref="U3191">_xlfn.IFS(Data_set[[#This Row],[Income (in K/year)]]&lt;50,"&lt;50K",Data_set[[#This Row],[Income (in K/year)]]&lt;75,"50K-75K",Data_set[[#This Row],[Income (in K/year)]]&lt;100,"75K-100K",Data_set[[#This Row],[Income (in K/year)]]&lt;150,"100K-150K",TRUE,"&gt;150K")</f>
        <v>&lt;50K</v>
      </c>
    </row>
    <row r="3192" spans="1:21" hidden="1" x14ac:dyDescent="0.3">
      <c r="A3192">
        <v>2275</v>
      </c>
      <c r="B3192">
        <v>40</v>
      </c>
      <c r="C3192">
        <v>15</v>
      </c>
      <c r="D3192">
        <v>21</v>
      </c>
      <c r="E3192" t="s">
        <v>18</v>
      </c>
      <c r="F3192">
        <v>90034</v>
      </c>
      <c r="G3192">
        <v>2</v>
      </c>
      <c r="H3192">
        <v>0</v>
      </c>
      <c r="I3192" t="s">
        <v>19</v>
      </c>
      <c r="J3192">
        <v>0</v>
      </c>
      <c r="K3192" t="s">
        <v>16</v>
      </c>
      <c r="L3192" t="s">
        <v>16</v>
      </c>
      <c r="M3192" t="s">
        <v>16</v>
      </c>
      <c r="N3192" t="s">
        <v>17</v>
      </c>
      <c r="O3192" t="s">
        <v>16</v>
      </c>
      <c r="P3192" t="str" cm="1">
        <f t="array" ref="P3192">_xlfn.IFS(Data_set[[#This Row],[Age (in years)]]&lt;=30,"&lt;30",Data_set[[#This Row],[Age (in years)]]&lt;=40,"30-40",Data_set[[#This Row],[Age (in years)]]&lt;=50,"40-50",Data_set[[#This Row],[Age (in years)]]&lt;=60,"50-60",Data_set[[#This Row],[Age (in years)]]&gt;60,"&gt;60")</f>
        <v>30-40</v>
      </c>
      <c r="Q3192" t="str" cm="1">
        <f t="array" ref="Q3192">_xlfn.IFS(Data_set[[#This Row],[Experience (in years)]]&lt;=5,"0-5",Data_set[[#This Row],[Experience (in years)]]&lt;=10,"6-10",Data_set[[#This Row],[Experience (in years)]]&lt;=20,"11-20",Data_set[[#This Row],[Experience (in years)]]&lt;=30,"21-30",Data_set[[#This Row],[Experience (in years)]]&lt;=40,"31-40",TRUE,"40+")</f>
        <v>11-20</v>
      </c>
      <c r="R3192" t="str" cm="1">
        <f t="array" ref="R3192">_xlfn.IFS(Data_set[[#This Row],[Mortgage]]=0,"0",Data_set[[#This Row],[Mortgage]]&lt;=100,"1-100",Data_set[[#This Row],[Mortgage]]&lt;=200,"101-200",Data_set[[#This Row],[Mortgage]]&lt;=300,"201-300",Data_set[[#This Row],[Mortgage]]&lt;=400,"301-400",TRUE,"400+")</f>
        <v>0</v>
      </c>
      <c r="S3192" t="str" cm="1">
        <f t="array" ref="S3192">_xlfn.IFS(Data_set[[#This Row],[CCAvg]]&lt;=2,"0-2",Data_set[[#This Row],[CCAvg]]&lt;=5,"3-5",Data_set[[#This Row],[CCAvg]]&lt;=8,"6-8",TRUE,"8+")</f>
        <v>0-2</v>
      </c>
      <c r="T3192">
        <f>IF(Data_set[[#This Row],[Personal Loan]]="Yes",1,0)</f>
        <v>0</v>
      </c>
      <c r="U3192" t="str" cm="1">
        <f t="array" ref="U3192">_xlfn.IFS(Data_set[[#This Row],[Income (in K/year)]]&lt;50,"&lt;50K",Data_set[[#This Row],[Income (in K/year)]]&lt;75,"50K-75K",Data_set[[#This Row],[Income (in K/year)]]&lt;100,"75K-100K",Data_set[[#This Row],[Income (in K/year)]]&lt;150,"100K-150K",TRUE,"&gt;150K")</f>
        <v>&lt;50K</v>
      </c>
    </row>
    <row r="3193" spans="1:21" hidden="1" x14ac:dyDescent="0.3">
      <c r="A3193">
        <v>2276</v>
      </c>
      <c r="B3193">
        <v>40</v>
      </c>
      <c r="C3193">
        <v>16</v>
      </c>
      <c r="D3193">
        <v>115</v>
      </c>
      <c r="E3193" t="s">
        <v>14</v>
      </c>
      <c r="F3193">
        <v>94305</v>
      </c>
      <c r="G3193">
        <v>1</v>
      </c>
      <c r="H3193">
        <v>3.4</v>
      </c>
      <c r="I3193" t="s">
        <v>15</v>
      </c>
      <c r="J3193">
        <v>0</v>
      </c>
      <c r="K3193" t="s">
        <v>16</v>
      </c>
      <c r="L3193" t="s">
        <v>16</v>
      </c>
      <c r="M3193" t="s">
        <v>16</v>
      </c>
      <c r="N3193" t="s">
        <v>17</v>
      </c>
      <c r="O3193" t="s">
        <v>16</v>
      </c>
      <c r="P3193" t="str" cm="1">
        <f t="array" ref="P3193">_xlfn.IFS(Data_set[[#This Row],[Age (in years)]]&lt;=30,"&lt;30",Data_set[[#This Row],[Age (in years)]]&lt;=40,"30-40",Data_set[[#This Row],[Age (in years)]]&lt;=50,"40-50",Data_set[[#This Row],[Age (in years)]]&lt;=60,"50-60",Data_set[[#This Row],[Age (in years)]]&gt;60,"&gt;60")</f>
        <v>30-40</v>
      </c>
      <c r="Q3193" t="str" cm="1">
        <f t="array" ref="Q3193">_xlfn.IFS(Data_set[[#This Row],[Experience (in years)]]&lt;=5,"0-5",Data_set[[#This Row],[Experience (in years)]]&lt;=10,"6-10",Data_set[[#This Row],[Experience (in years)]]&lt;=20,"11-20",Data_set[[#This Row],[Experience (in years)]]&lt;=30,"21-30",Data_set[[#This Row],[Experience (in years)]]&lt;=40,"31-40",TRUE,"40+")</f>
        <v>11-20</v>
      </c>
      <c r="R3193" t="str" cm="1">
        <f t="array" ref="R3193">_xlfn.IFS(Data_set[[#This Row],[Mortgage]]=0,"0",Data_set[[#This Row],[Mortgage]]&lt;=100,"1-100",Data_set[[#This Row],[Mortgage]]&lt;=200,"101-200",Data_set[[#This Row],[Mortgage]]&lt;=300,"201-300",Data_set[[#This Row],[Mortgage]]&lt;=400,"301-400",TRUE,"400+")</f>
        <v>0</v>
      </c>
      <c r="S3193" t="str" cm="1">
        <f t="array" ref="S3193">_xlfn.IFS(Data_set[[#This Row],[CCAvg]]&lt;=2,"0-2",Data_set[[#This Row],[CCAvg]]&lt;=5,"3-5",Data_set[[#This Row],[CCAvg]]&lt;=8,"6-8",TRUE,"8+")</f>
        <v>3-5</v>
      </c>
      <c r="T3193">
        <f>IF(Data_set[[#This Row],[Personal Loan]]="Yes",1,0)</f>
        <v>0</v>
      </c>
      <c r="U3193" t="str" cm="1">
        <f t="array" ref="U3193">_xlfn.IFS(Data_set[[#This Row],[Income (in K/year)]]&lt;50,"&lt;50K",Data_set[[#This Row],[Income (in K/year)]]&lt;75,"50K-75K",Data_set[[#This Row],[Income (in K/year)]]&lt;100,"75K-100K",Data_set[[#This Row],[Income (in K/year)]]&lt;150,"100K-150K",TRUE,"&gt;150K")</f>
        <v>100K-150K</v>
      </c>
    </row>
    <row r="3194" spans="1:21" hidden="1" x14ac:dyDescent="0.3">
      <c r="A3194">
        <v>2333</v>
      </c>
      <c r="B3194">
        <v>40</v>
      </c>
      <c r="C3194">
        <v>16</v>
      </c>
      <c r="D3194">
        <v>35</v>
      </c>
      <c r="E3194" t="s">
        <v>18</v>
      </c>
      <c r="F3194">
        <v>94022</v>
      </c>
      <c r="G3194">
        <v>1</v>
      </c>
      <c r="H3194">
        <v>1.4</v>
      </c>
      <c r="I3194" t="s">
        <v>19</v>
      </c>
      <c r="J3194">
        <v>0</v>
      </c>
      <c r="K3194" t="s">
        <v>16</v>
      </c>
      <c r="L3194" t="s">
        <v>16</v>
      </c>
      <c r="M3194" t="s">
        <v>16</v>
      </c>
      <c r="N3194" t="s">
        <v>17</v>
      </c>
      <c r="O3194" t="s">
        <v>17</v>
      </c>
      <c r="P3194" t="str" cm="1">
        <f t="array" ref="P3194">_xlfn.IFS(Data_set[[#This Row],[Age (in years)]]&lt;=30,"&lt;30",Data_set[[#This Row],[Age (in years)]]&lt;=40,"30-40",Data_set[[#This Row],[Age (in years)]]&lt;=50,"40-50",Data_set[[#This Row],[Age (in years)]]&lt;=60,"50-60",Data_set[[#This Row],[Age (in years)]]&gt;60,"&gt;60")</f>
        <v>30-40</v>
      </c>
      <c r="Q3194" t="str" cm="1">
        <f t="array" ref="Q3194">_xlfn.IFS(Data_set[[#This Row],[Experience (in years)]]&lt;=5,"0-5",Data_set[[#This Row],[Experience (in years)]]&lt;=10,"6-10",Data_set[[#This Row],[Experience (in years)]]&lt;=20,"11-20",Data_set[[#This Row],[Experience (in years)]]&lt;=30,"21-30",Data_set[[#This Row],[Experience (in years)]]&lt;=40,"31-40",TRUE,"40+")</f>
        <v>11-20</v>
      </c>
      <c r="R3194" t="str" cm="1">
        <f t="array" ref="R3194">_xlfn.IFS(Data_set[[#This Row],[Mortgage]]=0,"0",Data_set[[#This Row],[Mortgage]]&lt;=100,"1-100",Data_set[[#This Row],[Mortgage]]&lt;=200,"101-200",Data_set[[#This Row],[Mortgage]]&lt;=300,"201-300",Data_set[[#This Row],[Mortgage]]&lt;=400,"301-400",TRUE,"400+")</f>
        <v>0</v>
      </c>
      <c r="S3194" t="str" cm="1">
        <f t="array" ref="S3194">_xlfn.IFS(Data_set[[#This Row],[CCAvg]]&lt;=2,"0-2",Data_set[[#This Row],[CCAvg]]&lt;=5,"3-5",Data_set[[#This Row],[CCAvg]]&lt;=8,"6-8",TRUE,"8+")</f>
        <v>0-2</v>
      </c>
      <c r="T3194">
        <f>IF(Data_set[[#This Row],[Personal Loan]]="Yes",1,0)</f>
        <v>0</v>
      </c>
      <c r="U3194" t="str" cm="1">
        <f t="array" ref="U3194">_xlfn.IFS(Data_set[[#This Row],[Income (in K/year)]]&lt;50,"&lt;50K",Data_set[[#This Row],[Income (in K/year)]]&lt;75,"50K-75K",Data_set[[#This Row],[Income (in K/year)]]&lt;100,"75K-100K",Data_set[[#This Row],[Income (in K/year)]]&lt;150,"100K-150K",TRUE,"&gt;150K")</f>
        <v>&lt;50K</v>
      </c>
    </row>
    <row r="3195" spans="1:21" hidden="1" x14ac:dyDescent="0.3">
      <c r="A3195">
        <v>2363</v>
      </c>
      <c r="B3195">
        <v>40</v>
      </c>
      <c r="C3195">
        <v>15</v>
      </c>
      <c r="D3195">
        <v>31</v>
      </c>
      <c r="E3195" t="s">
        <v>18</v>
      </c>
      <c r="F3195">
        <v>94720</v>
      </c>
      <c r="G3195">
        <v>1</v>
      </c>
      <c r="H3195">
        <v>0.6</v>
      </c>
      <c r="I3195" t="s">
        <v>19</v>
      </c>
      <c r="J3195">
        <v>0</v>
      </c>
      <c r="K3195" t="s">
        <v>16</v>
      </c>
      <c r="L3195" t="s">
        <v>16</v>
      </c>
      <c r="M3195" t="s">
        <v>16</v>
      </c>
      <c r="N3195" t="s">
        <v>17</v>
      </c>
      <c r="O3195" t="s">
        <v>16</v>
      </c>
      <c r="P3195" t="str" cm="1">
        <f t="array" ref="P3195">_xlfn.IFS(Data_set[[#This Row],[Age (in years)]]&lt;=30,"&lt;30",Data_set[[#This Row],[Age (in years)]]&lt;=40,"30-40",Data_set[[#This Row],[Age (in years)]]&lt;=50,"40-50",Data_set[[#This Row],[Age (in years)]]&lt;=60,"50-60",Data_set[[#This Row],[Age (in years)]]&gt;60,"&gt;60")</f>
        <v>30-40</v>
      </c>
      <c r="Q3195" t="str" cm="1">
        <f t="array" ref="Q3195">_xlfn.IFS(Data_set[[#This Row],[Experience (in years)]]&lt;=5,"0-5",Data_set[[#This Row],[Experience (in years)]]&lt;=10,"6-10",Data_set[[#This Row],[Experience (in years)]]&lt;=20,"11-20",Data_set[[#This Row],[Experience (in years)]]&lt;=30,"21-30",Data_set[[#This Row],[Experience (in years)]]&lt;=40,"31-40",TRUE,"40+")</f>
        <v>11-20</v>
      </c>
      <c r="R3195" t="str" cm="1">
        <f t="array" ref="R3195">_xlfn.IFS(Data_set[[#This Row],[Mortgage]]=0,"0",Data_set[[#This Row],[Mortgage]]&lt;=100,"1-100",Data_set[[#This Row],[Mortgage]]&lt;=200,"101-200",Data_set[[#This Row],[Mortgage]]&lt;=300,"201-300",Data_set[[#This Row],[Mortgage]]&lt;=400,"301-400",TRUE,"400+")</f>
        <v>0</v>
      </c>
      <c r="S3195" t="str" cm="1">
        <f t="array" ref="S3195">_xlfn.IFS(Data_set[[#This Row],[CCAvg]]&lt;=2,"0-2",Data_set[[#This Row],[CCAvg]]&lt;=5,"3-5",Data_set[[#This Row],[CCAvg]]&lt;=8,"6-8",TRUE,"8+")</f>
        <v>0-2</v>
      </c>
      <c r="T3195">
        <f>IF(Data_set[[#This Row],[Personal Loan]]="Yes",1,0)</f>
        <v>0</v>
      </c>
      <c r="U3195" t="str" cm="1">
        <f t="array" ref="U3195">_xlfn.IFS(Data_set[[#This Row],[Income (in K/year)]]&lt;50,"&lt;50K",Data_set[[#This Row],[Income (in K/year)]]&lt;75,"50K-75K",Data_set[[#This Row],[Income (in K/year)]]&lt;100,"75K-100K",Data_set[[#This Row],[Income (in K/year)]]&lt;150,"100K-150K",TRUE,"&gt;150K")</f>
        <v>&lt;50K</v>
      </c>
    </row>
    <row r="3196" spans="1:21" hidden="1" x14ac:dyDescent="0.3">
      <c r="A3196">
        <v>2381</v>
      </c>
      <c r="B3196">
        <v>40</v>
      </c>
      <c r="C3196">
        <v>16</v>
      </c>
      <c r="D3196">
        <v>50</v>
      </c>
      <c r="E3196" t="s">
        <v>18</v>
      </c>
      <c r="F3196">
        <v>92606</v>
      </c>
      <c r="G3196">
        <v>2</v>
      </c>
      <c r="H3196">
        <v>0.6</v>
      </c>
      <c r="I3196" t="s">
        <v>19</v>
      </c>
      <c r="J3196">
        <v>0</v>
      </c>
      <c r="K3196" t="s">
        <v>16</v>
      </c>
      <c r="L3196" t="s">
        <v>16</v>
      </c>
      <c r="M3196" t="s">
        <v>16</v>
      </c>
      <c r="N3196" t="s">
        <v>16</v>
      </c>
      <c r="O3196" t="s">
        <v>16</v>
      </c>
      <c r="P3196" t="str" cm="1">
        <f t="array" ref="P3196">_xlfn.IFS(Data_set[[#This Row],[Age (in years)]]&lt;=30,"&lt;30",Data_set[[#This Row],[Age (in years)]]&lt;=40,"30-40",Data_set[[#This Row],[Age (in years)]]&lt;=50,"40-50",Data_set[[#This Row],[Age (in years)]]&lt;=60,"50-60",Data_set[[#This Row],[Age (in years)]]&gt;60,"&gt;60")</f>
        <v>30-40</v>
      </c>
      <c r="Q3196" t="str" cm="1">
        <f t="array" ref="Q3196">_xlfn.IFS(Data_set[[#This Row],[Experience (in years)]]&lt;=5,"0-5",Data_set[[#This Row],[Experience (in years)]]&lt;=10,"6-10",Data_set[[#This Row],[Experience (in years)]]&lt;=20,"11-20",Data_set[[#This Row],[Experience (in years)]]&lt;=30,"21-30",Data_set[[#This Row],[Experience (in years)]]&lt;=40,"31-40",TRUE,"40+")</f>
        <v>11-20</v>
      </c>
      <c r="R3196" t="str" cm="1">
        <f t="array" ref="R3196">_xlfn.IFS(Data_set[[#This Row],[Mortgage]]=0,"0",Data_set[[#This Row],[Mortgage]]&lt;=100,"1-100",Data_set[[#This Row],[Mortgage]]&lt;=200,"101-200",Data_set[[#This Row],[Mortgage]]&lt;=300,"201-300",Data_set[[#This Row],[Mortgage]]&lt;=400,"301-400",TRUE,"400+")</f>
        <v>0</v>
      </c>
      <c r="S3196" t="str" cm="1">
        <f t="array" ref="S3196">_xlfn.IFS(Data_set[[#This Row],[CCAvg]]&lt;=2,"0-2",Data_set[[#This Row],[CCAvg]]&lt;=5,"3-5",Data_set[[#This Row],[CCAvg]]&lt;=8,"6-8",TRUE,"8+")</f>
        <v>0-2</v>
      </c>
      <c r="T3196">
        <f>IF(Data_set[[#This Row],[Personal Loan]]="Yes",1,0)</f>
        <v>0</v>
      </c>
      <c r="U3196" t="str" cm="1">
        <f t="array" ref="U3196">_xlfn.IFS(Data_set[[#This Row],[Income (in K/year)]]&lt;50,"&lt;50K",Data_set[[#This Row],[Income (in K/year)]]&lt;75,"50K-75K",Data_set[[#This Row],[Income (in K/year)]]&lt;100,"75K-100K",Data_set[[#This Row],[Income (in K/year)]]&lt;150,"100K-150K",TRUE,"&gt;150K")</f>
        <v>50K-75K</v>
      </c>
    </row>
    <row r="3197" spans="1:21" hidden="1" x14ac:dyDescent="0.3">
      <c r="A3197">
        <v>2468</v>
      </c>
      <c r="B3197">
        <v>40</v>
      </c>
      <c r="C3197">
        <v>16</v>
      </c>
      <c r="D3197">
        <v>83</v>
      </c>
      <c r="E3197" t="s">
        <v>21</v>
      </c>
      <c r="F3197">
        <v>92350</v>
      </c>
      <c r="G3197">
        <v>1</v>
      </c>
      <c r="H3197">
        <v>0.8</v>
      </c>
      <c r="I3197" t="s">
        <v>20</v>
      </c>
      <c r="J3197">
        <v>230</v>
      </c>
      <c r="K3197" t="s">
        <v>16</v>
      </c>
      <c r="L3197" t="s">
        <v>17</v>
      </c>
      <c r="M3197" t="s">
        <v>16</v>
      </c>
      <c r="N3197" t="s">
        <v>17</v>
      </c>
      <c r="O3197" t="s">
        <v>16</v>
      </c>
      <c r="P3197" t="str" cm="1">
        <f t="array" ref="P3197">_xlfn.IFS(Data_set[[#This Row],[Age (in years)]]&lt;=30,"&lt;30",Data_set[[#This Row],[Age (in years)]]&lt;=40,"30-40",Data_set[[#This Row],[Age (in years)]]&lt;=50,"40-50",Data_set[[#This Row],[Age (in years)]]&lt;=60,"50-60",Data_set[[#This Row],[Age (in years)]]&gt;60,"&gt;60")</f>
        <v>30-40</v>
      </c>
      <c r="Q3197" t="str" cm="1">
        <f t="array" ref="Q3197">_xlfn.IFS(Data_set[[#This Row],[Experience (in years)]]&lt;=5,"0-5",Data_set[[#This Row],[Experience (in years)]]&lt;=10,"6-10",Data_set[[#This Row],[Experience (in years)]]&lt;=20,"11-20",Data_set[[#This Row],[Experience (in years)]]&lt;=30,"21-30",Data_set[[#This Row],[Experience (in years)]]&lt;=40,"31-40",TRUE,"40+")</f>
        <v>11-20</v>
      </c>
      <c r="R3197" t="str" cm="1">
        <f t="array" ref="R3197">_xlfn.IFS(Data_set[[#This Row],[Mortgage]]=0,"0",Data_set[[#This Row],[Mortgage]]&lt;=100,"1-100",Data_set[[#This Row],[Mortgage]]&lt;=200,"101-200",Data_set[[#This Row],[Mortgage]]&lt;=300,"201-300",Data_set[[#This Row],[Mortgage]]&lt;=400,"301-400",TRUE,"400+")</f>
        <v>201-300</v>
      </c>
      <c r="S3197" t="str" cm="1">
        <f t="array" ref="S3197">_xlfn.IFS(Data_set[[#This Row],[CCAvg]]&lt;=2,"0-2",Data_set[[#This Row],[CCAvg]]&lt;=5,"3-5",Data_set[[#This Row],[CCAvg]]&lt;=8,"6-8",TRUE,"8+")</f>
        <v>0-2</v>
      </c>
      <c r="T3197">
        <f>IF(Data_set[[#This Row],[Personal Loan]]="Yes",1,0)</f>
        <v>0</v>
      </c>
      <c r="U3197" t="str" cm="1">
        <f t="array" ref="U3197">_xlfn.IFS(Data_set[[#This Row],[Income (in K/year)]]&lt;50,"&lt;50K",Data_set[[#This Row],[Income (in K/year)]]&lt;75,"50K-75K",Data_set[[#This Row],[Income (in K/year)]]&lt;100,"75K-100K",Data_set[[#This Row],[Income (in K/year)]]&lt;150,"100K-150K",TRUE,"&gt;150K")</f>
        <v>75K-100K</v>
      </c>
    </row>
    <row r="3198" spans="1:21" x14ac:dyDescent="0.3">
      <c r="A3198">
        <v>2478</v>
      </c>
      <c r="B3198">
        <v>40</v>
      </c>
      <c r="C3198">
        <v>14</v>
      </c>
      <c r="D3198">
        <v>179</v>
      </c>
      <c r="E3198" t="s">
        <v>14</v>
      </c>
      <c r="F3198">
        <v>90025</v>
      </c>
      <c r="G3198">
        <v>1</v>
      </c>
      <c r="H3198">
        <v>2.6</v>
      </c>
      <c r="I3198" t="s">
        <v>19</v>
      </c>
      <c r="J3198">
        <v>0</v>
      </c>
      <c r="K3198" t="s">
        <v>17</v>
      </c>
      <c r="L3198" t="s">
        <v>16</v>
      </c>
      <c r="M3198" t="s">
        <v>16</v>
      </c>
      <c r="N3198" t="s">
        <v>17</v>
      </c>
      <c r="O3198" t="s">
        <v>16</v>
      </c>
      <c r="P3198" t="str" cm="1">
        <f t="array" ref="P3198">_xlfn.IFS(Data_set[[#This Row],[Age (in years)]]&lt;=30,"&lt;30",Data_set[[#This Row],[Age (in years)]]&lt;=40,"30-40",Data_set[[#This Row],[Age (in years)]]&lt;=50,"40-50",Data_set[[#This Row],[Age (in years)]]&lt;=60,"50-60",Data_set[[#This Row],[Age (in years)]]&gt;60,"&gt;60")</f>
        <v>30-40</v>
      </c>
      <c r="Q3198" t="str" cm="1">
        <f t="array" ref="Q3198">_xlfn.IFS(Data_set[[#This Row],[Experience (in years)]]&lt;=5,"0-5",Data_set[[#This Row],[Experience (in years)]]&lt;=10,"6-10",Data_set[[#This Row],[Experience (in years)]]&lt;=20,"11-20",Data_set[[#This Row],[Experience (in years)]]&lt;=30,"21-30",Data_set[[#This Row],[Experience (in years)]]&lt;=40,"31-40",TRUE,"40+")</f>
        <v>11-20</v>
      </c>
      <c r="R3198" t="str" cm="1">
        <f t="array" ref="R3198">_xlfn.IFS(Data_set[[#This Row],[Mortgage]]=0,"0",Data_set[[#This Row],[Mortgage]]&lt;=100,"1-100",Data_set[[#This Row],[Mortgage]]&lt;=200,"101-200",Data_set[[#This Row],[Mortgage]]&lt;=300,"201-300",Data_set[[#This Row],[Mortgage]]&lt;=400,"301-400",TRUE,"400+")</f>
        <v>0</v>
      </c>
      <c r="S3198" t="str" cm="1">
        <f t="array" ref="S3198">_xlfn.IFS(Data_set[[#This Row],[CCAvg]]&lt;=2,"0-2",Data_set[[#This Row],[CCAvg]]&lt;=5,"3-5",Data_set[[#This Row],[CCAvg]]&lt;=8,"6-8",TRUE,"8+")</f>
        <v>3-5</v>
      </c>
      <c r="T3198">
        <f>IF(Data_set[[#This Row],[Personal Loan]]="Yes",1,0)</f>
        <v>1</v>
      </c>
      <c r="U3198" t="str" cm="1">
        <f t="array" ref="U3198">_xlfn.IFS(Data_set[[#This Row],[Income (in K/year)]]&lt;50,"&lt;50K",Data_set[[#This Row],[Income (in K/year)]]&lt;75,"50K-75K",Data_set[[#This Row],[Income (in K/year)]]&lt;100,"75K-100K",Data_set[[#This Row],[Income (in K/year)]]&lt;150,"100K-150K",TRUE,"&gt;150K")</f>
        <v>&gt;150K</v>
      </c>
    </row>
    <row r="3199" spans="1:21" hidden="1" x14ac:dyDescent="0.3">
      <c r="A3199">
        <v>2509</v>
      </c>
      <c r="B3199">
        <v>40</v>
      </c>
      <c r="C3199">
        <v>15</v>
      </c>
      <c r="D3199">
        <v>63</v>
      </c>
      <c r="E3199" t="s">
        <v>21</v>
      </c>
      <c r="F3199">
        <v>93407</v>
      </c>
      <c r="G3199">
        <v>3</v>
      </c>
      <c r="H3199">
        <v>3</v>
      </c>
      <c r="I3199" t="s">
        <v>15</v>
      </c>
      <c r="J3199">
        <v>0</v>
      </c>
      <c r="K3199" t="s">
        <v>16</v>
      </c>
      <c r="L3199" t="s">
        <v>17</v>
      </c>
      <c r="M3199" t="s">
        <v>16</v>
      </c>
      <c r="N3199" t="s">
        <v>17</v>
      </c>
      <c r="O3199" t="s">
        <v>16</v>
      </c>
      <c r="P3199" t="str" cm="1">
        <f t="array" ref="P3199">_xlfn.IFS(Data_set[[#This Row],[Age (in years)]]&lt;=30,"&lt;30",Data_set[[#This Row],[Age (in years)]]&lt;=40,"30-40",Data_set[[#This Row],[Age (in years)]]&lt;=50,"40-50",Data_set[[#This Row],[Age (in years)]]&lt;=60,"50-60",Data_set[[#This Row],[Age (in years)]]&gt;60,"&gt;60")</f>
        <v>30-40</v>
      </c>
      <c r="Q3199" t="str" cm="1">
        <f t="array" ref="Q3199">_xlfn.IFS(Data_set[[#This Row],[Experience (in years)]]&lt;=5,"0-5",Data_set[[#This Row],[Experience (in years)]]&lt;=10,"6-10",Data_set[[#This Row],[Experience (in years)]]&lt;=20,"11-20",Data_set[[#This Row],[Experience (in years)]]&lt;=30,"21-30",Data_set[[#This Row],[Experience (in years)]]&lt;=40,"31-40",TRUE,"40+")</f>
        <v>11-20</v>
      </c>
      <c r="R3199" t="str" cm="1">
        <f t="array" ref="R3199">_xlfn.IFS(Data_set[[#This Row],[Mortgage]]=0,"0",Data_set[[#This Row],[Mortgage]]&lt;=100,"1-100",Data_set[[#This Row],[Mortgage]]&lt;=200,"101-200",Data_set[[#This Row],[Mortgage]]&lt;=300,"201-300",Data_set[[#This Row],[Mortgage]]&lt;=400,"301-400",TRUE,"400+")</f>
        <v>0</v>
      </c>
      <c r="S3199" t="str" cm="1">
        <f t="array" ref="S3199">_xlfn.IFS(Data_set[[#This Row],[CCAvg]]&lt;=2,"0-2",Data_set[[#This Row],[CCAvg]]&lt;=5,"3-5",Data_set[[#This Row],[CCAvg]]&lt;=8,"6-8",TRUE,"8+")</f>
        <v>3-5</v>
      </c>
      <c r="T3199">
        <f>IF(Data_set[[#This Row],[Personal Loan]]="Yes",1,0)</f>
        <v>0</v>
      </c>
      <c r="U3199" t="str" cm="1">
        <f t="array" ref="U3199">_xlfn.IFS(Data_set[[#This Row],[Income (in K/year)]]&lt;50,"&lt;50K",Data_set[[#This Row],[Income (in K/year)]]&lt;75,"50K-75K",Data_set[[#This Row],[Income (in K/year)]]&lt;100,"75K-100K",Data_set[[#This Row],[Income (in K/year)]]&lt;150,"100K-150K",TRUE,"&gt;150K")</f>
        <v>50K-75K</v>
      </c>
    </row>
    <row r="3200" spans="1:21" hidden="1" x14ac:dyDescent="0.3">
      <c r="A3200">
        <v>2566</v>
      </c>
      <c r="B3200">
        <v>40</v>
      </c>
      <c r="C3200">
        <v>15</v>
      </c>
      <c r="D3200">
        <v>10</v>
      </c>
      <c r="E3200" t="s">
        <v>18</v>
      </c>
      <c r="F3200">
        <v>94708</v>
      </c>
      <c r="G3200">
        <v>2</v>
      </c>
      <c r="H3200">
        <v>0</v>
      </c>
      <c r="I3200" t="s">
        <v>19</v>
      </c>
      <c r="J3200">
        <v>102</v>
      </c>
      <c r="K3200" t="s">
        <v>16</v>
      </c>
      <c r="L3200" t="s">
        <v>16</v>
      </c>
      <c r="M3200" t="s">
        <v>16</v>
      </c>
      <c r="N3200" t="s">
        <v>17</v>
      </c>
      <c r="O3200" t="s">
        <v>16</v>
      </c>
      <c r="P3200" t="str" cm="1">
        <f t="array" ref="P3200">_xlfn.IFS(Data_set[[#This Row],[Age (in years)]]&lt;=30,"&lt;30",Data_set[[#This Row],[Age (in years)]]&lt;=40,"30-40",Data_set[[#This Row],[Age (in years)]]&lt;=50,"40-50",Data_set[[#This Row],[Age (in years)]]&lt;=60,"50-60",Data_set[[#This Row],[Age (in years)]]&gt;60,"&gt;60")</f>
        <v>30-40</v>
      </c>
      <c r="Q3200" t="str" cm="1">
        <f t="array" ref="Q3200">_xlfn.IFS(Data_set[[#This Row],[Experience (in years)]]&lt;=5,"0-5",Data_set[[#This Row],[Experience (in years)]]&lt;=10,"6-10",Data_set[[#This Row],[Experience (in years)]]&lt;=20,"11-20",Data_set[[#This Row],[Experience (in years)]]&lt;=30,"21-30",Data_set[[#This Row],[Experience (in years)]]&lt;=40,"31-40",TRUE,"40+")</f>
        <v>11-20</v>
      </c>
      <c r="R3200" t="str" cm="1">
        <f t="array" ref="R3200">_xlfn.IFS(Data_set[[#This Row],[Mortgage]]=0,"0",Data_set[[#This Row],[Mortgage]]&lt;=100,"1-100",Data_set[[#This Row],[Mortgage]]&lt;=200,"101-200",Data_set[[#This Row],[Mortgage]]&lt;=300,"201-300",Data_set[[#This Row],[Mortgage]]&lt;=400,"301-400",TRUE,"400+")</f>
        <v>101-200</v>
      </c>
      <c r="S3200" t="str" cm="1">
        <f t="array" ref="S3200">_xlfn.IFS(Data_set[[#This Row],[CCAvg]]&lt;=2,"0-2",Data_set[[#This Row],[CCAvg]]&lt;=5,"3-5",Data_set[[#This Row],[CCAvg]]&lt;=8,"6-8",TRUE,"8+")</f>
        <v>0-2</v>
      </c>
      <c r="T3200">
        <f>IF(Data_set[[#This Row],[Personal Loan]]="Yes",1,0)</f>
        <v>0</v>
      </c>
      <c r="U3200" t="str" cm="1">
        <f t="array" ref="U3200">_xlfn.IFS(Data_set[[#This Row],[Income (in K/year)]]&lt;50,"&lt;50K",Data_set[[#This Row],[Income (in K/year)]]&lt;75,"50K-75K",Data_set[[#This Row],[Income (in K/year)]]&lt;100,"75K-100K",Data_set[[#This Row],[Income (in K/year)]]&lt;150,"100K-150K",TRUE,"&gt;150K")</f>
        <v>&lt;50K</v>
      </c>
    </row>
    <row r="3201" spans="1:21" hidden="1" x14ac:dyDescent="0.3">
      <c r="A3201">
        <v>2611</v>
      </c>
      <c r="B3201">
        <v>40</v>
      </c>
      <c r="C3201">
        <v>16</v>
      </c>
      <c r="D3201">
        <v>60</v>
      </c>
      <c r="E3201" t="s">
        <v>21</v>
      </c>
      <c r="F3201">
        <v>94501</v>
      </c>
      <c r="G3201">
        <v>2</v>
      </c>
      <c r="H3201">
        <v>3.2</v>
      </c>
      <c r="I3201" t="s">
        <v>15</v>
      </c>
      <c r="J3201">
        <v>0</v>
      </c>
      <c r="K3201" t="s">
        <v>16</v>
      </c>
      <c r="L3201" t="s">
        <v>16</v>
      </c>
      <c r="M3201" t="s">
        <v>16</v>
      </c>
      <c r="N3201" t="s">
        <v>16</v>
      </c>
      <c r="O3201" t="s">
        <v>16</v>
      </c>
      <c r="P3201" t="str" cm="1">
        <f t="array" ref="P3201">_xlfn.IFS(Data_set[[#This Row],[Age (in years)]]&lt;=30,"&lt;30",Data_set[[#This Row],[Age (in years)]]&lt;=40,"30-40",Data_set[[#This Row],[Age (in years)]]&lt;=50,"40-50",Data_set[[#This Row],[Age (in years)]]&lt;=60,"50-60",Data_set[[#This Row],[Age (in years)]]&gt;60,"&gt;60")</f>
        <v>30-40</v>
      </c>
      <c r="Q3201" t="str" cm="1">
        <f t="array" ref="Q3201">_xlfn.IFS(Data_set[[#This Row],[Experience (in years)]]&lt;=5,"0-5",Data_set[[#This Row],[Experience (in years)]]&lt;=10,"6-10",Data_set[[#This Row],[Experience (in years)]]&lt;=20,"11-20",Data_set[[#This Row],[Experience (in years)]]&lt;=30,"21-30",Data_set[[#This Row],[Experience (in years)]]&lt;=40,"31-40",TRUE,"40+")</f>
        <v>11-20</v>
      </c>
      <c r="R3201" t="str" cm="1">
        <f t="array" ref="R3201">_xlfn.IFS(Data_set[[#This Row],[Mortgage]]=0,"0",Data_set[[#This Row],[Mortgage]]&lt;=100,"1-100",Data_set[[#This Row],[Mortgage]]&lt;=200,"101-200",Data_set[[#This Row],[Mortgage]]&lt;=300,"201-300",Data_set[[#This Row],[Mortgage]]&lt;=400,"301-400",TRUE,"400+")</f>
        <v>0</v>
      </c>
      <c r="S3201" t="str" cm="1">
        <f t="array" ref="S3201">_xlfn.IFS(Data_set[[#This Row],[CCAvg]]&lt;=2,"0-2",Data_set[[#This Row],[CCAvg]]&lt;=5,"3-5",Data_set[[#This Row],[CCAvg]]&lt;=8,"6-8",TRUE,"8+")</f>
        <v>3-5</v>
      </c>
      <c r="T3201">
        <f>IF(Data_set[[#This Row],[Personal Loan]]="Yes",1,0)</f>
        <v>0</v>
      </c>
      <c r="U3201" t="str" cm="1">
        <f t="array" ref="U3201">_xlfn.IFS(Data_set[[#This Row],[Income (in K/year)]]&lt;50,"&lt;50K",Data_set[[#This Row],[Income (in K/year)]]&lt;75,"50K-75K",Data_set[[#This Row],[Income (in K/year)]]&lt;100,"75K-100K",Data_set[[#This Row],[Income (in K/year)]]&lt;150,"100K-150K",TRUE,"&gt;150K")</f>
        <v>50K-75K</v>
      </c>
    </row>
    <row r="3202" spans="1:21" hidden="1" x14ac:dyDescent="0.3">
      <c r="A3202">
        <v>2636</v>
      </c>
      <c r="B3202">
        <v>40</v>
      </c>
      <c r="C3202">
        <v>14</v>
      </c>
      <c r="D3202">
        <v>33</v>
      </c>
      <c r="E3202" t="s">
        <v>18</v>
      </c>
      <c r="F3202">
        <v>95616</v>
      </c>
      <c r="G3202">
        <v>2</v>
      </c>
      <c r="H3202">
        <v>0.8</v>
      </c>
      <c r="I3202" t="s">
        <v>19</v>
      </c>
      <c r="J3202">
        <v>89</v>
      </c>
      <c r="K3202" t="s">
        <v>16</v>
      </c>
      <c r="L3202" t="s">
        <v>16</v>
      </c>
      <c r="M3202" t="s">
        <v>16</v>
      </c>
      <c r="N3202" t="s">
        <v>17</v>
      </c>
      <c r="O3202" t="s">
        <v>16</v>
      </c>
      <c r="P3202" t="str" cm="1">
        <f t="array" ref="P3202">_xlfn.IFS(Data_set[[#This Row],[Age (in years)]]&lt;=30,"&lt;30",Data_set[[#This Row],[Age (in years)]]&lt;=40,"30-40",Data_set[[#This Row],[Age (in years)]]&lt;=50,"40-50",Data_set[[#This Row],[Age (in years)]]&lt;=60,"50-60",Data_set[[#This Row],[Age (in years)]]&gt;60,"&gt;60")</f>
        <v>30-40</v>
      </c>
      <c r="Q3202" t="str" cm="1">
        <f t="array" ref="Q3202">_xlfn.IFS(Data_set[[#This Row],[Experience (in years)]]&lt;=5,"0-5",Data_set[[#This Row],[Experience (in years)]]&lt;=10,"6-10",Data_set[[#This Row],[Experience (in years)]]&lt;=20,"11-20",Data_set[[#This Row],[Experience (in years)]]&lt;=30,"21-30",Data_set[[#This Row],[Experience (in years)]]&lt;=40,"31-40",TRUE,"40+")</f>
        <v>11-20</v>
      </c>
      <c r="R3202" t="str" cm="1">
        <f t="array" ref="R3202">_xlfn.IFS(Data_set[[#This Row],[Mortgage]]=0,"0",Data_set[[#This Row],[Mortgage]]&lt;=100,"1-100",Data_set[[#This Row],[Mortgage]]&lt;=200,"101-200",Data_set[[#This Row],[Mortgage]]&lt;=300,"201-300",Data_set[[#This Row],[Mortgage]]&lt;=400,"301-400",TRUE,"400+")</f>
        <v>1-100</v>
      </c>
      <c r="S3202" t="str" cm="1">
        <f t="array" ref="S3202">_xlfn.IFS(Data_set[[#This Row],[CCAvg]]&lt;=2,"0-2",Data_set[[#This Row],[CCAvg]]&lt;=5,"3-5",Data_set[[#This Row],[CCAvg]]&lt;=8,"6-8",TRUE,"8+")</f>
        <v>0-2</v>
      </c>
      <c r="T3202">
        <f>IF(Data_set[[#This Row],[Personal Loan]]="Yes",1,0)</f>
        <v>0</v>
      </c>
      <c r="U3202" t="str" cm="1">
        <f t="array" ref="U3202">_xlfn.IFS(Data_set[[#This Row],[Income (in K/year)]]&lt;50,"&lt;50K",Data_set[[#This Row],[Income (in K/year)]]&lt;75,"50K-75K",Data_set[[#This Row],[Income (in K/year)]]&lt;100,"75K-100K",Data_set[[#This Row],[Income (in K/year)]]&lt;150,"100K-150K",TRUE,"&gt;150K")</f>
        <v>&lt;50K</v>
      </c>
    </row>
    <row r="3203" spans="1:21" hidden="1" x14ac:dyDescent="0.3">
      <c r="A3203">
        <v>2645</v>
      </c>
      <c r="B3203">
        <v>40</v>
      </c>
      <c r="C3203">
        <v>14</v>
      </c>
      <c r="D3203">
        <v>28</v>
      </c>
      <c r="E3203" t="s">
        <v>18</v>
      </c>
      <c r="F3203">
        <v>94061</v>
      </c>
      <c r="G3203">
        <v>2</v>
      </c>
      <c r="H3203">
        <v>0.8</v>
      </c>
      <c r="I3203" t="s">
        <v>19</v>
      </c>
      <c r="J3203">
        <v>0</v>
      </c>
      <c r="K3203" t="s">
        <v>16</v>
      </c>
      <c r="L3203" t="s">
        <v>16</v>
      </c>
      <c r="M3203" t="s">
        <v>16</v>
      </c>
      <c r="N3203" t="s">
        <v>16</v>
      </c>
      <c r="O3203" t="s">
        <v>16</v>
      </c>
      <c r="P3203" t="str" cm="1">
        <f t="array" ref="P3203">_xlfn.IFS(Data_set[[#This Row],[Age (in years)]]&lt;=30,"&lt;30",Data_set[[#This Row],[Age (in years)]]&lt;=40,"30-40",Data_set[[#This Row],[Age (in years)]]&lt;=50,"40-50",Data_set[[#This Row],[Age (in years)]]&lt;=60,"50-60",Data_set[[#This Row],[Age (in years)]]&gt;60,"&gt;60")</f>
        <v>30-40</v>
      </c>
      <c r="Q3203" t="str" cm="1">
        <f t="array" ref="Q3203">_xlfn.IFS(Data_set[[#This Row],[Experience (in years)]]&lt;=5,"0-5",Data_set[[#This Row],[Experience (in years)]]&lt;=10,"6-10",Data_set[[#This Row],[Experience (in years)]]&lt;=20,"11-20",Data_set[[#This Row],[Experience (in years)]]&lt;=30,"21-30",Data_set[[#This Row],[Experience (in years)]]&lt;=40,"31-40",TRUE,"40+")</f>
        <v>11-20</v>
      </c>
      <c r="R3203" t="str" cm="1">
        <f t="array" ref="R3203">_xlfn.IFS(Data_set[[#This Row],[Mortgage]]=0,"0",Data_set[[#This Row],[Mortgage]]&lt;=100,"1-100",Data_set[[#This Row],[Mortgage]]&lt;=200,"101-200",Data_set[[#This Row],[Mortgage]]&lt;=300,"201-300",Data_set[[#This Row],[Mortgage]]&lt;=400,"301-400",TRUE,"400+")</f>
        <v>0</v>
      </c>
      <c r="S3203" t="str" cm="1">
        <f t="array" ref="S3203">_xlfn.IFS(Data_set[[#This Row],[CCAvg]]&lt;=2,"0-2",Data_set[[#This Row],[CCAvg]]&lt;=5,"3-5",Data_set[[#This Row],[CCAvg]]&lt;=8,"6-8",TRUE,"8+")</f>
        <v>0-2</v>
      </c>
      <c r="T3203">
        <f>IF(Data_set[[#This Row],[Personal Loan]]="Yes",1,0)</f>
        <v>0</v>
      </c>
      <c r="U3203" t="str" cm="1">
        <f t="array" ref="U3203">_xlfn.IFS(Data_set[[#This Row],[Income (in K/year)]]&lt;50,"&lt;50K",Data_set[[#This Row],[Income (in K/year)]]&lt;75,"50K-75K",Data_set[[#This Row],[Income (in K/year)]]&lt;100,"75K-100K",Data_set[[#This Row],[Income (in K/year)]]&lt;150,"100K-150K",TRUE,"&gt;150K")</f>
        <v>&lt;50K</v>
      </c>
    </row>
    <row r="3204" spans="1:21" hidden="1" x14ac:dyDescent="0.3">
      <c r="A3204">
        <v>2657</v>
      </c>
      <c r="B3204">
        <v>40</v>
      </c>
      <c r="C3204">
        <v>15</v>
      </c>
      <c r="D3204">
        <v>144</v>
      </c>
      <c r="E3204" t="s">
        <v>14</v>
      </c>
      <c r="F3204">
        <v>91040</v>
      </c>
      <c r="G3204">
        <v>1</v>
      </c>
      <c r="H3204">
        <v>4.0999999999999996</v>
      </c>
      <c r="I3204" t="s">
        <v>15</v>
      </c>
      <c r="J3204">
        <v>0</v>
      </c>
      <c r="K3204" t="s">
        <v>16</v>
      </c>
      <c r="L3204" t="s">
        <v>16</v>
      </c>
      <c r="M3204" t="s">
        <v>16</v>
      </c>
      <c r="N3204" t="s">
        <v>16</v>
      </c>
      <c r="O3204" t="s">
        <v>16</v>
      </c>
      <c r="P3204" t="str" cm="1">
        <f t="array" ref="P3204">_xlfn.IFS(Data_set[[#This Row],[Age (in years)]]&lt;=30,"&lt;30",Data_set[[#This Row],[Age (in years)]]&lt;=40,"30-40",Data_set[[#This Row],[Age (in years)]]&lt;=50,"40-50",Data_set[[#This Row],[Age (in years)]]&lt;=60,"50-60",Data_set[[#This Row],[Age (in years)]]&gt;60,"&gt;60")</f>
        <v>30-40</v>
      </c>
      <c r="Q3204" t="str" cm="1">
        <f t="array" ref="Q3204">_xlfn.IFS(Data_set[[#This Row],[Experience (in years)]]&lt;=5,"0-5",Data_set[[#This Row],[Experience (in years)]]&lt;=10,"6-10",Data_set[[#This Row],[Experience (in years)]]&lt;=20,"11-20",Data_set[[#This Row],[Experience (in years)]]&lt;=30,"21-30",Data_set[[#This Row],[Experience (in years)]]&lt;=40,"31-40",TRUE,"40+")</f>
        <v>11-20</v>
      </c>
      <c r="R3204" t="str" cm="1">
        <f t="array" ref="R3204">_xlfn.IFS(Data_set[[#This Row],[Mortgage]]=0,"0",Data_set[[#This Row],[Mortgage]]&lt;=100,"1-100",Data_set[[#This Row],[Mortgage]]&lt;=200,"101-200",Data_set[[#This Row],[Mortgage]]&lt;=300,"201-300",Data_set[[#This Row],[Mortgage]]&lt;=400,"301-400",TRUE,"400+")</f>
        <v>0</v>
      </c>
      <c r="S3204" t="str" cm="1">
        <f t="array" ref="S3204">_xlfn.IFS(Data_set[[#This Row],[CCAvg]]&lt;=2,"0-2",Data_set[[#This Row],[CCAvg]]&lt;=5,"3-5",Data_set[[#This Row],[CCAvg]]&lt;=8,"6-8",TRUE,"8+")</f>
        <v>3-5</v>
      </c>
      <c r="T3204">
        <f>IF(Data_set[[#This Row],[Personal Loan]]="Yes",1,0)</f>
        <v>0</v>
      </c>
      <c r="U3204" t="str" cm="1">
        <f t="array" ref="U3204">_xlfn.IFS(Data_set[[#This Row],[Income (in K/year)]]&lt;50,"&lt;50K",Data_set[[#This Row],[Income (in K/year)]]&lt;75,"50K-75K",Data_set[[#This Row],[Income (in K/year)]]&lt;100,"75K-100K",Data_set[[#This Row],[Income (in K/year)]]&lt;150,"100K-150K",TRUE,"&gt;150K")</f>
        <v>100K-150K</v>
      </c>
    </row>
    <row r="3205" spans="1:21" hidden="1" x14ac:dyDescent="0.3">
      <c r="A3205">
        <v>2690</v>
      </c>
      <c r="B3205">
        <v>40</v>
      </c>
      <c r="C3205">
        <v>16</v>
      </c>
      <c r="D3205">
        <v>104</v>
      </c>
      <c r="E3205" t="s">
        <v>14</v>
      </c>
      <c r="F3205">
        <v>91730</v>
      </c>
      <c r="G3205">
        <v>1</v>
      </c>
      <c r="H3205">
        <v>3.4</v>
      </c>
      <c r="I3205" t="s">
        <v>15</v>
      </c>
      <c r="J3205">
        <v>249</v>
      </c>
      <c r="K3205" t="s">
        <v>16</v>
      </c>
      <c r="L3205" t="s">
        <v>16</v>
      </c>
      <c r="M3205" t="s">
        <v>16</v>
      </c>
      <c r="N3205" t="s">
        <v>16</v>
      </c>
      <c r="O3205" t="s">
        <v>16</v>
      </c>
      <c r="P3205" t="str" cm="1">
        <f t="array" ref="P3205">_xlfn.IFS(Data_set[[#This Row],[Age (in years)]]&lt;=30,"&lt;30",Data_set[[#This Row],[Age (in years)]]&lt;=40,"30-40",Data_set[[#This Row],[Age (in years)]]&lt;=50,"40-50",Data_set[[#This Row],[Age (in years)]]&lt;=60,"50-60",Data_set[[#This Row],[Age (in years)]]&gt;60,"&gt;60")</f>
        <v>30-40</v>
      </c>
      <c r="Q3205" t="str" cm="1">
        <f t="array" ref="Q3205">_xlfn.IFS(Data_set[[#This Row],[Experience (in years)]]&lt;=5,"0-5",Data_set[[#This Row],[Experience (in years)]]&lt;=10,"6-10",Data_set[[#This Row],[Experience (in years)]]&lt;=20,"11-20",Data_set[[#This Row],[Experience (in years)]]&lt;=30,"21-30",Data_set[[#This Row],[Experience (in years)]]&lt;=40,"31-40",TRUE,"40+")</f>
        <v>11-20</v>
      </c>
      <c r="R3205" t="str" cm="1">
        <f t="array" ref="R3205">_xlfn.IFS(Data_set[[#This Row],[Mortgage]]=0,"0",Data_set[[#This Row],[Mortgage]]&lt;=100,"1-100",Data_set[[#This Row],[Mortgage]]&lt;=200,"101-200",Data_set[[#This Row],[Mortgage]]&lt;=300,"201-300",Data_set[[#This Row],[Mortgage]]&lt;=400,"301-400",TRUE,"400+")</f>
        <v>201-300</v>
      </c>
      <c r="S3205" t="str" cm="1">
        <f t="array" ref="S3205">_xlfn.IFS(Data_set[[#This Row],[CCAvg]]&lt;=2,"0-2",Data_set[[#This Row],[CCAvg]]&lt;=5,"3-5",Data_set[[#This Row],[CCAvg]]&lt;=8,"6-8",TRUE,"8+")</f>
        <v>3-5</v>
      </c>
      <c r="T3205">
        <f>IF(Data_set[[#This Row],[Personal Loan]]="Yes",1,0)</f>
        <v>0</v>
      </c>
      <c r="U3205" t="str" cm="1">
        <f t="array" ref="U3205">_xlfn.IFS(Data_set[[#This Row],[Income (in K/year)]]&lt;50,"&lt;50K",Data_set[[#This Row],[Income (in K/year)]]&lt;75,"50K-75K",Data_set[[#This Row],[Income (in K/year)]]&lt;100,"75K-100K",Data_set[[#This Row],[Income (in K/year)]]&lt;150,"100K-150K",TRUE,"&gt;150K")</f>
        <v>100K-150K</v>
      </c>
    </row>
    <row r="3206" spans="1:21" hidden="1" x14ac:dyDescent="0.3">
      <c r="A3206">
        <v>2696</v>
      </c>
      <c r="B3206">
        <v>40</v>
      </c>
      <c r="C3206">
        <v>15</v>
      </c>
      <c r="D3206">
        <v>8</v>
      </c>
      <c r="E3206" t="s">
        <v>18</v>
      </c>
      <c r="F3206">
        <v>94960</v>
      </c>
      <c r="G3206">
        <v>2</v>
      </c>
      <c r="H3206">
        <v>0.1</v>
      </c>
      <c r="I3206" t="s">
        <v>20</v>
      </c>
      <c r="J3206">
        <v>0</v>
      </c>
      <c r="K3206" t="s">
        <v>16</v>
      </c>
      <c r="L3206" t="s">
        <v>16</v>
      </c>
      <c r="M3206" t="s">
        <v>16</v>
      </c>
      <c r="N3206" t="s">
        <v>16</v>
      </c>
      <c r="O3206" t="s">
        <v>16</v>
      </c>
      <c r="P3206" t="str" cm="1">
        <f t="array" ref="P3206">_xlfn.IFS(Data_set[[#This Row],[Age (in years)]]&lt;=30,"&lt;30",Data_set[[#This Row],[Age (in years)]]&lt;=40,"30-40",Data_set[[#This Row],[Age (in years)]]&lt;=50,"40-50",Data_set[[#This Row],[Age (in years)]]&lt;=60,"50-60",Data_set[[#This Row],[Age (in years)]]&gt;60,"&gt;60")</f>
        <v>30-40</v>
      </c>
      <c r="Q3206" t="str" cm="1">
        <f t="array" ref="Q3206">_xlfn.IFS(Data_set[[#This Row],[Experience (in years)]]&lt;=5,"0-5",Data_set[[#This Row],[Experience (in years)]]&lt;=10,"6-10",Data_set[[#This Row],[Experience (in years)]]&lt;=20,"11-20",Data_set[[#This Row],[Experience (in years)]]&lt;=30,"21-30",Data_set[[#This Row],[Experience (in years)]]&lt;=40,"31-40",TRUE,"40+")</f>
        <v>11-20</v>
      </c>
      <c r="R3206" t="str" cm="1">
        <f t="array" ref="R3206">_xlfn.IFS(Data_set[[#This Row],[Mortgage]]=0,"0",Data_set[[#This Row],[Mortgage]]&lt;=100,"1-100",Data_set[[#This Row],[Mortgage]]&lt;=200,"101-200",Data_set[[#This Row],[Mortgage]]&lt;=300,"201-300",Data_set[[#This Row],[Mortgage]]&lt;=400,"301-400",TRUE,"400+")</f>
        <v>0</v>
      </c>
      <c r="S3206" t="str" cm="1">
        <f t="array" ref="S3206">_xlfn.IFS(Data_set[[#This Row],[CCAvg]]&lt;=2,"0-2",Data_set[[#This Row],[CCAvg]]&lt;=5,"3-5",Data_set[[#This Row],[CCAvg]]&lt;=8,"6-8",TRUE,"8+")</f>
        <v>0-2</v>
      </c>
      <c r="T3206">
        <f>IF(Data_set[[#This Row],[Personal Loan]]="Yes",1,0)</f>
        <v>0</v>
      </c>
      <c r="U3206" t="str" cm="1">
        <f t="array" ref="U3206">_xlfn.IFS(Data_set[[#This Row],[Income (in K/year)]]&lt;50,"&lt;50K",Data_set[[#This Row],[Income (in K/year)]]&lt;75,"50K-75K",Data_set[[#This Row],[Income (in K/year)]]&lt;100,"75K-100K",Data_set[[#This Row],[Income (in K/year)]]&lt;150,"100K-150K",TRUE,"&gt;150K")</f>
        <v>&lt;50K</v>
      </c>
    </row>
    <row r="3207" spans="1:21" hidden="1" x14ac:dyDescent="0.3">
      <c r="A3207">
        <v>2835</v>
      </c>
      <c r="B3207">
        <v>40</v>
      </c>
      <c r="C3207">
        <v>16</v>
      </c>
      <c r="D3207">
        <v>12</v>
      </c>
      <c r="E3207" t="s">
        <v>18</v>
      </c>
      <c r="F3207">
        <v>90033</v>
      </c>
      <c r="G3207">
        <v>1</v>
      </c>
      <c r="H3207">
        <v>1</v>
      </c>
      <c r="I3207" t="s">
        <v>15</v>
      </c>
      <c r="J3207">
        <v>91</v>
      </c>
      <c r="K3207" t="s">
        <v>16</v>
      </c>
      <c r="L3207" t="s">
        <v>17</v>
      </c>
      <c r="M3207" t="s">
        <v>16</v>
      </c>
      <c r="N3207" t="s">
        <v>16</v>
      </c>
      <c r="O3207" t="s">
        <v>16</v>
      </c>
      <c r="P3207" t="str" cm="1">
        <f t="array" ref="P3207">_xlfn.IFS(Data_set[[#This Row],[Age (in years)]]&lt;=30,"&lt;30",Data_set[[#This Row],[Age (in years)]]&lt;=40,"30-40",Data_set[[#This Row],[Age (in years)]]&lt;=50,"40-50",Data_set[[#This Row],[Age (in years)]]&lt;=60,"50-60",Data_set[[#This Row],[Age (in years)]]&gt;60,"&gt;60")</f>
        <v>30-40</v>
      </c>
      <c r="Q3207" t="str" cm="1">
        <f t="array" ref="Q3207">_xlfn.IFS(Data_set[[#This Row],[Experience (in years)]]&lt;=5,"0-5",Data_set[[#This Row],[Experience (in years)]]&lt;=10,"6-10",Data_set[[#This Row],[Experience (in years)]]&lt;=20,"11-20",Data_set[[#This Row],[Experience (in years)]]&lt;=30,"21-30",Data_set[[#This Row],[Experience (in years)]]&lt;=40,"31-40",TRUE,"40+")</f>
        <v>11-20</v>
      </c>
      <c r="R3207" t="str" cm="1">
        <f t="array" ref="R3207">_xlfn.IFS(Data_set[[#This Row],[Mortgage]]=0,"0",Data_set[[#This Row],[Mortgage]]&lt;=100,"1-100",Data_set[[#This Row],[Mortgage]]&lt;=200,"101-200",Data_set[[#This Row],[Mortgage]]&lt;=300,"201-300",Data_set[[#This Row],[Mortgage]]&lt;=400,"301-400",TRUE,"400+")</f>
        <v>1-100</v>
      </c>
      <c r="S3207" t="str" cm="1">
        <f t="array" ref="S3207">_xlfn.IFS(Data_set[[#This Row],[CCAvg]]&lt;=2,"0-2",Data_set[[#This Row],[CCAvg]]&lt;=5,"3-5",Data_set[[#This Row],[CCAvg]]&lt;=8,"6-8",TRUE,"8+")</f>
        <v>0-2</v>
      </c>
      <c r="T3207">
        <f>IF(Data_set[[#This Row],[Personal Loan]]="Yes",1,0)</f>
        <v>0</v>
      </c>
      <c r="U3207" t="str" cm="1">
        <f t="array" ref="U3207">_xlfn.IFS(Data_set[[#This Row],[Income (in K/year)]]&lt;50,"&lt;50K",Data_set[[#This Row],[Income (in K/year)]]&lt;75,"50K-75K",Data_set[[#This Row],[Income (in K/year)]]&lt;100,"75K-100K",Data_set[[#This Row],[Income (in K/year)]]&lt;150,"100K-150K",TRUE,"&gt;150K")</f>
        <v>&lt;50K</v>
      </c>
    </row>
    <row r="3208" spans="1:21" hidden="1" x14ac:dyDescent="0.3">
      <c r="A3208">
        <v>2884</v>
      </c>
      <c r="B3208">
        <v>40</v>
      </c>
      <c r="C3208">
        <v>14</v>
      </c>
      <c r="D3208">
        <v>92</v>
      </c>
      <c r="E3208" t="s">
        <v>21</v>
      </c>
      <c r="F3208">
        <v>90024</v>
      </c>
      <c r="G3208">
        <v>4</v>
      </c>
      <c r="H3208">
        <v>1.4</v>
      </c>
      <c r="I3208" t="s">
        <v>20</v>
      </c>
      <c r="J3208">
        <v>0</v>
      </c>
      <c r="K3208" t="s">
        <v>16</v>
      </c>
      <c r="L3208" t="s">
        <v>16</v>
      </c>
      <c r="M3208" t="s">
        <v>16</v>
      </c>
      <c r="N3208" t="s">
        <v>17</v>
      </c>
      <c r="O3208" t="s">
        <v>16</v>
      </c>
      <c r="P3208" t="str" cm="1">
        <f t="array" ref="P3208">_xlfn.IFS(Data_set[[#This Row],[Age (in years)]]&lt;=30,"&lt;30",Data_set[[#This Row],[Age (in years)]]&lt;=40,"30-40",Data_set[[#This Row],[Age (in years)]]&lt;=50,"40-50",Data_set[[#This Row],[Age (in years)]]&lt;=60,"50-60",Data_set[[#This Row],[Age (in years)]]&gt;60,"&gt;60")</f>
        <v>30-40</v>
      </c>
      <c r="Q3208" t="str" cm="1">
        <f t="array" ref="Q3208">_xlfn.IFS(Data_set[[#This Row],[Experience (in years)]]&lt;=5,"0-5",Data_set[[#This Row],[Experience (in years)]]&lt;=10,"6-10",Data_set[[#This Row],[Experience (in years)]]&lt;=20,"11-20",Data_set[[#This Row],[Experience (in years)]]&lt;=30,"21-30",Data_set[[#This Row],[Experience (in years)]]&lt;=40,"31-40",TRUE,"40+")</f>
        <v>11-20</v>
      </c>
      <c r="R3208" t="str" cm="1">
        <f t="array" ref="R3208">_xlfn.IFS(Data_set[[#This Row],[Mortgage]]=0,"0",Data_set[[#This Row],[Mortgage]]&lt;=100,"1-100",Data_set[[#This Row],[Mortgage]]&lt;=200,"101-200",Data_set[[#This Row],[Mortgage]]&lt;=300,"201-300",Data_set[[#This Row],[Mortgage]]&lt;=400,"301-400",TRUE,"400+")</f>
        <v>0</v>
      </c>
      <c r="S3208" t="str" cm="1">
        <f t="array" ref="S3208">_xlfn.IFS(Data_set[[#This Row],[CCAvg]]&lt;=2,"0-2",Data_set[[#This Row],[CCAvg]]&lt;=5,"3-5",Data_set[[#This Row],[CCAvg]]&lt;=8,"6-8",TRUE,"8+")</f>
        <v>0-2</v>
      </c>
      <c r="T3208">
        <f>IF(Data_set[[#This Row],[Personal Loan]]="Yes",1,0)</f>
        <v>0</v>
      </c>
      <c r="U3208" t="str" cm="1">
        <f t="array" ref="U3208">_xlfn.IFS(Data_set[[#This Row],[Income (in K/year)]]&lt;50,"&lt;50K",Data_set[[#This Row],[Income (in K/year)]]&lt;75,"50K-75K",Data_set[[#This Row],[Income (in K/year)]]&lt;100,"75K-100K",Data_set[[#This Row],[Income (in K/year)]]&lt;150,"100K-150K",TRUE,"&gt;150K")</f>
        <v>75K-100K</v>
      </c>
    </row>
    <row r="3209" spans="1:21" hidden="1" x14ac:dyDescent="0.3">
      <c r="A3209">
        <v>2888</v>
      </c>
      <c r="B3209">
        <v>40</v>
      </c>
      <c r="C3209">
        <v>16</v>
      </c>
      <c r="D3209">
        <v>109</v>
      </c>
      <c r="E3209" t="s">
        <v>14</v>
      </c>
      <c r="F3209">
        <v>94025</v>
      </c>
      <c r="G3209">
        <v>2</v>
      </c>
      <c r="H3209">
        <v>2.2000000000000002</v>
      </c>
      <c r="I3209" t="s">
        <v>15</v>
      </c>
      <c r="J3209">
        <v>0</v>
      </c>
      <c r="K3209" t="s">
        <v>16</v>
      </c>
      <c r="L3209" t="s">
        <v>16</v>
      </c>
      <c r="M3209" t="s">
        <v>16</v>
      </c>
      <c r="N3209" t="s">
        <v>17</v>
      </c>
      <c r="O3209" t="s">
        <v>16</v>
      </c>
      <c r="P3209" t="str" cm="1">
        <f t="array" ref="P3209">_xlfn.IFS(Data_set[[#This Row],[Age (in years)]]&lt;=30,"&lt;30",Data_set[[#This Row],[Age (in years)]]&lt;=40,"30-40",Data_set[[#This Row],[Age (in years)]]&lt;=50,"40-50",Data_set[[#This Row],[Age (in years)]]&lt;=60,"50-60",Data_set[[#This Row],[Age (in years)]]&gt;60,"&gt;60")</f>
        <v>30-40</v>
      </c>
      <c r="Q3209" t="str" cm="1">
        <f t="array" ref="Q3209">_xlfn.IFS(Data_set[[#This Row],[Experience (in years)]]&lt;=5,"0-5",Data_set[[#This Row],[Experience (in years)]]&lt;=10,"6-10",Data_set[[#This Row],[Experience (in years)]]&lt;=20,"11-20",Data_set[[#This Row],[Experience (in years)]]&lt;=30,"21-30",Data_set[[#This Row],[Experience (in years)]]&lt;=40,"31-40",TRUE,"40+")</f>
        <v>11-20</v>
      </c>
      <c r="R3209" t="str" cm="1">
        <f t="array" ref="R3209">_xlfn.IFS(Data_set[[#This Row],[Mortgage]]=0,"0",Data_set[[#This Row],[Mortgage]]&lt;=100,"1-100",Data_set[[#This Row],[Mortgage]]&lt;=200,"101-200",Data_set[[#This Row],[Mortgage]]&lt;=300,"201-300",Data_set[[#This Row],[Mortgage]]&lt;=400,"301-400",TRUE,"400+")</f>
        <v>0</v>
      </c>
      <c r="S3209" t="str" cm="1">
        <f t="array" ref="S3209">_xlfn.IFS(Data_set[[#This Row],[CCAvg]]&lt;=2,"0-2",Data_set[[#This Row],[CCAvg]]&lt;=5,"3-5",Data_set[[#This Row],[CCAvg]]&lt;=8,"6-8",TRUE,"8+")</f>
        <v>3-5</v>
      </c>
      <c r="T3209">
        <f>IF(Data_set[[#This Row],[Personal Loan]]="Yes",1,0)</f>
        <v>0</v>
      </c>
      <c r="U3209" t="str" cm="1">
        <f t="array" ref="U3209">_xlfn.IFS(Data_set[[#This Row],[Income (in K/year)]]&lt;50,"&lt;50K",Data_set[[#This Row],[Income (in K/year)]]&lt;75,"50K-75K",Data_set[[#This Row],[Income (in K/year)]]&lt;100,"75K-100K",Data_set[[#This Row],[Income (in K/year)]]&lt;150,"100K-150K",TRUE,"&gt;150K")</f>
        <v>100K-150K</v>
      </c>
    </row>
    <row r="3210" spans="1:21" x14ac:dyDescent="0.3">
      <c r="A3210">
        <v>3001</v>
      </c>
      <c r="B3210">
        <v>40</v>
      </c>
      <c r="C3210">
        <v>14</v>
      </c>
      <c r="D3210">
        <v>164</v>
      </c>
      <c r="E3210" t="s">
        <v>14</v>
      </c>
      <c r="F3210">
        <v>94720</v>
      </c>
      <c r="G3210">
        <v>1</v>
      </c>
      <c r="H3210">
        <v>4.3</v>
      </c>
      <c r="I3210" t="s">
        <v>20</v>
      </c>
      <c r="J3210">
        <v>0</v>
      </c>
      <c r="K3210" t="s">
        <v>17</v>
      </c>
      <c r="L3210" t="s">
        <v>16</v>
      </c>
      <c r="M3210" t="s">
        <v>16</v>
      </c>
      <c r="N3210" t="s">
        <v>16</v>
      </c>
      <c r="O3210" t="s">
        <v>16</v>
      </c>
      <c r="P3210" t="str" cm="1">
        <f t="array" ref="P3210">_xlfn.IFS(Data_set[[#This Row],[Age (in years)]]&lt;=30,"&lt;30",Data_set[[#This Row],[Age (in years)]]&lt;=40,"30-40",Data_set[[#This Row],[Age (in years)]]&lt;=50,"40-50",Data_set[[#This Row],[Age (in years)]]&lt;=60,"50-60",Data_set[[#This Row],[Age (in years)]]&gt;60,"&gt;60")</f>
        <v>30-40</v>
      </c>
      <c r="Q3210" t="str" cm="1">
        <f t="array" ref="Q3210">_xlfn.IFS(Data_set[[#This Row],[Experience (in years)]]&lt;=5,"0-5",Data_set[[#This Row],[Experience (in years)]]&lt;=10,"6-10",Data_set[[#This Row],[Experience (in years)]]&lt;=20,"11-20",Data_set[[#This Row],[Experience (in years)]]&lt;=30,"21-30",Data_set[[#This Row],[Experience (in years)]]&lt;=40,"31-40",TRUE,"40+")</f>
        <v>11-20</v>
      </c>
      <c r="R3210" t="str" cm="1">
        <f t="array" ref="R3210">_xlfn.IFS(Data_set[[#This Row],[Mortgage]]=0,"0",Data_set[[#This Row],[Mortgage]]&lt;=100,"1-100",Data_set[[#This Row],[Mortgage]]&lt;=200,"101-200",Data_set[[#This Row],[Mortgage]]&lt;=300,"201-300",Data_set[[#This Row],[Mortgage]]&lt;=400,"301-400",TRUE,"400+")</f>
        <v>0</v>
      </c>
      <c r="S3210" t="str" cm="1">
        <f t="array" ref="S3210">_xlfn.IFS(Data_set[[#This Row],[CCAvg]]&lt;=2,"0-2",Data_set[[#This Row],[CCAvg]]&lt;=5,"3-5",Data_set[[#This Row],[CCAvg]]&lt;=8,"6-8",TRUE,"8+")</f>
        <v>3-5</v>
      </c>
      <c r="T3210">
        <f>IF(Data_set[[#This Row],[Personal Loan]]="Yes",1,0)</f>
        <v>1</v>
      </c>
      <c r="U3210" t="str" cm="1">
        <f t="array" ref="U3210">_xlfn.IFS(Data_set[[#This Row],[Income (in K/year)]]&lt;50,"&lt;50K",Data_set[[#This Row],[Income (in K/year)]]&lt;75,"50K-75K",Data_set[[#This Row],[Income (in K/year)]]&lt;100,"75K-100K",Data_set[[#This Row],[Income (in K/year)]]&lt;150,"100K-150K",TRUE,"&gt;150K")</f>
        <v>&gt;150K</v>
      </c>
    </row>
    <row r="3211" spans="1:21" hidden="1" x14ac:dyDescent="0.3">
      <c r="A3211">
        <v>3084</v>
      </c>
      <c r="B3211">
        <v>40</v>
      </c>
      <c r="C3211">
        <v>16</v>
      </c>
      <c r="D3211">
        <v>78</v>
      </c>
      <c r="E3211" t="s">
        <v>21</v>
      </c>
      <c r="F3211">
        <v>90720</v>
      </c>
      <c r="G3211">
        <v>4</v>
      </c>
      <c r="H3211">
        <v>2.4</v>
      </c>
      <c r="I3211" t="s">
        <v>15</v>
      </c>
      <c r="J3211">
        <v>0</v>
      </c>
      <c r="K3211" t="s">
        <v>16</v>
      </c>
      <c r="L3211" t="s">
        <v>17</v>
      </c>
      <c r="M3211" t="s">
        <v>17</v>
      </c>
      <c r="N3211" t="s">
        <v>17</v>
      </c>
      <c r="O3211" t="s">
        <v>16</v>
      </c>
      <c r="P3211" t="str" cm="1">
        <f t="array" ref="P3211">_xlfn.IFS(Data_set[[#This Row],[Age (in years)]]&lt;=30,"&lt;30",Data_set[[#This Row],[Age (in years)]]&lt;=40,"30-40",Data_set[[#This Row],[Age (in years)]]&lt;=50,"40-50",Data_set[[#This Row],[Age (in years)]]&lt;=60,"50-60",Data_set[[#This Row],[Age (in years)]]&gt;60,"&gt;60")</f>
        <v>30-40</v>
      </c>
      <c r="Q3211" t="str" cm="1">
        <f t="array" ref="Q3211">_xlfn.IFS(Data_set[[#This Row],[Experience (in years)]]&lt;=5,"0-5",Data_set[[#This Row],[Experience (in years)]]&lt;=10,"6-10",Data_set[[#This Row],[Experience (in years)]]&lt;=20,"11-20",Data_set[[#This Row],[Experience (in years)]]&lt;=30,"21-30",Data_set[[#This Row],[Experience (in years)]]&lt;=40,"31-40",TRUE,"40+")</f>
        <v>11-20</v>
      </c>
      <c r="R3211" t="str" cm="1">
        <f t="array" ref="R3211">_xlfn.IFS(Data_set[[#This Row],[Mortgage]]=0,"0",Data_set[[#This Row],[Mortgage]]&lt;=100,"1-100",Data_set[[#This Row],[Mortgage]]&lt;=200,"101-200",Data_set[[#This Row],[Mortgage]]&lt;=300,"201-300",Data_set[[#This Row],[Mortgage]]&lt;=400,"301-400",TRUE,"400+")</f>
        <v>0</v>
      </c>
      <c r="S3211" t="str" cm="1">
        <f t="array" ref="S3211">_xlfn.IFS(Data_set[[#This Row],[CCAvg]]&lt;=2,"0-2",Data_set[[#This Row],[CCAvg]]&lt;=5,"3-5",Data_set[[#This Row],[CCAvg]]&lt;=8,"6-8",TRUE,"8+")</f>
        <v>3-5</v>
      </c>
      <c r="T3211">
        <f>IF(Data_set[[#This Row],[Personal Loan]]="Yes",1,0)</f>
        <v>0</v>
      </c>
      <c r="U3211" t="str" cm="1">
        <f t="array" ref="U3211">_xlfn.IFS(Data_set[[#This Row],[Income (in K/year)]]&lt;50,"&lt;50K",Data_set[[#This Row],[Income (in K/year)]]&lt;75,"50K-75K",Data_set[[#This Row],[Income (in K/year)]]&lt;100,"75K-100K",Data_set[[#This Row],[Income (in K/year)]]&lt;150,"100K-150K",TRUE,"&gt;150K")</f>
        <v>75K-100K</v>
      </c>
    </row>
    <row r="3212" spans="1:21" hidden="1" x14ac:dyDescent="0.3">
      <c r="A3212">
        <v>3128</v>
      </c>
      <c r="B3212">
        <v>40</v>
      </c>
      <c r="C3212">
        <v>14</v>
      </c>
      <c r="D3212">
        <v>61</v>
      </c>
      <c r="E3212" t="s">
        <v>21</v>
      </c>
      <c r="F3212">
        <v>94539</v>
      </c>
      <c r="G3212">
        <v>4</v>
      </c>
      <c r="H3212">
        <v>0.2</v>
      </c>
      <c r="I3212" t="s">
        <v>19</v>
      </c>
      <c r="J3212">
        <v>0</v>
      </c>
      <c r="K3212" t="s">
        <v>16</v>
      </c>
      <c r="L3212" t="s">
        <v>16</v>
      </c>
      <c r="M3212" t="s">
        <v>16</v>
      </c>
      <c r="N3212" t="s">
        <v>17</v>
      </c>
      <c r="O3212" t="s">
        <v>16</v>
      </c>
      <c r="P3212" t="str" cm="1">
        <f t="array" ref="P3212">_xlfn.IFS(Data_set[[#This Row],[Age (in years)]]&lt;=30,"&lt;30",Data_set[[#This Row],[Age (in years)]]&lt;=40,"30-40",Data_set[[#This Row],[Age (in years)]]&lt;=50,"40-50",Data_set[[#This Row],[Age (in years)]]&lt;=60,"50-60",Data_set[[#This Row],[Age (in years)]]&gt;60,"&gt;60")</f>
        <v>30-40</v>
      </c>
      <c r="Q3212" t="str" cm="1">
        <f t="array" ref="Q3212">_xlfn.IFS(Data_set[[#This Row],[Experience (in years)]]&lt;=5,"0-5",Data_set[[#This Row],[Experience (in years)]]&lt;=10,"6-10",Data_set[[#This Row],[Experience (in years)]]&lt;=20,"11-20",Data_set[[#This Row],[Experience (in years)]]&lt;=30,"21-30",Data_set[[#This Row],[Experience (in years)]]&lt;=40,"31-40",TRUE,"40+")</f>
        <v>11-20</v>
      </c>
      <c r="R3212" t="str" cm="1">
        <f t="array" ref="R3212">_xlfn.IFS(Data_set[[#This Row],[Mortgage]]=0,"0",Data_set[[#This Row],[Mortgage]]&lt;=100,"1-100",Data_set[[#This Row],[Mortgage]]&lt;=200,"101-200",Data_set[[#This Row],[Mortgage]]&lt;=300,"201-300",Data_set[[#This Row],[Mortgage]]&lt;=400,"301-400",TRUE,"400+")</f>
        <v>0</v>
      </c>
      <c r="S3212" t="str" cm="1">
        <f t="array" ref="S3212">_xlfn.IFS(Data_set[[#This Row],[CCAvg]]&lt;=2,"0-2",Data_set[[#This Row],[CCAvg]]&lt;=5,"3-5",Data_set[[#This Row],[CCAvg]]&lt;=8,"6-8",TRUE,"8+")</f>
        <v>0-2</v>
      </c>
      <c r="T3212">
        <f>IF(Data_set[[#This Row],[Personal Loan]]="Yes",1,0)</f>
        <v>0</v>
      </c>
      <c r="U3212" t="str" cm="1">
        <f t="array" ref="U3212">_xlfn.IFS(Data_set[[#This Row],[Income (in K/year)]]&lt;50,"&lt;50K",Data_set[[#This Row],[Income (in K/year)]]&lt;75,"50K-75K",Data_set[[#This Row],[Income (in K/year)]]&lt;100,"75K-100K",Data_set[[#This Row],[Income (in K/year)]]&lt;150,"100K-150K",TRUE,"&gt;150K")</f>
        <v>50K-75K</v>
      </c>
    </row>
    <row r="3213" spans="1:21" hidden="1" x14ac:dyDescent="0.3">
      <c r="A3213">
        <v>3153</v>
      </c>
      <c r="B3213">
        <v>40</v>
      </c>
      <c r="C3213">
        <v>15</v>
      </c>
      <c r="D3213">
        <v>83</v>
      </c>
      <c r="E3213" t="s">
        <v>21</v>
      </c>
      <c r="F3213">
        <v>90275</v>
      </c>
      <c r="G3213">
        <v>1</v>
      </c>
      <c r="H3213">
        <v>1</v>
      </c>
      <c r="I3213" t="s">
        <v>19</v>
      </c>
      <c r="J3213">
        <v>0</v>
      </c>
      <c r="K3213" t="s">
        <v>16</v>
      </c>
      <c r="L3213" t="s">
        <v>16</v>
      </c>
      <c r="M3213" t="s">
        <v>16</v>
      </c>
      <c r="N3213" t="s">
        <v>16</v>
      </c>
      <c r="O3213" t="s">
        <v>16</v>
      </c>
      <c r="P3213" t="str" cm="1">
        <f t="array" ref="P3213">_xlfn.IFS(Data_set[[#This Row],[Age (in years)]]&lt;=30,"&lt;30",Data_set[[#This Row],[Age (in years)]]&lt;=40,"30-40",Data_set[[#This Row],[Age (in years)]]&lt;=50,"40-50",Data_set[[#This Row],[Age (in years)]]&lt;=60,"50-60",Data_set[[#This Row],[Age (in years)]]&gt;60,"&gt;60")</f>
        <v>30-40</v>
      </c>
      <c r="Q3213" t="str" cm="1">
        <f t="array" ref="Q3213">_xlfn.IFS(Data_set[[#This Row],[Experience (in years)]]&lt;=5,"0-5",Data_set[[#This Row],[Experience (in years)]]&lt;=10,"6-10",Data_set[[#This Row],[Experience (in years)]]&lt;=20,"11-20",Data_set[[#This Row],[Experience (in years)]]&lt;=30,"21-30",Data_set[[#This Row],[Experience (in years)]]&lt;=40,"31-40",TRUE,"40+")</f>
        <v>11-20</v>
      </c>
      <c r="R3213" t="str" cm="1">
        <f t="array" ref="R3213">_xlfn.IFS(Data_set[[#This Row],[Mortgage]]=0,"0",Data_set[[#This Row],[Mortgage]]&lt;=100,"1-100",Data_set[[#This Row],[Mortgage]]&lt;=200,"101-200",Data_set[[#This Row],[Mortgage]]&lt;=300,"201-300",Data_set[[#This Row],[Mortgage]]&lt;=400,"301-400",TRUE,"400+")</f>
        <v>0</v>
      </c>
      <c r="S3213" t="str" cm="1">
        <f t="array" ref="S3213">_xlfn.IFS(Data_set[[#This Row],[CCAvg]]&lt;=2,"0-2",Data_set[[#This Row],[CCAvg]]&lt;=5,"3-5",Data_set[[#This Row],[CCAvg]]&lt;=8,"6-8",TRUE,"8+")</f>
        <v>0-2</v>
      </c>
      <c r="T3213">
        <f>IF(Data_set[[#This Row],[Personal Loan]]="Yes",1,0)</f>
        <v>0</v>
      </c>
      <c r="U3213" t="str" cm="1">
        <f t="array" ref="U3213">_xlfn.IFS(Data_set[[#This Row],[Income (in K/year)]]&lt;50,"&lt;50K",Data_set[[#This Row],[Income (in K/year)]]&lt;75,"50K-75K",Data_set[[#This Row],[Income (in K/year)]]&lt;100,"75K-100K",Data_set[[#This Row],[Income (in K/year)]]&lt;150,"100K-150K",TRUE,"&gt;150K")</f>
        <v>75K-100K</v>
      </c>
    </row>
    <row r="3214" spans="1:21" hidden="1" x14ac:dyDescent="0.3">
      <c r="A3214">
        <v>3216</v>
      </c>
      <c r="B3214">
        <v>40</v>
      </c>
      <c r="C3214">
        <v>15</v>
      </c>
      <c r="D3214">
        <v>19</v>
      </c>
      <c r="E3214" t="s">
        <v>18</v>
      </c>
      <c r="F3214">
        <v>90630</v>
      </c>
      <c r="G3214">
        <v>4</v>
      </c>
      <c r="H3214">
        <v>0.2</v>
      </c>
      <c r="I3214" t="s">
        <v>19</v>
      </c>
      <c r="J3214">
        <v>0</v>
      </c>
      <c r="K3214" t="s">
        <v>16</v>
      </c>
      <c r="L3214" t="s">
        <v>16</v>
      </c>
      <c r="M3214" t="s">
        <v>16</v>
      </c>
      <c r="N3214" t="s">
        <v>17</v>
      </c>
      <c r="O3214" t="s">
        <v>16</v>
      </c>
      <c r="P3214" t="str" cm="1">
        <f t="array" ref="P3214">_xlfn.IFS(Data_set[[#This Row],[Age (in years)]]&lt;=30,"&lt;30",Data_set[[#This Row],[Age (in years)]]&lt;=40,"30-40",Data_set[[#This Row],[Age (in years)]]&lt;=50,"40-50",Data_set[[#This Row],[Age (in years)]]&lt;=60,"50-60",Data_set[[#This Row],[Age (in years)]]&gt;60,"&gt;60")</f>
        <v>30-40</v>
      </c>
      <c r="Q3214" t="str" cm="1">
        <f t="array" ref="Q3214">_xlfn.IFS(Data_set[[#This Row],[Experience (in years)]]&lt;=5,"0-5",Data_set[[#This Row],[Experience (in years)]]&lt;=10,"6-10",Data_set[[#This Row],[Experience (in years)]]&lt;=20,"11-20",Data_set[[#This Row],[Experience (in years)]]&lt;=30,"21-30",Data_set[[#This Row],[Experience (in years)]]&lt;=40,"31-40",TRUE,"40+")</f>
        <v>11-20</v>
      </c>
      <c r="R3214" t="str" cm="1">
        <f t="array" ref="R3214">_xlfn.IFS(Data_set[[#This Row],[Mortgage]]=0,"0",Data_set[[#This Row],[Mortgage]]&lt;=100,"1-100",Data_set[[#This Row],[Mortgage]]&lt;=200,"101-200",Data_set[[#This Row],[Mortgage]]&lt;=300,"201-300",Data_set[[#This Row],[Mortgage]]&lt;=400,"301-400",TRUE,"400+")</f>
        <v>0</v>
      </c>
      <c r="S3214" t="str" cm="1">
        <f t="array" ref="S3214">_xlfn.IFS(Data_set[[#This Row],[CCAvg]]&lt;=2,"0-2",Data_set[[#This Row],[CCAvg]]&lt;=5,"3-5",Data_set[[#This Row],[CCAvg]]&lt;=8,"6-8",TRUE,"8+")</f>
        <v>0-2</v>
      </c>
      <c r="T3214">
        <f>IF(Data_set[[#This Row],[Personal Loan]]="Yes",1,0)</f>
        <v>0</v>
      </c>
      <c r="U3214" t="str" cm="1">
        <f t="array" ref="U3214">_xlfn.IFS(Data_set[[#This Row],[Income (in K/year)]]&lt;50,"&lt;50K",Data_set[[#This Row],[Income (in K/year)]]&lt;75,"50K-75K",Data_set[[#This Row],[Income (in K/year)]]&lt;100,"75K-100K",Data_set[[#This Row],[Income (in K/year)]]&lt;150,"100K-150K",TRUE,"&gt;150K")</f>
        <v>&lt;50K</v>
      </c>
    </row>
    <row r="3215" spans="1:21" hidden="1" x14ac:dyDescent="0.3">
      <c r="A3215">
        <v>3219</v>
      </c>
      <c r="B3215">
        <v>40</v>
      </c>
      <c r="C3215">
        <v>16</v>
      </c>
      <c r="D3215">
        <v>154</v>
      </c>
      <c r="E3215" t="s">
        <v>14</v>
      </c>
      <c r="F3215">
        <v>94122</v>
      </c>
      <c r="G3215">
        <v>2</v>
      </c>
      <c r="H3215">
        <v>6.1</v>
      </c>
      <c r="I3215" t="s">
        <v>15</v>
      </c>
      <c r="J3215">
        <v>325</v>
      </c>
      <c r="K3215" t="s">
        <v>16</v>
      </c>
      <c r="L3215" t="s">
        <v>16</v>
      </c>
      <c r="M3215" t="s">
        <v>16</v>
      </c>
      <c r="N3215" t="s">
        <v>17</v>
      </c>
      <c r="O3215" t="s">
        <v>16</v>
      </c>
      <c r="P3215" t="str" cm="1">
        <f t="array" ref="P3215">_xlfn.IFS(Data_set[[#This Row],[Age (in years)]]&lt;=30,"&lt;30",Data_set[[#This Row],[Age (in years)]]&lt;=40,"30-40",Data_set[[#This Row],[Age (in years)]]&lt;=50,"40-50",Data_set[[#This Row],[Age (in years)]]&lt;=60,"50-60",Data_set[[#This Row],[Age (in years)]]&gt;60,"&gt;60")</f>
        <v>30-40</v>
      </c>
      <c r="Q3215" t="str" cm="1">
        <f t="array" ref="Q3215">_xlfn.IFS(Data_set[[#This Row],[Experience (in years)]]&lt;=5,"0-5",Data_set[[#This Row],[Experience (in years)]]&lt;=10,"6-10",Data_set[[#This Row],[Experience (in years)]]&lt;=20,"11-20",Data_set[[#This Row],[Experience (in years)]]&lt;=30,"21-30",Data_set[[#This Row],[Experience (in years)]]&lt;=40,"31-40",TRUE,"40+")</f>
        <v>11-20</v>
      </c>
      <c r="R3215" t="str" cm="1">
        <f t="array" ref="R3215">_xlfn.IFS(Data_set[[#This Row],[Mortgage]]=0,"0",Data_set[[#This Row],[Mortgage]]&lt;=100,"1-100",Data_set[[#This Row],[Mortgage]]&lt;=200,"101-200",Data_set[[#This Row],[Mortgage]]&lt;=300,"201-300",Data_set[[#This Row],[Mortgage]]&lt;=400,"301-400",TRUE,"400+")</f>
        <v>301-400</v>
      </c>
      <c r="S3215" t="str" cm="1">
        <f t="array" ref="S3215">_xlfn.IFS(Data_set[[#This Row],[CCAvg]]&lt;=2,"0-2",Data_set[[#This Row],[CCAvg]]&lt;=5,"3-5",Data_set[[#This Row],[CCAvg]]&lt;=8,"6-8",TRUE,"8+")</f>
        <v>6-8</v>
      </c>
      <c r="T3215">
        <f>IF(Data_set[[#This Row],[Personal Loan]]="Yes",1,0)</f>
        <v>0</v>
      </c>
      <c r="U3215" t="str" cm="1">
        <f t="array" ref="U3215">_xlfn.IFS(Data_set[[#This Row],[Income (in K/year)]]&lt;50,"&lt;50K",Data_set[[#This Row],[Income (in K/year)]]&lt;75,"50K-75K",Data_set[[#This Row],[Income (in K/year)]]&lt;100,"75K-100K",Data_set[[#This Row],[Income (in K/year)]]&lt;150,"100K-150K",TRUE,"&gt;150K")</f>
        <v>&gt;150K</v>
      </c>
    </row>
    <row r="3216" spans="1:21" hidden="1" x14ac:dyDescent="0.3">
      <c r="A3216">
        <v>3222</v>
      </c>
      <c r="B3216">
        <v>40</v>
      </c>
      <c r="C3216">
        <v>16</v>
      </c>
      <c r="D3216">
        <v>44</v>
      </c>
      <c r="E3216" t="s">
        <v>18</v>
      </c>
      <c r="F3216">
        <v>93407</v>
      </c>
      <c r="G3216">
        <v>1</v>
      </c>
      <c r="H3216">
        <v>1.8</v>
      </c>
      <c r="I3216" t="s">
        <v>15</v>
      </c>
      <c r="J3216">
        <v>0</v>
      </c>
      <c r="K3216" t="s">
        <v>16</v>
      </c>
      <c r="L3216" t="s">
        <v>17</v>
      </c>
      <c r="M3216" t="s">
        <v>16</v>
      </c>
      <c r="N3216" t="s">
        <v>17</v>
      </c>
      <c r="O3216" t="s">
        <v>16</v>
      </c>
      <c r="P3216" t="str" cm="1">
        <f t="array" ref="P3216">_xlfn.IFS(Data_set[[#This Row],[Age (in years)]]&lt;=30,"&lt;30",Data_set[[#This Row],[Age (in years)]]&lt;=40,"30-40",Data_set[[#This Row],[Age (in years)]]&lt;=50,"40-50",Data_set[[#This Row],[Age (in years)]]&lt;=60,"50-60",Data_set[[#This Row],[Age (in years)]]&gt;60,"&gt;60")</f>
        <v>30-40</v>
      </c>
      <c r="Q3216" t="str" cm="1">
        <f t="array" ref="Q3216">_xlfn.IFS(Data_set[[#This Row],[Experience (in years)]]&lt;=5,"0-5",Data_set[[#This Row],[Experience (in years)]]&lt;=10,"6-10",Data_set[[#This Row],[Experience (in years)]]&lt;=20,"11-20",Data_set[[#This Row],[Experience (in years)]]&lt;=30,"21-30",Data_set[[#This Row],[Experience (in years)]]&lt;=40,"31-40",TRUE,"40+")</f>
        <v>11-20</v>
      </c>
      <c r="R3216" t="str" cm="1">
        <f t="array" ref="R3216">_xlfn.IFS(Data_set[[#This Row],[Mortgage]]=0,"0",Data_set[[#This Row],[Mortgage]]&lt;=100,"1-100",Data_set[[#This Row],[Mortgage]]&lt;=200,"101-200",Data_set[[#This Row],[Mortgage]]&lt;=300,"201-300",Data_set[[#This Row],[Mortgage]]&lt;=400,"301-400",TRUE,"400+")</f>
        <v>0</v>
      </c>
      <c r="S3216" t="str" cm="1">
        <f t="array" ref="S3216">_xlfn.IFS(Data_set[[#This Row],[CCAvg]]&lt;=2,"0-2",Data_set[[#This Row],[CCAvg]]&lt;=5,"3-5",Data_set[[#This Row],[CCAvg]]&lt;=8,"6-8",TRUE,"8+")</f>
        <v>0-2</v>
      </c>
      <c r="T3216">
        <f>IF(Data_set[[#This Row],[Personal Loan]]="Yes",1,0)</f>
        <v>0</v>
      </c>
      <c r="U3216" t="str" cm="1">
        <f t="array" ref="U3216">_xlfn.IFS(Data_set[[#This Row],[Income (in K/year)]]&lt;50,"&lt;50K",Data_set[[#This Row],[Income (in K/year)]]&lt;75,"50K-75K",Data_set[[#This Row],[Income (in K/year)]]&lt;100,"75K-100K",Data_set[[#This Row],[Income (in K/year)]]&lt;150,"100K-150K",TRUE,"&gt;150K")</f>
        <v>&lt;50K</v>
      </c>
    </row>
    <row r="3217" spans="1:21" hidden="1" x14ac:dyDescent="0.3">
      <c r="A3217">
        <v>3266</v>
      </c>
      <c r="B3217">
        <v>40</v>
      </c>
      <c r="C3217">
        <v>14</v>
      </c>
      <c r="D3217">
        <v>61</v>
      </c>
      <c r="E3217" t="s">
        <v>21</v>
      </c>
      <c r="F3217">
        <v>94612</v>
      </c>
      <c r="G3217">
        <v>3</v>
      </c>
      <c r="H3217">
        <v>0.5</v>
      </c>
      <c r="I3217" t="s">
        <v>19</v>
      </c>
      <c r="J3217">
        <v>0</v>
      </c>
      <c r="K3217" t="s">
        <v>16</v>
      </c>
      <c r="L3217" t="s">
        <v>16</v>
      </c>
      <c r="M3217" t="s">
        <v>16</v>
      </c>
      <c r="N3217" t="s">
        <v>17</v>
      </c>
      <c r="O3217" t="s">
        <v>16</v>
      </c>
      <c r="P3217" t="str" cm="1">
        <f t="array" ref="P3217">_xlfn.IFS(Data_set[[#This Row],[Age (in years)]]&lt;=30,"&lt;30",Data_set[[#This Row],[Age (in years)]]&lt;=40,"30-40",Data_set[[#This Row],[Age (in years)]]&lt;=50,"40-50",Data_set[[#This Row],[Age (in years)]]&lt;=60,"50-60",Data_set[[#This Row],[Age (in years)]]&gt;60,"&gt;60")</f>
        <v>30-40</v>
      </c>
      <c r="Q3217" t="str" cm="1">
        <f t="array" ref="Q3217">_xlfn.IFS(Data_set[[#This Row],[Experience (in years)]]&lt;=5,"0-5",Data_set[[#This Row],[Experience (in years)]]&lt;=10,"6-10",Data_set[[#This Row],[Experience (in years)]]&lt;=20,"11-20",Data_set[[#This Row],[Experience (in years)]]&lt;=30,"21-30",Data_set[[#This Row],[Experience (in years)]]&lt;=40,"31-40",TRUE,"40+")</f>
        <v>11-20</v>
      </c>
      <c r="R3217" t="str" cm="1">
        <f t="array" ref="R3217">_xlfn.IFS(Data_set[[#This Row],[Mortgage]]=0,"0",Data_set[[#This Row],[Mortgage]]&lt;=100,"1-100",Data_set[[#This Row],[Mortgage]]&lt;=200,"101-200",Data_set[[#This Row],[Mortgage]]&lt;=300,"201-300",Data_set[[#This Row],[Mortgage]]&lt;=400,"301-400",TRUE,"400+")</f>
        <v>0</v>
      </c>
      <c r="S3217" t="str" cm="1">
        <f t="array" ref="S3217">_xlfn.IFS(Data_set[[#This Row],[CCAvg]]&lt;=2,"0-2",Data_set[[#This Row],[CCAvg]]&lt;=5,"3-5",Data_set[[#This Row],[CCAvg]]&lt;=8,"6-8",TRUE,"8+")</f>
        <v>0-2</v>
      </c>
      <c r="T3217">
        <f>IF(Data_set[[#This Row],[Personal Loan]]="Yes",1,0)</f>
        <v>0</v>
      </c>
      <c r="U3217" t="str" cm="1">
        <f t="array" ref="U3217">_xlfn.IFS(Data_set[[#This Row],[Income (in K/year)]]&lt;50,"&lt;50K",Data_set[[#This Row],[Income (in K/year)]]&lt;75,"50K-75K",Data_set[[#This Row],[Income (in K/year)]]&lt;100,"75K-100K",Data_set[[#This Row],[Income (in K/year)]]&lt;150,"100K-150K",TRUE,"&gt;150K")</f>
        <v>50K-75K</v>
      </c>
    </row>
    <row r="3218" spans="1:21" hidden="1" x14ac:dyDescent="0.3">
      <c r="A3218">
        <v>3274</v>
      </c>
      <c r="B3218">
        <v>40</v>
      </c>
      <c r="C3218">
        <v>15</v>
      </c>
      <c r="D3218">
        <v>180</v>
      </c>
      <c r="E3218" t="s">
        <v>14</v>
      </c>
      <c r="F3218">
        <v>90095</v>
      </c>
      <c r="G3218">
        <v>1</v>
      </c>
      <c r="H3218">
        <v>4.0999999999999996</v>
      </c>
      <c r="I3218" t="s">
        <v>15</v>
      </c>
      <c r="J3218">
        <v>0</v>
      </c>
      <c r="K3218" t="s">
        <v>16</v>
      </c>
      <c r="L3218" t="s">
        <v>16</v>
      </c>
      <c r="M3218" t="s">
        <v>16</v>
      </c>
      <c r="N3218" t="s">
        <v>16</v>
      </c>
      <c r="O3218" t="s">
        <v>16</v>
      </c>
      <c r="P3218" t="str" cm="1">
        <f t="array" ref="P3218">_xlfn.IFS(Data_set[[#This Row],[Age (in years)]]&lt;=30,"&lt;30",Data_set[[#This Row],[Age (in years)]]&lt;=40,"30-40",Data_set[[#This Row],[Age (in years)]]&lt;=50,"40-50",Data_set[[#This Row],[Age (in years)]]&lt;=60,"50-60",Data_set[[#This Row],[Age (in years)]]&gt;60,"&gt;60")</f>
        <v>30-40</v>
      </c>
      <c r="Q3218" t="str" cm="1">
        <f t="array" ref="Q3218">_xlfn.IFS(Data_set[[#This Row],[Experience (in years)]]&lt;=5,"0-5",Data_set[[#This Row],[Experience (in years)]]&lt;=10,"6-10",Data_set[[#This Row],[Experience (in years)]]&lt;=20,"11-20",Data_set[[#This Row],[Experience (in years)]]&lt;=30,"21-30",Data_set[[#This Row],[Experience (in years)]]&lt;=40,"31-40",TRUE,"40+")</f>
        <v>11-20</v>
      </c>
      <c r="R3218" t="str" cm="1">
        <f t="array" ref="R3218">_xlfn.IFS(Data_set[[#This Row],[Mortgage]]=0,"0",Data_set[[#This Row],[Mortgage]]&lt;=100,"1-100",Data_set[[#This Row],[Mortgage]]&lt;=200,"101-200",Data_set[[#This Row],[Mortgage]]&lt;=300,"201-300",Data_set[[#This Row],[Mortgage]]&lt;=400,"301-400",TRUE,"400+")</f>
        <v>0</v>
      </c>
      <c r="S3218" t="str" cm="1">
        <f t="array" ref="S3218">_xlfn.IFS(Data_set[[#This Row],[CCAvg]]&lt;=2,"0-2",Data_set[[#This Row],[CCAvg]]&lt;=5,"3-5",Data_set[[#This Row],[CCAvg]]&lt;=8,"6-8",TRUE,"8+")</f>
        <v>3-5</v>
      </c>
      <c r="T3218">
        <f>IF(Data_set[[#This Row],[Personal Loan]]="Yes",1,0)</f>
        <v>0</v>
      </c>
      <c r="U3218" t="str" cm="1">
        <f t="array" ref="U3218">_xlfn.IFS(Data_set[[#This Row],[Income (in K/year)]]&lt;50,"&lt;50K",Data_set[[#This Row],[Income (in K/year)]]&lt;75,"50K-75K",Data_set[[#This Row],[Income (in K/year)]]&lt;100,"75K-100K",Data_set[[#This Row],[Income (in K/year)]]&lt;150,"100K-150K",TRUE,"&gt;150K")</f>
        <v>&gt;150K</v>
      </c>
    </row>
    <row r="3219" spans="1:21" hidden="1" x14ac:dyDescent="0.3">
      <c r="A3219">
        <v>3335</v>
      </c>
      <c r="B3219">
        <v>40</v>
      </c>
      <c r="C3219">
        <v>14</v>
      </c>
      <c r="D3219">
        <v>30</v>
      </c>
      <c r="E3219" t="s">
        <v>18</v>
      </c>
      <c r="F3219">
        <v>94720</v>
      </c>
      <c r="G3219">
        <v>2</v>
      </c>
      <c r="H3219">
        <v>0.8</v>
      </c>
      <c r="I3219" t="s">
        <v>19</v>
      </c>
      <c r="J3219">
        <v>86</v>
      </c>
      <c r="K3219" t="s">
        <v>16</v>
      </c>
      <c r="L3219" t="s">
        <v>16</v>
      </c>
      <c r="M3219" t="s">
        <v>16</v>
      </c>
      <c r="N3219" t="s">
        <v>16</v>
      </c>
      <c r="O3219" t="s">
        <v>16</v>
      </c>
      <c r="P3219" t="str" cm="1">
        <f t="array" ref="P3219">_xlfn.IFS(Data_set[[#This Row],[Age (in years)]]&lt;=30,"&lt;30",Data_set[[#This Row],[Age (in years)]]&lt;=40,"30-40",Data_set[[#This Row],[Age (in years)]]&lt;=50,"40-50",Data_set[[#This Row],[Age (in years)]]&lt;=60,"50-60",Data_set[[#This Row],[Age (in years)]]&gt;60,"&gt;60")</f>
        <v>30-40</v>
      </c>
      <c r="Q3219" t="str" cm="1">
        <f t="array" ref="Q3219">_xlfn.IFS(Data_set[[#This Row],[Experience (in years)]]&lt;=5,"0-5",Data_set[[#This Row],[Experience (in years)]]&lt;=10,"6-10",Data_set[[#This Row],[Experience (in years)]]&lt;=20,"11-20",Data_set[[#This Row],[Experience (in years)]]&lt;=30,"21-30",Data_set[[#This Row],[Experience (in years)]]&lt;=40,"31-40",TRUE,"40+")</f>
        <v>11-20</v>
      </c>
      <c r="R3219" t="str" cm="1">
        <f t="array" ref="R3219">_xlfn.IFS(Data_set[[#This Row],[Mortgage]]=0,"0",Data_set[[#This Row],[Mortgage]]&lt;=100,"1-100",Data_set[[#This Row],[Mortgage]]&lt;=200,"101-200",Data_set[[#This Row],[Mortgage]]&lt;=300,"201-300",Data_set[[#This Row],[Mortgage]]&lt;=400,"301-400",TRUE,"400+")</f>
        <v>1-100</v>
      </c>
      <c r="S3219" t="str" cm="1">
        <f t="array" ref="S3219">_xlfn.IFS(Data_set[[#This Row],[CCAvg]]&lt;=2,"0-2",Data_set[[#This Row],[CCAvg]]&lt;=5,"3-5",Data_set[[#This Row],[CCAvg]]&lt;=8,"6-8",TRUE,"8+")</f>
        <v>0-2</v>
      </c>
      <c r="T3219">
        <f>IF(Data_set[[#This Row],[Personal Loan]]="Yes",1,0)</f>
        <v>0</v>
      </c>
      <c r="U3219" t="str" cm="1">
        <f t="array" ref="U3219">_xlfn.IFS(Data_set[[#This Row],[Income (in K/year)]]&lt;50,"&lt;50K",Data_set[[#This Row],[Income (in K/year)]]&lt;75,"50K-75K",Data_set[[#This Row],[Income (in K/year)]]&lt;100,"75K-100K",Data_set[[#This Row],[Income (in K/year)]]&lt;150,"100K-150K",TRUE,"&gt;150K")</f>
        <v>&lt;50K</v>
      </c>
    </row>
    <row r="3220" spans="1:21" hidden="1" x14ac:dyDescent="0.3">
      <c r="A3220">
        <v>3399</v>
      </c>
      <c r="B3220">
        <v>40</v>
      </c>
      <c r="C3220">
        <v>14</v>
      </c>
      <c r="D3220">
        <v>62</v>
      </c>
      <c r="E3220" t="s">
        <v>21</v>
      </c>
      <c r="F3220">
        <v>92028</v>
      </c>
      <c r="G3220">
        <v>2</v>
      </c>
      <c r="H3220">
        <v>2.4</v>
      </c>
      <c r="I3220" t="s">
        <v>20</v>
      </c>
      <c r="J3220">
        <v>0</v>
      </c>
      <c r="K3220" t="s">
        <v>16</v>
      </c>
      <c r="L3220" t="s">
        <v>16</v>
      </c>
      <c r="M3220" t="s">
        <v>16</v>
      </c>
      <c r="N3220" t="s">
        <v>17</v>
      </c>
      <c r="O3220" t="s">
        <v>17</v>
      </c>
      <c r="P3220" t="str" cm="1">
        <f t="array" ref="P3220">_xlfn.IFS(Data_set[[#This Row],[Age (in years)]]&lt;=30,"&lt;30",Data_set[[#This Row],[Age (in years)]]&lt;=40,"30-40",Data_set[[#This Row],[Age (in years)]]&lt;=50,"40-50",Data_set[[#This Row],[Age (in years)]]&lt;=60,"50-60",Data_set[[#This Row],[Age (in years)]]&gt;60,"&gt;60")</f>
        <v>30-40</v>
      </c>
      <c r="Q3220" t="str" cm="1">
        <f t="array" ref="Q3220">_xlfn.IFS(Data_set[[#This Row],[Experience (in years)]]&lt;=5,"0-5",Data_set[[#This Row],[Experience (in years)]]&lt;=10,"6-10",Data_set[[#This Row],[Experience (in years)]]&lt;=20,"11-20",Data_set[[#This Row],[Experience (in years)]]&lt;=30,"21-30",Data_set[[#This Row],[Experience (in years)]]&lt;=40,"31-40",TRUE,"40+")</f>
        <v>11-20</v>
      </c>
      <c r="R3220" t="str" cm="1">
        <f t="array" ref="R3220">_xlfn.IFS(Data_set[[#This Row],[Mortgage]]=0,"0",Data_set[[#This Row],[Mortgage]]&lt;=100,"1-100",Data_set[[#This Row],[Mortgage]]&lt;=200,"101-200",Data_set[[#This Row],[Mortgage]]&lt;=300,"201-300",Data_set[[#This Row],[Mortgage]]&lt;=400,"301-400",TRUE,"400+")</f>
        <v>0</v>
      </c>
      <c r="S3220" t="str" cm="1">
        <f t="array" ref="S3220">_xlfn.IFS(Data_set[[#This Row],[CCAvg]]&lt;=2,"0-2",Data_set[[#This Row],[CCAvg]]&lt;=5,"3-5",Data_set[[#This Row],[CCAvg]]&lt;=8,"6-8",TRUE,"8+")</f>
        <v>3-5</v>
      </c>
      <c r="T3220">
        <f>IF(Data_set[[#This Row],[Personal Loan]]="Yes",1,0)</f>
        <v>0</v>
      </c>
      <c r="U3220" t="str" cm="1">
        <f t="array" ref="U3220">_xlfn.IFS(Data_set[[#This Row],[Income (in K/year)]]&lt;50,"&lt;50K",Data_set[[#This Row],[Income (in K/year)]]&lt;75,"50K-75K",Data_set[[#This Row],[Income (in K/year)]]&lt;100,"75K-100K",Data_set[[#This Row],[Income (in K/year)]]&lt;150,"100K-150K",TRUE,"&gt;150K")</f>
        <v>50K-75K</v>
      </c>
    </row>
    <row r="3221" spans="1:21" hidden="1" x14ac:dyDescent="0.3">
      <c r="A3221">
        <v>3489</v>
      </c>
      <c r="B3221">
        <v>40</v>
      </c>
      <c r="C3221">
        <v>15</v>
      </c>
      <c r="D3221">
        <v>51</v>
      </c>
      <c r="E3221" t="s">
        <v>21</v>
      </c>
      <c r="F3221">
        <v>94117</v>
      </c>
      <c r="G3221">
        <v>2</v>
      </c>
      <c r="H3221">
        <v>1.1000000000000001</v>
      </c>
      <c r="I3221" t="s">
        <v>20</v>
      </c>
      <c r="J3221">
        <v>131</v>
      </c>
      <c r="K3221" t="s">
        <v>16</v>
      </c>
      <c r="L3221" t="s">
        <v>16</v>
      </c>
      <c r="M3221" t="s">
        <v>16</v>
      </c>
      <c r="N3221" t="s">
        <v>17</v>
      </c>
      <c r="O3221" t="s">
        <v>16</v>
      </c>
      <c r="P3221" t="str" cm="1">
        <f t="array" ref="P3221">_xlfn.IFS(Data_set[[#This Row],[Age (in years)]]&lt;=30,"&lt;30",Data_set[[#This Row],[Age (in years)]]&lt;=40,"30-40",Data_set[[#This Row],[Age (in years)]]&lt;=50,"40-50",Data_set[[#This Row],[Age (in years)]]&lt;=60,"50-60",Data_set[[#This Row],[Age (in years)]]&gt;60,"&gt;60")</f>
        <v>30-40</v>
      </c>
      <c r="Q3221" t="str" cm="1">
        <f t="array" ref="Q3221">_xlfn.IFS(Data_set[[#This Row],[Experience (in years)]]&lt;=5,"0-5",Data_set[[#This Row],[Experience (in years)]]&lt;=10,"6-10",Data_set[[#This Row],[Experience (in years)]]&lt;=20,"11-20",Data_set[[#This Row],[Experience (in years)]]&lt;=30,"21-30",Data_set[[#This Row],[Experience (in years)]]&lt;=40,"31-40",TRUE,"40+")</f>
        <v>11-20</v>
      </c>
      <c r="R3221" t="str" cm="1">
        <f t="array" ref="R3221">_xlfn.IFS(Data_set[[#This Row],[Mortgage]]=0,"0",Data_set[[#This Row],[Mortgage]]&lt;=100,"1-100",Data_set[[#This Row],[Mortgage]]&lt;=200,"101-200",Data_set[[#This Row],[Mortgage]]&lt;=300,"201-300",Data_set[[#This Row],[Mortgage]]&lt;=400,"301-400",TRUE,"400+")</f>
        <v>101-200</v>
      </c>
      <c r="S3221" t="str" cm="1">
        <f t="array" ref="S3221">_xlfn.IFS(Data_set[[#This Row],[CCAvg]]&lt;=2,"0-2",Data_set[[#This Row],[CCAvg]]&lt;=5,"3-5",Data_set[[#This Row],[CCAvg]]&lt;=8,"6-8",TRUE,"8+")</f>
        <v>0-2</v>
      </c>
      <c r="T3221">
        <f>IF(Data_set[[#This Row],[Personal Loan]]="Yes",1,0)</f>
        <v>0</v>
      </c>
      <c r="U3221" t="str" cm="1">
        <f t="array" ref="U3221">_xlfn.IFS(Data_set[[#This Row],[Income (in K/year)]]&lt;50,"&lt;50K",Data_set[[#This Row],[Income (in K/year)]]&lt;75,"50K-75K",Data_set[[#This Row],[Income (in K/year)]]&lt;100,"75K-100K",Data_set[[#This Row],[Income (in K/year)]]&lt;150,"100K-150K",TRUE,"&gt;150K")</f>
        <v>50K-75K</v>
      </c>
    </row>
    <row r="3222" spans="1:21" hidden="1" x14ac:dyDescent="0.3">
      <c r="A3222">
        <v>3549</v>
      </c>
      <c r="B3222">
        <v>40</v>
      </c>
      <c r="C3222">
        <v>16</v>
      </c>
      <c r="D3222">
        <v>41</v>
      </c>
      <c r="E3222" t="s">
        <v>18</v>
      </c>
      <c r="F3222">
        <v>91107</v>
      </c>
      <c r="G3222">
        <v>1</v>
      </c>
      <c r="H3222">
        <v>2</v>
      </c>
      <c r="I3222" t="s">
        <v>20</v>
      </c>
      <c r="J3222">
        <v>0</v>
      </c>
      <c r="K3222" t="s">
        <v>16</v>
      </c>
      <c r="L3222" t="s">
        <v>16</v>
      </c>
      <c r="M3222" t="s">
        <v>16</v>
      </c>
      <c r="N3222" t="s">
        <v>16</v>
      </c>
      <c r="O3222" t="s">
        <v>17</v>
      </c>
      <c r="P3222" t="str" cm="1">
        <f t="array" ref="P3222">_xlfn.IFS(Data_set[[#This Row],[Age (in years)]]&lt;=30,"&lt;30",Data_set[[#This Row],[Age (in years)]]&lt;=40,"30-40",Data_set[[#This Row],[Age (in years)]]&lt;=50,"40-50",Data_set[[#This Row],[Age (in years)]]&lt;=60,"50-60",Data_set[[#This Row],[Age (in years)]]&gt;60,"&gt;60")</f>
        <v>30-40</v>
      </c>
      <c r="Q3222" t="str" cm="1">
        <f t="array" ref="Q3222">_xlfn.IFS(Data_set[[#This Row],[Experience (in years)]]&lt;=5,"0-5",Data_set[[#This Row],[Experience (in years)]]&lt;=10,"6-10",Data_set[[#This Row],[Experience (in years)]]&lt;=20,"11-20",Data_set[[#This Row],[Experience (in years)]]&lt;=30,"21-30",Data_set[[#This Row],[Experience (in years)]]&lt;=40,"31-40",TRUE,"40+")</f>
        <v>11-20</v>
      </c>
      <c r="R3222" t="str" cm="1">
        <f t="array" ref="R3222">_xlfn.IFS(Data_set[[#This Row],[Mortgage]]=0,"0",Data_set[[#This Row],[Mortgage]]&lt;=100,"1-100",Data_set[[#This Row],[Mortgage]]&lt;=200,"101-200",Data_set[[#This Row],[Mortgage]]&lt;=300,"201-300",Data_set[[#This Row],[Mortgage]]&lt;=400,"301-400",TRUE,"400+")</f>
        <v>0</v>
      </c>
      <c r="S3222" t="str" cm="1">
        <f t="array" ref="S3222">_xlfn.IFS(Data_set[[#This Row],[CCAvg]]&lt;=2,"0-2",Data_set[[#This Row],[CCAvg]]&lt;=5,"3-5",Data_set[[#This Row],[CCAvg]]&lt;=8,"6-8",TRUE,"8+")</f>
        <v>0-2</v>
      </c>
      <c r="T3222">
        <f>IF(Data_set[[#This Row],[Personal Loan]]="Yes",1,0)</f>
        <v>0</v>
      </c>
      <c r="U3222" t="str" cm="1">
        <f t="array" ref="U3222">_xlfn.IFS(Data_set[[#This Row],[Income (in K/year)]]&lt;50,"&lt;50K",Data_set[[#This Row],[Income (in K/year)]]&lt;75,"50K-75K",Data_set[[#This Row],[Income (in K/year)]]&lt;100,"75K-100K",Data_set[[#This Row],[Income (in K/year)]]&lt;150,"100K-150K",TRUE,"&gt;150K")</f>
        <v>&lt;50K</v>
      </c>
    </row>
    <row r="3223" spans="1:21" hidden="1" x14ac:dyDescent="0.3">
      <c r="A3223">
        <v>3551</v>
      </c>
      <c r="B3223">
        <v>40</v>
      </c>
      <c r="C3223">
        <v>10</v>
      </c>
      <c r="D3223">
        <v>19</v>
      </c>
      <c r="E3223" t="s">
        <v>18</v>
      </c>
      <c r="F3223">
        <v>94609</v>
      </c>
      <c r="G3223">
        <v>1</v>
      </c>
      <c r="H3223">
        <v>0.75</v>
      </c>
      <c r="I3223" t="s">
        <v>19</v>
      </c>
      <c r="J3223">
        <v>116</v>
      </c>
      <c r="K3223" t="s">
        <v>16</v>
      </c>
      <c r="L3223" t="s">
        <v>16</v>
      </c>
      <c r="M3223" t="s">
        <v>16</v>
      </c>
      <c r="N3223" t="s">
        <v>16</v>
      </c>
      <c r="O3223" t="s">
        <v>16</v>
      </c>
      <c r="P3223" t="str" cm="1">
        <f t="array" ref="P3223">_xlfn.IFS(Data_set[[#This Row],[Age (in years)]]&lt;=30,"&lt;30",Data_set[[#This Row],[Age (in years)]]&lt;=40,"30-40",Data_set[[#This Row],[Age (in years)]]&lt;=50,"40-50",Data_set[[#This Row],[Age (in years)]]&lt;=60,"50-60",Data_set[[#This Row],[Age (in years)]]&gt;60,"&gt;60")</f>
        <v>30-40</v>
      </c>
      <c r="Q3223" t="str" cm="1">
        <f t="array" ref="Q3223">_xlfn.IFS(Data_set[[#This Row],[Experience (in years)]]&lt;=5,"0-5",Data_set[[#This Row],[Experience (in years)]]&lt;=10,"6-10",Data_set[[#This Row],[Experience (in years)]]&lt;=20,"11-20",Data_set[[#This Row],[Experience (in years)]]&lt;=30,"21-30",Data_set[[#This Row],[Experience (in years)]]&lt;=40,"31-40",TRUE,"40+")</f>
        <v>6-10</v>
      </c>
      <c r="R3223" t="str" cm="1">
        <f t="array" ref="R3223">_xlfn.IFS(Data_set[[#This Row],[Mortgage]]=0,"0",Data_set[[#This Row],[Mortgage]]&lt;=100,"1-100",Data_set[[#This Row],[Mortgage]]&lt;=200,"101-200",Data_set[[#This Row],[Mortgage]]&lt;=300,"201-300",Data_set[[#This Row],[Mortgage]]&lt;=400,"301-400",TRUE,"400+")</f>
        <v>101-200</v>
      </c>
      <c r="S3223" t="str" cm="1">
        <f t="array" ref="S3223">_xlfn.IFS(Data_set[[#This Row],[CCAvg]]&lt;=2,"0-2",Data_set[[#This Row],[CCAvg]]&lt;=5,"3-5",Data_set[[#This Row],[CCAvg]]&lt;=8,"6-8",TRUE,"8+")</f>
        <v>0-2</v>
      </c>
      <c r="T3223">
        <f>IF(Data_set[[#This Row],[Personal Loan]]="Yes",1,0)</f>
        <v>0</v>
      </c>
      <c r="U3223" t="str" cm="1">
        <f t="array" ref="U3223">_xlfn.IFS(Data_set[[#This Row],[Income (in K/year)]]&lt;50,"&lt;50K",Data_set[[#This Row],[Income (in K/year)]]&lt;75,"50K-75K",Data_set[[#This Row],[Income (in K/year)]]&lt;100,"75K-100K",Data_set[[#This Row],[Income (in K/year)]]&lt;150,"100K-150K",TRUE,"&gt;150K")</f>
        <v>&lt;50K</v>
      </c>
    </row>
    <row r="3224" spans="1:21" hidden="1" x14ac:dyDescent="0.3">
      <c r="A3224">
        <v>3566</v>
      </c>
      <c r="B3224">
        <v>40</v>
      </c>
      <c r="C3224">
        <v>15</v>
      </c>
      <c r="D3224">
        <v>43</v>
      </c>
      <c r="E3224" t="s">
        <v>18</v>
      </c>
      <c r="F3224">
        <v>92120</v>
      </c>
      <c r="G3224">
        <v>2</v>
      </c>
      <c r="H3224">
        <v>1.1000000000000001</v>
      </c>
      <c r="I3224" t="s">
        <v>20</v>
      </c>
      <c r="J3224">
        <v>0</v>
      </c>
      <c r="K3224" t="s">
        <v>16</v>
      </c>
      <c r="L3224" t="s">
        <v>16</v>
      </c>
      <c r="M3224" t="s">
        <v>16</v>
      </c>
      <c r="N3224" t="s">
        <v>16</v>
      </c>
      <c r="O3224" t="s">
        <v>17</v>
      </c>
      <c r="P3224" t="str" cm="1">
        <f t="array" ref="P3224">_xlfn.IFS(Data_set[[#This Row],[Age (in years)]]&lt;=30,"&lt;30",Data_set[[#This Row],[Age (in years)]]&lt;=40,"30-40",Data_set[[#This Row],[Age (in years)]]&lt;=50,"40-50",Data_set[[#This Row],[Age (in years)]]&lt;=60,"50-60",Data_set[[#This Row],[Age (in years)]]&gt;60,"&gt;60")</f>
        <v>30-40</v>
      </c>
      <c r="Q3224" t="str" cm="1">
        <f t="array" ref="Q3224">_xlfn.IFS(Data_set[[#This Row],[Experience (in years)]]&lt;=5,"0-5",Data_set[[#This Row],[Experience (in years)]]&lt;=10,"6-10",Data_set[[#This Row],[Experience (in years)]]&lt;=20,"11-20",Data_set[[#This Row],[Experience (in years)]]&lt;=30,"21-30",Data_set[[#This Row],[Experience (in years)]]&lt;=40,"31-40",TRUE,"40+")</f>
        <v>11-20</v>
      </c>
      <c r="R3224" t="str" cm="1">
        <f t="array" ref="R3224">_xlfn.IFS(Data_set[[#This Row],[Mortgage]]=0,"0",Data_set[[#This Row],[Mortgage]]&lt;=100,"1-100",Data_set[[#This Row],[Mortgage]]&lt;=200,"101-200",Data_set[[#This Row],[Mortgage]]&lt;=300,"201-300",Data_set[[#This Row],[Mortgage]]&lt;=400,"301-400",TRUE,"400+")</f>
        <v>0</v>
      </c>
      <c r="S3224" t="str" cm="1">
        <f t="array" ref="S3224">_xlfn.IFS(Data_set[[#This Row],[CCAvg]]&lt;=2,"0-2",Data_set[[#This Row],[CCAvg]]&lt;=5,"3-5",Data_set[[#This Row],[CCAvg]]&lt;=8,"6-8",TRUE,"8+")</f>
        <v>0-2</v>
      </c>
      <c r="T3224">
        <f>IF(Data_set[[#This Row],[Personal Loan]]="Yes",1,0)</f>
        <v>0</v>
      </c>
      <c r="U3224" t="str" cm="1">
        <f t="array" ref="U3224">_xlfn.IFS(Data_set[[#This Row],[Income (in K/year)]]&lt;50,"&lt;50K",Data_set[[#This Row],[Income (in K/year)]]&lt;75,"50K-75K",Data_set[[#This Row],[Income (in K/year)]]&lt;100,"75K-100K",Data_set[[#This Row],[Income (in K/year)]]&lt;150,"100K-150K",TRUE,"&gt;150K")</f>
        <v>&lt;50K</v>
      </c>
    </row>
    <row r="3225" spans="1:21" hidden="1" x14ac:dyDescent="0.3">
      <c r="A3225">
        <v>3587</v>
      </c>
      <c r="B3225">
        <v>40</v>
      </c>
      <c r="C3225">
        <v>15</v>
      </c>
      <c r="D3225">
        <v>132</v>
      </c>
      <c r="E3225" t="s">
        <v>14</v>
      </c>
      <c r="F3225">
        <v>94131</v>
      </c>
      <c r="G3225">
        <v>2</v>
      </c>
      <c r="H3225">
        <v>3.9</v>
      </c>
      <c r="I3225" t="s">
        <v>15</v>
      </c>
      <c r="J3225">
        <v>0</v>
      </c>
      <c r="K3225" t="s">
        <v>16</v>
      </c>
      <c r="L3225" t="s">
        <v>16</v>
      </c>
      <c r="M3225" t="s">
        <v>16</v>
      </c>
      <c r="N3225" t="s">
        <v>17</v>
      </c>
      <c r="O3225" t="s">
        <v>16</v>
      </c>
      <c r="P3225" t="str" cm="1">
        <f t="array" ref="P3225">_xlfn.IFS(Data_set[[#This Row],[Age (in years)]]&lt;=30,"&lt;30",Data_set[[#This Row],[Age (in years)]]&lt;=40,"30-40",Data_set[[#This Row],[Age (in years)]]&lt;=50,"40-50",Data_set[[#This Row],[Age (in years)]]&lt;=60,"50-60",Data_set[[#This Row],[Age (in years)]]&gt;60,"&gt;60")</f>
        <v>30-40</v>
      </c>
      <c r="Q3225" t="str" cm="1">
        <f t="array" ref="Q3225">_xlfn.IFS(Data_set[[#This Row],[Experience (in years)]]&lt;=5,"0-5",Data_set[[#This Row],[Experience (in years)]]&lt;=10,"6-10",Data_set[[#This Row],[Experience (in years)]]&lt;=20,"11-20",Data_set[[#This Row],[Experience (in years)]]&lt;=30,"21-30",Data_set[[#This Row],[Experience (in years)]]&lt;=40,"31-40",TRUE,"40+")</f>
        <v>11-20</v>
      </c>
      <c r="R3225" t="str" cm="1">
        <f t="array" ref="R3225">_xlfn.IFS(Data_set[[#This Row],[Mortgage]]=0,"0",Data_set[[#This Row],[Mortgage]]&lt;=100,"1-100",Data_set[[#This Row],[Mortgage]]&lt;=200,"101-200",Data_set[[#This Row],[Mortgage]]&lt;=300,"201-300",Data_set[[#This Row],[Mortgage]]&lt;=400,"301-400",TRUE,"400+")</f>
        <v>0</v>
      </c>
      <c r="S3225" t="str" cm="1">
        <f t="array" ref="S3225">_xlfn.IFS(Data_set[[#This Row],[CCAvg]]&lt;=2,"0-2",Data_set[[#This Row],[CCAvg]]&lt;=5,"3-5",Data_set[[#This Row],[CCAvg]]&lt;=8,"6-8",TRUE,"8+")</f>
        <v>3-5</v>
      </c>
      <c r="T3225">
        <f>IF(Data_set[[#This Row],[Personal Loan]]="Yes",1,0)</f>
        <v>0</v>
      </c>
      <c r="U3225" t="str" cm="1">
        <f t="array" ref="U3225">_xlfn.IFS(Data_set[[#This Row],[Income (in K/year)]]&lt;50,"&lt;50K",Data_set[[#This Row],[Income (in K/year)]]&lt;75,"50K-75K",Data_set[[#This Row],[Income (in K/year)]]&lt;100,"75K-100K",Data_set[[#This Row],[Income (in K/year)]]&lt;150,"100K-150K",TRUE,"&gt;150K")</f>
        <v>100K-150K</v>
      </c>
    </row>
    <row r="3226" spans="1:21" hidden="1" x14ac:dyDescent="0.3">
      <c r="A3226">
        <v>3670</v>
      </c>
      <c r="B3226">
        <v>40</v>
      </c>
      <c r="C3226">
        <v>15</v>
      </c>
      <c r="D3226">
        <v>22</v>
      </c>
      <c r="E3226" t="s">
        <v>18</v>
      </c>
      <c r="F3226">
        <v>95616</v>
      </c>
      <c r="G3226">
        <v>2</v>
      </c>
      <c r="H3226">
        <v>1.4</v>
      </c>
      <c r="I3226" t="s">
        <v>20</v>
      </c>
      <c r="J3226">
        <v>0</v>
      </c>
      <c r="K3226" t="s">
        <v>16</v>
      </c>
      <c r="L3226" t="s">
        <v>16</v>
      </c>
      <c r="M3226" t="s">
        <v>16</v>
      </c>
      <c r="N3226" t="s">
        <v>17</v>
      </c>
      <c r="O3226" t="s">
        <v>17</v>
      </c>
      <c r="P3226" t="str" cm="1">
        <f t="array" ref="P3226">_xlfn.IFS(Data_set[[#This Row],[Age (in years)]]&lt;=30,"&lt;30",Data_set[[#This Row],[Age (in years)]]&lt;=40,"30-40",Data_set[[#This Row],[Age (in years)]]&lt;=50,"40-50",Data_set[[#This Row],[Age (in years)]]&lt;=60,"50-60",Data_set[[#This Row],[Age (in years)]]&gt;60,"&gt;60")</f>
        <v>30-40</v>
      </c>
      <c r="Q3226" t="str" cm="1">
        <f t="array" ref="Q3226">_xlfn.IFS(Data_set[[#This Row],[Experience (in years)]]&lt;=5,"0-5",Data_set[[#This Row],[Experience (in years)]]&lt;=10,"6-10",Data_set[[#This Row],[Experience (in years)]]&lt;=20,"11-20",Data_set[[#This Row],[Experience (in years)]]&lt;=30,"21-30",Data_set[[#This Row],[Experience (in years)]]&lt;=40,"31-40",TRUE,"40+")</f>
        <v>11-20</v>
      </c>
      <c r="R3226" t="str" cm="1">
        <f t="array" ref="R3226">_xlfn.IFS(Data_set[[#This Row],[Mortgage]]=0,"0",Data_set[[#This Row],[Mortgage]]&lt;=100,"1-100",Data_set[[#This Row],[Mortgage]]&lt;=200,"101-200",Data_set[[#This Row],[Mortgage]]&lt;=300,"201-300",Data_set[[#This Row],[Mortgage]]&lt;=400,"301-400",TRUE,"400+")</f>
        <v>0</v>
      </c>
      <c r="S3226" t="str" cm="1">
        <f t="array" ref="S3226">_xlfn.IFS(Data_set[[#This Row],[CCAvg]]&lt;=2,"0-2",Data_set[[#This Row],[CCAvg]]&lt;=5,"3-5",Data_set[[#This Row],[CCAvg]]&lt;=8,"6-8",TRUE,"8+")</f>
        <v>0-2</v>
      </c>
      <c r="T3226">
        <f>IF(Data_set[[#This Row],[Personal Loan]]="Yes",1,0)</f>
        <v>0</v>
      </c>
      <c r="U3226" t="str" cm="1">
        <f t="array" ref="U3226">_xlfn.IFS(Data_set[[#This Row],[Income (in K/year)]]&lt;50,"&lt;50K",Data_set[[#This Row],[Income (in K/year)]]&lt;75,"50K-75K",Data_set[[#This Row],[Income (in K/year)]]&lt;100,"75K-100K",Data_set[[#This Row],[Income (in K/year)]]&lt;150,"100K-150K",TRUE,"&gt;150K")</f>
        <v>&lt;50K</v>
      </c>
    </row>
    <row r="3227" spans="1:21" hidden="1" x14ac:dyDescent="0.3">
      <c r="A3227">
        <v>3736</v>
      </c>
      <c r="B3227">
        <v>40</v>
      </c>
      <c r="C3227">
        <v>14</v>
      </c>
      <c r="D3227">
        <v>78</v>
      </c>
      <c r="E3227" t="s">
        <v>21</v>
      </c>
      <c r="F3227">
        <v>91103</v>
      </c>
      <c r="G3227">
        <v>1</v>
      </c>
      <c r="H3227">
        <v>5.2</v>
      </c>
      <c r="I3227" t="s">
        <v>15</v>
      </c>
      <c r="J3227">
        <v>0</v>
      </c>
      <c r="K3227" t="s">
        <v>16</v>
      </c>
      <c r="L3227" t="s">
        <v>16</v>
      </c>
      <c r="M3227" t="s">
        <v>16</v>
      </c>
      <c r="N3227" t="s">
        <v>17</v>
      </c>
      <c r="O3227" t="s">
        <v>16</v>
      </c>
      <c r="P3227" t="str" cm="1">
        <f t="array" ref="P3227">_xlfn.IFS(Data_set[[#This Row],[Age (in years)]]&lt;=30,"&lt;30",Data_set[[#This Row],[Age (in years)]]&lt;=40,"30-40",Data_set[[#This Row],[Age (in years)]]&lt;=50,"40-50",Data_set[[#This Row],[Age (in years)]]&lt;=60,"50-60",Data_set[[#This Row],[Age (in years)]]&gt;60,"&gt;60")</f>
        <v>30-40</v>
      </c>
      <c r="Q3227" t="str" cm="1">
        <f t="array" ref="Q3227">_xlfn.IFS(Data_set[[#This Row],[Experience (in years)]]&lt;=5,"0-5",Data_set[[#This Row],[Experience (in years)]]&lt;=10,"6-10",Data_set[[#This Row],[Experience (in years)]]&lt;=20,"11-20",Data_set[[#This Row],[Experience (in years)]]&lt;=30,"21-30",Data_set[[#This Row],[Experience (in years)]]&lt;=40,"31-40",TRUE,"40+")</f>
        <v>11-20</v>
      </c>
      <c r="R3227" t="str" cm="1">
        <f t="array" ref="R3227">_xlfn.IFS(Data_set[[#This Row],[Mortgage]]=0,"0",Data_set[[#This Row],[Mortgage]]&lt;=100,"1-100",Data_set[[#This Row],[Mortgage]]&lt;=200,"101-200",Data_set[[#This Row],[Mortgage]]&lt;=300,"201-300",Data_set[[#This Row],[Mortgage]]&lt;=400,"301-400",TRUE,"400+")</f>
        <v>0</v>
      </c>
      <c r="S3227" t="str" cm="1">
        <f t="array" ref="S3227">_xlfn.IFS(Data_set[[#This Row],[CCAvg]]&lt;=2,"0-2",Data_set[[#This Row],[CCAvg]]&lt;=5,"3-5",Data_set[[#This Row],[CCAvg]]&lt;=8,"6-8",TRUE,"8+")</f>
        <v>6-8</v>
      </c>
      <c r="T3227">
        <f>IF(Data_set[[#This Row],[Personal Loan]]="Yes",1,0)</f>
        <v>0</v>
      </c>
      <c r="U3227" t="str" cm="1">
        <f t="array" ref="U3227">_xlfn.IFS(Data_set[[#This Row],[Income (in K/year)]]&lt;50,"&lt;50K",Data_set[[#This Row],[Income (in K/year)]]&lt;75,"50K-75K",Data_set[[#This Row],[Income (in K/year)]]&lt;100,"75K-100K",Data_set[[#This Row],[Income (in K/year)]]&lt;150,"100K-150K",TRUE,"&gt;150K")</f>
        <v>75K-100K</v>
      </c>
    </row>
    <row r="3228" spans="1:21" hidden="1" x14ac:dyDescent="0.3">
      <c r="A3228">
        <v>3744</v>
      </c>
      <c r="B3228">
        <v>40</v>
      </c>
      <c r="C3228">
        <v>14</v>
      </c>
      <c r="D3228">
        <v>78</v>
      </c>
      <c r="E3228" t="s">
        <v>21</v>
      </c>
      <c r="F3228">
        <v>94720</v>
      </c>
      <c r="G3228">
        <v>4</v>
      </c>
      <c r="H3228">
        <v>1.4</v>
      </c>
      <c r="I3228" t="s">
        <v>20</v>
      </c>
      <c r="J3228">
        <v>194</v>
      </c>
      <c r="K3228" t="s">
        <v>16</v>
      </c>
      <c r="L3228" t="s">
        <v>16</v>
      </c>
      <c r="M3228" t="s">
        <v>16</v>
      </c>
      <c r="N3228" t="s">
        <v>17</v>
      </c>
      <c r="O3228" t="s">
        <v>17</v>
      </c>
      <c r="P3228" t="str" cm="1">
        <f t="array" ref="P3228">_xlfn.IFS(Data_set[[#This Row],[Age (in years)]]&lt;=30,"&lt;30",Data_set[[#This Row],[Age (in years)]]&lt;=40,"30-40",Data_set[[#This Row],[Age (in years)]]&lt;=50,"40-50",Data_set[[#This Row],[Age (in years)]]&lt;=60,"50-60",Data_set[[#This Row],[Age (in years)]]&gt;60,"&gt;60")</f>
        <v>30-40</v>
      </c>
      <c r="Q3228" t="str" cm="1">
        <f t="array" ref="Q3228">_xlfn.IFS(Data_set[[#This Row],[Experience (in years)]]&lt;=5,"0-5",Data_set[[#This Row],[Experience (in years)]]&lt;=10,"6-10",Data_set[[#This Row],[Experience (in years)]]&lt;=20,"11-20",Data_set[[#This Row],[Experience (in years)]]&lt;=30,"21-30",Data_set[[#This Row],[Experience (in years)]]&lt;=40,"31-40",TRUE,"40+")</f>
        <v>11-20</v>
      </c>
      <c r="R3228" t="str" cm="1">
        <f t="array" ref="R3228">_xlfn.IFS(Data_set[[#This Row],[Mortgage]]=0,"0",Data_set[[#This Row],[Mortgage]]&lt;=100,"1-100",Data_set[[#This Row],[Mortgage]]&lt;=200,"101-200",Data_set[[#This Row],[Mortgage]]&lt;=300,"201-300",Data_set[[#This Row],[Mortgage]]&lt;=400,"301-400",TRUE,"400+")</f>
        <v>101-200</v>
      </c>
      <c r="S3228" t="str" cm="1">
        <f t="array" ref="S3228">_xlfn.IFS(Data_set[[#This Row],[CCAvg]]&lt;=2,"0-2",Data_set[[#This Row],[CCAvg]]&lt;=5,"3-5",Data_set[[#This Row],[CCAvg]]&lt;=8,"6-8",TRUE,"8+")</f>
        <v>0-2</v>
      </c>
      <c r="T3228">
        <f>IF(Data_set[[#This Row],[Personal Loan]]="Yes",1,0)</f>
        <v>0</v>
      </c>
      <c r="U3228" t="str" cm="1">
        <f t="array" ref="U3228">_xlfn.IFS(Data_set[[#This Row],[Income (in K/year)]]&lt;50,"&lt;50K",Data_set[[#This Row],[Income (in K/year)]]&lt;75,"50K-75K",Data_set[[#This Row],[Income (in K/year)]]&lt;100,"75K-100K",Data_set[[#This Row],[Income (in K/year)]]&lt;150,"100K-150K",TRUE,"&gt;150K")</f>
        <v>75K-100K</v>
      </c>
    </row>
    <row r="3229" spans="1:21" hidden="1" x14ac:dyDescent="0.3">
      <c r="A3229">
        <v>3768</v>
      </c>
      <c r="B3229">
        <v>40</v>
      </c>
      <c r="C3229">
        <v>16</v>
      </c>
      <c r="D3229">
        <v>83</v>
      </c>
      <c r="E3229" t="s">
        <v>21</v>
      </c>
      <c r="F3229">
        <v>95819</v>
      </c>
      <c r="G3229">
        <v>4</v>
      </c>
      <c r="H3229">
        <v>2.67</v>
      </c>
      <c r="I3229" t="s">
        <v>15</v>
      </c>
      <c r="J3229">
        <v>0</v>
      </c>
      <c r="K3229" t="s">
        <v>16</v>
      </c>
      <c r="L3229" t="s">
        <v>16</v>
      </c>
      <c r="M3229" t="s">
        <v>16</v>
      </c>
      <c r="N3229" t="s">
        <v>17</v>
      </c>
      <c r="O3229" t="s">
        <v>17</v>
      </c>
      <c r="P3229" t="str" cm="1">
        <f t="array" ref="P3229">_xlfn.IFS(Data_set[[#This Row],[Age (in years)]]&lt;=30,"&lt;30",Data_set[[#This Row],[Age (in years)]]&lt;=40,"30-40",Data_set[[#This Row],[Age (in years)]]&lt;=50,"40-50",Data_set[[#This Row],[Age (in years)]]&lt;=60,"50-60",Data_set[[#This Row],[Age (in years)]]&gt;60,"&gt;60")</f>
        <v>30-40</v>
      </c>
      <c r="Q3229" t="str" cm="1">
        <f t="array" ref="Q3229">_xlfn.IFS(Data_set[[#This Row],[Experience (in years)]]&lt;=5,"0-5",Data_set[[#This Row],[Experience (in years)]]&lt;=10,"6-10",Data_set[[#This Row],[Experience (in years)]]&lt;=20,"11-20",Data_set[[#This Row],[Experience (in years)]]&lt;=30,"21-30",Data_set[[#This Row],[Experience (in years)]]&lt;=40,"31-40",TRUE,"40+")</f>
        <v>11-20</v>
      </c>
      <c r="R3229" t="str" cm="1">
        <f t="array" ref="R3229">_xlfn.IFS(Data_set[[#This Row],[Mortgage]]=0,"0",Data_set[[#This Row],[Mortgage]]&lt;=100,"1-100",Data_set[[#This Row],[Mortgage]]&lt;=200,"101-200",Data_set[[#This Row],[Mortgage]]&lt;=300,"201-300",Data_set[[#This Row],[Mortgage]]&lt;=400,"301-400",TRUE,"400+")</f>
        <v>0</v>
      </c>
      <c r="S3229" t="str" cm="1">
        <f t="array" ref="S3229">_xlfn.IFS(Data_set[[#This Row],[CCAvg]]&lt;=2,"0-2",Data_set[[#This Row],[CCAvg]]&lt;=5,"3-5",Data_set[[#This Row],[CCAvg]]&lt;=8,"6-8",TRUE,"8+")</f>
        <v>3-5</v>
      </c>
      <c r="T3229">
        <f>IF(Data_set[[#This Row],[Personal Loan]]="Yes",1,0)</f>
        <v>0</v>
      </c>
      <c r="U3229" t="str" cm="1">
        <f t="array" ref="U3229">_xlfn.IFS(Data_set[[#This Row],[Income (in K/year)]]&lt;50,"&lt;50K",Data_set[[#This Row],[Income (in K/year)]]&lt;75,"50K-75K",Data_set[[#This Row],[Income (in K/year)]]&lt;100,"75K-100K",Data_set[[#This Row],[Income (in K/year)]]&lt;150,"100K-150K",TRUE,"&gt;150K")</f>
        <v>75K-100K</v>
      </c>
    </row>
    <row r="3230" spans="1:21" hidden="1" x14ac:dyDescent="0.3">
      <c r="A3230">
        <v>3771</v>
      </c>
      <c r="B3230">
        <v>40</v>
      </c>
      <c r="C3230">
        <v>16</v>
      </c>
      <c r="D3230">
        <v>75</v>
      </c>
      <c r="E3230" t="s">
        <v>21</v>
      </c>
      <c r="F3230">
        <v>94306</v>
      </c>
      <c r="G3230">
        <v>3</v>
      </c>
      <c r="H3230">
        <v>2.33</v>
      </c>
      <c r="I3230" t="s">
        <v>15</v>
      </c>
      <c r="J3230">
        <v>79</v>
      </c>
      <c r="K3230" t="s">
        <v>16</v>
      </c>
      <c r="L3230" t="s">
        <v>16</v>
      </c>
      <c r="M3230" t="s">
        <v>16</v>
      </c>
      <c r="N3230" t="s">
        <v>16</v>
      </c>
      <c r="O3230" t="s">
        <v>16</v>
      </c>
      <c r="P3230" t="str" cm="1">
        <f t="array" ref="P3230">_xlfn.IFS(Data_set[[#This Row],[Age (in years)]]&lt;=30,"&lt;30",Data_set[[#This Row],[Age (in years)]]&lt;=40,"30-40",Data_set[[#This Row],[Age (in years)]]&lt;=50,"40-50",Data_set[[#This Row],[Age (in years)]]&lt;=60,"50-60",Data_set[[#This Row],[Age (in years)]]&gt;60,"&gt;60")</f>
        <v>30-40</v>
      </c>
      <c r="Q3230" t="str" cm="1">
        <f t="array" ref="Q3230">_xlfn.IFS(Data_set[[#This Row],[Experience (in years)]]&lt;=5,"0-5",Data_set[[#This Row],[Experience (in years)]]&lt;=10,"6-10",Data_set[[#This Row],[Experience (in years)]]&lt;=20,"11-20",Data_set[[#This Row],[Experience (in years)]]&lt;=30,"21-30",Data_set[[#This Row],[Experience (in years)]]&lt;=40,"31-40",TRUE,"40+")</f>
        <v>11-20</v>
      </c>
      <c r="R3230" t="str" cm="1">
        <f t="array" ref="R3230">_xlfn.IFS(Data_set[[#This Row],[Mortgage]]=0,"0",Data_set[[#This Row],[Mortgage]]&lt;=100,"1-100",Data_set[[#This Row],[Mortgage]]&lt;=200,"101-200",Data_set[[#This Row],[Mortgage]]&lt;=300,"201-300",Data_set[[#This Row],[Mortgage]]&lt;=400,"301-400",TRUE,"400+")</f>
        <v>1-100</v>
      </c>
      <c r="S3230" t="str" cm="1">
        <f t="array" ref="S3230">_xlfn.IFS(Data_set[[#This Row],[CCAvg]]&lt;=2,"0-2",Data_set[[#This Row],[CCAvg]]&lt;=5,"3-5",Data_set[[#This Row],[CCAvg]]&lt;=8,"6-8",TRUE,"8+")</f>
        <v>3-5</v>
      </c>
      <c r="T3230">
        <f>IF(Data_set[[#This Row],[Personal Loan]]="Yes",1,0)</f>
        <v>0</v>
      </c>
      <c r="U3230" t="str" cm="1">
        <f t="array" ref="U3230">_xlfn.IFS(Data_set[[#This Row],[Income (in K/year)]]&lt;50,"&lt;50K",Data_set[[#This Row],[Income (in K/year)]]&lt;75,"50K-75K",Data_set[[#This Row],[Income (in K/year)]]&lt;100,"75K-100K",Data_set[[#This Row],[Income (in K/year)]]&lt;150,"100K-150K",TRUE,"&gt;150K")</f>
        <v>75K-100K</v>
      </c>
    </row>
    <row r="3231" spans="1:21" hidden="1" x14ac:dyDescent="0.3">
      <c r="A3231">
        <v>3872</v>
      </c>
      <c r="B3231">
        <v>40</v>
      </c>
      <c r="C3231">
        <v>16</v>
      </c>
      <c r="D3231">
        <v>125</v>
      </c>
      <c r="E3231" t="s">
        <v>14</v>
      </c>
      <c r="F3231">
        <v>91304</v>
      </c>
      <c r="G3231">
        <v>2</v>
      </c>
      <c r="H3231">
        <v>1.9</v>
      </c>
      <c r="I3231" t="s">
        <v>15</v>
      </c>
      <c r="J3231">
        <v>0</v>
      </c>
      <c r="K3231" t="s">
        <v>16</v>
      </c>
      <c r="L3231" t="s">
        <v>16</v>
      </c>
      <c r="M3231" t="s">
        <v>16</v>
      </c>
      <c r="N3231" t="s">
        <v>16</v>
      </c>
      <c r="O3231" t="s">
        <v>17</v>
      </c>
      <c r="P3231" t="str" cm="1">
        <f t="array" ref="P3231">_xlfn.IFS(Data_set[[#This Row],[Age (in years)]]&lt;=30,"&lt;30",Data_set[[#This Row],[Age (in years)]]&lt;=40,"30-40",Data_set[[#This Row],[Age (in years)]]&lt;=50,"40-50",Data_set[[#This Row],[Age (in years)]]&lt;=60,"50-60",Data_set[[#This Row],[Age (in years)]]&gt;60,"&gt;60")</f>
        <v>30-40</v>
      </c>
      <c r="Q3231" t="str" cm="1">
        <f t="array" ref="Q3231">_xlfn.IFS(Data_set[[#This Row],[Experience (in years)]]&lt;=5,"0-5",Data_set[[#This Row],[Experience (in years)]]&lt;=10,"6-10",Data_set[[#This Row],[Experience (in years)]]&lt;=20,"11-20",Data_set[[#This Row],[Experience (in years)]]&lt;=30,"21-30",Data_set[[#This Row],[Experience (in years)]]&lt;=40,"31-40",TRUE,"40+")</f>
        <v>11-20</v>
      </c>
      <c r="R3231" t="str" cm="1">
        <f t="array" ref="R3231">_xlfn.IFS(Data_set[[#This Row],[Mortgage]]=0,"0",Data_set[[#This Row],[Mortgage]]&lt;=100,"1-100",Data_set[[#This Row],[Mortgage]]&lt;=200,"101-200",Data_set[[#This Row],[Mortgage]]&lt;=300,"201-300",Data_set[[#This Row],[Mortgage]]&lt;=400,"301-400",TRUE,"400+")</f>
        <v>0</v>
      </c>
      <c r="S3231" t="str" cm="1">
        <f t="array" ref="S3231">_xlfn.IFS(Data_set[[#This Row],[CCAvg]]&lt;=2,"0-2",Data_set[[#This Row],[CCAvg]]&lt;=5,"3-5",Data_set[[#This Row],[CCAvg]]&lt;=8,"6-8",TRUE,"8+")</f>
        <v>0-2</v>
      </c>
      <c r="T3231">
        <f>IF(Data_set[[#This Row],[Personal Loan]]="Yes",1,0)</f>
        <v>0</v>
      </c>
      <c r="U3231" t="str" cm="1">
        <f t="array" ref="U3231">_xlfn.IFS(Data_set[[#This Row],[Income (in K/year)]]&lt;50,"&lt;50K",Data_set[[#This Row],[Income (in K/year)]]&lt;75,"50K-75K",Data_set[[#This Row],[Income (in K/year)]]&lt;100,"75K-100K",Data_set[[#This Row],[Income (in K/year)]]&lt;150,"100K-150K",TRUE,"&gt;150K")</f>
        <v>100K-150K</v>
      </c>
    </row>
    <row r="3232" spans="1:21" hidden="1" x14ac:dyDescent="0.3">
      <c r="A3232">
        <v>3884</v>
      </c>
      <c r="B3232">
        <v>40</v>
      </c>
      <c r="C3232">
        <v>16</v>
      </c>
      <c r="D3232">
        <v>98</v>
      </c>
      <c r="E3232" t="s">
        <v>21</v>
      </c>
      <c r="F3232">
        <v>94534</v>
      </c>
      <c r="G3232">
        <v>2</v>
      </c>
      <c r="H3232">
        <v>1.8</v>
      </c>
      <c r="I3232" t="s">
        <v>20</v>
      </c>
      <c r="J3232">
        <v>98</v>
      </c>
      <c r="K3232" t="s">
        <v>16</v>
      </c>
      <c r="L3232" t="s">
        <v>16</v>
      </c>
      <c r="M3232" t="s">
        <v>16</v>
      </c>
      <c r="N3232" t="s">
        <v>17</v>
      </c>
      <c r="O3232" t="s">
        <v>16</v>
      </c>
      <c r="P3232" t="str" cm="1">
        <f t="array" ref="P3232">_xlfn.IFS(Data_set[[#This Row],[Age (in years)]]&lt;=30,"&lt;30",Data_set[[#This Row],[Age (in years)]]&lt;=40,"30-40",Data_set[[#This Row],[Age (in years)]]&lt;=50,"40-50",Data_set[[#This Row],[Age (in years)]]&lt;=60,"50-60",Data_set[[#This Row],[Age (in years)]]&gt;60,"&gt;60")</f>
        <v>30-40</v>
      </c>
      <c r="Q3232" t="str" cm="1">
        <f t="array" ref="Q3232">_xlfn.IFS(Data_set[[#This Row],[Experience (in years)]]&lt;=5,"0-5",Data_set[[#This Row],[Experience (in years)]]&lt;=10,"6-10",Data_set[[#This Row],[Experience (in years)]]&lt;=20,"11-20",Data_set[[#This Row],[Experience (in years)]]&lt;=30,"21-30",Data_set[[#This Row],[Experience (in years)]]&lt;=40,"31-40",TRUE,"40+")</f>
        <v>11-20</v>
      </c>
      <c r="R3232" t="str" cm="1">
        <f t="array" ref="R3232">_xlfn.IFS(Data_set[[#This Row],[Mortgage]]=0,"0",Data_set[[#This Row],[Mortgage]]&lt;=100,"1-100",Data_set[[#This Row],[Mortgage]]&lt;=200,"101-200",Data_set[[#This Row],[Mortgage]]&lt;=300,"201-300",Data_set[[#This Row],[Mortgage]]&lt;=400,"301-400",TRUE,"400+")</f>
        <v>1-100</v>
      </c>
      <c r="S3232" t="str" cm="1">
        <f t="array" ref="S3232">_xlfn.IFS(Data_set[[#This Row],[CCAvg]]&lt;=2,"0-2",Data_set[[#This Row],[CCAvg]]&lt;=5,"3-5",Data_set[[#This Row],[CCAvg]]&lt;=8,"6-8",TRUE,"8+")</f>
        <v>0-2</v>
      </c>
      <c r="T3232">
        <f>IF(Data_set[[#This Row],[Personal Loan]]="Yes",1,0)</f>
        <v>0</v>
      </c>
      <c r="U3232" t="str" cm="1">
        <f t="array" ref="U3232">_xlfn.IFS(Data_set[[#This Row],[Income (in K/year)]]&lt;50,"&lt;50K",Data_set[[#This Row],[Income (in K/year)]]&lt;75,"50K-75K",Data_set[[#This Row],[Income (in K/year)]]&lt;100,"75K-100K",Data_set[[#This Row],[Income (in K/year)]]&lt;150,"100K-150K",TRUE,"&gt;150K")</f>
        <v>75K-100K</v>
      </c>
    </row>
    <row r="3233" spans="1:21" hidden="1" x14ac:dyDescent="0.3">
      <c r="A3233">
        <v>3908</v>
      </c>
      <c r="B3233">
        <v>40</v>
      </c>
      <c r="C3233">
        <v>14</v>
      </c>
      <c r="D3233">
        <v>42</v>
      </c>
      <c r="E3233" t="s">
        <v>18</v>
      </c>
      <c r="F3233">
        <v>91330</v>
      </c>
      <c r="G3233">
        <v>2</v>
      </c>
      <c r="H3233">
        <v>0.3</v>
      </c>
      <c r="I3233" t="s">
        <v>15</v>
      </c>
      <c r="J3233">
        <v>187</v>
      </c>
      <c r="K3233" t="s">
        <v>16</v>
      </c>
      <c r="L3233" t="s">
        <v>16</v>
      </c>
      <c r="M3233" t="s">
        <v>16</v>
      </c>
      <c r="N3233" t="s">
        <v>17</v>
      </c>
      <c r="O3233" t="s">
        <v>16</v>
      </c>
      <c r="P3233" t="str" cm="1">
        <f t="array" ref="P3233">_xlfn.IFS(Data_set[[#This Row],[Age (in years)]]&lt;=30,"&lt;30",Data_set[[#This Row],[Age (in years)]]&lt;=40,"30-40",Data_set[[#This Row],[Age (in years)]]&lt;=50,"40-50",Data_set[[#This Row],[Age (in years)]]&lt;=60,"50-60",Data_set[[#This Row],[Age (in years)]]&gt;60,"&gt;60")</f>
        <v>30-40</v>
      </c>
      <c r="Q3233" t="str" cm="1">
        <f t="array" ref="Q3233">_xlfn.IFS(Data_set[[#This Row],[Experience (in years)]]&lt;=5,"0-5",Data_set[[#This Row],[Experience (in years)]]&lt;=10,"6-10",Data_set[[#This Row],[Experience (in years)]]&lt;=20,"11-20",Data_set[[#This Row],[Experience (in years)]]&lt;=30,"21-30",Data_set[[#This Row],[Experience (in years)]]&lt;=40,"31-40",TRUE,"40+")</f>
        <v>11-20</v>
      </c>
      <c r="R3233" t="str" cm="1">
        <f t="array" ref="R3233">_xlfn.IFS(Data_set[[#This Row],[Mortgage]]=0,"0",Data_set[[#This Row],[Mortgage]]&lt;=100,"1-100",Data_set[[#This Row],[Mortgage]]&lt;=200,"101-200",Data_set[[#This Row],[Mortgage]]&lt;=300,"201-300",Data_set[[#This Row],[Mortgage]]&lt;=400,"301-400",TRUE,"400+")</f>
        <v>101-200</v>
      </c>
      <c r="S3233" t="str" cm="1">
        <f t="array" ref="S3233">_xlfn.IFS(Data_set[[#This Row],[CCAvg]]&lt;=2,"0-2",Data_set[[#This Row],[CCAvg]]&lt;=5,"3-5",Data_set[[#This Row],[CCAvg]]&lt;=8,"6-8",TRUE,"8+")</f>
        <v>0-2</v>
      </c>
      <c r="T3233">
        <f>IF(Data_set[[#This Row],[Personal Loan]]="Yes",1,0)</f>
        <v>0</v>
      </c>
      <c r="U3233" t="str" cm="1">
        <f t="array" ref="U3233">_xlfn.IFS(Data_set[[#This Row],[Income (in K/year)]]&lt;50,"&lt;50K",Data_set[[#This Row],[Income (in K/year)]]&lt;75,"50K-75K",Data_set[[#This Row],[Income (in K/year)]]&lt;100,"75K-100K",Data_set[[#This Row],[Income (in K/year)]]&lt;150,"100K-150K",TRUE,"&gt;150K")</f>
        <v>&lt;50K</v>
      </c>
    </row>
    <row r="3234" spans="1:21" hidden="1" x14ac:dyDescent="0.3">
      <c r="A3234">
        <v>3913</v>
      </c>
      <c r="B3234">
        <v>40</v>
      </c>
      <c r="C3234">
        <v>14</v>
      </c>
      <c r="D3234">
        <v>69</v>
      </c>
      <c r="E3234" t="s">
        <v>21</v>
      </c>
      <c r="F3234">
        <v>95348</v>
      </c>
      <c r="G3234">
        <v>1</v>
      </c>
      <c r="H3234">
        <v>1.5</v>
      </c>
      <c r="I3234" t="s">
        <v>19</v>
      </c>
      <c r="J3234">
        <v>0</v>
      </c>
      <c r="K3234" t="s">
        <v>16</v>
      </c>
      <c r="L3234" t="s">
        <v>16</v>
      </c>
      <c r="M3234" t="s">
        <v>16</v>
      </c>
      <c r="N3234" t="s">
        <v>16</v>
      </c>
      <c r="O3234" t="s">
        <v>16</v>
      </c>
      <c r="P3234" t="str" cm="1">
        <f t="array" ref="P3234">_xlfn.IFS(Data_set[[#This Row],[Age (in years)]]&lt;=30,"&lt;30",Data_set[[#This Row],[Age (in years)]]&lt;=40,"30-40",Data_set[[#This Row],[Age (in years)]]&lt;=50,"40-50",Data_set[[#This Row],[Age (in years)]]&lt;=60,"50-60",Data_set[[#This Row],[Age (in years)]]&gt;60,"&gt;60")</f>
        <v>30-40</v>
      </c>
      <c r="Q3234" t="str" cm="1">
        <f t="array" ref="Q3234">_xlfn.IFS(Data_set[[#This Row],[Experience (in years)]]&lt;=5,"0-5",Data_set[[#This Row],[Experience (in years)]]&lt;=10,"6-10",Data_set[[#This Row],[Experience (in years)]]&lt;=20,"11-20",Data_set[[#This Row],[Experience (in years)]]&lt;=30,"21-30",Data_set[[#This Row],[Experience (in years)]]&lt;=40,"31-40",TRUE,"40+")</f>
        <v>11-20</v>
      </c>
      <c r="R3234" t="str" cm="1">
        <f t="array" ref="R3234">_xlfn.IFS(Data_set[[#This Row],[Mortgage]]=0,"0",Data_set[[#This Row],[Mortgage]]&lt;=100,"1-100",Data_set[[#This Row],[Mortgage]]&lt;=200,"101-200",Data_set[[#This Row],[Mortgage]]&lt;=300,"201-300",Data_set[[#This Row],[Mortgage]]&lt;=400,"301-400",TRUE,"400+")</f>
        <v>0</v>
      </c>
      <c r="S3234" t="str" cm="1">
        <f t="array" ref="S3234">_xlfn.IFS(Data_set[[#This Row],[CCAvg]]&lt;=2,"0-2",Data_set[[#This Row],[CCAvg]]&lt;=5,"3-5",Data_set[[#This Row],[CCAvg]]&lt;=8,"6-8",TRUE,"8+")</f>
        <v>0-2</v>
      </c>
      <c r="T3234">
        <f>IF(Data_set[[#This Row],[Personal Loan]]="Yes",1,0)</f>
        <v>0</v>
      </c>
      <c r="U3234" t="str" cm="1">
        <f t="array" ref="U3234">_xlfn.IFS(Data_set[[#This Row],[Income (in K/year)]]&lt;50,"&lt;50K",Data_set[[#This Row],[Income (in K/year)]]&lt;75,"50K-75K",Data_set[[#This Row],[Income (in K/year)]]&lt;100,"75K-100K",Data_set[[#This Row],[Income (in K/year)]]&lt;150,"100K-150K",TRUE,"&gt;150K")</f>
        <v>50K-75K</v>
      </c>
    </row>
    <row r="3235" spans="1:21" hidden="1" x14ac:dyDescent="0.3">
      <c r="A3235">
        <v>3952</v>
      </c>
      <c r="B3235">
        <v>40</v>
      </c>
      <c r="C3235">
        <v>14</v>
      </c>
      <c r="D3235">
        <v>69</v>
      </c>
      <c r="E3235" t="s">
        <v>21</v>
      </c>
      <c r="F3235">
        <v>92870</v>
      </c>
      <c r="G3235">
        <v>3</v>
      </c>
      <c r="H3235">
        <v>2.1</v>
      </c>
      <c r="I3235" t="s">
        <v>15</v>
      </c>
      <c r="J3235">
        <v>106</v>
      </c>
      <c r="K3235" t="s">
        <v>16</v>
      </c>
      <c r="L3235" t="s">
        <v>16</v>
      </c>
      <c r="M3235" t="s">
        <v>16</v>
      </c>
      <c r="N3235" t="s">
        <v>17</v>
      </c>
      <c r="O3235" t="s">
        <v>16</v>
      </c>
      <c r="P3235" t="str" cm="1">
        <f t="array" ref="P3235">_xlfn.IFS(Data_set[[#This Row],[Age (in years)]]&lt;=30,"&lt;30",Data_set[[#This Row],[Age (in years)]]&lt;=40,"30-40",Data_set[[#This Row],[Age (in years)]]&lt;=50,"40-50",Data_set[[#This Row],[Age (in years)]]&lt;=60,"50-60",Data_set[[#This Row],[Age (in years)]]&gt;60,"&gt;60")</f>
        <v>30-40</v>
      </c>
      <c r="Q3235" t="str" cm="1">
        <f t="array" ref="Q3235">_xlfn.IFS(Data_set[[#This Row],[Experience (in years)]]&lt;=5,"0-5",Data_set[[#This Row],[Experience (in years)]]&lt;=10,"6-10",Data_set[[#This Row],[Experience (in years)]]&lt;=20,"11-20",Data_set[[#This Row],[Experience (in years)]]&lt;=30,"21-30",Data_set[[#This Row],[Experience (in years)]]&lt;=40,"31-40",TRUE,"40+")</f>
        <v>11-20</v>
      </c>
      <c r="R3235" t="str" cm="1">
        <f t="array" ref="R3235">_xlfn.IFS(Data_set[[#This Row],[Mortgage]]=0,"0",Data_set[[#This Row],[Mortgage]]&lt;=100,"1-100",Data_set[[#This Row],[Mortgage]]&lt;=200,"101-200",Data_set[[#This Row],[Mortgage]]&lt;=300,"201-300",Data_set[[#This Row],[Mortgage]]&lt;=400,"301-400",TRUE,"400+")</f>
        <v>101-200</v>
      </c>
      <c r="S3235" t="str" cm="1">
        <f t="array" ref="S3235">_xlfn.IFS(Data_set[[#This Row],[CCAvg]]&lt;=2,"0-2",Data_set[[#This Row],[CCAvg]]&lt;=5,"3-5",Data_set[[#This Row],[CCAvg]]&lt;=8,"6-8",TRUE,"8+")</f>
        <v>3-5</v>
      </c>
      <c r="T3235">
        <f>IF(Data_set[[#This Row],[Personal Loan]]="Yes",1,0)</f>
        <v>0</v>
      </c>
      <c r="U3235" t="str" cm="1">
        <f t="array" ref="U3235">_xlfn.IFS(Data_set[[#This Row],[Income (in K/year)]]&lt;50,"&lt;50K",Data_set[[#This Row],[Income (in K/year)]]&lt;75,"50K-75K",Data_set[[#This Row],[Income (in K/year)]]&lt;100,"75K-100K",Data_set[[#This Row],[Income (in K/year)]]&lt;150,"100K-150K",TRUE,"&gt;150K")</f>
        <v>50K-75K</v>
      </c>
    </row>
    <row r="3236" spans="1:21" hidden="1" x14ac:dyDescent="0.3">
      <c r="A3236">
        <v>3958</v>
      </c>
      <c r="B3236">
        <v>40</v>
      </c>
      <c r="C3236">
        <v>15</v>
      </c>
      <c r="D3236">
        <v>75</v>
      </c>
      <c r="E3236" t="s">
        <v>21</v>
      </c>
      <c r="F3236">
        <v>95449</v>
      </c>
      <c r="G3236">
        <v>4</v>
      </c>
      <c r="H3236">
        <v>1.1000000000000001</v>
      </c>
      <c r="I3236" t="s">
        <v>20</v>
      </c>
      <c r="J3236">
        <v>0</v>
      </c>
      <c r="K3236" t="s">
        <v>16</v>
      </c>
      <c r="L3236" t="s">
        <v>16</v>
      </c>
      <c r="M3236" t="s">
        <v>16</v>
      </c>
      <c r="N3236" t="s">
        <v>17</v>
      </c>
      <c r="O3236" t="s">
        <v>16</v>
      </c>
      <c r="P3236" t="str" cm="1">
        <f t="array" ref="P3236">_xlfn.IFS(Data_set[[#This Row],[Age (in years)]]&lt;=30,"&lt;30",Data_set[[#This Row],[Age (in years)]]&lt;=40,"30-40",Data_set[[#This Row],[Age (in years)]]&lt;=50,"40-50",Data_set[[#This Row],[Age (in years)]]&lt;=60,"50-60",Data_set[[#This Row],[Age (in years)]]&gt;60,"&gt;60")</f>
        <v>30-40</v>
      </c>
      <c r="Q3236" t="str" cm="1">
        <f t="array" ref="Q3236">_xlfn.IFS(Data_set[[#This Row],[Experience (in years)]]&lt;=5,"0-5",Data_set[[#This Row],[Experience (in years)]]&lt;=10,"6-10",Data_set[[#This Row],[Experience (in years)]]&lt;=20,"11-20",Data_set[[#This Row],[Experience (in years)]]&lt;=30,"21-30",Data_set[[#This Row],[Experience (in years)]]&lt;=40,"31-40",TRUE,"40+")</f>
        <v>11-20</v>
      </c>
      <c r="R3236" t="str" cm="1">
        <f t="array" ref="R3236">_xlfn.IFS(Data_set[[#This Row],[Mortgage]]=0,"0",Data_set[[#This Row],[Mortgage]]&lt;=100,"1-100",Data_set[[#This Row],[Mortgage]]&lt;=200,"101-200",Data_set[[#This Row],[Mortgage]]&lt;=300,"201-300",Data_set[[#This Row],[Mortgage]]&lt;=400,"301-400",TRUE,"400+")</f>
        <v>0</v>
      </c>
      <c r="S3236" t="str" cm="1">
        <f t="array" ref="S3236">_xlfn.IFS(Data_set[[#This Row],[CCAvg]]&lt;=2,"0-2",Data_set[[#This Row],[CCAvg]]&lt;=5,"3-5",Data_set[[#This Row],[CCAvg]]&lt;=8,"6-8",TRUE,"8+")</f>
        <v>0-2</v>
      </c>
      <c r="T3236">
        <f>IF(Data_set[[#This Row],[Personal Loan]]="Yes",1,0)</f>
        <v>0</v>
      </c>
      <c r="U3236" t="str" cm="1">
        <f t="array" ref="U3236">_xlfn.IFS(Data_set[[#This Row],[Income (in K/year)]]&lt;50,"&lt;50K",Data_set[[#This Row],[Income (in K/year)]]&lt;75,"50K-75K",Data_set[[#This Row],[Income (in K/year)]]&lt;100,"75K-100K",Data_set[[#This Row],[Income (in K/year)]]&lt;150,"100K-150K",TRUE,"&gt;150K")</f>
        <v>75K-100K</v>
      </c>
    </row>
    <row r="3237" spans="1:21" hidden="1" x14ac:dyDescent="0.3">
      <c r="A3237">
        <v>3968</v>
      </c>
      <c r="B3237">
        <v>40</v>
      </c>
      <c r="C3237">
        <v>15</v>
      </c>
      <c r="D3237">
        <v>22</v>
      </c>
      <c r="E3237" t="s">
        <v>18</v>
      </c>
      <c r="F3237">
        <v>94306</v>
      </c>
      <c r="G3237">
        <v>1</v>
      </c>
      <c r="H3237">
        <v>0.6</v>
      </c>
      <c r="I3237" t="s">
        <v>19</v>
      </c>
      <c r="J3237">
        <v>0</v>
      </c>
      <c r="K3237" t="s">
        <v>16</v>
      </c>
      <c r="L3237" t="s">
        <v>16</v>
      </c>
      <c r="M3237" t="s">
        <v>16</v>
      </c>
      <c r="N3237" t="s">
        <v>17</v>
      </c>
      <c r="O3237" t="s">
        <v>16</v>
      </c>
      <c r="P3237" t="str" cm="1">
        <f t="array" ref="P3237">_xlfn.IFS(Data_set[[#This Row],[Age (in years)]]&lt;=30,"&lt;30",Data_set[[#This Row],[Age (in years)]]&lt;=40,"30-40",Data_set[[#This Row],[Age (in years)]]&lt;=50,"40-50",Data_set[[#This Row],[Age (in years)]]&lt;=60,"50-60",Data_set[[#This Row],[Age (in years)]]&gt;60,"&gt;60")</f>
        <v>30-40</v>
      </c>
      <c r="Q3237" t="str" cm="1">
        <f t="array" ref="Q3237">_xlfn.IFS(Data_set[[#This Row],[Experience (in years)]]&lt;=5,"0-5",Data_set[[#This Row],[Experience (in years)]]&lt;=10,"6-10",Data_set[[#This Row],[Experience (in years)]]&lt;=20,"11-20",Data_set[[#This Row],[Experience (in years)]]&lt;=30,"21-30",Data_set[[#This Row],[Experience (in years)]]&lt;=40,"31-40",TRUE,"40+")</f>
        <v>11-20</v>
      </c>
      <c r="R3237" t="str" cm="1">
        <f t="array" ref="R3237">_xlfn.IFS(Data_set[[#This Row],[Mortgage]]=0,"0",Data_set[[#This Row],[Mortgage]]&lt;=100,"1-100",Data_set[[#This Row],[Mortgage]]&lt;=200,"101-200",Data_set[[#This Row],[Mortgage]]&lt;=300,"201-300",Data_set[[#This Row],[Mortgage]]&lt;=400,"301-400",TRUE,"400+")</f>
        <v>0</v>
      </c>
      <c r="S3237" t="str" cm="1">
        <f t="array" ref="S3237">_xlfn.IFS(Data_set[[#This Row],[CCAvg]]&lt;=2,"0-2",Data_set[[#This Row],[CCAvg]]&lt;=5,"3-5",Data_set[[#This Row],[CCAvg]]&lt;=8,"6-8",TRUE,"8+")</f>
        <v>0-2</v>
      </c>
      <c r="T3237">
        <f>IF(Data_set[[#This Row],[Personal Loan]]="Yes",1,0)</f>
        <v>0</v>
      </c>
      <c r="U3237" t="str" cm="1">
        <f t="array" ref="U3237">_xlfn.IFS(Data_set[[#This Row],[Income (in K/year)]]&lt;50,"&lt;50K",Data_set[[#This Row],[Income (in K/year)]]&lt;75,"50K-75K",Data_set[[#This Row],[Income (in K/year)]]&lt;100,"75K-100K",Data_set[[#This Row],[Income (in K/year)]]&lt;150,"100K-150K",TRUE,"&gt;150K")</f>
        <v>&lt;50K</v>
      </c>
    </row>
    <row r="3238" spans="1:21" hidden="1" x14ac:dyDescent="0.3">
      <c r="A3238">
        <v>4022</v>
      </c>
      <c r="B3238">
        <v>40</v>
      </c>
      <c r="C3238">
        <v>14</v>
      </c>
      <c r="D3238">
        <v>42</v>
      </c>
      <c r="E3238" t="s">
        <v>18</v>
      </c>
      <c r="F3238">
        <v>90638</v>
      </c>
      <c r="G3238">
        <v>2</v>
      </c>
      <c r="H3238">
        <v>0.3</v>
      </c>
      <c r="I3238" t="s">
        <v>15</v>
      </c>
      <c r="J3238">
        <v>106</v>
      </c>
      <c r="K3238" t="s">
        <v>16</v>
      </c>
      <c r="L3238" t="s">
        <v>16</v>
      </c>
      <c r="M3238" t="s">
        <v>16</v>
      </c>
      <c r="N3238" t="s">
        <v>16</v>
      </c>
      <c r="O3238" t="s">
        <v>17</v>
      </c>
      <c r="P3238" t="str" cm="1">
        <f t="array" ref="P3238">_xlfn.IFS(Data_set[[#This Row],[Age (in years)]]&lt;=30,"&lt;30",Data_set[[#This Row],[Age (in years)]]&lt;=40,"30-40",Data_set[[#This Row],[Age (in years)]]&lt;=50,"40-50",Data_set[[#This Row],[Age (in years)]]&lt;=60,"50-60",Data_set[[#This Row],[Age (in years)]]&gt;60,"&gt;60")</f>
        <v>30-40</v>
      </c>
      <c r="Q3238" t="str" cm="1">
        <f t="array" ref="Q3238">_xlfn.IFS(Data_set[[#This Row],[Experience (in years)]]&lt;=5,"0-5",Data_set[[#This Row],[Experience (in years)]]&lt;=10,"6-10",Data_set[[#This Row],[Experience (in years)]]&lt;=20,"11-20",Data_set[[#This Row],[Experience (in years)]]&lt;=30,"21-30",Data_set[[#This Row],[Experience (in years)]]&lt;=40,"31-40",TRUE,"40+")</f>
        <v>11-20</v>
      </c>
      <c r="R3238" t="str" cm="1">
        <f t="array" ref="R3238">_xlfn.IFS(Data_set[[#This Row],[Mortgage]]=0,"0",Data_set[[#This Row],[Mortgage]]&lt;=100,"1-100",Data_set[[#This Row],[Mortgage]]&lt;=200,"101-200",Data_set[[#This Row],[Mortgage]]&lt;=300,"201-300",Data_set[[#This Row],[Mortgage]]&lt;=400,"301-400",TRUE,"400+")</f>
        <v>101-200</v>
      </c>
      <c r="S3238" t="str" cm="1">
        <f t="array" ref="S3238">_xlfn.IFS(Data_set[[#This Row],[CCAvg]]&lt;=2,"0-2",Data_set[[#This Row],[CCAvg]]&lt;=5,"3-5",Data_set[[#This Row],[CCAvg]]&lt;=8,"6-8",TRUE,"8+")</f>
        <v>0-2</v>
      </c>
      <c r="T3238">
        <f>IF(Data_set[[#This Row],[Personal Loan]]="Yes",1,0)</f>
        <v>0</v>
      </c>
      <c r="U3238" t="str" cm="1">
        <f t="array" ref="U3238">_xlfn.IFS(Data_set[[#This Row],[Income (in K/year)]]&lt;50,"&lt;50K",Data_set[[#This Row],[Income (in K/year)]]&lt;75,"50K-75K",Data_set[[#This Row],[Income (in K/year)]]&lt;100,"75K-100K",Data_set[[#This Row],[Income (in K/year)]]&lt;150,"100K-150K",TRUE,"&gt;150K")</f>
        <v>&lt;50K</v>
      </c>
    </row>
    <row r="3239" spans="1:21" hidden="1" x14ac:dyDescent="0.3">
      <c r="A3239">
        <v>4093</v>
      </c>
      <c r="B3239">
        <v>40</v>
      </c>
      <c r="C3239">
        <v>15</v>
      </c>
      <c r="D3239">
        <v>171</v>
      </c>
      <c r="E3239" t="s">
        <v>14</v>
      </c>
      <c r="F3239">
        <v>94539</v>
      </c>
      <c r="G3239">
        <v>2</v>
      </c>
      <c r="H3239">
        <v>3.3</v>
      </c>
      <c r="I3239" t="s">
        <v>15</v>
      </c>
      <c r="J3239">
        <v>0</v>
      </c>
      <c r="K3239" t="s">
        <v>16</v>
      </c>
      <c r="L3239" t="s">
        <v>16</v>
      </c>
      <c r="M3239" t="s">
        <v>16</v>
      </c>
      <c r="N3239" t="s">
        <v>17</v>
      </c>
      <c r="O3239" t="s">
        <v>16</v>
      </c>
      <c r="P3239" t="str" cm="1">
        <f t="array" ref="P3239">_xlfn.IFS(Data_set[[#This Row],[Age (in years)]]&lt;=30,"&lt;30",Data_set[[#This Row],[Age (in years)]]&lt;=40,"30-40",Data_set[[#This Row],[Age (in years)]]&lt;=50,"40-50",Data_set[[#This Row],[Age (in years)]]&lt;=60,"50-60",Data_set[[#This Row],[Age (in years)]]&gt;60,"&gt;60")</f>
        <v>30-40</v>
      </c>
      <c r="Q3239" t="str" cm="1">
        <f t="array" ref="Q3239">_xlfn.IFS(Data_set[[#This Row],[Experience (in years)]]&lt;=5,"0-5",Data_set[[#This Row],[Experience (in years)]]&lt;=10,"6-10",Data_set[[#This Row],[Experience (in years)]]&lt;=20,"11-20",Data_set[[#This Row],[Experience (in years)]]&lt;=30,"21-30",Data_set[[#This Row],[Experience (in years)]]&lt;=40,"31-40",TRUE,"40+")</f>
        <v>11-20</v>
      </c>
      <c r="R3239" t="str" cm="1">
        <f t="array" ref="R3239">_xlfn.IFS(Data_set[[#This Row],[Mortgage]]=0,"0",Data_set[[#This Row],[Mortgage]]&lt;=100,"1-100",Data_set[[#This Row],[Mortgage]]&lt;=200,"101-200",Data_set[[#This Row],[Mortgage]]&lt;=300,"201-300",Data_set[[#This Row],[Mortgage]]&lt;=400,"301-400",TRUE,"400+")</f>
        <v>0</v>
      </c>
      <c r="S3239" t="str" cm="1">
        <f t="array" ref="S3239">_xlfn.IFS(Data_set[[#This Row],[CCAvg]]&lt;=2,"0-2",Data_set[[#This Row],[CCAvg]]&lt;=5,"3-5",Data_set[[#This Row],[CCAvg]]&lt;=8,"6-8",TRUE,"8+")</f>
        <v>3-5</v>
      </c>
      <c r="T3239">
        <f>IF(Data_set[[#This Row],[Personal Loan]]="Yes",1,0)</f>
        <v>0</v>
      </c>
      <c r="U3239" t="str" cm="1">
        <f t="array" ref="U3239">_xlfn.IFS(Data_set[[#This Row],[Income (in K/year)]]&lt;50,"&lt;50K",Data_set[[#This Row],[Income (in K/year)]]&lt;75,"50K-75K",Data_set[[#This Row],[Income (in K/year)]]&lt;100,"75K-100K",Data_set[[#This Row],[Income (in K/year)]]&lt;150,"100K-150K",TRUE,"&gt;150K")</f>
        <v>&gt;150K</v>
      </c>
    </row>
    <row r="3240" spans="1:21" hidden="1" x14ac:dyDescent="0.3">
      <c r="A3240">
        <v>4119</v>
      </c>
      <c r="B3240">
        <v>40</v>
      </c>
      <c r="C3240">
        <v>16</v>
      </c>
      <c r="D3240">
        <v>34</v>
      </c>
      <c r="E3240" t="s">
        <v>18</v>
      </c>
      <c r="F3240">
        <v>93561</v>
      </c>
      <c r="G3240">
        <v>1</v>
      </c>
      <c r="H3240">
        <v>0.7</v>
      </c>
      <c r="I3240" t="s">
        <v>15</v>
      </c>
      <c r="J3240">
        <v>0</v>
      </c>
      <c r="K3240" t="s">
        <v>16</v>
      </c>
      <c r="L3240" t="s">
        <v>16</v>
      </c>
      <c r="M3240" t="s">
        <v>16</v>
      </c>
      <c r="N3240" t="s">
        <v>17</v>
      </c>
      <c r="O3240" t="s">
        <v>17</v>
      </c>
      <c r="P3240" t="str" cm="1">
        <f t="array" ref="P3240">_xlfn.IFS(Data_set[[#This Row],[Age (in years)]]&lt;=30,"&lt;30",Data_set[[#This Row],[Age (in years)]]&lt;=40,"30-40",Data_set[[#This Row],[Age (in years)]]&lt;=50,"40-50",Data_set[[#This Row],[Age (in years)]]&lt;=60,"50-60",Data_set[[#This Row],[Age (in years)]]&gt;60,"&gt;60")</f>
        <v>30-40</v>
      </c>
      <c r="Q3240" t="str" cm="1">
        <f t="array" ref="Q3240">_xlfn.IFS(Data_set[[#This Row],[Experience (in years)]]&lt;=5,"0-5",Data_set[[#This Row],[Experience (in years)]]&lt;=10,"6-10",Data_set[[#This Row],[Experience (in years)]]&lt;=20,"11-20",Data_set[[#This Row],[Experience (in years)]]&lt;=30,"21-30",Data_set[[#This Row],[Experience (in years)]]&lt;=40,"31-40",TRUE,"40+")</f>
        <v>11-20</v>
      </c>
      <c r="R3240" t="str" cm="1">
        <f t="array" ref="R3240">_xlfn.IFS(Data_set[[#This Row],[Mortgage]]=0,"0",Data_set[[#This Row],[Mortgage]]&lt;=100,"1-100",Data_set[[#This Row],[Mortgage]]&lt;=200,"101-200",Data_set[[#This Row],[Mortgage]]&lt;=300,"201-300",Data_set[[#This Row],[Mortgage]]&lt;=400,"301-400",TRUE,"400+")</f>
        <v>0</v>
      </c>
      <c r="S3240" t="str" cm="1">
        <f t="array" ref="S3240">_xlfn.IFS(Data_set[[#This Row],[CCAvg]]&lt;=2,"0-2",Data_set[[#This Row],[CCAvg]]&lt;=5,"3-5",Data_set[[#This Row],[CCAvg]]&lt;=8,"6-8",TRUE,"8+")</f>
        <v>0-2</v>
      </c>
      <c r="T3240">
        <f>IF(Data_set[[#This Row],[Personal Loan]]="Yes",1,0)</f>
        <v>0</v>
      </c>
      <c r="U3240" t="str" cm="1">
        <f t="array" ref="U3240">_xlfn.IFS(Data_set[[#This Row],[Income (in K/year)]]&lt;50,"&lt;50K",Data_set[[#This Row],[Income (in K/year)]]&lt;75,"50K-75K",Data_set[[#This Row],[Income (in K/year)]]&lt;100,"75K-100K",Data_set[[#This Row],[Income (in K/year)]]&lt;150,"100K-150K",TRUE,"&gt;150K")</f>
        <v>&lt;50K</v>
      </c>
    </row>
    <row r="3241" spans="1:21" hidden="1" x14ac:dyDescent="0.3">
      <c r="A3241">
        <v>4175</v>
      </c>
      <c r="B3241">
        <v>40</v>
      </c>
      <c r="C3241">
        <v>14</v>
      </c>
      <c r="D3241">
        <v>59</v>
      </c>
      <c r="E3241" t="s">
        <v>21</v>
      </c>
      <c r="F3241">
        <v>91335</v>
      </c>
      <c r="G3241">
        <v>3</v>
      </c>
      <c r="H3241">
        <v>0.5</v>
      </c>
      <c r="I3241" t="s">
        <v>19</v>
      </c>
      <c r="J3241">
        <v>0</v>
      </c>
      <c r="K3241" t="s">
        <v>16</v>
      </c>
      <c r="L3241" t="s">
        <v>16</v>
      </c>
      <c r="M3241" t="s">
        <v>16</v>
      </c>
      <c r="N3241" t="s">
        <v>17</v>
      </c>
      <c r="O3241" t="s">
        <v>16</v>
      </c>
      <c r="P3241" t="str" cm="1">
        <f t="array" ref="P3241">_xlfn.IFS(Data_set[[#This Row],[Age (in years)]]&lt;=30,"&lt;30",Data_set[[#This Row],[Age (in years)]]&lt;=40,"30-40",Data_set[[#This Row],[Age (in years)]]&lt;=50,"40-50",Data_set[[#This Row],[Age (in years)]]&lt;=60,"50-60",Data_set[[#This Row],[Age (in years)]]&gt;60,"&gt;60")</f>
        <v>30-40</v>
      </c>
      <c r="Q3241" t="str" cm="1">
        <f t="array" ref="Q3241">_xlfn.IFS(Data_set[[#This Row],[Experience (in years)]]&lt;=5,"0-5",Data_set[[#This Row],[Experience (in years)]]&lt;=10,"6-10",Data_set[[#This Row],[Experience (in years)]]&lt;=20,"11-20",Data_set[[#This Row],[Experience (in years)]]&lt;=30,"21-30",Data_set[[#This Row],[Experience (in years)]]&lt;=40,"31-40",TRUE,"40+")</f>
        <v>11-20</v>
      </c>
      <c r="R3241" t="str" cm="1">
        <f t="array" ref="R3241">_xlfn.IFS(Data_set[[#This Row],[Mortgage]]=0,"0",Data_set[[#This Row],[Mortgage]]&lt;=100,"1-100",Data_set[[#This Row],[Mortgage]]&lt;=200,"101-200",Data_set[[#This Row],[Mortgage]]&lt;=300,"201-300",Data_set[[#This Row],[Mortgage]]&lt;=400,"301-400",TRUE,"400+")</f>
        <v>0</v>
      </c>
      <c r="S3241" t="str" cm="1">
        <f t="array" ref="S3241">_xlfn.IFS(Data_set[[#This Row],[CCAvg]]&lt;=2,"0-2",Data_set[[#This Row],[CCAvg]]&lt;=5,"3-5",Data_set[[#This Row],[CCAvg]]&lt;=8,"6-8",TRUE,"8+")</f>
        <v>0-2</v>
      </c>
      <c r="T3241">
        <f>IF(Data_set[[#This Row],[Personal Loan]]="Yes",1,0)</f>
        <v>0</v>
      </c>
      <c r="U3241" t="str" cm="1">
        <f t="array" ref="U3241">_xlfn.IFS(Data_set[[#This Row],[Income (in K/year)]]&lt;50,"&lt;50K",Data_set[[#This Row],[Income (in K/year)]]&lt;75,"50K-75K",Data_set[[#This Row],[Income (in K/year)]]&lt;100,"75K-100K",Data_set[[#This Row],[Income (in K/year)]]&lt;150,"100K-150K",TRUE,"&gt;150K")</f>
        <v>50K-75K</v>
      </c>
    </row>
    <row r="3242" spans="1:21" x14ac:dyDescent="0.3">
      <c r="A3242">
        <v>4191</v>
      </c>
      <c r="B3242">
        <v>40</v>
      </c>
      <c r="C3242">
        <v>16</v>
      </c>
      <c r="D3242">
        <v>89</v>
      </c>
      <c r="E3242" t="s">
        <v>21</v>
      </c>
      <c r="F3242">
        <v>95814</v>
      </c>
      <c r="G3242">
        <v>3</v>
      </c>
      <c r="H3242">
        <v>3.9</v>
      </c>
      <c r="I3242" t="s">
        <v>20</v>
      </c>
      <c r="J3242">
        <v>216</v>
      </c>
      <c r="K3242" t="s">
        <v>17</v>
      </c>
      <c r="L3242" t="s">
        <v>17</v>
      </c>
      <c r="M3242" t="s">
        <v>17</v>
      </c>
      <c r="N3242" t="s">
        <v>17</v>
      </c>
      <c r="O3242" t="s">
        <v>16</v>
      </c>
      <c r="P3242" t="str" cm="1">
        <f t="array" ref="P3242">_xlfn.IFS(Data_set[[#This Row],[Age (in years)]]&lt;=30,"&lt;30",Data_set[[#This Row],[Age (in years)]]&lt;=40,"30-40",Data_set[[#This Row],[Age (in years)]]&lt;=50,"40-50",Data_set[[#This Row],[Age (in years)]]&lt;=60,"50-60",Data_set[[#This Row],[Age (in years)]]&gt;60,"&gt;60")</f>
        <v>30-40</v>
      </c>
      <c r="Q3242" t="str" cm="1">
        <f t="array" ref="Q3242">_xlfn.IFS(Data_set[[#This Row],[Experience (in years)]]&lt;=5,"0-5",Data_set[[#This Row],[Experience (in years)]]&lt;=10,"6-10",Data_set[[#This Row],[Experience (in years)]]&lt;=20,"11-20",Data_set[[#This Row],[Experience (in years)]]&lt;=30,"21-30",Data_set[[#This Row],[Experience (in years)]]&lt;=40,"31-40",TRUE,"40+")</f>
        <v>11-20</v>
      </c>
      <c r="R3242" t="str" cm="1">
        <f t="array" ref="R3242">_xlfn.IFS(Data_set[[#This Row],[Mortgage]]=0,"0",Data_set[[#This Row],[Mortgage]]&lt;=100,"1-100",Data_set[[#This Row],[Mortgage]]&lt;=200,"101-200",Data_set[[#This Row],[Mortgage]]&lt;=300,"201-300",Data_set[[#This Row],[Mortgage]]&lt;=400,"301-400",TRUE,"400+")</f>
        <v>201-300</v>
      </c>
      <c r="S3242" t="str" cm="1">
        <f t="array" ref="S3242">_xlfn.IFS(Data_set[[#This Row],[CCAvg]]&lt;=2,"0-2",Data_set[[#This Row],[CCAvg]]&lt;=5,"3-5",Data_set[[#This Row],[CCAvg]]&lt;=8,"6-8",TRUE,"8+")</f>
        <v>3-5</v>
      </c>
      <c r="T3242">
        <f>IF(Data_set[[#This Row],[Personal Loan]]="Yes",1,0)</f>
        <v>1</v>
      </c>
      <c r="U3242" t="str" cm="1">
        <f t="array" ref="U3242">_xlfn.IFS(Data_set[[#This Row],[Income (in K/year)]]&lt;50,"&lt;50K",Data_set[[#This Row],[Income (in K/year)]]&lt;75,"50K-75K",Data_set[[#This Row],[Income (in K/year)]]&lt;100,"75K-100K",Data_set[[#This Row],[Income (in K/year)]]&lt;150,"100K-150K",TRUE,"&gt;150K")</f>
        <v>75K-100K</v>
      </c>
    </row>
    <row r="3243" spans="1:21" hidden="1" x14ac:dyDescent="0.3">
      <c r="A3243">
        <v>4205</v>
      </c>
      <c r="B3243">
        <v>40</v>
      </c>
      <c r="C3243">
        <v>16</v>
      </c>
      <c r="D3243">
        <v>61</v>
      </c>
      <c r="E3243" t="s">
        <v>21</v>
      </c>
      <c r="F3243">
        <v>91711</v>
      </c>
      <c r="G3243">
        <v>3</v>
      </c>
      <c r="H3243">
        <v>2.1</v>
      </c>
      <c r="I3243" t="s">
        <v>19</v>
      </c>
      <c r="J3243">
        <v>0</v>
      </c>
      <c r="K3243" t="s">
        <v>16</v>
      </c>
      <c r="L3243" t="s">
        <v>16</v>
      </c>
      <c r="M3243" t="s">
        <v>16</v>
      </c>
      <c r="N3243" t="s">
        <v>16</v>
      </c>
      <c r="O3243" t="s">
        <v>16</v>
      </c>
      <c r="P3243" t="str" cm="1">
        <f t="array" ref="P3243">_xlfn.IFS(Data_set[[#This Row],[Age (in years)]]&lt;=30,"&lt;30",Data_set[[#This Row],[Age (in years)]]&lt;=40,"30-40",Data_set[[#This Row],[Age (in years)]]&lt;=50,"40-50",Data_set[[#This Row],[Age (in years)]]&lt;=60,"50-60",Data_set[[#This Row],[Age (in years)]]&gt;60,"&gt;60")</f>
        <v>30-40</v>
      </c>
      <c r="Q3243" t="str" cm="1">
        <f t="array" ref="Q3243">_xlfn.IFS(Data_set[[#This Row],[Experience (in years)]]&lt;=5,"0-5",Data_set[[#This Row],[Experience (in years)]]&lt;=10,"6-10",Data_set[[#This Row],[Experience (in years)]]&lt;=20,"11-20",Data_set[[#This Row],[Experience (in years)]]&lt;=30,"21-30",Data_set[[#This Row],[Experience (in years)]]&lt;=40,"31-40",TRUE,"40+")</f>
        <v>11-20</v>
      </c>
      <c r="R3243" t="str" cm="1">
        <f t="array" ref="R3243">_xlfn.IFS(Data_set[[#This Row],[Mortgage]]=0,"0",Data_set[[#This Row],[Mortgage]]&lt;=100,"1-100",Data_set[[#This Row],[Mortgage]]&lt;=200,"101-200",Data_set[[#This Row],[Mortgage]]&lt;=300,"201-300",Data_set[[#This Row],[Mortgage]]&lt;=400,"301-400",TRUE,"400+")</f>
        <v>0</v>
      </c>
      <c r="S3243" t="str" cm="1">
        <f t="array" ref="S3243">_xlfn.IFS(Data_set[[#This Row],[CCAvg]]&lt;=2,"0-2",Data_set[[#This Row],[CCAvg]]&lt;=5,"3-5",Data_set[[#This Row],[CCAvg]]&lt;=8,"6-8",TRUE,"8+")</f>
        <v>3-5</v>
      </c>
      <c r="T3243">
        <f>IF(Data_set[[#This Row],[Personal Loan]]="Yes",1,0)</f>
        <v>0</v>
      </c>
      <c r="U3243" t="str" cm="1">
        <f t="array" ref="U3243">_xlfn.IFS(Data_set[[#This Row],[Income (in K/year)]]&lt;50,"&lt;50K",Data_set[[#This Row],[Income (in K/year)]]&lt;75,"50K-75K",Data_set[[#This Row],[Income (in K/year)]]&lt;100,"75K-100K",Data_set[[#This Row],[Income (in K/year)]]&lt;150,"100K-150K",TRUE,"&gt;150K")</f>
        <v>50K-75K</v>
      </c>
    </row>
    <row r="3244" spans="1:21" hidden="1" x14ac:dyDescent="0.3">
      <c r="A3244">
        <v>4212</v>
      </c>
      <c r="B3244">
        <v>40</v>
      </c>
      <c r="C3244">
        <v>16</v>
      </c>
      <c r="D3244">
        <v>104</v>
      </c>
      <c r="E3244" t="s">
        <v>14</v>
      </c>
      <c r="F3244">
        <v>94301</v>
      </c>
      <c r="G3244">
        <v>2</v>
      </c>
      <c r="H3244">
        <v>1.8</v>
      </c>
      <c r="I3244" t="s">
        <v>20</v>
      </c>
      <c r="J3244">
        <v>0</v>
      </c>
      <c r="K3244" t="s">
        <v>16</v>
      </c>
      <c r="L3244" t="s">
        <v>16</v>
      </c>
      <c r="M3244" t="s">
        <v>16</v>
      </c>
      <c r="N3244" t="s">
        <v>16</v>
      </c>
      <c r="O3244" t="s">
        <v>16</v>
      </c>
      <c r="P3244" t="str" cm="1">
        <f t="array" ref="P3244">_xlfn.IFS(Data_set[[#This Row],[Age (in years)]]&lt;=30,"&lt;30",Data_set[[#This Row],[Age (in years)]]&lt;=40,"30-40",Data_set[[#This Row],[Age (in years)]]&lt;=50,"40-50",Data_set[[#This Row],[Age (in years)]]&lt;=60,"50-60",Data_set[[#This Row],[Age (in years)]]&gt;60,"&gt;60")</f>
        <v>30-40</v>
      </c>
      <c r="Q3244" t="str" cm="1">
        <f t="array" ref="Q3244">_xlfn.IFS(Data_set[[#This Row],[Experience (in years)]]&lt;=5,"0-5",Data_set[[#This Row],[Experience (in years)]]&lt;=10,"6-10",Data_set[[#This Row],[Experience (in years)]]&lt;=20,"11-20",Data_set[[#This Row],[Experience (in years)]]&lt;=30,"21-30",Data_set[[#This Row],[Experience (in years)]]&lt;=40,"31-40",TRUE,"40+")</f>
        <v>11-20</v>
      </c>
      <c r="R3244" t="str" cm="1">
        <f t="array" ref="R3244">_xlfn.IFS(Data_set[[#This Row],[Mortgage]]=0,"0",Data_set[[#This Row],[Mortgage]]&lt;=100,"1-100",Data_set[[#This Row],[Mortgage]]&lt;=200,"101-200",Data_set[[#This Row],[Mortgage]]&lt;=300,"201-300",Data_set[[#This Row],[Mortgage]]&lt;=400,"301-400",TRUE,"400+")</f>
        <v>0</v>
      </c>
      <c r="S3244" t="str" cm="1">
        <f t="array" ref="S3244">_xlfn.IFS(Data_set[[#This Row],[CCAvg]]&lt;=2,"0-2",Data_set[[#This Row],[CCAvg]]&lt;=5,"3-5",Data_set[[#This Row],[CCAvg]]&lt;=8,"6-8",TRUE,"8+")</f>
        <v>0-2</v>
      </c>
      <c r="T3244">
        <f>IF(Data_set[[#This Row],[Personal Loan]]="Yes",1,0)</f>
        <v>0</v>
      </c>
      <c r="U3244" t="str" cm="1">
        <f t="array" ref="U3244">_xlfn.IFS(Data_set[[#This Row],[Income (in K/year)]]&lt;50,"&lt;50K",Data_set[[#This Row],[Income (in K/year)]]&lt;75,"50K-75K",Data_set[[#This Row],[Income (in K/year)]]&lt;100,"75K-100K",Data_set[[#This Row],[Income (in K/year)]]&lt;150,"100K-150K",TRUE,"&gt;150K")</f>
        <v>100K-150K</v>
      </c>
    </row>
    <row r="3245" spans="1:21" hidden="1" x14ac:dyDescent="0.3">
      <c r="A3245">
        <v>4278</v>
      </c>
      <c r="B3245">
        <v>40</v>
      </c>
      <c r="C3245">
        <v>16</v>
      </c>
      <c r="D3245">
        <v>138</v>
      </c>
      <c r="E3245" t="s">
        <v>14</v>
      </c>
      <c r="F3245">
        <v>92612</v>
      </c>
      <c r="G3245">
        <v>1</v>
      </c>
      <c r="H3245">
        <v>3.5</v>
      </c>
      <c r="I3245" t="s">
        <v>15</v>
      </c>
      <c r="J3245">
        <v>0</v>
      </c>
      <c r="K3245" t="s">
        <v>16</v>
      </c>
      <c r="L3245" t="s">
        <v>16</v>
      </c>
      <c r="M3245" t="s">
        <v>16</v>
      </c>
      <c r="N3245" t="s">
        <v>17</v>
      </c>
      <c r="O3245" t="s">
        <v>16</v>
      </c>
      <c r="P3245" t="str" cm="1">
        <f t="array" ref="P3245">_xlfn.IFS(Data_set[[#This Row],[Age (in years)]]&lt;=30,"&lt;30",Data_set[[#This Row],[Age (in years)]]&lt;=40,"30-40",Data_set[[#This Row],[Age (in years)]]&lt;=50,"40-50",Data_set[[#This Row],[Age (in years)]]&lt;=60,"50-60",Data_set[[#This Row],[Age (in years)]]&gt;60,"&gt;60")</f>
        <v>30-40</v>
      </c>
      <c r="Q3245" t="str" cm="1">
        <f t="array" ref="Q3245">_xlfn.IFS(Data_set[[#This Row],[Experience (in years)]]&lt;=5,"0-5",Data_set[[#This Row],[Experience (in years)]]&lt;=10,"6-10",Data_set[[#This Row],[Experience (in years)]]&lt;=20,"11-20",Data_set[[#This Row],[Experience (in years)]]&lt;=30,"21-30",Data_set[[#This Row],[Experience (in years)]]&lt;=40,"31-40",TRUE,"40+")</f>
        <v>11-20</v>
      </c>
      <c r="R3245" t="str" cm="1">
        <f t="array" ref="R3245">_xlfn.IFS(Data_set[[#This Row],[Mortgage]]=0,"0",Data_set[[#This Row],[Mortgage]]&lt;=100,"1-100",Data_set[[#This Row],[Mortgage]]&lt;=200,"101-200",Data_set[[#This Row],[Mortgage]]&lt;=300,"201-300",Data_set[[#This Row],[Mortgage]]&lt;=400,"301-400",TRUE,"400+")</f>
        <v>0</v>
      </c>
      <c r="S3245" t="str" cm="1">
        <f t="array" ref="S3245">_xlfn.IFS(Data_set[[#This Row],[CCAvg]]&lt;=2,"0-2",Data_set[[#This Row],[CCAvg]]&lt;=5,"3-5",Data_set[[#This Row],[CCAvg]]&lt;=8,"6-8",TRUE,"8+")</f>
        <v>3-5</v>
      </c>
      <c r="T3245">
        <f>IF(Data_set[[#This Row],[Personal Loan]]="Yes",1,0)</f>
        <v>0</v>
      </c>
      <c r="U3245" t="str" cm="1">
        <f t="array" ref="U3245">_xlfn.IFS(Data_set[[#This Row],[Income (in K/year)]]&lt;50,"&lt;50K",Data_set[[#This Row],[Income (in K/year)]]&lt;75,"50K-75K",Data_set[[#This Row],[Income (in K/year)]]&lt;100,"75K-100K",Data_set[[#This Row],[Income (in K/year)]]&lt;150,"100K-150K",TRUE,"&gt;150K")</f>
        <v>100K-150K</v>
      </c>
    </row>
    <row r="3246" spans="1:21" hidden="1" x14ac:dyDescent="0.3">
      <c r="A3246">
        <v>4321</v>
      </c>
      <c r="B3246">
        <v>40</v>
      </c>
      <c r="C3246">
        <v>15</v>
      </c>
      <c r="D3246">
        <v>143</v>
      </c>
      <c r="E3246" t="s">
        <v>14</v>
      </c>
      <c r="F3246">
        <v>94801</v>
      </c>
      <c r="G3246">
        <v>1</v>
      </c>
      <c r="H3246">
        <v>4.0999999999999996</v>
      </c>
      <c r="I3246" t="s">
        <v>15</v>
      </c>
      <c r="J3246">
        <v>0</v>
      </c>
      <c r="K3246" t="s">
        <v>16</v>
      </c>
      <c r="L3246" t="s">
        <v>16</v>
      </c>
      <c r="M3246" t="s">
        <v>16</v>
      </c>
      <c r="N3246" t="s">
        <v>17</v>
      </c>
      <c r="O3246" t="s">
        <v>16</v>
      </c>
      <c r="P3246" t="str" cm="1">
        <f t="array" ref="P3246">_xlfn.IFS(Data_set[[#This Row],[Age (in years)]]&lt;=30,"&lt;30",Data_set[[#This Row],[Age (in years)]]&lt;=40,"30-40",Data_set[[#This Row],[Age (in years)]]&lt;=50,"40-50",Data_set[[#This Row],[Age (in years)]]&lt;=60,"50-60",Data_set[[#This Row],[Age (in years)]]&gt;60,"&gt;60")</f>
        <v>30-40</v>
      </c>
      <c r="Q3246" t="str" cm="1">
        <f t="array" ref="Q3246">_xlfn.IFS(Data_set[[#This Row],[Experience (in years)]]&lt;=5,"0-5",Data_set[[#This Row],[Experience (in years)]]&lt;=10,"6-10",Data_set[[#This Row],[Experience (in years)]]&lt;=20,"11-20",Data_set[[#This Row],[Experience (in years)]]&lt;=30,"21-30",Data_set[[#This Row],[Experience (in years)]]&lt;=40,"31-40",TRUE,"40+")</f>
        <v>11-20</v>
      </c>
      <c r="R3246" t="str" cm="1">
        <f t="array" ref="R3246">_xlfn.IFS(Data_set[[#This Row],[Mortgage]]=0,"0",Data_set[[#This Row],[Mortgage]]&lt;=100,"1-100",Data_set[[#This Row],[Mortgage]]&lt;=200,"101-200",Data_set[[#This Row],[Mortgage]]&lt;=300,"201-300",Data_set[[#This Row],[Mortgage]]&lt;=400,"301-400",TRUE,"400+")</f>
        <v>0</v>
      </c>
      <c r="S3246" t="str" cm="1">
        <f t="array" ref="S3246">_xlfn.IFS(Data_set[[#This Row],[CCAvg]]&lt;=2,"0-2",Data_set[[#This Row],[CCAvg]]&lt;=5,"3-5",Data_set[[#This Row],[CCAvg]]&lt;=8,"6-8",TRUE,"8+")</f>
        <v>3-5</v>
      </c>
      <c r="T3246">
        <f>IF(Data_set[[#This Row],[Personal Loan]]="Yes",1,0)</f>
        <v>0</v>
      </c>
      <c r="U3246" t="str" cm="1">
        <f t="array" ref="U3246">_xlfn.IFS(Data_set[[#This Row],[Income (in K/year)]]&lt;50,"&lt;50K",Data_set[[#This Row],[Income (in K/year)]]&lt;75,"50K-75K",Data_set[[#This Row],[Income (in K/year)]]&lt;100,"75K-100K",Data_set[[#This Row],[Income (in K/year)]]&lt;150,"100K-150K",TRUE,"&gt;150K")</f>
        <v>100K-150K</v>
      </c>
    </row>
    <row r="3247" spans="1:21" hidden="1" x14ac:dyDescent="0.3">
      <c r="A3247">
        <v>4353</v>
      </c>
      <c r="B3247">
        <v>40</v>
      </c>
      <c r="C3247">
        <v>16</v>
      </c>
      <c r="D3247">
        <v>59</v>
      </c>
      <c r="E3247" t="s">
        <v>21</v>
      </c>
      <c r="F3247">
        <v>94305</v>
      </c>
      <c r="G3247">
        <v>4</v>
      </c>
      <c r="H3247">
        <v>2.67</v>
      </c>
      <c r="I3247" t="s">
        <v>15</v>
      </c>
      <c r="J3247">
        <v>0</v>
      </c>
      <c r="K3247" t="s">
        <v>16</v>
      </c>
      <c r="L3247" t="s">
        <v>16</v>
      </c>
      <c r="M3247" t="s">
        <v>16</v>
      </c>
      <c r="N3247" t="s">
        <v>17</v>
      </c>
      <c r="O3247" t="s">
        <v>16</v>
      </c>
      <c r="P3247" t="str" cm="1">
        <f t="array" ref="P3247">_xlfn.IFS(Data_set[[#This Row],[Age (in years)]]&lt;=30,"&lt;30",Data_set[[#This Row],[Age (in years)]]&lt;=40,"30-40",Data_set[[#This Row],[Age (in years)]]&lt;=50,"40-50",Data_set[[#This Row],[Age (in years)]]&lt;=60,"50-60",Data_set[[#This Row],[Age (in years)]]&gt;60,"&gt;60")</f>
        <v>30-40</v>
      </c>
      <c r="Q3247" t="str" cm="1">
        <f t="array" ref="Q3247">_xlfn.IFS(Data_set[[#This Row],[Experience (in years)]]&lt;=5,"0-5",Data_set[[#This Row],[Experience (in years)]]&lt;=10,"6-10",Data_set[[#This Row],[Experience (in years)]]&lt;=20,"11-20",Data_set[[#This Row],[Experience (in years)]]&lt;=30,"21-30",Data_set[[#This Row],[Experience (in years)]]&lt;=40,"31-40",TRUE,"40+")</f>
        <v>11-20</v>
      </c>
      <c r="R3247" t="str" cm="1">
        <f t="array" ref="R3247">_xlfn.IFS(Data_set[[#This Row],[Mortgage]]=0,"0",Data_set[[#This Row],[Mortgage]]&lt;=100,"1-100",Data_set[[#This Row],[Mortgage]]&lt;=200,"101-200",Data_set[[#This Row],[Mortgage]]&lt;=300,"201-300",Data_set[[#This Row],[Mortgage]]&lt;=400,"301-400",TRUE,"400+")</f>
        <v>0</v>
      </c>
      <c r="S3247" t="str" cm="1">
        <f t="array" ref="S3247">_xlfn.IFS(Data_set[[#This Row],[CCAvg]]&lt;=2,"0-2",Data_set[[#This Row],[CCAvg]]&lt;=5,"3-5",Data_set[[#This Row],[CCAvg]]&lt;=8,"6-8",TRUE,"8+")</f>
        <v>3-5</v>
      </c>
      <c r="T3247">
        <f>IF(Data_set[[#This Row],[Personal Loan]]="Yes",1,0)</f>
        <v>0</v>
      </c>
      <c r="U3247" t="str" cm="1">
        <f t="array" ref="U3247">_xlfn.IFS(Data_set[[#This Row],[Income (in K/year)]]&lt;50,"&lt;50K",Data_set[[#This Row],[Income (in K/year)]]&lt;75,"50K-75K",Data_set[[#This Row],[Income (in K/year)]]&lt;100,"75K-100K",Data_set[[#This Row],[Income (in K/year)]]&lt;150,"100K-150K",TRUE,"&gt;150K")</f>
        <v>50K-75K</v>
      </c>
    </row>
    <row r="3248" spans="1:21" x14ac:dyDescent="0.3">
      <c r="A3248">
        <v>4355</v>
      </c>
      <c r="B3248">
        <v>40</v>
      </c>
      <c r="C3248">
        <v>16</v>
      </c>
      <c r="D3248">
        <v>140</v>
      </c>
      <c r="E3248" t="s">
        <v>14</v>
      </c>
      <c r="F3248">
        <v>93940</v>
      </c>
      <c r="G3248">
        <v>3</v>
      </c>
      <c r="H3248">
        <v>5.6</v>
      </c>
      <c r="I3248" t="s">
        <v>15</v>
      </c>
      <c r="J3248">
        <v>0</v>
      </c>
      <c r="K3248" t="s">
        <v>17</v>
      </c>
      <c r="L3248" t="s">
        <v>16</v>
      </c>
      <c r="M3248" t="s">
        <v>16</v>
      </c>
      <c r="N3248" t="s">
        <v>16</v>
      </c>
      <c r="O3248" t="s">
        <v>16</v>
      </c>
      <c r="P3248" t="str" cm="1">
        <f t="array" ref="P3248">_xlfn.IFS(Data_set[[#This Row],[Age (in years)]]&lt;=30,"&lt;30",Data_set[[#This Row],[Age (in years)]]&lt;=40,"30-40",Data_set[[#This Row],[Age (in years)]]&lt;=50,"40-50",Data_set[[#This Row],[Age (in years)]]&lt;=60,"50-60",Data_set[[#This Row],[Age (in years)]]&gt;60,"&gt;60")</f>
        <v>30-40</v>
      </c>
      <c r="Q3248" t="str" cm="1">
        <f t="array" ref="Q3248">_xlfn.IFS(Data_set[[#This Row],[Experience (in years)]]&lt;=5,"0-5",Data_set[[#This Row],[Experience (in years)]]&lt;=10,"6-10",Data_set[[#This Row],[Experience (in years)]]&lt;=20,"11-20",Data_set[[#This Row],[Experience (in years)]]&lt;=30,"21-30",Data_set[[#This Row],[Experience (in years)]]&lt;=40,"31-40",TRUE,"40+")</f>
        <v>11-20</v>
      </c>
      <c r="R3248" t="str" cm="1">
        <f t="array" ref="R3248">_xlfn.IFS(Data_set[[#This Row],[Mortgage]]=0,"0",Data_set[[#This Row],[Mortgage]]&lt;=100,"1-100",Data_set[[#This Row],[Mortgage]]&lt;=200,"101-200",Data_set[[#This Row],[Mortgage]]&lt;=300,"201-300",Data_set[[#This Row],[Mortgage]]&lt;=400,"301-400",TRUE,"400+")</f>
        <v>0</v>
      </c>
      <c r="S3248" t="str" cm="1">
        <f t="array" ref="S3248">_xlfn.IFS(Data_set[[#This Row],[CCAvg]]&lt;=2,"0-2",Data_set[[#This Row],[CCAvg]]&lt;=5,"3-5",Data_set[[#This Row],[CCAvg]]&lt;=8,"6-8",TRUE,"8+")</f>
        <v>6-8</v>
      </c>
      <c r="T3248">
        <f>IF(Data_set[[#This Row],[Personal Loan]]="Yes",1,0)</f>
        <v>1</v>
      </c>
      <c r="U3248" t="str" cm="1">
        <f t="array" ref="U3248">_xlfn.IFS(Data_set[[#This Row],[Income (in K/year)]]&lt;50,"&lt;50K",Data_set[[#This Row],[Income (in K/year)]]&lt;75,"50K-75K",Data_set[[#This Row],[Income (in K/year)]]&lt;100,"75K-100K",Data_set[[#This Row],[Income (in K/year)]]&lt;150,"100K-150K",TRUE,"&gt;150K")</f>
        <v>100K-150K</v>
      </c>
    </row>
    <row r="3249" spans="1:21" hidden="1" x14ac:dyDescent="0.3">
      <c r="A3249">
        <v>4356</v>
      </c>
      <c r="B3249">
        <v>40</v>
      </c>
      <c r="C3249">
        <v>10</v>
      </c>
      <c r="D3249">
        <v>29</v>
      </c>
      <c r="E3249" t="s">
        <v>18</v>
      </c>
      <c r="F3249">
        <v>94720</v>
      </c>
      <c r="G3249">
        <v>1</v>
      </c>
      <c r="H3249">
        <v>0.75</v>
      </c>
      <c r="I3249" t="s">
        <v>19</v>
      </c>
      <c r="J3249">
        <v>0</v>
      </c>
      <c r="K3249" t="s">
        <v>16</v>
      </c>
      <c r="L3249" t="s">
        <v>16</v>
      </c>
      <c r="M3249" t="s">
        <v>16</v>
      </c>
      <c r="N3249" t="s">
        <v>17</v>
      </c>
      <c r="O3249" t="s">
        <v>16</v>
      </c>
      <c r="P3249" t="str" cm="1">
        <f t="array" ref="P3249">_xlfn.IFS(Data_set[[#This Row],[Age (in years)]]&lt;=30,"&lt;30",Data_set[[#This Row],[Age (in years)]]&lt;=40,"30-40",Data_set[[#This Row],[Age (in years)]]&lt;=50,"40-50",Data_set[[#This Row],[Age (in years)]]&lt;=60,"50-60",Data_set[[#This Row],[Age (in years)]]&gt;60,"&gt;60")</f>
        <v>30-40</v>
      </c>
      <c r="Q3249" t="str" cm="1">
        <f t="array" ref="Q3249">_xlfn.IFS(Data_set[[#This Row],[Experience (in years)]]&lt;=5,"0-5",Data_set[[#This Row],[Experience (in years)]]&lt;=10,"6-10",Data_set[[#This Row],[Experience (in years)]]&lt;=20,"11-20",Data_set[[#This Row],[Experience (in years)]]&lt;=30,"21-30",Data_set[[#This Row],[Experience (in years)]]&lt;=40,"31-40",TRUE,"40+")</f>
        <v>6-10</v>
      </c>
      <c r="R3249" t="str" cm="1">
        <f t="array" ref="R3249">_xlfn.IFS(Data_set[[#This Row],[Mortgage]]=0,"0",Data_set[[#This Row],[Mortgage]]&lt;=100,"1-100",Data_set[[#This Row],[Mortgage]]&lt;=200,"101-200",Data_set[[#This Row],[Mortgage]]&lt;=300,"201-300",Data_set[[#This Row],[Mortgage]]&lt;=400,"301-400",TRUE,"400+")</f>
        <v>0</v>
      </c>
      <c r="S3249" t="str" cm="1">
        <f t="array" ref="S3249">_xlfn.IFS(Data_set[[#This Row],[CCAvg]]&lt;=2,"0-2",Data_set[[#This Row],[CCAvg]]&lt;=5,"3-5",Data_set[[#This Row],[CCAvg]]&lt;=8,"6-8",TRUE,"8+")</f>
        <v>0-2</v>
      </c>
      <c r="T3249">
        <f>IF(Data_set[[#This Row],[Personal Loan]]="Yes",1,0)</f>
        <v>0</v>
      </c>
      <c r="U3249" t="str" cm="1">
        <f t="array" ref="U3249">_xlfn.IFS(Data_set[[#This Row],[Income (in K/year)]]&lt;50,"&lt;50K",Data_set[[#This Row],[Income (in K/year)]]&lt;75,"50K-75K",Data_set[[#This Row],[Income (in K/year)]]&lt;100,"75K-100K",Data_set[[#This Row],[Income (in K/year)]]&lt;150,"100K-150K",TRUE,"&gt;150K")</f>
        <v>&lt;50K</v>
      </c>
    </row>
    <row r="3250" spans="1:21" hidden="1" x14ac:dyDescent="0.3">
      <c r="A3250">
        <v>4368</v>
      </c>
      <c r="B3250">
        <v>40</v>
      </c>
      <c r="C3250">
        <v>15</v>
      </c>
      <c r="D3250">
        <v>149</v>
      </c>
      <c r="E3250" t="s">
        <v>14</v>
      </c>
      <c r="F3250">
        <v>90250</v>
      </c>
      <c r="G3250">
        <v>2</v>
      </c>
      <c r="H3250">
        <v>3.9</v>
      </c>
      <c r="I3250" t="s">
        <v>15</v>
      </c>
      <c r="J3250">
        <v>319</v>
      </c>
      <c r="K3250" t="s">
        <v>16</v>
      </c>
      <c r="L3250" t="s">
        <v>16</v>
      </c>
      <c r="M3250" t="s">
        <v>16</v>
      </c>
      <c r="N3250" t="s">
        <v>17</v>
      </c>
      <c r="O3250" t="s">
        <v>17</v>
      </c>
      <c r="P3250" t="str" cm="1">
        <f t="array" ref="P3250">_xlfn.IFS(Data_set[[#This Row],[Age (in years)]]&lt;=30,"&lt;30",Data_set[[#This Row],[Age (in years)]]&lt;=40,"30-40",Data_set[[#This Row],[Age (in years)]]&lt;=50,"40-50",Data_set[[#This Row],[Age (in years)]]&lt;=60,"50-60",Data_set[[#This Row],[Age (in years)]]&gt;60,"&gt;60")</f>
        <v>30-40</v>
      </c>
      <c r="Q3250" t="str" cm="1">
        <f t="array" ref="Q3250">_xlfn.IFS(Data_set[[#This Row],[Experience (in years)]]&lt;=5,"0-5",Data_set[[#This Row],[Experience (in years)]]&lt;=10,"6-10",Data_set[[#This Row],[Experience (in years)]]&lt;=20,"11-20",Data_set[[#This Row],[Experience (in years)]]&lt;=30,"21-30",Data_set[[#This Row],[Experience (in years)]]&lt;=40,"31-40",TRUE,"40+")</f>
        <v>11-20</v>
      </c>
      <c r="R3250" t="str" cm="1">
        <f t="array" ref="R3250">_xlfn.IFS(Data_set[[#This Row],[Mortgage]]=0,"0",Data_set[[#This Row],[Mortgage]]&lt;=100,"1-100",Data_set[[#This Row],[Mortgage]]&lt;=200,"101-200",Data_set[[#This Row],[Mortgage]]&lt;=300,"201-300",Data_set[[#This Row],[Mortgage]]&lt;=400,"301-400",TRUE,"400+")</f>
        <v>301-400</v>
      </c>
      <c r="S3250" t="str" cm="1">
        <f t="array" ref="S3250">_xlfn.IFS(Data_set[[#This Row],[CCAvg]]&lt;=2,"0-2",Data_set[[#This Row],[CCAvg]]&lt;=5,"3-5",Data_set[[#This Row],[CCAvg]]&lt;=8,"6-8",TRUE,"8+")</f>
        <v>3-5</v>
      </c>
      <c r="T3250">
        <f>IF(Data_set[[#This Row],[Personal Loan]]="Yes",1,0)</f>
        <v>0</v>
      </c>
      <c r="U3250" t="str" cm="1">
        <f t="array" ref="U3250">_xlfn.IFS(Data_set[[#This Row],[Income (in K/year)]]&lt;50,"&lt;50K",Data_set[[#This Row],[Income (in K/year)]]&lt;75,"50K-75K",Data_set[[#This Row],[Income (in K/year)]]&lt;100,"75K-100K",Data_set[[#This Row],[Income (in K/year)]]&lt;150,"100K-150K",TRUE,"&gt;150K")</f>
        <v>100K-150K</v>
      </c>
    </row>
    <row r="3251" spans="1:21" hidden="1" x14ac:dyDescent="0.3">
      <c r="A3251">
        <v>4377</v>
      </c>
      <c r="B3251">
        <v>40</v>
      </c>
      <c r="C3251">
        <v>15</v>
      </c>
      <c r="D3251">
        <v>71</v>
      </c>
      <c r="E3251" t="s">
        <v>21</v>
      </c>
      <c r="F3251">
        <v>93950</v>
      </c>
      <c r="G3251">
        <v>3</v>
      </c>
      <c r="H3251">
        <v>3</v>
      </c>
      <c r="I3251" t="s">
        <v>15</v>
      </c>
      <c r="J3251">
        <v>272</v>
      </c>
      <c r="K3251" t="s">
        <v>16</v>
      </c>
      <c r="L3251" t="s">
        <v>16</v>
      </c>
      <c r="M3251" t="s">
        <v>16</v>
      </c>
      <c r="N3251" t="s">
        <v>17</v>
      </c>
      <c r="O3251" t="s">
        <v>16</v>
      </c>
      <c r="P3251" t="str" cm="1">
        <f t="array" ref="P3251">_xlfn.IFS(Data_set[[#This Row],[Age (in years)]]&lt;=30,"&lt;30",Data_set[[#This Row],[Age (in years)]]&lt;=40,"30-40",Data_set[[#This Row],[Age (in years)]]&lt;=50,"40-50",Data_set[[#This Row],[Age (in years)]]&lt;=60,"50-60",Data_set[[#This Row],[Age (in years)]]&gt;60,"&gt;60")</f>
        <v>30-40</v>
      </c>
      <c r="Q3251" t="str" cm="1">
        <f t="array" ref="Q3251">_xlfn.IFS(Data_set[[#This Row],[Experience (in years)]]&lt;=5,"0-5",Data_set[[#This Row],[Experience (in years)]]&lt;=10,"6-10",Data_set[[#This Row],[Experience (in years)]]&lt;=20,"11-20",Data_set[[#This Row],[Experience (in years)]]&lt;=30,"21-30",Data_set[[#This Row],[Experience (in years)]]&lt;=40,"31-40",TRUE,"40+")</f>
        <v>11-20</v>
      </c>
      <c r="R3251" t="str" cm="1">
        <f t="array" ref="R3251">_xlfn.IFS(Data_set[[#This Row],[Mortgage]]=0,"0",Data_set[[#This Row],[Mortgage]]&lt;=100,"1-100",Data_set[[#This Row],[Mortgage]]&lt;=200,"101-200",Data_set[[#This Row],[Mortgage]]&lt;=300,"201-300",Data_set[[#This Row],[Mortgage]]&lt;=400,"301-400",TRUE,"400+")</f>
        <v>201-300</v>
      </c>
      <c r="S3251" t="str" cm="1">
        <f t="array" ref="S3251">_xlfn.IFS(Data_set[[#This Row],[CCAvg]]&lt;=2,"0-2",Data_set[[#This Row],[CCAvg]]&lt;=5,"3-5",Data_set[[#This Row],[CCAvg]]&lt;=8,"6-8",TRUE,"8+")</f>
        <v>3-5</v>
      </c>
      <c r="T3251">
        <f>IF(Data_set[[#This Row],[Personal Loan]]="Yes",1,0)</f>
        <v>0</v>
      </c>
      <c r="U3251" t="str" cm="1">
        <f t="array" ref="U3251">_xlfn.IFS(Data_set[[#This Row],[Income (in K/year)]]&lt;50,"&lt;50K",Data_set[[#This Row],[Income (in K/year)]]&lt;75,"50K-75K",Data_set[[#This Row],[Income (in K/year)]]&lt;100,"75K-100K",Data_set[[#This Row],[Income (in K/year)]]&lt;150,"100K-150K",TRUE,"&gt;150K")</f>
        <v>50K-75K</v>
      </c>
    </row>
    <row r="3252" spans="1:21" hidden="1" x14ac:dyDescent="0.3">
      <c r="A3252">
        <v>4470</v>
      </c>
      <c r="B3252">
        <v>40</v>
      </c>
      <c r="C3252">
        <v>14</v>
      </c>
      <c r="D3252">
        <v>53</v>
      </c>
      <c r="E3252" t="s">
        <v>21</v>
      </c>
      <c r="F3252">
        <v>94025</v>
      </c>
      <c r="G3252">
        <v>3</v>
      </c>
      <c r="H3252">
        <v>0.5</v>
      </c>
      <c r="I3252" t="s">
        <v>19</v>
      </c>
      <c r="J3252">
        <v>0</v>
      </c>
      <c r="K3252" t="s">
        <v>16</v>
      </c>
      <c r="L3252" t="s">
        <v>17</v>
      </c>
      <c r="M3252" t="s">
        <v>17</v>
      </c>
      <c r="N3252" t="s">
        <v>17</v>
      </c>
      <c r="O3252" t="s">
        <v>17</v>
      </c>
      <c r="P3252" t="str" cm="1">
        <f t="array" ref="P3252">_xlfn.IFS(Data_set[[#This Row],[Age (in years)]]&lt;=30,"&lt;30",Data_set[[#This Row],[Age (in years)]]&lt;=40,"30-40",Data_set[[#This Row],[Age (in years)]]&lt;=50,"40-50",Data_set[[#This Row],[Age (in years)]]&lt;=60,"50-60",Data_set[[#This Row],[Age (in years)]]&gt;60,"&gt;60")</f>
        <v>30-40</v>
      </c>
      <c r="Q3252" t="str" cm="1">
        <f t="array" ref="Q3252">_xlfn.IFS(Data_set[[#This Row],[Experience (in years)]]&lt;=5,"0-5",Data_set[[#This Row],[Experience (in years)]]&lt;=10,"6-10",Data_set[[#This Row],[Experience (in years)]]&lt;=20,"11-20",Data_set[[#This Row],[Experience (in years)]]&lt;=30,"21-30",Data_set[[#This Row],[Experience (in years)]]&lt;=40,"31-40",TRUE,"40+")</f>
        <v>11-20</v>
      </c>
      <c r="R3252" t="str" cm="1">
        <f t="array" ref="R3252">_xlfn.IFS(Data_set[[#This Row],[Mortgage]]=0,"0",Data_set[[#This Row],[Mortgage]]&lt;=100,"1-100",Data_set[[#This Row],[Mortgage]]&lt;=200,"101-200",Data_set[[#This Row],[Mortgage]]&lt;=300,"201-300",Data_set[[#This Row],[Mortgage]]&lt;=400,"301-400",TRUE,"400+")</f>
        <v>0</v>
      </c>
      <c r="S3252" t="str" cm="1">
        <f t="array" ref="S3252">_xlfn.IFS(Data_set[[#This Row],[CCAvg]]&lt;=2,"0-2",Data_set[[#This Row],[CCAvg]]&lt;=5,"3-5",Data_set[[#This Row],[CCAvg]]&lt;=8,"6-8",TRUE,"8+")</f>
        <v>0-2</v>
      </c>
      <c r="T3252">
        <f>IF(Data_set[[#This Row],[Personal Loan]]="Yes",1,0)</f>
        <v>0</v>
      </c>
      <c r="U3252" t="str" cm="1">
        <f t="array" ref="U3252">_xlfn.IFS(Data_set[[#This Row],[Income (in K/year)]]&lt;50,"&lt;50K",Data_set[[#This Row],[Income (in K/year)]]&lt;75,"50K-75K",Data_set[[#This Row],[Income (in K/year)]]&lt;100,"75K-100K",Data_set[[#This Row],[Income (in K/year)]]&lt;150,"100K-150K",TRUE,"&gt;150K")</f>
        <v>50K-75K</v>
      </c>
    </row>
    <row r="3253" spans="1:21" hidden="1" x14ac:dyDescent="0.3">
      <c r="A3253">
        <v>4483</v>
      </c>
      <c r="B3253">
        <v>40</v>
      </c>
      <c r="C3253">
        <v>14</v>
      </c>
      <c r="D3253">
        <v>28</v>
      </c>
      <c r="E3253" t="s">
        <v>18</v>
      </c>
      <c r="F3253">
        <v>90404</v>
      </c>
      <c r="G3253">
        <v>2</v>
      </c>
      <c r="H3253">
        <v>0.8</v>
      </c>
      <c r="I3253" t="s">
        <v>19</v>
      </c>
      <c r="J3253">
        <v>0</v>
      </c>
      <c r="K3253" t="s">
        <v>16</v>
      </c>
      <c r="L3253" t="s">
        <v>16</v>
      </c>
      <c r="M3253" t="s">
        <v>16</v>
      </c>
      <c r="N3253" t="s">
        <v>16</v>
      </c>
      <c r="O3253" t="s">
        <v>16</v>
      </c>
      <c r="P3253" t="str" cm="1">
        <f t="array" ref="P3253">_xlfn.IFS(Data_set[[#This Row],[Age (in years)]]&lt;=30,"&lt;30",Data_set[[#This Row],[Age (in years)]]&lt;=40,"30-40",Data_set[[#This Row],[Age (in years)]]&lt;=50,"40-50",Data_set[[#This Row],[Age (in years)]]&lt;=60,"50-60",Data_set[[#This Row],[Age (in years)]]&gt;60,"&gt;60")</f>
        <v>30-40</v>
      </c>
      <c r="Q3253" t="str" cm="1">
        <f t="array" ref="Q3253">_xlfn.IFS(Data_set[[#This Row],[Experience (in years)]]&lt;=5,"0-5",Data_set[[#This Row],[Experience (in years)]]&lt;=10,"6-10",Data_set[[#This Row],[Experience (in years)]]&lt;=20,"11-20",Data_set[[#This Row],[Experience (in years)]]&lt;=30,"21-30",Data_set[[#This Row],[Experience (in years)]]&lt;=40,"31-40",TRUE,"40+")</f>
        <v>11-20</v>
      </c>
      <c r="R3253" t="str" cm="1">
        <f t="array" ref="R3253">_xlfn.IFS(Data_set[[#This Row],[Mortgage]]=0,"0",Data_set[[#This Row],[Mortgage]]&lt;=100,"1-100",Data_set[[#This Row],[Mortgage]]&lt;=200,"101-200",Data_set[[#This Row],[Mortgage]]&lt;=300,"201-300",Data_set[[#This Row],[Mortgage]]&lt;=400,"301-400",TRUE,"400+")</f>
        <v>0</v>
      </c>
      <c r="S3253" t="str" cm="1">
        <f t="array" ref="S3253">_xlfn.IFS(Data_set[[#This Row],[CCAvg]]&lt;=2,"0-2",Data_set[[#This Row],[CCAvg]]&lt;=5,"3-5",Data_set[[#This Row],[CCAvg]]&lt;=8,"6-8",TRUE,"8+")</f>
        <v>0-2</v>
      </c>
      <c r="T3253">
        <f>IF(Data_set[[#This Row],[Personal Loan]]="Yes",1,0)</f>
        <v>0</v>
      </c>
      <c r="U3253" t="str" cm="1">
        <f t="array" ref="U3253">_xlfn.IFS(Data_set[[#This Row],[Income (in K/year)]]&lt;50,"&lt;50K",Data_set[[#This Row],[Income (in K/year)]]&lt;75,"50K-75K",Data_set[[#This Row],[Income (in K/year)]]&lt;100,"75K-100K",Data_set[[#This Row],[Income (in K/year)]]&lt;150,"100K-150K",TRUE,"&gt;150K")</f>
        <v>&lt;50K</v>
      </c>
    </row>
    <row r="3254" spans="1:21" hidden="1" x14ac:dyDescent="0.3">
      <c r="A3254">
        <v>4506</v>
      </c>
      <c r="B3254">
        <v>40</v>
      </c>
      <c r="C3254">
        <v>15</v>
      </c>
      <c r="D3254">
        <v>90</v>
      </c>
      <c r="E3254" t="s">
        <v>21</v>
      </c>
      <c r="F3254">
        <v>94063</v>
      </c>
      <c r="G3254">
        <v>4</v>
      </c>
      <c r="H3254">
        <v>1.1000000000000001</v>
      </c>
      <c r="I3254" t="s">
        <v>20</v>
      </c>
      <c r="J3254">
        <v>0</v>
      </c>
      <c r="K3254" t="s">
        <v>16</v>
      </c>
      <c r="L3254" t="s">
        <v>17</v>
      </c>
      <c r="M3254" t="s">
        <v>16</v>
      </c>
      <c r="N3254" t="s">
        <v>17</v>
      </c>
      <c r="O3254" t="s">
        <v>16</v>
      </c>
      <c r="P3254" t="str" cm="1">
        <f t="array" ref="P3254">_xlfn.IFS(Data_set[[#This Row],[Age (in years)]]&lt;=30,"&lt;30",Data_set[[#This Row],[Age (in years)]]&lt;=40,"30-40",Data_set[[#This Row],[Age (in years)]]&lt;=50,"40-50",Data_set[[#This Row],[Age (in years)]]&lt;=60,"50-60",Data_set[[#This Row],[Age (in years)]]&gt;60,"&gt;60")</f>
        <v>30-40</v>
      </c>
      <c r="Q3254" t="str" cm="1">
        <f t="array" ref="Q3254">_xlfn.IFS(Data_set[[#This Row],[Experience (in years)]]&lt;=5,"0-5",Data_set[[#This Row],[Experience (in years)]]&lt;=10,"6-10",Data_set[[#This Row],[Experience (in years)]]&lt;=20,"11-20",Data_set[[#This Row],[Experience (in years)]]&lt;=30,"21-30",Data_set[[#This Row],[Experience (in years)]]&lt;=40,"31-40",TRUE,"40+")</f>
        <v>11-20</v>
      </c>
      <c r="R3254" t="str" cm="1">
        <f t="array" ref="R3254">_xlfn.IFS(Data_set[[#This Row],[Mortgage]]=0,"0",Data_set[[#This Row],[Mortgage]]&lt;=100,"1-100",Data_set[[#This Row],[Mortgage]]&lt;=200,"101-200",Data_set[[#This Row],[Mortgage]]&lt;=300,"201-300",Data_set[[#This Row],[Mortgage]]&lt;=400,"301-400",TRUE,"400+")</f>
        <v>0</v>
      </c>
      <c r="S3254" t="str" cm="1">
        <f t="array" ref="S3254">_xlfn.IFS(Data_set[[#This Row],[CCAvg]]&lt;=2,"0-2",Data_set[[#This Row],[CCAvg]]&lt;=5,"3-5",Data_set[[#This Row],[CCAvg]]&lt;=8,"6-8",TRUE,"8+")</f>
        <v>0-2</v>
      </c>
      <c r="T3254">
        <f>IF(Data_set[[#This Row],[Personal Loan]]="Yes",1,0)</f>
        <v>0</v>
      </c>
      <c r="U3254" t="str" cm="1">
        <f t="array" ref="U3254">_xlfn.IFS(Data_set[[#This Row],[Income (in K/year)]]&lt;50,"&lt;50K",Data_set[[#This Row],[Income (in K/year)]]&lt;75,"50K-75K",Data_set[[#This Row],[Income (in K/year)]]&lt;100,"75K-100K",Data_set[[#This Row],[Income (in K/year)]]&lt;150,"100K-150K",TRUE,"&gt;150K")</f>
        <v>75K-100K</v>
      </c>
    </row>
    <row r="3255" spans="1:21" hidden="1" x14ac:dyDescent="0.3">
      <c r="A3255">
        <v>4666</v>
      </c>
      <c r="B3255">
        <v>40</v>
      </c>
      <c r="C3255">
        <v>16</v>
      </c>
      <c r="D3255">
        <v>65</v>
      </c>
      <c r="E3255" t="s">
        <v>21</v>
      </c>
      <c r="F3255">
        <v>90095</v>
      </c>
      <c r="G3255">
        <v>2</v>
      </c>
      <c r="H3255">
        <v>3.2</v>
      </c>
      <c r="I3255" t="s">
        <v>15</v>
      </c>
      <c r="J3255">
        <v>0</v>
      </c>
      <c r="K3255" t="s">
        <v>16</v>
      </c>
      <c r="L3255" t="s">
        <v>16</v>
      </c>
      <c r="M3255" t="s">
        <v>16</v>
      </c>
      <c r="N3255" t="s">
        <v>17</v>
      </c>
      <c r="O3255" t="s">
        <v>16</v>
      </c>
      <c r="P3255" t="str" cm="1">
        <f t="array" ref="P3255">_xlfn.IFS(Data_set[[#This Row],[Age (in years)]]&lt;=30,"&lt;30",Data_set[[#This Row],[Age (in years)]]&lt;=40,"30-40",Data_set[[#This Row],[Age (in years)]]&lt;=50,"40-50",Data_set[[#This Row],[Age (in years)]]&lt;=60,"50-60",Data_set[[#This Row],[Age (in years)]]&gt;60,"&gt;60")</f>
        <v>30-40</v>
      </c>
      <c r="Q3255" t="str" cm="1">
        <f t="array" ref="Q3255">_xlfn.IFS(Data_set[[#This Row],[Experience (in years)]]&lt;=5,"0-5",Data_set[[#This Row],[Experience (in years)]]&lt;=10,"6-10",Data_set[[#This Row],[Experience (in years)]]&lt;=20,"11-20",Data_set[[#This Row],[Experience (in years)]]&lt;=30,"21-30",Data_set[[#This Row],[Experience (in years)]]&lt;=40,"31-40",TRUE,"40+")</f>
        <v>11-20</v>
      </c>
      <c r="R3255" t="str" cm="1">
        <f t="array" ref="R3255">_xlfn.IFS(Data_set[[#This Row],[Mortgage]]=0,"0",Data_set[[#This Row],[Mortgage]]&lt;=100,"1-100",Data_set[[#This Row],[Mortgage]]&lt;=200,"101-200",Data_set[[#This Row],[Mortgage]]&lt;=300,"201-300",Data_set[[#This Row],[Mortgage]]&lt;=400,"301-400",TRUE,"400+")</f>
        <v>0</v>
      </c>
      <c r="S3255" t="str" cm="1">
        <f t="array" ref="S3255">_xlfn.IFS(Data_set[[#This Row],[CCAvg]]&lt;=2,"0-2",Data_set[[#This Row],[CCAvg]]&lt;=5,"3-5",Data_set[[#This Row],[CCAvg]]&lt;=8,"6-8",TRUE,"8+")</f>
        <v>3-5</v>
      </c>
      <c r="T3255">
        <f>IF(Data_set[[#This Row],[Personal Loan]]="Yes",1,0)</f>
        <v>0</v>
      </c>
      <c r="U3255" t="str" cm="1">
        <f t="array" ref="U3255">_xlfn.IFS(Data_set[[#This Row],[Income (in K/year)]]&lt;50,"&lt;50K",Data_set[[#This Row],[Income (in K/year)]]&lt;75,"50K-75K",Data_set[[#This Row],[Income (in K/year)]]&lt;100,"75K-100K",Data_set[[#This Row],[Income (in K/year)]]&lt;150,"100K-150K",TRUE,"&gt;150K")</f>
        <v>50K-75K</v>
      </c>
    </row>
    <row r="3256" spans="1:21" hidden="1" x14ac:dyDescent="0.3">
      <c r="A3256">
        <v>4669</v>
      </c>
      <c r="B3256">
        <v>40</v>
      </c>
      <c r="C3256">
        <v>14</v>
      </c>
      <c r="D3256">
        <v>63</v>
      </c>
      <c r="E3256" t="s">
        <v>21</v>
      </c>
      <c r="F3256">
        <v>94025</v>
      </c>
      <c r="G3256">
        <v>3</v>
      </c>
      <c r="H3256">
        <v>0.5</v>
      </c>
      <c r="I3256" t="s">
        <v>19</v>
      </c>
      <c r="J3256">
        <v>221</v>
      </c>
      <c r="K3256" t="s">
        <v>16</v>
      </c>
      <c r="L3256" t="s">
        <v>16</v>
      </c>
      <c r="M3256" t="s">
        <v>16</v>
      </c>
      <c r="N3256" t="s">
        <v>17</v>
      </c>
      <c r="O3256" t="s">
        <v>16</v>
      </c>
      <c r="P3256" t="str" cm="1">
        <f t="array" ref="P3256">_xlfn.IFS(Data_set[[#This Row],[Age (in years)]]&lt;=30,"&lt;30",Data_set[[#This Row],[Age (in years)]]&lt;=40,"30-40",Data_set[[#This Row],[Age (in years)]]&lt;=50,"40-50",Data_set[[#This Row],[Age (in years)]]&lt;=60,"50-60",Data_set[[#This Row],[Age (in years)]]&gt;60,"&gt;60")</f>
        <v>30-40</v>
      </c>
      <c r="Q3256" t="str" cm="1">
        <f t="array" ref="Q3256">_xlfn.IFS(Data_set[[#This Row],[Experience (in years)]]&lt;=5,"0-5",Data_set[[#This Row],[Experience (in years)]]&lt;=10,"6-10",Data_set[[#This Row],[Experience (in years)]]&lt;=20,"11-20",Data_set[[#This Row],[Experience (in years)]]&lt;=30,"21-30",Data_set[[#This Row],[Experience (in years)]]&lt;=40,"31-40",TRUE,"40+")</f>
        <v>11-20</v>
      </c>
      <c r="R3256" t="str" cm="1">
        <f t="array" ref="R3256">_xlfn.IFS(Data_set[[#This Row],[Mortgage]]=0,"0",Data_set[[#This Row],[Mortgage]]&lt;=100,"1-100",Data_set[[#This Row],[Mortgage]]&lt;=200,"101-200",Data_set[[#This Row],[Mortgage]]&lt;=300,"201-300",Data_set[[#This Row],[Mortgage]]&lt;=400,"301-400",TRUE,"400+")</f>
        <v>201-300</v>
      </c>
      <c r="S3256" t="str" cm="1">
        <f t="array" ref="S3256">_xlfn.IFS(Data_set[[#This Row],[CCAvg]]&lt;=2,"0-2",Data_set[[#This Row],[CCAvg]]&lt;=5,"3-5",Data_set[[#This Row],[CCAvg]]&lt;=8,"6-8",TRUE,"8+")</f>
        <v>0-2</v>
      </c>
      <c r="T3256">
        <f>IF(Data_set[[#This Row],[Personal Loan]]="Yes",1,0)</f>
        <v>0</v>
      </c>
      <c r="U3256" t="str" cm="1">
        <f t="array" ref="U3256">_xlfn.IFS(Data_set[[#This Row],[Income (in K/year)]]&lt;50,"&lt;50K",Data_set[[#This Row],[Income (in K/year)]]&lt;75,"50K-75K",Data_set[[#This Row],[Income (in K/year)]]&lt;100,"75K-100K",Data_set[[#This Row],[Income (in K/year)]]&lt;150,"100K-150K",TRUE,"&gt;150K")</f>
        <v>50K-75K</v>
      </c>
    </row>
    <row r="3257" spans="1:21" hidden="1" x14ac:dyDescent="0.3">
      <c r="A3257">
        <v>4675</v>
      </c>
      <c r="B3257">
        <v>40</v>
      </c>
      <c r="C3257">
        <v>14</v>
      </c>
      <c r="D3257">
        <v>93</v>
      </c>
      <c r="E3257" t="s">
        <v>21</v>
      </c>
      <c r="F3257">
        <v>93933</v>
      </c>
      <c r="G3257">
        <v>1</v>
      </c>
      <c r="H3257">
        <v>2.8</v>
      </c>
      <c r="I3257" t="s">
        <v>19</v>
      </c>
      <c r="J3257">
        <v>328</v>
      </c>
      <c r="K3257" t="s">
        <v>16</v>
      </c>
      <c r="L3257" t="s">
        <v>17</v>
      </c>
      <c r="M3257" t="s">
        <v>17</v>
      </c>
      <c r="N3257" t="s">
        <v>17</v>
      </c>
      <c r="O3257" t="s">
        <v>17</v>
      </c>
      <c r="P3257" t="str" cm="1">
        <f t="array" ref="P3257">_xlfn.IFS(Data_set[[#This Row],[Age (in years)]]&lt;=30,"&lt;30",Data_set[[#This Row],[Age (in years)]]&lt;=40,"30-40",Data_set[[#This Row],[Age (in years)]]&lt;=50,"40-50",Data_set[[#This Row],[Age (in years)]]&lt;=60,"50-60",Data_set[[#This Row],[Age (in years)]]&gt;60,"&gt;60")</f>
        <v>30-40</v>
      </c>
      <c r="Q3257" t="str" cm="1">
        <f t="array" ref="Q3257">_xlfn.IFS(Data_set[[#This Row],[Experience (in years)]]&lt;=5,"0-5",Data_set[[#This Row],[Experience (in years)]]&lt;=10,"6-10",Data_set[[#This Row],[Experience (in years)]]&lt;=20,"11-20",Data_set[[#This Row],[Experience (in years)]]&lt;=30,"21-30",Data_set[[#This Row],[Experience (in years)]]&lt;=40,"31-40",TRUE,"40+")</f>
        <v>11-20</v>
      </c>
      <c r="R3257" t="str" cm="1">
        <f t="array" ref="R3257">_xlfn.IFS(Data_set[[#This Row],[Mortgage]]=0,"0",Data_set[[#This Row],[Mortgage]]&lt;=100,"1-100",Data_set[[#This Row],[Mortgage]]&lt;=200,"101-200",Data_set[[#This Row],[Mortgage]]&lt;=300,"201-300",Data_set[[#This Row],[Mortgage]]&lt;=400,"301-400",TRUE,"400+")</f>
        <v>301-400</v>
      </c>
      <c r="S3257" t="str" cm="1">
        <f t="array" ref="S3257">_xlfn.IFS(Data_set[[#This Row],[CCAvg]]&lt;=2,"0-2",Data_set[[#This Row],[CCAvg]]&lt;=5,"3-5",Data_set[[#This Row],[CCAvg]]&lt;=8,"6-8",TRUE,"8+")</f>
        <v>3-5</v>
      </c>
      <c r="T3257">
        <f>IF(Data_set[[#This Row],[Personal Loan]]="Yes",1,0)</f>
        <v>0</v>
      </c>
      <c r="U3257" t="str" cm="1">
        <f t="array" ref="U3257">_xlfn.IFS(Data_set[[#This Row],[Income (in K/year)]]&lt;50,"&lt;50K",Data_set[[#This Row],[Income (in K/year)]]&lt;75,"50K-75K",Data_set[[#This Row],[Income (in K/year)]]&lt;100,"75K-100K",Data_set[[#This Row],[Income (in K/year)]]&lt;150,"100K-150K",TRUE,"&gt;150K")</f>
        <v>75K-100K</v>
      </c>
    </row>
    <row r="3258" spans="1:21" hidden="1" x14ac:dyDescent="0.3">
      <c r="A3258">
        <v>4723</v>
      </c>
      <c r="B3258">
        <v>40</v>
      </c>
      <c r="C3258">
        <v>16</v>
      </c>
      <c r="D3258">
        <v>63</v>
      </c>
      <c r="E3258" t="s">
        <v>21</v>
      </c>
      <c r="F3258">
        <v>92807</v>
      </c>
      <c r="G3258">
        <v>1</v>
      </c>
      <c r="H3258">
        <v>1.5</v>
      </c>
      <c r="I3258" t="s">
        <v>19</v>
      </c>
      <c r="J3258">
        <v>0</v>
      </c>
      <c r="K3258" t="s">
        <v>16</v>
      </c>
      <c r="L3258" t="s">
        <v>16</v>
      </c>
      <c r="M3258" t="s">
        <v>16</v>
      </c>
      <c r="N3258" t="s">
        <v>16</v>
      </c>
      <c r="O3258" t="s">
        <v>16</v>
      </c>
      <c r="P3258" t="str" cm="1">
        <f t="array" ref="P3258">_xlfn.IFS(Data_set[[#This Row],[Age (in years)]]&lt;=30,"&lt;30",Data_set[[#This Row],[Age (in years)]]&lt;=40,"30-40",Data_set[[#This Row],[Age (in years)]]&lt;=50,"40-50",Data_set[[#This Row],[Age (in years)]]&lt;=60,"50-60",Data_set[[#This Row],[Age (in years)]]&gt;60,"&gt;60")</f>
        <v>30-40</v>
      </c>
      <c r="Q3258" t="str" cm="1">
        <f t="array" ref="Q3258">_xlfn.IFS(Data_set[[#This Row],[Experience (in years)]]&lt;=5,"0-5",Data_set[[#This Row],[Experience (in years)]]&lt;=10,"6-10",Data_set[[#This Row],[Experience (in years)]]&lt;=20,"11-20",Data_set[[#This Row],[Experience (in years)]]&lt;=30,"21-30",Data_set[[#This Row],[Experience (in years)]]&lt;=40,"31-40",TRUE,"40+")</f>
        <v>11-20</v>
      </c>
      <c r="R3258" t="str" cm="1">
        <f t="array" ref="R3258">_xlfn.IFS(Data_set[[#This Row],[Mortgage]]=0,"0",Data_set[[#This Row],[Mortgage]]&lt;=100,"1-100",Data_set[[#This Row],[Mortgage]]&lt;=200,"101-200",Data_set[[#This Row],[Mortgage]]&lt;=300,"201-300",Data_set[[#This Row],[Mortgage]]&lt;=400,"301-400",TRUE,"400+")</f>
        <v>0</v>
      </c>
      <c r="S3258" t="str" cm="1">
        <f t="array" ref="S3258">_xlfn.IFS(Data_set[[#This Row],[CCAvg]]&lt;=2,"0-2",Data_set[[#This Row],[CCAvg]]&lt;=5,"3-5",Data_set[[#This Row],[CCAvg]]&lt;=8,"6-8",TRUE,"8+")</f>
        <v>0-2</v>
      </c>
      <c r="T3258">
        <f>IF(Data_set[[#This Row],[Personal Loan]]="Yes",1,0)</f>
        <v>0</v>
      </c>
      <c r="U3258" t="str" cm="1">
        <f t="array" ref="U3258">_xlfn.IFS(Data_set[[#This Row],[Income (in K/year)]]&lt;50,"&lt;50K",Data_set[[#This Row],[Income (in K/year)]]&lt;75,"50K-75K",Data_set[[#This Row],[Income (in K/year)]]&lt;100,"75K-100K",Data_set[[#This Row],[Income (in K/year)]]&lt;150,"100K-150K",TRUE,"&gt;150K")</f>
        <v>50K-75K</v>
      </c>
    </row>
    <row r="3259" spans="1:21" hidden="1" x14ac:dyDescent="0.3">
      <c r="A3259">
        <v>4730</v>
      </c>
      <c r="B3259">
        <v>40</v>
      </c>
      <c r="C3259">
        <v>14</v>
      </c>
      <c r="D3259">
        <v>18</v>
      </c>
      <c r="E3259" t="s">
        <v>18</v>
      </c>
      <c r="F3259">
        <v>90049</v>
      </c>
      <c r="G3259">
        <v>4</v>
      </c>
      <c r="H3259">
        <v>1.5</v>
      </c>
      <c r="I3259" t="s">
        <v>19</v>
      </c>
      <c r="J3259">
        <v>0</v>
      </c>
      <c r="K3259" t="s">
        <v>16</v>
      </c>
      <c r="L3259" t="s">
        <v>16</v>
      </c>
      <c r="M3259" t="s">
        <v>16</v>
      </c>
      <c r="N3259" t="s">
        <v>16</v>
      </c>
      <c r="O3259" t="s">
        <v>16</v>
      </c>
      <c r="P3259" t="str" cm="1">
        <f t="array" ref="P3259">_xlfn.IFS(Data_set[[#This Row],[Age (in years)]]&lt;=30,"&lt;30",Data_set[[#This Row],[Age (in years)]]&lt;=40,"30-40",Data_set[[#This Row],[Age (in years)]]&lt;=50,"40-50",Data_set[[#This Row],[Age (in years)]]&lt;=60,"50-60",Data_set[[#This Row],[Age (in years)]]&gt;60,"&gt;60")</f>
        <v>30-40</v>
      </c>
      <c r="Q3259" t="str" cm="1">
        <f t="array" ref="Q3259">_xlfn.IFS(Data_set[[#This Row],[Experience (in years)]]&lt;=5,"0-5",Data_set[[#This Row],[Experience (in years)]]&lt;=10,"6-10",Data_set[[#This Row],[Experience (in years)]]&lt;=20,"11-20",Data_set[[#This Row],[Experience (in years)]]&lt;=30,"21-30",Data_set[[#This Row],[Experience (in years)]]&lt;=40,"31-40",TRUE,"40+")</f>
        <v>11-20</v>
      </c>
      <c r="R3259" t="str" cm="1">
        <f t="array" ref="R3259">_xlfn.IFS(Data_set[[#This Row],[Mortgage]]=0,"0",Data_set[[#This Row],[Mortgage]]&lt;=100,"1-100",Data_set[[#This Row],[Mortgage]]&lt;=200,"101-200",Data_set[[#This Row],[Mortgage]]&lt;=300,"201-300",Data_set[[#This Row],[Mortgage]]&lt;=400,"301-400",TRUE,"400+")</f>
        <v>0</v>
      </c>
      <c r="S3259" t="str" cm="1">
        <f t="array" ref="S3259">_xlfn.IFS(Data_set[[#This Row],[CCAvg]]&lt;=2,"0-2",Data_set[[#This Row],[CCAvg]]&lt;=5,"3-5",Data_set[[#This Row],[CCAvg]]&lt;=8,"6-8",TRUE,"8+")</f>
        <v>0-2</v>
      </c>
      <c r="T3259">
        <f>IF(Data_set[[#This Row],[Personal Loan]]="Yes",1,0)</f>
        <v>0</v>
      </c>
      <c r="U3259" t="str" cm="1">
        <f t="array" ref="U3259">_xlfn.IFS(Data_set[[#This Row],[Income (in K/year)]]&lt;50,"&lt;50K",Data_set[[#This Row],[Income (in K/year)]]&lt;75,"50K-75K",Data_set[[#This Row],[Income (in K/year)]]&lt;100,"75K-100K",Data_set[[#This Row],[Income (in K/year)]]&lt;150,"100K-150K",TRUE,"&gt;150K")</f>
        <v>&lt;50K</v>
      </c>
    </row>
    <row r="3260" spans="1:21" hidden="1" x14ac:dyDescent="0.3">
      <c r="A3260">
        <v>4808</v>
      </c>
      <c r="B3260">
        <v>40</v>
      </c>
      <c r="C3260">
        <v>14</v>
      </c>
      <c r="D3260">
        <v>53</v>
      </c>
      <c r="E3260" t="s">
        <v>21</v>
      </c>
      <c r="F3260">
        <v>90064</v>
      </c>
      <c r="G3260">
        <v>1</v>
      </c>
      <c r="H3260">
        <v>2</v>
      </c>
      <c r="I3260" t="s">
        <v>15</v>
      </c>
      <c r="J3260">
        <v>0</v>
      </c>
      <c r="K3260" t="s">
        <v>16</v>
      </c>
      <c r="L3260" t="s">
        <v>16</v>
      </c>
      <c r="M3260" t="s">
        <v>16</v>
      </c>
      <c r="N3260" t="s">
        <v>17</v>
      </c>
      <c r="O3260" t="s">
        <v>17</v>
      </c>
      <c r="P3260" t="str" cm="1">
        <f t="array" ref="P3260">_xlfn.IFS(Data_set[[#This Row],[Age (in years)]]&lt;=30,"&lt;30",Data_set[[#This Row],[Age (in years)]]&lt;=40,"30-40",Data_set[[#This Row],[Age (in years)]]&lt;=50,"40-50",Data_set[[#This Row],[Age (in years)]]&lt;=60,"50-60",Data_set[[#This Row],[Age (in years)]]&gt;60,"&gt;60")</f>
        <v>30-40</v>
      </c>
      <c r="Q3260" t="str" cm="1">
        <f t="array" ref="Q3260">_xlfn.IFS(Data_set[[#This Row],[Experience (in years)]]&lt;=5,"0-5",Data_set[[#This Row],[Experience (in years)]]&lt;=10,"6-10",Data_set[[#This Row],[Experience (in years)]]&lt;=20,"11-20",Data_set[[#This Row],[Experience (in years)]]&lt;=30,"21-30",Data_set[[#This Row],[Experience (in years)]]&lt;=40,"31-40",TRUE,"40+")</f>
        <v>11-20</v>
      </c>
      <c r="R3260" t="str" cm="1">
        <f t="array" ref="R3260">_xlfn.IFS(Data_set[[#This Row],[Mortgage]]=0,"0",Data_set[[#This Row],[Mortgage]]&lt;=100,"1-100",Data_set[[#This Row],[Mortgage]]&lt;=200,"101-200",Data_set[[#This Row],[Mortgage]]&lt;=300,"201-300",Data_set[[#This Row],[Mortgage]]&lt;=400,"301-400",TRUE,"400+")</f>
        <v>0</v>
      </c>
      <c r="S3260" t="str" cm="1">
        <f t="array" ref="S3260">_xlfn.IFS(Data_set[[#This Row],[CCAvg]]&lt;=2,"0-2",Data_set[[#This Row],[CCAvg]]&lt;=5,"3-5",Data_set[[#This Row],[CCAvg]]&lt;=8,"6-8",TRUE,"8+")</f>
        <v>0-2</v>
      </c>
      <c r="T3260">
        <f>IF(Data_set[[#This Row],[Personal Loan]]="Yes",1,0)</f>
        <v>0</v>
      </c>
      <c r="U3260" t="str" cm="1">
        <f t="array" ref="U3260">_xlfn.IFS(Data_set[[#This Row],[Income (in K/year)]]&lt;50,"&lt;50K",Data_set[[#This Row],[Income (in K/year)]]&lt;75,"50K-75K",Data_set[[#This Row],[Income (in K/year)]]&lt;100,"75K-100K",Data_set[[#This Row],[Income (in K/year)]]&lt;150,"100K-150K",TRUE,"&gt;150K")</f>
        <v>50K-75K</v>
      </c>
    </row>
    <row r="3261" spans="1:21" hidden="1" x14ac:dyDescent="0.3">
      <c r="A3261">
        <v>4880</v>
      </c>
      <c r="B3261">
        <v>40</v>
      </c>
      <c r="C3261">
        <v>15</v>
      </c>
      <c r="D3261">
        <v>43</v>
      </c>
      <c r="E3261" t="s">
        <v>18</v>
      </c>
      <c r="F3261">
        <v>90095</v>
      </c>
      <c r="G3261">
        <v>4</v>
      </c>
      <c r="H3261">
        <v>1.7</v>
      </c>
      <c r="I3261" t="s">
        <v>15</v>
      </c>
      <c r="J3261">
        <v>98</v>
      </c>
      <c r="K3261" t="s">
        <v>16</v>
      </c>
      <c r="L3261" t="s">
        <v>16</v>
      </c>
      <c r="M3261" t="s">
        <v>16</v>
      </c>
      <c r="N3261" t="s">
        <v>16</v>
      </c>
      <c r="O3261" t="s">
        <v>16</v>
      </c>
      <c r="P3261" t="str" cm="1">
        <f t="array" ref="P3261">_xlfn.IFS(Data_set[[#This Row],[Age (in years)]]&lt;=30,"&lt;30",Data_set[[#This Row],[Age (in years)]]&lt;=40,"30-40",Data_set[[#This Row],[Age (in years)]]&lt;=50,"40-50",Data_set[[#This Row],[Age (in years)]]&lt;=60,"50-60",Data_set[[#This Row],[Age (in years)]]&gt;60,"&gt;60")</f>
        <v>30-40</v>
      </c>
      <c r="Q3261" t="str" cm="1">
        <f t="array" ref="Q3261">_xlfn.IFS(Data_set[[#This Row],[Experience (in years)]]&lt;=5,"0-5",Data_set[[#This Row],[Experience (in years)]]&lt;=10,"6-10",Data_set[[#This Row],[Experience (in years)]]&lt;=20,"11-20",Data_set[[#This Row],[Experience (in years)]]&lt;=30,"21-30",Data_set[[#This Row],[Experience (in years)]]&lt;=40,"31-40",TRUE,"40+")</f>
        <v>11-20</v>
      </c>
      <c r="R3261" t="str" cm="1">
        <f t="array" ref="R3261">_xlfn.IFS(Data_set[[#This Row],[Mortgage]]=0,"0",Data_set[[#This Row],[Mortgage]]&lt;=100,"1-100",Data_set[[#This Row],[Mortgage]]&lt;=200,"101-200",Data_set[[#This Row],[Mortgage]]&lt;=300,"201-300",Data_set[[#This Row],[Mortgage]]&lt;=400,"301-400",TRUE,"400+")</f>
        <v>1-100</v>
      </c>
      <c r="S3261" t="str" cm="1">
        <f t="array" ref="S3261">_xlfn.IFS(Data_set[[#This Row],[CCAvg]]&lt;=2,"0-2",Data_set[[#This Row],[CCAvg]]&lt;=5,"3-5",Data_set[[#This Row],[CCAvg]]&lt;=8,"6-8",TRUE,"8+")</f>
        <v>0-2</v>
      </c>
      <c r="T3261">
        <f>IF(Data_set[[#This Row],[Personal Loan]]="Yes",1,0)</f>
        <v>0</v>
      </c>
      <c r="U3261" t="str" cm="1">
        <f t="array" ref="U3261">_xlfn.IFS(Data_set[[#This Row],[Income (in K/year)]]&lt;50,"&lt;50K",Data_set[[#This Row],[Income (in K/year)]]&lt;75,"50K-75K",Data_set[[#This Row],[Income (in K/year)]]&lt;100,"75K-100K",Data_set[[#This Row],[Income (in K/year)]]&lt;150,"100K-150K",TRUE,"&gt;150K")</f>
        <v>&lt;50K</v>
      </c>
    </row>
    <row r="3262" spans="1:21" hidden="1" x14ac:dyDescent="0.3">
      <c r="A3262">
        <v>4897</v>
      </c>
      <c r="B3262">
        <v>40</v>
      </c>
      <c r="C3262">
        <v>15</v>
      </c>
      <c r="D3262">
        <v>81</v>
      </c>
      <c r="E3262" t="s">
        <v>21</v>
      </c>
      <c r="F3262">
        <v>94304</v>
      </c>
      <c r="G3262">
        <v>2</v>
      </c>
      <c r="H3262">
        <v>0.4</v>
      </c>
      <c r="I3262" t="s">
        <v>15</v>
      </c>
      <c r="J3262">
        <v>0</v>
      </c>
      <c r="K3262" t="s">
        <v>16</v>
      </c>
      <c r="L3262" t="s">
        <v>16</v>
      </c>
      <c r="M3262" t="s">
        <v>16</v>
      </c>
      <c r="N3262" t="s">
        <v>17</v>
      </c>
      <c r="O3262" t="s">
        <v>16</v>
      </c>
      <c r="P3262" t="str" cm="1">
        <f t="array" ref="P3262">_xlfn.IFS(Data_set[[#This Row],[Age (in years)]]&lt;=30,"&lt;30",Data_set[[#This Row],[Age (in years)]]&lt;=40,"30-40",Data_set[[#This Row],[Age (in years)]]&lt;=50,"40-50",Data_set[[#This Row],[Age (in years)]]&lt;=60,"50-60",Data_set[[#This Row],[Age (in years)]]&gt;60,"&gt;60")</f>
        <v>30-40</v>
      </c>
      <c r="Q3262" t="str" cm="1">
        <f t="array" ref="Q3262">_xlfn.IFS(Data_set[[#This Row],[Experience (in years)]]&lt;=5,"0-5",Data_set[[#This Row],[Experience (in years)]]&lt;=10,"6-10",Data_set[[#This Row],[Experience (in years)]]&lt;=20,"11-20",Data_set[[#This Row],[Experience (in years)]]&lt;=30,"21-30",Data_set[[#This Row],[Experience (in years)]]&lt;=40,"31-40",TRUE,"40+")</f>
        <v>11-20</v>
      </c>
      <c r="R3262" t="str" cm="1">
        <f t="array" ref="R3262">_xlfn.IFS(Data_set[[#This Row],[Mortgage]]=0,"0",Data_set[[#This Row],[Mortgage]]&lt;=100,"1-100",Data_set[[#This Row],[Mortgage]]&lt;=200,"101-200",Data_set[[#This Row],[Mortgage]]&lt;=300,"201-300",Data_set[[#This Row],[Mortgage]]&lt;=400,"301-400",TRUE,"400+")</f>
        <v>0</v>
      </c>
      <c r="S3262" t="str" cm="1">
        <f t="array" ref="S3262">_xlfn.IFS(Data_set[[#This Row],[CCAvg]]&lt;=2,"0-2",Data_set[[#This Row],[CCAvg]]&lt;=5,"3-5",Data_set[[#This Row],[CCAvg]]&lt;=8,"6-8",TRUE,"8+")</f>
        <v>0-2</v>
      </c>
      <c r="T3262">
        <f>IF(Data_set[[#This Row],[Personal Loan]]="Yes",1,0)</f>
        <v>0</v>
      </c>
      <c r="U3262" t="str" cm="1">
        <f t="array" ref="U3262">_xlfn.IFS(Data_set[[#This Row],[Income (in K/year)]]&lt;50,"&lt;50K",Data_set[[#This Row],[Income (in K/year)]]&lt;75,"50K-75K",Data_set[[#This Row],[Income (in K/year)]]&lt;100,"75K-100K",Data_set[[#This Row],[Income (in K/year)]]&lt;150,"100K-150K",TRUE,"&gt;150K")</f>
        <v>75K-100K</v>
      </c>
    </row>
    <row r="3263" spans="1:21" hidden="1" x14ac:dyDescent="0.3">
      <c r="A3263">
        <v>4904</v>
      </c>
      <c r="B3263">
        <v>40</v>
      </c>
      <c r="C3263">
        <v>15</v>
      </c>
      <c r="D3263">
        <v>18</v>
      </c>
      <c r="E3263" t="s">
        <v>18</v>
      </c>
      <c r="F3263">
        <v>94534</v>
      </c>
      <c r="G3263">
        <v>2</v>
      </c>
      <c r="H3263">
        <v>0.1</v>
      </c>
      <c r="I3263" t="s">
        <v>20</v>
      </c>
      <c r="J3263">
        <v>119</v>
      </c>
      <c r="K3263" t="s">
        <v>16</v>
      </c>
      <c r="L3263" t="s">
        <v>16</v>
      </c>
      <c r="M3263" t="s">
        <v>16</v>
      </c>
      <c r="N3263" t="s">
        <v>17</v>
      </c>
      <c r="O3263" t="s">
        <v>17</v>
      </c>
      <c r="P3263" t="str" cm="1">
        <f t="array" ref="P3263">_xlfn.IFS(Data_set[[#This Row],[Age (in years)]]&lt;=30,"&lt;30",Data_set[[#This Row],[Age (in years)]]&lt;=40,"30-40",Data_set[[#This Row],[Age (in years)]]&lt;=50,"40-50",Data_set[[#This Row],[Age (in years)]]&lt;=60,"50-60",Data_set[[#This Row],[Age (in years)]]&gt;60,"&gt;60")</f>
        <v>30-40</v>
      </c>
      <c r="Q3263" t="str" cm="1">
        <f t="array" ref="Q3263">_xlfn.IFS(Data_set[[#This Row],[Experience (in years)]]&lt;=5,"0-5",Data_set[[#This Row],[Experience (in years)]]&lt;=10,"6-10",Data_set[[#This Row],[Experience (in years)]]&lt;=20,"11-20",Data_set[[#This Row],[Experience (in years)]]&lt;=30,"21-30",Data_set[[#This Row],[Experience (in years)]]&lt;=40,"31-40",TRUE,"40+")</f>
        <v>11-20</v>
      </c>
      <c r="R3263" t="str" cm="1">
        <f t="array" ref="R3263">_xlfn.IFS(Data_set[[#This Row],[Mortgage]]=0,"0",Data_set[[#This Row],[Mortgage]]&lt;=100,"1-100",Data_set[[#This Row],[Mortgage]]&lt;=200,"101-200",Data_set[[#This Row],[Mortgage]]&lt;=300,"201-300",Data_set[[#This Row],[Mortgage]]&lt;=400,"301-400",TRUE,"400+")</f>
        <v>101-200</v>
      </c>
      <c r="S3263" t="str" cm="1">
        <f t="array" ref="S3263">_xlfn.IFS(Data_set[[#This Row],[CCAvg]]&lt;=2,"0-2",Data_set[[#This Row],[CCAvg]]&lt;=5,"3-5",Data_set[[#This Row],[CCAvg]]&lt;=8,"6-8",TRUE,"8+")</f>
        <v>0-2</v>
      </c>
      <c r="T3263">
        <f>IF(Data_set[[#This Row],[Personal Loan]]="Yes",1,0)</f>
        <v>0</v>
      </c>
      <c r="U3263" t="str" cm="1">
        <f t="array" ref="U3263">_xlfn.IFS(Data_set[[#This Row],[Income (in K/year)]]&lt;50,"&lt;50K",Data_set[[#This Row],[Income (in K/year)]]&lt;75,"50K-75K",Data_set[[#This Row],[Income (in K/year)]]&lt;100,"75K-100K",Data_set[[#This Row],[Income (in K/year)]]&lt;150,"100K-150K",TRUE,"&gt;150K")</f>
        <v>&lt;50K</v>
      </c>
    </row>
    <row r="3264" spans="1:21" hidden="1" x14ac:dyDescent="0.3">
      <c r="A3264">
        <v>4909</v>
      </c>
      <c r="B3264">
        <v>40</v>
      </c>
      <c r="C3264">
        <v>16</v>
      </c>
      <c r="D3264">
        <v>138</v>
      </c>
      <c r="E3264" t="s">
        <v>14</v>
      </c>
      <c r="F3264">
        <v>92121</v>
      </c>
      <c r="G3264">
        <v>2</v>
      </c>
      <c r="H3264">
        <v>6.1</v>
      </c>
      <c r="I3264" t="s">
        <v>15</v>
      </c>
      <c r="J3264">
        <v>0</v>
      </c>
      <c r="K3264" t="s">
        <v>16</v>
      </c>
      <c r="L3264" t="s">
        <v>16</v>
      </c>
      <c r="M3264" t="s">
        <v>16</v>
      </c>
      <c r="N3264" t="s">
        <v>17</v>
      </c>
      <c r="O3264" t="s">
        <v>16</v>
      </c>
      <c r="P3264" t="str" cm="1">
        <f t="array" ref="P3264">_xlfn.IFS(Data_set[[#This Row],[Age (in years)]]&lt;=30,"&lt;30",Data_set[[#This Row],[Age (in years)]]&lt;=40,"30-40",Data_set[[#This Row],[Age (in years)]]&lt;=50,"40-50",Data_set[[#This Row],[Age (in years)]]&lt;=60,"50-60",Data_set[[#This Row],[Age (in years)]]&gt;60,"&gt;60")</f>
        <v>30-40</v>
      </c>
      <c r="Q3264" t="str" cm="1">
        <f t="array" ref="Q3264">_xlfn.IFS(Data_set[[#This Row],[Experience (in years)]]&lt;=5,"0-5",Data_set[[#This Row],[Experience (in years)]]&lt;=10,"6-10",Data_set[[#This Row],[Experience (in years)]]&lt;=20,"11-20",Data_set[[#This Row],[Experience (in years)]]&lt;=30,"21-30",Data_set[[#This Row],[Experience (in years)]]&lt;=40,"31-40",TRUE,"40+")</f>
        <v>11-20</v>
      </c>
      <c r="R3264" t="str" cm="1">
        <f t="array" ref="R3264">_xlfn.IFS(Data_set[[#This Row],[Mortgage]]=0,"0",Data_set[[#This Row],[Mortgage]]&lt;=100,"1-100",Data_set[[#This Row],[Mortgage]]&lt;=200,"101-200",Data_set[[#This Row],[Mortgage]]&lt;=300,"201-300",Data_set[[#This Row],[Mortgage]]&lt;=400,"301-400",TRUE,"400+")</f>
        <v>0</v>
      </c>
      <c r="S3264" t="str" cm="1">
        <f t="array" ref="S3264">_xlfn.IFS(Data_set[[#This Row],[CCAvg]]&lt;=2,"0-2",Data_set[[#This Row],[CCAvg]]&lt;=5,"3-5",Data_set[[#This Row],[CCAvg]]&lt;=8,"6-8",TRUE,"8+")</f>
        <v>6-8</v>
      </c>
      <c r="T3264">
        <f>IF(Data_set[[#This Row],[Personal Loan]]="Yes",1,0)</f>
        <v>0</v>
      </c>
      <c r="U3264" t="str" cm="1">
        <f t="array" ref="U3264">_xlfn.IFS(Data_set[[#This Row],[Income (in K/year)]]&lt;50,"&lt;50K",Data_set[[#This Row],[Income (in K/year)]]&lt;75,"50K-75K",Data_set[[#This Row],[Income (in K/year)]]&lt;100,"75K-100K",Data_set[[#This Row],[Income (in K/year)]]&lt;150,"100K-150K",TRUE,"&gt;150K")</f>
        <v>100K-150K</v>
      </c>
    </row>
    <row r="3265" spans="1:21" hidden="1" x14ac:dyDescent="0.3">
      <c r="A3265">
        <v>4924</v>
      </c>
      <c r="B3265">
        <v>40</v>
      </c>
      <c r="C3265">
        <v>15</v>
      </c>
      <c r="D3265">
        <v>73</v>
      </c>
      <c r="E3265" t="s">
        <v>21</v>
      </c>
      <c r="F3265">
        <v>92029</v>
      </c>
      <c r="G3265">
        <v>3</v>
      </c>
      <c r="H3265">
        <v>3</v>
      </c>
      <c r="I3265" t="s">
        <v>15</v>
      </c>
      <c r="J3265">
        <v>0</v>
      </c>
      <c r="K3265" t="s">
        <v>16</v>
      </c>
      <c r="L3265" t="s">
        <v>16</v>
      </c>
      <c r="M3265" t="s">
        <v>16</v>
      </c>
      <c r="N3265" t="s">
        <v>17</v>
      </c>
      <c r="O3265" t="s">
        <v>17</v>
      </c>
      <c r="P3265" t="str" cm="1">
        <f t="array" ref="P3265">_xlfn.IFS(Data_set[[#This Row],[Age (in years)]]&lt;=30,"&lt;30",Data_set[[#This Row],[Age (in years)]]&lt;=40,"30-40",Data_set[[#This Row],[Age (in years)]]&lt;=50,"40-50",Data_set[[#This Row],[Age (in years)]]&lt;=60,"50-60",Data_set[[#This Row],[Age (in years)]]&gt;60,"&gt;60")</f>
        <v>30-40</v>
      </c>
      <c r="Q3265" t="str" cm="1">
        <f t="array" ref="Q3265">_xlfn.IFS(Data_set[[#This Row],[Experience (in years)]]&lt;=5,"0-5",Data_set[[#This Row],[Experience (in years)]]&lt;=10,"6-10",Data_set[[#This Row],[Experience (in years)]]&lt;=20,"11-20",Data_set[[#This Row],[Experience (in years)]]&lt;=30,"21-30",Data_set[[#This Row],[Experience (in years)]]&lt;=40,"31-40",TRUE,"40+")</f>
        <v>11-20</v>
      </c>
      <c r="R3265" t="str" cm="1">
        <f t="array" ref="R3265">_xlfn.IFS(Data_set[[#This Row],[Mortgage]]=0,"0",Data_set[[#This Row],[Mortgage]]&lt;=100,"1-100",Data_set[[#This Row],[Mortgage]]&lt;=200,"101-200",Data_set[[#This Row],[Mortgage]]&lt;=300,"201-300",Data_set[[#This Row],[Mortgage]]&lt;=400,"301-400",TRUE,"400+")</f>
        <v>0</v>
      </c>
      <c r="S3265" t="str" cm="1">
        <f t="array" ref="S3265">_xlfn.IFS(Data_set[[#This Row],[CCAvg]]&lt;=2,"0-2",Data_set[[#This Row],[CCAvg]]&lt;=5,"3-5",Data_set[[#This Row],[CCAvg]]&lt;=8,"6-8",TRUE,"8+")</f>
        <v>3-5</v>
      </c>
      <c r="T3265">
        <f>IF(Data_set[[#This Row],[Personal Loan]]="Yes",1,0)</f>
        <v>0</v>
      </c>
      <c r="U3265" t="str" cm="1">
        <f t="array" ref="U3265">_xlfn.IFS(Data_set[[#This Row],[Income (in K/year)]]&lt;50,"&lt;50K",Data_set[[#This Row],[Income (in K/year)]]&lt;75,"50K-75K",Data_set[[#This Row],[Income (in K/year)]]&lt;100,"75K-100K",Data_set[[#This Row],[Income (in K/year)]]&lt;150,"100K-150K",TRUE,"&gt;150K")</f>
        <v>50K-75K</v>
      </c>
    </row>
    <row r="3266" spans="1:21" hidden="1" x14ac:dyDescent="0.3">
      <c r="A3266">
        <v>4978</v>
      </c>
      <c r="B3266">
        <v>40</v>
      </c>
      <c r="C3266">
        <v>15</v>
      </c>
      <c r="D3266">
        <v>54</v>
      </c>
      <c r="E3266" t="s">
        <v>21</v>
      </c>
      <c r="F3266">
        <v>90266</v>
      </c>
      <c r="G3266">
        <v>3</v>
      </c>
      <c r="H3266">
        <v>0.8</v>
      </c>
      <c r="I3266" t="s">
        <v>19</v>
      </c>
      <c r="J3266">
        <v>0</v>
      </c>
      <c r="K3266" t="s">
        <v>16</v>
      </c>
      <c r="L3266" t="s">
        <v>16</v>
      </c>
      <c r="M3266" t="s">
        <v>16</v>
      </c>
      <c r="N3266" t="s">
        <v>17</v>
      </c>
      <c r="O3266" t="s">
        <v>16</v>
      </c>
      <c r="P3266" t="str" cm="1">
        <f t="array" ref="P3266">_xlfn.IFS(Data_set[[#This Row],[Age (in years)]]&lt;=30,"&lt;30",Data_set[[#This Row],[Age (in years)]]&lt;=40,"30-40",Data_set[[#This Row],[Age (in years)]]&lt;=50,"40-50",Data_set[[#This Row],[Age (in years)]]&lt;=60,"50-60",Data_set[[#This Row],[Age (in years)]]&gt;60,"&gt;60")</f>
        <v>30-40</v>
      </c>
      <c r="Q3266" t="str" cm="1">
        <f t="array" ref="Q3266">_xlfn.IFS(Data_set[[#This Row],[Experience (in years)]]&lt;=5,"0-5",Data_set[[#This Row],[Experience (in years)]]&lt;=10,"6-10",Data_set[[#This Row],[Experience (in years)]]&lt;=20,"11-20",Data_set[[#This Row],[Experience (in years)]]&lt;=30,"21-30",Data_set[[#This Row],[Experience (in years)]]&lt;=40,"31-40",TRUE,"40+")</f>
        <v>11-20</v>
      </c>
      <c r="R3266" t="str" cm="1">
        <f t="array" ref="R3266">_xlfn.IFS(Data_set[[#This Row],[Mortgage]]=0,"0",Data_set[[#This Row],[Mortgage]]&lt;=100,"1-100",Data_set[[#This Row],[Mortgage]]&lt;=200,"101-200",Data_set[[#This Row],[Mortgage]]&lt;=300,"201-300",Data_set[[#This Row],[Mortgage]]&lt;=400,"301-400",TRUE,"400+")</f>
        <v>0</v>
      </c>
      <c r="S3266" t="str" cm="1">
        <f t="array" ref="S3266">_xlfn.IFS(Data_set[[#This Row],[CCAvg]]&lt;=2,"0-2",Data_set[[#This Row],[CCAvg]]&lt;=5,"3-5",Data_set[[#This Row],[CCAvg]]&lt;=8,"6-8",TRUE,"8+")</f>
        <v>0-2</v>
      </c>
      <c r="T3266">
        <f>IF(Data_set[[#This Row],[Personal Loan]]="Yes",1,0)</f>
        <v>0</v>
      </c>
      <c r="U3266" t="str" cm="1">
        <f t="array" ref="U3266">_xlfn.IFS(Data_set[[#This Row],[Income (in K/year)]]&lt;50,"&lt;50K",Data_set[[#This Row],[Income (in K/year)]]&lt;75,"50K-75K",Data_set[[#This Row],[Income (in K/year)]]&lt;100,"75K-100K",Data_set[[#This Row],[Income (in K/year)]]&lt;150,"100K-150K",TRUE,"&gt;150K")</f>
        <v>50K-75K</v>
      </c>
    </row>
    <row r="3267" spans="1:21" hidden="1" x14ac:dyDescent="0.3">
      <c r="A3267">
        <v>3</v>
      </c>
      <c r="B3267">
        <v>39</v>
      </c>
      <c r="C3267">
        <v>15</v>
      </c>
      <c r="D3267">
        <v>11</v>
      </c>
      <c r="E3267" t="s">
        <v>18</v>
      </c>
      <c r="F3267">
        <v>94720</v>
      </c>
      <c r="G3267">
        <v>1</v>
      </c>
      <c r="H3267">
        <v>1</v>
      </c>
      <c r="I3267" t="s">
        <v>15</v>
      </c>
      <c r="J3267">
        <v>0</v>
      </c>
      <c r="K3267" t="s">
        <v>16</v>
      </c>
      <c r="L3267" t="s">
        <v>16</v>
      </c>
      <c r="M3267" t="s">
        <v>16</v>
      </c>
      <c r="N3267" t="s">
        <v>16</v>
      </c>
      <c r="O3267" t="s">
        <v>16</v>
      </c>
      <c r="P3267" t="str" cm="1">
        <f t="array" ref="P3267">_xlfn.IFS(Data_set[[#This Row],[Age (in years)]]&lt;=30,"&lt;30",Data_set[[#This Row],[Age (in years)]]&lt;=40,"30-40",Data_set[[#This Row],[Age (in years)]]&lt;=50,"40-50",Data_set[[#This Row],[Age (in years)]]&lt;=60,"50-60",Data_set[[#This Row],[Age (in years)]]&gt;60,"&gt;60")</f>
        <v>30-40</v>
      </c>
      <c r="Q3267" t="str" cm="1">
        <f t="array" ref="Q3267">_xlfn.IFS(Data_set[[#This Row],[Experience (in years)]]&lt;=5,"0-5",Data_set[[#This Row],[Experience (in years)]]&lt;=10,"6-10",Data_set[[#This Row],[Experience (in years)]]&lt;=20,"11-20",Data_set[[#This Row],[Experience (in years)]]&lt;=30,"21-30",Data_set[[#This Row],[Experience (in years)]]&lt;=40,"31-40",TRUE,"40+")</f>
        <v>11-20</v>
      </c>
      <c r="R3267" t="str" cm="1">
        <f t="array" ref="R3267">_xlfn.IFS(Data_set[[#This Row],[Mortgage]]=0,"0",Data_set[[#This Row],[Mortgage]]&lt;=100,"1-100",Data_set[[#This Row],[Mortgage]]&lt;=200,"101-200",Data_set[[#This Row],[Mortgage]]&lt;=300,"201-300",Data_set[[#This Row],[Mortgage]]&lt;=400,"301-400",TRUE,"400+")</f>
        <v>0</v>
      </c>
      <c r="S3267" t="str" cm="1">
        <f t="array" ref="S3267">_xlfn.IFS(Data_set[[#This Row],[CCAvg]]&lt;=2,"0-2",Data_set[[#This Row],[CCAvg]]&lt;=5,"3-5",Data_set[[#This Row],[CCAvg]]&lt;=8,"6-8",TRUE,"8+")</f>
        <v>0-2</v>
      </c>
      <c r="T3267">
        <f>IF(Data_set[[#This Row],[Personal Loan]]="Yes",1,0)</f>
        <v>0</v>
      </c>
      <c r="U3267" t="str" cm="1">
        <f t="array" ref="U3267">_xlfn.IFS(Data_set[[#This Row],[Income (in K/year)]]&lt;50,"&lt;50K",Data_set[[#This Row],[Income (in K/year)]]&lt;75,"50K-75K",Data_set[[#This Row],[Income (in K/year)]]&lt;100,"75K-100K",Data_set[[#This Row],[Income (in K/year)]]&lt;150,"100K-150K",TRUE,"&gt;150K")</f>
        <v>&lt;50K</v>
      </c>
    </row>
    <row r="3268" spans="1:21" hidden="1" x14ac:dyDescent="0.3">
      <c r="A3268">
        <v>44</v>
      </c>
      <c r="B3268">
        <v>39</v>
      </c>
      <c r="C3268">
        <v>15</v>
      </c>
      <c r="D3268">
        <v>45</v>
      </c>
      <c r="E3268" t="s">
        <v>18</v>
      </c>
      <c r="F3268">
        <v>95616</v>
      </c>
      <c r="G3268">
        <v>1</v>
      </c>
      <c r="H3268">
        <v>0.7</v>
      </c>
      <c r="I3268" t="s">
        <v>15</v>
      </c>
      <c r="J3268">
        <v>0</v>
      </c>
      <c r="K3268" t="s">
        <v>16</v>
      </c>
      <c r="L3268" t="s">
        <v>16</v>
      </c>
      <c r="M3268" t="s">
        <v>16</v>
      </c>
      <c r="N3268" t="s">
        <v>17</v>
      </c>
      <c r="O3268" t="s">
        <v>16</v>
      </c>
      <c r="P3268" t="str" cm="1">
        <f t="array" ref="P3268">_xlfn.IFS(Data_set[[#This Row],[Age (in years)]]&lt;=30,"&lt;30",Data_set[[#This Row],[Age (in years)]]&lt;=40,"30-40",Data_set[[#This Row],[Age (in years)]]&lt;=50,"40-50",Data_set[[#This Row],[Age (in years)]]&lt;=60,"50-60",Data_set[[#This Row],[Age (in years)]]&gt;60,"&gt;60")</f>
        <v>30-40</v>
      </c>
      <c r="Q3268" t="str" cm="1">
        <f t="array" ref="Q3268">_xlfn.IFS(Data_set[[#This Row],[Experience (in years)]]&lt;=5,"0-5",Data_set[[#This Row],[Experience (in years)]]&lt;=10,"6-10",Data_set[[#This Row],[Experience (in years)]]&lt;=20,"11-20",Data_set[[#This Row],[Experience (in years)]]&lt;=30,"21-30",Data_set[[#This Row],[Experience (in years)]]&lt;=40,"31-40",TRUE,"40+")</f>
        <v>11-20</v>
      </c>
      <c r="R3268" t="str" cm="1">
        <f t="array" ref="R3268">_xlfn.IFS(Data_set[[#This Row],[Mortgage]]=0,"0",Data_set[[#This Row],[Mortgage]]&lt;=100,"1-100",Data_set[[#This Row],[Mortgage]]&lt;=200,"101-200",Data_set[[#This Row],[Mortgage]]&lt;=300,"201-300",Data_set[[#This Row],[Mortgage]]&lt;=400,"301-400",TRUE,"400+")</f>
        <v>0</v>
      </c>
      <c r="S3268" t="str" cm="1">
        <f t="array" ref="S3268">_xlfn.IFS(Data_set[[#This Row],[CCAvg]]&lt;=2,"0-2",Data_set[[#This Row],[CCAvg]]&lt;=5,"3-5",Data_set[[#This Row],[CCAvg]]&lt;=8,"6-8",TRUE,"8+")</f>
        <v>0-2</v>
      </c>
      <c r="T3268">
        <f>IF(Data_set[[#This Row],[Personal Loan]]="Yes",1,0)</f>
        <v>0</v>
      </c>
      <c r="U3268" t="str" cm="1">
        <f t="array" ref="U3268">_xlfn.IFS(Data_set[[#This Row],[Income (in K/year)]]&lt;50,"&lt;50K",Data_set[[#This Row],[Income (in K/year)]]&lt;75,"50K-75K",Data_set[[#This Row],[Income (in K/year)]]&lt;100,"75K-100K",Data_set[[#This Row],[Income (in K/year)]]&lt;150,"100K-150K",TRUE,"&gt;150K")</f>
        <v>&lt;50K</v>
      </c>
    </row>
    <row r="3269" spans="1:21" hidden="1" x14ac:dyDescent="0.3">
      <c r="A3269">
        <v>47</v>
      </c>
      <c r="B3269">
        <v>39</v>
      </c>
      <c r="C3269">
        <v>14</v>
      </c>
      <c r="D3269">
        <v>43</v>
      </c>
      <c r="E3269" t="s">
        <v>18</v>
      </c>
      <c r="F3269">
        <v>95014</v>
      </c>
      <c r="G3269">
        <v>3</v>
      </c>
      <c r="H3269">
        <v>0.7</v>
      </c>
      <c r="I3269" t="s">
        <v>20</v>
      </c>
      <c r="J3269">
        <v>153</v>
      </c>
      <c r="K3269" t="s">
        <v>16</v>
      </c>
      <c r="L3269" t="s">
        <v>16</v>
      </c>
      <c r="M3269" t="s">
        <v>16</v>
      </c>
      <c r="N3269" t="s">
        <v>17</v>
      </c>
      <c r="O3269" t="s">
        <v>16</v>
      </c>
      <c r="P3269" t="str" cm="1">
        <f t="array" ref="P3269">_xlfn.IFS(Data_set[[#This Row],[Age (in years)]]&lt;=30,"&lt;30",Data_set[[#This Row],[Age (in years)]]&lt;=40,"30-40",Data_set[[#This Row],[Age (in years)]]&lt;=50,"40-50",Data_set[[#This Row],[Age (in years)]]&lt;=60,"50-60",Data_set[[#This Row],[Age (in years)]]&gt;60,"&gt;60")</f>
        <v>30-40</v>
      </c>
      <c r="Q3269" t="str" cm="1">
        <f t="array" ref="Q3269">_xlfn.IFS(Data_set[[#This Row],[Experience (in years)]]&lt;=5,"0-5",Data_set[[#This Row],[Experience (in years)]]&lt;=10,"6-10",Data_set[[#This Row],[Experience (in years)]]&lt;=20,"11-20",Data_set[[#This Row],[Experience (in years)]]&lt;=30,"21-30",Data_set[[#This Row],[Experience (in years)]]&lt;=40,"31-40",TRUE,"40+")</f>
        <v>11-20</v>
      </c>
      <c r="R3269" t="str" cm="1">
        <f t="array" ref="R3269">_xlfn.IFS(Data_set[[#This Row],[Mortgage]]=0,"0",Data_set[[#This Row],[Mortgage]]&lt;=100,"1-100",Data_set[[#This Row],[Mortgage]]&lt;=200,"101-200",Data_set[[#This Row],[Mortgage]]&lt;=300,"201-300",Data_set[[#This Row],[Mortgage]]&lt;=400,"301-400",TRUE,"400+")</f>
        <v>101-200</v>
      </c>
      <c r="S3269" t="str" cm="1">
        <f t="array" ref="S3269">_xlfn.IFS(Data_set[[#This Row],[CCAvg]]&lt;=2,"0-2",Data_set[[#This Row],[CCAvg]]&lt;=5,"3-5",Data_set[[#This Row],[CCAvg]]&lt;=8,"6-8",TRUE,"8+")</f>
        <v>0-2</v>
      </c>
      <c r="T3269">
        <f>IF(Data_set[[#This Row],[Personal Loan]]="Yes",1,0)</f>
        <v>0</v>
      </c>
      <c r="U3269" t="str" cm="1">
        <f t="array" ref="U3269">_xlfn.IFS(Data_set[[#This Row],[Income (in K/year)]]&lt;50,"&lt;50K",Data_set[[#This Row],[Income (in K/year)]]&lt;75,"50K-75K",Data_set[[#This Row],[Income (in K/year)]]&lt;100,"75K-100K",Data_set[[#This Row],[Income (in K/year)]]&lt;150,"100K-150K",TRUE,"&gt;150K")</f>
        <v>&lt;50K</v>
      </c>
    </row>
    <row r="3270" spans="1:21" hidden="1" x14ac:dyDescent="0.3">
      <c r="A3270">
        <v>115</v>
      </c>
      <c r="B3270">
        <v>39</v>
      </c>
      <c r="C3270">
        <v>14</v>
      </c>
      <c r="D3270">
        <v>39</v>
      </c>
      <c r="E3270" t="s">
        <v>18</v>
      </c>
      <c r="F3270">
        <v>92354</v>
      </c>
      <c r="G3270">
        <v>3</v>
      </c>
      <c r="H3270">
        <v>0.5</v>
      </c>
      <c r="I3270" t="s">
        <v>19</v>
      </c>
      <c r="J3270">
        <v>0</v>
      </c>
      <c r="K3270" t="s">
        <v>16</v>
      </c>
      <c r="L3270" t="s">
        <v>16</v>
      </c>
      <c r="M3270" t="s">
        <v>16</v>
      </c>
      <c r="N3270" t="s">
        <v>17</v>
      </c>
      <c r="O3270" t="s">
        <v>16</v>
      </c>
      <c r="P3270" t="str" cm="1">
        <f t="array" ref="P3270">_xlfn.IFS(Data_set[[#This Row],[Age (in years)]]&lt;=30,"&lt;30",Data_set[[#This Row],[Age (in years)]]&lt;=40,"30-40",Data_set[[#This Row],[Age (in years)]]&lt;=50,"40-50",Data_set[[#This Row],[Age (in years)]]&lt;=60,"50-60",Data_set[[#This Row],[Age (in years)]]&gt;60,"&gt;60")</f>
        <v>30-40</v>
      </c>
      <c r="Q3270" t="str" cm="1">
        <f t="array" ref="Q3270">_xlfn.IFS(Data_set[[#This Row],[Experience (in years)]]&lt;=5,"0-5",Data_set[[#This Row],[Experience (in years)]]&lt;=10,"6-10",Data_set[[#This Row],[Experience (in years)]]&lt;=20,"11-20",Data_set[[#This Row],[Experience (in years)]]&lt;=30,"21-30",Data_set[[#This Row],[Experience (in years)]]&lt;=40,"31-40",TRUE,"40+")</f>
        <v>11-20</v>
      </c>
      <c r="R3270" t="str" cm="1">
        <f t="array" ref="R3270">_xlfn.IFS(Data_set[[#This Row],[Mortgage]]=0,"0",Data_set[[#This Row],[Mortgage]]&lt;=100,"1-100",Data_set[[#This Row],[Mortgage]]&lt;=200,"101-200",Data_set[[#This Row],[Mortgage]]&lt;=300,"201-300",Data_set[[#This Row],[Mortgage]]&lt;=400,"301-400",TRUE,"400+")</f>
        <v>0</v>
      </c>
      <c r="S3270" t="str" cm="1">
        <f t="array" ref="S3270">_xlfn.IFS(Data_set[[#This Row],[CCAvg]]&lt;=2,"0-2",Data_set[[#This Row],[CCAvg]]&lt;=5,"3-5",Data_set[[#This Row],[CCAvg]]&lt;=8,"6-8",TRUE,"8+")</f>
        <v>0-2</v>
      </c>
      <c r="T3270">
        <f>IF(Data_set[[#This Row],[Personal Loan]]="Yes",1,0)</f>
        <v>0</v>
      </c>
      <c r="U3270" t="str" cm="1">
        <f t="array" ref="U3270">_xlfn.IFS(Data_set[[#This Row],[Income (in K/year)]]&lt;50,"&lt;50K",Data_set[[#This Row],[Income (in K/year)]]&lt;75,"50K-75K",Data_set[[#This Row],[Income (in K/year)]]&lt;100,"75K-100K",Data_set[[#This Row],[Income (in K/year)]]&lt;150,"100K-150K",TRUE,"&gt;150K")</f>
        <v>&lt;50K</v>
      </c>
    </row>
    <row r="3271" spans="1:21" hidden="1" x14ac:dyDescent="0.3">
      <c r="A3271">
        <v>125</v>
      </c>
      <c r="B3271">
        <v>39</v>
      </c>
      <c r="C3271">
        <v>15</v>
      </c>
      <c r="D3271">
        <v>78</v>
      </c>
      <c r="E3271" t="s">
        <v>21</v>
      </c>
      <c r="F3271">
        <v>92121</v>
      </c>
      <c r="G3271">
        <v>4</v>
      </c>
      <c r="H3271">
        <v>2.4</v>
      </c>
      <c r="I3271" t="s">
        <v>15</v>
      </c>
      <c r="J3271">
        <v>118</v>
      </c>
      <c r="K3271" t="s">
        <v>16</v>
      </c>
      <c r="L3271" t="s">
        <v>16</v>
      </c>
      <c r="M3271" t="s">
        <v>16</v>
      </c>
      <c r="N3271" t="s">
        <v>17</v>
      </c>
      <c r="O3271" t="s">
        <v>16</v>
      </c>
      <c r="P3271" t="str" cm="1">
        <f t="array" ref="P3271">_xlfn.IFS(Data_set[[#This Row],[Age (in years)]]&lt;=30,"&lt;30",Data_set[[#This Row],[Age (in years)]]&lt;=40,"30-40",Data_set[[#This Row],[Age (in years)]]&lt;=50,"40-50",Data_set[[#This Row],[Age (in years)]]&lt;=60,"50-60",Data_set[[#This Row],[Age (in years)]]&gt;60,"&gt;60")</f>
        <v>30-40</v>
      </c>
      <c r="Q3271" t="str" cm="1">
        <f t="array" ref="Q3271">_xlfn.IFS(Data_set[[#This Row],[Experience (in years)]]&lt;=5,"0-5",Data_set[[#This Row],[Experience (in years)]]&lt;=10,"6-10",Data_set[[#This Row],[Experience (in years)]]&lt;=20,"11-20",Data_set[[#This Row],[Experience (in years)]]&lt;=30,"21-30",Data_set[[#This Row],[Experience (in years)]]&lt;=40,"31-40",TRUE,"40+")</f>
        <v>11-20</v>
      </c>
      <c r="R3271" t="str" cm="1">
        <f t="array" ref="R3271">_xlfn.IFS(Data_set[[#This Row],[Mortgage]]=0,"0",Data_set[[#This Row],[Mortgage]]&lt;=100,"1-100",Data_set[[#This Row],[Mortgage]]&lt;=200,"101-200",Data_set[[#This Row],[Mortgage]]&lt;=300,"201-300",Data_set[[#This Row],[Mortgage]]&lt;=400,"301-400",TRUE,"400+")</f>
        <v>101-200</v>
      </c>
      <c r="S3271" t="str" cm="1">
        <f t="array" ref="S3271">_xlfn.IFS(Data_set[[#This Row],[CCAvg]]&lt;=2,"0-2",Data_set[[#This Row],[CCAvg]]&lt;=5,"3-5",Data_set[[#This Row],[CCAvg]]&lt;=8,"6-8",TRUE,"8+")</f>
        <v>3-5</v>
      </c>
      <c r="T3271">
        <f>IF(Data_set[[#This Row],[Personal Loan]]="Yes",1,0)</f>
        <v>0</v>
      </c>
      <c r="U3271" t="str" cm="1">
        <f t="array" ref="U3271">_xlfn.IFS(Data_set[[#This Row],[Income (in K/year)]]&lt;50,"&lt;50K",Data_set[[#This Row],[Income (in K/year)]]&lt;75,"50K-75K",Data_set[[#This Row],[Income (in K/year)]]&lt;100,"75K-100K",Data_set[[#This Row],[Income (in K/year)]]&lt;150,"100K-150K",TRUE,"&gt;150K")</f>
        <v>75K-100K</v>
      </c>
    </row>
    <row r="3272" spans="1:21" hidden="1" x14ac:dyDescent="0.3">
      <c r="A3272">
        <v>186</v>
      </c>
      <c r="B3272">
        <v>39</v>
      </c>
      <c r="C3272">
        <v>14</v>
      </c>
      <c r="D3272">
        <v>115</v>
      </c>
      <c r="E3272" t="s">
        <v>14</v>
      </c>
      <c r="F3272">
        <v>91320</v>
      </c>
      <c r="G3272">
        <v>1</v>
      </c>
      <c r="H3272">
        <v>1</v>
      </c>
      <c r="I3272" t="s">
        <v>19</v>
      </c>
      <c r="J3272">
        <v>0</v>
      </c>
      <c r="K3272" t="s">
        <v>16</v>
      </c>
      <c r="L3272" t="s">
        <v>16</v>
      </c>
      <c r="M3272" t="s">
        <v>16</v>
      </c>
      <c r="N3272" t="s">
        <v>17</v>
      </c>
      <c r="O3272" t="s">
        <v>16</v>
      </c>
      <c r="P3272" t="str" cm="1">
        <f t="array" ref="P3272">_xlfn.IFS(Data_set[[#This Row],[Age (in years)]]&lt;=30,"&lt;30",Data_set[[#This Row],[Age (in years)]]&lt;=40,"30-40",Data_set[[#This Row],[Age (in years)]]&lt;=50,"40-50",Data_set[[#This Row],[Age (in years)]]&lt;=60,"50-60",Data_set[[#This Row],[Age (in years)]]&gt;60,"&gt;60")</f>
        <v>30-40</v>
      </c>
      <c r="Q3272" t="str" cm="1">
        <f t="array" ref="Q3272">_xlfn.IFS(Data_set[[#This Row],[Experience (in years)]]&lt;=5,"0-5",Data_set[[#This Row],[Experience (in years)]]&lt;=10,"6-10",Data_set[[#This Row],[Experience (in years)]]&lt;=20,"11-20",Data_set[[#This Row],[Experience (in years)]]&lt;=30,"21-30",Data_set[[#This Row],[Experience (in years)]]&lt;=40,"31-40",TRUE,"40+")</f>
        <v>11-20</v>
      </c>
      <c r="R3272" t="str" cm="1">
        <f t="array" ref="R3272">_xlfn.IFS(Data_set[[#This Row],[Mortgage]]=0,"0",Data_set[[#This Row],[Mortgage]]&lt;=100,"1-100",Data_set[[#This Row],[Mortgage]]&lt;=200,"101-200",Data_set[[#This Row],[Mortgage]]&lt;=300,"201-300",Data_set[[#This Row],[Mortgage]]&lt;=400,"301-400",TRUE,"400+")</f>
        <v>0</v>
      </c>
      <c r="S3272" t="str" cm="1">
        <f t="array" ref="S3272">_xlfn.IFS(Data_set[[#This Row],[CCAvg]]&lt;=2,"0-2",Data_set[[#This Row],[CCAvg]]&lt;=5,"3-5",Data_set[[#This Row],[CCAvg]]&lt;=8,"6-8",TRUE,"8+")</f>
        <v>0-2</v>
      </c>
      <c r="T3272">
        <f>IF(Data_set[[#This Row],[Personal Loan]]="Yes",1,0)</f>
        <v>0</v>
      </c>
      <c r="U3272" t="str" cm="1">
        <f t="array" ref="U3272">_xlfn.IFS(Data_set[[#This Row],[Income (in K/year)]]&lt;50,"&lt;50K",Data_set[[#This Row],[Income (in K/year)]]&lt;75,"50K-75K",Data_set[[#This Row],[Income (in K/year)]]&lt;100,"75K-100K",Data_set[[#This Row],[Income (in K/year)]]&lt;150,"100K-150K",TRUE,"&gt;150K")</f>
        <v>100K-150K</v>
      </c>
    </row>
    <row r="3273" spans="1:21" hidden="1" x14ac:dyDescent="0.3">
      <c r="A3273">
        <v>218</v>
      </c>
      <c r="B3273">
        <v>39</v>
      </c>
      <c r="C3273">
        <v>14</v>
      </c>
      <c r="D3273">
        <v>74</v>
      </c>
      <c r="E3273" t="s">
        <v>21</v>
      </c>
      <c r="F3273">
        <v>94305</v>
      </c>
      <c r="G3273">
        <v>3</v>
      </c>
      <c r="H3273">
        <v>3</v>
      </c>
      <c r="I3273" t="s">
        <v>15</v>
      </c>
      <c r="J3273">
        <v>0</v>
      </c>
      <c r="K3273" t="s">
        <v>16</v>
      </c>
      <c r="L3273" t="s">
        <v>16</v>
      </c>
      <c r="M3273" t="s">
        <v>16</v>
      </c>
      <c r="N3273" t="s">
        <v>16</v>
      </c>
      <c r="O3273" t="s">
        <v>16</v>
      </c>
      <c r="P3273" t="str" cm="1">
        <f t="array" ref="P3273">_xlfn.IFS(Data_set[[#This Row],[Age (in years)]]&lt;=30,"&lt;30",Data_set[[#This Row],[Age (in years)]]&lt;=40,"30-40",Data_set[[#This Row],[Age (in years)]]&lt;=50,"40-50",Data_set[[#This Row],[Age (in years)]]&lt;=60,"50-60",Data_set[[#This Row],[Age (in years)]]&gt;60,"&gt;60")</f>
        <v>30-40</v>
      </c>
      <c r="Q3273" t="str" cm="1">
        <f t="array" ref="Q3273">_xlfn.IFS(Data_set[[#This Row],[Experience (in years)]]&lt;=5,"0-5",Data_set[[#This Row],[Experience (in years)]]&lt;=10,"6-10",Data_set[[#This Row],[Experience (in years)]]&lt;=20,"11-20",Data_set[[#This Row],[Experience (in years)]]&lt;=30,"21-30",Data_set[[#This Row],[Experience (in years)]]&lt;=40,"31-40",TRUE,"40+")</f>
        <v>11-20</v>
      </c>
      <c r="R3273" t="str" cm="1">
        <f t="array" ref="R3273">_xlfn.IFS(Data_set[[#This Row],[Mortgage]]=0,"0",Data_set[[#This Row],[Mortgage]]&lt;=100,"1-100",Data_set[[#This Row],[Mortgage]]&lt;=200,"101-200",Data_set[[#This Row],[Mortgage]]&lt;=300,"201-300",Data_set[[#This Row],[Mortgage]]&lt;=400,"301-400",TRUE,"400+")</f>
        <v>0</v>
      </c>
      <c r="S3273" t="str" cm="1">
        <f t="array" ref="S3273">_xlfn.IFS(Data_set[[#This Row],[CCAvg]]&lt;=2,"0-2",Data_set[[#This Row],[CCAvg]]&lt;=5,"3-5",Data_set[[#This Row],[CCAvg]]&lt;=8,"6-8",TRUE,"8+")</f>
        <v>3-5</v>
      </c>
      <c r="T3273">
        <f>IF(Data_set[[#This Row],[Personal Loan]]="Yes",1,0)</f>
        <v>0</v>
      </c>
      <c r="U3273" t="str" cm="1">
        <f t="array" ref="U3273">_xlfn.IFS(Data_set[[#This Row],[Income (in K/year)]]&lt;50,"&lt;50K",Data_set[[#This Row],[Income (in K/year)]]&lt;75,"50K-75K",Data_set[[#This Row],[Income (in K/year)]]&lt;100,"75K-100K",Data_set[[#This Row],[Income (in K/year)]]&lt;150,"100K-150K",TRUE,"&gt;150K")</f>
        <v>50K-75K</v>
      </c>
    </row>
    <row r="3274" spans="1:21" hidden="1" x14ac:dyDescent="0.3">
      <c r="A3274">
        <v>226</v>
      </c>
      <c r="B3274">
        <v>39</v>
      </c>
      <c r="C3274">
        <v>13</v>
      </c>
      <c r="D3274">
        <v>93</v>
      </c>
      <c r="E3274" t="s">
        <v>21</v>
      </c>
      <c r="F3274">
        <v>94720</v>
      </c>
      <c r="G3274">
        <v>1</v>
      </c>
      <c r="H3274">
        <v>1.5</v>
      </c>
      <c r="I3274" t="s">
        <v>19</v>
      </c>
      <c r="J3274">
        <v>0</v>
      </c>
      <c r="K3274" t="s">
        <v>16</v>
      </c>
      <c r="L3274" t="s">
        <v>16</v>
      </c>
      <c r="M3274" t="s">
        <v>16</v>
      </c>
      <c r="N3274" t="s">
        <v>16</v>
      </c>
      <c r="O3274" t="s">
        <v>17</v>
      </c>
      <c r="P3274" t="str" cm="1">
        <f t="array" ref="P3274">_xlfn.IFS(Data_set[[#This Row],[Age (in years)]]&lt;=30,"&lt;30",Data_set[[#This Row],[Age (in years)]]&lt;=40,"30-40",Data_set[[#This Row],[Age (in years)]]&lt;=50,"40-50",Data_set[[#This Row],[Age (in years)]]&lt;=60,"50-60",Data_set[[#This Row],[Age (in years)]]&gt;60,"&gt;60")</f>
        <v>30-40</v>
      </c>
      <c r="Q3274" t="str" cm="1">
        <f t="array" ref="Q3274">_xlfn.IFS(Data_set[[#This Row],[Experience (in years)]]&lt;=5,"0-5",Data_set[[#This Row],[Experience (in years)]]&lt;=10,"6-10",Data_set[[#This Row],[Experience (in years)]]&lt;=20,"11-20",Data_set[[#This Row],[Experience (in years)]]&lt;=30,"21-30",Data_set[[#This Row],[Experience (in years)]]&lt;=40,"31-40",TRUE,"40+")</f>
        <v>11-20</v>
      </c>
      <c r="R3274" t="str" cm="1">
        <f t="array" ref="R3274">_xlfn.IFS(Data_set[[#This Row],[Mortgage]]=0,"0",Data_set[[#This Row],[Mortgage]]&lt;=100,"1-100",Data_set[[#This Row],[Mortgage]]&lt;=200,"101-200",Data_set[[#This Row],[Mortgage]]&lt;=300,"201-300",Data_set[[#This Row],[Mortgage]]&lt;=400,"301-400",TRUE,"400+")</f>
        <v>0</v>
      </c>
      <c r="S3274" t="str" cm="1">
        <f t="array" ref="S3274">_xlfn.IFS(Data_set[[#This Row],[CCAvg]]&lt;=2,"0-2",Data_set[[#This Row],[CCAvg]]&lt;=5,"3-5",Data_set[[#This Row],[CCAvg]]&lt;=8,"6-8",TRUE,"8+")</f>
        <v>0-2</v>
      </c>
      <c r="T3274">
        <f>IF(Data_set[[#This Row],[Personal Loan]]="Yes",1,0)</f>
        <v>0</v>
      </c>
      <c r="U3274" t="str" cm="1">
        <f t="array" ref="U3274">_xlfn.IFS(Data_set[[#This Row],[Income (in K/year)]]&lt;50,"&lt;50K",Data_set[[#This Row],[Income (in K/year)]]&lt;75,"50K-75K",Data_set[[#This Row],[Income (in K/year)]]&lt;100,"75K-100K",Data_set[[#This Row],[Income (in K/year)]]&lt;150,"100K-150K",TRUE,"&gt;150K")</f>
        <v>75K-100K</v>
      </c>
    </row>
    <row r="3275" spans="1:21" hidden="1" x14ac:dyDescent="0.3">
      <c r="A3275">
        <v>280</v>
      </c>
      <c r="B3275">
        <v>39</v>
      </c>
      <c r="C3275">
        <v>14</v>
      </c>
      <c r="D3275">
        <v>155</v>
      </c>
      <c r="E3275" t="s">
        <v>14</v>
      </c>
      <c r="F3275">
        <v>94577</v>
      </c>
      <c r="G3275">
        <v>2</v>
      </c>
      <c r="H3275">
        <v>3.9</v>
      </c>
      <c r="I3275" t="s">
        <v>15</v>
      </c>
      <c r="J3275">
        <v>0</v>
      </c>
      <c r="K3275" t="s">
        <v>16</v>
      </c>
      <c r="L3275" t="s">
        <v>16</v>
      </c>
      <c r="M3275" t="s">
        <v>16</v>
      </c>
      <c r="N3275" t="s">
        <v>17</v>
      </c>
      <c r="O3275" t="s">
        <v>16</v>
      </c>
      <c r="P3275" t="str" cm="1">
        <f t="array" ref="P3275">_xlfn.IFS(Data_set[[#This Row],[Age (in years)]]&lt;=30,"&lt;30",Data_set[[#This Row],[Age (in years)]]&lt;=40,"30-40",Data_set[[#This Row],[Age (in years)]]&lt;=50,"40-50",Data_set[[#This Row],[Age (in years)]]&lt;=60,"50-60",Data_set[[#This Row],[Age (in years)]]&gt;60,"&gt;60")</f>
        <v>30-40</v>
      </c>
      <c r="Q3275" t="str" cm="1">
        <f t="array" ref="Q3275">_xlfn.IFS(Data_set[[#This Row],[Experience (in years)]]&lt;=5,"0-5",Data_set[[#This Row],[Experience (in years)]]&lt;=10,"6-10",Data_set[[#This Row],[Experience (in years)]]&lt;=20,"11-20",Data_set[[#This Row],[Experience (in years)]]&lt;=30,"21-30",Data_set[[#This Row],[Experience (in years)]]&lt;=40,"31-40",TRUE,"40+")</f>
        <v>11-20</v>
      </c>
      <c r="R3275" t="str" cm="1">
        <f t="array" ref="R3275">_xlfn.IFS(Data_set[[#This Row],[Mortgage]]=0,"0",Data_set[[#This Row],[Mortgage]]&lt;=100,"1-100",Data_set[[#This Row],[Mortgage]]&lt;=200,"101-200",Data_set[[#This Row],[Mortgage]]&lt;=300,"201-300",Data_set[[#This Row],[Mortgage]]&lt;=400,"301-400",TRUE,"400+")</f>
        <v>0</v>
      </c>
      <c r="S3275" t="str" cm="1">
        <f t="array" ref="S3275">_xlfn.IFS(Data_set[[#This Row],[CCAvg]]&lt;=2,"0-2",Data_set[[#This Row],[CCAvg]]&lt;=5,"3-5",Data_set[[#This Row],[CCAvg]]&lt;=8,"6-8",TRUE,"8+")</f>
        <v>3-5</v>
      </c>
      <c r="T3275">
        <f>IF(Data_set[[#This Row],[Personal Loan]]="Yes",1,0)</f>
        <v>0</v>
      </c>
      <c r="U3275" t="str" cm="1">
        <f t="array" ref="U3275">_xlfn.IFS(Data_set[[#This Row],[Income (in K/year)]]&lt;50,"&lt;50K",Data_set[[#This Row],[Income (in K/year)]]&lt;75,"50K-75K",Data_set[[#This Row],[Income (in K/year)]]&lt;100,"75K-100K",Data_set[[#This Row],[Income (in K/year)]]&lt;150,"100K-150K",TRUE,"&gt;150K")</f>
        <v>&gt;150K</v>
      </c>
    </row>
    <row r="3276" spans="1:21" hidden="1" x14ac:dyDescent="0.3">
      <c r="A3276">
        <v>340</v>
      </c>
      <c r="B3276">
        <v>39</v>
      </c>
      <c r="C3276">
        <v>13</v>
      </c>
      <c r="D3276">
        <v>89</v>
      </c>
      <c r="E3276" t="s">
        <v>21</v>
      </c>
      <c r="F3276">
        <v>92110</v>
      </c>
      <c r="G3276">
        <v>4</v>
      </c>
      <c r="H3276">
        <v>1.4</v>
      </c>
      <c r="I3276" t="s">
        <v>20</v>
      </c>
      <c r="J3276">
        <v>0</v>
      </c>
      <c r="K3276" t="s">
        <v>16</v>
      </c>
      <c r="L3276" t="s">
        <v>16</v>
      </c>
      <c r="M3276" t="s">
        <v>16</v>
      </c>
      <c r="N3276" t="s">
        <v>16</v>
      </c>
      <c r="O3276" t="s">
        <v>16</v>
      </c>
      <c r="P3276" t="str" cm="1">
        <f t="array" ref="P3276">_xlfn.IFS(Data_set[[#This Row],[Age (in years)]]&lt;=30,"&lt;30",Data_set[[#This Row],[Age (in years)]]&lt;=40,"30-40",Data_set[[#This Row],[Age (in years)]]&lt;=50,"40-50",Data_set[[#This Row],[Age (in years)]]&lt;=60,"50-60",Data_set[[#This Row],[Age (in years)]]&gt;60,"&gt;60")</f>
        <v>30-40</v>
      </c>
      <c r="Q3276" t="str" cm="1">
        <f t="array" ref="Q3276">_xlfn.IFS(Data_set[[#This Row],[Experience (in years)]]&lt;=5,"0-5",Data_set[[#This Row],[Experience (in years)]]&lt;=10,"6-10",Data_set[[#This Row],[Experience (in years)]]&lt;=20,"11-20",Data_set[[#This Row],[Experience (in years)]]&lt;=30,"21-30",Data_set[[#This Row],[Experience (in years)]]&lt;=40,"31-40",TRUE,"40+")</f>
        <v>11-20</v>
      </c>
      <c r="R3276" t="str" cm="1">
        <f t="array" ref="R3276">_xlfn.IFS(Data_set[[#This Row],[Mortgage]]=0,"0",Data_set[[#This Row],[Mortgage]]&lt;=100,"1-100",Data_set[[#This Row],[Mortgage]]&lt;=200,"101-200",Data_set[[#This Row],[Mortgage]]&lt;=300,"201-300",Data_set[[#This Row],[Mortgage]]&lt;=400,"301-400",TRUE,"400+")</f>
        <v>0</v>
      </c>
      <c r="S3276" t="str" cm="1">
        <f t="array" ref="S3276">_xlfn.IFS(Data_set[[#This Row],[CCAvg]]&lt;=2,"0-2",Data_set[[#This Row],[CCAvg]]&lt;=5,"3-5",Data_set[[#This Row],[CCAvg]]&lt;=8,"6-8",TRUE,"8+")</f>
        <v>0-2</v>
      </c>
      <c r="T3276">
        <f>IF(Data_set[[#This Row],[Personal Loan]]="Yes",1,0)</f>
        <v>0</v>
      </c>
      <c r="U3276" t="str" cm="1">
        <f t="array" ref="U3276">_xlfn.IFS(Data_set[[#This Row],[Income (in K/year)]]&lt;50,"&lt;50K",Data_set[[#This Row],[Income (in K/year)]]&lt;75,"50K-75K",Data_set[[#This Row],[Income (in K/year)]]&lt;100,"75K-100K",Data_set[[#This Row],[Income (in K/year)]]&lt;150,"100K-150K",TRUE,"&gt;150K")</f>
        <v>75K-100K</v>
      </c>
    </row>
    <row r="3277" spans="1:21" hidden="1" x14ac:dyDescent="0.3">
      <c r="A3277">
        <v>351</v>
      </c>
      <c r="B3277">
        <v>39</v>
      </c>
      <c r="C3277">
        <v>14</v>
      </c>
      <c r="D3277">
        <v>113</v>
      </c>
      <c r="E3277" t="s">
        <v>14</v>
      </c>
      <c r="F3277">
        <v>94301</v>
      </c>
      <c r="G3277">
        <v>1</v>
      </c>
      <c r="H3277">
        <v>1</v>
      </c>
      <c r="I3277" t="s">
        <v>19</v>
      </c>
      <c r="J3277">
        <v>0</v>
      </c>
      <c r="K3277" t="s">
        <v>16</v>
      </c>
      <c r="L3277" t="s">
        <v>17</v>
      </c>
      <c r="M3277" t="s">
        <v>16</v>
      </c>
      <c r="N3277" t="s">
        <v>17</v>
      </c>
      <c r="O3277" t="s">
        <v>16</v>
      </c>
      <c r="P3277" t="str" cm="1">
        <f t="array" ref="P3277">_xlfn.IFS(Data_set[[#This Row],[Age (in years)]]&lt;=30,"&lt;30",Data_set[[#This Row],[Age (in years)]]&lt;=40,"30-40",Data_set[[#This Row],[Age (in years)]]&lt;=50,"40-50",Data_set[[#This Row],[Age (in years)]]&lt;=60,"50-60",Data_set[[#This Row],[Age (in years)]]&gt;60,"&gt;60")</f>
        <v>30-40</v>
      </c>
      <c r="Q3277" t="str" cm="1">
        <f t="array" ref="Q3277">_xlfn.IFS(Data_set[[#This Row],[Experience (in years)]]&lt;=5,"0-5",Data_set[[#This Row],[Experience (in years)]]&lt;=10,"6-10",Data_set[[#This Row],[Experience (in years)]]&lt;=20,"11-20",Data_set[[#This Row],[Experience (in years)]]&lt;=30,"21-30",Data_set[[#This Row],[Experience (in years)]]&lt;=40,"31-40",TRUE,"40+")</f>
        <v>11-20</v>
      </c>
      <c r="R3277" t="str" cm="1">
        <f t="array" ref="R3277">_xlfn.IFS(Data_set[[#This Row],[Mortgage]]=0,"0",Data_set[[#This Row],[Mortgage]]&lt;=100,"1-100",Data_set[[#This Row],[Mortgage]]&lt;=200,"101-200",Data_set[[#This Row],[Mortgage]]&lt;=300,"201-300",Data_set[[#This Row],[Mortgage]]&lt;=400,"301-400",TRUE,"400+")</f>
        <v>0</v>
      </c>
      <c r="S3277" t="str" cm="1">
        <f t="array" ref="S3277">_xlfn.IFS(Data_set[[#This Row],[CCAvg]]&lt;=2,"0-2",Data_set[[#This Row],[CCAvg]]&lt;=5,"3-5",Data_set[[#This Row],[CCAvg]]&lt;=8,"6-8",TRUE,"8+")</f>
        <v>0-2</v>
      </c>
      <c r="T3277">
        <f>IF(Data_set[[#This Row],[Personal Loan]]="Yes",1,0)</f>
        <v>0</v>
      </c>
      <c r="U3277" t="str" cm="1">
        <f t="array" ref="U3277">_xlfn.IFS(Data_set[[#This Row],[Income (in K/year)]]&lt;50,"&lt;50K",Data_set[[#This Row],[Income (in K/year)]]&lt;75,"50K-75K",Data_set[[#This Row],[Income (in K/year)]]&lt;100,"75K-100K",Data_set[[#This Row],[Income (in K/year)]]&lt;150,"100K-150K",TRUE,"&gt;150K")</f>
        <v>100K-150K</v>
      </c>
    </row>
    <row r="3278" spans="1:21" hidden="1" x14ac:dyDescent="0.3">
      <c r="A3278">
        <v>432</v>
      </c>
      <c r="B3278">
        <v>39</v>
      </c>
      <c r="C3278">
        <v>13</v>
      </c>
      <c r="D3278">
        <v>75</v>
      </c>
      <c r="E3278" t="s">
        <v>21</v>
      </c>
      <c r="F3278">
        <v>94305</v>
      </c>
      <c r="G3278">
        <v>3</v>
      </c>
      <c r="H3278">
        <v>2.1</v>
      </c>
      <c r="I3278" t="s">
        <v>15</v>
      </c>
      <c r="J3278">
        <v>224</v>
      </c>
      <c r="K3278" t="s">
        <v>16</v>
      </c>
      <c r="L3278" t="s">
        <v>16</v>
      </c>
      <c r="M3278" t="s">
        <v>16</v>
      </c>
      <c r="N3278" t="s">
        <v>17</v>
      </c>
      <c r="O3278" t="s">
        <v>16</v>
      </c>
      <c r="P3278" t="str" cm="1">
        <f t="array" ref="P3278">_xlfn.IFS(Data_set[[#This Row],[Age (in years)]]&lt;=30,"&lt;30",Data_set[[#This Row],[Age (in years)]]&lt;=40,"30-40",Data_set[[#This Row],[Age (in years)]]&lt;=50,"40-50",Data_set[[#This Row],[Age (in years)]]&lt;=60,"50-60",Data_set[[#This Row],[Age (in years)]]&gt;60,"&gt;60")</f>
        <v>30-40</v>
      </c>
      <c r="Q3278" t="str" cm="1">
        <f t="array" ref="Q3278">_xlfn.IFS(Data_set[[#This Row],[Experience (in years)]]&lt;=5,"0-5",Data_set[[#This Row],[Experience (in years)]]&lt;=10,"6-10",Data_set[[#This Row],[Experience (in years)]]&lt;=20,"11-20",Data_set[[#This Row],[Experience (in years)]]&lt;=30,"21-30",Data_set[[#This Row],[Experience (in years)]]&lt;=40,"31-40",TRUE,"40+")</f>
        <v>11-20</v>
      </c>
      <c r="R3278" t="str" cm="1">
        <f t="array" ref="R3278">_xlfn.IFS(Data_set[[#This Row],[Mortgage]]=0,"0",Data_set[[#This Row],[Mortgage]]&lt;=100,"1-100",Data_set[[#This Row],[Mortgage]]&lt;=200,"101-200",Data_set[[#This Row],[Mortgage]]&lt;=300,"201-300",Data_set[[#This Row],[Mortgage]]&lt;=400,"301-400",TRUE,"400+")</f>
        <v>201-300</v>
      </c>
      <c r="S3278" t="str" cm="1">
        <f t="array" ref="S3278">_xlfn.IFS(Data_set[[#This Row],[CCAvg]]&lt;=2,"0-2",Data_set[[#This Row],[CCAvg]]&lt;=5,"3-5",Data_set[[#This Row],[CCAvg]]&lt;=8,"6-8",TRUE,"8+")</f>
        <v>3-5</v>
      </c>
      <c r="T3278">
        <f>IF(Data_set[[#This Row],[Personal Loan]]="Yes",1,0)</f>
        <v>0</v>
      </c>
      <c r="U3278" t="str" cm="1">
        <f t="array" ref="U3278">_xlfn.IFS(Data_set[[#This Row],[Income (in K/year)]]&lt;50,"&lt;50K",Data_set[[#This Row],[Income (in K/year)]]&lt;75,"50K-75K",Data_set[[#This Row],[Income (in K/year)]]&lt;100,"75K-100K",Data_set[[#This Row],[Income (in K/year)]]&lt;150,"100K-150K",TRUE,"&gt;150K")</f>
        <v>75K-100K</v>
      </c>
    </row>
    <row r="3279" spans="1:21" hidden="1" x14ac:dyDescent="0.3">
      <c r="A3279">
        <v>453</v>
      </c>
      <c r="B3279">
        <v>39</v>
      </c>
      <c r="C3279">
        <v>13</v>
      </c>
      <c r="D3279">
        <v>21</v>
      </c>
      <c r="E3279" t="s">
        <v>18</v>
      </c>
      <c r="F3279">
        <v>94022</v>
      </c>
      <c r="G3279">
        <v>3</v>
      </c>
      <c r="H3279">
        <v>0.2</v>
      </c>
      <c r="I3279" t="s">
        <v>20</v>
      </c>
      <c r="J3279">
        <v>0</v>
      </c>
      <c r="K3279" t="s">
        <v>16</v>
      </c>
      <c r="L3279" t="s">
        <v>16</v>
      </c>
      <c r="M3279" t="s">
        <v>16</v>
      </c>
      <c r="N3279" t="s">
        <v>16</v>
      </c>
      <c r="O3279" t="s">
        <v>16</v>
      </c>
      <c r="P3279" t="str" cm="1">
        <f t="array" ref="P3279">_xlfn.IFS(Data_set[[#This Row],[Age (in years)]]&lt;=30,"&lt;30",Data_set[[#This Row],[Age (in years)]]&lt;=40,"30-40",Data_set[[#This Row],[Age (in years)]]&lt;=50,"40-50",Data_set[[#This Row],[Age (in years)]]&lt;=60,"50-60",Data_set[[#This Row],[Age (in years)]]&gt;60,"&gt;60")</f>
        <v>30-40</v>
      </c>
      <c r="Q3279" t="str" cm="1">
        <f t="array" ref="Q3279">_xlfn.IFS(Data_set[[#This Row],[Experience (in years)]]&lt;=5,"0-5",Data_set[[#This Row],[Experience (in years)]]&lt;=10,"6-10",Data_set[[#This Row],[Experience (in years)]]&lt;=20,"11-20",Data_set[[#This Row],[Experience (in years)]]&lt;=30,"21-30",Data_set[[#This Row],[Experience (in years)]]&lt;=40,"31-40",TRUE,"40+")</f>
        <v>11-20</v>
      </c>
      <c r="R3279" t="str" cm="1">
        <f t="array" ref="R3279">_xlfn.IFS(Data_set[[#This Row],[Mortgage]]=0,"0",Data_set[[#This Row],[Mortgage]]&lt;=100,"1-100",Data_set[[#This Row],[Mortgage]]&lt;=200,"101-200",Data_set[[#This Row],[Mortgage]]&lt;=300,"201-300",Data_set[[#This Row],[Mortgage]]&lt;=400,"301-400",TRUE,"400+")</f>
        <v>0</v>
      </c>
      <c r="S3279" t="str" cm="1">
        <f t="array" ref="S3279">_xlfn.IFS(Data_set[[#This Row],[CCAvg]]&lt;=2,"0-2",Data_set[[#This Row],[CCAvg]]&lt;=5,"3-5",Data_set[[#This Row],[CCAvg]]&lt;=8,"6-8",TRUE,"8+")</f>
        <v>0-2</v>
      </c>
      <c r="T3279">
        <f>IF(Data_set[[#This Row],[Personal Loan]]="Yes",1,0)</f>
        <v>0</v>
      </c>
      <c r="U3279" t="str" cm="1">
        <f t="array" ref="U3279">_xlfn.IFS(Data_set[[#This Row],[Income (in K/year)]]&lt;50,"&lt;50K",Data_set[[#This Row],[Income (in K/year)]]&lt;75,"50K-75K",Data_set[[#This Row],[Income (in K/year)]]&lt;100,"75K-100K",Data_set[[#This Row],[Income (in K/year)]]&lt;150,"100K-150K",TRUE,"&gt;150K")</f>
        <v>&lt;50K</v>
      </c>
    </row>
    <row r="3280" spans="1:21" hidden="1" x14ac:dyDescent="0.3">
      <c r="A3280">
        <v>488</v>
      </c>
      <c r="B3280">
        <v>39</v>
      </c>
      <c r="C3280">
        <v>13</v>
      </c>
      <c r="D3280">
        <v>88</v>
      </c>
      <c r="E3280" t="s">
        <v>21</v>
      </c>
      <c r="F3280">
        <v>94117</v>
      </c>
      <c r="G3280">
        <v>0</v>
      </c>
      <c r="H3280">
        <v>1.4</v>
      </c>
      <c r="I3280" t="s">
        <v>20</v>
      </c>
      <c r="J3280">
        <v>0</v>
      </c>
      <c r="K3280" t="s">
        <v>16</v>
      </c>
      <c r="L3280" t="s">
        <v>16</v>
      </c>
      <c r="M3280" t="s">
        <v>16</v>
      </c>
      <c r="N3280" t="s">
        <v>17</v>
      </c>
      <c r="O3280" t="s">
        <v>17</v>
      </c>
      <c r="P3280" t="str" cm="1">
        <f t="array" ref="P3280">_xlfn.IFS(Data_set[[#This Row],[Age (in years)]]&lt;=30,"&lt;30",Data_set[[#This Row],[Age (in years)]]&lt;=40,"30-40",Data_set[[#This Row],[Age (in years)]]&lt;=50,"40-50",Data_set[[#This Row],[Age (in years)]]&lt;=60,"50-60",Data_set[[#This Row],[Age (in years)]]&gt;60,"&gt;60")</f>
        <v>30-40</v>
      </c>
      <c r="Q3280" t="str" cm="1">
        <f t="array" ref="Q3280">_xlfn.IFS(Data_set[[#This Row],[Experience (in years)]]&lt;=5,"0-5",Data_set[[#This Row],[Experience (in years)]]&lt;=10,"6-10",Data_set[[#This Row],[Experience (in years)]]&lt;=20,"11-20",Data_set[[#This Row],[Experience (in years)]]&lt;=30,"21-30",Data_set[[#This Row],[Experience (in years)]]&lt;=40,"31-40",TRUE,"40+")</f>
        <v>11-20</v>
      </c>
      <c r="R3280" t="str" cm="1">
        <f t="array" ref="R3280">_xlfn.IFS(Data_set[[#This Row],[Mortgage]]=0,"0",Data_set[[#This Row],[Mortgage]]&lt;=100,"1-100",Data_set[[#This Row],[Mortgage]]&lt;=200,"101-200",Data_set[[#This Row],[Mortgage]]&lt;=300,"201-300",Data_set[[#This Row],[Mortgage]]&lt;=400,"301-400",TRUE,"400+")</f>
        <v>0</v>
      </c>
      <c r="S3280" t="str" cm="1">
        <f t="array" ref="S3280">_xlfn.IFS(Data_set[[#This Row],[CCAvg]]&lt;=2,"0-2",Data_set[[#This Row],[CCAvg]]&lt;=5,"3-5",Data_set[[#This Row],[CCAvg]]&lt;=8,"6-8",TRUE,"8+")</f>
        <v>0-2</v>
      </c>
      <c r="T3280">
        <f>IF(Data_set[[#This Row],[Personal Loan]]="Yes",1,0)</f>
        <v>0</v>
      </c>
      <c r="U3280" t="str" cm="1">
        <f t="array" ref="U3280">_xlfn.IFS(Data_set[[#This Row],[Income (in K/year)]]&lt;50,"&lt;50K",Data_set[[#This Row],[Income (in K/year)]]&lt;75,"50K-75K",Data_set[[#This Row],[Income (in K/year)]]&lt;100,"75K-100K",Data_set[[#This Row],[Income (in K/year)]]&lt;150,"100K-150K",TRUE,"&gt;150K")</f>
        <v>75K-100K</v>
      </c>
    </row>
    <row r="3281" spans="1:21" hidden="1" x14ac:dyDescent="0.3">
      <c r="A3281">
        <v>513</v>
      </c>
      <c r="B3281">
        <v>39</v>
      </c>
      <c r="C3281">
        <v>14</v>
      </c>
      <c r="D3281">
        <v>54</v>
      </c>
      <c r="E3281" t="s">
        <v>21</v>
      </c>
      <c r="F3281">
        <v>95035</v>
      </c>
      <c r="G3281">
        <v>3</v>
      </c>
      <c r="H3281">
        <v>3</v>
      </c>
      <c r="I3281" t="s">
        <v>15</v>
      </c>
      <c r="J3281">
        <v>108</v>
      </c>
      <c r="K3281" t="s">
        <v>16</v>
      </c>
      <c r="L3281" t="s">
        <v>16</v>
      </c>
      <c r="M3281" t="s">
        <v>16</v>
      </c>
      <c r="N3281" t="s">
        <v>16</v>
      </c>
      <c r="O3281" t="s">
        <v>17</v>
      </c>
      <c r="P3281" t="str" cm="1">
        <f t="array" ref="P3281">_xlfn.IFS(Data_set[[#This Row],[Age (in years)]]&lt;=30,"&lt;30",Data_set[[#This Row],[Age (in years)]]&lt;=40,"30-40",Data_set[[#This Row],[Age (in years)]]&lt;=50,"40-50",Data_set[[#This Row],[Age (in years)]]&lt;=60,"50-60",Data_set[[#This Row],[Age (in years)]]&gt;60,"&gt;60")</f>
        <v>30-40</v>
      </c>
      <c r="Q3281" t="str" cm="1">
        <f t="array" ref="Q3281">_xlfn.IFS(Data_set[[#This Row],[Experience (in years)]]&lt;=5,"0-5",Data_set[[#This Row],[Experience (in years)]]&lt;=10,"6-10",Data_set[[#This Row],[Experience (in years)]]&lt;=20,"11-20",Data_set[[#This Row],[Experience (in years)]]&lt;=30,"21-30",Data_set[[#This Row],[Experience (in years)]]&lt;=40,"31-40",TRUE,"40+")</f>
        <v>11-20</v>
      </c>
      <c r="R3281" t="str" cm="1">
        <f t="array" ref="R3281">_xlfn.IFS(Data_set[[#This Row],[Mortgage]]=0,"0",Data_set[[#This Row],[Mortgage]]&lt;=100,"1-100",Data_set[[#This Row],[Mortgage]]&lt;=200,"101-200",Data_set[[#This Row],[Mortgage]]&lt;=300,"201-300",Data_set[[#This Row],[Mortgage]]&lt;=400,"301-400",TRUE,"400+")</f>
        <v>101-200</v>
      </c>
      <c r="S3281" t="str" cm="1">
        <f t="array" ref="S3281">_xlfn.IFS(Data_set[[#This Row],[CCAvg]]&lt;=2,"0-2",Data_set[[#This Row],[CCAvg]]&lt;=5,"3-5",Data_set[[#This Row],[CCAvg]]&lt;=8,"6-8",TRUE,"8+")</f>
        <v>3-5</v>
      </c>
      <c r="T3281">
        <f>IF(Data_set[[#This Row],[Personal Loan]]="Yes",1,0)</f>
        <v>0</v>
      </c>
      <c r="U3281" t="str" cm="1">
        <f t="array" ref="U3281">_xlfn.IFS(Data_set[[#This Row],[Income (in K/year)]]&lt;50,"&lt;50K",Data_set[[#This Row],[Income (in K/year)]]&lt;75,"50K-75K",Data_set[[#This Row],[Income (in K/year)]]&lt;100,"75K-100K",Data_set[[#This Row],[Income (in K/year)]]&lt;150,"100K-150K",TRUE,"&gt;150K")</f>
        <v>50K-75K</v>
      </c>
    </row>
    <row r="3282" spans="1:21" hidden="1" x14ac:dyDescent="0.3">
      <c r="A3282">
        <v>530</v>
      </c>
      <c r="B3282">
        <v>39</v>
      </c>
      <c r="C3282">
        <v>15</v>
      </c>
      <c r="D3282">
        <v>82</v>
      </c>
      <c r="E3282" t="s">
        <v>21</v>
      </c>
      <c r="F3282">
        <v>95207</v>
      </c>
      <c r="G3282">
        <v>1</v>
      </c>
      <c r="H3282">
        <v>0.8</v>
      </c>
      <c r="I3282" t="s">
        <v>20</v>
      </c>
      <c r="J3282">
        <v>0</v>
      </c>
      <c r="K3282" t="s">
        <v>16</v>
      </c>
      <c r="L3282" t="s">
        <v>16</v>
      </c>
      <c r="M3282" t="s">
        <v>16</v>
      </c>
      <c r="N3282" t="s">
        <v>17</v>
      </c>
      <c r="O3282" t="s">
        <v>16</v>
      </c>
      <c r="P3282" t="str" cm="1">
        <f t="array" ref="P3282">_xlfn.IFS(Data_set[[#This Row],[Age (in years)]]&lt;=30,"&lt;30",Data_set[[#This Row],[Age (in years)]]&lt;=40,"30-40",Data_set[[#This Row],[Age (in years)]]&lt;=50,"40-50",Data_set[[#This Row],[Age (in years)]]&lt;=60,"50-60",Data_set[[#This Row],[Age (in years)]]&gt;60,"&gt;60")</f>
        <v>30-40</v>
      </c>
      <c r="Q3282" t="str" cm="1">
        <f t="array" ref="Q3282">_xlfn.IFS(Data_set[[#This Row],[Experience (in years)]]&lt;=5,"0-5",Data_set[[#This Row],[Experience (in years)]]&lt;=10,"6-10",Data_set[[#This Row],[Experience (in years)]]&lt;=20,"11-20",Data_set[[#This Row],[Experience (in years)]]&lt;=30,"21-30",Data_set[[#This Row],[Experience (in years)]]&lt;=40,"31-40",TRUE,"40+")</f>
        <v>11-20</v>
      </c>
      <c r="R3282" t="str" cm="1">
        <f t="array" ref="R3282">_xlfn.IFS(Data_set[[#This Row],[Mortgage]]=0,"0",Data_set[[#This Row],[Mortgage]]&lt;=100,"1-100",Data_set[[#This Row],[Mortgage]]&lt;=200,"101-200",Data_set[[#This Row],[Mortgage]]&lt;=300,"201-300",Data_set[[#This Row],[Mortgage]]&lt;=400,"301-400",TRUE,"400+")</f>
        <v>0</v>
      </c>
      <c r="S3282" t="str" cm="1">
        <f t="array" ref="S3282">_xlfn.IFS(Data_set[[#This Row],[CCAvg]]&lt;=2,"0-2",Data_set[[#This Row],[CCAvg]]&lt;=5,"3-5",Data_set[[#This Row],[CCAvg]]&lt;=8,"6-8",TRUE,"8+")</f>
        <v>0-2</v>
      </c>
      <c r="T3282">
        <f>IF(Data_set[[#This Row],[Personal Loan]]="Yes",1,0)</f>
        <v>0</v>
      </c>
      <c r="U3282" t="str" cm="1">
        <f t="array" ref="U3282">_xlfn.IFS(Data_set[[#This Row],[Income (in K/year)]]&lt;50,"&lt;50K",Data_set[[#This Row],[Income (in K/year)]]&lt;75,"50K-75K",Data_set[[#This Row],[Income (in K/year)]]&lt;100,"75K-100K",Data_set[[#This Row],[Income (in K/year)]]&lt;150,"100K-150K",TRUE,"&gt;150K")</f>
        <v>75K-100K</v>
      </c>
    </row>
    <row r="3283" spans="1:21" hidden="1" x14ac:dyDescent="0.3">
      <c r="A3283">
        <v>558</v>
      </c>
      <c r="B3283">
        <v>39</v>
      </c>
      <c r="C3283">
        <v>15</v>
      </c>
      <c r="D3283">
        <v>118</v>
      </c>
      <c r="E3283" t="s">
        <v>14</v>
      </c>
      <c r="F3283">
        <v>95039</v>
      </c>
      <c r="G3283">
        <v>2</v>
      </c>
      <c r="H3283">
        <v>1.9</v>
      </c>
      <c r="I3283" t="s">
        <v>15</v>
      </c>
      <c r="J3283">
        <v>0</v>
      </c>
      <c r="K3283" t="s">
        <v>16</v>
      </c>
      <c r="L3283" t="s">
        <v>16</v>
      </c>
      <c r="M3283" t="s">
        <v>16</v>
      </c>
      <c r="N3283" t="s">
        <v>16</v>
      </c>
      <c r="O3283" t="s">
        <v>17</v>
      </c>
      <c r="P3283" t="str" cm="1">
        <f t="array" ref="P3283">_xlfn.IFS(Data_set[[#This Row],[Age (in years)]]&lt;=30,"&lt;30",Data_set[[#This Row],[Age (in years)]]&lt;=40,"30-40",Data_set[[#This Row],[Age (in years)]]&lt;=50,"40-50",Data_set[[#This Row],[Age (in years)]]&lt;=60,"50-60",Data_set[[#This Row],[Age (in years)]]&gt;60,"&gt;60")</f>
        <v>30-40</v>
      </c>
      <c r="Q3283" t="str" cm="1">
        <f t="array" ref="Q3283">_xlfn.IFS(Data_set[[#This Row],[Experience (in years)]]&lt;=5,"0-5",Data_set[[#This Row],[Experience (in years)]]&lt;=10,"6-10",Data_set[[#This Row],[Experience (in years)]]&lt;=20,"11-20",Data_set[[#This Row],[Experience (in years)]]&lt;=30,"21-30",Data_set[[#This Row],[Experience (in years)]]&lt;=40,"31-40",TRUE,"40+")</f>
        <v>11-20</v>
      </c>
      <c r="R3283" t="str" cm="1">
        <f t="array" ref="R3283">_xlfn.IFS(Data_set[[#This Row],[Mortgage]]=0,"0",Data_set[[#This Row],[Mortgage]]&lt;=100,"1-100",Data_set[[#This Row],[Mortgage]]&lt;=200,"101-200",Data_set[[#This Row],[Mortgage]]&lt;=300,"201-300",Data_set[[#This Row],[Mortgage]]&lt;=400,"301-400",TRUE,"400+")</f>
        <v>0</v>
      </c>
      <c r="S3283" t="str" cm="1">
        <f t="array" ref="S3283">_xlfn.IFS(Data_set[[#This Row],[CCAvg]]&lt;=2,"0-2",Data_set[[#This Row],[CCAvg]]&lt;=5,"3-5",Data_set[[#This Row],[CCAvg]]&lt;=8,"6-8",TRUE,"8+")</f>
        <v>0-2</v>
      </c>
      <c r="T3283">
        <f>IF(Data_set[[#This Row],[Personal Loan]]="Yes",1,0)</f>
        <v>0</v>
      </c>
      <c r="U3283" t="str" cm="1">
        <f t="array" ref="U3283">_xlfn.IFS(Data_set[[#This Row],[Income (in K/year)]]&lt;50,"&lt;50K",Data_set[[#This Row],[Income (in K/year)]]&lt;75,"50K-75K",Data_set[[#This Row],[Income (in K/year)]]&lt;100,"75K-100K",Data_set[[#This Row],[Income (in K/year)]]&lt;150,"100K-150K",TRUE,"&gt;150K")</f>
        <v>100K-150K</v>
      </c>
    </row>
    <row r="3284" spans="1:21" hidden="1" x14ac:dyDescent="0.3">
      <c r="A3284">
        <v>573</v>
      </c>
      <c r="B3284">
        <v>39</v>
      </c>
      <c r="C3284">
        <v>15</v>
      </c>
      <c r="D3284">
        <v>128</v>
      </c>
      <c r="E3284" t="s">
        <v>14</v>
      </c>
      <c r="F3284">
        <v>92333</v>
      </c>
      <c r="G3284">
        <v>1</v>
      </c>
      <c r="H3284">
        <v>3.4</v>
      </c>
      <c r="I3284" t="s">
        <v>15</v>
      </c>
      <c r="J3284">
        <v>0</v>
      </c>
      <c r="K3284" t="s">
        <v>16</v>
      </c>
      <c r="L3284" t="s">
        <v>16</v>
      </c>
      <c r="M3284" t="s">
        <v>16</v>
      </c>
      <c r="N3284" t="s">
        <v>16</v>
      </c>
      <c r="O3284" t="s">
        <v>16</v>
      </c>
      <c r="P3284" t="str" cm="1">
        <f t="array" ref="P3284">_xlfn.IFS(Data_set[[#This Row],[Age (in years)]]&lt;=30,"&lt;30",Data_set[[#This Row],[Age (in years)]]&lt;=40,"30-40",Data_set[[#This Row],[Age (in years)]]&lt;=50,"40-50",Data_set[[#This Row],[Age (in years)]]&lt;=60,"50-60",Data_set[[#This Row],[Age (in years)]]&gt;60,"&gt;60")</f>
        <v>30-40</v>
      </c>
      <c r="Q3284" t="str" cm="1">
        <f t="array" ref="Q3284">_xlfn.IFS(Data_set[[#This Row],[Experience (in years)]]&lt;=5,"0-5",Data_set[[#This Row],[Experience (in years)]]&lt;=10,"6-10",Data_set[[#This Row],[Experience (in years)]]&lt;=20,"11-20",Data_set[[#This Row],[Experience (in years)]]&lt;=30,"21-30",Data_set[[#This Row],[Experience (in years)]]&lt;=40,"31-40",TRUE,"40+")</f>
        <v>11-20</v>
      </c>
      <c r="R3284" t="str" cm="1">
        <f t="array" ref="R3284">_xlfn.IFS(Data_set[[#This Row],[Mortgage]]=0,"0",Data_set[[#This Row],[Mortgage]]&lt;=100,"1-100",Data_set[[#This Row],[Mortgage]]&lt;=200,"101-200",Data_set[[#This Row],[Mortgage]]&lt;=300,"201-300",Data_set[[#This Row],[Mortgage]]&lt;=400,"301-400",TRUE,"400+")</f>
        <v>0</v>
      </c>
      <c r="S3284" t="str" cm="1">
        <f t="array" ref="S3284">_xlfn.IFS(Data_set[[#This Row],[CCAvg]]&lt;=2,"0-2",Data_set[[#This Row],[CCAvg]]&lt;=5,"3-5",Data_set[[#This Row],[CCAvg]]&lt;=8,"6-8",TRUE,"8+")</f>
        <v>3-5</v>
      </c>
      <c r="T3284">
        <f>IF(Data_set[[#This Row],[Personal Loan]]="Yes",1,0)</f>
        <v>0</v>
      </c>
      <c r="U3284" t="str" cm="1">
        <f t="array" ref="U3284">_xlfn.IFS(Data_set[[#This Row],[Income (in K/year)]]&lt;50,"&lt;50K",Data_set[[#This Row],[Income (in K/year)]]&lt;75,"50K-75K",Data_set[[#This Row],[Income (in K/year)]]&lt;100,"75K-100K",Data_set[[#This Row],[Income (in K/year)]]&lt;150,"100K-150K",TRUE,"&gt;150K")</f>
        <v>100K-150K</v>
      </c>
    </row>
    <row r="3285" spans="1:21" hidden="1" x14ac:dyDescent="0.3">
      <c r="A3285">
        <v>587</v>
      </c>
      <c r="B3285">
        <v>39</v>
      </c>
      <c r="C3285">
        <v>14</v>
      </c>
      <c r="D3285">
        <v>101</v>
      </c>
      <c r="E3285" t="s">
        <v>14</v>
      </c>
      <c r="F3285">
        <v>94305</v>
      </c>
      <c r="G3285">
        <v>2</v>
      </c>
      <c r="H3285">
        <v>0.4</v>
      </c>
      <c r="I3285" t="s">
        <v>15</v>
      </c>
      <c r="J3285">
        <v>0</v>
      </c>
      <c r="K3285" t="s">
        <v>16</v>
      </c>
      <c r="L3285" t="s">
        <v>16</v>
      </c>
      <c r="M3285" t="s">
        <v>16</v>
      </c>
      <c r="N3285" t="s">
        <v>17</v>
      </c>
      <c r="O3285" t="s">
        <v>17</v>
      </c>
      <c r="P3285" t="str" cm="1">
        <f t="array" ref="P3285">_xlfn.IFS(Data_set[[#This Row],[Age (in years)]]&lt;=30,"&lt;30",Data_set[[#This Row],[Age (in years)]]&lt;=40,"30-40",Data_set[[#This Row],[Age (in years)]]&lt;=50,"40-50",Data_set[[#This Row],[Age (in years)]]&lt;=60,"50-60",Data_set[[#This Row],[Age (in years)]]&gt;60,"&gt;60")</f>
        <v>30-40</v>
      </c>
      <c r="Q3285" t="str" cm="1">
        <f t="array" ref="Q3285">_xlfn.IFS(Data_set[[#This Row],[Experience (in years)]]&lt;=5,"0-5",Data_set[[#This Row],[Experience (in years)]]&lt;=10,"6-10",Data_set[[#This Row],[Experience (in years)]]&lt;=20,"11-20",Data_set[[#This Row],[Experience (in years)]]&lt;=30,"21-30",Data_set[[#This Row],[Experience (in years)]]&lt;=40,"31-40",TRUE,"40+")</f>
        <v>11-20</v>
      </c>
      <c r="R3285" t="str" cm="1">
        <f t="array" ref="R3285">_xlfn.IFS(Data_set[[#This Row],[Mortgage]]=0,"0",Data_set[[#This Row],[Mortgage]]&lt;=100,"1-100",Data_set[[#This Row],[Mortgage]]&lt;=200,"101-200",Data_set[[#This Row],[Mortgage]]&lt;=300,"201-300",Data_set[[#This Row],[Mortgage]]&lt;=400,"301-400",TRUE,"400+")</f>
        <v>0</v>
      </c>
      <c r="S3285" t="str" cm="1">
        <f t="array" ref="S3285">_xlfn.IFS(Data_set[[#This Row],[CCAvg]]&lt;=2,"0-2",Data_set[[#This Row],[CCAvg]]&lt;=5,"3-5",Data_set[[#This Row],[CCAvg]]&lt;=8,"6-8",TRUE,"8+")</f>
        <v>0-2</v>
      </c>
      <c r="T3285">
        <f>IF(Data_set[[#This Row],[Personal Loan]]="Yes",1,0)</f>
        <v>0</v>
      </c>
      <c r="U3285" t="str" cm="1">
        <f t="array" ref="U3285">_xlfn.IFS(Data_set[[#This Row],[Income (in K/year)]]&lt;50,"&lt;50K",Data_set[[#This Row],[Income (in K/year)]]&lt;75,"50K-75K",Data_set[[#This Row],[Income (in K/year)]]&lt;100,"75K-100K",Data_set[[#This Row],[Income (in K/year)]]&lt;150,"100K-150K",TRUE,"&gt;150K")</f>
        <v>100K-150K</v>
      </c>
    </row>
    <row r="3286" spans="1:21" hidden="1" x14ac:dyDescent="0.3">
      <c r="A3286">
        <v>661</v>
      </c>
      <c r="B3286">
        <v>39</v>
      </c>
      <c r="C3286">
        <v>14</v>
      </c>
      <c r="D3286">
        <v>165</v>
      </c>
      <c r="E3286" t="s">
        <v>14</v>
      </c>
      <c r="F3286">
        <v>92126</v>
      </c>
      <c r="G3286">
        <v>2</v>
      </c>
      <c r="H3286">
        <v>3.3</v>
      </c>
      <c r="I3286" t="s">
        <v>15</v>
      </c>
      <c r="J3286">
        <v>0</v>
      </c>
      <c r="K3286" t="s">
        <v>16</v>
      </c>
      <c r="L3286" t="s">
        <v>16</v>
      </c>
      <c r="M3286" t="s">
        <v>16</v>
      </c>
      <c r="N3286" t="s">
        <v>17</v>
      </c>
      <c r="O3286" t="s">
        <v>16</v>
      </c>
      <c r="P3286" t="str" cm="1">
        <f t="array" ref="P3286">_xlfn.IFS(Data_set[[#This Row],[Age (in years)]]&lt;=30,"&lt;30",Data_set[[#This Row],[Age (in years)]]&lt;=40,"30-40",Data_set[[#This Row],[Age (in years)]]&lt;=50,"40-50",Data_set[[#This Row],[Age (in years)]]&lt;=60,"50-60",Data_set[[#This Row],[Age (in years)]]&gt;60,"&gt;60")</f>
        <v>30-40</v>
      </c>
      <c r="Q3286" t="str" cm="1">
        <f t="array" ref="Q3286">_xlfn.IFS(Data_set[[#This Row],[Experience (in years)]]&lt;=5,"0-5",Data_set[[#This Row],[Experience (in years)]]&lt;=10,"6-10",Data_set[[#This Row],[Experience (in years)]]&lt;=20,"11-20",Data_set[[#This Row],[Experience (in years)]]&lt;=30,"21-30",Data_set[[#This Row],[Experience (in years)]]&lt;=40,"31-40",TRUE,"40+")</f>
        <v>11-20</v>
      </c>
      <c r="R3286" t="str" cm="1">
        <f t="array" ref="R3286">_xlfn.IFS(Data_set[[#This Row],[Mortgage]]=0,"0",Data_set[[#This Row],[Mortgage]]&lt;=100,"1-100",Data_set[[#This Row],[Mortgage]]&lt;=200,"101-200",Data_set[[#This Row],[Mortgage]]&lt;=300,"201-300",Data_set[[#This Row],[Mortgage]]&lt;=400,"301-400",TRUE,"400+")</f>
        <v>0</v>
      </c>
      <c r="S3286" t="str" cm="1">
        <f t="array" ref="S3286">_xlfn.IFS(Data_set[[#This Row],[CCAvg]]&lt;=2,"0-2",Data_set[[#This Row],[CCAvg]]&lt;=5,"3-5",Data_set[[#This Row],[CCAvg]]&lt;=8,"6-8",TRUE,"8+")</f>
        <v>3-5</v>
      </c>
      <c r="T3286">
        <f>IF(Data_set[[#This Row],[Personal Loan]]="Yes",1,0)</f>
        <v>0</v>
      </c>
      <c r="U3286" t="str" cm="1">
        <f t="array" ref="U3286">_xlfn.IFS(Data_set[[#This Row],[Income (in K/year)]]&lt;50,"&lt;50K",Data_set[[#This Row],[Income (in K/year)]]&lt;75,"50K-75K",Data_set[[#This Row],[Income (in K/year)]]&lt;100,"75K-100K",Data_set[[#This Row],[Income (in K/year)]]&lt;150,"100K-150K",TRUE,"&gt;150K")</f>
        <v>&gt;150K</v>
      </c>
    </row>
    <row r="3287" spans="1:21" hidden="1" x14ac:dyDescent="0.3">
      <c r="A3287">
        <v>726</v>
      </c>
      <c r="B3287">
        <v>39</v>
      </c>
      <c r="C3287">
        <v>15</v>
      </c>
      <c r="D3287">
        <v>119</v>
      </c>
      <c r="E3287" t="s">
        <v>14</v>
      </c>
      <c r="F3287">
        <v>92037</v>
      </c>
      <c r="G3287">
        <v>2</v>
      </c>
      <c r="H3287">
        <v>6.1</v>
      </c>
      <c r="I3287" t="s">
        <v>15</v>
      </c>
      <c r="J3287">
        <v>0</v>
      </c>
      <c r="K3287" t="s">
        <v>16</v>
      </c>
      <c r="L3287" t="s">
        <v>16</v>
      </c>
      <c r="M3287" t="s">
        <v>16</v>
      </c>
      <c r="N3287" t="s">
        <v>16</v>
      </c>
      <c r="O3287" t="s">
        <v>16</v>
      </c>
      <c r="P3287" t="str" cm="1">
        <f t="array" ref="P3287">_xlfn.IFS(Data_set[[#This Row],[Age (in years)]]&lt;=30,"&lt;30",Data_set[[#This Row],[Age (in years)]]&lt;=40,"30-40",Data_set[[#This Row],[Age (in years)]]&lt;=50,"40-50",Data_set[[#This Row],[Age (in years)]]&lt;=60,"50-60",Data_set[[#This Row],[Age (in years)]]&gt;60,"&gt;60")</f>
        <v>30-40</v>
      </c>
      <c r="Q3287" t="str" cm="1">
        <f t="array" ref="Q3287">_xlfn.IFS(Data_set[[#This Row],[Experience (in years)]]&lt;=5,"0-5",Data_set[[#This Row],[Experience (in years)]]&lt;=10,"6-10",Data_set[[#This Row],[Experience (in years)]]&lt;=20,"11-20",Data_set[[#This Row],[Experience (in years)]]&lt;=30,"21-30",Data_set[[#This Row],[Experience (in years)]]&lt;=40,"31-40",TRUE,"40+")</f>
        <v>11-20</v>
      </c>
      <c r="R3287" t="str" cm="1">
        <f t="array" ref="R3287">_xlfn.IFS(Data_set[[#This Row],[Mortgage]]=0,"0",Data_set[[#This Row],[Mortgage]]&lt;=100,"1-100",Data_set[[#This Row],[Mortgage]]&lt;=200,"101-200",Data_set[[#This Row],[Mortgage]]&lt;=300,"201-300",Data_set[[#This Row],[Mortgage]]&lt;=400,"301-400",TRUE,"400+")</f>
        <v>0</v>
      </c>
      <c r="S3287" t="str" cm="1">
        <f t="array" ref="S3287">_xlfn.IFS(Data_set[[#This Row],[CCAvg]]&lt;=2,"0-2",Data_set[[#This Row],[CCAvg]]&lt;=5,"3-5",Data_set[[#This Row],[CCAvg]]&lt;=8,"6-8",TRUE,"8+")</f>
        <v>6-8</v>
      </c>
      <c r="T3287">
        <f>IF(Data_set[[#This Row],[Personal Loan]]="Yes",1,0)</f>
        <v>0</v>
      </c>
      <c r="U3287" t="str" cm="1">
        <f t="array" ref="U3287">_xlfn.IFS(Data_set[[#This Row],[Income (in K/year)]]&lt;50,"&lt;50K",Data_set[[#This Row],[Income (in K/year)]]&lt;75,"50K-75K",Data_set[[#This Row],[Income (in K/year)]]&lt;100,"75K-100K",Data_set[[#This Row],[Income (in K/year)]]&lt;150,"100K-150K",TRUE,"&gt;150K")</f>
        <v>100K-150K</v>
      </c>
    </row>
    <row r="3288" spans="1:21" hidden="1" x14ac:dyDescent="0.3">
      <c r="A3288">
        <v>822</v>
      </c>
      <c r="B3288">
        <v>39</v>
      </c>
      <c r="C3288">
        <v>13</v>
      </c>
      <c r="D3288">
        <v>33</v>
      </c>
      <c r="E3288" t="s">
        <v>18</v>
      </c>
      <c r="F3288">
        <v>92093</v>
      </c>
      <c r="G3288">
        <v>4</v>
      </c>
      <c r="H3288">
        <v>1.5</v>
      </c>
      <c r="I3288" t="s">
        <v>19</v>
      </c>
      <c r="J3288">
        <v>0</v>
      </c>
      <c r="K3288" t="s">
        <v>16</v>
      </c>
      <c r="L3288" t="s">
        <v>16</v>
      </c>
      <c r="M3288" t="s">
        <v>16</v>
      </c>
      <c r="N3288" t="s">
        <v>16</v>
      </c>
      <c r="O3288" t="s">
        <v>16</v>
      </c>
      <c r="P3288" t="str" cm="1">
        <f t="array" ref="P3288">_xlfn.IFS(Data_set[[#This Row],[Age (in years)]]&lt;=30,"&lt;30",Data_set[[#This Row],[Age (in years)]]&lt;=40,"30-40",Data_set[[#This Row],[Age (in years)]]&lt;=50,"40-50",Data_set[[#This Row],[Age (in years)]]&lt;=60,"50-60",Data_set[[#This Row],[Age (in years)]]&gt;60,"&gt;60")</f>
        <v>30-40</v>
      </c>
      <c r="Q3288" t="str" cm="1">
        <f t="array" ref="Q3288">_xlfn.IFS(Data_set[[#This Row],[Experience (in years)]]&lt;=5,"0-5",Data_set[[#This Row],[Experience (in years)]]&lt;=10,"6-10",Data_set[[#This Row],[Experience (in years)]]&lt;=20,"11-20",Data_set[[#This Row],[Experience (in years)]]&lt;=30,"21-30",Data_set[[#This Row],[Experience (in years)]]&lt;=40,"31-40",TRUE,"40+")</f>
        <v>11-20</v>
      </c>
      <c r="R3288" t="str" cm="1">
        <f t="array" ref="R3288">_xlfn.IFS(Data_set[[#This Row],[Mortgage]]=0,"0",Data_set[[#This Row],[Mortgage]]&lt;=100,"1-100",Data_set[[#This Row],[Mortgage]]&lt;=200,"101-200",Data_set[[#This Row],[Mortgage]]&lt;=300,"201-300",Data_set[[#This Row],[Mortgage]]&lt;=400,"301-400",TRUE,"400+")</f>
        <v>0</v>
      </c>
      <c r="S3288" t="str" cm="1">
        <f t="array" ref="S3288">_xlfn.IFS(Data_set[[#This Row],[CCAvg]]&lt;=2,"0-2",Data_set[[#This Row],[CCAvg]]&lt;=5,"3-5",Data_set[[#This Row],[CCAvg]]&lt;=8,"6-8",TRUE,"8+")</f>
        <v>0-2</v>
      </c>
      <c r="T3288">
        <f>IF(Data_set[[#This Row],[Personal Loan]]="Yes",1,0)</f>
        <v>0</v>
      </c>
      <c r="U3288" t="str" cm="1">
        <f t="array" ref="U3288">_xlfn.IFS(Data_set[[#This Row],[Income (in K/year)]]&lt;50,"&lt;50K",Data_set[[#This Row],[Income (in K/year)]]&lt;75,"50K-75K",Data_set[[#This Row],[Income (in K/year)]]&lt;100,"75K-100K",Data_set[[#This Row],[Income (in K/year)]]&lt;150,"100K-150K",TRUE,"&gt;150K")</f>
        <v>&lt;50K</v>
      </c>
    </row>
    <row r="3289" spans="1:21" hidden="1" x14ac:dyDescent="0.3">
      <c r="A3289">
        <v>825</v>
      </c>
      <c r="B3289">
        <v>39</v>
      </c>
      <c r="C3289">
        <v>15</v>
      </c>
      <c r="D3289">
        <v>72</v>
      </c>
      <c r="E3289" t="s">
        <v>21</v>
      </c>
      <c r="F3289">
        <v>94801</v>
      </c>
      <c r="G3289">
        <v>4</v>
      </c>
      <c r="H3289">
        <v>2.4</v>
      </c>
      <c r="I3289" t="s">
        <v>15</v>
      </c>
      <c r="J3289">
        <v>0</v>
      </c>
      <c r="K3289" t="s">
        <v>16</v>
      </c>
      <c r="L3289" t="s">
        <v>17</v>
      </c>
      <c r="M3289" t="s">
        <v>16</v>
      </c>
      <c r="N3289" t="s">
        <v>17</v>
      </c>
      <c r="O3289" t="s">
        <v>16</v>
      </c>
      <c r="P3289" t="str" cm="1">
        <f t="array" ref="P3289">_xlfn.IFS(Data_set[[#This Row],[Age (in years)]]&lt;=30,"&lt;30",Data_set[[#This Row],[Age (in years)]]&lt;=40,"30-40",Data_set[[#This Row],[Age (in years)]]&lt;=50,"40-50",Data_set[[#This Row],[Age (in years)]]&lt;=60,"50-60",Data_set[[#This Row],[Age (in years)]]&gt;60,"&gt;60")</f>
        <v>30-40</v>
      </c>
      <c r="Q3289" t="str" cm="1">
        <f t="array" ref="Q3289">_xlfn.IFS(Data_set[[#This Row],[Experience (in years)]]&lt;=5,"0-5",Data_set[[#This Row],[Experience (in years)]]&lt;=10,"6-10",Data_set[[#This Row],[Experience (in years)]]&lt;=20,"11-20",Data_set[[#This Row],[Experience (in years)]]&lt;=30,"21-30",Data_set[[#This Row],[Experience (in years)]]&lt;=40,"31-40",TRUE,"40+")</f>
        <v>11-20</v>
      </c>
      <c r="R3289" t="str" cm="1">
        <f t="array" ref="R3289">_xlfn.IFS(Data_set[[#This Row],[Mortgage]]=0,"0",Data_set[[#This Row],[Mortgage]]&lt;=100,"1-100",Data_set[[#This Row],[Mortgage]]&lt;=200,"101-200",Data_set[[#This Row],[Mortgage]]&lt;=300,"201-300",Data_set[[#This Row],[Mortgage]]&lt;=400,"301-400",TRUE,"400+")</f>
        <v>0</v>
      </c>
      <c r="S3289" t="str" cm="1">
        <f t="array" ref="S3289">_xlfn.IFS(Data_set[[#This Row],[CCAvg]]&lt;=2,"0-2",Data_set[[#This Row],[CCAvg]]&lt;=5,"3-5",Data_set[[#This Row],[CCAvg]]&lt;=8,"6-8",TRUE,"8+")</f>
        <v>3-5</v>
      </c>
      <c r="T3289">
        <f>IF(Data_set[[#This Row],[Personal Loan]]="Yes",1,0)</f>
        <v>0</v>
      </c>
      <c r="U3289" t="str" cm="1">
        <f t="array" ref="U3289">_xlfn.IFS(Data_set[[#This Row],[Income (in K/year)]]&lt;50,"&lt;50K",Data_set[[#This Row],[Income (in K/year)]]&lt;75,"50K-75K",Data_set[[#This Row],[Income (in K/year)]]&lt;100,"75K-100K",Data_set[[#This Row],[Income (in K/year)]]&lt;150,"100K-150K",TRUE,"&gt;150K")</f>
        <v>50K-75K</v>
      </c>
    </row>
    <row r="3290" spans="1:21" hidden="1" x14ac:dyDescent="0.3">
      <c r="A3290">
        <v>840</v>
      </c>
      <c r="B3290">
        <v>39</v>
      </c>
      <c r="C3290">
        <v>15</v>
      </c>
      <c r="D3290">
        <v>79</v>
      </c>
      <c r="E3290" t="s">
        <v>21</v>
      </c>
      <c r="F3290">
        <v>92646</v>
      </c>
      <c r="G3290">
        <v>4</v>
      </c>
      <c r="H3290">
        <v>2.4</v>
      </c>
      <c r="I3290" t="s">
        <v>15</v>
      </c>
      <c r="J3290">
        <v>0</v>
      </c>
      <c r="K3290" t="s">
        <v>16</v>
      </c>
      <c r="L3290" t="s">
        <v>16</v>
      </c>
      <c r="M3290" t="s">
        <v>16</v>
      </c>
      <c r="N3290" t="s">
        <v>16</v>
      </c>
      <c r="O3290" t="s">
        <v>16</v>
      </c>
      <c r="P3290" t="str" cm="1">
        <f t="array" ref="P3290">_xlfn.IFS(Data_set[[#This Row],[Age (in years)]]&lt;=30,"&lt;30",Data_set[[#This Row],[Age (in years)]]&lt;=40,"30-40",Data_set[[#This Row],[Age (in years)]]&lt;=50,"40-50",Data_set[[#This Row],[Age (in years)]]&lt;=60,"50-60",Data_set[[#This Row],[Age (in years)]]&gt;60,"&gt;60")</f>
        <v>30-40</v>
      </c>
      <c r="Q3290" t="str" cm="1">
        <f t="array" ref="Q3290">_xlfn.IFS(Data_set[[#This Row],[Experience (in years)]]&lt;=5,"0-5",Data_set[[#This Row],[Experience (in years)]]&lt;=10,"6-10",Data_set[[#This Row],[Experience (in years)]]&lt;=20,"11-20",Data_set[[#This Row],[Experience (in years)]]&lt;=30,"21-30",Data_set[[#This Row],[Experience (in years)]]&lt;=40,"31-40",TRUE,"40+")</f>
        <v>11-20</v>
      </c>
      <c r="R3290" t="str" cm="1">
        <f t="array" ref="R3290">_xlfn.IFS(Data_set[[#This Row],[Mortgage]]=0,"0",Data_set[[#This Row],[Mortgage]]&lt;=100,"1-100",Data_set[[#This Row],[Mortgage]]&lt;=200,"101-200",Data_set[[#This Row],[Mortgage]]&lt;=300,"201-300",Data_set[[#This Row],[Mortgage]]&lt;=400,"301-400",TRUE,"400+")</f>
        <v>0</v>
      </c>
      <c r="S3290" t="str" cm="1">
        <f t="array" ref="S3290">_xlfn.IFS(Data_set[[#This Row],[CCAvg]]&lt;=2,"0-2",Data_set[[#This Row],[CCAvg]]&lt;=5,"3-5",Data_set[[#This Row],[CCAvg]]&lt;=8,"6-8",TRUE,"8+")</f>
        <v>3-5</v>
      </c>
      <c r="T3290">
        <f>IF(Data_set[[#This Row],[Personal Loan]]="Yes",1,0)</f>
        <v>0</v>
      </c>
      <c r="U3290" t="str" cm="1">
        <f t="array" ref="U3290">_xlfn.IFS(Data_set[[#This Row],[Income (in K/year)]]&lt;50,"&lt;50K",Data_set[[#This Row],[Income (in K/year)]]&lt;75,"50K-75K",Data_set[[#This Row],[Income (in K/year)]]&lt;100,"75K-100K",Data_set[[#This Row],[Income (in K/year)]]&lt;150,"100K-150K",TRUE,"&gt;150K")</f>
        <v>75K-100K</v>
      </c>
    </row>
    <row r="3291" spans="1:21" hidden="1" x14ac:dyDescent="0.3">
      <c r="A3291">
        <v>964</v>
      </c>
      <c r="B3291">
        <v>39</v>
      </c>
      <c r="C3291">
        <v>14</v>
      </c>
      <c r="D3291">
        <v>24</v>
      </c>
      <c r="E3291" t="s">
        <v>18</v>
      </c>
      <c r="F3291">
        <v>94305</v>
      </c>
      <c r="G3291">
        <v>2</v>
      </c>
      <c r="H3291">
        <v>0.3</v>
      </c>
      <c r="I3291" t="s">
        <v>20</v>
      </c>
      <c r="J3291">
        <v>0</v>
      </c>
      <c r="K3291" t="s">
        <v>16</v>
      </c>
      <c r="L3291" t="s">
        <v>16</v>
      </c>
      <c r="M3291" t="s">
        <v>16</v>
      </c>
      <c r="N3291" t="s">
        <v>16</v>
      </c>
      <c r="O3291" t="s">
        <v>16</v>
      </c>
      <c r="P3291" t="str" cm="1">
        <f t="array" ref="P3291">_xlfn.IFS(Data_set[[#This Row],[Age (in years)]]&lt;=30,"&lt;30",Data_set[[#This Row],[Age (in years)]]&lt;=40,"30-40",Data_set[[#This Row],[Age (in years)]]&lt;=50,"40-50",Data_set[[#This Row],[Age (in years)]]&lt;=60,"50-60",Data_set[[#This Row],[Age (in years)]]&gt;60,"&gt;60")</f>
        <v>30-40</v>
      </c>
      <c r="Q3291" t="str" cm="1">
        <f t="array" ref="Q3291">_xlfn.IFS(Data_set[[#This Row],[Experience (in years)]]&lt;=5,"0-5",Data_set[[#This Row],[Experience (in years)]]&lt;=10,"6-10",Data_set[[#This Row],[Experience (in years)]]&lt;=20,"11-20",Data_set[[#This Row],[Experience (in years)]]&lt;=30,"21-30",Data_set[[#This Row],[Experience (in years)]]&lt;=40,"31-40",TRUE,"40+")</f>
        <v>11-20</v>
      </c>
      <c r="R3291" t="str" cm="1">
        <f t="array" ref="R3291">_xlfn.IFS(Data_set[[#This Row],[Mortgage]]=0,"0",Data_set[[#This Row],[Mortgage]]&lt;=100,"1-100",Data_set[[#This Row],[Mortgage]]&lt;=200,"101-200",Data_set[[#This Row],[Mortgage]]&lt;=300,"201-300",Data_set[[#This Row],[Mortgage]]&lt;=400,"301-400",TRUE,"400+")</f>
        <v>0</v>
      </c>
      <c r="S3291" t="str" cm="1">
        <f t="array" ref="S3291">_xlfn.IFS(Data_set[[#This Row],[CCAvg]]&lt;=2,"0-2",Data_set[[#This Row],[CCAvg]]&lt;=5,"3-5",Data_set[[#This Row],[CCAvg]]&lt;=8,"6-8",TRUE,"8+")</f>
        <v>0-2</v>
      </c>
      <c r="T3291">
        <f>IF(Data_set[[#This Row],[Personal Loan]]="Yes",1,0)</f>
        <v>0</v>
      </c>
      <c r="U3291" t="str" cm="1">
        <f t="array" ref="U3291">_xlfn.IFS(Data_set[[#This Row],[Income (in K/year)]]&lt;50,"&lt;50K",Data_set[[#This Row],[Income (in K/year)]]&lt;75,"50K-75K",Data_set[[#This Row],[Income (in K/year)]]&lt;100,"75K-100K",Data_set[[#This Row],[Income (in K/year)]]&lt;150,"100K-150K",TRUE,"&gt;150K")</f>
        <v>&lt;50K</v>
      </c>
    </row>
    <row r="3292" spans="1:21" hidden="1" x14ac:dyDescent="0.3">
      <c r="A3292">
        <v>1014</v>
      </c>
      <c r="B3292">
        <v>39</v>
      </c>
      <c r="C3292">
        <v>13</v>
      </c>
      <c r="D3292">
        <v>58</v>
      </c>
      <c r="E3292" t="s">
        <v>21</v>
      </c>
      <c r="F3292">
        <v>94551</v>
      </c>
      <c r="G3292">
        <v>3</v>
      </c>
      <c r="H3292">
        <v>2.1</v>
      </c>
      <c r="I3292" t="s">
        <v>15</v>
      </c>
      <c r="J3292">
        <v>169</v>
      </c>
      <c r="K3292" t="s">
        <v>16</v>
      </c>
      <c r="L3292" t="s">
        <v>16</v>
      </c>
      <c r="M3292" t="s">
        <v>16</v>
      </c>
      <c r="N3292" t="s">
        <v>17</v>
      </c>
      <c r="O3292" t="s">
        <v>16</v>
      </c>
      <c r="P3292" t="str" cm="1">
        <f t="array" ref="P3292">_xlfn.IFS(Data_set[[#This Row],[Age (in years)]]&lt;=30,"&lt;30",Data_set[[#This Row],[Age (in years)]]&lt;=40,"30-40",Data_set[[#This Row],[Age (in years)]]&lt;=50,"40-50",Data_set[[#This Row],[Age (in years)]]&lt;=60,"50-60",Data_set[[#This Row],[Age (in years)]]&gt;60,"&gt;60")</f>
        <v>30-40</v>
      </c>
      <c r="Q3292" t="str" cm="1">
        <f t="array" ref="Q3292">_xlfn.IFS(Data_set[[#This Row],[Experience (in years)]]&lt;=5,"0-5",Data_set[[#This Row],[Experience (in years)]]&lt;=10,"6-10",Data_set[[#This Row],[Experience (in years)]]&lt;=20,"11-20",Data_set[[#This Row],[Experience (in years)]]&lt;=30,"21-30",Data_set[[#This Row],[Experience (in years)]]&lt;=40,"31-40",TRUE,"40+")</f>
        <v>11-20</v>
      </c>
      <c r="R3292" t="str" cm="1">
        <f t="array" ref="R3292">_xlfn.IFS(Data_set[[#This Row],[Mortgage]]=0,"0",Data_set[[#This Row],[Mortgage]]&lt;=100,"1-100",Data_set[[#This Row],[Mortgage]]&lt;=200,"101-200",Data_set[[#This Row],[Mortgage]]&lt;=300,"201-300",Data_set[[#This Row],[Mortgage]]&lt;=400,"301-400",TRUE,"400+")</f>
        <v>101-200</v>
      </c>
      <c r="S3292" t="str" cm="1">
        <f t="array" ref="S3292">_xlfn.IFS(Data_set[[#This Row],[CCAvg]]&lt;=2,"0-2",Data_set[[#This Row],[CCAvg]]&lt;=5,"3-5",Data_set[[#This Row],[CCAvg]]&lt;=8,"6-8",TRUE,"8+")</f>
        <v>3-5</v>
      </c>
      <c r="T3292">
        <f>IF(Data_set[[#This Row],[Personal Loan]]="Yes",1,0)</f>
        <v>0</v>
      </c>
      <c r="U3292" t="str" cm="1">
        <f t="array" ref="U3292">_xlfn.IFS(Data_set[[#This Row],[Income (in K/year)]]&lt;50,"&lt;50K",Data_set[[#This Row],[Income (in K/year)]]&lt;75,"50K-75K",Data_set[[#This Row],[Income (in K/year)]]&lt;100,"75K-100K",Data_set[[#This Row],[Income (in K/year)]]&lt;150,"100K-150K",TRUE,"&gt;150K")</f>
        <v>50K-75K</v>
      </c>
    </row>
    <row r="3293" spans="1:21" hidden="1" x14ac:dyDescent="0.3">
      <c r="A3293">
        <v>1019</v>
      </c>
      <c r="B3293">
        <v>39</v>
      </c>
      <c r="C3293">
        <v>15</v>
      </c>
      <c r="D3293">
        <v>61</v>
      </c>
      <c r="E3293" t="s">
        <v>21</v>
      </c>
      <c r="F3293">
        <v>90018</v>
      </c>
      <c r="G3293">
        <v>2</v>
      </c>
      <c r="H3293">
        <v>0.6</v>
      </c>
      <c r="I3293" t="s">
        <v>19</v>
      </c>
      <c r="J3293">
        <v>127</v>
      </c>
      <c r="K3293" t="s">
        <v>16</v>
      </c>
      <c r="L3293" t="s">
        <v>16</v>
      </c>
      <c r="M3293" t="s">
        <v>16</v>
      </c>
      <c r="N3293" t="s">
        <v>16</v>
      </c>
      <c r="O3293" t="s">
        <v>16</v>
      </c>
      <c r="P3293" t="str" cm="1">
        <f t="array" ref="P3293">_xlfn.IFS(Data_set[[#This Row],[Age (in years)]]&lt;=30,"&lt;30",Data_set[[#This Row],[Age (in years)]]&lt;=40,"30-40",Data_set[[#This Row],[Age (in years)]]&lt;=50,"40-50",Data_set[[#This Row],[Age (in years)]]&lt;=60,"50-60",Data_set[[#This Row],[Age (in years)]]&gt;60,"&gt;60")</f>
        <v>30-40</v>
      </c>
      <c r="Q3293" t="str" cm="1">
        <f t="array" ref="Q3293">_xlfn.IFS(Data_set[[#This Row],[Experience (in years)]]&lt;=5,"0-5",Data_set[[#This Row],[Experience (in years)]]&lt;=10,"6-10",Data_set[[#This Row],[Experience (in years)]]&lt;=20,"11-20",Data_set[[#This Row],[Experience (in years)]]&lt;=30,"21-30",Data_set[[#This Row],[Experience (in years)]]&lt;=40,"31-40",TRUE,"40+")</f>
        <v>11-20</v>
      </c>
      <c r="R3293" t="str" cm="1">
        <f t="array" ref="R3293">_xlfn.IFS(Data_set[[#This Row],[Mortgage]]=0,"0",Data_set[[#This Row],[Mortgage]]&lt;=100,"1-100",Data_set[[#This Row],[Mortgage]]&lt;=200,"101-200",Data_set[[#This Row],[Mortgage]]&lt;=300,"201-300",Data_set[[#This Row],[Mortgage]]&lt;=400,"301-400",TRUE,"400+")</f>
        <v>101-200</v>
      </c>
      <c r="S3293" t="str" cm="1">
        <f t="array" ref="S3293">_xlfn.IFS(Data_set[[#This Row],[CCAvg]]&lt;=2,"0-2",Data_set[[#This Row],[CCAvg]]&lt;=5,"3-5",Data_set[[#This Row],[CCAvg]]&lt;=8,"6-8",TRUE,"8+")</f>
        <v>0-2</v>
      </c>
      <c r="T3293">
        <f>IF(Data_set[[#This Row],[Personal Loan]]="Yes",1,0)</f>
        <v>0</v>
      </c>
      <c r="U3293" t="str" cm="1">
        <f t="array" ref="U3293">_xlfn.IFS(Data_set[[#This Row],[Income (in K/year)]]&lt;50,"&lt;50K",Data_set[[#This Row],[Income (in K/year)]]&lt;75,"50K-75K",Data_set[[#This Row],[Income (in K/year)]]&lt;100,"75K-100K",Data_set[[#This Row],[Income (in K/year)]]&lt;150,"100K-150K",TRUE,"&gt;150K")</f>
        <v>50K-75K</v>
      </c>
    </row>
    <row r="3294" spans="1:21" hidden="1" x14ac:dyDescent="0.3">
      <c r="A3294">
        <v>1072</v>
      </c>
      <c r="B3294">
        <v>39</v>
      </c>
      <c r="C3294">
        <v>14</v>
      </c>
      <c r="D3294">
        <v>61</v>
      </c>
      <c r="E3294" t="s">
        <v>21</v>
      </c>
      <c r="F3294">
        <v>94005</v>
      </c>
      <c r="G3294">
        <v>3</v>
      </c>
      <c r="H3294">
        <v>0.5</v>
      </c>
      <c r="I3294" t="s">
        <v>19</v>
      </c>
      <c r="J3294">
        <v>137</v>
      </c>
      <c r="K3294" t="s">
        <v>16</v>
      </c>
      <c r="L3294" t="s">
        <v>16</v>
      </c>
      <c r="M3294" t="s">
        <v>16</v>
      </c>
      <c r="N3294" t="s">
        <v>17</v>
      </c>
      <c r="O3294" t="s">
        <v>16</v>
      </c>
      <c r="P3294" t="str" cm="1">
        <f t="array" ref="P3294">_xlfn.IFS(Data_set[[#This Row],[Age (in years)]]&lt;=30,"&lt;30",Data_set[[#This Row],[Age (in years)]]&lt;=40,"30-40",Data_set[[#This Row],[Age (in years)]]&lt;=50,"40-50",Data_set[[#This Row],[Age (in years)]]&lt;=60,"50-60",Data_set[[#This Row],[Age (in years)]]&gt;60,"&gt;60")</f>
        <v>30-40</v>
      </c>
      <c r="Q3294" t="str" cm="1">
        <f t="array" ref="Q3294">_xlfn.IFS(Data_set[[#This Row],[Experience (in years)]]&lt;=5,"0-5",Data_set[[#This Row],[Experience (in years)]]&lt;=10,"6-10",Data_set[[#This Row],[Experience (in years)]]&lt;=20,"11-20",Data_set[[#This Row],[Experience (in years)]]&lt;=30,"21-30",Data_set[[#This Row],[Experience (in years)]]&lt;=40,"31-40",TRUE,"40+")</f>
        <v>11-20</v>
      </c>
      <c r="R3294" t="str" cm="1">
        <f t="array" ref="R3294">_xlfn.IFS(Data_set[[#This Row],[Mortgage]]=0,"0",Data_set[[#This Row],[Mortgage]]&lt;=100,"1-100",Data_set[[#This Row],[Mortgage]]&lt;=200,"101-200",Data_set[[#This Row],[Mortgage]]&lt;=300,"201-300",Data_set[[#This Row],[Mortgage]]&lt;=400,"301-400",TRUE,"400+")</f>
        <v>101-200</v>
      </c>
      <c r="S3294" t="str" cm="1">
        <f t="array" ref="S3294">_xlfn.IFS(Data_set[[#This Row],[CCAvg]]&lt;=2,"0-2",Data_set[[#This Row],[CCAvg]]&lt;=5,"3-5",Data_set[[#This Row],[CCAvg]]&lt;=8,"6-8",TRUE,"8+")</f>
        <v>0-2</v>
      </c>
      <c r="T3294">
        <f>IF(Data_set[[#This Row],[Personal Loan]]="Yes",1,0)</f>
        <v>0</v>
      </c>
      <c r="U3294" t="str" cm="1">
        <f t="array" ref="U3294">_xlfn.IFS(Data_set[[#This Row],[Income (in K/year)]]&lt;50,"&lt;50K",Data_set[[#This Row],[Income (in K/year)]]&lt;75,"50K-75K",Data_set[[#This Row],[Income (in K/year)]]&lt;100,"75K-100K",Data_set[[#This Row],[Income (in K/year)]]&lt;150,"100K-150K",TRUE,"&gt;150K")</f>
        <v>50K-75K</v>
      </c>
    </row>
    <row r="3295" spans="1:21" hidden="1" x14ac:dyDescent="0.3">
      <c r="A3295">
        <v>1075</v>
      </c>
      <c r="B3295">
        <v>39</v>
      </c>
      <c r="C3295">
        <v>14</v>
      </c>
      <c r="D3295">
        <v>75</v>
      </c>
      <c r="E3295" t="s">
        <v>21</v>
      </c>
      <c r="F3295">
        <v>95762</v>
      </c>
      <c r="G3295">
        <v>3</v>
      </c>
      <c r="H3295">
        <v>3</v>
      </c>
      <c r="I3295" t="s">
        <v>15</v>
      </c>
      <c r="J3295">
        <v>0</v>
      </c>
      <c r="K3295" t="s">
        <v>16</v>
      </c>
      <c r="L3295" t="s">
        <v>16</v>
      </c>
      <c r="M3295" t="s">
        <v>16</v>
      </c>
      <c r="N3295" t="s">
        <v>16</v>
      </c>
      <c r="O3295" t="s">
        <v>17</v>
      </c>
      <c r="P3295" t="str" cm="1">
        <f t="array" ref="P3295">_xlfn.IFS(Data_set[[#This Row],[Age (in years)]]&lt;=30,"&lt;30",Data_set[[#This Row],[Age (in years)]]&lt;=40,"30-40",Data_set[[#This Row],[Age (in years)]]&lt;=50,"40-50",Data_set[[#This Row],[Age (in years)]]&lt;=60,"50-60",Data_set[[#This Row],[Age (in years)]]&gt;60,"&gt;60")</f>
        <v>30-40</v>
      </c>
      <c r="Q3295" t="str" cm="1">
        <f t="array" ref="Q3295">_xlfn.IFS(Data_set[[#This Row],[Experience (in years)]]&lt;=5,"0-5",Data_set[[#This Row],[Experience (in years)]]&lt;=10,"6-10",Data_set[[#This Row],[Experience (in years)]]&lt;=20,"11-20",Data_set[[#This Row],[Experience (in years)]]&lt;=30,"21-30",Data_set[[#This Row],[Experience (in years)]]&lt;=40,"31-40",TRUE,"40+")</f>
        <v>11-20</v>
      </c>
      <c r="R3295" t="str" cm="1">
        <f t="array" ref="R3295">_xlfn.IFS(Data_set[[#This Row],[Mortgage]]=0,"0",Data_set[[#This Row],[Mortgage]]&lt;=100,"1-100",Data_set[[#This Row],[Mortgage]]&lt;=200,"101-200",Data_set[[#This Row],[Mortgage]]&lt;=300,"201-300",Data_set[[#This Row],[Mortgage]]&lt;=400,"301-400",TRUE,"400+")</f>
        <v>0</v>
      </c>
      <c r="S3295" t="str" cm="1">
        <f t="array" ref="S3295">_xlfn.IFS(Data_set[[#This Row],[CCAvg]]&lt;=2,"0-2",Data_set[[#This Row],[CCAvg]]&lt;=5,"3-5",Data_set[[#This Row],[CCAvg]]&lt;=8,"6-8",TRUE,"8+")</f>
        <v>3-5</v>
      </c>
      <c r="T3295">
        <f>IF(Data_set[[#This Row],[Personal Loan]]="Yes",1,0)</f>
        <v>0</v>
      </c>
      <c r="U3295" t="str" cm="1">
        <f t="array" ref="U3295">_xlfn.IFS(Data_set[[#This Row],[Income (in K/year)]]&lt;50,"&lt;50K",Data_set[[#This Row],[Income (in K/year)]]&lt;75,"50K-75K",Data_set[[#This Row],[Income (in K/year)]]&lt;100,"75K-100K",Data_set[[#This Row],[Income (in K/year)]]&lt;150,"100K-150K",TRUE,"&gt;150K")</f>
        <v>75K-100K</v>
      </c>
    </row>
    <row r="3296" spans="1:21" hidden="1" x14ac:dyDescent="0.3">
      <c r="A3296">
        <v>1135</v>
      </c>
      <c r="B3296">
        <v>39</v>
      </c>
      <c r="C3296">
        <v>14</v>
      </c>
      <c r="D3296">
        <v>42</v>
      </c>
      <c r="E3296" t="s">
        <v>18</v>
      </c>
      <c r="F3296">
        <v>95616</v>
      </c>
      <c r="G3296">
        <v>1</v>
      </c>
      <c r="H3296">
        <v>2.5</v>
      </c>
      <c r="I3296" t="s">
        <v>19</v>
      </c>
      <c r="J3296">
        <v>0</v>
      </c>
      <c r="K3296" t="s">
        <v>16</v>
      </c>
      <c r="L3296" t="s">
        <v>16</v>
      </c>
      <c r="M3296" t="s">
        <v>16</v>
      </c>
      <c r="N3296" t="s">
        <v>17</v>
      </c>
      <c r="O3296" t="s">
        <v>16</v>
      </c>
      <c r="P3296" t="str" cm="1">
        <f t="array" ref="P3296">_xlfn.IFS(Data_set[[#This Row],[Age (in years)]]&lt;=30,"&lt;30",Data_set[[#This Row],[Age (in years)]]&lt;=40,"30-40",Data_set[[#This Row],[Age (in years)]]&lt;=50,"40-50",Data_set[[#This Row],[Age (in years)]]&lt;=60,"50-60",Data_set[[#This Row],[Age (in years)]]&gt;60,"&gt;60")</f>
        <v>30-40</v>
      </c>
      <c r="Q3296" t="str" cm="1">
        <f t="array" ref="Q3296">_xlfn.IFS(Data_set[[#This Row],[Experience (in years)]]&lt;=5,"0-5",Data_set[[#This Row],[Experience (in years)]]&lt;=10,"6-10",Data_set[[#This Row],[Experience (in years)]]&lt;=20,"11-20",Data_set[[#This Row],[Experience (in years)]]&lt;=30,"21-30",Data_set[[#This Row],[Experience (in years)]]&lt;=40,"31-40",TRUE,"40+")</f>
        <v>11-20</v>
      </c>
      <c r="R3296" t="str" cm="1">
        <f t="array" ref="R3296">_xlfn.IFS(Data_set[[#This Row],[Mortgage]]=0,"0",Data_set[[#This Row],[Mortgage]]&lt;=100,"1-100",Data_set[[#This Row],[Mortgage]]&lt;=200,"101-200",Data_set[[#This Row],[Mortgage]]&lt;=300,"201-300",Data_set[[#This Row],[Mortgage]]&lt;=400,"301-400",TRUE,"400+")</f>
        <v>0</v>
      </c>
      <c r="S3296" t="str" cm="1">
        <f t="array" ref="S3296">_xlfn.IFS(Data_set[[#This Row],[CCAvg]]&lt;=2,"0-2",Data_set[[#This Row],[CCAvg]]&lt;=5,"3-5",Data_set[[#This Row],[CCAvg]]&lt;=8,"6-8",TRUE,"8+")</f>
        <v>3-5</v>
      </c>
      <c r="T3296">
        <f>IF(Data_set[[#This Row],[Personal Loan]]="Yes",1,0)</f>
        <v>0</v>
      </c>
      <c r="U3296" t="str" cm="1">
        <f t="array" ref="U3296">_xlfn.IFS(Data_set[[#This Row],[Income (in K/year)]]&lt;50,"&lt;50K",Data_set[[#This Row],[Income (in K/year)]]&lt;75,"50K-75K",Data_set[[#This Row],[Income (in K/year)]]&lt;100,"75K-100K",Data_set[[#This Row],[Income (in K/year)]]&lt;150,"100K-150K",TRUE,"&gt;150K")</f>
        <v>&lt;50K</v>
      </c>
    </row>
    <row r="3297" spans="1:21" hidden="1" x14ac:dyDescent="0.3">
      <c r="A3297">
        <v>1191</v>
      </c>
      <c r="B3297">
        <v>39</v>
      </c>
      <c r="C3297">
        <v>15</v>
      </c>
      <c r="D3297">
        <v>168</v>
      </c>
      <c r="E3297" t="s">
        <v>14</v>
      </c>
      <c r="F3297">
        <v>93117</v>
      </c>
      <c r="G3297">
        <v>2</v>
      </c>
      <c r="H3297">
        <v>8</v>
      </c>
      <c r="I3297" t="s">
        <v>15</v>
      </c>
      <c r="J3297">
        <v>152</v>
      </c>
      <c r="K3297" t="s">
        <v>16</v>
      </c>
      <c r="L3297" t="s">
        <v>17</v>
      </c>
      <c r="M3297" t="s">
        <v>16</v>
      </c>
      <c r="N3297" t="s">
        <v>16</v>
      </c>
      <c r="O3297" t="s">
        <v>16</v>
      </c>
      <c r="P3297" t="str" cm="1">
        <f t="array" ref="P3297">_xlfn.IFS(Data_set[[#This Row],[Age (in years)]]&lt;=30,"&lt;30",Data_set[[#This Row],[Age (in years)]]&lt;=40,"30-40",Data_set[[#This Row],[Age (in years)]]&lt;=50,"40-50",Data_set[[#This Row],[Age (in years)]]&lt;=60,"50-60",Data_set[[#This Row],[Age (in years)]]&gt;60,"&gt;60")</f>
        <v>30-40</v>
      </c>
      <c r="Q3297" t="str" cm="1">
        <f t="array" ref="Q3297">_xlfn.IFS(Data_set[[#This Row],[Experience (in years)]]&lt;=5,"0-5",Data_set[[#This Row],[Experience (in years)]]&lt;=10,"6-10",Data_set[[#This Row],[Experience (in years)]]&lt;=20,"11-20",Data_set[[#This Row],[Experience (in years)]]&lt;=30,"21-30",Data_set[[#This Row],[Experience (in years)]]&lt;=40,"31-40",TRUE,"40+")</f>
        <v>11-20</v>
      </c>
      <c r="R3297" t="str" cm="1">
        <f t="array" ref="R3297">_xlfn.IFS(Data_set[[#This Row],[Mortgage]]=0,"0",Data_set[[#This Row],[Mortgage]]&lt;=100,"1-100",Data_set[[#This Row],[Mortgage]]&lt;=200,"101-200",Data_set[[#This Row],[Mortgage]]&lt;=300,"201-300",Data_set[[#This Row],[Mortgage]]&lt;=400,"301-400",TRUE,"400+")</f>
        <v>101-200</v>
      </c>
      <c r="S3297" t="str" cm="1">
        <f t="array" ref="S3297">_xlfn.IFS(Data_set[[#This Row],[CCAvg]]&lt;=2,"0-2",Data_set[[#This Row],[CCAvg]]&lt;=5,"3-5",Data_set[[#This Row],[CCAvg]]&lt;=8,"6-8",TRUE,"8+")</f>
        <v>6-8</v>
      </c>
      <c r="T3297">
        <f>IF(Data_set[[#This Row],[Personal Loan]]="Yes",1,0)</f>
        <v>0</v>
      </c>
      <c r="U3297" t="str" cm="1">
        <f t="array" ref="U3297">_xlfn.IFS(Data_set[[#This Row],[Income (in K/year)]]&lt;50,"&lt;50K",Data_set[[#This Row],[Income (in K/year)]]&lt;75,"50K-75K",Data_set[[#This Row],[Income (in K/year)]]&lt;100,"75K-100K",Data_set[[#This Row],[Income (in K/year)]]&lt;150,"100K-150K",TRUE,"&gt;150K")</f>
        <v>&gt;150K</v>
      </c>
    </row>
    <row r="3298" spans="1:21" hidden="1" x14ac:dyDescent="0.3">
      <c r="A3298">
        <v>1228</v>
      </c>
      <c r="B3298">
        <v>39</v>
      </c>
      <c r="C3298">
        <v>13</v>
      </c>
      <c r="D3298">
        <v>30</v>
      </c>
      <c r="E3298" t="s">
        <v>18</v>
      </c>
      <c r="F3298">
        <v>92122</v>
      </c>
      <c r="G3298">
        <v>3</v>
      </c>
      <c r="H3298">
        <v>0.2</v>
      </c>
      <c r="I3298" t="s">
        <v>20</v>
      </c>
      <c r="J3298">
        <v>0</v>
      </c>
      <c r="K3298" t="s">
        <v>16</v>
      </c>
      <c r="L3298" t="s">
        <v>16</v>
      </c>
      <c r="M3298" t="s">
        <v>16</v>
      </c>
      <c r="N3298" t="s">
        <v>16</v>
      </c>
      <c r="O3298" t="s">
        <v>16</v>
      </c>
      <c r="P3298" t="str" cm="1">
        <f t="array" ref="P3298">_xlfn.IFS(Data_set[[#This Row],[Age (in years)]]&lt;=30,"&lt;30",Data_set[[#This Row],[Age (in years)]]&lt;=40,"30-40",Data_set[[#This Row],[Age (in years)]]&lt;=50,"40-50",Data_set[[#This Row],[Age (in years)]]&lt;=60,"50-60",Data_set[[#This Row],[Age (in years)]]&gt;60,"&gt;60")</f>
        <v>30-40</v>
      </c>
      <c r="Q3298" t="str" cm="1">
        <f t="array" ref="Q3298">_xlfn.IFS(Data_set[[#This Row],[Experience (in years)]]&lt;=5,"0-5",Data_set[[#This Row],[Experience (in years)]]&lt;=10,"6-10",Data_set[[#This Row],[Experience (in years)]]&lt;=20,"11-20",Data_set[[#This Row],[Experience (in years)]]&lt;=30,"21-30",Data_set[[#This Row],[Experience (in years)]]&lt;=40,"31-40",TRUE,"40+")</f>
        <v>11-20</v>
      </c>
      <c r="R3298" t="str" cm="1">
        <f t="array" ref="R3298">_xlfn.IFS(Data_set[[#This Row],[Mortgage]]=0,"0",Data_set[[#This Row],[Mortgage]]&lt;=100,"1-100",Data_set[[#This Row],[Mortgage]]&lt;=200,"101-200",Data_set[[#This Row],[Mortgage]]&lt;=300,"201-300",Data_set[[#This Row],[Mortgage]]&lt;=400,"301-400",TRUE,"400+")</f>
        <v>0</v>
      </c>
      <c r="S3298" t="str" cm="1">
        <f t="array" ref="S3298">_xlfn.IFS(Data_set[[#This Row],[CCAvg]]&lt;=2,"0-2",Data_set[[#This Row],[CCAvg]]&lt;=5,"3-5",Data_set[[#This Row],[CCAvg]]&lt;=8,"6-8",TRUE,"8+")</f>
        <v>0-2</v>
      </c>
      <c r="T3298">
        <f>IF(Data_set[[#This Row],[Personal Loan]]="Yes",1,0)</f>
        <v>0</v>
      </c>
      <c r="U3298" t="str" cm="1">
        <f t="array" ref="U3298">_xlfn.IFS(Data_set[[#This Row],[Income (in K/year)]]&lt;50,"&lt;50K",Data_set[[#This Row],[Income (in K/year)]]&lt;75,"50K-75K",Data_set[[#This Row],[Income (in K/year)]]&lt;100,"75K-100K",Data_set[[#This Row],[Income (in K/year)]]&lt;150,"100K-150K",TRUE,"&gt;150K")</f>
        <v>&lt;50K</v>
      </c>
    </row>
    <row r="3299" spans="1:21" hidden="1" x14ac:dyDescent="0.3">
      <c r="A3299">
        <v>1252</v>
      </c>
      <c r="B3299">
        <v>39</v>
      </c>
      <c r="C3299">
        <v>13</v>
      </c>
      <c r="D3299">
        <v>31</v>
      </c>
      <c r="E3299" t="s">
        <v>18</v>
      </c>
      <c r="F3299">
        <v>95120</v>
      </c>
      <c r="G3299">
        <v>2</v>
      </c>
      <c r="H3299">
        <v>0.8</v>
      </c>
      <c r="I3299" t="s">
        <v>19</v>
      </c>
      <c r="J3299">
        <v>0</v>
      </c>
      <c r="K3299" t="s">
        <v>16</v>
      </c>
      <c r="L3299" t="s">
        <v>16</v>
      </c>
      <c r="M3299" t="s">
        <v>16</v>
      </c>
      <c r="N3299" t="s">
        <v>16</v>
      </c>
      <c r="O3299" t="s">
        <v>16</v>
      </c>
      <c r="P3299" t="str" cm="1">
        <f t="array" ref="P3299">_xlfn.IFS(Data_set[[#This Row],[Age (in years)]]&lt;=30,"&lt;30",Data_set[[#This Row],[Age (in years)]]&lt;=40,"30-40",Data_set[[#This Row],[Age (in years)]]&lt;=50,"40-50",Data_set[[#This Row],[Age (in years)]]&lt;=60,"50-60",Data_set[[#This Row],[Age (in years)]]&gt;60,"&gt;60")</f>
        <v>30-40</v>
      </c>
      <c r="Q3299" t="str" cm="1">
        <f t="array" ref="Q3299">_xlfn.IFS(Data_set[[#This Row],[Experience (in years)]]&lt;=5,"0-5",Data_set[[#This Row],[Experience (in years)]]&lt;=10,"6-10",Data_set[[#This Row],[Experience (in years)]]&lt;=20,"11-20",Data_set[[#This Row],[Experience (in years)]]&lt;=30,"21-30",Data_set[[#This Row],[Experience (in years)]]&lt;=40,"31-40",TRUE,"40+")</f>
        <v>11-20</v>
      </c>
      <c r="R3299" t="str" cm="1">
        <f t="array" ref="R3299">_xlfn.IFS(Data_set[[#This Row],[Mortgage]]=0,"0",Data_set[[#This Row],[Mortgage]]&lt;=100,"1-100",Data_set[[#This Row],[Mortgage]]&lt;=200,"101-200",Data_set[[#This Row],[Mortgage]]&lt;=300,"201-300",Data_set[[#This Row],[Mortgage]]&lt;=400,"301-400",TRUE,"400+")</f>
        <v>0</v>
      </c>
      <c r="S3299" t="str" cm="1">
        <f t="array" ref="S3299">_xlfn.IFS(Data_set[[#This Row],[CCAvg]]&lt;=2,"0-2",Data_set[[#This Row],[CCAvg]]&lt;=5,"3-5",Data_set[[#This Row],[CCAvg]]&lt;=8,"6-8",TRUE,"8+")</f>
        <v>0-2</v>
      </c>
      <c r="T3299">
        <f>IF(Data_set[[#This Row],[Personal Loan]]="Yes",1,0)</f>
        <v>0</v>
      </c>
      <c r="U3299" t="str" cm="1">
        <f t="array" ref="U3299">_xlfn.IFS(Data_set[[#This Row],[Income (in K/year)]]&lt;50,"&lt;50K",Data_set[[#This Row],[Income (in K/year)]]&lt;75,"50K-75K",Data_set[[#This Row],[Income (in K/year)]]&lt;100,"75K-100K",Data_set[[#This Row],[Income (in K/year)]]&lt;150,"100K-150K",TRUE,"&gt;150K")</f>
        <v>&lt;50K</v>
      </c>
    </row>
    <row r="3300" spans="1:21" hidden="1" x14ac:dyDescent="0.3">
      <c r="A3300">
        <v>1282</v>
      </c>
      <c r="B3300">
        <v>39</v>
      </c>
      <c r="C3300">
        <v>15</v>
      </c>
      <c r="D3300">
        <v>52</v>
      </c>
      <c r="E3300" t="s">
        <v>21</v>
      </c>
      <c r="F3300">
        <v>92093</v>
      </c>
      <c r="G3300">
        <v>3</v>
      </c>
      <c r="H3300">
        <v>2.33</v>
      </c>
      <c r="I3300" t="s">
        <v>15</v>
      </c>
      <c r="J3300">
        <v>0</v>
      </c>
      <c r="K3300" t="s">
        <v>16</v>
      </c>
      <c r="L3300" t="s">
        <v>16</v>
      </c>
      <c r="M3300" t="s">
        <v>16</v>
      </c>
      <c r="N3300" t="s">
        <v>17</v>
      </c>
      <c r="O3300" t="s">
        <v>16</v>
      </c>
      <c r="P3300" t="str" cm="1">
        <f t="array" ref="P3300">_xlfn.IFS(Data_set[[#This Row],[Age (in years)]]&lt;=30,"&lt;30",Data_set[[#This Row],[Age (in years)]]&lt;=40,"30-40",Data_set[[#This Row],[Age (in years)]]&lt;=50,"40-50",Data_set[[#This Row],[Age (in years)]]&lt;=60,"50-60",Data_set[[#This Row],[Age (in years)]]&gt;60,"&gt;60")</f>
        <v>30-40</v>
      </c>
      <c r="Q3300" t="str" cm="1">
        <f t="array" ref="Q3300">_xlfn.IFS(Data_set[[#This Row],[Experience (in years)]]&lt;=5,"0-5",Data_set[[#This Row],[Experience (in years)]]&lt;=10,"6-10",Data_set[[#This Row],[Experience (in years)]]&lt;=20,"11-20",Data_set[[#This Row],[Experience (in years)]]&lt;=30,"21-30",Data_set[[#This Row],[Experience (in years)]]&lt;=40,"31-40",TRUE,"40+")</f>
        <v>11-20</v>
      </c>
      <c r="R3300" t="str" cm="1">
        <f t="array" ref="R3300">_xlfn.IFS(Data_set[[#This Row],[Mortgage]]=0,"0",Data_set[[#This Row],[Mortgage]]&lt;=100,"1-100",Data_set[[#This Row],[Mortgage]]&lt;=200,"101-200",Data_set[[#This Row],[Mortgage]]&lt;=300,"201-300",Data_set[[#This Row],[Mortgage]]&lt;=400,"301-400",TRUE,"400+")</f>
        <v>0</v>
      </c>
      <c r="S3300" t="str" cm="1">
        <f t="array" ref="S3300">_xlfn.IFS(Data_set[[#This Row],[CCAvg]]&lt;=2,"0-2",Data_set[[#This Row],[CCAvg]]&lt;=5,"3-5",Data_set[[#This Row],[CCAvg]]&lt;=8,"6-8",TRUE,"8+")</f>
        <v>3-5</v>
      </c>
      <c r="T3300">
        <f>IF(Data_set[[#This Row],[Personal Loan]]="Yes",1,0)</f>
        <v>0</v>
      </c>
      <c r="U3300" t="str" cm="1">
        <f t="array" ref="U3300">_xlfn.IFS(Data_set[[#This Row],[Income (in K/year)]]&lt;50,"&lt;50K",Data_set[[#This Row],[Income (in K/year)]]&lt;75,"50K-75K",Data_set[[#This Row],[Income (in K/year)]]&lt;100,"75K-100K",Data_set[[#This Row],[Income (in K/year)]]&lt;150,"100K-150K",TRUE,"&gt;150K")</f>
        <v>50K-75K</v>
      </c>
    </row>
    <row r="3301" spans="1:21" x14ac:dyDescent="0.3">
      <c r="A3301">
        <v>1373</v>
      </c>
      <c r="B3301">
        <v>39</v>
      </c>
      <c r="C3301">
        <v>13</v>
      </c>
      <c r="D3301">
        <v>139</v>
      </c>
      <c r="E3301" t="s">
        <v>14</v>
      </c>
      <c r="F3301">
        <v>95616</v>
      </c>
      <c r="G3301">
        <v>3</v>
      </c>
      <c r="H3301">
        <v>3.4</v>
      </c>
      <c r="I3301" t="s">
        <v>15</v>
      </c>
      <c r="J3301">
        <v>483</v>
      </c>
      <c r="K3301" t="s">
        <v>17</v>
      </c>
      <c r="L3301" t="s">
        <v>16</v>
      </c>
      <c r="M3301" t="s">
        <v>16</v>
      </c>
      <c r="N3301" t="s">
        <v>17</v>
      </c>
      <c r="O3301" t="s">
        <v>16</v>
      </c>
      <c r="P3301" t="str" cm="1">
        <f t="array" ref="P3301">_xlfn.IFS(Data_set[[#This Row],[Age (in years)]]&lt;=30,"&lt;30",Data_set[[#This Row],[Age (in years)]]&lt;=40,"30-40",Data_set[[#This Row],[Age (in years)]]&lt;=50,"40-50",Data_set[[#This Row],[Age (in years)]]&lt;=60,"50-60",Data_set[[#This Row],[Age (in years)]]&gt;60,"&gt;60")</f>
        <v>30-40</v>
      </c>
      <c r="Q3301" t="str" cm="1">
        <f t="array" ref="Q3301">_xlfn.IFS(Data_set[[#This Row],[Experience (in years)]]&lt;=5,"0-5",Data_set[[#This Row],[Experience (in years)]]&lt;=10,"6-10",Data_set[[#This Row],[Experience (in years)]]&lt;=20,"11-20",Data_set[[#This Row],[Experience (in years)]]&lt;=30,"21-30",Data_set[[#This Row],[Experience (in years)]]&lt;=40,"31-40",TRUE,"40+")</f>
        <v>11-20</v>
      </c>
      <c r="R3301" t="str" cm="1">
        <f t="array" ref="R3301">_xlfn.IFS(Data_set[[#This Row],[Mortgage]]=0,"0",Data_set[[#This Row],[Mortgage]]&lt;=100,"1-100",Data_set[[#This Row],[Mortgage]]&lt;=200,"101-200",Data_set[[#This Row],[Mortgage]]&lt;=300,"201-300",Data_set[[#This Row],[Mortgage]]&lt;=400,"301-400",TRUE,"400+")</f>
        <v>400+</v>
      </c>
      <c r="S3301" t="str" cm="1">
        <f t="array" ref="S3301">_xlfn.IFS(Data_set[[#This Row],[CCAvg]]&lt;=2,"0-2",Data_set[[#This Row],[CCAvg]]&lt;=5,"3-5",Data_set[[#This Row],[CCAvg]]&lt;=8,"6-8",TRUE,"8+")</f>
        <v>3-5</v>
      </c>
      <c r="T3301">
        <f>IF(Data_set[[#This Row],[Personal Loan]]="Yes",1,0)</f>
        <v>1</v>
      </c>
      <c r="U3301" t="str" cm="1">
        <f t="array" ref="U3301">_xlfn.IFS(Data_set[[#This Row],[Income (in K/year)]]&lt;50,"&lt;50K",Data_set[[#This Row],[Income (in K/year)]]&lt;75,"50K-75K",Data_set[[#This Row],[Income (in K/year)]]&lt;100,"75K-100K",Data_set[[#This Row],[Income (in K/year)]]&lt;150,"100K-150K",TRUE,"&gt;150K")</f>
        <v>100K-150K</v>
      </c>
    </row>
    <row r="3302" spans="1:21" hidden="1" x14ac:dyDescent="0.3">
      <c r="A3302">
        <v>1443</v>
      </c>
      <c r="B3302">
        <v>39</v>
      </c>
      <c r="C3302">
        <v>13</v>
      </c>
      <c r="D3302">
        <v>71</v>
      </c>
      <c r="E3302" t="s">
        <v>21</v>
      </c>
      <c r="F3302">
        <v>95822</v>
      </c>
      <c r="G3302">
        <v>3</v>
      </c>
      <c r="H3302">
        <v>0.1</v>
      </c>
      <c r="I3302" t="s">
        <v>15</v>
      </c>
      <c r="J3302">
        <v>162</v>
      </c>
      <c r="K3302" t="s">
        <v>16</v>
      </c>
      <c r="L3302" t="s">
        <v>17</v>
      </c>
      <c r="M3302" t="s">
        <v>16</v>
      </c>
      <c r="N3302" t="s">
        <v>17</v>
      </c>
      <c r="O3302" t="s">
        <v>16</v>
      </c>
      <c r="P3302" t="str" cm="1">
        <f t="array" ref="P3302">_xlfn.IFS(Data_set[[#This Row],[Age (in years)]]&lt;=30,"&lt;30",Data_set[[#This Row],[Age (in years)]]&lt;=40,"30-40",Data_set[[#This Row],[Age (in years)]]&lt;=50,"40-50",Data_set[[#This Row],[Age (in years)]]&lt;=60,"50-60",Data_set[[#This Row],[Age (in years)]]&gt;60,"&gt;60")</f>
        <v>30-40</v>
      </c>
      <c r="Q3302" t="str" cm="1">
        <f t="array" ref="Q3302">_xlfn.IFS(Data_set[[#This Row],[Experience (in years)]]&lt;=5,"0-5",Data_set[[#This Row],[Experience (in years)]]&lt;=10,"6-10",Data_set[[#This Row],[Experience (in years)]]&lt;=20,"11-20",Data_set[[#This Row],[Experience (in years)]]&lt;=30,"21-30",Data_set[[#This Row],[Experience (in years)]]&lt;=40,"31-40",TRUE,"40+")</f>
        <v>11-20</v>
      </c>
      <c r="R3302" t="str" cm="1">
        <f t="array" ref="R3302">_xlfn.IFS(Data_set[[#This Row],[Mortgage]]=0,"0",Data_set[[#This Row],[Mortgage]]&lt;=100,"1-100",Data_set[[#This Row],[Mortgage]]&lt;=200,"101-200",Data_set[[#This Row],[Mortgage]]&lt;=300,"201-300",Data_set[[#This Row],[Mortgage]]&lt;=400,"301-400",TRUE,"400+")</f>
        <v>101-200</v>
      </c>
      <c r="S3302" t="str" cm="1">
        <f t="array" ref="S3302">_xlfn.IFS(Data_set[[#This Row],[CCAvg]]&lt;=2,"0-2",Data_set[[#This Row],[CCAvg]]&lt;=5,"3-5",Data_set[[#This Row],[CCAvg]]&lt;=8,"6-8",TRUE,"8+")</f>
        <v>0-2</v>
      </c>
      <c r="T3302">
        <f>IF(Data_set[[#This Row],[Personal Loan]]="Yes",1,0)</f>
        <v>0</v>
      </c>
      <c r="U3302" t="str" cm="1">
        <f t="array" ref="U3302">_xlfn.IFS(Data_set[[#This Row],[Income (in K/year)]]&lt;50,"&lt;50K",Data_set[[#This Row],[Income (in K/year)]]&lt;75,"50K-75K",Data_set[[#This Row],[Income (in K/year)]]&lt;100,"75K-100K",Data_set[[#This Row],[Income (in K/year)]]&lt;150,"100K-150K",TRUE,"&gt;150K")</f>
        <v>50K-75K</v>
      </c>
    </row>
    <row r="3303" spans="1:21" hidden="1" x14ac:dyDescent="0.3">
      <c r="A3303">
        <v>1532</v>
      </c>
      <c r="B3303">
        <v>39</v>
      </c>
      <c r="C3303">
        <v>13</v>
      </c>
      <c r="D3303">
        <v>25</v>
      </c>
      <c r="E3303" t="s">
        <v>18</v>
      </c>
      <c r="F3303">
        <v>90304</v>
      </c>
      <c r="G3303">
        <v>4</v>
      </c>
      <c r="H3303">
        <v>1.5</v>
      </c>
      <c r="I3303" t="s">
        <v>19</v>
      </c>
      <c r="J3303">
        <v>0</v>
      </c>
      <c r="K3303" t="s">
        <v>16</v>
      </c>
      <c r="L3303" t="s">
        <v>16</v>
      </c>
      <c r="M3303" t="s">
        <v>16</v>
      </c>
      <c r="N3303" t="s">
        <v>17</v>
      </c>
      <c r="O3303" t="s">
        <v>16</v>
      </c>
      <c r="P3303" t="str" cm="1">
        <f t="array" ref="P3303">_xlfn.IFS(Data_set[[#This Row],[Age (in years)]]&lt;=30,"&lt;30",Data_set[[#This Row],[Age (in years)]]&lt;=40,"30-40",Data_set[[#This Row],[Age (in years)]]&lt;=50,"40-50",Data_set[[#This Row],[Age (in years)]]&lt;=60,"50-60",Data_set[[#This Row],[Age (in years)]]&gt;60,"&gt;60")</f>
        <v>30-40</v>
      </c>
      <c r="Q3303" t="str" cm="1">
        <f t="array" ref="Q3303">_xlfn.IFS(Data_set[[#This Row],[Experience (in years)]]&lt;=5,"0-5",Data_set[[#This Row],[Experience (in years)]]&lt;=10,"6-10",Data_set[[#This Row],[Experience (in years)]]&lt;=20,"11-20",Data_set[[#This Row],[Experience (in years)]]&lt;=30,"21-30",Data_set[[#This Row],[Experience (in years)]]&lt;=40,"31-40",TRUE,"40+")</f>
        <v>11-20</v>
      </c>
      <c r="R3303" t="str" cm="1">
        <f t="array" ref="R3303">_xlfn.IFS(Data_set[[#This Row],[Mortgage]]=0,"0",Data_set[[#This Row],[Mortgage]]&lt;=100,"1-100",Data_set[[#This Row],[Mortgage]]&lt;=200,"101-200",Data_set[[#This Row],[Mortgage]]&lt;=300,"201-300",Data_set[[#This Row],[Mortgage]]&lt;=400,"301-400",TRUE,"400+")</f>
        <v>0</v>
      </c>
      <c r="S3303" t="str" cm="1">
        <f t="array" ref="S3303">_xlfn.IFS(Data_set[[#This Row],[CCAvg]]&lt;=2,"0-2",Data_set[[#This Row],[CCAvg]]&lt;=5,"3-5",Data_set[[#This Row],[CCAvg]]&lt;=8,"6-8",TRUE,"8+")</f>
        <v>0-2</v>
      </c>
      <c r="T3303">
        <f>IF(Data_set[[#This Row],[Personal Loan]]="Yes",1,0)</f>
        <v>0</v>
      </c>
      <c r="U3303" t="str" cm="1">
        <f t="array" ref="U3303">_xlfn.IFS(Data_set[[#This Row],[Income (in K/year)]]&lt;50,"&lt;50K",Data_set[[#This Row],[Income (in K/year)]]&lt;75,"50K-75K",Data_set[[#This Row],[Income (in K/year)]]&lt;100,"75K-100K",Data_set[[#This Row],[Income (in K/year)]]&lt;150,"100K-150K",TRUE,"&gt;150K")</f>
        <v>&lt;50K</v>
      </c>
    </row>
    <row r="3304" spans="1:21" hidden="1" x14ac:dyDescent="0.3">
      <c r="A3304">
        <v>1545</v>
      </c>
      <c r="B3304">
        <v>39</v>
      </c>
      <c r="C3304">
        <v>15</v>
      </c>
      <c r="D3304">
        <v>24</v>
      </c>
      <c r="E3304" t="s">
        <v>18</v>
      </c>
      <c r="F3304">
        <v>92123</v>
      </c>
      <c r="G3304">
        <v>1</v>
      </c>
      <c r="H3304">
        <v>1</v>
      </c>
      <c r="I3304" t="s">
        <v>15</v>
      </c>
      <c r="J3304">
        <v>116</v>
      </c>
      <c r="K3304" t="s">
        <v>16</v>
      </c>
      <c r="L3304" t="s">
        <v>16</v>
      </c>
      <c r="M3304" t="s">
        <v>16</v>
      </c>
      <c r="N3304" t="s">
        <v>17</v>
      </c>
      <c r="O3304" t="s">
        <v>17</v>
      </c>
      <c r="P3304" t="str" cm="1">
        <f t="array" ref="P3304">_xlfn.IFS(Data_set[[#This Row],[Age (in years)]]&lt;=30,"&lt;30",Data_set[[#This Row],[Age (in years)]]&lt;=40,"30-40",Data_set[[#This Row],[Age (in years)]]&lt;=50,"40-50",Data_set[[#This Row],[Age (in years)]]&lt;=60,"50-60",Data_set[[#This Row],[Age (in years)]]&gt;60,"&gt;60")</f>
        <v>30-40</v>
      </c>
      <c r="Q3304" t="str" cm="1">
        <f t="array" ref="Q3304">_xlfn.IFS(Data_set[[#This Row],[Experience (in years)]]&lt;=5,"0-5",Data_set[[#This Row],[Experience (in years)]]&lt;=10,"6-10",Data_set[[#This Row],[Experience (in years)]]&lt;=20,"11-20",Data_set[[#This Row],[Experience (in years)]]&lt;=30,"21-30",Data_set[[#This Row],[Experience (in years)]]&lt;=40,"31-40",TRUE,"40+")</f>
        <v>11-20</v>
      </c>
      <c r="R3304" t="str" cm="1">
        <f t="array" ref="R3304">_xlfn.IFS(Data_set[[#This Row],[Mortgage]]=0,"0",Data_set[[#This Row],[Mortgage]]&lt;=100,"1-100",Data_set[[#This Row],[Mortgage]]&lt;=200,"101-200",Data_set[[#This Row],[Mortgage]]&lt;=300,"201-300",Data_set[[#This Row],[Mortgage]]&lt;=400,"301-400",TRUE,"400+")</f>
        <v>101-200</v>
      </c>
      <c r="S3304" t="str" cm="1">
        <f t="array" ref="S3304">_xlfn.IFS(Data_set[[#This Row],[CCAvg]]&lt;=2,"0-2",Data_set[[#This Row],[CCAvg]]&lt;=5,"3-5",Data_set[[#This Row],[CCAvg]]&lt;=8,"6-8",TRUE,"8+")</f>
        <v>0-2</v>
      </c>
      <c r="T3304">
        <f>IF(Data_set[[#This Row],[Personal Loan]]="Yes",1,0)</f>
        <v>0</v>
      </c>
      <c r="U3304" t="str" cm="1">
        <f t="array" ref="U3304">_xlfn.IFS(Data_set[[#This Row],[Income (in K/year)]]&lt;50,"&lt;50K",Data_set[[#This Row],[Income (in K/year)]]&lt;75,"50K-75K",Data_set[[#This Row],[Income (in K/year)]]&lt;100,"75K-100K",Data_set[[#This Row],[Income (in K/year)]]&lt;150,"100K-150K",TRUE,"&gt;150K")</f>
        <v>&lt;50K</v>
      </c>
    </row>
    <row r="3305" spans="1:21" hidden="1" x14ac:dyDescent="0.3">
      <c r="A3305">
        <v>1581</v>
      </c>
      <c r="B3305">
        <v>39</v>
      </c>
      <c r="C3305">
        <v>14</v>
      </c>
      <c r="D3305">
        <v>12</v>
      </c>
      <c r="E3305" t="s">
        <v>18</v>
      </c>
      <c r="F3305">
        <v>92093</v>
      </c>
      <c r="G3305">
        <v>2</v>
      </c>
      <c r="H3305">
        <v>0</v>
      </c>
      <c r="I3305" t="s">
        <v>19</v>
      </c>
      <c r="J3305">
        <v>0</v>
      </c>
      <c r="K3305" t="s">
        <v>16</v>
      </c>
      <c r="L3305" t="s">
        <v>16</v>
      </c>
      <c r="M3305" t="s">
        <v>16</v>
      </c>
      <c r="N3305" t="s">
        <v>16</v>
      </c>
      <c r="O3305" t="s">
        <v>16</v>
      </c>
      <c r="P3305" t="str" cm="1">
        <f t="array" ref="P3305">_xlfn.IFS(Data_set[[#This Row],[Age (in years)]]&lt;=30,"&lt;30",Data_set[[#This Row],[Age (in years)]]&lt;=40,"30-40",Data_set[[#This Row],[Age (in years)]]&lt;=50,"40-50",Data_set[[#This Row],[Age (in years)]]&lt;=60,"50-60",Data_set[[#This Row],[Age (in years)]]&gt;60,"&gt;60")</f>
        <v>30-40</v>
      </c>
      <c r="Q3305" t="str" cm="1">
        <f t="array" ref="Q3305">_xlfn.IFS(Data_set[[#This Row],[Experience (in years)]]&lt;=5,"0-5",Data_set[[#This Row],[Experience (in years)]]&lt;=10,"6-10",Data_set[[#This Row],[Experience (in years)]]&lt;=20,"11-20",Data_set[[#This Row],[Experience (in years)]]&lt;=30,"21-30",Data_set[[#This Row],[Experience (in years)]]&lt;=40,"31-40",TRUE,"40+")</f>
        <v>11-20</v>
      </c>
      <c r="R3305" t="str" cm="1">
        <f t="array" ref="R3305">_xlfn.IFS(Data_set[[#This Row],[Mortgage]]=0,"0",Data_set[[#This Row],[Mortgage]]&lt;=100,"1-100",Data_set[[#This Row],[Mortgage]]&lt;=200,"101-200",Data_set[[#This Row],[Mortgage]]&lt;=300,"201-300",Data_set[[#This Row],[Mortgage]]&lt;=400,"301-400",TRUE,"400+")</f>
        <v>0</v>
      </c>
      <c r="S3305" t="str" cm="1">
        <f t="array" ref="S3305">_xlfn.IFS(Data_set[[#This Row],[CCAvg]]&lt;=2,"0-2",Data_set[[#This Row],[CCAvg]]&lt;=5,"3-5",Data_set[[#This Row],[CCAvg]]&lt;=8,"6-8",TRUE,"8+")</f>
        <v>0-2</v>
      </c>
      <c r="T3305">
        <f>IF(Data_set[[#This Row],[Personal Loan]]="Yes",1,0)</f>
        <v>0</v>
      </c>
      <c r="U3305" t="str" cm="1">
        <f t="array" ref="U3305">_xlfn.IFS(Data_set[[#This Row],[Income (in K/year)]]&lt;50,"&lt;50K",Data_set[[#This Row],[Income (in K/year)]]&lt;75,"50K-75K",Data_set[[#This Row],[Income (in K/year)]]&lt;100,"75K-100K",Data_set[[#This Row],[Income (in K/year)]]&lt;150,"100K-150K",TRUE,"&gt;150K")</f>
        <v>&lt;50K</v>
      </c>
    </row>
    <row r="3306" spans="1:21" hidden="1" x14ac:dyDescent="0.3">
      <c r="A3306">
        <v>1592</v>
      </c>
      <c r="B3306">
        <v>39</v>
      </c>
      <c r="C3306">
        <v>13</v>
      </c>
      <c r="D3306">
        <v>72</v>
      </c>
      <c r="E3306" t="s">
        <v>21</v>
      </c>
      <c r="F3306">
        <v>95817</v>
      </c>
      <c r="G3306">
        <v>2</v>
      </c>
      <c r="H3306">
        <v>2.8</v>
      </c>
      <c r="I3306" t="s">
        <v>15</v>
      </c>
      <c r="J3306">
        <v>0</v>
      </c>
      <c r="K3306" t="s">
        <v>16</v>
      </c>
      <c r="L3306" t="s">
        <v>16</v>
      </c>
      <c r="M3306" t="s">
        <v>16</v>
      </c>
      <c r="N3306" t="s">
        <v>17</v>
      </c>
      <c r="O3306" t="s">
        <v>16</v>
      </c>
      <c r="P3306" t="str" cm="1">
        <f t="array" ref="P3306">_xlfn.IFS(Data_set[[#This Row],[Age (in years)]]&lt;=30,"&lt;30",Data_set[[#This Row],[Age (in years)]]&lt;=40,"30-40",Data_set[[#This Row],[Age (in years)]]&lt;=50,"40-50",Data_set[[#This Row],[Age (in years)]]&lt;=60,"50-60",Data_set[[#This Row],[Age (in years)]]&gt;60,"&gt;60")</f>
        <v>30-40</v>
      </c>
      <c r="Q3306" t="str" cm="1">
        <f t="array" ref="Q3306">_xlfn.IFS(Data_set[[#This Row],[Experience (in years)]]&lt;=5,"0-5",Data_set[[#This Row],[Experience (in years)]]&lt;=10,"6-10",Data_set[[#This Row],[Experience (in years)]]&lt;=20,"11-20",Data_set[[#This Row],[Experience (in years)]]&lt;=30,"21-30",Data_set[[#This Row],[Experience (in years)]]&lt;=40,"31-40",TRUE,"40+")</f>
        <v>11-20</v>
      </c>
      <c r="R3306" t="str" cm="1">
        <f t="array" ref="R3306">_xlfn.IFS(Data_set[[#This Row],[Mortgage]]=0,"0",Data_set[[#This Row],[Mortgage]]&lt;=100,"1-100",Data_set[[#This Row],[Mortgage]]&lt;=200,"101-200",Data_set[[#This Row],[Mortgage]]&lt;=300,"201-300",Data_set[[#This Row],[Mortgage]]&lt;=400,"301-400",TRUE,"400+")</f>
        <v>0</v>
      </c>
      <c r="S3306" t="str" cm="1">
        <f t="array" ref="S3306">_xlfn.IFS(Data_set[[#This Row],[CCAvg]]&lt;=2,"0-2",Data_set[[#This Row],[CCAvg]]&lt;=5,"3-5",Data_set[[#This Row],[CCAvg]]&lt;=8,"6-8",TRUE,"8+")</f>
        <v>3-5</v>
      </c>
      <c r="T3306">
        <f>IF(Data_set[[#This Row],[Personal Loan]]="Yes",1,0)</f>
        <v>0</v>
      </c>
      <c r="U3306" t="str" cm="1">
        <f t="array" ref="U3306">_xlfn.IFS(Data_set[[#This Row],[Income (in K/year)]]&lt;50,"&lt;50K",Data_set[[#This Row],[Income (in K/year)]]&lt;75,"50K-75K",Data_set[[#This Row],[Income (in K/year)]]&lt;100,"75K-100K",Data_set[[#This Row],[Income (in K/year)]]&lt;150,"100K-150K",TRUE,"&gt;150K")</f>
        <v>50K-75K</v>
      </c>
    </row>
    <row r="3307" spans="1:21" hidden="1" x14ac:dyDescent="0.3">
      <c r="A3307">
        <v>1621</v>
      </c>
      <c r="B3307">
        <v>39</v>
      </c>
      <c r="C3307">
        <v>14</v>
      </c>
      <c r="D3307">
        <v>22</v>
      </c>
      <c r="E3307" t="s">
        <v>18</v>
      </c>
      <c r="F3307">
        <v>94035</v>
      </c>
      <c r="G3307">
        <v>2</v>
      </c>
      <c r="H3307">
        <v>0.3</v>
      </c>
      <c r="I3307" t="s">
        <v>20</v>
      </c>
      <c r="J3307">
        <v>0</v>
      </c>
      <c r="K3307" t="s">
        <v>16</v>
      </c>
      <c r="L3307" t="s">
        <v>16</v>
      </c>
      <c r="M3307" t="s">
        <v>16</v>
      </c>
      <c r="N3307" t="s">
        <v>17</v>
      </c>
      <c r="O3307" t="s">
        <v>16</v>
      </c>
      <c r="P3307" t="str" cm="1">
        <f t="array" ref="P3307">_xlfn.IFS(Data_set[[#This Row],[Age (in years)]]&lt;=30,"&lt;30",Data_set[[#This Row],[Age (in years)]]&lt;=40,"30-40",Data_set[[#This Row],[Age (in years)]]&lt;=50,"40-50",Data_set[[#This Row],[Age (in years)]]&lt;=60,"50-60",Data_set[[#This Row],[Age (in years)]]&gt;60,"&gt;60")</f>
        <v>30-40</v>
      </c>
      <c r="Q3307" t="str" cm="1">
        <f t="array" ref="Q3307">_xlfn.IFS(Data_set[[#This Row],[Experience (in years)]]&lt;=5,"0-5",Data_set[[#This Row],[Experience (in years)]]&lt;=10,"6-10",Data_set[[#This Row],[Experience (in years)]]&lt;=20,"11-20",Data_set[[#This Row],[Experience (in years)]]&lt;=30,"21-30",Data_set[[#This Row],[Experience (in years)]]&lt;=40,"31-40",TRUE,"40+")</f>
        <v>11-20</v>
      </c>
      <c r="R3307" t="str" cm="1">
        <f t="array" ref="R3307">_xlfn.IFS(Data_set[[#This Row],[Mortgage]]=0,"0",Data_set[[#This Row],[Mortgage]]&lt;=100,"1-100",Data_set[[#This Row],[Mortgage]]&lt;=200,"101-200",Data_set[[#This Row],[Mortgage]]&lt;=300,"201-300",Data_set[[#This Row],[Mortgage]]&lt;=400,"301-400",TRUE,"400+")</f>
        <v>0</v>
      </c>
      <c r="S3307" t="str" cm="1">
        <f t="array" ref="S3307">_xlfn.IFS(Data_set[[#This Row],[CCAvg]]&lt;=2,"0-2",Data_set[[#This Row],[CCAvg]]&lt;=5,"3-5",Data_set[[#This Row],[CCAvg]]&lt;=8,"6-8",TRUE,"8+")</f>
        <v>0-2</v>
      </c>
      <c r="T3307">
        <f>IF(Data_set[[#This Row],[Personal Loan]]="Yes",1,0)</f>
        <v>0</v>
      </c>
      <c r="U3307" t="str" cm="1">
        <f t="array" ref="U3307">_xlfn.IFS(Data_set[[#This Row],[Income (in K/year)]]&lt;50,"&lt;50K",Data_set[[#This Row],[Income (in K/year)]]&lt;75,"50K-75K",Data_set[[#This Row],[Income (in K/year)]]&lt;100,"75K-100K",Data_set[[#This Row],[Income (in K/year)]]&lt;150,"100K-150K",TRUE,"&gt;150K")</f>
        <v>&lt;50K</v>
      </c>
    </row>
    <row r="3308" spans="1:21" hidden="1" x14ac:dyDescent="0.3">
      <c r="A3308">
        <v>1623</v>
      </c>
      <c r="B3308">
        <v>39</v>
      </c>
      <c r="C3308">
        <v>14</v>
      </c>
      <c r="D3308">
        <v>24</v>
      </c>
      <c r="E3308" t="s">
        <v>18</v>
      </c>
      <c r="F3308">
        <v>94611</v>
      </c>
      <c r="G3308">
        <v>2</v>
      </c>
      <c r="H3308">
        <v>0.3</v>
      </c>
      <c r="I3308" t="s">
        <v>20</v>
      </c>
      <c r="J3308">
        <v>0</v>
      </c>
      <c r="K3308" t="s">
        <v>16</v>
      </c>
      <c r="L3308" t="s">
        <v>16</v>
      </c>
      <c r="M3308" t="s">
        <v>16</v>
      </c>
      <c r="N3308" t="s">
        <v>17</v>
      </c>
      <c r="O3308" t="s">
        <v>16</v>
      </c>
      <c r="P3308" t="str" cm="1">
        <f t="array" ref="P3308">_xlfn.IFS(Data_set[[#This Row],[Age (in years)]]&lt;=30,"&lt;30",Data_set[[#This Row],[Age (in years)]]&lt;=40,"30-40",Data_set[[#This Row],[Age (in years)]]&lt;=50,"40-50",Data_set[[#This Row],[Age (in years)]]&lt;=60,"50-60",Data_set[[#This Row],[Age (in years)]]&gt;60,"&gt;60")</f>
        <v>30-40</v>
      </c>
      <c r="Q3308" t="str" cm="1">
        <f t="array" ref="Q3308">_xlfn.IFS(Data_set[[#This Row],[Experience (in years)]]&lt;=5,"0-5",Data_set[[#This Row],[Experience (in years)]]&lt;=10,"6-10",Data_set[[#This Row],[Experience (in years)]]&lt;=20,"11-20",Data_set[[#This Row],[Experience (in years)]]&lt;=30,"21-30",Data_set[[#This Row],[Experience (in years)]]&lt;=40,"31-40",TRUE,"40+")</f>
        <v>11-20</v>
      </c>
      <c r="R3308" t="str" cm="1">
        <f t="array" ref="R3308">_xlfn.IFS(Data_set[[#This Row],[Mortgage]]=0,"0",Data_set[[#This Row],[Mortgage]]&lt;=100,"1-100",Data_set[[#This Row],[Mortgage]]&lt;=200,"101-200",Data_set[[#This Row],[Mortgage]]&lt;=300,"201-300",Data_set[[#This Row],[Mortgage]]&lt;=400,"301-400",TRUE,"400+")</f>
        <v>0</v>
      </c>
      <c r="S3308" t="str" cm="1">
        <f t="array" ref="S3308">_xlfn.IFS(Data_set[[#This Row],[CCAvg]]&lt;=2,"0-2",Data_set[[#This Row],[CCAvg]]&lt;=5,"3-5",Data_set[[#This Row],[CCAvg]]&lt;=8,"6-8",TRUE,"8+")</f>
        <v>0-2</v>
      </c>
      <c r="T3308">
        <f>IF(Data_set[[#This Row],[Personal Loan]]="Yes",1,0)</f>
        <v>0</v>
      </c>
      <c r="U3308" t="str" cm="1">
        <f t="array" ref="U3308">_xlfn.IFS(Data_set[[#This Row],[Income (in K/year)]]&lt;50,"&lt;50K",Data_set[[#This Row],[Income (in K/year)]]&lt;75,"50K-75K",Data_set[[#This Row],[Income (in K/year)]]&lt;100,"75K-100K",Data_set[[#This Row],[Income (in K/year)]]&lt;150,"100K-150K",TRUE,"&gt;150K")</f>
        <v>&lt;50K</v>
      </c>
    </row>
    <row r="3309" spans="1:21" hidden="1" x14ac:dyDescent="0.3">
      <c r="A3309">
        <v>1716</v>
      </c>
      <c r="B3309">
        <v>39</v>
      </c>
      <c r="C3309">
        <v>13</v>
      </c>
      <c r="D3309">
        <v>25</v>
      </c>
      <c r="E3309" t="s">
        <v>18</v>
      </c>
      <c r="F3309">
        <v>95370</v>
      </c>
      <c r="G3309">
        <v>3</v>
      </c>
      <c r="H3309">
        <v>0.2</v>
      </c>
      <c r="I3309" t="s">
        <v>20</v>
      </c>
      <c r="J3309">
        <v>0</v>
      </c>
      <c r="K3309" t="s">
        <v>16</v>
      </c>
      <c r="L3309" t="s">
        <v>16</v>
      </c>
      <c r="M3309" t="s">
        <v>16</v>
      </c>
      <c r="N3309" t="s">
        <v>17</v>
      </c>
      <c r="O3309" t="s">
        <v>16</v>
      </c>
      <c r="P3309" t="str" cm="1">
        <f t="array" ref="P3309">_xlfn.IFS(Data_set[[#This Row],[Age (in years)]]&lt;=30,"&lt;30",Data_set[[#This Row],[Age (in years)]]&lt;=40,"30-40",Data_set[[#This Row],[Age (in years)]]&lt;=50,"40-50",Data_set[[#This Row],[Age (in years)]]&lt;=60,"50-60",Data_set[[#This Row],[Age (in years)]]&gt;60,"&gt;60")</f>
        <v>30-40</v>
      </c>
      <c r="Q3309" t="str" cm="1">
        <f t="array" ref="Q3309">_xlfn.IFS(Data_set[[#This Row],[Experience (in years)]]&lt;=5,"0-5",Data_set[[#This Row],[Experience (in years)]]&lt;=10,"6-10",Data_set[[#This Row],[Experience (in years)]]&lt;=20,"11-20",Data_set[[#This Row],[Experience (in years)]]&lt;=30,"21-30",Data_set[[#This Row],[Experience (in years)]]&lt;=40,"31-40",TRUE,"40+")</f>
        <v>11-20</v>
      </c>
      <c r="R3309" t="str" cm="1">
        <f t="array" ref="R3309">_xlfn.IFS(Data_set[[#This Row],[Mortgage]]=0,"0",Data_set[[#This Row],[Mortgage]]&lt;=100,"1-100",Data_set[[#This Row],[Mortgage]]&lt;=200,"101-200",Data_set[[#This Row],[Mortgage]]&lt;=300,"201-300",Data_set[[#This Row],[Mortgage]]&lt;=400,"301-400",TRUE,"400+")</f>
        <v>0</v>
      </c>
      <c r="S3309" t="str" cm="1">
        <f t="array" ref="S3309">_xlfn.IFS(Data_set[[#This Row],[CCAvg]]&lt;=2,"0-2",Data_set[[#This Row],[CCAvg]]&lt;=5,"3-5",Data_set[[#This Row],[CCAvg]]&lt;=8,"6-8",TRUE,"8+")</f>
        <v>0-2</v>
      </c>
      <c r="T3309">
        <f>IF(Data_set[[#This Row],[Personal Loan]]="Yes",1,0)</f>
        <v>0</v>
      </c>
      <c r="U3309" t="str" cm="1">
        <f t="array" ref="U3309">_xlfn.IFS(Data_set[[#This Row],[Income (in K/year)]]&lt;50,"&lt;50K",Data_set[[#This Row],[Income (in K/year)]]&lt;75,"50K-75K",Data_set[[#This Row],[Income (in K/year)]]&lt;100,"75K-100K",Data_set[[#This Row],[Income (in K/year)]]&lt;150,"100K-150K",TRUE,"&gt;150K")</f>
        <v>&lt;50K</v>
      </c>
    </row>
    <row r="3310" spans="1:21" hidden="1" x14ac:dyDescent="0.3">
      <c r="A3310">
        <v>1724</v>
      </c>
      <c r="B3310">
        <v>39</v>
      </c>
      <c r="C3310">
        <v>15</v>
      </c>
      <c r="D3310">
        <v>55</v>
      </c>
      <c r="E3310" t="s">
        <v>21</v>
      </c>
      <c r="F3310">
        <v>95821</v>
      </c>
      <c r="G3310">
        <v>1</v>
      </c>
      <c r="H3310">
        <v>1.5</v>
      </c>
      <c r="I3310" t="s">
        <v>19</v>
      </c>
      <c r="J3310">
        <v>0</v>
      </c>
      <c r="K3310" t="s">
        <v>16</v>
      </c>
      <c r="L3310" t="s">
        <v>16</v>
      </c>
      <c r="M3310" t="s">
        <v>16</v>
      </c>
      <c r="N3310" t="s">
        <v>17</v>
      </c>
      <c r="O3310" t="s">
        <v>16</v>
      </c>
      <c r="P3310" t="str" cm="1">
        <f t="array" ref="P3310">_xlfn.IFS(Data_set[[#This Row],[Age (in years)]]&lt;=30,"&lt;30",Data_set[[#This Row],[Age (in years)]]&lt;=40,"30-40",Data_set[[#This Row],[Age (in years)]]&lt;=50,"40-50",Data_set[[#This Row],[Age (in years)]]&lt;=60,"50-60",Data_set[[#This Row],[Age (in years)]]&gt;60,"&gt;60")</f>
        <v>30-40</v>
      </c>
      <c r="Q3310" t="str" cm="1">
        <f t="array" ref="Q3310">_xlfn.IFS(Data_set[[#This Row],[Experience (in years)]]&lt;=5,"0-5",Data_set[[#This Row],[Experience (in years)]]&lt;=10,"6-10",Data_set[[#This Row],[Experience (in years)]]&lt;=20,"11-20",Data_set[[#This Row],[Experience (in years)]]&lt;=30,"21-30",Data_set[[#This Row],[Experience (in years)]]&lt;=40,"31-40",TRUE,"40+")</f>
        <v>11-20</v>
      </c>
      <c r="R3310" t="str" cm="1">
        <f t="array" ref="R3310">_xlfn.IFS(Data_set[[#This Row],[Mortgage]]=0,"0",Data_set[[#This Row],[Mortgage]]&lt;=100,"1-100",Data_set[[#This Row],[Mortgage]]&lt;=200,"101-200",Data_set[[#This Row],[Mortgage]]&lt;=300,"201-300",Data_set[[#This Row],[Mortgage]]&lt;=400,"301-400",TRUE,"400+")</f>
        <v>0</v>
      </c>
      <c r="S3310" t="str" cm="1">
        <f t="array" ref="S3310">_xlfn.IFS(Data_set[[#This Row],[CCAvg]]&lt;=2,"0-2",Data_set[[#This Row],[CCAvg]]&lt;=5,"3-5",Data_set[[#This Row],[CCAvg]]&lt;=8,"6-8",TRUE,"8+")</f>
        <v>0-2</v>
      </c>
      <c r="T3310">
        <f>IF(Data_set[[#This Row],[Personal Loan]]="Yes",1,0)</f>
        <v>0</v>
      </c>
      <c r="U3310" t="str" cm="1">
        <f t="array" ref="U3310">_xlfn.IFS(Data_set[[#This Row],[Income (in K/year)]]&lt;50,"&lt;50K",Data_set[[#This Row],[Income (in K/year)]]&lt;75,"50K-75K",Data_set[[#This Row],[Income (in K/year)]]&lt;100,"75K-100K",Data_set[[#This Row],[Income (in K/year)]]&lt;150,"100K-150K",TRUE,"&gt;150K")</f>
        <v>50K-75K</v>
      </c>
    </row>
    <row r="3311" spans="1:21" hidden="1" x14ac:dyDescent="0.3">
      <c r="A3311">
        <v>1903</v>
      </c>
      <c r="B3311">
        <v>39</v>
      </c>
      <c r="C3311">
        <v>14</v>
      </c>
      <c r="D3311">
        <v>85</v>
      </c>
      <c r="E3311" t="s">
        <v>21</v>
      </c>
      <c r="F3311">
        <v>94005</v>
      </c>
      <c r="G3311">
        <v>3</v>
      </c>
      <c r="H3311">
        <v>1.2</v>
      </c>
      <c r="I3311" t="s">
        <v>19</v>
      </c>
      <c r="J3311">
        <v>107</v>
      </c>
      <c r="K3311" t="s">
        <v>16</v>
      </c>
      <c r="L3311" t="s">
        <v>16</v>
      </c>
      <c r="M3311" t="s">
        <v>16</v>
      </c>
      <c r="N3311" t="s">
        <v>17</v>
      </c>
      <c r="O3311" t="s">
        <v>17</v>
      </c>
      <c r="P3311" t="str" cm="1">
        <f t="array" ref="P3311">_xlfn.IFS(Data_set[[#This Row],[Age (in years)]]&lt;=30,"&lt;30",Data_set[[#This Row],[Age (in years)]]&lt;=40,"30-40",Data_set[[#This Row],[Age (in years)]]&lt;=50,"40-50",Data_set[[#This Row],[Age (in years)]]&lt;=60,"50-60",Data_set[[#This Row],[Age (in years)]]&gt;60,"&gt;60")</f>
        <v>30-40</v>
      </c>
      <c r="Q3311" t="str" cm="1">
        <f t="array" ref="Q3311">_xlfn.IFS(Data_set[[#This Row],[Experience (in years)]]&lt;=5,"0-5",Data_set[[#This Row],[Experience (in years)]]&lt;=10,"6-10",Data_set[[#This Row],[Experience (in years)]]&lt;=20,"11-20",Data_set[[#This Row],[Experience (in years)]]&lt;=30,"21-30",Data_set[[#This Row],[Experience (in years)]]&lt;=40,"31-40",TRUE,"40+")</f>
        <v>11-20</v>
      </c>
      <c r="R3311" t="str" cm="1">
        <f t="array" ref="R3311">_xlfn.IFS(Data_set[[#This Row],[Mortgage]]=0,"0",Data_set[[#This Row],[Mortgage]]&lt;=100,"1-100",Data_set[[#This Row],[Mortgage]]&lt;=200,"101-200",Data_set[[#This Row],[Mortgage]]&lt;=300,"201-300",Data_set[[#This Row],[Mortgage]]&lt;=400,"301-400",TRUE,"400+")</f>
        <v>101-200</v>
      </c>
      <c r="S3311" t="str" cm="1">
        <f t="array" ref="S3311">_xlfn.IFS(Data_set[[#This Row],[CCAvg]]&lt;=2,"0-2",Data_set[[#This Row],[CCAvg]]&lt;=5,"3-5",Data_set[[#This Row],[CCAvg]]&lt;=8,"6-8",TRUE,"8+")</f>
        <v>0-2</v>
      </c>
      <c r="T3311">
        <f>IF(Data_set[[#This Row],[Personal Loan]]="Yes",1,0)</f>
        <v>0</v>
      </c>
      <c r="U3311" t="str" cm="1">
        <f t="array" ref="U3311">_xlfn.IFS(Data_set[[#This Row],[Income (in K/year)]]&lt;50,"&lt;50K",Data_set[[#This Row],[Income (in K/year)]]&lt;75,"50K-75K",Data_set[[#This Row],[Income (in K/year)]]&lt;100,"75K-100K",Data_set[[#This Row],[Income (in K/year)]]&lt;150,"100K-150K",TRUE,"&gt;150K")</f>
        <v>75K-100K</v>
      </c>
    </row>
    <row r="3312" spans="1:21" x14ac:dyDescent="0.3">
      <c r="A3312">
        <v>1919</v>
      </c>
      <c r="B3312">
        <v>39</v>
      </c>
      <c r="C3312">
        <v>9</v>
      </c>
      <c r="D3312">
        <v>118</v>
      </c>
      <c r="E3312" t="s">
        <v>14</v>
      </c>
      <c r="F3312">
        <v>93555</v>
      </c>
      <c r="G3312">
        <v>2</v>
      </c>
      <c r="H3312">
        <v>6</v>
      </c>
      <c r="I3312" t="s">
        <v>19</v>
      </c>
      <c r="J3312">
        <v>246</v>
      </c>
      <c r="K3312" t="s">
        <v>17</v>
      </c>
      <c r="L3312" t="s">
        <v>16</v>
      </c>
      <c r="M3312" t="s">
        <v>17</v>
      </c>
      <c r="N3312" t="s">
        <v>17</v>
      </c>
      <c r="O3312" t="s">
        <v>17</v>
      </c>
      <c r="P3312" t="str" cm="1">
        <f t="array" ref="P3312">_xlfn.IFS(Data_set[[#This Row],[Age (in years)]]&lt;=30,"&lt;30",Data_set[[#This Row],[Age (in years)]]&lt;=40,"30-40",Data_set[[#This Row],[Age (in years)]]&lt;=50,"40-50",Data_set[[#This Row],[Age (in years)]]&lt;=60,"50-60",Data_set[[#This Row],[Age (in years)]]&gt;60,"&gt;60")</f>
        <v>30-40</v>
      </c>
      <c r="Q3312" t="str" cm="1">
        <f t="array" ref="Q3312">_xlfn.IFS(Data_set[[#This Row],[Experience (in years)]]&lt;=5,"0-5",Data_set[[#This Row],[Experience (in years)]]&lt;=10,"6-10",Data_set[[#This Row],[Experience (in years)]]&lt;=20,"11-20",Data_set[[#This Row],[Experience (in years)]]&lt;=30,"21-30",Data_set[[#This Row],[Experience (in years)]]&lt;=40,"31-40",TRUE,"40+")</f>
        <v>6-10</v>
      </c>
      <c r="R3312" t="str" cm="1">
        <f t="array" ref="R3312">_xlfn.IFS(Data_set[[#This Row],[Mortgage]]=0,"0",Data_set[[#This Row],[Mortgage]]&lt;=100,"1-100",Data_set[[#This Row],[Mortgage]]&lt;=200,"101-200",Data_set[[#This Row],[Mortgage]]&lt;=300,"201-300",Data_set[[#This Row],[Mortgage]]&lt;=400,"301-400",TRUE,"400+")</f>
        <v>201-300</v>
      </c>
      <c r="S3312" t="str" cm="1">
        <f t="array" ref="S3312">_xlfn.IFS(Data_set[[#This Row],[CCAvg]]&lt;=2,"0-2",Data_set[[#This Row],[CCAvg]]&lt;=5,"3-5",Data_set[[#This Row],[CCAvg]]&lt;=8,"6-8",TRUE,"8+")</f>
        <v>6-8</v>
      </c>
      <c r="T3312">
        <f>IF(Data_set[[#This Row],[Personal Loan]]="Yes",1,0)</f>
        <v>1</v>
      </c>
      <c r="U3312" t="str" cm="1">
        <f t="array" ref="U3312">_xlfn.IFS(Data_set[[#This Row],[Income (in K/year)]]&lt;50,"&lt;50K",Data_set[[#This Row],[Income (in K/year)]]&lt;75,"50K-75K",Data_set[[#This Row],[Income (in K/year)]]&lt;100,"75K-100K",Data_set[[#This Row],[Income (in K/year)]]&lt;150,"100K-150K",TRUE,"&gt;150K")</f>
        <v>100K-150K</v>
      </c>
    </row>
    <row r="3313" spans="1:21" hidden="1" x14ac:dyDescent="0.3">
      <c r="A3313">
        <v>1923</v>
      </c>
      <c r="B3313">
        <v>39</v>
      </c>
      <c r="C3313">
        <v>15</v>
      </c>
      <c r="D3313">
        <v>25</v>
      </c>
      <c r="E3313" t="s">
        <v>18</v>
      </c>
      <c r="F3313">
        <v>93023</v>
      </c>
      <c r="G3313">
        <v>1</v>
      </c>
      <c r="H3313">
        <v>1.4</v>
      </c>
      <c r="I3313" t="s">
        <v>19</v>
      </c>
      <c r="J3313">
        <v>0</v>
      </c>
      <c r="K3313" t="s">
        <v>16</v>
      </c>
      <c r="L3313" t="s">
        <v>16</v>
      </c>
      <c r="M3313" t="s">
        <v>16</v>
      </c>
      <c r="N3313" t="s">
        <v>16</v>
      </c>
      <c r="O3313" t="s">
        <v>16</v>
      </c>
      <c r="P3313" t="str" cm="1">
        <f t="array" ref="P3313">_xlfn.IFS(Data_set[[#This Row],[Age (in years)]]&lt;=30,"&lt;30",Data_set[[#This Row],[Age (in years)]]&lt;=40,"30-40",Data_set[[#This Row],[Age (in years)]]&lt;=50,"40-50",Data_set[[#This Row],[Age (in years)]]&lt;=60,"50-60",Data_set[[#This Row],[Age (in years)]]&gt;60,"&gt;60")</f>
        <v>30-40</v>
      </c>
      <c r="Q3313" t="str" cm="1">
        <f t="array" ref="Q3313">_xlfn.IFS(Data_set[[#This Row],[Experience (in years)]]&lt;=5,"0-5",Data_set[[#This Row],[Experience (in years)]]&lt;=10,"6-10",Data_set[[#This Row],[Experience (in years)]]&lt;=20,"11-20",Data_set[[#This Row],[Experience (in years)]]&lt;=30,"21-30",Data_set[[#This Row],[Experience (in years)]]&lt;=40,"31-40",TRUE,"40+")</f>
        <v>11-20</v>
      </c>
      <c r="R3313" t="str" cm="1">
        <f t="array" ref="R3313">_xlfn.IFS(Data_set[[#This Row],[Mortgage]]=0,"0",Data_set[[#This Row],[Mortgage]]&lt;=100,"1-100",Data_set[[#This Row],[Mortgage]]&lt;=200,"101-200",Data_set[[#This Row],[Mortgage]]&lt;=300,"201-300",Data_set[[#This Row],[Mortgage]]&lt;=400,"301-400",TRUE,"400+")</f>
        <v>0</v>
      </c>
      <c r="S3313" t="str" cm="1">
        <f t="array" ref="S3313">_xlfn.IFS(Data_set[[#This Row],[CCAvg]]&lt;=2,"0-2",Data_set[[#This Row],[CCAvg]]&lt;=5,"3-5",Data_set[[#This Row],[CCAvg]]&lt;=8,"6-8",TRUE,"8+")</f>
        <v>0-2</v>
      </c>
      <c r="T3313">
        <f>IF(Data_set[[#This Row],[Personal Loan]]="Yes",1,0)</f>
        <v>0</v>
      </c>
      <c r="U3313" t="str" cm="1">
        <f t="array" ref="U3313">_xlfn.IFS(Data_set[[#This Row],[Income (in K/year)]]&lt;50,"&lt;50K",Data_set[[#This Row],[Income (in K/year)]]&lt;75,"50K-75K",Data_set[[#This Row],[Income (in K/year)]]&lt;100,"75K-100K",Data_set[[#This Row],[Income (in K/year)]]&lt;150,"100K-150K",TRUE,"&gt;150K")</f>
        <v>&lt;50K</v>
      </c>
    </row>
    <row r="3314" spans="1:21" hidden="1" x14ac:dyDescent="0.3">
      <c r="A3314">
        <v>1949</v>
      </c>
      <c r="B3314">
        <v>39</v>
      </c>
      <c r="C3314">
        <v>15</v>
      </c>
      <c r="D3314">
        <v>62</v>
      </c>
      <c r="E3314" t="s">
        <v>21</v>
      </c>
      <c r="F3314">
        <v>93955</v>
      </c>
      <c r="G3314">
        <v>4</v>
      </c>
      <c r="H3314">
        <v>2.4</v>
      </c>
      <c r="I3314" t="s">
        <v>15</v>
      </c>
      <c r="J3314">
        <v>86</v>
      </c>
      <c r="K3314" t="s">
        <v>16</v>
      </c>
      <c r="L3314" t="s">
        <v>16</v>
      </c>
      <c r="M3314" t="s">
        <v>16</v>
      </c>
      <c r="N3314" t="s">
        <v>16</v>
      </c>
      <c r="O3314" t="s">
        <v>16</v>
      </c>
      <c r="P3314" t="str" cm="1">
        <f t="array" ref="P3314">_xlfn.IFS(Data_set[[#This Row],[Age (in years)]]&lt;=30,"&lt;30",Data_set[[#This Row],[Age (in years)]]&lt;=40,"30-40",Data_set[[#This Row],[Age (in years)]]&lt;=50,"40-50",Data_set[[#This Row],[Age (in years)]]&lt;=60,"50-60",Data_set[[#This Row],[Age (in years)]]&gt;60,"&gt;60")</f>
        <v>30-40</v>
      </c>
      <c r="Q3314" t="str" cm="1">
        <f t="array" ref="Q3314">_xlfn.IFS(Data_set[[#This Row],[Experience (in years)]]&lt;=5,"0-5",Data_set[[#This Row],[Experience (in years)]]&lt;=10,"6-10",Data_set[[#This Row],[Experience (in years)]]&lt;=20,"11-20",Data_set[[#This Row],[Experience (in years)]]&lt;=30,"21-30",Data_set[[#This Row],[Experience (in years)]]&lt;=40,"31-40",TRUE,"40+")</f>
        <v>11-20</v>
      </c>
      <c r="R3314" t="str" cm="1">
        <f t="array" ref="R3314">_xlfn.IFS(Data_set[[#This Row],[Mortgage]]=0,"0",Data_set[[#This Row],[Mortgage]]&lt;=100,"1-100",Data_set[[#This Row],[Mortgage]]&lt;=200,"101-200",Data_set[[#This Row],[Mortgage]]&lt;=300,"201-300",Data_set[[#This Row],[Mortgage]]&lt;=400,"301-400",TRUE,"400+")</f>
        <v>1-100</v>
      </c>
      <c r="S3314" t="str" cm="1">
        <f t="array" ref="S3314">_xlfn.IFS(Data_set[[#This Row],[CCAvg]]&lt;=2,"0-2",Data_set[[#This Row],[CCAvg]]&lt;=5,"3-5",Data_set[[#This Row],[CCAvg]]&lt;=8,"6-8",TRUE,"8+")</f>
        <v>3-5</v>
      </c>
      <c r="T3314">
        <f>IF(Data_set[[#This Row],[Personal Loan]]="Yes",1,0)</f>
        <v>0</v>
      </c>
      <c r="U3314" t="str" cm="1">
        <f t="array" ref="U3314">_xlfn.IFS(Data_set[[#This Row],[Income (in K/year)]]&lt;50,"&lt;50K",Data_set[[#This Row],[Income (in K/year)]]&lt;75,"50K-75K",Data_set[[#This Row],[Income (in K/year)]]&lt;100,"75K-100K",Data_set[[#This Row],[Income (in K/year)]]&lt;150,"100K-150K",TRUE,"&gt;150K")</f>
        <v>50K-75K</v>
      </c>
    </row>
    <row r="3315" spans="1:21" hidden="1" x14ac:dyDescent="0.3">
      <c r="A3315">
        <v>1975</v>
      </c>
      <c r="B3315">
        <v>39</v>
      </c>
      <c r="C3315">
        <v>13</v>
      </c>
      <c r="D3315">
        <v>63</v>
      </c>
      <c r="E3315" t="s">
        <v>21</v>
      </c>
      <c r="F3315">
        <v>90095</v>
      </c>
      <c r="G3315">
        <v>4</v>
      </c>
      <c r="H3315">
        <v>0.2</v>
      </c>
      <c r="I3315" t="s">
        <v>19</v>
      </c>
      <c r="J3315">
        <v>242</v>
      </c>
      <c r="K3315" t="s">
        <v>16</v>
      </c>
      <c r="L3315" t="s">
        <v>16</v>
      </c>
      <c r="M3315" t="s">
        <v>16</v>
      </c>
      <c r="N3315" t="s">
        <v>16</v>
      </c>
      <c r="O3315" t="s">
        <v>16</v>
      </c>
      <c r="P3315" t="str" cm="1">
        <f t="array" ref="P3315">_xlfn.IFS(Data_set[[#This Row],[Age (in years)]]&lt;=30,"&lt;30",Data_set[[#This Row],[Age (in years)]]&lt;=40,"30-40",Data_set[[#This Row],[Age (in years)]]&lt;=50,"40-50",Data_set[[#This Row],[Age (in years)]]&lt;=60,"50-60",Data_set[[#This Row],[Age (in years)]]&gt;60,"&gt;60")</f>
        <v>30-40</v>
      </c>
      <c r="Q3315" t="str" cm="1">
        <f t="array" ref="Q3315">_xlfn.IFS(Data_set[[#This Row],[Experience (in years)]]&lt;=5,"0-5",Data_set[[#This Row],[Experience (in years)]]&lt;=10,"6-10",Data_set[[#This Row],[Experience (in years)]]&lt;=20,"11-20",Data_set[[#This Row],[Experience (in years)]]&lt;=30,"21-30",Data_set[[#This Row],[Experience (in years)]]&lt;=40,"31-40",TRUE,"40+")</f>
        <v>11-20</v>
      </c>
      <c r="R3315" t="str" cm="1">
        <f t="array" ref="R3315">_xlfn.IFS(Data_set[[#This Row],[Mortgage]]=0,"0",Data_set[[#This Row],[Mortgage]]&lt;=100,"1-100",Data_set[[#This Row],[Mortgage]]&lt;=200,"101-200",Data_set[[#This Row],[Mortgage]]&lt;=300,"201-300",Data_set[[#This Row],[Mortgage]]&lt;=400,"301-400",TRUE,"400+")</f>
        <v>201-300</v>
      </c>
      <c r="S3315" t="str" cm="1">
        <f t="array" ref="S3315">_xlfn.IFS(Data_set[[#This Row],[CCAvg]]&lt;=2,"0-2",Data_set[[#This Row],[CCAvg]]&lt;=5,"3-5",Data_set[[#This Row],[CCAvg]]&lt;=8,"6-8",TRUE,"8+")</f>
        <v>0-2</v>
      </c>
      <c r="T3315">
        <f>IF(Data_set[[#This Row],[Personal Loan]]="Yes",1,0)</f>
        <v>0</v>
      </c>
      <c r="U3315" t="str" cm="1">
        <f t="array" ref="U3315">_xlfn.IFS(Data_set[[#This Row],[Income (in K/year)]]&lt;50,"&lt;50K",Data_set[[#This Row],[Income (in K/year)]]&lt;75,"50K-75K",Data_set[[#This Row],[Income (in K/year)]]&lt;100,"75K-100K",Data_set[[#This Row],[Income (in K/year)]]&lt;150,"100K-150K",TRUE,"&gt;150K")</f>
        <v>50K-75K</v>
      </c>
    </row>
    <row r="3316" spans="1:21" hidden="1" x14ac:dyDescent="0.3">
      <c r="A3316">
        <v>1977</v>
      </c>
      <c r="B3316">
        <v>39</v>
      </c>
      <c r="C3316">
        <v>13</v>
      </c>
      <c r="D3316">
        <v>80</v>
      </c>
      <c r="E3316" t="s">
        <v>21</v>
      </c>
      <c r="F3316">
        <v>95616</v>
      </c>
      <c r="G3316">
        <v>2</v>
      </c>
      <c r="H3316">
        <v>1.8</v>
      </c>
      <c r="I3316" t="s">
        <v>15</v>
      </c>
      <c r="J3316">
        <v>0</v>
      </c>
      <c r="K3316" t="s">
        <v>16</v>
      </c>
      <c r="L3316" t="s">
        <v>16</v>
      </c>
      <c r="M3316" t="s">
        <v>16</v>
      </c>
      <c r="N3316" t="s">
        <v>17</v>
      </c>
      <c r="O3316" t="s">
        <v>16</v>
      </c>
      <c r="P3316" t="str" cm="1">
        <f t="array" ref="P3316">_xlfn.IFS(Data_set[[#This Row],[Age (in years)]]&lt;=30,"&lt;30",Data_set[[#This Row],[Age (in years)]]&lt;=40,"30-40",Data_set[[#This Row],[Age (in years)]]&lt;=50,"40-50",Data_set[[#This Row],[Age (in years)]]&lt;=60,"50-60",Data_set[[#This Row],[Age (in years)]]&gt;60,"&gt;60")</f>
        <v>30-40</v>
      </c>
      <c r="Q3316" t="str" cm="1">
        <f t="array" ref="Q3316">_xlfn.IFS(Data_set[[#This Row],[Experience (in years)]]&lt;=5,"0-5",Data_set[[#This Row],[Experience (in years)]]&lt;=10,"6-10",Data_set[[#This Row],[Experience (in years)]]&lt;=20,"11-20",Data_set[[#This Row],[Experience (in years)]]&lt;=30,"21-30",Data_set[[#This Row],[Experience (in years)]]&lt;=40,"31-40",TRUE,"40+")</f>
        <v>11-20</v>
      </c>
      <c r="R3316" t="str" cm="1">
        <f t="array" ref="R3316">_xlfn.IFS(Data_set[[#This Row],[Mortgage]]=0,"0",Data_set[[#This Row],[Mortgage]]&lt;=100,"1-100",Data_set[[#This Row],[Mortgage]]&lt;=200,"101-200",Data_set[[#This Row],[Mortgage]]&lt;=300,"201-300",Data_set[[#This Row],[Mortgage]]&lt;=400,"301-400",TRUE,"400+")</f>
        <v>0</v>
      </c>
      <c r="S3316" t="str" cm="1">
        <f t="array" ref="S3316">_xlfn.IFS(Data_set[[#This Row],[CCAvg]]&lt;=2,"0-2",Data_set[[#This Row],[CCAvg]]&lt;=5,"3-5",Data_set[[#This Row],[CCAvg]]&lt;=8,"6-8",TRUE,"8+")</f>
        <v>0-2</v>
      </c>
      <c r="T3316">
        <f>IF(Data_set[[#This Row],[Personal Loan]]="Yes",1,0)</f>
        <v>0</v>
      </c>
      <c r="U3316" t="str" cm="1">
        <f t="array" ref="U3316">_xlfn.IFS(Data_set[[#This Row],[Income (in K/year)]]&lt;50,"&lt;50K",Data_set[[#This Row],[Income (in K/year)]]&lt;75,"50K-75K",Data_set[[#This Row],[Income (in K/year)]]&lt;100,"75K-100K",Data_set[[#This Row],[Income (in K/year)]]&lt;150,"100K-150K",TRUE,"&gt;150K")</f>
        <v>75K-100K</v>
      </c>
    </row>
    <row r="3317" spans="1:21" hidden="1" x14ac:dyDescent="0.3">
      <c r="A3317">
        <v>2055</v>
      </c>
      <c r="B3317">
        <v>39</v>
      </c>
      <c r="C3317">
        <v>15</v>
      </c>
      <c r="D3317">
        <v>89</v>
      </c>
      <c r="E3317" t="s">
        <v>21</v>
      </c>
      <c r="F3317">
        <v>92126</v>
      </c>
      <c r="G3317">
        <v>2</v>
      </c>
      <c r="H3317">
        <v>1.9</v>
      </c>
      <c r="I3317" t="s">
        <v>15</v>
      </c>
      <c r="J3317">
        <v>0</v>
      </c>
      <c r="K3317" t="s">
        <v>16</v>
      </c>
      <c r="L3317" t="s">
        <v>16</v>
      </c>
      <c r="M3317" t="s">
        <v>16</v>
      </c>
      <c r="N3317" t="s">
        <v>16</v>
      </c>
      <c r="O3317" t="s">
        <v>16</v>
      </c>
      <c r="P3317" t="str" cm="1">
        <f t="array" ref="P3317">_xlfn.IFS(Data_set[[#This Row],[Age (in years)]]&lt;=30,"&lt;30",Data_set[[#This Row],[Age (in years)]]&lt;=40,"30-40",Data_set[[#This Row],[Age (in years)]]&lt;=50,"40-50",Data_set[[#This Row],[Age (in years)]]&lt;=60,"50-60",Data_set[[#This Row],[Age (in years)]]&gt;60,"&gt;60")</f>
        <v>30-40</v>
      </c>
      <c r="Q3317" t="str" cm="1">
        <f t="array" ref="Q3317">_xlfn.IFS(Data_set[[#This Row],[Experience (in years)]]&lt;=5,"0-5",Data_set[[#This Row],[Experience (in years)]]&lt;=10,"6-10",Data_set[[#This Row],[Experience (in years)]]&lt;=20,"11-20",Data_set[[#This Row],[Experience (in years)]]&lt;=30,"21-30",Data_set[[#This Row],[Experience (in years)]]&lt;=40,"31-40",TRUE,"40+")</f>
        <v>11-20</v>
      </c>
      <c r="R3317" t="str" cm="1">
        <f t="array" ref="R3317">_xlfn.IFS(Data_set[[#This Row],[Mortgage]]=0,"0",Data_set[[#This Row],[Mortgage]]&lt;=100,"1-100",Data_set[[#This Row],[Mortgage]]&lt;=200,"101-200",Data_set[[#This Row],[Mortgage]]&lt;=300,"201-300",Data_set[[#This Row],[Mortgage]]&lt;=400,"301-400",TRUE,"400+")</f>
        <v>0</v>
      </c>
      <c r="S3317" t="str" cm="1">
        <f t="array" ref="S3317">_xlfn.IFS(Data_set[[#This Row],[CCAvg]]&lt;=2,"0-2",Data_set[[#This Row],[CCAvg]]&lt;=5,"3-5",Data_set[[#This Row],[CCAvg]]&lt;=8,"6-8",TRUE,"8+")</f>
        <v>0-2</v>
      </c>
      <c r="T3317">
        <f>IF(Data_set[[#This Row],[Personal Loan]]="Yes",1,0)</f>
        <v>0</v>
      </c>
      <c r="U3317" t="str" cm="1">
        <f t="array" ref="U3317">_xlfn.IFS(Data_set[[#This Row],[Income (in K/year)]]&lt;50,"&lt;50K",Data_set[[#This Row],[Income (in K/year)]]&lt;75,"50K-75K",Data_set[[#This Row],[Income (in K/year)]]&lt;100,"75K-100K",Data_set[[#This Row],[Income (in K/year)]]&lt;150,"100K-150K",TRUE,"&gt;150K")</f>
        <v>75K-100K</v>
      </c>
    </row>
    <row r="3318" spans="1:21" hidden="1" x14ac:dyDescent="0.3">
      <c r="A3318">
        <v>2089</v>
      </c>
      <c r="B3318">
        <v>39</v>
      </c>
      <c r="C3318">
        <v>9</v>
      </c>
      <c r="D3318">
        <v>29</v>
      </c>
      <c r="E3318" t="s">
        <v>18</v>
      </c>
      <c r="F3318">
        <v>94701</v>
      </c>
      <c r="G3318">
        <v>3</v>
      </c>
      <c r="H3318">
        <v>2</v>
      </c>
      <c r="I3318" t="s">
        <v>19</v>
      </c>
      <c r="J3318">
        <v>151</v>
      </c>
      <c r="K3318" t="s">
        <v>16</v>
      </c>
      <c r="L3318" t="s">
        <v>17</v>
      </c>
      <c r="M3318" t="s">
        <v>16</v>
      </c>
      <c r="N3318" t="s">
        <v>16</v>
      </c>
      <c r="O3318" t="s">
        <v>16</v>
      </c>
      <c r="P3318" t="str" cm="1">
        <f t="array" ref="P3318">_xlfn.IFS(Data_set[[#This Row],[Age (in years)]]&lt;=30,"&lt;30",Data_set[[#This Row],[Age (in years)]]&lt;=40,"30-40",Data_set[[#This Row],[Age (in years)]]&lt;=50,"40-50",Data_set[[#This Row],[Age (in years)]]&lt;=60,"50-60",Data_set[[#This Row],[Age (in years)]]&gt;60,"&gt;60")</f>
        <v>30-40</v>
      </c>
      <c r="Q3318" t="str" cm="1">
        <f t="array" ref="Q3318">_xlfn.IFS(Data_set[[#This Row],[Experience (in years)]]&lt;=5,"0-5",Data_set[[#This Row],[Experience (in years)]]&lt;=10,"6-10",Data_set[[#This Row],[Experience (in years)]]&lt;=20,"11-20",Data_set[[#This Row],[Experience (in years)]]&lt;=30,"21-30",Data_set[[#This Row],[Experience (in years)]]&lt;=40,"31-40",TRUE,"40+")</f>
        <v>6-10</v>
      </c>
      <c r="R3318" t="str" cm="1">
        <f t="array" ref="R3318">_xlfn.IFS(Data_set[[#This Row],[Mortgage]]=0,"0",Data_set[[#This Row],[Mortgage]]&lt;=100,"1-100",Data_set[[#This Row],[Mortgage]]&lt;=200,"101-200",Data_set[[#This Row],[Mortgage]]&lt;=300,"201-300",Data_set[[#This Row],[Mortgage]]&lt;=400,"301-400",TRUE,"400+")</f>
        <v>101-200</v>
      </c>
      <c r="S3318" t="str" cm="1">
        <f t="array" ref="S3318">_xlfn.IFS(Data_set[[#This Row],[CCAvg]]&lt;=2,"0-2",Data_set[[#This Row],[CCAvg]]&lt;=5,"3-5",Data_set[[#This Row],[CCAvg]]&lt;=8,"6-8",TRUE,"8+")</f>
        <v>0-2</v>
      </c>
      <c r="T3318">
        <f>IF(Data_set[[#This Row],[Personal Loan]]="Yes",1,0)</f>
        <v>0</v>
      </c>
      <c r="U3318" t="str" cm="1">
        <f t="array" ref="U3318">_xlfn.IFS(Data_set[[#This Row],[Income (in K/year)]]&lt;50,"&lt;50K",Data_set[[#This Row],[Income (in K/year)]]&lt;75,"50K-75K",Data_set[[#This Row],[Income (in K/year)]]&lt;100,"75K-100K",Data_set[[#This Row],[Income (in K/year)]]&lt;150,"100K-150K",TRUE,"&gt;150K")</f>
        <v>&lt;50K</v>
      </c>
    </row>
    <row r="3319" spans="1:21" hidden="1" x14ac:dyDescent="0.3">
      <c r="A3319">
        <v>2120</v>
      </c>
      <c r="B3319">
        <v>39</v>
      </c>
      <c r="C3319">
        <v>13</v>
      </c>
      <c r="D3319">
        <v>50</v>
      </c>
      <c r="E3319" t="s">
        <v>18</v>
      </c>
      <c r="F3319">
        <v>94923</v>
      </c>
      <c r="G3319">
        <v>3</v>
      </c>
      <c r="H3319">
        <v>0.5</v>
      </c>
      <c r="I3319" t="s">
        <v>19</v>
      </c>
      <c r="J3319">
        <v>0</v>
      </c>
      <c r="K3319" t="s">
        <v>16</v>
      </c>
      <c r="L3319" t="s">
        <v>16</v>
      </c>
      <c r="M3319" t="s">
        <v>16</v>
      </c>
      <c r="N3319" t="s">
        <v>16</v>
      </c>
      <c r="O3319" t="s">
        <v>16</v>
      </c>
      <c r="P3319" t="str" cm="1">
        <f t="array" ref="P3319">_xlfn.IFS(Data_set[[#This Row],[Age (in years)]]&lt;=30,"&lt;30",Data_set[[#This Row],[Age (in years)]]&lt;=40,"30-40",Data_set[[#This Row],[Age (in years)]]&lt;=50,"40-50",Data_set[[#This Row],[Age (in years)]]&lt;=60,"50-60",Data_set[[#This Row],[Age (in years)]]&gt;60,"&gt;60")</f>
        <v>30-40</v>
      </c>
      <c r="Q3319" t="str" cm="1">
        <f t="array" ref="Q3319">_xlfn.IFS(Data_set[[#This Row],[Experience (in years)]]&lt;=5,"0-5",Data_set[[#This Row],[Experience (in years)]]&lt;=10,"6-10",Data_set[[#This Row],[Experience (in years)]]&lt;=20,"11-20",Data_set[[#This Row],[Experience (in years)]]&lt;=30,"21-30",Data_set[[#This Row],[Experience (in years)]]&lt;=40,"31-40",TRUE,"40+")</f>
        <v>11-20</v>
      </c>
      <c r="R3319" t="str" cm="1">
        <f t="array" ref="R3319">_xlfn.IFS(Data_set[[#This Row],[Mortgage]]=0,"0",Data_set[[#This Row],[Mortgage]]&lt;=100,"1-100",Data_set[[#This Row],[Mortgage]]&lt;=200,"101-200",Data_set[[#This Row],[Mortgage]]&lt;=300,"201-300",Data_set[[#This Row],[Mortgage]]&lt;=400,"301-400",TRUE,"400+")</f>
        <v>0</v>
      </c>
      <c r="S3319" t="str" cm="1">
        <f t="array" ref="S3319">_xlfn.IFS(Data_set[[#This Row],[CCAvg]]&lt;=2,"0-2",Data_set[[#This Row],[CCAvg]]&lt;=5,"3-5",Data_set[[#This Row],[CCAvg]]&lt;=8,"6-8",TRUE,"8+")</f>
        <v>0-2</v>
      </c>
      <c r="T3319">
        <f>IF(Data_set[[#This Row],[Personal Loan]]="Yes",1,0)</f>
        <v>0</v>
      </c>
      <c r="U3319" t="str" cm="1">
        <f t="array" ref="U3319">_xlfn.IFS(Data_set[[#This Row],[Income (in K/year)]]&lt;50,"&lt;50K",Data_set[[#This Row],[Income (in K/year)]]&lt;75,"50K-75K",Data_set[[#This Row],[Income (in K/year)]]&lt;100,"75K-100K",Data_set[[#This Row],[Income (in K/year)]]&lt;150,"100K-150K",TRUE,"&gt;150K")</f>
        <v>50K-75K</v>
      </c>
    </row>
    <row r="3320" spans="1:21" hidden="1" x14ac:dyDescent="0.3">
      <c r="A3320">
        <v>2134</v>
      </c>
      <c r="B3320">
        <v>39</v>
      </c>
      <c r="C3320">
        <v>15</v>
      </c>
      <c r="D3320">
        <v>41</v>
      </c>
      <c r="E3320" t="s">
        <v>18</v>
      </c>
      <c r="F3320">
        <v>95035</v>
      </c>
      <c r="G3320">
        <v>1</v>
      </c>
      <c r="H3320">
        <v>2</v>
      </c>
      <c r="I3320" t="s">
        <v>20</v>
      </c>
      <c r="J3320">
        <v>176</v>
      </c>
      <c r="K3320" t="s">
        <v>16</v>
      </c>
      <c r="L3320" t="s">
        <v>16</v>
      </c>
      <c r="M3320" t="s">
        <v>16</v>
      </c>
      <c r="N3320" t="s">
        <v>17</v>
      </c>
      <c r="O3320" t="s">
        <v>16</v>
      </c>
      <c r="P3320" t="str" cm="1">
        <f t="array" ref="P3320">_xlfn.IFS(Data_set[[#This Row],[Age (in years)]]&lt;=30,"&lt;30",Data_set[[#This Row],[Age (in years)]]&lt;=40,"30-40",Data_set[[#This Row],[Age (in years)]]&lt;=50,"40-50",Data_set[[#This Row],[Age (in years)]]&lt;=60,"50-60",Data_set[[#This Row],[Age (in years)]]&gt;60,"&gt;60")</f>
        <v>30-40</v>
      </c>
      <c r="Q3320" t="str" cm="1">
        <f t="array" ref="Q3320">_xlfn.IFS(Data_set[[#This Row],[Experience (in years)]]&lt;=5,"0-5",Data_set[[#This Row],[Experience (in years)]]&lt;=10,"6-10",Data_set[[#This Row],[Experience (in years)]]&lt;=20,"11-20",Data_set[[#This Row],[Experience (in years)]]&lt;=30,"21-30",Data_set[[#This Row],[Experience (in years)]]&lt;=40,"31-40",TRUE,"40+")</f>
        <v>11-20</v>
      </c>
      <c r="R3320" t="str" cm="1">
        <f t="array" ref="R3320">_xlfn.IFS(Data_set[[#This Row],[Mortgage]]=0,"0",Data_set[[#This Row],[Mortgage]]&lt;=100,"1-100",Data_set[[#This Row],[Mortgage]]&lt;=200,"101-200",Data_set[[#This Row],[Mortgage]]&lt;=300,"201-300",Data_set[[#This Row],[Mortgage]]&lt;=400,"301-400",TRUE,"400+")</f>
        <v>101-200</v>
      </c>
      <c r="S3320" t="str" cm="1">
        <f t="array" ref="S3320">_xlfn.IFS(Data_set[[#This Row],[CCAvg]]&lt;=2,"0-2",Data_set[[#This Row],[CCAvg]]&lt;=5,"3-5",Data_set[[#This Row],[CCAvg]]&lt;=8,"6-8",TRUE,"8+")</f>
        <v>0-2</v>
      </c>
      <c r="T3320">
        <f>IF(Data_set[[#This Row],[Personal Loan]]="Yes",1,0)</f>
        <v>0</v>
      </c>
      <c r="U3320" t="str" cm="1">
        <f t="array" ref="U3320">_xlfn.IFS(Data_set[[#This Row],[Income (in K/year)]]&lt;50,"&lt;50K",Data_set[[#This Row],[Income (in K/year)]]&lt;75,"50K-75K",Data_set[[#This Row],[Income (in K/year)]]&lt;100,"75K-100K",Data_set[[#This Row],[Income (in K/year)]]&lt;150,"100K-150K",TRUE,"&gt;150K")</f>
        <v>&lt;50K</v>
      </c>
    </row>
    <row r="3321" spans="1:21" hidden="1" x14ac:dyDescent="0.3">
      <c r="A3321">
        <v>2163</v>
      </c>
      <c r="B3321">
        <v>39</v>
      </c>
      <c r="C3321">
        <v>13</v>
      </c>
      <c r="D3321">
        <v>74</v>
      </c>
      <c r="E3321" t="s">
        <v>21</v>
      </c>
      <c r="F3321">
        <v>95008</v>
      </c>
      <c r="G3321">
        <v>3</v>
      </c>
      <c r="H3321">
        <v>0.9</v>
      </c>
      <c r="I3321" t="s">
        <v>20</v>
      </c>
      <c r="J3321">
        <v>155</v>
      </c>
      <c r="K3321" t="s">
        <v>16</v>
      </c>
      <c r="L3321" t="s">
        <v>16</v>
      </c>
      <c r="M3321" t="s">
        <v>16</v>
      </c>
      <c r="N3321" t="s">
        <v>17</v>
      </c>
      <c r="O3321" t="s">
        <v>16</v>
      </c>
      <c r="P3321" t="str" cm="1">
        <f t="array" ref="P3321">_xlfn.IFS(Data_set[[#This Row],[Age (in years)]]&lt;=30,"&lt;30",Data_set[[#This Row],[Age (in years)]]&lt;=40,"30-40",Data_set[[#This Row],[Age (in years)]]&lt;=50,"40-50",Data_set[[#This Row],[Age (in years)]]&lt;=60,"50-60",Data_set[[#This Row],[Age (in years)]]&gt;60,"&gt;60")</f>
        <v>30-40</v>
      </c>
      <c r="Q3321" t="str" cm="1">
        <f t="array" ref="Q3321">_xlfn.IFS(Data_set[[#This Row],[Experience (in years)]]&lt;=5,"0-5",Data_set[[#This Row],[Experience (in years)]]&lt;=10,"6-10",Data_set[[#This Row],[Experience (in years)]]&lt;=20,"11-20",Data_set[[#This Row],[Experience (in years)]]&lt;=30,"21-30",Data_set[[#This Row],[Experience (in years)]]&lt;=40,"31-40",TRUE,"40+")</f>
        <v>11-20</v>
      </c>
      <c r="R3321" t="str" cm="1">
        <f t="array" ref="R3321">_xlfn.IFS(Data_set[[#This Row],[Mortgage]]=0,"0",Data_set[[#This Row],[Mortgage]]&lt;=100,"1-100",Data_set[[#This Row],[Mortgage]]&lt;=200,"101-200",Data_set[[#This Row],[Mortgage]]&lt;=300,"201-300",Data_set[[#This Row],[Mortgage]]&lt;=400,"301-400",TRUE,"400+")</f>
        <v>101-200</v>
      </c>
      <c r="S3321" t="str" cm="1">
        <f t="array" ref="S3321">_xlfn.IFS(Data_set[[#This Row],[CCAvg]]&lt;=2,"0-2",Data_set[[#This Row],[CCAvg]]&lt;=5,"3-5",Data_set[[#This Row],[CCAvg]]&lt;=8,"6-8",TRUE,"8+")</f>
        <v>0-2</v>
      </c>
      <c r="T3321">
        <f>IF(Data_set[[#This Row],[Personal Loan]]="Yes",1,0)</f>
        <v>0</v>
      </c>
      <c r="U3321" t="str" cm="1">
        <f t="array" ref="U3321">_xlfn.IFS(Data_set[[#This Row],[Income (in K/year)]]&lt;50,"&lt;50K",Data_set[[#This Row],[Income (in K/year)]]&lt;75,"50K-75K",Data_set[[#This Row],[Income (in K/year)]]&lt;100,"75K-100K",Data_set[[#This Row],[Income (in K/year)]]&lt;150,"100K-150K",TRUE,"&gt;150K")</f>
        <v>50K-75K</v>
      </c>
    </row>
    <row r="3322" spans="1:21" hidden="1" x14ac:dyDescent="0.3">
      <c r="A3322">
        <v>2171</v>
      </c>
      <c r="B3322">
        <v>39</v>
      </c>
      <c r="C3322">
        <v>13</v>
      </c>
      <c r="D3322">
        <v>52</v>
      </c>
      <c r="E3322" t="s">
        <v>21</v>
      </c>
      <c r="F3322">
        <v>95039</v>
      </c>
      <c r="G3322">
        <v>3</v>
      </c>
      <c r="H3322">
        <v>0.5</v>
      </c>
      <c r="I3322" t="s">
        <v>19</v>
      </c>
      <c r="J3322">
        <v>0</v>
      </c>
      <c r="K3322" t="s">
        <v>16</v>
      </c>
      <c r="L3322" t="s">
        <v>17</v>
      </c>
      <c r="M3322" t="s">
        <v>16</v>
      </c>
      <c r="N3322" t="s">
        <v>16</v>
      </c>
      <c r="O3322" t="s">
        <v>17</v>
      </c>
      <c r="P3322" t="str" cm="1">
        <f t="array" ref="P3322">_xlfn.IFS(Data_set[[#This Row],[Age (in years)]]&lt;=30,"&lt;30",Data_set[[#This Row],[Age (in years)]]&lt;=40,"30-40",Data_set[[#This Row],[Age (in years)]]&lt;=50,"40-50",Data_set[[#This Row],[Age (in years)]]&lt;=60,"50-60",Data_set[[#This Row],[Age (in years)]]&gt;60,"&gt;60")</f>
        <v>30-40</v>
      </c>
      <c r="Q3322" t="str" cm="1">
        <f t="array" ref="Q3322">_xlfn.IFS(Data_set[[#This Row],[Experience (in years)]]&lt;=5,"0-5",Data_set[[#This Row],[Experience (in years)]]&lt;=10,"6-10",Data_set[[#This Row],[Experience (in years)]]&lt;=20,"11-20",Data_set[[#This Row],[Experience (in years)]]&lt;=30,"21-30",Data_set[[#This Row],[Experience (in years)]]&lt;=40,"31-40",TRUE,"40+")</f>
        <v>11-20</v>
      </c>
      <c r="R3322" t="str" cm="1">
        <f t="array" ref="R3322">_xlfn.IFS(Data_set[[#This Row],[Mortgage]]=0,"0",Data_set[[#This Row],[Mortgage]]&lt;=100,"1-100",Data_set[[#This Row],[Mortgage]]&lt;=200,"101-200",Data_set[[#This Row],[Mortgage]]&lt;=300,"201-300",Data_set[[#This Row],[Mortgage]]&lt;=400,"301-400",TRUE,"400+")</f>
        <v>0</v>
      </c>
      <c r="S3322" t="str" cm="1">
        <f t="array" ref="S3322">_xlfn.IFS(Data_set[[#This Row],[CCAvg]]&lt;=2,"0-2",Data_set[[#This Row],[CCAvg]]&lt;=5,"3-5",Data_set[[#This Row],[CCAvg]]&lt;=8,"6-8",TRUE,"8+")</f>
        <v>0-2</v>
      </c>
      <c r="T3322">
        <f>IF(Data_set[[#This Row],[Personal Loan]]="Yes",1,0)</f>
        <v>0</v>
      </c>
      <c r="U3322" t="str" cm="1">
        <f t="array" ref="U3322">_xlfn.IFS(Data_set[[#This Row],[Income (in K/year)]]&lt;50,"&lt;50K",Data_set[[#This Row],[Income (in K/year)]]&lt;75,"50K-75K",Data_set[[#This Row],[Income (in K/year)]]&lt;100,"75K-100K",Data_set[[#This Row],[Income (in K/year)]]&lt;150,"100K-150K",TRUE,"&gt;150K")</f>
        <v>50K-75K</v>
      </c>
    </row>
    <row r="3323" spans="1:21" hidden="1" x14ac:dyDescent="0.3">
      <c r="A3323">
        <v>2173</v>
      </c>
      <c r="B3323">
        <v>39</v>
      </c>
      <c r="C3323">
        <v>15</v>
      </c>
      <c r="D3323">
        <v>79</v>
      </c>
      <c r="E3323" t="s">
        <v>21</v>
      </c>
      <c r="F3323">
        <v>92028</v>
      </c>
      <c r="G3323">
        <v>2</v>
      </c>
      <c r="H3323">
        <v>1.8</v>
      </c>
      <c r="I3323" t="s">
        <v>20</v>
      </c>
      <c r="J3323">
        <v>219</v>
      </c>
      <c r="K3323" t="s">
        <v>16</v>
      </c>
      <c r="L3323" t="s">
        <v>16</v>
      </c>
      <c r="M3323" t="s">
        <v>16</v>
      </c>
      <c r="N3323" t="s">
        <v>16</v>
      </c>
      <c r="O3323" t="s">
        <v>16</v>
      </c>
      <c r="P3323" t="str" cm="1">
        <f t="array" ref="P3323">_xlfn.IFS(Data_set[[#This Row],[Age (in years)]]&lt;=30,"&lt;30",Data_set[[#This Row],[Age (in years)]]&lt;=40,"30-40",Data_set[[#This Row],[Age (in years)]]&lt;=50,"40-50",Data_set[[#This Row],[Age (in years)]]&lt;=60,"50-60",Data_set[[#This Row],[Age (in years)]]&gt;60,"&gt;60")</f>
        <v>30-40</v>
      </c>
      <c r="Q3323" t="str" cm="1">
        <f t="array" ref="Q3323">_xlfn.IFS(Data_set[[#This Row],[Experience (in years)]]&lt;=5,"0-5",Data_set[[#This Row],[Experience (in years)]]&lt;=10,"6-10",Data_set[[#This Row],[Experience (in years)]]&lt;=20,"11-20",Data_set[[#This Row],[Experience (in years)]]&lt;=30,"21-30",Data_set[[#This Row],[Experience (in years)]]&lt;=40,"31-40",TRUE,"40+")</f>
        <v>11-20</v>
      </c>
      <c r="R3323" t="str" cm="1">
        <f t="array" ref="R3323">_xlfn.IFS(Data_set[[#This Row],[Mortgage]]=0,"0",Data_set[[#This Row],[Mortgage]]&lt;=100,"1-100",Data_set[[#This Row],[Mortgage]]&lt;=200,"101-200",Data_set[[#This Row],[Mortgage]]&lt;=300,"201-300",Data_set[[#This Row],[Mortgage]]&lt;=400,"301-400",TRUE,"400+")</f>
        <v>201-300</v>
      </c>
      <c r="S3323" t="str" cm="1">
        <f t="array" ref="S3323">_xlfn.IFS(Data_set[[#This Row],[CCAvg]]&lt;=2,"0-2",Data_set[[#This Row],[CCAvg]]&lt;=5,"3-5",Data_set[[#This Row],[CCAvg]]&lt;=8,"6-8",TRUE,"8+")</f>
        <v>0-2</v>
      </c>
      <c r="T3323">
        <f>IF(Data_set[[#This Row],[Personal Loan]]="Yes",1,0)</f>
        <v>0</v>
      </c>
      <c r="U3323" t="str" cm="1">
        <f t="array" ref="U3323">_xlfn.IFS(Data_set[[#This Row],[Income (in K/year)]]&lt;50,"&lt;50K",Data_set[[#This Row],[Income (in K/year)]]&lt;75,"50K-75K",Data_set[[#This Row],[Income (in K/year)]]&lt;100,"75K-100K",Data_set[[#This Row],[Income (in K/year)]]&lt;150,"100K-150K",TRUE,"&gt;150K")</f>
        <v>75K-100K</v>
      </c>
    </row>
    <row r="3324" spans="1:21" hidden="1" x14ac:dyDescent="0.3">
      <c r="A3324">
        <v>2212</v>
      </c>
      <c r="B3324">
        <v>39</v>
      </c>
      <c r="C3324">
        <v>14</v>
      </c>
      <c r="D3324">
        <v>31</v>
      </c>
      <c r="E3324" t="s">
        <v>18</v>
      </c>
      <c r="F3324">
        <v>92717</v>
      </c>
      <c r="G3324">
        <v>2</v>
      </c>
      <c r="H3324">
        <v>1.4</v>
      </c>
      <c r="I3324" t="s">
        <v>20</v>
      </c>
      <c r="J3324">
        <v>94</v>
      </c>
      <c r="K3324" t="s">
        <v>16</v>
      </c>
      <c r="L3324" t="s">
        <v>16</v>
      </c>
      <c r="M3324" t="s">
        <v>16</v>
      </c>
      <c r="N3324" t="s">
        <v>17</v>
      </c>
      <c r="O3324" t="s">
        <v>17</v>
      </c>
      <c r="P3324" t="str" cm="1">
        <f t="array" ref="P3324">_xlfn.IFS(Data_set[[#This Row],[Age (in years)]]&lt;=30,"&lt;30",Data_set[[#This Row],[Age (in years)]]&lt;=40,"30-40",Data_set[[#This Row],[Age (in years)]]&lt;=50,"40-50",Data_set[[#This Row],[Age (in years)]]&lt;=60,"50-60",Data_set[[#This Row],[Age (in years)]]&gt;60,"&gt;60")</f>
        <v>30-40</v>
      </c>
      <c r="Q3324" t="str" cm="1">
        <f t="array" ref="Q3324">_xlfn.IFS(Data_set[[#This Row],[Experience (in years)]]&lt;=5,"0-5",Data_set[[#This Row],[Experience (in years)]]&lt;=10,"6-10",Data_set[[#This Row],[Experience (in years)]]&lt;=20,"11-20",Data_set[[#This Row],[Experience (in years)]]&lt;=30,"21-30",Data_set[[#This Row],[Experience (in years)]]&lt;=40,"31-40",TRUE,"40+")</f>
        <v>11-20</v>
      </c>
      <c r="R3324" t="str" cm="1">
        <f t="array" ref="R3324">_xlfn.IFS(Data_set[[#This Row],[Mortgage]]=0,"0",Data_set[[#This Row],[Mortgage]]&lt;=100,"1-100",Data_set[[#This Row],[Mortgage]]&lt;=200,"101-200",Data_set[[#This Row],[Mortgage]]&lt;=300,"201-300",Data_set[[#This Row],[Mortgage]]&lt;=400,"301-400",TRUE,"400+")</f>
        <v>1-100</v>
      </c>
      <c r="S3324" t="str" cm="1">
        <f t="array" ref="S3324">_xlfn.IFS(Data_set[[#This Row],[CCAvg]]&lt;=2,"0-2",Data_set[[#This Row],[CCAvg]]&lt;=5,"3-5",Data_set[[#This Row],[CCAvg]]&lt;=8,"6-8",TRUE,"8+")</f>
        <v>0-2</v>
      </c>
      <c r="T3324">
        <f>IF(Data_set[[#This Row],[Personal Loan]]="Yes",1,0)</f>
        <v>0</v>
      </c>
      <c r="U3324" t="str" cm="1">
        <f t="array" ref="U3324">_xlfn.IFS(Data_set[[#This Row],[Income (in K/year)]]&lt;50,"&lt;50K",Data_set[[#This Row],[Income (in K/year)]]&lt;75,"50K-75K",Data_set[[#This Row],[Income (in K/year)]]&lt;100,"75K-100K",Data_set[[#This Row],[Income (in K/year)]]&lt;150,"100K-150K",TRUE,"&gt;150K")</f>
        <v>&lt;50K</v>
      </c>
    </row>
    <row r="3325" spans="1:21" hidden="1" x14ac:dyDescent="0.3">
      <c r="A3325">
        <v>2261</v>
      </c>
      <c r="B3325">
        <v>39</v>
      </c>
      <c r="C3325">
        <v>14</v>
      </c>
      <c r="D3325">
        <v>15</v>
      </c>
      <c r="E3325" t="s">
        <v>18</v>
      </c>
      <c r="F3325">
        <v>93561</v>
      </c>
      <c r="G3325">
        <v>2</v>
      </c>
      <c r="H3325">
        <v>0.3</v>
      </c>
      <c r="I3325" t="s">
        <v>20</v>
      </c>
      <c r="J3325">
        <v>92</v>
      </c>
      <c r="K3325" t="s">
        <v>16</v>
      </c>
      <c r="L3325" t="s">
        <v>16</v>
      </c>
      <c r="M3325" t="s">
        <v>16</v>
      </c>
      <c r="N3325" t="s">
        <v>16</v>
      </c>
      <c r="O3325" t="s">
        <v>16</v>
      </c>
      <c r="P3325" t="str" cm="1">
        <f t="array" ref="P3325">_xlfn.IFS(Data_set[[#This Row],[Age (in years)]]&lt;=30,"&lt;30",Data_set[[#This Row],[Age (in years)]]&lt;=40,"30-40",Data_set[[#This Row],[Age (in years)]]&lt;=50,"40-50",Data_set[[#This Row],[Age (in years)]]&lt;=60,"50-60",Data_set[[#This Row],[Age (in years)]]&gt;60,"&gt;60")</f>
        <v>30-40</v>
      </c>
      <c r="Q3325" t="str" cm="1">
        <f t="array" ref="Q3325">_xlfn.IFS(Data_set[[#This Row],[Experience (in years)]]&lt;=5,"0-5",Data_set[[#This Row],[Experience (in years)]]&lt;=10,"6-10",Data_set[[#This Row],[Experience (in years)]]&lt;=20,"11-20",Data_set[[#This Row],[Experience (in years)]]&lt;=30,"21-30",Data_set[[#This Row],[Experience (in years)]]&lt;=40,"31-40",TRUE,"40+")</f>
        <v>11-20</v>
      </c>
      <c r="R3325" t="str" cm="1">
        <f t="array" ref="R3325">_xlfn.IFS(Data_set[[#This Row],[Mortgage]]=0,"0",Data_set[[#This Row],[Mortgage]]&lt;=100,"1-100",Data_set[[#This Row],[Mortgage]]&lt;=200,"101-200",Data_set[[#This Row],[Mortgage]]&lt;=300,"201-300",Data_set[[#This Row],[Mortgage]]&lt;=400,"301-400",TRUE,"400+")</f>
        <v>1-100</v>
      </c>
      <c r="S3325" t="str" cm="1">
        <f t="array" ref="S3325">_xlfn.IFS(Data_set[[#This Row],[CCAvg]]&lt;=2,"0-2",Data_set[[#This Row],[CCAvg]]&lt;=5,"3-5",Data_set[[#This Row],[CCAvg]]&lt;=8,"6-8",TRUE,"8+")</f>
        <v>0-2</v>
      </c>
      <c r="T3325">
        <f>IF(Data_set[[#This Row],[Personal Loan]]="Yes",1,0)</f>
        <v>0</v>
      </c>
      <c r="U3325" t="str" cm="1">
        <f t="array" ref="U3325">_xlfn.IFS(Data_set[[#This Row],[Income (in K/year)]]&lt;50,"&lt;50K",Data_set[[#This Row],[Income (in K/year)]]&lt;75,"50K-75K",Data_set[[#This Row],[Income (in K/year)]]&lt;100,"75K-100K",Data_set[[#This Row],[Income (in K/year)]]&lt;150,"100K-150K",TRUE,"&gt;150K")</f>
        <v>&lt;50K</v>
      </c>
    </row>
    <row r="3326" spans="1:21" hidden="1" x14ac:dyDescent="0.3">
      <c r="A3326">
        <v>2295</v>
      </c>
      <c r="B3326">
        <v>39</v>
      </c>
      <c r="C3326">
        <v>15</v>
      </c>
      <c r="D3326">
        <v>129</v>
      </c>
      <c r="E3326" t="s">
        <v>14</v>
      </c>
      <c r="F3326">
        <v>90035</v>
      </c>
      <c r="G3326">
        <v>2</v>
      </c>
      <c r="H3326">
        <v>1.9</v>
      </c>
      <c r="I3326" t="s">
        <v>15</v>
      </c>
      <c r="J3326">
        <v>0</v>
      </c>
      <c r="K3326" t="s">
        <v>16</v>
      </c>
      <c r="L3326" t="s">
        <v>16</v>
      </c>
      <c r="M3326" t="s">
        <v>16</v>
      </c>
      <c r="N3326" t="s">
        <v>16</v>
      </c>
      <c r="O3326" t="s">
        <v>16</v>
      </c>
      <c r="P3326" t="str" cm="1">
        <f t="array" ref="P3326">_xlfn.IFS(Data_set[[#This Row],[Age (in years)]]&lt;=30,"&lt;30",Data_set[[#This Row],[Age (in years)]]&lt;=40,"30-40",Data_set[[#This Row],[Age (in years)]]&lt;=50,"40-50",Data_set[[#This Row],[Age (in years)]]&lt;=60,"50-60",Data_set[[#This Row],[Age (in years)]]&gt;60,"&gt;60")</f>
        <v>30-40</v>
      </c>
      <c r="Q3326" t="str" cm="1">
        <f t="array" ref="Q3326">_xlfn.IFS(Data_set[[#This Row],[Experience (in years)]]&lt;=5,"0-5",Data_set[[#This Row],[Experience (in years)]]&lt;=10,"6-10",Data_set[[#This Row],[Experience (in years)]]&lt;=20,"11-20",Data_set[[#This Row],[Experience (in years)]]&lt;=30,"21-30",Data_set[[#This Row],[Experience (in years)]]&lt;=40,"31-40",TRUE,"40+")</f>
        <v>11-20</v>
      </c>
      <c r="R3326" t="str" cm="1">
        <f t="array" ref="R3326">_xlfn.IFS(Data_set[[#This Row],[Mortgage]]=0,"0",Data_set[[#This Row],[Mortgage]]&lt;=100,"1-100",Data_set[[#This Row],[Mortgage]]&lt;=200,"101-200",Data_set[[#This Row],[Mortgage]]&lt;=300,"201-300",Data_set[[#This Row],[Mortgage]]&lt;=400,"301-400",TRUE,"400+")</f>
        <v>0</v>
      </c>
      <c r="S3326" t="str" cm="1">
        <f t="array" ref="S3326">_xlfn.IFS(Data_set[[#This Row],[CCAvg]]&lt;=2,"0-2",Data_set[[#This Row],[CCAvg]]&lt;=5,"3-5",Data_set[[#This Row],[CCAvg]]&lt;=8,"6-8",TRUE,"8+")</f>
        <v>0-2</v>
      </c>
      <c r="T3326">
        <f>IF(Data_set[[#This Row],[Personal Loan]]="Yes",1,0)</f>
        <v>0</v>
      </c>
      <c r="U3326" t="str" cm="1">
        <f t="array" ref="U3326">_xlfn.IFS(Data_set[[#This Row],[Income (in K/year)]]&lt;50,"&lt;50K",Data_set[[#This Row],[Income (in K/year)]]&lt;75,"50K-75K",Data_set[[#This Row],[Income (in K/year)]]&lt;100,"75K-100K",Data_set[[#This Row],[Income (in K/year)]]&lt;150,"100K-150K",TRUE,"&gt;150K")</f>
        <v>100K-150K</v>
      </c>
    </row>
    <row r="3327" spans="1:21" hidden="1" x14ac:dyDescent="0.3">
      <c r="A3327">
        <v>2309</v>
      </c>
      <c r="B3327">
        <v>39</v>
      </c>
      <c r="C3327">
        <v>13</v>
      </c>
      <c r="D3327">
        <v>58</v>
      </c>
      <c r="E3327" t="s">
        <v>21</v>
      </c>
      <c r="F3327">
        <v>94590</v>
      </c>
      <c r="G3327">
        <v>2</v>
      </c>
      <c r="H3327">
        <v>2.4</v>
      </c>
      <c r="I3327" t="s">
        <v>20</v>
      </c>
      <c r="J3327">
        <v>0</v>
      </c>
      <c r="K3327" t="s">
        <v>16</v>
      </c>
      <c r="L3327" t="s">
        <v>16</v>
      </c>
      <c r="M3327" t="s">
        <v>16</v>
      </c>
      <c r="N3327" t="s">
        <v>17</v>
      </c>
      <c r="O3327" t="s">
        <v>16</v>
      </c>
      <c r="P3327" t="str" cm="1">
        <f t="array" ref="P3327">_xlfn.IFS(Data_set[[#This Row],[Age (in years)]]&lt;=30,"&lt;30",Data_set[[#This Row],[Age (in years)]]&lt;=40,"30-40",Data_set[[#This Row],[Age (in years)]]&lt;=50,"40-50",Data_set[[#This Row],[Age (in years)]]&lt;=60,"50-60",Data_set[[#This Row],[Age (in years)]]&gt;60,"&gt;60")</f>
        <v>30-40</v>
      </c>
      <c r="Q3327" t="str" cm="1">
        <f t="array" ref="Q3327">_xlfn.IFS(Data_set[[#This Row],[Experience (in years)]]&lt;=5,"0-5",Data_set[[#This Row],[Experience (in years)]]&lt;=10,"6-10",Data_set[[#This Row],[Experience (in years)]]&lt;=20,"11-20",Data_set[[#This Row],[Experience (in years)]]&lt;=30,"21-30",Data_set[[#This Row],[Experience (in years)]]&lt;=40,"31-40",TRUE,"40+")</f>
        <v>11-20</v>
      </c>
      <c r="R3327" t="str" cm="1">
        <f t="array" ref="R3327">_xlfn.IFS(Data_set[[#This Row],[Mortgage]]=0,"0",Data_set[[#This Row],[Mortgage]]&lt;=100,"1-100",Data_set[[#This Row],[Mortgage]]&lt;=200,"101-200",Data_set[[#This Row],[Mortgage]]&lt;=300,"201-300",Data_set[[#This Row],[Mortgage]]&lt;=400,"301-400",TRUE,"400+")</f>
        <v>0</v>
      </c>
      <c r="S3327" t="str" cm="1">
        <f t="array" ref="S3327">_xlfn.IFS(Data_set[[#This Row],[CCAvg]]&lt;=2,"0-2",Data_set[[#This Row],[CCAvg]]&lt;=5,"3-5",Data_set[[#This Row],[CCAvg]]&lt;=8,"6-8",TRUE,"8+")</f>
        <v>3-5</v>
      </c>
      <c r="T3327">
        <f>IF(Data_set[[#This Row],[Personal Loan]]="Yes",1,0)</f>
        <v>0</v>
      </c>
      <c r="U3327" t="str" cm="1">
        <f t="array" ref="U3327">_xlfn.IFS(Data_set[[#This Row],[Income (in K/year)]]&lt;50,"&lt;50K",Data_set[[#This Row],[Income (in K/year)]]&lt;75,"50K-75K",Data_set[[#This Row],[Income (in K/year)]]&lt;100,"75K-100K",Data_set[[#This Row],[Income (in K/year)]]&lt;150,"100K-150K",TRUE,"&gt;150K")</f>
        <v>50K-75K</v>
      </c>
    </row>
    <row r="3328" spans="1:21" hidden="1" x14ac:dyDescent="0.3">
      <c r="A3328">
        <v>2364</v>
      </c>
      <c r="B3328">
        <v>39</v>
      </c>
      <c r="C3328">
        <v>13</v>
      </c>
      <c r="D3328">
        <v>61</v>
      </c>
      <c r="E3328" t="s">
        <v>21</v>
      </c>
      <c r="F3328">
        <v>90095</v>
      </c>
      <c r="G3328">
        <v>2</v>
      </c>
      <c r="H3328">
        <v>2.4</v>
      </c>
      <c r="I3328" t="s">
        <v>20</v>
      </c>
      <c r="J3328">
        <v>90</v>
      </c>
      <c r="K3328" t="s">
        <v>16</v>
      </c>
      <c r="L3328" t="s">
        <v>16</v>
      </c>
      <c r="M3328" t="s">
        <v>16</v>
      </c>
      <c r="N3328" t="s">
        <v>17</v>
      </c>
      <c r="O3328" t="s">
        <v>16</v>
      </c>
      <c r="P3328" t="str" cm="1">
        <f t="array" ref="P3328">_xlfn.IFS(Data_set[[#This Row],[Age (in years)]]&lt;=30,"&lt;30",Data_set[[#This Row],[Age (in years)]]&lt;=40,"30-40",Data_set[[#This Row],[Age (in years)]]&lt;=50,"40-50",Data_set[[#This Row],[Age (in years)]]&lt;=60,"50-60",Data_set[[#This Row],[Age (in years)]]&gt;60,"&gt;60")</f>
        <v>30-40</v>
      </c>
      <c r="Q3328" t="str" cm="1">
        <f t="array" ref="Q3328">_xlfn.IFS(Data_set[[#This Row],[Experience (in years)]]&lt;=5,"0-5",Data_set[[#This Row],[Experience (in years)]]&lt;=10,"6-10",Data_set[[#This Row],[Experience (in years)]]&lt;=20,"11-20",Data_set[[#This Row],[Experience (in years)]]&lt;=30,"21-30",Data_set[[#This Row],[Experience (in years)]]&lt;=40,"31-40",TRUE,"40+")</f>
        <v>11-20</v>
      </c>
      <c r="R3328" t="str" cm="1">
        <f t="array" ref="R3328">_xlfn.IFS(Data_set[[#This Row],[Mortgage]]=0,"0",Data_set[[#This Row],[Mortgage]]&lt;=100,"1-100",Data_set[[#This Row],[Mortgage]]&lt;=200,"101-200",Data_set[[#This Row],[Mortgage]]&lt;=300,"201-300",Data_set[[#This Row],[Mortgage]]&lt;=400,"301-400",TRUE,"400+")</f>
        <v>1-100</v>
      </c>
      <c r="S3328" t="str" cm="1">
        <f t="array" ref="S3328">_xlfn.IFS(Data_set[[#This Row],[CCAvg]]&lt;=2,"0-2",Data_set[[#This Row],[CCAvg]]&lt;=5,"3-5",Data_set[[#This Row],[CCAvg]]&lt;=8,"6-8",TRUE,"8+")</f>
        <v>3-5</v>
      </c>
      <c r="T3328">
        <f>IF(Data_set[[#This Row],[Personal Loan]]="Yes",1,0)</f>
        <v>0</v>
      </c>
      <c r="U3328" t="str" cm="1">
        <f t="array" ref="U3328">_xlfn.IFS(Data_set[[#This Row],[Income (in K/year)]]&lt;50,"&lt;50K",Data_set[[#This Row],[Income (in K/year)]]&lt;75,"50K-75K",Data_set[[#This Row],[Income (in K/year)]]&lt;100,"75K-100K",Data_set[[#This Row],[Income (in K/year)]]&lt;150,"100K-150K",TRUE,"&gt;150K")</f>
        <v>50K-75K</v>
      </c>
    </row>
    <row r="3329" spans="1:21" x14ac:dyDescent="0.3">
      <c r="A3329">
        <v>2392</v>
      </c>
      <c r="B3329">
        <v>39</v>
      </c>
      <c r="C3329">
        <v>12</v>
      </c>
      <c r="D3329">
        <v>138</v>
      </c>
      <c r="E3329" t="s">
        <v>14</v>
      </c>
      <c r="F3329">
        <v>92697</v>
      </c>
      <c r="G3329">
        <v>1</v>
      </c>
      <c r="H3329">
        <v>4.67</v>
      </c>
      <c r="I3329" t="s">
        <v>20</v>
      </c>
      <c r="J3329">
        <v>0</v>
      </c>
      <c r="K3329" t="s">
        <v>17</v>
      </c>
      <c r="L3329" t="s">
        <v>16</v>
      </c>
      <c r="M3329" t="s">
        <v>16</v>
      </c>
      <c r="N3329" t="s">
        <v>17</v>
      </c>
      <c r="O3329" t="s">
        <v>16</v>
      </c>
      <c r="P3329" t="str" cm="1">
        <f t="array" ref="P3329">_xlfn.IFS(Data_set[[#This Row],[Age (in years)]]&lt;=30,"&lt;30",Data_set[[#This Row],[Age (in years)]]&lt;=40,"30-40",Data_set[[#This Row],[Age (in years)]]&lt;=50,"40-50",Data_set[[#This Row],[Age (in years)]]&lt;=60,"50-60",Data_set[[#This Row],[Age (in years)]]&gt;60,"&gt;60")</f>
        <v>30-40</v>
      </c>
      <c r="Q3329" t="str" cm="1">
        <f t="array" ref="Q3329">_xlfn.IFS(Data_set[[#This Row],[Experience (in years)]]&lt;=5,"0-5",Data_set[[#This Row],[Experience (in years)]]&lt;=10,"6-10",Data_set[[#This Row],[Experience (in years)]]&lt;=20,"11-20",Data_set[[#This Row],[Experience (in years)]]&lt;=30,"21-30",Data_set[[#This Row],[Experience (in years)]]&lt;=40,"31-40",TRUE,"40+")</f>
        <v>11-20</v>
      </c>
      <c r="R3329" t="str" cm="1">
        <f t="array" ref="R3329">_xlfn.IFS(Data_set[[#This Row],[Mortgage]]=0,"0",Data_set[[#This Row],[Mortgage]]&lt;=100,"1-100",Data_set[[#This Row],[Mortgage]]&lt;=200,"101-200",Data_set[[#This Row],[Mortgage]]&lt;=300,"201-300",Data_set[[#This Row],[Mortgage]]&lt;=400,"301-400",TRUE,"400+")</f>
        <v>0</v>
      </c>
      <c r="S3329" t="str" cm="1">
        <f t="array" ref="S3329">_xlfn.IFS(Data_set[[#This Row],[CCAvg]]&lt;=2,"0-2",Data_set[[#This Row],[CCAvg]]&lt;=5,"3-5",Data_set[[#This Row],[CCAvg]]&lt;=8,"6-8",TRUE,"8+")</f>
        <v>3-5</v>
      </c>
      <c r="T3329">
        <f>IF(Data_set[[#This Row],[Personal Loan]]="Yes",1,0)</f>
        <v>1</v>
      </c>
      <c r="U3329" t="str" cm="1">
        <f t="array" ref="U3329">_xlfn.IFS(Data_set[[#This Row],[Income (in K/year)]]&lt;50,"&lt;50K",Data_set[[#This Row],[Income (in K/year)]]&lt;75,"50K-75K",Data_set[[#This Row],[Income (in K/year)]]&lt;100,"75K-100K",Data_set[[#This Row],[Income (in K/year)]]&lt;150,"100K-150K",TRUE,"&gt;150K")</f>
        <v>100K-150K</v>
      </c>
    </row>
    <row r="3330" spans="1:21" hidden="1" x14ac:dyDescent="0.3">
      <c r="A3330">
        <v>2408</v>
      </c>
      <c r="B3330">
        <v>39</v>
      </c>
      <c r="C3330">
        <v>15</v>
      </c>
      <c r="D3330">
        <v>100</v>
      </c>
      <c r="E3330" t="s">
        <v>21</v>
      </c>
      <c r="F3330">
        <v>94720</v>
      </c>
      <c r="G3330">
        <v>1</v>
      </c>
      <c r="H3330">
        <v>0.8</v>
      </c>
      <c r="I3330" t="s">
        <v>20</v>
      </c>
      <c r="J3330">
        <v>0</v>
      </c>
      <c r="K3330" t="s">
        <v>16</v>
      </c>
      <c r="L3330" t="s">
        <v>16</v>
      </c>
      <c r="M3330" t="s">
        <v>16</v>
      </c>
      <c r="N3330" t="s">
        <v>17</v>
      </c>
      <c r="O3330" t="s">
        <v>16</v>
      </c>
      <c r="P3330" t="str" cm="1">
        <f t="array" ref="P3330">_xlfn.IFS(Data_set[[#This Row],[Age (in years)]]&lt;=30,"&lt;30",Data_set[[#This Row],[Age (in years)]]&lt;=40,"30-40",Data_set[[#This Row],[Age (in years)]]&lt;=50,"40-50",Data_set[[#This Row],[Age (in years)]]&lt;=60,"50-60",Data_set[[#This Row],[Age (in years)]]&gt;60,"&gt;60")</f>
        <v>30-40</v>
      </c>
      <c r="Q3330" t="str" cm="1">
        <f t="array" ref="Q3330">_xlfn.IFS(Data_set[[#This Row],[Experience (in years)]]&lt;=5,"0-5",Data_set[[#This Row],[Experience (in years)]]&lt;=10,"6-10",Data_set[[#This Row],[Experience (in years)]]&lt;=20,"11-20",Data_set[[#This Row],[Experience (in years)]]&lt;=30,"21-30",Data_set[[#This Row],[Experience (in years)]]&lt;=40,"31-40",TRUE,"40+")</f>
        <v>11-20</v>
      </c>
      <c r="R3330" t="str" cm="1">
        <f t="array" ref="R3330">_xlfn.IFS(Data_set[[#This Row],[Mortgage]]=0,"0",Data_set[[#This Row],[Mortgage]]&lt;=100,"1-100",Data_set[[#This Row],[Mortgage]]&lt;=200,"101-200",Data_set[[#This Row],[Mortgage]]&lt;=300,"201-300",Data_set[[#This Row],[Mortgage]]&lt;=400,"301-400",TRUE,"400+")</f>
        <v>0</v>
      </c>
      <c r="S3330" t="str" cm="1">
        <f t="array" ref="S3330">_xlfn.IFS(Data_set[[#This Row],[CCAvg]]&lt;=2,"0-2",Data_set[[#This Row],[CCAvg]]&lt;=5,"3-5",Data_set[[#This Row],[CCAvg]]&lt;=8,"6-8",TRUE,"8+")</f>
        <v>0-2</v>
      </c>
      <c r="T3330">
        <f>IF(Data_set[[#This Row],[Personal Loan]]="Yes",1,0)</f>
        <v>0</v>
      </c>
      <c r="U3330" t="str" cm="1">
        <f t="array" ref="U3330">_xlfn.IFS(Data_set[[#This Row],[Income (in K/year)]]&lt;50,"&lt;50K",Data_set[[#This Row],[Income (in K/year)]]&lt;75,"50K-75K",Data_set[[#This Row],[Income (in K/year)]]&lt;100,"75K-100K",Data_set[[#This Row],[Income (in K/year)]]&lt;150,"100K-150K",TRUE,"&gt;150K")</f>
        <v>100K-150K</v>
      </c>
    </row>
    <row r="3331" spans="1:21" x14ac:dyDescent="0.3">
      <c r="A3331">
        <v>2429</v>
      </c>
      <c r="B3331">
        <v>39</v>
      </c>
      <c r="C3331">
        <v>12</v>
      </c>
      <c r="D3331">
        <v>108</v>
      </c>
      <c r="E3331" t="s">
        <v>14</v>
      </c>
      <c r="F3331">
        <v>92717</v>
      </c>
      <c r="G3331">
        <v>4</v>
      </c>
      <c r="H3331">
        <v>3.67</v>
      </c>
      <c r="I3331" t="s">
        <v>20</v>
      </c>
      <c r="J3331">
        <v>301</v>
      </c>
      <c r="K3331" t="s">
        <v>17</v>
      </c>
      <c r="L3331" t="s">
        <v>16</v>
      </c>
      <c r="M3331" t="s">
        <v>16</v>
      </c>
      <c r="N3331" t="s">
        <v>16</v>
      </c>
      <c r="O3331" t="s">
        <v>17</v>
      </c>
      <c r="P3331" t="str" cm="1">
        <f t="array" ref="P3331">_xlfn.IFS(Data_set[[#This Row],[Age (in years)]]&lt;=30,"&lt;30",Data_set[[#This Row],[Age (in years)]]&lt;=40,"30-40",Data_set[[#This Row],[Age (in years)]]&lt;=50,"40-50",Data_set[[#This Row],[Age (in years)]]&lt;=60,"50-60",Data_set[[#This Row],[Age (in years)]]&gt;60,"&gt;60")</f>
        <v>30-40</v>
      </c>
      <c r="Q3331" t="str" cm="1">
        <f t="array" ref="Q3331">_xlfn.IFS(Data_set[[#This Row],[Experience (in years)]]&lt;=5,"0-5",Data_set[[#This Row],[Experience (in years)]]&lt;=10,"6-10",Data_set[[#This Row],[Experience (in years)]]&lt;=20,"11-20",Data_set[[#This Row],[Experience (in years)]]&lt;=30,"21-30",Data_set[[#This Row],[Experience (in years)]]&lt;=40,"31-40",TRUE,"40+")</f>
        <v>11-20</v>
      </c>
      <c r="R3331" t="str" cm="1">
        <f t="array" ref="R3331">_xlfn.IFS(Data_set[[#This Row],[Mortgage]]=0,"0",Data_set[[#This Row],[Mortgage]]&lt;=100,"1-100",Data_set[[#This Row],[Mortgage]]&lt;=200,"101-200",Data_set[[#This Row],[Mortgage]]&lt;=300,"201-300",Data_set[[#This Row],[Mortgage]]&lt;=400,"301-400",TRUE,"400+")</f>
        <v>301-400</v>
      </c>
      <c r="S3331" t="str" cm="1">
        <f t="array" ref="S3331">_xlfn.IFS(Data_set[[#This Row],[CCAvg]]&lt;=2,"0-2",Data_set[[#This Row],[CCAvg]]&lt;=5,"3-5",Data_set[[#This Row],[CCAvg]]&lt;=8,"6-8",TRUE,"8+")</f>
        <v>3-5</v>
      </c>
      <c r="T3331">
        <f>IF(Data_set[[#This Row],[Personal Loan]]="Yes",1,0)</f>
        <v>1</v>
      </c>
      <c r="U3331" t="str" cm="1">
        <f t="array" ref="U3331">_xlfn.IFS(Data_set[[#This Row],[Income (in K/year)]]&lt;50,"&lt;50K",Data_set[[#This Row],[Income (in K/year)]]&lt;75,"50K-75K",Data_set[[#This Row],[Income (in K/year)]]&lt;100,"75K-100K",Data_set[[#This Row],[Income (in K/year)]]&lt;150,"100K-150K",TRUE,"&gt;150K")</f>
        <v>100K-150K</v>
      </c>
    </row>
    <row r="3332" spans="1:21" hidden="1" x14ac:dyDescent="0.3">
      <c r="A3332">
        <v>2443</v>
      </c>
      <c r="B3332">
        <v>39</v>
      </c>
      <c r="C3332">
        <v>15</v>
      </c>
      <c r="D3332">
        <v>41</v>
      </c>
      <c r="E3332" t="s">
        <v>18</v>
      </c>
      <c r="F3332">
        <v>90028</v>
      </c>
      <c r="G3332">
        <v>2</v>
      </c>
      <c r="H3332">
        <v>1.7</v>
      </c>
      <c r="I3332" t="s">
        <v>15</v>
      </c>
      <c r="J3332">
        <v>0</v>
      </c>
      <c r="K3332" t="s">
        <v>16</v>
      </c>
      <c r="L3332" t="s">
        <v>16</v>
      </c>
      <c r="M3332" t="s">
        <v>16</v>
      </c>
      <c r="N3332" t="s">
        <v>16</v>
      </c>
      <c r="O3332" t="s">
        <v>16</v>
      </c>
      <c r="P3332" t="str" cm="1">
        <f t="array" ref="P3332">_xlfn.IFS(Data_set[[#This Row],[Age (in years)]]&lt;=30,"&lt;30",Data_set[[#This Row],[Age (in years)]]&lt;=40,"30-40",Data_set[[#This Row],[Age (in years)]]&lt;=50,"40-50",Data_set[[#This Row],[Age (in years)]]&lt;=60,"50-60",Data_set[[#This Row],[Age (in years)]]&gt;60,"&gt;60")</f>
        <v>30-40</v>
      </c>
      <c r="Q3332" t="str" cm="1">
        <f t="array" ref="Q3332">_xlfn.IFS(Data_set[[#This Row],[Experience (in years)]]&lt;=5,"0-5",Data_set[[#This Row],[Experience (in years)]]&lt;=10,"6-10",Data_set[[#This Row],[Experience (in years)]]&lt;=20,"11-20",Data_set[[#This Row],[Experience (in years)]]&lt;=30,"21-30",Data_set[[#This Row],[Experience (in years)]]&lt;=40,"31-40",TRUE,"40+")</f>
        <v>11-20</v>
      </c>
      <c r="R3332" t="str" cm="1">
        <f t="array" ref="R3332">_xlfn.IFS(Data_set[[#This Row],[Mortgage]]=0,"0",Data_set[[#This Row],[Mortgage]]&lt;=100,"1-100",Data_set[[#This Row],[Mortgage]]&lt;=200,"101-200",Data_set[[#This Row],[Mortgage]]&lt;=300,"201-300",Data_set[[#This Row],[Mortgage]]&lt;=400,"301-400",TRUE,"400+")</f>
        <v>0</v>
      </c>
      <c r="S3332" t="str" cm="1">
        <f t="array" ref="S3332">_xlfn.IFS(Data_set[[#This Row],[CCAvg]]&lt;=2,"0-2",Data_set[[#This Row],[CCAvg]]&lt;=5,"3-5",Data_set[[#This Row],[CCAvg]]&lt;=8,"6-8",TRUE,"8+")</f>
        <v>0-2</v>
      </c>
      <c r="T3332">
        <f>IF(Data_set[[#This Row],[Personal Loan]]="Yes",1,0)</f>
        <v>0</v>
      </c>
      <c r="U3332" t="str" cm="1">
        <f t="array" ref="U3332">_xlfn.IFS(Data_set[[#This Row],[Income (in K/year)]]&lt;50,"&lt;50K",Data_set[[#This Row],[Income (in K/year)]]&lt;75,"50K-75K",Data_set[[#This Row],[Income (in K/year)]]&lt;100,"75K-100K",Data_set[[#This Row],[Income (in K/year)]]&lt;150,"100K-150K",TRUE,"&gt;150K")</f>
        <v>&lt;50K</v>
      </c>
    </row>
    <row r="3333" spans="1:21" hidden="1" x14ac:dyDescent="0.3">
      <c r="A3333">
        <v>2481</v>
      </c>
      <c r="B3333">
        <v>39</v>
      </c>
      <c r="C3333">
        <v>13</v>
      </c>
      <c r="D3333">
        <v>50</v>
      </c>
      <c r="E3333" t="s">
        <v>18</v>
      </c>
      <c r="F3333">
        <v>91768</v>
      </c>
      <c r="G3333">
        <v>2</v>
      </c>
      <c r="H3333">
        <v>2.4</v>
      </c>
      <c r="I3333" t="s">
        <v>20</v>
      </c>
      <c r="J3333">
        <v>0</v>
      </c>
      <c r="K3333" t="s">
        <v>16</v>
      </c>
      <c r="L3333" t="s">
        <v>16</v>
      </c>
      <c r="M3333" t="s">
        <v>16</v>
      </c>
      <c r="N3333" t="s">
        <v>16</v>
      </c>
      <c r="O3333" t="s">
        <v>16</v>
      </c>
      <c r="P3333" t="str" cm="1">
        <f t="array" ref="P3333">_xlfn.IFS(Data_set[[#This Row],[Age (in years)]]&lt;=30,"&lt;30",Data_set[[#This Row],[Age (in years)]]&lt;=40,"30-40",Data_set[[#This Row],[Age (in years)]]&lt;=50,"40-50",Data_set[[#This Row],[Age (in years)]]&lt;=60,"50-60",Data_set[[#This Row],[Age (in years)]]&gt;60,"&gt;60")</f>
        <v>30-40</v>
      </c>
      <c r="Q3333" t="str" cm="1">
        <f t="array" ref="Q3333">_xlfn.IFS(Data_set[[#This Row],[Experience (in years)]]&lt;=5,"0-5",Data_set[[#This Row],[Experience (in years)]]&lt;=10,"6-10",Data_set[[#This Row],[Experience (in years)]]&lt;=20,"11-20",Data_set[[#This Row],[Experience (in years)]]&lt;=30,"21-30",Data_set[[#This Row],[Experience (in years)]]&lt;=40,"31-40",TRUE,"40+")</f>
        <v>11-20</v>
      </c>
      <c r="R3333" t="str" cm="1">
        <f t="array" ref="R3333">_xlfn.IFS(Data_set[[#This Row],[Mortgage]]=0,"0",Data_set[[#This Row],[Mortgage]]&lt;=100,"1-100",Data_set[[#This Row],[Mortgage]]&lt;=200,"101-200",Data_set[[#This Row],[Mortgage]]&lt;=300,"201-300",Data_set[[#This Row],[Mortgage]]&lt;=400,"301-400",TRUE,"400+")</f>
        <v>0</v>
      </c>
      <c r="S3333" t="str" cm="1">
        <f t="array" ref="S3333">_xlfn.IFS(Data_set[[#This Row],[CCAvg]]&lt;=2,"0-2",Data_set[[#This Row],[CCAvg]]&lt;=5,"3-5",Data_set[[#This Row],[CCAvg]]&lt;=8,"6-8",TRUE,"8+")</f>
        <v>3-5</v>
      </c>
      <c r="T3333">
        <f>IF(Data_set[[#This Row],[Personal Loan]]="Yes",1,0)</f>
        <v>0</v>
      </c>
      <c r="U3333" t="str" cm="1">
        <f t="array" ref="U3333">_xlfn.IFS(Data_set[[#This Row],[Income (in K/year)]]&lt;50,"&lt;50K",Data_set[[#This Row],[Income (in K/year)]]&lt;75,"50K-75K",Data_set[[#This Row],[Income (in K/year)]]&lt;100,"75K-100K",Data_set[[#This Row],[Income (in K/year)]]&lt;150,"100K-150K",TRUE,"&gt;150K")</f>
        <v>50K-75K</v>
      </c>
    </row>
    <row r="3334" spans="1:21" hidden="1" x14ac:dyDescent="0.3">
      <c r="A3334">
        <v>2553</v>
      </c>
      <c r="B3334">
        <v>39</v>
      </c>
      <c r="C3334">
        <v>15</v>
      </c>
      <c r="D3334">
        <v>65</v>
      </c>
      <c r="E3334" t="s">
        <v>21</v>
      </c>
      <c r="F3334">
        <v>95822</v>
      </c>
      <c r="G3334">
        <v>1</v>
      </c>
      <c r="H3334">
        <v>1.5</v>
      </c>
      <c r="I3334" t="s">
        <v>19</v>
      </c>
      <c r="J3334">
        <v>0</v>
      </c>
      <c r="K3334" t="s">
        <v>16</v>
      </c>
      <c r="L3334" t="s">
        <v>16</v>
      </c>
      <c r="M3334" t="s">
        <v>16</v>
      </c>
      <c r="N3334" t="s">
        <v>16</v>
      </c>
      <c r="O3334" t="s">
        <v>16</v>
      </c>
      <c r="P3334" t="str" cm="1">
        <f t="array" ref="P3334">_xlfn.IFS(Data_set[[#This Row],[Age (in years)]]&lt;=30,"&lt;30",Data_set[[#This Row],[Age (in years)]]&lt;=40,"30-40",Data_set[[#This Row],[Age (in years)]]&lt;=50,"40-50",Data_set[[#This Row],[Age (in years)]]&lt;=60,"50-60",Data_set[[#This Row],[Age (in years)]]&gt;60,"&gt;60")</f>
        <v>30-40</v>
      </c>
      <c r="Q3334" t="str" cm="1">
        <f t="array" ref="Q3334">_xlfn.IFS(Data_set[[#This Row],[Experience (in years)]]&lt;=5,"0-5",Data_set[[#This Row],[Experience (in years)]]&lt;=10,"6-10",Data_set[[#This Row],[Experience (in years)]]&lt;=20,"11-20",Data_set[[#This Row],[Experience (in years)]]&lt;=30,"21-30",Data_set[[#This Row],[Experience (in years)]]&lt;=40,"31-40",TRUE,"40+")</f>
        <v>11-20</v>
      </c>
      <c r="R3334" t="str" cm="1">
        <f t="array" ref="R3334">_xlfn.IFS(Data_set[[#This Row],[Mortgage]]=0,"0",Data_set[[#This Row],[Mortgage]]&lt;=100,"1-100",Data_set[[#This Row],[Mortgage]]&lt;=200,"101-200",Data_set[[#This Row],[Mortgage]]&lt;=300,"201-300",Data_set[[#This Row],[Mortgage]]&lt;=400,"301-400",TRUE,"400+")</f>
        <v>0</v>
      </c>
      <c r="S3334" t="str" cm="1">
        <f t="array" ref="S3334">_xlfn.IFS(Data_set[[#This Row],[CCAvg]]&lt;=2,"0-2",Data_set[[#This Row],[CCAvg]]&lt;=5,"3-5",Data_set[[#This Row],[CCAvg]]&lt;=8,"6-8",TRUE,"8+")</f>
        <v>0-2</v>
      </c>
      <c r="T3334">
        <f>IF(Data_set[[#This Row],[Personal Loan]]="Yes",1,0)</f>
        <v>0</v>
      </c>
      <c r="U3334" t="str" cm="1">
        <f t="array" ref="U3334">_xlfn.IFS(Data_set[[#This Row],[Income (in K/year)]]&lt;50,"&lt;50K",Data_set[[#This Row],[Income (in K/year)]]&lt;75,"50K-75K",Data_set[[#This Row],[Income (in K/year)]]&lt;100,"75K-100K",Data_set[[#This Row],[Income (in K/year)]]&lt;150,"100K-150K",TRUE,"&gt;150K")</f>
        <v>50K-75K</v>
      </c>
    </row>
    <row r="3335" spans="1:21" hidden="1" x14ac:dyDescent="0.3">
      <c r="A3335">
        <v>2554</v>
      </c>
      <c r="B3335">
        <v>39</v>
      </c>
      <c r="C3335">
        <v>15</v>
      </c>
      <c r="D3335">
        <v>91</v>
      </c>
      <c r="E3335" t="s">
        <v>21</v>
      </c>
      <c r="F3335">
        <v>93907</v>
      </c>
      <c r="G3335">
        <v>2</v>
      </c>
      <c r="H3335">
        <v>1.7</v>
      </c>
      <c r="I3335" t="s">
        <v>20</v>
      </c>
      <c r="J3335">
        <v>151</v>
      </c>
      <c r="K3335" t="s">
        <v>16</v>
      </c>
      <c r="L3335" t="s">
        <v>16</v>
      </c>
      <c r="M3335" t="s">
        <v>16</v>
      </c>
      <c r="N3335" t="s">
        <v>16</v>
      </c>
      <c r="O3335" t="s">
        <v>16</v>
      </c>
      <c r="P3335" t="str" cm="1">
        <f t="array" ref="P3335">_xlfn.IFS(Data_set[[#This Row],[Age (in years)]]&lt;=30,"&lt;30",Data_set[[#This Row],[Age (in years)]]&lt;=40,"30-40",Data_set[[#This Row],[Age (in years)]]&lt;=50,"40-50",Data_set[[#This Row],[Age (in years)]]&lt;=60,"50-60",Data_set[[#This Row],[Age (in years)]]&gt;60,"&gt;60")</f>
        <v>30-40</v>
      </c>
      <c r="Q3335" t="str" cm="1">
        <f t="array" ref="Q3335">_xlfn.IFS(Data_set[[#This Row],[Experience (in years)]]&lt;=5,"0-5",Data_set[[#This Row],[Experience (in years)]]&lt;=10,"6-10",Data_set[[#This Row],[Experience (in years)]]&lt;=20,"11-20",Data_set[[#This Row],[Experience (in years)]]&lt;=30,"21-30",Data_set[[#This Row],[Experience (in years)]]&lt;=40,"31-40",TRUE,"40+")</f>
        <v>11-20</v>
      </c>
      <c r="R3335" t="str" cm="1">
        <f t="array" ref="R3335">_xlfn.IFS(Data_set[[#This Row],[Mortgage]]=0,"0",Data_set[[#This Row],[Mortgage]]&lt;=100,"1-100",Data_set[[#This Row],[Mortgage]]&lt;=200,"101-200",Data_set[[#This Row],[Mortgage]]&lt;=300,"201-300",Data_set[[#This Row],[Mortgage]]&lt;=400,"301-400",TRUE,"400+")</f>
        <v>101-200</v>
      </c>
      <c r="S3335" t="str" cm="1">
        <f t="array" ref="S3335">_xlfn.IFS(Data_set[[#This Row],[CCAvg]]&lt;=2,"0-2",Data_set[[#This Row],[CCAvg]]&lt;=5,"3-5",Data_set[[#This Row],[CCAvg]]&lt;=8,"6-8",TRUE,"8+")</f>
        <v>0-2</v>
      </c>
      <c r="T3335">
        <f>IF(Data_set[[#This Row],[Personal Loan]]="Yes",1,0)</f>
        <v>0</v>
      </c>
      <c r="U3335" t="str" cm="1">
        <f t="array" ref="U3335">_xlfn.IFS(Data_set[[#This Row],[Income (in K/year)]]&lt;50,"&lt;50K",Data_set[[#This Row],[Income (in K/year)]]&lt;75,"50K-75K",Data_set[[#This Row],[Income (in K/year)]]&lt;100,"75K-100K",Data_set[[#This Row],[Income (in K/year)]]&lt;150,"100K-150K",TRUE,"&gt;150K")</f>
        <v>75K-100K</v>
      </c>
    </row>
    <row r="3336" spans="1:21" hidden="1" x14ac:dyDescent="0.3">
      <c r="A3336">
        <v>2564</v>
      </c>
      <c r="B3336">
        <v>39</v>
      </c>
      <c r="C3336">
        <v>13</v>
      </c>
      <c r="D3336">
        <v>94</v>
      </c>
      <c r="E3336" t="s">
        <v>21</v>
      </c>
      <c r="F3336">
        <v>90401</v>
      </c>
      <c r="G3336">
        <v>1</v>
      </c>
      <c r="H3336">
        <v>1.5</v>
      </c>
      <c r="I3336" t="s">
        <v>19</v>
      </c>
      <c r="J3336">
        <v>0</v>
      </c>
      <c r="K3336" t="s">
        <v>16</v>
      </c>
      <c r="L3336" t="s">
        <v>16</v>
      </c>
      <c r="M3336" t="s">
        <v>16</v>
      </c>
      <c r="N3336" t="s">
        <v>16</v>
      </c>
      <c r="O3336" t="s">
        <v>17</v>
      </c>
      <c r="P3336" t="str" cm="1">
        <f t="array" ref="P3336">_xlfn.IFS(Data_set[[#This Row],[Age (in years)]]&lt;=30,"&lt;30",Data_set[[#This Row],[Age (in years)]]&lt;=40,"30-40",Data_set[[#This Row],[Age (in years)]]&lt;=50,"40-50",Data_set[[#This Row],[Age (in years)]]&lt;=60,"50-60",Data_set[[#This Row],[Age (in years)]]&gt;60,"&gt;60")</f>
        <v>30-40</v>
      </c>
      <c r="Q3336" t="str" cm="1">
        <f t="array" ref="Q3336">_xlfn.IFS(Data_set[[#This Row],[Experience (in years)]]&lt;=5,"0-5",Data_set[[#This Row],[Experience (in years)]]&lt;=10,"6-10",Data_set[[#This Row],[Experience (in years)]]&lt;=20,"11-20",Data_set[[#This Row],[Experience (in years)]]&lt;=30,"21-30",Data_set[[#This Row],[Experience (in years)]]&lt;=40,"31-40",TRUE,"40+")</f>
        <v>11-20</v>
      </c>
      <c r="R3336" t="str" cm="1">
        <f t="array" ref="R3336">_xlfn.IFS(Data_set[[#This Row],[Mortgage]]=0,"0",Data_set[[#This Row],[Mortgage]]&lt;=100,"1-100",Data_set[[#This Row],[Mortgage]]&lt;=200,"101-200",Data_set[[#This Row],[Mortgage]]&lt;=300,"201-300",Data_set[[#This Row],[Mortgage]]&lt;=400,"301-400",TRUE,"400+")</f>
        <v>0</v>
      </c>
      <c r="S3336" t="str" cm="1">
        <f t="array" ref="S3336">_xlfn.IFS(Data_set[[#This Row],[CCAvg]]&lt;=2,"0-2",Data_set[[#This Row],[CCAvg]]&lt;=5,"3-5",Data_set[[#This Row],[CCAvg]]&lt;=8,"6-8",TRUE,"8+")</f>
        <v>0-2</v>
      </c>
      <c r="T3336">
        <f>IF(Data_set[[#This Row],[Personal Loan]]="Yes",1,0)</f>
        <v>0</v>
      </c>
      <c r="U3336" t="str" cm="1">
        <f t="array" ref="U3336">_xlfn.IFS(Data_set[[#This Row],[Income (in K/year)]]&lt;50,"&lt;50K",Data_set[[#This Row],[Income (in K/year)]]&lt;75,"50K-75K",Data_set[[#This Row],[Income (in K/year)]]&lt;100,"75K-100K",Data_set[[#This Row],[Income (in K/year)]]&lt;150,"100K-150K",TRUE,"&gt;150K")</f>
        <v>75K-100K</v>
      </c>
    </row>
    <row r="3337" spans="1:21" hidden="1" x14ac:dyDescent="0.3">
      <c r="A3337">
        <v>2641</v>
      </c>
      <c r="B3337">
        <v>39</v>
      </c>
      <c r="C3337">
        <v>13</v>
      </c>
      <c r="D3337">
        <v>81</v>
      </c>
      <c r="E3337" t="s">
        <v>21</v>
      </c>
      <c r="F3337">
        <v>94309</v>
      </c>
      <c r="G3337">
        <v>2</v>
      </c>
      <c r="H3337">
        <v>2.8</v>
      </c>
      <c r="I3337" t="s">
        <v>15</v>
      </c>
      <c r="J3337">
        <v>0</v>
      </c>
      <c r="K3337" t="s">
        <v>16</v>
      </c>
      <c r="L3337" t="s">
        <v>16</v>
      </c>
      <c r="M3337" t="s">
        <v>16</v>
      </c>
      <c r="N3337" t="s">
        <v>17</v>
      </c>
      <c r="O3337" t="s">
        <v>16</v>
      </c>
      <c r="P3337" t="str" cm="1">
        <f t="array" ref="P3337">_xlfn.IFS(Data_set[[#This Row],[Age (in years)]]&lt;=30,"&lt;30",Data_set[[#This Row],[Age (in years)]]&lt;=40,"30-40",Data_set[[#This Row],[Age (in years)]]&lt;=50,"40-50",Data_set[[#This Row],[Age (in years)]]&lt;=60,"50-60",Data_set[[#This Row],[Age (in years)]]&gt;60,"&gt;60")</f>
        <v>30-40</v>
      </c>
      <c r="Q3337" t="str" cm="1">
        <f t="array" ref="Q3337">_xlfn.IFS(Data_set[[#This Row],[Experience (in years)]]&lt;=5,"0-5",Data_set[[#This Row],[Experience (in years)]]&lt;=10,"6-10",Data_set[[#This Row],[Experience (in years)]]&lt;=20,"11-20",Data_set[[#This Row],[Experience (in years)]]&lt;=30,"21-30",Data_set[[#This Row],[Experience (in years)]]&lt;=40,"31-40",TRUE,"40+")</f>
        <v>11-20</v>
      </c>
      <c r="R3337" t="str" cm="1">
        <f t="array" ref="R3337">_xlfn.IFS(Data_set[[#This Row],[Mortgage]]=0,"0",Data_set[[#This Row],[Mortgage]]&lt;=100,"1-100",Data_set[[#This Row],[Mortgage]]&lt;=200,"101-200",Data_set[[#This Row],[Mortgage]]&lt;=300,"201-300",Data_set[[#This Row],[Mortgage]]&lt;=400,"301-400",TRUE,"400+")</f>
        <v>0</v>
      </c>
      <c r="S3337" t="str" cm="1">
        <f t="array" ref="S3337">_xlfn.IFS(Data_set[[#This Row],[CCAvg]]&lt;=2,"0-2",Data_set[[#This Row],[CCAvg]]&lt;=5,"3-5",Data_set[[#This Row],[CCAvg]]&lt;=8,"6-8",TRUE,"8+")</f>
        <v>3-5</v>
      </c>
      <c r="T3337">
        <f>IF(Data_set[[#This Row],[Personal Loan]]="Yes",1,0)</f>
        <v>0</v>
      </c>
      <c r="U3337" t="str" cm="1">
        <f t="array" ref="U3337">_xlfn.IFS(Data_set[[#This Row],[Income (in K/year)]]&lt;50,"&lt;50K",Data_set[[#This Row],[Income (in K/year)]]&lt;75,"50K-75K",Data_set[[#This Row],[Income (in K/year)]]&lt;100,"75K-100K",Data_set[[#This Row],[Income (in K/year)]]&lt;150,"100K-150K",TRUE,"&gt;150K")</f>
        <v>75K-100K</v>
      </c>
    </row>
    <row r="3338" spans="1:21" hidden="1" x14ac:dyDescent="0.3">
      <c r="A3338">
        <v>2661</v>
      </c>
      <c r="B3338">
        <v>39</v>
      </c>
      <c r="C3338">
        <v>14</v>
      </c>
      <c r="D3338">
        <v>74</v>
      </c>
      <c r="E3338" t="s">
        <v>21</v>
      </c>
      <c r="F3338">
        <v>93063</v>
      </c>
      <c r="G3338">
        <v>1</v>
      </c>
      <c r="H3338">
        <v>0.1</v>
      </c>
      <c r="I3338" t="s">
        <v>20</v>
      </c>
      <c r="J3338">
        <v>144</v>
      </c>
      <c r="K3338" t="s">
        <v>16</v>
      </c>
      <c r="L3338" t="s">
        <v>17</v>
      </c>
      <c r="M3338" t="s">
        <v>16</v>
      </c>
      <c r="N3338" t="s">
        <v>17</v>
      </c>
      <c r="O3338" t="s">
        <v>16</v>
      </c>
      <c r="P3338" t="str" cm="1">
        <f t="array" ref="P3338">_xlfn.IFS(Data_set[[#This Row],[Age (in years)]]&lt;=30,"&lt;30",Data_set[[#This Row],[Age (in years)]]&lt;=40,"30-40",Data_set[[#This Row],[Age (in years)]]&lt;=50,"40-50",Data_set[[#This Row],[Age (in years)]]&lt;=60,"50-60",Data_set[[#This Row],[Age (in years)]]&gt;60,"&gt;60")</f>
        <v>30-40</v>
      </c>
      <c r="Q3338" t="str" cm="1">
        <f t="array" ref="Q3338">_xlfn.IFS(Data_set[[#This Row],[Experience (in years)]]&lt;=5,"0-5",Data_set[[#This Row],[Experience (in years)]]&lt;=10,"6-10",Data_set[[#This Row],[Experience (in years)]]&lt;=20,"11-20",Data_set[[#This Row],[Experience (in years)]]&lt;=30,"21-30",Data_set[[#This Row],[Experience (in years)]]&lt;=40,"31-40",TRUE,"40+")</f>
        <v>11-20</v>
      </c>
      <c r="R3338" t="str" cm="1">
        <f t="array" ref="R3338">_xlfn.IFS(Data_set[[#This Row],[Mortgage]]=0,"0",Data_set[[#This Row],[Mortgage]]&lt;=100,"1-100",Data_set[[#This Row],[Mortgage]]&lt;=200,"101-200",Data_set[[#This Row],[Mortgage]]&lt;=300,"201-300",Data_set[[#This Row],[Mortgage]]&lt;=400,"301-400",TRUE,"400+")</f>
        <v>101-200</v>
      </c>
      <c r="S3338" t="str" cm="1">
        <f t="array" ref="S3338">_xlfn.IFS(Data_set[[#This Row],[CCAvg]]&lt;=2,"0-2",Data_set[[#This Row],[CCAvg]]&lt;=5,"3-5",Data_set[[#This Row],[CCAvg]]&lt;=8,"6-8",TRUE,"8+")</f>
        <v>0-2</v>
      </c>
      <c r="T3338">
        <f>IF(Data_set[[#This Row],[Personal Loan]]="Yes",1,0)</f>
        <v>0</v>
      </c>
      <c r="U3338" t="str" cm="1">
        <f t="array" ref="U3338">_xlfn.IFS(Data_set[[#This Row],[Income (in K/year)]]&lt;50,"&lt;50K",Data_set[[#This Row],[Income (in K/year)]]&lt;75,"50K-75K",Data_set[[#This Row],[Income (in K/year)]]&lt;100,"75K-100K",Data_set[[#This Row],[Income (in K/year)]]&lt;150,"100K-150K",TRUE,"&gt;150K")</f>
        <v>50K-75K</v>
      </c>
    </row>
    <row r="3339" spans="1:21" hidden="1" x14ac:dyDescent="0.3">
      <c r="A3339">
        <v>2712</v>
      </c>
      <c r="B3339">
        <v>39</v>
      </c>
      <c r="C3339">
        <v>14</v>
      </c>
      <c r="D3339">
        <v>34</v>
      </c>
      <c r="E3339" t="s">
        <v>18</v>
      </c>
      <c r="F3339">
        <v>94939</v>
      </c>
      <c r="G3339">
        <v>4</v>
      </c>
      <c r="H3339">
        <v>1.7</v>
      </c>
      <c r="I3339" t="s">
        <v>15</v>
      </c>
      <c r="J3339">
        <v>0</v>
      </c>
      <c r="K3339" t="s">
        <v>16</v>
      </c>
      <c r="L3339" t="s">
        <v>16</v>
      </c>
      <c r="M3339" t="s">
        <v>16</v>
      </c>
      <c r="N3339" t="s">
        <v>17</v>
      </c>
      <c r="O3339" t="s">
        <v>17</v>
      </c>
      <c r="P3339" t="str" cm="1">
        <f t="array" ref="P3339">_xlfn.IFS(Data_set[[#This Row],[Age (in years)]]&lt;=30,"&lt;30",Data_set[[#This Row],[Age (in years)]]&lt;=40,"30-40",Data_set[[#This Row],[Age (in years)]]&lt;=50,"40-50",Data_set[[#This Row],[Age (in years)]]&lt;=60,"50-60",Data_set[[#This Row],[Age (in years)]]&gt;60,"&gt;60")</f>
        <v>30-40</v>
      </c>
      <c r="Q3339" t="str" cm="1">
        <f t="array" ref="Q3339">_xlfn.IFS(Data_set[[#This Row],[Experience (in years)]]&lt;=5,"0-5",Data_set[[#This Row],[Experience (in years)]]&lt;=10,"6-10",Data_set[[#This Row],[Experience (in years)]]&lt;=20,"11-20",Data_set[[#This Row],[Experience (in years)]]&lt;=30,"21-30",Data_set[[#This Row],[Experience (in years)]]&lt;=40,"31-40",TRUE,"40+")</f>
        <v>11-20</v>
      </c>
      <c r="R3339" t="str" cm="1">
        <f t="array" ref="R3339">_xlfn.IFS(Data_set[[#This Row],[Mortgage]]=0,"0",Data_set[[#This Row],[Mortgage]]&lt;=100,"1-100",Data_set[[#This Row],[Mortgage]]&lt;=200,"101-200",Data_set[[#This Row],[Mortgage]]&lt;=300,"201-300",Data_set[[#This Row],[Mortgage]]&lt;=400,"301-400",TRUE,"400+")</f>
        <v>0</v>
      </c>
      <c r="S3339" t="str" cm="1">
        <f t="array" ref="S3339">_xlfn.IFS(Data_set[[#This Row],[CCAvg]]&lt;=2,"0-2",Data_set[[#This Row],[CCAvg]]&lt;=5,"3-5",Data_set[[#This Row],[CCAvg]]&lt;=8,"6-8",TRUE,"8+")</f>
        <v>0-2</v>
      </c>
      <c r="T3339">
        <f>IF(Data_set[[#This Row],[Personal Loan]]="Yes",1,0)</f>
        <v>0</v>
      </c>
      <c r="U3339" t="str" cm="1">
        <f t="array" ref="U3339">_xlfn.IFS(Data_set[[#This Row],[Income (in K/year)]]&lt;50,"&lt;50K",Data_set[[#This Row],[Income (in K/year)]]&lt;75,"50K-75K",Data_set[[#This Row],[Income (in K/year)]]&lt;100,"75K-100K",Data_set[[#This Row],[Income (in K/year)]]&lt;150,"100K-150K",TRUE,"&gt;150K")</f>
        <v>&lt;50K</v>
      </c>
    </row>
    <row r="3340" spans="1:21" hidden="1" x14ac:dyDescent="0.3">
      <c r="A3340">
        <v>2729</v>
      </c>
      <c r="B3340">
        <v>39</v>
      </c>
      <c r="C3340">
        <v>13</v>
      </c>
      <c r="D3340">
        <v>58</v>
      </c>
      <c r="E3340" t="s">
        <v>21</v>
      </c>
      <c r="F3340">
        <v>94555</v>
      </c>
      <c r="G3340">
        <v>3</v>
      </c>
      <c r="H3340">
        <v>2.1</v>
      </c>
      <c r="I3340" t="s">
        <v>15</v>
      </c>
      <c r="J3340">
        <v>247</v>
      </c>
      <c r="K3340" t="s">
        <v>16</v>
      </c>
      <c r="L3340" t="s">
        <v>16</v>
      </c>
      <c r="M3340" t="s">
        <v>16</v>
      </c>
      <c r="N3340" t="s">
        <v>17</v>
      </c>
      <c r="O3340" t="s">
        <v>16</v>
      </c>
      <c r="P3340" t="str" cm="1">
        <f t="array" ref="P3340">_xlfn.IFS(Data_set[[#This Row],[Age (in years)]]&lt;=30,"&lt;30",Data_set[[#This Row],[Age (in years)]]&lt;=40,"30-40",Data_set[[#This Row],[Age (in years)]]&lt;=50,"40-50",Data_set[[#This Row],[Age (in years)]]&lt;=60,"50-60",Data_set[[#This Row],[Age (in years)]]&gt;60,"&gt;60")</f>
        <v>30-40</v>
      </c>
      <c r="Q3340" t="str" cm="1">
        <f t="array" ref="Q3340">_xlfn.IFS(Data_set[[#This Row],[Experience (in years)]]&lt;=5,"0-5",Data_set[[#This Row],[Experience (in years)]]&lt;=10,"6-10",Data_set[[#This Row],[Experience (in years)]]&lt;=20,"11-20",Data_set[[#This Row],[Experience (in years)]]&lt;=30,"21-30",Data_set[[#This Row],[Experience (in years)]]&lt;=40,"31-40",TRUE,"40+")</f>
        <v>11-20</v>
      </c>
      <c r="R3340" t="str" cm="1">
        <f t="array" ref="R3340">_xlfn.IFS(Data_set[[#This Row],[Mortgage]]=0,"0",Data_set[[#This Row],[Mortgage]]&lt;=100,"1-100",Data_set[[#This Row],[Mortgage]]&lt;=200,"101-200",Data_set[[#This Row],[Mortgage]]&lt;=300,"201-300",Data_set[[#This Row],[Mortgage]]&lt;=400,"301-400",TRUE,"400+")</f>
        <v>201-300</v>
      </c>
      <c r="S3340" t="str" cm="1">
        <f t="array" ref="S3340">_xlfn.IFS(Data_set[[#This Row],[CCAvg]]&lt;=2,"0-2",Data_set[[#This Row],[CCAvg]]&lt;=5,"3-5",Data_set[[#This Row],[CCAvg]]&lt;=8,"6-8",TRUE,"8+")</f>
        <v>3-5</v>
      </c>
      <c r="T3340">
        <f>IF(Data_set[[#This Row],[Personal Loan]]="Yes",1,0)</f>
        <v>0</v>
      </c>
      <c r="U3340" t="str" cm="1">
        <f t="array" ref="U3340">_xlfn.IFS(Data_set[[#This Row],[Income (in K/year)]]&lt;50,"&lt;50K",Data_set[[#This Row],[Income (in K/year)]]&lt;75,"50K-75K",Data_set[[#This Row],[Income (in K/year)]]&lt;100,"75K-100K",Data_set[[#This Row],[Income (in K/year)]]&lt;150,"100K-150K",TRUE,"&gt;150K")</f>
        <v>50K-75K</v>
      </c>
    </row>
    <row r="3341" spans="1:21" hidden="1" x14ac:dyDescent="0.3">
      <c r="A3341">
        <v>2743</v>
      </c>
      <c r="B3341">
        <v>39</v>
      </c>
      <c r="C3341">
        <v>14</v>
      </c>
      <c r="D3341">
        <v>89</v>
      </c>
      <c r="E3341" t="s">
        <v>21</v>
      </c>
      <c r="F3341">
        <v>95762</v>
      </c>
      <c r="G3341">
        <v>2</v>
      </c>
      <c r="H3341">
        <v>0.4</v>
      </c>
      <c r="I3341" t="s">
        <v>15</v>
      </c>
      <c r="J3341">
        <v>0</v>
      </c>
      <c r="K3341" t="s">
        <v>16</v>
      </c>
      <c r="L3341" t="s">
        <v>16</v>
      </c>
      <c r="M3341" t="s">
        <v>16</v>
      </c>
      <c r="N3341" t="s">
        <v>17</v>
      </c>
      <c r="O3341" t="s">
        <v>16</v>
      </c>
      <c r="P3341" t="str" cm="1">
        <f t="array" ref="P3341">_xlfn.IFS(Data_set[[#This Row],[Age (in years)]]&lt;=30,"&lt;30",Data_set[[#This Row],[Age (in years)]]&lt;=40,"30-40",Data_set[[#This Row],[Age (in years)]]&lt;=50,"40-50",Data_set[[#This Row],[Age (in years)]]&lt;=60,"50-60",Data_set[[#This Row],[Age (in years)]]&gt;60,"&gt;60")</f>
        <v>30-40</v>
      </c>
      <c r="Q3341" t="str" cm="1">
        <f t="array" ref="Q3341">_xlfn.IFS(Data_set[[#This Row],[Experience (in years)]]&lt;=5,"0-5",Data_set[[#This Row],[Experience (in years)]]&lt;=10,"6-10",Data_set[[#This Row],[Experience (in years)]]&lt;=20,"11-20",Data_set[[#This Row],[Experience (in years)]]&lt;=30,"21-30",Data_set[[#This Row],[Experience (in years)]]&lt;=40,"31-40",TRUE,"40+")</f>
        <v>11-20</v>
      </c>
      <c r="R3341" t="str" cm="1">
        <f t="array" ref="R3341">_xlfn.IFS(Data_set[[#This Row],[Mortgage]]=0,"0",Data_set[[#This Row],[Mortgage]]&lt;=100,"1-100",Data_set[[#This Row],[Mortgage]]&lt;=200,"101-200",Data_set[[#This Row],[Mortgage]]&lt;=300,"201-300",Data_set[[#This Row],[Mortgage]]&lt;=400,"301-400",TRUE,"400+")</f>
        <v>0</v>
      </c>
      <c r="S3341" t="str" cm="1">
        <f t="array" ref="S3341">_xlfn.IFS(Data_set[[#This Row],[CCAvg]]&lt;=2,"0-2",Data_set[[#This Row],[CCAvg]]&lt;=5,"3-5",Data_set[[#This Row],[CCAvg]]&lt;=8,"6-8",TRUE,"8+")</f>
        <v>0-2</v>
      </c>
      <c r="T3341">
        <f>IF(Data_set[[#This Row],[Personal Loan]]="Yes",1,0)</f>
        <v>0</v>
      </c>
      <c r="U3341" t="str" cm="1">
        <f t="array" ref="U3341">_xlfn.IFS(Data_set[[#This Row],[Income (in K/year)]]&lt;50,"&lt;50K",Data_set[[#This Row],[Income (in K/year)]]&lt;75,"50K-75K",Data_set[[#This Row],[Income (in K/year)]]&lt;100,"75K-100K",Data_set[[#This Row],[Income (in K/year)]]&lt;150,"100K-150K",TRUE,"&gt;150K")</f>
        <v>75K-100K</v>
      </c>
    </row>
    <row r="3342" spans="1:21" hidden="1" x14ac:dyDescent="0.3">
      <c r="A3342">
        <v>2781</v>
      </c>
      <c r="B3342">
        <v>39</v>
      </c>
      <c r="C3342">
        <v>13</v>
      </c>
      <c r="D3342">
        <v>69</v>
      </c>
      <c r="E3342" t="s">
        <v>21</v>
      </c>
      <c r="F3342">
        <v>90630</v>
      </c>
      <c r="G3342">
        <v>3</v>
      </c>
      <c r="H3342">
        <v>0.9</v>
      </c>
      <c r="I3342" t="s">
        <v>20</v>
      </c>
      <c r="J3342">
        <v>0</v>
      </c>
      <c r="K3342" t="s">
        <v>16</v>
      </c>
      <c r="L3342" t="s">
        <v>16</v>
      </c>
      <c r="M3342" t="s">
        <v>16</v>
      </c>
      <c r="N3342" t="s">
        <v>16</v>
      </c>
      <c r="O3342" t="s">
        <v>16</v>
      </c>
      <c r="P3342" t="str" cm="1">
        <f t="array" ref="P3342">_xlfn.IFS(Data_set[[#This Row],[Age (in years)]]&lt;=30,"&lt;30",Data_set[[#This Row],[Age (in years)]]&lt;=40,"30-40",Data_set[[#This Row],[Age (in years)]]&lt;=50,"40-50",Data_set[[#This Row],[Age (in years)]]&lt;=60,"50-60",Data_set[[#This Row],[Age (in years)]]&gt;60,"&gt;60")</f>
        <v>30-40</v>
      </c>
      <c r="Q3342" t="str" cm="1">
        <f t="array" ref="Q3342">_xlfn.IFS(Data_set[[#This Row],[Experience (in years)]]&lt;=5,"0-5",Data_set[[#This Row],[Experience (in years)]]&lt;=10,"6-10",Data_set[[#This Row],[Experience (in years)]]&lt;=20,"11-20",Data_set[[#This Row],[Experience (in years)]]&lt;=30,"21-30",Data_set[[#This Row],[Experience (in years)]]&lt;=40,"31-40",TRUE,"40+")</f>
        <v>11-20</v>
      </c>
      <c r="R3342" t="str" cm="1">
        <f t="array" ref="R3342">_xlfn.IFS(Data_set[[#This Row],[Mortgage]]=0,"0",Data_set[[#This Row],[Mortgage]]&lt;=100,"1-100",Data_set[[#This Row],[Mortgage]]&lt;=200,"101-200",Data_set[[#This Row],[Mortgage]]&lt;=300,"201-300",Data_set[[#This Row],[Mortgage]]&lt;=400,"301-400",TRUE,"400+")</f>
        <v>0</v>
      </c>
      <c r="S3342" t="str" cm="1">
        <f t="array" ref="S3342">_xlfn.IFS(Data_set[[#This Row],[CCAvg]]&lt;=2,"0-2",Data_set[[#This Row],[CCAvg]]&lt;=5,"3-5",Data_set[[#This Row],[CCAvg]]&lt;=8,"6-8",TRUE,"8+")</f>
        <v>0-2</v>
      </c>
      <c r="T3342">
        <f>IF(Data_set[[#This Row],[Personal Loan]]="Yes",1,0)</f>
        <v>0</v>
      </c>
      <c r="U3342" t="str" cm="1">
        <f t="array" ref="U3342">_xlfn.IFS(Data_set[[#This Row],[Income (in K/year)]]&lt;50,"&lt;50K",Data_set[[#This Row],[Income (in K/year)]]&lt;75,"50K-75K",Data_set[[#This Row],[Income (in K/year)]]&lt;100,"75K-100K",Data_set[[#This Row],[Income (in K/year)]]&lt;150,"100K-150K",TRUE,"&gt;150K")</f>
        <v>50K-75K</v>
      </c>
    </row>
    <row r="3343" spans="1:21" hidden="1" x14ac:dyDescent="0.3">
      <c r="A3343">
        <v>2838</v>
      </c>
      <c r="B3343">
        <v>39</v>
      </c>
      <c r="C3343">
        <v>14</v>
      </c>
      <c r="D3343">
        <v>54</v>
      </c>
      <c r="E3343" t="s">
        <v>21</v>
      </c>
      <c r="F3343">
        <v>92037</v>
      </c>
      <c r="G3343">
        <v>2</v>
      </c>
      <c r="H3343">
        <v>1.1000000000000001</v>
      </c>
      <c r="I3343" t="s">
        <v>20</v>
      </c>
      <c r="J3343">
        <v>159</v>
      </c>
      <c r="K3343" t="s">
        <v>16</v>
      </c>
      <c r="L3343" t="s">
        <v>16</v>
      </c>
      <c r="M3343" t="s">
        <v>16</v>
      </c>
      <c r="N3343" t="s">
        <v>16</v>
      </c>
      <c r="O3343" t="s">
        <v>17</v>
      </c>
      <c r="P3343" t="str" cm="1">
        <f t="array" ref="P3343">_xlfn.IFS(Data_set[[#This Row],[Age (in years)]]&lt;=30,"&lt;30",Data_set[[#This Row],[Age (in years)]]&lt;=40,"30-40",Data_set[[#This Row],[Age (in years)]]&lt;=50,"40-50",Data_set[[#This Row],[Age (in years)]]&lt;=60,"50-60",Data_set[[#This Row],[Age (in years)]]&gt;60,"&gt;60")</f>
        <v>30-40</v>
      </c>
      <c r="Q3343" t="str" cm="1">
        <f t="array" ref="Q3343">_xlfn.IFS(Data_set[[#This Row],[Experience (in years)]]&lt;=5,"0-5",Data_set[[#This Row],[Experience (in years)]]&lt;=10,"6-10",Data_set[[#This Row],[Experience (in years)]]&lt;=20,"11-20",Data_set[[#This Row],[Experience (in years)]]&lt;=30,"21-30",Data_set[[#This Row],[Experience (in years)]]&lt;=40,"31-40",TRUE,"40+")</f>
        <v>11-20</v>
      </c>
      <c r="R3343" t="str" cm="1">
        <f t="array" ref="R3343">_xlfn.IFS(Data_set[[#This Row],[Mortgage]]=0,"0",Data_set[[#This Row],[Mortgage]]&lt;=100,"1-100",Data_set[[#This Row],[Mortgage]]&lt;=200,"101-200",Data_set[[#This Row],[Mortgage]]&lt;=300,"201-300",Data_set[[#This Row],[Mortgage]]&lt;=400,"301-400",TRUE,"400+")</f>
        <v>101-200</v>
      </c>
      <c r="S3343" t="str" cm="1">
        <f t="array" ref="S3343">_xlfn.IFS(Data_set[[#This Row],[CCAvg]]&lt;=2,"0-2",Data_set[[#This Row],[CCAvg]]&lt;=5,"3-5",Data_set[[#This Row],[CCAvg]]&lt;=8,"6-8",TRUE,"8+")</f>
        <v>0-2</v>
      </c>
      <c r="T3343">
        <f>IF(Data_set[[#This Row],[Personal Loan]]="Yes",1,0)</f>
        <v>0</v>
      </c>
      <c r="U3343" t="str" cm="1">
        <f t="array" ref="U3343">_xlfn.IFS(Data_set[[#This Row],[Income (in K/year)]]&lt;50,"&lt;50K",Data_set[[#This Row],[Income (in K/year)]]&lt;75,"50K-75K",Data_set[[#This Row],[Income (in K/year)]]&lt;100,"75K-100K",Data_set[[#This Row],[Income (in K/year)]]&lt;150,"100K-150K",TRUE,"&gt;150K")</f>
        <v>50K-75K</v>
      </c>
    </row>
    <row r="3344" spans="1:21" hidden="1" x14ac:dyDescent="0.3">
      <c r="A3344">
        <v>2914</v>
      </c>
      <c r="B3344">
        <v>39</v>
      </c>
      <c r="C3344">
        <v>12</v>
      </c>
      <c r="D3344">
        <v>75</v>
      </c>
      <c r="E3344" t="s">
        <v>21</v>
      </c>
      <c r="F3344">
        <v>94501</v>
      </c>
      <c r="G3344">
        <v>3</v>
      </c>
      <c r="H3344">
        <v>2.33</v>
      </c>
      <c r="I3344" t="s">
        <v>20</v>
      </c>
      <c r="J3344">
        <v>0</v>
      </c>
      <c r="K3344" t="s">
        <v>16</v>
      </c>
      <c r="L3344" t="s">
        <v>16</v>
      </c>
      <c r="M3344" t="s">
        <v>16</v>
      </c>
      <c r="N3344" t="s">
        <v>17</v>
      </c>
      <c r="O3344" t="s">
        <v>17</v>
      </c>
      <c r="P3344" t="str" cm="1">
        <f t="array" ref="P3344">_xlfn.IFS(Data_set[[#This Row],[Age (in years)]]&lt;=30,"&lt;30",Data_set[[#This Row],[Age (in years)]]&lt;=40,"30-40",Data_set[[#This Row],[Age (in years)]]&lt;=50,"40-50",Data_set[[#This Row],[Age (in years)]]&lt;=60,"50-60",Data_set[[#This Row],[Age (in years)]]&gt;60,"&gt;60")</f>
        <v>30-40</v>
      </c>
      <c r="Q3344" t="str" cm="1">
        <f t="array" ref="Q3344">_xlfn.IFS(Data_set[[#This Row],[Experience (in years)]]&lt;=5,"0-5",Data_set[[#This Row],[Experience (in years)]]&lt;=10,"6-10",Data_set[[#This Row],[Experience (in years)]]&lt;=20,"11-20",Data_set[[#This Row],[Experience (in years)]]&lt;=30,"21-30",Data_set[[#This Row],[Experience (in years)]]&lt;=40,"31-40",TRUE,"40+")</f>
        <v>11-20</v>
      </c>
      <c r="R3344" t="str" cm="1">
        <f t="array" ref="R3344">_xlfn.IFS(Data_set[[#This Row],[Mortgage]]=0,"0",Data_set[[#This Row],[Mortgage]]&lt;=100,"1-100",Data_set[[#This Row],[Mortgage]]&lt;=200,"101-200",Data_set[[#This Row],[Mortgage]]&lt;=300,"201-300",Data_set[[#This Row],[Mortgage]]&lt;=400,"301-400",TRUE,"400+")</f>
        <v>0</v>
      </c>
      <c r="S3344" t="str" cm="1">
        <f t="array" ref="S3344">_xlfn.IFS(Data_set[[#This Row],[CCAvg]]&lt;=2,"0-2",Data_set[[#This Row],[CCAvg]]&lt;=5,"3-5",Data_set[[#This Row],[CCAvg]]&lt;=8,"6-8",TRUE,"8+")</f>
        <v>3-5</v>
      </c>
      <c r="T3344">
        <f>IF(Data_set[[#This Row],[Personal Loan]]="Yes",1,0)</f>
        <v>0</v>
      </c>
      <c r="U3344" t="str" cm="1">
        <f t="array" ref="U3344">_xlfn.IFS(Data_set[[#This Row],[Income (in K/year)]]&lt;50,"&lt;50K",Data_set[[#This Row],[Income (in K/year)]]&lt;75,"50K-75K",Data_set[[#This Row],[Income (in K/year)]]&lt;100,"75K-100K",Data_set[[#This Row],[Income (in K/year)]]&lt;150,"100K-150K",TRUE,"&gt;150K")</f>
        <v>75K-100K</v>
      </c>
    </row>
    <row r="3345" spans="1:21" hidden="1" x14ac:dyDescent="0.3">
      <c r="A3345">
        <v>3063</v>
      </c>
      <c r="B3345">
        <v>39</v>
      </c>
      <c r="C3345">
        <v>14</v>
      </c>
      <c r="D3345">
        <v>75</v>
      </c>
      <c r="E3345" t="s">
        <v>21</v>
      </c>
      <c r="F3345">
        <v>92521</v>
      </c>
      <c r="G3345">
        <v>1</v>
      </c>
      <c r="H3345">
        <v>0.1</v>
      </c>
      <c r="I3345" t="s">
        <v>20</v>
      </c>
      <c r="J3345">
        <v>297</v>
      </c>
      <c r="K3345" t="s">
        <v>16</v>
      </c>
      <c r="L3345" t="s">
        <v>16</v>
      </c>
      <c r="M3345" t="s">
        <v>16</v>
      </c>
      <c r="N3345" t="s">
        <v>16</v>
      </c>
      <c r="O3345" t="s">
        <v>17</v>
      </c>
      <c r="P3345" t="str" cm="1">
        <f t="array" ref="P3345">_xlfn.IFS(Data_set[[#This Row],[Age (in years)]]&lt;=30,"&lt;30",Data_set[[#This Row],[Age (in years)]]&lt;=40,"30-40",Data_set[[#This Row],[Age (in years)]]&lt;=50,"40-50",Data_set[[#This Row],[Age (in years)]]&lt;=60,"50-60",Data_set[[#This Row],[Age (in years)]]&gt;60,"&gt;60")</f>
        <v>30-40</v>
      </c>
      <c r="Q3345" t="str" cm="1">
        <f t="array" ref="Q3345">_xlfn.IFS(Data_set[[#This Row],[Experience (in years)]]&lt;=5,"0-5",Data_set[[#This Row],[Experience (in years)]]&lt;=10,"6-10",Data_set[[#This Row],[Experience (in years)]]&lt;=20,"11-20",Data_set[[#This Row],[Experience (in years)]]&lt;=30,"21-30",Data_set[[#This Row],[Experience (in years)]]&lt;=40,"31-40",TRUE,"40+")</f>
        <v>11-20</v>
      </c>
      <c r="R3345" t="str" cm="1">
        <f t="array" ref="R3345">_xlfn.IFS(Data_set[[#This Row],[Mortgage]]=0,"0",Data_set[[#This Row],[Mortgage]]&lt;=100,"1-100",Data_set[[#This Row],[Mortgage]]&lt;=200,"101-200",Data_set[[#This Row],[Mortgage]]&lt;=300,"201-300",Data_set[[#This Row],[Mortgage]]&lt;=400,"301-400",TRUE,"400+")</f>
        <v>201-300</v>
      </c>
      <c r="S3345" t="str" cm="1">
        <f t="array" ref="S3345">_xlfn.IFS(Data_set[[#This Row],[CCAvg]]&lt;=2,"0-2",Data_set[[#This Row],[CCAvg]]&lt;=5,"3-5",Data_set[[#This Row],[CCAvg]]&lt;=8,"6-8",TRUE,"8+")</f>
        <v>0-2</v>
      </c>
      <c r="T3345">
        <f>IF(Data_set[[#This Row],[Personal Loan]]="Yes",1,0)</f>
        <v>0</v>
      </c>
      <c r="U3345" t="str" cm="1">
        <f t="array" ref="U3345">_xlfn.IFS(Data_set[[#This Row],[Income (in K/year)]]&lt;50,"&lt;50K",Data_set[[#This Row],[Income (in K/year)]]&lt;75,"50K-75K",Data_set[[#This Row],[Income (in K/year)]]&lt;100,"75K-100K",Data_set[[#This Row],[Income (in K/year)]]&lt;150,"100K-150K",TRUE,"&gt;150K")</f>
        <v>75K-100K</v>
      </c>
    </row>
    <row r="3346" spans="1:21" hidden="1" x14ac:dyDescent="0.3">
      <c r="A3346">
        <v>3066</v>
      </c>
      <c r="B3346">
        <v>39</v>
      </c>
      <c r="C3346">
        <v>15</v>
      </c>
      <c r="D3346">
        <v>121</v>
      </c>
      <c r="E3346" t="s">
        <v>14</v>
      </c>
      <c r="F3346">
        <v>92354</v>
      </c>
      <c r="G3346">
        <v>1</v>
      </c>
      <c r="H3346">
        <v>3.5</v>
      </c>
      <c r="I3346" t="s">
        <v>15</v>
      </c>
      <c r="J3346">
        <v>368</v>
      </c>
      <c r="K3346" t="s">
        <v>16</v>
      </c>
      <c r="L3346" t="s">
        <v>17</v>
      </c>
      <c r="M3346" t="s">
        <v>16</v>
      </c>
      <c r="N3346" t="s">
        <v>17</v>
      </c>
      <c r="O3346" t="s">
        <v>16</v>
      </c>
      <c r="P3346" t="str" cm="1">
        <f t="array" ref="P3346">_xlfn.IFS(Data_set[[#This Row],[Age (in years)]]&lt;=30,"&lt;30",Data_set[[#This Row],[Age (in years)]]&lt;=40,"30-40",Data_set[[#This Row],[Age (in years)]]&lt;=50,"40-50",Data_set[[#This Row],[Age (in years)]]&lt;=60,"50-60",Data_set[[#This Row],[Age (in years)]]&gt;60,"&gt;60")</f>
        <v>30-40</v>
      </c>
      <c r="Q3346" t="str" cm="1">
        <f t="array" ref="Q3346">_xlfn.IFS(Data_set[[#This Row],[Experience (in years)]]&lt;=5,"0-5",Data_set[[#This Row],[Experience (in years)]]&lt;=10,"6-10",Data_set[[#This Row],[Experience (in years)]]&lt;=20,"11-20",Data_set[[#This Row],[Experience (in years)]]&lt;=30,"21-30",Data_set[[#This Row],[Experience (in years)]]&lt;=40,"31-40",TRUE,"40+")</f>
        <v>11-20</v>
      </c>
      <c r="R3346" t="str" cm="1">
        <f t="array" ref="R3346">_xlfn.IFS(Data_set[[#This Row],[Mortgage]]=0,"0",Data_set[[#This Row],[Mortgage]]&lt;=100,"1-100",Data_set[[#This Row],[Mortgage]]&lt;=200,"101-200",Data_set[[#This Row],[Mortgage]]&lt;=300,"201-300",Data_set[[#This Row],[Mortgage]]&lt;=400,"301-400",TRUE,"400+")</f>
        <v>301-400</v>
      </c>
      <c r="S3346" t="str" cm="1">
        <f t="array" ref="S3346">_xlfn.IFS(Data_set[[#This Row],[CCAvg]]&lt;=2,"0-2",Data_set[[#This Row],[CCAvg]]&lt;=5,"3-5",Data_set[[#This Row],[CCAvg]]&lt;=8,"6-8",TRUE,"8+")</f>
        <v>3-5</v>
      </c>
      <c r="T3346">
        <f>IF(Data_set[[#This Row],[Personal Loan]]="Yes",1,0)</f>
        <v>0</v>
      </c>
      <c r="U3346" t="str" cm="1">
        <f t="array" ref="U3346">_xlfn.IFS(Data_set[[#This Row],[Income (in K/year)]]&lt;50,"&lt;50K",Data_set[[#This Row],[Income (in K/year)]]&lt;75,"50K-75K",Data_set[[#This Row],[Income (in K/year)]]&lt;100,"75K-100K",Data_set[[#This Row],[Income (in K/year)]]&lt;150,"100K-150K",TRUE,"&gt;150K")</f>
        <v>100K-150K</v>
      </c>
    </row>
    <row r="3347" spans="1:21" hidden="1" x14ac:dyDescent="0.3">
      <c r="A3347">
        <v>3075</v>
      </c>
      <c r="B3347">
        <v>39</v>
      </c>
      <c r="C3347">
        <v>15</v>
      </c>
      <c r="D3347">
        <v>31</v>
      </c>
      <c r="E3347" t="s">
        <v>18</v>
      </c>
      <c r="F3347">
        <v>95039</v>
      </c>
      <c r="G3347">
        <v>1</v>
      </c>
      <c r="H3347">
        <v>1.4</v>
      </c>
      <c r="I3347" t="s">
        <v>19</v>
      </c>
      <c r="J3347">
        <v>88</v>
      </c>
      <c r="K3347" t="s">
        <v>16</v>
      </c>
      <c r="L3347" t="s">
        <v>16</v>
      </c>
      <c r="M3347" t="s">
        <v>16</v>
      </c>
      <c r="N3347" t="s">
        <v>17</v>
      </c>
      <c r="O3347" t="s">
        <v>17</v>
      </c>
      <c r="P3347" t="str" cm="1">
        <f t="array" ref="P3347">_xlfn.IFS(Data_set[[#This Row],[Age (in years)]]&lt;=30,"&lt;30",Data_set[[#This Row],[Age (in years)]]&lt;=40,"30-40",Data_set[[#This Row],[Age (in years)]]&lt;=50,"40-50",Data_set[[#This Row],[Age (in years)]]&lt;=60,"50-60",Data_set[[#This Row],[Age (in years)]]&gt;60,"&gt;60")</f>
        <v>30-40</v>
      </c>
      <c r="Q3347" t="str" cm="1">
        <f t="array" ref="Q3347">_xlfn.IFS(Data_set[[#This Row],[Experience (in years)]]&lt;=5,"0-5",Data_set[[#This Row],[Experience (in years)]]&lt;=10,"6-10",Data_set[[#This Row],[Experience (in years)]]&lt;=20,"11-20",Data_set[[#This Row],[Experience (in years)]]&lt;=30,"21-30",Data_set[[#This Row],[Experience (in years)]]&lt;=40,"31-40",TRUE,"40+")</f>
        <v>11-20</v>
      </c>
      <c r="R3347" t="str" cm="1">
        <f t="array" ref="R3347">_xlfn.IFS(Data_set[[#This Row],[Mortgage]]=0,"0",Data_set[[#This Row],[Mortgage]]&lt;=100,"1-100",Data_set[[#This Row],[Mortgage]]&lt;=200,"101-200",Data_set[[#This Row],[Mortgage]]&lt;=300,"201-300",Data_set[[#This Row],[Mortgage]]&lt;=400,"301-400",TRUE,"400+")</f>
        <v>1-100</v>
      </c>
      <c r="S3347" t="str" cm="1">
        <f t="array" ref="S3347">_xlfn.IFS(Data_set[[#This Row],[CCAvg]]&lt;=2,"0-2",Data_set[[#This Row],[CCAvg]]&lt;=5,"3-5",Data_set[[#This Row],[CCAvg]]&lt;=8,"6-8",TRUE,"8+")</f>
        <v>0-2</v>
      </c>
      <c r="T3347">
        <f>IF(Data_set[[#This Row],[Personal Loan]]="Yes",1,0)</f>
        <v>0</v>
      </c>
      <c r="U3347" t="str" cm="1">
        <f t="array" ref="U3347">_xlfn.IFS(Data_set[[#This Row],[Income (in K/year)]]&lt;50,"&lt;50K",Data_set[[#This Row],[Income (in K/year)]]&lt;75,"50K-75K",Data_set[[#This Row],[Income (in K/year)]]&lt;100,"75K-100K",Data_set[[#This Row],[Income (in K/year)]]&lt;150,"100K-150K",TRUE,"&gt;150K")</f>
        <v>&lt;50K</v>
      </c>
    </row>
    <row r="3348" spans="1:21" hidden="1" x14ac:dyDescent="0.3">
      <c r="A3348">
        <v>3083</v>
      </c>
      <c r="B3348">
        <v>39</v>
      </c>
      <c r="C3348">
        <v>13</v>
      </c>
      <c r="D3348">
        <v>40</v>
      </c>
      <c r="E3348" t="s">
        <v>18</v>
      </c>
      <c r="F3348">
        <v>92122</v>
      </c>
      <c r="G3348">
        <v>3</v>
      </c>
      <c r="H3348">
        <v>0.9</v>
      </c>
      <c r="I3348" t="s">
        <v>19</v>
      </c>
      <c r="J3348">
        <v>129</v>
      </c>
      <c r="K3348" t="s">
        <v>16</v>
      </c>
      <c r="L3348" t="s">
        <v>16</v>
      </c>
      <c r="M3348" t="s">
        <v>16</v>
      </c>
      <c r="N3348" t="s">
        <v>17</v>
      </c>
      <c r="O3348" t="s">
        <v>16</v>
      </c>
      <c r="P3348" t="str" cm="1">
        <f t="array" ref="P3348">_xlfn.IFS(Data_set[[#This Row],[Age (in years)]]&lt;=30,"&lt;30",Data_set[[#This Row],[Age (in years)]]&lt;=40,"30-40",Data_set[[#This Row],[Age (in years)]]&lt;=50,"40-50",Data_set[[#This Row],[Age (in years)]]&lt;=60,"50-60",Data_set[[#This Row],[Age (in years)]]&gt;60,"&gt;60")</f>
        <v>30-40</v>
      </c>
      <c r="Q3348" t="str" cm="1">
        <f t="array" ref="Q3348">_xlfn.IFS(Data_set[[#This Row],[Experience (in years)]]&lt;=5,"0-5",Data_set[[#This Row],[Experience (in years)]]&lt;=10,"6-10",Data_set[[#This Row],[Experience (in years)]]&lt;=20,"11-20",Data_set[[#This Row],[Experience (in years)]]&lt;=30,"21-30",Data_set[[#This Row],[Experience (in years)]]&lt;=40,"31-40",TRUE,"40+")</f>
        <v>11-20</v>
      </c>
      <c r="R3348" t="str" cm="1">
        <f t="array" ref="R3348">_xlfn.IFS(Data_set[[#This Row],[Mortgage]]=0,"0",Data_set[[#This Row],[Mortgage]]&lt;=100,"1-100",Data_set[[#This Row],[Mortgage]]&lt;=200,"101-200",Data_set[[#This Row],[Mortgage]]&lt;=300,"201-300",Data_set[[#This Row],[Mortgage]]&lt;=400,"301-400",TRUE,"400+")</f>
        <v>101-200</v>
      </c>
      <c r="S3348" t="str" cm="1">
        <f t="array" ref="S3348">_xlfn.IFS(Data_set[[#This Row],[CCAvg]]&lt;=2,"0-2",Data_set[[#This Row],[CCAvg]]&lt;=5,"3-5",Data_set[[#This Row],[CCAvg]]&lt;=8,"6-8",TRUE,"8+")</f>
        <v>0-2</v>
      </c>
      <c r="T3348">
        <f>IF(Data_set[[#This Row],[Personal Loan]]="Yes",1,0)</f>
        <v>0</v>
      </c>
      <c r="U3348" t="str" cm="1">
        <f t="array" ref="U3348">_xlfn.IFS(Data_set[[#This Row],[Income (in K/year)]]&lt;50,"&lt;50K",Data_set[[#This Row],[Income (in K/year)]]&lt;75,"50K-75K",Data_set[[#This Row],[Income (in K/year)]]&lt;100,"75K-100K",Data_set[[#This Row],[Income (in K/year)]]&lt;150,"100K-150K",TRUE,"&gt;150K")</f>
        <v>&lt;50K</v>
      </c>
    </row>
    <row r="3349" spans="1:21" hidden="1" x14ac:dyDescent="0.3">
      <c r="A3349">
        <v>3130</v>
      </c>
      <c r="B3349">
        <v>39</v>
      </c>
      <c r="C3349">
        <v>14</v>
      </c>
      <c r="D3349">
        <v>10</v>
      </c>
      <c r="E3349" t="s">
        <v>18</v>
      </c>
      <c r="F3349">
        <v>92705</v>
      </c>
      <c r="G3349">
        <v>2</v>
      </c>
      <c r="H3349">
        <v>0.3</v>
      </c>
      <c r="I3349" t="s">
        <v>20</v>
      </c>
      <c r="J3349">
        <v>0</v>
      </c>
      <c r="K3349" t="s">
        <v>16</v>
      </c>
      <c r="L3349" t="s">
        <v>17</v>
      </c>
      <c r="M3349" t="s">
        <v>16</v>
      </c>
      <c r="N3349" t="s">
        <v>16</v>
      </c>
      <c r="O3349" t="s">
        <v>17</v>
      </c>
      <c r="P3349" t="str" cm="1">
        <f t="array" ref="P3349">_xlfn.IFS(Data_set[[#This Row],[Age (in years)]]&lt;=30,"&lt;30",Data_set[[#This Row],[Age (in years)]]&lt;=40,"30-40",Data_set[[#This Row],[Age (in years)]]&lt;=50,"40-50",Data_set[[#This Row],[Age (in years)]]&lt;=60,"50-60",Data_set[[#This Row],[Age (in years)]]&gt;60,"&gt;60")</f>
        <v>30-40</v>
      </c>
      <c r="Q3349" t="str" cm="1">
        <f t="array" ref="Q3349">_xlfn.IFS(Data_set[[#This Row],[Experience (in years)]]&lt;=5,"0-5",Data_set[[#This Row],[Experience (in years)]]&lt;=10,"6-10",Data_set[[#This Row],[Experience (in years)]]&lt;=20,"11-20",Data_set[[#This Row],[Experience (in years)]]&lt;=30,"21-30",Data_set[[#This Row],[Experience (in years)]]&lt;=40,"31-40",TRUE,"40+")</f>
        <v>11-20</v>
      </c>
      <c r="R3349" t="str" cm="1">
        <f t="array" ref="R3349">_xlfn.IFS(Data_set[[#This Row],[Mortgage]]=0,"0",Data_set[[#This Row],[Mortgage]]&lt;=100,"1-100",Data_set[[#This Row],[Mortgage]]&lt;=200,"101-200",Data_set[[#This Row],[Mortgage]]&lt;=300,"201-300",Data_set[[#This Row],[Mortgage]]&lt;=400,"301-400",TRUE,"400+")</f>
        <v>0</v>
      </c>
      <c r="S3349" t="str" cm="1">
        <f t="array" ref="S3349">_xlfn.IFS(Data_set[[#This Row],[CCAvg]]&lt;=2,"0-2",Data_set[[#This Row],[CCAvg]]&lt;=5,"3-5",Data_set[[#This Row],[CCAvg]]&lt;=8,"6-8",TRUE,"8+")</f>
        <v>0-2</v>
      </c>
      <c r="T3349">
        <f>IF(Data_set[[#This Row],[Personal Loan]]="Yes",1,0)</f>
        <v>0</v>
      </c>
      <c r="U3349" t="str" cm="1">
        <f t="array" ref="U3349">_xlfn.IFS(Data_set[[#This Row],[Income (in K/year)]]&lt;50,"&lt;50K",Data_set[[#This Row],[Income (in K/year)]]&lt;75,"50K-75K",Data_set[[#This Row],[Income (in K/year)]]&lt;100,"75K-100K",Data_set[[#This Row],[Income (in K/year)]]&lt;150,"100K-150K",TRUE,"&gt;150K")</f>
        <v>&lt;50K</v>
      </c>
    </row>
    <row r="3350" spans="1:21" hidden="1" x14ac:dyDescent="0.3">
      <c r="A3350">
        <v>3172</v>
      </c>
      <c r="B3350">
        <v>39</v>
      </c>
      <c r="C3350">
        <v>12</v>
      </c>
      <c r="D3350">
        <v>62</v>
      </c>
      <c r="E3350" t="s">
        <v>21</v>
      </c>
      <c r="F3350">
        <v>91910</v>
      </c>
      <c r="G3350">
        <v>3</v>
      </c>
      <c r="H3350">
        <v>2.33</v>
      </c>
      <c r="I3350" t="s">
        <v>20</v>
      </c>
      <c r="J3350">
        <v>0</v>
      </c>
      <c r="K3350" t="s">
        <v>16</v>
      </c>
      <c r="L3350" t="s">
        <v>16</v>
      </c>
      <c r="M3350" t="s">
        <v>16</v>
      </c>
      <c r="N3350" t="s">
        <v>16</v>
      </c>
      <c r="O3350" t="s">
        <v>16</v>
      </c>
      <c r="P3350" t="str" cm="1">
        <f t="array" ref="P3350">_xlfn.IFS(Data_set[[#This Row],[Age (in years)]]&lt;=30,"&lt;30",Data_set[[#This Row],[Age (in years)]]&lt;=40,"30-40",Data_set[[#This Row],[Age (in years)]]&lt;=50,"40-50",Data_set[[#This Row],[Age (in years)]]&lt;=60,"50-60",Data_set[[#This Row],[Age (in years)]]&gt;60,"&gt;60")</f>
        <v>30-40</v>
      </c>
      <c r="Q3350" t="str" cm="1">
        <f t="array" ref="Q3350">_xlfn.IFS(Data_set[[#This Row],[Experience (in years)]]&lt;=5,"0-5",Data_set[[#This Row],[Experience (in years)]]&lt;=10,"6-10",Data_set[[#This Row],[Experience (in years)]]&lt;=20,"11-20",Data_set[[#This Row],[Experience (in years)]]&lt;=30,"21-30",Data_set[[#This Row],[Experience (in years)]]&lt;=40,"31-40",TRUE,"40+")</f>
        <v>11-20</v>
      </c>
      <c r="R3350" t="str" cm="1">
        <f t="array" ref="R3350">_xlfn.IFS(Data_set[[#This Row],[Mortgage]]=0,"0",Data_set[[#This Row],[Mortgage]]&lt;=100,"1-100",Data_set[[#This Row],[Mortgage]]&lt;=200,"101-200",Data_set[[#This Row],[Mortgage]]&lt;=300,"201-300",Data_set[[#This Row],[Mortgage]]&lt;=400,"301-400",TRUE,"400+")</f>
        <v>0</v>
      </c>
      <c r="S3350" t="str" cm="1">
        <f t="array" ref="S3350">_xlfn.IFS(Data_set[[#This Row],[CCAvg]]&lt;=2,"0-2",Data_set[[#This Row],[CCAvg]]&lt;=5,"3-5",Data_set[[#This Row],[CCAvg]]&lt;=8,"6-8",TRUE,"8+")</f>
        <v>3-5</v>
      </c>
      <c r="T3350">
        <f>IF(Data_set[[#This Row],[Personal Loan]]="Yes",1,0)</f>
        <v>0</v>
      </c>
      <c r="U3350" t="str" cm="1">
        <f t="array" ref="U3350">_xlfn.IFS(Data_set[[#This Row],[Income (in K/year)]]&lt;50,"&lt;50K",Data_set[[#This Row],[Income (in K/year)]]&lt;75,"50K-75K",Data_set[[#This Row],[Income (in K/year)]]&lt;100,"75K-100K",Data_set[[#This Row],[Income (in K/year)]]&lt;150,"100K-150K",TRUE,"&gt;150K")</f>
        <v>50K-75K</v>
      </c>
    </row>
    <row r="3351" spans="1:21" hidden="1" x14ac:dyDescent="0.3">
      <c r="A3351">
        <v>3182</v>
      </c>
      <c r="B3351">
        <v>39</v>
      </c>
      <c r="C3351">
        <v>15</v>
      </c>
      <c r="D3351">
        <v>109</v>
      </c>
      <c r="E3351" t="s">
        <v>14</v>
      </c>
      <c r="F3351">
        <v>95827</v>
      </c>
      <c r="G3351">
        <v>1</v>
      </c>
      <c r="H3351">
        <v>1.7</v>
      </c>
      <c r="I3351" t="s">
        <v>15</v>
      </c>
      <c r="J3351">
        <v>0</v>
      </c>
      <c r="K3351" t="s">
        <v>16</v>
      </c>
      <c r="L3351" t="s">
        <v>16</v>
      </c>
      <c r="M3351" t="s">
        <v>16</v>
      </c>
      <c r="N3351" t="s">
        <v>17</v>
      </c>
      <c r="O3351" t="s">
        <v>16</v>
      </c>
      <c r="P3351" t="str" cm="1">
        <f t="array" ref="P3351">_xlfn.IFS(Data_set[[#This Row],[Age (in years)]]&lt;=30,"&lt;30",Data_set[[#This Row],[Age (in years)]]&lt;=40,"30-40",Data_set[[#This Row],[Age (in years)]]&lt;=50,"40-50",Data_set[[#This Row],[Age (in years)]]&lt;=60,"50-60",Data_set[[#This Row],[Age (in years)]]&gt;60,"&gt;60")</f>
        <v>30-40</v>
      </c>
      <c r="Q3351" t="str" cm="1">
        <f t="array" ref="Q3351">_xlfn.IFS(Data_set[[#This Row],[Experience (in years)]]&lt;=5,"0-5",Data_set[[#This Row],[Experience (in years)]]&lt;=10,"6-10",Data_set[[#This Row],[Experience (in years)]]&lt;=20,"11-20",Data_set[[#This Row],[Experience (in years)]]&lt;=30,"21-30",Data_set[[#This Row],[Experience (in years)]]&lt;=40,"31-40",TRUE,"40+")</f>
        <v>11-20</v>
      </c>
      <c r="R3351" t="str" cm="1">
        <f t="array" ref="R3351">_xlfn.IFS(Data_set[[#This Row],[Mortgage]]=0,"0",Data_set[[#This Row],[Mortgage]]&lt;=100,"1-100",Data_set[[#This Row],[Mortgage]]&lt;=200,"101-200",Data_set[[#This Row],[Mortgage]]&lt;=300,"201-300",Data_set[[#This Row],[Mortgage]]&lt;=400,"301-400",TRUE,"400+")</f>
        <v>0</v>
      </c>
      <c r="S3351" t="str" cm="1">
        <f t="array" ref="S3351">_xlfn.IFS(Data_set[[#This Row],[CCAvg]]&lt;=2,"0-2",Data_set[[#This Row],[CCAvg]]&lt;=5,"3-5",Data_set[[#This Row],[CCAvg]]&lt;=8,"6-8",TRUE,"8+")</f>
        <v>0-2</v>
      </c>
      <c r="T3351">
        <f>IF(Data_set[[#This Row],[Personal Loan]]="Yes",1,0)</f>
        <v>0</v>
      </c>
      <c r="U3351" t="str" cm="1">
        <f t="array" ref="U3351">_xlfn.IFS(Data_set[[#This Row],[Income (in K/year)]]&lt;50,"&lt;50K",Data_set[[#This Row],[Income (in K/year)]]&lt;75,"50K-75K",Data_set[[#This Row],[Income (in K/year)]]&lt;100,"75K-100K",Data_set[[#This Row],[Income (in K/year)]]&lt;150,"100K-150K",TRUE,"&gt;150K")</f>
        <v>100K-150K</v>
      </c>
    </row>
    <row r="3352" spans="1:21" hidden="1" x14ac:dyDescent="0.3">
      <c r="A3352">
        <v>3185</v>
      </c>
      <c r="B3352">
        <v>39</v>
      </c>
      <c r="C3352">
        <v>15</v>
      </c>
      <c r="D3352">
        <v>141</v>
      </c>
      <c r="E3352" t="s">
        <v>14</v>
      </c>
      <c r="F3352">
        <v>92354</v>
      </c>
      <c r="G3352">
        <v>2</v>
      </c>
      <c r="H3352">
        <v>8</v>
      </c>
      <c r="I3352" t="s">
        <v>15</v>
      </c>
      <c r="J3352">
        <v>0</v>
      </c>
      <c r="K3352" t="s">
        <v>16</v>
      </c>
      <c r="L3352" t="s">
        <v>16</v>
      </c>
      <c r="M3352" t="s">
        <v>16</v>
      </c>
      <c r="N3352" t="s">
        <v>17</v>
      </c>
      <c r="O3352" t="s">
        <v>16</v>
      </c>
      <c r="P3352" t="str" cm="1">
        <f t="array" ref="P3352">_xlfn.IFS(Data_set[[#This Row],[Age (in years)]]&lt;=30,"&lt;30",Data_set[[#This Row],[Age (in years)]]&lt;=40,"30-40",Data_set[[#This Row],[Age (in years)]]&lt;=50,"40-50",Data_set[[#This Row],[Age (in years)]]&lt;=60,"50-60",Data_set[[#This Row],[Age (in years)]]&gt;60,"&gt;60")</f>
        <v>30-40</v>
      </c>
      <c r="Q3352" t="str" cm="1">
        <f t="array" ref="Q3352">_xlfn.IFS(Data_set[[#This Row],[Experience (in years)]]&lt;=5,"0-5",Data_set[[#This Row],[Experience (in years)]]&lt;=10,"6-10",Data_set[[#This Row],[Experience (in years)]]&lt;=20,"11-20",Data_set[[#This Row],[Experience (in years)]]&lt;=30,"21-30",Data_set[[#This Row],[Experience (in years)]]&lt;=40,"31-40",TRUE,"40+")</f>
        <v>11-20</v>
      </c>
      <c r="R3352" t="str" cm="1">
        <f t="array" ref="R3352">_xlfn.IFS(Data_set[[#This Row],[Mortgage]]=0,"0",Data_set[[#This Row],[Mortgage]]&lt;=100,"1-100",Data_set[[#This Row],[Mortgage]]&lt;=200,"101-200",Data_set[[#This Row],[Mortgage]]&lt;=300,"201-300",Data_set[[#This Row],[Mortgage]]&lt;=400,"301-400",TRUE,"400+")</f>
        <v>0</v>
      </c>
      <c r="S3352" t="str" cm="1">
        <f t="array" ref="S3352">_xlfn.IFS(Data_set[[#This Row],[CCAvg]]&lt;=2,"0-2",Data_set[[#This Row],[CCAvg]]&lt;=5,"3-5",Data_set[[#This Row],[CCAvg]]&lt;=8,"6-8",TRUE,"8+")</f>
        <v>6-8</v>
      </c>
      <c r="T3352">
        <f>IF(Data_set[[#This Row],[Personal Loan]]="Yes",1,0)</f>
        <v>0</v>
      </c>
      <c r="U3352" t="str" cm="1">
        <f t="array" ref="U3352">_xlfn.IFS(Data_set[[#This Row],[Income (in K/year)]]&lt;50,"&lt;50K",Data_set[[#This Row],[Income (in K/year)]]&lt;75,"50K-75K",Data_set[[#This Row],[Income (in K/year)]]&lt;100,"75K-100K",Data_set[[#This Row],[Income (in K/year)]]&lt;150,"100K-150K",TRUE,"&gt;150K")</f>
        <v>100K-150K</v>
      </c>
    </row>
    <row r="3353" spans="1:21" hidden="1" x14ac:dyDescent="0.3">
      <c r="A3353">
        <v>3214</v>
      </c>
      <c r="B3353">
        <v>39</v>
      </c>
      <c r="C3353">
        <v>9</v>
      </c>
      <c r="D3353">
        <v>32</v>
      </c>
      <c r="E3353" t="s">
        <v>18</v>
      </c>
      <c r="F3353">
        <v>90212</v>
      </c>
      <c r="G3353">
        <v>3</v>
      </c>
      <c r="H3353">
        <v>2</v>
      </c>
      <c r="I3353" t="s">
        <v>19</v>
      </c>
      <c r="J3353">
        <v>116</v>
      </c>
      <c r="K3353" t="s">
        <v>16</v>
      </c>
      <c r="L3353" t="s">
        <v>16</v>
      </c>
      <c r="M3353" t="s">
        <v>16</v>
      </c>
      <c r="N3353" t="s">
        <v>17</v>
      </c>
      <c r="O3353" t="s">
        <v>16</v>
      </c>
      <c r="P3353" t="str" cm="1">
        <f t="array" ref="P3353">_xlfn.IFS(Data_set[[#This Row],[Age (in years)]]&lt;=30,"&lt;30",Data_set[[#This Row],[Age (in years)]]&lt;=40,"30-40",Data_set[[#This Row],[Age (in years)]]&lt;=50,"40-50",Data_set[[#This Row],[Age (in years)]]&lt;=60,"50-60",Data_set[[#This Row],[Age (in years)]]&gt;60,"&gt;60")</f>
        <v>30-40</v>
      </c>
      <c r="Q3353" t="str" cm="1">
        <f t="array" ref="Q3353">_xlfn.IFS(Data_set[[#This Row],[Experience (in years)]]&lt;=5,"0-5",Data_set[[#This Row],[Experience (in years)]]&lt;=10,"6-10",Data_set[[#This Row],[Experience (in years)]]&lt;=20,"11-20",Data_set[[#This Row],[Experience (in years)]]&lt;=30,"21-30",Data_set[[#This Row],[Experience (in years)]]&lt;=40,"31-40",TRUE,"40+")</f>
        <v>6-10</v>
      </c>
      <c r="R3353" t="str" cm="1">
        <f t="array" ref="R3353">_xlfn.IFS(Data_set[[#This Row],[Mortgage]]=0,"0",Data_set[[#This Row],[Mortgage]]&lt;=100,"1-100",Data_set[[#This Row],[Mortgage]]&lt;=200,"101-200",Data_set[[#This Row],[Mortgage]]&lt;=300,"201-300",Data_set[[#This Row],[Mortgage]]&lt;=400,"301-400",TRUE,"400+")</f>
        <v>101-200</v>
      </c>
      <c r="S3353" t="str" cm="1">
        <f t="array" ref="S3353">_xlfn.IFS(Data_set[[#This Row],[CCAvg]]&lt;=2,"0-2",Data_set[[#This Row],[CCAvg]]&lt;=5,"3-5",Data_set[[#This Row],[CCAvg]]&lt;=8,"6-8",TRUE,"8+")</f>
        <v>0-2</v>
      </c>
      <c r="T3353">
        <f>IF(Data_set[[#This Row],[Personal Loan]]="Yes",1,0)</f>
        <v>0</v>
      </c>
      <c r="U3353" t="str" cm="1">
        <f t="array" ref="U3353">_xlfn.IFS(Data_set[[#This Row],[Income (in K/year)]]&lt;50,"&lt;50K",Data_set[[#This Row],[Income (in K/year)]]&lt;75,"50K-75K",Data_set[[#This Row],[Income (in K/year)]]&lt;100,"75K-100K",Data_set[[#This Row],[Income (in K/year)]]&lt;150,"100K-150K",TRUE,"&gt;150K")</f>
        <v>&lt;50K</v>
      </c>
    </row>
    <row r="3354" spans="1:21" hidden="1" x14ac:dyDescent="0.3">
      <c r="A3354">
        <v>3220</v>
      </c>
      <c r="B3354">
        <v>39</v>
      </c>
      <c r="C3354">
        <v>15</v>
      </c>
      <c r="D3354">
        <v>33</v>
      </c>
      <c r="E3354" t="s">
        <v>18</v>
      </c>
      <c r="F3354">
        <v>92346</v>
      </c>
      <c r="G3354">
        <v>1</v>
      </c>
      <c r="H3354">
        <v>2</v>
      </c>
      <c r="I3354" t="s">
        <v>20</v>
      </c>
      <c r="J3354">
        <v>0</v>
      </c>
      <c r="K3354" t="s">
        <v>16</v>
      </c>
      <c r="L3354" t="s">
        <v>16</v>
      </c>
      <c r="M3354" t="s">
        <v>16</v>
      </c>
      <c r="N3354" t="s">
        <v>16</v>
      </c>
      <c r="O3354" t="s">
        <v>16</v>
      </c>
      <c r="P3354" t="str" cm="1">
        <f t="array" ref="P3354">_xlfn.IFS(Data_set[[#This Row],[Age (in years)]]&lt;=30,"&lt;30",Data_set[[#This Row],[Age (in years)]]&lt;=40,"30-40",Data_set[[#This Row],[Age (in years)]]&lt;=50,"40-50",Data_set[[#This Row],[Age (in years)]]&lt;=60,"50-60",Data_set[[#This Row],[Age (in years)]]&gt;60,"&gt;60")</f>
        <v>30-40</v>
      </c>
      <c r="Q3354" t="str" cm="1">
        <f t="array" ref="Q3354">_xlfn.IFS(Data_set[[#This Row],[Experience (in years)]]&lt;=5,"0-5",Data_set[[#This Row],[Experience (in years)]]&lt;=10,"6-10",Data_set[[#This Row],[Experience (in years)]]&lt;=20,"11-20",Data_set[[#This Row],[Experience (in years)]]&lt;=30,"21-30",Data_set[[#This Row],[Experience (in years)]]&lt;=40,"31-40",TRUE,"40+")</f>
        <v>11-20</v>
      </c>
      <c r="R3354" t="str" cm="1">
        <f t="array" ref="R3354">_xlfn.IFS(Data_set[[#This Row],[Mortgage]]=0,"0",Data_set[[#This Row],[Mortgage]]&lt;=100,"1-100",Data_set[[#This Row],[Mortgage]]&lt;=200,"101-200",Data_set[[#This Row],[Mortgage]]&lt;=300,"201-300",Data_set[[#This Row],[Mortgage]]&lt;=400,"301-400",TRUE,"400+")</f>
        <v>0</v>
      </c>
      <c r="S3354" t="str" cm="1">
        <f t="array" ref="S3354">_xlfn.IFS(Data_set[[#This Row],[CCAvg]]&lt;=2,"0-2",Data_set[[#This Row],[CCAvg]]&lt;=5,"3-5",Data_set[[#This Row],[CCAvg]]&lt;=8,"6-8",TRUE,"8+")</f>
        <v>0-2</v>
      </c>
      <c r="T3354">
        <f>IF(Data_set[[#This Row],[Personal Loan]]="Yes",1,0)</f>
        <v>0</v>
      </c>
      <c r="U3354" t="str" cm="1">
        <f t="array" ref="U3354">_xlfn.IFS(Data_set[[#This Row],[Income (in K/year)]]&lt;50,"&lt;50K",Data_set[[#This Row],[Income (in K/year)]]&lt;75,"50K-75K",Data_set[[#This Row],[Income (in K/year)]]&lt;100,"75K-100K",Data_set[[#This Row],[Income (in K/year)]]&lt;150,"100K-150K",TRUE,"&gt;150K")</f>
        <v>&lt;50K</v>
      </c>
    </row>
    <row r="3355" spans="1:21" hidden="1" x14ac:dyDescent="0.3">
      <c r="A3355">
        <v>3288</v>
      </c>
      <c r="B3355">
        <v>39</v>
      </c>
      <c r="C3355">
        <v>13</v>
      </c>
      <c r="D3355">
        <v>32</v>
      </c>
      <c r="E3355" t="s">
        <v>18</v>
      </c>
      <c r="F3355">
        <v>90747</v>
      </c>
      <c r="G3355">
        <v>2</v>
      </c>
      <c r="H3355">
        <v>0.8</v>
      </c>
      <c r="I3355" t="s">
        <v>19</v>
      </c>
      <c r="J3355">
        <v>0</v>
      </c>
      <c r="K3355" t="s">
        <v>16</v>
      </c>
      <c r="L3355" t="s">
        <v>16</v>
      </c>
      <c r="M3355" t="s">
        <v>16</v>
      </c>
      <c r="N3355" t="s">
        <v>17</v>
      </c>
      <c r="O3355" t="s">
        <v>16</v>
      </c>
      <c r="P3355" t="str" cm="1">
        <f t="array" ref="P3355">_xlfn.IFS(Data_set[[#This Row],[Age (in years)]]&lt;=30,"&lt;30",Data_set[[#This Row],[Age (in years)]]&lt;=40,"30-40",Data_set[[#This Row],[Age (in years)]]&lt;=50,"40-50",Data_set[[#This Row],[Age (in years)]]&lt;=60,"50-60",Data_set[[#This Row],[Age (in years)]]&gt;60,"&gt;60")</f>
        <v>30-40</v>
      </c>
      <c r="Q3355" t="str" cm="1">
        <f t="array" ref="Q3355">_xlfn.IFS(Data_set[[#This Row],[Experience (in years)]]&lt;=5,"0-5",Data_set[[#This Row],[Experience (in years)]]&lt;=10,"6-10",Data_set[[#This Row],[Experience (in years)]]&lt;=20,"11-20",Data_set[[#This Row],[Experience (in years)]]&lt;=30,"21-30",Data_set[[#This Row],[Experience (in years)]]&lt;=40,"31-40",TRUE,"40+")</f>
        <v>11-20</v>
      </c>
      <c r="R3355" t="str" cm="1">
        <f t="array" ref="R3355">_xlfn.IFS(Data_set[[#This Row],[Mortgage]]=0,"0",Data_set[[#This Row],[Mortgage]]&lt;=100,"1-100",Data_set[[#This Row],[Mortgage]]&lt;=200,"101-200",Data_set[[#This Row],[Mortgage]]&lt;=300,"201-300",Data_set[[#This Row],[Mortgage]]&lt;=400,"301-400",TRUE,"400+")</f>
        <v>0</v>
      </c>
      <c r="S3355" t="str" cm="1">
        <f t="array" ref="S3355">_xlfn.IFS(Data_set[[#This Row],[CCAvg]]&lt;=2,"0-2",Data_set[[#This Row],[CCAvg]]&lt;=5,"3-5",Data_set[[#This Row],[CCAvg]]&lt;=8,"6-8",TRUE,"8+")</f>
        <v>0-2</v>
      </c>
      <c r="T3355">
        <f>IF(Data_set[[#This Row],[Personal Loan]]="Yes",1,0)</f>
        <v>0</v>
      </c>
      <c r="U3355" t="str" cm="1">
        <f t="array" ref="U3355">_xlfn.IFS(Data_set[[#This Row],[Income (in K/year)]]&lt;50,"&lt;50K",Data_set[[#This Row],[Income (in K/year)]]&lt;75,"50K-75K",Data_set[[#This Row],[Income (in K/year)]]&lt;100,"75K-100K",Data_set[[#This Row],[Income (in K/year)]]&lt;150,"100K-150K",TRUE,"&gt;150K")</f>
        <v>&lt;50K</v>
      </c>
    </row>
    <row r="3356" spans="1:21" hidden="1" x14ac:dyDescent="0.3">
      <c r="A3356">
        <v>3306</v>
      </c>
      <c r="B3356">
        <v>39</v>
      </c>
      <c r="C3356">
        <v>13</v>
      </c>
      <c r="D3356">
        <v>78</v>
      </c>
      <c r="E3356" t="s">
        <v>21</v>
      </c>
      <c r="F3356">
        <v>95616</v>
      </c>
      <c r="G3356">
        <v>1</v>
      </c>
      <c r="H3356">
        <v>2.8</v>
      </c>
      <c r="I3356" t="s">
        <v>19</v>
      </c>
      <c r="J3356">
        <v>0</v>
      </c>
      <c r="K3356" t="s">
        <v>16</v>
      </c>
      <c r="L3356" t="s">
        <v>16</v>
      </c>
      <c r="M3356" t="s">
        <v>16</v>
      </c>
      <c r="N3356" t="s">
        <v>16</v>
      </c>
      <c r="O3356" t="s">
        <v>16</v>
      </c>
      <c r="P3356" t="str" cm="1">
        <f t="array" ref="P3356">_xlfn.IFS(Data_set[[#This Row],[Age (in years)]]&lt;=30,"&lt;30",Data_set[[#This Row],[Age (in years)]]&lt;=40,"30-40",Data_set[[#This Row],[Age (in years)]]&lt;=50,"40-50",Data_set[[#This Row],[Age (in years)]]&lt;=60,"50-60",Data_set[[#This Row],[Age (in years)]]&gt;60,"&gt;60")</f>
        <v>30-40</v>
      </c>
      <c r="Q3356" t="str" cm="1">
        <f t="array" ref="Q3356">_xlfn.IFS(Data_set[[#This Row],[Experience (in years)]]&lt;=5,"0-5",Data_set[[#This Row],[Experience (in years)]]&lt;=10,"6-10",Data_set[[#This Row],[Experience (in years)]]&lt;=20,"11-20",Data_set[[#This Row],[Experience (in years)]]&lt;=30,"21-30",Data_set[[#This Row],[Experience (in years)]]&lt;=40,"31-40",TRUE,"40+")</f>
        <v>11-20</v>
      </c>
      <c r="R3356" t="str" cm="1">
        <f t="array" ref="R3356">_xlfn.IFS(Data_set[[#This Row],[Mortgage]]=0,"0",Data_set[[#This Row],[Mortgage]]&lt;=100,"1-100",Data_set[[#This Row],[Mortgage]]&lt;=200,"101-200",Data_set[[#This Row],[Mortgage]]&lt;=300,"201-300",Data_set[[#This Row],[Mortgage]]&lt;=400,"301-400",TRUE,"400+")</f>
        <v>0</v>
      </c>
      <c r="S3356" t="str" cm="1">
        <f t="array" ref="S3356">_xlfn.IFS(Data_set[[#This Row],[CCAvg]]&lt;=2,"0-2",Data_set[[#This Row],[CCAvg]]&lt;=5,"3-5",Data_set[[#This Row],[CCAvg]]&lt;=8,"6-8",TRUE,"8+")</f>
        <v>3-5</v>
      </c>
      <c r="T3356">
        <f>IF(Data_set[[#This Row],[Personal Loan]]="Yes",1,0)</f>
        <v>0</v>
      </c>
      <c r="U3356" t="str" cm="1">
        <f t="array" ref="U3356">_xlfn.IFS(Data_set[[#This Row],[Income (in K/year)]]&lt;50,"&lt;50K",Data_set[[#This Row],[Income (in K/year)]]&lt;75,"50K-75K",Data_set[[#This Row],[Income (in K/year)]]&lt;100,"75K-100K",Data_set[[#This Row],[Income (in K/year)]]&lt;150,"100K-150K",TRUE,"&gt;150K")</f>
        <v>75K-100K</v>
      </c>
    </row>
    <row r="3357" spans="1:21" hidden="1" x14ac:dyDescent="0.3">
      <c r="A3357">
        <v>3371</v>
      </c>
      <c r="B3357">
        <v>39</v>
      </c>
      <c r="C3357">
        <v>13</v>
      </c>
      <c r="D3357">
        <v>59</v>
      </c>
      <c r="E3357" t="s">
        <v>21</v>
      </c>
      <c r="F3357">
        <v>90033</v>
      </c>
      <c r="G3357">
        <v>3</v>
      </c>
      <c r="H3357">
        <v>0.9</v>
      </c>
      <c r="I3357" t="s">
        <v>19</v>
      </c>
      <c r="J3357">
        <v>199</v>
      </c>
      <c r="K3357" t="s">
        <v>16</v>
      </c>
      <c r="L3357" t="s">
        <v>17</v>
      </c>
      <c r="M3357" t="s">
        <v>16</v>
      </c>
      <c r="N3357" t="s">
        <v>17</v>
      </c>
      <c r="O3357" t="s">
        <v>16</v>
      </c>
      <c r="P3357" t="str" cm="1">
        <f t="array" ref="P3357">_xlfn.IFS(Data_set[[#This Row],[Age (in years)]]&lt;=30,"&lt;30",Data_set[[#This Row],[Age (in years)]]&lt;=40,"30-40",Data_set[[#This Row],[Age (in years)]]&lt;=50,"40-50",Data_set[[#This Row],[Age (in years)]]&lt;=60,"50-60",Data_set[[#This Row],[Age (in years)]]&gt;60,"&gt;60")</f>
        <v>30-40</v>
      </c>
      <c r="Q3357" t="str" cm="1">
        <f t="array" ref="Q3357">_xlfn.IFS(Data_set[[#This Row],[Experience (in years)]]&lt;=5,"0-5",Data_set[[#This Row],[Experience (in years)]]&lt;=10,"6-10",Data_set[[#This Row],[Experience (in years)]]&lt;=20,"11-20",Data_set[[#This Row],[Experience (in years)]]&lt;=30,"21-30",Data_set[[#This Row],[Experience (in years)]]&lt;=40,"31-40",TRUE,"40+")</f>
        <v>11-20</v>
      </c>
      <c r="R3357" t="str" cm="1">
        <f t="array" ref="R3357">_xlfn.IFS(Data_set[[#This Row],[Mortgage]]=0,"0",Data_set[[#This Row],[Mortgage]]&lt;=100,"1-100",Data_set[[#This Row],[Mortgage]]&lt;=200,"101-200",Data_set[[#This Row],[Mortgage]]&lt;=300,"201-300",Data_set[[#This Row],[Mortgage]]&lt;=400,"301-400",TRUE,"400+")</f>
        <v>101-200</v>
      </c>
      <c r="S3357" t="str" cm="1">
        <f t="array" ref="S3357">_xlfn.IFS(Data_set[[#This Row],[CCAvg]]&lt;=2,"0-2",Data_set[[#This Row],[CCAvg]]&lt;=5,"3-5",Data_set[[#This Row],[CCAvg]]&lt;=8,"6-8",TRUE,"8+")</f>
        <v>0-2</v>
      </c>
      <c r="T3357">
        <f>IF(Data_set[[#This Row],[Personal Loan]]="Yes",1,0)</f>
        <v>0</v>
      </c>
      <c r="U3357" t="str" cm="1">
        <f t="array" ref="U3357">_xlfn.IFS(Data_set[[#This Row],[Income (in K/year)]]&lt;50,"&lt;50K",Data_set[[#This Row],[Income (in K/year)]]&lt;75,"50K-75K",Data_set[[#This Row],[Income (in K/year)]]&lt;100,"75K-100K",Data_set[[#This Row],[Income (in K/year)]]&lt;150,"100K-150K",TRUE,"&gt;150K")</f>
        <v>50K-75K</v>
      </c>
    </row>
    <row r="3358" spans="1:21" hidden="1" x14ac:dyDescent="0.3">
      <c r="A3358">
        <v>3382</v>
      </c>
      <c r="B3358">
        <v>39</v>
      </c>
      <c r="C3358">
        <v>15</v>
      </c>
      <c r="D3358">
        <v>143</v>
      </c>
      <c r="E3358" t="s">
        <v>14</v>
      </c>
      <c r="F3358">
        <v>91711</v>
      </c>
      <c r="G3358">
        <v>1</v>
      </c>
      <c r="H3358">
        <v>3.5</v>
      </c>
      <c r="I3358" t="s">
        <v>15</v>
      </c>
      <c r="J3358">
        <v>0</v>
      </c>
      <c r="K3358" t="s">
        <v>16</v>
      </c>
      <c r="L3358" t="s">
        <v>16</v>
      </c>
      <c r="M3358" t="s">
        <v>16</v>
      </c>
      <c r="N3358" t="s">
        <v>17</v>
      </c>
      <c r="O3358" t="s">
        <v>17</v>
      </c>
      <c r="P3358" t="str" cm="1">
        <f t="array" ref="P3358">_xlfn.IFS(Data_set[[#This Row],[Age (in years)]]&lt;=30,"&lt;30",Data_set[[#This Row],[Age (in years)]]&lt;=40,"30-40",Data_set[[#This Row],[Age (in years)]]&lt;=50,"40-50",Data_set[[#This Row],[Age (in years)]]&lt;=60,"50-60",Data_set[[#This Row],[Age (in years)]]&gt;60,"&gt;60")</f>
        <v>30-40</v>
      </c>
      <c r="Q3358" t="str" cm="1">
        <f t="array" ref="Q3358">_xlfn.IFS(Data_set[[#This Row],[Experience (in years)]]&lt;=5,"0-5",Data_set[[#This Row],[Experience (in years)]]&lt;=10,"6-10",Data_set[[#This Row],[Experience (in years)]]&lt;=20,"11-20",Data_set[[#This Row],[Experience (in years)]]&lt;=30,"21-30",Data_set[[#This Row],[Experience (in years)]]&lt;=40,"31-40",TRUE,"40+")</f>
        <v>11-20</v>
      </c>
      <c r="R3358" t="str" cm="1">
        <f t="array" ref="R3358">_xlfn.IFS(Data_set[[#This Row],[Mortgage]]=0,"0",Data_set[[#This Row],[Mortgage]]&lt;=100,"1-100",Data_set[[#This Row],[Mortgage]]&lt;=200,"101-200",Data_set[[#This Row],[Mortgage]]&lt;=300,"201-300",Data_set[[#This Row],[Mortgage]]&lt;=400,"301-400",TRUE,"400+")</f>
        <v>0</v>
      </c>
      <c r="S3358" t="str" cm="1">
        <f t="array" ref="S3358">_xlfn.IFS(Data_set[[#This Row],[CCAvg]]&lt;=2,"0-2",Data_set[[#This Row],[CCAvg]]&lt;=5,"3-5",Data_set[[#This Row],[CCAvg]]&lt;=8,"6-8",TRUE,"8+")</f>
        <v>3-5</v>
      </c>
      <c r="T3358">
        <f>IF(Data_set[[#This Row],[Personal Loan]]="Yes",1,0)</f>
        <v>0</v>
      </c>
      <c r="U3358" t="str" cm="1">
        <f t="array" ref="U3358">_xlfn.IFS(Data_set[[#This Row],[Income (in K/year)]]&lt;50,"&lt;50K",Data_set[[#This Row],[Income (in K/year)]]&lt;75,"50K-75K",Data_set[[#This Row],[Income (in K/year)]]&lt;100,"75K-100K",Data_set[[#This Row],[Income (in K/year)]]&lt;150,"100K-150K",TRUE,"&gt;150K")</f>
        <v>100K-150K</v>
      </c>
    </row>
    <row r="3359" spans="1:21" hidden="1" x14ac:dyDescent="0.3">
      <c r="A3359">
        <v>3402</v>
      </c>
      <c r="B3359">
        <v>39</v>
      </c>
      <c r="C3359">
        <v>15</v>
      </c>
      <c r="D3359">
        <v>28</v>
      </c>
      <c r="E3359" t="s">
        <v>18</v>
      </c>
      <c r="F3359">
        <v>95818</v>
      </c>
      <c r="G3359">
        <v>1</v>
      </c>
      <c r="H3359">
        <v>1.4</v>
      </c>
      <c r="I3359" t="s">
        <v>19</v>
      </c>
      <c r="J3359">
        <v>118</v>
      </c>
      <c r="K3359" t="s">
        <v>16</v>
      </c>
      <c r="L3359" t="s">
        <v>16</v>
      </c>
      <c r="M3359" t="s">
        <v>16</v>
      </c>
      <c r="N3359" t="s">
        <v>17</v>
      </c>
      <c r="O3359" t="s">
        <v>17</v>
      </c>
      <c r="P3359" t="str" cm="1">
        <f t="array" ref="P3359">_xlfn.IFS(Data_set[[#This Row],[Age (in years)]]&lt;=30,"&lt;30",Data_set[[#This Row],[Age (in years)]]&lt;=40,"30-40",Data_set[[#This Row],[Age (in years)]]&lt;=50,"40-50",Data_set[[#This Row],[Age (in years)]]&lt;=60,"50-60",Data_set[[#This Row],[Age (in years)]]&gt;60,"&gt;60")</f>
        <v>30-40</v>
      </c>
      <c r="Q3359" t="str" cm="1">
        <f t="array" ref="Q3359">_xlfn.IFS(Data_set[[#This Row],[Experience (in years)]]&lt;=5,"0-5",Data_set[[#This Row],[Experience (in years)]]&lt;=10,"6-10",Data_set[[#This Row],[Experience (in years)]]&lt;=20,"11-20",Data_set[[#This Row],[Experience (in years)]]&lt;=30,"21-30",Data_set[[#This Row],[Experience (in years)]]&lt;=40,"31-40",TRUE,"40+")</f>
        <v>11-20</v>
      </c>
      <c r="R3359" t="str" cm="1">
        <f t="array" ref="R3359">_xlfn.IFS(Data_set[[#This Row],[Mortgage]]=0,"0",Data_set[[#This Row],[Mortgage]]&lt;=100,"1-100",Data_set[[#This Row],[Mortgage]]&lt;=200,"101-200",Data_set[[#This Row],[Mortgage]]&lt;=300,"201-300",Data_set[[#This Row],[Mortgage]]&lt;=400,"301-400",TRUE,"400+")</f>
        <v>101-200</v>
      </c>
      <c r="S3359" t="str" cm="1">
        <f t="array" ref="S3359">_xlfn.IFS(Data_set[[#This Row],[CCAvg]]&lt;=2,"0-2",Data_set[[#This Row],[CCAvg]]&lt;=5,"3-5",Data_set[[#This Row],[CCAvg]]&lt;=8,"6-8",TRUE,"8+")</f>
        <v>0-2</v>
      </c>
      <c r="T3359">
        <f>IF(Data_set[[#This Row],[Personal Loan]]="Yes",1,0)</f>
        <v>0</v>
      </c>
      <c r="U3359" t="str" cm="1">
        <f t="array" ref="U3359">_xlfn.IFS(Data_set[[#This Row],[Income (in K/year)]]&lt;50,"&lt;50K",Data_set[[#This Row],[Income (in K/year)]]&lt;75,"50K-75K",Data_set[[#This Row],[Income (in K/year)]]&lt;100,"75K-100K",Data_set[[#This Row],[Income (in K/year)]]&lt;150,"100K-150K",TRUE,"&gt;150K")</f>
        <v>&lt;50K</v>
      </c>
    </row>
    <row r="3360" spans="1:21" hidden="1" x14ac:dyDescent="0.3">
      <c r="A3360">
        <v>3405</v>
      </c>
      <c r="B3360">
        <v>39</v>
      </c>
      <c r="C3360">
        <v>14</v>
      </c>
      <c r="D3360">
        <v>21</v>
      </c>
      <c r="E3360" t="s">
        <v>18</v>
      </c>
      <c r="F3360">
        <v>94303</v>
      </c>
      <c r="G3360">
        <v>1</v>
      </c>
      <c r="H3360">
        <v>0.6</v>
      </c>
      <c r="I3360" t="s">
        <v>19</v>
      </c>
      <c r="J3360">
        <v>101</v>
      </c>
      <c r="K3360" t="s">
        <v>16</v>
      </c>
      <c r="L3360" t="s">
        <v>16</v>
      </c>
      <c r="M3360" t="s">
        <v>16</v>
      </c>
      <c r="N3360" t="s">
        <v>16</v>
      </c>
      <c r="O3360" t="s">
        <v>16</v>
      </c>
      <c r="P3360" t="str" cm="1">
        <f t="array" ref="P3360">_xlfn.IFS(Data_set[[#This Row],[Age (in years)]]&lt;=30,"&lt;30",Data_set[[#This Row],[Age (in years)]]&lt;=40,"30-40",Data_set[[#This Row],[Age (in years)]]&lt;=50,"40-50",Data_set[[#This Row],[Age (in years)]]&lt;=60,"50-60",Data_set[[#This Row],[Age (in years)]]&gt;60,"&gt;60")</f>
        <v>30-40</v>
      </c>
      <c r="Q3360" t="str" cm="1">
        <f t="array" ref="Q3360">_xlfn.IFS(Data_set[[#This Row],[Experience (in years)]]&lt;=5,"0-5",Data_set[[#This Row],[Experience (in years)]]&lt;=10,"6-10",Data_set[[#This Row],[Experience (in years)]]&lt;=20,"11-20",Data_set[[#This Row],[Experience (in years)]]&lt;=30,"21-30",Data_set[[#This Row],[Experience (in years)]]&lt;=40,"31-40",TRUE,"40+")</f>
        <v>11-20</v>
      </c>
      <c r="R3360" t="str" cm="1">
        <f t="array" ref="R3360">_xlfn.IFS(Data_set[[#This Row],[Mortgage]]=0,"0",Data_set[[#This Row],[Mortgage]]&lt;=100,"1-100",Data_set[[#This Row],[Mortgage]]&lt;=200,"101-200",Data_set[[#This Row],[Mortgage]]&lt;=300,"201-300",Data_set[[#This Row],[Mortgage]]&lt;=400,"301-400",TRUE,"400+")</f>
        <v>101-200</v>
      </c>
      <c r="S3360" t="str" cm="1">
        <f t="array" ref="S3360">_xlfn.IFS(Data_set[[#This Row],[CCAvg]]&lt;=2,"0-2",Data_set[[#This Row],[CCAvg]]&lt;=5,"3-5",Data_set[[#This Row],[CCAvg]]&lt;=8,"6-8",TRUE,"8+")</f>
        <v>0-2</v>
      </c>
      <c r="T3360">
        <f>IF(Data_set[[#This Row],[Personal Loan]]="Yes",1,0)</f>
        <v>0</v>
      </c>
      <c r="U3360" t="str" cm="1">
        <f t="array" ref="U3360">_xlfn.IFS(Data_set[[#This Row],[Income (in K/year)]]&lt;50,"&lt;50K",Data_set[[#This Row],[Income (in K/year)]]&lt;75,"50K-75K",Data_set[[#This Row],[Income (in K/year)]]&lt;100,"75K-100K",Data_set[[#This Row],[Income (in K/year)]]&lt;150,"100K-150K",TRUE,"&gt;150K")</f>
        <v>&lt;50K</v>
      </c>
    </row>
    <row r="3361" spans="1:21" hidden="1" x14ac:dyDescent="0.3">
      <c r="A3361">
        <v>3418</v>
      </c>
      <c r="B3361">
        <v>39</v>
      </c>
      <c r="C3361">
        <v>12</v>
      </c>
      <c r="D3361">
        <v>23</v>
      </c>
      <c r="E3361" t="s">
        <v>18</v>
      </c>
      <c r="F3361">
        <v>90024</v>
      </c>
      <c r="G3361">
        <v>3</v>
      </c>
      <c r="H3361">
        <v>1</v>
      </c>
      <c r="I3361" t="s">
        <v>20</v>
      </c>
      <c r="J3361">
        <v>0</v>
      </c>
      <c r="K3361" t="s">
        <v>16</v>
      </c>
      <c r="L3361" t="s">
        <v>16</v>
      </c>
      <c r="M3361" t="s">
        <v>16</v>
      </c>
      <c r="N3361" t="s">
        <v>17</v>
      </c>
      <c r="O3361" t="s">
        <v>17</v>
      </c>
      <c r="P3361" t="str" cm="1">
        <f t="array" ref="P3361">_xlfn.IFS(Data_set[[#This Row],[Age (in years)]]&lt;=30,"&lt;30",Data_set[[#This Row],[Age (in years)]]&lt;=40,"30-40",Data_set[[#This Row],[Age (in years)]]&lt;=50,"40-50",Data_set[[#This Row],[Age (in years)]]&lt;=60,"50-60",Data_set[[#This Row],[Age (in years)]]&gt;60,"&gt;60")</f>
        <v>30-40</v>
      </c>
      <c r="Q3361" t="str" cm="1">
        <f t="array" ref="Q3361">_xlfn.IFS(Data_set[[#This Row],[Experience (in years)]]&lt;=5,"0-5",Data_set[[#This Row],[Experience (in years)]]&lt;=10,"6-10",Data_set[[#This Row],[Experience (in years)]]&lt;=20,"11-20",Data_set[[#This Row],[Experience (in years)]]&lt;=30,"21-30",Data_set[[#This Row],[Experience (in years)]]&lt;=40,"31-40",TRUE,"40+")</f>
        <v>11-20</v>
      </c>
      <c r="R3361" t="str" cm="1">
        <f t="array" ref="R3361">_xlfn.IFS(Data_set[[#This Row],[Mortgage]]=0,"0",Data_set[[#This Row],[Mortgage]]&lt;=100,"1-100",Data_set[[#This Row],[Mortgage]]&lt;=200,"101-200",Data_set[[#This Row],[Mortgage]]&lt;=300,"201-300",Data_set[[#This Row],[Mortgage]]&lt;=400,"301-400",TRUE,"400+")</f>
        <v>0</v>
      </c>
      <c r="S3361" t="str" cm="1">
        <f t="array" ref="S3361">_xlfn.IFS(Data_set[[#This Row],[CCAvg]]&lt;=2,"0-2",Data_set[[#This Row],[CCAvg]]&lt;=5,"3-5",Data_set[[#This Row],[CCAvg]]&lt;=8,"6-8",TRUE,"8+")</f>
        <v>0-2</v>
      </c>
      <c r="T3361">
        <f>IF(Data_set[[#This Row],[Personal Loan]]="Yes",1,0)</f>
        <v>0</v>
      </c>
      <c r="U3361" t="str" cm="1">
        <f t="array" ref="U3361">_xlfn.IFS(Data_set[[#This Row],[Income (in K/year)]]&lt;50,"&lt;50K",Data_set[[#This Row],[Income (in K/year)]]&lt;75,"50K-75K",Data_set[[#This Row],[Income (in K/year)]]&lt;100,"75K-100K",Data_set[[#This Row],[Income (in K/year)]]&lt;150,"100K-150K",TRUE,"&gt;150K")</f>
        <v>&lt;50K</v>
      </c>
    </row>
    <row r="3362" spans="1:21" hidden="1" x14ac:dyDescent="0.3">
      <c r="A3362">
        <v>3428</v>
      </c>
      <c r="B3362">
        <v>39</v>
      </c>
      <c r="C3362">
        <v>15</v>
      </c>
      <c r="D3362">
        <v>175</v>
      </c>
      <c r="E3362" t="s">
        <v>14</v>
      </c>
      <c r="F3362">
        <v>94080</v>
      </c>
      <c r="G3362">
        <v>2</v>
      </c>
      <c r="H3362">
        <v>8</v>
      </c>
      <c r="I3362" t="s">
        <v>15</v>
      </c>
      <c r="J3362">
        <v>0</v>
      </c>
      <c r="K3362" t="s">
        <v>16</v>
      </c>
      <c r="L3362" t="s">
        <v>16</v>
      </c>
      <c r="M3362" t="s">
        <v>16</v>
      </c>
      <c r="N3362" t="s">
        <v>17</v>
      </c>
      <c r="O3362" t="s">
        <v>16</v>
      </c>
      <c r="P3362" t="str" cm="1">
        <f t="array" ref="P3362">_xlfn.IFS(Data_set[[#This Row],[Age (in years)]]&lt;=30,"&lt;30",Data_set[[#This Row],[Age (in years)]]&lt;=40,"30-40",Data_set[[#This Row],[Age (in years)]]&lt;=50,"40-50",Data_set[[#This Row],[Age (in years)]]&lt;=60,"50-60",Data_set[[#This Row],[Age (in years)]]&gt;60,"&gt;60")</f>
        <v>30-40</v>
      </c>
      <c r="Q3362" t="str" cm="1">
        <f t="array" ref="Q3362">_xlfn.IFS(Data_set[[#This Row],[Experience (in years)]]&lt;=5,"0-5",Data_set[[#This Row],[Experience (in years)]]&lt;=10,"6-10",Data_set[[#This Row],[Experience (in years)]]&lt;=20,"11-20",Data_set[[#This Row],[Experience (in years)]]&lt;=30,"21-30",Data_set[[#This Row],[Experience (in years)]]&lt;=40,"31-40",TRUE,"40+")</f>
        <v>11-20</v>
      </c>
      <c r="R3362" t="str" cm="1">
        <f t="array" ref="R3362">_xlfn.IFS(Data_set[[#This Row],[Mortgage]]=0,"0",Data_set[[#This Row],[Mortgage]]&lt;=100,"1-100",Data_set[[#This Row],[Mortgage]]&lt;=200,"101-200",Data_set[[#This Row],[Mortgage]]&lt;=300,"201-300",Data_set[[#This Row],[Mortgage]]&lt;=400,"301-400",TRUE,"400+")</f>
        <v>0</v>
      </c>
      <c r="S3362" t="str" cm="1">
        <f t="array" ref="S3362">_xlfn.IFS(Data_set[[#This Row],[CCAvg]]&lt;=2,"0-2",Data_set[[#This Row],[CCAvg]]&lt;=5,"3-5",Data_set[[#This Row],[CCAvg]]&lt;=8,"6-8",TRUE,"8+")</f>
        <v>6-8</v>
      </c>
      <c r="T3362">
        <f>IF(Data_set[[#This Row],[Personal Loan]]="Yes",1,0)</f>
        <v>0</v>
      </c>
      <c r="U3362" t="str" cm="1">
        <f t="array" ref="U3362">_xlfn.IFS(Data_set[[#This Row],[Income (in K/year)]]&lt;50,"&lt;50K",Data_set[[#This Row],[Income (in K/year)]]&lt;75,"50K-75K",Data_set[[#This Row],[Income (in K/year)]]&lt;100,"75K-100K",Data_set[[#This Row],[Income (in K/year)]]&lt;150,"100K-150K",TRUE,"&gt;150K")</f>
        <v>&gt;150K</v>
      </c>
    </row>
    <row r="3363" spans="1:21" hidden="1" x14ac:dyDescent="0.3">
      <c r="A3363">
        <v>3430</v>
      </c>
      <c r="B3363">
        <v>39</v>
      </c>
      <c r="C3363">
        <v>14</v>
      </c>
      <c r="D3363">
        <v>28</v>
      </c>
      <c r="E3363" t="s">
        <v>18</v>
      </c>
      <c r="F3363">
        <v>91320</v>
      </c>
      <c r="G3363">
        <v>2</v>
      </c>
      <c r="H3363">
        <v>1.4</v>
      </c>
      <c r="I3363" t="s">
        <v>20</v>
      </c>
      <c r="J3363">
        <v>108</v>
      </c>
      <c r="K3363" t="s">
        <v>16</v>
      </c>
      <c r="L3363" t="s">
        <v>16</v>
      </c>
      <c r="M3363" t="s">
        <v>16</v>
      </c>
      <c r="N3363" t="s">
        <v>16</v>
      </c>
      <c r="O3363" t="s">
        <v>17</v>
      </c>
      <c r="P3363" t="str" cm="1">
        <f t="array" ref="P3363">_xlfn.IFS(Data_set[[#This Row],[Age (in years)]]&lt;=30,"&lt;30",Data_set[[#This Row],[Age (in years)]]&lt;=40,"30-40",Data_set[[#This Row],[Age (in years)]]&lt;=50,"40-50",Data_set[[#This Row],[Age (in years)]]&lt;=60,"50-60",Data_set[[#This Row],[Age (in years)]]&gt;60,"&gt;60")</f>
        <v>30-40</v>
      </c>
      <c r="Q3363" t="str" cm="1">
        <f t="array" ref="Q3363">_xlfn.IFS(Data_set[[#This Row],[Experience (in years)]]&lt;=5,"0-5",Data_set[[#This Row],[Experience (in years)]]&lt;=10,"6-10",Data_set[[#This Row],[Experience (in years)]]&lt;=20,"11-20",Data_set[[#This Row],[Experience (in years)]]&lt;=30,"21-30",Data_set[[#This Row],[Experience (in years)]]&lt;=40,"31-40",TRUE,"40+")</f>
        <v>11-20</v>
      </c>
      <c r="R3363" t="str" cm="1">
        <f t="array" ref="R3363">_xlfn.IFS(Data_set[[#This Row],[Mortgage]]=0,"0",Data_set[[#This Row],[Mortgage]]&lt;=100,"1-100",Data_set[[#This Row],[Mortgage]]&lt;=200,"101-200",Data_set[[#This Row],[Mortgage]]&lt;=300,"201-300",Data_set[[#This Row],[Mortgage]]&lt;=400,"301-400",TRUE,"400+")</f>
        <v>101-200</v>
      </c>
      <c r="S3363" t="str" cm="1">
        <f t="array" ref="S3363">_xlfn.IFS(Data_set[[#This Row],[CCAvg]]&lt;=2,"0-2",Data_set[[#This Row],[CCAvg]]&lt;=5,"3-5",Data_set[[#This Row],[CCAvg]]&lt;=8,"6-8",TRUE,"8+")</f>
        <v>0-2</v>
      </c>
      <c r="T3363">
        <f>IF(Data_set[[#This Row],[Personal Loan]]="Yes",1,0)</f>
        <v>0</v>
      </c>
      <c r="U3363" t="str" cm="1">
        <f t="array" ref="U3363">_xlfn.IFS(Data_set[[#This Row],[Income (in K/year)]]&lt;50,"&lt;50K",Data_set[[#This Row],[Income (in K/year)]]&lt;75,"50K-75K",Data_set[[#This Row],[Income (in K/year)]]&lt;100,"75K-100K",Data_set[[#This Row],[Income (in K/year)]]&lt;150,"100K-150K",TRUE,"&gt;150K")</f>
        <v>&lt;50K</v>
      </c>
    </row>
    <row r="3364" spans="1:21" hidden="1" x14ac:dyDescent="0.3">
      <c r="A3364">
        <v>3486</v>
      </c>
      <c r="B3364">
        <v>39</v>
      </c>
      <c r="C3364">
        <v>13</v>
      </c>
      <c r="D3364">
        <v>39</v>
      </c>
      <c r="E3364" t="s">
        <v>18</v>
      </c>
      <c r="F3364">
        <v>92103</v>
      </c>
      <c r="G3364">
        <v>2</v>
      </c>
      <c r="H3364">
        <v>0.8</v>
      </c>
      <c r="I3364" t="s">
        <v>19</v>
      </c>
      <c r="J3364">
        <v>0</v>
      </c>
      <c r="K3364" t="s">
        <v>16</v>
      </c>
      <c r="L3364" t="s">
        <v>16</v>
      </c>
      <c r="M3364" t="s">
        <v>16</v>
      </c>
      <c r="N3364" t="s">
        <v>16</v>
      </c>
      <c r="O3364" t="s">
        <v>16</v>
      </c>
      <c r="P3364" t="str" cm="1">
        <f t="array" ref="P3364">_xlfn.IFS(Data_set[[#This Row],[Age (in years)]]&lt;=30,"&lt;30",Data_set[[#This Row],[Age (in years)]]&lt;=40,"30-40",Data_set[[#This Row],[Age (in years)]]&lt;=50,"40-50",Data_set[[#This Row],[Age (in years)]]&lt;=60,"50-60",Data_set[[#This Row],[Age (in years)]]&gt;60,"&gt;60")</f>
        <v>30-40</v>
      </c>
      <c r="Q3364" t="str" cm="1">
        <f t="array" ref="Q3364">_xlfn.IFS(Data_set[[#This Row],[Experience (in years)]]&lt;=5,"0-5",Data_set[[#This Row],[Experience (in years)]]&lt;=10,"6-10",Data_set[[#This Row],[Experience (in years)]]&lt;=20,"11-20",Data_set[[#This Row],[Experience (in years)]]&lt;=30,"21-30",Data_set[[#This Row],[Experience (in years)]]&lt;=40,"31-40",TRUE,"40+")</f>
        <v>11-20</v>
      </c>
      <c r="R3364" t="str" cm="1">
        <f t="array" ref="R3364">_xlfn.IFS(Data_set[[#This Row],[Mortgage]]=0,"0",Data_set[[#This Row],[Mortgage]]&lt;=100,"1-100",Data_set[[#This Row],[Mortgage]]&lt;=200,"101-200",Data_set[[#This Row],[Mortgage]]&lt;=300,"201-300",Data_set[[#This Row],[Mortgage]]&lt;=400,"301-400",TRUE,"400+")</f>
        <v>0</v>
      </c>
      <c r="S3364" t="str" cm="1">
        <f t="array" ref="S3364">_xlfn.IFS(Data_set[[#This Row],[CCAvg]]&lt;=2,"0-2",Data_set[[#This Row],[CCAvg]]&lt;=5,"3-5",Data_set[[#This Row],[CCAvg]]&lt;=8,"6-8",TRUE,"8+")</f>
        <v>0-2</v>
      </c>
      <c r="T3364">
        <f>IF(Data_set[[#This Row],[Personal Loan]]="Yes",1,0)</f>
        <v>0</v>
      </c>
      <c r="U3364" t="str" cm="1">
        <f t="array" ref="U3364">_xlfn.IFS(Data_set[[#This Row],[Income (in K/year)]]&lt;50,"&lt;50K",Data_set[[#This Row],[Income (in K/year)]]&lt;75,"50K-75K",Data_set[[#This Row],[Income (in K/year)]]&lt;100,"75K-100K",Data_set[[#This Row],[Income (in K/year)]]&lt;150,"100K-150K",TRUE,"&gt;150K")</f>
        <v>&lt;50K</v>
      </c>
    </row>
    <row r="3365" spans="1:21" hidden="1" x14ac:dyDescent="0.3">
      <c r="A3365">
        <v>3541</v>
      </c>
      <c r="B3365">
        <v>39</v>
      </c>
      <c r="C3365">
        <v>15</v>
      </c>
      <c r="D3365">
        <v>30</v>
      </c>
      <c r="E3365" t="s">
        <v>18</v>
      </c>
      <c r="F3365">
        <v>94305</v>
      </c>
      <c r="G3365">
        <v>4</v>
      </c>
      <c r="H3365">
        <v>0.3</v>
      </c>
      <c r="I3365" t="s">
        <v>15</v>
      </c>
      <c r="J3365">
        <v>0</v>
      </c>
      <c r="K3365" t="s">
        <v>16</v>
      </c>
      <c r="L3365" t="s">
        <v>17</v>
      </c>
      <c r="M3365" t="s">
        <v>16</v>
      </c>
      <c r="N3365" t="s">
        <v>16</v>
      </c>
      <c r="O3365" t="s">
        <v>17</v>
      </c>
      <c r="P3365" t="str" cm="1">
        <f t="array" ref="P3365">_xlfn.IFS(Data_set[[#This Row],[Age (in years)]]&lt;=30,"&lt;30",Data_set[[#This Row],[Age (in years)]]&lt;=40,"30-40",Data_set[[#This Row],[Age (in years)]]&lt;=50,"40-50",Data_set[[#This Row],[Age (in years)]]&lt;=60,"50-60",Data_set[[#This Row],[Age (in years)]]&gt;60,"&gt;60")</f>
        <v>30-40</v>
      </c>
      <c r="Q3365" t="str" cm="1">
        <f t="array" ref="Q3365">_xlfn.IFS(Data_set[[#This Row],[Experience (in years)]]&lt;=5,"0-5",Data_set[[#This Row],[Experience (in years)]]&lt;=10,"6-10",Data_set[[#This Row],[Experience (in years)]]&lt;=20,"11-20",Data_set[[#This Row],[Experience (in years)]]&lt;=30,"21-30",Data_set[[#This Row],[Experience (in years)]]&lt;=40,"31-40",TRUE,"40+")</f>
        <v>11-20</v>
      </c>
      <c r="R3365" t="str" cm="1">
        <f t="array" ref="R3365">_xlfn.IFS(Data_set[[#This Row],[Mortgage]]=0,"0",Data_set[[#This Row],[Mortgage]]&lt;=100,"1-100",Data_set[[#This Row],[Mortgage]]&lt;=200,"101-200",Data_set[[#This Row],[Mortgage]]&lt;=300,"201-300",Data_set[[#This Row],[Mortgage]]&lt;=400,"301-400",TRUE,"400+")</f>
        <v>0</v>
      </c>
      <c r="S3365" t="str" cm="1">
        <f t="array" ref="S3365">_xlfn.IFS(Data_set[[#This Row],[CCAvg]]&lt;=2,"0-2",Data_set[[#This Row],[CCAvg]]&lt;=5,"3-5",Data_set[[#This Row],[CCAvg]]&lt;=8,"6-8",TRUE,"8+")</f>
        <v>0-2</v>
      </c>
      <c r="T3365">
        <f>IF(Data_set[[#This Row],[Personal Loan]]="Yes",1,0)</f>
        <v>0</v>
      </c>
      <c r="U3365" t="str" cm="1">
        <f t="array" ref="U3365">_xlfn.IFS(Data_set[[#This Row],[Income (in K/year)]]&lt;50,"&lt;50K",Data_set[[#This Row],[Income (in K/year)]]&lt;75,"50K-75K",Data_set[[#This Row],[Income (in K/year)]]&lt;100,"75K-100K",Data_set[[#This Row],[Income (in K/year)]]&lt;150,"100K-150K",TRUE,"&gt;150K")</f>
        <v>&lt;50K</v>
      </c>
    </row>
    <row r="3366" spans="1:21" hidden="1" x14ac:dyDescent="0.3">
      <c r="A3366">
        <v>3578</v>
      </c>
      <c r="B3366">
        <v>39</v>
      </c>
      <c r="C3366">
        <v>9</v>
      </c>
      <c r="D3366">
        <v>32</v>
      </c>
      <c r="E3366" t="s">
        <v>18</v>
      </c>
      <c r="F3366">
        <v>91016</v>
      </c>
      <c r="G3366">
        <v>3</v>
      </c>
      <c r="H3366">
        <v>2</v>
      </c>
      <c r="I3366" t="s">
        <v>19</v>
      </c>
      <c r="J3366">
        <v>0</v>
      </c>
      <c r="K3366" t="s">
        <v>16</v>
      </c>
      <c r="L3366" t="s">
        <v>16</v>
      </c>
      <c r="M3366" t="s">
        <v>16</v>
      </c>
      <c r="N3366" t="s">
        <v>17</v>
      </c>
      <c r="O3366" t="s">
        <v>16</v>
      </c>
      <c r="P3366" t="str" cm="1">
        <f t="array" ref="P3366">_xlfn.IFS(Data_set[[#This Row],[Age (in years)]]&lt;=30,"&lt;30",Data_set[[#This Row],[Age (in years)]]&lt;=40,"30-40",Data_set[[#This Row],[Age (in years)]]&lt;=50,"40-50",Data_set[[#This Row],[Age (in years)]]&lt;=60,"50-60",Data_set[[#This Row],[Age (in years)]]&gt;60,"&gt;60")</f>
        <v>30-40</v>
      </c>
      <c r="Q3366" t="str" cm="1">
        <f t="array" ref="Q3366">_xlfn.IFS(Data_set[[#This Row],[Experience (in years)]]&lt;=5,"0-5",Data_set[[#This Row],[Experience (in years)]]&lt;=10,"6-10",Data_set[[#This Row],[Experience (in years)]]&lt;=20,"11-20",Data_set[[#This Row],[Experience (in years)]]&lt;=30,"21-30",Data_set[[#This Row],[Experience (in years)]]&lt;=40,"31-40",TRUE,"40+")</f>
        <v>6-10</v>
      </c>
      <c r="R3366" t="str" cm="1">
        <f t="array" ref="R3366">_xlfn.IFS(Data_set[[#This Row],[Mortgage]]=0,"0",Data_set[[#This Row],[Mortgage]]&lt;=100,"1-100",Data_set[[#This Row],[Mortgage]]&lt;=200,"101-200",Data_set[[#This Row],[Mortgage]]&lt;=300,"201-300",Data_set[[#This Row],[Mortgage]]&lt;=400,"301-400",TRUE,"400+")</f>
        <v>0</v>
      </c>
      <c r="S3366" t="str" cm="1">
        <f t="array" ref="S3366">_xlfn.IFS(Data_set[[#This Row],[CCAvg]]&lt;=2,"0-2",Data_set[[#This Row],[CCAvg]]&lt;=5,"3-5",Data_set[[#This Row],[CCAvg]]&lt;=8,"6-8",TRUE,"8+")</f>
        <v>0-2</v>
      </c>
      <c r="T3366">
        <f>IF(Data_set[[#This Row],[Personal Loan]]="Yes",1,0)</f>
        <v>0</v>
      </c>
      <c r="U3366" t="str" cm="1">
        <f t="array" ref="U3366">_xlfn.IFS(Data_set[[#This Row],[Income (in K/year)]]&lt;50,"&lt;50K",Data_set[[#This Row],[Income (in K/year)]]&lt;75,"50K-75K",Data_set[[#This Row],[Income (in K/year)]]&lt;100,"75K-100K",Data_set[[#This Row],[Income (in K/year)]]&lt;150,"100K-150K",TRUE,"&gt;150K")</f>
        <v>&lt;50K</v>
      </c>
    </row>
    <row r="3367" spans="1:21" hidden="1" x14ac:dyDescent="0.3">
      <c r="A3367">
        <v>3638</v>
      </c>
      <c r="B3367">
        <v>39</v>
      </c>
      <c r="C3367">
        <v>14</v>
      </c>
      <c r="D3367">
        <v>104</v>
      </c>
      <c r="E3367" t="s">
        <v>14</v>
      </c>
      <c r="F3367">
        <v>94608</v>
      </c>
      <c r="G3367">
        <v>3</v>
      </c>
      <c r="H3367">
        <v>1</v>
      </c>
      <c r="I3367" t="s">
        <v>15</v>
      </c>
      <c r="J3367">
        <v>242</v>
      </c>
      <c r="K3367" t="s">
        <v>16</v>
      </c>
      <c r="L3367" t="s">
        <v>16</v>
      </c>
      <c r="M3367" t="s">
        <v>16</v>
      </c>
      <c r="N3367" t="s">
        <v>17</v>
      </c>
      <c r="O3367" t="s">
        <v>16</v>
      </c>
      <c r="P3367" t="str" cm="1">
        <f t="array" ref="P3367">_xlfn.IFS(Data_set[[#This Row],[Age (in years)]]&lt;=30,"&lt;30",Data_set[[#This Row],[Age (in years)]]&lt;=40,"30-40",Data_set[[#This Row],[Age (in years)]]&lt;=50,"40-50",Data_set[[#This Row],[Age (in years)]]&lt;=60,"50-60",Data_set[[#This Row],[Age (in years)]]&gt;60,"&gt;60")</f>
        <v>30-40</v>
      </c>
      <c r="Q3367" t="str" cm="1">
        <f t="array" ref="Q3367">_xlfn.IFS(Data_set[[#This Row],[Experience (in years)]]&lt;=5,"0-5",Data_set[[#This Row],[Experience (in years)]]&lt;=10,"6-10",Data_set[[#This Row],[Experience (in years)]]&lt;=20,"11-20",Data_set[[#This Row],[Experience (in years)]]&lt;=30,"21-30",Data_set[[#This Row],[Experience (in years)]]&lt;=40,"31-40",TRUE,"40+")</f>
        <v>11-20</v>
      </c>
      <c r="R3367" t="str" cm="1">
        <f t="array" ref="R3367">_xlfn.IFS(Data_set[[#This Row],[Mortgage]]=0,"0",Data_set[[#This Row],[Mortgage]]&lt;=100,"1-100",Data_set[[#This Row],[Mortgage]]&lt;=200,"101-200",Data_set[[#This Row],[Mortgage]]&lt;=300,"201-300",Data_set[[#This Row],[Mortgage]]&lt;=400,"301-400",TRUE,"400+")</f>
        <v>201-300</v>
      </c>
      <c r="S3367" t="str" cm="1">
        <f t="array" ref="S3367">_xlfn.IFS(Data_set[[#This Row],[CCAvg]]&lt;=2,"0-2",Data_set[[#This Row],[CCAvg]]&lt;=5,"3-5",Data_set[[#This Row],[CCAvg]]&lt;=8,"6-8",TRUE,"8+")</f>
        <v>0-2</v>
      </c>
      <c r="T3367">
        <f>IF(Data_set[[#This Row],[Personal Loan]]="Yes",1,0)</f>
        <v>0</v>
      </c>
      <c r="U3367" t="str" cm="1">
        <f t="array" ref="U3367">_xlfn.IFS(Data_set[[#This Row],[Income (in K/year)]]&lt;50,"&lt;50K",Data_set[[#This Row],[Income (in K/year)]]&lt;75,"50K-75K",Data_set[[#This Row],[Income (in K/year)]]&lt;100,"75K-100K",Data_set[[#This Row],[Income (in K/year)]]&lt;150,"100K-150K",TRUE,"&gt;150K")</f>
        <v>100K-150K</v>
      </c>
    </row>
    <row r="3368" spans="1:21" hidden="1" x14ac:dyDescent="0.3">
      <c r="A3368">
        <v>3698</v>
      </c>
      <c r="B3368">
        <v>39</v>
      </c>
      <c r="C3368">
        <v>13</v>
      </c>
      <c r="D3368">
        <v>59</v>
      </c>
      <c r="E3368" t="s">
        <v>21</v>
      </c>
      <c r="F3368">
        <v>95616</v>
      </c>
      <c r="G3368">
        <v>3</v>
      </c>
      <c r="H3368">
        <v>0.5</v>
      </c>
      <c r="I3368" t="s">
        <v>19</v>
      </c>
      <c r="J3368">
        <v>0</v>
      </c>
      <c r="K3368" t="s">
        <v>16</v>
      </c>
      <c r="L3368" t="s">
        <v>16</v>
      </c>
      <c r="M3368" t="s">
        <v>16</v>
      </c>
      <c r="N3368" t="s">
        <v>16</v>
      </c>
      <c r="O3368" t="s">
        <v>16</v>
      </c>
      <c r="P3368" t="str" cm="1">
        <f t="array" ref="P3368">_xlfn.IFS(Data_set[[#This Row],[Age (in years)]]&lt;=30,"&lt;30",Data_set[[#This Row],[Age (in years)]]&lt;=40,"30-40",Data_set[[#This Row],[Age (in years)]]&lt;=50,"40-50",Data_set[[#This Row],[Age (in years)]]&lt;=60,"50-60",Data_set[[#This Row],[Age (in years)]]&gt;60,"&gt;60")</f>
        <v>30-40</v>
      </c>
      <c r="Q3368" t="str" cm="1">
        <f t="array" ref="Q3368">_xlfn.IFS(Data_set[[#This Row],[Experience (in years)]]&lt;=5,"0-5",Data_set[[#This Row],[Experience (in years)]]&lt;=10,"6-10",Data_set[[#This Row],[Experience (in years)]]&lt;=20,"11-20",Data_set[[#This Row],[Experience (in years)]]&lt;=30,"21-30",Data_set[[#This Row],[Experience (in years)]]&lt;=40,"31-40",TRUE,"40+")</f>
        <v>11-20</v>
      </c>
      <c r="R3368" t="str" cm="1">
        <f t="array" ref="R3368">_xlfn.IFS(Data_set[[#This Row],[Mortgage]]=0,"0",Data_set[[#This Row],[Mortgage]]&lt;=100,"1-100",Data_set[[#This Row],[Mortgage]]&lt;=200,"101-200",Data_set[[#This Row],[Mortgage]]&lt;=300,"201-300",Data_set[[#This Row],[Mortgage]]&lt;=400,"301-400",TRUE,"400+")</f>
        <v>0</v>
      </c>
      <c r="S3368" t="str" cm="1">
        <f t="array" ref="S3368">_xlfn.IFS(Data_set[[#This Row],[CCAvg]]&lt;=2,"0-2",Data_set[[#This Row],[CCAvg]]&lt;=5,"3-5",Data_set[[#This Row],[CCAvg]]&lt;=8,"6-8",TRUE,"8+")</f>
        <v>0-2</v>
      </c>
      <c r="T3368">
        <f>IF(Data_set[[#This Row],[Personal Loan]]="Yes",1,0)</f>
        <v>0</v>
      </c>
      <c r="U3368" t="str" cm="1">
        <f t="array" ref="U3368">_xlfn.IFS(Data_set[[#This Row],[Income (in K/year)]]&lt;50,"&lt;50K",Data_set[[#This Row],[Income (in K/year)]]&lt;75,"50K-75K",Data_set[[#This Row],[Income (in K/year)]]&lt;100,"75K-100K",Data_set[[#This Row],[Income (in K/year)]]&lt;150,"100K-150K",TRUE,"&gt;150K")</f>
        <v>50K-75K</v>
      </c>
    </row>
    <row r="3369" spans="1:21" hidden="1" x14ac:dyDescent="0.3">
      <c r="A3369">
        <v>3727</v>
      </c>
      <c r="B3369">
        <v>39</v>
      </c>
      <c r="C3369">
        <v>13</v>
      </c>
      <c r="D3369">
        <v>43</v>
      </c>
      <c r="E3369" t="s">
        <v>18</v>
      </c>
      <c r="F3369">
        <v>94304</v>
      </c>
      <c r="G3369">
        <v>3</v>
      </c>
      <c r="H3369">
        <v>0.5</v>
      </c>
      <c r="I3369" t="s">
        <v>19</v>
      </c>
      <c r="J3369">
        <v>0</v>
      </c>
      <c r="K3369" t="s">
        <v>16</v>
      </c>
      <c r="L3369" t="s">
        <v>16</v>
      </c>
      <c r="M3369" t="s">
        <v>16</v>
      </c>
      <c r="N3369" t="s">
        <v>17</v>
      </c>
      <c r="O3369" t="s">
        <v>16</v>
      </c>
      <c r="P3369" t="str" cm="1">
        <f t="array" ref="P3369">_xlfn.IFS(Data_set[[#This Row],[Age (in years)]]&lt;=30,"&lt;30",Data_set[[#This Row],[Age (in years)]]&lt;=40,"30-40",Data_set[[#This Row],[Age (in years)]]&lt;=50,"40-50",Data_set[[#This Row],[Age (in years)]]&lt;=60,"50-60",Data_set[[#This Row],[Age (in years)]]&gt;60,"&gt;60")</f>
        <v>30-40</v>
      </c>
      <c r="Q3369" t="str" cm="1">
        <f t="array" ref="Q3369">_xlfn.IFS(Data_set[[#This Row],[Experience (in years)]]&lt;=5,"0-5",Data_set[[#This Row],[Experience (in years)]]&lt;=10,"6-10",Data_set[[#This Row],[Experience (in years)]]&lt;=20,"11-20",Data_set[[#This Row],[Experience (in years)]]&lt;=30,"21-30",Data_set[[#This Row],[Experience (in years)]]&lt;=40,"31-40",TRUE,"40+")</f>
        <v>11-20</v>
      </c>
      <c r="R3369" t="str" cm="1">
        <f t="array" ref="R3369">_xlfn.IFS(Data_set[[#This Row],[Mortgage]]=0,"0",Data_set[[#This Row],[Mortgage]]&lt;=100,"1-100",Data_set[[#This Row],[Mortgage]]&lt;=200,"101-200",Data_set[[#This Row],[Mortgage]]&lt;=300,"201-300",Data_set[[#This Row],[Mortgage]]&lt;=400,"301-400",TRUE,"400+")</f>
        <v>0</v>
      </c>
      <c r="S3369" t="str" cm="1">
        <f t="array" ref="S3369">_xlfn.IFS(Data_set[[#This Row],[CCAvg]]&lt;=2,"0-2",Data_set[[#This Row],[CCAvg]]&lt;=5,"3-5",Data_set[[#This Row],[CCAvg]]&lt;=8,"6-8",TRUE,"8+")</f>
        <v>0-2</v>
      </c>
      <c r="T3369">
        <f>IF(Data_set[[#This Row],[Personal Loan]]="Yes",1,0)</f>
        <v>0</v>
      </c>
      <c r="U3369" t="str" cm="1">
        <f t="array" ref="U3369">_xlfn.IFS(Data_set[[#This Row],[Income (in K/year)]]&lt;50,"&lt;50K",Data_set[[#This Row],[Income (in K/year)]]&lt;75,"50K-75K",Data_set[[#This Row],[Income (in K/year)]]&lt;100,"75K-100K",Data_set[[#This Row],[Income (in K/year)]]&lt;150,"100K-150K",TRUE,"&gt;150K")</f>
        <v>&lt;50K</v>
      </c>
    </row>
    <row r="3370" spans="1:21" hidden="1" x14ac:dyDescent="0.3">
      <c r="A3370">
        <v>3740</v>
      </c>
      <c r="B3370">
        <v>39</v>
      </c>
      <c r="C3370">
        <v>14</v>
      </c>
      <c r="D3370">
        <v>80</v>
      </c>
      <c r="E3370" t="s">
        <v>21</v>
      </c>
      <c r="F3370">
        <v>90502</v>
      </c>
      <c r="G3370">
        <v>2</v>
      </c>
      <c r="H3370">
        <v>0.4</v>
      </c>
      <c r="I3370" t="s">
        <v>15</v>
      </c>
      <c r="J3370">
        <v>0</v>
      </c>
      <c r="K3370" t="s">
        <v>16</v>
      </c>
      <c r="L3370" t="s">
        <v>16</v>
      </c>
      <c r="M3370" t="s">
        <v>16</v>
      </c>
      <c r="N3370" t="s">
        <v>16</v>
      </c>
      <c r="O3370" t="s">
        <v>16</v>
      </c>
      <c r="P3370" t="str" cm="1">
        <f t="array" ref="P3370">_xlfn.IFS(Data_set[[#This Row],[Age (in years)]]&lt;=30,"&lt;30",Data_set[[#This Row],[Age (in years)]]&lt;=40,"30-40",Data_set[[#This Row],[Age (in years)]]&lt;=50,"40-50",Data_set[[#This Row],[Age (in years)]]&lt;=60,"50-60",Data_set[[#This Row],[Age (in years)]]&gt;60,"&gt;60")</f>
        <v>30-40</v>
      </c>
      <c r="Q3370" t="str" cm="1">
        <f t="array" ref="Q3370">_xlfn.IFS(Data_set[[#This Row],[Experience (in years)]]&lt;=5,"0-5",Data_set[[#This Row],[Experience (in years)]]&lt;=10,"6-10",Data_set[[#This Row],[Experience (in years)]]&lt;=20,"11-20",Data_set[[#This Row],[Experience (in years)]]&lt;=30,"21-30",Data_set[[#This Row],[Experience (in years)]]&lt;=40,"31-40",TRUE,"40+")</f>
        <v>11-20</v>
      </c>
      <c r="R3370" t="str" cm="1">
        <f t="array" ref="R3370">_xlfn.IFS(Data_set[[#This Row],[Mortgage]]=0,"0",Data_set[[#This Row],[Mortgage]]&lt;=100,"1-100",Data_set[[#This Row],[Mortgage]]&lt;=200,"101-200",Data_set[[#This Row],[Mortgage]]&lt;=300,"201-300",Data_set[[#This Row],[Mortgage]]&lt;=400,"301-400",TRUE,"400+")</f>
        <v>0</v>
      </c>
      <c r="S3370" t="str" cm="1">
        <f t="array" ref="S3370">_xlfn.IFS(Data_set[[#This Row],[CCAvg]]&lt;=2,"0-2",Data_set[[#This Row],[CCAvg]]&lt;=5,"3-5",Data_set[[#This Row],[CCAvg]]&lt;=8,"6-8",TRUE,"8+")</f>
        <v>0-2</v>
      </c>
      <c r="T3370">
        <f>IF(Data_set[[#This Row],[Personal Loan]]="Yes",1,0)</f>
        <v>0</v>
      </c>
      <c r="U3370" t="str" cm="1">
        <f t="array" ref="U3370">_xlfn.IFS(Data_set[[#This Row],[Income (in K/year)]]&lt;50,"&lt;50K",Data_set[[#This Row],[Income (in K/year)]]&lt;75,"50K-75K",Data_set[[#This Row],[Income (in K/year)]]&lt;100,"75K-100K",Data_set[[#This Row],[Income (in K/year)]]&lt;150,"100K-150K",TRUE,"&gt;150K")</f>
        <v>75K-100K</v>
      </c>
    </row>
    <row r="3371" spans="1:21" hidden="1" x14ac:dyDescent="0.3">
      <c r="A3371">
        <v>3813</v>
      </c>
      <c r="B3371">
        <v>39</v>
      </c>
      <c r="C3371">
        <v>13</v>
      </c>
      <c r="D3371">
        <v>52</v>
      </c>
      <c r="E3371" t="s">
        <v>21</v>
      </c>
      <c r="F3371">
        <v>94720</v>
      </c>
      <c r="G3371">
        <v>1</v>
      </c>
      <c r="H3371">
        <v>2</v>
      </c>
      <c r="I3371" t="s">
        <v>15</v>
      </c>
      <c r="J3371">
        <v>0</v>
      </c>
      <c r="K3371" t="s">
        <v>16</v>
      </c>
      <c r="L3371" t="s">
        <v>16</v>
      </c>
      <c r="M3371" t="s">
        <v>16</v>
      </c>
      <c r="N3371" t="s">
        <v>16</v>
      </c>
      <c r="O3371" t="s">
        <v>17</v>
      </c>
      <c r="P3371" t="str" cm="1">
        <f t="array" ref="P3371">_xlfn.IFS(Data_set[[#This Row],[Age (in years)]]&lt;=30,"&lt;30",Data_set[[#This Row],[Age (in years)]]&lt;=40,"30-40",Data_set[[#This Row],[Age (in years)]]&lt;=50,"40-50",Data_set[[#This Row],[Age (in years)]]&lt;=60,"50-60",Data_set[[#This Row],[Age (in years)]]&gt;60,"&gt;60")</f>
        <v>30-40</v>
      </c>
      <c r="Q3371" t="str" cm="1">
        <f t="array" ref="Q3371">_xlfn.IFS(Data_set[[#This Row],[Experience (in years)]]&lt;=5,"0-5",Data_set[[#This Row],[Experience (in years)]]&lt;=10,"6-10",Data_set[[#This Row],[Experience (in years)]]&lt;=20,"11-20",Data_set[[#This Row],[Experience (in years)]]&lt;=30,"21-30",Data_set[[#This Row],[Experience (in years)]]&lt;=40,"31-40",TRUE,"40+")</f>
        <v>11-20</v>
      </c>
      <c r="R3371" t="str" cm="1">
        <f t="array" ref="R3371">_xlfn.IFS(Data_set[[#This Row],[Mortgage]]=0,"0",Data_set[[#This Row],[Mortgage]]&lt;=100,"1-100",Data_set[[#This Row],[Mortgage]]&lt;=200,"101-200",Data_set[[#This Row],[Mortgage]]&lt;=300,"201-300",Data_set[[#This Row],[Mortgage]]&lt;=400,"301-400",TRUE,"400+")</f>
        <v>0</v>
      </c>
      <c r="S3371" t="str" cm="1">
        <f t="array" ref="S3371">_xlfn.IFS(Data_set[[#This Row],[CCAvg]]&lt;=2,"0-2",Data_set[[#This Row],[CCAvg]]&lt;=5,"3-5",Data_set[[#This Row],[CCAvg]]&lt;=8,"6-8",TRUE,"8+")</f>
        <v>0-2</v>
      </c>
      <c r="T3371">
        <f>IF(Data_set[[#This Row],[Personal Loan]]="Yes",1,0)</f>
        <v>0</v>
      </c>
      <c r="U3371" t="str" cm="1">
        <f t="array" ref="U3371">_xlfn.IFS(Data_set[[#This Row],[Income (in K/year)]]&lt;50,"&lt;50K",Data_set[[#This Row],[Income (in K/year)]]&lt;75,"50K-75K",Data_set[[#This Row],[Income (in K/year)]]&lt;100,"75K-100K",Data_set[[#This Row],[Income (in K/year)]]&lt;150,"100K-150K",TRUE,"&gt;150K")</f>
        <v>50K-75K</v>
      </c>
    </row>
    <row r="3372" spans="1:21" hidden="1" x14ac:dyDescent="0.3">
      <c r="A3372">
        <v>3828</v>
      </c>
      <c r="B3372">
        <v>39</v>
      </c>
      <c r="C3372">
        <v>14</v>
      </c>
      <c r="D3372">
        <v>128</v>
      </c>
      <c r="E3372" t="s">
        <v>14</v>
      </c>
      <c r="F3372">
        <v>93943</v>
      </c>
      <c r="G3372">
        <v>2</v>
      </c>
      <c r="H3372">
        <v>3.9</v>
      </c>
      <c r="I3372" t="s">
        <v>15</v>
      </c>
      <c r="J3372">
        <v>196</v>
      </c>
      <c r="K3372" t="s">
        <v>16</v>
      </c>
      <c r="L3372" t="s">
        <v>16</v>
      </c>
      <c r="M3372" t="s">
        <v>16</v>
      </c>
      <c r="N3372" t="s">
        <v>17</v>
      </c>
      <c r="O3372" t="s">
        <v>16</v>
      </c>
      <c r="P3372" t="str" cm="1">
        <f t="array" ref="P3372">_xlfn.IFS(Data_set[[#This Row],[Age (in years)]]&lt;=30,"&lt;30",Data_set[[#This Row],[Age (in years)]]&lt;=40,"30-40",Data_set[[#This Row],[Age (in years)]]&lt;=50,"40-50",Data_set[[#This Row],[Age (in years)]]&lt;=60,"50-60",Data_set[[#This Row],[Age (in years)]]&gt;60,"&gt;60")</f>
        <v>30-40</v>
      </c>
      <c r="Q3372" t="str" cm="1">
        <f t="array" ref="Q3372">_xlfn.IFS(Data_set[[#This Row],[Experience (in years)]]&lt;=5,"0-5",Data_set[[#This Row],[Experience (in years)]]&lt;=10,"6-10",Data_set[[#This Row],[Experience (in years)]]&lt;=20,"11-20",Data_set[[#This Row],[Experience (in years)]]&lt;=30,"21-30",Data_set[[#This Row],[Experience (in years)]]&lt;=40,"31-40",TRUE,"40+")</f>
        <v>11-20</v>
      </c>
      <c r="R3372" t="str" cm="1">
        <f t="array" ref="R3372">_xlfn.IFS(Data_set[[#This Row],[Mortgage]]=0,"0",Data_set[[#This Row],[Mortgage]]&lt;=100,"1-100",Data_set[[#This Row],[Mortgage]]&lt;=200,"101-200",Data_set[[#This Row],[Mortgage]]&lt;=300,"201-300",Data_set[[#This Row],[Mortgage]]&lt;=400,"301-400",TRUE,"400+")</f>
        <v>101-200</v>
      </c>
      <c r="S3372" t="str" cm="1">
        <f t="array" ref="S3372">_xlfn.IFS(Data_set[[#This Row],[CCAvg]]&lt;=2,"0-2",Data_set[[#This Row],[CCAvg]]&lt;=5,"3-5",Data_set[[#This Row],[CCAvg]]&lt;=8,"6-8",TRUE,"8+")</f>
        <v>3-5</v>
      </c>
      <c r="T3372">
        <f>IF(Data_set[[#This Row],[Personal Loan]]="Yes",1,0)</f>
        <v>0</v>
      </c>
      <c r="U3372" t="str" cm="1">
        <f t="array" ref="U3372">_xlfn.IFS(Data_set[[#This Row],[Income (in K/year)]]&lt;50,"&lt;50K",Data_set[[#This Row],[Income (in K/year)]]&lt;75,"50K-75K",Data_set[[#This Row],[Income (in K/year)]]&lt;100,"75K-100K",Data_set[[#This Row],[Income (in K/year)]]&lt;150,"100K-150K",TRUE,"&gt;150K")</f>
        <v>100K-150K</v>
      </c>
    </row>
    <row r="3373" spans="1:21" hidden="1" x14ac:dyDescent="0.3">
      <c r="A3373">
        <v>3934</v>
      </c>
      <c r="B3373">
        <v>39</v>
      </c>
      <c r="C3373">
        <v>14</v>
      </c>
      <c r="D3373">
        <v>40</v>
      </c>
      <c r="E3373" t="s">
        <v>18</v>
      </c>
      <c r="F3373">
        <v>91302</v>
      </c>
      <c r="G3373">
        <v>1</v>
      </c>
      <c r="H3373">
        <v>2.5</v>
      </c>
      <c r="I3373" t="s">
        <v>19</v>
      </c>
      <c r="J3373">
        <v>0</v>
      </c>
      <c r="K3373" t="s">
        <v>16</v>
      </c>
      <c r="L3373" t="s">
        <v>16</v>
      </c>
      <c r="M3373" t="s">
        <v>16</v>
      </c>
      <c r="N3373" t="s">
        <v>17</v>
      </c>
      <c r="O3373" t="s">
        <v>16</v>
      </c>
      <c r="P3373" t="str" cm="1">
        <f t="array" ref="P3373">_xlfn.IFS(Data_set[[#This Row],[Age (in years)]]&lt;=30,"&lt;30",Data_set[[#This Row],[Age (in years)]]&lt;=40,"30-40",Data_set[[#This Row],[Age (in years)]]&lt;=50,"40-50",Data_set[[#This Row],[Age (in years)]]&lt;=60,"50-60",Data_set[[#This Row],[Age (in years)]]&gt;60,"&gt;60")</f>
        <v>30-40</v>
      </c>
      <c r="Q3373" t="str" cm="1">
        <f t="array" ref="Q3373">_xlfn.IFS(Data_set[[#This Row],[Experience (in years)]]&lt;=5,"0-5",Data_set[[#This Row],[Experience (in years)]]&lt;=10,"6-10",Data_set[[#This Row],[Experience (in years)]]&lt;=20,"11-20",Data_set[[#This Row],[Experience (in years)]]&lt;=30,"21-30",Data_set[[#This Row],[Experience (in years)]]&lt;=40,"31-40",TRUE,"40+")</f>
        <v>11-20</v>
      </c>
      <c r="R3373" t="str" cm="1">
        <f t="array" ref="R3373">_xlfn.IFS(Data_set[[#This Row],[Mortgage]]=0,"0",Data_set[[#This Row],[Mortgage]]&lt;=100,"1-100",Data_set[[#This Row],[Mortgage]]&lt;=200,"101-200",Data_set[[#This Row],[Mortgage]]&lt;=300,"201-300",Data_set[[#This Row],[Mortgage]]&lt;=400,"301-400",TRUE,"400+")</f>
        <v>0</v>
      </c>
      <c r="S3373" t="str" cm="1">
        <f t="array" ref="S3373">_xlfn.IFS(Data_set[[#This Row],[CCAvg]]&lt;=2,"0-2",Data_set[[#This Row],[CCAvg]]&lt;=5,"3-5",Data_set[[#This Row],[CCAvg]]&lt;=8,"6-8",TRUE,"8+")</f>
        <v>3-5</v>
      </c>
      <c r="T3373">
        <f>IF(Data_set[[#This Row],[Personal Loan]]="Yes",1,0)</f>
        <v>0</v>
      </c>
      <c r="U3373" t="str" cm="1">
        <f t="array" ref="U3373">_xlfn.IFS(Data_set[[#This Row],[Income (in K/year)]]&lt;50,"&lt;50K",Data_set[[#This Row],[Income (in K/year)]]&lt;75,"50K-75K",Data_set[[#This Row],[Income (in K/year)]]&lt;100,"75K-100K",Data_set[[#This Row],[Income (in K/year)]]&lt;150,"100K-150K",TRUE,"&gt;150K")</f>
        <v>&lt;50K</v>
      </c>
    </row>
    <row r="3374" spans="1:21" hidden="1" x14ac:dyDescent="0.3">
      <c r="A3374">
        <v>3938</v>
      </c>
      <c r="B3374">
        <v>39</v>
      </c>
      <c r="C3374">
        <v>15</v>
      </c>
      <c r="D3374">
        <v>123</v>
      </c>
      <c r="E3374" t="s">
        <v>14</v>
      </c>
      <c r="F3374">
        <v>91604</v>
      </c>
      <c r="G3374">
        <v>2</v>
      </c>
      <c r="H3374">
        <v>2.2000000000000002</v>
      </c>
      <c r="I3374" t="s">
        <v>15</v>
      </c>
      <c r="J3374">
        <v>92</v>
      </c>
      <c r="K3374" t="s">
        <v>16</v>
      </c>
      <c r="L3374" t="s">
        <v>16</v>
      </c>
      <c r="M3374" t="s">
        <v>16</v>
      </c>
      <c r="N3374" t="s">
        <v>16</v>
      </c>
      <c r="O3374" t="s">
        <v>17</v>
      </c>
      <c r="P3374" t="str" cm="1">
        <f t="array" ref="P3374">_xlfn.IFS(Data_set[[#This Row],[Age (in years)]]&lt;=30,"&lt;30",Data_set[[#This Row],[Age (in years)]]&lt;=40,"30-40",Data_set[[#This Row],[Age (in years)]]&lt;=50,"40-50",Data_set[[#This Row],[Age (in years)]]&lt;=60,"50-60",Data_set[[#This Row],[Age (in years)]]&gt;60,"&gt;60")</f>
        <v>30-40</v>
      </c>
      <c r="Q3374" t="str" cm="1">
        <f t="array" ref="Q3374">_xlfn.IFS(Data_set[[#This Row],[Experience (in years)]]&lt;=5,"0-5",Data_set[[#This Row],[Experience (in years)]]&lt;=10,"6-10",Data_set[[#This Row],[Experience (in years)]]&lt;=20,"11-20",Data_set[[#This Row],[Experience (in years)]]&lt;=30,"21-30",Data_set[[#This Row],[Experience (in years)]]&lt;=40,"31-40",TRUE,"40+")</f>
        <v>11-20</v>
      </c>
      <c r="R3374" t="str" cm="1">
        <f t="array" ref="R3374">_xlfn.IFS(Data_set[[#This Row],[Mortgage]]=0,"0",Data_set[[#This Row],[Mortgage]]&lt;=100,"1-100",Data_set[[#This Row],[Mortgage]]&lt;=200,"101-200",Data_set[[#This Row],[Mortgage]]&lt;=300,"201-300",Data_set[[#This Row],[Mortgage]]&lt;=400,"301-400",TRUE,"400+")</f>
        <v>1-100</v>
      </c>
      <c r="S3374" t="str" cm="1">
        <f t="array" ref="S3374">_xlfn.IFS(Data_set[[#This Row],[CCAvg]]&lt;=2,"0-2",Data_set[[#This Row],[CCAvg]]&lt;=5,"3-5",Data_set[[#This Row],[CCAvg]]&lt;=8,"6-8",TRUE,"8+")</f>
        <v>3-5</v>
      </c>
      <c r="T3374">
        <f>IF(Data_set[[#This Row],[Personal Loan]]="Yes",1,0)</f>
        <v>0</v>
      </c>
      <c r="U3374" t="str" cm="1">
        <f t="array" ref="U3374">_xlfn.IFS(Data_set[[#This Row],[Income (in K/year)]]&lt;50,"&lt;50K",Data_set[[#This Row],[Income (in K/year)]]&lt;75,"50K-75K",Data_set[[#This Row],[Income (in K/year)]]&lt;100,"75K-100K",Data_set[[#This Row],[Income (in K/year)]]&lt;150,"100K-150K",TRUE,"&gt;150K")</f>
        <v>100K-150K</v>
      </c>
    </row>
    <row r="3375" spans="1:21" hidden="1" x14ac:dyDescent="0.3">
      <c r="A3375">
        <v>3966</v>
      </c>
      <c r="B3375">
        <v>39</v>
      </c>
      <c r="C3375">
        <v>15</v>
      </c>
      <c r="D3375">
        <v>94</v>
      </c>
      <c r="E3375" t="s">
        <v>21</v>
      </c>
      <c r="F3375">
        <v>91941</v>
      </c>
      <c r="G3375">
        <v>2</v>
      </c>
      <c r="H3375">
        <v>1.9</v>
      </c>
      <c r="I3375" t="s">
        <v>15</v>
      </c>
      <c r="J3375">
        <v>0</v>
      </c>
      <c r="K3375" t="s">
        <v>16</v>
      </c>
      <c r="L3375" t="s">
        <v>16</v>
      </c>
      <c r="M3375" t="s">
        <v>16</v>
      </c>
      <c r="N3375" t="s">
        <v>17</v>
      </c>
      <c r="O3375" t="s">
        <v>16</v>
      </c>
      <c r="P3375" t="str" cm="1">
        <f t="array" ref="P3375">_xlfn.IFS(Data_set[[#This Row],[Age (in years)]]&lt;=30,"&lt;30",Data_set[[#This Row],[Age (in years)]]&lt;=40,"30-40",Data_set[[#This Row],[Age (in years)]]&lt;=50,"40-50",Data_set[[#This Row],[Age (in years)]]&lt;=60,"50-60",Data_set[[#This Row],[Age (in years)]]&gt;60,"&gt;60")</f>
        <v>30-40</v>
      </c>
      <c r="Q3375" t="str" cm="1">
        <f t="array" ref="Q3375">_xlfn.IFS(Data_set[[#This Row],[Experience (in years)]]&lt;=5,"0-5",Data_set[[#This Row],[Experience (in years)]]&lt;=10,"6-10",Data_set[[#This Row],[Experience (in years)]]&lt;=20,"11-20",Data_set[[#This Row],[Experience (in years)]]&lt;=30,"21-30",Data_set[[#This Row],[Experience (in years)]]&lt;=40,"31-40",TRUE,"40+")</f>
        <v>11-20</v>
      </c>
      <c r="R3375" t="str" cm="1">
        <f t="array" ref="R3375">_xlfn.IFS(Data_set[[#This Row],[Mortgage]]=0,"0",Data_set[[#This Row],[Mortgage]]&lt;=100,"1-100",Data_set[[#This Row],[Mortgage]]&lt;=200,"101-200",Data_set[[#This Row],[Mortgage]]&lt;=300,"201-300",Data_set[[#This Row],[Mortgage]]&lt;=400,"301-400",TRUE,"400+")</f>
        <v>0</v>
      </c>
      <c r="S3375" t="str" cm="1">
        <f t="array" ref="S3375">_xlfn.IFS(Data_set[[#This Row],[CCAvg]]&lt;=2,"0-2",Data_set[[#This Row],[CCAvg]]&lt;=5,"3-5",Data_set[[#This Row],[CCAvg]]&lt;=8,"6-8",TRUE,"8+")</f>
        <v>0-2</v>
      </c>
      <c r="T3375">
        <f>IF(Data_set[[#This Row],[Personal Loan]]="Yes",1,0)</f>
        <v>0</v>
      </c>
      <c r="U3375" t="str" cm="1">
        <f t="array" ref="U3375">_xlfn.IFS(Data_set[[#This Row],[Income (in K/year)]]&lt;50,"&lt;50K",Data_set[[#This Row],[Income (in K/year)]]&lt;75,"50K-75K",Data_set[[#This Row],[Income (in K/year)]]&lt;100,"75K-100K",Data_set[[#This Row],[Income (in K/year)]]&lt;150,"100K-150K",TRUE,"&gt;150K")</f>
        <v>75K-100K</v>
      </c>
    </row>
    <row r="3376" spans="1:21" x14ac:dyDescent="0.3">
      <c r="A3376">
        <v>3984</v>
      </c>
      <c r="B3376">
        <v>39</v>
      </c>
      <c r="C3376">
        <v>13</v>
      </c>
      <c r="D3376">
        <v>93</v>
      </c>
      <c r="E3376" t="s">
        <v>21</v>
      </c>
      <c r="F3376">
        <v>93555</v>
      </c>
      <c r="G3376">
        <v>4</v>
      </c>
      <c r="H3376">
        <v>3.6</v>
      </c>
      <c r="I3376" t="s">
        <v>19</v>
      </c>
      <c r="J3376">
        <v>0</v>
      </c>
      <c r="K3376" t="s">
        <v>17</v>
      </c>
      <c r="L3376" t="s">
        <v>16</v>
      </c>
      <c r="M3376" t="s">
        <v>16</v>
      </c>
      <c r="N3376" t="s">
        <v>17</v>
      </c>
      <c r="O3376" t="s">
        <v>16</v>
      </c>
      <c r="P3376" t="str" cm="1">
        <f t="array" ref="P3376">_xlfn.IFS(Data_set[[#This Row],[Age (in years)]]&lt;=30,"&lt;30",Data_set[[#This Row],[Age (in years)]]&lt;=40,"30-40",Data_set[[#This Row],[Age (in years)]]&lt;=50,"40-50",Data_set[[#This Row],[Age (in years)]]&lt;=60,"50-60",Data_set[[#This Row],[Age (in years)]]&gt;60,"&gt;60")</f>
        <v>30-40</v>
      </c>
      <c r="Q3376" t="str" cm="1">
        <f t="array" ref="Q3376">_xlfn.IFS(Data_set[[#This Row],[Experience (in years)]]&lt;=5,"0-5",Data_set[[#This Row],[Experience (in years)]]&lt;=10,"6-10",Data_set[[#This Row],[Experience (in years)]]&lt;=20,"11-20",Data_set[[#This Row],[Experience (in years)]]&lt;=30,"21-30",Data_set[[#This Row],[Experience (in years)]]&lt;=40,"31-40",TRUE,"40+")</f>
        <v>11-20</v>
      </c>
      <c r="R3376" t="str" cm="1">
        <f t="array" ref="R3376">_xlfn.IFS(Data_set[[#This Row],[Mortgage]]=0,"0",Data_set[[#This Row],[Mortgage]]&lt;=100,"1-100",Data_set[[#This Row],[Mortgage]]&lt;=200,"101-200",Data_set[[#This Row],[Mortgage]]&lt;=300,"201-300",Data_set[[#This Row],[Mortgage]]&lt;=400,"301-400",TRUE,"400+")</f>
        <v>0</v>
      </c>
      <c r="S3376" t="str" cm="1">
        <f t="array" ref="S3376">_xlfn.IFS(Data_set[[#This Row],[CCAvg]]&lt;=2,"0-2",Data_set[[#This Row],[CCAvg]]&lt;=5,"3-5",Data_set[[#This Row],[CCAvg]]&lt;=8,"6-8",TRUE,"8+")</f>
        <v>3-5</v>
      </c>
      <c r="T3376">
        <f>IF(Data_set[[#This Row],[Personal Loan]]="Yes",1,0)</f>
        <v>1</v>
      </c>
      <c r="U3376" t="str" cm="1">
        <f t="array" ref="U3376">_xlfn.IFS(Data_set[[#This Row],[Income (in K/year)]]&lt;50,"&lt;50K",Data_set[[#This Row],[Income (in K/year)]]&lt;75,"50K-75K",Data_set[[#This Row],[Income (in K/year)]]&lt;100,"75K-100K",Data_set[[#This Row],[Income (in K/year)]]&lt;150,"100K-150K",TRUE,"&gt;150K")</f>
        <v>75K-100K</v>
      </c>
    </row>
    <row r="3377" spans="1:21" hidden="1" x14ac:dyDescent="0.3">
      <c r="A3377">
        <v>4059</v>
      </c>
      <c r="B3377">
        <v>39</v>
      </c>
      <c r="C3377">
        <v>15</v>
      </c>
      <c r="D3377">
        <v>65</v>
      </c>
      <c r="E3377" t="s">
        <v>21</v>
      </c>
      <c r="F3377">
        <v>92037</v>
      </c>
      <c r="G3377">
        <v>1</v>
      </c>
      <c r="H3377">
        <v>1.5</v>
      </c>
      <c r="I3377" t="s">
        <v>19</v>
      </c>
      <c r="J3377">
        <v>0</v>
      </c>
      <c r="K3377" t="s">
        <v>16</v>
      </c>
      <c r="L3377" t="s">
        <v>16</v>
      </c>
      <c r="M3377" t="s">
        <v>16</v>
      </c>
      <c r="N3377" t="s">
        <v>16</v>
      </c>
      <c r="O3377" t="s">
        <v>16</v>
      </c>
      <c r="P3377" t="str" cm="1">
        <f t="array" ref="P3377">_xlfn.IFS(Data_set[[#This Row],[Age (in years)]]&lt;=30,"&lt;30",Data_set[[#This Row],[Age (in years)]]&lt;=40,"30-40",Data_set[[#This Row],[Age (in years)]]&lt;=50,"40-50",Data_set[[#This Row],[Age (in years)]]&lt;=60,"50-60",Data_set[[#This Row],[Age (in years)]]&gt;60,"&gt;60")</f>
        <v>30-40</v>
      </c>
      <c r="Q3377" t="str" cm="1">
        <f t="array" ref="Q3377">_xlfn.IFS(Data_set[[#This Row],[Experience (in years)]]&lt;=5,"0-5",Data_set[[#This Row],[Experience (in years)]]&lt;=10,"6-10",Data_set[[#This Row],[Experience (in years)]]&lt;=20,"11-20",Data_set[[#This Row],[Experience (in years)]]&lt;=30,"21-30",Data_set[[#This Row],[Experience (in years)]]&lt;=40,"31-40",TRUE,"40+")</f>
        <v>11-20</v>
      </c>
      <c r="R3377" t="str" cm="1">
        <f t="array" ref="R3377">_xlfn.IFS(Data_set[[#This Row],[Mortgage]]=0,"0",Data_set[[#This Row],[Mortgage]]&lt;=100,"1-100",Data_set[[#This Row],[Mortgage]]&lt;=200,"101-200",Data_set[[#This Row],[Mortgage]]&lt;=300,"201-300",Data_set[[#This Row],[Mortgage]]&lt;=400,"301-400",TRUE,"400+")</f>
        <v>0</v>
      </c>
      <c r="S3377" t="str" cm="1">
        <f t="array" ref="S3377">_xlfn.IFS(Data_set[[#This Row],[CCAvg]]&lt;=2,"0-2",Data_set[[#This Row],[CCAvg]]&lt;=5,"3-5",Data_set[[#This Row],[CCAvg]]&lt;=8,"6-8",TRUE,"8+")</f>
        <v>0-2</v>
      </c>
      <c r="T3377">
        <f>IF(Data_set[[#This Row],[Personal Loan]]="Yes",1,0)</f>
        <v>0</v>
      </c>
      <c r="U3377" t="str" cm="1">
        <f t="array" ref="U3377">_xlfn.IFS(Data_set[[#This Row],[Income (in K/year)]]&lt;50,"&lt;50K",Data_set[[#This Row],[Income (in K/year)]]&lt;75,"50K-75K",Data_set[[#This Row],[Income (in K/year)]]&lt;100,"75K-100K",Data_set[[#This Row],[Income (in K/year)]]&lt;150,"100K-150K",TRUE,"&gt;150K")</f>
        <v>50K-75K</v>
      </c>
    </row>
    <row r="3378" spans="1:21" hidden="1" x14ac:dyDescent="0.3">
      <c r="A3378">
        <v>4106</v>
      </c>
      <c r="B3378">
        <v>39</v>
      </c>
      <c r="C3378">
        <v>15</v>
      </c>
      <c r="D3378">
        <v>139</v>
      </c>
      <c r="E3378" t="s">
        <v>14</v>
      </c>
      <c r="F3378">
        <v>91801</v>
      </c>
      <c r="G3378">
        <v>1</v>
      </c>
      <c r="H3378">
        <v>3.4</v>
      </c>
      <c r="I3378" t="s">
        <v>15</v>
      </c>
      <c r="J3378">
        <v>353</v>
      </c>
      <c r="K3378" t="s">
        <v>16</v>
      </c>
      <c r="L3378" t="s">
        <v>16</v>
      </c>
      <c r="M3378" t="s">
        <v>16</v>
      </c>
      <c r="N3378" t="s">
        <v>17</v>
      </c>
      <c r="O3378" t="s">
        <v>16</v>
      </c>
      <c r="P3378" t="str" cm="1">
        <f t="array" ref="P3378">_xlfn.IFS(Data_set[[#This Row],[Age (in years)]]&lt;=30,"&lt;30",Data_set[[#This Row],[Age (in years)]]&lt;=40,"30-40",Data_set[[#This Row],[Age (in years)]]&lt;=50,"40-50",Data_set[[#This Row],[Age (in years)]]&lt;=60,"50-60",Data_set[[#This Row],[Age (in years)]]&gt;60,"&gt;60")</f>
        <v>30-40</v>
      </c>
      <c r="Q3378" t="str" cm="1">
        <f t="array" ref="Q3378">_xlfn.IFS(Data_set[[#This Row],[Experience (in years)]]&lt;=5,"0-5",Data_set[[#This Row],[Experience (in years)]]&lt;=10,"6-10",Data_set[[#This Row],[Experience (in years)]]&lt;=20,"11-20",Data_set[[#This Row],[Experience (in years)]]&lt;=30,"21-30",Data_set[[#This Row],[Experience (in years)]]&lt;=40,"31-40",TRUE,"40+")</f>
        <v>11-20</v>
      </c>
      <c r="R3378" t="str" cm="1">
        <f t="array" ref="R3378">_xlfn.IFS(Data_set[[#This Row],[Mortgage]]=0,"0",Data_set[[#This Row],[Mortgage]]&lt;=100,"1-100",Data_set[[#This Row],[Mortgage]]&lt;=200,"101-200",Data_set[[#This Row],[Mortgage]]&lt;=300,"201-300",Data_set[[#This Row],[Mortgage]]&lt;=400,"301-400",TRUE,"400+")</f>
        <v>301-400</v>
      </c>
      <c r="S3378" t="str" cm="1">
        <f t="array" ref="S3378">_xlfn.IFS(Data_set[[#This Row],[CCAvg]]&lt;=2,"0-2",Data_set[[#This Row],[CCAvg]]&lt;=5,"3-5",Data_set[[#This Row],[CCAvg]]&lt;=8,"6-8",TRUE,"8+")</f>
        <v>3-5</v>
      </c>
      <c r="T3378">
        <f>IF(Data_set[[#This Row],[Personal Loan]]="Yes",1,0)</f>
        <v>0</v>
      </c>
      <c r="U3378" t="str" cm="1">
        <f t="array" ref="U3378">_xlfn.IFS(Data_set[[#This Row],[Income (in K/year)]]&lt;50,"&lt;50K",Data_set[[#This Row],[Income (in K/year)]]&lt;75,"50K-75K",Data_set[[#This Row],[Income (in K/year)]]&lt;100,"75K-100K",Data_set[[#This Row],[Income (in K/year)]]&lt;150,"100K-150K",TRUE,"&gt;150K")</f>
        <v>100K-150K</v>
      </c>
    </row>
    <row r="3379" spans="1:21" hidden="1" x14ac:dyDescent="0.3">
      <c r="A3379">
        <v>4118</v>
      </c>
      <c r="B3379">
        <v>39</v>
      </c>
      <c r="C3379">
        <v>14</v>
      </c>
      <c r="D3379">
        <v>18</v>
      </c>
      <c r="E3379" t="s">
        <v>18</v>
      </c>
      <c r="F3379">
        <v>92037</v>
      </c>
      <c r="G3379">
        <v>4</v>
      </c>
      <c r="H3379">
        <v>0.2</v>
      </c>
      <c r="I3379" t="s">
        <v>19</v>
      </c>
      <c r="J3379">
        <v>0</v>
      </c>
      <c r="K3379" t="s">
        <v>16</v>
      </c>
      <c r="L3379" t="s">
        <v>17</v>
      </c>
      <c r="M3379" t="s">
        <v>16</v>
      </c>
      <c r="N3379" t="s">
        <v>16</v>
      </c>
      <c r="O3379" t="s">
        <v>16</v>
      </c>
      <c r="P3379" t="str" cm="1">
        <f t="array" ref="P3379">_xlfn.IFS(Data_set[[#This Row],[Age (in years)]]&lt;=30,"&lt;30",Data_set[[#This Row],[Age (in years)]]&lt;=40,"30-40",Data_set[[#This Row],[Age (in years)]]&lt;=50,"40-50",Data_set[[#This Row],[Age (in years)]]&lt;=60,"50-60",Data_set[[#This Row],[Age (in years)]]&gt;60,"&gt;60")</f>
        <v>30-40</v>
      </c>
      <c r="Q3379" t="str" cm="1">
        <f t="array" ref="Q3379">_xlfn.IFS(Data_set[[#This Row],[Experience (in years)]]&lt;=5,"0-5",Data_set[[#This Row],[Experience (in years)]]&lt;=10,"6-10",Data_set[[#This Row],[Experience (in years)]]&lt;=20,"11-20",Data_set[[#This Row],[Experience (in years)]]&lt;=30,"21-30",Data_set[[#This Row],[Experience (in years)]]&lt;=40,"31-40",TRUE,"40+")</f>
        <v>11-20</v>
      </c>
      <c r="R3379" t="str" cm="1">
        <f t="array" ref="R3379">_xlfn.IFS(Data_set[[#This Row],[Mortgage]]=0,"0",Data_set[[#This Row],[Mortgage]]&lt;=100,"1-100",Data_set[[#This Row],[Mortgage]]&lt;=200,"101-200",Data_set[[#This Row],[Mortgage]]&lt;=300,"201-300",Data_set[[#This Row],[Mortgage]]&lt;=400,"301-400",TRUE,"400+")</f>
        <v>0</v>
      </c>
      <c r="S3379" t="str" cm="1">
        <f t="array" ref="S3379">_xlfn.IFS(Data_set[[#This Row],[CCAvg]]&lt;=2,"0-2",Data_set[[#This Row],[CCAvg]]&lt;=5,"3-5",Data_set[[#This Row],[CCAvg]]&lt;=8,"6-8",TRUE,"8+")</f>
        <v>0-2</v>
      </c>
      <c r="T3379">
        <f>IF(Data_set[[#This Row],[Personal Loan]]="Yes",1,0)</f>
        <v>0</v>
      </c>
      <c r="U3379" t="str" cm="1">
        <f t="array" ref="U3379">_xlfn.IFS(Data_set[[#This Row],[Income (in K/year)]]&lt;50,"&lt;50K",Data_set[[#This Row],[Income (in K/year)]]&lt;75,"50K-75K",Data_set[[#This Row],[Income (in K/year)]]&lt;100,"75K-100K",Data_set[[#This Row],[Income (in K/year)]]&lt;150,"100K-150K",TRUE,"&gt;150K")</f>
        <v>&lt;50K</v>
      </c>
    </row>
    <row r="3380" spans="1:21" hidden="1" x14ac:dyDescent="0.3">
      <c r="A3380">
        <v>4233</v>
      </c>
      <c r="B3380">
        <v>39</v>
      </c>
      <c r="C3380">
        <v>15</v>
      </c>
      <c r="D3380">
        <v>53</v>
      </c>
      <c r="E3380" t="s">
        <v>21</v>
      </c>
      <c r="F3380">
        <v>94116</v>
      </c>
      <c r="G3380">
        <v>1</v>
      </c>
      <c r="H3380">
        <v>1.8</v>
      </c>
      <c r="I3380" t="s">
        <v>15</v>
      </c>
      <c r="J3380">
        <v>0</v>
      </c>
      <c r="K3380" t="s">
        <v>16</v>
      </c>
      <c r="L3380" t="s">
        <v>16</v>
      </c>
      <c r="M3380" t="s">
        <v>16</v>
      </c>
      <c r="N3380" t="s">
        <v>16</v>
      </c>
      <c r="O3380" t="s">
        <v>16</v>
      </c>
      <c r="P3380" t="str" cm="1">
        <f t="array" ref="P3380">_xlfn.IFS(Data_set[[#This Row],[Age (in years)]]&lt;=30,"&lt;30",Data_set[[#This Row],[Age (in years)]]&lt;=40,"30-40",Data_set[[#This Row],[Age (in years)]]&lt;=50,"40-50",Data_set[[#This Row],[Age (in years)]]&lt;=60,"50-60",Data_set[[#This Row],[Age (in years)]]&gt;60,"&gt;60")</f>
        <v>30-40</v>
      </c>
      <c r="Q3380" t="str" cm="1">
        <f t="array" ref="Q3380">_xlfn.IFS(Data_set[[#This Row],[Experience (in years)]]&lt;=5,"0-5",Data_set[[#This Row],[Experience (in years)]]&lt;=10,"6-10",Data_set[[#This Row],[Experience (in years)]]&lt;=20,"11-20",Data_set[[#This Row],[Experience (in years)]]&lt;=30,"21-30",Data_set[[#This Row],[Experience (in years)]]&lt;=40,"31-40",TRUE,"40+")</f>
        <v>11-20</v>
      </c>
      <c r="R3380" t="str" cm="1">
        <f t="array" ref="R3380">_xlfn.IFS(Data_set[[#This Row],[Mortgage]]=0,"0",Data_set[[#This Row],[Mortgage]]&lt;=100,"1-100",Data_set[[#This Row],[Mortgage]]&lt;=200,"101-200",Data_set[[#This Row],[Mortgage]]&lt;=300,"201-300",Data_set[[#This Row],[Mortgage]]&lt;=400,"301-400",TRUE,"400+")</f>
        <v>0</v>
      </c>
      <c r="S3380" t="str" cm="1">
        <f t="array" ref="S3380">_xlfn.IFS(Data_set[[#This Row],[CCAvg]]&lt;=2,"0-2",Data_set[[#This Row],[CCAvg]]&lt;=5,"3-5",Data_set[[#This Row],[CCAvg]]&lt;=8,"6-8",TRUE,"8+")</f>
        <v>0-2</v>
      </c>
      <c r="T3380">
        <f>IF(Data_set[[#This Row],[Personal Loan]]="Yes",1,0)</f>
        <v>0</v>
      </c>
      <c r="U3380" t="str" cm="1">
        <f t="array" ref="U3380">_xlfn.IFS(Data_set[[#This Row],[Income (in K/year)]]&lt;50,"&lt;50K",Data_set[[#This Row],[Income (in K/year)]]&lt;75,"50K-75K",Data_set[[#This Row],[Income (in K/year)]]&lt;100,"75K-100K",Data_set[[#This Row],[Income (in K/year)]]&lt;150,"100K-150K",TRUE,"&gt;150K")</f>
        <v>50K-75K</v>
      </c>
    </row>
    <row r="3381" spans="1:21" hidden="1" x14ac:dyDescent="0.3">
      <c r="A3381">
        <v>4241</v>
      </c>
      <c r="B3381">
        <v>39</v>
      </c>
      <c r="C3381">
        <v>14</v>
      </c>
      <c r="D3381">
        <v>161</v>
      </c>
      <c r="E3381" t="s">
        <v>14</v>
      </c>
      <c r="F3381">
        <v>95064</v>
      </c>
      <c r="G3381">
        <v>1</v>
      </c>
      <c r="H3381">
        <v>4.0999999999999996</v>
      </c>
      <c r="I3381" t="s">
        <v>15</v>
      </c>
      <c r="J3381">
        <v>509</v>
      </c>
      <c r="K3381" t="s">
        <v>16</v>
      </c>
      <c r="L3381" t="s">
        <v>17</v>
      </c>
      <c r="M3381" t="s">
        <v>16</v>
      </c>
      <c r="N3381" t="s">
        <v>16</v>
      </c>
      <c r="O3381" t="s">
        <v>16</v>
      </c>
      <c r="P3381" t="str" cm="1">
        <f t="array" ref="P3381">_xlfn.IFS(Data_set[[#This Row],[Age (in years)]]&lt;=30,"&lt;30",Data_set[[#This Row],[Age (in years)]]&lt;=40,"30-40",Data_set[[#This Row],[Age (in years)]]&lt;=50,"40-50",Data_set[[#This Row],[Age (in years)]]&lt;=60,"50-60",Data_set[[#This Row],[Age (in years)]]&gt;60,"&gt;60")</f>
        <v>30-40</v>
      </c>
      <c r="Q3381" t="str" cm="1">
        <f t="array" ref="Q3381">_xlfn.IFS(Data_set[[#This Row],[Experience (in years)]]&lt;=5,"0-5",Data_set[[#This Row],[Experience (in years)]]&lt;=10,"6-10",Data_set[[#This Row],[Experience (in years)]]&lt;=20,"11-20",Data_set[[#This Row],[Experience (in years)]]&lt;=30,"21-30",Data_set[[#This Row],[Experience (in years)]]&lt;=40,"31-40",TRUE,"40+")</f>
        <v>11-20</v>
      </c>
      <c r="R3381" t="str" cm="1">
        <f t="array" ref="R3381">_xlfn.IFS(Data_set[[#This Row],[Mortgage]]=0,"0",Data_set[[#This Row],[Mortgage]]&lt;=100,"1-100",Data_set[[#This Row],[Mortgage]]&lt;=200,"101-200",Data_set[[#This Row],[Mortgage]]&lt;=300,"201-300",Data_set[[#This Row],[Mortgage]]&lt;=400,"301-400",TRUE,"400+")</f>
        <v>400+</v>
      </c>
      <c r="S3381" t="str" cm="1">
        <f t="array" ref="S3381">_xlfn.IFS(Data_set[[#This Row],[CCAvg]]&lt;=2,"0-2",Data_set[[#This Row],[CCAvg]]&lt;=5,"3-5",Data_set[[#This Row],[CCAvg]]&lt;=8,"6-8",TRUE,"8+")</f>
        <v>3-5</v>
      </c>
      <c r="T3381">
        <f>IF(Data_set[[#This Row],[Personal Loan]]="Yes",1,0)</f>
        <v>0</v>
      </c>
      <c r="U3381" t="str" cm="1">
        <f t="array" ref="U3381">_xlfn.IFS(Data_set[[#This Row],[Income (in K/year)]]&lt;50,"&lt;50K",Data_set[[#This Row],[Income (in K/year)]]&lt;75,"50K-75K",Data_set[[#This Row],[Income (in K/year)]]&lt;100,"75K-100K",Data_set[[#This Row],[Income (in K/year)]]&lt;150,"100K-150K",TRUE,"&gt;150K")</f>
        <v>&gt;150K</v>
      </c>
    </row>
    <row r="3382" spans="1:21" hidden="1" x14ac:dyDescent="0.3">
      <c r="A3382">
        <v>4280</v>
      </c>
      <c r="B3382">
        <v>39</v>
      </c>
      <c r="C3382">
        <v>15</v>
      </c>
      <c r="D3382">
        <v>80</v>
      </c>
      <c r="E3382" t="s">
        <v>21</v>
      </c>
      <c r="F3382">
        <v>94608</v>
      </c>
      <c r="G3382">
        <v>2</v>
      </c>
      <c r="H3382">
        <v>1.8</v>
      </c>
      <c r="I3382" t="s">
        <v>20</v>
      </c>
      <c r="J3382">
        <v>86</v>
      </c>
      <c r="K3382" t="s">
        <v>16</v>
      </c>
      <c r="L3382" t="s">
        <v>16</v>
      </c>
      <c r="M3382" t="s">
        <v>16</v>
      </c>
      <c r="N3382" t="s">
        <v>17</v>
      </c>
      <c r="O3382" t="s">
        <v>17</v>
      </c>
      <c r="P3382" t="str" cm="1">
        <f t="array" ref="P3382">_xlfn.IFS(Data_set[[#This Row],[Age (in years)]]&lt;=30,"&lt;30",Data_set[[#This Row],[Age (in years)]]&lt;=40,"30-40",Data_set[[#This Row],[Age (in years)]]&lt;=50,"40-50",Data_set[[#This Row],[Age (in years)]]&lt;=60,"50-60",Data_set[[#This Row],[Age (in years)]]&gt;60,"&gt;60")</f>
        <v>30-40</v>
      </c>
      <c r="Q3382" t="str" cm="1">
        <f t="array" ref="Q3382">_xlfn.IFS(Data_set[[#This Row],[Experience (in years)]]&lt;=5,"0-5",Data_set[[#This Row],[Experience (in years)]]&lt;=10,"6-10",Data_set[[#This Row],[Experience (in years)]]&lt;=20,"11-20",Data_set[[#This Row],[Experience (in years)]]&lt;=30,"21-30",Data_set[[#This Row],[Experience (in years)]]&lt;=40,"31-40",TRUE,"40+")</f>
        <v>11-20</v>
      </c>
      <c r="R3382" t="str" cm="1">
        <f t="array" ref="R3382">_xlfn.IFS(Data_set[[#This Row],[Mortgage]]=0,"0",Data_set[[#This Row],[Mortgage]]&lt;=100,"1-100",Data_set[[#This Row],[Mortgage]]&lt;=200,"101-200",Data_set[[#This Row],[Mortgage]]&lt;=300,"201-300",Data_set[[#This Row],[Mortgage]]&lt;=400,"301-400",TRUE,"400+")</f>
        <v>1-100</v>
      </c>
      <c r="S3382" t="str" cm="1">
        <f t="array" ref="S3382">_xlfn.IFS(Data_set[[#This Row],[CCAvg]]&lt;=2,"0-2",Data_set[[#This Row],[CCAvg]]&lt;=5,"3-5",Data_set[[#This Row],[CCAvg]]&lt;=8,"6-8",TRUE,"8+")</f>
        <v>0-2</v>
      </c>
      <c r="T3382">
        <f>IF(Data_set[[#This Row],[Personal Loan]]="Yes",1,0)</f>
        <v>0</v>
      </c>
      <c r="U3382" t="str" cm="1">
        <f t="array" ref="U3382">_xlfn.IFS(Data_set[[#This Row],[Income (in K/year)]]&lt;50,"&lt;50K",Data_set[[#This Row],[Income (in K/year)]]&lt;75,"50K-75K",Data_set[[#This Row],[Income (in K/year)]]&lt;100,"75K-100K",Data_set[[#This Row],[Income (in K/year)]]&lt;150,"100K-150K",TRUE,"&gt;150K")</f>
        <v>75K-100K</v>
      </c>
    </row>
    <row r="3383" spans="1:21" x14ac:dyDescent="0.3">
      <c r="A3383">
        <v>4358</v>
      </c>
      <c r="B3383">
        <v>39</v>
      </c>
      <c r="C3383">
        <v>14</v>
      </c>
      <c r="D3383">
        <v>141</v>
      </c>
      <c r="E3383" t="s">
        <v>14</v>
      </c>
      <c r="F3383">
        <v>93302</v>
      </c>
      <c r="G3383">
        <v>4</v>
      </c>
      <c r="H3383">
        <v>6.3</v>
      </c>
      <c r="I3383" t="s">
        <v>15</v>
      </c>
      <c r="J3383">
        <v>0</v>
      </c>
      <c r="K3383" t="s">
        <v>17</v>
      </c>
      <c r="L3383" t="s">
        <v>17</v>
      </c>
      <c r="M3383" t="s">
        <v>17</v>
      </c>
      <c r="N3383" t="s">
        <v>17</v>
      </c>
      <c r="O3383" t="s">
        <v>17</v>
      </c>
      <c r="P3383" t="str" cm="1">
        <f t="array" ref="P3383">_xlfn.IFS(Data_set[[#This Row],[Age (in years)]]&lt;=30,"&lt;30",Data_set[[#This Row],[Age (in years)]]&lt;=40,"30-40",Data_set[[#This Row],[Age (in years)]]&lt;=50,"40-50",Data_set[[#This Row],[Age (in years)]]&lt;=60,"50-60",Data_set[[#This Row],[Age (in years)]]&gt;60,"&gt;60")</f>
        <v>30-40</v>
      </c>
      <c r="Q3383" t="str" cm="1">
        <f t="array" ref="Q3383">_xlfn.IFS(Data_set[[#This Row],[Experience (in years)]]&lt;=5,"0-5",Data_set[[#This Row],[Experience (in years)]]&lt;=10,"6-10",Data_set[[#This Row],[Experience (in years)]]&lt;=20,"11-20",Data_set[[#This Row],[Experience (in years)]]&lt;=30,"21-30",Data_set[[#This Row],[Experience (in years)]]&lt;=40,"31-40",TRUE,"40+")</f>
        <v>11-20</v>
      </c>
      <c r="R3383" t="str" cm="1">
        <f t="array" ref="R3383">_xlfn.IFS(Data_set[[#This Row],[Mortgage]]=0,"0",Data_set[[#This Row],[Mortgage]]&lt;=100,"1-100",Data_set[[#This Row],[Mortgage]]&lt;=200,"101-200",Data_set[[#This Row],[Mortgage]]&lt;=300,"201-300",Data_set[[#This Row],[Mortgage]]&lt;=400,"301-400",TRUE,"400+")</f>
        <v>0</v>
      </c>
      <c r="S3383" t="str" cm="1">
        <f t="array" ref="S3383">_xlfn.IFS(Data_set[[#This Row],[CCAvg]]&lt;=2,"0-2",Data_set[[#This Row],[CCAvg]]&lt;=5,"3-5",Data_set[[#This Row],[CCAvg]]&lt;=8,"6-8",TRUE,"8+")</f>
        <v>6-8</v>
      </c>
      <c r="T3383">
        <f>IF(Data_set[[#This Row],[Personal Loan]]="Yes",1,0)</f>
        <v>1</v>
      </c>
      <c r="U3383" t="str" cm="1">
        <f t="array" ref="U3383">_xlfn.IFS(Data_set[[#This Row],[Income (in K/year)]]&lt;50,"&lt;50K",Data_set[[#This Row],[Income (in K/year)]]&lt;75,"50K-75K",Data_set[[#This Row],[Income (in K/year)]]&lt;100,"75K-100K",Data_set[[#This Row],[Income (in K/year)]]&lt;150,"100K-150K",TRUE,"&gt;150K")</f>
        <v>100K-150K</v>
      </c>
    </row>
    <row r="3384" spans="1:21" hidden="1" x14ac:dyDescent="0.3">
      <c r="A3384">
        <v>4375</v>
      </c>
      <c r="B3384">
        <v>39</v>
      </c>
      <c r="C3384">
        <v>15</v>
      </c>
      <c r="D3384">
        <v>62</v>
      </c>
      <c r="E3384" t="s">
        <v>21</v>
      </c>
      <c r="F3384">
        <v>93955</v>
      </c>
      <c r="G3384">
        <v>3</v>
      </c>
      <c r="H3384">
        <v>2.33</v>
      </c>
      <c r="I3384" t="s">
        <v>15</v>
      </c>
      <c r="J3384">
        <v>131</v>
      </c>
      <c r="K3384" t="s">
        <v>16</v>
      </c>
      <c r="L3384" t="s">
        <v>16</v>
      </c>
      <c r="M3384" t="s">
        <v>17</v>
      </c>
      <c r="N3384" t="s">
        <v>17</v>
      </c>
      <c r="O3384" t="s">
        <v>17</v>
      </c>
      <c r="P3384" t="str" cm="1">
        <f t="array" ref="P3384">_xlfn.IFS(Data_set[[#This Row],[Age (in years)]]&lt;=30,"&lt;30",Data_set[[#This Row],[Age (in years)]]&lt;=40,"30-40",Data_set[[#This Row],[Age (in years)]]&lt;=50,"40-50",Data_set[[#This Row],[Age (in years)]]&lt;=60,"50-60",Data_set[[#This Row],[Age (in years)]]&gt;60,"&gt;60")</f>
        <v>30-40</v>
      </c>
      <c r="Q3384" t="str" cm="1">
        <f t="array" ref="Q3384">_xlfn.IFS(Data_set[[#This Row],[Experience (in years)]]&lt;=5,"0-5",Data_set[[#This Row],[Experience (in years)]]&lt;=10,"6-10",Data_set[[#This Row],[Experience (in years)]]&lt;=20,"11-20",Data_set[[#This Row],[Experience (in years)]]&lt;=30,"21-30",Data_set[[#This Row],[Experience (in years)]]&lt;=40,"31-40",TRUE,"40+")</f>
        <v>11-20</v>
      </c>
      <c r="R3384" t="str" cm="1">
        <f t="array" ref="R3384">_xlfn.IFS(Data_set[[#This Row],[Mortgage]]=0,"0",Data_set[[#This Row],[Mortgage]]&lt;=100,"1-100",Data_set[[#This Row],[Mortgage]]&lt;=200,"101-200",Data_set[[#This Row],[Mortgage]]&lt;=300,"201-300",Data_set[[#This Row],[Mortgage]]&lt;=400,"301-400",TRUE,"400+")</f>
        <v>101-200</v>
      </c>
      <c r="S3384" t="str" cm="1">
        <f t="array" ref="S3384">_xlfn.IFS(Data_set[[#This Row],[CCAvg]]&lt;=2,"0-2",Data_set[[#This Row],[CCAvg]]&lt;=5,"3-5",Data_set[[#This Row],[CCAvg]]&lt;=8,"6-8",TRUE,"8+")</f>
        <v>3-5</v>
      </c>
      <c r="T3384">
        <f>IF(Data_set[[#This Row],[Personal Loan]]="Yes",1,0)</f>
        <v>0</v>
      </c>
      <c r="U3384" t="str" cm="1">
        <f t="array" ref="U3384">_xlfn.IFS(Data_set[[#This Row],[Income (in K/year)]]&lt;50,"&lt;50K",Data_set[[#This Row],[Income (in K/year)]]&lt;75,"50K-75K",Data_set[[#This Row],[Income (in K/year)]]&lt;100,"75K-100K",Data_set[[#This Row],[Income (in K/year)]]&lt;150,"100K-150K",TRUE,"&gt;150K")</f>
        <v>50K-75K</v>
      </c>
    </row>
    <row r="3385" spans="1:21" hidden="1" x14ac:dyDescent="0.3">
      <c r="A3385">
        <v>4411</v>
      </c>
      <c r="B3385">
        <v>39</v>
      </c>
      <c r="C3385">
        <v>14</v>
      </c>
      <c r="D3385">
        <v>153</v>
      </c>
      <c r="E3385" t="s">
        <v>14</v>
      </c>
      <c r="F3385">
        <v>91614</v>
      </c>
      <c r="G3385">
        <v>2</v>
      </c>
      <c r="H3385">
        <v>3</v>
      </c>
      <c r="I3385" t="s">
        <v>15</v>
      </c>
      <c r="J3385">
        <v>0</v>
      </c>
      <c r="K3385" t="s">
        <v>16</v>
      </c>
      <c r="L3385" t="s">
        <v>16</v>
      </c>
      <c r="M3385" t="s">
        <v>16</v>
      </c>
      <c r="N3385" t="s">
        <v>16</v>
      </c>
      <c r="O3385" t="s">
        <v>16</v>
      </c>
      <c r="P3385" t="str" cm="1">
        <f t="array" ref="P3385">_xlfn.IFS(Data_set[[#This Row],[Age (in years)]]&lt;=30,"&lt;30",Data_set[[#This Row],[Age (in years)]]&lt;=40,"30-40",Data_set[[#This Row],[Age (in years)]]&lt;=50,"40-50",Data_set[[#This Row],[Age (in years)]]&lt;=60,"50-60",Data_set[[#This Row],[Age (in years)]]&gt;60,"&gt;60")</f>
        <v>30-40</v>
      </c>
      <c r="Q3385" t="str" cm="1">
        <f t="array" ref="Q3385">_xlfn.IFS(Data_set[[#This Row],[Experience (in years)]]&lt;=5,"0-5",Data_set[[#This Row],[Experience (in years)]]&lt;=10,"6-10",Data_set[[#This Row],[Experience (in years)]]&lt;=20,"11-20",Data_set[[#This Row],[Experience (in years)]]&lt;=30,"21-30",Data_set[[#This Row],[Experience (in years)]]&lt;=40,"31-40",TRUE,"40+")</f>
        <v>11-20</v>
      </c>
      <c r="R3385" t="str" cm="1">
        <f t="array" ref="R3385">_xlfn.IFS(Data_set[[#This Row],[Mortgage]]=0,"0",Data_set[[#This Row],[Mortgage]]&lt;=100,"1-100",Data_set[[#This Row],[Mortgage]]&lt;=200,"101-200",Data_set[[#This Row],[Mortgage]]&lt;=300,"201-300",Data_set[[#This Row],[Mortgage]]&lt;=400,"301-400",TRUE,"400+")</f>
        <v>0</v>
      </c>
      <c r="S3385" t="str" cm="1">
        <f t="array" ref="S3385">_xlfn.IFS(Data_set[[#This Row],[CCAvg]]&lt;=2,"0-2",Data_set[[#This Row],[CCAvg]]&lt;=5,"3-5",Data_set[[#This Row],[CCAvg]]&lt;=8,"6-8",TRUE,"8+")</f>
        <v>3-5</v>
      </c>
      <c r="T3385">
        <f>IF(Data_set[[#This Row],[Personal Loan]]="Yes",1,0)</f>
        <v>0</v>
      </c>
      <c r="U3385" t="str" cm="1">
        <f t="array" ref="U3385">_xlfn.IFS(Data_set[[#This Row],[Income (in K/year)]]&lt;50,"&lt;50K",Data_set[[#This Row],[Income (in K/year)]]&lt;75,"50K-75K",Data_set[[#This Row],[Income (in K/year)]]&lt;100,"75K-100K",Data_set[[#This Row],[Income (in K/year)]]&lt;150,"100K-150K",TRUE,"&gt;150K")</f>
        <v>&gt;150K</v>
      </c>
    </row>
    <row r="3386" spans="1:21" hidden="1" x14ac:dyDescent="0.3">
      <c r="A3386">
        <v>4464</v>
      </c>
      <c r="B3386">
        <v>39</v>
      </c>
      <c r="C3386">
        <v>13</v>
      </c>
      <c r="D3386">
        <v>69</v>
      </c>
      <c r="E3386" t="s">
        <v>21</v>
      </c>
      <c r="F3386">
        <v>94123</v>
      </c>
      <c r="G3386">
        <v>3</v>
      </c>
      <c r="H3386">
        <v>0.1</v>
      </c>
      <c r="I3386" t="s">
        <v>15</v>
      </c>
      <c r="J3386">
        <v>0</v>
      </c>
      <c r="K3386" t="s">
        <v>16</v>
      </c>
      <c r="L3386" t="s">
        <v>16</v>
      </c>
      <c r="M3386" t="s">
        <v>16</v>
      </c>
      <c r="N3386" t="s">
        <v>16</v>
      </c>
      <c r="O3386" t="s">
        <v>16</v>
      </c>
      <c r="P3386" t="str" cm="1">
        <f t="array" ref="P3386">_xlfn.IFS(Data_set[[#This Row],[Age (in years)]]&lt;=30,"&lt;30",Data_set[[#This Row],[Age (in years)]]&lt;=40,"30-40",Data_set[[#This Row],[Age (in years)]]&lt;=50,"40-50",Data_set[[#This Row],[Age (in years)]]&lt;=60,"50-60",Data_set[[#This Row],[Age (in years)]]&gt;60,"&gt;60")</f>
        <v>30-40</v>
      </c>
      <c r="Q3386" t="str" cm="1">
        <f t="array" ref="Q3386">_xlfn.IFS(Data_set[[#This Row],[Experience (in years)]]&lt;=5,"0-5",Data_set[[#This Row],[Experience (in years)]]&lt;=10,"6-10",Data_set[[#This Row],[Experience (in years)]]&lt;=20,"11-20",Data_set[[#This Row],[Experience (in years)]]&lt;=30,"21-30",Data_set[[#This Row],[Experience (in years)]]&lt;=40,"31-40",TRUE,"40+")</f>
        <v>11-20</v>
      </c>
      <c r="R3386" t="str" cm="1">
        <f t="array" ref="R3386">_xlfn.IFS(Data_set[[#This Row],[Mortgage]]=0,"0",Data_set[[#This Row],[Mortgage]]&lt;=100,"1-100",Data_set[[#This Row],[Mortgage]]&lt;=200,"101-200",Data_set[[#This Row],[Mortgage]]&lt;=300,"201-300",Data_set[[#This Row],[Mortgage]]&lt;=400,"301-400",TRUE,"400+")</f>
        <v>0</v>
      </c>
      <c r="S3386" t="str" cm="1">
        <f t="array" ref="S3386">_xlfn.IFS(Data_set[[#This Row],[CCAvg]]&lt;=2,"0-2",Data_set[[#This Row],[CCAvg]]&lt;=5,"3-5",Data_set[[#This Row],[CCAvg]]&lt;=8,"6-8",TRUE,"8+")</f>
        <v>0-2</v>
      </c>
      <c r="T3386">
        <f>IF(Data_set[[#This Row],[Personal Loan]]="Yes",1,0)</f>
        <v>0</v>
      </c>
      <c r="U3386" t="str" cm="1">
        <f t="array" ref="U3386">_xlfn.IFS(Data_set[[#This Row],[Income (in K/year)]]&lt;50,"&lt;50K",Data_set[[#This Row],[Income (in K/year)]]&lt;75,"50K-75K",Data_set[[#This Row],[Income (in K/year)]]&lt;100,"75K-100K",Data_set[[#This Row],[Income (in K/year)]]&lt;150,"100K-150K",TRUE,"&gt;150K")</f>
        <v>50K-75K</v>
      </c>
    </row>
    <row r="3387" spans="1:21" hidden="1" x14ac:dyDescent="0.3">
      <c r="A3387">
        <v>4466</v>
      </c>
      <c r="B3387">
        <v>39</v>
      </c>
      <c r="C3387">
        <v>15</v>
      </c>
      <c r="D3387">
        <v>54</v>
      </c>
      <c r="E3387" t="s">
        <v>21</v>
      </c>
      <c r="F3387">
        <v>94108</v>
      </c>
      <c r="G3387">
        <v>4</v>
      </c>
      <c r="H3387">
        <v>2.2000000000000002</v>
      </c>
      <c r="I3387" t="s">
        <v>20</v>
      </c>
      <c r="J3387">
        <v>0</v>
      </c>
      <c r="K3387" t="s">
        <v>16</v>
      </c>
      <c r="L3387" t="s">
        <v>16</v>
      </c>
      <c r="M3387" t="s">
        <v>16</v>
      </c>
      <c r="N3387" t="s">
        <v>16</v>
      </c>
      <c r="O3387" t="s">
        <v>17</v>
      </c>
      <c r="P3387" t="str" cm="1">
        <f t="array" ref="P3387">_xlfn.IFS(Data_set[[#This Row],[Age (in years)]]&lt;=30,"&lt;30",Data_set[[#This Row],[Age (in years)]]&lt;=40,"30-40",Data_set[[#This Row],[Age (in years)]]&lt;=50,"40-50",Data_set[[#This Row],[Age (in years)]]&lt;=60,"50-60",Data_set[[#This Row],[Age (in years)]]&gt;60,"&gt;60")</f>
        <v>30-40</v>
      </c>
      <c r="Q3387" t="str" cm="1">
        <f t="array" ref="Q3387">_xlfn.IFS(Data_set[[#This Row],[Experience (in years)]]&lt;=5,"0-5",Data_set[[#This Row],[Experience (in years)]]&lt;=10,"6-10",Data_set[[#This Row],[Experience (in years)]]&lt;=20,"11-20",Data_set[[#This Row],[Experience (in years)]]&lt;=30,"21-30",Data_set[[#This Row],[Experience (in years)]]&lt;=40,"31-40",TRUE,"40+")</f>
        <v>11-20</v>
      </c>
      <c r="R3387" t="str" cm="1">
        <f t="array" ref="R3387">_xlfn.IFS(Data_set[[#This Row],[Mortgage]]=0,"0",Data_set[[#This Row],[Mortgage]]&lt;=100,"1-100",Data_set[[#This Row],[Mortgage]]&lt;=200,"101-200",Data_set[[#This Row],[Mortgage]]&lt;=300,"201-300",Data_set[[#This Row],[Mortgage]]&lt;=400,"301-400",TRUE,"400+")</f>
        <v>0</v>
      </c>
      <c r="S3387" t="str" cm="1">
        <f t="array" ref="S3387">_xlfn.IFS(Data_set[[#This Row],[CCAvg]]&lt;=2,"0-2",Data_set[[#This Row],[CCAvg]]&lt;=5,"3-5",Data_set[[#This Row],[CCAvg]]&lt;=8,"6-8",TRUE,"8+")</f>
        <v>3-5</v>
      </c>
      <c r="T3387">
        <f>IF(Data_set[[#This Row],[Personal Loan]]="Yes",1,0)</f>
        <v>0</v>
      </c>
      <c r="U3387" t="str" cm="1">
        <f t="array" ref="U3387">_xlfn.IFS(Data_set[[#This Row],[Income (in K/year)]]&lt;50,"&lt;50K",Data_set[[#This Row],[Income (in K/year)]]&lt;75,"50K-75K",Data_set[[#This Row],[Income (in K/year)]]&lt;100,"75K-100K",Data_set[[#This Row],[Income (in K/year)]]&lt;150,"100K-150K",TRUE,"&gt;150K")</f>
        <v>50K-75K</v>
      </c>
    </row>
    <row r="3388" spans="1:21" hidden="1" x14ac:dyDescent="0.3">
      <c r="A3388">
        <v>4490</v>
      </c>
      <c r="B3388">
        <v>39</v>
      </c>
      <c r="C3388">
        <v>13</v>
      </c>
      <c r="D3388">
        <v>21</v>
      </c>
      <c r="E3388" t="s">
        <v>18</v>
      </c>
      <c r="F3388">
        <v>95518</v>
      </c>
      <c r="G3388">
        <v>3</v>
      </c>
      <c r="H3388">
        <v>0.2</v>
      </c>
      <c r="I3388" t="s">
        <v>20</v>
      </c>
      <c r="J3388">
        <v>0</v>
      </c>
      <c r="K3388" t="s">
        <v>16</v>
      </c>
      <c r="L3388" t="s">
        <v>16</v>
      </c>
      <c r="M3388" t="s">
        <v>16</v>
      </c>
      <c r="N3388" t="s">
        <v>17</v>
      </c>
      <c r="O3388" t="s">
        <v>16</v>
      </c>
      <c r="P3388" t="str" cm="1">
        <f t="array" ref="P3388">_xlfn.IFS(Data_set[[#This Row],[Age (in years)]]&lt;=30,"&lt;30",Data_set[[#This Row],[Age (in years)]]&lt;=40,"30-40",Data_set[[#This Row],[Age (in years)]]&lt;=50,"40-50",Data_set[[#This Row],[Age (in years)]]&lt;=60,"50-60",Data_set[[#This Row],[Age (in years)]]&gt;60,"&gt;60")</f>
        <v>30-40</v>
      </c>
      <c r="Q3388" t="str" cm="1">
        <f t="array" ref="Q3388">_xlfn.IFS(Data_set[[#This Row],[Experience (in years)]]&lt;=5,"0-5",Data_set[[#This Row],[Experience (in years)]]&lt;=10,"6-10",Data_set[[#This Row],[Experience (in years)]]&lt;=20,"11-20",Data_set[[#This Row],[Experience (in years)]]&lt;=30,"21-30",Data_set[[#This Row],[Experience (in years)]]&lt;=40,"31-40",TRUE,"40+")</f>
        <v>11-20</v>
      </c>
      <c r="R3388" t="str" cm="1">
        <f t="array" ref="R3388">_xlfn.IFS(Data_set[[#This Row],[Mortgage]]=0,"0",Data_set[[#This Row],[Mortgage]]&lt;=100,"1-100",Data_set[[#This Row],[Mortgage]]&lt;=200,"101-200",Data_set[[#This Row],[Mortgage]]&lt;=300,"201-300",Data_set[[#This Row],[Mortgage]]&lt;=400,"301-400",TRUE,"400+")</f>
        <v>0</v>
      </c>
      <c r="S3388" t="str" cm="1">
        <f t="array" ref="S3388">_xlfn.IFS(Data_set[[#This Row],[CCAvg]]&lt;=2,"0-2",Data_set[[#This Row],[CCAvg]]&lt;=5,"3-5",Data_set[[#This Row],[CCAvg]]&lt;=8,"6-8",TRUE,"8+")</f>
        <v>0-2</v>
      </c>
      <c r="T3388">
        <f>IF(Data_set[[#This Row],[Personal Loan]]="Yes",1,0)</f>
        <v>0</v>
      </c>
      <c r="U3388" t="str" cm="1">
        <f t="array" ref="U3388">_xlfn.IFS(Data_set[[#This Row],[Income (in K/year)]]&lt;50,"&lt;50K",Data_set[[#This Row],[Income (in K/year)]]&lt;75,"50K-75K",Data_set[[#This Row],[Income (in K/year)]]&lt;100,"75K-100K",Data_set[[#This Row],[Income (in K/year)]]&lt;150,"100K-150K",TRUE,"&gt;150K")</f>
        <v>&lt;50K</v>
      </c>
    </row>
    <row r="3389" spans="1:21" hidden="1" x14ac:dyDescent="0.3">
      <c r="A3389">
        <v>4507</v>
      </c>
      <c r="B3389">
        <v>39</v>
      </c>
      <c r="C3389">
        <v>13</v>
      </c>
      <c r="D3389">
        <v>89</v>
      </c>
      <c r="E3389" t="s">
        <v>21</v>
      </c>
      <c r="F3389">
        <v>92037</v>
      </c>
      <c r="G3389">
        <v>1</v>
      </c>
      <c r="H3389">
        <v>2.8</v>
      </c>
      <c r="I3389" t="s">
        <v>19</v>
      </c>
      <c r="J3389">
        <v>153</v>
      </c>
      <c r="K3389" t="s">
        <v>16</v>
      </c>
      <c r="L3389" t="s">
        <v>16</v>
      </c>
      <c r="M3389" t="s">
        <v>16</v>
      </c>
      <c r="N3389" t="s">
        <v>17</v>
      </c>
      <c r="O3389" t="s">
        <v>17</v>
      </c>
      <c r="P3389" t="str" cm="1">
        <f t="array" ref="P3389">_xlfn.IFS(Data_set[[#This Row],[Age (in years)]]&lt;=30,"&lt;30",Data_set[[#This Row],[Age (in years)]]&lt;=40,"30-40",Data_set[[#This Row],[Age (in years)]]&lt;=50,"40-50",Data_set[[#This Row],[Age (in years)]]&lt;=60,"50-60",Data_set[[#This Row],[Age (in years)]]&gt;60,"&gt;60")</f>
        <v>30-40</v>
      </c>
      <c r="Q3389" t="str" cm="1">
        <f t="array" ref="Q3389">_xlfn.IFS(Data_set[[#This Row],[Experience (in years)]]&lt;=5,"0-5",Data_set[[#This Row],[Experience (in years)]]&lt;=10,"6-10",Data_set[[#This Row],[Experience (in years)]]&lt;=20,"11-20",Data_set[[#This Row],[Experience (in years)]]&lt;=30,"21-30",Data_set[[#This Row],[Experience (in years)]]&lt;=40,"31-40",TRUE,"40+")</f>
        <v>11-20</v>
      </c>
      <c r="R3389" t="str" cm="1">
        <f t="array" ref="R3389">_xlfn.IFS(Data_set[[#This Row],[Mortgage]]=0,"0",Data_set[[#This Row],[Mortgage]]&lt;=100,"1-100",Data_set[[#This Row],[Mortgage]]&lt;=200,"101-200",Data_set[[#This Row],[Mortgage]]&lt;=300,"201-300",Data_set[[#This Row],[Mortgage]]&lt;=400,"301-400",TRUE,"400+")</f>
        <v>101-200</v>
      </c>
      <c r="S3389" t="str" cm="1">
        <f t="array" ref="S3389">_xlfn.IFS(Data_set[[#This Row],[CCAvg]]&lt;=2,"0-2",Data_set[[#This Row],[CCAvg]]&lt;=5,"3-5",Data_set[[#This Row],[CCAvg]]&lt;=8,"6-8",TRUE,"8+")</f>
        <v>3-5</v>
      </c>
      <c r="T3389">
        <f>IF(Data_set[[#This Row],[Personal Loan]]="Yes",1,0)</f>
        <v>0</v>
      </c>
      <c r="U3389" t="str" cm="1">
        <f t="array" ref="U3389">_xlfn.IFS(Data_set[[#This Row],[Income (in K/year)]]&lt;50,"&lt;50K",Data_set[[#This Row],[Income (in K/year)]]&lt;75,"50K-75K",Data_set[[#This Row],[Income (in K/year)]]&lt;100,"75K-100K",Data_set[[#This Row],[Income (in K/year)]]&lt;150,"100K-150K",TRUE,"&gt;150K")</f>
        <v>75K-100K</v>
      </c>
    </row>
    <row r="3390" spans="1:21" hidden="1" x14ac:dyDescent="0.3">
      <c r="A3390">
        <v>4672</v>
      </c>
      <c r="B3390">
        <v>39</v>
      </c>
      <c r="C3390">
        <v>14</v>
      </c>
      <c r="D3390">
        <v>104</v>
      </c>
      <c r="E3390" t="s">
        <v>14</v>
      </c>
      <c r="F3390">
        <v>95035</v>
      </c>
      <c r="G3390">
        <v>1</v>
      </c>
      <c r="H3390">
        <v>4</v>
      </c>
      <c r="I3390" t="s">
        <v>19</v>
      </c>
      <c r="J3390">
        <v>0</v>
      </c>
      <c r="K3390" t="s">
        <v>16</v>
      </c>
      <c r="L3390" t="s">
        <v>16</v>
      </c>
      <c r="M3390" t="s">
        <v>17</v>
      </c>
      <c r="N3390" t="s">
        <v>17</v>
      </c>
      <c r="O3390" t="s">
        <v>17</v>
      </c>
      <c r="P3390" t="str" cm="1">
        <f t="array" ref="P3390">_xlfn.IFS(Data_set[[#This Row],[Age (in years)]]&lt;=30,"&lt;30",Data_set[[#This Row],[Age (in years)]]&lt;=40,"30-40",Data_set[[#This Row],[Age (in years)]]&lt;=50,"40-50",Data_set[[#This Row],[Age (in years)]]&lt;=60,"50-60",Data_set[[#This Row],[Age (in years)]]&gt;60,"&gt;60")</f>
        <v>30-40</v>
      </c>
      <c r="Q3390" t="str" cm="1">
        <f t="array" ref="Q3390">_xlfn.IFS(Data_set[[#This Row],[Experience (in years)]]&lt;=5,"0-5",Data_set[[#This Row],[Experience (in years)]]&lt;=10,"6-10",Data_set[[#This Row],[Experience (in years)]]&lt;=20,"11-20",Data_set[[#This Row],[Experience (in years)]]&lt;=30,"21-30",Data_set[[#This Row],[Experience (in years)]]&lt;=40,"31-40",TRUE,"40+")</f>
        <v>11-20</v>
      </c>
      <c r="R3390" t="str" cm="1">
        <f t="array" ref="R3390">_xlfn.IFS(Data_set[[#This Row],[Mortgage]]=0,"0",Data_set[[#This Row],[Mortgage]]&lt;=100,"1-100",Data_set[[#This Row],[Mortgage]]&lt;=200,"101-200",Data_set[[#This Row],[Mortgage]]&lt;=300,"201-300",Data_set[[#This Row],[Mortgage]]&lt;=400,"301-400",TRUE,"400+")</f>
        <v>0</v>
      </c>
      <c r="S3390" t="str" cm="1">
        <f t="array" ref="S3390">_xlfn.IFS(Data_set[[#This Row],[CCAvg]]&lt;=2,"0-2",Data_set[[#This Row],[CCAvg]]&lt;=5,"3-5",Data_set[[#This Row],[CCAvg]]&lt;=8,"6-8",TRUE,"8+")</f>
        <v>3-5</v>
      </c>
      <c r="T3390">
        <f>IF(Data_set[[#This Row],[Personal Loan]]="Yes",1,0)</f>
        <v>0</v>
      </c>
      <c r="U3390" t="str" cm="1">
        <f t="array" ref="U3390">_xlfn.IFS(Data_set[[#This Row],[Income (in K/year)]]&lt;50,"&lt;50K",Data_set[[#This Row],[Income (in K/year)]]&lt;75,"50K-75K",Data_set[[#This Row],[Income (in K/year)]]&lt;100,"75K-100K",Data_set[[#This Row],[Income (in K/year)]]&lt;150,"100K-150K",TRUE,"&gt;150K")</f>
        <v>100K-150K</v>
      </c>
    </row>
    <row r="3391" spans="1:21" hidden="1" x14ac:dyDescent="0.3">
      <c r="A3391">
        <v>4677</v>
      </c>
      <c r="B3391">
        <v>39</v>
      </c>
      <c r="C3391">
        <v>13</v>
      </c>
      <c r="D3391">
        <v>68</v>
      </c>
      <c r="E3391" t="s">
        <v>21</v>
      </c>
      <c r="F3391">
        <v>91950</v>
      </c>
      <c r="G3391">
        <v>3</v>
      </c>
      <c r="H3391">
        <v>2.1</v>
      </c>
      <c r="I3391" t="s">
        <v>15</v>
      </c>
      <c r="J3391">
        <v>0</v>
      </c>
      <c r="K3391" t="s">
        <v>16</v>
      </c>
      <c r="L3391" t="s">
        <v>17</v>
      </c>
      <c r="M3391" t="s">
        <v>16</v>
      </c>
      <c r="N3391" t="s">
        <v>17</v>
      </c>
      <c r="O3391" t="s">
        <v>16</v>
      </c>
      <c r="P3391" t="str" cm="1">
        <f t="array" ref="P3391">_xlfn.IFS(Data_set[[#This Row],[Age (in years)]]&lt;=30,"&lt;30",Data_set[[#This Row],[Age (in years)]]&lt;=40,"30-40",Data_set[[#This Row],[Age (in years)]]&lt;=50,"40-50",Data_set[[#This Row],[Age (in years)]]&lt;=60,"50-60",Data_set[[#This Row],[Age (in years)]]&gt;60,"&gt;60")</f>
        <v>30-40</v>
      </c>
      <c r="Q3391" t="str" cm="1">
        <f t="array" ref="Q3391">_xlfn.IFS(Data_set[[#This Row],[Experience (in years)]]&lt;=5,"0-5",Data_set[[#This Row],[Experience (in years)]]&lt;=10,"6-10",Data_set[[#This Row],[Experience (in years)]]&lt;=20,"11-20",Data_set[[#This Row],[Experience (in years)]]&lt;=30,"21-30",Data_set[[#This Row],[Experience (in years)]]&lt;=40,"31-40",TRUE,"40+")</f>
        <v>11-20</v>
      </c>
      <c r="R3391" t="str" cm="1">
        <f t="array" ref="R3391">_xlfn.IFS(Data_set[[#This Row],[Mortgage]]=0,"0",Data_set[[#This Row],[Mortgage]]&lt;=100,"1-100",Data_set[[#This Row],[Mortgage]]&lt;=200,"101-200",Data_set[[#This Row],[Mortgage]]&lt;=300,"201-300",Data_set[[#This Row],[Mortgage]]&lt;=400,"301-400",TRUE,"400+")</f>
        <v>0</v>
      </c>
      <c r="S3391" t="str" cm="1">
        <f t="array" ref="S3391">_xlfn.IFS(Data_set[[#This Row],[CCAvg]]&lt;=2,"0-2",Data_set[[#This Row],[CCAvg]]&lt;=5,"3-5",Data_set[[#This Row],[CCAvg]]&lt;=8,"6-8",TRUE,"8+")</f>
        <v>3-5</v>
      </c>
      <c r="T3391">
        <f>IF(Data_set[[#This Row],[Personal Loan]]="Yes",1,0)</f>
        <v>0</v>
      </c>
      <c r="U3391" t="str" cm="1">
        <f t="array" ref="U3391">_xlfn.IFS(Data_set[[#This Row],[Income (in K/year)]]&lt;50,"&lt;50K",Data_set[[#This Row],[Income (in K/year)]]&lt;75,"50K-75K",Data_set[[#This Row],[Income (in K/year)]]&lt;100,"75K-100K",Data_set[[#This Row],[Income (in K/year)]]&lt;150,"100K-150K",TRUE,"&gt;150K")</f>
        <v>50K-75K</v>
      </c>
    </row>
    <row r="3392" spans="1:21" hidden="1" x14ac:dyDescent="0.3">
      <c r="A3392">
        <v>4695</v>
      </c>
      <c r="B3392">
        <v>39</v>
      </c>
      <c r="C3392">
        <v>13</v>
      </c>
      <c r="D3392">
        <v>25</v>
      </c>
      <c r="E3392" t="s">
        <v>18</v>
      </c>
      <c r="F3392">
        <v>94132</v>
      </c>
      <c r="G3392">
        <v>2</v>
      </c>
      <c r="H3392">
        <v>0.8</v>
      </c>
      <c r="I3392" t="s">
        <v>19</v>
      </c>
      <c r="J3392">
        <v>0</v>
      </c>
      <c r="K3392" t="s">
        <v>16</v>
      </c>
      <c r="L3392" t="s">
        <v>16</v>
      </c>
      <c r="M3392" t="s">
        <v>16</v>
      </c>
      <c r="N3392" t="s">
        <v>16</v>
      </c>
      <c r="O3392" t="s">
        <v>16</v>
      </c>
      <c r="P3392" t="str" cm="1">
        <f t="array" ref="P3392">_xlfn.IFS(Data_set[[#This Row],[Age (in years)]]&lt;=30,"&lt;30",Data_set[[#This Row],[Age (in years)]]&lt;=40,"30-40",Data_set[[#This Row],[Age (in years)]]&lt;=50,"40-50",Data_set[[#This Row],[Age (in years)]]&lt;=60,"50-60",Data_set[[#This Row],[Age (in years)]]&gt;60,"&gt;60")</f>
        <v>30-40</v>
      </c>
      <c r="Q3392" t="str" cm="1">
        <f t="array" ref="Q3392">_xlfn.IFS(Data_set[[#This Row],[Experience (in years)]]&lt;=5,"0-5",Data_set[[#This Row],[Experience (in years)]]&lt;=10,"6-10",Data_set[[#This Row],[Experience (in years)]]&lt;=20,"11-20",Data_set[[#This Row],[Experience (in years)]]&lt;=30,"21-30",Data_set[[#This Row],[Experience (in years)]]&lt;=40,"31-40",TRUE,"40+")</f>
        <v>11-20</v>
      </c>
      <c r="R3392" t="str" cm="1">
        <f t="array" ref="R3392">_xlfn.IFS(Data_set[[#This Row],[Mortgage]]=0,"0",Data_set[[#This Row],[Mortgage]]&lt;=100,"1-100",Data_set[[#This Row],[Mortgage]]&lt;=200,"101-200",Data_set[[#This Row],[Mortgage]]&lt;=300,"201-300",Data_set[[#This Row],[Mortgage]]&lt;=400,"301-400",TRUE,"400+")</f>
        <v>0</v>
      </c>
      <c r="S3392" t="str" cm="1">
        <f t="array" ref="S3392">_xlfn.IFS(Data_set[[#This Row],[CCAvg]]&lt;=2,"0-2",Data_set[[#This Row],[CCAvg]]&lt;=5,"3-5",Data_set[[#This Row],[CCAvg]]&lt;=8,"6-8",TRUE,"8+")</f>
        <v>0-2</v>
      </c>
      <c r="T3392">
        <f>IF(Data_set[[#This Row],[Personal Loan]]="Yes",1,0)</f>
        <v>0</v>
      </c>
      <c r="U3392" t="str" cm="1">
        <f t="array" ref="U3392">_xlfn.IFS(Data_set[[#This Row],[Income (in K/year)]]&lt;50,"&lt;50K",Data_set[[#This Row],[Income (in K/year)]]&lt;75,"50K-75K",Data_set[[#This Row],[Income (in K/year)]]&lt;100,"75K-100K",Data_set[[#This Row],[Income (in K/year)]]&lt;150,"100K-150K",TRUE,"&gt;150K")</f>
        <v>&lt;50K</v>
      </c>
    </row>
    <row r="3393" spans="1:21" hidden="1" x14ac:dyDescent="0.3">
      <c r="A3393">
        <v>4724</v>
      </c>
      <c r="B3393">
        <v>39</v>
      </c>
      <c r="C3393">
        <v>15</v>
      </c>
      <c r="D3393">
        <v>125</v>
      </c>
      <c r="E3393" t="s">
        <v>14</v>
      </c>
      <c r="F3393">
        <v>90250</v>
      </c>
      <c r="G3393">
        <v>1</v>
      </c>
      <c r="H3393">
        <v>3.5</v>
      </c>
      <c r="I3393" t="s">
        <v>15</v>
      </c>
      <c r="J3393">
        <v>0</v>
      </c>
      <c r="K3393" t="s">
        <v>16</v>
      </c>
      <c r="L3393" t="s">
        <v>16</v>
      </c>
      <c r="M3393" t="s">
        <v>16</v>
      </c>
      <c r="N3393" t="s">
        <v>17</v>
      </c>
      <c r="O3393" t="s">
        <v>17</v>
      </c>
      <c r="P3393" t="str" cm="1">
        <f t="array" ref="P3393">_xlfn.IFS(Data_set[[#This Row],[Age (in years)]]&lt;=30,"&lt;30",Data_set[[#This Row],[Age (in years)]]&lt;=40,"30-40",Data_set[[#This Row],[Age (in years)]]&lt;=50,"40-50",Data_set[[#This Row],[Age (in years)]]&lt;=60,"50-60",Data_set[[#This Row],[Age (in years)]]&gt;60,"&gt;60")</f>
        <v>30-40</v>
      </c>
      <c r="Q3393" t="str" cm="1">
        <f t="array" ref="Q3393">_xlfn.IFS(Data_set[[#This Row],[Experience (in years)]]&lt;=5,"0-5",Data_set[[#This Row],[Experience (in years)]]&lt;=10,"6-10",Data_set[[#This Row],[Experience (in years)]]&lt;=20,"11-20",Data_set[[#This Row],[Experience (in years)]]&lt;=30,"21-30",Data_set[[#This Row],[Experience (in years)]]&lt;=40,"31-40",TRUE,"40+")</f>
        <v>11-20</v>
      </c>
      <c r="R3393" t="str" cm="1">
        <f t="array" ref="R3393">_xlfn.IFS(Data_set[[#This Row],[Mortgage]]=0,"0",Data_set[[#This Row],[Mortgage]]&lt;=100,"1-100",Data_set[[#This Row],[Mortgage]]&lt;=200,"101-200",Data_set[[#This Row],[Mortgage]]&lt;=300,"201-300",Data_set[[#This Row],[Mortgage]]&lt;=400,"301-400",TRUE,"400+")</f>
        <v>0</v>
      </c>
      <c r="S3393" t="str" cm="1">
        <f t="array" ref="S3393">_xlfn.IFS(Data_set[[#This Row],[CCAvg]]&lt;=2,"0-2",Data_set[[#This Row],[CCAvg]]&lt;=5,"3-5",Data_set[[#This Row],[CCAvg]]&lt;=8,"6-8",TRUE,"8+")</f>
        <v>3-5</v>
      </c>
      <c r="T3393">
        <f>IF(Data_set[[#This Row],[Personal Loan]]="Yes",1,0)</f>
        <v>0</v>
      </c>
      <c r="U3393" t="str" cm="1">
        <f t="array" ref="U3393">_xlfn.IFS(Data_set[[#This Row],[Income (in K/year)]]&lt;50,"&lt;50K",Data_set[[#This Row],[Income (in K/year)]]&lt;75,"50K-75K",Data_set[[#This Row],[Income (in K/year)]]&lt;100,"75K-100K",Data_set[[#This Row],[Income (in K/year)]]&lt;150,"100K-150K",TRUE,"&gt;150K")</f>
        <v>100K-150K</v>
      </c>
    </row>
    <row r="3394" spans="1:21" hidden="1" x14ac:dyDescent="0.3">
      <c r="A3394">
        <v>4733</v>
      </c>
      <c r="B3394">
        <v>39</v>
      </c>
      <c r="C3394">
        <v>13</v>
      </c>
      <c r="D3394">
        <v>69</v>
      </c>
      <c r="E3394" t="s">
        <v>21</v>
      </c>
      <c r="F3394">
        <v>92096</v>
      </c>
      <c r="G3394">
        <v>3</v>
      </c>
      <c r="H3394">
        <v>0.1</v>
      </c>
      <c r="I3394" t="s">
        <v>15</v>
      </c>
      <c r="J3394">
        <v>247</v>
      </c>
      <c r="K3394" t="s">
        <v>16</v>
      </c>
      <c r="L3394" t="s">
        <v>16</v>
      </c>
      <c r="M3394" t="s">
        <v>16</v>
      </c>
      <c r="N3394" t="s">
        <v>16</v>
      </c>
      <c r="O3394" t="s">
        <v>16</v>
      </c>
      <c r="P3394" t="str" cm="1">
        <f t="array" ref="P3394">_xlfn.IFS(Data_set[[#This Row],[Age (in years)]]&lt;=30,"&lt;30",Data_set[[#This Row],[Age (in years)]]&lt;=40,"30-40",Data_set[[#This Row],[Age (in years)]]&lt;=50,"40-50",Data_set[[#This Row],[Age (in years)]]&lt;=60,"50-60",Data_set[[#This Row],[Age (in years)]]&gt;60,"&gt;60")</f>
        <v>30-40</v>
      </c>
      <c r="Q3394" t="str" cm="1">
        <f t="array" ref="Q3394">_xlfn.IFS(Data_set[[#This Row],[Experience (in years)]]&lt;=5,"0-5",Data_set[[#This Row],[Experience (in years)]]&lt;=10,"6-10",Data_set[[#This Row],[Experience (in years)]]&lt;=20,"11-20",Data_set[[#This Row],[Experience (in years)]]&lt;=30,"21-30",Data_set[[#This Row],[Experience (in years)]]&lt;=40,"31-40",TRUE,"40+")</f>
        <v>11-20</v>
      </c>
      <c r="R3394" t="str" cm="1">
        <f t="array" ref="R3394">_xlfn.IFS(Data_set[[#This Row],[Mortgage]]=0,"0",Data_set[[#This Row],[Mortgage]]&lt;=100,"1-100",Data_set[[#This Row],[Mortgage]]&lt;=200,"101-200",Data_set[[#This Row],[Mortgage]]&lt;=300,"201-300",Data_set[[#This Row],[Mortgage]]&lt;=400,"301-400",TRUE,"400+")</f>
        <v>201-300</v>
      </c>
      <c r="S3394" t="str" cm="1">
        <f t="array" ref="S3394">_xlfn.IFS(Data_set[[#This Row],[CCAvg]]&lt;=2,"0-2",Data_set[[#This Row],[CCAvg]]&lt;=5,"3-5",Data_set[[#This Row],[CCAvg]]&lt;=8,"6-8",TRUE,"8+")</f>
        <v>0-2</v>
      </c>
      <c r="T3394">
        <f>IF(Data_set[[#This Row],[Personal Loan]]="Yes",1,0)</f>
        <v>0</v>
      </c>
      <c r="U3394" t="str" cm="1">
        <f t="array" ref="U3394">_xlfn.IFS(Data_set[[#This Row],[Income (in K/year)]]&lt;50,"&lt;50K",Data_set[[#This Row],[Income (in K/year)]]&lt;75,"50K-75K",Data_set[[#This Row],[Income (in K/year)]]&lt;100,"75K-100K",Data_set[[#This Row],[Income (in K/year)]]&lt;150,"100K-150K",TRUE,"&gt;150K")</f>
        <v>50K-75K</v>
      </c>
    </row>
    <row r="3395" spans="1:21" hidden="1" x14ac:dyDescent="0.3">
      <c r="A3395">
        <v>4753</v>
      </c>
      <c r="B3395">
        <v>39</v>
      </c>
      <c r="C3395">
        <v>14</v>
      </c>
      <c r="D3395">
        <v>178</v>
      </c>
      <c r="E3395" t="s">
        <v>14</v>
      </c>
      <c r="F3395">
        <v>92123</v>
      </c>
      <c r="G3395">
        <v>1</v>
      </c>
      <c r="H3395">
        <v>4.0999999999999996</v>
      </c>
      <c r="I3395" t="s">
        <v>15</v>
      </c>
      <c r="J3395">
        <v>207</v>
      </c>
      <c r="K3395" t="s">
        <v>16</v>
      </c>
      <c r="L3395" t="s">
        <v>16</v>
      </c>
      <c r="M3395" t="s">
        <v>16</v>
      </c>
      <c r="N3395" t="s">
        <v>17</v>
      </c>
      <c r="O3395" t="s">
        <v>16</v>
      </c>
      <c r="P3395" t="str" cm="1">
        <f t="array" ref="P3395">_xlfn.IFS(Data_set[[#This Row],[Age (in years)]]&lt;=30,"&lt;30",Data_set[[#This Row],[Age (in years)]]&lt;=40,"30-40",Data_set[[#This Row],[Age (in years)]]&lt;=50,"40-50",Data_set[[#This Row],[Age (in years)]]&lt;=60,"50-60",Data_set[[#This Row],[Age (in years)]]&gt;60,"&gt;60")</f>
        <v>30-40</v>
      </c>
      <c r="Q3395" t="str" cm="1">
        <f t="array" ref="Q3395">_xlfn.IFS(Data_set[[#This Row],[Experience (in years)]]&lt;=5,"0-5",Data_set[[#This Row],[Experience (in years)]]&lt;=10,"6-10",Data_set[[#This Row],[Experience (in years)]]&lt;=20,"11-20",Data_set[[#This Row],[Experience (in years)]]&lt;=30,"21-30",Data_set[[#This Row],[Experience (in years)]]&lt;=40,"31-40",TRUE,"40+")</f>
        <v>11-20</v>
      </c>
      <c r="R3395" t="str" cm="1">
        <f t="array" ref="R3395">_xlfn.IFS(Data_set[[#This Row],[Mortgage]]=0,"0",Data_set[[#This Row],[Mortgage]]&lt;=100,"1-100",Data_set[[#This Row],[Mortgage]]&lt;=200,"101-200",Data_set[[#This Row],[Mortgage]]&lt;=300,"201-300",Data_set[[#This Row],[Mortgage]]&lt;=400,"301-400",TRUE,"400+")</f>
        <v>201-300</v>
      </c>
      <c r="S3395" t="str" cm="1">
        <f t="array" ref="S3395">_xlfn.IFS(Data_set[[#This Row],[CCAvg]]&lt;=2,"0-2",Data_set[[#This Row],[CCAvg]]&lt;=5,"3-5",Data_set[[#This Row],[CCAvg]]&lt;=8,"6-8",TRUE,"8+")</f>
        <v>3-5</v>
      </c>
      <c r="T3395">
        <f>IF(Data_set[[#This Row],[Personal Loan]]="Yes",1,0)</f>
        <v>0</v>
      </c>
      <c r="U3395" t="str" cm="1">
        <f t="array" ref="U3395">_xlfn.IFS(Data_set[[#This Row],[Income (in K/year)]]&lt;50,"&lt;50K",Data_set[[#This Row],[Income (in K/year)]]&lt;75,"50K-75K",Data_set[[#This Row],[Income (in K/year)]]&lt;100,"75K-100K",Data_set[[#This Row],[Income (in K/year)]]&lt;150,"100K-150K",TRUE,"&gt;150K")</f>
        <v>&gt;150K</v>
      </c>
    </row>
    <row r="3396" spans="1:21" hidden="1" x14ac:dyDescent="0.3">
      <c r="A3396">
        <v>4780</v>
      </c>
      <c r="B3396">
        <v>39</v>
      </c>
      <c r="C3396">
        <v>14</v>
      </c>
      <c r="D3396">
        <v>20</v>
      </c>
      <c r="E3396" t="s">
        <v>18</v>
      </c>
      <c r="F3396">
        <v>90747</v>
      </c>
      <c r="G3396">
        <v>1</v>
      </c>
      <c r="H3396">
        <v>0.6</v>
      </c>
      <c r="I3396" t="s">
        <v>19</v>
      </c>
      <c r="J3396">
        <v>0</v>
      </c>
      <c r="K3396" t="s">
        <v>16</v>
      </c>
      <c r="L3396" t="s">
        <v>16</v>
      </c>
      <c r="M3396" t="s">
        <v>16</v>
      </c>
      <c r="N3396" t="s">
        <v>17</v>
      </c>
      <c r="O3396" t="s">
        <v>16</v>
      </c>
      <c r="P3396" t="str" cm="1">
        <f t="array" ref="P3396">_xlfn.IFS(Data_set[[#This Row],[Age (in years)]]&lt;=30,"&lt;30",Data_set[[#This Row],[Age (in years)]]&lt;=40,"30-40",Data_set[[#This Row],[Age (in years)]]&lt;=50,"40-50",Data_set[[#This Row],[Age (in years)]]&lt;=60,"50-60",Data_set[[#This Row],[Age (in years)]]&gt;60,"&gt;60")</f>
        <v>30-40</v>
      </c>
      <c r="Q3396" t="str" cm="1">
        <f t="array" ref="Q3396">_xlfn.IFS(Data_set[[#This Row],[Experience (in years)]]&lt;=5,"0-5",Data_set[[#This Row],[Experience (in years)]]&lt;=10,"6-10",Data_set[[#This Row],[Experience (in years)]]&lt;=20,"11-20",Data_set[[#This Row],[Experience (in years)]]&lt;=30,"21-30",Data_set[[#This Row],[Experience (in years)]]&lt;=40,"31-40",TRUE,"40+")</f>
        <v>11-20</v>
      </c>
      <c r="R3396" t="str" cm="1">
        <f t="array" ref="R3396">_xlfn.IFS(Data_set[[#This Row],[Mortgage]]=0,"0",Data_set[[#This Row],[Mortgage]]&lt;=100,"1-100",Data_set[[#This Row],[Mortgage]]&lt;=200,"101-200",Data_set[[#This Row],[Mortgage]]&lt;=300,"201-300",Data_set[[#This Row],[Mortgage]]&lt;=400,"301-400",TRUE,"400+")</f>
        <v>0</v>
      </c>
      <c r="S3396" t="str" cm="1">
        <f t="array" ref="S3396">_xlfn.IFS(Data_set[[#This Row],[CCAvg]]&lt;=2,"0-2",Data_set[[#This Row],[CCAvg]]&lt;=5,"3-5",Data_set[[#This Row],[CCAvg]]&lt;=8,"6-8",TRUE,"8+")</f>
        <v>0-2</v>
      </c>
      <c r="T3396">
        <f>IF(Data_set[[#This Row],[Personal Loan]]="Yes",1,0)</f>
        <v>0</v>
      </c>
      <c r="U3396" t="str" cm="1">
        <f t="array" ref="U3396">_xlfn.IFS(Data_set[[#This Row],[Income (in K/year)]]&lt;50,"&lt;50K",Data_set[[#This Row],[Income (in K/year)]]&lt;75,"50K-75K",Data_set[[#This Row],[Income (in K/year)]]&lt;100,"75K-100K",Data_set[[#This Row],[Income (in K/year)]]&lt;150,"100K-150K",TRUE,"&gt;150K")</f>
        <v>&lt;50K</v>
      </c>
    </row>
    <row r="3397" spans="1:21" hidden="1" x14ac:dyDescent="0.3">
      <c r="A3397">
        <v>4948</v>
      </c>
      <c r="B3397">
        <v>39</v>
      </c>
      <c r="C3397">
        <v>13</v>
      </c>
      <c r="D3397">
        <v>41</v>
      </c>
      <c r="E3397" t="s">
        <v>18</v>
      </c>
      <c r="F3397">
        <v>95064</v>
      </c>
      <c r="G3397">
        <v>2</v>
      </c>
      <c r="H3397">
        <v>0.3</v>
      </c>
      <c r="I3397" t="s">
        <v>15</v>
      </c>
      <c r="J3397">
        <v>108</v>
      </c>
      <c r="K3397" t="s">
        <v>16</v>
      </c>
      <c r="L3397" t="s">
        <v>16</v>
      </c>
      <c r="M3397" t="s">
        <v>16</v>
      </c>
      <c r="N3397" t="s">
        <v>17</v>
      </c>
      <c r="O3397" t="s">
        <v>17</v>
      </c>
      <c r="P3397" t="str" cm="1">
        <f t="array" ref="P3397">_xlfn.IFS(Data_set[[#This Row],[Age (in years)]]&lt;=30,"&lt;30",Data_set[[#This Row],[Age (in years)]]&lt;=40,"30-40",Data_set[[#This Row],[Age (in years)]]&lt;=50,"40-50",Data_set[[#This Row],[Age (in years)]]&lt;=60,"50-60",Data_set[[#This Row],[Age (in years)]]&gt;60,"&gt;60")</f>
        <v>30-40</v>
      </c>
      <c r="Q3397" t="str" cm="1">
        <f t="array" ref="Q3397">_xlfn.IFS(Data_set[[#This Row],[Experience (in years)]]&lt;=5,"0-5",Data_set[[#This Row],[Experience (in years)]]&lt;=10,"6-10",Data_set[[#This Row],[Experience (in years)]]&lt;=20,"11-20",Data_set[[#This Row],[Experience (in years)]]&lt;=30,"21-30",Data_set[[#This Row],[Experience (in years)]]&lt;=40,"31-40",TRUE,"40+")</f>
        <v>11-20</v>
      </c>
      <c r="R3397" t="str" cm="1">
        <f t="array" ref="R3397">_xlfn.IFS(Data_set[[#This Row],[Mortgage]]=0,"0",Data_set[[#This Row],[Mortgage]]&lt;=100,"1-100",Data_set[[#This Row],[Mortgage]]&lt;=200,"101-200",Data_set[[#This Row],[Mortgage]]&lt;=300,"201-300",Data_set[[#This Row],[Mortgage]]&lt;=400,"301-400",TRUE,"400+")</f>
        <v>101-200</v>
      </c>
      <c r="S3397" t="str" cm="1">
        <f t="array" ref="S3397">_xlfn.IFS(Data_set[[#This Row],[CCAvg]]&lt;=2,"0-2",Data_set[[#This Row],[CCAvg]]&lt;=5,"3-5",Data_set[[#This Row],[CCAvg]]&lt;=8,"6-8",TRUE,"8+")</f>
        <v>0-2</v>
      </c>
      <c r="T3397">
        <f>IF(Data_set[[#This Row],[Personal Loan]]="Yes",1,0)</f>
        <v>0</v>
      </c>
      <c r="U3397" t="str" cm="1">
        <f t="array" ref="U3397">_xlfn.IFS(Data_set[[#This Row],[Income (in K/year)]]&lt;50,"&lt;50K",Data_set[[#This Row],[Income (in K/year)]]&lt;75,"50K-75K",Data_set[[#This Row],[Income (in K/year)]]&lt;100,"75K-100K",Data_set[[#This Row],[Income (in K/year)]]&lt;150,"100K-150K",TRUE,"&gt;150K")</f>
        <v>&lt;50K</v>
      </c>
    </row>
    <row r="3398" spans="1:21" hidden="1" x14ac:dyDescent="0.3">
      <c r="A3398">
        <v>4957</v>
      </c>
      <c r="B3398">
        <v>39</v>
      </c>
      <c r="C3398">
        <v>13</v>
      </c>
      <c r="D3398">
        <v>59</v>
      </c>
      <c r="E3398" t="s">
        <v>21</v>
      </c>
      <c r="F3398">
        <v>94109</v>
      </c>
      <c r="G3398">
        <v>4</v>
      </c>
      <c r="H3398">
        <v>0.2</v>
      </c>
      <c r="I3398" t="s">
        <v>19</v>
      </c>
      <c r="J3398">
        <v>0</v>
      </c>
      <c r="K3398" t="s">
        <v>16</v>
      </c>
      <c r="L3398" t="s">
        <v>17</v>
      </c>
      <c r="M3398" t="s">
        <v>16</v>
      </c>
      <c r="N3398" t="s">
        <v>16</v>
      </c>
      <c r="O3398" t="s">
        <v>17</v>
      </c>
      <c r="P3398" t="str" cm="1">
        <f t="array" ref="P3398">_xlfn.IFS(Data_set[[#This Row],[Age (in years)]]&lt;=30,"&lt;30",Data_set[[#This Row],[Age (in years)]]&lt;=40,"30-40",Data_set[[#This Row],[Age (in years)]]&lt;=50,"40-50",Data_set[[#This Row],[Age (in years)]]&lt;=60,"50-60",Data_set[[#This Row],[Age (in years)]]&gt;60,"&gt;60")</f>
        <v>30-40</v>
      </c>
      <c r="Q3398" t="str" cm="1">
        <f t="array" ref="Q3398">_xlfn.IFS(Data_set[[#This Row],[Experience (in years)]]&lt;=5,"0-5",Data_set[[#This Row],[Experience (in years)]]&lt;=10,"6-10",Data_set[[#This Row],[Experience (in years)]]&lt;=20,"11-20",Data_set[[#This Row],[Experience (in years)]]&lt;=30,"21-30",Data_set[[#This Row],[Experience (in years)]]&lt;=40,"31-40",TRUE,"40+")</f>
        <v>11-20</v>
      </c>
      <c r="R3398" t="str" cm="1">
        <f t="array" ref="R3398">_xlfn.IFS(Data_set[[#This Row],[Mortgage]]=0,"0",Data_set[[#This Row],[Mortgage]]&lt;=100,"1-100",Data_set[[#This Row],[Mortgage]]&lt;=200,"101-200",Data_set[[#This Row],[Mortgage]]&lt;=300,"201-300",Data_set[[#This Row],[Mortgage]]&lt;=400,"301-400",TRUE,"400+")</f>
        <v>0</v>
      </c>
      <c r="S3398" t="str" cm="1">
        <f t="array" ref="S3398">_xlfn.IFS(Data_set[[#This Row],[CCAvg]]&lt;=2,"0-2",Data_set[[#This Row],[CCAvg]]&lt;=5,"3-5",Data_set[[#This Row],[CCAvg]]&lt;=8,"6-8",TRUE,"8+")</f>
        <v>0-2</v>
      </c>
      <c r="T3398">
        <f>IF(Data_set[[#This Row],[Personal Loan]]="Yes",1,0)</f>
        <v>0</v>
      </c>
      <c r="U3398" t="str" cm="1">
        <f t="array" ref="U3398">_xlfn.IFS(Data_set[[#This Row],[Income (in K/year)]]&lt;50,"&lt;50K",Data_set[[#This Row],[Income (in K/year)]]&lt;75,"50K-75K",Data_set[[#This Row],[Income (in K/year)]]&lt;100,"75K-100K",Data_set[[#This Row],[Income (in K/year)]]&lt;150,"100K-150K",TRUE,"&gt;150K")</f>
        <v>50K-75K</v>
      </c>
    </row>
    <row r="3399" spans="1:21" hidden="1" x14ac:dyDescent="0.3">
      <c r="A3399">
        <v>4962</v>
      </c>
      <c r="B3399">
        <v>39</v>
      </c>
      <c r="C3399">
        <v>14</v>
      </c>
      <c r="D3399">
        <v>108</v>
      </c>
      <c r="E3399" t="s">
        <v>14</v>
      </c>
      <c r="F3399">
        <v>91401</v>
      </c>
      <c r="G3399">
        <v>3</v>
      </c>
      <c r="H3399">
        <v>1.2</v>
      </c>
      <c r="I3399" t="s">
        <v>19</v>
      </c>
      <c r="J3399">
        <v>0</v>
      </c>
      <c r="K3399" t="s">
        <v>16</v>
      </c>
      <c r="L3399" t="s">
        <v>16</v>
      </c>
      <c r="M3399" t="s">
        <v>16</v>
      </c>
      <c r="N3399" t="s">
        <v>17</v>
      </c>
      <c r="O3399" t="s">
        <v>17</v>
      </c>
      <c r="P3399" t="str" cm="1">
        <f t="array" ref="P3399">_xlfn.IFS(Data_set[[#This Row],[Age (in years)]]&lt;=30,"&lt;30",Data_set[[#This Row],[Age (in years)]]&lt;=40,"30-40",Data_set[[#This Row],[Age (in years)]]&lt;=50,"40-50",Data_set[[#This Row],[Age (in years)]]&lt;=60,"50-60",Data_set[[#This Row],[Age (in years)]]&gt;60,"&gt;60")</f>
        <v>30-40</v>
      </c>
      <c r="Q3399" t="str" cm="1">
        <f t="array" ref="Q3399">_xlfn.IFS(Data_set[[#This Row],[Experience (in years)]]&lt;=5,"0-5",Data_set[[#This Row],[Experience (in years)]]&lt;=10,"6-10",Data_set[[#This Row],[Experience (in years)]]&lt;=20,"11-20",Data_set[[#This Row],[Experience (in years)]]&lt;=30,"21-30",Data_set[[#This Row],[Experience (in years)]]&lt;=40,"31-40",TRUE,"40+")</f>
        <v>11-20</v>
      </c>
      <c r="R3399" t="str" cm="1">
        <f t="array" ref="R3399">_xlfn.IFS(Data_set[[#This Row],[Mortgage]]=0,"0",Data_set[[#This Row],[Mortgage]]&lt;=100,"1-100",Data_set[[#This Row],[Mortgage]]&lt;=200,"101-200",Data_set[[#This Row],[Mortgage]]&lt;=300,"201-300",Data_set[[#This Row],[Mortgage]]&lt;=400,"301-400",TRUE,"400+")</f>
        <v>0</v>
      </c>
      <c r="S3399" t="str" cm="1">
        <f t="array" ref="S3399">_xlfn.IFS(Data_set[[#This Row],[CCAvg]]&lt;=2,"0-2",Data_set[[#This Row],[CCAvg]]&lt;=5,"3-5",Data_set[[#This Row],[CCAvg]]&lt;=8,"6-8",TRUE,"8+")</f>
        <v>0-2</v>
      </c>
      <c r="T3399">
        <f>IF(Data_set[[#This Row],[Personal Loan]]="Yes",1,0)</f>
        <v>0</v>
      </c>
      <c r="U3399" t="str" cm="1">
        <f t="array" ref="U3399">_xlfn.IFS(Data_set[[#This Row],[Income (in K/year)]]&lt;50,"&lt;50K",Data_set[[#This Row],[Income (in K/year)]]&lt;75,"50K-75K",Data_set[[#This Row],[Income (in K/year)]]&lt;100,"75K-100K",Data_set[[#This Row],[Income (in K/year)]]&lt;150,"100K-150K",TRUE,"&gt;150K")</f>
        <v>100K-150K</v>
      </c>
    </row>
    <row r="3400" spans="1:21" x14ac:dyDescent="0.3">
      <c r="A3400">
        <v>17</v>
      </c>
      <c r="B3400">
        <v>38</v>
      </c>
      <c r="C3400">
        <v>14</v>
      </c>
      <c r="D3400">
        <v>130</v>
      </c>
      <c r="E3400" t="s">
        <v>14</v>
      </c>
      <c r="F3400">
        <v>95010</v>
      </c>
      <c r="G3400">
        <v>4</v>
      </c>
      <c r="H3400">
        <v>4.7</v>
      </c>
      <c r="I3400" t="s">
        <v>19</v>
      </c>
      <c r="J3400">
        <v>134</v>
      </c>
      <c r="K3400" t="s">
        <v>17</v>
      </c>
      <c r="L3400" t="s">
        <v>16</v>
      </c>
      <c r="M3400" t="s">
        <v>16</v>
      </c>
      <c r="N3400" t="s">
        <v>16</v>
      </c>
      <c r="O3400" t="s">
        <v>16</v>
      </c>
      <c r="P3400" t="str" cm="1">
        <f t="array" ref="P3400">_xlfn.IFS(Data_set[[#This Row],[Age (in years)]]&lt;=30,"&lt;30",Data_set[[#This Row],[Age (in years)]]&lt;=40,"30-40",Data_set[[#This Row],[Age (in years)]]&lt;=50,"40-50",Data_set[[#This Row],[Age (in years)]]&lt;=60,"50-60",Data_set[[#This Row],[Age (in years)]]&gt;60,"&gt;60")</f>
        <v>30-40</v>
      </c>
      <c r="Q3400" t="str" cm="1">
        <f t="array" ref="Q3400">_xlfn.IFS(Data_set[[#This Row],[Experience (in years)]]&lt;=5,"0-5",Data_set[[#This Row],[Experience (in years)]]&lt;=10,"6-10",Data_set[[#This Row],[Experience (in years)]]&lt;=20,"11-20",Data_set[[#This Row],[Experience (in years)]]&lt;=30,"21-30",Data_set[[#This Row],[Experience (in years)]]&lt;=40,"31-40",TRUE,"40+")</f>
        <v>11-20</v>
      </c>
      <c r="R3400" t="str" cm="1">
        <f t="array" ref="R3400">_xlfn.IFS(Data_set[[#This Row],[Mortgage]]=0,"0",Data_set[[#This Row],[Mortgage]]&lt;=100,"1-100",Data_set[[#This Row],[Mortgage]]&lt;=200,"101-200",Data_set[[#This Row],[Mortgage]]&lt;=300,"201-300",Data_set[[#This Row],[Mortgage]]&lt;=400,"301-400",TRUE,"400+")</f>
        <v>101-200</v>
      </c>
      <c r="S3400" t="str" cm="1">
        <f t="array" ref="S3400">_xlfn.IFS(Data_set[[#This Row],[CCAvg]]&lt;=2,"0-2",Data_set[[#This Row],[CCAvg]]&lt;=5,"3-5",Data_set[[#This Row],[CCAvg]]&lt;=8,"6-8",TRUE,"8+")</f>
        <v>3-5</v>
      </c>
      <c r="T3400">
        <f>IF(Data_set[[#This Row],[Personal Loan]]="Yes",1,0)</f>
        <v>1</v>
      </c>
      <c r="U3400" t="str" cm="1">
        <f t="array" ref="U3400">_xlfn.IFS(Data_set[[#This Row],[Income (in K/year)]]&lt;50,"&lt;50K",Data_set[[#This Row],[Income (in K/year)]]&lt;75,"50K-75K",Data_set[[#This Row],[Income (in K/year)]]&lt;100,"75K-100K",Data_set[[#This Row],[Income (in K/year)]]&lt;150,"100K-150K",TRUE,"&gt;150K")</f>
        <v>100K-150K</v>
      </c>
    </row>
    <row r="3401" spans="1:21" x14ac:dyDescent="0.3">
      <c r="A3401">
        <v>30</v>
      </c>
      <c r="B3401">
        <v>38</v>
      </c>
      <c r="C3401">
        <v>13</v>
      </c>
      <c r="D3401">
        <v>119</v>
      </c>
      <c r="E3401" t="s">
        <v>14</v>
      </c>
      <c r="F3401">
        <v>94104</v>
      </c>
      <c r="G3401">
        <v>1</v>
      </c>
      <c r="H3401">
        <v>3.3</v>
      </c>
      <c r="I3401" t="s">
        <v>20</v>
      </c>
      <c r="J3401">
        <v>0</v>
      </c>
      <c r="K3401" t="s">
        <v>17</v>
      </c>
      <c r="L3401" t="s">
        <v>16</v>
      </c>
      <c r="M3401" t="s">
        <v>17</v>
      </c>
      <c r="N3401" t="s">
        <v>17</v>
      </c>
      <c r="O3401" t="s">
        <v>17</v>
      </c>
      <c r="P3401" t="str" cm="1">
        <f t="array" ref="P3401">_xlfn.IFS(Data_set[[#This Row],[Age (in years)]]&lt;=30,"&lt;30",Data_set[[#This Row],[Age (in years)]]&lt;=40,"30-40",Data_set[[#This Row],[Age (in years)]]&lt;=50,"40-50",Data_set[[#This Row],[Age (in years)]]&lt;=60,"50-60",Data_set[[#This Row],[Age (in years)]]&gt;60,"&gt;60")</f>
        <v>30-40</v>
      </c>
      <c r="Q3401" t="str" cm="1">
        <f t="array" ref="Q3401">_xlfn.IFS(Data_set[[#This Row],[Experience (in years)]]&lt;=5,"0-5",Data_set[[#This Row],[Experience (in years)]]&lt;=10,"6-10",Data_set[[#This Row],[Experience (in years)]]&lt;=20,"11-20",Data_set[[#This Row],[Experience (in years)]]&lt;=30,"21-30",Data_set[[#This Row],[Experience (in years)]]&lt;=40,"31-40",TRUE,"40+")</f>
        <v>11-20</v>
      </c>
      <c r="R3401" t="str" cm="1">
        <f t="array" ref="R3401">_xlfn.IFS(Data_set[[#This Row],[Mortgage]]=0,"0",Data_set[[#This Row],[Mortgage]]&lt;=100,"1-100",Data_set[[#This Row],[Mortgage]]&lt;=200,"101-200",Data_set[[#This Row],[Mortgage]]&lt;=300,"201-300",Data_set[[#This Row],[Mortgage]]&lt;=400,"301-400",TRUE,"400+")</f>
        <v>0</v>
      </c>
      <c r="S3401" t="str" cm="1">
        <f t="array" ref="S3401">_xlfn.IFS(Data_set[[#This Row],[CCAvg]]&lt;=2,"0-2",Data_set[[#This Row],[CCAvg]]&lt;=5,"3-5",Data_set[[#This Row],[CCAvg]]&lt;=8,"6-8",TRUE,"8+")</f>
        <v>3-5</v>
      </c>
      <c r="T3401">
        <f>IF(Data_set[[#This Row],[Personal Loan]]="Yes",1,0)</f>
        <v>1</v>
      </c>
      <c r="U3401" t="str" cm="1">
        <f t="array" ref="U3401">_xlfn.IFS(Data_set[[#This Row],[Income (in K/year)]]&lt;50,"&lt;50K",Data_set[[#This Row],[Income (in K/year)]]&lt;75,"50K-75K",Data_set[[#This Row],[Income (in K/year)]]&lt;100,"75K-100K",Data_set[[#This Row],[Income (in K/year)]]&lt;150,"100K-150K",TRUE,"&gt;150K")</f>
        <v>100K-150K</v>
      </c>
    </row>
    <row r="3402" spans="1:21" hidden="1" x14ac:dyDescent="0.3">
      <c r="A3402">
        <v>40</v>
      </c>
      <c r="B3402">
        <v>38</v>
      </c>
      <c r="C3402">
        <v>13</v>
      </c>
      <c r="D3402">
        <v>80</v>
      </c>
      <c r="E3402" t="s">
        <v>21</v>
      </c>
      <c r="F3402">
        <v>94115</v>
      </c>
      <c r="G3402">
        <v>4</v>
      </c>
      <c r="H3402">
        <v>0.7</v>
      </c>
      <c r="I3402" t="s">
        <v>19</v>
      </c>
      <c r="J3402">
        <v>285</v>
      </c>
      <c r="K3402" t="s">
        <v>16</v>
      </c>
      <c r="L3402" t="s">
        <v>16</v>
      </c>
      <c r="M3402" t="s">
        <v>16</v>
      </c>
      <c r="N3402" t="s">
        <v>17</v>
      </c>
      <c r="O3402" t="s">
        <v>16</v>
      </c>
      <c r="P3402" t="str" cm="1">
        <f t="array" ref="P3402">_xlfn.IFS(Data_set[[#This Row],[Age (in years)]]&lt;=30,"&lt;30",Data_set[[#This Row],[Age (in years)]]&lt;=40,"30-40",Data_set[[#This Row],[Age (in years)]]&lt;=50,"40-50",Data_set[[#This Row],[Age (in years)]]&lt;=60,"50-60",Data_set[[#This Row],[Age (in years)]]&gt;60,"&gt;60")</f>
        <v>30-40</v>
      </c>
      <c r="Q3402" t="str" cm="1">
        <f t="array" ref="Q3402">_xlfn.IFS(Data_set[[#This Row],[Experience (in years)]]&lt;=5,"0-5",Data_set[[#This Row],[Experience (in years)]]&lt;=10,"6-10",Data_set[[#This Row],[Experience (in years)]]&lt;=20,"11-20",Data_set[[#This Row],[Experience (in years)]]&lt;=30,"21-30",Data_set[[#This Row],[Experience (in years)]]&lt;=40,"31-40",TRUE,"40+")</f>
        <v>11-20</v>
      </c>
      <c r="R3402" t="str" cm="1">
        <f t="array" ref="R3402">_xlfn.IFS(Data_set[[#This Row],[Mortgage]]=0,"0",Data_set[[#This Row],[Mortgage]]&lt;=100,"1-100",Data_set[[#This Row],[Mortgage]]&lt;=200,"101-200",Data_set[[#This Row],[Mortgage]]&lt;=300,"201-300",Data_set[[#This Row],[Mortgage]]&lt;=400,"301-400",TRUE,"400+")</f>
        <v>201-300</v>
      </c>
      <c r="S3402" t="str" cm="1">
        <f t="array" ref="S3402">_xlfn.IFS(Data_set[[#This Row],[CCAvg]]&lt;=2,"0-2",Data_set[[#This Row],[CCAvg]]&lt;=5,"3-5",Data_set[[#This Row],[CCAvg]]&lt;=8,"6-8",TRUE,"8+")</f>
        <v>0-2</v>
      </c>
      <c r="T3402">
        <f>IF(Data_set[[#This Row],[Personal Loan]]="Yes",1,0)</f>
        <v>0</v>
      </c>
      <c r="U3402" t="str" cm="1">
        <f t="array" ref="U3402">_xlfn.IFS(Data_set[[#This Row],[Income (in K/year)]]&lt;50,"&lt;50K",Data_set[[#This Row],[Income (in K/year)]]&lt;75,"50K-75K",Data_set[[#This Row],[Income (in K/year)]]&lt;100,"75K-100K",Data_set[[#This Row],[Income (in K/year)]]&lt;150,"100K-150K",TRUE,"&gt;150K")</f>
        <v>75K-100K</v>
      </c>
    </row>
    <row r="3403" spans="1:21" hidden="1" x14ac:dyDescent="0.3">
      <c r="A3403">
        <v>96</v>
      </c>
      <c r="B3403">
        <v>38</v>
      </c>
      <c r="C3403">
        <v>12</v>
      </c>
      <c r="D3403">
        <v>48</v>
      </c>
      <c r="E3403" t="s">
        <v>18</v>
      </c>
      <c r="F3403">
        <v>95617</v>
      </c>
      <c r="G3403">
        <v>4</v>
      </c>
      <c r="H3403">
        <v>0.2</v>
      </c>
      <c r="I3403" t="s">
        <v>19</v>
      </c>
      <c r="J3403">
        <v>0</v>
      </c>
      <c r="K3403" t="s">
        <v>16</v>
      </c>
      <c r="L3403" t="s">
        <v>16</v>
      </c>
      <c r="M3403" t="s">
        <v>16</v>
      </c>
      <c r="N3403" t="s">
        <v>17</v>
      </c>
      <c r="O3403" t="s">
        <v>16</v>
      </c>
      <c r="P3403" t="str" cm="1">
        <f t="array" ref="P3403">_xlfn.IFS(Data_set[[#This Row],[Age (in years)]]&lt;=30,"&lt;30",Data_set[[#This Row],[Age (in years)]]&lt;=40,"30-40",Data_set[[#This Row],[Age (in years)]]&lt;=50,"40-50",Data_set[[#This Row],[Age (in years)]]&lt;=60,"50-60",Data_set[[#This Row],[Age (in years)]]&gt;60,"&gt;60")</f>
        <v>30-40</v>
      </c>
      <c r="Q3403" t="str" cm="1">
        <f t="array" ref="Q3403">_xlfn.IFS(Data_set[[#This Row],[Experience (in years)]]&lt;=5,"0-5",Data_set[[#This Row],[Experience (in years)]]&lt;=10,"6-10",Data_set[[#This Row],[Experience (in years)]]&lt;=20,"11-20",Data_set[[#This Row],[Experience (in years)]]&lt;=30,"21-30",Data_set[[#This Row],[Experience (in years)]]&lt;=40,"31-40",TRUE,"40+")</f>
        <v>11-20</v>
      </c>
      <c r="R3403" t="str" cm="1">
        <f t="array" ref="R3403">_xlfn.IFS(Data_set[[#This Row],[Mortgage]]=0,"0",Data_set[[#This Row],[Mortgage]]&lt;=100,"1-100",Data_set[[#This Row],[Mortgage]]&lt;=200,"101-200",Data_set[[#This Row],[Mortgage]]&lt;=300,"201-300",Data_set[[#This Row],[Mortgage]]&lt;=400,"301-400",TRUE,"400+")</f>
        <v>0</v>
      </c>
      <c r="S3403" t="str" cm="1">
        <f t="array" ref="S3403">_xlfn.IFS(Data_set[[#This Row],[CCAvg]]&lt;=2,"0-2",Data_set[[#This Row],[CCAvg]]&lt;=5,"3-5",Data_set[[#This Row],[CCAvg]]&lt;=8,"6-8",TRUE,"8+")</f>
        <v>0-2</v>
      </c>
      <c r="T3403">
        <f>IF(Data_set[[#This Row],[Personal Loan]]="Yes",1,0)</f>
        <v>0</v>
      </c>
      <c r="U3403" t="str" cm="1">
        <f t="array" ref="U3403">_xlfn.IFS(Data_set[[#This Row],[Income (in K/year)]]&lt;50,"&lt;50K",Data_set[[#This Row],[Income (in K/year)]]&lt;75,"50K-75K",Data_set[[#This Row],[Income (in K/year)]]&lt;100,"75K-100K",Data_set[[#This Row],[Income (in K/year)]]&lt;150,"100K-150K",TRUE,"&gt;150K")</f>
        <v>&lt;50K</v>
      </c>
    </row>
    <row r="3404" spans="1:21" hidden="1" x14ac:dyDescent="0.3">
      <c r="A3404">
        <v>129</v>
      </c>
      <c r="B3404">
        <v>38</v>
      </c>
      <c r="C3404">
        <v>14</v>
      </c>
      <c r="D3404">
        <v>74</v>
      </c>
      <c r="E3404" t="s">
        <v>21</v>
      </c>
      <c r="F3404">
        <v>92182</v>
      </c>
      <c r="G3404">
        <v>2</v>
      </c>
      <c r="H3404">
        <v>0</v>
      </c>
      <c r="I3404" t="s">
        <v>15</v>
      </c>
      <c r="J3404">
        <v>0</v>
      </c>
      <c r="K3404" t="s">
        <v>16</v>
      </c>
      <c r="L3404" t="s">
        <v>17</v>
      </c>
      <c r="M3404" t="s">
        <v>16</v>
      </c>
      <c r="N3404" t="s">
        <v>17</v>
      </c>
      <c r="O3404" t="s">
        <v>16</v>
      </c>
      <c r="P3404" t="str" cm="1">
        <f t="array" ref="P3404">_xlfn.IFS(Data_set[[#This Row],[Age (in years)]]&lt;=30,"&lt;30",Data_set[[#This Row],[Age (in years)]]&lt;=40,"30-40",Data_set[[#This Row],[Age (in years)]]&lt;=50,"40-50",Data_set[[#This Row],[Age (in years)]]&lt;=60,"50-60",Data_set[[#This Row],[Age (in years)]]&gt;60,"&gt;60")</f>
        <v>30-40</v>
      </c>
      <c r="Q3404" t="str" cm="1">
        <f t="array" ref="Q3404">_xlfn.IFS(Data_set[[#This Row],[Experience (in years)]]&lt;=5,"0-5",Data_set[[#This Row],[Experience (in years)]]&lt;=10,"6-10",Data_set[[#This Row],[Experience (in years)]]&lt;=20,"11-20",Data_set[[#This Row],[Experience (in years)]]&lt;=30,"21-30",Data_set[[#This Row],[Experience (in years)]]&lt;=40,"31-40",TRUE,"40+")</f>
        <v>11-20</v>
      </c>
      <c r="R3404" t="str" cm="1">
        <f t="array" ref="R3404">_xlfn.IFS(Data_set[[#This Row],[Mortgage]]=0,"0",Data_set[[#This Row],[Mortgage]]&lt;=100,"1-100",Data_set[[#This Row],[Mortgage]]&lt;=200,"101-200",Data_set[[#This Row],[Mortgage]]&lt;=300,"201-300",Data_set[[#This Row],[Mortgage]]&lt;=400,"301-400",TRUE,"400+")</f>
        <v>0</v>
      </c>
      <c r="S3404" t="str" cm="1">
        <f t="array" ref="S3404">_xlfn.IFS(Data_set[[#This Row],[CCAvg]]&lt;=2,"0-2",Data_set[[#This Row],[CCAvg]]&lt;=5,"3-5",Data_set[[#This Row],[CCAvg]]&lt;=8,"6-8",TRUE,"8+")</f>
        <v>0-2</v>
      </c>
      <c r="T3404">
        <f>IF(Data_set[[#This Row],[Personal Loan]]="Yes",1,0)</f>
        <v>0</v>
      </c>
      <c r="U3404" t="str" cm="1">
        <f t="array" ref="U3404">_xlfn.IFS(Data_set[[#This Row],[Income (in K/year)]]&lt;50,"&lt;50K",Data_set[[#This Row],[Income (in K/year)]]&lt;75,"50K-75K",Data_set[[#This Row],[Income (in K/year)]]&lt;100,"75K-100K",Data_set[[#This Row],[Income (in K/year)]]&lt;150,"100K-150K",TRUE,"&gt;150K")</f>
        <v>50K-75K</v>
      </c>
    </row>
    <row r="3405" spans="1:21" hidden="1" x14ac:dyDescent="0.3">
      <c r="A3405">
        <v>163</v>
      </c>
      <c r="B3405">
        <v>38</v>
      </c>
      <c r="C3405">
        <v>12</v>
      </c>
      <c r="D3405">
        <v>52</v>
      </c>
      <c r="E3405" t="s">
        <v>21</v>
      </c>
      <c r="F3405">
        <v>90036</v>
      </c>
      <c r="G3405">
        <v>1</v>
      </c>
      <c r="H3405">
        <v>2</v>
      </c>
      <c r="I3405" t="s">
        <v>15</v>
      </c>
      <c r="J3405">
        <v>0</v>
      </c>
      <c r="K3405" t="s">
        <v>16</v>
      </c>
      <c r="L3405" t="s">
        <v>16</v>
      </c>
      <c r="M3405" t="s">
        <v>16</v>
      </c>
      <c r="N3405" t="s">
        <v>16</v>
      </c>
      <c r="O3405" t="s">
        <v>16</v>
      </c>
      <c r="P3405" t="str" cm="1">
        <f t="array" ref="P3405">_xlfn.IFS(Data_set[[#This Row],[Age (in years)]]&lt;=30,"&lt;30",Data_set[[#This Row],[Age (in years)]]&lt;=40,"30-40",Data_set[[#This Row],[Age (in years)]]&lt;=50,"40-50",Data_set[[#This Row],[Age (in years)]]&lt;=60,"50-60",Data_set[[#This Row],[Age (in years)]]&gt;60,"&gt;60")</f>
        <v>30-40</v>
      </c>
      <c r="Q3405" t="str" cm="1">
        <f t="array" ref="Q3405">_xlfn.IFS(Data_set[[#This Row],[Experience (in years)]]&lt;=5,"0-5",Data_set[[#This Row],[Experience (in years)]]&lt;=10,"6-10",Data_set[[#This Row],[Experience (in years)]]&lt;=20,"11-20",Data_set[[#This Row],[Experience (in years)]]&lt;=30,"21-30",Data_set[[#This Row],[Experience (in years)]]&lt;=40,"31-40",TRUE,"40+")</f>
        <v>11-20</v>
      </c>
      <c r="R3405" t="str" cm="1">
        <f t="array" ref="R3405">_xlfn.IFS(Data_set[[#This Row],[Mortgage]]=0,"0",Data_set[[#This Row],[Mortgage]]&lt;=100,"1-100",Data_set[[#This Row],[Mortgage]]&lt;=200,"101-200",Data_set[[#This Row],[Mortgage]]&lt;=300,"201-300",Data_set[[#This Row],[Mortgage]]&lt;=400,"301-400",TRUE,"400+")</f>
        <v>0</v>
      </c>
      <c r="S3405" t="str" cm="1">
        <f t="array" ref="S3405">_xlfn.IFS(Data_set[[#This Row],[CCAvg]]&lt;=2,"0-2",Data_set[[#This Row],[CCAvg]]&lt;=5,"3-5",Data_set[[#This Row],[CCAvg]]&lt;=8,"6-8",TRUE,"8+")</f>
        <v>0-2</v>
      </c>
      <c r="T3405">
        <f>IF(Data_set[[#This Row],[Personal Loan]]="Yes",1,0)</f>
        <v>0</v>
      </c>
      <c r="U3405" t="str" cm="1">
        <f t="array" ref="U3405">_xlfn.IFS(Data_set[[#This Row],[Income (in K/year)]]&lt;50,"&lt;50K",Data_set[[#This Row],[Income (in K/year)]]&lt;75,"50K-75K",Data_set[[#This Row],[Income (in K/year)]]&lt;100,"75K-100K",Data_set[[#This Row],[Income (in K/year)]]&lt;150,"100K-150K",TRUE,"&gt;150K")</f>
        <v>50K-75K</v>
      </c>
    </row>
    <row r="3406" spans="1:21" hidden="1" x14ac:dyDescent="0.3">
      <c r="A3406">
        <v>173</v>
      </c>
      <c r="B3406">
        <v>38</v>
      </c>
      <c r="C3406">
        <v>13</v>
      </c>
      <c r="D3406">
        <v>171</v>
      </c>
      <c r="E3406" t="s">
        <v>14</v>
      </c>
      <c r="F3406">
        <v>92717</v>
      </c>
      <c r="G3406">
        <v>2</v>
      </c>
      <c r="H3406">
        <v>7.8</v>
      </c>
      <c r="I3406" t="s">
        <v>15</v>
      </c>
      <c r="J3406">
        <v>0</v>
      </c>
      <c r="K3406" t="s">
        <v>16</v>
      </c>
      <c r="L3406" t="s">
        <v>16</v>
      </c>
      <c r="M3406" t="s">
        <v>16</v>
      </c>
      <c r="N3406" t="s">
        <v>17</v>
      </c>
      <c r="O3406" t="s">
        <v>16</v>
      </c>
      <c r="P3406" t="str" cm="1">
        <f t="array" ref="P3406">_xlfn.IFS(Data_set[[#This Row],[Age (in years)]]&lt;=30,"&lt;30",Data_set[[#This Row],[Age (in years)]]&lt;=40,"30-40",Data_set[[#This Row],[Age (in years)]]&lt;=50,"40-50",Data_set[[#This Row],[Age (in years)]]&lt;=60,"50-60",Data_set[[#This Row],[Age (in years)]]&gt;60,"&gt;60")</f>
        <v>30-40</v>
      </c>
      <c r="Q3406" t="str" cm="1">
        <f t="array" ref="Q3406">_xlfn.IFS(Data_set[[#This Row],[Experience (in years)]]&lt;=5,"0-5",Data_set[[#This Row],[Experience (in years)]]&lt;=10,"6-10",Data_set[[#This Row],[Experience (in years)]]&lt;=20,"11-20",Data_set[[#This Row],[Experience (in years)]]&lt;=30,"21-30",Data_set[[#This Row],[Experience (in years)]]&lt;=40,"31-40",TRUE,"40+")</f>
        <v>11-20</v>
      </c>
      <c r="R3406" t="str" cm="1">
        <f t="array" ref="R3406">_xlfn.IFS(Data_set[[#This Row],[Mortgage]]=0,"0",Data_set[[#This Row],[Mortgage]]&lt;=100,"1-100",Data_set[[#This Row],[Mortgage]]&lt;=200,"101-200",Data_set[[#This Row],[Mortgage]]&lt;=300,"201-300",Data_set[[#This Row],[Mortgage]]&lt;=400,"301-400",TRUE,"400+")</f>
        <v>0</v>
      </c>
      <c r="S3406" t="str" cm="1">
        <f t="array" ref="S3406">_xlfn.IFS(Data_set[[#This Row],[CCAvg]]&lt;=2,"0-2",Data_set[[#This Row],[CCAvg]]&lt;=5,"3-5",Data_set[[#This Row],[CCAvg]]&lt;=8,"6-8",TRUE,"8+")</f>
        <v>6-8</v>
      </c>
      <c r="T3406">
        <f>IF(Data_set[[#This Row],[Personal Loan]]="Yes",1,0)</f>
        <v>0</v>
      </c>
      <c r="U3406" t="str" cm="1">
        <f t="array" ref="U3406">_xlfn.IFS(Data_set[[#This Row],[Income (in K/year)]]&lt;50,"&lt;50K",Data_set[[#This Row],[Income (in K/year)]]&lt;75,"50K-75K",Data_set[[#This Row],[Income (in K/year)]]&lt;100,"75K-100K",Data_set[[#This Row],[Income (in K/year)]]&lt;150,"100K-150K",TRUE,"&gt;150K")</f>
        <v>&gt;150K</v>
      </c>
    </row>
    <row r="3407" spans="1:21" hidden="1" x14ac:dyDescent="0.3">
      <c r="A3407">
        <v>206</v>
      </c>
      <c r="B3407">
        <v>38</v>
      </c>
      <c r="C3407">
        <v>12</v>
      </c>
      <c r="D3407">
        <v>91</v>
      </c>
      <c r="E3407" t="s">
        <v>21</v>
      </c>
      <c r="F3407">
        <v>95616</v>
      </c>
      <c r="G3407">
        <v>4</v>
      </c>
      <c r="H3407">
        <v>1.4</v>
      </c>
      <c r="I3407" t="s">
        <v>20</v>
      </c>
      <c r="J3407">
        <v>100</v>
      </c>
      <c r="K3407" t="s">
        <v>16</v>
      </c>
      <c r="L3407" t="s">
        <v>16</v>
      </c>
      <c r="M3407" t="s">
        <v>16</v>
      </c>
      <c r="N3407" t="s">
        <v>16</v>
      </c>
      <c r="O3407" t="s">
        <v>17</v>
      </c>
      <c r="P3407" t="str" cm="1">
        <f t="array" ref="P3407">_xlfn.IFS(Data_set[[#This Row],[Age (in years)]]&lt;=30,"&lt;30",Data_set[[#This Row],[Age (in years)]]&lt;=40,"30-40",Data_set[[#This Row],[Age (in years)]]&lt;=50,"40-50",Data_set[[#This Row],[Age (in years)]]&lt;=60,"50-60",Data_set[[#This Row],[Age (in years)]]&gt;60,"&gt;60")</f>
        <v>30-40</v>
      </c>
      <c r="Q3407" t="str" cm="1">
        <f t="array" ref="Q3407">_xlfn.IFS(Data_set[[#This Row],[Experience (in years)]]&lt;=5,"0-5",Data_set[[#This Row],[Experience (in years)]]&lt;=10,"6-10",Data_set[[#This Row],[Experience (in years)]]&lt;=20,"11-20",Data_set[[#This Row],[Experience (in years)]]&lt;=30,"21-30",Data_set[[#This Row],[Experience (in years)]]&lt;=40,"31-40",TRUE,"40+")</f>
        <v>11-20</v>
      </c>
      <c r="R3407" t="str" cm="1">
        <f t="array" ref="R3407">_xlfn.IFS(Data_set[[#This Row],[Mortgage]]=0,"0",Data_set[[#This Row],[Mortgage]]&lt;=100,"1-100",Data_set[[#This Row],[Mortgage]]&lt;=200,"101-200",Data_set[[#This Row],[Mortgage]]&lt;=300,"201-300",Data_set[[#This Row],[Mortgage]]&lt;=400,"301-400",TRUE,"400+")</f>
        <v>1-100</v>
      </c>
      <c r="S3407" t="str" cm="1">
        <f t="array" ref="S3407">_xlfn.IFS(Data_set[[#This Row],[CCAvg]]&lt;=2,"0-2",Data_set[[#This Row],[CCAvg]]&lt;=5,"3-5",Data_set[[#This Row],[CCAvg]]&lt;=8,"6-8",TRUE,"8+")</f>
        <v>0-2</v>
      </c>
      <c r="T3407">
        <f>IF(Data_set[[#This Row],[Personal Loan]]="Yes",1,0)</f>
        <v>0</v>
      </c>
      <c r="U3407" t="str" cm="1">
        <f t="array" ref="U3407">_xlfn.IFS(Data_set[[#This Row],[Income (in K/year)]]&lt;50,"&lt;50K",Data_set[[#This Row],[Income (in K/year)]]&lt;75,"50K-75K",Data_set[[#This Row],[Income (in K/year)]]&lt;100,"75K-100K",Data_set[[#This Row],[Income (in K/year)]]&lt;150,"100K-150K",TRUE,"&gt;150K")</f>
        <v>75K-100K</v>
      </c>
    </row>
    <row r="3408" spans="1:21" hidden="1" x14ac:dyDescent="0.3">
      <c r="A3408">
        <v>216</v>
      </c>
      <c r="B3408">
        <v>38</v>
      </c>
      <c r="C3408">
        <v>14</v>
      </c>
      <c r="D3408">
        <v>92</v>
      </c>
      <c r="E3408" t="s">
        <v>21</v>
      </c>
      <c r="F3408">
        <v>95818</v>
      </c>
      <c r="G3408">
        <v>2</v>
      </c>
      <c r="H3408">
        <v>0</v>
      </c>
      <c r="I3408" t="s">
        <v>15</v>
      </c>
      <c r="J3408">
        <v>249</v>
      </c>
      <c r="K3408" t="s">
        <v>16</v>
      </c>
      <c r="L3408" t="s">
        <v>16</v>
      </c>
      <c r="M3408" t="s">
        <v>16</v>
      </c>
      <c r="N3408" t="s">
        <v>17</v>
      </c>
      <c r="O3408" t="s">
        <v>17</v>
      </c>
      <c r="P3408" t="str" cm="1">
        <f t="array" ref="P3408">_xlfn.IFS(Data_set[[#This Row],[Age (in years)]]&lt;=30,"&lt;30",Data_set[[#This Row],[Age (in years)]]&lt;=40,"30-40",Data_set[[#This Row],[Age (in years)]]&lt;=50,"40-50",Data_set[[#This Row],[Age (in years)]]&lt;=60,"50-60",Data_set[[#This Row],[Age (in years)]]&gt;60,"&gt;60")</f>
        <v>30-40</v>
      </c>
      <c r="Q3408" t="str" cm="1">
        <f t="array" ref="Q3408">_xlfn.IFS(Data_set[[#This Row],[Experience (in years)]]&lt;=5,"0-5",Data_set[[#This Row],[Experience (in years)]]&lt;=10,"6-10",Data_set[[#This Row],[Experience (in years)]]&lt;=20,"11-20",Data_set[[#This Row],[Experience (in years)]]&lt;=30,"21-30",Data_set[[#This Row],[Experience (in years)]]&lt;=40,"31-40",TRUE,"40+")</f>
        <v>11-20</v>
      </c>
      <c r="R3408" t="str" cm="1">
        <f t="array" ref="R3408">_xlfn.IFS(Data_set[[#This Row],[Mortgage]]=0,"0",Data_set[[#This Row],[Mortgage]]&lt;=100,"1-100",Data_set[[#This Row],[Mortgage]]&lt;=200,"101-200",Data_set[[#This Row],[Mortgage]]&lt;=300,"201-300",Data_set[[#This Row],[Mortgage]]&lt;=400,"301-400",TRUE,"400+")</f>
        <v>201-300</v>
      </c>
      <c r="S3408" t="str" cm="1">
        <f t="array" ref="S3408">_xlfn.IFS(Data_set[[#This Row],[CCAvg]]&lt;=2,"0-2",Data_set[[#This Row],[CCAvg]]&lt;=5,"3-5",Data_set[[#This Row],[CCAvg]]&lt;=8,"6-8",TRUE,"8+")</f>
        <v>0-2</v>
      </c>
      <c r="T3408">
        <f>IF(Data_set[[#This Row],[Personal Loan]]="Yes",1,0)</f>
        <v>0</v>
      </c>
      <c r="U3408" t="str" cm="1">
        <f t="array" ref="U3408">_xlfn.IFS(Data_set[[#This Row],[Income (in K/year)]]&lt;50,"&lt;50K",Data_set[[#This Row],[Income (in K/year)]]&lt;75,"50K-75K",Data_set[[#This Row],[Income (in K/year)]]&lt;100,"75K-100K",Data_set[[#This Row],[Income (in K/year)]]&lt;150,"100K-150K",TRUE,"&gt;150K")</f>
        <v>75K-100K</v>
      </c>
    </row>
    <row r="3409" spans="1:21" hidden="1" x14ac:dyDescent="0.3">
      <c r="A3409">
        <v>236</v>
      </c>
      <c r="B3409">
        <v>38</v>
      </c>
      <c r="C3409">
        <v>8</v>
      </c>
      <c r="D3409">
        <v>71</v>
      </c>
      <c r="E3409" t="s">
        <v>21</v>
      </c>
      <c r="F3409">
        <v>94720</v>
      </c>
      <c r="G3409">
        <v>0</v>
      </c>
      <c r="H3409">
        <v>1.8</v>
      </c>
      <c r="I3409" t="s">
        <v>19</v>
      </c>
      <c r="J3409">
        <v>0</v>
      </c>
      <c r="K3409" t="s">
        <v>16</v>
      </c>
      <c r="L3409" t="s">
        <v>16</v>
      </c>
      <c r="M3409" t="s">
        <v>16</v>
      </c>
      <c r="N3409" t="s">
        <v>17</v>
      </c>
      <c r="O3409" t="s">
        <v>16</v>
      </c>
      <c r="P3409" t="str" cm="1">
        <f t="array" ref="P3409">_xlfn.IFS(Data_set[[#This Row],[Age (in years)]]&lt;=30,"&lt;30",Data_set[[#This Row],[Age (in years)]]&lt;=40,"30-40",Data_set[[#This Row],[Age (in years)]]&lt;=50,"40-50",Data_set[[#This Row],[Age (in years)]]&lt;=60,"50-60",Data_set[[#This Row],[Age (in years)]]&gt;60,"&gt;60")</f>
        <v>30-40</v>
      </c>
      <c r="Q3409" t="str" cm="1">
        <f t="array" ref="Q3409">_xlfn.IFS(Data_set[[#This Row],[Experience (in years)]]&lt;=5,"0-5",Data_set[[#This Row],[Experience (in years)]]&lt;=10,"6-10",Data_set[[#This Row],[Experience (in years)]]&lt;=20,"11-20",Data_set[[#This Row],[Experience (in years)]]&lt;=30,"21-30",Data_set[[#This Row],[Experience (in years)]]&lt;=40,"31-40",TRUE,"40+")</f>
        <v>6-10</v>
      </c>
      <c r="R3409" t="str" cm="1">
        <f t="array" ref="R3409">_xlfn.IFS(Data_set[[#This Row],[Mortgage]]=0,"0",Data_set[[#This Row],[Mortgage]]&lt;=100,"1-100",Data_set[[#This Row],[Mortgage]]&lt;=200,"101-200",Data_set[[#This Row],[Mortgage]]&lt;=300,"201-300",Data_set[[#This Row],[Mortgage]]&lt;=400,"301-400",TRUE,"400+")</f>
        <v>0</v>
      </c>
      <c r="S3409" t="str" cm="1">
        <f t="array" ref="S3409">_xlfn.IFS(Data_set[[#This Row],[CCAvg]]&lt;=2,"0-2",Data_set[[#This Row],[CCAvg]]&lt;=5,"3-5",Data_set[[#This Row],[CCAvg]]&lt;=8,"6-8",TRUE,"8+")</f>
        <v>0-2</v>
      </c>
      <c r="T3409">
        <f>IF(Data_set[[#This Row],[Personal Loan]]="Yes",1,0)</f>
        <v>0</v>
      </c>
      <c r="U3409" t="str" cm="1">
        <f t="array" ref="U3409">_xlfn.IFS(Data_set[[#This Row],[Income (in K/year)]]&lt;50,"&lt;50K",Data_set[[#This Row],[Income (in K/year)]]&lt;75,"50K-75K",Data_set[[#This Row],[Income (in K/year)]]&lt;100,"75K-100K",Data_set[[#This Row],[Income (in K/year)]]&lt;150,"100K-150K",TRUE,"&gt;150K")</f>
        <v>50K-75K</v>
      </c>
    </row>
    <row r="3410" spans="1:21" hidden="1" x14ac:dyDescent="0.3">
      <c r="A3410">
        <v>247</v>
      </c>
      <c r="B3410">
        <v>38</v>
      </c>
      <c r="C3410">
        <v>14</v>
      </c>
      <c r="D3410">
        <v>60</v>
      </c>
      <c r="E3410" t="s">
        <v>21</v>
      </c>
      <c r="F3410">
        <v>94025</v>
      </c>
      <c r="G3410">
        <v>2</v>
      </c>
      <c r="H3410">
        <v>0.6</v>
      </c>
      <c r="I3410" t="s">
        <v>19</v>
      </c>
      <c r="J3410">
        <v>0</v>
      </c>
      <c r="K3410" t="s">
        <v>16</v>
      </c>
      <c r="L3410" t="s">
        <v>16</v>
      </c>
      <c r="M3410" t="s">
        <v>16</v>
      </c>
      <c r="N3410" t="s">
        <v>17</v>
      </c>
      <c r="O3410" t="s">
        <v>17</v>
      </c>
      <c r="P3410" t="str" cm="1">
        <f t="array" ref="P3410">_xlfn.IFS(Data_set[[#This Row],[Age (in years)]]&lt;=30,"&lt;30",Data_set[[#This Row],[Age (in years)]]&lt;=40,"30-40",Data_set[[#This Row],[Age (in years)]]&lt;=50,"40-50",Data_set[[#This Row],[Age (in years)]]&lt;=60,"50-60",Data_set[[#This Row],[Age (in years)]]&gt;60,"&gt;60")</f>
        <v>30-40</v>
      </c>
      <c r="Q3410" t="str" cm="1">
        <f t="array" ref="Q3410">_xlfn.IFS(Data_set[[#This Row],[Experience (in years)]]&lt;=5,"0-5",Data_set[[#This Row],[Experience (in years)]]&lt;=10,"6-10",Data_set[[#This Row],[Experience (in years)]]&lt;=20,"11-20",Data_set[[#This Row],[Experience (in years)]]&lt;=30,"21-30",Data_set[[#This Row],[Experience (in years)]]&lt;=40,"31-40",TRUE,"40+")</f>
        <v>11-20</v>
      </c>
      <c r="R3410" t="str" cm="1">
        <f t="array" ref="R3410">_xlfn.IFS(Data_set[[#This Row],[Mortgage]]=0,"0",Data_set[[#This Row],[Mortgage]]&lt;=100,"1-100",Data_set[[#This Row],[Mortgage]]&lt;=200,"101-200",Data_set[[#This Row],[Mortgage]]&lt;=300,"201-300",Data_set[[#This Row],[Mortgage]]&lt;=400,"301-400",TRUE,"400+")</f>
        <v>0</v>
      </c>
      <c r="S3410" t="str" cm="1">
        <f t="array" ref="S3410">_xlfn.IFS(Data_set[[#This Row],[CCAvg]]&lt;=2,"0-2",Data_set[[#This Row],[CCAvg]]&lt;=5,"3-5",Data_set[[#This Row],[CCAvg]]&lt;=8,"6-8",TRUE,"8+")</f>
        <v>0-2</v>
      </c>
      <c r="T3410">
        <f>IF(Data_set[[#This Row],[Personal Loan]]="Yes",1,0)</f>
        <v>0</v>
      </c>
      <c r="U3410" t="str" cm="1">
        <f t="array" ref="U3410">_xlfn.IFS(Data_set[[#This Row],[Income (in K/year)]]&lt;50,"&lt;50K",Data_set[[#This Row],[Income (in K/year)]]&lt;75,"50K-75K",Data_set[[#This Row],[Income (in K/year)]]&lt;100,"75K-100K",Data_set[[#This Row],[Income (in K/year)]]&lt;150,"100K-150K",TRUE,"&gt;150K")</f>
        <v>50K-75K</v>
      </c>
    </row>
    <row r="3411" spans="1:21" hidden="1" x14ac:dyDescent="0.3">
      <c r="A3411">
        <v>358</v>
      </c>
      <c r="B3411">
        <v>38</v>
      </c>
      <c r="C3411">
        <v>14</v>
      </c>
      <c r="D3411">
        <v>42</v>
      </c>
      <c r="E3411" t="s">
        <v>18</v>
      </c>
      <c r="F3411">
        <v>94610</v>
      </c>
      <c r="G3411">
        <v>1</v>
      </c>
      <c r="H3411">
        <v>2</v>
      </c>
      <c r="I3411" t="s">
        <v>20</v>
      </c>
      <c r="J3411">
        <v>81</v>
      </c>
      <c r="K3411" t="s">
        <v>16</v>
      </c>
      <c r="L3411" t="s">
        <v>16</v>
      </c>
      <c r="M3411" t="s">
        <v>16</v>
      </c>
      <c r="N3411" t="s">
        <v>17</v>
      </c>
      <c r="O3411" t="s">
        <v>16</v>
      </c>
      <c r="P3411" t="str" cm="1">
        <f t="array" ref="P3411">_xlfn.IFS(Data_set[[#This Row],[Age (in years)]]&lt;=30,"&lt;30",Data_set[[#This Row],[Age (in years)]]&lt;=40,"30-40",Data_set[[#This Row],[Age (in years)]]&lt;=50,"40-50",Data_set[[#This Row],[Age (in years)]]&lt;=60,"50-60",Data_set[[#This Row],[Age (in years)]]&gt;60,"&gt;60")</f>
        <v>30-40</v>
      </c>
      <c r="Q3411" t="str" cm="1">
        <f t="array" ref="Q3411">_xlfn.IFS(Data_set[[#This Row],[Experience (in years)]]&lt;=5,"0-5",Data_set[[#This Row],[Experience (in years)]]&lt;=10,"6-10",Data_set[[#This Row],[Experience (in years)]]&lt;=20,"11-20",Data_set[[#This Row],[Experience (in years)]]&lt;=30,"21-30",Data_set[[#This Row],[Experience (in years)]]&lt;=40,"31-40",TRUE,"40+")</f>
        <v>11-20</v>
      </c>
      <c r="R3411" t="str" cm="1">
        <f t="array" ref="R3411">_xlfn.IFS(Data_set[[#This Row],[Mortgage]]=0,"0",Data_set[[#This Row],[Mortgage]]&lt;=100,"1-100",Data_set[[#This Row],[Mortgage]]&lt;=200,"101-200",Data_set[[#This Row],[Mortgage]]&lt;=300,"201-300",Data_set[[#This Row],[Mortgage]]&lt;=400,"301-400",TRUE,"400+")</f>
        <v>1-100</v>
      </c>
      <c r="S3411" t="str" cm="1">
        <f t="array" ref="S3411">_xlfn.IFS(Data_set[[#This Row],[CCAvg]]&lt;=2,"0-2",Data_set[[#This Row],[CCAvg]]&lt;=5,"3-5",Data_set[[#This Row],[CCAvg]]&lt;=8,"6-8",TRUE,"8+")</f>
        <v>0-2</v>
      </c>
      <c r="T3411">
        <f>IF(Data_set[[#This Row],[Personal Loan]]="Yes",1,0)</f>
        <v>0</v>
      </c>
      <c r="U3411" t="str" cm="1">
        <f t="array" ref="U3411">_xlfn.IFS(Data_set[[#This Row],[Income (in K/year)]]&lt;50,"&lt;50K",Data_set[[#This Row],[Income (in K/year)]]&lt;75,"50K-75K",Data_set[[#This Row],[Income (in K/year)]]&lt;100,"75K-100K",Data_set[[#This Row],[Income (in K/year)]]&lt;150,"100K-150K",TRUE,"&gt;150K")</f>
        <v>&lt;50K</v>
      </c>
    </row>
    <row r="3412" spans="1:21" hidden="1" x14ac:dyDescent="0.3">
      <c r="A3412">
        <v>658</v>
      </c>
      <c r="B3412">
        <v>38</v>
      </c>
      <c r="C3412">
        <v>8</v>
      </c>
      <c r="D3412">
        <v>23</v>
      </c>
      <c r="E3412" t="s">
        <v>18</v>
      </c>
      <c r="F3412">
        <v>95207</v>
      </c>
      <c r="G3412">
        <v>1</v>
      </c>
      <c r="H3412">
        <v>0.67</v>
      </c>
      <c r="I3412" t="s">
        <v>19</v>
      </c>
      <c r="J3412">
        <v>0</v>
      </c>
      <c r="K3412" t="s">
        <v>16</v>
      </c>
      <c r="L3412" t="s">
        <v>16</v>
      </c>
      <c r="M3412" t="s">
        <v>16</v>
      </c>
      <c r="N3412" t="s">
        <v>16</v>
      </c>
      <c r="O3412" t="s">
        <v>16</v>
      </c>
      <c r="P3412" t="str" cm="1">
        <f t="array" ref="P3412">_xlfn.IFS(Data_set[[#This Row],[Age (in years)]]&lt;=30,"&lt;30",Data_set[[#This Row],[Age (in years)]]&lt;=40,"30-40",Data_set[[#This Row],[Age (in years)]]&lt;=50,"40-50",Data_set[[#This Row],[Age (in years)]]&lt;=60,"50-60",Data_set[[#This Row],[Age (in years)]]&gt;60,"&gt;60")</f>
        <v>30-40</v>
      </c>
      <c r="Q3412" t="str" cm="1">
        <f t="array" ref="Q3412">_xlfn.IFS(Data_set[[#This Row],[Experience (in years)]]&lt;=5,"0-5",Data_set[[#This Row],[Experience (in years)]]&lt;=10,"6-10",Data_set[[#This Row],[Experience (in years)]]&lt;=20,"11-20",Data_set[[#This Row],[Experience (in years)]]&lt;=30,"21-30",Data_set[[#This Row],[Experience (in years)]]&lt;=40,"31-40",TRUE,"40+")</f>
        <v>6-10</v>
      </c>
      <c r="R3412" t="str" cm="1">
        <f t="array" ref="R3412">_xlfn.IFS(Data_set[[#This Row],[Mortgage]]=0,"0",Data_set[[#This Row],[Mortgage]]&lt;=100,"1-100",Data_set[[#This Row],[Mortgage]]&lt;=200,"101-200",Data_set[[#This Row],[Mortgage]]&lt;=300,"201-300",Data_set[[#This Row],[Mortgage]]&lt;=400,"301-400",TRUE,"400+")</f>
        <v>0</v>
      </c>
      <c r="S3412" t="str" cm="1">
        <f t="array" ref="S3412">_xlfn.IFS(Data_set[[#This Row],[CCAvg]]&lt;=2,"0-2",Data_set[[#This Row],[CCAvg]]&lt;=5,"3-5",Data_set[[#This Row],[CCAvg]]&lt;=8,"6-8",TRUE,"8+")</f>
        <v>0-2</v>
      </c>
      <c r="T3412">
        <f>IF(Data_set[[#This Row],[Personal Loan]]="Yes",1,0)</f>
        <v>0</v>
      </c>
      <c r="U3412" t="str" cm="1">
        <f t="array" ref="U3412">_xlfn.IFS(Data_set[[#This Row],[Income (in K/year)]]&lt;50,"&lt;50K",Data_set[[#This Row],[Income (in K/year)]]&lt;75,"50K-75K",Data_set[[#This Row],[Income (in K/year)]]&lt;100,"75K-100K",Data_set[[#This Row],[Income (in K/year)]]&lt;150,"100K-150K",TRUE,"&gt;150K")</f>
        <v>&lt;50K</v>
      </c>
    </row>
    <row r="3413" spans="1:21" hidden="1" x14ac:dyDescent="0.3">
      <c r="A3413">
        <v>755</v>
      </c>
      <c r="B3413">
        <v>38</v>
      </c>
      <c r="C3413">
        <v>14</v>
      </c>
      <c r="D3413">
        <v>102</v>
      </c>
      <c r="E3413" t="s">
        <v>14</v>
      </c>
      <c r="F3413">
        <v>95020</v>
      </c>
      <c r="G3413">
        <v>2</v>
      </c>
      <c r="H3413">
        <v>1.9</v>
      </c>
      <c r="I3413" t="s">
        <v>15</v>
      </c>
      <c r="J3413">
        <v>0</v>
      </c>
      <c r="K3413" t="s">
        <v>16</v>
      </c>
      <c r="L3413" t="s">
        <v>16</v>
      </c>
      <c r="M3413" t="s">
        <v>17</v>
      </c>
      <c r="N3413" t="s">
        <v>17</v>
      </c>
      <c r="O3413" t="s">
        <v>17</v>
      </c>
      <c r="P3413" t="str" cm="1">
        <f t="array" ref="P3413">_xlfn.IFS(Data_set[[#This Row],[Age (in years)]]&lt;=30,"&lt;30",Data_set[[#This Row],[Age (in years)]]&lt;=40,"30-40",Data_set[[#This Row],[Age (in years)]]&lt;=50,"40-50",Data_set[[#This Row],[Age (in years)]]&lt;=60,"50-60",Data_set[[#This Row],[Age (in years)]]&gt;60,"&gt;60")</f>
        <v>30-40</v>
      </c>
      <c r="Q3413" t="str" cm="1">
        <f t="array" ref="Q3413">_xlfn.IFS(Data_set[[#This Row],[Experience (in years)]]&lt;=5,"0-5",Data_set[[#This Row],[Experience (in years)]]&lt;=10,"6-10",Data_set[[#This Row],[Experience (in years)]]&lt;=20,"11-20",Data_set[[#This Row],[Experience (in years)]]&lt;=30,"21-30",Data_set[[#This Row],[Experience (in years)]]&lt;=40,"31-40",TRUE,"40+")</f>
        <v>11-20</v>
      </c>
      <c r="R3413" t="str" cm="1">
        <f t="array" ref="R3413">_xlfn.IFS(Data_set[[#This Row],[Mortgage]]=0,"0",Data_set[[#This Row],[Mortgage]]&lt;=100,"1-100",Data_set[[#This Row],[Mortgage]]&lt;=200,"101-200",Data_set[[#This Row],[Mortgage]]&lt;=300,"201-300",Data_set[[#This Row],[Mortgage]]&lt;=400,"301-400",TRUE,"400+")</f>
        <v>0</v>
      </c>
      <c r="S3413" t="str" cm="1">
        <f t="array" ref="S3413">_xlfn.IFS(Data_set[[#This Row],[CCAvg]]&lt;=2,"0-2",Data_set[[#This Row],[CCAvg]]&lt;=5,"3-5",Data_set[[#This Row],[CCAvg]]&lt;=8,"6-8",TRUE,"8+")</f>
        <v>0-2</v>
      </c>
      <c r="T3413">
        <f>IF(Data_set[[#This Row],[Personal Loan]]="Yes",1,0)</f>
        <v>0</v>
      </c>
      <c r="U3413" t="str" cm="1">
        <f t="array" ref="U3413">_xlfn.IFS(Data_set[[#This Row],[Income (in K/year)]]&lt;50,"&lt;50K",Data_set[[#This Row],[Income (in K/year)]]&lt;75,"50K-75K",Data_set[[#This Row],[Income (in K/year)]]&lt;100,"75K-100K",Data_set[[#This Row],[Income (in K/year)]]&lt;150,"100K-150K",TRUE,"&gt;150K")</f>
        <v>100K-150K</v>
      </c>
    </row>
    <row r="3414" spans="1:21" hidden="1" x14ac:dyDescent="0.3">
      <c r="A3414">
        <v>885</v>
      </c>
      <c r="B3414">
        <v>38</v>
      </c>
      <c r="C3414">
        <v>13</v>
      </c>
      <c r="D3414">
        <v>55</v>
      </c>
      <c r="E3414" t="s">
        <v>21</v>
      </c>
      <c r="F3414">
        <v>91709</v>
      </c>
      <c r="G3414">
        <v>2</v>
      </c>
      <c r="H3414">
        <v>1.1000000000000001</v>
      </c>
      <c r="I3414" t="s">
        <v>20</v>
      </c>
      <c r="J3414">
        <v>0</v>
      </c>
      <c r="K3414" t="s">
        <v>16</v>
      </c>
      <c r="L3414" t="s">
        <v>16</v>
      </c>
      <c r="M3414" t="s">
        <v>16</v>
      </c>
      <c r="N3414" t="s">
        <v>17</v>
      </c>
      <c r="O3414" t="s">
        <v>16</v>
      </c>
      <c r="P3414" t="str" cm="1">
        <f t="array" ref="P3414">_xlfn.IFS(Data_set[[#This Row],[Age (in years)]]&lt;=30,"&lt;30",Data_set[[#This Row],[Age (in years)]]&lt;=40,"30-40",Data_set[[#This Row],[Age (in years)]]&lt;=50,"40-50",Data_set[[#This Row],[Age (in years)]]&lt;=60,"50-60",Data_set[[#This Row],[Age (in years)]]&gt;60,"&gt;60")</f>
        <v>30-40</v>
      </c>
      <c r="Q3414" t="str" cm="1">
        <f t="array" ref="Q3414">_xlfn.IFS(Data_set[[#This Row],[Experience (in years)]]&lt;=5,"0-5",Data_set[[#This Row],[Experience (in years)]]&lt;=10,"6-10",Data_set[[#This Row],[Experience (in years)]]&lt;=20,"11-20",Data_set[[#This Row],[Experience (in years)]]&lt;=30,"21-30",Data_set[[#This Row],[Experience (in years)]]&lt;=40,"31-40",TRUE,"40+")</f>
        <v>11-20</v>
      </c>
      <c r="R3414" t="str" cm="1">
        <f t="array" ref="R3414">_xlfn.IFS(Data_set[[#This Row],[Mortgage]]=0,"0",Data_set[[#This Row],[Mortgage]]&lt;=100,"1-100",Data_set[[#This Row],[Mortgage]]&lt;=200,"101-200",Data_set[[#This Row],[Mortgage]]&lt;=300,"201-300",Data_set[[#This Row],[Mortgage]]&lt;=400,"301-400",TRUE,"400+")</f>
        <v>0</v>
      </c>
      <c r="S3414" t="str" cm="1">
        <f t="array" ref="S3414">_xlfn.IFS(Data_set[[#This Row],[CCAvg]]&lt;=2,"0-2",Data_set[[#This Row],[CCAvg]]&lt;=5,"3-5",Data_set[[#This Row],[CCAvg]]&lt;=8,"6-8",TRUE,"8+")</f>
        <v>0-2</v>
      </c>
      <c r="T3414">
        <f>IF(Data_set[[#This Row],[Personal Loan]]="Yes",1,0)</f>
        <v>0</v>
      </c>
      <c r="U3414" t="str" cm="1">
        <f t="array" ref="U3414">_xlfn.IFS(Data_set[[#This Row],[Income (in K/year)]]&lt;50,"&lt;50K",Data_set[[#This Row],[Income (in K/year)]]&lt;75,"50K-75K",Data_set[[#This Row],[Income (in K/year)]]&lt;100,"75K-100K",Data_set[[#This Row],[Income (in K/year)]]&lt;150,"100K-150K",TRUE,"&gt;150K")</f>
        <v>50K-75K</v>
      </c>
    </row>
    <row r="3415" spans="1:21" hidden="1" x14ac:dyDescent="0.3">
      <c r="A3415">
        <v>893</v>
      </c>
      <c r="B3415">
        <v>38</v>
      </c>
      <c r="C3415">
        <v>12</v>
      </c>
      <c r="D3415">
        <v>53</v>
      </c>
      <c r="E3415" t="s">
        <v>21</v>
      </c>
      <c r="F3415">
        <v>95616</v>
      </c>
      <c r="G3415">
        <v>2</v>
      </c>
      <c r="H3415">
        <v>2.4</v>
      </c>
      <c r="I3415" t="s">
        <v>20</v>
      </c>
      <c r="J3415">
        <v>0</v>
      </c>
      <c r="K3415" t="s">
        <v>16</v>
      </c>
      <c r="L3415" t="s">
        <v>16</v>
      </c>
      <c r="M3415" t="s">
        <v>16</v>
      </c>
      <c r="N3415" t="s">
        <v>17</v>
      </c>
      <c r="O3415" t="s">
        <v>16</v>
      </c>
      <c r="P3415" t="str" cm="1">
        <f t="array" ref="P3415">_xlfn.IFS(Data_set[[#This Row],[Age (in years)]]&lt;=30,"&lt;30",Data_set[[#This Row],[Age (in years)]]&lt;=40,"30-40",Data_set[[#This Row],[Age (in years)]]&lt;=50,"40-50",Data_set[[#This Row],[Age (in years)]]&lt;=60,"50-60",Data_set[[#This Row],[Age (in years)]]&gt;60,"&gt;60")</f>
        <v>30-40</v>
      </c>
      <c r="Q3415" t="str" cm="1">
        <f t="array" ref="Q3415">_xlfn.IFS(Data_set[[#This Row],[Experience (in years)]]&lt;=5,"0-5",Data_set[[#This Row],[Experience (in years)]]&lt;=10,"6-10",Data_set[[#This Row],[Experience (in years)]]&lt;=20,"11-20",Data_set[[#This Row],[Experience (in years)]]&lt;=30,"21-30",Data_set[[#This Row],[Experience (in years)]]&lt;=40,"31-40",TRUE,"40+")</f>
        <v>11-20</v>
      </c>
      <c r="R3415" t="str" cm="1">
        <f t="array" ref="R3415">_xlfn.IFS(Data_set[[#This Row],[Mortgage]]=0,"0",Data_set[[#This Row],[Mortgage]]&lt;=100,"1-100",Data_set[[#This Row],[Mortgage]]&lt;=200,"101-200",Data_set[[#This Row],[Mortgage]]&lt;=300,"201-300",Data_set[[#This Row],[Mortgage]]&lt;=400,"301-400",TRUE,"400+")</f>
        <v>0</v>
      </c>
      <c r="S3415" t="str" cm="1">
        <f t="array" ref="S3415">_xlfn.IFS(Data_set[[#This Row],[CCAvg]]&lt;=2,"0-2",Data_set[[#This Row],[CCAvg]]&lt;=5,"3-5",Data_set[[#This Row],[CCAvg]]&lt;=8,"6-8",TRUE,"8+")</f>
        <v>3-5</v>
      </c>
      <c r="T3415">
        <f>IF(Data_set[[#This Row],[Personal Loan]]="Yes",1,0)</f>
        <v>0</v>
      </c>
      <c r="U3415" t="str" cm="1">
        <f t="array" ref="U3415">_xlfn.IFS(Data_set[[#This Row],[Income (in K/year)]]&lt;50,"&lt;50K",Data_set[[#This Row],[Income (in K/year)]]&lt;75,"50K-75K",Data_set[[#This Row],[Income (in K/year)]]&lt;100,"75K-100K",Data_set[[#This Row],[Income (in K/year)]]&lt;150,"100K-150K",TRUE,"&gt;150K")</f>
        <v>50K-75K</v>
      </c>
    </row>
    <row r="3416" spans="1:21" hidden="1" x14ac:dyDescent="0.3">
      <c r="A3416">
        <v>938</v>
      </c>
      <c r="B3416">
        <v>38</v>
      </c>
      <c r="C3416">
        <v>13</v>
      </c>
      <c r="D3416">
        <v>62</v>
      </c>
      <c r="E3416" t="s">
        <v>21</v>
      </c>
      <c r="F3416">
        <v>92093</v>
      </c>
      <c r="G3416">
        <v>3</v>
      </c>
      <c r="H3416">
        <v>0.7</v>
      </c>
      <c r="I3416" t="s">
        <v>20</v>
      </c>
      <c r="J3416">
        <v>0</v>
      </c>
      <c r="K3416" t="s">
        <v>16</v>
      </c>
      <c r="L3416" t="s">
        <v>17</v>
      </c>
      <c r="M3416" t="s">
        <v>16</v>
      </c>
      <c r="N3416" t="s">
        <v>17</v>
      </c>
      <c r="O3416" t="s">
        <v>16</v>
      </c>
      <c r="P3416" t="str" cm="1">
        <f t="array" ref="P3416">_xlfn.IFS(Data_set[[#This Row],[Age (in years)]]&lt;=30,"&lt;30",Data_set[[#This Row],[Age (in years)]]&lt;=40,"30-40",Data_set[[#This Row],[Age (in years)]]&lt;=50,"40-50",Data_set[[#This Row],[Age (in years)]]&lt;=60,"50-60",Data_set[[#This Row],[Age (in years)]]&gt;60,"&gt;60")</f>
        <v>30-40</v>
      </c>
      <c r="Q3416" t="str" cm="1">
        <f t="array" ref="Q3416">_xlfn.IFS(Data_set[[#This Row],[Experience (in years)]]&lt;=5,"0-5",Data_set[[#This Row],[Experience (in years)]]&lt;=10,"6-10",Data_set[[#This Row],[Experience (in years)]]&lt;=20,"11-20",Data_set[[#This Row],[Experience (in years)]]&lt;=30,"21-30",Data_set[[#This Row],[Experience (in years)]]&lt;=40,"31-40",TRUE,"40+")</f>
        <v>11-20</v>
      </c>
      <c r="R3416" t="str" cm="1">
        <f t="array" ref="R3416">_xlfn.IFS(Data_set[[#This Row],[Mortgage]]=0,"0",Data_set[[#This Row],[Mortgage]]&lt;=100,"1-100",Data_set[[#This Row],[Mortgage]]&lt;=200,"101-200",Data_set[[#This Row],[Mortgage]]&lt;=300,"201-300",Data_set[[#This Row],[Mortgage]]&lt;=400,"301-400",TRUE,"400+")</f>
        <v>0</v>
      </c>
      <c r="S3416" t="str" cm="1">
        <f t="array" ref="S3416">_xlfn.IFS(Data_set[[#This Row],[CCAvg]]&lt;=2,"0-2",Data_set[[#This Row],[CCAvg]]&lt;=5,"3-5",Data_set[[#This Row],[CCAvg]]&lt;=8,"6-8",TRUE,"8+")</f>
        <v>0-2</v>
      </c>
      <c r="T3416">
        <f>IF(Data_set[[#This Row],[Personal Loan]]="Yes",1,0)</f>
        <v>0</v>
      </c>
      <c r="U3416" t="str" cm="1">
        <f t="array" ref="U3416">_xlfn.IFS(Data_set[[#This Row],[Income (in K/year)]]&lt;50,"&lt;50K",Data_set[[#This Row],[Income (in K/year)]]&lt;75,"50K-75K",Data_set[[#This Row],[Income (in K/year)]]&lt;100,"75K-100K",Data_set[[#This Row],[Income (in K/year)]]&lt;150,"100K-150K",TRUE,"&gt;150K")</f>
        <v>50K-75K</v>
      </c>
    </row>
    <row r="3417" spans="1:21" x14ac:dyDescent="0.3">
      <c r="A3417">
        <v>942</v>
      </c>
      <c r="B3417">
        <v>38</v>
      </c>
      <c r="C3417">
        <v>13</v>
      </c>
      <c r="D3417">
        <v>129</v>
      </c>
      <c r="E3417" t="s">
        <v>14</v>
      </c>
      <c r="F3417">
        <v>92093</v>
      </c>
      <c r="G3417">
        <v>4</v>
      </c>
      <c r="H3417">
        <v>4.4000000000000004</v>
      </c>
      <c r="I3417" t="s">
        <v>15</v>
      </c>
      <c r="J3417">
        <v>140</v>
      </c>
      <c r="K3417" t="s">
        <v>17</v>
      </c>
      <c r="L3417" t="s">
        <v>16</v>
      </c>
      <c r="M3417" t="s">
        <v>16</v>
      </c>
      <c r="N3417" t="s">
        <v>16</v>
      </c>
      <c r="O3417" t="s">
        <v>16</v>
      </c>
      <c r="P3417" t="str" cm="1">
        <f t="array" ref="P3417">_xlfn.IFS(Data_set[[#This Row],[Age (in years)]]&lt;=30,"&lt;30",Data_set[[#This Row],[Age (in years)]]&lt;=40,"30-40",Data_set[[#This Row],[Age (in years)]]&lt;=50,"40-50",Data_set[[#This Row],[Age (in years)]]&lt;=60,"50-60",Data_set[[#This Row],[Age (in years)]]&gt;60,"&gt;60")</f>
        <v>30-40</v>
      </c>
      <c r="Q3417" t="str" cm="1">
        <f t="array" ref="Q3417">_xlfn.IFS(Data_set[[#This Row],[Experience (in years)]]&lt;=5,"0-5",Data_set[[#This Row],[Experience (in years)]]&lt;=10,"6-10",Data_set[[#This Row],[Experience (in years)]]&lt;=20,"11-20",Data_set[[#This Row],[Experience (in years)]]&lt;=30,"21-30",Data_set[[#This Row],[Experience (in years)]]&lt;=40,"31-40",TRUE,"40+")</f>
        <v>11-20</v>
      </c>
      <c r="R3417" t="str" cm="1">
        <f t="array" ref="R3417">_xlfn.IFS(Data_set[[#This Row],[Mortgage]]=0,"0",Data_set[[#This Row],[Mortgage]]&lt;=100,"1-100",Data_set[[#This Row],[Mortgage]]&lt;=200,"101-200",Data_set[[#This Row],[Mortgage]]&lt;=300,"201-300",Data_set[[#This Row],[Mortgage]]&lt;=400,"301-400",TRUE,"400+")</f>
        <v>101-200</v>
      </c>
      <c r="S3417" t="str" cm="1">
        <f t="array" ref="S3417">_xlfn.IFS(Data_set[[#This Row],[CCAvg]]&lt;=2,"0-2",Data_set[[#This Row],[CCAvg]]&lt;=5,"3-5",Data_set[[#This Row],[CCAvg]]&lt;=8,"6-8",TRUE,"8+")</f>
        <v>3-5</v>
      </c>
      <c r="T3417">
        <f>IF(Data_set[[#This Row],[Personal Loan]]="Yes",1,0)</f>
        <v>1</v>
      </c>
      <c r="U3417" t="str" cm="1">
        <f t="array" ref="U3417">_xlfn.IFS(Data_set[[#This Row],[Income (in K/year)]]&lt;50,"&lt;50K",Data_set[[#This Row],[Income (in K/year)]]&lt;75,"50K-75K",Data_set[[#This Row],[Income (in K/year)]]&lt;100,"75K-100K",Data_set[[#This Row],[Income (in K/year)]]&lt;150,"100K-150K",TRUE,"&gt;150K")</f>
        <v>100K-150K</v>
      </c>
    </row>
    <row r="3418" spans="1:21" hidden="1" x14ac:dyDescent="0.3">
      <c r="A3418">
        <v>981</v>
      </c>
      <c r="B3418">
        <v>38</v>
      </c>
      <c r="C3418">
        <v>13</v>
      </c>
      <c r="D3418">
        <v>114</v>
      </c>
      <c r="E3418" t="s">
        <v>14</v>
      </c>
      <c r="F3418">
        <v>92697</v>
      </c>
      <c r="G3418">
        <v>1</v>
      </c>
      <c r="H3418">
        <v>1</v>
      </c>
      <c r="I3418" t="s">
        <v>19</v>
      </c>
      <c r="J3418">
        <v>0</v>
      </c>
      <c r="K3418" t="s">
        <v>16</v>
      </c>
      <c r="L3418" t="s">
        <v>16</v>
      </c>
      <c r="M3418" t="s">
        <v>16</v>
      </c>
      <c r="N3418" t="s">
        <v>17</v>
      </c>
      <c r="O3418" t="s">
        <v>17</v>
      </c>
      <c r="P3418" t="str" cm="1">
        <f t="array" ref="P3418">_xlfn.IFS(Data_set[[#This Row],[Age (in years)]]&lt;=30,"&lt;30",Data_set[[#This Row],[Age (in years)]]&lt;=40,"30-40",Data_set[[#This Row],[Age (in years)]]&lt;=50,"40-50",Data_set[[#This Row],[Age (in years)]]&lt;=60,"50-60",Data_set[[#This Row],[Age (in years)]]&gt;60,"&gt;60")</f>
        <v>30-40</v>
      </c>
      <c r="Q3418" t="str" cm="1">
        <f t="array" ref="Q3418">_xlfn.IFS(Data_set[[#This Row],[Experience (in years)]]&lt;=5,"0-5",Data_set[[#This Row],[Experience (in years)]]&lt;=10,"6-10",Data_set[[#This Row],[Experience (in years)]]&lt;=20,"11-20",Data_set[[#This Row],[Experience (in years)]]&lt;=30,"21-30",Data_set[[#This Row],[Experience (in years)]]&lt;=40,"31-40",TRUE,"40+")</f>
        <v>11-20</v>
      </c>
      <c r="R3418" t="str" cm="1">
        <f t="array" ref="R3418">_xlfn.IFS(Data_set[[#This Row],[Mortgage]]=0,"0",Data_set[[#This Row],[Mortgage]]&lt;=100,"1-100",Data_set[[#This Row],[Mortgage]]&lt;=200,"101-200",Data_set[[#This Row],[Mortgage]]&lt;=300,"201-300",Data_set[[#This Row],[Mortgage]]&lt;=400,"301-400",TRUE,"400+")</f>
        <v>0</v>
      </c>
      <c r="S3418" t="str" cm="1">
        <f t="array" ref="S3418">_xlfn.IFS(Data_set[[#This Row],[CCAvg]]&lt;=2,"0-2",Data_set[[#This Row],[CCAvg]]&lt;=5,"3-5",Data_set[[#This Row],[CCAvg]]&lt;=8,"6-8",TRUE,"8+")</f>
        <v>0-2</v>
      </c>
      <c r="T3418">
        <f>IF(Data_set[[#This Row],[Personal Loan]]="Yes",1,0)</f>
        <v>0</v>
      </c>
      <c r="U3418" t="str" cm="1">
        <f t="array" ref="U3418">_xlfn.IFS(Data_set[[#This Row],[Income (in K/year)]]&lt;50,"&lt;50K",Data_set[[#This Row],[Income (in K/year)]]&lt;75,"50K-75K",Data_set[[#This Row],[Income (in K/year)]]&lt;100,"75K-100K",Data_set[[#This Row],[Income (in K/year)]]&lt;150,"100K-150K",TRUE,"&gt;150K")</f>
        <v>100K-150K</v>
      </c>
    </row>
    <row r="3419" spans="1:21" hidden="1" x14ac:dyDescent="0.3">
      <c r="A3419">
        <v>1006</v>
      </c>
      <c r="B3419">
        <v>38</v>
      </c>
      <c r="C3419">
        <v>12</v>
      </c>
      <c r="D3419">
        <v>138</v>
      </c>
      <c r="E3419" t="s">
        <v>14</v>
      </c>
      <c r="F3419">
        <v>95112</v>
      </c>
      <c r="G3419">
        <v>2</v>
      </c>
      <c r="H3419">
        <v>0</v>
      </c>
      <c r="I3419" t="s">
        <v>15</v>
      </c>
      <c r="J3419">
        <v>0</v>
      </c>
      <c r="K3419" t="s">
        <v>16</v>
      </c>
      <c r="L3419" t="s">
        <v>17</v>
      </c>
      <c r="M3419" t="s">
        <v>16</v>
      </c>
      <c r="N3419" t="s">
        <v>17</v>
      </c>
      <c r="O3419" t="s">
        <v>16</v>
      </c>
      <c r="P3419" t="str" cm="1">
        <f t="array" ref="P3419">_xlfn.IFS(Data_set[[#This Row],[Age (in years)]]&lt;=30,"&lt;30",Data_set[[#This Row],[Age (in years)]]&lt;=40,"30-40",Data_set[[#This Row],[Age (in years)]]&lt;=50,"40-50",Data_set[[#This Row],[Age (in years)]]&lt;=60,"50-60",Data_set[[#This Row],[Age (in years)]]&gt;60,"&gt;60")</f>
        <v>30-40</v>
      </c>
      <c r="Q3419" t="str" cm="1">
        <f t="array" ref="Q3419">_xlfn.IFS(Data_set[[#This Row],[Experience (in years)]]&lt;=5,"0-5",Data_set[[#This Row],[Experience (in years)]]&lt;=10,"6-10",Data_set[[#This Row],[Experience (in years)]]&lt;=20,"11-20",Data_set[[#This Row],[Experience (in years)]]&lt;=30,"21-30",Data_set[[#This Row],[Experience (in years)]]&lt;=40,"31-40",TRUE,"40+")</f>
        <v>11-20</v>
      </c>
      <c r="R3419" t="str" cm="1">
        <f t="array" ref="R3419">_xlfn.IFS(Data_set[[#This Row],[Mortgage]]=0,"0",Data_set[[#This Row],[Mortgage]]&lt;=100,"1-100",Data_set[[#This Row],[Mortgage]]&lt;=200,"101-200",Data_set[[#This Row],[Mortgage]]&lt;=300,"201-300",Data_set[[#This Row],[Mortgage]]&lt;=400,"301-400",TRUE,"400+")</f>
        <v>0</v>
      </c>
      <c r="S3419" t="str" cm="1">
        <f t="array" ref="S3419">_xlfn.IFS(Data_set[[#This Row],[CCAvg]]&lt;=2,"0-2",Data_set[[#This Row],[CCAvg]]&lt;=5,"3-5",Data_set[[#This Row],[CCAvg]]&lt;=8,"6-8",TRUE,"8+")</f>
        <v>0-2</v>
      </c>
      <c r="T3419">
        <f>IF(Data_set[[#This Row],[Personal Loan]]="Yes",1,0)</f>
        <v>0</v>
      </c>
      <c r="U3419" t="str" cm="1">
        <f t="array" ref="U3419">_xlfn.IFS(Data_set[[#This Row],[Income (in K/year)]]&lt;50,"&lt;50K",Data_set[[#This Row],[Income (in K/year)]]&lt;75,"50K-75K",Data_set[[#This Row],[Income (in K/year)]]&lt;100,"75K-100K",Data_set[[#This Row],[Income (in K/year)]]&lt;150,"100K-150K",TRUE,"&gt;150K")</f>
        <v>100K-150K</v>
      </c>
    </row>
    <row r="3420" spans="1:21" hidden="1" x14ac:dyDescent="0.3">
      <c r="A3420">
        <v>1088</v>
      </c>
      <c r="B3420">
        <v>38</v>
      </c>
      <c r="C3420">
        <v>13</v>
      </c>
      <c r="D3420">
        <v>54</v>
      </c>
      <c r="E3420" t="s">
        <v>21</v>
      </c>
      <c r="F3420">
        <v>92028</v>
      </c>
      <c r="G3420">
        <v>3</v>
      </c>
      <c r="H3420">
        <v>0.7</v>
      </c>
      <c r="I3420" t="s">
        <v>20</v>
      </c>
      <c r="J3420">
        <v>196</v>
      </c>
      <c r="K3420" t="s">
        <v>16</v>
      </c>
      <c r="L3420" t="s">
        <v>16</v>
      </c>
      <c r="M3420" t="s">
        <v>16</v>
      </c>
      <c r="N3420" t="s">
        <v>16</v>
      </c>
      <c r="O3420" t="s">
        <v>16</v>
      </c>
      <c r="P3420" t="str" cm="1">
        <f t="array" ref="P3420">_xlfn.IFS(Data_set[[#This Row],[Age (in years)]]&lt;=30,"&lt;30",Data_set[[#This Row],[Age (in years)]]&lt;=40,"30-40",Data_set[[#This Row],[Age (in years)]]&lt;=50,"40-50",Data_set[[#This Row],[Age (in years)]]&lt;=60,"50-60",Data_set[[#This Row],[Age (in years)]]&gt;60,"&gt;60")</f>
        <v>30-40</v>
      </c>
      <c r="Q3420" t="str" cm="1">
        <f t="array" ref="Q3420">_xlfn.IFS(Data_set[[#This Row],[Experience (in years)]]&lt;=5,"0-5",Data_set[[#This Row],[Experience (in years)]]&lt;=10,"6-10",Data_set[[#This Row],[Experience (in years)]]&lt;=20,"11-20",Data_set[[#This Row],[Experience (in years)]]&lt;=30,"21-30",Data_set[[#This Row],[Experience (in years)]]&lt;=40,"31-40",TRUE,"40+")</f>
        <v>11-20</v>
      </c>
      <c r="R3420" t="str" cm="1">
        <f t="array" ref="R3420">_xlfn.IFS(Data_set[[#This Row],[Mortgage]]=0,"0",Data_set[[#This Row],[Mortgage]]&lt;=100,"1-100",Data_set[[#This Row],[Mortgage]]&lt;=200,"101-200",Data_set[[#This Row],[Mortgage]]&lt;=300,"201-300",Data_set[[#This Row],[Mortgage]]&lt;=400,"301-400",TRUE,"400+")</f>
        <v>101-200</v>
      </c>
      <c r="S3420" t="str" cm="1">
        <f t="array" ref="S3420">_xlfn.IFS(Data_set[[#This Row],[CCAvg]]&lt;=2,"0-2",Data_set[[#This Row],[CCAvg]]&lt;=5,"3-5",Data_set[[#This Row],[CCAvg]]&lt;=8,"6-8",TRUE,"8+")</f>
        <v>0-2</v>
      </c>
      <c r="T3420">
        <f>IF(Data_set[[#This Row],[Personal Loan]]="Yes",1,0)</f>
        <v>0</v>
      </c>
      <c r="U3420" t="str" cm="1">
        <f t="array" ref="U3420">_xlfn.IFS(Data_set[[#This Row],[Income (in K/year)]]&lt;50,"&lt;50K",Data_set[[#This Row],[Income (in K/year)]]&lt;75,"50K-75K",Data_set[[#This Row],[Income (in K/year)]]&lt;100,"75K-100K",Data_set[[#This Row],[Income (in K/year)]]&lt;150,"100K-150K",TRUE,"&gt;150K")</f>
        <v>50K-75K</v>
      </c>
    </row>
    <row r="3421" spans="1:21" hidden="1" x14ac:dyDescent="0.3">
      <c r="A3421">
        <v>1104</v>
      </c>
      <c r="B3421">
        <v>38</v>
      </c>
      <c r="C3421">
        <v>14</v>
      </c>
      <c r="D3421">
        <v>49</v>
      </c>
      <c r="E3421" t="s">
        <v>18</v>
      </c>
      <c r="F3421">
        <v>90037</v>
      </c>
      <c r="G3421">
        <v>1</v>
      </c>
      <c r="H3421">
        <v>1.8</v>
      </c>
      <c r="I3421" t="s">
        <v>15</v>
      </c>
      <c r="J3421">
        <v>0</v>
      </c>
      <c r="K3421" t="s">
        <v>16</v>
      </c>
      <c r="L3421" t="s">
        <v>16</v>
      </c>
      <c r="M3421" t="s">
        <v>16</v>
      </c>
      <c r="N3421" t="s">
        <v>16</v>
      </c>
      <c r="O3421" t="s">
        <v>16</v>
      </c>
      <c r="P3421" t="str" cm="1">
        <f t="array" ref="P3421">_xlfn.IFS(Data_set[[#This Row],[Age (in years)]]&lt;=30,"&lt;30",Data_set[[#This Row],[Age (in years)]]&lt;=40,"30-40",Data_set[[#This Row],[Age (in years)]]&lt;=50,"40-50",Data_set[[#This Row],[Age (in years)]]&lt;=60,"50-60",Data_set[[#This Row],[Age (in years)]]&gt;60,"&gt;60")</f>
        <v>30-40</v>
      </c>
      <c r="Q3421" t="str" cm="1">
        <f t="array" ref="Q3421">_xlfn.IFS(Data_set[[#This Row],[Experience (in years)]]&lt;=5,"0-5",Data_set[[#This Row],[Experience (in years)]]&lt;=10,"6-10",Data_set[[#This Row],[Experience (in years)]]&lt;=20,"11-20",Data_set[[#This Row],[Experience (in years)]]&lt;=30,"21-30",Data_set[[#This Row],[Experience (in years)]]&lt;=40,"31-40",TRUE,"40+")</f>
        <v>11-20</v>
      </c>
      <c r="R3421" t="str" cm="1">
        <f t="array" ref="R3421">_xlfn.IFS(Data_set[[#This Row],[Mortgage]]=0,"0",Data_set[[#This Row],[Mortgage]]&lt;=100,"1-100",Data_set[[#This Row],[Mortgage]]&lt;=200,"101-200",Data_set[[#This Row],[Mortgage]]&lt;=300,"201-300",Data_set[[#This Row],[Mortgage]]&lt;=400,"301-400",TRUE,"400+")</f>
        <v>0</v>
      </c>
      <c r="S3421" t="str" cm="1">
        <f t="array" ref="S3421">_xlfn.IFS(Data_set[[#This Row],[CCAvg]]&lt;=2,"0-2",Data_set[[#This Row],[CCAvg]]&lt;=5,"3-5",Data_set[[#This Row],[CCAvg]]&lt;=8,"6-8",TRUE,"8+")</f>
        <v>0-2</v>
      </c>
      <c r="T3421">
        <f>IF(Data_set[[#This Row],[Personal Loan]]="Yes",1,0)</f>
        <v>0</v>
      </c>
      <c r="U3421" t="str" cm="1">
        <f t="array" ref="U3421">_xlfn.IFS(Data_set[[#This Row],[Income (in K/year)]]&lt;50,"&lt;50K",Data_set[[#This Row],[Income (in K/year)]]&lt;75,"50K-75K",Data_set[[#This Row],[Income (in K/year)]]&lt;100,"75K-100K",Data_set[[#This Row],[Income (in K/year)]]&lt;150,"100K-150K",TRUE,"&gt;150K")</f>
        <v>&lt;50K</v>
      </c>
    </row>
    <row r="3422" spans="1:21" hidden="1" x14ac:dyDescent="0.3">
      <c r="A3422">
        <v>1125</v>
      </c>
      <c r="B3422">
        <v>38</v>
      </c>
      <c r="C3422">
        <v>12</v>
      </c>
      <c r="D3422">
        <v>29</v>
      </c>
      <c r="E3422" t="s">
        <v>18</v>
      </c>
      <c r="F3422">
        <v>94022</v>
      </c>
      <c r="G3422">
        <v>4</v>
      </c>
      <c r="H3422">
        <v>0.2</v>
      </c>
      <c r="I3422" t="s">
        <v>15</v>
      </c>
      <c r="J3422">
        <v>0</v>
      </c>
      <c r="K3422" t="s">
        <v>16</v>
      </c>
      <c r="L3422" t="s">
        <v>16</v>
      </c>
      <c r="M3422" t="s">
        <v>16</v>
      </c>
      <c r="N3422" t="s">
        <v>16</v>
      </c>
      <c r="O3422" t="s">
        <v>17</v>
      </c>
      <c r="P3422" t="str" cm="1">
        <f t="array" ref="P3422">_xlfn.IFS(Data_set[[#This Row],[Age (in years)]]&lt;=30,"&lt;30",Data_set[[#This Row],[Age (in years)]]&lt;=40,"30-40",Data_set[[#This Row],[Age (in years)]]&lt;=50,"40-50",Data_set[[#This Row],[Age (in years)]]&lt;=60,"50-60",Data_set[[#This Row],[Age (in years)]]&gt;60,"&gt;60")</f>
        <v>30-40</v>
      </c>
      <c r="Q3422" t="str" cm="1">
        <f t="array" ref="Q3422">_xlfn.IFS(Data_set[[#This Row],[Experience (in years)]]&lt;=5,"0-5",Data_set[[#This Row],[Experience (in years)]]&lt;=10,"6-10",Data_set[[#This Row],[Experience (in years)]]&lt;=20,"11-20",Data_set[[#This Row],[Experience (in years)]]&lt;=30,"21-30",Data_set[[#This Row],[Experience (in years)]]&lt;=40,"31-40",TRUE,"40+")</f>
        <v>11-20</v>
      </c>
      <c r="R3422" t="str" cm="1">
        <f t="array" ref="R3422">_xlfn.IFS(Data_set[[#This Row],[Mortgage]]=0,"0",Data_set[[#This Row],[Mortgage]]&lt;=100,"1-100",Data_set[[#This Row],[Mortgage]]&lt;=200,"101-200",Data_set[[#This Row],[Mortgage]]&lt;=300,"201-300",Data_set[[#This Row],[Mortgage]]&lt;=400,"301-400",TRUE,"400+")</f>
        <v>0</v>
      </c>
      <c r="S3422" t="str" cm="1">
        <f t="array" ref="S3422">_xlfn.IFS(Data_set[[#This Row],[CCAvg]]&lt;=2,"0-2",Data_set[[#This Row],[CCAvg]]&lt;=5,"3-5",Data_set[[#This Row],[CCAvg]]&lt;=8,"6-8",TRUE,"8+")</f>
        <v>0-2</v>
      </c>
      <c r="T3422">
        <f>IF(Data_set[[#This Row],[Personal Loan]]="Yes",1,0)</f>
        <v>0</v>
      </c>
      <c r="U3422" t="str" cm="1">
        <f t="array" ref="U3422">_xlfn.IFS(Data_set[[#This Row],[Income (in K/year)]]&lt;50,"&lt;50K",Data_set[[#This Row],[Income (in K/year)]]&lt;75,"50K-75K",Data_set[[#This Row],[Income (in K/year)]]&lt;100,"75K-100K",Data_set[[#This Row],[Income (in K/year)]]&lt;150,"100K-150K",TRUE,"&gt;150K")</f>
        <v>&lt;50K</v>
      </c>
    </row>
    <row r="3423" spans="1:21" hidden="1" x14ac:dyDescent="0.3">
      <c r="A3423">
        <v>1163</v>
      </c>
      <c r="B3423">
        <v>38</v>
      </c>
      <c r="C3423">
        <v>14</v>
      </c>
      <c r="D3423">
        <v>112</v>
      </c>
      <c r="E3423" t="s">
        <v>14</v>
      </c>
      <c r="F3423">
        <v>94501</v>
      </c>
      <c r="G3423">
        <v>2</v>
      </c>
      <c r="H3423">
        <v>2.2000000000000002</v>
      </c>
      <c r="I3423" t="s">
        <v>15</v>
      </c>
      <c r="J3423">
        <v>394</v>
      </c>
      <c r="K3423" t="s">
        <v>16</v>
      </c>
      <c r="L3423" t="s">
        <v>16</v>
      </c>
      <c r="M3423" t="s">
        <v>16</v>
      </c>
      <c r="N3423" t="s">
        <v>16</v>
      </c>
      <c r="O3423" t="s">
        <v>16</v>
      </c>
      <c r="P3423" t="str" cm="1">
        <f t="array" ref="P3423">_xlfn.IFS(Data_set[[#This Row],[Age (in years)]]&lt;=30,"&lt;30",Data_set[[#This Row],[Age (in years)]]&lt;=40,"30-40",Data_set[[#This Row],[Age (in years)]]&lt;=50,"40-50",Data_set[[#This Row],[Age (in years)]]&lt;=60,"50-60",Data_set[[#This Row],[Age (in years)]]&gt;60,"&gt;60")</f>
        <v>30-40</v>
      </c>
      <c r="Q3423" t="str" cm="1">
        <f t="array" ref="Q3423">_xlfn.IFS(Data_set[[#This Row],[Experience (in years)]]&lt;=5,"0-5",Data_set[[#This Row],[Experience (in years)]]&lt;=10,"6-10",Data_set[[#This Row],[Experience (in years)]]&lt;=20,"11-20",Data_set[[#This Row],[Experience (in years)]]&lt;=30,"21-30",Data_set[[#This Row],[Experience (in years)]]&lt;=40,"31-40",TRUE,"40+")</f>
        <v>11-20</v>
      </c>
      <c r="R3423" t="str" cm="1">
        <f t="array" ref="R3423">_xlfn.IFS(Data_set[[#This Row],[Mortgage]]=0,"0",Data_set[[#This Row],[Mortgage]]&lt;=100,"1-100",Data_set[[#This Row],[Mortgage]]&lt;=200,"101-200",Data_set[[#This Row],[Mortgage]]&lt;=300,"201-300",Data_set[[#This Row],[Mortgage]]&lt;=400,"301-400",TRUE,"400+")</f>
        <v>301-400</v>
      </c>
      <c r="S3423" t="str" cm="1">
        <f t="array" ref="S3423">_xlfn.IFS(Data_set[[#This Row],[CCAvg]]&lt;=2,"0-2",Data_set[[#This Row],[CCAvg]]&lt;=5,"3-5",Data_set[[#This Row],[CCAvg]]&lt;=8,"6-8",TRUE,"8+")</f>
        <v>3-5</v>
      </c>
      <c r="T3423">
        <f>IF(Data_set[[#This Row],[Personal Loan]]="Yes",1,0)</f>
        <v>0</v>
      </c>
      <c r="U3423" t="str" cm="1">
        <f t="array" ref="U3423">_xlfn.IFS(Data_set[[#This Row],[Income (in K/year)]]&lt;50,"&lt;50K",Data_set[[#This Row],[Income (in K/year)]]&lt;75,"50K-75K",Data_set[[#This Row],[Income (in K/year)]]&lt;100,"75K-100K",Data_set[[#This Row],[Income (in K/year)]]&lt;150,"100K-150K",TRUE,"&gt;150K")</f>
        <v>100K-150K</v>
      </c>
    </row>
    <row r="3424" spans="1:21" hidden="1" x14ac:dyDescent="0.3">
      <c r="A3424">
        <v>1208</v>
      </c>
      <c r="B3424">
        <v>38</v>
      </c>
      <c r="C3424">
        <v>12</v>
      </c>
      <c r="D3424">
        <v>43</v>
      </c>
      <c r="E3424" t="s">
        <v>18</v>
      </c>
      <c r="F3424">
        <v>94301</v>
      </c>
      <c r="G3424">
        <v>4</v>
      </c>
      <c r="H3424">
        <v>1.2</v>
      </c>
      <c r="I3424" t="s">
        <v>20</v>
      </c>
      <c r="J3424">
        <v>0</v>
      </c>
      <c r="K3424" t="s">
        <v>16</v>
      </c>
      <c r="L3424" t="s">
        <v>16</v>
      </c>
      <c r="M3424" t="s">
        <v>16</v>
      </c>
      <c r="N3424" t="s">
        <v>16</v>
      </c>
      <c r="O3424" t="s">
        <v>17</v>
      </c>
      <c r="P3424" t="str" cm="1">
        <f t="array" ref="P3424">_xlfn.IFS(Data_set[[#This Row],[Age (in years)]]&lt;=30,"&lt;30",Data_set[[#This Row],[Age (in years)]]&lt;=40,"30-40",Data_set[[#This Row],[Age (in years)]]&lt;=50,"40-50",Data_set[[#This Row],[Age (in years)]]&lt;=60,"50-60",Data_set[[#This Row],[Age (in years)]]&gt;60,"&gt;60")</f>
        <v>30-40</v>
      </c>
      <c r="Q3424" t="str" cm="1">
        <f t="array" ref="Q3424">_xlfn.IFS(Data_set[[#This Row],[Experience (in years)]]&lt;=5,"0-5",Data_set[[#This Row],[Experience (in years)]]&lt;=10,"6-10",Data_set[[#This Row],[Experience (in years)]]&lt;=20,"11-20",Data_set[[#This Row],[Experience (in years)]]&lt;=30,"21-30",Data_set[[#This Row],[Experience (in years)]]&lt;=40,"31-40",TRUE,"40+")</f>
        <v>11-20</v>
      </c>
      <c r="R3424" t="str" cm="1">
        <f t="array" ref="R3424">_xlfn.IFS(Data_set[[#This Row],[Mortgage]]=0,"0",Data_set[[#This Row],[Mortgage]]&lt;=100,"1-100",Data_set[[#This Row],[Mortgage]]&lt;=200,"101-200",Data_set[[#This Row],[Mortgage]]&lt;=300,"201-300",Data_set[[#This Row],[Mortgage]]&lt;=400,"301-400",TRUE,"400+")</f>
        <v>0</v>
      </c>
      <c r="S3424" t="str" cm="1">
        <f t="array" ref="S3424">_xlfn.IFS(Data_set[[#This Row],[CCAvg]]&lt;=2,"0-2",Data_set[[#This Row],[CCAvg]]&lt;=5,"3-5",Data_set[[#This Row],[CCAvg]]&lt;=8,"6-8",TRUE,"8+")</f>
        <v>0-2</v>
      </c>
      <c r="T3424">
        <f>IF(Data_set[[#This Row],[Personal Loan]]="Yes",1,0)</f>
        <v>0</v>
      </c>
      <c r="U3424" t="str" cm="1">
        <f t="array" ref="U3424">_xlfn.IFS(Data_set[[#This Row],[Income (in K/year)]]&lt;50,"&lt;50K",Data_set[[#This Row],[Income (in K/year)]]&lt;75,"50K-75K",Data_set[[#This Row],[Income (in K/year)]]&lt;100,"75K-100K",Data_set[[#This Row],[Income (in K/year)]]&lt;150,"100K-150K",TRUE,"&gt;150K")</f>
        <v>&lt;50K</v>
      </c>
    </row>
    <row r="3425" spans="1:21" x14ac:dyDescent="0.3">
      <c r="A3425">
        <v>1238</v>
      </c>
      <c r="B3425">
        <v>38</v>
      </c>
      <c r="C3425">
        <v>13</v>
      </c>
      <c r="D3425">
        <v>169</v>
      </c>
      <c r="E3425" t="s">
        <v>14</v>
      </c>
      <c r="F3425">
        <v>92093</v>
      </c>
      <c r="G3425">
        <v>1</v>
      </c>
      <c r="H3425">
        <v>6.8</v>
      </c>
      <c r="I3425" t="s">
        <v>19</v>
      </c>
      <c r="J3425">
        <v>0</v>
      </c>
      <c r="K3425" t="s">
        <v>17</v>
      </c>
      <c r="L3425" t="s">
        <v>16</v>
      </c>
      <c r="M3425" t="s">
        <v>17</v>
      </c>
      <c r="N3425" t="s">
        <v>17</v>
      </c>
      <c r="O3425" t="s">
        <v>17</v>
      </c>
      <c r="P3425" t="str" cm="1">
        <f t="array" ref="P3425">_xlfn.IFS(Data_set[[#This Row],[Age (in years)]]&lt;=30,"&lt;30",Data_set[[#This Row],[Age (in years)]]&lt;=40,"30-40",Data_set[[#This Row],[Age (in years)]]&lt;=50,"40-50",Data_set[[#This Row],[Age (in years)]]&lt;=60,"50-60",Data_set[[#This Row],[Age (in years)]]&gt;60,"&gt;60")</f>
        <v>30-40</v>
      </c>
      <c r="Q3425" t="str" cm="1">
        <f t="array" ref="Q3425">_xlfn.IFS(Data_set[[#This Row],[Experience (in years)]]&lt;=5,"0-5",Data_set[[#This Row],[Experience (in years)]]&lt;=10,"6-10",Data_set[[#This Row],[Experience (in years)]]&lt;=20,"11-20",Data_set[[#This Row],[Experience (in years)]]&lt;=30,"21-30",Data_set[[#This Row],[Experience (in years)]]&lt;=40,"31-40",TRUE,"40+")</f>
        <v>11-20</v>
      </c>
      <c r="R3425" t="str" cm="1">
        <f t="array" ref="R3425">_xlfn.IFS(Data_set[[#This Row],[Mortgage]]=0,"0",Data_set[[#This Row],[Mortgage]]&lt;=100,"1-100",Data_set[[#This Row],[Mortgage]]&lt;=200,"101-200",Data_set[[#This Row],[Mortgage]]&lt;=300,"201-300",Data_set[[#This Row],[Mortgage]]&lt;=400,"301-400",TRUE,"400+")</f>
        <v>0</v>
      </c>
      <c r="S3425" t="str" cm="1">
        <f t="array" ref="S3425">_xlfn.IFS(Data_set[[#This Row],[CCAvg]]&lt;=2,"0-2",Data_set[[#This Row],[CCAvg]]&lt;=5,"3-5",Data_set[[#This Row],[CCAvg]]&lt;=8,"6-8",TRUE,"8+")</f>
        <v>6-8</v>
      </c>
      <c r="T3425">
        <f>IF(Data_set[[#This Row],[Personal Loan]]="Yes",1,0)</f>
        <v>1</v>
      </c>
      <c r="U3425" t="str" cm="1">
        <f t="array" ref="U3425">_xlfn.IFS(Data_set[[#This Row],[Income (in K/year)]]&lt;50,"&lt;50K",Data_set[[#This Row],[Income (in K/year)]]&lt;75,"50K-75K",Data_set[[#This Row],[Income (in K/year)]]&lt;100,"75K-100K",Data_set[[#This Row],[Income (in K/year)]]&lt;150,"100K-150K",TRUE,"&gt;150K")</f>
        <v>&gt;150K</v>
      </c>
    </row>
    <row r="3426" spans="1:21" x14ac:dyDescent="0.3">
      <c r="A3426">
        <v>1286</v>
      </c>
      <c r="B3426">
        <v>38</v>
      </c>
      <c r="C3426">
        <v>13</v>
      </c>
      <c r="D3426">
        <v>113</v>
      </c>
      <c r="E3426" t="s">
        <v>14</v>
      </c>
      <c r="F3426">
        <v>94720</v>
      </c>
      <c r="G3426">
        <v>4</v>
      </c>
      <c r="H3426">
        <v>1.7</v>
      </c>
      <c r="I3426" t="s">
        <v>20</v>
      </c>
      <c r="J3426">
        <v>0</v>
      </c>
      <c r="K3426" t="s">
        <v>17</v>
      </c>
      <c r="L3426" t="s">
        <v>16</v>
      </c>
      <c r="M3426" t="s">
        <v>16</v>
      </c>
      <c r="N3426" t="s">
        <v>16</v>
      </c>
      <c r="O3426" t="s">
        <v>17</v>
      </c>
      <c r="P3426" t="str" cm="1">
        <f t="array" ref="P3426">_xlfn.IFS(Data_set[[#This Row],[Age (in years)]]&lt;=30,"&lt;30",Data_set[[#This Row],[Age (in years)]]&lt;=40,"30-40",Data_set[[#This Row],[Age (in years)]]&lt;=50,"40-50",Data_set[[#This Row],[Age (in years)]]&lt;=60,"50-60",Data_set[[#This Row],[Age (in years)]]&gt;60,"&gt;60")</f>
        <v>30-40</v>
      </c>
      <c r="Q3426" t="str" cm="1">
        <f t="array" ref="Q3426">_xlfn.IFS(Data_set[[#This Row],[Experience (in years)]]&lt;=5,"0-5",Data_set[[#This Row],[Experience (in years)]]&lt;=10,"6-10",Data_set[[#This Row],[Experience (in years)]]&lt;=20,"11-20",Data_set[[#This Row],[Experience (in years)]]&lt;=30,"21-30",Data_set[[#This Row],[Experience (in years)]]&lt;=40,"31-40",TRUE,"40+")</f>
        <v>11-20</v>
      </c>
      <c r="R3426" t="str" cm="1">
        <f t="array" ref="R3426">_xlfn.IFS(Data_set[[#This Row],[Mortgage]]=0,"0",Data_set[[#This Row],[Mortgage]]&lt;=100,"1-100",Data_set[[#This Row],[Mortgage]]&lt;=200,"101-200",Data_set[[#This Row],[Mortgage]]&lt;=300,"201-300",Data_set[[#This Row],[Mortgage]]&lt;=400,"301-400",TRUE,"400+")</f>
        <v>0</v>
      </c>
      <c r="S3426" t="str" cm="1">
        <f t="array" ref="S3426">_xlfn.IFS(Data_set[[#This Row],[CCAvg]]&lt;=2,"0-2",Data_set[[#This Row],[CCAvg]]&lt;=5,"3-5",Data_set[[#This Row],[CCAvg]]&lt;=8,"6-8",TRUE,"8+")</f>
        <v>0-2</v>
      </c>
      <c r="T3426">
        <f>IF(Data_set[[#This Row],[Personal Loan]]="Yes",1,0)</f>
        <v>1</v>
      </c>
      <c r="U3426" t="str" cm="1">
        <f t="array" ref="U3426">_xlfn.IFS(Data_set[[#This Row],[Income (in K/year)]]&lt;50,"&lt;50K",Data_set[[#This Row],[Income (in K/year)]]&lt;75,"50K-75K",Data_set[[#This Row],[Income (in K/year)]]&lt;100,"75K-100K",Data_set[[#This Row],[Income (in K/year)]]&lt;150,"100K-150K",TRUE,"&gt;150K")</f>
        <v>100K-150K</v>
      </c>
    </row>
    <row r="3427" spans="1:21" hidden="1" x14ac:dyDescent="0.3">
      <c r="A3427">
        <v>1299</v>
      </c>
      <c r="B3427">
        <v>38</v>
      </c>
      <c r="C3427">
        <v>14</v>
      </c>
      <c r="D3427">
        <v>74</v>
      </c>
      <c r="E3427" t="s">
        <v>21</v>
      </c>
      <c r="F3427">
        <v>90274</v>
      </c>
      <c r="G3427">
        <v>1</v>
      </c>
      <c r="H3427">
        <v>3.6</v>
      </c>
      <c r="I3427" t="s">
        <v>20</v>
      </c>
      <c r="J3427">
        <v>0</v>
      </c>
      <c r="K3427" t="s">
        <v>16</v>
      </c>
      <c r="L3427" t="s">
        <v>16</v>
      </c>
      <c r="M3427" t="s">
        <v>16</v>
      </c>
      <c r="N3427" t="s">
        <v>17</v>
      </c>
      <c r="O3427" t="s">
        <v>17</v>
      </c>
      <c r="P3427" t="str" cm="1">
        <f t="array" ref="P3427">_xlfn.IFS(Data_set[[#This Row],[Age (in years)]]&lt;=30,"&lt;30",Data_set[[#This Row],[Age (in years)]]&lt;=40,"30-40",Data_set[[#This Row],[Age (in years)]]&lt;=50,"40-50",Data_set[[#This Row],[Age (in years)]]&lt;=60,"50-60",Data_set[[#This Row],[Age (in years)]]&gt;60,"&gt;60")</f>
        <v>30-40</v>
      </c>
      <c r="Q3427" t="str" cm="1">
        <f t="array" ref="Q3427">_xlfn.IFS(Data_set[[#This Row],[Experience (in years)]]&lt;=5,"0-5",Data_set[[#This Row],[Experience (in years)]]&lt;=10,"6-10",Data_set[[#This Row],[Experience (in years)]]&lt;=20,"11-20",Data_set[[#This Row],[Experience (in years)]]&lt;=30,"21-30",Data_set[[#This Row],[Experience (in years)]]&lt;=40,"31-40",TRUE,"40+")</f>
        <v>11-20</v>
      </c>
      <c r="R3427" t="str" cm="1">
        <f t="array" ref="R3427">_xlfn.IFS(Data_set[[#This Row],[Mortgage]]=0,"0",Data_set[[#This Row],[Mortgage]]&lt;=100,"1-100",Data_set[[#This Row],[Mortgage]]&lt;=200,"101-200",Data_set[[#This Row],[Mortgage]]&lt;=300,"201-300",Data_set[[#This Row],[Mortgage]]&lt;=400,"301-400",TRUE,"400+")</f>
        <v>0</v>
      </c>
      <c r="S3427" t="str" cm="1">
        <f t="array" ref="S3427">_xlfn.IFS(Data_set[[#This Row],[CCAvg]]&lt;=2,"0-2",Data_set[[#This Row],[CCAvg]]&lt;=5,"3-5",Data_set[[#This Row],[CCAvg]]&lt;=8,"6-8",TRUE,"8+")</f>
        <v>3-5</v>
      </c>
      <c r="T3427">
        <f>IF(Data_set[[#This Row],[Personal Loan]]="Yes",1,0)</f>
        <v>0</v>
      </c>
      <c r="U3427" t="str" cm="1">
        <f t="array" ref="U3427">_xlfn.IFS(Data_set[[#This Row],[Income (in K/year)]]&lt;50,"&lt;50K",Data_set[[#This Row],[Income (in K/year)]]&lt;75,"50K-75K",Data_set[[#This Row],[Income (in K/year)]]&lt;100,"75K-100K",Data_set[[#This Row],[Income (in K/year)]]&lt;150,"100K-150K",TRUE,"&gt;150K")</f>
        <v>50K-75K</v>
      </c>
    </row>
    <row r="3428" spans="1:21" hidden="1" x14ac:dyDescent="0.3">
      <c r="A3428">
        <v>1310</v>
      </c>
      <c r="B3428">
        <v>38</v>
      </c>
      <c r="C3428">
        <v>14</v>
      </c>
      <c r="D3428">
        <v>71</v>
      </c>
      <c r="E3428" t="s">
        <v>21</v>
      </c>
      <c r="F3428">
        <v>95136</v>
      </c>
      <c r="G3428">
        <v>4</v>
      </c>
      <c r="H3428">
        <v>2</v>
      </c>
      <c r="I3428" t="s">
        <v>19</v>
      </c>
      <c r="J3428">
        <v>0</v>
      </c>
      <c r="K3428" t="s">
        <v>16</v>
      </c>
      <c r="L3428" t="s">
        <v>16</v>
      </c>
      <c r="M3428" t="s">
        <v>16</v>
      </c>
      <c r="N3428" t="s">
        <v>16</v>
      </c>
      <c r="O3428" t="s">
        <v>16</v>
      </c>
      <c r="P3428" t="str" cm="1">
        <f t="array" ref="P3428">_xlfn.IFS(Data_set[[#This Row],[Age (in years)]]&lt;=30,"&lt;30",Data_set[[#This Row],[Age (in years)]]&lt;=40,"30-40",Data_set[[#This Row],[Age (in years)]]&lt;=50,"40-50",Data_set[[#This Row],[Age (in years)]]&lt;=60,"50-60",Data_set[[#This Row],[Age (in years)]]&gt;60,"&gt;60")</f>
        <v>30-40</v>
      </c>
      <c r="Q3428" t="str" cm="1">
        <f t="array" ref="Q3428">_xlfn.IFS(Data_set[[#This Row],[Experience (in years)]]&lt;=5,"0-5",Data_set[[#This Row],[Experience (in years)]]&lt;=10,"6-10",Data_set[[#This Row],[Experience (in years)]]&lt;=20,"11-20",Data_set[[#This Row],[Experience (in years)]]&lt;=30,"21-30",Data_set[[#This Row],[Experience (in years)]]&lt;=40,"31-40",TRUE,"40+")</f>
        <v>11-20</v>
      </c>
      <c r="R3428" t="str" cm="1">
        <f t="array" ref="R3428">_xlfn.IFS(Data_set[[#This Row],[Mortgage]]=0,"0",Data_set[[#This Row],[Mortgage]]&lt;=100,"1-100",Data_set[[#This Row],[Mortgage]]&lt;=200,"101-200",Data_set[[#This Row],[Mortgage]]&lt;=300,"201-300",Data_set[[#This Row],[Mortgage]]&lt;=400,"301-400",TRUE,"400+")</f>
        <v>0</v>
      </c>
      <c r="S3428" t="str" cm="1">
        <f t="array" ref="S3428">_xlfn.IFS(Data_set[[#This Row],[CCAvg]]&lt;=2,"0-2",Data_set[[#This Row],[CCAvg]]&lt;=5,"3-5",Data_set[[#This Row],[CCAvg]]&lt;=8,"6-8",TRUE,"8+")</f>
        <v>0-2</v>
      </c>
      <c r="T3428">
        <f>IF(Data_set[[#This Row],[Personal Loan]]="Yes",1,0)</f>
        <v>0</v>
      </c>
      <c r="U3428" t="str" cm="1">
        <f t="array" ref="U3428">_xlfn.IFS(Data_set[[#This Row],[Income (in K/year)]]&lt;50,"&lt;50K",Data_set[[#This Row],[Income (in K/year)]]&lt;75,"50K-75K",Data_set[[#This Row],[Income (in K/year)]]&lt;100,"75K-100K",Data_set[[#This Row],[Income (in K/year)]]&lt;150,"100K-150K",TRUE,"&gt;150K")</f>
        <v>50K-75K</v>
      </c>
    </row>
    <row r="3429" spans="1:21" hidden="1" x14ac:dyDescent="0.3">
      <c r="A3429">
        <v>1349</v>
      </c>
      <c r="B3429">
        <v>38</v>
      </c>
      <c r="C3429">
        <v>14</v>
      </c>
      <c r="D3429">
        <v>35</v>
      </c>
      <c r="E3429" t="s">
        <v>18</v>
      </c>
      <c r="F3429">
        <v>95051</v>
      </c>
      <c r="G3429">
        <v>1</v>
      </c>
      <c r="H3429">
        <v>1.5</v>
      </c>
      <c r="I3429" t="s">
        <v>20</v>
      </c>
      <c r="J3429">
        <v>97</v>
      </c>
      <c r="K3429" t="s">
        <v>16</v>
      </c>
      <c r="L3429" t="s">
        <v>16</v>
      </c>
      <c r="M3429" t="s">
        <v>16</v>
      </c>
      <c r="N3429" t="s">
        <v>17</v>
      </c>
      <c r="O3429" t="s">
        <v>16</v>
      </c>
      <c r="P3429" t="str" cm="1">
        <f t="array" ref="P3429">_xlfn.IFS(Data_set[[#This Row],[Age (in years)]]&lt;=30,"&lt;30",Data_set[[#This Row],[Age (in years)]]&lt;=40,"30-40",Data_set[[#This Row],[Age (in years)]]&lt;=50,"40-50",Data_set[[#This Row],[Age (in years)]]&lt;=60,"50-60",Data_set[[#This Row],[Age (in years)]]&gt;60,"&gt;60")</f>
        <v>30-40</v>
      </c>
      <c r="Q3429" t="str" cm="1">
        <f t="array" ref="Q3429">_xlfn.IFS(Data_set[[#This Row],[Experience (in years)]]&lt;=5,"0-5",Data_set[[#This Row],[Experience (in years)]]&lt;=10,"6-10",Data_set[[#This Row],[Experience (in years)]]&lt;=20,"11-20",Data_set[[#This Row],[Experience (in years)]]&lt;=30,"21-30",Data_set[[#This Row],[Experience (in years)]]&lt;=40,"31-40",TRUE,"40+")</f>
        <v>11-20</v>
      </c>
      <c r="R3429" t="str" cm="1">
        <f t="array" ref="R3429">_xlfn.IFS(Data_set[[#This Row],[Mortgage]]=0,"0",Data_set[[#This Row],[Mortgage]]&lt;=100,"1-100",Data_set[[#This Row],[Mortgage]]&lt;=200,"101-200",Data_set[[#This Row],[Mortgage]]&lt;=300,"201-300",Data_set[[#This Row],[Mortgage]]&lt;=400,"301-400",TRUE,"400+")</f>
        <v>1-100</v>
      </c>
      <c r="S3429" t="str" cm="1">
        <f t="array" ref="S3429">_xlfn.IFS(Data_set[[#This Row],[CCAvg]]&lt;=2,"0-2",Data_set[[#This Row],[CCAvg]]&lt;=5,"3-5",Data_set[[#This Row],[CCAvg]]&lt;=8,"6-8",TRUE,"8+")</f>
        <v>0-2</v>
      </c>
      <c r="T3429">
        <f>IF(Data_set[[#This Row],[Personal Loan]]="Yes",1,0)</f>
        <v>0</v>
      </c>
      <c r="U3429" t="str" cm="1">
        <f t="array" ref="U3429">_xlfn.IFS(Data_set[[#This Row],[Income (in K/year)]]&lt;50,"&lt;50K",Data_set[[#This Row],[Income (in K/year)]]&lt;75,"50K-75K",Data_set[[#This Row],[Income (in K/year)]]&lt;100,"75K-100K",Data_set[[#This Row],[Income (in K/year)]]&lt;150,"100K-150K",TRUE,"&gt;150K")</f>
        <v>&lt;50K</v>
      </c>
    </row>
    <row r="3430" spans="1:21" hidden="1" x14ac:dyDescent="0.3">
      <c r="A3430">
        <v>1382</v>
      </c>
      <c r="B3430">
        <v>38</v>
      </c>
      <c r="C3430">
        <v>12</v>
      </c>
      <c r="D3430">
        <v>22</v>
      </c>
      <c r="E3430" t="s">
        <v>18</v>
      </c>
      <c r="F3430">
        <v>91380</v>
      </c>
      <c r="G3430">
        <v>3</v>
      </c>
      <c r="H3430">
        <v>0.2</v>
      </c>
      <c r="I3430" t="s">
        <v>20</v>
      </c>
      <c r="J3430">
        <v>0</v>
      </c>
      <c r="K3430" t="s">
        <v>16</v>
      </c>
      <c r="L3430" t="s">
        <v>16</v>
      </c>
      <c r="M3430" t="s">
        <v>16</v>
      </c>
      <c r="N3430" t="s">
        <v>17</v>
      </c>
      <c r="O3430" t="s">
        <v>16</v>
      </c>
      <c r="P3430" t="str" cm="1">
        <f t="array" ref="P3430">_xlfn.IFS(Data_set[[#This Row],[Age (in years)]]&lt;=30,"&lt;30",Data_set[[#This Row],[Age (in years)]]&lt;=40,"30-40",Data_set[[#This Row],[Age (in years)]]&lt;=50,"40-50",Data_set[[#This Row],[Age (in years)]]&lt;=60,"50-60",Data_set[[#This Row],[Age (in years)]]&gt;60,"&gt;60")</f>
        <v>30-40</v>
      </c>
      <c r="Q3430" t="str" cm="1">
        <f t="array" ref="Q3430">_xlfn.IFS(Data_set[[#This Row],[Experience (in years)]]&lt;=5,"0-5",Data_set[[#This Row],[Experience (in years)]]&lt;=10,"6-10",Data_set[[#This Row],[Experience (in years)]]&lt;=20,"11-20",Data_set[[#This Row],[Experience (in years)]]&lt;=30,"21-30",Data_set[[#This Row],[Experience (in years)]]&lt;=40,"31-40",TRUE,"40+")</f>
        <v>11-20</v>
      </c>
      <c r="R3430" t="str" cm="1">
        <f t="array" ref="R3430">_xlfn.IFS(Data_set[[#This Row],[Mortgage]]=0,"0",Data_set[[#This Row],[Mortgage]]&lt;=100,"1-100",Data_set[[#This Row],[Mortgage]]&lt;=200,"101-200",Data_set[[#This Row],[Mortgage]]&lt;=300,"201-300",Data_set[[#This Row],[Mortgage]]&lt;=400,"301-400",TRUE,"400+")</f>
        <v>0</v>
      </c>
      <c r="S3430" t="str" cm="1">
        <f t="array" ref="S3430">_xlfn.IFS(Data_set[[#This Row],[CCAvg]]&lt;=2,"0-2",Data_set[[#This Row],[CCAvg]]&lt;=5,"3-5",Data_set[[#This Row],[CCAvg]]&lt;=8,"6-8",TRUE,"8+")</f>
        <v>0-2</v>
      </c>
      <c r="T3430">
        <f>IF(Data_set[[#This Row],[Personal Loan]]="Yes",1,0)</f>
        <v>0</v>
      </c>
      <c r="U3430" t="str" cm="1">
        <f t="array" ref="U3430">_xlfn.IFS(Data_set[[#This Row],[Income (in K/year)]]&lt;50,"&lt;50K",Data_set[[#This Row],[Income (in K/year)]]&lt;75,"50K-75K",Data_set[[#This Row],[Income (in K/year)]]&lt;100,"75K-100K",Data_set[[#This Row],[Income (in K/year)]]&lt;150,"100K-150K",TRUE,"&gt;150K")</f>
        <v>&lt;50K</v>
      </c>
    </row>
    <row r="3431" spans="1:21" hidden="1" x14ac:dyDescent="0.3">
      <c r="A3431">
        <v>1489</v>
      </c>
      <c r="B3431">
        <v>38</v>
      </c>
      <c r="C3431">
        <v>12</v>
      </c>
      <c r="D3431">
        <v>39</v>
      </c>
      <c r="E3431" t="s">
        <v>18</v>
      </c>
      <c r="F3431">
        <v>95825</v>
      </c>
      <c r="G3431">
        <v>2</v>
      </c>
      <c r="H3431">
        <v>0.3</v>
      </c>
      <c r="I3431" t="s">
        <v>15</v>
      </c>
      <c r="J3431">
        <v>174</v>
      </c>
      <c r="K3431" t="s">
        <v>16</v>
      </c>
      <c r="L3431" t="s">
        <v>16</v>
      </c>
      <c r="M3431" t="s">
        <v>16</v>
      </c>
      <c r="N3431" t="s">
        <v>17</v>
      </c>
      <c r="O3431" t="s">
        <v>16</v>
      </c>
      <c r="P3431" t="str" cm="1">
        <f t="array" ref="P3431">_xlfn.IFS(Data_set[[#This Row],[Age (in years)]]&lt;=30,"&lt;30",Data_set[[#This Row],[Age (in years)]]&lt;=40,"30-40",Data_set[[#This Row],[Age (in years)]]&lt;=50,"40-50",Data_set[[#This Row],[Age (in years)]]&lt;=60,"50-60",Data_set[[#This Row],[Age (in years)]]&gt;60,"&gt;60")</f>
        <v>30-40</v>
      </c>
      <c r="Q3431" t="str" cm="1">
        <f t="array" ref="Q3431">_xlfn.IFS(Data_set[[#This Row],[Experience (in years)]]&lt;=5,"0-5",Data_set[[#This Row],[Experience (in years)]]&lt;=10,"6-10",Data_set[[#This Row],[Experience (in years)]]&lt;=20,"11-20",Data_set[[#This Row],[Experience (in years)]]&lt;=30,"21-30",Data_set[[#This Row],[Experience (in years)]]&lt;=40,"31-40",TRUE,"40+")</f>
        <v>11-20</v>
      </c>
      <c r="R3431" t="str" cm="1">
        <f t="array" ref="R3431">_xlfn.IFS(Data_set[[#This Row],[Mortgage]]=0,"0",Data_set[[#This Row],[Mortgage]]&lt;=100,"1-100",Data_set[[#This Row],[Mortgage]]&lt;=200,"101-200",Data_set[[#This Row],[Mortgage]]&lt;=300,"201-300",Data_set[[#This Row],[Mortgage]]&lt;=400,"301-400",TRUE,"400+")</f>
        <v>101-200</v>
      </c>
      <c r="S3431" t="str" cm="1">
        <f t="array" ref="S3431">_xlfn.IFS(Data_set[[#This Row],[CCAvg]]&lt;=2,"0-2",Data_set[[#This Row],[CCAvg]]&lt;=5,"3-5",Data_set[[#This Row],[CCAvg]]&lt;=8,"6-8",TRUE,"8+")</f>
        <v>0-2</v>
      </c>
      <c r="T3431">
        <f>IF(Data_set[[#This Row],[Personal Loan]]="Yes",1,0)</f>
        <v>0</v>
      </c>
      <c r="U3431" t="str" cm="1">
        <f t="array" ref="U3431">_xlfn.IFS(Data_set[[#This Row],[Income (in K/year)]]&lt;50,"&lt;50K",Data_set[[#This Row],[Income (in K/year)]]&lt;75,"50K-75K",Data_set[[#This Row],[Income (in K/year)]]&lt;100,"75K-100K",Data_set[[#This Row],[Income (in K/year)]]&lt;150,"100K-150K",TRUE,"&gt;150K")</f>
        <v>&lt;50K</v>
      </c>
    </row>
    <row r="3432" spans="1:21" hidden="1" x14ac:dyDescent="0.3">
      <c r="A3432">
        <v>1492</v>
      </c>
      <c r="B3432">
        <v>38</v>
      </c>
      <c r="C3432">
        <v>12</v>
      </c>
      <c r="D3432">
        <v>38</v>
      </c>
      <c r="E3432" t="s">
        <v>18</v>
      </c>
      <c r="F3432">
        <v>94553</v>
      </c>
      <c r="G3432">
        <v>2</v>
      </c>
      <c r="H3432">
        <v>0.3</v>
      </c>
      <c r="I3432" t="s">
        <v>15</v>
      </c>
      <c r="J3432">
        <v>0</v>
      </c>
      <c r="K3432" t="s">
        <v>16</v>
      </c>
      <c r="L3432" t="s">
        <v>16</v>
      </c>
      <c r="M3432" t="s">
        <v>16</v>
      </c>
      <c r="N3432" t="s">
        <v>17</v>
      </c>
      <c r="O3432" t="s">
        <v>17</v>
      </c>
      <c r="P3432" t="str" cm="1">
        <f t="array" ref="P3432">_xlfn.IFS(Data_set[[#This Row],[Age (in years)]]&lt;=30,"&lt;30",Data_set[[#This Row],[Age (in years)]]&lt;=40,"30-40",Data_set[[#This Row],[Age (in years)]]&lt;=50,"40-50",Data_set[[#This Row],[Age (in years)]]&lt;=60,"50-60",Data_set[[#This Row],[Age (in years)]]&gt;60,"&gt;60")</f>
        <v>30-40</v>
      </c>
      <c r="Q3432" t="str" cm="1">
        <f t="array" ref="Q3432">_xlfn.IFS(Data_set[[#This Row],[Experience (in years)]]&lt;=5,"0-5",Data_set[[#This Row],[Experience (in years)]]&lt;=10,"6-10",Data_set[[#This Row],[Experience (in years)]]&lt;=20,"11-20",Data_set[[#This Row],[Experience (in years)]]&lt;=30,"21-30",Data_set[[#This Row],[Experience (in years)]]&lt;=40,"31-40",TRUE,"40+")</f>
        <v>11-20</v>
      </c>
      <c r="R3432" t="str" cm="1">
        <f t="array" ref="R3432">_xlfn.IFS(Data_set[[#This Row],[Mortgage]]=0,"0",Data_set[[#This Row],[Mortgage]]&lt;=100,"1-100",Data_set[[#This Row],[Mortgage]]&lt;=200,"101-200",Data_set[[#This Row],[Mortgage]]&lt;=300,"201-300",Data_set[[#This Row],[Mortgage]]&lt;=400,"301-400",TRUE,"400+")</f>
        <v>0</v>
      </c>
      <c r="S3432" t="str" cm="1">
        <f t="array" ref="S3432">_xlfn.IFS(Data_set[[#This Row],[CCAvg]]&lt;=2,"0-2",Data_set[[#This Row],[CCAvg]]&lt;=5,"3-5",Data_set[[#This Row],[CCAvg]]&lt;=8,"6-8",TRUE,"8+")</f>
        <v>0-2</v>
      </c>
      <c r="T3432">
        <f>IF(Data_set[[#This Row],[Personal Loan]]="Yes",1,0)</f>
        <v>0</v>
      </c>
      <c r="U3432" t="str" cm="1">
        <f t="array" ref="U3432">_xlfn.IFS(Data_set[[#This Row],[Income (in K/year)]]&lt;50,"&lt;50K",Data_set[[#This Row],[Income (in K/year)]]&lt;75,"50K-75K",Data_set[[#This Row],[Income (in K/year)]]&lt;100,"75K-100K",Data_set[[#This Row],[Income (in K/year)]]&lt;150,"100K-150K",TRUE,"&gt;150K")</f>
        <v>&lt;50K</v>
      </c>
    </row>
    <row r="3433" spans="1:21" hidden="1" x14ac:dyDescent="0.3">
      <c r="A3433">
        <v>1530</v>
      </c>
      <c r="B3433">
        <v>38</v>
      </c>
      <c r="C3433">
        <v>14</v>
      </c>
      <c r="D3433">
        <v>58</v>
      </c>
      <c r="E3433" t="s">
        <v>21</v>
      </c>
      <c r="F3433">
        <v>91709</v>
      </c>
      <c r="G3433">
        <v>4</v>
      </c>
      <c r="H3433">
        <v>2</v>
      </c>
      <c r="I3433" t="s">
        <v>19</v>
      </c>
      <c r="J3433">
        <v>153</v>
      </c>
      <c r="K3433" t="s">
        <v>16</v>
      </c>
      <c r="L3433" t="s">
        <v>17</v>
      </c>
      <c r="M3433" t="s">
        <v>16</v>
      </c>
      <c r="N3433" t="s">
        <v>16</v>
      </c>
      <c r="O3433" t="s">
        <v>16</v>
      </c>
      <c r="P3433" t="str" cm="1">
        <f t="array" ref="P3433">_xlfn.IFS(Data_set[[#This Row],[Age (in years)]]&lt;=30,"&lt;30",Data_set[[#This Row],[Age (in years)]]&lt;=40,"30-40",Data_set[[#This Row],[Age (in years)]]&lt;=50,"40-50",Data_set[[#This Row],[Age (in years)]]&lt;=60,"50-60",Data_set[[#This Row],[Age (in years)]]&gt;60,"&gt;60")</f>
        <v>30-40</v>
      </c>
      <c r="Q3433" t="str" cm="1">
        <f t="array" ref="Q3433">_xlfn.IFS(Data_set[[#This Row],[Experience (in years)]]&lt;=5,"0-5",Data_set[[#This Row],[Experience (in years)]]&lt;=10,"6-10",Data_set[[#This Row],[Experience (in years)]]&lt;=20,"11-20",Data_set[[#This Row],[Experience (in years)]]&lt;=30,"21-30",Data_set[[#This Row],[Experience (in years)]]&lt;=40,"31-40",TRUE,"40+")</f>
        <v>11-20</v>
      </c>
      <c r="R3433" t="str" cm="1">
        <f t="array" ref="R3433">_xlfn.IFS(Data_set[[#This Row],[Mortgage]]=0,"0",Data_set[[#This Row],[Mortgage]]&lt;=100,"1-100",Data_set[[#This Row],[Mortgage]]&lt;=200,"101-200",Data_set[[#This Row],[Mortgage]]&lt;=300,"201-300",Data_set[[#This Row],[Mortgage]]&lt;=400,"301-400",TRUE,"400+")</f>
        <v>101-200</v>
      </c>
      <c r="S3433" t="str" cm="1">
        <f t="array" ref="S3433">_xlfn.IFS(Data_set[[#This Row],[CCAvg]]&lt;=2,"0-2",Data_set[[#This Row],[CCAvg]]&lt;=5,"3-5",Data_set[[#This Row],[CCAvg]]&lt;=8,"6-8",TRUE,"8+")</f>
        <v>0-2</v>
      </c>
      <c r="T3433">
        <f>IF(Data_set[[#This Row],[Personal Loan]]="Yes",1,0)</f>
        <v>0</v>
      </c>
      <c r="U3433" t="str" cm="1">
        <f t="array" ref="U3433">_xlfn.IFS(Data_set[[#This Row],[Income (in K/year)]]&lt;50,"&lt;50K",Data_set[[#This Row],[Income (in K/year)]]&lt;75,"50K-75K",Data_set[[#This Row],[Income (in K/year)]]&lt;100,"75K-100K",Data_set[[#This Row],[Income (in K/year)]]&lt;150,"100K-150K",TRUE,"&gt;150K")</f>
        <v>50K-75K</v>
      </c>
    </row>
    <row r="3434" spans="1:21" hidden="1" x14ac:dyDescent="0.3">
      <c r="A3434">
        <v>1579</v>
      </c>
      <c r="B3434">
        <v>38</v>
      </c>
      <c r="C3434">
        <v>13</v>
      </c>
      <c r="D3434">
        <v>12</v>
      </c>
      <c r="E3434" t="s">
        <v>18</v>
      </c>
      <c r="F3434">
        <v>94143</v>
      </c>
      <c r="G3434">
        <v>2</v>
      </c>
      <c r="H3434">
        <v>0.3</v>
      </c>
      <c r="I3434" t="s">
        <v>20</v>
      </c>
      <c r="J3434">
        <v>104</v>
      </c>
      <c r="K3434" t="s">
        <v>16</v>
      </c>
      <c r="L3434" t="s">
        <v>17</v>
      </c>
      <c r="M3434" t="s">
        <v>16</v>
      </c>
      <c r="N3434" t="s">
        <v>17</v>
      </c>
      <c r="O3434" t="s">
        <v>16</v>
      </c>
      <c r="P3434" t="str" cm="1">
        <f t="array" ref="P3434">_xlfn.IFS(Data_set[[#This Row],[Age (in years)]]&lt;=30,"&lt;30",Data_set[[#This Row],[Age (in years)]]&lt;=40,"30-40",Data_set[[#This Row],[Age (in years)]]&lt;=50,"40-50",Data_set[[#This Row],[Age (in years)]]&lt;=60,"50-60",Data_set[[#This Row],[Age (in years)]]&gt;60,"&gt;60")</f>
        <v>30-40</v>
      </c>
      <c r="Q3434" t="str" cm="1">
        <f t="array" ref="Q3434">_xlfn.IFS(Data_set[[#This Row],[Experience (in years)]]&lt;=5,"0-5",Data_set[[#This Row],[Experience (in years)]]&lt;=10,"6-10",Data_set[[#This Row],[Experience (in years)]]&lt;=20,"11-20",Data_set[[#This Row],[Experience (in years)]]&lt;=30,"21-30",Data_set[[#This Row],[Experience (in years)]]&lt;=40,"31-40",TRUE,"40+")</f>
        <v>11-20</v>
      </c>
      <c r="R3434" t="str" cm="1">
        <f t="array" ref="R3434">_xlfn.IFS(Data_set[[#This Row],[Mortgage]]=0,"0",Data_set[[#This Row],[Mortgage]]&lt;=100,"1-100",Data_set[[#This Row],[Mortgage]]&lt;=200,"101-200",Data_set[[#This Row],[Mortgage]]&lt;=300,"201-300",Data_set[[#This Row],[Mortgage]]&lt;=400,"301-400",TRUE,"400+")</f>
        <v>101-200</v>
      </c>
      <c r="S3434" t="str" cm="1">
        <f t="array" ref="S3434">_xlfn.IFS(Data_set[[#This Row],[CCAvg]]&lt;=2,"0-2",Data_set[[#This Row],[CCAvg]]&lt;=5,"3-5",Data_set[[#This Row],[CCAvg]]&lt;=8,"6-8",TRUE,"8+")</f>
        <v>0-2</v>
      </c>
      <c r="T3434">
        <f>IF(Data_set[[#This Row],[Personal Loan]]="Yes",1,0)</f>
        <v>0</v>
      </c>
      <c r="U3434" t="str" cm="1">
        <f t="array" ref="U3434">_xlfn.IFS(Data_set[[#This Row],[Income (in K/year)]]&lt;50,"&lt;50K",Data_set[[#This Row],[Income (in K/year)]]&lt;75,"50K-75K",Data_set[[#This Row],[Income (in K/year)]]&lt;100,"75K-100K",Data_set[[#This Row],[Income (in K/year)]]&lt;150,"100K-150K",TRUE,"&gt;150K")</f>
        <v>&lt;50K</v>
      </c>
    </row>
    <row r="3435" spans="1:21" hidden="1" x14ac:dyDescent="0.3">
      <c r="A3435">
        <v>1611</v>
      </c>
      <c r="B3435">
        <v>38</v>
      </c>
      <c r="C3435">
        <v>14</v>
      </c>
      <c r="D3435">
        <v>103</v>
      </c>
      <c r="E3435" t="s">
        <v>14</v>
      </c>
      <c r="F3435">
        <v>94305</v>
      </c>
      <c r="G3435">
        <v>1</v>
      </c>
      <c r="H3435">
        <v>0.8</v>
      </c>
      <c r="I3435" t="s">
        <v>20</v>
      </c>
      <c r="J3435">
        <v>0</v>
      </c>
      <c r="K3435" t="s">
        <v>16</v>
      </c>
      <c r="L3435" t="s">
        <v>16</v>
      </c>
      <c r="M3435" t="s">
        <v>16</v>
      </c>
      <c r="N3435" t="s">
        <v>16</v>
      </c>
      <c r="O3435" t="s">
        <v>17</v>
      </c>
      <c r="P3435" t="str" cm="1">
        <f t="array" ref="P3435">_xlfn.IFS(Data_set[[#This Row],[Age (in years)]]&lt;=30,"&lt;30",Data_set[[#This Row],[Age (in years)]]&lt;=40,"30-40",Data_set[[#This Row],[Age (in years)]]&lt;=50,"40-50",Data_set[[#This Row],[Age (in years)]]&lt;=60,"50-60",Data_set[[#This Row],[Age (in years)]]&gt;60,"&gt;60")</f>
        <v>30-40</v>
      </c>
      <c r="Q3435" t="str" cm="1">
        <f t="array" ref="Q3435">_xlfn.IFS(Data_set[[#This Row],[Experience (in years)]]&lt;=5,"0-5",Data_set[[#This Row],[Experience (in years)]]&lt;=10,"6-10",Data_set[[#This Row],[Experience (in years)]]&lt;=20,"11-20",Data_set[[#This Row],[Experience (in years)]]&lt;=30,"21-30",Data_set[[#This Row],[Experience (in years)]]&lt;=40,"31-40",TRUE,"40+")</f>
        <v>11-20</v>
      </c>
      <c r="R3435" t="str" cm="1">
        <f t="array" ref="R3435">_xlfn.IFS(Data_set[[#This Row],[Mortgage]]=0,"0",Data_set[[#This Row],[Mortgage]]&lt;=100,"1-100",Data_set[[#This Row],[Mortgage]]&lt;=200,"101-200",Data_set[[#This Row],[Mortgage]]&lt;=300,"201-300",Data_set[[#This Row],[Mortgage]]&lt;=400,"301-400",TRUE,"400+")</f>
        <v>0</v>
      </c>
      <c r="S3435" t="str" cm="1">
        <f t="array" ref="S3435">_xlfn.IFS(Data_set[[#This Row],[CCAvg]]&lt;=2,"0-2",Data_set[[#This Row],[CCAvg]]&lt;=5,"3-5",Data_set[[#This Row],[CCAvg]]&lt;=8,"6-8",TRUE,"8+")</f>
        <v>0-2</v>
      </c>
      <c r="T3435">
        <f>IF(Data_set[[#This Row],[Personal Loan]]="Yes",1,0)</f>
        <v>0</v>
      </c>
      <c r="U3435" t="str" cm="1">
        <f t="array" ref="U3435">_xlfn.IFS(Data_set[[#This Row],[Income (in K/year)]]&lt;50,"&lt;50K",Data_set[[#This Row],[Income (in K/year)]]&lt;75,"50K-75K",Data_set[[#This Row],[Income (in K/year)]]&lt;100,"75K-100K",Data_set[[#This Row],[Income (in K/year)]]&lt;150,"100K-150K",TRUE,"&gt;150K")</f>
        <v>100K-150K</v>
      </c>
    </row>
    <row r="3436" spans="1:21" hidden="1" x14ac:dyDescent="0.3">
      <c r="A3436">
        <v>1662</v>
      </c>
      <c r="B3436">
        <v>38</v>
      </c>
      <c r="C3436">
        <v>14</v>
      </c>
      <c r="D3436">
        <v>64</v>
      </c>
      <c r="E3436" t="s">
        <v>21</v>
      </c>
      <c r="F3436">
        <v>92093</v>
      </c>
      <c r="G3436">
        <v>1</v>
      </c>
      <c r="H3436">
        <v>1.5</v>
      </c>
      <c r="I3436" t="s">
        <v>19</v>
      </c>
      <c r="J3436">
        <v>0</v>
      </c>
      <c r="K3436" t="s">
        <v>16</v>
      </c>
      <c r="L3436" t="s">
        <v>16</v>
      </c>
      <c r="M3436" t="s">
        <v>16</v>
      </c>
      <c r="N3436" t="s">
        <v>16</v>
      </c>
      <c r="O3436" t="s">
        <v>17</v>
      </c>
      <c r="P3436" t="str" cm="1">
        <f t="array" ref="P3436">_xlfn.IFS(Data_set[[#This Row],[Age (in years)]]&lt;=30,"&lt;30",Data_set[[#This Row],[Age (in years)]]&lt;=40,"30-40",Data_set[[#This Row],[Age (in years)]]&lt;=50,"40-50",Data_set[[#This Row],[Age (in years)]]&lt;=60,"50-60",Data_set[[#This Row],[Age (in years)]]&gt;60,"&gt;60")</f>
        <v>30-40</v>
      </c>
      <c r="Q3436" t="str" cm="1">
        <f t="array" ref="Q3436">_xlfn.IFS(Data_set[[#This Row],[Experience (in years)]]&lt;=5,"0-5",Data_set[[#This Row],[Experience (in years)]]&lt;=10,"6-10",Data_set[[#This Row],[Experience (in years)]]&lt;=20,"11-20",Data_set[[#This Row],[Experience (in years)]]&lt;=30,"21-30",Data_set[[#This Row],[Experience (in years)]]&lt;=40,"31-40",TRUE,"40+")</f>
        <v>11-20</v>
      </c>
      <c r="R3436" t="str" cm="1">
        <f t="array" ref="R3436">_xlfn.IFS(Data_set[[#This Row],[Mortgage]]=0,"0",Data_set[[#This Row],[Mortgage]]&lt;=100,"1-100",Data_set[[#This Row],[Mortgage]]&lt;=200,"101-200",Data_set[[#This Row],[Mortgage]]&lt;=300,"201-300",Data_set[[#This Row],[Mortgage]]&lt;=400,"301-400",TRUE,"400+")</f>
        <v>0</v>
      </c>
      <c r="S3436" t="str" cm="1">
        <f t="array" ref="S3436">_xlfn.IFS(Data_set[[#This Row],[CCAvg]]&lt;=2,"0-2",Data_set[[#This Row],[CCAvg]]&lt;=5,"3-5",Data_set[[#This Row],[CCAvg]]&lt;=8,"6-8",TRUE,"8+")</f>
        <v>0-2</v>
      </c>
      <c r="T3436">
        <f>IF(Data_set[[#This Row],[Personal Loan]]="Yes",1,0)</f>
        <v>0</v>
      </c>
      <c r="U3436" t="str" cm="1">
        <f t="array" ref="U3436">_xlfn.IFS(Data_set[[#This Row],[Income (in K/year)]]&lt;50,"&lt;50K",Data_set[[#This Row],[Income (in K/year)]]&lt;75,"50K-75K",Data_set[[#This Row],[Income (in K/year)]]&lt;100,"75K-100K",Data_set[[#This Row],[Income (in K/year)]]&lt;150,"100K-150K",TRUE,"&gt;150K")</f>
        <v>50K-75K</v>
      </c>
    </row>
    <row r="3437" spans="1:21" hidden="1" x14ac:dyDescent="0.3">
      <c r="A3437">
        <v>1671</v>
      </c>
      <c r="B3437">
        <v>38</v>
      </c>
      <c r="C3437">
        <v>14</v>
      </c>
      <c r="D3437">
        <v>25</v>
      </c>
      <c r="E3437" t="s">
        <v>18</v>
      </c>
      <c r="F3437">
        <v>95135</v>
      </c>
      <c r="G3437">
        <v>4</v>
      </c>
      <c r="H3437">
        <v>0.4</v>
      </c>
      <c r="I3437" t="s">
        <v>20</v>
      </c>
      <c r="J3437">
        <v>101</v>
      </c>
      <c r="K3437" t="s">
        <v>16</v>
      </c>
      <c r="L3437" t="s">
        <v>16</v>
      </c>
      <c r="M3437" t="s">
        <v>16</v>
      </c>
      <c r="N3437" t="s">
        <v>17</v>
      </c>
      <c r="O3437" t="s">
        <v>16</v>
      </c>
      <c r="P3437" t="str" cm="1">
        <f t="array" ref="P3437">_xlfn.IFS(Data_set[[#This Row],[Age (in years)]]&lt;=30,"&lt;30",Data_set[[#This Row],[Age (in years)]]&lt;=40,"30-40",Data_set[[#This Row],[Age (in years)]]&lt;=50,"40-50",Data_set[[#This Row],[Age (in years)]]&lt;=60,"50-60",Data_set[[#This Row],[Age (in years)]]&gt;60,"&gt;60")</f>
        <v>30-40</v>
      </c>
      <c r="Q3437" t="str" cm="1">
        <f t="array" ref="Q3437">_xlfn.IFS(Data_set[[#This Row],[Experience (in years)]]&lt;=5,"0-5",Data_set[[#This Row],[Experience (in years)]]&lt;=10,"6-10",Data_set[[#This Row],[Experience (in years)]]&lt;=20,"11-20",Data_set[[#This Row],[Experience (in years)]]&lt;=30,"21-30",Data_set[[#This Row],[Experience (in years)]]&lt;=40,"31-40",TRUE,"40+")</f>
        <v>11-20</v>
      </c>
      <c r="R3437" t="str" cm="1">
        <f t="array" ref="R3437">_xlfn.IFS(Data_set[[#This Row],[Mortgage]]=0,"0",Data_set[[#This Row],[Mortgage]]&lt;=100,"1-100",Data_set[[#This Row],[Mortgage]]&lt;=200,"101-200",Data_set[[#This Row],[Mortgage]]&lt;=300,"201-300",Data_set[[#This Row],[Mortgage]]&lt;=400,"301-400",TRUE,"400+")</f>
        <v>101-200</v>
      </c>
      <c r="S3437" t="str" cm="1">
        <f t="array" ref="S3437">_xlfn.IFS(Data_set[[#This Row],[CCAvg]]&lt;=2,"0-2",Data_set[[#This Row],[CCAvg]]&lt;=5,"3-5",Data_set[[#This Row],[CCAvg]]&lt;=8,"6-8",TRUE,"8+")</f>
        <v>0-2</v>
      </c>
      <c r="T3437">
        <f>IF(Data_set[[#This Row],[Personal Loan]]="Yes",1,0)</f>
        <v>0</v>
      </c>
      <c r="U3437" t="str" cm="1">
        <f t="array" ref="U3437">_xlfn.IFS(Data_set[[#This Row],[Income (in K/year)]]&lt;50,"&lt;50K",Data_set[[#This Row],[Income (in K/year)]]&lt;75,"50K-75K",Data_set[[#This Row],[Income (in K/year)]]&lt;100,"75K-100K",Data_set[[#This Row],[Income (in K/year)]]&lt;150,"100K-150K",TRUE,"&gt;150K")</f>
        <v>&lt;50K</v>
      </c>
    </row>
    <row r="3438" spans="1:21" hidden="1" x14ac:dyDescent="0.3">
      <c r="A3438">
        <v>1789</v>
      </c>
      <c r="B3438">
        <v>38</v>
      </c>
      <c r="C3438">
        <v>13</v>
      </c>
      <c r="D3438">
        <v>23</v>
      </c>
      <c r="E3438" t="s">
        <v>18</v>
      </c>
      <c r="F3438">
        <v>91116</v>
      </c>
      <c r="G3438">
        <v>4</v>
      </c>
      <c r="H3438">
        <v>0.2</v>
      </c>
      <c r="I3438" t="s">
        <v>19</v>
      </c>
      <c r="J3438">
        <v>0</v>
      </c>
      <c r="K3438" t="s">
        <v>16</v>
      </c>
      <c r="L3438" t="s">
        <v>16</v>
      </c>
      <c r="M3438" t="s">
        <v>16</v>
      </c>
      <c r="N3438" t="s">
        <v>17</v>
      </c>
      <c r="O3438" t="s">
        <v>16</v>
      </c>
      <c r="P3438" t="str" cm="1">
        <f t="array" ref="P3438">_xlfn.IFS(Data_set[[#This Row],[Age (in years)]]&lt;=30,"&lt;30",Data_set[[#This Row],[Age (in years)]]&lt;=40,"30-40",Data_set[[#This Row],[Age (in years)]]&lt;=50,"40-50",Data_set[[#This Row],[Age (in years)]]&lt;=60,"50-60",Data_set[[#This Row],[Age (in years)]]&gt;60,"&gt;60")</f>
        <v>30-40</v>
      </c>
      <c r="Q3438" t="str" cm="1">
        <f t="array" ref="Q3438">_xlfn.IFS(Data_set[[#This Row],[Experience (in years)]]&lt;=5,"0-5",Data_set[[#This Row],[Experience (in years)]]&lt;=10,"6-10",Data_set[[#This Row],[Experience (in years)]]&lt;=20,"11-20",Data_set[[#This Row],[Experience (in years)]]&lt;=30,"21-30",Data_set[[#This Row],[Experience (in years)]]&lt;=40,"31-40",TRUE,"40+")</f>
        <v>11-20</v>
      </c>
      <c r="R3438" t="str" cm="1">
        <f t="array" ref="R3438">_xlfn.IFS(Data_set[[#This Row],[Mortgage]]=0,"0",Data_set[[#This Row],[Mortgage]]&lt;=100,"1-100",Data_set[[#This Row],[Mortgage]]&lt;=200,"101-200",Data_set[[#This Row],[Mortgage]]&lt;=300,"201-300",Data_set[[#This Row],[Mortgage]]&lt;=400,"301-400",TRUE,"400+")</f>
        <v>0</v>
      </c>
      <c r="S3438" t="str" cm="1">
        <f t="array" ref="S3438">_xlfn.IFS(Data_set[[#This Row],[CCAvg]]&lt;=2,"0-2",Data_set[[#This Row],[CCAvg]]&lt;=5,"3-5",Data_set[[#This Row],[CCAvg]]&lt;=8,"6-8",TRUE,"8+")</f>
        <v>0-2</v>
      </c>
      <c r="T3438">
        <f>IF(Data_set[[#This Row],[Personal Loan]]="Yes",1,0)</f>
        <v>0</v>
      </c>
      <c r="U3438" t="str" cm="1">
        <f t="array" ref="U3438">_xlfn.IFS(Data_set[[#This Row],[Income (in K/year)]]&lt;50,"&lt;50K",Data_set[[#This Row],[Income (in K/year)]]&lt;75,"50K-75K",Data_set[[#This Row],[Income (in K/year)]]&lt;100,"75K-100K",Data_set[[#This Row],[Income (in K/year)]]&lt;150,"100K-150K",TRUE,"&gt;150K")</f>
        <v>&lt;50K</v>
      </c>
    </row>
    <row r="3439" spans="1:21" hidden="1" x14ac:dyDescent="0.3">
      <c r="A3439">
        <v>1800</v>
      </c>
      <c r="B3439">
        <v>38</v>
      </c>
      <c r="C3439">
        <v>14</v>
      </c>
      <c r="D3439">
        <v>28</v>
      </c>
      <c r="E3439" t="s">
        <v>18</v>
      </c>
      <c r="F3439">
        <v>95821</v>
      </c>
      <c r="G3439">
        <v>4</v>
      </c>
      <c r="H3439">
        <v>0.4</v>
      </c>
      <c r="I3439" t="s">
        <v>20</v>
      </c>
      <c r="J3439">
        <v>100</v>
      </c>
      <c r="K3439" t="s">
        <v>16</v>
      </c>
      <c r="L3439" t="s">
        <v>16</v>
      </c>
      <c r="M3439" t="s">
        <v>16</v>
      </c>
      <c r="N3439" t="s">
        <v>17</v>
      </c>
      <c r="O3439" t="s">
        <v>16</v>
      </c>
      <c r="P3439" t="str" cm="1">
        <f t="array" ref="P3439">_xlfn.IFS(Data_set[[#This Row],[Age (in years)]]&lt;=30,"&lt;30",Data_set[[#This Row],[Age (in years)]]&lt;=40,"30-40",Data_set[[#This Row],[Age (in years)]]&lt;=50,"40-50",Data_set[[#This Row],[Age (in years)]]&lt;=60,"50-60",Data_set[[#This Row],[Age (in years)]]&gt;60,"&gt;60")</f>
        <v>30-40</v>
      </c>
      <c r="Q3439" t="str" cm="1">
        <f t="array" ref="Q3439">_xlfn.IFS(Data_set[[#This Row],[Experience (in years)]]&lt;=5,"0-5",Data_set[[#This Row],[Experience (in years)]]&lt;=10,"6-10",Data_set[[#This Row],[Experience (in years)]]&lt;=20,"11-20",Data_set[[#This Row],[Experience (in years)]]&lt;=30,"21-30",Data_set[[#This Row],[Experience (in years)]]&lt;=40,"31-40",TRUE,"40+")</f>
        <v>11-20</v>
      </c>
      <c r="R3439" t="str" cm="1">
        <f t="array" ref="R3439">_xlfn.IFS(Data_set[[#This Row],[Mortgage]]=0,"0",Data_set[[#This Row],[Mortgage]]&lt;=100,"1-100",Data_set[[#This Row],[Mortgage]]&lt;=200,"101-200",Data_set[[#This Row],[Mortgage]]&lt;=300,"201-300",Data_set[[#This Row],[Mortgage]]&lt;=400,"301-400",TRUE,"400+")</f>
        <v>1-100</v>
      </c>
      <c r="S3439" t="str" cm="1">
        <f t="array" ref="S3439">_xlfn.IFS(Data_set[[#This Row],[CCAvg]]&lt;=2,"0-2",Data_set[[#This Row],[CCAvg]]&lt;=5,"3-5",Data_set[[#This Row],[CCAvg]]&lt;=8,"6-8",TRUE,"8+")</f>
        <v>0-2</v>
      </c>
      <c r="T3439">
        <f>IF(Data_set[[#This Row],[Personal Loan]]="Yes",1,0)</f>
        <v>0</v>
      </c>
      <c r="U3439" t="str" cm="1">
        <f t="array" ref="U3439">_xlfn.IFS(Data_set[[#This Row],[Income (in K/year)]]&lt;50,"&lt;50K",Data_set[[#This Row],[Income (in K/year)]]&lt;75,"50K-75K",Data_set[[#This Row],[Income (in K/year)]]&lt;100,"75K-100K",Data_set[[#This Row],[Income (in K/year)]]&lt;150,"100K-150K",TRUE,"&gt;150K")</f>
        <v>&lt;50K</v>
      </c>
    </row>
    <row r="3440" spans="1:21" hidden="1" x14ac:dyDescent="0.3">
      <c r="A3440">
        <v>1831</v>
      </c>
      <c r="B3440">
        <v>38</v>
      </c>
      <c r="C3440">
        <v>13</v>
      </c>
      <c r="D3440">
        <v>119</v>
      </c>
      <c r="E3440" t="s">
        <v>14</v>
      </c>
      <c r="F3440">
        <v>94571</v>
      </c>
      <c r="G3440">
        <v>2</v>
      </c>
      <c r="H3440">
        <v>7.8</v>
      </c>
      <c r="I3440" t="s">
        <v>15</v>
      </c>
      <c r="J3440">
        <v>221</v>
      </c>
      <c r="K3440" t="s">
        <v>16</v>
      </c>
      <c r="L3440" t="s">
        <v>16</v>
      </c>
      <c r="M3440" t="s">
        <v>16</v>
      </c>
      <c r="N3440" t="s">
        <v>16</v>
      </c>
      <c r="O3440" t="s">
        <v>16</v>
      </c>
      <c r="P3440" t="str" cm="1">
        <f t="array" ref="P3440">_xlfn.IFS(Data_set[[#This Row],[Age (in years)]]&lt;=30,"&lt;30",Data_set[[#This Row],[Age (in years)]]&lt;=40,"30-40",Data_set[[#This Row],[Age (in years)]]&lt;=50,"40-50",Data_set[[#This Row],[Age (in years)]]&lt;=60,"50-60",Data_set[[#This Row],[Age (in years)]]&gt;60,"&gt;60")</f>
        <v>30-40</v>
      </c>
      <c r="Q3440" t="str" cm="1">
        <f t="array" ref="Q3440">_xlfn.IFS(Data_set[[#This Row],[Experience (in years)]]&lt;=5,"0-5",Data_set[[#This Row],[Experience (in years)]]&lt;=10,"6-10",Data_set[[#This Row],[Experience (in years)]]&lt;=20,"11-20",Data_set[[#This Row],[Experience (in years)]]&lt;=30,"21-30",Data_set[[#This Row],[Experience (in years)]]&lt;=40,"31-40",TRUE,"40+")</f>
        <v>11-20</v>
      </c>
      <c r="R3440" t="str" cm="1">
        <f t="array" ref="R3440">_xlfn.IFS(Data_set[[#This Row],[Mortgage]]=0,"0",Data_set[[#This Row],[Mortgage]]&lt;=100,"1-100",Data_set[[#This Row],[Mortgage]]&lt;=200,"101-200",Data_set[[#This Row],[Mortgage]]&lt;=300,"201-300",Data_set[[#This Row],[Mortgage]]&lt;=400,"301-400",TRUE,"400+")</f>
        <v>201-300</v>
      </c>
      <c r="S3440" t="str" cm="1">
        <f t="array" ref="S3440">_xlfn.IFS(Data_set[[#This Row],[CCAvg]]&lt;=2,"0-2",Data_set[[#This Row],[CCAvg]]&lt;=5,"3-5",Data_set[[#This Row],[CCAvg]]&lt;=8,"6-8",TRUE,"8+")</f>
        <v>6-8</v>
      </c>
      <c r="T3440">
        <f>IF(Data_set[[#This Row],[Personal Loan]]="Yes",1,0)</f>
        <v>0</v>
      </c>
      <c r="U3440" t="str" cm="1">
        <f t="array" ref="U3440">_xlfn.IFS(Data_set[[#This Row],[Income (in K/year)]]&lt;50,"&lt;50K",Data_set[[#This Row],[Income (in K/year)]]&lt;75,"50K-75K",Data_set[[#This Row],[Income (in K/year)]]&lt;100,"75K-100K",Data_set[[#This Row],[Income (in K/year)]]&lt;150,"100K-150K",TRUE,"&gt;150K")</f>
        <v>100K-150K</v>
      </c>
    </row>
    <row r="3441" spans="1:21" hidden="1" x14ac:dyDescent="0.3">
      <c r="A3441">
        <v>1905</v>
      </c>
      <c r="B3441">
        <v>38</v>
      </c>
      <c r="C3441">
        <v>14</v>
      </c>
      <c r="D3441">
        <v>91</v>
      </c>
      <c r="E3441" t="s">
        <v>21</v>
      </c>
      <c r="F3441">
        <v>95060</v>
      </c>
      <c r="G3441">
        <v>2</v>
      </c>
      <c r="H3441">
        <v>0</v>
      </c>
      <c r="I3441" t="s">
        <v>15</v>
      </c>
      <c r="J3441">
        <v>0</v>
      </c>
      <c r="K3441" t="s">
        <v>16</v>
      </c>
      <c r="L3441" t="s">
        <v>16</v>
      </c>
      <c r="M3441" t="s">
        <v>16</v>
      </c>
      <c r="N3441" t="s">
        <v>17</v>
      </c>
      <c r="O3441" t="s">
        <v>16</v>
      </c>
      <c r="P3441" t="str" cm="1">
        <f t="array" ref="P3441">_xlfn.IFS(Data_set[[#This Row],[Age (in years)]]&lt;=30,"&lt;30",Data_set[[#This Row],[Age (in years)]]&lt;=40,"30-40",Data_set[[#This Row],[Age (in years)]]&lt;=50,"40-50",Data_set[[#This Row],[Age (in years)]]&lt;=60,"50-60",Data_set[[#This Row],[Age (in years)]]&gt;60,"&gt;60")</f>
        <v>30-40</v>
      </c>
      <c r="Q3441" t="str" cm="1">
        <f t="array" ref="Q3441">_xlfn.IFS(Data_set[[#This Row],[Experience (in years)]]&lt;=5,"0-5",Data_set[[#This Row],[Experience (in years)]]&lt;=10,"6-10",Data_set[[#This Row],[Experience (in years)]]&lt;=20,"11-20",Data_set[[#This Row],[Experience (in years)]]&lt;=30,"21-30",Data_set[[#This Row],[Experience (in years)]]&lt;=40,"31-40",TRUE,"40+")</f>
        <v>11-20</v>
      </c>
      <c r="R3441" t="str" cm="1">
        <f t="array" ref="R3441">_xlfn.IFS(Data_set[[#This Row],[Mortgage]]=0,"0",Data_set[[#This Row],[Mortgage]]&lt;=100,"1-100",Data_set[[#This Row],[Mortgage]]&lt;=200,"101-200",Data_set[[#This Row],[Mortgage]]&lt;=300,"201-300",Data_set[[#This Row],[Mortgage]]&lt;=400,"301-400",TRUE,"400+")</f>
        <v>0</v>
      </c>
      <c r="S3441" t="str" cm="1">
        <f t="array" ref="S3441">_xlfn.IFS(Data_set[[#This Row],[CCAvg]]&lt;=2,"0-2",Data_set[[#This Row],[CCAvg]]&lt;=5,"3-5",Data_set[[#This Row],[CCAvg]]&lt;=8,"6-8",TRUE,"8+")</f>
        <v>0-2</v>
      </c>
      <c r="T3441">
        <f>IF(Data_set[[#This Row],[Personal Loan]]="Yes",1,0)</f>
        <v>0</v>
      </c>
      <c r="U3441" t="str" cm="1">
        <f t="array" ref="U3441">_xlfn.IFS(Data_set[[#This Row],[Income (in K/year)]]&lt;50,"&lt;50K",Data_set[[#This Row],[Income (in K/year)]]&lt;75,"50K-75K",Data_set[[#This Row],[Income (in K/year)]]&lt;100,"75K-100K",Data_set[[#This Row],[Income (in K/year)]]&lt;150,"100K-150K",TRUE,"&gt;150K")</f>
        <v>75K-100K</v>
      </c>
    </row>
    <row r="3442" spans="1:21" hidden="1" x14ac:dyDescent="0.3">
      <c r="A3442">
        <v>1920</v>
      </c>
      <c r="B3442">
        <v>38</v>
      </c>
      <c r="C3442">
        <v>13</v>
      </c>
      <c r="D3442">
        <v>19</v>
      </c>
      <c r="E3442" t="s">
        <v>18</v>
      </c>
      <c r="F3442">
        <v>92069</v>
      </c>
      <c r="G3442">
        <v>2</v>
      </c>
      <c r="H3442">
        <v>1.4</v>
      </c>
      <c r="I3442" t="s">
        <v>20</v>
      </c>
      <c r="J3442">
        <v>120</v>
      </c>
      <c r="K3442" t="s">
        <v>16</v>
      </c>
      <c r="L3442" t="s">
        <v>16</v>
      </c>
      <c r="M3442" t="s">
        <v>16</v>
      </c>
      <c r="N3442" t="s">
        <v>16</v>
      </c>
      <c r="O3442" t="s">
        <v>17</v>
      </c>
      <c r="P3442" t="str" cm="1">
        <f t="array" ref="P3442">_xlfn.IFS(Data_set[[#This Row],[Age (in years)]]&lt;=30,"&lt;30",Data_set[[#This Row],[Age (in years)]]&lt;=40,"30-40",Data_set[[#This Row],[Age (in years)]]&lt;=50,"40-50",Data_set[[#This Row],[Age (in years)]]&lt;=60,"50-60",Data_set[[#This Row],[Age (in years)]]&gt;60,"&gt;60")</f>
        <v>30-40</v>
      </c>
      <c r="Q3442" t="str" cm="1">
        <f t="array" ref="Q3442">_xlfn.IFS(Data_set[[#This Row],[Experience (in years)]]&lt;=5,"0-5",Data_set[[#This Row],[Experience (in years)]]&lt;=10,"6-10",Data_set[[#This Row],[Experience (in years)]]&lt;=20,"11-20",Data_set[[#This Row],[Experience (in years)]]&lt;=30,"21-30",Data_set[[#This Row],[Experience (in years)]]&lt;=40,"31-40",TRUE,"40+")</f>
        <v>11-20</v>
      </c>
      <c r="R3442" t="str" cm="1">
        <f t="array" ref="R3442">_xlfn.IFS(Data_set[[#This Row],[Mortgage]]=0,"0",Data_set[[#This Row],[Mortgage]]&lt;=100,"1-100",Data_set[[#This Row],[Mortgage]]&lt;=200,"101-200",Data_set[[#This Row],[Mortgage]]&lt;=300,"201-300",Data_set[[#This Row],[Mortgage]]&lt;=400,"301-400",TRUE,"400+")</f>
        <v>101-200</v>
      </c>
      <c r="S3442" t="str" cm="1">
        <f t="array" ref="S3442">_xlfn.IFS(Data_set[[#This Row],[CCAvg]]&lt;=2,"0-2",Data_set[[#This Row],[CCAvg]]&lt;=5,"3-5",Data_set[[#This Row],[CCAvg]]&lt;=8,"6-8",TRUE,"8+")</f>
        <v>0-2</v>
      </c>
      <c r="T3442">
        <f>IF(Data_set[[#This Row],[Personal Loan]]="Yes",1,0)</f>
        <v>0</v>
      </c>
      <c r="U3442" t="str" cm="1">
        <f t="array" ref="U3442">_xlfn.IFS(Data_set[[#This Row],[Income (in K/year)]]&lt;50,"&lt;50K",Data_set[[#This Row],[Income (in K/year)]]&lt;75,"50K-75K",Data_set[[#This Row],[Income (in K/year)]]&lt;100,"75K-100K",Data_set[[#This Row],[Income (in K/year)]]&lt;150,"100K-150K",TRUE,"&gt;150K")</f>
        <v>&lt;50K</v>
      </c>
    </row>
    <row r="3443" spans="1:21" hidden="1" x14ac:dyDescent="0.3">
      <c r="A3443">
        <v>2028</v>
      </c>
      <c r="B3443">
        <v>38</v>
      </c>
      <c r="C3443">
        <v>12</v>
      </c>
      <c r="D3443">
        <v>179</v>
      </c>
      <c r="E3443" t="s">
        <v>14</v>
      </c>
      <c r="F3443">
        <v>94596</v>
      </c>
      <c r="G3443">
        <v>2</v>
      </c>
      <c r="H3443">
        <v>0</v>
      </c>
      <c r="I3443" t="s">
        <v>15</v>
      </c>
      <c r="J3443">
        <v>380</v>
      </c>
      <c r="K3443" t="s">
        <v>16</v>
      </c>
      <c r="L3443" t="s">
        <v>16</v>
      </c>
      <c r="M3443" t="s">
        <v>16</v>
      </c>
      <c r="N3443" t="s">
        <v>16</v>
      </c>
      <c r="O3443" t="s">
        <v>16</v>
      </c>
      <c r="P3443" t="str" cm="1">
        <f t="array" ref="P3443">_xlfn.IFS(Data_set[[#This Row],[Age (in years)]]&lt;=30,"&lt;30",Data_set[[#This Row],[Age (in years)]]&lt;=40,"30-40",Data_set[[#This Row],[Age (in years)]]&lt;=50,"40-50",Data_set[[#This Row],[Age (in years)]]&lt;=60,"50-60",Data_set[[#This Row],[Age (in years)]]&gt;60,"&gt;60")</f>
        <v>30-40</v>
      </c>
      <c r="Q3443" t="str" cm="1">
        <f t="array" ref="Q3443">_xlfn.IFS(Data_set[[#This Row],[Experience (in years)]]&lt;=5,"0-5",Data_set[[#This Row],[Experience (in years)]]&lt;=10,"6-10",Data_set[[#This Row],[Experience (in years)]]&lt;=20,"11-20",Data_set[[#This Row],[Experience (in years)]]&lt;=30,"21-30",Data_set[[#This Row],[Experience (in years)]]&lt;=40,"31-40",TRUE,"40+")</f>
        <v>11-20</v>
      </c>
      <c r="R3443" t="str" cm="1">
        <f t="array" ref="R3443">_xlfn.IFS(Data_set[[#This Row],[Mortgage]]=0,"0",Data_set[[#This Row],[Mortgage]]&lt;=100,"1-100",Data_set[[#This Row],[Mortgage]]&lt;=200,"101-200",Data_set[[#This Row],[Mortgage]]&lt;=300,"201-300",Data_set[[#This Row],[Mortgage]]&lt;=400,"301-400",TRUE,"400+")</f>
        <v>301-400</v>
      </c>
      <c r="S3443" t="str" cm="1">
        <f t="array" ref="S3443">_xlfn.IFS(Data_set[[#This Row],[CCAvg]]&lt;=2,"0-2",Data_set[[#This Row],[CCAvg]]&lt;=5,"3-5",Data_set[[#This Row],[CCAvg]]&lt;=8,"6-8",TRUE,"8+")</f>
        <v>0-2</v>
      </c>
      <c r="T3443">
        <f>IF(Data_set[[#This Row],[Personal Loan]]="Yes",1,0)</f>
        <v>0</v>
      </c>
      <c r="U3443" t="str" cm="1">
        <f t="array" ref="U3443">_xlfn.IFS(Data_set[[#This Row],[Income (in K/year)]]&lt;50,"&lt;50K",Data_set[[#This Row],[Income (in K/year)]]&lt;75,"50K-75K",Data_set[[#This Row],[Income (in K/year)]]&lt;100,"75K-100K",Data_set[[#This Row],[Income (in K/year)]]&lt;150,"100K-150K",TRUE,"&gt;150K")</f>
        <v>&gt;150K</v>
      </c>
    </row>
    <row r="3444" spans="1:21" x14ac:dyDescent="0.3">
      <c r="A3444">
        <v>2208</v>
      </c>
      <c r="B3444">
        <v>38</v>
      </c>
      <c r="C3444">
        <v>12</v>
      </c>
      <c r="D3444">
        <v>180</v>
      </c>
      <c r="E3444" t="s">
        <v>14</v>
      </c>
      <c r="F3444">
        <v>90245</v>
      </c>
      <c r="G3444">
        <v>1</v>
      </c>
      <c r="H3444">
        <v>2.8</v>
      </c>
      <c r="I3444" t="s">
        <v>19</v>
      </c>
      <c r="J3444">
        <v>158</v>
      </c>
      <c r="K3444" t="s">
        <v>17</v>
      </c>
      <c r="L3444" t="s">
        <v>16</v>
      </c>
      <c r="M3444" t="s">
        <v>16</v>
      </c>
      <c r="N3444" t="s">
        <v>17</v>
      </c>
      <c r="O3444" t="s">
        <v>16</v>
      </c>
      <c r="P3444" t="str" cm="1">
        <f t="array" ref="P3444">_xlfn.IFS(Data_set[[#This Row],[Age (in years)]]&lt;=30,"&lt;30",Data_set[[#This Row],[Age (in years)]]&lt;=40,"30-40",Data_set[[#This Row],[Age (in years)]]&lt;=50,"40-50",Data_set[[#This Row],[Age (in years)]]&lt;=60,"50-60",Data_set[[#This Row],[Age (in years)]]&gt;60,"&gt;60")</f>
        <v>30-40</v>
      </c>
      <c r="Q3444" t="str" cm="1">
        <f t="array" ref="Q3444">_xlfn.IFS(Data_set[[#This Row],[Experience (in years)]]&lt;=5,"0-5",Data_set[[#This Row],[Experience (in years)]]&lt;=10,"6-10",Data_set[[#This Row],[Experience (in years)]]&lt;=20,"11-20",Data_set[[#This Row],[Experience (in years)]]&lt;=30,"21-30",Data_set[[#This Row],[Experience (in years)]]&lt;=40,"31-40",TRUE,"40+")</f>
        <v>11-20</v>
      </c>
      <c r="R3444" t="str" cm="1">
        <f t="array" ref="R3444">_xlfn.IFS(Data_set[[#This Row],[Mortgage]]=0,"0",Data_set[[#This Row],[Mortgage]]&lt;=100,"1-100",Data_set[[#This Row],[Mortgage]]&lt;=200,"101-200",Data_set[[#This Row],[Mortgage]]&lt;=300,"201-300",Data_set[[#This Row],[Mortgage]]&lt;=400,"301-400",TRUE,"400+")</f>
        <v>101-200</v>
      </c>
      <c r="S3444" t="str" cm="1">
        <f t="array" ref="S3444">_xlfn.IFS(Data_set[[#This Row],[CCAvg]]&lt;=2,"0-2",Data_set[[#This Row],[CCAvg]]&lt;=5,"3-5",Data_set[[#This Row],[CCAvg]]&lt;=8,"6-8",TRUE,"8+")</f>
        <v>3-5</v>
      </c>
      <c r="T3444">
        <f>IF(Data_set[[#This Row],[Personal Loan]]="Yes",1,0)</f>
        <v>1</v>
      </c>
      <c r="U3444" t="str" cm="1">
        <f t="array" ref="U3444">_xlfn.IFS(Data_set[[#This Row],[Income (in K/year)]]&lt;50,"&lt;50K",Data_set[[#This Row],[Income (in K/year)]]&lt;75,"50K-75K",Data_set[[#This Row],[Income (in K/year)]]&lt;100,"75K-100K",Data_set[[#This Row],[Income (in K/year)]]&lt;150,"100K-150K",TRUE,"&gt;150K")</f>
        <v>&gt;150K</v>
      </c>
    </row>
    <row r="3445" spans="1:21" hidden="1" x14ac:dyDescent="0.3">
      <c r="A3445">
        <v>2219</v>
      </c>
      <c r="B3445">
        <v>38</v>
      </c>
      <c r="C3445">
        <v>13</v>
      </c>
      <c r="D3445">
        <v>9</v>
      </c>
      <c r="E3445" t="s">
        <v>18</v>
      </c>
      <c r="F3445">
        <v>92634</v>
      </c>
      <c r="G3445">
        <v>2</v>
      </c>
      <c r="H3445">
        <v>0.3</v>
      </c>
      <c r="I3445" t="s">
        <v>20</v>
      </c>
      <c r="J3445">
        <v>0</v>
      </c>
      <c r="K3445" t="s">
        <v>16</v>
      </c>
      <c r="L3445" t="s">
        <v>16</v>
      </c>
      <c r="M3445" t="s">
        <v>16</v>
      </c>
      <c r="N3445" t="s">
        <v>16</v>
      </c>
      <c r="O3445" t="s">
        <v>16</v>
      </c>
      <c r="P3445" t="str" cm="1">
        <f t="array" ref="P3445">_xlfn.IFS(Data_set[[#This Row],[Age (in years)]]&lt;=30,"&lt;30",Data_set[[#This Row],[Age (in years)]]&lt;=40,"30-40",Data_set[[#This Row],[Age (in years)]]&lt;=50,"40-50",Data_set[[#This Row],[Age (in years)]]&lt;=60,"50-60",Data_set[[#This Row],[Age (in years)]]&gt;60,"&gt;60")</f>
        <v>30-40</v>
      </c>
      <c r="Q3445" t="str" cm="1">
        <f t="array" ref="Q3445">_xlfn.IFS(Data_set[[#This Row],[Experience (in years)]]&lt;=5,"0-5",Data_set[[#This Row],[Experience (in years)]]&lt;=10,"6-10",Data_set[[#This Row],[Experience (in years)]]&lt;=20,"11-20",Data_set[[#This Row],[Experience (in years)]]&lt;=30,"21-30",Data_set[[#This Row],[Experience (in years)]]&lt;=40,"31-40",TRUE,"40+")</f>
        <v>11-20</v>
      </c>
      <c r="R3445" t="str" cm="1">
        <f t="array" ref="R3445">_xlfn.IFS(Data_set[[#This Row],[Mortgage]]=0,"0",Data_set[[#This Row],[Mortgage]]&lt;=100,"1-100",Data_set[[#This Row],[Mortgage]]&lt;=200,"101-200",Data_set[[#This Row],[Mortgage]]&lt;=300,"201-300",Data_set[[#This Row],[Mortgage]]&lt;=400,"301-400",TRUE,"400+")</f>
        <v>0</v>
      </c>
      <c r="S3445" t="str" cm="1">
        <f t="array" ref="S3445">_xlfn.IFS(Data_set[[#This Row],[CCAvg]]&lt;=2,"0-2",Data_set[[#This Row],[CCAvg]]&lt;=5,"3-5",Data_set[[#This Row],[CCAvg]]&lt;=8,"6-8",TRUE,"8+")</f>
        <v>0-2</v>
      </c>
      <c r="T3445">
        <f>IF(Data_set[[#This Row],[Personal Loan]]="Yes",1,0)</f>
        <v>0</v>
      </c>
      <c r="U3445" t="str" cm="1">
        <f t="array" ref="U3445">_xlfn.IFS(Data_set[[#This Row],[Income (in K/year)]]&lt;50,"&lt;50K",Data_set[[#This Row],[Income (in K/year)]]&lt;75,"50K-75K",Data_set[[#This Row],[Income (in K/year)]]&lt;100,"75K-100K",Data_set[[#This Row],[Income (in K/year)]]&lt;150,"100K-150K",TRUE,"&gt;150K")</f>
        <v>&lt;50K</v>
      </c>
    </row>
    <row r="3446" spans="1:21" hidden="1" x14ac:dyDescent="0.3">
      <c r="A3446">
        <v>2225</v>
      </c>
      <c r="B3446">
        <v>38</v>
      </c>
      <c r="C3446">
        <v>12</v>
      </c>
      <c r="D3446">
        <v>29</v>
      </c>
      <c r="E3446" t="s">
        <v>18</v>
      </c>
      <c r="F3446">
        <v>92084</v>
      </c>
      <c r="G3446">
        <v>2</v>
      </c>
      <c r="H3446">
        <v>1.4</v>
      </c>
      <c r="I3446" t="s">
        <v>19</v>
      </c>
      <c r="J3446">
        <v>0</v>
      </c>
      <c r="K3446" t="s">
        <v>16</v>
      </c>
      <c r="L3446" t="s">
        <v>16</v>
      </c>
      <c r="M3446" t="s">
        <v>16</v>
      </c>
      <c r="N3446" t="s">
        <v>17</v>
      </c>
      <c r="O3446" t="s">
        <v>16</v>
      </c>
      <c r="P3446" t="str" cm="1">
        <f t="array" ref="P3446">_xlfn.IFS(Data_set[[#This Row],[Age (in years)]]&lt;=30,"&lt;30",Data_set[[#This Row],[Age (in years)]]&lt;=40,"30-40",Data_set[[#This Row],[Age (in years)]]&lt;=50,"40-50",Data_set[[#This Row],[Age (in years)]]&lt;=60,"50-60",Data_set[[#This Row],[Age (in years)]]&gt;60,"&gt;60")</f>
        <v>30-40</v>
      </c>
      <c r="Q3446" t="str" cm="1">
        <f t="array" ref="Q3446">_xlfn.IFS(Data_set[[#This Row],[Experience (in years)]]&lt;=5,"0-5",Data_set[[#This Row],[Experience (in years)]]&lt;=10,"6-10",Data_set[[#This Row],[Experience (in years)]]&lt;=20,"11-20",Data_set[[#This Row],[Experience (in years)]]&lt;=30,"21-30",Data_set[[#This Row],[Experience (in years)]]&lt;=40,"31-40",TRUE,"40+")</f>
        <v>11-20</v>
      </c>
      <c r="R3446" t="str" cm="1">
        <f t="array" ref="R3446">_xlfn.IFS(Data_set[[#This Row],[Mortgage]]=0,"0",Data_set[[#This Row],[Mortgage]]&lt;=100,"1-100",Data_set[[#This Row],[Mortgage]]&lt;=200,"101-200",Data_set[[#This Row],[Mortgage]]&lt;=300,"201-300",Data_set[[#This Row],[Mortgage]]&lt;=400,"301-400",TRUE,"400+")</f>
        <v>0</v>
      </c>
      <c r="S3446" t="str" cm="1">
        <f t="array" ref="S3446">_xlfn.IFS(Data_set[[#This Row],[CCAvg]]&lt;=2,"0-2",Data_set[[#This Row],[CCAvg]]&lt;=5,"3-5",Data_set[[#This Row],[CCAvg]]&lt;=8,"6-8",TRUE,"8+")</f>
        <v>0-2</v>
      </c>
      <c r="T3446">
        <f>IF(Data_set[[#This Row],[Personal Loan]]="Yes",1,0)</f>
        <v>0</v>
      </c>
      <c r="U3446" t="str" cm="1">
        <f t="array" ref="U3446">_xlfn.IFS(Data_set[[#This Row],[Income (in K/year)]]&lt;50,"&lt;50K",Data_set[[#This Row],[Income (in K/year)]]&lt;75,"50K-75K",Data_set[[#This Row],[Income (in K/year)]]&lt;100,"75K-100K",Data_set[[#This Row],[Income (in K/year)]]&lt;150,"100K-150K",TRUE,"&gt;150K")</f>
        <v>&lt;50K</v>
      </c>
    </row>
    <row r="3447" spans="1:21" hidden="1" x14ac:dyDescent="0.3">
      <c r="A3447">
        <v>2267</v>
      </c>
      <c r="B3447">
        <v>38</v>
      </c>
      <c r="C3447">
        <v>13</v>
      </c>
      <c r="D3447">
        <v>143</v>
      </c>
      <c r="E3447" t="s">
        <v>14</v>
      </c>
      <c r="F3447">
        <v>94550</v>
      </c>
      <c r="G3447">
        <v>1</v>
      </c>
      <c r="H3447">
        <v>4.0999999999999996</v>
      </c>
      <c r="I3447" t="s">
        <v>15</v>
      </c>
      <c r="J3447">
        <v>0</v>
      </c>
      <c r="K3447" t="s">
        <v>16</v>
      </c>
      <c r="L3447" t="s">
        <v>16</v>
      </c>
      <c r="M3447" t="s">
        <v>16</v>
      </c>
      <c r="N3447" t="s">
        <v>16</v>
      </c>
      <c r="O3447" t="s">
        <v>16</v>
      </c>
      <c r="P3447" t="str" cm="1">
        <f t="array" ref="P3447">_xlfn.IFS(Data_set[[#This Row],[Age (in years)]]&lt;=30,"&lt;30",Data_set[[#This Row],[Age (in years)]]&lt;=40,"30-40",Data_set[[#This Row],[Age (in years)]]&lt;=50,"40-50",Data_set[[#This Row],[Age (in years)]]&lt;=60,"50-60",Data_set[[#This Row],[Age (in years)]]&gt;60,"&gt;60")</f>
        <v>30-40</v>
      </c>
      <c r="Q3447" t="str" cm="1">
        <f t="array" ref="Q3447">_xlfn.IFS(Data_set[[#This Row],[Experience (in years)]]&lt;=5,"0-5",Data_set[[#This Row],[Experience (in years)]]&lt;=10,"6-10",Data_set[[#This Row],[Experience (in years)]]&lt;=20,"11-20",Data_set[[#This Row],[Experience (in years)]]&lt;=30,"21-30",Data_set[[#This Row],[Experience (in years)]]&lt;=40,"31-40",TRUE,"40+")</f>
        <v>11-20</v>
      </c>
      <c r="R3447" t="str" cm="1">
        <f t="array" ref="R3447">_xlfn.IFS(Data_set[[#This Row],[Mortgage]]=0,"0",Data_set[[#This Row],[Mortgage]]&lt;=100,"1-100",Data_set[[#This Row],[Mortgage]]&lt;=200,"101-200",Data_set[[#This Row],[Mortgage]]&lt;=300,"201-300",Data_set[[#This Row],[Mortgage]]&lt;=400,"301-400",TRUE,"400+")</f>
        <v>0</v>
      </c>
      <c r="S3447" t="str" cm="1">
        <f t="array" ref="S3447">_xlfn.IFS(Data_set[[#This Row],[CCAvg]]&lt;=2,"0-2",Data_set[[#This Row],[CCAvg]]&lt;=5,"3-5",Data_set[[#This Row],[CCAvg]]&lt;=8,"6-8",TRUE,"8+")</f>
        <v>3-5</v>
      </c>
      <c r="T3447">
        <f>IF(Data_set[[#This Row],[Personal Loan]]="Yes",1,0)</f>
        <v>0</v>
      </c>
      <c r="U3447" t="str" cm="1">
        <f t="array" ref="U3447">_xlfn.IFS(Data_set[[#This Row],[Income (in K/year)]]&lt;50,"&lt;50K",Data_set[[#This Row],[Income (in K/year)]]&lt;75,"50K-75K",Data_set[[#This Row],[Income (in K/year)]]&lt;100,"75K-100K",Data_set[[#This Row],[Income (in K/year)]]&lt;150,"100K-150K",TRUE,"&gt;150K")</f>
        <v>100K-150K</v>
      </c>
    </row>
    <row r="3448" spans="1:21" x14ac:dyDescent="0.3">
      <c r="A3448">
        <v>2268</v>
      </c>
      <c r="B3448">
        <v>38</v>
      </c>
      <c r="C3448">
        <v>13</v>
      </c>
      <c r="D3448">
        <v>168</v>
      </c>
      <c r="E3448" t="s">
        <v>14</v>
      </c>
      <c r="F3448">
        <v>92647</v>
      </c>
      <c r="G3448">
        <v>2</v>
      </c>
      <c r="H3448">
        <v>1.3</v>
      </c>
      <c r="I3448" t="s">
        <v>19</v>
      </c>
      <c r="J3448">
        <v>0</v>
      </c>
      <c r="K3448" t="s">
        <v>17</v>
      </c>
      <c r="L3448" t="s">
        <v>16</v>
      </c>
      <c r="M3448" t="s">
        <v>16</v>
      </c>
      <c r="N3448" t="s">
        <v>16</v>
      </c>
      <c r="O3448" t="s">
        <v>16</v>
      </c>
      <c r="P3448" t="str" cm="1">
        <f t="array" ref="P3448">_xlfn.IFS(Data_set[[#This Row],[Age (in years)]]&lt;=30,"&lt;30",Data_set[[#This Row],[Age (in years)]]&lt;=40,"30-40",Data_set[[#This Row],[Age (in years)]]&lt;=50,"40-50",Data_set[[#This Row],[Age (in years)]]&lt;=60,"50-60",Data_set[[#This Row],[Age (in years)]]&gt;60,"&gt;60")</f>
        <v>30-40</v>
      </c>
      <c r="Q3448" t="str" cm="1">
        <f t="array" ref="Q3448">_xlfn.IFS(Data_set[[#This Row],[Experience (in years)]]&lt;=5,"0-5",Data_set[[#This Row],[Experience (in years)]]&lt;=10,"6-10",Data_set[[#This Row],[Experience (in years)]]&lt;=20,"11-20",Data_set[[#This Row],[Experience (in years)]]&lt;=30,"21-30",Data_set[[#This Row],[Experience (in years)]]&lt;=40,"31-40",TRUE,"40+")</f>
        <v>11-20</v>
      </c>
      <c r="R3448" t="str" cm="1">
        <f t="array" ref="R3448">_xlfn.IFS(Data_set[[#This Row],[Mortgage]]=0,"0",Data_set[[#This Row],[Mortgage]]&lt;=100,"1-100",Data_set[[#This Row],[Mortgage]]&lt;=200,"101-200",Data_set[[#This Row],[Mortgage]]&lt;=300,"201-300",Data_set[[#This Row],[Mortgage]]&lt;=400,"301-400",TRUE,"400+")</f>
        <v>0</v>
      </c>
      <c r="S3448" t="str" cm="1">
        <f t="array" ref="S3448">_xlfn.IFS(Data_set[[#This Row],[CCAvg]]&lt;=2,"0-2",Data_set[[#This Row],[CCAvg]]&lt;=5,"3-5",Data_set[[#This Row],[CCAvg]]&lt;=8,"6-8",TRUE,"8+")</f>
        <v>0-2</v>
      </c>
      <c r="T3448">
        <f>IF(Data_set[[#This Row],[Personal Loan]]="Yes",1,0)</f>
        <v>1</v>
      </c>
      <c r="U3448" t="str" cm="1">
        <f t="array" ref="U3448">_xlfn.IFS(Data_set[[#This Row],[Income (in K/year)]]&lt;50,"&lt;50K",Data_set[[#This Row],[Income (in K/year)]]&lt;75,"50K-75K",Data_set[[#This Row],[Income (in K/year)]]&lt;100,"75K-100K",Data_set[[#This Row],[Income (in K/year)]]&lt;150,"100K-150K",TRUE,"&gt;150K")</f>
        <v>&gt;150K</v>
      </c>
    </row>
    <row r="3449" spans="1:21" hidden="1" x14ac:dyDescent="0.3">
      <c r="A3449">
        <v>2283</v>
      </c>
      <c r="B3449">
        <v>38</v>
      </c>
      <c r="C3449">
        <v>14</v>
      </c>
      <c r="D3449">
        <v>90</v>
      </c>
      <c r="E3449" t="s">
        <v>21</v>
      </c>
      <c r="F3449">
        <v>94110</v>
      </c>
      <c r="G3449">
        <v>2</v>
      </c>
      <c r="H3449">
        <v>2.7</v>
      </c>
      <c r="I3449" t="s">
        <v>15</v>
      </c>
      <c r="J3449">
        <v>0</v>
      </c>
      <c r="K3449" t="s">
        <v>16</v>
      </c>
      <c r="L3449" t="s">
        <v>16</v>
      </c>
      <c r="M3449" t="s">
        <v>16</v>
      </c>
      <c r="N3449" t="s">
        <v>17</v>
      </c>
      <c r="O3449" t="s">
        <v>17</v>
      </c>
      <c r="P3449" t="str" cm="1">
        <f t="array" ref="P3449">_xlfn.IFS(Data_set[[#This Row],[Age (in years)]]&lt;=30,"&lt;30",Data_set[[#This Row],[Age (in years)]]&lt;=40,"30-40",Data_set[[#This Row],[Age (in years)]]&lt;=50,"40-50",Data_set[[#This Row],[Age (in years)]]&lt;=60,"50-60",Data_set[[#This Row],[Age (in years)]]&gt;60,"&gt;60")</f>
        <v>30-40</v>
      </c>
      <c r="Q3449" t="str" cm="1">
        <f t="array" ref="Q3449">_xlfn.IFS(Data_set[[#This Row],[Experience (in years)]]&lt;=5,"0-5",Data_set[[#This Row],[Experience (in years)]]&lt;=10,"6-10",Data_set[[#This Row],[Experience (in years)]]&lt;=20,"11-20",Data_set[[#This Row],[Experience (in years)]]&lt;=30,"21-30",Data_set[[#This Row],[Experience (in years)]]&lt;=40,"31-40",TRUE,"40+")</f>
        <v>11-20</v>
      </c>
      <c r="R3449" t="str" cm="1">
        <f t="array" ref="R3449">_xlfn.IFS(Data_set[[#This Row],[Mortgage]]=0,"0",Data_set[[#This Row],[Mortgage]]&lt;=100,"1-100",Data_set[[#This Row],[Mortgage]]&lt;=200,"101-200",Data_set[[#This Row],[Mortgage]]&lt;=300,"201-300",Data_set[[#This Row],[Mortgage]]&lt;=400,"301-400",TRUE,"400+")</f>
        <v>0</v>
      </c>
      <c r="S3449" t="str" cm="1">
        <f t="array" ref="S3449">_xlfn.IFS(Data_set[[#This Row],[CCAvg]]&lt;=2,"0-2",Data_set[[#This Row],[CCAvg]]&lt;=5,"3-5",Data_set[[#This Row],[CCAvg]]&lt;=8,"6-8",TRUE,"8+")</f>
        <v>3-5</v>
      </c>
      <c r="T3449">
        <f>IF(Data_set[[#This Row],[Personal Loan]]="Yes",1,0)</f>
        <v>0</v>
      </c>
      <c r="U3449" t="str" cm="1">
        <f t="array" ref="U3449">_xlfn.IFS(Data_set[[#This Row],[Income (in K/year)]]&lt;50,"&lt;50K",Data_set[[#This Row],[Income (in K/year)]]&lt;75,"50K-75K",Data_set[[#This Row],[Income (in K/year)]]&lt;100,"75K-100K",Data_set[[#This Row],[Income (in K/year)]]&lt;150,"100K-150K",TRUE,"&gt;150K")</f>
        <v>75K-100K</v>
      </c>
    </row>
    <row r="3450" spans="1:21" hidden="1" x14ac:dyDescent="0.3">
      <c r="A3450">
        <v>2291</v>
      </c>
      <c r="B3450">
        <v>38</v>
      </c>
      <c r="C3450">
        <v>13</v>
      </c>
      <c r="D3450">
        <v>78</v>
      </c>
      <c r="E3450" t="s">
        <v>21</v>
      </c>
      <c r="F3450">
        <v>91942</v>
      </c>
      <c r="G3450">
        <v>4</v>
      </c>
      <c r="H3450">
        <v>0.7</v>
      </c>
      <c r="I3450" t="s">
        <v>19</v>
      </c>
      <c r="J3450">
        <v>0</v>
      </c>
      <c r="K3450" t="s">
        <v>16</v>
      </c>
      <c r="L3450" t="s">
        <v>16</v>
      </c>
      <c r="M3450" t="s">
        <v>16</v>
      </c>
      <c r="N3450" t="s">
        <v>17</v>
      </c>
      <c r="O3450" t="s">
        <v>16</v>
      </c>
      <c r="P3450" t="str" cm="1">
        <f t="array" ref="P3450">_xlfn.IFS(Data_set[[#This Row],[Age (in years)]]&lt;=30,"&lt;30",Data_set[[#This Row],[Age (in years)]]&lt;=40,"30-40",Data_set[[#This Row],[Age (in years)]]&lt;=50,"40-50",Data_set[[#This Row],[Age (in years)]]&lt;=60,"50-60",Data_set[[#This Row],[Age (in years)]]&gt;60,"&gt;60")</f>
        <v>30-40</v>
      </c>
      <c r="Q3450" t="str" cm="1">
        <f t="array" ref="Q3450">_xlfn.IFS(Data_set[[#This Row],[Experience (in years)]]&lt;=5,"0-5",Data_set[[#This Row],[Experience (in years)]]&lt;=10,"6-10",Data_set[[#This Row],[Experience (in years)]]&lt;=20,"11-20",Data_set[[#This Row],[Experience (in years)]]&lt;=30,"21-30",Data_set[[#This Row],[Experience (in years)]]&lt;=40,"31-40",TRUE,"40+")</f>
        <v>11-20</v>
      </c>
      <c r="R3450" t="str" cm="1">
        <f t="array" ref="R3450">_xlfn.IFS(Data_set[[#This Row],[Mortgage]]=0,"0",Data_set[[#This Row],[Mortgage]]&lt;=100,"1-100",Data_set[[#This Row],[Mortgage]]&lt;=200,"101-200",Data_set[[#This Row],[Mortgage]]&lt;=300,"201-300",Data_set[[#This Row],[Mortgage]]&lt;=400,"301-400",TRUE,"400+")</f>
        <v>0</v>
      </c>
      <c r="S3450" t="str" cm="1">
        <f t="array" ref="S3450">_xlfn.IFS(Data_set[[#This Row],[CCAvg]]&lt;=2,"0-2",Data_set[[#This Row],[CCAvg]]&lt;=5,"3-5",Data_set[[#This Row],[CCAvg]]&lt;=8,"6-8",TRUE,"8+")</f>
        <v>0-2</v>
      </c>
      <c r="T3450">
        <f>IF(Data_set[[#This Row],[Personal Loan]]="Yes",1,0)</f>
        <v>0</v>
      </c>
      <c r="U3450" t="str" cm="1">
        <f t="array" ref="U3450">_xlfn.IFS(Data_set[[#This Row],[Income (in K/year)]]&lt;50,"&lt;50K",Data_set[[#This Row],[Income (in K/year)]]&lt;75,"50K-75K",Data_set[[#This Row],[Income (in K/year)]]&lt;100,"75K-100K",Data_set[[#This Row],[Income (in K/year)]]&lt;150,"100K-150K",TRUE,"&gt;150K")</f>
        <v>75K-100K</v>
      </c>
    </row>
    <row r="3451" spans="1:21" hidden="1" x14ac:dyDescent="0.3">
      <c r="A3451">
        <v>2302</v>
      </c>
      <c r="B3451">
        <v>38</v>
      </c>
      <c r="C3451">
        <v>13</v>
      </c>
      <c r="D3451">
        <v>84</v>
      </c>
      <c r="E3451" t="s">
        <v>21</v>
      </c>
      <c r="F3451">
        <v>93403</v>
      </c>
      <c r="G3451">
        <v>4</v>
      </c>
      <c r="H3451">
        <v>0.7</v>
      </c>
      <c r="I3451" t="s">
        <v>19</v>
      </c>
      <c r="J3451">
        <v>0</v>
      </c>
      <c r="K3451" t="s">
        <v>16</v>
      </c>
      <c r="L3451" t="s">
        <v>16</v>
      </c>
      <c r="M3451" t="s">
        <v>16</v>
      </c>
      <c r="N3451" t="s">
        <v>16</v>
      </c>
      <c r="O3451" t="s">
        <v>16</v>
      </c>
      <c r="P3451" t="str" cm="1">
        <f t="array" ref="P3451">_xlfn.IFS(Data_set[[#This Row],[Age (in years)]]&lt;=30,"&lt;30",Data_set[[#This Row],[Age (in years)]]&lt;=40,"30-40",Data_set[[#This Row],[Age (in years)]]&lt;=50,"40-50",Data_set[[#This Row],[Age (in years)]]&lt;=60,"50-60",Data_set[[#This Row],[Age (in years)]]&gt;60,"&gt;60")</f>
        <v>30-40</v>
      </c>
      <c r="Q3451" t="str" cm="1">
        <f t="array" ref="Q3451">_xlfn.IFS(Data_set[[#This Row],[Experience (in years)]]&lt;=5,"0-5",Data_set[[#This Row],[Experience (in years)]]&lt;=10,"6-10",Data_set[[#This Row],[Experience (in years)]]&lt;=20,"11-20",Data_set[[#This Row],[Experience (in years)]]&lt;=30,"21-30",Data_set[[#This Row],[Experience (in years)]]&lt;=40,"31-40",TRUE,"40+")</f>
        <v>11-20</v>
      </c>
      <c r="R3451" t="str" cm="1">
        <f t="array" ref="R3451">_xlfn.IFS(Data_set[[#This Row],[Mortgage]]=0,"0",Data_set[[#This Row],[Mortgage]]&lt;=100,"1-100",Data_set[[#This Row],[Mortgage]]&lt;=200,"101-200",Data_set[[#This Row],[Mortgage]]&lt;=300,"201-300",Data_set[[#This Row],[Mortgage]]&lt;=400,"301-400",TRUE,"400+")</f>
        <v>0</v>
      </c>
      <c r="S3451" t="str" cm="1">
        <f t="array" ref="S3451">_xlfn.IFS(Data_set[[#This Row],[CCAvg]]&lt;=2,"0-2",Data_set[[#This Row],[CCAvg]]&lt;=5,"3-5",Data_set[[#This Row],[CCAvg]]&lt;=8,"6-8",TRUE,"8+")</f>
        <v>0-2</v>
      </c>
      <c r="T3451">
        <f>IF(Data_set[[#This Row],[Personal Loan]]="Yes",1,0)</f>
        <v>0</v>
      </c>
      <c r="U3451" t="str" cm="1">
        <f t="array" ref="U3451">_xlfn.IFS(Data_set[[#This Row],[Income (in K/year)]]&lt;50,"&lt;50K",Data_set[[#This Row],[Income (in K/year)]]&lt;75,"50K-75K",Data_set[[#This Row],[Income (in K/year)]]&lt;100,"75K-100K",Data_set[[#This Row],[Income (in K/year)]]&lt;150,"100K-150K",TRUE,"&gt;150K")</f>
        <v>75K-100K</v>
      </c>
    </row>
    <row r="3452" spans="1:21" x14ac:dyDescent="0.3">
      <c r="A3452">
        <v>2404</v>
      </c>
      <c r="B3452">
        <v>38</v>
      </c>
      <c r="C3452">
        <v>13</v>
      </c>
      <c r="D3452">
        <v>140</v>
      </c>
      <c r="E3452" t="s">
        <v>14</v>
      </c>
      <c r="F3452">
        <v>90210</v>
      </c>
      <c r="G3452">
        <v>4</v>
      </c>
      <c r="H3452">
        <v>0.5</v>
      </c>
      <c r="I3452" t="s">
        <v>15</v>
      </c>
      <c r="J3452">
        <v>0</v>
      </c>
      <c r="K3452" t="s">
        <v>17</v>
      </c>
      <c r="L3452" t="s">
        <v>16</v>
      </c>
      <c r="M3452" t="s">
        <v>16</v>
      </c>
      <c r="N3452" t="s">
        <v>16</v>
      </c>
      <c r="O3452" t="s">
        <v>16</v>
      </c>
      <c r="P3452" t="str" cm="1">
        <f t="array" ref="P3452">_xlfn.IFS(Data_set[[#This Row],[Age (in years)]]&lt;=30,"&lt;30",Data_set[[#This Row],[Age (in years)]]&lt;=40,"30-40",Data_set[[#This Row],[Age (in years)]]&lt;=50,"40-50",Data_set[[#This Row],[Age (in years)]]&lt;=60,"50-60",Data_set[[#This Row],[Age (in years)]]&gt;60,"&gt;60")</f>
        <v>30-40</v>
      </c>
      <c r="Q3452" t="str" cm="1">
        <f t="array" ref="Q3452">_xlfn.IFS(Data_set[[#This Row],[Experience (in years)]]&lt;=5,"0-5",Data_set[[#This Row],[Experience (in years)]]&lt;=10,"6-10",Data_set[[#This Row],[Experience (in years)]]&lt;=20,"11-20",Data_set[[#This Row],[Experience (in years)]]&lt;=30,"21-30",Data_set[[#This Row],[Experience (in years)]]&lt;=40,"31-40",TRUE,"40+")</f>
        <v>11-20</v>
      </c>
      <c r="R3452" t="str" cm="1">
        <f t="array" ref="R3452">_xlfn.IFS(Data_set[[#This Row],[Mortgage]]=0,"0",Data_set[[#This Row],[Mortgage]]&lt;=100,"1-100",Data_set[[#This Row],[Mortgage]]&lt;=200,"101-200",Data_set[[#This Row],[Mortgage]]&lt;=300,"201-300",Data_set[[#This Row],[Mortgage]]&lt;=400,"301-400",TRUE,"400+")</f>
        <v>0</v>
      </c>
      <c r="S3452" t="str" cm="1">
        <f t="array" ref="S3452">_xlfn.IFS(Data_set[[#This Row],[CCAvg]]&lt;=2,"0-2",Data_set[[#This Row],[CCAvg]]&lt;=5,"3-5",Data_set[[#This Row],[CCAvg]]&lt;=8,"6-8",TRUE,"8+")</f>
        <v>0-2</v>
      </c>
      <c r="T3452">
        <f>IF(Data_set[[#This Row],[Personal Loan]]="Yes",1,0)</f>
        <v>1</v>
      </c>
      <c r="U3452" t="str" cm="1">
        <f t="array" ref="U3452">_xlfn.IFS(Data_set[[#This Row],[Income (in K/year)]]&lt;50,"&lt;50K",Data_set[[#This Row],[Income (in K/year)]]&lt;75,"50K-75K",Data_set[[#This Row],[Income (in K/year)]]&lt;100,"75K-100K",Data_set[[#This Row],[Income (in K/year)]]&lt;150,"100K-150K",TRUE,"&gt;150K")</f>
        <v>100K-150K</v>
      </c>
    </row>
    <row r="3453" spans="1:21" hidden="1" x14ac:dyDescent="0.3">
      <c r="A3453">
        <v>2425</v>
      </c>
      <c r="B3453">
        <v>38</v>
      </c>
      <c r="C3453">
        <v>12</v>
      </c>
      <c r="D3453">
        <v>89</v>
      </c>
      <c r="E3453" t="s">
        <v>21</v>
      </c>
      <c r="F3453">
        <v>94583</v>
      </c>
      <c r="G3453">
        <v>4</v>
      </c>
      <c r="H3453">
        <v>1.4</v>
      </c>
      <c r="I3453" t="s">
        <v>20</v>
      </c>
      <c r="J3453">
        <v>0</v>
      </c>
      <c r="K3453" t="s">
        <v>16</v>
      </c>
      <c r="L3453" t="s">
        <v>16</v>
      </c>
      <c r="M3453" t="s">
        <v>16</v>
      </c>
      <c r="N3453" t="s">
        <v>16</v>
      </c>
      <c r="O3453" t="s">
        <v>16</v>
      </c>
      <c r="P3453" t="str" cm="1">
        <f t="array" ref="P3453">_xlfn.IFS(Data_set[[#This Row],[Age (in years)]]&lt;=30,"&lt;30",Data_set[[#This Row],[Age (in years)]]&lt;=40,"30-40",Data_set[[#This Row],[Age (in years)]]&lt;=50,"40-50",Data_set[[#This Row],[Age (in years)]]&lt;=60,"50-60",Data_set[[#This Row],[Age (in years)]]&gt;60,"&gt;60")</f>
        <v>30-40</v>
      </c>
      <c r="Q3453" t="str" cm="1">
        <f t="array" ref="Q3453">_xlfn.IFS(Data_set[[#This Row],[Experience (in years)]]&lt;=5,"0-5",Data_set[[#This Row],[Experience (in years)]]&lt;=10,"6-10",Data_set[[#This Row],[Experience (in years)]]&lt;=20,"11-20",Data_set[[#This Row],[Experience (in years)]]&lt;=30,"21-30",Data_set[[#This Row],[Experience (in years)]]&lt;=40,"31-40",TRUE,"40+")</f>
        <v>11-20</v>
      </c>
      <c r="R3453" t="str" cm="1">
        <f t="array" ref="R3453">_xlfn.IFS(Data_set[[#This Row],[Mortgage]]=0,"0",Data_set[[#This Row],[Mortgage]]&lt;=100,"1-100",Data_set[[#This Row],[Mortgage]]&lt;=200,"101-200",Data_set[[#This Row],[Mortgage]]&lt;=300,"201-300",Data_set[[#This Row],[Mortgage]]&lt;=400,"301-400",TRUE,"400+")</f>
        <v>0</v>
      </c>
      <c r="S3453" t="str" cm="1">
        <f t="array" ref="S3453">_xlfn.IFS(Data_set[[#This Row],[CCAvg]]&lt;=2,"0-2",Data_set[[#This Row],[CCAvg]]&lt;=5,"3-5",Data_set[[#This Row],[CCAvg]]&lt;=8,"6-8",TRUE,"8+")</f>
        <v>0-2</v>
      </c>
      <c r="T3453">
        <f>IF(Data_set[[#This Row],[Personal Loan]]="Yes",1,0)</f>
        <v>0</v>
      </c>
      <c r="U3453" t="str" cm="1">
        <f t="array" ref="U3453">_xlfn.IFS(Data_set[[#This Row],[Income (in K/year)]]&lt;50,"&lt;50K",Data_set[[#This Row],[Income (in K/year)]]&lt;75,"50K-75K",Data_set[[#This Row],[Income (in K/year)]]&lt;100,"75K-100K",Data_set[[#This Row],[Income (in K/year)]]&lt;150,"100K-150K",TRUE,"&gt;150K")</f>
        <v>75K-100K</v>
      </c>
    </row>
    <row r="3454" spans="1:21" hidden="1" x14ac:dyDescent="0.3">
      <c r="A3454">
        <v>2435</v>
      </c>
      <c r="B3454">
        <v>38</v>
      </c>
      <c r="C3454">
        <v>12</v>
      </c>
      <c r="D3454">
        <v>93</v>
      </c>
      <c r="E3454" t="s">
        <v>21</v>
      </c>
      <c r="F3454">
        <v>95616</v>
      </c>
      <c r="G3454">
        <v>1</v>
      </c>
      <c r="H3454">
        <v>5.2</v>
      </c>
      <c r="I3454" t="s">
        <v>15</v>
      </c>
      <c r="J3454">
        <v>267</v>
      </c>
      <c r="K3454" t="s">
        <v>16</v>
      </c>
      <c r="L3454" t="s">
        <v>16</v>
      </c>
      <c r="M3454" t="s">
        <v>16</v>
      </c>
      <c r="N3454" t="s">
        <v>17</v>
      </c>
      <c r="O3454" t="s">
        <v>16</v>
      </c>
      <c r="P3454" t="str" cm="1">
        <f t="array" ref="P3454">_xlfn.IFS(Data_set[[#This Row],[Age (in years)]]&lt;=30,"&lt;30",Data_set[[#This Row],[Age (in years)]]&lt;=40,"30-40",Data_set[[#This Row],[Age (in years)]]&lt;=50,"40-50",Data_set[[#This Row],[Age (in years)]]&lt;=60,"50-60",Data_set[[#This Row],[Age (in years)]]&gt;60,"&gt;60")</f>
        <v>30-40</v>
      </c>
      <c r="Q3454" t="str" cm="1">
        <f t="array" ref="Q3454">_xlfn.IFS(Data_set[[#This Row],[Experience (in years)]]&lt;=5,"0-5",Data_set[[#This Row],[Experience (in years)]]&lt;=10,"6-10",Data_set[[#This Row],[Experience (in years)]]&lt;=20,"11-20",Data_set[[#This Row],[Experience (in years)]]&lt;=30,"21-30",Data_set[[#This Row],[Experience (in years)]]&lt;=40,"31-40",TRUE,"40+")</f>
        <v>11-20</v>
      </c>
      <c r="R3454" t="str" cm="1">
        <f t="array" ref="R3454">_xlfn.IFS(Data_set[[#This Row],[Mortgage]]=0,"0",Data_set[[#This Row],[Mortgage]]&lt;=100,"1-100",Data_set[[#This Row],[Mortgage]]&lt;=200,"101-200",Data_set[[#This Row],[Mortgage]]&lt;=300,"201-300",Data_set[[#This Row],[Mortgage]]&lt;=400,"301-400",TRUE,"400+")</f>
        <v>201-300</v>
      </c>
      <c r="S3454" t="str" cm="1">
        <f t="array" ref="S3454">_xlfn.IFS(Data_set[[#This Row],[CCAvg]]&lt;=2,"0-2",Data_set[[#This Row],[CCAvg]]&lt;=5,"3-5",Data_set[[#This Row],[CCAvg]]&lt;=8,"6-8",TRUE,"8+")</f>
        <v>6-8</v>
      </c>
      <c r="T3454">
        <f>IF(Data_set[[#This Row],[Personal Loan]]="Yes",1,0)</f>
        <v>0</v>
      </c>
      <c r="U3454" t="str" cm="1">
        <f t="array" ref="U3454">_xlfn.IFS(Data_set[[#This Row],[Income (in K/year)]]&lt;50,"&lt;50K",Data_set[[#This Row],[Income (in K/year)]]&lt;75,"50K-75K",Data_set[[#This Row],[Income (in K/year)]]&lt;100,"75K-100K",Data_set[[#This Row],[Income (in K/year)]]&lt;150,"100K-150K",TRUE,"&gt;150K")</f>
        <v>75K-100K</v>
      </c>
    </row>
    <row r="3455" spans="1:21" hidden="1" x14ac:dyDescent="0.3">
      <c r="A3455">
        <v>2489</v>
      </c>
      <c r="B3455">
        <v>38</v>
      </c>
      <c r="C3455">
        <v>14</v>
      </c>
      <c r="D3455">
        <v>105</v>
      </c>
      <c r="E3455" t="s">
        <v>14</v>
      </c>
      <c r="F3455">
        <v>94708</v>
      </c>
      <c r="G3455">
        <v>2</v>
      </c>
      <c r="H3455">
        <v>1.9</v>
      </c>
      <c r="I3455" t="s">
        <v>15</v>
      </c>
      <c r="J3455">
        <v>0</v>
      </c>
      <c r="K3455" t="s">
        <v>16</v>
      </c>
      <c r="L3455" t="s">
        <v>16</v>
      </c>
      <c r="M3455" t="s">
        <v>16</v>
      </c>
      <c r="N3455" t="s">
        <v>17</v>
      </c>
      <c r="O3455" t="s">
        <v>16</v>
      </c>
      <c r="P3455" t="str" cm="1">
        <f t="array" ref="P3455">_xlfn.IFS(Data_set[[#This Row],[Age (in years)]]&lt;=30,"&lt;30",Data_set[[#This Row],[Age (in years)]]&lt;=40,"30-40",Data_set[[#This Row],[Age (in years)]]&lt;=50,"40-50",Data_set[[#This Row],[Age (in years)]]&lt;=60,"50-60",Data_set[[#This Row],[Age (in years)]]&gt;60,"&gt;60")</f>
        <v>30-40</v>
      </c>
      <c r="Q3455" t="str" cm="1">
        <f t="array" ref="Q3455">_xlfn.IFS(Data_set[[#This Row],[Experience (in years)]]&lt;=5,"0-5",Data_set[[#This Row],[Experience (in years)]]&lt;=10,"6-10",Data_set[[#This Row],[Experience (in years)]]&lt;=20,"11-20",Data_set[[#This Row],[Experience (in years)]]&lt;=30,"21-30",Data_set[[#This Row],[Experience (in years)]]&lt;=40,"31-40",TRUE,"40+")</f>
        <v>11-20</v>
      </c>
      <c r="R3455" t="str" cm="1">
        <f t="array" ref="R3455">_xlfn.IFS(Data_set[[#This Row],[Mortgage]]=0,"0",Data_set[[#This Row],[Mortgage]]&lt;=100,"1-100",Data_set[[#This Row],[Mortgage]]&lt;=200,"101-200",Data_set[[#This Row],[Mortgage]]&lt;=300,"201-300",Data_set[[#This Row],[Mortgage]]&lt;=400,"301-400",TRUE,"400+")</f>
        <v>0</v>
      </c>
      <c r="S3455" t="str" cm="1">
        <f t="array" ref="S3455">_xlfn.IFS(Data_set[[#This Row],[CCAvg]]&lt;=2,"0-2",Data_set[[#This Row],[CCAvg]]&lt;=5,"3-5",Data_set[[#This Row],[CCAvg]]&lt;=8,"6-8",TRUE,"8+")</f>
        <v>0-2</v>
      </c>
      <c r="T3455">
        <f>IF(Data_set[[#This Row],[Personal Loan]]="Yes",1,0)</f>
        <v>0</v>
      </c>
      <c r="U3455" t="str" cm="1">
        <f t="array" ref="U3455">_xlfn.IFS(Data_set[[#This Row],[Income (in K/year)]]&lt;50,"&lt;50K",Data_set[[#This Row],[Income (in K/year)]]&lt;75,"50K-75K",Data_set[[#This Row],[Income (in K/year)]]&lt;100,"75K-100K",Data_set[[#This Row],[Income (in K/year)]]&lt;150,"100K-150K",TRUE,"&gt;150K")</f>
        <v>100K-150K</v>
      </c>
    </row>
    <row r="3456" spans="1:21" hidden="1" x14ac:dyDescent="0.3">
      <c r="A3456">
        <v>2492</v>
      </c>
      <c r="B3456">
        <v>38</v>
      </c>
      <c r="C3456">
        <v>14</v>
      </c>
      <c r="D3456">
        <v>80</v>
      </c>
      <c r="E3456" t="s">
        <v>21</v>
      </c>
      <c r="F3456">
        <v>92868</v>
      </c>
      <c r="G3456">
        <v>2</v>
      </c>
      <c r="H3456">
        <v>2.7</v>
      </c>
      <c r="I3456" t="s">
        <v>15</v>
      </c>
      <c r="J3456">
        <v>0</v>
      </c>
      <c r="K3456" t="s">
        <v>16</v>
      </c>
      <c r="L3456" t="s">
        <v>16</v>
      </c>
      <c r="M3456" t="s">
        <v>16</v>
      </c>
      <c r="N3456" t="s">
        <v>17</v>
      </c>
      <c r="O3456" t="s">
        <v>16</v>
      </c>
      <c r="P3456" t="str" cm="1">
        <f t="array" ref="P3456">_xlfn.IFS(Data_set[[#This Row],[Age (in years)]]&lt;=30,"&lt;30",Data_set[[#This Row],[Age (in years)]]&lt;=40,"30-40",Data_set[[#This Row],[Age (in years)]]&lt;=50,"40-50",Data_set[[#This Row],[Age (in years)]]&lt;=60,"50-60",Data_set[[#This Row],[Age (in years)]]&gt;60,"&gt;60")</f>
        <v>30-40</v>
      </c>
      <c r="Q3456" t="str" cm="1">
        <f t="array" ref="Q3456">_xlfn.IFS(Data_set[[#This Row],[Experience (in years)]]&lt;=5,"0-5",Data_set[[#This Row],[Experience (in years)]]&lt;=10,"6-10",Data_set[[#This Row],[Experience (in years)]]&lt;=20,"11-20",Data_set[[#This Row],[Experience (in years)]]&lt;=30,"21-30",Data_set[[#This Row],[Experience (in years)]]&lt;=40,"31-40",TRUE,"40+")</f>
        <v>11-20</v>
      </c>
      <c r="R3456" t="str" cm="1">
        <f t="array" ref="R3456">_xlfn.IFS(Data_set[[#This Row],[Mortgage]]=0,"0",Data_set[[#This Row],[Mortgage]]&lt;=100,"1-100",Data_set[[#This Row],[Mortgage]]&lt;=200,"101-200",Data_set[[#This Row],[Mortgage]]&lt;=300,"201-300",Data_set[[#This Row],[Mortgage]]&lt;=400,"301-400",TRUE,"400+")</f>
        <v>0</v>
      </c>
      <c r="S3456" t="str" cm="1">
        <f t="array" ref="S3456">_xlfn.IFS(Data_set[[#This Row],[CCAvg]]&lt;=2,"0-2",Data_set[[#This Row],[CCAvg]]&lt;=5,"3-5",Data_set[[#This Row],[CCAvg]]&lt;=8,"6-8",TRUE,"8+")</f>
        <v>3-5</v>
      </c>
      <c r="T3456">
        <f>IF(Data_set[[#This Row],[Personal Loan]]="Yes",1,0)</f>
        <v>0</v>
      </c>
      <c r="U3456" t="str" cm="1">
        <f t="array" ref="U3456">_xlfn.IFS(Data_set[[#This Row],[Income (in K/year)]]&lt;50,"&lt;50K",Data_set[[#This Row],[Income (in K/year)]]&lt;75,"50K-75K",Data_set[[#This Row],[Income (in K/year)]]&lt;100,"75K-100K",Data_set[[#This Row],[Income (in K/year)]]&lt;150,"100K-150K",TRUE,"&gt;150K")</f>
        <v>75K-100K</v>
      </c>
    </row>
    <row r="3457" spans="1:21" hidden="1" x14ac:dyDescent="0.3">
      <c r="A3457">
        <v>2499</v>
      </c>
      <c r="B3457">
        <v>38</v>
      </c>
      <c r="C3457">
        <v>14</v>
      </c>
      <c r="D3457">
        <v>111</v>
      </c>
      <c r="E3457" t="s">
        <v>14</v>
      </c>
      <c r="F3457">
        <v>92028</v>
      </c>
      <c r="G3457">
        <v>2</v>
      </c>
      <c r="H3457">
        <v>6.1</v>
      </c>
      <c r="I3457" t="s">
        <v>15</v>
      </c>
      <c r="J3457">
        <v>326</v>
      </c>
      <c r="K3457" t="s">
        <v>16</v>
      </c>
      <c r="L3457" t="s">
        <v>16</v>
      </c>
      <c r="M3457" t="s">
        <v>16</v>
      </c>
      <c r="N3457" t="s">
        <v>16</v>
      </c>
      <c r="O3457" t="s">
        <v>16</v>
      </c>
      <c r="P3457" t="str" cm="1">
        <f t="array" ref="P3457">_xlfn.IFS(Data_set[[#This Row],[Age (in years)]]&lt;=30,"&lt;30",Data_set[[#This Row],[Age (in years)]]&lt;=40,"30-40",Data_set[[#This Row],[Age (in years)]]&lt;=50,"40-50",Data_set[[#This Row],[Age (in years)]]&lt;=60,"50-60",Data_set[[#This Row],[Age (in years)]]&gt;60,"&gt;60")</f>
        <v>30-40</v>
      </c>
      <c r="Q3457" t="str" cm="1">
        <f t="array" ref="Q3457">_xlfn.IFS(Data_set[[#This Row],[Experience (in years)]]&lt;=5,"0-5",Data_set[[#This Row],[Experience (in years)]]&lt;=10,"6-10",Data_set[[#This Row],[Experience (in years)]]&lt;=20,"11-20",Data_set[[#This Row],[Experience (in years)]]&lt;=30,"21-30",Data_set[[#This Row],[Experience (in years)]]&lt;=40,"31-40",TRUE,"40+")</f>
        <v>11-20</v>
      </c>
      <c r="R3457" t="str" cm="1">
        <f t="array" ref="R3457">_xlfn.IFS(Data_set[[#This Row],[Mortgage]]=0,"0",Data_set[[#This Row],[Mortgage]]&lt;=100,"1-100",Data_set[[#This Row],[Mortgage]]&lt;=200,"101-200",Data_set[[#This Row],[Mortgage]]&lt;=300,"201-300",Data_set[[#This Row],[Mortgage]]&lt;=400,"301-400",TRUE,"400+")</f>
        <v>301-400</v>
      </c>
      <c r="S3457" t="str" cm="1">
        <f t="array" ref="S3457">_xlfn.IFS(Data_set[[#This Row],[CCAvg]]&lt;=2,"0-2",Data_set[[#This Row],[CCAvg]]&lt;=5,"3-5",Data_set[[#This Row],[CCAvg]]&lt;=8,"6-8",TRUE,"8+")</f>
        <v>6-8</v>
      </c>
      <c r="T3457">
        <f>IF(Data_set[[#This Row],[Personal Loan]]="Yes",1,0)</f>
        <v>0</v>
      </c>
      <c r="U3457" t="str" cm="1">
        <f t="array" ref="U3457">_xlfn.IFS(Data_set[[#This Row],[Income (in K/year)]]&lt;50,"&lt;50K",Data_set[[#This Row],[Income (in K/year)]]&lt;75,"50K-75K",Data_set[[#This Row],[Income (in K/year)]]&lt;100,"75K-100K",Data_set[[#This Row],[Income (in K/year)]]&lt;150,"100K-150K",TRUE,"&gt;150K")</f>
        <v>100K-150K</v>
      </c>
    </row>
    <row r="3458" spans="1:21" hidden="1" x14ac:dyDescent="0.3">
      <c r="A3458">
        <v>2504</v>
      </c>
      <c r="B3458">
        <v>38</v>
      </c>
      <c r="C3458">
        <v>14</v>
      </c>
      <c r="D3458">
        <v>20</v>
      </c>
      <c r="E3458" t="s">
        <v>18</v>
      </c>
      <c r="F3458">
        <v>94024</v>
      </c>
      <c r="G3458">
        <v>4</v>
      </c>
      <c r="H3458">
        <v>0.4</v>
      </c>
      <c r="I3458" t="s">
        <v>20</v>
      </c>
      <c r="J3458">
        <v>79</v>
      </c>
      <c r="K3458" t="s">
        <v>16</v>
      </c>
      <c r="L3458" t="s">
        <v>16</v>
      </c>
      <c r="M3458" t="s">
        <v>16</v>
      </c>
      <c r="N3458" t="s">
        <v>17</v>
      </c>
      <c r="O3458" t="s">
        <v>17</v>
      </c>
      <c r="P3458" t="str" cm="1">
        <f t="array" ref="P3458">_xlfn.IFS(Data_set[[#This Row],[Age (in years)]]&lt;=30,"&lt;30",Data_set[[#This Row],[Age (in years)]]&lt;=40,"30-40",Data_set[[#This Row],[Age (in years)]]&lt;=50,"40-50",Data_set[[#This Row],[Age (in years)]]&lt;=60,"50-60",Data_set[[#This Row],[Age (in years)]]&gt;60,"&gt;60")</f>
        <v>30-40</v>
      </c>
      <c r="Q3458" t="str" cm="1">
        <f t="array" ref="Q3458">_xlfn.IFS(Data_set[[#This Row],[Experience (in years)]]&lt;=5,"0-5",Data_set[[#This Row],[Experience (in years)]]&lt;=10,"6-10",Data_set[[#This Row],[Experience (in years)]]&lt;=20,"11-20",Data_set[[#This Row],[Experience (in years)]]&lt;=30,"21-30",Data_set[[#This Row],[Experience (in years)]]&lt;=40,"31-40",TRUE,"40+")</f>
        <v>11-20</v>
      </c>
      <c r="R3458" t="str" cm="1">
        <f t="array" ref="R3458">_xlfn.IFS(Data_set[[#This Row],[Mortgage]]=0,"0",Data_set[[#This Row],[Mortgage]]&lt;=100,"1-100",Data_set[[#This Row],[Mortgage]]&lt;=200,"101-200",Data_set[[#This Row],[Mortgage]]&lt;=300,"201-300",Data_set[[#This Row],[Mortgage]]&lt;=400,"301-400",TRUE,"400+")</f>
        <v>1-100</v>
      </c>
      <c r="S3458" t="str" cm="1">
        <f t="array" ref="S3458">_xlfn.IFS(Data_set[[#This Row],[CCAvg]]&lt;=2,"0-2",Data_set[[#This Row],[CCAvg]]&lt;=5,"3-5",Data_set[[#This Row],[CCAvg]]&lt;=8,"6-8",TRUE,"8+")</f>
        <v>0-2</v>
      </c>
      <c r="T3458">
        <f>IF(Data_set[[#This Row],[Personal Loan]]="Yes",1,0)</f>
        <v>0</v>
      </c>
      <c r="U3458" t="str" cm="1">
        <f t="array" ref="U3458">_xlfn.IFS(Data_set[[#This Row],[Income (in K/year)]]&lt;50,"&lt;50K",Data_set[[#This Row],[Income (in K/year)]]&lt;75,"50K-75K",Data_set[[#This Row],[Income (in K/year)]]&lt;100,"75K-100K",Data_set[[#This Row],[Income (in K/year)]]&lt;150,"100K-150K",TRUE,"&gt;150K")</f>
        <v>&lt;50K</v>
      </c>
    </row>
    <row r="3459" spans="1:21" hidden="1" x14ac:dyDescent="0.3">
      <c r="A3459">
        <v>2548</v>
      </c>
      <c r="B3459">
        <v>38</v>
      </c>
      <c r="C3459">
        <v>13</v>
      </c>
      <c r="D3459">
        <v>15</v>
      </c>
      <c r="E3459" t="s">
        <v>18</v>
      </c>
      <c r="F3459">
        <v>90245</v>
      </c>
      <c r="G3459">
        <v>2</v>
      </c>
      <c r="H3459">
        <v>0.1</v>
      </c>
      <c r="I3459" t="s">
        <v>20</v>
      </c>
      <c r="J3459">
        <v>90</v>
      </c>
      <c r="K3459" t="s">
        <v>16</v>
      </c>
      <c r="L3459" t="s">
        <v>16</v>
      </c>
      <c r="M3459" t="s">
        <v>16</v>
      </c>
      <c r="N3459" t="s">
        <v>17</v>
      </c>
      <c r="O3459" t="s">
        <v>16</v>
      </c>
      <c r="P3459" t="str" cm="1">
        <f t="array" ref="P3459">_xlfn.IFS(Data_set[[#This Row],[Age (in years)]]&lt;=30,"&lt;30",Data_set[[#This Row],[Age (in years)]]&lt;=40,"30-40",Data_set[[#This Row],[Age (in years)]]&lt;=50,"40-50",Data_set[[#This Row],[Age (in years)]]&lt;=60,"50-60",Data_set[[#This Row],[Age (in years)]]&gt;60,"&gt;60")</f>
        <v>30-40</v>
      </c>
      <c r="Q3459" t="str" cm="1">
        <f t="array" ref="Q3459">_xlfn.IFS(Data_set[[#This Row],[Experience (in years)]]&lt;=5,"0-5",Data_set[[#This Row],[Experience (in years)]]&lt;=10,"6-10",Data_set[[#This Row],[Experience (in years)]]&lt;=20,"11-20",Data_set[[#This Row],[Experience (in years)]]&lt;=30,"21-30",Data_set[[#This Row],[Experience (in years)]]&lt;=40,"31-40",TRUE,"40+")</f>
        <v>11-20</v>
      </c>
      <c r="R3459" t="str" cm="1">
        <f t="array" ref="R3459">_xlfn.IFS(Data_set[[#This Row],[Mortgage]]=0,"0",Data_set[[#This Row],[Mortgage]]&lt;=100,"1-100",Data_set[[#This Row],[Mortgage]]&lt;=200,"101-200",Data_set[[#This Row],[Mortgage]]&lt;=300,"201-300",Data_set[[#This Row],[Mortgage]]&lt;=400,"301-400",TRUE,"400+")</f>
        <v>1-100</v>
      </c>
      <c r="S3459" t="str" cm="1">
        <f t="array" ref="S3459">_xlfn.IFS(Data_set[[#This Row],[CCAvg]]&lt;=2,"0-2",Data_set[[#This Row],[CCAvg]]&lt;=5,"3-5",Data_set[[#This Row],[CCAvg]]&lt;=8,"6-8",TRUE,"8+")</f>
        <v>0-2</v>
      </c>
      <c r="T3459">
        <f>IF(Data_set[[#This Row],[Personal Loan]]="Yes",1,0)</f>
        <v>0</v>
      </c>
      <c r="U3459" t="str" cm="1">
        <f t="array" ref="U3459">_xlfn.IFS(Data_set[[#This Row],[Income (in K/year)]]&lt;50,"&lt;50K",Data_set[[#This Row],[Income (in K/year)]]&lt;75,"50K-75K",Data_set[[#This Row],[Income (in K/year)]]&lt;100,"75K-100K",Data_set[[#This Row],[Income (in K/year)]]&lt;150,"100K-150K",TRUE,"&gt;150K")</f>
        <v>&lt;50K</v>
      </c>
    </row>
    <row r="3460" spans="1:21" hidden="1" x14ac:dyDescent="0.3">
      <c r="A3460">
        <v>2637</v>
      </c>
      <c r="B3460">
        <v>38</v>
      </c>
      <c r="C3460">
        <v>13</v>
      </c>
      <c r="D3460">
        <v>179</v>
      </c>
      <c r="E3460" t="s">
        <v>14</v>
      </c>
      <c r="F3460">
        <v>93943</v>
      </c>
      <c r="G3460">
        <v>1</v>
      </c>
      <c r="H3460">
        <v>4.0999999999999996</v>
      </c>
      <c r="I3460" t="s">
        <v>15</v>
      </c>
      <c r="J3460">
        <v>0</v>
      </c>
      <c r="K3460" t="s">
        <v>16</v>
      </c>
      <c r="L3460" t="s">
        <v>16</v>
      </c>
      <c r="M3460" t="s">
        <v>16</v>
      </c>
      <c r="N3460" t="s">
        <v>17</v>
      </c>
      <c r="O3460" t="s">
        <v>16</v>
      </c>
      <c r="P3460" t="str" cm="1">
        <f t="array" ref="P3460">_xlfn.IFS(Data_set[[#This Row],[Age (in years)]]&lt;=30,"&lt;30",Data_set[[#This Row],[Age (in years)]]&lt;=40,"30-40",Data_set[[#This Row],[Age (in years)]]&lt;=50,"40-50",Data_set[[#This Row],[Age (in years)]]&lt;=60,"50-60",Data_set[[#This Row],[Age (in years)]]&gt;60,"&gt;60")</f>
        <v>30-40</v>
      </c>
      <c r="Q3460" t="str" cm="1">
        <f t="array" ref="Q3460">_xlfn.IFS(Data_set[[#This Row],[Experience (in years)]]&lt;=5,"0-5",Data_set[[#This Row],[Experience (in years)]]&lt;=10,"6-10",Data_set[[#This Row],[Experience (in years)]]&lt;=20,"11-20",Data_set[[#This Row],[Experience (in years)]]&lt;=30,"21-30",Data_set[[#This Row],[Experience (in years)]]&lt;=40,"31-40",TRUE,"40+")</f>
        <v>11-20</v>
      </c>
      <c r="R3460" t="str" cm="1">
        <f t="array" ref="R3460">_xlfn.IFS(Data_set[[#This Row],[Mortgage]]=0,"0",Data_set[[#This Row],[Mortgage]]&lt;=100,"1-100",Data_set[[#This Row],[Mortgage]]&lt;=200,"101-200",Data_set[[#This Row],[Mortgage]]&lt;=300,"201-300",Data_set[[#This Row],[Mortgage]]&lt;=400,"301-400",TRUE,"400+")</f>
        <v>0</v>
      </c>
      <c r="S3460" t="str" cm="1">
        <f t="array" ref="S3460">_xlfn.IFS(Data_set[[#This Row],[CCAvg]]&lt;=2,"0-2",Data_set[[#This Row],[CCAvg]]&lt;=5,"3-5",Data_set[[#This Row],[CCAvg]]&lt;=8,"6-8",TRUE,"8+")</f>
        <v>3-5</v>
      </c>
      <c r="T3460">
        <f>IF(Data_set[[#This Row],[Personal Loan]]="Yes",1,0)</f>
        <v>0</v>
      </c>
      <c r="U3460" t="str" cm="1">
        <f t="array" ref="U3460">_xlfn.IFS(Data_set[[#This Row],[Income (in K/year)]]&lt;50,"&lt;50K",Data_set[[#This Row],[Income (in K/year)]]&lt;75,"50K-75K",Data_set[[#This Row],[Income (in K/year)]]&lt;100,"75K-100K",Data_set[[#This Row],[Income (in K/year)]]&lt;150,"100K-150K",TRUE,"&gt;150K")</f>
        <v>&gt;150K</v>
      </c>
    </row>
    <row r="3461" spans="1:21" hidden="1" x14ac:dyDescent="0.3">
      <c r="A3461">
        <v>2699</v>
      </c>
      <c r="B3461">
        <v>38</v>
      </c>
      <c r="C3461">
        <v>14</v>
      </c>
      <c r="D3461">
        <v>122</v>
      </c>
      <c r="E3461" t="s">
        <v>14</v>
      </c>
      <c r="F3461">
        <v>95819</v>
      </c>
      <c r="G3461">
        <v>2</v>
      </c>
      <c r="H3461">
        <v>8</v>
      </c>
      <c r="I3461" t="s">
        <v>15</v>
      </c>
      <c r="J3461">
        <v>0</v>
      </c>
      <c r="K3461" t="s">
        <v>16</v>
      </c>
      <c r="L3461" t="s">
        <v>16</v>
      </c>
      <c r="M3461" t="s">
        <v>16</v>
      </c>
      <c r="N3461" t="s">
        <v>17</v>
      </c>
      <c r="O3461" t="s">
        <v>17</v>
      </c>
      <c r="P3461" t="str" cm="1">
        <f t="array" ref="P3461">_xlfn.IFS(Data_set[[#This Row],[Age (in years)]]&lt;=30,"&lt;30",Data_set[[#This Row],[Age (in years)]]&lt;=40,"30-40",Data_set[[#This Row],[Age (in years)]]&lt;=50,"40-50",Data_set[[#This Row],[Age (in years)]]&lt;=60,"50-60",Data_set[[#This Row],[Age (in years)]]&gt;60,"&gt;60")</f>
        <v>30-40</v>
      </c>
      <c r="Q3461" t="str" cm="1">
        <f t="array" ref="Q3461">_xlfn.IFS(Data_set[[#This Row],[Experience (in years)]]&lt;=5,"0-5",Data_set[[#This Row],[Experience (in years)]]&lt;=10,"6-10",Data_set[[#This Row],[Experience (in years)]]&lt;=20,"11-20",Data_set[[#This Row],[Experience (in years)]]&lt;=30,"21-30",Data_set[[#This Row],[Experience (in years)]]&lt;=40,"31-40",TRUE,"40+")</f>
        <v>11-20</v>
      </c>
      <c r="R3461" t="str" cm="1">
        <f t="array" ref="R3461">_xlfn.IFS(Data_set[[#This Row],[Mortgage]]=0,"0",Data_set[[#This Row],[Mortgage]]&lt;=100,"1-100",Data_set[[#This Row],[Mortgage]]&lt;=200,"101-200",Data_set[[#This Row],[Mortgage]]&lt;=300,"201-300",Data_set[[#This Row],[Mortgage]]&lt;=400,"301-400",TRUE,"400+")</f>
        <v>0</v>
      </c>
      <c r="S3461" t="str" cm="1">
        <f t="array" ref="S3461">_xlfn.IFS(Data_set[[#This Row],[CCAvg]]&lt;=2,"0-2",Data_set[[#This Row],[CCAvg]]&lt;=5,"3-5",Data_set[[#This Row],[CCAvg]]&lt;=8,"6-8",TRUE,"8+")</f>
        <v>6-8</v>
      </c>
      <c r="T3461">
        <f>IF(Data_set[[#This Row],[Personal Loan]]="Yes",1,0)</f>
        <v>0</v>
      </c>
      <c r="U3461" t="str" cm="1">
        <f t="array" ref="U3461">_xlfn.IFS(Data_set[[#This Row],[Income (in K/year)]]&lt;50,"&lt;50K",Data_set[[#This Row],[Income (in K/year)]]&lt;75,"50K-75K",Data_set[[#This Row],[Income (in K/year)]]&lt;100,"75K-100K",Data_set[[#This Row],[Income (in K/year)]]&lt;150,"100K-150K",TRUE,"&gt;150K")</f>
        <v>100K-150K</v>
      </c>
    </row>
    <row r="3462" spans="1:21" hidden="1" x14ac:dyDescent="0.3">
      <c r="A3462">
        <v>2705</v>
      </c>
      <c r="B3462">
        <v>38</v>
      </c>
      <c r="C3462">
        <v>13</v>
      </c>
      <c r="D3462">
        <v>191</v>
      </c>
      <c r="E3462" t="s">
        <v>14</v>
      </c>
      <c r="F3462">
        <v>91710</v>
      </c>
      <c r="G3462">
        <v>2</v>
      </c>
      <c r="H3462">
        <v>3</v>
      </c>
      <c r="I3462" t="s">
        <v>15</v>
      </c>
      <c r="J3462">
        <v>0</v>
      </c>
      <c r="K3462" t="s">
        <v>16</v>
      </c>
      <c r="L3462" t="s">
        <v>16</v>
      </c>
      <c r="M3462" t="s">
        <v>16</v>
      </c>
      <c r="N3462" t="s">
        <v>17</v>
      </c>
      <c r="O3462" t="s">
        <v>16</v>
      </c>
      <c r="P3462" t="str" cm="1">
        <f t="array" ref="P3462">_xlfn.IFS(Data_set[[#This Row],[Age (in years)]]&lt;=30,"&lt;30",Data_set[[#This Row],[Age (in years)]]&lt;=40,"30-40",Data_set[[#This Row],[Age (in years)]]&lt;=50,"40-50",Data_set[[#This Row],[Age (in years)]]&lt;=60,"50-60",Data_set[[#This Row],[Age (in years)]]&gt;60,"&gt;60")</f>
        <v>30-40</v>
      </c>
      <c r="Q3462" t="str" cm="1">
        <f t="array" ref="Q3462">_xlfn.IFS(Data_set[[#This Row],[Experience (in years)]]&lt;=5,"0-5",Data_set[[#This Row],[Experience (in years)]]&lt;=10,"6-10",Data_set[[#This Row],[Experience (in years)]]&lt;=20,"11-20",Data_set[[#This Row],[Experience (in years)]]&lt;=30,"21-30",Data_set[[#This Row],[Experience (in years)]]&lt;=40,"31-40",TRUE,"40+")</f>
        <v>11-20</v>
      </c>
      <c r="R3462" t="str" cm="1">
        <f t="array" ref="R3462">_xlfn.IFS(Data_set[[#This Row],[Mortgage]]=0,"0",Data_set[[#This Row],[Mortgage]]&lt;=100,"1-100",Data_set[[#This Row],[Mortgage]]&lt;=200,"101-200",Data_set[[#This Row],[Mortgage]]&lt;=300,"201-300",Data_set[[#This Row],[Mortgage]]&lt;=400,"301-400",TRUE,"400+")</f>
        <v>0</v>
      </c>
      <c r="S3462" t="str" cm="1">
        <f t="array" ref="S3462">_xlfn.IFS(Data_set[[#This Row],[CCAvg]]&lt;=2,"0-2",Data_set[[#This Row],[CCAvg]]&lt;=5,"3-5",Data_set[[#This Row],[CCAvg]]&lt;=8,"6-8",TRUE,"8+")</f>
        <v>3-5</v>
      </c>
      <c r="T3462">
        <f>IF(Data_set[[#This Row],[Personal Loan]]="Yes",1,0)</f>
        <v>0</v>
      </c>
      <c r="U3462" t="str" cm="1">
        <f t="array" ref="U3462">_xlfn.IFS(Data_set[[#This Row],[Income (in K/year)]]&lt;50,"&lt;50K",Data_set[[#This Row],[Income (in K/year)]]&lt;75,"50K-75K",Data_set[[#This Row],[Income (in K/year)]]&lt;100,"75K-100K",Data_set[[#This Row],[Income (in K/year)]]&lt;150,"100K-150K",TRUE,"&gt;150K")</f>
        <v>&gt;150K</v>
      </c>
    </row>
    <row r="3463" spans="1:21" hidden="1" x14ac:dyDescent="0.3">
      <c r="A3463">
        <v>2748</v>
      </c>
      <c r="B3463">
        <v>38</v>
      </c>
      <c r="C3463">
        <v>12</v>
      </c>
      <c r="D3463">
        <v>30</v>
      </c>
      <c r="E3463" t="s">
        <v>18</v>
      </c>
      <c r="F3463">
        <v>91765</v>
      </c>
      <c r="G3463">
        <v>2</v>
      </c>
      <c r="H3463">
        <v>1.4</v>
      </c>
      <c r="I3463" t="s">
        <v>19</v>
      </c>
      <c r="J3463">
        <v>0</v>
      </c>
      <c r="K3463" t="s">
        <v>16</v>
      </c>
      <c r="L3463" t="s">
        <v>16</v>
      </c>
      <c r="M3463" t="s">
        <v>16</v>
      </c>
      <c r="N3463" t="s">
        <v>16</v>
      </c>
      <c r="O3463" t="s">
        <v>17</v>
      </c>
      <c r="P3463" t="str" cm="1">
        <f t="array" ref="P3463">_xlfn.IFS(Data_set[[#This Row],[Age (in years)]]&lt;=30,"&lt;30",Data_set[[#This Row],[Age (in years)]]&lt;=40,"30-40",Data_set[[#This Row],[Age (in years)]]&lt;=50,"40-50",Data_set[[#This Row],[Age (in years)]]&lt;=60,"50-60",Data_set[[#This Row],[Age (in years)]]&gt;60,"&gt;60")</f>
        <v>30-40</v>
      </c>
      <c r="Q3463" t="str" cm="1">
        <f t="array" ref="Q3463">_xlfn.IFS(Data_set[[#This Row],[Experience (in years)]]&lt;=5,"0-5",Data_set[[#This Row],[Experience (in years)]]&lt;=10,"6-10",Data_set[[#This Row],[Experience (in years)]]&lt;=20,"11-20",Data_set[[#This Row],[Experience (in years)]]&lt;=30,"21-30",Data_set[[#This Row],[Experience (in years)]]&lt;=40,"31-40",TRUE,"40+")</f>
        <v>11-20</v>
      </c>
      <c r="R3463" t="str" cm="1">
        <f t="array" ref="R3463">_xlfn.IFS(Data_set[[#This Row],[Mortgage]]=0,"0",Data_set[[#This Row],[Mortgage]]&lt;=100,"1-100",Data_set[[#This Row],[Mortgage]]&lt;=200,"101-200",Data_set[[#This Row],[Mortgage]]&lt;=300,"201-300",Data_set[[#This Row],[Mortgage]]&lt;=400,"301-400",TRUE,"400+")</f>
        <v>0</v>
      </c>
      <c r="S3463" t="str" cm="1">
        <f t="array" ref="S3463">_xlfn.IFS(Data_set[[#This Row],[CCAvg]]&lt;=2,"0-2",Data_set[[#This Row],[CCAvg]]&lt;=5,"3-5",Data_set[[#This Row],[CCAvg]]&lt;=8,"6-8",TRUE,"8+")</f>
        <v>0-2</v>
      </c>
      <c r="T3463">
        <f>IF(Data_set[[#This Row],[Personal Loan]]="Yes",1,0)</f>
        <v>0</v>
      </c>
      <c r="U3463" t="str" cm="1">
        <f t="array" ref="U3463">_xlfn.IFS(Data_set[[#This Row],[Income (in K/year)]]&lt;50,"&lt;50K",Data_set[[#This Row],[Income (in K/year)]]&lt;75,"50K-75K",Data_set[[#This Row],[Income (in K/year)]]&lt;100,"75K-100K",Data_set[[#This Row],[Income (in K/year)]]&lt;150,"100K-150K",TRUE,"&gt;150K")</f>
        <v>&lt;50K</v>
      </c>
    </row>
    <row r="3464" spans="1:21" hidden="1" x14ac:dyDescent="0.3">
      <c r="A3464">
        <v>2776</v>
      </c>
      <c r="B3464">
        <v>38</v>
      </c>
      <c r="C3464">
        <v>13</v>
      </c>
      <c r="D3464">
        <v>163</v>
      </c>
      <c r="E3464" t="s">
        <v>14</v>
      </c>
      <c r="F3464">
        <v>95039</v>
      </c>
      <c r="G3464">
        <v>1</v>
      </c>
      <c r="H3464">
        <v>4.0999999999999996</v>
      </c>
      <c r="I3464" t="s">
        <v>15</v>
      </c>
      <c r="J3464">
        <v>0</v>
      </c>
      <c r="K3464" t="s">
        <v>16</v>
      </c>
      <c r="L3464" t="s">
        <v>16</v>
      </c>
      <c r="M3464" t="s">
        <v>16</v>
      </c>
      <c r="N3464" t="s">
        <v>16</v>
      </c>
      <c r="O3464" t="s">
        <v>16</v>
      </c>
      <c r="P3464" t="str" cm="1">
        <f t="array" ref="P3464">_xlfn.IFS(Data_set[[#This Row],[Age (in years)]]&lt;=30,"&lt;30",Data_set[[#This Row],[Age (in years)]]&lt;=40,"30-40",Data_set[[#This Row],[Age (in years)]]&lt;=50,"40-50",Data_set[[#This Row],[Age (in years)]]&lt;=60,"50-60",Data_set[[#This Row],[Age (in years)]]&gt;60,"&gt;60")</f>
        <v>30-40</v>
      </c>
      <c r="Q3464" t="str" cm="1">
        <f t="array" ref="Q3464">_xlfn.IFS(Data_set[[#This Row],[Experience (in years)]]&lt;=5,"0-5",Data_set[[#This Row],[Experience (in years)]]&lt;=10,"6-10",Data_set[[#This Row],[Experience (in years)]]&lt;=20,"11-20",Data_set[[#This Row],[Experience (in years)]]&lt;=30,"21-30",Data_set[[#This Row],[Experience (in years)]]&lt;=40,"31-40",TRUE,"40+")</f>
        <v>11-20</v>
      </c>
      <c r="R3464" t="str" cm="1">
        <f t="array" ref="R3464">_xlfn.IFS(Data_set[[#This Row],[Mortgage]]=0,"0",Data_set[[#This Row],[Mortgage]]&lt;=100,"1-100",Data_set[[#This Row],[Mortgage]]&lt;=200,"101-200",Data_set[[#This Row],[Mortgage]]&lt;=300,"201-300",Data_set[[#This Row],[Mortgage]]&lt;=400,"301-400",TRUE,"400+")</f>
        <v>0</v>
      </c>
      <c r="S3464" t="str" cm="1">
        <f t="array" ref="S3464">_xlfn.IFS(Data_set[[#This Row],[CCAvg]]&lt;=2,"0-2",Data_set[[#This Row],[CCAvg]]&lt;=5,"3-5",Data_set[[#This Row],[CCAvg]]&lt;=8,"6-8",TRUE,"8+")</f>
        <v>3-5</v>
      </c>
      <c r="T3464">
        <f>IF(Data_set[[#This Row],[Personal Loan]]="Yes",1,0)</f>
        <v>0</v>
      </c>
      <c r="U3464" t="str" cm="1">
        <f t="array" ref="U3464">_xlfn.IFS(Data_set[[#This Row],[Income (in K/year)]]&lt;50,"&lt;50K",Data_set[[#This Row],[Income (in K/year)]]&lt;75,"50K-75K",Data_set[[#This Row],[Income (in K/year)]]&lt;100,"75K-100K",Data_set[[#This Row],[Income (in K/year)]]&lt;150,"100K-150K",TRUE,"&gt;150K")</f>
        <v>&gt;150K</v>
      </c>
    </row>
    <row r="3465" spans="1:21" hidden="1" x14ac:dyDescent="0.3">
      <c r="A3465">
        <v>2894</v>
      </c>
      <c r="B3465">
        <v>38</v>
      </c>
      <c r="C3465">
        <v>14</v>
      </c>
      <c r="D3465">
        <v>70</v>
      </c>
      <c r="E3465" t="s">
        <v>21</v>
      </c>
      <c r="F3465">
        <v>94022</v>
      </c>
      <c r="G3465">
        <v>4</v>
      </c>
      <c r="H3465">
        <v>2</v>
      </c>
      <c r="I3465" t="s">
        <v>19</v>
      </c>
      <c r="J3465">
        <v>0</v>
      </c>
      <c r="K3465" t="s">
        <v>16</v>
      </c>
      <c r="L3465" t="s">
        <v>16</v>
      </c>
      <c r="M3465" t="s">
        <v>16</v>
      </c>
      <c r="N3465" t="s">
        <v>17</v>
      </c>
      <c r="O3465" t="s">
        <v>16</v>
      </c>
      <c r="P3465" t="str" cm="1">
        <f t="array" ref="P3465">_xlfn.IFS(Data_set[[#This Row],[Age (in years)]]&lt;=30,"&lt;30",Data_set[[#This Row],[Age (in years)]]&lt;=40,"30-40",Data_set[[#This Row],[Age (in years)]]&lt;=50,"40-50",Data_set[[#This Row],[Age (in years)]]&lt;=60,"50-60",Data_set[[#This Row],[Age (in years)]]&gt;60,"&gt;60")</f>
        <v>30-40</v>
      </c>
      <c r="Q3465" t="str" cm="1">
        <f t="array" ref="Q3465">_xlfn.IFS(Data_set[[#This Row],[Experience (in years)]]&lt;=5,"0-5",Data_set[[#This Row],[Experience (in years)]]&lt;=10,"6-10",Data_set[[#This Row],[Experience (in years)]]&lt;=20,"11-20",Data_set[[#This Row],[Experience (in years)]]&lt;=30,"21-30",Data_set[[#This Row],[Experience (in years)]]&lt;=40,"31-40",TRUE,"40+")</f>
        <v>11-20</v>
      </c>
      <c r="R3465" t="str" cm="1">
        <f t="array" ref="R3465">_xlfn.IFS(Data_set[[#This Row],[Mortgage]]=0,"0",Data_set[[#This Row],[Mortgage]]&lt;=100,"1-100",Data_set[[#This Row],[Mortgage]]&lt;=200,"101-200",Data_set[[#This Row],[Mortgage]]&lt;=300,"201-300",Data_set[[#This Row],[Mortgage]]&lt;=400,"301-400",TRUE,"400+")</f>
        <v>0</v>
      </c>
      <c r="S3465" t="str" cm="1">
        <f t="array" ref="S3465">_xlfn.IFS(Data_set[[#This Row],[CCAvg]]&lt;=2,"0-2",Data_set[[#This Row],[CCAvg]]&lt;=5,"3-5",Data_set[[#This Row],[CCAvg]]&lt;=8,"6-8",TRUE,"8+")</f>
        <v>0-2</v>
      </c>
      <c r="T3465">
        <f>IF(Data_set[[#This Row],[Personal Loan]]="Yes",1,0)</f>
        <v>0</v>
      </c>
      <c r="U3465" t="str" cm="1">
        <f t="array" ref="U3465">_xlfn.IFS(Data_set[[#This Row],[Income (in K/year)]]&lt;50,"&lt;50K",Data_set[[#This Row],[Income (in K/year)]]&lt;75,"50K-75K",Data_set[[#This Row],[Income (in K/year)]]&lt;100,"75K-100K",Data_set[[#This Row],[Income (in K/year)]]&lt;150,"100K-150K",TRUE,"&gt;150K")</f>
        <v>50K-75K</v>
      </c>
    </row>
    <row r="3466" spans="1:21" hidden="1" x14ac:dyDescent="0.3">
      <c r="A3466">
        <v>2960</v>
      </c>
      <c r="B3466">
        <v>38</v>
      </c>
      <c r="C3466">
        <v>12</v>
      </c>
      <c r="D3466">
        <v>43</v>
      </c>
      <c r="E3466" t="s">
        <v>18</v>
      </c>
      <c r="F3466">
        <v>94305</v>
      </c>
      <c r="G3466">
        <v>4</v>
      </c>
      <c r="H3466">
        <v>0.2</v>
      </c>
      <c r="I3466" t="s">
        <v>15</v>
      </c>
      <c r="J3466">
        <v>0</v>
      </c>
      <c r="K3466" t="s">
        <v>16</v>
      </c>
      <c r="L3466" t="s">
        <v>16</v>
      </c>
      <c r="M3466" t="s">
        <v>16</v>
      </c>
      <c r="N3466" t="s">
        <v>16</v>
      </c>
      <c r="O3466" t="s">
        <v>16</v>
      </c>
      <c r="P3466" t="str" cm="1">
        <f t="array" ref="P3466">_xlfn.IFS(Data_set[[#This Row],[Age (in years)]]&lt;=30,"&lt;30",Data_set[[#This Row],[Age (in years)]]&lt;=40,"30-40",Data_set[[#This Row],[Age (in years)]]&lt;=50,"40-50",Data_set[[#This Row],[Age (in years)]]&lt;=60,"50-60",Data_set[[#This Row],[Age (in years)]]&gt;60,"&gt;60")</f>
        <v>30-40</v>
      </c>
      <c r="Q3466" t="str" cm="1">
        <f t="array" ref="Q3466">_xlfn.IFS(Data_set[[#This Row],[Experience (in years)]]&lt;=5,"0-5",Data_set[[#This Row],[Experience (in years)]]&lt;=10,"6-10",Data_set[[#This Row],[Experience (in years)]]&lt;=20,"11-20",Data_set[[#This Row],[Experience (in years)]]&lt;=30,"21-30",Data_set[[#This Row],[Experience (in years)]]&lt;=40,"31-40",TRUE,"40+")</f>
        <v>11-20</v>
      </c>
      <c r="R3466" t="str" cm="1">
        <f t="array" ref="R3466">_xlfn.IFS(Data_set[[#This Row],[Mortgage]]=0,"0",Data_set[[#This Row],[Mortgage]]&lt;=100,"1-100",Data_set[[#This Row],[Mortgage]]&lt;=200,"101-200",Data_set[[#This Row],[Mortgage]]&lt;=300,"201-300",Data_set[[#This Row],[Mortgage]]&lt;=400,"301-400",TRUE,"400+")</f>
        <v>0</v>
      </c>
      <c r="S3466" t="str" cm="1">
        <f t="array" ref="S3466">_xlfn.IFS(Data_set[[#This Row],[CCAvg]]&lt;=2,"0-2",Data_set[[#This Row],[CCAvg]]&lt;=5,"3-5",Data_set[[#This Row],[CCAvg]]&lt;=8,"6-8",TRUE,"8+")</f>
        <v>0-2</v>
      </c>
      <c r="T3466">
        <f>IF(Data_set[[#This Row],[Personal Loan]]="Yes",1,0)</f>
        <v>0</v>
      </c>
      <c r="U3466" t="str" cm="1">
        <f t="array" ref="U3466">_xlfn.IFS(Data_set[[#This Row],[Income (in K/year)]]&lt;50,"&lt;50K",Data_set[[#This Row],[Income (in K/year)]]&lt;75,"50K-75K",Data_set[[#This Row],[Income (in K/year)]]&lt;100,"75K-100K",Data_set[[#This Row],[Income (in K/year)]]&lt;150,"100K-150K",TRUE,"&gt;150K")</f>
        <v>&lt;50K</v>
      </c>
    </row>
    <row r="3467" spans="1:21" hidden="1" x14ac:dyDescent="0.3">
      <c r="A3467">
        <v>2968</v>
      </c>
      <c r="B3467">
        <v>38</v>
      </c>
      <c r="C3467">
        <v>14</v>
      </c>
      <c r="D3467">
        <v>95</v>
      </c>
      <c r="E3467" t="s">
        <v>21</v>
      </c>
      <c r="F3467">
        <v>94109</v>
      </c>
      <c r="G3467">
        <v>2</v>
      </c>
      <c r="H3467">
        <v>1.9</v>
      </c>
      <c r="I3467" t="s">
        <v>15</v>
      </c>
      <c r="J3467">
        <v>0</v>
      </c>
      <c r="K3467" t="s">
        <v>16</v>
      </c>
      <c r="L3467" t="s">
        <v>16</v>
      </c>
      <c r="M3467" t="s">
        <v>16</v>
      </c>
      <c r="N3467" t="s">
        <v>17</v>
      </c>
      <c r="O3467" t="s">
        <v>17</v>
      </c>
      <c r="P3467" t="str" cm="1">
        <f t="array" ref="P3467">_xlfn.IFS(Data_set[[#This Row],[Age (in years)]]&lt;=30,"&lt;30",Data_set[[#This Row],[Age (in years)]]&lt;=40,"30-40",Data_set[[#This Row],[Age (in years)]]&lt;=50,"40-50",Data_set[[#This Row],[Age (in years)]]&lt;=60,"50-60",Data_set[[#This Row],[Age (in years)]]&gt;60,"&gt;60")</f>
        <v>30-40</v>
      </c>
      <c r="Q3467" t="str" cm="1">
        <f t="array" ref="Q3467">_xlfn.IFS(Data_set[[#This Row],[Experience (in years)]]&lt;=5,"0-5",Data_set[[#This Row],[Experience (in years)]]&lt;=10,"6-10",Data_set[[#This Row],[Experience (in years)]]&lt;=20,"11-20",Data_set[[#This Row],[Experience (in years)]]&lt;=30,"21-30",Data_set[[#This Row],[Experience (in years)]]&lt;=40,"31-40",TRUE,"40+")</f>
        <v>11-20</v>
      </c>
      <c r="R3467" t="str" cm="1">
        <f t="array" ref="R3467">_xlfn.IFS(Data_set[[#This Row],[Mortgage]]=0,"0",Data_set[[#This Row],[Mortgage]]&lt;=100,"1-100",Data_set[[#This Row],[Mortgage]]&lt;=200,"101-200",Data_set[[#This Row],[Mortgage]]&lt;=300,"201-300",Data_set[[#This Row],[Mortgage]]&lt;=400,"301-400",TRUE,"400+")</f>
        <v>0</v>
      </c>
      <c r="S3467" t="str" cm="1">
        <f t="array" ref="S3467">_xlfn.IFS(Data_set[[#This Row],[CCAvg]]&lt;=2,"0-2",Data_set[[#This Row],[CCAvg]]&lt;=5,"3-5",Data_set[[#This Row],[CCAvg]]&lt;=8,"6-8",TRUE,"8+")</f>
        <v>0-2</v>
      </c>
      <c r="T3467">
        <f>IF(Data_set[[#This Row],[Personal Loan]]="Yes",1,0)</f>
        <v>0</v>
      </c>
      <c r="U3467" t="str" cm="1">
        <f t="array" ref="U3467">_xlfn.IFS(Data_set[[#This Row],[Income (in K/year)]]&lt;50,"&lt;50K",Data_set[[#This Row],[Income (in K/year)]]&lt;75,"50K-75K",Data_set[[#This Row],[Income (in K/year)]]&lt;100,"75K-100K",Data_set[[#This Row],[Income (in K/year)]]&lt;150,"100K-150K",TRUE,"&gt;150K")</f>
        <v>75K-100K</v>
      </c>
    </row>
    <row r="3468" spans="1:21" hidden="1" x14ac:dyDescent="0.3">
      <c r="A3468">
        <v>3062</v>
      </c>
      <c r="B3468">
        <v>38</v>
      </c>
      <c r="C3468">
        <v>13</v>
      </c>
      <c r="D3468">
        <v>81</v>
      </c>
      <c r="E3468" t="s">
        <v>21</v>
      </c>
      <c r="F3468">
        <v>90095</v>
      </c>
      <c r="G3468">
        <v>1</v>
      </c>
      <c r="H3468">
        <v>4</v>
      </c>
      <c r="I3468" t="s">
        <v>19</v>
      </c>
      <c r="J3468">
        <v>206</v>
      </c>
      <c r="K3468" t="s">
        <v>16</v>
      </c>
      <c r="L3468" t="s">
        <v>17</v>
      </c>
      <c r="M3468" t="s">
        <v>16</v>
      </c>
      <c r="N3468" t="s">
        <v>17</v>
      </c>
      <c r="O3468" t="s">
        <v>16</v>
      </c>
      <c r="P3468" t="str" cm="1">
        <f t="array" ref="P3468">_xlfn.IFS(Data_set[[#This Row],[Age (in years)]]&lt;=30,"&lt;30",Data_set[[#This Row],[Age (in years)]]&lt;=40,"30-40",Data_set[[#This Row],[Age (in years)]]&lt;=50,"40-50",Data_set[[#This Row],[Age (in years)]]&lt;=60,"50-60",Data_set[[#This Row],[Age (in years)]]&gt;60,"&gt;60")</f>
        <v>30-40</v>
      </c>
      <c r="Q3468" t="str" cm="1">
        <f t="array" ref="Q3468">_xlfn.IFS(Data_set[[#This Row],[Experience (in years)]]&lt;=5,"0-5",Data_set[[#This Row],[Experience (in years)]]&lt;=10,"6-10",Data_set[[#This Row],[Experience (in years)]]&lt;=20,"11-20",Data_set[[#This Row],[Experience (in years)]]&lt;=30,"21-30",Data_set[[#This Row],[Experience (in years)]]&lt;=40,"31-40",TRUE,"40+")</f>
        <v>11-20</v>
      </c>
      <c r="R3468" t="str" cm="1">
        <f t="array" ref="R3468">_xlfn.IFS(Data_set[[#This Row],[Mortgage]]=0,"0",Data_set[[#This Row],[Mortgage]]&lt;=100,"1-100",Data_set[[#This Row],[Mortgage]]&lt;=200,"101-200",Data_set[[#This Row],[Mortgage]]&lt;=300,"201-300",Data_set[[#This Row],[Mortgage]]&lt;=400,"301-400",TRUE,"400+")</f>
        <v>201-300</v>
      </c>
      <c r="S3468" t="str" cm="1">
        <f t="array" ref="S3468">_xlfn.IFS(Data_set[[#This Row],[CCAvg]]&lt;=2,"0-2",Data_set[[#This Row],[CCAvg]]&lt;=5,"3-5",Data_set[[#This Row],[CCAvg]]&lt;=8,"6-8",TRUE,"8+")</f>
        <v>3-5</v>
      </c>
      <c r="T3468">
        <f>IF(Data_set[[#This Row],[Personal Loan]]="Yes",1,0)</f>
        <v>0</v>
      </c>
      <c r="U3468" t="str" cm="1">
        <f t="array" ref="U3468">_xlfn.IFS(Data_set[[#This Row],[Income (in K/year)]]&lt;50,"&lt;50K",Data_set[[#This Row],[Income (in K/year)]]&lt;75,"50K-75K",Data_set[[#This Row],[Income (in K/year)]]&lt;100,"75K-100K",Data_set[[#This Row],[Income (in K/year)]]&lt;150,"100K-150K",TRUE,"&gt;150K")</f>
        <v>75K-100K</v>
      </c>
    </row>
    <row r="3469" spans="1:21" hidden="1" x14ac:dyDescent="0.3">
      <c r="A3469">
        <v>3079</v>
      </c>
      <c r="B3469">
        <v>38</v>
      </c>
      <c r="C3469">
        <v>13</v>
      </c>
      <c r="D3469">
        <v>63</v>
      </c>
      <c r="E3469" t="s">
        <v>21</v>
      </c>
      <c r="F3469">
        <v>92325</v>
      </c>
      <c r="G3469">
        <v>3</v>
      </c>
      <c r="H3469">
        <v>0.5</v>
      </c>
      <c r="I3469" t="s">
        <v>19</v>
      </c>
      <c r="J3469">
        <v>190</v>
      </c>
      <c r="K3469" t="s">
        <v>16</v>
      </c>
      <c r="L3469" t="s">
        <v>17</v>
      </c>
      <c r="M3469" t="s">
        <v>17</v>
      </c>
      <c r="N3469" t="s">
        <v>17</v>
      </c>
      <c r="O3469" t="s">
        <v>17</v>
      </c>
      <c r="P3469" t="str" cm="1">
        <f t="array" ref="P3469">_xlfn.IFS(Data_set[[#This Row],[Age (in years)]]&lt;=30,"&lt;30",Data_set[[#This Row],[Age (in years)]]&lt;=40,"30-40",Data_set[[#This Row],[Age (in years)]]&lt;=50,"40-50",Data_set[[#This Row],[Age (in years)]]&lt;=60,"50-60",Data_set[[#This Row],[Age (in years)]]&gt;60,"&gt;60")</f>
        <v>30-40</v>
      </c>
      <c r="Q3469" t="str" cm="1">
        <f t="array" ref="Q3469">_xlfn.IFS(Data_set[[#This Row],[Experience (in years)]]&lt;=5,"0-5",Data_set[[#This Row],[Experience (in years)]]&lt;=10,"6-10",Data_set[[#This Row],[Experience (in years)]]&lt;=20,"11-20",Data_set[[#This Row],[Experience (in years)]]&lt;=30,"21-30",Data_set[[#This Row],[Experience (in years)]]&lt;=40,"31-40",TRUE,"40+")</f>
        <v>11-20</v>
      </c>
      <c r="R3469" t="str" cm="1">
        <f t="array" ref="R3469">_xlfn.IFS(Data_set[[#This Row],[Mortgage]]=0,"0",Data_set[[#This Row],[Mortgage]]&lt;=100,"1-100",Data_set[[#This Row],[Mortgage]]&lt;=200,"101-200",Data_set[[#This Row],[Mortgage]]&lt;=300,"201-300",Data_set[[#This Row],[Mortgage]]&lt;=400,"301-400",TRUE,"400+")</f>
        <v>101-200</v>
      </c>
      <c r="S3469" t="str" cm="1">
        <f t="array" ref="S3469">_xlfn.IFS(Data_set[[#This Row],[CCAvg]]&lt;=2,"0-2",Data_set[[#This Row],[CCAvg]]&lt;=5,"3-5",Data_set[[#This Row],[CCAvg]]&lt;=8,"6-8",TRUE,"8+")</f>
        <v>0-2</v>
      </c>
      <c r="T3469">
        <f>IF(Data_set[[#This Row],[Personal Loan]]="Yes",1,0)</f>
        <v>0</v>
      </c>
      <c r="U3469" t="str" cm="1">
        <f t="array" ref="U3469">_xlfn.IFS(Data_set[[#This Row],[Income (in K/year)]]&lt;50,"&lt;50K",Data_set[[#This Row],[Income (in K/year)]]&lt;75,"50K-75K",Data_set[[#This Row],[Income (in K/year)]]&lt;100,"75K-100K",Data_set[[#This Row],[Income (in K/year)]]&lt;150,"100K-150K",TRUE,"&gt;150K")</f>
        <v>50K-75K</v>
      </c>
    </row>
    <row r="3470" spans="1:21" hidden="1" x14ac:dyDescent="0.3">
      <c r="A3470">
        <v>3123</v>
      </c>
      <c r="B3470">
        <v>38</v>
      </c>
      <c r="C3470">
        <v>14</v>
      </c>
      <c r="D3470">
        <v>54</v>
      </c>
      <c r="E3470" t="s">
        <v>21</v>
      </c>
      <c r="F3470">
        <v>90095</v>
      </c>
      <c r="G3470">
        <v>2</v>
      </c>
      <c r="H3470">
        <v>0.6</v>
      </c>
      <c r="I3470" t="s">
        <v>19</v>
      </c>
      <c r="J3470">
        <v>218</v>
      </c>
      <c r="K3470" t="s">
        <v>16</v>
      </c>
      <c r="L3470" t="s">
        <v>16</v>
      </c>
      <c r="M3470" t="s">
        <v>16</v>
      </c>
      <c r="N3470" t="s">
        <v>16</v>
      </c>
      <c r="O3470" t="s">
        <v>16</v>
      </c>
      <c r="P3470" t="str" cm="1">
        <f t="array" ref="P3470">_xlfn.IFS(Data_set[[#This Row],[Age (in years)]]&lt;=30,"&lt;30",Data_set[[#This Row],[Age (in years)]]&lt;=40,"30-40",Data_set[[#This Row],[Age (in years)]]&lt;=50,"40-50",Data_set[[#This Row],[Age (in years)]]&lt;=60,"50-60",Data_set[[#This Row],[Age (in years)]]&gt;60,"&gt;60")</f>
        <v>30-40</v>
      </c>
      <c r="Q3470" t="str" cm="1">
        <f t="array" ref="Q3470">_xlfn.IFS(Data_set[[#This Row],[Experience (in years)]]&lt;=5,"0-5",Data_set[[#This Row],[Experience (in years)]]&lt;=10,"6-10",Data_set[[#This Row],[Experience (in years)]]&lt;=20,"11-20",Data_set[[#This Row],[Experience (in years)]]&lt;=30,"21-30",Data_set[[#This Row],[Experience (in years)]]&lt;=40,"31-40",TRUE,"40+")</f>
        <v>11-20</v>
      </c>
      <c r="R3470" t="str" cm="1">
        <f t="array" ref="R3470">_xlfn.IFS(Data_set[[#This Row],[Mortgage]]=0,"0",Data_set[[#This Row],[Mortgage]]&lt;=100,"1-100",Data_set[[#This Row],[Mortgage]]&lt;=200,"101-200",Data_set[[#This Row],[Mortgage]]&lt;=300,"201-300",Data_set[[#This Row],[Mortgage]]&lt;=400,"301-400",TRUE,"400+")</f>
        <v>201-300</v>
      </c>
      <c r="S3470" t="str" cm="1">
        <f t="array" ref="S3470">_xlfn.IFS(Data_set[[#This Row],[CCAvg]]&lt;=2,"0-2",Data_set[[#This Row],[CCAvg]]&lt;=5,"3-5",Data_set[[#This Row],[CCAvg]]&lt;=8,"6-8",TRUE,"8+")</f>
        <v>0-2</v>
      </c>
      <c r="T3470">
        <f>IF(Data_set[[#This Row],[Personal Loan]]="Yes",1,0)</f>
        <v>0</v>
      </c>
      <c r="U3470" t="str" cm="1">
        <f t="array" ref="U3470">_xlfn.IFS(Data_set[[#This Row],[Income (in K/year)]]&lt;50,"&lt;50K",Data_set[[#This Row],[Income (in K/year)]]&lt;75,"50K-75K",Data_set[[#This Row],[Income (in K/year)]]&lt;100,"75K-100K",Data_set[[#This Row],[Income (in K/year)]]&lt;150,"100K-150K",TRUE,"&gt;150K")</f>
        <v>50K-75K</v>
      </c>
    </row>
    <row r="3471" spans="1:21" hidden="1" x14ac:dyDescent="0.3">
      <c r="A3471">
        <v>3129</v>
      </c>
      <c r="B3471">
        <v>38</v>
      </c>
      <c r="C3471">
        <v>12</v>
      </c>
      <c r="D3471">
        <v>64</v>
      </c>
      <c r="E3471" t="s">
        <v>21</v>
      </c>
      <c r="F3471">
        <v>94115</v>
      </c>
      <c r="G3471">
        <v>2</v>
      </c>
      <c r="H3471">
        <v>1.8</v>
      </c>
      <c r="I3471" t="s">
        <v>15</v>
      </c>
      <c r="J3471">
        <v>0</v>
      </c>
      <c r="K3471" t="s">
        <v>16</v>
      </c>
      <c r="L3471" t="s">
        <v>16</v>
      </c>
      <c r="M3471" t="s">
        <v>16</v>
      </c>
      <c r="N3471" t="s">
        <v>16</v>
      </c>
      <c r="O3471" t="s">
        <v>16</v>
      </c>
      <c r="P3471" t="str" cm="1">
        <f t="array" ref="P3471">_xlfn.IFS(Data_set[[#This Row],[Age (in years)]]&lt;=30,"&lt;30",Data_set[[#This Row],[Age (in years)]]&lt;=40,"30-40",Data_set[[#This Row],[Age (in years)]]&lt;=50,"40-50",Data_set[[#This Row],[Age (in years)]]&lt;=60,"50-60",Data_set[[#This Row],[Age (in years)]]&gt;60,"&gt;60")</f>
        <v>30-40</v>
      </c>
      <c r="Q3471" t="str" cm="1">
        <f t="array" ref="Q3471">_xlfn.IFS(Data_set[[#This Row],[Experience (in years)]]&lt;=5,"0-5",Data_set[[#This Row],[Experience (in years)]]&lt;=10,"6-10",Data_set[[#This Row],[Experience (in years)]]&lt;=20,"11-20",Data_set[[#This Row],[Experience (in years)]]&lt;=30,"21-30",Data_set[[#This Row],[Experience (in years)]]&lt;=40,"31-40",TRUE,"40+")</f>
        <v>11-20</v>
      </c>
      <c r="R3471" t="str" cm="1">
        <f t="array" ref="R3471">_xlfn.IFS(Data_set[[#This Row],[Mortgage]]=0,"0",Data_set[[#This Row],[Mortgage]]&lt;=100,"1-100",Data_set[[#This Row],[Mortgage]]&lt;=200,"101-200",Data_set[[#This Row],[Mortgage]]&lt;=300,"201-300",Data_set[[#This Row],[Mortgage]]&lt;=400,"301-400",TRUE,"400+")</f>
        <v>0</v>
      </c>
      <c r="S3471" t="str" cm="1">
        <f t="array" ref="S3471">_xlfn.IFS(Data_set[[#This Row],[CCAvg]]&lt;=2,"0-2",Data_set[[#This Row],[CCAvg]]&lt;=5,"3-5",Data_set[[#This Row],[CCAvg]]&lt;=8,"6-8",TRUE,"8+")</f>
        <v>0-2</v>
      </c>
      <c r="T3471">
        <f>IF(Data_set[[#This Row],[Personal Loan]]="Yes",1,0)</f>
        <v>0</v>
      </c>
      <c r="U3471" t="str" cm="1">
        <f t="array" ref="U3471">_xlfn.IFS(Data_set[[#This Row],[Income (in K/year)]]&lt;50,"&lt;50K",Data_set[[#This Row],[Income (in K/year)]]&lt;75,"50K-75K",Data_set[[#This Row],[Income (in K/year)]]&lt;100,"75K-100K",Data_set[[#This Row],[Income (in K/year)]]&lt;150,"100K-150K",TRUE,"&gt;150K")</f>
        <v>50K-75K</v>
      </c>
    </row>
    <row r="3472" spans="1:21" hidden="1" x14ac:dyDescent="0.3">
      <c r="A3472">
        <v>3243</v>
      </c>
      <c r="B3472">
        <v>38</v>
      </c>
      <c r="C3472">
        <v>14</v>
      </c>
      <c r="D3472">
        <v>33</v>
      </c>
      <c r="E3472" t="s">
        <v>18</v>
      </c>
      <c r="F3472">
        <v>92096</v>
      </c>
      <c r="G3472">
        <v>1</v>
      </c>
      <c r="H3472">
        <v>2</v>
      </c>
      <c r="I3472" t="s">
        <v>20</v>
      </c>
      <c r="J3472">
        <v>0</v>
      </c>
      <c r="K3472" t="s">
        <v>16</v>
      </c>
      <c r="L3472" t="s">
        <v>16</v>
      </c>
      <c r="M3472" t="s">
        <v>16</v>
      </c>
      <c r="N3472" t="s">
        <v>17</v>
      </c>
      <c r="O3472" t="s">
        <v>16</v>
      </c>
      <c r="P3472" t="str" cm="1">
        <f t="array" ref="P3472">_xlfn.IFS(Data_set[[#This Row],[Age (in years)]]&lt;=30,"&lt;30",Data_set[[#This Row],[Age (in years)]]&lt;=40,"30-40",Data_set[[#This Row],[Age (in years)]]&lt;=50,"40-50",Data_set[[#This Row],[Age (in years)]]&lt;=60,"50-60",Data_set[[#This Row],[Age (in years)]]&gt;60,"&gt;60")</f>
        <v>30-40</v>
      </c>
      <c r="Q3472" t="str" cm="1">
        <f t="array" ref="Q3472">_xlfn.IFS(Data_set[[#This Row],[Experience (in years)]]&lt;=5,"0-5",Data_set[[#This Row],[Experience (in years)]]&lt;=10,"6-10",Data_set[[#This Row],[Experience (in years)]]&lt;=20,"11-20",Data_set[[#This Row],[Experience (in years)]]&lt;=30,"21-30",Data_set[[#This Row],[Experience (in years)]]&lt;=40,"31-40",TRUE,"40+")</f>
        <v>11-20</v>
      </c>
      <c r="R3472" t="str" cm="1">
        <f t="array" ref="R3472">_xlfn.IFS(Data_set[[#This Row],[Mortgage]]=0,"0",Data_set[[#This Row],[Mortgage]]&lt;=100,"1-100",Data_set[[#This Row],[Mortgage]]&lt;=200,"101-200",Data_set[[#This Row],[Mortgage]]&lt;=300,"201-300",Data_set[[#This Row],[Mortgage]]&lt;=400,"301-400",TRUE,"400+")</f>
        <v>0</v>
      </c>
      <c r="S3472" t="str" cm="1">
        <f t="array" ref="S3472">_xlfn.IFS(Data_set[[#This Row],[CCAvg]]&lt;=2,"0-2",Data_set[[#This Row],[CCAvg]]&lt;=5,"3-5",Data_set[[#This Row],[CCAvg]]&lt;=8,"6-8",TRUE,"8+")</f>
        <v>0-2</v>
      </c>
      <c r="T3472">
        <f>IF(Data_set[[#This Row],[Personal Loan]]="Yes",1,0)</f>
        <v>0</v>
      </c>
      <c r="U3472" t="str" cm="1">
        <f t="array" ref="U3472">_xlfn.IFS(Data_set[[#This Row],[Income (in K/year)]]&lt;50,"&lt;50K",Data_set[[#This Row],[Income (in K/year)]]&lt;75,"50K-75K",Data_set[[#This Row],[Income (in K/year)]]&lt;100,"75K-100K",Data_set[[#This Row],[Income (in K/year)]]&lt;150,"100K-150K",TRUE,"&gt;150K")</f>
        <v>&lt;50K</v>
      </c>
    </row>
    <row r="3473" spans="1:21" hidden="1" x14ac:dyDescent="0.3">
      <c r="A3473">
        <v>3286</v>
      </c>
      <c r="B3473">
        <v>38</v>
      </c>
      <c r="C3473">
        <v>13</v>
      </c>
      <c r="D3473">
        <v>65</v>
      </c>
      <c r="E3473" t="s">
        <v>21</v>
      </c>
      <c r="F3473">
        <v>91706</v>
      </c>
      <c r="G3473">
        <v>3</v>
      </c>
      <c r="H3473">
        <v>0.7</v>
      </c>
      <c r="I3473" t="s">
        <v>20</v>
      </c>
      <c r="J3473">
        <v>0</v>
      </c>
      <c r="K3473" t="s">
        <v>16</v>
      </c>
      <c r="L3473" t="s">
        <v>16</v>
      </c>
      <c r="M3473" t="s">
        <v>16</v>
      </c>
      <c r="N3473" t="s">
        <v>17</v>
      </c>
      <c r="O3473" t="s">
        <v>16</v>
      </c>
      <c r="P3473" t="str" cm="1">
        <f t="array" ref="P3473">_xlfn.IFS(Data_set[[#This Row],[Age (in years)]]&lt;=30,"&lt;30",Data_set[[#This Row],[Age (in years)]]&lt;=40,"30-40",Data_set[[#This Row],[Age (in years)]]&lt;=50,"40-50",Data_set[[#This Row],[Age (in years)]]&lt;=60,"50-60",Data_set[[#This Row],[Age (in years)]]&gt;60,"&gt;60")</f>
        <v>30-40</v>
      </c>
      <c r="Q3473" t="str" cm="1">
        <f t="array" ref="Q3473">_xlfn.IFS(Data_set[[#This Row],[Experience (in years)]]&lt;=5,"0-5",Data_set[[#This Row],[Experience (in years)]]&lt;=10,"6-10",Data_set[[#This Row],[Experience (in years)]]&lt;=20,"11-20",Data_set[[#This Row],[Experience (in years)]]&lt;=30,"21-30",Data_set[[#This Row],[Experience (in years)]]&lt;=40,"31-40",TRUE,"40+")</f>
        <v>11-20</v>
      </c>
      <c r="R3473" t="str" cm="1">
        <f t="array" ref="R3473">_xlfn.IFS(Data_set[[#This Row],[Mortgage]]=0,"0",Data_set[[#This Row],[Mortgage]]&lt;=100,"1-100",Data_set[[#This Row],[Mortgage]]&lt;=200,"101-200",Data_set[[#This Row],[Mortgage]]&lt;=300,"201-300",Data_set[[#This Row],[Mortgage]]&lt;=400,"301-400",TRUE,"400+")</f>
        <v>0</v>
      </c>
      <c r="S3473" t="str" cm="1">
        <f t="array" ref="S3473">_xlfn.IFS(Data_set[[#This Row],[CCAvg]]&lt;=2,"0-2",Data_set[[#This Row],[CCAvg]]&lt;=5,"3-5",Data_set[[#This Row],[CCAvg]]&lt;=8,"6-8",TRUE,"8+")</f>
        <v>0-2</v>
      </c>
      <c r="T3473">
        <f>IF(Data_set[[#This Row],[Personal Loan]]="Yes",1,0)</f>
        <v>0</v>
      </c>
      <c r="U3473" t="str" cm="1">
        <f t="array" ref="U3473">_xlfn.IFS(Data_set[[#This Row],[Income (in K/year)]]&lt;50,"&lt;50K",Data_set[[#This Row],[Income (in K/year)]]&lt;75,"50K-75K",Data_set[[#This Row],[Income (in K/year)]]&lt;100,"75K-100K",Data_set[[#This Row],[Income (in K/year)]]&lt;150,"100K-150K",TRUE,"&gt;150K")</f>
        <v>50K-75K</v>
      </c>
    </row>
    <row r="3474" spans="1:21" hidden="1" x14ac:dyDescent="0.3">
      <c r="A3474">
        <v>3315</v>
      </c>
      <c r="B3474">
        <v>38</v>
      </c>
      <c r="C3474">
        <v>13</v>
      </c>
      <c r="D3474">
        <v>41</v>
      </c>
      <c r="E3474" t="s">
        <v>18</v>
      </c>
      <c r="F3474">
        <v>90073</v>
      </c>
      <c r="G3474">
        <v>4</v>
      </c>
      <c r="H3474">
        <v>1.7</v>
      </c>
      <c r="I3474" t="s">
        <v>15</v>
      </c>
      <c r="J3474">
        <v>0</v>
      </c>
      <c r="K3474" t="s">
        <v>16</v>
      </c>
      <c r="L3474" t="s">
        <v>16</v>
      </c>
      <c r="M3474" t="s">
        <v>16</v>
      </c>
      <c r="N3474" t="s">
        <v>17</v>
      </c>
      <c r="O3474" t="s">
        <v>16</v>
      </c>
      <c r="P3474" t="str" cm="1">
        <f t="array" ref="P3474">_xlfn.IFS(Data_set[[#This Row],[Age (in years)]]&lt;=30,"&lt;30",Data_set[[#This Row],[Age (in years)]]&lt;=40,"30-40",Data_set[[#This Row],[Age (in years)]]&lt;=50,"40-50",Data_set[[#This Row],[Age (in years)]]&lt;=60,"50-60",Data_set[[#This Row],[Age (in years)]]&gt;60,"&gt;60")</f>
        <v>30-40</v>
      </c>
      <c r="Q3474" t="str" cm="1">
        <f t="array" ref="Q3474">_xlfn.IFS(Data_set[[#This Row],[Experience (in years)]]&lt;=5,"0-5",Data_set[[#This Row],[Experience (in years)]]&lt;=10,"6-10",Data_set[[#This Row],[Experience (in years)]]&lt;=20,"11-20",Data_set[[#This Row],[Experience (in years)]]&lt;=30,"21-30",Data_set[[#This Row],[Experience (in years)]]&lt;=40,"31-40",TRUE,"40+")</f>
        <v>11-20</v>
      </c>
      <c r="R3474" t="str" cm="1">
        <f t="array" ref="R3474">_xlfn.IFS(Data_set[[#This Row],[Mortgage]]=0,"0",Data_set[[#This Row],[Mortgage]]&lt;=100,"1-100",Data_set[[#This Row],[Mortgage]]&lt;=200,"101-200",Data_set[[#This Row],[Mortgage]]&lt;=300,"201-300",Data_set[[#This Row],[Mortgage]]&lt;=400,"301-400",TRUE,"400+")</f>
        <v>0</v>
      </c>
      <c r="S3474" t="str" cm="1">
        <f t="array" ref="S3474">_xlfn.IFS(Data_set[[#This Row],[CCAvg]]&lt;=2,"0-2",Data_set[[#This Row],[CCAvg]]&lt;=5,"3-5",Data_set[[#This Row],[CCAvg]]&lt;=8,"6-8",TRUE,"8+")</f>
        <v>0-2</v>
      </c>
      <c r="T3474">
        <f>IF(Data_set[[#This Row],[Personal Loan]]="Yes",1,0)</f>
        <v>0</v>
      </c>
      <c r="U3474" t="str" cm="1">
        <f t="array" ref="U3474">_xlfn.IFS(Data_set[[#This Row],[Income (in K/year)]]&lt;50,"&lt;50K",Data_set[[#This Row],[Income (in K/year)]]&lt;75,"50K-75K",Data_set[[#This Row],[Income (in K/year)]]&lt;100,"75K-100K",Data_set[[#This Row],[Income (in K/year)]]&lt;150,"100K-150K",TRUE,"&gt;150K")</f>
        <v>&lt;50K</v>
      </c>
    </row>
    <row r="3475" spans="1:21" hidden="1" x14ac:dyDescent="0.3">
      <c r="A3475">
        <v>3343</v>
      </c>
      <c r="B3475">
        <v>38</v>
      </c>
      <c r="C3475">
        <v>13</v>
      </c>
      <c r="D3475">
        <v>84</v>
      </c>
      <c r="E3475" t="s">
        <v>21</v>
      </c>
      <c r="F3475">
        <v>91330</v>
      </c>
      <c r="G3475">
        <v>3</v>
      </c>
      <c r="H3475">
        <v>1.2</v>
      </c>
      <c r="I3475" t="s">
        <v>19</v>
      </c>
      <c r="J3475">
        <v>121</v>
      </c>
      <c r="K3475" t="s">
        <v>16</v>
      </c>
      <c r="L3475" t="s">
        <v>16</v>
      </c>
      <c r="M3475" t="s">
        <v>16</v>
      </c>
      <c r="N3475" t="s">
        <v>17</v>
      </c>
      <c r="O3475" t="s">
        <v>17</v>
      </c>
      <c r="P3475" t="str" cm="1">
        <f t="array" ref="P3475">_xlfn.IFS(Data_set[[#This Row],[Age (in years)]]&lt;=30,"&lt;30",Data_set[[#This Row],[Age (in years)]]&lt;=40,"30-40",Data_set[[#This Row],[Age (in years)]]&lt;=50,"40-50",Data_set[[#This Row],[Age (in years)]]&lt;=60,"50-60",Data_set[[#This Row],[Age (in years)]]&gt;60,"&gt;60")</f>
        <v>30-40</v>
      </c>
      <c r="Q3475" t="str" cm="1">
        <f t="array" ref="Q3475">_xlfn.IFS(Data_set[[#This Row],[Experience (in years)]]&lt;=5,"0-5",Data_set[[#This Row],[Experience (in years)]]&lt;=10,"6-10",Data_set[[#This Row],[Experience (in years)]]&lt;=20,"11-20",Data_set[[#This Row],[Experience (in years)]]&lt;=30,"21-30",Data_set[[#This Row],[Experience (in years)]]&lt;=40,"31-40",TRUE,"40+")</f>
        <v>11-20</v>
      </c>
      <c r="R3475" t="str" cm="1">
        <f t="array" ref="R3475">_xlfn.IFS(Data_set[[#This Row],[Mortgage]]=0,"0",Data_set[[#This Row],[Mortgage]]&lt;=100,"1-100",Data_set[[#This Row],[Mortgage]]&lt;=200,"101-200",Data_set[[#This Row],[Mortgage]]&lt;=300,"201-300",Data_set[[#This Row],[Mortgage]]&lt;=400,"301-400",TRUE,"400+")</f>
        <v>101-200</v>
      </c>
      <c r="S3475" t="str" cm="1">
        <f t="array" ref="S3475">_xlfn.IFS(Data_set[[#This Row],[CCAvg]]&lt;=2,"0-2",Data_set[[#This Row],[CCAvg]]&lt;=5,"3-5",Data_set[[#This Row],[CCAvg]]&lt;=8,"6-8",TRUE,"8+")</f>
        <v>0-2</v>
      </c>
      <c r="T3475">
        <f>IF(Data_set[[#This Row],[Personal Loan]]="Yes",1,0)</f>
        <v>0</v>
      </c>
      <c r="U3475" t="str" cm="1">
        <f t="array" ref="U3475">_xlfn.IFS(Data_set[[#This Row],[Income (in K/year)]]&lt;50,"&lt;50K",Data_set[[#This Row],[Income (in K/year)]]&lt;75,"50K-75K",Data_set[[#This Row],[Income (in K/year)]]&lt;100,"75K-100K",Data_set[[#This Row],[Income (in K/year)]]&lt;150,"100K-150K",TRUE,"&gt;150K")</f>
        <v>75K-100K</v>
      </c>
    </row>
    <row r="3476" spans="1:21" hidden="1" x14ac:dyDescent="0.3">
      <c r="A3476">
        <v>3366</v>
      </c>
      <c r="B3476">
        <v>38</v>
      </c>
      <c r="C3476">
        <v>8</v>
      </c>
      <c r="D3476">
        <v>21</v>
      </c>
      <c r="E3476" t="s">
        <v>18</v>
      </c>
      <c r="F3476">
        <v>95060</v>
      </c>
      <c r="G3476">
        <v>1</v>
      </c>
      <c r="H3476">
        <v>0.67</v>
      </c>
      <c r="I3476" t="s">
        <v>19</v>
      </c>
      <c r="J3476">
        <v>0</v>
      </c>
      <c r="K3476" t="s">
        <v>16</v>
      </c>
      <c r="L3476" t="s">
        <v>16</v>
      </c>
      <c r="M3476" t="s">
        <v>16</v>
      </c>
      <c r="N3476" t="s">
        <v>17</v>
      </c>
      <c r="O3476" t="s">
        <v>16</v>
      </c>
      <c r="P3476" t="str" cm="1">
        <f t="array" ref="P3476">_xlfn.IFS(Data_set[[#This Row],[Age (in years)]]&lt;=30,"&lt;30",Data_set[[#This Row],[Age (in years)]]&lt;=40,"30-40",Data_set[[#This Row],[Age (in years)]]&lt;=50,"40-50",Data_set[[#This Row],[Age (in years)]]&lt;=60,"50-60",Data_set[[#This Row],[Age (in years)]]&gt;60,"&gt;60")</f>
        <v>30-40</v>
      </c>
      <c r="Q3476" t="str" cm="1">
        <f t="array" ref="Q3476">_xlfn.IFS(Data_set[[#This Row],[Experience (in years)]]&lt;=5,"0-5",Data_set[[#This Row],[Experience (in years)]]&lt;=10,"6-10",Data_set[[#This Row],[Experience (in years)]]&lt;=20,"11-20",Data_set[[#This Row],[Experience (in years)]]&lt;=30,"21-30",Data_set[[#This Row],[Experience (in years)]]&lt;=40,"31-40",TRUE,"40+")</f>
        <v>6-10</v>
      </c>
      <c r="R3476" t="str" cm="1">
        <f t="array" ref="R3476">_xlfn.IFS(Data_set[[#This Row],[Mortgage]]=0,"0",Data_set[[#This Row],[Mortgage]]&lt;=100,"1-100",Data_set[[#This Row],[Mortgage]]&lt;=200,"101-200",Data_set[[#This Row],[Mortgage]]&lt;=300,"201-300",Data_set[[#This Row],[Mortgage]]&lt;=400,"301-400",TRUE,"400+")</f>
        <v>0</v>
      </c>
      <c r="S3476" t="str" cm="1">
        <f t="array" ref="S3476">_xlfn.IFS(Data_set[[#This Row],[CCAvg]]&lt;=2,"0-2",Data_set[[#This Row],[CCAvg]]&lt;=5,"3-5",Data_set[[#This Row],[CCAvg]]&lt;=8,"6-8",TRUE,"8+")</f>
        <v>0-2</v>
      </c>
      <c r="T3476">
        <f>IF(Data_set[[#This Row],[Personal Loan]]="Yes",1,0)</f>
        <v>0</v>
      </c>
      <c r="U3476" t="str" cm="1">
        <f t="array" ref="U3476">_xlfn.IFS(Data_set[[#This Row],[Income (in K/year)]]&lt;50,"&lt;50K",Data_set[[#This Row],[Income (in K/year)]]&lt;75,"50K-75K",Data_set[[#This Row],[Income (in K/year)]]&lt;100,"75K-100K",Data_set[[#This Row],[Income (in K/year)]]&lt;150,"100K-150K",TRUE,"&gt;150K")</f>
        <v>&lt;50K</v>
      </c>
    </row>
    <row r="3477" spans="1:21" hidden="1" x14ac:dyDescent="0.3">
      <c r="A3477">
        <v>3510</v>
      </c>
      <c r="B3477">
        <v>38</v>
      </c>
      <c r="C3477">
        <v>12</v>
      </c>
      <c r="D3477">
        <v>61</v>
      </c>
      <c r="E3477" t="s">
        <v>21</v>
      </c>
      <c r="F3477">
        <v>91330</v>
      </c>
      <c r="G3477">
        <v>3</v>
      </c>
      <c r="H3477">
        <v>0.9</v>
      </c>
      <c r="I3477" t="s">
        <v>19</v>
      </c>
      <c r="J3477">
        <v>0</v>
      </c>
      <c r="K3477" t="s">
        <v>16</v>
      </c>
      <c r="L3477" t="s">
        <v>16</v>
      </c>
      <c r="M3477" t="s">
        <v>16</v>
      </c>
      <c r="N3477" t="s">
        <v>16</v>
      </c>
      <c r="O3477" t="s">
        <v>16</v>
      </c>
      <c r="P3477" t="str" cm="1">
        <f t="array" ref="P3477">_xlfn.IFS(Data_set[[#This Row],[Age (in years)]]&lt;=30,"&lt;30",Data_set[[#This Row],[Age (in years)]]&lt;=40,"30-40",Data_set[[#This Row],[Age (in years)]]&lt;=50,"40-50",Data_set[[#This Row],[Age (in years)]]&lt;=60,"50-60",Data_set[[#This Row],[Age (in years)]]&gt;60,"&gt;60")</f>
        <v>30-40</v>
      </c>
      <c r="Q3477" t="str" cm="1">
        <f t="array" ref="Q3477">_xlfn.IFS(Data_set[[#This Row],[Experience (in years)]]&lt;=5,"0-5",Data_set[[#This Row],[Experience (in years)]]&lt;=10,"6-10",Data_set[[#This Row],[Experience (in years)]]&lt;=20,"11-20",Data_set[[#This Row],[Experience (in years)]]&lt;=30,"21-30",Data_set[[#This Row],[Experience (in years)]]&lt;=40,"31-40",TRUE,"40+")</f>
        <v>11-20</v>
      </c>
      <c r="R3477" t="str" cm="1">
        <f t="array" ref="R3477">_xlfn.IFS(Data_set[[#This Row],[Mortgage]]=0,"0",Data_set[[#This Row],[Mortgage]]&lt;=100,"1-100",Data_set[[#This Row],[Mortgage]]&lt;=200,"101-200",Data_set[[#This Row],[Mortgage]]&lt;=300,"201-300",Data_set[[#This Row],[Mortgage]]&lt;=400,"301-400",TRUE,"400+")</f>
        <v>0</v>
      </c>
      <c r="S3477" t="str" cm="1">
        <f t="array" ref="S3477">_xlfn.IFS(Data_set[[#This Row],[CCAvg]]&lt;=2,"0-2",Data_set[[#This Row],[CCAvg]]&lt;=5,"3-5",Data_set[[#This Row],[CCAvg]]&lt;=8,"6-8",TRUE,"8+")</f>
        <v>0-2</v>
      </c>
      <c r="T3477">
        <f>IF(Data_set[[#This Row],[Personal Loan]]="Yes",1,0)</f>
        <v>0</v>
      </c>
      <c r="U3477" t="str" cm="1">
        <f t="array" ref="U3477">_xlfn.IFS(Data_set[[#This Row],[Income (in K/year)]]&lt;50,"&lt;50K",Data_set[[#This Row],[Income (in K/year)]]&lt;75,"50K-75K",Data_set[[#This Row],[Income (in K/year)]]&lt;100,"75K-100K",Data_set[[#This Row],[Income (in K/year)]]&lt;150,"100K-150K",TRUE,"&gt;150K")</f>
        <v>50K-75K</v>
      </c>
    </row>
    <row r="3478" spans="1:21" hidden="1" x14ac:dyDescent="0.3">
      <c r="A3478">
        <v>3511</v>
      </c>
      <c r="B3478">
        <v>38</v>
      </c>
      <c r="C3478">
        <v>11</v>
      </c>
      <c r="D3478">
        <v>69</v>
      </c>
      <c r="E3478" t="s">
        <v>21</v>
      </c>
      <c r="F3478">
        <v>92124</v>
      </c>
      <c r="G3478">
        <v>3</v>
      </c>
      <c r="H3478">
        <v>2.33</v>
      </c>
      <c r="I3478" t="s">
        <v>20</v>
      </c>
      <c r="J3478">
        <v>0</v>
      </c>
      <c r="K3478" t="s">
        <v>16</v>
      </c>
      <c r="L3478" t="s">
        <v>16</v>
      </c>
      <c r="M3478" t="s">
        <v>16</v>
      </c>
      <c r="N3478" t="s">
        <v>16</v>
      </c>
      <c r="O3478" t="s">
        <v>16</v>
      </c>
      <c r="P3478" t="str" cm="1">
        <f t="array" ref="P3478">_xlfn.IFS(Data_set[[#This Row],[Age (in years)]]&lt;=30,"&lt;30",Data_set[[#This Row],[Age (in years)]]&lt;=40,"30-40",Data_set[[#This Row],[Age (in years)]]&lt;=50,"40-50",Data_set[[#This Row],[Age (in years)]]&lt;=60,"50-60",Data_set[[#This Row],[Age (in years)]]&gt;60,"&gt;60")</f>
        <v>30-40</v>
      </c>
      <c r="Q3478" t="str" cm="1">
        <f t="array" ref="Q3478">_xlfn.IFS(Data_set[[#This Row],[Experience (in years)]]&lt;=5,"0-5",Data_set[[#This Row],[Experience (in years)]]&lt;=10,"6-10",Data_set[[#This Row],[Experience (in years)]]&lt;=20,"11-20",Data_set[[#This Row],[Experience (in years)]]&lt;=30,"21-30",Data_set[[#This Row],[Experience (in years)]]&lt;=40,"31-40",TRUE,"40+")</f>
        <v>11-20</v>
      </c>
      <c r="R3478" t="str" cm="1">
        <f t="array" ref="R3478">_xlfn.IFS(Data_set[[#This Row],[Mortgage]]=0,"0",Data_set[[#This Row],[Mortgage]]&lt;=100,"1-100",Data_set[[#This Row],[Mortgage]]&lt;=200,"101-200",Data_set[[#This Row],[Mortgage]]&lt;=300,"201-300",Data_set[[#This Row],[Mortgage]]&lt;=400,"301-400",TRUE,"400+")</f>
        <v>0</v>
      </c>
      <c r="S3478" t="str" cm="1">
        <f t="array" ref="S3478">_xlfn.IFS(Data_set[[#This Row],[CCAvg]]&lt;=2,"0-2",Data_set[[#This Row],[CCAvg]]&lt;=5,"3-5",Data_set[[#This Row],[CCAvg]]&lt;=8,"6-8",TRUE,"8+")</f>
        <v>3-5</v>
      </c>
      <c r="T3478">
        <f>IF(Data_set[[#This Row],[Personal Loan]]="Yes",1,0)</f>
        <v>0</v>
      </c>
      <c r="U3478" t="str" cm="1">
        <f t="array" ref="U3478">_xlfn.IFS(Data_set[[#This Row],[Income (in K/year)]]&lt;50,"&lt;50K",Data_set[[#This Row],[Income (in K/year)]]&lt;75,"50K-75K",Data_set[[#This Row],[Income (in K/year)]]&lt;100,"75K-100K",Data_set[[#This Row],[Income (in K/year)]]&lt;150,"100K-150K",TRUE,"&gt;150K")</f>
        <v>50K-75K</v>
      </c>
    </row>
    <row r="3479" spans="1:21" hidden="1" x14ac:dyDescent="0.3">
      <c r="A3479">
        <v>3532</v>
      </c>
      <c r="B3479">
        <v>38</v>
      </c>
      <c r="C3479">
        <v>12</v>
      </c>
      <c r="D3479">
        <v>58</v>
      </c>
      <c r="E3479" t="s">
        <v>21</v>
      </c>
      <c r="F3479">
        <v>94542</v>
      </c>
      <c r="G3479">
        <v>3</v>
      </c>
      <c r="H3479">
        <v>0.9</v>
      </c>
      <c r="I3479" t="s">
        <v>19</v>
      </c>
      <c r="J3479">
        <v>128</v>
      </c>
      <c r="K3479" t="s">
        <v>16</v>
      </c>
      <c r="L3479" t="s">
        <v>16</v>
      </c>
      <c r="M3479" t="s">
        <v>16</v>
      </c>
      <c r="N3479" t="s">
        <v>16</v>
      </c>
      <c r="O3479" t="s">
        <v>17</v>
      </c>
      <c r="P3479" t="str" cm="1">
        <f t="array" ref="P3479">_xlfn.IFS(Data_set[[#This Row],[Age (in years)]]&lt;=30,"&lt;30",Data_set[[#This Row],[Age (in years)]]&lt;=40,"30-40",Data_set[[#This Row],[Age (in years)]]&lt;=50,"40-50",Data_set[[#This Row],[Age (in years)]]&lt;=60,"50-60",Data_set[[#This Row],[Age (in years)]]&gt;60,"&gt;60")</f>
        <v>30-40</v>
      </c>
      <c r="Q3479" t="str" cm="1">
        <f t="array" ref="Q3479">_xlfn.IFS(Data_set[[#This Row],[Experience (in years)]]&lt;=5,"0-5",Data_set[[#This Row],[Experience (in years)]]&lt;=10,"6-10",Data_set[[#This Row],[Experience (in years)]]&lt;=20,"11-20",Data_set[[#This Row],[Experience (in years)]]&lt;=30,"21-30",Data_set[[#This Row],[Experience (in years)]]&lt;=40,"31-40",TRUE,"40+")</f>
        <v>11-20</v>
      </c>
      <c r="R3479" t="str" cm="1">
        <f t="array" ref="R3479">_xlfn.IFS(Data_set[[#This Row],[Mortgage]]=0,"0",Data_set[[#This Row],[Mortgage]]&lt;=100,"1-100",Data_set[[#This Row],[Mortgage]]&lt;=200,"101-200",Data_set[[#This Row],[Mortgage]]&lt;=300,"201-300",Data_set[[#This Row],[Mortgage]]&lt;=400,"301-400",TRUE,"400+")</f>
        <v>101-200</v>
      </c>
      <c r="S3479" t="str" cm="1">
        <f t="array" ref="S3479">_xlfn.IFS(Data_set[[#This Row],[CCAvg]]&lt;=2,"0-2",Data_set[[#This Row],[CCAvg]]&lt;=5,"3-5",Data_set[[#This Row],[CCAvg]]&lt;=8,"6-8",TRUE,"8+")</f>
        <v>0-2</v>
      </c>
      <c r="T3479">
        <f>IF(Data_set[[#This Row],[Personal Loan]]="Yes",1,0)</f>
        <v>0</v>
      </c>
      <c r="U3479" t="str" cm="1">
        <f t="array" ref="U3479">_xlfn.IFS(Data_set[[#This Row],[Income (in K/year)]]&lt;50,"&lt;50K",Data_set[[#This Row],[Income (in K/year)]]&lt;75,"50K-75K",Data_set[[#This Row],[Income (in K/year)]]&lt;100,"75K-100K",Data_set[[#This Row],[Income (in K/year)]]&lt;150,"100K-150K",TRUE,"&gt;150K")</f>
        <v>50K-75K</v>
      </c>
    </row>
    <row r="3480" spans="1:21" hidden="1" x14ac:dyDescent="0.3">
      <c r="A3480">
        <v>3533</v>
      </c>
      <c r="B3480">
        <v>38</v>
      </c>
      <c r="C3480">
        <v>12</v>
      </c>
      <c r="D3480">
        <v>141</v>
      </c>
      <c r="E3480" t="s">
        <v>14</v>
      </c>
      <c r="F3480">
        <v>94022</v>
      </c>
      <c r="G3480">
        <v>2</v>
      </c>
      <c r="H3480">
        <v>0</v>
      </c>
      <c r="I3480" t="s">
        <v>15</v>
      </c>
      <c r="J3480">
        <v>0</v>
      </c>
      <c r="K3480" t="s">
        <v>16</v>
      </c>
      <c r="L3480" t="s">
        <v>16</v>
      </c>
      <c r="M3480" t="s">
        <v>16</v>
      </c>
      <c r="N3480" t="s">
        <v>17</v>
      </c>
      <c r="O3480" t="s">
        <v>17</v>
      </c>
      <c r="P3480" t="str" cm="1">
        <f t="array" ref="P3480">_xlfn.IFS(Data_set[[#This Row],[Age (in years)]]&lt;=30,"&lt;30",Data_set[[#This Row],[Age (in years)]]&lt;=40,"30-40",Data_set[[#This Row],[Age (in years)]]&lt;=50,"40-50",Data_set[[#This Row],[Age (in years)]]&lt;=60,"50-60",Data_set[[#This Row],[Age (in years)]]&gt;60,"&gt;60")</f>
        <v>30-40</v>
      </c>
      <c r="Q3480" t="str" cm="1">
        <f t="array" ref="Q3480">_xlfn.IFS(Data_set[[#This Row],[Experience (in years)]]&lt;=5,"0-5",Data_set[[#This Row],[Experience (in years)]]&lt;=10,"6-10",Data_set[[#This Row],[Experience (in years)]]&lt;=20,"11-20",Data_set[[#This Row],[Experience (in years)]]&lt;=30,"21-30",Data_set[[#This Row],[Experience (in years)]]&lt;=40,"31-40",TRUE,"40+")</f>
        <v>11-20</v>
      </c>
      <c r="R3480" t="str" cm="1">
        <f t="array" ref="R3480">_xlfn.IFS(Data_set[[#This Row],[Mortgage]]=0,"0",Data_set[[#This Row],[Mortgage]]&lt;=100,"1-100",Data_set[[#This Row],[Mortgage]]&lt;=200,"101-200",Data_set[[#This Row],[Mortgage]]&lt;=300,"201-300",Data_set[[#This Row],[Mortgage]]&lt;=400,"301-400",TRUE,"400+")</f>
        <v>0</v>
      </c>
      <c r="S3480" t="str" cm="1">
        <f t="array" ref="S3480">_xlfn.IFS(Data_set[[#This Row],[CCAvg]]&lt;=2,"0-2",Data_set[[#This Row],[CCAvg]]&lt;=5,"3-5",Data_set[[#This Row],[CCAvg]]&lt;=8,"6-8",TRUE,"8+")</f>
        <v>0-2</v>
      </c>
      <c r="T3480">
        <f>IF(Data_set[[#This Row],[Personal Loan]]="Yes",1,0)</f>
        <v>0</v>
      </c>
      <c r="U3480" t="str" cm="1">
        <f t="array" ref="U3480">_xlfn.IFS(Data_set[[#This Row],[Income (in K/year)]]&lt;50,"&lt;50K",Data_set[[#This Row],[Income (in K/year)]]&lt;75,"50K-75K",Data_set[[#This Row],[Income (in K/year)]]&lt;100,"75K-100K",Data_set[[#This Row],[Income (in K/year)]]&lt;150,"100K-150K",TRUE,"&gt;150K")</f>
        <v>100K-150K</v>
      </c>
    </row>
    <row r="3481" spans="1:21" hidden="1" x14ac:dyDescent="0.3">
      <c r="A3481">
        <v>3590</v>
      </c>
      <c r="B3481">
        <v>38</v>
      </c>
      <c r="C3481">
        <v>12</v>
      </c>
      <c r="D3481">
        <v>52</v>
      </c>
      <c r="E3481" t="s">
        <v>21</v>
      </c>
      <c r="F3481">
        <v>92807</v>
      </c>
      <c r="G3481">
        <v>2</v>
      </c>
      <c r="H3481">
        <v>2.4</v>
      </c>
      <c r="I3481" t="s">
        <v>20</v>
      </c>
      <c r="J3481">
        <v>147</v>
      </c>
      <c r="K3481" t="s">
        <v>16</v>
      </c>
      <c r="L3481" t="s">
        <v>16</v>
      </c>
      <c r="M3481" t="s">
        <v>16</v>
      </c>
      <c r="N3481" t="s">
        <v>16</v>
      </c>
      <c r="O3481" t="s">
        <v>16</v>
      </c>
      <c r="P3481" t="str" cm="1">
        <f t="array" ref="P3481">_xlfn.IFS(Data_set[[#This Row],[Age (in years)]]&lt;=30,"&lt;30",Data_set[[#This Row],[Age (in years)]]&lt;=40,"30-40",Data_set[[#This Row],[Age (in years)]]&lt;=50,"40-50",Data_set[[#This Row],[Age (in years)]]&lt;=60,"50-60",Data_set[[#This Row],[Age (in years)]]&gt;60,"&gt;60")</f>
        <v>30-40</v>
      </c>
      <c r="Q3481" t="str" cm="1">
        <f t="array" ref="Q3481">_xlfn.IFS(Data_set[[#This Row],[Experience (in years)]]&lt;=5,"0-5",Data_set[[#This Row],[Experience (in years)]]&lt;=10,"6-10",Data_set[[#This Row],[Experience (in years)]]&lt;=20,"11-20",Data_set[[#This Row],[Experience (in years)]]&lt;=30,"21-30",Data_set[[#This Row],[Experience (in years)]]&lt;=40,"31-40",TRUE,"40+")</f>
        <v>11-20</v>
      </c>
      <c r="R3481" t="str" cm="1">
        <f t="array" ref="R3481">_xlfn.IFS(Data_set[[#This Row],[Mortgage]]=0,"0",Data_set[[#This Row],[Mortgage]]&lt;=100,"1-100",Data_set[[#This Row],[Mortgage]]&lt;=200,"101-200",Data_set[[#This Row],[Mortgage]]&lt;=300,"201-300",Data_set[[#This Row],[Mortgage]]&lt;=400,"301-400",TRUE,"400+")</f>
        <v>101-200</v>
      </c>
      <c r="S3481" t="str" cm="1">
        <f t="array" ref="S3481">_xlfn.IFS(Data_set[[#This Row],[CCAvg]]&lt;=2,"0-2",Data_set[[#This Row],[CCAvg]]&lt;=5,"3-5",Data_set[[#This Row],[CCAvg]]&lt;=8,"6-8",TRUE,"8+")</f>
        <v>3-5</v>
      </c>
      <c r="T3481">
        <f>IF(Data_set[[#This Row],[Personal Loan]]="Yes",1,0)</f>
        <v>0</v>
      </c>
      <c r="U3481" t="str" cm="1">
        <f t="array" ref="U3481">_xlfn.IFS(Data_set[[#This Row],[Income (in K/year)]]&lt;50,"&lt;50K",Data_set[[#This Row],[Income (in K/year)]]&lt;75,"50K-75K",Data_set[[#This Row],[Income (in K/year)]]&lt;100,"75K-100K",Data_set[[#This Row],[Income (in K/year)]]&lt;150,"100K-150K",TRUE,"&gt;150K")</f>
        <v>50K-75K</v>
      </c>
    </row>
    <row r="3482" spans="1:21" hidden="1" x14ac:dyDescent="0.3">
      <c r="A3482">
        <v>3596</v>
      </c>
      <c r="B3482">
        <v>38</v>
      </c>
      <c r="C3482">
        <v>14</v>
      </c>
      <c r="D3482">
        <v>104</v>
      </c>
      <c r="E3482" t="s">
        <v>14</v>
      </c>
      <c r="F3482">
        <v>90025</v>
      </c>
      <c r="G3482">
        <v>2</v>
      </c>
      <c r="H3482">
        <v>1.8</v>
      </c>
      <c r="I3482" t="s">
        <v>20</v>
      </c>
      <c r="J3482">
        <v>79</v>
      </c>
      <c r="K3482" t="s">
        <v>16</v>
      </c>
      <c r="L3482" t="s">
        <v>16</v>
      </c>
      <c r="M3482" t="s">
        <v>16</v>
      </c>
      <c r="N3482" t="s">
        <v>16</v>
      </c>
      <c r="O3482" t="s">
        <v>16</v>
      </c>
      <c r="P3482" t="str" cm="1">
        <f t="array" ref="P3482">_xlfn.IFS(Data_set[[#This Row],[Age (in years)]]&lt;=30,"&lt;30",Data_set[[#This Row],[Age (in years)]]&lt;=40,"30-40",Data_set[[#This Row],[Age (in years)]]&lt;=50,"40-50",Data_set[[#This Row],[Age (in years)]]&lt;=60,"50-60",Data_set[[#This Row],[Age (in years)]]&gt;60,"&gt;60")</f>
        <v>30-40</v>
      </c>
      <c r="Q3482" t="str" cm="1">
        <f t="array" ref="Q3482">_xlfn.IFS(Data_set[[#This Row],[Experience (in years)]]&lt;=5,"0-5",Data_set[[#This Row],[Experience (in years)]]&lt;=10,"6-10",Data_set[[#This Row],[Experience (in years)]]&lt;=20,"11-20",Data_set[[#This Row],[Experience (in years)]]&lt;=30,"21-30",Data_set[[#This Row],[Experience (in years)]]&lt;=40,"31-40",TRUE,"40+")</f>
        <v>11-20</v>
      </c>
      <c r="R3482" t="str" cm="1">
        <f t="array" ref="R3482">_xlfn.IFS(Data_set[[#This Row],[Mortgage]]=0,"0",Data_set[[#This Row],[Mortgage]]&lt;=100,"1-100",Data_set[[#This Row],[Mortgage]]&lt;=200,"101-200",Data_set[[#This Row],[Mortgage]]&lt;=300,"201-300",Data_set[[#This Row],[Mortgage]]&lt;=400,"301-400",TRUE,"400+")</f>
        <v>1-100</v>
      </c>
      <c r="S3482" t="str" cm="1">
        <f t="array" ref="S3482">_xlfn.IFS(Data_set[[#This Row],[CCAvg]]&lt;=2,"0-2",Data_set[[#This Row],[CCAvg]]&lt;=5,"3-5",Data_set[[#This Row],[CCAvg]]&lt;=8,"6-8",TRUE,"8+")</f>
        <v>0-2</v>
      </c>
      <c r="T3482">
        <f>IF(Data_set[[#This Row],[Personal Loan]]="Yes",1,0)</f>
        <v>0</v>
      </c>
      <c r="U3482" t="str" cm="1">
        <f t="array" ref="U3482">_xlfn.IFS(Data_set[[#This Row],[Income (in K/year)]]&lt;50,"&lt;50K",Data_set[[#This Row],[Income (in K/year)]]&lt;75,"50K-75K",Data_set[[#This Row],[Income (in K/year)]]&lt;100,"75K-100K",Data_set[[#This Row],[Income (in K/year)]]&lt;150,"100K-150K",TRUE,"&gt;150K")</f>
        <v>100K-150K</v>
      </c>
    </row>
    <row r="3483" spans="1:21" hidden="1" x14ac:dyDescent="0.3">
      <c r="A3483">
        <v>3661</v>
      </c>
      <c r="B3483">
        <v>38</v>
      </c>
      <c r="C3483">
        <v>12</v>
      </c>
      <c r="D3483">
        <v>59</v>
      </c>
      <c r="E3483" t="s">
        <v>21</v>
      </c>
      <c r="F3483">
        <v>93401</v>
      </c>
      <c r="G3483">
        <v>2</v>
      </c>
      <c r="H3483">
        <v>2.4</v>
      </c>
      <c r="I3483" t="s">
        <v>20</v>
      </c>
      <c r="J3483">
        <v>0</v>
      </c>
      <c r="K3483" t="s">
        <v>16</v>
      </c>
      <c r="L3483" t="s">
        <v>16</v>
      </c>
      <c r="M3483" t="s">
        <v>16</v>
      </c>
      <c r="N3483" t="s">
        <v>16</v>
      </c>
      <c r="O3483" t="s">
        <v>16</v>
      </c>
      <c r="P3483" t="str" cm="1">
        <f t="array" ref="P3483">_xlfn.IFS(Data_set[[#This Row],[Age (in years)]]&lt;=30,"&lt;30",Data_set[[#This Row],[Age (in years)]]&lt;=40,"30-40",Data_set[[#This Row],[Age (in years)]]&lt;=50,"40-50",Data_set[[#This Row],[Age (in years)]]&lt;=60,"50-60",Data_set[[#This Row],[Age (in years)]]&gt;60,"&gt;60")</f>
        <v>30-40</v>
      </c>
      <c r="Q3483" t="str" cm="1">
        <f t="array" ref="Q3483">_xlfn.IFS(Data_set[[#This Row],[Experience (in years)]]&lt;=5,"0-5",Data_set[[#This Row],[Experience (in years)]]&lt;=10,"6-10",Data_set[[#This Row],[Experience (in years)]]&lt;=20,"11-20",Data_set[[#This Row],[Experience (in years)]]&lt;=30,"21-30",Data_set[[#This Row],[Experience (in years)]]&lt;=40,"31-40",TRUE,"40+")</f>
        <v>11-20</v>
      </c>
      <c r="R3483" t="str" cm="1">
        <f t="array" ref="R3483">_xlfn.IFS(Data_set[[#This Row],[Mortgage]]=0,"0",Data_set[[#This Row],[Mortgage]]&lt;=100,"1-100",Data_set[[#This Row],[Mortgage]]&lt;=200,"101-200",Data_set[[#This Row],[Mortgage]]&lt;=300,"201-300",Data_set[[#This Row],[Mortgage]]&lt;=400,"301-400",TRUE,"400+")</f>
        <v>0</v>
      </c>
      <c r="S3483" t="str" cm="1">
        <f t="array" ref="S3483">_xlfn.IFS(Data_set[[#This Row],[CCAvg]]&lt;=2,"0-2",Data_set[[#This Row],[CCAvg]]&lt;=5,"3-5",Data_set[[#This Row],[CCAvg]]&lt;=8,"6-8",TRUE,"8+")</f>
        <v>3-5</v>
      </c>
      <c r="T3483">
        <f>IF(Data_set[[#This Row],[Personal Loan]]="Yes",1,0)</f>
        <v>0</v>
      </c>
      <c r="U3483" t="str" cm="1">
        <f t="array" ref="U3483">_xlfn.IFS(Data_set[[#This Row],[Income (in K/year)]]&lt;50,"&lt;50K",Data_set[[#This Row],[Income (in K/year)]]&lt;75,"50K-75K",Data_set[[#This Row],[Income (in K/year)]]&lt;100,"75K-100K",Data_set[[#This Row],[Income (in K/year)]]&lt;150,"100K-150K",TRUE,"&gt;150K")</f>
        <v>50K-75K</v>
      </c>
    </row>
    <row r="3484" spans="1:21" x14ac:dyDescent="0.3">
      <c r="A3484">
        <v>3669</v>
      </c>
      <c r="B3484">
        <v>38</v>
      </c>
      <c r="C3484">
        <v>13</v>
      </c>
      <c r="D3484">
        <v>129</v>
      </c>
      <c r="E3484" t="s">
        <v>14</v>
      </c>
      <c r="F3484">
        <v>92037</v>
      </c>
      <c r="G3484">
        <v>4</v>
      </c>
      <c r="H3484">
        <v>0.3</v>
      </c>
      <c r="I3484" t="s">
        <v>19</v>
      </c>
      <c r="J3484">
        <v>75</v>
      </c>
      <c r="K3484" t="s">
        <v>17</v>
      </c>
      <c r="L3484" t="s">
        <v>16</v>
      </c>
      <c r="M3484" t="s">
        <v>16</v>
      </c>
      <c r="N3484" t="s">
        <v>17</v>
      </c>
      <c r="O3484" t="s">
        <v>16</v>
      </c>
      <c r="P3484" t="str" cm="1">
        <f t="array" ref="P3484">_xlfn.IFS(Data_set[[#This Row],[Age (in years)]]&lt;=30,"&lt;30",Data_set[[#This Row],[Age (in years)]]&lt;=40,"30-40",Data_set[[#This Row],[Age (in years)]]&lt;=50,"40-50",Data_set[[#This Row],[Age (in years)]]&lt;=60,"50-60",Data_set[[#This Row],[Age (in years)]]&gt;60,"&gt;60")</f>
        <v>30-40</v>
      </c>
      <c r="Q3484" t="str" cm="1">
        <f t="array" ref="Q3484">_xlfn.IFS(Data_set[[#This Row],[Experience (in years)]]&lt;=5,"0-5",Data_set[[#This Row],[Experience (in years)]]&lt;=10,"6-10",Data_set[[#This Row],[Experience (in years)]]&lt;=20,"11-20",Data_set[[#This Row],[Experience (in years)]]&lt;=30,"21-30",Data_set[[#This Row],[Experience (in years)]]&lt;=40,"31-40",TRUE,"40+")</f>
        <v>11-20</v>
      </c>
      <c r="R3484" t="str" cm="1">
        <f t="array" ref="R3484">_xlfn.IFS(Data_set[[#This Row],[Mortgage]]=0,"0",Data_set[[#This Row],[Mortgage]]&lt;=100,"1-100",Data_set[[#This Row],[Mortgage]]&lt;=200,"101-200",Data_set[[#This Row],[Mortgage]]&lt;=300,"201-300",Data_set[[#This Row],[Mortgage]]&lt;=400,"301-400",TRUE,"400+")</f>
        <v>1-100</v>
      </c>
      <c r="S3484" t="str" cm="1">
        <f t="array" ref="S3484">_xlfn.IFS(Data_set[[#This Row],[CCAvg]]&lt;=2,"0-2",Data_set[[#This Row],[CCAvg]]&lt;=5,"3-5",Data_set[[#This Row],[CCAvg]]&lt;=8,"6-8",TRUE,"8+")</f>
        <v>0-2</v>
      </c>
      <c r="T3484">
        <f>IF(Data_set[[#This Row],[Personal Loan]]="Yes",1,0)</f>
        <v>1</v>
      </c>
      <c r="U3484" t="str" cm="1">
        <f t="array" ref="U3484">_xlfn.IFS(Data_set[[#This Row],[Income (in K/year)]]&lt;50,"&lt;50K",Data_set[[#This Row],[Income (in K/year)]]&lt;75,"50K-75K",Data_set[[#This Row],[Income (in K/year)]]&lt;100,"75K-100K",Data_set[[#This Row],[Income (in K/year)]]&lt;150,"100K-150K",TRUE,"&gt;150K")</f>
        <v>100K-150K</v>
      </c>
    </row>
    <row r="3485" spans="1:21" hidden="1" x14ac:dyDescent="0.3">
      <c r="A3485">
        <v>3671</v>
      </c>
      <c r="B3485">
        <v>38</v>
      </c>
      <c r="C3485">
        <v>14</v>
      </c>
      <c r="D3485">
        <v>29</v>
      </c>
      <c r="E3485" t="s">
        <v>18</v>
      </c>
      <c r="F3485">
        <v>94402</v>
      </c>
      <c r="G3485">
        <v>4</v>
      </c>
      <c r="H3485">
        <v>0.4</v>
      </c>
      <c r="I3485" t="s">
        <v>20</v>
      </c>
      <c r="J3485">
        <v>0</v>
      </c>
      <c r="K3485" t="s">
        <v>16</v>
      </c>
      <c r="L3485" t="s">
        <v>16</v>
      </c>
      <c r="M3485" t="s">
        <v>16</v>
      </c>
      <c r="N3485" t="s">
        <v>17</v>
      </c>
      <c r="O3485" t="s">
        <v>16</v>
      </c>
      <c r="P3485" t="str" cm="1">
        <f t="array" ref="P3485">_xlfn.IFS(Data_set[[#This Row],[Age (in years)]]&lt;=30,"&lt;30",Data_set[[#This Row],[Age (in years)]]&lt;=40,"30-40",Data_set[[#This Row],[Age (in years)]]&lt;=50,"40-50",Data_set[[#This Row],[Age (in years)]]&lt;=60,"50-60",Data_set[[#This Row],[Age (in years)]]&gt;60,"&gt;60")</f>
        <v>30-40</v>
      </c>
      <c r="Q3485" t="str" cm="1">
        <f t="array" ref="Q3485">_xlfn.IFS(Data_set[[#This Row],[Experience (in years)]]&lt;=5,"0-5",Data_set[[#This Row],[Experience (in years)]]&lt;=10,"6-10",Data_set[[#This Row],[Experience (in years)]]&lt;=20,"11-20",Data_set[[#This Row],[Experience (in years)]]&lt;=30,"21-30",Data_set[[#This Row],[Experience (in years)]]&lt;=40,"31-40",TRUE,"40+")</f>
        <v>11-20</v>
      </c>
      <c r="R3485" t="str" cm="1">
        <f t="array" ref="R3485">_xlfn.IFS(Data_set[[#This Row],[Mortgage]]=0,"0",Data_set[[#This Row],[Mortgage]]&lt;=100,"1-100",Data_set[[#This Row],[Mortgage]]&lt;=200,"101-200",Data_set[[#This Row],[Mortgage]]&lt;=300,"201-300",Data_set[[#This Row],[Mortgage]]&lt;=400,"301-400",TRUE,"400+")</f>
        <v>0</v>
      </c>
      <c r="S3485" t="str" cm="1">
        <f t="array" ref="S3485">_xlfn.IFS(Data_set[[#This Row],[CCAvg]]&lt;=2,"0-2",Data_set[[#This Row],[CCAvg]]&lt;=5,"3-5",Data_set[[#This Row],[CCAvg]]&lt;=8,"6-8",TRUE,"8+")</f>
        <v>0-2</v>
      </c>
      <c r="T3485">
        <f>IF(Data_set[[#This Row],[Personal Loan]]="Yes",1,0)</f>
        <v>0</v>
      </c>
      <c r="U3485" t="str" cm="1">
        <f t="array" ref="U3485">_xlfn.IFS(Data_set[[#This Row],[Income (in K/year)]]&lt;50,"&lt;50K",Data_set[[#This Row],[Income (in K/year)]]&lt;75,"50K-75K",Data_set[[#This Row],[Income (in K/year)]]&lt;100,"75K-100K",Data_set[[#This Row],[Income (in K/year)]]&lt;150,"100K-150K",TRUE,"&gt;150K")</f>
        <v>&lt;50K</v>
      </c>
    </row>
    <row r="3486" spans="1:21" hidden="1" x14ac:dyDescent="0.3">
      <c r="A3486">
        <v>3673</v>
      </c>
      <c r="B3486">
        <v>38</v>
      </c>
      <c r="C3486">
        <v>13</v>
      </c>
      <c r="D3486">
        <v>65</v>
      </c>
      <c r="E3486" t="s">
        <v>21</v>
      </c>
      <c r="F3486">
        <v>91320</v>
      </c>
      <c r="G3486">
        <v>3</v>
      </c>
      <c r="H3486">
        <v>0.5</v>
      </c>
      <c r="I3486" t="s">
        <v>19</v>
      </c>
      <c r="J3486">
        <v>0</v>
      </c>
      <c r="K3486" t="s">
        <v>16</v>
      </c>
      <c r="L3486" t="s">
        <v>16</v>
      </c>
      <c r="M3486" t="s">
        <v>16</v>
      </c>
      <c r="N3486" t="s">
        <v>17</v>
      </c>
      <c r="O3486" t="s">
        <v>16</v>
      </c>
      <c r="P3486" t="str" cm="1">
        <f t="array" ref="P3486">_xlfn.IFS(Data_set[[#This Row],[Age (in years)]]&lt;=30,"&lt;30",Data_set[[#This Row],[Age (in years)]]&lt;=40,"30-40",Data_set[[#This Row],[Age (in years)]]&lt;=50,"40-50",Data_set[[#This Row],[Age (in years)]]&lt;=60,"50-60",Data_set[[#This Row],[Age (in years)]]&gt;60,"&gt;60")</f>
        <v>30-40</v>
      </c>
      <c r="Q3486" t="str" cm="1">
        <f t="array" ref="Q3486">_xlfn.IFS(Data_set[[#This Row],[Experience (in years)]]&lt;=5,"0-5",Data_set[[#This Row],[Experience (in years)]]&lt;=10,"6-10",Data_set[[#This Row],[Experience (in years)]]&lt;=20,"11-20",Data_set[[#This Row],[Experience (in years)]]&lt;=30,"21-30",Data_set[[#This Row],[Experience (in years)]]&lt;=40,"31-40",TRUE,"40+")</f>
        <v>11-20</v>
      </c>
      <c r="R3486" t="str" cm="1">
        <f t="array" ref="R3486">_xlfn.IFS(Data_set[[#This Row],[Mortgage]]=0,"0",Data_set[[#This Row],[Mortgage]]&lt;=100,"1-100",Data_set[[#This Row],[Mortgage]]&lt;=200,"101-200",Data_set[[#This Row],[Mortgage]]&lt;=300,"201-300",Data_set[[#This Row],[Mortgage]]&lt;=400,"301-400",TRUE,"400+")</f>
        <v>0</v>
      </c>
      <c r="S3486" t="str" cm="1">
        <f t="array" ref="S3486">_xlfn.IFS(Data_set[[#This Row],[CCAvg]]&lt;=2,"0-2",Data_set[[#This Row],[CCAvg]]&lt;=5,"3-5",Data_set[[#This Row],[CCAvg]]&lt;=8,"6-8",TRUE,"8+")</f>
        <v>0-2</v>
      </c>
      <c r="T3486">
        <f>IF(Data_set[[#This Row],[Personal Loan]]="Yes",1,0)</f>
        <v>0</v>
      </c>
      <c r="U3486" t="str" cm="1">
        <f t="array" ref="U3486">_xlfn.IFS(Data_set[[#This Row],[Income (in K/year)]]&lt;50,"&lt;50K",Data_set[[#This Row],[Income (in K/year)]]&lt;75,"50K-75K",Data_set[[#This Row],[Income (in K/year)]]&lt;100,"75K-100K",Data_set[[#This Row],[Income (in K/year)]]&lt;150,"100K-150K",TRUE,"&gt;150K")</f>
        <v>50K-75K</v>
      </c>
    </row>
    <row r="3487" spans="1:21" hidden="1" x14ac:dyDescent="0.3">
      <c r="A3487">
        <v>3695</v>
      </c>
      <c r="B3487">
        <v>38</v>
      </c>
      <c r="C3487">
        <v>8</v>
      </c>
      <c r="D3487">
        <v>21</v>
      </c>
      <c r="E3487" t="s">
        <v>18</v>
      </c>
      <c r="F3487">
        <v>92037</v>
      </c>
      <c r="G3487">
        <v>1</v>
      </c>
      <c r="H3487">
        <v>0.67</v>
      </c>
      <c r="I3487" t="s">
        <v>19</v>
      </c>
      <c r="J3487">
        <v>0</v>
      </c>
      <c r="K3487" t="s">
        <v>16</v>
      </c>
      <c r="L3487" t="s">
        <v>16</v>
      </c>
      <c r="M3487" t="s">
        <v>16</v>
      </c>
      <c r="N3487" t="s">
        <v>17</v>
      </c>
      <c r="O3487" t="s">
        <v>16</v>
      </c>
      <c r="P3487" t="str" cm="1">
        <f t="array" ref="P3487">_xlfn.IFS(Data_set[[#This Row],[Age (in years)]]&lt;=30,"&lt;30",Data_set[[#This Row],[Age (in years)]]&lt;=40,"30-40",Data_set[[#This Row],[Age (in years)]]&lt;=50,"40-50",Data_set[[#This Row],[Age (in years)]]&lt;=60,"50-60",Data_set[[#This Row],[Age (in years)]]&gt;60,"&gt;60")</f>
        <v>30-40</v>
      </c>
      <c r="Q3487" t="str" cm="1">
        <f t="array" ref="Q3487">_xlfn.IFS(Data_set[[#This Row],[Experience (in years)]]&lt;=5,"0-5",Data_set[[#This Row],[Experience (in years)]]&lt;=10,"6-10",Data_set[[#This Row],[Experience (in years)]]&lt;=20,"11-20",Data_set[[#This Row],[Experience (in years)]]&lt;=30,"21-30",Data_set[[#This Row],[Experience (in years)]]&lt;=40,"31-40",TRUE,"40+")</f>
        <v>6-10</v>
      </c>
      <c r="R3487" t="str" cm="1">
        <f t="array" ref="R3487">_xlfn.IFS(Data_set[[#This Row],[Mortgage]]=0,"0",Data_set[[#This Row],[Mortgage]]&lt;=100,"1-100",Data_set[[#This Row],[Mortgage]]&lt;=200,"101-200",Data_set[[#This Row],[Mortgage]]&lt;=300,"201-300",Data_set[[#This Row],[Mortgage]]&lt;=400,"301-400",TRUE,"400+")</f>
        <v>0</v>
      </c>
      <c r="S3487" t="str" cm="1">
        <f t="array" ref="S3487">_xlfn.IFS(Data_set[[#This Row],[CCAvg]]&lt;=2,"0-2",Data_set[[#This Row],[CCAvg]]&lt;=5,"3-5",Data_set[[#This Row],[CCAvg]]&lt;=8,"6-8",TRUE,"8+")</f>
        <v>0-2</v>
      </c>
      <c r="T3487">
        <f>IF(Data_set[[#This Row],[Personal Loan]]="Yes",1,0)</f>
        <v>0</v>
      </c>
      <c r="U3487" t="str" cm="1">
        <f t="array" ref="U3487">_xlfn.IFS(Data_set[[#This Row],[Income (in K/year)]]&lt;50,"&lt;50K",Data_set[[#This Row],[Income (in K/year)]]&lt;75,"50K-75K",Data_set[[#This Row],[Income (in K/year)]]&lt;100,"75K-100K",Data_set[[#This Row],[Income (in K/year)]]&lt;150,"100K-150K",TRUE,"&gt;150K")</f>
        <v>&lt;50K</v>
      </c>
    </row>
    <row r="3488" spans="1:21" hidden="1" x14ac:dyDescent="0.3">
      <c r="A3488">
        <v>3699</v>
      </c>
      <c r="B3488">
        <v>38</v>
      </c>
      <c r="C3488">
        <v>12</v>
      </c>
      <c r="D3488">
        <v>59</v>
      </c>
      <c r="E3488" t="s">
        <v>21</v>
      </c>
      <c r="F3488">
        <v>96001</v>
      </c>
      <c r="G3488">
        <v>3</v>
      </c>
      <c r="H3488">
        <v>0.5</v>
      </c>
      <c r="I3488" t="s">
        <v>19</v>
      </c>
      <c r="J3488">
        <v>0</v>
      </c>
      <c r="K3488" t="s">
        <v>16</v>
      </c>
      <c r="L3488" t="s">
        <v>17</v>
      </c>
      <c r="M3488" t="s">
        <v>17</v>
      </c>
      <c r="N3488" t="s">
        <v>17</v>
      </c>
      <c r="O3488" t="s">
        <v>17</v>
      </c>
      <c r="P3488" t="str" cm="1">
        <f t="array" ref="P3488">_xlfn.IFS(Data_set[[#This Row],[Age (in years)]]&lt;=30,"&lt;30",Data_set[[#This Row],[Age (in years)]]&lt;=40,"30-40",Data_set[[#This Row],[Age (in years)]]&lt;=50,"40-50",Data_set[[#This Row],[Age (in years)]]&lt;=60,"50-60",Data_set[[#This Row],[Age (in years)]]&gt;60,"&gt;60")</f>
        <v>30-40</v>
      </c>
      <c r="Q3488" t="str" cm="1">
        <f t="array" ref="Q3488">_xlfn.IFS(Data_set[[#This Row],[Experience (in years)]]&lt;=5,"0-5",Data_set[[#This Row],[Experience (in years)]]&lt;=10,"6-10",Data_set[[#This Row],[Experience (in years)]]&lt;=20,"11-20",Data_set[[#This Row],[Experience (in years)]]&lt;=30,"21-30",Data_set[[#This Row],[Experience (in years)]]&lt;=40,"31-40",TRUE,"40+")</f>
        <v>11-20</v>
      </c>
      <c r="R3488" t="str" cm="1">
        <f t="array" ref="R3488">_xlfn.IFS(Data_set[[#This Row],[Mortgage]]=0,"0",Data_set[[#This Row],[Mortgage]]&lt;=100,"1-100",Data_set[[#This Row],[Mortgage]]&lt;=200,"101-200",Data_set[[#This Row],[Mortgage]]&lt;=300,"201-300",Data_set[[#This Row],[Mortgage]]&lt;=400,"301-400",TRUE,"400+")</f>
        <v>0</v>
      </c>
      <c r="S3488" t="str" cm="1">
        <f t="array" ref="S3488">_xlfn.IFS(Data_set[[#This Row],[CCAvg]]&lt;=2,"0-2",Data_set[[#This Row],[CCAvg]]&lt;=5,"3-5",Data_set[[#This Row],[CCAvg]]&lt;=8,"6-8",TRUE,"8+")</f>
        <v>0-2</v>
      </c>
      <c r="T3488">
        <f>IF(Data_set[[#This Row],[Personal Loan]]="Yes",1,0)</f>
        <v>0</v>
      </c>
      <c r="U3488" t="str" cm="1">
        <f t="array" ref="U3488">_xlfn.IFS(Data_set[[#This Row],[Income (in K/year)]]&lt;50,"&lt;50K",Data_set[[#This Row],[Income (in K/year)]]&lt;75,"50K-75K",Data_set[[#This Row],[Income (in K/year)]]&lt;100,"75K-100K",Data_set[[#This Row],[Income (in K/year)]]&lt;150,"100K-150K",TRUE,"&gt;150K")</f>
        <v>50K-75K</v>
      </c>
    </row>
    <row r="3489" spans="1:21" hidden="1" x14ac:dyDescent="0.3">
      <c r="A3489">
        <v>3916</v>
      </c>
      <c r="B3489">
        <v>38</v>
      </c>
      <c r="C3489">
        <v>13</v>
      </c>
      <c r="D3489">
        <v>91</v>
      </c>
      <c r="E3489" t="s">
        <v>21</v>
      </c>
      <c r="F3489">
        <v>92037</v>
      </c>
      <c r="G3489">
        <v>1</v>
      </c>
      <c r="H3489">
        <v>2.8</v>
      </c>
      <c r="I3489" t="s">
        <v>15</v>
      </c>
      <c r="J3489">
        <v>0</v>
      </c>
      <c r="K3489" t="s">
        <v>16</v>
      </c>
      <c r="L3489" t="s">
        <v>16</v>
      </c>
      <c r="M3489" t="s">
        <v>16</v>
      </c>
      <c r="N3489" t="s">
        <v>17</v>
      </c>
      <c r="O3489" t="s">
        <v>17</v>
      </c>
      <c r="P3489" t="str" cm="1">
        <f t="array" ref="P3489">_xlfn.IFS(Data_set[[#This Row],[Age (in years)]]&lt;=30,"&lt;30",Data_set[[#This Row],[Age (in years)]]&lt;=40,"30-40",Data_set[[#This Row],[Age (in years)]]&lt;=50,"40-50",Data_set[[#This Row],[Age (in years)]]&lt;=60,"50-60",Data_set[[#This Row],[Age (in years)]]&gt;60,"&gt;60")</f>
        <v>30-40</v>
      </c>
      <c r="Q3489" t="str" cm="1">
        <f t="array" ref="Q3489">_xlfn.IFS(Data_set[[#This Row],[Experience (in years)]]&lt;=5,"0-5",Data_set[[#This Row],[Experience (in years)]]&lt;=10,"6-10",Data_set[[#This Row],[Experience (in years)]]&lt;=20,"11-20",Data_set[[#This Row],[Experience (in years)]]&lt;=30,"21-30",Data_set[[#This Row],[Experience (in years)]]&lt;=40,"31-40",TRUE,"40+")</f>
        <v>11-20</v>
      </c>
      <c r="R3489" t="str" cm="1">
        <f t="array" ref="R3489">_xlfn.IFS(Data_set[[#This Row],[Mortgage]]=0,"0",Data_set[[#This Row],[Mortgage]]&lt;=100,"1-100",Data_set[[#This Row],[Mortgage]]&lt;=200,"101-200",Data_set[[#This Row],[Mortgage]]&lt;=300,"201-300",Data_set[[#This Row],[Mortgage]]&lt;=400,"301-400",TRUE,"400+")</f>
        <v>0</v>
      </c>
      <c r="S3489" t="str" cm="1">
        <f t="array" ref="S3489">_xlfn.IFS(Data_set[[#This Row],[CCAvg]]&lt;=2,"0-2",Data_set[[#This Row],[CCAvg]]&lt;=5,"3-5",Data_set[[#This Row],[CCAvg]]&lt;=8,"6-8",TRUE,"8+")</f>
        <v>3-5</v>
      </c>
      <c r="T3489">
        <f>IF(Data_set[[#This Row],[Personal Loan]]="Yes",1,0)</f>
        <v>0</v>
      </c>
      <c r="U3489" t="str" cm="1">
        <f t="array" ref="U3489">_xlfn.IFS(Data_set[[#This Row],[Income (in K/year)]]&lt;50,"&lt;50K",Data_set[[#This Row],[Income (in K/year)]]&lt;75,"50K-75K",Data_set[[#This Row],[Income (in K/year)]]&lt;100,"75K-100K",Data_set[[#This Row],[Income (in K/year)]]&lt;150,"100K-150K",TRUE,"&gt;150K")</f>
        <v>75K-100K</v>
      </c>
    </row>
    <row r="3490" spans="1:21" hidden="1" x14ac:dyDescent="0.3">
      <c r="A3490">
        <v>3951</v>
      </c>
      <c r="B3490">
        <v>38</v>
      </c>
      <c r="C3490">
        <v>14</v>
      </c>
      <c r="D3490">
        <v>62</v>
      </c>
      <c r="E3490" t="s">
        <v>21</v>
      </c>
      <c r="F3490">
        <v>94143</v>
      </c>
      <c r="G3490">
        <v>1</v>
      </c>
      <c r="H3490">
        <v>1.5</v>
      </c>
      <c r="I3490" t="s">
        <v>19</v>
      </c>
      <c r="J3490">
        <v>255</v>
      </c>
      <c r="K3490" t="s">
        <v>16</v>
      </c>
      <c r="L3490" t="s">
        <v>16</v>
      </c>
      <c r="M3490" t="s">
        <v>16</v>
      </c>
      <c r="N3490" t="s">
        <v>17</v>
      </c>
      <c r="O3490" t="s">
        <v>16</v>
      </c>
      <c r="P3490" t="str" cm="1">
        <f t="array" ref="P3490">_xlfn.IFS(Data_set[[#This Row],[Age (in years)]]&lt;=30,"&lt;30",Data_set[[#This Row],[Age (in years)]]&lt;=40,"30-40",Data_set[[#This Row],[Age (in years)]]&lt;=50,"40-50",Data_set[[#This Row],[Age (in years)]]&lt;=60,"50-60",Data_set[[#This Row],[Age (in years)]]&gt;60,"&gt;60")</f>
        <v>30-40</v>
      </c>
      <c r="Q3490" t="str" cm="1">
        <f t="array" ref="Q3490">_xlfn.IFS(Data_set[[#This Row],[Experience (in years)]]&lt;=5,"0-5",Data_set[[#This Row],[Experience (in years)]]&lt;=10,"6-10",Data_set[[#This Row],[Experience (in years)]]&lt;=20,"11-20",Data_set[[#This Row],[Experience (in years)]]&lt;=30,"21-30",Data_set[[#This Row],[Experience (in years)]]&lt;=40,"31-40",TRUE,"40+")</f>
        <v>11-20</v>
      </c>
      <c r="R3490" t="str" cm="1">
        <f t="array" ref="R3490">_xlfn.IFS(Data_set[[#This Row],[Mortgage]]=0,"0",Data_set[[#This Row],[Mortgage]]&lt;=100,"1-100",Data_set[[#This Row],[Mortgage]]&lt;=200,"101-200",Data_set[[#This Row],[Mortgage]]&lt;=300,"201-300",Data_set[[#This Row],[Mortgage]]&lt;=400,"301-400",TRUE,"400+")</f>
        <v>201-300</v>
      </c>
      <c r="S3490" t="str" cm="1">
        <f t="array" ref="S3490">_xlfn.IFS(Data_set[[#This Row],[CCAvg]]&lt;=2,"0-2",Data_set[[#This Row],[CCAvg]]&lt;=5,"3-5",Data_set[[#This Row],[CCAvg]]&lt;=8,"6-8",TRUE,"8+")</f>
        <v>0-2</v>
      </c>
      <c r="T3490">
        <f>IF(Data_set[[#This Row],[Personal Loan]]="Yes",1,0)</f>
        <v>0</v>
      </c>
      <c r="U3490" t="str" cm="1">
        <f t="array" ref="U3490">_xlfn.IFS(Data_set[[#This Row],[Income (in K/year)]]&lt;50,"&lt;50K",Data_set[[#This Row],[Income (in K/year)]]&lt;75,"50K-75K",Data_set[[#This Row],[Income (in K/year)]]&lt;100,"75K-100K",Data_set[[#This Row],[Income (in K/year)]]&lt;150,"100K-150K",TRUE,"&gt;150K")</f>
        <v>50K-75K</v>
      </c>
    </row>
    <row r="3491" spans="1:21" hidden="1" x14ac:dyDescent="0.3">
      <c r="A3491">
        <v>3970</v>
      </c>
      <c r="B3491">
        <v>38</v>
      </c>
      <c r="C3491">
        <v>11</v>
      </c>
      <c r="D3491">
        <v>75</v>
      </c>
      <c r="E3491" t="s">
        <v>21</v>
      </c>
      <c r="F3491">
        <v>94305</v>
      </c>
      <c r="G3491">
        <v>3</v>
      </c>
      <c r="H3491">
        <v>2.33</v>
      </c>
      <c r="I3491" t="s">
        <v>20</v>
      </c>
      <c r="J3491">
        <v>0</v>
      </c>
      <c r="K3491" t="s">
        <v>16</v>
      </c>
      <c r="L3491" t="s">
        <v>16</v>
      </c>
      <c r="M3491" t="s">
        <v>16</v>
      </c>
      <c r="N3491" t="s">
        <v>17</v>
      </c>
      <c r="O3491" t="s">
        <v>16</v>
      </c>
      <c r="P3491" t="str" cm="1">
        <f t="array" ref="P3491">_xlfn.IFS(Data_set[[#This Row],[Age (in years)]]&lt;=30,"&lt;30",Data_set[[#This Row],[Age (in years)]]&lt;=40,"30-40",Data_set[[#This Row],[Age (in years)]]&lt;=50,"40-50",Data_set[[#This Row],[Age (in years)]]&lt;=60,"50-60",Data_set[[#This Row],[Age (in years)]]&gt;60,"&gt;60")</f>
        <v>30-40</v>
      </c>
      <c r="Q3491" t="str" cm="1">
        <f t="array" ref="Q3491">_xlfn.IFS(Data_set[[#This Row],[Experience (in years)]]&lt;=5,"0-5",Data_set[[#This Row],[Experience (in years)]]&lt;=10,"6-10",Data_set[[#This Row],[Experience (in years)]]&lt;=20,"11-20",Data_set[[#This Row],[Experience (in years)]]&lt;=30,"21-30",Data_set[[#This Row],[Experience (in years)]]&lt;=40,"31-40",TRUE,"40+")</f>
        <v>11-20</v>
      </c>
      <c r="R3491" t="str" cm="1">
        <f t="array" ref="R3491">_xlfn.IFS(Data_set[[#This Row],[Mortgage]]=0,"0",Data_set[[#This Row],[Mortgage]]&lt;=100,"1-100",Data_set[[#This Row],[Mortgage]]&lt;=200,"101-200",Data_set[[#This Row],[Mortgage]]&lt;=300,"201-300",Data_set[[#This Row],[Mortgage]]&lt;=400,"301-400",TRUE,"400+")</f>
        <v>0</v>
      </c>
      <c r="S3491" t="str" cm="1">
        <f t="array" ref="S3491">_xlfn.IFS(Data_set[[#This Row],[CCAvg]]&lt;=2,"0-2",Data_set[[#This Row],[CCAvg]]&lt;=5,"3-5",Data_set[[#This Row],[CCAvg]]&lt;=8,"6-8",TRUE,"8+")</f>
        <v>3-5</v>
      </c>
      <c r="T3491">
        <f>IF(Data_set[[#This Row],[Personal Loan]]="Yes",1,0)</f>
        <v>0</v>
      </c>
      <c r="U3491" t="str" cm="1">
        <f t="array" ref="U3491">_xlfn.IFS(Data_set[[#This Row],[Income (in K/year)]]&lt;50,"&lt;50K",Data_set[[#This Row],[Income (in K/year)]]&lt;75,"50K-75K",Data_set[[#This Row],[Income (in K/year)]]&lt;100,"75K-100K",Data_set[[#This Row],[Income (in K/year)]]&lt;150,"100K-150K",TRUE,"&gt;150K")</f>
        <v>75K-100K</v>
      </c>
    </row>
    <row r="3492" spans="1:21" hidden="1" x14ac:dyDescent="0.3">
      <c r="A3492">
        <v>3980</v>
      </c>
      <c r="B3492">
        <v>38</v>
      </c>
      <c r="C3492">
        <v>14</v>
      </c>
      <c r="D3492">
        <v>90</v>
      </c>
      <c r="E3492" t="s">
        <v>21</v>
      </c>
      <c r="F3492">
        <v>93010</v>
      </c>
      <c r="G3492">
        <v>2</v>
      </c>
      <c r="H3492">
        <v>0</v>
      </c>
      <c r="I3492" t="s">
        <v>15</v>
      </c>
      <c r="J3492">
        <v>258</v>
      </c>
      <c r="K3492" t="s">
        <v>16</v>
      </c>
      <c r="L3492" t="s">
        <v>17</v>
      </c>
      <c r="M3492" t="s">
        <v>17</v>
      </c>
      <c r="N3492" t="s">
        <v>17</v>
      </c>
      <c r="O3492" t="s">
        <v>17</v>
      </c>
      <c r="P3492" t="str" cm="1">
        <f t="array" ref="P3492">_xlfn.IFS(Data_set[[#This Row],[Age (in years)]]&lt;=30,"&lt;30",Data_set[[#This Row],[Age (in years)]]&lt;=40,"30-40",Data_set[[#This Row],[Age (in years)]]&lt;=50,"40-50",Data_set[[#This Row],[Age (in years)]]&lt;=60,"50-60",Data_set[[#This Row],[Age (in years)]]&gt;60,"&gt;60")</f>
        <v>30-40</v>
      </c>
      <c r="Q3492" t="str" cm="1">
        <f t="array" ref="Q3492">_xlfn.IFS(Data_set[[#This Row],[Experience (in years)]]&lt;=5,"0-5",Data_set[[#This Row],[Experience (in years)]]&lt;=10,"6-10",Data_set[[#This Row],[Experience (in years)]]&lt;=20,"11-20",Data_set[[#This Row],[Experience (in years)]]&lt;=30,"21-30",Data_set[[#This Row],[Experience (in years)]]&lt;=40,"31-40",TRUE,"40+")</f>
        <v>11-20</v>
      </c>
      <c r="R3492" t="str" cm="1">
        <f t="array" ref="R3492">_xlfn.IFS(Data_set[[#This Row],[Mortgage]]=0,"0",Data_set[[#This Row],[Mortgage]]&lt;=100,"1-100",Data_set[[#This Row],[Mortgage]]&lt;=200,"101-200",Data_set[[#This Row],[Mortgage]]&lt;=300,"201-300",Data_set[[#This Row],[Mortgage]]&lt;=400,"301-400",TRUE,"400+")</f>
        <v>201-300</v>
      </c>
      <c r="S3492" t="str" cm="1">
        <f t="array" ref="S3492">_xlfn.IFS(Data_set[[#This Row],[CCAvg]]&lt;=2,"0-2",Data_set[[#This Row],[CCAvg]]&lt;=5,"3-5",Data_set[[#This Row],[CCAvg]]&lt;=8,"6-8",TRUE,"8+")</f>
        <v>0-2</v>
      </c>
      <c r="T3492">
        <f>IF(Data_set[[#This Row],[Personal Loan]]="Yes",1,0)</f>
        <v>0</v>
      </c>
      <c r="U3492" t="str" cm="1">
        <f t="array" ref="U3492">_xlfn.IFS(Data_set[[#This Row],[Income (in K/year)]]&lt;50,"&lt;50K",Data_set[[#This Row],[Income (in K/year)]]&lt;75,"50K-75K",Data_set[[#This Row],[Income (in K/year)]]&lt;100,"75K-100K",Data_set[[#This Row],[Income (in K/year)]]&lt;150,"100K-150K",TRUE,"&gt;150K")</f>
        <v>75K-100K</v>
      </c>
    </row>
    <row r="3493" spans="1:21" x14ac:dyDescent="0.3">
      <c r="A3493">
        <v>3987</v>
      </c>
      <c r="B3493">
        <v>38</v>
      </c>
      <c r="C3493">
        <v>14</v>
      </c>
      <c r="D3493">
        <v>182</v>
      </c>
      <c r="E3493" t="s">
        <v>14</v>
      </c>
      <c r="F3493">
        <v>92152</v>
      </c>
      <c r="G3493">
        <v>3</v>
      </c>
      <c r="H3493">
        <v>2.6</v>
      </c>
      <c r="I3493" t="s">
        <v>19</v>
      </c>
      <c r="J3493">
        <v>0</v>
      </c>
      <c r="K3493" t="s">
        <v>17</v>
      </c>
      <c r="L3493" t="s">
        <v>16</v>
      </c>
      <c r="M3493" t="s">
        <v>17</v>
      </c>
      <c r="N3493" t="s">
        <v>17</v>
      </c>
      <c r="O3493" t="s">
        <v>17</v>
      </c>
      <c r="P3493" t="str" cm="1">
        <f t="array" ref="P3493">_xlfn.IFS(Data_set[[#This Row],[Age (in years)]]&lt;=30,"&lt;30",Data_set[[#This Row],[Age (in years)]]&lt;=40,"30-40",Data_set[[#This Row],[Age (in years)]]&lt;=50,"40-50",Data_set[[#This Row],[Age (in years)]]&lt;=60,"50-60",Data_set[[#This Row],[Age (in years)]]&gt;60,"&gt;60")</f>
        <v>30-40</v>
      </c>
      <c r="Q3493" t="str" cm="1">
        <f t="array" ref="Q3493">_xlfn.IFS(Data_set[[#This Row],[Experience (in years)]]&lt;=5,"0-5",Data_set[[#This Row],[Experience (in years)]]&lt;=10,"6-10",Data_set[[#This Row],[Experience (in years)]]&lt;=20,"11-20",Data_set[[#This Row],[Experience (in years)]]&lt;=30,"21-30",Data_set[[#This Row],[Experience (in years)]]&lt;=40,"31-40",TRUE,"40+")</f>
        <v>11-20</v>
      </c>
      <c r="R3493" t="str" cm="1">
        <f t="array" ref="R3493">_xlfn.IFS(Data_set[[#This Row],[Mortgage]]=0,"0",Data_set[[#This Row],[Mortgage]]&lt;=100,"1-100",Data_set[[#This Row],[Mortgage]]&lt;=200,"101-200",Data_set[[#This Row],[Mortgage]]&lt;=300,"201-300",Data_set[[#This Row],[Mortgage]]&lt;=400,"301-400",TRUE,"400+")</f>
        <v>0</v>
      </c>
      <c r="S3493" t="str" cm="1">
        <f t="array" ref="S3493">_xlfn.IFS(Data_set[[#This Row],[CCAvg]]&lt;=2,"0-2",Data_set[[#This Row],[CCAvg]]&lt;=5,"3-5",Data_set[[#This Row],[CCAvg]]&lt;=8,"6-8",TRUE,"8+")</f>
        <v>3-5</v>
      </c>
      <c r="T3493">
        <f>IF(Data_set[[#This Row],[Personal Loan]]="Yes",1,0)</f>
        <v>1</v>
      </c>
      <c r="U3493" t="str" cm="1">
        <f t="array" ref="U3493">_xlfn.IFS(Data_set[[#This Row],[Income (in K/year)]]&lt;50,"&lt;50K",Data_set[[#This Row],[Income (in K/year)]]&lt;75,"50K-75K",Data_set[[#This Row],[Income (in K/year)]]&lt;100,"75K-100K",Data_set[[#This Row],[Income (in K/year)]]&lt;150,"100K-150K",TRUE,"&gt;150K")</f>
        <v>&gt;150K</v>
      </c>
    </row>
    <row r="3494" spans="1:21" hidden="1" x14ac:dyDescent="0.3">
      <c r="A3494">
        <v>4063</v>
      </c>
      <c r="B3494">
        <v>38</v>
      </c>
      <c r="C3494">
        <v>14</v>
      </c>
      <c r="D3494">
        <v>43</v>
      </c>
      <c r="E3494" t="s">
        <v>18</v>
      </c>
      <c r="F3494">
        <v>95053</v>
      </c>
      <c r="G3494">
        <v>2</v>
      </c>
      <c r="H3494">
        <v>1.7</v>
      </c>
      <c r="I3494" t="s">
        <v>15</v>
      </c>
      <c r="J3494">
        <v>0</v>
      </c>
      <c r="K3494" t="s">
        <v>16</v>
      </c>
      <c r="L3494" t="s">
        <v>16</v>
      </c>
      <c r="M3494" t="s">
        <v>16</v>
      </c>
      <c r="N3494" t="s">
        <v>17</v>
      </c>
      <c r="O3494" t="s">
        <v>16</v>
      </c>
      <c r="P3494" t="str" cm="1">
        <f t="array" ref="P3494">_xlfn.IFS(Data_set[[#This Row],[Age (in years)]]&lt;=30,"&lt;30",Data_set[[#This Row],[Age (in years)]]&lt;=40,"30-40",Data_set[[#This Row],[Age (in years)]]&lt;=50,"40-50",Data_set[[#This Row],[Age (in years)]]&lt;=60,"50-60",Data_set[[#This Row],[Age (in years)]]&gt;60,"&gt;60")</f>
        <v>30-40</v>
      </c>
      <c r="Q3494" t="str" cm="1">
        <f t="array" ref="Q3494">_xlfn.IFS(Data_set[[#This Row],[Experience (in years)]]&lt;=5,"0-5",Data_set[[#This Row],[Experience (in years)]]&lt;=10,"6-10",Data_set[[#This Row],[Experience (in years)]]&lt;=20,"11-20",Data_set[[#This Row],[Experience (in years)]]&lt;=30,"21-30",Data_set[[#This Row],[Experience (in years)]]&lt;=40,"31-40",TRUE,"40+")</f>
        <v>11-20</v>
      </c>
      <c r="R3494" t="str" cm="1">
        <f t="array" ref="R3494">_xlfn.IFS(Data_set[[#This Row],[Mortgage]]=0,"0",Data_set[[#This Row],[Mortgage]]&lt;=100,"1-100",Data_set[[#This Row],[Mortgage]]&lt;=200,"101-200",Data_set[[#This Row],[Mortgage]]&lt;=300,"201-300",Data_set[[#This Row],[Mortgage]]&lt;=400,"301-400",TRUE,"400+")</f>
        <v>0</v>
      </c>
      <c r="S3494" t="str" cm="1">
        <f t="array" ref="S3494">_xlfn.IFS(Data_set[[#This Row],[CCAvg]]&lt;=2,"0-2",Data_set[[#This Row],[CCAvg]]&lt;=5,"3-5",Data_set[[#This Row],[CCAvg]]&lt;=8,"6-8",TRUE,"8+")</f>
        <v>0-2</v>
      </c>
      <c r="T3494">
        <f>IF(Data_set[[#This Row],[Personal Loan]]="Yes",1,0)</f>
        <v>0</v>
      </c>
      <c r="U3494" t="str" cm="1">
        <f t="array" ref="U3494">_xlfn.IFS(Data_set[[#This Row],[Income (in K/year)]]&lt;50,"&lt;50K",Data_set[[#This Row],[Income (in K/year)]]&lt;75,"50K-75K",Data_set[[#This Row],[Income (in K/year)]]&lt;100,"75K-100K",Data_set[[#This Row],[Income (in K/year)]]&lt;150,"100K-150K",TRUE,"&gt;150K")</f>
        <v>&lt;50K</v>
      </c>
    </row>
    <row r="3495" spans="1:21" hidden="1" x14ac:dyDescent="0.3">
      <c r="A3495">
        <v>4097</v>
      </c>
      <c r="B3495">
        <v>38</v>
      </c>
      <c r="C3495">
        <v>14</v>
      </c>
      <c r="D3495">
        <v>49</v>
      </c>
      <c r="E3495" t="s">
        <v>18</v>
      </c>
      <c r="F3495">
        <v>90740</v>
      </c>
      <c r="G3495">
        <v>3</v>
      </c>
      <c r="H3495">
        <v>2.8</v>
      </c>
      <c r="I3495" t="s">
        <v>15</v>
      </c>
      <c r="J3495">
        <v>0</v>
      </c>
      <c r="K3495" t="s">
        <v>16</v>
      </c>
      <c r="L3495" t="s">
        <v>16</v>
      </c>
      <c r="M3495" t="s">
        <v>16</v>
      </c>
      <c r="N3495" t="s">
        <v>16</v>
      </c>
      <c r="O3495" t="s">
        <v>16</v>
      </c>
      <c r="P3495" t="str" cm="1">
        <f t="array" ref="P3495">_xlfn.IFS(Data_set[[#This Row],[Age (in years)]]&lt;=30,"&lt;30",Data_set[[#This Row],[Age (in years)]]&lt;=40,"30-40",Data_set[[#This Row],[Age (in years)]]&lt;=50,"40-50",Data_set[[#This Row],[Age (in years)]]&lt;=60,"50-60",Data_set[[#This Row],[Age (in years)]]&gt;60,"&gt;60")</f>
        <v>30-40</v>
      </c>
      <c r="Q3495" t="str" cm="1">
        <f t="array" ref="Q3495">_xlfn.IFS(Data_set[[#This Row],[Experience (in years)]]&lt;=5,"0-5",Data_set[[#This Row],[Experience (in years)]]&lt;=10,"6-10",Data_set[[#This Row],[Experience (in years)]]&lt;=20,"11-20",Data_set[[#This Row],[Experience (in years)]]&lt;=30,"21-30",Data_set[[#This Row],[Experience (in years)]]&lt;=40,"31-40",TRUE,"40+")</f>
        <v>11-20</v>
      </c>
      <c r="R3495" t="str" cm="1">
        <f t="array" ref="R3495">_xlfn.IFS(Data_set[[#This Row],[Mortgage]]=0,"0",Data_set[[#This Row],[Mortgage]]&lt;=100,"1-100",Data_set[[#This Row],[Mortgage]]&lt;=200,"101-200",Data_set[[#This Row],[Mortgage]]&lt;=300,"201-300",Data_set[[#This Row],[Mortgage]]&lt;=400,"301-400",TRUE,"400+")</f>
        <v>0</v>
      </c>
      <c r="S3495" t="str" cm="1">
        <f t="array" ref="S3495">_xlfn.IFS(Data_set[[#This Row],[CCAvg]]&lt;=2,"0-2",Data_set[[#This Row],[CCAvg]]&lt;=5,"3-5",Data_set[[#This Row],[CCAvg]]&lt;=8,"6-8",TRUE,"8+")</f>
        <v>3-5</v>
      </c>
      <c r="T3495">
        <f>IF(Data_set[[#This Row],[Personal Loan]]="Yes",1,0)</f>
        <v>0</v>
      </c>
      <c r="U3495" t="str" cm="1">
        <f t="array" ref="U3495">_xlfn.IFS(Data_set[[#This Row],[Income (in K/year)]]&lt;50,"&lt;50K",Data_set[[#This Row],[Income (in K/year)]]&lt;75,"50K-75K",Data_set[[#This Row],[Income (in K/year)]]&lt;100,"75K-100K",Data_set[[#This Row],[Income (in K/year)]]&lt;150,"100K-150K",TRUE,"&gt;150K")</f>
        <v>&lt;50K</v>
      </c>
    </row>
    <row r="3496" spans="1:21" hidden="1" x14ac:dyDescent="0.3">
      <c r="A3496">
        <v>4105</v>
      </c>
      <c r="B3496">
        <v>38</v>
      </c>
      <c r="C3496">
        <v>14</v>
      </c>
      <c r="D3496">
        <v>25</v>
      </c>
      <c r="E3496" t="s">
        <v>18</v>
      </c>
      <c r="F3496">
        <v>95616</v>
      </c>
      <c r="G3496">
        <v>4</v>
      </c>
      <c r="H3496">
        <v>1</v>
      </c>
      <c r="I3496" t="s">
        <v>15</v>
      </c>
      <c r="J3496">
        <v>0</v>
      </c>
      <c r="K3496" t="s">
        <v>16</v>
      </c>
      <c r="L3496" t="s">
        <v>16</v>
      </c>
      <c r="M3496" t="s">
        <v>16</v>
      </c>
      <c r="N3496" t="s">
        <v>16</v>
      </c>
      <c r="O3496" t="s">
        <v>16</v>
      </c>
      <c r="P3496" t="str" cm="1">
        <f t="array" ref="P3496">_xlfn.IFS(Data_set[[#This Row],[Age (in years)]]&lt;=30,"&lt;30",Data_set[[#This Row],[Age (in years)]]&lt;=40,"30-40",Data_set[[#This Row],[Age (in years)]]&lt;=50,"40-50",Data_set[[#This Row],[Age (in years)]]&lt;=60,"50-60",Data_set[[#This Row],[Age (in years)]]&gt;60,"&gt;60")</f>
        <v>30-40</v>
      </c>
      <c r="Q3496" t="str" cm="1">
        <f t="array" ref="Q3496">_xlfn.IFS(Data_set[[#This Row],[Experience (in years)]]&lt;=5,"0-5",Data_set[[#This Row],[Experience (in years)]]&lt;=10,"6-10",Data_set[[#This Row],[Experience (in years)]]&lt;=20,"11-20",Data_set[[#This Row],[Experience (in years)]]&lt;=30,"21-30",Data_set[[#This Row],[Experience (in years)]]&lt;=40,"31-40",TRUE,"40+")</f>
        <v>11-20</v>
      </c>
      <c r="R3496" t="str" cm="1">
        <f t="array" ref="R3496">_xlfn.IFS(Data_set[[#This Row],[Mortgage]]=0,"0",Data_set[[#This Row],[Mortgage]]&lt;=100,"1-100",Data_set[[#This Row],[Mortgage]]&lt;=200,"101-200",Data_set[[#This Row],[Mortgage]]&lt;=300,"201-300",Data_set[[#This Row],[Mortgage]]&lt;=400,"301-400",TRUE,"400+")</f>
        <v>0</v>
      </c>
      <c r="S3496" t="str" cm="1">
        <f t="array" ref="S3496">_xlfn.IFS(Data_set[[#This Row],[CCAvg]]&lt;=2,"0-2",Data_set[[#This Row],[CCAvg]]&lt;=5,"3-5",Data_set[[#This Row],[CCAvg]]&lt;=8,"6-8",TRUE,"8+")</f>
        <v>0-2</v>
      </c>
      <c r="T3496">
        <f>IF(Data_set[[#This Row],[Personal Loan]]="Yes",1,0)</f>
        <v>0</v>
      </c>
      <c r="U3496" t="str" cm="1">
        <f t="array" ref="U3496">_xlfn.IFS(Data_set[[#This Row],[Income (in K/year)]]&lt;50,"&lt;50K",Data_set[[#This Row],[Income (in K/year)]]&lt;75,"50K-75K",Data_set[[#This Row],[Income (in K/year)]]&lt;100,"75K-100K",Data_set[[#This Row],[Income (in K/year)]]&lt;150,"100K-150K",TRUE,"&gt;150K")</f>
        <v>&lt;50K</v>
      </c>
    </row>
    <row r="3497" spans="1:21" hidden="1" x14ac:dyDescent="0.3">
      <c r="A3497">
        <v>4285</v>
      </c>
      <c r="B3497">
        <v>38</v>
      </c>
      <c r="C3497">
        <v>13</v>
      </c>
      <c r="D3497">
        <v>173</v>
      </c>
      <c r="E3497" t="s">
        <v>14</v>
      </c>
      <c r="F3497">
        <v>94305</v>
      </c>
      <c r="G3497">
        <v>2</v>
      </c>
      <c r="H3497">
        <v>3.3</v>
      </c>
      <c r="I3497" t="s">
        <v>15</v>
      </c>
      <c r="J3497">
        <v>243</v>
      </c>
      <c r="K3497" t="s">
        <v>16</v>
      </c>
      <c r="L3497" t="s">
        <v>16</v>
      </c>
      <c r="M3497" t="s">
        <v>16</v>
      </c>
      <c r="N3497" t="s">
        <v>16</v>
      </c>
      <c r="O3497" t="s">
        <v>16</v>
      </c>
      <c r="P3497" t="str" cm="1">
        <f t="array" ref="P3497">_xlfn.IFS(Data_set[[#This Row],[Age (in years)]]&lt;=30,"&lt;30",Data_set[[#This Row],[Age (in years)]]&lt;=40,"30-40",Data_set[[#This Row],[Age (in years)]]&lt;=50,"40-50",Data_set[[#This Row],[Age (in years)]]&lt;=60,"50-60",Data_set[[#This Row],[Age (in years)]]&gt;60,"&gt;60")</f>
        <v>30-40</v>
      </c>
      <c r="Q3497" t="str" cm="1">
        <f t="array" ref="Q3497">_xlfn.IFS(Data_set[[#This Row],[Experience (in years)]]&lt;=5,"0-5",Data_set[[#This Row],[Experience (in years)]]&lt;=10,"6-10",Data_set[[#This Row],[Experience (in years)]]&lt;=20,"11-20",Data_set[[#This Row],[Experience (in years)]]&lt;=30,"21-30",Data_set[[#This Row],[Experience (in years)]]&lt;=40,"31-40",TRUE,"40+")</f>
        <v>11-20</v>
      </c>
      <c r="R3497" t="str" cm="1">
        <f t="array" ref="R3497">_xlfn.IFS(Data_set[[#This Row],[Mortgage]]=0,"0",Data_set[[#This Row],[Mortgage]]&lt;=100,"1-100",Data_set[[#This Row],[Mortgage]]&lt;=200,"101-200",Data_set[[#This Row],[Mortgage]]&lt;=300,"201-300",Data_set[[#This Row],[Mortgage]]&lt;=400,"301-400",TRUE,"400+")</f>
        <v>201-300</v>
      </c>
      <c r="S3497" t="str" cm="1">
        <f t="array" ref="S3497">_xlfn.IFS(Data_set[[#This Row],[CCAvg]]&lt;=2,"0-2",Data_set[[#This Row],[CCAvg]]&lt;=5,"3-5",Data_set[[#This Row],[CCAvg]]&lt;=8,"6-8",TRUE,"8+")</f>
        <v>3-5</v>
      </c>
      <c r="T3497">
        <f>IF(Data_set[[#This Row],[Personal Loan]]="Yes",1,0)</f>
        <v>0</v>
      </c>
      <c r="U3497" t="str" cm="1">
        <f t="array" ref="U3497">_xlfn.IFS(Data_set[[#This Row],[Income (in K/year)]]&lt;50,"&lt;50K",Data_set[[#This Row],[Income (in K/year)]]&lt;75,"50K-75K",Data_set[[#This Row],[Income (in K/year)]]&lt;100,"75K-100K",Data_set[[#This Row],[Income (in K/year)]]&lt;150,"100K-150K",TRUE,"&gt;150K")</f>
        <v>&gt;150K</v>
      </c>
    </row>
    <row r="3498" spans="1:21" hidden="1" x14ac:dyDescent="0.3">
      <c r="A3498">
        <v>4323</v>
      </c>
      <c r="B3498">
        <v>38</v>
      </c>
      <c r="C3498">
        <v>14</v>
      </c>
      <c r="D3498">
        <v>44</v>
      </c>
      <c r="E3498" t="s">
        <v>18</v>
      </c>
      <c r="F3498">
        <v>91320</v>
      </c>
      <c r="G3498">
        <v>2</v>
      </c>
      <c r="H3498">
        <v>1.7</v>
      </c>
      <c r="I3498" t="s">
        <v>15</v>
      </c>
      <c r="J3498">
        <v>0</v>
      </c>
      <c r="K3498" t="s">
        <v>16</v>
      </c>
      <c r="L3498" t="s">
        <v>16</v>
      </c>
      <c r="M3498" t="s">
        <v>16</v>
      </c>
      <c r="N3498" t="s">
        <v>16</v>
      </c>
      <c r="O3498" t="s">
        <v>16</v>
      </c>
      <c r="P3498" t="str" cm="1">
        <f t="array" ref="P3498">_xlfn.IFS(Data_set[[#This Row],[Age (in years)]]&lt;=30,"&lt;30",Data_set[[#This Row],[Age (in years)]]&lt;=40,"30-40",Data_set[[#This Row],[Age (in years)]]&lt;=50,"40-50",Data_set[[#This Row],[Age (in years)]]&lt;=60,"50-60",Data_set[[#This Row],[Age (in years)]]&gt;60,"&gt;60")</f>
        <v>30-40</v>
      </c>
      <c r="Q3498" t="str" cm="1">
        <f t="array" ref="Q3498">_xlfn.IFS(Data_set[[#This Row],[Experience (in years)]]&lt;=5,"0-5",Data_set[[#This Row],[Experience (in years)]]&lt;=10,"6-10",Data_set[[#This Row],[Experience (in years)]]&lt;=20,"11-20",Data_set[[#This Row],[Experience (in years)]]&lt;=30,"21-30",Data_set[[#This Row],[Experience (in years)]]&lt;=40,"31-40",TRUE,"40+")</f>
        <v>11-20</v>
      </c>
      <c r="R3498" t="str" cm="1">
        <f t="array" ref="R3498">_xlfn.IFS(Data_set[[#This Row],[Mortgage]]=0,"0",Data_set[[#This Row],[Mortgage]]&lt;=100,"1-100",Data_set[[#This Row],[Mortgage]]&lt;=200,"101-200",Data_set[[#This Row],[Mortgage]]&lt;=300,"201-300",Data_set[[#This Row],[Mortgage]]&lt;=400,"301-400",TRUE,"400+")</f>
        <v>0</v>
      </c>
      <c r="S3498" t="str" cm="1">
        <f t="array" ref="S3498">_xlfn.IFS(Data_set[[#This Row],[CCAvg]]&lt;=2,"0-2",Data_set[[#This Row],[CCAvg]]&lt;=5,"3-5",Data_set[[#This Row],[CCAvg]]&lt;=8,"6-8",TRUE,"8+")</f>
        <v>0-2</v>
      </c>
      <c r="T3498">
        <f>IF(Data_set[[#This Row],[Personal Loan]]="Yes",1,0)</f>
        <v>0</v>
      </c>
      <c r="U3498" t="str" cm="1">
        <f t="array" ref="U3498">_xlfn.IFS(Data_set[[#This Row],[Income (in K/year)]]&lt;50,"&lt;50K",Data_set[[#This Row],[Income (in K/year)]]&lt;75,"50K-75K",Data_set[[#This Row],[Income (in K/year)]]&lt;100,"75K-100K",Data_set[[#This Row],[Income (in K/year)]]&lt;150,"100K-150K",TRUE,"&gt;150K")</f>
        <v>&lt;50K</v>
      </c>
    </row>
    <row r="3499" spans="1:21" hidden="1" x14ac:dyDescent="0.3">
      <c r="A3499">
        <v>4344</v>
      </c>
      <c r="B3499">
        <v>38</v>
      </c>
      <c r="C3499">
        <v>14</v>
      </c>
      <c r="D3499">
        <v>63</v>
      </c>
      <c r="E3499" t="s">
        <v>21</v>
      </c>
      <c r="F3499">
        <v>95422</v>
      </c>
      <c r="G3499">
        <v>1</v>
      </c>
      <c r="H3499">
        <v>3.6</v>
      </c>
      <c r="I3499" t="s">
        <v>20</v>
      </c>
      <c r="J3499">
        <v>0</v>
      </c>
      <c r="K3499" t="s">
        <v>16</v>
      </c>
      <c r="L3499" t="s">
        <v>17</v>
      </c>
      <c r="M3499" t="s">
        <v>16</v>
      </c>
      <c r="N3499" t="s">
        <v>17</v>
      </c>
      <c r="O3499" t="s">
        <v>16</v>
      </c>
      <c r="P3499" t="str" cm="1">
        <f t="array" ref="P3499">_xlfn.IFS(Data_set[[#This Row],[Age (in years)]]&lt;=30,"&lt;30",Data_set[[#This Row],[Age (in years)]]&lt;=40,"30-40",Data_set[[#This Row],[Age (in years)]]&lt;=50,"40-50",Data_set[[#This Row],[Age (in years)]]&lt;=60,"50-60",Data_set[[#This Row],[Age (in years)]]&gt;60,"&gt;60")</f>
        <v>30-40</v>
      </c>
      <c r="Q3499" t="str" cm="1">
        <f t="array" ref="Q3499">_xlfn.IFS(Data_set[[#This Row],[Experience (in years)]]&lt;=5,"0-5",Data_set[[#This Row],[Experience (in years)]]&lt;=10,"6-10",Data_set[[#This Row],[Experience (in years)]]&lt;=20,"11-20",Data_set[[#This Row],[Experience (in years)]]&lt;=30,"21-30",Data_set[[#This Row],[Experience (in years)]]&lt;=40,"31-40",TRUE,"40+")</f>
        <v>11-20</v>
      </c>
      <c r="R3499" t="str" cm="1">
        <f t="array" ref="R3499">_xlfn.IFS(Data_set[[#This Row],[Mortgage]]=0,"0",Data_set[[#This Row],[Mortgage]]&lt;=100,"1-100",Data_set[[#This Row],[Mortgage]]&lt;=200,"101-200",Data_set[[#This Row],[Mortgage]]&lt;=300,"201-300",Data_set[[#This Row],[Mortgage]]&lt;=400,"301-400",TRUE,"400+")</f>
        <v>0</v>
      </c>
      <c r="S3499" t="str" cm="1">
        <f t="array" ref="S3499">_xlfn.IFS(Data_set[[#This Row],[CCAvg]]&lt;=2,"0-2",Data_set[[#This Row],[CCAvg]]&lt;=5,"3-5",Data_set[[#This Row],[CCAvg]]&lt;=8,"6-8",TRUE,"8+")</f>
        <v>3-5</v>
      </c>
      <c r="T3499">
        <f>IF(Data_set[[#This Row],[Personal Loan]]="Yes",1,0)</f>
        <v>0</v>
      </c>
      <c r="U3499" t="str" cm="1">
        <f t="array" ref="U3499">_xlfn.IFS(Data_set[[#This Row],[Income (in K/year)]]&lt;50,"&lt;50K",Data_set[[#This Row],[Income (in K/year)]]&lt;75,"50K-75K",Data_set[[#This Row],[Income (in K/year)]]&lt;100,"75K-100K",Data_set[[#This Row],[Income (in K/year)]]&lt;150,"100K-150K",TRUE,"&gt;150K")</f>
        <v>50K-75K</v>
      </c>
    </row>
    <row r="3500" spans="1:21" hidden="1" x14ac:dyDescent="0.3">
      <c r="A3500">
        <v>4360</v>
      </c>
      <c r="B3500">
        <v>38</v>
      </c>
      <c r="C3500">
        <v>12</v>
      </c>
      <c r="D3500">
        <v>58</v>
      </c>
      <c r="E3500" t="s">
        <v>21</v>
      </c>
      <c r="F3500">
        <v>95054</v>
      </c>
      <c r="G3500">
        <v>2</v>
      </c>
      <c r="H3500">
        <v>2.8</v>
      </c>
      <c r="I3500" t="s">
        <v>15</v>
      </c>
      <c r="J3500">
        <v>0</v>
      </c>
      <c r="K3500" t="s">
        <v>16</v>
      </c>
      <c r="L3500" t="s">
        <v>16</v>
      </c>
      <c r="M3500" t="s">
        <v>16</v>
      </c>
      <c r="N3500" t="s">
        <v>17</v>
      </c>
      <c r="O3500" t="s">
        <v>16</v>
      </c>
      <c r="P3500" t="str" cm="1">
        <f t="array" ref="P3500">_xlfn.IFS(Data_set[[#This Row],[Age (in years)]]&lt;=30,"&lt;30",Data_set[[#This Row],[Age (in years)]]&lt;=40,"30-40",Data_set[[#This Row],[Age (in years)]]&lt;=50,"40-50",Data_set[[#This Row],[Age (in years)]]&lt;=60,"50-60",Data_set[[#This Row],[Age (in years)]]&gt;60,"&gt;60")</f>
        <v>30-40</v>
      </c>
      <c r="Q3500" t="str" cm="1">
        <f t="array" ref="Q3500">_xlfn.IFS(Data_set[[#This Row],[Experience (in years)]]&lt;=5,"0-5",Data_set[[#This Row],[Experience (in years)]]&lt;=10,"6-10",Data_set[[#This Row],[Experience (in years)]]&lt;=20,"11-20",Data_set[[#This Row],[Experience (in years)]]&lt;=30,"21-30",Data_set[[#This Row],[Experience (in years)]]&lt;=40,"31-40",TRUE,"40+")</f>
        <v>11-20</v>
      </c>
      <c r="R3500" t="str" cm="1">
        <f t="array" ref="R3500">_xlfn.IFS(Data_set[[#This Row],[Mortgage]]=0,"0",Data_set[[#This Row],[Mortgage]]&lt;=100,"1-100",Data_set[[#This Row],[Mortgage]]&lt;=200,"101-200",Data_set[[#This Row],[Mortgage]]&lt;=300,"201-300",Data_set[[#This Row],[Mortgage]]&lt;=400,"301-400",TRUE,"400+")</f>
        <v>0</v>
      </c>
      <c r="S3500" t="str" cm="1">
        <f t="array" ref="S3500">_xlfn.IFS(Data_set[[#This Row],[CCAvg]]&lt;=2,"0-2",Data_set[[#This Row],[CCAvg]]&lt;=5,"3-5",Data_set[[#This Row],[CCAvg]]&lt;=8,"6-8",TRUE,"8+")</f>
        <v>3-5</v>
      </c>
      <c r="T3500">
        <f>IF(Data_set[[#This Row],[Personal Loan]]="Yes",1,0)</f>
        <v>0</v>
      </c>
      <c r="U3500" t="str" cm="1">
        <f t="array" ref="U3500">_xlfn.IFS(Data_set[[#This Row],[Income (in K/year)]]&lt;50,"&lt;50K",Data_set[[#This Row],[Income (in K/year)]]&lt;75,"50K-75K",Data_set[[#This Row],[Income (in K/year)]]&lt;100,"75K-100K",Data_set[[#This Row],[Income (in K/year)]]&lt;150,"100K-150K",TRUE,"&gt;150K")</f>
        <v>50K-75K</v>
      </c>
    </row>
    <row r="3501" spans="1:21" hidden="1" x14ac:dyDescent="0.3">
      <c r="A3501">
        <v>4379</v>
      </c>
      <c r="B3501">
        <v>38</v>
      </c>
      <c r="C3501">
        <v>12</v>
      </c>
      <c r="D3501">
        <v>45</v>
      </c>
      <c r="E3501" t="s">
        <v>18</v>
      </c>
      <c r="F3501">
        <v>91768</v>
      </c>
      <c r="G3501">
        <v>4</v>
      </c>
      <c r="H3501">
        <v>1.2</v>
      </c>
      <c r="I3501" t="s">
        <v>20</v>
      </c>
      <c r="J3501">
        <v>138</v>
      </c>
      <c r="K3501" t="s">
        <v>16</v>
      </c>
      <c r="L3501" t="s">
        <v>16</v>
      </c>
      <c r="M3501" t="s">
        <v>16</v>
      </c>
      <c r="N3501" t="s">
        <v>17</v>
      </c>
      <c r="O3501" t="s">
        <v>16</v>
      </c>
      <c r="P3501" t="str" cm="1">
        <f t="array" ref="P3501">_xlfn.IFS(Data_set[[#This Row],[Age (in years)]]&lt;=30,"&lt;30",Data_set[[#This Row],[Age (in years)]]&lt;=40,"30-40",Data_set[[#This Row],[Age (in years)]]&lt;=50,"40-50",Data_set[[#This Row],[Age (in years)]]&lt;=60,"50-60",Data_set[[#This Row],[Age (in years)]]&gt;60,"&gt;60")</f>
        <v>30-40</v>
      </c>
      <c r="Q3501" t="str" cm="1">
        <f t="array" ref="Q3501">_xlfn.IFS(Data_set[[#This Row],[Experience (in years)]]&lt;=5,"0-5",Data_set[[#This Row],[Experience (in years)]]&lt;=10,"6-10",Data_set[[#This Row],[Experience (in years)]]&lt;=20,"11-20",Data_set[[#This Row],[Experience (in years)]]&lt;=30,"21-30",Data_set[[#This Row],[Experience (in years)]]&lt;=40,"31-40",TRUE,"40+")</f>
        <v>11-20</v>
      </c>
      <c r="R3501" t="str" cm="1">
        <f t="array" ref="R3501">_xlfn.IFS(Data_set[[#This Row],[Mortgage]]=0,"0",Data_set[[#This Row],[Mortgage]]&lt;=100,"1-100",Data_set[[#This Row],[Mortgage]]&lt;=200,"101-200",Data_set[[#This Row],[Mortgage]]&lt;=300,"201-300",Data_set[[#This Row],[Mortgage]]&lt;=400,"301-400",TRUE,"400+")</f>
        <v>101-200</v>
      </c>
      <c r="S3501" t="str" cm="1">
        <f t="array" ref="S3501">_xlfn.IFS(Data_set[[#This Row],[CCAvg]]&lt;=2,"0-2",Data_set[[#This Row],[CCAvg]]&lt;=5,"3-5",Data_set[[#This Row],[CCAvg]]&lt;=8,"6-8",TRUE,"8+")</f>
        <v>0-2</v>
      </c>
      <c r="T3501">
        <f>IF(Data_set[[#This Row],[Personal Loan]]="Yes",1,0)</f>
        <v>0</v>
      </c>
      <c r="U3501" t="str" cm="1">
        <f t="array" ref="U3501">_xlfn.IFS(Data_set[[#This Row],[Income (in K/year)]]&lt;50,"&lt;50K",Data_set[[#This Row],[Income (in K/year)]]&lt;75,"50K-75K",Data_set[[#This Row],[Income (in K/year)]]&lt;100,"75K-100K",Data_set[[#This Row],[Income (in K/year)]]&lt;150,"100K-150K",TRUE,"&gt;150K")</f>
        <v>&lt;50K</v>
      </c>
    </row>
    <row r="3502" spans="1:21" hidden="1" x14ac:dyDescent="0.3">
      <c r="A3502">
        <v>4431</v>
      </c>
      <c r="B3502">
        <v>38</v>
      </c>
      <c r="C3502">
        <v>12</v>
      </c>
      <c r="D3502">
        <v>24</v>
      </c>
      <c r="E3502" t="s">
        <v>18</v>
      </c>
      <c r="F3502">
        <v>94588</v>
      </c>
      <c r="G3502">
        <v>2</v>
      </c>
      <c r="H3502">
        <v>0.8</v>
      </c>
      <c r="I3502" t="s">
        <v>19</v>
      </c>
      <c r="J3502">
        <v>0</v>
      </c>
      <c r="K3502" t="s">
        <v>16</v>
      </c>
      <c r="L3502" t="s">
        <v>16</v>
      </c>
      <c r="M3502" t="s">
        <v>16</v>
      </c>
      <c r="N3502" t="s">
        <v>17</v>
      </c>
      <c r="O3502" t="s">
        <v>17</v>
      </c>
      <c r="P3502" t="str" cm="1">
        <f t="array" ref="P3502">_xlfn.IFS(Data_set[[#This Row],[Age (in years)]]&lt;=30,"&lt;30",Data_set[[#This Row],[Age (in years)]]&lt;=40,"30-40",Data_set[[#This Row],[Age (in years)]]&lt;=50,"40-50",Data_set[[#This Row],[Age (in years)]]&lt;=60,"50-60",Data_set[[#This Row],[Age (in years)]]&gt;60,"&gt;60")</f>
        <v>30-40</v>
      </c>
      <c r="Q3502" t="str" cm="1">
        <f t="array" ref="Q3502">_xlfn.IFS(Data_set[[#This Row],[Experience (in years)]]&lt;=5,"0-5",Data_set[[#This Row],[Experience (in years)]]&lt;=10,"6-10",Data_set[[#This Row],[Experience (in years)]]&lt;=20,"11-20",Data_set[[#This Row],[Experience (in years)]]&lt;=30,"21-30",Data_set[[#This Row],[Experience (in years)]]&lt;=40,"31-40",TRUE,"40+")</f>
        <v>11-20</v>
      </c>
      <c r="R3502" t="str" cm="1">
        <f t="array" ref="R3502">_xlfn.IFS(Data_set[[#This Row],[Mortgage]]=0,"0",Data_set[[#This Row],[Mortgage]]&lt;=100,"1-100",Data_set[[#This Row],[Mortgage]]&lt;=200,"101-200",Data_set[[#This Row],[Mortgage]]&lt;=300,"201-300",Data_set[[#This Row],[Mortgage]]&lt;=400,"301-400",TRUE,"400+")</f>
        <v>0</v>
      </c>
      <c r="S3502" t="str" cm="1">
        <f t="array" ref="S3502">_xlfn.IFS(Data_set[[#This Row],[CCAvg]]&lt;=2,"0-2",Data_set[[#This Row],[CCAvg]]&lt;=5,"3-5",Data_set[[#This Row],[CCAvg]]&lt;=8,"6-8",TRUE,"8+")</f>
        <v>0-2</v>
      </c>
      <c r="T3502">
        <f>IF(Data_set[[#This Row],[Personal Loan]]="Yes",1,0)</f>
        <v>0</v>
      </c>
      <c r="U3502" t="str" cm="1">
        <f t="array" ref="U3502">_xlfn.IFS(Data_set[[#This Row],[Income (in K/year)]]&lt;50,"&lt;50K",Data_set[[#This Row],[Income (in K/year)]]&lt;75,"50K-75K",Data_set[[#This Row],[Income (in K/year)]]&lt;100,"75K-100K",Data_set[[#This Row],[Income (in K/year)]]&lt;150,"100K-150K",TRUE,"&gt;150K")</f>
        <v>&lt;50K</v>
      </c>
    </row>
    <row r="3503" spans="1:21" hidden="1" x14ac:dyDescent="0.3">
      <c r="A3503">
        <v>4432</v>
      </c>
      <c r="B3503">
        <v>38</v>
      </c>
      <c r="C3503">
        <v>12</v>
      </c>
      <c r="D3503">
        <v>60</v>
      </c>
      <c r="E3503" t="s">
        <v>21</v>
      </c>
      <c r="F3503">
        <v>92806</v>
      </c>
      <c r="G3503">
        <v>2</v>
      </c>
      <c r="H3503">
        <v>1.8</v>
      </c>
      <c r="I3503" t="s">
        <v>15</v>
      </c>
      <c r="J3503">
        <v>0</v>
      </c>
      <c r="K3503" t="s">
        <v>16</v>
      </c>
      <c r="L3503" t="s">
        <v>16</v>
      </c>
      <c r="M3503" t="s">
        <v>16</v>
      </c>
      <c r="N3503" t="s">
        <v>17</v>
      </c>
      <c r="O3503" t="s">
        <v>16</v>
      </c>
      <c r="P3503" t="str" cm="1">
        <f t="array" ref="P3503">_xlfn.IFS(Data_set[[#This Row],[Age (in years)]]&lt;=30,"&lt;30",Data_set[[#This Row],[Age (in years)]]&lt;=40,"30-40",Data_set[[#This Row],[Age (in years)]]&lt;=50,"40-50",Data_set[[#This Row],[Age (in years)]]&lt;=60,"50-60",Data_set[[#This Row],[Age (in years)]]&gt;60,"&gt;60")</f>
        <v>30-40</v>
      </c>
      <c r="Q3503" t="str" cm="1">
        <f t="array" ref="Q3503">_xlfn.IFS(Data_set[[#This Row],[Experience (in years)]]&lt;=5,"0-5",Data_set[[#This Row],[Experience (in years)]]&lt;=10,"6-10",Data_set[[#This Row],[Experience (in years)]]&lt;=20,"11-20",Data_set[[#This Row],[Experience (in years)]]&lt;=30,"21-30",Data_set[[#This Row],[Experience (in years)]]&lt;=40,"31-40",TRUE,"40+")</f>
        <v>11-20</v>
      </c>
      <c r="R3503" t="str" cm="1">
        <f t="array" ref="R3503">_xlfn.IFS(Data_set[[#This Row],[Mortgage]]=0,"0",Data_set[[#This Row],[Mortgage]]&lt;=100,"1-100",Data_set[[#This Row],[Mortgage]]&lt;=200,"101-200",Data_set[[#This Row],[Mortgage]]&lt;=300,"201-300",Data_set[[#This Row],[Mortgage]]&lt;=400,"301-400",TRUE,"400+")</f>
        <v>0</v>
      </c>
      <c r="S3503" t="str" cm="1">
        <f t="array" ref="S3503">_xlfn.IFS(Data_set[[#This Row],[CCAvg]]&lt;=2,"0-2",Data_set[[#This Row],[CCAvg]]&lt;=5,"3-5",Data_set[[#This Row],[CCAvg]]&lt;=8,"6-8",TRUE,"8+")</f>
        <v>0-2</v>
      </c>
      <c r="T3503">
        <f>IF(Data_set[[#This Row],[Personal Loan]]="Yes",1,0)</f>
        <v>0</v>
      </c>
      <c r="U3503" t="str" cm="1">
        <f t="array" ref="U3503">_xlfn.IFS(Data_set[[#This Row],[Income (in K/year)]]&lt;50,"&lt;50K",Data_set[[#This Row],[Income (in K/year)]]&lt;75,"50K-75K",Data_set[[#This Row],[Income (in K/year)]]&lt;100,"75K-100K",Data_set[[#This Row],[Income (in K/year)]]&lt;150,"100K-150K",TRUE,"&gt;150K")</f>
        <v>50K-75K</v>
      </c>
    </row>
    <row r="3504" spans="1:21" hidden="1" x14ac:dyDescent="0.3">
      <c r="A3504">
        <v>4444</v>
      </c>
      <c r="B3504">
        <v>38</v>
      </c>
      <c r="C3504">
        <v>14</v>
      </c>
      <c r="D3504">
        <v>48</v>
      </c>
      <c r="E3504" t="s">
        <v>18</v>
      </c>
      <c r="F3504">
        <v>90034</v>
      </c>
      <c r="G3504">
        <v>1</v>
      </c>
      <c r="H3504">
        <v>1.8</v>
      </c>
      <c r="I3504" t="s">
        <v>15</v>
      </c>
      <c r="J3504">
        <v>169</v>
      </c>
      <c r="K3504" t="s">
        <v>16</v>
      </c>
      <c r="L3504" t="s">
        <v>16</v>
      </c>
      <c r="M3504" t="s">
        <v>16</v>
      </c>
      <c r="N3504" t="s">
        <v>16</v>
      </c>
      <c r="O3504" t="s">
        <v>16</v>
      </c>
      <c r="P3504" t="str" cm="1">
        <f t="array" ref="P3504">_xlfn.IFS(Data_set[[#This Row],[Age (in years)]]&lt;=30,"&lt;30",Data_set[[#This Row],[Age (in years)]]&lt;=40,"30-40",Data_set[[#This Row],[Age (in years)]]&lt;=50,"40-50",Data_set[[#This Row],[Age (in years)]]&lt;=60,"50-60",Data_set[[#This Row],[Age (in years)]]&gt;60,"&gt;60")</f>
        <v>30-40</v>
      </c>
      <c r="Q3504" t="str" cm="1">
        <f t="array" ref="Q3504">_xlfn.IFS(Data_set[[#This Row],[Experience (in years)]]&lt;=5,"0-5",Data_set[[#This Row],[Experience (in years)]]&lt;=10,"6-10",Data_set[[#This Row],[Experience (in years)]]&lt;=20,"11-20",Data_set[[#This Row],[Experience (in years)]]&lt;=30,"21-30",Data_set[[#This Row],[Experience (in years)]]&lt;=40,"31-40",TRUE,"40+")</f>
        <v>11-20</v>
      </c>
      <c r="R3504" t="str" cm="1">
        <f t="array" ref="R3504">_xlfn.IFS(Data_set[[#This Row],[Mortgage]]=0,"0",Data_set[[#This Row],[Mortgage]]&lt;=100,"1-100",Data_set[[#This Row],[Mortgage]]&lt;=200,"101-200",Data_set[[#This Row],[Mortgage]]&lt;=300,"201-300",Data_set[[#This Row],[Mortgage]]&lt;=400,"301-400",TRUE,"400+")</f>
        <v>101-200</v>
      </c>
      <c r="S3504" t="str" cm="1">
        <f t="array" ref="S3504">_xlfn.IFS(Data_set[[#This Row],[CCAvg]]&lt;=2,"0-2",Data_set[[#This Row],[CCAvg]]&lt;=5,"3-5",Data_set[[#This Row],[CCAvg]]&lt;=8,"6-8",TRUE,"8+")</f>
        <v>0-2</v>
      </c>
      <c r="T3504">
        <f>IF(Data_set[[#This Row],[Personal Loan]]="Yes",1,0)</f>
        <v>0</v>
      </c>
      <c r="U3504" t="str" cm="1">
        <f t="array" ref="U3504">_xlfn.IFS(Data_set[[#This Row],[Income (in K/year)]]&lt;50,"&lt;50K",Data_set[[#This Row],[Income (in K/year)]]&lt;75,"50K-75K",Data_set[[#This Row],[Income (in K/year)]]&lt;100,"75K-100K",Data_set[[#This Row],[Income (in K/year)]]&lt;150,"100K-150K",TRUE,"&gt;150K")</f>
        <v>&lt;50K</v>
      </c>
    </row>
    <row r="3505" spans="1:21" hidden="1" x14ac:dyDescent="0.3">
      <c r="A3505">
        <v>4488</v>
      </c>
      <c r="B3505">
        <v>38</v>
      </c>
      <c r="C3505">
        <v>14</v>
      </c>
      <c r="D3505">
        <v>81</v>
      </c>
      <c r="E3505" t="s">
        <v>21</v>
      </c>
      <c r="F3505">
        <v>94583</v>
      </c>
      <c r="G3505">
        <v>1</v>
      </c>
      <c r="H3505">
        <v>3.6</v>
      </c>
      <c r="I3505" t="s">
        <v>20</v>
      </c>
      <c r="J3505">
        <v>0</v>
      </c>
      <c r="K3505" t="s">
        <v>16</v>
      </c>
      <c r="L3505" t="s">
        <v>16</v>
      </c>
      <c r="M3505" t="s">
        <v>16</v>
      </c>
      <c r="N3505" t="s">
        <v>17</v>
      </c>
      <c r="O3505" t="s">
        <v>17</v>
      </c>
      <c r="P3505" t="str" cm="1">
        <f t="array" ref="P3505">_xlfn.IFS(Data_set[[#This Row],[Age (in years)]]&lt;=30,"&lt;30",Data_set[[#This Row],[Age (in years)]]&lt;=40,"30-40",Data_set[[#This Row],[Age (in years)]]&lt;=50,"40-50",Data_set[[#This Row],[Age (in years)]]&lt;=60,"50-60",Data_set[[#This Row],[Age (in years)]]&gt;60,"&gt;60")</f>
        <v>30-40</v>
      </c>
      <c r="Q3505" t="str" cm="1">
        <f t="array" ref="Q3505">_xlfn.IFS(Data_set[[#This Row],[Experience (in years)]]&lt;=5,"0-5",Data_set[[#This Row],[Experience (in years)]]&lt;=10,"6-10",Data_set[[#This Row],[Experience (in years)]]&lt;=20,"11-20",Data_set[[#This Row],[Experience (in years)]]&lt;=30,"21-30",Data_set[[#This Row],[Experience (in years)]]&lt;=40,"31-40",TRUE,"40+")</f>
        <v>11-20</v>
      </c>
      <c r="R3505" t="str" cm="1">
        <f t="array" ref="R3505">_xlfn.IFS(Data_set[[#This Row],[Mortgage]]=0,"0",Data_set[[#This Row],[Mortgage]]&lt;=100,"1-100",Data_set[[#This Row],[Mortgage]]&lt;=200,"101-200",Data_set[[#This Row],[Mortgage]]&lt;=300,"201-300",Data_set[[#This Row],[Mortgage]]&lt;=400,"301-400",TRUE,"400+")</f>
        <v>0</v>
      </c>
      <c r="S3505" t="str" cm="1">
        <f t="array" ref="S3505">_xlfn.IFS(Data_set[[#This Row],[CCAvg]]&lt;=2,"0-2",Data_set[[#This Row],[CCAvg]]&lt;=5,"3-5",Data_set[[#This Row],[CCAvg]]&lt;=8,"6-8",TRUE,"8+")</f>
        <v>3-5</v>
      </c>
      <c r="T3505">
        <f>IF(Data_set[[#This Row],[Personal Loan]]="Yes",1,0)</f>
        <v>0</v>
      </c>
      <c r="U3505" t="str" cm="1">
        <f t="array" ref="U3505">_xlfn.IFS(Data_set[[#This Row],[Income (in K/year)]]&lt;50,"&lt;50K",Data_set[[#This Row],[Income (in K/year)]]&lt;75,"50K-75K",Data_set[[#This Row],[Income (in K/year)]]&lt;100,"75K-100K",Data_set[[#This Row],[Income (in K/year)]]&lt;150,"100K-150K",TRUE,"&gt;150K")</f>
        <v>75K-100K</v>
      </c>
    </row>
    <row r="3506" spans="1:21" hidden="1" x14ac:dyDescent="0.3">
      <c r="A3506">
        <v>4496</v>
      </c>
      <c r="B3506">
        <v>38</v>
      </c>
      <c r="C3506">
        <v>14</v>
      </c>
      <c r="D3506">
        <v>82</v>
      </c>
      <c r="E3506" t="s">
        <v>21</v>
      </c>
      <c r="F3506">
        <v>95616</v>
      </c>
      <c r="G3506">
        <v>4</v>
      </c>
      <c r="H3506">
        <v>2.67</v>
      </c>
      <c r="I3506" t="s">
        <v>15</v>
      </c>
      <c r="J3506">
        <v>0</v>
      </c>
      <c r="K3506" t="s">
        <v>16</v>
      </c>
      <c r="L3506" t="s">
        <v>16</v>
      </c>
      <c r="M3506" t="s">
        <v>16</v>
      </c>
      <c r="N3506" t="s">
        <v>16</v>
      </c>
      <c r="O3506" t="s">
        <v>16</v>
      </c>
      <c r="P3506" t="str" cm="1">
        <f t="array" ref="P3506">_xlfn.IFS(Data_set[[#This Row],[Age (in years)]]&lt;=30,"&lt;30",Data_set[[#This Row],[Age (in years)]]&lt;=40,"30-40",Data_set[[#This Row],[Age (in years)]]&lt;=50,"40-50",Data_set[[#This Row],[Age (in years)]]&lt;=60,"50-60",Data_set[[#This Row],[Age (in years)]]&gt;60,"&gt;60")</f>
        <v>30-40</v>
      </c>
      <c r="Q3506" t="str" cm="1">
        <f t="array" ref="Q3506">_xlfn.IFS(Data_set[[#This Row],[Experience (in years)]]&lt;=5,"0-5",Data_set[[#This Row],[Experience (in years)]]&lt;=10,"6-10",Data_set[[#This Row],[Experience (in years)]]&lt;=20,"11-20",Data_set[[#This Row],[Experience (in years)]]&lt;=30,"21-30",Data_set[[#This Row],[Experience (in years)]]&lt;=40,"31-40",TRUE,"40+")</f>
        <v>11-20</v>
      </c>
      <c r="R3506" t="str" cm="1">
        <f t="array" ref="R3506">_xlfn.IFS(Data_set[[#This Row],[Mortgage]]=0,"0",Data_set[[#This Row],[Mortgage]]&lt;=100,"1-100",Data_set[[#This Row],[Mortgage]]&lt;=200,"101-200",Data_set[[#This Row],[Mortgage]]&lt;=300,"201-300",Data_set[[#This Row],[Mortgage]]&lt;=400,"301-400",TRUE,"400+")</f>
        <v>0</v>
      </c>
      <c r="S3506" t="str" cm="1">
        <f t="array" ref="S3506">_xlfn.IFS(Data_set[[#This Row],[CCAvg]]&lt;=2,"0-2",Data_set[[#This Row],[CCAvg]]&lt;=5,"3-5",Data_set[[#This Row],[CCAvg]]&lt;=8,"6-8",TRUE,"8+")</f>
        <v>3-5</v>
      </c>
      <c r="T3506">
        <f>IF(Data_set[[#This Row],[Personal Loan]]="Yes",1,0)</f>
        <v>0</v>
      </c>
      <c r="U3506" t="str" cm="1">
        <f t="array" ref="U3506">_xlfn.IFS(Data_set[[#This Row],[Income (in K/year)]]&lt;50,"&lt;50K",Data_set[[#This Row],[Income (in K/year)]]&lt;75,"50K-75K",Data_set[[#This Row],[Income (in K/year)]]&lt;100,"75K-100K",Data_set[[#This Row],[Income (in K/year)]]&lt;150,"100K-150K",TRUE,"&gt;150K")</f>
        <v>75K-100K</v>
      </c>
    </row>
    <row r="3507" spans="1:21" hidden="1" x14ac:dyDescent="0.3">
      <c r="A3507">
        <v>4618</v>
      </c>
      <c r="B3507">
        <v>38</v>
      </c>
      <c r="C3507">
        <v>13</v>
      </c>
      <c r="D3507">
        <v>41</v>
      </c>
      <c r="E3507" t="s">
        <v>18</v>
      </c>
      <c r="F3507">
        <v>95521</v>
      </c>
      <c r="G3507">
        <v>3</v>
      </c>
      <c r="H3507">
        <v>0.5</v>
      </c>
      <c r="I3507" t="s">
        <v>19</v>
      </c>
      <c r="J3507">
        <v>0</v>
      </c>
      <c r="K3507" t="s">
        <v>16</v>
      </c>
      <c r="L3507" t="s">
        <v>16</v>
      </c>
      <c r="M3507" t="s">
        <v>16</v>
      </c>
      <c r="N3507" t="s">
        <v>16</v>
      </c>
      <c r="O3507" t="s">
        <v>17</v>
      </c>
      <c r="P3507" t="str" cm="1">
        <f t="array" ref="P3507">_xlfn.IFS(Data_set[[#This Row],[Age (in years)]]&lt;=30,"&lt;30",Data_set[[#This Row],[Age (in years)]]&lt;=40,"30-40",Data_set[[#This Row],[Age (in years)]]&lt;=50,"40-50",Data_set[[#This Row],[Age (in years)]]&lt;=60,"50-60",Data_set[[#This Row],[Age (in years)]]&gt;60,"&gt;60")</f>
        <v>30-40</v>
      </c>
      <c r="Q3507" t="str" cm="1">
        <f t="array" ref="Q3507">_xlfn.IFS(Data_set[[#This Row],[Experience (in years)]]&lt;=5,"0-5",Data_set[[#This Row],[Experience (in years)]]&lt;=10,"6-10",Data_set[[#This Row],[Experience (in years)]]&lt;=20,"11-20",Data_set[[#This Row],[Experience (in years)]]&lt;=30,"21-30",Data_set[[#This Row],[Experience (in years)]]&lt;=40,"31-40",TRUE,"40+")</f>
        <v>11-20</v>
      </c>
      <c r="R3507" t="str" cm="1">
        <f t="array" ref="R3507">_xlfn.IFS(Data_set[[#This Row],[Mortgage]]=0,"0",Data_set[[#This Row],[Mortgage]]&lt;=100,"1-100",Data_set[[#This Row],[Mortgage]]&lt;=200,"101-200",Data_set[[#This Row],[Mortgage]]&lt;=300,"201-300",Data_set[[#This Row],[Mortgage]]&lt;=400,"301-400",TRUE,"400+")</f>
        <v>0</v>
      </c>
      <c r="S3507" t="str" cm="1">
        <f t="array" ref="S3507">_xlfn.IFS(Data_set[[#This Row],[CCAvg]]&lt;=2,"0-2",Data_set[[#This Row],[CCAvg]]&lt;=5,"3-5",Data_set[[#This Row],[CCAvg]]&lt;=8,"6-8",TRUE,"8+")</f>
        <v>0-2</v>
      </c>
      <c r="T3507">
        <f>IF(Data_set[[#This Row],[Personal Loan]]="Yes",1,0)</f>
        <v>0</v>
      </c>
      <c r="U3507" t="str" cm="1">
        <f t="array" ref="U3507">_xlfn.IFS(Data_set[[#This Row],[Income (in K/year)]]&lt;50,"&lt;50K",Data_set[[#This Row],[Income (in K/year)]]&lt;75,"50K-75K",Data_set[[#This Row],[Income (in K/year)]]&lt;100,"75K-100K",Data_set[[#This Row],[Income (in K/year)]]&lt;150,"100K-150K",TRUE,"&gt;150K")</f>
        <v>&lt;50K</v>
      </c>
    </row>
    <row r="3508" spans="1:21" hidden="1" x14ac:dyDescent="0.3">
      <c r="A3508">
        <v>4647</v>
      </c>
      <c r="B3508">
        <v>38</v>
      </c>
      <c r="C3508">
        <v>13</v>
      </c>
      <c r="D3508">
        <v>119</v>
      </c>
      <c r="E3508" t="s">
        <v>14</v>
      </c>
      <c r="F3508">
        <v>94545</v>
      </c>
      <c r="G3508">
        <v>2</v>
      </c>
      <c r="H3508">
        <v>3.3</v>
      </c>
      <c r="I3508" t="s">
        <v>15</v>
      </c>
      <c r="J3508">
        <v>0</v>
      </c>
      <c r="K3508" t="s">
        <v>16</v>
      </c>
      <c r="L3508" t="s">
        <v>16</v>
      </c>
      <c r="M3508" t="s">
        <v>16</v>
      </c>
      <c r="N3508" t="s">
        <v>16</v>
      </c>
      <c r="O3508" t="s">
        <v>16</v>
      </c>
      <c r="P3508" t="str" cm="1">
        <f t="array" ref="P3508">_xlfn.IFS(Data_set[[#This Row],[Age (in years)]]&lt;=30,"&lt;30",Data_set[[#This Row],[Age (in years)]]&lt;=40,"30-40",Data_set[[#This Row],[Age (in years)]]&lt;=50,"40-50",Data_set[[#This Row],[Age (in years)]]&lt;=60,"50-60",Data_set[[#This Row],[Age (in years)]]&gt;60,"&gt;60")</f>
        <v>30-40</v>
      </c>
      <c r="Q3508" t="str" cm="1">
        <f t="array" ref="Q3508">_xlfn.IFS(Data_set[[#This Row],[Experience (in years)]]&lt;=5,"0-5",Data_set[[#This Row],[Experience (in years)]]&lt;=10,"6-10",Data_set[[#This Row],[Experience (in years)]]&lt;=20,"11-20",Data_set[[#This Row],[Experience (in years)]]&lt;=30,"21-30",Data_set[[#This Row],[Experience (in years)]]&lt;=40,"31-40",TRUE,"40+")</f>
        <v>11-20</v>
      </c>
      <c r="R3508" t="str" cm="1">
        <f t="array" ref="R3508">_xlfn.IFS(Data_set[[#This Row],[Mortgage]]=0,"0",Data_set[[#This Row],[Mortgage]]&lt;=100,"1-100",Data_set[[#This Row],[Mortgage]]&lt;=200,"101-200",Data_set[[#This Row],[Mortgage]]&lt;=300,"201-300",Data_set[[#This Row],[Mortgage]]&lt;=400,"301-400",TRUE,"400+")</f>
        <v>0</v>
      </c>
      <c r="S3508" t="str" cm="1">
        <f t="array" ref="S3508">_xlfn.IFS(Data_set[[#This Row],[CCAvg]]&lt;=2,"0-2",Data_set[[#This Row],[CCAvg]]&lt;=5,"3-5",Data_set[[#This Row],[CCAvg]]&lt;=8,"6-8",TRUE,"8+")</f>
        <v>3-5</v>
      </c>
      <c r="T3508">
        <f>IF(Data_set[[#This Row],[Personal Loan]]="Yes",1,0)</f>
        <v>0</v>
      </c>
      <c r="U3508" t="str" cm="1">
        <f t="array" ref="U3508">_xlfn.IFS(Data_set[[#This Row],[Income (in K/year)]]&lt;50,"&lt;50K",Data_set[[#This Row],[Income (in K/year)]]&lt;75,"50K-75K",Data_set[[#This Row],[Income (in K/year)]]&lt;100,"75K-100K",Data_set[[#This Row],[Income (in K/year)]]&lt;150,"100K-150K",TRUE,"&gt;150K")</f>
        <v>100K-150K</v>
      </c>
    </row>
    <row r="3509" spans="1:21" x14ac:dyDescent="0.3">
      <c r="A3509">
        <v>4653</v>
      </c>
      <c r="B3509">
        <v>38</v>
      </c>
      <c r="C3509">
        <v>12</v>
      </c>
      <c r="D3509">
        <v>184</v>
      </c>
      <c r="E3509" t="s">
        <v>14</v>
      </c>
      <c r="F3509">
        <v>91311</v>
      </c>
      <c r="G3509">
        <v>3</v>
      </c>
      <c r="H3509">
        <v>8</v>
      </c>
      <c r="I3509" t="s">
        <v>15</v>
      </c>
      <c r="J3509">
        <v>0</v>
      </c>
      <c r="K3509" t="s">
        <v>17</v>
      </c>
      <c r="L3509" t="s">
        <v>16</v>
      </c>
      <c r="M3509" t="s">
        <v>16</v>
      </c>
      <c r="N3509" t="s">
        <v>17</v>
      </c>
      <c r="O3509" t="s">
        <v>16</v>
      </c>
      <c r="P3509" t="str" cm="1">
        <f t="array" ref="P3509">_xlfn.IFS(Data_set[[#This Row],[Age (in years)]]&lt;=30,"&lt;30",Data_set[[#This Row],[Age (in years)]]&lt;=40,"30-40",Data_set[[#This Row],[Age (in years)]]&lt;=50,"40-50",Data_set[[#This Row],[Age (in years)]]&lt;=60,"50-60",Data_set[[#This Row],[Age (in years)]]&gt;60,"&gt;60")</f>
        <v>30-40</v>
      </c>
      <c r="Q3509" t="str" cm="1">
        <f t="array" ref="Q3509">_xlfn.IFS(Data_set[[#This Row],[Experience (in years)]]&lt;=5,"0-5",Data_set[[#This Row],[Experience (in years)]]&lt;=10,"6-10",Data_set[[#This Row],[Experience (in years)]]&lt;=20,"11-20",Data_set[[#This Row],[Experience (in years)]]&lt;=30,"21-30",Data_set[[#This Row],[Experience (in years)]]&lt;=40,"31-40",TRUE,"40+")</f>
        <v>11-20</v>
      </c>
      <c r="R3509" t="str" cm="1">
        <f t="array" ref="R3509">_xlfn.IFS(Data_set[[#This Row],[Mortgage]]=0,"0",Data_set[[#This Row],[Mortgage]]&lt;=100,"1-100",Data_set[[#This Row],[Mortgage]]&lt;=200,"101-200",Data_set[[#This Row],[Mortgage]]&lt;=300,"201-300",Data_set[[#This Row],[Mortgage]]&lt;=400,"301-400",TRUE,"400+")</f>
        <v>0</v>
      </c>
      <c r="S3509" t="str" cm="1">
        <f t="array" ref="S3509">_xlfn.IFS(Data_set[[#This Row],[CCAvg]]&lt;=2,"0-2",Data_set[[#This Row],[CCAvg]]&lt;=5,"3-5",Data_set[[#This Row],[CCAvg]]&lt;=8,"6-8",TRUE,"8+")</f>
        <v>6-8</v>
      </c>
      <c r="T3509">
        <f>IF(Data_set[[#This Row],[Personal Loan]]="Yes",1,0)</f>
        <v>1</v>
      </c>
      <c r="U3509" t="str" cm="1">
        <f t="array" ref="U3509">_xlfn.IFS(Data_set[[#This Row],[Income (in K/year)]]&lt;50,"&lt;50K",Data_set[[#This Row],[Income (in K/year)]]&lt;75,"50K-75K",Data_set[[#This Row],[Income (in K/year)]]&lt;100,"75K-100K",Data_set[[#This Row],[Income (in K/year)]]&lt;150,"100K-150K",TRUE,"&gt;150K")</f>
        <v>&gt;150K</v>
      </c>
    </row>
    <row r="3510" spans="1:21" hidden="1" x14ac:dyDescent="0.3">
      <c r="A3510">
        <v>4769</v>
      </c>
      <c r="B3510">
        <v>38</v>
      </c>
      <c r="C3510">
        <v>14</v>
      </c>
      <c r="D3510">
        <v>39</v>
      </c>
      <c r="E3510" t="s">
        <v>18</v>
      </c>
      <c r="F3510">
        <v>93118</v>
      </c>
      <c r="G3510">
        <v>1</v>
      </c>
      <c r="H3510">
        <v>2</v>
      </c>
      <c r="I3510" t="s">
        <v>20</v>
      </c>
      <c r="J3510">
        <v>0</v>
      </c>
      <c r="K3510" t="s">
        <v>16</v>
      </c>
      <c r="L3510" t="s">
        <v>16</v>
      </c>
      <c r="M3510" t="s">
        <v>16</v>
      </c>
      <c r="N3510" t="s">
        <v>17</v>
      </c>
      <c r="O3510" t="s">
        <v>16</v>
      </c>
      <c r="P3510" t="str" cm="1">
        <f t="array" ref="P3510">_xlfn.IFS(Data_set[[#This Row],[Age (in years)]]&lt;=30,"&lt;30",Data_set[[#This Row],[Age (in years)]]&lt;=40,"30-40",Data_set[[#This Row],[Age (in years)]]&lt;=50,"40-50",Data_set[[#This Row],[Age (in years)]]&lt;=60,"50-60",Data_set[[#This Row],[Age (in years)]]&gt;60,"&gt;60")</f>
        <v>30-40</v>
      </c>
      <c r="Q3510" t="str" cm="1">
        <f t="array" ref="Q3510">_xlfn.IFS(Data_set[[#This Row],[Experience (in years)]]&lt;=5,"0-5",Data_set[[#This Row],[Experience (in years)]]&lt;=10,"6-10",Data_set[[#This Row],[Experience (in years)]]&lt;=20,"11-20",Data_set[[#This Row],[Experience (in years)]]&lt;=30,"21-30",Data_set[[#This Row],[Experience (in years)]]&lt;=40,"31-40",TRUE,"40+")</f>
        <v>11-20</v>
      </c>
      <c r="R3510" t="str" cm="1">
        <f t="array" ref="R3510">_xlfn.IFS(Data_set[[#This Row],[Mortgage]]=0,"0",Data_set[[#This Row],[Mortgage]]&lt;=100,"1-100",Data_set[[#This Row],[Mortgage]]&lt;=200,"101-200",Data_set[[#This Row],[Mortgage]]&lt;=300,"201-300",Data_set[[#This Row],[Mortgage]]&lt;=400,"301-400",TRUE,"400+")</f>
        <v>0</v>
      </c>
      <c r="S3510" t="str" cm="1">
        <f t="array" ref="S3510">_xlfn.IFS(Data_set[[#This Row],[CCAvg]]&lt;=2,"0-2",Data_set[[#This Row],[CCAvg]]&lt;=5,"3-5",Data_set[[#This Row],[CCAvg]]&lt;=8,"6-8",TRUE,"8+")</f>
        <v>0-2</v>
      </c>
      <c r="T3510">
        <f>IF(Data_set[[#This Row],[Personal Loan]]="Yes",1,0)</f>
        <v>0</v>
      </c>
      <c r="U3510" t="str" cm="1">
        <f t="array" ref="U3510">_xlfn.IFS(Data_set[[#This Row],[Income (in K/year)]]&lt;50,"&lt;50K",Data_set[[#This Row],[Income (in K/year)]]&lt;75,"50K-75K",Data_set[[#This Row],[Income (in K/year)]]&lt;100,"75K-100K",Data_set[[#This Row],[Income (in K/year)]]&lt;150,"100K-150K",TRUE,"&gt;150K")</f>
        <v>&lt;50K</v>
      </c>
    </row>
    <row r="3511" spans="1:21" hidden="1" x14ac:dyDescent="0.3">
      <c r="A3511">
        <v>4853</v>
      </c>
      <c r="B3511">
        <v>38</v>
      </c>
      <c r="C3511">
        <v>12</v>
      </c>
      <c r="D3511">
        <v>33</v>
      </c>
      <c r="E3511" t="s">
        <v>18</v>
      </c>
      <c r="F3511">
        <v>94708</v>
      </c>
      <c r="G3511">
        <v>4</v>
      </c>
      <c r="H3511">
        <v>1.5</v>
      </c>
      <c r="I3511" t="s">
        <v>19</v>
      </c>
      <c r="J3511">
        <v>0</v>
      </c>
      <c r="K3511" t="s">
        <v>16</v>
      </c>
      <c r="L3511" t="s">
        <v>17</v>
      </c>
      <c r="M3511" t="s">
        <v>16</v>
      </c>
      <c r="N3511" t="s">
        <v>16</v>
      </c>
      <c r="O3511" t="s">
        <v>17</v>
      </c>
      <c r="P3511" t="str" cm="1">
        <f t="array" ref="P3511">_xlfn.IFS(Data_set[[#This Row],[Age (in years)]]&lt;=30,"&lt;30",Data_set[[#This Row],[Age (in years)]]&lt;=40,"30-40",Data_set[[#This Row],[Age (in years)]]&lt;=50,"40-50",Data_set[[#This Row],[Age (in years)]]&lt;=60,"50-60",Data_set[[#This Row],[Age (in years)]]&gt;60,"&gt;60")</f>
        <v>30-40</v>
      </c>
      <c r="Q3511" t="str" cm="1">
        <f t="array" ref="Q3511">_xlfn.IFS(Data_set[[#This Row],[Experience (in years)]]&lt;=5,"0-5",Data_set[[#This Row],[Experience (in years)]]&lt;=10,"6-10",Data_set[[#This Row],[Experience (in years)]]&lt;=20,"11-20",Data_set[[#This Row],[Experience (in years)]]&lt;=30,"21-30",Data_set[[#This Row],[Experience (in years)]]&lt;=40,"31-40",TRUE,"40+")</f>
        <v>11-20</v>
      </c>
      <c r="R3511" t="str" cm="1">
        <f t="array" ref="R3511">_xlfn.IFS(Data_set[[#This Row],[Mortgage]]=0,"0",Data_set[[#This Row],[Mortgage]]&lt;=100,"1-100",Data_set[[#This Row],[Mortgage]]&lt;=200,"101-200",Data_set[[#This Row],[Mortgage]]&lt;=300,"201-300",Data_set[[#This Row],[Mortgage]]&lt;=400,"301-400",TRUE,"400+")</f>
        <v>0</v>
      </c>
      <c r="S3511" t="str" cm="1">
        <f t="array" ref="S3511">_xlfn.IFS(Data_set[[#This Row],[CCAvg]]&lt;=2,"0-2",Data_set[[#This Row],[CCAvg]]&lt;=5,"3-5",Data_set[[#This Row],[CCAvg]]&lt;=8,"6-8",TRUE,"8+")</f>
        <v>0-2</v>
      </c>
      <c r="T3511">
        <f>IF(Data_set[[#This Row],[Personal Loan]]="Yes",1,0)</f>
        <v>0</v>
      </c>
      <c r="U3511" t="str" cm="1">
        <f t="array" ref="U3511">_xlfn.IFS(Data_set[[#This Row],[Income (in K/year)]]&lt;50,"&lt;50K",Data_set[[#This Row],[Income (in K/year)]]&lt;75,"50K-75K",Data_set[[#This Row],[Income (in K/year)]]&lt;100,"75K-100K",Data_set[[#This Row],[Income (in K/year)]]&lt;150,"100K-150K",TRUE,"&gt;150K")</f>
        <v>&lt;50K</v>
      </c>
    </row>
    <row r="3512" spans="1:21" hidden="1" x14ac:dyDescent="0.3">
      <c r="A3512">
        <v>4868</v>
      </c>
      <c r="B3512">
        <v>38</v>
      </c>
      <c r="C3512">
        <v>12</v>
      </c>
      <c r="D3512">
        <v>61</v>
      </c>
      <c r="E3512" t="s">
        <v>21</v>
      </c>
      <c r="F3512">
        <v>94598</v>
      </c>
      <c r="G3512">
        <v>4</v>
      </c>
      <c r="H3512">
        <v>0.2</v>
      </c>
      <c r="I3512" t="s">
        <v>19</v>
      </c>
      <c r="J3512">
        <v>0</v>
      </c>
      <c r="K3512" t="s">
        <v>16</v>
      </c>
      <c r="L3512" t="s">
        <v>16</v>
      </c>
      <c r="M3512" t="s">
        <v>16</v>
      </c>
      <c r="N3512" t="s">
        <v>17</v>
      </c>
      <c r="O3512" t="s">
        <v>16</v>
      </c>
      <c r="P3512" t="str" cm="1">
        <f t="array" ref="P3512">_xlfn.IFS(Data_set[[#This Row],[Age (in years)]]&lt;=30,"&lt;30",Data_set[[#This Row],[Age (in years)]]&lt;=40,"30-40",Data_set[[#This Row],[Age (in years)]]&lt;=50,"40-50",Data_set[[#This Row],[Age (in years)]]&lt;=60,"50-60",Data_set[[#This Row],[Age (in years)]]&gt;60,"&gt;60")</f>
        <v>30-40</v>
      </c>
      <c r="Q3512" t="str" cm="1">
        <f t="array" ref="Q3512">_xlfn.IFS(Data_set[[#This Row],[Experience (in years)]]&lt;=5,"0-5",Data_set[[#This Row],[Experience (in years)]]&lt;=10,"6-10",Data_set[[#This Row],[Experience (in years)]]&lt;=20,"11-20",Data_set[[#This Row],[Experience (in years)]]&lt;=30,"21-30",Data_set[[#This Row],[Experience (in years)]]&lt;=40,"31-40",TRUE,"40+")</f>
        <v>11-20</v>
      </c>
      <c r="R3512" t="str" cm="1">
        <f t="array" ref="R3512">_xlfn.IFS(Data_set[[#This Row],[Mortgage]]=0,"0",Data_set[[#This Row],[Mortgage]]&lt;=100,"1-100",Data_set[[#This Row],[Mortgage]]&lt;=200,"101-200",Data_set[[#This Row],[Mortgage]]&lt;=300,"201-300",Data_set[[#This Row],[Mortgage]]&lt;=400,"301-400",TRUE,"400+")</f>
        <v>0</v>
      </c>
      <c r="S3512" t="str" cm="1">
        <f t="array" ref="S3512">_xlfn.IFS(Data_set[[#This Row],[CCAvg]]&lt;=2,"0-2",Data_set[[#This Row],[CCAvg]]&lt;=5,"3-5",Data_set[[#This Row],[CCAvg]]&lt;=8,"6-8",TRUE,"8+")</f>
        <v>0-2</v>
      </c>
      <c r="T3512">
        <f>IF(Data_set[[#This Row],[Personal Loan]]="Yes",1,0)</f>
        <v>0</v>
      </c>
      <c r="U3512" t="str" cm="1">
        <f t="array" ref="U3512">_xlfn.IFS(Data_set[[#This Row],[Income (in K/year)]]&lt;50,"&lt;50K",Data_set[[#This Row],[Income (in K/year)]]&lt;75,"50K-75K",Data_set[[#This Row],[Income (in K/year)]]&lt;100,"75K-100K",Data_set[[#This Row],[Income (in K/year)]]&lt;150,"100K-150K",TRUE,"&gt;150K")</f>
        <v>50K-75K</v>
      </c>
    </row>
    <row r="3513" spans="1:21" x14ac:dyDescent="0.3">
      <c r="A3513">
        <v>4884</v>
      </c>
      <c r="B3513">
        <v>38</v>
      </c>
      <c r="C3513">
        <v>13</v>
      </c>
      <c r="D3513">
        <v>129</v>
      </c>
      <c r="E3513" t="s">
        <v>14</v>
      </c>
      <c r="F3513">
        <v>92646</v>
      </c>
      <c r="G3513">
        <v>3</v>
      </c>
      <c r="H3513">
        <v>4.0999999999999996</v>
      </c>
      <c r="I3513" t="s">
        <v>19</v>
      </c>
      <c r="J3513">
        <v>0</v>
      </c>
      <c r="K3513" t="s">
        <v>17</v>
      </c>
      <c r="L3513" t="s">
        <v>16</v>
      </c>
      <c r="M3513" t="s">
        <v>17</v>
      </c>
      <c r="N3513" t="s">
        <v>17</v>
      </c>
      <c r="O3513" t="s">
        <v>17</v>
      </c>
      <c r="P3513" t="str" cm="1">
        <f t="array" ref="P3513">_xlfn.IFS(Data_set[[#This Row],[Age (in years)]]&lt;=30,"&lt;30",Data_set[[#This Row],[Age (in years)]]&lt;=40,"30-40",Data_set[[#This Row],[Age (in years)]]&lt;=50,"40-50",Data_set[[#This Row],[Age (in years)]]&lt;=60,"50-60",Data_set[[#This Row],[Age (in years)]]&gt;60,"&gt;60")</f>
        <v>30-40</v>
      </c>
      <c r="Q3513" t="str" cm="1">
        <f t="array" ref="Q3513">_xlfn.IFS(Data_set[[#This Row],[Experience (in years)]]&lt;=5,"0-5",Data_set[[#This Row],[Experience (in years)]]&lt;=10,"6-10",Data_set[[#This Row],[Experience (in years)]]&lt;=20,"11-20",Data_set[[#This Row],[Experience (in years)]]&lt;=30,"21-30",Data_set[[#This Row],[Experience (in years)]]&lt;=40,"31-40",TRUE,"40+")</f>
        <v>11-20</v>
      </c>
      <c r="R3513" t="str" cm="1">
        <f t="array" ref="R3513">_xlfn.IFS(Data_set[[#This Row],[Mortgage]]=0,"0",Data_set[[#This Row],[Mortgage]]&lt;=100,"1-100",Data_set[[#This Row],[Mortgage]]&lt;=200,"101-200",Data_set[[#This Row],[Mortgage]]&lt;=300,"201-300",Data_set[[#This Row],[Mortgage]]&lt;=400,"301-400",TRUE,"400+")</f>
        <v>0</v>
      </c>
      <c r="S3513" t="str" cm="1">
        <f t="array" ref="S3513">_xlfn.IFS(Data_set[[#This Row],[CCAvg]]&lt;=2,"0-2",Data_set[[#This Row],[CCAvg]]&lt;=5,"3-5",Data_set[[#This Row],[CCAvg]]&lt;=8,"6-8",TRUE,"8+")</f>
        <v>3-5</v>
      </c>
      <c r="T3513">
        <f>IF(Data_set[[#This Row],[Personal Loan]]="Yes",1,0)</f>
        <v>1</v>
      </c>
      <c r="U3513" t="str" cm="1">
        <f t="array" ref="U3513">_xlfn.IFS(Data_set[[#This Row],[Income (in K/year)]]&lt;50,"&lt;50K",Data_set[[#This Row],[Income (in K/year)]]&lt;75,"50K-75K",Data_set[[#This Row],[Income (in K/year)]]&lt;100,"75K-100K",Data_set[[#This Row],[Income (in K/year)]]&lt;150,"100K-150K",TRUE,"&gt;150K")</f>
        <v>100K-150K</v>
      </c>
    </row>
    <row r="3514" spans="1:21" hidden="1" x14ac:dyDescent="0.3">
      <c r="A3514">
        <v>4976</v>
      </c>
      <c r="B3514">
        <v>38</v>
      </c>
      <c r="C3514">
        <v>11</v>
      </c>
      <c r="D3514">
        <v>29</v>
      </c>
      <c r="E3514" t="s">
        <v>18</v>
      </c>
      <c r="F3514">
        <v>95207</v>
      </c>
      <c r="G3514">
        <v>4</v>
      </c>
      <c r="H3514">
        <v>1</v>
      </c>
      <c r="I3514" t="s">
        <v>20</v>
      </c>
      <c r="J3514">
        <v>0</v>
      </c>
      <c r="K3514" t="s">
        <v>16</v>
      </c>
      <c r="L3514" t="s">
        <v>16</v>
      </c>
      <c r="M3514" t="s">
        <v>16</v>
      </c>
      <c r="N3514" t="s">
        <v>17</v>
      </c>
      <c r="O3514" t="s">
        <v>16</v>
      </c>
      <c r="P3514" t="str" cm="1">
        <f t="array" ref="P3514">_xlfn.IFS(Data_set[[#This Row],[Age (in years)]]&lt;=30,"&lt;30",Data_set[[#This Row],[Age (in years)]]&lt;=40,"30-40",Data_set[[#This Row],[Age (in years)]]&lt;=50,"40-50",Data_set[[#This Row],[Age (in years)]]&lt;=60,"50-60",Data_set[[#This Row],[Age (in years)]]&gt;60,"&gt;60")</f>
        <v>30-40</v>
      </c>
      <c r="Q3514" t="str" cm="1">
        <f t="array" ref="Q3514">_xlfn.IFS(Data_set[[#This Row],[Experience (in years)]]&lt;=5,"0-5",Data_set[[#This Row],[Experience (in years)]]&lt;=10,"6-10",Data_set[[#This Row],[Experience (in years)]]&lt;=20,"11-20",Data_set[[#This Row],[Experience (in years)]]&lt;=30,"21-30",Data_set[[#This Row],[Experience (in years)]]&lt;=40,"31-40",TRUE,"40+")</f>
        <v>11-20</v>
      </c>
      <c r="R3514" t="str" cm="1">
        <f t="array" ref="R3514">_xlfn.IFS(Data_set[[#This Row],[Mortgage]]=0,"0",Data_set[[#This Row],[Mortgage]]&lt;=100,"1-100",Data_set[[#This Row],[Mortgage]]&lt;=200,"101-200",Data_set[[#This Row],[Mortgage]]&lt;=300,"201-300",Data_set[[#This Row],[Mortgage]]&lt;=400,"301-400",TRUE,"400+")</f>
        <v>0</v>
      </c>
      <c r="S3514" t="str" cm="1">
        <f t="array" ref="S3514">_xlfn.IFS(Data_set[[#This Row],[CCAvg]]&lt;=2,"0-2",Data_set[[#This Row],[CCAvg]]&lt;=5,"3-5",Data_set[[#This Row],[CCAvg]]&lt;=8,"6-8",TRUE,"8+")</f>
        <v>0-2</v>
      </c>
      <c r="T3514">
        <f>IF(Data_set[[#This Row],[Personal Loan]]="Yes",1,0)</f>
        <v>0</v>
      </c>
      <c r="U3514" t="str" cm="1">
        <f t="array" ref="U3514">_xlfn.IFS(Data_set[[#This Row],[Income (in K/year)]]&lt;50,"&lt;50K",Data_set[[#This Row],[Income (in K/year)]]&lt;75,"50K-75K",Data_set[[#This Row],[Income (in K/year)]]&lt;100,"75K-100K",Data_set[[#This Row],[Income (in K/year)]]&lt;150,"100K-150K",TRUE,"&gt;150K")</f>
        <v>&lt;50K</v>
      </c>
    </row>
    <row r="3515" spans="1:21" hidden="1" x14ac:dyDescent="0.3">
      <c r="A3515">
        <v>6</v>
      </c>
      <c r="B3515">
        <v>37</v>
      </c>
      <c r="C3515">
        <v>13</v>
      </c>
      <c r="D3515">
        <v>29</v>
      </c>
      <c r="E3515" t="s">
        <v>18</v>
      </c>
      <c r="F3515">
        <v>92121</v>
      </c>
      <c r="G3515">
        <v>4</v>
      </c>
      <c r="H3515">
        <v>0.4</v>
      </c>
      <c r="I3515" t="s">
        <v>20</v>
      </c>
      <c r="J3515">
        <v>155</v>
      </c>
      <c r="K3515" t="s">
        <v>16</v>
      </c>
      <c r="L3515" t="s">
        <v>16</v>
      </c>
      <c r="M3515" t="s">
        <v>16</v>
      </c>
      <c r="N3515" t="s">
        <v>17</v>
      </c>
      <c r="O3515" t="s">
        <v>16</v>
      </c>
      <c r="P3515" t="str" cm="1">
        <f t="array" ref="P3515">_xlfn.IFS(Data_set[[#This Row],[Age (in years)]]&lt;=30,"&lt;30",Data_set[[#This Row],[Age (in years)]]&lt;=40,"30-40",Data_set[[#This Row],[Age (in years)]]&lt;=50,"40-50",Data_set[[#This Row],[Age (in years)]]&lt;=60,"50-60",Data_set[[#This Row],[Age (in years)]]&gt;60,"&gt;60")</f>
        <v>30-40</v>
      </c>
      <c r="Q3515" t="str" cm="1">
        <f t="array" ref="Q3515">_xlfn.IFS(Data_set[[#This Row],[Experience (in years)]]&lt;=5,"0-5",Data_set[[#This Row],[Experience (in years)]]&lt;=10,"6-10",Data_set[[#This Row],[Experience (in years)]]&lt;=20,"11-20",Data_set[[#This Row],[Experience (in years)]]&lt;=30,"21-30",Data_set[[#This Row],[Experience (in years)]]&lt;=40,"31-40",TRUE,"40+")</f>
        <v>11-20</v>
      </c>
      <c r="R3515" t="str" cm="1">
        <f t="array" ref="R3515">_xlfn.IFS(Data_set[[#This Row],[Mortgage]]=0,"0",Data_set[[#This Row],[Mortgage]]&lt;=100,"1-100",Data_set[[#This Row],[Mortgage]]&lt;=200,"101-200",Data_set[[#This Row],[Mortgage]]&lt;=300,"201-300",Data_set[[#This Row],[Mortgage]]&lt;=400,"301-400",TRUE,"400+")</f>
        <v>101-200</v>
      </c>
      <c r="S3515" t="str" cm="1">
        <f t="array" ref="S3515">_xlfn.IFS(Data_set[[#This Row],[CCAvg]]&lt;=2,"0-2",Data_set[[#This Row],[CCAvg]]&lt;=5,"3-5",Data_set[[#This Row],[CCAvg]]&lt;=8,"6-8",TRUE,"8+")</f>
        <v>0-2</v>
      </c>
      <c r="T3515">
        <f>IF(Data_set[[#This Row],[Personal Loan]]="Yes",1,0)</f>
        <v>0</v>
      </c>
      <c r="U3515" t="str" cm="1">
        <f t="array" ref="U3515">_xlfn.IFS(Data_set[[#This Row],[Income (in K/year)]]&lt;50,"&lt;50K",Data_set[[#This Row],[Income (in K/year)]]&lt;75,"50K-75K",Data_set[[#This Row],[Income (in K/year)]]&lt;100,"75K-100K",Data_set[[#This Row],[Income (in K/year)]]&lt;150,"100K-150K",TRUE,"&gt;150K")</f>
        <v>&lt;50K</v>
      </c>
    </row>
    <row r="3516" spans="1:21" x14ac:dyDescent="0.3">
      <c r="A3516">
        <v>48</v>
      </c>
      <c r="B3516">
        <v>37</v>
      </c>
      <c r="C3516">
        <v>12</v>
      </c>
      <c r="D3516">
        <v>194</v>
      </c>
      <c r="E3516" t="s">
        <v>14</v>
      </c>
      <c r="F3516">
        <v>91380</v>
      </c>
      <c r="G3516">
        <v>4</v>
      </c>
      <c r="H3516">
        <v>0.2</v>
      </c>
      <c r="I3516" t="s">
        <v>19</v>
      </c>
      <c r="J3516">
        <v>211</v>
      </c>
      <c r="K3516" t="s">
        <v>17</v>
      </c>
      <c r="L3516" t="s">
        <v>17</v>
      </c>
      <c r="M3516" t="s">
        <v>17</v>
      </c>
      <c r="N3516" t="s">
        <v>17</v>
      </c>
      <c r="O3516" t="s">
        <v>17</v>
      </c>
      <c r="P3516" t="str" cm="1">
        <f t="array" ref="P3516">_xlfn.IFS(Data_set[[#This Row],[Age (in years)]]&lt;=30,"&lt;30",Data_set[[#This Row],[Age (in years)]]&lt;=40,"30-40",Data_set[[#This Row],[Age (in years)]]&lt;=50,"40-50",Data_set[[#This Row],[Age (in years)]]&lt;=60,"50-60",Data_set[[#This Row],[Age (in years)]]&gt;60,"&gt;60")</f>
        <v>30-40</v>
      </c>
      <c r="Q3516" t="str" cm="1">
        <f t="array" ref="Q3516">_xlfn.IFS(Data_set[[#This Row],[Experience (in years)]]&lt;=5,"0-5",Data_set[[#This Row],[Experience (in years)]]&lt;=10,"6-10",Data_set[[#This Row],[Experience (in years)]]&lt;=20,"11-20",Data_set[[#This Row],[Experience (in years)]]&lt;=30,"21-30",Data_set[[#This Row],[Experience (in years)]]&lt;=40,"31-40",TRUE,"40+")</f>
        <v>11-20</v>
      </c>
      <c r="R3516" t="str" cm="1">
        <f t="array" ref="R3516">_xlfn.IFS(Data_set[[#This Row],[Mortgage]]=0,"0",Data_set[[#This Row],[Mortgage]]&lt;=100,"1-100",Data_set[[#This Row],[Mortgage]]&lt;=200,"101-200",Data_set[[#This Row],[Mortgage]]&lt;=300,"201-300",Data_set[[#This Row],[Mortgage]]&lt;=400,"301-400",TRUE,"400+")</f>
        <v>201-300</v>
      </c>
      <c r="S3516" t="str" cm="1">
        <f t="array" ref="S3516">_xlfn.IFS(Data_set[[#This Row],[CCAvg]]&lt;=2,"0-2",Data_set[[#This Row],[CCAvg]]&lt;=5,"3-5",Data_set[[#This Row],[CCAvg]]&lt;=8,"6-8",TRUE,"8+")</f>
        <v>0-2</v>
      </c>
      <c r="T3516">
        <f>IF(Data_set[[#This Row],[Personal Loan]]="Yes",1,0)</f>
        <v>1</v>
      </c>
      <c r="U3516" t="str" cm="1">
        <f t="array" ref="U3516">_xlfn.IFS(Data_set[[#This Row],[Income (in K/year)]]&lt;50,"&lt;50K",Data_set[[#This Row],[Income (in K/year)]]&lt;75,"50K-75K",Data_set[[#This Row],[Income (in K/year)]]&lt;100,"75K-100K",Data_set[[#This Row],[Income (in K/year)]]&lt;150,"100K-150K",TRUE,"&gt;150K")</f>
        <v>&gt;150K</v>
      </c>
    </row>
    <row r="3517" spans="1:21" hidden="1" x14ac:dyDescent="0.3">
      <c r="A3517">
        <v>124</v>
      </c>
      <c r="B3517">
        <v>37</v>
      </c>
      <c r="C3517">
        <v>13</v>
      </c>
      <c r="D3517">
        <v>84</v>
      </c>
      <c r="E3517" t="s">
        <v>21</v>
      </c>
      <c r="F3517">
        <v>92130</v>
      </c>
      <c r="G3517">
        <v>1</v>
      </c>
      <c r="H3517">
        <v>3.6</v>
      </c>
      <c r="I3517" t="s">
        <v>20</v>
      </c>
      <c r="J3517">
        <v>0</v>
      </c>
      <c r="K3517" t="s">
        <v>16</v>
      </c>
      <c r="L3517" t="s">
        <v>17</v>
      </c>
      <c r="M3517" t="s">
        <v>16</v>
      </c>
      <c r="N3517" t="s">
        <v>16</v>
      </c>
      <c r="O3517" t="s">
        <v>16</v>
      </c>
      <c r="P3517" t="str" cm="1">
        <f t="array" ref="P3517">_xlfn.IFS(Data_set[[#This Row],[Age (in years)]]&lt;=30,"&lt;30",Data_set[[#This Row],[Age (in years)]]&lt;=40,"30-40",Data_set[[#This Row],[Age (in years)]]&lt;=50,"40-50",Data_set[[#This Row],[Age (in years)]]&lt;=60,"50-60",Data_set[[#This Row],[Age (in years)]]&gt;60,"&gt;60")</f>
        <v>30-40</v>
      </c>
      <c r="Q3517" t="str" cm="1">
        <f t="array" ref="Q3517">_xlfn.IFS(Data_set[[#This Row],[Experience (in years)]]&lt;=5,"0-5",Data_set[[#This Row],[Experience (in years)]]&lt;=10,"6-10",Data_set[[#This Row],[Experience (in years)]]&lt;=20,"11-20",Data_set[[#This Row],[Experience (in years)]]&lt;=30,"21-30",Data_set[[#This Row],[Experience (in years)]]&lt;=40,"31-40",TRUE,"40+")</f>
        <v>11-20</v>
      </c>
      <c r="R3517" t="str" cm="1">
        <f t="array" ref="R3517">_xlfn.IFS(Data_set[[#This Row],[Mortgage]]=0,"0",Data_set[[#This Row],[Mortgage]]&lt;=100,"1-100",Data_set[[#This Row],[Mortgage]]&lt;=200,"101-200",Data_set[[#This Row],[Mortgage]]&lt;=300,"201-300",Data_set[[#This Row],[Mortgage]]&lt;=400,"301-400",TRUE,"400+")</f>
        <v>0</v>
      </c>
      <c r="S3517" t="str" cm="1">
        <f t="array" ref="S3517">_xlfn.IFS(Data_set[[#This Row],[CCAvg]]&lt;=2,"0-2",Data_set[[#This Row],[CCAvg]]&lt;=5,"3-5",Data_set[[#This Row],[CCAvg]]&lt;=8,"6-8",TRUE,"8+")</f>
        <v>3-5</v>
      </c>
      <c r="T3517">
        <f>IF(Data_set[[#This Row],[Personal Loan]]="Yes",1,0)</f>
        <v>0</v>
      </c>
      <c r="U3517" t="str" cm="1">
        <f t="array" ref="U3517">_xlfn.IFS(Data_set[[#This Row],[Income (in K/year)]]&lt;50,"&lt;50K",Data_set[[#This Row],[Income (in K/year)]]&lt;75,"50K-75K",Data_set[[#This Row],[Income (in K/year)]]&lt;100,"75K-100K",Data_set[[#This Row],[Income (in K/year)]]&lt;150,"100K-150K",TRUE,"&gt;150K")</f>
        <v>75K-100K</v>
      </c>
    </row>
    <row r="3518" spans="1:21" hidden="1" x14ac:dyDescent="0.3">
      <c r="A3518">
        <v>288</v>
      </c>
      <c r="B3518">
        <v>37</v>
      </c>
      <c r="C3518">
        <v>12</v>
      </c>
      <c r="D3518">
        <v>62</v>
      </c>
      <c r="E3518" t="s">
        <v>21</v>
      </c>
      <c r="F3518">
        <v>92110</v>
      </c>
      <c r="G3518">
        <v>3</v>
      </c>
      <c r="H3518">
        <v>0.7</v>
      </c>
      <c r="I3518" t="s">
        <v>20</v>
      </c>
      <c r="J3518">
        <v>0</v>
      </c>
      <c r="K3518" t="s">
        <v>16</v>
      </c>
      <c r="L3518" t="s">
        <v>16</v>
      </c>
      <c r="M3518" t="s">
        <v>16</v>
      </c>
      <c r="N3518" t="s">
        <v>16</v>
      </c>
      <c r="O3518" t="s">
        <v>17</v>
      </c>
      <c r="P3518" t="str" cm="1">
        <f t="array" ref="P3518">_xlfn.IFS(Data_set[[#This Row],[Age (in years)]]&lt;=30,"&lt;30",Data_set[[#This Row],[Age (in years)]]&lt;=40,"30-40",Data_set[[#This Row],[Age (in years)]]&lt;=50,"40-50",Data_set[[#This Row],[Age (in years)]]&lt;=60,"50-60",Data_set[[#This Row],[Age (in years)]]&gt;60,"&gt;60")</f>
        <v>30-40</v>
      </c>
      <c r="Q3518" t="str" cm="1">
        <f t="array" ref="Q3518">_xlfn.IFS(Data_set[[#This Row],[Experience (in years)]]&lt;=5,"0-5",Data_set[[#This Row],[Experience (in years)]]&lt;=10,"6-10",Data_set[[#This Row],[Experience (in years)]]&lt;=20,"11-20",Data_set[[#This Row],[Experience (in years)]]&lt;=30,"21-30",Data_set[[#This Row],[Experience (in years)]]&lt;=40,"31-40",TRUE,"40+")</f>
        <v>11-20</v>
      </c>
      <c r="R3518" t="str" cm="1">
        <f t="array" ref="R3518">_xlfn.IFS(Data_set[[#This Row],[Mortgage]]=0,"0",Data_set[[#This Row],[Mortgage]]&lt;=100,"1-100",Data_set[[#This Row],[Mortgage]]&lt;=200,"101-200",Data_set[[#This Row],[Mortgage]]&lt;=300,"201-300",Data_set[[#This Row],[Mortgage]]&lt;=400,"301-400",TRUE,"400+")</f>
        <v>0</v>
      </c>
      <c r="S3518" t="str" cm="1">
        <f t="array" ref="S3518">_xlfn.IFS(Data_set[[#This Row],[CCAvg]]&lt;=2,"0-2",Data_set[[#This Row],[CCAvg]]&lt;=5,"3-5",Data_set[[#This Row],[CCAvg]]&lt;=8,"6-8",TRUE,"8+")</f>
        <v>0-2</v>
      </c>
      <c r="T3518">
        <f>IF(Data_set[[#This Row],[Personal Loan]]="Yes",1,0)</f>
        <v>0</v>
      </c>
      <c r="U3518" t="str" cm="1">
        <f t="array" ref="U3518">_xlfn.IFS(Data_set[[#This Row],[Income (in K/year)]]&lt;50,"&lt;50K",Data_set[[#This Row],[Income (in K/year)]]&lt;75,"50K-75K",Data_set[[#This Row],[Income (in K/year)]]&lt;100,"75K-100K",Data_set[[#This Row],[Income (in K/year)]]&lt;150,"100K-150K",TRUE,"&gt;150K")</f>
        <v>50K-75K</v>
      </c>
    </row>
    <row r="3519" spans="1:21" hidden="1" x14ac:dyDescent="0.3">
      <c r="A3519">
        <v>430</v>
      </c>
      <c r="B3519">
        <v>37</v>
      </c>
      <c r="C3519">
        <v>13</v>
      </c>
      <c r="D3519">
        <v>78</v>
      </c>
      <c r="E3519" t="s">
        <v>21</v>
      </c>
      <c r="F3519">
        <v>94998</v>
      </c>
      <c r="G3519">
        <v>4</v>
      </c>
      <c r="H3519">
        <v>0.1</v>
      </c>
      <c r="I3519" t="s">
        <v>20</v>
      </c>
      <c r="J3519">
        <v>0</v>
      </c>
      <c r="K3519" t="s">
        <v>16</v>
      </c>
      <c r="L3519" t="s">
        <v>16</v>
      </c>
      <c r="M3519" t="s">
        <v>16</v>
      </c>
      <c r="N3519" t="s">
        <v>17</v>
      </c>
      <c r="O3519" t="s">
        <v>16</v>
      </c>
      <c r="P3519" t="str" cm="1">
        <f t="array" ref="P3519">_xlfn.IFS(Data_set[[#This Row],[Age (in years)]]&lt;=30,"&lt;30",Data_set[[#This Row],[Age (in years)]]&lt;=40,"30-40",Data_set[[#This Row],[Age (in years)]]&lt;=50,"40-50",Data_set[[#This Row],[Age (in years)]]&lt;=60,"50-60",Data_set[[#This Row],[Age (in years)]]&gt;60,"&gt;60")</f>
        <v>30-40</v>
      </c>
      <c r="Q3519" t="str" cm="1">
        <f t="array" ref="Q3519">_xlfn.IFS(Data_set[[#This Row],[Experience (in years)]]&lt;=5,"0-5",Data_set[[#This Row],[Experience (in years)]]&lt;=10,"6-10",Data_set[[#This Row],[Experience (in years)]]&lt;=20,"11-20",Data_set[[#This Row],[Experience (in years)]]&lt;=30,"21-30",Data_set[[#This Row],[Experience (in years)]]&lt;=40,"31-40",TRUE,"40+")</f>
        <v>11-20</v>
      </c>
      <c r="R3519" t="str" cm="1">
        <f t="array" ref="R3519">_xlfn.IFS(Data_set[[#This Row],[Mortgage]]=0,"0",Data_set[[#This Row],[Mortgage]]&lt;=100,"1-100",Data_set[[#This Row],[Mortgage]]&lt;=200,"101-200",Data_set[[#This Row],[Mortgage]]&lt;=300,"201-300",Data_set[[#This Row],[Mortgage]]&lt;=400,"301-400",TRUE,"400+")</f>
        <v>0</v>
      </c>
      <c r="S3519" t="str" cm="1">
        <f t="array" ref="S3519">_xlfn.IFS(Data_set[[#This Row],[CCAvg]]&lt;=2,"0-2",Data_set[[#This Row],[CCAvg]]&lt;=5,"3-5",Data_set[[#This Row],[CCAvg]]&lt;=8,"6-8",TRUE,"8+")</f>
        <v>0-2</v>
      </c>
      <c r="T3519">
        <f>IF(Data_set[[#This Row],[Personal Loan]]="Yes",1,0)</f>
        <v>0</v>
      </c>
      <c r="U3519" t="str" cm="1">
        <f t="array" ref="U3519">_xlfn.IFS(Data_set[[#This Row],[Income (in K/year)]]&lt;50,"&lt;50K",Data_set[[#This Row],[Income (in K/year)]]&lt;75,"50K-75K",Data_set[[#This Row],[Income (in K/year)]]&lt;100,"75K-100K",Data_set[[#This Row],[Income (in K/year)]]&lt;150,"100K-150K",TRUE,"&gt;150K")</f>
        <v>75K-100K</v>
      </c>
    </row>
    <row r="3520" spans="1:21" hidden="1" x14ac:dyDescent="0.3">
      <c r="A3520">
        <v>489</v>
      </c>
      <c r="B3520">
        <v>37</v>
      </c>
      <c r="C3520">
        <v>13</v>
      </c>
      <c r="D3520">
        <v>43</v>
      </c>
      <c r="E3520" t="s">
        <v>18</v>
      </c>
      <c r="F3520">
        <v>94122</v>
      </c>
      <c r="G3520">
        <v>3</v>
      </c>
      <c r="H3520">
        <v>2.8</v>
      </c>
      <c r="I3520" t="s">
        <v>15</v>
      </c>
      <c r="J3520">
        <v>0</v>
      </c>
      <c r="K3520" t="s">
        <v>16</v>
      </c>
      <c r="L3520" t="s">
        <v>16</v>
      </c>
      <c r="M3520" t="s">
        <v>16</v>
      </c>
      <c r="N3520" t="s">
        <v>17</v>
      </c>
      <c r="O3520" t="s">
        <v>16</v>
      </c>
      <c r="P3520" t="str" cm="1">
        <f t="array" ref="P3520">_xlfn.IFS(Data_set[[#This Row],[Age (in years)]]&lt;=30,"&lt;30",Data_set[[#This Row],[Age (in years)]]&lt;=40,"30-40",Data_set[[#This Row],[Age (in years)]]&lt;=50,"40-50",Data_set[[#This Row],[Age (in years)]]&lt;=60,"50-60",Data_set[[#This Row],[Age (in years)]]&gt;60,"&gt;60")</f>
        <v>30-40</v>
      </c>
      <c r="Q3520" t="str" cm="1">
        <f t="array" ref="Q3520">_xlfn.IFS(Data_set[[#This Row],[Experience (in years)]]&lt;=5,"0-5",Data_set[[#This Row],[Experience (in years)]]&lt;=10,"6-10",Data_set[[#This Row],[Experience (in years)]]&lt;=20,"11-20",Data_set[[#This Row],[Experience (in years)]]&lt;=30,"21-30",Data_set[[#This Row],[Experience (in years)]]&lt;=40,"31-40",TRUE,"40+")</f>
        <v>11-20</v>
      </c>
      <c r="R3520" t="str" cm="1">
        <f t="array" ref="R3520">_xlfn.IFS(Data_set[[#This Row],[Mortgage]]=0,"0",Data_set[[#This Row],[Mortgage]]&lt;=100,"1-100",Data_set[[#This Row],[Mortgage]]&lt;=200,"101-200",Data_set[[#This Row],[Mortgage]]&lt;=300,"201-300",Data_set[[#This Row],[Mortgage]]&lt;=400,"301-400",TRUE,"400+")</f>
        <v>0</v>
      </c>
      <c r="S3520" t="str" cm="1">
        <f t="array" ref="S3520">_xlfn.IFS(Data_set[[#This Row],[CCAvg]]&lt;=2,"0-2",Data_set[[#This Row],[CCAvg]]&lt;=5,"3-5",Data_set[[#This Row],[CCAvg]]&lt;=8,"6-8",TRUE,"8+")</f>
        <v>3-5</v>
      </c>
      <c r="T3520">
        <f>IF(Data_set[[#This Row],[Personal Loan]]="Yes",1,0)</f>
        <v>0</v>
      </c>
      <c r="U3520" t="str" cm="1">
        <f t="array" ref="U3520">_xlfn.IFS(Data_set[[#This Row],[Income (in K/year)]]&lt;50,"&lt;50K",Data_set[[#This Row],[Income (in K/year)]]&lt;75,"50K-75K",Data_set[[#This Row],[Income (in K/year)]]&lt;100,"75K-100K",Data_set[[#This Row],[Income (in K/year)]]&lt;150,"100K-150K",TRUE,"&gt;150K")</f>
        <v>&lt;50K</v>
      </c>
    </row>
    <row r="3521" spans="1:21" hidden="1" x14ac:dyDescent="0.3">
      <c r="A3521">
        <v>610</v>
      </c>
      <c r="B3521">
        <v>37</v>
      </c>
      <c r="C3521">
        <v>11</v>
      </c>
      <c r="D3521">
        <v>24</v>
      </c>
      <c r="E3521" t="s">
        <v>18</v>
      </c>
      <c r="F3521">
        <v>91770</v>
      </c>
      <c r="G3521">
        <v>4</v>
      </c>
      <c r="H3521">
        <v>1.5</v>
      </c>
      <c r="I3521" t="s">
        <v>19</v>
      </c>
      <c r="J3521">
        <v>0</v>
      </c>
      <c r="K3521" t="s">
        <v>16</v>
      </c>
      <c r="L3521" t="s">
        <v>16</v>
      </c>
      <c r="M3521" t="s">
        <v>16</v>
      </c>
      <c r="N3521" t="s">
        <v>16</v>
      </c>
      <c r="O3521" t="s">
        <v>16</v>
      </c>
      <c r="P3521" t="str" cm="1">
        <f t="array" ref="P3521">_xlfn.IFS(Data_set[[#This Row],[Age (in years)]]&lt;=30,"&lt;30",Data_set[[#This Row],[Age (in years)]]&lt;=40,"30-40",Data_set[[#This Row],[Age (in years)]]&lt;=50,"40-50",Data_set[[#This Row],[Age (in years)]]&lt;=60,"50-60",Data_set[[#This Row],[Age (in years)]]&gt;60,"&gt;60")</f>
        <v>30-40</v>
      </c>
      <c r="Q3521" t="str" cm="1">
        <f t="array" ref="Q3521">_xlfn.IFS(Data_set[[#This Row],[Experience (in years)]]&lt;=5,"0-5",Data_set[[#This Row],[Experience (in years)]]&lt;=10,"6-10",Data_set[[#This Row],[Experience (in years)]]&lt;=20,"11-20",Data_set[[#This Row],[Experience (in years)]]&lt;=30,"21-30",Data_set[[#This Row],[Experience (in years)]]&lt;=40,"31-40",TRUE,"40+")</f>
        <v>11-20</v>
      </c>
      <c r="R3521" t="str" cm="1">
        <f t="array" ref="R3521">_xlfn.IFS(Data_set[[#This Row],[Mortgage]]=0,"0",Data_set[[#This Row],[Mortgage]]&lt;=100,"1-100",Data_set[[#This Row],[Mortgage]]&lt;=200,"101-200",Data_set[[#This Row],[Mortgage]]&lt;=300,"201-300",Data_set[[#This Row],[Mortgage]]&lt;=400,"301-400",TRUE,"400+")</f>
        <v>0</v>
      </c>
      <c r="S3521" t="str" cm="1">
        <f t="array" ref="S3521">_xlfn.IFS(Data_set[[#This Row],[CCAvg]]&lt;=2,"0-2",Data_set[[#This Row],[CCAvg]]&lt;=5,"3-5",Data_set[[#This Row],[CCAvg]]&lt;=8,"6-8",TRUE,"8+")</f>
        <v>0-2</v>
      </c>
      <c r="T3521">
        <f>IF(Data_set[[#This Row],[Personal Loan]]="Yes",1,0)</f>
        <v>0</v>
      </c>
      <c r="U3521" t="str" cm="1">
        <f t="array" ref="U3521">_xlfn.IFS(Data_set[[#This Row],[Income (in K/year)]]&lt;50,"&lt;50K",Data_set[[#This Row],[Income (in K/year)]]&lt;75,"50K-75K",Data_set[[#This Row],[Income (in K/year)]]&lt;100,"75K-100K",Data_set[[#This Row],[Income (in K/year)]]&lt;150,"100K-150K",TRUE,"&gt;150K")</f>
        <v>&lt;50K</v>
      </c>
    </row>
    <row r="3522" spans="1:21" hidden="1" x14ac:dyDescent="0.3">
      <c r="A3522">
        <v>615</v>
      </c>
      <c r="B3522">
        <v>37</v>
      </c>
      <c r="C3522">
        <v>12</v>
      </c>
      <c r="D3522">
        <v>180</v>
      </c>
      <c r="E3522" t="s">
        <v>14</v>
      </c>
      <c r="F3522">
        <v>90034</v>
      </c>
      <c r="G3522">
        <v>1</v>
      </c>
      <c r="H3522">
        <v>8.6</v>
      </c>
      <c r="I3522" t="s">
        <v>15</v>
      </c>
      <c r="J3522">
        <v>0</v>
      </c>
      <c r="K3522" t="s">
        <v>16</v>
      </c>
      <c r="L3522" t="s">
        <v>16</v>
      </c>
      <c r="M3522" t="s">
        <v>16</v>
      </c>
      <c r="N3522" t="s">
        <v>17</v>
      </c>
      <c r="O3522" t="s">
        <v>17</v>
      </c>
      <c r="P3522" t="str" cm="1">
        <f t="array" ref="P3522">_xlfn.IFS(Data_set[[#This Row],[Age (in years)]]&lt;=30,"&lt;30",Data_set[[#This Row],[Age (in years)]]&lt;=40,"30-40",Data_set[[#This Row],[Age (in years)]]&lt;=50,"40-50",Data_set[[#This Row],[Age (in years)]]&lt;=60,"50-60",Data_set[[#This Row],[Age (in years)]]&gt;60,"&gt;60")</f>
        <v>30-40</v>
      </c>
      <c r="Q3522" t="str" cm="1">
        <f t="array" ref="Q3522">_xlfn.IFS(Data_set[[#This Row],[Experience (in years)]]&lt;=5,"0-5",Data_set[[#This Row],[Experience (in years)]]&lt;=10,"6-10",Data_set[[#This Row],[Experience (in years)]]&lt;=20,"11-20",Data_set[[#This Row],[Experience (in years)]]&lt;=30,"21-30",Data_set[[#This Row],[Experience (in years)]]&lt;=40,"31-40",TRUE,"40+")</f>
        <v>11-20</v>
      </c>
      <c r="R3522" t="str" cm="1">
        <f t="array" ref="R3522">_xlfn.IFS(Data_set[[#This Row],[Mortgage]]=0,"0",Data_set[[#This Row],[Mortgage]]&lt;=100,"1-100",Data_set[[#This Row],[Mortgage]]&lt;=200,"101-200",Data_set[[#This Row],[Mortgage]]&lt;=300,"201-300",Data_set[[#This Row],[Mortgage]]&lt;=400,"301-400",TRUE,"400+")</f>
        <v>0</v>
      </c>
      <c r="S3522" t="str" cm="1">
        <f t="array" ref="S3522">_xlfn.IFS(Data_set[[#This Row],[CCAvg]]&lt;=2,"0-2",Data_set[[#This Row],[CCAvg]]&lt;=5,"3-5",Data_set[[#This Row],[CCAvg]]&lt;=8,"6-8",TRUE,"8+")</f>
        <v>8+</v>
      </c>
      <c r="T3522">
        <f>IF(Data_set[[#This Row],[Personal Loan]]="Yes",1,0)</f>
        <v>0</v>
      </c>
      <c r="U3522" t="str" cm="1">
        <f t="array" ref="U3522">_xlfn.IFS(Data_set[[#This Row],[Income (in K/year)]]&lt;50,"&lt;50K",Data_set[[#This Row],[Income (in K/year)]]&lt;75,"50K-75K",Data_set[[#This Row],[Income (in K/year)]]&lt;100,"75K-100K",Data_set[[#This Row],[Income (in K/year)]]&lt;150,"100K-150K",TRUE,"&gt;150K")</f>
        <v>&gt;150K</v>
      </c>
    </row>
    <row r="3523" spans="1:21" hidden="1" x14ac:dyDescent="0.3">
      <c r="A3523">
        <v>657</v>
      </c>
      <c r="B3523">
        <v>37</v>
      </c>
      <c r="C3523">
        <v>11</v>
      </c>
      <c r="D3523">
        <v>81</v>
      </c>
      <c r="E3523" t="s">
        <v>21</v>
      </c>
      <c r="F3523">
        <v>94539</v>
      </c>
      <c r="G3523">
        <v>1</v>
      </c>
      <c r="H3523">
        <v>2.8</v>
      </c>
      <c r="I3523" t="s">
        <v>19</v>
      </c>
      <c r="J3523">
        <v>145</v>
      </c>
      <c r="K3523" t="s">
        <v>16</v>
      </c>
      <c r="L3523" t="s">
        <v>16</v>
      </c>
      <c r="M3523" t="s">
        <v>16</v>
      </c>
      <c r="N3523" t="s">
        <v>16</v>
      </c>
      <c r="O3523" t="s">
        <v>16</v>
      </c>
      <c r="P3523" t="str" cm="1">
        <f t="array" ref="P3523">_xlfn.IFS(Data_set[[#This Row],[Age (in years)]]&lt;=30,"&lt;30",Data_set[[#This Row],[Age (in years)]]&lt;=40,"30-40",Data_set[[#This Row],[Age (in years)]]&lt;=50,"40-50",Data_set[[#This Row],[Age (in years)]]&lt;=60,"50-60",Data_set[[#This Row],[Age (in years)]]&gt;60,"&gt;60")</f>
        <v>30-40</v>
      </c>
      <c r="Q3523" t="str" cm="1">
        <f t="array" ref="Q3523">_xlfn.IFS(Data_set[[#This Row],[Experience (in years)]]&lt;=5,"0-5",Data_set[[#This Row],[Experience (in years)]]&lt;=10,"6-10",Data_set[[#This Row],[Experience (in years)]]&lt;=20,"11-20",Data_set[[#This Row],[Experience (in years)]]&lt;=30,"21-30",Data_set[[#This Row],[Experience (in years)]]&lt;=40,"31-40",TRUE,"40+")</f>
        <v>11-20</v>
      </c>
      <c r="R3523" t="str" cm="1">
        <f t="array" ref="R3523">_xlfn.IFS(Data_set[[#This Row],[Mortgage]]=0,"0",Data_set[[#This Row],[Mortgage]]&lt;=100,"1-100",Data_set[[#This Row],[Mortgage]]&lt;=200,"101-200",Data_set[[#This Row],[Mortgage]]&lt;=300,"201-300",Data_set[[#This Row],[Mortgage]]&lt;=400,"301-400",TRUE,"400+")</f>
        <v>101-200</v>
      </c>
      <c r="S3523" t="str" cm="1">
        <f t="array" ref="S3523">_xlfn.IFS(Data_set[[#This Row],[CCAvg]]&lt;=2,"0-2",Data_set[[#This Row],[CCAvg]]&lt;=5,"3-5",Data_set[[#This Row],[CCAvg]]&lt;=8,"6-8",TRUE,"8+")</f>
        <v>3-5</v>
      </c>
      <c r="T3523">
        <f>IF(Data_set[[#This Row],[Personal Loan]]="Yes",1,0)</f>
        <v>0</v>
      </c>
      <c r="U3523" t="str" cm="1">
        <f t="array" ref="U3523">_xlfn.IFS(Data_set[[#This Row],[Income (in K/year)]]&lt;50,"&lt;50K",Data_set[[#This Row],[Income (in K/year)]]&lt;75,"50K-75K",Data_set[[#This Row],[Income (in K/year)]]&lt;100,"75K-100K",Data_set[[#This Row],[Income (in K/year)]]&lt;150,"100K-150K",TRUE,"&gt;150K")</f>
        <v>75K-100K</v>
      </c>
    </row>
    <row r="3524" spans="1:21" hidden="1" x14ac:dyDescent="0.3">
      <c r="A3524">
        <v>701</v>
      </c>
      <c r="B3524">
        <v>37</v>
      </c>
      <c r="C3524">
        <v>11</v>
      </c>
      <c r="D3524">
        <v>84</v>
      </c>
      <c r="E3524" t="s">
        <v>21</v>
      </c>
      <c r="F3524">
        <v>90089</v>
      </c>
      <c r="G3524">
        <v>2</v>
      </c>
      <c r="H3524">
        <v>1.8</v>
      </c>
      <c r="I3524" t="s">
        <v>15</v>
      </c>
      <c r="J3524">
        <v>0</v>
      </c>
      <c r="K3524" t="s">
        <v>16</v>
      </c>
      <c r="L3524" t="s">
        <v>16</v>
      </c>
      <c r="M3524" t="s">
        <v>16</v>
      </c>
      <c r="N3524" t="s">
        <v>17</v>
      </c>
      <c r="O3524" t="s">
        <v>17</v>
      </c>
      <c r="P3524" t="str" cm="1">
        <f t="array" ref="P3524">_xlfn.IFS(Data_set[[#This Row],[Age (in years)]]&lt;=30,"&lt;30",Data_set[[#This Row],[Age (in years)]]&lt;=40,"30-40",Data_set[[#This Row],[Age (in years)]]&lt;=50,"40-50",Data_set[[#This Row],[Age (in years)]]&lt;=60,"50-60",Data_set[[#This Row],[Age (in years)]]&gt;60,"&gt;60")</f>
        <v>30-40</v>
      </c>
      <c r="Q3524" t="str" cm="1">
        <f t="array" ref="Q3524">_xlfn.IFS(Data_set[[#This Row],[Experience (in years)]]&lt;=5,"0-5",Data_set[[#This Row],[Experience (in years)]]&lt;=10,"6-10",Data_set[[#This Row],[Experience (in years)]]&lt;=20,"11-20",Data_set[[#This Row],[Experience (in years)]]&lt;=30,"21-30",Data_set[[#This Row],[Experience (in years)]]&lt;=40,"31-40",TRUE,"40+")</f>
        <v>11-20</v>
      </c>
      <c r="R3524" t="str" cm="1">
        <f t="array" ref="R3524">_xlfn.IFS(Data_set[[#This Row],[Mortgage]]=0,"0",Data_set[[#This Row],[Mortgage]]&lt;=100,"1-100",Data_set[[#This Row],[Mortgage]]&lt;=200,"101-200",Data_set[[#This Row],[Mortgage]]&lt;=300,"201-300",Data_set[[#This Row],[Mortgage]]&lt;=400,"301-400",TRUE,"400+")</f>
        <v>0</v>
      </c>
      <c r="S3524" t="str" cm="1">
        <f t="array" ref="S3524">_xlfn.IFS(Data_set[[#This Row],[CCAvg]]&lt;=2,"0-2",Data_set[[#This Row],[CCAvg]]&lt;=5,"3-5",Data_set[[#This Row],[CCAvg]]&lt;=8,"6-8",TRUE,"8+")</f>
        <v>0-2</v>
      </c>
      <c r="T3524">
        <f>IF(Data_set[[#This Row],[Personal Loan]]="Yes",1,0)</f>
        <v>0</v>
      </c>
      <c r="U3524" t="str" cm="1">
        <f t="array" ref="U3524">_xlfn.IFS(Data_set[[#This Row],[Income (in K/year)]]&lt;50,"&lt;50K",Data_set[[#This Row],[Income (in K/year)]]&lt;75,"50K-75K",Data_set[[#This Row],[Income (in K/year)]]&lt;100,"75K-100K",Data_set[[#This Row],[Income (in K/year)]]&lt;150,"100K-150K",TRUE,"&gt;150K")</f>
        <v>75K-100K</v>
      </c>
    </row>
    <row r="3525" spans="1:21" hidden="1" x14ac:dyDescent="0.3">
      <c r="A3525">
        <v>765</v>
      </c>
      <c r="B3525">
        <v>37</v>
      </c>
      <c r="C3525">
        <v>13</v>
      </c>
      <c r="D3525">
        <v>89</v>
      </c>
      <c r="E3525" t="s">
        <v>21</v>
      </c>
      <c r="F3525">
        <v>95051</v>
      </c>
      <c r="G3525">
        <v>2</v>
      </c>
      <c r="H3525">
        <v>1.7</v>
      </c>
      <c r="I3525" t="s">
        <v>20</v>
      </c>
      <c r="J3525">
        <v>314</v>
      </c>
      <c r="K3525" t="s">
        <v>16</v>
      </c>
      <c r="L3525" t="s">
        <v>16</v>
      </c>
      <c r="M3525" t="s">
        <v>16</v>
      </c>
      <c r="N3525" t="s">
        <v>16</v>
      </c>
      <c r="O3525" t="s">
        <v>17</v>
      </c>
      <c r="P3525" t="str" cm="1">
        <f t="array" ref="P3525">_xlfn.IFS(Data_set[[#This Row],[Age (in years)]]&lt;=30,"&lt;30",Data_set[[#This Row],[Age (in years)]]&lt;=40,"30-40",Data_set[[#This Row],[Age (in years)]]&lt;=50,"40-50",Data_set[[#This Row],[Age (in years)]]&lt;=60,"50-60",Data_set[[#This Row],[Age (in years)]]&gt;60,"&gt;60")</f>
        <v>30-40</v>
      </c>
      <c r="Q3525" t="str" cm="1">
        <f t="array" ref="Q3525">_xlfn.IFS(Data_set[[#This Row],[Experience (in years)]]&lt;=5,"0-5",Data_set[[#This Row],[Experience (in years)]]&lt;=10,"6-10",Data_set[[#This Row],[Experience (in years)]]&lt;=20,"11-20",Data_set[[#This Row],[Experience (in years)]]&lt;=30,"21-30",Data_set[[#This Row],[Experience (in years)]]&lt;=40,"31-40",TRUE,"40+")</f>
        <v>11-20</v>
      </c>
      <c r="R3525" t="str" cm="1">
        <f t="array" ref="R3525">_xlfn.IFS(Data_set[[#This Row],[Mortgage]]=0,"0",Data_set[[#This Row],[Mortgage]]&lt;=100,"1-100",Data_set[[#This Row],[Mortgage]]&lt;=200,"101-200",Data_set[[#This Row],[Mortgage]]&lt;=300,"201-300",Data_set[[#This Row],[Mortgage]]&lt;=400,"301-400",TRUE,"400+")</f>
        <v>301-400</v>
      </c>
      <c r="S3525" t="str" cm="1">
        <f t="array" ref="S3525">_xlfn.IFS(Data_set[[#This Row],[CCAvg]]&lt;=2,"0-2",Data_set[[#This Row],[CCAvg]]&lt;=5,"3-5",Data_set[[#This Row],[CCAvg]]&lt;=8,"6-8",TRUE,"8+")</f>
        <v>0-2</v>
      </c>
      <c r="T3525">
        <f>IF(Data_set[[#This Row],[Personal Loan]]="Yes",1,0)</f>
        <v>0</v>
      </c>
      <c r="U3525" t="str" cm="1">
        <f t="array" ref="U3525">_xlfn.IFS(Data_set[[#This Row],[Income (in K/year)]]&lt;50,"&lt;50K",Data_set[[#This Row],[Income (in K/year)]]&lt;75,"50K-75K",Data_set[[#This Row],[Income (in K/year)]]&lt;100,"75K-100K",Data_set[[#This Row],[Income (in K/year)]]&lt;150,"100K-150K",TRUE,"&gt;150K")</f>
        <v>75K-100K</v>
      </c>
    </row>
    <row r="3526" spans="1:21" hidden="1" x14ac:dyDescent="0.3">
      <c r="A3526">
        <v>767</v>
      </c>
      <c r="B3526">
        <v>37</v>
      </c>
      <c r="C3526">
        <v>12</v>
      </c>
      <c r="D3526">
        <v>81</v>
      </c>
      <c r="E3526" t="s">
        <v>21</v>
      </c>
      <c r="F3526">
        <v>94538</v>
      </c>
      <c r="G3526">
        <v>1</v>
      </c>
      <c r="H3526">
        <v>2.8</v>
      </c>
      <c r="I3526" t="s">
        <v>15</v>
      </c>
      <c r="J3526">
        <v>0</v>
      </c>
      <c r="K3526" t="s">
        <v>16</v>
      </c>
      <c r="L3526" t="s">
        <v>16</v>
      </c>
      <c r="M3526" t="s">
        <v>16</v>
      </c>
      <c r="N3526" t="s">
        <v>16</v>
      </c>
      <c r="O3526" t="s">
        <v>16</v>
      </c>
      <c r="P3526" t="str" cm="1">
        <f t="array" ref="P3526">_xlfn.IFS(Data_set[[#This Row],[Age (in years)]]&lt;=30,"&lt;30",Data_set[[#This Row],[Age (in years)]]&lt;=40,"30-40",Data_set[[#This Row],[Age (in years)]]&lt;=50,"40-50",Data_set[[#This Row],[Age (in years)]]&lt;=60,"50-60",Data_set[[#This Row],[Age (in years)]]&gt;60,"&gt;60")</f>
        <v>30-40</v>
      </c>
      <c r="Q3526" t="str" cm="1">
        <f t="array" ref="Q3526">_xlfn.IFS(Data_set[[#This Row],[Experience (in years)]]&lt;=5,"0-5",Data_set[[#This Row],[Experience (in years)]]&lt;=10,"6-10",Data_set[[#This Row],[Experience (in years)]]&lt;=20,"11-20",Data_set[[#This Row],[Experience (in years)]]&lt;=30,"21-30",Data_set[[#This Row],[Experience (in years)]]&lt;=40,"31-40",TRUE,"40+")</f>
        <v>11-20</v>
      </c>
      <c r="R3526" t="str" cm="1">
        <f t="array" ref="R3526">_xlfn.IFS(Data_set[[#This Row],[Mortgage]]=0,"0",Data_set[[#This Row],[Mortgage]]&lt;=100,"1-100",Data_set[[#This Row],[Mortgage]]&lt;=200,"101-200",Data_set[[#This Row],[Mortgage]]&lt;=300,"201-300",Data_set[[#This Row],[Mortgage]]&lt;=400,"301-400",TRUE,"400+")</f>
        <v>0</v>
      </c>
      <c r="S3526" t="str" cm="1">
        <f t="array" ref="S3526">_xlfn.IFS(Data_set[[#This Row],[CCAvg]]&lt;=2,"0-2",Data_set[[#This Row],[CCAvg]]&lt;=5,"3-5",Data_set[[#This Row],[CCAvg]]&lt;=8,"6-8",TRUE,"8+")</f>
        <v>3-5</v>
      </c>
      <c r="T3526">
        <f>IF(Data_set[[#This Row],[Personal Loan]]="Yes",1,0)</f>
        <v>0</v>
      </c>
      <c r="U3526" t="str" cm="1">
        <f t="array" ref="U3526">_xlfn.IFS(Data_set[[#This Row],[Income (in K/year)]]&lt;50,"&lt;50K",Data_set[[#This Row],[Income (in K/year)]]&lt;75,"50K-75K",Data_set[[#This Row],[Income (in K/year)]]&lt;100,"75K-100K",Data_set[[#This Row],[Income (in K/year)]]&lt;150,"100K-150K",TRUE,"&gt;150K")</f>
        <v>75K-100K</v>
      </c>
    </row>
    <row r="3527" spans="1:21" hidden="1" x14ac:dyDescent="0.3">
      <c r="A3527">
        <v>826</v>
      </c>
      <c r="B3527">
        <v>37</v>
      </c>
      <c r="C3527">
        <v>11</v>
      </c>
      <c r="D3527">
        <v>34</v>
      </c>
      <c r="E3527" t="s">
        <v>18</v>
      </c>
      <c r="F3527">
        <v>95616</v>
      </c>
      <c r="G3527">
        <v>3</v>
      </c>
      <c r="H3527">
        <v>0.2</v>
      </c>
      <c r="I3527" t="s">
        <v>20</v>
      </c>
      <c r="J3527">
        <v>0</v>
      </c>
      <c r="K3527" t="s">
        <v>16</v>
      </c>
      <c r="L3527" t="s">
        <v>16</v>
      </c>
      <c r="M3527" t="s">
        <v>16</v>
      </c>
      <c r="N3527" t="s">
        <v>16</v>
      </c>
      <c r="O3527" t="s">
        <v>16</v>
      </c>
      <c r="P3527" t="str" cm="1">
        <f t="array" ref="P3527">_xlfn.IFS(Data_set[[#This Row],[Age (in years)]]&lt;=30,"&lt;30",Data_set[[#This Row],[Age (in years)]]&lt;=40,"30-40",Data_set[[#This Row],[Age (in years)]]&lt;=50,"40-50",Data_set[[#This Row],[Age (in years)]]&lt;=60,"50-60",Data_set[[#This Row],[Age (in years)]]&gt;60,"&gt;60")</f>
        <v>30-40</v>
      </c>
      <c r="Q3527" t="str" cm="1">
        <f t="array" ref="Q3527">_xlfn.IFS(Data_set[[#This Row],[Experience (in years)]]&lt;=5,"0-5",Data_set[[#This Row],[Experience (in years)]]&lt;=10,"6-10",Data_set[[#This Row],[Experience (in years)]]&lt;=20,"11-20",Data_set[[#This Row],[Experience (in years)]]&lt;=30,"21-30",Data_set[[#This Row],[Experience (in years)]]&lt;=40,"31-40",TRUE,"40+")</f>
        <v>11-20</v>
      </c>
      <c r="R3527" t="str" cm="1">
        <f t="array" ref="R3527">_xlfn.IFS(Data_set[[#This Row],[Mortgage]]=0,"0",Data_set[[#This Row],[Mortgage]]&lt;=100,"1-100",Data_set[[#This Row],[Mortgage]]&lt;=200,"101-200",Data_set[[#This Row],[Mortgage]]&lt;=300,"201-300",Data_set[[#This Row],[Mortgage]]&lt;=400,"301-400",TRUE,"400+")</f>
        <v>0</v>
      </c>
      <c r="S3527" t="str" cm="1">
        <f t="array" ref="S3527">_xlfn.IFS(Data_set[[#This Row],[CCAvg]]&lt;=2,"0-2",Data_set[[#This Row],[CCAvg]]&lt;=5,"3-5",Data_set[[#This Row],[CCAvg]]&lt;=8,"6-8",TRUE,"8+")</f>
        <v>0-2</v>
      </c>
      <c r="T3527">
        <f>IF(Data_set[[#This Row],[Personal Loan]]="Yes",1,0)</f>
        <v>0</v>
      </c>
      <c r="U3527" t="str" cm="1">
        <f t="array" ref="U3527">_xlfn.IFS(Data_set[[#This Row],[Income (in K/year)]]&lt;50,"&lt;50K",Data_set[[#This Row],[Income (in K/year)]]&lt;75,"50K-75K",Data_set[[#This Row],[Income (in K/year)]]&lt;100,"75K-100K",Data_set[[#This Row],[Income (in K/year)]]&lt;150,"100K-150K",TRUE,"&gt;150K")</f>
        <v>&lt;50K</v>
      </c>
    </row>
    <row r="3528" spans="1:21" x14ac:dyDescent="0.3">
      <c r="A3528">
        <v>955</v>
      </c>
      <c r="B3528">
        <v>37</v>
      </c>
      <c r="C3528">
        <v>12</v>
      </c>
      <c r="D3528">
        <v>169</v>
      </c>
      <c r="E3528" t="s">
        <v>14</v>
      </c>
      <c r="F3528">
        <v>91107</v>
      </c>
      <c r="G3528">
        <v>2</v>
      </c>
      <c r="H3528">
        <v>5.2</v>
      </c>
      <c r="I3528" t="s">
        <v>19</v>
      </c>
      <c r="J3528">
        <v>249</v>
      </c>
      <c r="K3528" t="s">
        <v>17</v>
      </c>
      <c r="L3528" t="s">
        <v>16</v>
      </c>
      <c r="M3528" t="s">
        <v>16</v>
      </c>
      <c r="N3528" t="s">
        <v>17</v>
      </c>
      <c r="O3528" t="s">
        <v>16</v>
      </c>
      <c r="P3528" t="str" cm="1">
        <f t="array" ref="P3528">_xlfn.IFS(Data_set[[#This Row],[Age (in years)]]&lt;=30,"&lt;30",Data_set[[#This Row],[Age (in years)]]&lt;=40,"30-40",Data_set[[#This Row],[Age (in years)]]&lt;=50,"40-50",Data_set[[#This Row],[Age (in years)]]&lt;=60,"50-60",Data_set[[#This Row],[Age (in years)]]&gt;60,"&gt;60")</f>
        <v>30-40</v>
      </c>
      <c r="Q3528" t="str" cm="1">
        <f t="array" ref="Q3528">_xlfn.IFS(Data_set[[#This Row],[Experience (in years)]]&lt;=5,"0-5",Data_set[[#This Row],[Experience (in years)]]&lt;=10,"6-10",Data_set[[#This Row],[Experience (in years)]]&lt;=20,"11-20",Data_set[[#This Row],[Experience (in years)]]&lt;=30,"21-30",Data_set[[#This Row],[Experience (in years)]]&lt;=40,"31-40",TRUE,"40+")</f>
        <v>11-20</v>
      </c>
      <c r="R3528" t="str" cm="1">
        <f t="array" ref="R3528">_xlfn.IFS(Data_set[[#This Row],[Mortgage]]=0,"0",Data_set[[#This Row],[Mortgage]]&lt;=100,"1-100",Data_set[[#This Row],[Mortgage]]&lt;=200,"101-200",Data_set[[#This Row],[Mortgage]]&lt;=300,"201-300",Data_set[[#This Row],[Mortgage]]&lt;=400,"301-400",TRUE,"400+")</f>
        <v>201-300</v>
      </c>
      <c r="S3528" t="str" cm="1">
        <f t="array" ref="S3528">_xlfn.IFS(Data_set[[#This Row],[CCAvg]]&lt;=2,"0-2",Data_set[[#This Row],[CCAvg]]&lt;=5,"3-5",Data_set[[#This Row],[CCAvg]]&lt;=8,"6-8",TRUE,"8+")</f>
        <v>6-8</v>
      </c>
      <c r="T3528">
        <f>IF(Data_set[[#This Row],[Personal Loan]]="Yes",1,0)</f>
        <v>1</v>
      </c>
      <c r="U3528" t="str" cm="1">
        <f t="array" ref="U3528">_xlfn.IFS(Data_set[[#This Row],[Income (in K/year)]]&lt;50,"&lt;50K",Data_set[[#This Row],[Income (in K/year)]]&lt;75,"50K-75K",Data_set[[#This Row],[Income (in K/year)]]&lt;100,"75K-100K",Data_set[[#This Row],[Income (in K/year)]]&lt;150,"100K-150K",TRUE,"&gt;150K")</f>
        <v>&gt;150K</v>
      </c>
    </row>
    <row r="3529" spans="1:21" hidden="1" x14ac:dyDescent="0.3">
      <c r="A3529">
        <v>957</v>
      </c>
      <c r="B3529">
        <v>37</v>
      </c>
      <c r="C3529">
        <v>11</v>
      </c>
      <c r="D3529">
        <v>43</v>
      </c>
      <c r="E3529" t="s">
        <v>18</v>
      </c>
      <c r="F3529">
        <v>90250</v>
      </c>
      <c r="G3529">
        <v>1</v>
      </c>
      <c r="H3529">
        <v>2</v>
      </c>
      <c r="I3529" t="s">
        <v>15</v>
      </c>
      <c r="J3529">
        <v>0</v>
      </c>
      <c r="K3529" t="s">
        <v>16</v>
      </c>
      <c r="L3529" t="s">
        <v>16</v>
      </c>
      <c r="M3529" t="s">
        <v>16</v>
      </c>
      <c r="N3529" t="s">
        <v>17</v>
      </c>
      <c r="O3529" t="s">
        <v>16</v>
      </c>
      <c r="P3529" t="str" cm="1">
        <f t="array" ref="P3529">_xlfn.IFS(Data_set[[#This Row],[Age (in years)]]&lt;=30,"&lt;30",Data_set[[#This Row],[Age (in years)]]&lt;=40,"30-40",Data_set[[#This Row],[Age (in years)]]&lt;=50,"40-50",Data_set[[#This Row],[Age (in years)]]&lt;=60,"50-60",Data_set[[#This Row],[Age (in years)]]&gt;60,"&gt;60")</f>
        <v>30-40</v>
      </c>
      <c r="Q3529" t="str" cm="1">
        <f t="array" ref="Q3529">_xlfn.IFS(Data_set[[#This Row],[Experience (in years)]]&lt;=5,"0-5",Data_set[[#This Row],[Experience (in years)]]&lt;=10,"6-10",Data_set[[#This Row],[Experience (in years)]]&lt;=20,"11-20",Data_set[[#This Row],[Experience (in years)]]&lt;=30,"21-30",Data_set[[#This Row],[Experience (in years)]]&lt;=40,"31-40",TRUE,"40+")</f>
        <v>11-20</v>
      </c>
      <c r="R3529" t="str" cm="1">
        <f t="array" ref="R3529">_xlfn.IFS(Data_set[[#This Row],[Mortgage]]=0,"0",Data_set[[#This Row],[Mortgage]]&lt;=100,"1-100",Data_set[[#This Row],[Mortgage]]&lt;=200,"101-200",Data_set[[#This Row],[Mortgage]]&lt;=300,"201-300",Data_set[[#This Row],[Mortgage]]&lt;=400,"301-400",TRUE,"400+")</f>
        <v>0</v>
      </c>
      <c r="S3529" t="str" cm="1">
        <f t="array" ref="S3529">_xlfn.IFS(Data_set[[#This Row],[CCAvg]]&lt;=2,"0-2",Data_set[[#This Row],[CCAvg]]&lt;=5,"3-5",Data_set[[#This Row],[CCAvg]]&lt;=8,"6-8",TRUE,"8+")</f>
        <v>0-2</v>
      </c>
      <c r="T3529">
        <f>IF(Data_set[[#This Row],[Personal Loan]]="Yes",1,0)</f>
        <v>0</v>
      </c>
      <c r="U3529" t="str" cm="1">
        <f t="array" ref="U3529">_xlfn.IFS(Data_set[[#This Row],[Income (in K/year)]]&lt;50,"&lt;50K",Data_set[[#This Row],[Income (in K/year)]]&lt;75,"50K-75K",Data_set[[#This Row],[Income (in K/year)]]&lt;100,"75K-100K",Data_set[[#This Row],[Income (in K/year)]]&lt;150,"100K-150K",TRUE,"&gt;150K")</f>
        <v>&lt;50K</v>
      </c>
    </row>
    <row r="3530" spans="1:21" hidden="1" x14ac:dyDescent="0.3">
      <c r="A3530">
        <v>1033</v>
      </c>
      <c r="B3530">
        <v>37</v>
      </c>
      <c r="C3530">
        <v>12</v>
      </c>
      <c r="D3530">
        <v>42</v>
      </c>
      <c r="E3530" t="s">
        <v>18</v>
      </c>
      <c r="F3530">
        <v>94720</v>
      </c>
      <c r="G3530">
        <v>3</v>
      </c>
      <c r="H3530">
        <v>0.7</v>
      </c>
      <c r="I3530" t="s">
        <v>20</v>
      </c>
      <c r="J3530">
        <v>0</v>
      </c>
      <c r="K3530" t="s">
        <v>16</v>
      </c>
      <c r="L3530" t="s">
        <v>16</v>
      </c>
      <c r="M3530" t="s">
        <v>16</v>
      </c>
      <c r="N3530" t="s">
        <v>17</v>
      </c>
      <c r="O3530" t="s">
        <v>17</v>
      </c>
      <c r="P3530" t="str" cm="1">
        <f t="array" ref="P3530">_xlfn.IFS(Data_set[[#This Row],[Age (in years)]]&lt;=30,"&lt;30",Data_set[[#This Row],[Age (in years)]]&lt;=40,"30-40",Data_set[[#This Row],[Age (in years)]]&lt;=50,"40-50",Data_set[[#This Row],[Age (in years)]]&lt;=60,"50-60",Data_set[[#This Row],[Age (in years)]]&gt;60,"&gt;60")</f>
        <v>30-40</v>
      </c>
      <c r="Q3530" t="str" cm="1">
        <f t="array" ref="Q3530">_xlfn.IFS(Data_set[[#This Row],[Experience (in years)]]&lt;=5,"0-5",Data_set[[#This Row],[Experience (in years)]]&lt;=10,"6-10",Data_set[[#This Row],[Experience (in years)]]&lt;=20,"11-20",Data_set[[#This Row],[Experience (in years)]]&lt;=30,"21-30",Data_set[[#This Row],[Experience (in years)]]&lt;=40,"31-40",TRUE,"40+")</f>
        <v>11-20</v>
      </c>
      <c r="R3530" t="str" cm="1">
        <f t="array" ref="R3530">_xlfn.IFS(Data_set[[#This Row],[Mortgage]]=0,"0",Data_set[[#This Row],[Mortgage]]&lt;=100,"1-100",Data_set[[#This Row],[Mortgage]]&lt;=200,"101-200",Data_set[[#This Row],[Mortgage]]&lt;=300,"201-300",Data_set[[#This Row],[Mortgage]]&lt;=400,"301-400",TRUE,"400+")</f>
        <v>0</v>
      </c>
      <c r="S3530" t="str" cm="1">
        <f t="array" ref="S3530">_xlfn.IFS(Data_set[[#This Row],[CCAvg]]&lt;=2,"0-2",Data_set[[#This Row],[CCAvg]]&lt;=5,"3-5",Data_set[[#This Row],[CCAvg]]&lt;=8,"6-8",TRUE,"8+")</f>
        <v>0-2</v>
      </c>
      <c r="T3530">
        <f>IF(Data_set[[#This Row],[Personal Loan]]="Yes",1,0)</f>
        <v>0</v>
      </c>
      <c r="U3530" t="str" cm="1">
        <f t="array" ref="U3530">_xlfn.IFS(Data_set[[#This Row],[Income (in K/year)]]&lt;50,"&lt;50K",Data_set[[#This Row],[Income (in K/year)]]&lt;75,"50K-75K",Data_set[[#This Row],[Income (in K/year)]]&lt;100,"75K-100K",Data_set[[#This Row],[Income (in K/year)]]&lt;150,"100K-150K",TRUE,"&gt;150K")</f>
        <v>&lt;50K</v>
      </c>
    </row>
    <row r="3531" spans="1:21" hidden="1" x14ac:dyDescent="0.3">
      <c r="A3531">
        <v>1107</v>
      </c>
      <c r="B3531">
        <v>37</v>
      </c>
      <c r="C3531">
        <v>13</v>
      </c>
      <c r="D3531">
        <v>70</v>
      </c>
      <c r="E3531" t="s">
        <v>21</v>
      </c>
      <c r="F3531">
        <v>92101</v>
      </c>
      <c r="G3531">
        <v>2</v>
      </c>
      <c r="H3531">
        <v>2.7</v>
      </c>
      <c r="I3531" t="s">
        <v>15</v>
      </c>
      <c r="J3531">
        <v>0</v>
      </c>
      <c r="K3531" t="s">
        <v>16</v>
      </c>
      <c r="L3531" t="s">
        <v>16</v>
      </c>
      <c r="M3531" t="s">
        <v>16</v>
      </c>
      <c r="N3531" t="s">
        <v>16</v>
      </c>
      <c r="O3531" t="s">
        <v>16</v>
      </c>
      <c r="P3531" t="str" cm="1">
        <f t="array" ref="P3531">_xlfn.IFS(Data_set[[#This Row],[Age (in years)]]&lt;=30,"&lt;30",Data_set[[#This Row],[Age (in years)]]&lt;=40,"30-40",Data_set[[#This Row],[Age (in years)]]&lt;=50,"40-50",Data_set[[#This Row],[Age (in years)]]&lt;=60,"50-60",Data_set[[#This Row],[Age (in years)]]&gt;60,"&gt;60")</f>
        <v>30-40</v>
      </c>
      <c r="Q3531" t="str" cm="1">
        <f t="array" ref="Q3531">_xlfn.IFS(Data_set[[#This Row],[Experience (in years)]]&lt;=5,"0-5",Data_set[[#This Row],[Experience (in years)]]&lt;=10,"6-10",Data_set[[#This Row],[Experience (in years)]]&lt;=20,"11-20",Data_set[[#This Row],[Experience (in years)]]&lt;=30,"21-30",Data_set[[#This Row],[Experience (in years)]]&lt;=40,"31-40",TRUE,"40+")</f>
        <v>11-20</v>
      </c>
      <c r="R3531" t="str" cm="1">
        <f t="array" ref="R3531">_xlfn.IFS(Data_set[[#This Row],[Mortgage]]=0,"0",Data_set[[#This Row],[Mortgage]]&lt;=100,"1-100",Data_set[[#This Row],[Mortgage]]&lt;=200,"101-200",Data_set[[#This Row],[Mortgage]]&lt;=300,"201-300",Data_set[[#This Row],[Mortgage]]&lt;=400,"301-400",TRUE,"400+")</f>
        <v>0</v>
      </c>
      <c r="S3531" t="str" cm="1">
        <f t="array" ref="S3531">_xlfn.IFS(Data_set[[#This Row],[CCAvg]]&lt;=2,"0-2",Data_set[[#This Row],[CCAvg]]&lt;=5,"3-5",Data_set[[#This Row],[CCAvg]]&lt;=8,"6-8",TRUE,"8+")</f>
        <v>3-5</v>
      </c>
      <c r="T3531">
        <f>IF(Data_set[[#This Row],[Personal Loan]]="Yes",1,0)</f>
        <v>0</v>
      </c>
      <c r="U3531" t="str" cm="1">
        <f t="array" ref="U3531">_xlfn.IFS(Data_set[[#This Row],[Income (in K/year)]]&lt;50,"&lt;50K",Data_set[[#This Row],[Income (in K/year)]]&lt;75,"50K-75K",Data_set[[#This Row],[Income (in K/year)]]&lt;100,"75K-100K",Data_set[[#This Row],[Income (in K/year)]]&lt;150,"100K-150K",TRUE,"&gt;150K")</f>
        <v>50K-75K</v>
      </c>
    </row>
    <row r="3532" spans="1:21" hidden="1" x14ac:dyDescent="0.3">
      <c r="A3532">
        <v>1126</v>
      </c>
      <c r="B3532">
        <v>37</v>
      </c>
      <c r="C3532">
        <v>13</v>
      </c>
      <c r="D3532">
        <v>172</v>
      </c>
      <c r="E3532" t="s">
        <v>14</v>
      </c>
      <c r="F3532">
        <v>95003</v>
      </c>
      <c r="G3532">
        <v>2</v>
      </c>
      <c r="H3532">
        <v>6.5</v>
      </c>
      <c r="I3532" t="s">
        <v>15</v>
      </c>
      <c r="J3532">
        <v>0</v>
      </c>
      <c r="K3532" t="s">
        <v>16</v>
      </c>
      <c r="L3532" t="s">
        <v>16</v>
      </c>
      <c r="M3532" t="s">
        <v>16</v>
      </c>
      <c r="N3532" t="s">
        <v>16</v>
      </c>
      <c r="O3532" t="s">
        <v>16</v>
      </c>
      <c r="P3532" t="str" cm="1">
        <f t="array" ref="P3532">_xlfn.IFS(Data_set[[#This Row],[Age (in years)]]&lt;=30,"&lt;30",Data_set[[#This Row],[Age (in years)]]&lt;=40,"30-40",Data_set[[#This Row],[Age (in years)]]&lt;=50,"40-50",Data_set[[#This Row],[Age (in years)]]&lt;=60,"50-60",Data_set[[#This Row],[Age (in years)]]&gt;60,"&gt;60")</f>
        <v>30-40</v>
      </c>
      <c r="Q3532" t="str" cm="1">
        <f t="array" ref="Q3532">_xlfn.IFS(Data_set[[#This Row],[Experience (in years)]]&lt;=5,"0-5",Data_set[[#This Row],[Experience (in years)]]&lt;=10,"6-10",Data_set[[#This Row],[Experience (in years)]]&lt;=20,"11-20",Data_set[[#This Row],[Experience (in years)]]&lt;=30,"21-30",Data_set[[#This Row],[Experience (in years)]]&lt;=40,"31-40",TRUE,"40+")</f>
        <v>11-20</v>
      </c>
      <c r="R3532" t="str" cm="1">
        <f t="array" ref="R3532">_xlfn.IFS(Data_set[[#This Row],[Mortgage]]=0,"0",Data_set[[#This Row],[Mortgage]]&lt;=100,"1-100",Data_set[[#This Row],[Mortgage]]&lt;=200,"101-200",Data_set[[#This Row],[Mortgage]]&lt;=300,"201-300",Data_set[[#This Row],[Mortgage]]&lt;=400,"301-400",TRUE,"400+")</f>
        <v>0</v>
      </c>
      <c r="S3532" t="str" cm="1">
        <f t="array" ref="S3532">_xlfn.IFS(Data_set[[#This Row],[CCAvg]]&lt;=2,"0-2",Data_set[[#This Row],[CCAvg]]&lt;=5,"3-5",Data_set[[#This Row],[CCAvg]]&lt;=8,"6-8",TRUE,"8+")</f>
        <v>6-8</v>
      </c>
      <c r="T3532">
        <f>IF(Data_set[[#This Row],[Personal Loan]]="Yes",1,0)</f>
        <v>0</v>
      </c>
      <c r="U3532" t="str" cm="1">
        <f t="array" ref="U3532">_xlfn.IFS(Data_set[[#This Row],[Income (in K/year)]]&lt;50,"&lt;50K",Data_set[[#This Row],[Income (in K/year)]]&lt;75,"50K-75K",Data_set[[#This Row],[Income (in K/year)]]&lt;100,"75K-100K",Data_set[[#This Row],[Income (in K/year)]]&lt;150,"100K-150K",TRUE,"&gt;150K")</f>
        <v>&gt;150K</v>
      </c>
    </row>
    <row r="3533" spans="1:21" hidden="1" x14ac:dyDescent="0.3">
      <c r="A3533">
        <v>1148</v>
      </c>
      <c r="B3533">
        <v>37</v>
      </c>
      <c r="C3533">
        <v>13</v>
      </c>
      <c r="D3533">
        <v>111</v>
      </c>
      <c r="E3533" t="s">
        <v>14</v>
      </c>
      <c r="F3533">
        <v>91367</v>
      </c>
      <c r="G3533">
        <v>1</v>
      </c>
      <c r="H3533">
        <v>0.8</v>
      </c>
      <c r="I3533" t="s">
        <v>20</v>
      </c>
      <c r="J3533">
        <v>0</v>
      </c>
      <c r="K3533" t="s">
        <v>16</v>
      </c>
      <c r="L3533" t="s">
        <v>16</v>
      </c>
      <c r="M3533" t="s">
        <v>16</v>
      </c>
      <c r="N3533" t="s">
        <v>16</v>
      </c>
      <c r="O3533" t="s">
        <v>16</v>
      </c>
      <c r="P3533" t="str" cm="1">
        <f t="array" ref="P3533">_xlfn.IFS(Data_set[[#This Row],[Age (in years)]]&lt;=30,"&lt;30",Data_set[[#This Row],[Age (in years)]]&lt;=40,"30-40",Data_set[[#This Row],[Age (in years)]]&lt;=50,"40-50",Data_set[[#This Row],[Age (in years)]]&lt;=60,"50-60",Data_set[[#This Row],[Age (in years)]]&gt;60,"&gt;60")</f>
        <v>30-40</v>
      </c>
      <c r="Q3533" t="str" cm="1">
        <f t="array" ref="Q3533">_xlfn.IFS(Data_set[[#This Row],[Experience (in years)]]&lt;=5,"0-5",Data_set[[#This Row],[Experience (in years)]]&lt;=10,"6-10",Data_set[[#This Row],[Experience (in years)]]&lt;=20,"11-20",Data_set[[#This Row],[Experience (in years)]]&lt;=30,"21-30",Data_set[[#This Row],[Experience (in years)]]&lt;=40,"31-40",TRUE,"40+")</f>
        <v>11-20</v>
      </c>
      <c r="R3533" t="str" cm="1">
        <f t="array" ref="R3533">_xlfn.IFS(Data_set[[#This Row],[Mortgage]]=0,"0",Data_set[[#This Row],[Mortgage]]&lt;=100,"1-100",Data_set[[#This Row],[Mortgage]]&lt;=200,"101-200",Data_set[[#This Row],[Mortgage]]&lt;=300,"201-300",Data_set[[#This Row],[Mortgage]]&lt;=400,"301-400",TRUE,"400+")</f>
        <v>0</v>
      </c>
      <c r="S3533" t="str" cm="1">
        <f t="array" ref="S3533">_xlfn.IFS(Data_set[[#This Row],[CCAvg]]&lt;=2,"0-2",Data_set[[#This Row],[CCAvg]]&lt;=5,"3-5",Data_set[[#This Row],[CCAvg]]&lt;=8,"6-8",TRUE,"8+")</f>
        <v>0-2</v>
      </c>
      <c r="T3533">
        <f>IF(Data_set[[#This Row],[Personal Loan]]="Yes",1,0)</f>
        <v>0</v>
      </c>
      <c r="U3533" t="str" cm="1">
        <f t="array" ref="U3533">_xlfn.IFS(Data_set[[#This Row],[Income (in K/year)]]&lt;50,"&lt;50K",Data_set[[#This Row],[Income (in K/year)]]&lt;75,"50K-75K",Data_set[[#This Row],[Income (in K/year)]]&lt;100,"75K-100K",Data_set[[#This Row],[Income (in K/year)]]&lt;150,"100K-150K",TRUE,"&gt;150K")</f>
        <v>100K-150K</v>
      </c>
    </row>
    <row r="3534" spans="1:21" hidden="1" x14ac:dyDescent="0.3">
      <c r="A3534">
        <v>1168</v>
      </c>
      <c r="B3534">
        <v>37</v>
      </c>
      <c r="C3534">
        <v>12</v>
      </c>
      <c r="D3534">
        <v>190</v>
      </c>
      <c r="E3534" t="s">
        <v>14</v>
      </c>
      <c r="F3534">
        <v>92354</v>
      </c>
      <c r="G3534">
        <v>2</v>
      </c>
      <c r="H3534">
        <v>3</v>
      </c>
      <c r="I3534" t="s">
        <v>15</v>
      </c>
      <c r="J3534">
        <v>475</v>
      </c>
      <c r="K3534" t="s">
        <v>16</v>
      </c>
      <c r="L3534" t="s">
        <v>16</v>
      </c>
      <c r="M3534" t="s">
        <v>16</v>
      </c>
      <c r="N3534" t="s">
        <v>17</v>
      </c>
      <c r="O3534" t="s">
        <v>16</v>
      </c>
      <c r="P3534" t="str" cm="1">
        <f t="array" ref="P3534">_xlfn.IFS(Data_set[[#This Row],[Age (in years)]]&lt;=30,"&lt;30",Data_set[[#This Row],[Age (in years)]]&lt;=40,"30-40",Data_set[[#This Row],[Age (in years)]]&lt;=50,"40-50",Data_set[[#This Row],[Age (in years)]]&lt;=60,"50-60",Data_set[[#This Row],[Age (in years)]]&gt;60,"&gt;60")</f>
        <v>30-40</v>
      </c>
      <c r="Q3534" t="str" cm="1">
        <f t="array" ref="Q3534">_xlfn.IFS(Data_set[[#This Row],[Experience (in years)]]&lt;=5,"0-5",Data_set[[#This Row],[Experience (in years)]]&lt;=10,"6-10",Data_set[[#This Row],[Experience (in years)]]&lt;=20,"11-20",Data_set[[#This Row],[Experience (in years)]]&lt;=30,"21-30",Data_set[[#This Row],[Experience (in years)]]&lt;=40,"31-40",TRUE,"40+")</f>
        <v>11-20</v>
      </c>
      <c r="R3534" t="str" cm="1">
        <f t="array" ref="R3534">_xlfn.IFS(Data_set[[#This Row],[Mortgage]]=0,"0",Data_set[[#This Row],[Mortgage]]&lt;=100,"1-100",Data_set[[#This Row],[Mortgage]]&lt;=200,"101-200",Data_set[[#This Row],[Mortgage]]&lt;=300,"201-300",Data_set[[#This Row],[Mortgage]]&lt;=400,"301-400",TRUE,"400+")</f>
        <v>400+</v>
      </c>
      <c r="S3534" t="str" cm="1">
        <f t="array" ref="S3534">_xlfn.IFS(Data_set[[#This Row],[CCAvg]]&lt;=2,"0-2",Data_set[[#This Row],[CCAvg]]&lt;=5,"3-5",Data_set[[#This Row],[CCAvg]]&lt;=8,"6-8",TRUE,"8+")</f>
        <v>3-5</v>
      </c>
      <c r="T3534">
        <f>IF(Data_set[[#This Row],[Personal Loan]]="Yes",1,0)</f>
        <v>0</v>
      </c>
      <c r="U3534" t="str" cm="1">
        <f t="array" ref="U3534">_xlfn.IFS(Data_set[[#This Row],[Income (in K/year)]]&lt;50,"&lt;50K",Data_set[[#This Row],[Income (in K/year)]]&lt;75,"50K-75K",Data_set[[#This Row],[Income (in K/year)]]&lt;100,"75K-100K",Data_set[[#This Row],[Income (in K/year)]]&lt;150,"100K-150K",TRUE,"&gt;150K")</f>
        <v>&gt;150K</v>
      </c>
    </row>
    <row r="3535" spans="1:21" hidden="1" x14ac:dyDescent="0.3">
      <c r="A3535">
        <v>1197</v>
      </c>
      <c r="B3535">
        <v>37</v>
      </c>
      <c r="C3535">
        <v>13</v>
      </c>
      <c r="D3535">
        <v>71</v>
      </c>
      <c r="E3535" t="s">
        <v>21</v>
      </c>
      <c r="F3535">
        <v>94609</v>
      </c>
      <c r="G3535">
        <v>2</v>
      </c>
      <c r="H3535">
        <v>2.7</v>
      </c>
      <c r="I3535" t="s">
        <v>15</v>
      </c>
      <c r="J3535">
        <v>94</v>
      </c>
      <c r="K3535" t="s">
        <v>16</v>
      </c>
      <c r="L3535" t="s">
        <v>16</v>
      </c>
      <c r="M3535" t="s">
        <v>16</v>
      </c>
      <c r="N3535" t="s">
        <v>17</v>
      </c>
      <c r="O3535" t="s">
        <v>16</v>
      </c>
      <c r="P3535" t="str" cm="1">
        <f t="array" ref="P3535">_xlfn.IFS(Data_set[[#This Row],[Age (in years)]]&lt;=30,"&lt;30",Data_set[[#This Row],[Age (in years)]]&lt;=40,"30-40",Data_set[[#This Row],[Age (in years)]]&lt;=50,"40-50",Data_set[[#This Row],[Age (in years)]]&lt;=60,"50-60",Data_set[[#This Row],[Age (in years)]]&gt;60,"&gt;60")</f>
        <v>30-40</v>
      </c>
      <c r="Q3535" t="str" cm="1">
        <f t="array" ref="Q3535">_xlfn.IFS(Data_set[[#This Row],[Experience (in years)]]&lt;=5,"0-5",Data_set[[#This Row],[Experience (in years)]]&lt;=10,"6-10",Data_set[[#This Row],[Experience (in years)]]&lt;=20,"11-20",Data_set[[#This Row],[Experience (in years)]]&lt;=30,"21-30",Data_set[[#This Row],[Experience (in years)]]&lt;=40,"31-40",TRUE,"40+")</f>
        <v>11-20</v>
      </c>
      <c r="R3535" t="str" cm="1">
        <f t="array" ref="R3535">_xlfn.IFS(Data_set[[#This Row],[Mortgage]]=0,"0",Data_set[[#This Row],[Mortgage]]&lt;=100,"1-100",Data_set[[#This Row],[Mortgage]]&lt;=200,"101-200",Data_set[[#This Row],[Mortgage]]&lt;=300,"201-300",Data_set[[#This Row],[Mortgage]]&lt;=400,"301-400",TRUE,"400+")</f>
        <v>1-100</v>
      </c>
      <c r="S3535" t="str" cm="1">
        <f t="array" ref="S3535">_xlfn.IFS(Data_set[[#This Row],[CCAvg]]&lt;=2,"0-2",Data_set[[#This Row],[CCAvg]]&lt;=5,"3-5",Data_set[[#This Row],[CCAvg]]&lt;=8,"6-8",TRUE,"8+")</f>
        <v>3-5</v>
      </c>
      <c r="T3535">
        <f>IF(Data_set[[#This Row],[Personal Loan]]="Yes",1,0)</f>
        <v>0</v>
      </c>
      <c r="U3535" t="str" cm="1">
        <f t="array" ref="U3535">_xlfn.IFS(Data_set[[#This Row],[Income (in K/year)]]&lt;50,"&lt;50K",Data_set[[#This Row],[Income (in K/year)]]&lt;75,"50K-75K",Data_set[[#This Row],[Income (in K/year)]]&lt;100,"75K-100K",Data_set[[#This Row],[Income (in K/year)]]&lt;150,"100K-150K",TRUE,"&gt;150K")</f>
        <v>50K-75K</v>
      </c>
    </row>
    <row r="3536" spans="1:21" hidden="1" x14ac:dyDescent="0.3">
      <c r="A3536">
        <v>1312</v>
      </c>
      <c r="B3536">
        <v>37</v>
      </c>
      <c r="C3536">
        <v>11</v>
      </c>
      <c r="D3536">
        <v>35</v>
      </c>
      <c r="E3536" t="s">
        <v>18</v>
      </c>
      <c r="F3536">
        <v>90044</v>
      </c>
      <c r="G3536">
        <v>2</v>
      </c>
      <c r="H3536">
        <v>0.8</v>
      </c>
      <c r="I3536" t="s">
        <v>19</v>
      </c>
      <c r="J3536">
        <v>125</v>
      </c>
      <c r="K3536" t="s">
        <v>16</v>
      </c>
      <c r="L3536" t="s">
        <v>16</v>
      </c>
      <c r="M3536" t="s">
        <v>16</v>
      </c>
      <c r="N3536" t="s">
        <v>16</v>
      </c>
      <c r="O3536" t="s">
        <v>16</v>
      </c>
      <c r="P3536" t="str" cm="1">
        <f t="array" ref="P3536">_xlfn.IFS(Data_set[[#This Row],[Age (in years)]]&lt;=30,"&lt;30",Data_set[[#This Row],[Age (in years)]]&lt;=40,"30-40",Data_set[[#This Row],[Age (in years)]]&lt;=50,"40-50",Data_set[[#This Row],[Age (in years)]]&lt;=60,"50-60",Data_set[[#This Row],[Age (in years)]]&gt;60,"&gt;60")</f>
        <v>30-40</v>
      </c>
      <c r="Q3536" t="str" cm="1">
        <f t="array" ref="Q3536">_xlfn.IFS(Data_set[[#This Row],[Experience (in years)]]&lt;=5,"0-5",Data_set[[#This Row],[Experience (in years)]]&lt;=10,"6-10",Data_set[[#This Row],[Experience (in years)]]&lt;=20,"11-20",Data_set[[#This Row],[Experience (in years)]]&lt;=30,"21-30",Data_set[[#This Row],[Experience (in years)]]&lt;=40,"31-40",TRUE,"40+")</f>
        <v>11-20</v>
      </c>
      <c r="R3536" t="str" cm="1">
        <f t="array" ref="R3536">_xlfn.IFS(Data_set[[#This Row],[Mortgage]]=0,"0",Data_set[[#This Row],[Mortgage]]&lt;=100,"1-100",Data_set[[#This Row],[Mortgage]]&lt;=200,"101-200",Data_set[[#This Row],[Mortgage]]&lt;=300,"201-300",Data_set[[#This Row],[Mortgage]]&lt;=400,"301-400",TRUE,"400+")</f>
        <v>101-200</v>
      </c>
      <c r="S3536" t="str" cm="1">
        <f t="array" ref="S3536">_xlfn.IFS(Data_set[[#This Row],[CCAvg]]&lt;=2,"0-2",Data_set[[#This Row],[CCAvg]]&lt;=5,"3-5",Data_set[[#This Row],[CCAvg]]&lt;=8,"6-8",TRUE,"8+")</f>
        <v>0-2</v>
      </c>
      <c r="T3536">
        <f>IF(Data_set[[#This Row],[Personal Loan]]="Yes",1,0)</f>
        <v>0</v>
      </c>
      <c r="U3536" t="str" cm="1">
        <f t="array" ref="U3536">_xlfn.IFS(Data_set[[#This Row],[Income (in K/year)]]&lt;50,"&lt;50K",Data_set[[#This Row],[Income (in K/year)]]&lt;75,"50K-75K",Data_set[[#This Row],[Income (in K/year)]]&lt;100,"75K-100K",Data_set[[#This Row],[Income (in K/year)]]&lt;150,"100K-150K",TRUE,"&gt;150K")</f>
        <v>&lt;50K</v>
      </c>
    </row>
    <row r="3537" spans="1:21" hidden="1" x14ac:dyDescent="0.3">
      <c r="A3537">
        <v>1427</v>
      </c>
      <c r="B3537">
        <v>37</v>
      </c>
      <c r="C3537">
        <v>11</v>
      </c>
      <c r="D3537">
        <v>60</v>
      </c>
      <c r="E3537" t="s">
        <v>21</v>
      </c>
      <c r="F3537">
        <v>96651</v>
      </c>
      <c r="G3537">
        <v>3</v>
      </c>
      <c r="H3537">
        <v>0.5</v>
      </c>
      <c r="I3537" t="s">
        <v>19</v>
      </c>
      <c r="J3537">
        <v>0</v>
      </c>
      <c r="K3537" t="s">
        <v>16</v>
      </c>
      <c r="L3537" t="s">
        <v>16</v>
      </c>
      <c r="M3537" t="s">
        <v>16</v>
      </c>
      <c r="N3537" t="s">
        <v>17</v>
      </c>
      <c r="O3537" t="s">
        <v>16</v>
      </c>
      <c r="P3537" t="str" cm="1">
        <f t="array" ref="P3537">_xlfn.IFS(Data_set[[#This Row],[Age (in years)]]&lt;=30,"&lt;30",Data_set[[#This Row],[Age (in years)]]&lt;=40,"30-40",Data_set[[#This Row],[Age (in years)]]&lt;=50,"40-50",Data_set[[#This Row],[Age (in years)]]&lt;=60,"50-60",Data_set[[#This Row],[Age (in years)]]&gt;60,"&gt;60")</f>
        <v>30-40</v>
      </c>
      <c r="Q3537" t="str" cm="1">
        <f t="array" ref="Q3537">_xlfn.IFS(Data_set[[#This Row],[Experience (in years)]]&lt;=5,"0-5",Data_set[[#This Row],[Experience (in years)]]&lt;=10,"6-10",Data_set[[#This Row],[Experience (in years)]]&lt;=20,"11-20",Data_set[[#This Row],[Experience (in years)]]&lt;=30,"21-30",Data_set[[#This Row],[Experience (in years)]]&lt;=40,"31-40",TRUE,"40+")</f>
        <v>11-20</v>
      </c>
      <c r="R3537" t="str" cm="1">
        <f t="array" ref="R3537">_xlfn.IFS(Data_set[[#This Row],[Mortgage]]=0,"0",Data_set[[#This Row],[Mortgage]]&lt;=100,"1-100",Data_set[[#This Row],[Mortgage]]&lt;=200,"101-200",Data_set[[#This Row],[Mortgage]]&lt;=300,"201-300",Data_set[[#This Row],[Mortgage]]&lt;=400,"301-400",TRUE,"400+")</f>
        <v>0</v>
      </c>
      <c r="S3537" t="str" cm="1">
        <f t="array" ref="S3537">_xlfn.IFS(Data_set[[#This Row],[CCAvg]]&lt;=2,"0-2",Data_set[[#This Row],[CCAvg]]&lt;=5,"3-5",Data_set[[#This Row],[CCAvg]]&lt;=8,"6-8",TRUE,"8+")</f>
        <v>0-2</v>
      </c>
      <c r="T3537">
        <f>IF(Data_set[[#This Row],[Personal Loan]]="Yes",1,0)</f>
        <v>0</v>
      </c>
      <c r="U3537" t="str" cm="1">
        <f t="array" ref="U3537">_xlfn.IFS(Data_set[[#This Row],[Income (in K/year)]]&lt;50,"&lt;50K",Data_set[[#This Row],[Income (in K/year)]]&lt;75,"50K-75K",Data_set[[#This Row],[Income (in K/year)]]&lt;100,"75K-100K",Data_set[[#This Row],[Income (in K/year)]]&lt;150,"100K-150K",TRUE,"&gt;150K")</f>
        <v>50K-75K</v>
      </c>
    </row>
    <row r="3538" spans="1:21" hidden="1" x14ac:dyDescent="0.3">
      <c r="A3538">
        <v>1572</v>
      </c>
      <c r="B3538">
        <v>37</v>
      </c>
      <c r="C3538">
        <v>13</v>
      </c>
      <c r="D3538">
        <v>73</v>
      </c>
      <c r="E3538" t="s">
        <v>21</v>
      </c>
      <c r="F3538">
        <v>95758</v>
      </c>
      <c r="G3538">
        <v>4</v>
      </c>
      <c r="H3538">
        <v>2.4</v>
      </c>
      <c r="I3538" t="s">
        <v>15</v>
      </c>
      <c r="J3538">
        <v>0</v>
      </c>
      <c r="K3538" t="s">
        <v>16</v>
      </c>
      <c r="L3538" t="s">
        <v>16</v>
      </c>
      <c r="M3538" t="s">
        <v>16</v>
      </c>
      <c r="N3538" t="s">
        <v>16</v>
      </c>
      <c r="O3538" t="s">
        <v>16</v>
      </c>
      <c r="P3538" t="str" cm="1">
        <f t="array" ref="P3538">_xlfn.IFS(Data_set[[#This Row],[Age (in years)]]&lt;=30,"&lt;30",Data_set[[#This Row],[Age (in years)]]&lt;=40,"30-40",Data_set[[#This Row],[Age (in years)]]&lt;=50,"40-50",Data_set[[#This Row],[Age (in years)]]&lt;=60,"50-60",Data_set[[#This Row],[Age (in years)]]&gt;60,"&gt;60")</f>
        <v>30-40</v>
      </c>
      <c r="Q3538" t="str" cm="1">
        <f t="array" ref="Q3538">_xlfn.IFS(Data_set[[#This Row],[Experience (in years)]]&lt;=5,"0-5",Data_set[[#This Row],[Experience (in years)]]&lt;=10,"6-10",Data_set[[#This Row],[Experience (in years)]]&lt;=20,"11-20",Data_set[[#This Row],[Experience (in years)]]&lt;=30,"21-30",Data_set[[#This Row],[Experience (in years)]]&lt;=40,"31-40",TRUE,"40+")</f>
        <v>11-20</v>
      </c>
      <c r="R3538" t="str" cm="1">
        <f t="array" ref="R3538">_xlfn.IFS(Data_set[[#This Row],[Mortgage]]=0,"0",Data_set[[#This Row],[Mortgage]]&lt;=100,"1-100",Data_set[[#This Row],[Mortgage]]&lt;=200,"101-200",Data_set[[#This Row],[Mortgage]]&lt;=300,"201-300",Data_set[[#This Row],[Mortgage]]&lt;=400,"301-400",TRUE,"400+")</f>
        <v>0</v>
      </c>
      <c r="S3538" t="str" cm="1">
        <f t="array" ref="S3538">_xlfn.IFS(Data_set[[#This Row],[CCAvg]]&lt;=2,"0-2",Data_set[[#This Row],[CCAvg]]&lt;=5,"3-5",Data_set[[#This Row],[CCAvg]]&lt;=8,"6-8",TRUE,"8+")</f>
        <v>3-5</v>
      </c>
      <c r="T3538">
        <f>IF(Data_set[[#This Row],[Personal Loan]]="Yes",1,0)</f>
        <v>0</v>
      </c>
      <c r="U3538" t="str" cm="1">
        <f t="array" ref="U3538">_xlfn.IFS(Data_set[[#This Row],[Income (in K/year)]]&lt;50,"&lt;50K",Data_set[[#This Row],[Income (in K/year)]]&lt;75,"50K-75K",Data_set[[#This Row],[Income (in K/year)]]&lt;100,"75K-100K",Data_set[[#This Row],[Income (in K/year)]]&lt;150,"100K-150K",TRUE,"&gt;150K")</f>
        <v>50K-75K</v>
      </c>
    </row>
    <row r="3539" spans="1:21" hidden="1" x14ac:dyDescent="0.3">
      <c r="A3539">
        <v>1595</v>
      </c>
      <c r="B3539">
        <v>37</v>
      </c>
      <c r="C3539">
        <v>12</v>
      </c>
      <c r="D3539">
        <v>93</v>
      </c>
      <c r="E3539" t="s">
        <v>21</v>
      </c>
      <c r="F3539">
        <v>90025</v>
      </c>
      <c r="G3539">
        <v>1</v>
      </c>
      <c r="H3539">
        <v>2.8</v>
      </c>
      <c r="I3539" t="s">
        <v>15</v>
      </c>
      <c r="J3539">
        <v>0</v>
      </c>
      <c r="K3539" t="s">
        <v>16</v>
      </c>
      <c r="L3539" t="s">
        <v>17</v>
      </c>
      <c r="M3539" t="s">
        <v>16</v>
      </c>
      <c r="N3539" t="s">
        <v>17</v>
      </c>
      <c r="O3539" t="s">
        <v>16</v>
      </c>
      <c r="P3539" t="str" cm="1">
        <f t="array" ref="P3539">_xlfn.IFS(Data_set[[#This Row],[Age (in years)]]&lt;=30,"&lt;30",Data_set[[#This Row],[Age (in years)]]&lt;=40,"30-40",Data_set[[#This Row],[Age (in years)]]&lt;=50,"40-50",Data_set[[#This Row],[Age (in years)]]&lt;=60,"50-60",Data_set[[#This Row],[Age (in years)]]&gt;60,"&gt;60")</f>
        <v>30-40</v>
      </c>
      <c r="Q3539" t="str" cm="1">
        <f t="array" ref="Q3539">_xlfn.IFS(Data_set[[#This Row],[Experience (in years)]]&lt;=5,"0-5",Data_set[[#This Row],[Experience (in years)]]&lt;=10,"6-10",Data_set[[#This Row],[Experience (in years)]]&lt;=20,"11-20",Data_set[[#This Row],[Experience (in years)]]&lt;=30,"21-30",Data_set[[#This Row],[Experience (in years)]]&lt;=40,"31-40",TRUE,"40+")</f>
        <v>11-20</v>
      </c>
      <c r="R3539" t="str" cm="1">
        <f t="array" ref="R3539">_xlfn.IFS(Data_set[[#This Row],[Mortgage]]=0,"0",Data_set[[#This Row],[Mortgage]]&lt;=100,"1-100",Data_set[[#This Row],[Mortgage]]&lt;=200,"101-200",Data_set[[#This Row],[Mortgage]]&lt;=300,"201-300",Data_set[[#This Row],[Mortgage]]&lt;=400,"301-400",TRUE,"400+")</f>
        <v>0</v>
      </c>
      <c r="S3539" t="str" cm="1">
        <f t="array" ref="S3539">_xlfn.IFS(Data_set[[#This Row],[CCAvg]]&lt;=2,"0-2",Data_set[[#This Row],[CCAvg]]&lt;=5,"3-5",Data_set[[#This Row],[CCAvg]]&lt;=8,"6-8",TRUE,"8+")</f>
        <v>3-5</v>
      </c>
      <c r="T3539">
        <f>IF(Data_set[[#This Row],[Personal Loan]]="Yes",1,0)</f>
        <v>0</v>
      </c>
      <c r="U3539" t="str" cm="1">
        <f t="array" ref="U3539">_xlfn.IFS(Data_set[[#This Row],[Income (in K/year)]]&lt;50,"&lt;50K",Data_set[[#This Row],[Income (in K/year)]]&lt;75,"50K-75K",Data_set[[#This Row],[Income (in K/year)]]&lt;100,"75K-100K",Data_set[[#This Row],[Income (in K/year)]]&lt;150,"100K-150K",TRUE,"&gt;150K")</f>
        <v>75K-100K</v>
      </c>
    </row>
    <row r="3540" spans="1:21" hidden="1" x14ac:dyDescent="0.3">
      <c r="A3540">
        <v>1661</v>
      </c>
      <c r="B3540">
        <v>37</v>
      </c>
      <c r="C3540">
        <v>11</v>
      </c>
      <c r="D3540">
        <v>34</v>
      </c>
      <c r="E3540" t="s">
        <v>18</v>
      </c>
      <c r="F3540">
        <v>95747</v>
      </c>
      <c r="G3540">
        <v>3</v>
      </c>
      <c r="H3540">
        <v>0.9</v>
      </c>
      <c r="I3540" t="s">
        <v>15</v>
      </c>
      <c r="J3540">
        <v>0</v>
      </c>
      <c r="K3540" t="s">
        <v>16</v>
      </c>
      <c r="L3540" t="s">
        <v>16</v>
      </c>
      <c r="M3540" t="s">
        <v>16</v>
      </c>
      <c r="N3540" t="s">
        <v>17</v>
      </c>
      <c r="O3540" t="s">
        <v>16</v>
      </c>
      <c r="P3540" t="str" cm="1">
        <f t="array" ref="P3540">_xlfn.IFS(Data_set[[#This Row],[Age (in years)]]&lt;=30,"&lt;30",Data_set[[#This Row],[Age (in years)]]&lt;=40,"30-40",Data_set[[#This Row],[Age (in years)]]&lt;=50,"40-50",Data_set[[#This Row],[Age (in years)]]&lt;=60,"50-60",Data_set[[#This Row],[Age (in years)]]&gt;60,"&gt;60")</f>
        <v>30-40</v>
      </c>
      <c r="Q3540" t="str" cm="1">
        <f t="array" ref="Q3540">_xlfn.IFS(Data_set[[#This Row],[Experience (in years)]]&lt;=5,"0-5",Data_set[[#This Row],[Experience (in years)]]&lt;=10,"6-10",Data_set[[#This Row],[Experience (in years)]]&lt;=20,"11-20",Data_set[[#This Row],[Experience (in years)]]&lt;=30,"21-30",Data_set[[#This Row],[Experience (in years)]]&lt;=40,"31-40",TRUE,"40+")</f>
        <v>11-20</v>
      </c>
      <c r="R3540" t="str" cm="1">
        <f t="array" ref="R3540">_xlfn.IFS(Data_set[[#This Row],[Mortgage]]=0,"0",Data_set[[#This Row],[Mortgage]]&lt;=100,"1-100",Data_set[[#This Row],[Mortgage]]&lt;=200,"101-200",Data_set[[#This Row],[Mortgage]]&lt;=300,"201-300",Data_set[[#This Row],[Mortgage]]&lt;=400,"301-400",TRUE,"400+")</f>
        <v>0</v>
      </c>
      <c r="S3540" t="str" cm="1">
        <f t="array" ref="S3540">_xlfn.IFS(Data_set[[#This Row],[CCAvg]]&lt;=2,"0-2",Data_set[[#This Row],[CCAvg]]&lt;=5,"3-5",Data_set[[#This Row],[CCAvg]]&lt;=8,"6-8",TRUE,"8+")</f>
        <v>0-2</v>
      </c>
      <c r="T3540">
        <f>IF(Data_set[[#This Row],[Personal Loan]]="Yes",1,0)</f>
        <v>0</v>
      </c>
      <c r="U3540" t="str" cm="1">
        <f t="array" ref="U3540">_xlfn.IFS(Data_set[[#This Row],[Income (in K/year)]]&lt;50,"&lt;50K",Data_set[[#This Row],[Income (in K/year)]]&lt;75,"50K-75K",Data_set[[#This Row],[Income (in K/year)]]&lt;100,"75K-100K",Data_set[[#This Row],[Income (in K/year)]]&lt;150,"100K-150K",TRUE,"&gt;150K")</f>
        <v>&lt;50K</v>
      </c>
    </row>
    <row r="3541" spans="1:21" hidden="1" x14ac:dyDescent="0.3">
      <c r="A3541">
        <v>1666</v>
      </c>
      <c r="B3541">
        <v>37</v>
      </c>
      <c r="C3541">
        <v>12</v>
      </c>
      <c r="D3541">
        <v>100</v>
      </c>
      <c r="E3541" t="s">
        <v>21</v>
      </c>
      <c r="F3541">
        <v>92735</v>
      </c>
      <c r="G3541">
        <v>3</v>
      </c>
      <c r="H3541">
        <v>1.2</v>
      </c>
      <c r="I3541" t="s">
        <v>19</v>
      </c>
      <c r="J3541">
        <v>341</v>
      </c>
      <c r="K3541" t="s">
        <v>16</v>
      </c>
      <c r="L3541" t="s">
        <v>16</v>
      </c>
      <c r="M3541" t="s">
        <v>16</v>
      </c>
      <c r="N3541" t="s">
        <v>17</v>
      </c>
      <c r="O3541" t="s">
        <v>17</v>
      </c>
      <c r="P3541" t="str" cm="1">
        <f t="array" ref="P3541">_xlfn.IFS(Data_set[[#This Row],[Age (in years)]]&lt;=30,"&lt;30",Data_set[[#This Row],[Age (in years)]]&lt;=40,"30-40",Data_set[[#This Row],[Age (in years)]]&lt;=50,"40-50",Data_set[[#This Row],[Age (in years)]]&lt;=60,"50-60",Data_set[[#This Row],[Age (in years)]]&gt;60,"&gt;60")</f>
        <v>30-40</v>
      </c>
      <c r="Q3541" t="str" cm="1">
        <f t="array" ref="Q3541">_xlfn.IFS(Data_set[[#This Row],[Experience (in years)]]&lt;=5,"0-5",Data_set[[#This Row],[Experience (in years)]]&lt;=10,"6-10",Data_set[[#This Row],[Experience (in years)]]&lt;=20,"11-20",Data_set[[#This Row],[Experience (in years)]]&lt;=30,"21-30",Data_set[[#This Row],[Experience (in years)]]&lt;=40,"31-40",TRUE,"40+")</f>
        <v>11-20</v>
      </c>
      <c r="R3541" t="str" cm="1">
        <f t="array" ref="R3541">_xlfn.IFS(Data_set[[#This Row],[Mortgage]]=0,"0",Data_set[[#This Row],[Mortgage]]&lt;=100,"1-100",Data_set[[#This Row],[Mortgage]]&lt;=200,"101-200",Data_set[[#This Row],[Mortgage]]&lt;=300,"201-300",Data_set[[#This Row],[Mortgage]]&lt;=400,"301-400",TRUE,"400+")</f>
        <v>301-400</v>
      </c>
      <c r="S3541" t="str" cm="1">
        <f t="array" ref="S3541">_xlfn.IFS(Data_set[[#This Row],[CCAvg]]&lt;=2,"0-2",Data_set[[#This Row],[CCAvg]]&lt;=5,"3-5",Data_set[[#This Row],[CCAvg]]&lt;=8,"6-8",TRUE,"8+")</f>
        <v>0-2</v>
      </c>
      <c r="T3541">
        <f>IF(Data_set[[#This Row],[Personal Loan]]="Yes",1,0)</f>
        <v>0</v>
      </c>
      <c r="U3541" t="str" cm="1">
        <f t="array" ref="U3541">_xlfn.IFS(Data_set[[#This Row],[Income (in K/year)]]&lt;50,"&lt;50K",Data_set[[#This Row],[Income (in K/year)]]&lt;75,"50K-75K",Data_set[[#This Row],[Income (in K/year)]]&lt;100,"75K-100K",Data_set[[#This Row],[Income (in K/year)]]&lt;150,"100K-150K",TRUE,"&gt;150K")</f>
        <v>100K-150K</v>
      </c>
    </row>
    <row r="3542" spans="1:21" x14ac:dyDescent="0.3">
      <c r="A3542">
        <v>1675</v>
      </c>
      <c r="B3542">
        <v>37</v>
      </c>
      <c r="C3542">
        <v>11</v>
      </c>
      <c r="D3542">
        <v>139</v>
      </c>
      <c r="E3542" t="s">
        <v>14</v>
      </c>
      <c r="F3542">
        <v>95814</v>
      </c>
      <c r="G3542">
        <v>2</v>
      </c>
      <c r="H3542">
        <v>0.8</v>
      </c>
      <c r="I3542" t="s">
        <v>20</v>
      </c>
      <c r="J3542">
        <v>421</v>
      </c>
      <c r="K3542" t="s">
        <v>17</v>
      </c>
      <c r="L3542" t="s">
        <v>16</v>
      </c>
      <c r="M3542" t="s">
        <v>16</v>
      </c>
      <c r="N3542" t="s">
        <v>17</v>
      </c>
      <c r="O3542" t="s">
        <v>16</v>
      </c>
      <c r="P3542" t="str" cm="1">
        <f t="array" ref="P3542">_xlfn.IFS(Data_set[[#This Row],[Age (in years)]]&lt;=30,"&lt;30",Data_set[[#This Row],[Age (in years)]]&lt;=40,"30-40",Data_set[[#This Row],[Age (in years)]]&lt;=50,"40-50",Data_set[[#This Row],[Age (in years)]]&lt;=60,"50-60",Data_set[[#This Row],[Age (in years)]]&gt;60,"&gt;60")</f>
        <v>30-40</v>
      </c>
      <c r="Q3542" t="str" cm="1">
        <f t="array" ref="Q3542">_xlfn.IFS(Data_set[[#This Row],[Experience (in years)]]&lt;=5,"0-5",Data_set[[#This Row],[Experience (in years)]]&lt;=10,"6-10",Data_set[[#This Row],[Experience (in years)]]&lt;=20,"11-20",Data_set[[#This Row],[Experience (in years)]]&lt;=30,"21-30",Data_set[[#This Row],[Experience (in years)]]&lt;=40,"31-40",TRUE,"40+")</f>
        <v>11-20</v>
      </c>
      <c r="R3542" t="str" cm="1">
        <f t="array" ref="R3542">_xlfn.IFS(Data_set[[#This Row],[Mortgage]]=0,"0",Data_set[[#This Row],[Mortgage]]&lt;=100,"1-100",Data_set[[#This Row],[Mortgage]]&lt;=200,"101-200",Data_set[[#This Row],[Mortgage]]&lt;=300,"201-300",Data_set[[#This Row],[Mortgage]]&lt;=400,"301-400",TRUE,"400+")</f>
        <v>400+</v>
      </c>
      <c r="S3542" t="str" cm="1">
        <f t="array" ref="S3542">_xlfn.IFS(Data_set[[#This Row],[CCAvg]]&lt;=2,"0-2",Data_set[[#This Row],[CCAvg]]&lt;=5,"3-5",Data_set[[#This Row],[CCAvg]]&lt;=8,"6-8",TRUE,"8+")</f>
        <v>0-2</v>
      </c>
      <c r="T3542">
        <f>IF(Data_set[[#This Row],[Personal Loan]]="Yes",1,0)</f>
        <v>1</v>
      </c>
      <c r="U3542" t="str" cm="1">
        <f t="array" ref="U3542">_xlfn.IFS(Data_set[[#This Row],[Income (in K/year)]]&lt;50,"&lt;50K",Data_set[[#This Row],[Income (in K/year)]]&lt;75,"50K-75K",Data_set[[#This Row],[Income (in K/year)]]&lt;100,"75K-100K",Data_set[[#This Row],[Income (in K/year)]]&lt;150,"100K-150K",TRUE,"&gt;150K")</f>
        <v>100K-150K</v>
      </c>
    </row>
    <row r="3543" spans="1:21" hidden="1" x14ac:dyDescent="0.3">
      <c r="A3543">
        <v>1746</v>
      </c>
      <c r="B3543">
        <v>37</v>
      </c>
      <c r="C3543">
        <v>12</v>
      </c>
      <c r="D3543">
        <v>40</v>
      </c>
      <c r="E3543" t="s">
        <v>18</v>
      </c>
      <c r="F3543">
        <v>90065</v>
      </c>
      <c r="G3543">
        <v>2</v>
      </c>
      <c r="H3543">
        <v>1.1000000000000001</v>
      </c>
      <c r="I3543" t="s">
        <v>20</v>
      </c>
      <c r="J3543">
        <v>0</v>
      </c>
      <c r="K3543" t="s">
        <v>16</v>
      </c>
      <c r="L3543" t="s">
        <v>17</v>
      </c>
      <c r="M3543" t="s">
        <v>16</v>
      </c>
      <c r="N3543" t="s">
        <v>16</v>
      </c>
      <c r="O3543" t="s">
        <v>17</v>
      </c>
      <c r="P3543" t="str" cm="1">
        <f t="array" ref="P3543">_xlfn.IFS(Data_set[[#This Row],[Age (in years)]]&lt;=30,"&lt;30",Data_set[[#This Row],[Age (in years)]]&lt;=40,"30-40",Data_set[[#This Row],[Age (in years)]]&lt;=50,"40-50",Data_set[[#This Row],[Age (in years)]]&lt;=60,"50-60",Data_set[[#This Row],[Age (in years)]]&gt;60,"&gt;60")</f>
        <v>30-40</v>
      </c>
      <c r="Q3543" t="str" cm="1">
        <f t="array" ref="Q3543">_xlfn.IFS(Data_set[[#This Row],[Experience (in years)]]&lt;=5,"0-5",Data_set[[#This Row],[Experience (in years)]]&lt;=10,"6-10",Data_set[[#This Row],[Experience (in years)]]&lt;=20,"11-20",Data_set[[#This Row],[Experience (in years)]]&lt;=30,"21-30",Data_set[[#This Row],[Experience (in years)]]&lt;=40,"31-40",TRUE,"40+")</f>
        <v>11-20</v>
      </c>
      <c r="R3543" t="str" cm="1">
        <f t="array" ref="R3543">_xlfn.IFS(Data_set[[#This Row],[Mortgage]]=0,"0",Data_set[[#This Row],[Mortgage]]&lt;=100,"1-100",Data_set[[#This Row],[Mortgage]]&lt;=200,"101-200",Data_set[[#This Row],[Mortgage]]&lt;=300,"201-300",Data_set[[#This Row],[Mortgage]]&lt;=400,"301-400",TRUE,"400+")</f>
        <v>0</v>
      </c>
      <c r="S3543" t="str" cm="1">
        <f t="array" ref="S3543">_xlfn.IFS(Data_set[[#This Row],[CCAvg]]&lt;=2,"0-2",Data_set[[#This Row],[CCAvg]]&lt;=5,"3-5",Data_set[[#This Row],[CCAvg]]&lt;=8,"6-8",TRUE,"8+")</f>
        <v>0-2</v>
      </c>
      <c r="T3543">
        <f>IF(Data_set[[#This Row],[Personal Loan]]="Yes",1,0)</f>
        <v>0</v>
      </c>
      <c r="U3543" t="str" cm="1">
        <f t="array" ref="U3543">_xlfn.IFS(Data_set[[#This Row],[Income (in K/year)]]&lt;50,"&lt;50K",Data_set[[#This Row],[Income (in K/year)]]&lt;75,"50K-75K",Data_set[[#This Row],[Income (in K/year)]]&lt;100,"75K-100K",Data_set[[#This Row],[Income (in K/year)]]&lt;150,"100K-150K",TRUE,"&gt;150K")</f>
        <v>&lt;50K</v>
      </c>
    </row>
    <row r="3544" spans="1:21" hidden="1" x14ac:dyDescent="0.3">
      <c r="A3544">
        <v>1783</v>
      </c>
      <c r="B3544">
        <v>37</v>
      </c>
      <c r="C3544">
        <v>11</v>
      </c>
      <c r="D3544">
        <v>60</v>
      </c>
      <c r="E3544" t="s">
        <v>21</v>
      </c>
      <c r="F3544">
        <v>95825</v>
      </c>
      <c r="G3544">
        <v>2</v>
      </c>
      <c r="H3544">
        <v>2.8</v>
      </c>
      <c r="I3544" t="s">
        <v>15</v>
      </c>
      <c r="J3544">
        <v>181</v>
      </c>
      <c r="K3544" t="s">
        <v>16</v>
      </c>
      <c r="L3544" t="s">
        <v>16</v>
      </c>
      <c r="M3544" t="s">
        <v>16</v>
      </c>
      <c r="N3544" t="s">
        <v>16</v>
      </c>
      <c r="O3544" t="s">
        <v>17</v>
      </c>
      <c r="P3544" t="str" cm="1">
        <f t="array" ref="P3544">_xlfn.IFS(Data_set[[#This Row],[Age (in years)]]&lt;=30,"&lt;30",Data_set[[#This Row],[Age (in years)]]&lt;=40,"30-40",Data_set[[#This Row],[Age (in years)]]&lt;=50,"40-50",Data_set[[#This Row],[Age (in years)]]&lt;=60,"50-60",Data_set[[#This Row],[Age (in years)]]&gt;60,"&gt;60")</f>
        <v>30-40</v>
      </c>
      <c r="Q3544" t="str" cm="1">
        <f t="array" ref="Q3544">_xlfn.IFS(Data_set[[#This Row],[Experience (in years)]]&lt;=5,"0-5",Data_set[[#This Row],[Experience (in years)]]&lt;=10,"6-10",Data_set[[#This Row],[Experience (in years)]]&lt;=20,"11-20",Data_set[[#This Row],[Experience (in years)]]&lt;=30,"21-30",Data_set[[#This Row],[Experience (in years)]]&lt;=40,"31-40",TRUE,"40+")</f>
        <v>11-20</v>
      </c>
      <c r="R3544" t="str" cm="1">
        <f t="array" ref="R3544">_xlfn.IFS(Data_set[[#This Row],[Mortgage]]=0,"0",Data_set[[#This Row],[Mortgage]]&lt;=100,"1-100",Data_set[[#This Row],[Mortgage]]&lt;=200,"101-200",Data_set[[#This Row],[Mortgage]]&lt;=300,"201-300",Data_set[[#This Row],[Mortgage]]&lt;=400,"301-400",TRUE,"400+")</f>
        <v>101-200</v>
      </c>
      <c r="S3544" t="str" cm="1">
        <f t="array" ref="S3544">_xlfn.IFS(Data_set[[#This Row],[CCAvg]]&lt;=2,"0-2",Data_set[[#This Row],[CCAvg]]&lt;=5,"3-5",Data_set[[#This Row],[CCAvg]]&lt;=8,"6-8",TRUE,"8+")</f>
        <v>3-5</v>
      </c>
      <c r="T3544">
        <f>IF(Data_set[[#This Row],[Personal Loan]]="Yes",1,0)</f>
        <v>0</v>
      </c>
      <c r="U3544" t="str" cm="1">
        <f t="array" ref="U3544">_xlfn.IFS(Data_set[[#This Row],[Income (in K/year)]]&lt;50,"&lt;50K",Data_set[[#This Row],[Income (in K/year)]]&lt;75,"50K-75K",Data_set[[#This Row],[Income (in K/year)]]&lt;100,"75K-100K",Data_set[[#This Row],[Income (in K/year)]]&lt;150,"100K-150K",TRUE,"&gt;150K")</f>
        <v>50K-75K</v>
      </c>
    </row>
    <row r="3545" spans="1:21" hidden="1" x14ac:dyDescent="0.3">
      <c r="A3545">
        <v>1858</v>
      </c>
      <c r="B3545">
        <v>37</v>
      </c>
      <c r="C3545">
        <v>13</v>
      </c>
      <c r="D3545">
        <v>105</v>
      </c>
      <c r="E3545" t="s">
        <v>14</v>
      </c>
      <c r="F3545">
        <v>94066</v>
      </c>
      <c r="G3545">
        <v>1</v>
      </c>
      <c r="H3545">
        <v>0.8</v>
      </c>
      <c r="I3545" t="s">
        <v>20</v>
      </c>
      <c r="J3545">
        <v>0</v>
      </c>
      <c r="K3545" t="s">
        <v>16</v>
      </c>
      <c r="L3545" t="s">
        <v>16</v>
      </c>
      <c r="M3545" t="s">
        <v>16</v>
      </c>
      <c r="N3545" t="s">
        <v>16</v>
      </c>
      <c r="O3545" t="s">
        <v>17</v>
      </c>
      <c r="P3545" t="str" cm="1">
        <f t="array" ref="P3545">_xlfn.IFS(Data_set[[#This Row],[Age (in years)]]&lt;=30,"&lt;30",Data_set[[#This Row],[Age (in years)]]&lt;=40,"30-40",Data_set[[#This Row],[Age (in years)]]&lt;=50,"40-50",Data_set[[#This Row],[Age (in years)]]&lt;=60,"50-60",Data_set[[#This Row],[Age (in years)]]&gt;60,"&gt;60")</f>
        <v>30-40</v>
      </c>
      <c r="Q3545" t="str" cm="1">
        <f t="array" ref="Q3545">_xlfn.IFS(Data_set[[#This Row],[Experience (in years)]]&lt;=5,"0-5",Data_set[[#This Row],[Experience (in years)]]&lt;=10,"6-10",Data_set[[#This Row],[Experience (in years)]]&lt;=20,"11-20",Data_set[[#This Row],[Experience (in years)]]&lt;=30,"21-30",Data_set[[#This Row],[Experience (in years)]]&lt;=40,"31-40",TRUE,"40+")</f>
        <v>11-20</v>
      </c>
      <c r="R3545" t="str" cm="1">
        <f t="array" ref="R3545">_xlfn.IFS(Data_set[[#This Row],[Mortgage]]=0,"0",Data_set[[#This Row],[Mortgage]]&lt;=100,"1-100",Data_set[[#This Row],[Mortgage]]&lt;=200,"101-200",Data_set[[#This Row],[Mortgage]]&lt;=300,"201-300",Data_set[[#This Row],[Mortgage]]&lt;=400,"301-400",TRUE,"400+")</f>
        <v>0</v>
      </c>
      <c r="S3545" t="str" cm="1">
        <f t="array" ref="S3545">_xlfn.IFS(Data_set[[#This Row],[CCAvg]]&lt;=2,"0-2",Data_set[[#This Row],[CCAvg]]&lt;=5,"3-5",Data_set[[#This Row],[CCAvg]]&lt;=8,"6-8",TRUE,"8+")</f>
        <v>0-2</v>
      </c>
      <c r="T3545">
        <f>IF(Data_set[[#This Row],[Personal Loan]]="Yes",1,0)</f>
        <v>0</v>
      </c>
      <c r="U3545" t="str" cm="1">
        <f t="array" ref="U3545">_xlfn.IFS(Data_set[[#This Row],[Income (in K/year)]]&lt;50,"&lt;50K",Data_set[[#This Row],[Income (in K/year)]]&lt;75,"50K-75K",Data_set[[#This Row],[Income (in K/year)]]&lt;100,"75K-100K",Data_set[[#This Row],[Income (in K/year)]]&lt;150,"100K-150K",TRUE,"&gt;150K")</f>
        <v>100K-150K</v>
      </c>
    </row>
    <row r="3546" spans="1:21" hidden="1" x14ac:dyDescent="0.3">
      <c r="A3546">
        <v>1875</v>
      </c>
      <c r="B3546">
        <v>37</v>
      </c>
      <c r="C3546">
        <v>11</v>
      </c>
      <c r="D3546">
        <v>82</v>
      </c>
      <c r="E3546" t="s">
        <v>21</v>
      </c>
      <c r="F3546">
        <v>95819</v>
      </c>
      <c r="G3546">
        <v>3</v>
      </c>
      <c r="H3546">
        <v>0.9</v>
      </c>
      <c r="I3546" t="s">
        <v>20</v>
      </c>
      <c r="J3546">
        <v>218</v>
      </c>
      <c r="K3546" t="s">
        <v>16</v>
      </c>
      <c r="L3546" t="s">
        <v>16</v>
      </c>
      <c r="M3546" t="s">
        <v>16</v>
      </c>
      <c r="N3546" t="s">
        <v>17</v>
      </c>
      <c r="O3546" t="s">
        <v>17</v>
      </c>
      <c r="P3546" t="str" cm="1">
        <f t="array" ref="P3546">_xlfn.IFS(Data_set[[#This Row],[Age (in years)]]&lt;=30,"&lt;30",Data_set[[#This Row],[Age (in years)]]&lt;=40,"30-40",Data_set[[#This Row],[Age (in years)]]&lt;=50,"40-50",Data_set[[#This Row],[Age (in years)]]&lt;=60,"50-60",Data_set[[#This Row],[Age (in years)]]&gt;60,"&gt;60")</f>
        <v>30-40</v>
      </c>
      <c r="Q3546" t="str" cm="1">
        <f t="array" ref="Q3546">_xlfn.IFS(Data_set[[#This Row],[Experience (in years)]]&lt;=5,"0-5",Data_set[[#This Row],[Experience (in years)]]&lt;=10,"6-10",Data_set[[#This Row],[Experience (in years)]]&lt;=20,"11-20",Data_set[[#This Row],[Experience (in years)]]&lt;=30,"21-30",Data_set[[#This Row],[Experience (in years)]]&lt;=40,"31-40",TRUE,"40+")</f>
        <v>11-20</v>
      </c>
      <c r="R3546" t="str" cm="1">
        <f t="array" ref="R3546">_xlfn.IFS(Data_set[[#This Row],[Mortgage]]=0,"0",Data_set[[#This Row],[Mortgage]]&lt;=100,"1-100",Data_set[[#This Row],[Mortgage]]&lt;=200,"101-200",Data_set[[#This Row],[Mortgage]]&lt;=300,"201-300",Data_set[[#This Row],[Mortgage]]&lt;=400,"301-400",TRUE,"400+")</f>
        <v>201-300</v>
      </c>
      <c r="S3546" t="str" cm="1">
        <f t="array" ref="S3546">_xlfn.IFS(Data_set[[#This Row],[CCAvg]]&lt;=2,"0-2",Data_set[[#This Row],[CCAvg]]&lt;=5,"3-5",Data_set[[#This Row],[CCAvg]]&lt;=8,"6-8",TRUE,"8+")</f>
        <v>0-2</v>
      </c>
      <c r="T3546">
        <f>IF(Data_set[[#This Row],[Personal Loan]]="Yes",1,0)</f>
        <v>0</v>
      </c>
      <c r="U3546" t="str" cm="1">
        <f t="array" ref="U3546">_xlfn.IFS(Data_set[[#This Row],[Income (in K/year)]]&lt;50,"&lt;50K",Data_set[[#This Row],[Income (in K/year)]]&lt;75,"50K-75K",Data_set[[#This Row],[Income (in K/year)]]&lt;100,"75K-100K",Data_set[[#This Row],[Income (in K/year)]]&lt;150,"100K-150K",TRUE,"&gt;150K")</f>
        <v>75K-100K</v>
      </c>
    </row>
    <row r="3547" spans="1:21" hidden="1" x14ac:dyDescent="0.3">
      <c r="A3547">
        <v>1916</v>
      </c>
      <c r="B3547">
        <v>37</v>
      </c>
      <c r="C3547">
        <v>11</v>
      </c>
      <c r="D3547">
        <v>69</v>
      </c>
      <c r="E3547" t="s">
        <v>21</v>
      </c>
      <c r="F3547">
        <v>91911</v>
      </c>
      <c r="G3547">
        <v>3</v>
      </c>
      <c r="H3547">
        <v>2.1</v>
      </c>
      <c r="I3547" t="s">
        <v>15</v>
      </c>
      <c r="J3547">
        <v>0</v>
      </c>
      <c r="K3547" t="s">
        <v>16</v>
      </c>
      <c r="L3547" t="s">
        <v>17</v>
      </c>
      <c r="M3547" t="s">
        <v>16</v>
      </c>
      <c r="N3547" t="s">
        <v>16</v>
      </c>
      <c r="O3547" t="s">
        <v>16</v>
      </c>
      <c r="P3547" t="str" cm="1">
        <f t="array" ref="P3547">_xlfn.IFS(Data_set[[#This Row],[Age (in years)]]&lt;=30,"&lt;30",Data_set[[#This Row],[Age (in years)]]&lt;=40,"30-40",Data_set[[#This Row],[Age (in years)]]&lt;=50,"40-50",Data_set[[#This Row],[Age (in years)]]&lt;=60,"50-60",Data_set[[#This Row],[Age (in years)]]&gt;60,"&gt;60")</f>
        <v>30-40</v>
      </c>
      <c r="Q3547" t="str" cm="1">
        <f t="array" ref="Q3547">_xlfn.IFS(Data_set[[#This Row],[Experience (in years)]]&lt;=5,"0-5",Data_set[[#This Row],[Experience (in years)]]&lt;=10,"6-10",Data_set[[#This Row],[Experience (in years)]]&lt;=20,"11-20",Data_set[[#This Row],[Experience (in years)]]&lt;=30,"21-30",Data_set[[#This Row],[Experience (in years)]]&lt;=40,"31-40",TRUE,"40+")</f>
        <v>11-20</v>
      </c>
      <c r="R3547" t="str" cm="1">
        <f t="array" ref="R3547">_xlfn.IFS(Data_set[[#This Row],[Mortgage]]=0,"0",Data_set[[#This Row],[Mortgage]]&lt;=100,"1-100",Data_set[[#This Row],[Mortgage]]&lt;=200,"101-200",Data_set[[#This Row],[Mortgage]]&lt;=300,"201-300",Data_set[[#This Row],[Mortgage]]&lt;=400,"301-400",TRUE,"400+")</f>
        <v>0</v>
      </c>
      <c r="S3547" t="str" cm="1">
        <f t="array" ref="S3547">_xlfn.IFS(Data_set[[#This Row],[CCAvg]]&lt;=2,"0-2",Data_set[[#This Row],[CCAvg]]&lt;=5,"3-5",Data_set[[#This Row],[CCAvg]]&lt;=8,"6-8",TRUE,"8+")</f>
        <v>3-5</v>
      </c>
      <c r="T3547">
        <f>IF(Data_set[[#This Row],[Personal Loan]]="Yes",1,0)</f>
        <v>0</v>
      </c>
      <c r="U3547" t="str" cm="1">
        <f t="array" ref="U3547">_xlfn.IFS(Data_set[[#This Row],[Income (in K/year)]]&lt;50,"&lt;50K",Data_set[[#This Row],[Income (in K/year)]]&lt;75,"50K-75K",Data_set[[#This Row],[Income (in K/year)]]&lt;100,"75K-100K",Data_set[[#This Row],[Income (in K/year)]]&lt;150,"100K-150K",TRUE,"&gt;150K")</f>
        <v>50K-75K</v>
      </c>
    </row>
    <row r="3548" spans="1:21" hidden="1" x14ac:dyDescent="0.3">
      <c r="A3548">
        <v>1979</v>
      </c>
      <c r="B3548">
        <v>37</v>
      </c>
      <c r="C3548">
        <v>11</v>
      </c>
      <c r="D3548">
        <v>32</v>
      </c>
      <c r="E3548" t="s">
        <v>18</v>
      </c>
      <c r="F3548">
        <v>94612</v>
      </c>
      <c r="G3548">
        <v>2</v>
      </c>
      <c r="H3548">
        <v>1.4</v>
      </c>
      <c r="I3548" t="s">
        <v>19</v>
      </c>
      <c r="J3548">
        <v>0</v>
      </c>
      <c r="K3548" t="s">
        <v>16</v>
      </c>
      <c r="L3548" t="s">
        <v>17</v>
      </c>
      <c r="M3548" t="s">
        <v>16</v>
      </c>
      <c r="N3548" t="s">
        <v>17</v>
      </c>
      <c r="O3548" t="s">
        <v>16</v>
      </c>
      <c r="P3548" t="str" cm="1">
        <f t="array" ref="P3548">_xlfn.IFS(Data_set[[#This Row],[Age (in years)]]&lt;=30,"&lt;30",Data_set[[#This Row],[Age (in years)]]&lt;=40,"30-40",Data_set[[#This Row],[Age (in years)]]&lt;=50,"40-50",Data_set[[#This Row],[Age (in years)]]&lt;=60,"50-60",Data_set[[#This Row],[Age (in years)]]&gt;60,"&gt;60")</f>
        <v>30-40</v>
      </c>
      <c r="Q3548" t="str" cm="1">
        <f t="array" ref="Q3548">_xlfn.IFS(Data_set[[#This Row],[Experience (in years)]]&lt;=5,"0-5",Data_set[[#This Row],[Experience (in years)]]&lt;=10,"6-10",Data_set[[#This Row],[Experience (in years)]]&lt;=20,"11-20",Data_set[[#This Row],[Experience (in years)]]&lt;=30,"21-30",Data_set[[#This Row],[Experience (in years)]]&lt;=40,"31-40",TRUE,"40+")</f>
        <v>11-20</v>
      </c>
      <c r="R3548" t="str" cm="1">
        <f t="array" ref="R3548">_xlfn.IFS(Data_set[[#This Row],[Mortgage]]=0,"0",Data_set[[#This Row],[Mortgage]]&lt;=100,"1-100",Data_set[[#This Row],[Mortgage]]&lt;=200,"101-200",Data_set[[#This Row],[Mortgage]]&lt;=300,"201-300",Data_set[[#This Row],[Mortgage]]&lt;=400,"301-400",TRUE,"400+")</f>
        <v>0</v>
      </c>
      <c r="S3548" t="str" cm="1">
        <f t="array" ref="S3548">_xlfn.IFS(Data_set[[#This Row],[CCAvg]]&lt;=2,"0-2",Data_set[[#This Row],[CCAvg]]&lt;=5,"3-5",Data_set[[#This Row],[CCAvg]]&lt;=8,"6-8",TRUE,"8+")</f>
        <v>0-2</v>
      </c>
      <c r="T3548">
        <f>IF(Data_set[[#This Row],[Personal Loan]]="Yes",1,0)</f>
        <v>0</v>
      </c>
      <c r="U3548" t="str" cm="1">
        <f t="array" ref="U3548">_xlfn.IFS(Data_set[[#This Row],[Income (in K/year)]]&lt;50,"&lt;50K",Data_set[[#This Row],[Income (in K/year)]]&lt;75,"50K-75K",Data_set[[#This Row],[Income (in K/year)]]&lt;100,"75K-100K",Data_set[[#This Row],[Income (in K/year)]]&lt;150,"100K-150K",TRUE,"&gt;150K")</f>
        <v>&lt;50K</v>
      </c>
    </row>
    <row r="3549" spans="1:21" hidden="1" x14ac:dyDescent="0.3">
      <c r="A3549">
        <v>2058</v>
      </c>
      <c r="B3549">
        <v>37</v>
      </c>
      <c r="C3549">
        <v>12</v>
      </c>
      <c r="D3549">
        <v>125</v>
      </c>
      <c r="E3549" t="s">
        <v>14</v>
      </c>
      <c r="F3549">
        <v>91754</v>
      </c>
      <c r="G3549">
        <v>2</v>
      </c>
      <c r="H3549">
        <v>3.9</v>
      </c>
      <c r="I3549" t="s">
        <v>15</v>
      </c>
      <c r="J3549">
        <v>0</v>
      </c>
      <c r="K3549" t="s">
        <v>16</v>
      </c>
      <c r="L3549" t="s">
        <v>16</v>
      </c>
      <c r="M3549" t="s">
        <v>16</v>
      </c>
      <c r="N3549" t="s">
        <v>17</v>
      </c>
      <c r="O3549" t="s">
        <v>17</v>
      </c>
      <c r="P3549" t="str" cm="1">
        <f t="array" ref="P3549">_xlfn.IFS(Data_set[[#This Row],[Age (in years)]]&lt;=30,"&lt;30",Data_set[[#This Row],[Age (in years)]]&lt;=40,"30-40",Data_set[[#This Row],[Age (in years)]]&lt;=50,"40-50",Data_set[[#This Row],[Age (in years)]]&lt;=60,"50-60",Data_set[[#This Row],[Age (in years)]]&gt;60,"&gt;60")</f>
        <v>30-40</v>
      </c>
      <c r="Q3549" t="str" cm="1">
        <f t="array" ref="Q3549">_xlfn.IFS(Data_set[[#This Row],[Experience (in years)]]&lt;=5,"0-5",Data_set[[#This Row],[Experience (in years)]]&lt;=10,"6-10",Data_set[[#This Row],[Experience (in years)]]&lt;=20,"11-20",Data_set[[#This Row],[Experience (in years)]]&lt;=30,"21-30",Data_set[[#This Row],[Experience (in years)]]&lt;=40,"31-40",TRUE,"40+")</f>
        <v>11-20</v>
      </c>
      <c r="R3549" t="str" cm="1">
        <f t="array" ref="R3549">_xlfn.IFS(Data_set[[#This Row],[Mortgage]]=0,"0",Data_set[[#This Row],[Mortgage]]&lt;=100,"1-100",Data_set[[#This Row],[Mortgage]]&lt;=200,"101-200",Data_set[[#This Row],[Mortgage]]&lt;=300,"201-300",Data_set[[#This Row],[Mortgage]]&lt;=400,"301-400",TRUE,"400+")</f>
        <v>0</v>
      </c>
      <c r="S3549" t="str" cm="1">
        <f t="array" ref="S3549">_xlfn.IFS(Data_set[[#This Row],[CCAvg]]&lt;=2,"0-2",Data_set[[#This Row],[CCAvg]]&lt;=5,"3-5",Data_set[[#This Row],[CCAvg]]&lt;=8,"6-8",TRUE,"8+")</f>
        <v>3-5</v>
      </c>
      <c r="T3549">
        <f>IF(Data_set[[#This Row],[Personal Loan]]="Yes",1,0)</f>
        <v>0</v>
      </c>
      <c r="U3549" t="str" cm="1">
        <f t="array" ref="U3549">_xlfn.IFS(Data_set[[#This Row],[Income (in K/year)]]&lt;50,"&lt;50K",Data_set[[#This Row],[Income (in K/year)]]&lt;75,"50K-75K",Data_set[[#This Row],[Income (in K/year)]]&lt;100,"75K-100K",Data_set[[#This Row],[Income (in K/year)]]&lt;150,"100K-150K",TRUE,"&gt;150K")</f>
        <v>100K-150K</v>
      </c>
    </row>
    <row r="3550" spans="1:21" hidden="1" x14ac:dyDescent="0.3">
      <c r="A3550">
        <v>2098</v>
      </c>
      <c r="B3550">
        <v>37</v>
      </c>
      <c r="C3550">
        <v>11</v>
      </c>
      <c r="D3550">
        <v>14</v>
      </c>
      <c r="E3550" t="s">
        <v>18</v>
      </c>
      <c r="F3550">
        <v>90740</v>
      </c>
      <c r="G3550">
        <v>3</v>
      </c>
      <c r="H3550">
        <v>0.1</v>
      </c>
      <c r="I3550" t="s">
        <v>20</v>
      </c>
      <c r="J3550">
        <v>113</v>
      </c>
      <c r="K3550" t="s">
        <v>16</v>
      </c>
      <c r="L3550" t="s">
        <v>16</v>
      </c>
      <c r="M3550" t="s">
        <v>16</v>
      </c>
      <c r="N3550" t="s">
        <v>17</v>
      </c>
      <c r="O3550" t="s">
        <v>16</v>
      </c>
      <c r="P3550" t="str" cm="1">
        <f t="array" ref="P3550">_xlfn.IFS(Data_set[[#This Row],[Age (in years)]]&lt;=30,"&lt;30",Data_set[[#This Row],[Age (in years)]]&lt;=40,"30-40",Data_set[[#This Row],[Age (in years)]]&lt;=50,"40-50",Data_set[[#This Row],[Age (in years)]]&lt;=60,"50-60",Data_set[[#This Row],[Age (in years)]]&gt;60,"&gt;60")</f>
        <v>30-40</v>
      </c>
      <c r="Q3550" t="str" cm="1">
        <f t="array" ref="Q3550">_xlfn.IFS(Data_set[[#This Row],[Experience (in years)]]&lt;=5,"0-5",Data_set[[#This Row],[Experience (in years)]]&lt;=10,"6-10",Data_set[[#This Row],[Experience (in years)]]&lt;=20,"11-20",Data_set[[#This Row],[Experience (in years)]]&lt;=30,"21-30",Data_set[[#This Row],[Experience (in years)]]&lt;=40,"31-40",TRUE,"40+")</f>
        <v>11-20</v>
      </c>
      <c r="R3550" t="str" cm="1">
        <f t="array" ref="R3550">_xlfn.IFS(Data_set[[#This Row],[Mortgage]]=0,"0",Data_set[[#This Row],[Mortgage]]&lt;=100,"1-100",Data_set[[#This Row],[Mortgage]]&lt;=200,"101-200",Data_set[[#This Row],[Mortgage]]&lt;=300,"201-300",Data_set[[#This Row],[Mortgage]]&lt;=400,"301-400",TRUE,"400+")</f>
        <v>101-200</v>
      </c>
      <c r="S3550" t="str" cm="1">
        <f t="array" ref="S3550">_xlfn.IFS(Data_set[[#This Row],[CCAvg]]&lt;=2,"0-2",Data_set[[#This Row],[CCAvg]]&lt;=5,"3-5",Data_set[[#This Row],[CCAvg]]&lt;=8,"6-8",TRUE,"8+")</f>
        <v>0-2</v>
      </c>
      <c r="T3550">
        <f>IF(Data_set[[#This Row],[Personal Loan]]="Yes",1,0)</f>
        <v>0</v>
      </c>
      <c r="U3550" t="str" cm="1">
        <f t="array" ref="U3550">_xlfn.IFS(Data_set[[#This Row],[Income (in K/year)]]&lt;50,"&lt;50K",Data_set[[#This Row],[Income (in K/year)]]&lt;75,"50K-75K",Data_set[[#This Row],[Income (in K/year)]]&lt;100,"75K-100K",Data_set[[#This Row],[Income (in K/year)]]&lt;150,"100K-150K",TRUE,"&gt;150K")</f>
        <v>&lt;50K</v>
      </c>
    </row>
    <row r="3551" spans="1:21" hidden="1" x14ac:dyDescent="0.3">
      <c r="A3551">
        <v>2104</v>
      </c>
      <c r="B3551">
        <v>37</v>
      </c>
      <c r="C3551">
        <v>13</v>
      </c>
      <c r="D3551">
        <v>153</v>
      </c>
      <c r="E3551" t="s">
        <v>14</v>
      </c>
      <c r="F3551">
        <v>90630</v>
      </c>
      <c r="G3551">
        <v>2</v>
      </c>
      <c r="H3551">
        <v>6.5</v>
      </c>
      <c r="I3551" t="s">
        <v>15</v>
      </c>
      <c r="J3551">
        <v>0</v>
      </c>
      <c r="K3551" t="s">
        <v>16</v>
      </c>
      <c r="L3551" t="s">
        <v>16</v>
      </c>
      <c r="M3551" t="s">
        <v>16</v>
      </c>
      <c r="N3551" t="s">
        <v>17</v>
      </c>
      <c r="O3551" t="s">
        <v>17</v>
      </c>
      <c r="P3551" t="str" cm="1">
        <f t="array" ref="P3551">_xlfn.IFS(Data_set[[#This Row],[Age (in years)]]&lt;=30,"&lt;30",Data_set[[#This Row],[Age (in years)]]&lt;=40,"30-40",Data_set[[#This Row],[Age (in years)]]&lt;=50,"40-50",Data_set[[#This Row],[Age (in years)]]&lt;=60,"50-60",Data_set[[#This Row],[Age (in years)]]&gt;60,"&gt;60")</f>
        <v>30-40</v>
      </c>
      <c r="Q3551" t="str" cm="1">
        <f t="array" ref="Q3551">_xlfn.IFS(Data_set[[#This Row],[Experience (in years)]]&lt;=5,"0-5",Data_set[[#This Row],[Experience (in years)]]&lt;=10,"6-10",Data_set[[#This Row],[Experience (in years)]]&lt;=20,"11-20",Data_set[[#This Row],[Experience (in years)]]&lt;=30,"21-30",Data_set[[#This Row],[Experience (in years)]]&lt;=40,"31-40",TRUE,"40+")</f>
        <v>11-20</v>
      </c>
      <c r="R3551" t="str" cm="1">
        <f t="array" ref="R3551">_xlfn.IFS(Data_set[[#This Row],[Mortgage]]=0,"0",Data_set[[#This Row],[Mortgage]]&lt;=100,"1-100",Data_set[[#This Row],[Mortgage]]&lt;=200,"101-200",Data_set[[#This Row],[Mortgage]]&lt;=300,"201-300",Data_set[[#This Row],[Mortgage]]&lt;=400,"301-400",TRUE,"400+")</f>
        <v>0</v>
      </c>
      <c r="S3551" t="str" cm="1">
        <f t="array" ref="S3551">_xlfn.IFS(Data_set[[#This Row],[CCAvg]]&lt;=2,"0-2",Data_set[[#This Row],[CCAvg]]&lt;=5,"3-5",Data_set[[#This Row],[CCAvg]]&lt;=8,"6-8",TRUE,"8+")</f>
        <v>6-8</v>
      </c>
      <c r="T3551">
        <f>IF(Data_set[[#This Row],[Personal Loan]]="Yes",1,0)</f>
        <v>0</v>
      </c>
      <c r="U3551" t="str" cm="1">
        <f t="array" ref="U3551">_xlfn.IFS(Data_set[[#This Row],[Income (in K/year)]]&lt;50,"&lt;50K",Data_set[[#This Row],[Income (in K/year)]]&lt;75,"50K-75K",Data_set[[#This Row],[Income (in K/year)]]&lt;100,"75K-100K",Data_set[[#This Row],[Income (in K/year)]]&lt;150,"100K-150K",TRUE,"&gt;150K")</f>
        <v>&gt;150K</v>
      </c>
    </row>
    <row r="3552" spans="1:21" hidden="1" x14ac:dyDescent="0.3">
      <c r="A3552">
        <v>2176</v>
      </c>
      <c r="B3552">
        <v>37</v>
      </c>
      <c r="C3552">
        <v>12</v>
      </c>
      <c r="D3552">
        <v>160</v>
      </c>
      <c r="E3552" t="s">
        <v>14</v>
      </c>
      <c r="F3552">
        <v>94305</v>
      </c>
      <c r="G3552">
        <v>2</v>
      </c>
      <c r="H3552">
        <v>3.3</v>
      </c>
      <c r="I3552" t="s">
        <v>15</v>
      </c>
      <c r="J3552">
        <v>0</v>
      </c>
      <c r="K3552" t="s">
        <v>16</v>
      </c>
      <c r="L3552" t="s">
        <v>16</v>
      </c>
      <c r="M3552" t="s">
        <v>16</v>
      </c>
      <c r="N3552" t="s">
        <v>16</v>
      </c>
      <c r="O3552" t="s">
        <v>16</v>
      </c>
      <c r="P3552" t="str" cm="1">
        <f t="array" ref="P3552">_xlfn.IFS(Data_set[[#This Row],[Age (in years)]]&lt;=30,"&lt;30",Data_set[[#This Row],[Age (in years)]]&lt;=40,"30-40",Data_set[[#This Row],[Age (in years)]]&lt;=50,"40-50",Data_set[[#This Row],[Age (in years)]]&lt;=60,"50-60",Data_set[[#This Row],[Age (in years)]]&gt;60,"&gt;60")</f>
        <v>30-40</v>
      </c>
      <c r="Q3552" t="str" cm="1">
        <f t="array" ref="Q3552">_xlfn.IFS(Data_set[[#This Row],[Experience (in years)]]&lt;=5,"0-5",Data_set[[#This Row],[Experience (in years)]]&lt;=10,"6-10",Data_set[[#This Row],[Experience (in years)]]&lt;=20,"11-20",Data_set[[#This Row],[Experience (in years)]]&lt;=30,"21-30",Data_set[[#This Row],[Experience (in years)]]&lt;=40,"31-40",TRUE,"40+")</f>
        <v>11-20</v>
      </c>
      <c r="R3552" t="str" cm="1">
        <f t="array" ref="R3552">_xlfn.IFS(Data_set[[#This Row],[Mortgage]]=0,"0",Data_set[[#This Row],[Mortgage]]&lt;=100,"1-100",Data_set[[#This Row],[Mortgage]]&lt;=200,"101-200",Data_set[[#This Row],[Mortgage]]&lt;=300,"201-300",Data_set[[#This Row],[Mortgage]]&lt;=400,"301-400",TRUE,"400+")</f>
        <v>0</v>
      </c>
      <c r="S3552" t="str" cm="1">
        <f t="array" ref="S3552">_xlfn.IFS(Data_set[[#This Row],[CCAvg]]&lt;=2,"0-2",Data_set[[#This Row],[CCAvg]]&lt;=5,"3-5",Data_set[[#This Row],[CCAvg]]&lt;=8,"6-8",TRUE,"8+")</f>
        <v>3-5</v>
      </c>
      <c r="T3552">
        <f>IF(Data_set[[#This Row],[Personal Loan]]="Yes",1,0)</f>
        <v>0</v>
      </c>
      <c r="U3552" t="str" cm="1">
        <f t="array" ref="U3552">_xlfn.IFS(Data_set[[#This Row],[Income (in K/year)]]&lt;50,"&lt;50K",Data_set[[#This Row],[Income (in K/year)]]&lt;75,"50K-75K",Data_set[[#This Row],[Income (in K/year)]]&lt;100,"75K-100K",Data_set[[#This Row],[Income (in K/year)]]&lt;150,"100K-150K",TRUE,"&gt;150K")</f>
        <v>&gt;150K</v>
      </c>
    </row>
    <row r="3553" spans="1:21" x14ac:dyDescent="0.3">
      <c r="A3553">
        <v>2179</v>
      </c>
      <c r="B3553">
        <v>37</v>
      </c>
      <c r="C3553">
        <v>13</v>
      </c>
      <c r="D3553">
        <v>158</v>
      </c>
      <c r="E3553" t="s">
        <v>14</v>
      </c>
      <c r="F3553">
        <v>93943</v>
      </c>
      <c r="G3553">
        <v>2</v>
      </c>
      <c r="H3553">
        <v>2.2999999999999998</v>
      </c>
      <c r="I3553" t="s">
        <v>20</v>
      </c>
      <c r="J3553">
        <v>0</v>
      </c>
      <c r="K3553" t="s">
        <v>17</v>
      </c>
      <c r="L3553" t="s">
        <v>16</v>
      </c>
      <c r="M3553" t="s">
        <v>17</v>
      </c>
      <c r="N3553" t="s">
        <v>17</v>
      </c>
      <c r="O3553" t="s">
        <v>17</v>
      </c>
      <c r="P3553" t="str" cm="1">
        <f t="array" ref="P3553">_xlfn.IFS(Data_set[[#This Row],[Age (in years)]]&lt;=30,"&lt;30",Data_set[[#This Row],[Age (in years)]]&lt;=40,"30-40",Data_set[[#This Row],[Age (in years)]]&lt;=50,"40-50",Data_set[[#This Row],[Age (in years)]]&lt;=60,"50-60",Data_set[[#This Row],[Age (in years)]]&gt;60,"&gt;60")</f>
        <v>30-40</v>
      </c>
      <c r="Q3553" t="str" cm="1">
        <f t="array" ref="Q3553">_xlfn.IFS(Data_set[[#This Row],[Experience (in years)]]&lt;=5,"0-5",Data_set[[#This Row],[Experience (in years)]]&lt;=10,"6-10",Data_set[[#This Row],[Experience (in years)]]&lt;=20,"11-20",Data_set[[#This Row],[Experience (in years)]]&lt;=30,"21-30",Data_set[[#This Row],[Experience (in years)]]&lt;=40,"31-40",TRUE,"40+")</f>
        <v>11-20</v>
      </c>
      <c r="R3553" t="str" cm="1">
        <f t="array" ref="R3553">_xlfn.IFS(Data_set[[#This Row],[Mortgage]]=0,"0",Data_set[[#This Row],[Mortgage]]&lt;=100,"1-100",Data_set[[#This Row],[Mortgage]]&lt;=200,"101-200",Data_set[[#This Row],[Mortgage]]&lt;=300,"201-300",Data_set[[#This Row],[Mortgage]]&lt;=400,"301-400",TRUE,"400+")</f>
        <v>0</v>
      </c>
      <c r="S3553" t="str" cm="1">
        <f t="array" ref="S3553">_xlfn.IFS(Data_set[[#This Row],[CCAvg]]&lt;=2,"0-2",Data_set[[#This Row],[CCAvg]]&lt;=5,"3-5",Data_set[[#This Row],[CCAvg]]&lt;=8,"6-8",TRUE,"8+")</f>
        <v>3-5</v>
      </c>
      <c r="T3553">
        <f>IF(Data_set[[#This Row],[Personal Loan]]="Yes",1,0)</f>
        <v>1</v>
      </c>
      <c r="U3553" t="str" cm="1">
        <f t="array" ref="U3553">_xlfn.IFS(Data_set[[#This Row],[Income (in K/year)]]&lt;50,"&lt;50K",Data_set[[#This Row],[Income (in K/year)]]&lt;75,"50K-75K",Data_set[[#This Row],[Income (in K/year)]]&lt;100,"75K-100K",Data_set[[#This Row],[Income (in K/year)]]&lt;150,"100K-150K",TRUE,"&gt;150K")</f>
        <v>&gt;150K</v>
      </c>
    </row>
    <row r="3554" spans="1:21" hidden="1" x14ac:dyDescent="0.3">
      <c r="A3554">
        <v>2307</v>
      </c>
      <c r="B3554">
        <v>37</v>
      </c>
      <c r="C3554">
        <v>13</v>
      </c>
      <c r="D3554">
        <v>82</v>
      </c>
      <c r="E3554" t="s">
        <v>21</v>
      </c>
      <c r="F3554">
        <v>92373</v>
      </c>
      <c r="G3554">
        <v>2</v>
      </c>
      <c r="H3554">
        <v>2.2000000000000002</v>
      </c>
      <c r="I3554" t="s">
        <v>15</v>
      </c>
      <c r="J3554">
        <v>0</v>
      </c>
      <c r="K3554" t="s">
        <v>16</v>
      </c>
      <c r="L3554" t="s">
        <v>16</v>
      </c>
      <c r="M3554" t="s">
        <v>16</v>
      </c>
      <c r="N3554" t="s">
        <v>16</v>
      </c>
      <c r="O3554" t="s">
        <v>16</v>
      </c>
      <c r="P3554" t="str" cm="1">
        <f t="array" ref="P3554">_xlfn.IFS(Data_set[[#This Row],[Age (in years)]]&lt;=30,"&lt;30",Data_set[[#This Row],[Age (in years)]]&lt;=40,"30-40",Data_set[[#This Row],[Age (in years)]]&lt;=50,"40-50",Data_set[[#This Row],[Age (in years)]]&lt;=60,"50-60",Data_set[[#This Row],[Age (in years)]]&gt;60,"&gt;60")</f>
        <v>30-40</v>
      </c>
      <c r="Q3554" t="str" cm="1">
        <f t="array" ref="Q3554">_xlfn.IFS(Data_set[[#This Row],[Experience (in years)]]&lt;=5,"0-5",Data_set[[#This Row],[Experience (in years)]]&lt;=10,"6-10",Data_set[[#This Row],[Experience (in years)]]&lt;=20,"11-20",Data_set[[#This Row],[Experience (in years)]]&lt;=30,"21-30",Data_set[[#This Row],[Experience (in years)]]&lt;=40,"31-40",TRUE,"40+")</f>
        <v>11-20</v>
      </c>
      <c r="R3554" t="str" cm="1">
        <f t="array" ref="R3554">_xlfn.IFS(Data_set[[#This Row],[Mortgage]]=0,"0",Data_set[[#This Row],[Mortgage]]&lt;=100,"1-100",Data_set[[#This Row],[Mortgage]]&lt;=200,"101-200",Data_set[[#This Row],[Mortgage]]&lt;=300,"201-300",Data_set[[#This Row],[Mortgage]]&lt;=400,"301-400",TRUE,"400+")</f>
        <v>0</v>
      </c>
      <c r="S3554" t="str" cm="1">
        <f t="array" ref="S3554">_xlfn.IFS(Data_set[[#This Row],[CCAvg]]&lt;=2,"0-2",Data_set[[#This Row],[CCAvg]]&lt;=5,"3-5",Data_set[[#This Row],[CCAvg]]&lt;=8,"6-8",TRUE,"8+")</f>
        <v>3-5</v>
      </c>
      <c r="T3554">
        <f>IF(Data_set[[#This Row],[Personal Loan]]="Yes",1,0)</f>
        <v>0</v>
      </c>
      <c r="U3554" t="str" cm="1">
        <f t="array" ref="U3554">_xlfn.IFS(Data_set[[#This Row],[Income (in K/year)]]&lt;50,"&lt;50K",Data_set[[#This Row],[Income (in K/year)]]&lt;75,"50K-75K",Data_set[[#This Row],[Income (in K/year)]]&lt;100,"75K-100K",Data_set[[#This Row],[Income (in K/year)]]&lt;150,"100K-150K",TRUE,"&gt;150K")</f>
        <v>75K-100K</v>
      </c>
    </row>
    <row r="3555" spans="1:21" hidden="1" x14ac:dyDescent="0.3">
      <c r="A3555">
        <v>2336</v>
      </c>
      <c r="B3555">
        <v>37</v>
      </c>
      <c r="C3555">
        <v>13</v>
      </c>
      <c r="D3555">
        <v>59</v>
      </c>
      <c r="E3555" t="s">
        <v>21</v>
      </c>
      <c r="F3555">
        <v>93907</v>
      </c>
      <c r="G3555">
        <v>1</v>
      </c>
      <c r="H3555">
        <v>3.6</v>
      </c>
      <c r="I3555" t="s">
        <v>20</v>
      </c>
      <c r="J3555">
        <v>0</v>
      </c>
      <c r="K3555" t="s">
        <v>16</v>
      </c>
      <c r="L3555" t="s">
        <v>16</v>
      </c>
      <c r="M3555" t="s">
        <v>16</v>
      </c>
      <c r="N3555" t="s">
        <v>16</v>
      </c>
      <c r="O3555" t="s">
        <v>16</v>
      </c>
      <c r="P3555" t="str" cm="1">
        <f t="array" ref="P3555">_xlfn.IFS(Data_set[[#This Row],[Age (in years)]]&lt;=30,"&lt;30",Data_set[[#This Row],[Age (in years)]]&lt;=40,"30-40",Data_set[[#This Row],[Age (in years)]]&lt;=50,"40-50",Data_set[[#This Row],[Age (in years)]]&lt;=60,"50-60",Data_set[[#This Row],[Age (in years)]]&gt;60,"&gt;60")</f>
        <v>30-40</v>
      </c>
      <c r="Q3555" t="str" cm="1">
        <f t="array" ref="Q3555">_xlfn.IFS(Data_set[[#This Row],[Experience (in years)]]&lt;=5,"0-5",Data_set[[#This Row],[Experience (in years)]]&lt;=10,"6-10",Data_set[[#This Row],[Experience (in years)]]&lt;=20,"11-20",Data_set[[#This Row],[Experience (in years)]]&lt;=30,"21-30",Data_set[[#This Row],[Experience (in years)]]&lt;=40,"31-40",TRUE,"40+")</f>
        <v>11-20</v>
      </c>
      <c r="R3555" t="str" cm="1">
        <f t="array" ref="R3555">_xlfn.IFS(Data_set[[#This Row],[Mortgage]]=0,"0",Data_set[[#This Row],[Mortgage]]&lt;=100,"1-100",Data_set[[#This Row],[Mortgage]]&lt;=200,"101-200",Data_set[[#This Row],[Mortgage]]&lt;=300,"201-300",Data_set[[#This Row],[Mortgage]]&lt;=400,"301-400",TRUE,"400+")</f>
        <v>0</v>
      </c>
      <c r="S3555" t="str" cm="1">
        <f t="array" ref="S3555">_xlfn.IFS(Data_set[[#This Row],[CCAvg]]&lt;=2,"0-2",Data_set[[#This Row],[CCAvg]]&lt;=5,"3-5",Data_set[[#This Row],[CCAvg]]&lt;=8,"6-8",TRUE,"8+")</f>
        <v>3-5</v>
      </c>
      <c r="T3555">
        <f>IF(Data_set[[#This Row],[Personal Loan]]="Yes",1,0)</f>
        <v>0</v>
      </c>
      <c r="U3555" t="str" cm="1">
        <f t="array" ref="U3555">_xlfn.IFS(Data_set[[#This Row],[Income (in K/year)]]&lt;50,"&lt;50K",Data_set[[#This Row],[Income (in K/year)]]&lt;75,"50K-75K",Data_set[[#This Row],[Income (in K/year)]]&lt;100,"75K-100K",Data_set[[#This Row],[Income (in K/year)]]&lt;150,"100K-150K",TRUE,"&gt;150K")</f>
        <v>50K-75K</v>
      </c>
    </row>
    <row r="3556" spans="1:21" x14ac:dyDescent="0.3">
      <c r="A3556">
        <v>2434</v>
      </c>
      <c r="B3556">
        <v>37</v>
      </c>
      <c r="C3556">
        <v>11</v>
      </c>
      <c r="D3556">
        <v>123</v>
      </c>
      <c r="E3556" t="s">
        <v>14</v>
      </c>
      <c r="F3556">
        <v>94720</v>
      </c>
      <c r="G3556">
        <v>1</v>
      </c>
      <c r="H3556">
        <v>2.2999999999999998</v>
      </c>
      <c r="I3556" t="s">
        <v>20</v>
      </c>
      <c r="J3556">
        <v>0</v>
      </c>
      <c r="K3556" t="s">
        <v>17</v>
      </c>
      <c r="L3556" t="s">
        <v>17</v>
      </c>
      <c r="M3556" t="s">
        <v>17</v>
      </c>
      <c r="N3556" t="s">
        <v>17</v>
      </c>
      <c r="O3556" t="s">
        <v>16</v>
      </c>
      <c r="P3556" t="str" cm="1">
        <f t="array" ref="P3556">_xlfn.IFS(Data_set[[#This Row],[Age (in years)]]&lt;=30,"&lt;30",Data_set[[#This Row],[Age (in years)]]&lt;=40,"30-40",Data_set[[#This Row],[Age (in years)]]&lt;=50,"40-50",Data_set[[#This Row],[Age (in years)]]&lt;=60,"50-60",Data_set[[#This Row],[Age (in years)]]&gt;60,"&gt;60")</f>
        <v>30-40</v>
      </c>
      <c r="Q3556" t="str" cm="1">
        <f t="array" ref="Q3556">_xlfn.IFS(Data_set[[#This Row],[Experience (in years)]]&lt;=5,"0-5",Data_set[[#This Row],[Experience (in years)]]&lt;=10,"6-10",Data_set[[#This Row],[Experience (in years)]]&lt;=20,"11-20",Data_set[[#This Row],[Experience (in years)]]&lt;=30,"21-30",Data_set[[#This Row],[Experience (in years)]]&lt;=40,"31-40",TRUE,"40+")</f>
        <v>11-20</v>
      </c>
      <c r="R3556" t="str" cm="1">
        <f t="array" ref="R3556">_xlfn.IFS(Data_set[[#This Row],[Mortgage]]=0,"0",Data_set[[#This Row],[Mortgage]]&lt;=100,"1-100",Data_set[[#This Row],[Mortgage]]&lt;=200,"101-200",Data_set[[#This Row],[Mortgage]]&lt;=300,"201-300",Data_set[[#This Row],[Mortgage]]&lt;=400,"301-400",TRUE,"400+")</f>
        <v>0</v>
      </c>
      <c r="S3556" t="str" cm="1">
        <f t="array" ref="S3556">_xlfn.IFS(Data_set[[#This Row],[CCAvg]]&lt;=2,"0-2",Data_set[[#This Row],[CCAvg]]&lt;=5,"3-5",Data_set[[#This Row],[CCAvg]]&lt;=8,"6-8",TRUE,"8+")</f>
        <v>3-5</v>
      </c>
      <c r="T3556">
        <f>IF(Data_set[[#This Row],[Personal Loan]]="Yes",1,0)</f>
        <v>1</v>
      </c>
      <c r="U3556" t="str" cm="1">
        <f t="array" ref="U3556">_xlfn.IFS(Data_set[[#This Row],[Income (in K/year)]]&lt;50,"&lt;50K",Data_set[[#This Row],[Income (in K/year)]]&lt;75,"50K-75K",Data_set[[#This Row],[Income (in K/year)]]&lt;100,"75K-100K",Data_set[[#This Row],[Income (in K/year)]]&lt;150,"100K-150K",TRUE,"&gt;150K")</f>
        <v>100K-150K</v>
      </c>
    </row>
    <row r="3557" spans="1:21" hidden="1" x14ac:dyDescent="0.3">
      <c r="A3557">
        <v>2539</v>
      </c>
      <c r="B3557">
        <v>37</v>
      </c>
      <c r="C3557">
        <v>12</v>
      </c>
      <c r="D3557">
        <v>175</v>
      </c>
      <c r="E3557" t="s">
        <v>14</v>
      </c>
      <c r="F3557">
        <v>92037</v>
      </c>
      <c r="G3557">
        <v>2</v>
      </c>
      <c r="H3557">
        <v>7.8</v>
      </c>
      <c r="I3557" t="s">
        <v>15</v>
      </c>
      <c r="J3557">
        <v>297</v>
      </c>
      <c r="K3557" t="s">
        <v>16</v>
      </c>
      <c r="L3557" t="s">
        <v>16</v>
      </c>
      <c r="M3557" t="s">
        <v>16</v>
      </c>
      <c r="N3557" t="s">
        <v>17</v>
      </c>
      <c r="O3557" t="s">
        <v>17</v>
      </c>
      <c r="P3557" t="str" cm="1">
        <f t="array" ref="P3557">_xlfn.IFS(Data_set[[#This Row],[Age (in years)]]&lt;=30,"&lt;30",Data_set[[#This Row],[Age (in years)]]&lt;=40,"30-40",Data_set[[#This Row],[Age (in years)]]&lt;=50,"40-50",Data_set[[#This Row],[Age (in years)]]&lt;=60,"50-60",Data_set[[#This Row],[Age (in years)]]&gt;60,"&gt;60")</f>
        <v>30-40</v>
      </c>
      <c r="Q3557" t="str" cm="1">
        <f t="array" ref="Q3557">_xlfn.IFS(Data_set[[#This Row],[Experience (in years)]]&lt;=5,"0-5",Data_set[[#This Row],[Experience (in years)]]&lt;=10,"6-10",Data_set[[#This Row],[Experience (in years)]]&lt;=20,"11-20",Data_set[[#This Row],[Experience (in years)]]&lt;=30,"21-30",Data_set[[#This Row],[Experience (in years)]]&lt;=40,"31-40",TRUE,"40+")</f>
        <v>11-20</v>
      </c>
      <c r="R3557" t="str" cm="1">
        <f t="array" ref="R3557">_xlfn.IFS(Data_set[[#This Row],[Mortgage]]=0,"0",Data_set[[#This Row],[Mortgage]]&lt;=100,"1-100",Data_set[[#This Row],[Mortgage]]&lt;=200,"101-200",Data_set[[#This Row],[Mortgage]]&lt;=300,"201-300",Data_set[[#This Row],[Mortgage]]&lt;=400,"301-400",TRUE,"400+")</f>
        <v>201-300</v>
      </c>
      <c r="S3557" t="str" cm="1">
        <f t="array" ref="S3557">_xlfn.IFS(Data_set[[#This Row],[CCAvg]]&lt;=2,"0-2",Data_set[[#This Row],[CCAvg]]&lt;=5,"3-5",Data_set[[#This Row],[CCAvg]]&lt;=8,"6-8",TRUE,"8+")</f>
        <v>6-8</v>
      </c>
      <c r="T3557">
        <f>IF(Data_set[[#This Row],[Personal Loan]]="Yes",1,0)</f>
        <v>0</v>
      </c>
      <c r="U3557" t="str" cm="1">
        <f t="array" ref="U3557">_xlfn.IFS(Data_set[[#This Row],[Income (in K/year)]]&lt;50,"&lt;50K",Data_set[[#This Row],[Income (in K/year)]]&lt;75,"50K-75K",Data_set[[#This Row],[Income (in K/year)]]&lt;100,"75K-100K",Data_set[[#This Row],[Income (in K/year)]]&lt;150,"100K-150K",TRUE,"&gt;150K")</f>
        <v>&gt;150K</v>
      </c>
    </row>
    <row r="3558" spans="1:21" hidden="1" x14ac:dyDescent="0.3">
      <c r="A3558">
        <v>2584</v>
      </c>
      <c r="B3558">
        <v>37</v>
      </c>
      <c r="C3558">
        <v>11</v>
      </c>
      <c r="D3558">
        <v>71</v>
      </c>
      <c r="E3558" t="s">
        <v>21</v>
      </c>
      <c r="F3558">
        <v>91302</v>
      </c>
      <c r="G3558">
        <v>1</v>
      </c>
      <c r="H3558">
        <v>2.5</v>
      </c>
      <c r="I3558" t="s">
        <v>15</v>
      </c>
      <c r="J3558">
        <v>185</v>
      </c>
      <c r="K3558" t="s">
        <v>16</v>
      </c>
      <c r="L3558" t="s">
        <v>16</v>
      </c>
      <c r="M3558" t="s">
        <v>16</v>
      </c>
      <c r="N3558" t="s">
        <v>17</v>
      </c>
      <c r="O3558" t="s">
        <v>17</v>
      </c>
      <c r="P3558" t="str" cm="1">
        <f t="array" ref="P3558">_xlfn.IFS(Data_set[[#This Row],[Age (in years)]]&lt;=30,"&lt;30",Data_set[[#This Row],[Age (in years)]]&lt;=40,"30-40",Data_set[[#This Row],[Age (in years)]]&lt;=50,"40-50",Data_set[[#This Row],[Age (in years)]]&lt;=60,"50-60",Data_set[[#This Row],[Age (in years)]]&gt;60,"&gt;60")</f>
        <v>30-40</v>
      </c>
      <c r="Q3558" t="str" cm="1">
        <f t="array" ref="Q3558">_xlfn.IFS(Data_set[[#This Row],[Experience (in years)]]&lt;=5,"0-5",Data_set[[#This Row],[Experience (in years)]]&lt;=10,"6-10",Data_set[[#This Row],[Experience (in years)]]&lt;=20,"11-20",Data_set[[#This Row],[Experience (in years)]]&lt;=30,"21-30",Data_set[[#This Row],[Experience (in years)]]&lt;=40,"31-40",TRUE,"40+")</f>
        <v>11-20</v>
      </c>
      <c r="R3558" t="str" cm="1">
        <f t="array" ref="R3558">_xlfn.IFS(Data_set[[#This Row],[Mortgage]]=0,"0",Data_set[[#This Row],[Mortgage]]&lt;=100,"1-100",Data_set[[#This Row],[Mortgage]]&lt;=200,"101-200",Data_set[[#This Row],[Mortgage]]&lt;=300,"201-300",Data_set[[#This Row],[Mortgage]]&lt;=400,"301-400",TRUE,"400+")</f>
        <v>101-200</v>
      </c>
      <c r="S3558" t="str" cm="1">
        <f t="array" ref="S3558">_xlfn.IFS(Data_set[[#This Row],[CCAvg]]&lt;=2,"0-2",Data_set[[#This Row],[CCAvg]]&lt;=5,"3-5",Data_set[[#This Row],[CCAvg]]&lt;=8,"6-8",TRUE,"8+")</f>
        <v>3-5</v>
      </c>
      <c r="T3558">
        <f>IF(Data_set[[#This Row],[Personal Loan]]="Yes",1,0)</f>
        <v>0</v>
      </c>
      <c r="U3558" t="str" cm="1">
        <f t="array" ref="U3558">_xlfn.IFS(Data_set[[#This Row],[Income (in K/year)]]&lt;50,"&lt;50K",Data_set[[#This Row],[Income (in K/year)]]&lt;75,"50K-75K",Data_set[[#This Row],[Income (in K/year)]]&lt;100,"75K-100K",Data_set[[#This Row],[Income (in K/year)]]&lt;150,"100K-150K",TRUE,"&gt;150K")</f>
        <v>50K-75K</v>
      </c>
    </row>
    <row r="3559" spans="1:21" hidden="1" x14ac:dyDescent="0.3">
      <c r="A3559">
        <v>2605</v>
      </c>
      <c r="B3559">
        <v>37</v>
      </c>
      <c r="C3559">
        <v>10</v>
      </c>
      <c r="D3559">
        <v>35</v>
      </c>
      <c r="E3559" t="s">
        <v>18</v>
      </c>
      <c r="F3559">
        <v>92521</v>
      </c>
      <c r="G3559">
        <v>4</v>
      </c>
      <c r="H3559">
        <v>1</v>
      </c>
      <c r="I3559" t="s">
        <v>20</v>
      </c>
      <c r="J3559">
        <v>0</v>
      </c>
      <c r="K3559" t="s">
        <v>16</v>
      </c>
      <c r="L3559" t="s">
        <v>16</v>
      </c>
      <c r="M3559" t="s">
        <v>16</v>
      </c>
      <c r="N3559" t="s">
        <v>16</v>
      </c>
      <c r="O3559" t="s">
        <v>16</v>
      </c>
      <c r="P3559" t="str" cm="1">
        <f t="array" ref="P3559">_xlfn.IFS(Data_set[[#This Row],[Age (in years)]]&lt;=30,"&lt;30",Data_set[[#This Row],[Age (in years)]]&lt;=40,"30-40",Data_set[[#This Row],[Age (in years)]]&lt;=50,"40-50",Data_set[[#This Row],[Age (in years)]]&lt;=60,"50-60",Data_set[[#This Row],[Age (in years)]]&gt;60,"&gt;60")</f>
        <v>30-40</v>
      </c>
      <c r="Q3559" t="str" cm="1">
        <f t="array" ref="Q3559">_xlfn.IFS(Data_set[[#This Row],[Experience (in years)]]&lt;=5,"0-5",Data_set[[#This Row],[Experience (in years)]]&lt;=10,"6-10",Data_set[[#This Row],[Experience (in years)]]&lt;=20,"11-20",Data_set[[#This Row],[Experience (in years)]]&lt;=30,"21-30",Data_set[[#This Row],[Experience (in years)]]&lt;=40,"31-40",TRUE,"40+")</f>
        <v>6-10</v>
      </c>
      <c r="R3559" t="str" cm="1">
        <f t="array" ref="R3559">_xlfn.IFS(Data_set[[#This Row],[Mortgage]]=0,"0",Data_set[[#This Row],[Mortgage]]&lt;=100,"1-100",Data_set[[#This Row],[Mortgage]]&lt;=200,"101-200",Data_set[[#This Row],[Mortgage]]&lt;=300,"201-300",Data_set[[#This Row],[Mortgage]]&lt;=400,"301-400",TRUE,"400+")</f>
        <v>0</v>
      </c>
      <c r="S3559" t="str" cm="1">
        <f t="array" ref="S3559">_xlfn.IFS(Data_set[[#This Row],[CCAvg]]&lt;=2,"0-2",Data_set[[#This Row],[CCAvg]]&lt;=5,"3-5",Data_set[[#This Row],[CCAvg]]&lt;=8,"6-8",TRUE,"8+")</f>
        <v>0-2</v>
      </c>
      <c r="T3559">
        <f>IF(Data_set[[#This Row],[Personal Loan]]="Yes",1,0)</f>
        <v>0</v>
      </c>
      <c r="U3559" t="str" cm="1">
        <f t="array" ref="U3559">_xlfn.IFS(Data_set[[#This Row],[Income (in K/year)]]&lt;50,"&lt;50K",Data_set[[#This Row],[Income (in K/year)]]&lt;75,"50K-75K",Data_set[[#This Row],[Income (in K/year)]]&lt;100,"75K-100K",Data_set[[#This Row],[Income (in K/year)]]&lt;150,"100K-150K",TRUE,"&gt;150K")</f>
        <v>&lt;50K</v>
      </c>
    </row>
    <row r="3560" spans="1:21" hidden="1" x14ac:dyDescent="0.3">
      <c r="A3560">
        <v>2682</v>
      </c>
      <c r="B3560">
        <v>37</v>
      </c>
      <c r="C3560">
        <v>11</v>
      </c>
      <c r="D3560">
        <v>35</v>
      </c>
      <c r="E3560" t="s">
        <v>18</v>
      </c>
      <c r="F3560">
        <v>94609</v>
      </c>
      <c r="G3560">
        <v>2</v>
      </c>
      <c r="H3560">
        <v>0.8</v>
      </c>
      <c r="I3560" t="s">
        <v>19</v>
      </c>
      <c r="J3560">
        <v>0</v>
      </c>
      <c r="K3560" t="s">
        <v>16</v>
      </c>
      <c r="L3560" t="s">
        <v>16</v>
      </c>
      <c r="M3560" t="s">
        <v>16</v>
      </c>
      <c r="N3560" t="s">
        <v>16</v>
      </c>
      <c r="O3560" t="s">
        <v>16</v>
      </c>
      <c r="P3560" t="str" cm="1">
        <f t="array" ref="P3560">_xlfn.IFS(Data_set[[#This Row],[Age (in years)]]&lt;=30,"&lt;30",Data_set[[#This Row],[Age (in years)]]&lt;=40,"30-40",Data_set[[#This Row],[Age (in years)]]&lt;=50,"40-50",Data_set[[#This Row],[Age (in years)]]&lt;=60,"50-60",Data_set[[#This Row],[Age (in years)]]&gt;60,"&gt;60")</f>
        <v>30-40</v>
      </c>
      <c r="Q3560" t="str" cm="1">
        <f t="array" ref="Q3560">_xlfn.IFS(Data_set[[#This Row],[Experience (in years)]]&lt;=5,"0-5",Data_set[[#This Row],[Experience (in years)]]&lt;=10,"6-10",Data_set[[#This Row],[Experience (in years)]]&lt;=20,"11-20",Data_set[[#This Row],[Experience (in years)]]&lt;=30,"21-30",Data_set[[#This Row],[Experience (in years)]]&lt;=40,"31-40",TRUE,"40+")</f>
        <v>11-20</v>
      </c>
      <c r="R3560" t="str" cm="1">
        <f t="array" ref="R3560">_xlfn.IFS(Data_set[[#This Row],[Mortgage]]=0,"0",Data_set[[#This Row],[Mortgage]]&lt;=100,"1-100",Data_set[[#This Row],[Mortgage]]&lt;=200,"101-200",Data_set[[#This Row],[Mortgage]]&lt;=300,"201-300",Data_set[[#This Row],[Mortgage]]&lt;=400,"301-400",TRUE,"400+")</f>
        <v>0</v>
      </c>
      <c r="S3560" t="str" cm="1">
        <f t="array" ref="S3560">_xlfn.IFS(Data_set[[#This Row],[CCAvg]]&lt;=2,"0-2",Data_set[[#This Row],[CCAvg]]&lt;=5,"3-5",Data_set[[#This Row],[CCAvg]]&lt;=8,"6-8",TRUE,"8+")</f>
        <v>0-2</v>
      </c>
      <c r="T3560">
        <f>IF(Data_set[[#This Row],[Personal Loan]]="Yes",1,0)</f>
        <v>0</v>
      </c>
      <c r="U3560" t="str" cm="1">
        <f t="array" ref="U3560">_xlfn.IFS(Data_set[[#This Row],[Income (in K/year)]]&lt;50,"&lt;50K",Data_set[[#This Row],[Income (in K/year)]]&lt;75,"50K-75K",Data_set[[#This Row],[Income (in K/year)]]&lt;100,"75K-100K",Data_set[[#This Row],[Income (in K/year)]]&lt;150,"100K-150K",TRUE,"&gt;150K")</f>
        <v>&lt;50K</v>
      </c>
    </row>
    <row r="3561" spans="1:21" hidden="1" x14ac:dyDescent="0.3">
      <c r="A3561">
        <v>2700</v>
      </c>
      <c r="B3561">
        <v>37</v>
      </c>
      <c r="C3561">
        <v>11</v>
      </c>
      <c r="D3561">
        <v>22</v>
      </c>
      <c r="E3561" t="s">
        <v>18</v>
      </c>
      <c r="F3561">
        <v>90035</v>
      </c>
      <c r="G3561">
        <v>3</v>
      </c>
      <c r="H3561">
        <v>0.1</v>
      </c>
      <c r="I3561" t="s">
        <v>20</v>
      </c>
      <c r="J3561">
        <v>114</v>
      </c>
      <c r="K3561" t="s">
        <v>16</v>
      </c>
      <c r="L3561" t="s">
        <v>16</v>
      </c>
      <c r="M3561" t="s">
        <v>16</v>
      </c>
      <c r="N3561" t="s">
        <v>16</v>
      </c>
      <c r="O3561" t="s">
        <v>16</v>
      </c>
      <c r="P3561" t="str" cm="1">
        <f t="array" ref="P3561">_xlfn.IFS(Data_set[[#This Row],[Age (in years)]]&lt;=30,"&lt;30",Data_set[[#This Row],[Age (in years)]]&lt;=40,"30-40",Data_set[[#This Row],[Age (in years)]]&lt;=50,"40-50",Data_set[[#This Row],[Age (in years)]]&lt;=60,"50-60",Data_set[[#This Row],[Age (in years)]]&gt;60,"&gt;60")</f>
        <v>30-40</v>
      </c>
      <c r="Q3561" t="str" cm="1">
        <f t="array" ref="Q3561">_xlfn.IFS(Data_set[[#This Row],[Experience (in years)]]&lt;=5,"0-5",Data_set[[#This Row],[Experience (in years)]]&lt;=10,"6-10",Data_set[[#This Row],[Experience (in years)]]&lt;=20,"11-20",Data_set[[#This Row],[Experience (in years)]]&lt;=30,"21-30",Data_set[[#This Row],[Experience (in years)]]&lt;=40,"31-40",TRUE,"40+")</f>
        <v>11-20</v>
      </c>
      <c r="R3561" t="str" cm="1">
        <f t="array" ref="R3561">_xlfn.IFS(Data_set[[#This Row],[Mortgage]]=0,"0",Data_set[[#This Row],[Mortgage]]&lt;=100,"1-100",Data_set[[#This Row],[Mortgage]]&lt;=200,"101-200",Data_set[[#This Row],[Mortgage]]&lt;=300,"201-300",Data_set[[#This Row],[Mortgage]]&lt;=400,"301-400",TRUE,"400+")</f>
        <v>101-200</v>
      </c>
      <c r="S3561" t="str" cm="1">
        <f t="array" ref="S3561">_xlfn.IFS(Data_set[[#This Row],[CCAvg]]&lt;=2,"0-2",Data_set[[#This Row],[CCAvg]]&lt;=5,"3-5",Data_set[[#This Row],[CCAvg]]&lt;=8,"6-8",TRUE,"8+")</f>
        <v>0-2</v>
      </c>
      <c r="T3561">
        <f>IF(Data_set[[#This Row],[Personal Loan]]="Yes",1,0)</f>
        <v>0</v>
      </c>
      <c r="U3561" t="str" cm="1">
        <f t="array" ref="U3561">_xlfn.IFS(Data_set[[#This Row],[Income (in K/year)]]&lt;50,"&lt;50K",Data_set[[#This Row],[Income (in K/year)]]&lt;75,"50K-75K",Data_set[[#This Row],[Income (in K/year)]]&lt;100,"75K-100K",Data_set[[#This Row],[Income (in K/year)]]&lt;150,"100K-150K",TRUE,"&gt;150K")</f>
        <v>&lt;50K</v>
      </c>
    </row>
    <row r="3562" spans="1:21" hidden="1" x14ac:dyDescent="0.3">
      <c r="A3562">
        <v>2756</v>
      </c>
      <c r="B3562">
        <v>37</v>
      </c>
      <c r="C3562">
        <v>11</v>
      </c>
      <c r="D3562">
        <v>22</v>
      </c>
      <c r="E3562" t="s">
        <v>18</v>
      </c>
      <c r="F3562">
        <v>93711</v>
      </c>
      <c r="G3562">
        <v>3</v>
      </c>
      <c r="H3562">
        <v>0.1</v>
      </c>
      <c r="I3562" t="s">
        <v>20</v>
      </c>
      <c r="J3562">
        <v>0</v>
      </c>
      <c r="K3562" t="s">
        <v>16</v>
      </c>
      <c r="L3562" t="s">
        <v>16</v>
      </c>
      <c r="M3562" t="s">
        <v>16</v>
      </c>
      <c r="N3562" t="s">
        <v>17</v>
      </c>
      <c r="O3562" t="s">
        <v>17</v>
      </c>
      <c r="P3562" t="str" cm="1">
        <f t="array" ref="P3562">_xlfn.IFS(Data_set[[#This Row],[Age (in years)]]&lt;=30,"&lt;30",Data_set[[#This Row],[Age (in years)]]&lt;=40,"30-40",Data_set[[#This Row],[Age (in years)]]&lt;=50,"40-50",Data_set[[#This Row],[Age (in years)]]&lt;=60,"50-60",Data_set[[#This Row],[Age (in years)]]&gt;60,"&gt;60")</f>
        <v>30-40</v>
      </c>
      <c r="Q3562" t="str" cm="1">
        <f t="array" ref="Q3562">_xlfn.IFS(Data_set[[#This Row],[Experience (in years)]]&lt;=5,"0-5",Data_set[[#This Row],[Experience (in years)]]&lt;=10,"6-10",Data_set[[#This Row],[Experience (in years)]]&lt;=20,"11-20",Data_set[[#This Row],[Experience (in years)]]&lt;=30,"21-30",Data_set[[#This Row],[Experience (in years)]]&lt;=40,"31-40",TRUE,"40+")</f>
        <v>11-20</v>
      </c>
      <c r="R3562" t="str" cm="1">
        <f t="array" ref="R3562">_xlfn.IFS(Data_set[[#This Row],[Mortgage]]=0,"0",Data_set[[#This Row],[Mortgage]]&lt;=100,"1-100",Data_set[[#This Row],[Mortgage]]&lt;=200,"101-200",Data_set[[#This Row],[Mortgage]]&lt;=300,"201-300",Data_set[[#This Row],[Mortgage]]&lt;=400,"301-400",TRUE,"400+")</f>
        <v>0</v>
      </c>
      <c r="S3562" t="str" cm="1">
        <f t="array" ref="S3562">_xlfn.IFS(Data_set[[#This Row],[CCAvg]]&lt;=2,"0-2",Data_set[[#This Row],[CCAvg]]&lt;=5,"3-5",Data_set[[#This Row],[CCAvg]]&lt;=8,"6-8",TRUE,"8+")</f>
        <v>0-2</v>
      </c>
      <c r="T3562">
        <f>IF(Data_set[[#This Row],[Personal Loan]]="Yes",1,0)</f>
        <v>0</v>
      </c>
      <c r="U3562" t="str" cm="1">
        <f t="array" ref="U3562">_xlfn.IFS(Data_set[[#This Row],[Income (in K/year)]]&lt;50,"&lt;50K",Data_set[[#This Row],[Income (in K/year)]]&lt;75,"50K-75K",Data_set[[#This Row],[Income (in K/year)]]&lt;100,"75K-100K",Data_set[[#This Row],[Income (in K/year)]]&lt;150,"100K-150K",TRUE,"&gt;150K")</f>
        <v>&lt;50K</v>
      </c>
    </row>
    <row r="3563" spans="1:21" x14ac:dyDescent="0.3">
      <c r="A3563">
        <v>2806</v>
      </c>
      <c r="B3563">
        <v>37</v>
      </c>
      <c r="C3563">
        <v>12</v>
      </c>
      <c r="D3563">
        <v>182</v>
      </c>
      <c r="E3563" t="s">
        <v>14</v>
      </c>
      <c r="F3563">
        <v>94523</v>
      </c>
      <c r="G3563">
        <v>3</v>
      </c>
      <c r="H3563">
        <v>5.8</v>
      </c>
      <c r="I3563" t="s">
        <v>19</v>
      </c>
      <c r="J3563">
        <v>0</v>
      </c>
      <c r="K3563" t="s">
        <v>17</v>
      </c>
      <c r="L3563" t="s">
        <v>16</v>
      </c>
      <c r="M3563" t="s">
        <v>16</v>
      </c>
      <c r="N3563" t="s">
        <v>17</v>
      </c>
      <c r="O3563" t="s">
        <v>16</v>
      </c>
      <c r="P3563" t="str" cm="1">
        <f t="array" ref="P3563">_xlfn.IFS(Data_set[[#This Row],[Age (in years)]]&lt;=30,"&lt;30",Data_set[[#This Row],[Age (in years)]]&lt;=40,"30-40",Data_set[[#This Row],[Age (in years)]]&lt;=50,"40-50",Data_set[[#This Row],[Age (in years)]]&lt;=60,"50-60",Data_set[[#This Row],[Age (in years)]]&gt;60,"&gt;60")</f>
        <v>30-40</v>
      </c>
      <c r="Q3563" t="str" cm="1">
        <f t="array" ref="Q3563">_xlfn.IFS(Data_set[[#This Row],[Experience (in years)]]&lt;=5,"0-5",Data_set[[#This Row],[Experience (in years)]]&lt;=10,"6-10",Data_set[[#This Row],[Experience (in years)]]&lt;=20,"11-20",Data_set[[#This Row],[Experience (in years)]]&lt;=30,"21-30",Data_set[[#This Row],[Experience (in years)]]&lt;=40,"31-40",TRUE,"40+")</f>
        <v>11-20</v>
      </c>
      <c r="R3563" t="str" cm="1">
        <f t="array" ref="R3563">_xlfn.IFS(Data_set[[#This Row],[Mortgage]]=0,"0",Data_set[[#This Row],[Mortgage]]&lt;=100,"1-100",Data_set[[#This Row],[Mortgage]]&lt;=200,"101-200",Data_set[[#This Row],[Mortgage]]&lt;=300,"201-300",Data_set[[#This Row],[Mortgage]]&lt;=400,"301-400",TRUE,"400+")</f>
        <v>0</v>
      </c>
      <c r="S3563" t="str" cm="1">
        <f t="array" ref="S3563">_xlfn.IFS(Data_set[[#This Row],[CCAvg]]&lt;=2,"0-2",Data_set[[#This Row],[CCAvg]]&lt;=5,"3-5",Data_set[[#This Row],[CCAvg]]&lt;=8,"6-8",TRUE,"8+")</f>
        <v>6-8</v>
      </c>
      <c r="T3563">
        <f>IF(Data_set[[#This Row],[Personal Loan]]="Yes",1,0)</f>
        <v>1</v>
      </c>
      <c r="U3563" t="str" cm="1">
        <f t="array" ref="U3563">_xlfn.IFS(Data_set[[#This Row],[Income (in K/year)]]&lt;50,"&lt;50K",Data_set[[#This Row],[Income (in K/year)]]&lt;75,"50K-75K",Data_set[[#This Row],[Income (in K/year)]]&lt;100,"75K-100K",Data_set[[#This Row],[Income (in K/year)]]&lt;150,"100K-150K",TRUE,"&gt;150K")</f>
        <v>&gt;150K</v>
      </c>
    </row>
    <row r="3564" spans="1:21" hidden="1" x14ac:dyDescent="0.3">
      <c r="A3564">
        <v>2827</v>
      </c>
      <c r="B3564">
        <v>37</v>
      </c>
      <c r="C3564">
        <v>11</v>
      </c>
      <c r="D3564">
        <v>21</v>
      </c>
      <c r="E3564" t="s">
        <v>18</v>
      </c>
      <c r="F3564">
        <v>94604</v>
      </c>
      <c r="G3564">
        <v>3</v>
      </c>
      <c r="H3564">
        <v>0.2</v>
      </c>
      <c r="I3564" t="s">
        <v>20</v>
      </c>
      <c r="J3564">
        <v>0</v>
      </c>
      <c r="K3564" t="s">
        <v>16</v>
      </c>
      <c r="L3564" t="s">
        <v>16</v>
      </c>
      <c r="M3564" t="s">
        <v>16</v>
      </c>
      <c r="N3564" t="s">
        <v>17</v>
      </c>
      <c r="O3564" t="s">
        <v>16</v>
      </c>
      <c r="P3564" t="str" cm="1">
        <f t="array" ref="P3564">_xlfn.IFS(Data_set[[#This Row],[Age (in years)]]&lt;=30,"&lt;30",Data_set[[#This Row],[Age (in years)]]&lt;=40,"30-40",Data_set[[#This Row],[Age (in years)]]&lt;=50,"40-50",Data_set[[#This Row],[Age (in years)]]&lt;=60,"50-60",Data_set[[#This Row],[Age (in years)]]&gt;60,"&gt;60")</f>
        <v>30-40</v>
      </c>
      <c r="Q3564" t="str" cm="1">
        <f t="array" ref="Q3564">_xlfn.IFS(Data_set[[#This Row],[Experience (in years)]]&lt;=5,"0-5",Data_set[[#This Row],[Experience (in years)]]&lt;=10,"6-10",Data_set[[#This Row],[Experience (in years)]]&lt;=20,"11-20",Data_set[[#This Row],[Experience (in years)]]&lt;=30,"21-30",Data_set[[#This Row],[Experience (in years)]]&lt;=40,"31-40",TRUE,"40+")</f>
        <v>11-20</v>
      </c>
      <c r="R3564" t="str" cm="1">
        <f t="array" ref="R3564">_xlfn.IFS(Data_set[[#This Row],[Mortgage]]=0,"0",Data_set[[#This Row],[Mortgage]]&lt;=100,"1-100",Data_set[[#This Row],[Mortgage]]&lt;=200,"101-200",Data_set[[#This Row],[Mortgage]]&lt;=300,"201-300",Data_set[[#This Row],[Mortgage]]&lt;=400,"301-400",TRUE,"400+")</f>
        <v>0</v>
      </c>
      <c r="S3564" t="str" cm="1">
        <f t="array" ref="S3564">_xlfn.IFS(Data_set[[#This Row],[CCAvg]]&lt;=2,"0-2",Data_set[[#This Row],[CCAvg]]&lt;=5,"3-5",Data_set[[#This Row],[CCAvg]]&lt;=8,"6-8",TRUE,"8+")</f>
        <v>0-2</v>
      </c>
      <c r="T3564">
        <f>IF(Data_set[[#This Row],[Personal Loan]]="Yes",1,0)</f>
        <v>0</v>
      </c>
      <c r="U3564" t="str" cm="1">
        <f t="array" ref="U3564">_xlfn.IFS(Data_set[[#This Row],[Income (in K/year)]]&lt;50,"&lt;50K",Data_set[[#This Row],[Income (in K/year)]]&lt;75,"50K-75K",Data_set[[#This Row],[Income (in K/year)]]&lt;100,"75K-100K",Data_set[[#This Row],[Income (in K/year)]]&lt;150,"100K-150K",TRUE,"&gt;150K")</f>
        <v>&lt;50K</v>
      </c>
    </row>
    <row r="3565" spans="1:21" hidden="1" x14ac:dyDescent="0.3">
      <c r="A3565">
        <v>2828</v>
      </c>
      <c r="B3565">
        <v>37</v>
      </c>
      <c r="C3565">
        <v>11</v>
      </c>
      <c r="D3565">
        <v>84</v>
      </c>
      <c r="E3565" t="s">
        <v>21</v>
      </c>
      <c r="F3565">
        <v>90266</v>
      </c>
      <c r="G3565">
        <v>4</v>
      </c>
      <c r="H3565">
        <v>2.2000000000000002</v>
      </c>
      <c r="I3565" t="s">
        <v>20</v>
      </c>
      <c r="J3565">
        <v>0</v>
      </c>
      <c r="K3565" t="s">
        <v>16</v>
      </c>
      <c r="L3565" t="s">
        <v>16</v>
      </c>
      <c r="M3565" t="s">
        <v>16</v>
      </c>
      <c r="N3565" t="s">
        <v>17</v>
      </c>
      <c r="O3565" t="s">
        <v>17</v>
      </c>
      <c r="P3565" t="str" cm="1">
        <f t="array" ref="P3565">_xlfn.IFS(Data_set[[#This Row],[Age (in years)]]&lt;=30,"&lt;30",Data_set[[#This Row],[Age (in years)]]&lt;=40,"30-40",Data_set[[#This Row],[Age (in years)]]&lt;=50,"40-50",Data_set[[#This Row],[Age (in years)]]&lt;=60,"50-60",Data_set[[#This Row],[Age (in years)]]&gt;60,"&gt;60")</f>
        <v>30-40</v>
      </c>
      <c r="Q3565" t="str" cm="1">
        <f t="array" ref="Q3565">_xlfn.IFS(Data_set[[#This Row],[Experience (in years)]]&lt;=5,"0-5",Data_set[[#This Row],[Experience (in years)]]&lt;=10,"6-10",Data_set[[#This Row],[Experience (in years)]]&lt;=20,"11-20",Data_set[[#This Row],[Experience (in years)]]&lt;=30,"21-30",Data_set[[#This Row],[Experience (in years)]]&lt;=40,"31-40",TRUE,"40+")</f>
        <v>11-20</v>
      </c>
      <c r="R3565" t="str" cm="1">
        <f t="array" ref="R3565">_xlfn.IFS(Data_set[[#This Row],[Mortgage]]=0,"0",Data_set[[#This Row],[Mortgage]]&lt;=100,"1-100",Data_set[[#This Row],[Mortgage]]&lt;=200,"101-200",Data_set[[#This Row],[Mortgage]]&lt;=300,"201-300",Data_set[[#This Row],[Mortgage]]&lt;=400,"301-400",TRUE,"400+")</f>
        <v>0</v>
      </c>
      <c r="S3565" t="str" cm="1">
        <f t="array" ref="S3565">_xlfn.IFS(Data_set[[#This Row],[CCAvg]]&lt;=2,"0-2",Data_set[[#This Row],[CCAvg]]&lt;=5,"3-5",Data_set[[#This Row],[CCAvg]]&lt;=8,"6-8",TRUE,"8+")</f>
        <v>3-5</v>
      </c>
      <c r="T3565">
        <f>IF(Data_set[[#This Row],[Personal Loan]]="Yes",1,0)</f>
        <v>0</v>
      </c>
      <c r="U3565" t="str" cm="1">
        <f t="array" ref="U3565">_xlfn.IFS(Data_set[[#This Row],[Income (in K/year)]]&lt;50,"&lt;50K",Data_set[[#This Row],[Income (in K/year)]]&lt;75,"50K-75K",Data_set[[#This Row],[Income (in K/year)]]&lt;100,"75K-100K",Data_set[[#This Row],[Income (in K/year)]]&lt;150,"100K-150K",TRUE,"&gt;150K")</f>
        <v>75K-100K</v>
      </c>
    </row>
    <row r="3566" spans="1:21" x14ac:dyDescent="0.3">
      <c r="A3566">
        <v>2842</v>
      </c>
      <c r="B3566">
        <v>37</v>
      </c>
      <c r="C3566">
        <v>11</v>
      </c>
      <c r="D3566">
        <v>190</v>
      </c>
      <c r="E3566" t="s">
        <v>14</v>
      </c>
      <c r="F3566">
        <v>94305</v>
      </c>
      <c r="G3566">
        <v>4</v>
      </c>
      <c r="H3566">
        <v>7.3</v>
      </c>
      <c r="I3566" t="s">
        <v>20</v>
      </c>
      <c r="J3566">
        <v>565</v>
      </c>
      <c r="K3566" t="s">
        <v>17</v>
      </c>
      <c r="L3566" t="s">
        <v>16</v>
      </c>
      <c r="M3566" t="s">
        <v>17</v>
      </c>
      <c r="N3566" t="s">
        <v>17</v>
      </c>
      <c r="O3566" t="s">
        <v>16</v>
      </c>
      <c r="P3566" t="str" cm="1">
        <f t="array" ref="P3566">_xlfn.IFS(Data_set[[#This Row],[Age (in years)]]&lt;=30,"&lt;30",Data_set[[#This Row],[Age (in years)]]&lt;=40,"30-40",Data_set[[#This Row],[Age (in years)]]&lt;=50,"40-50",Data_set[[#This Row],[Age (in years)]]&lt;=60,"50-60",Data_set[[#This Row],[Age (in years)]]&gt;60,"&gt;60")</f>
        <v>30-40</v>
      </c>
      <c r="Q3566" t="str" cm="1">
        <f t="array" ref="Q3566">_xlfn.IFS(Data_set[[#This Row],[Experience (in years)]]&lt;=5,"0-5",Data_set[[#This Row],[Experience (in years)]]&lt;=10,"6-10",Data_set[[#This Row],[Experience (in years)]]&lt;=20,"11-20",Data_set[[#This Row],[Experience (in years)]]&lt;=30,"21-30",Data_set[[#This Row],[Experience (in years)]]&lt;=40,"31-40",TRUE,"40+")</f>
        <v>11-20</v>
      </c>
      <c r="R3566" t="str" cm="1">
        <f t="array" ref="R3566">_xlfn.IFS(Data_set[[#This Row],[Mortgage]]=0,"0",Data_set[[#This Row],[Mortgage]]&lt;=100,"1-100",Data_set[[#This Row],[Mortgage]]&lt;=200,"101-200",Data_set[[#This Row],[Mortgage]]&lt;=300,"201-300",Data_set[[#This Row],[Mortgage]]&lt;=400,"301-400",TRUE,"400+")</f>
        <v>400+</v>
      </c>
      <c r="S3566" t="str" cm="1">
        <f t="array" ref="S3566">_xlfn.IFS(Data_set[[#This Row],[CCAvg]]&lt;=2,"0-2",Data_set[[#This Row],[CCAvg]]&lt;=5,"3-5",Data_set[[#This Row],[CCAvg]]&lt;=8,"6-8",TRUE,"8+")</f>
        <v>6-8</v>
      </c>
      <c r="T3566">
        <f>IF(Data_set[[#This Row],[Personal Loan]]="Yes",1,0)</f>
        <v>1</v>
      </c>
      <c r="U3566" t="str" cm="1">
        <f t="array" ref="U3566">_xlfn.IFS(Data_set[[#This Row],[Income (in K/year)]]&lt;50,"&lt;50K",Data_set[[#This Row],[Income (in K/year)]]&lt;75,"50K-75K",Data_set[[#This Row],[Income (in K/year)]]&lt;100,"75K-100K",Data_set[[#This Row],[Income (in K/year)]]&lt;150,"100K-150K",TRUE,"&gt;150K")</f>
        <v>&gt;150K</v>
      </c>
    </row>
    <row r="3567" spans="1:21" hidden="1" x14ac:dyDescent="0.3">
      <c r="A3567">
        <v>2935</v>
      </c>
      <c r="B3567">
        <v>37</v>
      </c>
      <c r="C3567">
        <v>13</v>
      </c>
      <c r="D3567">
        <v>195</v>
      </c>
      <c r="E3567" t="s">
        <v>14</v>
      </c>
      <c r="F3567">
        <v>91763</v>
      </c>
      <c r="G3567">
        <v>2</v>
      </c>
      <c r="H3567">
        <v>6.5</v>
      </c>
      <c r="I3567" t="s">
        <v>15</v>
      </c>
      <c r="J3567">
        <v>635</v>
      </c>
      <c r="K3567" t="s">
        <v>16</v>
      </c>
      <c r="L3567" t="s">
        <v>16</v>
      </c>
      <c r="M3567" t="s">
        <v>16</v>
      </c>
      <c r="N3567" t="s">
        <v>17</v>
      </c>
      <c r="O3567" t="s">
        <v>16</v>
      </c>
      <c r="P3567" t="str" cm="1">
        <f t="array" ref="P3567">_xlfn.IFS(Data_set[[#This Row],[Age (in years)]]&lt;=30,"&lt;30",Data_set[[#This Row],[Age (in years)]]&lt;=40,"30-40",Data_set[[#This Row],[Age (in years)]]&lt;=50,"40-50",Data_set[[#This Row],[Age (in years)]]&lt;=60,"50-60",Data_set[[#This Row],[Age (in years)]]&gt;60,"&gt;60")</f>
        <v>30-40</v>
      </c>
      <c r="Q3567" t="str" cm="1">
        <f t="array" ref="Q3567">_xlfn.IFS(Data_set[[#This Row],[Experience (in years)]]&lt;=5,"0-5",Data_set[[#This Row],[Experience (in years)]]&lt;=10,"6-10",Data_set[[#This Row],[Experience (in years)]]&lt;=20,"11-20",Data_set[[#This Row],[Experience (in years)]]&lt;=30,"21-30",Data_set[[#This Row],[Experience (in years)]]&lt;=40,"31-40",TRUE,"40+")</f>
        <v>11-20</v>
      </c>
      <c r="R3567" t="str" cm="1">
        <f t="array" ref="R3567">_xlfn.IFS(Data_set[[#This Row],[Mortgage]]=0,"0",Data_set[[#This Row],[Mortgage]]&lt;=100,"1-100",Data_set[[#This Row],[Mortgage]]&lt;=200,"101-200",Data_set[[#This Row],[Mortgage]]&lt;=300,"201-300",Data_set[[#This Row],[Mortgage]]&lt;=400,"301-400",TRUE,"400+")</f>
        <v>400+</v>
      </c>
      <c r="S3567" t="str" cm="1">
        <f t="array" ref="S3567">_xlfn.IFS(Data_set[[#This Row],[CCAvg]]&lt;=2,"0-2",Data_set[[#This Row],[CCAvg]]&lt;=5,"3-5",Data_set[[#This Row],[CCAvg]]&lt;=8,"6-8",TRUE,"8+")</f>
        <v>6-8</v>
      </c>
      <c r="T3567">
        <f>IF(Data_set[[#This Row],[Personal Loan]]="Yes",1,0)</f>
        <v>0</v>
      </c>
      <c r="U3567" t="str" cm="1">
        <f t="array" ref="U3567">_xlfn.IFS(Data_set[[#This Row],[Income (in K/year)]]&lt;50,"&lt;50K",Data_set[[#This Row],[Income (in K/year)]]&lt;75,"50K-75K",Data_set[[#This Row],[Income (in K/year)]]&lt;100,"75K-100K",Data_set[[#This Row],[Income (in K/year)]]&lt;150,"100K-150K",TRUE,"&gt;150K")</f>
        <v>&gt;150K</v>
      </c>
    </row>
    <row r="3568" spans="1:21" hidden="1" x14ac:dyDescent="0.3">
      <c r="A3568">
        <v>2950</v>
      </c>
      <c r="B3568">
        <v>37</v>
      </c>
      <c r="C3568">
        <v>11</v>
      </c>
      <c r="D3568">
        <v>19</v>
      </c>
      <c r="E3568" t="s">
        <v>18</v>
      </c>
      <c r="F3568">
        <v>95054</v>
      </c>
      <c r="G3568">
        <v>3</v>
      </c>
      <c r="H3568">
        <v>0.2</v>
      </c>
      <c r="I3568" t="s">
        <v>20</v>
      </c>
      <c r="J3568">
        <v>0</v>
      </c>
      <c r="K3568" t="s">
        <v>16</v>
      </c>
      <c r="L3568" t="s">
        <v>16</v>
      </c>
      <c r="M3568" t="s">
        <v>16</v>
      </c>
      <c r="N3568" t="s">
        <v>17</v>
      </c>
      <c r="O3568" t="s">
        <v>16</v>
      </c>
      <c r="P3568" t="str" cm="1">
        <f t="array" ref="P3568">_xlfn.IFS(Data_set[[#This Row],[Age (in years)]]&lt;=30,"&lt;30",Data_set[[#This Row],[Age (in years)]]&lt;=40,"30-40",Data_set[[#This Row],[Age (in years)]]&lt;=50,"40-50",Data_set[[#This Row],[Age (in years)]]&lt;=60,"50-60",Data_set[[#This Row],[Age (in years)]]&gt;60,"&gt;60")</f>
        <v>30-40</v>
      </c>
      <c r="Q3568" t="str" cm="1">
        <f t="array" ref="Q3568">_xlfn.IFS(Data_set[[#This Row],[Experience (in years)]]&lt;=5,"0-5",Data_set[[#This Row],[Experience (in years)]]&lt;=10,"6-10",Data_set[[#This Row],[Experience (in years)]]&lt;=20,"11-20",Data_set[[#This Row],[Experience (in years)]]&lt;=30,"21-30",Data_set[[#This Row],[Experience (in years)]]&lt;=40,"31-40",TRUE,"40+")</f>
        <v>11-20</v>
      </c>
      <c r="R3568" t="str" cm="1">
        <f t="array" ref="R3568">_xlfn.IFS(Data_set[[#This Row],[Mortgage]]=0,"0",Data_set[[#This Row],[Mortgage]]&lt;=100,"1-100",Data_set[[#This Row],[Mortgage]]&lt;=200,"101-200",Data_set[[#This Row],[Mortgage]]&lt;=300,"201-300",Data_set[[#This Row],[Mortgage]]&lt;=400,"301-400",TRUE,"400+")</f>
        <v>0</v>
      </c>
      <c r="S3568" t="str" cm="1">
        <f t="array" ref="S3568">_xlfn.IFS(Data_set[[#This Row],[CCAvg]]&lt;=2,"0-2",Data_set[[#This Row],[CCAvg]]&lt;=5,"3-5",Data_set[[#This Row],[CCAvg]]&lt;=8,"6-8",TRUE,"8+")</f>
        <v>0-2</v>
      </c>
      <c r="T3568">
        <f>IF(Data_set[[#This Row],[Personal Loan]]="Yes",1,0)</f>
        <v>0</v>
      </c>
      <c r="U3568" t="str" cm="1">
        <f t="array" ref="U3568">_xlfn.IFS(Data_set[[#This Row],[Income (in K/year)]]&lt;50,"&lt;50K",Data_set[[#This Row],[Income (in K/year)]]&lt;75,"50K-75K",Data_set[[#This Row],[Income (in K/year)]]&lt;100,"75K-100K",Data_set[[#This Row],[Income (in K/year)]]&lt;150,"100K-150K",TRUE,"&gt;150K")</f>
        <v>&lt;50K</v>
      </c>
    </row>
    <row r="3569" spans="1:21" hidden="1" x14ac:dyDescent="0.3">
      <c r="A3569">
        <v>3003</v>
      </c>
      <c r="B3569">
        <v>37</v>
      </c>
      <c r="C3569">
        <v>13</v>
      </c>
      <c r="D3569">
        <v>95</v>
      </c>
      <c r="E3569" t="s">
        <v>21</v>
      </c>
      <c r="F3569">
        <v>90095</v>
      </c>
      <c r="G3569">
        <v>2</v>
      </c>
      <c r="H3569">
        <v>1.7</v>
      </c>
      <c r="I3569" t="s">
        <v>20</v>
      </c>
      <c r="J3569">
        <v>83</v>
      </c>
      <c r="K3569" t="s">
        <v>16</v>
      </c>
      <c r="L3569" t="s">
        <v>16</v>
      </c>
      <c r="M3569" t="s">
        <v>16</v>
      </c>
      <c r="N3569" t="s">
        <v>16</v>
      </c>
      <c r="O3569" t="s">
        <v>16</v>
      </c>
      <c r="P3569" t="str" cm="1">
        <f t="array" ref="P3569">_xlfn.IFS(Data_set[[#This Row],[Age (in years)]]&lt;=30,"&lt;30",Data_set[[#This Row],[Age (in years)]]&lt;=40,"30-40",Data_set[[#This Row],[Age (in years)]]&lt;=50,"40-50",Data_set[[#This Row],[Age (in years)]]&lt;=60,"50-60",Data_set[[#This Row],[Age (in years)]]&gt;60,"&gt;60")</f>
        <v>30-40</v>
      </c>
      <c r="Q3569" t="str" cm="1">
        <f t="array" ref="Q3569">_xlfn.IFS(Data_set[[#This Row],[Experience (in years)]]&lt;=5,"0-5",Data_set[[#This Row],[Experience (in years)]]&lt;=10,"6-10",Data_set[[#This Row],[Experience (in years)]]&lt;=20,"11-20",Data_set[[#This Row],[Experience (in years)]]&lt;=30,"21-30",Data_set[[#This Row],[Experience (in years)]]&lt;=40,"31-40",TRUE,"40+")</f>
        <v>11-20</v>
      </c>
      <c r="R3569" t="str" cm="1">
        <f t="array" ref="R3569">_xlfn.IFS(Data_set[[#This Row],[Mortgage]]=0,"0",Data_set[[#This Row],[Mortgage]]&lt;=100,"1-100",Data_set[[#This Row],[Mortgage]]&lt;=200,"101-200",Data_set[[#This Row],[Mortgage]]&lt;=300,"201-300",Data_set[[#This Row],[Mortgage]]&lt;=400,"301-400",TRUE,"400+")</f>
        <v>1-100</v>
      </c>
      <c r="S3569" t="str" cm="1">
        <f t="array" ref="S3569">_xlfn.IFS(Data_set[[#This Row],[CCAvg]]&lt;=2,"0-2",Data_set[[#This Row],[CCAvg]]&lt;=5,"3-5",Data_set[[#This Row],[CCAvg]]&lt;=8,"6-8",TRUE,"8+")</f>
        <v>0-2</v>
      </c>
      <c r="T3569">
        <f>IF(Data_set[[#This Row],[Personal Loan]]="Yes",1,0)</f>
        <v>0</v>
      </c>
      <c r="U3569" t="str" cm="1">
        <f t="array" ref="U3569">_xlfn.IFS(Data_set[[#This Row],[Income (in K/year)]]&lt;50,"&lt;50K",Data_set[[#This Row],[Income (in K/year)]]&lt;75,"50K-75K",Data_set[[#This Row],[Income (in K/year)]]&lt;100,"75K-100K",Data_set[[#This Row],[Income (in K/year)]]&lt;150,"100K-150K",TRUE,"&gt;150K")</f>
        <v>75K-100K</v>
      </c>
    </row>
    <row r="3570" spans="1:21" hidden="1" x14ac:dyDescent="0.3">
      <c r="A3570">
        <v>3047</v>
      </c>
      <c r="B3570">
        <v>37</v>
      </c>
      <c r="C3570">
        <v>12</v>
      </c>
      <c r="D3570">
        <v>63</v>
      </c>
      <c r="E3570" t="s">
        <v>21</v>
      </c>
      <c r="F3570">
        <v>95630</v>
      </c>
      <c r="G3570">
        <v>3</v>
      </c>
      <c r="H3570">
        <v>2.2999999999999998</v>
      </c>
      <c r="I3570" t="s">
        <v>15</v>
      </c>
      <c r="J3570">
        <v>0</v>
      </c>
      <c r="K3570" t="s">
        <v>16</v>
      </c>
      <c r="L3570" t="s">
        <v>16</v>
      </c>
      <c r="M3570" t="s">
        <v>16</v>
      </c>
      <c r="N3570" t="s">
        <v>17</v>
      </c>
      <c r="O3570" t="s">
        <v>16</v>
      </c>
      <c r="P3570" t="str" cm="1">
        <f t="array" ref="P3570">_xlfn.IFS(Data_set[[#This Row],[Age (in years)]]&lt;=30,"&lt;30",Data_set[[#This Row],[Age (in years)]]&lt;=40,"30-40",Data_set[[#This Row],[Age (in years)]]&lt;=50,"40-50",Data_set[[#This Row],[Age (in years)]]&lt;=60,"50-60",Data_set[[#This Row],[Age (in years)]]&gt;60,"&gt;60")</f>
        <v>30-40</v>
      </c>
      <c r="Q3570" t="str" cm="1">
        <f t="array" ref="Q3570">_xlfn.IFS(Data_set[[#This Row],[Experience (in years)]]&lt;=5,"0-5",Data_set[[#This Row],[Experience (in years)]]&lt;=10,"6-10",Data_set[[#This Row],[Experience (in years)]]&lt;=20,"11-20",Data_set[[#This Row],[Experience (in years)]]&lt;=30,"21-30",Data_set[[#This Row],[Experience (in years)]]&lt;=40,"31-40",TRUE,"40+")</f>
        <v>11-20</v>
      </c>
      <c r="R3570" t="str" cm="1">
        <f t="array" ref="R3570">_xlfn.IFS(Data_set[[#This Row],[Mortgage]]=0,"0",Data_set[[#This Row],[Mortgage]]&lt;=100,"1-100",Data_set[[#This Row],[Mortgage]]&lt;=200,"101-200",Data_set[[#This Row],[Mortgage]]&lt;=300,"201-300",Data_set[[#This Row],[Mortgage]]&lt;=400,"301-400",TRUE,"400+")</f>
        <v>0</v>
      </c>
      <c r="S3570" t="str" cm="1">
        <f t="array" ref="S3570">_xlfn.IFS(Data_set[[#This Row],[CCAvg]]&lt;=2,"0-2",Data_set[[#This Row],[CCAvg]]&lt;=5,"3-5",Data_set[[#This Row],[CCAvg]]&lt;=8,"6-8",TRUE,"8+")</f>
        <v>3-5</v>
      </c>
      <c r="T3570">
        <f>IF(Data_set[[#This Row],[Personal Loan]]="Yes",1,0)</f>
        <v>0</v>
      </c>
      <c r="U3570" t="str" cm="1">
        <f t="array" ref="U3570">_xlfn.IFS(Data_set[[#This Row],[Income (in K/year)]]&lt;50,"&lt;50K",Data_set[[#This Row],[Income (in K/year)]]&lt;75,"50K-75K",Data_set[[#This Row],[Income (in K/year)]]&lt;100,"75K-100K",Data_set[[#This Row],[Income (in K/year)]]&lt;150,"100K-150K",TRUE,"&gt;150K")</f>
        <v>50K-75K</v>
      </c>
    </row>
    <row r="3571" spans="1:21" hidden="1" x14ac:dyDescent="0.3">
      <c r="A3571">
        <v>3197</v>
      </c>
      <c r="B3571">
        <v>37</v>
      </c>
      <c r="C3571">
        <v>7</v>
      </c>
      <c r="D3571">
        <v>73</v>
      </c>
      <c r="E3571" t="s">
        <v>21</v>
      </c>
      <c r="F3571">
        <v>94043</v>
      </c>
      <c r="G3571">
        <v>4</v>
      </c>
      <c r="H3571">
        <v>1.8</v>
      </c>
      <c r="I3571" t="s">
        <v>19</v>
      </c>
      <c r="J3571">
        <v>0</v>
      </c>
      <c r="K3571" t="s">
        <v>16</v>
      </c>
      <c r="L3571" t="s">
        <v>16</v>
      </c>
      <c r="M3571" t="s">
        <v>16</v>
      </c>
      <c r="N3571" t="s">
        <v>17</v>
      </c>
      <c r="O3571" t="s">
        <v>17</v>
      </c>
      <c r="P3571" t="str" cm="1">
        <f t="array" ref="P3571">_xlfn.IFS(Data_set[[#This Row],[Age (in years)]]&lt;=30,"&lt;30",Data_set[[#This Row],[Age (in years)]]&lt;=40,"30-40",Data_set[[#This Row],[Age (in years)]]&lt;=50,"40-50",Data_set[[#This Row],[Age (in years)]]&lt;=60,"50-60",Data_set[[#This Row],[Age (in years)]]&gt;60,"&gt;60")</f>
        <v>30-40</v>
      </c>
      <c r="Q3571" t="str" cm="1">
        <f t="array" ref="Q3571">_xlfn.IFS(Data_set[[#This Row],[Experience (in years)]]&lt;=5,"0-5",Data_set[[#This Row],[Experience (in years)]]&lt;=10,"6-10",Data_set[[#This Row],[Experience (in years)]]&lt;=20,"11-20",Data_set[[#This Row],[Experience (in years)]]&lt;=30,"21-30",Data_set[[#This Row],[Experience (in years)]]&lt;=40,"31-40",TRUE,"40+")</f>
        <v>6-10</v>
      </c>
      <c r="R3571" t="str" cm="1">
        <f t="array" ref="R3571">_xlfn.IFS(Data_set[[#This Row],[Mortgage]]=0,"0",Data_set[[#This Row],[Mortgage]]&lt;=100,"1-100",Data_set[[#This Row],[Mortgage]]&lt;=200,"101-200",Data_set[[#This Row],[Mortgage]]&lt;=300,"201-300",Data_set[[#This Row],[Mortgage]]&lt;=400,"301-400",TRUE,"400+")</f>
        <v>0</v>
      </c>
      <c r="S3571" t="str" cm="1">
        <f t="array" ref="S3571">_xlfn.IFS(Data_set[[#This Row],[CCAvg]]&lt;=2,"0-2",Data_set[[#This Row],[CCAvg]]&lt;=5,"3-5",Data_set[[#This Row],[CCAvg]]&lt;=8,"6-8",TRUE,"8+")</f>
        <v>0-2</v>
      </c>
      <c r="T3571">
        <f>IF(Data_set[[#This Row],[Personal Loan]]="Yes",1,0)</f>
        <v>0</v>
      </c>
      <c r="U3571" t="str" cm="1">
        <f t="array" ref="U3571">_xlfn.IFS(Data_set[[#This Row],[Income (in K/year)]]&lt;50,"&lt;50K",Data_set[[#This Row],[Income (in K/year)]]&lt;75,"50K-75K",Data_set[[#This Row],[Income (in K/year)]]&lt;100,"75K-100K",Data_set[[#This Row],[Income (in K/year)]]&lt;150,"100K-150K",TRUE,"&gt;150K")</f>
        <v>50K-75K</v>
      </c>
    </row>
    <row r="3572" spans="1:21" hidden="1" x14ac:dyDescent="0.3">
      <c r="A3572">
        <v>3235</v>
      </c>
      <c r="B3572">
        <v>37</v>
      </c>
      <c r="C3572">
        <v>12</v>
      </c>
      <c r="D3572">
        <v>114</v>
      </c>
      <c r="E3572" t="s">
        <v>14</v>
      </c>
      <c r="F3572">
        <v>91107</v>
      </c>
      <c r="G3572">
        <v>3</v>
      </c>
      <c r="H3572">
        <v>0.6</v>
      </c>
      <c r="I3572" t="s">
        <v>20</v>
      </c>
      <c r="J3572">
        <v>0</v>
      </c>
      <c r="K3572" t="s">
        <v>16</v>
      </c>
      <c r="L3572" t="s">
        <v>16</v>
      </c>
      <c r="M3572" t="s">
        <v>16</v>
      </c>
      <c r="N3572" t="s">
        <v>17</v>
      </c>
      <c r="O3572" t="s">
        <v>16</v>
      </c>
      <c r="P3572" t="str" cm="1">
        <f t="array" ref="P3572">_xlfn.IFS(Data_set[[#This Row],[Age (in years)]]&lt;=30,"&lt;30",Data_set[[#This Row],[Age (in years)]]&lt;=40,"30-40",Data_set[[#This Row],[Age (in years)]]&lt;=50,"40-50",Data_set[[#This Row],[Age (in years)]]&lt;=60,"50-60",Data_set[[#This Row],[Age (in years)]]&gt;60,"&gt;60")</f>
        <v>30-40</v>
      </c>
      <c r="Q3572" t="str" cm="1">
        <f t="array" ref="Q3572">_xlfn.IFS(Data_set[[#This Row],[Experience (in years)]]&lt;=5,"0-5",Data_set[[#This Row],[Experience (in years)]]&lt;=10,"6-10",Data_set[[#This Row],[Experience (in years)]]&lt;=20,"11-20",Data_set[[#This Row],[Experience (in years)]]&lt;=30,"21-30",Data_set[[#This Row],[Experience (in years)]]&lt;=40,"31-40",TRUE,"40+")</f>
        <v>11-20</v>
      </c>
      <c r="R3572" t="str" cm="1">
        <f t="array" ref="R3572">_xlfn.IFS(Data_set[[#This Row],[Mortgage]]=0,"0",Data_set[[#This Row],[Mortgage]]&lt;=100,"1-100",Data_set[[#This Row],[Mortgage]]&lt;=200,"101-200",Data_set[[#This Row],[Mortgage]]&lt;=300,"201-300",Data_set[[#This Row],[Mortgage]]&lt;=400,"301-400",TRUE,"400+")</f>
        <v>0</v>
      </c>
      <c r="S3572" t="str" cm="1">
        <f t="array" ref="S3572">_xlfn.IFS(Data_set[[#This Row],[CCAvg]]&lt;=2,"0-2",Data_set[[#This Row],[CCAvg]]&lt;=5,"3-5",Data_set[[#This Row],[CCAvg]]&lt;=8,"6-8",TRUE,"8+")</f>
        <v>0-2</v>
      </c>
      <c r="T3572">
        <f>IF(Data_set[[#This Row],[Personal Loan]]="Yes",1,0)</f>
        <v>0</v>
      </c>
      <c r="U3572" t="str" cm="1">
        <f t="array" ref="U3572">_xlfn.IFS(Data_set[[#This Row],[Income (in K/year)]]&lt;50,"&lt;50K",Data_set[[#This Row],[Income (in K/year)]]&lt;75,"50K-75K",Data_set[[#This Row],[Income (in K/year)]]&lt;100,"75K-100K",Data_set[[#This Row],[Income (in K/year)]]&lt;150,"100K-150K",TRUE,"&gt;150K")</f>
        <v>100K-150K</v>
      </c>
    </row>
    <row r="3573" spans="1:21" hidden="1" x14ac:dyDescent="0.3">
      <c r="A3573">
        <v>3303</v>
      </c>
      <c r="B3573">
        <v>37</v>
      </c>
      <c r="C3573">
        <v>11</v>
      </c>
      <c r="D3573">
        <v>28</v>
      </c>
      <c r="E3573" t="s">
        <v>18</v>
      </c>
      <c r="F3573">
        <v>94501</v>
      </c>
      <c r="G3573">
        <v>2</v>
      </c>
      <c r="H3573">
        <v>0.8</v>
      </c>
      <c r="I3573" t="s">
        <v>19</v>
      </c>
      <c r="J3573">
        <v>0</v>
      </c>
      <c r="K3573" t="s">
        <v>16</v>
      </c>
      <c r="L3573" t="s">
        <v>16</v>
      </c>
      <c r="M3573" t="s">
        <v>16</v>
      </c>
      <c r="N3573" t="s">
        <v>16</v>
      </c>
      <c r="O3573" t="s">
        <v>16</v>
      </c>
      <c r="P3573" t="str" cm="1">
        <f t="array" ref="P3573">_xlfn.IFS(Data_set[[#This Row],[Age (in years)]]&lt;=30,"&lt;30",Data_set[[#This Row],[Age (in years)]]&lt;=40,"30-40",Data_set[[#This Row],[Age (in years)]]&lt;=50,"40-50",Data_set[[#This Row],[Age (in years)]]&lt;=60,"50-60",Data_set[[#This Row],[Age (in years)]]&gt;60,"&gt;60")</f>
        <v>30-40</v>
      </c>
      <c r="Q3573" t="str" cm="1">
        <f t="array" ref="Q3573">_xlfn.IFS(Data_set[[#This Row],[Experience (in years)]]&lt;=5,"0-5",Data_set[[#This Row],[Experience (in years)]]&lt;=10,"6-10",Data_set[[#This Row],[Experience (in years)]]&lt;=20,"11-20",Data_set[[#This Row],[Experience (in years)]]&lt;=30,"21-30",Data_set[[#This Row],[Experience (in years)]]&lt;=40,"31-40",TRUE,"40+")</f>
        <v>11-20</v>
      </c>
      <c r="R3573" t="str" cm="1">
        <f t="array" ref="R3573">_xlfn.IFS(Data_set[[#This Row],[Mortgage]]=0,"0",Data_set[[#This Row],[Mortgage]]&lt;=100,"1-100",Data_set[[#This Row],[Mortgage]]&lt;=200,"101-200",Data_set[[#This Row],[Mortgage]]&lt;=300,"201-300",Data_set[[#This Row],[Mortgage]]&lt;=400,"301-400",TRUE,"400+")</f>
        <v>0</v>
      </c>
      <c r="S3573" t="str" cm="1">
        <f t="array" ref="S3573">_xlfn.IFS(Data_set[[#This Row],[CCAvg]]&lt;=2,"0-2",Data_set[[#This Row],[CCAvg]]&lt;=5,"3-5",Data_set[[#This Row],[CCAvg]]&lt;=8,"6-8",TRUE,"8+")</f>
        <v>0-2</v>
      </c>
      <c r="T3573">
        <f>IF(Data_set[[#This Row],[Personal Loan]]="Yes",1,0)</f>
        <v>0</v>
      </c>
      <c r="U3573" t="str" cm="1">
        <f t="array" ref="U3573">_xlfn.IFS(Data_set[[#This Row],[Income (in K/year)]]&lt;50,"&lt;50K",Data_set[[#This Row],[Income (in K/year)]]&lt;75,"50K-75K",Data_set[[#This Row],[Income (in K/year)]]&lt;100,"75K-100K",Data_set[[#This Row],[Income (in K/year)]]&lt;150,"100K-150K",TRUE,"&gt;150K")</f>
        <v>&lt;50K</v>
      </c>
    </row>
    <row r="3574" spans="1:21" hidden="1" x14ac:dyDescent="0.3">
      <c r="A3574">
        <v>3334</v>
      </c>
      <c r="B3574">
        <v>37</v>
      </c>
      <c r="C3574">
        <v>13</v>
      </c>
      <c r="D3574">
        <v>79</v>
      </c>
      <c r="E3574" t="s">
        <v>21</v>
      </c>
      <c r="F3574">
        <v>91711</v>
      </c>
      <c r="G3574">
        <v>4</v>
      </c>
      <c r="H3574">
        <v>0.1</v>
      </c>
      <c r="I3574" t="s">
        <v>20</v>
      </c>
      <c r="J3574">
        <v>280</v>
      </c>
      <c r="K3574" t="s">
        <v>16</v>
      </c>
      <c r="L3574" t="s">
        <v>16</v>
      </c>
      <c r="M3574" t="s">
        <v>16</v>
      </c>
      <c r="N3574" t="s">
        <v>17</v>
      </c>
      <c r="O3574" t="s">
        <v>16</v>
      </c>
      <c r="P3574" t="str" cm="1">
        <f t="array" ref="P3574">_xlfn.IFS(Data_set[[#This Row],[Age (in years)]]&lt;=30,"&lt;30",Data_set[[#This Row],[Age (in years)]]&lt;=40,"30-40",Data_set[[#This Row],[Age (in years)]]&lt;=50,"40-50",Data_set[[#This Row],[Age (in years)]]&lt;=60,"50-60",Data_set[[#This Row],[Age (in years)]]&gt;60,"&gt;60")</f>
        <v>30-40</v>
      </c>
      <c r="Q3574" t="str" cm="1">
        <f t="array" ref="Q3574">_xlfn.IFS(Data_set[[#This Row],[Experience (in years)]]&lt;=5,"0-5",Data_set[[#This Row],[Experience (in years)]]&lt;=10,"6-10",Data_set[[#This Row],[Experience (in years)]]&lt;=20,"11-20",Data_set[[#This Row],[Experience (in years)]]&lt;=30,"21-30",Data_set[[#This Row],[Experience (in years)]]&lt;=40,"31-40",TRUE,"40+")</f>
        <v>11-20</v>
      </c>
      <c r="R3574" t="str" cm="1">
        <f t="array" ref="R3574">_xlfn.IFS(Data_set[[#This Row],[Mortgage]]=0,"0",Data_set[[#This Row],[Mortgage]]&lt;=100,"1-100",Data_set[[#This Row],[Mortgage]]&lt;=200,"101-200",Data_set[[#This Row],[Mortgage]]&lt;=300,"201-300",Data_set[[#This Row],[Mortgage]]&lt;=400,"301-400",TRUE,"400+")</f>
        <v>201-300</v>
      </c>
      <c r="S3574" t="str" cm="1">
        <f t="array" ref="S3574">_xlfn.IFS(Data_set[[#This Row],[CCAvg]]&lt;=2,"0-2",Data_set[[#This Row],[CCAvg]]&lt;=5,"3-5",Data_set[[#This Row],[CCAvg]]&lt;=8,"6-8",TRUE,"8+")</f>
        <v>0-2</v>
      </c>
      <c r="T3574">
        <f>IF(Data_set[[#This Row],[Personal Loan]]="Yes",1,0)</f>
        <v>0</v>
      </c>
      <c r="U3574" t="str" cm="1">
        <f t="array" ref="U3574">_xlfn.IFS(Data_set[[#This Row],[Income (in K/year)]]&lt;50,"&lt;50K",Data_set[[#This Row],[Income (in K/year)]]&lt;75,"50K-75K",Data_set[[#This Row],[Income (in K/year)]]&lt;100,"75K-100K",Data_set[[#This Row],[Income (in K/year)]]&lt;150,"100K-150K",TRUE,"&gt;150K")</f>
        <v>75K-100K</v>
      </c>
    </row>
    <row r="3575" spans="1:21" hidden="1" x14ac:dyDescent="0.3">
      <c r="A3575">
        <v>3394</v>
      </c>
      <c r="B3575">
        <v>37</v>
      </c>
      <c r="C3575">
        <v>11</v>
      </c>
      <c r="D3575">
        <v>81</v>
      </c>
      <c r="E3575" t="s">
        <v>21</v>
      </c>
      <c r="F3575">
        <v>95123</v>
      </c>
      <c r="G3575">
        <v>3</v>
      </c>
      <c r="H3575">
        <v>0.9</v>
      </c>
      <c r="I3575" t="s">
        <v>20</v>
      </c>
      <c r="J3575">
        <v>0</v>
      </c>
      <c r="K3575" t="s">
        <v>16</v>
      </c>
      <c r="L3575" t="s">
        <v>16</v>
      </c>
      <c r="M3575" t="s">
        <v>16</v>
      </c>
      <c r="N3575" t="s">
        <v>17</v>
      </c>
      <c r="O3575" t="s">
        <v>17</v>
      </c>
      <c r="P3575" t="str" cm="1">
        <f t="array" ref="P3575">_xlfn.IFS(Data_set[[#This Row],[Age (in years)]]&lt;=30,"&lt;30",Data_set[[#This Row],[Age (in years)]]&lt;=40,"30-40",Data_set[[#This Row],[Age (in years)]]&lt;=50,"40-50",Data_set[[#This Row],[Age (in years)]]&lt;=60,"50-60",Data_set[[#This Row],[Age (in years)]]&gt;60,"&gt;60")</f>
        <v>30-40</v>
      </c>
      <c r="Q3575" t="str" cm="1">
        <f t="array" ref="Q3575">_xlfn.IFS(Data_set[[#This Row],[Experience (in years)]]&lt;=5,"0-5",Data_set[[#This Row],[Experience (in years)]]&lt;=10,"6-10",Data_set[[#This Row],[Experience (in years)]]&lt;=20,"11-20",Data_set[[#This Row],[Experience (in years)]]&lt;=30,"21-30",Data_set[[#This Row],[Experience (in years)]]&lt;=40,"31-40",TRUE,"40+")</f>
        <v>11-20</v>
      </c>
      <c r="R3575" t="str" cm="1">
        <f t="array" ref="R3575">_xlfn.IFS(Data_set[[#This Row],[Mortgage]]=0,"0",Data_set[[#This Row],[Mortgage]]&lt;=100,"1-100",Data_set[[#This Row],[Mortgage]]&lt;=200,"101-200",Data_set[[#This Row],[Mortgage]]&lt;=300,"201-300",Data_set[[#This Row],[Mortgage]]&lt;=400,"301-400",TRUE,"400+")</f>
        <v>0</v>
      </c>
      <c r="S3575" t="str" cm="1">
        <f t="array" ref="S3575">_xlfn.IFS(Data_set[[#This Row],[CCAvg]]&lt;=2,"0-2",Data_set[[#This Row],[CCAvg]]&lt;=5,"3-5",Data_set[[#This Row],[CCAvg]]&lt;=8,"6-8",TRUE,"8+")</f>
        <v>0-2</v>
      </c>
      <c r="T3575">
        <f>IF(Data_set[[#This Row],[Personal Loan]]="Yes",1,0)</f>
        <v>0</v>
      </c>
      <c r="U3575" t="str" cm="1">
        <f t="array" ref="U3575">_xlfn.IFS(Data_set[[#This Row],[Income (in K/year)]]&lt;50,"&lt;50K",Data_set[[#This Row],[Income (in K/year)]]&lt;75,"50K-75K",Data_set[[#This Row],[Income (in K/year)]]&lt;100,"75K-100K",Data_set[[#This Row],[Income (in K/year)]]&lt;150,"100K-150K",TRUE,"&gt;150K")</f>
        <v>75K-100K</v>
      </c>
    </row>
    <row r="3576" spans="1:21" hidden="1" x14ac:dyDescent="0.3">
      <c r="A3576">
        <v>3446</v>
      </c>
      <c r="B3576">
        <v>37</v>
      </c>
      <c r="C3576">
        <v>13</v>
      </c>
      <c r="D3576">
        <v>38</v>
      </c>
      <c r="E3576" t="s">
        <v>18</v>
      </c>
      <c r="F3576">
        <v>94701</v>
      </c>
      <c r="G3576">
        <v>1</v>
      </c>
      <c r="H3576">
        <v>1.5</v>
      </c>
      <c r="I3576" t="s">
        <v>20</v>
      </c>
      <c r="J3576">
        <v>116</v>
      </c>
      <c r="K3576" t="s">
        <v>16</v>
      </c>
      <c r="L3576" t="s">
        <v>16</v>
      </c>
      <c r="M3576" t="s">
        <v>16</v>
      </c>
      <c r="N3576" t="s">
        <v>16</v>
      </c>
      <c r="O3576" t="s">
        <v>17</v>
      </c>
      <c r="P3576" t="str" cm="1">
        <f t="array" ref="P3576">_xlfn.IFS(Data_set[[#This Row],[Age (in years)]]&lt;=30,"&lt;30",Data_set[[#This Row],[Age (in years)]]&lt;=40,"30-40",Data_set[[#This Row],[Age (in years)]]&lt;=50,"40-50",Data_set[[#This Row],[Age (in years)]]&lt;=60,"50-60",Data_set[[#This Row],[Age (in years)]]&gt;60,"&gt;60")</f>
        <v>30-40</v>
      </c>
      <c r="Q3576" t="str" cm="1">
        <f t="array" ref="Q3576">_xlfn.IFS(Data_set[[#This Row],[Experience (in years)]]&lt;=5,"0-5",Data_set[[#This Row],[Experience (in years)]]&lt;=10,"6-10",Data_set[[#This Row],[Experience (in years)]]&lt;=20,"11-20",Data_set[[#This Row],[Experience (in years)]]&lt;=30,"21-30",Data_set[[#This Row],[Experience (in years)]]&lt;=40,"31-40",TRUE,"40+")</f>
        <v>11-20</v>
      </c>
      <c r="R3576" t="str" cm="1">
        <f t="array" ref="R3576">_xlfn.IFS(Data_set[[#This Row],[Mortgage]]=0,"0",Data_set[[#This Row],[Mortgage]]&lt;=100,"1-100",Data_set[[#This Row],[Mortgage]]&lt;=200,"101-200",Data_set[[#This Row],[Mortgage]]&lt;=300,"201-300",Data_set[[#This Row],[Mortgage]]&lt;=400,"301-400",TRUE,"400+")</f>
        <v>101-200</v>
      </c>
      <c r="S3576" t="str" cm="1">
        <f t="array" ref="S3576">_xlfn.IFS(Data_set[[#This Row],[CCAvg]]&lt;=2,"0-2",Data_set[[#This Row],[CCAvg]]&lt;=5,"3-5",Data_set[[#This Row],[CCAvg]]&lt;=8,"6-8",TRUE,"8+")</f>
        <v>0-2</v>
      </c>
      <c r="T3576">
        <f>IF(Data_set[[#This Row],[Personal Loan]]="Yes",1,0)</f>
        <v>0</v>
      </c>
      <c r="U3576" t="str" cm="1">
        <f t="array" ref="U3576">_xlfn.IFS(Data_set[[#This Row],[Income (in K/year)]]&lt;50,"&lt;50K",Data_set[[#This Row],[Income (in K/year)]]&lt;75,"50K-75K",Data_set[[#This Row],[Income (in K/year)]]&lt;100,"75K-100K",Data_set[[#This Row],[Income (in K/year)]]&lt;150,"100K-150K",TRUE,"&gt;150K")</f>
        <v>&lt;50K</v>
      </c>
    </row>
    <row r="3577" spans="1:21" hidden="1" x14ac:dyDescent="0.3">
      <c r="A3577">
        <v>3497</v>
      </c>
      <c r="B3577">
        <v>37</v>
      </c>
      <c r="C3577">
        <v>13</v>
      </c>
      <c r="D3577">
        <v>49</v>
      </c>
      <c r="E3577" t="s">
        <v>18</v>
      </c>
      <c r="F3577">
        <v>91711</v>
      </c>
      <c r="G3577">
        <v>4</v>
      </c>
      <c r="H3577">
        <v>2</v>
      </c>
      <c r="I3577" t="s">
        <v>19</v>
      </c>
      <c r="J3577">
        <v>192</v>
      </c>
      <c r="K3577" t="s">
        <v>16</v>
      </c>
      <c r="L3577" t="s">
        <v>16</v>
      </c>
      <c r="M3577" t="s">
        <v>16</v>
      </c>
      <c r="N3577" t="s">
        <v>16</v>
      </c>
      <c r="O3577" t="s">
        <v>16</v>
      </c>
      <c r="P3577" t="str" cm="1">
        <f t="array" ref="P3577">_xlfn.IFS(Data_set[[#This Row],[Age (in years)]]&lt;=30,"&lt;30",Data_set[[#This Row],[Age (in years)]]&lt;=40,"30-40",Data_set[[#This Row],[Age (in years)]]&lt;=50,"40-50",Data_set[[#This Row],[Age (in years)]]&lt;=60,"50-60",Data_set[[#This Row],[Age (in years)]]&gt;60,"&gt;60")</f>
        <v>30-40</v>
      </c>
      <c r="Q3577" t="str" cm="1">
        <f t="array" ref="Q3577">_xlfn.IFS(Data_set[[#This Row],[Experience (in years)]]&lt;=5,"0-5",Data_set[[#This Row],[Experience (in years)]]&lt;=10,"6-10",Data_set[[#This Row],[Experience (in years)]]&lt;=20,"11-20",Data_set[[#This Row],[Experience (in years)]]&lt;=30,"21-30",Data_set[[#This Row],[Experience (in years)]]&lt;=40,"31-40",TRUE,"40+")</f>
        <v>11-20</v>
      </c>
      <c r="R3577" t="str" cm="1">
        <f t="array" ref="R3577">_xlfn.IFS(Data_set[[#This Row],[Mortgage]]=0,"0",Data_set[[#This Row],[Mortgage]]&lt;=100,"1-100",Data_set[[#This Row],[Mortgage]]&lt;=200,"101-200",Data_set[[#This Row],[Mortgage]]&lt;=300,"201-300",Data_set[[#This Row],[Mortgage]]&lt;=400,"301-400",TRUE,"400+")</f>
        <v>101-200</v>
      </c>
      <c r="S3577" t="str" cm="1">
        <f t="array" ref="S3577">_xlfn.IFS(Data_set[[#This Row],[CCAvg]]&lt;=2,"0-2",Data_set[[#This Row],[CCAvg]]&lt;=5,"3-5",Data_set[[#This Row],[CCAvg]]&lt;=8,"6-8",TRUE,"8+")</f>
        <v>0-2</v>
      </c>
      <c r="T3577">
        <f>IF(Data_set[[#This Row],[Personal Loan]]="Yes",1,0)</f>
        <v>0</v>
      </c>
      <c r="U3577" t="str" cm="1">
        <f t="array" ref="U3577">_xlfn.IFS(Data_set[[#This Row],[Income (in K/year)]]&lt;50,"&lt;50K",Data_set[[#This Row],[Income (in K/year)]]&lt;75,"50K-75K",Data_set[[#This Row],[Income (in K/year)]]&lt;100,"75K-100K",Data_set[[#This Row],[Income (in K/year)]]&lt;150,"100K-150K",TRUE,"&gt;150K")</f>
        <v>&lt;50K</v>
      </c>
    </row>
    <row r="3578" spans="1:21" hidden="1" x14ac:dyDescent="0.3">
      <c r="A3578">
        <v>3512</v>
      </c>
      <c r="B3578">
        <v>37</v>
      </c>
      <c r="C3578">
        <v>11</v>
      </c>
      <c r="D3578">
        <v>89</v>
      </c>
      <c r="E3578" t="s">
        <v>21</v>
      </c>
      <c r="F3578">
        <v>94609</v>
      </c>
      <c r="G3578">
        <v>1</v>
      </c>
      <c r="H3578">
        <v>1.5</v>
      </c>
      <c r="I3578" t="s">
        <v>19</v>
      </c>
      <c r="J3578">
        <v>0</v>
      </c>
      <c r="K3578" t="s">
        <v>16</v>
      </c>
      <c r="L3578" t="s">
        <v>16</v>
      </c>
      <c r="M3578" t="s">
        <v>16</v>
      </c>
      <c r="N3578" t="s">
        <v>17</v>
      </c>
      <c r="O3578" t="s">
        <v>16</v>
      </c>
      <c r="P3578" t="str" cm="1">
        <f t="array" ref="P3578">_xlfn.IFS(Data_set[[#This Row],[Age (in years)]]&lt;=30,"&lt;30",Data_set[[#This Row],[Age (in years)]]&lt;=40,"30-40",Data_set[[#This Row],[Age (in years)]]&lt;=50,"40-50",Data_set[[#This Row],[Age (in years)]]&lt;=60,"50-60",Data_set[[#This Row],[Age (in years)]]&gt;60,"&gt;60")</f>
        <v>30-40</v>
      </c>
      <c r="Q3578" t="str" cm="1">
        <f t="array" ref="Q3578">_xlfn.IFS(Data_set[[#This Row],[Experience (in years)]]&lt;=5,"0-5",Data_set[[#This Row],[Experience (in years)]]&lt;=10,"6-10",Data_set[[#This Row],[Experience (in years)]]&lt;=20,"11-20",Data_set[[#This Row],[Experience (in years)]]&lt;=30,"21-30",Data_set[[#This Row],[Experience (in years)]]&lt;=40,"31-40",TRUE,"40+")</f>
        <v>11-20</v>
      </c>
      <c r="R3578" t="str" cm="1">
        <f t="array" ref="R3578">_xlfn.IFS(Data_set[[#This Row],[Mortgage]]=0,"0",Data_set[[#This Row],[Mortgage]]&lt;=100,"1-100",Data_set[[#This Row],[Mortgage]]&lt;=200,"101-200",Data_set[[#This Row],[Mortgage]]&lt;=300,"201-300",Data_set[[#This Row],[Mortgage]]&lt;=400,"301-400",TRUE,"400+")</f>
        <v>0</v>
      </c>
      <c r="S3578" t="str" cm="1">
        <f t="array" ref="S3578">_xlfn.IFS(Data_set[[#This Row],[CCAvg]]&lt;=2,"0-2",Data_set[[#This Row],[CCAvg]]&lt;=5,"3-5",Data_set[[#This Row],[CCAvg]]&lt;=8,"6-8",TRUE,"8+")</f>
        <v>0-2</v>
      </c>
      <c r="T3578">
        <f>IF(Data_set[[#This Row],[Personal Loan]]="Yes",1,0)</f>
        <v>0</v>
      </c>
      <c r="U3578" t="str" cm="1">
        <f t="array" ref="U3578">_xlfn.IFS(Data_set[[#This Row],[Income (in K/year)]]&lt;50,"&lt;50K",Data_set[[#This Row],[Income (in K/year)]]&lt;75,"50K-75K",Data_set[[#This Row],[Income (in K/year)]]&lt;100,"75K-100K",Data_set[[#This Row],[Income (in K/year)]]&lt;150,"100K-150K",TRUE,"&gt;150K")</f>
        <v>75K-100K</v>
      </c>
    </row>
    <row r="3579" spans="1:21" hidden="1" x14ac:dyDescent="0.3">
      <c r="A3579">
        <v>3544</v>
      </c>
      <c r="B3579">
        <v>37</v>
      </c>
      <c r="C3579">
        <v>11</v>
      </c>
      <c r="D3579">
        <v>194</v>
      </c>
      <c r="E3579" t="s">
        <v>14</v>
      </c>
      <c r="F3579">
        <v>94303</v>
      </c>
      <c r="G3579">
        <v>2</v>
      </c>
      <c r="H3579">
        <v>0</v>
      </c>
      <c r="I3579" t="s">
        <v>15</v>
      </c>
      <c r="J3579">
        <v>0</v>
      </c>
      <c r="K3579" t="s">
        <v>16</v>
      </c>
      <c r="L3579" t="s">
        <v>16</v>
      </c>
      <c r="M3579" t="s">
        <v>16</v>
      </c>
      <c r="N3579" t="s">
        <v>16</v>
      </c>
      <c r="O3579" t="s">
        <v>16</v>
      </c>
      <c r="P3579" t="str" cm="1">
        <f t="array" ref="P3579">_xlfn.IFS(Data_set[[#This Row],[Age (in years)]]&lt;=30,"&lt;30",Data_set[[#This Row],[Age (in years)]]&lt;=40,"30-40",Data_set[[#This Row],[Age (in years)]]&lt;=50,"40-50",Data_set[[#This Row],[Age (in years)]]&lt;=60,"50-60",Data_set[[#This Row],[Age (in years)]]&gt;60,"&gt;60")</f>
        <v>30-40</v>
      </c>
      <c r="Q3579" t="str" cm="1">
        <f t="array" ref="Q3579">_xlfn.IFS(Data_set[[#This Row],[Experience (in years)]]&lt;=5,"0-5",Data_set[[#This Row],[Experience (in years)]]&lt;=10,"6-10",Data_set[[#This Row],[Experience (in years)]]&lt;=20,"11-20",Data_set[[#This Row],[Experience (in years)]]&lt;=30,"21-30",Data_set[[#This Row],[Experience (in years)]]&lt;=40,"31-40",TRUE,"40+")</f>
        <v>11-20</v>
      </c>
      <c r="R3579" t="str" cm="1">
        <f t="array" ref="R3579">_xlfn.IFS(Data_set[[#This Row],[Mortgage]]=0,"0",Data_set[[#This Row],[Mortgage]]&lt;=100,"1-100",Data_set[[#This Row],[Mortgage]]&lt;=200,"101-200",Data_set[[#This Row],[Mortgage]]&lt;=300,"201-300",Data_set[[#This Row],[Mortgage]]&lt;=400,"301-400",TRUE,"400+")</f>
        <v>0</v>
      </c>
      <c r="S3579" t="str" cm="1">
        <f t="array" ref="S3579">_xlfn.IFS(Data_set[[#This Row],[CCAvg]]&lt;=2,"0-2",Data_set[[#This Row],[CCAvg]]&lt;=5,"3-5",Data_set[[#This Row],[CCAvg]]&lt;=8,"6-8",TRUE,"8+")</f>
        <v>0-2</v>
      </c>
      <c r="T3579">
        <f>IF(Data_set[[#This Row],[Personal Loan]]="Yes",1,0)</f>
        <v>0</v>
      </c>
      <c r="U3579" t="str" cm="1">
        <f t="array" ref="U3579">_xlfn.IFS(Data_set[[#This Row],[Income (in K/year)]]&lt;50,"&lt;50K",Data_set[[#This Row],[Income (in K/year)]]&lt;75,"50K-75K",Data_set[[#This Row],[Income (in K/year)]]&lt;100,"75K-100K",Data_set[[#This Row],[Income (in K/year)]]&lt;150,"100K-150K",TRUE,"&gt;150K")</f>
        <v>&gt;150K</v>
      </c>
    </row>
    <row r="3580" spans="1:21" hidden="1" x14ac:dyDescent="0.3">
      <c r="A3580">
        <v>3555</v>
      </c>
      <c r="B3580">
        <v>37</v>
      </c>
      <c r="C3580">
        <v>13</v>
      </c>
      <c r="D3580">
        <v>72</v>
      </c>
      <c r="E3580" t="s">
        <v>21</v>
      </c>
      <c r="F3580">
        <v>92407</v>
      </c>
      <c r="G3580">
        <v>4</v>
      </c>
      <c r="H3580">
        <v>2</v>
      </c>
      <c r="I3580" t="s">
        <v>19</v>
      </c>
      <c r="J3580">
        <v>0</v>
      </c>
      <c r="K3580" t="s">
        <v>16</v>
      </c>
      <c r="L3580" t="s">
        <v>17</v>
      </c>
      <c r="M3580" t="s">
        <v>16</v>
      </c>
      <c r="N3580" t="s">
        <v>16</v>
      </c>
      <c r="O3580" t="s">
        <v>16</v>
      </c>
      <c r="P3580" t="str" cm="1">
        <f t="array" ref="P3580">_xlfn.IFS(Data_set[[#This Row],[Age (in years)]]&lt;=30,"&lt;30",Data_set[[#This Row],[Age (in years)]]&lt;=40,"30-40",Data_set[[#This Row],[Age (in years)]]&lt;=50,"40-50",Data_set[[#This Row],[Age (in years)]]&lt;=60,"50-60",Data_set[[#This Row],[Age (in years)]]&gt;60,"&gt;60")</f>
        <v>30-40</v>
      </c>
      <c r="Q3580" t="str" cm="1">
        <f t="array" ref="Q3580">_xlfn.IFS(Data_set[[#This Row],[Experience (in years)]]&lt;=5,"0-5",Data_set[[#This Row],[Experience (in years)]]&lt;=10,"6-10",Data_set[[#This Row],[Experience (in years)]]&lt;=20,"11-20",Data_set[[#This Row],[Experience (in years)]]&lt;=30,"21-30",Data_set[[#This Row],[Experience (in years)]]&lt;=40,"31-40",TRUE,"40+")</f>
        <v>11-20</v>
      </c>
      <c r="R3580" t="str" cm="1">
        <f t="array" ref="R3580">_xlfn.IFS(Data_set[[#This Row],[Mortgage]]=0,"0",Data_set[[#This Row],[Mortgage]]&lt;=100,"1-100",Data_set[[#This Row],[Mortgage]]&lt;=200,"101-200",Data_set[[#This Row],[Mortgage]]&lt;=300,"201-300",Data_set[[#This Row],[Mortgage]]&lt;=400,"301-400",TRUE,"400+")</f>
        <v>0</v>
      </c>
      <c r="S3580" t="str" cm="1">
        <f t="array" ref="S3580">_xlfn.IFS(Data_set[[#This Row],[CCAvg]]&lt;=2,"0-2",Data_set[[#This Row],[CCAvg]]&lt;=5,"3-5",Data_set[[#This Row],[CCAvg]]&lt;=8,"6-8",TRUE,"8+")</f>
        <v>0-2</v>
      </c>
      <c r="T3580">
        <f>IF(Data_set[[#This Row],[Personal Loan]]="Yes",1,0)</f>
        <v>0</v>
      </c>
      <c r="U3580" t="str" cm="1">
        <f t="array" ref="U3580">_xlfn.IFS(Data_set[[#This Row],[Income (in K/year)]]&lt;50,"&lt;50K",Data_set[[#This Row],[Income (in K/year)]]&lt;75,"50K-75K",Data_set[[#This Row],[Income (in K/year)]]&lt;100,"75K-100K",Data_set[[#This Row],[Income (in K/year)]]&lt;150,"100K-150K",TRUE,"&gt;150K")</f>
        <v>50K-75K</v>
      </c>
    </row>
    <row r="3581" spans="1:21" hidden="1" x14ac:dyDescent="0.3">
      <c r="A3581">
        <v>3599</v>
      </c>
      <c r="B3581">
        <v>37</v>
      </c>
      <c r="C3581">
        <v>11</v>
      </c>
      <c r="D3581">
        <v>61</v>
      </c>
      <c r="E3581" t="s">
        <v>21</v>
      </c>
      <c r="F3581">
        <v>95120</v>
      </c>
      <c r="G3581">
        <v>3</v>
      </c>
      <c r="H3581">
        <v>0.9</v>
      </c>
      <c r="I3581" t="s">
        <v>20</v>
      </c>
      <c r="J3581">
        <v>0</v>
      </c>
      <c r="K3581" t="s">
        <v>16</v>
      </c>
      <c r="L3581" t="s">
        <v>16</v>
      </c>
      <c r="M3581" t="s">
        <v>16</v>
      </c>
      <c r="N3581" t="s">
        <v>16</v>
      </c>
      <c r="O3581" t="s">
        <v>16</v>
      </c>
      <c r="P3581" t="str" cm="1">
        <f t="array" ref="P3581">_xlfn.IFS(Data_set[[#This Row],[Age (in years)]]&lt;=30,"&lt;30",Data_set[[#This Row],[Age (in years)]]&lt;=40,"30-40",Data_set[[#This Row],[Age (in years)]]&lt;=50,"40-50",Data_set[[#This Row],[Age (in years)]]&lt;=60,"50-60",Data_set[[#This Row],[Age (in years)]]&gt;60,"&gt;60")</f>
        <v>30-40</v>
      </c>
      <c r="Q3581" t="str" cm="1">
        <f t="array" ref="Q3581">_xlfn.IFS(Data_set[[#This Row],[Experience (in years)]]&lt;=5,"0-5",Data_set[[#This Row],[Experience (in years)]]&lt;=10,"6-10",Data_set[[#This Row],[Experience (in years)]]&lt;=20,"11-20",Data_set[[#This Row],[Experience (in years)]]&lt;=30,"21-30",Data_set[[#This Row],[Experience (in years)]]&lt;=40,"31-40",TRUE,"40+")</f>
        <v>11-20</v>
      </c>
      <c r="R3581" t="str" cm="1">
        <f t="array" ref="R3581">_xlfn.IFS(Data_set[[#This Row],[Mortgage]]=0,"0",Data_set[[#This Row],[Mortgage]]&lt;=100,"1-100",Data_set[[#This Row],[Mortgage]]&lt;=200,"101-200",Data_set[[#This Row],[Mortgage]]&lt;=300,"201-300",Data_set[[#This Row],[Mortgage]]&lt;=400,"301-400",TRUE,"400+")</f>
        <v>0</v>
      </c>
      <c r="S3581" t="str" cm="1">
        <f t="array" ref="S3581">_xlfn.IFS(Data_set[[#This Row],[CCAvg]]&lt;=2,"0-2",Data_set[[#This Row],[CCAvg]]&lt;=5,"3-5",Data_set[[#This Row],[CCAvg]]&lt;=8,"6-8",TRUE,"8+")</f>
        <v>0-2</v>
      </c>
      <c r="T3581">
        <f>IF(Data_set[[#This Row],[Personal Loan]]="Yes",1,0)</f>
        <v>0</v>
      </c>
      <c r="U3581" t="str" cm="1">
        <f t="array" ref="U3581">_xlfn.IFS(Data_set[[#This Row],[Income (in K/year)]]&lt;50,"&lt;50K",Data_set[[#This Row],[Income (in K/year)]]&lt;75,"50K-75K",Data_set[[#This Row],[Income (in K/year)]]&lt;100,"75K-100K",Data_set[[#This Row],[Income (in K/year)]]&lt;150,"100K-150K",TRUE,"&gt;150K")</f>
        <v>50K-75K</v>
      </c>
    </row>
    <row r="3582" spans="1:21" hidden="1" x14ac:dyDescent="0.3">
      <c r="A3582">
        <v>3602</v>
      </c>
      <c r="B3582">
        <v>37</v>
      </c>
      <c r="C3582">
        <v>13</v>
      </c>
      <c r="D3582">
        <v>75</v>
      </c>
      <c r="E3582" t="s">
        <v>21</v>
      </c>
      <c r="F3582">
        <v>94305</v>
      </c>
      <c r="G3582">
        <v>3</v>
      </c>
      <c r="H3582">
        <v>2.6</v>
      </c>
      <c r="I3582" t="s">
        <v>20</v>
      </c>
      <c r="J3582">
        <v>0</v>
      </c>
      <c r="K3582" t="s">
        <v>16</v>
      </c>
      <c r="L3582" t="s">
        <v>17</v>
      </c>
      <c r="M3582" t="s">
        <v>16</v>
      </c>
      <c r="N3582" t="s">
        <v>16</v>
      </c>
      <c r="O3582" t="s">
        <v>16</v>
      </c>
      <c r="P3582" t="str" cm="1">
        <f t="array" ref="P3582">_xlfn.IFS(Data_set[[#This Row],[Age (in years)]]&lt;=30,"&lt;30",Data_set[[#This Row],[Age (in years)]]&lt;=40,"30-40",Data_set[[#This Row],[Age (in years)]]&lt;=50,"40-50",Data_set[[#This Row],[Age (in years)]]&lt;=60,"50-60",Data_set[[#This Row],[Age (in years)]]&gt;60,"&gt;60")</f>
        <v>30-40</v>
      </c>
      <c r="Q3582" t="str" cm="1">
        <f t="array" ref="Q3582">_xlfn.IFS(Data_set[[#This Row],[Experience (in years)]]&lt;=5,"0-5",Data_set[[#This Row],[Experience (in years)]]&lt;=10,"6-10",Data_set[[#This Row],[Experience (in years)]]&lt;=20,"11-20",Data_set[[#This Row],[Experience (in years)]]&lt;=30,"21-30",Data_set[[#This Row],[Experience (in years)]]&lt;=40,"31-40",TRUE,"40+")</f>
        <v>11-20</v>
      </c>
      <c r="R3582" t="str" cm="1">
        <f t="array" ref="R3582">_xlfn.IFS(Data_set[[#This Row],[Mortgage]]=0,"0",Data_set[[#This Row],[Mortgage]]&lt;=100,"1-100",Data_set[[#This Row],[Mortgage]]&lt;=200,"101-200",Data_set[[#This Row],[Mortgage]]&lt;=300,"201-300",Data_set[[#This Row],[Mortgage]]&lt;=400,"301-400",TRUE,"400+")</f>
        <v>0</v>
      </c>
      <c r="S3582" t="str" cm="1">
        <f t="array" ref="S3582">_xlfn.IFS(Data_set[[#This Row],[CCAvg]]&lt;=2,"0-2",Data_set[[#This Row],[CCAvg]]&lt;=5,"3-5",Data_set[[#This Row],[CCAvg]]&lt;=8,"6-8",TRUE,"8+")</f>
        <v>3-5</v>
      </c>
      <c r="T3582">
        <f>IF(Data_set[[#This Row],[Personal Loan]]="Yes",1,0)</f>
        <v>0</v>
      </c>
      <c r="U3582" t="str" cm="1">
        <f t="array" ref="U3582">_xlfn.IFS(Data_set[[#This Row],[Income (in K/year)]]&lt;50,"&lt;50K",Data_set[[#This Row],[Income (in K/year)]]&lt;75,"50K-75K",Data_set[[#This Row],[Income (in K/year)]]&lt;100,"75K-100K",Data_set[[#This Row],[Income (in K/year)]]&lt;150,"100K-150K",TRUE,"&gt;150K")</f>
        <v>75K-100K</v>
      </c>
    </row>
    <row r="3583" spans="1:21" hidden="1" x14ac:dyDescent="0.3">
      <c r="A3583">
        <v>3618</v>
      </c>
      <c r="B3583">
        <v>37</v>
      </c>
      <c r="C3583">
        <v>11</v>
      </c>
      <c r="D3583">
        <v>30</v>
      </c>
      <c r="E3583" t="s">
        <v>18</v>
      </c>
      <c r="F3583">
        <v>94304</v>
      </c>
      <c r="G3583">
        <v>2</v>
      </c>
      <c r="H3583">
        <v>0.3</v>
      </c>
      <c r="I3583" t="s">
        <v>15</v>
      </c>
      <c r="J3583">
        <v>146</v>
      </c>
      <c r="K3583" t="s">
        <v>16</v>
      </c>
      <c r="L3583" t="s">
        <v>16</v>
      </c>
      <c r="M3583" t="s">
        <v>16</v>
      </c>
      <c r="N3583" t="s">
        <v>16</v>
      </c>
      <c r="O3583" t="s">
        <v>16</v>
      </c>
      <c r="P3583" t="str" cm="1">
        <f t="array" ref="P3583">_xlfn.IFS(Data_set[[#This Row],[Age (in years)]]&lt;=30,"&lt;30",Data_set[[#This Row],[Age (in years)]]&lt;=40,"30-40",Data_set[[#This Row],[Age (in years)]]&lt;=50,"40-50",Data_set[[#This Row],[Age (in years)]]&lt;=60,"50-60",Data_set[[#This Row],[Age (in years)]]&gt;60,"&gt;60")</f>
        <v>30-40</v>
      </c>
      <c r="Q3583" t="str" cm="1">
        <f t="array" ref="Q3583">_xlfn.IFS(Data_set[[#This Row],[Experience (in years)]]&lt;=5,"0-5",Data_set[[#This Row],[Experience (in years)]]&lt;=10,"6-10",Data_set[[#This Row],[Experience (in years)]]&lt;=20,"11-20",Data_set[[#This Row],[Experience (in years)]]&lt;=30,"21-30",Data_set[[#This Row],[Experience (in years)]]&lt;=40,"31-40",TRUE,"40+")</f>
        <v>11-20</v>
      </c>
      <c r="R3583" t="str" cm="1">
        <f t="array" ref="R3583">_xlfn.IFS(Data_set[[#This Row],[Mortgage]]=0,"0",Data_set[[#This Row],[Mortgage]]&lt;=100,"1-100",Data_set[[#This Row],[Mortgage]]&lt;=200,"101-200",Data_set[[#This Row],[Mortgage]]&lt;=300,"201-300",Data_set[[#This Row],[Mortgage]]&lt;=400,"301-400",TRUE,"400+")</f>
        <v>101-200</v>
      </c>
      <c r="S3583" t="str" cm="1">
        <f t="array" ref="S3583">_xlfn.IFS(Data_set[[#This Row],[CCAvg]]&lt;=2,"0-2",Data_set[[#This Row],[CCAvg]]&lt;=5,"3-5",Data_set[[#This Row],[CCAvg]]&lt;=8,"6-8",TRUE,"8+")</f>
        <v>0-2</v>
      </c>
      <c r="T3583">
        <f>IF(Data_set[[#This Row],[Personal Loan]]="Yes",1,0)</f>
        <v>0</v>
      </c>
      <c r="U3583" t="str" cm="1">
        <f t="array" ref="U3583">_xlfn.IFS(Data_set[[#This Row],[Income (in K/year)]]&lt;50,"&lt;50K",Data_set[[#This Row],[Income (in K/year)]]&lt;75,"50K-75K",Data_set[[#This Row],[Income (in K/year)]]&lt;100,"75K-100K",Data_set[[#This Row],[Income (in K/year)]]&lt;150,"100K-150K",TRUE,"&gt;150K")</f>
        <v>&lt;50K</v>
      </c>
    </row>
    <row r="3584" spans="1:21" hidden="1" x14ac:dyDescent="0.3">
      <c r="A3584">
        <v>3637</v>
      </c>
      <c r="B3584">
        <v>37</v>
      </c>
      <c r="C3584">
        <v>11</v>
      </c>
      <c r="D3584">
        <v>64</v>
      </c>
      <c r="E3584" t="s">
        <v>21</v>
      </c>
      <c r="F3584">
        <v>96094</v>
      </c>
      <c r="G3584">
        <v>3</v>
      </c>
      <c r="H3584">
        <v>0.9</v>
      </c>
      <c r="I3584" t="s">
        <v>20</v>
      </c>
      <c r="J3584">
        <v>0</v>
      </c>
      <c r="K3584" t="s">
        <v>16</v>
      </c>
      <c r="L3584" t="s">
        <v>16</v>
      </c>
      <c r="M3584" t="s">
        <v>16</v>
      </c>
      <c r="N3584" t="s">
        <v>17</v>
      </c>
      <c r="O3584" t="s">
        <v>16</v>
      </c>
      <c r="P3584" t="str" cm="1">
        <f t="array" ref="P3584">_xlfn.IFS(Data_set[[#This Row],[Age (in years)]]&lt;=30,"&lt;30",Data_set[[#This Row],[Age (in years)]]&lt;=40,"30-40",Data_set[[#This Row],[Age (in years)]]&lt;=50,"40-50",Data_set[[#This Row],[Age (in years)]]&lt;=60,"50-60",Data_set[[#This Row],[Age (in years)]]&gt;60,"&gt;60")</f>
        <v>30-40</v>
      </c>
      <c r="Q3584" t="str" cm="1">
        <f t="array" ref="Q3584">_xlfn.IFS(Data_set[[#This Row],[Experience (in years)]]&lt;=5,"0-5",Data_set[[#This Row],[Experience (in years)]]&lt;=10,"6-10",Data_set[[#This Row],[Experience (in years)]]&lt;=20,"11-20",Data_set[[#This Row],[Experience (in years)]]&lt;=30,"21-30",Data_set[[#This Row],[Experience (in years)]]&lt;=40,"31-40",TRUE,"40+")</f>
        <v>11-20</v>
      </c>
      <c r="R3584" t="str" cm="1">
        <f t="array" ref="R3584">_xlfn.IFS(Data_set[[#This Row],[Mortgage]]=0,"0",Data_set[[#This Row],[Mortgage]]&lt;=100,"1-100",Data_set[[#This Row],[Mortgage]]&lt;=200,"101-200",Data_set[[#This Row],[Mortgage]]&lt;=300,"201-300",Data_set[[#This Row],[Mortgage]]&lt;=400,"301-400",TRUE,"400+")</f>
        <v>0</v>
      </c>
      <c r="S3584" t="str" cm="1">
        <f t="array" ref="S3584">_xlfn.IFS(Data_set[[#This Row],[CCAvg]]&lt;=2,"0-2",Data_set[[#This Row],[CCAvg]]&lt;=5,"3-5",Data_set[[#This Row],[CCAvg]]&lt;=8,"6-8",TRUE,"8+")</f>
        <v>0-2</v>
      </c>
      <c r="T3584">
        <f>IF(Data_set[[#This Row],[Personal Loan]]="Yes",1,0)</f>
        <v>0</v>
      </c>
      <c r="U3584" t="str" cm="1">
        <f t="array" ref="U3584">_xlfn.IFS(Data_set[[#This Row],[Income (in K/year)]]&lt;50,"&lt;50K",Data_set[[#This Row],[Income (in K/year)]]&lt;75,"50K-75K",Data_set[[#This Row],[Income (in K/year)]]&lt;100,"75K-100K",Data_set[[#This Row],[Income (in K/year)]]&lt;150,"100K-150K",TRUE,"&gt;150K")</f>
        <v>50K-75K</v>
      </c>
    </row>
    <row r="3585" spans="1:21" hidden="1" x14ac:dyDescent="0.3">
      <c r="A3585">
        <v>3692</v>
      </c>
      <c r="B3585">
        <v>37</v>
      </c>
      <c r="C3585">
        <v>13</v>
      </c>
      <c r="D3585">
        <v>58</v>
      </c>
      <c r="E3585" t="s">
        <v>21</v>
      </c>
      <c r="F3585">
        <v>95211</v>
      </c>
      <c r="G3585">
        <v>2</v>
      </c>
      <c r="H3585">
        <v>0.6</v>
      </c>
      <c r="I3585" t="s">
        <v>19</v>
      </c>
      <c r="J3585">
        <v>0</v>
      </c>
      <c r="K3585" t="s">
        <v>16</v>
      </c>
      <c r="L3585" t="s">
        <v>16</v>
      </c>
      <c r="M3585" t="s">
        <v>16</v>
      </c>
      <c r="N3585" t="s">
        <v>16</v>
      </c>
      <c r="O3585" t="s">
        <v>17</v>
      </c>
      <c r="P3585" t="str" cm="1">
        <f t="array" ref="P3585">_xlfn.IFS(Data_set[[#This Row],[Age (in years)]]&lt;=30,"&lt;30",Data_set[[#This Row],[Age (in years)]]&lt;=40,"30-40",Data_set[[#This Row],[Age (in years)]]&lt;=50,"40-50",Data_set[[#This Row],[Age (in years)]]&lt;=60,"50-60",Data_set[[#This Row],[Age (in years)]]&gt;60,"&gt;60")</f>
        <v>30-40</v>
      </c>
      <c r="Q3585" t="str" cm="1">
        <f t="array" ref="Q3585">_xlfn.IFS(Data_set[[#This Row],[Experience (in years)]]&lt;=5,"0-5",Data_set[[#This Row],[Experience (in years)]]&lt;=10,"6-10",Data_set[[#This Row],[Experience (in years)]]&lt;=20,"11-20",Data_set[[#This Row],[Experience (in years)]]&lt;=30,"21-30",Data_set[[#This Row],[Experience (in years)]]&lt;=40,"31-40",TRUE,"40+")</f>
        <v>11-20</v>
      </c>
      <c r="R3585" t="str" cm="1">
        <f t="array" ref="R3585">_xlfn.IFS(Data_set[[#This Row],[Mortgage]]=0,"0",Data_set[[#This Row],[Mortgage]]&lt;=100,"1-100",Data_set[[#This Row],[Mortgage]]&lt;=200,"101-200",Data_set[[#This Row],[Mortgage]]&lt;=300,"201-300",Data_set[[#This Row],[Mortgage]]&lt;=400,"301-400",TRUE,"400+")</f>
        <v>0</v>
      </c>
      <c r="S3585" t="str" cm="1">
        <f t="array" ref="S3585">_xlfn.IFS(Data_set[[#This Row],[CCAvg]]&lt;=2,"0-2",Data_set[[#This Row],[CCAvg]]&lt;=5,"3-5",Data_set[[#This Row],[CCAvg]]&lt;=8,"6-8",TRUE,"8+")</f>
        <v>0-2</v>
      </c>
      <c r="T3585">
        <f>IF(Data_set[[#This Row],[Personal Loan]]="Yes",1,0)</f>
        <v>0</v>
      </c>
      <c r="U3585" t="str" cm="1">
        <f t="array" ref="U3585">_xlfn.IFS(Data_set[[#This Row],[Income (in K/year)]]&lt;50,"&lt;50K",Data_set[[#This Row],[Income (in K/year)]]&lt;75,"50K-75K",Data_set[[#This Row],[Income (in K/year)]]&lt;100,"75K-100K",Data_set[[#This Row],[Income (in K/year)]]&lt;150,"100K-150K",TRUE,"&gt;150K")</f>
        <v>50K-75K</v>
      </c>
    </row>
    <row r="3586" spans="1:21" hidden="1" x14ac:dyDescent="0.3">
      <c r="A3586">
        <v>3710</v>
      </c>
      <c r="B3586">
        <v>37</v>
      </c>
      <c r="C3586">
        <v>11</v>
      </c>
      <c r="D3586">
        <v>43</v>
      </c>
      <c r="E3586" t="s">
        <v>18</v>
      </c>
      <c r="F3586">
        <v>92521</v>
      </c>
      <c r="G3586">
        <v>4</v>
      </c>
      <c r="H3586">
        <v>1.2</v>
      </c>
      <c r="I3586" t="s">
        <v>20</v>
      </c>
      <c r="J3586">
        <v>0</v>
      </c>
      <c r="K3586" t="s">
        <v>16</v>
      </c>
      <c r="L3586" t="s">
        <v>17</v>
      </c>
      <c r="M3586" t="s">
        <v>16</v>
      </c>
      <c r="N3586" t="s">
        <v>16</v>
      </c>
      <c r="O3586" t="s">
        <v>16</v>
      </c>
      <c r="P3586" t="str" cm="1">
        <f t="array" ref="P3586">_xlfn.IFS(Data_set[[#This Row],[Age (in years)]]&lt;=30,"&lt;30",Data_set[[#This Row],[Age (in years)]]&lt;=40,"30-40",Data_set[[#This Row],[Age (in years)]]&lt;=50,"40-50",Data_set[[#This Row],[Age (in years)]]&lt;=60,"50-60",Data_set[[#This Row],[Age (in years)]]&gt;60,"&gt;60")</f>
        <v>30-40</v>
      </c>
      <c r="Q3586" t="str" cm="1">
        <f t="array" ref="Q3586">_xlfn.IFS(Data_set[[#This Row],[Experience (in years)]]&lt;=5,"0-5",Data_set[[#This Row],[Experience (in years)]]&lt;=10,"6-10",Data_set[[#This Row],[Experience (in years)]]&lt;=20,"11-20",Data_set[[#This Row],[Experience (in years)]]&lt;=30,"21-30",Data_set[[#This Row],[Experience (in years)]]&lt;=40,"31-40",TRUE,"40+")</f>
        <v>11-20</v>
      </c>
      <c r="R3586" t="str" cm="1">
        <f t="array" ref="R3586">_xlfn.IFS(Data_set[[#This Row],[Mortgage]]=0,"0",Data_set[[#This Row],[Mortgage]]&lt;=100,"1-100",Data_set[[#This Row],[Mortgage]]&lt;=200,"101-200",Data_set[[#This Row],[Mortgage]]&lt;=300,"201-300",Data_set[[#This Row],[Mortgage]]&lt;=400,"301-400",TRUE,"400+")</f>
        <v>0</v>
      </c>
      <c r="S3586" t="str" cm="1">
        <f t="array" ref="S3586">_xlfn.IFS(Data_set[[#This Row],[CCAvg]]&lt;=2,"0-2",Data_set[[#This Row],[CCAvg]]&lt;=5,"3-5",Data_set[[#This Row],[CCAvg]]&lt;=8,"6-8",TRUE,"8+")</f>
        <v>0-2</v>
      </c>
      <c r="T3586">
        <f>IF(Data_set[[#This Row],[Personal Loan]]="Yes",1,0)</f>
        <v>0</v>
      </c>
      <c r="U3586" t="str" cm="1">
        <f t="array" ref="U3586">_xlfn.IFS(Data_set[[#This Row],[Income (in K/year)]]&lt;50,"&lt;50K",Data_set[[#This Row],[Income (in K/year)]]&lt;75,"50K-75K",Data_set[[#This Row],[Income (in K/year)]]&lt;100,"75K-100K",Data_set[[#This Row],[Income (in K/year)]]&lt;150,"100K-150K",TRUE,"&gt;150K")</f>
        <v>&lt;50K</v>
      </c>
    </row>
    <row r="3587" spans="1:21" hidden="1" x14ac:dyDescent="0.3">
      <c r="A3587">
        <v>3788</v>
      </c>
      <c r="B3587">
        <v>37</v>
      </c>
      <c r="C3587">
        <v>12</v>
      </c>
      <c r="D3587">
        <v>28</v>
      </c>
      <c r="E3587" t="s">
        <v>18</v>
      </c>
      <c r="F3587">
        <v>95616</v>
      </c>
      <c r="G3587">
        <v>4</v>
      </c>
      <c r="H3587">
        <v>1.7</v>
      </c>
      <c r="I3587" t="s">
        <v>15</v>
      </c>
      <c r="J3587">
        <v>0</v>
      </c>
      <c r="K3587" t="s">
        <v>16</v>
      </c>
      <c r="L3587" t="s">
        <v>17</v>
      </c>
      <c r="M3587" t="s">
        <v>17</v>
      </c>
      <c r="N3587" t="s">
        <v>17</v>
      </c>
      <c r="O3587" t="s">
        <v>16</v>
      </c>
      <c r="P3587" t="str" cm="1">
        <f t="array" ref="P3587">_xlfn.IFS(Data_set[[#This Row],[Age (in years)]]&lt;=30,"&lt;30",Data_set[[#This Row],[Age (in years)]]&lt;=40,"30-40",Data_set[[#This Row],[Age (in years)]]&lt;=50,"40-50",Data_set[[#This Row],[Age (in years)]]&lt;=60,"50-60",Data_set[[#This Row],[Age (in years)]]&gt;60,"&gt;60")</f>
        <v>30-40</v>
      </c>
      <c r="Q3587" t="str" cm="1">
        <f t="array" ref="Q3587">_xlfn.IFS(Data_set[[#This Row],[Experience (in years)]]&lt;=5,"0-5",Data_set[[#This Row],[Experience (in years)]]&lt;=10,"6-10",Data_set[[#This Row],[Experience (in years)]]&lt;=20,"11-20",Data_set[[#This Row],[Experience (in years)]]&lt;=30,"21-30",Data_set[[#This Row],[Experience (in years)]]&lt;=40,"31-40",TRUE,"40+")</f>
        <v>11-20</v>
      </c>
      <c r="R3587" t="str" cm="1">
        <f t="array" ref="R3587">_xlfn.IFS(Data_set[[#This Row],[Mortgage]]=0,"0",Data_set[[#This Row],[Mortgage]]&lt;=100,"1-100",Data_set[[#This Row],[Mortgage]]&lt;=200,"101-200",Data_set[[#This Row],[Mortgage]]&lt;=300,"201-300",Data_set[[#This Row],[Mortgage]]&lt;=400,"301-400",TRUE,"400+")</f>
        <v>0</v>
      </c>
      <c r="S3587" t="str" cm="1">
        <f t="array" ref="S3587">_xlfn.IFS(Data_set[[#This Row],[CCAvg]]&lt;=2,"0-2",Data_set[[#This Row],[CCAvg]]&lt;=5,"3-5",Data_set[[#This Row],[CCAvg]]&lt;=8,"6-8",TRUE,"8+")</f>
        <v>0-2</v>
      </c>
      <c r="T3587">
        <f>IF(Data_set[[#This Row],[Personal Loan]]="Yes",1,0)</f>
        <v>0</v>
      </c>
      <c r="U3587" t="str" cm="1">
        <f t="array" ref="U3587">_xlfn.IFS(Data_set[[#This Row],[Income (in K/year)]]&lt;50,"&lt;50K",Data_set[[#This Row],[Income (in K/year)]]&lt;75,"50K-75K",Data_set[[#This Row],[Income (in K/year)]]&lt;100,"75K-100K",Data_set[[#This Row],[Income (in K/year)]]&lt;150,"100K-150K",TRUE,"&gt;150K")</f>
        <v>&lt;50K</v>
      </c>
    </row>
    <row r="3588" spans="1:21" hidden="1" x14ac:dyDescent="0.3">
      <c r="A3588">
        <v>3800</v>
      </c>
      <c r="B3588">
        <v>37</v>
      </c>
      <c r="C3588">
        <v>11</v>
      </c>
      <c r="D3588">
        <v>44</v>
      </c>
      <c r="E3588" t="s">
        <v>18</v>
      </c>
      <c r="F3588">
        <v>93109</v>
      </c>
      <c r="G3588">
        <v>4</v>
      </c>
      <c r="H3588">
        <v>0.2</v>
      </c>
      <c r="I3588" t="s">
        <v>15</v>
      </c>
      <c r="J3588">
        <v>0</v>
      </c>
      <c r="K3588" t="s">
        <v>16</v>
      </c>
      <c r="L3588" t="s">
        <v>16</v>
      </c>
      <c r="M3588" t="s">
        <v>16</v>
      </c>
      <c r="N3588" t="s">
        <v>16</v>
      </c>
      <c r="O3588" t="s">
        <v>17</v>
      </c>
      <c r="P3588" t="str" cm="1">
        <f t="array" ref="P3588">_xlfn.IFS(Data_set[[#This Row],[Age (in years)]]&lt;=30,"&lt;30",Data_set[[#This Row],[Age (in years)]]&lt;=40,"30-40",Data_set[[#This Row],[Age (in years)]]&lt;=50,"40-50",Data_set[[#This Row],[Age (in years)]]&lt;=60,"50-60",Data_set[[#This Row],[Age (in years)]]&gt;60,"&gt;60")</f>
        <v>30-40</v>
      </c>
      <c r="Q3588" t="str" cm="1">
        <f t="array" ref="Q3588">_xlfn.IFS(Data_set[[#This Row],[Experience (in years)]]&lt;=5,"0-5",Data_set[[#This Row],[Experience (in years)]]&lt;=10,"6-10",Data_set[[#This Row],[Experience (in years)]]&lt;=20,"11-20",Data_set[[#This Row],[Experience (in years)]]&lt;=30,"21-30",Data_set[[#This Row],[Experience (in years)]]&lt;=40,"31-40",TRUE,"40+")</f>
        <v>11-20</v>
      </c>
      <c r="R3588" t="str" cm="1">
        <f t="array" ref="R3588">_xlfn.IFS(Data_set[[#This Row],[Mortgage]]=0,"0",Data_set[[#This Row],[Mortgage]]&lt;=100,"1-100",Data_set[[#This Row],[Mortgage]]&lt;=200,"101-200",Data_set[[#This Row],[Mortgage]]&lt;=300,"201-300",Data_set[[#This Row],[Mortgage]]&lt;=400,"301-400",TRUE,"400+")</f>
        <v>0</v>
      </c>
      <c r="S3588" t="str" cm="1">
        <f t="array" ref="S3588">_xlfn.IFS(Data_set[[#This Row],[CCAvg]]&lt;=2,"0-2",Data_set[[#This Row],[CCAvg]]&lt;=5,"3-5",Data_set[[#This Row],[CCAvg]]&lt;=8,"6-8",TRUE,"8+")</f>
        <v>0-2</v>
      </c>
      <c r="T3588">
        <f>IF(Data_set[[#This Row],[Personal Loan]]="Yes",1,0)</f>
        <v>0</v>
      </c>
      <c r="U3588" t="str" cm="1">
        <f t="array" ref="U3588">_xlfn.IFS(Data_set[[#This Row],[Income (in K/year)]]&lt;50,"&lt;50K",Data_set[[#This Row],[Income (in K/year)]]&lt;75,"50K-75K",Data_set[[#This Row],[Income (in K/year)]]&lt;100,"75K-100K",Data_set[[#This Row],[Income (in K/year)]]&lt;150,"100K-150K",TRUE,"&gt;150K")</f>
        <v>&lt;50K</v>
      </c>
    </row>
    <row r="3589" spans="1:21" hidden="1" x14ac:dyDescent="0.3">
      <c r="A3589">
        <v>3832</v>
      </c>
      <c r="B3589">
        <v>37</v>
      </c>
      <c r="C3589">
        <v>12</v>
      </c>
      <c r="D3589">
        <v>132</v>
      </c>
      <c r="E3589" t="s">
        <v>14</v>
      </c>
      <c r="F3589">
        <v>90089</v>
      </c>
      <c r="G3589">
        <v>2</v>
      </c>
      <c r="H3589">
        <v>3.9</v>
      </c>
      <c r="I3589" t="s">
        <v>15</v>
      </c>
      <c r="J3589">
        <v>0</v>
      </c>
      <c r="K3589" t="s">
        <v>16</v>
      </c>
      <c r="L3589" t="s">
        <v>16</v>
      </c>
      <c r="M3589" t="s">
        <v>16</v>
      </c>
      <c r="N3589" t="s">
        <v>16</v>
      </c>
      <c r="O3589" t="s">
        <v>16</v>
      </c>
      <c r="P3589" t="str" cm="1">
        <f t="array" ref="P3589">_xlfn.IFS(Data_set[[#This Row],[Age (in years)]]&lt;=30,"&lt;30",Data_set[[#This Row],[Age (in years)]]&lt;=40,"30-40",Data_set[[#This Row],[Age (in years)]]&lt;=50,"40-50",Data_set[[#This Row],[Age (in years)]]&lt;=60,"50-60",Data_set[[#This Row],[Age (in years)]]&gt;60,"&gt;60")</f>
        <v>30-40</v>
      </c>
      <c r="Q3589" t="str" cm="1">
        <f t="array" ref="Q3589">_xlfn.IFS(Data_set[[#This Row],[Experience (in years)]]&lt;=5,"0-5",Data_set[[#This Row],[Experience (in years)]]&lt;=10,"6-10",Data_set[[#This Row],[Experience (in years)]]&lt;=20,"11-20",Data_set[[#This Row],[Experience (in years)]]&lt;=30,"21-30",Data_set[[#This Row],[Experience (in years)]]&lt;=40,"31-40",TRUE,"40+")</f>
        <v>11-20</v>
      </c>
      <c r="R3589" t="str" cm="1">
        <f t="array" ref="R3589">_xlfn.IFS(Data_set[[#This Row],[Mortgage]]=0,"0",Data_set[[#This Row],[Mortgage]]&lt;=100,"1-100",Data_set[[#This Row],[Mortgage]]&lt;=200,"101-200",Data_set[[#This Row],[Mortgage]]&lt;=300,"201-300",Data_set[[#This Row],[Mortgage]]&lt;=400,"301-400",TRUE,"400+")</f>
        <v>0</v>
      </c>
      <c r="S3589" t="str" cm="1">
        <f t="array" ref="S3589">_xlfn.IFS(Data_set[[#This Row],[CCAvg]]&lt;=2,"0-2",Data_set[[#This Row],[CCAvg]]&lt;=5,"3-5",Data_set[[#This Row],[CCAvg]]&lt;=8,"6-8",TRUE,"8+")</f>
        <v>3-5</v>
      </c>
      <c r="T3589">
        <f>IF(Data_set[[#This Row],[Personal Loan]]="Yes",1,0)</f>
        <v>0</v>
      </c>
      <c r="U3589" t="str" cm="1">
        <f t="array" ref="U3589">_xlfn.IFS(Data_set[[#This Row],[Income (in K/year)]]&lt;50,"&lt;50K",Data_set[[#This Row],[Income (in K/year)]]&lt;75,"50K-75K",Data_set[[#This Row],[Income (in K/year)]]&lt;100,"75K-100K",Data_set[[#This Row],[Income (in K/year)]]&lt;150,"100K-150K",TRUE,"&gt;150K")</f>
        <v>100K-150K</v>
      </c>
    </row>
    <row r="3590" spans="1:21" hidden="1" x14ac:dyDescent="0.3">
      <c r="A3590">
        <v>3839</v>
      </c>
      <c r="B3590">
        <v>37</v>
      </c>
      <c r="C3590">
        <v>11</v>
      </c>
      <c r="D3590">
        <v>71</v>
      </c>
      <c r="E3590" t="s">
        <v>21</v>
      </c>
      <c r="F3590">
        <v>94501</v>
      </c>
      <c r="G3590">
        <v>2</v>
      </c>
      <c r="H3590">
        <v>1.8</v>
      </c>
      <c r="I3590" t="s">
        <v>15</v>
      </c>
      <c r="J3590">
        <v>127</v>
      </c>
      <c r="K3590" t="s">
        <v>16</v>
      </c>
      <c r="L3590" t="s">
        <v>17</v>
      </c>
      <c r="M3590" t="s">
        <v>16</v>
      </c>
      <c r="N3590" t="s">
        <v>16</v>
      </c>
      <c r="O3590" t="s">
        <v>16</v>
      </c>
      <c r="P3590" t="str" cm="1">
        <f t="array" ref="P3590">_xlfn.IFS(Data_set[[#This Row],[Age (in years)]]&lt;=30,"&lt;30",Data_set[[#This Row],[Age (in years)]]&lt;=40,"30-40",Data_set[[#This Row],[Age (in years)]]&lt;=50,"40-50",Data_set[[#This Row],[Age (in years)]]&lt;=60,"50-60",Data_set[[#This Row],[Age (in years)]]&gt;60,"&gt;60")</f>
        <v>30-40</v>
      </c>
      <c r="Q3590" t="str" cm="1">
        <f t="array" ref="Q3590">_xlfn.IFS(Data_set[[#This Row],[Experience (in years)]]&lt;=5,"0-5",Data_set[[#This Row],[Experience (in years)]]&lt;=10,"6-10",Data_set[[#This Row],[Experience (in years)]]&lt;=20,"11-20",Data_set[[#This Row],[Experience (in years)]]&lt;=30,"21-30",Data_set[[#This Row],[Experience (in years)]]&lt;=40,"31-40",TRUE,"40+")</f>
        <v>11-20</v>
      </c>
      <c r="R3590" t="str" cm="1">
        <f t="array" ref="R3590">_xlfn.IFS(Data_set[[#This Row],[Mortgage]]=0,"0",Data_set[[#This Row],[Mortgage]]&lt;=100,"1-100",Data_set[[#This Row],[Mortgage]]&lt;=200,"101-200",Data_set[[#This Row],[Mortgage]]&lt;=300,"201-300",Data_set[[#This Row],[Mortgage]]&lt;=400,"301-400",TRUE,"400+")</f>
        <v>101-200</v>
      </c>
      <c r="S3590" t="str" cm="1">
        <f t="array" ref="S3590">_xlfn.IFS(Data_set[[#This Row],[CCAvg]]&lt;=2,"0-2",Data_set[[#This Row],[CCAvg]]&lt;=5,"3-5",Data_set[[#This Row],[CCAvg]]&lt;=8,"6-8",TRUE,"8+")</f>
        <v>0-2</v>
      </c>
      <c r="T3590">
        <f>IF(Data_set[[#This Row],[Personal Loan]]="Yes",1,0)</f>
        <v>0</v>
      </c>
      <c r="U3590" t="str" cm="1">
        <f t="array" ref="U3590">_xlfn.IFS(Data_set[[#This Row],[Income (in K/year)]]&lt;50,"&lt;50K",Data_set[[#This Row],[Income (in K/year)]]&lt;75,"50K-75K",Data_set[[#This Row],[Income (in K/year)]]&lt;100,"75K-100K",Data_set[[#This Row],[Income (in K/year)]]&lt;150,"100K-150K",TRUE,"&gt;150K")</f>
        <v>50K-75K</v>
      </c>
    </row>
    <row r="3591" spans="1:21" hidden="1" x14ac:dyDescent="0.3">
      <c r="A3591">
        <v>3930</v>
      </c>
      <c r="B3591">
        <v>37</v>
      </c>
      <c r="C3591">
        <v>13</v>
      </c>
      <c r="D3591">
        <v>33</v>
      </c>
      <c r="E3591" t="s">
        <v>18</v>
      </c>
      <c r="F3591">
        <v>91773</v>
      </c>
      <c r="G3591">
        <v>4</v>
      </c>
      <c r="H3591">
        <v>0.4</v>
      </c>
      <c r="I3591" t="s">
        <v>20</v>
      </c>
      <c r="J3591">
        <v>0</v>
      </c>
      <c r="K3591" t="s">
        <v>16</v>
      </c>
      <c r="L3591" t="s">
        <v>16</v>
      </c>
      <c r="M3591" t="s">
        <v>16</v>
      </c>
      <c r="N3591" t="s">
        <v>16</v>
      </c>
      <c r="O3591" t="s">
        <v>16</v>
      </c>
      <c r="P3591" t="str" cm="1">
        <f t="array" ref="P3591">_xlfn.IFS(Data_set[[#This Row],[Age (in years)]]&lt;=30,"&lt;30",Data_set[[#This Row],[Age (in years)]]&lt;=40,"30-40",Data_set[[#This Row],[Age (in years)]]&lt;=50,"40-50",Data_set[[#This Row],[Age (in years)]]&lt;=60,"50-60",Data_set[[#This Row],[Age (in years)]]&gt;60,"&gt;60")</f>
        <v>30-40</v>
      </c>
      <c r="Q3591" t="str" cm="1">
        <f t="array" ref="Q3591">_xlfn.IFS(Data_set[[#This Row],[Experience (in years)]]&lt;=5,"0-5",Data_set[[#This Row],[Experience (in years)]]&lt;=10,"6-10",Data_set[[#This Row],[Experience (in years)]]&lt;=20,"11-20",Data_set[[#This Row],[Experience (in years)]]&lt;=30,"21-30",Data_set[[#This Row],[Experience (in years)]]&lt;=40,"31-40",TRUE,"40+")</f>
        <v>11-20</v>
      </c>
      <c r="R3591" t="str" cm="1">
        <f t="array" ref="R3591">_xlfn.IFS(Data_set[[#This Row],[Mortgage]]=0,"0",Data_set[[#This Row],[Mortgage]]&lt;=100,"1-100",Data_set[[#This Row],[Mortgage]]&lt;=200,"101-200",Data_set[[#This Row],[Mortgage]]&lt;=300,"201-300",Data_set[[#This Row],[Mortgage]]&lt;=400,"301-400",TRUE,"400+")</f>
        <v>0</v>
      </c>
      <c r="S3591" t="str" cm="1">
        <f t="array" ref="S3591">_xlfn.IFS(Data_set[[#This Row],[CCAvg]]&lt;=2,"0-2",Data_set[[#This Row],[CCAvg]]&lt;=5,"3-5",Data_set[[#This Row],[CCAvg]]&lt;=8,"6-8",TRUE,"8+")</f>
        <v>0-2</v>
      </c>
      <c r="T3591">
        <f>IF(Data_set[[#This Row],[Personal Loan]]="Yes",1,0)</f>
        <v>0</v>
      </c>
      <c r="U3591" t="str" cm="1">
        <f t="array" ref="U3591">_xlfn.IFS(Data_set[[#This Row],[Income (in K/year)]]&lt;50,"&lt;50K",Data_set[[#This Row],[Income (in K/year)]]&lt;75,"50K-75K",Data_set[[#This Row],[Income (in K/year)]]&lt;100,"75K-100K",Data_set[[#This Row],[Income (in K/year)]]&lt;150,"100K-150K",TRUE,"&gt;150K")</f>
        <v>&lt;50K</v>
      </c>
    </row>
    <row r="3592" spans="1:21" x14ac:dyDescent="0.3">
      <c r="A3592">
        <v>3949</v>
      </c>
      <c r="B3592">
        <v>37</v>
      </c>
      <c r="C3592">
        <v>12</v>
      </c>
      <c r="D3592">
        <v>123</v>
      </c>
      <c r="E3592" t="s">
        <v>14</v>
      </c>
      <c r="F3592">
        <v>94304</v>
      </c>
      <c r="G3592">
        <v>4</v>
      </c>
      <c r="H3592">
        <v>3.1</v>
      </c>
      <c r="I3592" t="s">
        <v>20</v>
      </c>
      <c r="J3592">
        <v>253</v>
      </c>
      <c r="K3592" t="s">
        <v>17</v>
      </c>
      <c r="L3592" t="s">
        <v>16</v>
      </c>
      <c r="M3592" t="s">
        <v>17</v>
      </c>
      <c r="N3592" t="s">
        <v>17</v>
      </c>
      <c r="O3592" t="s">
        <v>17</v>
      </c>
      <c r="P3592" t="str" cm="1">
        <f t="array" ref="P3592">_xlfn.IFS(Data_set[[#This Row],[Age (in years)]]&lt;=30,"&lt;30",Data_set[[#This Row],[Age (in years)]]&lt;=40,"30-40",Data_set[[#This Row],[Age (in years)]]&lt;=50,"40-50",Data_set[[#This Row],[Age (in years)]]&lt;=60,"50-60",Data_set[[#This Row],[Age (in years)]]&gt;60,"&gt;60")</f>
        <v>30-40</v>
      </c>
      <c r="Q3592" t="str" cm="1">
        <f t="array" ref="Q3592">_xlfn.IFS(Data_set[[#This Row],[Experience (in years)]]&lt;=5,"0-5",Data_set[[#This Row],[Experience (in years)]]&lt;=10,"6-10",Data_set[[#This Row],[Experience (in years)]]&lt;=20,"11-20",Data_set[[#This Row],[Experience (in years)]]&lt;=30,"21-30",Data_set[[#This Row],[Experience (in years)]]&lt;=40,"31-40",TRUE,"40+")</f>
        <v>11-20</v>
      </c>
      <c r="R3592" t="str" cm="1">
        <f t="array" ref="R3592">_xlfn.IFS(Data_set[[#This Row],[Mortgage]]=0,"0",Data_set[[#This Row],[Mortgage]]&lt;=100,"1-100",Data_set[[#This Row],[Mortgage]]&lt;=200,"101-200",Data_set[[#This Row],[Mortgage]]&lt;=300,"201-300",Data_set[[#This Row],[Mortgage]]&lt;=400,"301-400",TRUE,"400+")</f>
        <v>201-300</v>
      </c>
      <c r="S3592" t="str" cm="1">
        <f t="array" ref="S3592">_xlfn.IFS(Data_set[[#This Row],[CCAvg]]&lt;=2,"0-2",Data_set[[#This Row],[CCAvg]]&lt;=5,"3-5",Data_set[[#This Row],[CCAvg]]&lt;=8,"6-8",TRUE,"8+")</f>
        <v>3-5</v>
      </c>
      <c r="T3592">
        <f>IF(Data_set[[#This Row],[Personal Loan]]="Yes",1,0)</f>
        <v>1</v>
      </c>
      <c r="U3592" t="str" cm="1">
        <f t="array" ref="U3592">_xlfn.IFS(Data_set[[#This Row],[Income (in K/year)]]&lt;50,"&lt;50K",Data_set[[#This Row],[Income (in K/year)]]&lt;75,"50K-75K",Data_set[[#This Row],[Income (in K/year)]]&lt;100,"75K-100K",Data_set[[#This Row],[Income (in K/year)]]&lt;150,"100K-150K",TRUE,"&gt;150K")</f>
        <v>100K-150K</v>
      </c>
    </row>
    <row r="3593" spans="1:21" hidden="1" x14ac:dyDescent="0.3">
      <c r="A3593">
        <v>4138</v>
      </c>
      <c r="B3593">
        <v>37</v>
      </c>
      <c r="C3593">
        <v>12</v>
      </c>
      <c r="D3593">
        <v>52</v>
      </c>
      <c r="E3593" t="s">
        <v>21</v>
      </c>
      <c r="F3593">
        <v>93943</v>
      </c>
      <c r="G3593">
        <v>2</v>
      </c>
      <c r="H3593">
        <v>1.1000000000000001</v>
      </c>
      <c r="I3593" t="s">
        <v>20</v>
      </c>
      <c r="J3593">
        <v>0</v>
      </c>
      <c r="K3593" t="s">
        <v>16</v>
      </c>
      <c r="L3593" t="s">
        <v>16</v>
      </c>
      <c r="M3593" t="s">
        <v>16</v>
      </c>
      <c r="N3593" t="s">
        <v>17</v>
      </c>
      <c r="O3593" t="s">
        <v>16</v>
      </c>
      <c r="P3593" t="str" cm="1">
        <f t="array" ref="P3593">_xlfn.IFS(Data_set[[#This Row],[Age (in years)]]&lt;=30,"&lt;30",Data_set[[#This Row],[Age (in years)]]&lt;=40,"30-40",Data_set[[#This Row],[Age (in years)]]&lt;=50,"40-50",Data_set[[#This Row],[Age (in years)]]&lt;=60,"50-60",Data_set[[#This Row],[Age (in years)]]&gt;60,"&gt;60")</f>
        <v>30-40</v>
      </c>
      <c r="Q3593" t="str" cm="1">
        <f t="array" ref="Q3593">_xlfn.IFS(Data_set[[#This Row],[Experience (in years)]]&lt;=5,"0-5",Data_set[[#This Row],[Experience (in years)]]&lt;=10,"6-10",Data_set[[#This Row],[Experience (in years)]]&lt;=20,"11-20",Data_set[[#This Row],[Experience (in years)]]&lt;=30,"21-30",Data_set[[#This Row],[Experience (in years)]]&lt;=40,"31-40",TRUE,"40+")</f>
        <v>11-20</v>
      </c>
      <c r="R3593" t="str" cm="1">
        <f t="array" ref="R3593">_xlfn.IFS(Data_set[[#This Row],[Mortgage]]=0,"0",Data_set[[#This Row],[Mortgage]]&lt;=100,"1-100",Data_set[[#This Row],[Mortgage]]&lt;=200,"101-200",Data_set[[#This Row],[Mortgage]]&lt;=300,"201-300",Data_set[[#This Row],[Mortgage]]&lt;=400,"301-400",TRUE,"400+")</f>
        <v>0</v>
      </c>
      <c r="S3593" t="str" cm="1">
        <f t="array" ref="S3593">_xlfn.IFS(Data_set[[#This Row],[CCAvg]]&lt;=2,"0-2",Data_set[[#This Row],[CCAvg]]&lt;=5,"3-5",Data_set[[#This Row],[CCAvg]]&lt;=8,"6-8",TRUE,"8+")</f>
        <v>0-2</v>
      </c>
      <c r="T3593">
        <f>IF(Data_set[[#This Row],[Personal Loan]]="Yes",1,0)</f>
        <v>0</v>
      </c>
      <c r="U3593" t="str" cm="1">
        <f t="array" ref="U3593">_xlfn.IFS(Data_set[[#This Row],[Income (in K/year)]]&lt;50,"&lt;50K",Data_set[[#This Row],[Income (in K/year)]]&lt;75,"50K-75K",Data_set[[#This Row],[Income (in K/year)]]&lt;100,"75K-100K",Data_set[[#This Row],[Income (in K/year)]]&lt;150,"100K-150K",TRUE,"&gt;150K")</f>
        <v>50K-75K</v>
      </c>
    </row>
    <row r="3594" spans="1:21" hidden="1" x14ac:dyDescent="0.3">
      <c r="A3594">
        <v>4157</v>
      </c>
      <c r="B3594">
        <v>37</v>
      </c>
      <c r="C3594">
        <v>12</v>
      </c>
      <c r="D3594">
        <v>193</v>
      </c>
      <c r="E3594" t="s">
        <v>14</v>
      </c>
      <c r="F3594">
        <v>92780</v>
      </c>
      <c r="G3594">
        <v>1</v>
      </c>
      <c r="H3594">
        <v>8.6</v>
      </c>
      <c r="I3594" t="s">
        <v>15</v>
      </c>
      <c r="J3594">
        <v>0</v>
      </c>
      <c r="K3594" t="s">
        <v>16</v>
      </c>
      <c r="L3594" t="s">
        <v>16</v>
      </c>
      <c r="M3594" t="s">
        <v>16</v>
      </c>
      <c r="N3594" t="s">
        <v>16</v>
      </c>
      <c r="O3594" t="s">
        <v>16</v>
      </c>
      <c r="P3594" t="str" cm="1">
        <f t="array" ref="P3594">_xlfn.IFS(Data_set[[#This Row],[Age (in years)]]&lt;=30,"&lt;30",Data_set[[#This Row],[Age (in years)]]&lt;=40,"30-40",Data_set[[#This Row],[Age (in years)]]&lt;=50,"40-50",Data_set[[#This Row],[Age (in years)]]&lt;=60,"50-60",Data_set[[#This Row],[Age (in years)]]&gt;60,"&gt;60")</f>
        <v>30-40</v>
      </c>
      <c r="Q3594" t="str" cm="1">
        <f t="array" ref="Q3594">_xlfn.IFS(Data_set[[#This Row],[Experience (in years)]]&lt;=5,"0-5",Data_set[[#This Row],[Experience (in years)]]&lt;=10,"6-10",Data_set[[#This Row],[Experience (in years)]]&lt;=20,"11-20",Data_set[[#This Row],[Experience (in years)]]&lt;=30,"21-30",Data_set[[#This Row],[Experience (in years)]]&lt;=40,"31-40",TRUE,"40+")</f>
        <v>11-20</v>
      </c>
      <c r="R3594" t="str" cm="1">
        <f t="array" ref="R3594">_xlfn.IFS(Data_set[[#This Row],[Mortgage]]=0,"0",Data_set[[#This Row],[Mortgage]]&lt;=100,"1-100",Data_set[[#This Row],[Mortgage]]&lt;=200,"101-200",Data_set[[#This Row],[Mortgage]]&lt;=300,"201-300",Data_set[[#This Row],[Mortgage]]&lt;=400,"301-400",TRUE,"400+")</f>
        <v>0</v>
      </c>
      <c r="S3594" t="str" cm="1">
        <f t="array" ref="S3594">_xlfn.IFS(Data_set[[#This Row],[CCAvg]]&lt;=2,"0-2",Data_set[[#This Row],[CCAvg]]&lt;=5,"3-5",Data_set[[#This Row],[CCAvg]]&lt;=8,"6-8",TRUE,"8+")</f>
        <v>8+</v>
      </c>
      <c r="T3594">
        <f>IF(Data_set[[#This Row],[Personal Loan]]="Yes",1,0)</f>
        <v>0</v>
      </c>
      <c r="U3594" t="str" cm="1">
        <f t="array" ref="U3594">_xlfn.IFS(Data_set[[#This Row],[Income (in K/year)]]&lt;50,"&lt;50K",Data_set[[#This Row],[Income (in K/year)]]&lt;75,"50K-75K",Data_set[[#This Row],[Income (in K/year)]]&lt;100,"75K-100K",Data_set[[#This Row],[Income (in K/year)]]&lt;150,"100K-150K",TRUE,"&gt;150K")</f>
        <v>&gt;150K</v>
      </c>
    </row>
    <row r="3595" spans="1:21" hidden="1" x14ac:dyDescent="0.3">
      <c r="A3595">
        <v>4208</v>
      </c>
      <c r="B3595">
        <v>37</v>
      </c>
      <c r="C3595">
        <v>11</v>
      </c>
      <c r="D3595">
        <v>51</v>
      </c>
      <c r="E3595" t="s">
        <v>21</v>
      </c>
      <c r="F3595">
        <v>93305</v>
      </c>
      <c r="G3595">
        <v>3</v>
      </c>
      <c r="H3595">
        <v>2.1</v>
      </c>
      <c r="I3595" t="s">
        <v>15</v>
      </c>
      <c r="J3595">
        <v>0</v>
      </c>
      <c r="K3595" t="s">
        <v>16</v>
      </c>
      <c r="L3595" t="s">
        <v>16</v>
      </c>
      <c r="M3595" t="s">
        <v>16</v>
      </c>
      <c r="N3595" t="s">
        <v>17</v>
      </c>
      <c r="O3595" t="s">
        <v>17</v>
      </c>
      <c r="P3595" t="str" cm="1">
        <f t="array" ref="P3595">_xlfn.IFS(Data_set[[#This Row],[Age (in years)]]&lt;=30,"&lt;30",Data_set[[#This Row],[Age (in years)]]&lt;=40,"30-40",Data_set[[#This Row],[Age (in years)]]&lt;=50,"40-50",Data_set[[#This Row],[Age (in years)]]&lt;=60,"50-60",Data_set[[#This Row],[Age (in years)]]&gt;60,"&gt;60")</f>
        <v>30-40</v>
      </c>
      <c r="Q3595" t="str" cm="1">
        <f t="array" ref="Q3595">_xlfn.IFS(Data_set[[#This Row],[Experience (in years)]]&lt;=5,"0-5",Data_set[[#This Row],[Experience (in years)]]&lt;=10,"6-10",Data_set[[#This Row],[Experience (in years)]]&lt;=20,"11-20",Data_set[[#This Row],[Experience (in years)]]&lt;=30,"21-30",Data_set[[#This Row],[Experience (in years)]]&lt;=40,"31-40",TRUE,"40+")</f>
        <v>11-20</v>
      </c>
      <c r="R3595" t="str" cm="1">
        <f t="array" ref="R3595">_xlfn.IFS(Data_set[[#This Row],[Mortgage]]=0,"0",Data_set[[#This Row],[Mortgage]]&lt;=100,"1-100",Data_set[[#This Row],[Mortgage]]&lt;=200,"101-200",Data_set[[#This Row],[Mortgage]]&lt;=300,"201-300",Data_set[[#This Row],[Mortgage]]&lt;=400,"301-400",TRUE,"400+")</f>
        <v>0</v>
      </c>
      <c r="S3595" t="str" cm="1">
        <f t="array" ref="S3595">_xlfn.IFS(Data_set[[#This Row],[CCAvg]]&lt;=2,"0-2",Data_set[[#This Row],[CCAvg]]&lt;=5,"3-5",Data_set[[#This Row],[CCAvg]]&lt;=8,"6-8",TRUE,"8+")</f>
        <v>3-5</v>
      </c>
      <c r="T3595">
        <f>IF(Data_set[[#This Row],[Personal Loan]]="Yes",1,0)</f>
        <v>0</v>
      </c>
      <c r="U3595" t="str" cm="1">
        <f t="array" ref="U3595">_xlfn.IFS(Data_set[[#This Row],[Income (in K/year)]]&lt;50,"&lt;50K",Data_set[[#This Row],[Income (in K/year)]]&lt;75,"50K-75K",Data_set[[#This Row],[Income (in K/year)]]&lt;100,"75K-100K",Data_set[[#This Row],[Income (in K/year)]]&lt;150,"100K-150K",TRUE,"&gt;150K")</f>
        <v>50K-75K</v>
      </c>
    </row>
    <row r="3596" spans="1:21" hidden="1" x14ac:dyDescent="0.3">
      <c r="A3596">
        <v>4227</v>
      </c>
      <c r="B3596">
        <v>37</v>
      </c>
      <c r="C3596">
        <v>13</v>
      </c>
      <c r="D3596">
        <v>45</v>
      </c>
      <c r="E3596" t="s">
        <v>18</v>
      </c>
      <c r="F3596">
        <v>94591</v>
      </c>
      <c r="G3596">
        <v>1</v>
      </c>
      <c r="H3596">
        <v>1.8</v>
      </c>
      <c r="I3596" t="s">
        <v>15</v>
      </c>
      <c r="J3596">
        <v>0</v>
      </c>
      <c r="K3596" t="s">
        <v>16</v>
      </c>
      <c r="L3596" t="s">
        <v>16</v>
      </c>
      <c r="M3596" t="s">
        <v>16</v>
      </c>
      <c r="N3596" t="s">
        <v>16</v>
      </c>
      <c r="O3596" t="s">
        <v>16</v>
      </c>
      <c r="P3596" t="str" cm="1">
        <f t="array" ref="P3596">_xlfn.IFS(Data_set[[#This Row],[Age (in years)]]&lt;=30,"&lt;30",Data_set[[#This Row],[Age (in years)]]&lt;=40,"30-40",Data_set[[#This Row],[Age (in years)]]&lt;=50,"40-50",Data_set[[#This Row],[Age (in years)]]&lt;=60,"50-60",Data_set[[#This Row],[Age (in years)]]&gt;60,"&gt;60")</f>
        <v>30-40</v>
      </c>
      <c r="Q3596" t="str" cm="1">
        <f t="array" ref="Q3596">_xlfn.IFS(Data_set[[#This Row],[Experience (in years)]]&lt;=5,"0-5",Data_set[[#This Row],[Experience (in years)]]&lt;=10,"6-10",Data_set[[#This Row],[Experience (in years)]]&lt;=20,"11-20",Data_set[[#This Row],[Experience (in years)]]&lt;=30,"21-30",Data_set[[#This Row],[Experience (in years)]]&lt;=40,"31-40",TRUE,"40+")</f>
        <v>11-20</v>
      </c>
      <c r="R3596" t="str" cm="1">
        <f t="array" ref="R3596">_xlfn.IFS(Data_set[[#This Row],[Mortgage]]=0,"0",Data_set[[#This Row],[Mortgage]]&lt;=100,"1-100",Data_set[[#This Row],[Mortgage]]&lt;=200,"101-200",Data_set[[#This Row],[Mortgage]]&lt;=300,"201-300",Data_set[[#This Row],[Mortgage]]&lt;=400,"301-400",TRUE,"400+")</f>
        <v>0</v>
      </c>
      <c r="S3596" t="str" cm="1">
        <f t="array" ref="S3596">_xlfn.IFS(Data_set[[#This Row],[CCAvg]]&lt;=2,"0-2",Data_set[[#This Row],[CCAvg]]&lt;=5,"3-5",Data_set[[#This Row],[CCAvg]]&lt;=8,"6-8",TRUE,"8+")</f>
        <v>0-2</v>
      </c>
      <c r="T3596">
        <f>IF(Data_set[[#This Row],[Personal Loan]]="Yes",1,0)</f>
        <v>0</v>
      </c>
      <c r="U3596" t="str" cm="1">
        <f t="array" ref="U3596">_xlfn.IFS(Data_set[[#This Row],[Income (in K/year)]]&lt;50,"&lt;50K",Data_set[[#This Row],[Income (in K/year)]]&lt;75,"50K-75K",Data_set[[#This Row],[Income (in K/year)]]&lt;100,"75K-100K",Data_set[[#This Row],[Income (in K/year)]]&lt;150,"100K-150K",TRUE,"&gt;150K")</f>
        <v>&lt;50K</v>
      </c>
    </row>
    <row r="3597" spans="1:21" hidden="1" x14ac:dyDescent="0.3">
      <c r="A3597">
        <v>4237</v>
      </c>
      <c r="B3597">
        <v>37</v>
      </c>
      <c r="C3597">
        <v>12</v>
      </c>
      <c r="D3597">
        <v>128</v>
      </c>
      <c r="E3597" t="s">
        <v>14</v>
      </c>
      <c r="F3597">
        <v>91342</v>
      </c>
      <c r="G3597">
        <v>2</v>
      </c>
      <c r="H3597">
        <v>3.9</v>
      </c>
      <c r="I3597" t="s">
        <v>15</v>
      </c>
      <c r="J3597">
        <v>0</v>
      </c>
      <c r="K3597" t="s">
        <v>16</v>
      </c>
      <c r="L3597" t="s">
        <v>16</v>
      </c>
      <c r="M3597" t="s">
        <v>16</v>
      </c>
      <c r="N3597" t="s">
        <v>17</v>
      </c>
      <c r="O3597" t="s">
        <v>17</v>
      </c>
      <c r="P3597" t="str" cm="1">
        <f t="array" ref="P3597">_xlfn.IFS(Data_set[[#This Row],[Age (in years)]]&lt;=30,"&lt;30",Data_set[[#This Row],[Age (in years)]]&lt;=40,"30-40",Data_set[[#This Row],[Age (in years)]]&lt;=50,"40-50",Data_set[[#This Row],[Age (in years)]]&lt;=60,"50-60",Data_set[[#This Row],[Age (in years)]]&gt;60,"&gt;60")</f>
        <v>30-40</v>
      </c>
      <c r="Q3597" t="str" cm="1">
        <f t="array" ref="Q3597">_xlfn.IFS(Data_set[[#This Row],[Experience (in years)]]&lt;=5,"0-5",Data_set[[#This Row],[Experience (in years)]]&lt;=10,"6-10",Data_set[[#This Row],[Experience (in years)]]&lt;=20,"11-20",Data_set[[#This Row],[Experience (in years)]]&lt;=30,"21-30",Data_set[[#This Row],[Experience (in years)]]&lt;=40,"31-40",TRUE,"40+")</f>
        <v>11-20</v>
      </c>
      <c r="R3597" t="str" cm="1">
        <f t="array" ref="R3597">_xlfn.IFS(Data_set[[#This Row],[Mortgage]]=0,"0",Data_set[[#This Row],[Mortgage]]&lt;=100,"1-100",Data_set[[#This Row],[Mortgage]]&lt;=200,"101-200",Data_set[[#This Row],[Mortgage]]&lt;=300,"201-300",Data_set[[#This Row],[Mortgage]]&lt;=400,"301-400",TRUE,"400+")</f>
        <v>0</v>
      </c>
      <c r="S3597" t="str" cm="1">
        <f t="array" ref="S3597">_xlfn.IFS(Data_set[[#This Row],[CCAvg]]&lt;=2,"0-2",Data_set[[#This Row],[CCAvg]]&lt;=5,"3-5",Data_set[[#This Row],[CCAvg]]&lt;=8,"6-8",TRUE,"8+")</f>
        <v>3-5</v>
      </c>
      <c r="T3597">
        <f>IF(Data_set[[#This Row],[Personal Loan]]="Yes",1,0)</f>
        <v>0</v>
      </c>
      <c r="U3597" t="str" cm="1">
        <f t="array" ref="U3597">_xlfn.IFS(Data_set[[#This Row],[Income (in K/year)]]&lt;50,"&lt;50K",Data_set[[#This Row],[Income (in K/year)]]&lt;75,"50K-75K",Data_set[[#This Row],[Income (in K/year)]]&lt;100,"75K-100K",Data_set[[#This Row],[Income (in K/year)]]&lt;150,"100K-150K",TRUE,"&gt;150K")</f>
        <v>100K-150K</v>
      </c>
    </row>
    <row r="3598" spans="1:21" hidden="1" x14ac:dyDescent="0.3">
      <c r="A3598">
        <v>4250</v>
      </c>
      <c r="B3598">
        <v>37</v>
      </c>
      <c r="C3598">
        <v>12</v>
      </c>
      <c r="D3598">
        <v>63</v>
      </c>
      <c r="E3598" t="s">
        <v>21</v>
      </c>
      <c r="F3598">
        <v>91942</v>
      </c>
      <c r="G3598">
        <v>4</v>
      </c>
      <c r="H3598">
        <v>2.1</v>
      </c>
      <c r="I3598" t="s">
        <v>19</v>
      </c>
      <c r="J3598">
        <v>0</v>
      </c>
      <c r="K3598" t="s">
        <v>16</v>
      </c>
      <c r="L3598" t="s">
        <v>16</v>
      </c>
      <c r="M3598" t="s">
        <v>16</v>
      </c>
      <c r="N3598" t="s">
        <v>17</v>
      </c>
      <c r="O3598" t="s">
        <v>16</v>
      </c>
      <c r="P3598" t="str" cm="1">
        <f t="array" ref="P3598">_xlfn.IFS(Data_set[[#This Row],[Age (in years)]]&lt;=30,"&lt;30",Data_set[[#This Row],[Age (in years)]]&lt;=40,"30-40",Data_set[[#This Row],[Age (in years)]]&lt;=50,"40-50",Data_set[[#This Row],[Age (in years)]]&lt;=60,"50-60",Data_set[[#This Row],[Age (in years)]]&gt;60,"&gt;60")</f>
        <v>30-40</v>
      </c>
      <c r="Q3598" t="str" cm="1">
        <f t="array" ref="Q3598">_xlfn.IFS(Data_set[[#This Row],[Experience (in years)]]&lt;=5,"0-5",Data_set[[#This Row],[Experience (in years)]]&lt;=10,"6-10",Data_set[[#This Row],[Experience (in years)]]&lt;=20,"11-20",Data_set[[#This Row],[Experience (in years)]]&lt;=30,"21-30",Data_set[[#This Row],[Experience (in years)]]&lt;=40,"31-40",TRUE,"40+")</f>
        <v>11-20</v>
      </c>
      <c r="R3598" t="str" cm="1">
        <f t="array" ref="R3598">_xlfn.IFS(Data_set[[#This Row],[Mortgage]]=0,"0",Data_set[[#This Row],[Mortgage]]&lt;=100,"1-100",Data_set[[#This Row],[Mortgage]]&lt;=200,"101-200",Data_set[[#This Row],[Mortgage]]&lt;=300,"201-300",Data_set[[#This Row],[Mortgage]]&lt;=400,"301-400",TRUE,"400+")</f>
        <v>0</v>
      </c>
      <c r="S3598" t="str" cm="1">
        <f t="array" ref="S3598">_xlfn.IFS(Data_set[[#This Row],[CCAvg]]&lt;=2,"0-2",Data_set[[#This Row],[CCAvg]]&lt;=5,"3-5",Data_set[[#This Row],[CCAvg]]&lt;=8,"6-8",TRUE,"8+")</f>
        <v>3-5</v>
      </c>
      <c r="T3598">
        <f>IF(Data_set[[#This Row],[Personal Loan]]="Yes",1,0)</f>
        <v>0</v>
      </c>
      <c r="U3598" t="str" cm="1">
        <f t="array" ref="U3598">_xlfn.IFS(Data_set[[#This Row],[Income (in K/year)]]&lt;50,"&lt;50K",Data_set[[#This Row],[Income (in K/year)]]&lt;75,"50K-75K",Data_set[[#This Row],[Income (in K/year)]]&lt;100,"75K-100K",Data_set[[#This Row],[Income (in K/year)]]&lt;150,"100K-150K",TRUE,"&gt;150K")</f>
        <v>50K-75K</v>
      </c>
    </row>
    <row r="3599" spans="1:21" hidden="1" x14ac:dyDescent="0.3">
      <c r="A3599">
        <v>4381</v>
      </c>
      <c r="B3599">
        <v>37</v>
      </c>
      <c r="C3599">
        <v>13</v>
      </c>
      <c r="D3599">
        <v>64</v>
      </c>
      <c r="E3599" t="s">
        <v>21</v>
      </c>
      <c r="F3599">
        <v>94105</v>
      </c>
      <c r="G3599">
        <v>1</v>
      </c>
      <c r="H3599">
        <v>1.5</v>
      </c>
      <c r="I3599" t="s">
        <v>19</v>
      </c>
      <c r="J3599">
        <v>0</v>
      </c>
      <c r="K3599" t="s">
        <v>16</v>
      </c>
      <c r="L3599" t="s">
        <v>16</v>
      </c>
      <c r="M3599" t="s">
        <v>16</v>
      </c>
      <c r="N3599" t="s">
        <v>17</v>
      </c>
      <c r="O3599" t="s">
        <v>16</v>
      </c>
      <c r="P3599" t="str" cm="1">
        <f t="array" ref="P3599">_xlfn.IFS(Data_set[[#This Row],[Age (in years)]]&lt;=30,"&lt;30",Data_set[[#This Row],[Age (in years)]]&lt;=40,"30-40",Data_set[[#This Row],[Age (in years)]]&lt;=50,"40-50",Data_set[[#This Row],[Age (in years)]]&lt;=60,"50-60",Data_set[[#This Row],[Age (in years)]]&gt;60,"&gt;60")</f>
        <v>30-40</v>
      </c>
      <c r="Q3599" t="str" cm="1">
        <f t="array" ref="Q3599">_xlfn.IFS(Data_set[[#This Row],[Experience (in years)]]&lt;=5,"0-5",Data_set[[#This Row],[Experience (in years)]]&lt;=10,"6-10",Data_set[[#This Row],[Experience (in years)]]&lt;=20,"11-20",Data_set[[#This Row],[Experience (in years)]]&lt;=30,"21-30",Data_set[[#This Row],[Experience (in years)]]&lt;=40,"31-40",TRUE,"40+")</f>
        <v>11-20</v>
      </c>
      <c r="R3599" t="str" cm="1">
        <f t="array" ref="R3599">_xlfn.IFS(Data_set[[#This Row],[Mortgage]]=0,"0",Data_set[[#This Row],[Mortgage]]&lt;=100,"1-100",Data_set[[#This Row],[Mortgage]]&lt;=200,"101-200",Data_set[[#This Row],[Mortgage]]&lt;=300,"201-300",Data_set[[#This Row],[Mortgage]]&lt;=400,"301-400",TRUE,"400+")</f>
        <v>0</v>
      </c>
      <c r="S3599" t="str" cm="1">
        <f t="array" ref="S3599">_xlfn.IFS(Data_set[[#This Row],[CCAvg]]&lt;=2,"0-2",Data_set[[#This Row],[CCAvg]]&lt;=5,"3-5",Data_set[[#This Row],[CCAvg]]&lt;=8,"6-8",TRUE,"8+")</f>
        <v>0-2</v>
      </c>
      <c r="T3599">
        <f>IF(Data_set[[#This Row],[Personal Loan]]="Yes",1,0)</f>
        <v>0</v>
      </c>
      <c r="U3599" t="str" cm="1">
        <f t="array" ref="U3599">_xlfn.IFS(Data_set[[#This Row],[Income (in K/year)]]&lt;50,"&lt;50K",Data_set[[#This Row],[Income (in K/year)]]&lt;75,"50K-75K",Data_set[[#This Row],[Income (in K/year)]]&lt;100,"75K-100K",Data_set[[#This Row],[Income (in K/year)]]&lt;150,"100K-150K",TRUE,"&gt;150K")</f>
        <v>50K-75K</v>
      </c>
    </row>
    <row r="3600" spans="1:21" hidden="1" x14ac:dyDescent="0.3">
      <c r="A3600">
        <v>4388</v>
      </c>
      <c r="B3600">
        <v>37</v>
      </c>
      <c r="C3600">
        <v>12</v>
      </c>
      <c r="D3600">
        <v>72</v>
      </c>
      <c r="E3600" t="s">
        <v>21</v>
      </c>
      <c r="F3600">
        <v>91380</v>
      </c>
      <c r="G3600">
        <v>4</v>
      </c>
      <c r="H3600">
        <v>0.7</v>
      </c>
      <c r="I3600" t="s">
        <v>19</v>
      </c>
      <c r="J3600">
        <v>0</v>
      </c>
      <c r="K3600" t="s">
        <v>16</v>
      </c>
      <c r="L3600" t="s">
        <v>16</v>
      </c>
      <c r="M3600" t="s">
        <v>16</v>
      </c>
      <c r="N3600" t="s">
        <v>16</v>
      </c>
      <c r="O3600" t="s">
        <v>16</v>
      </c>
      <c r="P3600" t="str" cm="1">
        <f t="array" ref="P3600">_xlfn.IFS(Data_set[[#This Row],[Age (in years)]]&lt;=30,"&lt;30",Data_set[[#This Row],[Age (in years)]]&lt;=40,"30-40",Data_set[[#This Row],[Age (in years)]]&lt;=50,"40-50",Data_set[[#This Row],[Age (in years)]]&lt;=60,"50-60",Data_set[[#This Row],[Age (in years)]]&gt;60,"&gt;60")</f>
        <v>30-40</v>
      </c>
      <c r="Q3600" t="str" cm="1">
        <f t="array" ref="Q3600">_xlfn.IFS(Data_set[[#This Row],[Experience (in years)]]&lt;=5,"0-5",Data_set[[#This Row],[Experience (in years)]]&lt;=10,"6-10",Data_set[[#This Row],[Experience (in years)]]&lt;=20,"11-20",Data_set[[#This Row],[Experience (in years)]]&lt;=30,"21-30",Data_set[[#This Row],[Experience (in years)]]&lt;=40,"31-40",TRUE,"40+")</f>
        <v>11-20</v>
      </c>
      <c r="R3600" t="str" cm="1">
        <f t="array" ref="R3600">_xlfn.IFS(Data_set[[#This Row],[Mortgage]]=0,"0",Data_set[[#This Row],[Mortgage]]&lt;=100,"1-100",Data_set[[#This Row],[Mortgage]]&lt;=200,"101-200",Data_set[[#This Row],[Mortgage]]&lt;=300,"201-300",Data_set[[#This Row],[Mortgage]]&lt;=400,"301-400",TRUE,"400+")</f>
        <v>0</v>
      </c>
      <c r="S3600" t="str" cm="1">
        <f t="array" ref="S3600">_xlfn.IFS(Data_set[[#This Row],[CCAvg]]&lt;=2,"0-2",Data_set[[#This Row],[CCAvg]]&lt;=5,"3-5",Data_set[[#This Row],[CCAvg]]&lt;=8,"6-8",TRUE,"8+")</f>
        <v>0-2</v>
      </c>
      <c r="T3600">
        <f>IF(Data_set[[#This Row],[Personal Loan]]="Yes",1,0)</f>
        <v>0</v>
      </c>
      <c r="U3600" t="str" cm="1">
        <f t="array" ref="U3600">_xlfn.IFS(Data_set[[#This Row],[Income (in K/year)]]&lt;50,"&lt;50K",Data_set[[#This Row],[Income (in K/year)]]&lt;75,"50K-75K",Data_set[[#This Row],[Income (in K/year)]]&lt;100,"75K-100K",Data_set[[#This Row],[Income (in K/year)]]&lt;150,"100K-150K",TRUE,"&gt;150K")</f>
        <v>50K-75K</v>
      </c>
    </row>
    <row r="3601" spans="1:21" hidden="1" x14ac:dyDescent="0.3">
      <c r="A3601">
        <v>4408</v>
      </c>
      <c r="B3601">
        <v>37</v>
      </c>
      <c r="C3601">
        <v>13</v>
      </c>
      <c r="D3601">
        <v>71</v>
      </c>
      <c r="E3601" t="s">
        <v>21</v>
      </c>
      <c r="F3601">
        <v>90755</v>
      </c>
      <c r="G3601">
        <v>2</v>
      </c>
      <c r="H3601">
        <v>1.7</v>
      </c>
      <c r="I3601" t="s">
        <v>20</v>
      </c>
      <c r="J3601">
        <v>0</v>
      </c>
      <c r="K3601" t="s">
        <v>16</v>
      </c>
      <c r="L3601" t="s">
        <v>16</v>
      </c>
      <c r="M3601" t="s">
        <v>16</v>
      </c>
      <c r="N3601" t="s">
        <v>17</v>
      </c>
      <c r="O3601" t="s">
        <v>17</v>
      </c>
      <c r="P3601" t="str" cm="1">
        <f t="array" ref="P3601">_xlfn.IFS(Data_set[[#This Row],[Age (in years)]]&lt;=30,"&lt;30",Data_set[[#This Row],[Age (in years)]]&lt;=40,"30-40",Data_set[[#This Row],[Age (in years)]]&lt;=50,"40-50",Data_set[[#This Row],[Age (in years)]]&lt;=60,"50-60",Data_set[[#This Row],[Age (in years)]]&gt;60,"&gt;60")</f>
        <v>30-40</v>
      </c>
      <c r="Q3601" t="str" cm="1">
        <f t="array" ref="Q3601">_xlfn.IFS(Data_set[[#This Row],[Experience (in years)]]&lt;=5,"0-5",Data_set[[#This Row],[Experience (in years)]]&lt;=10,"6-10",Data_set[[#This Row],[Experience (in years)]]&lt;=20,"11-20",Data_set[[#This Row],[Experience (in years)]]&lt;=30,"21-30",Data_set[[#This Row],[Experience (in years)]]&lt;=40,"31-40",TRUE,"40+")</f>
        <v>11-20</v>
      </c>
      <c r="R3601" t="str" cm="1">
        <f t="array" ref="R3601">_xlfn.IFS(Data_set[[#This Row],[Mortgage]]=0,"0",Data_set[[#This Row],[Mortgage]]&lt;=100,"1-100",Data_set[[#This Row],[Mortgage]]&lt;=200,"101-200",Data_set[[#This Row],[Mortgage]]&lt;=300,"201-300",Data_set[[#This Row],[Mortgage]]&lt;=400,"301-400",TRUE,"400+")</f>
        <v>0</v>
      </c>
      <c r="S3601" t="str" cm="1">
        <f t="array" ref="S3601">_xlfn.IFS(Data_set[[#This Row],[CCAvg]]&lt;=2,"0-2",Data_set[[#This Row],[CCAvg]]&lt;=5,"3-5",Data_set[[#This Row],[CCAvg]]&lt;=8,"6-8",TRUE,"8+")</f>
        <v>0-2</v>
      </c>
      <c r="T3601">
        <f>IF(Data_set[[#This Row],[Personal Loan]]="Yes",1,0)</f>
        <v>0</v>
      </c>
      <c r="U3601" t="str" cm="1">
        <f t="array" ref="U3601">_xlfn.IFS(Data_set[[#This Row],[Income (in K/year)]]&lt;50,"&lt;50K",Data_set[[#This Row],[Income (in K/year)]]&lt;75,"50K-75K",Data_set[[#This Row],[Income (in K/year)]]&lt;100,"75K-100K",Data_set[[#This Row],[Income (in K/year)]]&lt;150,"100K-150K",TRUE,"&gt;150K")</f>
        <v>50K-75K</v>
      </c>
    </row>
    <row r="3602" spans="1:21" hidden="1" x14ac:dyDescent="0.3">
      <c r="A3602">
        <v>4454</v>
      </c>
      <c r="B3602">
        <v>37</v>
      </c>
      <c r="C3602">
        <v>11</v>
      </c>
      <c r="D3602">
        <v>11</v>
      </c>
      <c r="E3602" t="s">
        <v>18</v>
      </c>
      <c r="F3602">
        <v>94112</v>
      </c>
      <c r="G3602">
        <v>3</v>
      </c>
      <c r="H3602">
        <v>0.1</v>
      </c>
      <c r="I3602" t="s">
        <v>20</v>
      </c>
      <c r="J3602">
        <v>0</v>
      </c>
      <c r="K3602" t="s">
        <v>16</v>
      </c>
      <c r="L3602" t="s">
        <v>16</v>
      </c>
      <c r="M3602" t="s">
        <v>16</v>
      </c>
      <c r="N3602" t="s">
        <v>16</v>
      </c>
      <c r="O3602" t="s">
        <v>16</v>
      </c>
      <c r="P3602" t="str" cm="1">
        <f t="array" ref="P3602">_xlfn.IFS(Data_set[[#This Row],[Age (in years)]]&lt;=30,"&lt;30",Data_set[[#This Row],[Age (in years)]]&lt;=40,"30-40",Data_set[[#This Row],[Age (in years)]]&lt;=50,"40-50",Data_set[[#This Row],[Age (in years)]]&lt;=60,"50-60",Data_set[[#This Row],[Age (in years)]]&gt;60,"&gt;60")</f>
        <v>30-40</v>
      </c>
      <c r="Q3602" t="str" cm="1">
        <f t="array" ref="Q3602">_xlfn.IFS(Data_set[[#This Row],[Experience (in years)]]&lt;=5,"0-5",Data_set[[#This Row],[Experience (in years)]]&lt;=10,"6-10",Data_set[[#This Row],[Experience (in years)]]&lt;=20,"11-20",Data_set[[#This Row],[Experience (in years)]]&lt;=30,"21-30",Data_set[[#This Row],[Experience (in years)]]&lt;=40,"31-40",TRUE,"40+")</f>
        <v>11-20</v>
      </c>
      <c r="R3602" t="str" cm="1">
        <f t="array" ref="R3602">_xlfn.IFS(Data_set[[#This Row],[Mortgage]]=0,"0",Data_set[[#This Row],[Mortgage]]&lt;=100,"1-100",Data_set[[#This Row],[Mortgage]]&lt;=200,"101-200",Data_set[[#This Row],[Mortgage]]&lt;=300,"201-300",Data_set[[#This Row],[Mortgage]]&lt;=400,"301-400",TRUE,"400+")</f>
        <v>0</v>
      </c>
      <c r="S3602" t="str" cm="1">
        <f t="array" ref="S3602">_xlfn.IFS(Data_set[[#This Row],[CCAvg]]&lt;=2,"0-2",Data_set[[#This Row],[CCAvg]]&lt;=5,"3-5",Data_set[[#This Row],[CCAvg]]&lt;=8,"6-8",TRUE,"8+")</f>
        <v>0-2</v>
      </c>
      <c r="T3602">
        <f>IF(Data_set[[#This Row],[Personal Loan]]="Yes",1,0)</f>
        <v>0</v>
      </c>
      <c r="U3602" t="str" cm="1">
        <f t="array" ref="U3602">_xlfn.IFS(Data_set[[#This Row],[Income (in K/year)]]&lt;50,"&lt;50K",Data_set[[#This Row],[Income (in K/year)]]&lt;75,"50K-75K",Data_set[[#This Row],[Income (in K/year)]]&lt;100,"75K-100K",Data_set[[#This Row],[Income (in K/year)]]&lt;150,"100K-150K",TRUE,"&gt;150K")</f>
        <v>&lt;50K</v>
      </c>
    </row>
    <row r="3603" spans="1:21" hidden="1" x14ac:dyDescent="0.3">
      <c r="A3603">
        <v>4582</v>
      </c>
      <c r="B3603">
        <v>37</v>
      </c>
      <c r="C3603">
        <v>13</v>
      </c>
      <c r="D3603">
        <v>59</v>
      </c>
      <c r="E3603" t="s">
        <v>21</v>
      </c>
      <c r="F3603">
        <v>94234</v>
      </c>
      <c r="G3603">
        <v>1</v>
      </c>
      <c r="H3603">
        <v>1.5</v>
      </c>
      <c r="I3603" t="s">
        <v>19</v>
      </c>
      <c r="J3603">
        <v>0</v>
      </c>
      <c r="K3603" t="s">
        <v>16</v>
      </c>
      <c r="L3603" t="s">
        <v>16</v>
      </c>
      <c r="M3603" t="s">
        <v>16</v>
      </c>
      <c r="N3603" t="s">
        <v>16</v>
      </c>
      <c r="O3603" t="s">
        <v>17</v>
      </c>
      <c r="P3603" t="str" cm="1">
        <f t="array" ref="P3603">_xlfn.IFS(Data_set[[#This Row],[Age (in years)]]&lt;=30,"&lt;30",Data_set[[#This Row],[Age (in years)]]&lt;=40,"30-40",Data_set[[#This Row],[Age (in years)]]&lt;=50,"40-50",Data_set[[#This Row],[Age (in years)]]&lt;=60,"50-60",Data_set[[#This Row],[Age (in years)]]&gt;60,"&gt;60")</f>
        <v>30-40</v>
      </c>
      <c r="Q3603" t="str" cm="1">
        <f t="array" ref="Q3603">_xlfn.IFS(Data_set[[#This Row],[Experience (in years)]]&lt;=5,"0-5",Data_set[[#This Row],[Experience (in years)]]&lt;=10,"6-10",Data_set[[#This Row],[Experience (in years)]]&lt;=20,"11-20",Data_set[[#This Row],[Experience (in years)]]&lt;=30,"21-30",Data_set[[#This Row],[Experience (in years)]]&lt;=40,"31-40",TRUE,"40+")</f>
        <v>11-20</v>
      </c>
      <c r="R3603" t="str" cm="1">
        <f t="array" ref="R3603">_xlfn.IFS(Data_set[[#This Row],[Mortgage]]=0,"0",Data_set[[#This Row],[Mortgage]]&lt;=100,"1-100",Data_set[[#This Row],[Mortgage]]&lt;=200,"101-200",Data_set[[#This Row],[Mortgage]]&lt;=300,"201-300",Data_set[[#This Row],[Mortgage]]&lt;=400,"301-400",TRUE,"400+")</f>
        <v>0</v>
      </c>
      <c r="S3603" t="str" cm="1">
        <f t="array" ref="S3603">_xlfn.IFS(Data_set[[#This Row],[CCAvg]]&lt;=2,"0-2",Data_set[[#This Row],[CCAvg]]&lt;=5,"3-5",Data_set[[#This Row],[CCAvg]]&lt;=8,"6-8",TRUE,"8+")</f>
        <v>0-2</v>
      </c>
      <c r="T3603">
        <f>IF(Data_set[[#This Row],[Personal Loan]]="Yes",1,0)</f>
        <v>0</v>
      </c>
      <c r="U3603" t="str" cm="1">
        <f t="array" ref="U3603">_xlfn.IFS(Data_set[[#This Row],[Income (in K/year)]]&lt;50,"&lt;50K",Data_set[[#This Row],[Income (in K/year)]]&lt;75,"50K-75K",Data_set[[#This Row],[Income (in K/year)]]&lt;100,"75K-100K",Data_set[[#This Row],[Income (in K/year)]]&lt;150,"100K-150K",TRUE,"&gt;150K")</f>
        <v>50K-75K</v>
      </c>
    </row>
    <row r="3604" spans="1:21" hidden="1" x14ac:dyDescent="0.3">
      <c r="A3604">
        <v>4588</v>
      </c>
      <c r="B3604">
        <v>37</v>
      </c>
      <c r="C3604">
        <v>11</v>
      </c>
      <c r="D3604">
        <v>59</v>
      </c>
      <c r="E3604" t="s">
        <v>21</v>
      </c>
      <c r="F3604">
        <v>94720</v>
      </c>
      <c r="G3604">
        <v>4</v>
      </c>
      <c r="H3604">
        <v>0.2</v>
      </c>
      <c r="I3604" t="s">
        <v>19</v>
      </c>
      <c r="J3604">
        <v>0</v>
      </c>
      <c r="K3604" t="s">
        <v>16</v>
      </c>
      <c r="L3604" t="s">
        <v>16</v>
      </c>
      <c r="M3604" t="s">
        <v>16</v>
      </c>
      <c r="N3604" t="s">
        <v>16</v>
      </c>
      <c r="O3604" t="s">
        <v>16</v>
      </c>
      <c r="P3604" t="str" cm="1">
        <f t="array" ref="P3604">_xlfn.IFS(Data_set[[#This Row],[Age (in years)]]&lt;=30,"&lt;30",Data_set[[#This Row],[Age (in years)]]&lt;=40,"30-40",Data_set[[#This Row],[Age (in years)]]&lt;=50,"40-50",Data_set[[#This Row],[Age (in years)]]&lt;=60,"50-60",Data_set[[#This Row],[Age (in years)]]&gt;60,"&gt;60")</f>
        <v>30-40</v>
      </c>
      <c r="Q3604" t="str" cm="1">
        <f t="array" ref="Q3604">_xlfn.IFS(Data_set[[#This Row],[Experience (in years)]]&lt;=5,"0-5",Data_set[[#This Row],[Experience (in years)]]&lt;=10,"6-10",Data_set[[#This Row],[Experience (in years)]]&lt;=20,"11-20",Data_set[[#This Row],[Experience (in years)]]&lt;=30,"21-30",Data_set[[#This Row],[Experience (in years)]]&lt;=40,"31-40",TRUE,"40+")</f>
        <v>11-20</v>
      </c>
      <c r="R3604" t="str" cm="1">
        <f t="array" ref="R3604">_xlfn.IFS(Data_set[[#This Row],[Mortgage]]=0,"0",Data_set[[#This Row],[Mortgage]]&lt;=100,"1-100",Data_set[[#This Row],[Mortgage]]&lt;=200,"101-200",Data_set[[#This Row],[Mortgage]]&lt;=300,"201-300",Data_set[[#This Row],[Mortgage]]&lt;=400,"301-400",TRUE,"400+")</f>
        <v>0</v>
      </c>
      <c r="S3604" t="str" cm="1">
        <f t="array" ref="S3604">_xlfn.IFS(Data_set[[#This Row],[CCAvg]]&lt;=2,"0-2",Data_set[[#This Row],[CCAvg]]&lt;=5,"3-5",Data_set[[#This Row],[CCAvg]]&lt;=8,"6-8",TRUE,"8+")</f>
        <v>0-2</v>
      </c>
      <c r="T3604">
        <f>IF(Data_set[[#This Row],[Personal Loan]]="Yes",1,0)</f>
        <v>0</v>
      </c>
      <c r="U3604" t="str" cm="1">
        <f t="array" ref="U3604">_xlfn.IFS(Data_set[[#This Row],[Income (in K/year)]]&lt;50,"&lt;50K",Data_set[[#This Row],[Income (in K/year)]]&lt;75,"50K-75K",Data_set[[#This Row],[Income (in K/year)]]&lt;100,"75K-100K",Data_set[[#This Row],[Income (in K/year)]]&lt;150,"100K-150K",TRUE,"&gt;150K")</f>
        <v>50K-75K</v>
      </c>
    </row>
    <row r="3605" spans="1:21" hidden="1" x14ac:dyDescent="0.3">
      <c r="A3605">
        <v>4597</v>
      </c>
      <c r="B3605">
        <v>37</v>
      </c>
      <c r="C3605">
        <v>13</v>
      </c>
      <c r="D3605">
        <v>61</v>
      </c>
      <c r="E3605" t="s">
        <v>21</v>
      </c>
      <c r="F3605">
        <v>95131</v>
      </c>
      <c r="G3605">
        <v>3</v>
      </c>
      <c r="H3605">
        <v>2.8</v>
      </c>
      <c r="I3605" t="s">
        <v>15</v>
      </c>
      <c r="J3605">
        <v>0</v>
      </c>
      <c r="K3605" t="s">
        <v>16</v>
      </c>
      <c r="L3605" t="s">
        <v>16</v>
      </c>
      <c r="M3605" t="s">
        <v>16</v>
      </c>
      <c r="N3605" t="s">
        <v>16</v>
      </c>
      <c r="O3605" t="s">
        <v>16</v>
      </c>
      <c r="P3605" t="str" cm="1">
        <f t="array" ref="P3605">_xlfn.IFS(Data_set[[#This Row],[Age (in years)]]&lt;=30,"&lt;30",Data_set[[#This Row],[Age (in years)]]&lt;=40,"30-40",Data_set[[#This Row],[Age (in years)]]&lt;=50,"40-50",Data_set[[#This Row],[Age (in years)]]&lt;=60,"50-60",Data_set[[#This Row],[Age (in years)]]&gt;60,"&gt;60")</f>
        <v>30-40</v>
      </c>
      <c r="Q3605" t="str" cm="1">
        <f t="array" ref="Q3605">_xlfn.IFS(Data_set[[#This Row],[Experience (in years)]]&lt;=5,"0-5",Data_set[[#This Row],[Experience (in years)]]&lt;=10,"6-10",Data_set[[#This Row],[Experience (in years)]]&lt;=20,"11-20",Data_set[[#This Row],[Experience (in years)]]&lt;=30,"21-30",Data_set[[#This Row],[Experience (in years)]]&lt;=40,"31-40",TRUE,"40+")</f>
        <v>11-20</v>
      </c>
      <c r="R3605" t="str" cm="1">
        <f t="array" ref="R3605">_xlfn.IFS(Data_set[[#This Row],[Mortgage]]=0,"0",Data_set[[#This Row],[Mortgage]]&lt;=100,"1-100",Data_set[[#This Row],[Mortgage]]&lt;=200,"101-200",Data_set[[#This Row],[Mortgage]]&lt;=300,"201-300",Data_set[[#This Row],[Mortgage]]&lt;=400,"301-400",TRUE,"400+")</f>
        <v>0</v>
      </c>
      <c r="S3605" t="str" cm="1">
        <f t="array" ref="S3605">_xlfn.IFS(Data_set[[#This Row],[CCAvg]]&lt;=2,"0-2",Data_set[[#This Row],[CCAvg]]&lt;=5,"3-5",Data_set[[#This Row],[CCAvg]]&lt;=8,"6-8",TRUE,"8+")</f>
        <v>3-5</v>
      </c>
      <c r="T3605">
        <f>IF(Data_set[[#This Row],[Personal Loan]]="Yes",1,0)</f>
        <v>0</v>
      </c>
      <c r="U3605" t="str" cm="1">
        <f t="array" ref="U3605">_xlfn.IFS(Data_set[[#This Row],[Income (in K/year)]]&lt;50,"&lt;50K",Data_set[[#This Row],[Income (in K/year)]]&lt;75,"50K-75K",Data_set[[#This Row],[Income (in K/year)]]&lt;100,"75K-100K",Data_set[[#This Row],[Income (in K/year)]]&lt;150,"100K-150K",TRUE,"&gt;150K")</f>
        <v>50K-75K</v>
      </c>
    </row>
    <row r="3606" spans="1:21" hidden="1" x14ac:dyDescent="0.3">
      <c r="A3606">
        <v>4602</v>
      </c>
      <c r="B3606">
        <v>37</v>
      </c>
      <c r="C3606">
        <v>12</v>
      </c>
      <c r="D3606">
        <v>55</v>
      </c>
      <c r="E3606" t="s">
        <v>21</v>
      </c>
      <c r="F3606">
        <v>95630</v>
      </c>
      <c r="G3606">
        <v>1</v>
      </c>
      <c r="H3606">
        <v>2.5</v>
      </c>
      <c r="I3606" t="s">
        <v>19</v>
      </c>
      <c r="J3606">
        <v>0</v>
      </c>
      <c r="K3606" t="s">
        <v>16</v>
      </c>
      <c r="L3606" t="s">
        <v>16</v>
      </c>
      <c r="M3606" t="s">
        <v>16</v>
      </c>
      <c r="N3606" t="s">
        <v>17</v>
      </c>
      <c r="O3606" t="s">
        <v>16</v>
      </c>
      <c r="P3606" t="str" cm="1">
        <f t="array" ref="P3606">_xlfn.IFS(Data_set[[#This Row],[Age (in years)]]&lt;=30,"&lt;30",Data_set[[#This Row],[Age (in years)]]&lt;=40,"30-40",Data_set[[#This Row],[Age (in years)]]&lt;=50,"40-50",Data_set[[#This Row],[Age (in years)]]&lt;=60,"50-60",Data_set[[#This Row],[Age (in years)]]&gt;60,"&gt;60")</f>
        <v>30-40</v>
      </c>
      <c r="Q3606" t="str" cm="1">
        <f t="array" ref="Q3606">_xlfn.IFS(Data_set[[#This Row],[Experience (in years)]]&lt;=5,"0-5",Data_set[[#This Row],[Experience (in years)]]&lt;=10,"6-10",Data_set[[#This Row],[Experience (in years)]]&lt;=20,"11-20",Data_set[[#This Row],[Experience (in years)]]&lt;=30,"21-30",Data_set[[#This Row],[Experience (in years)]]&lt;=40,"31-40",TRUE,"40+")</f>
        <v>11-20</v>
      </c>
      <c r="R3606" t="str" cm="1">
        <f t="array" ref="R3606">_xlfn.IFS(Data_set[[#This Row],[Mortgage]]=0,"0",Data_set[[#This Row],[Mortgage]]&lt;=100,"1-100",Data_set[[#This Row],[Mortgage]]&lt;=200,"101-200",Data_set[[#This Row],[Mortgage]]&lt;=300,"201-300",Data_set[[#This Row],[Mortgage]]&lt;=400,"301-400",TRUE,"400+")</f>
        <v>0</v>
      </c>
      <c r="S3606" t="str" cm="1">
        <f t="array" ref="S3606">_xlfn.IFS(Data_set[[#This Row],[CCAvg]]&lt;=2,"0-2",Data_set[[#This Row],[CCAvg]]&lt;=5,"3-5",Data_set[[#This Row],[CCAvg]]&lt;=8,"6-8",TRUE,"8+")</f>
        <v>3-5</v>
      </c>
      <c r="T3606">
        <f>IF(Data_set[[#This Row],[Personal Loan]]="Yes",1,0)</f>
        <v>0</v>
      </c>
      <c r="U3606" t="str" cm="1">
        <f t="array" ref="U3606">_xlfn.IFS(Data_set[[#This Row],[Income (in K/year)]]&lt;50,"&lt;50K",Data_set[[#This Row],[Income (in K/year)]]&lt;75,"50K-75K",Data_set[[#This Row],[Income (in K/year)]]&lt;100,"75K-100K",Data_set[[#This Row],[Income (in K/year)]]&lt;150,"100K-150K",TRUE,"&gt;150K")</f>
        <v>50K-75K</v>
      </c>
    </row>
    <row r="3607" spans="1:21" hidden="1" x14ac:dyDescent="0.3">
      <c r="A3607">
        <v>4604</v>
      </c>
      <c r="B3607">
        <v>37</v>
      </c>
      <c r="C3607">
        <v>12</v>
      </c>
      <c r="D3607">
        <v>179</v>
      </c>
      <c r="E3607" t="s">
        <v>14</v>
      </c>
      <c r="F3607">
        <v>91768</v>
      </c>
      <c r="G3607">
        <v>1</v>
      </c>
      <c r="H3607">
        <v>8.6</v>
      </c>
      <c r="I3607" t="s">
        <v>15</v>
      </c>
      <c r="J3607">
        <v>0</v>
      </c>
      <c r="K3607" t="s">
        <v>16</v>
      </c>
      <c r="L3607" t="s">
        <v>16</v>
      </c>
      <c r="M3607" t="s">
        <v>16</v>
      </c>
      <c r="N3607" t="s">
        <v>17</v>
      </c>
      <c r="O3607" t="s">
        <v>16</v>
      </c>
      <c r="P3607" t="str" cm="1">
        <f t="array" ref="P3607">_xlfn.IFS(Data_set[[#This Row],[Age (in years)]]&lt;=30,"&lt;30",Data_set[[#This Row],[Age (in years)]]&lt;=40,"30-40",Data_set[[#This Row],[Age (in years)]]&lt;=50,"40-50",Data_set[[#This Row],[Age (in years)]]&lt;=60,"50-60",Data_set[[#This Row],[Age (in years)]]&gt;60,"&gt;60")</f>
        <v>30-40</v>
      </c>
      <c r="Q3607" t="str" cm="1">
        <f t="array" ref="Q3607">_xlfn.IFS(Data_set[[#This Row],[Experience (in years)]]&lt;=5,"0-5",Data_set[[#This Row],[Experience (in years)]]&lt;=10,"6-10",Data_set[[#This Row],[Experience (in years)]]&lt;=20,"11-20",Data_set[[#This Row],[Experience (in years)]]&lt;=30,"21-30",Data_set[[#This Row],[Experience (in years)]]&lt;=40,"31-40",TRUE,"40+")</f>
        <v>11-20</v>
      </c>
      <c r="R3607" t="str" cm="1">
        <f t="array" ref="R3607">_xlfn.IFS(Data_set[[#This Row],[Mortgage]]=0,"0",Data_set[[#This Row],[Mortgage]]&lt;=100,"1-100",Data_set[[#This Row],[Mortgage]]&lt;=200,"101-200",Data_set[[#This Row],[Mortgage]]&lt;=300,"201-300",Data_set[[#This Row],[Mortgage]]&lt;=400,"301-400",TRUE,"400+")</f>
        <v>0</v>
      </c>
      <c r="S3607" t="str" cm="1">
        <f t="array" ref="S3607">_xlfn.IFS(Data_set[[#This Row],[CCAvg]]&lt;=2,"0-2",Data_set[[#This Row],[CCAvg]]&lt;=5,"3-5",Data_set[[#This Row],[CCAvg]]&lt;=8,"6-8",TRUE,"8+")</f>
        <v>8+</v>
      </c>
      <c r="T3607">
        <f>IF(Data_set[[#This Row],[Personal Loan]]="Yes",1,0)</f>
        <v>0</v>
      </c>
      <c r="U3607" t="str" cm="1">
        <f t="array" ref="U3607">_xlfn.IFS(Data_set[[#This Row],[Income (in K/year)]]&lt;50,"&lt;50K",Data_set[[#This Row],[Income (in K/year)]]&lt;75,"50K-75K",Data_set[[#This Row],[Income (in K/year)]]&lt;100,"75K-100K",Data_set[[#This Row],[Income (in K/year)]]&lt;150,"100K-150K",TRUE,"&gt;150K")</f>
        <v>&gt;150K</v>
      </c>
    </row>
    <row r="3608" spans="1:21" hidden="1" x14ac:dyDescent="0.3">
      <c r="A3608">
        <v>4611</v>
      </c>
      <c r="B3608">
        <v>37</v>
      </c>
      <c r="C3608">
        <v>13</v>
      </c>
      <c r="D3608">
        <v>79</v>
      </c>
      <c r="E3608" t="s">
        <v>21</v>
      </c>
      <c r="F3608">
        <v>91330</v>
      </c>
      <c r="G3608">
        <v>1</v>
      </c>
      <c r="H3608">
        <v>3.6</v>
      </c>
      <c r="I3608" t="s">
        <v>20</v>
      </c>
      <c r="J3608">
        <v>104</v>
      </c>
      <c r="K3608" t="s">
        <v>16</v>
      </c>
      <c r="L3608" t="s">
        <v>16</v>
      </c>
      <c r="M3608" t="s">
        <v>16</v>
      </c>
      <c r="N3608" t="s">
        <v>17</v>
      </c>
      <c r="O3608" t="s">
        <v>16</v>
      </c>
      <c r="P3608" t="str" cm="1">
        <f t="array" ref="P3608">_xlfn.IFS(Data_set[[#This Row],[Age (in years)]]&lt;=30,"&lt;30",Data_set[[#This Row],[Age (in years)]]&lt;=40,"30-40",Data_set[[#This Row],[Age (in years)]]&lt;=50,"40-50",Data_set[[#This Row],[Age (in years)]]&lt;=60,"50-60",Data_set[[#This Row],[Age (in years)]]&gt;60,"&gt;60")</f>
        <v>30-40</v>
      </c>
      <c r="Q3608" t="str" cm="1">
        <f t="array" ref="Q3608">_xlfn.IFS(Data_set[[#This Row],[Experience (in years)]]&lt;=5,"0-5",Data_set[[#This Row],[Experience (in years)]]&lt;=10,"6-10",Data_set[[#This Row],[Experience (in years)]]&lt;=20,"11-20",Data_set[[#This Row],[Experience (in years)]]&lt;=30,"21-30",Data_set[[#This Row],[Experience (in years)]]&lt;=40,"31-40",TRUE,"40+")</f>
        <v>11-20</v>
      </c>
      <c r="R3608" t="str" cm="1">
        <f t="array" ref="R3608">_xlfn.IFS(Data_set[[#This Row],[Mortgage]]=0,"0",Data_set[[#This Row],[Mortgage]]&lt;=100,"1-100",Data_set[[#This Row],[Mortgage]]&lt;=200,"101-200",Data_set[[#This Row],[Mortgage]]&lt;=300,"201-300",Data_set[[#This Row],[Mortgage]]&lt;=400,"301-400",TRUE,"400+")</f>
        <v>101-200</v>
      </c>
      <c r="S3608" t="str" cm="1">
        <f t="array" ref="S3608">_xlfn.IFS(Data_set[[#This Row],[CCAvg]]&lt;=2,"0-2",Data_set[[#This Row],[CCAvg]]&lt;=5,"3-5",Data_set[[#This Row],[CCAvg]]&lt;=8,"6-8",TRUE,"8+")</f>
        <v>3-5</v>
      </c>
      <c r="T3608">
        <f>IF(Data_set[[#This Row],[Personal Loan]]="Yes",1,0)</f>
        <v>0</v>
      </c>
      <c r="U3608" t="str" cm="1">
        <f t="array" ref="U3608">_xlfn.IFS(Data_set[[#This Row],[Income (in K/year)]]&lt;50,"&lt;50K",Data_set[[#This Row],[Income (in K/year)]]&lt;75,"50K-75K",Data_set[[#This Row],[Income (in K/year)]]&lt;100,"75K-100K",Data_set[[#This Row],[Income (in K/year)]]&lt;150,"100K-150K",TRUE,"&gt;150K")</f>
        <v>75K-100K</v>
      </c>
    </row>
    <row r="3609" spans="1:21" hidden="1" x14ac:dyDescent="0.3">
      <c r="A3609">
        <v>4616</v>
      </c>
      <c r="B3609">
        <v>37</v>
      </c>
      <c r="C3609">
        <v>12</v>
      </c>
      <c r="D3609">
        <v>84</v>
      </c>
      <c r="E3609" t="s">
        <v>21</v>
      </c>
      <c r="F3609">
        <v>93943</v>
      </c>
      <c r="G3609">
        <v>4</v>
      </c>
      <c r="H3609">
        <v>0.7</v>
      </c>
      <c r="I3609" t="s">
        <v>19</v>
      </c>
      <c r="J3609">
        <v>0</v>
      </c>
      <c r="K3609" t="s">
        <v>16</v>
      </c>
      <c r="L3609" t="s">
        <v>16</v>
      </c>
      <c r="M3609" t="s">
        <v>16</v>
      </c>
      <c r="N3609" t="s">
        <v>17</v>
      </c>
      <c r="O3609" t="s">
        <v>16</v>
      </c>
      <c r="P3609" t="str" cm="1">
        <f t="array" ref="P3609">_xlfn.IFS(Data_set[[#This Row],[Age (in years)]]&lt;=30,"&lt;30",Data_set[[#This Row],[Age (in years)]]&lt;=40,"30-40",Data_set[[#This Row],[Age (in years)]]&lt;=50,"40-50",Data_set[[#This Row],[Age (in years)]]&lt;=60,"50-60",Data_set[[#This Row],[Age (in years)]]&gt;60,"&gt;60")</f>
        <v>30-40</v>
      </c>
      <c r="Q3609" t="str" cm="1">
        <f t="array" ref="Q3609">_xlfn.IFS(Data_set[[#This Row],[Experience (in years)]]&lt;=5,"0-5",Data_set[[#This Row],[Experience (in years)]]&lt;=10,"6-10",Data_set[[#This Row],[Experience (in years)]]&lt;=20,"11-20",Data_set[[#This Row],[Experience (in years)]]&lt;=30,"21-30",Data_set[[#This Row],[Experience (in years)]]&lt;=40,"31-40",TRUE,"40+")</f>
        <v>11-20</v>
      </c>
      <c r="R3609" t="str" cm="1">
        <f t="array" ref="R3609">_xlfn.IFS(Data_set[[#This Row],[Mortgage]]=0,"0",Data_set[[#This Row],[Mortgage]]&lt;=100,"1-100",Data_set[[#This Row],[Mortgage]]&lt;=200,"101-200",Data_set[[#This Row],[Mortgage]]&lt;=300,"201-300",Data_set[[#This Row],[Mortgage]]&lt;=400,"301-400",TRUE,"400+")</f>
        <v>0</v>
      </c>
      <c r="S3609" t="str" cm="1">
        <f t="array" ref="S3609">_xlfn.IFS(Data_set[[#This Row],[CCAvg]]&lt;=2,"0-2",Data_set[[#This Row],[CCAvg]]&lt;=5,"3-5",Data_set[[#This Row],[CCAvg]]&lt;=8,"6-8",TRUE,"8+")</f>
        <v>0-2</v>
      </c>
      <c r="T3609">
        <f>IF(Data_set[[#This Row],[Personal Loan]]="Yes",1,0)</f>
        <v>0</v>
      </c>
      <c r="U3609" t="str" cm="1">
        <f t="array" ref="U3609">_xlfn.IFS(Data_set[[#This Row],[Income (in K/year)]]&lt;50,"&lt;50K",Data_set[[#This Row],[Income (in K/year)]]&lt;75,"50K-75K",Data_set[[#This Row],[Income (in K/year)]]&lt;100,"75K-100K",Data_set[[#This Row],[Income (in K/year)]]&lt;150,"100K-150K",TRUE,"&gt;150K")</f>
        <v>75K-100K</v>
      </c>
    </row>
    <row r="3610" spans="1:21" hidden="1" x14ac:dyDescent="0.3">
      <c r="A3610">
        <v>4639</v>
      </c>
      <c r="B3610">
        <v>37</v>
      </c>
      <c r="C3610">
        <v>13</v>
      </c>
      <c r="D3610">
        <v>89</v>
      </c>
      <c r="E3610" t="s">
        <v>21</v>
      </c>
      <c r="F3610">
        <v>91711</v>
      </c>
      <c r="G3610">
        <v>2</v>
      </c>
      <c r="H3610">
        <v>1.7</v>
      </c>
      <c r="I3610" t="s">
        <v>20</v>
      </c>
      <c r="J3610">
        <v>0</v>
      </c>
      <c r="K3610" t="s">
        <v>16</v>
      </c>
      <c r="L3610" t="s">
        <v>16</v>
      </c>
      <c r="M3610" t="s">
        <v>16</v>
      </c>
      <c r="N3610" t="s">
        <v>17</v>
      </c>
      <c r="O3610" t="s">
        <v>16</v>
      </c>
      <c r="P3610" t="str" cm="1">
        <f t="array" ref="P3610">_xlfn.IFS(Data_set[[#This Row],[Age (in years)]]&lt;=30,"&lt;30",Data_set[[#This Row],[Age (in years)]]&lt;=40,"30-40",Data_set[[#This Row],[Age (in years)]]&lt;=50,"40-50",Data_set[[#This Row],[Age (in years)]]&lt;=60,"50-60",Data_set[[#This Row],[Age (in years)]]&gt;60,"&gt;60")</f>
        <v>30-40</v>
      </c>
      <c r="Q3610" t="str" cm="1">
        <f t="array" ref="Q3610">_xlfn.IFS(Data_set[[#This Row],[Experience (in years)]]&lt;=5,"0-5",Data_set[[#This Row],[Experience (in years)]]&lt;=10,"6-10",Data_set[[#This Row],[Experience (in years)]]&lt;=20,"11-20",Data_set[[#This Row],[Experience (in years)]]&lt;=30,"21-30",Data_set[[#This Row],[Experience (in years)]]&lt;=40,"31-40",TRUE,"40+")</f>
        <v>11-20</v>
      </c>
      <c r="R3610" t="str" cm="1">
        <f t="array" ref="R3610">_xlfn.IFS(Data_set[[#This Row],[Mortgage]]=0,"0",Data_set[[#This Row],[Mortgage]]&lt;=100,"1-100",Data_set[[#This Row],[Mortgage]]&lt;=200,"101-200",Data_set[[#This Row],[Mortgage]]&lt;=300,"201-300",Data_set[[#This Row],[Mortgage]]&lt;=400,"301-400",TRUE,"400+")</f>
        <v>0</v>
      </c>
      <c r="S3610" t="str" cm="1">
        <f t="array" ref="S3610">_xlfn.IFS(Data_set[[#This Row],[CCAvg]]&lt;=2,"0-2",Data_set[[#This Row],[CCAvg]]&lt;=5,"3-5",Data_set[[#This Row],[CCAvg]]&lt;=8,"6-8",TRUE,"8+")</f>
        <v>0-2</v>
      </c>
      <c r="T3610">
        <f>IF(Data_set[[#This Row],[Personal Loan]]="Yes",1,0)</f>
        <v>0</v>
      </c>
      <c r="U3610" t="str" cm="1">
        <f t="array" ref="U3610">_xlfn.IFS(Data_set[[#This Row],[Income (in K/year)]]&lt;50,"&lt;50K",Data_set[[#This Row],[Income (in K/year)]]&lt;75,"50K-75K",Data_set[[#This Row],[Income (in K/year)]]&lt;100,"75K-100K",Data_set[[#This Row],[Income (in K/year)]]&lt;150,"100K-150K",TRUE,"&gt;150K")</f>
        <v>75K-100K</v>
      </c>
    </row>
    <row r="3611" spans="1:21" hidden="1" x14ac:dyDescent="0.3">
      <c r="A3611">
        <v>4649</v>
      </c>
      <c r="B3611">
        <v>37</v>
      </c>
      <c r="C3611">
        <v>11</v>
      </c>
      <c r="D3611">
        <v>75</v>
      </c>
      <c r="E3611" t="s">
        <v>21</v>
      </c>
      <c r="F3611">
        <v>94704</v>
      </c>
      <c r="G3611">
        <v>3</v>
      </c>
      <c r="H3611">
        <v>0.9</v>
      </c>
      <c r="I3611" t="s">
        <v>20</v>
      </c>
      <c r="J3611">
        <v>0</v>
      </c>
      <c r="K3611" t="s">
        <v>16</v>
      </c>
      <c r="L3611" t="s">
        <v>16</v>
      </c>
      <c r="M3611" t="s">
        <v>16</v>
      </c>
      <c r="N3611" t="s">
        <v>17</v>
      </c>
      <c r="O3611" t="s">
        <v>16</v>
      </c>
      <c r="P3611" t="str" cm="1">
        <f t="array" ref="P3611">_xlfn.IFS(Data_set[[#This Row],[Age (in years)]]&lt;=30,"&lt;30",Data_set[[#This Row],[Age (in years)]]&lt;=40,"30-40",Data_set[[#This Row],[Age (in years)]]&lt;=50,"40-50",Data_set[[#This Row],[Age (in years)]]&lt;=60,"50-60",Data_set[[#This Row],[Age (in years)]]&gt;60,"&gt;60")</f>
        <v>30-40</v>
      </c>
      <c r="Q3611" t="str" cm="1">
        <f t="array" ref="Q3611">_xlfn.IFS(Data_set[[#This Row],[Experience (in years)]]&lt;=5,"0-5",Data_set[[#This Row],[Experience (in years)]]&lt;=10,"6-10",Data_set[[#This Row],[Experience (in years)]]&lt;=20,"11-20",Data_set[[#This Row],[Experience (in years)]]&lt;=30,"21-30",Data_set[[#This Row],[Experience (in years)]]&lt;=40,"31-40",TRUE,"40+")</f>
        <v>11-20</v>
      </c>
      <c r="R3611" t="str" cm="1">
        <f t="array" ref="R3611">_xlfn.IFS(Data_set[[#This Row],[Mortgage]]=0,"0",Data_set[[#This Row],[Mortgage]]&lt;=100,"1-100",Data_set[[#This Row],[Mortgage]]&lt;=200,"101-200",Data_set[[#This Row],[Mortgage]]&lt;=300,"201-300",Data_set[[#This Row],[Mortgage]]&lt;=400,"301-400",TRUE,"400+")</f>
        <v>0</v>
      </c>
      <c r="S3611" t="str" cm="1">
        <f t="array" ref="S3611">_xlfn.IFS(Data_set[[#This Row],[CCAvg]]&lt;=2,"0-2",Data_set[[#This Row],[CCAvg]]&lt;=5,"3-5",Data_set[[#This Row],[CCAvg]]&lt;=8,"6-8",TRUE,"8+")</f>
        <v>0-2</v>
      </c>
      <c r="T3611">
        <f>IF(Data_set[[#This Row],[Personal Loan]]="Yes",1,0)</f>
        <v>0</v>
      </c>
      <c r="U3611" t="str" cm="1">
        <f t="array" ref="U3611">_xlfn.IFS(Data_set[[#This Row],[Income (in K/year)]]&lt;50,"&lt;50K",Data_set[[#This Row],[Income (in K/year)]]&lt;75,"50K-75K",Data_set[[#This Row],[Income (in K/year)]]&lt;100,"75K-100K",Data_set[[#This Row],[Income (in K/year)]]&lt;150,"100K-150K",TRUE,"&gt;150K")</f>
        <v>75K-100K</v>
      </c>
    </row>
    <row r="3612" spans="1:21" hidden="1" x14ac:dyDescent="0.3">
      <c r="A3612">
        <v>4732</v>
      </c>
      <c r="B3612">
        <v>37</v>
      </c>
      <c r="C3612">
        <v>11</v>
      </c>
      <c r="D3612">
        <v>29</v>
      </c>
      <c r="E3612" t="s">
        <v>18</v>
      </c>
      <c r="F3612">
        <v>91711</v>
      </c>
      <c r="G3612">
        <v>2</v>
      </c>
      <c r="H3612">
        <v>1.4</v>
      </c>
      <c r="I3612" t="s">
        <v>19</v>
      </c>
      <c r="J3612">
        <v>0</v>
      </c>
      <c r="K3612" t="s">
        <v>16</v>
      </c>
      <c r="L3612" t="s">
        <v>16</v>
      </c>
      <c r="M3612" t="s">
        <v>16</v>
      </c>
      <c r="N3612" t="s">
        <v>17</v>
      </c>
      <c r="O3612" t="s">
        <v>17</v>
      </c>
      <c r="P3612" t="str" cm="1">
        <f t="array" ref="P3612">_xlfn.IFS(Data_set[[#This Row],[Age (in years)]]&lt;=30,"&lt;30",Data_set[[#This Row],[Age (in years)]]&lt;=40,"30-40",Data_set[[#This Row],[Age (in years)]]&lt;=50,"40-50",Data_set[[#This Row],[Age (in years)]]&lt;=60,"50-60",Data_set[[#This Row],[Age (in years)]]&gt;60,"&gt;60")</f>
        <v>30-40</v>
      </c>
      <c r="Q3612" t="str" cm="1">
        <f t="array" ref="Q3612">_xlfn.IFS(Data_set[[#This Row],[Experience (in years)]]&lt;=5,"0-5",Data_set[[#This Row],[Experience (in years)]]&lt;=10,"6-10",Data_set[[#This Row],[Experience (in years)]]&lt;=20,"11-20",Data_set[[#This Row],[Experience (in years)]]&lt;=30,"21-30",Data_set[[#This Row],[Experience (in years)]]&lt;=40,"31-40",TRUE,"40+")</f>
        <v>11-20</v>
      </c>
      <c r="R3612" t="str" cm="1">
        <f t="array" ref="R3612">_xlfn.IFS(Data_set[[#This Row],[Mortgage]]=0,"0",Data_set[[#This Row],[Mortgage]]&lt;=100,"1-100",Data_set[[#This Row],[Mortgage]]&lt;=200,"101-200",Data_set[[#This Row],[Mortgage]]&lt;=300,"201-300",Data_set[[#This Row],[Mortgage]]&lt;=400,"301-400",TRUE,"400+")</f>
        <v>0</v>
      </c>
      <c r="S3612" t="str" cm="1">
        <f t="array" ref="S3612">_xlfn.IFS(Data_set[[#This Row],[CCAvg]]&lt;=2,"0-2",Data_set[[#This Row],[CCAvg]]&lt;=5,"3-5",Data_set[[#This Row],[CCAvg]]&lt;=8,"6-8",TRUE,"8+")</f>
        <v>0-2</v>
      </c>
      <c r="T3612">
        <f>IF(Data_set[[#This Row],[Personal Loan]]="Yes",1,0)</f>
        <v>0</v>
      </c>
      <c r="U3612" t="str" cm="1">
        <f t="array" ref="U3612">_xlfn.IFS(Data_set[[#This Row],[Income (in K/year)]]&lt;50,"&lt;50K",Data_set[[#This Row],[Income (in K/year)]]&lt;75,"50K-75K",Data_set[[#This Row],[Income (in K/year)]]&lt;100,"75K-100K",Data_set[[#This Row],[Income (in K/year)]]&lt;150,"100K-150K",TRUE,"&gt;150K")</f>
        <v>&lt;50K</v>
      </c>
    </row>
    <row r="3613" spans="1:21" hidden="1" x14ac:dyDescent="0.3">
      <c r="A3613">
        <v>4763</v>
      </c>
      <c r="B3613">
        <v>37</v>
      </c>
      <c r="C3613">
        <v>7</v>
      </c>
      <c r="D3613">
        <v>94</v>
      </c>
      <c r="E3613" t="s">
        <v>21</v>
      </c>
      <c r="F3613">
        <v>91016</v>
      </c>
      <c r="G3613">
        <v>4</v>
      </c>
      <c r="H3613">
        <v>1.8</v>
      </c>
      <c r="I3613" t="s">
        <v>19</v>
      </c>
      <c r="J3613">
        <v>232</v>
      </c>
      <c r="K3613" t="s">
        <v>16</v>
      </c>
      <c r="L3613" t="s">
        <v>16</v>
      </c>
      <c r="M3613" t="s">
        <v>16</v>
      </c>
      <c r="N3613" t="s">
        <v>17</v>
      </c>
      <c r="O3613" t="s">
        <v>16</v>
      </c>
      <c r="P3613" t="str" cm="1">
        <f t="array" ref="P3613">_xlfn.IFS(Data_set[[#This Row],[Age (in years)]]&lt;=30,"&lt;30",Data_set[[#This Row],[Age (in years)]]&lt;=40,"30-40",Data_set[[#This Row],[Age (in years)]]&lt;=50,"40-50",Data_set[[#This Row],[Age (in years)]]&lt;=60,"50-60",Data_set[[#This Row],[Age (in years)]]&gt;60,"&gt;60")</f>
        <v>30-40</v>
      </c>
      <c r="Q3613" t="str" cm="1">
        <f t="array" ref="Q3613">_xlfn.IFS(Data_set[[#This Row],[Experience (in years)]]&lt;=5,"0-5",Data_set[[#This Row],[Experience (in years)]]&lt;=10,"6-10",Data_set[[#This Row],[Experience (in years)]]&lt;=20,"11-20",Data_set[[#This Row],[Experience (in years)]]&lt;=30,"21-30",Data_set[[#This Row],[Experience (in years)]]&lt;=40,"31-40",TRUE,"40+")</f>
        <v>6-10</v>
      </c>
      <c r="R3613" t="str" cm="1">
        <f t="array" ref="R3613">_xlfn.IFS(Data_set[[#This Row],[Mortgage]]=0,"0",Data_set[[#This Row],[Mortgage]]&lt;=100,"1-100",Data_set[[#This Row],[Mortgage]]&lt;=200,"101-200",Data_set[[#This Row],[Mortgage]]&lt;=300,"201-300",Data_set[[#This Row],[Mortgage]]&lt;=400,"301-400",TRUE,"400+")</f>
        <v>201-300</v>
      </c>
      <c r="S3613" t="str" cm="1">
        <f t="array" ref="S3613">_xlfn.IFS(Data_set[[#This Row],[CCAvg]]&lt;=2,"0-2",Data_set[[#This Row],[CCAvg]]&lt;=5,"3-5",Data_set[[#This Row],[CCAvg]]&lt;=8,"6-8",TRUE,"8+")</f>
        <v>0-2</v>
      </c>
      <c r="T3613">
        <f>IF(Data_set[[#This Row],[Personal Loan]]="Yes",1,0)</f>
        <v>0</v>
      </c>
      <c r="U3613" t="str" cm="1">
        <f t="array" ref="U3613">_xlfn.IFS(Data_set[[#This Row],[Income (in K/year)]]&lt;50,"&lt;50K",Data_set[[#This Row],[Income (in K/year)]]&lt;75,"50K-75K",Data_set[[#This Row],[Income (in K/year)]]&lt;100,"75K-100K",Data_set[[#This Row],[Income (in K/year)]]&lt;150,"100K-150K",TRUE,"&gt;150K")</f>
        <v>75K-100K</v>
      </c>
    </row>
    <row r="3614" spans="1:21" hidden="1" x14ac:dyDescent="0.3">
      <c r="A3614">
        <v>4798</v>
      </c>
      <c r="B3614">
        <v>37</v>
      </c>
      <c r="C3614">
        <v>11</v>
      </c>
      <c r="D3614">
        <v>24</v>
      </c>
      <c r="E3614" t="s">
        <v>18</v>
      </c>
      <c r="F3614">
        <v>94115</v>
      </c>
      <c r="G3614">
        <v>4</v>
      </c>
      <c r="H3614">
        <v>1</v>
      </c>
      <c r="I3614" t="s">
        <v>15</v>
      </c>
      <c r="J3614">
        <v>0</v>
      </c>
      <c r="K3614" t="s">
        <v>16</v>
      </c>
      <c r="L3614" t="s">
        <v>16</v>
      </c>
      <c r="M3614" t="s">
        <v>16</v>
      </c>
      <c r="N3614" t="s">
        <v>16</v>
      </c>
      <c r="O3614" t="s">
        <v>16</v>
      </c>
      <c r="P3614" t="str" cm="1">
        <f t="array" ref="P3614">_xlfn.IFS(Data_set[[#This Row],[Age (in years)]]&lt;=30,"&lt;30",Data_set[[#This Row],[Age (in years)]]&lt;=40,"30-40",Data_set[[#This Row],[Age (in years)]]&lt;=50,"40-50",Data_set[[#This Row],[Age (in years)]]&lt;=60,"50-60",Data_set[[#This Row],[Age (in years)]]&gt;60,"&gt;60")</f>
        <v>30-40</v>
      </c>
      <c r="Q3614" t="str" cm="1">
        <f t="array" ref="Q3614">_xlfn.IFS(Data_set[[#This Row],[Experience (in years)]]&lt;=5,"0-5",Data_set[[#This Row],[Experience (in years)]]&lt;=10,"6-10",Data_set[[#This Row],[Experience (in years)]]&lt;=20,"11-20",Data_set[[#This Row],[Experience (in years)]]&lt;=30,"21-30",Data_set[[#This Row],[Experience (in years)]]&lt;=40,"31-40",TRUE,"40+")</f>
        <v>11-20</v>
      </c>
      <c r="R3614" t="str" cm="1">
        <f t="array" ref="R3614">_xlfn.IFS(Data_set[[#This Row],[Mortgage]]=0,"0",Data_set[[#This Row],[Mortgage]]&lt;=100,"1-100",Data_set[[#This Row],[Mortgage]]&lt;=200,"101-200",Data_set[[#This Row],[Mortgage]]&lt;=300,"201-300",Data_set[[#This Row],[Mortgage]]&lt;=400,"301-400",TRUE,"400+")</f>
        <v>0</v>
      </c>
      <c r="S3614" t="str" cm="1">
        <f t="array" ref="S3614">_xlfn.IFS(Data_set[[#This Row],[CCAvg]]&lt;=2,"0-2",Data_set[[#This Row],[CCAvg]]&lt;=5,"3-5",Data_set[[#This Row],[CCAvg]]&lt;=8,"6-8",TRUE,"8+")</f>
        <v>0-2</v>
      </c>
      <c r="T3614">
        <f>IF(Data_set[[#This Row],[Personal Loan]]="Yes",1,0)</f>
        <v>0</v>
      </c>
      <c r="U3614" t="str" cm="1">
        <f t="array" ref="U3614">_xlfn.IFS(Data_set[[#This Row],[Income (in K/year)]]&lt;50,"&lt;50K",Data_set[[#This Row],[Income (in K/year)]]&lt;75,"50K-75K",Data_set[[#This Row],[Income (in K/year)]]&lt;100,"75K-100K",Data_set[[#This Row],[Income (in K/year)]]&lt;150,"100K-150K",TRUE,"&gt;150K")</f>
        <v>&lt;50K</v>
      </c>
    </row>
    <row r="3615" spans="1:21" hidden="1" x14ac:dyDescent="0.3">
      <c r="A3615">
        <v>4831</v>
      </c>
      <c r="B3615">
        <v>37</v>
      </c>
      <c r="C3615">
        <v>12</v>
      </c>
      <c r="D3615">
        <v>60</v>
      </c>
      <c r="E3615" t="s">
        <v>21</v>
      </c>
      <c r="F3615">
        <v>95616</v>
      </c>
      <c r="G3615">
        <v>4</v>
      </c>
      <c r="H3615">
        <v>2.1</v>
      </c>
      <c r="I3615" t="s">
        <v>19</v>
      </c>
      <c r="J3615">
        <v>217</v>
      </c>
      <c r="K3615" t="s">
        <v>16</v>
      </c>
      <c r="L3615" t="s">
        <v>16</v>
      </c>
      <c r="M3615" t="s">
        <v>16</v>
      </c>
      <c r="N3615" t="s">
        <v>17</v>
      </c>
      <c r="O3615" t="s">
        <v>16</v>
      </c>
      <c r="P3615" t="str" cm="1">
        <f t="array" ref="P3615">_xlfn.IFS(Data_set[[#This Row],[Age (in years)]]&lt;=30,"&lt;30",Data_set[[#This Row],[Age (in years)]]&lt;=40,"30-40",Data_set[[#This Row],[Age (in years)]]&lt;=50,"40-50",Data_set[[#This Row],[Age (in years)]]&lt;=60,"50-60",Data_set[[#This Row],[Age (in years)]]&gt;60,"&gt;60")</f>
        <v>30-40</v>
      </c>
      <c r="Q3615" t="str" cm="1">
        <f t="array" ref="Q3615">_xlfn.IFS(Data_set[[#This Row],[Experience (in years)]]&lt;=5,"0-5",Data_set[[#This Row],[Experience (in years)]]&lt;=10,"6-10",Data_set[[#This Row],[Experience (in years)]]&lt;=20,"11-20",Data_set[[#This Row],[Experience (in years)]]&lt;=30,"21-30",Data_set[[#This Row],[Experience (in years)]]&lt;=40,"31-40",TRUE,"40+")</f>
        <v>11-20</v>
      </c>
      <c r="R3615" t="str" cm="1">
        <f t="array" ref="R3615">_xlfn.IFS(Data_set[[#This Row],[Mortgage]]=0,"0",Data_set[[#This Row],[Mortgage]]&lt;=100,"1-100",Data_set[[#This Row],[Mortgage]]&lt;=200,"101-200",Data_set[[#This Row],[Mortgage]]&lt;=300,"201-300",Data_set[[#This Row],[Mortgage]]&lt;=400,"301-400",TRUE,"400+")</f>
        <v>201-300</v>
      </c>
      <c r="S3615" t="str" cm="1">
        <f t="array" ref="S3615">_xlfn.IFS(Data_set[[#This Row],[CCAvg]]&lt;=2,"0-2",Data_set[[#This Row],[CCAvg]]&lt;=5,"3-5",Data_set[[#This Row],[CCAvg]]&lt;=8,"6-8",TRUE,"8+")</f>
        <v>3-5</v>
      </c>
      <c r="T3615">
        <f>IF(Data_set[[#This Row],[Personal Loan]]="Yes",1,0)</f>
        <v>0</v>
      </c>
      <c r="U3615" t="str" cm="1">
        <f t="array" ref="U3615">_xlfn.IFS(Data_set[[#This Row],[Income (in K/year)]]&lt;50,"&lt;50K",Data_set[[#This Row],[Income (in K/year)]]&lt;75,"50K-75K",Data_set[[#This Row],[Income (in K/year)]]&lt;100,"75K-100K",Data_set[[#This Row],[Income (in K/year)]]&lt;150,"100K-150K",TRUE,"&gt;150K")</f>
        <v>50K-75K</v>
      </c>
    </row>
    <row r="3616" spans="1:21" hidden="1" x14ac:dyDescent="0.3">
      <c r="A3616">
        <v>4848</v>
      </c>
      <c r="B3616">
        <v>37</v>
      </c>
      <c r="C3616">
        <v>11</v>
      </c>
      <c r="D3616">
        <v>65</v>
      </c>
      <c r="E3616" t="s">
        <v>21</v>
      </c>
      <c r="F3616">
        <v>94143</v>
      </c>
      <c r="G3616">
        <v>2</v>
      </c>
      <c r="H3616">
        <v>2.4</v>
      </c>
      <c r="I3616" t="s">
        <v>20</v>
      </c>
      <c r="J3616">
        <v>260</v>
      </c>
      <c r="K3616" t="s">
        <v>16</v>
      </c>
      <c r="L3616" t="s">
        <v>16</v>
      </c>
      <c r="M3616" t="s">
        <v>16</v>
      </c>
      <c r="N3616" t="s">
        <v>17</v>
      </c>
      <c r="O3616" t="s">
        <v>16</v>
      </c>
      <c r="P3616" t="str" cm="1">
        <f t="array" ref="P3616">_xlfn.IFS(Data_set[[#This Row],[Age (in years)]]&lt;=30,"&lt;30",Data_set[[#This Row],[Age (in years)]]&lt;=40,"30-40",Data_set[[#This Row],[Age (in years)]]&lt;=50,"40-50",Data_set[[#This Row],[Age (in years)]]&lt;=60,"50-60",Data_set[[#This Row],[Age (in years)]]&gt;60,"&gt;60")</f>
        <v>30-40</v>
      </c>
      <c r="Q3616" t="str" cm="1">
        <f t="array" ref="Q3616">_xlfn.IFS(Data_set[[#This Row],[Experience (in years)]]&lt;=5,"0-5",Data_set[[#This Row],[Experience (in years)]]&lt;=10,"6-10",Data_set[[#This Row],[Experience (in years)]]&lt;=20,"11-20",Data_set[[#This Row],[Experience (in years)]]&lt;=30,"21-30",Data_set[[#This Row],[Experience (in years)]]&lt;=40,"31-40",TRUE,"40+")</f>
        <v>11-20</v>
      </c>
      <c r="R3616" t="str" cm="1">
        <f t="array" ref="R3616">_xlfn.IFS(Data_set[[#This Row],[Mortgage]]=0,"0",Data_set[[#This Row],[Mortgage]]&lt;=100,"1-100",Data_set[[#This Row],[Mortgage]]&lt;=200,"101-200",Data_set[[#This Row],[Mortgage]]&lt;=300,"201-300",Data_set[[#This Row],[Mortgage]]&lt;=400,"301-400",TRUE,"400+")</f>
        <v>201-300</v>
      </c>
      <c r="S3616" t="str" cm="1">
        <f t="array" ref="S3616">_xlfn.IFS(Data_set[[#This Row],[CCAvg]]&lt;=2,"0-2",Data_set[[#This Row],[CCAvg]]&lt;=5,"3-5",Data_set[[#This Row],[CCAvg]]&lt;=8,"6-8",TRUE,"8+")</f>
        <v>3-5</v>
      </c>
      <c r="T3616">
        <f>IF(Data_set[[#This Row],[Personal Loan]]="Yes",1,0)</f>
        <v>0</v>
      </c>
      <c r="U3616" t="str" cm="1">
        <f t="array" ref="U3616">_xlfn.IFS(Data_set[[#This Row],[Income (in K/year)]]&lt;50,"&lt;50K",Data_set[[#This Row],[Income (in K/year)]]&lt;75,"50K-75K",Data_set[[#This Row],[Income (in K/year)]]&lt;100,"75K-100K",Data_set[[#This Row],[Income (in K/year)]]&lt;150,"100K-150K",TRUE,"&gt;150K")</f>
        <v>50K-75K</v>
      </c>
    </row>
    <row r="3617" spans="1:21" hidden="1" x14ac:dyDescent="0.3">
      <c r="A3617">
        <v>4858</v>
      </c>
      <c r="B3617">
        <v>37</v>
      </c>
      <c r="C3617">
        <v>13</v>
      </c>
      <c r="D3617">
        <v>115</v>
      </c>
      <c r="E3617" t="s">
        <v>14</v>
      </c>
      <c r="F3617">
        <v>90025</v>
      </c>
      <c r="G3617">
        <v>1</v>
      </c>
      <c r="H3617">
        <v>0.8</v>
      </c>
      <c r="I3617" t="s">
        <v>20</v>
      </c>
      <c r="J3617">
        <v>0</v>
      </c>
      <c r="K3617" t="s">
        <v>16</v>
      </c>
      <c r="L3617" t="s">
        <v>16</v>
      </c>
      <c r="M3617" t="s">
        <v>16</v>
      </c>
      <c r="N3617" t="s">
        <v>17</v>
      </c>
      <c r="O3617" t="s">
        <v>17</v>
      </c>
      <c r="P3617" t="str" cm="1">
        <f t="array" ref="P3617">_xlfn.IFS(Data_set[[#This Row],[Age (in years)]]&lt;=30,"&lt;30",Data_set[[#This Row],[Age (in years)]]&lt;=40,"30-40",Data_set[[#This Row],[Age (in years)]]&lt;=50,"40-50",Data_set[[#This Row],[Age (in years)]]&lt;=60,"50-60",Data_set[[#This Row],[Age (in years)]]&gt;60,"&gt;60")</f>
        <v>30-40</v>
      </c>
      <c r="Q3617" t="str" cm="1">
        <f t="array" ref="Q3617">_xlfn.IFS(Data_set[[#This Row],[Experience (in years)]]&lt;=5,"0-5",Data_set[[#This Row],[Experience (in years)]]&lt;=10,"6-10",Data_set[[#This Row],[Experience (in years)]]&lt;=20,"11-20",Data_set[[#This Row],[Experience (in years)]]&lt;=30,"21-30",Data_set[[#This Row],[Experience (in years)]]&lt;=40,"31-40",TRUE,"40+")</f>
        <v>11-20</v>
      </c>
      <c r="R3617" t="str" cm="1">
        <f t="array" ref="R3617">_xlfn.IFS(Data_set[[#This Row],[Mortgage]]=0,"0",Data_set[[#This Row],[Mortgage]]&lt;=100,"1-100",Data_set[[#This Row],[Mortgage]]&lt;=200,"101-200",Data_set[[#This Row],[Mortgage]]&lt;=300,"201-300",Data_set[[#This Row],[Mortgage]]&lt;=400,"301-400",TRUE,"400+")</f>
        <v>0</v>
      </c>
      <c r="S3617" t="str" cm="1">
        <f t="array" ref="S3617">_xlfn.IFS(Data_set[[#This Row],[CCAvg]]&lt;=2,"0-2",Data_set[[#This Row],[CCAvg]]&lt;=5,"3-5",Data_set[[#This Row],[CCAvg]]&lt;=8,"6-8",TRUE,"8+")</f>
        <v>0-2</v>
      </c>
      <c r="T3617">
        <f>IF(Data_set[[#This Row],[Personal Loan]]="Yes",1,0)</f>
        <v>0</v>
      </c>
      <c r="U3617" t="str" cm="1">
        <f t="array" ref="U3617">_xlfn.IFS(Data_set[[#This Row],[Income (in K/year)]]&lt;50,"&lt;50K",Data_set[[#This Row],[Income (in K/year)]]&lt;75,"50K-75K",Data_set[[#This Row],[Income (in K/year)]]&lt;100,"75K-100K",Data_set[[#This Row],[Income (in K/year)]]&lt;150,"100K-150K",TRUE,"&gt;150K")</f>
        <v>100K-150K</v>
      </c>
    </row>
    <row r="3618" spans="1:21" hidden="1" x14ac:dyDescent="0.3">
      <c r="A3618">
        <v>4922</v>
      </c>
      <c r="B3618">
        <v>37</v>
      </c>
      <c r="C3618">
        <v>11</v>
      </c>
      <c r="D3618">
        <v>42</v>
      </c>
      <c r="E3618" t="s">
        <v>18</v>
      </c>
      <c r="F3618">
        <v>95814</v>
      </c>
      <c r="G3618">
        <v>3</v>
      </c>
      <c r="H3618">
        <v>0.5</v>
      </c>
      <c r="I3618" t="s">
        <v>19</v>
      </c>
      <c r="J3618">
        <v>0</v>
      </c>
      <c r="K3618" t="s">
        <v>16</v>
      </c>
      <c r="L3618" t="s">
        <v>16</v>
      </c>
      <c r="M3618" t="s">
        <v>16</v>
      </c>
      <c r="N3618" t="s">
        <v>17</v>
      </c>
      <c r="O3618" t="s">
        <v>17</v>
      </c>
      <c r="P3618" t="str" cm="1">
        <f t="array" ref="P3618">_xlfn.IFS(Data_set[[#This Row],[Age (in years)]]&lt;=30,"&lt;30",Data_set[[#This Row],[Age (in years)]]&lt;=40,"30-40",Data_set[[#This Row],[Age (in years)]]&lt;=50,"40-50",Data_set[[#This Row],[Age (in years)]]&lt;=60,"50-60",Data_set[[#This Row],[Age (in years)]]&gt;60,"&gt;60")</f>
        <v>30-40</v>
      </c>
      <c r="Q3618" t="str" cm="1">
        <f t="array" ref="Q3618">_xlfn.IFS(Data_set[[#This Row],[Experience (in years)]]&lt;=5,"0-5",Data_set[[#This Row],[Experience (in years)]]&lt;=10,"6-10",Data_set[[#This Row],[Experience (in years)]]&lt;=20,"11-20",Data_set[[#This Row],[Experience (in years)]]&lt;=30,"21-30",Data_set[[#This Row],[Experience (in years)]]&lt;=40,"31-40",TRUE,"40+")</f>
        <v>11-20</v>
      </c>
      <c r="R3618" t="str" cm="1">
        <f t="array" ref="R3618">_xlfn.IFS(Data_set[[#This Row],[Mortgage]]=0,"0",Data_set[[#This Row],[Mortgage]]&lt;=100,"1-100",Data_set[[#This Row],[Mortgage]]&lt;=200,"101-200",Data_set[[#This Row],[Mortgage]]&lt;=300,"201-300",Data_set[[#This Row],[Mortgage]]&lt;=400,"301-400",TRUE,"400+")</f>
        <v>0</v>
      </c>
      <c r="S3618" t="str" cm="1">
        <f t="array" ref="S3618">_xlfn.IFS(Data_set[[#This Row],[CCAvg]]&lt;=2,"0-2",Data_set[[#This Row],[CCAvg]]&lt;=5,"3-5",Data_set[[#This Row],[CCAvg]]&lt;=8,"6-8",TRUE,"8+")</f>
        <v>0-2</v>
      </c>
      <c r="T3618">
        <f>IF(Data_set[[#This Row],[Personal Loan]]="Yes",1,0)</f>
        <v>0</v>
      </c>
      <c r="U3618" t="str" cm="1">
        <f t="array" ref="U3618">_xlfn.IFS(Data_set[[#This Row],[Income (in K/year)]]&lt;50,"&lt;50K",Data_set[[#This Row],[Income (in K/year)]]&lt;75,"50K-75K",Data_set[[#This Row],[Income (in K/year)]]&lt;100,"75K-100K",Data_set[[#This Row],[Income (in K/year)]]&lt;150,"100K-150K",TRUE,"&gt;150K")</f>
        <v>&lt;50K</v>
      </c>
    </row>
    <row r="3619" spans="1:21" hidden="1" x14ac:dyDescent="0.3">
      <c r="A3619">
        <v>4927</v>
      </c>
      <c r="B3619">
        <v>37</v>
      </c>
      <c r="C3619">
        <v>13</v>
      </c>
      <c r="D3619">
        <v>83</v>
      </c>
      <c r="E3619" t="s">
        <v>21</v>
      </c>
      <c r="F3619">
        <v>92220</v>
      </c>
      <c r="G3619">
        <v>2</v>
      </c>
      <c r="H3619">
        <v>1.7</v>
      </c>
      <c r="I3619" t="s">
        <v>20</v>
      </c>
      <c r="J3619">
        <v>0</v>
      </c>
      <c r="K3619" t="s">
        <v>16</v>
      </c>
      <c r="L3619" t="s">
        <v>16</v>
      </c>
      <c r="M3619" t="s">
        <v>16</v>
      </c>
      <c r="N3619" t="s">
        <v>16</v>
      </c>
      <c r="O3619" t="s">
        <v>17</v>
      </c>
      <c r="P3619" t="str" cm="1">
        <f t="array" ref="P3619">_xlfn.IFS(Data_set[[#This Row],[Age (in years)]]&lt;=30,"&lt;30",Data_set[[#This Row],[Age (in years)]]&lt;=40,"30-40",Data_set[[#This Row],[Age (in years)]]&lt;=50,"40-50",Data_set[[#This Row],[Age (in years)]]&lt;=60,"50-60",Data_set[[#This Row],[Age (in years)]]&gt;60,"&gt;60")</f>
        <v>30-40</v>
      </c>
      <c r="Q3619" t="str" cm="1">
        <f t="array" ref="Q3619">_xlfn.IFS(Data_set[[#This Row],[Experience (in years)]]&lt;=5,"0-5",Data_set[[#This Row],[Experience (in years)]]&lt;=10,"6-10",Data_set[[#This Row],[Experience (in years)]]&lt;=20,"11-20",Data_set[[#This Row],[Experience (in years)]]&lt;=30,"21-30",Data_set[[#This Row],[Experience (in years)]]&lt;=40,"31-40",TRUE,"40+")</f>
        <v>11-20</v>
      </c>
      <c r="R3619" t="str" cm="1">
        <f t="array" ref="R3619">_xlfn.IFS(Data_set[[#This Row],[Mortgage]]=0,"0",Data_set[[#This Row],[Mortgage]]&lt;=100,"1-100",Data_set[[#This Row],[Mortgage]]&lt;=200,"101-200",Data_set[[#This Row],[Mortgage]]&lt;=300,"201-300",Data_set[[#This Row],[Mortgage]]&lt;=400,"301-400",TRUE,"400+")</f>
        <v>0</v>
      </c>
      <c r="S3619" t="str" cm="1">
        <f t="array" ref="S3619">_xlfn.IFS(Data_set[[#This Row],[CCAvg]]&lt;=2,"0-2",Data_set[[#This Row],[CCAvg]]&lt;=5,"3-5",Data_set[[#This Row],[CCAvg]]&lt;=8,"6-8",TRUE,"8+")</f>
        <v>0-2</v>
      </c>
      <c r="T3619">
        <f>IF(Data_set[[#This Row],[Personal Loan]]="Yes",1,0)</f>
        <v>0</v>
      </c>
      <c r="U3619" t="str" cm="1">
        <f t="array" ref="U3619">_xlfn.IFS(Data_set[[#This Row],[Income (in K/year)]]&lt;50,"&lt;50K",Data_set[[#This Row],[Income (in K/year)]]&lt;75,"50K-75K",Data_set[[#This Row],[Income (in K/year)]]&lt;100,"75K-100K",Data_set[[#This Row],[Income (in K/year)]]&lt;150,"100K-150K",TRUE,"&gt;150K")</f>
        <v>75K-100K</v>
      </c>
    </row>
    <row r="3620" spans="1:21" hidden="1" x14ac:dyDescent="0.3">
      <c r="A3620">
        <v>4971</v>
      </c>
      <c r="B3620">
        <v>37</v>
      </c>
      <c r="C3620">
        <v>13</v>
      </c>
      <c r="D3620">
        <v>95</v>
      </c>
      <c r="E3620" t="s">
        <v>21</v>
      </c>
      <c r="F3620">
        <v>95821</v>
      </c>
      <c r="G3620">
        <v>2</v>
      </c>
      <c r="H3620">
        <v>1.7</v>
      </c>
      <c r="I3620" t="s">
        <v>20</v>
      </c>
      <c r="J3620">
        <v>0</v>
      </c>
      <c r="K3620" t="s">
        <v>16</v>
      </c>
      <c r="L3620" t="s">
        <v>16</v>
      </c>
      <c r="M3620" t="s">
        <v>16</v>
      </c>
      <c r="N3620" t="s">
        <v>16</v>
      </c>
      <c r="O3620" t="s">
        <v>17</v>
      </c>
      <c r="P3620" t="str" cm="1">
        <f t="array" ref="P3620">_xlfn.IFS(Data_set[[#This Row],[Age (in years)]]&lt;=30,"&lt;30",Data_set[[#This Row],[Age (in years)]]&lt;=40,"30-40",Data_set[[#This Row],[Age (in years)]]&lt;=50,"40-50",Data_set[[#This Row],[Age (in years)]]&lt;=60,"50-60",Data_set[[#This Row],[Age (in years)]]&gt;60,"&gt;60")</f>
        <v>30-40</v>
      </c>
      <c r="Q3620" t="str" cm="1">
        <f t="array" ref="Q3620">_xlfn.IFS(Data_set[[#This Row],[Experience (in years)]]&lt;=5,"0-5",Data_set[[#This Row],[Experience (in years)]]&lt;=10,"6-10",Data_set[[#This Row],[Experience (in years)]]&lt;=20,"11-20",Data_set[[#This Row],[Experience (in years)]]&lt;=30,"21-30",Data_set[[#This Row],[Experience (in years)]]&lt;=40,"31-40",TRUE,"40+")</f>
        <v>11-20</v>
      </c>
      <c r="R3620" t="str" cm="1">
        <f t="array" ref="R3620">_xlfn.IFS(Data_set[[#This Row],[Mortgage]]=0,"0",Data_set[[#This Row],[Mortgage]]&lt;=100,"1-100",Data_set[[#This Row],[Mortgage]]&lt;=200,"101-200",Data_set[[#This Row],[Mortgage]]&lt;=300,"201-300",Data_set[[#This Row],[Mortgage]]&lt;=400,"301-400",TRUE,"400+")</f>
        <v>0</v>
      </c>
      <c r="S3620" t="str" cm="1">
        <f t="array" ref="S3620">_xlfn.IFS(Data_set[[#This Row],[CCAvg]]&lt;=2,"0-2",Data_set[[#This Row],[CCAvg]]&lt;=5,"3-5",Data_set[[#This Row],[CCAvg]]&lt;=8,"6-8",TRUE,"8+")</f>
        <v>0-2</v>
      </c>
      <c r="T3620">
        <f>IF(Data_set[[#This Row],[Personal Loan]]="Yes",1,0)</f>
        <v>0</v>
      </c>
      <c r="U3620" t="str" cm="1">
        <f t="array" ref="U3620">_xlfn.IFS(Data_set[[#This Row],[Income (in K/year)]]&lt;50,"&lt;50K",Data_set[[#This Row],[Income (in K/year)]]&lt;75,"50K-75K",Data_set[[#This Row],[Income (in K/year)]]&lt;100,"75K-100K",Data_set[[#This Row],[Income (in K/year)]]&lt;150,"100K-150K",TRUE,"&gt;150K")</f>
        <v>75K-100K</v>
      </c>
    </row>
    <row r="3621" spans="1:21" hidden="1" x14ac:dyDescent="0.3">
      <c r="A3621">
        <v>25</v>
      </c>
      <c r="B3621">
        <v>36</v>
      </c>
      <c r="C3621">
        <v>11</v>
      </c>
      <c r="D3621">
        <v>152</v>
      </c>
      <c r="E3621" t="s">
        <v>14</v>
      </c>
      <c r="F3621">
        <v>95521</v>
      </c>
      <c r="G3621">
        <v>2</v>
      </c>
      <c r="H3621">
        <v>3.9</v>
      </c>
      <c r="I3621" t="s">
        <v>15</v>
      </c>
      <c r="J3621">
        <v>159</v>
      </c>
      <c r="K3621" t="s">
        <v>16</v>
      </c>
      <c r="L3621" t="s">
        <v>16</v>
      </c>
      <c r="M3621" t="s">
        <v>16</v>
      </c>
      <c r="N3621" t="s">
        <v>16</v>
      </c>
      <c r="O3621" t="s">
        <v>17</v>
      </c>
      <c r="P3621" t="str" cm="1">
        <f t="array" ref="P3621">_xlfn.IFS(Data_set[[#This Row],[Age (in years)]]&lt;=30,"&lt;30",Data_set[[#This Row],[Age (in years)]]&lt;=40,"30-40",Data_set[[#This Row],[Age (in years)]]&lt;=50,"40-50",Data_set[[#This Row],[Age (in years)]]&lt;=60,"50-60",Data_set[[#This Row],[Age (in years)]]&gt;60,"&gt;60")</f>
        <v>30-40</v>
      </c>
      <c r="Q3621" t="str" cm="1">
        <f t="array" ref="Q3621">_xlfn.IFS(Data_set[[#This Row],[Experience (in years)]]&lt;=5,"0-5",Data_set[[#This Row],[Experience (in years)]]&lt;=10,"6-10",Data_set[[#This Row],[Experience (in years)]]&lt;=20,"11-20",Data_set[[#This Row],[Experience (in years)]]&lt;=30,"21-30",Data_set[[#This Row],[Experience (in years)]]&lt;=40,"31-40",TRUE,"40+")</f>
        <v>11-20</v>
      </c>
      <c r="R3621" t="str" cm="1">
        <f t="array" ref="R3621">_xlfn.IFS(Data_set[[#This Row],[Mortgage]]=0,"0",Data_set[[#This Row],[Mortgage]]&lt;=100,"1-100",Data_set[[#This Row],[Mortgage]]&lt;=200,"101-200",Data_set[[#This Row],[Mortgage]]&lt;=300,"201-300",Data_set[[#This Row],[Mortgage]]&lt;=400,"301-400",TRUE,"400+")</f>
        <v>101-200</v>
      </c>
      <c r="S3621" t="str" cm="1">
        <f t="array" ref="S3621">_xlfn.IFS(Data_set[[#This Row],[CCAvg]]&lt;=2,"0-2",Data_set[[#This Row],[CCAvg]]&lt;=5,"3-5",Data_set[[#This Row],[CCAvg]]&lt;=8,"6-8",TRUE,"8+")</f>
        <v>3-5</v>
      </c>
      <c r="T3621">
        <f>IF(Data_set[[#This Row],[Personal Loan]]="Yes",1,0)</f>
        <v>0</v>
      </c>
      <c r="U3621" t="str" cm="1">
        <f t="array" ref="U3621">_xlfn.IFS(Data_set[[#This Row],[Income (in K/year)]]&lt;50,"&lt;50K",Data_set[[#This Row],[Income (in K/year)]]&lt;75,"50K-75K",Data_set[[#This Row],[Income (in K/year)]]&lt;100,"75K-100K",Data_set[[#This Row],[Income (in K/year)]]&lt;150,"100K-150K",TRUE,"&gt;150K")</f>
        <v>&gt;150K</v>
      </c>
    </row>
    <row r="3622" spans="1:21" hidden="1" x14ac:dyDescent="0.3">
      <c r="A3622">
        <v>182</v>
      </c>
      <c r="B3622">
        <v>36</v>
      </c>
      <c r="C3622">
        <v>12</v>
      </c>
      <c r="D3622">
        <v>10</v>
      </c>
      <c r="E3622" t="s">
        <v>18</v>
      </c>
      <c r="F3622">
        <v>93524</v>
      </c>
      <c r="G3622">
        <v>4</v>
      </c>
      <c r="H3622">
        <v>0.7</v>
      </c>
      <c r="I3622" t="s">
        <v>20</v>
      </c>
      <c r="J3622">
        <v>81</v>
      </c>
      <c r="K3622" t="s">
        <v>16</v>
      </c>
      <c r="L3622" t="s">
        <v>16</v>
      </c>
      <c r="M3622" t="s">
        <v>16</v>
      </c>
      <c r="N3622" t="s">
        <v>16</v>
      </c>
      <c r="O3622" t="s">
        <v>16</v>
      </c>
      <c r="P3622" t="str" cm="1">
        <f t="array" ref="P3622">_xlfn.IFS(Data_set[[#This Row],[Age (in years)]]&lt;=30,"&lt;30",Data_set[[#This Row],[Age (in years)]]&lt;=40,"30-40",Data_set[[#This Row],[Age (in years)]]&lt;=50,"40-50",Data_set[[#This Row],[Age (in years)]]&lt;=60,"50-60",Data_set[[#This Row],[Age (in years)]]&gt;60,"&gt;60")</f>
        <v>30-40</v>
      </c>
      <c r="Q3622" t="str" cm="1">
        <f t="array" ref="Q3622">_xlfn.IFS(Data_set[[#This Row],[Experience (in years)]]&lt;=5,"0-5",Data_set[[#This Row],[Experience (in years)]]&lt;=10,"6-10",Data_set[[#This Row],[Experience (in years)]]&lt;=20,"11-20",Data_set[[#This Row],[Experience (in years)]]&lt;=30,"21-30",Data_set[[#This Row],[Experience (in years)]]&lt;=40,"31-40",TRUE,"40+")</f>
        <v>11-20</v>
      </c>
      <c r="R3622" t="str" cm="1">
        <f t="array" ref="R3622">_xlfn.IFS(Data_set[[#This Row],[Mortgage]]=0,"0",Data_set[[#This Row],[Mortgage]]&lt;=100,"1-100",Data_set[[#This Row],[Mortgage]]&lt;=200,"101-200",Data_set[[#This Row],[Mortgage]]&lt;=300,"201-300",Data_set[[#This Row],[Mortgage]]&lt;=400,"301-400",TRUE,"400+")</f>
        <v>1-100</v>
      </c>
      <c r="S3622" t="str" cm="1">
        <f t="array" ref="S3622">_xlfn.IFS(Data_set[[#This Row],[CCAvg]]&lt;=2,"0-2",Data_set[[#This Row],[CCAvg]]&lt;=5,"3-5",Data_set[[#This Row],[CCAvg]]&lt;=8,"6-8",TRUE,"8+")</f>
        <v>0-2</v>
      </c>
      <c r="T3622">
        <f>IF(Data_set[[#This Row],[Personal Loan]]="Yes",1,0)</f>
        <v>0</v>
      </c>
      <c r="U3622" t="str" cm="1">
        <f t="array" ref="U3622">_xlfn.IFS(Data_set[[#This Row],[Income (in K/year)]]&lt;50,"&lt;50K",Data_set[[#This Row],[Income (in K/year)]]&lt;75,"50K-75K",Data_set[[#This Row],[Income (in K/year)]]&lt;100,"75K-100K",Data_set[[#This Row],[Income (in K/year)]]&lt;150,"100K-150K",TRUE,"&gt;150K")</f>
        <v>&lt;50K</v>
      </c>
    </row>
    <row r="3623" spans="1:21" x14ac:dyDescent="0.3">
      <c r="A3623">
        <v>200</v>
      </c>
      <c r="B3623">
        <v>36</v>
      </c>
      <c r="C3623">
        <v>11</v>
      </c>
      <c r="D3623">
        <v>158</v>
      </c>
      <c r="E3623" t="s">
        <v>14</v>
      </c>
      <c r="F3623">
        <v>92152</v>
      </c>
      <c r="G3623">
        <v>1</v>
      </c>
      <c r="H3623">
        <v>5.0999999999999996</v>
      </c>
      <c r="I3623" t="s">
        <v>19</v>
      </c>
      <c r="J3623">
        <v>0</v>
      </c>
      <c r="K3623" t="s">
        <v>17</v>
      </c>
      <c r="L3623" t="s">
        <v>16</v>
      </c>
      <c r="M3623" t="s">
        <v>17</v>
      </c>
      <c r="N3623" t="s">
        <v>17</v>
      </c>
      <c r="O3623" t="s">
        <v>17</v>
      </c>
      <c r="P3623" t="str" cm="1">
        <f t="array" ref="P3623">_xlfn.IFS(Data_set[[#This Row],[Age (in years)]]&lt;=30,"&lt;30",Data_set[[#This Row],[Age (in years)]]&lt;=40,"30-40",Data_set[[#This Row],[Age (in years)]]&lt;=50,"40-50",Data_set[[#This Row],[Age (in years)]]&lt;=60,"50-60",Data_set[[#This Row],[Age (in years)]]&gt;60,"&gt;60")</f>
        <v>30-40</v>
      </c>
      <c r="Q3623" t="str" cm="1">
        <f t="array" ref="Q3623">_xlfn.IFS(Data_set[[#This Row],[Experience (in years)]]&lt;=5,"0-5",Data_set[[#This Row],[Experience (in years)]]&lt;=10,"6-10",Data_set[[#This Row],[Experience (in years)]]&lt;=20,"11-20",Data_set[[#This Row],[Experience (in years)]]&lt;=30,"21-30",Data_set[[#This Row],[Experience (in years)]]&lt;=40,"31-40",TRUE,"40+")</f>
        <v>11-20</v>
      </c>
      <c r="R3623" t="str" cm="1">
        <f t="array" ref="R3623">_xlfn.IFS(Data_set[[#This Row],[Mortgage]]=0,"0",Data_set[[#This Row],[Mortgage]]&lt;=100,"1-100",Data_set[[#This Row],[Mortgage]]&lt;=200,"101-200",Data_set[[#This Row],[Mortgage]]&lt;=300,"201-300",Data_set[[#This Row],[Mortgage]]&lt;=400,"301-400",TRUE,"400+")</f>
        <v>0</v>
      </c>
      <c r="S3623" t="str" cm="1">
        <f t="array" ref="S3623">_xlfn.IFS(Data_set[[#This Row],[CCAvg]]&lt;=2,"0-2",Data_set[[#This Row],[CCAvg]]&lt;=5,"3-5",Data_set[[#This Row],[CCAvg]]&lt;=8,"6-8",TRUE,"8+")</f>
        <v>6-8</v>
      </c>
      <c r="T3623">
        <f>IF(Data_set[[#This Row],[Personal Loan]]="Yes",1,0)</f>
        <v>1</v>
      </c>
      <c r="U3623" t="str" cm="1">
        <f t="array" ref="U3623">_xlfn.IFS(Data_set[[#This Row],[Income (in K/year)]]&lt;50,"&lt;50K",Data_set[[#This Row],[Income (in K/year)]]&lt;75,"50K-75K",Data_set[[#This Row],[Income (in K/year)]]&lt;100,"75K-100K",Data_set[[#This Row],[Income (in K/year)]]&lt;150,"100K-150K",TRUE,"&gt;150K")</f>
        <v>&gt;150K</v>
      </c>
    </row>
    <row r="3624" spans="1:21" hidden="1" x14ac:dyDescent="0.3">
      <c r="A3624">
        <v>313</v>
      </c>
      <c r="B3624">
        <v>36</v>
      </c>
      <c r="C3624">
        <v>6</v>
      </c>
      <c r="D3624">
        <v>21</v>
      </c>
      <c r="E3624" t="s">
        <v>18</v>
      </c>
      <c r="F3624">
        <v>91741</v>
      </c>
      <c r="G3624">
        <v>1</v>
      </c>
      <c r="H3624">
        <v>0.67</v>
      </c>
      <c r="I3624" t="s">
        <v>19</v>
      </c>
      <c r="J3624">
        <v>0</v>
      </c>
      <c r="K3624" t="s">
        <v>16</v>
      </c>
      <c r="L3624" t="s">
        <v>17</v>
      </c>
      <c r="M3624" t="s">
        <v>16</v>
      </c>
      <c r="N3624" t="s">
        <v>17</v>
      </c>
      <c r="O3624" t="s">
        <v>16</v>
      </c>
      <c r="P3624" t="str" cm="1">
        <f t="array" ref="P3624">_xlfn.IFS(Data_set[[#This Row],[Age (in years)]]&lt;=30,"&lt;30",Data_set[[#This Row],[Age (in years)]]&lt;=40,"30-40",Data_set[[#This Row],[Age (in years)]]&lt;=50,"40-50",Data_set[[#This Row],[Age (in years)]]&lt;=60,"50-60",Data_set[[#This Row],[Age (in years)]]&gt;60,"&gt;60")</f>
        <v>30-40</v>
      </c>
      <c r="Q3624" t="str" cm="1">
        <f t="array" ref="Q3624">_xlfn.IFS(Data_set[[#This Row],[Experience (in years)]]&lt;=5,"0-5",Data_set[[#This Row],[Experience (in years)]]&lt;=10,"6-10",Data_set[[#This Row],[Experience (in years)]]&lt;=20,"11-20",Data_set[[#This Row],[Experience (in years)]]&lt;=30,"21-30",Data_set[[#This Row],[Experience (in years)]]&lt;=40,"31-40",TRUE,"40+")</f>
        <v>6-10</v>
      </c>
      <c r="R3624" t="str" cm="1">
        <f t="array" ref="R3624">_xlfn.IFS(Data_set[[#This Row],[Mortgage]]=0,"0",Data_set[[#This Row],[Mortgage]]&lt;=100,"1-100",Data_set[[#This Row],[Mortgage]]&lt;=200,"101-200",Data_set[[#This Row],[Mortgage]]&lt;=300,"201-300",Data_set[[#This Row],[Mortgage]]&lt;=400,"301-400",TRUE,"400+")</f>
        <v>0</v>
      </c>
      <c r="S3624" t="str" cm="1">
        <f t="array" ref="S3624">_xlfn.IFS(Data_set[[#This Row],[CCAvg]]&lt;=2,"0-2",Data_set[[#This Row],[CCAvg]]&lt;=5,"3-5",Data_set[[#This Row],[CCAvg]]&lt;=8,"6-8",TRUE,"8+")</f>
        <v>0-2</v>
      </c>
      <c r="T3624">
        <f>IF(Data_set[[#This Row],[Personal Loan]]="Yes",1,0)</f>
        <v>0</v>
      </c>
      <c r="U3624" t="str" cm="1">
        <f t="array" ref="U3624">_xlfn.IFS(Data_set[[#This Row],[Income (in K/year)]]&lt;50,"&lt;50K",Data_set[[#This Row],[Income (in K/year)]]&lt;75,"50K-75K",Data_set[[#This Row],[Income (in K/year)]]&lt;100,"75K-100K",Data_set[[#This Row],[Income (in K/year)]]&lt;150,"100K-150K",TRUE,"&gt;150K")</f>
        <v>&lt;50K</v>
      </c>
    </row>
    <row r="3625" spans="1:21" hidden="1" x14ac:dyDescent="0.3">
      <c r="A3625">
        <v>337</v>
      </c>
      <c r="B3625">
        <v>36</v>
      </c>
      <c r="C3625">
        <v>12</v>
      </c>
      <c r="D3625">
        <v>65</v>
      </c>
      <c r="E3625" t="s">
        <v>21</v>
      </c>
      <c r="F3625">
        <v>95051</v>
      </c>
      <c r="G3625">
        <v>3</v>
      </c>
      <c r="H3625">
        <v>2.6</v>
      </c>
      <c r="I3625" t="s">
        <v>20</v>
      </c>
      <c r="J3625">
        <v>0</v>
      </c>
      <c r="K3625" t="s">
        <v>16</v>
      </c>
      <c r="L3625" t="s">
        <v>16</v>
      </c>
      <c r="M3625" t="s">
        <v>16</v>
      </c>
      <c r="N3625" t="s">
        <v>17</v>
      </c>
      <c r="O3625" t="s">
        <v>16</v>
      </c>
      <c r="P3625" t="str" cm="1">
        <f t="array" ref="P3625">_xlfn.IFS(Data_set[[#This Row],[Age (in years)]]&lt;=30,"&lt;30",Data_set[[#This Row],[Age (in years)]]&lt;=40,"30-40",Data_set[[#This Row],[Age (in years)]]&lt;=50,"40-50",Data_set[[#This Row],[Age (in years)]]&lt;=60,"50-60",Data_set[[#This Row],[Age (in years)]]&gt;60,"&gt;60")</f>
        <v>30-40</v>
      </c>
      <c r="Q3625" t="str" cm="1">
        <f t="array" ref="Q3625">_xlfn.IFS(Data_set[[#This Row],[Experience (in years)]]&lt;=5,"0-5",Data_set[[#This Row],[Experience (in years)]]&lt;=10,"6-10",Data_set[[#This Row],[Experience (in years)]]&lt;=20,"11-20",Data_set[[#This Row],[Experience (in years)]]&lt;=30,"21-30",Data_set[[#This Row],[Experience (in years)]]&lt;=40,"31-40",TRUE,"40+")</f>
        <v>11-20</v>
      </c>
      <c r="R3625" t="str" cm="1">
        <f t="array" ref="R3625">_xlfn.IFS(Data_set[[#This Row],[Mortgage]]=0,"0",Data_set[[#This Row],[Mortgage]]&lt;=100,"1-100",Data_set[[#This Row],[Mortgage]]&lt;=200,"101-200",Data_set[[#This Row],[Mortgage]]&lt;=300,"201-300",Data_set[[#This Row],[Mortgage]]&lt;=400,"301-400",TRUE,"400+")</f>
        <v>0</v>
      </c>
      <c r="S3625" t="str" cm="1">
        <f t="array" ref="S3625">_xlfn.IFS(Data_set[[#This Row],[CCAvg]]&lt;=2,"0-2",Data_set[[#This Row],[CCAvg]]&lt;=5,"3-5",Data_set[[#This Row],[CCAvg]]&lt;=8,"6-8",TRUE,"8+")</f>
        <v>3-5</v>
      </c>
      <c r="T3625">
        <f>IF(Data_set[[#This Row],[Personal Loan]]="Yes",1,0)</f>
        <v>0</v>
      </c>
      <c r="U3625" t="str" cm="1">
        <f t="array" ref="U3625">_xlfn.IFS(Data_set[[#This Row],[Income (in K/year)]]&lt;50,"&lt;50K",Data_set[[#This Row],[Income (in K/year)]]&lt;75,"50K-75K",Data_set[[#This Row],[Income (in K/year)]]&lt;100,"75K-100K",Data_set[[#This Row],[Income (in K/year)]]&lt;150,"100K-150K",TRUE,"&gt;150K")</f>
        <v>50K-75K</v>
      </c>
    </row>
    <row r="3626" spans="1:21" hidden="1" x14ac:dyDescent="0.3">
      <c r="A3626">
        <v>371</v>
      </c>
      <c r="B3626">
        <v>36</v>
      </c>
      <c r="C3626">
        <v>12</v>
      </c>
      <c r="D3626">
        <v>25</v>
      </c>
      <c r="E3626" t="s">
        <v>18</v>
      </c>
      <c r="F3626">
        <v>92101</v>
      </c>
      <c r="G3626">
        <v>4</v>
      </c>
      <c r="H3626">
        <v>1</v>
      </c>
      <c r="I3626" t="s">
        <v>15</v>
      </c>
      <c r="J3626">
        <v>147</v>
      </c>
      <c r="K3626" t="s">
        <v>16</v>
      </c>
      <c r="L3626" t="s">
        <v>16</v>
      </c>
      <c r="M3626" t="s">
        <v>16</v>
      </c>
      <c r="N3626" t="s">
        <v>16</v>
      </c>
      <c r="O3626" t="s">
        <v>16</v>
      </c>
      <c r="P3626" t="str" cm="1">
        <f t="array" ref="P3626">_xlfn.IFS(Data_set[[#This Row],[Age (in years)]]&lt;=30,"&lt;30",Data_set[[#This Row],[Age (in years)]]&lt;=40,"30-40",Data_set[[#This Row],[Age (in years)]]&lt;=50,"40-50",Data_set[[#This Row],[Age (in years)]]&lt;=60,"50-60",Data_set[[#This Row],[Age (in years)]]&gt;60,"&gt;60")</f>
        <v>30-40</v>
      </c>
      <c r="Q3626" t="str" cm="1">
        <f t="array" ref="Q3626">_xlfn.IFS(Data_set[[#This Row],[Experience (in years)]]&lt;=5,"0-5",Data_set[[#This Row],[Experience (in years)]]&lt;=10,"6-10",Data_set[[#This Row],[Experience (in years)]]&lt;=20,"11-20",Data_set[[#This Row],[Experience (in years)]]&lt;=30,"21-30",Data_set[[#This Row],[Experience (in years)]]&lt;=40,"31-40",TRUE,"40+")</f>
        <v>11-20</v>
      </c>
      <c r="R3626" t="str" cm="1">
        <f t="array" ref="R3626">_xlfn.IFS(Data_set[[#This Row],[Mortgage]]=0,"0",Data_set[[#This Row],[Mortgage]]&lt;=100,"1-100",Data_set[[#This Row],[Mortgage]]&lt;=200,"101-200",Data_set[[#This Row],[Mortgage]]&lt;=300,"201-300",Data_set[[#This Row],[Mortgage]]&lt;=400,"301-400",TRUE,"400+")</f>
        <v>101-200</v>
      </c>
      <c r="S3626" t="str" cm="1">
        <f t="array" ref="S3626">_xlfn.IFS(Data_set[[#This Row],[CCAvg]]&lt;=2,"0-2",Data_set[[#This Row],[CCAvg]]&lt;=5,"3-5",Data_set[[#This Row],[CCAvg]]&lt;=8,"6-8",TRUE,"8+")</f>
        <v>0-2</v>
      </c>
      <c r="T3626">
        <f>IF(Data_set[[#This Row],[Personal Loan]]="Yes",1,0)</f>
        <v>0</v>
      </c>
      <c r="U3626" t="str" cm="1">
        <f t="array" ref="U3626">_xlfn.IFS(Data_set[[#This Row],[Income (in K/year)]]&lt;50,"&lt;50K",Data_set[[#This Row],[Income (in K/year)]]&lt;75,"50K-75K",Data_set[[#This Row],[Income (in K/year)]]&lt;100,"75K-100K",Data_set[[#This Row],[Income (in K/year)]]&lt;150,"100K-150K",TRUE,"&gt;150K")</f>
        <v>&lt;50K</v>
      </c>
    </row>
    <row r="3627" spans="1:21" x14ac:dyDescent="0.3">
      <c r="A3627">
        <v>401</v>
      </c>
      <c r="B3627">
        <v>36</v>
      </c>
      <c r="C3627">
        <v>10</v>
      </c>
      <c r="D3627">
        <v>179</v>
      </c>
      <c r="E3627" t="s">
        <v>14</v>
      </c>
      <c r="F3627">
        <v>94542</v>
      </c>
      <c r="G3627">
        <v>3</v>
      </c>
      <c r="H3627">
        <v>6.6</v>
      </c>
      <c r="I3627" t="s">
        <v>15</v>
      </c>
      <c r="J3627">
        <v>0</v>
      </c>
      <c r="K3627" t="s">
        <v>17</v>
      </c>
      <c r="L3627" t="s">
        <v>16</v>
      </c>
      <c r="M3627" t="s">
        <v>16</v>
      </c>
      <c r="N3627" t="s">
        <v>17</v>
      </c>
      <c r="O3627" t="s">
        <v>16</v>
      </c>
      <c r="P3627" t="str" cm="1">
        <f t="array" ref="P3627">_xlfn.IFS(Data_set[[#This Row],[Age (in years)]]&lt;=30,"&lt;30",Data_set[[#This Row],[Age (in years)]]&lt;=40,"30-40",Data_set[[#This Row],[Age (in years)]]&lt;=50,"40-50",Data_set[[#This Row],[Age (in years)]]&lt;=60,"50-60",Data_set[[#This Row],[Age (in years)]]&gt;60,"&gt;60")</f>
        <v>30-40</v>
      </c>
      <c r="Q3627" t="str" cm="1">
        <f t="array" ref="Q3627">_xlfn.IFS(Data_set[[#This Row],[Experience (in years)]]&lt;=5,"0-5",Data_set[[#This Row],[Experience (in years)]]&lt;=10,"6-10",Data_set[[#This Row],[Experience (in years)]]&lt;=20,"11-20",Data_set[[#This Row],[Experience (in years)]]&lt;=30,"21-30",Data_set[[#This Row],[Experience (in years)]]&lt;=40,"31-40",TRUE,"40+")</f>
        <v>6-10</v>
      </c>
      <c r="R3627" t="str" cm="1">
        <f t="array" ref="R3627">_xlfn.IFS(Data_set[[#This Row],[Mortgage]]=0,"0",Data_set[[#This Row],[Mortgage]]&lt;=100,"1-100",Data_set[[#This Row],[Mortgage]]&lt;=200,"101-200",Data_set[[#This Row],[Mortgage]]&lt;=300,"201-300",Data_set[[#This Row],[Mortgage]]&lt;=400,"301-400",TRUE,"400+")</f>
        <v>0</v>
      </c>
      <c r="S3627" t="str" cm="1">
        <f t="array" ref="S3627">_xlfn.IFS(Data_set[[#This Row],[CCAvg]]&lt;=2,"0-2",Data_set[[#This Row],[CCAvg]]&lt;=5,"3-5",Data_set[[#This Row],[CCAvg]]&lt;=8,"6-8",TRUE,"8+")</f>
        <v>6-8</v>
      </c>
      <c r="T3627">
        <f>IF(Data_set[[#This Row],[Personal Loan]]="Yes",1,0)</f>
        <v>1</v>
      </c>
      <c r="U3627" t="str" cm="1">
        <f t="array" ref="U3627">_xlfn.IFS(Data_set[[#This Row],[Income (in K/year)]]&lt;50,"&lt;50K",Data_set[[#This Row],[Income (in K/year)]]&lt;75,"50K-75K",Data_set[[#This Row],[Income (in K/year)]]&lt;100,"75K-100K",Data_set[[#This Row],[Income (in K/year)]]&lt;150,"100K-150K",TRUE,"&gt;150K")</f>
        <v>&gt;150K</v>
      </c>
    </row>
    <row r="3628" spans="1:21" hidden="1" x14ac:dyDescent="0.3">
      <c r="A3628">
        <v>406</v>
      </c>
      <c r="B3628">
        <v>36</v>
      </c>
      <c r="C3628">
        <v>11</v>
      </c>
      <c r="D3628">
        <v>133</v>
      </c>
      <c r="E3628" t="s">
        <v>14</v>
      </c>
      <c r="F3628">
        <v>90245</v>
      </c>
      <c r="G3628">
        <v>1</v>
      </c>
      <c r="H3628">
        <v>3.8</v>
      </c>
      <c r="I3628" t="s">
        <v>15</v>
      </c>
      <c r="J3628">
        <v>290</v>
      </c>
      <c r="K3628" t="s">
        <v>16</v>
      </c>
      <c r="L3628" t="s">
        <v>17</v>
      </c>
      <c r="M3628" t="s">
        <v>17</v>
      </c>
      <c r="N3628" t="s">
        <v>17</v>
      </c>
      <c r="O3628" t="s">
        <v>17</v>
      </c>
      <c r="P3628" t="str" cm="1">
        <f t="array" ref="P3628">_xlfn.IFS(Data_set[[#This Row],[Age (in years)]]&lt;=30,"&lt;30",Data_set[[#This Row],[Age (in years)]]&lt;=40,"30-40",Data_set[[#This Row],[Age (in years)]]&lt;=50,"40-50",Data_set[[#This Row],[Age (in years)]]&lt;=60,"50-60",Data_set[[#This Row],[Age (in years)]]&gt;60,"&gt;60")</f>
        <v>30-40</v>
      </c>
      <c r="Q3628" t="str" cm="1">
        <f t="array" ref="Q3628">_xlfn.IFS(Data_set[[#This Row],[Experience (in years)]]&lt;=5,"0-5",Data_set[[#This Row],[Experience (in years)]]&lt;=10,"6-10",Data_set[[#This Row],[Experience (in years)]]&lt;=20,"11-20",Data_set[[#This Row],[Experience (in years)]]&lt;=30,"21-30",Data_set[[#This Row],[Experience (in years)]]&lt;=40,"31-40",TRUE,"40+")</f>
        <v>11-20</v>
      </c>
      <c r="R3628" t="str" cm="1">
        <f t="array" ref="R3628">_xlfn.IFS(Data_set[[#This Row],[Mortgage]]=0,"0",Data_set[[#This Row],[Mortgage]]&lt;=100,"1-100",Data_set[[#This Row],[Mortgage]]&lt;=200,"101-200",Data_set[[#This Row],[Mortgage]]&lt;=300,"201-300",Data_set[[#This Row],[Mortgage]]&lt;=400,"301-400",TRUE,"400+")</f>
        <v>201-300</v>
      </c>
      <c r="S3628" t="str" cm="1">
        <f t="array" ref="S3628">_xlfn.IFS(Data_set[[#This Row],[CCAvg]]&lt;=2,"0-2",Data_set[[#This Row],[CCAvg]]&lt;=5,"3-5",Data_set[[#This Row],[CCAvg]]&lt;=8,"6-8",TRUE,"8+")</f>
        <v>3-5</v>
      </c>
      <c r="T3628">
        <f>IF(Data_set[[#This Row],[Personal Loan]]="Yes",1,0)</f>
        <v>0</v>
      </c>
      <c r="U3628" t="str" cm="1">
        <f t="array" ref="U3628">_xlfn.IFS(Data_set[[#This Row],[Income (in K/year)]]&lt;50,"&lt;50K",Data_set[[#This Row],[Income (in K/year)]]&lt;75,"50K-75K",Data_set[[#This Row],[Income (in K/year)]]&lt;100,"75K-100K",Data_set[[#This Row],[Income (in K/year)]]&lt;150,"100K-150K",TRUE,"&gt;150K")</f>
        <v>100K-150K</v>
      </c>
    </row>
    <row r="3629" spans="1:21" hidden="1" x14ac:dyDescent="0.3">
      <c r="A3629">
        <v>438</v>
      </c>
      <c r="B3629">
        <v>36</v>
      </c>
      <c r="C3629">
        <v>9</v>
      </c>
      <c r="D3629">
        <v>31</v>
      </c>
      <c r="E3629" t="s">
        <v>18</v>
      </c>
      <c r="F3629">
        <v>95825</v>
      </c>
      <c r="G3629">
        <v>4</v>
      </c>
      <c r="H3629">
        <v>1</v>
      </c>
      <c r="I3629" t="s">
        <v>20</v>
      </c>
      <c r="J3629">
        <v>0</v>
      </c>
      <c r="K3629" t="s">
        <v>16</v>
      </c>
      <c r="L3629" t="s">
        <v>17</v>
      </c>
      <c r="M3629" t="s">
        <v>16</v>
      </c>
      <c r="N3629" t="s">
        <v>17</v>
      </c>
      <c r="O3629" t="s">
        <v>16</v>
      </c>
      <c r="P3629" t="str" cm="1">
        <f t="array" ref="P3629">_xlfn.IFS(Data_set[[#This Row],[Age (in years)]]&lt;=30,"&lt;30",Data_set[[#This Row],[Age (in years)]]&lt;=40,"30-40",Data_set[[#This Row],[Age (in years)]]&lt;=50,"40-50",Data_set[[#This Row],[Age (in years)]]&lt;=60,"50-60",Data_set[[#This Row],[Age (in years)]]&gt;60,"&gt;60")</f>
        <v>30-40</v>
      </c>
      <c r="Q3629" t="str" cm="1">
        <f t="array" ref="Q3629">_xlfn.IFS(Data_set[[#This Row],[Experience (in years)]]&lt;=5,"0-5",Data_set[[#This Row],[Experience (in years)]]&lt;=10,"6-10",Data_set[[#This Row],[Experience (in years)]]&lt;=20,"11-20",Data_set[[#This Row],[Experience (in years)]]&lt;=30,"21-30",Data_set[[#This Row],[Experience (in years)]]&lt;=40,"31-40",TRUE,"40+")</f>
        <v>6-10</v>
      </c>
      <c r="R3629" t="str" cm="1">
        <f t="array" ref="R3629">_xlfn.IFS(Data_set[[#This Row],[Mortgage]]=0,"0",Data_set[[#This Row],[Mortgage]]&lt;=100,"1-100",Data_set[[#This Row],[Mortgage]]&lt;=200,"101-200",Data_set[[#This Row],[Mortgage]]&lt;=300,"201-300",Data_set[[#This Row],[Mortgage]]&lt;=400,"301-400",TRUE,"400+")</f>
        <v>0</v>
      </c>
      <c r="S3629" t="str" cm="1">
        <f t="array" ref="S3629">_xlfn.IFS(Data_set[[#This Row],[CCAvg]]&lt;=2,"0-2",Data_set[[#This Row],[CCAvg]]&lt;=5,"3-5",Data_set[[#This Row],[CCAvg]]&lt;=8,"6-8",TRUE,"8+")</f>
        <v>0-2</v>
      </c>
      <c r="T3629">
        <f>IF(Data_set[[#This Row],[Personal Loan]]="Yes",1,0)</f>
        <v>0</v>
      </c>
      <c r="U3629" t="str" cm="1">
        <f t="array" ref="U3629">_xlfn.IFS(Data_set[[#This Row],[Income (in K/year)]]&lt;50,"&lt;50K",Data_set[[#This Row],[Income (in K/year)]]&lt;75,"50K-75K",Data_set[[#This Row],[Income (in K/year)]]&lt;100,"75K-100K",Data_set[[#This Row],[Income (in K/year)]]&lt;150,"100K-150K",TRUE,"&gt;150K")</f>
        <v>&lt;50K</v>
      </c>
    </row>
    <row r="3630" spans="1:21" x14ac:dyDescent="0.3">
      <c r="A3630">
        <v>506</v>
      </c>
      <c r="B3630">
        <v>36</v>
      </c>
      <c r="C3630">
        <v>12</v>
      </c>
      <c r="D3630">
        <v>69</v>
      </c>
      <c r="E3630" t="s">
        <v>21</v>
      </c>
      <c r="F3630">
        <v>94305</v>
      </c>
      <c r="G3630">
        <v>3</v>
      </c>
      <c r="H3630">
        <v>3.1</v>
      </c>
      <c r="I3630" t="s">
        <v>20</v>
      </c>
      <c r="J3630">
        <v>0</v>
      </c>
      <c r="K3630" t="s">
        <v>17</v>
      </c>
      <c r="L3630" t="s">
        <v>16</v>
      </c>
      <c r="M3630" t="s">
        <v>16</v>
      </c>
      <c r="N3630" t="s">
        <v>17</v>
      </c>
      <c r="O3630" t="s">
        <v>16</v>
      </c>
      <c r="P3630" t="str" cm="1">
        <f t="array" ref="P3630">_xlfn.IFS(Data_set[[#This Row],[Age (in years)]]&lt;=30,"&lt;30",Data_set[[#This Row],[Age (in years)]]&lt;=40,"30-40",Data_set[[#This Row],[Age (in years)]]&lt;=50,"40-50",Data_set[[#This Row],[Age (in years)]]&lt;=60,"50-60",Data_set[[#This Row],[Age (in years)]]&gt;60,"&gt;60")</f>
        <v>30-40</v>
      </c>
      <c r="Q3630" t="str" cm="1">
        <f t="array" ref="Q3630">_xlfn.IFS(Data_set[[#This Row],[Experience (in years)]]&lt;=5,"0-5",Data_set[[#This Row],[Experience (in years)]]&lt;=10,"6-10",Data_set[[#This Row],[Experience (in years)]]&lt;=20,"11-20",Data_set[[#This Row],[Experience (in years)]]&lt;=30,"21-30",Data_set[[#This Row],[Experience (in years)]]&lt;=40,"31-40",TRUE,"40+")</f>
        <v>11-20</v>
      </c>
      <c r="R3630" t="str" cm="1">
        <f t="array" ref="R3630">_xlfn.IFS(Data_set[[#This Row],[Mortgage]]=0,"0",Data_set[[#This Row],[Mortgage]]&lt;=100,"1-100",Data_set[[#This Row],[Mortgage]]&lt;=200,"101-200",Data_set[[#This Row],[Mortgage]]&lt;=300,"201-300",Data_set[[#This Row],[Mortgage]]&lt;=400,"301-400",TRUE,"400+")</f>
        <v>0</v>
      </c>
      <c r="S3630" t="str" cm="1">
        <f t="array" ref="S3630">_xlfn.IFS(Data_set[[#This Row],[CCAvg]]&lt;=2,"0-2",Data_set[[#This Row],[CCAvg]]&lt;=5,"3-5",Data_set[[#This Row],[CCAvg]]&lt;=8,"6-8",TRUE,"8+")</f>
        <v>3-5</v>
      </c>
      <c r="T3630">
        <f>IF(Data_set[[#This Row],[Personal Loan]]="Yes",1,0)</f>
        <v>1</v>
      </c>
      <c r="U3630" t="str" cm="1">
        <f t="array" ref="U3630">_xlfn.IFS(Data_set[[#This Row],[Income (in K/year)]]&lt;50,"&lt;50K",Data_set[[#This Row],[Income (in K/year)]]&lt;75,"50K-75K",Data_set[[#This Row],[Income (in K/year)]]&lt;100,"75K-100K",Data_set[[#This Row],[Income (in K/year)]]&lt;150,"100K-150K",TRUE,"&gt;150K")</f>
        <v>50K-75K</v>
      </c>
    </row>
    <row r="3631" spans="1:21" hidden="1" x14ac:dyDescent="0.3">
      <c r="A3631">
        <v>523</v>
      </c>
      <c r="B3631">
        <v>36</v>
      </c>
      <c r="C3631">
        <v>11</v>
      </c>
      <c r="D3631">
        <v>72</v>
      </c>
      <c r="E3631" t="s">
        <v>21</v>
      </c>
      <c r="F3631">
        <v>91007</v>
      </c>
      <c r="G3631">
        <v>1</v>
      </c>
      <c r="H3631">
        <v>2.8</v>
      </c>
      <c r="I3631" t="s">
        <v>15</v>
      </c>
      <c r="J3631">
        <v>224</v>
      </c>
      <c r="K3631" t="s">
        <v>16</v>
      </c>
      <c r="L3631" t="s">
        <v>16</v>
      </c>
      <c r="M3631" t="s">
        <v>16</v>
      </c>
      <c r="N3631" t="s">
        <v>16</v>
      </c>
      <c r="O3631" t="s">
        <v>16</v>
      </c>
      <c r="P3631" t="str" cm="1">
        <f t="array" ref="P3631">_xlfn.IFS(Data_set[[#This Row],[Age (in years)]]&lt;=30,"&lt;30",Data_set[[#This Row],[Age (in years)]]&lt;=40,"30-40",Data_set[[#This Row],[Age (in years)]]&lt;=50,"40-50",Data_set[[#This Row],[Age (in years)]]&lt;=60,"50-60",Data_set[[#This Row],[Age (in years)]]&gt;60,"&gt;60")</f>
        <v>30-40</v>
      </c>
      <c r="Q3631" t="str" cm="1">
        <f t="array" ref="Q3631">_xlfn.IFS(Data_set[[#This Row],[Experience (in years)]]&lt;=5,"0-5",Data_set[[#This Row],[Experience (in years)]]&lt;=10,"6-10",Data_set[[#This Row],[Experience (in years)]]&lt;=20,"11-20",Data_set[[#This Row],[Experience (in years)]]&lt;=30,"21-30",Data_set[[#This Row],[Experience (in years)]]&lt;=40,"31-40",TRUE,"40+")</f>
        <v>11-20</v>
      </c>
      <c r="R3631" t="str" cm="1">
        <f t="array" ref="R3631">_xlfn.IFS(Data_set[[#This Row],[Mortgage]]=0,"0",Data_set[[#This Row],[Mortgage]]&lt;=100,"1-100",Data_set[[#This Row],[Mortgage]]&lt;=200,"101-200",Data_set[[#This Row],[Mortgage]]&lt;=300,"201-300",Data_set[[#This Row],[Mortgage]]&lt;=400,"301-400",TRUE,"400+")</f>
        <v>201-300</v>
      </c>
      <c r="S3631" t="str" cm="1">
        <f t="array" ref="S3631">_xlfn.IFS(Data_set[[#This Row],[CCAvg]]&lt;=2,"0-2",Data_set[[#This Row],[CCAvg]]&lt;=5,"3-5",Data_set[[#This Row],[CCAvg]]&lt;=8,"6-8",TRUE,"8+")</f>
        <v>3-5</v>
      </c>
      <c r="T3631">
        <f>IF(Data_set[[#This Row],[Personal Loan]]="Yes",1,0)</f>
        <v>0</v>
      </c>
      <c r="U3631" t="str" cm="1">
        <f t="array" ref="U3631">_xlfn.IFS(Data_set[[#This Row],[Income (in K/year)]]&lt;50,"&lt;50K",Data_set[[#This Row],[Income (in K/year)]]&lt;75,"50K-75K",Data_set[[#This Row],[Income (in K/year)]]&lt;100,"75K-100K",Data_set[[#This Row],[Income (in K/year)]]&lt;150,"100K-150K",TRUE,"&gt;150K")</f>
        <v>50K-75K</v>
      </c>
    </row>
    <row r="3632" spans="1:21" hidden="1" x14ac:dyDescent="0.3">
      <c r="A3632">
        <v>739</v>
      </c>
      <c r="B3632">
        <v>36</v>
      </c>
      <c r="C3632">
        <v>10</v>
      </c>
      <c r="D3632">
        <v>80</v>
      </c>
      <c r="E3632" t="s">
        <v>21</v>
      </c>
      <c r="F3632">
        <v>94596</v>
      </c>
      <c r="G3632">
        <v>4</v>
      </c>
      <c r="H3632">
        <v>2.2000000000000002</v>
      </c>
      <c r="I3632" t="s">
        <v>20</v>
      </c>
      <c r="J3632">
        <v>0</v>
      </c>
      <c r="K3632" t="s">
        <v>16</v>
      </c>
      <c r="L3632" t="s">
        <v>16</v>
      </c>
      <c r="M3632" t="s">
        <v>16</v>
      </c>
      <c r="N3632" t="s">
        <v>17</v>
      </c>
      <c r="O3632" t="s">
        <v>16</v>
      </c>
      <c r="P3632" t="str" cm="1">
        <f t="array" ref="P3632">_xlfn.IFS(Data_set[[#This Row],[Age (in years)]]&lt;=30,"&lt;30",Data_set[[#This Row],[Age (in years)]]&lt;=40,"30-40",Data_set[[#This Row],[Age (in years)]]&lt;=50,"40-50",Data_set[[#This Row],[Age (in years)]]&lt;=60,"50-60",Data_set[[#This Row],[Age (in years)]]&gt;60,"&gt;60")</f>
        <v>30-40</v>
      </c>
      <c r="Q3632" t="str" cm="1">
        <f t="array" ref="Q3632">_xlfn.IFS(Data_set[[#This Row],[Experience (in years)]]&lt;=5,"0-5",Data_set[[#This Row],[Experience (in years)]]&lt;=10,"6-10",Data_set[[#This Row],[Experience (in years)]]&lt;=20,"11-20",Data_set[[#This Row],[Experience (in years)]]&lt;=30,"21-30",Data_set[[#This Row],[Experience (in years)]]&lt;=40,"31-40",TRUE,"40+")</f>
        <v>6-10</v>
      </c>
      <c r="R3632" t="str" cm="1">
        <f t="array" ref="R3632">_xlfn.IFS(Data_set[[#This Row],[Mortgage]]=0,"0",Data_set[[#This Row],[Mortgage]]&lt;=100,"1-100",Data_set[[#This Row],[Mortgage]]&lt;=200,"101-200",Data_set[[#This Row],[Mortgage]]&lt;=300,"201-300",Data_set[[#This Row],[Mortgage]]&lt;=400,"301-400",TRUE,"400+")</f>
        <v>0</v>
      </c>
      <c r="S3632" t="str" cm="1">
        <f t="array" ref="S3632">_xlfn.IFS(Data_set[[#This Row],[CCAvg]]&lt;=2,"0-2",Data_set[[#This Row],[CCAvg]]&lt;=5,"3-5",Data_set[[#This Row],[CCAvg]]&lt;=8,"6-8",TRUE,"8+")</f>
        <v>3-5</v>
      </c>
      <c r="T3632">
        <f>IF(Data_set[[#This Row],[Personal Loan]]="Yes",1,0)</f>
        <v>0</v>
      </c>
      <c r="U3632" t="str" cm="1">
        <f t="array" ref="U3632">_xlfn.IFS(Data_set[[#This Row],[Income (in K/year)]]&lt;50,"&lt;50K",Data_set[[#This Row],[Income (in K/year)]]&lt;75,"50K-75K",Data_set[[#This Row],[Income (in K/year)]]&lt;100,"75K-100K",Data_set[[#This Row],[Income (in K/year)]]&lt;150,"100K-150K",TRUE,"&gt;150K")</f>
        <v>75K-100K</v>
      </c>
    </row>
    <row r="3633" spans="1:21" hidden="1" x14ac:dyDescent="0.3">
      <c r="A3633">
        <v>803</v>
      </c>
      <c r="B3633">
        <v>36</v>
      </c>
      <c r="C3633">
        <v>12</v>
      </c>
      <c r="D3633">
        <v>51</v>
      </c>
      <c r="E3633" t="s">
        <v>21</v>
      </c>
      <c r="F3633">
        <v>92521</v>
      </c>
      <c r="G3633">
        <v>3</v>
      </c>
      <c r="H3633">
        <v>2</v>
      </c>
      <c r="I3633" t="s">
        <v>15</v>
      </c>
      <c r="J3633">
        <v>214</v>
      </c>
      <c r="K3633" t="s">
        <v>16</v>
      </c>
      <c r="L3633" t="s">
        <v>16</v>
      </c>
      <c r="M3633" t="s">
        <v>16</v>
      </c>
      <c r="N3633" t="s">
        <v>17</v>
      </c>
      <c r="O3633" t="s">
        <v>16</v>
      </c>
      <c r="P3633" t="str" cm="1">
        <f t="array" ref="P3633">_xlfn.IFS(Data_set[[#This Row],[Age (in years)]]&lt;=30,"&lt;30",Data_set[[#This Row],[Age (in years)]]&lt;=40,"30-40",Data_set[[#This Row],[Age (in years)]]&lt;=50,"40-50",Data_set[[#This Row],[Age (in years)]]&lt;=60,"50-60",Data_set[[#This Row],[Age (in years)]]&gt;60,"&gt;60")</f>
        <v>30-40</v>
      </c>
      <c r="Q3633" t="str" cm="1">
        <f t="array" ref="Q3633">_xlfn.IFS(Data_set[[#This Row],[Experience (in years)]]&lt;=5,"0-5",Data_set[[#This Row],[Experience (in years)]]&lt;=10,"6-10",Data_set[[#This Row],[Experience (in years)]]&lt;=20,"11-20",Data_set[[#This Row],[Experience (in years)]]&lt;=30,"21-30",Data_set[[#This Row],[Experience (in years)]]&lt;=40,"31-40",TRUE,"40+")</f>
        <v>11-20</v>
      </c>
      <c r="R3633" t="str" cm="1">
        <f t="array" ref="R3633">_xlfn.IFS(Data_set[[#This Row],[Mortgage]]=0,"0",Data_set[[#This Row],[Mortgage]]&lt;=100,"1-100",Data_set[[#This Row],[Mortgage]]&lt;=200,"101-200",Data_set[[#This Row],[Mortgage]]&lt;=300,"201-300",Data_set[[#This Row],[Mortgage]]&lt;=400,"301-400",TRUE,"400+")</f>
        <v>201-300</v>
      </c>
      <c r="S3633" t="str" cm="1">
        <f t="array" ref="S3633">_xlfn.IFS(Data_set[[#This Row],[CCAvg]]&lt;=2,"0-2",Data_set[[#This Row],[CCAvg]]&lt;=5,"3-5",Data_set[[#This Row],[CCAvg]]&lt;=8,"6-8",TRUE,"8+")</f>
        <v>0-2</v>
      </c>
      <c r="T3633">
        <f>IF(Data_set[[#This Row],[Personal Loan]]="Yes",1,0)</f>
        <v>0</v>
      </c>
      <c r="U3633" t="str" cm="1">
        <f t="array" ref="U3633">_xlfn.IFS(Data_set[[#This Row],[Income (in K/year)]]&lt;50,"&lt;50K",Data_set[[#This Row],[Income (in K/year)]]&lt;75,"50K-75K",Data_set[[#This Row],[Income (in K/year)]]&lt;100,"75K-100K",Data_set[[#This Row],[Income (in K/year)]]&lt;150,"100K-150K",TRUE,"&gt;150K")</f>
        <v>50K-75K</v>
      </c>
    </row>
    <row r="3634" spans="1:21" hidden="1" x14ac:dyDescent="0.3">
      <c r="A3634">
        <v>813</v>
      </c>
      <c r="B3634">
        <v>36</v>
      </c>
      <c r="C3634">
        <v>10</v>
      </c>
      <c r="D3634">
        <v>65</v>
      </c>
      <c r="E3634" t="s">
        <v>21</v>
      </c>
      <c r="F3634">
        <v>90089</v>
      </c>
      <c r="G3634">
        <v>4</v>
      </c>
      <c r="H3634">
        <v>2.2000000000000002</v>
      </c>
      <c r="I3634" t="s">
        <v>20</v>
      </c>
      <c r="J3634">
        <v>0</v>
      </c>
      <c r="K3634" t="s">
        <v>16</v>
      </c>
      <c r="L3634" t="s">
        <v>16</v>
      </c>
      <c r="M3634" t="s">
        <v>16</v>
      </c>
      <c r="N3634" t="s">
        <v>16</v>
      </c>
      <c r="O3634" t="s">
        <v>16</v>
      </c>
      <c r="P3634" t="str" cm="1">
        <f t="array" ref="P3634">_xlfn.IFS(Data_set[[#This Row],[Age (in years)]]&lt;=30,"&lt;30",Data_set[[#This Row],[Age (in years)]]&lt;=40,"30-40",Data_set[[#This Row],[Age (in years)]]&lt;=50,"40-50",Data_set[[#This Row],[Age (in years)]]&lt;=60,"50-60",Data_set[[#This Row],[Age (in years)]]&gt;60,"&gt;60")</f>
        <v>30-40</v>
      </c>
      <c r="Q3634" t="str" cm="1">
        <f t="array" ref="Q3634">_xlfn.IFS(Data_set[[#This Row],[Experience (in years)]]&lt;=5,"0-5",Data_set[[#This Row],[Experience (in years)]]&lt;=10,"6-10",Data_set[[#This Row],[Experience (in years)]]&lt;=20,"11-20",Data_set[[#This Row],[Experience (in years)]]&lt;=30,"21-30",Data_set[[#This Row],[Experience (in years)]]&lt;=40,"31-40",TRUE,"40+")</f>
        <v>6-10</v>
      </c>
      <c r="R3634" t="str" cm="1">
        <f t="array" ref="R3634">_xlfn.IFS(Data_set[[#This Row],[Mortgage]]=0,"0",Data_set[[#This Row],[Mortgage]]&lt;=100,"1-100",Data_set[[#This Row],[Mortgage]]&lt;=200,"101-200",Data_set[[#This Row],[Mortgage]]&lt;=300,"201-300",Data_set[[#This Row],[Mortgage]]&lt;=400,"301-400",TRUE,"400+")</f>
        <v>0</v>
      </c>
      <c r="S3634" t="str" cm="1">
        <f t="array" ref="S3634">_xlfn.IFS(Data_set[[#This Row],[CCAvg]]&lt;=2,"0-2",Data_set[[#This Row],[CCAvg]]&lt;=5,"3-5",Data_set[[#This Row],[CCAvg]]&lt;=8,"6-8",TRUE,"8+")</f>
        <v>3-5</v>
      </c>
      <c r="T3634">
        <f>IF(Data_set[[#This Row],[Personal Loan]]="Yes",1,0)</f>
        <v>0</v>
      </c>
      <c r="U3634" t="str" cm="1">
        <f t="array" ref="U3634">_xlfn.IFS(Data_set[[#This Row],[Income (in K/year)]]&lt;50,"&lt;50K",Data_set[[#This Row],[Income (in K/year)]]&lt;75,"50K-75K",Data_set[[#This Row],[Income (in K/year)]]&lt;100,"75K-100K",Data_set[[#This Row],[Income (in K/year)]]&lt;150,"100K-150K",TRUE,"&gt;150K")</f>
        <v>50K-75K</v>
      </c>
    </row>
    <row r="3635" spans="1:21" hidden="1" x14ac:dyDescent="0.3">
      <c r="A3635">
        <v>833</v>
      </c>
      <c r="B3635">
        <v>36</v>
      </c>
      <c r="C3635">
        <v>10</v>
      </c>
      <c r="D3635">
        <v>31</v>
      </c>
      <c r="E3635" t="s">
        <v>18</v>
      </c>
      <c r="F3635">
        <v>90630</v>
      </c>
      <c r="G3635">
        <v>4</v>
      </c>
      <c r="H3635">
        <v>1.2</v>
      </c>
      <c r="I3635" t="s">
        <v>20</v>
      </c>
      <c r="J3635">
        <v>0</v>
      </c>
      <c r="K3635" t="s">
        <v>16</v>
      </c>
      <c r="L3635" t="s">
        <v>16</v>
      </c>
      <c r="M3635" t="s">
        <v>16</v>
      </c>
      <c r="N3635" t="s">
        <v>16</v>
      </c>
      <c r="O3635" t="s">
        <v>16</v>
      </c>
      <c r="P3635" t="str" cm="1">
        <f t="array" ref="P3635">_xlfn.IFS(Data_set[[#This Row],[Age (in years)]]&lt;=30,"&lt;30",Data_set[[#This Row],[Age (in years)]]&lt;=40,"30-40",Data_set[[#This Row],[Age (in years)]]&lt;=50,"40-50",Data_set[[#This Row],[Age (in years)]]&lt;=60,"50-60",Data_set[[#This Row],[Age (in years)]]&gt;60,"&gt;60")</f>
        <v>30-40</v>
      </c>
      <c r="Q3635" t="str" cm="1">
        <f t="array" ref="Q3635">_xlfn.IFS(Data_set[[#This Row],[Experience (in years)]]&lt;=5,"0-5",Data_set[[#This Row],[Experience (in years)]]&lt;=10,"6-10",Data_set[[#This Row],[Experience (in years)]]&lt;=20,"11-20",Data_set[[#This Row],[Experience (in years)]]&lt;=30,"21-30",Data_set[[#This Row],[Experience (in years)]]&lt;=40,"31-40",TRUE,"40+")</f>
        <v>6-10</v>
      </c>
      <c r="R3635" t="str" cm="1">
        <f t="array" ref="R3635">_xlfn.IFS(Data_set[[#This Row],[Mortgage]]=0,"0",Data_set[[#This Row],[Mortgage]]&lt;=100,"1-100",Data_set[[#This Row],[Mortgage]]&lt;=200,"101-200",Data_set[[#This Row],[Mortgage]]&lt;=300,"201-300",Data_set[[#This Row],[Mortgage]]&lt;=400,"301-400",TRUE,"400+")</f>
        <v>0</v>
      </c>
      <c r="S3635" t="str" cm="1">
        <f t="array" ref="S3635">_xlfn.IFS(Data_set[[#This Row],[CCAvg]]&lt;=2,"0-2",Data_set[[#This Row],[CCAvg]]&lt;=5,"3-5",Data_set[[#This Row],[CCAvg]]&lt;=8,"6-8",TRUE,"8+")</f>
        <v>0-2</v>
      </c>
      <c r="T3635">
        <f>IF(Data_set[[#This Row],[Personal Loan]]="Yes",1,0)</f>
        <v>0</v>
      </c>
      <c r="U3635" t="str" cm="1">
        <f t="array" ref="U3635">_xlfn.IFS(Data_set[[#This Row],[Income (in K/year)]]&lt;50,"&lt;50K",Data_set[[#This Row],[Income (in K/year)]]&lt;75,"50K-75K",Data_set[[#This Row],[Income (in K/year)]]&lt;100,"75K-100K",Data_set[[#This Row],[Income (in K/year)]]&lt;150,"100K-150K",TRUE,"&gt;150K")</f>
        <v>&lt;50K</v>
      </c>
    </row>
    <row r="3636" spans="1:21" x14ac:dyDescent="0.3">
      <c r="A3636">
        <v>835</v>
      </c>
      <c r="B3636">
        <v>36</v>
      </c>
      <c r="C3636">
        <v>12</v>
      </c>
      <c r="D3636">
        <v>150</v>
      </c>
      <c r="E3636" t="s">
        <v>14</v>
      </c>
      <c r="F3636">
        <v>95138</v>
      </c>
      <c r="G3636">
        <v>4</v>
      </c>
      <c r="H3636">
        <v>5.4</v>
      </c>
      <c r="I3636" t="s">
        <v>15</v>
      </c>
      <c r="J3636">
        <v>0</v>
      </c>
      <c r="K3636" t="s">
        <v>17</v>
      </c>
      <c r="L3636" t="s">
        <v>17</v>
      </c>
      <c r="M3636" t="s">
        <v>17</v>
      </c>
      <c r="N3636" t="s">
        <v>17</v>
      </c>
      <c r="O3636" t="s">
        <v>16</v>
      </c>
      <c r="P3636" t="str" cm="1">
        <f t="array" ref="P3636">_xlfn.IFS(Data_set[[#This Row],[Age (in years)]]&lt;=30,"&lt;30",Data_set[[#This Row],[Age (in years)]]&lt;=40,"30-40",Data_set[[#This Row],[Age (in years)]]&lt;=50,"40-50",Data_set[[#This Row],[Age (in years)]]&lt;=60,"50-60",Data_set[[#This Row],[Age (in years)]]&gt;60,"&gt;60")</f>
        <v>30-40</v>
      </c>
      <c r="Q3636" t="str" cm="1">
        <f t="array" ref="Q3636">_xlfn.IFS(Data_set[[#This Row],[Experience (in years)]]&lt;=5,"0-5",Data_set[[#This Row],[Experience (in years)]]&lt;=10,"6-10",Data_set[[#This Row],[Experience (in years)]]&lt;=20,"11-20",Data_set[[#This Row],[Experience (in years)]]&lt;=30,"21-30",Data_set[[#This Row],[Experience (in years)]]&lt;=40,"31-40",TRUE,"40+")</f>
        <v>11-20</v>
      </c>
      <c r="R3636" t="str" cm="1">
        <f t="array" ref="R3636">_xlfn.IFS(Data_set[[#This Row],[Mortgage]]=0,"0",Data_set[[#This Row],[Mortgage]]&lt;=100,"1-100",Data_set[[#This Row],[Mortgage]]&lt;=200,"101-200",Data_set[[#This Row],[Mortgage]]&lt;=300,"201-300",Data_set[[#This Row],[Mortgage]]&lt;=400,"301-400",TRUE,"400+")</f>
        <v>0</v>
      </c>
      <c r="S3636" t="str" cm="1">
        <f t="array" ref="S3636">_xlfn.IFS(Data_set[[#This Row],[CCAvg]]&lt;=2,"0-2",Data_set[[#This Row],[CCAvg]]&lt;=5,"3-5",Data_set[[#This Row],[CCAvg]]&lt;=8,"6-8",TRUE,"8+")</f>
        <v>6-8</v>
      </c>
      <c r="T3636">
        <f>IF(Data_set[[#This Row],[Personal Loan]]="Yes",1,0)</f>
        <v>1</v>
      </c>
      <c r="U3636" t="str" cm="1">
        <f t="array" ref="U3636">_xlfn.IFS(Data_set[[#This Row],[Income (in K/year)]]&lt;50,"&lt;50K",Data_set[[#This Row],[Income (in K/year)]]&lt;75,"50K-75K",Data_set[[#This Row],[Income (in K/year)]]&lt;100,"75K-100K",Data_set[[#This Row],[Income (in K/year)]]&lt;150,"100K-150K",TRUE,"&gt;150K")</f>
        <v>&gt;150K</v>
      </c>
    </row>
    <row r="3637" spans="1:21" hidden="1" x14ac:dyDescent="0.3">
      <c r="A3637">
        <v>947</v>
      </c>
      <c r="B3637">
        <v>36</v>
      </c>
      <c r="C3637">
        <v>11</v>
      </c>
      <c r="D3637">
        <v>64</v>
      </c>
      <c r="E3637" t="s">
        <v>21</v>
      </c>
      <c r="F3637">
        <v>91355</v>
      </c>
      <c r="G3637">
        <v>4</v>
      </c>
      <c r="H3637">
        <v>2.1</v>
      </c>
      <c r="I3637" t="s">
        <v>19</v>
      </c>
      <c r="J3637">
        <v>0</v>
      </c>
      <c r="K3637" t="s">
        <v>16</v>
      </c>
      <c r="L3637" t="s">
        <v>16</v>
      </c>
      <c r="M3637" t="s">
        <v>16</v>
      </c>
      <c r="N3637" t="s">
        <v>16</v>
      </c>
      <c r="O3637" t="s">
        <v>16</v>
      </c>
      <c r="P3637" t="str" cm="1">
        <f t="array" ref="P3637">_xlfn.IFS(Data_set[[#This Row],[Age (in years)]]&lt;=30,"&lt;30",Data_set[[#This Row],[Age (in years)]]&lt;=40,"30-40",Data_set[[#This Row],[Age (in years)]]&lt;=50,"40-50",Data_set[[#This Row],[Age (in years)]]&lt;=60,"50-60",Data_set[[#This Row],[Age (in years)]]&gt;60,"&gt;60")</f>
        <v>30-40</v>
      </c>
      <c r="Q3637" t="str" cm="1">
        <f t="array" ref="Q3637">_xlfn.IFS(Data_set[[#This Row],[Experience (in years)]]&lt;=5,"0-5",Data_set[[#This Row],[Experience (in years)]]&lt;=10,"6-10",Data_set[[#This Row],[Experience (in years)]]&lt;=20,"11-20",Data_set[[#This Row],[Experience (in years)]]&lt;=30,"21-30",Data_set[[#This Row],[Experience (in years)]]&lt;=40,"31-40",TRUE,"40+")</f>
        <v>11-20</v>
      </c>
      <c r="R3637" t="str" cm="1">
        <f t="array" ref="R3637">_xlfn.IFS(Data_set[[#This Row],[Mortgage]]=0,"0",Data_set[[#This Row],[Mortgage]]&lt;=100,"1-100",Data_set[[#This Row],[Mortgage]]&lt;=200,"101-200",Data_set[[#This Row],[Mortgage]]&lt;=300,"201-300",Data_set[[#This Row],[Mortgage]]&lt;=400,"301-400",TRUE,"400+")</f>
        <v>0</v>
      </c>
      <c r="S3637" t="str" cm="1">
        <f t="array" ref="S3637">_xlfn.IFS(Data_set[[#This Row],[CCAvg]]&lt;=2,"0-2",Data_set[[#This Row],[CCAvg]]&lt;=5,"3-5",Data_set[[#This Row],[CCAvg]]&lt;=8,"6-8",TRUE,"8+")</f>
        <v>3-5</v>
      </c>
      <c r="T3637">
        <f>IF(Data_set[[#This Row],[Personal Loan]]="Yes",1,0)</f>
        <v>0</v>
      </c>
      <c r="U3637" t="str" cm="1">
        <f t="array" ref="U3637">_xlfn.IFS(Data_set[[#This Row],[Income (in K/year)]]&lt;50,"&lt;50K",Data_set[[#This Row],[Income (in K/year)]]&lt;75,"50K-75K",Data_set[[#This Row],[Income (in K/year)]]&lt;100,"75K-100K",Data_set[[#This Row],[Income (in K/year)]]&lt;150,"100K-150K",TRUE,"&gt;150K")</f>
        <v>50K-75K</v>
      </c>
    </row>
    <row r="3638" spans="1:21" x14ac:dyDescent="0.3">
      <c r="A3638">
        <v>982</v>
      </c>
      <c r="B3638">
        <v>36</v>
      </c>
      <c r="C3638">
        <v>12</v>
      </c>
      <c r="D3638">
        <v>142</v>
      </c>
      <c r="E3638" t="s">
        <v>14</v>
      </c>
      <c r="F3638">
        <v>90064</v>
      </c>
      <c r="G3638">
        <v>3</v>
      </c>
      <c r="H3638">
        <v>2.2999999999999998</v>
      </c>
      <c r="I3638" t="s">
        <v>20</v>
      </c>
      <c r="J3638">
        <v>0</v>
      </c>
      <c r="K3638" t="s">
        <v>17</v>
      </c>
      <c r="L3638" t="s">
        <v>16</v>
      </c>
      <c r="M3638" t="s">
        <v>17</v>
      </c>
      <c r="N3638" t="s">
        <v>17</v>
      </c>
      <c r="O3638" t="s">
        <v>17</v>
      </c>
      <c r="P3638" t="str" cm="1">
        <f t="array" ref="P3638">_xlfn.IFS(Data_set[[#This Row],[Age (in years)]]&lt;=30,"&lt;30",Data_set[[#This Row],[Age (in years)]]&lt;=40,"30-40",Data_set[[#This Row],[Age (in years)]]&lt;=50,"40-50",Data_set[[#This Row],[Age (in years)]]&lt;=60,"50-60",Data_set[[#This Row],[Age (in years)]]&gt;60,"&gt;60")</f>
        <v>30-40</v>
      </c>
      <c r="Q3638" t="str" cm="1">
        <f t="array" ref="Q3638">_xlfn.IFS(Data_set[[#This Row],[Experience (in years)]]&lt;=5,"0-5",Data_set[[#This Row],[Experience (in years)]]&lt;=10,"6-10",Data_set[[#This Row],[Experience (in years)]]&lt;=20,"11-20",Data_set[[#This Row],[Experience (in years)]]&lt;=30,"21-30",Data_set[[#This Row],[Experience (in years)]]&lt;=40,"31-40",TRUE,"40+")</f>
        <v>11-20</v>
      </c>
      <c r="R3638" t="str" cm="1">
        <f t="array" ref="R3638">_xlfn.IFS(Data_set[[#This Row],[Mortgage]]=0,"0",Data_set[[#This Row],[Mortgage]]&lt;=100,"1-100",Data_set[[#This Row],[Mortgage]]&lt;=200,"101-200",Data_set[[#This Row],[Mortgage]]&lt;=300,"201-300",Data_set[[#This Row],[Mortgage]]&lt;=400,"301-400",TRUE,"400+")</f>
        <v>0</v>
      </c>
      <c r="S3638" t="str" cm="1">
        <f t="array" ref="S3638">_xlfn.IFS(Data_set[[#This Row],[CCAvg]]&lt;=2,"0-2",Data_set[[#This Row],[CCAvg]]&lt;=5,"3-5",Data_set[[#This Row],[CCAvg]]&lt;=8,"6-8",TRUE,"8+")</f>
        <v>3-5</v>
      </c>
      <c r="T3638">
        <f>IF(Data_set[[#This Row],[Personal Loan]]="Yes",1,0)</f>
        <v>1</v>
      </c>
      <c r="U3638" t="str" cm="1">
        <f t="array" ref="U3638">_xlfn.IFS(Data_set[[#This Row],[Income (in K/year)]]&lt;50,"&lt;50K",Data_set[[#This Row],[Income (in K/year)]]&lt;75,"50K-75K",Data_set[[#This Row],[Income (in K/year)]]&lt;100,"75K-100K",Data_set[[#This Row],[Income (in K/year)]]&lt;150,"100K-150K",TRUE,"&gt;150K")</f>
        <v>100K-150K</v>
      </c>
    </row>
    <row r="3639" spans="1:21" hidden="1" x14ac:dyDescent="0.3">
      <c r="A3639">
        <v>1041</v>
      </c>
      <c r="B3639">
        <v>36</v>
      </c>
      <c r="C3639">
        <v>6</v>
      </c>
      <c r="D3639">
        <v>78</v>
      </c>
      <c r="E3639" t="s">
        <v>21</v>
      </c>
      <c r="F3639">
        <v>91107</v>
      </c>
      <c r="G3639">
        <v>4</v>
      </c>
      <c r="H3639">
        <v>1.8</v>
      </c>
      <c r="I3639" t="s">
        <v>19</v>
      </c>
      <c r="J3639">
        <v>163</v>
      </c>
      <c r="K3639" t="s">
        <v>16</v>
      </c>
      <c r="L3639" t="s">
        <v>16</v>
      </c>
      <c r="M3639" t="s">
        <v>16</v>
      </c>
      <c r="N3639" t="s">
        <v>16</v>
      </c>
      <c r="O3639" t="s">
        <v>16</v>
      </c>
      <c r="P3639" t="str" cm="1">
        <f t="array" ref="P3639">_xlfn.IFS(Data_set[[#This Row],[Age (in years)]]&lt;=30,"&lt;30",Data_set[[#This Row],[Age (in years)]]&lt;=40,"30-40",Data_set[[#This Row],[Age (in years)]]&lt;=50,"40-50",Data_set[[#This Row],[Age (in years)]]&lt;=60,"50-60",Data_set[[#This Row],[Age (in years)]]&gt;60,"&gt;60")</f>
        <v>30-40</v>
      </c>
      <c r="Q3639" t="str" cm="1">
        <f t="array" ref="Q3639">_xlfn.IFS(Data_set[[#This Row],[Experience (in years)]]&lt;=5,"0-5",Data_set[[#This Row],[Experience (in years)]]&lt;=10,"6-10",Data_set[[#This Row],[Experience (in years)]]&lt;=20,"11-20",Data_set[[#This Row],[Experience (in years)]]&lt;=30,"21-30",Data_set[[#This Row],[Experience (in years)]]&lt;=40,"31-40",TRUE,"40+")</f>
        <v>6-10</v>
      </c>
      <c r="R3639" t="str" cm="1">
        <f t="array" ref="R3639">_xlfn.IFS(Data_set[[#This Row],[Mortgage]]=0,"0",Data_set[[#This Row],[Mortgage]]&lt;=100,"1-100",Data_set[[#This Row],[Mortgage]]&lt;=200,"101-200",Data_set[[#This Row],[Mortgage]]&lt;=300,"201-300",Data_set[[#This Row],[Mortgage]]&lt;=400,"301-400",TRUE,"400+")</f>
        <v>101-200</v>
      </c>
      <c r="S3639" t="str" cm="1">
        <f t="array" ref="S3639">_xlfn.IFS(Data_set[[#This Row],[CCAvg]]&lt;=2,"0-2",Data_set[[#This Row],[CCAvg]]&lt;=5,"3-5",Data_set[[#This Row],[CCAvg]]&lt;=8,"6-8",TRUE,"8+")</f>
        <v>0-2</v>
      </c>
      <c r="T3639">
        <f>IF(Data_set[[#This Row],[Personal Loan]]="Yes",1,0)</f>
        <v>0</v>
      </c>
      <c r="U3639" t="str" cm="1">
        <f t="array" ref="U3639">_xlfn.IFS(Data_set[[#This Row],[Income (in K/year)]]&lt;50,"&lt;50K",Data_set[[#This Row],[Income (in K/year)]]&lt;75,"50K-75K",Data_set[[#This Row],[Income (in K/year)]]&lt;100,"75K-100K",Data_set[[#This Row],[Income (in K/year)]]&lt;150,"100K-150K",TRUE,"&gt;150K")</f>
        <v>75K-100K</v>
      </c>
    </row>
    <row r="3640" spans="1:21" hidden="1" x14ac:dyDescent="0.3">
      <c r="A3640">
        <v>1057</v>
      </c>
      <c r="B3640">
        <v>36</v>
      </c>
      <c r="C3640">
        <v>6</v>
      </c>
      <c r="D3640">
        <v>25</v>
      </c>
      <c r="E3640" t="s">
        <v>18</v>
      </c>
      <c r="F3640">
        <v>95020</v>
      </c>
      <c r="G3640">
        <v>1</v>
      </c>
      <c r="H3640">
        <v>0.67</v>
      </c>
      <c r="I3640" t="s">
        <v>19</v>
      </c>
      <c r="J3640">
        <v>0</v>
      </c>
      <c r="K3640" t="s">
        <v>16</v>
      </c>
      <c r="L3640" t="s">
        <v>16</v>
      </c>
      <c r="M3640" t="s">
        <v>16</v>
      </c>
      <c r="N3640" t="s">
        <v>17</v>
      </c>
      <c r="O3640" t="s">
        <v>16</v>
      </c>
      <c r="P3640" t="str" cm="1">
        <f t="array" ref="P3640">_xlfn.IFS(Data_set[[#This Row],[Age (in years)]]&lt;=30,"&lt;30",Data_set[[#This Row],[Age (in years)]]&lt;=40,"30-40",Data_set[[#This Row],[Age (in years)]]&lt;=50,"40-50",Data_set[[#This Row],[Age (in years)]]&lt;=60,"50-60",Data_set[[#This Row],[Age (in years)]]&gt;60,"&gt;60")</f>
        <v>30-40</v>
      </c>
      <c r="Q3640" t="str" cm="1">
        <f t="array" ref="Q3640">_xlfn.IFS(Data_set[[#This Row],[Experience (in years)]]&lt;=5,"0-5",Data_set[[#This Row],[Experience (in years)]]&lt;=10,"6-10",Data_set[[#This Row],[Experience (in years)]]&lt;=20,"11-20",Data_set[[#This Row],[Experience (in years)]]&lt;=30,"21-30",Data_set[[#This Row],[Experience (in years)]]&lt;=40,"31-40",TRUE,"40+")</f>
        <v>6-10</v>
      </c>
      <c r="R3640" t="str" cm="1">
        <f t="array" ref="R3640">_xlfn.IFS(Data_set[[#This Row],[Mortgage]]=0,"0",Data_set[[#This Row],[Mortgage]]&lt;=100,"1-100",Data_set[[#This Row],[Mortgage]]&lt;=200,"101-200",Data_set[[#This Row],[Mortgage]]&lt;=300,"201-300",Data_set[[#This Row],[Mortgage]]&lt;=400,"301-400",TRUE,"400+")</f>
        <v>0</v>
      </c>
      <c r="S3640" t="str" cm="1">
        <f t="array" ref="S3640">_xlfn.IFS(Data_set[[#This Row],[CCAvg]]&lt;=2,"0-2",Data_set[[#This Row],[CCAvg]]&lt;=5,"3-5",Data_set[[#This Row],[CCAvg]]&lt;=8,"6-8",TRUE,"8+")</f>
        <v>0-2</v>
      </c>
      <c r="T3640">
        <f>IF(Data_set[[#This Row],[Personal Loan]]="Yes",1,0)</f>
        <v>0</v>
      </c>
      <c r="U3640" t="str" cm="1">
        <f t="array" ref="U3640">_xlfn.IFS(Data_set[[#This Row],[Income (in K/year)]]&lt;50,"&lt;50K",Data_set[[#This Row],[Income (in K/year)]]&lt;75,"50K-75K",Data_set[[#This Row],[Income (in K/year)]]&lt;100,"75K-100K",Data_set[[#This Row],[Income (in K/year)]]&lt;150,"100K-150K",TRUE,"&gt;150K")</f>
        <v>&lt;50K</v>
      </c>
    </row>
    <row r="3641" spans="1:21" hidden="1" x14ac:dyDescent="0.3">
      <c r="A3641">
        <v>1071</v>
      </c>
      <c r="B3641">
        <v>36</v>
      </c>
      <c r="C3641">
        <v>9</v>
      </c>
      <c r="D3641">
        <v>40</v>
      </c>
      <c r="E3641" t="s">
        <v>18</v>
      </c>
      <c r="F3641">
        <v>90840</v>
      </c>
      <c r="G3641">
        <v>2</v>
      </c>
      <c r="H3641">
        <v>1</v>
      </c>
      <c r="I3641" t="s">
        <v>20</v>
      </c>
      <c r="J3641">
        <v>0</v>
      </c>
      <c r="K3641" t="s">
        <v>16</v>
      </c>
      <c r="L3641" t="s">
        <v>16</v>
      </c>
      <c r="M3641" t="s">
        <v>16</v>
      </c>
      <c r="N3641" t="s">
        <v>17</v>
      </c>
      <c r="O3641" t="s">
        <v>16</v>
      </c>
      <c r="P3641" t="str" cm="1">
        <f t="array" ref="P3641">_xlfn.IFS(Data_set[[#This Row],[Age (in years)]]&lt;=30,"&lt;30",Data_set[[#This Row],[Age (in years)]]&lt;=40,"30-40",Data_set[[#This Row],[Age (in years)]]&lt;=50,"40-50",Data_set[[#This Row],[Age (in years)]]&lt;=60,"50-60",Data_set[[#This Row],[Age (in years)]]&gt;60,"&gt;60")</f>
        <v>30-40</v>
      </c>
      <c r="Q3641" t="str" cm="1">
        <f t="array" ref="Q3641">_xlfn.IFS(Data_set[[#This Row],[Experience (in years)]]&lt;=5,"0-5",Data_set[[#This Row],[Experience (in years)]]&lt;=10,"6-10",Data_set[[#This Row],[Experience (in years)]]&lt;=20,"11-20",Data_set[[#This Row],[Experience (in years)]]&lt;=30,"21-30",Data_set[[#This Row],[Experience (in years)]]&lt;=40,"31-40",TRUE,"40+")</f>
        <v>6-10</v>
      </c>
      <c r="R3641" t="str" cm="1">
        <f t="array" ref="R3641">_xlfn.IFS(Data_set[[#This Row],[Mortgage]]=0,"0",Data_set[[#This Row],[Mortgage]]&lt;=100,"1-100",Data_set[[#This Row],[Mortgage]]&lt;=200,"101-200",Data_set[[#This Row],[Mortgage]]&lt;=300,"201-300",Data_set[[#This Row],[Mortgage]]&lt;=400,"301-400",TRUE,"400+")</f>
        <v>0</v>
      </c>
      <c r="S3641" t="str" cm="1">
        <f t="array" ref="S3641">_xlfn.IFS(Data_set[[#This Row],[CCAvg]]&lt;=2,"0-2",Data_set[[#This Row],[CCAvg]]&lt;=5,"3-5",Data_set[[#This Row],[CCAvg]]&lt;=8,"6-8",TRUE,"8+")</f>
        <v>0-2</v>
      </c>
      <c r="T3641">
        <f>IF(Data_set[[#This Row],[Personal Loan]]="Yes",1,0)</f>
        <v>0</v>
      </c>
      <c r="U3641" t="str" cm="1">
        <f t="array" ref="U3641">_xlfn.IFS(Data_set[[#This Row],[Income (in K/year)]]&lt;50,"&lt;50K",Data_set[[#This Row],[Income (in K/year)]]&lt;75,"50K-75K",Data_set[[#This Row],[Income (in K/year)]]&lt;100,"75K-100K",Data_set[[#This Row],[Income (in K/year)]]&lt;150,"100K-150K",TRUE,"&gt;150K")</f>
        <v>&lt;50K</v>
      </c>
    </row>
    <row r="3642" spans="1:21" x14ac:dyDescent="0.3">
      <c r="A3642">
        <v>1162</v>
      </c>
      <c r="B3642">
        <v>36</v>
      </c>
      <c r="C3642">
        <v>11</v>
      </c>
      <c r="D3642">
        <v>181</v>
      </c>
      <c r="E3642" t="s">
        <v>14</v>
      </c>
      <c r="F3642">
        <v>94309</v>
      </c>
      <c r="G3642">
        <v>3</v>
      </c>
      <c r="H3642">
        <v>1.4</v>
      </c>
      <c r="I3642" t="s">
        <v>15</v>
      </c>
      <c r="J3642">
        <v>0</v>
      </c>
      <c r="K3642" t="s">
        <v>17</v>
      </c>
      <c r="L3642" t="s">
        <v>16</v>
      </c>
      <c r="M3642" t="s">
        <v>16</v>
      </c>
      <c r="N3642" t="s">
        <v>16</v>
      </c>
      <c r="O3642" t="s">
        <v>16</v>
      </c>
      <c r="P3642" t="str" cm="1">
        <f t="array" ref="P3642">_xlfn.IFS(Data_set[[#This Row],[Age (in years)]]&lt;=30,"&lt;30",Data_set[[#This Row],[Age (in years)]]&lt;=40,"30-40",Data_set[[#This Row],[Age (in years)]]&lt;=50,"40-50",Data_set[[#This Row],[Age (in years)]]&lt;=60,"50-60",Data_set[[#This Row],[Age (in years)]]&gt;60,"&gt;60")</f>
        <v>30-40</v>
      </c>
      <c r="Q3642" t="str" cm="1">
        <f t="array" ref="Q3642">_xlfn.IFS(Data_set[[#This Row],[Experience (in years)]]&lt;=5,"0-5",Data_set[[#This Row],[Experience (in years)]]&lt;=10,"6-10",Data_set[[#This Row],[Experience (in years)]]&lt;=20,"11-20",Data_set[[#This Row],[Experience (in years)]]&lt;=30,"21-30",Data_set[[#This Row],[Experience (in years)]]&lt;=40,"31-40",TRUE,"40+")</f>
        <v>11-20</v>
      </c>
      <c r="R3642" t="str" cm="1">
        <f t="array" ref="R3642">_xlfn.IFS(Data_set[[#This Row],[Mortgage]]=0,"0",Data_set[[#This Row],[Mortgage]]&lt;=100,"1-100",Data_set[[#This Row],[Mortgage]]&lt;=200,"101-200",Data_set[[#This Row],[Mortgage]]&lt;=300,"201-300",Data_set[[#This Row],[Mortgage]]&lt;=400,"301-400",TRUE,"400+")</f>
        <v>0</v>
      </c>
      <c r="S3642" t="str" cm="1">
        <f t="array" ref="S3642">_xlfn.IFS(Data_set[[#This Row],[CCAvg]]&lt;=2,"0-2",Data_set[[#This Row],[CCAvg]]&lt;=5,"3-5",Data_set[[#This Row],[CCAvg]]&lt;=8,"6-8",TRUE,"8+")</f>
        <v>0-2</v>
      </c>
      <c r="T3642">
        <f>IF(Data_set[[#This Row],[Personal Loan]]="Yes",1,0)</f>
        <v>1</v>
      </c>
      <c r="U3642" t="str" cm="1">
        <f t="array" ref="U3642">_xlfn.IFS(Data_set[[#This Row],[Income (in K/year)]]&lt;50,"&lt;50K",Data_set[[#This Row],[Income (in K/year)]]&lt;75,"50K-75K",Data_set[[#This Row],[Income (in K/year)]]&lt;100,"75K-100K",Data_set[[#This Row],[Income (in K/year)]]&lt;150,"100K-150K",TRUE,"&gt;150K")</f>
        <v>&gt;150K</v>
      </c>
    </row>
    <row r="3643" spans="1:21" hidden="1" x14ac:dyDescent="0.3">
      <c r="A3643">
        <v>1175</v>
      </c>
      <c r="B3643">
        <v>36</v>
      </c>
      <c r="C3643">
        <v>10</v>
      </c>
      <c r="D3643">
        <v>42</v>
      </c>
      <c r="E3643" t="s">
        <v>18</v>
      </c>
      <c r="F3643">
        <v>93106</v>
      </c>
      <c r="G3643">
        <v>4</v>
      </c>
      <c r="H3643">
        <v>1.2</v>
      </c>
      <c r="I3643" t="s">
        <v>20</v>
      </c>
      <c r="J3643">
        <v>0</v>
      </c>
      <c r="K3643" t="s">
        <v>16</v>
      </c>
      <c r="L3643" t="s">
        <v>16</v>
      </c>
      <c r="M3643" t="s">
        <v>16</v>
      </c>
      <c r="N3643" t="s">
        <v>17</v>
      </c>
      <c r="O3643" t="s">
        <v>17</v>
      </c>
      <c r="P3643" t="str" cm="1">
        <f t="array" ref="P3643">_xlfn.IFS(Data_set[[#This Row],[Age (in years)]]&lt;=30,"&lt;30",Data_set[[#This Row],[Age (in years)]]&lt;=40,"30-40",Data_set[[#This Row],[Age (in years)]]&lt;=50,"40-50",Data_set[[#This Row],[Age (in years)]]&lt;=60,"50-60",Data_set[[#This Row],[Age (in years)]]&gt;60,"&gt;60")</f>
        <v>30-40</v>
      </c>
      <c r="Q3643" t="str" cm="1">
        <f t="array" ref="Q3643">_xlfn.IFS(Data_set[[#This Row],[Experience (in years)]]&lt;=5,"0-5",Data_set[[#This Row],[Experience (in years)]]&lt;=10,"6-10",Data_set[[#This Row],[Experience (in years)]]&lt;=20,"11-20",Data_set[[#This Row],[Experience (in years)]]&lt;=30,"21-30",Data_set[[#This Row],[Experience (in years)]]&lt;=40,"31-40",TRUE,"40+")</f>
        <v>6-10</v>
      </c>
      <c r="R3643" t="str" cm="1">
        <f t="array" ref="R3643">_xlfn.IFS(Data_set[[#This Row],[Mortgage]]=0,"0",Data_set[[#This Row],[Mortgage]]&lt;=100,"1-100",Data_set[[#This Row],[Mortgage]]&lt;=200,"101-200",Data_set[[#This Row],[Mortgage]]&lt;=300,"201-300",Data_set[[#This Row],[Mortgage]]&lt;=400,"301-400",TRUE,"400+")</f>
        <v>0</v>
      </c>
      <c r="S3643" t="str" cm="1">
        <f t="array" ref="S3643">_xlfn.IFS(Data_set[[#This Row],[CCAvg]]&lt;=2,"0-2",Data_set[[#This Row],[CCAvg]]&lt;=5,"3-5",Data_set[[#This Row],[CCAvg]]&lt;=8,"6-8",TRUE,"8+")</f>
        <v>0-2</v>
      </c>
      <c r="T3643">
        <f>IF(Data_set[[#This Row],[Personal Loan]]="Yes",1,0)</f>
        <v>0</v>
      </c>
      <c r="U3643" t="str" cm="1">
        <f t="array" ref="U3643">_xlfn.IFS(Data_set[[#This Row],[Income (in K/year)]]&lt;50,"&lt;50K",Data_set[[#This Row],[Income (in K/year)]]&lt;75,"50K-75K",Data_set[[#This Row],[Income (in K/year)]]&lt;100,"75K-100K",Data_set[[#This Row],[Income (in K/year)]]&lt;150,"100K-150K",TRUE,"&gt;150K")</f>
        <v>&lt;50K</v>
      </c>
    </row>
    <row r="3644" spans="1:21" hidden="1" x14ac:dyDescent="0.3">
      <c r="A3644">
        <v>1180</v>
      </c>
      <c r="B3644">
        <v>36</v>
      </c>
      <c r="C3644">
        <v>11</v>
      </c>
      <c r="D3644">
        <v>98</v>
      </c>
      <c r="E3644" t="s">
        <v>21</v>
      </c>
      <c r="F3644">
        <v>90291</v>
      </c>
      <c r="G3644">
        <v>3</v>
      </c>
      <c r="H3644">
        <v>1.2</v>
      </c>
      <c r="I3644" t="s">
        <v>19</v>
      </c>
      <c r="J3644">
        <v>0</v>
      </c>
      <c r="K3644" t="s">
        <v>16</v>
      </c>
      <c r="L3644" t="s">
        <v>17</v>
      </c>
      <c r="M3644" t="s">
        <v>16</v>
      </c>
      <c r="N3644" t="s">
        <v>16</v>
      </c>
      <c r="O3644" t="s">
        <v>17</v>
      </c>
      <c r="P3644" t="str" cm="1">
        <f t="array" ref="P3644">_xlfn.IFS(Data_set[[#This Row],[Age (in years)]]&lt;=30,"&lt;30",Data_set[[#This Row],[Age (in years)]]&lt;=40,"30-40",Data_set[[#This Row],[Age (in years)]]&lt;=50,"40-50",Data_set[[#This Row],[Age (in years)]]&lt;=60,"50-60",Data_set[[#This Row],[Age (in years)]]&gt;60,"&gt;60")</f>
        <v>30-40</v>
      </c>
      <c r="Q3644" t="str" cm="1">
        <f t="array" ref="Q3644">_xlfn.IFS(Data_set[[#This Row],[Experience (in years)]]&lt;=5,"0-5",Data_set[[#This Row],[Experience (in years)]]&lt;=10,"6-10",Data_set[[#This Row],[Experience (in years)]]&lt;=20,"11-20",Data_set[[#This Row],[Experience (in years)]]&lt;=30,"21-30",Data_set[[#This Row],[Experience (in years)]]&lt;=40,"31-40",TRUE,"40+")</f>
        <v>11-20</v>
      </c>
      <c r="R3644" t="str" cm="1">
        <f t="array" ref="R3644">_xlfn.IFS(Data_set[[#This Row],[Mortgage]]=0,"0",Data_set[[#This Row],[Mortgage]]&lt;=100,"1-100",Data_set[[#This Row],[Mortgage]]&lt;=200,"101-200",Data_set[[#This Row],[Mortgage]]&lt;=300,"201-300",Data_set[[#This Row],[Mortgage]]&lt;=400,"301-400",TRUE,"400+")</f>
        <v>0</v>
      </c>
      <c r="S3644" t="str" cm="1">
        <f t="array" ref="S3644">_xlfn.IFS(Data_set[[#This Row],[CCAvg]]&lt;=2,"0-2",Data_set[[#This Row],[CCAvg]]&lt;=5,"3-5",Data_set[[#This Row],[CCAvg]]&lt;=8,"6-8",TRUE,"8+")</f>
        <v>0-2</v>
      </c>
      <c r="T3644">
        <f>IF(Data_set[[#This Row],[Personal Loan]]="Yes",1,0)</f>
        <v>0</v>
      </c>
      <c r="U3644" t="str" cm="1">
        <f t="array" ref="U3644">_xlfn.IFS(Data_set[[#This Row],[Income (in K/year)]]&lt;50,"&lt;50K",Data_set[[#This Row],[Income (in K/year)]]&lt;75,"50K-75K",Data_set[[#This Row],[Income (in K/year)]]&lt;100,"75K-100K",Data_set[[#This Row],[Income (in K/year)]]&lt;150,"100K-150K",TRUE,"&gt;150K")</f>
        <v>75K-100K</v>
      </c>
    </row>
    <row r="3645" spans="1:21" hidden="1" x14ac:dyDescent="0.3">
      <c r="A3645">
        <v>1201</v>
      </c>
      <c r="B3645">
        <v>36</v>
      </c>
      <c r="C3645">
        <v>12</v>
      </c>
      <c r="D3645">
        <v>22</v>
      </c>
      <c r="E3645" t="s">
        <v>18</v>
      </c>
      <c r="F3645">
        <v>92507</v>
      </c>
      <c r="G3645">
        <v>4</v>
      </c>
      <c r="H3645">
        <v>1</v>
      </c>
      <c r="I3645" t="s">
        <v>15</v>
      </c>
      <c r="J3645">
        <v>91</v>
      </c>
      <c r="K3645" t="s">
        <v>16</v>
      </c>
      <c r="L3645" t="s">
        <v>17</v>
      </c>
      <c r="M3645" t="s">
        <v>16</v>
      </c>
      <c r="N3645" t="s">
        <v>17</v>
      </c>
      <c r="O3645" t="s">
        <v>16</v>
      </c>
      <c r="P3645" t="str" cm="1">
        <f t="array" ref="P3645">_xlfn.IFS(Data_set[[#This Row],[Age (in years)]]&lt;=30,"&lt;30",Data_set[[#This Row],[Age (in years)]]&lt;=40,"30-40",Data_set[[#This Row],[Age (in years)]]&lt;=50,"40-50",Data_set[[#This Row],[Age (in years)]]&lt;=60,"50-60",Data_set[[#This Row],[Age (in years)]]&gt;60,"&gt;60")</f>
        <v>30-40</v>
      </c>
      <c r="Q3645" t="str" cm="1">
        <f t="array" ref="Q3645">_xlfn.IFS(Data_set[[#This Row],[Experience (in years)]]&lt;=5,"0-5",Data_set[[#This Row],[Experience (in years)]]&lt;=10,"6-10",Data_set[[#This Row],[Experience (in years)]]&lt;=20,"11-20",Data_set[[#This Row],[Experience (in years)]]&lt;=30,"21-30",Data_set[[#This Row],[Experience (in years)]]&lt;=40,"31-40",TRUE,"40+")</f>
        <v>11-20</v>
      </c>
      <c r="R3645" t="str" cm="1">
        <f t="array" ref="R3645">_xlfn.IFS(Data_set[[#This Row],[Mortgage]]=0,"0",Data_set[[#This Row],[Mortgage]]&lt;=100,"1-100",Data_set[[#This Row],[Mortgage]]&lt;=200,"101-200",Data_set[[#This Row],[Mortgage]]&lt;=300,"201-300",Data_set[[#This Row],[Mortgage]]&lt;=400,"301-400",TRUE,"400+")</f>
        <v>1-100</v>
      </c>
      <c r="S3645" t="str" cm="1">
        <f t="array" ref="S3645">_xlfn.IFS(Data_set[[#This Row],[CCAvg]]&lt;=2,"0-2",Data_set[[#This Row],[CCAvg]]&lt;=5,"3-5",Data_set[[#This Row],[CCAvg]]&lt;=8,"6-8",TRUE,"8+")</f>
        <v>0-2</v>
      </c>
      <c r="T3645">
        <f>IF(Data_set[[#This Row],[Personal Loan]]="Yes",1,0)</f>
        <v>0</v>
      </c>
      <c r="U3645" t="str" cm="1">
        <f t="array" ref="U3645">_xlfn.IFS(Data_set[[#This Row],[Income (in K/year)]]&lt;50,"&lt;50K",Data_set[[#This Row],[Income (in K/year)]]&lt;75,"50K-75K",Data_set[[#This Row],[Income (in K/year)]]&lt;100,"75K-100K",Data_set[[#This Row],[Income (in K/year)]]&lt;150,"100K-150K",TRUE,"&gt;150K")</f>
        <v>&lt;50K</v>
      </c>
    </row>
    <row r="3646" spans="1:21" hidden="1" x14ac:dyDescent="0.3">
      <c r="A3646">
        <v>1255</v>
      </c>
      <c r="B3646">
        <v>36</v>
      </c>
      <c r="C3646">
        <v>12</v>
      </c>
      <c r="D3646">
        <v>40</v>
      </c>
      <c r="E3646" t="s">
        <v>18</v>
      </c>
      <c r="F3646">
        <v>91101</v>
      </c>
      <c r="G3646">
        <v>2</v>
      </c>
      <c r="H3646">
        <v>0.6</v>
      </c>
      <c r="I3646" t="s">
        <v>19</v>
      </c>
      <c r="J3646">
        <v>0</v>
      </c>
      <c r="K3646" t="s">
        <v>16</v>
      </c>
      <c r="L3646" t="s">
        <v>16</v>
      </c>
      <c r="M3646" t="s">
        <v>16</v>
      </c>
      <c r="N3646" t="s">
        <v>17</v>
      </c>
      <c r="O3646" t="s">
        <v>17</v>
      </c>
      <c r="P3646" t="str" cm="1">
        <f t="array" ref="P3646">_xlfn.IFS(Data_set[[#This Row],[Age (in years)]]&lt;=30,"&lt;30",Data_set[[#This Row],[Age (in years)]]&lt;=40,"30-40",Data_set[[#This Row],[Age (in years)]]&lt;=50,"40-50",Data_set[[#This Row],[Age (in years)]]&lt;=60,"50-60",Data_set[[#This Row],[Age (in years)]]&gt;60,"&gt;60")</f>
        <v>30-40</v>
      </c>
      <c r="Q3646" t="str" cm="1">
        <f t="array" ref="Q3646">_xlfn.IFS(Data_set[[#This Row],[Experience (in years)]]&lt;=5,"0-5",Data_set[[#This Row],[Experience (in years)]]&lt;=10,"6-10",Data_set[[#This Row],[Experience (in years)]]&lt;=20,"11-20",Data_set[[#This Row],[Experience (in years)]]&lt;=30,"21-30",Data_set[[#This Row],[Experience (in years)]]&lt;=40,"31-40",TRUE,"40+")</f>
        <v>11-20</v>
      </c>
      <c r="R3646" t="str" cm="1">
        <f t="array" ref="R3646">_xlfn.IFS(Data_set[[#This Row],[Mortgage]]=0,"0",Data_set[[#This Row],[Mortgage]]&lt;=100,"1-100",Data_set[[#This Row],[Mortgage]]&lt;=200,"101-200",Data_set[[#This Row],[Mortgage]]&lt;=300,"201-300",Data_set[[#This Row],[Mortgage]]&lt;=400,"301-400",TRUE,"400+")</f>
        <v>0</v>
      </c>
      <c r="S3646" t="str" cm="1">
        <f t="array" ref="S3646">_xlfn.IFS(Data_set[[#This Row],[CCAvg]]&lt;=2,"0-2",Data_set[[#This Row],[CCAvg]]&lt;=5,"3-5",Data_set[[#This Row],[CCAvg]]&lt;=8,"6-8",TRUE,"8+")</f>
        <v>0-2</v>
      </c>
      <c r="T3646">
        <f>IF(Data_set[[#This Row],[Personal Loan]]="Yes",1,0)</f>
        <v>0</v>
      </c>
      <c r="U3646" t="str" cm="1">
        <f t="array" ref="U3646">_xlfn.IFS(Data_set[[#This Row],[Income (in K/year)]]&lt;50,"&lt;50K",Data_set[[#This Row],[Income (in K/year)]]&lt;75,"50K-75K",Data_set[[#This Row],[Income (in K/year)]]&lt;100,"75K-100K",Data_set[[#This Row],[Income (in K/year)]]&lt;150,"100K-150K",TRUE,"&gt;150K")</f>
        <v>&lt;50K</v>
      </c>
    </row>
    <row r="3647" spans="1:21" hidden="1" x14ac:dyDescent="0.3">
      <c r="A3647">
        <v>1270</v>
      </c>
      <c r="B3647">
        <v>36</v>
      </c>
      <c r="C3647">
        <v>11</v>
      </c>
      <c r="D3647">
        <v>14</v>
      </c>
      <c r="E3647" t="s">
        <v>18</v>
      </c>
      <c r="F3647">
        <v>92673</v>
      </c>
      <c r="G3647">
        <v>4</v>
      </c>
      <c r="H3647">
        <v>0.2</v>
      </c>
      <c r="I3647" t="s">
        <v>19</v>
      </c>
      <c r="J3647">
        <v>100</v>
      </c>
      <c r="K3647" t="s">
        <v>16</v>
      </c>
      <c r="L3647" t="s">
        <v>16</v>
      </c>
      <c r="M3647" t="s">
        <v>16</v>
      </c>
      <c r="N3647" t="s">
        <v>17</v>
      </c>
      <c r="O3647" t="s">
        <v>17</v>
      </c>
      <c r="P3647" t="str" cm="1">
        <f t="array" ref="P3647">_xlfn.IFS(Data_set[[#This Row],[Age (in years)]]&lt;=30,"&lt;30",Data_set[[#This Row],[Age (in years)]]&lt;=40,"30-40",Data_set[[#This Row],[Age (in years)]]&lt;=50,"40-50",Data_set[[#This Row],[Age (in years)]]&lt;=60,"50-60",Data_set[[#This Row],[Age (in years)]]&gt;60,"&gt;60")</f>
        <v>30-40</v>
      </c>
      <c r="Q3647" t="str" cm="1">
        <f t="array" ref="Q3647">_xlfn.IFS(Data_set[[#This Row],[Experience (in years)]]&lt;=5,"0-5",Data_set[[#This Row],[Experience (in years)]]&lt;=10,"6-10",Data_set[[#This Row],[Experience (in years)]]&lt;=20,"11-20",Data_set[[#This Row],[Experience (in years)]]&lt;=30,"21-30",Data_set[[#This Row],[Experience (in years)]]&lt;=40,"31-40",TRUE,"40+")</f>
        <v>11-20</v>
      </c>
      <c r="R3647" t="str" cm="1">
        <f t="array" ref="R3647">_xlfn.IFS(Data_set[[#This Row],[Mortgage]]=0,"0",Data_set[[#This Row],[Mortgage]]&lt;=100,"1-100",Data_set[[#This Row],[Mortgage]]&lt;=200,"101-200",Data_set[[#This Row],[Mortgage]]&lt;=300,"201-300",Data_set[[#This Row],[Mortgage]]&lt;=400,"301-400",TRUE,"400+")</f>
        <v>1-100</v>
      </c>
      <c r="S3647" t="str" cm="1">
        <f t="array" ref="S3647">_xlfn.IFS(Data_set[[#This Row],[CCAvg]]&lt;=2,"0-2",Data_set[[#This Row],[CCAvg]]&lt;=5,"3-5",Data_set[[#This Row],[CCAvg]]&lt;=8,"6-8",TRUE,"8+")</f>
        <v>0-2</v>
      </c>
      <c r="T3647">
        <f>IF(Data_set[[#This Row],[Personal Loan]]="Yes",1,0)</f>
        <v>0</v>
      </c>
      <c r="U3647" t="str" cm="1">
        <f t="array" ref="U3647">_xlfn.IFS(Data_set[[#This Row],[Income (in K/year)]]&lt;50,"&lt;50K",Data_set[[#This Row],[Income (in K/year)]]&lt;75,"50K-75K",Data_set[[#This Row],[Income (in K/year)]]&lt;100,"75K-100K",Data_set[[#This Row],[Income (in K/year)]]&lt;150,"100K-150K",TRUE,"&gt;150K")</f>
        <v>&lt;50K</v>
      </c>
    </row>
    <row r="3648" spans="1:21" hidden="1" x14ac:dyDescent="0.3">
      <c r="A3648">
        <v>1279</v>
      </c>
      <c r="B3648">
        <v>36</v>
      </c>
      <c r="C3648">
        <v>10</v>
      </c>
      <c r="D3648">
        <v>74</v>
      </c>
      <c r="E3648" t="s">
        <v>21</v>
      </c>
      <c r="F3648">
        <v>94305</v>
      </c>
      <c r="G3648">
        <v>1</v>
      </c>
      <c r="H3648">
        <v>2.5</v>
      </c>
      <c r="I3648" t="s">
        <v>15</v>
      </c>
      <c r="J3648">
        <v>0</v>
      </c>
      <c r="K3648" t="s">
        <v>16</v>
      </c>
      <c r="L3648" t="s">
        <v>16</v>
      </c>
      <c r="M3648" t="s">
        <v>16</v>
      </c>
      <c r="N3648" t="s">
        <v>16</v>
      </c>
      <c r="O3648" t="s">
        <v>17</v>
      </c>
      <c r="P3648" t="str" cm="1">
        <f t="array" ref="P3648">_xlfn.IFS(Data_set[[#This Row],[Age (in years)]]&lt;=30,"&lt;30",Data_set[[#This Row],[Age (in years)]]&lt;=40,"30-40",Data_set[[#This Row],[Age (in years)]]&lt;=50,"40-50",Data_set[[#This Row],[Age (in years)]]&lt;=60,"50-60",Data_set[[#This Row],[Age (in years)]]&gt;60,"&gt;60")</f>
        <v>30-40</v>
      </c>
      <c r="Q3648" t="str" cm="1">
        <f t="array" ref="Q3648">_xlfn.IFS(Data_set[[#This Row],[Experience (in years)]]&lt;=5,"0-5",Data_set[[#This Row],[Experience (in years)]]&lt;=10,"6-10",Data_set[[#This Row],[Experience (in years)]]&lt;=20,"11-20",Data_set[[#This Row],[Experience (in years)]]&lt;=30,"21-30",Data_set[[#This Row],[Experience (in years)]]&lt;=40,"31-40",TRUE,"40+")</f>
        <v>6-10</v>
      </c>
      <c r="R3648" t="str" cm="1">
        <f t="array" ref="R3648">_xlfn.IFS(Data_set[[#This Row],[Mortgage]]=0,"0",Data_set[[#This Row],[Mortgage]]&lt;=100,"1-100",Data_set[[#This Row],[Mortgage]]&lt;=200,"101-200",Data_set[[#This Row],[Mortgage]]&lt;=300,"201-300",Data_set[[#This Row],[Mortgage]]&lt;=400,"301-400",TRUE,"400+")</f>
        <v>0</v>
      </c>
      <c r="S3648" t="str" cm="1">
        <f t="array" ref="S3648">_xlfn.IFS(Data_set[[#This Row],[CCAvg]]&lt;=2,"0-2",Data_set[[#This Row],[CCAvg]]&lt;=5,"3-5",Data_set[[#This Row],[CCAvg]]&lt;=8,"6-8",TRUE,"8+")</f>
        <v>3-5</v>
      </c>
      <c r="T3648">
        <f>IF(Data_set[[#This Row],[Personal Loan]]="Yes",1,0)</f>
        <v>0</v>
      </c>
      <c r="U3648" t="str" cm="1">
        <f t="array" ref="U3648">_xlfn.IFS(Data_set[[#This Row],[Income (in K/year)]]&lt;50,"&lt;50K",Data_set[[#This Row],[Income (in K/year)]]&lt;75,"50K-75K",Data_set[[#This Row],[Income (in K/year)]]&lt;100,"75K-100K",Data_set[[#This Row],[Income (in K/year)]]&lt;150,"100K-150K",TRUE,"&gt;150K")</f>
        <v>50K-75K</v>
      </c>
    </row>
    <row r="3649" spans="1:21" hidden="1" x14ac:dyDescent="0.3">
      <c r="A3649">
        <v>1337</v>
      </c>
      <c r="B3649">
        <v>36</v>
      </c>
      <c r="C3649">
        <v>12</v>
      </c>
      <c r="D3649">
        <v>42</v>
      </c>
      <c r="E3649" t="s">
        <v>18</v>
      </c>
      <c r="F3649">
        <v>93555</v>
      </c>
      <c r="G3649">
        <v>1</v>
      </c>
      <c r="H3649">
        <v>1.33</v>
      </c>
      <c r="I3649" t="s">
        <v>15</v>
      </c>
      <c r="J3649">
        <v>0</v>
      </c>
      <c r="K3649" t="s">
        <v>16</v>
      </c>
      <c r="L3649" t="s">
        <v>16</v>
      </c>
      <c r="M3649" t="s">
        <v>16</v>
      </c>
      <c r="N3649" t="s">
        <v>17</v>
      </c>
      <c r="O3649" t="s">
        <v>16</v>
      </c>
      <c r="P3649" t="str" cm="1">
        <f t="array" ref="P3649">_xlfn.IFS(Data_set[[#This Row],[Age (in years)]]&lt;=30,"&lt;30",Data_set[[#This Row],[Age (in years)]]&lt;=40,"30-40",Data_set[[#This Row],[Age (in years)]]&lt;=50,"40-50",Data_set[[#This Row],[Age (in years)]]&lt;=60,"50-60",Data_set[[#This Row],[Age (in years)]]&gt;60,"&gt;60")</f>
        <v>30-40</v>
      </c>
      <c r="Q3649" t="str" cm="1">
        <f t="array" ref="Q3649">_xlfn.IFS(Data_set[[#This Row],[Experience (in years)]]&lt;=5,"0-5",Data_set[[#This Row],[Experience (in years)]]&lt;=10,"6-10",Data_set[[#This Row],[Experience (in years)]]&lt;=20,"11-20",Data_set[[#This Row],[Experience (in years)]]&lt;=30,"21-30",Data_set[[#This Row],[Experience (in years)]]&lt;=40,"31-40",TRUE,"40+")</f>
        <v>11-20</v>
      </c>
      <c r="R3649" t="str" cm="1">
        <f t="array" ref="R3649">_xlfn.IFS(Data_set[[#This Row],[Mortgage]]=0,"0",Data_set[[#This Row],[Mortgage]]&lt;=100,"1-100",Data_set[[#This Row],[Mortgage]]&lt;=200,"101-200",Data_set[[#This Row],[Mortgage]]&lt;=300,"201-300",Data_set[[#This Row],[Mortgage]]&lt;=400,"301-400",TRUE,"400+")</f>
        <v>0</v>
      </c>
      <c r="S3649" t="str" cm="1">
        <f t="array" ref="S3649">_xlfn.IFS(Data_set[[#This Row],[CCAvg]]&lt;=2,"0-2",Data_set[[#This Row],[CCAvg]]&lt;=5,"3-5",Data_set[[#This Row],[CCAvg]]&lt;=8,"6-8",TRUE,"8+")</f>
        <v>0-2</v>
      </c>
      <c r="T3649">
        <f>IF(Data_set[[#This Row],[Personal Loan]]="Yes",1,0)</f>
        <v>0</v>
      </c>
      <c r="U3649" t="str" cm="1">
        <f t="array" ref="U3649">_xlfn.IFS(Data_set[[#This Row],[Income (in K/year)]]&lt;50,"&lt;50K",Data_set[[#This Row],[Income (in K/year)]]&lt;75,"50K-75K",Data_set[[#This Row],[Income (in K/year)]]&lt;100,"75K-100K",Data_set[[#This Row],[Income (in K/year)]]&lt;150,"100K-150K",TRUE,"&gt;150K")</f>
        <v>&lt;50K</v>
      </c>
    </row>
    <row r="3650" spans="1:21" hidden="1" x14ac:dyDescent="0.3">
      <c r="A3650">
        <v>1343</v>
      </c>
      <c r="B3650">
        <v>36</v>
      </c>
      <c r="C3650">
        <v>12</v>
      </c>
      <c r="D3650">
        <v>79</v>
      </c>
      <c r="E3650" t="s">
        <v>21</v>
      </c>
      <c r="F3650">
        <v>90041</v>
      </c>
      <c r="G3650">
        <v>2</v>
      </c>
      <c r="H3650">
        <v>2.2000000000000002</v>
      </c>
      <c r="I3650" t="s">
        <v>15</v>
      </c>
      <c r="J3650">
        <v>0</v>
      </c>
      <c r="K3650" t="s">
        <v>16</v>
      </c>
      <c r="L3650" t="s">
        <v>16</v>
      </c>
      <c r="M3650" t="s">
        <v>16</v>
      </c>
      <c r="N3650" t="s">
        <v>17</v>
      </c>
      <c r="O3650" t="s">
        <v>16</v>
      </c>
      <c r="P3650" t="str" cm="1">
        <f t="array" ref="P3650">_xlfn.IFS(Data_set[[#This Row],[Age (in years)]]&lt;=30,"&lt;30",Data_set[[#This Row],[Age (in years)]]&lt;=40,"30-40",Data_set[[#This Row],[Age (in years)]]&lt;=50,"40-50",Data_set[[#This Row],[Age (in years)]]&lt;=60,"50-60",Data_set[[#This Row],[Age (in years)]]&gt;60,"&gt;60")</f>
        <v>30-40</v>
      </c>
      <c r="Q3650" t="str" cm="1">
        <f t="array" ref="Q3650">_xlfn.IFS(Data_set[[#This Row],[Experience (in years)]]&lt;=5,"0-5",Data_set[[#This Row],[Experience (in years)]]&lt;=10,"6-10",Data_set[[#This Row],[Experience (in years)]]&lt;=20,"11-20",Data_set[[#This Row],[Experience (in years)]]&lt;=30,"21-30",Data_set[[#This Row],[Experience (in years)]]&lt;=40,"31-40",TRUE,"40+")</f>
        <v>11-20</v>
      </c>
      <c r="R3650" t="str" cm="1">
        <f t="array" ref="R3650">_xlfn.IFS(Data_set[[#This Row],[Mortgage]]=0,"0",Data_set[[#This Row],[Mortgage]]&lt;=100,"1-100",Data_set[[#This Row],[Mortgage]]&lt;=200,"101-200",Data_set[[#This Row],[Mortgage]]&lt;=300,"201-300",Data_set[[#This Row],[Mortgage]]&lt;=400,"301-400",TRUE,"400+")</f>
        <v>0</v>
      </c>
      <c r="S3650" t="str" cm="1">
        <f t="array" ref="S3650">_xlfn.IFS(Data_set[[#This Row],[CCAvg]]&lt;=2,"0-2",Data_set[[#This Row],[CCAvg]]&lt;=5,"3-5",Data_set[[#This Row],[CCAvg]]&lt;=8,"6-8",TRUE,"8+")</f>
        <v>3-5</v>
      </c>
      <c r="T3650">
        <f>IF(Data_set[[#This Row],[Personal Loan]]="Yes",1,0)</f>
        <v>0</v>
      </c>
      <c r="U3650" t="str" cm="1">
        <f t="array" ref="U3650">_xlfn.IFS(Data_set[[#This Row],[Income (in K/year)]]&lt;50,"&lt;50K",Data_set[[#This Row],[Income (in K/year)]]&lt;75,"50K-75K",Data_set[[#This Row],[Income (in K/year)]]&lt;100,"75K-100K",Data_set[[#This Row],[Income (in K/year)]]&lt;150,"100K-150K",TRUE,"&gt;150K")</f>
        <v>75K-100K</v>
      </c>
    </row>
    <row r="3651" spans="1:21" hidden="1" x14ac:dyDescent="0.3">
      <c r="A3651">
        <v>1444</v>
      </c>
      <c r="B3651">
        <v>36</v>
      </c>
      <c r="C3651">
        <v>12</v>
      </c>
      <c r="D3651">
        <v>25</v>
      </c>
      <c r="E3651" t="s">
        <v>18</v>
      </c>
      <c r="F3651">
        <v>95051</v>
      </c>
      <c r="G3651">
        <v>4</v>
      </c>
      <c r="H3651">
        <v>1</v>
      </c>
      <c r="I3651" t="s">
        <v>15</v>
      </c>
      <c r="J3651">
        <v>0</v>
      </c>
      <c r="K3651" t="s">
        <v>16</v>
      </c>
      <c r="L3651" t="s">
        <v>16</v>
      </c>
      <c r="M3651" t="s">
        <v>16</v>
      </c>
      <c r="N3651" t="s">
        <v>17</v>
      </c>
      <c r="O3651" t="s">
        <v>16</v>
      </c>
      <c r="P3651" t="str" cm="1">
        <f t="array" ref="P3651">_xlfn.IFS(Data_set[[#This Row],[Age (in years)]]&lt;=30,"&lt;30",Data_set[[#This Row],[Age (in years)]]&lt;=40,"30-40",Data_set[[#This Row],[Age (in years)]]&lt;=50,"40-50",Data_set[[#This Row],[Age (in years)]]&lt;=60,"50-60",Data_set[[#This Row],[Age (in years)]]&gt;60,"&gt;60")</f>
        <v>30-40</v>
      </c>
      <c r="Q3651" t="str" cm="1">
        <f t="array" ref="Q3651">_xlfn.IFS(Data_set[[#This Row],[Experience (in years)]]&lt;=5,"0-5",Data_set[[#This Row],[Experience (in years)]]&lt;=10,"6-10",Data_set[[#This Row],[Experience (in years)]]&lt;=20,"11-20",Data_set[[#This Row],[Experience (in years)]]&lt;=30,"21-30",Data_set[[#This Row],[Experience (in years)]]&lt;=40,"31-40",TRUE,"40+")</f>
        <v>11-20</v>
      </c>
      <c r="R3651" t="str" cm="1">
        <f t="array" ref="R3651">_xlfn.IFS(Data_set[[#This Row],[Mortgage]]=0,"0",Data_set[[#This Row],[Mortgage]]&lt;=100,"1-100",Data_set[[#This Row],[Mortgage]]&lt;=200,"101-200",Data_set[[#This Row],[Mortgage]]&lt;=300,"201-300",Data_set[[#This Row],[Mortgage]]&lt;=400,"301-400",TRUE,"400+")</f>
        <v>0</v>
      </c>
      <c r="S3651" t="str" cm="1">
        <f t="array" ref="S3651">_xlfn.IFS(Data_set[[#This Row],[CCAvg]]&lt;=2,"0-2",Data_set[[#This Row],[CCAvg]]&lt;=5,"3-5",Data_set[[#This Row],[CCAvg]]&lt;=8,"6-8",TRUE,"8+")</f>
        <v>0-2</v>
      </c>
      <c r="T3651">
        <f>IF(Data_set[[#This Row],[Personal Loan]]="Yes",1,0)</f>
        <v>0</v>
      </c>
      <c r="U3651" t="str" cm="1">
        <f t="array" ref="U3651">_xlfn.IFS(Data_set[[#This Row],[Income (in K/year)]]&lt;50,"&lt;50K",Data_set[[#This Row],[Income (in K/year)]]&lt;75,"50K-75K",Data_set[[#This Row],[Income (in K/year)]]&lt;100,"75K-100K",Data_set[[#This Row],[Income (in K/year)]]&lt;150,"100K-150K",TRUE,"&gt;150K")</f>
        <v>&lt;50K</v>
      </c>
    </row>
    <row r="3652" spans="1:21" hidden="1" x14ac:dyDescent="0.3">
      <c r="A3652">
        <v>1457</v>
      </c>
      <c r="B3652">
        <v>36</v>
      </c>
      <c r="C3652">
        <v>11</v>
      </c>
      <c r="D3652">
        <v>39</v>
      </c>
      <c r="E3652" t="s">
        <v>18</v>
      </c>
      <c r="F3652">
        <v>90095</v>
      </c>
      <c r="G3652">
        <v>4</v>
      </c>
      <c r="H3652">
        <v>1.7</v>
      </c>
      <c r="I3652" t="s">
        <v>15</v>
      </c>
      <c r="J3652">
        <v>0</v>
      </c>
      <c r="K3652" t="s">
        <v>16</v>
      </c>
      <c r="L3652" t="s">
        <v>16</v>
      </c>
      <c r="M3652" t="s">
        <v>16</v>
      </c>
      <c r="N3652" t="s">
        <v>17</v>
      </c>
      <c r="O3652" t="s">
        <v>16</v>
      </c>
      <c r="P3652" t="str" cm="1">
        <f t="array" ref="P3652">_xlfn.IFS(Data_set[[#This Row],[Age (in years)]]&lt;=30,"&lt;30",Data_set[[#This Row],[Age (in years)]]&lt;=40,"30-40",Data_set[[#This Row],[Age (in years)]]&lt;=50,"40-50",Data_set[[#This Row],[Age (in years)]]&lt;=60,"50-60",Data_set[[#This Row],[Age (in years)]]&gt;60,"&gt;60")</f>
        <v>30-40</v>
      </c>
      <c r="Q3652" t="str" cm="1">
        <f t="array" ref="Q3652">_xlfn.IFS(Data_set[[#This Row],[Experience (in years)]]&lt;=5,"0-5",Data_set[[#This Row],[Experience (in years)]]&lt;=10,"6-10",Data_set[[#This Row],[Experience (in years)]]&lt;=20,"11-20",Data_set[[#This Row],[Experience (in years)]]&lt;=30,"21-30",Data_set[[#This Row],[Experience (in years)]]&lt;=40,"31-40",TRUE,"40+")</f>
        <v>11-20</v>
      </c>
      <c r="R3652" t="str" cm="1">
        <f t="array" ref="R3652">_xlfn.IFS(Data_set[[#This Row],[Mortgage]]=0,"0",Data_set[[#This Row],[Mortgage]]&lt;=100,"1-100",Data_set[[#This Row],[Mortgage]]&lt;=200,"101-200",Data_set[[#This Row],[Mortgage]]&lt;=300,"201-300",Data_set[[#This Row],[Mortgage]]&lt;=400,"301-400",TRUE,"400+")</f>
        <v>0</v>
      </c>
      <c r="S3652" t="str" cm="1">
        <f t="array" ref="S3652">_xlfn.IFS(Data_set[[#This Row],[CCAvg]]&lt;=2,"0-2",Data_set[[#This Row],[CCAvg]]&lt;=5,"3-5",Data_set[[#This Row],[CCAvg]]&lt;=8,"6-8",TRUE,"8+")</f>
        <v>0-2</v>
      </c>
      <c r="T3652">
        <f>IF(Data_set[[#This Row],[Personal Loan]]="Yes",1,0)</f>
        <v>0</v>
      </c>
      <c r="U3652" t="str" cm="1">
        <f t="array" ref="U3652">_xlfn.IFS(Data_set[[#This Row],[Income (in K/year)]]&lt;50,"&lt;50K",Data_set[[#This Row],[Income (in K/year)]]&lt;75,"50K-75K",Data_set[[#This Row],[Income (in K/year)]]&lt;100,"75K-100K",Data_set[[#This Row],[Income (in K/year)]]&lt;150,"100K-150K",TRUE,"&gt;150K")</f>
        <v>&lt;50K</v>
      </c>
    </row>
    <row r="3653" spans="1:21" hidden="1" x14ac:dyDescent="0.3">
      <c r="A3653">
        <v>1497</v>
      </c>
      <c r="B3653">
        <v>36</v>
      </c>
      <c r="C3653">
        <v>12</v>
      </c>
      <c r="D3653">
        <v>18</v>
      </c>
      <c r="E3653" t="s">
        <v>18</v>
      </c>
      <c r="F3653">
        <v>91330</v>
      </c>
      <c r="G3653">
        <v>1</v>
      </c>
      <c r="H3653">
        <v>0.5</v>
      </c>
      <c r="I3653" t="s">
        <v>19</v>
      </c>
      <c r="J3653">
        <v>0</v>
      </c>
      <c r="K3653" t="s">
        <v>16</v>
      </c>
      <c r="L3653" t="s">
        <v>16</v>
      </c>
      <c r="M3653" t="s">
        <v>16</v>
      </c>
      <c r="N3653" t="s">
        <v>16</v>
      </c>
      <c r="O3653" t="s">
        <v>17</v>
      </c>
      <c r="P3653" t="str" cm="1">
        <f t="array" ref="P3653">_xlfn.IFS(Data_set[[#This Row],[Age (in years)]]&lt;=30,"&lt;30",Data_set[[#This Row],[Age (in years)]]&lt;=40,"30-40",Data_set[[#This Row],[Age (in years)]]&lt;=50,"40-50",Data_set[[#This Row],[Age (in years)]]&lt;=60,"50-60",Data_set[[#This Row],[Age (in years)]]&gt;60,"&gt;60")</f>
        <v>30-40</v>
      </c>
      <c r="Q3653" t="str" cm="1">
        <f t="array" ref="Q3653">_xlfn.IFS(Data_set[[#This Row],[Experience (in years)]]&lt;=5,"0-5",Data_set[[#This Row],[Experience (in years)]]&lt;=10,"6-10",Data_set[[#This Row],[Experience (in years)]]&lt;=20,"11-20",Data_set[[#This Row],[Experience (in years)]]&lt;=30,"21-30",Data_set[[#This Row],[Experience (in years)]]&lt;=40,"31-40",TRUE,"40+")</f>
        <v>11-20</v>
      </c>
      <c r="R3653" t="str" cm="1">
        <f t="array" ref="R3653">_xlfn.IFS(Data_set[[#This Row],[Mortgage]]=0,"0",Data_set[[#This Row],[Mortgage]]&lt;=100,"1-100",Data_set[[#This Row],[Mortgage]]&lt;=200,"101-200",Data_set[[#This Row],[Mortgage]]&lt;=300,"201-300",Data_set[[#This Row],[Mortgage]]&lt;=400,"301-400",TRUE,"400+")</f>
        <v>0</v>
      </c>
      <c r="S3653" t="str" cm="1">
        <f t="array" ref="S3653">_xlfn.IFS(Data_set[[#This Row],[CCAvg]]&lt;=2,"0-2",Data_set[[#This Row],[CCAvg]]&lt;=5,"3-5",Data_set[[#This Row],[CCAvg]]&lt;=8,"6-8",TRUE,"8+")</f>
        <v>0-2</v>
      </c>
      <c r="T3653">
        <f>IF(Data_set[[#This Row],[Personal Loan]]="Yes",1,0)</f>
        <v>0</v>
      </c>
      <c r="U3653" t="str" cm="1">
        <f t="array" ref="U3653">_xlfn.IFS(Data_set[[#This Row],[Income (in K/year)]]&lt;50,"&lt;50K",Data_set[[#This Row],[Income (in K/year)]]&lt;75,"50K-75K",Data_set[[#This Row],[Income (in K/year)]]&lt;100,"75K-100K",Data_set[[#This Row],[Income (in K/year)]]&lt;150,"100K-150K",TRUE,"&gt;150K")</f>
        <v>&lt;50K</v>
      </c>
    </row>
    <row r="3654" spans="1:21" hidden="1" x14ac:dyDescent="0.3">
      <c r="A3654">
        <v>1527</v>
      </c>
      <c r="B3654">
        <v>36</v>
      </c>
      <c r="C3654">
        <v>10</v>
      </c>
      <c r="D3654">
        <v>80</v>
      </c>
      <c r="E3654" t="s">
        <v>21</v>
      </c>
      <c r="F3654">
        <v>94608</v>
      </c>
      <c r="G3654">
        <v>4</v>
      </c>
      <c r="H3654">
        <v>2.2000000000000002</v>
      </c>
      <c r="I3654" t="s">
        <v>20</v>
      </c>
      <c r="J3654">
        <v>0</v>
      </c>
      <c r="K3654" t="s">
        <v>16</v>
      </c>
      <c r="L3654" t="s">
        <v>16</v>
      </c>
      <c r="M3654" t="s">
        <v>16</v>
      </c>
      <c r="N3654" t="s">
        <v>17</v>
      </c>
      <c r="O3654" t="s">
        <v>16</v>
      </c>
      <c r="P3654" t="str" cm="1">
        <f t="array" ref="P3654">_xlfn.IFS(Data_set[[#This Row],[Age (in years)]]&lt;=30,"&lt;30",Data_set[[#This Row],[Age (in years)]]&lt;=40,"30-40",Data_set[[#This Row],[Age (in years)]]&lt;=50,"40-50",Data_set[[#This Row],[Age (in years)]]&lt;=60,"50-60",Data_set[[#This Row],[Age (in years)]]&gt;60,"&gt;60")</f>
        <v>30-40</v>
      </c>
      <c r="Q3654" t="str" cm="1">
        <f t="array" ref="Q3654">_xlfn.IFS(Data_set[[#This Row],[Experience (in years)]]&lt;=5,"0-5",Data_set[[#This Row],[Experience (in years)]]&lt;=10,"6-10",Data_set[[#This Row],[Experience (in years)]]&lt;=20,"11-20",Data_set[[#This Row],[Experience (in years)]]&lt;=30,"21-30",Data_set[[#This Row],[Experience (in years)]]&lt;=40,"31-40",TRUE,"40+")</f>
        <v>6-10</v>
      </c>
      <c r="R3654" t="str" cm="1">
        <f t="array" ref="R3654">_xlfn.IFS(Data_set[[#This Row],[Mortgage]]=0,"0",Data_set[[#This Row],[Mortgage]]&lt;=100,"1-100",Data_set[[#This Row],[Mortgage]]&lt;=200,"101-200",Data_set[[#This Row],[Mortgage]]&lt;=300,"201-300",Data_set[[#This Row],[Mortgage]]&lt;=400,"301-400",TRUE,"400+")</f>
        <v>0</v>
      </c>
      <c r="S3654" t="str" cm="1">
        <f t="array" ref="S3654">_xlfn.IFS(Data_set[[#This Row],[CCAvg]]&lt;=2,"0-2",Data_set[[#This Row],[CCAvg]]&lt;=5,"3-5",Data_set[[#This Row],[CCAvg]]&lt;=8,"6-8",TRUE,"8+")</f>
        <v>3-5</v>
      </c>
      <c r="T3654">
        <f>IF(Data_set[[#This Row],[Personal Loan]]="Yes",1,0)</f>
        <v>0</v>
      </c>
      <c r="U3654" t="str" cm="1">
        <f t="array" ref="U3654">_xlfn.IFS(Data_set[[#This Row],[Income (in K/year)]]&lt;50,"&lt;50K",Data_set[[#This Row],[Income (in K/year)]]&lt;75,"50K-75K",Data_set[[#This Row],[Income (in K/year)]]&lt;100,"75K-100K",Data_set[[#This Row],[Income (in K/year)]]&lt;150,"100K-150K",TRUE,"&gt;150K")</f>
        <v>75K-100K</v>
      </c>
    </row>
    <row r="3655" spans="1:21" hidden="1" x14ac:dyDescent="0.3">
      <c r="A3655">
        <v>1537</v>
      </c>
      <c r="B3655">
        <v>36</v>
      </c>
      <c r="C3655">
        <v>12</v>
      </c>
      <c r="D3655">
        <v>73</v>
      </c>
      <c r="E3655" t="s">
        <v>21</v>
      </c>
      <c r="F3655">
        <v>95617</v>
      </c>
      <c r="G3655">
        <v>4</v>
      </c>
      <c r="H3655">
        <v>2</v>
      </c>
      <c r="I3655" t="s">
        <v>19</v>
      </c>
      <c r="J3655">
        <v>188</v>
      </c>
      <c r="K3655" t="s">
        <v>16</v>
      </c>
      <c r="L3655" t="s">
        <v>16</v>
      </c>
      <c r="M3655" t="s">
        <v>16</v>
      </c>
      <c r="N3655" t="s">
        <v>17</v>
      </c>
      <c r="O3655" t="s">
        <v>16</v>
      </c>
      <c r="P3655" t="str" cm="1">
        <f t="array" ref="P3655">_xlfn.IFS(Data_set[[#This Row],[Age (in years)]]&lt;=30,"&lt;30",Data_set[[#This Row],[Age (in years)]]&lt;=40,"30-40",Data_set[[#This Row],[Age (in years)]]&lt;=50,"40-50",Data_set[[#This Row],[Age (in years)]]&lt;=60,"50-60",Data_set[[#This Row],[Age (in years)]]&gt;60,"&gt;60")</f>
        <v>30-40</v>
      </c>
      <c r="Q3655" t="str" cm="1">
        <f t="array" ref="Q3655">_xlfn.IFS(Data_set[[#This Row],[Experience (in years)]]&lt;=5,"0-5",Data_set[[#This Row],[Experience (in years)]]&lt;=10,"6-10",Data_set[[#This Row],[Experience (in years)]]&lt;=20,"11-20",Data_set[[#This Row],[Experience (in years)]]&lt;=30,"21-30",Data_set[[#This Row],[Experience (in years)]]&lt;=40,"31-40",TRUE,"40+")</f>
        <v>11-20</v>
      </c>
      <c r="R3655" t="str" cm="1">
        <f t="array" ref="R3655">_xlfn.IFS(Data_set[[#This Row],[Mortgage]]=0,"0",Data_set[[#This Row],[Mortgage]]&lt;=100,"1-100",Data_set[[#This Row],[Mortgage]]&lt;=200,"101-200",Data_set[[#This Row],[Mortgage]]&lt;=300,"201-300",Data_set[[#This Row],[Mortgage]]&lt;=400,"301-400",TRUE,"400+")</f>
        <v>101-200</v>
      </c>
      <c r="S3655" t="str" cm="1">
        <f t="array" ref="S3655">_xlfn.IFS(Data_set[[#This Row],[CCAvg]]&lt;=2,"0-2",Data_set[[#This Row],[CCAvg]]&lt;=5,"3-5",Data_set[[#This Row],[CCAvg]]&lt;=8,"6-8",TRUE,"8+")</f>
        <v>0-2</v>
      </c>
      <c r="T3655">
        <f>IF(Data_set[[#This Row],[Personal Loan]]="Yes",1,0)</f>
        <v>0</v>
      </c>
      <c r="U3655" t="str" cm="1">
        <f t="array" ref="U3655">_xlfn.IFS(Data_set[[#This Row],[Income (in K/year)]]&lt;50,"&lt;50K",Data_set[[#This Row],[Income (in K/year)]]&lt;75,"50K-75K",Data_set[[#This Row],[Income (in K/year)]]&lt;100,"75K-100K",Data_set[[#This Row],[Income (in K/year)]]&lt;150,"100K-150K",TRUE,"&gt;150K")</f>
        <v>50K-75K</v>
      </c>
    </row>
    <row r="3656" spans="1:21" x14ac:dyDescent="0.3">
      <c r="A3656">
        <v>1604</v>
      </c>
      <c r="B3656">
        <v>36</v>
      </c>
      <c r="C3656">
        <v>6</v>
      </c>
      <c r="D3656">
        <v>138</v>
      </c>
      <c r="E3656" t="s">
        <v>14</v>
      </c>
      <c r="F3656">
        <v>92152</v>
      </c>
      <c r="G3656">
        <v>1</v>
      </c>
      <c r="H3656">
        <v>7</v>
      </c>
      <c r="I3656" t="s">
        <v>19</v>
      </c>
      <c r="J3656">
        <v>86</v>
      </c>
      <c r="K3656" t="s">
        <v>17</v>
      </c>
      <c r="L3656" t="s">
        <v>16</v>
      </c>
      <c r="M3656" t="s">
        <v>16</v>
      </c>
      <c r="N3656" t="s">
        <v>17</v>
      </c>
      <c r="O3656" t="s">
        <v>16</v>
      </c>
      <c r="P3656" t="str" cm="1">
        <f t="array" ref="P3656">_xlfn.IFS(Data_set[[#This Row],[Age (in years)]]&lt;=30,"&lt;30",Data_set[[#This Row],[Age (in years)]]&lt;=40,"30-40",Data_set[[#This Row],[Age (in years)]]&lt;=50,"40-50",Data_set[[#This Row],[Age (in years)]]&lt;=60,"50-60",Data_set[[#This Row],[Age (in years)]]&gt;60,"&gt;60")</f>
        <v>30-40</v>
      </c>
      <c r="Q3656" t="str" cm="1">
        <f t="array" ref="Q3656">_xlfn.IFS(Data_set[[#This Row],[Experience (in years)]]&lt;=5,"0-5",Data_set[[#This Row],[Experience (in years)]]&lt;=10,"6-10",Data_set[[#This Row],[Experience (in years)]]&lt;=20,"11-20",Data_set[[#This Row],[Experience (in years)]]&lt;=30,"21-30",Data_set[[#This Row],[Experience (in years)]]&lt;=40,"31-40",TRUE,"40+")</f>
        <v>6-10</v>
      </c>
      <c r="R3656" t="str" cm="1">
        <f t="array" ref="R3656">_xlfn.IFS(Data_set[[#This Row],[Mortgage]]=0,"0",Data_set[[#This Row],[Mortgage]]&lt;=100,"1-100",Data_set[[#This Row],[Mortgage]]&lt;=200,"101-200",Data_set[[#This Row],[Mortgage]]&lt;=300,"201-300",Data_set[[#This Row],[Mortgage]]&lt;=400,"301-400",TRUE,"400+")</f>
        <v>1-100</v>
      </c>
      <c r="S3656" t="str" cm="1">
        <f t="array" ref="S3656">_xlfn.IFS(Data_set[[#This Row],[CCAvg]]&lt;=2,"0-2",Data_set[[#This Row],[CCAvg]]&lt;=5,"3-5",Data_set[[#This Row],[CCAvg]]&lt;=8,"6-8",TRUE,"8+")</f>
        <v>6-8</v>
      </c>
      <c r="T3656">
        <f>IF(Data_set[[#This Row],[Personal Loan]]="Yes",1,0)</f>
        <v>1</v>
      </c>
      <c r="U3656" t="str" cm="1">
        <f t="array" ref="U3656">_xlfn.IFS(Data_set[[#This Row],[Income (in K/year)]]&lt;50,"&lt;50K",Data_set[[#This Row],[Income (in K/year)]]&lt;75,"50K-75K",Data_set[[#This Row],[Income (in K/year)]]&lt;100,"75K-100K",Data_set[[#This Row],[Income (in K/year)]]&lt;150,"100K-150K",TRUE,"&gt;150K")</f>
        <v>100K-150K</v>
      </c>
    </row>
    <row r="3657" spans="1:21" hidden="1" x14ac:dyDescent="0.3">
      <c r="A3657">
        <v>1609</v>
      </c>
      <c r="B3657">
        <v>36</v>
      </c>
      <c r="C3657">
        <v>10</v>
      </c>
      <c r="D3657">
        <v>35</v>
      </c>
      <c r="E3657" t="s">
        <v>18</v>
      </c>
      <c r="F3657">
        <v>94608</v>
      </c>
      <c r="G3657">
        <v>2</v>
      </c>
      <c r="H3657">
        <v>0.3</v>
      </c>
      <c r="I3657" t="s">
        <v>15</v>
      </c>
      <c r="J3657">
        <v>98</v>
      </c>
      <c r="K3657" t="s">
        <v>16</v>
      </c>
      <c r="L3657" t="s">
        <v>16</v>
      </c>
      <c r="M3657" t="s">
        <v>16</v>
      </c>
      <c r="N3657" t="s">
        <v>17</v>
      </c>
      <c r="O3657" t="s">
        <v>16</v>
      </c>
      <c r="P3657" t="str" cm="1">
        <f t="array" ref="P3657">_xlfn.IFS(Data_set[[#This Row],[Age (in years)]]&lt;=30,"&lt;30",Data_set[[#This Row],[Age (in years)]]&lt;=40,"30-40",Data_set[[#This Row],[Age (in years)]]&lt;=50,"40-50",Data_set[[#This Row],[Age (in years)]]&lt;=60,"50-60",Data_set[[#This Row],[Age (in years)]]&gt;60,"&gt;60")</f>
        <v>30-40</v>
      </c>
      <c r="Q3657" t="str" cm="1">
        <f t="array" ref="Q3657">_xlfn.IFS(Data_set[[#This Row],[Experience (in years)]]&lt;=5,"0-5",Data_set[[#This Row],[Experience (in years)]]&lt;=10,"6-10",Data_set[[#This Row],[Experience (in years)]]&lt;=20,"11-20",Data_set[[#This Row],[Experience (in years)]]&lt;=30,"21-30",Data_set[[#This Row],[Experience (in years)]]&lt;=40,"31-40",TRUE,"40+")</f>
        <v>6-10</v>
      </c>
      <c r="R3657" t="str" cm="1">
        <f t="array" ref="R3657">_xlfn.IFS(Data_set[[#This Row],[Mortgage]]=0,"0",Data_set[[#This Row],[Mortgage]]&lt;=100,"1-100",Data_set[[#This Row],[Mortgage]]&lt;=200,"101-200",Data_set[[#This Row],[Mortgage]]&lt;=300,"201-300",Data_set[[#This Row],[Mortgage]]&lt;=400,"301-400",TRUE,"400+")</f>
        <v>1-100</v>
      </c>
      <c r="S3657" t="str" cm="1">
        <f t="array" ref="S3657">_xlfn.IFS(Data_set[[#This Row],[CCAvg]]&lt;=2,"0-2",Data_set[[#This Row],[CCAvg]]&lt;=5,"3-5",Data_set[[#This Row],[CCAvg]]&lt;=8,"6-8",TRUE,"8+")</f>
        <v>0-2</v>
      </c>
      <c r="T3657">
        <f>IF(Data_set[[#This Row],[Personal Loan]]="Yes",1,0)</f>
        <v>0</v>
      </c>
      <c r="U3657" t="str" cm="1">
        <f t="array" ref="U3657">_xlfn.IFS(Data_set[[#This Row],[Income (in K/year)]]&lt;50,"&lt;50K",Data_set[[#This Row],[Income (in K/year)]]&lt;75,"50K-75K",Data_set[[#This Row],[Income (in K/year)]]&lt;100,"75K-100K",Data_set[[#This Row],[Income (in K/year)]]&lt;150,"100K-150K",TRUE,"&gt;150K")</f>
        <v>&lt;50K</v>
      </c>
    </row>
    <row r="3658" spans="1:21" hidden="1" x14ac:dyDescent="0.3">
      <c r="A3658">
        <v>1641</v>
      </c>
      <c r="B3658">
        <v>36</v>
      </c>
      <c r="C3658">
        <v>10</v>
      </c>
      <c r="D3658">
        <v>55</v>
      </c>
      <c r="E3658" t="s">
        <v>21</v>
      </c>
      <c r="F3658">
        <v>90009</v>
      </c>
      <c r="G3658">
        <v>1</v>
      </c>
      <c r="H3658">
        <v>2</v>
      </c>
      <c r="I3658" t="s">
        <v>15</v>
      </c>
      <c r="J3658">
        <v>95</v>
      </c>
      <c r="K3658" t="s">
        <v>16</v>
      </c>
      <c r="L3658" t="s">
        <v>16</v>
      </c>
      <c r="M3658" t="s">
        <v>16</v>
      </c>
      <c r="N3658" t="s">
        <v>17</v>
      </c>
      <c r="O3658" t="s">
        <v>16</v>
      </c>
      <c r="P3658" t="str" cm="1">
        <f t="array" ref="P3658">_xlfn.IFS(Data_set[[#This Row],[Age (in years)]]&lt;=30,"&lt;30",Data_set[[#This Row],[Age (in years)]]&lt;=40,"30-40",Data_set[[#This Row],[Age (in years)]]&lt;=50,"40-50",Data_set[[#This Row],[Age (in years)]]&lt;=60,"50-60",Data_set[[#This Row],[Age (in years)]]&gt;60,"&gt;60")</f>
        <v>30-40</v>
      </c>
      <c r="Q3658" t="str" cm="1">
        <f t="array" ref="Q3658">_xlfn.IFS(Data_set[[#This Row],[Experience (in years)]]&lt;=5,"0-5",Data_set[[#This Row],[Experience (in years)]]&lt;=10,"6-10",Data_set[[#This Row],[Experience (in years)]]&lt;=20,"11-20",Data_set[[#This Row],[Experience (in years)]]&lt;=30,"21-30",Data_set[[#This Row],[Experience (in years)]]&lt;=40,"31-40",TRUE,"40+")</f>
        <v>6-10</v>
      </c>
      <c r="R3658" t="str" cm="1">
        <f t="array" ref="R3658">_xlfn.IFS(Data_set[[#This Row],[Mortgage]]=0,"0",Data_set[[#This Row],[Mortgage]]&lt;=100,"1-100",Data_set[[#This Row],[Mortgage]]&lt;=200,"101-200",Data_set[[#This Row],[Mortgage]]&lt;=300,"201-300",Data_set[[#This Row],[Mortgage]]&lt;=400,"301-400",TRUE,"400+")</f>
        <v>1-100</v>
      </c>
      <c r="S3658" t="str" cm="1">
        <f t="array" ref="S3658">_xlfn.IFS(Data_set[[#This Row],[CCAvg]]&lt;=2,"0-2",Data_set[[#This Row],[CCAvg]]&lt;=5,"3-5",Data_set[[#This Row],[CCAvg]]&lt;=8,"6-8",TRUE,"8+")</f>
        <v>0-2</v>
      </c>
      <c r="T3658">
        <f>IF(Data_set[[#This Row],[Personal Loan]]="Yes",1,0)</f>
        <v>0</v>
      </c>
      <c r="U3658" t="str" cm="1">
        <f t="array" ref="U3658">_xlfn.IFS(Data_set[[#This Row],[Income (in K/year)]]&lt;50,"&lt;50K",Data_set[[#This Row],[Income (in K/year)]]&lt;75,"50K-75K",Data_set[[#This Row],[Income (in K/year)]]&lt;100,"75K-100K",Data_set[[#This Row],[Income (in K/year)]]&lt;150,"100K-150K",TRUE,"&gt;150K")</f>
        <v>50K-75K</v>
      </c>
    </row>
    <row r="3659" spans="1:21" hidden="1" x14ac:dyDescent="0.3">
      <c r="A3659">
        <v>1720</v>
      </c>
      <c r="B3659">
        <v>36</v>
      </c>
      <c r="C3659">
        <v>12</v>
      </c>
      <c r="D3659">
        <v>188</v>
      </c>
      <c r="E3659" t="s">
        <v>14</v>
      </c>
      <c r="F3659">
        <v>91304</v>
      </c>
      <c r="G3659">
        <v>2</v>
      </c>
      <c r="H3659">
        <v>6.5</v>
      </c>
      <c r="I3659" t="s">
        <v>15</v>
      </c>
      <c r="J3659">
        <v>0</v>
      </c>
      <c r="K3659" t="s">
        <v>16</v>
      </c>
      <c r="L3659" t="s">
        <v>16</v>
      </c>
      <c r="M3659" t="s">
        <v>16</v>
      </c>
      <c r="N3659" t="s">
        <v>17</v>
      </c>
      <c r="O3659" t="s">
        <v>17</v>
      </c>
      <c r="P3659" t="str" cm="1">
        <f t="array" ref="P3659">_xlfn.IFS(Data_set[[#This Row],[Age (in years)]]&lt;=30,"&lt;30",Data_set[[#This Row],[Age (in years)]]&lt;=40,"30-40",Data_set[[#This Row],[Age (in years)]]&lt;=50,"40-50",Data_set[[#This Row],[Age (in years)]]&lt;=60,"50-60",Data_set[[#This Row],[Age (in years)]]&gt;60,"&gt;60")</f>
        <v>30-40</v>
      </c>
      <c r="Q3659" t="str" cm="1">
        <f t="array" ref="Q3659">_xlfn.IFS(Data_set[[#This Row],[Experience (in years)]]&lt;=5,"0-5",Data_set[[#This Row],[Experience (in years)]]&lt;=10,"6-10",Data_set[[#This Row],[Experience (in years)]]&lt;=20,"11-20",Data_set[[#This Row],[Experience (in years)]]&lt;=30,"21-30",Data_set[[#This Row],[Experience (in years)]]&lt;=40,"31-40",TRUE,"40+")</f>
        <v>11-20</v>
      </c>
      <c r="R3659" t="str" cm="1">
        <f t="array" ref="R3659">_xlfn.IFS(Data_set[[#This Row],[Mortgage]]=0,"0",Data_set[[#This Row],[Mortgage]]&lt;=100,"1-100",Data_set[[#This Row],[Mortgage]]&lt;=200,"101-200",Data_set[[#This Row],[Mortgage]]&lt;=300,"201-300",Data_set[[#This Row],[Mortgage]]&lt;=400,"301-400",TRUE,"400+")</f>
        <v>0</v>
      </c>
      <c r="S3659" t="str" cm="1">
        <f t="array" ref="S3659">_xlfn.IFS(Data_set[[#This Row],[CCAvg]]&lt;=2,"0-2",Data_set[[#This Row],[CCAvg]]&lt;=5,"3-5",Data_set[[#This Row],[CCAvg]]&lt;=8,"6-8",TRUE,"8+")</f>
        <v>6-8</v>
      </c>
      <c r="T3659">
        <f>IF(Data_set[[#This Row],[Personal Loan]]="Yes",1,0)</f>
        <v>0</v>
      </c>
      <c r="U3659" t="str" cm="1">
        <f t="array" ref="U3659">_xlfn.IFS(Data_set[[#This Row],[Income (in K/year)]]&lt;50,"&lt;50K",Data_set[[#This Row],[Income (in K/year)]]&lt;75,"50K-75K",Data_set[[#This Row],[Income (in K/year)]]&lt;100,"75K-100K",Data_set[[#This Row],[Income (in K/year)]]&lt;150,"100K-150K",TRUE,"&gt;150K")</f>
        <v>&gt;150K</v>
      </c>
    </row>
    <row r="3660" spans="1:21" hidden="1" x14ac:dyDescent="0.3">
      <c r="A3660">
        <v>1773</v>
      </c>
      <c r="B3660">
        <v>36</v>
      </c>
      <c r="C3660">
        <v>11</v>
      </c>
      <c r="D3660">
        <v>15</v>
      </c>
      <c r="E3660" t="s">
        <v>18</v>
      </c>
      <c r="F3660">
        <v>94720</v>
      </c>
      <c r="G3660">
        <v>2</v>
      </c>
      <c r="H3660">
        <v>0.3</v>
      </c>
      <c r="I3660" t="s">
        <v>20</v>
      </c>
      <c r="J3660">
        <v>119</v>
      </c>
      <c r="K3660" t="s">
        <v>16</v>
      </c>
      <c r="L3660" t="s">
        <v>16</v>
      </c>
      <c r="M3660" t="s">
        <v>16</v>
      </c>
      <c r="N3660" t="s">
        <v>16</v>
      </c>
      <c r="O3660" t="s">
        <v>16</v>
      </c>
      <c r="P3660" t="str" cm="1">
        <f t="array" ref="P3660">_xlfn.IFS(Data_set[[#This Row],[Age (in years)]]&lt;=30,"&lt;30",Data_set[[#This Row],[Age (in years)]]&lt;=40,"30-40",Data_set[[#This Row],[Age (in years)]]&lt;=50,"40-50",Data_set[[#This Row],[Age (in years)]]&lt;=60,"50-60",Data_set[[#This Row],[Age (in years)]]&gt;60,"&gt;60")</f>
        <v>30-40</v>
      </c>
      <c r="Q3660" t="str" cm="1">
        <f t="array" ref="Q3660">_xlfn.IFS(Data_set[[#This Row],[Experience (in years)]]&lt;=5,"0-5",Data_set[[#This Row],[Experience (in years)]]&lt;=10,"6-10",Data_set[[#This Row],[Experience (in years)]]&lt;=20,"11-20",Data_set[[#This Row],[Experience (in years)]]&lt;=30,"21-30",Data_set[[#This Row],[Experience (in years)]]&lt;=40,"31-40",TRUE,"40+")</f>
        <v>11-20</v>
      </c>
      <c r="R3660" t="str" cm="1">
        <f t="array" ref="R3660">_xlfn.IFS(Data_set[[#This Row],[Mortgage]]=0,"0",Data_set[[#This Row],[Mortgage]]&lt;=100,"1-100",Data_set[[#This Row],[Mortgage]]&lt;=200,"101-200",Data_set[[#This Row],[Mortgage]]&lt;=300,"201-300",Data_set[[#This Row],[Mortgage]]&lt;=400,"301-400",TRUE,"400+")</f>
        <v>101-200</v>
      </c>
      <c r="S3660" t="str" cm="1">
        <f t="array" ref="S3660">_xlfn.IFS(Data_set[[#This Row],[CCAvg]]&lt;=2,"0-2",Data_set[[#This Row],[CCAvg]]&lt;=5,"3-5",Data_set[[#This Row],[CCAvg]]&lt;=8,"6-8",TRUE,"8+")</f>
        <v>0-2</v>
      </c>
      <c r="T3660">
        <f>IF(Data_set[[#This Row],[Personal Loan]]="Yes",1,0)</f>
        <v>0</v>
      </c>
      <c r="U3660" t="str" cm="1">
        <f t="array" ref="U3660">_xlfn.IFS(Data_set[[#This Row],[Income (in K/year)]]&lt;50,"&lt;50K",Data_set[[#This Row],[Income (in K/year)]]&lt;75,"50K-75K",Data_set[[#This Row],[Income (in K/year)]]&lt;100,"75K-100K",Data_set[[#This Row],[Income (in K/year)]]&lt;150,"100K-150K",TRUE,"&gt;150K")</f>
        <v>&lt;50K</v>
      </c>
    </row>
    <row r="3661" spans="1:21" hidden="1" x14ac:dyDescent="0.3">
      <c r="A3661">
        <v>1818</v>
      </c>
      <c r="B3661">
        <v>36</v>
      </c>
      <c r="C3661">
        <v>11</v>
      </c>
      <c r="D3661">
        <v>9</v>
      </c>
      <c r="E3661" t="s">
        <v>18</v>
      </c>
      <c r="F3661">
        <v>94604</v>
      </c>
      <c r="G3661">
        <v>4</v>
      </c>
      <c r="H3661">
        <v>0.2</v>
      </c>
      <c r="I3661" t="s">
        <v>19</v>
      </c>
      <c r="J3661">
        <v>0</v>
      </c>
      <c r="K3661" t="s">
        <v>16</v>
      </c>
      <c r="L3661" t="s">
        <v>16</v>
      </c>
      <c r="M3661" t="s">
        <v>16</v>
      </c>
      <c r="N3661" t="s">
        <v>16</v>
      </c>
      <c r="O3661" t="s">
        <v>17</v>
      </c>
      <c r="P3661" t="str" cm="1">
        <f t="array" ref="P3661">_xlfn.IFS(Data_set[[#This Row],[Age (in years)]]&lt;=30,"&lt;30",Data_set[[#This Row],[Age (in years)]]&lt;=40,"30-40",Data_set[[#This Row],[Age (in years)]]&lt;=50,"40-50",Data_set[[#This Row],[Age (in years)]]&lt;=60,"50-60",Data_set[[#This Row],[Age (in years)]]&gt;60,"&gt;60")</f>
        <v>30-40</v>
      </c>
      <c r="Q3661" t="str" cm="1">
        <f t="array" ref="Q3661">_xlfn.IFS(Data_set[[#This Row],[Experience (in years)]]&lt;=5,"0-5",Data_set[[#This Row],[Experience (in years)]]&lt;=10,"6-10",Data_set[[#This Row],[Experience (in years)]]&lt;=20,"11-20",Data_set[[#This Row],[Experience (in years)]]&lt;=30,"21-30",Data_set[[#This Row],[Experience (in years)]]&lt;=40,"31-40",TRUE,"40+")</f>
        <v>11-20</v>
      </c>
      <c r="R3661" t="str" cm="1">
        <f t="array" ref="R3661">_xlfn.IFS(Data_set[[#This Row],[Mortgage]]=0,"0",Data_set[[#This Row],[Mortgage]]&lt;=100,"1-100",Data_set[[#This Row],[Mortgage]]&lt;=200,"101-200",Data_set[[#This Row],[Mortgage]]&lt;=300,"201-300",Data_set[[#This Row],[Mortgage]]&lt;=400,"301-400",TRUE,"400+")</f>
        <v>0</v>
      </c>
      <c r="S3661" t="str" cm="1">
        <f t="array" ref="S3661">_xlfn.IFS(Data_set[[#This Row],[CCAvg]]&lt;=2,"0-2",Data_set[[#This Row],[CCAvg]]&lt;=5,"3-5",Data_set[[#This Row],[CCAvg]]&lt;=8,"6-8",TRUE,"8+")</f>
        <v>0-2</v>
      </c>
      <c r="T3661">
        <f>IF(Data_set[[#This Row],[Personal Loan]]="Yes",1,0)</f>
        <v>0</v>
      </c>
      <c r="U3661" t="str" cm="1">
        <f t="array" ref="U3661">_xlfn.IFS(Data_set[[#This Row],[Income (in K/year)]]&lt;50,"&lt;50K",Data_set[[#This Row],[Income (in K/year)]]&lt;75,"50K-75K",Data_set[[#This Row],[Income (in K/year)]]&lt;100,"75K-100K",Data_set[[#This Row],[Income (in K/year)]]&lt;150,"100K-150K",TRUE,"&gt;150K")</f>
        <v>&lt;50K</v>
      </c>
    </row>
    <row r="3662" spans="1:21" hidden="1" x14ac:dyDescent="0.3">
      <c r="A3662">
        <v>1851</v>
      </c>
      <c r="B3662">
        <v>36</v>
      </c>
      <c r="C3662">
        <v>10</v>
      </c>
      <c r="D3662">
        <v>20</v>
      </c>
      <c r="E3662" t="s">
        <v>18</v>
      </c>
      <c r="F3662">
        <v>90033</v>
      </c>
      <c r="G3662">
        <v>4</v>
      </c>
      <c r="H3662">
        <v>0.3</v>
      </c>
      <c r="I3662" t="s">
        <v>15</v>
      </c>
      <c r="J3662">
        <v>97</v>
      </c>
      <c r="K3662" t="s">
        <v>16</v>
      </c>
      <c r="L3662" t="s">
        <v>16</v>
      </c>
      <c r="M3662" t="s">
        <v>16</v>
      </c>
      <c r="N3662" t="s">
        <v>17</v>
      </c>
      <c r="O3662" t="s">
        <v>16</v>
      </c>
      <c r="P3662" t="str" cm="1">
        <f t="array" ref="P3662">_xlfn.IFS(Data_set[[#This Row],[Age (in years)]]&lt;=30,"&lt;30",Data_set[[#This Row],[Age (in years)]]&lt;=40,"30-40",Data_set[[#This Row],[Age (in years)]]&lt;=50,"40-50",Data_set[[#This Row],[Age (in years)]]&lt;=60,"50-60",Data_set[[#This Row],[Age (in years)]]&gt;60,"&gt;60")</f>
        <v>30-40</v>
      </c>
      <c r="Q3662" t="str" cm="1">
        <f t="array" ref="Q3662">_xlfn.IFS(Data_set[[#This Row],[Experience (in years)]]&lt;=5,"0-5",Data_set[[#This Row],[Experience (in years)]]&lt;=10,"6-10",Data_set[[#This Row],[Experience (in years)]]&lt;=20,"11-20",Data_set[[#This Row],[Experience (in years)]]&lt;=30,"21-30",Data_set[[#This Row],[Experience (in years)]]&lt;=40,"31-40",TRUE,"40+")</f>
        <v>6-10</v>
      </c>
      <c r="R3662" t="str" cm="1">
        <f t="array" ref="R3662">_xlfn.IFS(Data_set[[#This Row],[Mortgage]]=0,"0",Data_set[[#This Row],[Mortgage]]&lt;=100,"1-100",Data_set[[#This Row],[Mortgage]]&lt;=200,"101-200",Data_set[[#This Row],[Mortgage]]&lt;=300,"201-300",Data_set[[#This Row],[Mortgage]]&lt;=400,"301-400",TRUE,"400+")</f>
        <v>1-100</v>
      </c>
      <c r="S3662" t="str" cm="1">
        <f t="array" ref="S3662">_xlfn.IFS(Data_set[[#This Row],[CCAvg]]&lt;=2,"0-2",Data_set[[#This Row],[CCAvg]]&lt;=5,"3-5",Data_set[[#This Row],[CCAvg]]&lt;=8,"6-8",TRUE,"8+")</f>
        <v>0-2</v>
      </c>
      <c r="T3662">
        <f>IF(Data_set[[#This Row],[Personal Loan]]="Yes",1,0)</f>
        <v>0</v>
      </c>
      <c r="U3662" t="str" cm="1">
        <f t="array" ref="U3662">_xlfn.IFS(Data_set[[#This Row],[Income (in K/year)]]&lt;50,"&lt;50K",Data_set[[#This Row],[Income (in K/year)]]&lt;75,"50K-75K",Data_set[[#This Row],[Income (in K/year)]]&lt;100,"75K-100K",Data_set[[#This Row],[Income (in K/year)]]&lt;150,"100K-150K",TRUE,"&gt;150K")</f>
        <v>&lt;50K</v>
      </c>
    </row>
    <row r="3663" spans="1:21" hidden="1" x14ac:dyDescent="0.3">
      <c r="A3663">
        <v>1866</v>
      </c>
      <c r="B3663">
        <v>36</v>
      </c>
      <c r="C3663">
        <v>6</v>
      </c>
      <c r="D3663">
        <v>90</v>
      </c>
      <c r="E3663" t="s">
        <v>21</v>
      </c>
      <c r="F3663">
        <v>91342</v>
      </c>
      <c r="G3663">
        <v>4</v>
      </c>
      <c r="H3663">
        <v>1.8</v>
      </c>
      <c r="I3663" t="s">
        <v>19</v>
      </c>
      <c r="J3663">
        <v>0</v>
      </c>
      <c r="K3663" t="s">
        <v>16</v>
      </c>
      <c r="L3663" t="s">
        <v>17</v>
      </c>
      <c r="M3663" t="s">
        <v>16</v>
      </c>
      <c r="N3663" t="s">
        <v>16</v>
      </c>
      <c r="O3663" t="s">
        <v>16</v>
      </c>
      <c r="P3663" t="str" cm="1">
        <f t="array" ref="P3663">_xlfn.IFS(Data_set[[#This Row],[Age (in years)]]&lt;=30,"&lt;30",Data_set[[#This Row],[Age (in years)]]&lt;=40,"30-40",Data_set[[#This Row],[Age (in years)]]&lt;=50,"40-50",Data_set[[#This Row],[Age (in years)]]&lt;=60,"50-60",Data_set[[#This Row],[Age (in years)]]&gt;60,"&gt;60")</f>
        <v>30-40</v>
      </c>
      <c r="Q3663" t="str" cm="1">
        <f t="array" ref="Q3663">_xlfn.IFS(Data_set[[#This Row],[Experience (in years)]]&lt;=5,"0-5",Data_set[[#This Row],[Experience (in years)]]&lt;=10,"6-10",Data_set[[#This Row],[Experience (in years)]]&lt;=20,"11-20",Data_set[[#This Row],[Experience (in years)]]&lt;=30,"21-30",Data_set[[#This Row],[Experience (in years)]]&lt;=40,"31-40",TRUE,"40+")</f>
        <v>6-10</v>
      </c>
      <c r="R3663" t="str" cm="1">
        <f t="array" ref="R3663">_xlfn.IFS(Data_set[[#This Row],[Mortgage]]=0,"0",Data_set[[#This Row],[Mortgage]]&lt;=100,"1-100",Data_set[[#This Row],[Mortgage]]&lt;=200,"101-200",Data_set[[#This Row],[Mortgage]]&lt;=300,"201-300",Data_set[[#This Row],[Mortgage]]&lt;=400,"301-400",TRUE,"400+")</f>
        <v>0</v>
      </c>
      <c r="S3663" t="str" cm="1">
        <f t="array" ref="S3663">_xlfn.IFS(Data_set[[#This Row],[CCAvg]]&lt;=2,"0-2",Data_set[[#This Row],[CCAvg]]&lt;=5,"3-5",Data_set[[#This Row],[CCAvg]]&lt;=8,"6-8",TRUE,"8+")</f>
        <v>0-2</v>
      </c>
      <c r="T3663">
        <f>IF(Data_set[[#This Row],[Personal Loan]]="Yes",1,0)</f>
        <v>0</v>
      </c>
      <c r="U3663" t="str" cm="1">
        <f t="array" ref="U3663">_xlfn.IFS(Data_set[[#This Row],[Income (in K/year)]]&lt;50,"&lt;50K",Data_set[[#This Row],[Income (in K/year)]]&lt;75,"50K-75K",Data_set[[#This Row],[Income (in K/year)]]&lt;100,"75K-100K",Data_set[[#This Row],[Income (in K/year)]]&lt;150,"100K-150K",TRUE,"&gt;150K")</f>
        <v>75K-100K</v>
      </c>
    </row>
    <row r="3664" spans="1:21" hidden="1" x14ac:dyDescent="0.3">
      <c r="A3664">
        <v>1889</v>
      </c>
      <c r="B3664">
        <v>36</v>
      </c>
      <c r="C3664">
        <v>10</v>
      </c>
      <c r="D3664">
        <v>93</v>
      </c>
      <c r="E3664" t="s">
        <v>21</v>
      </c>
      <c r="F3664">
        <v>94305</v>
      </c>
      <c r="G3664">
        <v>1</v>
      </c>
      <c r="H3664">
        <v>2.8</v>
      </c>
      <c r="I3664" t="s">
        <v>19</v>
      </c>
      <c r="J3664">
        <v>0</v>
      </c>
      <c r="K3664" t="s">
        <v>16</v>
      </c>
      <c r="L3664" t="s">
        <v>16</v>
      </c>
      <c r="M3664" t="s">
        <v>16</v>
      </c>
      <c r="N3664" t="s">
        <v>17</v>
      </c>
      <c r="O3664" t="s">
        <v>16</v>
      </c>
      <c r="P3664" t="str" cm="1">
        <f t="array" ref="P3664">_xlfn.IFS(Data_set[[#This Row],[Age (in years)]]&lt;=30,"&lt;30",Data_set[[#This Row],[Age (in years)]]&lt;=40,"30-40",Data_set[[#This Row],[Age (in years)]]&lt;=50,"40-50",Data_set[[#This Row],[Age (in years)]]&lt;=60,"50-60",Data_set[[#This Row],[Age (in years)]]&gt;60,"&gt;60")</f>
        <v>30-40</v>
      </c>
      <c r="Q3664" t="str" cm="1">
        <f t="array" ref="Q3664">_xlfn.IFS(Data_set[[#This Row],[Experience (in years)]]&lt;=5,"0-5",Data_set[[#This Row],[Experience (in years)]]&lt;=10,"6-10",Data_set[[#This Row],[Experience (in years)]]&lt;=20,"11-20",Data_set[[#This Row],[Experience (in years)]]&lt;=30,"21-30",Data_set[[#This Row],[Experience (in years)]]&lt;=40,"31-40",TRUE,"40+")</f>
        <v>6-10</v>
      </c>
      <c r="R3664" t="str" cm="1">
        <f t="array" ref="R3664">_xlfn.IFS(Data_set[[#This Row],[Mortgage]]=0,"0",Data_set[[#This Row],[Mortgage]]&lt;=100,"1-100",Data_set[[#This Row],[Mortgage]]&lt;=200,"101-200",Data_set[[#This Row],[Mortgage]]&lt;=300,"201-300",Data_set[[#This Row],[Mortgage]]&lt;=400,"301-400",TRUE,"400+")</f>
        <v>0</v>
      </c>
      <c r="S3664" t="str" cm="1">
        <f t="array" ref="S3664">_xlfn.IFS(Data_set[[#This Row],[CCAvg]]&lt;=2,"0-2",Data_set[[#This Row],[CCAvg]]&lt;=5,"3-5",Data_set[[#This Row],[CCAvg]]&lt;=8,"6-8",TRUE,"8+")</f>
        <v>3-5</v>
      </c>
      <c r="T3664">
        <f>IF(Data_set[[#This Row],[Personal Loan]]="Yes",1,0)</f>
        <v>0</v>
      </c>
      <c r="U3664" t="str" cm="1">
        <f t="array" ref="U3664">_xlfn.IFS(Data_set[[#This Row],[Income (in K/year)]]&lt;50,"&lt;50K",Data_set[[#This Row],[Income (in K/year)]]&lt;75,"50K-75K",Data_set[[#This Row],[Income (in K/year)]]&lt;100,"75K-100K",Data_set[[#This Row],[Income (in K/year)]]&lt;150,"100K-150K",TRUE,"&gt;150K")</f>
        <v>75K-100K</v>
      </c>
    </row>
    <row r="3665" spans="1:21" hidden="1" x14ac:dyDescent="0.3">
      <c r="A3665">
        <v>1951</v>
      </c>
      <c r="B3665">
        <v>36</v>
      </c>
      <c r="C3665">
        <v>12</v>
      </c>
      <c r="D3665">
        <v>38</v>
      </c>
      <c r="E3665" t="s">
        <v>18</v>
      </c>
      <c r="F3665">
        <v>94109</v>
      </c>
      <c r="G3665">
        <v>1</v>
      </c>
      <c r="H3665">
        <v>1.5</v>
      </c>
      <c r="I3665" t="s">
        <v>20</v>
      </c>
      <c r="J3665">
        <v>0</v>
      </c>
      <c r="K3665" t="s">
        <v>16</v>
      </c>
      <c r="L3665" t="s">
        <v>16</v>
      </c>
      <c r="M3665" t="s">
        <v>16</v>
      </c>
      <c r="N3665" t="s">
        <v>16</v>
      </c>
      <c r="O3665" t="s">
        <v>16</v>
      </c>
      <c r="P3665" t="str" cm="1">
        <f t="array" ref="P3665">_xlfn.IFS(Data_set[[#This Row],[Age (in years)]]&lt;=30,"&lt;30",Data_set[[#This Row],[Age (in years)]]&lt;=40,"30-40",Data_set[[#This Row],[Age (in years)]]&lt;=50,"40-50",Data_set[[#This Row],[Age (in years)]]&lt;=60,"50-60",Data_set[[#This Row],[Age (in years)]]&gt;60,"&gt;60")</f>
        <v>30-40</v>
      </c>
      <c r="Q3665" t="str" cm="1">
        <f t="array" ref="Q3665">_xlfn.IFS(Data_set[[#This Row],[Experience (in years)]]&lt;=5,"0-5",Data_set[[#This Row],[Experience (in years)]]&lt;=10,"6-10",Data_set[[#This Row],[Experience (in years)]]&lt;=20,"11-20",Data_set[[#This Row],[Experience (in years)]]&lt;=30,"21-30",Data_set[[#This Row],[Experience (in years)]]&lt;=40,"31-40",TRUE,"40+")</f>
        <v>11-20</v>
      </c>
      <c r="R3665" t="str" cm="1">
        <f t="array" ref="R3665">_xlfn.IFS(Data_set[[#This Row],[Mortgage]]=0,"0",Data_set[[#This Row],[Mortgage]]&lt;=100,"1-100",Data_set[[#This Row],[Mortgage]]&lt;=200,"101-200",Data_set[[#This Row],[Mortgage]]&lt;=300,"201-300",Data_set[[#This Row],[Mortgage]]&lt;=400,"301-400",TRUE,"400+")</f>
        <v>0</v>
      </c>
      <c r="S3665" t="str" cm="1">
        <f t="array" ref="S3665">_xlfn.IFS(Data_set[[#This Row],[CCAvg]]&lt;=2,"0-2",Data_set[[#This Row],[CCAvg]]&lt;=5,"3-5",Data_set[[#This Row],[CCAvg]]&lt;=8,"6-8",TRUE,"8+")</f>
        <v>0-2</v>
      </c>
      <c r="T3665">
        <f>IF(Data_set[[#This Row],[Personal Loan]]="Yes",1,0)</f>
        <v>0</v>
      </c>
      <c r="U3665" t="str" cm="1">
        <f t="array" ref="U3665">_xlfn.IFS(Data_set[[#This Row],[Income (in K/year)]]&lt;50,"&lt;50K",Data_set[[#This Row],[Income (in K/year)]]&lt;75,"50K-75K",Data_set[[#This Row],[Income (in K/year)]]&lt;100,"75K-100K",Data_set[[#This Row],[Income (in K/year)]]&lt;150,"100K-150K",TRUE,"&gt;150K")</f>
        <v>&lt;50K</v>
      </c>
    </row>
    <row r="3666" spans="1:21" x14ac:dyDescent="0.3">
      <c r="A3666">
        <v>2025</v>
      </c>
      <c r="B3666">
        <v>36</v>
      </c>
      <c r="C3666">
        <v>12</v>
      </c>
      <c r="D3666">
        <v>113</v>
      </c>
      <c r="E3666" t="s">
        <v>14</v>
      </c>
      <c r="F3666">
        <v>94305</v>
      </c>
      <c r="G3666">
        <v>4</v>
      </c>
      <c r="H3666">
        <v>0.2</v>
      </c>
      <c r="I3666" t="s">
        <v>15</v>
      </c>
      <c r="J3666">
        <v>0</v>
      </c>
      <c r="K3666" t="s">
        <v>17</v>
      </c>
      <c r="L3666" t="s">
        <v>16</v>
      </c>
      <c r="M3666" t="s">
        <v>16</v>
      </c>
      <c r="N3666" t="s">
        <v>16</v>
      </c>
      <c r="O3666" t="s">
        <v>16</v>
      </c>
      <c r="P3666" t="str" cm="1">
        <f t="array" ref="P3666">_xlfn.IFS(Data_set[[#This Row],[Age (in years)]]&lt;=30,"&lt;30",Data_set[[#This Row],[Age (in years)]]&lt;=40,"30-40",Data_set[[#This Row],[Age (in years)]]&lt;=50,"40-50",Data_set[[#This Row],[Age (in years)]]&lt;=60,"50-60",Data_set[[#This Row],[Age (in years)]]&gt;60,"&gt;60")</f>
        <v>30-40</v>
      </c>
      <c r="Q3666" t="str" cm="1">
        <f t="array" ref="Q3666">_xlfn.IFS(Data_set[[#This Row],[Experience (in years)]]&lt;=5,"0-5",Data_set[[#This Row],[Experience (in years)]]&lt;=10,"6-10",Data_set[[#This Row],[Experience (in years)]]&lt;=20,"11-20",Data_set[[#This Row],[Experience (in years)]]&lt;=30,"21-30",Data_set[[#This Row],[Experience (in years)]]&lt;=40,"31-40",TRUE,"40+")</f>
        <v>11-20</v>
      </c>
      <c r="R3666" t="str" cm="1">
        <f t="array" ref="R3666">_xlfn.IFS(Data_set[[#This Row],[Mortgage]]=0,"0",Data_set[[#This Row],[Mortgage]]&lt;=100,"1-100",Data_set[[#This Row],[Mortgage]]&lt;=200,"101-200",Data_set[[#This Row],[Mortgage]]&lt;=300,"201-300",Data_set[[#This Row],[Mortgage]]&lt;=400,"301-400",TRUE,"400+")</f>
        <v>0</v>
      </c>
      <c r="S3666" t="str" cm="1">
        <f t="array" ref="S3666">_xlfn.IFS(Data_set[[#This Row],[CCAvg]]&lt;=2,"0-2",Data_set[[#This Row],[CCAvg]]&lt;=5,"3-5",Data_set[[#This Row],[CCAvg]]&lt;=8,"6-8",TRUE,"8+")</f>
        <v>0-2</v>
      </c>
      <c r="T3666">
        <f>IF(Data_set[[#This Row],[Personal Loan]]="Yes",1,0)</f>
        <v>1</v>
      </c>
      <c r="U3666" t="str" cm="1">
        <f t="array" ref="U3666">_xlfn.IFS(Data_set[[#This Row],[Income (in K/year)]]&lt;50,"&lt;50K",Data_set[[#This Row],[Income (in K/year)]]&lt;75,"50K-75K",Data_set[[#This Row],[Income (in K/year)]]&lt;100,"75K-100K",Data_set[[#This Row],[Income (in K/year)]]&lt;150,"100K-150K",TRUE,"&gt;150K")</f>
        <v>100K-150K</v>
      </c>
    </row>
    <row r="3667" spans="1:21" hidden="1" x14ac:dyDescent="0.3">
      <c r="A3667">
        <v>2036</v>
      </c>
      <c r="B3667">
        <v>36</v>
      </c>
      <c r="C3667">
        <v>10</v>
      </c>
      <c r="D3667">
        <v>29</v>
      </c>
      <c r="E3667" t="s">
        <v>18</v>
      </c>
      <c r="F3667">
        <v>93065</v>
      </c>
      <c r="G3667">
        <v>4</v>
      </c>
      <c r="H3667">
        <v>1</v>
      </c>
      <c r="I3667" t="s">
        <v>15</v>
      </c>
      <c r="J3667">
        <v>0</v>
      </c>
      <c r="K3667" t="s">
        <v>16</v>
      </c>
      <c r="L3667" t="s">
        <v>16</v>
      </c>
      <c r="M3667" t="s">
        <v>16</v>
      </c>
      <c r="N3667" t="s">
        <v>17</v>
      </c>
      <c r="O3667" t="s">
        <v>17</v>
      </c>
      <c r="P3667" t="str" cm="1">
        <f t="array" ref="P3667">_xlfn.IFS(Data_set[[#This Row],[Age (in years)]]&lt;=30,"&lt;30",Data_set[[#This Row],[Age (in years)]]&lt;=40,"30-40",Data_set[[#This Row],[Age (in years)]]&lt;=50,"40-50",Data_set[[#This Row],[Age (in years)]]&lt;=60,"50-60",Data_set[[#This Row],[Age (in years)]]&gt;60,"&gt;60")</f>
        <v>30-40</v>
      </c>
      <c r="Q3667" t="str" cm="1">
        <f t="array" ref="Q3667">_xlfn.IFS(Data_set[[#This Row],[Experience (in years)]]&lt;=5,"0-5",Data_set[[#This Row],[Experience (in years)]]&lt;=10,"6-10",Data_set[[#This Row],[Experience (in years)]]&lt;=20,"11-20",Data_set[[#This Row],[Experience (in years)]]&lt;=30,"21-30",Data_set[[#This Row],[Experience (in years)]]&lt;=40,"31-40",TRUE,"40+")</f>
        <v>6-10</v>
      </c>
      <c r="R3667" t="str" cm="1">
        <f t="array" ref="R3667">_xlfn.IFS(Data_set[[#This Row],[Mortgage]]=0,"0",Data_set[[#This Row],[Mortgage]]&lt;=100,"1-100",Data_set[[#This Row],[Mortgage]]&lt;=200,"101-200",Data_set[[#This Row],[Mortgage]]&lt;=300,"201-300",Data_set[[#This Row],[Mortgage]]&lt;=400,"301-400",TRUE,"400+")</f>
        <v>0</v>
      </c>
      <c r="S3667" t="str" cm="1">
        <f t="array" ref="S3667">_xlfn.IFS(Data_set[[#This Row],[CCAvg]]&lt;=2,"0-2",Data_set[[#This Row],[CCAvg]]&lt;=5,"3-5",Data_set[[#This Row],[CCAvg]]&lt;=8,"6-8",TRUE,"8+")</f>
        <v>0-2</v>
      </c>
      <c r="T3667">
        <f>IF(Data_set[[#This Row],[Personal Loan]]="Yes",1,0)</f>
        <v>0</v>
      </c>
      <c r="U3667" t="str" cm="1">
        <f t="array" ref="U3667">_xlfn.IFS(Data_set[[#This Row],[Income (in K/year)]]&lt;50,"&lt;50K",Data_set[[#This Row],[Income (in K/year)]]&lt;75,"50K-75K",Data_set[[#This Row],[Income (in K/year)]]&lt;100,"75K-100K",Data_set[[#This Row],[Income (in K/year)]]&lt;150,"100K-150K",TRUE,"&gt;150K")</f>
        <v>&lt;50K</v>
      </c>
    </row>
    <row r="3668" spans="1:21" hidden="1" x14ac:dyDescent="0.3">
      <c r="A3668">
        <v>2085</v>
      </c>
      <c r="B3668">
        <v>36</v>
      </c>
      <c r="C3668">
        <v>9</v>
      </c>
      <c r="D3668">
        <v>44</v>
      </c>
      <c r="E3668" t="s">
        <v>18</v>
      </c>
      <c r="F3668">
        <v>93907</v>
      </c>
      <c r="G3668">
        <v>4</v>
      </c>
      <c r="H3668">
        <v>1</v>
      </c>
      <c r="I3668" t="s">
        <v>20</v>
      </c>
      <c r="J3668">
        <v>101</v>
      </c>
      <c r="K3668" t="s">
        <v>16</v>
      </c>
      <c r="L3668" t="s">
        <v>17</v>
      </c>
      <c r="M3668" t="s">
        <v>16</v>
      </c>
      <c r="N3668" t="s">
        <v>17</v>
      </c>
      <c r="O3668" t="s">
        <v>16</v>
      </c>
      <c r="P3668" t="str" cm="1">
        <f t="array" ref="P3668">_xlfn.IFS(Data_set[[#This Row],[Age (in years)]]&lt;=30,"&lt;30",Data_set[[#This Row],[Age (in years)]]&lt;=40,"30-40",Data_set[[#This Row],[Age (in years)]]&lt;=50,"40-50",Data_set[[#This Row],[Age (in years)]]&lt;=60,"50-60",Data_set[[#This Row],[Age (in years)]]&gt;60,"&gt;60")</f>
        <v>30-40</v>
      </c>
      <c r="Q3668" t="str" cm="1">
        <f t="array" ref="Q3668">_xlfn.IFS(Data_set[[#This Row],[Experience (in years)]]&lt;=5,"0-5",Data_set[[#This Row],[Experience (in years)]]&lt;=10,"6-10",Data_set[[#This Row],[Experience (in years)]]&lt;=20,"11-20",Data_set[[#This Row],[Experience (in years)]]&lt;=30,"21-30",Data_set[[#This Row],[Experience (in years)]]&lt;=40,"31-40",TRUE,"40+")</f>
        <v>6-10</v>
      </c>
      <c r="R3668" t="str" cm="1">
        <f t="array" ref="R3668">_xlfn.IFS(Data_set[[#This Row],[Mortgage]]=0,"0",Data_set[[#This Row],[Mortgage]]&lt;=100,"1-100",Data_set[[#This Row],[Mortgage]]&lt;=200,"101-200",Data_set[[#This Row],[Mortgage]]&lt;=300,"201-300",Data_set[[#This Row],[Mortgage]]&lt;=400,"301-400",TRUE,"400+")</f>
        <v>101-200</v>
      </c>
      <c r="S3668" t="str" cm="1">
        <f t="array" ref="S3668">_xlfn.IFS(Data_set[[#This Row],[CCAvg]]&lt;=2,"0-2",Data_set[[#This Row],[CCAvg]]&lt;=5,"3-5",Data_set[[#This Row],[CCAvg]]&lt;=8,"6-8",TRUE,"8+")</f>
        <v>0-2</v>
      </c>
      <c r="T3668">
        <f>IF(Data_set[[#This Row],[Personal Loan]]="Yes",1,0)</f>
        <v>0</v>
      </c>
      <c r="U3668" t="str" cm="1">
        <f t="array" ref="U3668">_xlfn.IFS(Data_set[[#This Row],[Income (in K/year)]]&lt;50,"&lt;50K",Data_set[[#This Row],[Income (in K/year)]]&lt;75,"50K-75K",Data_set[[#This Row],[Income (in K/year)]]&lt;100,"75K-100K",Data_set[[#This Row],[Income (in K/year)]]&lt;150,"100K-150K",TRUE,"&gt;150K")</f>
        <v>&lt;50K</v>
      </c>
    </row>
    <row r="3669" spans="1:21" hidden="1" x14ac:dyDescent="0.3">
      <c r="A3669">
        <v>2087</v>
      </c>
      <c r="B3669">
        <v>36</v>
      </c>
      <c r="C3669">
        <v>12</v>
      </c>
      <c r="D3669">
        <v>84</v>
      </c>
      <c r="E3669" t="s">
        <v>21</v>
      </c>
      <c r="F3669">
        <v>90291</v>
      </c>
      <c r="G3669">
        <v>1</v>
      </c>
      <c r="H3669">
        <v>0.8</v>
      </c>
      <c r="I3669" t="s">
        <v>20</v>
      </c>
      <c r="J3669">
        <v>0</v>
      </c>
      <c r="K3669" t="s">
        <v>16</v>
      </c>
      <c r="L3669" t="s">
        <v>16</v>
      </c>
      <c r="M3669" t="s">
        <v>16</v>
      </c>
      <c r="N3669" t="s">
        <v>17</v>
      </c>
      <c r="O3669" t="s">
        <v>17</v>
      </c>
      <c r="P3669" t="str" cm="1">
        <f t="array" ref="P3669">_xlfn.IFS(Data_set[[#This Row],[Age (in years)]]&lt;=30,"&lt;30",Data_set[[#This Row],[Age (in years)]]&lt;=40,"30-40",Data_set[[#This Row],[Age (in years)]]&lt;=50,"40-50",Data_set[[#This Row],[Age (in years)]]&lt;=60,"50-60",Data_set[[#This Row],[Age (in years)]]&gt;60,"&gt;60")</f>
        <v>30-40</v>
      </c>
      <c r="Q3669" t="str" cm="1">
        <f t="array" ref="Q3669">_xlfn.IFS(Data_set[[#This Row],[Experience (in years)]]&lt;=5,"0-5",Data_set[[#This Row],[Experience (in years)]]&lt;=10,"6-10",Data_set[[#This Row],[Experience (in years)]]&lt;=20,"11-20",Data_set[[#This Row],[Experience (in years)]]&lt;=30,"21-30",Data_set[[#This Row],[Experience (in years)]]&lt;=40,"31-40",TRUE,"40+")</f>
        <v>11-20</v>
      </c>
      <c r="R3669" t="str" cm="1">
        <f t="array" ref="R3669">_xlfn.IFS(Data_set[[#This Row],[Mortgage]]=0,"0",Data_set[[#This Row],[Mortgage]]&lt;=100,"1-100",Data_set[[#This Row],[Mortgage]]&lt;=200,"101-200",Data_set[[#This Row],[Mortgage]]&lt;=300,"201-300",Data_set[[#This Row],[Mortgage]]&lt;=400,"301-400",TRUE,"400+")</f>
        <v>0</v>
      </c>
      <c r="S3669" t="str" cm="1">
        <f t="array" ref="S3669">_xlfn.IFS(Data_set[[#This Row],[CCAvg]]&lt;=2,"0-2",Data_set[[#This Row],[CCAvg]]&lt;=5,"3-5",Data_set[[#This Row],[CCAvg]]&lt;=8,"6-8",TRUE,"8+")</f>
        <v>0-2</v>
      </c>
      <c r="T3669">
        <f>IF(Data_set[[#This Row],[Personal Loan]]="Yes",1,0)</f>
        <v>0</v>
      </c>
      <c r="U3669" t="str" cm="1">
        <f t="array" ref="U3669">_xlfn.IFS(Data_set[[#This Row],[Income (in K/year)]]&lt;50,"&lt;50K",Data_set[[#This Row],[Income (in K/year)]]&lt;75,"50K-75K",Data_set[[#This Row],[Income (in K/year)]]&lt;100,"75K-100K",Data_set[[#This Row],[Income (in K/year)]]&lt;150,"100K-150K",TRUE,"&gt;150K")</f>
        <v>75K-100K</v>
      </c>
    </row>
    <row r="3670" spans="1:21" hidden="1" x14ac:dyDescent="0.3">
      <c r="A3670">
        <v>2139</v>
      </c>
      <c r="B3670">
        <v>36</v>
      </c>
      <c r="C3670">
        <v>11</v>
      </c>
      <c r="D3670">
        <v>40</v>
      </c>
      <c r="E3670" t="s">
        <v>18</v>
      </c>
      <c r="F3670">
        <v>93611</v>
      </c>
      <c r="G3670">
        <v>2</v>
      </c>
      <c r="H3670">
        <v>1.1000000000000001</v>
      </c>
      <c r="I3670" t="s">
        <v>20</v>
      </c>
      <c r="J3670">
        <v>166</v>
      </c>
      <c r="K3670" t="s">
        <v>16</v>
      </c>
      <c r="L3670" t="s">
        <v>17</v>
      </c>
      <c r="M3670" t="s">
        <v>16</v>
      </c>
      <c r="N3670" t="s">
        <v>16</v>
      </c>
      <c r="O3670" t="s">
        <v>16</v>
      </c>
      <c r="P3670" t="str" cm="1">
        <f t="array" ref="P3670">_xlfn.IFS(Data_set[[#This Row],[Age (in years)]]&lt;=30,"&lt;30",Data_set[[#This Row],[Age (in years)]]&lt;=40,"30-40",Data_set[[#This Row],[Age (in years)]]&lt;=50,"40-50",Data_set[[#This Row],[Age (in years)]]&lt;=60,"50-60",Data_set[[#This Row],[Age (in years)]]&gt;60,"&gt;60")</f>
        <v>30-40</v>
      </c>
      <c r="Q3670" t="str" cm="1">
        <f t="array" ref="Q3670">_xlfn.IFS(Data_set[[#This Row],[Experience (in years)]]&lt;=5,"0-5",Data_set[[#This Row],[Experience (in years)]]&lt;=10,"6-10",Data_set[[#This Row],[Experience (in years)]]&lt;=20,"11-20",Data_set[[#This Row],[Experience (in years)]]&lt;=30,"21-30",Data_set[[#This Row],[Experience (in years)]]&lt;=40,"31-40",TRUE,"40+")</f>
        <v>11-20</v>
      </c>
      <c r="R3670" t="str" cm="1">
        <f t="array" ref="R3670">_xlfn.IFS(Data_set[[#This Row],[Mortgage]]=0,"0",Data_set[[#This Row],[Mortgage]]&lt;=100,"1-100",Data_set[[#This Row],[Mortgage]]&lt;=200,"101-200",Data_set[[#This Row],[Mortgage]]&lt;=300,"201-300",Data_set[[#This Row],[Mortgage]]&lt;=400,"301-400",TRUE,"400+")</f>
        <v>101-200</v>
      </c>
      <c r="S3670" t="str" cm="1">
        <f t="array" ref="S3670">_xlfn.IFS(Data_set[[#This Row],[CCAvg]]&lt;=2,"0-2",Data_set[[#This Row],[CCAvg]]&lt;=5,"3-5",Data_set[[#This Row],[CCAvg]]&lt;=8,"6-8",TRUE,"8+")</f>
        <v>0-2</v>
      </c>
      <c r="T3670">
        <f>IF(Data_set[[#This Row],[Personal Loan]]="Yes",1,0)</f>
        <v>0</v>
      </c>
      <c r="U3670" t="str" cm="1">
        <f t="array" ref="U3670">_xlfn.IFS(Data_set[[#This Row],[Income (in K/year)]]&lt;50,"&lt;50K",Data_set[[#This Row],[Income (in K/year)]]&lt;75,"50K-75K",Data_set[[#This Row],[Income (in K/year)]]&lt;100,"75K-100K",Data_set[[#This Row],[Income (in K/year)]]&lt;150,"100K-150K",TRUE,"&gt;150K")</f>
        <v>&lt;50K</v>
      </c>
    </row>
    <row r="3671" spans="1:21" hidden="1" x14ac:dyDescent="0.3">
      <c r="A3671">
        <v>2210</v>
      </c>
      <c r="B3671">
        <v>36</v>
      </c>
      <c r="C3671">
        <v>10</v>
      </c>
      <c r="D3671">
        <v>33</v>
      </c>
      <c r="E3671" t="s">
        <v>18</v>
      </c>
      <c r="F3671">
        <v>94080</v>
      </c>
      <c r="G3671">
        <v>3</v>
      </c>
      <c r="H3671">
        <v>0.9</v>
      </c>
      <c r="I3671" t="s">
        <v>15</v>
      </c>
      <c r="J3671">
        <v>0</v>
      </c>
      <c r="K3671" t="s">
        <v>16</v>
      </c>
      <c r="L3671" t="s">
        <v>16</v>
      </c>
      <c r="M3671" t="s">
        <v>16</v>
      </c>
      <c r="N3671" t="s">
        <v>16</v>
      </c>
      <c r="O3671" t="s">
        <v>16</v>
      </c>
      <c r="P3671" t="str" cm="1">
        <f t="array" ref="P3671">_xlfn.IFS(Data_set[[#This Row],[Age (in years)]]&lt;=30,"&lt;30",Data_set[[#This Row],[Age (in years)]]&lt;=40,"30-40",Data_set[[#This Row],[Age (in years)]]&lt;=50,"40-50",Data_set[[#This Row],[Age (in years)]]&lt;=60,"50-60",Data_set[[#This Row],[Age (in years)]]&gt;60,"&gt;60")</f>
        <v>30-40</v>
      </c>
      <c r="Q3671" t="str" cm="1">
        <f t="array" ref="Q3671">_xlfn.IFS(Data_set[[#This Row],[Experience (in years)]]&lt;=5,"0-5",Data_set[[#This Row],[Experience (in years)]]&lt;=10,"6-10",Data_set[[#This Row],[Experience (in years)]]&lt;=20,"11-20",Data_set[[#This Row],[Experience (in years)]]&lt;=30,"21-30",Data_set[[#This Row],[Experience (in years)]]&lt;=40,"31-40",TRUE,"40+")</f>
        <v>6-10</v>
      </c>
      <c r="R3671" t="str" cm="1">
        <f t="array" ref="R3671">_xlfn.IFS(Data_set[[#This Row],[Mortgage]]=0,"0",Data_set[[#This Row],[Mortgage]]&lt;=100,"1-100",Data_set[[#This Row],[Mortgage]]&lt;=200,"101-200",Data_set[[#This Row],[Mortgage]]&lt;=300,"201-300",Data_set[[#This Row],[Mortgage]]&lt;=400,"301-400",TRUE,"400+")</f>
        <v>0</v>
      </c>
      <c r="S3671" t="str" cm="1">
        <f t="array" ref="S3671">_xlfn.IFS(Data_set[[#This Row],[CCAvg]]&lt;=2,"0-2",Data_set[[#This Row],[CCAvg]]&lt;=5,"3-5",Data_set[[#This Row],[CCAvg]]&lt;=8,"6-8",TRUE,"8+")</f>
        <v>0-2</v>
      </c>
      <c r="T3671">
        <f>IF(Data_set[[#This Row],[Personal Loan]]="Yes",1,0)</f>
        <v>0</v>
      </c>
      <c r="U3671" t="str" cm="1">
        <f t="array" ref="U3671">_xlfn.IFS(Data_set[[#This Row],[Income (in K/year)]]&lt;50,"&lt;50K",Data_set[[#This Row],[Income (in K/year)]]&lt;75,"50K-75K",Data_set[[#This Row],[Income (in K/year)]]&lt;100,"75K-100K",Data_set[[#This Row],[Income (in K/year)]]&lt;150,"100K-150K",TRUE,"&gt;150K")</f>
        <v>&lt;50K</v>
      </c>
    </row>
    <row r="3672" spans="1:21" x14ac:dyDescent="0.3">
      <c r="A3672">
        <v>2231</v>
      </c>
      <c r="B3672">
        <v>36</v>
      </c>
      <c r="C3672">
        <v>11</v>
      </c>
      <c r="D3672">
        <v>183</v>
      </c>
      <c r="E3672" t="s">
        <v>14</v>
      </c>
      <c r="F3672">
        <v>94704</v>
      </c>
      <c r="G3672">
        <v>1</v>
      </c>
      <c r="H3672">
        <v>3</v>
      </c>
      <c r="I3672" t="s">
        <v>19</v>
      </c>
      <c r="J3672">
        <v>0</v>
      </c>
      <c r="K3672" t="s">
        <v>17</v>
      </c>
      <c r="L3672" t="s">
        <v>16</v>
      </c>
      <c r="M3672" t="s">
        <v>17</v>
      </c>
      <c r="N3672" t="s">
        <v>17</v>
      </c>
      <c r="O3672" t="s">
        <v>17</v>
      </c>
      <c r="P3672" t="str" cm="1">
        <f t="array" ref="P3672">_xlfn.IFS(Data_set[[#This Row],[Age (in years)]]&lt;=30,"&lt;30",Data_set[[#This Row],[Age (in years)]]&lt;=40,"30-40",Data_set[[#This Row],[Age (in years)]]&lt;=50,"40-50",Data_set[[#This Row],[Age (in years)]]&lt;=60,"50-60",Data_set[[#This Row],[Age (in years)]]&gt;60,"&gt;60")</f>
        <v>30-40</v>
      </c>
      <c r="Q3672" t="str" cm="1">
        <f t="array" ref="Q3672">_xlfn.IFS(Data_set[[#This Row],[Experience (in years)]]&lt;=5,"0-5",Data_set[[#This Row],[Experience (in years)]]&lt;=10,"6-10",Data_set[[#This Row],[Experience (in years)]]&lt;=20,"11-20",Data_set[[#This Row],[Experience (in years)]]&lt;=30,"21-30",Data_set[[#This Row],[Experience (in years)]]&lt;=40,"31-40",TRUE,"40+")</f>
        <v>11-20</v>
      </c>
      <c r="R3672" t="str" cm="1">
        <f t="array" ref="R3672">_xlfn.IFS(Data_set[[#This Row],[Mortgage]]=0,"0",Data_set[[#This Row],[Mortgage]]&lt;=100,"1-100",Data_set[[#This Row],[Mortgage]]&lt;=200,"101-200",Data_set[[#This Row],[Mortgage]]&lt;=300,"201-300",Data_set[[#This Row],[Mortgage]]&lt;=400,"301-400",TRUE,"400+")</f>
        <v>0</v>
      </c>
      <c r="S3672" t="str" cm="1">
        <f t="array" ref="S3672">_xlfn.IFS(Data_set[[#This Row],[CCAvg]]&lt;=2,"0-2",Data_set[[#This Row],[CCAvg]]&lt;=5,"3-5",Data_set[[#This Row],[CCAvg]]&lt;=8,"6-8",TRUE,"8+")</f>
        <v>3-5</v>
      </c>
      <c r="T3672">
        <f>IF(Data_set[[#This Row],[Personal Loan]]="Yes",1,0)</f>
        <v>1</v>
      </c>
      <c r="U3672" t="str" cm="1">
        <f t="array" ref="U3672">_xlfn.IFS(Data_set[[#This Row],[Income (in K/year)]]&lt;50,"&lt;50K",Data_set[[#This Row],[Income (in K/year)]]&lt;75,"50K-75K",Data_set[[#This Row],[Income (in K/year)]]&lt;100,"75K-100K",Data_set[[#This Row],[Income (in K/year)]]&lt;150,"100K-150K",TRUE,"&gt;150K")</f>
        <v>&gt;150K</v>
      </c>
    </row>
    <row r="3673" spans="1:21" hidden="1" x14ac:dyDescent="0.3">
      <c r="A3673">
        <v>2235</v>
      </c>
      <c r="B3673">
        <v>36</v>
      </c>
      <c r="C3673">
        <v>12</v>
      </c>
      <c r="D3673">
        <v>35</v>
      </c>
      <c r="E3673" t="s">
        <v>18</v>
      </c>
      <c r="F3673">
        <v>95812</v>
      </c>
      <c r="G3673">
        <v>4</v>
      </c>
      <c r="H3673">
        <v>0.4</v>
      </c>
      <c r="I3673" t="s">
        <v>20</v>
      </c>
      <c r="J3673">
        <v>0</v>
      </c>
      <c r="K3673" t="s">
        <v>16</v>
      </c>
      <c r="L3673" t="s">
        <v>16</v>
      </c>
      <c r="M3673" t="s">
        <v>16</v>
      </c>
      <c r="N3673" t="s">
        <v>17</v>
      </c>
      <c r="O3673" t="s">
        <v>16</v>
      </c>
      <c r="P3673" t="str" cm="1">
        <f t="array" ref="P3673">_xlfn.IFS(Data_set[[#This Row],[Age (in years)]]&lt;=30,"&lt;30",Data_set[[#This Row],[Age (in years)]]&lt;=40,"30-40",Data_set[[#This Row],[Age (in years)]]&lt;=50,"40-50",Data_set[[#This Row],[Age (in years)]]&lt;=60,"50-60",Data_set[[#This Row],[Age (in years)]]&gt;60,"&gt;60")</f>
        <v>30-40</v>
      </c>
      <c r="Q3673" t="str" cm="1">
        <f t="array" ref="Q3673">_xlfn.IFS(Data_set[[#This Row],[Experience (in years)]]&lt;=5,"0-5",Data_set[[#This Row],[Experience (in years)]]&lt;=10,"6-10",Data_set[[#This Row],[Experience (in years)]]&lt;=20,"11-20",Data_set[[#This Row],[Experience (in years)]]&lt;=30,"21-30",Data_set[[#This Row],[Experience (in years)]]&lt;=40,"31-40",TRUE,"40+")</f>
        <v>11-20</v>
      </c>
      <c r="R3673" t="str" cm="1">
        <f t="array" ref="R3673">_xlfn.IFS(Data_set[[#This Row],[Mortgage]]=0,"0",Data_set[[#This Row],[Mortgage]]&lt;=100,"1-100",Data_set[[#This Row],[Mortgage]]&lt;=200,"101-200",Data_set[[#This Row],[Mortgage]]&lt;=300,"201-300",Data_set[[#This Row],[Mortgage]]&lt;=400,"301-400",TRUE,"400+")</f>
        <v>0</v>
      </c>
      <c r="S3673" t="str" cm="1">
        <f t="array" ref="S3673">_xlfn.IFS(Data_set[[#This Row],[CCAvg]]&lt;=2,"0-2",Data_set[[#This Row],[CCAvg]]&lt;=5,"3-5",Data_set[[#This Row],[CCAvg]]&lt;=8,"6-8",TRUE,"8+")</f>
        <v>0-2</v>
      </c>
      <c r="T3673">
        <f>IF(Data_set[[#This Row],[Personal Loan]]="Yes",1,0)</f>
        <v>0</v>
      </c>
      <c r="U3673" t="str" cm="1">
        <f t="array" ref="U3673">_xlfn.IFS(Data_set[[#This Row],[Income (in K/year)]]&lt;50,"&lt;50K",Data_set[[#This Row],[Income (in K/year)]]&lt;75,"50K-75K",Data_set[[#This Row],[Income (in K/year)]]&lt;100,"75K-100K",Data_set[[#This Row],[Income (in K/year)]]&lt;150,"100K-150K",TRUE,"&gt;150K")</f>
        <v>&lt;50K</v>
      </c>
    </row>
    <row r="3674" spans="1:21" hidden="1" x14ac:dyDescent="0.3">
      <c r="A3674">
        <v>2310</v>
      </c>
      <c r="B3674">
        <v>36</v>
      </c>
      <c r="C3674">
        <v>12</v>
      </c>
      <c r="D3674">
        <v>29</v>
      </c>
      <c r="E3674" t="s">
        <v>18</v>
      </c>
      <c r="F3674">
        <v>94583</v>
      </c>
      <c r="G3674">
        <v>1</v>
      </c>
      <c r="H3674">
        <v>1.33</v>
      </c>
      <c r="I3674" t="s">
        <v>15</v>
      </c>
      <c r="J3674">
        <v>81</v>
      </c>
      <c r="K3674" t="s">
        <v>16</v>
      </c>
      <c r="L3674" t="s">
        <v>16</v>
      </c>
      <c r="M3674" t="s">
        <v>16</v>
      </c>
      <c r="N3674" t="s">
        <v>17</v>
      </c>
      <c r="O3674" t="s">
        <v>16</v>
      </c>
      <c r="P3674" t="str" cm="1">
        <f t="array" ref="P3674">_xlfn.IFS(Data_set[[#This Row],[Age (in years)]]&lt;=30,"&lt;30",Data_set[[#This Row],[Age (in years)]]&lt;=40,"30-40",Data_set[[#This Row],[Age (in years)]]&lt;=50,"40-50",Data_set[[#This Row],[Age (in years)]]&lt;=60,"50-60",Data_set[[#This Row],[Age (in years)]]&gt;60,"&gt;60")</f>
        <v>30-40</v>
      </c>
      <c r="Q3674" t="str" cm="1">
        <f t="array" ref="Q3674">_xlfn.IFS(Data_set[[#This Row],[Experience (in years)]]&lt;=5,"0-5",Data_set[[#This Row],[Experience (in years)]]&lt;=10,"6-10",Data_set[[#This Row],[Experience (in years)]]&lt;=20,"11-20",Data_set[[#This Row],[Experience (in years)]]&lt;=30,"21-30",Data_set[[#This Row],[Experience (in years)]]&lt;=40,"31-40",TRUE,"40+")</f>
        <v>11-20</v>
      </c>
      <c r="R3674" t="str" cm="1">
        <f t="array" ref="R3674">_xlfn.IFS(Data_set[[#This Row],[Mortgage]]=0,"0",Data_set[[#This Row],[Mortgage]]&lt;=100,"1-100",Data_set[[#This Row],[Mortgage]]&lt;=200,"101-200",Data_set[[#This Row],[Mortgage]]&lt;=300,"201-300",Data_set[[#This Row],[Mortgage]]&lt;=400,"301-400",TRUE,"400+")</f>
        <v>1-100</v>
      </c>
      <c r="S3674" t="str" cm="1">
        <f t="array" ref="S3674">_xlfn.IFS(Data_set[[#This Row],[CCAvg]]&lt;=2,"0-2",Data_set[[#This Row],[CCAvg]]&lt;=5,"3-5",Data_set[[#This Row],[CCAvg]]&lt;=8,"6-8",TRUE,"8+")</f>
        <v>0-2</v>
      </c>
      <c r="T3674">
        <f>IF(Data_set[[#This Row],[Personal Loan]]="Yes",1,0)</f>
        <v>0</v>
      </c>
      <c r="U3674" t="str" cm="1">
        <f t="array" ref="U3674">_xlfn.IFS(Data_set[[#This Row],[Income (in K/year)]]&lt;50,"&lt;50K",Data_set[[#This Row],[Income (in K/year)]]&lt;75,"50K-75K",Data_set[[#This Row],[Income (in K/year)]]&lt;100,"75K-100K",Data_set[[#This Row],[Income (in K/year)]]&lt;150,"100K-150K",TRUE,"&gt;150K")</f>
        <v>&lt;50K</v>
      </c>
    </row>
    <row r="3675" spans="1:21" hidden="1" x14ac:dyDescent="0.3">
      <c r="A3675">
        <v>2342</v>
      </c>
      <c r="B3675">
        <v>36</v>
      </c>
      <c r="C3675">
        <v>10</v>
      </c>
      <c r="D3675">
        <v>91</v>
      </c>
      <c r="E3675" t="s">
        <v>21</v>
      </c>
      <c r="F3675">
        <v>92028</v>
      </c>
      <c r="G3675">
        <v>1</v>
      </c>
      <c r="H3675">
        <v>1.5</v>
      </c>
      <c r="I3675" t="s">
        <v>19</v>
      </c>
      <c r="J3675">
        <v>289</v>
      </c>
      <c r="K3675" t="s">
        <v>16</v>
      </c>
      <c r="L3675" t="s">
        <v>16</v>
      </c>
      <c r="M3675" t="s">
        <v>16</v>
      </c>
      <c r="N3675" t="s">
        <v>17</v>
      </c>
      <c r="O3675" t="s">
        <v>16</v>
      </c>
      <c r="P3675" t="str" cm="1">
        <f t="array" ref="P3675">_xlfn.IFS(Data_set[[#This Row],[Age (in years)]]&lt;=30,"&lt;30",Data_set[[#This Row],[Age (in years)]]&lt;=40,"30-40",Data_set[[#This Row],[Age (in years)]]&lt;=50,"40-50",Data_set[[#This Row],[Age (in years)]]&lt;=60,"50-60",Data_set[[#This Row],[Age (in years)]]&gt;60,"&gt;60")</f>
        <v>30-40</v>
      </c>
      <c r="Q3675" t="str" cm="1">
        <f t="array" ref="Q3675">_xlfn.IFS(Data_set[[#This Row],[Experience (in years)]]&lt;=5,"0-5",Data_set[[#This Row],[Experience (in years)]]&lt;=10,"6-10",Data_set[[#This Row],[Experience (in years)]]&lt;=20,"11-20",Data_set[[#This Row],[Experience (in years)]]&lt;=30,"21-30",Data_set[[#This Row],[Experience (in years)]]&lt;=40,"31-40",TRUE,"40+")</f>
        <v>6-10</v>
      </c>
      <c r="R3675" t="str" cm="1">
        <f t="array" ref="R3675">_xlfn.IFS(Data_set[[#This Row],[Mortgage]]=0,"0",Data_set[[#This Row],[Mortgage]]&lt;=100,"1-100",Data_set[[#This Row],[Mortgage]]&lt;=200,"101-200",Data_set[[#This Row],[Mortgage]]&lt;=300,"201-300",Data_set[[#This Row],[Mortgage]]&lt;=400,"301-400",TRUE,"400+")</f>
        <v>201-300</v>
      </c>
      <c r="S3675" t="str" cm="1">
        <f t="array" ref="S3675">_xlfn.IFS(Data_set[[#This Row],[CCAvg]]&lt;=2,"0-2",Data_set[[#This Row],[CCAvg]]&lt;=5,"3-5",Data_set[[#This Row],[CCAvg]]&lt;=8,"6-8",TRUE,"8+")</f>
        <v>0-2</v>
      </c>
      <c r="T3675">
        <f>IF(Data_set[[#This Row],[Personal Loan]]="Yes",1,0)</f>
        <v>0</v>
      </c>
      <c r="U3675" t="str" cm="1">
        <f t="array" ref="U3675">_xlfn.IFS(Data_set[[#This Row],[Income (in K/year)]]&lt;50,"&lt;50K",Data_set[[#This Row],[Income (in K/year)]]&lt;75,"50K-75K",Data_set[[#This Row],[Income (in K/year)]]&lt;100,"75K-100K",Data_set[[#This Row],[Income (in K/year)]]&lt;150,"100K-150K",TRUE,"&gt;150K")</f>
        <v>75K-100K</v>
      </c>
    </row>
    <row r="3676" spans="1:21" x14ac:dyDescent="0.3">
      <c r="A3676">
        <v>2360</v>
      </c>
      <c r="B3676">
        <v>36</v>
      </c>
      <c r="C3676">
        <v>12</v>
      </c>
      <c r="D3676">
        <v>123</v>
      </c>
      <c r="E3676" t="s">
        <v>14</v>
      </c>
      <c r="F3676">
        <v>95060</v>
      </c>
      <c r="G3676">
        <v>2</v>
      </c>
      <c r="H3676">
        <v>5.6</v>
      </c>
      <c r="I3676" t="s">
        <v>20</v>
      </c>
      <c r="J3676">
        <v>0</v>
      </c>
      <c r="K3676" t="s">
        <v>17</v>
      </c>
      <c r="L3676" t="s">
        <v>16</v>
      </c>
      <c r="M3676" t="s">
        <v>17</v>
      </c>
      <c r="N3676" t="s">
        <v>17</v>
      </c>
      <c r="O3676" t="s">
        <v>17</v>
      </c>
      <c r="P3676" t="str" cm="1">
        <f t="array" ref="P3676">_xlfn.IFS(Data_set[[#This Row],[Age (in years)]]&lt;=30,"&lt;30",Data_set[[#This Row],[Age (in years)]]&lt;=40,"30-40",Data_set[[#This Row],[Age (in years)]]&lt;=50,"40-50",Data_set[[#This Row],[Age (in years)]]&lt;=60,"50-60",Data_set[[#This Row],[Age (in years)]]&gt;60,"&gt;60")</f>
        <v>30-40</v>
      </c>
      <c r="Q3676" t="str" cm="1">
        <f t="array" ref="Q3676">_xlfn.IFS(Data_set[[#This Row],[Experience (in years)]]&lt;=5,"0-5",Data_set[[#This Row],[Experience (in years)]]&lt;=10,"6-10",Data_set[[#This Row],[Experience (in years)]]&lt;=20,"11-20",Data_set[[#This Row],[Experience (in years)]]&lt;=30,"21-30",Data_set[[#This Row],[Experience (in years)]]&lt;=40,"31-40",TRUE,"40+")</f>
        <v>11-20</v>
      </c>
      <c r="R3676" t="str" cm="1">
        <f t="array" ref="R3676">_xlfn.IFS(Data_set[[#This Row],[Mortgage]]=0,"0",Data_set[[#This Row],[Mortgage]]&lt;=100,"1-100",Data_set[[#This Row],[Mortgage]]&lt;=200,"101-200",Data_set[[#This Row],[Mortgage]]&lt;=300,"201-300",Data_set[[#This Row],[Mortgage]]&lt;=400,"301-400",TRUE,"400+")</f>
        <v>0</v>
      </c>
      <c r="S3676" t="str" cm="1">
        <f t="array" ref="S3676">_xlfn.IFS(Data_set[[#This Row],[CCAvg]]&lt;=2,"0-2",Data_set[[#This Row],[CCAvg]]&lt;=5,"3-5",Data_set[[#This Row],[CCAvg]]&lt;=8,"6-8",TRUE,"8+")</f>
        <v>6-8</v>
      </c>
      <c r="T3676">
        <f>IF(Data_set[[#This Row],[Personal Loan]]="Yes",1,0)</f>
        <v>1</v>
      </c>
      <c r="U3676" t="str" cm="1">
        <f t="array" ref="U3676">_xlfn.IFS(Data_set[[#This Row],[Income (in K/year)]]&lt;50,"&lt;50K",Data_set[[#This Row],[Income (in K/year)]]&lt;75,"50K-75K",Data_set[[#This Row],[Income (in K/year)]]&lt;100,"75K-100K",Data_set[[#This Row],[Income (in K/year)]]&lt;150,"100K-150K",TRUE,"&gt;150K")</f>
        <v>100K-150K</v>
      </c>
    </row>
    <row r="3677" spans="1:21" x14ac:dyDescent="0.3">
      <c r="A3677">
        <v>2362</v>
      </c>
      <c r="B3677">
        <v>36</v>
      </c>
      <c r="C3677">
        <v>12</v>
      </c>
      <c r="D3677">
        <v>109</v>
      </c>
      <c r="E3677" t="s">
        <v>14</v>
      </c>
      <c r="F3677">
        <v>94928</v>
      </c>
      <c r="G3677">
        <v>3</v>
      </c>
      <c r="H3677">
        <v>0.5</v>
      </c>
      <c r="I3677" t="s">
        <v>19</v>
      </c>
      <c r="J3677">
        <v>0</v>
      </c>
      <c r="K3677" t="s">
        <v>17</v>
      </c>
      <c r="L3677" t="s">
        <v>17</v>
      </c>
      <c r="M3677" t="s">
        <v>17</v>
      </c>
      <c r="N3677" t="s">
        <v>17</v>
      </c>
      <c r="O3677" t="s">
        <v>16</v>
      </c>
      <c r="P3677" t="str" cm="1">
        <f t="array" ref="P3677">_xlfn.IFS(Data_set[[#This Row],[Age (in years)]]&lt;=30,"&lt;30",Data_set[[#This Row],[Age (in years)]]&lt;=40,"30-40",Data_set[[#This Row],[Age (in years)]]&lt;=50,"40-50",Data_set[[#This Row],[Age (in years)]]&lt;=60,"50-60",Data_set[[#This Row],[Age (in years)]]&gt;60,"&gt;60")</f>
        <v>30-40</v>
      </c>
      <c r="Q3677" t="str" cm="1">
        <f t="array" ref="Q3677">_xlfn.IFS(Data_set[[#This Row],[Experience (in years)]]&lt;=5,"0-5",Data_set[[#This Row],[Experience (in years)]]&lt;=10,"6-10",Data_set[[#This Row],[Experience (in years)]]&lt;=20,"11-20",Data_set[[#This Row],[Experience (in years)]]&lt;=30,"21-30",Data_set[[#This Row],[Experience (in years)]]&lt;=40,"31-40",TRUE,"40+")</f>
        <v>11-20</v>
      </c>
      <c r="R3677" t="str" cm="1">
        <f t="array" ref="R3677">_xlfn.IFS(Data_set[[#This Row],[Mortgage]]=0,"0",Data_set[[#This Row],[Mortgage]]&lt;=100,"1-100",Data_set[[#This Row],[Mortgage]]&lt;=200,"101-200",Data_set[[#This Row],[Mortgage]]&lt;=300,"201-300",Data_set[[#This Row],[Mortgage]]&lt;=400,"301-400",TRUE,"400+")</f>
        <v>0</v>
      </c>
      <c r="S3677" t="str" cm="1">
        <f t="array" ref="S3677">_xlfn.IFS(Data_set[[#This Row],[CCAvg]]&lt;=2,"0-2",Data_set[[#This Row],[CCAvg]]&lt;=5,"3-5",Data_set[[#This Row],[CCAvg]]&lt;=8,"6-8",TRUE,"8+")</f>
        <v>0-2</v>
      </c>
      <c r="T3677">
        <f>IF(Data_set[[#This Row],[Personal Loan]]="Yes",1,0)</f>
        <v>1</v>
      </c>
      <c r="U3677" t="str" cm="1">
        <f t="array" ref="U3677">_xlfn.IFS(Data_set[[#This Row],[Income (in K/year)]]&lt;50,"&lt;50K",Data_set[[#This Row],[Income (in K/year)]]&lt;75,"50K-75K",Data_set[[#This Row],[Income (in K/year)]]&lt;100,"75K-100K",Data_set[[#This Row],[Income (in K/year)]]&lt;150,"100K-150K",TRUE,"&gt;150K")</f>
        <v>100K-150K</v>
      </c>
    </row>
    <row r="3678" spans="1:21" hidden="1" x14ac:dyDescent="0.3">
      <c r="A3678">
        <v>2472</v>
      </c>
      <c r="B3678">
        <v>36</v>
      </c>
      <c r="C3678">
        <v>11</v>
      </c>
      <c r="D3678">
        <v>44</v>
      </c>
      <c r="E3678" t="s">
        <v>18</v>
      </c>
      <c r="F3678">
        <v>91040</v>
      </c>
      <c r="G3678">
        <v>2</v>
      </c>
      <c r="H3678">
        <v>1.1000000000000001</v>
      </c>
      <c r="I3678" t="s">
        <v>20</v>
      </c>
      <c r="J3678">
        <v>85</v>
      </c>
      <c r="K3678" t="s">
        <v>16</v>
      </c>
      <c r="L3678" t="s">
        <v>16</v>
      </c>
      <c r="M3678" t="s">
        <v>16</v>
      </c>
      <c r="N3678" t="s">
        <v>17</v>
      </c>
      <c r="O3678" t="s">
        <v>16</v>
      </c>
      <c r="P3678" t="str" cm="1">
        <f t="array" ref="P3678">_xlfn.IFS(Data_set[[#This Row],[Age (in years)]]&lt;=30,"&lt;30",Data_set[[#This Row],[Age (in years)]]&lt;=40,"30-40",Data_set[[#This Row],[Age (in years)]]&lt;=50,"40-50",Data_set[[#This Row],[Age (in years)]]&lt;=60,"50-60",Data_set[[#This Row],[Age (in years)]]&gt;60,"&gt;60")</f>
        <v>30-40</v>
      </c>
      <c r="Q3678" t="str" cm="1">
        <f t="array" ref="Q3678">_xlfn.IFS(Data_set[[#This Row],[Experience (in years)]]&lt;=5,"0-5",Data_set[[#This Row],[Experience (in years)]]&lt;=10,"6-10",Data_set[[#This Row],[Experience (in years)]]&lt;=20,"11-20",Data_set[[#This Row],[Experience (in years)]]&lt;=30,"21-30",Data_set[[#This Row],[Experience (in years)]]&lt;=40,"31-40",TRUE,"40+")</f>
        <v>11-20</v>
      </c>
      <c r="R3678" t="str" cm="1">
        <f t="array" ref="R3678">_xlfn.IFS(Data_set[[#This Row],[Mortgage]]=0,"0",Data_set[[#This Row],[Mortgage]]&lt;=100,"1-100",Data_set[[#This Row],[Mortgage]]&lt;=200,"101-200",Data_set[[#This Row],[Mortgage]]&lt;=300,"201-300",Data_set[[#This Row],[Mortgage]]&lt;=400,"301-400",TRUE,"400+")</f>
        <v>1-100</v>
      </c>
      <c r="S3678" t="str" cm="1">
        <f t="array" ref="S3678">_xlfn.IFS(Data_set[[#This Row],[CCAvg]]&lt;=2,"0-2",Data_set[[#This Row],[CCAvg]]&lt;=5,"3-5",Data_set[[#This Row],[CCAvg]]&lt;=8,"6-8",TRUE,"8+")</f>
        <v>0-2</v>
      </c>
      <c r="T3678">
        <f>IF(Data_set[[#This Row],[Personal Loan]]="Yes",1,0)</f>
        <v>0</v>
      </c>
      <c r="U3678" t="str" cm="1">
        <f t="array" ref="U3678">_xlfn.IFS(Data_set[[#This Row],[Income (in K/year)]]&lt;50,"&lt;50K",Data_set[[#This Row],[Income (in K/year)]]&lt;75,"50K-75K",Data_set[[#This Row],[Income (in K/year)]]&lt;100,"75K-100K",Data_set[[#This Row],[Income (in K/year)]]&lt;150,"100K-150K",TRUE,"&gt;150K")</f>
        <v>&lt;50K</v>
      </c>
    </row>
    <row r="3679" spans="1:21" hidden="1" x14ac:dyDescent="0.3">
      <c r="A3679">
        <v>2510</v>
      </c>
      <c r="B3679">
        <v>36</v>
      </c>
      <c r="C3679">
        <v>11</v>
      </c>
      <c r="D3679">
        <v>8</v>
      </c>
      <c r="E3679" t="s">
        <v>18</v>
      </c>
      <c r="F3679">
        <v>93401</v>
      </c>
      <c r="G3679">
        <v>4</v>
      </c>
      <c r="H3679">
        <v>0.2</v>
      </c>
      <c r="I3679" t="s">
        <v>19</v>
      </c>
      <c r="J3679">
        <v>81</v>
      </c>
      <c r="K3679" t="s">
        <v>16</v>
      </c>
      <c r="L3679" t="s">
        <v>16</v>
      </c>
      <c r="M3679" t="s">
        <v>16</v>
      </c>
      <c r="N3679" t="s">
        <v>16</v>
      </c>
      <c r="O3679" t="s">
        <v>17</v>
      </c>
      <c r="P3679" t="str" cm="1">
        <f t="array" ref="P3679">_xlfn.IFS(Data_set[[#This Row],[Age (in years)]]&lt;=30,"&lt;30",Data_set[[#This Row],[Age (in years)]]&lt;=40,"30-40",Data_set[[#This Row],[Age (in years)]]&lt;=50,"40-50",Data_set[[#This Row],[Age (in years)]]&lt;=60,"50-60",Data_set[[#This Row],[Age (in years)]]&gt;60,"&gt;60")</f>
        <v>30-40</v>
      </c>
      <c r="Q3679" t="str" cm="1">
        <f t="array" ref="Q3679">_xlfn.IFS(Data_set[[#This Row],[Experience (in years)]]&lt;=5,"0-5",Data_set[[#This Row],[Experience (in years)]]&lt;=10,"6-10",Data_set[[#This Row],[Experience (in years)]]&lt;=20,"11-20",Data_set[[#This Row],[Experience (in years)]]&lt;=30,"21-30",Data_set[[#This Row],[Experience (in years)]]&lt;=40,"31-40",TRUE,"40+")</f>
        <v>11-20</v>
      </c>
      <c r="R3679" t="str" cm="1">
        <f t="array" ref="R3679">_xlfn.IFS(Data_set[[#This Row],[Mortgage]]=0,"0",Data_set[[#This Row],[Mortgage]]&lt;=100,"1-100",Data_set[[#This Row],[Mortgage]]&lt;=200,"101-200",Data_set[[#This Row],[Mortgage]]&lt;=300,"201-300",Data_set[[#This Row],[Mortgage]]&lt;=400,"301-400",TRUE,"400+")</f>
        <v>1-100</v>
      </c>
      <c r="S3679" t="str" cm="1">
        <f t="array" ref="S3679">_xlfn.IFS(Data_set[[#This Row],[CCAvg]]&lt;=2,"0-2",Data_set[[#This Row],[CCAvg]]&lt;=5,"3-5",Data_set[[#This Row],[CCAvg]]&lt;=8,"6-8",TRUE,"8+")</f>
        <v>0-2</v>
      </c>
      <c r="T3679">
        <f>IF(Data_set[[#This Row],[Personal Loan]]="Yes",1,0)</f>
        <v>0</v>
      </c>
      <c r="U3679" t="str" cm="1">
        <f t="array" ref="U3679">_xlfn.IFS(Data_set[[#This Row],[Income (in K/year)]]&lt;50,"&lt;50K",Data_set[[#This Row],[Income (in K/year)]]&lt;75,"50K-75K",Data_set[[#This Row],[Income (in K/year)]]&lt;100,"75K-100K",Data_set[[#This Row],[Income (in K/year)]]&lt;150,"100K-150K",TRUE,"&gt;150K")</f>
        <v>&lt;50K</v>
      </c>
    </row>
    <row r="3680" spans="1:21" hidden="1" x14ac:dyDescent="0.3">
      <c r="A3680">
        <v>2558</v>
      </c>
      <c r="B3680">
        <v>36</v>
      </c>
      <c r="C3680">
        <v>11</v>
      </c>
      <c r="D3680">
        <v>23</v>
      </c>
      <c r="E3680" t="s">
        <v>18</v>
      </c>
      <c r="F3680">
        <v>94553</v>
      </c>
      <c r="G3680">
        <v>4</v>
      </c>
      <c r="H3680">
        <v>0.2</v>
      </c>
      <c r="I3680" t="s">
        <v>19</v>
      </c>
      <c r="J3680">
        <v>0</v>
      </c>
      <c r="K3680" t="s">
        <v>16</v>
      </c>
      <c r="L3680" t="s">
        <v>16</v>
      </c>
      <c r="M3680" t="s">
        <v>16</v>
      </c>
      <c r="N3680" t="s">
        <v>17</v>
      </c>
      <c r="O3680" t="s">
        <v>16</v>
      </c>
      <c r="P3680" t="str" cm="1">
        <f t="array" ref="P3680">_xlfn.IFS(Data_set[[#This Row],[Age (in years)]]&lt;=30,"&lt;30",Data_set[[#This Row],[Age (in years)]]&lt;=40,"30-40",Data_set[[#This Row],[Age (in years)]]&lt;=50,"40-50",Data_set[[#This Row],[Age (in years)]]&lt;=60,"50-60",Data_set[[#This Row],[Age (in years)]]&gt;60,"&gt;60")</f>
        <v>30-40</v>
      </c>
      <c r="Q3680" t="str" cm="1">
        <f t="array" ref="Q3680">_xlfn.IFS(Data_set[[#This Row],[Experience (in years)]]&lt;=5,"0-5",Data_set[[#This Row],[Experience (in years)]]&lt;=10,"6-10",Data_set[[#This Row],[Experience (in years)]]&lt;=20,"11-20",Data_set[[#This Row],[Experience (in years)]]&lt;=30,"21-30",Data_set[[#This Row],[Experience (in years)]]&lt;=40,"31-40",TRUE,"40+")</f>
        <v>11-20</v>
      </c>
      <c r="R3680" t="str" cm="1">
        <f t="array" ref="R3680">_xlfn.IFS(Data_set[[#This Row],[Mortgage]]=0,"0",Data_set[[#This Row],[Mortgage]]&lt;=100,"1-100",Data_set[[#This Row],[Mortgage]]&lt;=200,"101-200",Data_set[[#This Row],[Mortgage]]&lt;=300,"201-300",Data_set[[#This Row],[Mortgage]]&lt;=400,"301-400",TRUE,"400+")</f>
        <v>0</v>
      </c>
      <c r="S3680" t="str" cm="1">
        <f t="array" ref="S3680">_xlfn.IFS(Data_set[[#This Row],[CCAvg]]&lt;=2,"0-2",Data_set[[#This Row],[CCAvg]]&lt;=5,"3-5",Data_set[[#This Row],[CCAvg]]&lt;=8,"6-8",TRUE,"8+")</f>
        <v>0-2</v>
      </c>
      <c r="T3680">
        <f>IF(Data_set[[#This Row],[Personal Loan]]="Yes",1,0)</f>
        <v>0</v>
      </c>
      <c r="U3680" t="str" cm="1">
        <f t="array" ref="U3680">_xlfn.IFS(Data_set[[#This Row],[Income (in K/year)]]&lt;50,"&lt;50K",Data_set[[#This Row],[Income (in K/year)]]&lt;75,"50K-75K",Data_set[[#This Row],[Income (in K/year)]]&lt;100,"75K-100K",Data_set[[#This Row],[Income (in K/year)]]&lt;150,"100K-150K",TRUE,"&gt;150K")</f>
        <v>&lt;50K</v>
      </c>
    </row>
    <row r="3681" spans="1:21" hidden="1" x14ac:dyDescent="0.3">
      <c r="A3681">
        <v>2560</v>
      </c>
      <c r="B3681">
        <v>36</v>
      </c>
      <c r="C3681">
        <v>12</v>
      </c>
      <c r="D3681">
        <v>88</v>
      </c>
      <c r="E3681" t="s">
        <v>21</v>
      </c>
      <c r="F3681">
        <v>90212</v>
      </c>
      <c r="G3681">
        <v>2</v>
      </c>
      <c r="H3681">
        <v>2.7</v>
      </c>
      <c r="I3681" t="s">
        <v>15</v>
      </c>
      <c r="J3681">
        <v>0</v>
      </c>
      <c r="K3681" t="s">
        <v>16</v>
      </c>
      <c r="L3681" t="s">
        <v>16</v>
      </c>
      <c r="M3681" t="s">
        <v>16</v>
      </c>
      <c r="N3681" t="s">
        <v>17</v>
      </c>
      <c r="O3681" t="s">
        <v>16</v>
      </c>
      <c r="P3681" t="str" cm="1">
        <f t="array" ref="P3681">_xlfn.IFS(Data_set[[#This Row],[Age (in years)]]&lt;=30,"&lt;30",Data_set[[#This Row],[Age (in years)]]&lt;=40,"30-40",Data_set[[#This Row],[Age (in years)]]&lt;=50,"40-50",Data_set[[#This Row],[Age (in years)]]&lt;=60,"50-60",Data_set[[#This Row],[Age (in years)]]&gt;60,"&gt;60")</f>
        <v>30-40</v>
      </c>
      <c r="Q3681" t="str" cm="1">
        <f t="array" ref="Q3681">_xlfn.IFS(Data_set[[#This Row],[Experience (in years)]]&lt;=5,"0-5",Data_set[[#This Row],[Experience (in years)]]&lt;=10,"6-10",Data_set[[#This Row],[Experience (in years)]]&lt;=20,"11-20",Data_set[[#This Row],[Experience (in years)]]&lt;=30,"21-30",Data_set[[#This Row],[Experience (in years)]]&lt;=40,"31-40",TRUE,"40+")</f>
        <v>11-20</v>
      </c>
      <c r="R3681" t="str" cm="1">
        <f t="array" ref="R3681">_xlfn.IFS(Data_set[[#This Row],[Mortgage]]=0,"0",Data_set[[#This Row],[Mortgage]]&lt;=100,"1-100",Data_set[[#This Row],[Mortgage]]&lt;=200,"101-200",Data_set[[#This Row],[Mortgage]]&lt;=300,"201-300",Data_set[[#This Row],[Mortgage]]&lt;=400,"301-400",TRUE,"400+")</f>
        <v>0</v>
      </c>
      <c r="S3681" t="str" cm="1">
        <f t="array" ref="S3681">_xlfn.IFS(Data_set[[#This Row],[CCAvg]]&lt;=2,"0-2",Data_set[[#This Row],[CCAvg]]&lt;=5,"3-5",Data_set[[#This Row],[CCAvg]]&lt;=8,"6-8",TRUE,"8+")</f>
        <v>3-5</v>
      </c>
      <c r="T3681">
        <f>IF(Data_set[[#This Row],[Personal Loan]]="Yes",1,0)</f>
        <v>0</v>
      </c>
      <c r="U3681" t="str" cm="1">
        <f t="array" ref="U3681">_xlfn.IFS(Data_set[[#This Row],[Income (in K/year)]]&lt;50,"&lt;50K",Data_set[[#This Row],[Income (in K/year)]]&lt;75,"50K-75K",Data_set[[#This Row],[Income (in K/year)]]&lt;100,"75K-100K",Data_set[[#This Row],[Income (in K/year)]]&lt;150,"100K-150K",TRUE,"&gt;150K")</f>
        <v>75K-100K</v>
      </c>
    </row>
    <row r="3682" spans="1:21" hidden="1" x14ac:dyDescent="0.3">
      <c r="A3682">
        <v>2646</v>
      </c>
      <c r="B3682">
        <v>36</v>
      </c>
      <c r="C3682">
        <v>12</v>
      </c>
      <c r="D3682">
        <v>93</v>
      </c>
      <c r="E3682" t="s">
        <v>21</v>
      </c>
      <c r="F3682">
        <v>95125</v>
      </c>
      <c r="G3682">
        <v>2</v>
      </c>
      <c r="H3682">
        <v>2.2000000000000002</v>
      </c>
      <c r="I3682" t="s">
        <v>15</v>
      </c>
      <c r="J3682">
        <v>0</v>
      </c>
      <c r="K3682" t="s">
        <v>16</v>
      </c>
      <c r="L3682" t="s">
        <v>16</v>
      </c>
      <c r="M3682" t="s">
        <v>16</v>
      </c>
      <c r="N3682" t="s">
        <v>17</v>
      </c>
      <c r="O3682" t="s">
        <v>16</v>
      </c>
      <c r="P3682" t="str" cm="1">
        <f t="array" ref="P3682">_xlfn.IFS(Data_set[[#This Row],[Age (in years)]]&lt;=30,"&lt;30",Data_set[[#This Row],[Age (in years)]]&lt;=40,"30-40",Data_set[[#This Row],[Age (in years)]]&lt;=50,"40-50",Data_set[[#This Row],[Age (in years)]]&lt;=60,"50-60",Data_set[[#This Row],[Age (in years)]]&gt;60,"&gt;60")</f>
        <v>30-40</v>
      </c>
      <c r="Q3682" t="str" cm="1">
        <f t="array" ref="Q3682">_xlfn.IFS(Data_set[[#This Row],[Experience (in years)]]&lt;=5,"0-5",Data_set[[#This Row],[Experience (in years)]]&lt;=10,"6-10",Data_set[[#This Row],[Experience (in years)]]&lt;=20,"11-20",Data_set[[#This Row],[Experience (in years)]]&lt;=30,"21-30",Data_set[[#This Row],[Experience (in years)]]&lt;=40,"31-40",TRUE,"40+")</f>
        <v>11-20</v>
      </c>
      <c r="R3682" t="str" cm="1">
        <f t="array" ref="R3682">_xlfn.IFS(Data_set[[#This Row],[Mortgage]]=0,"0",Data_set[[#This Row],[Mortgage]]&lt;=100,"1-100",Data_set[[#This Row],[Mortgage]]&lt;=200,"101-200",Data_set[[#This Row],[Mortgage]]&lt;=300,"201-300",Data_set[[#This Row],[Mortgage]]&lt;=400,"301-400",TRUE,"400+")</f>
        <v>0</v>
      </c>
      <c r="S3682" t="str" cm="1">
        <f t="array" ref="S3682">_xlfn.IFS(Data_set[[#This Row],[CCAvg]]&lt;=2,"0-2",Data_set[[#This Row],[CCAvg]]&lt;=5,"3-5",Data_set[[#This Row],[CCAvg]]&lt;=8,"6-8",TRUE,"8+")</f>
        <v>3-5</v>
      </c>
      <c r="T3682">
        <f>IF(Data_set[[#This Row],[Personal Loan]]="Yes",1,0)</f>
        <v>0</v>
      </c>
      <c r="U3682" t="str" cm="1">
        <f t="array" ref="U3682">_xlfn.IFS(Data_set[[#This Row],[Income (in K/year)]]&lt;50,"&lt;50K",Data_set[[#This Row],[Income (in K/year)]]&lt;75,"50K-75K",Data_set[[#This Row],[Income (in K/year)]]&lt;100,"75K-100K",Data_set[[#This Row],[Income (in K/year)]]&lt;150,"100K-150K",TRUE,"&gt;150K")</f>
        <v>75K-100K</v>
      </c>
    </row>
    <row r="3683" spans="1:21" hidden="1" x14ac:dyDescent="0.3">
      <c r="A3683">
        <v>2736</v>
      </c>
      <c r="B3683">
        <v>36</v>
      </c>
      <c r="C3683">
        <v>12</v>
      </c>
      <c r="D3683">
        <v>70</v>
      </c>
      <c r="E3683" t="s">
        <v>21</v>
      </c>
      <c r="F3683">
        <v>92131</v>
      </c>
      <c r="G3683">
        <v>3</v>
      </c>
      <c r="H3683">
        <v>2.6</v>
      </c>
      <c r="I3683" t="s">
        <v>20</v>
      </c>
      <c r="J3683">
        <v>165</v>
      </c>
      <c r="K3683" t="s">
        <v>16</v>
      </c>
      <c r="L3683" t="s">
        <v>16</v>
      </c>
      <c r="M3683" t="s">
        <v>16</v>
      </c>
      <c r="N3683" t="s">
        <v>17</v>
      </c>
      <c r="O3683" t="s">
        <v>16</v>
      </c>
      <c r="P3683" t="str" cm="1">
        <f t="array" ref="P3683">_xlfn.IFS(Data_set[[#This Row],[Age (in years)]]&lt;=30,"&lt;30",Data_set[[#This Row],[Age (in years)]]&lt;=40,"30-40",Data_set[[#This Row],[Age (in years)]]&lt;=50,"40-50",Data_set[[#This Row],[Age (in years)]]&lt;=60,"50-60",Data_set[[#This Row],[Age (in years)]]&gt;60,"&gt;60")</f>
        <v>30-40</v>
      </c>
      <c r="Q3683" t="str" cm="1">
        <f t="array" ref="Q3683">_xlfn.IFS(Data_set[[#This Row],[Experience (in years)]]&lt;=5,"0-5",Data_set[[#This Row],[Experience (in years)]]&lt;=10,"6-10",Data_set[[#This Row],[Experience (in years)]]&lt;=20,"11-20",Data_set[[#This Row],[Experience (in years)]]&lt;=30,"21-30",Data_set[[#This Row],[Experience (in years)]]&lt;=40,"31-40",TRUE,"40+")</f>
        <v>11-20</v>
      </c>
      <c r="R3683" t="str" cm="1">
        <f t="array" ref="R3683">_xlfn.IFS(Data_set[[#This Row],[Mortgage]]=0,"0",Data_set[[#This Row],[Mortgage]]&lt;=100,"1-100",Data_set[[#This Row],[Mortgage]]&lt;=200,"101-200",Data_set[[#This Row],[Mortgage]]&lt;=300,"201-300",Data_set[[#This Row],[Mortgage]]&lt;=400,"301-400",TRUE,"400+")</f>
        <v>101-200</v>
      </c>
      <c r="S3683" t="str" cm="1">
        <f t="array" ref="S3683">_xlfn.IFS(Data_set[[#This Row],[CCAvg]]&lt;=2,"0-2",Data_set[[#This Row],[CCAvg]]&lt;=5,"3-5",Data_set[[#This Row],[CCAvg]]&lt;=8,"6-8",TRUE,"8+")</f>
        <v>3-5</v>
      </c>
      <c r="T3683">
        <f>IF(Data_set[[#This Row],[Personal Loan]]="Yes",1,0)</f>
        <v>0</v>
      </c>
      <c r="U3683" t="str" cm="1">
        <f t="array" ref="U3683">_xlfn.IFS(Data_set[[#This Row],[Income (in K/year)]]&lt;50,"&lt;50K",Data_set[[#This Row],[Income (in K/year)]]&lt;75,"50K-75K",Data_set[[#This Row],[Income (in K/year)]]&lt;100,"75K-100K",Data_set[[#This Row],[Income (in K/year)]]&lt;150,"100K-150K",TRUE,"&gt;150K")</f>
        <v>50K-75K</v>
      </c>
    </row>
    <row r="3684" spans="1:21" hidden="1" x14ac:dyDescent="0.3">
      <c r="A3684">
        <v>2771</v>
      </c>
      <c r="B3684">
        <v>36</v>
      </c>
      <c r="C3684">
        <v>6</v>
      </c>
      <c r="D3684">
        <v>69</v>
      </c>
      <c r="E3684" t="s">
        <v>21</v>
      </c>
      <c r="F3684">
        <v>90024</v>
      </c>
      <c r="G3684">
        <v>4</v>
      </c>
      <c r="H3684">
        <v>4</v>
      </c>
      <c r="I3684" t="s">
        <v>19</v>
      </c>
      <c r="J3684">
        <v>0</v>
      </c>
      <c r="K3684" t="s">
        <v>16</v>
      </c>
      <c r="L3684" t="s">
        <v>16</v>
      </c>
      <c r="M3684" t="s">
        <v>16</v>
      </c>
      <c r="N3684" t="s">
        <v>17</v>
      </c>
      <c r="O3684" t="s">
        <v>16</v>
      </c>
      <c r="P3684" t="str" cm="1">
        <f t="array" ref="P3684">_xlfn.IFS(Data_set[[#This Row],[Age (in years)]]&lt;=30,"&lt;30",Data_set[[#This Row],[Age (in years)]]&lt;=40,"30-40",Data_set[[#This Row],[Age (in years)]]&lt;=50,"40-50",Data_set[[#This Row],[Age (in years)]]&lt;=60,"50-60",Data_set[[#This Row],[Age (in years)]]&gt;60,"&gt;60")</f>
        <v>30-40</v>
      </c>
      <c r="Q3684" t="str" cm="1">
        <f t="array" ref="Q3684">_xlfn.IFS(Data_set[[#This Row],[Experience (in years)]]&lt;=5,"0-5",Data_set[[#This Row],[Experience (in years)]]&lt;=10,"6-10",Data_set[[#This Row],[Experience (in years)]]&lt;=20,"11-20",Data_set[[#This Row],[Experience (in years)]]&lt;=30,"21-30",Data_set[[#This Row],[Experience (in years)]]&lt;=40,"31-40",TRUE,"40+")</f>
        <v>6-10</v>
      </c>
      <c r="R3684" t="str" cm="1">
        <f t="array" ref="R3684">_xlfn.IFS(Data_set[[#This Row],[Mortgage]]=0,"0",Data_set[[#This Row],[Mortgage]]&lt;=100,"1-100",Data_set[[#This Row],[Mortgage]]&lt;=200,"101-200",Data_set[[#This Row],[Mortgage]]&lt;=300,"201-300",Data_set[[#This Row],[Mortgage]]&lt;=400,"301-400",TRUE,"400+")</f>
        <v>0</v>
      </c>
      <c r="S3684" t="str" cm="1">
        <f t="array" ref="S3684">_xlfn.IFS(Data_set[[#This Row],[CCAvg]]&lt;=2,"0-2",Data_set[[#This Row],[CCAvg]]&lt;=5,"3-5",Data_set[[#This Row],[CCAvg]]&lt;=8,"6-8",TRUE,"8+")</f>
        <v>3-5</v>
      </c>
      <c r="T3684">
        <f>IF(Data_set[[#This Row],[Personal Loan]]="Yes",1,0)</f>
        <v>0</v>
      </c>
      <c r="U3684" t="str" cm="1">
        <f t="array" ref="U3684">_xlfn.IFS(Data_set[[#This Row],[Income (in K/year)]]&lt;50,"&lt;50K",Data_set[[#This Row],[Income (in K/year)]]&lt;75,"50K-75K",Data_set[[#This Row],[Income (in K/year)]]&lt;100,"75K-100K",Data_set[[#This Row],[Income (in K/year)]]&lt;150,"100K-150K",TRUE,"&gt;150K")</f>
        <v>50K-75K</v>
      </c>
    </row>
    <row r="3685" spans="1:21" x14ac:dyDescent="0.3">
      <c r="A3685">
        <v>2785</v>
      </c>
      <c r="B3685">
        <v>36</v>
      </c>
      <c r="C3685">
        <v>9</v>
      </c>
      <c r="D3685">
        <v>115</v>
      </c>
      <c r="E3685" t="s">
        <v>14</v>
      </c>
      <c r="F3685">
        <v>91765</v>
      </c>
      <c r="G3685">
        <v>4</v>
      </c>
      <c r="H3685">
        <v>2.2000000000000002</v>
      </c>
      <c r="I3685" t="s">
        <v>20</v>
      </c>
      <c r="J3685">
        <v>0</v>
      </c>
      <c r="K3685" t="s">
        <v>17</v>
      </c>
      <c r="L3685" t="s">
        <v>16</v>
      </c>
      <c r="M3685" t="s">
        <v>16</v>
      </c>
      <c r="N3685" t="s">
        <v>16</v>
      </c>
      <c r="O3685" t="s">
        <v>16</v>
      </c>
      <c r="P3685" t="str" cm="1">
        <f t="array" ref="P3685">_xlfn.IFS(Data_set[[#This Row],[Age (in years)]]&lt;=30,"&lt;30",Data_set[[#This Row],[Age (in years)]]&lt;=40,"30-40",Data_set[[#This Row],[Age (in years)]]&lt;=50,"40-50",Data_set[[#This Row],[Age (in years)]]&lt;=60,"50-60",Data_set[[#This Row],[Age (in years)]]&gt;60,"&gt;60")</f>
        <v>30-40</v>
      </c>
      <c r="Q3685" t="str" cm="1">
        <f t="array" ref="Q3685">_xlfn.IFS(Data_set[[#This Row],[Experience (in years)]]&lt;=5,"0-5",Data_set[[#This Row],[Experience (in years)]]&lt;=10,"6-10",Data_set[[#This Row],[Experience (in years)]]&lt;=20,"11-20",Data_set[[#This Row],[Experience (in years)]]&lt;=30,"21-30",Data_set[[#This Row],[Experience (in years)]]&lt;=40,"31-40",TRUE,"40+")</f>
        <v>6-10</v>
      </c>
      <c r="R3685" t="str" cm="1">
        <f t="array" ref="R3685">_xlfn.IFS(Data_set[[#This Row],[Mortgage]]=0,"0",Data_set[[#This Row],[Mortgage]]&lt;=100,"1-100",Data_set[[#This Row],[Mortgage]]&lt;=200,"101-200",Data_set[[#This Row],[Mortgage]]&lt;=300,"201-300",Data_set[[#This Row],[Mortgage]]&lt;=400,"301-400",TRUE,"400+")</f>
        <v>0</v>
      </c>
      <c r="S3685" t="str" cm="1">
        <f t="array" ref="S3685">_xlfn.IFS(Data_set[[#This Row],[CCAvg]]&lt;=2,"0-2",Data_set[[#This Row],[CCAvg]]&lt;=5,"3-5",Data_set[[#This Row],[CCAvg]]&lt;=8,"6-8",TRUE,"8+")</f>
        <v>3-5</v>
      </c>
      <c r="T3685">
        <f>IF(Data_set[[#This Row],[Personal Loan]]="Yes",1,0)</f>
        <v>1</v>
      </c>
      <c r="U3685" t="str" cm="1">
        <f t="array" ref="U3685">_xlfn.IFS(Data_set[[#This Row],[Income (in K/year)]]&lt;50,"&lt;50K",Data_set[[#This Row],[Income (in K/year)]]&lt;75,"50K-75K",Data_set[[#This Row],[Income (in K/year)]]&lt;100,"75K-100K",Data_set[[#This Row],[Income (in K/year)]]&lt;150,"100K-150K",TRUE,"&gt;150K")</f>
        <v>100K-150K</v>
      </c>
    </row>
    <row r="3686" spans="1:21" hidden="1" x14ac:dyDescent="0.3">
      <c r="A3686">
        <v>2787</v>
      </c>
      <c r="B3686">
        <v>36</v>
      </c>
      <c r="C3686">
        <v>10</v>
      </c>
      <c r="D3686">
        <v>83</v>
      </c>
      <c r="E3686" t="s">
        <v>21</v>
      </c>
      <c r="F3686">
        <v>94705</v>
      </c>
      <c r="G3686">
        <v>1</v>
      </c>
      <c r="H3686">
        <v>2.8</v>
      </c>
      <c r="I3686" t="s">
        <v>19</v>
      </c>
      <c r="J3686">
        <v>0</v>
      </c>
      <c r="K3686" t="s">
        <v>16</v>
      </c>
      <c r="L3686" t="s">
        <v>16</v>
      </c>
      <c r="M3686" t="s">
        <v>16</v>
      </c>
      <c r="N3686" t="s">
        <v>16</v>
      </c>
      <c r="O3686" t="s">
        <v>17</v>
      </c>
      <c r="P3686" t="str" cm="1">
        <f t="array" ref="P3686">_xlfn.IFS(Data_set[[#This Row],[Age (in years)]]&lt;=30,"&lt;30",Data_set[[#This Row],[Age (in years)]]&lt;=40,"30-40",Data_set[[#This Row],[Age (in years)]]&lt;=50,"40-50",Data_set[[#This Row],[Age (in years)]]&lt;=60,"50-60",Data_set[[#This Row],[Age (in years)]]&gt;60,"&gt;60")</f>
        <v>30-40</v>
      </c>
      <c r="Q3686" t="str" cm="1">
        <f t="array" ref="Q3686">_xlfn.IFS(Data_set[[#This Row],[Experience (in years)]]&lt;=5,"0-5",Data_set[[#This Row],[Experience (in years)]]&lt;=10,"6-10",Data_set[[#This Row],[Experience (in years)]]&lt;=20,"11-20",Data_set[[#This Row],[Experience (in years)]]&lt;=30,"21-30",Data_set[[#This Row],[Experience (in years)]]&lt;=40,"31-40",TRUE,"40+")</f>
        <v>6-10</v>
      </c>
      <c r="R3686" t="str" cm="1">
        <f t="array" ref="R3686">_xlfn.IFS(Data_set[[#This Row],[Mortgage]]=0,"0",Data_set[[#This Row],[Mortgage]]&lt;=100,"1-100",Data_set[[#This Row],[Mortgage]]&lt;=200,"101-200",Data_set[[#This Row],[Mortgage]]&lt;=300,"201-300",Data_set[[#This Row],[Mortgage]]&lt;=400,"301-400",TRUE,"400+")</f>
        <v>0</v>
      </c>
      <c r="S3686" t="str" cm="1">
        <f t="array" ref="S3686">_xlfn.IFS(Data_set[[#This Row],[CCAvg]]&lt;=2,"0-2",Data_set[[#This Row],[CCAvg]]&lt;=5,"3-5",Data_set[[#This Row],[CCAvg]]&lt;=8,"6-8",TRUE,"8+")</f>
        <v>3-5</v>
      </c>
      <c r="T3686">
        <f>IF(Data_set[[#This Row],[Personal Loan]]="Yes",1,0)</f>
        <v>0</v>
      </c>
      <c r="U3686" t="str" cm="1">
        <f t="array" ref="U3686">_xlfn.IFS(Data_set[[#This Row],[Income (in K/year)]]&lt;50,"&lt;50K",Data_set[[#This Row],[Income (in K/year)]]&lt;75,"50K-75K",Data_set[[#This Row],[Income (in K/year)]]&lt;100,"75K-100K",Data_set[[#This Row],[Income (in K/year)]]&lt;150,"100K-150K",TRUE,"&gt;150K")</f>
        <v>75K-100K</v>
      </c>
    </row>
    <row r="3687" spans="1:21" hidden="1" x14ac:dyDescent="0.3">
      <c r="A3687">
        <v>2812</v>
      </c>
      <c r="B3687">
        <v>36</v>
      </c>
      <c r="C3687">
        <v>12</v>
      </c>
      <c r="D3687">
        <v>62</v>
      </c>
      <c r="E3687" t="s">
        <v>21</v>
      </c>
      <c r="F3687">
        <v>94065</v>
      </c>
      <c r="G3687">
        <v>4</v>
      </c>
      <c r="H3687">
        <v>0.1</v>
      </c>
      <c r="I3687" t="s">
        <v>20</v>
      </c>
      <c r="J3687">
        <v>145</v>
      </c>
      <c r="K3687" t="s">
        <v>16</v>
      </c>
      <c r="L3687" t="s">
        <v>16</v>
      </c>
      <c r="M3687" t="s">
        <v>16</v>
      </c>
      <c r="N3687" t="s">
        <v>16</v>
      </c>
      <c r="O3687" t="s">
        <v>16</v>
      </c>
      <c r="P3687" t="str" cm="1">
        <f t="array" ref="P3687">_xlfn.IFS(Data_set[[#This Row],[Age (in years)]]&lt;=30,"&lt;30",Data_set[[#This Row],[Age (in years)]]&lt;=40,"30-40",Data_set[[#This Row],[Age (in years)]]&lt;=50,"40-50",Data_set[[#This Row],[Age (in years)]]&lt;=60,"50-60",Data_set[[#This Row],[Age (in years)]]&gt;60,"&gt;60")</f>
        <v>30-40</v>
      </c>
      <c r="Q3687" t="str" cm="1">
        <f t="array" ref="Q3687">_xlfn.IFS(Data_set[[#This Row],[Experience (in years)]]&lt;=5,"0-5",Data_set[[#This Row],[Experience (in years)]]&lt;=10,"6-10",Data_set[[#This Row],[Experience (in years)]]&lt;=20,"11-20",Data_set[[#This Row],[Experience (in years)]]&lt;=30,"21-30",Data_set[[#This Row],[Experience (in years)]]&lt;=40,"31-40",TRUE,"40+")</f>
        <v>11-20</v>
      </c>
      <c r="R3687" t="str" cm="1">
        <f t="array" ref="R3687">_xlfn.IFS(Data_set[[#This Row],[Mortgage]]=0,"0",Data_set[[#This Row],[Mortgage]]&lt;=100,"1-100",Data_set[[#This Row],[Mortgage]]&lt;=200,"101-200",Data_set[[#This Row],[Mortgage]]&lt;=300,"201-300",Data_set[[#This Row],[Mortgage]]&lt;=400,"301-400",TRUE,"400+")</f>
        <v>101-200</v>
      </c>
      <c r="S3687" t="str" cm="1">
        <f t="array" ref="S3687">_xlfn.IFS(Data_set[[#This Row],[CCAvg]]&lt;=2,"0-2",Data_set[[#This Row],[CCAvg]]&lt;=5,"3-5",Data_set[[#This Row],[CCAvg]]&lt;=8,"6-8",TRUE,"8+")</f>
        <v>0-2</v>
      </c>
      <c r="T3687">
        <f>IF(Data_set[[#This Row],[Personal Loan]]="Yes",1,0)</f>
        <v>0</v>
      </c>
      <c r="U3687" t="str" cm="1">
        <f t="array" ref="U3687">_xlfn.IFS(Data_set[[#This Row],[Income (in K/year)]]&lt;50,"&lt;50K",Data_set[[#This Row],[Income (in K/year)]]&lt;75,"50K-75K",Data_set[[#This Row],[Income (in K/year)]]&lt;100,"75K-100K",Data_set[[#This Row],[Income (in K/year)]]&lt;150,"100K-150K",TRUE,"&gt;150K")</f>
        <v>50K-75K</v>
      </c>
    </row>
    <row r="3688" spans="1:21" hidden="1" x14ac:dyDescent="0.3">
      <c r="A3688">
        <v>2843</v>
      </c>
      <c r="B3688">
        <v>36</v>
      </c>
      <c r="C3688">
        <v>11</v>
      </c>
      <c r="D3688">
        <v>90</v>
      </c>
      <c r="E3688" t="s">
        <v>21</v>
      </c>
      <c r="F3688">
        <v>94709</v>
      </c>
      <c r="G3688">
        <v>1</v>
      </c>
      <c r="H3688">
        <v>2.8</v>
      </c>
      <c r="I3688" t="s">
        <v>15</v>
      </c>
      <c r="J3688">
        <v>0</v>
      </c>
      <c r="K3688" t="s">
        <v>16</v>
      </c>
      <c r="L3688" t="s">
        <v>16</v>
      </c>
      <c r="M3688" t="s">
        <v>16</v>
      </c>
      <c r="N3688" t="s">
        <v>17</v>
      </c>
      <c r="O3688" t="s">
        <v>16</v>
      </c>
      <c r="P3688" t="str" cm="1">
        <f t="array" ref="P3688">_xlfn.IFS(Data_set[[#This Row],[Age (in years)]]&lt;=30,"&lt;30",Data_set[[#This Row],[Age (in years)]]&lt;=40,"30-40",Data_set[[#This Row],[Age (in years)]]&lt;=50,"40-50",Data_set[[#This Row],[Age (in years)]]&lt;=60,"50-60",Data_set[[#This Row],[Age (in years)]]&gt;60,"&gt;60")</f>
        <v>30-40</v>
      </c>
      <c r="Q3688" t="str" cm="1">
        <f t="array" ref="Q3688">_xlfn.IFS(Data_set[[#This Row],[Experience (in years)]]&lt;=5,"0-5",Data_set[[#This Row],[Experience (in years)]]&lt;=10,"6-10",Data_set[[#This Row],[Experience (in years)]]&lt;=20,"11-20",Data_set[[#This Row],[Experience (in years)]]&lt;=30,"21-30",Data_set[[#This Row],[Experience (in years)]]&lt;=40,"31-40",TRUE,"40+")</f>
        <v>11-20</v>
      </c>
      <c r="R3688" t="str" cm="1">
        <f t="array" ref="R3688">_xlfn.IFS(Data_set[[#This Row],[Mortgage]]=0,"0",Data_set[[#This Row],[Mortgage]]&lt;=100,"1-100",Data_set[[#This Row],[Mortgage]]&lt;=200,"101-200",Data_set[[#This Row],[Mortgage]]&lt;=300,"201-300",Data_set[[#This Row],[Mortgage]]&lt;=400,"301-400",TRUE,"400+")</f>
        <v>0</v>
      </c>
      <c r="S3688" t="str" cm="1">
        <f t="array" ref="S3688">_xlfn.IFS(Data_set[[#This Row],[CCAvg]]&lt;=2,"0-2",Data_set[[#This Row],[CCAvg]]&lt;=5,"3-5",Data_set[[#This Row],[CCAvg]]&lt;=8,"6-8",TRUE,"8+")</f>
        <v>3-5</v>
      </c>
      <c r="T3688">
        <f>IF(Data_set[[#This Row],[Personal Loan]]="Yes",1,0)</f>
        <v>0</v>
      </c>
      <c r="U3688" t="str" cm="1">
        <f t="array" ref="U3688">_xlfn.IFS(Data_set[[#This Row],[Income (in K/year)]]&lt;50,"&lt;50K",Data_set[[#This Row],[Income (in K/year)]]&lt;75,"50K-75K",Data_set[[#This Row],[Income (in K/year)]]&lt;100,"75K-100K",Data_set[[#This Row],[Income (in K/year)]]&lt;150,"100K-150K",TRUE,"&gt;150K")</f>
        <v>75K-100K</v>
      </c>
    </row>
    <row r="3689" spans="1:21" x14ac:dyDescent="0.3">
      <c r="A3689">
        <v>2857</v>
      </c>
      <c r="B3689">
        <v>36</v>
      </c>
      <c r="C3689">
        <v>10</v>
      </c>
      <c r="D3689">
        <v>172</v>
      </c>
      <c r="E3689" t="s">
        <v>14</v>
      </c>
      <c r="F3689">
        <v>94704</v>
      </c>
      <c r="G3689">
        <v>4</v>
      </c>
      <c r="H3689">
        <v>1</v>
      </c>
      <c r="I3689" t="s">
        <v>20</v>
      </c>
      <c r="J3689">
        <v>295</v>
      </c>
      <c r="K3689" t="s">
        <v>17</v>
      </c>
      <c r="L3689" t="s">
        <v>16</v>
      </c>
      <c r="M3689" t="s">
        <v>16</v>
      </c>
      <c r="N3689" t="s">
        <v>17</v>
      </c>
      <c r="O3689" t="s">
        <v>16</v>
      </c>
      <c r="P3689" t="str" cm="1">
        <f t="array" ref="P3689">_xlfn.IFS(Data_set[[#This Row],[Age (in years)]]&lt;=30,"&lt;30",Data_set[[#This Row],[Age (in years)]]&lt;=40,"30-40",Data_set[[#This Row],[Age (in years)]]&lt;=50,"40-50",Data_set[[#This Row],[Age (in years)]]&lt;=60,"50-60",Data_set[[#This Row],[Age (in years)]]&gt;60,"&gt;60")</f>
        <v>30-40</v>
      </c>
      <c r="Q3689" t="str" cm="1">
        <f t="array" ref="Q3689">_xlfn.IFS(Data_set[[#This Row],[Experience (in years)]]&lt;=5,"0-5",Data_set[[#This Row],[Experience (in years)]]&lt;=10,"6-10",Data_set[[#This Row],[Experience (in years)]]&lt;=20,"11-20",Data_set[[#This Row],[Experience (in years)]]&lt;=30,"21-30",Data_set[[#This Row],[Experience (in years)]]&lt;=40,"31-40",TRUE,"40+")</f>
        <v>6-10</v>
      </c>
      <c r="R3689" t="str" cm="1">
        <f t="array" ref="R3689">_xlfn.IFS(Data_set[[#This Row],[Mortgage]]=0,"0",Data_set[[#This Row],[Mortgage]]&lt;=100,"1-100",Data_set[[#This Row],[Mortgage]]&lt;=200,"101-200",Data_set[[#This Row],[Mortgage]]&lt;=300,"201-300",Data_set[[#This Row],[Mortgage]]&lt;=400,"301-400",TRUE,"400+")</f>
        <v>201-300</v>
      </c>
      <c r="S3689" t="str" cm="1">
        <f t="array" ref="S3689">_xlfn.IFS(Data_set[[#This Row],[CCAvg]]&lt;=2,"0-2",Data_set[[#This Row],[CCAvg]]&lt;=5,"3-5",Data_set[[#This Row],[CCAvg]]&lt;=8,"6-8",TRUE,"8+")</f>
        <v>0-2</v>
      </c>
      <c r="T3689">
        <f>IF(Data_set[[#This Row],[Personal Loan]]="Yes",1,0)</f>
        <v>1</v>
      </c>
      <c r="U3689" t="str" cm="1">
        <f t="array" ref="U3689">_xlfn.IFS(Data_set[[#This Row],[Income (in K/year)]]&lt;50,"&lt;50K",Data_set[[#This Row],[Income (in K/year)]]&lt;75,"50K-75K",Data_set[[#This Row],[Income (in K/year)]]&lt;100,"75K-100K",Data_set[[#This Row],[Income (in K/year)]]&lt;150,"100K-150K",TRUE,"&gt;150K")</f>
        <v>&gt;150K</v>
      </c>
    </row>
    <row r="3690" spans="1:21" hidden="1" x14ac:dyDescent="0.3">
      <c r="A3690">
        <v>2859</v>
      </c>
      <c r="B3690">
        <v>36</v>
      </c>
      <c r="C3690">
        <v>11</v>
      </c>
      <c r="D3690">
        <v>158</v>
      </c>
      <c r="E3690" t="s">
        <v>14</v>
      </c>
      <c r="F3690">
        <v>95054</v>
      </c>
      <c r="G3690">
        <v>2</v>
      </c>
      <c r="H3690">
        <v>7.8</v>
      </c>
      <c r="I3690" t="s">
        <v>15</v>
      </c>
      <c r="J3690">
        <v>114</v>
      </c>
      <c r="K3690" t="s">
        <v>16</v>
      </c>
      <c r="L3690" t="s">
        <v>16</v>
      </c>
      <c r="M3690" t="s">
        <v>16</v>
      </c>
      <c r="N3690" t="s">
        <v>17</v>
      </c>
      <c r="O3690" t="s">
        <v>17</v>
      </c>
      <c r="P3690" t="str" cm="1">
        <f t="array" ref="P3690">_xlfn.IFS(Data_set[[#This Row],[Age (in years)]]&lt;=30,"&lt;30",Data_set[[#This Row],[Age (in years)]]&lt;=40,"30-40",Data_set[[#This Row],[Age (in years)]]&lt;=50,"40-50",Data_set[[#This Row],[Age (in years)]]&lt;=60,"50-60",Data_set[[#This Row],[Age (in years)]]&gt;60,"&gt;60")</f>
        <v>30-40</v>
      </c>
      <c r="Q3690" t="str" cm="1">
        <f t="array" ref="Q3690">_xlfn.IFS(Data_set[[#This Row],[Experience (in years)]]&lt;=5,"0-5",Data_set[[#This Row],[Experience (in years)]]&lt;=10,"6-10",Data_set[[#This Row],[Experience (in years)]]&lt;=20,"11-20",Data_set[[#This Row],[Experience (in years)]]&lt;=30,"21-30",Data_set[[#This Row],[Experience (in years)]]&lt;=40,"31-40",TRUE,"40+")</f>
        <v>11-20</v>
      </c>
      <c r="R3690" t="str" cm="1">
        <f t="array" ref="R3690">_xlfn.IFS(Data_set[[#This Row],[Mortgage]]=0,"0",Data_set[[#This Row],[Mortgage]]&lt;=100,"1-100",Data_set[[#This Row],[Mortgage]]&lt;=200,"101-200",Data_set[[#This Row],[Mortgage]]&lt;=300,"201-300",Data_set[[#This Row],[Mortgage]]&lt;=400,"301-400",TRUE,"400+")</f>
        <v>101-200</v>
      </c>
      <c r="S3690" t="str" cm="1">
        <f t="array" ref="S3690">_xlfn.IFS(Data_set[[#This Row],[CCAvg]]&lt;=2,"0-2",Data_set[[#This Row],[CCAvg]]&lt;=5,"3-5",Data_set[[#This Row],[CCAvg]]&lt;=8,"6-8",TRUE,"8+")</f>
        <v>6-8</v>
      </c>
      <c r="T3690">
        <f>IF(Data_set[[#This Row],[Personal Loan]]="Yes",1,0)</f>
        <v>0</v>
      </c>
      <c r="U3690" t="str" cm="1">
        <f t="array" ref="U3690">_xlfn.IFS(Data_set[[#This Row],[Income (in K/year)]]&lt;50,"&lt;50K",Data_set[[#This Row],[Income (in K/year)]]&lt;75,"50K-75K",Data_set[[#This Row],[Income (in K/year)]]&lt;100,"75K-100K",Data_set[[#This Row],[Income (in K/year)]]&lt;150,"100K-150K",TRUE,"&gt;150K")</f>
        <v>&gt;150K</v>
      </c>
    </row>
    <row r="3691" spans="1:21" hidden="1" x14ac:dyDescent="0.3">
      <c r="A3691">
        <v>3082</v>
      </c>
      <c r="B3691">
        <v>36</v>
      </c>
      <c r="C3691">
        <v>10</v>
      </c>
      <c r="D3691">
        <v>78</v>
      </c>
      <c r="E3691" t="s">
        <v>21</v>
      </c>
      <c r="F3691">
        <v>95064</v>
      </c>
      <c r="G3691">
        <v>2</v>
      </c>
      <c r="H3691">
        <v>4.5</v>
      </c>
      <c r="I3691" t="s">
        <v>19</v>
      </c>
      <c r="J3691">
        <v>204</v>
      </c>
      <c r="K3691" t="s">
        <v>16</v>
      </c>
      <c r="L3691" t="s">
        <v>16</v>
      </c>
      <c r="M3691" t="s">
        <v>16</v>
      </c>
      <c r="N3691" t="s">
        <v>17</v>
      </c>
      <c r="O3691" t="s">
        <v>17</v>
      </c>
      <c r="P3691" t="str" cm="1">
        <f t="array" ref="P3691">_xlfn.IFS(Data_set[[#This Row],[Age (in years)]]&lt;=30,"&lt;30",Data_set[[#This Row],[Age (in years)]]&lt;=40,"30-40",Data_set[[#This Row],[Age (in years)]]&lt;=50,"40-50",Data_set[[#This Row],[Age (in years)]]&lt;=60,"50-60",Data_set[[#This Row],[Age (in years)]]&gt;60,"&gt;60")</f>
        <v>30-40</v>
      </c>
      <c r="Q3691" t="str" cm="1">
        <f t="array" ref="Q3691">_xlfn.IFS(Data_set[[#This Row],[Experience (in years)]]&lt;=5,"0-5",Data_set[[#This Row],[Experience (in years)]]&lt;=10,"6-10",Data_set[[#This Row],[Experience (in years)]]&lt;=20,"11-20",Data_set[[#This Row],[Experience (in years)]]&lt;=30,"21-30",Data_set[[#This Row],[Experience (in years)]]&lt;=40,"31-40",TRUE,"40+")</f>
        <v>6-10</v>
      </c>
      <c r="R3691" t="str" cm="1">
        <f t="array" ref="R3691">_xlfn.IFS(Data_set[[#This Row],[Mortgage]]=0,"0",Data_set[[#This Row],[Mortgage]]&lt;=100,"1-100",Data_set[[#This Row],[Mortgage]]&lt;=200,"101-200",Data_set[[#This Row],[Mortgage]]&lt;=300,"201-300",Data_set[[#This Row],[Mortgage]]&lt;=400,"301-400",TRUE,"400+")</f>
        <v>201-300</v>
      </c>
      <c r="S3691" t="str" cm="1">
        <f t="array" ref="S3691">_xlfn.IFS(Data_set[[#This Row],[CCAvg]]&lt;=2,"0-2",Data_set[[#This Row],[CCAvg]]&lt;=5,"3-5",Data_set[[#This Row],[CCAvg]]&lt;=8,"6-8",TRUE,"8+")</f>
        <v>3-5</v>
      </c>
      <c r="T3691">
        <f>IF(Data_set[[#This Row],[Personal Loan]]="Yes",1,0)</f>
        <v>0</v>
      </c>
      <c r="U3691" t="str" cm="1">
        <f t="array" ref="U3691">_xlfn.IFS(Data_set[[#This Row],[Income (in K/year)]]&lt;50,"&lt;50K",Data_set[[#This Row],[Income (in K/year)]]&lt;75,"50K-75K",Data_set[[#This Row],[Income (in K/year)]]&lt;100,"75K-100K",Data_set[[#This Row],[Income (in K/year)]]&lt;150,"100K-150K",TRUE,"&gt;150K")</f>
        <v>75K-100K</v>
      </c>
    </row>
    <row r="3692" spans="1:21" hidden="1" x14ac:dyDescent="0.3">
      <c r="A3692">
        <v>3107</v>
      </c>
      <c r="B3692">
        <v>36</v>
      </c>
      <c r="C3692">
        <v>10</v>
      </c>
      <c r="D3692">
        <v>21</v>
      </c>
      <c r="E3692" t="s">
        <v>18</v>
      </c>
      <c r="F3692">
        <v>92084</v>
      </c>
      <c r="G3692">
        <v>3</v>
      </c>
      <c r="H3692">
        <v>0.1</v>
      </c>
      <c r="I3692" t="s">
        <v>20</v>
      </c>
      <c r="J3692">
        <v>0</v>
      </c>
      <c r="K3692" t="s">
        <v>16</v>
      </c>
      <c r="L3692" t="s">
        <v>16</v>
      </c>
      <c r="M3692" t="s">
        <v>16</v>
      </c>
      <c r="N3692" t="s">
        <v>16</v>
      </c>
      <c r="O3692" t="s">
        <v>16</v>
      </c>
      <c r="P3692" t="str" cm="1">
        <f t="array" ref="P3692">_xlfn.IFS(Data_set[[#This Row],[Age (in years)]]&lt;=30,"&lt;30",Data_set[[#This Row],[Age (in years)]]&lt;=40,"30-40",Data_set[[#This Row],[Age (in years)]]&lt;=50,"40-50",Data_set[[#This Row],[Age (in years)]]&lt;=60,"50-60",Data_set[[#This Row],[Age (in years)]]&gt;60,"&gt;60")</f>
        <v>30-40</v>
      </c>
      <c r="Q3692" t="str" cm="1">
        <f t="array" ref="Q3692">_xlfn.IFS(Data_set[[#This Row],[Experience (in years)]]&lt;=5,"0-5",Data_set[[#This Row],[Experience (in years)]]&lt;=10,"6-10",Data_set[[#This Row],[Experience (in years)]]&lt;=20,"11-20",Data_set[[#This Row],[Experience (in years)]]&lt;=30,"21-30",Data_set[[#This Row],[Experience (in years)]]&lt;=40,"31-40",TRUE,"40+")</f>
        <v>6-10</v>
      </c>
      <c r="R3692" t="str" cm="1">
        <f t="array" ref="R3692">_xlfn.IFS(Data_set[[#This Row],[Mortgage]]=0,"0",Data_set[[#This Row],[Mortgage]]&lt;=100,"1-100",Data_set[[#This Row],[Mortgage]]&lt;=200,"101-200",Data_set[[#This Row],[Mortgage]]&lt;=300,"201-300",Data_set[[#This Row],[Mortgage]]&lt;=400,"301-400",TRUE,"400+")</f>
        <v>0</v>
      </c>
      <c r="S3692" t="str" cm="1">
        <f t="array" ref="S3692">_xlfn.IFS(Data_set[[#This Row],[CCAvg]]&lt;=2,"0-2",Data_set[[#This Row],[CCAvg]]&lt;=5,"3-5",Data_set[[#This Row],[CCAvg]]&lt;=8,"6-8",TRUE,"8+")</f>
        <v>0-2</v>
      </c>
      <c r="T3692">
        <f>IF(Data_set[[#This Row],[Personal Loan]]="Yes",1,0)</f>
        <v>0</v>
      </c>
      <c r="U3692" t="str" cm="1">
        <f t="array" ref="U3692">_xlfn.IFS(Data_set[[#This Row],[Income (in K/year)]]&lt;50,"&lt;50K",Data_set[[#This Row],[Income (in K/year)]]&lt;75,"50K-75K",Data_set[[#This Row],[Income (in K/year)]]&lt;100,"75K-100K",Data_set[[#This Row],[Income (in K/year)]]&lt;150,"100K-150K",TRUE,"&gt;150K")</f>
        <v>&lt;50K</v>
      </c>
    </row>
    <row r="3693" spans="1:21" hidden="1" x14ac:dyDescent="0.3">
      <c r="A3693">
        <v>3117</v>
      </c>
      <c r="B3693">
        <v>36</v>
      </c>
      <c r="C3693">
        <v>10</v>
      </c>
      <c r="D3693">
        <v>21</v>
      </c>
      <c r="E3693" t="s">
        <v>18</v>
      </c>
      <c r="F3693">
        <v>92008</v>
      </c>
      <c r="G3693">
        <v>3</v>
      </c>
      <c r="H3693">
        <v>0.1</v>
      </c>
      <c r="I3693" t="s">
        <v>20</v>
      </c>
      <c r="J3693">
        <v>0</v>
      </c>
      <c r="K3693" t="s">
        <v>16</v>
      </c>
      <c r="L3693" t="s">
        <v>16</v>
      </c>
      <c r="M3693" t="s">
        <v>16</v>
      </c>
      <c r="N3693" t="s">
        <v>16</v>
      </c>
      <c r="O3693" t="s">
        <v>17</v>
      </c>
      <c r="P3693" t="str" cm="1">
        <f t="array" ref="P3693">_xlfn.IFS(Data_set[[#This Row],[Age (in years)]]&lt;=30,"&lt;30",Data_set[[#This Row],[Age (in years)]]&lt;=40,"30-40",Data_set[[#This Row],[Age (in years)]]&lt;=50,"40-50",Data_set[[#This Row],[Age (in years)]]&lt;=60,"50-60",Data_set[[#This Row],[Age (in years)]]&gt;60,"&gt;60")</f>
        <v>30-40</v>
      </c>
      <c r="Q3693" t="str" cm="1">
        <f t="array" ref="Q3693">_xlfn.IFS(Data_set[[#This Row],[Experience (in years)]]&lt;=5,"0-5",Data_set[[#This Row],[Experience (in years)]]&lt;=10,"6-10",Data_set[[#This Row],[Experience (in years)]]&lt;=20,"11-20",Data_set[[#This Row],[Experience (in years)]]&lt;=30,"21-30",Data_set[[#This Row],[Experience (in years)]]&lt;=40,"31-40",TRUE,"40+")</f>
        <v>6-10</v>
      </c>
      <c r="R3693" t="str" cm="1">
        <f t="array" ref="R3693">_xlfn.IFS(Data_set[[#This Row],[Mortgage]]=0,"0",Data_set[[#This Row],[Mortgage]]&lt;=100,"1-100",Data_set[[#This Row],[Mortgage]]&lt;=200,"101-200",Data_set[[#This Row],[Mortgage]]&lt;=300,"201-300",Data_set[[#This Row],[Mortgage]]&lt;=400,"301-400",TRUE,"400+")</f>
        <v>0</v>
      </c>
      <c r="S3693" t="str" cm="1">
        <f t="array" ref="S3693">_xlfn.IFS(Data_set[[#This Row],[CCAvg]]&lt;=2,"0-2",Data_set[[#This Row],[CCAvg]]&lt;=5,"3-5",Data_set[[#This Row],[CCAvg]]&lt;=8,"6-8",TRUE,"8+")</f>
        <v>0-2</v>
      </c>
      <c r="T3693">
        <f>IF(Data_set[[#This Row],[Personal Loan]]="Yes",1,0)</f>
        <v>0</v>
      </c>
      <c r="U3693" t="str" cm="1">
        <f t="array" ref="U3693">_xlfn.IFS(Data_set[[#This Row],[Income (in K/year)]]&lt;50,"&lt;50K",Data_set[[#This Row],[Income (in K/year)]]&lt;75,"50K-75K",Data_set[[#This Row],[Income (in K/year)]]&lt;100,"75K-100K",Data_set[[#This Row],[Income (in K/year)]]&lt;150,"100K-150K",TRUE,"&gt;150K")</f>
        <v>&lt;50K</v>
      </c>
    </row>
    <row r="3694" spans="1:21" hidden="1" x14ac:dyDescent="0.3">
      <c r="A3694">
        <v>3139</v>
      </c>
      <c r="B3694">
        <v>36</v>
      </c>
      <c r="C3694">
        <v>11</v>
      </c>
      <c r="D3694">
        <v>103</v>
      </c>
      <c r="E3694" t="s">
        <v>14</v>
      </c>
      <c r="F3694">
        <v>93555</v>
      </c>
      <c r="G3694">
        <v>1</v>
      </c>
      <c r="H3694">
        <v>4.5999999999999996</v>
      </c>
      <c r="I3694" t="s">
        <v>15</v>
      </c>
      <c r="J3694">
        <v>255</v>
      </c>
      <c r="K3694" t="s">
        <v>16</v>
      </c>
      <c r="L3694" t="s">
        <v>16</v>
      </c>
      <c r="M3694" t="s">
        <v>16</v>
      </c>
      <c r="N3694" t="s">
        <v>17</v>
      </c>
      <c r="O3694" t="s">
        <v>16</v>
      </c>
      <c r="P3694" t="str" cm="1">
        <f t="array" ref="P3694">_xlfn.IFS(Data_set[[#This Row],[Age (in years)]]&lt;=30,"&lt;30",Data_set[[#This Row],[Age (in years)]]&lt;=40,"30-40",Data_set[[#This Row],[Age (in years)]]&lt;=50,"40-50",Data_set[[#This Row],[Age (in years)]]&lt;=60,"50-60",Data_set[[#This Row],[Age (in years)]]&gt;60,"&gt;60")</f>
        <v>30-40</v>
      </c>
      <c r="Q3694" t="str" cm="1">
        <f t="array" ref="Q3694">_xlfn.IFS(Data_set[[#This Row],[Experience (in years)]]&lt;=5,"0-5",Data_set[[#This Row],[Experience (in years)]]&lt;=10,"6-10",Data_set[[#This Row],[Experience (in years)]]&lt;=20,"11-20",Data_set[[#This Row],[Experience (in years)]]&lt;=30,"21-30",Data_set[[#This Row],[Experience (in years)]]&lt;=40,"31-40",TRUE,"40+")</f>
        <v>11-20</v>
      </c>
      <c r="R3694" t="str" cm="1">
        <f t="array" ref="R3694">_xlfn.IFS(Data_set[[#This Row],[Mortgage]]=0,"0",Data_set[[#This Row],[Mortgage]]&lt;=100,"1-100",Data_set[[#This Row],[Mortgage]]&lt;=200,"101-200",Data_set[[#This Row],[Mortgage]]&lt;=300,"201-300",Data_set[[#This Row],[Mortgage]]&lt;=400,"301-400",TRUE,"400+")</f>
        <v>201-300</v>
      </c>
      <c r="S3694" t="str" cm="1">
        <f t="array" ref="S3694">_xlfn.IFS(Data_set[[#This Row],[CCAvg]]&lt;=2,"0-2",Data_set[[#This Row],[CCAvg]]&lt;=5,"3-5",Data_set[[#This Row],[CCAvg]]&lt;=8,"6-8",TRUE,"8+")</f>
        <v>3-5</v>
      </c>
      <c r="T3694">
        <f>IF(Data_set[[#This Row],[Personal Loan]]="Yes",1,0)</f>
        <v>0</v>
      </c>
      <c r="U3694" t="str" cm="1">
        <f t="array" ref="U3694">_xlfn.IFS(Data_set[[#This Row],[Income (in K/year)]]&lt;50,"&lt;50K",Data_set[[#This Row],[Income (in K/year)]]&lt;75,"50K-75K",Data_set[[#This Row],[Income (in K/year)]]&lt;100,"75K-100K",Data_set[[#This Row],[Income (in K/year)]]&lt;150,"100K-150K",TRUE,"&gt;150K")</f>
        <v>100K-150K</v>
      </c>
    </row>
    <row r="3695" spans="1:21" hidden="1" x14ac:dyDescent="0.3">
      <c r="A3695">
        <v>3251</v>
      </c>
      <c r="B3695">
        <v>36</v>
      </c>
      <c r="C3695">
        <v>11</v>
      </c>
      <c r="D3695">
        <v>101</v>
      </c>
      <c r="E3695" t="s">
        <v>14</v>
      </c>
      <c r="F3695">
        <v>90212</v>
      </c>
      <c r="G3695">
        <v>3</v>
      </c>
      <c r="H3695">
        <v>1.2</v>
      </c>
      <c r="I3695" t="s">
        <v>19</v>
      </c>
      <c r="J3695">
        <v>0</v>
      </c>
      <c r="K3695" t="s">
        <v>16</v>
      </c>
      <c r="L3695" t="s">
        <v>17</v>
      </c>
      <c r="M3695" t="s">
        <v>16</v>
      </c>
      <c r="N3695" t="s">
        <v>16</v>
      </c>
      <c r="O3695" t="s">
        <v>17</v>
      </c>
      <c r="P3695" t="str" cm="1">
        <f t="array" ref="P3695">_xlfn.IFS(Data_set[[#This Row],[Age (in years)]]&lt;=30,"&lt;30",Data_set[[#This Row],[Age (in years)]]&lt;=40,"30-40",Data_set[[#This Row],[Age (in years)]]&lt;=50,"40-50",Data_set[[#This Row],[Age (in years)]]&lt;=60,"50-60",Data_set[[#This Row],[Age (in years)]]&gt;60,"&gt;60")</f>
        <v>30-40</v>
      </c>
      <c r="Q3695" t="str" cm="1">
        <f t="array" ref="Q3695">_xlfn.IFS(Data_set[[#This Row],[Experience (in years)]]&lt;=5,"0-5",Data_set[[#This Row],[Experience (in years)]]&lt;=10,"6-10",Data_set[[#This Row],[Experience (in years)]]&lt;=20,"11-20",Data_set[[#This Row],[Experience (in years)]]&lt;=30,"21-30",Data_set[[#This Row],[Experience (in years)]]&lt;=40,"31-40",TRUE,"40+")</f>
        <v>11-20</v>
      </c>
      <c r="R3695" t="str" cm="1">
        <f t="array" ref="R3695">_xlfn.IFS(Data_set[[#This Row],[Mortgage]]=0,"0",Data_set[[#This Row],[Mortgage]]&lt;=100,"1-100",Data_set[[#This Row],[Mortgage]]&lt;=200,"101-200",Data_set[[#This Row],[Mortgage]]&lt;=300,"201-300",Data_set[[#This Row],[Mortgage]]&lt;=400,"301-400",TRUE,"400+")</f>
        <v>0</v>
      </c>
      <c r="S3695" t="str" cm="1">
        <f t="array" ref="S3695">_xlfn.IFS(Data_set[[#This Row],[CCAvg]]&lt;=2,"0-2",Data_set[[#This Row],[CCAvg]]&lt;=5,"3-5",Data_set[[#This Row],[CCAvg]]&lt;=8,"6-8",TRUE,"8+")</f>
        <v>0-2</v>
      </c>
      <c r="T3695">
        <f>IF(Data_set[[#This Row],[Personal Loan]]="Yes",1,0)</f>
        <v>0</v>
      </c>
      <c r="U3695" t="str" cm="1">
        <f t="array" ref="U3695">_xlfn.IFS(Data_set[[#This Row],[Income (in K/year)]]&lt;50,"&lt;50K",Data_set[[#This Row],[Income (in K/year)]]&lt;75,"50K-75K",Data_set[[#This Row],[Income (in K/year)]]&lt;100,"75K-100K",Data_set[[#This Row],[Income (in K/year)]]&lt;150,"100K-150K",TRUE,"&gt;150K")</f>
        <v>100K-150K</v>
      </c>
    </row>
    <row r="3696" spans="1:21" hidden="1" x14ac:dyDescent="0.3">
      <c r="A3696">
        <v>3333</v>
      </c>
      <c r="B3696">
        <v>36</v>
      </c>
      <c r="C3696">
        <v>9</v>
      </c>
      <c r="D3696">
        <v>49</v>
      </c>
      <c r="E3696" t="s">
        <v>18</v>
      </c>
      <c r="F3696">
        <v>94402</v>
      </c>
      <c r="G3696">
        <v>2</v>
      </c>
      <c r="H3696">
        <v>1.67</v>
      </c>
      <c r="I3696" t="s">
        <v>20</v>
      </c>
      <c r="J3696">
        <v>0</v>
      </c>
      <c r="K3696" t="s">
        <v>16</v>
      </c>
      <c r="L3696" t="s">
        <v>16</v>
      </c>
      <c r="M3696" t="s">
        <v>16</v>
      </c>
      <c r="N3696" t="s">
        <v>16</v>
      </c>
      <c r="O3696" t="s">
        <v>17</v>
      </c>
      <c r="P3696" t="str" cm="1">
        <f t="array" ref="P3696">_xlfn.IFS(Data_set[[#This Row],[Age (in years)]]&lt;=30,"&lt;30",Data_set[[#This Row],[Age (in years)]]&lt;=40,"30-40",Data_set[[#This Row],[Age (in years)]]&lt;=50,"40-50",Data_set[[#This Row],[Age (in years)]]&lt;=60,"50-60",Data_set[[#This Row],[Age (in years)]]&gt;60,"&gt;60")</f>
        <v>30-40</v>
      </c>
      <c r="Q3696" t="str" cm="1">
        <f t="array" ref="Q3696">_xlfn.IFS(Data_set[[#This Row],[Experience (in years)]]&lt;=5,"0-5",Data_set[[#This Row],[Experience (in years)]]&lt;=10,"6-10",Data_set[[#This Row],[Experience (in years)]]&lt;=20,"11-20",Data_set[[#This Row],[Experience (in years)]]&lt;=30,"21-30",Data_set[[#This Row],[Experience (in years)]]&lt;=40,"31-40",TRUE,"40+")</f>
        <v>6-10</v>
      </c>
      <c r="R3696" t="str" cm="1">
        <f t="array" ref="R3696">_xlfn.IFS(Data_set[[#This Row],[Mortgage]]=0,"0",Data_set[[#This Row],[Mortgage]]&lt;=100,"1-100",Data_set[[#This Row],[Mortgage]]&lt;=200,"101-200",Data_set[[#This Row],[Mortgage]]&lt;=300,"201-300",Data_set[[#This Row],[Mortgage]]&lt;=400,"301-400",TRUE,"400+")</f>
        <v>0</v>
      </c>
      <c r="S3696" t="str" cm="1">
        <f t="array" ref="S3696">_xlfn.IFS(Data_set[[#This Row],[CCAvg]]&lt;=2,"0-2",Data_set[[#This Row],[CCAvg]]&lt;=5,"3-5",Data_set[[#This Row],[CCAvg]]&lt;=8,"6-8",TRUE,"8+")</f>
        <v>0-2</v>
      </c>
      <c r="T3696">
        <f>IF(Data_set[[#This Row],[Personal Loan]]="Yes",1,0)</f>
        <v>0</v>
      </c>
      <c r="U3696" t="str" cm="1">
        <f t="array" ref="U3696">_xlfn.IFS(Data_set[[#This Row],[Income (in K/year)]]&lt;50,"&lt;50K",Data_set[[#This Row],[Income (in K/year)]]&lt;75,"50K-75K",Data_set[[#This Row],[Income (in K/year)]]&lt;100,"75K-100K",Data_set[[#This Row],[Income (in K/year)]]&lt;150,"100K-150K",TRUE,"&gt;150K")</f>
        <v>&lt;50K</v>
      </c>
    </row>
    <row r="3697" spans="1:21" hidden="1" x14ac:dyDescent="0.3">
      <c r="A3697">
        <v>3385</v>
      </c>
      <c r="B3697">
        <v>36</v>
      </c>
      <c r="C3697">
        <v>11</v>
      </c>
      <c r="D3697">
        <v>162</v>
      </c>
      <c r="E3697" t="s">
        <v>14</v>
      </c>
      <c r="F3697">
        <v>94583</v>
      </c>
      <c r="G3697">
        <v>1</v>
      </c>
      <c r="H3697">
        <v>8.6</v>
      </c>
      <c r="I3697" t="s">
        <v>15</v>
      </c>
      <c r="J3697">
        <v>153</v>
      </c>
      <c r="K3697" t="s">
        <v>16</v>
      </c>
      <c r="L3697" t="s">
        <v>17</v>
      </c>
      <c r="M3697" t="s">
        <v>16</v>
      </c>
      <c r="N3697" t="s">
        <v>17</v>
      </c>
      <c r="O3697" t="s">
        <v>16</v>
      </c>
      <c r="P3697" t="str" cm="1">
        <f t="array" ref="P3697">_xlfn.IFS(Data_set[[#This Row],[Age (in years)]]&lt;=30,"&lt;30",Data_set[[#This Row],[Age (in years)]]&lt;=40,"30-40",Data_set[[#This Row],[Age (in years)]]&lt;=50,"40-50",Data_set[[#This Row],[Age (in years)]]&lt;=60,"50-60",Data_set[[#This Row],[Age (in years)]]&gt;60,"&gt;60")</f>
        <v>30-40</v>
      </c>
      <c r="Q3697" t="str" cm="1">
        <f t="array" ref="Q3697">_xlfn.IFS(Data_set[[#This Row],[Experience (in years)]]&lt;=5,"0-5",Data_set[[#This Row],[Experience (in years)]]&lt;=10,"6-10",Data_set[[#This Row],[Experience (in years)]]&lt;=20,"11-20",Data_set[[#This Row],[Experience (in years)]]&lt;=30,"21-30",Data_set[[#This Row],[Experience (in years)]]&lt;=40,"31-40",TRUE,"40+")</f>
        <v>11-20</v>
      </c>
      <c r="R3697" t="str" cm="1">
        <f t="array" ref="R3697">_xlfn.IFS(Data_set[[#This Row],[Mortgage]]=0,"0",Data_set[[#This Row],[Mortgage]]&lt;=100,"1-100",Data_set[[#This Row],[Mortgage]]&lt;=200,"101-200",Data_set[[#This Row],[Mortgage]]&lt;=300,"201-300",Data_set[[#This Row],[Mortgage]]&lt;=400,"301-400",TRUE,"400+")</f>
        <v>101-200</v>
      </c>
      <c r="S3697" t="str" cm="1">
        <f t="array" ref="S3697">_xlfn.IFS(Data_set[[#This Row],[CCAvg]]&lt;=2,"0-2",Data_set[[#This Row],[CCAvg]]&lt;=5,"3-5",Data_set[[#This Row],[CCAvg]]&lt;=8,"6-8",TRUE,"8+")</f>
        <v>8+</v>
      </c>
      <c r="T3697">
        <f>IF(Data_set[[#This Row],[Personal Loan]]="Yes",1,0)</f>
        <v>0</v>
      </c>
      <c r="U3697" t="str" cm="1">
        <f t="array" ref="U3697">_xlfn.IFS(Data_set[[#This Row],[Income (in K/year)]]&lt;50,"&lt;50K",Data_set[[#This Row],[Income (in K/year)]]&lt;75,"50K-75K",Data_set[[#This Row],[Income (in K/year)]]&lt;100,"75K-100K",Data_set[[#This Row],[Income (in K/year)]]&lt;150,"100K-150K",TRUE,"&gt;150K")</f>
        <v>&gt;150K</v>
      </c>
    </row>
    <row r="3698" spans="1:21" hidden="1" x14ac:dyDescent="0.3">
      <c r="A3698">
        <v>3411</v>
      </c>
      <c r="B3698">
        <v>36</v>
      </c>
      <c r="C3698">
        <v>11</v>
      </c>
      <c r="D3698">
        <v>9</v>
      </c>
      <c r="E3698" t="s">
        <v>18</v>
      </c>
      <c r="F3698">
        <v>90230</v>
      </c>
      <c r="G3698">
        <v>4</v>
      </c>
      <c r="H3698">
        <v>0.2</v>
      </c>
      <c r="I3698" t="s">
        <v>19</v>
      </c>
      <c r="J3698">
        <v>0</v>
      </c>
      <c r="K3698" t="s">
        <v>16</v>
      </c>
      <c r="L3698" t="s">
        <v>16</v>
      </c>
      <c r="M3698" t="s">
        <v>16</v>
      </c>
      <c r="N3698" t="s">
        <v>17</v>
      </c>
      <c r="O3698" t="s">
        <v>16</v>
      </c>
      <c r="P3698" t="str" cm="1">
        <f t="array" ref="P3698">_xlfn.IFS(Data_set[[#This Row],[Age (in years)]]&lt;=30,"&lt;30",Data_set[[#This Row],[Age (in years)]]&lt;=40,"30-40",Data_set[[#This Row],[Age (in years)]]&lt;=50,"40-50",Data_set[[#This Row],[Age (in years)]]&lt;=60,"50-60",Data_set[[#This Row],[Age (in years)]]&gt;60,"&gt;60")</f>
        <v>30-40</v>
      </c>
      <c r="Q3698" t="str" cm="1">
        <f t="array" ref="Q3698">_xlfn.IFS(Data_set[[#This Row],[Experience (in years)]]&lt;=5,"0-5",Data_set[[#This Row],[Experience (in years)]]&lt;=10,"6-10",Data_set[[#This Row],[Experience (in years)]]&lt;=20,"11-20",Data_set[[#This Row],[Experience (in years)]]&lt;=30,"21-30",Data_set[[#This Row],[Experience (in years)]]&lt;=40,"31-40",TRUE,"40+")</f>
        <v>11-20</v>
      </c>
      <c r="R3698" t="str" cm="1">
        <f t="array" ref="R3698">_xlfn.IFS(Data_set[[#This Row],[Mortgage]]=0,"0",Data_set[[#This Row],[Mortgage]]&lt;=100,"1-100",Data_set[[#This Row],[Mortgage]]&lt;=200,"101-200",Data_set[[#This Row],[Mortgage]]&lt;=300,"201-300",Data_set[[#This Row],[Mortgage]]&lt;=400,"301-400",TRUE,"400+")</f>
        <v>0</v>
      </c>
      <c r="S3698" t="str" cm="1">
        <f t="array" ref="S3698">_xlfn.IFS(Data_set[[#This Row],[CCAvg]]&lt;=2,"0-2",Data_set[[#This Row],[CCAvg]]&lt;=5,"3-5",Data_set[[#This Row],[CCAvg]]&lt;=8,"6-8",TRUE,"8+")</f>
        <v>0-2</v>
      </c>
      <c r="T3698">
        <f>IF(Data_set[[#This Row],[Personal Loan]]="Yes",1,0)</f>
        <v>0</v>
      </c>
      <c r="U3698" t="str" cm="1">
        <f t="array" ref="U3698">_xlfn.IFS(Data_set[[#This Row],[Income (in K/year)]]&lt;50,"&lt;50K",Data_set[[#This Row],[Income (in K/year)]]&lt;75,"50K-75K",Data_set[[#This Row],[Income (in K/year)]]&lt;100,"75K-100K",Data_set[[#This Row],[Income (in K/year)]]&lt;150,"100K-150K",TRUE,"&gt;150K")</f>
        <v>&lt;50K</v>
      </c>
    </row>
    <row r="3699" spans="1:21" hidden="1" x14ac:dyDescent="0.3">
      <c r="A3699">
        <v>3416</v>
      </c>
      <c r="B3699">
        <v>36</v>
      </c>
      <c r="C3699">
        <v>12</v>
      </c>
      <c r="D3699">
        <v>93</v>
      </c>
      <c r="E3699" t="s">
        <v>21</v>
      </c>
      <c r="F3699">
        <v>90720</v>
      </c>
      <c r="G3699">
        <v>2</v>
      </c>
      <c r="H3699">
        <v>2.2000000000000002</v>
      </c>
      <c r="I3699" t="s">
        <v>15</v>
      </c>
      <c r="J3699">
        <v>0</v>
      </c>
      <c r="K3699" t="s">
        <v>16</v>
      </c>
      <c r="L3699" t="s">
        <v>16</v>
      </c>
      <c r="M3699" t="s">
        <v>16</v>
      </c>
      <c r="N3699" t="s">
        <v>17</v>
      </c>
      <c r="O3699" t="s">
        <v>17</v>
      </c>
      <c r="P3699" t="str" cm="1">
        <f t="array" ref="P3699">_xlfn.IFS(Data_set[[#This Row],[Age (in years)]]&lt;=30,"&lt;30",Data_set[[#This Row],[Age (in years)]]&lt;=40,"30-40",Data_set[[#This Row],[Age (in years)]]&lt;=50,"40-50",Data_set[[#This Row],[Age (in years)]]&lt;=60,"50-60",Data_set[[#This Row],[Age (in years)]]&gt;60,"&gt;60")</f>
        <v>30-40</v>
      </c>
      <c r="Q3699" t="str" cm="1">
        <f t="array" ref="Q3699">_xlfn.IFS(Data_set[[#This Row],[Experience (in years)]]&lt;=5,"0-5",Data_set[[#This Row],[Experience (in years)]]&lt;=10,"6-10",Data_set[[#This Row],[Experience (in years)]]&lt;=20,"11-20",Data_set[[#This Row],[Experience (in years)]]&lt;=30,"21-30",Data_set[[#This Row],[Experience (in years)]]&lt;=40,"31-40",TRUE,"40+")</f>
        <v>11-20</v>
      </c>
      <c r="R3699" t="str" cm="1">
        <f t="array" ref="R3699">_xlfn.IFS(Data_set[[#This Row],[Mortgage]]=0,"0",Data_set[[#This Row],[Mortgage]]&lt;=100,"1-100",Data_set[[#This Row],[Mortgage]]&lt;=200,"101-200",Data_set[[#This Row],[Mortgage]]&lt;=300,"201-300",Data_set[[#This Row],[Mortgage]]&lt;=400,"301-400",TRUE,"400+")</f>
        <v>0</v>
      </c>
      <c r="S3699" t="str" cm="1">
        <f t="array" ref="S3699">_xlfn.IFS(Data_set[[#This Row],[CCAvg]]&lt;=2,"0-2",Data_set[[#This Row],[CCAvg]]&lt;=5,"3-5",Data_set[[#This Row],[CCAvg]]&lt;=8,"6-8",TRUE,"8+")</f>
        <v>3-5</v>
      </c>
      <c r="T3699">
        <f>IF(Data_set[[#This Row],[Personal Loan]]="Yes",1,0)</f>
        <v>0</v>
      </c>
      <c r="U3699" t="str" cm="1">
        <f t="array" ref="U3699">_xlfn.IFS(Data_set[[#This Row],[Income (in K/year)]]&lt;50,"&lt;50K",Data_set[[#This Row],[Income (in K/year)]]&lt;75,"50K-75K",Data_set[[#This Row],[Income (in K/year)]]&lt;100,"75K-100K",Data_set[[#This Row],[Income (in K/year)]]&lt;150,"100K-150K",TRUE,"&gt;150K")</f>
        <v>75K-100K</v>
      </c>
    </row>
    <row r="3700" spans="1:21" x14ac:dyDescent="0.3">
      <c r="A3700">
        <v>3490</v>
      </c>
      <c r="B3700">
        <v>36</v>
      </c>
      <c r="C3700">
        <v>12</v>
      </c>
      <c r="D3700">
        <v>154</v>
      </c>
      <c r="E3700" t="s">
        <v>14</v>
      </c>
      <c r="F3700">
        <v>91320</v>
      </c>
      <c r="G3700">
        <v>3</v>
      </c>
      <c r="H3700">
        <v>6.4</v>
      </c>
      <c r="I3700" t="s">
        <v>15</v>
      </c>
      <c r="J3700">
        <v>0</v>
      </c>
      <c r="K3700" t="s">
        <v>17</v>
      </c>
      <c r="L3700" t="s">
        <v>17</v>
      </c>
      <c r="M3700" t="s">
        <v>16</v>
      </c>
      <c r="N3700" t="s">
        <v>16</v>
      </c>
      <c r="O3700" t="s">
        <v>16</v>
      </c>
      <c r="P3700" t="str" cm="1">
        <f t="array" ref="P3700">_xlfn.IFS(Data_set[[#This Row],[Age (in years)]]&lt;=30,"&lt;30",Data_set[[#This Row],[Age (in years)]]&lt;=40,"30-40",Data_set[[#This Row],[Age (in years)]]&lt;=50,"40-50",Data_set[[#This Row],[Age (in years)]]&lt;=60,"50-60",Data_set[[#This Row],[Age (in years)]]&gt;60,"&gt;60")</f>
        <v>30-40</v>
      </c>
      <c r="Q3700" t="str" cm="1">
        <f t="array" ref="Q3700">_xlfn.IFS(Data_set[[#This Row],[Experience (in years)]]&lt;=5,"0-5",Data_set[[#This Row],[Experience (in years)]]&lt;=10,"6-10",Data_set[[#This Row],[Experience (in years)]]&lt;=20,"11-20",Data_set[[#This Row],[Experience (in years)]]&lt;=30,"21-30",Data_set[[#This Row],[Experience (in years)]]&lt;=40,"31-40",TRUE,"40+")</f>
        <v>11-20</v>
      </c>
      <c r="R3700" t="str" cm="1">
        <f t="array" ref="R3700">_xlfn.IFS(Data_set[[#This Row],[Mortgage]]=0,"0",Data_set[[#This Row],[Mortgage]]&lt;=100,"1-100",Data_set[[#This Row],[Mortgage]]&lt;=200,"101-200",Data_set[[#This Row],[Mortgage]]&lt;=300,"201-300",Data_set[[#This Row],[Mortgage]]&lt;=400,"301-400",TRUE,"400+")</f>
        <v>0</v>
      </c>
      <c r="S3700" t="str" cm="1">
        <f t="array" ref="S3700">_xlfn.IFS(Data_set[[#This Row],[CCAvg]]&lt;=2,"0-2",Data_set[[#This Row],[CCAvg]]&lt;=5,"3-5",Data_set[[#This Row],[CCAvg]]&lt;=8,"6-8",TRUE,"8+")</f>
        <v>6-8</v>
      </c>
      <c r="T3700">
        <f>IF(Data_set[[#This Row],[Personal Loan]]="Yes",1,0)</f>
        <v>1</v>
      </c>
      <c r="U3700" t="str" cm="1">
        <f t="array" ref="U3700">_xlfn.IFS(Data_set[[#This Row],[Income (in K/year)]]&lt;50,"&lt;50K",Data_set[[#This Row],[Income (in K/year)]]&lt;75,"50K-75K",Data_set[[#This Row],[Income (in K/year)]]&lt;100,"75K-100K",Data_set[[#This Row],[Income (in K/year)]]&lt;150,"100K-150K",TRUE,"&gt;150K")</f>
        <v>&gt;150K</v>
      </c>
    </row>
    <row r="3701" spans="1:21" hidden="1" x14ac:dyDescent="0.3">
      <c r="A3701">
        <v>3522</v>
      </c>
      <c r="B3701">
        <v>36</v>
      </c>
      <c r="C3701">
        <v>10</v>
      </c>
      <c r="D3701">
        <v>30</v>
      </c>
      <c r="E3701" t="s">
        <v>18</v>
      </c>
      <c r="F3701">
        <v>91711</v>
      </c>
      <c r="G3701">
        <v>2</v>
      </c>
      <c r="H3701">
        <v>0.8</v>
      </c>
      <c r="I3701" t="s">
        <v>19</v>
      </c>
      <c r="J3701">
        <v>0</v>
      </c>
      <c r="K3701" t="s">
        <v>16</v>
      </c>
      <c r="L3701" t="s">
        <v>16</v>
      </c>
      <c r="M3701" t="s">
        <v>16</v>
      </c>
      <c r="N3701" t="s">
        <v>17</v>
      </c>
      <c r="O3701" t="s">
        <v>16</v>
      </c>
      <c r="P3701" t="str" cm="1">
        <f t="array" ref="P3701">_xlfn.IFS(Data_set[[#This Row],[Age (in years)]]&lt;=30,"&lt;30",Data_set[[#This Row],[Age (in years)]]&lt;=40,"30-40",Data_set[[#This Row],[Age (in years)]]&lt;=50,"40-50",Data_set[[#This Row],[Age (in years)]]&lt;=60,"50-60",Data_set[[#This Row],[Age (in years)]]&gt;60,"&gt;60")</f>
        <v>30-40</v>
      </c>
      <c r="Q3701" t="str" cm="1">
        <f t="array" ref="Q3701">_xlfn.IFS(Data_set[[#This Row],[Experience (in years)]]&lt;=5,"0-5",Data_set[[#This Row],[Experience (in years)]]&lt;=10,"6-10",Data_set[[#This Row],[Experience (in years)]]&lt;=20,"11-20",Data_set[[#This Row],[Experience (in years)]]&lt;=30,"21-30",Data_set[[#This Row],[Experience (in years)]]&lt;=40,"31-40",TRUE,"40+")</f>
        <v>6-10</v>
      </c>
      <c r="R3701" t="str" cm="1">
        <f t="array" ref="R3701">_xlfn.IFS(Data_set[[#This Row],[Mortgage]]=0,"0",Data_set[[#This Row],[Mortgage]]&lt;=100,"1-100",Data_set[[#This Row],[Mortgage]]&lt;=200,"101-200",Data_set[[#This Row],[Mortgage]]&lt;=300,"201-300",Data_set[[#This Row],[Mortgage]]&lt;=400,"301-400",TRUE,"400+")</f>
        <v>0</v>
      </c>
      <c r="S3701" t="str" cm="1">
        <f t="array" ref="S3701">_xlfn.IFS(Data_set[[#This Row],[CCAvg]]&lt;=2,"0-2",Data_set[[#This Row],[CCAvg]]&lt;=5,"3-5",Data_set[[#This Row],[CCAvg]]&lt;=8,"6-8",TRUE,"8+")</f>
        <v>0-2</v>
      </c>
      <c r="T3701">
        <f>IF(Data_set[[#This Row],[Personal Loan]]="Yes",1,0)</f>
        <v>0</v>
      </c>
      <c r="U3701" t="str" cm="1">
        <f t="array" ref="U3701">_xlfn.IFS(Data_set[[#This Row],[Income (in K/year)]]&lt;50,"&lt;50K",Data_set[[#This Row],[Income (in K/year)]]&lt;75,"50K-75K",Data_set[[#This Row],[Income (in K/year)]]&lt;100,"75K-100K",Data_set[[#This Row],[Income (in K/year)]]&lt;150,"100K-150K",TRUE,"&gt;150K")</f>
        <v>&lt;50K</v>
      </c>
    </row>
    <row r="3702" spans="1:21" hidden="1" x14ac:dyDescent="0.3">
      <c r="A3702">
        <v>3681</v>
      </c>
      <c r="B3702">
        <v>36</v>
      </c>
      <c r="C3702">
        <v>11</v>
      </c>
      <c r="D3702">
        <v>32</v>
      </c>
      <c r="E3702" t="s">
        <v>18</v>
      </c>
      <c r="F3702">
        <v>90064</v>
      </c>
      <c r="G3702">
        <v>3</v>
      </c>
      <c r="H3702">
        <v>1.3</v>
      </c>
      <c r="I3702" t="s">
        <v>15</v>
      </c>
      <c r="J3702">
        <v>0</v>
      </c>
      <c r="K3702" t="s">
        <v>16</v>
      </c>
      <c r="L3702" t="s">
        <v>16</v>
      </c>
      <c r="M3702" t="s">
        <v>16</v>
      </c>
      <c r="N3702" t="s">
        <v>16</v>
      </c>
      <c r="O3702" t="s">
        <v>16</v>
      </c>
      <c r="P3702" t="str" cm="1">
        <f t="array" ref="P3702">_xlfn.IFS(Data_set[[#This Row],[Age (in years)]]&lt;=30,"&lt;30",Data_set[[#This Row],[Age (in years)]]&lt;=40,"30-40",Data_set[[#This Row],[Age (in years)]]&lt;=50,"40-50",Data_set[[#This Row],[Age (in years)]]&lt;=60,"50-60",Data_set[[#This Row],[Age (in years)]]&gt;60,"&gt;60")</f>
        <v>30-40</v>
      </c>
      <c r="Q3702" t="str" cm="1">
        <f t="array" ref="Q3702">_xlfn.IFS(Data_set[[#This Row],[Experience (in years)]]&lt;=5,"0-5",Data_set[[#This Row],[Experience (in years)]]&lt;=10,"6-10",Data_set[[#This Row],[Experience (in years)]]&lt;=20,"11-20",Data_set[[#This Row],[Experience (in years)]]&lt;=30,"21-30",Data_set[[#This Row],[Experience (in years)]]&lt;=40,"31-40",TRUE,"40+")</f>
        <v>11-20</v>
      </c>
      <c r="R3702" t="str" cm="1">
        <f t="array" ref="R3702">_xlfn.IFS(Data_set[[#This Row],[Mortgage]]=0,"0",Data_set[[#This Row],[Mortgage]]&lt;=100,"1-100",Data_set[[#This Row],[Mortgage]]&lt;=200,"101-200",Data_set[[#This Row],[Mortgage]]&lt;=300,"201-300",Data_set[[#This Row],[Mortgage]]&lt;=400,"301-400",TRUE,"400+")</f>
        <v>0</v>
      </c>
      <c r="S3702" t="str" cm="1">
        <f t="array" ref="S3702">_xlfn.IFS(Data_set[[#This Row],[CCAvg]]&lt;=2,"0-2",Data_set[[#This Row],[CCAvg]]&lt;=5,"3-5",Data_set[[#This Row],[CCAvg]]&lt;=8,"6-8",TRUE,"8+")</f>
        <v>0-2</v>
      </c>
      <c r="T3702">
        <f>IF(Data_set[[#This Row],[Personal Loan]]="Yes",1,0)</f>
        <v>0</v>
      </c>
      <c r="U3702" t="str" cm="1">
        <f t="array" ref="U3702">_xlfn.IFS(Data_set[[#This Row],[Income (in K/year)]]&lt;50,"&lt;50K",Data_set[[#This Row],[Income (in K/year)]]&lt;75,"50K-75K",Data_set[[#This Row],[Income (in K/year)]]&lt;100,"75K-100K",Data_set[[#This Row],[Income (in K/year)]]&lt;150,"100K-150K",TRUE,"&gt;150K")</f>
        <v>&lt;50K</v>
      </c>
    </row>
    <row r="3703" spans="1:21" hidden="1" x14ac:dyDescent="0.3">
      <c r="A3703">
        <v>3690</v>
      </c>
      <c r="B3703">
        <v>36</v>
      </c>
      <c r="C3703">
        <v>12</v>
      </c>
      <c r="D3703">
        <v>64</v>
      </c>
      <c r="E3703" t="s">
        <v>21</v>
      </c>
      <c r="F3703">
        <v>94708</v>
      </c>
      <c r="G3703">
        <v>3</v>
      </c>
      <c r="H3703">
        <v>2.8</v>
      </c>
      <c r="I3703" t="s">
        <v>15</v>
      </c>
      <c r="J3703">
        <v>205</v>
      </c>
      <c r="K3703" t="s">
        <v>16</v>
      </c>
      <c r="L3703" t="s">
        <v>16</v>
      </c>
      <c r="M3703" t="s">
        <v>16</v>
      </c>
      <c r="N3703" t="s">
        <v>16</v>
      </c>
      <c r="O3703" t="s">
        <v>17</v>
      </c>
      <c r="P3703" t="str" cm="1">
        <f t="array" ref="P3703">_xlfn.IFS(Data_set[[#This Row],[Age (in years)]]&lt;=30,"&lt;30",Data_set[[#This Row],[Age (in years)]]&lt;=40,"30-40",Data_set[[#This Row],[Age (in years)]]&lt;=50,"40-50",Data_set[[#This Row],[Age (in years)]]&lt;=60,"50-60",Data_set[[#This Row],[Age (in years)]]&gt;60,"&gt;60")</f>
        <v>30-40</v>
      </c>
      <c r="Q3703" t="str" cm="1">
        <f t="array" ref="Q3703">_xlfn.IFS(Data_set[[#This Row],[Experience (in years)]]&lt;=5,"0-5",Data_set[[#This Row],[Experience (in years)]]&lt;=10,"6-10",Data_set[[#This Row],[Experience (in years)]]&lt;=20,"11-20",Data_set[[#This Row],[Experience (in years)]]&lt;=30,"21-30",Data_set[[#This Row],[Experience (in years)]]&lt;=40,"31-40",TRUE,"40+")</f>
        <v>11-20</v>
      </c>
      <c r="R3703" t="str" cm="1">
        <f t="array" ref="R3703">_xlfn.IFS(Data_set[[#This Row],[Mortgage]]=0,"0",Data_set[[#This Row],[Mortgage]]&lt;=100,"1-100",Data_set[[#This Row],[Mortgage]]&lt;=200,"101-200",Data_set[[#This Row],[Mortgage]]&lt;=300,"201-300",Data_set[[#This Row],[Mortgage]]&lt;=400,"301-400",TRUE,"400+")</f>
        <v>201-300</v>
      </c>
      <c r="S3703" t="str" cm="1">
        <f t="array" ref="S3703">_xlfn.IFS(Data_set[[#This Row],[CCAvg]]&lt;=2,"0-2",Data_set[[#This Row],[CCAvg]]&lt;=5,"3-5",Data_set[[#This Row],[CCAvg]]&lt;=8,"6-8",TRUE,"8+")</f>
        <v>3-5</v>
      </c>
      <c r="T3703">
        <f>IF(Data_set[[#This Row],[Personal Loan]]="Yes",1,0)</f>
        <v>0</v>
      </c>
      <c r="U3703" t="str" cm="1">
        <f t="array" ref="U3703">_xlfn.IFS(Data_set[[#This Row],[Income (in K/year)]]&lt;50,"&lt;50K",Data_set[[#This Row],[Income (in K/year)]]&lt;75,"50K-75K",Data_set[[#This Row],[Income (in K/year)]]&lt;100,"75K-100K",Data_set[[#This Row],[Income (in K/year)]]&lt;150,"100K-150K",TRUE,"&gt;150K")</f>
        <v>50K-75K</v>
      </c>
    </row>
    <row r="3704" spans="1:21" x14ac:dyDescent="0.3">
      <c r="A3704">
        <v>3705</v>
      </c>
      <c r="B3704">
        <v>36</v>
      </c>
      <c r="C3704">
        <v>11</v>
      </c>
      <c r="D3704">
        <v>184</v>
      </c>
      <c r="E3704" t="s">
        <v>14</v>
      </c>
      <c r="F3704">
        <v>91304</v>
      </c>
      <c r="G3704">
        <v>2</v>
      </c>
      <c r="H3704">
        <v>5.0999999999999996</v>
      </c>
      <c r="I3704" t="s">
        <v>20</v>
      </c>
      <c r="J3704">
        <v>0</v>
      </c>
      <c r="K3704" t="s">
        <v>17</v>
      </c>
      <c r="L3704" t="s">
        <v>16</v>
      </c>
      <c r="M3704" t="s">
        <v>16</v>
      </c>
      <c r="N3704" t="s">
        <v>16</v>
      </c>
      <c r="O3704" t="s">
        <v>16</v>
      </c>
      <c r="P3704" t="str" cm="1">
        <f t="array" ref="P3704">_xlfn.IFS(Data_set[[#This Row],[Age (in years)]]&lt;=30,"&lt;30",Data_set[[#This Row],[Age (in years)]]&lt;=40,"30-40",Data_set[[#This Row],[Age (in years)]]&lt;=50,"40-50",Data_set[[#This Row],[Age (in years)]]&lt;=60,"50-60",Data_set[[#This Row],[Age (in years)]]&gt;60,"&gt;60")</f>
        <v>30-40</v>
      </c>
      <c r="Q3704" t="str" cm="1">
        <f t="array" ref="Q3704">_xlfn.IFS(Data_set[[#This Row],[Experience (in years)]]&lt;=5,"0-5",Data_set[[#This Row],[Experience (in years)]]&lt;=10,"6-10",Data_set[[#This Row],[Experience (in years)]]&lt;=20,"11-20",Data_set[[#This Row],[Experience (in years)]]&lt;=30,"21-30",Data_set[[#This Row],[Experience (in years)]]&lt;=40,"31-40",TRUE,"40+")</f>
        <v>11-20</v>
      </c>
      <c r="R3704" t="str" cm="1">
        <f t="array" ref="R3704">_xlfn.IFS(Data_set[[#This Row],[Mortgage]]=0,"0",Data_set[[#This Row],[Mortgage]]&lt;=100,"1-100",Data_set[[#This Row],[Mortgage]]&lt;=200,"101-200",Data_set[[#This Row],[Mortgage]]&lt;=300,"201-300",Data_set[[#This Row],[Mortgage]]&lt;=400,"301-400",TRUE,"400+")</f>
        <v>0</v>
      </c>
      <c r="S3704" t="str" cm="1">
        <f t="array" ref="S3704">_xlfn.IFS(Data_set[[#This Row],[CCAvg]]&lt;=2,"0-2",Data_set[[#This Row],[CCAvg]]&lt;=5,"3-5",Data_set[[#This Row],[CCAvg]]&lt;=8,"6-8",TRUE,"8+")</f>
        <v>6-8</v>
      </c>
      <c r="T3704">
        <f>IF(Data_set[[#This Row],[Personal Loan]]="Yes",1,0)</f>
        <v>1</v>
      </c>
      <c r="U3704" t="str" cm="1">
        <f t="array" ref="U3704">_xlfn.IFS(Data_set[[#This Row],[Income (in K/year)]]&lt;50,"&lt;50K",Data_set[[#This Row],[Income (in K/year)]]&lt;75,"50K-75K",Data_set[[#This Row],[Income (in K/year)]]&lt;100,"75K-100K",Data_set[[#This Row],[Income (in K/year)]]&lt;150,"100K-150K",TRUE,"&gt;150K")</f>
        <v>&gt;150K</v>
      </c>
    </row>
    <row r="3705" spans="1:21" hidden="1" x14ac:dyDescent="0.3">
      <c r="A3705">
        <v>3808</v>
      </c>
      <c r="B3705">
        <v>36</v>
      </c>
      <c r="C3705">
        <v>11</v>
      </c>
      <c r="D3705">
        <v>164</v>
      </c>
      <c r="E3705" t="s">
        <v>14</v>
      </c>
      <c r="F3705">
        <v>95051</v>
      </c>
      <c r="G3705">
        <v>2</v>
      </c>
      <c r="H3705">
        <v>7.8</v>
      </c>
      <c r="I3705" t="s">
        <v>15</v>
      </c>
      <c r="J3705">
        <v>0</v>
      </c>
      <c r="K3705" t="s">
        <v>16</v>
      </c>
      <c r="L3705" t="s">
        <v>16</v>
      </c>
      <c r="M3705" t="s">
        <v>16</v>
      </c>
      <c r="N3705" t="s">
        <v>17</v>
      </c>
      <c r="O3705" t="s">
        <v>17</v>
      </c>
      <c r="P3705" t="str" cm="1">
        <f t="array" ref="P3705">_xlfn.IFS(Data_set[[#This Row],[Age (in years)]]&lt;=30,"&lt;30",Data_set[[#This Row],[Age (in years)]]&lt;=40,"30-40",Data_set[[#This Row],[Age (in years)]]&lt;=50,"40-50",Data_set[[#This Row],[Age (in years)]]&lt;=60,"50-60",Data_set[[#This Row],[Age (in years)]]&gt;60,"&gt;60")</f>
        <v>30-40</v>
      </c>
      <c r="Q3705" t="str" cm="1">
        <f t="array" ref="Q3705">_xlfn.IFS(Data_set[[#This Row],[Experience (in years)]]&lt;=5,"0-5",Data_set[[#This Row],[Experience (in years)]]&lt;=10,"6-10",Data_set[[#This Row],[Experience (in years)]]&lt;=20,"11-20",Data_set[[#This Row],[Experience (in years)]]&lt;=30,"21-30",Data_set[[#This Row],[Experience (in years)]]&lt;=40,"31-40",TRUE,"40+")</f>
        <v>11-20</v>
      </c>
      <c r="R3705" t="str" cm="1">
        <f t="array" ref="R3705">_xlfn.IFS(Data_set[[#This Row],[Mortgage]]=0,"0",Data_set[[#This Row],[Mortgage]]&lt;=100,"1-100",Data_set[[#This Row],[Mortgage]]&lt;=200,"101-200",Data_set[[#This Row],[Mortgage]]&lt;=300,"201-300",Data_set[[#This Row],[Mortgage]]&lt;=400,"301-400",TRUE,"400+")</f>
        <v>0</v>
      </c>
      <c r="S3705" t="str" cm="1">
        <f t="array" ref="S3705">_xlfn.IFS(Data_set[[#This Row],[CCAvg]]&lt;=2,"0-2",Data_set[[#This Row],[CCAvg]]&lt;=5,"3-5",Data_set[[#This Row],[CCAvg]]&lt;=8,"6-8",TRUE,"8+")</f>
        <v>6-8</v>
      </c>
      <c r="T3705">
        <f>IF(Data_set[[#This Row],[Personal Loan]]="Yes",1,0)</f>
        <v>0</v>
      </c>
      <c r="U3705" t="str" cm="1">
        <f t="array" ref="U3705">_xlfn.IFS(Data_set[[#This Row],[Income (in K/year)]]&lt;50,"&lt;50K",Data_set[[#This Row],[Income (in K/year)]]&lt;75,"50K-75K",Data_set[[#This Row],[Income (in K/year)]]&lt;100,"75K-100K",Data_set[[#This Row],[Income (in K/year)]]&lt;150,"100K-150K",TRUE,"&gt;150K")</f>
        <v>&gt;150K</v>
      </c>
    </row>
    <row r="3706" spans="1:21" hidden="1" x14ac:dyDescent="0.3">
      <c r="A3706">
        <v>3875</v>
      </c>
      <c r="B3706">
        <v>36</v>
      </c>
      <c r="C3706">
        <v>12</v>
      </c>
      <c r="D3706">
        <v>92</v>
      </c>
      <c r="E3706" t="s">
        <v>21</v>
      </c>
      <c r="F3706">
        <v>94709</v>
      </c>
      <c r="G3706">
        <v>2</v>
      </c>
      <c r="H3706">
        <v>0</v>
      </c>
      <c r="I3706" t="s">
        <v>15</v>
      </c>
      <c r="J3706">
        <v>184</v>
      </c>
      <c r="K3706" t="s">
        <v>16</v>
      </c>
      <c r="L3706" t="s">
        <v>16</v>
      </c>
      <c r="M3706" t="s">
        <v>16</v>
      </c>
      <c r="N3706" t="s">
        <v>16</v>
      </c>
      <c r="O3706" t="s">
        <v>16</v>
      </c>
      <c r="P3706" t="str" cm="1">
        <f t="array" ref="P3706">_xlfn.IFS(Data_set[[#This Row],[Age (in years)]]&lt;=30,"&lt;30",Data_set[[#This Row],[Age (in years)]]&lt;=40,"30-40",Data_set[[#This Row],[Age (in years)]]&lt;=50,"40-50",Data_set[[#This Row],[Age (in years)]]&lt;=60,"50-60",Data_set[[#This Row],[Age (in years)]]&gt;60,"&gt;60")</f>
        <v>30-40</v>
      </c>
      <c r="Q3706" t="str" cm="1">
        <f t="array" ref="Q3706">_xlfn.IFS(Data_set[[#This Row],[Experience (in years)]]&lt;=5,"0-5",Data_set[[#This Row],[Experience (in years)]]&lt;=10,"6-10",Data_set[[#This Row],[Experience (in years)]]&lt;=20,"11-20",Data_set[[#This Row],[Experience (in years)]]&lt;=30,"21-30",Data_set[[#This Row],[Experience (in years)]]&lt;=40,"31-40",TRUE,"40+")</f>
        <v>11-20</v>
      </c>
      <c r="R3706" t="str" cm="1">
        <f t="array" ref="R3706">_xlfn.IFS(Data_set[[#This Row],[Mortgage]]=0,"0",Data_set[[#This Row],[Mortgage]]&lt;=100,"1-100",Data_set[[#This Row],[Mortgage]]&lt;=200,"101-200",Data_set[[#This Row],[Mortgage]]&lt;=300,"201-300",Data_set[[#This Row],[Mortgage]]&lt;=400,"301-400",TRUE,"400+")</f>
        <v>101-200</v>
      </c>
      <c r="S3706" t="str" cm="1">
        <f t="array" ref="S3706">_xlfn.IFS(Data_set[[#This Row],[CCAvg]]&lt;=2,"0-2",Data_set[[#This Row],[CCAvg]]&lt;=5,"3-5",Data_set[[#This Row],[CCAvg]]&lt;=8,"6-8",TRUE,"8+")</f>
        <v>0-2</v>
      </c>
      <c r="T3706">
        <f>IF(Data_set[[#This Row],[Personal Loan]]="Yes",1,0)</f>
        <v>0</v>
      </c>
      <c r="U3706" t="str" cm="1">
        <f t="array" ref="U3706">_xlfn.IFS(Data_set[[#This Row],[Income (in K/year)]]&lt;50,"&lt;50K",Data_set[[#This Row],[Income (in K/year)]]&lt;75,"50K-75K",Data_set[[#This Row],[Income (in K/year)]]&lt;100,"75K-100K",Data_set[[#This Row],[Income (in K/year)]]&lt;150,"100K-150K",TRUE,"&gt;150K")</f>
        <v>75K-100K</v>
      </c>
    </row>
    <row r="3707" spans="1:21" hidden="1" x14ac:dyDescent="0.3">
      <c r="A3707">
        <v>3896</v>
      </c>
      <c r="B3707">
        <v>36</v>
      </c>
      <c r="C3707">
        <v>12</v>
      </c>
      <c r="D3707">
        <v>59</v>
      </c>
      <c r="E3707" t="s">
        <v>21</v>
      </c>
      <c r="F3707">
        <v>94104</v>
      </c>
      <c r="G3707">
        <v>3</v>
      </c>
      <c r="H3707">
        <v>2</v>
      </c>
      <c r="I3707" t="s">
        <v>15</v>
      </c>
      <c r="J3707">
        <v>216</v>
      </c>
      <c r="K3707" t="s">
        <v>16</v>
      </c>
      <c r="L3707" t="s">
        <v>16</v>
      </c>
      <c r="M3707" t="s">
        <v>16</v>
      </c>
      <c r="N3707" t="s">
        <v>16</v>
      </c>
      <c r="O3707" t="s">
        <v>16</v>
      </c>
      <c r="P3707" t="str" cm="1">
        <f t="array" ref="P3707">_xlfn.IFS(Data_set[[#This Row],[Age (in years)]]&lt;=30,"&lt;30",Data_set[[#This Row],[Age (in years)]]&lt;=40,"30-40",Data_set[[#This Row],[Age (in years)]]&lt;=50,"40-50",Data_set[[#This Row],[Age (in years)]]&lt;=60,"50-60",Data_set[[#This Row],[Age (in years)]]&gt;60,"&gt;60")</f>
        <v>30-40</v>
      </c>
      <c r="Q3707" t="str" cm="1">
        <f t="array" ref="Q3707">_xlfn.IFS(Data_set[[#This Row],[Experience (in years)]]&lt;=5,"0-5",Data_set[[#This Row],[Experience (in years)]]&lt;=10,"6-10",Data_set[[#This Row],[Experience (in years)]]&lt;=20,"11-20",Data_set[[#This Row],[Experience (in years)]]&lt;=30,"21-30",Data_set[[#This Row],[Experience (in years)]]&lt;=40,"31-40",TRUE,"40+")</f>
        <v>11-20</v>
      </c>
      <c r="R3707" t="str" cm="1">
        <f t="array" ref="R3707">_xlfn.IFS(Data_set[[#This Row],[Mortgage]]=0,"0",Data_set[[#This Row],[Mortgage]]&lt;=100,"1-100",Data_set[[#This Row],[Mortgage]]&lt;=200,"101-200",Data_set[[#This Row],[Mortgage]]&lt;=300,"201-300",Data_set[[#This Row],[Mortgage]]&lt;=400,"301-400",TRUE,"400+")</f>
        <v>201-300</v>
      </c>
      <c r="S3707" t="str" cm="1">
        <f t="array" ref="S3707">_xlfn.IFS(Data_set[[#This Row],[CCAvg]]&lt;=2,"0-2",Data_set[[#This Row],[CCAvg]]&lt;=5,"3-5",Data_set[[#This Row],[CCAvg]]&lt;=8,"6-8",TRUE,"8+")</f>
        <v>0-2</v>
      </c>
      <c r="T3707">
        <f>IF(Data_set[[#This Row],[Personal Loan]]="Yes",1,0)</f>
        <v>0</v>
      </c>
      <c r="U3707" t="str" cm="1">
        <f t="array" ref="U3707">_xlfn.IFS(Data_set[[#This Row],[Income (in K/year)]]&lt;50,"&lt;50K",Data_set[[#This Row],[Income (in K/year)]]&lt;75,"50K-75K",Data_set[[#This Row],[Income (in K/year)]]&lt;100,"75K-100K",Data_set[[#This Row],[Income (in K/year)]]&lt;150,"100K-150K",TRUE,"&gt;150K")</f>
        <v>50K-75K</v>
      </c>
    </row>
    <row r="3708" spans="1:21" hidden="1" x14ac:dyDescent="0.3">
      <c r="A3708">
        <v>4045</v>
      </c>
      <c r="B3708">
        <v>36</v>
      </c>
      <c r="C3708">
        <v>11</v>
      </c>
      <c r="D3708">
        <v>9</v>
      </c>
      <c r="E3708" t="s">
        <v>18</v>
      </c>
      <c r="F3708">
        <v>90266</v>
      </c>
      <c r="G3708">
        <v>2</v>
      </c>
      <c r="H3708">
        <v>0.3</v>
      </c>
      <c r="I3708" t="s">
        <v>20</v>
      </c>
      <c r="J3708">
        <v>99</v>
      </c>
      <c r="K3708" t="s">
        <v>16</v>
      </c>
      <c r="L3708" t="s">
        <v>17</v>
      </c>
      <c r="M3708" t="s">
        <v>16</v>
      </c>
      <c r="N3708" t="s">
        <v>16</v>
      </c>
      <c r="O3708" t="s">
        <v>16</v>
      </c>
      <c r="P3708" t="str" cm="1">
        <f t="array" ref="P3708">_xlfn.IFS(Data_set[[#This Row],[Age (in years)]]&lt;=30,"&lt;30",Data_set[[#This Row],[Age (in years)]]&lt;=40,"30-40",Data_set[[#This Row],[Age (in years)]]&lt;=50,"40-50",Data_set[[#This Row],[Age (in years)]]&lt;=60,"50-60",Data_set[[#This Row],[Age (in years)]]&gt;60,"&gt;60")</f>
        <v>30-40</v>
      </c>
      <c r="Q3708" t="str" cm="1">
        <f t="array" ref="Q3708">_xlfn.IFS(Data_set[[#This Row],[Experience (in years)]]&lt;=5,"0-5",Data_set[[#This Row],[Experience (in years)]]&lt;=10,"6-10",Data_set[[#This Row],[Experience (in years)]]&lt;=20,"11-20",Data_set[[#This Row],[Experience (in years)]]&lt;=30,"21-30",Data_set[[#This Row],[Experience (in years)]]&lt;=40,"31-40",TRUE,"40+")</f>
        <v>11-20</v>
      </c>
      <c r="R3708" t="str" cm="1">
        <f t="array" ref="R3708">_xlfn.IFS(Data_set[[#This Row],[Mortgage]]=0,"0",Data_set[[#This Row],[Mortgage]]&lt;=100,"1-100",Data_set[[#This Row],[Mortgage]]&lt;=200,"101-200",Data_set[[#This Row],[Mortgage]]&lt;=300,"201-300",Data_set[[#This Row],[Mortgage]]&lt;=400,"301-400",TRUE,"400+")</f>
        <v>1-100</v>
      </c>
      <c r="S3708" t="str" cm="1">
        <f t="array" ref="S3708">_xlfn.IFS(Data_set[[#This Row],[CCAvg]]&lt;=2,"0-2",Data_set[[#This Row],[CCAvg]]&lt;=5,"3-5",Data_set[[#This Row],[CCAvg]]&lt;=8,"6-8",TRUE,"8+")</f>
        <v>0-2</v>
      </c>
      <c r="T3708">
        <f>IF(Data_set[[#This Row],[Personal Loan]]="Yes",1,0)</f>
        <v>0</v>
      </c>
      <c r="U3708" t="str" cm="1">
        <f t="array" ref="U3708">_xlfn.IFS(Data_set[[#This Row],[Income (in K/year)]]&lt;50,"&lt;50K",Data_set[[#This Row],[Income (in K/year)]]&lt;75,"50K-75K",Data_set[[#This Row],[Income (in K/year)]]&lt;100,"75K-100K",Data_set[[#This Row],[Income (in K/year)]]&lt;150,"100K-150K",TRUE,"&gt;150K")</f>
        <v>&lt;50K</v>
      </c>
    </row>
    <row r="3709" spans="1:21" hidden="1" x14ac:dyDescent="0.3">
      <c r="A3709">
        <v>4079</v>
      </c>
      <c r="B3709">
        <v>36</v>
      </c>
      <c r="C3709">
        <v>12</v>
      </c>
      <c r="D3709">
        <v>58</v>
      </c>
      <c r="E3709" t="s">
        <v>21</v>
      </c>
      <c r="F3709">
        <v>91320</v>
      </c>
      <c r="G3709">
        <v>1</v>
      </c>
      <c r="H3709">
        <v>3.6</v>
      </c>
      <c r="I3709" t="s">
        <v>20</v>
      </c>
      <c r="J3709">
        <v>0</v>
      </c>
      <c r="K3709" t="s">
        <v>16</v>
      </c>
      <c r="L3709" t="s">
        <v>16</v>
      </c>
      <c r="M3709" t="s">
        <v>16</v>
      </c>
      <c r="N3709" t="s">
        <v>16</v>
      </c>
      <c r="O3709" t="s">
        <v>16</v>
      </c>
      <c r="P3709" t="str" cm="1">
        <f t="array" ref="P3709">_xlfn.IFS(Data_set[[#This Row],[Age (in years)]]&lt;=30,"&lt;30",Data_set[[#This Row],[Age (in years)]]&lt;=40,"30-40",Data_set[[#This Row],[Age (in years)]]&lt;=50,"40-50",Data_set[[#This Row],[Age (in years)]]&lt;=60,"50-60",Data_set[[#This Row],[Age (in years)]]&gt;60,"&gt;60")</f>
        <v>30-40</v>
      </c>
      <c r="Q3709" t="str" cm="1">
        <f t="array" ref="Q3709">_xlfn.IFS(Data_set[[#This Row],[Experience (in years)]]&lt;=5,"0-5",Data_set[[#This Row],[Experience (in years)]]&lt;=10,"6-10",Data_set[[#This Row],[Experience (in years)]]&lt;=20,"11-20",Data_set[[#This Row],[Experience (in years)]]&lt;=30,"21-30",Data_set[[#This Row],[Experience (in years)]]&lt;=40,"31-40",TRUE,"40+")</f>
        <v>11-20</v>
      </c>
      <c r="R3709" t="str" cm="1">
        <f t="array" ref="R3709">_xlfn.IFS(Data_set[[#This Row],[Mortgage]]=0,"0",Data_set[[#This Row],[Mortgage]]&lt;=100,"1-100",Data_set[[#This Row],[Mortgage]]&lt;=200,"101-200",Data_set[[#This Row],[Mortgage]]&lt;=300,"201-300",Data_set[[#This Row],[Mortgage]]&lt;=400,"301-400",TRUE,"400+")</f>
        <v>0</v>
      </c>
      <c r="S3709" t="str" cm="1">
        <f t="array" ref="S3709">_xlfn.IFS(Data_set[[#This Row],[CCAvg]]&lt;=2,"0-2",Data_set[[#This Row],[CCAvg]]&lt;=5,"3-5",Data_set[[#This Row],[CCAvg]]&lt;=8,"6-8",TRUE,"8+")</f>
        <v>3-5</v>
      </c>
      <c r="T3709">
        <f>IF(Data_set[[#This Row],[Personal Loan]]="Yes",1,0)</f>
        <v>0</v>
      </c>
      <c r="U3709" t="str" cm="1">
        <f t="array" ref="U3709">_xlfn.IFS(Data_set[[#This Row],[Income (in K/year)]]&lt;50,"&lt;50K",Data_set[[#This Row],[Income (in K/year)]]&lt;75,"50K-75K",Data_set[[#This Row],[Income (in K/year)]]&lt;100,"75K-100K",Data_set[[#This Row],[Income (in K/year)]]&lt;150,"100K-150K",TRUE,"&gt;150K")</f>
        <v>50K-75K</v>
      </c>
    </row>
    <row r="3710" spans="1:21" hidden="1" x14ac:dyDescent="0.3">
      <c r="A3710">
        <v>4181</v>
      </c>
      <c r="B3710">
        <v>36</v>
      </c>
      <c r="C3710">
        <v>6</v>
      </c>
      <c r="D3710">
        <v>11</v>
      </c>
      <c r="E3710" t="s">
        <v>18</v>
      </c>
      <c r="F3710">
        <v>92008</v>
      </c>
      <c r="G3710">
        <v>1</v>
      </c>
      <c r="H3710">
        <v>0.67</v>
      </c>
      <c r="I3710" t="s">
        <v>19</v>
      </c>
      <c r="J3710">
        <v>0</v>
      </c>
      <c r="K3710" t="s">
        <v>16</v>
      </c>
      <c r="L3710" t="s">
        <v>17</v>
      </c>
      <c r="M3710" t="s">
        <v>17</v>
      </c>
      <c r="N3710" t="s">
        <v>17</v>
      </c>
      <c r="O3710" t="s">
        <v>17</v>
      </c>
      <c r="P3710" t="str" cm="1">
        <f t="array" ref="P3710">_xlfn.IFS(Data_set[[#This Row],[Age (in years)]]&lt;=30,"&lt;30",Data_set[[#This Row],[Age (in years)]]&lt;=40,"30-40",Data_set[[#This Row],[Age (in years)]]&lt;=50,"40-50",Data_set[[#This Row],[Age (in years)]]&lt;=60,"50-60",Data_set[[#This Row],[Age (in years)]]&gt;60,"&gt;60")</f>
        <v>30-40</v>
      </c>
      <c r="Q3710" t="str" cm="1">
        <f t="array" ref="Q3710">_xlfn.IFS(Data_set[[#This Row],[Experience (in years)]]&lt;=5,"0-5",Data_set[[#This Row],[Experience (in years)]]&lt;=10,"6-10",Data_set[[#This Row],[Experience (in years)]]&lt;=20,"11-20",Data_set[[#This Row],[Experience (in years)]]&lt;=30,"21-30",Data_set[[#This Row],[Experience (in years)]]&lt;=40,"31-40",TRUE,"40+")</f>
        <v>6-10</v>
      </c>
      <c r="R3710" t="str" cm="1">
        <f t="array" ref="R3710">_xlfn.IFS(Data_set[[#This Row],[Mortgage]]=0,"0",Data_set[[#This Row],[Mortgage]]&lt;=100,"1-100",Data_set[[#This Row],[Mortgage]]&lt;=200,"101-200",Data_set[[#This Row],[Mortgage]]&lt;=300,"201-300",Data_set[[#This Row],[Mortgage]]&lt;=400,"301-400",TRUE,"400+")</f>
        <v>0</v>
      </c>
      <c r="S3710" t="str" cm="1">
        <f t="array" ref="S3710">_xlfn.IFS(Data_set[[#This Row],[CCAvg]]&lt;=2,"0-2",Data_set[[#This Row],[CCAvg]]&lt;=5,"3-5",Data_set[[#This Row],[CCAvg]]&lt;=8,"6-8",TRUE,"8+")</f>
        <v>0-2</v>
      </c>
      <c r="T3710">
        <f>IF(Data_set[[#This Row],[Personal Loan]]="Yes",1,0)</f>
        <v>0</v>
      </c>
      <c r="U3710" t="str" cm="1">
        <f t="array" ref="U3710">_xlfn.IFS(Data_set[[#This Row],[Income (in K/year)]]&lt;50,"&lt;50K",Data_set[[#This Row],[Income (in K/year)]]&lt;75,"50K-75K",Data_set[[#This Row],[Income (in K/year)]]&lt;100,"75K-100K",Data_set[[#This Row],[Income (in K/year)]]&lt;150,"100K-150K",TRUE,"&gt;150K")</f>
        <v>&lt;50K</v>
      </c>
    </row>
    <row r="3711" spans="1:21" hidden="1" x14ac:dyDescent="0.3">
      <c r="A3711">
        <v>4336</v>
      </c>
      <c r="B3711">
        <v>36</v>
      </c>
      <c r="C3711">
        <v>10</v>
      </c>
      <c r="D3711">
        <v>82</v>
      </c>
      <c r="E3711" t="s">
        <v>21</v>
      </c>
      <c r="F3711">
        <v>94542</v>
      </c>
      <c r="G3711">
        <v>2</v>
      </c>
      <c r="H3711">
        <v>2.8</v>
      </c>
      <c r="I3711" t="s">
        <v>15</v>
      </c>
      <c r="J3711">
        <v>0</v>
      </c>
      <c r="K3711" t="s">
        <v>16</v>
      </c>
      <c r="L3711" t="s">
        <v>16</v>
      </c>
      <c r="M3711" t="s">
        <v>16</v>
      </c>
      <c r="N3711" t="s">
        <v>16</v>
      </c>
      <c r="O3711" t="s">
        <v>17</v>
      </c>
      <c r="P3711" t="str" cm="1">
        <f t="array" ref="P3711">_xlfn.IFS(Data_set[[#This Row],[Age (in years)]]&lt;=30,"&lt;30",Data_set[[#This Row],[Age (in years)]]&lt;=40,"30-40",Data_set[[#This Row],[Age (in years)]]&lt;=50,"40-50",Data_set[[#This Row],[Age (in years)]]&lt;=60,"50-60",Data_set[[#This Row],[Age (in years)]]&gt;60,"&gt;60")</f>
        <v>30-40</v>
      </c>
      <c r="Q3711" t="str" cm="1">
        <f t="array" ref="Q3711">_xlfn.IFS(Data_set[[#This Row],[Experience (in years)]]&lt;=5,"0-5",Data_set[[#This Row],[Experience (in years)]]&lt;=10,"6-10",Data_set[[#This Row],[Experience (in years)]]&lt;=20,"11-20",Data_set[[#This Row],[Experience (in years)]]&lt;=30,"21-30",Data_set[[#This Row],[Experience (in years)]]&lt;=40,"31-40",TRUE,"40+")</f>
        <v>6-10</v>
      </c>
      <c r="R3711" t="str" cm="1">
        <f t="array" ref="R3711">_xlfn.IFS(Data_set[[#This Row],[Mortgage]]=0,"0",Data_set[[#This Row],[Mortgage]]&lt;=100,"1-100",Data_set[[#This Row],[Mortgage]]&lt;=200,"101-200",Data_set[[#This Row],[Mortgage]]&lt;=300,"201-300",Data_set[[#This Row],[Mortgage]]&lt;=400,"301-400",TRUE,"400+")</f>
        <v>0</v>
      </c>
      <c r="S3711" t="str" cm="1">
        <f t="array" ref="S3711">_xlfn.IFS(Data_set[[#This Row],[CCAvg]]&lt;=2,"0-2",Data_set[[#This Row],[CCAvg]]&lt;=5,"3-5",Data_set[[#This Row],[CCAvg]]&lt;=8,"6-8",TRUE,"8+")</f>
        <v>3-5</v>
      </c>
      <c r="T3711">
        <f>IF(Data_set[[#This Row],[Personal Loan]]="Yes",1,0)</f>
        <v>0</v>
      </c>
      <c r="U3711" t="str" cm="1">
        <f t="array" ref="U3711">_xlfn.IFS(Data_set[[#This Row],[Income (in K/year)]]&lt;50,"&lt;50K",Data_set[[#This Row],[Income (in K/year)]]&lt;75,"50K-75K",Data_set[[#This Row],[Income (in K/year)]]&lt;100,"75K-100K",Data_set[[#This Row],[Income (in K/year)]]&lt;150,"100K-150K",TRUE,"&gt;150K")</f>
        <v>75K-100K</v>
      </c>
    </row>
    <row r="3712" spans="1:21" hidden="1" x14ac:dyDescent="0.3">
      <c r="A3712">
        <v>4445</v>
      </c>
      <c r="B3712">
        <v>36</v>
      </c>
      <c r="C3712">
        <v>10</v>
      </c>
      <c r="D3712">
        <v>73</v>
      </c>
      <c r="E3712" t="s">
        <v>21</v>
      </c>
      <c r="F3712">
        <v>95035</v>
      </c>
      <c r="G3712">
        <v>2</v>
      </c>
      <c r="H3712">
        <v>2.8</v>
      </c>
      <c r="I3712" t="s">
        <v>15</v>
      </c>
      <c r="J3712">
        <v>0</v>
      </c>
      <c r="K3712" t="s">
        <v>16</v>
      </c>
      <c r="L3712" t="s">
        <v>16</v>
      </c>
      <c r="M3712" t="s">
        <v>16</v>
      </c>
      <c r="N3712" t="s">
        <v>17</v>
      </c>
      <c r="O3712" t="s">
        <v>17</v>
      </c>
      <c r="P3712" t="str" cm="1">
        <f t="array" ref="P3712">_xlfn.IFS(Data_set[[#This Row],[Age (in years)]]&lt;=30,"&lt;30",Data_set[[#This Row],[Age (in years)]]&lt;=40,"30-40",Data_set[[#This Row],[Age (in years)]]&lt;=50,"40-50",Data_set[[#This Row],[Age (in years)]]&lt;=60,"50-60",Data_set[[#This Row],[Age (in years)]]&gt;60,"&gt;60")</f>
        <v>30-40</v>
      </c>
      <c r="Q3712" t="str" cm="1">
        <f t="array" ref="Q3712">_xlfn.IFS(Data_set[[#This Row],[Experience (in years)]]&lt;=5,"0-5",Data_set[[#This Row],[Experience (in years)]]&lt;=10,"6-10",Data_set[[#This Row],[Experience (in years)]]&lt;=20,"11-20",Data_set[[#This Row],[Experience (in years)]]&lt;=30,"21-30",Data_set[[#This Row],[Experience (in years)]]&lt;=40,"31-40",TRUE,"40+")</f>
        <v>6-10</v>
      </c>
      <c r="R3712" t="str" cm="1">
        <f t="array" ref="R3712">_xlfn.IFS(Data_set[[#This Row],[Mortgage]]=0,"0",Data_set[[#This Row],[Mortgage]]&lt;=100,"1-100",Data_set[[#This Row],[Mortgage]]&lt;=200,"101-200",Data_set[[#This Row],[Mortgage]]&lt;=300,"201-300",Data_set[[#This Row],[Mortgage]]&lt;=400,"301-400",TRUE,"400+")</f>
        <v>0</v>
      </c>
      <c r="S3712" t="str" cm="1">
        <f t="array" ref="S3712">_xlfn.IFS(Data_set[[#This Row],[CCAvg]]&lt;=2,"0-2",Data_set[[#This Row],[CCAvg]]&lt;=5,"3-5",Data_set[[#This Row],[CCAvg]]&lt;=8,"6-8",TRUE,"8+")</f>
        <v>3-5</v>
      </c>
      <c r="T3712">
        <f>IF(Data_set[[#This Row],[Personal Loan]]="Yes",1,0)</f>
        <v>0</v>
      </c>
      <c r="U3712" t="str" cm="1">
        <f t="array" ref="U3712">_xlfn.IFS(Data_set[[#This Row],[Income (in K/year)]]&lt;50,"&lt;50K",Data_set[[#This Row],[Income (in K/year)]]&lt;75,"50K-75K",Data_set[[#This Row],[Income (in K/year)]]&lt;100,"75K-100K",Data_set[[#This Row],[Income (in K/year)]]&lt;150,"100K-150K",TRUE,"&gt;150K")</f>
        <v>50K-75K</v>
      </c>
    </row>
    <row r="3713" spans="1:21" hidden="1" x14ac:dyDescent="0.3">
      <c r="A3713">
        <v>4485</v>
      </c>
      <c r="B3713">
        <v>36</v>
      </c>
      <c r="C3713">
        <v>11</v>
      </c>
      <c r="D3713">
        <v>195</v>
      </c>
      <c r="E3713" t="s">
        <v>14</v>
      </c>
      <c r="F3713">
        <v>95747</v>
      </c>
      <c r="G3713">
        <v>2</v>
      </c>
      <c r="H3713">
        <v>3</v>
      </c>
      <c r="I3713" t="s">
        <v>15</v>
      </c>
      <c r="J3713">
        <v>0</v>
      </c>
      <c r="K3713" t="s">
        <v>16</v>
      </c>
      <c r="L3713" t="s">
        <v>16</v>
      </c>
      <c r="M3713" t="s">
        <v>16</v>
      </c>
      <c r="N3713" t="s">
        <v>17</v>
      </c>
      <c r="O3713" t="s">
        <v>17</v>
      </c>
      <c r="P3713" t="str" cm="1">
        <f t="array" ref="P3713">_xlfn.IFS(Data_set[[#This Row],[Age (in years)]]&lt;=30,"&lt;30",Data_set[[#This Row],[Age (in years)]]&lt;=40,"30-40",Data_set[[#This Row],[Age (in years)]]&lt;=50,"40-50",Data_set[[#This Row],[Age (in years)]]&lt;=60,"50-60",Data_set[[#This Row],[Age (in years)]]&gt;60,"&gt;60")</f>
        <v>30-40</v>
      </c>
      <c r="Q3713" t="str" cm="1">
        <f t="array" ref="Q3713">_xlfn.IFS(Data_set[[#This Row],[Experience (in years)]]&lt;=5,"0-5",Data_set[[#This Row],[Experience (in years)]]&lt;=10,"6-10",Data_set[[#This Row],[Experience (in years)]]&lt;=20,"11-20",Data_set[[#This Row],[Experience (in years)]]&lt;=30,"21-30",Data_set[[#This Row],[Experience (in years)]]&lt;=40,"31-40",TRUE,"40+")</f>
        <v>11-20</v>
      </c>
      <c r="R3713" t="str" cm="1">
        <f t="array" ref="R3713">_xlfn.IFS(Data_set[[#This Row],[Mortgage]]=0,"0",Data_set[[#This Row],[Mortgage]]&lt;=100,"1-100",Data_set[[#This Row],[Mortgage]]&lt;=200,"101-200",Data_set[[#This Row],[Mortgage]]&lt;=300,"201-300",Data_set[[#This Row],[Mortgage]]&lt;=400,"301-400",TRUE,"400+")</f>
        <v>0</v>
      </c>
      <c r="S3713" t="str" cm="1">
        <f t="array" ref="S3713">_xlfn.IFS(Data_set[[#This Row],[CCAvg]]&lt;=2,"0-2",Data_set[[#This Row],[CCAvg]]&lt;=5,"3-5",Data_set[[#This Row],[CCAvg]]&lt;=8,"6-8",TRUE,"8+")</f>
        <v>3-5</v>
      </c>
      <c r="T3713">
        <f>IF(Data_set[[#This Row],[Personal Loan]]="Yes",1,0)</f>
        <v>0</v>
      </c>
      <c r="U3713" t="str" cm="1">
        <f t="array" ref="U3713">_xlfn.IFS(Data_set[[#This Row],[Income (in K/year)]]&lt;50,"&lt;50K",Data_set[[#This Row],[Income (in K/year)]]&lt;75,"50K-75K",Data_set[[#This Row],[Income (in K/year)]]&lt;100,"75K-100K",Data_set[[#This Row],[Income (in K/year)]]&lt;150,"100K-150K",TRUE,"&gt;150K")</f>
        <v>&gt;150K</v>
      </c>
    </row>
    <row r="3714" spans="1:21" hidden="1" x14ac:dyDescent="0.3">
      <c r="A3714">
        <v>4526</v>
      </c>
      <c r="B3714">
        <v>36</v>
      </c>
      <c r="C3714">
        <v>11</v>
      </c>
      <c r="D3714">
        <v>110</v>
      </c>
      <c r="E3714" t="s">
        <v>14</v>
      </c>
      <c r="F3714">
        <v>94110</v>
      </c>
      <c r="G3714">
        <v>1</v>
      </c>
      <c r="H3714">
        <v>3.8</v>
      </c>
      <c r="I3714" t="s">
        <v>15</v>
      </c>
      <c r="J3714">
        <v>0</v>
      </c>
      <c r="K3714" t="s">
        <v>16</v>
      </c>
      <c r="L3714" t="s">
        <v>16</v>
      </c>
      <c r="M3714" t="s">
        <v>16</v>
      </c>
      <c r="N3714" t="s">
        <v>17</v>
      </c>
      <c r="O3714" t="s">
        <v>17</v>
      </c>
      <c r="P3714" t="str" cm="1">
        <f t="array" ref="P3714">_xlfn.IFS(Data_set[[#This Row],[Age (in years)]]&lt;=30,"&lt;30",Data_set[[#This Row],[Age (in years)]]&lt;=40,"30-40",Data_set[[#This Row],[Age (in years)]]&lt;=50,"40-50",Data_set[[#This Row],[Age (in years)]]&lt;=60,"50-60",Data_set[[#This Row],[Age (in years)]]&gt;60,"&gt;60")</f>
        <v>30-40</v>
      </c>
      <c r="Q3714" t="str" cm="1">
        <f t="array" ref="Q3714">_xlfn.IFS(Data_set[[#This Row],[Experience (in years)]]&lt;=5,"0-5",Data_set[[#This Row],[Experience (in years)]]&lt;=10,"6-10",Data_set[[#This Row],[Experience (in years)]]&lt;=20,"11-20",Data_set[[#This Row],[Experience (in years)]]&lt;=30,"21-30",Data_set[[#This Row],[Experience (in years)]]&lt;=40,"31-40",TRUE,"40+")</f>
        <v>11-20</v>
      </c>
      <c r="R3714" t="str" cm="1">
        <f t="array" ref="R3714">_xlfn.IFS(Data_set[[#This Row],[Mortgage]]=0,"0",Data_set[[#This Row],[Mortgage]]&lt;=100,"1-100",Data_set[[#This Row],[Mortgage]]&lt;=200,"101-200",Data_set[[#This Row],[Mortgage]]&lt;=300,"201-300",Data_set[[#This Row],[Mortgage]]&lt;=400,"301-400",TRUE,"400+")</f>
        <v>0</v>
      </c>
      <c r="S3714" t="str" cm="1">
        <f t="array" ref="S3714">_xlfn.IFS(Data_set[[#This Row],[CCAvg]]&lt;=2,"0-2",Data_set[[#This Row],[CCAvg]]&lt;=5,"3-5",Data_set[[#This Row],[CCAvg]]&lt;=8,"6-8",TRUE,"8+")</f>
        <v>3-5</v>
      </c>
      <c r="T3714">
        <f>IF(Data_set[[#This Row],[Personal Loan]]="Yes",1,0)</f>
        <v>0</v>
      </c>
      <c r="U3714" t="str" cm="1">
        <f t="array" ref="U3714">_xlfn.IFS(Data_set[[#This Row],[Income (in K/year)]]&lt;50,"&lt;50K",Data_set[[#This Row],[Income (in K/year)]]&lt;75,"50K-75K",Data_set[[#This Row],[Income (in K/year)]]&lt;100,"75K-100K",Data_set[[#This Row],[Income (in K/year)]]&lt;150,"100K-150K",TRUE,"&gt;150K")</f>
        <v>100K-150K</v>
      </c>
    </row>
    <row r="3715" spans="1:21" hidden="1" x14ac:dyDescent="0.3">
      <c r="A3715">
        <v>4527</v>
      </c>
      <c r="B3715">
        <v>36</v>
      </c>
      <c r="C3715">
        <v>9</v>
      </c>
      <c r="D3715">
        <v>40</v>
      </c>
      <c r="E3715" t="s">
        <v>18</v>
      </c>
      <c r="F3715">
        <v>92518</v>
      </c>
      <c r="G3715">
        <v>2</v>
      </c>
      <c r="H3715">
        <v>1.67</v>
      </c>
      <c r="I3715" t="s">
        <v>20</v>
      </c>
      <c r="J3715">
        <v>129</v>
      </c>
      <c r="K3715" t="s">
        <v>16</v>
      </c>
      <c r="L3715" t="s">
        <v>17</v>
      </c>
      <c r="M3715" t="s">
        <v>16</v>
      </c>
      <c r="N3715" t="s">
        <v>17</v>
      </c>
      <c r="O3715" t="s">
        <v>16</v>
      </c>
      <c r="P3715" t="str" cm="1">
        <f t="array" ref="P3715">_xlfn.IFS(Data_set[[#This Row],[Age (in years)]]&lt;=30,"&lt;30",Data_set[[#This Row],[Age (in years)]]&lt;=40,"30-40",Data_set[[#This Row],[Age (in years)]]&lt;=50,"40-50",Data_set[[#This Row],[Age (in years)]]&lt;=60,"50-60",Data_set[[#This Row],[Age (in years)]]&gt;60,"&gt;60")</f>
        <v>30-40</v>
      </c>
      <c r="Q3715" t="str" cm="1">
        <f t="array" ref="Q3715">_xlfn.IFS(Data_set[[#This Row],[Experience (in years)]]&lt;=5,"0-5",Data_set[[#This Row],[Experience (in years)]]&lt;=10,"6-10",Data_set[[#This Row],[Experience (in years)]]&lt;=20,"11-20",Data_set[[#This Row],[Experience (in years)]]&lt;=30,"21-30",Data_set[[#This Row],[Experience (in years)]]&lt;=40,"31-40",TRUE,"40+")</f>
        <v>6-10</v>
      </c>
      <c r="R3715" t="str" cm="1">
        <f t="array" ref="R3715">_xlfn.IFS(Data_set[[#This Row],[Mortgage]]=0,"0",Data_set[[#This Row],[Mortgage]]&lt;=100,"1-100",Data_set[[#This Row],[Mortgage]]&lt;=200,"101-200",Data_set[[#This Row],[Mortgage]]&lt;=300,"201-300",Data_set[[#This Row],[Mortgage]]&lt;=400,"301-400",TRUE,"400+")</f>
        <v>101-200</v>
      </c>
      <c r="S3715" t="str" cm="1">
        <f t="array" ref="S3715">_xlfn.IFS(Data_set[[#This Row],[CCAvg]]&lt;=2,"0-2",Data_set[[#This Row],[CCAvg]]&lt;=5,"3-5",Data_set[[#This Row],[CCAvg]]&lt;=8,"6-8",TRUE,"8+")</f>
        <v>0-2</v>
      </c>
      <c r="T3715">
        <f>IF(Data_set[[#This Row],[Personal Loan]]="Yes",1,0)</f>
        <v>0</v>
      </c>
      <c r="U3715" t="str" cm="1">
        <f t="array" ref="U3715">_xlfn.IFS(Data_set[[#This Row],[Income (in K/year)]]&lt;50,"&lt;50K",Data_set[[#This Row],[Income (in K/year)]]&lt;75,"50K-75K",Data_set[[#This Row],[Income (in K/year)]]&lt;100,"75K-100K",Data_set[[#This Row],[Income (in K/year)]]&lt;150,"100K-150K",TRUE,"&gt;150K")</f>
        <v>&lt;50K</v>
      </c>
    </row>
    <row r="3716" spans="1:21" hidden="1" x14ac:dyDescent="0.3">
      <c r="A3716">
        <v>4625</v>
      </c>
      <c r="B3716">
        <v>36</v>
      </c>
      <c r="C3716">
        <v>11</v>
      </c>
      <c r="D3716">
        <v>83</v>
      </c>
      <c r="E3716" t="s">
        <v>21</v>
      </c>
      <c r="F3716">
        <v>90638</v>
      </c>
      <c r="G3716">
        <v>1</v>
      </c>
      <c r="H3716">
        <v>2.8</v>
      </c>
      <c r="I3716" t="s">
        <v>15</v>
      </c>
      <c r="J3716">
        <v>0</v>
      </c>
      <c r="K3716" t="s">
        <v>16</v>
      </c>
      <c r="L3716" t="s">
        <v>16</v>
      </c>
      <c r="M3716" t="s">
        <v>16</v>
      </c>
      <c r="N3716" t="s">
        <v>16</v>
      </c>
      <c r="O3716" t="s">
        <v>16</v>
      </c>
      <c r="P3716" t="str" cm="1">
        <f t="array" ref="P3716">_xlfn.IFS(Data_set[[#This Row],[Age (in years)]]&lt;=30,"&lt;30",Data_set[[#This Row],[Age (in years)]]&lt;=40,"30-40",Data_set[[#This Row],[Age (in years)]]&lt;=50,"40-50",Data_set[[#This Row],[Age (in years)]]&lt;=60,"50-60",Data_set[[#This Row],[Age (in years)]]&gt;60,"&gt;60")</f>
        <v>30-40</v>
      </c>
      <c r="Q3716" t="str" cm="1">
        <f t="array" ref="Q3716">_xlfn.IFS(Data_set[[#This Row],[Experience (in years)]]&lt;=5,"0-5",Data_set[[#This Row],[Experience (in years)]]&lt;=10,"6-10",Data_set[[#This Row],[Experience (in years)]]&lt;=20,"11-20",Data_set[[#This Row],[Experience (in years)]]&lt;=30,"21-30",Data_set[[#This Row],[Experience (in years)]]&lt;=40,"31-40",TRUE,"40+")</f>
        <v>11-20</v>
      </c>
      <c r="R3716" t="str" cm="1">
        <f t="array" ref="R3716">_xlfn.IFS(Data_set[[#This Row],[Mortgage]]=0,"0",Data_set[[#This Row],[Mortgage]]&lt;=100,"1-100",Data_set[[#This Row],[Mortgage]]&lt;=200,"101-200",Data_set[[#This Row],[Mortgage]]&lt;=300,"201-300",Data_set[[#This Row],[Mortgage]]&lt;=400,"301-400",TRUE,"400+")</f>
        <v>0</v>
      </c>
      <c r="S3716" t="str" cm="1">
        <f t="array" ref="S3716">_xlfn.IFS(Data_set[[#This Row],[CCAvg]]&lt;=2,"0-2",Data_set[[#This Row],[CCAvg]]&lt;=5,"3-5",Data_set[[#This Row],[CCAvg]]&lt;=8,"6-8",TRUE,"8+")</f>
        <v>3-5</v>
      </c>
      <c r="T3716">
        <f>IF(Data_set[[#This Row],[Personal Loan]]="Yes",1,0)</f>
        <v>0</v>
      </c>
      <c r="U3716" t="str" cm="1">
        <f t="array" ref="U3716">_xlfn.IFS(Data_set[[#This Row],[Income (in K/year)]]&lt;50,"&lt;50K",Data_set[[#This Row],[Income (in K/year)]]&lt;75,"50K-75K",Data_set[[#This Row],[Income (in K/year)]]&lt;100,"75K-100K",Data_set[[#This Row],[Income (in K/year)]]&lt;150,"100K-150K",TRUE,"&gt;150K")</f>
        <v>75K-100K</v>
      </c>
    </row>
    <row r="3717" spans="1:21" hidden="1" x14ac:dyDescent="0.3">
      <c r="A3717">
        <v>4642</v>
      </c>
      <c r="B3717">
        <v>36</v>
      </c>
      <c r="C3717">
        <v>11</v>
      </c>
      <c r="D3717">
        <v>31</v>
      </c>
      <c r="E3717" t="s">
        <v>18</v>
      </c>
      <c r="F3717">
        <v>94022</v>
      </c>
      <c r="G3717">
        <v>4</v>
      </c>
      <c r="H3717">
        <v>1.7</v>
      </c>
      <c r="I3717" t="s">
        <v>15</v>
      </c>
      <c r="J3717">
        <v>124</v>
      </c>
      <c r="K3717" t="s">
        <v>16</v>
      </c>
      <c r="L3717" t="s">
        <v>16</v>
      </c>
      <c r="M3717" t="s">
        <v>16</v>
      </c>
      <c r="N3717" t="s">
        <v>17</v>
      </c>
      <c r="O3717" t="s">
        <v>17</v>
      </c>
      <c r="P3717" t="str" cm="1">
        <f t="array" ref="P3717">_xlfn.IFS(Data_set[[#This Row],[Age (in years)]]&lt;=30,"&lt;30",Data_set[[#This Row],[Age (in years)]]&lt;=40,"30-40",Data_set[[#This Row],[Age (in years)]]&lt;=50,"40-50",Data_set[[#This Row],[Age (in years)]]&lt;=60,"50-60",Data_set[[#This Row],[Age (in years)]]&gt;60,"&gt;60")</f>
        <v>30-40</v>
      </c>
      <c r="Q3717" t="str" cm="1">
        <f t="array" ref="Q3717">_xlfn.IFS(Data_set[[#This Row],[Experience (in years)]]&lt;=5,"0-5",Data_set[[#This Row],[Experience (in years)]]&lt;=10,"6-10",Data_set[[#This Row],[Experience (in years)]]&lt;=20,"11-20",Data_set[[#This Row],[Experience (in years)]]&lt;=30,"21-30",Data_set[[#This Row],[Experience (in years)]]&lt;=40,"31-40",TRUE,"40+")</f>
        <v>11-20</v>
      </c>
      <c r="R3717" t="str" cm="1">
        <f t="array" ref="R3717">_xlfn.IFS(Data_set[[#This Row],[Mortgage]]=0,"0",Data_set[[#This Row],[Mortgage]]&lt;=100,"1-100",Data_set[[#This Row],[Mortgage]]&lt;=200,"101-200",Data_set[[#This Row],[Mortgage]]&lt;=300,"201-300",Data_set[[#This Row],[Mortgage]]&lt;=400,"301-400",TRUE,"400+")</f>
        <v>101-200</v>
      </c>
      <c r="S3717" t="str" cm="1">
        <f t="array" ref="S3717">_xlfn.IFS(Data_set[[#This Row],[CCAvg]]&lt;=2,"0-2",Data_set[[#This Row],[CCAvg]]&lt;=5,"3-5",Data_set[[#This Row],[CCAvg]]&lt;=8,"6-8",TRUE,"8+")</f>
        <v>0-2</v>
      </c>
      <c r="T3717">
        <f>IF(Data_set[[#This Row],[Personal Loan]]="Yes",1,0)</f>
        <v>0</v>
      </c>
      <c r="U3717" t="str" cm="1">
        <f t="array" ref="U3717">_xlfn.IFS(Data_set[[#This Row],[Income (in K/year)]]&lt;50,"&lt;50K",Data_set[[#This Row],[Income (in K/year)]]&lt;75,"50K-75K",Data_set[[#This Row],[Income (in K/year)]]&lt;100,"75K-100K",Data_set[[#This Row],[Income (in K/year)]]&lt;150,"100K-150K",TRUE,"&gt;150K")</f>
        <v>&lt;50K</v>
      </c>
    </row>
    <row r="3718" spans="1:21" hidden="1" x14ac:dyDescent="0.3">
      <c r="A3718">
        <v>4659</v>
      </c>
      <c r="B3718">
        <v>36</v>
      </c>
      <c r="C3718">
        <v>11</v>
      </c>
      <c r="D3718">
        <v>69</v>
      </c>
      <c r="E3718" t="s">
        <v>21</v>
      </c>
      <c r="F3718">
        <v>95929</v>
      </c>
      <c r="G3718">
        <v>4</v>
      </c>
      <c r="H3718">
        <v>2.1</v>
      </c>
      <c r="I3718" t="s">
        <v>19</v>
      </c>
      <c r="J3718">
        <v>0</v>
      </c>
      <c r="K3718" t="s">
        <v>16</v>
      </c>
      <c r="L3718" t="s">
        <v>16</v>
      </c>
      <c r="M3718" t="s">
        <v>16</v>
      </c>
      <c r="N3718" t="s">
        <v>17</v>
      </c>
      <c r="O3718" t="s">
        <v>17</v>
      </c>
      <c r="P3718" t="str" cm="1">
        <f t="array" ref="P3718">_xlfn.IFS(Data_set[[#This Row],[Age (in years)]]&lt;=30,"&lt;30",Data_set[[#This Row],[Age (in years)]]&lt;=40,"30-40",Data_set[[#This Row],[Age (in years)]]&lt;=50,"40-50",Data_set[[#This Row],[Age (in years)]]&lt;=60,"50-60",Data_set[[#This Row],[Age (in years)]]&gt;60,"&gt;60")</f>
        <v>30-40</v>
      </c>
      <c r="Q3718" t="str" cm="1">
        <f t="array" ref="Q3718">_xlfn.IFS(Data_set[[#This Row],[Experience (in years)]]&lt;=5,"0-5",Data_set[[#This Row],[Experience (in years)]]&lt;=10,"6-10",Data_set[[#This Row],[Experience (in years)]]&lt;=20,"11-20",Data_set[[#This Row],[Experience (in years)]]&lt;=30,"21-30",Data_set[[#This Row],[Experience (in years)]]&lt;=40,"31-40",TRUE,"40+")</f>
        <v>11-20</v>
      </c>
      <c r="R3718" t="str" cm="1">
        <f t="array" ref="R3718">_xlfn.IFS(Data_set[[#This Row],[Mortgage]]=0,"0",Data_set[[#This Row],[Mortgage]]&lt;=100,"1-100",Data_set[[#This Row],[Mortgage]]&lt;=200,"101-200",Data_set[[#This Row],[Mortgage]]&lt;=300,"201-300",Data_set[[#This Row],[Mortgage]]&lt;=400,"301-400",TRUE,"400+")</f>
        <v>0</v>
      </c>
      <c r="S3718" t="str" cm="1">
        <f t="array" ref="S3718">_xlfn.IFS(Data_set[[#This Row],[CCAvg]]&lt;=2,"0-2",Data_set[[#This Row],[CCAvg]]&lt;=5,"3-5",Data_set[[#This Row],[CCAvg]]&lt;=8,"6-8",TRUE,"8+")</f>
        <v>3-5</v>
      </c>
      <c r="T3718">
        <f>IF(Data_set[[#This Row],[Personal Loan]]="Yes",1,0)</f>
        <v>0</v>
      </c>
      <c r="U3718" t="str" cm="1">
        <f t="array" ref="U3718">_xlfn.IFS(Data_set[[#This Row],[Income (in K/year)]]&lt;50,"&lt;50K",Data_set[[#This Row],[Income (in K/year)]]&lt;75,"50K-75K",Data_set[[#This Row],[Income (in K/year)]]&lt;100,"75K-100K",Data_set[[#This Row],[Income (in K/year)]]&lt;150,"100K-150K",TRUE,"&gt;150K")</f>
        <v>50K-75K</v>
      </c>
    </row>
    <row r="3719" spans="1:21" hidden="1" x14ac:dyDescent="0.3">
      <c r="A3719">
        <v>4772</v>
      </c>
      <c r="B3719">
        <v>36</v>
      </c>
      <c r="C3719">
        <v>11</v>
      </c>
      <c r="D3719">
        <v>85</v>
      </c>
      <c r="E3719" t="s">
        <v>21</v>
      </c>
      <c r="F3719">
        <v>90502</v>
      </c>
      <c r="G3719">
        <v>3</v>
      </c>
      <c r="H3719">
        <v>1.2</v>
      </c>
      <c r="I3719" t="s">
        <v>19</v>
      </c>
      <c r="J3719">
        <v>0</v>
      </c>
      <c r="K3719" t="s">
        <v>16</v>
      </c>
      <c r="L3719" t="s">
        <v>16</v>
      </c>
      <c r="M3719" t="s">
        <v>16</v>
      </c>
      <c r="N3719" t="s">
        <v>17</v>
      </c>
      <c r="O3719" t="s">
        <v>16</v>
      </c>
      <c r="P3719" t="str" cm="1">
        <f t="array" ref="P3719">_xlfn.IFS(Data_set[[#This Row],[Age (in years)]]&lt;=30,"&lt;30",Data_set[[#This Row],[Age (in years)]]&lt;=40,"30-40",Data_set[[#This Row],[Age (in years)]]&lt;=50,"40-50",Data_set[[#This Row],[Age (in years)]]&lt;=60,"50-60",Data_set[[#This Row],[Age (in years)]]&gt;60,"&gt;60")</f>
        <v>30-40</v>
      </c>
      <c r="Q3719" t="str" cm="1">
        <f t="array" ref="Q3719">_xlfn.IFS(Data_set[[#This Row],[Experience (in years)]]&lt;=5,"0-5",Data_set[[#This Row],[Experience (in years)]]&lt;=10,"6-10",Data_set[[#This Row],[Experience (in years)]]&lt;=20,"11-20",Data_set[[#This Row],[Experience (in years)]]&lt;=30,"21-30",Data_set[[#This Row],[Experience (in years)]]&lt;=40,"31-40",TRUE,"40+")</f>
        <v>11-20</v>
      </c>
      <c r="R3719" t="str" cm="1">
        <f t="array" ref="R3719">_xlfn.IFS(Data_set[[#This Row],[Mortgage]]=0,"0",Data_set[[#This Row],[Mortgage]]&lt;=100,"1-100",Data_set[[#This Row],[Mortgage]]&lt;=200,"101-200",Data_set[[#This Row],[Mortgage]]&lt;=300,"201-300",Data_set[[#This Row],[Mortgage]]&lt;=400,"301-400",TRUE,"400+")</f>
        <v>0</v>
      </c>
      <c r="S3719" t="str" cm="1">
        <f t="array" ref="S3719">_xlfn.IFS(Data_set[[#This Row],[CCAvg]]&lt;=2,"0-2",Data_set[[#This Row],[CCAvg]]&lt;=5,"3-5",Data_set[[#This Row],[CCAvg]]&lt;=8,"6-8",TRUE,"8+")</f>
        <v>0-2</v>
      </c>
      <c r="T3719">
        <f>IF(Data_set[[#This Row],[Personal Loan]]="Yes",1,0)</f>
        <v>0</v>
      </c>
      <c r="U3719" t="str" cm="1">
        <f t="array" ref="U3719">_xlfn.IFS(Data_set[[#This Row],[Income (in K/year)]]&lt;50,"&lt;50K",Data_set[[#This Row],[Income (in K/year)]]&lt;75,"50K-75K",Data_set[[#This Row],[Income (in K/year)]]&lt;100,"75K-100K",Data_set[[#This Row],[Income (in K/year)]]&lt;150,"100K-150K",TRUE,"&gt;150K")</f>
        <v>75K-100K</v>
      </c>
    </row>
    <row r="3720" spans="1:21" hidden="1" x14ac:dyDescent="0.3">
      <c r="A3720">
        <v>4787</v>
      </c>
      <c r="B3720">
        <v>36</v>
      </c>
      <c r="C3720">
        <v>12</v>
      </c>
      <c r="D3720">
        <v>18</v>
      </c>
      <c r="E3720" t="s">
        <v>18</v>
      </c>
      <c r="F3720">
        <v>95521</v>
      </c>
      <c r="G3720">
        <v>4</v>
      </c>
      <c r="H3720">
        <v>1</v>
      </c>
      <c r="I3720" t="s">
        <v>15</v>
      </c>
      <c r="J3720">
        <v>0</v>
      </c>
      <c r="K3720" t="s">
        <v>16</v>
      </c>
      <c r="L3720" t="s">
        <v>16</v>
      </c>
      <c r="M3720" t="s">
        <v>16</v>
      </c>
      <c r="N3720" t="s">
        <v>17</v>
      </c>
      <c r="O3720" t="s">
        <v>17</v>
      </c>
      <c r="P3720" t="str" cm="1">
        <f t="array" ref="P3720">_xlfn.IFS(Data_set[[#This Row],[Age (in years)]]&lt;=30,"&lt;30",Data_set[[#This Row],[Age (in years)]]&lt;=40,"30-40",Data_set[[#This Row],[Age (in years)]]&lt;=50,"40-50",Data_set[[#This Row],[Age (in years)]]&lt;=60,"50-60",Data_set[[#This Row],[Age (in years)]]&gt;60,"&gt;60")</f>
        <v>30-40</v>
      </c>
      <c r="Q3720" t="str" cm="1">
        <f t="array" ref="Q3720">_xlfn.IFS(Data_set[[#This Row],[Experience (in years)]]&lt;=5,"0-5",Data_set[[#This Row],[Experience (in years)]]&lt;=10,"6-10",Data_set[[#This Row],[Experience (in years)]]&lt;=20,"11-20",Data_set[[#This Row],[Experience (in years)]]&lt;=30,"21-30",Data_set[[#This Row],[Experience (in years)]]&lt;=40,"31-40",TRUE,"40+")</f>
        <v>11-20</v>
      </c>
      <c r="R3720" t="str" cm="1">
        <f t="array" ref="R3720">_xlfn.IFS(Data_set[[#This Row],[Mortgage]]=0,"0",Data_set[[#This Row],[Mortgage]]&lt;=100,"1-100",Data_set[[#This Row],[Mortgage]]&lt;=200,"101-200",Data_set[[#This Row],[Mortgage]]&lt;=300,"201-300",Data_set[[#This Row],[Mortgage]]&lt;=400,"301-400",TRUE,"400+")</f>
        <v>0</v>
      </c>
      <c r="S3720" t="str" cm="1">
        <f t="array" ref="S3720">_xlfn.IFS(Data_set[[#This Row],[CCAvg]]&lt;=2,"0-2",Data_set[[#This Row],[CCAvg]]&lt;=5,"3-5",Data_set[[#This Row],[CCAvg]]&lt;=8,"6-8",TRUE,"8+")</f>
        <v>0-2</v>
      </c>
      <c r="T3720">
        <f>IF(Data_set[[#This Row],[Personal Loan]]="Yes",1,0)</f>
        <v>0</v>
      </c>
      <c r="U3720" t="str" cm="1">
        <f t="array" ref="U3720">_xlfn.IFS(Data_set[[#This Row],[Income (in K/year)]]&lt;50,"&lt;50K",Data_set[[#This Row],[Income (in K/year)]]&lt;75,"50K-75K",Data_set[[#This Row],[Income (in K/year)]]&lt;100,"75K-100K",Data_set[[#This Row],[Income (in K/year)]]&lt;150,"100K-150K",TRUE,"&gt;150K")</f>
        <v>&lt;50K</v>
      </c>
    </row>
    <row r="3721" spans="1:21" hidden="1" x14ac:dyDescent="0.3">
      <c r="A3721">
        <v>4789</v>
      </c>
      <c r="B3721">
        <v>36</v>
      </c>
      <c r="C3721">
        <v>10</v>
      </c>
      <c r="D3721">
        <v>39</v>
      </c>
      <c r="E3721" t="s">
        <v>18</v>
      </c>
      <c r="F3721">
        <v>92009</v>
      </c>
      <c r="G3721">
        <v>1</v>
      </c>
      <c r="H3721">
        <v>2</v>
      </c>
      <c r="I3721" t="s">
        <v>15</v>
      </c>
      <c r="J3721">
        <v>153</v>
      </c>
      <c r="K3721" t="s">
        <v>16</v>
      </c>
      <c r="L3721" t="s">
        <v>16</v>
      </c>
      <c r="M3721" t="s">
        <v>16</v>
      </c>
      <c r="N3721" t="s">
        <v>16</v>
      </c>
      <c r="O3721" t="s">
        <v>16</v>
      </c>
      <c r="P3721" t="str" cm="1">
        <f t="array" ref="P3721">_xlfn.IFS(Data_set[[#This Row],[Age (in years)]]&lt;=30,"&lt;30",Data_set[[#This Row],[Age (in years)]]&lt;=40,"30-40",Data_set[[#This Row],[Age (in years)]]&lt;=50,"40-50",Data_set[[#This Row],[Age (in years)]]&lt;=60,"50-60",Data_set[[#This Row],[Age (in years)]]&gt;60,"&gt;60")</f>
        <v>30-40</v>
      </c>
      <c r="Q3721" t="str" cm="1">
        <f t="array" ref="Q3721">_xlfn.IFS(Data_set[[#This Row],[Experience (in years)]]&lt;=5,"0-5",Data_set[[#This Row],[Experience (in years)]]&lt;=10,"6-10",Data_set[[#This Row],[Experience (in years)]]&lt;=20,"11-20",Data_set[[#This Row],[Experience (in years)]]&lt;=30,"21-30",Data_set[[#This Row],[Experience (in years)]]&lt;=40,"31-40",TRUE,"40+")</f>
        <v>6-10</v>
      </c>
      <c r="R3721" t="str" cm="1">
        <f t="array" ref="R3721">_xlfn.IFS(Data_set[[#This Row],[Mortgage]]=0,"0",Data_set[[#This Row],[Mortgage]]&lt;=100,"1-100",Data_set[[#This Row],[Mortgage]]&lt;=200,"101-200",Data_set[[#This Row],[Mortgage]]&lt;=300,"201-300",Data_set[[#This Row],[Mortgage]]&lt;=400,"301-400",TRUE,"400+")</f>
        <v>101-200</v>
      </c>
      <c r="S3721" t="str" cm="1">
        <f t="array" ref="S3721">_xlfn.IFS(Data_set[[#This Row],[CCAvg]]&lt;=2,"0-2",Data_set[[#This Row],[CCAvg]]&lt;=5,"3-5",Data_set[[#This Row],[CCAvg]]&lt;=8,"6-8",TRUE,"8+")</f>
        <v>0-2</v>
      </c>
      <c r="T3721">
        <f>IF(Data_set[[#This Row],[Personal Loan]]="Yes",1,0)</f>
        <v>0</v>
      </c>
      <c r="U3721" t="str" cm="1">
        <f t="array" ref="U3721">_xlfn.IFS(Data_set[[#This Row],[Income (in K/year)]]&lt;50,"&lt;50K",Data_set[[#This Row],[Income (in K/year)]]&lt;75,"50K-75K",Data_set[[#This Row],[Income (in K/year)]]&lt;100,"75K-100K",Data_set[[#This Row],[Income (in K/year)]]&lt;150,"100K-150K",TRUE,"&gt;150K")</f>
        <v>&lt;50K</v>
      </c>
    </row>
    <row r="3722" spans="1:21" hidden="1" x14ac:dyDescent="0.3">
      <c r="A3722">
        <v>4793</v>
      </c>
      <c r="B3722">
        <v>36</v>
      </c>
      <c r="C3722">
        <v>10</v>
      </c>
      <c r="D3722">
        <v>28</v>
      </c>
      <c r="E3722" t="s">
        <v>18</v>
      </c>
      <c r="F3722">
        <v>90840</v>
      </c>
      <c r="G3722">
        <v>4</v>
      </c>
      <c r="H3722">
        <v>1</v>
      </c>
      <c r="I3722" t="s">
        <v>15</v>
      </c>
      <c r="J3722">
        <v>130</v>
      </c>
      <c r="K3722" t="s">
        <v>16</v>
      </c>
      <c r="L3722" t="s">
        <v>16</v>
      </c>
      <c r="M3722" t="s">
        <v>16</v>
      </c>
      <c r="N3722" t="s">
        <v>17</v>
      </c>
      <c r="O3722" t="s">
        <v>16</v>
      </c>
      <c r="P3722" t="str" cm="1">
        <f t="array" ref="P3722">_xlfn.IFS(Data_set[[#This Row],[Age (in years)]]&lt;=30,"&lt;30",Data_set[[#This Row],[Age (in years)]]&lt;=40,"30-40",Data_set[[#This Row],[Age (in years)]]&lt;=50,"40-50",Data_set[[#This Row],[Age (in years)]]&lt;=60,"50-60",Data_set[[#This Row],[Age (in years)]]&gt;60,"&gt;60")</f>
        <v>30-40</v>
      </c>
      <c r="Q3722" t="str" cm="1">
        <f t="array" ref="Q3722">_xlfn.IFS(Data_set[[#This Row],[Experience (in years)]]&lt;=5,"0-5",Data_set[[#This Row],[Experience (in years)]]&lt;=10,"6-10",Data_set[[#This Row],[Experience (in years)]]&lt;=20,"11-20",Data_set[[#This Row],[Experience (in years)]]&lt;=30,"21-30",Data_set[[#This Row],[Experience (in years)]]&lt;=40,"31-40",TRUE,"40+")</f>
        <v>6-10</v>
      </c>
      <c r="R3722" t="str" cm="1">
        <f t="array" ref="R3722">_xlfn.IFS(Data_set[[#This Row],[Mortgage]]=0,"0",Data_set[[#This Row],[Mortgage]]&lt;=100,"1-100",Data_set[[#This Row],[Mortgage]]&lt;=200,"101-200",Data_set[[#This Row],[Mortgage]]&lt;=300,"201-300",Data_set[[#This Row],[Mortgage]]&lt;=400,"301-400",TRUE,"400+")</f>
        <v>101-200</v>
      </c>
      <c r="S3722" t="str" cm="1">
        <f t="array" ref="S3722">_xlfn.IFS(Data_set[[#This Row],[CCAvg]]&lt;=2,"0-2",Data_set[[#This Row],[CCAvg]]&lt;=5,"3-5",Data_set[[#This Row],[CCAvg]]&lt;=8,"6-8",TRUE,"8+")</f>
        <v>0-2</v>
      </c>
      <c r="T3722">
        <f>IF(Data_set[[#This Row],[Personal Loan]]="Yes",1,0)</f>
        <v>0</v>
      </c>
      <c r="U3722" t="str" cm="1">
        <f t="array" ref="U3722">_xlfn.IFS(Data_set[[#This Row],[Income (in K/year)]]&lt;50,"&lt;50K",Data_set[[#This Row],[Income (in K/year)]]&lt;75,"50K-75K",Data_set[[#This Row],[Income (in K/year)]]&lt;100,"75K-100K",Data_set[[#This Row],[Income (in K/year)]]&lt;150,"100K-150K",TRUE,"&gt;150K")</f>
        <v>&lt;50K</v>
      </c>
    </row>
    <row r="3723" spans="1:21" x14ac:dyDescent="0.3">
      <c r="A3723">
        <v>4812</v>
      </c>
      <c r="B3723">
        <v>36</v>
      </c>
      <c r="C3723">
        <v>12</v>
      </c>
      <c r="D3723">
        <v>123</v>
      </c>
      <c r="E3723" t="s">
        <v>14</v>
      </c>
      <c r="F3723">
        <v>90502</v>
      </c>
      <c r="G3723">
        <v>2</v>
      </c>
      <c r="H3723">
        <v>3</v>
      </c>
      <c r="I3723" t="s">
        <v>19</v>
      </c>
      <c r="J3723">
        <v>0</v>
      </c>
      <c r="K3723" t="s">
        <v>17</v>
      </c>
      <c r="L3723" t="s">
        <v>16</v>
      </c>
      <c r="M3723" t="s">
        <v>16</v>
      </c>
      <c r="N3723" t="s">
        <v>16</v>
      </c>
      <c r="O3723" t="s">
        <v>16</v>
      </c>
      <c r="P3723" t="str" cm="1">
        <f t="array" ref="P3723">_xlfn.IFS(Data_set[[#This Row],[Age (in years)]]&lt;=30,"&lt;30",Data_set[[#This Row],[Age (in years)]]&lt;=40,"30-40",Data_set[[#This Row],[Age (in years)]]&lt;=50,"40-50",Data_set[[#This Row],[Age (in years)]]&lt;=60,"50-60",Data_set[[#This Row],[Age (in years)]]&gt;60,"&gt;60")</f>
        <v>30-40</v>
      </c>
      <c r="Q3723" t="str" cm="1">
        <f t="array" ref="Q3723">_xlfn.IFS(Data_set[[#This Row],[Experience (in years)]]&lt;=5,"0-5",Data_set[[#This Row],[Experience (in years)]]&lt;=10,"6-10",Data_set[[#This Row],[Experience (in years)]]&lt;=20,"11-20",Data_set[[#This Row],[Experience (in years)]]&lt;=30,"21-30",Data_set[[#This Row],[Experience (in years)]]&lt;=40,"31-40",TRUE,"40+")</f>
        <v>11-20</v>
      </c>
      <c r="R3723" t="str" cm="1">
        <f t="array" ref="R3723">_xlfn.IFS(Data_set[[#This Row],[Mortgage]]=0,"0",Data_set[[#This Row],[Mortgage]]&lt;=100,"1-100",Data_set[[#This Row],[Mortgage]]&lt;=200,"101-200",Data_set[[#This Row],[Mortgage]]&lt;=300,"201-300",Data_set[[#This Row],[Mortgage]]&lt;=400,"301-400",TRUE,"400+")</f>
        <v>0</v>
      </c>
      <c r="S3723" t="str" cm="1">
        <f t="array" ref="S3723">_xlfn.IFS(Data_set[[#This Row],[CCAvg]]&lt;=2,"0-2",Data_set[[#This Row],[CCAvg]]&lt;=5,"3-5",Data_set[[#This Row],[CCAvg]]&lt;=8,"6-8",TRUE,"8+")</f>
        <v>3-5</v>
      </c>
      <c r="T3723">
        <f>IF(Data_set[[#This Row],[Personal Loan]]="Yes",1,0)</f>
        <v>1</v>
      </c>
      <c r="U3723" t="str" cm="1">
        <f t="array" ref="U3723">_xlfn.IFS(Data_set[[#This Row],[Income (in K/year)]]&lt;50,"&lt;50K",Data_set[[#This Row],[Income (in K/year)]]&lt;75,"50K-75K",Data_set[[#This Row],[Income (in K/year)]]&lt;100,"75K-100K",Data_set[[#This Row],[Income (in K/year)]]&lt;150,"100K-150K",TRUE,"&gt;150K")</f>
        <v>100K-150K</v>
      </c>
    </row>
    <row r="3724" spans="1:21" hidden="1" x14ac:dyDescent="0.3">
      <c r="A3724">
        <v>4838</v>
      </c>
      <c r="B3724">
        <v>36</v>
      </c>
      <c r="C3724">
        <v>10</v>
      </c>
      <c r="D3724">
        <v>183</v>
      </c>
      <c r="E3724" t="s">
        <v>14</v>
      </c>
      <c r="F3724">
        <v>95348</v>
      </c>
      <c r="G3724">
        <v>2</v>
      </c>
      <c r="H3724">
        <v>0</v>
      </c>
      <c r="I3724" t="s">
        <v>15</v>
      </c>
      <c r="J3724">
        <v>0</v>
      </c>
      <c r="K3724" t="s">
        <v>16</v>
      </c>
      <c r="L3724" t="s">
        <v>16</v>
      </c>
      <c r="M3724" t="s">
        <v>16</v>
      </c>
      <c r="N3724" t="s">
        <v>16</v>
      </c>
      <c r="O3724" t="s">
        <v>16</v>
      </c>
      <c r="P3724" t="str" cm="1">
        <f t="array" ref="P3724">_xlfn.IFS(Data_set[[#This Row],[Age (in years)]]&lt;=30,"&lt;30",Data_set[[#This Row],[Age (in years)]]&lt;=40,"30-40",Data_set[[#This Row],[Age (in years)]]&lt;=50,"40-50",Data_set[[#This Row],[Age (in years)]]&lt;=60,"50-60",Data_set[[#This Row],[Age (in years)]]&gt;60,"&gt;60")</f>
        <v>30-40</v>
      </c>
      <c r="Q3724" t="str" cm="1">
        <f t="array" ref="Q3724">_xlfn.IFS(Data_set[[#This Row],[Experience (in years)]]&lt;=5,"0-5",Data_set[[#This Row],[Experience (in years)]]&lt;=10,"6-10",Data_set[[#This Row],[Experience (in years)]]&lt;=20,"11-20",Data_set[[#This Row],[Experience (in years)]]&lt;=30,"21-30",Data_set[[#This Row],[Experience (in years)]]&lt;=40,"31-40",TRUE,"40+")</f>
        <v>6-10</v>
      </c>
      <c r="R3724" t="str" cm="1">
        <f t="array" ref="R3724">_xlfn.IFS(Data_set[[#This Row],[Mortgage]]=0,"0",Data_set[[#This Row],[Mortgage]]&lt;=100,"1-100",Data_set[[#This Row],[Mortgage]]&lt;=200,"101-200",Data_set[[#This Row],[Mortgage]]&lt;=300,"201-300",Data_set[[#This Row],[Mortgage]]&lt;=400,"301-400",TRUE,"400+")</f>
        <v>0</v>
      </c>
      <c r="S3724" t="str" cm="1">
        <f t="array" ref="S3724">_xlfn.IFS(Data_set[[#This Row],[CCAvg]]&lt;=2,"0-2",Data_set[[#This Row],[CCAvg]]&lt;=5,"3-5",Data_set[[#This Row],[CCAvg]]&lt;=8,"6-8",TRUE,"8+")</f>
        <v>0-2</v>
      </c>
      <c r="T3724">
        <f>IF(Data_set[[#This Row],[Personal Loan]]="Yes",1,0)</f>
        <v>0</v>
      </c>
      <c r="U3724" t="str" cm="1">
        <f t="array" ref="U3724">_xlfn.IFS(Data_set[[#This Row],[Income (in K/year)]]&lt;50,"&lt;50K",Data_set[[#This Row],[Income (in K/year)]]&lt;75,"50K-75K",Data_set[[#This Row],[Income (in K/year)]]&lt;100,"75K-100K",Data_set[[#This Row],[Income (in K/year)]]&lt;150,"100K-150K",TRUE,"&gt;150K")</f>
        <v>&gt;150K</v>
      </c>
    </row>
    <row r="3725" spans="1:21" hidden="1" x14ac:dyDescent="0.3">
      <c r="A3725">
        <v>4918</v>
      </c>
      <c r="B3725">
        <v>36</v>
      </c>
      <c r="C3725">
        <v>10</v>
      </c>
      <c r="D3725">
        <v>33</v>
      </c>
      <c r="E3725" t="s">
        <v>18</v>
      </c>
      <c r="F3725">
        <v>95616</v>
      </c>
      <c r="G3725">
        <v>4</v>
      </c>
      <c r="H3725">
        <v>1.2</v>
      </c>
      <c r="I3725" t="s">
        <v>20</v>
      </c>
      <c r="J3725">
        <v>82</v>
      </c>
      <c r="K3725" t="s">
        <v>16</v>
      </c>
      <c r="L3725" t="s">
        <v>17</v>
      </c>
      <c r="M3725" t="s">
        <v>16</v>
      </c>
      <c r="N3725" t="s">
        <v>17</v>
      </c>
      <c r="O3725" t="s">
        <v>16</v>
      </c>
      <c r="P3725" t="str" cm="1">
        <f t="array" ref="P3725">_xlfn.IFS(Data_set[[#This Row],[Age (in years)]]&lt;=30,"&lt;30",Data_set[[#This Row],[Age (in years)]]&lt;=40,"30-40",Data_set[[#This Row],[Age (in years)]]&lt;=50,"40-50",Data_set[[#This Row],[Age (in years)]]&lt;=60,"50-60",Data_set[[#This Row],[Age (in years)]]&gt;60,"&gt;60")</f>
        <v>30-40</v>
      </c>
      <c r="Q3725" t="str" cm="1">
        <f t="array" ref="Q3725">_xlfn.IFS(Data_set[[#This Row],[Experience (in years)]]&lt;=5,"0-5",Data_set[[#This Row],[Experience (in years)]]&lt;=10,"6-10",Data_set[[#This Row],[Experience (in years)]]&lt;=20,"11-20",Data_set[[#This Row],[Experience (in years)]]&lt;=30,"21-30",Data_set[[#This Row],[Experience (in years)]]&lt;=40,"31-40",TRUE,"40+")</f>
        <v>6-10</v>
      </c>
      <c r="R3725" t="str" cm="1">
        <f t="array" ref="R3725">_xlfn.IFS(Data_set[[#This Row],[Mortgage]]=0,"0",Data_set[[#This Row],[Mortgage]]&lt;=100,"1-100",Data_set[[#This Row],[Mortgage]]&lt;=200,"101-200",Data_set[[#This Row],[Mortgage]]&lt;=300,"201-300",Data_set[[#This Row],[Mortgage]]&lt;=400,"301-400",TRUE,"400+")</f>
        <v>1-100</v>
      </c>
      <c r="S3725" t="str" cm="1">
        <f t="array" ref="S3725">_xlfn.IFS(Data_set[[#This Row],[CCAvg]]&lt;=2,"0-2",Data_set[[#This Row],[CCAvg]]&lt;=5,"3-5",Data_set[[#This Row],[CCAvg]]&lt;=8,"6-8",TRUE,"8+")</f>
        <v>0-2</v>
      </c>
      <c r="T3725">
        <f>IF(Data_set[[#This Row],[Personal Loan]]="Yes",1,0)</f>
        <v>0</v>
      </c>
      <c r="U3725" t="str" cm="1">
        <f t="array" ref="U3725">_xlfn.IFS(Data_set[[#This Row],[Income (in K/year)]]&lt;50,"&lt;50K",Data_set[[#This Row],[Income (in K/year)]]&lt;75,"50K-75K",Data_set[[#This Row],[Income (in K/year)]]&lt;100,"75K-100K",Data_set[[#This Row],[Income (in K/year)]]&lt;150,"100K-150K",TRUE,"&gt;150K")</f>
        <v>&lt;50K</v>
      </c>
    </row>
    <row r="3726" spans="1:21" hidden="1" x14ac:dyDescent="0.3">
      <c r="A3726">
        <v>4925</v>
      </c>
      <c r="B3726">
        <v>36</v>
      </c>
      <c r="C3726">
        <v>12</v>
      </c>
      <c r="D3726">
        <v>89</v>
      </c>
      <c r="E3726" t="s">
        <v>21</v>
      </c>
      <c r="F3726">
        <v>91304</v>
      </c>
      <c r="G3726">
        <v>2</v>
      </c>
      <c r="H3726">
        <v>2.7</v>
      </c>
      <c r="I3726" t="s">
        <v>15</v>
      </c>
      <c r="J3726">
        <v>0</v>
      </c>
      <c r="K3726" t="s">
        <v>16</v>
      </c>
      <c r="L3726" t="s">
        <v>16</v>
      </c>
      <c r="M3726" t="s">
        <v>16</v>
      </c>
      <c r="N3726" t="s">
        <v>16</v>
      </c>
      <c r="O3726" t="s">
        <v>16</v>
      </c>
      <c r="P3726" t="str" cm="1">
        <f t="array" ref="P3726">_xlfn.IFS(Data_set[[#This Row],[Age (in years)]]&lt;=30,"&lt;30",Data_set[[#This Row],[Age (in years)]]&lt;=40,"30-40",Data_set[[#This Row],[Age (in years)]]&lt;=50,"40-50",Data_set[[#This Row],[Age (in years)]]&lt;=60,"50-60",Data_set[[#This Row],[Age (in years)]]&gt;60,"&gt;60")</f>
        <v>30-40</v>
      </c>
      <c r="Q3726" t="str" cm="1">
        <f t="array" ref="Q3726">_xlfn.IFS(Data_set[[#This Row],[Experience (in years)]]&lt;=5,"0-5",Data_set[[#This Row],[Experience (in years)]]&lt;=10,"6-10",Data_set[[#This Row],[Experience (in years)]]&lt;=20,"11-20",Data_set[[#This Row],[Experience (in years)]]&lt;=30,"21-30",Data_set[[#This Row],[Experience (in years)]]&lt;=40,"31-40",TRUE,"40+")</f>
        <v>11-20</v>
      </c>
      <c r="R3726" t="str" cm="1">
        <f t="array" ref="R3726">_xlfn.IFS(Data_set[[#This Row],[Mortgage]]=0,"0",Data_set[[#This Row],[Mortgage]]&lt;=100,"1-100",Data_set[[#This Row],[Mortgage]]&lt;=200,"101-200",Data_set[[#This Row],[Mortgage]]&lt;=300,"201-300",Data_set[[#This Row],[Mortgage]]&lt;=400,"301-400",TRUE,"400+")</f>
        <v>0</v>
      </c>
      <c r="S3726" t="str" cm="1">
        <f t="array" ref="S3726">_xlfn.IFS(Data_set[[#This Row],[CCAvg]]&lt;=2,"0-2",Data_set[[#This Row],[CCAvg]]&lt;=5,"3-5",Data_set[[#This Row],[CCAvg]]&lt;=8,"6-8",TRUE,"8+")</f>
        <v>3-5</v>
      </c>
      <c r="T3726">
        <f>IF(Data_set[[#This Row],[Personal Loan]]="Yes",1,0)</f>
        <v>0</v>
      </c>
      <c r="U3726" t="str" cm="1">
        <f t="array" ref="U3726">_xlfn.IFS(Data_set[[#This Row],[Income (in K/year)]]&lt;50,"&lt;50K",Data_set[[#This Row],[Income (in K/year)]]&lt;75,"50K-75K",Data_set[[#This Row],[Income (in K/year)]]&lt;100,"75K-100K",Data_set[[#This Row],[Income (in K/year)]]&lt;150,"100K-150K",TRUE,"&gt;150K")</f>
        <v>75K-100K</v>
      </c>
    </row>
    <row r="3727" spans="1:21" hidden="1" x14ac:dyDescent="0.3">
      <c r="A3727">
        <v>4983</v>
      </c>
      <c r="B3727">
        <v>36</v>
      </c>
      <c r="C3727">
        <v>10</v>
      </c>
      <c r="D3727">
        <v>45</v>
      </c>
      <c r="E3727" t="s">
        <v>18</v>
      </c>
      <c r="F3727">
        <v>95126</v>
      </c>
      <c r="G3727">
        <v>4</v>
      </c>
      <c r="H3727">
        <v>0.2</v>
      </c>
      <c r="I3727" t="s">
        <v>15</v>
      </c>
      <c r="J3727">
        <v>0</v>
      </c>
      <c r="K3727" t="s">
        <v>16</v>
      </c>
      <c r="L3727" t="s">
        <v>16</v>
      </c>
      <c r="M3727" t="s">
        <v>16</v>
      </c>
      <c r="N3727" t="s">
        <v>16</v>
      </c>
      <c r="O3727" t="s">
        <v>17</v>
      </c>
      <c r="P3727" t="str" cm="1">
        <f t="array" ref="P3727">_xlfn.IFS(Data_set[[#This Row],[Age (in years)]]&lt;=30,"&lt;30",Data_set[[#This Row],[Age (in years)]]&lt;=40,"30-40",Data_set[[#This Row],[Age (in years)]]&lt;=50,"40-50",Data_set[[#This Row],[Age (in years)]]&lt;=60,"50-60",Data_set[[#This Row],[Age (in years)]]&gt;60,"&gt;60")</f>
        <v>30-40</v>
      </c>
      <c r="Q3727" t="str" cm="1">
        <f t="array" ref="Q3727">_xlfn.IFS(Data_set[[#This Row],[Experience (in years)]]&lt;=5,"0-5",Data_set[[#This Row],[Experience (in years)]]&lt;=10,"6-10",Data_set[[#This Row],[Experience (in years)]]&lt;=20,"11-20",Data_set[[#This Row],[Experience (in years)]]&lt;=30,"21-30",Data_set[[#This Row],[Experience (in years)]]&lt;=40,"31-40",TRUE,"40+")</f>
        <v>6-10</v>
      </c>
      <c r="R3727" t="str" cm="1">
        <f t="array" ref="R3727">_xlfn.IFS(Data_set[[#This Row],[Mortgage]]=0,"0",Data_set[[#This Row],[Mortgage]]&lt;=100,"1-100",Data_set[[#This Row],[Mortgage]]&lt;=200,"101-200",Data_set[[#This Row],[Mortgage]]&lt;=300,"201-300",Data_set[[#This Row],[Mortgage]]&lt;=400,"301-400",TRUE,"400+")</f>
        <v>0</v>
      </c>
      <c r="S3727" t="str" cm="1">
        <f t="array" ref="S3727">_xlfn.IFS(Data_set[[#This Row],[CCAvg]]&lt;=2,"0-2",Data_set[[#This Row],[CCAvg]]&lt;=5,"3-5",Data_set[[#This Row],[CCAvg]]&lt;=8,"6-8",TRUE,"8+")</f>
        <v>0-2</v>
      </c>
      <c r="T3727">
        <f>IF(Data_set[[#This Row],[Personal Loan]]="Yes",1,0)</f>
        <v>0</v>
      </c>
      <c r="U3727" t="str" cm="1">
        <f t="array" ref="U3727">_xlfn.IFS(Data_set[[#This Row],[Income (in K/year)]]&lt;50,"&lt;50K",Data_set[[#This Row],[Income (in K/year)]]&lt;75,"50K-75K",Data_set[[#This Row],[Income (in K/year)]]&lt;100,"75K-100K",Data_set[[#This Row],[Income (in K/year)]]&lt;150,"100K-150K",TRUE,"&gt;150K")</f>
        <v>&lt;50K</v>
      </c>
    </row>
    <row r="3728" spans="1:21" hidden="1" x14ac:dyDescent="0.3">
      <c r="A3728">
        <v>4</v>
      </c>
      <c r="B3728">
        <v>35</v>
      </c>
      <c r="C3728">
        <v>9</v>
      </c>
      <c r="D3728">
        <v>100</v>
      </c>
      <c r="E3728" t="s">
        <v>21</v>
      </c>
      <c r="F3728">
        <v>94112</v>
      </c>
      <c r="G3728">
        <v>1</v>
      </c>
      <c r="H3728">
        <v>2.7</v>
      </c>
      <c r="I3728" t="s">
        <v>20</v>
      </c>
      <c r="J3728">
        <v>0</v>
      </c>
      <c r="K3728" t="s">
        <v>16</v>
      </c>
      <c r="L3728" t="s">
        <v>16</v>
      </c>
      <c r="M3728" t="s">
        <v>16</v>
      </c>
      <c r="N3728" t="s">
        <v>16</v>
      </c>
      <c r="O3728" t="s">
        <v>16</v>
      </c>
      <c r="P3728" t="str" cm="1">
        <f t="array" ref="P3728">_xlfn.IFS(Data_set[[#This Row],[Age (in years)]]&lt;=30,"&lt;30",Data_set[[#This Row],[Age (in years)]]&lt;=40,"30-40",Data_set[[#This Row],[Age (in years)]]&lt;=50,"40-50",Data_set[[#This Row],[Age (in years)]]&lt;=60,"50-60",Data_set[[#This Row],[Age (in years)]]&gt;60,"&gt;60")</f>
        <v>30-40</v>
      </c>
      <c r="Q3728" t="str" cm="1">
        <f t="array" ref="Q3728">_xlfn.IFS(Data_set[[#This Row],[Experience (in years)]]&lt;=5,"0-5",Data_set[[#This Row],[Experience (in years)]]&lt;=10,"6-10",Data_set[[#This Row],[Experience (in years)]]&lt;=20,"11-20",Data_set[[#This Row],[Experience (in years)]]&lt;=30,"21-30",Data_set[[#This Row],[Experience (in years)]]&lt;=40,"31-40",TRUE,"40+")</f>
        <v>6-10</v>
      </c>
      <c r="R3728" t="str" cm="1">
        <f t="array" ref="R3728">_xlfn.IFS(Data_set[[#This Row],[Mortgage]]=0,"0",Data_set[[#This Row],[Mortgage]]&lt;=100,"1-100",Data_set[[#This Row],[Mortgage]]&lt;=200,"101-200",Data_set[[#This Row],[Mortgage]]&lt;=300,"201-300",Data_set[[#This Row],[Mortgage]]&lt;=400,"301-400",TRUE,"400+")</f>
        <v>0</v>
      </c>
      <c r="S3728" t="str" cm="1">
        <f t="array" ref="S3728">_xlfn.IFS(Data_set[[#This Row],[CCAvg]]&lt;=2,"0-2",Data_set[[#This Row],[CCAvg]]&lt;=5,"3-5",Data_set[[#This Row],[CCAvg]]&lt;=8,"6-8",TRUE,"8+")</f>
        <v>3-5</v>
      </c>
      <c r="T3728">
        <f>IF(Data_set[[#This Row],[Personal Loan]]="Yes",1,0)</f>
        <v>0</v>
      </c>
      <c r="U3728" t="str" cm="1">
        <f t="array" ref="U3728">_xlfn.IFS(Data_set[[#This Row],[Income (in K/year)]]&lt;50,"&lt;50K",Data_set[[#This Row],[Income (in K/year)]]&lt;75,"50K-75K",Data_set[[#This Row],[Income (in K/year)]]&lt;100,"75K-100K",Data_set[[#This Row],[Income (in K/year)]]&lt;150,"100K-150K",TRUE,"&gt;150K")</f>
        <v>100K-150K</v>
      </c>
    </row>
    <row r="3729" spans="1:21" hidden="1" x14ac:dyDescent="0.3">
      <c r="A3729">
        <v>5</v>
      </c>
      <c r="B3729">
        <v>35</v>
      </c>
      <c r="C3729">
        <v>8</v>
      </c>
      <c r="D3729">
        <v>45</v>
      </c>
      <c r="E3729" t="s">
        <v>18</v>
      </c>
      <c r="F3729">
        <v>91330</v>
      </c>
      <c r="G3729">
        <v>4</v>
      </c>
      <c r="H3729">
        <v>1</v>
      </c>
      <c r="I3729" t="s">
        <v>20</v>
      </c>
      <c r="J3729">
        <v>0</v>
      </c>
      <c r="K3729" t="s">
        <v>16</v>
      </c>
      <c r="L3729" t="s">
        <v>16</v>
      </c>
      <c r="M3729" t="s">
        <v>16</v>
      </c>
      <c r="N3729" t="s">
        <v>16</v>
      </c>
      <c r="O3729" t="s">
        <v>17</v>
      </c>
      <c r="P3729" t="str" cm="1">
        <f t="array" ref="P3729">_xlfn.IFS(Data_set[[#This Row],[Age (in years)]]&lt;=30,"&lt;30",Data_set[[#This Row],[Age (in years)]]&lt;=40,"30-40",Data_set[[#This Row],[Age (in years)]]&lt;=50,"40-50",Data_set[[#This Row],[Age (in years)]]&lt;=60,"50-60",Data_set[[#This Row],[Age (in years)]]&gt;60,"&gt;60")</f>
        <v>30-40</v>
      </c>
      <c r="Q3729" t="str" cm="1">
        <f t="array" ref="Q3729">_xlfn.IFS(Data_set[[#This Row],[Experience (in years)]]&lt;=5,"0-5",Data_set[[#This Row],[Experience (in years)]]&lt;=10,"6-10",Data_set[[#This Row],[Experience (in years)]]&lt;=20,"11-20",Data_set[[#This Row],[Experience (in years)]]&lt;=30,"21-30",Data_set[[#This Row],[Experience (in years)]]&lt;=40,"31-40",TRUE,"40+")</f>
        <v>6-10</v>
      </c>
      <c r="R3729" t="str" cm="1">
        <f t="array" ref="R3729">_xlfn.IFS(Data_set[[#This Row],[Mortgage]]=0,"0",Data_set[[#This Row],[Mortgage]]&lt;=100,"1-100",Data_set[[#This Row],[Mortgage]]&lt;=200,"101-200",Data_set[[#This Row],[Mortgage]]&lt;=300,"201-300",Data_set[[#This Row],[Mortgage]]&lt;=400,"301-400",TRUE,"400+")</f>
        <v>0</v>
      </c>
      <c r="S3729" t="str" cm="1">
        <f t="array" ref="S3729">_xlfn.IFS(Data_set[[#This Row],[CCAvg]]&lt;=2,"0-2",Data_set[[#This Row],[CCAvg]]&lt;=5,"3-5",Data_set[[#This Row],[CCAvg]]&lt;=8,"6-8",TRUE,"8+")</f>
        <v>0-2</v>
      </c>
      <c r="T3729">
        <f>IF(Data_set[[#This Row],[Personal Loan]]="Yes",1,0)</f>
        <v>0</v>
      </c>
      <c r="U3729" t="str" cm="1">
        <f t="array" ref="U3729">_xlfn.IFS(Data_set[[#This Row],[Income (in K/year)]]&lt;50,"&lt;50K",Data_set[[#This Row],[Income (in K/year)]]&lt;75,"50K-75K",Data_set[[#This Row],[Income (in K/year)]]&lt;100,"75K-100K",Data_set[[#This Row],[Income (in K/year)]]&lt;150,"100K-150K",TRUE,"&gt;150K")</f>
        <v>&lt;50K</v>
      </c>
    </row>
    <row r="3730" spans="1:21" hidden="1" x14ac:dyDescent="0.3">
      <c r="A3730">
        <v>9</v>
      </c>
      <c r="B3730">
        <v>35</v>
      </c>
      <c r="C3730">
        <v>10</v>
      </c>
      <c r="D3730">
        <v>81</v>
      </c>
      <c r="E3730" t="s">
        <v>21</v>
      </c>
      <c r="F3730">
        <v>90089</v>
      </c>
      <c r="G3730">
        <v>3</v>
      </c>
      <c r="H3730">
        <v>0.6</v>
      </c>
      <c r="I3730" t="s">
        <v>20</v>
      </c>
      <c r="J3730">
        <v>104</v>
      </c>
      <c r="K3730" t="s">
        <v>16</v>
      </c>
      <c r="L3730" t="s">
        <v>16</v>
      </c>
      <c r="M3730" t="s">
        <v>16</v>
      </c>
      <c r="N3730" t="s">
        <v>17</v>
      </c>
      <c r="O3730" t="s">
        <v>16</v>
      </c>
      <c r="P3730" t="str" cm="1">
        <f t="array" ref="P3730">_xlfn.IFS(Data_set[[#This Row],[Age (in years)]]&lt;=30,"&lt;30",Data_set[[#This Row],[Age (in years)]]&lt;=40,"30-40",Data_set[[#This Row],[Age (in years)]]&lt;=50,"40-50",Data_set[[#This Row],[Age (in years)]]&lt;=60,"50-60",Data_set[[#This Row],[Age (in years)]]&gt;60,"&gt;60")</f>
        <v>30-40</v>
      </c>
      <c r="Q3730" t="str" cm="1">
        <f t="array" ref="Q3730">_xlfn.IFS(Data_set[[#This Row],[Experience (in years)]]&lt;=5,"0-5",Data_set[[#This Row],[Experience (in years)]]&lt;=10,"6-10",Data_set[[#This Row],[Experience (in years)]]&lt;=20,"11-20",Data_set[[#This Row],[Experience (in years)]]&lt;=30,"21-30",Data_set[[#This Row],[Experience (in years)]]&lt;=40,"31-40",TRUE,"40+")</f>
        <v>6-10</v>
      </c>
      <c r="R3730" t="str" cm="1">
        <f t="array" ref="R3730">_xlfn.IFS(Data_set[[#This Row],[Mortgage]]=0,"0",Data_set[[#This Row],[Mortgage]]&lt;=100,"1-100",Data_set[[#This Row],[Mortgage]]&lt;=200,"101-200",Data_set[[#This Row],[Mortgage]]&lt;=300,"201-300",Data_set[[#This Row],[Mortgage]]&lt;=400,"301-400",TRUE,"400+")</f>
        <v>101-200</v>
      </c>
      <c r="S3730" t="str" cm="1">
        <f t="array" ref="S3730">_xlfn.IFS(Data_set[[#This Row],[CCAvg]]&lt;=2,"0-2",Data_set[[#This Row],[CCAvg]]&lt;=5,"3-5",Data_set[[#This Row],[CCAvg]]&lt;=8,"6-8",TRUE,"8+")</f>
        <v>0-2</v>
      </c>
      <c r="T3730">
        <f>IF(Data_set[[#This Row],[Personal Loan]]="Yes",1,0)</f>
        <v>0</v>
      </c>
      <c r="U3730" t="str" cm="1">
        <f t="array" ref="U3730">_xlfn.IFS(Data_set[[#This Row],[Income (in K/year)]]&lt;50,"&lt;50K",Data_set[[#This Row],[Income (in K/year)]]&lt;75,"50K-75K",Data_set[[#This Row],[Income (in K/year)]]&lt;100,"75K-100K",Data_set[[#This Row],[Income (in K/year)]]&lt;150,"100K-150K",TRUE,"&gt;150K")</f>
        <v>75K-100K</v>
      </c>
    </row>
    <row r="3731" spans="1:21" hidden="1" x14ac:dyDescent="0.3">
      <c r="A3731">
        <v>92</v>
      </c>
      <c r="B3731">
        <v>35</v>
      </c>
      <c r="C3731">
        <v>10</v>
      </c>
      <c r="D3731">
        <v>29</v>
      </c>
      <c r="E3731" t="s">
        <v>18</v>
      </c>
      <c r="F3731">
        <v>94105</v>
      </c>
      <c r="G3731">
        <v>4</v>
      </c>
      <c r="H3731">
        <v>1.1000000000000001</v>
      </c>
      <c r="I3731" t="s">
        <v>19</v>
      </c>
      <c r="J3731">
        <v>0</v>
      </c>
      <c r="K3731" t="s">
        <v>16</v>
      </c>
      <c r="L3731" t="s">
        <v>16</v>
      </c>
      <c r="M3731" t="s">
        <v>16</v>
      </c>
      <c r="N3731" t="s">
        <v>17</v>
      </c>
      <c r="O3731" t="s">
        <v>16</v>
      </c>
      <c r="P3731" t="str" cm="1">
        <f t="array" ref="P3731">_xlfn.IFS(Data_set[[#This Row],[Age (in years)]]&lt;=30,"&lt;30",Data_set[[#This Row],[Age (in years)]]&lt;=40,"30-40",Data_set[[#This Row],[Age (in years)]]&lt;=50,"40-50",Data_set[[#This Row],[Age (in years)]]&lt;=60,"50-60",Data_set[[#This Row],[Age (in years)]]&gt;60,"&gt;60")</f>
        <v>30-40</v>
      </c>
      <c r="Q3731" t="str" cm="1">
        <f t="array" ref="Q3731">_xlfn.IFS(Data_set[[#This Row],[Experience (in years)]]&lt;=5,"0-5",Data_set[[#This Row],[Experience (in years)]]&lt;=10,"6-10",Data_set[[#This Row],[Experience (in years)]]&lt;=20,"11-20",Data_set[[#This Row],[Experience (in years)]]&lt;=30,"21-30",Data_set[[#This Row],[Experience (in years)]]&lt;=40,"31-40",TRUE,"40+")</f>
        <v>6-10</v>
      </c>
      <c r="R3731" t="str" cm="1">
        <f t="array" ref="R3731">_xlfn.IFS(Data_set[[#This Row],[Mortgage]]=0,"0",Data_set[[#This Row],[Mortgage]]&lt;=100,"1-100",Data_set[[#This Row],[Mortgage]]&lt;=200,"101-200",Data_set[[#This Row],[Mortgage]]&lt;=300,"201-300",Data_set[[#This Row],[Mortgage]]&lt;=400,"301-400",TRUE,"400+")</f>
        <v>0</v>
      </c>
      <c r="S3731" t="str" cm="1">
        <f t="array" ref="S3731">_xlfn.IFS(Data_set[[#This Row],[CCAvg]]&lt;=2,"0-2",Data_set[[#This Row],[CCAvg]]&lt;=5,"3-5",Data_set[[#This Row],[CCAvg]]&lt;=8,"6-8",TRUE,"8+")</f>
        <v>0-2</v>
      </c>
      <c r="T3731">
        <f>IF(Data_set[[#This Row],[Personal Loan]]="Yes",1,0)</f>
        <v>0</v>
      </c>
      <c r="U3731" t="str" cm="1">
        <f t="array" ref="U3731">_xlfn.IFS(Data_set[[#This Row],[Income (in K/year)]]&lt;50,"&lt;50K",Data_set[[#This Row],[Income (in K/year)]]&lt;75,"50K-75K",Data_set[[#This Row],[Income (in K/year)]]&lt;100,"75K-100K",Data_set[[#This Row],[Income (in K/year)]]&lt;150,"100K-150K",TRUE,"&gt;150K")</f>
        <v>&lt;50K</v>
      </c>
    </row>
    <row r="3732" spans="1:21" hidden="1" x14ac:dyDescent="0.3">
      <c r="A3732">
        <v>142</v>
      </c>
      <c r="B3732">
        <v>35</v>
      </c>
      <c r="C3732">
        <v>11</v>
      </c>
      <c r="D3732">
        <v>58</v>
      </c>
      <c r="E3732" t="s">
        <v>21</v>
      </c>
      <c r="F3732">
        <v>95831</v>
      </c>
      <c r="G3732">
        <v>3</v>
      </c>
      <c r="H3732">
        <v>2</v>
      </c>
      <c r="I3732" t="s">
        <v>15</v>
      </c>
      <c r="J3732">
        <v>149</v>
      </c>
      <c r="K3732" t="s">
        <v>16</v>
      </c>
      <c r="L3732" t="s">
        <v>16</v>
      </c>
      <c r="M3732" t="s">
        <v>16</v>
      </c>
      <c r="N3732" t="s">
        <v>17</v>
      </c>
      <c r="O3732" t="s">
        <v>17</v>
      </c>
      <c r="P3732" t="str" cm="1">
        <f t="array" ref="P3732">_xlfn.IFS(Data_set[[#This Row],[Age (in years)]]&lt;=30,"&lt;30",Data_set[[#This Row],[Age (in years)]]&lt;=40,"30-40",Data_set[[#This Row],[Age (in years)]]&lt;=50,"40-50",Data_set[[#This Row],[Age (in years)]]&lt;=60,"50-60",Data_set[[#This Row],[Age (in years)]]&gt;60,"&gt;60")</f>
        <v>30-40</v>
      </c>
      <c r="Q3732" t="str" cm="1">
        <f t="array" ref="Q3732">_xlfn.IFS(Data_set[[#This Row],[Experience (in years)]]&lt;=5,"0-5",Data_set[[#This Row],[Experience (in years)]]&lt;=10,"6-10",Data_set[[#This Row],[Experience (in years)]]&lt;=20,"11-20",Data_set[[#This Row],[Experience (in years)]]&lt;=30,"21-30",Data_set[[#This Row],[Experience (in years)]]&lt;=40,"31-40",TRUE,"40+")</f>
        <v>11-20</v>
      </c>
      <c r="R3732" t="str" cm="1">
        <f t="array" ref="R3732">_xlfn.IFS(Data_set[[#This Row],[Mortgage]]=0,"0",Data_set[[#This Row],[Mortgage]]&lt;=100,"1-100",Data_set[[#This Row],[Mortgage]]&lt;=200,"101-200",Data_set[[#This Row],[Mortgage]]&lt;=300,"201-300",Data_set[[#This Row],[Mortgage]]&lt;=400,"301-400",TRUE,"400+")</f>
        <v>101-200</v>
      </c>
      <c r="S3732" t="str" cm="1">
        <f t="array" ref="S3732">_xlfn.IFS(Data_set[[#This Row],[CCAvg]]&lt;=2,"0-2",Data_set[[#This Row],[CCAvg]]&lt;=5,"3-5",Data_set[[#This Row],[CCAvg]]&lt;=8,"6-8",TRUE,"8+")</f>
        <v>0-2</v>
      </c>
      <c r="T3732">
        <f>IF(Data_set[[#This Row],[Personal Loan]]="Yes",1,0)</f>
        <v>0</v>
      </c>
      <c r="U3732" t="str" cm="1">
        <f t="array" ref="U3732">_xlfn.IFS(Data_set[[#This Row],[Income (in K/year)]]&lt;50,"&lt;50K",Data_set[[#This Row],[Income (in K/year)]]&lt;75,"50K-75K",Data_set[[#This Row],[Income (in K/year)]]&lt;100,"75K-100K",Data_set[[#This Row],[Income (in K/year)]]&lt;150,"100K-150K",TRUE,"&gt;150K")</f>
        <v>50K-75K</v>
      </c>
    </row>
    <row r="3733" spans="1:21" hidden="1" x14ac:dyDescent="0.3">
      <c r="A3733">
        <v>202</v>
      </c>
      <c r="B3733">
        <v>35</v>
      </c>
      <c r="C3733">
        <v>9</v>
      </c>
      <c r="D3733">
        <v>20</v>
      </c>
      <c r="E3733" t="s">
        <v>18</v>
      </c>
      <c r="F3733">
        <v>94609</v>
      </c>
      <c r="G3733">
        <v>2</v>
      </c>
      <c r="H3733">
        <v>1.4</v>
      </c>
      <c r="I3733" t="s">
        <v>19</v>
      </c>
      <c r="J3733">
        <v>0</v>
      </c>
      <c r="K3733" t="s">
        <v>16</v>
      </c>
      <c r="L3733" t="s">
        <v>16</v>
      </c>
      <c r="M3733" t="s">
        <v>16</v>
      </c>
      <c r="N3733" t="s">
        <v>17</v>
      </c>
      <c r="O3733" t="s">
        <v>17</v>
      </c>
      <c r="P3733" t="str" cm="1">
        <f t="array" ref="P3733">_xlfn.IFS(Data_set[[#This Row],[Age (in years)]]&lt;=30,"&lt;30",Data_set[[#This Row],[Age (in years)]]&lt;=40,"30-40",Data_set[[#This Row],[Age (in years)]]&lt;=50,"40-50",Data_set[[#This Row],[Age (in years)]]&lt;=60,"50-60",Data_set[[#This Row],[Age (in years)]]&gt;60,"&gt;60")</f>
        <v>30-40</v>
      </c>
      <c r="Q3733" t="str" cm="1">
        <f t="array" ref="Q3733">_xlfn.IFS(Data_set[[#This Row],[Experience (in years)]]&lt;=5,"0-5",Data_set[[#This Row],[Experience (in years)]]&lt;=10,"6-10",Data_set[[#This Row],[Experience (in years)]]&lt;=20,"11-20",Data_set[[#This Row],[Experience (in years)]]&lt;=30,"21-30",Data_set[[#This Row],[Experience (in years)]]&lt;=40,"31-40",TRUE,"40+")</f>
        <v>6-10</v>
      </c>
      <c r="R3733" t="str" cm="1">
        <f t="array" ref="R3733">_xlfn.IFS(Data_set[[#This Row],[Mortgage]]=0,"0",Data_set[[#This Row],[Mortgage]]&lt;=100,"1-100",Data_set[[#This Row],[Mortgage]]&lt;=200,"101-200",Data_set[[#This Row],[Mortgage]]&lt;=300,"201-300",Data_set[[#This Row],[Mortgage]]&lt;=400,"301-400",TRUE,"400+")</f>
        <v>0</v>
      </c>
      <c r="S3733" t="str" cm="1">
        <f t="array" ref="S3733">_xlfn.IFS(Data_set[[#This Row],[CCAvg]]&lt;=2,"0-2",Data_set[[#This Row],[CCAvg]]&lt;=5,"3-5",Data_set[[#This Row],[CCAvg]]&lt;=8,"6-8",TRUE,"8+")</f>
        <v>0-2</v>
      </c>
      <c r="T3733">
        <f>IF(Data_set[[#This Row],[Personal Loan]]="Yes",1,0)</f>
        <v>0</v>
      </c>
      <c r="U3733" t="str" cm="1">
        <f t="array" ref="U3733">_xlfn.IFS(Data_set[[#This Row],[Income (in K/year)]]&lt;50,"&lt;50K",Data_set[[#This Row],[Income (in K/year)]]&lt;75,"50K-75K",Data_set[[#This Row],[Income (in K/year)]]&lt;100,"75K-100K",Data_set[[#This Row],[Income (in K/year)]]&lt;150,"100K-150K",TRUE,"&gt;150K")</f>
        <v>&lt;50K</v>
      </c>
    </row>
    <row r="3734" spans="1:21" hidden="1" x14ac:dyDescent="0.3">
      <c r="A3734">
        <v>232</v>
      </c>
      <c r="B3734">
        <v>35</v>
      </c>
      <c r="C3734">
        <v>10</v>
      </c>
      <c r="D3734">
        <v>61</v>
      </c>
      <c r="E3734" t="s">
        <v>21</v>
      </c>
      <c r="F3734">
        <v>94304</v>
      </c>
      <c r="G3734">
        <v>4</v>
      </c>
      <c r="H3734">
        <v>2.1</v>
      </c>
      <c r="I3734" t="s">
        <v>19</v>
      </c>
      <c r="J3734">
        <v>0</v>
      </c>
      <c r="K3734" t="s">
        <v>16</v>
      </c>
      <c r="L3734" t="s">
        <v>16</v>
      </c>
      <c r="M3734" t="s">
        <v>16</v>
      </c>
      <c r="N3734" t="s">
        <v>17</v>
      </c>
      <c r="O3734" t="s">
        <v>16</v>
      </c>
      <c r="P3734" t="str" cm="1">
        <f t="array" ref="P3734">_xlfn.IFS(Data_set[[#This Row],[Age (in years)]]&lt;=30,"&lt;30",Data_set[[#This Row],[Age (in years)]]&lt;=40,"30-40",Data_set[[#This Row],[Age (in years)]]&lt;=50,"40-50",Data_set[[#This Row],[Age (in years)]]&lt;=60,"50-60",Data_set[[#This Row],[Age (in years)]]&gt;60,"&gt;60")</f>
        <v>30-40</v>
      </c>
      <c r="Q3734" t="str" cm="1">
        <f t="array" ref="Q3734">_xlfn.IFS(Data_set[[#This Row],[Experience (in years)]]&lt;=5,"0-5",Data_set[[#This Row],[Experience (in years)]]&lt;=10,"6-10",Data_set[[#This Row],[Experience (in years)]]&lt;=20,"11-20",Data_set[[#This Row],[Experience (in years)]]&lt;=30,"21-30",Data_set[[#This Row],[Experience (in years)]]&lt;=40,"31-40",TRUE,"40+")</f>
        <v>6-10</v>
      </c>
      <c r="R3734" t="str" cm="1">
        <f t="array" ref="R3734">_xlfn.IFS(Data_set[[#This Row],[Mortgage]]=0,"0",Data_set[[#This Row],[Mortgage]]&lt;=100,"1-100",Data_set[[#This Row],[Mortgage]]&lt;=200,"101-200",Data_set[[#This Row],[Mortgage]]&lt;=300,"201-300",Data_set[[#This Row],[Mortgage]]&lt;=400,"301-400",TRUE,"400+")</f>
        <v>0</v>
      </c>
      <c r="S3734" t="str" cm="1">
        <f t="array" ref="S3734">_xlfn.IFS(Data_set[[#This Row],[CCAvg]]&lt;=2,"0-2",Data_set[[#This Row],[CCAvg]]&lt;=5,"3-5",Data_set[[#This Row],[CCAvg]]&lt;=8,"6-8",TRUE,"8+")</f>
        <v>3-5</v>
      </c>
      <c r="T3734">
        <f>IF(Data_set[[#This Row],[Personal Loan]]="Yes",1,0)</f>
        <v>0</v>
      </c>
      <c r="U3734" t="str" cm="1">
        <f t="array" ref="U3734">_xlfn.IFS(Data_set[[#This Row],[Income (in K/year)]]&lt;50,"&lt;50K",Data_set[[#This Row],[Income (in K/year)]]&lt;75,"50K-75K",Data_set[[#This Row],[Income (in K/year)]]&lt;100,"75K-100K",Data_set[[#This Row],[Income (in K/year)]]&lt;150,"100K-150K",TRUE,"&gt;150K")</f>
        <v>50K-75K</v>
      </c>
    </row>
    <row r="3735" spans="1:21" hidden="1" x14ac:dyDescent="0.3">
      <c r="A3735">
        <v>246</v>
      </c>
      <c r="B3735">
        <v>35</v>
      </c>
      <c r="C3735">
        <v>11</v>
      </c>
      <c r="D3735">
        <v>25</v>
      </c>
      <c r="E3735" t="s">
        <v>18</v>
      </c>
      <c r="F3735">
        <v>92614</v>
      </c>
      <c r="G3735">
        <v>2</v>
      </c>
      <c r="H3735">
        <v>1</v>
      </c>
      <c r="I3735" t="s">
        <v>20</v>
      </c>
      <c r="J3735">
        <v>0</v>
      </c>
      <c r="K3735" t="s">
        <v>16</v>
      </c>
      <c r="L3735" t="s">
        <v>16</v>
      </c>
      <c r="M3735" t="s">
        <v>16</v>
      </c>
      <c r="N3735" t="s">
        <v>16</v>
      </c>
      <c r="O3735" t="s">
        <v>16</v>
      </c>
      <c r="P3735" t="str" cm="1">
        <f t="array" ref="P3735">_xlfn.IFS(Data_set[[#This Row],[Age (in years)]]&lt;=30,"&lt;30",Data_set[[#This Row],[Age (in years)]]&lt;=40,"30-40",Data_set[[#This Row],[Age (in years)]]&lt;=50,"40-50",Data_set[[#This Row],[Age (in years)]]&lt;=60,"50-60",Data_set[[#This Row],[Age (in years)]]&gt;60,"&gt;60")</f>
        <v>30-40</v>
      </c>
      <c r="Q3735" t="str" cm="1">
        <f t="array" ref="Q3735">_xlfn.IFS(Data_set[[#This Row],[Experience (in years)]]&lt;=5,"0-5",Data_set[[#This Row],[Experience (in years)]]&lt;=10,"6-10",Data_set[[#This Row],[Experience (in years)]]&lt;=20,"11-20",Data_set[[#This Row],[Experience (in years)]]&lt;=30,"21-30",Data_set[[#This Row],[Experience (in years)]]&lt;=40,"31-40",TRUE,"40+")</f>
        <v>11-20</v>
      </c>
      <c r="R3735" t="str" cm="1">
        <f t="array" ref="R3735">_xlfn.IFS(Data_set[[#This Row],[Mortgage]]=0,"0",Data_set[[#This Row],[Mortgage]]&lt;=100,"1-100",Data_set[[#This Row],[Mortgage]]&lt;=200,"101-200",Data_set[[#This Row],[Mortgage]]&lt;=300,"201-300",Data_set[[#This Row],[Mortgage]]&lt;=400,"301-400",TRUE,"400+")</f>
        <v>0</v>
      </c>
      <c r="S3735" t="str" cm="1">
        <f t="array" ref="S3735">_xlfn.IFS(Data_set[[#This Row],[CCAvg]]&lt;=2,"0-2",Data_set[[#This Row],[CCAvg]]&lt;=5,"3-5",Data_set[[#This Row],[CCAvg]]&lt;=8,"6-8",TRUE,"8+")</f>
        <v>0-2</v>
      </c>
      <c r="T3735">
        <f>IF(Data_set[[#This Row],[Personal Loan]]="Yes",1,0)</f>
        <v>0</v>
      </c>
      <c r="U3735" t="str" cm="1">
        <f t="array" ref="U3735">_xlfn.IFS(Data_set[[#This Row],[Income (in K/year)]]&lt;50,"&lt;50K",Data_set[[#This Row],[Income (in K/year)]]&lt;75,"50K-75K",Data_set[[#This Row],[Income (in K/year)]]&lt;100,"75K-100K",Data_set[[#This Row],[Income (in K/year)]]&lt;150,"100K-150K",TRUE,"&gt;150K")</f>
        <v>&lt;50K</v>
      </c>
    </row>
    <row r="3736" spans="1:21" hidden="1" x14ac:dyDescent="0.3">
      <c r="A3736">
        <v>259</v>
      </c>
      <c r="B3736">
        <v>35</v>
      </c>
      <c r="C3736">
        <v>9</v>
      </c>
      <c r="D3736">
        <v>24</v>
      </c>
      <c r="E3736" t="s">
        <v>18</v>
      </c>
      <c r="F3736">
        <v>95747</v>
      </c>
      <c r="G3736">
        <v>4</v>
      </c>
      <c r="H3736">
        <v>0.3</v>
      </c>
      <c r="I3736" t="s">
        <v>15</v>
      </c>
      <c r="J3736">
        <v>0</v>
      </c>
      <c r="K3736" t="s">
        <v>16</v>
      </c>
      <c r="L3736" t="s">
        <v>16</v>
      </c>
      <c r="M3736" t="s">
        <v>16</v>
      </c>
      <c r="N3736" t="s">
        <v>17</v>
      </c>
      <c r="O3736" t="s">
        <v>16</v>
      </c>
      <c r="P3736" t="str" cm="1">
        <f t="array" ref="P3736">_xlfn.IFS(Data_set[[#This Row],[Age (in years)]]&lt;=30,"&lt;30",Data_set[[#This Row],[Age (in years)]]&lt;=40,"30-40",Data_set[[#This Row],[Age (in years)]]&lt;=50,"40-50",Data_set[[#This Row],[Age (in years)]]&lt;=60,"50-60",Data_set[[#This Row],[Age (in years)]]&gt;60,"&gt;60")</f>
        <v>30-40</v>
      </c>
      <c r="Q3736" t="str" cm="1">
        <f t="array" ref="Q3736">_xlfn.IFS(Data_set[[#This Row],[Experience (in years)]]&lt;=5,"0-5",Data_set[[#This Row],[Experience (in years)]]&lt;=10,"6-10",Data_set[[#This Row],[Experience (in years)]]&lt;=20,"11-20",Data_set[[#This Row],[Experience (in years)]]&lt;=30,"21-30",Data_set[[#This Row],[Experience (in years)]]&lt;=40,"31-40",TRUE,"40+")</f>
        <v>6-10</v>
      </c>
      <c r="R3736" t="str" cm="1">
        <f t="array" ref="R3736">_xlfn.IFS(Data_set[[#This Row],[Mortgage]]=0,"0",Data_set[[#This Row],[Mortgage]]&lt;=100,"1-100",Data_set[[#This Row],[Mortgage]]&lt;=200,"101-200",Data_set[[#This Row],[Mortgage]]&lt;=300,"201-300",Data_set[[#This Row],[Mortgage]]&lt;=400,"301-400",TRUE,"400+")</f>
        <v>0</v>
      </c>
      <c r="S3736" t="str" cm="1">
        <f t="array" ref="S3736">_xlfn.IFS(Data_set[[#This Row],[CCAvg]]&lt;=2,"0-2",Data_set[[#This Row],[CCAvg]]&lt;=5,"3-5",Data_set[[#This Row],[CCAvg]]&lt;=8,"6-8",TRUE,"8+")</f>
        <v>0-2</v>
      </c>
      <c r="T3736">
        <f>IF(Data_set[[#This Row],[Personal Loan]]="Yes",1,0)</f>
        <v>0</v>
      </c>
      <c r="U3736" t="str" cm="1">
        <f t="array" ref="U3736">_xlfn.IFS(Data_set[[#This Row],[Income (in K/year)]]&lt;50,"&lt;50K",Data_set[[#This Row],[Income (in K/year)]]&lt;75,"50K-75K",Data_set[[#This Row],[Income (in K/year)]]&lt;100,"75K-100K",Data_set[[#This Row],[Income (in K/year)]]&lt;150,"100K-150K",TRUE,"&gt;150K")</f>
        <v>&lt;50K</v>
      </c>
    </row>
    <row r="3737" spans="1:21" hidden="1" x14ac:dyDescent="0.3">
      <c r="A3737">
        <v>295</v>
      </c>
      <c r="B3737">
        <v>35</v>
      </c>
      <c r="C3737">
        <v>9</v>
      </c>
      <c r="D3737">
        <v>55</v>
      </c>
      <c r="E3737" t="s">
        <v>21</v>
      </c>
      <c r="F3737">
        <v>94536</v>
      </c>
      <c r="G3737">
        <v>1</v>
      </c>
      <c r="H3737">
        <v>2</v>
      </c>
      <c r="I3737" t="s">
        <v>15</v>
      </c>
      <c r="J3737">
        <v>0</v>
      </c>
      <c r="K3737" t="s">
        <v>16</v>
      </c>
      <c r="L3737" t="s">
        <v>16</v>
      </c>
      <c r="M3737" t="s">
        <v>16</v>
      </c>
      <c r="N3737" t="s">
        <v>17</v>
      </c>
      <c r="O3737" t="s">
        <v>16</v>
      </c>
      <c r="P3737" t="str" cm="1">
        <f t="array" ref="P3737">_xlfn.IFS(Data_set[[#This Row],[Age (in years)]]&lt;=30,"&lt;30",Data_set[[#This Row],[Age (in years)]]&lt;=40,"30-40",Data_set[[#This Row],[Age (in years)]]&lt;=50,"40-50",Data_set[[#This Row],[Age (in years)]]&lt;=60,"50-60",Data_set[[#This Row],[Age (in years)]]&gt;60,"&gt;60")</f>
        <v>30-40</v>
      </c>
      <c r="Q3737" t="str" cm="1">
        <f t="array" ref="Q3737">_xlfn.IFS(Data_set[[#This Row],[Experience (in years)]]&lt;=5,"0-5",Data_set[[#This Row],[Experience (in years)]]&lt;=10,"6-10",Data_set[[#This Row],[Experience (in years)]]&lt;=20,"11-20",Data_set[[#This Row],[Experience (in years)]]&lt;=30,"21-30",Data_set[[#This Row],[Experience (in years)]]&lt;=40,"31-40",TRUE,"40+")</f>
        <v>6-10</v>
      </c>
      <c r="R3737" t="str" cm="1">
        <f t="array" ref="R3737">_xlfn.IFS(Data_set[[#This Row],[Mortgage]]=0,"0",Data_set[[#This Row],[Mortgage]]&lt;=100,"1-100",Data_set[[#This Row],[Mortgage]]&lt;=200,"101-200",Data_set[[#This Row],[Mortgage]]&lt;=300,"201-300",Data_set[[#This Row],[Mortgage]]&lt;=400,"301-400",TRUE,"400+")</f>
        <v>0</v>
      </c>
      <c r="S3737" t="str" cm="1">
        <f t="array" ref="S3737">_xlfn.IFS(Data_set[[#This Row],[CCAvg]]&lt;=2,"0-2",Data_set[[#This Row],[CCAvg]]&lt;=5,"3-5",Data_set[[#This Row],[CCAvg]]&lt;=8,"6-8",TRUE,"8+")</f>
        <v>0-2</v>
      </c>
      <c r="T3737">
        <f>IF(Data_set[[#This Row],[Personal Loan]]="Yes",1,0)</f>
        <v>0</v>
      </c>
      <c r="U3737" t="str" cm="1">
        <f t="array" ref="U3737">_xlfn.IFS(Data_set[[#This Row],[Income (in K/year)]]&lt;50,"&lt;50K",Data_set[[#This Row],[Income (in K/year)]]&lt;75,"50K-75K",Data_set[[#This Row],[Income (in K/year)]]&lt;100,"75K-100K",Data_set[[#This Row],[Income (in K/year)]]&lt;150,"100K-150K",TRUE,"&gt;150K")</f>
        <v>50K-75K</v>
      </c>
    </row>
    <row r="3738" spans="1:21" hidden="1" x14ac:dyDescent="0.3">
      <c r="A3738">
        <v>344</v>
      </c>
      <c r="B3738">
        <v>35</v>
      </c>
      <c r="C3738">
        <v>5</v>
      </c>
      <c r="D3738">
        <v>22</v>
      </c>
      <c r="E3738" t="s">
        <v>18</v>
      </c>
      <c r="F3738">
        <v>93407</v>
      </c>
      <c r="G3738">
        <v>1</v>
      </c>
      <c r="H3738">
        <v>0.67</v>
      </c>
      <c r="I3738" t="s">
        <v>19</v>
      </c>
      <c r="J3738">
        <v>103</v>
      </c>
      <c r="K3738" t="s">
        <v>16</v>
      </c>
      <c r="L3738" t="s">
        <v>16</v>
      </c>
      <c r="M3738" t="s">
        <v>16</v>
      </c>
      <c r="N3738" t="s">
        <v>16</v>
      </c>
      <c r="O3738" t="s">
        <v>16</v>
      </c>
      <c r="P3738" t="str" cm="1">
        <f t="array" ref="P3738">_xlfn.IFS(Data_set[[#This Row],[Age (in years)]]&lt;=30,"&lt;30",Data_set[[#This Row],[Age (in years)]]&lt;=40,"30-40",Data_set[[#This Row],[Age (in years)]]&lt;=50,"40-50",Data_set[[#This Row],[Age (in years)]]&lt;=60,"50-60",Data_set[[#This Row],[Age (in years)]]&gt;60,"&gt;60")</f>
        <v>30-40</v>
      </c>
      <c r="Q3738" t="str" cm="1">
        <f t="array" ref="Q3738">_xlfn.IFS(Data_set[[#This Row],[Experience (in years)]]&lt;=5,"0-5",Data_set[[#This Row],[Experience (in years)]]&lt;=10,"6-10",Data_set[[#This Row],[Experience (in years)]]&lt;=20,"11-20",Data_set[[#This Row],[Experience (in years)]]&lt;=30,"21-30",Data_set[[#This Row],[Experience (in years)]]&lt;=40,"31-40",TRUE,"40+")</f>
        <v>0-5</v>
      </c>
      <c r="R3738" t="str" cm="1">
        <f t="array" ref="R3738">_xlfn.IFS(Data_set[[#This Row],[Mortgage]]=0,"0",Data_set[[#This Row],[Mortgage]]&lt;=100,"1-100",Data_set[[#This Row],[Mortgage]]&lt;=200,"101-200",Data_set[[#This Row],[Mortgage]]&lt;=300,"201-300",Data_set[[#This Row],[Mortgage]]&lt;=400,"301-400",TRUE,"400+")</f>
        <v>101-200</v>
      </c>
      <c r="S3738" t="str" cm="1">
        <f t="array" ref="S3738">_xlfn.IFS(Data_set[[#This Row],[CCAvg]]&lt;=2,"0-2",Data_set[[#This Row],[CCAvg]]&lt;=5,"3-5",Data_set[[#This Row],[CCAvg]]&lt;=8,"6-8",TRUE,"8+")</f>
        <v>0-2</v>
      </c>
      <c r="T3738">
        <f>IF(Data_set[[#This Row],[Personal Loan]]="Yes",1,0)</f>
        <v>0</v>
      </c>
      <c r="U3738" t="str" cm="1">
        <f t="array" ref="U3738">_xlfn.IFS(Data_set[[#This Row],[Income (in K/year)]]&lt;50,"&lt;50K",Data_set[[#This Row],[Income (in K/year)]]&lt;75,"50K-75K",Data_set[[#This Row],[Income (in K/year)]]&lt;100,"75K-100K",Data_set[[#This Row],[Income (in K/year)]]&lt;150,"100K-150K",TRUE,"&gt;150K")</f>
        <v>&lt;50K</v>
      </c>
    </row>
    <row r="3739" spans="1:21" hidden="1" x14ac:dyDescent="0.3">
      <c r="A3739">
        <v>361</v>
      </c>
      <c r="B3739">
        <v>35</v>
      </c>
      <c r="C3739">
        <v>10</v>
      </c>
      <c r="D3739">
        <v>55</v>
      </c>
      <c r="E3739" t="s">
        <v>21</v>
      </c>
      <c r="F3739">
        <v>94539</v>
      </c>
      <c r="G3739">
        <v>4</v>
      </c>
      <c r="H3739">
        <v>1.3</v>
      </c>
      <c r="I3739" t="s">
        <v>15</v>
      </c>
      <c r="J3739">
        <v>0</v>
      </c>
      <c r="K3739" t="s">
        <v>16</v>
      </c>
      <c r="L3739" t="s">
        <v>16</v>
      </c>
      <c r="M3739" t="s">
        <v>16</v>
      </c>
      <c r="N3739" t="s">
        <v>16</v>
      </c>
      <c r="O3739" t="s">
        <v>16</v>
      </c>
      <c r="P3739" t="str" cm="1">
        <f t="array" ref="P3739">_xlfn.IFS(Data_set[[#This Row],[Age (in years)]]&lt;=30,"&lt;30",Data_set[[#This Row],[Age (in years)]]&lt;=40,"30-40",Data_set[[#This Row],[Age (in years)]]&lt;=50,"40-50",Data_set[[#This Row],[Age (in years)]]&lt;=60,"50-60",Data_set[[#This Row],[Age (in years)]]&gt;60,"&gt;60")</f>
        <v>30-40</v>
      </c>
      <c r="Q3739" t="str" cm="1">
        <f t="array" ref="Q3739">_xlfn.IFS(Data_set[[#This Row],[Experience (in years)]]&lt;=5,"0-5",Data_set[[#This Row],[Experience (in years)]]&lt;=10,"6-10",Data_set[[#This Row],[Experience (in years)]]&lt;=20,"11-20",Data_set[[#This Row],[Experience (in years)]]&lt;=30,"21-30",Data_set[[#This Row],[Experience (in years)]]&lt;=40,"31-40",TRUE,"40+")</f>
        <v>6-10</v>
      </c>
      <c r="R3739" t="str" cm="1">
        <f t="array" ref="R3739">_xlfn.IFS(Data_set[[#This Row],[Mortgage]]=0,"0",Data_set[[#This Row],[Mortgage]]&lt;=100,"1-100",Data_set[[#This Row],[Mortgage]]&lt;=200,"101-200",Data_set[[#This Row],[Mortgage]]&lt;=300,"201-300",Data_set[[#This Row],[Mortgage]]&lt;=400,"301-400",TRUE,"400+")</f>
        <v>0</v>
      </c>
      <c r="S3739" t="str" cm="1">
        <f t="array" ref="S3739">_xlfn.IFS(Data_set[[#This Row],[CCAvg]]&lt;=2,"0-2",Data_set[[#This Row],[CCAvg]]&lt;=5,"3-5",Data_set[[#This Row],[CCAvg]]&lt;=8,"6-8",TRUE,"8+")</f>
        <v>0-2</v>
      </c>
      <c r="T3739">
        <f>IF(Data_set[[#This Row],[Personal Loan]]="Yes",1,0)</f>
        <v>0</v>
      </c>
      <c r="U3739" t="str" cm="1">
        <f t="array" ref="U3739">_xlfn.IFS(Data_set[[#This Row],[Income (in K/year)]]&lt;50,"&lt;50K",Data_set[[#This Row],[Income (in K/year)]]&lt;75,"50K-75K",Data_set[[#This Row],[Income (in K/year)]]&lt;100,"75K-100K",Data_set[[#This Row],[Income (in K/year)]]&lt;150,"100K-150K",TRUE,"&gt;150K")</f>
        <v>50K-75K</v>
      </c>
    </row>
    <row r="3740" spans="1:21" hidden="1" x14ac:dyDescent="0.3">
      <c r="A3740">
        <v>386</v>
      </c>
      <c r="B3740">
        <v>35</v>
      </c>
      <c r="C3740">
        <v>9</v>
      </c>
      <c r="D3740">
        <v>40</v>
      </c>
      <c r="E3740" t="s">
        <v>18</v>
      </c>
      <c r="F3740">
        <v>93943</v>
      </c>
      <c r="G3740">
        <v>3</v>
      </c>
      <c r="H3740">
        <v>0.9</v>
      </c>
      <c r="I3740" t="s">
        <v>15</v>
      </c>
      <c r="J3740">
        <v>0</v>
      </c>
      <c r="K3740" t="s">
        <v>16</v>
      </c>
      <c r="L3740" t="s">
        <v>16</v>
      </c>
      <c r="M3740" t="s">
        <v>16</v>
      </c>
      <c r="N3740" t="s">
        <v>17</v>
      </c>
      <c r="O3740" t="s">
        <v>16</v>
      </c>
      <c r="P3740" t="str" cm="1">
        <f t="array" ref="P3740">_xlfn.IFS(Data_set[[#This Row],[Age (in years)]]&lt;=30,"&lt;30",Data_set[[#This Row],[Age (in years)]]&lt;=40,"30-40",Data_set[[#This Row],[Age (in years)]]&lt;=50,"40-50",Data_set[[#This Row],[Age (in years)]]&lt;=60,"50-60",Data_set[[#This Row],[Age (in years)]]&gt;60,"&gt;60")</f>
        <v>30-40</v>
      </c>
      <c r="Q3740" t="str" cm="1">
        <f t="array" ref="Q3740">_xlfn.IFS(Data_set[[#This Row],[Experience (in years)]]&lt;=5,"0-5",Data_set[[#This Row],[Experience (in years)]]&lt;=10,"6-10",Data_set[[#This Row],[Experience (in years)]]&lt;=20,"11-20",Data_set[[#This Row],[Experience (in years)]]&lt;=30,"21-30",Data_set[[#This Row],[Experience (in years)]]&lt;=40,"31-40",TRUE,"40+")</f>
        <v>6-10</v>
      </c>
      <c r="R3740" t="str" cm="1">
        <f t="array" ref="R3740">_xlfn.IFS(Data_set[[#This Row],[Mortgage]]=0,"0",Data_set[[#This Row],[Mortgage]]&lt;=100,"1-100",Data_set[[#This Row],[Mortgage]]&lt;=200,"101-200",Data_set[[#This Row],[Mortgage]]&lt;=300,"201-300",Data_set[[#This Row],[Mortgage]]&lt;=400,"301-400",TRUE,"400+")</f>
        <v>0</v>
      </c>
      <c r="S3740" t="str" cm="1">
        <f t="array" ref="S3740">_xlfn.IFS(Data_set[[#This Row],[CCAvg]]&lt;=2,"0-2",Data_set[[#This Row],[CCAvg]]&lt;=5,"3-5",Data_set[[#This Row],[CCAvg]]&lt;=8,"6-8",TRUE,"8+")</f>
        <v>0-2</v>
      </c>
      <c r="T3740">
        <f>IF(Data_set[[#This Row],[Personal Loan]]="Yes",1,0)</f>
        <v>0</v>
      </c>
      <c r="U3740" t="str" cm="1">
        <f t="array" ref="U3740">_xlfn.IFS(Data_set[[#This Row],[Income (in K/year)]]&lt;50,"&lt;50K",Data_set[[#This Row],[Income (in K/year)]]&lt;75,"50K-75K",Data_set[[#This Row],[Income (in K/year)]]&lt;100,"75K-100K",Data_set[[#This Row],[Income (in K/year)]]&lt;150,"100K-150K",TRUE,"&gt;150K")</f>
        <v>&lt;50K</v>
      </c>
    </row>
    <row r="3741" spans="1:21" hidden="1" x14ac:dyDescent="0.3">
      <c r="A3741">
        <v>416</v>
      </c>
      <c r="B3741">
        <v>35</v>
      </c>
      <c r="C3741">
        <v>8</v>
      </c>
      <c r="D3741">
        <v>38</v>
      </c>
      <c r="E3741" t="s">
        <v>18</v>
      </c>
      <c r="F3741">
        <v>93106</v>
      </c>
      <c r="G3741">
        <v>4</v>
      </c>
      <c r="H3741">
        <v>1</v>
      </c>
      <c r="I3741" t="s">
        <v>20</v>
      </c>
      <c r="J3741">
        <v>124</v>
      </c>
      <c r="K3741" t="s">
        <v>16</v>
      </c>
      <c r="L3741" t="s">
        <v>16</v>
      </c>
      <c r="M3741" t="s">
        <v>16</v>
      </c>
      <c r="N3741" t="s">
        <v>17</v>
      </c>
      <c r="O3741" t="s">
        <v>16</v>
      </c>
      <c r="P3741" t="str" cm="1">
        <f t="array" ref="P3741">_xlfn.IFS(Data_set[[#This Row],[Age (in years)]]&lt;=30,"&lt;30",Data_set[[#This Row],[Age (in years)]]&lt;=40,"30-40",Data_set[[#This Row],[Age (in years)]]&lt;=50,"40-50",Data_set[[#This Row],[Age (in years)]]&lt;=60,"50-60",Data_set[[#This Row],[Age (in years)]]&gt;60,"&gt;60")</f>
        <v>30-40</v>
      </c>
      <c r="Q3741" t="str" cm="1">
        <f t="array" ref="Q3741">_xlfn.IFS(Data_set[[#This Row],[Experience (in years)]]&lt;=5,"0-5",Data_set[[#This Row],[Experience (in years)]]&lt;=10,"6-10",Data_set[[#This Row],[Experience (in years)]]&lt;=20,"11-20",Data_set[[#This Row],[Experience (in years)]]&lt;=30,"21-30",Data_set[[#This Row],[Experience (in years)]]&lt;=40,"31-40",TRUE,"40+")</f>
        <v>6-10</v>
      </c>
      <c r="R3741" t="str" cm="1">
        <f t="array" ref="R3741">_xlfn.IFS(Data_set[[#This Row],[Mortgage]]=0,"0",Data_set[[#This Row],[Mortgage]]&lt;=100,"1-100",Data_set[[#This Row],[Mortgage]]&lt;=200,"101-200",Data_set[[#This Row],[Mortgage]]&lt;=300,"201-300",Data_set[[#This Row],[Mortgage]]&lt;=400,"301-400",TRUE,"400+")</f>
        <v>101-200</v>
      </c>
      <c r="S3741" t="str" cm="1">
        <f t="array" ref="S3741">_xlfn.IFS(Data_set[[#This Row],[CCAvg]]&lt;=2,"0-2",Data_set[[#This Row],[CCAvg]]&lt;=5,"3-5",Data_set[[#This Row],[CCAvg]]&lt;=8,"6-8",TRUE,"8+")</f>
        <v>0-2</v>
      </c>
      <c r="T3741">
        <f>IF(Data_set[[#This Row],[Personal Loan]]="Yes",1,0)</f>
        <v>0</v>
      </c>
      <c r="U3741" t="str" cm="1">
        <f t="array" ref="U3741">_xlfn.IFS(Data_set[[#This Row],[Income (in K/year)]]&lt;50,"&lt;50K",Data_set[[#This Row],[Income (in K/year)]]&lt;75,"50K-75K",Data_set[[#This Row],[Income (in K/year)]]&lt;100,"75K-100K",Data_set[[#This Row],[Income (in K/year)]]&lt;150,"100K-150K",TRUE,"&gt;150K")</f>
        <v>&lt;50K</v>
      </c>
    </row>
    <row r="3742" spans="1:21" hidden="1" x14ac:dyDescent="0.3">
      <c r="A3742">
        <v>460</v>
      </c>
      <c r="B3742">
        <v>35</v>
      </c>
      <c r="C3742">
        <v>10</v>
      </c>
      <c r="D3742">
        <v>200</v>
      </c>
      <c r="E3742" t="s">
        <v>14</v>
      </c>
      <c r="F3742">
        <v>91107</v>
      </c>
      <c r="G3742">
        <v>2</v>
      </c>
      <c r="H3742">
        <v>3</v>
      </c>
      <c r="I3742" t="s">
        <v>15</v>
      </c>
      <c r="J3742">
        <v>458</v>
      </c>
      <c r="K3742" t="s">
        <v>16</v>
      </c>
      <c r="L3742" t="s">
        <v>16</v>
      </c>
      <c r="M3742" t="s">
        <v>16</v>
      </c>
      <c r="N3742" t="s">
        <v>16</v>
      </c>
      <c r="O3742" t="s">
        <v>16</v>
      </c>
      <c r="P3742" t="str" cm="1">
        <f t="array" ref="P3742">_xlfn.IFS(Data_set[[#This Row],[Age (in years)]]&lt;=30,"&lt;30",Data_set[[#This Row],[Age (in years)]]&lt;=40,"30-40",Data_set[[#This Row],[Age (in years)]]&lt;=50,"40-50",Data_set[[#This Row],[Age (in years)]]&lt;=60,"50-60",Data_set[[#This Row],[Age (in years)]]&gt;60,"&gt;60")</f>
        <v>30-40</v>
      </c>
      <c r="Q3742" t="str" cm="1">
        <f t="array" ref="Q3742">_xlfn.IFS(Data_set[[#This Row],[Experience (in years)]]&lt;=5,"0-5",Data_set[[#This Row],[Experience (in years)]]&lt;=10,"6-10",Data_set[[#This Row],[Experience (in years)]]&lt;=20,"11-20",Data_set[[#This Row],[Experience (in years)]]&lt;=30,"21-30",Data_set[[#This Row],[Experience (in years)]]&lt;=40,"31-40",TRUE,"40+")</f>
        <v>6-10</v>
      </c>
      <c r="R3742" t="str" cm="1">
        <f t="array" ref="R3742">_xlfn.IFS(Data_set[[#This Row],[Mortgage]]=0,"0",Data_set[[#This Row],[Mortgage]]&lt;=100,"1-100",Data_set[[#This Row],[Mortgage]]&lt;=200,"101-200",Data_set[[#This Row],[Mortgage]]&lt;=300,"201-300",Data_set[[#This Row],[Mortgage]]&lt;=400,"301-400",TRUE,"400+")</f>
        <v>400+</v>
      </c>
      <c r="S3742" t="str" cm="1">
        <f t="array" ref="S3742">_xlfn.IFS(Data_set[[#This Row],[CCAvg]]&lt;=2,"0-2",Data_set[[#This Row],[CCAvg]]&lt;=5,"3-5",Data_set[[#This Row],[CCAvg]]&lt;=8,"6-8",TRUE,"8+")</f>
        <v>3-5</v>
      </c>
      <c r="T3742">
        <f>IF(Data_set[[#This Row],[Personal Loan]]="Yes",1,0)</f>
        <v>0</v>
      </c>
      <c r="U3742" t="str" cm="1">
        <f t="array" ref="U3742">_xlfn.IFS(Data_set[[#This Row],[Income (in K/year)]]&lt;50,"&lt;50K",Data_set[[#This Row],[Income (in K/year)]]&lt;75,"50K-75K",Data_set[[#This Row],[Income (in K/year)]]&lt;100,"75K-100K",Data_set[[#This Row],[Income (in K/year)]]&lt;150,"100K-150K",TRUE,"&gt;150K")</f>
        <v>&gt;150K</v>
      </c>
    </row>
    <row r="3743" spans="1:21" hidden="1" x14ac:dyDescent="0.3">
      <c r="A3743">
        <v>545</v>
      </c>
      <c r="B3743">
        <v>35</v>
      </c>
      <c r="C3743">
        <v>10</v>
      </c>
      <c r="D3743">
        <v>164</v>
      </c>
      <c r="E3743" t="s">
        <v>14</v>
      </c>
      <c r="F3743">
        <v>91614</v>
      </c>
      <c r="G3743">
        <v>2</v>
      </c>
      <c r="H3743">
        <v>7.8</v>
      </c>
      <c r="I3743" t="s">
        <v>15</v>
      </c>
      <c r="J3743">
        <v>0</v>
      </c>
      <c r="K3743" t="s">
        <v>16</v>
      </c>
      <c r="L3743" t="s">
        <v>16</v>
      </c>
      <c r="M3743" t="s">
        <v>16</v>
      </c>
      <c r="N3743" t="s">
        <v>17</v>
      </c>
      <c r="O3743" t="s">
        <v>16</v>
      </c>
      <c r="P3743" t="str" cm="1">
        <f t="array" ref="P3743">_xlfn.IFS(Data_set[[#This Row],[Age (in years)]]&lt;=30,"&lt;30",Data_set[[#This Row],[Age (in years)]]&lt;=40,"30-40",Data_set[[#This Row],[Age (in years)]]&lt;=50,"40-50",Data_set[[#This Row],[Age (in years)]]&lt;=60,"50-60",Data_set[[#This Row],[Age (in years)]]&gt;60,"&gt;60")</f>
        <v>30-40</v>
      </c>
      <c r="Q3743" t="str" cm="1">
        <f t="array" ref="Q3743">_xlfn.IFS(Data_set[[#This Row],[Experience (in years)]]&lt;=5,"0-5",Data_set[[#This Row],[Experience (in years)]]&lt;=10,"6-10",Data_set[[#This Row],[Experience (in years)]]&lt;=20,"11-20",Data_set[[#This Row],[Experience (in years)]]&lt;=30,"21-30",Data_set[[#This Row],[Experience (in years)]]&lt;=40,"31-40",TRUE,"40+")</f>
        <v>6-10</v>
      </c>
      <c r="R3743" t="str" cm="1">
        <f t="array" ref="R3743">_xlfn.IFS(Data_set[[#This Row],[Mortgage]]=0,"0",Data_set[[#This Row],[Mortgage]]&lt;=100,"1-100",Data_set[[#This Row],[Mortgage]]&lt;=200,"101-200",Data_set[[#This Row],[Mortgage]]&lt;=300,"201-300",Data_set[[#This Row],[Mortgage]]&lt;=400,"301-400",TRUE,"400+")</f>
        <v>0</v>
      </c>
      <c r="S3743" t="str" cm="1">
        <f t="array" ref="S3743">_xlfn.IFS(Data_set[[#This Row],[CCAvg]]&lt;=2,"0-2",Data_set[[#This Row],[CCAvg]]&lt;=5,"3-5",Data_set[[#This Row],[CCAvg]]&lt;=8,"6-8",TRUE,"8+")</f>
        <v>6-8</v>
      </c>
      <c r="T3743">
        <f>IF(Data_set[[#This Row],[Personal Loan]]="Yes",1,0)</f>
        <v>0</v>
      </c>
      <c r="U3743" t="str" cm="1">
        <f t="array" ref="U3743">_xlfn.IFS(Data_set[[#This Row],[Income (in K/year)]]&lt;50,"&lt;50K",Data_set[[#This Row],[Income (in K/year)]]&lt;75,"50K-75K",Data_set[[#This Row],[Income (in K/year)]]&lt;100,"75K-100K",Data_set[[#This Row],[Income (in K/year)]]&lt;150,"100K-150K",TRUE,"&gt;150K")</f>
        <v>&gt;150K</v>
      </c>
    </row>
    <row r="3744" spans="1:21" hidden="1" x14ac:dyDescent="0.3">
      <c r="A3744">
        <v>572</v>
      </c>
      <c r="B3744">
        <v>35</v>
      </c>
      <c r="C3744">
        <v>9</v>
      </c>
      <c r="D3744">
        <v>53</v>
      </c>
      <c r="E3744" t="s">
        <v>21</v>
      </c>
      <c r="F3744">
        <v>94143</v>
      </c>
      <c r="G3744">
        <v>4</v>
      </c>
      <c r="H3744">
        <v>2.2000000000000002</v>
      </c>
      <c r="I3744" t="s">
        <v>20</v>
      </c>
      <c r="J3744">
        <v>0</v>
      </c>
      <c r="K3744" t="s">
        <v>16</v>
      </c>
      <c r="L3744" t="s">
        <v>16</v>
      </c>
      <c r="M3744" t="s">
        <v>16</v>
      </c>
      <c r="N3744" t="s">
        <v>17</v>
      </c>
      <c r="O3744" t="s">
        <v>16</v>
      </c>
      <c r="P3744" t="str" cm="1">
        <f t="array" ref="P3744">_xlfn.IFS(Data_set[[#This Row],[Age (in years)]]&lt;=30,"&lt;30",Data_set[[#This Row],[Age (in years)]]&lt;=40,"30-40",Data_set[[#This Row],[Age (in years)]]&lt;=50,"40-50",Data_set[[#This Row],[Age (in years)]]&lt;=60,"50-60",Data_set[[#This Row],[Age (in years)]]&gt;60,"&gt;60")</f>
        <v>30-40</v>
      </c>
      <c r="Q3744" t="str" cm="1">
        <f t="array" ref="Q3744">_xlfn.IFS(Data_set[[#This Row],[Experience (in years)]]&lt;=5,"0-5",Data_set[[#This Row],[Experience (in years)]]&lt;=10,"6-10",Data_set[[#This Row],[Experience (in years)]]&lt;=20,"11-20",Data_set[[#This Row],[Experience (in years)]]&lt;=30,"21-30",Data_set[[#This Row],[Experience (in years)]]&lt;=40,"31-40",TRUE,"40+")</f>
        <v>6-10</v>
      </c>
      <c r="R3744" t="str" cm="1">
        <f t="array" ref="R3744">_xlfn.IFS(Data_set[[#This Row],[Mortgage]]=0,"0",Data_set[[#This Row],[Mortgage]]&lt;=100,"1-100",Data_set[[#This Row],[Mortgage]]&lt;=200,"101-200",Data_set[[#This Row],[Mortgage]]&lt;=300,"201-300",Data_set[[#This Row],[Mortgage]]&lt;=400,"301-400",TRUE,"400+")</f>
        <v>0</v>
      </c>
      <c r="S3744" t="str" cm="1">
        <f t="array" ref="S3744">_xlfn.IFS(Data_set[[#This Row],[CCAvg]]&lt;=2,"0-2",Data_set[[#This Row],[CCAvg]]&lt;=5,"3-5",Data_set[[#This Row],[CCAvg]]&lt;=8,"6-8",TRUE,"8+")</f>
        <v>3-5</v>
      </c>
      <c r="T3744">
        <f>IF(Data_set[[#This Row],[Personal Loan]]="Yes",1,0)</f>
        <v>0</v>
      </c>
      <c r="U3744" t="str" cm="1">
        <f t="array" ref="U3744">_xlfn.IFS(Data_set[[#This Row],[Income (in K/year)]]&lt;50,"&lt;50K",Data_set[[#This Row],[Income (in K/year)]]&lt;75,"50K-75K",Data_set[[#This Row],[Income (in K/year)]]&lt;100,"75K-100K",Data_set[[#This Row],[Income (in K/year)]]&lt;150,"100K-150K",TRUE,"&gt;150K")</f>
        <v>50K-75K</v>
      </c>
    </row>
    <row r="3745" spans="1:21" hidden="1" x14ac:dyDescent="0.3">
      <c r="A3745">
        <v>642</v>
      </c>
      <c r="B3745">
        <v>35</v>
      </c>
      <c r="C3745">
        <v>10</v>
      </c>
      <c r="D3745">
        <v>139</v>
      </c>
      <c r="E3745" t="s">
        <v>14</v>
      </c>
      <c r="F3745">
        <v>95060</v>
      </c>
      <c r="G3745">
        <v>2</v>
      </c>
      <c r="H3745">
        <v>7.8</v>
      </c>
      <c r="I3745" t="s">
        <v>15</v>
      </c>
      <c r="J3745">
        <v>0</v>
      </c>
      <c r="K3745" t="s">
        <v>16</v>
      </c>
      <c r="L3745" t="s">
        <v>16</v>
      </c>
      <c r="M3745" t="s">
        <v>16</v>
      </c>
      <c r="N3745" t="s">
        <v>16</v>
      </c>
      <c r="O3745" t="s">
        <v>16</v>
      </c>
      <c r="P3745" t="str" cm="1">
        <f t="array" ref="P3745">_xlfn.IFS(Data_set[[#This Row],[Age (in years)]]&lt;=30,"&lt;30",Data_set[[#This Row],[Age (in years)]]&lt;=40,"30-40",Data_set[[#This Row],[Age (in years)]]&lt;=50,"40-50",Data_set[[#This Row],[Age (in years)]]&lt;=60,"50-60",Data_set[[#This Row],[Age (in years)]]&gt;60,"&gt;60")</f>
        <v>30-40</v>
      </c>
      <c r="Q3745" t="str" cm="1">
        <f t="array" ref="Q3745">_xlfn.IFS(Data_set[[#This Row],[Experience (in years)]]&lt;=5,"0-5",Data_set[[#This Row],[Experience (in years)]]&lt;=10,"6-10",Data_set[[#This Row],[Experience (in years)]]&lt;=20,"11-20",Data_set[[#This Row],[Experience (in years)]]&lt;=30,"21-30",Data_set[[#This Row],[Experience (in years)]]&lt;=40,"31-40",TRUE,"40+")</f>
        <v>6-10</v>
      </c>
      <c r="R3745" t="str" cm="1">
        <f t="array" ref="R3745">_xlfn.IFS(Data_set[[#This Row],[Mortgage]]=0,"0",Data_set[[#This Row],[Mortgage]]&lt;=100,"1-100",Data_set[[#This Row],[Mortgage]]&lt;=200,"101-200",Data_set[[#This Row],[Mortgage]]&lt;=300,"201-300",Data_set[[#This Row],[Mortgage]]&lt;=400,"301-400",TRUE,"400+")</f>
        <v>0</v>
      </c>
      <c r="S3745" t="str" cm="1">
        <f t="array" ref="S3745">_xlfn.IFS(Data_set[[#This Row],[CCAvg]]&lt;=2,"0-2",Data_set[[#This Row],[CCAvg]]&lt;=5,"3-5",Data_set[[#This Row],[CCAvg]]&lt;=8,"6-8",TRUE,"8+")</f>
        <v>6-8</v>
      </c>
      <c r="T3745">
        <f>IF(Data_set[[#This Row],[Personal Loan]]="Yes",1,0)</f>
        <v>0</v>
      </c>
      <c r="U3745" t="str" cm="1">
        <f t="array" ref="U3745">_xlfn.IFS(Data_set[[#This Row],[Income (in K/year)]]&lt;50,"&lt;50K",Data_set[[#This Row],[Income (in K/year)]]&lt;75,"50K-75K",Data_set[[#This Row],[Income (in K/year)]]&lt;100,"75K-100K",Data_set[[#This Row],[Income (in K/year)]]&lt;150,"100K-150K",TRUE,"&gt;150K")</f>
        <v>100K-150K</v>
      </c>
    </row>
    <row r="3746" spans="1:21" hidden="1" x14ac:dyDescent="0.3">
      <c r="A3746">
        <v>646</v>
      </c>
      <c r="B3746">
        <v>35</v>
      </c>
      <c r="C3746">
        <v>9</v>
      </c>
      <c r="D3746">
        <v>84</v>
      </c>
      <c r="E3746" t="s">
        <v>21</v>
      </c>
      <c r="F3746">
        <v>95120</v>
      </c>
      <c r="G3746">
        <v>4</v>
      </c>
      <c r="H3746">
        <v>2.2000000000000002</v>
      </c>
      <c r="I3746" t="s">
        <v>20</v>
      </c>
      <c r="J3746">
        <v>322</v>
      </c>
      <c r="K3746" t="s">
        <v>16</v>
      </c>
      <c r="L3746" t="s">
        <v>16</v>
      </c>
      <c r="M3746" t="s">
        <v>16</v>
      </c>
      <c r="N3746" t="s">
        <v>16</v>
      </c>
      <c r="O3746" t="s">
        <v>16</v>
      </c>
      <c r="P3746" t="str" cm="1">
        <f t="array" ref="P3746">_xlfn.IFS(Data_set[[#This Row],[Age (in years)]]&lt;=30,"&lt;30",Data_set[[#This Row],[Age (in years)]]&lt;=40,"30-40",Data_set[[#This Row],[Age (in years)]]&lt;=50,"40-50",Data_set[[#This Row],[Age (in years)]]&lt;=60,"50-60",Data_set[[#This Row],[Age (in years)]]&gt;60,"&gt;60")</f>
        <v>30-40</v>
      </c>
      <c r="Q3746" t="str" cm="1">
        <f t="array" ref="Q3746">_xlfn.IFS(Data_set[[#This Row],[Experience (in years)]]&lt;=5,"0-5",Data_set[[#This Row],[Experience (in years)]]&lt;=10,"6-10",Data_set[[#This Row],[Experience (in years)]]&lt;=20,"11-20",Data_set[[#This Row],[Experience (in years)]]&lt;=30,"21-30",Data_set[[#This Row],[Experience (in years)]]&lt;=40,"31-40",TRUE,"40+")</f>
        <v>6-10</v>
      </c>
      <c r="R3746" t="str" cm="1">
        <f t="array" ref="R3746">_xlfn.IFS(Data_set[[#This Row],[Mortgage]]=0,"0",Data_set[[#This Row],[Mortgage]]&lt;=100,"1-100",Data_set[[#This Row],[Mortgage]]&lt;=200,"101-200",Data_set[[#This Row],[Mortgage]]&lt;=300,"201-300",Data_set[[#This Row],[Mortgage]]&lt;=400,"301-400",TRUE,"400+")</f>
        <v>301-400</v>
      </c>
      <c r="S3746" t="str" cm="1">
        <f t="array" ref="S3746">_xlfn.IFS(Data_set[[#This Row],[CCAvg]]&lt;=2,"0-2",Data_set[[#This Row],[CCAvg]]&lt;=5,"3-5",Data_set[[#This Row],[CCAvg]]&lt;=8,"6-8",TRUE,"8+")</f>
        <v>3-5</v>
      </c>
      <c r="T3746">
        <f>IF(Data_set[[#This Row],[Personal Loan]]="Yes",1,0)</f>
        <v>0</v>
      </c>
      <c r="U3746" t="str" cm="1">
        <f t="array" ref="U3746">_xlfn.IFS(Data_set[[#This Row],[Income (in K/year)]]&lt;50,"&lt;50K",Data_set[[#This Row],[Income (in K/year)]]&lt;75,"50K-75K",Data_set[[#This Row],[Income (in K/year)]]&lt;100,"75K-100K",Data_set[[#This Row],[Income (in K/year)]]&lt;150,"100K-150K",TRUE,"&gt;150K")</f>
        <v>75K-100K</v>
      </c>
    </row>
    <row r="3747" spans="1:21" hidden="1" x14ac:dyDescent="0.3">
      <c r="A3747">
        <v>686</v>
      </c>
      <c r="B3747">
        <v>35</v>
      </c>
      <c r="C3747">
        <v>8</v>
      </c>
      <c r="D3747">
        <v>48</v>
      </c>
      <c r="E3747" t="s">
        <v>18</v>
      </c>
      <c r="F3747">
        <v>93107</v>
      </c>
      <c r="G3747">
        <v>2</v>
      </c>
      <c r="H3747">
        <v>1.67</v>
      </c>
      <c r="I3747" t="s">
        <v>20</v>
      </c>
      <c r="J3747">
        <v>0</v>
      </c>
      <c r="K3747" t="s">
        <v>16</v>
      </c>
      <c r="L3747" t="s">
        <v>16</v>
      </c>
      <c r="M3747" t="s">
        <v>16</v>
      </c>
      <c r="N3747" t="s">
        <v>17</v>
      </c>
      <c r="O3747" t="s">
        <v>16</v>
      </c>
      <c r="P3747" t="str" cm="1">
        <f t="array" ref="P3747">_xlfn.IFS(Data_set[[#This Row],[Age (in years)]]&lt;=30,"&lt;30",Data_set[[#This Row],[Age (in years)]]&lt;=40,"30-40",Data_set[[#This Row],[Age (in years)]]&lt;=50,"40-50",Data_set[[#This Row],[Age (in years)]]&lt;=60,"50-60",Data_set[[#This Row],[Age (in years)]]&gt;60,"&gt;60")</f>
        <v>30-40</v>
      </c>
      <c r="Q3747" t="str" cm="1">
        <f t="array" ref="Q3747">_xlfn.IFS(Data_set[[#This Row],[Experience (in years)]]&lt;=5,"0-5",Data_set[[#This Row],[Experience (in years)]]&lt;=10,"6-10",Data_set[[#This Row],[Experience (in years)]]&lt;=20,"11-20",Data_set[[#This Row],[Experience (in years)]]&lt;=30,"21-30",Data_set[[#This Row],[Experience (in years)]]&lt;=40,"31-40",TRUE,"40+")</f>
        <v>6-10</v>
      </c>
      <c r="R3747" t="str" cm="1">
        <f t="array" ref="R3747">_xlfn.IFS(Data_set[[#This Row],[Mortgage]]=0,"0",Data_set[[#This Row],[Mortgage]]&lt;=100,"1-100",Data_set[[#This Row],[Mortgage]]&lt;=200,"101-200",Data_set[[#This Row],[Mortgage]]&lt;=300,"201-300",Data_set[[#This Row],[Mortgage]]&lt;=400,"301-400",TRUE,"400+")</f>
        <v>0</v>
      </c>
      <c r="S3747" t="str" cm="1">
        <f t="array" ref="S3747">_xlfn.IFS(Data_set[[#This Row],[CCAvg]]&lt;=2,"0-2",Data_set[[#This Row],[CCAvg]]&lt;=5,"3-5",Data_set[[#This Row],[CCAvg]]&lt;=8,"6-8",TRUE,"8+")</f>
        <v>0-2</v>
      </c>
      <c r="T3747">
        <f>IF(Data_set[[#This Row],[Personal Loan]]="Yes",1,0)</f>
        <v>0</v>
      </c>
      <c r="U3747" t="str" cm="1">
        <f t="array" ref="U3747">_xlfn.IFS(Data_set[[#This Row],[Income (in K/year)]]&lt;50,"&lt;50K",Data_set[[#This Row],[Income (in K/year)]]&lt;75,"50K-75K",Data_set[[#This Row],[Income (in K/year)]]&lt;100,"75K-100K",Data_set[[#This Row],[Income (in K/year)]]&lt;150,"100K-150K",TRUE,"&gt;150K")</f>
        <v>&lt;50K</v>
      </c>
    </row>
    <row r="3748" spans="1:21" x14ac:dyDescent="0.3">
      <c r="A3748">
        <v>703</v>
      </c>
      <c r="B3748">
        <v>35</v>
      </c>
      <c r="C3748">
        <v>9</v>
      </c>
      <c r="D3748">
        <v>109</v>
      </c>
      <c r="E3748" t="s">
        <v>14</v>
      </c>
      <c r="F3748">
        <v>92709</v>
      </c>
      <c r="G3748">
        <v>3</v>
      </c>
      <c r="H3748">
        <v>4</v>
      </c>
      <c r="I3748" t="s">
        <v>15</v>
      </c>
      <c r="J3748">
        <v>0</v>
      </c>
      <c r="K3748" t="s">
        <v>17</v>
      </c>
      <c r="L3748" t="s">
        <v>16</v>
      </c>
      <c r="M3748" t="s">
        <v>16</v>
      </c>
      <c r="N3748" t="s">
        <v>16</v>
      </c>
      <c r="O3748" t="s">
        <v>16</v>
      </c>
      <c r="P3748" t="str" cm="1">
        <f t="array" ref="P3748">_xlfn.IFS(Data_set[[#This Row],[Age (in years)]]&lt;=30,"&lt;30",Data_set[[#This Row],[Age (in years)]]&lt;=40,"30-40",Data_set[[#This Row],[Age (in years)]]&lt;=50,"40-50",Data_set[[#This Row],[Age (in years)]]&lt;=60,"50-60",Data_set[[#This Row],[Age (in years)]]&gt;60,"&gt;60")</f>
        <v>30-40</v>
      </c>
      <c r="Q3748" t="str" cm="1">
        <f t="array" ref="Q3748">_xlfn.IFS(Data_set[[#This Row],[Experience (in years)]]&lt;=5,"0-5",Data_set[[#This Row],[Experience (in years)]]&lt;=10,"6-10",Data_set[[#This Row],[Experience (in years)]]&lt;=20,"11-20",Data_set[[#This Row],[Experience (in years)]]&lt;=30,"21-30",Data_set[[#This Row],[Experience (in years)]]&lt;=40,"31-40",TRUE,"40+")</f>
        <v>6-10</v>
      </c>
      <c r="R3748" t="str" cm="1">
        <f t="array" ref="R3748">_xlfn.IFS(Data_set[[#This Row],[Mortgage]]=0,"0",Data_set[[#This Row],[Mortgage]]&lt;=100,"1-100",Data_set[[#This Row],[Mortgage]]&lt;=200,"101-200",Data_set[[#This Row],[Mortgage]]&lt;=300,"201-300",Data_set[[#This Row],[Mortgage]]&lt;=400,"301-400",TRUE,"400+")</f>
        <v>0</v>
      </c>
      <c r="S3748" t="str" cm="1">
        <f t="array" ref="S3748">_xlfn.IFS(Data_set[[#This Row],[CCAvg]]&lt;=2,"0-2",Data_set[[#This Row],[CCAvg]]&lt;=5,"3-5",Data_set[[#This Row],[CCAvg]]&lt;=8,"6-8",TRUE,"8+")</f>
        <v>3-5</v>
      </c>
      <c r="T3748">
        <f>IF(Data_set[[#This Row],[Personal Loan]]="Yes",1,0)</f>
        <v>1</v>
      </c>
      <c r="U3748" t="str" cm="1">
        <f t="array" ref="U3748">_xlfn.IFS(Data_set[[#This Row],[Income (in K/year)]]&lt;50,"&lt;50K",Data_set[[#This Row],[Income (in K/year)]]&lt;75,"50K-75K",Data_set[[#This Row],[Income (in K/year)]]&lt;100,"75K-100K",Data_set[[#This Row],[Income (in K/year)]]&lt;150,"100K-150K",TRUE,"&gt;150K")</f>
        <v>100K-150K</v>
      </c>
    </row>
    <row r="3749" spans="1:21" hidden="1" x14ac:dyDescent="0.3">
      <c r="A3749">
        <v>709</v>
      </c>
      <c r="B3749">
        <v>35</v>
      </c>
      <c r="C3749">
        <v>10</v>
      </c>
      <c r="D3749">
        <v>21</v>
      </c>
      <c r="E3749" t="s">
        <v>18</v>
      </c>
      <c r="F3749">
        <v>92182</v>
      </c>
      <c r="G3749">
        <v>3</v>
      </c>
      <c r="H3749">
        <v>1.3</v>
      </c>
      <c r="I3749" t="s">
        <v>15</v>
      </c>
      <c r="J3749">
        <v>115</v>
      </c>
      <c r="K3749" t="s">
        <v>16</v>
      </c>
      <c r="L3749" t="s">
        <v>16</v>
      </c>
      <c r="M3749" t="s">
        <v>16</v>
      </c>
      <c r="N3749" t="s">
        <v>16</v>
      </c>
      <c r="O3749" t="s">
        <v>16</v>
      </c>
      <c r="P3749" t="str" cm="1">
        <f t="array" ref="P3749">_xlfn.IFS(Data_set[[#This Row],[Age (in years)]]&lt;=30,"&lt;30",Data_set[[#This Row],[Age (in years)]]&lt;=40,"30-40",Data_set[[#This Row],[Age (in years)]]&lt;=50,"40-50",Data_set[[#This Row],[Age (in years)]]&lt;=60,"50-60",Data_set[[#This Row],[Age (in years)]]&gt;60,"&gt;60")</f>
        <v>30-40</v>
      </c>
      <c r="Q3749" t="str" cm="1">
        <f t="array" ref="Q3749">_xlfn.IFS(Data_set[[#This Row],[Experience (in years)]]&lt;=5,"0-5",Data_set[[#This Row],[Experience (in years)]]&lt;=10,"6-10",Data_set[[#This Row],[Experience (in years)]]&lt;=20,"11-20",Data_set[[#This Row],[Experience (in years)]]&lt;=30,"21-30",Data_set[[#This Row],[Experience (in years)]]&lt;=40,"31-40",TRUE,"40+")</f>
        <v>6-10</v>
      </c>
      <c r="R3749" t="str" cm="1">
        <f t="array" ref="R3749">_xlfn.IFS(Data_set[[#This Row],[Mortgage]]=0,"0",Data_set[[#This Row],[Mortgage]]&lt;=100,"1-100",Data_set[[#This Row],[Mortgage]]&lt;=200,"101-200",Data_set[[#This Row],[Mortgage]]&lt;=300,"201-300",Data_set[[#This Row],[Mortgage]]&lt;=400,"301-400",TRUE,"400+")</f>
        <v>101-200</v>
      </c>
      <c r="S3749" t="str" cm="1">
        <f t="array" ref="S3749">_xlfn.IFS(Data_set[[#This Row],[CCAvg]]&lt;=2,"0-2",Data_set[[#This Row],[CCAvg]]&lt;=5,"3-5",Data_set[[#This Row],[CCAvg]]&lt;=8,"6-8",TRUE,"8+")</f>
        <v>0-2</v>
      </c>
      <c r="T3749">
        <f>IF(Data_set[[#This Row],[Personal Loan]]="Yes",1,0)</f>
        <v>0</v>
      </c>
      <c r="U3749" t="str" cm="1">
        <f t="array" ref="U3749">_xlfn.IFS(Data_set[[#This Row],[Income (in K/year)]]&lt;50,"&lt;50K",Data_set[[#This Row],[Income (in K/year)]]&lt;75,"50K-75K",Data_set[[#This Row],[Income (in K/year)]]&lt;100,"75K-100K",Data_set[[#This Row],[Income (in K/year)]]&lt;150,"100K-150K",TRUE,"&gt;150K")</f>
        <v>&lt;50K</v>
      </c>
    </row>
    <row r="3750" spans="1:21" hidden="1" x14ac:dyDescent="0.3">
      <c r="A3750">
        <v>824</v>
      </c>
      <c r="B3750">
        <v>35</v>
      </c>
      <c r="C3750">
        <v>9</v>
      </c>
      <c r="D3750">
        <v>45</v>
      </c>
      <c r="E3750" t="s">
        <v>18</v>
      </c>
      <c r="F3750">
        <v>90509</v>
      </c>
      <c r="G3750">
        <v>1</v>
      </c>
      <c r="H3750">
        <v>2</v>
      </c>
      <c r="I3750" t="s">
        <v>15</v>
      </c>
      <c r="J3750">
        <v>0</v>
      </c>
      <c r="K3750" t="s">
        <v>16</v>
      </c>
      <c r="L3750" t="s">
        <v>16</v>
      </c>
      <c r="M3750" t="s">
        <v>16</v>
      </c>
      <c r="N3750" t="s">
        <v>17</v>
      </c>
      <c r="O3750" t="s">
        <v>17</v>
      </c>
      <c r="P3750" t="str" cm="1">
        <f t="array" ref="P3750">_xlfn.IFS(Data_set[[#This Row],[Age (in years)]]&lt;=30,"&lt;30",Data_set[[#This Row],[Age (in years)]]&lt;=40,"30-40",Data_set[[#This Row],[Age (in years)]]&lt;=50,"40-50",Data_set[[#This Row],[Age (in years)]]&lt;=60,"50-60",Data_set[[#This Row],[Age (in years)]]&gt;60,"&gt;60")</f>
        <v>30-40</v>
      </c>
      <c r="Q3750" t="str" cm="1">
        <f t="array" ref="Q3750">_xlfn.IFS(Data_set[[#This Row],[Experience (in years)]]&lt;=5,"0-5",Data_set[[#This Row],[Experience (in years)]]&lt;=10,"6-10",Data_set[[#This Row],[Experience (in years)]]&lt;=20,"11-20",Data_set[[#This Row],[Experience (in years)]]&lt;=30,"21-30",Data_set[[#This Row],[Experience (in years)]]&lt;=40,"31-40",TRUE,"40+")</f>
        <v>6-10</v>
      </c>
      <c r="R3750" t="str" cm="1">
        <f t="array" ref="R3750">_xlfn.IFS(Data_set[[#This Row],[Mortgage]]=0,"0",Data_set[[#This Row],[Mortgage]]&lt;=100,"1-100",Data_set[[#This Row],[Mortgage]]&lt;=200,"101-200",Data_set[[#This Row],[Mortgage]]&lt;=300,"201-300",Data_set[[#This Row],[Mortgage]]&lt;=400,"301-400",TRUE,"400+")</f>
        <v>0</v>
      </c>
      <c r="S3750" t="str" cm="1">
        <f t="array" ref="S3750">_xlfn.IFS(Data_set[[#This Row],[CCAvg]]&lt;=2,"0-2",Data_set[[#This Row],[CCAvg]]&lt;=5,"3-5",Data_set[[#This Row],[CCAvg]]&lt;=8,"6-8",TRUE,"8+")</f>
        <v>0-2</v>
      </c>
      <c r="T3750">
        <f>IF(Data_set[[#This Row],[Personal Loan]]="Yes",1,0)</f>
        <v>0</v>
      </c>
      <c r="U3750" t="str" cm="1">
        <f t="array" ref="U3750">_xlfn.IFS(Data_set[[#This Row],[Income (in K/year)]]&lt;50,"&lt;50K",Data_set[[#This Row],[Income (in K/year)]]&lt;75,"50K-75K",Data_set[[#This Row],[Income (in K/year)]]&lt;100,"75K-100K",Data_set[[#This Row],[Income (in K/year)]]&lt;150,"100K-150K",TRUE,"&gt;150K")</f>
        <v>&lt;50K</v>
      </c>
    </row>
    <row r="3751" spans="1:21" hidden="1" x14ac:dyDescent="0.3">
      <c r="A3751">
        <v>829</v>
      </c>
      <c r="B3751">
        <v>35</v>
      </c>
      <c r="C3751">
        <v>9</v>
      </c>
      <c r="D3751">
        <v>28</v>
      </c>
      <c r="E3751" t="s">
        <v>18</v>
      </c>
      <c r="F3751">
        <v>94542</v>
      </c>
      <c r="G3751">
        <v>4</v>
      </c>
      <c r="H3751">
        <v>1</v>
      </c>
      <c r="I3751" t="s">
        <v>15</v>
      </c>
      <c r="J3751">
        <v>75</v>
      </c>
      <c r="K3751" t="s">
        <v>16</v>
      </c>
      <c r="L3751" t="s">
        <v>16</v>
      </c>
      <c r="M3751" t="s">
        <v>16</v>
      </c>
      <c r="N3751" t="s">
        <v>17</v>
      </c>
      <c r="O3751" t="s">
        <v>16</v>
      </c>
      <c r="P3751" t="str" cm="1">
        <f t="array" ref="P3751">_xlfn.IFS(Data_set[[#This Row],[Age (in years)]]&lt;=30,"&lt;30",Data_set[[#This Row],[Age (in years)]]&lt;=40,"30-40",Data_set[[#This Row],[Age (in years)]]&lt;=50,"40-50",Data_set[[#This Row],[Age (in years)]]&lt;=60,"50-60",Data_set[[#This Row],[Age (in years)]]&gt;60,"&gt;60")</f>
        <v>30-40</v>
      </c>
      <c r="Q3751" t="str" cm="1">
        <f t="array" ref="Q3751">_xlfn.IFS(Data_set[[#This Row],[Experience (in years)]]&lt;=5,"0-5",Data_set[[#This Row],[Experience (in years)]]&lt;=10,"6-10",Data_set[[#This Row],[Experience (in years)]]&lt;=20,"11-20",Data_set[[#This Row],[Experience (in years)]]&lt;=30,"21-30",Data_set[[#This Row],[Experience (in years)]]&lt;=40,"31-40",TRUE,"40+")</f>
        <v>6-10</v>
      </c>
      <c r="R3751" t="str" cm="1">
        <f t="array" ref="R3751">_xlfn.IFS(Data_set[[#This Row],[Mortgage]]=0,"0",Data_set[[#This Row],[Mortgage]]&lt;=100,"1-100",Data_set[[#This Row],[Mortgage]]&lt;=200,"101-200",Data_set[[#This Row],[Mortgage]]&lt;=300,"201-300",Data_set[[#This Row],[Mortgage]]&lt;=400,"301-400",TRUE,"400+")</f>
        <v>1-100</v>
      </c>
      <c r="S3751" t="str" cm="1">
        <f t="array" ref="S3751">_xlfn.IFS(Data_set[[#This Row],[CCAvg]]&lt;=2,"0-2",Data_set[[#This Row],[CCAvg]]&lt;=5,"3-5",Data_set[[#This Row],[CCAvg]]&lt;=8,"6-8",TRUE,"8+")</f>
        <v>0-2</v>
      </c>
      <c r="T3751">
        <f>IF(Data_set[[#This Row],[Personal Loan]]="Yes",1,0)</f>
        <v>0</v>
      </c>
      <c r="U3751" t="str" cm="1">
        <f t="array" ref="U3751">_xlfn.IFS(Data_set[[#This Row],[Income (in K/year)]]&lt;50,"&lt;50K",Data_set[[#This Row],[Income (in K/year)]]&lt;75,"50K-75K",Data_set[[#This Row],[Income (in K/year)]]&lt;100,"75K-100K",Data_set[[#This Row],[Income (in K/year)]]&lt;150,"100K-150K",TRUE,"&gt;150K")</f>
        <v>&lt;50K</v>
      </c>
    </row>
    <row r="3752" spans="1:21" hidden="1" x14ac:dyDescent="0.3">
      <c r="A3752">
        <v>878</v>
      </c>
      <c r="B3752">
        <v>35</v>
      </c>
      <c r="C3752">
        <v>11</v>
      </c>
      <c r="D3752">
        <v>59</v>
      </c>
      <c r="E3752" t="s">
        <v>21</v>
      </c>
      <c r="F3752">
        <v>95123</v>
      </c>
      <c r="G3752">
        <v>4</v>
      </c>
      <c r="H3752">
        <v>0.1</v>
      </c>
      <c r="I3752" t="s">
        <v>20</v>
      </c>
      <c r="J3752">
        <v>0</v>
      </c>
      <c r="K3752" t="s">
        <v>16</v>
      </c>
      <c r="L3752" t="s">
        <v>16</v>
      </c>
      <c r="M3752" t="s">
        <v>16</v>
      </c>
      <c r="N3752" t="s">
        <v>16</v>
      </c>
      <c r="O3752" t="s">
        <v>16</v>
      </c>
      <c r="P3752" t="str" cm="1">
        <f t="array" ref="P3752">_xlfn.IFS(Data_set[[#This Row],[Age (in years)]]&lt;=30,"&lt;30",Data_set[[#This Row],[Age (in years)]]&lt;=40,"30-40",Data_set[[#This Row],[Age (in years)]]&lt;=50,"40-50",Data_set[[#This Row],[Age (in years)]]&lt;=60,"50-60",Data_set[[#This Row],[Age (in years)]]&gt;60,"&gt;60")</f>
        <v>30-40</v>
      </c>
      <c r="Q3752" t="str" cm="1">
        <f t="array" ref="Q3752">_xlfn.IFS(Data_set[[#This Row],[Experience (in years)]]&lt;=5,"0-5",Data_set[[#This Row],[Experience (in years)]]&lt;=10,"6-10",Data_set[[#This Row],[Experience (in years)]]&lt;=20,"11-20",Data_set[[#This Row],[Experience (in years)]]&lt;=30,"21-30",Data_set[[#This Row],[Experience (in years)]]&lt;=40,"31-40",TRUE,"40+")</f>
        <v>11-20</v>
      </c>
      <c r="R3752" t="str" cm="1">
        <f t="array" ref="R3752">_xlfn.IFS(Data_set[[#This Row],[Mortgage]]=0,"0",Data_set[[#This Row],[Mortgage]]&lt;=100,"1-100",Data_set[[#This Row],[Mortgage]]&lt;=200,"101-200",Data_set[[#This Row],[Mortgage]]&lt;=300,"201-300",Data_set[[#This Row],[Mortgage]]&lt;=400,"301-400",TRUE,"400+")</f>
        <v>0</v>
      </c>
      <c r="S3752" t="str" cm="1">
        <f t="array" ref="S3752">_xlfn.IFS(Data_set[[#This Row],[CCAvg]]&lt;=2,"0-2",Data_set[[#This Row],[CCAvg]]&lt;=5,"3-5",Data_set[[#This Row],[CCAvg]]&lt;=8,"6-8",TRUE,"8+")</f>
        <v>0-2</v>
      </c>
      <c r="T3752">
        <f>IF(Data_set[[#This Row],[Personal Loan]]="Yes",1,0)</f>
        <v>0</v>
      </c>
      <c r="U3752" t="str" cm="1">
        <f t="array" ref="U3752">_xlfn.IFS(Data_set[[#This Row],[Income (in K/year)]]&lt;50,"&lt;50K",Data_set[[#This Row],[Income (in K/year)]]&lt;75,"50K-75K",Data_set[[#This Row],[Income (in K/year)]]&lt;100,"75K-100K",Data_set[[#This Row],[Income (in K/year)]]&lt;150,"100K-150K",TRUE,"&gt;150K")</f>
        <v>50K-75K</v>
      </c>
    </row>
    <row r="3753" spans="1:21" hidden="1" x14ac:dyDescent="0.3">
      <c r="A3753">
        <v>913</v>
      </c>
      <c r="B3753">
        <v>35</v>
      </c>
      <c r="C3753">
        <v>10</v>
      </c>
      <c r="D3753">
        <v>78</v>
      </c>
      <c r="E3753" t="s">
        <v>21</v>
      </c>
      <c r="F3753">
        <v>94105</v>
      </c>
      <c r="G3753">
        <v>1</v>
      </c>
      <c r="H3753">
        <v>2.6</v>
      </c>
      <c r="I3753" t="s">
        <v>20</v>
      </c>
      <c r="J3753">
        <v>0</v>
      </c>
      <c r="K3753" t="s">
        <v>16</v>
      </c>
      <c r="L3753" t="s">
        <v>16</v>
      </c>
      <c r="M3753" t="s">
        <v>16</v>
      </c>
      <c r="N3753" t="s">
        <v>17</v>
      </c>
      <c r="O3753" t="s">
        <v>16</v>
      </c>
      <c r="P3753" t="str" cm="1">
        <f t="array" ref="P3753">_xlfn.IFS(Data_set[[#This Row],[Age (in years)]]&lt;=30,"&lt;30",Data_set[[#This Row],[Age (in years)]]&lt;=40,"30-40",Data_set[[#This Row],[Age (in years)]]&lt;=50,"40-50",Data_set[[#This Row],[Age (in years)]]&lt;=60,"50-60",Data_set[[#This Row],[Age (in years)]]&gt;60,"&gt;60")</f>
        <v>30-40</v>
      </c>
      <c r="Q3753" t="str" cm="1">
        <f t="array" ref="Q3753">_xlfn.IFS(Data_set[[#This Row],[Experience (in years)]]&lt;=5,"0-5",Data_set[[#This Row],[Experience (in years)]]&lt;=10,"6-10",Data_set[[#This Row],[Experience (in years)]]&lt;=20,"11-20",Data_set[[#This Row],[Experience (in years)]]&lt;=30,"21-30",Data_set[[#This Row],[Experience (in years)]]&lt;=40,"31-40",TRUE,"40+")</f>
        <v>6-10</v>
      </c>
      <c r="R3753" t="str" cm="1">
        <f t="array" ref="R3753">_xlfn.IFS(Data_set[[#This Row],[Mortgage]]=0,"0",Data_set[[#This Row],[Mortgage]]&lt;=100,"1-100",Data_set[[#This Row],[Mortgage]]&lt;=200,"101-200",Data_set[[#This Row],[Mortgage]]&lt;=300,"201-300",Data_set[[#This Row],[Mortgage]]&lt;=400,"301-400",TRUE,"400+")</f>
        <v>0</v>
      </c>
      <c r="S3753" t="str" cm="1">
        <f t="array" ref="S3753">_xlfn.IFS(Data_set[[#This Row],[CCAvg]]&lt;=2,"0-2",Data_set[[#This Row],[CCAvg]]&lt;=5,"3-5",Data_set[[#This Row],[CCAvg]]&lt;=8,"6-8",TRUE,"8+")</f>
        <v>3-5</v>
      </c>
      <c r="T3753">
        <f>IF(Data_set[[#This Row],[Personal Loan]]="Yes",1,0)</f>
        <v>0</v>
      </c>
      <c r="U3753" t="str" cm="1">
        <f t="array" ref="U3753">_xlfn.IFS(Data_set[[#This Row],[Income (in K/year)]]&lt;50,"&lt;50K",Data_set[[#This Row],[Income (in K/year)]]&lt;75,"50K-75K",Data_set[[#This Row],[Income (in K/year)]]&lt;100,"75K-100K",Data_set[[#This Row],[Income (in K/year)]]&lt;150,"100K-150K",TRUE,"&gt;150K")</f>
        <v>75K-100K</v>
      </c>
    </row>
    <row r="3754" spans="1:21" hidden="1" x14ac:dyDescent="0.3">
      <c r="A3754">
        <v>929</v>
      </c>
      <c r="B3754">
        <v>35</v>
      </c>
      <c r="C3754">
        <v>10</v>
      </c>
      <c r="D3754">
        <v>74</v>
      </c>
      <c r="E3754" t="s">
        <v>21</v>
      </c>
      <c r="F3754">
        <v>90638</v>
      </c>
      <c r="G3754">
        <v>4</v>
      </c>
      <c r="H3754">
        <v>1.3</v>
      </c>
      <c r="I3754" t="s">
        <v>15</v>
      </c>
      <c r="J3754">
        <v>0</v>
      </c>
      <c r="K3754" t="s">
        <v>16</v>
      </c>
      <c r="L3754" t="s">
        <v>16</v>
      </c>
      <c r="M3754" t="s">
        <v>16</v>
      </c>
      <c r="N3754" t="s">
        <v>17</v>
      </c>
      <c r="O3754" t="s">
        <v>16</v>
      </c>
      <c r="P3754" t="str" cm="1">
        <f t="array" ref="P3754">_xlfn.IFS(Data_set[[#This Row],[Age (in years)]]&lt;=30,"&lt;30",Data_set[[#This Row],[Age (in years)]]&lt;=40,"30-40",Data_set[[#This Row],[Age (in years)]]&lt;=50,"40-50",Data_set[[#This Row],[Age (in years)]]&lt;=60,"50-60",Data_set[[#This Row],[Age (in years)]]&gt;60,"&gt;60")</f>
        <v>30-40</v>
      </c>
      <c r="Q3754" t="str" cm="1">
        <f t="array" ref="Q3754">_xlfn.IFS(Data_set[[#This Row],[Experience (in years)]]&lt;=5,"0-5",Data_set[[#This Row],[Experience (in years)]]&lt;=10,"6-10",Data_set[[#This Row],[Experience (in years)]]&lt;=20,"11-20",Data_set[[#This Row],[Experience (in years)]]&lt;=30,"21-30",Data_set[[#This Row],[Experience (in years)]]&lt;=40,"31-40",TRUE,"40+")</f>
        <v>6-10</v>
      </c>
      <c r="R3754" t="str" cm="1">
        <f t="array" ref="R3754">_xlfn.IFS(Data_set[[#This Row],[Mortgage]]=0,"0",Data_set[[#This Row],[Mortgage]]&lt;=100,"1-100",Data_set[[#This Row],[Mortgage]]&lt;=200,"101-200",Data_set[[#This Row],[Mortgage]]&lt;=300,"201-300",Data_set[[#This Row],[Mortgage]]&lt;=400,"301-400",TRUE,"400+")</f>
        <v>0</v>
      </c>
      <c r="S3754" t="str" cm="1">
        <f t="array" ref="S3754">_xlfn.IFS(Data_set[[#This Row],[CCAvg]]&lt;=2,"0-2",Data_set[[#This Row],[CCAvg]]&lt;=5,"3-5",Data_set[[#This Row],[CCAvg]]&lt;=8,"6-8",TRUE,"8+")</f>
        <v>0-2</v>
      </c>
      <c r="T3754">
        <f>IF(Data_set[[#This Row],[Personal Loan]]="Yes",1,0)</f>
        <v>0</v>
      </c>
      <c r="U3754" t="str" cm="1">
        <f t="array" ref="U3754">_xlfn.IFS(Data_set[[#This Row],[Income (in K/year)]]&lt;50,"&lt;50K",Data_set[[#This Row],[Income (in K/year)]]&lt;75,"50K-75K",Data_set[[#This Row],[Income (in K/year)]]&lt;100,"75K-100K",Data_set[[#This Row],[Income (in K/year)]]&lt;150,"100K-150K",TRUE,"&gt;150K")</f>
        <v>50K-75K</v>
      </c>
    </row>
    <row r="3755" spans="1:21" hidden="1" x14ac:dyDescent="0.3">
      <c r="A3755">
        <v>962</v>
      </c>
      <c r="B3755">
        <v>35</v>
      </c>
      <c r="C3755">
        <v>9</v>
      </c>
      <c r="D3755">
        <v>30</v>
      </c>
      <c r="E3755" t="s">
        <v>18</v>
      </c>
      <c r="F3755">
        <v>94114</v>
      </c>
      <c r="G3755">
        <v>4</v>
      </c>
      <c r="H3755">
        <v>1</v>
      </c>
      <c r="I3755" t="s">
        <v>15</v>
      </c>
      <c r="J3755">
        <v>163</v>
      </c>
      <c r="K3755" t="s">
        <v>16</v>
      </c>
      <c r="L3755" t="s">
        <v>16</v>
      </c>
      <c r="M3755" t="s">
        <v>16</v>
      </c>
      <c r="N3755" t="s">
        <v>17</v>
      </c>
      <c r="O3755" t="s">
        <v>16</v>
      </c>
      <c r="P3755" t="str" cm="1">
        <f t="array" ref="P3755">_xlfn.IFS(Data_set[[#This Row],[Age (in years)]]&lt;=30,"&lt;30",Data_set[[#This Row],[Age (in years)]]&lt;=40,"30-40",Data_set[[#This Row],[Age (in years)]]&lt;=50,"40-50",Data_set[[#This Row],[Age (in years)]]&lt;=60,"50-60",Data_set[[#This Row],[Age (in years)]]&gt;60,"&gt;60")</f>
        <v>30-40</v>
      </c>
      <c r="Q3755" t="str" cm="1">
        <f t="array" ref="Q3755">_xlfn.IFS(Data_set[[#This Row],[Experience (in years)]]&lt;=5,"0-5",Data_set[[#This Row],[Experience (in years)]]&lt;=10,"6-10",Data_set[[#This Row],[Experience (in years)]]&lt;=20,"11-20",Data_set[[#This Row],[Experience (in years)]]&lt;=30,"21-30",Data_set[[#This Row],[Experience (in years)]]&lt;=40,"31-40",TRUE,"40+")</f>
        <v>6-10</v>
      </c>
      <c r="R3755" t="str" cm="1">
        <f t="array" ref="R3755">_xlfn.IFS(Data_set[[#This Row],[Mortgage]]=0,"0",Data_set[[#This Row],[Mortgage]]&lt;=100,"1-100",Data_set[[#This Row],[Mortgage]]&lt;=200,"101-200",Data_set[[#This Row],[Mortgage]]&lt;=300,"201-300",Data_set[[#This Row],[Mortgage]]&lt;=400,"301-400",TRUE,"400+")</f>
        <v>101-200</v>
      </c>
      <c r="S3755" t="str" cm="1">
        <f t="array" ref="S3755">_xlfn.IFS(Data_set[[#This Row],[CCAvg]]&lt;=2,"0-2",Data_set[[#This Row],[CCAvg]]&lt;=5,"3-5",Data_set[[#This Row],[CCAvg]]&lt;=8,"6-8",TRUE,"8+")</f>
        <v>0-2</v>
      </c>
      <c r="T3755">
        <f>IF(Data_set[[#This Row],[Personal Loan]]="Yes",1,0)</f>
        <v>0</v>
      </c>
      <c r="U3755" t="str" cm="1">
        <f t="array" ref="U3755">_xlfn.IFS(Data_set[[#This Row],[Income (in K/year)]]&lt;50,"&lt;50K",Data_set[[#This Row],[Income (in K/year)]]&lt;75,"50K-75K",Data_set[[#This Row],[Income (in K/year)]]&lt;100,"75K-100K",Data_set[[#This Row],[Income (in K/year)]]&lt;150,"100K-150K",TRUE,"&gt;150K")</f>
        <v>&lt;50K</v>
      </c>
    </row>
    <row r="3756" spans="1:21" hidden="1" x14ac:dyDescent="0.3">
      <c r="A3756">
        <v>1022</v>
      </c>
      <c r="B3756">
        <v>35</v>
      </c>
      <c r="C3756">
        <v>8</v>
      </c>
      <c r="D3756">
        <v>41</v>
      </c>
      <c r="E3756" t="s">
        <v>18</v>
      </c>
      <c r="F3756">
        <v>92612</v>
      </c>
      <c r="G3756">
        <v>2</v>
      </c>
      <c r="H3756">
        <v>1</v>
      </c>
      <c r="I3756" t="s">
        <v>20</v>
      </c>
      <c r="J3756">
        <v>0</v>
      </c>
      <c r="K3756" t="s">
        <v>16</v>
      </c>
      <c r="L3756" t="s">
        <v>16</v>
      </c>
      <c r="M3756" t="s">
        <v>16</v>
      </c>
      <c r="N3756" t="s">
        <v>17</v>
      </c>
      <c r="O3756" t="s">
        <v>17</v>
      </c>
      <c r="P3756" t="str" cm="1">
        <f t="array" ref="P3756">_xlfn.IFS(Data_set[[#This Row],[Age (in years)]]&lt;=30,"&lt;30",Data_set[[#This Row],[Age (in years)]]&lt;=40,"30-40",Data_set[[#This Row],[Age (in years)]]&lt;=50,"40-50",Data_set[[#This Row],[Age (in years)]]&lt;=60,"50-60",Data_set[[#This Row],[Age (in years)]]&gt;60,"&gt;60")</f>
        <v>30-40</v>
      </c>
      <c r="Q3756" t="str" cm="1">
        <f t="array" ref="Q3756">_xlfn.IFS(Data_set[[#This Row],[Experience (in years)]]&lt;=5,"0-5",Data_set[[#This Row],[Experience (in years)]]&lt;=10,"6-10",Data_set[[#This Row],[Experience (in years)]]&lt;=20,"11-20",Data_set[[#This Row],[Experience (in years)]]&lt;=30,"21-30",Data_set[[#This Row],[Experience (in years)]]&lt;=40,"31-40",TRUE,"40+")</f>
        <v>6-10</v>
      </c>
      <c r="R3756" t="str" cm="1">
        <f t="array" ref="R3756">_xlfn.IFS(Data_set[[#This Row],[Mortgage]]=0,"0",Data_set[[#This Row],[Mortgage]]&lt;=100,"1-100",Data_set[[#This Row],[Mortgage]]&lt;=200,"101-200",Data_set[[#This Row],[Mortgage]]&lt;=300,"201-300",Data_set[[#This Row],[Mortgage]]&lt;=400,"301-400",TRUE,"400+")</f>
        <v>0</v>
      </c>
      <c r="S3756" t="str" cm="1">
        <f t="array" ref="S3756">_xlfn.IFS(Data_set[[#This Row],[CCAvg]]&lt;=2,"0-2",Data_set[[#This Row],[CCAvg]]&lt;=5,"3-5",Data_set[[#This Row],[CCAvg]]&lt;=8,"6-8",TRUE,"8+")</f>
        <v>0-2</v>
      </c>
      <c r="T3756">
        <f>IF(Data_set[[#This Row],[Personal Loan]]="Yes",1,0)</f>
        <v>0</v>
      </c>
      <c r="U3756" t="str" cm="1">
        <f t="array" ref="U3756">_xlfn.IFS(Data_set[[#This Row],[Income (in K/year)]]&lt;50,"&lt;50K",Data_set[[#This Row],[Income (in K/year)]]&lt;75,"50K-75K",Data_set[[#This Row],[Income (in K/year)]]&lt;100,"75K-100K",Data_set[[#This Row],[Income (in K/year)]]&lt;150,"100K-150K",TRUE,"&gt;150K")</f>
        <v>&lt;50K</v>
      </c>
    </row>
    <row r="3757" spans="1:21" hidden="1" x14ac:dyDescent="0.3">
      <c r="A3757">
        <v>1038</v>
      </c>
      <c r="B3757">
        <v>35</v>
      </c>
      <c r="C3757">
        <v>11</v>
      </c>
      <c r="D3757">
        <v>40</v>
      </c>
      <c r="E3757" t="s">
        <v>18</v>
      </c>
      <c r="F3757">
        <v>93106</v>
      </c>
      <c r="G3757">
        <v>1</v>
      </c>
      <c r="H3757">
        <v>2.4</v>
      </c>
      <c r="I3757" t="s">
        <v>20</v>
      </c>
      <c r="J3757">
        <v>0</v>
      </c>
      <c r="K3757" t="s">
        <v>16</v>
      </c>
      <c r="L3757" t="s">
        <v>17</v>
      </c>
      <c r="M3757" t="s">
        <v>16</v>
      </c>
      <c r="N3757" t="s">
        <v>17</v>
      </c>
      <c r="O3757" t="s">
        <v>16</v>
      </c>
      <c r="P3757" t="str" cm="1">
        <f t="array" ref="P3757">_xlfn.IFS(Data_set[[#This Row],[Age (in years)]]&lt;=30,"&lt;30",Data_set[[#This Row],[Age (in years)]]&lt;=40,"30-40",Data_set[[#This Row],[Age (in years)]]&lt;=50,"40-50",Data_set[[#This Row],[Age (in years)]]&lt;=60,"50-60",Data_set[[#This Row],[Age (in years)]]&gt;60,"&gt;60")</f>
        <v>30-40</v>
      </c>
      <c r="Q3757" t="str" cm="1">
        <f t="array" ref="Q3757">_xlfn.IFS(Data_set[[#This Row],[Experience (in years)]]&lt;=5,"0-5",Data_set[[#This Row],[Experience (in years)]]&lt;=10,"6-10",Data_set[[#This Row],[Experience (in years)]]&lt;=20,"11-20",Data_set[[#This Row],[Experience (in years)]]&lt;=30,"21-30",Data_set[[#This Row],[Experience (in years)]]&lt;=40,"31-40",TRUE,"40+")</f>
        <v>11-20</v>
      </c>
      <c r="R3757" t="str" cm="1">
        <f t="array" ref="R3757">_xlfn.IFS(Data_set[[#This Row],[Mortgage]]=0,"0",Data_set[[#This Row],[Mortgage]]&lt;=100,"1-100",Data_set[[#This Row],[Mortgage]]&lt;=200,"101-200",Data_set[[#This Row],[Mortgage]]&lt;=300,"201-300",Data_set[[#This Row],[Mortgage]]&lt;=400,"301-400",TRUE,"400+")</f>
        <v>0</v>
      </c>
      <c r="S3757" t="str" cm="1">
        <f t="array" ref="S3757">_xlfn.IFS(Data_set[[#This Row],[CCAvg]]&lt;=2,"0-2",Data_set[[#This Row],[CCAvg]]&lt;=5,"3-5",Data_set[[#This Row],[CCAvg]]&lt;=8,"6-8",TRUE,"8+")</f>
        <v>3-5</v>
      </c>
      <c r="T3757">
        <f>IF(Data_set[[#This Row],[Personal Loan]]="Yes",1,0)</f>
        <v>0</v>
      </c>
      <c r="U3757" t="str" cm="1">
        <f t="array" ref="U3757">_xlfn.IFS(Data_set[[#This Row],[Income (in K/year)]]&lt;50,"&lt;50K",Data_set[[#This Row],[Income (in K/year)]]&lt;75,"50K-75K",Data_set[[#This Row],[Income (in K/year)]]&lt;100,"75K-100K",Data_set[[#This Row],[Income (in K/year)]]&lt;150,"100K-150K",TRUE,"&gt;150K")</f>
        <v>&lt;50K</v>
      </c>
    </row>
    <row r="3758" spans="1:21" hidden="1" x14ac:dyDescent="0.3">
      <c r="A3758">
        <v>1050</v>
      </c>
      <c r="B3758">
        <v>35</v>
      </c>
      <c r="C3758">
        <v>10</v>
      </c>
      <c r="D3758">
        <v>23</v>
      </c>
      <c r="E3758" t="s">
        <v>18</v>
      </c>
      <c r="F3758">
        <v>94501</v>
      </c>
      <c r="G3758">
        <v>4</v>
      </c>
      <c r="H3758">
        <v>0.2</v>
      </c>
      <c r="I3758" t="s">
        <v>19</v>
      </c>
      <c r="J3758">
        <v>0</v>
      </c>
      <c r="K3758" t="s">
        <v>16</v>
      </c>
      <c r="L3758" t="s">
        <v>16</v>
      </c>
      <c r="M3758" t="s">
        <v>16</v>
      </c>
      <c r="N3758" t="s">
        <v>17</v>
      </c>
      <c r="O3758" t="s">
        <v>16</v>
      </c>
      <c r="P3758" t="str" cm="1">
        <f t="array" ref="P3758">_xlfn.IFS(Data_set[[#This Row],[Age (in years)]]&lt;=30,"&lt;30",Data_set[[#This Row],[Age (in years)]]&lt;=40,"30-40",Data_set[[#This Row],[Age (in years)]]&lt;=50,"40-50",Data_set[[#This Row],[Age (in years)]]&lt;=60,"50-60",Data_set[[#This Row],[Age (in years)]]&gt;60,"&gt;60")</f>
        <v>30-40</v>
      </c>
      <c r="Q3758" t="str" cm="1">
        <f t="array" ref="Q3758">_xlfn.IFS(Data_set[[#This Row],[Experience (in years)]]&lt;=5,"0-5",Data_set[[#This Row],[Experience (in years)]]&lt;=10,"6-10",Data_set[[#This Row],[Experience (in years)]]&lt;=20,"11-20",Data_set[[#This Row],[Experience (in years)]]&lt;=30,"21-30",Data_set[[#This Row],[Experience (in years)]]&lt;=40,"31-40",TRUE,"40+")</f>
        <v>6-10</v>
      </c>
      <c r="R3758" t="str" cm="1">
        <f t="array" ref="R3758">_xlfn.IFS(Data_set[[#This Row],[Mortgage]]=0,"0",Data_set[[#This Row],[Mortgage]]&lt;=100,"1-100",Data_set[[#This Row],[Mortgage]]&lt;=200,"101-200",Data_set[[#This Row],[Mortgage]]&lt;=300,"201-300",Data_set[[#This Row],[Mortgage]]&lt;=400,"301-400",TRUE,"400+")</f>
        <v>0</v>
      </c>
      <c r="S3758" t="str" cm="1">
        <f t="array" ref="S3758">_xlfn.IFS(Data_set[[#This Row],[CCAvg]]&lt;=2,"0-2",Data_set[[#This Row],[CCAvg]]&lt;=5,"3-5",Data_set[[#This Row],[CCAvg]]&lt;=8,"6-8",TRUE,"8+")</f>
        <v>0-2</v>
      </c>
      <c r="T3758">
        <f>IF(Data_set[[#This Row],[Personal Loan]]="Yes",1,0)</f>
        <v>0</v>
      </c>
      <c r="U3758" t="str" cm="1">
        <f t="array" ref="U3758">_xlfn.IFS(Data_set[[#This Row],[Income (in K/year)]]&lt;50,"&lt;50K",Data_set[[#This Row],[Income (in K/year)]]&lt;75,"50K-75K",Data_set[[#This Row],[Income (in K/year)]]&lt;100,"75K-100K",Data_set[[#This Row],[Income (in K/year)]]&lt;150,"100K-150K",TRUE,"&gt;150K")</f>
        <v>&lt;50K</v>
      </c>
    </row>
    <row r="3759" spans="1:21" x14ac:dyDescent="0.3">
      <c r="A3759">
        <v>1106</v>
      </c>
      <c r="B3759">
        <v>35</v>
      </c>
      <c r="C3759">
        <v>10</v>
      </c>
      <c r="D3759">
        <v>182</v>
      </c>
      <c r="E3759" t="s">
        <v>14</v>
      </c>
      <c r="F3759">
        <v>95051</v>
      </c>
      <c r="G3759">
        <v>1</v>
      </c>
      <c r="H3759">
        <v>0.3</v>
      </c>
      <c r="I3759" t="s">
        <v>20</v>
      </c>
      <c r="J3759">
        <v>229</v>
      </c>
      <c r="K3759" t="s">
        <v>17</v>
      </c>
      <c r="L3759" t="s">
        <v>16</v>
      </c>
      <c r="M3759" t="s">
        <v>17</v>
      </c>
      <c r="N3759" t="s">
        <v>17</v>
      </c>
      <c r="O3759" t="s">
        <v>17</v>
      </c>
      <c r="P3759" t="str" cm="1">
        <f t="array" ref="P3759">_xlfn.IFS(Data_set[[#This Row],[Age (in years)]]&lt;=30,"&lt;30",Data_set[[#This Row],[Age (in years)]]&lt;=40,"30-40",Data_set[[#This Row],[Age (in years)]]&lt;=50,"40-50",Data_set[[#This Row],[Age (in years)]]&lt;=60,"50-60",Data_set[[#This Row],[Age (in years)]]&gt;60,"&gt;60")</f>
        <v>30-40</v>
      </c>
      <c r="Q3759" t="str" cm="1">
        <f t="array" ref="Q3759">_xlfn.IFS(Data_set[[#This Row],[Experience (in years)]]&lt;=5,"0-5",Data_set[[#This Row],[Experience (in years)]]&lt;=10,"6-10",Data_set[[#This Row],[Experience (in years)]]&lt;=20,"11-20",Data_set[[#This Row],[Experience (in years)]]&lt;=30,"21-30",Data_set[[#This Row],[Experience (in years)]]&lt;=40,"31-40",TRUE,"40+")</f>
        <v>6-10</v>
      </c>
      <c r="R3759" t="str" cm="1">
        <f t="array" ref="R3759">_xlfn.IFS(Data_set[[#This Row],[Mortgage]]=0,"0",Data_set[[#This Row],[Mortgage]]&lt;=100,"1-100",Data_set[[#This Row],[Mortgage]]&lt;=200,"101-200",Data_set[[#This Row],[Mortgage]]&lt;=300,"201-300",Data_set[[#This Row],[Mortgage]]&lt;=400,"301-400",TRUE,"400+")</f>
        <v>201-300</v>
      </c>
      <c r="S3759" t="str" cm="1">
        <f t="array" ref="S3759">_xlfn.IFS(Data_set[[#This Row],[CCAvg]]&lt;=2,"0-2",Data_set[[#This Row],[CCAvg]]&lt;=5,"3-5",Data_set[[#This Row],[CCAvg]]&lt;=8,"6-8",TRUE,"8+")</f>
        <v>0-2</v>
      </c>
      <c r="T3759">
        <f>IF(Data_set[[#This Row],[Personal Loan]]="Yes",1,0)</f>
        <v>1</v>
      </c>
      <c r="U3759" t="str" cm="1">
        <f t="array" ref="U3759">_xlfn.IFS(Data_set[[#This Row],[Income (in K/year)]]&lt;50,"&lt;50K",Data_set[[#This Row],[Income (in K/year)]]&lt;75,"50K-75K",Data_set[[#This Row],[Income (in K/year)]]&lt;100,"75K-100K",Data_set[[#This Row],[Income (in K/year)]]&lt;150,"100K-150K",TRUE,"&gt;150K")</f>
        <v>&gt;150K</v>
      </c>
    </row>
    <row r="3760" spans="1:21" hidden="1" x14ac:dyDescent="0.3">
      <c r="A3760">
        <v>1128</v>
      </c>
      <c r="B3760">
        <v>35</v>
      </c>
      <c r="C3760">
        <v>9</v>
      </c>
      <c r="D3760">
        <v>58</v>
      </c>
      <c r="E3760" t="s">
        <v>21</v>
      </c>
      <c r="F3760">
        <v>91101</v>
      </c>
      <c r="G3760">
        <v>1</v>
      </c>
      <c r="H3760">
        <v>2.5</v>
      </c>
      <c r="I3760" t="s">
        <v>15</v>
      </c>
      <c r="J3760">
        <v>0</v>
      </c>
      <c r="K3760" t="s">
        <v>16</v>
      </c>
      <c r="L3760" t="s">
        <v>16</v>
      </c>
      <c r="M3760" t="s">
        <v>16</v>
      </c>
      <c r="N3760" t="s">
        <v>17</v>
      </c>
      <c r="O3760" t="s">
        <v>17</v>
      </c>
      <c r="P3760" t="str" cm="1">
        <f t="array" ref="P3760">_xlfn.IFS(Data_set[[#This Row],[Age (in years)]]&lt;=30,"&lt;30",Data_set[[#This Row],[Age (in years)]]&lt;=40,"30-40",Data_set[[#This Row],[Age (in years)]]&lt;=50,"40-50",Data_set[[#This Row],[Age (in years)]]&lt;=60,"50-60",Data_set[[#This Row],[Age (in years)]]&gt;60,"&gt;60")</f>
        <v>30-40</v>
      </c>
      <c r="Q3760" t="str" cm="1">
        <f t="array" ref="Q3760">_xlfn.IFS(Data_set[[#This Row],[Experience (in years)]]&lt;=5,"0-5",Data_set[[#This Row],[Experience (in years)]]&lt;=10,"6-10",Data_set[[#This Row],[Experience (in years)]]&lt;=20,"11-20",Data_set[[#This Row],[Experience (in years)]]&lt;=30,"21-30",Data_set[[#This Row],[Experience (in years)]]&lt;=40,"31-40",TRUE,"40+")</f>
        <v>6-10</v>
      </c>
      <c r="R3760" t="str" cm="1">
        <f t="array" ref="R3760">_xlfn.IFS(Data_set[[#This Row],[Mortgage]]=0,"0",Data_set[[#This Row],[Mortgage]]&lt;=100,"1-100",Data_set[[#This Row],[Mortgage]]&lt;=200,"101-200",Data_set[[#This Row],[Mortgage]]&lt;=300,"201-300",Data_set[[#This Row],[Mortgage]]&lt;=400,"301-400",TRUE,"400+")</f>
        <v>0</v>
      </c>
      <c r="S3760" t="str" cm="1">
        <f t="array" ref="S3760">_xlfn.IFS(Data_set[[#This Row],[CCAvg]]&lt;=2,"0-2",Data_set[[#This Row],[CCAvg]]&lt;=5,"3-5",Data_set[[#This Row],[CCAvg]]&lt;=8,"6-8",TRUE,"8+")</f>
        <v>3-5</v>
      </c>
      <c r="T3760">
        <f>IF(Data_set[[#This Row],[Personal Loan]]="Yes",1,0)</f>
        <v>0</v>
      </c>
      <c r="U3760" t="str" cm="1">
        <f t="array" ref="U3760">_xlfn.IFS(Data_set[[#This Row],[Income (in K/year)]]&lt;50,"&lt;50K",Data_set[[#This Row],[Income (in K/year)]]&lt;75,"50K-75K",Data_set[[#This Row],[Income (in K/year)]]&lt;100,"75K-100K",Data_set[[#This Row],[Income (in K/year)]]&lt;150,"100K-150K",TRUE,"&gt;150K")</f>
        <v>50K-75K</v>
      </c>
    </row>
    <row r="3761" spans="1:21" hidden="1" x14ac:dyDescent="0.3">
      <c r="A3761">
        <v>1171</v>
      </c>
      <c r="B3761">
        <v>35</v>
      </c>
      <c r="C3761">
        <v>10</v>
      </c>
      <c r="D3761">
        <v>104</v>
      </c>
      <c r="E3761" t="s">
        <v>14</v>
      </c>
      <c r="F3761">
        <v>91320</v>
      </c>
      <c r="G3761">
        <v>3</v>
      </c>
      <c r="H3761">
        <v>0.6</v>
      </c>
      <c r="I3761" t="s">
        <v>20</v>
      </c>
      <c r="J3761">
        <v>0</v>
      </c>
      <c r="K3761" t="s">
        <v>16</v>
      </c>
      <c r="L3761" t="s">
        <v>16</v>
      </c>
      <c r="M3761" t="s">
        <v>16</v>
      </c>
      <c r="N3761" t="s">
        <v>16</v>
      </c>
      <c r="O3761" t="s">
        <v>17</v>
      </c>
      <c r="P3761" t="str" cm="1">
        <f t="array" ref="P3761">_xlfn.IFS(Data_set[[#This Row],[Age (in years)]]&lt;=30,"&lt;30",Data_set[[#This Row],[Age (in years)]]&lt;=40,"30-40",Data_set[[#This Row],[Age (in years)]]&lt;=50,"40-50",Data_set[[#This Row],[Age (in years)]]&lt;=60,"50-60",Data_set[[#This Row],[Age (in years)]]&gt;60,"&gt;60")</f>
        <v>30-40</v>
      </c>
      <c r="Q3761" t="str" cm="1">
        <f t="array" ref="Q3761">_xlfn.IFS(Data_set[[#This Row],[Experience (in years)]]&lt;=5,"0-5",Data_set[[#This Row],[Experience (in years)]]&lt;=10,"6-10",Data_set[[#This Row],[Experience (in years)]]&lt;=20,"11-20",Data_set[[#This Row],[Experience (in years)]]&lt;=30,"21-30",Data_set[[#This Row],[Experience (in years)]]&lt;=40,"31-40",TRUE,"40+")</f>
        <v>6-10</v>
      </c>
      <c r="R3761" t="str" cm="1">
        <f t="array" ref="R3761">_xlfn.IFS(Data_set[[#This Row],[Mortgage]]=0,"0",Data_set[[#This Row],[Mortgage]]&lt;=100,"1-100",Data_set[[#This Row],[Mortgage]]&lt;=200,"101-200",Data_set[[#This Row],[Mortgage]]&lt;=300,"201-300",Data_set[[#This Row],[Mortgage]]&lt;=400,"301-400",TRUE,"400+")</f>
        <v>0</v>
      </c>
      <c r="S3761" t="str" cm="1">
        <f t="array" ref="S3761">_xlfn.IFS(Data_set[[#This Row],[CCAvg]]&lt;=2,"0-2",Data_set[[#This Row],[CCAvg]]&lt;=5,"3-5",Data_set[[#This Row],[CCAvg]]&lt;=8,"6-8",TRUE,"8+")</f>
        <v>0-2</v>
      </c>
      <c r="T3761">
        <f>IF(Data_set[[#This Row],[Personal Loan]]="Yes",1,0)</f>
        <v>0</v>
      </c>
      <c r="U3761" t="str" cm="1">
        <f t="array" ref="U3761">_xlfn.IFS(Data_set[[#This Row],[Income (in K/year)]]&lt;50,"&lt;50K",Data_set[[#This Row],[Income (in K/year)]]&lt;75,"50K-75K",Data_set[[#This Row],[Income (in K/year)]]&lt;100,"75K-100K",Data_set[[#This Row],[Income (in K/year)]]&lt;150,"100K-150K",TRUE,"&gt;150K")</f>
        <v>100K-150K</v>
      </c>
    </row>
    <row r="3762" spans="1:21" hidden="1" x14ac:dyDescent="0.3">
      <c r="A3762">
        <v>1202</v>
      </c>
      <c r="B3762">
        <v>35</v>
      </c>
      <c r="C3762">
        <v>8</v>
      </c>
      <c r="D3762">
        <v>38</v>
      </c>
      <c r="E3762" t="s">
        <v>18</v>
      </c>
      <c r="F3762">
        <v>95060</v>
      </c>
      <c r="G3762">
        <v>4</v>
      </c>
      <c r="H3762">
        <v>1</v>
      </c>
      <c r="I3762" t="s">
        <v>20</v>
      </c>
      <c r="J3762">
        <v>0</v>
      </c>
      <c r="K3762" t="s">
        <v>16</v>
      </c>
      <c r="L3762" t="s">
        <v>16</v>
      </c>
      <c r="M3762" t="s">
        <v>16</v>
      </c>
      <c r="N3762" t="s">
        <v>17</v>
      </c>
      <c r="O3762" t="s">
        <v>16</v>
      </c>
      <c r="P3762" t="str" cm="1">
        <f t="array" ref="P3762">_xlfn.IFS(Data_set[[#This Row],[Age (in years)]]&lt;=30,"&lt;30",Data_set[[#This Row],[Age (in years)]]&lt;=40,"30-40",Data_set[[#This Row],[Age (in years)]]&lt;=50,"40-50",Data_set[[#This Row],[Age (in years)]]&lt;=60,"50-60",Data_set[[#This Row],[Age (in years)]]&gt;60,"&gt;60")</f>
        <v>30-40</v>
      </c>
      <c r="Q3762" t="str" cm="1">
        <f t="array" ref="Q3762">_xlfn.IFS(Data_set[[#This Row],[Experience (in years)]]&lt;=5,"0-5",Data_set[[#This Row],[Experience (in years)]]&lt;=10,"6-10",Data_set[[#This Row],[Experience (in years)]]&lt;=20,"11-20",Data_set[[#This Row],[Experience (in years)]]&lt;=30,"21-30",Data_set[[#This Row],[Experience (in years)]]&lt;=40,"31-40",TRUE,"40+")</f>
        <v>6-10</v>
      </c>
      <c r="R3762" t="str" cm="1">
        <f t="array" ref="R3762">_xlfn.IFS(Data_set[[#This Row],[Mortgage]]=0,"0",Data_set[[#This Row],[Mortgage]]&lt;=100,"1-100",Data_set[[#This Row],[Mortgage]]&lt;=200,"101-200",Data_set[[#This Row],[Mortgage]]&lt;=300,"201-300",Data_set[[#This Row],[Mortgage]]&lt;=400,"301-400",TRUE,"400+")</f>
        <v>0</v>
      </c>
      <c r="S3762" t="str" cm="1">
        <f t="array" ref="S3762">_xlfn.IFS(Data_set[[#This Row],[CCAvg]]&lt;=2,"0-2",Data_set[[#This Row],[CCAvg]]&lt;=5,"3-5",Data_set[[#This Row],[CCAvg]]&lt;=8,"6-8",TRUE,"8+")</f>
        <v>0-2</v>
      </c>
      <c r="T3762">
        <f>IF(Data_set[[#This Row],[Personal Loan]]="Yes",1,0)</f>
        <v>0</v>
      </c>
      <c r="U3762" t="str" cm="1">
        <f t="array" ref="U3762">_xlfn.IFS(Data_set[[#This Row],[Income (in K/year)]]&lt;50,"&lt;50K",Data_set[[#This Row],[Income (in K/year)]]&lt;75,"50K-75K",Data_set[[#This Row],[Income (in K/year)]]&lt;100,"75K-100K",Data_set[[#This Row],[Income (in K/year)]]&lt;150,"100K-150K",TRUE,"&gt;150K")</f>
        <v>&lt;50K</v>
      </c>
    </row>
    <row r="3763" spans="1:21" hidden="1" x14ac:dyDescent="0.3">
      <c r="A3763">
        <v>1203</v>
      </c>
      <c r="B3763">
        <v>35</v>
      </c>
      <c r="C3763">
        <v>11</v>
      </c>
      <c r="D3763">
        <v>24</v>
      </c>
      <c r="E3763" t="s">
        <v>18</v>
      </c>
      <c r="F3763">
        <v>95521</v>
      </c>
      <c r="G3763">
        <v>4</v>
      </c>
      <c r="H3763">
        <v>0.4</v>
      </c>
      <c r="I3763" t="s">
        <v>20</v>
      </c>
      <c r="J3763">
        <v>0</v>
      </c>
      <c r="K3763" t="s">
        <v>16</v>
      </c>
      <c r="L3763" t="s">
        <v>16</v>
      </c>
      <c r="M3763" t="s">
        <v>16</v>
      </c>
      <c r="N3763" t="s">
        <v>16</v>
      </c>
      <c r="O3763" t="s">
        <v>16</v>
      </c>
      <c r="P3763" t="str" cm="1">
        <f t="array" ref="P3763">_xlfn.IFS(Data_set[[#This Row],[Age (in years)]]&lt;=30,"&lt;30",Data_set[[#This Row],[Age (in years)]]&lt;=40,"30-40",Data_set[[#This Row],[Age (in years)]]&lt;=50,"40-50",Data_set[[#This Row],[Age (in years)]]&lt;=60,"50-60",Data_set[[#This Row],[Age (in years)]]&gt;60,"&gt;60")</f>
        <v>30-40</v>
      </c>
      <c r="Q3763" t="str" cm="1">
        <f t="array" ref="Q3763">_xlfn.IFS(Data_set[[#This Row],[Experience (in years)]]&lt;=5,"0-5",Data_set[[#This Row],[Experience (in years)]]&lt;=10,"6-10",Data_set[[#This Row],[Experience (in years)]]&lt;=20,"11-20",Data_set[[#This Row],[Experience (in years)]]&lt;=30,"21-30",Data_set[[#This Row],[Experience (in years)]]&lt;=40,"31-40",TRUE,"40+")</f>
        <v>11-20</v>
      </c>
      <c r="R3763" t="str" cm="1">
        <f t="array" ref="R3763">_xlfn.IFS(Data_set[[#This Row],[Mortgage]]=0,"0",Data_set[[#This Row],[Mortgage]]&lt;=100,"1-100",Data_set[[#This Row],[Mortgage]]&lt;=200,"101-200",Data_set[[#This Row],[Mortgage]]&lt;=300,"201-300",Data_set[[#This Row],[Mortgage]]&lt;=400,"301-400",TRUE,"400+")</f>
        <v>0</v>
      </c>
      <c r="S3763" t="str" cm="1">
        <f t="array" ref="S3763">_xlfn.IFS(Data_set[[#This Row],[CCAvg]]&lt;=2,"0-2",Data_set[[#This Row],[CCAvg]]&lt;=5,"3-5",Data_set[[#This Row],[CCAvg]]&lt;=8,"6-8",TRUE,"8+")</f>
        <v>0-2</v>
      </c>
      <c r="T3763">
        <f>IF(Data_set[[#This Row],[Personal Loan]]="Yes",1,0)</f>
        <v>0</v>
      </c>
      <c r="U3763" t="str" cm="1">
        <f t="array" ref="U3763">_xlfn.IFS(Data_set[[#This Row],[Income (in K/year)]]&lt;50,"&lt;50K",Data_set[[#This Row],[Income (in K/year)]]&lt;75,"50K-75K",Data_set[[#This Row],[Income (in K/year)]]&lt;100,"75K-100K",Data_set[[#This Row],[Income (in K/year)]]&lt;150,"100K-150K",TRUE,"&gt;150K")</f>
        <v>&lt;50K</v>
      </c>
    </row>
    <row r="3764" spans="1:21" hidden="1" x14ac:dyDescent="0.3">
      <c r="A3764">
        <v>1264</v>
      </c>
      <c r="B3764">
        <v>35</v>
      </c>
      <c r="C3764">
        <v>5</v>
      </c>
      <c r="D3764">
        <v>85</v>
      </c>
      <c r="E3764" t="s">
        <v>21</v>
      </c>
      <c r="F3764">
        <v>92870</v>
      </c>
      <c r="G3764">
        <v>4</v>
      </c>
      <c r="H3764">
        <v>4</v>
      </c>
      <c r="I3764" t="s">
        <v>19</v>
      </c>
      <c r="J3764">
        <v>0</v>
      </c>
      <c r="K3764" t="s">
        <v>16</v>
      </c>
      <c r="L3764" t="s">
        <v>16</v>
      </c>
      <c r="M3764" t="s">
        <v>16</v>
      </c>
      <c r="N3764" t="s">
        <v>17</v>
      </c>
      <c r="O3764" t="s">
        <v>16</v>
      </c>
      <c r="P3764" t="str" cm="1">
        <f t="array" ref="P3764">_xlfn.IFS(Data_set[[#This Row],[Age (in years)]]&lt;=30,"&lt;30",Data_set[[#This Row],[Age (in years)]]&lt;=40,"30-40",Data_set[[#This Row],[Age (in years)]]&lt;=50,"40-50",Data_set[[#This Row],[Age (in years)]]&lt;=60,"50-60",Data_set[[#This Row],[Age (in years)]]&gt;60,"&gt;60")</f>
        <v>30-40</v>
      </c>
      <c r="Q3764" t="str" cm="1">
        <f t="array" ref="Q3764">_xlfn.IFS(Data_set[[#This Row],[Experience (in years)]]&lt;=5,"0-5",Data_set[[#This Row],[Experience (in years)]]&lt;=10,"6-10",Data_set[[#This Row],[Experience (in years)]]&lt;=20,"11-20",Data_set[[#This Row],[Experience (in years)]]&lt;=30,"21-30",Data_set[[#This Row],[Experience (in years)]]&lt;=40,"31-40",TRUE,"40+")</f>
        <v>0-5</v>
      </c>
      <c r="R3764" t="str" cm="1">
        <f t="array" ref="R3764">_xlfn.IFS(Data_set[[#This Row],[Mortgage]]=0,"0",Data_set[[#This Row],[Mortgage]]&lt;=100,"1-100",Data_set[[#This Row],[Mortgage]]&lt;=200,"101-200",Data_set[[#This Row],[Mortgage]]&lt;=300,"201-300",Data_set[[#This Row],[Mortgage]]&lt;=400,"301-400",TRUE,"400+")</f>
        <v>0</v>
      </c>
      <c r="S3764" t="str" cm="1">
        <f t="array" ref="S3764">_xlfn.IFS(Data_set[[#This Row],[CCAvg]]&lt;=2,"0-2",Data_set[[#This Row],[CCAvg]]&lt;=5,"3-5",Data_set[[#This Row],[CCAvg]]&lt;=8,"6-8",TRUE,"8+")</f>
        <v>3-5</v>
      </c>
      <c r="T3764">
        <f>IF(Data_set[[#This Row],[Personal Loan]]="Yes",1,0)</f>
        <v>0</v>
      </c>
      <c r="U3764" t="str" cm="1">
        <f t="array" ref="U3764">_xlfn.IFS(Data_set[[#This Row],[Income (in K/year)]]&lt;50,"&lt;50K",Data_set[[#This Row],[Income (in K/year)]]&lt;75,"50K-75K",Data_set[[#This Row],[Income (in K/year)]]&lt;100,"75K-100K",Data_set[[#This Row],[Income (in K/year)]]&lt;150,"100K-150K",TRUE,"&gt;150K")</f>
        <v>75K-100K</v>
      </c>
    </row>
    <row r="3765" spans="1:21" hidden="1" x14ac:dyDescent="0.3">
      <c r="A3765">
        <v>1341</v>
      </c>
      <c r="B3765">
        <v>35</v>
      </c>
      <c r="C3765">
        <v>11</v>
      </c>
      <c r="D3765">
        <v>82</v>
      </c>
      <c r="E3765" t="s">
        <v>21</v>
      </c>
      <c r="F3765">
        <v>94131</v>
      </c>
      <c r="G3765">
        <v>4</v>
      </c>
      <c r="H3765">
        <v>3.4</v>
      </c>
      <c r="I3765" t="s">
        <v>15</v>
      </c>
      <c r="J3765">
        <v>0</v>
      </c>
      <c r="K3765" t="s">
        <v>16</v>
      </c>
      <c r="L3765" t="s">
        <v>16</v>
      </c>
      <c r="M3765" t="s">
        <v>16</v>
      </c>
      <c r="N3765" t="s">
        <v>16</v>
      </c>
      <c r="O3765" t="s">
        <v>16</v>
      </c>
      <c r="P3765" t="str" cm="1">
        <f t="array" ref="P3765">_xlfn.IFS(Data_set[[#This Row],[Age (in years)]]&lt;=30,"&lt;30",Data_set[[#This Row],[Age (in years)]]&lt;=40,"30-40",Data_set[[#This Row],[Age (in years)]]&lt;=50,"40-50",Data_set[[#This Row],[Age (in years)]]&lt;=60,"50-60",Data_set[[#This Row],[Age (in years)]]&gt;60,"&gt;60")</f>
        <v>30-40</v>
      </c>
      <c r="Q3765" t="str" cm="1">
        <f t="array" ref="Q3765">_xlfn.IFS(Data_set[[#This Row],[Experience (in years)]]&lt;=5,"0-5",Data_set[[#This Row],[Experience (in years)]]&lt;=10,"6-10",Data_set[[#This Row],[Experience (in years)]]&lt;=20,"11-20",Data_set[[#This Row],[Experience (in years)]]&lt;=30,"21-30",Data_set[[#This Row],[Experience (in years)]]&lt;=40,"31-40",TRUE,"40+")</f>
        <v>11-20</v>
      </c>
      <c r="R3765" t="str" cm="1">
        <f t="array" ref="R3765">_xlfn.IFS(Data_set[[#This Row],[Mortgage]]=0,"0",Data_set[[#This Row],[Mortgage]]&lt;=100,"1-100",Data_set[[#This Row],[Mortgage]]&lt;=200,"101-200",Data_set[[#This Row],[Mortgage]]&lt;=300,"201-300",Data_set[[#This Row],[Mortgage]]&lt;=400,"301-400",TRUE,"400+")</f>
        <v>0</v>
      </c>
      <c r="S3765" t="str" cm="1">
        <f t="array" ref="S3765">_xlfn.IFS(Data_set[[#This Row],[CCAvg]]&lt;=2,"0-2",Data_set[[#This Row],[CCAvg]]&lt;=5,"3-5",Data_set[[#This Row],[CCAvg]]&lt;=8,"6-8",TRUE,"8+")</f>
        <v>3-5</v>
      </c>
      <c r="T3765">
        <f>IF(Data_set[[#This Row],[Personal Loan]]="Yes",1,0)</f>
        <v>0</v>
      </c>
      <c r="U3765" t="str" cm="1">
        <f t="array" ref="U3765">_xlfn.IFS(Data_set[[#This Row],[Income (in K/year)]]&lt;50,"&lt;50K",Data_set[[#This Row],[Income (in K/year)]]&lt;75,"50K-75K",Data_set[[#This Row],[Income (in K/year)]]&lt;100,"75K-100K",Data_set[[#This Row],[Income (in K/year)]]&lt;150,"100K-150K",TRUE,"&gt;150K")</f>
        <v>75K-100K</v>
      </c>
    </row>
    <row r="3766" spans="1:21" hidden="1" x14ac:dyDescent="0.3">
      <c r="A3766">
        <v>1355</v>
      </c>
      <c r="B3766">
        <v>35</v>
      </c>
      <c r="C3766">
        <v>10</v>
      </c>
      <c r="D3766">
        <v>179</v>
      </c>
      <c r="E3766" t="s">
        <v>14</v>
      </c>
      <c r="F3766">
        <v>91942</v>
      </c>
      <c r="G3766">
        <v>1</v>
      </c>
      <c r="H3766">
        <v>8.6</v>
      </c>
      <c r="I3766" t="s">
        <v>15</v>
      </c>
      <c r="J3766">
        <v>357</v>
      </c>
      <c r="K3766" t="s">
        <v>16</v>
      </c>
      <c r="L3766" t="s">
        <v>16</v>
      </c>
      <c r="M3766" t="s">
        <v>16</v>
      </c>
      <c r="N3766" t="s">
        <v>16</v>
      </c>
      <c r="O3766" t="s">
        <v>16</v>
      </c>
      <c r="P3766" t="str" cm="1">
        <f t="array" ref="P3766">_xlfn.IFS(Data_set[[#This Row],[Age (in years)]]&lt;=30,"&lt;30",Data_set[[#This Row],[Age (in years)]]&lt;=40,"30-40",Data_set[[#This Row],[Age (in years)]]&lt;=50,"40-50",Data_set[[#This Row],[Age (in years)]]&lt;=60,"50-60",Data_set[[#This Row],[Age (in years)]]&gt;60,"&gt;60")</f>
        <v>30-40</v>
      </c>
      <c r="Q3766" t="str" cm="1">
        <f t="array" ref="Q3766">_xlfn.IFS(Data_set[[#This Row],[Experience (in years)]]&lt;=5,"0-5",Data_set[[#This Row],[Experience (in years)]]&lt;=10,"6-10",Data_set[[#This Row],[Experience (in years)]]&lt;=20,"11-20",Data_set[[#This Row],[Experience (in years)]]&lt;=30,"21-30",Data_set[[#This Row],[Experience (in years)]]&lt;=40,"31-40",TRUE,"40+")</f>
        <v>6-10</v>
      </c>
      <c r="R3766" t="str" cm="1">
        <f t="array" ref="R3766">_xlfn.IFS(Data_set[[#This Row],[Mortgage]]=0,"0",Data_set[[#This Row],[Mortgage]]&lt;=100,"1-100",Data_set[[#This Row],[Mortgage]]&lt;=200,"101-200",Data_set[[#This Row],[Mortgage]]&lt;=300,"201-300",Data_set[[#This Row],[Mortgage]]&lt;=400,"301-400",TRUE,"400+")</f>
        <v>301-400</v>
      </c>
      <c r="S3766" t="str" cm="1">
        <f t="array" ref="S3766">_xlfn.IFS(Data_set[[#This Row],[CCAvg]]&lt;=2,"0-2",Data_set[[#This Row],[CCAvg]]&lt;=5,"3-5",Data_set[[#This Row],[CCAvg]]&lt;=8,"6-8",TRUE,"8+")</f>
        <v>8+</v>
      </c>
      <c r="T3766">
        <f>IF(Data_set[[#This Row],[Personal Loan]]="Yes",1,0)</f>
        <v>0</v>
      </c>
      <c r="U3766" t="str" cm="1">
        <f t="array" ref="U3766">_xlfn.IFS(Data_set[[#This Row],[Income (in K/year)]]&lt;50,"&lt;50K",Data_set[[#This Row],[Income (in K/year)]]&lt;75,"50K-75K",Data_set[[#This Row],[Income (in K/year)]]&lt;100,"75K-100K",Data_set[[#This Row],[Income (in K/year)]]&lt;150,"100K-150K",TRUE,"&gt;150K")</f>
        <v>&gt;150K</v>
      </c>
    </row>
    <row r="3767" spans="1:21" hidden="1" x14ac:dyDescent="0.3">
      <c r="A3767">
        <v>1388</v>
      </c>
      <c r="B3767">
        <v>35</v>
      </c>
      <c r="C3767">
        <v>10</v>
      </c>
      <c r="D3767">
        <v>38</v>
      </c>
      <c r="E3767" t="s">
        <v>18</v>
      </c>
      <c r="F3767">
        <v>95762</v>
      </c>
      <c r="G3767">
        <v>4</v>
      </c>
      <c r="H3767">
        <v>1.7</v>
      </c>
      <c r="I3767" t="s">
        <v>15</v>
      </c>
      <c r="J3767">
        <v>0</v>
      </c>
      <c r="K3767" t="s">
        <v>16</v>
      </c>
      <c r="L3767" t="s">
        <v>16</v>
      </c>
      <c r="M3767" t="s">
        <v>16</v>
      </c>
      <c r="N3767" t="s">
        <v>17</v>
      </c>
      <c r="O3767" t="s">
        <v>17</v>
      </c>
      <c r="P3767" t="str" cm="1">
        <f t="array" ref="P3767">_xlfn.IFS(Data_set[[#This Row],[Age (in years)]]&lt;=30,"&lt;30",Data_set[[#This Row],[Age (in years)]]&lt;=40,"30-40",Data_set[[#This Row],[Age (in years)]]&lt;=50,"40-50",Data_set[[#This Row],[Age (in years)]]&lt;=60,"50-60",Data_set[[#This Row],[Age (in years)]]&gt;60,"&gt;60")</f>
        <v>30-40</v>
      </c>
      <c r="Q3767" t="str" cm="1">
        <f t="array" ref="Q3767">_xlfn.IFS(Data_set[[#This Row],[Experience (in years)]]&lt;=5,"0-5",Data_set[[#This Row],[Experience (in years)]]&lt;=10,"6-10",Data_set[[#This Row],[Experience (in years)]]&lt;=20,"11-20",Data_set[[#This Row],[Experience (in years)]]&lt;=30,"21-30",Data_set[[#This Row],[Experience (in years)]]&lt;=40,"31-40",TRUE,"40+")</f>
        <v>6-10</v>
      </c>
      <c r="R3767" t="str" cm="1">
        <f t="array" ref="R3767">_xlfn.IFS(Data_set[[#This Row],[Mortgage]]=0,"0",Data_set[[#This Row],[Mortgage]]&lt;=100,"1-100",Data_set[[#This Row],[Mortgage]]&lt;=200,"101-200",Data_set[[#This Row],[Mortgage]]&lt;=300,"201-300",Data_set[[#This Row],[Mortgage]]&lt;=400,"301-400",TRUE,"400+")</f>
        <v>0</v>
      </c>
      <c r="S3767" t="str" cm="1">
        <f t="array" ref="S3767">_xlfn.IFS(Data_set[[#This Row],[CCAvg]]&lt;=2,"0-2",Data_set[[#This Row],[CCAvg]]&lt;=5,"3-5",Data_set[[#This Row],[CCAvg]]&lt;=8,"6-8",TRUE,"8+")</f>
        <v>0-2</v>
      </c>
      <c r="T3767">
        <f>IF(Data_set[[#This Row],[Personal Loan]]="Yes",1,0)</f>
        <v>0</v>
      </c>
      <c r="U3767" t="str" cm="1">
        <f t="array" ref="U3767">_xlfn.IFS(Data_set[[#This Row],[Income (in K/year)]]&lt;50,"&lt;50K",Data_set[[#This Row],[Income (in K/year)]]&lt;75,"50K-75K",Data_set[[#This Row],[Income (in K/year)]]&lt;100,"75K-100K",Data_set[[#This Row],[Income (in K/year)]]&lt;150,"100K-150K",TRUE,"&gt;150K")</f>
        <v>&lt;50K</v>
      </c>
    </row>
    <row r="3768" spans="1:21" hidden="1" x14ac:dyDescent="0.3">
      <c r="A3768">
        <v>1464</v>
      </c>
      <c r="B3768">
        <v>35</v>
      </c>
      <c r="C3768">
        <v>10</v>
      </c>
      <c r="D3768">
        <v>94</v>
      </c>
      <c r="E3768" t="s">
        <v>21</v>
      </c>
      <c r="F3768">
        <v>91343</v>
      </c>
      <c r="G3768">
        <v>1</v>
      </c>
      <c r="H3768">
        <v>0</v>
      </c>
      <c r="I3768" t="s">
        <v>15</v>
      </c>
      <c r="J3768">
        <v>174</v>
      </c>
      <c r="K3768" t="s">
        <v>16</v>
      </c>
      <c r="L3768" t="s">
        <v>16</v>
      </c>
      <c r="M3768" t="s">
        <v>16</v>
      </c>
      <c r="N3768" t="s">
        <v>17</v>
      </c>
      <c r="O3768" t="s">
        <v>16</v>
      </c>
      <c r="P3768" t="str" cm="1">
        <f t="array" ref="P3768">_xlfn.IFS(Data_set[[#This Row],[Age (in years)]]&lt;=30,"&lt;30",Data_set[[#This Row],[Age (in years)]]&lt;=40,"30-40",Data_set[[#This Row],[Age (in years)]]&lt;=50,"40-50",Data_set[[#This Row],[Age (in years)]]&lt;=60,"50-60",Data_set[[#This Row],[Age (in years)]]&gt;60,"&gt;60")</f>
        <v>30-40</v>
      </c>
      <c r="Q3768" t="str" cm="1">
        <f t="array" ref="Q3768">_xlfn.IFS(Data_set[[#This Row],[Experience (in years)]]&lt;=5,"0-5",Data_set[[#This Row],[Experience (in years)]]&lt;=10,"6-10",Data_set[[#This Row],[Experience (in years)]]&lt;=20,"11-20",Data_set[[#This Row],[Experience (in years)]]&lt;=30,"21-30",Data_set[[#This Row],[Experience (in years)]]&lt;=40,"31-40",TRUE,"40+")</f>
        <v>6-10</v>
      </c>
      <c r="R3768" t="str" cm="1">
        <f t="array" ref="R3768">_xlfn.IFS(Data_set[[#This Row],[Mortgage]]=0,"0",Data_set[[#This Row],[Mortgage]]&lt;=100,"1-100",Data_set[[#This Row],[Mortgage]]&lt;=200,"101-200",Data_set[[#This Row],[Mortgage]]&lt;=300,"201-300",Data_set[[#This Row],[Mortgage]]&lt;=400,"301-400",TRUE,"400+")</f>
        <v>101-200</v>
      </c>
      <c r="S3768" t="str" cm="1">
        <f t="array" ref="S3768">_xlfn.IFS(Data_set[[#This Row],[CCAvg]]&lt;=2,"0-2",Data_set[[#This Row],[CCAvg]]&lt;=5,"3-5",Data_set[[#This Row],[CCAvg]]&lt;=8,"6-8",TRUE,"8+")</f>
        <v>0-2</v>
      </c>
      <c r="T3768">
        <f>IF(Data_set[[#This Row],[Personal Loan]]="Yes",1,0)</f>
        <v>0</v>
      </c>
      <c r="U3768" t="str" cm="1">
        <f t="array" ref="U3768">_xlfn.IFS(Data_set[[#This Row],[Income (in K/year)]]&lt;50,"&lt;50K",Data_set[[#This Row],[Income (in K/year)]]&lt;75,"50K-75K",Data_set[[#This Row],[Income (in K/year)]]&lt;100,"75K-100K",Data_set[[#This Row],[Income (in K/year)]]&lt;150,"100K-150K",TRUE,"&gt;150K")</f>
        <v>75K-100K</v>
      </c>
    </row>
    <row r="3769" spans="1:21" hidden="1" x14ac:dyDescent="0.3">
      <c r="A3769">
        <v>1482</v>
      </c>
      <c r="B3769">
        <v>35</v>
      </c>
      <c r="C3769">
        <v>9</v>
      </c>
      <c r="D3769">
        <v>179</v>
      </c>
      <c r="E3769" t="s">
        <v>14</v>
      </c>
      <c r="F3769">
        <v>91125</v>
      </c>
      <c r="G3769">
        <v>2</v>
      </c>
      <c r="H3769">
        <v>0</v>
      </c>
      <c r="I3769" t="s">
        <v>15</v>
      </c>
      <c r="J3769">
        <v>76</v>
      </c>
      <c r="K3769" t="s">
        <v>16</v>
      </c>
      <c r="L3769" t="s">
        <v>17</v>
      </c>
      <c r="M3769" t="s">
        <v>16</v>
      </c>
      <c r="N3769" t="s">
        <v>17</v>
      </c>
      <c r="O3769" t="s">
        <v>16</v>
      </c>
      <c r="P3769" t="str" cm="1">
        <f t="array" ref="P3769">_xlfn.IFS(Data_set[[#This Row],[Age (in years)]]&lt;=30,"&lt;30",Data_set[[#This Row],[Age (in years)]]&lt;=40,"30-40",Data_set[[#This Row],[Age (in years)]]&lt;=50,"40-50",Data_set[[#This Row],[Age (in years)]]&lt;=60,"50-60",Data_set[[#This Row],[Age (in years)]]&gt;60,"&gt;60")</f>
        <v>30-40</v>
      </c>
      <c r="Q3769" t="str" cm="1">
        <f t="array" ref="Q3769">_xlfn.IFS(Data_set[[#This Row],[Experience (in years)]]&lt;=5,"0-5",Data_set[[#This Row],[Experience (in years)]]&lt;=10,"6-10",Data_set[[#This Row],[Experience (in years)]]&lt;=20,"11-20",Data_set[[#This Row],[Experience (in years)]]&lt;=30,"21-30",Data_set[[#This Row],[Experience (in years)]]&lt;=40,"31-40",TRUE,"40+")</f>
        <v>6-10</v>
      </c>
      <c r="R3769" t="str" cm="1">
        <f t="array" ref="R3769">_xlfn.IFS(Data_set[[#This Row],[Mortgage]]=0,"0",Data_set[[#This Row],[Mortgage]]&lt;=100,"1-100",Data_set[[#This Row],[Mortgage]]&lt;=200,"101-200",Data_set[[#This Row],[Mortgage]]&lt;=300,"201-300",Data_set[[#This Row],[Mortgage]]&lt;=400,"301-400",TRUE,"400+")</f>
        <v>1-100</v>
      </c>
      <c r="S3769" t="str" cm="1">
        <f t="array" ref="S3769">_xlfn.IFS(Data_set[[#This Row],[CCAvg]]&lt;=2,"0-2",Data_set[[#This Row],[CCAvg]]&lt;=5,"3-5",Data_set[[#This Row],[CCAvg]]&lt;=8,"6-8",TRUE,"8+")</f>
        <v>0-2</v>
      </c>
      <c r="T3769">
        <f>IF(Data_set[[#This Row],[Personal Loan]]="Yes",1,0)</f>
        <v>0</v>
      </c>
      <c r="U3769" t="str" cm="1">
        <f t="array" ref="U3769">_xlfn.IFS(Data_set[[#This Row],[Income (in K/year)]]&lt;50,"&lt;50K",Data_set[[#This Row],[Income (in K/year)]]&lt;75,"50K-75K",Data_set[[#This Row],[Income (in K/year)]]&lt;100,"75K-100K",Data_set[[#This Row],[Income (in K/year)]]&lt;150,"100K-150K",TRUE,"&gt;150K")</f>
        <v>&gt;150K</v>
      </c>
    </row>
    <row r="3770" spans="1:21" x14ac:dyDescent="0.3">
      <c r="A3770">
        <v>1487</v>
      </c>
      <c r="B3770">
        <v>35</v>
      </c>
      <c r="C3770">
        <v>9</v>
      </c>
      <c r="D3770">
        <v>141</v>
      </c>
      <c r="E3770" t="s">
        <v>14</v>
      </c>
      <c r="F3770">
        <v>93022</v>
      </c>
      <c r="G3770">
        <v>2</v>
      </c>
      <c r="H3770">
        <v>4.5</v>
      </c>
      <c r="I3770" t="s">
        <v>20</v>
      </c>
      <c r="J3770">
        <v>0</v>
      </c>
      <c r="K3770" t="s">
        <v>17</v>
      </c>
      <c r="L3770" t="s">
        <v>16</v>
      </c>
      <c r="M3770" t="s">
        <v>16</v>
      </c>
      <c r="N3770" t="s">
        <v>16</v>
      </c>
      <c r="O3770" t="s">
        <v>16</v>
      </c>
      <c r="P3770" t="str" cm="1">
        <f t="array" ref="P3770">_xlfn.IFS(Data_set[[#This Row],[Age (in years)]]&lt;=30,"&lt;30",Data_set[[#This Row],[Age (in years)]]&lt;=40,"30-40",Data_set[[#This Row],[Age (in years)]]&lt;=50,"40-50",Data_set[[#This Row],[Age (in years)]]&lt;=60,"50-60",Data_set[[#This Row],[Age (in years)]]&gt;60,"&gt;60")</f>
        <v>30-40</v>
      </c>
      <c r="Q3770" t="str" cm="1">
        <f t="array" ref="Q3770">_xlfn.IFS(Data_set[[#This Row],[Experience (in years)]]&lt;=5,"0-5",Data_set[[#This Row],[Experience (in years)]]&lt;=10,"6-10",Data_set[[#This Row],[Experience (in years)]]&lt;=20,"11-20",Data_set[[#This Row],[Experience (in years)]]&lt;=30,"21-30",Data_set[[#This Row],[Experience (in years)]]&lt;=40,"31-40",TRUE,"40+")</f>
        <v>6-10</v>
      </c>
      <c r="R3770" t="str" cm="1">
        <f t="array" ref="R3770">_xlfn.IFS(Data_set[[#This Row],[Mortgage]]=0,"0",Data_set[[#This Row],[Mortgage]]&lt;=100,"1-100",Data_set[[#This Row],[Mortgage]]&lt;=200,"101-200",Data_set[[#This Row],[Mortgage]]&lt;=300,"201-300",Data_set[[#This Row],[Mortgage]]&lt;=400,"301-400",TRUE,"400+")</f>
        <v>0</v>
      </c>
      <c r="S3770" t="str" cm="1">
        <f t="array" ref="S3770">_xlfn.IFS(Data_set[[#This Row],[CCAvg]]&lt;=2,"0-2",Data_set[[#This Row],[CCAvg]]&lt;=5,"3-5",Data_set[[#This Row],[CCAvg]]&lt;=8,"6-8",TRUE,"8+")</f>
        <v>3-5</v>
      </c>
      <c r="T3770">
        <f>IF(Data_set[[#This Row],[Personal Loan]]="Yes",1,0)</f>
        <v>1</v>
      </c>
      <c r="U3770" t="str" cm="1">
        <f t="array" ref="U3770">_xlfn.IFS(Data_set[[#This Row],[Income (in K/year)]]&lt;50,"&lt;50K",Data_set[[#This Row],[Income (in K/year)]]&lt;75,"50K-75K",Data_set[[#This Row],[Income (in K/year)]]&lt;100,"75K-100K",Data_set[[#This Row],[Income (in K/year)]]&lt;150,"100K-150K",TRUE,"&gt;150K")</f>
        <v>100K-150K</v>
      </c>
    </row>
    <row r="3771" spans="1:21" hidden="1" x14ac:dyDescent="0.3">
      <c r="A3771">
        <v>1509</v>
      </c>
      <c r="B3771">
        <v>35</v>
      </c>
      <c r="C3771">
        <v>10</v>
      </c>
      <c r="D3771">
        <v>75</v>
      </c>
      <c r="E3771" t="s">
        <v>21</v>
      </c>
      <c r="F3771">
        <v>93940</v>
      </c>
      <c r="G3771">
        <v>4</v>
      </c>
      <c r="H3771">
        <v>0.7</v>
      </c>
      <c r="I3771" t="s">
        <v>19</v>
      </c>
      <c r="J3771">
        <v>0</v>
      </c>
      <c r="K3771" t="s">
        <v>16</v>
      </c>
      <c r="L3771" t="s">
        <v>16</v>
      </c>
      <c r="M3771" t="s">
        <v>16</v>
      </c>
      <c r="N3771" t="s">
        <v>17</v>
      </c>
      <c r="O3771" t="s">
        <v>17</v>
      </c>
      <c r="P3771" t="str" cm="1">
        <f t="array" ref="P3771">_xlfn.IFS(Data_set[[#This Row],[Age (in years)]]&lt;=30,"&lt;30",Data_set[[#This Row],[Age (in years)]]&lt;=40,"30-40",Data_set[[#This Row],[Age (in years)]]&lt;=50,"40-50",Data_set[[#This Row],[Age (in years)]]&lt;=60,"50-60",Data_set[[#This Row],[Age (in years)]]&gt;60,"&gt;60")</f>
        <v>30-40</v>
      </c>
      <c r="Q3771" t="str" cm="1">
        <f t="array" ref="Q3771">_xlfn.IFS(Data_set[[#This Row],[Experience (in years)]]&lt;=5,"0-5",Data_set[[#This Row],[Experience (in years)]]&lt;=10,"6-10",Data_set[[#This Row],[Experience (in years)]]&lt;=20,"11-20",Data_set[[#This Row],[Experience (in years)]]&lt;=30,"21-30",Data_set[[#This Row],[Experience (in years)]]&lt;=40,"31-40",TRUE,"40+")</f>
        <v>6-10</v>
      </c>
      <c r="R3771" t="str" cm="1">
        <f t="array" ref="R3771">_xlfn.IFS(Data_set[[#This Row],[Mortgage]]=0,"0",Data_set[[#This Row],[Mortgage]]&lt;=100,"1-100",Data_set[[#This Row],[Mortgage]]&lt;=200,"101-200",Data_set[[#This Row],[Mortgage]]&lt;=300,"201-300",Data_set[[#This Row],[Mortgage]]&lt;=400,"301-400",TRUE,"400+")</f>
        <v>0</v>
      </c>
      <c r="S3771" t="str" cm="1">
        <f t="array" ref="S3771">_xlfn.IFS(Data_set[[#This Row],[CCAvg]]&lt;=2,"0-2",Data_set[[#This Row],[CCAvg]]&lt;=5,"3-5",Data_set[[#This Row],[CCAvg]]&lt;=8,"6-8",TRUE,"8+")</f>
        <v>0-2</v>
      </c>
      <c r="T3771">
        <f>IF(Data_set[[#This Row],[Personal Loan]]="Yes",1,0)</f>
        <v>0</v>
      </c>
      <c r="U3771" t="str" cm="1">
        <f t="array" ref="U3771">_xlfn.IFS(Data_set[[#This Row],[Income (in K/year)]]&lt;50,"&lt;50K",Data_set[[#This Row],[Income (in K/year)]]&lt;75,"50K-75K",Data_set[[#This Row],[Income (in K/year)]]&lt;100,"75K-100K",Data_set[[#This Row],[Income (in K/year)]]&lt;150,"100K-150K",TRUE,"&gt;150K")</f>
        <v>75K-100K</v>
      </c>
    </row>
    <row r="3772" spans="1:21" hidden="1" x14ac:dyDescent="0.3">
      <c r="A3772">
        <v>1559</v>
      </c>
      <c r="B3772">
        <v>35</v>
      </c>
      <c r="C3772">
        <v>10</v>
      </c>
      <c r="D3772">
        <v>72</v>
      </c>
      <c r="E3772" t="s">
        <v>21</v>
      </c>
      <c r="F3772">
        <v>91320</v>
      </c>
      <c r="G3772">
        <v>3</v>
      </c>
      <c r="H3772">
        <v>2.2999999999999998</v>
      </c>
      <c r="I3772" t="s">
        <v>15</v>
      </c>
      <c r="J3772">
        <v>285</v>
      </c>
      <c r="K3772" t="s">
        <v>16</v>
      </c>
      <c r="L3772" t="s">
        <v>16</v>
      </c>
      <c r="M3772" t="s">
        <v>16</v>
      </c>
      <c r="N3772" t="s">
        <v>16</v>
      </c>
      <c r="O3772" t="s">
        <v>16</v>
      </c>
      <c r="P3772" t="str" cm="1">
        <f t="array" ref="P3772">_xlfn.IFS(Data_set[[#This Row],[Age (in years)]]&lt;=30,"&lt;30",Data_set[[#This Row],[Age (in years)]]&lt;=40,"30-40",Data_set[[#This Row],[Age (in years)]]&lt;=50,"40-50",Data_set[[#This Row],[Age (in years)]]&lt;=60,"50-60",Data_set[[#This Row],[Age (in years)]]&gt;60,"&gt;60")</f>
        <v>30-40</v>
      </c>
      <c r="Q3772" t="str" cm="1">
        <f t="array" ref="Q3772">_xlfn.IFS(Data_set[[#This Row],[Experience (in years)]]&lt;=5,"0-5",Data_set[[#This Row],[Experience (in years)]]&lt;=10,"6-10",Data_set[[#This Row],[Experience (in years)]]&lt;=20,"11-20",Data_set[[#This Row],[Experience (in years)]]&lt;=30,"21-30",Data_set[[#This Row],[Experience (in years)]]&lt;=40,"31-40",TRUE,"40+")</f>
        <v>6-10</v>
      </c>
      <c r="R3772" t="str" cm="1">
        <f t="array" ref="R3772">_xlfn.IFS(Data_set[[#This Row],[Mortgage]]=0,"0",Data_set[[#This Row],[Mortgage]]&lt;=100,"1-100",Data_set[[#This Row],[Mortgage]]&lt;=200,"101-200",Data_set[[#This Row],[Mortgage]]&lt;=300,"201-300",Data_set[[#This Row],[Mortgage]]&lt;=400,"301-400",TRUE,"400+")</f>
        <v>201-300</v>
      </c>
      <c r="S3772" t="str" cm="1">
        <f t="array" ref="S3772">_xlfn.IFS(Data_set[[#This Row],[CCAvg]]&lt;=2,"0-2",Data_set[[#This Row],[CCAvg]]&lt;=5,"3-5",Data_set[[#This Row],[CCAvg]]&lt;=8,"6-8",TRUE,"8+")</f>
        <v>3-5</v>
      </c>
      <c r="T3772">
        <f>IF(Data_set[[#This Row],[Personal Loan]]="Yes",1,0)</f>
        <v>0</v>
      </c>
      <c r="U3772" t="str" cm="1">
        <f t="array" ref="U3772">_xlfn.IFS(Data_set[[#This Row],[Income (in K/year)]]&lt;50,"&lt;50K",Data_set[[#This Row],[Income (in K/year)]]&lt;75,"50K-75K",Data_set[[#This Row],[Income (in K/year)]]&lt;100,"75K-100K",Data_set[[#This Row],[Income (in K/year)]]&lt;150,"100K-150K",TRUE,"&gt;150K")</f>
        <v>50K-75K</v>
      </c>
    </row>
    <row r="3773" spans="1:21" hidden="1" x14ac:dyDescent="0.3">
      <c r="A3773">
        <v>1561</v>
      </c>
      <c r="B3773">
        <v>35</v>
      </c>
      <c r="C3773">
        <v>10</v>
      </c>
      <c r="D3773">
        <v>31</v>
      </c>
      <c r="E3773" t="s">
        <v>18</v>
      </c>
      <c r="F3773">
        <v>95605</v>
      </c>
      <c r="G3773">
        <v>3</v>
      </c>
      <c r="H3773">
        <v>1.3</v>
      </c>
      <c r="I3773" t="s">
        <v>15</v>
      </c>
      <c r="J3773">
        <v>0</v>
      </c>
      <c r="K3773" t="s">
        <v>16</v>
      </c>
      <c r="L3773" t="s">
        <v>16</v>
      </c>
      <c r="M3773" t="s">
        <v>16</v>
      </c>
      <c r="N3773" t="s">
        <v>16</v>
      </c>
      <c r="O3773" t="s">
        <v>16</v>
      </c>
      <c r="P3773" t="str" cm="1">
        <f t="array" ref="P3773">_xlfn.IFS(Data_set[[#This Row],[Age (in years)]]&lt;=30,"&lt;30",Data_set[[#This Row],[Age (in years)]]&lt;=40,"30-40",Data_set[[#This Row],[Age (in years)]]&lt;=50,"40-50",Data_set[[#This Row],[Age (in years)]]&lt;=60,"50-60",Data_set[[#This Row],[Age (in years)]]&gt;60,"&gt;60")</f>
        <v>30-40</v>
      </c>
      <c r="Q3773" t="str" cm="1">
        <f t="array" ref="Q3773">_xlfn.IFS(Data_set[[#This Row],[Experience (in years)]]&lt;=5,"0-5",Data_set[[#This Row],[Experience (in years)]]&lt;=10,"6-10",Data_set[[#This Row],[Experience (in years)]]&lt;=20,"11-20",Data_set[[#This Row],[Experience (in years)]]&lt;=30,"21-30",Data_set[[#This Row],[Experience (in years)]]&lt;=40,"31-40",TRUE,"40+")</f>
        <v>6-10</v>
      </c>
      <c r="R3773" t="str" cm="1">
        <f t="array" ref="R3773">_xlfn.IFS(Data_set[[#This Row],[Mortgage]]=0,"0",Data_set[[#This Row],[Mortgage]]&lt;=100,"1-100",Data_set[[#This Row],[Mortgage]]&lt;=200,"101-200",Data_set[[#This Row],[Mortgage]]&lt;=300,"201-300",Data_set[[#This Row],[Mortgage]]&lt;=400,"301-400",TRUE,"400+")</f>
        <v>0</v>
      </c>
      <c r="S3773" t="str" cm="1">
        <f t="array" ref="S3773">_xlfn.IFS(Data_set[[#This Row],[CCAvg]]&lt;=2,"0-2",Data_set[[#This Row],[CCAvg]]&lt;=5,"3-5",Data_set[[#This Row],[CCAvg]]&lt;=8,"6-8",TRUE,"8+")</f>
        <v>0-2</v>
      </c>
      <c r="T3773">
        <f>IF(Data_set[[#This Row],[Personal Loan]]="Yes",1,0)</f>
        <v>0</v>
      </c>
      <c r="U3773" t="str" cm="1">
        <f t="array" ref="U3773">_xlfn.IFS(Data_set[[#This Row],[Income (in K/year)]]&lt;50,"&lt;50K",Data_set[[#This Row],[Income (in K/year)]]&lt;75,"50K-75K",Data_set[[#This Row],[Income (in K/year)]]&lt;100,"75K-100K",Data_set[[#This Row],[Income (in K/year)]]&lt;150,"100K-150K",TRUE,"&gt;150K")</f>
        <v>&lt;50K</v>
      </c>
    </row>
    <row r="3774" spans="1:21" hidden="1" x14ac:dyDescent="0.3">
      <c r="A3774">
        <v>1607</v>
      </c>
      <c r="B3774">
        <v>35</v>
      </c>
      <c r="C3774">
        <v>10</v>
      </c>
      <c r="D3774">
        <v>33</v>
      </c>
      <c r="E3774" t="s">
        <v>18</v>
      </c>
      <c r="F3774">
        <v>90266</v>
      </c>
      <c r="G3774">
        <v>4</v>
      </c>
      <c r="H3774">
        <v>1.7</v>
      </c>
      <c r="I3774" t="s">
        <v>15</v>
      </c>
      <c r="J3774">
        <v>87</v>
      </c>
      <c r="K3774" t="s">
        <v>16</v>
      </c>
      <c r="L3774" t="s">
        <v>16</v>
      </c>
      <c r="M3774" t="s">
        <v>16</v>
      </c>
      <c r="N3774" t="s">
        <v>17</v>
      </c>
      <c r="O3774" t="s">
        <v>16</v>
      </c>
      <c r="P3774" t="str" cm="1">
        <f t="array" ref="P3774">_xlfn.IFS(Data_set[[#This Row],[Age (in years)]]&lt;=30,"&lt;30",Data_set[[#This Row],[Age (in years)]]&lt;=40,"30-40",Data_set[[#This Row],[Age (in years)]]&lt;=50,"40-50",Data_set[[#This Row],[Age (in years)]]&lt;=60,"50-60",Data_set[[#This Row],[Age (in years)]]&gt;60,"&gt;60")</f>
        <v>30-40</v>
      </c>
      <c r="Q3774" t="str" cm="1">
        <f t="array" ref="Q3774">_xlfn.IFS(Data_set[[#This Row],[Experience (in years)]]&lt;=5,"0-5",Data_set[[#This Row],[Experience (in years)]]&lt;=10,"6-10",Data_set[[#This Row],[Experience (in years)]]&lt;=20,"11-20",Data_set[[#This Row],[Experience (in years)]]&lt;=30,"21-30",Data_set[[#This Row],[Experience (in years)]]&lt;=40,"31-40",TRUE,"40+")</f>
        <v>6-10</v>
      </c>
      <c r="R3774" t="str" cm="1">
        <f t="array" ref="R3774">_xlfn.IFS(Data_set[[#This Row],[Mortgage]]=0,"0",Data_set[[#This Row],[Mortgage]]&lt;=100,"1-100",Data_set[[#This Row],[Mortgage]]&lt;=200,"101-200",Data_set[[#This Row],[Mortgage]]&lt;=300,"201-300",Data_set[[#This Row],[Mortgage]]&lt;=400,"301-400",TRUE,"400+")</f>
        <v>1-100</v>
      </c>
      <c r="S3774" t="str" cm="1">
        <f t="array" ref="S3774">_xlfn.IFS(Data_set[[#This Row],[CCAvg]]&lt;=2,"0-2",Data_set[[#This Row],[CCAvg]]&lt;=5,"3-5",Data_set[[#This Row],[CCAvg]]&lt;=8,"6-8",TRUE,"8+")</f>
        <v>0-2</v>
      </c>
      <c r="T3774">
        <f>IF(Data_set[[#This Row],[Personal Loan]]="Yes",1,0)</f>
        <v>0</v>
      </c>
      <c r="U3774" t="str" cm="1">
        <f t="array" ref="U3774">_xlfn.IFS(Data_set[[#This Row],[Income (in K/year)]]&lt;50,"&lt;50K",Data_set[[#This Row],[Income (in K/year)]]&lt;75,"50K-75K",Data_set[[#This Row],[Income (in K/year)]]&lt;100,"75K-100K",Data_set[[#This Row],[Income (in K/year)]]&lt;150,"100K-150K",TRUE,"&gt;150K")</f>
        <v>&lt;50K</v>
      </c>
    </row>
    <row r="3775" spans="1:21" hidden="1" x14ac:dyDescent="0.3">
      <c r="A3775">
        <v>1648</v>
      </c>
      <c r="B3775">
        <v>35</v>
      </c>
      <c r="C3775">
        <v>5</v>
      </c>
      <c r="D3775">
        <v>68</v>
      </c>
      <c r="E3775" t="s">
        <v>21</v>
      </c>
      <c r="F3775">
        <v>90509</v>
      </c>
      <c r="G3775">
        <v>4</v>
      </c>
      <c r="H3775">
        <v>1.8</v>
      </c>
      <c r="I3775" t="s">
        <v>19</v>
      </c>
      <c r="J3775">
        <v>0</v>
      </c>
      <c r="K3775" t="s">
        <v>16</v>
      </c>
      <c r="L3775" t="s">
        <v>16</v>
      </c>
      <c r="M3775" t="s">
        <v>16</v>
      </c>
      <c r="N3775" t="s">
        <v>16</v>
      </c>
      <c r="O3775" t="s">
        <v>16</v>
      </c>
      <c r="P3775" t="str" cm="1">
        <f t="array" ref="P3775">_xlfn.IFS(Data_set[[#This Row],[Age (in years)]]&lt;=30,"&lt;30",Data_set[[#This Row],[Age (in years)]]&lt;=40,"30-40",Data_set[[#This Row],[Age (in years)]]&lt;=50,"40-50",Data_set[[#This Row],[Age (in years)]]&lt;=60,"50-60",Data_set[[#This Row],[Age (in years)]]&gt;60,"&gt;60")</f>
        <v>30-40</v>
      </c>
      <c r="Q3775" t="str" cm="1">
        <f t="array" ref="Q3775">_xlfn.IFS(Data_set[[#This Row],[Experience (in years)]]&lt;=5,"0-5",Data_set[[#This Row],[Experience (in years)]]&lt;=10,"6-10",Data_set[[#This Row],[Experience (in years)]]&lt;=20,"11-20",Data_set[[#This Row],[Experience (in years)]]&lt;=30,"21-30",Data_set[[#This Row],[Experience (in years)]]&lt;=40,"31-40",TRUE,"40+")</f>
        <v>0-5</v>
      </c>
      <c r="R3775" t="str" cm="1">
        <f t="array" ref="R3775">_xlfn.IFS(Data_set[[#This Row],[Mortgage]]=0,"0",Data_set[[#This Row],[Mortgage]]&lt;=100,"1-100",Data_set[[#This Row],[Mortgage]]&lt;=200,"101-200",Data_set[[#This Row],[Mortgage]]&lt;=300,"201-300",Data_set[[#This Row],[Mortgage]]&lt;=400,"301-400",TRUE,"400+")</f>
        <v>0</v>
      </c>
      <c r="S3775" t="str" cm="1">
        <f t="array" ref="S3775">_xlfn.IFS(Data_set[[#This Row],[CCAvg]]&lt;=2,"0-2",Data_set[[#This Row],[CCAvg]]&lt;=5,"3-5",Data_set[[#This Row],[CCAvg]]&lt;=8,"6-8",TRUE,"8+")</f>
        <v>0-2</v>
      </c>
      <c r="T3775">
        <f>IF(Data_set[[#This Row],[Personal Loan]]="Yes",1,0)</f>
        <v>0</v>
      </c>
      <c r="U3775" t="str" cm="1">
        <f t="array" ref="U3775">_xlfn.IFS(Data_set[[#This Row],[Income (in K/year)]]&lt;50,"&lt;50K",Data_set[[#This Row],[Income (in K/year)]]&lt;75,"50K-75K",Data_set[[#This Row],[Income (in K/year)]]&lt;100,"75K-100K",Data_set[[#This Row],[Income (in K/year)]]&lt;150,"100K-150K",TRUE,"&gt;150K")</f>
        <v>50K-75K</v>
      </c>
    </row>
    <row r="3776" spans="1:21" hidden="1" x14ac:dyDescent="0.3">
      <c r="A3776">
        <v>1656</v>
      </c>
      <c r="B3776">
        <v>35</v>
      </c>
      <c r="C3776">
        <v>11</v>
      </c>
      <c r="D3776">
        <v>53</v>
      </c>
      <c r="E3776" t="s">
        <v>21</v>
      </c>
      <c r="F3776">
        <v>91355</v>
      </c>
      <c r="G3776">
        <v>3</v>
      </c>
      <c r="H3776">
        <v>2.8</v>
      </c>
      <c r="I3776" t="s">
        <v>15</v>
      </c>
      <c r="J3776">
        <v>0</v>
      </c>
      <c r="K3776" t="s">
        <v>16</v>
      </c>
      <c r="L3776" t="s">
        <v>16</v>
      </c>
      <c r="M3776" t="s">
        <v>16</v>
      </c>
      <c r="N3776" t="s">
        <v>16</v>
      </c>
      <c r="O3776" t="s">
        <v>16</v>
      </c>
      <c r="P3776" t="str" cm="1">
        <f t="array" ref="P3776">_xlfn.IFS(Data_set[[#This Row],[Age (in years)]]&lt;=30,"&lt;30",Data_set[[#This Row],[Age (in years)]]&lt;=40,"30-40",Data_set[[#This Row],[Age (in years)]]&lt;=50,"40-50",Data_set[[#This Row],[Age (in years)]]&lt;=60,"50-60",Data_set[[#This Row],[Age (in years)]]&gt;60,"&gt;60")</f>
        <v>30-40</v>
      </c>
      <c r="Q3776" t="str" cm="1">
        <f t="array" ref="Q3776">_xlfn.IFS(Data_set[[#This Row],[Experience (in years)]]&lt;=5,"0-5",Data_set[[#This Row],[Experience (in years)]]&lt;=10,"6-10",Data_set[[#This Row],[Experience (in years)]]&lt;=20,"11-20",Data_set[[#This Row],[Experience (in years)]]&lt;=30,"21-30",Data_set[[#This Row],[Experience (in years)]]&lt;=40,"31-40",TRUE,"40+")</f>
        <v>11-20</v>
      </c>
      <c r="R3776" t="str" cm="1">
        <f t="array" ref="R3776">_xlfn.IFS(Data_set[[#This Row],[Mortgage]]=0,"0",Data_set[[#This Row],[Mortgage]]&lt;=100,"1-100",Data_set[[#This Row],[Mortgage]]&lt;=200,"101-200",Data_set[[#This Row],[Mortgage]]&lt;=300,"201-300",Data_set[[#This Row],[Mortgage]]&lt;=400,"301-400",TRUE,"400+")</f>
        <v>0</v>
      </c>
      <c r="S3776" t="str" cm="1">
        <f t="array" ref="S3776">_xlfn.IFS(Data_set[[#This Row],[CCAvg]]&lt;=2,"0-2",Data_set[[#This Row],[CCAvg]]&lt;=5,"3-5",Data_set[[#This Row],[CCAvg]]&lt;=8,"6-8",TRUE,"8+")</f>
        <v>3-5</v>
      </c>
      <c r="T3776">
        <f>IF(Data_set[[#This Row],[Personal Loan]]="Yes",1,0)</f>
        <v>0</v>
      </c>
      <c r="U3776" t="str" cm="1">
        <f t="array" ref="U3776">_xlfn.IFS(Data_set[[#This Row],[Income (in K/year)]]&lt;50,"&lt;50K",Data_set[[#This Row],[Income (in K/year)]]&lt;75,"50K-75K",Data_set[[#This Row],[Income (in K/year)]]&lt;100,"75K-100K",Data_set[[#This Row],[Income (in K/year)]]&lt;150,"100K-150K",TRUE,"&gt;150K")</f>
        <v>50K-75K</v>
      </c>
    </row>
    <row r="3777" spans="1:21" hidden="1" x14ac:dyDescent="0.3">
      <c r="A3777">
        <v>1735</v>
      </c>
      <c r="B3777">
        <v>35</v>
      </c>
      <c r="C3777">
        <v>10</v>
      </c>
      <c r="D3777">
        <v>79</v>
      </c>
      <c r="E3777" t="s">
        <v>21</v>
      </c>
      <c r="F3777">
        <v>94720</v>
      </c>
      <c r="G3777">
        <v>4</v>
      </c>
      <c r="H3777">
        <v>2.1</v>
      </c>
      <c r="I3777" t="s">
        <v>19</v>
      </c>
      <c r="J3777">
        <v>182</v>
      </c>
      <c r="K3777" t="s">
        <v>16</v>
      </c>
      <c r="L3777" t="s">
        <v>16</v>
      </c>
      <c r="M3777" t="s">
        <v>16</v>
      </c>
      <c r="N3777" t="s">
        <v>17</v>
      </c>
      <c r="O3777" t="s">
        <v>16</v>
      </c>
      <c r="P3777" t="str" cm="1">
        <f t="array" ref="P3777">_xlfn.IFS(Data_set[[#This Row],[Age (in years)]]&lt;=30,"&lt;30",Data_set[[#This Row],[Age (in years)]]&lt;=40,"30-40",Data_set[[#This Row],[Age (in years)]]&lt;=50,"40-50",Data_set[[#This Row],[Age (in years)]]&lt;=60,"50-60",Data_set[[#This Row],[Age (in years)]]&gt;60,"&gt;60")</f>
        <v>30-40</v>
      </c>
      <c r="Q3777" t="str" cm="1">
        <f t="array" ref="Q3777">_xlfn.IFS(Data_set[[#This Row],[Experience (in years)]]&lt;=5,"0-5",Data_set[[#This Row],[Experience (in years)]]&lt;=10,"6-10",Data_set[[#This Row],[Experience (in years)]]&lt;=20,"11-20",Data_set[[#This Row],[Experience (in years)]]&lt;=30,"21-30",Data_set[[#This Row],[Experience (in years)]]&lt;=40,"31-40",TRUE,"40+")</f>
        <v>6-10</v>
      </c>
      <c r="R3777" t="str" cm="1">
        <f t="array" ref="R3777">_xlfn.IFS(Data_set[[#This Row],[Mortgage]]=0,"0",Data_set[[#This Row],[Mortgage]]&lt;=100,"1-100",Data_set[[#This Row],[Mortgage]]&lt;=200,"101-200",Data_set[[#This Row],[Mortgage]]&lt;=300,"201-300",Data_set[[#This Row],[Mortgage]]&lt;=400,"301-400",TRUE,"400+")</f>
        <v>101-200</v>
      </c>
      <c r="S3777" t="str" cm="1">
        <f t="array" ref="S3777">_xlfn.IFS(Data_set[[#This Row],[CCAvg]]&lt;=2,"0-2",Data_set[[#This Row],[CCAvg]]&lt;=5,"3-5",Data_set[[#This Row],[CCAvg]]&lt;=8,"6-8",TRUE,"8+")</f>
        <v>3-5</v>
      </c>
      <c r="T3777">
        <f>IF(Data_set[[#This Row],[Personal Loan]]="Yes",1,0)</f>
        <v>0</v>
      </c>
      <c r="U3777" t="str" cm="1">
        <f t="array" ref="U3777">_xlfn.IFS(Data_set[[#This Row],[Income (in K/year)]]&lt;50,"&lt;50K",Data_set[[#This Row],[Income (in K/year)]]&lt;75,"50K-75K",Data_set[[#This Row],[Income (in K/year)]]&lt;100,"75K-100K",Data_set[[#This Row],[Income (in K/year)]]&lt;150,"100K-150K",TRUE,"&gt;150K")</f>
        <v>75K-100K</v>
      </c>
    </row>
    <row r="3778" spans="1:21" hidden="1" x14ac:dyDescent="0.3">
      <c r="A3778">
        <v>1787</v>
      </c>
      <c r="B3778">
        <v>35</v>
      </c>
      <c r="C3778">
        <v>11</v>
      </c>
      <c r="D3778">
        <v>34</v>
      </c>
      <c r="E3778" t="s">
        <v>18</v>
      </c>
      <c r="F3778">
        <v>93117</v>
      </c>
      <c r="G3778">
        <v>1</v>
      </c>
      <c r="H3778">
        <v>1.5</v>
      </c>
      <c r="I3778" t="s">
        <v>20</v>
      </c>
      <c r="J3778">
        <v>0</v>
      </c>
      <c r="K3778" t="s">
        <v>16</v>
      </c>
      <c r="L3778" t="s">
        <v>16</v>
      </c>
      <c r="M3778" t="s">
        <v>16</v>
      </c>
      <c r="N3778" t="s">
        <v>16</v>
      </c>
      <c r="O3778" t="s">
        <v>16</v>
      </c>
      <c r="P3778" t="str" cm="1">
        <f t="array" ref="P3778">_xlfn.IFS(Data_set[[#This Row],[Age (in years)]]&lt;=30,"&lt;30",Data_set[[#This Row],[Age (in years)]]&lt;=40,"30-40",Data_set[[#This Row],[Age (in years)]]&lt;=50,"40-50",Data_set[[#This Row],[Age (in years)]]&lt;=60,"50-60",Data_set[[#This Row],[Age (in years)]]&gt;60,"&gt;60")</f>
        <v>30-40</v>
      </c>
      <c r="Q3778" t="str" cm="1">
        <f t="array" ref="Q3778">_xlfn.IFS(Data_set[[#This Row],[Experience (in years)]]&lt;=5,"0-5",Data_set[[#This Row],[Experience (in years)]]&lt;=10,"6-10",Data_set[[#This Row],[Experience (in years)]]&lt;=20,"11-20",Data_set[[#This Row],[Experience (in years)]]&lt;=30,"21-30",Data_set[[#This Row],[Experience (in years)]]&lt;=40,"31-40",TRUE,"40+")</f>
        <v>11-20</v>
      </c>
      <c r="R3778" t="str" cm="1">
        <f t="array" ref="R3778">_xlfn.IFS(Data_set[[#This Row],[Mortgage]]=0,"0",Data_set[[#This Row],[Mortgage]]&lt;=100,"1-100",Data_set[[#This Row],[Mortgage]]&lt;=200,"101-200",Data_set[[#This Row],[Mortgage]]&lt;=300,"201-300",Data_set[[#This Row],[Mortgage]]&lt;=400,"301-400",TRUE,"400+")</f>
        <v>0</v>
      </c>
      <c r="S3778" t="str" cm="1">
        <f t="array" ref="S3778">_xlfn.IFS(Data_set[[#This Row],[CCAvg]]&lt;=2,"0-2",Data_set[[#This Row],[CCAvg]]&lt;=5,"3-5",Data_set[[#This Row],[CCAvg]]&lt;=8,"6-8",TRUE,"8+")</f>
        <v>0-2</v>
      </c>
      <c r="T3778">
        <f>IF(Data_set[[#This Row],[Personal Loan]]="Yes",1,0)</f>
        <v>0</v>
      </c>
      <c r="U3778" t="str" cm="1">
        <f t="array" ref="U3778">_xlfn.IFS(Data_set[[#This Row],[Income (in K/year)]]&lt;50,"&lt;50K",Data_set[[#This Row],[Income (in K/year)]]&lt;75,"50K-75K",Data_set[[#This Row],[Income (in K/year)]]&lt;100,"75K-100K",Data_set[[#This Row],[Income (in K/year)]]&lt;150,"100K-150K",TRUE,"&gt;150K")</f>
        <v>&lt;50K</v>
      </c>
    </row>
    <row r="3779" spans="1:21" x14ac:dyDescent="0.3">
      <c r="A3779">
        <v>1794</v>
      </c>
      <c r="B3779">
        <v>35</v>
      </c>
      <c r="C3779">
        <v>9</v>
      </c>
      <c r="D3779">
        <v>113</v>
      </c>
      <c r="E3779" t="s">
        <v>14</v>
      </c>
      <c r="F3779">
        <v>94596</v>
      </c>
      <c r="G3779">
        <v>3</v>
      </c>
      <c r="H3779">
        <v>0.8</v>
      </c>
      <c r="I3779" t="s">
        <v>19</v>
      </c>
      <c r="J3779">
        <v>0</v>
      </c>
      <c r="K3779" t="s">
        <v>17</v>
      </c>
      <c r="L3779" t="s">
        <v>16</v>
      </c>
      <c r="M3779" t="s">
        <v>16</v>
      </c>
      <c r="N3779" t="s">
        <v>17</v>
      </c>
      <c r="O3779" t="s">
        <v>16</v>
      </c>
      <c r="P3779" t="str" cm="1">
        <f t="array" ref="P3779">_xlfn.IFS(Data_set[[#This Row],[Age (in years)]]&lt;=30,"&lt;30",Data_set[[#This Row],[Age (in years)]]&lt;=40,"30-40",Data_set[[#This Row],[Age (in years)]]&lt;=50,"40-50",Data_set[[#This Row],[Age (in years)]]&lt;=60,"50-60",Data_set[[#This Row],[Age (in years)]]&gt;60,"&gt;60")</f>
        <v>30-40</v>
      </c>
      <c r="Q3779" t="str" cm="1">
        <f t="array" ref="Q3779">_xlfn.IFS(Data_set[[#This Row],[Experience (in years)]]&lt;=5,"0-5",Data_set[[#This Row],[Experience (in years)]]&lt;=10,"6-10",Data_set[[#This Row],[Experience (in years)]]&lt;=20,"11-20",Data_set[[#This Row],[Experience (in years)]]&lt;=30,"21-30",Data_set[[#This Row],[Experience (in years)]]&lt;=40,"31-40",TRUE,"40+")</f>
        <v>6-10</v>
      </c>
      <c r="R3779" t="str" cm="1">
        <f t="array" ref="R3779">_xlfn.IFS(Data_set[[#This Row],[Mortgage]]=0,"0",Data_set[[#This Row],[Mortgage]]&lt;=100,"1-100",Data_set[[#This Row],[Mortgage]]&lt;=200,"101-200",Data_set[[#This Row],[Mortgage]]&lt;=300,"201-300",Data_set[[#This Row],[Mortgage]]&lt;=400,"301-400",TRUE,"400+")</f>
        <v>0</v>
      </c>
      <c r="S3779" t="str" cm="1">
        <f t="array" ref="S3779">_xlfn.IFS(Data_set[[#This Row],[CCAvg]]&lt;=2,"0-2",Data_set[[#This Row],[CCAvg]]&lt;=5,"3-5",Data_set[[#This Row],[CCAvg]]&lt;=8,"6-8",TRUE,"8+")</f>
        <v>0-2</v>
      </c>
      <c r="T3779">
        <f>IF(Data_set[[#This Row],[Personal Loan]]="Yes",1,0)</f>
        <v>1</v>
      </c>
      <c r="U3779" t="str" cm="1">
        <f t="array" ref="U3779">_xlfn.IFS(Data_set[[#This Row],[Income (in K/year)]]&lt;50,"&lt;50K",Data_set[[#This Row],[Income (in K/year)]]&lt;75,"50K-75K",Data_set[[#This Row],[Income (in K/year)]]&lt;100,"75K-100K",Data_set[[#This Row],[Income (in K/year)]]&lt;150,"100K-150K",TRUE,"&gt;150K")</f>
        <v>100K-150K</v>
      </c>
    </row>
    <row r="3780" spans="1:21" hidden="1" x14ac:dyDescent="0.3">
      <c r="A3780">
        <v>1798</v>
      </c>
      <c r="B3780">
        <v>35</v>
      </c>
      <c r="C3780">
        <v>10</v>
      </c>
      <c r="D3780">
        <v>143</v>
      </c>
      <c r="E3780" t="s">
        <v>14</v>
      </c>
      <c r="F3780">
        <v>91365</v>
      </c>
      <c r="G3780">
        <v>1</v>
      </c>
      <c r="H3780">
        <v>8.6</v>
      </c>
      <c r="I3780" t="s">
        <v>15</v>
      </c>
      <c r="J3780">
        <v>0</v>
      </c>
      <c r="K3780" t="s">
        <v>16</v>
      </c>
      <c r="L3780" t="s">
        <v>16</v>
      </c>
      <c r="M3780" t="s">
        <v>16</v>
      </c>
      <c r="N3780" t="s">
        <v>17</v>
      </c>
      <c r="O3780" t="s">
        <v>17</v>
      </c>
      <c r="P3780" t="str" cm="1">
        <f t="array" ref="P3780">_xlfn.IFS(Data_set[[#This Row],[Age (in years)]]&lt;=30,"&lt;30",Data_set[[#This Row],[Age (in years)]]&lt;=40,"30-40",Data_set[[#This Row],[Age (in years)]]&lt;=50,"40-50",Data_set[[#This Row],[Age (in years)]]&lt;=60,"50-60",Data_set[[#This Row],[Age (in years)]]&gt;60,"&gt;60")</f>
        <v>30-40</v>
      </c>
      <c r="Q3780" t="str" cm="1">
        <f t="array" ref="Q3780">_xlfn.IFS(Data_set[[#This Row],[Experience (in years)]]&lt;=5,"0-5",Data_set[[#This Row],[Experience (in years)]]&lt;=10,"6-10",Data_set[[#This Row],[Experience (in years)]]&lt;=20,"11-20",Data_set[[#This Row],[Experience (in years)]]&lt;=30,"21-30",Data_set[[#This Row],[Experience (in years)]]&lt;=40,"31-40",TRUE,"40+")</f>
        <v>6-10</v>
      </c>
      <c r="R3780" t="str" cm="1">
        <f t="array" ref="R3780">_xlfn.IFS(Data_set[[#This Row],[Mortgage]]=0,"0",Data_set[[#This Row],[Mortgage]]&lt;=100,"1-100",Data_set[[#This Row],[Mortgage]]&lt;=200,"101-200",Data_set[[#This Row],[Mortgage]]&lt;=300,"201-300",Data_set[[#This Row],[Mortgage]]&lt;=400,"301-400",TRUE,"400+")</f>
        <v>0</v>
      </c>
      <c r="S3780" t="str" cm="1">
        <f t="array" ref="S3780">_xlfn.IFS(Data_set[[#This Row],[CCAvg]]&lt;=2,"0-2",Data_set[[#This Row],[CCAvg]]&lt;=5,"3-5",Data_set[[#This Row],[CCAvg]]&lt;=8,"6-8",TRUE,"8+")</f>
        <v>8+</v>
      </c>
      <c r="T3780">
        <f>IF(Data_set[[#This Row],[Personal Loan]]="Yes",1,0)</f>
        <v>0</v>
      </c>
      <c r="U3780" t="str" cm="1">
        <f t="array" ref="U3780">_xlfn.IFS(Data_set[[#This Row],[Income (in K/year)]]&lt;50,"&lt;50K",Data_set[[#This Row],[Income (in K/year)]]&lt;75,"50K-75K",Data_set[[#This Row],[Income (in K/year)]]&lt;100,"75K-100K",Data_set[[#This Row],[Income (in K/year)]]&lt;150,"100K-150K",TRUE,"&gt;150K")</f>
        <v>100K-150K</v>
      </c>
    </row>
    <row r="3781" spans="1:21" hidden="1" x14ac:dyDescent="0.3">
      <c r="A3781">
        <v>1802</v>
      </c>
      <c r="B3781">
        <v>35</v>
      </c>
      <c r="C3781">
        <v>10</v>
      </c>
      <c r="D3781">
        <v>78</v>
      </c>
      <c r="E3781" t="s">
        <v>21</v>
      </c>
      <c r="F3781">
        <v>92121</v>
      </c>
      <c r="G3781">
        <v>1</v>
      </c>
      <c r="H3781">
        <v>2.6</v>
      </c>
      <c r="I3781" t="s">
        <v>20</v>
      </c>
      <c r="J3781">
        <v>0</v>
      </c>
      <c r="K3781" t="s">
        <v>16</v>
      </c>
      <c r="L3781" t="s">
        <v>16</v>
      </c>
      <c r="M3781" t="s">
        <v>16</v>
      </c>
      <c r="N3781" t="s">
        <v>16</v>
      </c>
      <c r="O3781" t="s">
        <v>16</v>
      </c>
      <c r="P3781" t="str" cm="1">
        <f t="array" ref="P3781">_xlfn.IFS(Data_set[[#This Row],[Age (in years)]]&lt;=30,"&lt;30",Data_set[[#This Row],[Age (in years)]]&lt;=40,"30-40",Data_set[[#This Row],[Age (in years)]]&lt;=50,"40-50",Data_set[[#This Row],[Age (in years)]]&lt;=60,"50-60",Data_set[[#This Row],[Age (in years)]]&gt;60,"&gt;60")</f>
        <v>30-40</v>
      </c>
      <c r="Q3781" t="str" cm="1">
        <f t="array" ref="Q3781">_xlfn.IFS(Data_set[[#This Row],[Experience (in years)]]&lt;=5,"0-5",Data_set[[#This Row],[Experience (in years)]]&lt;=10,"6-10",Data_set[[#This Row],[Experience (in years)]]&lt;=20,"11-20",Data_set[[#This Row],[Experience (in years)]]&lt;=30,"21-30",Data_set[[#This Row],[Experience (in years)]]&lt;=40,"31-40",TRUE,"40+")</f>
        <v>6-10</v>
      </c>
      <c r="R3781" t="str" cm="1">
        <f t="array" ref="R3781">_xlfn.IFS(Data_set[[#This Row],[Mortgage]]=0,"0",Data_set[[#This Row],[Mortgage]]&lt;=100,"1-100",Data_set[[#This Row],[Mortgage]]&lt;=200,"101-200",Data_set[[#This Row],[Mortgage]]&lt;=300,"201-300",Data_set[[#This Row],[Mortgage]]&lt;=400,"301-400",TRUE,"400+")</f>
        <v>0</v>
      </c>
      <c r="S3781" t="str" cm="1">
        <f t="array" ref="S3781">_xlfn.IFS(Data_set[[#This Row],[CCAvg]]&lt;=2,"0-2",Data_set[[#This Row],[CCAvg]]&lt;=5,"3-5",Data_set[[#This Row],[CCAvg]]&lt;=8,"6-8",TRUE,"8+")</f>
        <v>3-5</v>
      </c>
      <c r="T3781">
        <f>IF(Data_set[[#This Row],[Personal Loan]]="Yes",1,0)</f>
        <v>0</v>
      </c>
      <c r="U3781" t="str" cm="1">
        <f t="array" ref="U3781">_xlfn.IFS(Data_set[[#This Row],[Income (in K/year)]]&lt;50,"&lt;50K",Data_set[[#This Row],[Income (in K/year)]]&lt;75,"50K-75K",Data_set[[#This Row],[Income (in K/year)]]&lt;100,"75K-100K",Data_set[[#This Row],[Income (in K/year)]]&lt;150,"100K-150K",TRUE,"&gt;150K")</f>
        <v>75K-100K</v>
      </c>
    </row>
    <row r="3782" spans="1:21" hidden="1" x14ac:dyDescent="0.3">
      <c r="A3782">
        <v>1810</v>
      </c>
      <c r="B3782">
        <v>35</v>
      </c>
      <c r="C3782">
        <v>10</v>
      </c>
      <c r="D3782">
        <v>79</v>
      </c>
      <c r="E3782" t="s">
        <v>21</v>
      </c>
      <c r="F3782">
        <v>95045</v>
      </c>
      <c r="G3782">
        <v>4</v>
      </c>
      <c r="H3782">
        <v>2.1</v>
      </c>
      <c r="I3782" t="s">
        <v>19</v>
      </c>
      <c r="J3782">
        <v>0</v>
      </c>
      <c r="K3782" t="s">
        <v>16</v>
      </c>
      <c r="L3782" t="s">
        <v>17</v>
      </c>
      <c r="M3782" t="s">
        <v>16</v>
      </c>
      <c r="N3782" t="s">
        <v>17</v>
      </c>
      <c r="O3782" t="s">
        <v>16</v>
      </c>
      <c r="P3782" t="str" cm="1">
        <f t="array" ref="P3782">_xlfn.IFS(Data_set[[#This Row],[Age (in years)]]&lt;=30,"&lt;30",Data_set[[#This Row],[Age (in years)]]&lt;=40,"30-40",Data_set[[#This Row],[Age (in years)]]&lt;=50,"40-50",Data_set[[#This Row],[Age (in years)]]&lt;=60,"50-60",Data_set[[#This Row],[Age (in years)]]&gt;60,"&gt;60")</f>
        <v>30-40</v>
      </c>
      <c r="Q3782" t="str" cm="1">
        <f t="array" ref="Q3782">_xlfn.IFS(Data_set[[#This Row],[Experience (in years)]]&lt;=5,"0-5",Data_set[[#This Row],[Experience (in years)]]&lt;=10,"6-10",Data_set[[#This Row],[Experience (in years)]]&lt;=20,"11-20",Data_set[[#This Row],[Experience (in years)]]&lt;=30,"21-30",Data_set[[#This Row],[Experience (in years)]]&lt;=40,"31-40",TRUE,"40+")</f>
        <v>6-10</v>
      </c>
      <c r="R3782" t="str" cm="1">
        <f t="array" ref="R3782">_xlfn.IFS(Data_set[[#This Row],[Mortgage]]=0,"0",Data_set[[#This Row],[Mortgage]]&lt;=100,"1-100",Data_set[[#This Row],[Mortgage]]&lt;=200,"101-200",Data_set[[#This Row],[Mortgage]]&lt;=300,"201-300",Data_set[[#This Row],[Mortgage]]&lt;=400,"301-400",TRUE,"400+")</f>
        <v>0</v>
      </c>
      <c r="S3782" t="str" cm="1">
        <f t="array" ref="S3782">_xlfn.IFS(Data_set[[#This Row],[CCAvg]]&lt;=2,"0-2",Data_set[[#This Row],[CCAvg]]&lt;=5,"3-5",Data_set[[#This Row],[CCAvg]]&lt;=8,"6-8",TRUE,"8+")</f>
        <v>3-5</v>
      </c>
      <c r="T3782">
        <f>IF(Data_set[[#This Row],[Personal Loan]]="Yes",1,0)</f>
        <v>0</v>
      </c>
      <c r="U3782" t="str" cm="1">
        <f t="array" ref="U3782">_xlfn.IFS(Data_set[[#This Row],[Income (in K/year)]]&lt;50,"&lt;50K",Data_set[[#This Row],[Income (in K/year)]]&lt;75,"50K-75K",Data_set[[#This Row],[Income (in K/year)]]&lt;100,"75K-100K",Data_set[[#This Row],[Income (in K/year)]]&lt;150,"100K-150K",TRUE,"&gt;150K")</f>
        <v>75K-100K</v>
      </c>
    </row>
    <row r="3783" spans="1:21" hidden="1" x14ac:dyDescent="0.3">
      <c r="A3783">
        <v>1849</v>
      </c>
      <c r="B3783">
        <v>35</v>
      </c>
      <c r="C3783">
        <v>10</v>
      </c>
      <c r="D3783">
        <v>30</v>
      </c>
      <c r="E3783" t="s">
        <v>18</v>
      </c>
      <c r="F3783">
        <v>95032</v>
      </c>
      <c r="G3783">
        <v>3</v>
      </c>
      <c r="H3783">
        <v>1.3</v>
      </c>
      <c r="I3783" t="s">
        <v>15</v>
      </c>
      <c r="J3783">
        <v>0</v>
      </c>
      <c r="K3783" t="s">
        <v>16</v>
      </c>
      <c r="L3783" t="s">
        <v>17</v>
      </c>
      <c r="M3783" t="s">
        <v>17</v>
      </c>
      <c r="N3783" t="s">
        <v>17</v>
      </c>
      <c r="O3783" t="s">
        <v>17</v>
      </c>
      <c r="P3783" t="str" cm="1">
        <f t="array" ref="P3783">_xlfn.IFS(Data_set[[#This Row],[Age (in years)]]&lt;=30,"&lt;30",Data_set[[#This Row],[Age (in years)]]&lt;=40,"30-40",Data_set[[#This Row],[Age (in years)]]&lt;=50,"40-50",Data_set[[#This Row],[Age (in years)]]&lt;=60,"50-60",Data_set[[#This Row],[Age (in years)]]&gt;60,"&gt;60")</f>
        <v>30-40</v>
      </c>
      <c r="Q3783" t="str" cm="1">
        <f t="array" ref="Q3783">_xlfn.IFS(Data_set[[#This Row],[Experience (in years)]]&lt;=5,"0-5",Data_set[[#This Row],[Experience (in years)]]&lt;=10,"6-10",Data_set[[#This Row],[Experience (in years)]]&lt;=20,"11-20",Data_set[[#This Row],[Experience (in years)]]&lt;=30,"21-30",Data_set[[#This Row],[Experience (in years)]]&lt;=40,"31-40",TRUE,"40+")</f>
        <v>6-10</v>
      </c>
      <c r="R3783" t="str" cm="1">
        <f t="array" ref="R3783">_xlfn.IFS(Data_set[[#This Row],[Mortgage]]=0,"0",Data_set[[#This Row],[Mortgage]]&lt;=100,"1-100",Data_set[[#This Row],[Mortgage]]&lt;=200,"101-200",Data_set[[#This Row],[Mortgage]]&lt;=300,"201-300",Data_set[[#This Row],[Mortgage]]&lt;=400,"301-400",TRUE,"400+")</f>
        <v>0</v>
      </c>
      <c r="S3783" t="str" cm="1">
        <f t="array" ref="S3783">_xlfn.IFS(Data_set[[#This Row],[CCAvg]]&lt;=2,"0-2",Data_set[[#This Row],[CCAvg]]&lt;=5,"3-5",Data_set[[#This Row],[CCAvg]]&lt;=8,"6-8",TRUE,"8+")</f>
        <v>0-2</v>
      </c>
      <c r="T3783">
        <f>IF(Data_set[[#This Row],[Personal Loan]]="Yes",1,0)</f>
        <v>0</v>
      </c>
      <c r="U3783" t="str" cm="1">
        <f t="array" ref="U3783">_xlfn.IFS(Data_set[[#This Row],[Income (in K/year)]]&lt;50,"&lt;50K",Data_set[[#This Row],[Income (in K/year)]]&lt;75,"50K-75K",Data_set[[#This Row],[Income (in K/year)]]&lt;100,"75K-100K",Data_set[[#This Row],[Income (in K/year)]]&lt;150,"100K-150K",TRUE,"&gt;150K")</f>
        <v>&lt;50K</v>
      </c>
    </row>
    <row r="3784" spans="1:21" hidden="1" x14ac:dyDescent="0.3">
      <c r="A3784">
        <v>1859</v>
      </c>
      <c r="B3784">
        <v>35</v>
      </c>
      <c r="C3784">
        <v>11</v>
      </c>
      <c r="D3784">
        <v>65</v>
      </c>
      <c r="E3784" t="s">
        <v>21</v>
      </c>
      <c r="F3784">
        <v>90747</v>
      </c>
      <c r="G3784">
        <v>3</v>
      </c>
      <c r="H3784">
        <v>2.8</v>
      </c>
      <c r="I3784" t="s">
        <v>15</v>
      </c>
      <c r="J3784">
        <v>240</v>
      </c>
      <c r="K3784" t="s">
        <v>16</v>
      </c>
      <c r="L3784" t="s">
        <v>16</v>
      </c>
      <c r="M3784" t="s">
        <v>16</v>
      </c>
      <c r="N3784" t="s">
        <v>17</v>
      </c>
      <c r="O3784" t="s">
        <v>16</v>
      </c>
      <c r="P3784" t="str" cm="1">
        <f t="array" ref="P3784">_xlfn.IFS(Data_set[[#This Row],[Age (in years)]]&lt;=30,"&lt;30",Data_set[[#This Row],[Age (in years)]]&lt;=40,"30-40",Data_set[[#This Row],[Age (in years)]]&lt;=50,"40-50",Data_set[[#This Row],[Age (in years)]]&lt;=60,"50-60",Data_set[[#This Row],[Age (in years)]]&gt;60,"&gt;60")</f>
        <v>30-40</v>
      </c>
      <c r="Q3784" t="str" cm="1">
        <f t="array" ref="Q3784">_xlfn.IFS(Data_set[[#This Row],[Experience (in years)]]&lt;=5,"0-5",Data_set[[#This Row],[Experience (in years)]]&lt;=10,"6-10",Data_set[[#This Row],[Experience (in years)]]&lt;=20,"11-20",Data_set[[#This Row],[Experience (in years)]]&lt;=30,"21-30",Data_set[[#This Row],[Experience (in years)]]&lt;=40,"31-40",TRUE,"40+")</f>
        <v>11-20</v>
      </c>
      <c r="R3784" t="str" cm="1">
        <f t="array" ref="R3784">_xlfn.IFS(Data_set[[#This Row],[Mortgage]]=0,"0",Data_set[[#This Row],[Mortgage]]&lt;=100,"1-100",Data_set[[#This Row],[Mortgage]]&lt;=200,"101-200",Data_set[[#This Row],[Mortgage]]&lt;=300,"201-300",Data_set[[#This Row],[Mortgage]]&lt;=400,"301-400",TRUE,"400+")</f>
        <v>201-300</v>
      </c>
      <c r="S3784" t="str" cm="1">
        <f t="array" ref="S3784">_xlfn.IFS(Data_set[[#This Row],[CCAvg]]&lt;=2,"0-2",Data_set[[#This Row],[CCAvg]]&lt;=5,"3-5",Data_set[[#This Row],[CCAvg]]&lt;=8,"6-8",TRUE,"8+")</f>
        <v>3-5</v>
      </c>
      <c r="T3784">
        <f>IF(Data_set[[#This Row],[Personal Loan]]="Yes",1,0)</f>
        <v>0</v>
      </c>
      <c r="U3784" t="str" cm="1">
        <f t="array" ref="U3784">_xlfn.IFS(Data_set[[#This Row],[Income (in K/year)]]&lt;50,"&lt;50K",Data_set[[#This Row],[Income (in K/year)]]&lt;75,"50K-75K",Data_set[[#This Row],[Income (in K/year)]]&lt;100,"75K-100K",Data_set[[#This Row],[Income (in K/year)]]&lt;150,"100K-150K",TRUE,"&gt;150K")</f>
        <v>50K-75K</v>
      </c>
    </row>
    <row r="3785" spans="1:21" hidden="1" x14ac:dyDescent="0.3">
      <c r="A3785">
        <v>1928</v>
      </c>
      <c r="B3785">
        <v>35</v>
      </c>
      <c r="C3785">
        <v>10</v>
      </c>
      <c r="D3785">
        <v>62</v>
      </c>
      <c r="E3785" t="s">
        <v>21</v>
      </c>
      <c r="F3785">
        <v>93106</v>
      </c>
      <c r="G3785">
        <v>3</v>
      </c>
      <c r="H3785">
        <v>2.2999999999999998</v>
      </c>
      <c r="I3785" t="s">
        <v>15</v>
      </c>
      <c r="J3785">
        <v>0</v>
      </c>
      <c r="K3785" t="s">
        <v>16</v>
      </c>
      <c r="L3785" t="s">
        <v>16</v>
      </c>
      <c r="M3785" t="s">
        <v>16</v>
      </c>
      <c r="N3785" t="s">
        <v>16</v>
      </c>
      <c r="O3785" t="s">
        <v>16</v>
      </c>
      <c r="P3785" t="str" cm="1">
        <f t="array" ref="P3785">_xlfn.IFS(Data_set[[#This Row],[Age (in years)]]&lt;=30,"&lt;30",Data_set[[#This Row],[Age (in years)]]&lt;=40,"30-40",Data_set[[#This Row],[Age (in years)]]&lt;=50,"40-50",Data_set[[#This Row],[Age (in years)]]&lt;=60,"50-60",Data_set[[#This Row],[Age (in years)]]&gt;60,"&gt;60")</f>
        <v>30-40</v>
      </c>
      <c r="Q3785" t="str" cm="1">
        <f t="array" ref="Q3785">_xlfn.IFS(Data_set[[#This Row],[Experience (in years)]]&lt;=5,"0-5",Data_set[[#This Row],[Experience (in years)]]&lt;=10,"6-10",Data_set[[#This Row],[Experience (in years)]]&lt;=20,"11-20",Data_set[[#This Row],[Experience (in years)]]&lt;=30,"21-30",Data_set[[#This Row],[Experience (in years)]]&lt;=40,"31-40",TRUE,"40+")</f>
        <v>6-10</v>
      </c>
      <c r="R3785" t="str" cm="1">
        <f t="array" ref="R3785">_xlfn.IFS(Data_set[[#This Row],[Mortgage]]=0,"0",Data_set[[#This Row],[Mortgage]]&lt;=100,"1-100",Data_set[[#This Row],[Mortgage]]&lt;=200,"101-200",Data_set[[#This Row],[Mortgage]]&lt;=300,"201-300",Data_set[[#This Row],[Mortgage]]&lt;=400,"301-400",TRUE,"400+")</f>
        <v>0</v>
      </c>
      <c r="S3785" t="str" cm="1">
        <f t="array" ref="S3785">_xlfn.IFS(Data_set[[#This Row],[CCAvg]]&lt;=2,"0-2",Data_set[[#This Row],[CCAvg]]&lt;=5,"3-5",Data_set[[#This Row],[CCAvg]]&lt;=8,"6-8",TRUE,"8+")</f>
        <v>3-5</v>
      </c>
      <c r="T3785">
        <f>IF(Data_set[[#This Row],[Personal Loan]]="Yes",1,0)</f>
        <v>0</v>
      </c>
      <c r="U3785" t="str" cm="1">
        <f t="array" ref="U3785">_xlfn.IFS(Data_set[[#This Row],[Income (in K/year)]]&lt;50,"&lt;50K",Data_set[[#This Row],[Income (in K/year)]]&lt;75,"50K-75K",Data_set[[#This Row],[Income (in K/year)]]&lt;100,"75K-100K",Data_set[[#This Row],[Income (in K/year)]]&lt;150,"100K-150K",TRUE,"&gt;150K")</f>
        <v>50K-75K</v>
      </c>
    </row>
    <row r="3786" spans="1:21" hidden="1" x14ac:dyDescent="0.3">
      <c r="A3786">
        <v>1996</v>
      </c>
      <c r="B3786">
        <v>35</v>
      </c>
      <c r="C3786">
        <v>11</v>
      </c>
      <c r="D3786">
        <v>41</v>
      </c>
      <c r="E3786" t="s">
        <v>18</v>
      </c>
      <c r="F3786">
        <v>94720</v>
      </c>
      <c r="G3786">
        <v>1</v>
      </c>
      <c r="H3786">
        <v>2.4</v>
      </c>
      <c r="I3786" t="s">
        <v>20</v>
      </c>
      <c r="J3786">
        <v>0</v>
      </c>
      <c r="K3786" t="s">
        <v>16</v>
      </c>
      <c r="L3786" t="s">
        <v>16</v>
      </c>
      <c r="M3786" t="s">
        <v>16</v>
      </c>
      <c r="N3786" t="s">
        <v>16</v>
      </c>
      <c r="O3786" t="s">
        <v>16</v>
      </c>
      <c r="P3786" t="str" cm="1">
        <f t="array" ref="P3786">_xlfn.IFS(Data_set[[#This Row],[Age (in years)]]&lt;=30,"&lt;30",Data_set[[#This Row],[Age (in years)]]&lt;=40,"30-40",Data_set[[#This Row],[Age (in years)]]&lt;=50,"40-50",Data_set[[#This Row],[Age (in years)]]&lt;=60,"50-60",Data_set[[#This Row],[Age (in years)]]&gt;60,"&gt;60")</f>
        <v>30-40</v>
      </c>
      <c r="Q3786" t="str" cm="1">
        <f t="array" ref="Q3786">_xlfn.IFS(Data_set[[#This Row],[Experience (in years)]]&lt;=5,"0-5",Data_set[[#This Row],[Experience (in years)]]&lt;=10,"6-10",Data_set[[#This Row],[Experience (in years)]]&lt;=20,"11-20",Data_set[[#This Row],[Experience (in years)]]&lt;=30,"21-30",Data_set[[#This Row],[Experience (in years)]]&lt;=40,"31-40",TRUE,"40+")</f>
        <v>11-20</v>
      </c>
      <c r="R3786" t="str" cm="1">
        <f t="array" ref="R3786">_xlfn.IFS(Data_set[[#This Row],[Mortgage]]=0,"0",Data_set[[#This Row],[Mortgage]]&lt;=100,"1-100",Data_set[[#This Row],[Mortgage]]&lt;=200,"101-200",Data_set[[#This Row],[Mortgage]]&lt;=300,"201-300",Data_set[[#This Row],[Mortgage]]&lt;=400,"301-400",TRUE,"400+")</f>
        <v>0</v>
      </c>
      <c r="S3786" t="str" cm="1">
        <f t="array" ref="S3786">_xlfn.IFS(Data_set[[#This Row],[CCAvg]]&lt;=2,"0-2",Data_set[[#This Row],[CCAvg]]&lt;=5,"3-5",Data_set[[#This Row],[CCAvg]]&lt;=8,"6-8",TRUE,"8+")</f>
        <v>3-5</v>
      </c>
      <c r="T3786">
        <f>IF(Data_set[[#This Row],[Personal Loan]]="Yes",1,0)</f>
        <v>0</v>
      </c>
      <c r="U3786" t="str" cm="1">
        <f t="array" ref="U3786">_xlfn.IFS(Data_set[[#This Row],[Income (in K/year)]]&lt;50,"&lt;50K",Data_set[[#This Row],[Income (in K/year)]]&lt;75,"50K-75K",Data_set[[#This Row],[Income (in K/year)]]&lt;100,"75K-100K",Data_set[[#This Row],[Income (in K/year)]]&lt;150,"100K-150K",TRUE,"&gt;150K")</f>
        <v>&lt;50K</v>
      </c>
    </row>
    <row r="3787" spans="1:21" hidden="1" x14ac:dyDescent="0.3">
      <c r="A3787">
        <v>2038</v>
      </c>
      <c r="B3787">
        <v>35</v>
      </c>
      <c r="C3787">
        <v>8</v>
      </c>
      <c r="D3787">
        <v>52</v>
      </c>
      <c r="E3787" t="s">
        <v>21</v>
      </c>
      <c r="F3787">
        <v>95616</v>
      </c>
      <c r="G3787">
        <v>2</v>
      </c>
      <c r="H3787">
        <v>1</v>
      </c>
      <c r="I3787" t="s">
        <v>20</v>
      </c>
      <c r="J3787">
        <v>0</v>
      </c>
      <c r="K3787" t="s">
        <v>16</v>
      </c>
      <c r="L3787" t="s">
        <v>16</v>
      </c>
      <c r="M3787" t="s">
        <v>16</v>
      </c>
      <c r="N3787" t="s">
        <v>16</v>
      </c>
      <c r="O3787" t="s">
        <v>17</v>
      </c>
      <c r="P3787" t="str" cm="1">
        <f t="array" ref="P3787">_xlfn.IFS(Data_set[[#This Row],[Age (in years)]]&lt;=30,"&lt;30",Data_set[[#This Row],[Age (in years)]]&lt;=40,"30-40",Data_set[[#This Row],[Age (in years)]]&lt;=50,"40-50",Data_set[[#This Row],[Age (in years)]]&lt;=60,"50-60",Data_set[[#This Row],[Age (in years)]]&gt;60,"&gt;60")</f>
        <v>30-40</v>
      </c>
      <c r="Q3787" t="str" cm="1">
        <f t="array" ref="Q3787">_xlfn.IFS(Data_set[[#This Row],[Experience (in years)]]&lt;=5,"0-5",Data_set[[#This Row],[Experience (in years)]]&lt;=10,"6-10",Data_set[[#This Row],[Experience (in years)]]&lt;=20,"11-20",Data_set[[#This Row],[Experience (in years)]]&lt;=30,"21-30",Data_set[[#This Row],[Experience (in years)]]&lt;=40,"31-40",TRUE,"40+")</f>
        <v>6-10</v>
      </c>
      <c r="R3787" t="str" cm="1">
        <f t="array" ref="R3787">_xlfn.IFS(Data_set[[#This Row],[Mortgage]]=0,"0",Data_set[[#This Row],[Mortgage]]&lt;=100,"1-100",Data_set[[#This Row],[Mortgage]]&lt;=200,"101-200",Data_set[[#This Row],[Mortgage]]&lt;=300,"201-300",Data_set[[#This Row],[Mortgage]]&lt;=400,"301-400",TRUE,"400+")</f>
        <v>0</v>
      </c>
      <c r="S3787" t="str" cm="1">
        <f t="array" ref="S3787">_xlfn.IFS(Data_set[[#This Row],[CCAvg]]&lt;=2,"0-2",Data_set[[#This Row],[CCAvg]]&lt;=5,"3-5",Data_set[[#This Row],[CCAvg]]&lt;=8,"6-8",TRUE,"8+")</f>
        <v>0-2</v>
      </c>
      <c r="T3787">
        <f>IF(Data_set[[#This Row],[Personal Loan]]="Yes",1,0)</f>
        <v>0</v>
      </c>
      <c r="U3787" t="str" cm="1">
        <f t="array" ref="U3787">_xlfn.IFS(Data_set[[#This Row],[Income (in K/year)]]&lt;50,"&lt;50K",Data_set[[#This Row],[Income (in K/year)]]&lt;75,"50K-75K",Data_set[[#This Row],[Income (in K/year)]]&lt;100,"75K-100K",Data_set[[#This Row],[Income (in K/year)]]&lt;150,"100K-150K",TRUE,"&gt;150K")</f>
        <v>50K-75K</v>
      </c>
    </row>
    <row r="3788" spans="1:21" hidden="1" x14ac:dyDescent="0.3">
      <c r="A3788">
        <v>2079</v>
      </c>
      <c r="B3788">
        <v>35</v>
      </c>
      <c r="C3788">
        <v>11</v>
      </c>
      <c r="D3788">
        <v>21</v>
      </c>
      <c r="E3788" t="s">
        <v>18</v>
      </c>
      <c r="F3788">
        <v>95814</v>
      </c>
      <c r="G3788">
        <v>2</v>
      </c>
      <c r="H3788">
        <v>1</v>
      </c>
      <c r="I3788" t="s">
        <v>20</v>
      </c>
      <c r="J3788">
        <v>0</v>
      </c>
      <c r="K3788" t="s">
        <v>16</v>
      </c>
      <c r="L3788" t="s">
        <v>16</v>
      </c>
      <c r="M3788" t="s">
        <v>16</v>
      </c>
      <c r="N3788" t="s">
        <v>16</v>
      </c>
      <c r="O3788" t="s">
        <v>16</v>
      </c>
      <c r="P3788" t="str" cm="1">
        <f t="array" ref="P3788">_xlfn.IFS(Data_set[[#This Row],[Age (in years)]]&lt;=30,"&lt;30",Data_set[[#This Row],[Age (in years)]]&lt;=40,"30-40",Data_set[[#This Row],[Age (in years)]]&lt;=50,"40-50",Data_set[[#This Row],[Age (in years)]]&lt;=60,"50-60",Data_set[[#This Row],[Age (in years)]]&gt;60,"&gt;60")</f>
        <v>30-40</v>
      </c>
      <c r="Q3788" t="str" cm="1">
        <f t="array" ref="Q3788">_xlfn.IFS(Data_set[[#This Row],[Experience (in years)]]&lt;=5,"0-5",Data_set[[#This Row],[Experience (in years)]]&lt;=10,"6-10",Data_set[[#This Row],[Experience (in years)]]&lt;=20,"11-20",Data_set[[#This Row],[Experience (in years)]]&lt;=30,"21-30",Data_set[[#This Row],[Experience (in years)]]&lt;=40,"31-40",TRUE,"40+")</f>
        <v>11-20</v>
      </c>
      <c r="R3788" t="str" cm="1">
        <f t="array" ref="R3788">_xlfn.IFS(Data_set[[#This Row],[Mortgage]]=0,"0",Data_set[[#This Row],[Mortgage]]&lt;=100,"1-100",Data_set[[#This Row],[Mortgage]]&lt;=200,"101-200",Data_set[[#This Row],[Mortgage]]&lt;=300,"201-300",Data_set[[#This Row],[Mortgage]]&lt;=400,"301-400",TRUE,"400+")</f>
        <v>0</v>
      </c>
      <c r="S3788" t="str" cm="1">
        <f t="array" ref="S3788">_xlfn.IFS(Data_set[[#This Row],[CCAvg]]&lt;=2,"0-2",Data_set[[#This Row],[CCAvg]]&lt;=5,"3-5",Data_set[[#This Row],[CCAvg]]&lt;=8,"6-8",TRUE,"8+")</f>
        <v>0-2</v>
      </c>
      <c r="T3788">
        <f>IF(Data_set[[#This Row],[Personal Loan]]="Yes",1,0)</f>
        <v>0</v>
      </c>
      <c r="U3788" t="str" cm="1">
        <f t="array" ref="U3788">_xlfn.IFS(Data_set[[#This Row],[Income (in K/year)]]&lt;50,"&lt;50K",Data_set[[#This Row],[Income (in K/year)]]&lt;75,"50K-75K",Data_set[[#This Row],[Income (in K/year)]]&lt;100,"75K-100K",Data_set[[#This Row],[Income (in K/year)]]&lt;150,"100K-150K",TRUE,"&gt;150K")</f>
        <v>&lt;50K</v>
      </c>
    </row>
    <row r="3789" spans="1:21" x14ac:dyDescent="0.3">
      <c r="A3789">
        <v>2102</v>
      </c>
      <c r="B3789">
        <v>35</v>
      </c>
      <c r="C3789">
        <v>5</v>
      </c>
      <c r="D3789">
        <v>203</v>
      </c>
      <c r="E3789" t="s">
        <v>14</v>
      </c>
      <c r="F3789">
        <v>95032</v>
      </c>
      <c r="G3789">
        <v>1</v>
      </c>
      <c r="H3789">
        <v>10</v>
      </c>
      <c r="I3789" t="s">
        <v>19</v>
      </c>
      <c r="J3789">
        <v>0</v>
      </c>
      <c r="K3789" t="s">
        <v>17</v>
      </c>
      <c r="L3789" t="s">
        <v>16</v>
      </c>
      <c r="M3789" t="s">
        <v>16</v>
      </c>
      <c r="N3789" t="s">
        <v>16</v>
      </c>
      <c r="O3789" t="s">
        <v>16</v>
      </c>
      <c r="P3789" t="str" cm="1">
        <f t="array" ref="P3789">_xlfn.IFS(Data_set[[#This Row],[Age (in years)]]&lt;=30,"&lt;30",Data_set[[#This Row],[Age (in years)]]&lt;=40,"30-40",Data_set[[#This Row],[Age (in years)]]&lt;=50,"40-50",Data_set[[#This Row],[Age (in years)]]&lt;=60,"50-60",Data_set[[#This Row],[Age (in years)]]&gt;60,"&gt;60")</f>
        <v>30-40</v>
      </c>
      <c r="Q3789" t="str" cm="1">
        <f t="array" ref="Q3789">_xlfn.IFS(Data_set[[#This Row],[Experience (in years)]]&lt;=5,"0-5",Data_set[[#This Row],[Experience (in years)]]&lt;=10,"6-10",Data_set[[#This Row],[Experience (in years)]]&lt;=20,"11-20",Data_set[[#This Row],[Experience (in years)]]&lt;=30,"21-30",Data_set[[#This Row],[Experience (in years)]]&lt;=40,"31-40",TRUE,"40+")</f>
        <v>0-5</v>
      </c>
      <c r="R3789" t="str" cm="1">
        <f t="array" ref="R3789">_xlfn.IFS(Data_set[[#This Row],[Mortgage]]=0,"0",Data_set[[#This Row],[Mortgage]]&lt;=100,"1-100",Data_set[[#This Row],[Mortgage]]&lt;=200,"101-200",Data_set[[#This Row],[Mortgage]]&lt;=300,"201-300",Data_set[[#This Row],[Mortgage]]&lt;=400,"301-400",TRUE,"400+")</f>
        <v>0</v>
      </c>
      <c r="S3789" t="str" cm="1">
        <f t="array" ref="S3789">_xlfn.IFS(Data_set[[#This Row],[CCAvg]]&lt;=2,"0-2",Data_set[[#This Row],[CCAvg]]&lt;=5,"3-5",Data_set[[#This Row],[CCAvg]]&lt;=8,"6-8",TRUE,"8+")</f>
        <v>8+</v>
      </c>
      <c r="T3789">
        <f>IF(Data_set[[#This Row],[Personal Loan]]="Yes",1,0)</f>
        <v>1</v>
      </c>
      <c r="U3789" t="str" cm="1">
        <f t="array" ref="U3789">_xlfn.IFS(Data_set[[#This Row],[Income (in K/year)]]&lt;50,"&lt;50K",Data_set[[#This Row],[Income (in K/year)]]&lt;75,"50K-75K",Data_set[[#This Row],[Income (in K/year)]]&lt;100,"75K-100K",Data_set[[#This Row],[Income (in K/year)]]&lt;150,"100K-150K",TRUE,"&gt;150K")</f>
        <v>&gt;150K</v>
      </c>
    </row>
    <row r="3790" spans="1:21" hidden="1" x14ac:dyDescent="0.3">
      <c r="A3790">
        <v>2125</v>
      </c>
      <c r="B3790">
        <v>35</v>
      </c>
      <c r="C3790">
        <v>9</v>
      </c>
      <c r="D3790">
        <v>44</v>
      </c>
      <c r="E3790" t="s">
        <v>18</v>
      </c>
      <c r="F3790">
        <v>92054</v>
      </c>
      <c r="G3790">
        <v>3</v>
      </c>
      <c r="H3790">
        <v>0.9</v>
      </c>
      <c r="I3790" t="s">
        <v>15</v>
      </c>
      <c r="J3790">
        <v>89</v>
      </c>
      <c r="K3790" t="s">
        <v>16</v>
      </c>
      <c r="L3790" t="s">
        <v>16</v>
      </c>
      <c r="M3790" t="s">
        <v>16</v>
      </c>
      <c r="N3790" t="s">
        <v>16</v>
      </c>
      <c r="O3790" t="s">
        <v>16</v>
      </c>
      <c r="P3790" t="str" cm="1">
        <f t="array" ref="P3790">_xlfn.IFS(Data_set[[#This Row],[Age (in years)]]&lt;=30,"&lt;30",Data_set[[#This Row],[Age (in years)]]&lt;=40,"30-40",Data_set[[#This Row],[Age (in years)]]&lt;=50,"40-50",Data_set[[#This Row],[Age (in years)]]&lt;=60,"50-60",Data_set[[#This Row],[Age (in years)]]&gt;60,"&gt;60")</f>
        <v>30-40</v>
      </c>
      <c r="Q3790" t="str" cm="1">
        <f t="array" ref="Q3790">_xlfn.IFS(Data_set[[#This Row],[Experience (in years)]]&lt;=5,"0-5",Data_set[[#This Row],[Experience (in years)]]&lt;=10,"6-10",Data_set[[#This Row],[Experience (in years)]]&lt;=20,"11-20",Data_set[[#This Row],[Experience (in years)]]&lt;=30,"21-30",Data_set[[#This Row],[Experience (in years)]]&lt;=40,"31-40",TRUE,"40+")</f>
        <v>6-10</v>
      </c>
      <c r="R3790" t="str" cm="1">
        <f t="array" ref="R3790">_xlfn.IFS(Data_set[[#This Row],[Mortgage]]=0,"0",Data_set[[#This Row],[Mortgage]]&lt;=100,"1-100",Data_set[[#This Row],[Mortgage]]&lt;=200,"101-200",Data_set[[#This Row],[Mortgage]]&lt;=300,"201-300",Data_set[[#This Row],[Mortgage]]&lt;=400,"301-400",TRUE,"400+")</f>
        <v>1-100</v>
      </c>
      <c r="S3790" t="str" cm="1">
        <f t="array" ref="S3790">_xlfn.IFS(Data_set[[#This Row],[CCAvg]]&lt;=2,"0-2",Data_set[[#This Row],[CCAvg]]&lt;=5,"3-5",Data_set[[#This Row],[CCAvg]]&lt;=8,"6-8",TRUE,"8+")</f>
        <v>0-2</v>
      </c>
      <c r="T3790">
        <f>IF(Data_set[[#This Row],[Personal Loan]]="Yes",1,0)</f>
        <v>0</v>
      </c>
      <c r="U3790" t="str" cm="1">
        <f t="array" ref="U3790">_xlfn.IFS(Data_set[[#This Row],[Income (in K/year)]]&lt;50,"&lt;50K",Data_set[[#This Row],[Income (in K/year)]]&lt;75,"50K-75K",Data_set[[#This Row],[Income (in K/year)]]&lt;100,"75K-100K",Data_set[[#This Row],[Income (in K/year)]]&lt;150,"100K-150K",TRUE,"&gt;150K")</f>
        <v>&lt;50K</v>
      </c>
    </row>
    <row r="3791" spans="1:21" hidden="1" x14ac:dyDescent="0.3">
      <c r="A3791">
        <v>2130</v>
      </c>
      <c r="B3791">
        <v>35</v>
      </c>
      <c r="C3791">
        <v>10</v>
      </c>
      <c r="D3791">
        <v>58</v>
      </c>
      <c r="E3791" t="s">
        <v>21</v>
      </c>
      <c r="F3791">
        <v>91754</v>
      </c>
      <c r="G3791">
        <v>4</v>
      </c>
      <c r="H3791">
        <v>0.7</v>
      </c>
      <c r="I3791" t="s">
        <v>19</v>
      </c>
      <c r="J3791">
        <v>232</v>
      </c>
      <c r="K3791" t="s">
        <v>16</v>
      </c>
      <c r="L3791" t="s">
        <v>16</v>
      </c>
      <c r="M3791" t="s">
        <v>16</v>
      </c>
      <c r="N3791" t="s">
        <v>16</v>
      </c>
      <c r="O3791" t="s">
        <v>16</v>
      </c>
      <c r="P3791" t="str" cm="1">
        <f t="array" ref="P3791">_xlfn.IFS(Data_set[[#This Row],[Age (in years)]]&lt;=30,"&lt;30",Data_set[[#This Row],[Age (in years)]]&lt;=40,"30-40",Data_set[[#This Row],[Age (in years)]]&lt;=50,"40-50",Data_set[[#This Row],[Age (in years)]]&lt;=60,"50-60",Data_set[[#This Row],[Age (in years)]]&gt;60,"&gt;60")</f>
        <v>30-40</v>
      </c>
      <c r="Q3791" t="str" cm="1">
        <f t="array" ref="Q3791">_xlfn.IFS(Data_set[[#This Row],[Experience (in years)]]&lt;=5,"0-5",Data_set[[#This Row],[Experience (in years)]]&lt;=10,"6-10",Data_set[[#This Row],[Experience (in years)]]&lt;=20,"11-20",Data_set[[#This Row],[Experience (in years)]]&lt;=30,"21-30",Data_set[[#This Row],[Experience (in years)]]&lt;=40,"31-40",TRUE,"40+")</f>
        <v>6-10</v>
      </c>
      <c r="R3791" t="str" cm="1">
        <f t="array" ref="R3791">_xlfn.IFS(Data_set[[#This Row],[Mortgage]]=0,"0",Data_set[[#This Row],[Mortgage]]&lt;=100,"1-100",Data_set[[#This Row],[Mortgage]]&lt;=200,"101-200",Data_set[[#This Row],[Mortgage]]&lt;=300,"201-300",Data_set[[#This Row],[Mortgage]]&lt;=400,"301-400",TRUE,"400+")</f>
        <v>201-300</v>
      </c>
      <c r="S3791" t="str" cm="1">
        <f t="array" ref="S3791">_xlfn.IFS(Data_set[[#This Row],[CCAvg]]&lt;=2,"0-2",Data_set[[#This Row],[CCAvg]]&lt;=5,"3-5",Data_set[[#This Row],[CCAvg]]&lt;=8,"6-8",TRUE,"8+")</f>
        <v>0-2</v>
      </c>
      <c r="T3791">
        <f>IF(Data_set[[#This Row],[Personal Loan]]="Yes",1,0)</f>
        <v>0</v>
      </c>
      <c r="U3791" t="str" cm="1">
        <f t="array" ref="U3791">_xlfn.IFS(Data_set[[#This Row],[Income (in K/year)]]&lt;50,"&lt;50K",Data_set[[#This Row],[Income (in K/year)]]&lt;75,"50K-75K",Data_set[[#This Row],[Income (in K/year)]]&lt;100,"75K-100K",Data_set[[#This Row],[Income (in K/year)]]&lt;150,"100K-150K",TRUE,"&gt;150K")</f>
        <v>50K-75K</v>
      </c>
    </row>
    <row r="3792" spans="1:21" hidden="1" x14ac:dyDescent="0.3">
      <c r="A3792">
        <v>2157</v>
      </c>
      <c r="B3792">
        <v>35</v>
      </c>
      <c r="C3792">
        <v>11</v>
      </c>
      <c r="D3792">
        <v>93</v>
      </c>
      <c r="E3792" t="s">
        <v>21</v>
      </c>
      <c r="F3792">
        <v>90747</v>
      </c>
      <c r="G3792">
        <v>2</v>
      </c>
      <c r="H3792">
        <v>2.7</v>
      </c>
      <c r="I3792" t="s">
        <v>15</v>
      </c>
      <c r="J3792">
        <v>0</v>
      </c>
      <c r="K3792" t="s">
        <v>16</v>
      </c>
      <c r="L3792" t="s">
        <v>16</v>
      </c>
      <c r="M3792" t="s">
        <v>16</v>
      </c>
      <c r="N3792" t="s">
        <v>17</v>
      </c>
      <c r="O3792" t="s">
        <v>17</v>
      </c>
      <c r="P3792" t="str" cm="1">
        <f t="array" ref="P3792">_xlfn.IFS(Data_set[[#This Row],[Age (in years)]]&lt;=30,"&lt;30",Data_set[[#This Row],[Age (in years)]]&lt;=40,"30-40",Data_set[[#This Row],[Age (in years)]]&lt;=50,"40-50",Data_set[[#This Row],[Age (in years)]]&lt;=60,"50-60",Data_set[[#This Row],[Age (in years)]]&gt;60,"&gt;60")</f>
        <v>30-40</v>
      </c>
      <c r="Q3792" t="str" cm="1">
        <f t="array" ref="Q3792">_xlfn.IFS(Data_set[[#This Row],[Experience (in years)]]&lt;=5,"0-5",Data_set[[#This Row],[Experience (in years)]]&lt;=10,"6-10",Data_set[[#This Row],[Experience (in years)]]&lt;=20,"11-20",Data_set[[#This Row],[Experience (in years)]]&lt;=30,"21-30",Data_set[[#This Row],[Experience (in years)]]&lt;=40,"31-40",TRUE,"40+")</f>
        <v>11-20</v>
      </c>
      <c r="R3792" t="str" cm="1">
        <f t="array" ref="R3792">_xlfn.IFS(Data_set[[#This Row],[Mortgage]]=0,"0",Data_set[[#This Row],[Mortgage]]&lt;=100,"1-100",Data_set[[#This Row],[Mortgage]]&lt;=200,"101-200",Data_set[[#This Row],[Mortgage]]&lt;=300,"201-300",Data_set[[#This Row],[Mortgage]]&lt;=400,"301-400",TRUE,"400+")</f>
        <v>0</v>
      </c>
      <c r="S3792" t="str" cm="1">
        <f t="array" ref="S3792">_xlfn.IFS(Data_set[[#This Row],[CCAvg]]&lt;=2,"0-2",Data_set[[#This Row],[CCAvg]]&lt;=5,"3-5",Data_set[[#This Row],[CCAvg]]&lt;=8,"6-8",TRUE,"8+")</f>
        <v>3-5</v>
      </c>
      <c r="T3792">
        <f>IF(Data_set[[#This Row],[Personal Loan]]="Yes",1,0)</f>
        <v>0</v>
      </c>
      <c r="U3792" t="str" cm="1">
        <f t="array" ref="U3792">_xlfn.IFS(Data_set[[#This Row],[Income (in K/year)]]&lt;50,"&lt;50K",Data_set[[#This Row],[Income (in K/year)]]&lt;75,"50K-75K",Data_set[[#This Row],[Income (in K/year)]]&lt;100,"75K-100K",Data_set[[#This Row],[Income (in K/year)]]&lt;150,"100K-150K",TRUE,"&gt;150K")</f>
        <v>75K-100K</v>
      </c>
    </row>
    <row r="3793" spans="1:21" hidden="1" x14ac:dyDescent="0.3">
      <c r="A3793">
        <v>2172</v>
      </c>
      <c r="B3793">
        <v>35</v>
      </c>
      <c r="C3793">
        <v>11</v>
      </c>
      <c r="D3793">
        <v>42</v>
      </c>
      <c r="E3793" t="s">
        <v>18</v>
      </c>
      <c r="F3793">
        <v>93108</v>
      </c>
      <c r="G3793">
        <v>1</v>
      </c>
      <c r="H3793">
        <v>1.5</v>
      </c>
      <c r="I3793" t="s">
        <v>19</v>
      </c>
      <c r="J3793">
        <v>0</v>
      </c>
      <c r="K3793" t="s">
        <v>16</v>
      </c>
      <c r="L3793" t="s">
        <v>16</v>
      </c>
      <c r="M3793" t="s">
        <v>16</v>
      </c>
      <c r="N3793" t="s">
        <v>17</v>
      </c>
      <c r="O3793" t="s">
        <v>16</v>
      </c>
      <c r="P3793" t="str" cm="1">
        <f t="array" ref="P3793">_xlfn.IFS(Data_set[[#This Row],[Age (in years)]]&lt;=30,"&lt;30",Data_set[[#This Row],[Age (in years)]]&lt;=40,"30-40",Data_set[[#This Row],[Age (in years)]]&lt;=50,"40-50",Data_set[[#This Row],[Age (in years)]]&lt;=60,"50-60",Data_set[[#This Row],[Age (in years)]]&gt;60,"&gt;60")</f>
        <v>30-40</v>
      </c>
      <c r="Q3793" t="str" cm="1">
        <f t="array" ref="Q3793">_xlfn.IFS(Data_set[[#This Row],[Experience (in years)]]&lt;=5,"0-5",Data_set[[#This Row],[Experience (in years)]]&lt;=10,"6-10",Data_set[[#This Row],[Experience (in years)]]&lt;=20,"11-20",Data_set[[#This Row],[Experience (in years)]]&lt;=30,"21-30",Data_set[[#This Row],[Experience (in years)]]&lt;=40,"31-40",TRUE,"40+")</f>
        <v>11-20</v>
      </c>
      <c r="R3793" t="str" cm="1">
        <f t="array" ref="R3793">_xlfn.IFS(Data_set[[#This Row],[Mortgage]]=0,"0",Data_set[[#This Row],[Mortgage]]&lt;=100,"1-100",Data_set[[#This Row],[Mortgage]]&lt;=200,"101-200",Data_set[[#This Row],[Mortgage]]&lt;=300,"201-300",Data_set[[#This Row],[Mortgage]]&lt;=400,"301-400",TRUE,"400+")</f>
        <v>0</v>
      </c>
      <c r="S3793" t="str" cm="1">
        <f t="array" ref="S3793">_xlfn.IFS(Data_set[[#This Row],[CCAvg]]&lt;=2,"0-2",Data_set[[#This Row],[CCAvg]]&lt;=5,"3-5",Data_set[[#This Row],[CCAvg]]&lt;=8,"6-8",TRUE,"8+")</f>
        <v>0-2</v>
      </c>
      <c r="T3793">
        <f>IF(Data_set[[#This Row],[Personal Loan]]="Yes",1,0)</f>
        <v>0</v>
      </c>
      <c r="U3793" t="str" cm="1">
        <f t="array" ref="U3793">_xlfn.IFS(Data_set[[#This Row],[Income (in K/year)]]&lt;50,"&lt;50K",Data_set[[#This Row],[Income (in K/year)]]&lt;75,"50K-75K",Data_set[[#This Row],[Income (in K/year)]]&lt;100,"75K-100K",Data_set[[#This Row],[Income (in K/year)]]&lt;150,"100K-150K",TRUE,"&gt;150K")</f>
        <v>&lt;50K</v>
      </c>
    </row>
    <row r="3794" spans="1:21" x14ac:dyDescent="0.3">
      <c r="A3794">
        <v>2247</v>
      </c>
      <c r="B3794">
        <v>35</v>
      </c>
      <c r="C3794">
        <v>11</v>
      </c>
      <c r="D3794">
        <v>190</v>
      </c>
      <c r="E3794" t="s">
        <v>14</v>
      </c>
      <c r="F3794">
        <v>92093</v>
      </c>
      <c r="G3794">
        <v>3</v>
      </c>
      <c r="H3794">
        <v>3.1</v>
      </c>
      <c r="I3794" t="s">
        <v>20</v>
      </c>
      <c r="J3794">
        <v>266</v>
      </c>
      <c r="K3794" t="s">
        <v>17</v>
      </c>
      <c r="L3794" t="s">
        <v>16</v>
      </c>
      <c r="M3794" t="s">
        <v>16</v>
      </c>
      <c r="N3794" t="s">
        <v>16</v>
      </c>
      <c r="O3794" t="s">
        <v>16</v>
      </c>
      <c r="P3794" t="str" cm="1">
        <f t="array" ref="P3794">_xlfn.IFS(Data_set[[#This Row],[Age (in years)]]&lt;=30,"&lt;30",Data_set[[#This Row],[Age (in years)]]&lt;=40,"30-40",Data_set[[#This Row],[Age (in years)]]&lt;=50,"40-50",Data_set[[#This Row],[Age (in years)]]&lt;=60,"50-60",Data_set[[#This Row],[Age (in years)]]&gt;60,"&gt;60")</f>
        <v>30-40</v>
      </c>
      <c r="Q3794" t="str" cm="1">
        <f t="array" ref="Q3794">_xlfn.IFS(Data_set[[#This Row],[Experience (in years)]]&lt;=5,"0-5",Data_set[[#This Row],[Experience (in years)]]&lt;=10,"6-10",Data_set[[#This Row],[Experience (in years)]]&lt;=20,"11-20",Data_set[[#This Row],[Experience (in years)]]&lt;=30,"21-30",Data_set[[#This Row],[Experience (in years)]]&lt;=40,"31-40",TRUE,"40+")</f>
        <v>11-20</v>
      </c>
      <c r="R3794" t="str" cm="1">
        <f t="array" ref="R3794">_xlfn.IFS(Data_set[[#This Row],[Mortgage]]=0,"0",Data_set[[#This Row],[Mortgage]]&lt;=100,"1-100",Data_set[[#This Row],[Mortgage]]&lt;=200,"101-200",Data_set[[#This Row],[Mortgage]]&lt;=300,"201-300",Data_set[[#This Row],[Mortgage]]&lt;=400,"301-400",TRUE,"400+")</f>
        <v>201-300</v>
      </c>
      <c r="S3794" t="str" cm="1">
        <f t="array" ref="S3794">_xlfn.IFS(Data_set[[#This Row],[CCAvg]]&lt;=2,"0-2",Data_set[[#This Row],[CCAvg]]&lt;=5,"3-5",Data_set[[#This Row],[CCAvg]]&lt;=8,"6-8",TRUE,"8+")</f>
        <v>3-5</v>
      </c>
      <c r="T3794">
        <f>IF(Data_set[[#This Row],[Personal Loan]]="Yes",1,0)</f>
        <v>1</v>
      </c>
      <c r="U3794" t="str" cm="1">
        <f t="array" ref="U3794">_xlfn.IFS(Data_set[[#This Row],[Income (in K/year)]]&lt;50,"&lt;50K",Data_set[[#This Row],[Income (in K/year)]]&lt;75,"50K-75K",Data_set[[#This Row],[Income (in K/year)]]&lt;100,"75K-100K",Data_set[[#This Row],[Income (in K/year)]]&lt;150,"100K-150K",TRUE,"&gt;150K")</f>
        <v>&gt;150K</v>
      </c>
    </row>
    <row r="3795" spans="1:21" hidden="1" x14ac:dyDescent="0.3">
      <c r="A3795">
        <v>2265</v>
      </c>
      <c r="B3795">
        <v>35</v>
      </c>
      <c r="C3795">
        <v>11</v>
      </c>
      <c r="D3795">
        <v>9</v>
      </c>
      <c r="E3795" t="s">
        <v>18</v>
      </c>
      <c r="F3795">
        <v>93106</v>
      </c>
      <c r="G3795">
        <v>4</v>
      </c>
      <c r="H3795">
        <v>0.7</v>
      </c>
      <c r="I3795" t="s">
        <v>20</v>
      </c>
      <c r="J3795">
        <v>0</v>
      </c>
      <c r="K3795" t="s">
        <v>16</v>
      </c>
      <c r="L3795" t="s">
        <v>16</v>
      </c>
      <c r="M3795" t="s">
        <v>16</v>
      </c>
      <c r="N3795" t="s">
        <v>17</v>
      </c>
      <c r="O3795" t="s">
        <v>16</v>
      </c>
      <c r="P3795" t="str" cm="1">
        <f t="array" ref="P3795">_xlfn.IFS(Data_set[[#This Row],[Age (in years)]]&lt;=30,"&lt;30",Data_set[[#This Row],[Age (in years)]]&lt;=40,"30-40",Data_set[[#This Row],[Age (in years)]]&lt;=50,"40-50",Data_set[[#This Row],[Age (in years)]]&lt;=60,"50-60",Data_set[[#This Row],[Age (in years)]]&gt;60,"&gt;60")</f>
        <v>30-40</v>
      </c>
      <c r="Q3795" t="str" cm="1">
        <f t="array" ref="Q3795">_xlfn.IFS(Data_set[[#This Row],[Experience (in years)]]&lt;=5,"0-5",Data_set[[#This Row],[Experience (in years)]]&lt;=10,"6-10",Data_set[[#This Row],[Experience (in years)]]&lt;=20,"11-20",Data_set[[#This Row],[Experience (in years)]]&lt;=30,"21-30",Data_set[[#This Row],[Experience (in years)]]&lt;=40,"31-40",TRUE,"40+")</f>
        <v>11-20</v>
      </c>
      <c r="R3795" t="str" cm="1">
        <f t="array" ref="R3795">_xlfn.IFS(Data_set[[#This Row],[Mortgage]]=0,"0",Data_set[[#This Row],[Mortgage]]&lt;=100,"1-100",Data_set[[#This Row],[Mortgage]]&lt;=200,"101-200",Data_set[[#This Row],[Mortgage]]&lt;=300,"201-300",Data_set[[#This Row],[Mortgage]]&lt;=400,"301-400",TRUE,"400+")</f>
        <v>0</v>
      </c>
      <c r="S3795" t="str" cm="1">
        <f t="array" ref="S3795">_xlfn.IFS(Data_set[[#This Row],[CCAvg]]&lt;=2,"0-2",Data_set[[#This Row],[CCAvg]]&lt;=5,"3-5",Data_set[[#This Row],[CCAvg]]&lt;=8,"6-8",TRUE,"8+")</f>
        <v>0-2</v>
      </c>
      <c r="T3795">
        <f>IF(Data_set[[#This Row],[Personal Loan]]="Yes",1,0)</f>
        <v>0</v>
      </c>
      <c r="U3795" t="str" cm="1">
        <f t="array" ref="U3795">_xlfn.IFS(Data_set[[#This Row],[Income (in K/year)]]&lt;50,"&lt;50K",Data_set[[#This Row],[Income (in K/year)]]&lt;75,"50K-75K",Data_set[[#This Row],[Income (in K/year)]]&lt;100,"75K-100K",Data_set[[#This Row],[Income (in K/year)]]&lt;150,"100K-150K",TRUE,"&gt;150K")</f>
        <v>&lt;50K</v>
      </c>
    </row>
    <row r="3796" spans="1:21" hidden="1" x14ac:dyDescent="0.3">
      <c r="A3796">
        <v>2289</v>
      </c>
      <c r="B3796">
        <v>35</v>
      </c>
      <c r="C3796">
        <v>11</v>
      </c>
      <c r="D3796">
        <v>72</v>
      </c>
      <c r="E3796" t="s">
        <v>21</v>
      </c>
      <c r="F3796">
        <v>94706</v>
      </c>
      <c r="G3796">
        <v>3</v>
      </c>
      <c r="H3796">
        <v>2.6</v>
      </c>
      <c r="I3796" t="s">
        <v>20</v>
      </c>
      <c r="J3796">
        <v>0</v>
      </c>
      <c r="K3796" t="s">
        <v>16</v>
      </c>
      <c r="L3796" t="s">
        <v>16</v>
      </c>
      <c r="M3796" t="s">
        <v>16</v>
      </c>
      <c r="N3796" t="s">
        <v>17</v>
      </c>
      <c r="O3796" t="s">
        <v>16</v>
      </c>
      <c r="P3796" t="str" cm="1">
        <f t="array" ref="P3796">_xlfn.IFS(Data_set[[#This Row],[Age (in years)]]&lt;=30,"&lt;30",Data_set[[#This Row],[Age (in years)]]&lt;=40,"30-40",Data_set[[#This Row],[Age (in years)]]&lt;=50,"40-50",Data_set[[#This Row],[Age (in years)]]&lt;=60,"50-60",Data_set[[#This Row],[Age (in years)]]&gt;60,"&gt;60")</f>
        <v>30-40</v>
      </c>
      <c r="Q3796" t="str" cm="1">
        <f t="array" ref="Q3796">_xlfn.IFS(Data_set[[#This Row],[Experience (in years)]]&lt;=5,"0-5",Data_set[[#This Row],[Experience (in years)]]&lt;=10,"6-10",Data_set[[#This Row],[Experience (in years)]]&lt;=20,"11-20",Data_set[[#This Row],[Experience (in years)]]&lt;=30,"21-30",Data_set[[#This Row],[Experience (in years)]]&lt;=40,"31-40",TRUE,"40+")</f>
        <v>11-20</v>
      </c>
      <c r="R3796" t="str" cm="1">
        <f t="array" ref="R3796">_xlfn.IFS(Data_set[[#This Row],[Mortgage]]=0,"0",Data_set[[#This Row],[Mortgage]]&lt;=100,"1-100",Data_set[[#This Row],[Mortgage]]&lt;=200,"101-200",Data_set[[#This Row],[Mortgage]]&lt;=300,"201-300",Data_set[[#This Row],[Mortgage]]&lt;=400,"301-400",TRUE,"400+")</f>
        <v>0</v>
      </c>
      <c r="S3796" t="str" cm="1">
        <f t="array" ref="S3796">_xlfn.IFS(Data_set[[#This Row],[CCAvg]]&lt;=2,"0-2",Data_set[[#This Row],[CCAvg]]&lt;=5,"3-5",Data_set[[#This Row],[CCAvg]]&lt;=8,"6-8",TRUE,"8+")</f>
        <v>3-5</v>
      </c>
      <c r="T3796">
        <f>IF(Data_set[[#This Row],[Personal Loan]]="Yes",1,0)</f>
        <v>0</v>
      </c>
      <c r="U3796" t="str" cm="1">
        <f t="array" ref="U3796">_xlfn.IFS(Data_set[[#This Row],[Income (in K/year)]]&lt;50,"&lt;50K",Data_set[[#This Row],[Income (in K/year)]]&lt;75,"50K-75K",Data_set[[#This Row],[Income (in K/year)]]&lt;100,"75K-100K",Data_set[[#This Row],[Income (in K/year)]]&lt;150,"100K-150K",TRUE,"&gt;150K")</f>
        <v>50K-75K</v>
      </c>
    </row>
    <row r="3797" spans="1:21" hidden="1" x14ac:dyDescent="0.3">
      <c r="A3797">
        <v>2355</v>
      </c>
      <c r="B3797">
        <v>35</v>
      </c>
      <c r="C3797">
        <v>9</v>
      </c>
      <c r="D3797">
        <v>8</v>
      </c>
      <c r="E3797" t="s">
        <v>18</v>
      </c>
      <c r="F3797">
        <v>94043</v>
      </c>
      <c r="G3797">
        <v>1</v>
      </c>
      <c r="H3797">
        <v>0.4</v>
      </c>
      <c r="I3797" t="s">
        <v>20</v>
      </c>
      <c r="J3797">
        <v>0</v>
      </c>
      <c r="K3797" t="s">
        <v>16</v>
      </c>
      <c r="L3797" t="s">
        <v>16</v>
      </c>
      <c r="M3797" t="s">
        <v>16</v>
      </c>
      <c r="N3797" t="s">
        <v>17</v>
      </c>
      <c r="O3797" t="s">
        <v>16</v>
      </c>
      <c r="P3797" t="str" cm="1">
        <f t="array" ref="P3797">_xlfn.IFS(Data_set[[#This Row],[Age (in years)]]&lt;=30,"&lt;30",Data_set[[#This Row],[Age (in years)]]&lt;=40,"30-40",Data_set[[#This Row],[Age (in years)]]&lt;=50,"40-50",Data_set[[#This Row],[Age (in years)]]&lt;=60,"50-60",Data_set[[#This Row],[Age (in years)]]&gt;60,"&gt;60")</f>
        <v>30-40</v>
      </c>
      <c r="Q3797" t="str" cm="1">
        <f t="array" ref="Q3797">_xlfn.IFS(Data_set[[#This Row],[Experience (in years)]]&lt;=5,"0-5",Data_set[[#This Row],[Experience (in years)]]&lt;=10,"6-10",Data_set[[#This Row],[Experience (in years)]]&lt;=20,"11-20",Data_set[[#This Row],[Experience (in years)]]&lt;=30,"21-30",Data_set[[#This Row],[Experience (in years)]]&lt;=40,"31-40",TRUE,"40+")</f>
        <v>6-10</v>
      </c>
      <c r="R3797" t="str" cm="1">
        <f t="array" ref="R3797">_xlfn.IFS(Data_set[[#This Row],[Mortgage]]=0,"0",Data_set[[#This Row],[Mortgage]]&lt;=100,"1-100",Data_set[[#This Row],[Mortgage]]&lt;=200,"101-200",Data_set[[#This Row],[Mortgage]]&lt;=300,"201-300",Data_set[[#This Row],[Mortgage]]&lt;=400,"301-400",TRUE,"400+")</f>
        <v>0</v>
      </c>
      <c r="S3797" t="str" cm="1">
        <f t="array" ref="S3797">_xlfn.IFS(Data_set[[#This Row],[CCAvg]]&lt;=2,"0-2",Data_set[[#This Row],[CCAvg]]&lt;=5,"3-5",Data_set[[#This Row],[CCAvg]]&lt;=8,"6-8",TRUE,"8+")</f>
        <v>0-2</v>
      </c>
      <c r="T3797">
        <f>IF(Data_set[[#This Row],[Personal Loan]]="Yes",1,0)</f>
        <v>0</v>
      </c>
      <c r="U3797" t="str" cm="1">
        <f t="array" ref="U3797">_xlfn.IFS(Data_set[[#This Row],[Income (in K/year)]]&lt;50,"&lt;50K",Data_set[[#This Row],[Income (in K/year)]]&lt;75,"50K-75K",Data_set[[#This Row],[Income (in K/year)]]&lt;100,"75K-100K",Data_set[[#This Row],[Income (in K/year)]]&lt;150,"100K-150K",TRUE,"&gt;150K")</f>
        <v>&lt;50K</v>
      </c>
    </row>
    <row r="3798" spans="1:21" hidden="1" x14ac:dyDescent="0.3">
      <c r="A3798">
        <v>2464</v>
      </c>
      <c r="B3798">
        <v>35</v>
      </c>
      <c r="C3798">
        <v>9</v>
      </c>
      <c r="D3798">
        <v>44</v>
      </c>
      <c r="E3798" t="s">
        <v>18</v>
      </c>
      <c r="F3798">
        <v>92009</v>
      </c>
      <c r="G3798">
        <v>4</v>
      </c>
      <c r="H3798">
        <v>0.2</v>
      </c>
      <c r="I3798" t="s">
        <v>15</v>
      </c>
      <c r="J3798">
        <v>0</v>
      </c>
      <c r="K3798" t="s">
        <v>16</v>
      </c>
      <c r="L3798" t="s">
        <v>16</v>
      </c>
      <c r="M3798" t="s">
        <v>16</v>
      </c>
      <c r="N3798" t="s">
        <v>17</v>
      </c>
      <c r="O3798" t="s">
        <v>16</v>
      </c>
      <c r="P3798" t="str" cm="1">
        <f t="array" ref="P3798">_xlfn.IFS(Data_set[[#This Row],[Age (in years)]]&lt;=30,"&lt;30",Data_set[[#This Row],[Age (in years)]]&lt;=40,"30-40",Data_set[[#This Row],[Age (in years)]]&lt;=50,"40-50",Data_set[[#This Row],[Age (in years)]]&lt;=60,"50-60",Data_set[[#This Row],[Age (in years)]]&gt;60,"&gt;60")</f>
        <v>30-40</v>
      </c>
      <c r="Q3798" t="str" cm="1">
        <f t="array" ref="Q3798">_xlfn.IFS(Data_set[[#This Row],[Experience (in years)]]&lt;=5,"0-5",Data_set[[#This Row],[Experience (in years)]]&lt;=10,"6-10",Data_set[[#This Row],[Experience (in years)]]&lt;=20,"11-20",Data_set[[#This Row],[Experience (in years)]]&lt;=30,"21-30",Data_set[[#This Row],[Experience (in years)]]&lt;=40,"31-40",TRUE,"40+")</f>
        <v>6-10</v>
      </c>
      <c r="R3798" t="str" cm="1">
        <f t="array" ref="R3798">_xlfn.IFS(Data_set[[#This Row],[Mortgage]]=0,"0",Data_set[[#This Row],[Mortgage]]&lt;=100,"1-100",Data_set[[#This Row],[Mortgage]]&lt;=200,"101-200",Data_set[[#This Row],[Mortgage]]&lt;=300,"201-300",Data_set[[#This Row],[Mortgage]]&lt;=400,"301-400",TRUE,"400+")</f>
        <v>0</v>
      </c>
      <c r="S3798" t="str" cm="1">
        <f t="array" ref="S3798">_xlfn.IFS(Data_set[[#This Row],[CCAvg]]&lt;=2,"0-2",Data_set[[#This Row],[CCAvg]]&lt;=5,"3-5",Data_set[[#This Row],[CCAvg]]&lt;=8,"6-8",TRUE,"8+")</f>
        <v>0-2</v>
      </c>
      <c r="T3798">
        <f>IF(Data_set[[#This Row],[Personal Loan]]="Yes",1,0)</f>
        <v>0</v>
      </c>
      <c r="U3798" t="str" cm="1">
        <f t="array" ref="U3798">_xlfn.IFS(Data_set[[#This Row],[Income (in K/year)]]&lt;50,"&lt;50K",Data_set[[#This Row],[Income (in K/year)]]&lt;75,"50K-75K",Data_set[[#This Row],[Income (in K/year)]]&lt;100,"75K-100K",Data_set[[#This Row],[Income (in K/year)]]&lt;150,"100K-150K",TRUE,"&gt;150K")</f>
        <v>&lt;50K</v>
      </c>
    </row>
    <row r="3799" spans="1:21" hidden="1" x14ac:dyDescent="0.3">
      <c r="A3799">
        <v>2495</v>
      </c>
      <c r="B3799">
        <v>35</v>
      </c>
      <c r="C3799">
        <v>9</v>
      </c>
      <c r="D3799">
        <v>63</v>
      </c>
      <c r="E3799" t="s">
        <v>21</v>
      </c>
      <c r="F3799">
        <v>92697</v>
      </c>
      <c r="G3799">
        <v>2</v>
      </c>
      <c r="H3799">
        <v>1.8</v>
      </c>
      <c r="I3799" t="s">
        <v>15</v>
      </c>
      <c r="J3799">
        <v>0</v>
      </c>
      <c r="K3799" t="s">
        <v>16</v>
      </c>
      <c r="L3799" t="s">
        <v>16</v>
      </c>
      <c r="M3799" t="s">
        <v>16</v>
      </c>
      <c r="N3799" t="s">
        <v>17</v>
      </c>
      <c r="O3799" t="s">
        <v>16</v>
      </c>
      <c r="P3799" t="str" cm="1">
        <f t="array" ref="P3799">_xlfn.IFS(Data_set[[#This Row],[Age (in years)]]&lt;=30,"&lt;30",Data_set[[#This Row],[Age (in years)]]&lt;=40,"30-40",Data_set[[#This Row],[Age (in years)]]&lt;=50,"40-50",Data_set[[#This Row],[Age (in years)]]&lt;=60,"50-60",Data_set[[#This Row],[Age (in years)]]&gt;60,"&gt;60")</f>
        <v>30-40</v>
      </c>
      <c r="Q3799" t="str" cm="1">
        <f t="array" ref="Q3799">_xlfn.IFS(Data_set[[#This Row],[Experience (in years)]]&lt;=5,"0-5",Data_set[[#This Row],[Experience (in years)]]&lt;=10,"6-10",Data_set[[#This Row],[Experience (in years)]]&lt;=20,"11-20",Data_set[[#This Row],[Experience (in years)]]&lt;=30,"21-30",Data_set[[#This Row],[Experience (in years)]]&lt;=40,"31-40",TRUE,"40+")</f>
        <v>6-10</v>
      </c>
      <c r="R3799" t="str" cm="1">
        <f t="array" ref="R3799">_xlfn.IFS(Data_set[[#This Row],[Mortgage]]=0,"0",Data_set[[#This Row],[Mortgage]]&lt;=100,"1-100",Data_set[[#This Row],[Mortgage]]&lt;=200,"101-200",Data_set[[#This Row],[Mortgage]]&lt;=300,"201-300",Data_set[[#This Row],[Mortgage]]&lt;=400,"301-400",TRUE,"400+")</f>
        <v>0</v>
      </c>
      <c r="S3799" t="str" cm="1">
        <f t="array" ref="S3799">_xlfn.IFS(Data_set[[#This Row],[CCAvg]]&lt;=2,"0-2",Data_set[[#This Row],[CCAvg]]&lt;=5,"3-5",Data_set[[#This Row],[CCAvg]]&lt;=8,"6-8",TRUE,"8+")</f>
        <v>0-2</v>
      </c>
      <c r="T3799">
        <f>IF(Data_set[[#This Row],[Personal Loan]]="Yes",1,0)</f>
        <v>0</v>
      </c>
      <c r="U3799" t="str" cm="1">
        <f t="array" ref="U3799">_xlfn.IFS(Data_set[[#This Row],[Income (in K/year)]]&lt;50,"&lt;50K",Data_set[[#This Row],[Income (in K/year)]]&lt;75,"50K-75K",Data_set[[#This Row],[Income (in K/year)]]&lt;100,"75K-100K",Data_set[[#This Row],[Income (in K/year)]]&lt;150,"100K-150K",TRUE,"&gt;150K")</f>
        <v>50K-75K</v>
      </c>
    </row>
    <row r="3800" spans="1:21" hidden="1" x14ac:dyDescent="0.3">
      <c r="A3800">
        <v>2570</v>
      </c>
      <c r="B3800">
        <v>35</v>
      </c>
      <c r="C3800">
        <v>10</v>
      </c>
      <c r="D3800">
        <v>139</v>
      </c>
      <c r="E3800" t="s">
        <v>14</v>
      </c>
      <c r="F3800">
        <v>90024</v>
      </c>
      <c r="G3800">
        <v>1</v>
      </c>
      <c r="H3800">
        <v>4.5999999999999996</v>
      </c>
      <c r="I3800" t="s">
        <v>15</v>
      </c>
      <c r="J3800">
        <v>0</v>
      </c>
      <c r="K3800" t="s">
        <v>16</v>
      </c>
      <c r="L3800" t="s">
        <v>16</v>
      </c>
      <c r="M3800" t="s">
        <v>16</v>
      </c>
      <c r="N3800" t="s">
        <v>16</v>
      </c>
      <c r="O3800" t="s">
        <v>16</v>
      </c>
      <c r="P3800" t="str" cm="1">
        <f t="array" ref="P3800">_xlfn.IFS(Data_set[[#This Row],[Age (in years)]]&lt;=30,"&lt;30",Data_set[[#This Row],[Age (in years)]]&lt;=40,"30-40",Data_set[[#This Row],[Age (in years)]]&lt;=50,"40-50",Data_set[[#This Row],[Age (in years)]]&lt;=60,"50-60",Data_set[[#This Row],[Age (in years)]]&gt;60,"&gt;60")</f>
        <v>30-40</v>
      </c>
      <c r="Q3800" t="str" cm="1">
        <f t="array" ref="Q3800">_xlfn.IFS(Data_set[[#This Row],[Experience (in years)]]&lt;=5,"0-5",Data_set[[#This Row],[Experience (in years)]]&lt;=10,"6-10",Data_set[[#This Row],[Experience (in years)]]&lt;=20,"11-20",Data_set[[#This Row],[Experience (in years)]]&lt;=30,"21-30",Data_set[[#This Row],[Experience (in years)]]&lt;=40,"31-40",TRUE,"40+")</f>
        <v>6-10</v>
      </c>
      <c r="R3800" t="str" cm="1">
        <f t="array" ref="R3800">_xlfn.IFS(Data_set[[#This Row],[Mortgage]]=0,"0",Data_set[[#This Row],[Mortgage]]&lt;=100,"1-100",Data_set[[#This Row],[Mortgage]]&lt;=200,"101-200",Data_set[[#This Row],[Mortgage]]&lt;=300,"201-300",Data_set[[#This Row],[Mortgage]]&lt;=400,"301-400",TRUE,"400+")</f>
        <v>0</v>
      </c>
      <c r="S3800" t="str" cm="1">
        <f t="array" ref="S3800">_xlfn.IFS(Data_set[[#This Row],[CCAvg]]&lt;=2,"0-2",Data_set[[#This Row],[CCAvg]]&lt;=5,"3-5",Data_set[[#This Row],[CCAvg]]&lt;=8,"6-8",TRUE,"8+")</f>
        <v>3-5</v>
      </c>
      <c r="T3800">
        <f>IF(Data_set[[#This Row],[Personal Loan]]="Yes",1,0)</f>
        <v>0</v>
      </c>
      <c r="U3800" t="str" cm="1">
        <f t="array" ref="U3800">_xlfn.IFS(Data_set[[#This Row],[Income (in K/year)]]&lt;50,"&lt;50K",Data_set[[#This Row],[Income (in K/year)]]&lt;75,"50K-75K",Data_set[[#This Row],[Income (in K/year)]]&lt;100,"75K-100K",Data_set[[#This Row],[Income (in K/year)]]&lt;150,"100K-150K",TRUE,"&gt;150K")</f>
        <v>100K-150K</v>
      </c>
    </row>
    <row r="3801" spans="1:21" hidden="1" x14ac:dyDescent="0.3">
      <c r="A3801">
        <v>2596</v>
      </c>
      <c r="B3801">
        <v>35</v>
      </c>
      <c r="C3801">
        <v>10</v>
      </c>
      <c r="D3801">
        <v>105</v>
      </c>
      <c r="E3801" t="s">
        <v>14</v>
      </c>
      <c r="F3801">
        <v>92780</v>
      </c>
      <c r="G3801">
        <v>1</v>
      </c>
      <c r="H3801">
        <v>4.5999999999999996</v>
      </c>
      <c r="I3801" t="s">
        <v>15</v>
      </c>
      <c r="J3801">
        <v>0</v>
      </c>
      <c r="K3801" t="s">
        <v>16</v>
      </c>
      <c r="L3801" t="s">
        <v>16</v>
      </c>
      <c r="M3801" t="s">
        <v>16</v>
      </c>
      <c r="N3801" t="s">
        <v>16</v>
      </c>
      <c r="O3801" t="s">
        <v>16</v>
      </c>
      <c r="P3801" t="str" cm="1">
        <f t="array" ref="P3801">_xlfn.IFS(Data_set[[#This Row],[Age (in years)]]&lt;=30,"&lt;30",Data_set[[#This Row],[Age (in years)]]&lt;=40,"30-40",Data_set[[#This Row],[Age (in years)]]&lt;=50,"40-50",Data_set[[#This Row],[Age (in years)]]&lt;=60,"50-60",Data_set[[#This Row],[Age (in years)]]&gt;60,"&gt;60")</f>
        <v>30-40</v>
      </c>
      <c r="Q3801" t="str" cm="1">
        <f t="array" ref="Q3801">_xlfn.IFS(Data_set[[#This Row],[Experience (in years)]]&lt;=5,"0-5",Data_set[[#This Row],[Experience (in years)]]&lt;=10,"6-10",Data_set[[#This Row],[Experience (in years)]]&lt;=20,"11-20",Data_set[[#This Row],[Experience (in years)]]&lt;=30,"21-30",Data_set[[#This Row],[Experience (in years)]]&lt;=40,"31-40",TRUE,"40+")</f>
        <v>6-10</v>
      </c>
      <c r="R3801" t="str" cm="1">
        <f t="array" ref="R3801">_xlfn.IFS(Data_set[[#This Row],[Mortgage]]=0,"0",Data_set[[#This Row],[Mortgage]]&lt;=100,"1-100",Data_set[[#This Row],[Mortgage]]&lt;=200,"101-200",Data_set[[#This Row],[Mortgage]]&lt;=300,"201-300",Data_set[[#This Row],[Mortgage]]&lt;=400,"301-400",TRUE,"400+")</f>
        <v>0</v>
      </c>
      <c r="S3801" t="str" cm="1">
        <f t="array" ref="S3801">_xlfn.IFS(Data_set[[#This Row],[CCAvg]]&lt;=2,"0-2",Data_set[[#This Row],[CCAvg]]&lt;=5,"3-5",Data_set[[#This Row],[CCAvg]]&lt;=8,"6-8",TRUE,"8+")</f>
        <v>3-5</v>
      </c>
      <c r="T3801">
        <f>IF(Data_set[[#This Row],[Personal Loan]]="Yes",1,0)</f>
        <v>0</v>
      </c>
      <c r="U3801" t="str" cm="1">
        <f t="array" ref="U3801">_xlfn.IFS(Data_set[[#This Row],[Income (in K/year)]]&lt;50,"&lt;50K",Data_set[[#This Row],[Income (in K/year)]]&lt;75,"50K-75K",Data_set[[#This Row],[Income (in K/year)]]&lt;100,"75K-100K",Data_set[[#This Row],[Income (in K/year)]]&lt;150,"100K-150K",TRUE,"&gt;150K")</f>
        <v>100K-150K</v>
      </c>
    </row>
    <row r="3802" spans="1:21" x14ac:dyDescent="0.3">
      <c r="A3802">
        <v>2615</v>
      </c>
      <c r="B3802">
        <v>35</v>
      </c>
      <c r="C3802">
        <v>11</v>
      </c>
      <c r="D3802">
        <v>160</v>
      </c>
      <c r="E3802" t="s">
        <v>14</v>
      </c>
      <c r="F3802">
        <v>92093</v>
      </c>
      <c r="G3802">
        <v>4</v>
      </c>
      <c r="H3802">
        <v>5.7</v>
      </c>
      <c r="I3802" t="s">
        <v>19</v>
      </c>
      <c r="J3802">
        <v>0</v>
      </c>
      <c r="K3802" t="s">
        <v>17</v>
      </c>
      <c r="L3802" t="s">
        <v>17</v>
      </c>
      <c r="M3802" t="s">
        <v>16</v>
      </c>
      <c r="N3802" t="s">
        <v>16</v>
      </c>
      <c r="O3802" t="s">
        <v>16</v>
      </c>
      <c r="P3802" t="str" cm="1">
        <f t="array" ref="P3802">_xlfn.IFS(Data_set[[#This Row],[Age (in years)]]&lt;=30,"&lt;30",Data_set[[#This Row],[Age (in years)]]&lt;=40,"30-40",Data_set[[#This Row],[Age (in years)]]&lt;=50,"40-50",Data_set[[#This Row],[Age (in years)]]&lt;=60,"50-60",Data_set[[#This Row],[Age (in years)]]&gt;60,"&gt;60")</f>
        <v>30-40</v>
      </c>
      <c r="Q3802" t="str" cm="1">
        <f t="array" ref="Q3802">_xlfn.IFS(Data_set[[#This Row],[Experience (in years)]]&lt;=5,"0-5",Data_set[[#This Row],[Experience (in years)]]&lt;=10,"6-10",Data_set[[#This Row],[Experience (in years)]]&lt;=20,"11-20",Data_set[[#This Row],[Experience (in years)]]&lt;=30,"21-30",Data_set[[#This Row],[Experience (in years)]]&lt;=40,"31-40",TRUE,"40+")</f>
        <v>11-20</v>
      </c>
      <c r="R3802" t="str" cm="1">
        <f t="array" ref="R3802">_xlfn.IFS(Data_set[[#This Row],[Mortgage]]=0,"0",Data_set[[#This Row],[Mortgage]]&lt;=100,"1-100",Data_set[[#This Row],[Mortgage]]&lt;=200,"101-200",Data_set[[#This Row],[Mortgage]]&lt;=300,"201-300",Data_set[[#This Row],[Mortgage]]&lt;=400,"301-400",TRUE,"400+")</f>
        <v>0</v>
      </c>
      <c r="S3802" t="str" cm="1">
        <f t="array" ref="S3802">_xlfn.IFS(Data_set[[#This Row],[CCAvg]]&lt;=2,"0-2",Data_set[[#This Row],[CCAvg]]&lt;=5,"3-5",Data_set[[#This Row],[CCAvg]]&lt;=8,"6-8",TRUE,"8+")</f>
        <v>6-8</v>
      </c>
      <c r="T3802">
        <f>IF(Data_set[[#This Row],[Personal Loan]]="Yes",1,0)</f>
        <v>1</v>
      </c>
      <c r="U3802" t="str" cm="1">
        <f t="array" ref="U3802">_xlfn.IFS(Data_set[[#This Row],[Income (in K/year)]]&lt;50,"&lt;50K",Data_set[[#This Row],[Income (in K/year)]]&lt;75,"50K-75K",Data_set[[#This Row],[Income (in K/year)]]&lt;100,"75K-100K",Data_set[[#This Row],[Income (in K/year)]]&lt;150,"100K-150K",TRUE,"&gt;150K")</f>
        <v>&gt;150K</v>
      </c>
    </row>
    <row r="3803" spans="1:21" hidden="1" x14ac:dyDescent="0.3">
      <c r="A3803">
        <v>2666</v>
      </c>
      <c r="B3803">
        <v>35</v>
      </c>
      <c r="C3803">
        <v>9</v>
      </c>
      <c r="D3803">
        <v>105</v>
      </c>
      <c r="E3803" t="s">
        <v>14</v>
      </c>
      <c r="F3803">
        <v>90064</v>
      </c>
      <c r="G3803">
        <v>2</v>
      </c>
      <c r="H3803">
        <v>4.5</v>
      </c>
      <c r="I3803" t="s">
        <v>19</v>
      </c>
      <c r="J3803">
        <v>0</v>
      </c>
      <c r="K3803" t="s">
        <v>16</v>
      </c>
      <c r="L3803" t="s">
        <v>16</v>
      </c>
      <c r="M3803" t="s">
        <v>16</v>
      </c>
      <c r="N3803" t="s">
        <v>16</v>
      </c>
      <c r="O3803" t="s">
        <v>16</v>
      </c>
      <c r="P3803" t="str" cm="1">
        <f t="array" ref="P3803">_xlfn.IFS(Data_set[[#This Row],[Age (in years)]]&lt;=30,"&lt;30",Data_set[[#This Row],[Age (in years)]]&lt;=40,"30-40",Data_set[[#This Row],[Age (in years)]]&lt;=50,"40-50",Data_set[[#This Row],[Age (in years)]]&lt;=60,"50-60",Data_set[[#This Row],[Age (in years)]]&gt;60,"&gt;60")</f>
        <v>30-40</v>
      </c>
      <c r="Q3803" t="str" cm="1">
        <f t="array" ref="Q3803">_xlfn.IFS(Data_set[[#This Row],[Experience (in years)]]&lt;=5,"0-5",Data_set[[#This Row],[Experience (in years)]]&lt;=10,"6-10",Data_set[[#This Row],[Experience (in years)]]&lt;=20,"11-20",Data_set[[#This Row],[Experience (in years)]]&lt;=30,"21-30",Data_set[[#This Row],[Experience (in years)]]&lt;=40,"31-40",TRUE,"40+")</f>
        <v>6-10</v>
      </c>
      <c r="R3803" t="str" cm="1">
        <f t="array" ref="R3803">_xlfn.IFS(Data_set[[#This Row],[Mortgage]]=0,"0",Data_set[[#This Row],[Mortgage]]&lt;=100,"1-100",Data_set[[#This Row],[Mortgage]]&lt;=200,"101-200",Data_set[[#This Row],[Mortgage]]&lt;=300,"201-300",Data_set[[#This Row],[Mortgage]]&lt;=400,"301-400",TRUE,"400+")</f>
        <v>0</v>
      </c>
      <c r="S3803" t="str" cm="1">
        <f t="array" ref="S3803">_xlfn.IFS(Data_set[[#This Row],[CCAvg]]&lt;=2,"0-2",Data_set[[#This Row],[CCAvg]]&lt;=5,"3-5",Data_set[[#This Row],[CCAvg]]&lt;=8,"6-8",TRUE,"8+")</f>
        <v>3-5</v>
      </c>
      <c r="T3803">
        <f>IF(Data_set[[#This Row],[Personal Loan]]="Yes",1,0)</f>
        <v>0</v>
      </c>
      <c r="U3803" t="str" cm="1">
        <f t="array" ref="U3803">_xlfn.IFS(Data_set[[#This Row],[Income (in K/year)]]&lt;50,"&lt;50K",Data_set[[#This Row],[Income (in K/year)]]&lt;75,"50K-75K",Data_set[[#This Row],[Income (in K/year)]]&lt;100,"75K-100K",Data_set[[#This Row],[Income (in K/year)]]&lt;150,"100K-150K",TRUE,"&gt;150K")</f>
        <v>100K-150K</v>
      </c>
    </row>
    <row r="3804" spans="1:21" x14ac:dyDescent="0.3">
      <c r="A3804">
        <v>2708</v>
      </c>
      <c r="B3804">
        <v>35</v>
      </c>
      <c r="C3804">
        <v>9</v>
      </c>
      <c r="D3804">
        <v>131</v>
      </c>
      <c r="E3804" t="s">
        <v>14</v>
      </c>
      <c r="F3804">
        <v>90089</v>
      </c>
      <c r="G3804">
        <v>3</v>
      </c>
      <c r="H3804">
        <v>0.3</v>
      </c>
      <c r="I3804" t="s">
        <v>19</v>
      </c>
      <c r="J3804">
        <v>0</v>
      </c>
      <c r="K3804" t="s">
        <v>17</v>
      </c>
      <c r="L3804" t="s">
        <v>16</v>
      </c>
      <c r="M3804" t="s">
        <v>17</v>
      </c>
      <c r="N3804" t="s">
        <v>17</v>
      </c>
      <c r="O3804" t="s">
        <v>17</v>
      </c>
      <c r="P3804" t="str" cm="1">
        <f t="array" ref="P3804">_xlfn.IFS(Data_set[[#This Row],[Age (in years)]]&lt;=30,"&lt;30",Data_set[[#This Row],[Age (in years)]]&lt;=40,"30-40",Data_set[[#This Row],[Age (in years)]]&lt;=50,"40-50",Data_set[[#This Row],[Age (in years)]]&lt;=60,"50-60",Data_set[[#This Row],[Age (in years)]]&gt;60,"&gt;60")</f>
        <v>30-40</v>
      </c>
      <c r="Q3804" t="str" cm="1">
        <f t="array" ref="Q3804">_xlfn.IFS(Data_set[[#This Row],[Experience (in years)]]&lt;=5,"0-5",Data_set[[#This Row],[Experience (in years)]]&lt;=10,"6-10",Data_set[[#This Row],[Experience (in years)]]&lt;=20,"11-20",Data_set[[#This Row],[Experience (in years)]]&lt;=30,"21-30",Data_set[[#This Row],[Experience (in years)]]&lt;=40,"31-40",TRUE,"40+")</f>
        <v>6-10</v>
      </c>
      <c r="R3804" t="str" cm="1">
        <f t="array" ref="R3804">_xlfn.IFS(Data_set[[#This Row],[Mortgage]]=0,"0",Data_set[[#This Row],[Mortgage]]&lt;=100,"1-100",Data_set[[#This Row],[Mortgage]]&lt;=200,"101-200",Data_set[[#This Row],[Mortgage]]&lt;=300,"201-300",Data_set[[#This Row],[Mortgage]]&lt;=400,"301-400",TRUE,"400+")</f>
        <v>0</v>
      </c>
      <c r="S3804" t="str" cm="1">
        <f t="array" ref="S3804">_xlfn.IFS(Data_set[[#This Row],[CCAvg]]&lt;=2,"0-2",Data_set[[#This Row],[CCAvg]]&lt;=5,"3-5",Data_set[[#This Row],[CCAvg]]&lt;=8,"6-8",TRUE,"8+")</f>
        <v>0-2</v>
      </c>
      <c r="T3804">
        <f>IF(Data_set[[#This Row],[Personal Loan]]="Yes",1,0)</f>
        <v>1</v>
      </c>
      <c r="U3804" t="str" cm="1">
        <f t="array" ref="U3804">_xlfn.IFS(Data_set[[#This Row],[Income (in K/year)]]&lt;50,"&lt;50K",Data_set[[#This Row],[Income (in K/year)]]&lt;75,"50K-75K",Data_set[[#This Row],[Income (in K/year)]]&lt;100,"75K-100K",Data_set[[#This Row],[Income (in K/year)]]&lt;150,"100K-150K",TRUE,"&gt;150K")</f>
        <v>100K-150K</v>
      </c>
    </row>
    <row r="3805" spans="1:21" hidden="1" x14ac:dyDescent="0.3">
      <c r="A3805">
        <v>2739</v>
      </c>
      <c r="B3805">
        <v>35</v>
      </c>
      <c r="C3805">
        <v>9</v>
      </c>
      <c r="D3805">
        <v>103</v>
      </c>
      <c r="E3805" t="s">
        <v>14</v>
      </c>
      <c r="F3805">
        <v>95120</v>
      </c>
      <c r="G3805">
        <v>2</v>
      </c>
      <c r="H3805">
        <v>4.5</v>
      </c>
      <c r="I3805" t="s">
        <v>19</v>
      </c>
      <c r="J3805">
        <v>0</v>
      </c>
      <c r="K3805" t="s">
        <v>16</v>
      </c>
      <c r="L3805" t="s">
        <v>16</v>
      </c>
      <c r="M3805" t="s">
        <v>16</v>
      </c>
      <c r="N3805" t="s">
        <v>17</v>
      </c>
      <c r="O3805" t="s">
        <v>16</v>
      </c>
      <c r="P3805" t="str" cm="1">
        <f t="array" ref="P3805">_xlfn.IFS(Data_set[[#This Row],[Age (in years)]]&lt;=30,"&lt;30",Data_set[[#This Row],[Age (in years)]]&lt;=40,"30-40",Data_set[[#This Row],[Age (in years)]]&lt;=50,"40-50",Data_set[[#This Row],[Age (in years)]]&lt;=60,"50-60",Data_set[[#This Row],[Age (in years)]]&gt;60,"&gt;60")</f>
        <v>30-40</v>
      </c>
      <c r="Q3805" t="str" cm="1">
        <f t="array" ref="Q3805">_xlfn.IFS(Data_set[[#This Row],[Experience (in years)]]&lt;=5,"0-5",Data_set[[#This Row],[Experience (in years)]]&lt;=10,"6-10",Data_set[[#This Row],[Experience (in years)]]&lt;=20,"11-20",Data_set[[#This Row],[Experience (in years)]]&lt;=30,"21-30",Data_set[[#This Row],[Experience (in years)]]&lt;=40,"31-40",TRUE,"40+")</f>
        <v>6-10</v>
      </c>
      <c r="R3805" t="str" cm="1">
        <f t="array" ref="R3805">_xlfn.IFS(Data_set[[#This Row],[Mortgage]]=0,"0",Data_set[[#This Row],[Mortgage]]&lt;=100,"1-100",Data_set[[#This Row],[Mortgage]]&lt;=200,"101-200",Data_set[[#This Row],[Mortgage]]&lt;=300,"201-300",Data_set[[#This Row],[Mortgage]]&lt;=400,"301-400",TRUE,"400+")</f>
        <v>0</v>
      </c>
      <c r="S3805" t="str" cm="1">
        <f t="array" ref="S3805">_xlfn.IFS(Data_set[[#This Row],[CCAvg]]&lt;=2,"0-2",Data_set[[#This Row],[CCAvg]]&lt;=5,"3-5",Data_set[[#This Row],[CCAvg]]&lt;=8,"6-8",TRUE,"8+")</f>
        <v>3-5</v>
      </c>
      <c r="T3805">
        <f>IF(Data_set[[#This Row],[Personal Loan]]="Yes",1,0)</f>
        <v>0</v>
      </c>
      <c r="U3805" t="str" cm="1">
        <f t="array" ref="U3805">_xlfn.IFS(Data_set[[#This Row],[Income (in K/year)]]&lt;50,"&lt;50K",Data_set[[#This Row],[Income (in K/year)]]&lt;75,"50K-75K",Data_set[[#This Row],[Income (in K/year)]]&lt;100,"75K-100K",Data_set[[#This Row],[Income (in K/year)]]&lt;150,"100K-150K",TRUE,"&gt;150K")</f>
        <v>100K-150K</v>
      </c>
    </row>
    <row r="3806" spans="1:21" hidden="1" x14ac:dyDescent="0.3">
      <c r="A3806">
        <v>2762</v>
      </c>
      <c r="B3806">
        <v>35</v>
      </c>
      <c r="C3806">
        <v>8</v>
      </c>
      <c r="D3806">
        <v>44</v>
      </c>
      <c r="E3806" t="s">
        <v>18</v>
      </c>
      <c r="F3806">
        <v>95045</v>
      </c>
      <c r="G3806">
        <v>4</v>
      </c>
      <c r="H3806">
        <v>1</v>
      </c>
      <c r="I3806" t="s">
        <v>20</v>
      </c>
      <c r="J3806">
        <v>192</v>
      </c>
      <c r="K3806" t="s">
        <v>16</v>
      </c>
      <c r="L3806" t="s">
        <v>16</v>
      </c>
      <c r="M3806" t="s">
        <v>16</v>
      </c>
      <c r="N3806" t="s">
        <v>16</v>
      </c>
      <c r="O3806" t="s">
        <v>17</v>
      </c>
      <c r="P3806" t="str" cm="1">
        <f t="array" ref="P3806">_xlfn.IFS(Data_set[[#This Row],[Age (in years)]]&lt;=30,"&lt;30",Data_set[[#This Row],[Age (in years)]]&lt;=40,"30-40",Data_set[[#This Row],[Age (in years)]]&lt;=50,"40-50",Data_set[[#This Row],[Age (in years)]]&lt;=60,"50-60",Data_set[[#This Row],[Age (in years)]]&gt;60,"&gt;60")</f>
        <v>30-40</v>
      </c>
      <c r="Q3806" t="str" cm="1">
        <f t="array" ref="Q3806">_xlfn.IFS(Data_set[[#This Row],[Experience (in years)]]&lt;=5,"0-5",Data_set[[#This Row],[Experience (in years)]]&lt;=10,"6-10",Data_set[[#This Row],[Experience (in years)]]&lt;=20,"11-20",Data_set[[#This Row],[Experience (in years)]]&lt;=30,"21-30",Data_set[[#This Row],[Experience (in years)]]&lt;=40,"31-40",TRUE,"40+")</f>
        <v>6-10</v>
      </c>
      <c r="R3806" t="str" cm="1">
        <f t="array" ref="R3806">_xlfn.IFS(Data_set[[#This Row],[Mortgage]]=0,"0",Data_set[[#This Row],[Mortgage]]&lt;=100,"1-100",Data_set[[#This Row],[Mortgage]]&lt;=200,"101-200",Data_set[[#This Row],[Mortgage]]&lt;=300,"201-300",Data_set[[#This Row],[Mortgage]]&lt;=400,"301-400",TRUE,"400+")</f>
        <v>101-200</v>
      </c>
      <c r="S3806" t="str" cm="1">
        <f t="array" ref="S3806">_xlfn.IFS(Data_set[[#This Row],[CCAvg]]&lt;=2,"0-2",Data_set[[#This Row],[CCAvg]]&lt;=5,"3-5",Data_set[[#This Row],[CCAvg]]&lt;=8,"6-8",TRUE,"8+")</f>
        <v>0-2</v>
      </c>
      <c r="T3806">
        <f>IF(Data_set[[#This Row],[Personal Loan]]="Yes",1,0)</f>
        <v>0</v>
      </c>
      <c r="U3806" t="str" cm="1">
        <f t="array" ref="U3806">_xlfn.IFS(Data_set[[#This Row],[Income (in K/year)]]&lt;50,"&lt;50K",Data_set[[#This Row],[Income (in K/year)]]&lt;75,"50K-75K",Data_set[[#This Row],[Income (in K/year)]]&lt;100,"75K-100K",Data_set[[#This Row],[Income (in K/year)]]&lt;150,"100K-150K",TRUE,"&gt;150K")</f>
        <v>&lt;50K</v>
      </c>
    </row>
    <row r="3807" spans="1:21" hidden="1" x14ac:dyDescent="0.3">
      <c r="A3807">
        <v>2819</v>
      </c>
      <c r="B3807">
        <v>35</v>
      </c>
      <c r="C3807">
        <v>9</v>
      </c>
      <c r="D3807">
        <v>40</v>
      </c>
      <c r="E3807" t="s">
        <v>18</v>
      </c>
      <c r="F3807">
        <v>93943</v>
      </c>
      <c r="G3807">
        <v>3</v>
      </c>
      <c r="H3807">
        <v>0.9</v>
      </c>
      <c r="I3807" t="s">
        <v>15</v>
      </c>
      <c r="J3807">
        <v>0</v>
      </c>
      <c r="K3807" t="s">
        <v>16</v>
      </c>
      <c r="L3807" t="s">
        <v>16</v>
      </c>
      <c r="M3807" t="s">
        <v>16</v>
      </c>
      <c r="N3807" t="s">
        <v>17</v>
      </c>
      <c r="O3807" t="s">
        <v>17</v>
      </c>
      <c r="P3807" t="str" cm="1">
        <f t="array" ref="P3807">_xlfn.IFS(Data_set[[#This Row],[Age (in years)]]&lt;=30,"&lt;30",Data_set[[#This Row],[Age (in years)]]&lt;=40,"30-40",Data_set[[#This Row],[Age (in years)]]&lt;=50,"40-50",Data_set[[#This Row],[Age (in years)]]&lt;=60,"50-60",Data_set[[#This Row],[Age (in years)]]&gt;60,"&gt;60")</f>
        <v>30-40</v>
      </c>
      <c r="Q3807" t="str" cm="1">
        <f t="array" ref="Q3807">_xlfn.IFS(Data_set[[#This Row],[Experience (in years)]]&lt;=5,"0-5",Data_set[[#This Row],[Experience (in years)]]&lt;=10,"6-10",Data_set[[#This Row],[Experience (in years)]]&lt;=20,"11-20",Data_set[[#This Row],[Experience (in years)]]&lt;=30,"21-30",Data_set[[#This Row],[Experience (in years)]]&lt;=40,"31-40",TRUE,"40+")</f>
        <v>6-10</v>
      </c>
      <c r="R3807" t="str" cm="1">
        <f t="array" ref="R3807">_xlfn.IFS(Data_set[[#This Row],[Mortgage]]=0,"0",Data_set[[#This Row],[Mortgage]]&lt;=100,"1-100",Data_set[[#This Row],[Mortgage]]&lt;=200,"101-200",Data_set[[#This Row],[Mortgage]]&lt;=300,"201-300",Data_set[[#This Row],[Mortgage]]&lt;=400,"301-400",TRUE,"400+")</f>
        <v>0</v>
      </c>
      <c r="S3807" t="str" cm="1">
        <f t="array" ref="S3807">_xlfn.IFS(Data_set[[#This Row],[CCAvg]]&lt;=2,"0-2",Data_set[[#This Row],[CCAvg]]&lt;=5,"3-5",Data_set[[#This Row],[CCAvg]]&lt;=8,"6-8",TRUE,"8+")</f>
        <v>0-2</v>
      </c>
      <c r="T3807">
        <f>IF(Data_set[[#This Row],[Personal Loan]]="Yes",1,0)</f>
        <v>0</v>
      </c>
      <c r="U3807" t="str" cm="1">
        <f t="array" ref="U3807">_xlfn.IFS(Data_set[[#This Row],[Income (in K/year)]]&lt;50,"&lt;50K",Data_set[[#This Row],[Income (in K/year)]]&lt;75,"50K-75K",Data_set[[#This Row],[Income (in K/year)]]&lt;100,"75K-100K",Data_set[[#This Row],[Income (in K/year)]]&lt;150,"100K-150K",TRUE,"&gt;150K")</f>
        <v>&lt;50K</v>
      </c>
    </row>
    <row r="3808" spans="1:21" hidden="1" x14ac:dyDescent="0.3">
      <c r="A3808">
        <v>2826</v>
      </c>
      <c r="B3808">
        <v>35</v>
      </c>
      <c r="C3808">
        <v>10</v>
      </c>
      <c r="D3808">
        <v>48</v>
      </c>
      <c r="E3808" t="s">
        <v>18</v>
      </c>
      <c r="F3808">
        <v>95060</v>
      </c>
      <c r="G3808">
        <v>1</v>
      </c>
      <c r="H3808">
        <v>2.5</v>
      </c>
      <c r="I3808" t="s">
        <v>19</v>
      </c>
      <c r="J3808">
        <v>164</v>
      </c>
      <c r="K3808" t="s">
        <v>16</v>
      </c>
      <c r="L3808" t="s">
        <v>16</v>
      </c>
      <c r="M3808" t="s">
        <v>16</v>
      </c>
      <c r="N3808" t="s">
        <v>17</v>
      </c>
      <c r="O3808" t="s">
        <v>16</v>
      </c>
      <c r="P3808" t="str" cm="1">
        <f t="array" ref="P3808">_xlfn.IFS(Data_set[[#This Row],[Age (in years)]]&lt;=30,"&lt;30",Data_set[[#This Row],[Age (in years)]]&lt;=40,"30-40",Data_set[[#This Row],[Age (in years)]]&lt;=50,"40-50",Data_set[[#This Row],[Age (in years)]]&lt;=60,"50-60",Data_set[[#This Row],[Age (in years)]]&gt;60,"&gt;60")</f>
        <v>30-40</v>
      </c>
      <c r="Q3808" t="str" cm="1">
        <f t="array" ref="Q3808">_xlfn.IFS(Data_set[[#This Row],[Experience (in years)]]&lt;=5,"0-5",Data_set[[#This Row],[Experience (in years)]]&lt;=10,"6-10",Data_set[[#This Row],[Experience (in years)]]&lt;=20,"11-20",Data_set[[#This Row],[Experience (in years)]]&lt;=30,"21-30",Data_set[[#This Row],[Experience (in years)]]&lt;=40,"31-40",TRUE,"40+")</f>
        <v>6-10</v>
      </c>
      <c r="R3808" t="str" cm="1">
        <f t="array" ref="R3808">_xlfn.IFS(Data_set[[#This Row],[Mortgage]]=0,"0",Data_set[[#This Row],[Mortgage]]&lt;=100,"1-100",Data_set[[#This Row],[Mortgage]]&lt;=200,"101-200",Data_set[[#This Row],[Mortgage]]&lt;=300,"201-300",Data_set[[#This Row],[Mortgage]]&lt;=400,"301-400",TRUE,"400+")</f>
        <v>101-200</v>
      </c>
      <c r="S3808" t="str" cm="1">
        <f t="array" ref="S3808">_xlfn.IFS(Data_set[[#This Row],[CCAvg]]&lt;=2,"0-2",Data_set[[#This Row],[CCAvg]]&lt;=5,"3-5",Data_set[[#This Row],[CCAvg]]&lt;=8,"6-8",TRUE,"8+")</f>
        <v>3-5</v>
      </c>
      <c r="T3808">
        <f>IF(Data_set[[#This Row],[Personal Loan]]="Yes",1,0)</f>
        <v>0</v>
      </c>
      <c r="U3808" t="str" cm="1">
        <f t="array" ref="U3808">_xlfn.IFS(Data_set[[#This Row],[Income (in K/year)]]&lt;50,"&lt;50K",Data_set[[#This Row],[Income (in K/year)]]&lt;75,"50K-75K",Data_set[[#This Row],[Income (in K/year)]]&lt;100,"75K-100K",Data_set[[#This Row],[Income (in K/year)]]&lt;150,"100K-150K",TRUE,"&gt;150K")</f>
        <v>&lt;50K</v>
      </c>
    </row>
    <row r="3809" spans="1:21" hidden="1" x14ac:dyDescent="0.3">
      <c r="A3809">
        <v>2829</v>
      </c>
      <c r="B3809">
        <v>35</v>
      </c>
      <c r="C3809">
        <v>10</v>
      </c>
      <c r="D3809">
        <v>64</v>
      </c>
      <c r="E3809" t="s">
        <v>21</v>
      </c>
      <c r="F3809">
        <v>94306</v>
      </c>
      <c r="G3809">
        <v>3</v>
      </c>
      <c r="H3809">
        <v>0.7</v>
      </c>
      <c r="I3809" t="s">
        <v>20</v>
      </c>
      <c r="J3809">
        <v>230</v>
      </c>
      <c r="K3809" t="s">
        <v>16</v>
      </c>
      <c r="L3809" t="s">
        <v>16</v>
      </c>
      <c r="M3809" t="s">
        <v>16</v>
      </c>
      <c r="N3809" t="s">
        <v>17</v>
      </c>
      <c r="O3809" t="s">
        <v>16</v>
      </c>
      <c r="P3809" t="str" cm="1">
        <f t="array" ref="P3809">_xlfn.IFS(Data_set[[#This Row],[Age (in years)]]&lt;=30,"&lt;30",Data_set[[#This Row],[Age (in years)]]&lt;=40,"30-40",Data_set[[#This Row],[Age (in years)]]&lt;=50,"40-50",Data_set[[#This Row],[Age (in years)]]&lt;=60,"50-60",Data_set[[#This Row],[Age (in years)]]&gt;60,"&gt;60")</f>
        <v>30-40</v>
      </c>
      <c r="Q3809" t="str" cm="1">
        <f t="array" ref="Q3809">_xlfn.IFS(Data_set[[#This Row],[Experience (in years)]]&lt;=5,"0-5",Data_set[[#This Row],[Experience (in years)]]&lt;=10,"6-10",Data_set[[#This Row],[Experience (in years)]]&lt;=20,"11-20",Data_set[[#This Row],[Experience (in years)]]&lt;=30,"21-30",Data_set[[#This Row],[Experience (in years)]]&lt;=40,"31-40",TRUE,"40+")</f>
        <v>6-10</v>
      </c>
      <c r="R3809" t="str" cm="1">
        <f t="array" ref="R3809">_xlfn.IFS(Data_set[[#This Row],[Mortgage]]=0,"0",Data_set[[#This Row],[Mortgage]]&lt;=100,"1-100",Data_set[[#This Row],[Mortgage]]&lt;=200,"101-200",Data_set[[#This Row],[Mortgage]]&lt;=300,"201-300",Data_set[[#This Row],[Mortgage]]&lt;=400,"301-400",TRUE,"400+")</f>
        <v>201-300</v>
      </c>
      <c r="S3809" t="str" cm="1">
        <f t="array" ref="S3809">_xlfn.IFS(Data_set[[#This Row],[CCAvg]]&lt;=2,"0-2",Data_set[[#This Row],[CCAvg]]&lt;=5,"3-5",Data_set[[#This Row],[CCAvg]]&lt;=8,"6-8",TRUE,"8+")</f>
        <v>0-2</v>
      </c>
      <c r="T3809">
        <f>IF(Data_set[[#This Row],[Personal Loan]]="Yes",1,0)</f>
        <v>0</v>
      </c>
      <c r="U3809" t="str" cm="1">
        <f t="array" ref="U3809">_xlfn.IFS(Data_set[[#This Row],[Income (in K/year)]]&lt;50,"&lt;50K",Data_set[[#This Row],[Income (in K/year)]]&lt;75,"50K-75K",Data_set[[#This Row],[Income (in K/year)]]&lt;100,"75K-100K",Data_set[[#This Row],[Income (in K/year)]]&lt;150,"100K-150K",TRUE,"&gt;150K")</f>
        <v>50K-75K</v>
      </c>
    </row>
    <row r="3810" spans="1:21" hidden="1" x14ac:dyDescent="0.3">
      <c r="A3810">
        <v>2830</v>
      </c>
      <c r="B3810">
        <v>35</v>
      </c>
      <c r="C3810">
        <v>9</v>
      </c>
      <c r="D3810">
        <v>82</v>
      </c>
      <c r="E3810" t="s">
        <v>21</v>
      </c>
      <c r="F3810">
        <v>94720</v>
      </c>
      <c r="G3810">
        <v>1</v>
      </c>
      <c r="H3810">
        <v>2.5</v>
      </c>
      <c r="I3810" t="s">
        <v>15</v>
      </c>
      <c r="J3810">
        <v>138</v>
      </c>
      <c r="K3810" t="s">
        <v>16</v>
      </c>
      <c r="L3810" t="s">
        <v>16</v>
      </c>
      <c r="M3810" t="s">
        <v>16</v>
      </c>
      <c r="N3810" t="s">
        <v>16</v>
      </c>
      <c r="O3810" t="s">
        <v>16</v>
      </c>
      <c r="P3810" t="str" cm="1">
        <f t="array" ref="P3810">_xlfn.IFS(Data_set[[#This Row],[Age (in years)]]&lt;=30,"&lt;30",Data_set[[#This Row],[Age (in years)]]&lt;=40,"30-40",Data_set[[#This Row],[Age (in years)]]&lt;=50,"40-50",Data_set[[#This Row],[Age (in years)]]&lt;=60,"50-60",Data_set[[#This Row],[Age (in years)]]&gt;60,"&gt;60")</f>
        <v>30-40</v>
      </c>
      <c r="Q3810" t="str" cm="1">
        <f t="array" ref="Q3810">_xlfn.IFS(Data_set[[#This Row],[Experience (in years)]]&lt;=5,"0-5",Data_set[[#This Row],[Experience (in years)]]&lt;=10,"6-10",Data_set[[#This Row],[Experience (in years)]]&lt;=20,"11-20",Data_set[[#This Row],[Experience (in years)]]&lt;=30,"21-30",Data_set[[#This Row],[Experience (in years)]]&lt;=40,"31-40",TRUE,"40+")</f>
        <v>6-10</v>
      </c>
      <c r="R3810" t="str" cm="1">
        <f t="array" ref="R3810">_xlfn.IFS(Data_set[[#This Row],[Mortgage]]=0,"0",Data_set[[#This Row],[Mortgage]]&lt;=100,"1-100",Data_set[[#This Row],[Mortgage]]&lt;=200,"101-200",Data_set[[#This Row],[Mortgage]]&lt;=300,"201-300",Data_set[[#This Row],[Mortgage]]&lt;=400,"301-400",TRUE,"400+")</f>
        <v>101-200</v>
      </c>
      <c r="S3810" t="str" cm="1">
        <f t="array" ref="S3810">_xlfn.IFS(Data_set[[#This Row],[CCAvg]]&lt;=2,"0-2",Data_set[[#This Row],[CCAvg]]&lt;=5,"3-5",Data_set[[#This Row],[CCAvg]]&lt;=8,"6-8",TRUE,"8+")</f>
        <v>3-5</v>
      </c>
      <c r="T3810">
        <f>IF(Data_set[[#This Row],[Personal Loan]]="Yes",1,0)</f>
        <v>0</v>
      </c>
      <c r="U3810" t="str" cm="1">
        <f t="array" ref="U3810">_xlfn.IFS(Data_set[[#This Row],[Income (in K/year)]]&lt;50,"&lt;50K",Data_set[[#This Row],[Income (in K/year)]]&lt;75,"50K-75K",Data_set[[#This Row],[Income (in K/year)]]&lt;100,"75K-100K",Data_set[[#This Row],[Income (in K/year)]]&lt;150,"100K-150K",TRUE,"&gt;150K")</f>
        <v>75K-100K</v>
      </c>
    </row>
    <row r="3811" spans="1:21" hidden="1" x14ac:dyDescent="0.3">
      <c r="A3811">
        <v>2856</v>
      </c>
      <c r="B3811">
        <v>35</v>
      </c>
      <c r="C3811">
        <v>11</v>
      </c>
      <c r="D3811">
        <v>38</v>
      </c>
      <c r="E3811" t="s">
        <v>18</v>
      </c>
      <c r="F3811">
        <v>91706</v>
      </c>
      <c r="G3811">
        <v>1</v>
      </c>
      <c r="H3811">
        <v>1.5</v>
      </c>
      <c r="I3811" t="s">
        <v>20</v>
      </c>
      <c r="J3811">
        <v>136</v>
      </c>
      <c r="K3811" t="s">
        <v>16</v>
      </c>
      <c r="L3811" t="s">
        <v>16</v>
      </c>
      <c r="M3811" t="s">
        <v>16</v>
      </c>
      <c r="N3811" t="s">
        <v>17</v>
      </c>
      <c r="O3811" t="s">
        <v>16</v>
      </c>
      <c r="P3811" t="str" cm="1">
        <f t="array" ref="P3811">_xlfn.IFS(Data_set[[#This Row],[Age (in years)]]&lt;=30,"&lt;30",Data_set[[#This Row],[Age (in years)]]&lt;=40,"30-40",Data_set[[#This Row],[Age (in years)]]&lt;=50,"40-50",Data_set[[#This Row],[Age (in years)]]&lt;=60,"50-60",Data_set[[#This Row],[Age (in years)]]&gt;60,"&gt;60")</f>
        <v>30-40</v>
      </c>
      <c r="Q3811" t="str" cm="1">
        <f t="array" ref="Q3811">_xlfn.IFS(Data_set[[#This Row],[Experience (in years)]]&lt;=5,"0-5",Data_set[[#This Row],[Experience (in years)]]&lt;=10,"6-10",Data_set[[#This Row],[Experience (in years)]]&lt;=20,"11-20",Data_set[[#This Row],[Experience (in years)]]&lt;=30,"21-30",Data_set[[#This Row],[Experience (in years)]]&lt;=40,"31-40",TRUE,"40+")</f>
        <v>11-20</v>
      </c>
      <c r="R3811" t="str" cm="1">
        <f t="array" ref="R3811">_xlfn.IFS(Data_set[[#This Row],[Mortgage]]=0,"0",Data_set[[#This Row],[Mortgage]]&lt;=100,"1-100",Data_set[[#This Row],[Mortgage]]&lt;=200,"101-200",Data_set[[#This Row],[Mortgage]]&lt;=300,"201-300",Data_set[[#This Row],[Mortgage]]&lt;=400,"301-400",TRUE,"400+")</f>
        <v>101-200</v>
      </c>
      <c r="S3811" t="str" cm="1">
        <f t="array" ref="S3811">_xlfn.IFS(Data_set[[#This Row],[CCAvg]]&lt;=2,"0-2",Data_set[[#This Row],[CCAvg]]&lt;=5,"3-5",Data_set[[#This Row],[CCAvg]]&lt;=8,"6-8",TRUE,"8+")</f>
        <v>0-2</v>
      </c>
      <c r="T3811">
        <f>IF(Data_set[[#This Row],[Personal Loan]]="Yes",1,0)</f>
        <v>0</v>
      </c>
      <c r="U3811" t="str" cm="1">
        <f t="array" ref="U3811">_xlfn.IFS(Data_set[[#This Row],[Income (in K/year)]]&lt;50,"&lt;50K",Data_set[[#This Row],[Income (in K/year)]]&lt;75,"50K-75K",Data_set[[#This Row],[Income (in K/year)]]&lt;100,"75K-100K",Data_set[[#This Row],[Income (in K/year)]]&lt;150,"100K-150K",TRUE,"&gt;150K")</f>
        <v>&lt;50K</v>
      </c>
    </row>
    <row r="3812" spans="1:21" x14ac:dyDescent="0.3">
      <c r="A3812">
        <v>2860</v>
      </c>
      <c r="B3812">
        <v>35</v>
      </c>
      <c r="C3812">
        <v>11</v>
      </c>
      <c r="D3812">
        <v>188</v>
      </c>
      <c r="E3812" t="s">
        <v>14</v>
      </c>
      <c r="F3812">
        <v>94596</v>
      </c>
      <c r="G3812">
        <v>1</v>
      </c>
      <c r="H3812">
        <v>0.9</v>
      </c>
      <c r="I3812" t="s">
        <v>19</v>
      </c>
      <c r="J3812">
        <v>282</v>
      </c>
      <c r="K3812" t="s">
        <v>17</v>
      </c>
      <c r="L3812" t="s">
        <v>16</v>
      </c>
      <c r="M3812" t="s">
        <v>16</v>
      </c>
      <c r="N3812" t="s">
        <v>17</v>
      </c>
      <c r="O3812" t="s">
        <v>16</v>
      </c>
      <c r="P3812" t="str" cm="1">
        <f t="array" ref="P3812">_xlfn.IFS(Data_set[[#This Row],[Age (in years)]]&lt;=30,"&lt;30",Data_set[[#This Row],[Age (in years)]]&lt;=40,"30-40",Data_set[[#This Row],[Age (in years)]]&lt;=50,"40-50",Data_set[[#This Row],[Age (in years)]]&lt;=60,"50-60",Data_set[[#This Row],[Age (in years)]]&gt;60,"&gt;60")</f>
        <v>30-40</v>
      </c>
      <c r="Q3812" t="str" cm="1">
        <f t="array" ref="Q3812">_xlfn.IFS(Data_set[[#This Row],[Experience (in years)]]&lt;=5,"0-5",Data_set[[#This Row],[Experience (in years)]]&lt;=10,"6-10",Data_set[[#This Row],[Experience (in years)]]&lt;=20,"11-20",Data_set[[#This Row],[Experience (in years)]]&lt;=30,"21-30",Data_set[[#This Row],[Experience (in years)]]&lt;=40,"31-40",TRUE,"40+")</f>
        <v>11-20</v>
      </c>
      <c r="R3812" t="str" cm="1">
        <f t="array" ref="R3812">_xlfn.IFS(Data_set[[#This Row],[Mortgage]]=0,"0",Data_set[[#This Row],[Mortgage]]&lt;=100,"1-100",Data_set[[#This Row],[Mortgage]]&lt;=200,"101-200",Data_set[[#This Row],[Mortgage]]&lt;=300,"201-300",Data_set[[#This Row],[Mortgage]]&lt;=400,"301-400",TRUE,"400+")</f>
        <v>201-300</v>
      </c>
      <c r="S3812" t="str" cm="1">
        <f t="array" ref="S3812">_xlfn.IFS(Data_set[[#This Row],[CCAvg]]&lt;=2,"0-2",Data_set[[#This Row],[CCAvg]]&lt;=5,"3-5",Data_set[[#This Row],[CCAvg]]&lt;=8,"6-8",TRUE,"8+")</f>
        <v>0-2</v>
      </c>
      <c r="T3812">
        <f>IF(Data_set[[#This Row],[Personal Loan]]="Yes",1,0)</f>
        <v>1</v>
      </c>
      <c r="U3812" t="str" cm="1">
        <f t="array" ref="U3812">_xlfn.IFS(Data_set[[#This Row],[Income (in K/year)]]&lt;50,"&lt;50K",Data_set[[#This Row],[Income (in K/year)]]&lt;75,"50K-75K",Data_set[[#This Row],[Income (in K/year)]]&lt;100,"75K-100K",Data_set[[#This Row],[Income (in K/year)]]&lt;150,"100K-150K",TRUE,"&gt;150K")</f>
        <v>&gt;150K</v>
      </c>
    </row>
    <row r="3813" spans="1:21" hidden="1" x14ac:dyDescent="0.3">
      <c r="A3813">
        <v>2907</v>
      </c>
      <c r="B3813">
        <v>35</v>
      </c>
      <c r="C3813">
        <v>8</v>
      </c>
      <c r="D3813">
        <v>55</v>
      </c>
      <c r="E3813" t="s">
        <v>21</v>
      </c>
      <c r="F3813">
        <v>92870</v>
      </c>
      <c r="G3813">
        <v>2</v>
      </c>
      <c r="H3813">
        <v>1.67</v>
      </c>
      <c r="I3813" t="s">
        <v>20</v>
      </c>
      <c r="J3813">
        <v>0</v>
      </c>
      <c r="K3813" t="s">
        <v>16</v>
      </c>
      <c r="L3813" t="s">
        <v>16</v>
      </c>
      <c r="M3813" t="s">
        <v>16</v>
      </c>
      <c r="N3813" t="s">
        <v>17</v>
      </c>
      <c r="O3813" t="s">
        <v>16</v>
      </c>
      <c r="P3813" t="str" cm="1">
        <f t="array" ref="P3813">_xlfn.IFS(Data_set[[#This Row],[Age (in years)]]&lt;=30,"&lt;30",Data_set[[#This Row],[Age (in years)]]&lt;=40,"30-40",Data_set[[#This Row],[Age (in years)]]&lt;=50,"40-50",Data_set[[#This Row],[Age (in years)]]&lt;=60,"50-60",Data_set[[#This Row],[Age (in years)]]&gt;60,"&gt;60")</f>
        <v>30-40</v>
      </c>
      <c r="Q3813" t="str" cm="1">
        <f t="array" ref="Q3813">_xlfn.IFS(Data_set[[#This Row],[Experience (in years)]]&lt;=5,"0-5",Data_set[[#This Row],[Experience (in years)]]&lt;=10,"6-10",Data_set[[#This Row],[Experience (in years)]]&lt;=20,"11-20",Data_set[[#This Row],[Experience (in years)]]&lt;=30,"21-30",Data_set[[#This Row],[Experience (in years)]]&lt;=40,"31-40",TRUE,"40+")</f>
        <v>6-10</v>
      </c>
      <c r="R3813" t="str" cm="1">
        <f t="array" ref="R3813">_xlfn.IFS(Data_set[[#This Row],[Mortgage]]=0,"0",Data_set[[#This Row],[Mortgage]]&lt;=100,"1-100",Data_set[[#This Row],[Mortgage]]&lt;=200,"101-200",Data_set[[#This Row],[Mortgage]]&lt;=300,"201-300",Data_set[[#This Row],[Mortgage]]&lt;=400,"301-400",TRUE,"400+")</f>
        <v>0</v>
      </c>
      <c r="S3813" t="str" cm="1">
        <f t="array" ref="S3813">_xlfn.IFS(Data_set[[#This Row],[CCAvg]]&lt;=2,"0-2",Data_set[[#This Row],[CCAvg]]&lt;=5,"3-5",Data_set[[#This Row],[CCAvg]]&lt;=8,"6-8",TRUE,"8+")</f>
        <v>0-2</v>
      </c>
      <c r="T3813">
        <f>IF(Data_set[[#This Row],[Personal Loan]]="Yes",1,0)</f>
        <v>0</v>
      </c>
      <c r="U3813" t="str" cm="1">
        <f t="array" ref="U3813">_xlfn.IFS(Data_set[[#This Row],[Income (in K/year)]]&lt;50,"&lt;50K",Data_set[[#This Row],[Income (in K/year)]]&lt;75,"50K-75K",Data_set[[#This Row],[Income (in K/year)]]&lt;100,"75K-100K",Data_set[[#This Row],[Income (in K/year)]]&lt;150,"100K-150K",TRUE,"&gt;150K")</f>
        <v>50K-75K</v>
      </c>
    </row>
    <row r="3814" spans="1:21" hidden="1" x14ac:dyDescent="0.3">
      <c r="A3814">
        <v>2910</v>
      </c>
      <c r="B3814">
        <v>35</v>
      </c>
      <c r="C3814">
        <v>8</v>
      </c>
      <c r="D3814">
        <v>44</v>
      </c>
      <c r="E3814" t="s">
        <v>18</v>
      </c>
      <c r="F3814">
        <v>94590</v>
      </c>
      <c r="G3814">
        <v>2</v>
      </c>
      <c r="H3814">
        <v>1.67</v>
      </c>
      <c r="I3814" t="s">
        <v>20</v>
      </c>
      <c r="J3814">
        <v>0</v>
      </c>
      <c r="K3814" t="s">
        <v>16</v>
      </c>
      <c r="L3814" t="s">
        <v>17</v>
      </c>
      <c r="M3814" t="s">
        <v>16</v>
      </c>
      <c r="N3814" t="s">
        <v>16</v>
      </c>
      <c r="O3814" t="s">
        <v>17</v>
      </c>
      <c r="P3814" t="str" cm="1">
        <f t="array" ref="P3814">_xlfn.IFS(Data_set[[#This Row],[Age (in years)]]&lt;=30,"&lt;30",Data_set[[#This Row],[Age (in years)]]&lt;=40,"30-40",Data_set[[#This Row],[Age (in years)]]&lt;=50,"40-50",Data_set[[#This Row],[Age (in years)]]&lt;=60,"50-60",Data_set[[#This Row],[Age (in years)]]&gt;60,"&gt;60")</f>
        <v>30-40</v>
      </c>
      <c r="Q3814" t="str" cm="1">
        <f t="array" ref="Q3814">_xlfn.IFS(Data_set[[#This Row],[Experience (in years)]]&lt;=5,"0-5",Data_set[[#This Row],[Experience (in years)]]&lt;=10,"6-10",Data_set[[#This Row],[Experience (in years)]]&lt;=20,"11-20",Data_set[[#This Row],[Experience (in years)]]&lt;=30,"21-30",Data_set[[#This Row],[Experience (in years)]]&lt;=40,"31-40",TRUE,"40+")</f>
        <v>6-10</v>
      </c>
      <c r="R3814" t="str" cm="1">
        <f t="array" ref="R3814">_xlfn.IFS(Data_set[[#This Row],[Mortgage]]=0,"0",Data_set[[#This Row],[Mortgage]]&lt;=100,"1-100",Data_set[[#This Row],[Mortgage]]&lt;=200,"101-200",Data_set[[#This Row],[Mortgage]]&lt;=300,"201-300",Data_set[[#This Row],[Mortgage]]&lt;=400,"301-400",TRUE,"400+")</f>
        <v>0</v>
      </c>
      <c r="S3814" t="str" cm="1">
        <f t="array" ref="S3814">_xlfn.IFS(Data_set[[#This Row],[CCAvg]]&lt;=2,"0-2",Data_set[[#This Row],[CCAvg]]&lt;=5,"3-5",Data_set[[#This Row],[CCAvg]]&lt;=8,"6-8",TRUE,"8+")</f>
        <v>0-2</v>
      </c>
      <c r="T3814">
        <f>IF(Data_set[[#This Row],[Personal Loan]]="Yes",1,0)</f>
        <v>0</v>
      </c>
      <c r="U3814" t="str" cm="1">
        <f t="array" ref="U3814">_xlfn.IFS(Data_set[[#This Row],[Income (in K/year)]]&lt;50,"&lt;50K",Data_set[[#This Row],[Income (in K/year)]]&lt;75,"50K-75K",Data_set[[#This Row],[Income (in K/year)]]&lt;100,"75K-100K",Data_set[[#This Row],[Income (in K/year)]]&lt;150,"100K-150K",TRUE,"&gt;150K")</f>
        <v>&lt;50K</v>
      </c>
    </row>
    <row r="3815" spans="1:21" hidden="1" x14ac:dyDescent="0.3">
      <c r="A3815">
        <v>2920</v>
      </c>
      <c r="B3815">
        <v>35</v>
      </c>
      <c r="C3815">
        <v>10</v>
      </c>
      <c r="D3815">
        <v>64</v>
      </c>
      <c r="E3815" t="s">
        <v>21</v>
      </c>
      <c r="F3815">
        <v>94542</v>
      </c>
      <c r="G3815">
        <v>3</v>
      </c>
      <c r="H3815">
        <v>2.2999999999999998</v>
      </c>
      <c r="I3815" t="s">
        <v>15</v>
      </c>
      <c r="J3815">
        <v>0</v>
      </c>
      <c r="K3815" t="s">
        <v>16</v>
      </c>
      <c r="L3815" t="s">
        <v>16</v>
      </c>
      <c r="M3815" t="s">
        <v>17</v>
      </c>
      <c r="N3815" t="s">
        <v>17</v>
      </c>
      <c r="O3815" t="s">
        <v>17</v>
      </c>
      <c r="P3815" t="str" cm="1">
        <f t="array" ref="P3815">_xlfn.IFS(Data_set[[#This Row],[Age (in years)]]&lt;=30,"&lt;30",Data_set[[#This Row],[Age (in years)]]&lt;=40,"30-40",Data_set[[#This Row],[Age (in years)]]&lt;=50,"40-50",Data_set[[#This Row],[Age (in years)]]&lt;=60,"50-60",Data_set[[#This Row],[Age (in years)]]&gt;60,"&gt;60")</f>
        <v>30-40</v>
      </c>
      <c r="Q3815" t="str" cm="1">
        <f t="array" ref="Q3815">_xlfn.IFS(Data_set[[#This Row],[Experience (in years)]]&lt;=5,"0-5",Data_set[[#This Row],[Experience (in years)]]&lt;=10,"6-10",Data_set[[#This Row],[Experience (in years)]]&lt;=20,"11-20",Data_set[[#This Row],[Experience (in years)]]&lt;=30,"21-30",Data_set[[#This Row],[Experience (in years)]]&lt;=40,"31-40",TRUE,"40+")</f>
        <v>6-10</v>
      </c>
      <c r="R3815" t="str" cm="1">
        <f t="array" ref="R3815">_xlfn.IFS(Data_set[[#This Row],[Mortgage]]=0,"0",Data_set[[#This Row],[Mortgage]]&lt;=100,"1-100",Data_set[[#This Row],[Mortgage]]&lt;=200,"101-200",Data_set[[#This Row],[Mortgage]]&lt;=300,"201-300",Data_set[[#This Row],[Mortgage]]&lt;=400,"301-400",TRUE,"400+")</f>
        <v>0</v>
      </c>
      <c r="S3815" t="str" cm="1">
        <f t="array" ref="S3815">_xlfn.IFS(Data_set[[#This Row],[CCAvg]]&lt;=2,"0-2",Data_set[[#This Row],[CCAvg]]&lt;=5,"3-5",Data_set[[#This Row],[CCAvg]]&lt;=8,"6-8",TRUE,"8+")</f>
        <v>3-5</v>
      </c>
      <c r="T3815">
        <f>IF(Data_set[[#This Row],[Personal Loan]]="Yes",1,0)</f>
        <v>0</v>
      </c>
      <c r="U3815" t="str" cm="1">
        <f t="array" ref="U3815">_xlfn.IFS(Data_set[[#This Row],[Income (in K/year)]]&lt;50,"&lt;50K",Data_set[[#This Row],[Income (in K/year)]]&lt;75,"50K-75K",Data_set[[#This Row],[Income (in K/year)]]&lt;100,"75K-100K",Data_set[[#This Row],[Income (in K/year)]]&lt;150,"100K-150K",TRUE,"&gt;150K")</f>
        <v>50K-75K</v>
      </c>
    </row>
    <row r="3816" spans="1:21" hidden="1" x14ac:dyDescent="0.3">
      <c r="A3816">
        <v>2965</v>
      </c>
      <c r="B3816">
        <v>35</v>
      </c>
      <c r="C3816">
        <v>10</v>
      </c>
      <c r="D3816">
        <v>73</v>
      </c>
      <c r="E3816" t="s">
        <v>21</v>
      </c>
      <c r="F3816">
        <v>93943</v>
      </c>
      <c r="G3816">
        <v>3</v>
      </c>
      <c r="H3816">
        <v>2.2999999999999998</v>
      </c>
      <c r="I3816" t="s">
        <v>15</v>
      </c>
      <c r="J3816">
        <v>0</v>
      </c>
      <c r="K3816" t="s">
        <v>16</v>
      </c>
      <c r="L3816" t="s">
        <v>16</v>
      </c>
      <c r="M3816" t="s">
        <v>16</v>
      </c>
      <c r="N3816" t="s">
        <v>17</v>
      </c>
      <c r="O3816" t="s">
        <v>16</v>
      </c>
      <c r="P3816" t="str" cm="1">
        <f t="array" ref="P3816">_xlfn.IFS(Data_set[[#This Row],[Age (in years)]]&lt;=30,"&lt;30",Data_set[[#This Row],[Age (in years)]]&lt;=40,"30-40",Data_set[[#This Row],[Age (in years)]]&lt;=50,"40-50",Data_set[[#This Row],[Age (in years)]]&lt;=60,"50-60",Data_set[[#This Row],[Age (in years)]]&gt;60,"&gt;60")</f>
        <v>30-40</v>
      </c>
      <c r="Q3816" t="str" cm="1">
        <f t="array" ref="Q3816">_xlfn.IFS(Data_set[[#This Row],[Experience (in years)]]&lt;=5,"0-5",Data_set[[#This Row],[Experience (in years)]]&lt;=10,"6-10",Data_set[[#This Row],[Experience (in years)]]&lt;=20,"11-20",Data_set[[#This Row],[Experience (in years)]]&lt;=30,"21-30",Data_set[[#This Row],[Experience (in years)]]&lt;=40,"31-40",TRUE,"40+")</f>
        <v>6-10</v>
      </c>
      <c r="R3816" t="str" cm="1">
        <f t="array" ref="R3816">_xlfn.IFS(Data_set[[#This Row],[Mortgage]]=0,"0",Data_set[[#This Row],[Mortgage]]&lt;=100,"1-100",Data_set[[#This Row],[Mortgage]]&lt;=200,"101-200",Data_set[[#This Row],[Mortgage]]&lt;=300,"201-300",Data_set[[#This Row],[Mortgage]]&lt;=400,"301-400",TRUE,"400+")</f>
        <v>0</v>
      </c>
      <c r="S3816" t="str" cm="1">
        <f t="array" ref="S3816">_xlfn.IFS(Data_set[[#This Row],[CCAvg]]&lt;=2,"0-2",Data_set[[#This Row],[CCAvg]]&lt;=5,"3-5",Data_set[[#This Row],[CCAvg]]&lt;=8,"6-8",TRUE,"8+")</f>
        <v>3-5</v>
      </c>
      <c r="T3816">
        <f>IF(Data_set[[#This Row],[Personal Loan]]="Yes",1,0)</f>
        <v>0</v>
      </c>
      <c r="U3816" t="str" cm="1">
        <f t="array" ref="U3816">_xlfn.IFS(Data_set[[#This Row],[Income (in K/year)]]&lt;50,"&lt;50K",Data_set[[#This Row],[Income (in K/year)]]&lt;75,"50K-75K",Data_set[[#This Row],[Income (in K/year)]]&lt;100,"75K-100K",Data_set[[#This Row],[Income (in K/year)]]&lt;150,"100K-150K",TRUE,"&gt;150K")</f>
        <v>50K-75K</v>
      </c>
    </row>
    <row r="3817" spans="1:21" hidden="1" x14ac:dyDescent="0.3">
      <c r="A3817">
        <v>2978</v>
      </c>
      <c r="B3817">
        <v>35</v>
      </c>
      <c r="C3817">
        <v>10</v>
      </c>
      <c r="D3817">
        <v>161</v>
      </c>
      <c r="E3817" t="s">
        <v>14</v>
      </c>
      <c r="F3817">
        <v>94109</v>
      </c>
      <c r="G3817">
        <v>1</v>
      </c>
      <c r="H3817">
        <v>4.0999999999999996</v>
      </c>
      <c r="I3817" t="s">
        <v>15</v>
      </c>
      <c r="J3817">
        <v>0</v>
      </c>
      <c r="K3817" t="s">
        <v>16</v>
      </c>
      <c r="L3817" t="s">
        <v>17</v>
      </c>
      <c r="M3817" t="s">
        <v>16</v>
      </c>
      <c r="N3817" t="s">
        <v>17</v>
      </c>
      <c r="O3817" t="s">
        <v>16</v>
      </c>
      <c r="P3817" t="str" cm="1">
        <f t="array" ref="P3817">_xlfn.IFS(Data_set[[#This Row],[Age (in years)]]&lt;=30,"&lt;30",Data_set[[#This Row],[Age (in years)]]&lt;=40,"30-40",Data_set[[#This Row],[Age (in years)]]&lt;=50,"40-50",Data_set[[#This Row],[Age (in years)]]&lt;=60,"50-60",Data_set[[#This Row],[Age (in years)]]&gt;60,"&gt;60")</f>
        <v>30-40</v>
      </c>
      <c r="Q3817" t="str" cm="1">
        <f t="array" ref="Q3817">_xlfn.IFS(Data_set[[#This Row],[Experience (in years)]]&lt;=5,"0-5",Data_set[[#This Row],[Experience (in years)]]&lt;=10,"6-10",Data_set[[#This Row],[Experience (in years)]]&lt;=20,"11-20",Data_set[[#This Row],[Experience (in years)]]&lt;=30,"21-30",Data_set[[#This Row],[Experience (in years)]]&lt;=40,"31-40",TRUE,"40+")</f>
        <v>6-10</v>
      </c>
      <c r="R3817" t="str" cm="1">
        <f t="array" ref="R3817">_xlfn.IFS(Data_set[[#This Row],[Mortgage]]=0,"0",Data_set[[#This Row],[Mortgage]]&lt;=100,"1-100",Data_set[[#This Row],[Mortgage]]&lt;=200,"101-200",Data_set[[#This Row],[Mortgage]]&lt;=300,"201-300",Data_set[[#This Row],[Mortgage]]&lt;=400,"301-400",TRUE,"400+")</f>
        <v>0</v>
      </c>
      <c r="S3817" t="str" cm="1">
        <f t="array" ref="S3817">_xlfn.IFS(Data_set[[#This Row],[CCAvg]]&lt;=2,"0-2",Data_set[[#This Row],[CCAvg]]&lt;=5,"3-5",Data_set[[#This Row],[CCAvg]]&lt;=8,"6-8",TRUE,"8+")</f>
        <v>3-5</v>
      </c>
      <c r="T3817">
        <f>IF(Data_set[[#This Row],[Personal Loan]]="Yes",1,0)</f>
        <v>0</v>
      </c>
      <c r="U3817" t="str" cm="1">
        <f t="array" ref="U3817">_xlfn.IFS(Data_set[[#This Row],[Income (in K/year)]]&lt;50,"&lt;50K",Data_set[[#This Row],[Income (in K/year)]]&lt;75,"50K-75K",Data_set[[#This Row],[Income (in K/year)]]&lt;100,"75K-100K",Data_set[[#This Row],[Income (in K/year)]]&lt;150,"100K-150K",TRUE,"&gt;150K")</f>
        <v>&gt;150K</v>
      </c>
    </row>
    <row r="3818" spans="1:21" hidden="1" x14ac:dyDescent="0.3">
      <c r="A3818">
        <v>3121</v>
      </c>
      <c r="B3818">
        <v>35</v>
      </c>
      <c r="C3818">
        <v>11</v>
      </c>
      <c r="D3818">
        <v>75</v>
      </c>
      <c r="E3818" t="s">
        <v>21</v>
      </c>
      <c r="F3818">
        <v>94542</v>
      </c>
      <c r="G3818">
        <v>2</v>
      </c>
      <c r="H3818">
        <v>1.7</v>
      </c>
      <c r="I3818" t="s">
        <v>20</v>
      </c>
      <c r="J3818">
        <v>0</v>
      </c>
      <c r="K3818" t="s">
        <v>16</v>
      </c>
      <c r="L3818" t="s">
        <v>16</v>
      </c>
      <c r="M3818" t="s">
        <v>16</v>
      </c>
      <c r="N3818" t="s">
        <v>17</v>
      </c>
      <c r="O3818" t="s">
        <v>16</v>
      </c>
      <c r="P3818" t="str" cm="1">
        <f t="array" ref="P3818">_xlfn.IFS(Data_set[[#This Row],[Age (in years)]]&lt;=30,"&lt;30",Data_set[[#This Row],[Age (in years)]]&lt;=40,"30-40",Data_set[[#This Row],[Age (in years)]]&lt;=50,"40-50",Data_set[[#This Row],[Age (in years)]]&lt;=60,"50-60",Data_set[[#This Row],[Age (in years)]]&gt;60,"&gt;60")</f>
        <v>30-40</v>
      </c>
      <c r="Q3818" t="str" cm="1">
        <f t="array" ref="Q3818">_xlfn.IFS(Data_set[[#This Row],[Experience (in years)]]&lt;=5,"0-5",Data_set[[#This Row],[Experience (in years)]]&lt;=10,"6-10",Data_set[[#This Row],[Experience (in years)]]&lt;=20,"11-20",Data_set[[#This Row],[Experience (in years)]]&lt;=30,"21-30",Data_set[[#This Row],[Experience (in years)]]&lt;=40,"31-40",TRUE,"40+")</f>
        <v>11-20</v>
      </c>
      <c r="R3818" t="str" cm="1">
        <f t="array" ref="R3818">_xlfn.IFS(Data_set[[#This Row],[Mortgage]]=0,"0",Data_set[[#This Row],[Mortgage]]&lt;=100,"1-100",Data_set[[#This Row],[Mortgage]]&lt;=200,"101-200",Data_set[[#This Row],[Mortgage]]&lt;=300,"201-300",Data_set[[#This Row],[Mortgage]]&lt;=400,"301-400",TRUE,"400+")</f>
        <v>0</v>
      </c>
      <c r="S3818" t="str" cm="1">
        <f t="array" ref="S3818">_xlfn.IFS(Data_set[[#This Row],[CCAvg]]&lt;=2,"0-2",Data_set[[#This Row],[CCAvg]]&lt;=5,"3-5",Data_set[[#This Row],[CCAvg]]&lt;=8,"6-8",TRUE,"8+")</f>
        <v>0-2</v>
      </c>
      <c r="T3818">
        <f>IF(Data_set[[#This Row],[Personal Loan]]="Yes",1,0)</f>
        <v>0</v>
      </c>
      <c r="U3818" t="str" cm="1">
        <f t="array" ref="U3818">_xlfn.IFS(Data_set[[#This Row],[Income (in K/year)]]&lt;50,"&lt;50K",Data_set[[#This Row],[Income (in K/year)]]&lt;75,"50K-75K",Data_set[[#This Row],[Income (in K/year)]]&lt;100,"75K-100K",Data_set[[#This Row],[Income (in K/year)]]&lt;150,"100K-150K",TRUE,"&gt;150K")</f>
        <v>75K-100K</v>
      </c>
    </row>
    <row r="3819" spans="1:21" hidden="1" x14ac:dyDescent="0.3">
      <c r="A3819">
        <v>3173</v>
      </c>
      <c r="B3819">
        <v>35</v>
      </c>
      <c r="C3819">
        <v>9</v>
      </c>
      <c r="D3819">
        <v>23</v>
      </c>
      <c r="E3819" t="s">
        <v>18</v>
      </c>
      <c r="F3819">
        <v>95670</v>
      </c>
      <c r="G3819">
        <v>4</v>
      </c>
      <c r="H3819">
        <v>0.3</v>
      </c>
      <c r="I3819" t="s">
        <v>15</v>
      </c>
      <c r="J3819">
        <v>0</v>
      </c>
      <c r="K3819" t="s">
        <v>16</v>
      </c>
      <c r="L3819" t="s">
        <v>16</v>
      </c>
      <c r="M3819" t="s">
        <v>16</v>
      </c>
      <c r="N3819" t="s">
        <v>16</v>
      </c>
      <c r="O3819" t="s">
        <v>16</v>
      </c>
      <c r="P3819" t="str" cm="1">
        <f t="array" ref="P3819">_xlfn.IFS(Data_set[[#This Row],[Age (in years)]]&lt;=30,"&lt;30",Data_set[[#This Row],[Age (in years)]]&lt;=40,"30-40",Data_set[[#This Row],[Age (in years)]]&lt;=50,"40-50",Data_set[[#This Row],[Age (in years)]]&lt;=60,"50-60",Data_set[[#This Row],[Age (in years)]]&gt;60,"&gt;60")</f>
        <v>30-40</v>
      </c>
      <c r="Q3819" t="str" cm="1">
        <f t="array" ref="Q3819">_xlfn.IFS(Data_set[[#This Row],[Experience (in years)]]&lt;=5,"0-5",Data_set[[#This Row],[Experience (in years)]]&lt;=10,"6-10",Data_set[[#This Row],[Experience (in years)]]&lt;=20,"11-20",Data_set[[#This Row],[Experience (in years)]]&lt;=30,"21-30",Data_set[[#This Row],[Experience (in years)]]&lt;=40,"31-40",TRUE,"40+")</f>
        <v>6-10</v>
      </c>
      <c r="R3819" t="str" cm="1">
        <f t="array" ref="R3819">_xlfn.IFS(Data_set[[#This Row],[Mortgage]]=0,"0",Data_set[[#This Row],[Mortgage]]&lt;=100,"1-100",Data_set[[#This Row],[Mortgage]]&lt;=200,"101-200",Data_set[[#This Row],[Mortgage]]&lt;=300,"201-300",Data_set[[#This Row],[Mortgage]]&lt;=400,"301-400",TRUE,"400+")</f>
        <v>0</v>
      </c>
      <c r="S3819" t="str" cm="1">
        <f t="array" ref="S3819">_xlfn.IFS(Data_set[[#This Row],[CCAvg]]&lt;=2,"0-2",Data_set[[#This Row],[CCAvg]]&lt;=5,"3-5",Data_set[[#This Row],[CCAvg]]&lt;=8,"6-8",TRUE,"8+")</f>
        <v>0-2</v>
      </c>
      <c r="T3819">
        <f>IF(Data_set[[#This Row],[Personal Loan]]="Yes",1,0)</f>
        <v>0</v>
      </c>
      <c r="U3819" t="str" cm="1">
        <f t="array" ref="U3819">_xlfn.IFS(Data_set[[#This Row],[Income (in K/year)]]&lt;50,"&lt;50K",Data_set[[#This Row],[Income (in K/year)]]&lt;75,"50K-75K",Data_set[[#This Row],[Income (in K/year)]]&lt;100,"75K-100K",Data_set[[#This Row],[Income (in K/year)]]&lt;150,"100K-150K",TRUE,"&gt;150K")</f>
        <v>&lt;50K</v>
      </c>
    </row>
    <row r="3820" spans="1:21" hidden="1" x14ac:dyDescent="0.3">
      <c r="A3820">
        <v>3186</v>
      </c>
      <c r="B3820">
        <v>35</v>
      </c>
      <c r="C3820">
        <v>10</v>
      </c>
      <c r="D3820">
        <v>128</v>
      </c>
      <c r="E3820" t="s">
        <v>14</v>
      </c>
      <c r="F3820">
        <v>92843</v>
      </c>
      <c r="G3820">
        <v>1</v>
      </c>
      <c r="H3820">
        <v>3.8</v>
      </c>
      <c r="I3820" t="s">
        <v>15</v>
      </c>
      <c r="J3820">
        <v>0</v>
      </c>
      <c r="K3820" t="s">
        <v>16</v>
      </c>
      <c r="L3820" t="s">
        <v>16</v>
      </c>
      <c r="M3820" t="s">
        <v>16</v>
      </c>
      <c r="N3820" t="s">
        <v>17</v>
      </c>
      <c r="O3820" t="s">
        <v>16</v>
      </c>
      <c r="P3820" t="str" cm="1">
        <f t="array" ref="P3820">_xlfn.IFS(Data_set[[#This Row],[Age (in years)]]&lt;=30,"&lt;30",Data_set[[#This Row],[Age (in years)]]&lt;=40,"30-40",Data_set[[#This Row],[Age (in years)]]&lt;=50,"40-50",Data_set[[#This Row],[Age (in years)]]&lt;=60,"50-60",Data_set[[#This Row],[Age (in years)]]&gt;60,"&gt;60")</f>
        <v>30-40</v>
      </c>
      <c r="Q3820" t="str" cm="1">
        <f t="array" ref="Q3820">_xlfn.IFS(Data_set[[#This Row],[Experience (in years)]]&lt;=5,"0-5",Data_set[[#This Row],[Experience (in years)]]&lt;=10,"6-10",Data_set[[#This Row],[Experience (in years)]]&lt;=20,"11-20",Data_set[[#This Row],[Experience (in years)]]&lt;=30,"21-30",Data_set[[#This Row],[Experience (in years)]]&lt;=40,"31-40",TRUE,"40+")</f>
        <v>6-10</v>
      </c>
      <c r="R3820" t="str" cm="1">
        <f t="array" ref="R3820">_xlfn.IFS(Data_set[[#This Row],[Mortgage]]=0,"0",Data_set[[#This Row],[Mortgage]]&lt;=100,"1-100",Data_set[[#This Row],[Mortgage]]&lt;=200,"101-200",Data_set[[#This Row],[Mortgage]]&lt;=300,"201-300",Data_set[[#This Row],[Mortgage]]&lt;=400,"301-400",TRUE,"400+")</f>
        <v>0</v>
      </c>
      <c r="S3820" t="str" cm="1">
        <f t="array" ref="S3820">_xlfn.IFS(Data_set[[#This Row],[CCAvg]]&lt;=2,"0-2",Data_set[[#This Row],[CCAvg]]&lt;=5,"3-5",Data_set[[#This Row],[CCAvg]]&lt;=8,"6-8",TRUE,"8+")</f>
        <v>3-5</v>
      </c>
      <c r="T3820">
        <f>IF(Data_set[[#This Row],[Personal Loan]]="Yes",1,0)</f>
        <v>0</v>
      </c>
      <c r="U3820" t="str" cm="1">
        <f t="array" ref="U3820">_xlfn.IFS(Data_set[[#This Row],[Income (in K/year)]]&lt;50,"&lt;50K",Data_set[[#This Row],[Income (in K/year)]]&lt;75,"50K-75K",Data_set[[#This Row],[Income (in K/year)]]&lt;100,"75K-100K",Data_set[[#This Row],[Income (in K/year)]]&lt;150,"100K-150K",TRUE,"&gt;150K")</f>
        <v>100K-150K</v>
      </c>
    </row>
    <row r="3821" spans="1:21" hidden="1" x14ac:dyDescent="0.3">
      <c r="A3821">
        <v>3212</v>
      </c>
      <c r="B3821">
        <v>35</v>
      </c>
      <c r="C3821">
        <v>9</v>
      </c>
      <c r="D3821">
        <v>83</v>
      </c>
      <c r="E3821" t="s">
        <v>21</v>
      </c>
      <c r="F3821">
        <v>90277</v>
      </c>
      <c r="G3821">
        <v>2</v>
      </c>
      <c r="H3821">
        <v>4.5</v>
      </c>
      <c r="I3821" t="s">
        <v>19</v>
      </c>
      <c r="J3821">
        <v>0</v>
      </c>
      <c r="K3821" t="s">
        <v>16</v>
      </c>
      <c r="L3821" t="s">
        <v>16</v>
      </c>
      <c r="M3821" t="s">
        <v>16</v>
      </c>
      <c r="N3821" t="s">
        <v>17</v>
      </c>
      <c r="O3821" t="s">
        <v>16</v>
      </c>
      <c r="P3821" t="str" cm="1">
        <f t="array" ref="P3821">_xlfn.IFS(Data_set[[#This Row],[Age (in years)]]&lt;=30,"&lt;30",Data_set[[#This Row],[Age (in years)]]&lt;=40,"30-40",Data_set[[#This Row],[Age (in years)]]&lt;=50,"40-50",Data_set[[#This Row],[Age (in years)]]&lt;=60,"50-60",Data_set[[#This Row],[Age (in years)]]&gt;60,"&gt;60")</f>
        <v>30-40</v>
      </c>
      <c r="Q3821" t="str" cm="1">
        <f t="array" ref="Q3821">_xlfn.IFS(Data_set[[#This Row],[Experience (in years)]]&lt;=5,"0-5",Data_set[[#This Row],[Experience (in years)]]&lt;=10,"6-10",Data_set[[#This Row],[Experience (in years)]]&lt;=20,"11-20",Data_set[[#This Row],[Experience (in years)]]&lt;=30,"21-30",Data_set[[#This Row],[Experience (in years)]]&lt;=40,"31-40",TRUE,"40+")</f>
        <v>6-10</v>
      </c>
      <c r="R3821" t="str" cm="1">
        <f t="array" ref="R3821">_xlfn.IFS(Data_set[[#This Row],[Mortgage]]=0,"0",Data_set[[#This Row],[Mortgage]]&lt;=100,"1-100",Data_set[[#This Row],[Mortgage]]&lt;=200,"101-200",Data_set[[#This Row],[Mortgage]]&lt;=300,"201-300",Data_set[[#This Row],[Mortgage]]&lt;=400,"301-400",TRUE,"400+")</f>
        <v>0</v>
      </c>
      <c r="S3821" t="str" cm="1">
        <f t="array" ref="S3821">_xlfn.IFS(Data_set[[#This Row],[CCAvg]]&lt;=2,"0-2",Data_set[[#This Row],[CCAvg]]&lt;=5,"3-5",Data_set[[#This Row],[CCAvg]]&lt;=8,"6-8",TRUE,"8+")</f>
        <v>3-5</v>
      </c>
      <c r="T3821">
        <f>IF(Data_set[[#This Row],[Personal Loan]]="Yes",1,0)</f>
        <v>0</v>
      </c>
      <c r="U3821" t="str" cm="1">
        <f t="array" ref="U3821">_xlfn.IFS(Data_set[[#This Row],[Income (in K/year)]]&lt;50,"&lt;50K",Data_set[[#This Row],[Income (in K/year)]]&lt;75,"50K-75K",Data_set[[#This Row],[Income (in K/year)]]&lt;100,"75K-100K",Data_set[[#This Row],[Income (in K/year)]]&lt;150,"100K-150K",TRUE,"&gt;150K")</f>
        <v>75K-100K</v>
      </c>
    </row>
    <row r="3822" spans="1:21" hidden="1" x14ac:dyDescent="0.3">
      <c r="A3822">
        <v>3238</v>
      </c>
      <c r="B3822">
        <v>35</v>
      </c>
      <c r="C3822">
        <v>9</v>
      </c>
      <c r="D3822">
        <v>22</v>
      </c>
      <c r="E3822" t="s">
        <v>18</v>
      </c>
      <c r="F3822">
        <v>94085</v>
      </c>
      <c r="G3822">
        <v>3</v>
      </c>
      <c r="H3822">
        <v>0.1</v>
      </c>
      <c r="I3822" t="s">
        <v>20</v>
      </c>
      <c r="J3822">
        <v>0</v>
      </c>
      <c r="K3822" t="s">
        <v>16</v>
      </c>
      <c r="L3822" t="s">
        <v>16</v>
      </c>
      <c r="M3822" t="s">
        <v>17</v>
      </c>
      <c r="N3822" t="s">
        <v>17</v>
      </c>
      <c r="O3822" t="s">
        <v>17</v>
      </c>
      <c r="P3822" t="str" cm="1">
        <f t="array" ref="P3822">_xlfn.IFS(Data_set[[#This Row],[Age (in years)]]&lt;=30,"&lt;30",Data_set[[#This Row],[Age (in years)]]&lt;=40,"30-40",Data_set[[#This Row],[Age (in years)]]&lt;=50,"40-50",Data_set[[#This Row],[Age (in years)]]&lt;=60,"50-60",Data_set[[#This Row],[Age (in years)]]&gt;60,"&gt;60")</f>
        <v>30-40</v>
      </c>
      <c r="Q3822" t="str" cm="1">
        <f t="array" ref="Q3822">_xlfn.IFS(Data_set[[#This Row],[Experience (in years)]]&lt;=5,"0-5",Data_set[[#This Row],[Experience (in years)]]&lt;=10,"6-10",Data_set[[#This Row],[Experience (in years)]]&lt;=20,"11-20",Data_set[[#This Row],[Experience (in years)]]&lt;=30,"21-30",Data_set[[#This Row],[Experience (in years)]]&lt;=40,"31-40",TRUE,"40+")</f>
        <v>6-10</v>
      </c>
      <c r="R3822" t="str" cm="1">
        <f t="array" ref="R3822">_xlfn.IFS(Data_set[[#This Row],[Mortgage]]=0,"0",Data_set[[#This Row],[Mortgage]]&lt;=100,"1-100",Data_set[[#This Row],[Mortgage]]&lt;=200,"101-200",Data_set[[#This Row],[Mortgage]]&lt;=300,"201-300",Data_set[[#This Row],[Mortgage]]&lt;=400,"301-400",TRUE,"400+")</f>
        <v>0</v>
      </c>
      <c r="S3822" t="str" cm="1">
        <f t="array" ref="S3822">_xlfn.IFS(Data_set[[#This Row],[CCAvg]]&lt;=2,"0-2",Data_set[[#This Row],[CCAvg]]&lt;=5,"3-5",Data_set[[#This Row],[CCAvg]]&lt;=8,"6-8",TRUE,"8+")</f>
        <v>0-2</v>
      </c>
      <c r="T3822">
        <f>IF(Data_set[[#This Row],[Personal Loan]]="Yes",1,0)</f>
        <v>0</v>
      </c>
      <c r="U3822" t="str" cm="1">
        <f t="array" ref="U3822">_xlfn.IFS(Data_set[[#This Row],[Income (in K/year)]]&lt;50,"&lt;50K",Data_set[[#This Row],[Income (in K/year)]]&lt;75,"50K-75K",Data_set[[#This Row],[Income (in K/year)]]&lt;100,"75K-100K",Data_set[[#This Row],[Income (in K/year)]]&lt;150,"100K-150K",TRUE,"&gt;150K")</f>
        <v>&lt;50K</v>
      </c>
    </row>
    <row r="3823" spans="1:21" hidden="1" x14ac:dyDescent="0.3">
      <c r="A3823">
        <v>3273</v>
      </c>
      <c r="B3823">
        <v>35</v>
      </c>
      <c r="C3823">
        <v>9</v>
      </c>
      <c r="D3823">
        <v>85</v>
      </c>
      <c r="E3823" t="s">
        <v>21</v>
      </c>
      <c r="F3823">
        <v>92121</v>
      </c>
      <c r="G3823">
        <v>2</v>
      </c>
      <c r="H3823">
        <v>1.8</v>
      </c>
      <c r="I3823" t="s">
        <v>15</v>
      </c>
      <c r="J3823">
        <v>0</v>
      </c>
      <c r="K3823" t="s">
        <v>16</v>
      </c>
      <c r="L3823" t="s">
        <v>16</v>
      </c>
      <c r="M3823" t="s">
        <v>16</v>
      </c>
      <c r="N3823" t="s">
        <v>16</v>
      </c>
      <c r="O3823" t="s">
        <v>16</v>
      </c>
      <c r="P3823" t="str" cm="1">
        <f t="array" ref="P3823">_xlfn.IFS(Data_set[[#This Row],[Age (in years)]]&lt;=30,"&lt;30",Data_set[[#This Row],[Age (in years)]]&lt;=40,"30-40",Data_set[[#This Row],[Age (in years)]]&lt;=50,"40-50",Data_set[[#This Row],[Age (in years)]]&lt;=60,"50-60",Data_set[[#This Row],[Age (in years)]]&gt;60,"&gt;60")</f>
        <v>30-40</v>
      </c>
      <c r="Q3823" t="str" cm="1">
        <f t="array" ref="Q3823">_xlfn.IFS(Data_set[[#This Row],[Experience (in years)]]&lt;=5,"0-5",Data_set[[#This Row],[Experience (in years)]]&lt;=10,"6-10",Data_set[[#This Row],[Experience (in years)]]&lt;=20,"11-20",Data_set[[#This Row],[Experience (in years)]]&lt;=30,"21-30",Data_set[[#This Row],[Experience (in years)]]&lt;=40,"31-40",TRUE,"40+")</f>
        <v>6-10</v>
      </c>
      <c r="R3823" t="str" cm="1">
        <f t="array" ref="R3823">_xlfn.IFS(Data_set[[#This Row],[Mortgage]]=0,"0",Data_set[[#This Row],[Mortgage]]&lt;=100,"1-100",Data_set[[#This Row],[Mortgage]]&lt;=200,"101-200",Data_set[[#This Row],[Mortgage]]&lt;=300,"201-300",Data_set[[#This Row],[Mortgage]]&lt;=400,"301-400",TRUE,"400+")</f>
        <v>0</v>
      </c>
      <c r="S3823" t="str" cm="1">
        <f t="array" ref="S3823">_xlfn.IFS(Data_set[[#This Row],[CCAvg]]&lt;=2,"0-2",Data_set[[#This Row],[CCAvg]]&lt;=5,"3-5",Data_set[[#This Row],[CCAvg]]&lt;=8,"6-8",TRUE,"8+")</f>
        <v>0-2</v>
      </c>
      <c r="T3823">
        <f>IF(Data_set[[#This Row],[Personal Loan]]="Yes",1,0)</f>
        <v>0</v>
      </c>
      <c r="U3823" t="str" cm="1">
        <f t="array" ref="U3823">_xlfn.IFS(Data_set[[#This Row],[Income (in K/year)]]&lt;50,"&lt;50K",Data_set[[#This Row],[Income (in K/year)]]&lt;75,"50K-75K",Data_set[[#This Row],[Income (in K/year)]]&lt;100,"75K-100K",Data_set[[#This Row],[Income (in K/year)]]&lt;150,"100K-150K",TRUE,"&gt;150K")</f>
        <v>75K-100K</v>
      </c>
    </row>
    <row r="3824" spans="1:21" hidden="1" x14ac:dyDescent="0.3">
      <c r="A3824">
        <v>3330</v>
      </c>
      <c r="B3824">
        <v>35</v>
      </c>
      <c r="C3824">
        <v>10</v>
      </c>
      <c r="D3824">
        <v>132</v>
      </c>
      <c r="E3824" t="s">
        <v>14</v>
      </c>
      <c r="F3824">
        <v>94123</v>
      </c>
      <c r="G3824">
        <v>1</v>
      </c>
      <c r="H3824">
        <v>3.8</v>
      </c>
      <c r="I3824" t="s">
        <v>15</v>
      </c>
      <c r="J3824">
        <v>82</v>
      </c>
      <c r="K3824" t="s">
        <v>16</v>
      </c>
      <c r="L3824" t="s">
        <v>16</v>
      </c>
      <c r="M3824" t="s">
        <v>16</v>
      </c>
      <c r="N3824" t="s">
        <v>16</v>
      </c>
      <c r="O3824" t="s">
        <v>17</v>
      </c>
      <c r="P3824" t="str" cm="1">
        <f t="array" ref="P3824">_xlfn.IFS(Data_set[[#This Row],[Age (in years)]]&lt;=30,"&lt;30",Data_set[[#This Row],[Age (in years)]]&lt;=40,"30-40",Data_set[[#This Row],[Age (in years)]]&lt;=50,"40-50",Data_set[[#This Row],[Age (in years)]]&lt;=60,"50-60",Data_set[[#This Row],[Age (in years)]]&gt;60,"&gt;60")</f>
        <v>30-40</v>
      </c>
      <c r="Q3824" t="str" cm="1">
        <f t="array" ref="Q3824">_xlfn.IFS(Data_set[[#This Row],[Experience (in years)]]&lt;=5,"0-5",Data_set[[#This Row],[Experience (in years)]]&lt;=10,"6-10",Data_set[[#This Row],[Experience (in years)]]&lt;=20,"11-20",Data_set[[#This Row],[Experience (in years)]]&lt;=30,"21-30",Data_set[[#This Row],[Experience (in years)]]&lt;=40,"31-40",TRUE,"40+")</f>
        <v>6-10</v>
      </c>
      <c r="R3824" t="str" cm="1">
        <f t="array" ref="R3824">_xlfn.IFS(Data_set[[#This Row],[Mortgage]]=0,"0",Data_set[[#This Row],[Mortgage]]&lt;=100,"1-100",Data_set[[#This Row],[Mortgage]]&lt;=200,"101-200",Data_set[[#This Row],[Mortgage]]&lt;=300,"201-300",Data_set[[#This Row],[Mortgage]]&lt;=400,"301-400",TRUE,"400+")</f>
        <v>1-100</v>
      </c>
      <c r="S3824" t="str" cm="1">
        <f t="array" ref="S3824">_xlfn.IFS(Data_set[[#This Row],[CCAvg]]&lt;=2,"0-2",Data_set[[#This Row],[CCAvg]]&lt;=5,"3-5",Data_set[[#This Row],[CCAvg]]&lt;=8,"6-8",TRUE,"8+")</f>
        <v>3-5</v>
      </c>
      <c r="T3824">
        <f>IF(Data_set[[#This Row],[Personal Loan]]="Yes",1,0)</f>
        <v>0</v>
      </c>
      <c r="U3824" t="str" cm="1">
        <f t="array" ref="U3824">_xlfn.IFS(Data_set[[#This Row],[Income (in K/year)]]&lt;50,"&lt;50K",Data_set[[#This Row],[Income (in K/year)]]&lt;75,"50K-75K",Data_set[[#This Row],[Income (in K/year)]]&lt;100,"75K-100K",Data_set[[#This Row],[Income (in K/year)]]&lt;150,"100K-150K",TRUE,"&gt;150K")</f>
        <v>100K-150K</v>
      </c>
    </row>
    <row r="3825" spans="1:21" hidden="1" x14ac:dyDescent="0.3">
      <c r="A3825">
        <v>3336</v>
      </c>
      <c r="B3825">
        <v>35</v>
      </c>
      <c r="C3825">
        <v>10</v>
      </c>
      <c r="D3825">
        <v>118</v>
      </c>
      <c r="E3825" t="s">
        <v>14</v>
      </c>
      <c r="F3825">
        <v>92069</v>
      </c>
      <c r="G3825">
        <v>2</v>
      </c>
      <c r="H3825">
        <v>7.8</v>
      </c>
      <c r="I3825" t="s">
        <v>15</v>
      </c>
      <c r="J3825">
        <v>358</v>
      </c>
      <c r="K3825" t="s">
        <v>16</v>
      </c>
      <c r="L3825" t="s">
        <v>16</v>
      </c>
      <c r="M3825" t="s">
        <v>16</v>
      </c>
      <c r="N3825" t="s">
        <v>16</v>
      </c>
      <c r="O3825" t="s">
        <v>16</v>
      </c>
      <c r="P3825" t="str" cm="1">
        <f t="array" ref="P3825">_xlfn.IFS(Data_set[[#This Row],[Age (in years)]]&lt;=30,"&lt;30",Data_set[[#This Row],[Age (in years)]]&lt;=40,"30-40",Data_set[[#This Row],[Age (in years)]]&lt;=50,"40-50",Data_set[[#This Row],[Age (in years)]]&lt;=60,"50-60",Data_set[[#This Row],[Age (in years)]]&gt;60,"&gt;60")</f>
        <v>30-40</v>
      </c>
      <c r="Q3825" t="str" cm="1">
        <f t="array" ref="Q3825">_xlfn.IFS(Data_set[[#This Row],[Experience (in years)]]&lt;=5,"0-5",Data_set[[#This Row],[Experience (in years)]]&lt;=10,"6-10",Data_set[[#This Row],[Experience (in years)]]&lt;=20,"11-20",Data_set[[#This Row],[Experience (in years)]]&lt;=30,"21-30",Data_set[[#This Row],[Experience (in years)]]&lt;=40,"31-40",TRUE,"40+")</f>
        <v>6-10</v>
      </c>
      <c r="R3825" t="str" cm="1">
        <f t="array" ref="R3825">_xlfn.IFS(Data_set[[#This Row],[Mortgage]]=0,"0",Data_set[[#This Row],[Mortgage]]&lt;=100,"1-100",Data_set[[#This Row],[Mortgage]]&lt;=200,"101-200",Data_set[[#This Row],[Mortgage]]&lt;=300,"201-300",Data_set[[#This Row],[Mortgage]]&lt;=400,"301-400",TRUE,"400+")</f>
        <v>301-400</v>
      </c>
      <c r="S3825" t="str" cm="1">
        <f t="array" ref="S3825">_xlfn.IFS(Data_set[[#This Row],[CCAvg]]&lt;=2,"0-2",Data_set[[#This Row],[CCAvg]]&lt;=5,"3-5",Data_set[[#This Row],[CCAvg]]&lt;=8,"6-8",TRUE,"8+")</f>
        <v>6-8</v>
      </c>
      <c r="T3825">
        <f>IF(Data_set[[#This Row],[Personal Loan]]="Yes",1,0)</f>
        <v>0</v>
      </c>
      <c r="U3825" t="str" cm="1">
        <f t="array" ref="U3825">_xlfn.IFS(Data_set[[#This Row],[Income (in K/year)]]&lt;50,"&lt;50K",Data_set[[#This Row],[Income (in K/year)]]&lt;75,"50K-75K",Data_set[[#This Row],[Income (in K/year)]]&lt;100,"75K-100K",Data_set[[#This Row],[Income (in K/year)]]&lt;150,"100K-150K",TRUE,"&gt;150K")</f>
        <v>100K-150K</v>
      </c>
    </row>
    <row r="3826" spans="1:21" hidden="1" x14ac:dyDescent="0.3">
      <c r="A3826">
        <v>3339</v>
      </c>
      <c r="B3826">
        <v>35</v>
      </c>
      <c r="C3826">
        <v>9</v>
      </c>
      <c r="D3826">
        <v>43</v>
      </c>
      <c r="E3826" t="s">
        <v>18</v>
      </c>
      <c r="F3826">
        <v>92037</v>
      </c>
      <c r="G3826">
        <v>4</v>
      </c>
      <c r="H3826">
        <v>1.2</v>
      </c>
      <c r="I3826" t="s">
        <v>20</v>
      </c>
      <c r="J3826">
        <v>0</v>
      </c>
      <c r="K3826" t="s">
        <v>16</v>
      </c>
      <c r="L3826" t="s">
        <v>17</v>
      </c>
      <c r="M3826" t="s">
        <v>16</v>
      </c>
      <c r="N3826" t="s">
        <v>17</v>
      </c>
      <c r="O3826" t="s">
        <v>16</v>
      </c>
      <c r="P3826" t="str" cm="1">
        <f t="array" ref="P3826">_xlfn.IFS(Data_set[[#This Row],[Age (in years)]]&lt;=30,"&lt;30",Data_set[[#This Row],[Age (in years)]]&lt;=40,"30-40",Data_set[[#This Row],[Age (in years)]]&lt;=50,"40-50",Data_set[[#This Row],[Age (in years)]]&lt;=60,"50-60",Data_set[[#This Row],[Age (in years)]]&gt;60,"&gt;60")</f>
        <v>30-40</v>
      </c>
      <c r="Q3826" t="str" cm="1">
        <f t="array" ref="Q3826">_xlfn.IFS(Data_set[[#This Row],[Experience (in years)]]&lt;=5,"0-5",Data_set[[#This Row],[Experience (in years)]]&lt;=10,"6-10",Data_set[[#This Row],[Experience (in years)]]&lt;=20,"11-20",Data_set[[#This Row],[Experience (in years)]]&lt;=30,"21-30",Data_set[[#This Row],[Experience (in years)]]&lt;=40,"31-40",TRUE,"40+")</f>
        <v>6-10</v>
      </c>
      <c r="R3826" t="str" cm="1">
        <f t="array" ref="R3826">_xlfn.IFS(Data_set[[#This Row],[Mortgage]]=0,"0",Data_set[[#This Row],[Mortgage]]&lt;=100,"1-100",Data_set[[#This Row],[Mortgage]]&lt;=200,"101-200",Data_set[[#This Row],[Mortgage]]&lt;=300,"201-300",Data_set[[#This Row],[Mortgage]]&lt;=400,"301-400",TRUE,"400+")</f>
        <v>0</v>
      </c>
      <c r="S3826" t="str" cm="1">
        <f t="array" ref="S3826">_xlfn.IFS(Data_set[[#This Row],[CCAvg]]&lt;=2,"0-2",Data_set[[#This Row],[CCAvg]]&lt;=5,"3-5",Data_set[[#This Row],[CCAvg]]&lt;=8,"6-8",TRUE,"8+")</f>
        <v>0-2</v>
      </c>
      <c r="T3826">
        <f>IF(Data_set[[#This Row],[Personal Loan]]="Yes",1,0)</f>
        <v>0</v>
      </c>
      <c r="U3826" t="str" cm="1">
        <f t="array" ref="U3826">_xlfn.IFS(Data_set[[#This Row],[Income (in K/year)]]&lt;50,"&lt;50K",Data_set[[#This Row],[Income (in K/year)]]&lt;75,"50K-75K",Data_set[[#This Row],[Income (in K/year)]]&lt;100,"75K-100K",Data_set[[#This Row],[Income (in K/year)]]&lt;150,"100K-150K",TRUE,"&gt;150K")</f>
        <v>&lt;50K</v>
      </c>
    </row>
    <row r="3827" spans="1:21" hidden="1" x14ac:dyDescent="0.3">
      <c r="A3827">
        <v>3342</v>
      </c>
      <c r="B3827">
        <v>35</v>
      </c>
      <c r="C3827">
        <v>9</v>
      </c>
      <c r="D3827">
        <v>33</v>
      </c>
      <c r="E3827" t="s">
        <v>18</v>
      </c>
      <c r="F3827">
        <v>91125</v>
      </c>
      <c r="G3827">
        <v>2</v>
      </c>
      <c r="H3827">
        <v>0.3</v>
      </c>
      <c r="I3827" t="s">
        <v>15</v>
      </c>
      <c r="J3827">
        <v>0</v>
      </c>
      <c r="K3827" t="s">
        <v>16</v>
      </c>
      <c r="L3827" t="s">
        <v>17</v>
      </c>
      <c r="M3827" t="s">
        <v>16</v>
      </c>
      <c r="N3827" t="s">
        <v>17</v>
      </c>
      <c r="O3827" t="s">
        <v>16</v>
      </c>
      <c r="P3827" t="str" cm="1">
        <f t="array" ref="P3827">_xlfn.IFS(Data_set[[#This Row],[Age (in years)]]&lt;=30,"&lt;30",Data_set[[#This Row],[Age (in years)]]&lt;=40,"30-40",Data_set[[#This Row],[Age (in years)]]&lt;=50,"40-50",Data_set[[#This Row],[Age (in years)]]&lt;=60,"50-60",Data_set[[#This Row],[Age (in years)]]&gt;60,"&gt;60")</f>
        <v>30-40</v>
      </c>
      <c r="Q3827" t="str" cm="1">
        <f t="array" ref="Q3827">_xlfn.IFS(Data_set[[#This Row],[Experience (in years)]]&lt;=5,"0-5",Data_set[[#This Row],[Experience (in years)]]&lt;=10,"6-10",Data_set[[#This Row],[Experience (in years)]]&lt;=20,"11-20",Data_set[[#This Row],[Experience (in years)]]&lt;=30,"21-30",Data_set[[#This Row],[Experience (in years)]]&lt;=40,"31-40",TRUE,"40+")</f>
        <v>6-10</v>
      </c>
      <c r="R3827" t="str" cm="1">
        <f t="array" ref="R3827">_xlfn.IFS(Data_set[[#This Row],[Mortgage]]=0,"0",Data_set[[#This Row],[Mortgage]]&lt;=100,"1-100",Data_set[[#This Row],[Mortgage]]&lt;=200,"101-200",Data_set[[#This Row],[Mortgage]]&lt;=300,"201-300",Data_set[[#This Row],[Mortgage]]&lt;=400,"301-400",TRUE,"400+")</f>
        <v>0</v>
      </c>
      <c r="S3827" t="str" cm="1">
        <f t="array" ref="S3827">_xlfn.IFS(Data_set[[#This Row],[CCAvg]]&lt;=2,"0-2",Data_set[[#This Row],[CCAvg]]&lt;=5,"3-5",Data_set[[#This Row],[CCAvg]]&lt;=8,"6-8",TRUE,"8+")</f>
        <v>0-2</v>
      </c>
      <c r="T3827">
        <f>IF(Data_set[[#This Row],[Personal Loan]]="Yes",1,0)</f>
        <v>0</v>
      </c>
      <c r="U3827" t="str" cm="1">
        <f t="array" ref="U3827">_xlfn.IFS(Data_set[[#This Row],[Income (in K/year)]]&lt;50,"&lt;50K",Data_set[[#This Row],[Income (in K/year)]]&lt;75,"50K-75K",Data_set[[#This Row],[Income (in K/year)]]&lt;100,"75K-100K",Data_set[[#This Row],[Income (in K/year)]]&lt;150,"100K-150K",TRUE,"&gt;150K")</f>
        <v>&lt;50K</v>
      </c>
    </row>
    <row r="3828" spans="1:21" hidden="1" x14ac:dyDescent="0.3">
      <c r="A3828">
        <v>3346</v>
      </c>
      <c r="B3828">
        <v>35</v>
      </c>
      <c r="C3828">
        <v>11</v>
      </c>
      <c r="D3828">
        <v>14</v>
      </c>
      <c r="E3828" t="s">
        <v>18</v>
      </c>
      <c r="F3828">
        <v>94720</v>
      </c>
      <c r="G3828">
        <v>4</v>
      </c>
      <c r="H3828">
        <v>1</v>
      </c>
      <c r="I3828" t="s">
        <v>15</v>
      </c>
      <c r="J3828">
        <v>0</v>
      </c>
      <c r="K3828" t="s">
        <v>16</v>
      </c>
      <c r="L3828" t="s">
        <v>16</v>
      </c>
      <c r="M3828" t="s">
        <v>17</v>
      </c>
      <c r="N3828" t="s">
        <v>17</v>
      </c>
      <c r="O3828" t="s">
        <v>17</v>
      </c>
      <c r="P3828" t="str" cm="1">
        <f t="array" ref="P3828">_xlfn.IFS(Data_set[[#This Row],[Age (in years)]]&lt;=30,"&lt;30",Data_set[[#This Row],[Age (in years)]]&lt;=40,"30-40",Data_set[[#This Row],[Age (in years)]]&lt;=50,"40-50",Data_set[[#This Row],[Age (in years)]]&lt;=60,"50-60",Data_set[[#This Row],[Age (in years)]]&gt;60,"&gt;60")</f>
        <v>30-40</v>
      </c>
      <c r="Q3828" t="str" cm="1">
        <f t="array" ref="Q3828">_xlfn.IFS(Data_set[[#This Row],[Experience (in years)]]&lt;=5,"0-5",Data_set[[#This Row],[Experience (in years)]]&lt;=10,"6-10",Data_set[[#This Row],[Experience (in years)]]&lt;=20,"11-20",Data_set[[#This Row],[Experience (in years)]]&lt;=30,"21-30",Data_set[[#This Row],[Experience (in years)]]&lt;=40,"31-40",TRUE,"40+")</f>
        <v>11-20</v>
      </c>
      <c r="R3828" t="str" cm="1">
        <f t="array" ref="R3828">_xlfn.IFS(Data_set[[#This Row],[Mortgage]]=0,"0",Data_set[[#This Row],[Mortgage]]&lt;=100,"1-100",Data_set[[#This Row],[Mortgage]]&lt;=200,"101-200",Data_set[[#This Row],[Mortgage]]&lt;=300,"201-300",Data_set[[#This Row],[Mortgage]]&lt;=400,"301-400",TRUE,"400+")</f>
        <v>0</v>
      </c>
      <c r="S3828" t="str" cm="1">
        <f t="array" ref="S3828">_xlfn.IFS(Data_set[[#This Row],[CCAvg]]&lt;=2,"0-2",Data_set[[#This Row],[CCAvg]]&lt;=5,"3-5",Data_set[[#This Row],[CCAvg]]&lt;=8,"6-8",TRUE,"8+")</f>
        <v>0-2</v>
      </c>
      <c r="T3828">
        <f>IF(Data_set[[#This Row],[Personal Loan]]="Yes",1,0)</f>
        <v>0</v>
      </c>
      <c r="U3828" t="str" cm="1">
        <f t="array" ref="U3828">_xlfn.IFS(Data_set[[#This Row],[Income (in K/year)]]&lt;50,"&lt;50K",Data_set[[#This Row],[Income (in K/year)]]&lt;75,"50K-75K",Data_set[[#This Row],[Income (in K/year)]]&lt;100,"75K-100K",Data_set[[#This Row],[Income (in K/year)]]&lt;150,"100K-150K",TRUE,"&gt;150K")</f>
        <v>&lt;50K</v>
      </c>
    </row>
    <row r="3829" spans="1:21" hidden="1" x14ac:dyDescent="0.3">
      <c r="A3829">
        <v>3378</v>
      </c>
      <c r="B3829">
        <v>35</v>
      </c>
      <c r="C3829">
        <v>10</v>
      </c>
      <c r="D3829">
        <v>83</v>
      </c>
      <c r="E3829" t="s">
        <v>21</v>
      </c>
      <c r="F3829">
        <v>95370</v>
      </c>
      <c r="G3829">
        <v>4</v>
      </c>
      <c r="H3829">
        <v>0.7</v>
      </c>
      <c r="I3829" t="s">
        <v>19</v>
      </c>
      <c r="J3829">
        <v>315</v>
      </c>
      <c r="K3829" t="s">
        <v>16</v>
      </c>
      <c r="L3829" t="s">
        <v>16</v>
      </c>
      <c r="M3829" t="s">
        <v>16</v>
      </c>
      <c r="N3829" t="s">
        <v>17</v>
      </c>
      <c r="O3829" t="s">
        <v>16</v>
      </c>
      <c r="P3829" t="str" cm="1">
        <f t="array" ref="P3829">_xlfn.IFS(Data_set[[#This Row],[Age (in years)]]&lt;=30,"&lt;30",Data_set[[#This Row],[Age (in years)]]&lt;=40,"30-40",Data_set[[#This Row],[Age (in years)]]&lt;=50,"40-50",Data_set[[#This Row],[Age (in years)]]&lt;=60,"50-60",Data_set[[#This Row],[Age (in years)]]&gt;60,"&gt;60")</f>
        <v>30-40</v>
      </c>
      <c r="Q3829" t="str" cm="1">
        <f t="array" ref="Q3829">_xlfn.IFS(Data_set[[#This Row],[Experience (in years)]]&lt;=5,"0-5",Data_set[[#This Row],[Experience (in years)]]&lt;=10,"6-10",Data_set[[#This Row],[Experience (in years)]]&lt;=20,"11-20",Data_set[[#This Row],[Experience (in years)]]&lt;=30,"21-30",Data_set[[#This Row],[Experience (in years)]]&lt;=40,"31-40",TRUE,"40+")</f>
        <v>6-10</v>
      </c>
      <c r="R3829" t="str" cm="1">
        <f t="array" ref="R3829">_xlfn.IFS(Data_set[[#This Row],[Mortgage]]=0,"0",Data_set[[#This Row],[Mortgage]]&lt;=100,"1-100",Data_set[[#This Row],[Mortgage]]&lt;=200,"101-200",Data_set[[#This Row],[Mortgage]]&lt;=300,"201-300",Data_set[[#This Row],[Mortgage]]&lt;=400,"301-400",TRUE,"400+")</f>
        <v>301-400</v>
      </c>
      <c r="S3829" t="str" cm="1">
        <f t="array" ref="S3829">_xlfn.IFS(Data_set[[#This Row],[CCAvg]]&lt;=2,"0-2",Data_set[[#This Row],[CCAvg]]&lt;=5,"3-5",Data_set[[#This Row],[CCAvg]]&lt;=8,"6-8",TRUE,"8+")</f>
        <v>0-2</v>
      </c>
      <c r="T3829">
        <f>IF(Data_set[[#This Row],[Personal Loan]]="Yes",1,0)</f>
        <v>0</v>
      </c>
      <c r="U3829" t="str" cm="1">
        <f t="array" ref="U3829">_xlfn.IFS(Data_set[[#This Row],[Income (in K/year)]]&lt;50,"&lt;50K",Data_set[[#This Row],[Income (in K/year)]]&lt;75,"50K-75K",Data_set[[#This Row],[Income (in K/year)]]&lt;100,"75K-100K",Data_set[[#This Row],[Income (in K/year)]]&lt;150,"100K-150K",TRUE,"&gt;150K")</f>
        <v>75K-100K</v>
      </c>
    </row>
    <row r="3830" spans="1:21" x14ac:dyDescent="0.3">
      <c r="A3830">
        <v>3387</v>
      </c>
      <c r="B3830">
        <v>35</v>
      </c>
      <c r="C3830">
        <v>10</v>
      </c>
      <c r="D3830">
        <v>142</v>
      </c>
      <c r="E3830" t="s">
        <v>14</v>
      </c>
      <c r="F3830">
        <v>94061</v>
      </c>
      <c r="G3830">
        <v>4</v>
      </c>
      <c r="H3830">
        <v>0.8</v>
      </c>
      <c r="I3830" t="s">
        <v>19</v>
      </c>
      <c r="J3830">
        <v>0</v>
      </c>
      <c r="K3830" t="s">
        <v>17</v>
      </c>
      <c r="L3830" t="s">
        <v>16</v>
      </c>
      <c r="M3830" t="s">
        <v>16</v>
      </c>
      <c r="N3830" t="s">
        <v>16</v>
      </c>
      <c r="O3830" t="s">
        <v>16</v>
      </c>
      <c r="P3830" t="str" cm="1">
        <f t="array" ref="P3830">_xlfn.IFS(Data_set[[#This Row],[Age (in years)]]&lt;=30,"&lt;30",Data_set[[#This Row],[Age (in years)]]&lt;=40,"30-40",Data_set[[#This Row],[Age (in years)]]&lt;=50,"40-50",Data_set[[#This Row],[Age (in years)]]&lt;=60,"50-60",Data_set[[#This Row],[Age (in years)]]&gt;60,"&gt;60")</f>
        <v>30-40</v>
      </c>
      <c r="Q3830" t="str" cm="1">
        <f t="array" ref="Q3830">_xlfn.IFS(Data_set[[#This Row],[Experience (in years)]]&lt;=5,"0-5",Data_set[[#This Row],[Experience (in years)]]&lt;=10,"6-10",Data_set[[#This Row],[Experience (in years)]]&lt;=20,"11-20",Data_set[[#This Row],[Experience (in years)]]&lt;=30,"21-30",Data_set[[#This Row],[Experience (in years)]]&lt;=40,"31-40",TRUE,"40+")</f>
        <v>6-10</v>
      </c>
      <c r="R3830" t="str" cm="1">
        <f t="array" ref="R3830">_xlfn.IFS(Data_set[[#This Row],[Mortgage]]=0,"0",Data_set[[#This Row],[Mortgage]]&lt;=100,"1-100",Data_set[[#This Row],[Mortgage]]&lt;=200,"101-200",Data_set[[#This Row],[Mortgage]]&lt;=300,"201-300",Data_set[[#This Row],[Mortgage]]&lt;=400,"301-400",TRUE,"400+")</f>
        <v>0</v>
      </c>
      <c r="S3830" t="str" cm="1">
        <f t="array" ref="S3830">_xlfn.IFS(Data_set[[#This Row],[CCAvg]]&lt;=2,"0-2",Data_set[[#This Row],[CCAvg]]&lt;=5,"3-5",Data_set[[#This Row],[CCAvg]]&lt;=8,"6-8",TRUE,"8+")</f>
        <v>0-2</v>
      </c>
      <c r="T3830">
        <f>IF(Data_set[[#This Row],[Personal Loan]]="Yes",1,0)</f>
        <v>1</v>
      </c>
      <c r="U3830" t="str" cm="1">
        <f t="array" ref="U3830">_xlfn.IFS(Data_set[[#This Row],[Income (in K/year)]]&lt;50,"&lt;50K",Data_set[[#This Row],[Income (in K/year)]]&lt;75,"50K-75K",Data_set[[#This Row],[Income (in K/year)]]&lt;100,"75K-100K",Data_set[[#This Row],[Income (in K/year)]]&lt;150,"100K-150K",TRUE,"&gt;150K")</f>
        <v>100K-150K</v>
      </c>
    </row>
    <row r="3831" spans="1:21" hidden="1" x14ac:dyDescent="0.3">
      <c r="A3831">
        <v>3420</v>
      </c>
      <c r="B3831">
        <v>35</v>
      </c>
      <c r="C3831">
        <v>10</v>
      </c>
      <c r="D3831">
        <v>34</v>
      </c>
      <c r="E3831" t="s">
        <v>18</v>
      </c>
      <c r="F3831">
        <v>95503</v>
      </c>
      <c r="G3831">
        <v>4</v>
      </c>
      <c r="H3831">
        <v>1.7</v>
      </c>
      <c r="I3831" t="s">
        <v>15</v>
      </c>
      <c r="J3831">
        <v>87</v>
      </c>
      <c r="K3831" t="s">
        <v>16</v>
      </c>
      <c r="L3831" t="s">
        <v>16</v>
      </c>
      <c r="M3831" t="s">
        <v>16</v>
      </c>
      <c r="N3831" t="s">
        <v>17</v>
      </c>
      <c r="O3831" t="s">
        <v>17</v>
      </c>
      <c r="P3831" t="str" cm="1">
        <f t="array" ref="P3831">_xlfn.IFS(Data_set[[#This Row],[Age (in years)]]&lt;=30,"&lt;30",Data_set[[#This Row],[Age (in years)]]&lt;=40,"30-40",Data_set[[#This Row],[Age (in years)]]&lt;=50,"40-50",Data_set[[#This Row],[Age (in years)]]&lt;=60,"50-60",Data_set[[#This Row],[Age (in years)]]&gt;60,"&gt;60")</f>
        <v>30-40</v>
      </c>
      <c r="Q3831" t="str" cm="1">
        <f t="array" ref="Q3831">_xlfn.IFS(Data_set[[#This Row],[Experience (in years)]]&lt;=5,"0-5",Data_set[[#This Row],[Experience (in years)]]&lt;=10,"6-10",Data_set[[#This Row],[Experience (in years)]]&lt;=20,"11-20",Data_set[[#This Row],[Experience (in years)]]&lt;=30,"21-30",Data_set[[#This Row],[Experience (in years)]]&lt;=40,"31-40",TRUE,"40+")</f>
        <v>6-10</v>
      </c>
      <c r="R3831" t="str" cm="1">
        <f t="array" ref="R3831">_xlfn.IFS(Data_set[[#This Row],[Mortgage]]=0,"0",Data_set[[#This Row],[Mortgage]]&lt;=100,"1-100",Data_set[[#This Row],[Mortgage]]&lt;=200,"101-200",Data_set[[#This Row],[Mortgage]]&lt;=300,"201-300",Data_set[[#This Row],[Mortgage]]&lt;=400,"301-400",TRUE,"400+")</f>
        <v>1-100</v>
      </c>
      <c r="S3831" t="str" cm="1">
        <f t="array" ref="S3831">_xlfn.IFS(Data_set[[#This Row],[CCAvg]]&lt;=2,"0-2",Data_set[[#This Row],[CCAvg]]&lt;=5,"3-5",Data_set[[#This Row],[CCAvg]]&lt;=8,"6-8",TRUE,"8+")</f>
        <v>0-2</v>
      </c>
      <c r="T3831">
        <f>IF(Data_set[[#This Row],[Personal Loan]]="Yes",1,0)</f>
        <v>0</v>
      </c>
      <c r="U3831" t="str" cm="1">
        <f t="array" ref="U3831">_xlfn.IFS(Data_set[[#This Row],[Income (in K/year)]]&lt;50,"&lt;50K",Data_set[[#This Row],[Income (in K/year)]]&lt;75,"50K-75K",Data_set[[#This Row],[Income (in K/year)]]&lt;100,"75K-100K",Data_set[[#This Row],[Income (in K/year)]]&lt;150,"100K-150K",TRUE,"&gt;150K")</f>
        <v>&lt;50K</v>
      </c>
    </row>
    <row r="3832" spans="1:21" hidden="1" x14ac:dyDescent="0.3">
      <c r="A3832">
        <v>3493</v>
      </c>
      <c r="B3832">
        <v>35</v>
      </c>
      <c r="C3832">
        <v>9</v>
      </c>
      <c r="D3832">
        <v>28</v>
      </c>
      <c r="E3832" t="s">
        <v>18</v>
      </c>
      <c r="F3832">
        <v>94546</v>
      </c>
      <c r="G3832">
        <v>1</v>
      </c>
      <c r="H3832">
        <v>0.6</v>
      </c>
      <c r="I3832" t="s">
        <v>19</v>
      </c>
      <c r="J3832">
        <v>0</v>
      </c>
      <c r="K3832" t="s">
        <v>16</v>
      </c>
      <c r="L3832" t="s">
        <v>16</v>
      </c>
      <c r="M3832" t="s">
        <v>16</v>
      </c>
      <c r="N3832" t="s">
        <v>16</v>
      </c>
      <c r="O3832" t="s">
        <v>17</v>
      </c>
      <c r="P3832" t="str" cm="1">
        <f t="array" ref="P3832">_xlfn.IFS(Data_set[[#This Row],[Age (in years)]]&lt;=30,"&lt;30",Data_set[[#This Row],[Age (in years)]]&lt;=40,"30-40",Data_set[[#This Row],[Age (in years)]]&lt;=50,"40-50",Data_set[[#This Row],[Age (in years)]]&lt;=60,"50-60",Data_set[[#This Row],[Age (in years)]]&gt;60,"&gt;60")</f>
        <v>30-40</v>
      </c>
      <c r="Q3832" t="str" cm="1">
        <f t="array" ref="Q3832">_xlfn.IFS(Data_set[[#This Row],[Experience (in years)]]&lt;=5,"0-5",Data_set[[#This Row],[Experience (in years)]]&lt;=10,"6-10",Data_set[[#This Row],[Experience (in years)]]&lt;=20,"11-20",Data_set[[#This Row],[Experience (in years)]]&lt;=30,"21-30",Data_set[[#This Row],[Experience (in years)]]&lt;=40,"31-40",TRUE,"40+")</f>
        <v>6-10</v>
      </c>
      <c r="R3832" t="str" cm="1">
        <f t="array" ref="R3832">_xlfn.IFS(Data_set[[#This Row],[Mortgage]]=0,"0",Data_set[[#This Row],[Mortgage]]&lt;=100,"1-100",Data_set[[#This Row],[Mortgage]]&lt;=200,"101-200",Data_set[[#This Row],[Mortgage]]&lt;=300,"201-300",Data_set[[#This Row],[Mortgage]]&lt;=400,"301-400",TRUE,"400+")</f>
        <v>0</v>
      </c>
      <c r="S3832" t="str" cm="1">
        <f t="array" ref="S3832">_xlfn.IFS(Data_set[[#This Row],[CCAvg]]&lt;=2,"0-2",Data_set[[#This Row],[CCAvg]]&lt;=5,"3-5",Data_set[[#This Row],[CCAvg]]&lt;=8,"6-8",TRUE,"8+")</f>
        <v>0-2</v>
      </c>
      <c r="T3832">
        <f>IF(Data_set[[#This Row],[Personal Loan]]="Yes",1,0)</f>
        <v>0</v>
      </c>
      <c r="U3832" t="str" cm="1">
        <f t="array" ref="U3832">_xlfn.IFS(Data_set[[#This Row],[Income (in K/year)]]&lt;50,"&lt;50K",Data_set[[#This Row],[Income (in K/year)]]&lt;75,"50K-75K",Data_set[[#This Row],[Income (in K/year)]]&lt;100,"75K-100K",Data_set[[#This Row],[Income (in K/year)]]&lt;150,"100K-150K",TRUE,"&gt;150K")</f>
        <v>&lt;50K</v>
      </c>
    </row>
    <row r="3833" spans="1:21" hidden="1" x14ac:dyDescent="0.3">
      <c r="A3833">
        <v>3515</v>
      </c>
      <c r="B3833">
        <v>35</v>
      </c>
      <c r="C3833">
        <v>9</v>
      </c>
      <c r="D3833">
        <v>41</v>
      </c>
      <c r="E3833" t="s">
        <v>18</v>
      </c>
      <c r="F3833">
        <v>90024</v>
      </c>
      <c r="G3833">
        <v>4</v>
      </c>
      <c r="H3833">
        <v>1.2</v>
      </c>
      <c r="I3833" t="s">
        <v>20</v>
      </c>
      <c r="J3833">
        <v>0</v>
      </c>
      <c r="K3833" t="s">
        <v>16</v>
      </c>
      <c r="L3833" t="s">
        <v>16</v>
      </c>
      <c r="M3833" t="s">
        <v>16</v>
      </c>
      <c r="N3833" t="s">
        <v>17</v>
      </c>
      <c r="O3833" t="s">
        <v>16</v>
      </c>
      <c r="P3833" t="str" cm="1">
        <f t="array" ref="P3833">_xlfn.IFS(Data_set[[#This Row],[Age (in years)]]&lt;=30,"&lt;30",Data_set[[#This Row],[Age (in years)]]&lt;=40,"30-40",Data_set[[#This Row],[Age (in years)]]&lt;=50,"40-50",Data_set[[#This Row],[Age (in years)]]&lt;=60,"50-60",Data_set[[#This Row],[Age (in years)]]&gt;60,"&gt;60")</f>
        <v>30-40</v>
      </c>
      <c r="Q3833" t="str" cm="1">
        <f t="array" ref="Q3833">_xlfn.IFS(Data_set[[#This Row],[Experience (in years)]]&lt;=5,"0-5",Data_set[[#This Row],[Experience (in years)]]&lt;=10,"6-10",Data_set[[#This Row],[Experience (in years)]]&lt;=20,"11-20",Data_set[[#This Row],[Experience (in years)]]&lt;=30,"21-30",Data_set[[#This Row],[Experience (in years)]]&lt;=40,"31-40",TRUE,"40+")</f>
        <v>6-10</v>
      </c>
      <c r="R3833" t="str" cm="1">
        <f t="array" ref="R3833">_xlfn.IFS(Data_set[[#This Row],[Mortgage]]=0,"0",Data_set[[#This Row],[Mortgage]]&lt;=100,"1-100",Data_set[[#This Row],[Mortgage]]&lt;=200,"101-200",Data_set[[#This Row],[Mortgage]]&lt;=300,"201-300",Data_set[[#This Row],[Mortgage]]&lt;=400,"301-400",TRUE,"400+")</f>
        <v>0</v>
      </c>
      <c r="S3833" t="str" cm="1">
        <f t="array" ref="S3833">_xlfn.IFS(Data_set[[#This Row],[CCAvg]]&lt;=2,"0-2",Data_set[[#This Row],[CCAvg]]&lt;=5,"3-5",Data_set[[#This Row],[CCAvg]]&lt;=8,"6-8",TRUE,"8+")</f>
        <v>0-2</v>
      </c>
      <c r="T3833">
        <f>IF(Data_set[[#This Row],[Personal Loan]]="Yes",1,0)</f>
        <v>0</v>
      </c>
      <c r="U3833" t="str" cm="1">
        <f t="array" ref="U3833">_xlfn.IFS(Data_set[[#This Row],[Income (in K/year)]]&lt;50,"&lt;50K",Data_set[[#This Row],[Income (in K/year)]]&lt;75,"50K-75K",Data_set[[#This Row],[Income (in K/year)]]&lt;100,"75K-100K",Data_set[[#This Row],[Income (in K/year)]]&lt;150,"100K-150K",TRUE,"&gt;150K")</f>
        <v>&lt;50K</v>
      </c>
    </row>
    <row r="3834" spans="1:21" hidden="1" x14ac:dyDescent="0.3">
      <c r="A3834">
        <v>3528</v>
      </c>
      <c r="B3834">
        <v>35</v>
      </c>
      <c r="C3834">
        <v>10</v>
      </c>
      <c r="D3834">
        <v>24</v>
      </c>
      <c r="E3834" t="s">
        <v>18</v>
      </c>
      <c r="F3834">
        <v>95054</v>
      </c>
      <c r="G3834">
        <v>4</v>
      </c>
      <c r="H3834">
        <v>1.1000000000000001</v>
      </c>
      <c r="I3834" t="s">
        <v>19</v>
      </c>
      <c r="J3834">
        <v>0</v>
      </c>
      <c r="K3834" t="s">
        <v>16</v>
      </c>
      <c r="L3834" t="s">
        <v>16</v>
      </c>
      <c r="M3834" t="s">
        <v>16</v>
      </c>
      <c r="N3834" t="s">
        <v>16</v>
      </c>
      <c r="O3834" t="s">
        <v>16</v>
      </c>
      <c r="P3834" t="str" cm="1">
        <f t="array" ref="P3834">_xlfn.IFS(Data_set[[#This Row],[Age (in years)]]&lt;=30,"&lt;30",Data_set[[#This Row],[Age (in years)]]&lt;=40,"30-40",Data_set[[#This Row],[Age (in years)]]&lt;=50,"40-50",Data_set[[#This Row],[Age (in years)]]&lt;=60,"50-60",Data_set[[#This Row],[Age (in years)]]&gt;60,"&gt;60")</f>
        <v>30-40</v>
      </c>
      <c r="Q3834" t="str" cm="1">
        <f t="array" ref="Q3834">_xlfn.IFS(Data_set[[#This Row],[Experience (in years)]]&lt;=5,"0-5",Data_set[[#This Row],[Experience (in years)]]&lt;=10,"6-10",Data_set[[#This Row],[Experience (in years)]]&lt;=20,"11-20",Data_set[[#This Row],[Experience (in years)]]&lt;=30,"21-30",Data_set[[#This Row],[Experience (in years)]]&lt;=40,"31-40",TRUE,"40+")</f>
        <v>6-10</v>
      </c>
      <c r="R3834" t="str" cm="1">
        <f t="array" ref="R3834">_xlfn.IFS(Data_set[[#This Row],[Mortgage]]=0,"0",Data_set[[#This Row],[Mortgage]]&lt;=100,"1-100",Data_set[[#This Row],[Mortgage]]&lt;=200,"101-200",Data_set[[#This Row],[Mortgage]]&lt;=300,"201-300",Data_set[[#This Row],[Mortgage]]&lt;=400,"301-400",TRUE,"400+")</f>
        <v>0</v>
      </c>
      <c r="S3834" t="str" cm="1">
        <f t="array" ref="S3834">_xlfn.IFS(Data_set[[#This Row],[CCAvg]]&lt;=2,"0-2",Data_set[[#This Row],[CCAvg]]&lt;=5,"3-5",Data_set[[#This Row],[CCAvg]]&lt;=8,"6-8",TRUE,"8+")</f>
        <v>0-2</v>
      </c>
      <c r="T3834">
        <f>IF(Data_set[[#This Row],[Personal Loan]]="Yes",1,0)</f>
        <v>0</v>
      </c>
      <c r="U3834" t="str" cm="1">
        <f t="array" ref="U3834">_xlfn.IFS(Data_set[[#This Row],[Income (in K/year)]]&lt;50,"&lt;50K",Data_set[[#This Row],[Income (in K/year)]]&lt;75,"50K-75K",Data_set[[#This Row],[Income (in K/year)]]&lt;100,"75K-100K",Data_set[[#This Row],[Income (in K/year)]]&lt;150,"100K-150K",TRUE,"&gt;150K")</f>
        <v>&lt;50K</v>
      </c>
    </row>
    <row r="3835" spans="1:21" hidden="1" x14ac:dyDescent="0.3">
      <c r="A3835">
        <v>3556</v>
      </c>
      <c r="B3835">
        <v>35</v>
      </c>
      <c r="C3835">
        <v>9</v>
      </c>
      <c r="D3835">
        <v>81</v>
      </c>
      <c r="E3835" t="s">
        <v>21</v>
      </c>
      <c r="F3835">
        <v>91107</v>
      </c>
      <c r="G3835">
        <v>1</v>
      </c>
      <c r="H3835">
        <v>2.7</v>
      </c>
      <c r="I3835" t="s">
        <v>20</v>
      </c>
      <c r="J3835">
        <v>0</v>
      </c>
      <c r="K3835" t="s">
        <v>16</v>
      </c>
      <c r="L3835" t="s">
        <v>16</v>
      </c>
      <c r="M3835" t="s">
        <v>16</v>
      </c>
      <c r="N3835" t="s">
        <v>17</v>
      </c>
      <c r="O3835" t="s">
        <v>16</v>
      </c>
      <c r="P3835" t="str" cm="1">
        <f t="array" ref="P3835">_xlfn.IFS(Data_set[[#This Row],[Age (in years)]]&lt;=30,"&lt;30",Data_set[[#This Row],[Age (in years)]]&lt;=40,"30-40",Data_set[[#This Row],[Age (in years)]]&lt;=50,"40-50",Data_set[[#This Row],[Age (in years)]]&lt;=60,"50-60",Data_set[[#This Row],[Age (in years)]]&gt;60,"&gt;60")</f>
        <v>30-40</v>
      </c>
      <c r="Q3835" t="str" cm="1">
        <f t="array" ref="Q3835">_xlfn.IFS(Data_set[[#This Row],[Experience (in years)]]&lt;=5,"0-5",Data_set[[#This Row],[Experience (in years)]]&lt;=10,"6-10",Data_set[[#This Row],[Experience (in years)]]&lt;=20,"11-20",Data_set[[#This Row],[Experience (in years)]]&lt;=30,"21-30",Data_set[[#This Row],[Experience (in years)]]&lt;=40,"31-40",TRUE,"40+")</f>
        <v>6-10</v>
      </c>
      <c r="R3835" t="str" cm="1">
        <f t="array" ref="R3835">_xlfn.IFS(Data_set[[#This Row],[Mortgage]]=0,"0",Data_set[[#This Row],[Mortgage]]&lt;=100,"1-100",Data_set[[#This Row],[Mortgage]]&lt;=200,"101-200",Data_set[[#This Row],[Mortgage]]&lt;=300,"201-300",Data_set[[#This Row],[Mortgage]]&lt;=400,"301-400",TRUE,"400+")</f>
        <v>0</v>
      </c>
      <c r="S3835" t="str" cm="1">
        <f t="array" ref="S3835">_xlfn.IFS(Data_set[[#This Row],[CCAvg]]&lt;=2,"0-2",Data_set[[#This Row],[CCAvg]]&lt;=5,"3-5",Data_set[[#This Row],[CCAvg]]&lt;=8,"6-8",TRUE,"8+")</f>
        <v>3-5</v>
      </c>
      <c r="T3835">
        <f>IF(Data_set[[#This Row],[Personal Loan]]="Yes",1,0)</f>
        <v>0</v>
      </c>
      <c r="U3835" t="str" cm="1">
        <f t="array" ref="U3835">_xlfn.IFS(Data_set[[#This Row],[Income (in K/year)]]&lt;50,"&lt;50K",Data_set[[#This Row],[Income (in K/year)]]&lt;75,"50K-75K",Data_set[[#This Row],[Income (in K/year)]]&lt;100,"75K-100K",Data_set[[#This Row],[Income (in K/year)]]&lt;150,"100K-150K",TRUE,"&gt;150K")</f>
        <v>75K-100K</v>
      </c>
    </row>
    <row r="3836" spans="1:21" hidden="1" x14ac:dyDescent="0.3">
      <c r="A3836">
        <v>3557</v>
      </c>
      <c r="B3836">
        <v>35</v>
      </c>
      <c r="C3836">
        <v>11</v>
      </c>
      <c r="D3836">
        <v>30</v>
      </c>
      <c r="E3836" t="s">
        <v>18</v>
      </c>
      <c r="F3836">
        <v>94303</v>
      </c>
      <c r="G3836">
        <v>1</v>
      </c>
      <c r="H3836">
        <v>1.7</v>
      </c>
      <c r="I3836" t="s">
        <v>15</v>
      </c>
      <c r="J3836">
        <v>0</v>
      </c>
      <c r="K3836" t="s">
        <v>16</v>
      </c>
      <c r="L3836" t="s">
        <v>17</v>
      </c>
      <c r="M3836" t="s">
        <v>16</v>
      </c>
      <c r="N3836" t="s">
        <v>16</v>
      </c>
      <c r="O3836" t="s">
        <v>17</v>
      </c>
      <c r="P3836" t="str" cm="1">
        <f t="array" ref="P3836">_xlfn.IFS(Data_set[[#This Row],[Age (in years)]]&lt;=30,"&lt;30",Data_set[[#This Row],[Age (in years)]]&lt;=40,"30-40",Data_set[[#This Row],[Age (in years)]]&lt;=50,"40-50",Data_set[[#This Row],[Age (in years)]]&lt;=60,"50-60",Data_set[[#This Row],[Age (in years)]]&gt;60,"&gt;60")</f>
        <v>30-40</v>
      </c>
      <c r="Q3836" t="str" cm="1">
        <f t="array" ref="Q3836">_xlfn.IFS(Data_set[[#This Row],[Experience (in years)]]&lt;=5,"0-5",Data_set[[#This Row],[Experience (in years)]]&lt;=10,"6-10",Data_set[[#This Row],[Experience (in years)]]&lt;=20,"11-20",Data_set[[#This Row],[Experience (in years)]]&lt;=30,"21-30",Data_set[[#This Row],[Experience (in years)]]&lt;=40,"31-40",TRUE,"40+")</f>
        <v>11-20</v>
      </c>
      <c r="R3836" t="str" cm="1">
        <f t="array" ref="R3836">_xlfn.IFS(Data_set[[#This Row],[Mortgage]]=0,"0",Data_set[[#This Row],[Mortgage]]&lt;=100,"1-100",Data_set[[#This Row],[Mortgage]]&lt;=200,"101-200",Data_set[[#This Row],[Mortgage]]&lt;=300,"201-300",Data_set[[#This Row],[Mortgage]]&lt;=400,"301-400",TRUE,"400+")</f>
        <v>0</v>
      </c>
      <c r="S3836" t="str" cm="1">
        <f t="array" ref="S3836">_xlfn.IFS(Data_set[[#This Row],[CCAvg]]&lt;=2,"0-2",Data_set[[#This Row],[CCAvg]]&lt;=5,"3-5",Data_set[[#This Row],[CCAvg]]&lt;=8,"6-8",TRUE,"8+")</f>
        <v>0-2</v>
      </c>
      <c r="T3836">
        <f>IF(Data_set[[#This Row],[Personal Loan]]="Yes",1,0)</f>
        <v>0</v>
      </c>
      <c r="U3836" t="str" cm="1">
        <f t="array" ref="U3836">_xlfn.IFS(Data_set[[#This Row],[Income (in K/year)]]&lt;50,"&lt;50K",Data_set[[#This Row],[Income (in K/year)]]&lt;75,"50K-75K",Data_set[[#This Row],[Income (in K/year)]]&lt;100,"75K-100K",Data_set[[#This Row],[Income (in K/year)]]&lt;150,"100K-150K",TRUE,"&gt;150K")</f>
        <v>&lt;50K</v>
      </c>
    </row>
    <row r="3837" spans="1:21" x14ac:dyDescent="0.3">
      <c r="A3837">
        <v>3614</v>
      </c>
      <c r="B3837">
        <v>35</v>
      </c>
      <c r="C3837">
        <v>11</v>
      </c>
      <c r="D3837">
        <v>148</v>
      </c>
      <c r="E3837" t="s">
        <v>14</v>
      </c>
      <c r="F3837">
        <v>92672</v>
      </c>
      <c r="G3837">
        <v>1</v>
      </c>
      <c r="H3837">
        <v>5.8</v>
      </c>
      <c r="I3837" t="s">
        <v>19</v>
      </c>
      <c r="J3837">
        <v>0</v>
      </c>
      <c r="K3837" t="s">
        <v>17</v>
      </c>
      <c r="L3837" t="s">
        <v>16</v>
      </c>
      <c r="M3837" t="s">
        <v>16</v>
      </c>
      <c r="N3837" t="s">
        <v>17</v>
      </c>
      <c r="O3837" t="s">
        <v>16</v>
      </c>
      <c r="P3837" t="str" cm="1">
        <f t="array" ref="P3837">_xlfn.IFS(Data_set[[#This Row],[Age (in years)]]&lt;=30,"&lt;30",Data_set[[#This Row],[Age (in years)]]&lt;=40,"30-40",Data_set[[#This Row],[Age (in years)]]&lt;=50,"40-50",Data_set[[#This Row],[Age (in years)]]&lt;=60,"50-60",Data_set[[#This Row],[Age (in years)]]&gt;60,"&gt;60")</f>
        <v>30-40</v>
      </c>
      <c r="Q3837" t="str" cm="1">
        <f t="array" ref="Q3837">_xlfn.IFS(Data_set[[#This Row],[Experience (in years)]]&lt;=5,"0-5",Data_set[[#This Row],[Experience (in years)]]&lt;=10,"6-10",Data_set[[#This Row],[Experience (in years)]]&lt;=20,"11-20",Data_set[[#This Row],[Experience (in years)]]&lt;=30,"21-30",Data_set[[#This Row],[Experience (in years)]]&lt;=40,"31-40",TRUE,"40+")</f>
        <v>11-20</v>
      </c>
      <c r="R3837" t="str" cm="1">
        <f t="array" ref="R3837">_xlfn.IFS(Data_set[[#This Row],[Mortgage]]=0,"0",Data_set[[#This Row],[Mortgage]]&lt;=100,"1-100",Data_set[[#This Row],[Mortgage]]&lt;=200,"101-200",Data_set[[#This Row],[Mortgage]]&lt;=300,"201-300",Data_set[[#This Row],[Mortgage]]&lt;=400,"301-400",TRUE,"400+")</f>
        <v>0</v>
      </c>
      <c r="S3837" t="str" cm="1">
        <f t="array" ref="S3837">_xlfn.IFS(Data_set[[#This Row],[CCAvg]]&lt;=2,"0-2",Data_set[[#This Row],[CCAvg]]&lt;=5,"3-5",Data_set[[#This Row],[CCAvg]]&lt;=8,"6-8",TRUE,"8+")</f>
        <v>6-8</v>
      </c>
      <c r="T3837">
        <f>IF(Data_set[[#This Row],[Personal Loan]]="Yes",1,0)</f>
        <v>1</v>
      </c>
      <c r="U3837" t="str" cm="1">
        <f t="array" ref="U3837">_xlfn.IFS(Data_set[[#This Row],[Income (in K/year)]]&lt;50,"&lt;50K",Data_set[[#This Row],[Income (in K/year)]]&lt;75,"50K-75K",Data_set[[#This Row],[Income (in K/year)]]&lt;100,"75K-100K",Data_set[[#This Row],[Income (in K/year)]]&lt;150,"100K-150K",TRUE,"&gt;150K")</f>
        <v>100K-150K</v>
      </c>
    </row>
    <row r="3838" spans="1:21" hidden="1" x14ac:dyDescent="0.3">
      <c r="A3838">
        <v>3619</v>
      </c>
      <c r="B3838">
        <v>35</v>
      </c>
      <c r="C3838">
        <v>8</v>
      </c>
      <c r="D3838">
        <v>48</v>
      </c>
      <c r="E3838" t="s">
        <v>18</v>
      </c>
      <c r="F3838">
        <v>92697</v>
      </c>
      <c r="G3838">
        <v>2</v>
      </c>
      <c r="H3838">
        <v>1</v>
      </c>
      <c r="I3838" t="s">
        <v>20</v>
      </c>
      <c r="J3838">
        <v>0</v>
      </c>
      <c r="K3838" t="s">
        <v>16</v>
      </c>
      <c r="L3838" t="s">
        <v>16</v>
      </c>
      <c r="M3838" t="s">
        <v>16</v>
      </c>
      <c r="N3838" t="s">
        <v>17</v>
      </c>
      <c r="O3838" t="s">
        <v>16</v>
      </c>
      <c r="P3838" t="str" cm="1">
        <f t="array" ref="P3838">_xlfn.IFS(Data_set[[#This Row],[Age (in years)]]&lt;=30,"&lt;30",Data_set[[#This Row],[Age (in years)]]&lt;=40,"30-40",Data_set[[#This Row],[Age (in years)]]&lt;=50,"40-50",Data_set[[#This Row],[Age (in years)]]&lt;=60,"50-60",Data_set[[#This Row],[Age (in years)]]&gt;60,"&gt;60")</f>
        <v>30-40</v>
      </c>
      <c r="Q3838" t="str" cm="1">
        <f t="array" ref="Q3838">_xlfn.IFS(Data_set[[#This Row],[Experience (in years)]]&lt;=5,"0-5",Data_set[[#This Row],[Experience (in years)]]&lt;=10,"6-10",Data_set[[#This Row],[Experience (in years)]]&lt;=20,"11-20",Data_set[[#This Row],[Experience (in years)]]&lt;=30,"21-30",Data_set[[#This Row],[Experience (in years)]]&lt;=40,"31-40",TRUE,"40+")</f>
        <v>6-10</v>
      </c>
      <c r="R3838" t="str" cm="1">
        <f t="array" ref="R3838">_xlfn.IFS(Data_set[[#This Row],[Mortgage]]=0,"0",Data_set[[#This Row],[Mortgage]]&lt;=100,"1-100",Data_set[[#This Row],[Mortgage]]&lt;=200,"101-200",Data_set[[#This Row],[Mortgage]]&lt;=300,"201-300",Data_set[[#This Row],[Mortgage]]&lt;=400,"301-400",TRUE,"400+")</f>
        <v>0</v>
      </c>
      <c r="S3838" t="str" cm="1">
        <f t="array" ref="S3838">_xlfn.IFS(Data_set[[#This Row],[CCAvg]]&lt;=2,"0-2",Data_set[[#This Row],[CCAvg]]&lt;=5,"3-5",Data_set[[#This Row],[CCAvg]]&lt;=8,"6-8",TRUE,"8+")</f>
        <v>0-2</v>
      </c>
      <c r="T3838">
        <f>IF(Data_set[[#This Row],[Personal Loan]]="Yes",1,0)</f>
        <v>0</v>
      </c>
      <c r="U3838" t="str" cm="1">
        <f t="array" ref="U3838">_xlfn.IFS(Data_set[[#This Row],[Income (in K/year)]]&lt;50,"&lt;50K",Data_set[[#This Row],[Income (in K/year)]]&lt;75,"50K-75K",Data_set[[#This Row],[Income (in K/year)]]&lt;100,"75K-100K",Data_set[[#This Row],[Income (in K/year)]]&lt;150,"100K-150K",TRUE,"&gt;150K")</f>
        <v>&lt;50K</v>
      </c>
    </row>
    <row r="3839" spans="1:21" hidden="1" x14ac:dyDescent="0.3">
      <c r="A3839">
        <v>3653</v>
      </c>
      <c r="B3839">
        <v>35</v>
      </c>
      <c r="C3839">
        <v>9</v>
      </c>
      <c r="D3839">
        <v>69</v>
      </c>
      <c r="E3839" t="s">
        <v>21</v>
      </c>
      <c r="F3839">
        <v>94704</v>
      </c>
      <c r="G3839">
        <v>4</v>
      </c>
      <c r="H3839">
        <v>2.2000000000000002</v>
      </c>
      <c r="I3839" t="s">
        <v>20</v>
      </c>
      <c r="J3839">
        <v>0</v>
      </c>
      <c r="K3839" t="s">
        <v>16</v>
      </c>
      <c r="L3839" t="s">
        <v>16</v>
      </c>
      <c r="M3839" t="s">
        <v>16</v>
      </c>
      <c r="N3839" t="s">
        <v>16</v>
      </c>
      <c r="O3839" t="s">
        <v>17</v>
      </c>
      <c r="P3839" t="str" cm="1">
        <f t="array" ref="P3839">_xlfn.IFS(Data_set[[#This Row],[Age (in years)]]&lt;=30,"&lt;30",Data_set[[#This Row],[Age (in years)]]&lt;=40,"30-40",Data_set[[#This Row],[Age (in years)]]&lt;=50,"40-50",Data_set[[#This Row],[Age (in years)]]&lt;=60,"50-60",Data_set[[#This Row],[Age (in years)]]&gt;60,"&gt;60")</f>
        <v>30-40</v>
      </c>
      <c r="Q3839" t="str" cm="1">
        <f t="array" ref="Q3839">_xlfn.IFS(Data_set[[#This Row],[Experience (in years)]]&lt;=5,"0-5",Data_set[[#This Row],[Experience (in years)]]&lt;=10,"6-10",Data_set[[#This Row],[Experience (in years)]]&lt;=20,"11-20",Data_set[[#This Row],[Experience (in years)]]&lt;=30,"21-30",Data_set[[#This Row],[Experience (in years)]]&lt;=40,"31-40",TRUE,"40+")</f>
        <v>6-10</v>
      </c>
      <c r="R3839" t="str" cm="1">
        <f t="array" ref="R3839">_xlfn.IFS(Data_set[[#This Row],[Mortgage]]=0,"0",Data_set[[#This Row],[Mortgage]]&lt;=100,"1-100",Data_set[[#This Row],[Mortgage]]&lt;=200,"101-200",Data_set[[#This Row],[Mortgage]]&lt;=300,"201-300",Data_set[[#This Row],[Mortgage]]&lt;=400,"301-400",TRUE,"400+")</f>
        <v>0</v>
      </c>
      <c r="S3839" t="str" cm="1">
        <f t="array" ref="S3839">_xlfn.IFS(Data_set[[#This Row],[CCAvg]]&lt;=2,"0-2",Data_set[[#This Row],[CCAvg]]&lt;=5,"3-5",Data_set[[#This Row],[CCAvg]]&lt;=8,"6-8",TRUE,"8+")</f>
        <v>3-5</v>
      </c>
      <c r="T3839">
        <f>IF(Data_set[[#This Row],[Personal Loan]]="Yes",1,0)</f>
        <v>0</v>
      </c>
      <c r="U3839" t="str" cm="1">
        <f t="array" ref="U3839">_xlfn.IFS(Data_set[[#This Row],[Income (in K/year)]]&lt;50,"&lt;50K",Data_set[[#This Row],[Income (in K/year)]]&lt;75,"50K-75K",Data_set[[#This Row],[Income (in K/year)]]&lt;100,"75K-100K",Data_set[[#This Row],[Income (in K/year)]]&lt;150,"100K-150K",TRUE,"&gt;150K")</f>
        <v>50K-75K</v>
      </c>
    </row>
    <row r="3840" spans="1:21" hidden="1" x14ac:dyDescent="0.3">
      <c r="A3840">
        <v>3657</v>
      </c>
      <c r="B3840">
        <v>35</v>
      </c>
      <c r="C3840">
        <v>8</v>
      </c>
      <c r="D3840">
        <v>30</v>
      </c>
      <c r="E3840" t="s">
        <v>18</v>
      </c>
      <c r="F3840">
        <v>95014</v>
      </c>
      <c r="G3840">
        <v>4</v>
      </c>
      <c r="H3840">
        <v>1</v>
      </c>
      <c r="I3840" t="s">
        <v>20</v>
      </c>
      <c r="J3840">
        <v>0</v>
      </c>
      <c r="K3840" t="s">
        <v>16</v>
      </c>
      <c r="L3840" t="s">
        <v>17</v>
      </c>
      <c r="M3840" t="s">
        <v>16</v>
      </c>
      <c r="N3840" t="s">
        <v>16</v>
      </c>
      <c r="O3840" t="s">
        <v>16</v>
      </c>
      <c r="P3840" t="str" cm="1">
        <f t="array" ref="P3840">_xlfn.IFS(Data_set[[#This Row],[Age (in years)]]&lt;=30,"&lt;30",Data_set[[#This Row],[Age (in years)]]&lt;=40,"30-40",Data_set[[#This Row],[Age (in years)]]&lt;=50,"40-50",Data_set[[#This Row],[Age (in years)]]&lt;=60,"50-60",Data_set[[#This Row],[Age (in years)]]&gt;60,"&gt;60")</f>
        <v>30-40</v>
      </c>
      <c r="Q3840" t="str" cm="1">
        <f t="array" ref="Q3840">_xlfn.IFS(Data_set[[#This Row],[Experience (in years)]]&lt;=5,"0-5",Data_set[[#This Row],[Experience (in years)]]&lt;=10,"6-10",Data_set[[#This Row],[Experience (in years)]]&lt;=20,"11-20",Data_set[[#This Row],[Experience (in years)]]&lt;=30,"21-30",Data_set[[#This Row],[Experience (in years)]]&lt;=40,"31-40",TRUE,"40+")</f>
        <v>6-10</v>
      </c>
      <c r="R3840" t="str" cm="1">
        <f t="array" ref="R3840">_xlfn.IFS(Data_set[[#This Row],[Mortgage]]=0,"0",Data_set[[#This Row],[Mortgage]]&lt;=100,"1-100",Data_set[[#This Row],[Mortgage]]&lt;=200,"101-200",Data_set[[#This Row],[Mortgage]]&lt;=300,"201-300",Data_set[[#This Row],[Mortgage]]&lt;=400,"301-400",TRUE,"400+")</f>
        <v>0</v>
      </c>
      <c r="S3840" t="str" cm="1">
        <f t="array" ref="S3840">_xlfn.IFS(Data_set[[#This Row],[CCAvg]]&lt;=2,"0-2",Data_set[[#This Row],[CCAvg]]&lt;=5,"3-5",Data_set[[#This Row],[CCAvg]]&lt;=8,"6-8",TRUE,"8+")</f>
        <v>0-2</v>
      </c>
      <c r="T3840">
        <f>IF(Data_set[[#This Row],[Personal Loan]]="Yes",1,0)</f>
        <v>0</v>
      </c>
      <c r="U3840" t="str" cm="1">
        <f t="array" ref="U3840">_xlfn.IFS(Data_set[[#This Row],[Income (in K/year)]]&lt;50,"&lt;50K",Data_set[[#This Row],[Income (in K/year)]]&lt;75,"50K-75K",Data_set[[#This Row],[Income (in K/year)]]&lt;100,"75K-100K",Data_set[[#This Row],[Income (in K/year)]]&lt;150,"100K-150K",TRUE,"&gt;150K")</f>
        <v>&lt;50K</v>
      </c>
    </row>
    <row r="3841" spans="1:21" hidden="1" x14ac:dyDescent="0.3">
      <c r="A3841">
        <v>3663</v>
      </c>
      <c r="B3841">
        <v>35</v>
      </c>
      <c r="C3841">
        <v>9</v>
      </c>
      <c r="D3841">
        <v>164</v>
      </c>
      <c r="E3841" t="s">
        <v>14</v>
      </c>
      <c r="F3841">
        <v>94305</v>
      </c>
      <c r="G3841">
        <v>2</v>
      </c>
      <c r="H3841">
        <v>0</v>
      </c>
      <c r="I3841" t="s">
        <v>15</v>
      </c>
      <c r="J3841">
        <v>500</v>
      </c>
      <c r="K3841" t="s">
        <v>16</v>
      </c>
      <c r="L3841" t="s">
        <v>16</v>
      </c>
      <c r="M3841" t="s">
        <v>16</v>
      </c>
      <c r="N3841" t="s">
        <v>16</v>
      </c>
      <c r="O3841" t="s">
        <v>16</v>
      </c>
      <c r="P3841" t="str" cm="1">
        <f t="array" ref="P3841">_xlfn.IFS(Data_set[[#This Row],[Age (in years)]]&lt;=30,"&lt;30",Data_set[[#This Row],[Age (in years)]]&lt;=40,"30-40",Data_set[[#This Row],[Age (in years)]]&lt;=50,"40-50",Data_set[[#This Row],[Age (in years)]]&lt;=60,"50-60",Data_set[[#This Row],[Age (in years)]]&gt;60,"&gt;60")</f>
        <v>30-40</v>
      </c>
      <c r="Q3841" t="str" cm="1">
        <f t="array" ref="Q3841">_xlfn.IFS(Data_set[[#This Row],[Experience (in years)]]&lt;=5,"0-5",Data_set[[#This Row],[Experience (in years)]]&lt;=10,"6-10",Data_set[[#This Row],[Experience (in years)]]&lt;=20,"11-20",Data_set[[#This Row],[Experience (in years)]]&lt;=30,"21-30",Data_set[[#This Row],[Experience (in years)]]&lt;=40,"31-40",TRUE,"40+")</f>
        <v>6-10</v>
      </c>
      <c r="R3841" t="str" cm="1">
        <f t="array" ref="R3841">_xlfn.IFS(Data_set[[#This Row],[Mortgage]]=0,"0",Data_set[[#This Row],[Mortgage]]&lt;=100,"1-100",Data_set[[#This Row],[Mortgage]]&lt;=200,"101-200",Data_set[[#This Row],[Mortgage]]&lt;=300,"201-300",Data_set[[#This Row],[Mortgage]]&lt;=400,"301-400",TRUE,"400+")</f>
        <v>400+</v>
      </c>
      <c r="S3841" t="str" cm="1">
        <f t="array" ref="S3841">_xlfn.IFS(Data_set[[#This Row],[CCAvg]]&lt;=2,"0-2",Data_set[[#This Row],[CCAvg]]&lt;=5,"3-5",Data_set[[#This Row],[CCAvg]]&lt;=8,"6-8",TRUE,"8+")</f>
        <v>0-2</v>
      </c>
      <c r="T3841">
        <f>IF(Data_set[[#This Row],[Personal Loan]]="Yes",1,0)</f>
        <v>0</v>
      </c>
      <c r="U3841" t="str" cm="1">
        <f t="array" ref="U3841">_xlfn.IFS(Data_set[[#This Row],[Income (in K/year)]]&lt;50,"&lt;50K",Data_set[[#This Row],[Income (in K/year)]]&lt;75,"50K-75K",Data_set[[#This Row],[Income (in K/year)]]&lt;100,"75K-100K",Data_set[[#This Row],[Income (in K/year)]]&lt;150,"100K-150K",TRUE,"&gt;150K")</f>
        <v>&gt;150K</v>
      </c>
    </row>
    <row r="3842" spans="1:21" hidden="1" x14ac:dyDescent="0.3">
      <c r="A3842">
        <v>3757</v>
      </c>
      <c r="B3842">
        <v>35</v>
      </c>
      <c r="C3842">
        <v>11</v>
      </c>
      <c r="D3842">
        <v>83</v>
      </c>
      <c r="E3842" t="s">
        <v>21</v>
      </c>
      <c r="F3842">
        <v>92122</v>
      </c>
      <c r="G3842">
        <v>2</v>
      </c>
      <c r="H3842">
        <v>2.2000000000000002</v>
      </c>
      <c r="I3842" t="s">
        <v>15</v>
      </c>
      <c r="J3842">
        <v>0</v>
      </c>
      <c r="K3842" t="s">
        <v>16</v>
      </c>
      <c r="L3842" t="s">
        <v>16</v>
      </c>
      <c r="M3842" t="s">
        <v>16</v>
      </c>
      <c r="N3842" t="s">
        <v>16</v>
      </c>
      <c r="O3842" t="s">
        <v>16</v>
      </c>
      <c r="P3842" t="str" cm="1">
        <f t="array" ref="P3842">_xlfn.IFS(Data_set[[#This Row],[Age (in years)]]&lt;=30,"&lt;30",Data_set[[#This Row],[Age (in years)]]&lt;=40,"30-40",Data_set[[#This Row],[Age (in years)]]&lt;=50,"40-50",Data_set[[#This Row],[Age (in years)]]&lt;=60,"50-60",Data_set[[#This Row],[Age (in years)]]&gt;60,"&gt;60")</f>
        <v>30-40</v>
      </c>
      <c r="Q3842" t="str" cm="1">
        <f t="array" ref="Q3842">_xlfn.IFS(Data_set[[#This Row],[Experience (in years)]]&lt;=5,"0-5",Data_set[[#This Row],[Experience (in years)]]&lt;=10,"6-10",Data_set[[#This Row],[Experience (in years)]]&lt;=20,"11-20",Data_set[[#This Row],[Experience (in years)]]&lt;=30,"21-30",Data_set[[#This Row],[Experience (in years)]]&lt;=40,"31-40",TRUE,"40+")</f>
        <v>11-20</v>
      </c>
      <c r="R3842" t="str" cm="1">
        <f t="array" ref="R3842">_xlfn.IFS(Data_set[[#This Row],[Mortgage]]=0,"0",Data_set[[#This Row],[Mortgage]]&lt;=100,"1-100",Data_set[[#This Row],[Mortgage]]&lt;=200,"101-200",Data_set[[#This Row],[Mortgage]]&lt;=300,"201-300",Data_set[[#This Row],[Mortgage]]&lt;=400,"301-400",TRUE,"400+")</f>
        <v>0</v>
      </c>
      <c r="S3842" t="str" cm="1">
        <f t="array" ref="S3842">_xlfn.IFS(Data_set[[#This Row],[CCAvg]]&lt;=2,"0-2",Data_set[[#This Row],[CCAvg]]&lt;=5,"3-5",Data_set[[#This Row],[CCAvg]]&lt;=8,"6-8",TRUE,"8+")</f>
        <v>3-5</v>
      </c>
      <c r="T3842">
        <f>IF(Data_set[[#This Row],[Personal Loan]]="Yes",1,0)</f>
        <v>0</v>
      </c>
      <c r="U3842" t="str" cm="1">
        <f t="array" ref="U3842">_xlfn.IFS(Data_set[[#This Row],[Income (in K/year)]]&lt;50,"&lt;50K",Data_set[[#This Row],[Income (in K/year)]]&lt;75,"50K-75K",Data_set[[#This Row],[Income (in K/year)]]&lt;100,"75K-100K",Data_set[[#This Row],[Income (in K/year)]]&lt;150,"100K-150K",TRUE,"&gt;150K")</f>
        <v>75K-100K</v>
      </c>
    </row>
    <row r="3843" spans="1:21" hidden="1" x14ac:dyDescent="0.3">
      <c r="A3843">
        <v>3773</v>
      </c>
      <c r="B3843">
        <v>35</v>
      </c>
      <c r="C3843">
        <v>10</v>
      </c>
      <c r="D3843">
        <v>152</v>
      </c>
      <c r="E3843" t="s">
        <v>14</v>
      </c>
      <c r="F3843">
        <v>94112</v>
      </c>
      <c r="G3843">
        <v>2</v>
      </c>
      <c r="H3843">
        <v>3</v>
      </c>
      <c r="I3843" t="s">
        <v>15</v>
      </c>
      <c r="J3843">
        <v>0</v>
      </c>
      <c r="K3843" t="s">
        <v>16</v>
      </c>
      <c r="L3843" t="s">
        <v>16</v>
      </c>
      <c r="M3843" t="s">
        <v>16</v>
      </c>
      <c r="N3843" t="s">
        <v>17</v>
      </c>
      <c r="O3843" t="s">
        <v>16</v>
      </c>
      <c r="P3843" t="str" cm="1">
        <f t="array" ref="P3843">_xlfn.IFS(Data_set[[#This Row],[Age (in years)]]&lt;=30,"&lt;30",Data_set[[#This Row],[Age (in years)]]&lt;=40,"30-40",Data_set[[#This Row],[Age (in years)]]&lt;=50,"40-50",Data_set[[#This Row],[Age (in years)]]&lt;=60,"50-60",Data_set[[#This Row],[Age (in years)]]&gt;60,"&gt;60")</f>
        <v>30-40</v>
      </c>
      <c r="Q3843" t="str" cm="1">
        <f t="array" ref="Q3843">_xlfn.IFS(Data_set[[#This Row],[Experience (in years)]]&lt;=5,"0-5",Data_set[[#This Row],[Experience (in years)]]&lt;=10,"6-10",Data_set[[#This Row],[Experience (in years)]]&lt;=20,"11-20",Data_set[[#This Row],[Experience (in years)]]&lt;=30,"21-30",Data_set[[#This Row],[Experience (in years)]]&lt;=40,"31-40",TRUE,"40+")</f>
        <v>6-10</v>
      </c>
      <c r="R3843" t="str" cm="1">
        <f t="array" ref="R3843">_xlfn.IFS(Data_set[[#This Row],[Mortgage]]=0,"0",Data_set[[#This Row],[Mortgage]]&lt;=100,"1-100",Data_set[[#This Row],[Mortgage]]&lt;=200,"101-200",Data_set[[#This Row],[Mortgage]]&lt;=300,"201-300",Data_set[[#This Row],[Mortgage]]&lt;=400,"301-400",TRUE,"400+")</f>
        <v>0</v>
      </c>
      <c r="S3843" t="str" cm="1">
        <f t="array" ref="S3843">_xlfn.IFS(Data_set[[#This Row],[CCAvg]]&lt;=2,"0-2",Data_set[[#This Row],[CCAvg]]&lt;=5,"3-5",Data_set[[#This Row],[CCAvg]]&lt;=8,"6-8",TRUE,"8+")</f>
        <v>3-5</v>
      </c>
      <c r="T3843">
        <f>IF(Data_set[[#This Row],[Personal Loan]]="Yes",1,0)</f>
        <v>0</v>
      </c>
      <c r="U3843" t="str" cm="1">
        <f t="array" ref="U3843">_xlfn.IFS(Data_set[[#This Row],[Income (in K/year)]]&lt;50,"&lt;50K",Data_set[[#This Row],[Income (in K/year)]]&lt;75,"50K-75K",Data_set[[#This Row],[Income (in K/year)]]&lt;100,"75K-100K",Data_set[[#This Row],[Income (in K/year)]]&lt;150,"100K-150K",TRUE,"&gt;150K")</f>
        <v>&gt;150K</v>
      </c>
    </row>
    <row r="3844" spans="1:21" x14ac:dyDescent="0.3">
      <c r="A3844">
        <v>3822</v>
      </c>
      <c r="B3844">
        <v>35</v>
      </c>
      <c r="C3844">
        <v>9</v>
      </c>
      <c r="D3844">
        <v>188</v>
      </c>
      <c r="E3844" t="s">
        <v>14</v>
      </c>
      <c r="F3844">
        <v>92220</v>
      </c>
      <c r="G3844">
        <v>2</v>
      </c>
      <c r="H3844">
        <v>3.7</v>
      </c>
      <c r="I3844" t="s">
        <v>20</v>
      </c>
      <c r="J3844">
        <v>259</v>
      </c>
      <c r="K3844" t="s">
        <v>17</v>
      </c>
      <c r="L3844" t="s">
        <v>16</v>
      </c>
      <c r="M3844" t="s">
        <v>16</v>
      </c>
      <c r="N3844" t="s">
        <v>17</v>
      </c>
      <c r="O3844" t="s">
        <v>16</v>
      </c>
      <c r="P3844" t="str" cm="1">
        <f t="array" ref="P3844">_xlfn.IFS(Data_set[[#This Row],[Age (in years)]]&lt;=30,"&lt;30",Data_set[[#This Row],[Age (in years)]]&lt;=40,"30-40",Data_set[[#This Row],[Age (in years)]]&lt;=50,"40-50",Data_set[[#This Row],[Age (in years)]]&lt;=60,"50-60",Data_set[[#This Row],[Age (in years)]]&gt;60,"&gt;60")</f>
        <v>30-40</v>
      </c>
      <c r="Q3844" t="str" cm="1">
        <f t="array" ref="Q3844">_xlfn.IFS(Data_set[[#This Row],[Experience (in years)]]&lt;=5,"0-5",Data_set[[#This Row],[Experience (in years)]]&lt;=10,"6-10",Data_set[[#This Row],[Experience (in years)]]&lt;=20,"11-20",Data_set[[#This Row],[Experience (in years)]]&lt;=30,"21-30",Data_set[[#This Row],[Experience (in years)]]&lt;=40,"31-40",TRUE,"40+")</f>
        <v>6-10</v>
      </c>
      <c r="R3844" t="str" cm="1">
        <f t="array" ref="R3844">_xlfn.IFS(Data_set[[#This Row],[Mortgage]]=0,"0",Data_set[[#This Row],[Mortgage]]&lt;=100,"1-100",Data_set[[#This Row],[Mortgage]]&lt;=200,"101-200",Data_set[[#This Row],[Mortgage]]&lt;=300,"201-300",Data_set[[#This Row],[Mortgage]]&lt;=400,"301-400",TRUE,"400+")</f>
        <v>201-300</v>
      </c>
      <c r="S3844" t="str" cm="1">
        <f t="array" ref="S3844">_xlfn.IFS(Data_set[[#This Row],[CCAvg]]&lt;=2,"0-2",Data_set[[#This Row],[CCAvg]]&lt;=5,"3-5",Data_set[[#This Row],[CCAvg]]&lt;=8,"6-8",TRUE,"8+")</f>
        <v>3-5</v>
      </c>
      <c r="T3844">
        <f>IF(Data_set[[#This Row],[Personal Loan]]="Yes",1,0)</f>
        <v>1</v>
      </c>
      <c r="U3844" t="str" cm="1">
        <f t="array" ref="U3844">_xlfn.IFS(Data_set[[#This Row],[Income (in K/year)]]&lt;50,"&lt;50K",Data_set[[#This Row],[Income (in K/year)]]&lt;75,"50K-75K",Data_set[[#This Row],[Income (in K/year)]]&lt;100,"75K-100K",Data_set[[#This Row],[Income (in K/year)]]&lt;150,"100K-150K",TRUE,"&gt;150K")</f>
        <v>&gt;150K</v>
      </c>
    </row>
    <row r="3845" spans="1:21" hidden="1" x14ac:dyDescent="0.3">
      <c r="A3845">
        <v>3877</v>
      </c>
      <c r="B3845">
        <v>35</v>
      </c>
      <c r="C3845">
        <v>11</v>
      </c>
      <c r="D3845">
        <v>40</v>
      </c>
      <c r="E3845" t="s">
        <v>18</v>
      </c>
      <c r="F3845">
        <v>91784</v>
      </c>
      <c r="G3845">
        <v>1</v>
      </c>
      <c r="H3845">
        <v>2.4</v>
      </c>
      <c r="I3845" t="s">
        <v>20</v>
      </c>
      <c r="J3845">
        <v>0</v>
      </c>
      <c r="K3845" t="s">
        <v>16</v>
      </c>
      <c r="L3845" t="s">
        <v>16</v>
      </c>
      <c r="M3845" t="s">
        <v>16</v>
      </c>
      <c r="N3845" t="s">
        <v>17</v>
      </c>
      <c r="O3845" t="s">
        <v>16</v>
      </c>
      <c r="P3845" t="str" cm="1">
        <f t="array" ref="P3845">_xlfn.IFS(Data_set[[#This Row],[Age (in years)]]&lt;=30,"&lt;30",Data_set[[#This Row],[Age (in years)]]&lt;=40,"30-40",Data_set[[#This Row],[Age (in years)]]&lt;=50,"40-50",Data_set[[#This Row],[Age (in years)]]&lt;=60,"50-60",Data_set[[#This Row],[Age (in years)]]&gt;60,"&gt;60")</f>
        <v>30-40</v>
      </c>
      <c r="Q3845" t="str" cm="1">
        <f t="array" ref="Q3845">_xlfn.IFS(Data_set[[#This Row],[Experience (in years)]]&lt;=5,"0-5",Data_set[[#This Row],[Experience (in years)]]&lt;=10,"6-10",Data_set[[#This Row],[Experience (in years)]]&lt;=20,"11-20",Data_set[[#This Row],[Experience (in years)]]&lt;=30,"21-30",Data_set[[#This Row],[Experience (in years)]]&lt;=40,"31-40",TRUE,"40+")</f>
        <v>11-20</v>
      </c>
      <c r="R3845" t="str" cm="1">
        <f t="array" ref="R3845">_xlfn.IFS(Data_set[[#This Row],[Mortgage]]=0,"0",Data_set[[#This Row],[Mortgage]]&lt;=100,"1-100",Data_set[[#This Row],[Mortgage]]&lt;=200,"101-200",Data_set[[#This Row],[Mortgage]]&lt;=300,"201-300",Data_set[[#This Row],[Mortgage]]&lt;=400,"301-400",TRUE,"400+")</f>
        <v>0</v>
      </c>
      <c r="S3845" t="str" cm="1">
        <f t="array" ref="S3845">_xlfn.IFS(Data_set[[#This Row],[CCAvg]]&lt;=2,"0-2",Data_set[[#This Row],[CCAvg]]&lt;=5,"3-5",Data_set[[#This Row],[CCAvg]]&lt;=8,"6-8",TRUE,"8+")</f>
        <v>3-5</v>
      </c>
      <c r="T3845">
        <f>IF(Data_set[[#This Row],[Personal Loan]]="Yes",1,0)</f>
        <v>0</v>
      </c>
      <c r="U3845" t="str" cm="1">
        <f t="array" ref="U3845">_xlfn.IFS(Data_set[[#This Row],[Income (in K/year)]]&lt;50,"&lt;50K",Data_set[[#This Row],[Income (in K/year)]]&lt;75,"50K-75K",Data_set[[#This Row],[Income (in K/year)]]&lt;100,"75K-100K",Data_set[[#This Row],[Income (in K/year)]]&lt;150,"100K-150K",TRUE,"&gt;150K")</f>
        <v>&lt;50K</v>
      </c>
    </row>
    <row r="3846" spans="1:21" hidden="1" x14ac:dyDescent="0.3">
      <c r="A3846">
        <v>3879</v>
      </c>
      <c r="B3846">
        <v>35</v>
      </c>
      <c r="C3846">
        <v>11</v>
      </c>
      <c r="D3846">
        <v>81</v>
      </c>
      <c r="E3846" t="s">
        <v>21</v>
      </c>
      <c r="F3846">
        <v>92064</v>
      </c>
      <c r="G3846">
        <v>2</v>
      </c>
      <c r="H3846">
        <v>0</v>
      </c>
      <c r="I3846" t="s">
        <v>15</v>
      </c>
      <c r="J3846">
        <v>0</v>
      </c>
      <c r="K3846" t="s">
        <v>16</v>
      </c>
      <c r="L3846" t="s">
        <v>16</v>
      </c>
      <c r="M3846" t="s">
        <v>16</v>
      </c>
      <c r="N3846" t="s">
        <v>17</v>
      </c>
      <c r="O3846" t="s">
        <v>17</v>
      </c>
      <c r="P3846" t="str" cm="1">
        <f t="array" ref="P3846">_xlfn.IFS(Data_set[[#This Row],[Age (in years)]]&lt;=30,"&lt;30",Data_set[[#This Row],[Age (in years)]]&lt;=40,"30-40",Data_set[[#This Row],[Age (in years)]]&lt;=50,"40-50",Data_set[[#This Row],[Age (in years)]]&lt;=60,"50-60",Data_set[[#This Row],[Age (in years)]]&gt;60,"&gt;60")</f>
        <v>30-40</v>
      </c>
      <c r="Q3846" t="str" cm="1">
        <f t="array" ref="Q3846">_xlfn.IFS(Data_set[[#This Row],[Experience (in years)]]&lt;=5,"0-5",Data_set[[#This Row],[Experience (in years)]]&lt;=10,"6-10",Data_set[[#This Row],[Experience (in years)]]&lt;=20,"11-20",Data_set[[#This Row],[Experience (in years)]]&lt;=30,"21-30",Data_set[[#This Row],[Experience (in years)]]&lt;=40,"31-40",TRUE,"40+")</f>
        <v>11-20</v>
      </c>
      <c r="R3846" t="str" cm="1">
        <f t="array" ref="R3846">_xlfn.IFS(Data_set[[#This Row],[Mortgage]]=0,"0",Data_set[[#This Row],[Mortgage]]&lt;=100,"1-100",Data_set[[#This Row],[Mortgage]]&lt;=200,"101-200",Data_set[[#This Row],[Mortgage]]&lt;=300,"201-300",Data_set[[#This Row],[Mortgage]]&lt;=400,"301-400",TRUE,"400+")</f>
        <v>0</v>
      </c>
      <c r="S3846" t="str" cm="1">
        <f t="array" ref="S3846">_xlfn.IFS(Data_set[[#This Row],[CCAvg]]&lt;=2,"0-2",Data_set[[#This Row],[CCAvg]]&lt;=5,"3-5",Data_set[[#This Row],[CCAvg]]&lt;=8,"6-8",TRUE,"8+")</f>
        <v>0-2</v>
      </c>
      <c r="T3846">
        <f>IF(Data_set[[#This Row],[Personal Loan]]="Yes",1,0)</f>
        <v>0</v>
      </c>
      <c r="U3846" t="str" cm="1">
        <f t="array" ref="U3846">_xlfn.IFS(Data_set[[#This Row],[Income (in K/year)]]&lt;50,"&lt;50K",Data_set[[#This Row],[Income (in K/year)]]&lt;75,"50K-75K",Data_set[[#This Row],[Income (in K/year)]]&lt;100,"75K-100K",Data_set[[#This Row],[Income (in K/year)]]&lt;150,"100K-150K",TRUE,"&gt;150K")</f>
        <v>75K-100K</v>
      </c>
    </row>
    <row r="3847" spans="1:21" hidden="1" x14ac:dyDescent="0.3">
      <c r="A3847">
        <v>3935</v>
      </c>
      <c r="B3847">
        <v>35</v>
      </c>
      <c r="C3847">
        <v>11</v>
      </c>
      <c r="D3847">
        <v>68</v>
      </c>
      <c r="E3847" t="s">
        <v>21</v>
      </c>
      <c r="F3847">
        <v>94923</v>
      </c>
      <c r="G3847">
        <v>2</v>
      </c>
      <c r="H3847">
        <v>0</v>
      </c>
      <c r="I3847" t="s">
        <v>15</v>
      </c>
      <c r="J3847">
        <v>126</v>
      </c>
      <c r="K3847" t="s">
        <v>16</v>
      </c>
      <c r="L3847" t="s">
        <v>16</v>
      </c>
      <c r="M3847" t="s">
        <v>16</v>
      </c>
      <c r="N3847" t="s">
        <v>16</v>
      </c>
      <c r="O3847" t="s">
        <v>17</v>
      </c>
      <c r="P3847" t="str" cm="1">
        <f t="array" ref="P3847">_xlfn.IFS(Data_set[[#This Row],[Age (in years)]]&lt;=30,"&lt;30",Data_set[[#This Row],[Age (in years)]]&lt;=40,"30-40",Data_set[[#This Row],[Age (in years)]]&lt;=50,"40-50",Data_set[[#This Row],[Age (in years)]]&lt;=60,"50-60",Data_set[[#This Row],[Age (in years)]]&gt;60,"&gt;60")</f>
        <v>30-40</v>
      </c>
      <c r="Q3847" t="str" cm="1">
        <f t="array" ref="Q3847">_xlfn.IFS(Data_set[[#This Row],[Experience (in years)]]&lt;=5,"0-5",Data_set[[#This Row],[Experience (in years)]]&lt;=10,"6-10",Data_set[[#This Row],[Experience (in years)]]&lt;=20,"11-20",Data_set[[#This Row],[Experience (in years)]]&lt;=30,"21-30",Data_set[[#This Row],[Experience (in years)]]&lt;=40,"31-40",TRUE,"40+")</f>
        <v>11-20</v>
      </c>
      <c r="R3847" t="str" cm="1">
        <f t="array" ref="R3847">_xlfn.IFS(Data_set[[#This Row],[Mortgage]]=0,"0",Data_set[[#This Row],[Mortgage]]&lt;=100,"1-100",Data_set[[#This Row],[Mortgage]]&lt;=200,"101-200",Data_set[[#This Row],[Mortgage]]&lt;=300,"201-300",Data_set[[#This Row],[Mortgage]]&lt;=400,"301-400",TRUE,"400+")</f>
        <v>101-200</v>
      </c>
      <c r="S3847" t="str" cm="1">
        <f t="array" ref="S3847">_xlfn.IFS(Data_set[[#This Row],[CCAvg]]&lt;=2,"0-2",Data_set[[#This Row],[CCAvg]]&lt;=5,"3-5",Data_set[[#This Row],[CCAvg]]&lt;=8,"6-8",TRUE,"8+")</f>
        <v>0-2</v>
      </c>
      <c r="T3847">
        <f>IF(Data_set[[#This Row],[Personal Loan]]="Yes",1,0)</f>
        <v>0</v>
      </c>
      <c r="U3847" t="str" cm="1">
        <f t="array" ref="U3847">_xlfn.IFS(Data_set[[#This Row],[Income (in K/year)]]&lt;50,"&lt;50K",Data_set[[#This Row],[Income (in K/year)]]&lt;75,"50K-75K",Data_set[[#This Row],[Income (in K/year)]]&lt;100,"75K-100K",Data_set[[#This Row],[Income (in K/year)]]&lt;150,"100K-150K",TRUE,"&gt;150K")</f>
        <v>50K-75K</v>
      </c>
    </row>
    <row r="3848" spans="1:21" hidden="1" x14ac:dyDescent="0.3">
      <c r="A3848">
        <v>3972</v>
      </c>
      <c r="B3848">
        <v>35</v>
      </c>
      <c r="C3848">
        <v>11</v>
      </c>
      <c r="D3848">
        <v>24</v>
      </c>
      <c r="E3848" t="s">
        <v>18</v>
      </c>
      <c r="F3848">
        <v>95616</v>
      </c>
      <c r="G3848">
        <v>1</v>
      </c>
      <c r="H3848">
        <v>0.5</v>
      </c>
      <c r="I3848" t="s">
        <v>19</v>
      </c>
      <c r="J3848">
        <v>0</v>
      </c>
      <c r="K3848" t="s">
        <v>16</v>
      </c>
      <c r="L3848" t="s">
        <v>16</v>
      </c>
      <c r="M3848" t="s">
        <v>16</v>
      </c>
      <c r="N3848" t="s">
        <v>17</v>
      </c>
      <c r="O3848" t="s">
        <v>17</v>
      </c>
      <c r="P3848" t="str" cm="1">
        <f t="array" ref="P3848">_xlfn.IFS(Data_set[[#This Row],[Age (in years)]]&lt;=30,"&lt;30",Data_set[[#This Row],[Age (in years)]]&lt;=40,"30-40",Data_set[[#This Row],[Age (in years)]]&lt;=50,"40-50",Data_set[[#This Row],[Age (in years)]]&lt;=60,"50-60",Data_set[[#This Row],[Age (in years)]]&gt;60,"&gt;60")</f>
        <v>30-40</v>
      </c>
      <c r="Q3848" t="str" cm="1">
        <f t="array" ref="Q3848">_xlfn.IFS(Data_set[[#This Row],[Experience (in years)]]&lt;=5,"0-5",Data_set[[#This Row],[Experience (in years)]]&lt;=10,"6-10",Data_set[[#This Row],[Experience (in years)]]&lt;=20,"11-20",Data_set[[#This Row],[Experience (in years)]]&lt;=30,"21-30",Data_set[[#This Row],[Experience (in years)]]&lt;=40,"31-40",TRUE,"40+")</f>
        <v>11-20</v>
      </c>
      <c r="R3848" t="str" cm="1">
        <f t="array" ref="R3848">_xlfn.IFS(Data_set[[#This Row],[Mortgage]]=0,"0",Data_set[[#This Row],[Mortgage]]&lt;=100,"1-100",Data_set[[#This Row],[Mortgage]]&lt;=200,"101-200",Data_set[[#This Row],[Mortgage]]&lt;=300,"201-300",Data_set[[#This Row],[Mortgage]]&lt;=400,"301-400",TRUE,"400+")</f>
        <v>0</v>
      </c>
      <c r="S3848" t="str" cm="1">
        <f t="array" ref="S3848">_xlfn.IFS(Data_set[[#This Row],[CCAvg]]&lt;=2,"0-2",Data_set[[#This Row],[CCAvg]]&lt;=5,"3-5",Data_set[[#This Row],[CCAvg]]&lt;=8,"6-8",TRUE,"8+")</f>
        <v>0-2</v>
      </c>
      <c r="T3848">
        <f>IF(Data_set[[#This Row],[Personal Loan]]="Yes",1,0)</f>
        <v>0</v>
      </c>
      <c r="U3848" t="str" cm="1">
        <f t="array" ref="U3848">_xlfn.IFS(Data_set[[#This Row],[Income (in K/year)]]&lt;50,"&lt;50K",Data_set[[#This Row],[Income (in K/year)]]&lt;75,"50K-75K",Data_set[[#This Row],[Income (in K/year)]]&lt;100,"75K-100K",Data_set[[#This Row],[Income (in K/year)]]&lt;150,"100K-150K",TRUE,"&gt;150K")</f>
        <v>&lt;50K</v>
      </c>
    </row>
    <row r="3849" spans="1:21" hidden="1" x14ac:dyDescent="0.3">
      <c r="A3849">
        <v>4023</v>
      </c>
      <c r="B3849">
        <v>35</v>
      </c>
      <c r="C3849">
        <v>5</v>
      </c>
      <c r="D3849">
        <v>81</v>
      </c>
      <c r="E3849" t="s">
        <v>21</v>
      </c>
      <c r="F3849">
        <v>94234</v>
      </c>
      <c r="G3849">
        <v>4</v>
      </c>
      <c r="H3849">
        <v>4</v>
      </c>
      <c r="I3849" t="s">
        <v>19</v>
      </c>
      <c r="J3849">
        <v>0</v>
      </c>
      <c r="K3849" t="s">
        <v>16</v>
      </c>
      <c r="L3849" t="s">
        <v>16</v>
      </c>
      <c r="M3849" t="s">
        <v>16</v>
      </c>
      <c r="N3849" t="s">
        <v>17</v>
      </c>
      <c r="O3849" t="s">
        <v>16</v>
      </c>
      <c r="P3849" t="str" cm="1">
        <f t="array" ref="P3849">_xlfn.IFS(Data_set[[#This Row],[Age (in years)]]&lt;=30,"&lt;30",Data_set[[#This Row],[Age (in years)]]&lt;=40,"30-40",Data_set[[#This Row],[Age (in years)]]&lt;=50,"40-50",Data_set[[#This Row],[Age (in years)]]&lt;=60,"50-60",Data_set[[#This Row],[Age (in years)]]&gt;60,"&gt;60")</f>
        <v>30-40</v>
      </c>
      <c r="Q3849" t="str" cm="1">
        <f t="array" ref="Q3849">_xlfn.IFS(Data_set[[#This Row],[Experience (in years)]]&lt;=5,"0-5",Data_set[[#This Row],[Experience (in years)]]&lt;=10,"6-10",Data_set[[#This Row],[Experience (in years)]]&lt;=20,"11-20",Data_set[[#This Row],[Experience (in years)]]&lt;=30,"21-30",Data_set[[#This Row],[Experience (in years)]]&lt;=40,"31-40",TRUE,"40+")</f>
        <v>0-5</v>
      </c>
      <c r="R3849" t="str" cm="1">
        <f t="array" ref="R3849">_xlfn.IFS(Data_set[[#This Row],[Mortgage]]=0,"0",Data_set[[#This Row],[Mortgage]]&lt;=100,"1-100",Data_set[[#This Row],[Mortgage]]&lt;=200,"101-200",Data_set[[#This Row],[Mortgage]]&lt;=300,"201-300",Data_set[[#This Row],[Mortgage]]&lt;=400,"301-400",TRUE,"400+")</f>
        <v>0</v>
      </c>
      <c r="S3849" t="str" cm="1">
        <f t="array" ref="S3849">_xlfn.IFS(Data_set[[#This Row],[CCAvg]]&lt;=2,"0-2",Data_set[[#This Row],[CCAvg]]&lt;=5,"3-5",Data_set[[#This Row],[CCAvg]]&lt;=8,"6-8",TRUE,"8+")</f>
        <v>3-5</v>
      </c>
      <c r="T3849">
        <f>IF(Data_set[[#This Row],[Personal Loan]]="Yes",1,0)</f>
        <v>0</v>
      </c>
      <c r="U3849" t="str" cm="1">
        <f t="array" ref="U3849">_xlfn.IFS(Data_set[[#This Row],[Income (in K/year)]]&lt;50,"&lt;50K",Data_set[[#This Row],[Income (in K/year)]]&lt;75,"50K-75K",Data_set[[#This Row],[Income (in K/year)]]&lt;100,"75K-100K",Data_set[[#This Row],[Income (in K/year)]]&lt;150,"100K-150K",TRUE,"&gt;150K")</f>
        <v>75K-100K</v>
      </c>
    </row>
    <row r="3850" spans="1:21" hidden="1" x14ac:dyDescent="0.3">
      <c r="A3850">
        <v>4035</v>
      </c>
      <c r="B3850">
        <v>35</v>
      </c>
      <c r="C3850">
        <v>11</v>
      </c>
      <c r="D3850">
        <v>82</v>
      </c>
      <c r="E3850" t="s">
        <v>21</v>
      </c>
      <c r="F3850">
        <v>94022</v>
      </c>
      <c r="G3850">
        <v>2</v>
      </c>
      <c r="H3850">
        <v>1.7</v>
      </c>
      <c r="I3850" t="s">
        <v>20</v>
      </c>
      <c r="J3850">
        <v>0</v>
      </c>
      <c r="K3850" t="s">
        <v>16</v>
      </c>
      <c r="L3850" t="s">
        <v>16</v>
      </c>
      <c r="M3850" t="s">
        <v>16</v>
      </c>
      <c r="N3850" t="s">
        <v>17</v>
      </c>
      <c r="O3850" t="s">
        <v>17</v>
      </c>
      <c r="P3850" t="str" cm="1">
        <f t="array" ref="P3850">_xlfn.IFS(Data_set[[#This Row],[Age (in years)]]&lt;=30,"&lt;30",Data_set[[#This Row],[Age (in years)]]&lt;=40,"30-40",Data_set[[#This Row],[Age (in years)]]&lt;=50,"40-50",Data_set[[#This Row],[Age (in years)]]&lt;=60,"50-60",Data_set[[#This Row],[Age (in years)]]&gt;60,"&gt;60")</f>
        <v>30-40</v>
      </c>
      <c r="Q3850" t="str" cm="1">
        <f t="array" ref="Q3850">_xlfn.IFS(Data_set[[#This Row],[Experience (in years)]]&lt;=5,"0-5",Data_set[[#This Row],[Experience (in years)]]&lt;=10,"6-10",Data_set[[#This Row],[Experience (in years)]]&lt;=20,"11-20",Data_set[[#This Row],[Experience (in years)]]&lt;=30,"21-30",Data_set[[#This Row],[Experience (in years)]]&lt;=40,"31-40",TRUE,"40+")</f>
        <v>11-20</v>
      </c>
      <c r="R3850" t="str" cm="1">
        <f t="array" ref="R3850">_xlfn.IFS(Data_set[[#This Row],[Mortgage]]=0,"0",Data_set[[#This Row],[Mortgage]]&lt;=100,"1-100",Data_set[[#This Row],[Mortgage]]&lt;=200,"101-200",Data_set[[#This Row],[Mortgage]]&lt;=300,"201-300",Data_set[[#This Row],[Mortgage]]&lt;=400,"301-400",TRUE,"400+")</f>
        <v>0</v>
      </c>
      <c r="S3850" t="str" cm="1">
        <f t="array" ref="S3850">_xlfn.IFS(Data_set[[#This Row],[CCAvg]]&lt;=2,"0-2",Data_set[[#This Row],[CCAvg]]&lt;=5,"3-5",Data_set[[#This Row],[CCAvg]]&lt;=8,"6-8",TRUE,"8+")</f>
        <v>0-2</v>
      </c>
      <c r="T3850">
        <f>IF(Data_set[[#This Row],[Personal Loan]]="Yes",1,0)</f>
        <v>0</v>
      </c>
      <c r="U3850" t="str" cm="1">
        <f t="array" ref="U3850">_xlfn.IFS(Data_set[[#This Row],[Income (in K/year)]]&lt;50,"&lt;50K",Data_set[[#This Row],[Income (in K/year)]]&lt;75,"50K-75K",Data_set[[#This Row],[Income (in K/year)]]&lt;100,"75K-100K",Data_set[[#This Row],[Income (in K/year)]]&lt;150,"100K-150K",TRUE,"&gt;150K")</f>
        <v>75K-100K</v>
      </c>
    </row>
    <row r="3851" spans="1:21" hidden="1" x14ac:dyDescent="0.3">
      <c r="A3851">
        <v>4054</v>
      </c>
      <c r="B3851">
        <v>35</v>
      </c>
      <c r="C3851">
        <v>11</v>
      </c>
      <c r="D3851">
        <v>90</v>
      </c>
      <c r="E3851" t="s">
        <v>21</v>
      </c>
      <c r="F3851">
        <v>94720</v>
      </c>
      <c r="G3851">
        <v>2</v>
      </c>
      <c r="H3851">
        <v>0</v>
      </c>
      <c r="I3851" t="s">
        <v>15</v>
      </c>
      <c r="J3851">
        <v>0</v>
      </c>
      <c r="K3851" t="s">
        <v>16</v>
      </c>
      <c r="L3851" t="s">
        <v>16</v>
      </c>
      <c r="M3851" t="s">
        <v>16</v>
      </c>
      <c r="N3851" t="s">
        <v>16</v>
      </c>
      <c r="O3851" t="s">
        <v>16</v>
      </c>
      <c r="P3851" t="str" cm="1">
        <f t="array" ref="P3851">_xlfn.IFS(Data_set[[#This Row],[Age (in years)]]&lt;=30,"&lt;30",Data_set[[#This Row],[Age (in years)]]&lt;=40,"30-40",Data_set[[#This Row],[Age (in years)]]&lt;=50,"40-50",Data_set[[#This Row],[Age (in years)]]&lt;=60,"50-60",Data_set[[#This Row],[Age (in years)]]&gt;60,"&gt;60")</f>
        <v>30-40</v>
      </c>
      <c r="Q3851" t="str" cm="1">
        <f t="array" ref="Q3851">_xlfn.IFS(Data_set[[#This Row],[Experience (in years)]]&lt;=5,"0-5",Data_set[[#This Row],[Experience (in years)]]&lt;=10,"6-10",Data_set[[#This Row],[Experience (in years)]]&lt;=20,"11-20",Data_set[[#This Row],[Experience (in years)]]&lt;=30,"21-30",Data_set[[#This Row],[Experience (in years)]]&lt;=40,"31-40",TRUE,"40+")</f>
        <v>11-20</v>
      </c>
      <c r="R3851" t="str" cm="1">
        <f t="array" ref="R3851">_xlfn.IFS(Data_set[[#This Row],[Mortgage]]=0,"0",Data_set[[#This Row],[Mortgage]]&lt;=100,"1-100",Data_set[[#This Row],[Mortgage]]&lt;=200,"101-200",Data_set[[#This Row],[Mortgage]]&lt;=300,"201-300",Data_set[[#This Row],[Mortgage]]&lt;=400,"301-400",TRUE,"400+")</f>
        <v>0</v>
      </c>
      <c r="S3851" t="str" cm="1">
        <f t="array" ref="S3851">_xlfn.IFS(Data_set[[#This Row],[CCAvg]]&lt;=2,"0-2",Data_set[[#This Row],[CCAvg]]&lt;=5,"3-5",Data_set[[#This Row],[CCAvg]]&lt;=8,"6-8",TRUE,"8+")</f>
        <v>0-2</v>
      </c>
      <c r="T3851">
        <f>IF(Data_set[[#This Row],[Personal Loan]]="Yes",1,0)</f>
        <v>0</v>
      </c>
      <c r="U3851" t="str" cm="1">
        <f t="array" ref="U3851">_xlfn.IFS(Data_set[[#This Row],[Income (in K/year)]]&lt;50,"&lt;50K",Data_set[[#This Row],[Income (in K/year)]]&lt;75,"50K-75K",Data_set[[#This Row],[Income (in K/year)]]&lt;100,"75K-100K",Data_set[[#This Row],[Income (in K/year)]]&lt;150,"100K-150K",TRUE,"&gt;150K")</f>
        <v>75K-100K</v>
      </c>
    </row>
    <row r="3852" spans="1:21" hidden="1" x14ac:dyDescent="0.3">
      <c r="A3852">
        <v>4135</v>
      </c>
      <c r="B3852">
        <v>35</v>
      </c>
      <c r="C3852">
        <v>11</v>
      </c>
      <c r="D3852">
        <v>85</v>
      </c>
      <c r="E3852" t="s">
        <v>21</v>
      </c>
      <c r="F3852">
        <v>92154</v>
      </c>
      <c r="G3852">
        <v>4</v>
      </c>
      <c r="H3852">
        <v>0.1</v>
      </c>
      <c r="I3852" t="s">
        <v>20</v>
      </c>
      <c r="J3852">
        <v>131</v>
      </c>
      <c r="K3852" t="s">
        <v>16</v>
      </c>
      <c r="L3852" t="s">
        <v>16</v>
      </c>
      <c r="M3852" t="s">
        <v>16</v>
      </c>
      <c r="N3852" t="s">
        <v>16</v>
      </c>
      <c r="O3852" t="s">
        <v>16</v>
      </c>
      <c r="P3852" t="str" cm="1">
        <f t="array" ref="P3852">_xlfn.IFS(Data_set[[#This Row],[Age (in years)]]&lt;=30,"&lt;30",Data_set[[#This Row],[Age (in years)]]&lt;=40,"30-40",Data_set[[#This Row],[Age (in years)]]&lt;=50,"40-50",Data_set[[#This Row],[Age (in years)]]&lt;=60,"50-60",Data_set[[#This Row],[Age (in years)]]&gt;60,"&gt;60")</f>
        <v>30-40</v>
      </c>
      <c r="Q3852" t="str" cm="1">
        <f t="array" ref="Q3852">_xlfn.IFS(Data_set[[#This Row],[Experience (in years)]]&lt;=5,"0-5",Data_set[[#This Row],[Experience (in years)]]&lt;=10,"6-10",Data_set[[#This Row],[Experience (in years)]]&lt;=20,"11-20",Data_set[[#This Row],[Experience (in years)]]&lt;=30,"21-30",Data_set[[#This Row],[Experience (in years)]]&lt;=40,"31-40",TRUE,"40+")</f>
        <v>11-20</v>
      </c>
      <c r="R3852" t="str" cm="1">
        <f t="array" ref="R3852">_xlfn.IFS(Data_set[[#This Row],[Mortgage]]=0,"0",Data_set[[#This Row],[Mortgage]]&lt;=100,"1-100",Data_set[[#This Row],[Mortgage]]&lt;=200,"101-200",Data_set[[#This Row],[Mortgage]]&lt;=300,"201-300",Data_set[[#This Row],[Mortgage]]&lt;=400,"301-400",TRUE,"400+")</f>
        <v>101-200</v>
      </c>
      <c r="S3852" t="str" cm="1">
        <f t="array" ref="S3852">_xlfn.IFS(Data_set[[#This Row],[CCAvg]]&lt;=2,"0-2",Data_set[[#This Row],[CCAvg]]&lt;=5,"3-5",Data_set[[#This Row],[CCAvg]]&lt;=8,"6-8",TRUE,"8+")</f>
        <v>0-2</v>
      </c>
      <c r="T3852">
        <f>IF(Data_set[[#This Row],[Personal Loan]]="Yes",1,0)</f>
        <v>0</v>
      </c>
      <c r="U3852" t="str" cm="1">
        <f t="array" ref="U3852">_xlfn.IFS(Data_set[[#This Row],[Income (in K/year)]]&lt;50,"&lt;50K",Data_set[[#This Row],[Income (in K/year)]]&lt;75,"50K-75K",Data_set[[#This Row],[Income (in K/year)]]&lt;100,"75K-100K",Data_set[[#This Row],[Income (in K/year)]]&lt;150,"100K-150K",TRUE,"&gt;150K")</f>
        <v>75K-100K</v>
      </c>
    </row>
    <row r="3853" spans="1:21" hidden="1" x14ac:dyDescent="0.3">
      <c r="A3853">
        <v>4165</v>
      </c>
      <c r="B3853">
        <v>35</v>
      </c>
      <c r="C3853">
        <v>10</v>
      </c>
      <c r="D3853">
        <v>23</v>
      </c>
      <c r="E3853" t="s">
        <v>18</v>
      </c>
      <c r="F3853">
        <v>90058</v>
      </c>
      <c r="G3853">
        <v>4</v>
      </c>
      <c r="H3853">
        <v>1.1000000000000001</v>
      </c>
      <c r="I3853" t="s">
        <v>19</v>
      </c>
      <c r="J3853">
        <v>0</v>
      </c>
      <c r="K3853" t="s">
        <v>16</v>
      </c>
      <c r="L3853" t="s">
        <v>16</v>
      </c>
      <c r="M3853" t="s">
        <v>16</v>
      </c>
      <c r="N3853" t="s">
        <v>16</v>
      </c>
      <c r="O3853" t="s">
        <v>17</v>
      </c>
      <c r="P3853" t="str" cm="1">
        <f t="array" ref="P3853">_xlfn.IFS(Data_set[[#This Row],[Age (in years)]]&lt;=30,"&lt;30",Data_set[[#This Row],[Age (in years)]]&lt;=40,"30-40",Data_set[[#This Row],[Age (in years)]]&lt;=50,"40-50",Data_set[[#This Row],[Age (in years)]]&lt;=60,"50-60",Data_set[[#This Row],[Age (in years)]]&gt;60,"&gt;60")</f>
        <v>30-40</v>
      </c>
      <c r="Q3853" t="str" cm="1">
        <f t="array" ref="Q3853">_xlfn.IFS(Data_set[[#This Row],[Experience (in years)]]&lt;=5,"0-5",Data_set[[#This Row],[Experience (in years)]]&lt;=10,"6-10",Data_set[[#This Row],[Experience (in years)]]&lt;=20,"11-20",Data_set[[#This Row],[Experience (in years)]]&lt;=30,"21-30",Data_set[[#This Row],[Experience (in years)]]&lt;=40,"31-40",TRUE,"40+")</f>
        <v>6-10</v>
      </c>
      <c r="R3853" t="str" cm="1">
        <f t="array" ref="R3853">_xlfn.IFS(Data_set[[#This Row],[Mortgage]]=0,"0",Data_set[[#This Row],[Mortgage]]&lt;=100,"1-100",Data_set[[#This Row],[Mortgage]]&lt;=200,"101-200",Data_set[[#This Row],[Mortgage]]&lt;=300,"201-300",Data_set[[#This Row],[Mortgage]]&lt;=400,"301-400",TRUE,"400+")</f>
        <v>0</v>
      </c>
      <c r="S3853" t="str" cm="1">
        <f t="array" ref="S3853">_xlfn.IFS(Data_set[[#This Row],[CCAvg]]&lt;=2,"0-2",Data_set[[#This Row],[CCAvg]]&lt;=5,"3-5",Data_set[[#This Row],[CCAvg]]&lt;=8,"6-8",TRUE,"8+")</f>
        <v>0-2</v>
      </c>
      <c r="T3853">
        <f>IF(Data_set[[#This Row],[Personal Loan]]="Yes",1,0)</f>
        <v>0</v>
      </c>
      <c r="U3853" t="str" cm="1">
        <f t="array" ref="U3853">_xlfn.IFS(Data_set[[#This Row],[Income (in K/year)]]&lt;50,"&lt;50K",Data_set[[#This Row],[Income (in K/year)]]&lt;75,"50K-75K",Data_set[[#This Row],[Income (in K/year)]]&lt;100,"75K-100K",Data_set[[#This Row],[Income (in K/year)]]&lt;150,"100K-150K",TRUE,"&gt;150K")</f>
        <v>&lt;50K</v>
      </c>
    </row>
    <row r="3854" spans="1:21" hidden="1" x14ac:dyDescent="0.3">
      <c r="A3854">
        <v>4174</v>
      </c>
      <c r="B3854">
        <v>35</v>
      </c>
      <c r="C3854">
        <v>9</v>
      </c>
      <c r="D3854">
        <v>43</v>
      </c>
      <c r="E3854" t="s">
        <v>18</v>
      </c>
      <c r="F3854">
        <v>93943</v>
      </c>
      <c r="G3854">
        <v>2</v>
      </c>
      <c r="H3854">
        <v>0.3</v>
      </c>
      <c r="I3854" t="s">
        <v>15</v>
      </c>
      <c r="J3854">
        <v>0</v>
      </c>
      <c r="K3854" t="s">
        <v>16</v>
      </c>
      <c r="L3854" t="s">
        <v>16</v>
      </c>
      <c r="M3854" t="s">
        <v>16</v>
      </c>
      <c r="N3854" t="s">
        <v>17</v>
      </c>
      <c r="O3854" t="s">
        <v>16</v>
      </c>
      <c r="P3854" t="str" cm="1">
        <f t="array" ref="P3854">_xlfn.IFS(Data_set[[#This Row],[Age (in years)]]&lt;=30,"&lt;30",Data_set[[#This Row],[Age (in years)]]&lt;=40,"30-40",Data_set[[#This Row],[Age (in years)]]&lt;=50,"40-50",Data_set[[#This Row],[Age (in years)]]&lt;=60,"50-60",Data_set[[#This Row],[Age (in years)]]&gt;60,"&gt;60")</f>
        <v>30-40</v>
      </c>
      <c r="Q3854" t="str" cm="1">
        <f t="array" ref="Q3854">_xlfn.IFS(Data_set[[#This Row],[Experience (in years)]]&lt;=5,"0-5",Data_set[[#This Row],[Experience (in years)]]&lt;=10,"6-10",Data_set[[#This Row],[Experience (in years)]]&lt;=20,"11-20",Data_set[[#This Row],[Experience (in years)]]&lt;=30,"21-30",Data_set[[#This Row],[Experience (in years)]]&lt;=40,"31-40",TRUE,"40+")</f>
        <v>6-10</v>
      </c>
      <c r="R3854" t="str" cm="1">
        <f t="array" ref="R3854">_xlfn.IFS(Data_set[[#This Row],[Mortgage]]=0,"0",Data_set[[#This Row],[Mortgage]]&lt;=100,"1-100",Data_set[[#This Row],[Mortgage]]&lt;=200,"101-200",Data_set[[#This Row],[Mortgage]]&lt;=300,"201-300",Data_set[[#This Row],[Mortgage]]&lt;=400,"301-400",TRUE,"400+")</f>
        <v>0</v>
      </c>
      <c r="S3854" t="str" cm="1">
        <f t="array" ref="S3854">_xlfn.IFS(Data_set[[#This Row],[CCAvg]]&lt;=2,"0-2",Data_set[[#This Row],[CCAvg]]&lt;=5,"3-5",Data_set[[#This Row],[CCAvg]]&lt;=8,"6-8",TRUE,"8+")</f>
        <v>0-2</v>
      </c>
      <c r="T3854">
        <f>IF(Data_set[[#This Row],[Personal Loan]]="Yes",1,0)</f>
        <v>0</v>
      </c>
      <c r="U3854" t="str" cm="1">
        <f t="array" ref="U3854">_xlfn.IFS(Data_set[[#This Row],[Income (in K/year)]]&lt;50,"&lt;50K",Data_set[[#This Row],[Income (in K/year)]]&lt;75,"50K-75K",Data_set[[#This Row],[Income (in K/year)]]&lt;100,"75K-100K",Data_set[[#This Row],[Income (in K/year)]]&lt;150,"100K-150K",TRUE,"&gt;150K")</f>
        <v>&lt;50K</v>
      </c>
    </row>
    <row r="3855" spans="1:21" hidden="1" x14ac:dyDescent="0.3">
      <c r="A3855">
        <v>4203</v>
      </c>
      <c r="B3855">
        <v>35</v>
      </c>
      <c r="C3855">
        <v>9</v>
      </c>
      <c r="D3855">
        <v>82</v>
      </c>
      <c r="E3855" t="s">
        <v>21</v>
      </c>
      <c r="F3855">
        <v>95064</v>
      </c>
      <c r="G3855">
        <v>3</v>
      </c>
      <c r="H3855">
        <v>0.9</v>
      </c>
      <c r="I3855" t="s">
        <v>20</v>
      </c>
      <c r="J3855">
        <v>0</v>
      </c>
      <c r="K3855" t="s">
        <v>16</v>
      </c>
      <c r="L3855" t="s">
        <v>16</v>
      </c>
      <c r="M3855" t="s">
        <v>16</v>
      </c>
      <c r="N3855" t="s">
        <v>17</v>
      </c>
      <c r="O3855" t="s">
        <v>16</v>
      </c>
      <c r="P3855" t="str" cm="1">
        <f t="array" ref="P3855">_xlfn.IFS(Data_set[[#This Row],[Age (in years)]]&lt;=30,"&lt;30",Data_set[[#This Row],[Age (in years)]]&lt;=40,"30-40",Data_set[[#This Row],[Age (in years)]]&lt;=50,"40-50",Data_set[[#This Row],[Age (in years)]]&lt;=60,"50-60",Data_set[[#This Row],[Age (in years)]]&gt;60,"&gt;60")</f>
        <v>30-40</v>
      </c>
      <c r="Q3855" t="str" cm="1">
        <f t="array" ref="Q3855">_xlfn.IFS(Data_set[[#This Row],[Experience (in years)]]&lt;=5,"0-5",Data_set[[#This Row],[Experience (in years)]]&lt;=10,"6-10",Data_set[[#This Row],[Experience (in years)]]&lt;=20,"11-20",Data_set[[#This Row],[Experience (in years)]]&lt;=30,"21-30",Data_set[[#This Row],[Experience (in years)]]&lt;=40,"31-40",TRUE,"40+")</f>
        <v>6-10</v>
      </c>
      <c r="R3855" t="str" cm="1">
        <f t="array" ref="R3855">_xlfn.IFS(Data_set[[#This Row],[Mortgage]]=0,"0",Data_set[[#This Row],[Mortgage]]&lt;=100,"1-100",Data_set[[#This Row],[Mortgage]]&lt;=200,"101-200",Data_set[[#This Row],[Mortgage]]&lt;=300,"201-300",Data_set[[#This Row],[Mortgage]]&lt;=400,"301-400",TRUE,"400+")</f>
        <v>0</v>
      </c>
      <c r="S3855" t="str" cm="1">
        <f t="array" ref="S3855">_xlfn.IFS(Data_set[[#This Row],[CCAvg]]&lt;=2,"0-2",Data_set[[#This Row],[CCAvg]]&lt;=5,"3-5",Data_set[[#This Row],[CCAvg]]&lt;=8,"6-8",TRUE,"8+")</f>
        <v>0-2</v>
      </c>
      <c r="T3855">
        <f>IF(Data_set[[#This Row],[Personal Loan]]="Yes",1,0)</f>
        <v>0</v>
      </c>
      <c r="U3855" t="str" cm="1">
        <f t="array" ref="U3855">_xlfn.IFS(Data_set[[#This Row],[Income (in K/year)]]&lt;50,"&lt;50K",Data_set[[#This Row],[Income (in K/year)]]&lt;75,"50K-75K",Data_set[[#This Row],[Income (in K/year)]]&lt;100,"75K-100K",Data_set[[#This Row],[Income (in K/year)]]&lt;150,"100K-150K",TRUE,"&gt;150K")</f>
        <v>75K-100K</v>
      </c>
    </row>
    <row r="3856" spans="1:21" hidden="1" x14ac:dyDescent="0.3">
      <c r="A3856">
        <v>4210</v>
      </c>
      <c r="B3856">
        <v>35</v>
      </c>
      <c r="C3856">
        <v>9</v>
      </c>
      <c r="D3856">
        <v>21</v>
      </c>
      <c r="E3856" t="s">
        <v>18</v>
      </c>
      <c r="F3856">
        <v>91125</v>
      </c>
      <c r="G3856">
        <v>2</v>
      </c>
      <c r="H3856">
        <v>1.4</v>
      </c>
      <c r="I3856" t="s">
        <v>19</v>
      </c>
      <c r="J3856">
        <v>125</v>
      </c>
      <c r="K3856" t="s">
        <v>16</v>
      </c>
      <c r="L3856" t="s">
        <v>16</v>
      </c>
      <c r="M3856" t="s">
        <v>16</v>
      </c>
      <c r="N3856" t="s">
        <v>17</v>
      </c>
      <c r="O3856" t="s">
        <v>16</v>
      </c>
      <c r="P3856" t="str" cm="1">
        <f t="array" ref="P3856">_xlfn.IFS(Data_set[[#This Row],[Age (in years)]]&lt;=30,"&lt;30",Data_set[[#This Row],[Age (in years)]]&lt;=40,"30-40",Data_set[[#This Row],[Age (in years)]]&lt;=50,"40-50",Data_set[[#This Row],[Age (in years)]]&lt;=60,"50-60",Data_set[[#This Row],[Age (in years)]]&gt;60,"&gt;60")</f>
        <v>30-40</v>
      </c>
      <c r="Q3856" t="str" cm="1">
        <f t="array" ref="Q3856">_xlfn.IFS(Data_set[[#This Row],[Experience (in years)]]&lt;=5,"0-5",Data_set[[#This Row],[Experience (in years)]]&lt;=10,"6-10",Data_set[[#This Row],[Experience (in years)]]&lt;=20,"11-20",Data_set[[#This Row],[Experience (in years)]]&lt;=30,"21-30",Data_set[[#This Row],[Experience (in years)]]&lt;=40,"31-40",TRUE,"40+")</f>
        <v>6-10</v>
      </c>
      <c r="R3856" t="str" cm="1">
        <f t="array" ref="R3856">_xlfn.IFS(Data_set[[#This Row],[Mortgage]]=0,"0",Data_set[[#This Row],[Mortgage]]&lt;=100,"1-100",Data_set[[#This Row],[Mortgage]]&lt;=200,"101-200",Data_set[[#This Row],[Mortgage]]&lt;=300,"201-300",Data_set[[#This Row],[Mortgage]]&lt;=400,"301-400",TRUE,"400+")</f>
        <v>101-200</v>
      </c>
      <c r="S3856" t="str" cm="1">
        <f t="array" ref="S3856">_xlfn.IFS(Data_set[[#This Row],[CCAvg]]&lt;=2,"0-2",Data_set[[#This Row],[CCAvg]]&lt;=5,"3-5",Data_set[[#This Row],[CCAvg]]&lt;=8,"6-8",TRUE,"8+")</f>
        <v>0-2</v>
      </c>
      <c r="T3856">
        <f>IF(Data_set[[#This Row],[Personal Loan]]="Yes",1,0)</f>
        <v>0</v>
      </c>
      <c r="U3856" t="str" cm="1">
        <f t="array" ref="U3856">_xlfn.IFS(Data_set[[#This Row],[Income (in K/year)]]&lt;50,"&lt;50K",Data_set[[#This Row],[Income (in K/year)]]&lt;75,"50K-75K",Data_set[[#This Row],[Income (in K/year)]]&lt;100,"75K-100K",Data_set[[#This Row],[Income (in K/year)]]&lt;150,"100K-150K",TRUE,"&gt;150K")</f>
        <v>&lt;50K</v>
      </c>
    </row>
    <row r="3857" spans="1:21" hidden="1" x14ac:dyDescent="0.3">
      <c r="A3857">
        <v>4211</v>
      </c>
      <c r="B3857">
        <v>35</v>
      </c>
      <c r="C3857">
        <v>8</v>
      </c>
      <c r="D3857">
        <v>43</v>
      </c>
      <c r="E3857" t="s">
        <v>18</v>
      </c>
      <c r="F3857">
        <v>95819</v>
      </c>
      <c r="G3857">
        <v>2</v>
      </c>
      <c r="H3857">
        <v>1.67</v>
      </c>
      <c r="I3857" t="s">
        <v>20</v>
      </c>
      <c r="J3857">
        <v>0</v>
      </c>
      <c r="K3857" t="s">
        <v>16</v>
      </c>
      <c r="L3857" t="s">
        <v>16</v>
      </c>
      <c r="M3857" t="s">
        <v>16</v>
      </c>
      <c r="N3857" t="s">
        <v>16</v>
      </c>
      <c r="O3857" t="s">
        <v>16</v>
      </c>
      <c r="P3857" t="str" cm="1">
        <f t="array" ref="P3857">_xlfn.IFS(Data_set[[#This Row],[Age (in years)]]&lt;=30,"&lt;30",Data_set[[#This Row],[Age (in years)]]&lt;=40,"30-40",Data_set[[#This Row],[Age (in years)]]&lt;=50,"40-50",Data_set[[#This Row],[Age (in years)]]&lt;=60,"50-60",Data_set[[#This Row],[Age (in years)]]&gt;60,"&gt;60")</f>
        <v>30-40</v>
      </c>
      <c r="Q3857" t="str" cm="1">
        <f t="array" ref="Q3857">_xlfn.IFS(Data_set[[#This Row],[Experience (in years)]]&lt;=5,"0-5",Data_set[[#This Row],[Experience (in years)]]&lt;=10,"6-10",Data_set[[#This Row],[Experience (in years)]]&lt;=20,"11-20",Data_set[[#This Row],[Experience (in years)]]&lt;=30,"21-30",Data_set[[#This Row],[Experience (in years)]]&lt;=40,"31-40",TRUE,"40+")</f>
        <v>6-10</v>
      </c>
      <c r="R3857" t="str" cm="1">
        <f t="array" ref="R3857">_xlfn.IFS(Data_set[[#This Row],[Mortgage]]=0,"0",Data_set[[#This Row],[Mortgage]]&lt;=100,"1-100",Data_set[[#This Row],[Mortgage]]&lt;=200,"101-200",Data_set[[#This Row],[Mortgage]]&lt;=300,"201-300",Data_set[[#This Row],[Mortgage]]&lt;=400,"301-400",TRUE,"400+")</f>
        <v>0</v>
      </c>
      <c r="S3857" t="str" cm="1">
        <f t="array" ref="S3857">_xlfn.IFS(Data_set[[#This Row],[CCAvg]]&lt;=2,"0-2",Data_set[[#This Row],[CCAvg]]&lt;=5,"3-5",Data_set[[#This Row],[CCAvg]]&lt;=8,"6-8",TRUE,"8+")</f>
        <v>0-2</v>
      </c>
      <c r="T3857">
        <f>IF(Data_set[[#This Row],[Personal Loan]]="Yes",1,0)</f>
        <v>0</v>
      </c>
      <c r="U3857" t="str" cm="1">
        <f t="array" ref="U3857">_xlfn.IFS(Data_set[[#This Row],[Income (in K/year)]]&lt;50,"&lt;50K",Data_set[[#This Row],[Income (in K/year)]]&lt;75,"50K-75K",Data_set[[#This Row],[Income (in K/year)]]&lt;100,"75K-100K",Data_set[[#This Row],[Income (in K/year)]]&lt;150,"100K-150K",TRUE,"&gt;150K")</f>
        <v>&lt;50K</v>
      </c>
    </row>
    <row r="3858" spans="1:21" hidden="1" x14ac:dyDescent="0.3">
      <c r="A3858">
        <v>4297</v>
      </c>
      <c r="B3858">
        <v>35</v>
      </c>
      <c r="C3858">
        <v>9</v>
      </c>
      <c r="D3858">
        <v>84</v>
      </c>
      <c r="E3858" t="s">
        <v>21</v>
      </c>
      <c r="F3858">
        <v>94709</v>
      </c>
      <c r="G3858">
        <v>4</v>
      </c>
      <c r="H3858">
        <v>2.2000000000000002</v>
      </c>
      <c r="I3858" t="s">
        <v>20</v>
      </c>
      <c r="J3858">
        <v>0</v>
      </c>
      <c r="K3858" t="s">
        <v>16</v>
      </c>
      <c r="L3858" t="s">
        <v>16</v>
      </c>
      <c r="M3858" t="s">
        <v>16</v>
      </c>
      <c r="N3858" t="s">
        <v>17</v>
      </c>
      <c r="O3858" t="s">
        <v>16</v>
      </c>
      <c r="P3858" t="str" cm="1">
        <f t="array" ref="P3858">_xlfn.IFS(Data_set[[#This Row],[Age (in years)]]&lt;=30,"&lt;30",Data_set[[#This Row],[Age (in years)]]&lt;=40,"30-40",Data_set[[#This Row],[Age (in years)]]&lt;=50,"40-50",Data_set[[#This Row],[Age (in years)]]&lt;=60,"50-60",Data_set[[#This Row],[Age (in years)]]&gt;60,"&gt;60")</f>
        <v>30-40</v>
      </c>
      <c r="Q3858" t="str" cm="1">
        <f t="array" ref="Q3858">_xlfn.IFS(Data_set[[#This Row],[Experience (in years)]]&lt;=5,"0-5",Data_set[[#This Row],[Experience (in years)]]&lt;=10,"6-10",Data_set[[#This Row],[Experience (in years)]]&lt;=20,"11-20",Data_set[[#This Row],[Experience (in years)]]&lt;=30,"21-30",Data_set[[#This Row],[Experience (in years)]]&lt;=40,"31-40",TRUE,"40+")</f>
        <v>6-10</v>
      </c>
      <c r="R3858" t="str" cm="1">
        <f t="array" ref="R3858">_xlfn.IFS(Data_set[[#This Row],[Mortgage]]=0,"0",Data_set[[#This Row],[Mortgage]]&lt;=100,"1-100",Data_set[[#This Row],[Mortgage]]&lt;=200,"101-200",Data_set[[#This Row],[Mortgage]]&lt;=300,"201-300",Data_set[[#This Row],[Mortgage]]&lt;=400,"301-400",TRUE,"400+")</f>
        <v>0</v>
      </c>
      <c r="S3858" t="str" cm="1">
        <f t="array" ref="S3858">_xlfn.IFS(Data_set[[#This Row],[CCAvg]]&lt;=2,"0-2",Data_set[[#This Row],[CCAvg]]&lt;=5,"3-5",Data_set[[#This Row],[CCAvg]]&lt;=8,"6-8",TRUE,"8+")</f>
        <v>3-5</v>
      </c>
      <c r="T3858">
        <f>IF(Data_set[[#This Row],[Personal Loan]]="Yes",1,0)</f>
        <v>0</v>
      </c>
      <c r="U3858" t="str" cm="1">
        <f t="array" ref="U3858">_xlfn.IFS(Data_set[[#This Row],[Income (in K/year)]]&lt;50,"&lt;50K",Data_set[[#This Row],[Income (in K/year)]]&lt;75,"50K-75K",Data_set[[#This Row],[Income (in K/year)]]&lt;100,"75K-100K",Data_set[[#This Row],[Income (in K/year)]]&lt;150,"100K-150K",TRUE,"&gt;150K")</f>
        <v>75K-100K</v>
      </c>
    </row>
    <row r="3859" spans="1:21" hidden="1" x14ac:dyDescent="0.3">
      <c r="A3859">
        <v>4307</v>
      </c>
      <c r="B3859">
        <v>35</v>
      </c>
      <c r="C3859">
        <v>11</v>
      </c>
      <c r="D3859">
        <v>41</v>
      </c>
      <c r="E3859" t="s">
        <v>18</v>
      </c>
      <c r="F3859">
        <v>92123</v>
      </c>
      <c r="G3859">
        <v>3</v>
      </c>
      <c r="H3859">
        <v>2</v>
      </c>
      <c r="I3859" t="s">
        <v>15</v>
      </c>
      <c r="J3859">
        <v>0</v>
      </c>
      <c r="K3859" t="s">
        <v>16</v>
      </c>
      <c r="L3859" t="s">
        <v>16</v>
      </c>
      <c r="M3859" t="s">
        <v>16</v>
      </c>
      <c r="N3859" t="s">
        <v>17</v>
      </c>
      <c r="O3859" t="s">
        <v>16</v>
      </c>
      <c r="P3859" t="str" cm="1">
        <f t="array" ref="P3859">_xlfn.IFS(Data_set[[#This Row],[Age (in years)]]&lt;=30,"&lt;30",Data_set[[#This Row],[Age (in years)]]&lt;=40,"30-40",Data_set[[#This Row],[Age (in years)]]&lt;=50,"40-50",Data_set[[#This Row],[Age (in years)]]&lt;=60,"50-60",Data_set[[#This Row],[Age (in years)]]&gt;60,"&gt;60")</f>
        <v>30-40</v>
      </c>
      <c r="Q3859" t="str" cm="1">
        <f t="array" ref="Q3859">_xlfn.IFS(Data_set[[#This Row],[Experience (in years)]]&lt;=5,"0-5",Data_set[[#This Row],[Experience (in years)]]&lt;=10,"6-10",Data_set[[#This Row],[Experience (in years)]]&lt;=20,"11-20",Data_set[[#This Row],[Experience (in years)]]&lt;=30,"21-30",Data_set[[#This Row],[Experience (in years)]]&lt;=40,"31-40",TRUE,"40+")</f>
        <v>11-20</v>
      </c>
      <c r="R3859" t="str" cm="1">
        <f t="array" ref="R3859">_xlfn.IFS(Data_set[[#This Row],[Mortgage]]=0,"0",Data_set[[#This Row],[Mortgage]]&lt;=100,"1-100",Data_set[[#This Row],[Mortgage]]&lt;=200,"101-200",Data_set[[#This Row],[Mortgage]]&lt;=300,"201-300",Data_set[[#This Row],[Mortgage]]&lt;=400,"301-400",TRUE,"400+")</f>
        <v>0</v>
      </c>
      <c r="S3859" t="str" cm="1">
        <f t="array" ref="S3859">_xlfn.IFS(Data_set[[#This Row],[CCAvg]]&lt;=2,"0-2",Data_set[[#This Row],[CCAvg]]&lt;=5,"3-5",Data_set[[#This Row],[CCAvg]]&lt;=8,"6-8",TRUE,"8+")</f>
        <v>0-2</v>
      </c>
      <c r="T3859">
        <f>IF(Data_set[[#This Row],[Personal Loan]]="Yes",1,0)</f>
        <v>0</v>
      </c>
      <c r="U3859" t="str" cm="1">
        <f t="array" ref="U3859">_xlfn.IFS(Data_set[[#This Row],[Income (in K/year)]]&lt;50,"&lt;50K",Data_set[[#This Row],[Income (in K/year)]]&lt;75,"50K-75K",Data_set[[#This Row],[Income (in K/year)]]&lt;100,"75K-100K",Data_set[[#This Row],[Income (in K/year)]]&lt;150,"100K-150K",TRUE,"&gt;150K")</f>
        <v>&lt;50K</v>
      </c>
    </row>
    <row r="3860" spans="1:21" hidden="1" x14ac:dyDescent="0.3">
      <c r="A3860">
        <v>4315</v>
      </c>
      <c r="B3860">
        <v>35</v>
      </c>
      <c r="C3860">
        <v>9</v>
      </c>
      <c r="D3860">
        <v>79</v>
      </c>
      <c r="E3860" t="s">
        <v>21</v>
      </c>
      <c r="F3860">
        <v>94305</v>
      </c>
      <c r="G3860">
        <v>4</v>
      </c>
      <c r="H3860">
        <v>2.2000000000000002</v>
      </c>
      <c r="I3860" t="s">
        <v>20</v>
      </c>
      <c r="J3860">
        <v>0</v>
      </c>
      <c r="K3860" t="s">
        <v>16</v>
      </c>
      <c r="L3860" t="s">
        <v>16</v>
      </c>
      <c r="M3860" t="s">
        <v>16</v>
      </c>
      <c r="N3860" t="s">
        <v>16</v>
      </c>
      <c r="O3860" t="s">
        <v>16</v>
      </c>
      <c r="P3860" t="str" cm="1">
        <f t="array" ref="P3860">_xlfn.IFS(Data_set[[#This Row],[Age (in years)]]&lt;=30,"&lt;30",Data_set[[#This Row],[Age (in years)]]&lt;=40,"30-40",Data_set[[#This Row],[Age (in years)]]&lt;=50,"40-50",Data_set[[#This Row],[Age (in years)]]&lt;=60,"50-60",Data_set[[#This Row],[Age (in years)]]&gt;60,"&gt;60")</f>
        <v>30-40</v>
      </c>
      <c r="Q3860" t="str" cm="1">
        <f t="array" ref="Q3860">_xlfn.IFS(Data_set[[#This Row],[Experience (in years)]]&lt;=5,"0-5",Data_set[[#This Row],[Experience (in years)]]&lt;=10,"6-10",Data_set[[#This Row],[Experience (in years)]]&lt;=20,"11-20",Data_set[[#This Row],[Experience (in years)]]&lt;=30,"21-30",Data_set[[#This Row],[Experience (in years)]]&lt;=40,"31-40",TRUE,"40+")</f>
        <v>6-10</v>
      </c>
      <c r="R3860" t="str" cm="1">
        <f t="array" ref="R3860">_xlfn.IFS(Data_set[[#This Row],[Mortgage]]=0,"0",Data_set[[#This Row],[Mortgage]]&lt;=100,"1-100",Data_set[[#This Row],[Mortgage]]&lt;=200,"101-200",Data_set[[#This Row],[Mortgage]]&lt;=300,"201-300",Data_set[[#This Row],[Mortgage]]&lt;=400,"301-400",TRUE,"400+")</f>
        <v>0</v>
      </c>
      <c r="S3860" t="str" cm="1">
        <f t="array" ref="S3860">_xlfn.IFS(Data_set[[#This Row],[CCAvg]]&lt;=2,"0-2",Data_set[[#This Row],[CCAvg]]&lt;=5,"3-5",Data_set[[#This Row],[CCAvg]]&lt;=8,"6-8",TRUE,"8+")</f>
        <v>3-5</v>
      </c>
      <c r="T3860">
        <f>IF(Data_set[[#This Row],[Personal Loan]]="Yes",1,0)</f>
        <v>0</v>
      </c>
      <c r="U3860" t="str" cm="1">
        <f t="array" ref="U3860">_xlfn.IFS(Data_set[[#This Row],[Income (in K/year)]]&lt;50,"&lt;50K",Data_set[[#This Row],[Income (in K/year)]]&lt;75,"50K-75K",Data_set[[#This Row],[Income (in K/year)]]&lt;100,"75K-100K",Data_set[[#This Row],[Income (in K/year)]]&lt;150,"100K-150K",TRUE,"&gt;150K")</f>
        <v>75K-100K</v>
      </c>
    </row>
    <row r="3861" spans="1:21" hidden="1" x14ac:dyDescent="0.3">
      <c r="A3861">
        <v>4340</v>
      </c>
      <c r="B3861">
        <v>35</v>
      </c>
      <c r="C3861">
        <v>11</v>
      </c>
      <c r="D3861">
        <v>38</v>
      </c>
      <c r="E3861" t="s">
        <v>18</v>
      </c>
      <c r="F3861">
        <v>95518</v>
      </c>
      <c r="G3861">
        <v>1</v>
      </c>
      <c r="H3861">
        <v>1.7</v>
      </c>
      <c r="I3861" t="s">
        <v>15</v>
      </c>
      <c r="J3861">
        <v>0</v>
      </c>
      <c r="K3861" t="s">
        <v>16</v>
      </c>
      <c r="L3861" t="s">
        <v>16</v>
      </c>
      <c r="M3861" t="s">
        <v>16</v>
      </c>
      <c r="N3861" t="s">
        <v>16</v>
      </c>
      <c r="O3861" t="s">
        <v>17</v>
      </c>
      <c r="P3861" t="str" cm="1">
        <f t="array" ref="P3861">_xlfn.IFS(Data_set[[#This Row],[Age (in years)]]&lt;=30,"&lt;30",Data_set[[#This Row],[Age (in years)]]&lt;=40,"30-40",Data_set[[#This Row],[Age (in years)]]&lt;=50,"40-50",Data_set[[#This Row],[Age (in years)]]&lt;=60,"50-60",Data_set[[#This Row],[Age (in years)]]&gt;60,"&gt;60")</f>
        <v>30-40</v>
      </c>
      <c r="Q3861" t="str" cm="1">
        <f t="array" ref="Q3861">_xlfn.IFS(Data_set[[#This Row],[Experience (in years)]]&lt;=5,"0-5",Data_set[[#This Row],[Experience (in years)]]&lt;=10,"6-10",Data_set[[#This Row],[Experience (in years)]]&lt;=20,"11-20",Data_set[[#This Row],[Experience (in years)]]&lt;=30,"21-30",Data_set[[#This Row],[Experience (in years)]]&lt;=40,"31-40",TRUE,"40+")</f>
        <v>11-20</v>
      </c>
      <c r="R3861" t="str" cm="1">
        <f t="array" ref="R3861">_xlfn.IFS(Data_set[[#This Row],[Mortgage]]=0,"0",Data_set[[#This Row],[Mortgage]]&lt;=100,"1-100",Data_set[[#This Row],[Mortgage]]&lt;=200,"101-200",Data_set[[#This Row],[Mortgage]]&lt;=300,"201-300",Data_set[[#This Row],[Mortgage]]&lt;=400,"301-400",TRUE,"400+")</f>
        <v>0</v>
      </c>
      <c r="S3861" t="str" cm="1">
        <f t="array" ref="S3861">_xlfn.IFS(Data_set[[#This Row],[CCAvg]]&lt;=2,"0-2",Data_set[[#This Row],[CCAvg]]&lt;=5,"3-5",Data_set[[#This Row],[CCAvg]]&lt;=8,"6-8",TRUE,"8+")</f>
        <v>0-2</v>
      </c>
      <c r="T3861">
        <f>IF(Data_set[[#This Row],[Personal Loan]]="Yes",1,0)</f>
        <v>0</v>
      </c>
      <c r="U3861" t="str" cm="1">
        <f t="array" ref="U3861">_xlfn.IFS(Data_set[[#This Row],[Income (in K/year)]]&lt;50,"&lt;50K",Data_set[[#This Row],[Income (in K/year)]]&lt;75,"50K-75K",Data_set[[#This Row],[Income (in K/year)]]&lt;100,"75K-100K",Data_set[[#This Row],[Income (in K/year)]]&lt;150,"100K-150K",TRUE,"&gt;150K")</f>
        <v>&lt;50K</v>
      </c>
    </row>
    <row r="3862" spans="1:21" hidden="1" x14ac:dyDescent="0.3">
      <c r="A3862">
        <v>4359</v>
      </c>
      <c r="B3862">
        <v>35</v>
      </c>
      <c r="C3862">
        <v>11</v>
      </c>
      <c r="D3862">
        <v>75</v>
      </c>
      <c r="E3862" t="s">
        <v>21</v>
      </c>
      <c r="F3862">
        <v>92672</v>
      </c>
      <c r="G3862">
        <v>4</v>
      </c>
      <c r="H3862">
        <v>2</v>
      </c>
      <c r="I3862" t="s">
        <v>19</v>
      </c>
      <c r="J3862">
        <v>79</v>
      </c>
      <c r="K3862" t="s">
        <v>16</v>
      </c>
      <c r="L3862" t="s">
        <v>16</v>
      </c>
      <c r="M3862" t="s">
        <v>16</v>
      </c>
      <c r="N3862" t="s">
        <v>16</v>
      </c>
      <c r="O3862" t="s">
        <v>16</v>
      </c>
      <c r="P3862" t="str" cm="1">
        <f t="array" ref="P3862">_xlfn.IFS(Data_set[[#This Row],[Age (in years)]]&lt;=30,"&lt;30",Data_set[[#This Row],[Age (in years)]]&lt;=40,"30-40",Data_set[[#This Row],[Age (in years)]]&lt;=50,"40-50",Data_set[[#This Row],[Age (in years)]]&lt;=60,"50-60",Data_set[[#This Row],[Age (in years)]]&gt;60,"&gt;60")</f>
        <v>30-40</v>
      </c>
      <c r="Q3862" t="str" cm="1">
        <f t="array" ref="Q3862">_xlfn.IFS(Data_set[[#This Row],[Experience (in years)]]&lt;=5,"0-5",Data_set[[#This Row],[Experience (in years)]]&lt;=10,"6-10",Data_set[[#This Row],[Experience (in years)]]&lt;=20,"11-20",Data_set[[#This Row],[Experience (in years)]]&lt;=30,"21-30",Data_set[[#This Row],[Experience (in years)]]&lt;=40,"31-40",TRUE,"40+")</f>
        <v>11-20</v>
      </c>
      <c r="R3862" t="str" cm="1">
        <f t="array" ref="R3862">_xlfn.IFS(Data_set[[#This Row],[Mortgage]]=0,"0",Data_set[[#This Row],[Mortgage]]&lt;=100,"1-100",Data_set[[#This Row],[Mortgage]]&lt;=200,"101-200",Data_set[[#This Row],[Mortgage]]&lt;=300,"201-300",Data_set[[#This Row],[Mortgage]]&lt;=400,"301-400",TRUE,"400+")</f>
        <v>1-100</v>
      </c>
      <c r="S3862" t="str" cm="1">
        <f t="array" ref="S3862">_xlfn.IFS(Data_set[[#This Row],[CCAvg]]&lt;=2,"0-2",Data_set[[#This Row],[CCAvg]]&lt;=5,"3-5",Data_set[[#This Row],[CCAvg]]&lt;=8,"6-8",TRUE,"8+")</f>
        <v>0-2</v>
      </c>
      <c r="T3862">
        <f>IF(Data_set[[#This Row],[Personal Loan]]="Yes",1,0)</f>
        <v>0</v>
      </c>
      <c r="U3862" t="str" cm="1">
        <f t="array" ref="U3862">_xlfn.IFS(Data_set[[#This Row],[Income (in K/year)]]&lt;50,"&lt;50K",Data_set[[#This Row],[Income (in K/year)]]&lt;75,"50K-75K",Data_set[[#This Row],[Income (in K/year)]]&lt;100,"75K-100K",Data_set[[#This Row],[Income (in K/year)]]&lt;150,"100K-150K",TRUE,"&gt;150K")</f>
        <v>75K-100K</v>
      </c>
    </row>
    <row r="3863" spans="1:21" hidden="1" x14ac:dyDescent="0.3">
      <c r="A3863">
        <v>4425</v>
      </c>
      <c r="B3863">
        <v>35</v>
      </c>
      <c r="C3863">
        <v>10</v>
      </c>
      <c r="D3863">
        <v>54</v>
      </c>
      <c r="E3863" t="s">
        <v>21</v>
      </c>
      <c r="F3863">
        <v>93943</v>
      </c>
      <c r="G3863">
        <v>1</v>
      </c>
      <c r="H3863">
        <v>2.5</v>
      </c>
      <c r="I3863" t="s">
        <v>19</v>
      </c>
      <c r="J3863">
        <v>0</v>
      </c>
      <c r="K3863" t="s">
        <v>16</v>
      </c>
      <c r="L3863" t="s">
        <v>16</v>
      </c>
      <c r="M3863" t="s">
        <v>16</v>
      </c>
      <c r="N3863" t="s">
        <v>16</v>
      </c>
      <c r="O3863" t="s">
        <v>17</v>
      </c>
      <c r="P3863" t="str" cm="1">
        <f t="array" ref="P3863">_xlfn.IFS(Data_set[[#This Row],[Age (in years)]]&lt;=30,"&lt;30",Data_set[[#This Row],[Age (in years)]]&lt;=40,"30-40",Data_set[[#This Row],[Age (in years)]]&lt;=50,"40-50",Data_set[[#This Row],[Age (in years)]]&lt;=60,"50-60",Data_set[[#This Row],[Age (in years)]]&gt;60,"&gt;60")</f>
        <v>30-40</v>
      </c>
      <c r="Q3863" t="str" cm="1">
        <f t="array" ref="Q3863">_xlfn.IFS(Data_set[[#This Row],[Experience (in years)]]&lt;=5,"0-5",Data_set[[#This Row],[Experience (in years)]]&lt;=10,"6-10",Data_set[[#This Row],[Experience (in years)]]&lt;=20,"11-20",Data_set[[#This Row],[Experience (in years)]]&lt;=30,"21-30",Data_set[[#This Row],[Experience (in years)]]&lt;=40,"31-40",TRUE,"40+")</f>
        <v>6-10</v>
      </c>
      <c r="R3863" t="str" cm="1">
        <f t="array" ref="R3863">_xlfn.IFS(Data_set[[#This Row],[Mortgage]]=0,"0",Data_set[[#This Row],[Mortgage]]&lt;=100,"1-100",Data_set[[#This Row],[Mortgage]]&lt;=200,"101-200",Data_set[[#This Row],[Mortgage]]&lt;=300,"201-300",Data_set[[#This Row],[Mortgage]]&lt;=400,"301-400",TRUE,"400+")</f>
        <v>0</v>
      </c>
      <c r="S3863" t="str" cm="1">
        <f t="array" ref="S3863">_xlfn.IFS(Data_set[[#This Row],[CCAvg]]&lt;=2,"0-2",Data_set[[#This Row],[CCAvg]]&lt;=5,"3-5",Data_set[[#This Row],[CCAvg]]&lt;=8,"6-8",TRUE,"8+")</f>
        <v>3-5</v>
      </c>
      <c r="T3863">
        <f>IF(Data_set[[#This Row],[Personal Loan]]="Yes",1,0)</f>
        <v>0</v>
      </c>
      <c r="U3863" t="str" cm="1">
        <f t="array" ref="U3863">_xlfn.IFS(Data_set[[#This Row],[Income (in K/year)]]&lt;50,"&lt;50K",Data_set[[#This Row],[Income (in K/year)]]&lt;75,"50K-75K",Data_set[[#This Row],[Income (in K/year)]]&lt;100,"75K-100K",Data_set[[#This Row],[Income (in K/year)]]&lt;150,"100K-150K",TRUE,"&gt;150K")</f>
        <v>50K-75K</v>
      </c>
    </row>
    <row r="3864" spans="1:21" hidden="1" x14ac:dyDescent="0.3">
      <c r="A3864">
        <v>4435</v>
      </c>
      <c r="B3864">
        <v>35</v>
      </c>
      <c r="C3864">
        <v>9</v>
      </c>
      <c r="D3864">
        <v>51</v>
      </c>
      <c r="E3864" t="s">
        <v>21</v>
      </c>
      <c r="F3864">
        <v>94596</v>
      </c>
      <c r="G3864">
        <v>4</v>
      </c>
      <c r="H3864">
        <v>2.2000000000000002</v>
      </c>
      <c r="I3864" t="s">
        <v>20</v>
      </c>
      <c r="J3864">
        <v>110</v>
      </c>
      <c r="K3864" t="s">
        <v>16</v>
      </c>
      <c r="L3864" t="s">
        <v>16</v>
      </c>
      <c r="M3864" t="s">
        <v>16</v>
      </c>
      <c r="N3864" t="s">
        <v>17</v>
      </c>
      <c r="O3864" t="s">
        <v>16</v>
      </c>
      <c r="P3864" t="str" cm="1">
        <f t="array" ref="P3864">_xlfn.IFS(Data_set[[#This Row],[Age (in years)]]&lt;=30,"&lt;30",Data_set[[#This Row],[Age (in years)]]&lt;=40,"30-40",Data_set[[#This Row],[Age (in years)]]&lt;=50,"40-50",Data_set[[#This Row],[Age (in years)]]&lt;=60,"50-60",Data_set[[#This Row],[Age (in years)]]&gt;60,"&gt;60")</f>
        <v>30-40</v>
      </c>
      <c r="Q3864" t="str" cm="1">
        <f t="array" ref="Q3864">_xlfn.IFS(Data_set[[#This Row],[Experience (in years)]]&lt;=5,"0-5",Data_set[[#This Row],[Experience (in years)]]&lt;=10,"6-10",Data_set[[#This Row],[Experience (in years)]]&lt;=20,"11-20",Data_set[[#This Row],[Experience (in years)]]&lt;=30,"21-30",Data_set[[#This Row],[Experience (in years)]]&lt;=40,"31-40",TRUE,"40+")</f>
        <v>6-10</v>
      </c>
      <c r="R3864" t="str" cm="1">
        <f t="array" ref="R3864">_xlfn.IFS(Data_set[[#This Row],[Mortgage]]=0,"0",Data_set[[#This Row],[Mortgage]]&lt;=100,"1-100",Data_set[[#This Row],[Mortgage]]&lt;=200,"101-200",Data_set[[#This Row],[Mortgage]]&lt;=300,"201-300",Data_set[[#This Row],[Mortgage]]&lt;=400,"301-400",TRUE,"400+")</f>
        <v>101-200</v>
      </c>
      <c r="S3864" t="str" cm="1">
        <f t="array" ref="S3864">_xlfn.IFS(Data_set[[#This Row],[CCAvg]]&lt;=2,"0-2",Data_set[[#This Row],[CCAvg]]&lt;=5,"3-5",Data_set[[#This Row],[CCAvg]]&lt;=8,"6-8",TRUE,"8+")</f>
        <v>3-5</v>
      </c>
      <c r="T3864">
        <f>IF(Data_set[[#This Row],[Personal Loan]]="Yes",1,0)</f>
        <v>0</v>
      </c>
      <c r="U3864" t="str" cm="1">
        <f t="array" ref="U3864">_xlfn.IFS(Data_set[[#This Row],[Income (in K/year)]]&lt;50,"&lt;50K",Data_set[[#This Row],[Income (in K/year)]]&lt;75,"50K-75K",Data_set[[#This Row],[Income (in K/year)]]&lt;100,"75K-100K",Data_set[[#This Row],[Income (in K/year)]]&lt;150,"100K-150K",TRUE,"&gt;150K")</f>
        <v>50K-75K</v>
      </c>
    </row>
    <row r="3865" spans="1:21" hidden="1" x14ac:dyDescent="0.3">
      <c r="A3865">
        <v>4486</v>
      </c>
      <c r="B3865">
        <v>35</v>
      </c>
      <c r="C3865">
        <v>9</v>
      </c>
      <c r="D3865">
        <v>50</v>
      </c>
      <c r="E3865" t="s">
        <v>18</v>
      </c>
      <c r="F3865">
        <v>92182</v>
      </c>
      <c r="G3865">
        <v>4</v>
      </c>
      <c r="H3865">
        <v>2.2000000000000002</v>
      </c>
      <c r="I3865" t="s">
        <v>20</v>
      </c>
      <c r="J3865">
        <v>0</v>
      </c>
      <c r="K3865" t="s">
        <v>16</v>
      </c>
      <c r="L3865" t="s">
        <v>16</v>
      </c>
      <c r="M3865" t="s">
        <v>16</v>
      </c>
      <c r="N3865" t="s">
        <v>16</v>
      </c>
      <c r="O3865" t="s">
        <v>16</v>
      </c>
      <c r="P3865" t="str" cm="1">
        <f t="array" ref="P3865">_xlfn.IFS(Data_set[[#This Row],[Age (in years)]]&lt;=30,"&lt;30",Data_set[[#This Row],[Age (in years)]]&lt;=40,"30-40",Data_set[[#This Row],[Age (in years)]]&lt;=50,"40-50",Data_set[[#This Row],[Age (in years)]]&lt;=60,"50-60",Data_set[[#This Row],[Age (in years)]]&gt;60,"&gt;60")</f>
        <v>30-40</v>
      </c>
      <c r="Q3865" t="str" cm="1">
        <f t="array" ref="Q3865">_xlfn.IFS(Data_set[[#This Row],[Experience (in years)]]&lt;=5,"0-5",Data_set[[#This Row],[Experience (in years)]]&lt;=10,"6-10",Data_set[[#This Row],[Experience (in years)]]&lt;=20,"11-20",Data_set[[#This Row],[Experience (in years)]]&lt;=30,"21-30",Data_set[[#This Row],[Experience (in years)]]&lt;=40,"31-40",TRUE,"40+")</f>
        <v>6-10</v>
      </c>
      <c r="R3865" t="str" cm="1">
        <f t="array" ref="R3865">_xlfn.IFS(Data_set[[#This Row],[Mortgage]]=0,"0",Data_set[[#This Row],[Mortgage]]&lt;=100,"1-100",Data_set[[#This Row],[Mortgage]]&lt;=200,"101-200",Data_set[[#This Row],[Mortgage]]&lt;=300,"201-300",Data_set[[#This Row],[Mortgage]]&lt;=400,"301-400",TRUE,"400+")</f>
        <v>0</v>
      </c>
      <c r="S3865" t="str" cm="1">
        <f t="array" ref="S3865">_xlfn.IFS(Data_set[[#This Row],[CCAvg]]&lt;=2,"0-2",Data_set[[#This Row],[CCAvg]]&lt;=5,"3-5",Data_set[[#This Row],[CCAvg]]&lt;=8,"6-8",TRUE,"8+")</f>
        <v>3-5</v>
      </c>
      <c r="T3865">
        <f>IF(Data_set[[#This Row],[Personal Loan]]="Yes",1,0)</f>
        <v>0</v>
      </c>
      <c r="U3865" t="str" cm="1">
        <f t="array" ref="U3865">_xlfn.IFS(Data_set[[#This Row],[Income (in K/year)]]&lt;50,"&lt;50K",Data_set[[#This Row],[Income (in K/year)]]&lt;75,"50K-75K",Data_set[[#This Row],[Income (in K/year)]]&lt;100,"75K-100K",Data_set[[#This Row],[Income (in K/year)]]&lt;150,"100K-150K",TRUE,"&gt;150K")</f>
        <v>50K-75K</v>
      </c>
    </row>
    <row r="3866" spans="1:21" hidden="1" x14ac:dyDescent="0.3">
      <c r="A3866">
        <v>4491</v>
      </c>
      <c r="B3866">
        <v>35</v>
      </c>
      <c r="C3866">
        <v>9</v>
      </c>
      <c r="D3866">
        <v>142</v>
      </c>
      <c r="E3866" t="s">
        <v>14</v>
      </c>
      <c r="F3866">
        <v>90250</v>
      </c>
      <c r="G3866">
        <v>2</v>
      </c>
      <c r="H3866">
        <v>0</v>
      </c>
      <c r="I3866" t="s">
        <v>15</v>
      </c>
      <c r="J3866">
        <v>0</v>
      </c>
      <c r="K3866" t="s">
        <v>16</v>
      </c>
      <c r="L3866" t="s">
        <v>17</v>
      </c>
      <c r="M3866" t="s">
        <v>16</v>
      </c>
      <c r="N3866" t="s">
        <v>17</v>
      </c>
      <c r="O3866" t="s">
        <v>16</v>
      </c>
      <c r="P3866" t="str" cm="1">
        <f t="array" ref="P3866">_xlfn.IFS(Data_set[[#This Row],[Age (in years)]]&lt;=30,"&lt;30",Data_set[[#This Row],[Age (in years)]]&lt;=40,"30-40",Data_set[[#This Row],[Age (in years)]]&lt;=50,"40-50",Data_set[[#This Row],[Age (in years)]]&lt;=60,"50-60",Data_set[[#This Row],[Age (in years)]]&gt;60,"&gt;60")</f>
        <v>30-40</v>
      </c>
      <c r="Q3866" t="str" cm="1">
        <f t="array" ref="Q3866">_xlfn.IFS(Data_set[[#This Row],[Experience (in years)]]&lt;=5,"0-5",Data_set[[#This Row],[Experience (in years)]]&lt;=10,"6-10",Data_set[[#This Row],[Experience (in years)]]&lt;=20,"11-20",Data_set[[#This Row],[Experience (in years)]]&lt;=30,"21-30",Data_set[[#This Row],[Experience (in years)]]&lt;=40,"31-40",TRUE,"40+")</f>
        <v>6-10</v>
      </c>
      <c r="R3866" t="str" cm="1">
        <f t="array" ref="R3866">_xlfn.IFS(Data_set[[#This Row],[Mortgage]]=0,"0",Data_set[[#This Row],[Mortgage]]&lt;=100,"1-100",Data_set[[#This Row],[Mortgage]]&lt;=200,"101-200",Data_set[[#This Row],[Mortgage]]&lt;=300,"201-300",Data_set[[#This Row],[Mortgage]]&lt;=400,"301-400",TRUE,"400+")</f>
        <v>0</v>
      </c>
      <c r="S3866" t="str" cm="1">
        <f t="array" ref="S3866">_xlfn.IFS(Data_set[[#This Row],[CCAvg]]&lt;=2,"0-2",Data_set[[#This Row],[CCAvg]]&lt;=5,"3-5",Data_set[[#This Row],[CCAvg]]&lt;=8,"6-8",TRUE,"8+")</f>
        <v>0-2</v>
      </c>
      <c r="T3866">
        <f>IF(Data_set[[#This Row],[Personal Loan]]="Yes",1,0)</f>
        <v>0</v>
      </c>
      <c r="U3866" t="str" cm="1">
        <f t="array" ref="U3866">_xlfn.IFS(Data_set[[#This Row],[Income (in K/year)]]&lt;50,"&lt;50K",Data_set[[#This Row],[Income (in K/year)]]&lt;75,"50K-75K",Data_set[[#This Row],[Income (in K/year)]]&lt;100,"75K-100K",Data_set[[#This Row],[Income (in K/year)]]&lt;150,"100K-150K",TRUE,"&gt;150K")</f>
        <v>100K-150K</v>
      </c>
    </row>
    <row r="3867" spans="1:21" hidden="1" x14ac:dyDescent="0.3">
      <c r="A3867">
        <v>4575</v>
      </c>
      <c r="B3867">
        <v>35</v>
      </c>
      <c r="C3867">
        <v>11</v>
      </c>
      <c r="D3867">
        <v>193</v>
      </c>
      <c r="E3867" t="s">
        <v>14</v>
      </c>
      <c r="F3867">
        <v>91765</v>
      </c>
      <c r="G3867">
        <v>2</v>
      </c>
      <c r="H3867">
        <v>6.5</v>
      </c>
      <c r="I3867" t="s">
        <v>15</v>
      </c>
      <c r="J3867">
        <v>0</v>
      </c>
      <c r="K3867" t="s">
        <v>16</v>
      </c>
      <c r="L3867" t="s">
        <v>16</v>
      </c>
      <c r="M3867" t="s">
        <v>16</v>
      </c>
      <c r="N3867" t="s">
        <v>16</v>
      </c>
      <c r="O3867" t="s">
        <v>17</v>
      </c>
      <c r="P3867" t="str" cm="1">
        <f t="array" ref="P3867">_xlfn.IFS(Data_set[[#This Row],[Age (in years)]]&lt;=30,"&lt;30",Data_set[[#This Row],[Age (in years)]]&lt;=40,"30-40",Data_set[[#This Row],[Age (in years)]]&lt;=50,"40-50",Data_set[[#This Row],[Age (in years)]]&lt;=60,"50-60",Data_set[[#This Row],[Age (in years)]]&gt;60,"&gt;60")</f>
        <v>30-40</v>
      </c>
      <c r="Q3867" t="str" cm="1">
        <f t="array" ref="Q3867">_xlfn.IFS(Data_set[[#This Row],[Experience (in years)]]&lt;=5,"0-5",Data_set[[#This Row],[Experience (in years)]]&lt;=10,"6-10",Data_set[[#This Row],[Experience (in years)]]&lt;=20,"11-20",Data_set[[#This Row],[Experience (in years)]]&lt;=30,"21-30",Data_set[[#This Row],[Experience (in years)]]&lt;=40,"31-40",TRUE,"40+")</f>
        <v>11-20</v>
      </c>
      <c r="R3867" t="str" cm="1">
        <f t="array" ref="R3867">_xlfn.IFS(Data_set[[#This Row],[Mortgage]]=0,"0",Data_set[[#This Row],[Mortgage]]&lt;=100,"1-100",Data_set[[#This Row],[Mortgage]]&lt;=200,"101-200",Data_set[[#This Row],[Mortgage]]&lt;=300,"201-300",Data_set[[#This Row],[Mortgage]]&lt;=400,"301-400",TRUE,"400+")</f>
        <v>0</v>
      </c>
      <c r="S3867" t="str" cm="1">
        <f t="array" ref="S3867">_xlfn.IFS(Data_set[[#This Row],[CCAvg]]&lt;=2,"0-2",Data_set[[#This Row],[CCAvg]]&lt;=5,"3-5",Data_set[[#This Row],[CCAvg]]&lt;=8,"6-8",TRUE,"8+")</f>
        <v>6-8</v>
      </c>
      <c r="T3867">
        <f>IF(Data_set[[#This Row],[Personal Loan]]="Yes",1,0)</f>
        <v>0</v>
      </c>
      <c r="U3867" t="str" cm="1">
        <f t="array" ref="U3867">_xlfn.IFS(Data_set[[#This Row],[Income (in K/year)]]&lt;50,"&lt;50K",Data_set[[#This Row],[Income (in K/year)]]&lt;75,"50K-75K",Data_set[[#This Row],[Income (in K/year)]]&lt;100,"75K-100K",Data_set[[#This Row],[Income (in K/year)]]&lt;150,"100K-150K",TRUE,"&gt;150K")</f>
        <v>&gt;150K</v>
      </c>
    </row>
    <row r="3868" spans="1:21" x14ac:dyDescent="0.3">
      <c r="A3868">
        <v>4586</v>
      </c>
      <c r="B3868">
        <v>35</v>
      </c>
      <c r="C3868">
        <v>11</v>
      </c>
      <c r="D3868">
        <v>180</v>
      </c>
      <c r="E3868" t="s">
        <v>14</v>
      </c>
      <c r="F3868">
        <v>94010</v>
      </c>
      <c r="G3868">
        <v>1</v>
      </c>
      <c r="H3868">
        <v>3.6</v>
      </c>
      <c r="I3868" t="s">
        <v>19</v>
      </c>
      <c r="J3868">
        <v>571</v>
      </c>
      <c r="K3868" t="s">
        <v>17</v>
      </c>
      <c r="L3868" t="s">
        <v>16</v>
      </c>
      <c r="M3868" t="s">
        <v>17</v>
      </c>
      <c r="N3868" t="s">
        <v>17</v>
      </c>
      <c r="O3868" t="s">
        <v>17</v>
      </c>
      <c r="P3868" t="str" cm="1">
        <f t="array" ref="P3868">_xlfn.IFS(Data_set[[#This Row],[Age (in years)]]&lt;=30,"&lt;30",Data_set[[#This Row],[Age (in years)]]&lt;=40,"30-40",Data_set[[#This Row],[Age (in years)]]&lt;=50,"40-50",Data_set[[#This Row],[Age (in years)]]&lt;=60,"50-60",Data_set[[#This Row],[Age (in years)]]&gt;60,"&gt;60")</f>
        <v>30-40</v>
      </c>
      <c r="Q3868" t="str" cm="1">
        <f t="array" ref="Q3868">_xlfn.IFS(Data_set[[#This Row],[Experience (in years)]]&lt;=5,"0-5",Data_set[[#This Row],[Experience (in years)]]&lt;=10,"6-10",Data_set[[#This Row],[Experience (in years)]]&lt;=20,"11-20",Data_set[[#This Row],[Experience (in years)]]&lt;=30,"21-30",Data_set[[#This Row],[Experience (in years)]]&lt;=40,"31-40",TRUE,"40+")</f>
        <v>11-20</v>
      </c>
      <c r="R3868" t="str" cm="1">
        <f t="array" ref="R3868">_xlfn.IFS(Data_set[[#This Row],[Mortgage]]=0,"0",Data_set[[#This Row],[Mortgage]]&lt;=100,"1-100",Data_set[[#This Row],[Mortgage]]&lt;=200,"101-200",Data_set[[#This Row],[Mortgage]]&lt;=300,"201-300",Data_set[[#This Row],[Mortgage]]&lt;=400,"301-400",TRUE,"400+")</f>
        <v>400+</v>
      </c>
      <c r="S3868" t="str" cm="1">
        <f t="array" ref="S3868">_xlfn.IFS(Data_set[[#This Row],[CCAvg]]&lt;=2,"0-2",Data_set[[#This Row],[CCAvg]]&lt;=5,"3-5",Data_set[[#This Row],[CCAvg]]&lt;=8,"6-8",TRUE,"8+")</f>
        <v>3-5</v>
      </c>
      <c r="T3868">
        <f>IF(Data_set[[#This Row],[Personal Loan]]="Yes",1,0)</f>
        <v>1</v>
      </c>
      <c r="U3868" t="str" cm="1">
        <f t="array" ref="U3868">_xlfn.IFS(Data_set[[#This Row],[Income (in K/year)]]&lt;50,"&lt;50K",Data_set[[#This Row],[Income (in K/year)]]&lt;75,"50K-75K",Data_set[[#This Row],[Income (in K/year)]]&lt;100,"75K-100K",Data_set[[#This Row],[Income (in K/year)]]&lt;150,"100K-150K",TRUE,"&gt;150K")</f>
        <v>&gt;150K</v>
      </c>
    </row>
    <row r="3869" spans="1:21" hidden="1" x14ac:dyDescent="0.3">
      <c r="A3869">
        <v>4589</v>
      </c>
      <c r="B3869">
        <v>35</v>
      </c>
      <c r="C3869">
        <v>10</v>
      </c>
      <c r="D3869">
        <v>85</v>
      </c>
      <c r="E3869" t="s">
        <v>21</v>
      </c>
      <c r="F3869">
        <v>95351</v>
      </c>
      <c r="G3869">
        <v>4</v>
      </c>
      <c r="H3869">
        <v>2.1</v>
      </c>
      <c r="I3869" t="s">
        <v>19</v>
      </c>
      <c r="J3869">
        <v>0</v>
      </c>
      <c r="K3869" t="s">
        <v>16</v>
      </c>
      <c r="L3869" t="s">
        <v>16</v>
      </c>
      <c r="M3869" t="s">
        <v>16</v>
      </c>
      <c r="N3869" t="s">
        <v>16</v>
      </c>
      <c r="O3869" t="s">
        <v>17</v>
      </c>
      <c r="P3869" t="str" cm="1">
        <f t="array" ref="P3869">_xlfn.IFS(Data_set[[#This Row],[Age (in years)]]&lt;=30,"&lt;30",Data_set[[#This Row],[Age (in years)]]&lt;=40,"30-40",Data_set[[#This Row],[Age (in years)]]&lt;=50,"40-50",Data_set[[#This Row],[Age (in years)]]&lt;=60,"50-60",Data_set[[#This Row],[Age (in years)]]&gt;60,"&gt;60")</f>
        <v>30-40</v>
      </c>
      <c r="Q3869" t="str" cm="1">
        <f t="array" ref="Q3869">_xlfn.IFS(Data_set[[#This Row],[Experience (in years)]]&lt;=5,"0-5",Data_set[[#This Row],[Experience (in years)]]&lt;=10,"6-10",Data_set[[#This Row],[Experience (in years)]]&lt;=20,"11-20",Data_set[[#This Row],[Experience (in years)]]&lt;=30,"21-30",Data_set[[#This Row],[Experience (in years)]]&lt;=40,"31-40",TRUE,"40+")</f>
        <v>6-10</v>
      </c>
      <c r="R3869" t="str" cm="1">
        <f t="array" ref="R3869">_xlfn.IFS(Data_set[[#This Row],[Mortgage]]=0,"0",Data_set[[#This Row],[Mortgage]]&lt;=100,"1-100",Data_set[[#This Row],[Mortgage]]&lt;=200,"101-200",Data_set[[#This Row],[Mortgage]]&lt;=300,"201-300",Data_set[[#This Row],[Mortgage]]&lt;=400,"301-400",TRUE,"400+")</f>
        <v>0</v>
      </c>
      <c r="S3869" t="str" cm="1">
        <f t="array" ref="S3869">_xlfn.IFS(Data_set[[#This Row],[CCAvg]]&lt;=2,"0-2",Data_set[[#This Row],[CCAvg]]&lt;=5,"3-5",Data_set[[#This Row],[CCAvg]]&lt;=8,"6-8",TRUE,"8+")</f>
        <v>3-5</v>
      </c>
      <c r="T3869">
        <f>IF(Data_set[[#This Row],[Personal Loan]]="Yes",1,0)</f>
        <v>0</v>
      </c>
      <c r="U3869" t="str" cm="1">
        <f t="array" ref="U3869">_xlfn.IFS(Data_set[[#This Row],[Income (in K/year)]]&lt;50,"&lt;50K",Data_set[[#This Row],[Income (in K/year)]]&lt;75,"50K-75K",Data_set[[#This Row],[Income (in K/year)]]&lt;100,"75K-100K",Data_set[[#This Row],[Income (in K/year)]]&lt;150,"100K-150K",TRUE,"&gt;150K")</f>
        <v>75K-100K</v>
      </c>
    </row>
    <row r="3870" spans="1:21" hidden="1" x14ac:dyDescent="0.3">
      <c r="A3870">
        <v>4619</v>
      </c>
      <c r="B3870">
        <v>35</v>
      </c>
      <c r="C3870">
        <v>9</v>
      </c>
      <c r="D3870">
        <v>29</v>
      </c>
      <c r="E3870" t="s">
        <v>18</v>
      </c>
      <c r="F3870">
        <v>95354</v>
      </c>
      <c r="G3870">
        <v>3</v>
      </c>
      <c r="H3870">
        <v>0.9</v>
      </c>
      <c r="I3870" t="s">
        <v>15</v>
      </c>
      <c r="J3870">
        <v>126</v>
      </c>
      <c r="K3870" t="s">
        <v>16</v>
      </c>
      <c r="L3870" t="s">
        <v>16</v>
      </c>
      <c r="M3870" t="s">
        <v>16</v>
      </c>
      <c r="N3870" t="s">
        <v>17</v>
      </c>
      <c r="O3870" t="s">
        <v>16</v>
      </c>
      <c r="P3870" t="str" cm="1">
        <f t="array" ref="P3870">_xlfn.IFS(Data_set[[#This Row],[Age (in years)]]&lt;=30,"&lt;30",Data_set[[#This Row],[Age (in years)]]&lt;=40,"30-40",Data_set[[#This Row],[Age (in years)]]&lt;=50,"40-50",Data_set[[#This Row],[Age (in years)]]&lt;=60,"50-60",Data_set[[#This Row],[Age (in years)]]&gt;60,"&gt;60")</f>
        <v>30-40</v>
      </c>
      <c r="Q3870" t="str" cm="1">
        <f t="array" ref="Q3870">_xlfn.IFS(Data_set[[#This Row],[Experience (in years)]]&lt;=5,"0-5",Data_set[[#This Row],[Experience (in years)]]&lt;=10,"6-10",Data_set[[#This Row],[Experience (in years)]]&lt;=20,"11-20",Data_set[[#This Row],[Experience (in years)]]&lt;=30,"21-30",Data_set[[#This Row],[Experience (in years)]]&lt;=40,"31-40",TRUE,"40+")</f>
        <v>6-10</v>
      </c>
      <c r="R3870" t="str" cm="1">
        <f t="array" ref="R3870">_xlfn.IFS(Data_set[[#This Row],[Mortgage]]=0,"0",Data_set[[#This Row],[Mortgage]]&lt;=100,"1-100",Data_set[[#This Row],[Mortgage]]&lt;=200,"101-200",Data_set[[#This Row],[Mortgage]]&lt;=300,"201-300",Data_set[[#This Row],[Mortgage]]&lt;=400,"301-400",TRUE,"400+")</f>
        <v>101-200</v>
      </c>
      <c r="S3870" t="str" cm="1">
        <f t="array" ref="S3870">_xlfn.IFS(Data_set[[#This Row],[CCAvg]]&lt;=2,"0-2",Data_set[[#This Row],[CCAvg]]&lt;=5,"3-5",Data_set[[#This Row],[CCAvg]]&lt;=8,"6-8",TRUE,"8+")</f>
        <v>0-2</v>
      </c>
      <c r="T3870">
        <f>IF(Data_set[[#This Row],[Personal Loan]]="Yes",1,0)</f>
        <v>0</v>
      </c>
      <c r="U3870" t="str" cm="1">
        <f t="array" ref="U3870">_xlfn.IFS(Data_set[[#This Row],[Income (in K/year)]]&lt;50,"&lt;50K",Data_set[[#This Row],[Income (in K/year)]]&lt;75,"50K-75K",Data_set[[#This Row],[Income (in K/year)]]&lt;100,"75K-100K",Data_set[[#This Row],[Income (in K/year)]]&lt;150,"100K-150K",TRUE,"&gt;150K")</f>
        <v>&lt;50K</v>
      </c>
    </row>
    <row r="3871" spans="1:21" hidden="1" x14ac:dyDescent="0.3">
      <c r="A3871">
        <v>4676</v>
      </c>
      <c r="B3871">
        <v>35</v>
      </c>
      <c r="C3871">
        <v>11</v>
      </c>
      <c r="D3871">
        <v>32</v>
      </c>
      <c r="E3871" t="s">
        <v>18</v>
      </c>
      <c r="F3871">
        <v>91360</v>
      </c>
      <c r="G3871">
        <v>1</v>
      </c>
      <c r="H3871">
        <v>1.33</v>
      </c>
      <c r="I3871" t="s">
        <v>15</v>
      </c>
      <c r="J3871">
        <v>137</v>
      </c>
      <c r="K3871" t="s">
        <v>16</v>
      </c>
      <c r="L3871" t="s">
        <v>16</v>
      </c>
      <c r="M3871" t="s">
        <v>16</v>
      </c>
      <c r="N3871" t="s">
        <v>17</v>
      </c>
      <c r="O3871" t="s">
        <v>17</v>
      </c>
      <c r="P3871" t="str" cm="1">
        <f t="array" ref="P3871">_xlfn.IFS(Data_set[[#This Row],[Age (in years)]]&lt;=30,"&lt;30",Data_set[[#This Row],[Age (in years)]]&lt;=40,"30-40",Data_set[[#This Row],[Age (in years)]]&lt;=50,"40-50",Data_set[[#This Row],[Age (in years)]]&lt;=60,"50-60",Data_set[[#This Row],[Age (in years)]]&gt;60,"&gt;60")</f>
        <v>30-40</v>
      </c>
      <c r="Q3871" t="str" cm="1">
        <f t="array" ref="Q3871">_xlfn.IFS(Data_set[[#This Row],[Experience (in years)]]&lt;=5,"0-5",Data_set[[#This Row],[Experience (in years)]]&lt;=10,"6-10",Data_set[[#This Row],[Experience (in years)]]&lt;=20,"11-20",Data_set[[#This Row],[Experience (in years)]]&lt;=30,"21-30",Data_set[[#This Row],[Experience (in years)]]&lt;=40,"31-40",TRUE,"40+")</f>
        <v>11-20</v>
      </c>
      <c r="R3871" t="str" cm="1">
        <f t="array" ref="R3871">_xlfn.IFS(Data_set[[#This Row],[Mortgage]]=0,"0",Data_set[[#This Row],[Mortgage]]&lt;=100,"1-100",Data_set[[#This Row],[Mortgage]]&lt;=200,"101-200",Data_set[[#This Row],[Mortgage]]&lt;=300,"201-300",Data_set[[#This Row],[Mortgage]]&lt;=400,"301-400",TRUE,"400+")</f>
        <v>101-200</v>
      </c>
      <c r="S3871" t="str" cm="1">
        <f t="array" ref="S3871">_xlfn.IFS(Data_set[[#This Row],[CCAvg]]&lt;=2,"0-2",Data_set[[#This Row],[CCAvg]]&lt;=5,"3-5",Data_set[[#This Row],[CCAvg]]&lt;=8,"6-8",TRUE,"8+")</f>
        <v>0-2</v>
      </c>
      <c r="T3871">
        <f>IF(Data_set[[#This Row],[Personal Loan]]="Yes",1,0)</f>
        <v>0</v>
      </c>
      <c r="U3871" t="str" cm="1">
        <f t="array" ref="U3871">_xlfn.IFS(Data_set[[#This Row],[Income (in K/year)]]&lt;50,"&lt;50K",Data_set[[#This Row],[Income (in K/year)]]&lt;75,"50K-75K",Data_set[[#This Row],[Income (in K/year)]]&lt;100,"75K-100K",Data_set[[#This Row],[Income (in K/year)]]&lt;150,"100K-150K",TRUE,"&gt;150K")</f>
        <v>&lt;50K</v>
      </c>
    </row>
    <row r="3872" spans="1:21" x14ac:dyDescent="0.3">
      <c r="A3872">
        <v>4703</v>
      </c>
      <c r="B3872">
        <v>35</v>
      </c>
      <c r="C3872">
        <v>5</v>
      </c>
      <c r="D3872">
        <v>108</v>
      </c>
      <c r="E3872" t="s">
        <v>14</v>
      </c>
      <c r="F3872">
        <v>90630</v>
      </c>
      <c r="G3872">
        <v>2</v>
      </c>
      <c r="H3872">
        <v>2.75</v>
      </c>
      <c r="I3872" t="s">
        <v>19</v>
      </c>
      <c r="J3872">
        <v>0</v>
      </c>
      <c r="K3872" t="s">
        <v>17</v>
      </c>
      <c r="L3872" t="s">
        <v>17</v>
      </c>
      <c r="M3872" t="s">
        <v>16</v>
      </c>
      <c r="N3872" t="s">
        <v>16</v>
      </c>
      <c r="O3872" t="s">
        <v>16</v>
      </c>
      <c r="P3872" t="str" cm="1">
        <f t="array" ref="P3872">_xlfn.IFS(Data_set[[#This Row],[Age (in years)]]&lt;=30,"&lt;30",Data_set[[#This Row],[Age (in years)]]&lt;=40,"30-40",Data_set[[#This Row],[Age (in years)]]&lt;=50,"40-50",Data_set[[#This Row],[Age (in years)]]&lt;=60,"50-60",Data_set[[#This Row],[Age (in years)]]&gt;60,"&gt;60")</f>
        <v>30-40</v>
      </c>
      <c r="Q3872" t="str" cm="1">
        <f t="array" ref="Q3872">_xlfn.IFS(Data_set[[#This Row],[Experience (in years)]]&lt;=5,"0-5",Data_set[[#This Row],[Experience (in years)]]&lt;=10,"6-10",Data_set[[#This Row],[Experience (in years)]]&lt;=20,"11-20",Data_set[[#This Row],[Experience (in years)]]&lt;=30,"21-30",Data_set[[#This Row],[Experience (in years)]]&lt;=40,"31-40",TRUE,"40+")</f>
        <v>0-5</v>
      </c>
      <c r="R3872" t="str" cm="1">
        <f t="array" ref="R3872">_xlfn.IFS(Data_set[[#This Row],[Mortgage]]=0,"0",Data_set[[#This Row],[Mortgage]]&lt;=100,"1-100",Data_set[[#This Row],[Mortgage]]&lt;=200,"101-200",Data_set[[#This Row],[Mortgage]]&lt;=300,"201-300",Data_set[[#This Row],[Mortgage]]&lt;=400,"301-400",TRUE,"400+")</f>
        <v>0</v>
      </c>
      <c r="S3872" t="str" cm="1">
        <f t="array" ref="S3872">_xlfn.IFS(Data_set[[#This Row],[CCAvg]]&lt;=2,"0-2",Data_set[[#This Row],[CCAvg]]&lt;=5,"3-5",Data_set[[#This Row],[CCAvg]]&lt;=8,"6-8",TRUE,"8+")</f>
        <v>3-5</v>
      </c>
      <c r="T3872">
        <f>IF(Data_set[[#This Row],[Personal Loan]]="Yes",1,0)</f>
        <v>1</v>
      </c>
      <c r="U3872" t="str" cm="1">
        <f t="array" ref="U3872">_xlfn.IFS(Data_set[[#This Row],[Income (in K/year)]]&lt;50,"&lt;50K",Data_set[[#This Row],[Income (in K/year)]]&lt;75,"50K-75K",Data_set[[#This Row],[Income (in K/year)]]&lt;100,"75K-100K",Data_set[[#This Row],[Income (in K/year)]]&lt;150,"100K-150K",TRUE,"&gt;150K")</f>
        <v>100K-150K</v>
      </c>
    </row>
    <row r="3873" spans="1:21" hidden="1" x14ac:dyDescent="0.3">
      <c r="A3873">
        <v>4768</v>
      </c>
      <c r="B3873">
        <v>35</v>
      </c>
      <c r="C3873">
        <v>9</v>
      </c>
      <c r="D3873">
        <v>45</v>
      </c>
      <c r="E3873" t="s">
        <v>18</v>
      </c>
      <c r="F3873">
        <v>90639</v>
      </c>
      <c r="G3873">
        <v>3</v>
      </c>
      <c r="H3873">
        <v>0.9</v>
      </c>
      <c r="I3873" t="s">
        <v>15</v>
      </c>
      <c r="J3873">
        <v>101</v>
      </c>
      <c r="K3873" t="s">
        <v>16</v>
      </c>
      <c r="L3873" t="s">
        <v>17</v>
      </c>
      <c r="M3873" t="s">
        <v>16</v>
      </c>
      <c r="N3873" t="s">
        <v>16</v>
      </c>
      <c r="O3873" t="s">
        <v>16</v>
      </c>
      <c r="P3873" t="str" cm="1">
        <f t="array" ref="P3873">_xlfn.IFS(Data_set[[#This Row],[Age (in years)]]&lt;=30,"&lt;30",Data_set[[#This Row],[Age (in years)]]&lt;=40,"30-40",Data_set[[#This Row],[Age (in years)]]&lt;=50,"40-50",Data_set[[#This Row],[Age (in years)]]&lt;=60,"50-60",Data_set[[#This Row],[Age (in years)]]&gt;60,"&gt;60")</f>
        <v>30-40</v>
      </c>
      <c r="Q3873" t="str" cm="1">
        <f t="array" ref="Q3873">_xlfn.IFS(Data_set[[#This Row],[Experience (in years)]]&lt;=5,"0-5",Data_set[[#This Row],[Experience (in years)]]&lt;=10,"6-10",Data_set[[#This Row],[Experience (in years)]]&lt;=20,"11-20",Data_set[[#This Row],[Experience (in years)]]&lt;=30,"21-30",Data_set[[#This Row],[Experience (in years)]]&lt;=40,"31-40",TRUE,"40+")</f>
        <v>6-10</v>
      </c>
      <c r="R3873" t="str" cm="1">
        <f t="array" ref="R3873">_xlfn.IFS(Data_set[[#This Row],[Mortgage]]=0,"0",Data_set[[#This Row],[Mortgage]]&lt;=100,"1-100",Data_set[[#This Row],[Mortgage]]&lt;=200,"101-200",Data_set[[#This Row],[Mortgage]]&lt;=300,"201-300",Data_set[[#This Row],[Mortgage]]&lt;=400,"301-400",TRUE,"400+")</f>
        <v>101-200</v>
      </c>
      <c r="S3873" t="str" cm="1">
        <f t="array" ref="S3873">_xlfn.IFS(Data_set[[#This Row],[CCAvg]]&lt;=2,"0-2",Data_set[[#This Row],[CCAvg]]&lt;=5,"3-5",Data_set[[#This Row],[CCAvg]]&lt;=8,"6-8",TRUE,"8+")</f>
        <v>0-2</v>
      </c>
      <c r="T3873">
        <f>IF(Data_set[[#This Row],[Personal Loan]]="Yes",1,0)</f>
        <v>0</v>
      </c>
      <c r="U3873" t="str" cm="1">
        <f t="array" ref="U3873">_xlfn.IFS(Data_set[[#This Row],[Income (in K/year)]]&lt;50,"&lt;50K",Data_set[[#This Row],[Income (in K/year)]]&lt;75,"50K-75K",Data_set[[#This Row],[Income (in K/year)]]&lt;100,"75K-100K",Data_set[[#This Row],[Income (in K/year)]]&lt;150,"100K-150K",TRUE,"&gt;150K")</f>
        <v>&lt;50K</v>
      </c>
    </row>
    <row r="3874" spans="1:21" hidden="1" x14ac:dyDescent="0.3">
      <c r="A3874">
        <v>4771</v>
      </c>
      <c r="B3874">
        <v>35</v>
      </c>
      <c r="C3874">
        <v>5</v>
      </c>
      <c r="D3874">
        <v>93</v>
      </c>
      <c r="E3874" t="s">
        <v>21</v>
      </c>
      <c r="F3874">
        <v>90095</v>
      </c>
      <c r="G3874">
        <v>4</v>
      </c>
      <c r="H3874">
        <v>1.8</v>
      </c>
      <c r="I3874" t="s">
        <v>19</v>
      </c>
      <c r="J3874">
        <v>0</v>
      </c>
      <c r="K3874" t="s">
        <v>16</v>
      </c>
      <c r="L3874" t="s">
        <v>16</v>
      </c>
      <c r="M3874" t="s">
        <v>16</v>
      </c>
      <c r="N3874" t="s">
        <v>16</v>
      </c>
      <c r="O3874" t="s">
        <v>17</v>
      </c>
      <c r="P3874" t="str" cm="1">
        <f t="array" ref="P3874">_xlfn.IFS(Data_set[[#This Row],[Age (in years)]]&lt;=30,"&lt;30",Data_set[[#This Row],[Age (in years)]]&lt;=40,"30-40",Data_set[[#This Row],[Age (in years)]]&lt;=50,"40-50",Data_set[[#This Row],[Age (in years)]]&lt;=60,"50-60",Data_set[[#This Row],[Age (in years)]]&gt;60,"&gt;60")</f>
        <v>30-40</v>
      </c>
      <c r="Q3874" t="str" cm="1">
        <f t="array" ref="Q3874">_xlfn.IFS(Data_set[[#This Row],[Experience (in years)]]&lt;=5,"0-5",Data_set[[#This Row],[Experience (in years)]]&lt;=10,"6-10",Data_set[[#This Row],[Experience (in years)]]&lt;=20,"11-20",Data_set[[#This Row],[Experience (in years)]]&lt;=30,"21-30",Data_set[[#This Row],[Experience (in years)]]&lt;=40,"31-40",TRUE,"40+")</f>
        <v>0-5</v>
      </c>
      <c r="R3874" t="str" cm="1">
        <f t="array" ref="R3874">_xlfn.IFS(Data_set[[#This Row],[Mortgage]]=0,"0",Data_set[[#This Row],[Mortgage]]&lt;=100,"1-100",Data_set[[#This Row],[Mortgage]]&lt;=200,"101-200",Data_set[[#This Row],[Mortgage]]&lt;=300,"201-300",Data_set[[#This Row],[Mortgage]]&lt;=400,"301-400",TRUE,"400+")</f>
        <v>0</v>
      </c>
      <c r="S3874" t="str" cm="1">
        <f t="array" ref="S3874">_xlfn.IFS(Data_set[[#This Row],[CCAvg]]&lt;=2,"0-2",Data_set[[#This Row],[CCAvg]]&lt;=5,"3-5",Data_set[[#This Row],[CCAvg]]&lt;=8,"6-8",TRUE,"8+")</f>
        <v>0-2</v>
      </c>
      <c r="T3874">
        <f>IF(Data_set[[#This Row],[Personal Loan]]="Yes",1,0)</f>
        <v>0</v>
      </c>
      <c r="U3874" t="str" cm="1">
        <f t="array" ref="U3874">_xlfn.IFS(Data_set[[#This Row],[Income (in K/year)]]&lt;50,"&lt;50K",Data_set[[#This Row],[Income (in K/year)]]&lt;75,"50K-75K",Data_set[[#This Row],[Income (in K/year)]]&lt;100,"75K-100K",Data_set[[#This Row],[Income (in K/year)]]&lt;150,"100K-150K",TRUE,"&gt;150K")</f>
        <v>75K-100K</v>
      </c>
    </row>
    <row r="3875" spans="1:21" hidden="1" x14ac:dyDescent="0.3">
      <c r="A3875">
        <v>4782</v>
      </c>
      <c r="B3875">
        <v>35</v>
      </c>
      <c r="C3875">
        <v>9</v>
      </c>
      <c r="D3875">
        <v>25</v>
      </c>
      <c r="E3875" t="s">
        <v>18</v>
      </c>
      <c r="F3875">
        <v>94526</v>
      </c>
      <c r="G3875">
        <v>3</v>
      </c>
      <c r="H3875">
        <v>0.1</v>
      </c>
      <c r="I3875" t="s">
        <v>20</v>
      </c>
      <c r="J3875">
        <v>0</v>
      </c>
      <c r="K3875" t="s">
        <v>16</v>
      </c>
      <c r="L3875" t="s">
        <v>17</v>
      </c>
      <c r="M3875" t="s">
        <v>16</v>
      </c>
      <c r="N3875" t="s">
        <v>17</v>
      </c>
      <c r="O3875" t="s">
        <v>16</v>
      </c>
      <c r="P3875" t="str" cm="1">
        <f t="array" ref="P3875">_xlfn.IFS(Data_set[[#This Row],[Age (in years)]]&lt;=30,"&lt;30",Data_set[[#This Row],[Age (in years)]]&lt;=40,"30-40",Data_set[[#This Row],[Age (in years)]]&lt;=50,"40-50",Data_set[[#This Row],[Age (in years)]]&lt;=60,"50-60",Data_set[[#This Row],[Age (in years)]]&gt;60,"&gt;60")</f>
        <v>30-40</v>
      </c>
      <c r="Q3875" t="str" cm="1">
        <f t="array" ref="Q3875">_xlfn.IFS(Data_set[[#This Row],[Experience (in years)]]&lt;=5,"0-5",Data_set[[#This Row],[Experience (in years)]]&lt;=10,"6-10",Data_set[[#This Row],[Experience (in years)]]&lt;=20,"11-20",Data_set[[#This Row],[Experience (in years)]]&lt;=30,"21-30",Data_set[[#This Row],[Experience (in years)]]&lt;=40,"31-40",TRUE,"40+")</f>
        <v>6-10</v>
      </c>
      <c r="R3875" t="str" cm="1">
        <f t="array" ref="R3875">_xlfn.IFS(Data_set[[#This Row],[Mortgage]]=0,"0",Data_set[[#This Row],[Mortgage]]&lt;=100,"1-100",Data_set[[#This Row],[Mortgage]]&lt;=200,"101-200",Data_set[[#This Row],[Mortgage]]&lt;=300,"201-300",Data_set[[#This Row],[Mortgage]]&lt;=400,"301-400",TRUE,"400+")</f>
        <v>0</v>
      </c>
      <c r="S3875" t="str" cm="1">
        <f t="array" ref="S3875">_xlfn.IFS(Data_set[[#This Row],[CCAvg]]&lt;=2,"0-2",Data_set[[#This Row],[CCAvg]]&lt;=5,"3-5",Data_set[[#This Row],[CCAvg]]&lt;=8,"6-8",TRUE,"8+")</f>
        <v>0-2</v>
      </c>
      <c r="T3875">
        <f>IF(Data_set[[#This Row],[Personal Loan]]="Yes",1,0)</f>
        <v>0</v>
      </c>
      <c r="U3875" t="str" cm="1">
        <f t="array" ref="U3875">_xlfn.IFS(Data_set[[#This Row],[Income (in K/year)]]&lt;50,"&lt;50K",Data_set[[#This Row],[Income (in K/year)]]&lt;75,"50K-75K",Data_set[[#This Row],[Income (in K/year)]]&lt;100,"75K-100K",Data_set[[#This Row],[Income (in K/year)]]&lt;150,"100K-150K",TRUE,"&gt;150K")</f>
        <v>&lt;50K</v>
      </c>
    </row>
    <row r="3876" spans="1:21" x14ac:dyDescent="0.3">
      <c r="A3876">
        <v>4791</v>
      </c>
      <c r="B3876">
        <v>35</v>
      </c>
      <c r="C3876">
        <v>11</v>
      </c>
      <c r="D3876">
        <v>101</v>
      </c>
      <c r="E3876" t="s">
        <v>14</v>
      </c>
      <c r="F3876">
        <v>94143</v>
      </c>
      <c r="G3876">
        <v>3</v>
      </c>
      <c r="H3876">
        <v>3.8</v>
      </c>
      <c r="I3876" t="s">
        <v>19</v>
      </c>
      <c r="J3876">
        <v>150</v>
      </c>
      <c r="K3876" t="s">
        <v>17</v>
      </c>
      <c r="L3876" t="s">
        <v>16</v>
      </c>
      <c r="M3876" t="s">
        <v>16</v>
      </c>
      <c r="N3876" t="s">
        <v>17</v>
      </c>
      <c r="O3876" t="s">
        <v>16</v>
      </c>
      <c r="P3876" t="str" cm="1">
        <f t="array" ref="P3876">_xlfn.IFS(Data_set[[#This Row],[Age (in years)]]&lt;=30,"&lt;30",Data_set[[#This Row],[Age (in years)]]&lt;=40,"30-40",Data_set[[#This Row],[Age (in years)]]&lt;=50,"40-50",Data_set[[#This Row],[Age (in years)]]&lt;=60,"50-60",Data_set[[#This Row],[Age (in years)]]&gt;60,"&gt;60")</f>
        <v>30-40</v>
      </c>
      <c r="Q3876" t="str" cm="1">
        <f t="array" ref="Q3876">_xlfn.IFS(Data_set[[#This Row],[Experience (in years)]]&lt;=5,"0-5",Data_set[[#This Row],[Experience (in years)]]&lt;=10,"6-10",Data_set[[#This Row],[Experience (in years)]]&lt;=20,"11-20",Data_set[[#This Row],[Experience (in years)]]&lt;=30,"21-30",Data_set[[#This Row],[Experience (in years)]]&lt;=40,"31-40",TRUE,"40+")</f>
        <v>11-20</v>
      </c>
      <c r="R3876" t="str" cm="1">
        <f t="array" ref="R3876">_xlfn.IFS(Data_set[[#This Row],[Mortgage]]=0,"0",Data_set[[#This Row],[Mortgage]]&lt;=100,"1-100",Data_set[[#This Row],[Mortgage]]&lt;=200,"101-200",Data_set[[#This Row],[Mortgage]]&lt;=300,"201-300",Data_set[[#This Row],[Mortgage]]&lt;=400,"301-400",TRUE,"400+")</f>
        <v>101-200</v>
      </c>
      <c r="S3876" t="str" cm="1">
        <f t="array" ref="S3876">_xlfn.IFS(Data_set[[#This Row],[CCAvg]]&lt;=2,"0-2",Data_set[[#This Row],[CCAvg]]&lt;=5,"3-5",Data_set[[#This Row],[CCAvg]]&lt;=8,"6-8",TRUE,"8+")</f>
        <v>3-5</v>
      </c>
      <c r="T3876">
        <f>IF(Data_set[[#This Row],[Personal Loan]]="Yes",1,0)</f>
        <v>1</v>
      </c>
      <c r="U3876" t="str" cm="1">
        <f t="array" ref="U3876">_xlfn.IFS(Data_set[[#This Row],[Income (in K/year)]]&lt;50,"&lt;50K",Data_set[[#This Row],[Income (in K/year)]]&lt;75,"50K-75K",Data_set[[#This Row],[Income (in K/year)]]&lt;100,"75K-100K",Data_set[[#This Row],[Income (in K/year)]]&lt;150,"100K-150K",TRUE,"&gt;150K")</f>
        <v>100K-150K</v>
      </c>
    </row>
    <row r="3877" spans="1:21" hidden="1" x14ac:dyDescent="0.3">
      <c r="A3877">
        <v>4803</v>
      </c>
      <c r="B3877">
        <v>35</v>
      </c>
      <c r="C3877">
        <v>11</v>
      </c>
      <c r="D3877">
        <v>58</v>
      </c>
      <c r="E3877" t="s">
        <v>21</v>
      </c>
      <c r="F3877">
        <v>91330</v>
      </c>
      <c r="G3877">
        <v>3</v>
      </c>
      <c r="H3877">
        <v>2.8</v>
      </c>
      <c r="I3877" t="s">
        <v>15</v>
      </c>
      <c r="J3877">
        <v>0</v>
      </c>
      <c r="K3877" t="s">
        <v>16</v>
      </c>
      <c r="L3877" t="s">
        <v>16</v>
      </c>
      <c r="M3877" t="s">
        <v>16</v>
      </c>
      <c r="N3877" t="s">
        <v>17</v>
      </c>
      <c r="O3877" t="s">
        <v>16</v>
      </c>
      <c r="P3877" t="str" cm="1">
        <f t="array" ref="P3877">_xlfn.IFS(Data_set[[#This Row],[Age (in years)]]&lt;=30,"&lt;30",Data_set[[#This Row],[Age (in years)]]&lt;=40,"30-40",Data_set[[#This Row],[Age (in years)]]&lt;=50,"40-50",Data_set[[#This Row],[Age (in years)]]&lt;=60,"50-60",Data_set[[#This Row],[Age (in years)]]&gt;60,"&gt;60")</f>
        <v>30-40</v>
      </c>
      <c r="Q3877" t="str" cm="1">
        <f t="array" ref="Q3877">_xlfn.IFS(Data_set[[#This Row],[Experience (in years)]]&lt;=5,"0-5",Data_set[[#This Row],[Experience (in years)]]&lt;=10,"6-10",Data_set[[#This Row],[Experience (in years)]]&lt;=20,"11-20",Data_set[[#This Row],[Experience (in years)]]&lt;=30,"21-30",Data_set[[#This Row],[Experience (in years)]]&lt;=40,"31-40",TRUE,"40+")</f>
        <v>11-20</v>
      </c>
      <c r="R3877" t="str" cm="1">
        <f t="array" ref="R3877">_xlfn.IFS(Data_set[[#This Row],[Mortgage]]=0,"0",Data_set[[#This Row],[Mortgage]]&lt;=100,"1-100",Data_set[[#This Row],[Mortgage]]&lt;=200,"101-200",Data_set[[#This Row],[Mortgage]]&lt;=300,"201-300",Data_set[[#This Row],[Mortgage]]&lt;=400,"301-400",TRUE,"400+")</f>
        <v>0</v>
      </c>
      <c r="S3877" t="str" cm="1">
        <f t="array" ref="S3877">_xlfn.IFS(Data_set[[#This Row],[CCAvg]]&lt;=2,"0-2",Data_set[[#This Row],[CCAvg]]&lt;=5,"3-5",Data_set[[#This Row],[CCAvg]]&lt;=8,"6-8",TRUE,"8+")</f>
        <v>3-5</v>
      </c>
      <c r="T3877">
        <f>IF(Data_set[[#This Row],[Personal Loan]]="Yes",1,0)</f>
        <v>0</v>
      </c>
      <c r="U3877" t="str" cm="1">
        <f t="array" ref="U3877">_xlfn.IFS(Data_set[[#This Row],[Income (in K/year)]]&lt;50,"&lt;50K",Data_set[[#This Row],[Income (in K/year)]]&lt;75,"50K-75K",Data_set[[#This Row],[Income (in K/year)]]&lt;100,"75K-100K",Data_set[[#This Row],[Income (in K/year)]]&lt;150,"100K-150K",TRUE,"&gt;150K")</f>
        <v>50K-75K</v>
      </c>
    </row>
    <row r="3878" spans="1:21" x14ac:dyDescent="0.3">
      <c r="A3878">
        <v>4847</v>
      </c>
      <c r="B3878">
        <v>35</v>
      </c>
      <c r="C3878">
        <v>10</v>
      </c>
      <c r="D3878">
        <v>135</v>
      </c>
      <c r="E3878" t="s">
        <v>14</v>
      </c>
      <c r="F3878">
        <v>94596</v>
      </c>
      <c r="G3878">
        <v>3</v>
      </c>
      <c r="H3878">
        <v>4.8</v>
      </c>
      <c r="I3878" t="s">
        <v>20</v>
      </c>
      <c r="J3878">
        <v>0</v>
      </c>
      <c r="K3878" t="s">
        <v>17</v>
      </c>
      <c r="L3878" t="s">
        <v>16</v>
      </c>
      <c r="M3878" t="s">
        <v>16</v>
      </c>
      <c r="N3878" t="s">
        <v>17</v>
      </c>
      <c r="O3878" t="s">
        <v>16</v>
      </c>
      <c r="P3878" t="str" cm="1">
        <f t="array" ref="P3878">_xlfn.IFS(Data_set[[#This Row],[Age (in years)]]&lt;=30,"&lt;30",Data_set[[#This Row],[Age (in years)]]&lt;=40,"30-40",Data_set[[#This Row],[Age (in years)]]&lt;=50,"40-50",Data_set[[#This Row],[Age (in years)]]&lt;=60,"50-60",Data_set[[#This Row],[Age (in years)]]&gt;60,"&gt;60")</f>
        <v>30-40</v>
      </c>
      <c r="Q3878" t="str" cm="1">
        <f t="array" ref="Q3878">_xlfn.IFS(Data_set[[#This Row],[Experience (in years)]]&lt;=5,"0-5",Data_set[[#This Row],[Experience (in years)]]&lt;=10,"6-10",Data_set[[#This Row],[Experience (in years)]]&lt;=20,"11-20",Data_set[[#This Row],[Experience (in years)]]&lt;=30,"21-30",Data_set[[#This Row],[Experience (in years)]]&lt;=40,"31-40",TRUE,"40+")</f>
        <v>6-10</v>
      </c>
      <c r="R3878" t="str" cm="1">
        <f t="array" ref="R3878">_xlfn.IFS(Data_set[[#This Row],[Mortgage]]=0,"0",Data_set[[#This Row],[Mortgage]]&lt;=100,"1-100",Data_set[[#This Row],[Mortgage]]&lt;=200,"101-200",Data_set[[#This Row],[Mortgage]]&lt;=300,"201-300",Data_set[[#This Row],[Mortgage]]&lt;=400,"301-400",TRUE,"400+")</f>
        <v>0</v>
      </c>
      <c r="S3878" t="str" cm="1">
        <f t="array" ref="S3878">_xlfn.IFS(Data_set[[#This Row],[CCAvg]]&lt;=2,"0-2",Data_set[[#This Row],[CCAvg]]&lt;=5,"3-5",Data_set[[#This Row],[CCAvg]]&lt;=8,"6-8",TRUE,"8+")</f>
        <v>3-5</v>
      </c>
      <c r="T3878">
        <f>IF(Data_set[[#This Row],[Personal Loan]]="Yes",1,0)</f>
        <v>1</v>
      </c>
      <c r="U3878" t="str" cm="1">
        <f t="array" ref="U3878">_xlfn.IFS(Data_set[[#This Row],[Income (in K/year)]]&lt;50,"&lt;50K",Data_set[[#This Row],[Income (in K/year)]]&lt;75,"50K-75K",Data_set[[#This Row],[Income (in K/year)]]&lt;100,"75K-100K",Data_set[[#This Row],[Income (in K/year)]]&lt;150,"100K-150K",TRUE,"&gt;150K")</f>
        <v>100K-150K</v>
      </c>
    </row>
    <row r="3879" spans="1:21" x14ac:dyDescent="0.3">
      <c r="A3879">
        <v>10</v>
      </c>
      <c r="B3879">
        <v>34</v>
      </c>
      <c r="C3879">
        <v>9</v>
      </c>
      <c r="D3879">
        <v>180</v>
      </c>
      <c r="E3879" t="s">
        <v>14</v>
      </c>
      <c r="F3879">
        <v>93023</v>
      </c>
      <c r="G3879">
        <v>1</v>
      </c>
      <c r="H3879">
        <v>8.9</v>
      </c>
      <c r="I3879" t="s">
        <v>19</v>
      </c>
      <c r="J3879">
        <v>0</v>
      </c>
      <c r="K3879" t="s">
        <v>17</v>
      </c>
      <c r="L3879" t="s">
        <v>16</v>
      </c>
      <c r="M3879" t="s">
        <v>16</v>
      </c>
      <c r="N3879" t="s">
        <v>16</v>
      </c>
      <c r="O3879" t="s">
        <v>16</v>
      </c>
      <c r="P3879" t="str" cm="1">
        <f t="array" ref="P3879">_xlfn.IFS(Data_set[[#This Row],[Age (in years)]]&lt;=30,"&lt;30",Data_set[[#This Row],[Age (in years)]]&lt;=40,"30-40",Data_set[[#This Row],[Age (in years)]]&lt;=50,"40-50",Data_set[[#This Row],[Age (in years)]]&lt;=60,"50-60",Data_set[[#This Row],[Age (in years)]]&gt;60,"&gt;60")</f>
        <v>30-40</v>
      </c>
      <c r="Q3879" t="str" cm="1">
        <f t="array" ref="Q3879">_xlfn.IFS(Data_set[[#This Row],[Experience (in years)]]&lt;=5,"0-5",Data_set[[#This Row],[Experience (in years)]]&lt;=10,"6-10",Data_set[[#This Row],[Experience (in years)]]&lt;=20,"11-20",Data_set[[#This Row],[Experience (in years)]]&lt;=30,"21-30",Data_set[[#This Row],[Experience (in years)]]&lt;=40,"31-40",TRUE,"40+")</f>
        <v>6-10</v>
      </c>
      <c r="R3879" t="str" cm="1">
        <f t="array" ref="R3879">_xlfn.IFS(Data_set[[#This Row],[Mortgage]]=0,"0",Data_set[[#This Row],[Mortgage]]&lt;=100,"1-100",Data_set[[#This Row],[Mortgage]]&lt;=200,"101-200",Data_set[[#This Row],[Mortgage]]&lt;=300,"201-300",Data_set[[#This Row],[Mortgage]]&lt;=400,"301-400",TRUE,"400+")</f>
        <v>0</v>
      </c>
      <c r="S3879" t="str" cm="1">
        <f t="array" ref="S3879">_xlfn.IFS(Data_set[[#This Row],[CCAvg]]&lt;=2,"0-2",Data_set[[#This Row],[CCAvg]]&lt;=5,"3-5",Data_set[[#This Row],[CCAvg]]&lt;=8,"6-8",TRUE,"8+")</f>
        <v>8+</v>
      </c>
      <c r="T3879">
        <f>IF(Data_set[[#This Row],[Personal Loan]]="Yes",1,0)</f>
        <v>1</v>
      </c>
      <c r="U3879" t="str" cm="1">
        <f t="array" ref="U3879">_xlfn.IFS(Data_set[[#This Row],[Income (in K/year)]]&lt;50,"&lt;50K",Data_set[[#This Row],[Income (in K/year)]]&lt;75,"50K-75K",Data_set[[#This Row],[Income (in K/year)]]&lt;100,"75K-100K",Data_set[[#This Row],[Income (in K/year)]]&lt;150,"100K-150K",TRUE,"&gt;150K")</f>
        <v>&gt;150K</v>
      </c>
    </row>
    <row r="3880" spans="1:21" hidden="1" x14ac:dyDescent="0.3">
      <c r="A3880">
        <v>42</v>
      </c>
      <c r="B3880">
        <v>34</v>
      </c>
      <c r="C3880">
        <v>9</v>
      </c>
      <c r="D3880">
        <v>60</v>
      </c>
      <c r="E3880" t="s">
        <v>21</v>
      </c>
      <c r="F3880">
        <v>94122</v>
      </c>
      <c r="G3880">
        <v>3</v>
      </c>
      <c r="H3880">
        <v>2.2999999999999998</v>
      </c>
      <c r="I3880" t="s">
        <v>15</v>
      </c>
      <c r="J3880">
        <v>0</v>
      </c>
      <c r="K3880" t="s">
        <v>16</v>
      </c>
      <c r="L3880" t="s">
        <v>16</v>
      </c>
      <c r="M3880" t="s">
        <v>16</v>
      </c>
      <c r="N3880" t="s">
        <v>16</v>
      </c>
      <c r="O3880" t="s">
        <v>16</v>
      </c>
      <c r="P3880" t="str" cm="1">
        <f t="array" ref="P3880">_xlfn.IFS(Data_set[[#This Row],[Age (in years)]]&lt;=30,"&lt;30",Data_set[[#This Row],[Age (in years)]]&lt;=40,"30-40",Data_set[[#This Row],[Age (in years)]]&lt;=50,"40-50",Data_set[[#This Row],[Age (in years)]]&lt;=60,"50-60",Data_set[[#This Row],[Age (in years)]]&gt;60,"&gt;60")</f>
        <v>30-40</v>
      </c>
      <c r="Q3880" t="str" cm="1">
        <f t="array" ref="Q3880">_xlfn.IFS(Data_set[[#This Row],[Experience (in years)]]&lt;=5,"0-5",Data_set[[#This Row],[Experience (in years)]]&lt;=10,"6-10",Data_set[[#This Row],[Experience (in years)]]&lt;=20,"11-20",Data_set[[#This Row],[Experience (in years)]]&lt;=30,"21-30",Data_set[[#This Row],[Experience (in years)]]&lt;=40,"31-40",TRUE,"40+")</f>
        <v>6-10</v>
      </c>
      <c r="R3880" t="str" cm="1">
        <f t="array" ref="R3880">_xlfn.IFS(Data_set[[#This Row],[Mortgage]]=0,"0",Data_set[[#This Row],[Mortgage]]&lt;=100,"1-100",Data_set[[#This Row],[Mortgage]]&lt;=200,"101-200",Data_set[[#This Row],[Mortgage]]&lt;=300,"201-300",Data_set[[#This Row],[Mortgage]]&lt;=400,"301-400",TRUE,"400+")</f>
        <v>0</v>
      </c>
      <c r="S3880" t="str" cm="1">
        <f t="array" ref="S3880">_xlfn.IFS(Data_set[[#This Row],[CCAvg]]&lt;=2,"0-2",Data_set[[#This Row],[CCAvg]]&lt;=5,"3-5",Data_set[[#This Row],[CCAvg]]&lt;=8,"6-8",TRUE,"8+")</f>
        <v>3-5</v>
      </c>
      <c r="T3880">
        <f>IF(Data_set[[#This Row],[Personal Loan]]="Yes",1,0)</f>
        <v>0</v>
      </c>
      <c r="U3880" t="str" cm="1">
        <f t="array" ref="U3880">_xlfn.IFS(Data_set[[#This Row],[Income (in K/year)]]&lt;50,"&lt;50K",Data_set[[#This Row],[Income (in K/year)]]&lt;75,"50K-75K",Data_set[[#This Row],[Income (in K/year)]]&lt;100,"75K-100K",Data_set[[#This Row],[Income (in K/year)]]&lt;150,"100K-150K",TRUE,"&gt;150K")</f>
        <v>50K-75K</v>
      </c>
    </row>
    <row r="3881" spans="1:21" hidden="1" x14ac:dyDescent="0.3">
      <c r="A3881">
        <v>128</v>
      </c>
      <c r="B3881">
        <v>34</v>
      </c>
      <c r="C3881">
        <v>8</v>
      </c>
      <c r="D3881">
        <v>82</v>
      </c>
      <c r="E3881" t="s">
        <v>21</v>
      </c>
      <c r="F3881">
        <v>92646</v>
      </c>
      <c r="G3881">
        <v>1</v>
      </c>
      <c r="H3881">
        <v>2.7</v>
      </c>
      <c r="I3881" t="s">
        <v>20</v>
      </c>
      <c r="J3881">
        <v>251</v>
      </c>
      <c r="K3881" t="s">
        <v>16</v>
      </c>
      <c r="L3881" t="s">
        <v>16</v>
      </c>
      <c r="M3881" t="s">
        <v>16</v>
      </c>
      <c r="N3881" t="s">
        <v>17</v>
      </c>
      <c r="O3881" t="s">
        <v>16</v>
      </c>
      <c r="P3881" t="str" cm="1">
        <f t="array" ref="P3881">_xlfn.IFS(Data_set[[#This Row],[Age (in years)]]&lt;=30,"&lt;30",Data_set[[#This Row],[Age (in years)]]&lt;=40,"30-40",Data_set[[#This Row],[Age (in years)]]&lt;=50,"40-50",Data_set[[#This Row],[Age (in years)]]&lt;=60,"50-60",Data_set[[#This Row],[Age (in years)]]&gt;60,"&gt;60")</f>
        <v>30-40</v>
      </c>
      <c r="Q3881" t="str" cm="1">
        <f t="array" ref="Q3881">_xlfn.IFS(Data_set[[#This Row],[Experience (in years)]]&lt;=5,"0-5",Data_set[[#This Row],[Experience (in years)]]&lt;=10,"6-10",Data_set[[#This Row],[Experience (in years)]]&lt;=20,"11-20",Data_set[[#This Row],[Experience (in years)]]&lt;=30,"21-30",Data_set[[#This Row],[Experience (in years)]]&lt;=40,"31-40",TRUE,"40+")</f>
        <v>6-10</v>
      </c>
      <c r="R3881" t="str" cm="1">
        <f t="array" ref="R3881">_xlfn.IFS(Data_set[[#This Row],[Mortgage]]=0,"0",Data_set[[#This Row],[Mortgage]]&lt;=100,"1-100",Data_set[[#This Row],[Mortgage]]&lt;=200,"101-200",Data_set[[#This Row],[Mortgage]]&lt;=300,"201-300",Data_set[[#This Row],[Mortgage]]&lt;=400,"301-400",TRUE,"400+")</f>
        <v>201-300</v>
      </c>
      <c r="S3881" t="str" cm="1">
        <f t="array" ref="S3881">_xlfn.IFS(Data_set[[#This Row],[CCAvg]]&lt;=2,"0-2",Data_set[[#This Row],[CCAvg]]&lt;=5,"3-5",Data_set[[#This Row],[CCAvg]]&lt;=8,"6-8",TRUE,"8+")</f>
        <v>3-5</v>
      </c>
      <c r="T3881">
        <f>IF(Data_set[[#This Row],[Personal Loan]]="Yes",1,0)</f>
        <v>0</v>
      </c>
      <c r="U3881" t="str" cm="1">
        <f t="array" ref="U3881">_xlfn.IFS(Data_set[[#This Row],[Income (in K/year)]]&lt;50,"&lt;50K",Data_set[[#This Row],[Income (in K/year)]]&lt;75,"50K-75K",Data_set[[#This Row],[Income (in K/year)]]&lt;100,"75K-100K",Data_set[[#This Row],[Income (in K/year)]]&lt;150,"100K-150K",TRUE,"&gt;150K")</f>
        <v>75K-100K</v>
      </c>
    </row>
    <row r="3882" spans="1:21" hidden="1" x14ac:dyDescent="0.3">
      <c r="A3882">
        <v>196</v>
      </c>
      <c r="B3882">
        <v>34</v>
      </c>
      <c r="C3882">
        <v>10</v>
      </c>
      <c r="D3882">
        <v>13</v>
      </c>
      <c r="E3882" t="s">
        <v>18</v>
      </c>
      <c r="F3882">
        <v>94577</v>
      </c>
      <c r="G3882">
        <v>4</v>
      </c>
      <c r="H3882">
        <v>1</v>
      </c>
      <c r="I3882" t="s">
        <v>15</v>
      </c>
      <c r="J3882">
        <v>95</v>
      </c>
      <c r="K3882" t="s">
        <v>16</v>
      </c>
      <c r="L3882" t="s">
        <v>17</v>
      </c>
      <c r="M3882" t="s">
        <v>16</v>
      </c>
      <c r="N3882" t="s">
        <v>17</v>
      </c>
      <c r="O3882" t="s">
        <v>16</v>
      </c>
      <c r="P3882" t="str" cm="1">
        <f t="array" ref="P3882">_xlfn.IFS(Data_set[[#This Row],[Age (in years)]]&lt;=30,"&lt;30",Data_set[[#This Row],[Age (in years)]]&lt;=40,"30-40",Data_set[[#This Row],[Age (in years)]]&lt;=50,"40-50",Data_set[[#This Row],[Age (in years)]]&lt;=60,"50-60",Data_set[[#This Row],[Age (in years)]]&gt;60,"&gt;60")</f>
        <v>30-40</v>
      </c>
      <c r="Q3882" t="str" cm="1">
        <f t="array" ref="Q3882">_xlfn.IFS(Data_set[[#This Row],[Experience (in years)]]&lt;=5,"0-5",Data_set[[#This Row],[Experience (in years)]]&lt;=10,"6-10",Data_set[[#This Row],[Experience (in years)]]&lt;=20,"11-20",Data_set[[#This Row],[Experience (in years)]]&lt;=30,"21-30",Data_set[[#This Row],[Experience (in years)]]&lt;=40,"31-40",TRUE,"40+")</f>
        <v>6-10</v>
      </c>
      <c r="R3882" t="str" cm="1">
        <f t="array" ref="R3882">_xlfn.IFS(Data_set[[#This Row],[Mortgage]]=0,"0",Data_set[[#This Row],[Mortgage]]&lt;=100,"1-100",Data_set[[#This Row],[Mortgage]]&lt;=200,"101-200",Data_set[[#This Row],[Mortgage]]&lt;=300,"201-300",Data_set[[#This Row],[Mortgage]]&lt;=400,"301-400",TRUE,"400+")</f>
        <v>1-100</v>
      </c>
      <c r="S3882" t="str" cm="1">
        <f t="array" ref="S3882">_xlfn.IFS(Data_set[[#This Row],[CCAvg]]&lt;=2,"0-2",Data_set[[#This Row],[CCAvg]]&lt;=5,"3-5",Data_set[[#This Row],[CCAvg]]&lt;=8,"6-8",TRUE,"8+")</f>
        <v>0-2</v>
      </c>
      <c r="T3882">
        <f>IF(Data_set[[#This Row],[Personal Loan]]="Yes",1,0)</f>
        <v>0</v>
      </c>
      <c r="U3882" t="str" cm="1">
        <f t="array" ref="U3882">_xlfn.IFS(Data_set[[#This Row],[Income (in K/year)]]&lt;50,"&lt;50K",Data_set[[#This Row],[Income (in K/year)]]&lt;75,"50K-75K",Data_set[[#This Row],[Income (in K/year)]]&lt;100,"75K-100K",Data_set[[#This Row],[Income (in K/year)]]&lt;150,"100K-150K",TRUE,"&gt;150K")</f>
        <v>&lt;50K</v>
      </c>
    </row>
    <row r="3883" spans="1:21" hidden="1" x14ac:dyDescent="0.3">
      <c r="A3883">
        <v>208</v>
      </c>
      <c r="B3883">
        <v>34</v>
      </c>
      <c r="C3883">
        <v>10</v>
      </c>
      <c r="D3883">
        <v>71</v>
      </c>
      <c r="E3883" t="s">
        <v>21</v>
      </c>
      <c r="F3883">
        <v>94115</v>
      </c>
      <c r="G3883">
        <v>4</v>
      </c>
      <c r="H3883">
        <v>0.1</v>
      </c>
      <c r="I3883" t="s">
        <v>20</v>
      </c>
      <c r="J3883">
        <v>0</v>
      </c>
      <c r="K3883" t="s">
        <v>16</v>
      </c>
      <c r="L3883" t="s">
        <v>16</v>
      </c>
      <c r="M3883" t="s">
        <v>16</v>
      </c>
      <c r="N3883" t="s">
        <v>16</v>
      </c>
      <c r="O3883" t="s">
        <v>16</v>
      </c>
      <c r="P3883" t="str" cm="1">
        <f t="array" ref="P3883">_xlfn.IFS(Data_set[[#This Row],[Age (in years)]]&lt;=30,"&lt;30",Data_set[[#This Row],[Age (in years)]]&lt;=40,"30-40",Data_set[[#This Row],[Age (in years)]]&lt;=50,"40-50",Data_set[[#This Row],[Age (in years)]]&lt;=60,"50-60",Data_set[[#This Row],[Age (in years)]]&gt;60,"&gt;60")</f>
        <v>30-40</v>
      </c>
      <c r="Q3883" t="str" cm="1">
        <f t="array" ref="Q3883">_xlfn.IFS(Data_set[[#This Row],[Experience (in years)]]&lt;=5,"0-5",Data_set[[#This Row],[Experience (in years)]]&lt;=10,"6-10",Data_set[[#This Row],[Experience (in years)]]&lt;=20,"11-20",Data_set[[#This Row],[Experience (in years)]]&lt;=30,"21-30",Data_set[[#This Row],[Experience (in years)]]&lt;=40,"31-40",TRUE,"40+")</f>
        <v>6-10</v>
      </c>
      <c r="R3883" t="str" cm="1">
        <f t="array" ref="R3883">_xlfn.IFS(Data_set[[#This Row],[Mortgage]]=0,"0",Data_set[[#This Row],[Mortgage]]&lt;=100,"1-100",Data_set[[#This Row],[Mortgage]]&lt;=200,"101-200",Data_set[[#This Row],[Mortgage]]&lt;=300,"201-300",Data_set[[#This Row],[Mortgage]]&lt;=400,"301-400",TRUE,"400+")</f>
        <v>0</v>
      </c>
      <c r="S3883" t="str" cm="1">
        <f t="array" ref="S3883">_xlfn.IFS(Data_set[[#This Row],[CCAvg]]&lt;=2,"0-2",Data_set[[#This Row],[CCAvg]]&lt;=5,"3-5",Data_set[[#This Row],[CCAvg]]&lt;=8,"6-8",TRUE,"8+")</f>
        <v>0-2</v>
      </c>
      <c r="T3883">
        <f>IF(Data_set[[#This Row],[Personal Loan]]="Yes",1,0)</f>
        <v>0</v>
      </c>
      <c r="U3883" t="str" cm="1">
        <f t="array" ref="U3883">_xlfn.IFS(Data_set[[#This Row],[Income (in K/year)]]&lt;50,"&lt;50K",Data_set[[#This Row],[Income (in K/year)]]&lt;75,"50K-75K",Data_set[[#This Row],[Income (in K/year)]]&lt;100,"75K-100K",Data_set[[#This Row],[Income (in K/year)]]&lt;150,"100K-150K",TRUE,"&gt;150K")</f>
        <v>50K-75K</v>
      </c>
    </row>
    <row r="3884" spans="1:21" hidden="1" x14ac:dyDescent="0.3">
      <c r="A3884">
        <v>283</v>
      </c>
      <c r="B3884">
        <v>34</v>
      </c>
      <c r="C3884">
        <v>9</v>
      </c>
      <c r="D3884">
        <v>71</v>
      </c>
      <c r="E3884" t="s">
        <v>21</v>
      </c>
      <c r="F3884">
        <v>91711</v>
      </c>
      <c r="G3884">
        <v>4</v>
      </c>
      <c r="H3884">
        <v>0.7</v>
      </c>
      <c r="I3884" t="s">
        <v>19</v>
      </c>
      <c r="J3884">
        <v>0</v>
      </c>
      <c r="K3884" t="s">
        <v>16</v>
      </c>
      <c r="L3884" t="s">
        <v>16</v>
      </c>
      <c r="M3884" t="s">
        <v>16</v>
      </c>
      <c r="N3884" t="s">
        <v>17</v>
      </c>
      <c r="O3884" t="s">
        <v>16</v>
      </c>
      <c r="P3884" t="str" cm="1">
        <f t="array" ref="P3884">_xlfn.IFS(Data_set[[#This Row],[Age (in years)]]&lt;=30,"&lt;30",Data_set[[#This Row],[Age (in years)]]&lt;=40,"30-40",Data_set[[#This Row],[Age (in years)]]&lt;=50,"40-50",Data_set[[#This Row],[Age (in years)]]&lt;=60,"50-60",Data_set[[#This Row],[Age (in years)]]&gt;60,"&gt;60")</f>
        <v>30-40</v>
      </c>
      <c r="Q3884" t="str" cm="1">
        <f t="array" ref="Q3884">_xlfn.IFS(Data_set[[#This Row],[Experience (in years)]]&lt;=5,"0-5",Data_set[[#This Row],[Experience (in years)]]&lt;=10,"6-10",Data_set[[#This Row],[Experience (in years)]]&lt;=20,"11-20",Data_set[[#This Row],[Experience (in years)]]&lt;=30,"21-30",Data_set[[#This Row],[Experience (in years)]]&lt;=40,"31-40",TRUE,"40+")</f>
        <v>6-10</v>
      </c>
      <c r="R3884" t="str" cm="1">
        <f t="array" ref="R3884">_xlfn.IFS(Data_set[[#This Row],[Mortgage]]=0,"0",Data_set[[#This Row],[Mortgage]]&lt;=100,"1-100",Data_set[[#This Row],[Mortgage]]&lt;=200,"101-200",Data_set[[#This Row],[Mortgage]]&lt;=300,"201-300",Data_set[[#This Row],[Mortgage]]&lt;=400,"301-400",TRUE,"400+")</f>
        <v>0</v>
      </c>
      <c r="S3884" t="str" cm="1">
        <f t="array" ref="S3884">_xlfn.IFS(Data_set[[#This Row],[CCAvg]]&lt;=2,"0-2",Data_set[[#This Row],[CCAvg]]&lt;=5,"3-5",Data_set[[#This Row],[CCAvg]]&lt;=8,"6-8",TRUE,"8+")</f>
        <v>0-2</v>
      </c>
      <c r="T3884">
        <f>IF(Data_set[[#This Row],[Personal Loan]]="Yes",1,0)</f>
        <v>0</v>
      </c>
      <c r="U3884" t="str" cm="1">
        <f t="array" ref="U3884">_xlfn.IFS(Data_set[[#This Row],[Income (in K/year)]]&lt;50,"&lt;50K",Data_set[[#This Row],[Income (in K/year)]]&lt;75,"50K-75K",Data_set[[#This Row],[Income (in K/year)]]&lt;100,"75K-100K",Data_set[[#This Row],[Income (in K/year)]]&lt;150,"100K-150K",TRUE,"&gt;150K")</f>
        <v>50K-75K</v>
      </c>
    </row>
    <row r="3885" spans="1:21" hidden="1" x14ac:dyDescent="0.3">
      <c r="A3885">
        <v>297</v>
      </c>
      <c r="B3885">
        <v>34</v>
      </c>
      <c r="C3885">
        <v>9</v>
      </c>
      <c r="D3885">
        <v>122</v>
      </c>
      <c r="E3885" t="s">
        <v>14</v>
      </c>
      <c r="F3885">
        <v>90623</v>
      </c>
      <c r="G3885">
        <v>1</v>
      </c>
      <c r="H3885">
        <v>0</v>
      </c>
      <c r="I3885" t="s">
        <v>15</v>
      </c>
      <c r="J3885">
        <v>0</v>
      </c>
      <c r="K3885" t="s">
        <v>16</v>
      </c>
      <c r="L3885" t="s">
        <v>16</v>
      </c>
      <c r="M3885" t="s">
        <v>16</v>
      </c>
      <c r="N3885" t="s">
        <v>17</v>
      </c>
      <c r="O3885" t="s">
        <v>16</v>
      </c>
      <c r="P3885" t="str" cm="1">
        <f t="array" ref="P3885">_xlfn.IFS(Data_set[[#This Row],[Age (in years)]]&lt;=30,"&lt;30",Data_set[[#This Row],[Age (in years)]]&lt;=40,"30-40",Data_set[[#This Row],[Age (in years)]]&lt;=50,"40-50",Data_set[[#This Row],[Age (in years)]]&lt;=60,"50-60",Data_set[[#This Row],[Age (in years)]]&gt;60,"&gt;60")</f>
        <v>30-40</v>
      </c>
      <c r="Q3885" t="str" cm="1">
        <f t="array" ref="Q3885">_xlfn.IFS(Data_set[[#This Row],[Experience (in years)]]&lt;=5,"0-5",Data_set[[#This Row],[Experience (in years)]]&lt;=10,"6-10",Data_set[[#This Row],[Experience (in years)]]&lt;=20,"11-20",Data_set[[#This Row],[Experience (in years)]]&lt;=30,"21-30",Data_set[[#This Row],[Experience (in years)]]&lt;=40,"31-40",TRUE,"40+")</f>
        <v>6-10</v>
      </c>
      <c r="R3885" t="str" cm="1">
        <f t="array" ref="R3885">_xlfn.IFS(Data_set[[#This Row],[Mortgage]]=0,"0",Data_set[[#This Row],[Mortgage]]&lt;=100,"1-100",Data_set[[#This Row],[Mortgage]]&lt;=200,"101-200",Data_set[[#This Row],[Mortgage]]&lt;=300,"201-300",Data_set[[#This Row],[Mortgage]]&lt;=400,"301-400",TRUE,"400+")</f>
        <v>0</v>
      </c>
      <c r="S3885" t="str" cm="1">
        <f t="array" ref="S3885">_xlfn.IFS(Data_set[[#This Row],[CCAvg]]&lt;=2,"0-2",Data_set[[#This Row],[CCAvg]]&lt;=5,"3-5",Data_set[[#This Row],[CCAvg]]&lt;=8,"6-8",TRUE,"8+")</f>
        <v>0-2</v>
      </c>
      <c r="T3885">
        <f>IF(Data_set[[#This Row],[Personal Loan]]="Yes",1,0)</f>
        <v>0</v>
      </c>
      <c r="U3885" t="str" cm="1">
        <f t="array" ref="U3885">_xlfn.IFS(Data_set[[#This Row],[Income (in K/year)]]&lt;50,"&lt;50K",Data_set[[#This Row],[Income (in K/year)]]&lt;75,"50K-75K",Data_set[[#This Row],[Income (in K/year)]]&lt;100,"75K-100K",Data_set[[#This Row],[Income (in K/year)]]&lt;150,"100K-150K",TRUE,"&gt;150K")</f>
        <v>100K-150K</v>
      </c>
    </row>
    <row r="3886" spans="1:21" hidden="1" x14ac:dyDescent="0.3">
      <c r="A3886">
        <v>301</v>
      </c>
      <c r="B3886">
        <v>34</v>
      </c>
      <c r="C3886">
        <v>9</v>
      </c>
      <c r="D3886">
        <v>70</v>
      </c>
      <c r="E3886" t="s">
        <v>21</v>
      </c>
      <c r="F3886">
        <v>92843</v>
      </c>
      <c r="G3886">
        <v>4</v>
      </c>
      <c r="H3886">
        <v>1.3</v>
      </c>
      <c r="I3886" t="s">
        <v>15</v>
      </c>
      <c r="J3886">
        <v>0</v>
      </c>
      <c r="K3886" t="s">
        <v>16</v>
      </c>
      <c r="L3886" t="s">
        <v>17</v>
      </c>
      <c r="M3886" t="s">
        <v>16</v>
      </c>
      <c r="N3886" t="s">
        <v>16</v>
      </c>
      <c r="O3886" t="s">
        <v>16</v>
      </c>
      <c r="P3886" t="str" cm="1">
        <f t="array" ref="P3886">_xlfn.IFS(Data_set[[#This Row],[Age (in years)]]&lt;=30,"&lt;30",Data_set[[#This Row],[Age (in years)]]&lt;=40,"30-40",Data_set[[#This Row],[Age (in years)]]&lt;=50,"40-50",Data_set[[#This Row],[Age (in years)]]&lt;=60,"50-60",Data_set[[#This Row],[Age (in years)]]&gt;60,"&gt;60")</f>
        <v>30-40</v>
      </c>
      <c r="Q3886" t="str" cm="1">
        <f t="array" ref="Q3886">_xlfn.IFS(Data_set[[#This Row],[Experience (in years)]]&lt;=5,"0-5",Data_set[[#This Row],[Experience (in years)]]&lt;=10,"6-10",Data_set[[#This Row],[Experience (in years)]]&lt;=20,"11-20",Data_set[[#This Row],[Experience (in years)]]&lt;=30,"21-30",Data_set[[#This Row],[Experience (in years)]]&lt;=40,"31-40",TRUE,"40+")</f>
        <v>6-10</v>
      </c>
      <c r="R3886" t="str" cm="1">
        <f t="array" ref="R3886">_xlfn.IFS(Data_set[[#This Row],[Mortgage]]=0,"0",Data_set[[#This Row],[Mortgage]]&lt;=100,"1-100",Data_set[[#This Row],[Mortgage]]&lt;=200,"101-200",Data_set[[#This Row],[Mortgage]]&lt;=300,"201-300",Data_set[[#This Row],[Mortgage]]&lt;=400,"301-400",TRUE,"400+")</f>
        <v>0</v>
      </c>
      <c r="S3886" t="str" cm="1">
        <f t="array" ref="S3886">_xlfn.IFS(Data_set[[#This Row],[CCAvg]]&lt;=2,"0-2",Data_set[[#This Row],[CCAvg]]&lt;=5,"3-5",Data_set[[#This Row],[CCAvg]]&lt;=8,"6-8",TRUE,"8+")</f>
        <v>0-2</v>
      </c>
      <c r="T3886">
        <f>IF(Data_set[[#This Row],[Personal Loan]]="Yes",1,0)</f>
        <v>0</v>
      </c>
      <c r="U3886" t="str" cm="1">
        <f t="array" ref="U3886">_xlfn.IFS(Data_set[[#This Row],[Income (in K/year)]]&lt;50,"&lt;50K",Data_set[[#This Row],[Income (in K/year)]]&lt;75,"50K-75K",Data_set[[#This Row],[Income (in K/year)]]&lt;100,"75K-100K",Data_set[[#This Row],[Income (in K/year)]]&lt;150,"100K-150K",TRUE,"&gt;150K")</f>
        <v>50K-75K</v>
      </c>
    </row>
    <row r="3887" spans="1:21" hidden="1" x14ac:dyDescent="0.3">
      <c r="A3887">
        <v>314</v>
      </c>
      <c r="B3887">
        <v>34</v>
      </c>
      <c r="C3887">
        <v>9</v>
      </c>
      <c r="D3887">
        <v>41</v>
      </c>
      <c r="E3887" t="s">
        <v>18</v>
      </c>
      <c r="F3887">
        <v>93720</v>
      </c>
      <c r="G3887">
        <v>3</v>
      </c>
      <c r="H3887">
        <v>2.2999999999999998</v>
      </c>
      <c r="I3887" t="s">
        <v>15</v>
      </c>
      <c r="J3887">
        <v>0</v>
      </c>
      <c r="K3887" t="s">
        <v>16</v>
      </c>
      <c r="L3887" t="s">
        <v>16</v>
      </c>
      <c r="M3887" t="s">
        <v>16</v>
      </c>
      <c r="N3887" t="s">
        <v>16</v>
      </c>
      <c r="O3887" t="s">
        <v>17</v>
      </c>
      <c r="P3887" t="str" cm="1">
        <f t="array" ref="P3887">_xlfn.IFS(Data_set[[#This Row],[Age (in years)]]&lt;=30,"&lt;30",Data_set[[#This Row],[Age (in years)]]&lt;=40,"30-40",Data_set[[#This Row],[Age (in years)]]&lt;=50,"40-50",Data_set[[#This Row],[Age (in years)]]&lt;=60,"50-60",Data_set[[#This Row],[Age (in years)]]&gt;60,"&gt;60")</f>
        <v>30-40</v>
      </c>
      <c r="Q3887" t="str" cm="1">
        <f t="array" ref="Q3887">_xlfn.IFS(Data_set[[#This Row],[Experience (in years)]]&lt;=5,"0-5",Data_set[[#This Row],[Experience (in years)]]&lt;=10,"6-10",Data_set[[#This Row],[Experience (in years)]]&lt;=20,"11-20",Data_set[[#This Row],[Experience (in years)]]&lt;=30,"21-30",Data_set[[#This Row],[Experience (in years)]]&lt;=40,"31-40",TRUE,"40+")</f>
        <v>6-10</v>
      </c>
      <c r="R3887" t="str" cm="1">
        <f t="array" ref="R3887">_xlfn.IFS(Data_set[[#This Row],[Mortgage]]=0,"0",Data_set[[#This Row],[Mortgage]]&lt;=100,"1-100",Data_set[[#This Row],[Mortgage]]&lt;=200,"101-200",Data_set[[#This Row],[Mortgage]]&lt;=300,"201-300",Data_set[[#This Row],[Mortgage]]&lt;=400,"301-400",TRUE,"400+")</f>
        <v>0</v>
      </c>
      <c r="S3887" t="str" cm="1">
        <f t="array" ref="S3887">_xlfn.IFS(Data_set[[#This Row],[CCAvg]]&lt;=2,"0-2",Data_set[[#This Row],[CCAvg]]&lt;=5,"3-5",Data_set[[#This Row],[CCAvg]]&lt;=8,"6-8",TRUE,"8+")</f>
        <v>3-5</v>
      </c>
      <c r="T3887">
        <f>IF(Data_set[[#This Row],[Personal Loan]]="Yes",1,0)</f>
        <v>0</v>
      </c>
      <c r="U3887" t="str" cm="1">
        <f t="array" ref="U3887">_xlfn.IFS(Data_set[[#This Row],[Income (in K/year)]]&lt;50,"&lt;50K",Data_set[[#This Row],[Income (in K/year)]]&lt;75,"50K-75K",Data_set[[#This Row],[Income (in K/year)]]&lt;100,"75K-100K",Data_set[[#This Row],[Income (in K/year)]]&lt;150,"100K-150K",TRUE,"&gt;150K")</f>
        <v>&lt;50K</v>
      </c>
    </row>
    <row r="3888" spans="1:21" hidden="1" x14ac:dyDescent="0.3">
      <c r="A3888">
        <v>469</v>
      </c>
      <c r="B3888">
        <v>34</v>
      </c>
      <c r="C3888">
        <v>10</v>
      </c>
      <c r="D3888">
        <v>21</v>
      </c>
      <c r="E3888" t="s">
        <v>18</v>
      </c>
      <c r="F3888">
        <v>92634</v>
      </c>
      <c r="G3888">
        <v>1</v>
      </c>
      <c r="H3888">
        <v>0.5</v>
      </c>
      <c r="I3888" t="s">
        <v>19</v>
      </c>
      <c r="J3888">
        <v>0</v>
      </c>
      <c r="K3888" t="s">
        <v>16</v>
      </c>
      <c r="L3888" t="s">
        <v>16</v>
      </c>
      <c r="M3888" t="s">
        <v>16</v>
      </c>
      <c r="N3888" t="s">
        <v>17</v>
      </c>
      <c r="O3888" t="s">
        <v>16</v>
      </c>
      <c r="P3888" t="str" cm="1">
        <f t="array" ref="P3888">_xlfn.IFS(Data_set[[#This Row],[Age (in years)]]&lt;=30,"&lt;30",Data_set[[#This Row],[Age (in years)]]&lt;=40,"30-40",Data_set[[#This Row],[Age (in years)]]&lt;=50,"40-50",Data_set[[#This Row],[Age (in years)]]&lt;=60,"50-60",Data_set[[#This Row],[Age (in years)]]&gt;60,"&gt;60")</f>
        <v>30-40</v>
      </c>
      <c r="Q3888" t="str" cm="1">
        <f t="array" ref="Q3888">_xlfn.IFS(Data_set[[#This Row],[Experience (in years)]]&lt;=5,"0-5",Data_set[[#This Row],[Experience (in years)]]&lt;=10,"6-10",Data_set[[#This Row],[Experience (in years)]]&lt;=20,"11-20",Data_set[[#This Row],[Experience (in years)]]&lt;=30,"21-30",Data_set[[#This Row],[Experience (in years)]]&lt;=40,"31-40",TRUE,"40+")</f>
        <v>6-10</v>
      </c>
      <c r="R3888" t="str" cm="1">
        <f t="array" ref="R3888">_xlfn.IFS(Data_set[[#This Row],[Mortgage]]=0,"0",Data_set[[#This Row],[Mortgage]]&lt;=100,"1-100",Data_set[[#This Row],[Mortgage]]&lt;=200,"101-200",Data_set[[#This Row],[Mortgage]]&lt;=300,"201-300",Data_set[[#This Row],[Mortgage]]&lt;=400,"301-400",TRUE,"400+")</f>
        <v>0</v>
      </c>
      <c r="S3888" t="str" cm="1">
        <f t="array" ref="S3888">_xlfn.IFS(Data_set[[#This Row],[CCAvg]]&lt;=2,"0-2",Data_set[[#This Row],[CCAvg]]&lt;=5,"3-5",Data_set[[#This Row],[CCAvg]]&lt;=8,"6-8",TRUE,"8+")</f>
        <v>0-2</v>
      </c>
      <c r="T3888">
        <f>IF(Data_set[[#This Row],[Personal Loan]]="Yes",1,0)</f>
        <v>0</v>
      </c>
      <c r="U3888" t="str" cm="1">
        <f t="array" ref="U3888">_xlfn.IFS(Data_set[[#This Row],[Income (in K/year)]]&lt;50,"&lt;50K",Data_set[[#This Row],[Income (in K/year)]]&lt;75,"50K-75K",Data_set[[#This Row],[Income (in K/year)]]&lt;100,"75K-100K",Data_set[[#This Row],[Income (in K/year)]]&lt;150,"100K-150K",TRUE,"&gt;150K")</f>
        <v>&lt;50K</v>
      </c>
    </row>
    <row r="3889" spans="1:21" hidden="1" x14ac:dyDescent="0.3">
      <c r="A3889">
        <v>491</v>
      </c>
      <c r="B3889">
        <v>34</v>
      </c>
      <c r="C3889">
        <v>10</v>
      </c>
      <c r="D3889">
        <v>90</v>
      </c>
      <c r="E3889" t="s">
        <v>21</v>
      </c>
      <c r="F3889">
        <v>94303</v>
      </c>
      <c r="G3889">
        <v>2</v>
      </c>
      <c r="H3889">
        <v>2.7</v>
      </c>
      <c r="I3889" t="s">
        <v>15</v>
      </c>
      <c r="J3889">
        <v>0</v>
      </c>
      <c r="K3889" t="s">
        <v>16</v>
      </c>
      <c r="L3889" t="s">
        <v>16</v>
      </c>
      <c r="M3889" t="s">
        <v>16</v>
      </c>
      <c r="N3889" t="s">
        <v>17</v>
      </c>
      <c r="O3889" t="s">
        <v>16</v>
      </c>
      <c r="P3889" t="str" cm="1">
        <f t="array" ref="P3889">_xlfn.IFS(Data_set[[#This Row],[Age (in years)]]&lt;=30,"&lt;30",Data_set[[#This Row],[Age (in years)]]&lt;=40,"30-40",Data_set[[#This Row],[Age (in years)]]&lt;=50,"40-50",Data_set[[#This Row],[Age (in years)]]&lt;=60,"50-60",Data_set[[#This Row],[Age (in years)]]&gt;60,"&gt;60")</f>
        <v>30-40</v>
      </c>
      <c r="Q3889" t="str" cm="1">
        <f t="array" ref="Q3889">_xlfn.IFS(Data_set[[#This Row],[Experience (in years)]]&lt;=5,"0-5",Data_set[[#This Row],[Experience (in years)]]&lt;=10,"6-10",Data_set[[#This Row],[Experience (in years)]]&lt;=20,"11-20",Data_set[[#This Row],[Experience (in years)]]&lt;=30,"21-30",Data_set[[#This Row],[Experience (in years)]]&lt;=40,"31-40",TRUE,"40+")</f>
        <v>6-10</v>
      </c>
      <c r="R3889" t="str" cm="1">
        <f t="array" ref="R3889">_xlfn.IFS(Data_set[[#This Row],[Mortgage]]=0,"0",Data_set[[#This Row],[Mortgage]]&lt;=100,"1-100",Data_set[[#This Row],[Mortgage]]&lt;=200,"101-200",Data_set[[#This Row],[Mortgage]]&lt;=300,"201-300",Data_set[[#This Row],[Mortgage]]&lt;=400,"301-400",TRUE,"400+")</f>
        <v>0</v>
      </c>
      <c r="S3889" t="str" cm="1">
        <f t="array" ref="S3889">_xlfn.IFS(Data_set[[#This Row],[CCAvg]]&lt;=2,"0-2",Data_set[[#This Row],[CCAvg]]&lt;=5,"3-5",Data_set[[#This Row],[CCAvg]]&lt;=8,"6-8",TRUE,"8+")</f>
        <v>3-5</v>
      </c>
      <c r="T3889">
        <f>IF(Data_set[[#This Row],[Personal Loan]]="Yes",1,0)</f>
        <v>0</v>
      </c>
      <c r="U3889" t="str" cm="1">
        <f t="array" ref="U3889">_xlfn.IFS(Data_set[[#This Row],[Income (in K/year)]]&lt;50,"&lt;50K",Data_set[[#This Row],[Income (in K/year)]]&lt;75,"50K-75K",Data_set[[#This Row],[Income (in K/year)]]&lt;100,"75K-100K",Data_set[[#This Row],[Income (in K/year)]]&lt;150,"100K-150K",TRUE,"&gt;150K")</f>
        <v>75K-100K</v>
      </c>
    </row>
    <row r="3890" spans="1:21" hidden="1" x14ac:dyDescent="0.3">
      <c r="A3890">
        <v>520</v>
      </c>
      <c r="B3890">
        <v>34</v>
      </c>
      <c r="C3890">
        <v>9</v>
      </c>
      <c r="D3890">
        <v>48</v>
      </c>
      <c r="E3890" t="s">
        <v>18</v>
      </c>
      <c r="F3890">
        <v>95616</v>
      </c>
      <c r="G3890">
        <v>1</v>
      </c>
      <c r="H3890">
        <v>2.5</v>
      </c>
      <c r="I3890" t="s">
        <v>19</v>
      </c>
      <c r="J3890">
        <v>105</v>
      </c>
      <c r="K3890" t="s">
        <v>16</v>
      </c>
      <c r="L3890" t="s">
        <v>16</v>
      </c>
      <c r="M3890" t="s">
        <v>16</v>
      </c>
      <c r="N3890" t="s">
        <v>17</v>
      </c>
      <c r="O3890" t="s">
        <v>16</v>
      </c>
      <c r="P3890" t="str" cm="1">
        <f t="array" ref="P3890">_xlfn.IFS(Data_set[[#This Row],[Age (in years)]]&lt;=30,"&lt;30",Data_set[[#This Row],[Age (in years)]]&lt;=40,"30-40",Data_set[[#This Row],[Age (in years)]]&lt;=50,"40-50",Data_set[[#This Row],[Age (in years)]]&lt;=60,"50-60",Data_set[[#This Row],[Age (in years)]]&gt;60,"&gt;60")</f>
        <v>30-40</v>
      </c>
      <c r="Q3890" t="str" cm="1">
        <f t="array" ref="Q3890">_xlfn.IFS(Data_set[[#This Row],[Experience (in years)]]&lt;=5,"0-5",Data_set[[#This Row],[Experience (in years)]]&lt;=10,"6-10",Data_set[[#This Row],[Experience (in years)]]&lt;=20,"11-20",Data_set[[#This Row],[Experience (in years)]]&lt;=30,"21-30",Data_set[[#This Row],[Experience (in years)]]&lt;=40,"31-40",TRUE,"40+")</f>
        <v>6-10</v>
      </c>
      <c r="R3890" t="str" cm="1">
        <f t="array" ref="R3890">_xlfn.IFS(Data_set[[#This Row],[Mortgage]]=0,"0",Data_set[[#This Row],[Mortgage]]&lt;=100,"1-100",Data_set[[#This Row],[Mortgage]]&lt;=200,"101-200",Data_set[[#This Row],[Mortgage]]&lt;=300,"201-300",Data_set[[#This Row],[Mortgage]]&lt;=400,"301-400",TRUE,"400+")</f>
        <v>101-200</v>
      </c>
      <c r="S3890" t="str" cm="1">
        <f t="array" ref="S3890">_xlfn.IFS(Data_set[[#This Row],[CCAvg]]&lt;=2,"0-2",Data_set[[#This Row],[CCAvg]]&lt;=5,"3-5",Data_set[[#This Row],[CCAvg]]&lt;=8,"6-8",TRUE,"8+")</f>
        <v>3-5</v>
      </c>
      <c r="T3890">
        <f>IF(Data_set[[#This Row],[Personal Loan]]="Yes",1,0)</f>
        <v>0</v>
      </c>
      <c r="U3890" t="str" cm="1">
        <f t="array" ref="U3890">_xlfn.IFS(Data_set[[#This Row],[Income (in K/year)]]&lt;50,"&lt;50K",Data_set[[#This Row],[Income (in K/year)]]&lt;75,"50K-75K",Data_set[[#This Row],[Income (in K/year)]]&lt;100,"75K-100K",Data_set[[#This Row],[Income (in K/year)]]&lt;150,"100K-150K",TRUE,"&gt;150K")</f>
        <v>&lt;50K</v>
      </c>
    </row>
    <row r="3891" spans="1:21" hidden="1" x14ac:dyDescent="0.3">
      <c r="A3891">
        <v>556</v>
      </c>
      <c r="B3891">
        <v>34</v>
      </c>
      <c r="C3891">
        <v>8</v>
      </c>
      <c r="D3891">
        <v>35</v>
      </c>
      <c r="E3891" t="s">
        <v>18</v>
      </c>
      <c r="F3891">
        <v>92037</v>
      </c>
      <c r="G3891">
        <v>4</v>
      </c>
      <c r="H3891">
        <v>0.8</v>
      </c>
      <c r="I3891" t="s">
        <v>15</v>
      </c>
      <c r="J3891">
        <v>137</v>
      </c>
      <c r="K3891" t="s">
        <v>16</v>
      </c>
      <c r="L3891" t="s">
        <v>16</v>
      </c>
      <c r="M3891" t="s">
        <v>17</v>
      </c>
      <c r="N3891" t="s">
        <v>17</v>
      </c>
      <c r="O3891" t="s">
        <v>17</v>
      </c>
      <c r="P3891" t="str" cm="1">
        <f t="array" ref="P3891">_xlfn.IFS(Data_set[[#This Row],[Age (in years)]]&lt;=30,"&lt;30",Data_set[[#This Row],[Age (in years)]]&lt;=40,"30-40",Data_set[[#This Row],[Age (in years)]]&lt;=50,"40-50",Data_set[[#This Row],[Age (in years)]]&lt;=60,"50-60",Data_set[[#This Row],[Age (in years)]]&gt;60,"&gt;60")</f>
        <v>30-40</v>
      </c>
      <c r="Q3891" t="str" cm="1">
        <f t="array" ref="Q3891">_xlfn.IFS(Data_set[[#This Row],[Experience (in years)]]&lt;=5,"0-5",Data_set[[#This Row],[Experience (in years)]]&lt;=10,"6-10",Data_set[[#This Row],[Experience (in years)]]&lt;=20,"11-20",Data_set[[#This Row],[Experience (in years)]]&lt;=30,"21-30",Data_set[[#This Row],[Experience (in years)]]&lt;=40,"31-40",TRUE,"40+")</f>
        <v>6-10</v>
      </c>
      <c r="R3891" t="str" cm="1">
        <f t="array" ref="R3891">_xlfn.IFS(Data_set[[#This Row],[Mortgage]]=0,"0",Data_set[[#This Row],[Mortgage]]&lt;=100,"1-100",Data_set[[#This Row],[Mortgage]]&lt;=200,"101-200",Data_set[[#This Row],[Mortgage]]&lt;=300,"201-300",Data_set[[#This Row],[Mortgage]]&lt;=400,"301-400",TRUE,"400+")</f>
        <v>101-200</v>
      </c>
      <c r="S3891" t="str" cm="1">
        <f t="array" ref="S3891">_xlfn.IFS(Data_set[[#This Row],[CCAvg]]&lt;=2,"0-2",Data_set[[#This Row],[CCAvg]]&lt;=5,"3-5",Data_set[[#This Row],[CCAvg]]&lt;=8,"6-8",TRUE,"8+")</f>
        <v>0-2</v>
      </c>
      <c r="T3891">
        <f>IF(Data_set[[#This Row],[Personal Loan]]="Yes",1,0)</f>
        <v>0</v>
      </c>
      <c r="U3891" t="str" cm="1">
        <f t="array" ref="U3891">_xlfn.IFS(Data_set[[#This Row],[Income (in K/year)]]&lt;50,"&lt;50K",Data_set[[#This Row],[Income (in K/year)]]&lt;75,"50K-75K",Data_set[[#This Row],[Income (in K/year)]]&lt;100,"75K-100K",Data_set[[#This Row],[Income (in K/year)]]&lt;150,"100K-150K",TRUE,"&gt;150K")</f>
        <v>&lt;50K</v>
      </c>
    </row>
    <row r="3892" spans="1:21" hidden="1" x14ac:dyDescent="0.3">
      <c r="A3892">
        <v>568</v>
      </c>
      <c r="B3892">
        <v>34</v>
      </c>
      <c r="C3892">
        <v>8</v>
      </c>
      <c r="D3892">
        <v>28</v>
      </c>
      <c r="E3892" t="s">
        <v>18</v>
      </c>
      <c r="F3892">
        <v>95112</v>
      </c>
      <c r="G3892">
        <v>3</v>
      </c>
      <c r="H3892">
        <v>0.9</v>
      </c>
      <c r="I3892" t="s">
        <v>15</v>
      </c>
      <c r="J3892">
        <v>0</v>
      </c>
      <c r="K3892" t="s">
        <v>16</v>
      </c>
      <c r="L3892" t="s">
        <v>16</v>
      </c>
      <c r="M3892" t="s">
        <v>16</v>
      </c>
      <c r="N3892" t="s">
        <v>16</v>
      </c>
      <c r="O3892" t="s">
        <v>16</v>
      </c>
      <c r="P3892" t="str" cm="1">
        <f t="array" ref="P3892">_xlfn.IFS(Data_set[[#This Row],[Age (in years)]]&lt;=30,"&lt;30",Data_set[[#This Row],[Age (in years)]]&lt;=40,"30-40",Data_set[[#This Row],[Age (in years)]]&lt;=50,"40-50",Data_set[[#This Row],[Age (in years)]]&lt;=60,"50-60",Data_set[[#This Row],[Age (in years)]]&gt;60,"&gt;60")</f>
        <v>30-40</v>
      </c>
      <c r="Q3892" t="str" cm="1">
        <f t="array" ref="Q3892">_xlfn.IFS(Data_set[[#This Row],[Experience (in years)]]&lt;=5,"0-5",Data_set[[#This Row],[Experience (in years)]]&lt;=10,"6-10",Data_set[[#This Row],[Experience (in years)]]&lt;=20,"11-20",Data_set[[#This Row],[Experience (in years)]]&lt;=30,"21-30",Data_set[[#This Row],[Experience (in years)]]&lt;=40,"31-40",TRUE,"40+")</f>
        <v>6-10</v>
      </c>
      <c r="R3892" t="str" cm="1">
        <f t="array" ref="R3892">_xlfn.IFS(Data_set[[#This Row],[Mortgage]]=0,"0",Data_set[[#This Row],[Mortgage]]&lt;=100,"1-100",Data_set[[#This Row],[Mortgage]]&lt;=200,"101-200",Data_set[[#This Row],[Mortgage]]&lt;=300,"201-300",Data_set[[#This Row],[Mortgage]]&lt;=400,"301-400",TRUE,"400+")</f>
        <v>0</v>
      </c>
      <c r="S3892" t="str" cm="1">
        <f t="array" ref="S3892">_xlfn.IFS(Data_set[[#This Row],[CCAvg]]&lt;=2,"0-2",Data_set[[#This Row],[CCAvg]]&lt;=5,"3-5",Data_set[[#This Row],[CCAvg]]&lt;=8,"6-8",TRUE,"8+")</f>
        <v>0-2</v>
      </c>
      <c r="T3892">
        <f>IF(Data_set[[#This Row],[Personal Loan]]="Yes",1,0)</f>
        <v>0</v>
      </c>
      <c r="U3892" t="str" cm="1">
        <f t="array" ref="U3892">_xlfn.IFS(Data_set[[#This Row],[Income (in K/year)]]&lt;50,"&lt;50K",Data_set[[#This Row],[Income (in K/year)]]&lt;75,"50K-75K",Data_set[[#This Row],[Income (in K/year)]]&lt;100,"75K-100K",Data_set[[#This Row],[Income (in K/year)]]&lt;150,"100K-150K",TRUE,"&gt;150K")</f>
        <v>&lt;50K</v>
      </c>
    </row>
    <row r="3893" spans="1:21" hidden="1" x14ac:dyDescent="0.3">
      <c r="A3893">
        <v>569</v>
      </c>
      <c r="B3893">
        <v>34</v>
      </c>
      <c r="C3893">
        <v>9</v>
      </c>
      <c r="D3893">
        <v>41</v>
      </c>
      <c r="E3893" t="s">
        <v>18</v>
      </c>
      <c r="F3893">
        <v>92101</v>
      </c>
      <c r="G3893">
        <v>2</v>
      </c>
      <c r="H3893">
        <v>0.1</v>
      </c>
      <c r="I3893" t="s">
        <v>15</v>
      </c>
      <c r="J3893">
        <v>161</v>
      </c>
      <c r="K3893" t="s">
        <v>16</v>
      </c>
      <c r="L3893" t="s">
        <v>16</v>
      </c>
      <c r="M3893" t="s">
        <v>16</v>
      </c>
      <c r="N3893" t="s">
        <v>17</v>
      </c>
      <c r="O3893" t="s">
        <v>17</v>
      </c>
      <c r="P3893" t="str" cm="1">
        <f t="array" ref="P3893">_xlfn.IFS(Data_set[[#This Row],[Age (in years)]]&lt;=30,"&lt;30",Data_set[[#This Row],[Age (in years)]]&lt;=40,"30-40",Data_set[[#This Row],[Age (in years)]]&lt;=50,"40-50",Data_set[[#This Row],[Age (in years)]]&lt;=60,"50-60",Data_set[[#This Row],[Age (in years)]]&gt;60,"&gt;60")</f>
        <v>30-40</v>
      </c>
      <c r="Q3893" t="str" cm="1">
        <f t="array" ref="Q3893">_xlfn.IFS(Data_set[[#This Row],[Experience (in years)]]&lt;=5,"0-5",Data_set[[#This Row],[Experience (in years)]]&lt;=10,"6-10",Data_set[[#This Row],[Experience (in years)]]&lt;=20,"11-20",Data_set[[#This Row],[Experience (in years)]]&lt;=30,"21-30",Data_set[[#This Row],[Experience (in years)]]&lt;=40,"31-40",TRUE,"40+")</f>
        <v>6-10</v>
      </c>
      <c r="R3893" t="str" cm="1">
        <f t="array" ref="R3893">_xlfn.IFS(Data_set[[#This Row],[Mortgage]]=0,"0",Data_set[[#This Row],[Mortgage]]&lt;=100,"1-100",Data_set[[#This Row],[Mortgage]]&lt;=200,"101-200",Data_set[[#This Row],[Mortgage]]&lt;=300,"201-300",Data_set[[#This Row],[Mortgage]]&lt;=400,"301-400",TRUE,"400+")</f>
        <v>101-200</v>
      </c>
      <c r="S3893" t="str" cm="1">
        <f t="array" ref="S3893">_xlfn.IFS(Data_set[[#This Row],[CCAvg]]&lt;=2,"0-2",Data_set[[#This Row],[CCAvg]]&lt;=5,"3-5",Data_set[[#This Row],[CCAvg]]&lt;=8,"6-8",TRUE,"8+")</f>
        <v>0-2</v>
      </c>
      <c r="T3893">
        <f>IF(Data_set[[#This Row],[Personal Loan]]="Yes",1,0)</f>
        <v>0</v>
      </c>
      <c r="U3893" t="str" cm="1">
        <f t="array" ref="U3893">_xlfn.IFS(Data_set[[#This Row],[Income (in K/year)]]&lt;50,"&lt;50K",Data_set[[#This Row],[Income (in K/year)]]&lt;75,"50K-75K",Data_set[[#This Row],[Income (in K/year)]]&lt;100,"75K-100K",Data_set[[#This Row],[Income (in K/year)]]&lt;150,"100K-150K",TRUE,"&gt;150K")</f>
        <v>&lt;50K</v>
      </c>
    </row>
    <row r="3894" spans="1:21" hidden="1" x14ac:dyDescent="0.3">
      <c r="A3894">
        <v>586</v>
      </c>
      <c r="B3894">
        <v>34</v>
      </c>
      <c r="C3894">
        <v>4</v>
      </c>
      <c r="D3894">
        <v>83</v>
      </c>
      <c r="E3894" t="s">
        <v>21</v>
      </c>
      <c r="F3894">
        <v>92653</v>
      </c>
      <c r="G3894">
        <v>4</v>
      </c>
      <c r="H3894">
        <v>4</v>
      </c>
      <c r="I3894" t="s">
        <v>19</v>
      </c>
      <c r="J3894">
        <v>0</v>
      </c>
      <c r="K3894" t="s">
        <v>16</v>
      </c>
      <c r="L3894" t="s">
        <v>16</v>
      </c>
      <c r="M3894" t="s">
        <v>16</v>
      </c>
      <c r="N3894" t="s">
        <v>17</v>
      </c>
      <c r="O3894" t="s">
        <v>16</v>
      </c>
      <c r="P3894" t="str" cm="1">
        <f t="array" ref="P3894">_xlfn.IFS(Data_set[[#This Row],[Age (in years)]]&lt;=30,"&lt;30",Data_set[[#This Row],[Age (in years)]]&lt;=40,"30-40",Data_set[[#This Row],[Age (in years)]]&lt;=50,"40-50",Data_set[[#This Row],[Age (in years)]]&lt;=60,"50-60",Data_set[[#This Row],[Age (in years)]]&gt;60,"&gt;60")</f>
        <v>30-40</v>
      </c>
      <c r="Q3894" t="str" cm="1">
        <f t="array" ref="Q3894">_xlfn.IFS(Data_set[[#This Row],[Experience (in years)]]&lt;=5,"0-5",Data_set[[#This Row],[Experience (in years)]]&lt;=10,"6-10",Data_set[[#This Row],[Experience (in years)]]&lt;=20,"11-20",Data_set[[#This Row],[Experience (in years)]]&lt;=30,"21-30",Data_set[[#This Row],[Experience (in years)]]&lt;=40,"31-40",TRUE,"40+")</f>
        <v>0-5</v>
      </c>
      <c r="R3894" t="str" cm="1">
        <f t="array" ref="R3894">_xlfn.IFS(Data_set[[#This Row],[Mortgage]]=0,"0",Data_set[[#This Row],[Mortgage]]&lt;=100,"1-100",Data_set[[#This Row],[Mortgage]]&lt;=200,"101-200",Data_set[[#This Row],[Mortgage]]&lt;=300,"201-300",Data_set[[#This Row],[Mortgage]]&lt;=400,"301-400",TRUE,"400+")</f>
        <v>0</v>
      </c>
      <c r="S3894" t="str" cm="1">
        <f t="array" ref="S3894">_xlfn.IFS(Data_set[[#This Row],[CCAvg]]&lt;=2,"0-2",Data_set[[#This Row],[CCAvg]]&lt;=5,"3-5",Data_set[[#This Row],[CCAvg]]&lt;=8,"6-8",TRUE,"8+")</f>
        <v>3-5</v>
      </c>
      <c r="T3894">
        <f>IF(Data_set[[#This Row],[Personal Loan]]="Yes",1,0)</f>
        <v>0</v>
      </c>
      <c r="U3894" t="str" cm="1">
        <f t="array" ref="U3894">_xlfn.IFS(Data_set[[#This Row],[Income (in K/year)]]&lt;50,"&lt;50K",Data_set[[#This Row],[Income (in K/year)]]&lt;75,"50K-75K",Data_set[[#This Row],[Income (in K/year)]]&lt;100,"75K-100K",Data_set[[#This Row],[Income (in K/year)]]&lt;150,"100K-150K",TRUE,"&gt;150K")</f>
        <v>75K-100K</v>
      </c>
    </row>
    <row r="3895" spans="1:21" hidden="1" x14ac:dyDescent="0.3">
      <c r="A3895">
        <v>607</v>
      </c>
      <c r="B3895">
        <v>34</v>
      </c>
      <c r="C3895">
        <v>8</v>
      </c>
      <c r="D3895">
        <v>81</v>
      </c>
      <c r="E3895" t="s">
        <v>21</v>
      </c>
      <c r="F3895">
        <v>91741</v>
      </c>
      <c r="G3895">
        <v>3</v>
      </c>
      <c r="H3895">
        <v>0.9</v>
      </c>
      <c r="I3895" t="s">
        <v>20</v>
      </c>
      <c r="J3895">
        <v>208</v>
      </c>
      <c r="K3895" t="s">
        <v>16</v>
      </c>
      <c r="L3895" t="s">
        <v>16</v>
      </c>
      <c r="M3895" t="s">
        <v>16</v>
      </c>
      <c r="N3895" t="s">
        <v>17</v>
      </c>
      <c r="O3895" t="s">
        <v>16</v>
      </c>
      <c r="P3895" t="str" cm="1">
        <f t="array" ref="P3895">_xlfn.IFS(Data_set[[#This Row],[Age (in years)]]&lt;=30,"&lt;30",Data_set[[#This Row],[Age (in years)]]&lt;=40,"30-40",Data_set[[#This Row],[Age (in years)]]&lt;=50,"40-50",Data_set[[#This Row],[Age (in years)]]&lt;=60,"50-60",Data_set[[#This Row],[Age (in years)]]&gt;60,"&gt;60")</f>
        <v>30-40</v>
      </c>
      <c r="Q3895" t="str" cm="1">
        <f t="array" ref="Q3895">_xlfn.IFS(Data_set[[#This Row],[Experience (in years)]]&lt;=5,"0-5",Data_set[[#This Row],[Experience (in years)]]&lt;=10,"6-10",Data_set[[#This Row],[Experience (in years)]]&lt;=20,"11-20",Data_set[[#This Row],[Experience (in years)]]&lt;=30,"21-30",Data_set[[#This Row],[Experience (in years)]]&lt;=40,"31-40",TRUE,"40+")</f>
        <v>6-10</v>
      </c>
      <c r="R3895" t="str" cm="1">
        <f t="array" ref="R3895">_xlfn.IFS(Data_set[[#This Row],[Mortgage]]=0,"0",Data_set[[#This Row],[Mortgage]]&lt;=100,"1-100",Data_set[[#This Row],[Mortgage]]&lt;=200,"101-200",Data_set[[#This Row],[Mortgage]]&lt;=300,"201-300",Data_set[[#This Row],[Mortgage]]&lt;=400,"301-400",TRUE,"400+")</f>
        <v>201-300</v>
      </c>
      <c r="S3895" t="str" cm="1">
        <f t="array" ref="S3895">_xlfn.IFS(Data_set[[#This Row],[CCAvg]]&lt;=2,"0-2",Data_set[[#This Row],[CCAvg]]&lt;=5,"3-5",Data_set[[#This Row],[CCAvg]]&lt;=8,"6-8",TRUE,"8+")</f>
        <v>0-2</v>
      </c>
      <c r="T3895">
        <f>IF(Data_set[[#This Row],[Personal Loan]]="Yes",1,0)</f>
        <v>0</v>
      </c>
      <c r="U3895" t="str" cm="1">
        <f t="array" ref="U3895">_xlfn.IFS(Data_set[[#This Row],[Income (in K/year)]]&lt;50,"&lt;50K",Data_set[[#This Row],[Income (in K/year)]]&lt;75,"50K-75K",Data_set[[#This Row],[Income (in K/year)]]&lt;100,"75K-100K",Data_set[[#This Row],[Income (in K/year)]]&lt;150,"100K-150K",TRUE,"&gt;150K")</f>
        <v>75K-100K</v>
      </c>
    </row>
    <row r="3896" spans="1:21" hidden="1" x14ac:dyDescent="0.3">
      <c r="A3896">
        <v>653</v>
      </c>
      <c r="B3896">
        <v>34</v>
      </c>
      <c r="C3896">
        <v>9</v>
      </c>
      <c r="D3896">
        <v>92</v>
      </c>
      <c r="E3896" t="s">
        <v>21</v>
      </c>
      <c r="F3896">
        <v>90005</v>
      </c>
      <c r="G3896">
        <v>1</v>
      </c>
      <c r="H3896">
        <v>2.8</v>
      </c>
      <c r="I3896" t="s">
        <v>15</v>
      </c>
      <c r="J3896">
        <v>0</v>
      </c>
      <c r="K3896" t="s">
        <v>16</v>
      </c>
      <c r="L3896" t="s">
        <v>16</v>
      </c>
      <c r="M3896" t="s">
        <v>16</v>
      </c>
      <c r="N3896" t="s">
        <v>17</v>
      </c>
      <c r="O3896" t="s">
        <v>16</v>
      </c>
      <c r="P3896" t="str" cm="1">
        <f t="array" ref="P3896">_xlfn.IFS(Data_set[[#This Row],[Age (in years)]]&lt;=30,"&lt;30",Data_set[[#This Row],[Age (in years)]]&lt;=40,"30-40",Data_set[[#This Row],[Age (in years)]]&lt;=50,"40-50",Data_set[[#This Row],[Age (in years)]]&lt;=60,"50-60",Data_set[[#This Row],[Age (in years)]]&gt;60,"&gt;60")</f>
        <v>30-40</v>
      </c>
      <c r="Q3896" t="str" cm="1">
        <f t="array" ref="Q3896">_xlfn.IFS(Data_set[[#This Row],[Experience (in years)]]&lt;=5,"0-5",Data_set[[#This Row],[Experience (in years)]]&lt;=10,"6-10",Data_set[[#This Row],[Experience (in years)]]&lt;=20,"11-20",Data_set[[#This Row],[Experience (in years)]]&lt;=30,"21-30",Data_set[[#This Row],[Experience (in years)]]&lt;=40,"31-40",TRUE,"40+")</f>
        <v>6-10</v>
      </c>
      <c r="R3896" t="str" cm="1">
        <f t="array" ref="R3896">_xlfn.IFS(Data_set[[#This Row],[Mortgage]]=0,"0",Data_set[[#This Row],[Mortgage]]&lt;=100,"1-100",Data_set[[#This Row],[Mortgage]]&lt;=200,"101-200",Data_set[[#This Row],[Mortgage]]&lt;=300,"201-300",Data_set[[#This Row],[Mortgage]]&lt;=400,"301-400",TRUE,"400+")</f>
        <v>0</v>
      </c>
      <c r="S3896" t="str" cm="1">
        <f t="array" ref="S3896">_xlfn.IFS(Data_set[[#This Row],[CCAvg]]&lt;=2,"0-2",Data_set[[#This Row],[CCAvg]]&lt;=5,"3-5",Data_set[[#This Row],[CCAvg]]&lt;=8,"6-8",TRUE,"8+")</f>
        <v>3-5</v>
      </c>
      <c r="T3896">
        <f>IF(Data_set[[#This Row],[Personal Loan]]="Yes",1,0)</f>
        <v>0</v>
      </c>
      <c r="U3896" t="str" cm="1">
        <f t="array" ref="U3896">_xlfn.IFS(Data_set[[#This Row],[Income (in K/year)]]&lt;50,"&lt;50K",Data_set[[#This Row],[Income (in K/year)]]&lt;75,"50K-75K",Data_set[[#This Row],[Income (in K/year)]]&lt;100,"75K-100K",Data_set[[#This Row],[Income (in K/year)]]&lt;150,"100K-150K",TRUE,"&gt;150K")</f>
        <v>75K-100K</v>
      </c>
    </row>
    <row r="3897" spans="1:21" hidden="1" x14ac:dyDescent="0.3">
      <c r="A3897">
        <v>674</v>
      </c>
      <c r="B3897">
        <v>34</v>
      </c>
      <c r="C3897">
        <v>10</v>
      </c>
      <c r="D3897">
        <v>22</v>
      </c>
      <c r="E3897" t="s">
        <v>18</v>
      </c>
      <c r="F3897">
        <v>95670</v>
      </c>
      <c r="G3897">
        <v>1</v>
      </c>
      <c r="H3897">
        <v>0.5</v>
      </c>
      <c r="I3897" t="s">
        <v>19</v>
      </c>
      <c r="J3897">
        <v>85</v>
      </c>
      <c r="K3897" t="s">
        <v>16</v>
      </c>
      <c r="L3897" t="s">
        <v>16</v>
      </c>
      <c r="M3897" t="s">
        <v>16</v>
      </c>
      <c r="N3897" t="s">
        <v>16</v>
      </c>
      <c r="O3897" t="s">
        <v>16</v>
      </c>
      <c r="P3897" t="str" cm="1">
        <f t="array" ref="P3897">_xlfn.IFS(Data_set[[#This Row],[Age (in years)]]&lt;=30,"&lt;30",Data_set[[#This Row],[Age (in years)]]&lt;=40,"30-40",Data_set[[#This Row],[Age (in years)]]&lt;=50,"40-50",Data_set[[#This Row],[Age (in years)]]&lt;=60,"50-60",Data_set[[#This Row],[Age (in years)]]&gt;60,"&gt;60")</f>
        <v>30-40</v>
      </c>
      <c r="Q3897" t="str" cm="1">
        <f t="array" ref="Q3897">_xlfn.IFS(Data_set[[#This Row],[Experience (in years)]]&lt;=5,"0-5",Data_set[[#This Row],[Experience (in years)]]&lt;=10,"6-10",Data_set[[#This Row],[Experience (in years)]]&lt;=20,"11-20",Data_set[[#This Row],[Experience (in years)]]&lt;=30,"21-30",Data_set[[#This Row],[Experience (in years)]]&lt;=40,"31-40",TRUE,"40+")</f>
        <v>6-10</v>
      </c>
      <c r="R3897" t="str" cm="1">
        <f t="array" ref="R3897">_xlfn.IFS(Data_set[[#This Row],[Mortgage]]=0,"0",Data_set[[#This Row],[Mortgage]]&lt;=100,"1-100",Data_set[[#This Row],[Mortgage]]&lt;=200,"101-200",Data_set[[#This Row],[Mortgage]]&lt;=300,"201-300",Data_set[[#This Row],[Mortgage]]&lt;=400,"301-400",TRUE,"400+")</f>
        <v>1-100</v>
      </c>
      <c r="S3897" t="str" cm="1">
        <f t="array" ref="S3897">_xlfn.IFS(Data_set[[#This Row],[CCAvg]]&lt;=2,"0-2",Data_set[[#This Row],[CCAvg]]&lt;=5,"3-5",Data_set[[#This Row],[CCAvg]]&lt;=8,"6-8",TRUE,"8+")</f>
        <v>0-2</v>
      </c>
      <c r="T3897">
        <f>IF(Data_set[[#This Row],[Personal Loan]]="Yes",1,0)</f>
        <v>0</v>
      </c>
      <c r="U3897" t="str" cm="1">
        <f t="array" ref="U3897">_xlfn.IFS(Data_set[[#This Row],[Income (in K/year)]]&lt;50,"&lt;50K",Data_set[[#This Row],[Income (in K/year)]]&lt;75,"50K-75K",Data_set[[#This Row],[Income (in K/year)]]&lt;100,"75K-100K",Data_set[[#This Row],[Income (in K/year)]]&lt;150,"100K-150K",TRUE,"&gt;150K")</f>
        <v>&lt;50K</v>
      </c>
    </row>
    <row r="3898" spans="1:21" x14ac:dyDescent="0.3">
      <c r="A3898">
        <v>682</v>
      </c>
      <c r="B3898">
        <v>34</v>
      </c>
      <c r="C3898">
        <v>9</v>
      </c>
      <c r="D3898">
        <v>164</v>
      </c>
      <c r="E3898" t="s">
        <v>14</v>
      </c>
      <c r="F3898">
        <v>94720</v>
      </c>
      <c r="G3898">
        <v>1</v>
      </c>
      <c r="H3898">
        <v>6</v>
      </c>
      <c r="I3898" t="s">
        <v>19</v>
      </c>
      <c r="J3898">
        <v>0</v>
      </c>
      <c r="K3898" t="s">
        <v>17</v>
      </c>
      <c r="L3898" t="s">
        <v>16</v>
      </c>
      <c r="M3898" t="s">
        <v>16</v>
      </c>
      <c r="N3898" t="s">
        <v>17</v>
      </c>
      <c r="O3898" t="s">
        <v>16</v>
      </c>
      <c r="P3898" t="str" cm="1">
        <f t="array" ref="P3898">_xlfn.IFS(Data_set[[#This Row],[Age (in years)]]&lt;=30,"&lt;30",Data_set[[#This Row],[Age (in years)]]&lt;=40,"30-40",Data_set[[#This Row],[Age (in years)]]&lt;=50,"40-50",Data_set[[#This Row],[Age (in years)]]&lt;=60,"50-60",Data_set[[#This Row],[Age (in years)]]&gt;60,"&gt;60")</f>
        <v>30-40</v>
      </c>
      <c r="Q3898" t="str" cm="1">
        <f t="array" ref="Q3898">_xlfn.IFS(Data_set[[#This Row],[Experience (in years)]]&lt;=5,"0-5",Data_set[[#This Row],[Experience (in years)]]&lt;=10,"6-10",Data_set[[#This Row],[Experience (in years)]]&lt;=20,"11-20",Data_set[[#This Row],[Experience (in years)]]&lt;=30,"21-30",Data_set[[#This Row],[Experience (in years)]]&lt;=40,"31-40",TRUE,"40+")</f>
        <v>6-10</v>
      </c>
      <c r="R3898" t="str" cm="1">
        <f t="array" ref="R3898">_xlfn.IFS(Data_set[[#This Row],[Mortgage]]=0,"0",Data_set[[#This Row],[Mortgage]]&lt;=100,"1-100",Data_set[[#This Row],[Mortgage]]&lt;=200,"101-200",Data_set[[#This Row],[Mortgage]]&lt;=300,"201-300",Data_set[[#This Row],[Mortgage]]&lt;=400,"301-400",TRUE,"400+")</f>
        <v>0</v>
      </c>
      <c r="S3898" t="str" cm="1">
        <f t="array" ref="S3898">_xlfn.IFS(Data_set[[#This Row],[CCAvg]]&lt;=2,"0-2",Data_set[[#This Row],[CCAvg]]&lt;=5,"3-5",Data_set[[#This Row],[CCAvg]]&lt;=8,"6-8",TRUE,"8+")</f>
        <v>6-8</v>
      </c>
      <c r="T3898">
        <f>IF(Data_set[[#This Row],[Personal Loan]]="Yes",1,0)</f>
        <v>1</v>
      </c>
      <c r="U3898" t="str" cm="1">
        <f t="array" ref="U3898">_xlfn.IFS(Data_set[[#This Row],[Income (in K/year)]]&lt;50,"&lt;50K",Data_set[[#This Row],[Income (in K/year)]]&lt;75,"50K-75K",Data_set[[#This Row],[Income (in K/year)]]&lt;100,"75K-100K",Data_set[[#This Row],[Income (in K/year)]]&lt;150,"100K-150K",TRUE,"&gt;150K")</f>
        <v>&gt;150K</v>
      </c>
    </row>
    <row r="3899" spans="1:21" hidden="1" x14ac:dyDescent="0.3">
      <c r="A3899">
        <v>714</v>
      </c>
      <c r="B3899">
        <v>34</v>
      </c>
      <c r="C3899">
        <v>9</v>
      </c>
      <c r="D3899">
        <v>84</v>
      </c>
      <c r="E3899" t="s">
        <v>21</v>
      </c>
      <c r="F3899">
        <v>92009</v>
      </c>
      <c r="G3899">
        <v>3</v>
      </c>
      <c r="H3899">
        <v>0.6</v>
      </c>
      <c r="I3899" t="s">
        <v>20</v>
      </c>
      <c r="J3899">
        <v>0</v>
      </c>
      <c r="K3899" t="s">
        <v>16</v>
      </c>
      <c r="L3899" t="s">
        <v>16</v>
      </c>
      <c r="M3899" t="s">
        <v>16</v>
      </c>
      <c r="N3899" t="s">
        <v>17</v>
      </c>
      <c r="O3899" t="s">
        <v>16</v>
      </c>
      <c r="P3899" t="str" cm="1">
        <f t="array" ref="P3899">_xlfn.IFS(Data_set[[#This Row],[Age (in years)]]&lt;=30,"&lt;30",Data_set[[#This Row],[Age (in years)]]&lt;=40,"30-40",Data_set[[#This Row],[Age (in years)]]&lt;=50,"40-50",Data_set[[#This Row],[Age (in years)]]&lt;=60,"50-60",Data_set[[#This Row],[Age (in years)]]&gt;60,"&gt;60")</f>
        <v>30-40</v>
      </c>
      <c r="Q3899" t="str" cm="1">
        <f t="array" ref="Q3899">_xlfn.IFS(Data_set[[#This Row],[Experience (in years)]]&lt;=5,"0-5",Data_set[[#This Row],[Experience (in years)]]&lt;=10,"6-10",Data_set[[#This Row],[Experience (in years)]]&lt;=20,"11-20",Data_set[[#This Row],[Experience (in years)]]&lt;=30,"21-30",Data_set[[#This Row],[Experience (in years)]]&lt;=40,"31-40",TRUE,"40+")</f>
        <v>6-10</v>
      </c>
      <c r="R3899" t="str" cm="1">
        <f t="array" ref="R3899">_xlfn.IFS(Data_set[[#This Row],[Mortgage]]=0,"0",Data_set[[#This Row],[Mortgage]]&lt;=100,"1-100",Data_set[[#This Row],[Mortgage]]&lt;=200,"101-200",Data_set[[#This Row],[Mortgage]]&lt;=300,"201-300",Data_set[[#This Row],[Mortgage]]&lt;=400,"301-400",TRUE,"400+")</f>
        <v>0</v>
      </c>
      <c r="S3899" t="str" cm="1">
        <f t="array" ref="S3899">_xlfn.IFS(Data_set[[#This Row],[CCAvg]]&lt;=2,"0-2",Data_set[[#This Row],[CCAvg]]&lt;=5,"3-5",Data_set[[#This Row],[CCAvg]]&lt;=8,"6-8",TRUE,"8+")</f>
        <v>0-2</v>
      </c>
      <c r="T3899">
        <f>IF(Data_set[[#This Row],[Personal Loan]]="Yes",1,0)</f>
        <v>0</v>
      </c>
      <c r="U3899" t="str" cm="1">
        <f t="array" ref="U3899">_xlfn.IFS(Data_set[[#This Row],[Income (in K/year)]]&lt;50,"&lt;50K",Data_set[[#This Row],[Income (in K/year)]]&lt;75,"50K-75K",Data_set[[#This Row],[Income (in K/year)]]&lt;100,"75K-100K",Data_set[[#This Row],[Income (in K/year)]]&lt;150,"100K-150K",TRUE,"&gt;150K")</f>
        <v>75K-100K</v>
      </c>
    </row>
    <row r="3900" spans="1:21" hidden="1" x14ac:dyDescent="0.3">
      <c r="A3900">
        <v>843</v>
      </c>
      <c r="B3900">
        <v>34</v>
      </c>
      <c r="C3900">
        <v>10</v>
      </c>
      <c r="D3900">
        <v>54</v>
      </c>
      <c r="E3900" t="s">
        <v>21</v>
      </c>
      <c r="F3900">
        <v>92101</v>
      </c>
      <c r="G3900">
        <v>3</v>
      </c>
      <c r="H3900">
        <v>2</v>
      </c>
      <c r="I3900" t="s">
        <v>15</v>
      </c>
      <c r="J3900">
        <v>0</v>
      </c>
      <c r="K3900" t="s">
        <v>16</v>
      </c>
      <c r="L3900" t="s">
        <v>16</v>
      </c>
      <c r="M3900" t="s">
        <v>16</v>
      </c>
      <c r="N3900" t="s">
        <v>16</v>
      </c>
      <c r="O3900" t="s">
        <v>16</v>
      </c>
      <c r="P3900" t="str" cm="1">
        <f t="array" ref="P3900">_xlfn.IFS(Data_set[[#This Row],[Age (in years)]]&lt;=30,"&lt;30",Data_set[[#This Row],[Age (in years)]]&lt;=40,"30-40",Data_set[[#This Row],[Age (in years)]]&lt;=50,"40-50",Data_set[[#This Row],[Age (in years)]]&lt;=60,"50-60",Data_set[[#This Row],[Age (in years)]]&gt;60,"&gt;60")</f>
        <v>30-40</v>
      </c>
      <c r="Q3900" t="str" cm="1">
        <f t="array" ref="Q3900">_xlfn.IFS(Data_set[[#This Row],[Experience (in years)]]&lt;=5,"0-5",Data_set[[#This Row],[Experience (in years)]]&lt;=10,"6-10",Data_set[[#This Row],[Experience (in years)]]&lt;=20,"11-20",Data_set[[#This Row],[Experience (in years)]]&lt;=30,"21-30",Data_set[[#This Row],[Experience (in years)]]&lt;=40,"31-40",TRUE,"40+")</f>
        <v>6-10</v>
      </c>
      <c r="R3900" t="str" cm="1">
        <f t="array" ref="R3900">_xlfn.IFS(Data_set[[#This Row],[Mortgage]]=0,"0",Data_set[[#This Row],[Mortgage]]&lt;=100,"1-100",Data_set[[#This Row],[Mortgage]]&lt;=200,"101-200",Data_set[[#This Row],[Mortgage]]&lt;=300,"201-300",Data_set[[#This Row],[Mortgage]]&lt;=400,"301-400",TRUE,"400+")</f>
        <v>0</v>
      </c>
      <c r="S3900" t="str" cm="1">
        <f t="array" ref="S3900">_xlfn.IFS(Data_set[[#This Row],[CCAvg]]&lt;=2,"0-2",Data_set[[#This Row],[CCAvg]]&lt;=5,"3-5",Data_set[[#This Row],[CCAvg]]&lt;=8,"6-8",TRUE,"8+")</f>
        <v>0-2</v>
      </c>
      <c r="T3900">
        <f>IF(Data_set[[#This Row],[Personal Loan]]="Yes",1,0)</f>
        <v>0</v>
      </c>
      <c r="U3900" t="str" cm="1">
        <f t="array" ref="U3900">_xlfn.IFS(Data_set[[#This Row],[Income (in K/year)]]&lt;50,"&lt;50K",Data_set[[#This Row],[Income (in K/year)]]&lt;75,"50K-75K",Data_set[[#This Row],[Income (in K/year)]]&lt;100,"75K-100K",Data_set[[#This Row],[Income (in K/year)]]&lt;150,"100K-150K",TRUE,"&gt;150K")</f>
        <v>50K-75K</v>
      </c>
    </row>
    <row r="3901" spans="1:21" hidden="1" x14ac:dyDescent="0.3">
      <c r="A3901">
        <v>991</v>
      </c>
      <c r="B3901">
        <v>34</v>
      </c>
      <c r="C3901">
        <v>10</v>
      </c>
      <c r="D3901">
        <v>81</v>
      </c>
      <c r="E3901" t="s">
        <v>21</v>
      </c>
      <c r="F3901">
        <v>94002</v>
      </c>
      <c r="G3901">
        <v>4</v>
      </c>
      <c r="H3901">
        <v>3.4</v>
      </c>
      <c r="I3901" t="s">
        <v>15</v>
      </c>
      <c r="J3901">
        <v>0</v>
      </c>
      <c r="K3901" t="s">
        <v>16</v>
      </c>
      <c r="L3901" t="s">
        <v>16</v>
      </c>
      <c r="M3901" t="s">
        <v>16</v>
      </c>
      <c r="N3901" t="s">
        <v>17</v>
      </c>
      <c r="O3901" t="s">
        <v>16</v>
      </c>
      <c r="P3901" t="str" cm="1">
        <f t="array" ref="P3901">_xlfn.IFS(Data_set[[#This Row],[Age (in years)]]&lt;=30,"&lt;30",Data_set[[#This Row],[Age (in years)]]&lt;=40,"30-40",Data_set[[#This Row],[Age (in years)]]&lt;=50,"40-50",Data_set[[#This Row],[Age (in years)]]&lt;=60,"50-60",Data_set[[#This Row],[Age (in years)]]&gt;60,"&gt;60")</f>
        <v>30-40</v>
      </c>
      <c r="Q3901" t="str" cm="1">
        <f t="array" ref="Q3901">_xlfn.IFS(Data_set[[#This Row],[Experience (in years)]]&lt;=5,"0-5",Data_set[[#This Row],[Experience (in years)]]&lt;=10,"6-10",Data_set[[#This Row],[Experience (in years)]]&lt;=20,"11-20",Data_set[[#This Row],[Experience (in years)]]&lt;=30,"21-30",Data_set[[#This Row],[Experience (in years)]]&lt;=40,"31-40",TRUE,"40+")</f>
        <v>6-10</v>
      </c>
      <c r="R3901" t="str" cm="1">
        <f t="array" ref="R3901">_xlfn.IFS(Data_set[[#This Row],[Mortgage]]=0,"0",Data_set[[#This Row],[Mortgage]]&lt;=100,"1-100",Data_set[[#This Row],[Mortgage]]&lt;=200,"101-200",Data_set[[#This Row],[Mortgage]]&lt;=300,"201-300",Data_set[[#This Row],[Mortgage]]&lt;=400,"301-400",TRUE,"400+")</f>
        <v>0</v>
      </c>
      <c r="S3901" t="str" cm="1">
        <f t="array" ref="S3901">_xlfn.IFS(Data_set[[#This Row],[CCAvg]]&lt;=2,"0-2",Data_set[[#This Row],[CCAvg]]&lt;=5,"3-5",Data_set[[#This Row],[CCAvg]]&lt;=8,"6-8",TRUE,"8+")</f>
        <v>3-5</v>
      </c>
      <c r="T3901">
        <f>IF(Data_set[[#This Row],[Personal Loan]]="Yes",1,0)</f>
        <v>0</v>
      </c>
      <c r="U3901" t="str" cm="1">
        <f t="array" ref="U3901">_xlfn.IFS(Data_set[[#This Row],[Income (in K/year)]]&lt;50,"&lt;50K",Data_set[[#This Row],[Income (in K/year)]]&lt;75,"50K-75K",Data_set[[#This Row],[Income (in K/year)]]&lt;100,"75K-100K",Data_set[[#This Row],[Income (in K/year)]]&lt;150,"100K-150K",TRUE,"&gt;150K")</f>
        <v>75K-100K</v>
      </c>
    </row>
    <row r="3902" spans="1:21" hidden="1" x14ac:dyDescent="0.3">
      <c r="A3902">
        <v>993</v>
      </c>
      <c r="B3902">
        <v>34</v>
      </c>
      <c r="C3902">
        <v>9</v>
      </c>
      <c r="D3902">
        <v>93</v>
      </c>
      <c r="E3902" t="s">
        <v>21</v>
      </c>
      <c r="F3902">
        <v>94608</v>
      </c>
      <c r="G3902">
        <v>1</v>
      </c>
      <c r="H3902">
        <v>0</v>
      </c>
      <c r="I3902" t="s">
        <v>15</v>
      </c>
      <c r="J3902">
        <v>0</v>
      </c>
      <c r="K3902" t="s">
        <v>16</v>
      </c>
      <c r="L3902" t="s">
        <v>16</v>
      </c>
      <c r="M3902" t="s">
        <v>16</v>
      </c>
      <c r="N3902" t="s">
        <v>17</v>
      </c>
      <c r="O3902" t="s">
        <v>16</v>
      </c>
      <c r="P3902" t="str" cm="1">
        <f t="array" ref="P3902">_xlfn.IFS(Data_set[[#This Row],[Age (in years)]]&lt;=30,"&lt;30",Data_set[[#This Row],[Age (in years)]]&lt;=40,"30-40",Data_set[[#This Row],[Age (in years)]]&lt;=50,"40-50",Data_set[[#This Row],[Age (in years)]]&lt;=60,"50-60",Data_set[[#This Row],[Age (in years)]]&gt;60,"&gt;60")</f>
        <v>30-40</v>
      </c>
      <c r="Q3902" t="str" cm="1">
        <f t="array" ref="Q3902">_xlfn.IFS(Data_set[[#This Row],[Experience (in years)]]&lt;=5,"0-5",Data_set[[#This Row],[Experience (in years)]]&lt;=10,"6-10",Data_set[[#This Row],[Experience (in years)]]&lt;=20,"11-20",Data_set[[#This Row],[Experience (in years)]]&lt;=30,"21-30",Data_set[[#This Row],[Experience (in years)]]&lt;=40,"31-40",TRUE,"40+")</f>
        <v>6-10</v>
      </c>
      <c r="R3902" t="str" cm="1">
        <f t="array" ref="R3902">_xlfn.IFS(Data_set[[#This Row],[Mortgage]]=0,"0",Data_set[[#This Row],[Mortgage]]&lt;=100,"1-100",Data_set[[#This Row],[Mortgage]]&lt;=200,"101-200",Data_set[[#This Row],[Mortgage]]&lt;=300,"201-300",Data_set[[#This Row],[Mortgage]]&lt;=400,"301-400",TRUE,"400+")</f>
        <v>0</v>
      </c>
      <c r="S3902" t="str" cm="1">
        <f t="array" ref="S3902">_xlfn.IFS(Data_set[[#This Row],[CCAvg]]&lt;=2,"0-2",Data_set[[#This Row],[CCAvg]]&lt;=5,"3-5",Data_set[[#This Row],[CCAvg]]&lt;=8,"6-8",TRUE,"8+")</f>
        <v>0-2</v>
      </c>
      <c r="T3902">
        <f>IF(Data_set[[#This Row],[Personal Loan]]="Yes",1,0)</f>
        <v>0</v>
      </c>
      <c r="U3902" t="str" cm="1">
        <f t="array" ref="U3902">_xlfn.IFS(Data_set[[#This Row],[Income (in K/year)]]&lt;50,"&lt;50K",Data_set[[#This Row],[Income (in K/year)]]&lt;75,"50K-75K",Data_set[[#This Row],[Income (in K/year)]]&lt;100,"75K-100K",Data_set[[#This Row],[Income (in K/year)]]&lt;150,"100K-150K",TRUE,"&gt;150K")</f>
        <v>75K-100K</v>
      </c>
    </row>
    <row r="3903" spans="1:21" hidden="1" x14ac:dyDescent="0.3">
      <c r="A3903">
        <v>1069</v>
      </c>
      <c r="B3903">
        <v>34</v>
      </c>
      <c r="C3903">
        <v>9</v>
      </c>
      <c r="D3903">
        <v>105</v>
      </c>
      <c r="E3903" t="s">
        <v>14</v>
      </c>
      <c r="F3903">
        <v>90035</v>
      </c>
      <c r="G3903">
        <v>3</v>
      </c>
      <c r="H3903">
        <v>1.2</v>
      </c>
      <c r="I3903" t="s">
        <v>19</v>
      </c>
      <c r="J3903">
        <v>0</v>
      </c>
      <c r="K3903" t="s">
        <v>16</v>
      </c>
      <c r="L3903" t="s">
        <v>17</v>
      </c>
      <c r="M3903" t="s">
        <v>16</v>
      </c>
      <c r="N3903" t="s">
        <v>16</v>
      </c>
      <c r="O3903" t="s">
        <v>16</v>
      </c>
      <c r="P3903" t="str" cm="1">
        <f t="array" ref="P3903">_xlfn.IFS(Data_set[[#This Row],[Age (in years)]]&lt;=30,"&lt;30",Data_set[[#This Row],[Age (in years)]]&lt;=40,"30-40",Data_set[[#This Row],[Age (in years)]]&lt;=50,"40-50",Data_set[[#This Row],[Age (in years)]]&lt;=60,"50-60",Data_set[[#This Row],[Age (in years)]]&gt;60,"&gt;60")</f>
        <v>30-40</v>
      </c>
      <c r="Q3903" t="str" cm="1">
        <f t="array" ref="Q3903">_xlfn.IFS(Data_set[[#This Row],[Experience (in years)]]&lt;=5,"0-5",Data_set[[#This Row],[Experience (in years)]]&lt;=10,"6-10",Data_set[[#This Row],[Experience (in years)]]&lt;=20,"11-20",Data_set[[#This Row],[Experience (in years)]]&lt;=30,"21-30",Data_set[[#This Row],[Experience (in years)]]&lt;=40,"31-40",TRUE,"40+")</f>
        <v>6-10</v>
      </c>
      <c r="R3903" t="str" cm="1">
        <f t="array" ref="R3903">_xlfn.IFS(Data_set[[#This Row],[Mortgage]]=0,"0",Data_set[[#This Row],[Mortgage]]&lt;=100,"1-100",Data_set[[#This Row],[Mortgage]]&lt;=200,"101-200",Data_set[[#This Row],[Mortgage]]&lt;=300,"201-300",Data_set[[#This Row],[Mortgage]]&lt;=400,"301-400",TRUE,"400+")</f>
        <v>0</v>
      </c>
      <c r="S3903" t="str" cm="1">
        <f t="array" ref="S3903">_xlfn.IFS(Data_set[[#This Row],[CCAvg]]&lt;=2,"0-2",Data_set[[#This Row],[CCAvg]]&lt;=5,"3-5",Data_set[[#This Row],[CCAvg]]&lt;=8,"6-8",TRUE,"8+")</f>
        <v>0-2</v>
      </c>
      <c r="T3903">
        <f>IF(Data_set[[#This Row],[Personal Loan]]="Yes",1,0)</f>
        <v>0</v>
      </c>
      <c r="U3903" t="str" cm="1">
        <f t="array" ref="U3903">_xlfn.IFS(Data_set[[#This Row],[Income (in K/year)]]&lt;50,"&lt;50K",Data_set[[#This Row],[Income (in K/year)]]&lt;75,"50K-75K",Data_set[[#This Row],[Income (in K/year)]]&lt;100,"75K-100K",Data_set[[#This Row],[Income (in K/year)]]&lt;150,"100K-150K",TRUE,"&gt;150K")</f>
        <v>100K-150K</v>
      </c>
    </row>
    <row r="3904" spans="1:21" hidden="1" x14ac:dyDescent="0.3">
      <c r="A3904">
        <v>1121</v>
      </c>
      <c r="B3904">
        <v>34</v>
      </c>
      <c r="C3904">
        <v>8</v>
      </c>
      <c r="D3904">
        <v>38</v>
      </c>
      <c r="E3904" t="s">
        <v>18</v>
      </c>
      <c r="F3904">
        <v>94304</v>
      </c>
      <c r="G3904">
        <v>2</v>
      </c>
      <c r="H3904">
        <v>2</v>
      </c>
      <c r="I3904" t="s">
        <v>19</v>
      </c>
      <c r="J3904">
        <v>0</v>
      </c>
      <c r="K3904" t="s">
        <v>16</v>
      </c>
      <c r="L3904" t="s">
        <v>16</v>
      </c>
      <c r="M3904" t="s">
        <v>16</v>
      </c>
      <c r="N3904" t="s">
        <v>17</v>
      </c>
      <c r="O3904" t="s">
        <v>17</v>
      </c>
      <c r="P3904" t="str" cm="1">
        <f t="array" ref="P3904">_xlfn.IFS(Data_set[[#This Row],[Age (in years)]]&lt;=30,"&lt;30",Data_set[[#This Row],[Age (in years)]]&lt;=40,"30-40",Data_set[[#This Row],[Age (in years)]]&lt;=50,"40-50",Data_set[[#This Row],[Age (in years)]]&lt;=60,"50-60",Data_set[[#This Row],[Age (in years)]]&gt;60,"&gt;60")</f>
        <v>30-40</v>
      </c>
      <c r="Q3904" t="str" cm="1">
        <f t="array" ref="Q3904">_xlfn.IFS(Data_set[[#This Row],[Experience (in years)]]&lt;=5,"0-5",Data_set[[#This Row],[Experience (in years)]]&lt;=10,"6-10",Data_set[[#This Row],[Experience (in years)]]&lt;=20,"11-20",Data_set[[#This Row],[Experience (in years)]]&lt;=30,"21-30",Data_set[[#This Row],[Experience (in years)]]&lt;=40,"31-40",TRUE,"40+")</f>
        <v>6-10</v>
      </c>
      <c r="R3904" t="str" cm="1">
        <f t="array" ref="R3904">_xlfn.IFS(Data_set[[#This Row],[Mortgage]]=0,"0",Data_set[[#This Row],[Mortgage]]&lt;=100,"1-100",Data_set[[#This Row],[Mortgage]]&lt;=200,"101-200",Data_set[[#This Row],[Mortgage]]&lt;=300,"201-300",Data_set[[#This Row],[Mortgage]]&lt;=400,"301-400",TRUE,"400+")</f>
        <v>0</v>
      </c>
      <c r="S3904" t="str" cm="1">
        <f t="array" ref="S3904">_xlfn.IFS(Data_set[[#This Row],[CCAvg]]&lt;=2,"0-2",Data_set[[#This Row],[CCAvg]]&lt;=5,"3-5",Data_set[[#This Row],[CCAvg]]&lt;=8,"6-8",TRUE,"8+")</f>
        <v>0-2</v>
      </c>
      <c r="T3904">
        <f>IF(Data_set[[#This Row],[Personal Loan]]="Yes",1,0)</f>
        <v>0</v>
      </c>
      <c r="U3904" t="str" cm="1">
        <f t="array" ref="U3904">_xlfn.IFS(Data_set[[#This Row],[Income (in K/year)]]&lt;50,"&lt;50K",Data_set[[#This Row],[Income (in K/year)]]&lt;75,"50K-75K",Data_set[[#This Row],[Income (in K/year)]]&lt;100,"75K-100K",Data_set[[#This Row],[Income (in K/year)]]&lt;150,"100K-150K",TRUE,"&gt;150K")</f>
        <v>&lt;50K</v>
      </c>
    </row>
    <row r="3905" spans="1:21" hidden="1" x14ac:dyDescent="0.3">
      <c r="A3905">
        <v>1133</v>
      </c>
      <c r="B3905">
        <v>34</v>
      </c>
      <c r="C3905">
        <v>9</v>
      </c>
      <c r="D3905">
        <v>55</v>
      </c>
      <c r="E3905" t="s">
        <v>21</v>
      </c>
      <c r="F3905">
        <v>94920</v>
      </c>
      <c r="G3905">
        <v>3</v>
      </c>
      <c r="H3905">
        <v>2.2999999999999998</v>
      </c>
      <c r="I3905" t="s">
        <v>15</v>
      </c>
      <c r="J3905">
        <v>0</v>
      </c>
      <c r="K3905" t="s">
        <v>16</v>
      </c>
      <c r="L3905" t="s">
        <v>17</v>
      </c>
      <c r="M3905" t="s">
        <v>17</v>
      </c>
      <c r="N3905" t="s">
        <v>17</v>
      </c>
      <c r="O3905" t="s">
        <v>17</v>
      </c>
      <c r="P3905" t="str" cm="1">
        <f t="array" ref="P3905">_xlfn.IFS(Data_set[[#This Row],[Age (in years)]]&lt;=30,"&lt;30",Data_set[[#This Row],[Age (in years)]]&lt;=40,"30-40",Data_set[[#This Row],[Age (in years)]]&lt;=50,"40-50",Data_set[[#This Row],[Age (in years)]]&lt;=60,"50-60",Data_set[[#This Row],[Age (in years)]]&gt;60,"&gt;60")</f>
        <v>30-40</v>
      </c>
      <c r="Q3905" t="str" cm="1">
        <f t="array" ref="Q3905">_xlfn.IFS(Data_set[[#This Row],[Experience (in years)]]&lt;=5,"0-5",Data_set[[#This Row],[Experience (in years)]]&lt;=10,"6-10",Data_set[[#This Row],[Experience (in years)]]&lt;=20,"11-20",Data_set[[#This Row],[Experience (in years)]]&lt;=30,"21-30",Data_set[[#This Row],[Experience (in years)]]&lt;=40,"31-40",TRUE,"40+")</f>
        <v>6-10</v>
      </c>
      <c r="R3905" t="str" cm="1">
        <f t="array" ref="R3905">_xlfn.IFS(Data_set[[#This Row],[Mortgage]]=0,"0",Data_set[[#This Row],[Mortgage]]&lt;=100,"1-100",Data_set[[#This Row],[Mortgage]]&lt;=200,"101-200",Data_set[[#This Row],[Mortgage]]&lt;=300,"201-300",Data_set[[#This Row],[Mortgage]]&lt;=400,"301-400",TRUE,"400+")</f>
        <v>0</v>
      </c>
      <c r="S3905" t="str" cm="1">
        <f t="array" ref="S3905">_xlfn.IFS(Data_set[[#This Row],[CCAvg]]&lt;=2,"0-2",Data_set[[#This Row],[CCAvg]]&lt;=5,"3-5",Data_set[[#This Row],[CCAvg]]&lt;=8,"6-8",TRUE,"8+")</f>
        <v>3-5</v>
      </c>
      <c r="T3905">
        <f>IF(Data_set[[#This Row],[Personal Loan]]="Yes",1,0)</f>
        <v>0</v>
      </c>
      <c r="U3905" t="str" cm="1">
        <f t="array" ref="U3905">_xlfn.IFS(Data_set[[#This Row],[Income (in K/year)]]&lt;50,"&lt;50K",Data_set[[#This Row],[Income (in K/year)]]&lt;75,"50K-75K",Data_set[[#This Row],[Income (in K/year)]]&lt;100,"75K-100K",Data_set[[#This Row],[Income (in K/year)]]&lt;150,"100K-150K",TRUE,"&gt;150K")</f>
        <v>50K-75K</v>
      </c>
    </row>
    <row r="3906" spans="1:21" hidden="1" x14ac:dyDescent="0.3">
      <c r="A3906">
        <v>1164</v>
      </c>
      <c r="B3906">
        <v>34</v>
      </c>
      <c r="C3906">
        <v>9</v>
      </c>
      <c r="D3906">
        <v>138</v>
      </c>
      <c r="E3906" t="s">
        <v>14</v>
      </c>
      <c r="F3906">
        <v>94720</v>
      </c>
      <c r="G3906">
        <v>2</v>
      </c>
      <c r="H3906">
        <v>7.8</v>
      </c>
      <c r="I3906" t="s">
        <v>15</v>
      </c>
      <c r="J3906">
        <v>227</v>
      </c>
      <c r="K3906" t="s">
        <v>16</v>
      </c>
      <c r="L3906" t="s">
        <v>16</v>
      </c>
      <c r="M3906" t="s">
        <v>16</v>
      </c>
      <c r="N3906" t="s">
        <v>17</v>
      </c>
      <c r="O3906" t="s">
        <v>16</v>
      </c>
      <c r="P3906" t="str" cm="1">
        <f t="array" ref="P3906">_xlfn.IFS(Data_set[[#This Row],[Age (in years)]]&lt;=30,"&lt;30",Data_set[[#This Row],[Age (in years)]]&lt;=40,"30-40",Data_set[[#This Row],[Age (in years)]]&lt;=50,"40-50",Data_set[[#This Row],[Age (in years)]]&lt;=60,"50-60",Data_set[[#This Row],[Age (in years)]]&gt;60,"&gt;60")</f>
        <v>30-40</v>
      </c>
      <c r="Q3906" t="str" cm="1">
        <f t="array" ref="Q3906">_xlfn.IFS(Data_set[[#This Row],[Experience (in years)]]&lt;=5,"0-5",Data_set[[#This Row],[Experience (in years)]]&lt;=10,"6-10",Data_set[[#This Row],[Experience (in years)]]&lt;=20,"11-20",Data_set[[#This Row],[Experience (in years)]]&lt;=30,"21-30",Data_set[[#This Row],[Experience (in years)]]&lt;=40,"31-40",TRUE,"40+")</f>
        <v>6-10</v>
      </c>
      <c r="R3906" t="str" cm="1">
        <f t="array" ref="R3906">_xlfn.IFS(Data_set[[#This Row],[Mortgage]]=0,"0",Data_set[[#This Row],[Mortgage]]&lt;=100,"1-100",Data_set[[#This Row],[Mortgage]]&lt;=200,"101-200",Data_set[[#This Row],[Mortgage]]&lt;=300,"201-300",Data_set[[#This Row],[Mortgage]]&lt;=400,"301-400",TRUE,"400+")</f>
        <v>201-300</v>
      </c>
      <c r="S3906" t="str" cm="1">
        <f t="array" ref="S3906">_xlfn.IFS(Data_set[[#This Row],[CCAvg]]&lt;=2,"0-2",Data_set[[#This Row],[CCAvg]]&lt;=5,"3-5",Data_set[[#This Row],[CCAvg]]&lt;=8,"6-8",TRUE,"8+")</f>
        <v>6-8</v>
      </c>
      <c r="T3906">
        <f>IF(Data_set[[#This Row],[Personal Loan]]="Yes",1,0)</f>
        <v>0</v>
      </c>
      <c r="U3906" t="str" cm="1">
        <f t="array" ref="U3906">_xlfn.IFS(Data_set[[#This Row],[Income (in K/year)]]&lt;50,"&lt;50K",Data_set[[#This Row],[Income (in K/year)]]&lt;75,"50K-75K",Data_set[[#This Row],[Income (in K/year)]]&lt;100,"75K-100K",Data_set[[#This Row],[Income (in K/year)]]&lt;150,"100K-150K",TRUE,"&gt;150K")</f>
        <v>100K-150K</v>
      </c>
    </row>
    <row r="3907" spans="1:21" hidden="1" x14ac:dyDescent="0.3">
      <c r="A3907">
        <v>1185</v>
      </c>
      <c r="B3907">
        <v>34</v>
      </c>
      <c r="C3907">
        <v>9</v>
      </c>
      <c r="D3907">
        <v>71</v>
      </c>
      <c r="E3907" t="s">
        <v>21</v>
      </c>
      <c r="F3907">
        <v>90041</v>
      </c>
      <c r="G3907">
        <v>4</v>
      </c>
      <c r="H3907">
        <v>1.3</v>
      </c>
      <c r="I3907" t="s">
        <v>15</v>
      </c>
      <c r="J3907">
        <v>0</v>
      </c>
      <c r="K3907" t="s">
        <v>16</v>
      </c>
      <c r="L3907" t="s">
        <v>16</v>
      </c>
      <c r="M3907" t="s">
        <v>16</v>
      </c>
      <c r="N3907" t="s">
        <v>17</v>
      </c>
      <c r="O3907" t="s">
        <v>16</v>
      </c>
      <c r="P3907" t="str" cm="1">
        <f t="array" ref="P3907">_xlfn.IFS(Data_set[[#This Row],[Age (in years)]]&lt;=30,"&lt;30",Data_set[[#This Row],[Age (in years)]]&lt;=40,"30-40",Data_set[[#This Row],[Age (in years)]]&lt;=50,"40-50",Data_set[[#This Row],[Age (in years)]]&lt;=60,"50-60",Data_set[[#This Row],[Age (in years)]]&gt;60,"&gt;60")</f>
        <v>30-40</v>
      </c>
      <c r="Q3907" t="str" cm="1">
        <f t="array" ref="Q3907">_xlfn.IFS(Data_set[[#This Row],[Experience (in years)]]&lt;=5,"0-5",Data_set[[#This Row],[Experience (in years)]]&lt;=10,"6-10",Data_set[[#This Row],[Experience (in years)]]&lt;=20,"11-20",Data_set[[#This Row],[Experience (in years)]]&lt;=30,"21-30",Data_set[[#This Row],[Experience (in years)]]&lt;=40,"31-40",TRUE,"40+")</f>
        <v>6-10</v>
      </c>
      <c r="R3907" t="str" cm="1">
        <f t="array" ref="R3907">_xlfn.IFS(Data_set[[#This Row],[Mortgage]]=0,"0",Data_set[[#This Row],[Mortgage]]&lt;=100,"1-100",Data_set[[#This Row],[Mortgage]]&lt;=200,"101-200",Data_set[[#This Row],[Mortgage]]&lt;=300,"201-300",Data_set[[#This Row],[Mortgage]]&lt;=400,"301-400",TRUE,"400+")</f>
        <v>0</v>
      </c>
      <c r="S3907" t="str" cm="1">
        <f t="array" ref="S3907">_xlfn.IFS(Data_set[[#This Row],[CCAvg]]&lt;=2,"0-2",Data_set[[#This Row],[CCAvg]]&lt;=5,"3-5",Data_set[[#This Row],[CCAvg]]&lt;=8,"6-8",TRUE,"8+")</f>
        <v>0-2</v>
      </c>
      <c r="T3907">
        <f>IF(Data_set[[#This Row],[Personal Loan]]="Yes",1,0)</f>
        <v>0</v>
      </c>
      <c r="U3907" t="str" cm="1">
        <f t="array" ref="U3907">_xlfn.IFS(Data_set[[#This Row],[Income (in K/year)]]&lt;50,"&lt;50K",Data_set[[#This Row],[Income (in K/year)]]&lt;75,"50K-75K",Data_set[[#This Row],[Income (in K/year)]]&lt;100,"75K-100K",Data_set[[#This Row],[Income (in K/year)]]&lt;150,"100K-150K",TRUE,"&gt;150K")</f>
        <v>50K-75K</v>
      </c>
    </row>
    <row r="3908" spans="1:21" hidden="1" x14ac:dyDescent="0.3">
      <c r="A3908">
        <v>1213</v>
      </c>
      <c r="B3908">
        <v>34</v>
      </c>
      <c r="C3908">
        <v>8</v>
      </c>
      <c r="D3908">
        <v>44</v>
      </c>
      <c r="E3908" t="s">
        <v>18</v>
      </c>
      <c r="F3908">
        <v>91101</v>
      </c>
      <c r="G3908">
        <v>4</v>
      </c>
      <c r="H3908">
        <v>0.2</v>
      </c>
      <c r="I3908" t="s">
        <v>15</v>
      </c>
      <c r="J3908">
        <v>0</v>
      </c>
      <c r="K3908" t="s">
        <v>16</v>
      </c>
      <c r="L3908" t="s">
        <v>16</v>
      </c>
      <c r="M3908" t="s">
        <v>16</v>
      </c>
      <c r="N3908" t="s">
        <v>16</v>
      </c>
      <c r="O3908" t="s">
        <v>16</v>
      </c>
      <c r="P3908" t="str" cm="1">
        <f t="array" ref="P3908">_xlfn.IFS(Data_set[[#This Row],[Age (in years)]]&lt;=30,"&lt;30",Data_set[[#This Row],[Age (in years)]]&lt;=40,"30-40",Data_set[[#This Row],[Age (in years)]]&lt;=50,"40-50",Data_set[[#This Row],[Age (in years)]]&lt;=60,"50-60",Data_set[[#This Row],[Age (in years)]]&gt;60,"&gt;60")</f>
        <v>30-40</v>
      </c>
      <c r="Q3908" t="str" cm="1">
        <f t="array" ref="Q3908">_xlfn.IFS(Data_set[[#This Row],[Experience (in years)]]&lt;=5,"0-5",Data_set[[#This Row],[Experience (in years)]]&lt;=10,"6-10",Data_set[[#This Row],[Experience (in years)]]&lt;=20,"11-20",Data_set[[#This Row],[Experience (in years)]]&lt;=30,"21-30",Data_set[[#This Row],[Experience (in years)]]&lt;=40,"31-40",TRUE,"40+")</f>
        <v>6-10</v>
      </c>
      <c r="R3908" t="str" cm="1">
        <f t="array" ref="R3908">_xlfn.IFS(Data_set[[#This Row],[Mortgage]]=0,"0",Data_set[[#This Row],[Mortgage]]&lt;=100,"1-100",Data_set[[#This Row],[Mortgage]]&lt;=200,"101-200",Data_set[[#This Row],[Mortgage]]&lt;=300,"201-300",Data_set[[#This Row],[Mortgage]]&lt;=400,"301-400",TRUE,"400+")</f>
        <v>0</v>
      </c>
      <c r="S3908" t="str" cm="1">
        <f t="array" ref="S3908">_xlfn.IFS(Data_set[[#This Row],[CCAvg]]&lt;=2,"0-2",Data_set[[#This Row],[CCAvg]]&lt;=5,"3-5",Data_set[[#This Row],[CCAvg]]&lt;=8,"6-8",TRUE,"8+")</f>
        <v>0-2</v>
      </c>
      <c r="T3908">
        <f>IF(Data_set[[#This Row],[Personal Loan]]="Yes",1,0)</f>
        <v>0</v>
      </c>
      <c r="U3908" t="str" cm="1">
        <f t="array" ref="U3908">_xlfn.IFS(Data_set[[#This Row],[Income (in K/year)]]&lt;50,"&lt;50K",Data_set[[#This Row],[Income (in K/year)]]&lt;75,"50K-75K",Data_set[[#This Row],[Income (in K/year)]]&lt;100,"75K-100K",Data_set[[#This Row],[Income (in K/year)]]&lt;150,"100K-150K",TRUE,"&gt;150K")</f>
        <v>&lt;50K</v>
      </c>
    </row>
    <row r="3909" spans="1:21" hidden="1" x14ac:dyDescent="0.3">
      <c r="A3909">
        <v>1244</v>
      </c>
      <c r="B3909">
        <v>34</v>
      </c>
      <c r="C3909">
        <v>10</v>
      </c>
      <c r="D3909">
        <v>110</v>
      </c>
      <c r="E3909" t="s">
        <v>14</v>
      </c>
      <c r="F3909">
        <v>92697</v>
      </c>
      <c r="G3909">
        <v>1</v>
      </c>
      <c r="H3909">
        <v>4</v>
      </c>
      <c r="I3909" t="s">
        <v>15</v>
      </c>
      <c r="J3909">
        <v>0</v>
      </c>
      <c r="K3909" t="s">
        <v>16</v>
      </c>
      <c r="L3909" t="s">
        <v>16</v>
      </c>
      <c r="M3909" t="s">
        <v>16</v>
      </c>
      <c r="N3909" t="s">
        <v>17</v>
      </c>
      <c r="O3909" t="s">
        <v>16</v>
      </c>
      <c r="P3909" t="str" cm="1">
        <f t="array" ref="P3909">_xlfn.IFS(Data_set[[#This Row],[Age (in years)]]&lt;=30,"&lt;30",Data_set[[#This Row],[Age (in years)]]&lt;=40,"30-40",Data_set[[#This Row],[Age (in years)]]&lt;=50,"40-50",Data_set[[#This Row],[Age (in years)]]&lt;=60,"50-60",Data_set[[#This Row],[Age (in years)]]&gt;60,"&gt;60")</f>
        <v>30-40</v>
      </c>
      <c r="Q3909" t="str" cm="1">
        <f t="array" ref="Q3909">_xlfn.IFS(Data_set[[#This Row],[Experience (in years)]]&lt;=5,"0-5",Data_set[[#This Row],[Experience (in years)]]&lt;=10,"6-10",Data_set[[#This Row],[Experience (in years)]]&lt;=20,"11-20",Data_set[[#This Row],[Experience (in years)]]&lt;=30,"21-30",Data_set[[#This Row],[Experience (in years)]]&lt;=40,"31-40",TRUE,"40+")</f>
        <v>6-10</v>
      </c>
      <c r="R3909" t="str" cm="1">
        <f t="array" ref="R3909">_xlfn.IFS(Data_set[[#This Row],[Mortgage]]=0,"0",Data_set[[#This Row],[Mortgage]]&lt;=100,"1-100",Data_set[[#This Row],[Mortgage]]&lt;=200,"101-200",Data_set[[#This Row],[Mortgage]]&lt;=300,"201-300",Data_set[[#This Row],[Mortgage]]&lt;=400,"301-400",TRUE,"400+")</f>
        <v>0</v>
      </c>
      <c r="S3909" t="str" cm="1">
        <f t="array" ref="S3909">_xlfn.IFS(Data_set[[#This Row],[CCAvg]]&lt;=2,"0-2",Data_set[[#This Row],[CCAvg]]&lt;=5,"3-5",Data_set[[#This Row],[CCAvg]]&lt;=8,"6-8",TRUE,"8+")</f>
        <v>3-5</v>
      </c>
      <c r="T3909">
        <f>IF(Data_set[[#This Row],[Personal Loan]]="Yes",1,0)</f>
        <v>0</v>
      </c>
      <c r="U3909" t="str" cm="1">
        <f t="array" ref="U3909">_xlfn.IFS(Data_set[[#This Row],[Income (in K/year)]]&lt;50,"&lt;50K",Data_set[[#This Row],[Income (in K/year)]]&lt;75,"50K-75K",Data_set[[#This Row],[Income (in K/year)]]&lt;100,"75K-100K",Data_set[[#This Row],[Income (in K/year)]]&lt;150,"100K-150K",TRUE,"&gt;150K")</f>
        <v>100K-150K</v>
      </c>
    </row>
    <row r="3910" spans="1:21" hidden="1" x14ac:dyDescent="0.3">
      <c r="A3910">
        <v>1259</v>
      </c>
      <c r="B3910">
        <v>34</v>
      </c>
      <c r="C3910">
        <v>8</v>
      </c>
      <c r="D3910">
        <v>31</v>
      </c>
      <c r="E3910" t="s">
        <v>18</v>
      </c>
      <c r="F3910">
        <v>91203</v>
      </c>
      <c r="G3910">
        <v>1</v>
      </c>
      <c r="H3910">
        <v>0.3</v>
      </c>
      <c r="I3910" t="s">
        <v>15</v>
      </c>
      <c r="J3910">
        <v>104</v>
      </c>
      <c r="K3910" t="s">
        <v>16</v>
      </c>
      <c r="L3910" t="s">
        <v>16</v>
      </c>
      <c r="M3910" t="s">
        <v>16</v>
      </c>
      <c r="N3910" t="s">
        <v>17</v>
      </c>
      <c r="O3910" t="s">
        <v>17</v>
      </c>
      <c r="P3910" t="str" cm="1">
        <f t="array" ref="P3910">_xlfn.IFS(Data_set[[#This Row],[Age (in years)]]&lt;=30,"&lt;30",Data_set[[#This Row],[Age (in years)]]&lt;=40,"30-40",Data_set[[#This Row],[Age (in years)]]&lt;=50,"40-50",Data_set[[#This Row],[Age (in years)]]&lt;=60,"50-60",Data_set[[#This Row],[Age (in years)]]&gt;60,"&gt;60")</f>
        <v>30-40</v>
      </c>
      <c r="Q3910" t="str" cm="1">
        <f t="array" ref="Q3910">_xlfn.IFS(Data_set[[#This Row],[Experience (in years)]]&lt;=5,"0-5",Data_set[[#This Row],[Experience (in years)]]&lt;=10,"6-10",Data_set[[#This Row],[Experience (in years)]]&lt;=20,"11-20",Data_set[[#This Row],[Experience (in years)]]&lt;=30,"21-30",Data_set[[#This Row],[Experience (in years)]]&lt;=40,"31-40",TRUE,"40+")</f>
        <v>6-10</v>
      </c>
      <c r="R3910" t="str" cm="1">
        <f t="array" ref="R3910">_xlfn.IFS(Data_set[[#This Row],[Mortgage]]=0,"0",Data_set[[#This Row],[Mortgage]]&lt;=100,"1-100",Data_set[[#This Row],[Mortgage]]&lt;=200,"101-200",Data_set[[#This Row],[Mortgage]]&lt;=300,"201-300",Data_set[[#This Row],[Mortgage]]&lt;=400,"301-400",TRUE,"400+")</f>
        <v>101-200</v>
      </c>
      <c r="S3910" t="str" cm="1">
        <f t="array" ref="S3910">_xlfn.IFS(Data_set[[#This Row],[CCAvg]]&lt;=2,"0-2",Data_set[[#This Row],[CCAvg]]&lt;=5,"3-5",Data_set[[#This Row],[CCAvg]]&lt;=8,"6-8",TRUE,"8+")</f>
        <v>0-2</v>
      </c>
      <c r="T3910">
        <f>IF(Data_set[[#This Row],[Personal Loan]]="Yes",1,0)</f>
        <v>0</v>
      </c>
      <c r="U3910" t="str" cm="1">
        <f t="array" ref="U3910">_xlfn.IFS(Data_set[[#This Row],[Income (in K/year)]]&lt;50,"&lt;50K",Data_set[[#This Row],[Income (in K/year)]]&lt;75,"50K-75K",Data_set[[#This Row],[Income (in K/year)]]&lt;100,"75K-100K",Data_set[[#This Row],[Income (in K/year)]]&lt;150,"100K-150K",TRUE,"&gt;150K")</f>
        <v>&lt;50K</v>
      </c>
    </row>
    <row r="3911" spans="1:21" hidden="1" x14ac:dyDescent="0.3">
      <c r="A3911">
        <v>1269</v>
      </c>
      <c r="B3911">
        <v>34</v>
      </c>
      <c r="C3911">
        <v>9</v>
      </c>
      <c r="D3911">
        <v>62</v>
      </c>
      <c r="E3911" t="s">
        <v>21</v>
      </c>
      <c r="F3911">
        <v>92677</v>
      </c>
      <c r="G3911">
        <v>3</v>
      </c>
      <c r="H3911">
        <v>2.2999999999999998</v>
      </c>
      <c r="I3911" t="s">
        <v>15</v>
      </c>
      <c r="J3911">
        <v>0</v>
      </c>
      <c r="K3911" t="s">
        <v>16</v>
      </c>
      <c r="L3911" t="s">
        <v>16</v>
      </c>
      <c r="M3911" t="s">
        <v>16</v>
      </c>
      <c r="N3911" t="s">
        <v>16</v>
      </c>
      <c r="O3911" t="s">
        <v>16</v>
      </c>
      <c r="P3911" t="str" cm="1">
        <f t="array" ref="P3911">_xlfn.IFS(Data_set[[#This Row],[Age (in years)]]&lt;=30,"&lt;30",Data_set[[#This Row],[Age (in years)]]&lt;=40,"30-40",Data_set[[#This Row],[Age (in years)]]&lt;=50,"40-50",Data_set[[#This Row],[Age (in years)]]&lt;=60,"50-60",Data_set[[#This Row],[Age (in years)]]&gt;60,"&gt;60")</f>
        <v>30-40</v>
      </c>
      <c r="Q3911" t="str" cm="1">
        <f t="array" ref="Q3911">_xlfn.IFS(Data_set[[#This Row],[Experience (in years)]]&lt;=5,"0-5",Data_set[[#This Row],[Experience (in years)]]&lt;=10,"6-10",Data_set[[#This Row],[Experience (in years)]]&lt;=20,"11-20",Data_set[[#This Row],[Experience (in years)]]&lt;=30,"21-30",Data_set[[#This Row],[Experience (in years)]]&lt;=40,"31-40",TRUE,"40+")</f>
        <v>6-10</v>
      </c>
      <c r="R3911" t="str" cm="1">
        <f t="array" ref="R3911">_xlfn.IFS(Data_set[[#This Row],[Mortgage]]=0,"0",Data_set[[#This Row],[Mortgage]]&lt;=100,"1-100",Data_set[[#This Row],[Mortgage]]&lt;=200,"101-200",Data_set[[#This Row],[Mortgage]]&lt;=300,"201-300",Data_set[[#This Row],[Mortgage]]&lt;=400,"301-400",TRUE,"400+")</f>
        <v>0</v>
      </c>
      <c r="S3911" t="str" cm="1">
        <f t="array" ref="S3911">_xlfn.IFS(Data_set[[#This Row],[CCAvg]]&lt;=2,"0-2",Data_set[[#This Row],[CCAvg]]&lt;=5,"3-5",Data_set[[#This Row],[CCAvg]]&lt;=8,"6-8",TRUE,"8+")</f>
        <v>3-5</v>
      </c>
      <c r="T3911">
        <f>IF(Data_set[[#This Row],[Personal Loan]]="Yes",1,0)</f>
        <v>0</v>
      </c>
      <c r="U3911" t="str" cm="1">
        <f t="array" ref="U3911">_xlfn.IFS(Data_set[[#This Row],[Income (in K/year)]]&lt;50,"&lt;50K",Data_set[[#This Row],[Income (in K/year)]]&lt;75,"50K-75K",Data_set[[#This Row],[Income (in K/year)]]&lt;100,"75K-100K",Data_set[[#This Row],[Income (in K/year)]]&lt;150,"100K-150K",TRUE,"&gt;150K")</f>
        <v>50K-75K</v>
      </c>
    </row>
    <row r="3912" spans="1:21" hidden="1" x14ac:dyDescent="0.3">
      <c r="A3912">
        <v>1295</v>
      </c>
      <c r="B3912">
        <v>34</v>
      </c>
      <c r="C3912">
        <v>10</v>
      </c>
      <c r="D3912">
        <v>71</v>
      </c>
      <c r="E3912" t="s">
        <v>21</v>
      </c>
      <c r="F3912">
        <v>95003</v>
      </c>
      <c r="G3912">
        <v>1</v>
      </c>
      <c r="H3912">
        <v>0.1</v>
      </c>
      <c r="I3912" t="s">
        <v>15</v>
      </c>
      <c r="J3912">
        <v>257</v>
      </c>
      <c r="K3912" t="s">
        <v>16</v>
      </c>
      <c r="L3912" t="s">
        <v>16</v>
      </c>
      <c r="M3912" t="s">
        <v>16</v>
      </c>
      <c r="N3912" t="s">
        <v>17</v>
      </c>
      <c r="O3912" t="s">
        <v>17</v>
      </c>
      <c r="P3912" t="str" cm="1">
        <f t="array" ref="P3912">_xlfn.IFS(Data_set[[#This Row],[Age (in years)]]&lt;=30,"&lt;30",Data_set[[#This Row],[Age (in years)]]&lt;=40,"30-40",Data_set[[#This Row],[Age (in years)]]&lt;=50,"40-50",Data_set[[#This Row],[Age (in years)]]&lt;=60,"50-60",Data_set[[#This Row],[Age (in years)]]&gt;60,"&gt;60")</f>
        <v>30-40</v>
      </c>
      <c r="Q3912" t="str" cm="1">
        <f t="array" ref="Q3912">_xlfn.IFS(Data_set[[#This Row],[Experience (in years)]]&lt;=5,"0-5",Data_set[[#This Row],[Experience (in years)]]&lt;=10,"6-10",Data_set[[#This Row],[Experience (in years)]]&lt;=20,"11-20",Data_set[[#This Row],[Experience (in years)]]&lt;=30,"21-30",Data_set[[#This Row],[Experience (in years)]]&lt;=40,"31-40",TRUE,"40+")</f>
        <v>6-10</v>
      </c>
      <c r="R3912" t="str" cm="1">
        <f t="array" ref="R3912">_xlfn.IFS(Data_set[[#This Row],[Mortgage]]=0,"0",Data_set[[#This Row],[Mortgage]]&lt;=100,"1-100",Data_set[[#This Row],[Mortgage]]&lt;=200,"101-200",Data_set[[#This Row],[Mortgage]]&lt;=300,"201-300",Data_set[[#This Row],[Mortgage]]&lt;=400,"301-400",TRUE,"400+")</f>
        <v>201-300</v>
      </c>
      <c r="S3912" t="str" cm="1">
        <f t="array" ref="S3912">_xlfn.IFS(Data_set[[#This Row],[CCAvg]]&lt;=2,"0-2",Data_set[[#This Row],[CCAvg]]&lt;=5,"3-5",Data_set[[#This Row],[CCAvg]]&lt;=8,"6-8",TRUE,"8+")</f>
        <v>0-2</v>
      </c>
      <c r="T3912">
        <f>IF(Data_set[[#This Row],[Personal Loan]]="Yes",1,0)</f>
        <v>0</v>
      </c>
      <c r="U3912" t="str" cm="1">
        <f t="array" ref="U3912">_xlfn.IFS(Data_set[[#This Row],[Income (in K/year)]]&lt;50,"&lt;50K",Data_set[[#This Row],[Income (in K/year)]]&lt;75,"50K-75K",Data_set[[#This Row],[Income (in K/year)]]&lt;100,"75K-100K",Data_set[[#This Row],[Income (in K/year)]]&lt;150,"100K-150K",TRUE,"&gt;150K")</f>
        <v>50K-75K</v>
      </c>
    </row>
    <row r="3913" spans="1:21" hidden="1" x14ac:dyDescent="0.3">
      <c r="A3913">
        <v>1307</v>
      </c>
      <c r="B3913">
        <v>34</v>
      </c>
      <c r="C3913">
        <v>9</v>
      </c>
      <c r="D3913">
        <v>31</v>
      </c>
      <c r="E3913" t="s">
        <v>18</v>
      </c>
      <c r="F3913">
        <v>94115</v>
      </c>
      <c r="G3913">
        <v>4</v>
      </c>
      <c r="H3913">
        <v>1.1000000000000001</v>
      </c>
      <c r="I3913" t="s">
        <v>19</v>
      </c>
      <c r="J3913">
        <v>0</v>
      </c>
      <c r="K3913" t="s">
        <v>16</v>
      </c>
      <c r="L3913" t="s">
        <v>16</v>
      </c>
      <c r="M3913" t="s">
        <v>16</v>
      </c>
      <c r="N3913" t="s">
        <v>17</v>
      </c>
      <c r="O3913" t="s">
        <v>17</v>
      </c>
      <c r="P3913" t="str" cm="1">
        <f t="array" ref="P3913">_xlfn.IFS(Data_set[[#This Row],[Age (in years)]]&lt;=30,"&lt;30",Data_set[[#This Row],[Age (in years)]]&lt;=40,"30-40",Data_set[[#This Row],[Age (in years)]]&lt;=50,"40-50",Data_set[[#This Row],[Age (in years)]]&lt;=60,"50-60",Data_set[[#This Row],[Age (in years)]]&gt;60,"&gt;60")</f>
        <v>30-40</v>
      </c>
      <c r="Q3913" t="str" cm="1">
        <f t="array" ref="Q3913">_xlfn.IFS(Data_set[[#This Row],[Experience (in years)]]&lt;=5,"0-5",Data_set[[#This Row],[Experience (in years)]]&lt;=10,"6-10",Data_set[[#This Row],[Experience (in years)]]&lt;=20,"11-20",Data_set[[#This Row],[Experience (in years)]]&lt;=30,"21-30",Data_set[[#This Row],[Experience (in years)]]&lt;=40,"31-40",TRUE,"40+")</f>
        <v>6-10</v>
      </c>
      <c r="R3913" t="str" cm="1">
        <f t="array" ref="R3913">_xlfn.IFS(Data_set[[#This Row],[Mortgage]]=0,"0",Data_set[[#This Row],[Mortgage]]&lt;=100,"1-100",Data_set[[#This Row],[Mortgage]]&lt;=200,"101-200",Data_set[[#This Row],[Mortgage]]&lt;=300,"201-300",Data_set[[#This Row],[Mortgage]]&lt;=400,"301-400",TRUE,"400+")</f>
        <v>0</v>
      </c>
      <c r="S3913" t="str" cm="1">
        <f t="array" ref="S3913">_xlfn.IFS(Data_set[[#This Row],[CCAvg]]&lt;=2,"0-2",Data_set[[#This Row],[CCAvg]]&lt;=5,"3-5",Data_set[[#This Row],[CCAvg]]&lt;=8,"6-8",TRUE,"8+")</f>
        <v>0-2</v>
      </c>
      <c r="T3913">
        <f>IF(Data_set[[#This Row],[Personal Loan]]="Yes",1,0)</f>
        <v>0</v>
      </c>
      <c r="U3913" t="str" cm="1">
        <f t="array" ref="U3913">_xlfn.IFS(Data_set[[#This Row],[Income (in K/year)]]&lt;50,"&lt;50K",Data_set[[#This Row],[Income (in K/year)]]&lt;75,"50K-75K",Data_set[[#This Row],[Income (in K/year)]]&lt;100,"75K-100K",Data_set[[#This Row],[Income (in K/year)]]&lt;150,"100K-150K",TRUE,"&gt;150K")</f>
        <v>&lt;50K</v>
      </c>
    </row>
    <row r="3914" spans="1:21" hidden="1" x14ac:dyDescent="0.3">
      <c r="A3914">
        <v>1331</v>
      </c>
      <c r="B3914">
        <v>34</v>
      </c>
      <c r="C3914">
        <v>9</v>
      </c>
      <c r="D3914">
        <v>64</v>
      </c>
      <c r="E3914" t="s">
        <v>21</v>
      </c>
      <c r="F3914">
        <v>92346</v>
      </c>
      <c r="G3914">
        <v>2</v>
      </c>
      <c r="H3914">
        <v>0.1</v>
      </c>
      <c r="I3914" t="s">
        <v>15</v>
      </c>
      <c r="J3914">
        <v>224</v>
      </c>
      <c r="K3914" t="s">
        <v>16</v>
      </c>
      <c r="L3914" t="s">
        <v>16</v>
      </c>
      <c r="M3914" t="s">
        <v>16</v>
      </c>
      <c r="N3914" t="s">
        <v>17</v>
      </c>
      <c r="O3914" t="s">
        <v>17</v>
      </c>
      <c r="P3914" t="str" cm="1">
        <f t="array" ref="P3914">_xlfn.IFS(Data_set[[#This Row],[Age (in years)]]&lt;=30,"&lt;30",Data_set[[#This Row],[Age (in years)]]&lt;=40,"30-40",Data_set[[#This Row],[Age (in years)]]&lt;=50,"40-50",Data_set[[#This Row],[Age (in years)]]&lt;=60,"50-60",Data_set[[#This Row],[Age (in years)]]&gt;60,"&gt;60")</f>
        <v>30-40</v>
      </c>
      <c r="Q3914" t="str" cm="1">
        <f t="array" ref="Q3914">_xlfn.IFS(Data_set[[#This Row],[Experience (in years)]]&lt;=5,"0-5",Data_set[[#This Row],[Experience (in years)]]&lt;=10,"6-10",Data_set[[#This Row],[Experience (in years)]]&lt;=20,"11-20",Data_set[[#This Row],[Experience (in years)]]&lt;=30,"21-30",Data_set[[#This Row],[Experience (in years)]]&lt;=40,"31-40",TRUE,"40+")</f>
        <v>6-10</v>
      </c>
      <c r="R3914" t="str" cm="1">
        <f t="array" ref="R3914">_xlfn.IFS(Data_set[[#This Row],[Mortgage]]=0,"0",Data_set[[#This Row],[Mortgage]]&lt;=100,"1-100",Data_set[[#This Row],[Mortgage]]&lt;=200,"101-200",Data_set[[#This Row],[Mortgage]]&lt;=300,"201-300",Data_set[[#This Row],[Mortgage]]&lt;=400,"301-400",TRUE,"400+")</f>
        <v>201-300</v>
      </c>
      <c r="S3914" t="str" cm="1">
        <f t="array" ref="S3914">_xlfn.IFS(Data_set[[#This Row],[CCAvg]]&lt;=2,"0-2",Data_set[[#This Row],[CCAvg]]&lt;=5,"3-5",Data_set[[#This Row],[CCAvg]]&lt;=8,"6-8",TRUE,"8+")</f>
        <v>0-2</v>
      </c>
      <c r="T3914">
        <f>IF(Data_set[[#This Row],[Personal Loan]]="Yes",1,0)</f>
        <v>0</v>
      </c>
      <c r="U3914" t="str" cm="1">
        <f t="array" ref="U3914">_xlfn.IFS(Data_set[[#This Row],[Income (in K/year)]]&lt;50,"&lt;50K",Data_set[[#This Row],[Income (in K/year)]]&lt;75,"50K-75K",Data_set[[#This Row],[Income (in K/year)]]&lt;100,"75K-100K",Data_set[[#This Row],[Income (in K/year)]]&lt;150,"100K-150K",TRUE,"&gt;150K")</f>
        <v>50K-75K</v>
      </c>
    </row>
    <row r="3915" spans="1:21" hidden="1" x14ac:dyDescent="0.3">
      <c r="A3915">
        <v>1383</v>
      </c>
      <c r="B3915">
        <v>34</v>
      </c>
      <c r="C3915">
        <v>8</v>
      </c>
      <c r="D3915">
        <v>82</v>
      </c>
      <c r="E3915" t="s">
        <v>21</v>
      </c>
      <c r="F3915">
        <v>91775</v>
      </c>
      <c r="G3915">
        <v>2</v>
      </c>
      <c r="H3915">
        <v>1.8</v>
      </c>
      <c r="I3915" t="s">
        <v>15</v>
      </c>
      <c r="J3915">
        <v>178</v>
      </c>
      <c r="K3915" t="s">
        <v>16</v>
      </c>
      <c r="L3915" t="s">
        <v>16</v>
      </c>
      <c r="M3915" t="s">
        <v>16</v>
      </c>
      <c r="N3915" t="s">
        <v>17</v>
      </c>
      <c r="O3915" t="s">
        <v>17</v>
      </c>
      <c r="P3915" t="str" cm="1">
        <f t="array" ref="P3915">_xlfn.IFS(Data_set[[#This Row],[Age (in years)]]&lt;=30,"&lt;30",Data_set[[#This Row],[Age (in years)]]&lt;=40,"30-40",Data_set[[#This Row],[Age (in years)]]&lt;=50,"40-50",Data_set[[#This Row],[Age (in years)]]&lt;=60,"50-60",Data_set[[#This Row],[Age (in years)]]&gt;60,"&gt;60")</f>
        <v>30-40</v>
      </c>
      <c r="Q3915" t="str" cm="1">
        <f t="array" ref="Q3915">_xlfn.IFS(Data_set[[#This Row],[Experience (in years)]]&lt;=5,"0-5",Data_set[[#This Row],[Experience (in years)]]&lt;=10,"6-10",Data_set[[#This Row],[Experience (in years)]]&lt;=20,"11-20",Data_set[[#This Row],[Experience (in years)]]&lt;=30,"21-30",Data_set[[#This Row],[Experience (in years)]]&lt;=40,"31-40",TRUE,"40+")</f>
        <v>6-10</v>
      </c>
      <c r="R3915" t="str" cm="1">
        <f t="array" ref="R3915">_xlfn.IFS(Data_set[[#This Row],[Mortgage]]=0,"0",Data_set[[#This Row],[Mortgage]]&lt;=100,"1-100",Data_set[[#This Row],[Mortgage]]&lt;=200,"101-200",Data_set[[#This Row],[Mortgage]]&lt;=300,"201-300",Data_set[[#This Row],[Mortgage]]&lt;=400,"301-400",TRUE,"400+")</f>
        <v>101-200</v>
      </c>
      <c r="S3915" t="str" cm="1">
        <f t="array" ref="S3915">_xlfn.IFS(Data_set[[#This Row],[CCAvg]]&lt;=2,"0-2",Data_set[[#This Row],[CCAvg]]&lt;=5,"3-5",Data_set[[#This Row],[CCAvg]]&lt;=8,"6-8",TRUE,"8+")</f>
        <v>0-2</v>
      </c>
      <c r="T3915">
        <f>IF(Data_set[[#This Row],[Personal Loan]]="Yes",1,0)</f>
        <v>0</v>
      </c>
      <c r="U3915" t="str" cm="1">
        <f t="array" ref="U3915">_xlfn.IFS(Data_set[[#This Row],[Income (in K/year)]]&lt;50,"&lt;50K",Data_set[[#This Row],[Income (in K/year)]]&lt;75,"50K-75K",Data_set[[#This Row],[Income (in K/year)]]&lt;100,"75K-100K",Data_set[[#This Row],[Income (in K/year)]]&lt;150,"100K-150K",TRUE,"&gt;150K")</f>
        <v>75K-100K</v>
      </c>
    </row>
    <row r="3916" spans="1:21" hidden="1" x14ac:dyDescent="0.3">
      <c r="A3916">
        <v>1473</v>
      </c>
      <c r="B3916">
        <v>34</v>
      </c>
      <c r="C3916">
        <v>8</v>
      </c>
      <c r="D3916">
        <v>8</v>
      </c>
      <c r="E3916" t="s">
        <v>18</v>
      </c>
      <c r="F3916">
        <v>94710</v>
      </c>
      <c r="G3916">
        <v>3</v>
      </c>
      <c r="H3916">
        <v>0.1</v>
      </c>
      <c r="I3916" t="s">
        <v>20</v>
      </c>
      <c r="J3916">
        <v>83</v>
      </c>
      <c r="K3916" t="s">
        <v>16</v>
      </c>
      <c r="L3916" t="s">
        <v>16</v>
      </c>
      <c r="M3916" t="s">
        <v>16</v>
      </c>
      <c r="N3916" t="s">
        <v>17</v>
      </c>
      <c r="O3916" t="s">
        <v>16</v>
      </c>
      <c r="P3916" t="str" cm="1">
        <f t="array" ref="P3916">_xlfn.IFS(Data_set[[#This Row],[Age (in years)]]&lt;=30,"&lt;30",Data_set[[#This Row],[Age (in years)]]&lt;=40,"30-40",Data_set[[#This Row],[Age (in years)]]&lt;=50,"40-50",Data_set[[#This Row],[Age (in years)]]&lt;=60,"50-60",Data_set[[#This Row],[Age (in years)]]&gt;60,"&gt;60")</f>
        <v>30-40</v>
      </c>
      <c r="Q3916" t="str" cm="1">
        <f t="array" ref="Q3916">_xlfn.IFS(Data_set[[#This Row],[Experience (in years)]]&lt;=5,"0-5",Data_set[[#This Row],[Experience (in years)]]&lt;=10,"6-10",Data_set[[#This Row],[Experience (in years)]]&lt;=20,"11-20",Data_set[[#This Row],[Experience (in years)]]&lt;=30,"21-30",Data_set[[#This Row],[Experience (in years)]]&lt;=40,"31-40",TRUE,"40+")</f>
        <v>6-10</v>
      </c>
      <c r="R3916" t="str" cm="1">
        <f t="array" ref="R3916">_xlfn.IFS(Data_set[[#This Row],[Mortgage]]=0,"0",Data_set[[#This Row],[Mortgage]]&lt;=100,"1-100",Data_set[[#This Row],[Mortgage]]&lt;=200,"101-200",Data_set[[#This Row],[Mortgage]]&lt;=300,"201-300",Data_set[[#This Row],[Mortgage]]&lt;=400,"301-400",TRUE,"400+")</f>
        <v>1-100</v>
      </c>
      <c r="S3916" t="str" cm="1">
        <f t="array" ref="S3916">_xlfn.IFS(Data_set[[#This Row],[CCAvg]]&lt;=2,"0-2",Data_set[[#This Row],[CCAvg]]&lt;=5,"3-5",Data_set[[#This Row],[CCAvg]]&lt;=8,"6-8",TRUE,"8+")</f>
        <v>0-2</v>
      </c>
      <c r="T3916">
        <f>IF(Data_set[[#This Row],[Personal Loan]]="Yes",1,0)</f>
        <v>0</v>
      </c>
      <c r="U3916" t="str" cm="1">
        <f t="array" ref="U3916">_xlfn.IFS(Data_set[[#This Row],[Income (in K/year)]]&lt;50,"&lt;50K",Data_set[[#This Row],[Income (in K/year)]]&lt;75,"50K-75K",Data_set[[#This Row],[Income (in K/year)]]&lt;100,"75K-100K",Data_set[[#This Row],[Income (in K/year)]]&lt;150,"100K-150K",TRUE,"&gt;150K")</f>
        <v>&lt;50K</v>
      </c>
    </row>
    <row r="3917" spans="1:21" hidden="1" x14ac:dyDescent="0.3">
      <c r="A3917">
        <v>1486</v>
      </c>
      <c r="B3917">
        <v>34</v>
      </c>
      <c r="C3917">
        <v>9</v>
      </c>
      <c r="D3917">
        <v>99</v>
      </c>
      <c r="E3917" t="s">
        <v>21</v>
      </c>
      <c r="F3917">
        <v>90245</v>
      </c>
      <c r="G3917">
        <v>4</v>
      </c>
      <c r="H3917">
        <v>2.2000000000000002</v>
      </c>
      <c r="I3917" t="s">
        <v>20</v>
      </c>
      <c r="J3917">
        <v>155</v>
      </c>
      <c r="K3917" t="s">
        <v>16</v>
      </c>
      <c r="L3917" t="s">
        <v>16</v>
      </c>
      <c r="M3917" t="s">
        <v>16</v>
      </c>
      <c r="N3917" t="s">
        <v>17</v>
      </c>
      <c r="O3917" t="s">
        <v>16</v>
      </c>
      <c r="P3917" t="str" cm="1">
        <f t="array" ref="P3917">_xlfn.IFS(Data_set[[#This Row],[Age (in years)]]&lt;=30,"&lt;30",Data_set[[#This Row],[Age (in years)]]&lt;=40,"30-40",Data_set[[#This Row],[Age (in years)]]&lt;=50,"40-50",Data_set[[#This Row],[Age (in years)]]&lt;=60,"50-60",Data_set[[#This Row],[Age (in years)]]&gt;60,"&gt;60")</f>
        <v>30-40</v>
      </c>
      <c r="Q3917" t="str" cm="1">
        <f t="array" ref="Q3917">_xlfn.IFS(Data_set[[#This Row],[Experience (in years)]]&lt;=5,"0-5",Data_set[[#This Row],[Experience (in years)]]&lt;=10,"6-10",Data_set[[#This Row],[Experience (in years)]]&lt;=20,"11-20",Data_set[[#This Row],[Experience (in years)]]&lt;=30,"21-30",Data_set[[#This Row],[Experience (in years)]]&lt;=40,"31-40",TRUE,"40+")</f>
        <v>6-10</v>
      </c>
      <c r="R3917" t="str" cm="1">
        <f t="array" ref="R3917">_xlfn.IFS(Data_set[[#This Row],[Mortgage]]=0,"0",Data_set[[#This Row],[Mortgage]]&lt;=100,"1-100",Data_set[[#This Row],[Mortgage]]&lt;=200,"101-200",Data_set[[#This Row],[Mortgage]]&lt;=300,"201-300",Data_set[[#This Row],[Mortgage]]&lt;=400,"301-400",TRUE,"400+")</f>
        <v>101-200</v>
      </c>
      <c r="S3917" t="str" cm="1">
        <f t="array" ref="S3917">_xlfn.IFS(Data_set[[#This Row],[CCAvg]]&lt;=2,"0-2",Data_set[[#This Row],[CCAvg]]&lt;=5,"3-5",Data_set[[#This Row],[CCAvg]]&lt;=8,"6-8",TRUE,"8+")</f>
        <v>3-5</v>
      </c>
      <c r="T3917">
        <f>IF(Data_set[[#This Row],[Personal Loan]]="Yes",1,0)</f>
        <v>0</v>
      </c>
      <c r="U3917" t="str" cm="1">
        <f t="array" ref="U3917">_xlfn.IFS(Data_set[[#This Row],[Income (in K/year)]]&lt;50,"&lt;50K",Data_set[[#This Row],[Income (in K/year)]]&lt;75,"50K-75K",Data_set[[#This Row],[Income (in K/year)]]&lt;100,"75K-100K",Data_set[[#This Row],[Income (in K/year)]]&lt;150,"100K-150K",TRUE,"&gt;150K")</f>
        <v>75K-100K</v>
      </c>
    </row>
    <row r="3918" spans="1:21" hidden="1" x14ac:dyDescent="0.3">
      <c r="A3918">
        <v>1504</v>
      </c>
      <c r="B3918">
        <v>34</v>
      </c>
      <c r="C3918">
        <v>8</v>
      </c>
      <c r="D3918">
        <v>52</v>
      </c>
      <c r="E3918" t="s">
        <v>21</v>
      </c>
      <c r="F3918">
        <v>94720</v>
      </c>
      <c r="G3918">
        <v>4</v>
      </c>
      <c r="H3918">
        <v>2.2000000000000002</v>
      </c>
      <c r="I3918" t="s">
        <v>20</v>
      </c>
      <c r="J3918">
        <v>0</v>
      </c>
      <c r="K3918" t="s">
        <v>16</v>
      </c>
      <c r="L3918" t="s">
        <v>16</v>
      </c>
      <c r="M3918" t="s">
        <v>16</v>
      </c>
      <c r="N3918" t="s">
        <v>16</v>
      </c>
      <c r="O3918" t="s">
        <v>16</v>
      </c>
      <c r="P3918" t="str" cm="1">
        <f t="array" ref="P3918">_xlfn.IFS(Data_set[[#This Row],[Age (in years)]]&lt;=30,"&lt;30",Data_set[[#This Row],[Age (in years)]]&lt;=40,"30-40",Data_set[[#This Row],[Age (in years)]]&lt;=50,"40-50",Data_set[[#This Row],[Age (in years)]]&lt;=60,"50-60",Data_set[[#This Row],[Age (in years)]]&gt;60,"&gt;60")</f>
        <v>30-40</v>
      </c>
      <c r="Q3918" t="str" cm="1">
        <f t="array" ref="Q3918">_xlfn.IFS(Data_set[[#This Row],[Experience (in years)]]&lt;=5,"0-5",Data_set[[#This Row],[Experience (in years)]]&lt;=10,"6-10",Data_set[[#This Row],[Experience (in years)]]&lt;=20,"11-20",Data_set[[#This Row],[Experience (in years)]]&lt;=30,"21-30",Data_set[[#This Row],[Experience (in years)]]&lt;=40,"31-40",TRUE,"40+")</f>
        <v>6-10</v>
      </c>
      <c r="R3918" t="str" cm="1">
        <f t="array" ref="R3918">_xlfn.IFS(Data_set[[#This Row],[Mortgage]]=0,"0",Data_set[[#This Row],[Mortgage]]&lt;=100,"1-100",Data_set[[#This Row],[Mortgage]]&lt;=200,"101-200",Data_set[[#This Row],[Mortgage]]&lt;=300,"201-300",Data_set[[#This Row],[Mortgage]]&lt;=400,"301-400",TRUE,"400+")</f>
        <v>0</v>
      </c>
      <c r="S3918" t="str" cm="1">
        <f t="array" ref="S3918">_xlfn.IFS(Data_set[[#This Row],[CCAvg]]&lt;=2,"0-2",Data_set[[#This Row],[CCAvg]]&lt;=5,"3-5",Data_set[[#This Row],[CCAvg]]&lt;=8,"6-8",TRUE,"8+")</f>
        <v>3-5</v>
      </c>
      <c r="T3918">
        <f>IF(Data_set[[#This Row],[Personal Loan]]="Yes",1,0)</f>
        <v>0</v>
      </c>
      <c r="U3918" t="str" cm="1">
        <f t="array" ref="U3918">_xlfn.IFS(Data_set[[#This Row],[Income (in K/year)]]&lt;50,"&lt;50K",Data_set[[#This Row],[Income (in K/year)]]&lt;75,"50K-75K",Data_set[[#This Row],[Income (in K/year)]]&lt;100,"75K-100K",Data_set[[#This Row],[Income (in K/year)]]&lt;150,"100K-150K",TRUE,"&gt;150K")</f>
        <v>50K-75K</v>
      </c>
    </row>
    <row r="3919" spans="1:21" hidden="1" x14ac:dyDescent="0.3">
      <c r="A3919">
        <v>1529</v>
      </c>
      <c r="B3919">
        <v>34</v>
      </c>
      <c r="C3919">
        <v>9</v>
      </c>
      <c r="D3919">
        <v>134</v>
      </c>
      <c r="E3919" t="s">
        <v>14</v>
      </c>
      <c r="F3919">
        <v>94550</v>
      </c>
      <c r="G3919">
        <v>1</v>
      </c>
      <c r="H3919">
        <v>4.5999999999999996</v>
      </c>
      <c r="I3919" t="s">
        <v>15</v>
      </c>
      <c r="J3919">
        <v>164</v>
      </c>
      <c r="K3919" t="s">
        <v>16</v>
      </c>
      <c r="L3919" t="s">
        <v>17</v>
      </c>
      <c r="M3919" t="s">
        <v>16</v>
      </c>
      <c r="N3919" t="s">
        <v>17</v>
      </c>
      <c r="O3919" t="s">
        <v>16</v>
      </c>
      <c r="P3919" t="str" cm="1">
        <f t="array" ref="P3919">_xlfn.IFS(Data_set[[#This Row],[Age (in years)]]&lt;=30,"&lt;30",Data_set[[#This Row],[Age (in years)]]&lt;=40,"30-40",Data_set[[#This Row],[Age (in years)]]&lt;=50,"40-50",Data_set[[#This Row],[Age (in years)]]&lt;=60,"50-60",Data_set[[#This Row],[Age (in years)]]&gt;60,"&gt;60")</f>
        <v>30-40</v>
      </c>
      <c r="Q3919" t="str" cm="1">
        <f t="array" ref="Q3919">_xlfn.IFS(Data_set[[#This Row],[Experience (in years)]]&lt;=5,"0-5",Data_set[[#This Row],[Experience (in years)]]&lt;=10,"6-10",Data_set[[#This Row],[Experience (in years)]]&lt;=20,"11-20",Data_set[[#This Row],[Experience (in years)]]&lt;=30,"21-30",Data_set[[#This Row],[Experience (in years)]]&lt;=40,"31-40",TRUE,"40+")</f>
        <v>6-10</v>
      </c>
      <c r="R3919" t="str" cm="1">
        <f t="array" ref="R3919">_xlfn.IFS(Data_set[[#This Row],[Mortgage]]=0,"0",Data_set[[#This Row],[Mortgage]]&lt;=100,"1-100",Data_set[[#This Row],[Mortgage]]&lt;=200,"101-200",Data_set[[#This Row],[Mortgage]]&lt;=300,"201-300",Data_set[[#This Row],[Mortgage]]&lt;=400,"301-400",TRUE,"400+")</f>
        <v>101-200</v>
      </c>
      <c r="S3919" t="str" cm="1">
        <f t="array" ref="S3919">_xlfn.IFS(Data_set[[#This Row],[CCAvg]]&lt;=2,"0-2",Data_set[[#This Row],[CCAvg]]&lt;=5,"3-5",Data_set[[#This Row],[CCAvg]]&lt;=8,"6-8",TRUE,"8+")</f>
        <v>3-5</v>
      </c>
      <c r="T3919">
        <f>IF(Data_set[[#This Row],[Personal Loan]]="Yes",1,0)</f>
        <v>0</v>
      </c>
      <c r="U3919" t="str" cm="1">
        <f t="array" ref="U3919">_xlfn.IFS(Data_set[[#This Row],[Income (in K/year)]]&lt;50,"&lt;50K",Data_set[[#This Row],[Income (in K/year)]]&lt;75,"50K-75K",Data_set[[#This Row],[Income (in K/year)]]&lt;100,"75K-100K",Data_set[[#This Row],[Income (in K/year)]]&lt;150,"100K-150K",TRUE,"&gt;150K")</f>
        <v>100K-150K</v>
      </c>
    </row>
    <row r="3920" spans="1:21" hidden="1" x14ac:dyDescent="0.3">
      <c r="A3920">
        <v>1541</v>
      </c>
      <c r="B3920">
        <v>34</v>
      </c>
      <c r="C3920">
        <v>8</v>
      </c>
      <c r="D3920">
        <v>11</v>
      </c>
      <c r="E3920" t="s">
        <v>18</v>
      </c>
      <c r="F3920">
        <v>91320</v>
      </c>
      <c r="G3920">
        <v>4</v>
      </c>
      <c r="H3920">
        <v>0.3</v>
      </c>
      <c r="I3920" t="s">
        <v>15</v>
      </c>
      <c r="J3920">
        <v>0</v>
      </c>
      <c r="K3920" t="s">
        <v>16</v>
      </c>
      <c r="L3920" t="s">
        <v>17</v>
      </c>
      <c r="M3920" t="s">
        <v>17</v>
      </c>
      <c r="N3920" t="s">
        <v>17</v>
      </c>
      <c r="O3920" t="s">
        <v>17</v>
      </c>
      <c r="P3920" t="str" cm="1">
        <f t="array" ref="P3920">_xlfn.IFS(Data_set[[#This Row],[Age (in years)]]&lt;=30,"&lt;30",Data_set[[#This Row],[Age (in years)]]&lt;=40,"30-40",Data_set[[#This Row],[Age (in years)]]&lt;=50,"40-50",Data_set[[#This Row],[Age (in years)]]&lt;=60,"50-60",Data_set[[#This Row],[Age (in years)]]&gt;60,"&gt;60")</f>
        <v>30-40</v>
      </c>
      <c r="Q3920" t="str" cm="1">
        <f t="array" ref="Q3920">_xlfn.IFS(Data_set[[#This Row],[Experience (in years)]]&lt;=5,"0-5",Data_set[[#This Row],[Experience (in years)]]&lt;=10,"6-10",Data_set[[#This Row],[Experience (in years)]]&lt;=20,"11-20",Data_set[[#This Row],[Experience (in years)]]&lt;=30,"21-30",Data_set[[#This Row],[Experience (in years)]]&lt;=40,"31-40",TRUE,"40+")</f>
        <v>6-10</v>
      </c>
      <c r="R3920" t="str" cm="1">
        <f t="array" ref="R3920">_xlfn.IFS(Data_set[[#This Row],[Mortgage]]=0,"0",Data_set[[#This Row],[Mortgage]]&lt;=100,"1-100",Data_set[[#This Row],[Mortgage]]&lt;=200,"101-200",Data_set[[#This Row],[Mortgage]]&lt;=300,"201-300",Data_set[[#This Row],[Mortgage]]&lt;=400,"301-400",TRUE,"400+")</f>
        <v>0</v>
      </c>
      <c r="S3920" t="str" cm="1">
        <f t="array" ref="S3920">_xlfn.IFS(Data_set[[#This Row],[CCAvg]]&lt;=2,"0-2",Data_set[[#This Row],[CCAvg]]&lt;=5,"3-5",Data_set[[#This Row],[CCAvg]]&lt;=8,"6-8",TRUE,"8+")</f>
        <v>0-2</v>
      </c>
      <c r="T3920">
        <f>IF(Data_set[[#This Row],[Personal Loan]]="Yes",1,0)</f>
        <v>0</v>
      </c>
      <c r="U3920" t="str" cm="1">
        <f t="array" ref="U3920">_xlfn.IFS(Data_set[[#This Row],[Income (in K/year)]]&lt;50,"&lt;50K",Data_set[[#This Row],[Income (in K/year)]]&lt;75,"50K-75K",Data_set[[#This Row],[Income (in K/year)]]&lt;100,"75K-100K",Data_set[[#This Row],[Income (in K/year)]]&lt;150,"100K-150K",TRUE,"&gt;150K")</f>
        <v>&lt;50K</v>
      </c>
    </row>
    <row r="3921" spans="1:21" hidden="1" x14ac:dyDescent="0.3">
      <c r="A3921">
        <v>1563</v>
      </c>
      <c r="B3921">
        <v>34</v>
      </c>
      <c r="C3921">
        <v>9</v>
      </c>
      <c r="D3921">
        <v>89</v>
      </c>
      <c r="E3921" t="s">
        <v>21</v>
      </c>
      <c r="F3921">
        <v>91763</v>
      </c>
      <c r="G3921">
        <v>1</v>
      </c>
      <c r="H3921">
        <v>0</v>
      </c>
      <c r="I3921" t="s">
        <v>15</v>
      </c>
      <c r="J3921">
        <v>0</v>
      </c>
      <c r="K3921" t="s">
        <v>16</v>
      </c>
      <c r="L3921" t="s">
        <v>16</v>
      </c>
      <c r="M3921" t="s">
        <v>16</v>
      </c>
      <c r="N3921" t="s">
        <v>17</v>
      </c>
      <c r="O3921" t="s">
        <v>16</v>
      </c>
      <c r="P3921" t="str" cm="1">
        <f t="array" ref="P3921">_xlfn.IFS(Data_set[[#This Row],[Age (in years)]]&lt;=30,"&lt;30",Data_set[[#This Row],[Age (in years)]]&lt;=40,"30-40",Data_set[[#This Row],[Age (in years)]]&lt;=50,"40-50",Data_set[[#This Row],[Age (in years)]]&lt;=60,"50-60",Data_set[[#This Row],[Age (in years)]]&gt;60,"&gt;60")</f>
        <v>30-40</v>
      </c>
      <c r="Q3921" t="str" cm="1">
        <f t="array" ref="Q3921">_xlfn.IFS(Data_set[[#This Row],[Experience (in years)]]&lt;=5,"0-5",Data_set[[#This Row],[Experience (in years)]]&lt;=10,"6-10",Data_set[[#This Row],[Experience (in years)]]&lt;=20,"11-20",Data_set[[#This Row],[Experience (in years)]]&lt;=30,"21-30",Data_set[[#This Row],[Experience (in years)]]&lt;=40,"31-40",TRUE,"40+")</f>
        <v>6-10</v>
      </c>
      <c r="R3921" t="str" cm="1">
        <f t="array" ref="R3921">_xlfn.IFS(Data_set[[#This Row],[Mortgage]]=0,"0",Data_set[[#This Row],[Mortgage]]&lt;=100,"1-100",Data_set[[#This Row],[Mortgage]]&lt;=200,"101-200",Data_set[[#This Row],[Mortgage]]&lt;=300,"201-300",Data_set[[#This Row],[Mortgage]]&lt;=400,"301-400",TRUE,"400+")</f>
        <v>0</v>
      </c>
      <c r="S3921" t="str" cm="1">
        <f t="array" ref="S3921">_xlfn.IFS(Data_set[[#This Row],[CCAvg]]&lt;=2,"0-2",Data_set[[#This Row],[CCAvg]]&lt;=5,"3-5",Data_set[[#This Row],[CCAvg]]&lt;=8,"6-8",TRUE,"8+")</f>
        <v>0-2</v>
      </c>
      <c r="T3921">
        <f>IF(Data_set[[#This Row],[Personal Loan]]="Yes",1,0)</f>
        <v>0</v>
      </c>
      <c r="U3921" t="str" cm="1">
        <f t="array" ref="U3921">_xlfn.IFS(Data_set[[#This Row],[Income (in K/year)]]&lt;50,"&lt;50K",Data_set[[#This Row],[Income (in K/year)]]&lt;75,"50K-75K",Data_set[[#This Row],[Income (in K/year)]]&lt;100,"75K-100K",Data_set[[#This Row],[Income (in K/year)]]&lt;150,"100K-150K",TRUE,"&gt;150K")</f>
        <v>75K-100K</v>
      </c>
    </row>
    <row r="3922" spans="1:21" hidden="1" x14ac:dyDescent="0.3">
      <c r="A3922">
        <v>1566</v>
      </c>
      <c r="B3922">
        <v>34</v>
      </c>
      <c r="C3922">
        <v>9</v>
      </c>
      <c r="D3922">
        <v>104</v>
      </c>
      <c r="E3922" t="s">
        <v>14</v>
      </c>
      <c r="F3922">
        <v>95758</v>
      </c>
      <c r="G3922">
        <v>3</v>
      </c>
      <c r="H3922">
        <v>1.2</v>
      </c>
      <c r="I3922" t="s">
        <v>19</v>
      </c>
      <c r="J3922">
        <v>0</v>
      </c>
      <c r="K3922" t="s">
        <v>16</v>
      </c>
      <c r="L3922" t="s">
        <v>16</v>
      </c>
      <c r="M3922" t="s">
        <v>16</v>
      </c>
      <c r="N3922" t="s">
        <v>17</v>
      </c>
      <c r="O3922" t="s">
        <v>16</v>
      </c>
      <c r="P3922" t="str" cm="1">
        <f t="array" ref="P3922">_xlfn.IFS(Data_set[[#This Row],[Age (in years)]]&lt;=30,"&lt;30",Data_set[[#This Row],[Age (in years)]]&lt;=40,"30-40",Data_set[[#This Row],[Age (in years)]]&lt;=50,"40-50",Data_set[[#This Row],[Age (in years)]]&lt;=60,"50-60",Data_set[[#This Row],[Age (in years)]]&gt;60,"&gt;60")</f>
        <v>30-40</v>
      </c>
      <c r="Q3922" t="str" cm="1">
        <f t="array" ref="Q3922">_xlfn.IFS(Data_set[[#This Row],[Experience (in years)]]&lt;=5,"0-5",Data_set[[#This Row],[Experience (in years)]]&lt;=10,"6-10",Data_set[[#This Row],[Experience (in years)]]&lt;=20,"11-20",Data_set[[#This Row],[Experience (in years)]]&lt;=30,"21-30",Data_set[[#This Row],[Experience (in years)]]&lt;=40,"31-40",TRUE,"40+")</f>
        <v>6-10</v>
      </c>
      <c r="R3922" t="str" cm="1">
        <f t="array" ref="R3922">_xlfn.IFS(Data_set[[#This Row],[Mortgage]]=0,"0",Data_set[[#This Row],[Mortgage]]&lt;=100,"1-100",Data_set[[#This Row],[Mortgage]]&lt;=200,"101-200",Data_set[[#This Row],[Mortgage]]&lt;=300,"201-300",Data_set[[#This Row],[Mortgage]]&lt;=400,"301-400",TRUE,"400+")</f>
        <v>0</v>
      </c>
      <c r="S3922" t="str" cm="1">
        <f t="array" ref="S3922">_xlfn.IFS(Data_set[[#This Row],[CCAvg]]&lt;=2,"0-2",Data_set[[#This Row],[CCAvg]]&lt;=5,"3-5",Data_set[[#This Row],[CCAvg]]&lt;=8,"6-8",TRUE,"8+")</f>
        <v>0-2</v>
      </c>
      <c r="T3922">
        <f>IF(Data_set[[#This Row],[Personal Loan]]="Yes",1,0)</f>
        <v>0</v>
      </c>
      <c r="U3922" t="str" cm="1">
        <f t="array" ref="U3922">_xlfn.IFS(Data_set[[#This Row],[Income (in K/year)]]&lt;50,"&lt;50K",Data_set[[#This Row],[Income (in K/year)]]&lt;75,"50K-75K",Data_set[[#This Row],[Income (in K/year)]]&lt;100,"75K-100K",Data_set[[#This Row],[Income (in K/year)]]&lt;150,"100K-150K",TRUE,"&gt;150K")</f>
        <v>100K-150K</v>
      </c>
    </row>
    <row r="3923" spans="1:21" x14ac:dyDescent="0.3">
      <c r="A3923">
        <v>1578</v>
      </c>
      <c r="B3923">
        <v>34</v>
      </c>
      <c r="C3923">
        <v>8</v>
      </c>
      <c r="D3923">
        <v>65</v>
      </c>
      <c r="E3923" t="s">
        <v>21</v>
      </c>
      <c r="F3923">
        <v>92093</v>
      </c>
      <c r="G3923">
        <v>1</v>
      </c>
      <c r="H3923">
        <v>3</v>
      </c>
      <c r="I3923" t="s">
        <v>15</v>
      </c>
      <c r="J3923">
        <v>227</v>
      </c>
      <c r="K3923" t="s">
        <v>17</v>
      </c>
      <c r="L3923" t="s">
        <v>16</v>
      </c>
      <c r="M3923" t="s">
        <v>16</v>
      </c>
      <c r="N3923" t="s">
        <v>17</v>
      </c>
      <c r="O3923" t="s">
        <v>16</v>
      </c>
      <c r="P3923" t="str" cm="1">
        <f t="array" ref="P3923">_xlfn.IFS(Data_set[[#This Row],[Age (in years)]]&lt;=30,"&lt;30",Data_set[[#This Row],[Age (in years)]]&lt;=40,"30-40",Data_set[[#This Row],[Age (in years)]]&lt;=50,"40-50",Data_set[[#This Row],[Age (in years)]]&lt;=60,"50-60",Data_set[[#This Row],[Age (in years)]]&gt;60,"&gt;60")</f>
        <v>30-40</v>
      </c>
      <c r="Q3923" t="str" cm="1">
        <f t="array" ref="Q3923">_xlfn.IFS(Data_set[[#This Row],[Experience (in years)]]&lt;=5,"0-5",Data_set[[#This Row],[Experience (in years)]]&lt;=10,"6-10",Data_set[[#This Row],[Experience (in years)]]&lt;=20,"11-20",Data_set[[#This Row],[Experience (in years)]]&lt;=30,"21-30",Data_set[[#This Row],[Experience (in years)]]&lt;=40,"31-40",TRUE,"40+")</f>
        <v>6-10</v>
      </c>
      <c r="R3923" t="str" cm="1">
        <f t="array" ref="R3923">_xlfn.IFS(Data_set[[#This Row],[Mortgage]]=0,"0",Data_set[[#This Row],[Mortgage]]&lt;=100,"1-100",Data_set[[#This Row],[Mortgage]]&lt;=200,"101-200",Data_set[[#This Row],[Mortgage]]&lt;=300,"201-300",Data_set[[#This Row],[Mortgage]]&lt;=400,"301-400",TRUE,"400+")</f>
        <v>201-300</v>
      </c>
      <c r="S3923" t="str" cm="1">
        <f t="array" ref="S3923">_xlfn.IFS(Data_set[[#This Row],[CCAvg]]&lt;=2,"0-2",Data_set[[#This Row],[CCAvg]]&lt;=5,"3-5",Data_set[[#This Row],[CCAvg]]&lt;=8,"6-8",TRUE,"8+")</f>
        <v>3-5</v>
      </c>
      <c r="T3923">
        <f>IF(Data_set[[#This Row],[Personal Loan]]="Yes",1,0)</f>
        <v>1</v>
      </c>
      <c r="U3923" t="str" cm="1">
        <f t="array" ref="U3923">_xlfn.IFS(Data_set[[#This Row],[Income (in K/year)]]&lt;50,"&lt;50K",Data_set[[#This Row],[Income (in K/year)]]&lt;75,"50K-75K",Data_set[[#This Row],[Income (in K/year)]]&lt;100,"75K-100K",Data_set[[#This Row],[Income (in K/year)]]&lt;150,"100K-150K",TRUE,"&gt;150K")</f>
        <v>50K-75K</v>
      </c>
    </row>
    <row r="3924" spans="1:21" hidden="1" x14ac:dyDescent="0.3">
      <c r="A3924">
        <v>1672</v>
      </c>
      <c r="B3924">
        <v>34</v>
      </c>
      <c r="C3924">
        <v>9</v>
      </c>
      <c r="D3924">
        <v>20</v>
      </c>
      <c r="E3924" t="s">
        <v>18</v>
      </c>
      <c r="F3924">
        <v>92648</v>
      </c>
      <c r="G3924">
        <v>4</v>
      </c>
      <c r="H3924">
        <v>1.1000000000000001</v>
      </c>
      <c r="I3924" t="s">
        <v>19</v>
      </c>
      <c r="J3924">
        <v>0</v>
      </c>
      <c r="K3924" t="s">
        <v>16</v>
      </c>
      <c r="L3924" t="s">
        <v>16</v>
      </c>
      <c r="M3924" t="s">
        <v>16</v>
      </c>
      <c r="N3924" t="s">
        <v>17</v>
      </c>
      <c r="O3924" t="s">
        <v>16</v>
      </c>
      <c r="P3924" t="str" cm="1">
        <f t="array" ref="P3924">_xlfn.IFS(Data_set[[#This Row],[Age (in years)]]&lt;=30,"&lt;30",Data_set[[#This Row],[Age (in years)]]&lt;=40,"30-40",Data_set[[#This Row],[Age (in years)]]&lt;=50,"40-50",Data_set[[#This Row],[Age (in years)]]&lt;=60,"50-60",Data_set[[#This Row],[Age (in years)]]&gt;60,"&gt;60")</f>
        <v>30-40</v>
      </c>
      <c r="Q3924" t="str" cm="1">
        <f t="array" ref="Q3924">_xlfn.IFS(Data_set[[#This Row],[Experience (in years)]]&lt;=5,"0-5",Data_set[[#This Row],[Experience (in years)]]&lt;=10,"6-10",Data_set[[#This Row],[Experience (in years)]]&lt;=20,"11-20",Data_set[[#This Row],[Experience (in years)]]&lt;=30,"21-30",Data_set[[#This Row],[Experience (in years)]]&lt;=40,"31-40",TRUE,"40+")</f>
        <v>6-10</v>
      </c>
      <c r="R3924" t="str" cm="1">
        <f t="array" ref="R3924">_xlfn.IFS(Data_set[[#This Row],[Mortgage]]=0,"0",Data_set[[#This Row],[Mortgage]]&lt;=100,"1-100",Data_set[[#This Row],[Mortgage]]&lt;=200,"101-200",Data_set[[#This Row],[Mortgage]]&lt;=300,"201-300",Data_set[[#This Row],[Mortgage]]&lt;=400,"301-400",TRUE,"400+")</f>
        <v>0</v>
      </c>
      <c r="S3924" t="str" cm="1">
        <f t="array" ref="S3924">_xlfn.IFS(Data_set[[#This Row],[CCAvg]]&lt;=2,"0-2",Data_set[[#This Row],[CCAvg]]&lt;=5,"3-5",Data_set[[#This Row],[CCAvg]]&lt;=8,"6-8",TRUE,"8+")</f>
        <v>0-2</v>
      </c>
      <c r="T3924">
        <f>IF(Data_set[[#This Row],[Personal Loan]]="Yes",1,0)</f>
        <v>0</v>
      </c>
      <c r="U3924" t="str" cm="1">
        <f t="array" ref="U3924">_xlfn.IFS(Data_set[[#This Row],[Income (in K/year)]]&lt;50,"&lt;50K",Data_set[[#This Row],[Income (in K/year)]]&lt;75,"50K-75K",Data_set[[#This Row],[Income (in K/year)]]&lt;100,"75K-100K",Data_set[[#This Row],[Income (in K/year)]]&lt;150,"100K-150K",TRUE,"&gt;150K")</f>
        <v>&lt;50K</v>
      </c>
    </row>
    <row r="3925" spans="1:21" hidden="1" x14ac:dyDescent="0.3">
      <c r="A3925">
        <v>1678</v>
      </c>
      <c r="B3925">
        <v>34</v>
      </c>
      <c r="C3925">
        <v>10</v>
      </c>
      <c r="D3925">
        <v>42</v>
      </c>
      <c r="E3925" t="s">
        <v>18</v>
      </c>
      <c r="F3925">
        <v>92173</v>
      </c>
      <c r="G3925">
        <v>1</v>
      </c>
      <c r="H3925">
        <v>1.5</v>
      </c>
      <c r="I3925" t="s">
        <v>20</v>
      </c>
      <c r="J3925">
        <v>131</v>
      </c>
      <c r="K3925" t="s">
        <v>16</v>
      </c>
      <c r="L3925" t="s">
        <v>16</v>
      </c>
      <c r="M3925" t="s">
        <v>16</v>
      </c>
      <c r="N3925" t="s">
        <v>16</v>
      </c>
      <c r="O3925" t="s">
        <v>16</v>
      </c>
      <c r="P3925" t="str" cm="1">
        <f t="array" ref="P3925">_xlfn.IFS(Data_set[[#This Row],[Age (in years)]]&lt;=30,"&lt;30",Data_set[[#This Row],[Age (in years)]]&lt;=40,"30-40",Data_set[[#This Row],[Age (in years)]]&lt;=50,"40-50",Data_set[[#This Row],[Age (in years)]]&lt;=60,"50-60",Data_set[[#This Row],[Age (in years)]]&gt;60,"&gt;60")</f>
        <v>30-40</v>
      </c>
      <c r="Q3925" t="str" cm="1">
        <f t="array" ref="Q3925">_xlfn.IFS(Data_set[[#This Row],[Experience (in years)]]&lt;=5,"0-5",Data_set[[#This Row],[Experience (in years)]]&lt;=10,"6-10",Data_set[[#This Row],[Experience (in years)]]&lt;=20,"11-20",Data_set[[#This Row],[Experience (in years)]]&lt;=30,"21-30",Data_set[[#This Row],[Experience (in years)]]&lt;=40,"31-40",TRUE,"40+")</f>
        <v>6-10</v>
      </c>
      <c r="R3925" t="str" cm="1">
        <f t="array" ref="R3925">_xlfn.IFS(Data_set[[#This Row],[Mortgage]]=0,"0",Data_set[[#This Row],[Mortgage]]&lt;=100,"1-100",Data_set[[#This Row],[Mortgage]]&lt;=200,"101-200",Data_set[[#This Row],[Mortgage]]&lt;=300,"201-300",Data_set[[#This Row],[Mortgage]]&lt;=400,"301-400",TRUE,"400+")</f>
        <v>101-200</v>
      </c>
      <c r="S3925" t="str" cm="1">
        <f t="array" ref="S3925">_xlfn.IFS(Data_set[[#This Row],[CCAvg]]&lt;=2,"0-2",Data_set[[#This Row],[CCAvg]]&lt;=5,"3-5",Data_set[[#This Row],[CCAvg]]&lt;=8,"6-8",TRUE,"8+")</f>
        <v>0-2</v>
      </c>
      <c r="T3925">
        <f>IF(Data_set[[#This Row],[Personal Loan]]="Yes",1,0)</f>
        <v>0</v>
      </c>
      <c r="U3925" t="str" cm="1">
        <f t="array" ref="U3925">_xlfn.IFS(Data_set[[#This Row],[Income (in K/year)]]&lt;50,"&lt;50K",Data_set[[#This Row],[Income (in K/year)]]&lt;75,"50K-75K",Data_set[[#This Row],[Income (in K/year)]]&lt;100,"75K-100K",Data_set[[#This Row],[Income (in K/year)]]&lt;150,"100K-150K",TRUE,"&gt;150K")</f>
        <v>&lt;50K</v>
      </c>
    </row>
    <row r="3926" spans="1:21" hidden="1" x14ac:dyDescent="0.3">
      <c r="A3926">
        <v>1780</v>
      </c>
      <c r="B3926">
        <v>34</v>
      </c>
      <c r="C3926">
        <v>9</v>
      </c>
      <c r="D3926">
        <v>68</v>
      </c>
      <c r="E3926" t="s">
        <v>21</v>
      </c>
      <c r="F3926">
        <v>94720</v>
      </c>
      <c r="G3926">
        <v>1</v>
      </c>
      <c r="H3926">
        <v>2.8</v>
      </c>
      <c r="I3926" t="s">
        <v>15</v>
      </c>
      <c r="J3926">
        <v>0</v>
      </c>
      <c r="K3926" t="s">
        <v>16</v>
      </c>
      <c r="L3926" t="s">
        <v>16</v>
      </c>
      <c r="M3926" t="s">
        <v>16</v>
      </c>
      <c r="N3926" t="s">
        <v>17</v>
      </c>
      <c r="O3926" t="s">
        <v>16</v>
      </c>
      <c r="P3926" t="str" cm="1">
        <f t="array" ref="P3926">_xlfn.IFS(Data_set[[#This Row],[Age (in years)]]&lt;=30,"&lt;30",Data_set[[#This Row],[Age (in years)]]&lt;=40,"30-40",Data_set[[#This Row],[Age (in years)]]&lt;=50,"40-50",Data_set[[#This Row],[Age (in years)]]&lt;=60,"50-60",Data_set[[#This Row],[Age (in years)]]&gt;60,"&gt;60")</f>
        <v>30-40</v>
      </c>
      <c r="Q3926" t="str" cm="1">
        <f t="array" ref="Q3926">_xlfn.IFS(Data_set[[#This Row],[Experience (in years)]]&lt;=5,"0-5",Data_set[[#This Row],[Experience (in years)]]&lt;=10,"6-10",Data_set[[#This Row],[Experience (in years)]]&lt;=20,"11-20",Data_set[[#This Row],[Experience (in years)]]&lt;=30,"21-30",Data_set[[#This Row],[Experience (in years)]]&lt;=40,"31-40",TRUE,"40+")</f>
        <v>6-10</v>
      </c>
      <c r="R3926" t="str" cm="1">
        <f t="array" ref="R3926">_xlfn.IFS(Data_set[[#This Row],[Mortgage]]=0,"0",Data_set[[#This Row],[Mortgage]]&lt;=100,"1-100",Data_set[[#This Row],[Mortgage]]&lt;=200,"101-200",Data_set[[#This Row],[Mortgage]]&lt;=300,"201-300",Data_set[[#This Row],[Mortgage]]&lt;=400,"301-400",TRUE,"400+")</f>
        <v>0</v>
      </c>
      <c r="S3926" t="str" cm="1">
        <f t="array" ref="S3926">_xlfn.IFS(Data_set[[#This Row],[CCAvg]]&lt;=2,"0-2",Data_set[[#This Row],[CCAvg]]&lt;=5,"3-5",Data_set[[#This Row],[CCAvg]]&lt;=8,"6-8",TRUE,"8+")</f>
        <v>3-5</v>
      </c>
      <c r="T3926">
        <f>IF(Data_set[[#This Row],[Personal Loan]]="Yes",1,0)</f>
        <v>0</v>
      </c>
      <c r="U3926" t="str" cm="1">
        <f t="array" ref="U3926">_xlfn.IFS(Data_set[[#This Row],[Income (in K/year)]]&lt;50,"&lt;50K",Data_set[[#This Row],[Income (in K/year)]]&lt;75,"50K-75K",Data_set[[#This Row],[Income (in K/year)]]&lt;100,"75K-100K",Data_set[[#This Row],[Income (in K/year)]]&lt;150,"100K-150K",TRUE,"&gt;150K")</f>
        <v>50K-75K</v>
      </c>
    </row>
    <row r="3927" spans="1:21" x14ac:dyDescent="0.3">
      <c r="A3927">
        <v>1834</v>
      </c>
      <c r="B3927">
        <v>34</v>
      </c>
      <c r="C3927">
        <v>9</v>
      </c>
      <c r="D3927">
        <v>178</v>
      </c>
      <c r="E3927" t="s">
        <v>14</v>
      </c>
      <c r="F3927">
        <v>94303</v>
      </c>
      <c r="G3927">
        <v>1</v>
      </c>
      <c r="H3927">
        <v>0.8</v>
      </c>
      <c r="I3927" t="s">
        <v>19</v>
      </c>
      <c r="J3927">
        <v>0</v>
      </c>
      <c r="K3927" t="s">
        <v>17</v>
      </c>
      <c r="L3927" t="s">
        <v>16</v>
      </c>
      <c r="M3927" t="s">
        <v>16</v>
      </c>
      <c r="N3927" t="s">
        <v>16</v>
      </c>
      <c r="O3927" t="s">
        <v>16</v>
      </c>
      <c r="P3927" t="str" cm="1">
        <f t="array" ref="P3927">_xlfn.IFS(Data_set[[#This Row],[Age (in years)]]&lt;=30,"&lt;30",Data_set[[#This Row],[Age (in years)]]&lt;=40,"30-40",Data_set[[#This Row],[Age (in years)]]&lt;=50,"40-50",Data_set[[#This Row],[Age (in years)]]&lt;=60,"50-60",Data_set[[#This Row],[Age (in years)]]&gt;60,"&gt;60")</f>
        <v>30-40</v>
      </c>
      <c r="Q3927" t="str" cm="1">
        <f t="array" ref="Q3927">_xlfn.IFS(Data_set[[#This Row],[Experience (in years)]]&lt;=5,"0-5",Data_set[[#This Row],[Experience (in years)]]&lt;=10,"6-10",Data_set[[#This Row],[Experience (in years)]]&lt;=20,"11-20",Data_set[[#This Row],[Experience (in years)]]&lt;=30,"21-30",Data_set[[#This Row],[Experience (in years)]]&lt;=40,"31-40",TRUE,"40+")</f>
        <v>6-10</v>
      </c>
      <c r="R3927" t="str" cm="1">
        <f t="array" ref="R3927">_xlfn.IFS(Data_set[[#This Row],[Mortgage]]=0,"0",Data_set[[#This Row],[Mortgage]]&lt;=100,"1-100",Data_set[[#This Row],[Mortgage]]&lt;=200,"101-200",Data_set[[#This Row],[Mortgage]]&lt;=300,"201-300",Data_set[[#This Row],[Mortgage]]&lt;=400,"301-400",TRUE,"400+")</f>
        <v>0</v>
      </c>
      <c r="S3927" t="str" cm="1">
        <f t="array" ref="S3927">_xlfn.IFS(Data_set[[#This Row],[CCAvg]]&lt;=2,"0-2",Data_set[[#This Row],[CCAvg]]&lt;=5,"3-5",Data_set[[#This Row],[CCAvg]]&lt;=8,"6-8",TRUE,"8+")</f>
        <v>0-2</v>
      </c>
      <c r="T3927">
        <f>IF(Data_set[[#This Row],[Personal Loan]]="Yes",1,0)</f>
        <v>1</v>
      </c>
      <c r="U3927" t="str" cm="1">
        <f t="array" ref="U3927">_xlfn.IFS(Data_set[[#This Row],[Income (in K/year)]]&lt;50,"&lt;50K",Data_set[[#This Row],[Income (in K/year)]]&lt;75,"50K-75K",Data_set[[#This Row],[Income (in K/year)]]&lt;100,"75K-100K",Data_set[[#This Row],[Income (in K/year)]]&lt;150,"100K-150K",TRUE,"&gt;150K")</f>
        <v>&gt;150K</v>
      </c>
    </row>
    <row r="3928" spans="1:21" hidden="1" x14ac:dyDescent="0.3">
      <c r="A3928">
        <v>1852</v>
      </c>
      <c r="B3928">
        <v>34</v>
      </c>
      <c r="C3928">
        <v>8</v>
      </c>
      <c r="D3928">
        <v>60</v>
      </c>
      <c r="E3928" t="s">
        <v>21</v>
      </c>
      <c r="F3928">
        <v>94015</v>
      </c>
      <c r="G3928">
        <v>4</v>
      </c>
      <c r="H3928">
        <v>2.2000000000000002</v>
      </c>
      <c r="I3928" t="s">
        <v>20</v>
      </c>
      <c r="J3928">
        <v>0</v>
      </c>
      <c r="K3928" t="s">
        <v>16</v>
      </c>
      <c r="L3928" t="s">
        <v>16</v>
      </c>
      <c r="M3928" t="s">
        <v>16</v>
      </c>
      <c r="N3928" t="s">
        <v>16</v>
      </c>
      <c r="O3928" t="s">
        <v>17</v>
      </c>
      <c r="P3928" t="str" cm="1">
        <f t="array" ref="P3928">_xlfn.IFS(Data_set[[#This Row],[Age (in years)]]&lt;=30,"&lt;30",Data_set[[#This Row],[Age (in years)]]&lt;=40,"30-40",Data_set[[#This Row],[Age (in years)]]&lt;=50,"40-50",Data_set[[#This Row],[Age (in years)]]&lt;=60,"50-60",Data_set[[#This Row],[Age (in years)]]&gt;60,"&gt;60")</f>
        <v>30-40</v>
      </c>
      <c r="Q3928" t="str" cm="1">
        <f t="array" ref="Q3928">_xlfn.IFS(Data_set[[#This Row],[Experience (in years)]]&lt;=5,"0-5",Data_set[[#This Row],[Experience (in years)]]&lt;=10,"6-10",Data_set[[#This Row],[Experience (in years)]]&lt;=20,"11-20",Data_set[[#This Row],[Experience (in years)]]&lt;=30,"21-30",Data_set[[#This Row],[Experience (in years)]]&lt;=40,"31-40",TRUE,"40+")</f>
        <v>6-10</v>
      </c>
      <c r="R3928" t="str" cm="1">
        <f t="array" ref="R3928">_xlfn.IFS(Data_set[[#This Row],[Mortgage]]=0,"0",Data_set[[#This Row],[Mortgage]]&lt;=100,"1-100",Data_set[[#This Row],[Mortgage]]&lt;=200,"101-200",Data_set[[#This Row],[Mortgage]]&lt;=300,"201-300",Data_set[[#This Row],[Mortgage]]&lt;=400,"301-400",TRUE,"400+")</f>
        <v>0</v>
      </c>
      <c r="S3928" t="str" cm="1">
        <f t="array" ref="S3928">_xlfn.IFS(Data_set[[#This Row],[CCAvg]]&lt;=2,"0-2",Data_set[[#This Row],[CCAvg]]&lt;=5,"3-5",Data_set[[#This Row],[CCAvg]]&lt;=8,"6-8",TRUE,"8+")</f>
        <v>3-5</v>
      </c>
      <c r="T3928">
        <f>IF(Data_set[[#This Row],[Personal Loan]]="Yes",1,0)</f>
        <v>0</v>
      </c>
      <c r="U3928" t="str" cm="1">
        <f t="array" ref="U3928">_xlfn.IFS(Data_set[[#This Row],[Income (in K/year)]]&lt;50,"&lt;50K",Data_set[[#This Row],[Income (in K/year)]]&lt;75,"50K-75K",Data_set[[#This Row],[Income (in K/year)]]&lt;100,"75K-100K",Data_set[[#This Row],[Income (in K/year)]]&lt;150,"100K-150K",TRUE,"&gt;150K")</f>
        <v>50K-75K</v>
      </c>
    </row>
    <row r="3929" spans="1:21" x14ac:dyDescent="0.3">
      <c r="A3929">
        <v>1936</v>
      </c>
      <c r="B3929">
        <v>34</v>
      </c>
      <c r="C3929">
        <v>9</v>
      </c>
      <c r="D3929">
        <v>191</v>
      </c>
      <c r="E3929" t="s">
        <v>14</v>
      </c>
      <c r="F3929">
        <v>94086</v>
      </c>
      <c r="G3929">
        <v>1</v>
      </c>
      <c r="H3929">
        <v>4.8</v>
      </c>
      <c r="I3929" t="s">
        <v>19</v>
      </c>
      <c r="J3929">
        <v>0</v>
      </c>
      <c r="K3929" t="s">
        <v>17</v>
      </c>
      <c r="L3929" t="s">
        <v>16</v>
      </c>
      <c r="M3929" t="s">
        <v>17</v>
      </c>
      <c r="N3929" t="s">
        <v>17</v>
      </c>
      <c r="O3929" t="s">
        <v>17</v>
      </c>
      <c r="P3929" t="str" cm="1">
        <f t="array" ref="P3929">_xlfn.IFS(Data_set[[#This Row],[Age (in years)]]&lt;=30,"&lt;30",Data_set[[#This Row],[Age (in years)]]&lt;=40,"30-40",Data_set[[#This Row],[Age (in years)]]&lt;=50,"40-50",Data_set[[#This Row],[Age (in years)]]&lt;=60,"50-60",Data_set[[#This Row],[Age (in years)]]&gt;60,"&gt;60")</f>
        <v>30-40</v>
      </c>
      <c r="Q3929" t="str" cm="1">
        <f t="array" ref="Q3929">_xlfn.IFS(Data_set[[#This Row],[Experience (in years)]]&lt;=5,"0-5",Data_set[[#This Row],[Experience (in years)]]&lt;=10,"6-10",Data_set[[#This Row],[Experience (in years)]]&lt;=20,"11-20",Data_set[[#This Row],[Experience (in years)]]&lt;=30,"21-30",Data_set[[#This Row],[Experience (in years)]]&lt;=40,"31-40",TRUE,"40+")</f>
        <v>6-10</v>
      </c>
      <c r="R3929" t="str" cm="1">
        <f t="array" ref="R3929">_xlfn.IFS(Data_set[[#This Row],[Mortgage]]=0,"0",Data_set[[#This Row],[Mortgage]]&lt;=100,"1-100",Data_set[[#This Row],[Mortgage]]&lt;=200,"101-200",Data_set[[#This Row],[Mortgage]]&lt;=300,"201-300",Data_set[[#This Row],[Mortgage]]&lt;=400,"301-400",TRUE,"400+")</f>
        <v>0</v>
      </c>
      <c r="S3929" t="str" cm="1">
        <f t="array" ref="S3929">_xlfn.IFS(Data_set[[#This Row],[CCAvg]]&lt;=2,"0-2",Data_set[[#This Row],[CCAvg]]&lt;=5,"3-5",Data_set[[#This Row],[CCAvg]]&lt;=8,"6-8",TRUE,"8+")</f>
        <v>3-5</v>
      </c>
      <c r="T3929">
        <f>IF(Data_set[[#This Row],[Personal Loan]]="Yes",1,0)</f>
        <v>1</v>
      </c>
      <c r="U3929" t="str" cm="1">
        <f t="array" ref="U3929">_xlfn.IFS(Data_set[[#This Row],[Income (in K/year)]]&lt;50,"&lt;50K",Data_set[[#This Row],[Income (in K/year)]]&lt;75,"50K-75K",Data_set[[#This Row],[Income (in K/year)]]&lt;100,"75K-100K",Data_set[[#This Row],[Income (in K/year)]]&lt;150,"100K-150K",TRUE,"&gt;150K")</f>
        <v>&gt;150K</v>
      </c>
    </row>
    <row r="3930" spans="1:21" hidden="1" x14ac:dyDescent="0.3">
      <c r="A3930">
        <v>1965</v>
      </c>
      <c r="B3930">
        <v>34</v>
      </c>
      <c r="C3930">
        <v>10</v>
      </c>
      <c r="D3930">
        <v>34</v>
      </c>
      <c r="E3930" t="s">
        <v>18</v>
      </c>
      <c r="F3930">
        <v>95060</v>
      </c>
      <c r="G3930">
        <v>1</v>
      </c>
      <c r="H3930">
        <v>1.5</v>
      </c>
      <c r="I3930" t="s">
        <v>20</v>
      </c>
      <c r="J3930">
        <v>111</v>
      </c>
      <c r="K3930" t="s">
        <v>16</v>
      </c>
      <c r="L3930" t="s">
        <v>16</v>
      </c>
      <c r="M3930" t="s">
        <v>16</v>
      </c>
      <c r="N3930" t="s">
        <v>16</v>
      </c>
      <c r="O3930" t="s">
        <v>17</v>
      </c>
      <c r="P3930" t="str" cm="1">
        <f t="array" ref="P3930">_xlfn.IFS(Data_set[[#This Row],[Age (in years)]]&lt;=30,"&lt;30",Data_set[[#This Row],[Age (in years)]]&lt;=40,"30-40",Data_set[[#This Row],[Age (in years)]]&lt;=50,"40-50",Data_set[[#This Row],[Age (in years)]]&lt;=60,"50-60",Data_set[[#This Row],[Age (in years)]]&gt;60,"&gt;60")</f>
        <v>30-40</v>
      </c>
      <c r="Q3930" t="str" cm="1">
        <f t="array" ref="Q3930">_xlfn.IFS(Data_set[[#This Row],[Experience (in years)]]&lt;=5,"0-5",Data_set[[#This Row],[Experience (in years)]]&lt;=10,"6-10",Data_set[[#This Row],[Experience (in years)]]&lt;=20,"11-20",Data_set[[#This Row],[Experience (in years)]]&lt;=30,"21-30",Data_set[[#This Row],[Experience (in years)]]&lt;=40,"31-40",TRUE,"40+")</f>
        <v>6-10</v>
      </c>
      <c r="R3930" t="str" cm="1">
        <f t="array" ref="R3930">_xlfn.IFS(Data_set[[#This Row],[Mortgage]]=0,"0",Data_set[[#This Row],[Mortgage]]&lt;=100,"1-100",Data_set[[#This Row],[Mortgage]]&lt;=200,"101-200",Data_set[[#This Row],[Mortgage]]&lt;=300,"201-300",Data_set[[#This Row],[Mortgage]]&lt;=400,"301-400",TRUE,"400+")</f>
        <v>101-200</v>
      </c>
      <c r="S3930" t="str" cm="1">
        <f t="array" ref="S3930">_xlfn.IFS(Data_set[[#This Row],[CCAvg]]&lt;=2,"0-2",Data_set[[#This Row],[CCAvg]]&lt;=5,"3-5",Data_set[[#This Row],[CCAvg]]&lt;=8,"6-8",TRUE,"8+")</f>
        <v>0-2</v>
      </c>
      <c r="T3930">
        <f>IF(Data_set[[#This Row],[Personal Loan]]="Yes",1,0)</f>
        <v>0</v>
      </c>
      <c r="U3930" t="str" cm="1">
        <f t="array" ref="U3930">_xlfn.IFS(Data_set[[#This Row],[Income (in K/year)]]&lt;50,"&lt;50K",Data_set[[#This Row],[Income (in K/year)]]&lt;75,"50K-75K",Data_set[[#This Row],[Income (in K/year)]]&lt;100,"75K-100K",Data_set[[#This Row],[Income (in K/year)]]&lt;150,"100K-150K",TRUE,"&gt;150K")</f>
        <v>&lt;50K</v>
      </c>
    </row>
    <row r="3931" spans="1:21" hidden="1" x14ac:dyDescent="0.3">
      <c r="A3931">
        <v>2052</v>
      </c>
      <c r="B3931">
        <v>34</v>
      </c>
      <c r="C3931">
        <v>8</v>
      </c>
      <c r="D3931">
        <v>38</v>
      </c>
      <c r="E3931" t="s">
        <v>18</v>
      </c>
      <c r="F3931">
        <v>90018</v>
      </c>
      <c r="G3931">
        <v>4</v>
      </c>
      <c r="H3931">
        <v>0.2</v>
      </c>
      <c r="I3931" t="s">
        <v>15</v>
      </c>
      <c r="J3931">
        <v>0</v>
      </c>
      <c r="K3931" t="s">
        <v>16</v>
      </c>
      <c r="L3931" t="s">
        <v>16</v>
      </c>
      <c r="M3931" t="s">
        <v>16</v>
      </c>
      <c r="N3931" t="s">
        <v>16</v>
      </c>
      <c r="O3931" t="s">
        <v>16</v>
      </c>
      <c r="P3931" t="str" cm="1">
        <f t="array" ref="P3931">_xlfn.IFS(Data_set[[#This Row],[Age (in years)]]&lt;=30,"&lt;30",Data_set[[#This Row],[Age (in years)]]&lt;=40,"30-40",Data_set[[#This Row],[Age (in years)]]&lt;=50,"40-50",Data_set[[#This Row],[Age (in years)]]&lt;=60,"50-60",Data_set[[#This Row],[Age (in years)]]&gt;60,"&gt;60")</f>
        <v>30-40</v>
      </c>
      <c r="Q3931" t="str" cm="1">
        <f t="array" ref="Q3931">_xlfn.IFS(Data_set[[#This Row],[Experience (in years)]]&lt;=5,"0-5",Data_set[[#This Row],[Experience (in years)]]&lt;=10,"6-10",Data_set[[#This Row],[Experience (in years)]]&lt;=20,"11-20",Data_set[[#This Row],[Experience (in years)]]&lt;=30,"21-30",Data_set[[#This Row],[Experience (in years)]]&lt;=40,"31-40",TRUE,"40+")</f>
        <v>6-10</v>
      </c>
      <c r="R3931" t="str" cm="1">
        <f t="array" ref="R3931">_xlfn.IFS(Data_set[[#This Row],[Mortgage]]=0,"0",Data_set[[#This Row],[Mortgage]]&lt;=100,"1-100",Data_set[[#This Row],[Mortgage]]&lt;=200,"101-200",Data_set[[#This Row],[Mortgage]]&lt;=300,"201-300",Data_set[[#This Row],[Mortgage]]&lt;=400,"301-400",TRUE,"400+")</f>
        <v>0</v>
      </c>
      <c r="S3931" t="str" cm="1">
        <f t="array" ref="S3931">_xlfn.IFS(Data_set[[#This Row],[CCAvg]]&lt;=2,"0-2",Data_set[[#This Row],[CCAvg]]&lt;=5,"3-5",Data_set[[#This Row],[CCAvg]]&lt;=8,"6-8",TRUE,"8+")</f>
        <v>0-2</v>
      </c>
      <c r="T3931">
        <f>IF(Data_set[[#This Row],[Personal Loan]]="Yes",1,0)</f>
        <v>0</v>
      </c>
      <c r="U3931" t="str" cm="1">
        <f t="array" ref="U3931">_xlfn.IFS(Data_set[[#This Row],[Income (in K/year)]]&lt;50,"&lt;50K",Data_set[[#This Row],[Income (in K/year)]]&lt;75,"50K-75K",Data_set[[#This Row],[Income (in K/year)]]&lt;100,"75K-100K",Data_set[[#This Row],[Income (in K/year)]]&lt;150,"100K-150K",TRUE,"&gt;150K")</f>
        <v>&lt;50K</v>
      </c>
    </row>
    <row r="3932" spans="1:21" x14ac:dyDescent="0.3">
      <c r="A3932">
        <v>2078</v>
      </c>
      <c r="B3932">
        <v>34</v>
      </c>
      <c r="C3932">
        <v>9</v>
      </c>
      <c r="D3932">
        <v>160</v>
      </c>
      <c r="E3932" t="s">
        <v>14</v>
      </c>
      <c r="F3932">
        <v>94108</v>
      </c>
      <c r="G3932">
        <v>4</v>
      </c>
      <c r="H3932">
        <v>8</v>
      </c>
      <c r="I3932" t="s">
        <v>19</v>
      </c>
      <c r="J3932">
        <v>0</v>
      </c>
      <c r="K3932" t="s">
        <v>17</v>
      </c>
      <c r="L3932" t="s">
        <v>16</v>
      </c>
      <c r="M3932" t="s">
        <v>16</v>
      </c>
      <c r="N3932" t="s">
        <v>16</v>
      </c>
      <c r="O3932" t="s">
        <v>17</v>
      </c>
      <c r="P3932" t="str" cm="1">
        <f t="array" ref="P3932">_xlfn.IFS(Data_set[[#This Row],[Age (in years)]]&lt;=30,"&lt;30",Data_set[[#This Row],[Age (in years)]]&lt;=40,"30-40",Data_set[[#This Row],[Age (in years)]]&lt;=50,"40-50",Data_set[[#This Row],[Age (in years)]]&lt;=60,"50-60",Data_set[[#This Row],[Age (in years)]]&gt;60,"&gt;60")</f>
        <v>30-40</v>
      </c>
      <c r="Q3932" t="str" cm="1">
        <f t="array" ref="Q3932">_xlfn.IFS(Data_set[[#This Row],[Experience (in years)]]&lt;=5,"0-5",Data_set[[#This Row],[Experience (in years)]]&lt;=10,"6-10",Data_set[[#This Row],[Experience (in years)]]&lt;=20,"11-20",Data_set[[#This Row],[Experience (in years)]]&lt;=30,"21-30",Data_set[[#This Row],[Experience (in years)]]&lt;=40,"31-40",TRUE,"40+")</f>
        <v>6-10</v>
      </c>
      <c r="R3932" t="str" cm="1">
        <f t="array" ref="R3932">_xlfn.IFS(Data_set[[#This Row],[Mortgage]]=0,"0",Data_set[[#This Row],[Mortgage]]&lt;=100,"1-100",Data_set[[#This Row],[Mortgage]]&lt;=200,"101-200",Data_set[[#This Row],[Mortgage]]&lt;=300,"201-300",Data_set[[#This Row],[Mortgage]]&lt;=400,"301-400",TRUE,"400+")</f>
        <v>0</v>
      </c>
      <c r="S3932" t="str" cm="1">
        <f t="array" ref="S3932">_xlfn.IFS(Data_set[[#This Row],[CCAvg]]&lt;=2,"0-2",Data_set[[#This Row],[CCAvg]]&lt;=5,"3-5",Data_set[[#This Row],[CCAvg]]&lt;=8,"6-8",TRUE,"8+")</f>
        <v>6-8</v>
      </c>
      <c r="T3932">
        <f>IF(Data_set[[#This Row],[Personal Loan]]="Yes",1,0)</f>
        <v>1</v>
      </c>
      <c r="U3932" t="str" cm="1">
        <f t="array" ref="U3932">_xlfn.IFS(Data_set[[#This Row],[Income (in K/year)]]&lt;50,"&lt;50K",Data_set[[#This Row],[Income (in K/year)]]&lt;75,"50K-75K",Data_set[[#This Row],[Income (in K/year)]]&lt;100,"75K-100K",Data_set[[#This Row],[Income (in K/year)]]&lt;150,"100K-150K",TRUE,"&gt;150K")</f>
        <v>&gt;150K</v>
      </c>
    </row>
    <row r="3933" spans="1:21" hidden="1" x14ac:dyDescent="0.3">
      <c r="A3933">
        <v>2174</v>
      </c>
      <c r="B3933">
        <v>34</v>
      </c>
      <c r="C3933">
        <v>10</v>
      </c>
      <c r="D3933">
        <v>34</v>
      </c>
      <c r="E3933" t="s">
        <v>18</v>
      </c>
      <c r="F3933">
        <v>93407</v>
      </c>
      <c r="G3933">
        <v>1</v>
      </c>
      <c r="H3933">
        <v>1.7</v>
      </c>
      <c r="I3933" t="s">
        <v>15</v>
      </c>
      <c r="J3933">
        <v>164</v>
      </c>
      <c r="K3933" t="s">
        <v>16</v>
      </c>
      <c r="L3933" t="s">
        <v>16</v>
      </c>
      <c r="M3933" t="s">
        <v>16</v>
      </c>
      <c r="N3933" t="s">
        <v>16</v>
      </c>
      <c r="O3933" t="s">
        <v>16</v>
      </c>
      <c r="P3933" t="str" cm="1">
        <f t="array" ref="P3933">_xlfn.IFS(Data_set[[#This Row],[Age (in years)]]&lt;=30,"&lt;30",Data_set[[#This Row],[Age (in years)]]&lt;=40,"30-40",Data_set[[#This Row],[Age (in years)]]&lt;=50,"40-50",Data_set[[#This Row],[Age (in years)]]&lt;=60,"50-60",Data_set[[#This Row],[Age (in years)]]&gt;60,"&gt;60")</f>
        <v>30-40</v>
      </c>
      <c r="Q3933" t="str" cm="1">
        <f t="array" ref="Q3933">_xlfn.IFS(Data_set[[#This Row],[Experience (in years)]]&lt;=5,"0-5",Data_set[[#This Row],[Experience (in years)]]&lt;=10,"6-10",Data_set[[#This Row],[Experience (in years)]]&lt;=20,"11-20",Data_set[[#This Row],[Experience (in years)]]&lt;=30,"21-30",Data_set[[#This Row],[Experience (in years)]]&lt;=40,"31-40",TRUE,"40+")</f>
        <v>6-10</v>
      </c>
      <c r="R3933" t="str" cm="1">
        <f t="array" ref="R3933">_xlfn.IFS(Data_set[[#This Row],[Mortgage]]=0,"0",Data_set[[#This Row],[Mortgage]]&lt;=100,"1-100",Data_set[[#This Row],[Mortgage]]&lt;=200,"101-200",Data_set[[#This Row],[Mortgage]]&lt;=300,"201-300",Data_set[[#This Row],[Mortgage]]&lt;=400,"301-400",TRUE,"400+")</f>
        <v>101-200</v>
      </c>
      <c r="S3933" t="str" cm="1">
        <f t="array" ref="S3933">_xlfn.IFS(Data_set[[#This Row],[CCAvg]]&lt;=2,"0-2",Data_set[[#This Row],[CCAvg]]&lt;=5,"3-5",Data_set[[#This Row],[CCAvg]]&lt;=8,"6-8",TRUE,"8+")</f>
        <v>0-2</v>
      </c>
      <c r="T3933">
        <f>IF(Data_set[[#This Row],[Personal Loan]]="Yes",1,0)</f>
        <v>0</v>
      </c>
      <c r="U3933" t="str" cm="1">
        <f t="array" ref="U3933">_xlfn.IFS(Data_set[[#This Row],[Income (in K/year)]]&lt;50,"&lt;50K",Data_set[[#This Row],[Income (in K/year)]]&lt;75,"50K-75K",Data_set[[#This Row],[Income (in K/year)]]&lt;100,"75K-100K",Data_set[[#This Row],[Income (in K/year)]]&lt;150,"100K-150K",TRUE,"&gt;150K")</f>
        <v>&lt;50K</v>
      </c>
    </row>
    <row r="3934" spans="1:21" hidden="1" x14ac:dyDescent="0.3">
      <c r="A3934">
        <v>2184</v>
      </c>
      <c r="B3934">
        <v>34</v>
      </c>
      <c r="C3934">
        <v>8</v>
      </c>
      <c r="D3934">
        <v>29</v>
      </c>
      <c r="E3934" t="s">
        <v>18</v>
      </c>
      <c r="F3934">
        <v>90025</v>
      </c>
      <c r="G3934">
        <v>2</v>
      </c>
      <c r="H3934">
        <v>2</v>
      </c>
      <c r="I3934" t="s">
        <v>19</v>
      </c>
      <c r="J3934">
        <v>0</v>
      </c>
      <c r="K3934" t="s">
        <v>16</v>
      </c>
      <c r="L3934" t="s">
        <v>16</v>
      </c>
      <c r="M3934" t="s">
        <v>16</v>
      </c>
      <c r="N3934" t="s">
        <v>17</v>
      </c>
      <c r="O3934" t="s">
        <v>17</v>
      </c>
      <c r="P3934" t="str" cm="1">
        <f t="array" ref="P3934">_xlfn.IFS(Data_set[[#This Row],[Age (in years)]]&lt;=30,"&lt;30",Data_set[[#This Row],[Age (in years)]]&lt;=40,"30-40",Data_set[[#This Row],[Age (in years)]]&lt;=50,"40-50",Data_set[[#This Row],[Age (in years)]]&lt;=60,"50-60",Data_set[[#This Row],[Age (in years)]]&gt;60,"&gt;60")</f>
        <v>30-40</v>
      </c>
      <c r="Q3934" t="str" cm="1">
        <f t="array" ref="Q3934">_xlfn.IFS(Data_set[[#This Row],[Experience (in years)]]&lt;=5,"0-5",Data_set[[#This Row],[Experience (in years)]]&lt;=10,"6-10",Data_set[[#This Row],[Experience (in years)]]&lt;=20,"11-20",Data_set[[#This Row],[Experience (in years)]]&lt;=30,"21-30",Data_set[[#This Row],[Experience (in years)]]&lt;=40,"31-40",TRUE,"40+")</f>
        <v>6-10</v>
      </c>
      <c r="R3934" t="str" cm="1">
        <f t="array" ref="R3934">_xlfn.IFS(Data_set[[#This Row],[Mortgage]]=0,"0",Data_set[[#This Row],[Mortgage]]&lt;=100,"1-100",Data_set[[#This Row],[Mortgage]]&lt;=200,"101-200",Data_set[[#This Row],[Mortgage]]&lt;=300,"201-300",Data_set[[#This Row],[Mortgage]]&lt;=400,"301-400",TRUE,"400+")</f>
        <v>0</v>
      </c>
      <c r="S3934" t="str" cm="1">
        <f t="array" ref="S3934">_xlfn.IFS(Data_set[[#This Row],[CCAvg]]&lt;=2,"0-2",Data_set[[#This Row],[CCAvg]]&lt;=5,"3-5",Data_set[[#This Row],[CCAvg]]&lt;=8,"6-8",TRUE,"8+")</f>
        <v>0-2</v>
      </c>
      <c r="T3934">
        <f>IF(Data_set[[#This Row],[Personal Loan]]="Yes",1,0)</f>
        <v>0</v>
      </c>
      <c r="U3934" t="str" cm="1">
        <f t="array" ref="U3934">_xlfn.IFS(Data_set[[#This Row],[Income (in K/year)]]&lt;50,"&lt;50K",Data_set[[#This Row],[Income (in K/year)]]&lt;75,"50K-75K",Data_set[[#This Row],[Income (in K/year)]]&lt;100,"75K-100K",Data_set[[#This Row],[Income (in K/year)]]&lt;150,"100K-150K",TRUE,"&gt;150K")</f>
        <v>&lt;50K</v>
      </c>
    </row>
    <row r="3935" spans="1:21" x14ac:dyDescent="0.3">
      <c r="A3935">
        <v>2195</v>
      </c>
      <c r="B3935">
        <v>34</v>
      </c>
      <c r="C3935">
        <v>9</v>
      </c>
      <c r="D3935">
        <v>123</v>
      </c>
      <c r="E3935" t="s">
        <v>14</v>
      </c>
      <c r="F3935">
        <v>94553</v>
      </c>
      <c r="G3935">
        <v>1</v>
      </c>
      <c r="H3935">
        <v>1.6</v>
      </c>
      <c r="I3935" t="s">
        <v>20</v>
      </c>
      <c r="J3935">
        <v>0</v>
      </c>
      <c r="K3935" t="s">
        <v>17</v>
      </c>
      <c r="L3935" t="s">
        <v>16</v>
      </c>
      <c r="M3935" t="s">
        <v>16</v>
      </c>
      <c r="N3935" t="s">
        <v>17</v>
      </c>
      <c r="O3935" t="s">
        <v>16</v>
      </c>
      <c r="P3935" t="str" cm="1">
        <f t="array" ref="P3935">_xlfn.IFS(Data_set[[#This Row],[Age (in years)]]&lt;=30,"&lt;30",Data_set[[#This Row],[Age (in years)]]&lt;=40,"30-40",Data_set[[#This Row],[Age (in years)]]&lt;=50,"40-50",Data_set[[#This Row],[Age (in years)]]&lt;=60,"50-60",Data_set[[#This Row],[Age (in years)]]&gt;60,"&gt;60")</f>
        <v>30-40</v>
      </c>
      <c r="Q3935" t="str" cm="1">
        <f t="array" ref="Q3935">_xlfn.IFS(Data_set[[#This Row],[Experience (in years)]]&lt;=5,"0-5",Data_set[[#This Row],[Experience (in years)]]&lt;=10,"6-10",Data_set[[#This Row],[Experience (in years)]]&lt;=20,"11-20",Data_set[[#This Row],[Experience (in years)]]&lt;=30,"21-30",Data_set[[#This Row],[Experience (in years)]]&lt;=40,"31-40",TRUE,"40+")</f>
        <v>6-10</v>
      </c>
      <c r="R3935" t="str" cm="1">
        <f t="array" ref="R3935">_xlfn.IFS(Data_set[[#This Row],[Mortgage]]=0,"0",Data_set[[#This Row],[Mortgage]]&lt;=100,"1-100",Data_set[[#This Row],[Mortgage]]&lt;=200,"101-200",Data_set[[#This Row],[Mortgage]]&lt;=300,"201-300",Data_set[[#This Row],[Mortgage]]&lt;=400,"301-400",TRUE,"400+")</f>
        <v>0</v>
      </c>
      <c r="S3935" t="str" cm="1">
        <f t="array" ref="S3935">_xlfn.IFS(Data_set[[#This Row],[CCAvg]]&lt;=2,"0-2",Data_set[[#This Row],[CCAvg]]&lt;=5,"3-5",Data_set[[#This Row],[CCAvg]]&lt;=8,"6-8",TRUE,"8+")</f>
        <v>0-2</v>
      </c>
      <c r="T3935">
        <f>IF(Data_set[[#This Row],[Personal Loan]]="Yes",1,0)</f>
        <v>1</v>
      </c>
      <c r="U3935" t="str" cm="1">
        <f t="array" ref="U3935">_xlfn.IFS(Data_set[[#This Row],[Income (in K/year)]]&lt;50,"&lt;50K",Data_set[[#This Row],[Income (in K/year)]]&lt;75,"50K-75K",Data_set[[#This Row],[Income (in K/year)]]&lt;100,"75K-100K",Data_set[[#This Row],[Income (in K/year)]]&lt;150,"100K-150K",TRUE,"&gt;150K")</f>
        <v>100K-150K</v>
      </c>
    </row>
    <row r="3936" spans="1:21" hidden="1" x14ac:dyDescent="0.3">
      <c r="A3936">
        <v>2320</v>
      </c>
      <c r="B3936">
        <v>34</v>
      </c>
      <c r="C3936">
        <v>9</v>
      </c>
      <c r="D3936">
        <v>198</v>
      </c>
      <c r="E3936" t="s">
        <v>14</v>
      </c>
      <c r="F3936">
        <v>95819</v>
      </c>
      <c r="G3936">
        <v>2</v>
      </c>
      <c r="H3936">
        <v>3</v>
      </c>
      <c r="I3936" t="s">
        <v>15</v>
      </c>
      <c r="J3936">
        <v>422</v>
      </c>
      <c r="K3936" t="s">
        <v>16</v>
      </c>
      <c r="L3936" t="s">
        <v>16</v>
      </c>
      <c r="M3936" t="s">
        <v>16</v>
      </c>
      <c r="N3936" t="s">
        <v>17</v>
      </c>
      <c r="O3936" t="s">
        <v>16</v>
      </c>
      <c r="P3936" t="str" cm="1">
        <f t="array" ref="P3936">_xlfn.IFS(Data_set[[#This Row],[Age (in years)]]&lt;=30,"&lt;30",Data_set[[#This Row],[Age (in years)]]&lt;=40,"30-40",Data_set[[#This Row],[Age (in years)]]&lt;=50,"40-50",Data_set[[#This Row],[Age (in years)]]&lt;=60,"50-60",Data_set[[#This Row],[Age (in years)]]&gt;60,"&gt;60")</f>
        <v>30-40</v>
      </c>
      <c r="Q3936" t="str" cm="1">
        <f t="array" ref="Q3936">_xlfn.IFS(Data_set[[#This Row],[Experience (in years)]]&lt;=5,"0-5",Data_set[[#This Row],[Experience (in years)]]&lt;=10,"6-10",Data_set[[#This Row],[Experience (in years)]]&lt;=20,"11-20",Data_set[[#This Row],[Experience (in years)]]&lt;=30,"21-30",Data_set[[#This Row],[Experience (in years)]]&lt;=40,"31-40",TRUE,"40+")</f>
        <v>6-10</v>
      </c>
      <c r="R3936" t="str" cm="1">
        <f t="array" ref="R3936">_xlfn.IFS(Data_set[[#This Row],[Mortgage]]=0,"0",Data_set[[#This Row],[Mortgage]]&lt;=100,"1-100",Data_set[[#This Row],[Mortgage]]&lt;=200,"101-200",Data_set[[#This Row],[Mortgage]]&lt;=300,"201-300",Data_set[[#This Row],[Mortgage]]&lt;=400,"301-400",TRUE,"400+")</f>
        <v>400+</v>
      </c>
      <c r="S3936" t="str" cm="1">
        <f t="array" ref="S3936">_xlfn.IFS(Data_set[[#This Row],[CCAvg]]&lt;=2,"0-2",Data_set[[#This Row],[CCAvg]]&lt;=5,"3-5",Data_set[[#This Row],[CCAvg]]&lt;=8,"6-8",TRUE,"8+")</f>
        <v>3-5</v>
      </c>
      <c r="T3936">
        <f>IF(Data_set[[#This Row],[Personal Loan]]="Yes",1,0)</f>
        <v>0</v>
      </c>
      <c r="U3936" t="str" cm="1">
        <f t="array" ref="U3936">_xlfn.IFS(Data_set[[#This Row],[Income (in K/year)]]&lt;50,"&lt;50K",Data_set[[#This Row],[Income (in K/year)]]&lt;75,"50K-75K",Data_set[[#This Row],[Income (in K/year)]]&lt;100,"75K-100K",Data_set[[#This Row],[Income (in K/year)]]&lt;150,"100K-150K",TRUE,"&gt;150K")</f>
        <v>&gt;150K</v>
      </c>
    </row>
    <row r="3937" spans="1:21" hidden="1" x14ac:dyDescent="0.3">
      <c r="A3937">
        <v>2337</v>
      </c>
      <c r="B3937">
        <v>34</v>
      </c>
      <c r="C3937">
        <v>8</v>
      </c>
      <c r="D3937">
        <v>99</v>
      </c>
      <c r="E3937" t="s">
        <v>21</v>
      </c>
      <c r="F3937">
        <v>93460</v>
      </c>
      <c r="G3937">
        <v>2</v>
      </c>
      <c r="H3937">
        <v>4.5</v>
      </c>
      <c r="I3937" t="s">
        <v>19</v>
      </c>
      <c r="J3937">
        <v>217</v>
      </c>
      <c r="K3937" t="s">
        <v>16</v>
      </c>
      <c r="L3937" t="s">
        <v>16</v>
      </c>
      <c r="M3937" t="s">
        <v>16</v>
      </c>
      <c r="N3937" t="s">
        <v>16</v>
      </c>
      <c r="O3937" t="s">
        <v>16</v>
      </c>
      <c r="P3937" t="str" cm="1">
        <f t="array" ref="P3937">_xlfn.IFS(Data_set[[#This Row],[Age (in years)]]&lt;=30,"&lt;30",Data_set[[#This Row],[Age (in years)]]&lt;=40,"30-40",Data_set[[#This Row],[Age (in years)]]&lt;=50,"40-50",Data_set[[#This Row],[Age (in years)]]&lt;=60,"50-60",Data_set[[#This Row],[Age (in years)]]&gt;60,"&gt;60")</f>
        <v>30-40</v>
      </c>
      <c r="Q3937" t="str" cm="1">
        <f t="array" ref="Q3937">_xlfn.IFS(Data_set[[#This Row],[Experience (in years)]]&lt;=5,"0-5",Data_set[[#This Row],[Experience (in years)]]&lt;=10,"6-10",Data_set[[#This Row],[Experience (in years)]]&lt;=20,"11-20",Data_set[[#This Row],[Experience (in years)]]&lt;=30,"21-30",Data_set[[#This Row],[Experience (in years)]]&lt;=40,"31-40",TRUE,"40+")</f>
        <v>6-10</v>
      </c>
      <c r="R3937" t="str" cm="1">
        <f t="array" ref="R3937">_xlfn.IFS(Data_set[[#This Row],[Mortgage]]=0,"0",Data_set[[#This Row],[Mortgage]]&lt;=100,"1-100",Data_set[[#This Row],[Mortgage]]&lt;=200,"101-200",Data_set[[#This Row],[Mortgage]]&lt;=300,"201-300",Data_set[[#This Row],[Mortgage]]&lt;=400,"301-400",TRUE,"400+")</f>
        <v>201-300</v>
      </c>
      <c r="S3937" t="str" cm="1">
        <f t="array" ref="S3937">_xlfn.IFS(Data_set[[#This Row],[CCAvg]]&lt;=2,"0-2",Data_set[[#This Row],[CCAvg]]&lt;=5,"3-5",Data_set[[#This Row],[CCAvg]]&lt;=8,"6-8",TRUE,"8+")</f>
        <v>3-5</v>
      </c>
      <c r="T3937">
        <f>IF(Data_set[[#This Row],[Personal Loan]]="Yes",1,0)</f>
        <v>0</v>
      </c>
      <c r="U3937" t="str" cm="1">
        <f t="array" ref="U3937">_xlfn.IFS(Data_set[[#This Row],[Income (in K/year)]]&lt;50,"&lt;50K",Data_set[[#This Row],[Income (in K/year)]]&lt;75,"50K-75K",Data_set[[#This Row],[Income (in K/year)]]&lt;100,"75K-100K",Data_set[[#This Row],[Income (in K/year)]]&lt;150,"100K-150K",TRUE,"&gt;150K")</f>
        <v>75K-100K</v>
      </c>
    </row>
    <row r="3938" spans="1:21" hidden="1" x14ac:dyDescent="0.3">
      <c r="A3938">
        <v>2373</v>
      </c>
      <c r="B3938">
        <v>34</v>
      </c>
      <c r="C3938">
        <v>10</v>
      </c>
      <c r="D3938">
        <v>45</v>
      </c>
      <c r="E3938" t="s">
        <v>18</v>
      </c>
      <c r="F3938">
        <v>93943</v>
      </c>
      <c r="G3938">
        <v>3</v>
      </c>
      <c r="H3938">
        <v>2.8</v>
      </c>
      <c r="I3938" t="s">
        <v>15</v>
      </c>
      <c r="J3938">
        <v>153</v>
      </c>
      <c r="K3938" t="s">
        <v>16</v>
      </c>
      <c r="L3938" t="s">
        <v>16</v>
      </c>
      <c r="M3938" t="s">
        <v>16</v>
      </c>
      <c r="N3938" t="s">
        <v>17</v>
      </c>
      <c r="O3938" t="s">
        <v>17</v>
      </c>
      <c r="P3938" t="str" cm="1">
        <f t="array" ref="P3938">_xlfn.IFS(Data_set[[#This Row],[Age (in years)]]&lt;=30,"&lt;30",Data_set[[#This Row],[Age (in years)]]&lt;=40,"30-40",Data_set[[#This Row],[Age (in years)]]&lt;=50,"40-50",Data_set[[#This Row],[Age (in years)]]&lt;=60,"50-60",Data_set[[#This Row],[Age (in years)]]&gt;60,"&gt;60")</f>
        <v>30-40</v>
      </c>
      <c r="Q3938" t="str" cm="1">
        <f t="array" ref="Q3938">_xlfn.IFS(Data_set[[#This Row],[Experience (in years)]]&lt;=5,"0-5",Data_set[[#This Row],[Experience (in years)]]&lt;=10,"6-10",Data_set[[#This Row],[Experience (in years)]]&lt;=20,"11-20",Data_set[[#This Row],[Experience (in years)]]&lt;=30,"21-30",Data_set[[#This Row],[Experience (in years)]]&lt;=40,"31-40",TRUE,"40+")</f>
        <v>6-10</v>
      </c>
      <c r="R3938" t="str" cm="1">
        <f t="array" ref="R3938">_xlfn.IFS(Data_set[[#This Row],[Mortgage]]=0,"0",Data_set[[#This Row],[Mortgage]]&lt;=100,"1-100",Data_set[[#This Row],[Mortgage]]&lt;=200,"101-200",Data_set[[#This Row],[Mortgage]]&lt;=300,"201-300",Data_set[[#This Row],[Mortgage]]&lt;=400,"301-400",TRUE,"400+")</f>
        <v>101-200</v>
      </c>
      <c r="S3938" t="str" cm="1">
        <f t="array" ref="S3938">_xlfn.IFS(Data_set[[#This Row],[CCAvg]]&lt;=2,"0-2",Data_set[[#This Row],[CCAvg]]&lt;=5,"3-5",Data_set[[#This Row],[CCAvg]]&lt;=8,"6-8",TRUE,"8+")</f>
        <v>3-5</v>
      </c>
      <c r="T3938">
        <f>IF(Data_set[[#This Row],[Personal Loan]]="Yes",1,0)</f>
        <v>0</v>
      </c>
      <c r="U3938" t="str" cm="1">
        <f t="array" ref="U3938">_xlfn.IFS(Data_set[[#This Row],[Income (in K/year)]]&lt;50,"&lt;50K",Data_set[[#This Row],[Income (in K/year)]]&lt;75,"50K-75K",Data_set[[#This Row],[Income (in K/year)]]&lt;100,"75K-100K",Data_set[[#This Row],[Income (in K/year)]]&lt;150,"100K-150K",TRUE,"&gt;150K")</f>
        <v>&lt;50K</v>
      </c>
    </row>
    <row r="3939" spans="1:21" hidden="1" x14ac:dyDescent="0.3">
      <c r="A3939">
        <v>2397</v>
      </c>
      <c r="B3939">
        <v>34</v>
      </c>
      <c r="C3939">
        <v>10</v>
      </c>
      <c r="D3939">
        <v>43</v>
      </c>
      <c r="E3939" t="s">
        <v>18</v>
      </c>
      <c r="F3939">
        <v>95014</v>
      </c>
      <c r="G3939">
        <v>1</v>
      </c>
      <c r="H3939">
        <v>1.7</v>
      </c>
      <c r="I3939" t="s">
        <v>15</v>
      </c>
      <c r="J3939">
        <v>142</v>
      </c>
      <c r="K3939" t="s">
        <v>16</v>
      </c>
      <c r="L3939" t="s">
        <v>16</v>
      </c>
      <c r="M3939" t="s">
        <v>16</v>
      </c>
      <c r="N3939" t="s">
        <v>16</v>
      </c>
      <c r="O3939" t="s">
        <v>17</v>
      </c>
      <c r="P3939" t="str" cm="1">
        <f t="array" ref="P3939">_xlfn.IFS(Data_set[[#This Row],[Age (in years)]]&lt;=30,"&lt;30",Data_set[[#This Row],[Age (in years)]]&lt;=40,"30-40",Data_set[[#This Row],[Age (in years)]]&lt;=50,"40-50",Data_set[[#This Row],[Age (in years)]]&lt;=60,"50-60",Data_set[[#This Row],[Age (in years)]]&gt;60,"&gt;60")</f>
        <v>30-40</v>
      </c>
      <c r="Q3939" t="str" cm="1">
        <f t="array" ref="Q3939">_xlfn.IFS(Data_set[[#This Row],[Experience (in years)]]&lt;=5,"0-5",Data_set[[#This Row],[Experience (in years)]]&lt;=10,"6-10",Data_set[[#This Row],[Experience (in years)]]&lt;=20,"11-20",Data_set[[#This Row],[Experience (in years)]]&lt;=30,"21-30",Data_set[[#This Row],[Experience (in years)]]&lt;=40,"31-40",TRUE,"40+")</f>
        <v>6-10</v>
      </c>
      <c r="R3939" t="str" cm="1">
        <f t="array" ref="R3939">_xlfn.IFS(Data_set[[#This Row],[Mortgage]]=0,"0",Data_set[[#This Row],[Mortgage]]&lt;=100,"1-100",Data_set[[#This Row],[Mortgage]]&lt;=200,"101-200",Data_set[[#This Row],[Mortgage]]&lt;=300,"201-300",Data_set[[#This Row],[Mortgage]]&lt;=400,"301-400",TRUE,"400+")</f>
        <v>101-200</v>
      </c>
      <c r="S3939" t="str" cm="1">
        <f t="array" ref="S3939">_xlfn.IFS(Data_set[[#This Row],[CCAvg]]&lt;=2,"0-2",Data_set[[#This Row],[CCAvg]]&lt;=5,"3-5",Data_set[[#This Row],[CCAvg]]&lt;=8,"6-8",TRUE,"8+")</f>
        <v>0-2</v>
      </c>
      <c r="T3939">
        <f>IF(Data_set[[#This Row],[Personal Loan]]="Yes",1,0)</f>
        <v>0</v>
      </c>
      <c r="U3939" t="str" cm="1">
        <f t="array" ref="U3939">_xlfn.IFS(Data_set[[#This Row],[Income (in K/year)]]&lt;50,"&lt;50K",Data_set[[#This Row],[Income (in K/year)]]&lt;75,"50K-75K",Data_set[[#This Row],[Income (in K/year)]]&lt;100,"75K-100K",Data_set[[#This Row],[Income (in K/year)]]&lt;150,"100K-150K",TRUE,"&gt;150K")</f>
        <v>&lt;50K</v>
      </c>
    </row>
    <row r="3940" spans="1:21" hidden="1" x14ac:dyDescent="0.3">
      <c r="A3940">
        <v>2415</v>
      </c>
      <c r="B3940">
        <v>34</v>
      </c>
      <c r="C3940">
        <v>10</v>
      </c>
      <c r="D3940">
        <v>134</v>
      </c>
      <c r="E3940" t="s">
        <v>14</v>
      </c>
      <c r="F3940">
        <v>91775</v>
      </c>
      <c r="G3940">
        <v>1</v>
      </c>
      <c r="H3940">
        <v>4</v>
      </c>
      <c r="I3940" t="s">
        <v>15</v>
      </c>
      <c r="J3940">
        <v>0</v>
      </c>
      <c r="K3940" t="s">
        <v>16</v>
      </c>
      <c r="L3940" t="s">
        <v>16</v>
      </c>
      <c r="M3940" t="s">
        <v>16</v>
      </c>
      <c r="N3940" t="s">
        <v>16</v>
      </c>
      <c r="O3940" t="s">
        <v>16</v>
      </c>
      <c r="P3940" t="str" cm="1">
        <f t="array" ref="P3940">_xlfn.IFS(Data_set[[#This Row],[Age (in years)]]&lt;=30,"&lt;30",Data_set[[#This Row],[Age (in years)]]&lt;=40,"30-40",Data_set[[#This Row],[Age (in years)]]&lt;=50,"40-50",Data_set[[#This Row],[Age (in years)]]&lt;=60,"50-60",Data_set[[#This Row],[Age (in years)]]&gt;60,"&gt;60")</f>
        <v>30-40</v>
      </c>
      <c r="Q3940" t="str" cm="1">
        <f t="array" ref="Q3940">_xlfn.IFS(Data_set[[#This Row],[Experience (in years)]]&lt;=5,"0-5",Data_set[[#This Row],[Experience (in years)]]&lt;=10,"6-10",Data_set[[#This Row],[Experience (in years)]]&lt;=20,"11-20",Data_set[[#This Row],[Experience (in years)]]&lt;=30,"21-30",Data_set[[#This Row],[Experience (in years)]]&lt;=40,"31-40",TRUE,"40+")</f>
        <v>6-10</v>
      </c>
      <c r="R3940" t="str" cm="1">
        <f t="array" ref="R3940">_xlfn.IFS(Data_set[[#This Row],[Mortgage]]=0,"0",Data_set[[#This Row],[Mortgage]]&lt;=100,"1-100",Data_set[[#This Row],[Mortgage]]&lt;=200,"101-200",Data_set[[#This Row],[Mortgage]]&lt;=300,"201-300",Data_set[[#This Row],[Mortgage]]&lt;=400,"301-400",TRUE,"400+")</f>
        <v>0</v>
      </c>
      <c r="S3940" t="str" cm="1">
        <f t="array" ref="S3940">_xlfn.IFS(Data_set[[#This Row],[CCAvg]]&lt;=2,"0-2",Data_set[[#This Row],[CCAvg]]&lt;=5,"3-5",Data_set[[#This Row],[CCAvg]]&lt;=8,"6-8",TRUE,"8+")</f>
        <v>3-5</v>
      </c>
      <c r="T3940">
        <f>IF(Data_set[[#This Row],[Personal Loan]]="Yes",1,0)</f>
        <v>0</v>
      </c>
      <c r="U3940" t="str" cm="1">
        <f t="array" ref="U3940">_xlfn.IFS(Data_set[[#This Row],[Income (in K/year)]]&lt;50,"&lt;50K",Data_set[[#This Row],[Income (in K/year)]]&lt;75,"50K-75K",Data_set[[#This Row],[Income (in K/year)]]&lt;100,"75K-100K",Data_set[[#This Row],[Income (in K/year)]]&lt;150,"100K-150K",TRUE,"&gt;150K")</f>
        <v>100K-150K</v>
      </c>
    </row>
    <row r="3941" spans="1:21" hidden="1" x14ac:dyDescent="0.3">
      <c r="A3941">
        <v>2436</v>
      </c>
      <c r="B3941">
        <v>34</v>
      </c>
      <c r="C3941">
        <v>9</v>
      </c>
      <c r="D3941">
        <v>102</v>
      </c>
      <c r="E3941" t="s">
        <v>14</v>
      </c>
      <c r="F3941">
        <v>92115</v>
      </c>
      <c r="G3941">
        <v>4</v>
      </c>
      <c r="H3941">
        <v>2.2000000000000002</v>
      </c>
      <c r="I3941" t="s">
        <v>20</v>
      </c>
      <c r="J3941">
        <v>0</v>
      </c>
      <c r="K3941" t="s">
        <v>16</v>
      </c>
      <c r="L3941" t="s">
        <v>16</v>
      </c>
      <c r="M3941" t="s">
        <v>16</v>
      </c>
      <c r="N3941" t="s">
        <v>17</v>
      </c>
      <c r="O3941" t="s">
        <v>16</v>
      </c>
      <c r="P3941" t="str" cm="1">
        <f t="array" ref="P3941">_xlfn.IFS(Data_set[[#This Row],[Age (in years)]]&lt;=30,"&lt;30",Data_set[[#This Row],[Age (in years)]]&lt;=40,"30-40",Data_set[[#This Row],[Age (in years)]]&lt;=50,"40-50",Data_set[[#This Row],[Age (in years)]]&lt;=60,"50-60",Data_set[[#This Row],[Age (in years)]]&gt;60,"&gt;60")</f>
        <v>30-40</v>
      </c>
      <c r="Q3941" t="str" cm="1">
        <f t="array" ref="Q3941">_xlfn.IFS(Data_set[[#This Row],[Experience (in years)]]&lt;=5,"0-5",Data_set[[#This Row],[Experience (in years)]]&lt;=10,"6-10",Data_set[[#This Row],[Experience (in years)]]&lt;=20,"11-20",Data_set[[#This Row],[Experience (in years)]]&lt;=30,"21-30",Data_set[[#This Row],[Experience (in years)]]&lt;=40,"31-40",TRUE,"40+")</f>
        <v>6-10</v>
      </c>
      <c r="R3941" t="str" cm="1">
        <f t="array" ref="R3941">_xlfn.IFS(Data_set[[#This Row],[Mortgage]]=0,"0",Data_set[[#This Row],[Mortgage]]&lt;=100,"1-100",Data_set[[#This Row],[Mortgage]]&lt;=200,"101-200",Data_set[[#This Row],[Mortgage]]&lt;=300,"201-300",Data_set[[#This Row],[Mortgage]]&lt;=400,"301-400",TRUE,"400+")</f>
        <v>0</v>
      </c>
      <c r="S3941" t="str" cm="1">
        <f t="array" ref="S3941">_xlfn.IFS(Data_set[[#This Row],[CCAvg]]&lt;=2,"0-2",Data_set[[#This Row],[CCAvg]]&lt;=5,"3-5",Data_set[[#This Row],[CCAvg]]&lt;=8,"6-8",TRUE,"8+")</f>
        <v>3-5</v>
      </c>
      <c r="T3941">
        <f>IF(Data_set[[#This Row],[Personal Loan]]="Yes",1,0)</f>
        <v>0</v>
      </c>
      <c r="U3941" t="str" cm="1">
        <f t="array" ref="U3941">_xlfn.IFS(Data_set[[#This Row],[Income (in K/year)]]&lt;50,"&lt;50K",Data_set[[#This Row],[Income (in K/year)]]&lt;75,"50K-75K",Data_set[[#This Row],[Income (in K/year)]]&lt;100,"75K-100K",Data_set[[#This Row],[Income (in K/year)]]&lt;150,"100K-150K",TRUE,"&gt;150K")</f>
        <v>100K-150K</v>
      </c>
    </row>
    <row r="3942" spans="1:21" x14ac:dyDescent="0.3">
      <c r="A3942">
        <v>2456</v>
      </c>
      <c r="B3942">
        <v>34</v>
      </c>
      <c r="C3942">
        <v>8</v>
      </c>
      <c r="D3942">
        <v>164</v>
      </c>
      <c r="E3942" t="s">
        <v>14</v>
      </c>
      <c r="F3942">
        <v>94720</v>
      </c>
      <c r="G3942">
        <v>4</v>
      </c>
      <c r="H3942">
        <v>7.4</v>
      </c>
      <c r="I3942" t="s">
        <v>19</v>
      </c>
      <c r="J3942">
        <v>0</v>
      </c>
      <c r="K3942" t="s">
        <v>17</v>
      </c>
      <c r="L3942" t="s">
        <v>16</v>
      </c>
      <c r="M3942" t="s">
        <v>16</v>
      </c>
      <c r="N3942" t="s">
        <v>17</v>
      </c>
      <c r="O3942" t="s">
        <v>16</v>
      </c>
      <c r="P3942" t="str" cm="1">
        <f t="array" ref="P3942">_xlfn.IFS(Data_set[[#This Row],[Age (in years)]]&lt;=30,"&lt;30",Data_set[[#This Row],[Age (in years)]]&lt;=40,"30-40",Data_set[[#This Row],[Age (in years)]]&lt;=50,"40-50",Data_set[[#This Row],[Age (in years)]]&lt;=60,"50-60",Data_set[[#This Row],[Age (in years)]]&gt;60,"&gt;60")</f>
        <v>30-40</v>
      </c>
      <c r="Q3942" t="str" cm="1">
        <f t="array" ref="Q3942">_xlfn.IFS(Data_set[[#This Row],[Experience (in years)]]&lt;=5,"0-5",Data_set[[#This Row],[Experience (in years)]]&lt;=10,"6-10",Data_set[[#This Row],[Experience (in years)]]&lt;=20,"11-20",Data_set[[#This Row],[Experience (in years)]]&lt;=30,"21-30",Data_set[[#This Row],[Experience (in years)]]&lt;=40,"31-40",TRUE,"40+")</f>
        <v>6-10</v>
      </c>
      <c r="R3942" t="str" cm="1">
        <f t="array" ref="R3942">_xlfn.IFS(Data_set[[#This Row],[Mortgage]]=0,"0",Data_set[[#This Row],[Mortgage]]&lt;=100,"1-100",Data_set[[#This Row],[Mortgage]]&lt;=200,"101-200",Data_set[[#This Row],[Mortgage]]&lt;=300,"201-300",Data_set[[#This Row],[Mortgage]]&lt;=400,"301-400",TRUE,"400+")</f>
        <v>0</v>
      </c>
      <c r="S3942" t="str" cm="1">
        <f t="array" ref="S3942">_xlfn.IFS(Data_set[[#This Row],[CCAvg]]&lt;=2,"0-2",Data_set[[#This Row],[CCAvg]]&lt;=5,"3-5",Data_set[[#This Row],[CCAvg]]&lt;=8,"6-8",TRUE,"8+")</f>
        <v>6-8</v>
      </c>
      <c r="T3942">
        <f>IF(Data_set[[#This Row],[Personal Loan]]="Yes",1,0)</f>
        <v>1</v>
      </c>
      <c r="U3942" t="str" cm="1">
        <f t="array" ref="U3942">_xlfn.IFS(Data_set[[#This Row],[Income (in K/year)]]&lt;50,"&lt;50K",Data_set[[#This Row],[Income (in K/year)]]&lt;75,"50K-75K",Data_set[[#This Row],[Income (in K/year)]]&lt;100,"75K-100K",Data_set[[#This Row],[Income (in K/year)]]&lt;150,"100K-150K",TRUE,"&gt;150K")</f>
        <v>&gt;150K</v>
      </c>
    </row>
    <row r="3943" spans="1:21" hidden="1" x14ac:dyDescent="0.3">
      <c r="A3943">
        <v>2494</v>
      </c>
      <c r="B3943">
        <v>34</v>
      </c>
      <c r="C3943">
        <v>9</v>
      </c>
      <c r="D3943">
        <v>49</v>
      </c>
      <c r="E3943" t="s">
        <v>18</v>
      </c>
      <c r="F3943">
        <v>94025</v>
      </c>
      <c r="G3943">
        <v>1</v>
      </c>
      <c r="H3943">
        <v>2.5</v>
      </c>
      <c r="I3943" t="s">
        <v>19</v>
      </c>
      <c r="J3943">
        <v>0</v>
      </c>
      <c r="K3943" t="s">
        <v>16</v>
      </c>
      <c r="L3943" t="s">
        <v>16</v>
      </c>
      <c r="M3943" t="s">
        <v>16</v>
      </c>
      <c r="N3943" t="s">
        <v>16</v>
      </c>
      <c r="O3943" t="s">
        <v>16</v>
      </c>
      <c r="P3943" t="str" cm="1">
        <f t="array" ref="P3943">_xlfn.IFS(Data_set[[#This Row],[Age (in years)]]&lt;=30,"&lt;30",Data_set[[#This Row],[Age (in years)]]&lt;=40,"30-40",Data_set[[#This Row],[Age (in years)]]&lt;=50,"40-50",Data_set[[#This Row],[Age (in years)]]&lt;=60,"50-60",Data_set[[#This Row],[Age (in years)]]&gt;60,"&gt;60")</f>
        <v>30-40</v>
      </c>
      <c r="Q3943" t="str" cm="1">
        <f t="array" ref="Q3943">_xlfn.IFS(Data_set[[#This Row],[Experience (in years)]]&lt;=5,"0-5",Data_set[[#This Row],[Experience (in years)]]&lt;=10,"6-10",Data_set[[#This Row],[Experience (in years)]]&lt;=20,"11-20",Data_set[[#This Row],[Experience (in years)]]&lt;=30,"21-30",Data_set[[#This Row],[Experience (in years)]]&lt;=40,"31-40",TRUE,"40+")</f>
        <v>6-10</v>
      </c>
      <c r="R3943" t="str" cm="1">
        <f t="array" ref="R3943">_xlfn.IFS(Data_set[[#This Row],[Mortgage]]=0,"0",Data_set[[#This Row],[Mortgage]]&lt;=100,"1-100",Data_set[[#This Row],[Mortgage]]&lt;=200,"101-200",Data_set[[#This Row],[Mortgage]]&lt;=300,"201-300",Data_set[[#This Row],[Mortgage]]&lt;=400,"301-400",TRUE,"400+")</f>
        <v>0</v>
      </c>
      <c r="S3943" t="str" cm="1">
        <f t="array" ref="S3943">_xlfn.IFS(Data_set[[#This Row],[CCAvg]]&lt;=2,"0-2",Data_set[[#This Row],[CCAvg]]&lt;=5,"3-5",Data_set[[#This Row],[CCAvg]]&lt;=8,"6-8",TRUE,"8+")</f>
        <v>3-5</v>
      </c>
      <c r="T3943">
        <f>IF(Data_set[[#This Row],[Personal Loan]]="Yes",1,0)</f>
        <v>0</v>
      </c>
      <c r="U3943" t="str" cm="1">
        <f t="array" ref="U3943">_xlfn.IFS(Data_set[[#This Row],[Income (in K/year)]]&lt;50,"&lt;50K",Data_set[[#This Row],[Income (in K/year)]]&lt;75,"50K-75K",Data_set[[#This Row],[Income (in K/year)]]&lt;100,"75K-100K",Data_set[[#This Row],[Income (in K/year)]]&lt;150,"100K-150K",TRUE,"&gt;150K")</f>
        <v>&lt;50K</v>
      </c>
    </row>
    <row r="3944" spans="1:21" x14ac:dyDescent="0.3">
      <c r="A3944">
        <v>2542</v>
      </c>
      <c r="B3944">
        <v>34</v>
      </c>
      <c r="C3944">
        <v>8</v>
      </c>
      <c r="D3944">
        <v>171</v>
      </c>
      <c r="E3944" t="s">
        <v>14</v>
      </c>
      <c r="F3944">
        <v>90212</v>
      </c>
      <c r="G3944">
        <v>2</v>
      </c>
      <c r="H3944">
        <v>2.2000000000000002</v>
      </c>
      <c r="I3944" t="s">
        <v>20</v>
      </c>
      <c r="J3944">
        <v>569</v>
      </c>
      <c r="K3944" t="s">
        <v>17</v>
      </c>
      <c r="L3944" t="s">
        <v>16</v>
      </c>
      <c r="M3944" t="s">
        <v>16</v>
      </c>
      <c r="N3944" t="s">
        <v>17</v>
      </c>
      <c r="O3944" t="s">
        <v>16</v>
      </c>
      <c r="P3944" t="str" cm="1">
        <f t="array" ref="P3944">_xlfn.IFS(Data_set[[#This Row],[Age (in years)]]&lt;=30,"&lt;30",Data_set[[#This Row],[Age (in years)]]&lt;=40,"30-40",Data_set[[#This Row],[Age (in years)]]&lt;=50,"40-50",Data_set[[#This Row],[Age (in years)]]&lt;=60,"50-60",Data_set[[#This Row],[Age (in years)]]&gt;60,"&gt;60")</f>
        <v>30-40</v>
      </c>
      <c r="Q3944" t="str" cm="1">
        <f t="array" ref="Q3944">_xlfn.IFS(Data_set[[#This Row],[Experience (in years)]]&lt;=5,"0-5",Data_set[[#This Row],[Experience (in years)]]&lt;=10,"6-10",Data_set[[#This Row],[Experience (in years)]]&lt;=20,"11-20",Data_set[[#This Row],[Experience (in years)]]&lt;=30,"21-30",Data_set[[#This Row],[Experience (in years)]]&lt;=40,"31-40",TRUE,"40+")</f>
        <v>6-10</v>
      </c>
      <c r="R3944" t="str" cm="1">
        <f t="array" ref="R3944">_xlfn.IFS(Data_set[[#This Row],[Mortgage]]=0,"0",Data_set[[#This Row],[Mortgage]]&lt;=100,"1-100",Data_set[[#This Row],[Mortgage]]&lt;=200,"101-200",Data_set[[#This Row],[Mortgage]]&lt;=300,"201-300",Data_set[[#This Row],[Mortgage]]&lt;=400,"301-400",TRUE,"400+")</f>
        <v>400+</v>
      </c>
      <c r="S3944" t="str" cm="1">
        <f t="array" ref="S3944">_xlfn.IFS(Data_set[[#This Row],[CCAvg]]&lt;=2,"0-2",Data_set[[#This Row],[CCAvg]]&lt;=5,"3-5",Data_set[[#This Row],[CCAvg]]&lt;=8,"6-8",TRUE,"8+")</f>
        <v>3-5</v>
      </c>
      <c r="T3944">
        <f>IF(Data_set[[#This Row],[Personal Loan]]="Yes",1,0)</f>
        <v>1</v>
      </c>
      <c r="U3944" t="str" cm="1">
        <f t="array" ref="U3944">_xlfn.IFS(Data_set[[#This Row],[Income (in K/year)]]&lt;50,"&lt;50K",Data_set[[#This Row],[Income (in K/year)]]&lt;75,"50K-75K",Data_set[[#This Row],[Income (in K/year)]]&lt;100,"75K-100K",Data_set[[#This Row],[Income (in K/year)]]&lt;150,"100K-150K",TRUE,"&gt;150K")</f>
        <v>&gt;150K</v>
      </c>
    </row>
    <row r="3945" spans="1:21" hidden="1" x14ac:dyDescent="0.3">
      <c r="A3945">
        <v>2572</v>
      </c>
      <c r="B3945">
        <v>34</v>
      </c>
      <c r="C3945">
        <v>8</v>
      </c>
      <c r="D3945">
        <v>40</v>
      </c>
      <c r="E3945" t="s">
        <v>18</v>
      </c>
      <c r="F3945">
        <v>91768</v>
      </c>
      <c r="G3945">
        <v>2</v>
      </c>
      <c r="H3945">
        <v>2</v>
      </c>
      <c r="I3945" t="s">
        <v>19</v>
      </c>
      <c r="J3945">
        <v>89</v>
      </c>
      <c r="K3945" t="s">
        <v>16</v>
      </c>
      <c r="L3945" t="s">
        <v>16</v>
      </c>
      <c r="M3945" t="s">
        <v>16</v>
      </c>
      <c r="N3945" t="s">
        <v>16</v>
      </c>
      <c r="O3945" t="s">
        <v>16</v>
      </c>
      <c r="P3945" t="str" cm="1">
        <f t="array" ref="P3945">_xlfn.IFS(Data_set[[#This Row],[Age (in years)]]&lt;=30,"&lt;30",Data_set[[#This Row],[Age (in years)]]&lt;=40,"30-40",Data_set[[#This Row],[Age (in years)]]&lt;=50,"40-50",Data_set[[#This Row],[Age (in years)]]&lt;=60,"50-60",Data_set[[#This Row],[Age (in years)]]&gt;60,"&gt;60")</f>
        <v>30-40</v>
      </c>
      <c r="Q3945" t="str" cm="1">
        <f t="array" ref="Q3945">_xlfn.IFS(Data_set[[#This Row],[Experience (in years)]]&lt;=5,"0-5",Data_set[[#This Row],[Experience (in years)]]&lt;=10,"6-10",Data_set[[#This Row],[Experience (in years)]]&lt;=20,"11-20",Data_set[[#This Row],[Experience (in years)]]&lt;=30,"21-30",Data_set[[#This Row],[Experience (in years)]]&lt;=40,"31-40",TRUE,"40+")</f>
        <v>6-10</v>
      </c>
      <c r="R3945" t="str" cm="1">
        <f t="array" ref="R3945">_xlfn.IFS(Data_set[[#This Row],[Mortgage]]=0,"0",Data_set[[#This Row],[Mortgage]]&lt;=100,"1-100",Data_set[[#This Row],[Mortgage]]&lt;=200,"101-200",Data_set[[#This Row],[Mortgage]]&lt;=300,"201-300",Data_set[[#This Row],[Mortgage]]&lt;=400,"301-400",TRUE,"400+")</f>
        <v>1-100</v>
      </c>
      <c r="S3945" t="str" cm="1">
        <f t="array" ref="S3945">_xlfn.IFS(Data_set[[#This Row],[CCAvg]]&lt;=2,"0-2",Data_set[[#This Row],[CCAvg]]&lt;=5,"3-5",Data_set[[#This Row],[CCAvg]]&lt;=8,"6-8",TRUE,"8+")</f>
        <v>0-2</v>
      </c>
      <c r="T3945">
        <f>IF(Data_set[[#This Row],[Personal Loan]]="Yes",1,0)</f>
        <v>0</v>
      </c>
      <c r="U3945" t="str" cm="1">
        <f t="array" ref="U3945">_xlfn.IFS(Data_set[[#This Row],[Income (in K/year)]]&lt;50,"&lt;50K",Data_set[[#This Row],[Income (in K/year)]]&lt;75,"50K-75K",Data_set[[#This Row],[Income (in K/year)]]&lt;100,"75K-100K",Data_set[[#This Row],[Income (in K/year)]]&lt;150,"100K-150K",TRUE,"&gt;150K")</f>
        <v>&lt;50K</v>
      </c>
    </row>
    <row r="3946" spans="1:21" hidden="1" x14ac:dyDescent="0.3">
      <c r="A3946">
        <v>2635</v>
      </c>
      <c r="B3946">
        <v>34</v>
      </c>
      <c r="C3946">
        <v>9</v>
      </c>
      <c r="D3946">
        <v>75</v>
      </c>
      <c r="E3946" t="s">
        <v>21</v>
      </c>
      <c r="F3946">
        <v>94303</v>
      </c>
      <c r="G3946">
        <v>1</v>
      </c>
      <c r="H3946">
        <v>2.8</v>
      </c>
      <c r="I3946" t="s">
        <v>15</v>
      </c>
      <c r="J3946">
        <v>194</v>
      </c>
      <c r="K3946" t="s">
        <v>16</v>
      </c>
      <c r="L3946" t="s">
        <v>16</v>
      </c>
      <c r="M3946" t="s">
        <v>16</v>
      </c>
      <c r="N3946" t="s">
        <v>16</v>
      </c>
      <c r="O3946" t="s">
        <v>16</v>
      </c>
      <c r="P3946" t="str" cm="1">
        <f t="array" ref="P3946">_xlfn.IFS(Data_set[[#This Row],[Age (in years)]]&lt;=30,"&lt;30",Data_set[[#This Row],[Age (in years)]]&lt;=40,"30-40",Data_set[[#This Row],[Age (in years)]]&lt;=50,"40-50",Data_set[[#This Row],[Age (in years)]]&lt;=60,"50-60",Data_set[[#This Row],[Age (in years)]]&gt;60,"&gt;60")</f>
        <v>30-40</v>
      </c>
      <c r="Q3946" t="str" cm="1">
        <f t="array" ref="Q3946">_xlfn.IFS(Data_set[[#This Row],[Experience (in years)]]&lt;=5,"0-5",Data_set[[#This Row],[Experience (in years)]]&lt;=10,"6-10",Data_set[[#This Row],[Experience (in years)]]&lt;=20,"11-20",Data_set[[#This Row],[Experience (in years)]]&lt;=30,"21-30",Data_set[[#This Row],[Experience (in years)]]&lt;=40,"31-40",TRUE,"40+")</f>
        <v>6-10</v>
      </c>
      <c r="R3946" t="str" cm="1">
        <f t="array" ref="R3946">_xlfn.IFS(Data_set[[#This Row],[Mortgage]]=0,"0",Data_set[[#This Row],[Mortgage]]&lt;=100,"1-100",Data_set[[#This Row],[Mortgage]]&lt;=200,"101-200",Data_set[[#This Row],[Mortgage]]&lt;=300,"201-300",Data_set[[#This Row],[Mortgage]]&lt;=400,"301-400",TRUE,"400+")</f>
        <v>101-200</v>
      </c>
      <c r="S3946" t="str" cm="1">
        <f t="array" ref="S3946">_xlfn.IFS(Data_set[[#This Row],[CCAvg]]&lt;=2,"0-2",Data_set[[#This Row],[CCAvg]]&lt;=5,"3-5",Data_set[[#This Row],[CCAvg]]&lt;=8,"6-8",TRUE,"8+")</f>
        <v>3-5</v>
      </c>
      <c r="T3946">
        <f>IF(Data_set[[#This Row],[Personal Loan]]="Yes",1,0)</f>
        <v>0</v>
      </c>
      <c r="U3946" t="str" cm="1">
        <f t="array" ref="U3946">_xlfn.IFS(Data_set[[#This Row],[Income (in K/year)]]&lt;50,"&lt;50K",Data_set[[#This Row],[Income (in K/year)]]&lt;75,"50K-75K",Data_set[[#This Row],[Income (in K/year)]]&lt;100,"75K-100K",Data_set[[#This Row],[Income (in K/year)]]&lt;150,"100K-150K",TRUE,"&gt;150K")</f>
        <v>75K-100K</v>
      </c>
    </row>
    <row r="3947" spans="1:21" hidden="1" x14ac:dyDescent="0.3">
      <c r="A3947">
        <v>2786</v>
      </c>
      <c r="B3947">
        <v>34</v>
      </c>
      <c r="C3947">
        <v>9</v>
      </c>
      <c r="D3947">
        <v>31</v>
      </c>
      <c r="E3947" t="s">
        <v>18</v>
      </c>
      <c r="F3947">
        <v>92521</v>
      </c>
      <c r="G3947">
        <v>4</v>
      </c>
      <c r="H3947">
        <v>1.1000000000000001</v>
      </c>
      <c r="I3947" t="s">
        <v>19</v>
      </c>
      <c r="J3947">
        <v>85</v>
      </c>
      <c r="K3947" t="s">
        <v>16</v>
      </c>
      <c r="L3947" t="s">
        <v>17</v>
      </c>
      <c r="M3947" t="s">
        <v>17</v>
      </c>
      <c r="N3947" t="s">
        <v>17</v>
      </c>
      <c r="O3947" t="s">
        <v>17</v>
      </c>
      <c r="P3947" t="str" cm="1">
        <f t="array" ref="P3947">_xlfn.IFS(Data_set[[#This Row],[Age (in years)]]&lt;=30,"&lt;30",Data_set[[#This Row],[Age (in years)]]&lt;=40,"30-40",Data_set[[#This Row],[Age (in years)]]&lt;=50,"40-50",Data_set[[#This Row],[Age (in years)]]&lt;=60,"50-60",Data_set[[#This Row],[Age (in years)]]&gt;60,"&gt;60")</f>
        <v>30-40</v>
      </c>
      <c r="Q3947" t="str" cm="1">
        <f t="array" ref="Q3947">_xlfn.IFS(Data_set[[#This Row],[Experience (in years)]]&lt;=5,"0-5",Data_set[[#This Row],[Experience (in years)]]&lt;=10,"6-10",Data_set[[#This Row],[Experience (in years)]]&lt;=20,"11-20",Data_set[[#This Row],[Experience (in years)]]&lt;=30,"21-30",Data_set[[#This Row],[Experience (in years)]]&lt;=40,"31-40",TRUE,"40+")</f>
        <v>6-10</v>
      </c>
      <c r="R3947" t="str" cm="1">
        <f t="array" ref="R3947">_xlfn.IFS(Data_set[[#This Row],[Mortgage]]=0,"0",Data_set[[#This Row],[Mortgage]]&lt;=100,"1-100",Data_set[[#This Row],[Mortgage]]&lt;=200,"101-200",Data_set[[#This Row],[Mortgage]]&lt;=300,"201-300",Data_set[[#This Row],[Mortgage]]&lt;=400,"301-400",TRUE,"400+")</f>
        <v>1-100</v>
      </c>
      <c r="S3947" t="str" cm="1">
        <f t="array" ref="S3947">_xlfn.IFS(Data_set[[#This Row],[CCAvg]]&lt;=2,"0-2",Data_set[[#This Row],[CCAvg]]&lt;=5,"3-5",Data_set[[#This Row],[CCAvg]]&lt;=8,"6-8",TRUE,"8+")</f>
        <v>0-2</v>
      </c>
      <c r="T3947">
        <f>IF(Data_set[[#This Row],[Personal Loan]]="Yes",1,0)</f>
        <v>0</v>
      </c>
      <c r="U3947" t="str" cm="1">
        <f t="array" ref="U3947">_xlfn.IFS(Data_set[[#This Row],[Income (in K/year)]]&lt;50,"&lt;50K",Data_set[[#This Row],[Income (in K/year)]]&lt;75,"50K-75K",Data_set[[#This Row],[Income (in K/year)]]&lt;100,"75K-100K",Data_set[[#This Row],[Income (in K/year)]]&lt;150,"100K-150K",TRUE,"&gt;150K")</f>
        <v>&lt;50K</v>
      </c>
    </row>
    <row r="3948" spans="1:21" x14ac:dyDescent="0.3">
      <c r="A3948">
        <v>2858</v>
      </c>
      <c r="B3948">
        <v>34</v>
      </c>
      <c r="C3948">
        <v>8</v>
      </c>
      <c r="D3948">
        <v>184</v>
      </c>
      <c r="E3948" t="s">
        <v>14</v>
      </c>
      <c r="F3948">
        <v>93106</v>
      </c>
      <c r="G3948">
        <v>3</v>
      </c>
      <c r="H3948">
        <v>7.5</v>
      </c>
      <c r="I3948" t="s">
        <v>15</v>
      </c>
      <c r="J3948">
        <v>0</v>
      </c>
      <c r="K3948" t="s">
        <v>17</v>
      </c>
      <c r="L3948" t="s">
        <v>16</v>
      </c>
      <c r="M3948" t="s">
        <v>16</v>
      </c>
      <c r="N3948" t="s">
        <v>16</v>
      </c>
      <c r="O3948" t="s">
        <v>16</v>
      </c>
      <c r="P3948" t="str" cm="1">
        <f t="array" ref="P3948">_xlfn.IFS(Data_set[[#This Row],[Age (in years)]]&lt;=30,"&lt;30",Data_set[[#This Row],[Age (in years)]]&lt;=40,"30-40",Data_set[[#This Row],[Age (in years)]]&lt;=50,"40-50",Data_set[[#This Row],[Age (in years)]]&lt;=60,"50-60",Data_set[[#This Row],[Age (in years)]]&gt;60,"&gt;60")</f>
        <v>30-40</v>
      </c>
      <c r="Q3948" t="str" cm="1">
        <f t="array" ref="Q3948">_xlfn.IFS(Data_set[[#This Row],[Experience (in years)]]&lt;=5,"0-5",Data_set[[#This Row],[Experience (in years)]]&lt;=10,"6-10",Data_set[[#This Row],[Experience (in years)]]&lt;=20,"11-20",Data_set[[#This Row],[Experience (in years)]]&lt;=30,"21-30",Data_set[[#This Row],[Experience (in years)]]&lt;=40,"31-40",TRUE,"40+")</f>
        <v>6-10</v>
      </c>
      <c r="R3948" t="str" cm="1">
        <f t="array" ref="R3948">_xlfn.IFS(Data_set[[#This Row],[Mortgage]]=0,"0",Data_set[[#This Row],[Mortgage]]&lt;=100,"1-100",Data_set[[#This Row],[Mortgage]]&lt;=200,"101-200",Data_set[[#This Row],[Mortgage]]&lt;=300,"201-300",Data_set[[#This Row],[Mortgage]]&lt;=400,"301-400",TRUE,"400+")</f>
        <v>0</v>
      </c>
      <c r="S3948" t="str" cm="1">
        <f t="array" ref="S3948">_xlfn.IFS(Data_set[[#This Row],[CCAvg]]&lt;=2,"0-2",Data_set[[#This Row],[CCAvg]]&lt;=5,"3-5",Data_set[[#This Row],[CCAvg]]&lt;=8,"6-8",TRUE,"8+")</f>
        <v>6-8</v>
      </c>
      <c r="T3948">
        <f>IF(Data_set[[#This Row],[Personal Loan]]="Yes",1,0)</f>
        <v>1</v>
      </c>
      <c r="U3948" t="str" cm="1">
        <f t="array" ref="U3948">_xlfn.IFS(Data_set[[#This Row],[Income (in K/year)]]&lt;50,"&lt;50K",Data_set[[#This Row],[Income (in K/year)]]&lt;75,"50K-75K",Data_set[[#This Row],[Income (in K/year)]]&lt;100,"75K-100K",Data_set[[#This Row],[Income (in K/year)]]&lt;150,"100K-150K",TRUE,"&gt;150K")</f>
        <v>&gt;150K</v>
      </c>
    </row>
    <row r="3949" spans="1:21" hidden="1" x14ac:dyDescent="0.3">
      <c r="A3949">
        <v>2916</v>
      </c>
      <c r="B3949">
        <v>34</v>
      </c>
      <c r="C3949">
        <v>9</v>
      </c>
      <c r="D3949">
        <v>133</v>
      </c>
      <c r="E3949" t="s">
        <v>14</v>
      </c>
      <c r="F3949">
        <v>92110</v>
      </c>
      <c r="G3949">
        <v>1</v>
      </c>
      <c r="H3949">
        <v>3.8</v>
      </c>
      <c r="I3949" t="s">
        <v>15</v>
      </c>
      <c r="J3949">
        <v>0</v>
      </c>
      <c r="K3949" t="s">
        <v>16</v>
      </c>
      <c r="L3949" t="s">
        <v>16</v>
      </c>
      <c r="M3949" t="s">
        <v>16</v>
      </c>
      <c r="N3949" t="s">
        <v>17</v>
      </c>
      <c r="O3949" t="s">
        <v>16</v>
      </c>
      <c r="P3949" t="str" cm="1">
        <f t="array" ref="P3949">_xlfn.IFS(Data_set[[#This Row],[Age (in years)]]&lt;=30,"&lt;30",Data_set[[#This Row],[Age (in years)]]&lt;=40,"30-40",Data_set[[#This Row],[Age (in years)]]&lt;=50,"40-50",Data_set[[#This Row],[Age (in years)]]&lt;=60,"50-60",Data_set[[#This Row],[Age (in years)]]&gt;60,"&gt;60")</f>
        <v>30-40</v>
      </c>
      <c r="Q3949" t="str" cm="1">
        <f t="array" ref="Q3949">_xlfn.IFS(Data_set[[#This Row],[Experience (in years)]]&lt;=5,"0-5",Data_set[[#This Row],[Experience (in years)]]&lt;=10,"6-10",Data_set[[#This Row],[Experience (in years)]]&lt;=20,"11-20",Data_set[[#This Row],[Experience (in years)]]&lt;=30,"21-30",Data_set[[#This Row],[Experience (in years)]]&lt;=40,"31-40",TRUE,"40+")</f>
        <v>6-10</v>
      </c>
      <c r="R3949" t="str" cm="1">
        <f t="array" ref="R3949">_xlfn.IFS(Data_set[[#This Row],[Mortgage]]=0,"0",Data_set[[#This Row],[Mortgage]]&lt;=100,"1-100",Data_set[[#This Row],[Mortgage]]&lt;=200,"101-200",Data_set[[#This Row],[Mortgage]]&lt;=300,"201-300",Data_set[[#This Row],[Mortgage]]&lt;=400,"301-400",TRUE,"400+")</f>
        <v>0</v>
      </c>
      <c r="S3949" t="str" cm="1">
        <f t="array" ref="S3949">_xlfn.IFS(Data_set[[#This Row],[CCAvg]]&lt;=2,"0-2",Data_set[[#This Row],[CCAvg]]&lt;=5,"3-5",Data_set[[#This Row],[CCAvg]]&lt;=8,"6-8",TRUE,"8+")</f>
        <v>3-5</v>
      </c>
      <c r="T3949">
        <f>IF(Data_set[[#This Row],[Personal Loan]]="Yes",1,0)</f>
        <v>0</v>
      </c>
      <c r="U3949" t="str" cm="1">
        <f t="array" ref="U3949">_xlfn.IFS(Data_set[[#This Row],[Income (in K/year)]]&lt;50,"&lt;50K",Data_set[[#This Row],[Income (in K/year)]]&lt;75,"50K-75K",Data_set[[#This Row],[Income (in K/year)]]&lt;100,"75K-100K",Data_set[[#This Row],[Income (in K/year)]]&lt;150,"100K-150K",TRUE,"&gt;150K")</f>
        <v>100K-150K</v>
      </c>
    </row>
    <row r="3950" spans="1:21" hidden="1" x14ac:dyDescent="0.3">
      <c r="A3950">
        <v>3039</v>
      </c>
      <c r="B3950">
        <v>34</v>
      </c>
      <c r="C3950">
        <v>8</v>
      </c>
      <c r="D3950">
        <v>39</v>
      </c>
      <c r="E3950" t="s">
        <v>18</v>
      </c>
      <c r="F3950">
        <v>92124</v>
      </c>
      <c r="G3950">
        <v>4</v>
      </c>
      <c r="H3950">
        <v>0.2</v>
      </c>
      <c r="I3950" t="s">
        <v>15</v>
      </c>
      <c r="J3950">
        <v>115</v>
      </c>
      <c r="K3950" t="s">
        <v>16</v>
      </c>
      <c r="L3950" t="s">
        <v>16</v>
      </c>
      <c r="M3950" t="s">
        <v>16</v>
      </c>
      <c r="N3950" t="s">
        <v>17</v>
      </c>
      <c r="O3950" t="s">
        <v>16</v>
      </c>
      <c r="P3950" t="str" cm="1">
        <f t="array" ref="P3950">_xlfn.IFS(Data_set[[#This Row],[Age (in years)]]&lt;=30,"&lt;30",Data_set[[#This Row],[Age (in years)]]&lt;=40,"30-40",Data_set[[#This Row],[Age (in years)]]&lt;=50,"40-50",Data_set[[#This Row],[Age (in years)]]&lt;=60,"50-60",Data_set[[#This Row],[Age (in years)]]&gt;60,"&gt;60")</f>
        <v>30-40</v>
      </c>
      <c r="Q3950" t="str" cm="1">
        <f t="array" ref="Q3950">_xlfn.IFS(Data_set[[#This Row],[Experience (in years)]]&lt;=5,"0-5",Data_set[[#This Row],[Experience (in years)]]&lt;=10,"6-10",Data_set[[#This Row],[Experience (in years)]]&lt;=20,"11-20",Data_set[[#This Row],[Experience (in years)]]&lt;=30,"21-30",Data_set[[#This Row],[Experience (in years)]]&lt;=40,"31-40",TRUE,"40+")</f>
        <v>6-10</v>
      </c>
      <c r="R3950" t="str" cm="1">
        <f t="array" ref="R3950">_xlfn.IFS(Data_set[[#This Row],[Mortgage]]=0,"0",Data_set[[#This Row],[Mortgage]]&lt;=100,"1-100",Data_set[[#This Row],[Mortgage]]&lt;=200,"101-200",Data_set[[#This Row],[Mortgage]]&lt;=300,"201-300",Data_set[[#This Row],[Mortgage]]&lt;=400,"301-400",TRUE,"400+")</f>
        <v>101-200</v>
      </c>
      <c r="S3950" t="str" cm="1">
        <f t="array" ref="S3950">_xlfn.IFS(Data_set[[#This Row],[CCAvg]]&lt;=2,"0-2",Data_set[[#This Row],[CCAvg]]&lt;=5,"3-5",Data_set[[#This Row],[CCAvg]]&lt;=8,"6-8",TRUE,"8+")</f>
        <v>0-2</v>
      </c>
      <c r="T3950">
        <f>IF(Data_set[[#This Row],[Personal Loan]]="Yes",1,0)</f>
        <v>0</v>
      </c>
      <c r="U3950" t="str" cm="1">
        <f t="array" ref="U3950">_xlfn.IFS(Data_set[[#This Row],[Income (in K/year)]]&lt;50,"&lt;50K",Data_set[[#This Row],[Income (in K/year)]]&lt;75,"50K-75K",Data_set[[#This Row],[Income (in K/year)]]&lt;100,"75K-100K",Data_set[[#This Row],[Income (in K/year)]]&lt;150,"100K-150K",TRUE,"&gt;150K")</f>
        <v>&lt;50K</v>
      </c>
    </row>
    <row r="3951" spans="1:21" x14ac:dyDescent="0.3">
      <c r="A3951">
        <v>3040</v>
      </c>
      <c r="B3951">
        <v>34</v>
      </c>
      <c r="C3951">
        <v>9</v>
      </c>
      <c r="D3951">
        <v>141</v>
      </c>
      <c r="E3951" t="s">
        <v>14</v>
      </c>
      <c r="F3951">
        <v>95616</v>
      </c>
      <c r="G3951">
        <v>2</v>
      </c>
      <c r="H3951">
        <v>4.9000000000000004</v>
      </c>
      <c r="I3951" t="s">
        <v>19</v>
      </c>
      <c r="J3951">
        <v>0</v>
      </c>
      <c r="K3951" t="s">
        <v>17</v>
      </c>
      <c r="L3951" t="s">
        <v>16</v>
      </c>
      <c r="M3951" t="s">
        <v>16</v>
      </c>
      <c r="N3951" t="s">
        <v>16</v>
      </c>
      <c r="O3951" t="s">
        <v>17</v>
      </c>
      <c r="P3951" t="str" cm="1">
        <f t="array" ref="P3951">_xlfn.IFS(Data_set[[#This Row],[Age (in years)]]&lt;=30,"&lt;30",Data_set[[#This Row],[Age (in years)]]&lt;=40,"30-40",Data_set[[#This Row],[Age (in years)]]&lt;=50,"40-50",Data_set[[#This Row],[Age (in years)]]&lt;=60,"50-60",Data_set[[#This Row],[Age (in years)]]&gt;60,"&gt;60")</f>
        <v>30-40</v>
      </c>
      <c r="Q3951" t="str" cm="1">
        <f t="array" ref="Q3951">_xlfn.IFS(Data_set[[#This Row],[Experience (in years)]]&lt;=5,"0-5",Data_set[[#This Row],[Experience (in years)]]&lt;=10,"6-10",Data_set[[#This Row],[Experience (in years)]]&lt;=20,"11-20",Data_set[[#This Row],[Experience (in years)]]&lt;=30,"21-30",Data_set[[#This Row],[Experience (in years)]]&lt;=40,"31-40",TRUE,"40+")</f>
        <v>6-10</v>
      </c>
      <c r="R3951" t="str" cm="1">
        <f t="array" ref="R3951">_xlfn.IFS(Data_set[[#This Row],[Mortgage]]=0,"0",Data_set[[#This Row],[Mortgage]]&lt;=100,"1-100",Data_set[[#This Row],[Mortgage]]&lt;=200,"101-200",Data_set[[#This Row],[Mortgage]]&lt;=300,"201-300",Data_set[[#This Row],[Mortgage]]&lt;=400,"301-400",TRUE,"400+")</f>
        <v>0</v>
      </c>
      <c r="S3951" t="str" cm="1">
        <f t="array" ref="S3951">_xlfn.IFS(Data_set[[#This Row],[CCAvg]]&lt;=2,"0-2",Data_set[[#This Row],[CCAvg]]&lt;=5,"3-5",Data_set[[#This Row],[CCAvg]]&lt;=8,"6-8",TRUE,"8+")</f>
        <v>3-5</v>
      </c>
      <c r="T3951">
        <f>IF(Data_set[[#This Row],[Personal Loan]]="Yes",1,0)</f>
        <v>1</v>
      </c>
      <c r="U3951" t="str" cm="1">
        <f t="array" ref="U3951">_xlfn.IFS(Data_set[[#This Row],[Income (in K/year)]]&lt;50,"&lt;50K",Data_set[[#This Row],[Income (in K/year)]]&lt;75,"50K-75K",Data_set[[#This Row],[Income (in K/year)]]&lt;100,"75K-100K",Data_set[[#This Row],[Income (in K/year)]]&lt;150,"100K-150K",TRUE,"&gt;150K")</f>
        <v>100K-150K</v>
      </c>
    </row>
    <row r="3952" spans="1:21" hidden="1" x14ac:dyDescent="0.3">
      <c r="A3952">
        <v>3112</v>
      </c>
      <c r="B3952">
        <v>34</v>
      </c>
      <c r="C3952">
        <v>9</v>
      </c>
      <c r="D3952">
        <v>78</v>
      </c>
      <c r="E3952" t="s">
        <v>21</v>
      </c>
      <c r="F3952">
        <v>90095</v>
      </c>
      <c r="G3952">
        <v>3</v>
      </c>
      <c r="H3952">
        <v>0.6</v>
      </c>
      <c r="I3952" t="s">
        <v>20</v>
      </c>
      <c r="J3952">
        <v>0</v>
      </c>
      <c r="K3952" t="s">
        <v>16</v>
      </c>
      <c r="L3952" t="s">
        <v>16</v>
      </c>
      <c r="M3952" t="s">
        <v>16</v>
      </c>
      <c r="N3952" t="s">
        <v>17</v>
      </c>
      <c r="O3952" t="s">
        <v>16</v>
      </c>
      <c r="P3952" t="str" cm="1">
        <f t="array" ref="P3952">_xlfn.IFS(Data_set[[#This Row],[Age (in years)]]&lt;=30,"&lt;30",Data_set[[#This Row],[Age (in years)]]&lt;=40,"30-40",Data_set[[#This Row],[Age (in years)]]&lt;=50,"40-50",Data_set[[#This Row],[Age (in years)]]&lt;=60,"50-60",Data_set[[#This Row],[Age (in years)]]&gt;60,"&gt;60")</f>
        <v>30-40</v>
      </c>
      <c r="Q3952" t="str" cm="1">
        <f t="array" ref="Q3952">_xlfn.IFS(Data_set[[#This Row],[Experience (in years)]]&lt;=5,"0-5",Data_set[[#This Row],[Experience (in years)]]&lt;=10,"6-10",Data_set[[#This Row],[Experience (in years)]]&lt;=20,"11-20",Data_set[[#This Row],[Experience (in years)]]&lt;=30,"21-30",Data_set[[#This Row],[Experience (in years)]]&lt;=40,"31-40",TRUE,"40+")</f>
        <v>6-10</v>
      </c>
      <c r="R3952" t="str" cm="1">
        <f t="array" ref="R3952">_xlfn.IFS(Data_set[[#This Row],[Mortgage]]=0,"0",Data_set[[#This Row],[Mortgage]]&lt;=100,"1-100",Data_set[[#This Row],[Mortgage]]&lt;=200,"101-200",Data_set[[#This Row],[Mortgage]]&lt;=300,"201-300",Data_set[[#This Row],[Mortgage]]&lt;=400,"301-400",TRUE,"400+")</f>
        <v>0</v>
      </c>
      <c r="S3952" t="str" cm="1">
        <f t="array" ref="S3952">_xlfn.IFS(Data_set[[#This Row],[CCAvg]]&lt;=2,"0-2",Data_set[[#This Row],[CCAvg]]&lt;=5,"3-5",Data_set[[#This Row],[CCAvg]]&lt;=8,"6-8",TRUE,"8+")</f>
        <v>0-2</v>
      </c>
      <c r="T3952">
        <f>IF(Data_set[[#This Row],[Personal Loan]]="Yes",1,0)</f>
        <v>0</v>
      </c>
      <c r="U3952" t="str" cm="1">
        <f t="array" ref="U3952">_xlfn.IFS(Data_set[[#This Row],[Income (in K/year)]]&lt;50,"&lt;50K",Data_set[[#This Row],[Income (in K/year)]]&lt;75,"50K-75K",Data_set[[#This Row],[Income (in K/year)]]&lt;100,"75K-100K",Data_set[[#This Row],[Income (in K/year)]]&lt;150,"100K-150K",TRUE,"&gt;150K")</f>
        <v>75K-100K</v>
      </c>
    </row>
    <row r="3953" spans="1:21" x14ac:dyDescent="0.3">
      <c r="A3953">
        <v>3143</v>
      </c>
      <c r="B3953">
        <v>34</v>
      </c>
      <c r="C3953">
        <v>8</v>
      </c>
      <c r="D3953">
        <v>175</v>
      </c>
      <c r="E3953" t="s">
        <v>14</v>
      </c>
      <c r="F3953">
        <v>95051</v>
      </c>
      <c r="G3953">
        <v>4</v>
      </c>
      <c r="H3953">
        <v>1.1000000000000001</v>
      </c>
      <c r="I3953" t="s">
        <v>19</v>
      </c>
      <c r="J3953">
        <v>0</v>
      </c>
      <c r="K3953" t="s">
        <v>17</v>
      </c>
      <c r="L3953" t="s">
        <v>17</v>
      </c>
      <c r="M3953" t="s">
        <v>17</v>
      </c>
      <c r="N3953" t="s">
        <v>17</v>
      </c>
      <c r="O3953" t="s">
        <v>17</v>
      </c>
      <c r="P3953" t="str" cm="1">
        <f t="array" ref="P3953">_xlfn.IFS(Data_set[[#This Row],[Age (in years)]]&lt;=30,"&lt;30",Data_set[[#This Row],[Age (in years)]]&lt;=40,"30-40",Data_set[[#This Row],[Age (in years)]]&lt;=50,"40-50",Data_set[[#This Row],[Age (in years)]]&lt;=60,"50-60",Data_set[[#This Row],[Age (in years)]]&gt;60,"&gt;60")</f>
        <v>30-40</v>
      </c>
      <c r="Q3953" t="str" cm="1">
        <f t="array" ref="Q3953">_xlfn.IFS(Data_set[[#This Row],[Experience (in years)]]&lt;=5,"0-5",Data_set[[#This Row],[Experience (in years)]]&lt;=10,"6-10",Data_set[[#This Row],[Experience (in years)]]&lt;=20,"11-20",Data_set[[#This Row],[Experience (in years)]]&lt;=30,"21-30",Data_set[[#This Row],[Experience (in years)]]&lt;=40,"31-40",TRUE,"40+")</f>
        <v>6-10</v>
      </c>
      <c r="R3953" t="str" cm="1">
        <f t="array" ref="R3953">_xlfn.IFS(Data_set[[#This Row],[Mortgage]]=0,"0",Data_set[[#This Row],[Mortgage]]&lt;=100,"1-100",Data_set[[#This Row],[Mortgage]]&lt;=200,"101-200",Data_set[[#This Row],[Mortgage]]&lt;=300,"201-300",Data_set[[#This Row],[Mortgage]]&lt;=400,"301-400",TRUE,"400+")</f>
        <v>0</v>
      </c>
      <c r="S3953" t="str" cm="1">
        <f t="array" ref="S3953">_xlfn.IFS(Data_set[[#This Row],[CCAvg]]&lt;=2,"0-2",Data_set[[#This Row],[CCAvg]]&lt;=5,"3-5",Data_set[[#This Row],[CCAvg]]&lt;=8,"6-8",TRUE,"8+")</f>
        <v>0-2</v>
      </c>
      <c r="T3953">
        <f>IF(Data_set[[#This Row],[Personal Loan]]="Yes",1,0)</f>
        <v>1</v>
      </c>
      <c r="U3953" t="str" cm="1">
        <f t="array" ref="U3953">_xlfn.IFS(Data_set[[#This Row],[Income (in K/year)]]&lt;50,"&lt;50K",Data_set[[#This Row],[Income (in K/year)]]&lt;75,"50K-75K",Data_set[[#This Row],[Income (in K/year)]]&lt;100,"75K-100K",Data_set[[#This Row],[Income (in K/year)]]&lt;150,"100K-150K",TRUE,"&gt;150K")</f>
        <v>&gt;150K</v>
      </c>
    </row>
    <row r="3954" spans="1:21" x14ac:dyDescent="0.3">
      <c r="A3954">
        <v>3146</v>
      </c>
      <c r="B3954">
        <v>34</v>
      </c>
      <c r="C3954">
        <v>10</v>
      </c>
      <c r="D3954">
        <v>114</v>
      </c>
      <c r="E3954" t="s">
        <v>14</v>
      </c>
      <c r="F3954">
        <v>94305</v>
      </c>
      <c r="G3954">
        <v>3</v>
      </c>
      <c r="H3954">
        <v>3.3</v>
      </c>
      <c r="I3954" t="s">
        <v>19</v>
      </c>
      <c r="J3954">
        <v>0</v>
      </c>
      <c r="K3954" t="s">
        <v>17</v>
      </c>
      <c r="L3954" t="s">
        <v>16</v>
      </c>
      <c r="M3954" t="s">
        <v>16</v>
      </c>
      <c r="N3954" t="s">
        <v>16</v>
      </c>
      <c r="O3954" t="s">
        <v>16</v>
      </c>
      <c r="P3954" t="str" cm="1">
        <f t="array" ref="P3954">_xlfn.IFS(Data_set[[#This Row],[Age (in years)]]&lt;=30,"&lt;30",Data_set[[#This Row],[Age (in years)]]&lt;=40,"30-40",Data_set[[#This Row],[Age (in years)]]&lt;=50,"40-50",Data_set[[#This Row],[Age (in years)]]&lt;=60,"50-60",Data_set[[#This Row],[Age (in years)]]&gt;60,"&gt;60")</f>
        <v>30-40</v>
      </c>
      <c r="Q3954" t="str" cm="1">
        <f t="array" ref="Q3954">_xlfn.IFS(Data_set[[#This Row],[Experience (in years)]]&lt;=5,"0-5",Data_set[[#This Row],[Experience (in years)]]&lt;=10,"6-10",Data_set[[#This Row],[Experience (in years)]]&lt;=20,"11-20",Data_set[[#This Row],[Experience (in years)]]&lt;=30,"21-30",Data_set[[#This Row],[Experience (in years)]]&lt;=40,"31-40",TRUE,"40+")</f>
        <v>6-10</v>
      </c>
      <c r="R3954" t="str" cm="1">
        <f t="array" ref="R3954">_xlfn.IFS(Data_set[[#This Row],[Mortgage]]=0,"0",Data_set[[#This Row],[Mortgage]]&lt;=100,"1-100",Data_set[[#This Row],[Mortgage]]&lt;=200,"101-200",Data_set[[#This Row],[Mortgage]]&lt;=300,"201-300",Data_set[[#This Row],[Mortgage]]&lt;=400,"301-400",TRUE,"400+")</f>
        <v>0</v>
      </c>
      <c r="S3954" t="str" cm="1">
        <f t="array" ref="S3954">_xlfn.IFS(Data_set[[#This Row],[CCAvg]]&lt;=2,"0-2",Data_set[[#This Row],[CCAvg]]&lt;=5,"3-5",Data_set[[#This Row],[CCAvg]]&lt;=8,"6-8",TRUE,"8+")</f>
        <v>3-5</v>
      </c>
      <c r="T3954">
        <f>IF(Data_set[[#This Row],[Personal Loan]]="Yes",1,0)</f>
        <v>1</v>
      </c>
      <c r="U3954" t="str" cm="1">
        <f t="array" ref="U3954">_xlfn.IFS(Data_set[[#This Row],[Income (in K/year)]]&lt;50,"&lt;50K",Data_set[[#This Row],[Income (in K/year)]]&lt;75,"50K-75K",Data_set[[#This Row],[Income (in K/year)]]&lt;100,"75K-100K",Data_set[[#This Row],[Income (in K/year)]]&lt;150,"100K-150K",TRUE,"&gt;150K")</f>
        <v>100K-150K</v>
      </c>
    </row>
    <row r="3955" spans="1:21" hidden="1" x14ac:dyDescent="0.3">
      <c r="A3955">
        <v>3174</v>
      </c>
      <c r="B3955">
        <v>34</v>
      </c>
      <c r="C3955">
        <v>10</v>
      </c>
      <c r="D3955">
        <v>35</v>
      </c>
      <c r="E3955" t="s">
        <v>18</v>
      </c>
      <c r="F3955">
        <v>94309</v>
      </c>
      <c r="G3955">
        <v>1</v>
      </c>
      <c r="H3955">
        <v>1.7</v>
      </c>
      <c r="I3955" t="s">
        <v>15</v>
      </c>
      <c r="J3955">
        <v>0</v>
      </c>
      <c r="K3955" t="s">
        <v>16</v>
      </c>
      <c r="L3955" t="s">
        <v>16</v>
      </c>
      <c r="M3955" t="s">
        <v>16</v>
      </c>
      <c r="N3955" t="s">
        <v>17</v>
      </c>
      <c r="O3955" t="s">
        <v>16</v>
      </c>
      <c r="P3955" t="str" cm="1">
        <f t="array" ref="P3955">_xlfn.IFS(Data_set[[#This Row],[Age (in years)]]&lt;=30,"&lt;30",Data_set[[#This Row],[Age (in years)]]&lt;=40,"30-40",Data_set[[#This Row],[Age (in years)]]&lt;=50,"40-50",Data_set[[#This Row],[Age (in years)]]&lt;=60,"50-60",Data_set[[#This Row],[Age (in years)]]&gt;60,"&gt;60")</f>
        <v>30-40</v>
      </c>
      <c r="Q3955" t="str" cm="1">
        <f t="array" ref="Q3955">_xlfn.IFS(Data_set[[#This Row],[Experience (in years)]]&lt;=5,"0-5",Data_set[[#This Row],[Experience (in years)]]&lt;=10,"6-10",Data_set[[#This Row],[Experience (in years)]]&lt;=20,"11-20",Data_set[[#This Row],[Experience (in years)]]&lt;=30,"21-30",Data_set[[#This Row],[Experience (in years)]]&lt;=40,"31-40",TRUE,"40+")</f>
        <v>6-10</v>
      </c>
      <c r="R3955" t="str" cm="1">
        <f t="array" ref="R3955">_xlfn.IFS(Data_set[[#This Row],[Mortgage]]=0,"0",Data_set[[#This Row],[Mortgage]]&lt;=100,"1-100",Data_set[[#This Row],[Mortgage]]&lt;=200,"101-200",Data_set[[#This Row],[Mortgage]]&lt;=300,"201-300",Data_set[[#This Row],[Mortgage]]&lt;=400,"301-400",TRUE,"400+")</f>
        <v>0</v>
      </c>
      <c r="S3955" t="str" cm="1">
        <f t="array" ref="S3955">_xlfn.IFS(Data_set[[#This Row],[CCAvg]]&lt;=2,"0-2",Data_set[[#This Row],[CCAvg]]&lt;=5,"3-5",Data_set[[#This Row],[CCAvg]]&lt;=8,"6-8",TRUE,"8+")</f>
        <v>0-2</v>
      </c>
      <c r="T3955">
        <f>IF(Data_set[[#This Row],[Personal Loan]]="Yes",1,0)</f>
        <v>0</v>
      </c>
      <c r="U3955" t="str" cm="1">
        <f t="array" ref="U3955">_xlfn.IFS(Data_set[[#This Row],[Income (in K/year)]]&lt;50,"&lt;50K",Data_set[[#This Row],[Income (in K/year)]]&lt;75,"50K-75K",Data_set[[#This Row],[Income (in K/year)]]&lt;100,"75K-100K",Data_set[[#This Row],[Income (in K/year)]]&lt;150,"100K-150K",TRUE,"&gt;150K")</f>
        <v>&lt;50K</v>
      </c>
    </row>
    <row r="3956" spans="1:21" hidden="1" x14ac:dyDescent="0.3">
      <c r="A3956">
        <v>3198</v>
      </c>
      <c r="B3956">
        <v>34</v>
      </c>
      <c r="C3956">
        <v>10</v>
      </c>
      <c r="D3956">
        <v>29</v>
      </c>
      <c r="E3956" t="s">
        <v>18</v>
      </c>
      <c r="F3956">
        <v>93555</v>
      </c>
      <c r="G3956">
        <v>1</v>
      </c>
      <c r="H3956">
        <v>1.5</v>
      </c>
      <c r="I3956" t="s">
        <v>20</v>
      </c>
      <c r="J3956">
        <v>0</v>
      </c>
      <c r="K3956" t="s">
        <v>16</v>
      </c>
      <c r="L3956" t="s">
        <v>16</v>
      </c>
      <c r="M3956" t="s">
        <v>16</v>
      </c>
      <c r="N3956" t="s">
        <v>17</v>
      </c>
      <c r="O3956" t="s">
        <v>16</v>
      </c>
      <c r="P3956" t="str" cm="1">
        <f t="array" ref="P3956">_xlfn.IFS(Data_set[[#This Row],[Age (in years)]]&lt;=30,"&lt;30",Data_set[[#This Row],[Age (in years)]]&lt;=40,"30-40",Data_set[[#This Row],[Age (in years)]]&lt;=50,"40-50",Data_set[[#This Row],[Age (in years)]]&lt;=60,"50-60",Data_set[[#This Row],[Age (in years)]]&gt;60,"&gt;60")</f>
        <v>30-40</v>
      </c>
      <c r="Q3956" t="str" cm="1">
        <f t="array" ref="Q3956">_xlfn.IFS(Data_set[[#This Row],[Experience (in years)]]&lt;=5,"0-5",Data_set[[#This Row],[Experience (in years)]]&lt;=10,"6-10",Data_set[[#This Row],[Experience (in years)]]&lt;=20,"11-20",Data_set[[#This Row],[Experience (in years)]]&lt;=30,"21-30",Data_set[[#This Row],[Experience (in years)]]&lt;=40,"31-40",TRUE,"40+")</f>
        <v>6-10</v>
      </c>
      <c r="R3956" t="str" cm="1">
        <f t="array" ref="R3956">_xlfn.IFS(Data_set[[#This Row],[Mortgage]]=0,"0",Data_set[[#This Row],[Mortgage]]&lt;=100,"1-100",Data_set[[#This Row],[Mortgage]]&lt;=200,"101-200",Data_set[[#This Row],[Mortgage]]&lt;=300,"201-300",Data_set[[#This Row],[Mortgage]]&lt;=400,"301-400",TRUE,"400+")</f>
        <v>0</v>
      </c>
      <c r="S3956" t="str" cm="1">
        <f t="array" ref="S3956">_xlfn.IFS(Data_set[[#This Row],[CCAvg]]&lt;=2,"0-2",Data_set[[#This Row],[CCAvg]]&lt;=5,"3-5",Data_set[[#This Row],[CCAvg]]&lt;=8,"6-8",TRUE,"8+")</f>
        <v>0-2</v>
      </c>
      <c r="T3956">
        <f>IF(Data_set[[#This Row],[Personal Loan]]="Yes",1,0)</f>
        <v>0</v>
      </c>
      <c r="U3956" t="str" cm="1">
        <f t="array" ref="U3956">_xlfn.IFS(Data_set[[#This Row],[Income (in K/year)]]&lt;50,"&lt;50K",Data_set[[#This Row],[Income (in K/year)]]&lt;75,"50K-75K",Data_set[[#This Row],[Income (in K/year)]]&lt;100,"75K-100K",Data_set[[#This Row],[Income (in K/year)]]&lt;150,"100K-150K",TRUE,"&gt;150K")</f>
        <v>&lt;50K</v>
      </c>
    </row>
    <row r="3957" spans="1:21" hidden="1" x14ac:dyDescent="0.3">
      <c r="A3957">
        <v>3199</v>
      </c>
      <c r="B3957">
        <v>34</v>
      </c>
      <c r="C3957">
        <v>9</v>
      </c>
      <c r="D3957">
        <v>55</v>
      </c>
      <c r="E3957" t="s">
        <v>21</v>
      </c>
      <c r="F3957">
        <v>92122</v>
      </c>
      <c r="G3957">
        <v>4</v>
      </c>
      <c r="H3957">
        <v>2</v>
      </c>
      <c r="I3957" t="s">
        <v>20</v>
      </c>
      <c r="J3957">
        <v>147</v>
      </c>
      <c r="K3957" t="s">
        <v>16</v>
      </c>
      <c r="L3957" t="s">
        <v>16</v>
      </c>
      <c r="M3957" t="s">
        <v>16</v>
      </c>
      <c r="N3957" t="s">
        <v>16</v>
      </c>
      <c r="O3957" t="s">
        <v>17</v>
      </c>
      <c r="P3957" t="str" cm="1">
        <f t="array" ref="P3957">_xlfn.IFS(Data_set[[#This Row],[Age (in years)]]&lt;=30,"&lt;30",Data_set[[#This Row],[Age (in years)]]&lt;=40,"30-40",Data_set[[#This Row],[Age (in years)]]&lt;=50,"40-50",Data_set[[#This Row],[Age (in years)]]&lt;=60,"50-60",Data_set[[#This Row],[Age (in years)]]&gt;60,"&gt;60")</f>
        <v>30-40</v>
      </c>
      <c r="Q3957" t="str" cm="1">
        <f t="array" ref="Q3957">_xlfn.IFS(Data_set[[#This Row],[Experience (in years)]]&lt;=5,"0-5",Data_set[[#This Row],[Experience (in years)]]&lt;=10,"6-10",Data_set[[#This Row],[Experience (in years)]]&lt;=20,"11-20",Data_set[[#This Row],[Experience (in years)]]&lt;=30,"21-30",Data_set[[#This Row],[Experience (in years)]]&lt;=40,"31-40",TRUE,"40+")</f>
        <v>6-10</v>
      </c>
      <c r="R3957" t="str" cm="1">
        <f t="array" ref="R3957">_xlfn.IFS(Data_set[[#This Row],[Mortgage]]=0,"0",Data_set[[#This Row],[Mortgage]]&lt;=100,"1-100",Data_set[[#This Row],[Mortgage]]&lt;=200,"101-200",Data_set[[#This Row],[Mortgage]]&lt;=300,"201-300",Data_set[[#This Row],[Mortgage]]&lt;=400,"301-400",TRUE,"400+")</f>
        <v>101-200</v>
      </c>
      <c r="S3957" t="str" cm="1">
        <f t="array" ref="S3957">_xlfn.IFS(Data_set[[#This Row],[CCAvg]]&lt;=2,"0-2",Data_set[[#This Row],[CCAvg]]&lt;=5,"3-5",Data_set[[#This Row],[CCAvg]]&lt;=8,"6-8",TRUE,"8+")</f>
        <v>0-2</v>
      </c>
      <c r="T3957">
        <f>IF(Data_set[[#This Row],[Personal Loan]]="Yes",1,0)</f>
        <v>0</v>
      </c>
      <c r="U3957" t="str" cm="1">
        <f t="array" ref="U3957">_xlfn.IFS(Data_set[[#This Row],[Income (in K/year)]]&lt;50,"&lt;50K",Data_set[[#This Row],[Income (in K/year)]]&lt;75,"50K-75K",Data_set[[#This Row],[Income (in K/year)]]&lt;100,"75K-100K",Data_set[[#This Row],[Income (in K/year)]]&lt;150,"100K-150K",TRUE,"&gt;150K")</f>
        <v>50K-75K</v>
      </c>
    </row>
    <row r="3958" spans="1:21" hidden="1" x14ac:dyDescent="0.3">
      <c r="A3958">
        <v>3217</v>
      </c>
      <c r="B3958">
        <v>34</v>
      </c>
      <c r="C3958">
        <v>8</v>
      </c>
      <c r="D3958">
        <v>14</v>
      </c>
      <c r="E3958" t="s">
        <v>18</v>
      </c>
      <c r="F3958">
        <v>95014</v>
      </c>
      <c r="G3958">
        <v>4</v>
      </c>
      <c r="H3958">
        <v>0.3</v>
      </c>
      <c r="I3958" t="s">
        <v>15</v>
      </c>
      <c r="J3958">
        <v>0</v>
      </c>
      <c r="K3958" t="s">
        <v>16</v>
      </c>
      <c r="L3958" t="s">
        <v>16</v>
      </c>
      <c r="M3958" t="s">
        <v>16</v>
      </c>
      <c r="N3958" t="s">
        <v>16</v>
      </c>
      <c r="O3958" t="s">
        <v>16</v>
      </c>
      <c r="P3958" t="str" cm="1">
        <f t="array" ref="P3958">_xlfn.IFS(Data_set[[#This Row],[Age (in years)]]&lt;=30,"&lt;30",Data_set[[#This Row],[Age (in years)]]&lt;=40,"30-40",Data_set[[#This Row],[Age (in years)]]&lt;=50,"40-50",Data_set[[#This Row],[Age (in years)]]&lt;=60,"50-60",Data_set[[#This Row],[Age (in years)]]&gt;60,"&gt;60")</f>
        <v>30-40</v>
      </c>
      <c r="Q3958" t="str" cm="1">
        <f t="array" ref="Q3958">_xlfn.IFS(Data_set[[#This Row],[Experience (in years)]]&lt;=5,"0-5",Data_set[[#This Row],[Experience (in years)]]&lt;=10,"6-10",Data_set[[#This Row],[Experience (in years)]]&lt;=20,"11-20",Data_set[[#This Row],[Experience (in years)]]&lt;=30,"21-30",Data_set[[#This Row],[Experience (in years)]]&lt;=40,"31-40",TRUE,"40+")</f>
        <v>6-10</v>
      </c>
      <c r="R3958" t="str" cm="1">
        <f t="array" ref="R3958">_xlfn.IFS(Data_set[[#This Row],[Mortgage]]=0,"0",Data_set[[#This Row],[Mortgage]]&lt;=100,"1-100",Data_set[[#This Row],[Mortgage]]&lt;=200,"101-200",Data_set[[#This Row],[Mortgage]]&lt;=300,"201-300",Data_set[[#This Row],[Mortgage]]&lt;=400,"301-400",TRUE,"400+")</f>
        <v>0</v>
      </c>
      <c r="S3958" t="str" cm="1">
        <f t="array" ref="S3958">_xlfn.IFS(Data_set[[#This Row],[CCAvg]]&lt;=2,"0-2",Data_set[[#This Row],[CCAvg]]&lt;=5,"3-5",Data_set[[#This Row],[CCAvg]]&lt;=8,"6-8",TRUE,"8+")</f>
        <v>0-2</v>
      </c>
      <c r="T3958">
        <f>IF(Data_set[[#This Row],[Personal Loan]]="Yes",1,0)</f>
        <v>0</v>
      </c>
      <c r="U3958" t="str" cm="1">
        <f t="array" ref="U3958">_xlfn.IFS(Data_set[[#This Row],[Income (in K/year)]]&lt;50,"&lt;50K",Data_set[[#This Row],[Income (in K/year)]]&lt;75,"50K-75K",Data_set[[#This Row],[Income (in K/year)]]&lt;100,"75K-100K",Data_set[[#This Row],[Income (in K/year)]]&lt;150,"100K-150K",TRUE,"&gt;150K")</f>
        <v>&lt;50K</v>
      </c>
    </row>
    <row r="3959" spans="1:21" hidden="1" x14ac:dyDescent="0.3">
      <c r="A3959">
        <v>3256</v>
      </c>
      <c r="B3959">
        <v>34</v>
      </c>
      <c r="C3959">
        <v>7</v>
      </c>
      <c r="D3959">
        <v>82</v>
      </c>
      <c r="E3959" t="s">
        <v>21</v>
      </c>
      <c r="F3959">
        <v>95741</v>
      </c>
      <c r="G3959">
        <v>4</v>
      </c>
      <c r="H3959">
        <v>2</v>
      </c>
      <c r="I3959" t="s">
        <v>20</v>
      </c>
      <c r="J3959">
        <v>0</v>
      </c>
      <c r="K3959" t="s">
        <v>16</v>
      </c>
      <c r="L3959" t="s">
        <v>16</v>
      </c>
      <c r="M3959" t="s">
        <v>16</v>
      </c>
      <c r="N3959" t="s">
        <v>17</v>
      </c>
      <c r="O3959" t="s">
        <v>17</v>
      </c>
      <c r="P3959" t="str" cm="1">
        <f t="array" ref="P3959">_xlfn.IFS(Data_set[[#This Row],[Age (in years)]]&lt;=30,"&lt;30",Data_set[[#This Row],[Age (in years)]]&lt;=40,"30-40",Data_set[[#This Row],[Age (in years)]]&lt;=50,"40-50",Data_set[[#This Row],[Age (in years)]]&lt;=60,"50-60",Data_set[[#This Row],[Age (in years)]]&gt;60,"&gt;60")</f>
        <v>30-40</v>
      </c>
      <c r="Q3959" t="str" cm="1">
        <f t="array" ref="Q3959">_xlfn.IFS(Data_set[[#This Row],[Experience (in years)]]&lt;=5,"0-5",Data_set[[#This Row],[Experience (in years)]]&lt;=10,"6-10",Data_set[[#This Row],[Experience (in years)]]&lt;=20,"11-20",Data_set[[#This Row],[Experience (in years)]]&lt;=30,"21-30",Data_set[[#This Row],[Experience (in years)]]&lt;=40,"31-40",TRUE,"40+")</f>
        <v>6-10</v>
      </c>
      <c r="R3959" t="str" cm="1">
        <f t="array" ref="R3959">_xlfn.IFS(Data_set[[#This Row],[Mortgage]]=0,"0",Data_set[[#This Row],[Mortgage]]&lt;=100,"1-100",Data_set[[#This Row],[Mortgage]]&lt;=200,"101-200",Data_set[[#This Row],[Mortgage]]&lt;=300,"201-300",Data_set[[#This Row],[Mortgage]]&lt;=400,"301-400",TRUE,"400+")</f>
        <v>0</v>
      </c>
      <c r="S3959" t="str" cm="1">
        <f t="array" ref="S3959">_xlfn.IFS(Data_set[[#This Row],[CCAvg]]&lt;=2,"0-2",Data_set[[#This Row],[CCAvg]]&lt;=5,"3-5",Data_set[[#This Row],[CCAvg]]&lt;=8,"6-8",TRUE,"8+")</f>
        <v>0-2</v>
      </c>
      <c r="T3959">
        <f>IF(Data_set[[#This Row],[Personal Loan]]="Yes",1,0)</f>
        <v>0</v>
      </c>
      <c r="U3959" t="str" cm="1">
        <f t="array" ref="U3959">_xlfn.IFS(Data_set[[#This Row],[Income (in K/year)]]&lt;50,"&lt;50K",Data_set[[#This Row],[Income (in K/year)]]&lt;75,"50K-75K",Data_set[[#This Row],[Income (in K/year)]]&lt;100,"75K-100K",Data_set[[#This Row],[Income (in K/year)]]&lt;150,"100K-150K",TRUE,"&gt;150K")</f>
        <v>75K-100K</v>
      </c>
    </row>
    <row r="3960" spans="1:21" hidden="1" x14ac:dyDescent="0.3">
      <c r="A3960">
        <v>3257</v>
      </c>
      <c r="B3960">
        <v>34</v>
      </c>
      <c r="C3960">
        <v>9</v>
      </c>
      <c r="D3960">
        <v>41</v>
      </c>
      <c r="E3960" t="s">
        <v>18</v>
      </c>
      <c r="F3960">
        <v>94305</v>
      </c>
      <c r="G3960">
        <v>1</v>
      </c>
      <c r="H3960">
        <v>2.5</v>
      </c>
      <c r="I3960" t="s">
        <v>19</v>
      </c>
      <c r="J3960">
        <v>0</v>
      </c>
      <c r="K3960" t="s">
        <v>16</v>
      </c>
      <c r="L3960" t="s">
        <v>16</v>
      </c>
      <c r="M3960" t="s">
        <v>16</v>
      </c>
      <c r="N3960" t="s">
        <v>16</v>
      </c>
      <c r="O3960" t="s">
        <v>16</v>
      </c>
      <c r="P3960" t="str" cm="1">
        <f t="array" ref="P3960">_xlfn.IFS(Data_set[[#This Row],[Age (in years)]]&lt;=30,"&lt;30",Data_set[[#This Row],[Age (in years)]]&lt;=40,"30-40",Data_set[[#This Row],[Age (in years)]]&lt;=50,"40-50",Data_set[[#This Row],[Age (in years)]]&lt;=60,"50-60",Data_set[[#This Row],[Age (in years)]]&gt;60,"&gt;60")</f>
        <v>30-40</v>
      </c>
      <c r="Q3960" t="str" cm="1">
        <f t="array" ref="Q3960">_xlfn.IFS(Data_set[[#This Row],[Experience (in years)]]&lt;=5,"0-5",Data_set[[#This Row],[Experience (in years)]]&lt;=10,"6-10",Data_set[[#This Row],[Experience (in years)]]&lt;=20,"11-20",Data_set[[#This Row],[Experience (in years)]]&lt;=30,"21-30",Data_set[[#This Row],[Experience (in years)]]&lt;=40,"31-40",TRUE,"40+")</f>
        <v>6-10</v>
      </c>
      <c r="R3960" t="str" cm="1">
        <f t="array" ref="R3960">_xlfn.IFS(Data_set[[#This Row],[Mortgage]]=0,"0",Data_set[[#This Row],[Mortgage]]&lt;=100,"1-100",Data_set[[#This Row],[Mortgage]]&lt;=200,"101-200",Data_set[[#This Row],[Mortgage]]&lt;=300,"201-300",Data_set[[#This Row],[Mortgage]]&lt;=400,"301-400",TRUE,"400+")</f>
        <v>0</v>
      </c>
      <c r="S3960" t="str" cm="1">
        <f t="array" ref="S3960">_xlfn.IFS(Data_set[[#This Row],[CCAvg]]&lt;=2,"0-2",Data_set[[#This Row],[CCAvg]]&lt;=5,"3-5",Data_set[[#This Row],[CCAvg]]&lt;=8,"6-8",TRUE,"8+")</f>
        <v>3-5</v>
      </c>
      <c r="T3960">
        <f>IF(Data_set[[#This Row],[Personal Loan]]="Yes",1,0)</f>
        <v>0</v>
      </c>
      <c r="U3960" t="str" cm="1">
        <f t="array" ref="U3960">_xlfn.IFS(Data_set[[#This Row],[Income (in K/year)]]&lt;50,"&lt;50K",Data_set[[#This Row],[Income (in K/year)]]&lt;75,"50K-75K",Data_set[[#This Row],[Income (in K/year)]]&lt;100,"75K-100K",Data_set[[#This Row],[Income (in K/year)]]&lt;150,"100K-150K",TRUE,"&gt;150K")</f>
        <v>&lt;50K</v>
      </c>
    </row>
    <row r="3961" spans="1:21" hidden="1" x14ac:dyDescent="0.3">
      <c r="A3961">
        <v>3308</v>
      </c>
      <c r="B3961">
        <v>34</v>
      </c>
      <c r="C3961">
        <v>10</v>
      </c>
      <c r="D3961">
        <v>25</v>
      </c>
      <c r="E3961" t="s">
        <v>18</v>
      </c>
      <c r="F3961">
        <v>92038</v>
      </c>
      <c r="G3961">
        <v>4</v>
      </c>
      <c r="H3961">
        <v>1</v>
      </c>
      <c r="I3961" t="s">
        <v>15</v>
      </c>
      <c r="J3961">
        <v>0</v>
      </c>
      <c r="K3961" t="s">
        <v>16</v>
      </c>
      <c r="L3961" t="s">
        <v>16</v>
      </c>
      <c r="M3961" t="s">
        <v>16</v>
      </c>
      <c r="N3961" t="s">
        <v>17</v>
      </c>
      <c r="O3961" t="s">
        <v>16</v>
      </c>
      <c r="P3961" t="str" cm="1">
        <f t="array" ref="P3961">_xlfn.IFS(Data_set[[#This Row],[Age (in years)]]&lt;=30,"&lt;30",Data_set[[#This Row],[Age (in years)]]&lt;=40,"30-40",Data_set[[#This Row],[Age (in years)]]&lt;=50,"40-50",Data_set[[#This Row],[Age (in years)]]&lt;=60,"50-60",Data_set[[#This Row],[Age (in years)]]&gt;60,"&gt;60")</f>
        <v>30-40</v>
      </c>
      <c r="Q3961" t="str" cm="1">
        <f t="array" ref="Q3961">_xlfn.IFS(Data_set[[#This Row],[Experience (in years)]]&lt;=5,"0-5",Data_set[[#This Row],[Experience (in years)]]&lt;=10,"6-10",Data_set[[#This Row],[Experience (in years)]]&lt;=20,"11-20",Data_set[[#This Row],[Experience (in years)]]&lt;=30,"21-30",Data_set[[#This Row],[Experience (in years)]]&lt;=40,"31-40",TRUE,"40+")</f>
        <v>6-10</v>
      </c>
      <c r="R3961" t="str" cm="1">
        <f t="array" ref="R3961">_xlfn.IFS(Data_set[[#This Row],[Mortgage]]=0,"0",Data_set[[#This Row],[Mortgage]]&lt;=100,"1-100",Data_set[[#This Row],[Mortgage]]&lt;=200,"101-200",Data_set[[#This Row],[Mortgage]]&lt;=300,"201-300",Data_set[[#This Row],[Mortgage]]&lt;=400,"301-400",TRUE,"400+")</f>
        <v>0</v>
      </c>
      <c r="S3961" t="str" cm="1">
        <f t="array" ref="S3961">_xlfn.IFS(Data_set[[#This Row],[CCAvg]]&lt;=2,"0-2",Data_set[[#This Row],[CCAvg]]&lt;=5,"3-5",Data_set[[#This Row],[CCAvg]]&lt;=8,"6-8",TRUE,"8+")</f>
        <v>0-2</v>
      </c>
      <c r="T3961">
        <f>IF(Data_set[[#This Row],[Personal Loan]]="Yes",1,0)</f>
        <v>0</v>
      </c>
      <c r="U3961" t="str" cm="1">
        <f t="array" ref="U3961">_xlfn.IFS(Data_set[[#This Row],[Income (in K/year)]]&lt;50,"&lt;50K",Data_set[[#This Row],[Income (in K/year)]]&lt;75,"50K-75K",Data_set[[#This Row],[Income (in K/year)]]&lt;100,"75K-100K",Data_set[[#This Row],[Income (in K/year)]]&lt;150,"100K-150K",TRUE,"&gt;150K")</f>
        <v>&lt;50K</v>
      </c>
    </row>
    <row r="3962" spans="1:21" hidden="1" x14ac:dyDescent="0.3">
      <c r="A3962">
        <v>3331</v>
      </c>
      <c r="B3962">
        <v>34</v>
      </c>
      <c r="C3962">
        <v>9</v>
      </c>
      <c r="D3962">
        <v>32</v>
      </c>
      <c r="E3962" t="s">
        <v>18</v>
      </c>
      <c r="F3962">
        <v>95054</v>
      </c>
      <c r="G3962">
        <v>4</v>
      </c>
      <c r="H3962">
        <v>1.1000000000000001</v>
      </c>
      <c r="I3962" t="s">
        <v>19</v>
      </c>
      <c r="J3962">
        <v>0</v>
      </c>
      <c r="K3962" t="s">
        <v>16</v>
      </c>
      <c r="L3962" t="s">
        <v>16</v>
      </c>
      <c r="M3962" t="s">
        <v>16</v>
      </c>
      <c r="N3962" t="s">
        <v>17</v>
      </c>
      <c r="O3962" t="s">
        <v>16</v>
      </c>
      <c r="P3962" t="str" cm="1">
        <f t="array" ref="P3962">_xlfn.IFS(Data_set[[#This Row],[Age (in years)]]&lt;=30,"&lt;30",Data_set[[#This Row],[Age (in years)]]&lt;=40,"30-40",Data_set[[#This Row],[Age (in years)]]&lt;=50,"40-50",Data_set[[#This Row],[Age (in years)]]&lt;=60,"50-60",Data_set[[#This Row],[Age (in years)]]&gt;60,"&gt;60")</f>
        <v>30-40</v>
      </c>
      <c r="Q3962" t="str" cm="1">
        <f t="array" ref="Q3962">_xlfn.IFS(Data_set[[#This Row],[Experience (in years)]]&lt;=5,"0-5",Data_set[[#This Row],[Experience (in years)]]&lt;=10,"6-10",Data_set[[#This Row],[Experience (in years)]]&lt;=20,"11-20",Data_set[[#This Row],[Experience (in years)]]&lt;=30,"21-30",Data_set[[#This Row],[Experience (in years)]]&lt;=40,"31-40",TRUE,"40+")</f>
        <v>6-10</v>
      </c>
      <c r="R3962" t="str" cm="1">
        <f t="array" ref="R3962">_xlfn.IFS(Data_set[[#This Row],[Mortgage]]=0,"0",Data_set[[#This Row],[Mortgage]]&lt;=100,"1-100",Data_set[[#This Row],[Mortgage]]&lt;=200,"101-200",Data_set[[#This Row],[Mortgage]]&lt;=300,"201-300",Data_set[[#This Row],[Mortgage]]&lt;=400,"301-400",TRUE,"400+")</f>
        <v>0</v>
      </c>
      <c r="S3962" t="str" cm="1">
        <f t="array" ref="S3962">_xlfn.IFS(Data_set[[#This Row],[CCAvg]]&lt;=2,"0-2",Data_set[[#This Row],[CCAvg]]&lt;=5,"3-5",Data_set[[#This Row],[CCAvg]]&lt;=8,"6-8",TRUE,"8+")</f>
        <v>0-2</v>
      </c>
      <c r="T3962">
        <f>IF(Data_set[[#This Row],[Personal Loan]]="Yes",1,0)</f>
        <v>0</v>
      </c>
      <c r="U3962" t="str" cm="1">
        <f t="array" ref="U3962">_xlfn.IFS(Data_set[[#This Row],[Income (in K/year)]]&lt;50,"&lt;50K",Data_set[[#This Row],[Income (in K/year)]]&lt;75,"50K-75K",Data_set[[#This Row],[Income (in K/year)]]&lt;100,"75K-100K",Data_set[[#This Row],[Income (in K/year)]]&lt;150,"100K-150K",TRUE,"&gt;150K")</f>
        <v>&lt;50K</v>
      </c>
    </row>
    <row r="3963" spans="1:21" hidden="1" x14ac:dyDescent="0.3">
      <c r="A3963">
        <v>3353</v>
      </c>
      <c r="B3963">
        <v>34</v>
      </c>
      <c r="C3963">
        <v>4</v>
      </c>
      <c r="D3963">
        <v>19</v>
      </c>
      <c r="E3963" t="s">
        <v>18</v>
      </c>
      <c r="F3963">
        <v>92521</v>
      </c>
      <c r="G3963">
        <v>1</v>
      </c>
      <c r="H3963">
        <v>0.67</v>
      </c>
      <c r="I3963" t="s">
        <v>19</v>
      </c>
      <c r="J3963">
        <v>83</v>
      </c>
      <c r="K3963" t="s">
        <v>16</v>
      </c>
      <c r="L3963" t="s">
        <v>16</v>
      </c>
      <c r="M3963" t="s">
        <v>16</v>
      </c>
      <c r="N3963" t="s">
        <v>17</v>
      </c>
      <c r="O3963" t="s">
        <v>16</v>
      </c>
      <c r="P3963" t="str" cm="1">
        <f t="array" ref="P3963">_xlfn.IFS(Data_set[[#This Row],[Age (in years)]]&lt;=30,"&lt;30",Data_set[[#This Row],[Age (in years)]]&lt;=40,"30-40",Data_set[[#This Row],[Age (in years)]]&lt;=50,"40-50",Data_set[[#This Row],[Age (in years)]]&lt;=60,"50-60",Data_set[[#This Row],[Age (in years)]]&gt;60,"&gt;60")</f>
        <v>30-40</v>
      </c>
      <c r="Q3963" t="str" cm="1">
        <f t="array" ref="Q3963">_xlfn.IFS(Data_set[[#This Row],[Experience (in years)]]&lt;=5,"0-5",Data_set[[#This Row],[Experience (in years)]]&lt;=10,"6-10",Data_set[[#This Row],[Experience (in years)]]&lt;=20,"11-20",Data_set[[#This Row],[Experience (in years)]]&lt;=30,"21-30",Data_set[[#This Row],[Experience (in years)]]&lt;=40,"31-40",TRUE,"40+")</f>
        <v>0-5</v>
      </c>
      <c r="R3963" t="str" cm="1">
        <f t="array" ref="R3963">_xlfn.IFS(Data_set[[#This Row],[Mortgage]]=0,"0",Data_set[[#This Row],[Mortgage]]&lt;=100,"1-100",Data_set[[#This Row],[Mortgage]]&lt;=200,"101-200",Data_set[[#This Row],[Mortgage]]&lt;=300,"201-300",Data_set[[#This Row],[Mortgage]]&lt;=400,"301-400",TRUE,"400+")</f>
        <v>1-100</v>
      </c>
      <c r="S3963" t="str" cm="1">
        <f t="array" ref="S3963">_xlfn.IFS(Data_set[[#This Row],[CCAvg]]&lt;=2,"0-2",Data_set[[#This Row],[CCAvg]]&lt;=5,"3-5",Data_set[[#This Row],[CCAvg]]&lt;=8,"6-8",TRUE,"8+")</f>
        <v>0-2</v>
      </c>
      <c r="T3963">
        <f>IF(Data_set[[#This Row],[Personal Loan]]="Yes",1,0)</f>
        <v>0</v>
      </c>
      <c r="U3963" t="str" cm="1">
        <f t="array" ref="U3963">_xlfn.IFS(Data_set[[#This Row],[Income (in K/year)]]&lt;50,"&lt;50K",Data_set[[#This Row],[Income (in K/year)]]&lt;75,"50K-75K",Data_set[[#This Row],[Income (in K/year)]]&lt;100,"75K-100K",Data_set[[#This Row],[Income (in K/year)]]&lt;150,"100K-150K",TRUE,"&gt;150K")</f>
        <v>&lt;50K</v>
      </c>
    </row>
    <row r="3964" spans="1:21" hidden="1" x14ac:dyDescent="0.3">
      <c r="A3964">
        <v>3370</v>
      </c>
      <c r="B3964">
        <v>34</v>
      </c>
      <c r="C3964">
        <v>10</v>
      </c>
      <c r="D3964">
        <v>84</v>
      </c>
      <c r="E3964" t="s">
        <v>21</v>
      </c>
      <c r="F3964">
        <v>95616</v>
      </c>
      <c r="G3964">
        <v>4</v>
      </c>
      <c r="H3964">
        <v>0.1</v>
      </c>
      <c r="I3964" t="s">
        <v>20</v>
      </c>
      <c r="J3964">
        <v>0</v>
      </c>
      <c r="K3964" t="s">
        <v>16</v>
      </c>
      <c r="L3964" t="s">
        <v>16</v>
      </c>
      <c r="M3964" t="s">
        <v>16</v>
      </c>
      <c r="N3964" t="s">
        <v>17</v>
      </c>
      <c r="O3964" t="s">
        <v>16</v>
      </c>
      <c r="P3964" t="str" cm="1">
        <f t="array" ref="P3964">_xlfn.IFS(Data_set[[#This Row],[Age (in years)]]&lt;=30,"&lt;30",Data_set[[#This Row],[Age (in years)]]&lt;=40,"30-40",Data_set[[#This Row],[Age (in years)]]&lt;=50,"40-50",Data_set[[#This Row],[Age (in years)]]&lt;=60,"50-60",Data_set[[#This Row],[Age (in years)]]&gt;60,"&gt;60")</f>
        <v>30-40</v>
      </c>
      <c r="Q3964" t="str" cm="1">
        <f t="array" ref="Q3964">_xlfn.IFS(Data_set[[#This Row],[Experience (in years)]]&lt;=5,"0-5",Data_set[[#This Row],[Experience (in years)]]&lt;=10,"6-10",Data_set[[#This Row],[Experience (in years)]]&lt;=20,"11-20",Data_set[[#This Row],[Experience (in years)]]&lt;=30,"21-30",Data_set[[#This Row],[Experience (in years)]]&lt;=40,"31-40",TRUE,"40+")</f>
        <v>6-10</v>
      </c>
      <c r="R3964" t="str" cm="1">
        <f t="array" ref="R3964">_xlfn.IFS(Data_set[[#This Row],[Mortgage]]=0,"0",Data_set[[#This Row],[Mortgage]]&lt;=100,"1-100",Data_set[[#This Row],[Mortgage]]&lt;=200,"101-200",Data_set[[#This Row],[Mortgage]]&lt;=300,"201-300",Data_set[[#This Row],[Mortgage]]&lt;=400,"301-400",TRUE,"400+")</f>
        <v>0</v>
      </c>
      <c r="S3964" t="str" cm="1">
        <f t="array" ref="S3964">_xlfn.IFS(Data_set[[#This Row],[CCAvg]]&lt;=2,"0-2",Data_set[[#This Row],[CCAvg]]&lt;=5,"3-5",Data_set[[#This Row],[CCAvg]]&lt;=8,"6-8",TRUE,"8+")</f>
        <v>0-2</v>
      </c>
      <c r="T3964">
        <f>IF(Data_set[[#This Row],[Personal Loan]]="Yes",1,0)</f>
        <v>0</v>
      </c>
      <c r="U3964" t="str" cm="1">
        <f t="array" ref="U3964">_xlfn.IFS(Data_set[[#This Row],[Income (in K/year)]]&lt;50,"&lt;50K",Data_set[[#This Row],[Income (in K/year)]]&lt;75,"50K-75K",Data_set[[#This Row],[Income (in K/year)]]&lt;100,"75K-100K",Data_set[[#This Row],[Income (in K/year)]]&lt;150,"100K-150K",TRUE,"&gt;150K")</f>
        <v>75K-100K</v>
      </c>
    </row>
    <row r="3965" spans="1:21" hidden="1" x14ac:dyDescent="0.3">
      <c r="A3965">
        <v>3434</v>
      </c>
      <c r="B3965">
        <v>34</v>
      </c>
      <c r="C3965">
        <v>9</v>
      </c>
      <c r="D3965">
        <v>60</v>
      </c>
      <c r="E3965" t="s">
        <v>21</v>
      </c>
      <c r="F3965">
        <v>94306</v>
      </c>
      <c r="G3965">
        <v>4</v>
      </c>
      <c r="H3965">
        <v>1.3</v>
      </c>
      <c r="I3965" t="s">
        <v>15</v>
      </c>
      <c r="J3965">
        <v>0</v>
      </c>
      <c r="K3965" t="s">
        <v>16</v>
      </c>
      <c r="L3965" t="s">
        <v>17</v>
      </c>
      <c r="M3965" t="s">
        <v>16</v>
      </c>
      <c r="N3965" t="s">
        <v>16</v>
      </c>
      <c r="O3965" t="s">
        <v>16</v>
      </c>
      <c r="P3965" t="str" cm="1">
        <f t="array" ref="P3965">_xlfn.IFS(Data_set[[#This Row],[Age (in years)]]&lt;=30,"&lt;30",Data_set[[#This Row],[Age (in years)]]&lt;=40,"30-40",Data_set[[#This Row],[Age (in years)]]&lt;=50,"40-50",Data_set[[#This Row],[Age (in years)]]&lt;=60,"50-60",Data_set[[#This Row],[Age (in years)]]&gt;60,"&gt;60")</f>
        <v>30-40</v>
      </c>
      <c r="Q3965" t="str" cm="1">
        <f t="array" ref="Q3965">_xlfn.IFS(Data_set[[#This Row],[Experience (in years)]]&lt;=5,"0-5",Data_set[[#This Row],[Experience (in years)]]&lt;=10,"6-10",Data_set[[#This Row],[Experience (in years)]]&lt;=20,"11-20",Data_set[[#This Row],[Experience (in years)]]&lt;=30,"21-30",Data_set[[#This Row],[Experience (in years)]]&lt;=40,"31-40",TRUE,"40+")</f>
        <v>6-10</v>
      </c>
      <c r="R3965" t="str" cm="1">
        <f t="array" ref="R3965">_xlfn.IFS(Data_set[[#This Row],[Mortgage]]=0,"0",Data_set[[#This Row],[Mortgage]]&lt;=100,"1-100",Data_set[[#This Row],[Mortgage]]&lt;=200,"101-200",Data_set[[#This Row],[Mortgage]]&lt;=300,"201-300",Data_set[[#This Row],[Mortgage]]&lt;=400,"301-400",TRUE,"400+")</f>
        <v>0</v>
      </c>
      <c r="S3965" t="str" cm="1">
        <f t="array" ref="S3965">_xlfn.IFS(Data_set[[#This Row],[CCAvg]]&lt;=2,"0-2",Data_set[[#This Row],[CCAvg]]&lt;=5,"3-5",Data_set[[#This Row],[CCAvg]]&lt;=8,"6-8",TRUE,"8+")</f>
        <v>0-2</v>
      </c>
      <c r="T3965">
        <f>IF(Data_set[[#This Row],[Personal Loan]]="Yes",1,0)</f>
        <v>0</v>
      </c>
      <c r="U3965" t="str" cm="1">
        <f t="array" ref="U3965">_xlfn.IFS(Data_set[[#This Row],[Income (in K/year)]]&lt;50,"&lt;50K",Data_set[[#This Row],[Income (in K/year)]]&lt;75,"50K-75K",Data_set[[#This Row],[Income (in K/year)]]&lt;100,"75K-100K",Data_set[[#This Row],[Income (in K/year)]]&lt;150,"100K-150K",TRUE,"&gt;150K")</f>
        <v>50K-75K</v>
      </c>
    </row>
    <row r="3966" spans="1:21" hidden="1" x14ac:dyDescent="0.3">
      <c r="A3966">
        <v>3478</v>
      </c>
      <c r="B3966">
        <v>34</v>
      </c>
      <c r="C3966">
        <v>10</v>
      </c>
      <c r="D3966">
        <v>131</v>
      </c>
      <c r="E3966" t="s">
        <v>14</v>
      </c>
      <c r="F3966">
        <v>94024</v>
      </c>
      <c r="G3966">
        <v>2</v>
      </c>
      <c r="H3966">
        <v>4.33</v>
      </c>
      <c r="I3966" t="s">
        <v>15</v>
      </c>
      <c r="J3966">
        <v>156</v>
      </c>
      <c r="K3966" t="s">
        <v>16</v>
      </c>
      <c r="L3966" t="s">
        <v>16</v>
      </c>
      <c r="M3966" t="s">
        <v>16</v>
      </c>
      <c r="N3966" t="s">
        <v>17</v>
      </c>
      <c r="O3966" t="s">
        <v>17</v>
      </c>
      <c r="P3966" t="str" cm="1">
        <f t="array" ref="P3966">_xlfn.IFS(Data_set[[#This Row],[Age (in years)]]&lt;=30,"&lt;30",Data_set[[#This Row],[Age (in years)]]&lt;=40,"30-40",Data_set[[#This Row],[Age (in years)]]&lt;=50,"40-50",Data_set[[#This Row],[Age (in years)]]&lt;=60,"50-60",Data_set[[#This Row],[Age (in years)]]&gt;60,"&gt;60")</f>
        <v>30-40</v>
      </c>
      <c r="Q3966" t="str" cm="1">
        <f t="array" ref="Q3966">_xlfn.IFS(Data_set[[#This Row],[Experience (in years)]]&lt;=5,"0-5",Data_set[[#This Row],[Experience (in years)]]&lt;=10,"6-10",Data_set[[#This Row],[Experience (in years)]]&lt;=20,"11-20",Data_set[[#This Row],[Experience (in years)]]&lt;=30,"21-30",Data_set[[#This Row],[Experience (in years)]]&lt;=40,"31-40",TRUE,"40+")</f>
        <v>6-10</v>
      </c>
      <c r="R3966" t="str" cm="1">
        <f t="array" ref="R3966">_xlfn.IFS(Data_set[[#This Row],[Mortgage]]=0,"0",Data_set[[#This Row],[Mortgage]]&lt;=100,"1-100",Data_set[[#This Row],[Mortgage]]&lt;=200,"101-200",Data_set[[#This Row],[Mortgage]]&lt;=300,"201-300",Data_set[[#This Row],[Mortgage]]&lt;=400,"301-400",TRUE,"400+")</f>
        <v>101-200</v>
      </c>
      <c r="S3966" t="str" cm="1">
        <f t="array" ref="S3966">_xlfn.IFS(Data_set[[#This Row],[CCAvg]]&lt;=2,"0-2",Data_set[[#This Row],[CCAvg]]&lt;=5,"3-5",Data_set[[#This Row],[CCAvg]]&lt;=8,"6-8",TRUE,"8+")</f>
        <v>3-5</v>
      </c>
      <c r="T3966">
        <f>IF(Data_set[[#This Row],[Personal Loan]]="Yes",1,0)</f>
        <v>0</v>
      </c>
      <c r="U3966" t="str" cm="1">
        <f t="array" ref="U3966">_xlfn.IFS(Data_set[[#This Row],[Income (in K/year)]]&lt;50,"&lt;50K",Data_set[[#This Row],[Income (in K/year)]]&lt;75,"50K-75K",Data_set[[#This Row],[Income (in K/year)]]&lt;100,"75K-100K",Data_set[[#This Row],[Income (in K/year)]]&lt;150,"100K-150K",TRUE,"&gt;150K")</f>
        <v>100K-150K</v>
      </c>
    </row>
    <row r="3967" spans="1:21" hidden="1" x14ac:dyDescent="0.3">
      <c r="A3967">
        <v>3535</v>
      </c>
      <c r="B3967">
        <v>34</v>
      </c>
      <c r="C3967">
        <v>10</v>
      </c>
      <c r="D3967">
        <v>61</v>
      </c>
      <c r="E3967" t="s">
        <v>21</v>
      </c>
      <c r="F3967">
        <v>95006</v>
      </c>
      <c r="G3967">
        <v>3</v>
      </c>
      <c r="H3967">
        <v>2</v>
      </c>
      <c r="I3967" t="s">
        <v>15</v>
      </c>
      <c r="J3967">
        <v>0</v>
      </c>
      <c r="K3967" t="s">
        <v>16</v>
      </c>
      <c r="L3967" t="s">
        <v>16</v>
      </c>
      <c r="M3967" t="s">
        <v>16</v>
      </c>
      <c r="N3967" t="s">
        <v>16</v>
      </c>
      <c r="O3967" t="s">
        <v>17</v>
      </c>
      <c r="P3967" t="str" cm="1">
        <f t="array" ref="P3967">_xlfn.IFS(Data_set[[#This Row],[Age (in years)]]&lt;=30,"&lt;30",Data_set[[#This Row],[Age (in years)]]&lt;=40,"30-40",Data_set[[#This Row],[Age (in years)]]&lt;=50,"40-50",Data_set[[#This Row],[Age (in years)]]&lt;=60,"50-60",Data_set[[#This Row],[Age (in years)]]&gt;60,"&gt;60")</f>
        <v>30-40</v>
      </c>
      <c r="Q3967" t="str" cm="1">
        <f t="array" ref="Q3967">_xlfn.IFS(Data_set[[#This Row],[Experience (in years)]]&lt;=5,"0-5",Data_set[[#This Row],[Experience (in years)]]&lt;=10,"6-10",Data_set[[#This Row],[Experience (in years)]]&lt;=20,"11-20",Data_set[[#This Row],[Experience (in years)]]&lt;=30,"21-30",Data_set[[#This Row],[Experience (in years)]]&lt;=40,"31-40",TRUE,"40+")</f>
        <v>6-10</v>
      </c>
      <c r="R3967" t="str" cm="1">
        <f t="array" ref="R3967">_xlfn.IFS(Data_set[[#This Row],[Mortgage]]=0,"0",Data_set[[#This Row],[Mortgage]]&lt;=100,"1-100",Data_set[[#This Row],[Mortgage]]&lt;=200,"101-200",Data_set[[#This Row],[Mortgage]]&lt;=300,"201-300",Data_set[[#This Row],[Mortgage]]&lt;=400,"301-400",TRUE,"400+")</f>
        <v>0</v>
      </c>
      <c r="S3967" t="str" cm="1">
        <f t="array" ref="S3967">_xlfn.IFS(Data_set[[#This Row],[CCAvg]]&lt;=2,"0-2",Data_set[[#This Row],[CCAvg]]&lt;=5,"3-5",Data_set[[#This Row],[CCAvg]]&lt;=8,"6-8",TRUE,"8+")</f>
        <v>0-2</v>
      </c>
      <c r="T3967">
        <f>IF(Data_set[[#This Row],[Personal Loan]]="Yes",1,0)</f>
        <v>0</v>
      </c>
      <c r="U3967" t="str" cm="1">
        <f t="array" ref="U3967">_xlfn.IFS(Data_set[[#This Row],[Income (in K/year)]]&lt;50,"&lt;50K",Data_set[[#This Row],[Income (in K/year)]]&lt;75,"50K-75K",Data_set[[#This Row],[Income (in K/year)]]&lt;100,"75K-100K",Data_set[[#This Row],[Income (in K/year)]]&lt;150,"100K-150K",TRUE,"&gt;150K")</f>
        <v>50K-75K</v>
      </c>
    </row>
    <row r="3968" spans="1:21" hidden="1" x14ac:dyDescent="0.3">
      <c r="A3968">
        <v>3595</v>
      </c>
      <c r="B3968">
        <v>34</v>
      </c>
      <c r="C3968">
        <v>8</v>
      </c>
      <c r="D3968">
        <v>79</v>
      </c>
      <c r="E3968" t="s">
        <v>21</v>
      </c>
      <c r="F3968">
        <v>95616</v>
      </c>
      <c r="G3968">
        <v>1</v>
      </c>
      <c r="H3968">
        <v>2.5</v>
      </c>
      <c r="I3968" t="s">
        <v>15</v>
      </c>
      <c r="J3968">
        <v>0</v>
      </c>
      <c r="K3968" t="s">
        <v>16</v>
      </c>
      <c r="L3968" t="s">
        <v>16</v>
      </c>
      <c r="M3968" t="s">
        <v>16</v>
      </c>
      <c r="N3968" t="s">
        <v>17</v>
      </c>
      <c r="O3968" t="s">
        <v>16</v>
      </c>
      <c r="P3968" t="str" cm="1">
        <f t="array" ref="P3968">_xlfn.IFS(Data_set[[#This Row],[Age (in years)]]&lt;=30,"&lt;30",Data_set[[#This Row],[Age (in years)]]&lt;=40,"30-40",Data_set[[#This Row],[Age (in years)]]&lt;=50,"40-50",Data_set[[#This Row],[Age (in years)]]&lt;=60,"50-60",Data_set[[#This Row],[Age (in years)]]&gt;60,"&gt;60")</f>
        <v>30-40</v>
      </c>
      <c r="Q3968" t="str" cm="1">
        <f t="array" ref="Q3968">_xlfn.IFS(Data_set[[#This Row],[Experience (in years)]]&lt;=5,"0-5",Data_set[[#This Row],[Experience (in years)]]&lt;=10,"6-10",Data_set[[#This Row],[Experience (in years)]]&lt;=20,"11-20",Data_set[[#This Row],[Experience (in years)]]&lt;=30,"21-30",Data_set[[#This Row],[Experience (in years)]]&lt;=40,"31-40",TRUE,"40+")</f>
        <v>6-10</v>
      </c>
      <c r="R3968" t="str" cm="1">
        <f t="array" ref="R3968">_xlfn.IFS(Data_set[[#This Row],[Mortgage]]=0,"0",Data_set[[#This Row],[Mortgage]]&lt;=100,"1-100",Data_set[[#This Row],[Mortgage]]&lt;=200,"101-200",Data_set[[#This Row],[Mortgage]]&lt;=300,"201-300",Data_set[[#This Row],[Mortgage]]&lt;=400,"301-400",TRUE,"400+")</f>
        <v>0</v>
      </c>
      <c r="S3968" t="str" cm="1">
        <f t="array" ref="S3968">_xlfn.IFS(Data_set[[#This Row],[CCAvg]]&lt;=2,"0-2",Data_set[[#This Row],[CCAvg]]&lt;=5,"3-5",Data_set[[#This Row],[CCAvg]]&lt;=8,"6-8",TRUE,"8+")</f>
        <v>3-5</v>
      </c>
      <c r="T3968">
        <f>IF(Data_set[[#This Row],[Personal Loan]]="Yes",1,0)</f>
        <v>0</v>
      </c>
      <c r="U3968" t="str" cm="1">
        <f t="array" ref="U3968">_xlfn.IFS(Data_set[[#This Row],[Income (in K/year)]]&lt;50,"&lt;50K",Data_set[[#This Row],[Income (in K/year)]]&lt;75,"50K-75K",Data_set[[#This Row],[Income (in K/year)]]&lt;100,"75K-100K",Data_set[[#This Row],[Income (in K/year)]]&lt;150,"100K-150K",TRUE,"&gt;150K")</f>
        <v>75K-100K</v>
      </c>
    </row>
    <row r="3969" spans="1:21" x14ac:dyDescent="0.3">
      <c r="A3969">
        <v>3615</v>
      </c>
      <c r="B3969">
        <v>34</v>
      </c>
      <c r="C3969">
        <v>10</v>
      </c>
      <c r="D3969">
        <v>154</v>
      </c>
      <c r="E3969" t="s">
        <v>14</v>
      </c>
      <c r="F3969">
        <v>94583</v>
      </c>
      <c r="G3969">
        <v>3</v>
      </c>
      <c r="H3969">
        <v>5.4</v>
      </c>
      <c r="I3969" t="s">
        <v>20</v>
      </c>
      <c r="J3969">
        <v>0</v>
      </c>
      <c r="K3969" t="s">
        <v>17</v>
      </c>
      <c r="L3969" t="s">
        <v>16</v>
      </c>
      <c r="M3969" t="s">
        <v>16</v>
      </c>
      <c r="N3969" t="s">
        <v>17</v>
      </c>
      <c r="O3969" t="s">
        <v>16</v>
      </c>
      <c r="P3969" t="str" cm="1">
        <f t="array" ref="P3969">_xlfn.IFS(Data_set[[#This Row],[Age (in years)]]&lt;=30,"&lt;30",Data_set[[#This Row],[Age (in years)]]&lt;=40,"30-40",Data_set[[#This Row],[Age (in years)]]&lt;=50,"40-50",Data_set[[#This Row],[Age (in years)]]&lt;=60,"50-60",Data_set[[#This Row],[Age (in years)]]&gt;60,"&gt;60")</f>
        <v>30-40</v>
      </c>
      <c r="Q3969" t="str" cm="1">
        <f t="array" ref="Q3969">_xlfn.IFS(Data_set[[#This Row],[Experience (in years)]]&lt;=5,"0-5",Data_set[[#This Row],[Experience (in years)]]&lt;=10,"6-10",Data_set[[#This Row],[Experience (in years)]]&lt;=20,"11-20",Data_set[[#This Row],[Experience (in years)]]&lt;=30,"21-30",Data_set[[#This Row],[Experience (in years)]]&lt;=40,"31-40",TRUE,"40+")</f>
        <v>6-10</v>
      </c>
      <c r="R3969" t="str" cm="1">
        <f t="array" ref="R3969">_xlfn.IFS(Data_set[[#This Row],[Mortgage]]=0,"0",Data_set[[#This Row],[Mortgage]]&lt;=100,"1-100",Data_set[[#This Row],[Mortgage]]&lt;=200,"101-200",Data_set[[#This Row],[Mortgage]]&lt;=300,"201-300",Data_set[[#This Row],[Mortgage]]&lt;=400,"301-400",TRUE,"400+")</f>
        <v>0</v>
      </c>
      <c r="S3969" t="str" cm="1">
        <f t="array" ref="S3969">_xlfn.IFS(Data_set[[#This Row],[CCAvg]]&lt;=2,"0-2",Data_set[[#This Row],[CCAvg]]&lt;=5,"3-5",Data_set[[#This Row],[CCAvg]]&lt;=8,"6-8",TRUE,"8+")</f>
        <v>6-8</v>
      </c>
      <c r="T3969">
        <f>IF(Data_set[[#This Row],[Personal Loan]]="Yes",1,0)</f>
        <v>1</v>
      </c>
      <c r="U3969" t="str" cm="1">
        <f t="array" ref="U3969">_xlfn.IFS(Data_set[[#This Row],[Income (in K/year)]]&lt;50,"&lt;50K",Data_set[[#This Row],[Income (in K/year)]]&lt;75,"50K-75K",Data_set[[#This Row],[Income (in K/year)]]&lt;100,"75K-100K",Data_set[[#This Row],[Income (in K/year)]]&lt;150,"100K-150K",TRUE,"&gt;150K")</f>
        <v>&gt;150K</v>
      </c>
    </row>
    <row r="3970" spans="1:21" x14ac:dyDescent="0.3">
      <c r="A3970">
        <v>3647</v>
      </c>
      <c r="B3970">
        <v>34</v>
      </c>
      <c r="C3970">
        <v>9</v>
      </c>
      <c r="D3970">
        <v>141</v>
      </c>
      <c r="E3970" t="s">
        <v>14</v>
      </c>
      <c r="F3970">
        <v>92056</v>
      </c>
      <c r="G3970">
        <v>3</v>
      </c>
      <c r="H3970">
        <v>6.9</v>
      </c>
      <c r="I3970" t="s">
        <v>20</v>
      </c>
      <c r="J3970">
        <v>260</v>
      </c>
      <c r="K3970" t="s">
        <v>17</v>
      </c>
      <c r="L3970" t="s">
        <v>16</v>
      </c>
      <c r="M3970" t="s">
        <v>16</v>
      </c>
      <c r="N3970" t="s">
        <v>17</v>
      </c>
      <c r="O3970" t="s">
        <v>16</v>
      </c>
      <c r="P3970" t="str" cm="1">
        <f t="array" ref="P3970">_xlfn.IFS(Data_set[[#This Row],[Age (in years)]]&lt;=30,"&lt;30",Data_set[[#This Row],[Age (in years)]]&lt;=40,"30-40",Data_set[[#This Row],[Age (in years)]]&lt;=50,"40-50",Data_set[[#This Row],[Age (in years)]]&lt;=60,"50-60",Data_set[[#This Row],[Age (in years)]]&gt;60,"&gt;60")</f>
        <v>30-40</v>
      </c>
      <c r="Q3970" t="str" cm="1">
        <f t="array" ref="Q3970">_xlfn.IFS(Data_set[[#This Row],[Experience (in years)]]&lt;=5,"0-5",Data_set[[#This Row],[Experience (in years)]]&lt;=10,"6-10",Data_set[[#This Row],[Experience (in years)]]&lt;=20,"11-20",Data_set[[#This Row],[Experience (in years)]]&lt;=30,"21-30",Data_set[[#This Row],[Experience (in years)]]&lt;=40,"31-40",TRUE,"40+")</f>
        <v>6-10</v>
      </c>
      <c r="R3970" t="str" cm="1">
        <f t="array" ref="R3970">_xlfn.IFS(Data_set[[#This Row],[Mortgage]]=0,"0",Data_set[[#This Row],[Mortgage]]&lt;=100,"1-100",Data_set[[#This Row],[Mortgage]]&lt;=200,"101-200",Data_set[[#This Row],[Mortgage]]&lt;=300,"201-300",Data_set[[#This Row],[Mortgage]]&lt;=400,"301-400",TRUE,"400+")</f>
        <v>201-300</v>
      </c>
      <c r="S3970" t="str" cm="1">
        <f t="array" ref="S3970">_xlfn.IFS(Data_set[[#This Row],[CCAvg]]&lt;=2,"0-2",Data_set[[#This Row],[CCAvg]]&lt;=5,"3-5",Data_set[[#This Row],[CCAvg]]&lt;=8,"6-8",TRUE,"8+")</f>
        <v>6-8</v>
      </c>
      <c r="T3970">
        <f>IF(Data_set[[#This Row],[Personal Loan]]="Yes",1,0)</f>
        <v>1</v>
      </c>
      <c r="U3970" t="str" cm="1">
        <f t="array" ref="U3970">_xlfn.IFS(Data_set[[#This Row],[Income (in K/year)]]&lt;50,"&lt;50K",Data_set[[#This Row],[Income (in K/year)]]&lt;75,"50K-75K",Data_set[[#This Row],[Income (in K/year)]]&lt;100,"75K-100K",Data_set[[#This Row],[Income (in K/year)]]&lt;150,"100K-150K",TRUE,"&gt;150K")</f>
        <v>100K-150K</v>
      </c>
    </row>
    <row r="3971" spans="1:21" hidden="1" x14ac:dyDescent="0.3">
      <c r="A3971">
        <v>3674</v>
      </c>
      <c r="B3971">
        <v>34</v>
      </c>
      <c r="C3971">
        <v>9</v>
      </c>
      <c r="D3971">
        <v>65</v>
      </c>
      <c r="E3971" t="s">
        <v>21</v>
      </c>
      <c r="F3971">
        <v>95134</v>
      </c>
      <c r="G3971">
        <v>4</v>
      </c>
      <c r="H3971">
        <v>1.3</v>
      </c>
      <c r="I3971" t="s">
        <v>15</v>
      </c>
      <c r="J3971">
        <v>0</v>
      </c>
      <c r="K3971" t="s">
        <v>16</v>
      </c>
      <c r="L3971" t="s">
        <v>16</v>
      </c>
      <c r="M3971" t="s">
        <v>16</v>
      </c>
      <c r="N3971" t="s">
        <v>16</v>
      </c>
      <c r="O3971" t="s">
        <v>17</v>
      </c>
      <c r="P3971" t="str" cm="1">
        <f t="array" ref="P3971">_xlfn.IFS(Data_set[[#This Row],[Age (in years)]]&lt;=30,"&lt;30",Data_set[[#This Row],[Age (in years)]]&lt;=40,"30-40",Data_set[[#This Row],[Age (in years)]]&lt;=50,"40-50",Data_set[[#This Row],[Age (in years)]]&lt;=60,"50-60",Data_set[[#This Row],[Age (in years)]]&gt;60,"&gt;60")</f>
        <v>30-40</v>
      </c>
      <c r="Q3971" t="str" cm="1">
        <f t="array" ref="Q3971">_xlfn.IFS(Data_set[[#This Row],[Experience (in years)]]&lt;=5,"0-5",Data_set[[#This Row],[Experience (in years)]]&lt;=10,"6-10",Data_set[[#This Row],[Experience (in years)]]&lt;=20,"11-20",Data_set[[#This Row],[Experience (in years)]]&lt;=30,"21-30",Data_set[[#This Row],[Experience (in years)]]&lt;=40,"31-40",TRUE,"40+")</f>
        <v>6-10</v>
      </c>
      <c r="R3971" t="str" cm="1">
        <f t="array" ref="R3971">_xlfn.IFS(Data_set[[#This Row],[Mortgage]]=0,"0",Data_set[[#This Row],[Mortgage]]&lt;=100,"1-100",Data_set[[#This Row],[Mortgage]]&lt;=200,"101-200",Data_set[[#This Row],[Mortgage]]&lt;=300,"201-300",Data_set[[#This Row],[Mortgage]]&lt;=400,"301-400",TRUE,"400+")</f>
        <v>0</v>
      </c>
      <c r="S3971" t="str" cm="1">
        <f t="array" ref="S3971">_xlfn.IFS(Data_set[[#This Row],[CCAvg]]&lt;=2,"0-2",Data_set[[#This Row],[CCAvg]]&lt;=5,"3-5",Data_set[[#This Row],[CCAvg]]&lt;=8,"6-8",TRUE,"8+")</f>
        <v>0-2</v>
      </c>
      <c r="T3971">
        <f>IF(Data_set[[#This Row],[Personal Loan]]="Yes",1,0)</f>
        <v>0</v>
      </c>
      <c r="U3971" t="str" cm="1">
        <f t="array" ref="U3971">_xlfn.IFS(Data_set[[#This Row],[Income (in K/year)]]&lt;50,"&lt;50K",Data_set[[#This Row],[Income (in K/year)]]&lt;75,"50K-75K",Data_set[[#This Row],[Income (in K/year)]]&lt;100,"75K-100K",Data_set[[#This Row],[Income (in K/year)]]&lt;150,"100K-150K",TRUE,"&gt;150K")</f>
        <v>50K-75K</v>
      </c>
    </row>
    <row r="3972" spans="1:21" hidden="1" x14ac:dyDescent="0.3">
      <c r="A3972">
        <v>3688</v>
      </c>
      <c r="B3972">
        <v>34</v>
      </c>
      <c r="C3972">
        <v>10</v>
      </c>
      <c r="D3972">
        <v>45</v>
      </c>
      <c r="E3972" t="s">
        <v>18</v>
      </c>
      <c r="F3972">
        <v>93943</v>
      </c>
      <c r="G3972">
        <v>1</v>
      </c>
      <c r="H3972">
        <v>1.33</v>
      </c>
      <c r="I3972" t="s">
        <v>15</v>
      </c>
      <c r="J3972">
        <v>0</v>
      </c>
      <c r="K3972" t="s">
        <v>16</v>
      </c>
      <c r="L3972" t="s">
        <v>16</v>
      </c>
      <c r="M3972" t="s">
        <v>16</v>
      </c>
      <c r="N3972" t="s">
        <v>16</v>
      </c>
      <c r="O3972" t="s">
        <v>16</v>
      </c>
      <c r="P3972" t="str" cm="1">
        <f t="array" ref="P3972">_xlfn.IFS(Data_set[[#This Row],[Age (in years)]]&lt;=30,"&lt;30",Data_set[[#This Row],[Age (in years)]]&lt;=40,"30-40",Data_set[[#This Row],[Age (in years)]]&lt;=50,"40-50",Data_set[[#This Row],[Age (in years)]]&lt;=60,"50-60",Data_set[[#This Row],[Age (in years)]]&gt;60,"&gt;60")</f>
        <v>30-40</v>
      </c>
      <c r="Q3972" t="str" cm="1">
        <f t="array" ref="Q3972">_xlfn.IFS(Data_set[[#This Row],[Experience (in years)]]&lt;=5,"0-5",Data_set[[#This Row],[Experience (in years)]]&lt;=10,"6-10",Data_set[[#This Row],[Experience (in years)]]&lt;=20,"11-20",Data_set[[#This Row],[Experience (in years)]]&lt;=30,"21-30",Data_set[[#This Row],[Experience (in years)]]&lt;=40,"31-40",TRUE,"40+")</f>
        <v>6-10</v>
      </c>
      <c r="R3972" t="str" cm="1">
        <f t="array" ref="R3972">_xlfn.IFS(Data_set[[#This Row],[Mortgage]]=0,"0",Data_set[[#This Row],[Mortgage]]&lt;=100,"1-100",Data_set[[#This Row],[Mortgage]]&lt;=200,"101-200",Data_set[[#This Row],[Mortgage]]&lt;=300,"201-300",Data_set[[#This Row],[Mortgage]]&lt;=400,"301-400",TRUE,"400+")</f>
        <v>0</v>
      </c>
      <c r="S3972" t="str" cm="1">
        <f t="array" ref="S3972">_xlfn.IFS(Data_set[[#This Row],[CCAvg]]&lt;=2,"0-2",Data_set[[#This Row],[CCAvg]]&lt;=5,"3-5",Data_set[[#This Row],[CCAvg]]&lt;=8,"6-8",TRUE,"8+")</f>
        <v>0-2</v>
      </c>
      <c r="T3972">
        <f>IF(Data_set[[#This Row],[Personal Loan]]="Yes",1,0)</f>
        <v>0</v>
      </c>
      <c r="U3972" t="str" cm="1">
        <f t="array" ref="U3972">_xlfn.IFS(Data_set[[#This Row],[Income (in K/year)]]&lt;50,"&lt;50K",Data_set[[#This Row],[Income (in K/year)]]&lt;75,"50K-75K",Data_set[[#This Row],[Income (in K/year)]]&lt;100,"75K-100K",Data_set[[#This Row],[Income (in K/year)]]&lt;150,"100K-150K",TRUE,"&gt;150K")</f>
        <v>&lt;50K</v>
      </c>
    </row>
    <row r="3973" spans="1:21" hidden="1" x14ac:dyDescent="0.3">
      <c r="A3973">
        <v>3732</v>
      </c>
      <c r="B3973">
        <v>34</v>
      </c>
      <c r="C3973">
        <v>8</v>
      </c>
      <c r="D3973">
        <v>10</v>
      </c>
      <c r="E3973" t="s">
        <v>18</v>
      </c>
      <c r="F3973">
        <v>92867</v>
      </c>
      <c r="G3973">
        <v>1</v>
      </c>
      <c r="H3973">
        <v>0.4</v>
      </c>
      <c r="I3973" t="s">
        <v>20</v>
      </c>
      <c r="J3973">
        <v>0</v>
      </c>
      <c r="K3973" t="s">
        <v>16</v>
      </c>
      <c r="L3973" t="s">
        <v>16</v>
      </c>
      <c r="M3973" t="s">
        <v>16</v>
      </c>
      <c r="N3973" t="s">
        <v>17</v>
      </c>
      <c r="O3973" t="s">
        <v>16</v>
      </c>
      <c r="P3973" t="str" cm="1">
        <f t="array" ref="P3973">_xlfn.IFS(Data_set[[#This Row],[Age (in years)]]&lt;=30,"&lt;30",Data_set[[#This Row],[Age (in years)]]&lt;=40,"30-40",Data_set[[#This Row],[Age (in years)]]&lt;=50,"40-50",Data_set[[#This Row],[Age (in years)]]&lt;=60,"50-60",Data_set[[#This Row],[Age (in years)]]&gt;60,"&gt;60")</f>
        <v>30-40</v>
      </c>
      <c r="Q3973" t="str" cm="1">
        <f t="array" ref="Q3973">_xlfn.IFS(Data_set[[#This Row],[Experience (in years)]]&lt;=5,"0-5",Data_set[[#This Row],[Experience (in years)]]&lt;=10,"6-10",Data_set[[#This Row],[Experience (in years)]]&lt;=20,"11-20",Data_set[[#This Row],[Experience (in years)]]&lt;=30,"21-30",Data_set[[#This Row],[Experience (in years)]]&lt;=40,"31-40",TRUE,"40+")</f>
        <v>6-10</v>
      </c>
      <c r="R3973" t="str" cm="1">
        <f t="array" ref="R3973">_xlfn.IFS(Data_set[[#This Row],[Mortgage]]=0,"0",Data_set[[#This Row],[Mortgage]]&lt;=100,"1-100",Data_set[[#This Row],[Mortgage]]&lt;=200,"101-200",Data_set[[#This Row],[Mortgage]]&lt;=300,"201-300",Data_set[[#This Row],[Mortgage]]&lt;=400,"301-400",TRUE,"400+")</f>
        <v>0</v>
      </c>
      <c r="S3973" t="str" cm="1">
        <f t="array" ref="S3973">_xlfn.IFS(Data_set[[#This Row],[CCAvg]]&lt;=2,"0-2",Data_set[[#This Row],[CCAvg]]&lt;=5,"3-5",Data_set[[#This Row],[CCAvg]]&lt;=8,"6-8",TRUE,"8+")</f>
        <v>0-2</v>
      </c>
      <c r="T3973">
        <f>IF(Data_set[[#This Row],[Personal Loan]]="Yes",1,0)</f>
        <v>0</v>
      </c>
      <c r="U3973" t="str" cm="1">
        <f t="array" ref="U3973">_xlfn.IFS(Data_set[[#This Row],[Income (in K/year)]]&lt;50,"&lt;50K",Data_set[[#This Row],[Income (in K/year)]]&lt;75,"50K-75K",Data_set[[#This Row],[Income (in K/year)]]&lt;100,"75K-100K",Data_set[[#This Row],[Income (in K/year)]]&lt;150,"100K-150K",TRUE,"&gt;150K")</f>
        <v>&lt;50K</v>
      </c>
    </row>
    <row r="3974" spans="1:21" hidden="1" x14ac:dyDescent="0.3">
      <c r="A3974">
        <v>3802</v>
      </c>
      <c r="B3974">
        <v>34</v>
      </c>
      <c r="C3974">
        <v>8</v>
      </c>
      <c r="D3974">
        <v>20</v>
      </c>
      <c r="E3974" t="s">
        <v>18</v>
      </c>
      <c r="F3974">
        <v>95616</v>
      </c>
      <c r="G3974">
        <v>2</v>
      </c>
      <c r="H3974">
        <v>0.3</v>
      </c>
      <c r="I3974" t="s">
        <v>15</v>
      </c>
      <c r="J3974">
        <v>106</v>
      </c>
      <c r="K3974" t="s">
        <v>16</v>
      </c>
      <c r="L3974" t="s">
        <v>16</v>
      </c>
      <c r="M3974" t="s">
        <v>16</v>
      </c>
      <c r="N3974" t="s">
        <v>17</v>
      </c>
      <c r="O3974" t="s">
        <v>17</v>
      </c>
      <c r="P3974" t="str" cm="1">
        <f t="array" ref="P3974">_xlfn.IFS(Data_set[[#This Row],[Age (in years)]]&lt;=30,"&lt;30",Data_set[[#This Row],[Age (in years)]]&lt;=40,"30-40",Data_set[[#This Row],[Age (in years)]]&lt;=50,"40-50",Data_set[[#This Row],[Age (in years)]]&lt;=60,"50-60",Data_set[[#This Row],[Age (in years)]]&gt;60,"&gt;60")</f>
        <v>30-40</v>
      </c>
      <c r="Q3974" t="str" cm="1">
        <f t="array" ref="Q3974">_xlfn.IFS(Data_set[[#This Row],[Experience (in years)]]&lt;=5,"0-5",Data_set[[#This Row],[Experience (in years)]]&lt;=10,"6-10",Data_set[[#This Row],[Experience (in years)]]&lt;=20,"11-20",Data_set[[#This Row],[Experience (in years)]]&lt;=30,"21-30",Data_set[[#This Row],[Experience (in years)]]&lt;=40,"31-40",TRUE,"40+")</f>
        <v>6-10</v>
      </c>
      <c r="R3974" t="str" cm="1">
        <f t="array" ref="R3974">_xlfn.IFS(Data_set[[#This Row],[Mortgage]]=0,"0",Data_set[[#This Row],[Mortgage]]&lt;=100,"1-100",Data_set[[#This Row],[Mortgage]]&lt;=200,"101-200",Data_set[[#This Row],[Mortgage]]&lt;=300,"201-300",Data_set[[#This Row],[Mortgage]]&lt;=400,"301-400",TRUE,"400+")</f>
        <v>101-200</v>
      </c>
      <c r="S3974" t="str" cm="1">
        <f t="array" ref="S3974">_xlfn.IFS(Data_set[[#This Row],[CCAvg]]&lt;=2,"0-2",Data_set[[#This Row],[CCAvg]]&lt;=5,"3-5",Data_set[[#This Row],[CCAvg]]&lt;=8,"6-8",TRUE,"8+")</f>
        <v>0-2</v>
      </c>
      <c r="T3974">
        <f>IF(Data_set[[#This Row],[Personal Loan]]="Yes",1,0)</f>
        <v>0</v>
      </c>
      <c r="U3974" t="str" cm="1">
        <f t="array" ref="U3974">_xlfn.IFS(Data_set[[#This Row],[Income (in K/year)]]&lt;50,"&lt;50K",Data_set[[#This Row],[Income (in K/year)]]&lt;75,"50K-75K",Data_set[[#This Row],[Income (in K/year)]]&lt;100,"75K-100K",Data_set[[#This Row],[Income (in K/year)]]&lt;150,"100K-150K",TRUE,"&gt;150K")</f>
        <v>&lt;50K</v>
      </c>
    </row>
    <row r="3975" spans="1:21" hidden="1" x14ac:dyDescent="0.3">
      <c r="A3975">
        <v>3807</v>
      </c>
      <c r="B3975">
        <v>34</v>
      </c>
      <c r="C3975">
        <v>8</v>
      </c>
      <c r="D3975">
        <v>41</v>
      </c>
      <c r="E3975" t="s">
        <v>18</v>
      </c>
      <c r="F3975">
        <v>92096</v>
      </c>
      <c r="G3975">
        <v>4</v>
      </c>
      <c r="H3975">
        <v>0.8</v>
      </c>
      <c r="I3975" t="s">
        <v>15</v>
      </c>
      <c r="J3975">
        <v>0</v>
      </c>
      <c r="K3975" t="s">
        <v>16</v>
      </c>
      <c r="L3975" t="s">
        <v>16</v>
      </c>
      <c r="M3975" t="s">
        <v>16</v>
      </c>
      <c r="N3975" t="s">
        <v>16</v>
      </c>
      <c r="O3975" t="s">
        <v>16</v>
      </c>
      <c r="P3975" t="str" cm="1">
        <f t="array" ref="P3975">_xlfn.IFS(Data_set[[#This Row],[Age (in years)]]&lt;=30,"&lt;30",Data_set[[#This Row],[Age (in years)]]&lt;=40,"30-40",Data_set[[#This Row],[Age (in years)]]&lt;=50,"40-50",Data_set[[#This Row],[Age (in years)]]&lt;=60,"50-60",Data_set[[#This Row],[Age (in years)]]&gt;60,"&gt;60")</f>
        <v>30-40</v>
      </c>
      <c r="Q3975" t="str" cm="1">
        <f t="array" ref="Q3975">_xlfn.IFS(Data_set[[#This Row],[Experience (in years)]]&lt;=5,"0-5",Data_set[[#This Row],[Experience (in years)]]&lt;=10,"6-10",Data_set[[#This Row],[Experience (in years)]]&lt;=20,"11-20",Data_set[[#This Row],[Experience (in years)]]&lt;=30,"21-30",Data_set[[#This Row],[Experience (in years)]]&lt;=40,"31-40",TRUE,"40+")</f>
        <v>6-10</v>
      </c>
      <c r="R3975" t="str" cm="1">
        <f t="array" ref="R3975">_xlfn.IFS(Data_set[[#This Row],[Mortgage]]=0,"0",Data_set[[#This Row],[Mortgage]]&lt;=100,"1-100",Data_set[[#This Row],[Mortgage]]&lt;=200,"101-200",Data_set[[#This Row],[Mortgage]]&lt;=300,"201-300",Data_set[[#This Row],[Mortgage]]&lt;=400,"301-400",TRUE,"400+")</f>
        <v>0</v>
      </c>
      <c r="S3975" t="str" cm="1">
        <f t="array" ref="S3975">_xlfn.IFS(Data_set[[#This Row],[CCAvg]]&lt;=2,"0-2",Data_set[[#This Row],[CCAvg]]&lt;=5,"3-5",Data_set[[#This Row],[CCAvg]]&lt;=8,"6-8",TRUE,"8+")</f>
        <v>0-2</v>
      </c>
      <c r="T3975">
        <f>IF(Data_set[[#This Row],[Personal Loan]]="Yes",1,0)</f>
        <v>0</v>
      </c>
      <c r="U3975" t="str" cm="1">
        <f t="array" ref="U3975">_xlfn.IFS(Data_set[[#This Row],[Income (in K/year)]]&lt;50,"&lt;50K",Data_set[[#This Row],[Income (in K/year)]]&lt;75,"50K-75K",Data_set[[#This Row],[Income (in K/year)]]&lt;100,"75K-100K",Data_set[[#This Row],[Income (in K/year)]]&lt;150,"100K-150K",TRUE,"&gt;150K")</f>
        <v>&lt;50K</v>
      </c>
    </row>
    <row r="3976" spans="1:21" hidden="1" x14ac:dyDescent="0.3">
      <c r="A3976">
        <v>3809</v>
      </c>
      <c r="B3976">
        <v>34</v>
      </c>
      <c r="C3976">
        <v>10</v>
      </c>
      <c r="D3976">
        <v>152</v>
      </c>
      <c r="E3976" t="s">
        <v>14</v>
      </c>
      <c r="F3976">
        <v>90089</v>
      </c>
      <c r="G3976">
        <v>2</v>
      </c>
      <c r="H3976">
        <v>6.5</v>
      </c>
      <c r="I3976" t="s">
        <v>15</v>
      </c>
      <c r="J3976">
        <v>0</v>
      </c>
      <c r="K3976" t="s">
        <v>16</v>
      </c>
      <c r="L3976" t="s">
        <v>16</v>
      </c>
      <c r="M3976" t="s">
        <v>16</v>
      </c>
      <c r="N3976" t="s">
        <v>16</v>
      </c>
      <c r="O3976" t="s">
        <v>16</v>
      </c>
      <c r="P3976" t="str" cm="1">
        <f t="array" ref="P3976">_xlfn.IFS(Data_set[[#This Row],[Age (in years)]]&lt;=30,"&lt;30",Data_set[[#This Row],[Age (in years)]]&lt;=40,"30-40",Data_set[[#This Row],[Age (in years)]]&lt;=50,"40-50",Data_set[[#This Row],[Age (in years)]]&lt;=60,"50-60",Data_set[[#This Row],[Age (in years)]]&gt;60,"&gt;60")</f>
        <v>30-40</v>
      </c>
      <c r="Q3976" t="str" cm="1">
        <f t="array" ref="Q3976">_xlfn.IFS(Data_set[[#This Row],[Experience (in years)]]&lt;=5,"0-5",Data_set[[#This Row],[Experience (in years)]]&lt;=10,"6-10",Data_set[[#This Row],[Experience (in years)]]&lt;=20,"11-20",Data_set[[#This Row],[Experience (in years)]]&lt;=30,"21-30",Data_set[[#This Row],[Experience (in years)]]&lt;=40,"31-40",TRUE,"40+")</f>
        <v>6-10</v>
      </c>
      <c r="R3976" t="str" cm="1">
        <f t="array" ref="R3976">_xlfn.IFS(Data_set[[#This Row],[Mortgage]]=0,"0",Data_set[[#This Row],[Mortgage]]&lt;=100,"1-100",Data_set[[#This Row],[Mortgage]]&lt;=200,"101-200",Data_set[[#This Row],[Mortgage]]&lt;=300,"201-300",Data_set[[#This Row],[Mortgage]]&lt;=400,"301-400",TRUE,"400+")</f>
        <v>0</v>
      </c>
      <c r="S3976" t="str" cm="1">
        <f t="array" ref="S3976">_xlfn.IFS(Data_set[[#This Row],[CCAvg]]&lt;=2,"0-2",Data_set[[#This Row],[CCAvg]]&lt;=5,"3-5",Data_set[[#This Row],[CCAvg]]&lt;=8,"6-8",TRUE,"8+")</f>
        <v>6-8</v>
      </c>
      <c r="T3976">
        <f>IF(Data_set[[#This Row],[Personal Loan]]="Yes",1,0)</f>
        <v>0</v>
      </c>
      <c r="U3976" t="str" cm="1">
        <f t="array" ref="U3976">_xlfn.IFS(Data_set[[#This Row],[Income (in K/year)]]&lt;50,"&lt;50K",Data_set[[#This Row],[Income (in K/year)]]&lt;75,"50K-75K",Data_set[[#This Row],[Income (in K/year)]]&lt;100,"75K-100K",Data_set[[#This Row],[Income (in K/year)]]&lt;150,"100K-150K",TRUE,"&gt;150K")</f>
        <v>&gt;150K</v>
      </c>
    </row>
    <row r="3977" spans="1:21" hidden="1" x14ac:dyDescent="0.3">
      <c r="A3977">
        <v>3815</v>
      </c>
      <c r="B3977">
        <v>34</v>
      </c>
      <c r="C3977">
        <v>9</v>
      </c>
      <c r="D3977">
        <v>35</v>
      </c>
      <c r="E3977" t="s">
        <v>18</v>
      </c>
      <c r="F3977">
        <v>94304</v>
      </c>
      <c r="G3977">
        <v>3</v>
      </c>
      <c r="H3977">
        <v>1.3</v>
      </c>
      <c r="I3977" t="s">
        <v>15</v>
      </c>
      <c r="J3977">
        <v>0</v>
      </c>
      <c r="K3977" t="s">
        <v>16</v>
      </c>
      <c r="L3977" t="s">
        <v>16</v>
      </c>
      <c r="M3977" t="s">
        <v>16</v>
      </c>
      <c r="N3977" t="s">
        <v>16</v>
      </c>
      <c r="O3977" t="s">
        <v>16</v>
      </c>
      <c r="P3977" t="str" cm="1">
        <f t="array" ref="P3977">_xlfn.IFS(Data_set[[#This Row],[Age (in years)]]&lt;=30,"&lt;30",Data_set[[#This Row],[Age (in years)]]&lt;=40,"30-40",Data_set[[#This Row],[Age (in years)]]&lt;=50,"40-50",Data_set[[#This Row],[Age (in years)]]&lt;=60,"50-60",Data_set[[#This Row],[Age (in years)]]&gt;60,"&gt;60")</f>
        <v>30-40</v>
      </c>
      <c r="Q3977" t="str" cm="1">
        <f t="array" ref="Q3977">_xlfn.IFS(Data_set[[#This Row],[Experience (in years)]]&lt;=5,"0-5",Data_set[[#This Row],[Experience (in years)]]&lt;=10,"6-10",Data_set[[#This Row],[Experience (in years)]]&lt;=20,"11-20",Data_set[[#This Row],[Experience (in years)]]&lt;=30,"21-30",Data_set[[#This Row],[Experience (in years)]]&lt;=40,"31-40",TRUE,"40+")</f>
        <v>6-10</v>
      </c>
      <c r="R3977" t="str" cm="1">
        <f t="array" ref="R3977">_xlfn.IFS(Data_set[[#This Row],[Mortgage]]=0,"0",Data_set[[#This Row],[Mortgage]]&lt;=100,"1-100",Data_set[[#This Row],[Mortgage]]&lt;=200,"101-200",Data_set[[#This Row],[Mortgage]]&lt;=300,"201-300",Data_set[[#This Row],[Mortgage]]&lt;=400,"301-400",TRUE,"400+")</f>
        <v>0</v>
      </c>
      <c r="S3977" t="str" cm="1">
        <f t="array" ref="S3977">_xlfn.IFS(Data_set[[#This Row],[CCAvg]]&lt;=2,"0-2",Data_set[[#This Row],[CCAvg]]&lt;=5,"3-5",Data_set[[#This Row],[CCAvg]]&lt;=8,"6-8",TRUE,"8+")</f>
        <v>0-2</v>
      </c>
      <c r="T3977">
        <f>IF(Data_set[[#This Row],[Personal Loan]]="Yes",1,0)</f>
        <v>0</v>
      </c>
      <c r="U3977" t="str" cm="1">
        <f t="array" ref="U3977">_xlfn.IFS(Data_set[[#This Row],[Income (in K/year)]]&lt;50,"&lt;50K",Data_set[[#This Row],[Income (in K/year)]]&lt;75,"50K-75K",Data_set[[#This Row],[Income (in K/year)]]&lt;100,"75K-100K",Data_set[[#This Row],[Income (in K/year)]]&lt;150,"100K-150K",TRUE,"&gt;150K")</f>
        <v>&lt;50K</v>
      </c>
    </row>
    <row r="3978" spans="1:21" hidden="1" x14ac:dyDescent="0.3">
      <c r="A3978">
        <v>3831</v>
      </c>
      <c r="B3978">
        <v>34</v>
      </c>
      <c r="C3978">
        <v>8</v>
      </c>
      <c r="D3978">
        <v>34</v>
      </c>
      <c r="E3978" t="s">
        <v>18</v>
      </c>
      <c r="F3978">
        <v>92130</v>
      </c>
      <c r="G3978">
        <v>2</v>
      </c>
      <c r="H3978">
        <v>2</v>
      </c>
      <c r="I3978" t="s">
        <v>19</v>
      </c>
      <c r="J3978">
        <v>0</v>
      </c>
      <c r="K3978" t="s">
        <v>16</v>
      </c>
      <c r="L3978" t="s">
        <v>17</v>
      </c>
      <c r="M3978" t="s">
        <v>16</v>
      </c>
      <c r="N3978" t="s">
        <v>17</v>
      </c>
      <c r="O3978" t="s">
        <v>16</v>
      </c>
      <c r="P3978" t="str" cm="1">
        <f t="array" ref="P3978">_xlfn.IFS(Data_set[[#This Row],[Age (in years)]]&lt;=30,"&lt;30",Data_set[[#This Row],[Age (in years)]]&lt;=40,"30-40",Data_set[[#This Row],[Age (in years)]]&lt;=50,"40-50",Data_set[[#This Row],[Age (in years)]]&lt;=60,"50-60",Data_set[[#This Row],[Age (in years)]]&gt;60,"&gt;60")</f>
        <v>30-40</v>
      </c>
      <c r="Q3978" t="str" cm="1">
        <f t="array" ref="Q3978">_xlfn.IFS(Data_set[[#This Row],[Experience (in years)]]&lt;=5,"0-5",Data_set[[#This Row],[Experience (in years)]]&lt;=10,"6-10",Data_set[[#This Row],[Experience (in years)]]&lt;=20,"11-20",Data_set[[#This Row],[Experience (in years)]]&lt;=30,"21-30",Data_set[[#This Row],[Experience (in years)]]&lt;=40,"31-40",TRUE,"40+")</f>
        <v>6-10</v>
      </c>
      <c r="R3978" t="str" cm="1">
        <f t="array" ref="R3978">_xlfn.IFS(Data_set[[#This Row],[Mortgage]]=0,"0",Data_set[[#This Row],[Mortgage]]&lt;=100,"1-100",Data_set[[#This Row],[Mortgage]]&lt;=200,"101-200",Data_set[[#This Row],[Mortgage]]&lt;=300,"201-300",Data_set[[#This Row],[Mortgage]]&lt;=400,"301-400",TRUE,"400+")</f>
        <v>0</v>
      </c>
      <c r="S3978" t="str" cm="1">
        <f t="array" ref="S3978">_xlfn.IFS(Data_set[[#This Row],[CCAvg]]&lt;=2,"0-2",Data_set[[#This Row],[CCAvg]]&lt;=5,"3-5",Data_set[[#This Row],[CCAvg]]&lt;=8,"6-8",TRUE,"8+")</f>
        <v>0-2</v>
      </c>
      <c r="T3978">
        <f>IF(Data_set[[#This Row],[Personal Loan]]="Yes",1,0)</f>
        <v>0</v>
      </c>
      <c r="U3978" t="str" cm="1">
        <f t="array" ref="U3978">_xlfn.IFS(Data_set[[#This Row],[Income (in K/year)]]&lt;50,"&lt;50K",Data_set[[#This Row],[Income (in K/year)]]&lt;75,"50K-75K",Data_set[[#This Row],[Income (in K/year)]]&lt;100,"75K-100K",Data_set[[#This Row],[Income (in K/year)]]&lt;150,"100K-150K",TRUE,"&gt;150K")</f>
        <v>&lt;50K</v>
      </c>
    </row>
    <row r="3979" spans="1:21" hidden="1" x14ac:dyDescent="0.3">
      <c r="A3979">
        <v>3864</v>
      </c>
      <c r="B3979">
        <v>34</v>
      </c>
      <c r="C3979">
        <v>10</v>
      </c>
      <c r="D3979">
        <v>21</v>
      </c>
      <c r="E3979" t="s">
        <v>18</v>
      </c>
      <c r="F3979">
        <v>91770</v>
      </c>
      <c r="G3979">
        <v>4</v>
      </c>
      <c r="H3979">
        <v>0.7</v>
      </c>
      <c r="I3979" t="s">
        <v>20</v>
      </c>
      <c r="J3979">
        <v>0</v>
      </c>
      <c r="K3979" t="s">
        <v>16</v>
      </c>
      <c r="L3979" t="s">
        <v>16</v>
      </c>
      <c r="M3979" t="s">
        <v>16</v>
      </c>
      <c r="N3979" t="s">
        <v>17</v>
      </c>
      <c r="O3979" t="s">
        <v>16</v>
      </c>
      <c r="P3979" t="str" cm="1">
        <f t="array" ref="P3979">_xlfn.IFS(Data_set[[#This Row],[Age (in years)]]&lt;=30,"&lt;30",Data_set[[#This Row],[Age (in years)]]&lt;=40,"30-40",Data_set[[#This Row],[Age (in years)]]&lt;=50,"40-50",Data_set[[#This Row],[Age (in years)]]&lt;=60,"50-60",Data_set[[#This Row],[Age (in years)]]&gt;60,"&gt;60")</f>
        <v>30-40</v>
      </c>
      <c r="Q3979" t="str" cm="1">
        <f t="array" ref="Q3979">_xlfn.IFS(Data_set[[#This Row],[Experience (in years)]]&lt;=5,"0-5",Data_set[[#This Row],[Experience (in years)]]&lt;=10,"6-10",Data_set[[#This Row],[Experience (in years)]]&lt;=20,"11-20",Data_set[[#This Row],[Experience (in years)]]&lt;=30,"21-30",Data_set[[#This Row],[Experience (in years)]]&lt;=40,"31-40",TRUE,"40+")</f>
        <v>6-10</v>
      </c>
      <c r="R3979" t="str" cm="1">
        <f t="array" ref="R3979">_xlfn.IFS(Data_set[[#This Row],[Mortgage]]=0,"0",Data_set[[#This Row],[Mortgage]]&lt;=100,"1-100",Data_set[[#This Row],[Mortgage]]&lt;=200,"101-200",Data_set[[#This Row],[Mortgage]]&lt;=300,"201-300",Data_set[[#This Row],[Mortgage]]&lt;=400,"301-400",TRUE,"400+")</f>
        <v>0</v>
      </c>
      <c r="S3979" t="str" cm="1">
        <f t="array" ref="S3979">_xlfn.IFS(Data_set[[#This Row],[CCAvg]]&lt;=2,"0-2",Data_set[[#This Row],[CCAvg]]&lt;=5,"3-5",Data_set[[#This Row],[CCAvg]]&lt;=8,"6-8",TRUE,"8+")</f>
        <v>0-2</v>
      </c>
      <c r="T3979">
        <f>IF(Data_set[[#This Row],[Personal Loan]]="Yes",1,0)</f>
        <v>0</v>
      </c>
      <c r="U3979" t="str" cm="1">
        <f t="array" ref="U3979">_xlfn.IFS(Data_set[[#This Row],[Income (in K/year)]]&lt;50,"&lt;50K",Data_set[[#This Row],[Income (in K/year)]]&lt;75,"50K-75K",Data_set[[#This Row],[Income (in K/year)]]&lt;100,"75K-100K",Data_set[[#This Row],[Income (in K/year)]]&lt;150,"100K-150K",TRUE,"&gt;150K")</f>
        <v>&lt;50K</v>
      </c>
    </row>
    <row r="3980" spans="1:21" hidden="1" x14ac:dyDescent="0.3">
      <c r="A3980">
        <v>3902</v>
      </c>
      <c r="B3980">
        <v>34</v>
      </c>
      <c r="C3980">
        <v>10</v>
      </c>
      <c r="D3980">
        <v>53</v>
      </c>
      <c r="E3980" t="s">
        <v>21</v>
      </c>
      <c r="F3980">
        <v>94107</v>
      </c>
      <c r="G3980">
        <v>3</v>
      </c>
      <c r="H3980">
        <v>2.6</v>
      </c>
      <c r="I3980" t="s">
        <v>20</v>
      </c>
      <c r="J3980">
        <v>0</v>
      </c>
      <c r="K3980" t="s">
        <v>16</v>
      </c>
      <c r="L3980" t="s">
        <v>16</v>
      </c>
      <c r="M3980" t="s">
        <v>16</v>
      </c>
      <c r="N3980" t="s">
        <v>17</v>
      </c>
      <c r="O3980" t="s">
        <v>16</v>
      </c>
      <c r="P3980" t="str" cm="1">
        <f t="array" ref="P3980">_xlfn.IFS(Data_set[[#This Row],[Age (in years)]]&lt;=30,"&lt;30",Data_set[[#This Row],[Age (in years)]]&lt;=40,"30-40",Data_set[[#This Row],[Age (in years)]]&lt;=50,"40-50",Data_set[[#This Row],[Age (in years)]]&lt;=60,"50-60",Data_set[[#This Row],[Age (in years)]]&gt;60,"&gt;60")</f>
        <v>30-40</v>
      </c>
      <c r="Q3980" t="str" cm="1">
        <f t="array" ref="Q3980">_xlfn.IFS(Data_set[[#This Row],[Experience (in years)]]&lt;=5,"0-5",Data_set[[#This Row],[Experience (in years)]]&lt;=10,"6-10",Data_set[[#This Row],[Experience (in years)]]&lt;=20,"11-20",Data_set[[#This Row],[Experience (in years)]]&lt;=30,"21-30",Data_set[[#This Row],[Experience (in years)]]&lt;=40,"31-40",TRUE,"40+")</f>
        <v>6-10</v>
      </c>
      <c r="R3980" t="str" cm="1">
        <f t="array" ref="R3980">_xlfn.IFS(Data_set[[#This Row],[Mortgage]]=0,"0",Data_set[[#This Row],[Mortgage]]&lt;=100,"1-100",Data_set[[#This Row],[Mortgage]]&lt;=200,"101-200",Data_set[[#This Row],[Mortgage]]&lt;=300,"201-300",Data_set[[#This Row],[Mortgage]]&lt;=400,"301-400",TRUE,"400+")</f>
        <v>0</v>
      </c>
      <c r="S3980" t="str" cm="1">
        <f t="array" ref="S3980">_xlfn.IFS(Data_set[[#This Row],[CCAvg]]&lt;=2,"0-2",Data_set[[#This Row],[CCAvg]]&lt;=5,"3-5",Data_set[[#This Row],[CCAvg]]&lt;=8,"6-8",TRUE,"8+")</f>
        <v>3-5</v>
      </c>
      <c r="T3980">
        <f>IF(Data_set[[#This Row],[Personal Loan]]="Yes",1,0)</f>
        <v>0</v>
      </c>
      <c r="U3980" t="str" cm="1">
        <f t="array" ref="U3980">_xlfn.IFS(Data_set[[#This Row],[Income (in K/year)]]&lt;50,"&lt;50K",Data_set[[#This Row],[Income (in K/year)]]&lt;75,"50K-75K",Data_set[[#This Row],[Income (in K/year)]]&lt;100,"75K-100K",Data_set[[#This Row],[Income (in K/year)]]&lt;150,"100K-150K",TRUE,"&gt;150K")</f>
        <v>50K-75K</v>
      </c>
    </row>
    <row r="3981" spans="1:21" hidden="1" x14ac:dyDescent="0.3">
      <c r="A3981">
        <v>3921</v>
      </c>
      <c r="B3981">
        <v>34</v>
      </c>
      <c r="C3981">
        <v>8</v>
      </c>
      <c r="D3981">
        <v>82</v>
      </c>
      <c r="E3981" t="s">
        <v>21</v>
      </c>
      <c r="F3981">
        <v>93106</v>
      </c>
      <c r="G3981">
        <v>2</v>
      </c>
      <c r="H3981">
        <v>1.5</v>
      </c>
      <c r="I3981" t="s">
        <v>19</v>
      </c>
      <c r="J3981">
        <v>0</v>
      </c>
      <c r="K3981" t="s">
        <v>16</v>
      </c>
      <c r="L3981" t="s">
        <v>17</v>
      </c>
      <c r="M3981" t="s">
        <v>17</v>
      </c>
      <c r="N3981" t="s">
        <v>17</v>
      </c>
      <c r="O3981" t="s">
        <v>17</v>
      </c>
      <c r="P3981" t="str" cm="1">
        <f t="array" ref="P3981">_xlfn.IFS(Data_set[[#This Row],[Age (in years)]]&lt;=30,"&lt;30",Data_set[[#This Row],[Age (in years)]]&lt;=40,"30-40",Data_set[[#This Row],[Age (in years)]]&lt;=50,"40-50",Data_set[[#This Row],[Age (in years)]]&lt;=60,"50-60",Data_set[[#This Row],[Age (in years)]]&gt;60,"&gt;60")</f>
        <v>30-40</v>
      </c>
      <c r="Q3981" t="str" cm="1">
        <f t="array" ref="Q3981">_xlfn.IFS(Data_set[[#This Row],[Experience (in years)]]&lt;=5,"0-5",Data_set[[#This Row],[Experience (in years)]]&lt;=10,"6-10",Data_set[[#This Row],[Experience (in years)]]&lt;=20,"11-20",Data_set[[#This Row],[Experience (in years)]]&lt;=30,"21-30",Data_set[[#This Row],[Experience (in years)]]&lt;=40,"31-40",TRUE,"40+")</f>
        <v>6-10</v>
      </c>
      <c r="R3981" t="str" cm="1">
        <f t="array" ref="R3981">_xlfn.IFS(Data_set[[#This Row],[Mortgage]]=0,"0",Data_set[[#This Row],[Mortgage]]&lt;=100,"1-100",Data_set[[#This Row],[Mortgage]]&lt;=200,"101-200",Data_set[[#This Row],[Mortgage]]&lt;=300,"201-300",Data_set[[#This Row],[Mortgage]]&lt;=400,"301-400",TRUE,"400+")</f>
        <v>0</v>
      </c>
      <c r="S3981" t="str" cm="1">
        <f t="array" ref="S3981">_xlfn.IFS(Data_set[[#This Row],[CCAvg]]&lt;=2,"0-2",Data_set[[#This Row],[CCAvg]]&lt;=5,"3-5",Data_set[[#This Row],[CCAvg]]&lt;=8,"6-8",TRUE,"8+")</f>
        <v>0-2</v>
      </c>
      <c r="T3981">
        <f>IF(Data_set[[#This Row],[Personal Loan]]="Yes",1,0)</f>
        <v>0</v>
      </c>
      <c r="U3981" t="str" cm="1">
        <f t="array" ref="U3981">_xlfn.IFS(Data_set[[#This Row],[Income (in K/year)]]&lt;50,"&lt;50K",Data_set[[#This Row],[Income (in K/year)]]&lt;75,"50K-75K",Data_set[[#This Row],[Income (in K/year)]]&lt;100,"75K-100K",Data_set[[#This Row],[Income (in K/year)]]&lt;150,"100K-150K",TRUE,"&gt;150K")</f>
        <v>75K-100K</v>
      </c>
    </row>
    <row r="3982" spans="1:21" hidden="1" x14ac:dyDescent="0.3">
      <c r="A3982">
        <v>3985</v>
      </c>
      <c r="B3982">
        <v>34</v>
      </c>
      <c r="C3982">
        <v>8</v>
      </c>
      <c r="D3982">
        <v>18</v>
      </c>
      <c r="E3982" t="s">
        <v>18</v>
      </c>
      <c r="F3982">
        <v>95741</v>
      </c>
      <c r="G3982">
        <v>4</v>
      </c>
      <c r="H3982">
        <v>0.3</v>
      </c>
      <c r="I3982" t="s">
        <v>15</v>
      </c>
      <c r="J3982">
        <v>0</v>
      </c>
      <c r="K3982" t="s">
        <v>16</v>
      </c>
      <c r="L3982" t="s">
        <v>16</v>
      </c>
      <c r="M3982" t="s">
        <v>16</v>
      </c>
      <c r="N3982" t="s">
        <v>16</v>
      </c>
      <c r="O3982" t="s">
        <v>16</v>
      </c>
      <c r="P3982" t="str" cm="1">
        <f t="array" ref="P3982">_xlfn.IFS(Data_set[[#This Row],[Age (in years)]]&lt;=30,"&lt;30",Data_set[[#This Row],[Age (in years)]]&lt;=40,"30-40",Data_set[[#This Row],[Age (in years)]]&lt;=50,"40-50",Data_set[[#This Row],[Age (in years)]]&lt;=60,"50-60",Data_set[[#This Row],[Age (in years)]]&gt;60,"&gt;60")</f>
        <v>30-40</v>
      </c>
      <c r="Q3982" t="str" cm="1">
        <f t="array" ref="Q3982">_xlfn.IFS(Data_set[[#This Row],[Experience (in years)]]&lt;=5,"0-5",Data_set[[#This Row],[Experience (in years)]]&lt;=10,"6-10",Data_set[[#This Row],[Experience (in years)]]&lt;=20,"11-20",Data_set[[#This Row],[Experience (in years)]]&lt;=30,"21-30",Data_set[[#This Row],[Experience (in years)]]&lt;=40,"31-40",TRUE,"40+")</f>
        <v>6-10</v>
      </c>
      <c r="R3982" t="str" cm="1">
        <f t="array" ref="R3982">_xlfn.IFS(Data_set[[#This Row],[Mortgage]]=0,"0",Data_set[[#This Row],[Mortgage]]&lt;=100,"1-100",Data_set[[#This Row],[Mortgage]]&lt;=200,"101-200",Data_set[[#This Row],[Mortgage]]&lt;=300,"201-300",Data_set[[#This Row],[Mortgage]]&lt;=400,"301-400",TRUE,"400+")</f>
        <v>0</v>
      </c>
      <c r="S3982" t="str" cm="1">
        <f t="array" ref="S3982">_xlfn.IFS(Data_set[[#This Row],[CCAvg]]&lt;=2,"0-2",Data_set[[#This Row],[CCAvg]]&lt;=5,"3-5",Data_set[[#This Row],[CCAvg]]&lt;=8,"6-8",TRUE,"8+")</f>
        <v>0-2</v>
      </c>
      <c r="T3982">
        <f>IF(Data_set[[#This Row],[Personal Loan]]="Yes",1,0)</f>
        <v>0</v>
      </c>
      <c r="U3982" t="str" cm="1">
        <f t="array" ref="U3982">_xlfn.IFS(Data_set[[#This Row],[Income (in K/year)]]&lt;50,"&lt;50K",Data_set[[#This Row],[Income (in K/year)]]&lt;75,"50K-75K",Data_set[[#This Row],[Income (in K/year)]]&lt;100,"75K-100K",Data_set[[#This Row],[Income (in K/year)]]&lt;150,"100K-150K",TRUE,"&gt;150K")</f>
        <v>&lt;50K</v>
      </c>
    </row>
    <row r="3983" spans="1:21" hidden="1" x14ac:dyDescent="0.3">
      <c r="A3983">
        <v>3999</v>
      </c>
      <c r="B3983">
        <v>34</v>
      </c>
      <c r="C3983">
        <v>10</v>
      </c>
      <c r="D3983">
        <v>41</v>
      </c>
      <c r="E3983" t="s">
        <v>18</v>
      </c>
      <c r="F3983">
        <v>94102</v>
      </c>
      <c r="G3983">
        <v>1</v>
      </c>
      <c r="H3983">
        <v>1.33</v>
      </c>
      <c r="I3983" t="s">
        <v>15</v>
      </c>
      <c r="J3983">
        <v>0</v>
      </c>
      <c r="K3983" t="s">
        <v>16</v>
      </c>
      <c r="L3983" t="s">
        <v>16</v>
      </c>
      <c r="M3983" t="s">
        <v>16</v>
      </c>
      <c r="N3983" t="s">
        <v>16</v>
      </c>
      <c r="O3983" t="s">
        <v>17</v>
      </c>
      <c r="P3983" t="str" cm="1">
        <f t="array" ref="P3983">_xlfn.IFS(Data_set[[#This Row],[Age (in years)]]&lt;=30,"&lt;30",Data_set[[#This Row],[Age (in years)]]&lt;=40,"30-40",Data_set[[#This Row],[Age (in years)]]&lt;=50,"40-50",Data_set[[#This Row],[Age (in years)]]&lt;=60,"50-60",Data_set[[#This Row],[Age (in years)]]&gt;60,"&gt;60")</f>
        <v>30-40</v>
      </c>
      <c r="Q3983" t="str" cm="1">
        <f t="array" ref="Q3983">_xlfn.IFS(Data_set[[#This Row],[Experience (in years)]]&lt;=5,"0-5",Data_set[[#This Row],[Experience (in years)]]&lt;=10,"6-10",Data_set[[#This Row],[Experience (in years)]]&lt;=20,"11-20",Data_set[[#This Row],[Experience (in years)]]&lt;=30,"21-30",Data_set[[#This Row],[Experience (in years)]]&lt;=40,"31-40",TRUE,"40+")</f>
        <v>6-10</v>
      </c>
      <c r="R3983" t="str" cm="1">
        <f t="array" ref="R3983">_xlfn.IFS(Data_set[[#This Row],[Mortgage]]=0,"0",Data_set[[#This Row],[Mortgage]]&lt;=100,"1-100",Data_set[[#This Row],[Mortgage]]&lt;=200,"101-200",Data_set[[#This Row],[Mortgage]]&lt;=300,"201-300",Data_set[[#This Row],[Mortgage]]&lt;=400,"301-400",TRUE,"400+")</f>
        <v>0</v>
      </c>
      <c r="S3983" t="str" cm="1">
        <f t="array" ref="S3983">_xlfn.IFS(Data_set[[#This Row],[CCAvg]]&lt;=2,"0-2",Data_set[[#This Row],[CCAvg]]&lt;=5,"3-5",Data_set[[#This Row],[CCAvg]]&lt;=8,"6-8",TRUE,"8+")</f>
        <v>0-2</v>
      </c>
      <c r="T3983">
        <f>IF(Data_set[[#This Row],[Personal Loan]]="Yes",1,0)</f>
        <v>0</v>
      </c>
      <c r="U3983" t="str" cm="1">
        <f t="array" ref="U3983">_xlfn.IFS(Data_set[[#This Row],[Income (in K/year)]]&lt;50,"&lt;50K",Data_set[[#This Row],[Income (in K/year)]]&lt;75,"50K-75K",Data_set[[#This Row],[Income (in K/year)]]&lt;100,"75K-100K",Data_set[[#This Row],[Income (in K/year)]]&lt;150,"100K-150K",TRUE,"&gt;150K")</f>
        <v>&lt;50K</v>
      </c>
    </row>
    <row r="3984" spans="1:21" x14ac:dyDescent="0.3">
      <c r="A3984">
        <v>4036</v>
      </c>
      <c r="B3984">
        <v>34</v>
      </c>
      <c r="C3984">
        <v>9</v>
      </c>
      <c r="D3984">
        <v>180</v>
      </c>
      <c r="E3984" t="s">
        <v>14</v>
      </c>
      <c r="F3984">
        <v>93955</v>
      </c>
      <c r="G3984">
        <v>2</v>
      </c>
      <c r="H3984">
        <v>6.5</v>
      </c>
      <c r="I3984" t="s">
        <v>19</v>
      </c>
      <c r="J3984">
        <v>0</v>
      </c>
      <c r="K3984" t="s">
        <v>17</v>
      </c>
      <c r="L3984" t="s">
        <v>16</v>
      </c>
      <c r="M3984" t="s">
        <v>17</v>
      </c>
      <c r="N3984" t="s">
        <v>17</v>
      </c>
      <c r="O3984" t="s">
        <v>16</v>
      </c>
      <c r="P3984" t="str" cm="1">
        <f t="array" ref="P3984">_xlfn.IFS(Data_set[[#This Row],[Age (in years)]]&lt;=30,"&lt;30",Data_set[[#This Row],[Age (in years)]]&lt;=40,"30-40",Data_set[[#This Row],[Age (in years)]]&lt;=50,"40-50",Data_set[[#This Row],[Age (in years)]]&lt;=60,"50-60",Data_set[[#This Row],[Age (in years)]]&gt;60,"&gt;60")</f>
        <v>30-40</v>
      </c>
      <c r="Q3984" t="str" cm="1">
        <f t="array" ref="Q3984">_xlfn.IFS(Data_set[[#This Row],[Experience (in years)]]&lt;=5,"0-5",Data_set[[#This Row],[Experience (in years)]]&lt;=10,"6-10",Data_set[[#This Row],[Experience (in years)]]&lt;=20,"11-20",Data_set[[#This Row],[Experience (in years)]]&lt;=30,"21-30",Data_set[[#This Row],[Experience (in years)]]&lt;=40,"31-40",TRUE,"40+")</f>
        <v>6-10</v>
      </c>
      <c r="R3984" t="str" cm="1">
        <f t="array" ref="R3984">_xlfn.IFS(Data_set[[#This Row],[Mortgage]]=0,"0",Data_set[[#This Row],[Mortgage]]&lt;=100,"1-100",Data_set[[#This Row],[Mortgage]]&lt;=200,"101-200",Data_set[[#This Row],[Mortgage]]&lt;=300,"201-300",Data_set[[#This Row],[Mortgage]]&lt;=400,"301-400",TRUE,"400+")</f>
        <v>0</v>
      </c>
      <c r="S3984" t="str" cm="1">
        <f t="array" ref="S3984">_xlfn.IFS(Data_set[[#This Row],[CCAvg]]&lt;=2,"0-2",Data_set[[#This Row],[CCAvg]]&lt;=5,"3-5",Data_set[[#This Row],[CCAvg]]&lt;=8,"6-8",TRUE,"8+")</f>
        <v>6-8</v>
      </c>
      <c r="T3984">
        <f>IF(Data_set[[#This Row],[Personal Loan]]="Yes",1,0)</f>
        <v>1</v>
      </c>
      <c r="U3984" t="str" cm="1">
        <f t="array" ref="U3984">_xlfn.IFS(Data_set[[#This Row],[Income (in K/year)]]&lt;50,"&lt;50K",Data_set[[#This Row],[Income (in K/year)]]&lt;75,"50K-75K",Data_set[[#This Row],[Income (in K/year)]]&lt;100,"75K-100K",Data_set[[#This Row],[Income (in K/year)]]&lt;150,"100K-150K",TRUE,"&gt;150K")</f>
        <v>&gt;150K</v>
      </c>
    </row>
    <row r="3985" spans="1:21" hidden="1" x14ac:dyDescent="0.3">
      <c r="A3985">
        <v>4040</v>
      </c>
      <c r="B3985">
        <v>34</v>
      </c>
      <c r="C3985">
        <v>9</v>
      </c>
      <c r="D3985">
        <v>104</v>
      </c>
      <c r="E3985" t="s">
        <v>14</v>
      </c>
      <c r="F3985">
        <v>92152</v>
      </c>
      <c r="G3985">
        <v>1</v>
      </c>
      <c r="H3985">
        <v>4.5999999999999996</v>
      </c>
      <c r="I3985" t="s">
        <v>15</v>
      </c>
      <c r="J3985">
        <v>0</v>
      </c>
      <c r="K3985" t="s">
        <v>16</v>
      </c>
      <c r="L3985" t="s">
        <v>16</v>
      </c>
      <c r="M3985" t="s">
        <v>16</v>
      </c>
      <c r="N3985" t="s">
        <v>17</v>
      </c>
      <c r="O3985" t="s">
        <v>17</v>
      </c>
      <c r="P3985" t="str" cm="1">
        <f t="array" ref="P3985">_xlfn.IFS(Data_set[[#This Row],[Age (in years)]]&lt;=30,"&lt;30",Data_set[[#This Row],[Age (in years)]]&lt;=40,"30-40",Data_set[[#This Row],[Age (in years)]]&lt;=50,"40-50",Data_set[[#This Row],[Age (in years)]]&lt;=60,"50-60",Data_set[[#This Row],[Age (in years)]]&gt;60,"&gt;60")</f>
        <v>30-40</v>
      </c>
      <c r="Q3985" t="str" cm="1">
        <f t="array" ref="Q3985">_xlfn.IFS(Data_set[[#This Row],[Experience (in years)]]&lt;=5,"0-5",Data_set[[#This Row],[Experience (in years)]]&lt;=10,"6-10",Data_set[[#This Row],[Experience (in years)]]&lt;=20,"11-20",Data_set[[#This Row],[Experience (in years)]]&lt;=30,"21-30",Data_set[[#This Row],[Experience (in years)]]&lt;=40,"31-40",TRUE,"40+")</f>
        <v>6-10</v>
      </c>
      <c r="R3985" t="str" cm="1">
        <f t="array" ref="R3985">_xlfn.IFS(Data_set[[#This Row],[Mortgage]]=0,"0",Data_set[[#This Row],[Mortgage]]&lt;=100,"1-100",Data_set[[#This Row],[Mortgage]]&lt;=200,"101-200",Data_set[[#This Row],[Mortgage]]&lt;=300,"201-300",Data_set[[#This Row],[Mortgage]]&lt;=400,"301-400",TRUE,"400+")</f>
        <v>0</v>
      </c>
      <c r="S3985" t="str" cm="1">
        <f t="array" ref="S3985">_xlfn.IFS(Data_set[[#This Row],[CCAvg]]&lt;=2,"0-2",Data_set[[#This Row],[CCAvg]]&lt;=5,"3-5",Data_set[[#This Row],[CCAvg]]&lt;=8,"6-8",TRUE,"8+")</f>
        <v>3-5</v>
      </c>
      <c r="T3985">
        <f>IF(Data_set[[#This Row],[Personal Loan]]="Yes",1,0)</f>
        <v>0</v>
      </c>
      <c r="U3985" t="str" cm="1">
        <f t="array" ref="U3985">_xlfn.IFS(Data_set[[#This Row],[Income (in K/year)]]&lt;50,"&lt;50K",Data_set[[#This Row],[Income (in K/year)]]&lt;75,"50K-75K",Data_set[[#This Row],[Income (in K/year)]]&lt;100,"75K-100K",Data_set[[#This Row],[Income (in K/year)]]&lt;150,"100K-150K",TRUE,"&gt;150K")</f>
        <v>100K-150K</v>
      </c>
    </row>
    <row r="3986" spans="1:21" hidden="1" x14ac:dyDescent="0.3">
      <c r="A3986">
        <v>4113</v>
      </c>
      <c r="B3986">
        <v>34</v>
      </c>
      <c r="C3986">
        <v>9</v>
      </c>
      <c r="D3986">
        <v>65</v>
      </c>
      <c r="E3986" t="s">
        <v>21</v>
      </c>
      <c r="F3986">
        <v>95014</v>
      </c>
      <c r="G3986">
        <v>3</v>
      </c>
      <c r="H3986">
        <v>0.7</v>
      </c>
      <c r="I3986" t="s">
        <v>20</v>
      </c>
      <c r="J3986">
        <v>104</v>
      </c>
      <c r="K3986" t="s">
        <v>16</v>
      </c>
      <c r="L3986" t="s">
        <v>16</v>
      </c>
      <c r="M3986" t="s">
        <v>16</v>
      </c>
      <c r="N3986" t="s">
        <v>17</v>
      </c>
      <c r="O3986" t="s">
        <v>16</v>
      </c>
      <c r="P3986" t="str" cm="1">
        <f t="array" ref="P3986">_xlfn.IFS(Data_set[[#This Row],[Age (in years)]]&lt;=30,"&lt;30",Data_set[[#This Row],[Age (in years)]]&lt;=40,"30-40",Data_set[[#This Row],[Age (in years)]]&lt;=50,"40-50",Data_set[[#This Row],[Age (in years)]]&lt;=60,"50-60",Data_set[[#This Row],[Age (in years)]]&gt;60,"&gt;60")</f>
        <v>30-40</v>
      </c>
      <c r="Q3986" t="str" cm="1">
        <f t="array" ref="Q3986">_xlfn.IFS(Data_set[[#This Row],[Experience (in years)]]&lt;=5,"0-5",Data_set[[#This Row],[Experience (in years)]]&lt;=10,"6-10",Data_set[[#This Row],[Experience (in years)]]&lt;=20,"11-20",Data_set[[#This Row],[Experience (in years)]]&lt;=30,"21-30",Data_set[[#This Row],[Experience (in years)]]&lt;=40,"31-40",TRUE,"40+")</f>
        <v>6-10</v>
      </c>
      <c r="R3986" t="str" cm="1">
        <f t="array" ref="R3986">_xlfn.IFS(Data_set[[#This Row],[Mortgage]]=0,"0",Data_set[[#This Row],[Mortgage]]&lt;=100,"1-100",Data_set[[#This Row],[Mortgage]]&lt;=200,"101-200",Data_set[[#This Row],[Mortgage]]&lt;=300,"201-300",Data_set[[#This Row],[Mortgage]]&lt;=400,"301-400",TRUE,"400+")</f>
        <v>101-200</v>
      </c>
      <c r="S3986" t="str" cm="1">
        <f t="array" ref="S3986">_xlfn.IFS(Data_set[[#This Row],[CCAvg]]&lt;=2,"0-2",Data_set[[#This Row],[CCAvg]]&lt;=5,"3-5",Data_set[[#This Row],[CCAvg]]&lt;=8,"6-8",TRUE,"8+")</f>
        <v>0-2</v>
      </c>
      <c r="T3986">
        <f>IF(Data_set[[#This Row],[Personal Loan]]="Yes",1,0)</f>
        <v>0</v>
      </c>
      <c r="U3986" t="str" cm="1">
        <f t="array" ref="U3986">_xlfn.IFS(Data_set[[#This Row],[Income (in K/year)]]&lt;50,"&lt;50K",Data_set[[#This Row],[Income (in K/year)]]&lt;75,"50K-75K",Data_set[[#This Row],[Income (in K/year)]]&lt;100,"75K-100K",Data_set[[#This Row],[Income (in K/year)]]&lt;150,"100K-150K",TRUE,"&gt;150K")</f>
        <v>50K-75K</v>
      </c>
    </row>
    <row r="3987" spans="1:21" hidden="1" x14ac:dyDescent="0.3">
      <c r="A3987">
        <v>4158</v>
      </c>
      <c r="B3987">
        <v>34</v>
      </c>
      <c r="C3987">
        <v>10</v>
      </c>
      <c r="D3987">
        <v>22</v>
      </c>
      <c r="E3987" t="s">
        <v>18</v>
      </c>
      <c r="F3987">
        <v>94545</v>
      </c>
      <c r="G3987">
        <v>3</v>
      </c>
      <c r="H3987">
        <v>0.9</v>
      </c>
      <c r="I3987" t="s">
        <v>19</v>
      </c>
      <c r="J3987">
        <v>0</v>
      </c>
      <c r="K3987" t="s">
        <v>16</v>
      </c>
      <c r="L3987" t="s">
        <v>16</v>
      </c>
      <c r="M3987" t="s">
        <v>16</v>
      </c>
      <c r="N3987" t="s">
        <v>17</v>
      </c>
      <c r="O3987" t="s">
        <v>16</v>
      </c>
      <c r="P3987" t="str" cm="1">
        <f t="array" ref="P3987">_xlfn.IFS(Data_set[[#This Row],[Age (in years)]]&lt;=30,"&lt;30",Data_set[[#This Row],[Age (in years)]]&lt;=40,"30-40",Data_set[[#This Row],[Age (in years)]]&lt;=50,"40-50",Data_set[[#This Row],[Age (in years)]]&lt;=60,"50-60",Data_set[[#This Row],[Age (in years)]]&gt;60,"&gt;60")</f>
        <v>30-40</v>
      </c>
      <c r="Q3987" t="str" cm="1">
        <f t="array" ref="Q3987">_xlfn.IFS(Data_set[[#This Row],[Experience (in years)]]&lt;=5,"0-5",Data_set[[#This Row],[Experience (in years)]]&lt;=10,"6-10",Data_set[[#This Row],[Experience (in years)]]&lt;=20,"11-20",Data_set[[#This Row],[Experience (in years)]]&lt;=30,"21-30",Data_set[[#This Row],[Experience (in years)]]&lt;=40,"31-40",TRUE,"40+")</f>
        <v>6-10</v>
      </c>
      <c r="R3987" t="str" cm="1">
        <f t="array" ref="R3987">_xlfn.IFS(Data_set[[#This Row],[Mortgage]]=0,"0",Data_set[[#This Row],[Mortgage]]&lt;=100,"1-100",Data_set[[#This Row],[Mortgage]]&lt;=200,"101-200",Data_set[[#This Row],[Mortgage]]&lt;=300,"201-300",Data_set[[#This Row],[Mortgage]]&lt;=400,"301-400",TRUE,"400+")</f>
        <v>0</v>
      </c>
      <c r="S3987" t="str" cm="1">
        <f t="array" ref="S3987">_xlfn.IFS(Data_set[[#This Row],[CCAvg]]&lt;=2,"0-2",Data_set[[#This Row],[CCAvg]]&lt;=5,"3-5",Data_set[[#This Row],[CCAvg]]&lt;=8,"6-8",TRUE,"8+")</f>
        <v>0-2</v>
      </c>
      <c r="T3987">
        <f>IF(Data_set[[#This Row],[Personal Loan]]="Yes",1,0)</f>
        <v>0</v>
      </c>
      <c r="U3987" t="str" cm="1">
        <f t="array" ref="U3987">_xlfn.IFS(Data_set[[#This Row],[Income (in K/year)]]&lt;50,"&lt;50K",Data_set[[#This Row],[Income (in K/year)]]&lt;75,"50K-75K",Data_set[[#This Row],[Income (in K/year)]]&lt;100,"75K-100K",Data_set[[#This Row],[Income (in K/year)]]&lt;150,"100K-150K",TRUE,"&gt;150K")</f>
        <v>&lt;50K</v>
      </c>
    </row>
    <row r="3988" spans="1:21" hidden="1" x14ac:dyDescent="0.3">
      <c r="A3988">
        <v>4229</v>
      </c>
      <c r="B3988">
        <v>34</v>
      </c>
      <c r="C3988">
        <v>10</v>
      </c>
      <c r="D3988">
        <v>83</v>
      </c>
      <c r="E3988" t="s">
        <v>21</v>
      </c>
      <c r="F3988">
        <v>95060</v>
      </c>
      <c r="G3988">
        <v>2</v>
      </c>
      <c r="H3988">
        <v>2</v>
      </c>
      <c r="I3988" t="s">
        <v>20</v>
      </c>
      <c r="J3988">
        <v>148</v>
      </c>
      <c r="K3988" t="s">
        <v>16</v>
      </c>
      <c r="L3988" t="s">
        <v>16</v>
      </c>
      <c r="M3988" t="s">
        <v>16</v>
      </c>
      <c r="N3988" t="s">
        <v>16</v>
      </c>
      <c r="O3988" t="s">
        <v>16</v>
      </c>
      <c r="P3988" t="str" cm="1">
        <f t="array" ref="P3988">_xlfn.IFS(Data_set[[#This Row],[Age (in years)]]&lt;=30,"&lt;30",Data_set[[#This Row],[Age (in years)]]&lt;=40,"30-40",Data_set[[#This Row],[Age (in years)]]&lt;=50,"40-50",Data_set[[#This Row],[Age (in years)]]&lt;=60,"50-60",Data_set[[#This Row],[Age (in years)]]&gt;60,"&gt;60")</f>
        <v>30-40</v>
      </c>
      <c r="Q3988" t="str" cm="1">
        <f t="array" ref="Q3988">_xlfn.IFS(Data_set[[#This Row],[Experience (in years)]]&lt;=5,"0-5",Data_set[[#This Row],[Experience (in years)]]&lt;=10,"6-10",Data_set[[#This Row],[Experience (in years)]]&lt;=20,"11-20",Data_set[[#This Row],[Experience (in years)]]&lt;=30,"21-30",Data_set[[#This Row],[Experience (in years)]]&lt;=40,"31-40",TRUE,"40+")</f>
        <v>6-10</v>
      </c>
      <c r="R3988" t="str" cm="1">
        <f t="array" ref="R3988">_xlfn.IFS(Data_set[[#This Row],[Mortgage]]=0,"0",Data_set[[#This Row],[Mortgage]]&lt;=100,"1-100",Data_set[[#This Row],[Mortgage]]&lt;=200,"101-200",Data_set[[#This Row],[Mortgage]]&lt;=300,"201-300",Data_set[[#This Row],[Mortgage]]&lt;=400,"301-400",TRUE,"400+")</f>
        <v>101-200</v>
      </c>
      <c r="S3988" t="str" cm="1">
        <f t="array" ref="S3988">_xlfn.IFS(Data_set[[#This Row],[CCAvg]]&lt;=2,"0-2",Data_set[[#This Row],[CCAvg]]&lt;=5,"3-5",Data_set[[#This Row],[CCAvg]]&lt;=8,"6-8",TRUE,"8+")</f>
        <v>0-2</v>
      </c>
      <c r="T3988">
        <f>IF(Data_set[[#This Row],[Personal Loan]]="Yes",1,0)</f>
        <v>0</v>
      </c>
      <c r="U3988" t="str" cm="1">
        <f t="array" ref="U3988">_xlfn.IFS(Data_set[[#This Row],[Income (in K/year)]]&lt;50,"&lt;50K",Data_set[[#This Row],[Income (in K/year)]]&lt;75,"50K-75K",Data_set[[#This Row],[Income (in K/year)]]&lt;100,"75K-100K",Data_set[[#This Row],[Income (in K/year)]]&lt;150,"100K-150K",TRUE,"&gt;150K")</f>
        <v>75K-100K</v>
      </c>
    </row>
    <row r="3989" spans="1:21" hidden="1" x14ac:dyDescent="0.3">
      <c r="A3989">
        <v>4242</v>
      </c>
      <c r="B3989">
        <v>34</v>
      </c>
      <c r="C3989">
        <v>9</v>
      </c>
      <c r="D3989">
        <v>40</v>
      </c>
      <c r="E3989" t="s">
        <v>18</v>
      </c>
      <c r="F3989">
        <v>95054</v>
      </c>
      <c r="G3989">
        <v>4</v>
      </c>
      <c r="H3989">
        <v>2</v>
      </c>
      <c r="I3989" t="s">
        <v>20</v>
      </c>
      <c r="J3989">
        <v>0</v>
      </c>
      <c r="K3989" t="s">
        <v>16</v>
      </c>
      <c r="L3989" t="s">
        <v>16</v>
      </c>
      <c r="M3989" t="s">
        <v>16</v>
      </c>
      <c r="N3989" t="s">
        <v>17</v>
      </c>
      <c r="O3989" t="s">
        <v>17</v>
      </c>
      <c r="P3989" t="str" cm="1">
        <f t="array" ref="P3989">_xlfn.IFS(Data_set[[#This Row],[Age (in years)]]&lt;=30,"&lt;30",Data_set[[#This Row],[Age (in years)]]&lt;=40,"30-40",Data_set[[#This Row],[Age (in years)]]&lt;=50,"40-50",Data_set[[#This Row],[Age (in years)]]&lt;=60,"50-60",Data_set[[#This Row],[Age (in years)]]&gt;60,"&gt;60")</f>
        <v>30-40</v>
      </c>
      <c r="Q3989" t="str" cm="1">
        <f t="array" ref="Q3989">_xlfn.IFS(Data_set[[#This Row],[Experience (in years)]]&lt;=5,"0-5",Data_set[[#This Row],[Experience (in years)]]&lt;=10,"6-10",Data_set[[#This Row],[Experience (in years)]]&lt;=20,"11-20",Data_set[[#This Row],[Experience (in years)]]&lt;=30,"21-30",Data_set[[#This Row],[Experience (in years)]]&lt;=40,"31-40",TRUE,"40+")</f>
        <v>6-10</v>
      </c>
      <c r="R3989" t="str" cm="1">
        <f t="array" ref="R3989">_xlfn.IFS(Data_set[[#This Row],[Mortgage]]=0,"0",Data_set[[#This Row],[Mortgage]]&lt;=100,"1-100",Data_set[[#This Row],[Mortgage]]&lt;=200,"101-200",Data_set[[#This Row],[Mortgage]]&lt;=300,"201-300",Data_set[[#This Row],[Mortgage]]&lt;=400,"301-400",TRUE,"400+")</f>
        <v>0</v>
      </c>
      <c r="S3989" t="str" cm="1">
        <f t="array" ref="S3989">_xlfn.IFS(Data_set[[#This Row],[CCAvg]]&lt;=2,"0-2",Data_set[[#This Row],[CCAvg]]&lt;=5,"3-5",Data_set[[#This Row],[CCAvg]]&lt;=8,"6-8",TRUE,"8+")</f>
        <v>0-2</v>
      </c>
      <c r="T3989">
        <f>IF(Data_set[[#This Row],[Personal Loan]]="Yes",1,0)</f>
        <v>0</v>
      </c>
      <c r="U3989" t="str" cm="1">
        <f t="array" ref="U3989">_xlfn.IFS(Data_set[[#This Row],[Income (in K/year)]]&lt;50,"&lt;50K",Data_set[[#This Row],[Income (in K/year)]]&lt;75,"50K-75K",Data_set[[#This Row],[Income (in K/year)]]&lt;100,"75K-100K",Data_set[[#This Row],[Income (in K/year)]]&lt;150,"100K-150K",TRUE,"&gt;150K")</f>
        <v>&lt;50K</v>
      </c>
    </row>
    <row r="3990" spans="1:21" x14ac:dyDescent="0.3">
      <c r="A3990">
        <v>4310</v>
      </c>
      <c r="B3990">
        <v>34</v>
      </c>
      <c r="C3990">
        <v>8</v>
      </c>
      <c r="D3990">
        <v>188</v>
      </c>
      <c r="E3990" t="s">
        <v>14</v>
      </c>
      <c r="F3990">
        <v>94025</v>
      </c>
      <c r="G3990">
        <v>1</v>
      </c>
      <c r="H3990">
        <v>2.9</v>
      </c>
      <c r="I3990" t="s">
        <v>19</v>
      </c>
      <c r="J3990">
        <v>0</v>
      </c>
      <c r="K3990" t="s">
        <v>17</v>
      </c>
      <c r="L3990" t="s">
        <v>16</v>
      </c>
      <c r="M3990" t="s">
        <v>16</v>
      </c>
      <c r="N3990" t="s">
        <v>17</v>
      </c>
      <c r="O3990" t="s">
        <v>16</v>
      </c>
      <c r="P3990" t="str" cm="1">
        <f t="array" ref="P3990">_xlfn.IFS(Data_set[[#This Row],[Age (in years)]]&lt;=30,"&lt;30",Data_set[[#This Row],[Age (in years)]]&lt;=40,"30-40",Data_set[[#This Row],[Age (in years)]]&lt;=50,"40-50",Data_set[[#This Row],[Age (in years)]]&lt;=60,"50-60",Data_set[[#This Row],[Age (in years)]]&gt;60,"&gt;60")</f>
        <v>30-40</v>
      </c>
      <c r="Q3990" t="str" cm="1">
        <f t="array" ref="Q3990">_xlfn.IFS(Data_set[[#This Row],[Experience (in years)]]&lt;=5,"0-5",Data_set[[#This Row],[Experience (in years)]]&lt;=10,"6-10",Data_set[[#This Row],[Experience (in years)]]&lt;=20,"11-20",Data_set[[#This Row],[Experience (in years)]]&lt;=30,"21-30",Data_set[[#This Row],[Experience (in years)]]&lt;=40,"31-40",TRUE,"40+")</f>
        <v>6-10</v>
      </c>
      <c r="R3990" t="str" cm="1">
        <f t="array" ref="R3990">_xlfn.IFS(Data_set[[#This Row],[Mortgage]]=0,"0",Data_set[[#This Row],[Mortgage]]&lt;=100,"1-100",Data_set[[#This Row],[Mortgage]]&lt;=200,"101-200",Data_set[[#This Row],[Mortgage]]&lt;=300,"201-300",Data_set[[#This Row],[Mortgage]]&lt;=400,"301-400",TRUE,"400+")</f>
        <v>0</v>
      </c>
      <c r="S3990" t="str" cm="1">
        <f t="array" ref="S3990">_xlfn.IFS(Data_set[[#This Row],[CCAvg]]&lt;=2,"0-2",Data_set[[#This Row],[CCAvg]]&lt;=5,"3-5",Data_set[[#This Row],[CCAvg]]&lt;=8,"6-8",TRUE,"8+")</f>
        <v>3-5</v>
      </c>
      <c r="T3990">
        <f>IF(Data_set[[#This Row],[Personal Loan]]="Yes",1,0)</f>
        <v>1</v>
      </c>
      <c r="U3990" t="str" cm="1">
        <f t="array" ref="U3990">_xlfn.IFS(Data_set[[#This Row],[Income (in K/year)]]&lt;50,"&lt;50K",Data_set[[#This Row],[Income (in K/year)]]&lt;75,"50K-75K",Data_set[[#This Row],[Income (in K/year)]]&lt;100,"75K-100K",Data_set[[#This Row],[Income (in K/year)]]&lt;150,"100K-150K",TRUE,"&gt;150K")</f>
        <v>&gt;150K</v>
      </c>
    </row>
    <row r="3991" spans="1:21" hidden="1" x14ac:dyDescent="0.3">
      <c r="A3991">
        <v>4341</v>
      </c>
      <c r="B3991">
        <v>34</v>
      </c>
      <c r="C3991">
        <v>10</v>
      </c>
      <c r="D3991">
        <v>92</v>
      </c>
      <c r="E3991" t="s">
        <v>21</v>
      </c>
      <c r="F3991">
        <v>90024</v>
      </c>
      <c r="G3991">
        <v>2</v>
      </c>
      <c r="H3991">
        <v>2.7</v>
      </c>
      <c r="I3991" t="s">
        <v>15</v>
      </c>
      <c r="J3991">
        <v>0</v>
      </c>
      <c r="K3991" t="s">
        <v>16</v>
      </c>
      <c r="L3991" t="s">
        <v>17</v>
      </c>
      <c r="M3991" t="s">
        <v>17</v>
      </c>
      <c r="N3991" t="s">
        <v>16</v>
      </c>
      <c r="O3991" t="s">
        <v>17</v>
      </c>
      <c r="P3991" t="str" cm="1">
        <f t="array" ref="P3991">_xlfn.IFS(Data_set[[#This Row],[Age (in years)]]&lt;=30,"&lt;30",Data_set[[#This Row],[Age (in years)]]&lt;=40,"30-40",Data_set[[#This Row],[Age (in years)]]&lt;=50,"40-50",Data_set[[#This Row],[Age (in years)]]&lt;=60,"50-60",Data_set[[#This Row],[Age (in years)]]&gt;60,"&gt;60")</f>
        <v>30-40</v>
      </c>
      <c r="Q3991" t="str" cm="1">
        <f t="array" ref="Q3991">_xlfn.IFS(Data_set[[#This Row],[Experience (in years)]]&lt;=5,"0-5",Data_set[[#This Row],[Experience (in years)]]&lt;=10,"6-10",Data_set[[#This Row],[Experience (in years)]]&lt;=20,"11-20",Data_set[[#This Row],[Experience (in years)]]&lt;=30,"21-30",Data_set[[#This Row],[Experience (in years)]]&lt;=40,"31-40",TRUE,"40+")</f>
        <v>6-10</v>
      </c>
      <c r="R3991" t="str" cm="1">
        <f t="array" ref="R3991">_xlfn.IFS(Data_set[[#This Row],[Mortgage]]=0,"0",Data_set[[#This Row],[Mortgage]]&lt;=100,"1-100",Data_set[[#This Row],[Mortgage]]&lt;=200,"101-200",Data_set[[#This Row],[Mortgage]]&lt;=300,"201-300",Data_set[[#This Row],[Mortgage]]&lt;=400,"301-400",TRUE,"400+")</f>
        <v>0</v>
      </c>
      <c r="S3991" t="str" cm="1">
        <f t="array" ref="S3991">_xlfn.IFS(Data_set[[#This Row],[CCAvg]]&lt;=2,"0-2",Data_set[[#This Row],[CCAvg]]&lt;=5,"3-5",Data_set[[#This Row],[CCAvg]]&lt;=8,"6-8",TRUE,"8+")</f>
        <v>3-5</v>
      </c>
      <c r="T3991">
        <f>IF(Data_set[[#This Row],[Personal Loan]]="Yes",1,0)</f>
        <v>0</v>
      </c>
      <c r="U3991" t="str" cm="1">
        <f t="array" ref="U3991">_xlfn.IFS(Data_set[[#This Row],[Income (in K/year)]]&lt;50,"&lt;50K",Data_set[[#This Row],[Income (in K/year)]]&lt;75,"50K-75K",Data_set[[#This Row],[Income (in K/year)]]&lt;100,"75K-100K",Data_set[[#This Row],[Income (in K/year)]]&lt;150,"100K-150K",TRUE,"&gt;150K")</f>
        <v>75K-100K</v>
      </c>
    </row>
    <row r="3992" spans="1:21" hidden="1" x14ac:dyDescent="0.3">
      <c r="A3992">
        <v>4373</v>
      </c>
      <c r="B3992">
        <v>34</v>
      </c>
      <c r="C3992">
        <v>10</v>
      </c>
      <c r="D3992">
        <v>41</v>
      </c>
      <c r="E3992" t="s">
        <v>18</v>
      </c>
      <c r="F3992">
        <v>91765</v>
      </c>
      <c r="G3992">
        <v>1</v>
      </c>
      <c r="H3992">
        <v>2.4</v>
      </c>
      <c r="I3992" t="s">
        <v>20</v>
      </c>
      <c r="J3992">
        <v>0</v>
      </c>
      <c r="K3992" t="s">
        <v>16</v>
      </c>
      <c r="L3992" t="s">
        <v>16</v>
      </c>
      <c r="M3992" t="s">
        <v>16</v>
      </c>
      <c r="N3992" t="s">
        <v>16</v>
      </c>
      <c r="O3992" t="s">
        <v>16</v>
      </c>
      <c r="P3992" t="str" cm="1">
        <f t="array" ref="P3992">_xlfn.IFS(Data_set[[#This Row],[Age (in years)]]&lt;=30,"&lt;30",Data_set[[#This Row],[Age (in years)]]&lt;=40,"30-40",Data_set[[#This Row],[Age (in years)]]&lt;=50,"40-50",Data_set[[#This Row],[Age (in years)]]&lt;=60,"50-60",Data_set[[#This Row],[Age (in years)]]&gt;60,"&gt;60")</f>
        <v>30-40</v>
      </c>
      <c r="Q3992" t="str" cm="1">
        <f t="array" ref="Q3992">_xlfn.IFS(Data_set[[#This Row],[Experience (in years)]]&lt;=5,"0-5",Data_set[[#This Row],[Experience (in years)]]&lt;=10,"6-10",Data_set[[#This Row],[Experience (in years)]]&lt;=20,"11-20",Data_set[[#This Row],[Experience (in years)]]&lt;=30,"21-30",Data_set[[#This Row],[Experience (in years)]]&lt;=40,"31-40",TRUE,"40+")</f>
        <v>6-10</v>
      </c>
      <c r="R3992" t="str" cm="1">
        <f t="array" ref="R3992">_xlfn.IFS(Data_set[[#This Row],[Mortgage]]=0,"0",Data_set[[#This Row],[Mortgage]]&lt;=100,"1-100",Data_set[[#This Row],[Mortgage]]&lt;=200,"101-200",Data_set[[#This Row],[Mortgage]]&lt;=300,"201-300",Data_set[[#This Row],[Mortgage]]&lt;=400,"301-400",TRUE,"400+")</f>
        <v>0</v>
      </c>
      <c r="S3992" t="str" cm="1">
        <f t="array" ref="S3992">_xlfn.IFS(Data_set[[#This Row],[CCAvg]]&lt;=2,"0-2",Data_set[[#This Row],[CCAvg]]&lt;=5,"3-5",Data_set[[#This Row],[CCAvg]]&lt;=8,"6-8",TRUE,"8+")</f>
        <v>3-5</v>
      </c>
      <c r="T3992">
        <f>IF(Data_set[[#This Row],[Personal Loan]]="Yes",1,0)</f>
        <v>0</v>
      </c>
      <c r="U3992" t="str" cm="1">
        <f t="array" ref="U3992">_xlfn.IFS(Data_set[[#This Row],[Income (in K/year)]]&lt;50,"&lt;50K",Data_set[[#This Row],[Income (in K/year)]]&lt;75,"50K-75K",Data_set[[#This Row],[Income (in K/year)]]&lt;100,"75K-100K",Data_set[[#This Row],[Income (in K/year)]]&lt;150,"100K-150K",TRUE,"&gt;150K")</f>
        <v>&lt;50K</v>
      </c>
    </row>
    <row r="3993" spans="1:21" hidden="1" x14ac:dyDescent="0.3">
      <c r="A3993">
        <v>4376</v>
      </c>
      <c r="B3993">
        <v>34</v>
      </c>
      <c r="C3993">
        <v>10</v>
      </c>
      <c r="D3993">
        <v>51</v>
      </c>
      <c r="E3993" t="s">
        <v>21</v>
      </c>
      <c r="F3993">
        <v>90032</v>
      </c>
      <c r="G3993">
        <v>3</v>
      </c>
      <c r="H3993">
        <v>2</v>
      </c>
      <c r="I3993" t="s">
        <v>15</v>
      </c>
      <c r="J3993">
        <v>130</v>
      </c>
      <c r="K3993" t="s">
        <v>16</v>
      </c>
      <c r="L3993" t="s">
        <v>16</v>
      </c>
      <c r="M3993" t="s">
        <v>16</v>
      </c>
      <c r="N3993" t="s">
        <v>16</v>
      </c>
      <c r="O3993" t="s">
        <v>16</v>
      </c>
      <c r="P3993" t="str" cm="1">
        <f t="array" ref="P3993">_xlfn.IFS(Data_set[[#This Row],[Age (in years)]]&lt;=30,"&lt;30",Data_set[[#This Row],[Age (in years)]]&lt;=40,"30-40",Data_set[[#This Row],[Age (in years)]]&lt;=50,"40-50",Data_set[[#This Row],[Age (in years)]]&lt;=60,"50-60",Data_set[[#This Row],[Age (in years)]]&gt;60,"&gt;60")</f>
        <v>30-40</v>
      </c>
      <c r="Q3993" t="str" cm="1">
        <f t="array" ref="Q3993">_xlfn.IFS(Data_set[[#This Row],[Experience (in years)]]&lt;=5,"0-5",Data_set[[#This Row],[Experience (in years)]]&lt;=10,"6-10",Data_set[[#This Row],[Experience (in years)]]&lt;=20,"11-20",Data_set[[#This Row],[Experience (in years)]]&lt;=30,"21-30",Data_set[[#This Row],[Experience (in years)]]&lt;=40,"31-40",TRUE,"40+")</f>
        <v>6-10</v>
      </c>
      <c r="R3993" t="str" cm="1">
        <f t="array" ref="R3993">_xlfn.IFS(Data_set[[#This Row],[Mortgage]]=0,"0",Data_set[[#This Row],[Mortgage]]&lt;=100,"1-100",Data_set[[#This Row],[Mortgage]]&lt;=200,"101-200",Data_set[[#This Row],[Mortgage]]&lt;=300,"201-300",Data_set[[#This Row],[Mortgage]]&lt;=400,"301-400",TRUE,"400+")</f>
        <v>101-200</v>
      </c>
      <c r="S3993" t="str" cm="1">
        <f t="array" ref="S3993">_xlfn.IFS(Data_set[[#This Row],[CCAvg]]&lt;=2,"0-2",Data_set[[#This Row],[CCAvg]]&lt;=5,"3-5",Data_set[[#This Row],[CCAvg]]&lt;=8,"6-8",TRUE,"8+")</f>
        <v>0-2</v>
      </c>
      <c r="T3993">
        <f>IF(Data_set[[#This Row],[Personal Loan]]="Yes",1,0)</f>
        <v>0</v>
      </c>
      <c r="U3993" t="str" cm="1">
        <f t="array" ref="U3993">_xlfn.IFS(Data_set[[#This Row],[Income (in K/year)]]&lt;50,"&lt;50K",Data_set[[#This Row],[Income (in K/year)]]&lt;75,"50K-75K",Data_set[[#This Row],[Income (in K/year)]]&lt;100,"75K-100K",Data_set[[#This Row],[Income (in K/year)]]&lt;150,"100K-150K",TRUE,"&gt;150K")</f>
        <v>50K-75K</v>
      </c>
    </row>
    <row r="3994" spans="1:21" hidden="1" x14ac:dyDescent="0.3">
      <c r="A3994">
        <v>4401</v>
      </c>
      <c r="B3994">
        <v>34</v>
      </c>
      <c r="C3994">
        <v>10</v>
      </c>
      <c r="D3994">
        <v>44</v>
      </c>
      <c r="E3994" t="s">
        <v>18</v>
      </c>
      <c r="F3994">
        <v>94143</v>
      </c>
      <c r="G3994">
        <v>1</v>
      </c>
      <c r="H3994">
        <v>1.33</v>
      </c>
      <c r="I3994" t="s">
        <v>15</v>
      </c>
      <c r="J3994">
        <v>0</v>
      </c>
      <c r="K3994" t="s">
        <v>16</v>
      </c>
      <c r="L3994" t="s">
        <v>16</v>
      </c>
      <c r="M3994" t="s">
        <v>16</v>
      </c>
      <c r="N3994" t="s">
        <v>17</v>
      </c>
      <c r="O3994" t="s">
        <v>16</v>
      </c>
      <c r="P3994" t="str" cm="1">
        <f t="array" ref="P3994">_xlfn.IFS(Data_set[[#This Row],[Age (in years)]]&lt;=30,"&lt;30",Data_set[[#This Row],[Age (in years)]]&lt;=40,"30-40",Data_set[[#This Row],[Age (in years)]]&lt;=50,"40-50",Data_set[[#This Row],[Age (in years)]]&lt;=60,"50-60",Data_set[[#This Row],[Age (in years)]]&gt;60,"&gt;60")</f>
        <v>30-40</v>
      </c>
      <c r="Q3994" t="str" cm="1">
        <f t="array" ref="Q3994">_xlfn.IFS(Data_set[[#This Row],[Experience (in years)]]&lt;=5,"0-5",Data_set[[#This Row],[Experience (in years)]]&lt;=10,"6-10",Data_set[[#This Row],[Experience (in years)]]&lt;=20,"11-20",Data_set[[#This Row],[Experience (in years)]]&lt;=30,"21-30",Data_set[[#This Row],[Experience (in years)]]&lt;=40,"31-40",TRUE,"40+")</f>
        <v>6-10</v>
      </c>
      <c r="R3994" t="str" cm="1">
        <f t="array" ref="R3994">_xlfn.IFS(Data_set[[#This Row],[Mortgage]]=0,"0",Data_set[[#This Row],[Mortgage]]&lt;=100,"1-100",Data_set[[#This Row],[Mortgage]]&lt;=200,"101-200",Data_set[[#This Row],[Mortgage]]&lt;=300,"201-300",Data_set[[#This Row],[Mortgage]]&lt;=400,"301-400",TRUE,"400+")</f>
        <v>0</v>
      </c>
      <c r="S3994" t="str" cm="1">
        <f t="array" ref="S3994">_xlfn.IFS(Data_set[[#This Row],[CCAvg]]&lt;=2,"0-2",Data_set[[#This Row],[CCAvg]]&lt;=5,"3-5",Data_set[[#This Row],[CCAvg]]&lt;=8,"6-8",TRUE,"8+")</f>
        <v>0-2</v>
      </c>
      <c r="T3994">
        <f>IF(Data_set[[#This Row],[Personal Loan]]="Yes",1,0)</f>
        <v>0</v>
      </c>
      <c r="U3994" t="str" cm="1">
        <f t="array" ref="U3994">_xlfn.IFS(Data_set[[#This Row],[Income (in K/year)]]&lt;50,"&lt;50K",Data_set[[#This Row],[Income (in K/year)]]&lt;75,"50K-75K",Data_set[[#This Row],[Income (in K/year)]]&lt;100,"75K-100K",Data_set[[#This Row],[Income (in K/year)]]&lt;150,"100K-150K",TRUE,"&gt;150K")</f>
        <v>&lt;50K</v>
      </c>
    </row>
    <row r="3995" spans="1:21" hidden="1" x14ac:dyDescent="0.3">
      <c r="A3995">
        <v>4413</v>
      </c>
      <c r="B3995">
        <v>34</v>
      </c>
      <c r="C3995">
        <v>10</v>
      </c>
      <c r="D3995">
        <v>19</v>
      </c>
      <c r="E3995" t="s">
        <v>18</v>
      </c>
      <c r="F3995">
        <v>91711</v>
      </c>
      <c r="G3995">
        <v>4</v>
      </c>
      <c r="H3995">
        <v>0.4</v>
      </c>
      <c r="I3995" t="s">
        <v>20</v>
      </c>
      <c r="J3995">
        <v>0</v>
      </c>
      <c r="K3995" t="s">
        <v>16</v>
      </c>
      <c r="L3995" t="s">
        <v>16</v>
      </c>
      <c r="M3995" t="s">
        <v>16</v>
      </c>
      <c r="N3995" t="s">
        <v>16</v>
      </c>
      <c r="O3995" t="s">
        <v>16</v>
      </c>
      <c r="P3995" t="str" cm="1">
        <f t="array" ref="P3995">_xlfn.IFS(Data_set[[#This Row],[Age (in years)]]&lt;=30,"&lt;30",Data_set[[#This Row],[Age (in years)]]&lt;=40,"30-40",Data_set[[#This Row],[Age (in years)]]&lt;=50,"40-50",Data_set[[#This Row],[Age (in years)]]&lt;=60,"50-60",Data_set[[#This Row],[Age (in years)]]&gt;60,"&gt;60")</f>
        <v>30-40</v>
      </c>
      <c r="Q3995" t="str" cm="1">
        <f t="array" ref="Q3995">_xlfn.IFS(Data_set[[#This Row],[Experience (in years)]]&lt;=5,"0-5",Data_set[[#This Row],[Experience (in years)]]&lt;=10,"6-10",Data_set[[#This Row],[Experience (in years)]]&lt;=20,"11-20",Data_set[[#This Row],[Experience (in years)]]&lt;=30,"21-30",Data_set[[#This Row],[Experience (in years)]]&lt;=40,"31-40",TRUE,"40+")</f>
        <v>6-10</v>
      </c>
      <c r="R3995" t="str" cm="1">
        <f t="array" ref="R3995">_xlfn.IFS(Data_set[[#This Row],[Mortgage]]=0,"0",Data_set[[#This Row],[Mortgage]]&lt;=100,"1-100",Data_set[[#This Row],[Mortgage]]&lt;=200,"101-200",Data_set[[#This Row],[Mortgage]]&lt;=300,"201-300",Data_set[[#This Row],[Mortgage]]&lt;=400,"301-400",TRUE,"400+")</f>
        <v>0</v>
      </c>
      <c r="S3995" t="str" cm="1">
        <f t="array" ref="S3995">_xlfn.IFS(Data_set[[#This Row],[CCAvg]]&lt;=2,"0-2",Data_set[[#This Row],[CCAvg]]&lt;=5,"3-5",Data_set[[#This Row],[CCAvg]]&lt;=8,"6-8",TRUE,"8+")</f>
        <v>0-2</v>
      </c>
      <c r="T3995">
        <f>IF(Data_set[[#This Row],[Personal Loan]]="Yes",1,0)</f>
        <v>0</v>
      </c>
      <c r="U3995" t="str" cm="1">
        <f t="array" ref="U3995">_xlfn.IFS(Data_set[[#This Row],[Income (in K/year)]]&lt;50,"&lt;50K",Data_set[[#This Row],[Income (in K/year)]]&lt;75,"50K-75K",Data_set[[#This Row],[Income (in K/year)]]&lt;100,"75K-100K",Data_set[[#This Row],[Income (in K/year)]]&lt;150,"100K-150K",TRUE,"&gt;150K")</f>
        <v>&lt;50K</v>
      </c>
    </row>
    <row r="3996" spans="1:21" hidden="1" x14ac:dyDescent="0.3">
      <c r="A3996">
        <v>4467</v>
      </c>
      <c r="B3996">
        <v>34</v>
      </c>
      <c r="C3996">
        <v>10</v>
      </c>
      <c r="D3996">
        <v>60</v>
      </c>
      <c r="E3996" t="s">
        <v>21</v>
      </c>
      <c r="F3996">
        <v>90071</v>
      </c>
      <c r="G3996">
        <v>3</v>
      </c>
      <c r="H3996">
        <v>2.8</v>
      </c>
      <c r="I3996" t="s">
        <v>15</v>
      </c>
      <c r="J3996">
        <v>0</v>
      </c>
      <c r="K3996" t="s">
        <v>16</v>
      </c>
      <c r="L3996" t="s">
        <v>16</v>
      </c>
      <c r="M3996" t="s">
        <v>17</v>
      </c>
      <c r="N3996" t="s">
        <v>17</v>
      </c>
      <c r="O3996" t="s">
        <v>17</v>
      </c>
      <c r="P3996" t="str" cm="1">
        <f t="array" ref="P3996">_xlfn.IFS(Data_set[[#This Row],[Age (in years)]]&lt;=30,"&lt;30",Data_set[[#This Row],[Age (in years)]]&lt;=40,"30-40",Data_set[[#This Row],[Age (in years)]]&lt;=50,"40-50",Data_set[[#This Row],[Age (in years)]]&lt;=60,"50-60",Data_set[[#This Row],[Age (in years)]]&gt;60,"&gt;60")</f>
        <v>30-40</v>
      </c>
      <c r="Q3996" t="str" cm="1">
        <f t="array" ref="Q3996">_xlfn.IFS(Data_set[[#This Row],[Experience (in years)]]&lt;=5,"0-5",Data_set[[#This Row],[Experience (in years)]]&lt;=10,"6-10",Data_set[[#This Row],[Experience (in years)]]&lt;=20,"11-20",Data_set[[#This Row],[Experience (in years)]]&lt;=30,"21-30",Data_set[[#This Row],[Experience (in years)]]&lt;=40,"31-40",TRUE,"40+")</f>
        <v>6-10</v>
      </c>
      <c r="R3996" t="str" cm="1">
        <f t="array" ref="R3996">_xlfn.IFS(Data_set[[#This Row],[Mortgage]]=0,"0",Data_set[[#This Row],[Mortgage]]&lt;=100,"1-100",Data_set[[#This Row],[Mortgage]]&lt;=200,"101-200",Data_set[[#This Row],[Mortgage]]&lt;=300,"201-300",Data_set[[#This Row],[Mortgage]]&lt;=400,"301-400",TRUE,"400+")</f>
        <v>0</v>
      </c>
      <c r="S3996" t="str" cm="1">
        <f t="array" ref="S3996">_xlfn.IFS(Data_set[[#This Row],[CCAvg]]&lt;=2,"0-2",Data_set[[#This Row],[CCAvg]]&lt;=5,"3-5",Data_set[[#This Row],[CCAvg]]&lt;=8,"6-8",TRUE,"8+")</f>
        <v>3-5</v>
      </c>
      <c r="T3996">
        <f>IF(Data_set[[#This Row],[Personal Loan]]="Yes",1,0)</f>
        <v>0</v>
      </c>
      <c r="U3996" t="str" cm="1">
        <f t="array" ref="U3996">_xlfn.IFS(Data_set[[#This Row],[Income (in K/year)]]&lt;50,"&lt;50K",Data_set[[#This Row],[Income (in K/year)]]&lt;75,"50K-75K",Data_set[[#This Row],[Income (in K/year)]]&lt;100,"75K-100K",Data_set[[#This Row],[Income (in K/year)]]&lt;150,"100K-150K",TRUE,"&gt;150K")</f>
        <v>50K-75K</v>
      </c>
    </row>
    <row r="3997" spans="1:21" hidden="1" x14ac:dyDescent="0.3">
      <c r="A3997">
        <v>4598</v>
      </c>
      <c r="B3997">
        <v>34</v>
      </c>
      <c r="C3997">
        <v>10</v>
      </c>
      <c r="D3997">
        <v>68</v>
      </c>
      <c r="E3997" t="s">
        <v>21</v>
      </c>
      <c r="F3997">
        <v>90095</v>
      </c>
      <c r="G3997">
        <v>3</v>
      </c>
      <c r="H3997">
        <v>2.6</v>
      </c>
      <c r="I3997" t="s">
        <v>20</v>
      </c>
      <c r="J3997">
        <v>0</v>
      </c>
      <c r="K3997" t="s">
        <v>16</v>
      </c>
      <c r="L3997" t="s">
        <v>16</v>
      </c>
      <c r="M3997" t="s">
        <v>16</v>
      </c>
      <c r="N3997" t="s">
        <v>16</v>
      </c>
      <c r="O3997" t="s">
        <v>16</v>
      </c>
      <c r="P3997" t="str" cm="1">
        <f t="array" ref="P3997">_xlfn.IFS(Data_set[[#This Row],[Age (in years)]]&lt;=30,"&lt;30",Data_set[[#This Row],[Age (in years)]]&lt;=40,"30-40",Data_set[[#This Row],[Age (in years)]]&lt;=50,"40-50",Data_set[[#This Row],[Age (in years)]]&lt;=60,"50-60",Data_set[[#This Row],[Age (in years)]]&gt;60,"&gt;60")</f>
        <v>30-40</v>
      </c>
      <c r="Q3997" t="str" cm="1">
        <f t="array" ref="Q3997">_xlfn.IFS(Data_set[[#This Row],[Experience (in years)]]&lt;=5,"0-5",Data_set[[#This Row],[Experience (in years)]]&lt;=10,"6-10",Data_set[[#This Row],[Experience (in years)]]&lt;=20,"11-20",Data_set[[#This Row],[Experience (in years)]]&lt;=30,"21-30",Data_set[[#This Row],[Experience (in years)]]&lt;=40,"31-40",TRUE,"40+")</f>
        <v>6-10</v>
      </c>
      <c r="R3997" t="str" cm="1">
        <f t="array" ref="R3997">_xlfn.IFS(Data_set[[#This Row],[Mortgage]]=0,"0",Data_set[[#This Row],[Mortgage]]&lt;=100,"1-100",Data_set[[#This Row],[Mortgage]]&lt;=200,"101-200",Data_set[[#This Row],[Mortgage]]&lt;=300,"201-300",Data_set[[#This Row],[Mortgage]]&lt;=400,"301-400",TRUE,"400+")</f>
        <v>0</v>
      </c>
      <c r="S3997" t="str" cm="1">
        <f t="array" ref="S3997">_xlfn.IFS(Data_set[[#This Row],[CCAvg]]&lt;=2,"0-2",Data_set[[#This Row],[CCAvg]]&lt;=5,"3-5",Data_set[[#This Row],[CCAvg]]&lt;=8,"6-8",TRUE,"8+")</f>
        <v>3-5</v>
      </c>
      <c r="T3997">
        <f>IF(Data_set[[#This Row],[Personal Loan]]="Yes",1,0)</f>
        <v>0</v>
      </c>
      <c r="U3997" t="str" cm="1">
        <f t="array" ref="U3997">_xlfn.IFS(Data_set[[#This Row],[Income (in K/year)]]&lt;50,"&lt;50K",Data_set[[#This Row],[Income (in K/year)]]&lt;75,"50K-75K",Data_set[[#This Row],[Income (in K/year)]]&lt;100,"75K-100K",Data_set[[#This Row],[Income (in K/year)]]&lt;150,"100K-150K",TRUE,"&gt;150K")</f>
        <v>50K-75K</v>
      </c>
    </row>
    <row r="3998" spans="1:21" hidden="1" x14ac:dyDescent="0.3">
      <c r="A3998">
        <v>4612</v>
      </c>
      <c r="B3998">
        <v>34</v>
      </c>
      <c r="C3998">
        <v>7</v>
      </c>
      <c r="D3998">
        <v>52</v>
      </c>
      <c r="E3998" t="s">
        <v>21</v>
      </c>
      <c r="F3998">
        <v>93940</v>
      </c>
      <c r="G3998">
        <v>2</v>
      </c>
      <c r="H3998">
        <v>1</v>
      </c>
      <c r="I3998" t="s">
        <v>20</v>
      </c>
      <c r="J3998">
        <v>0</v>
      </c>
      <c r="K3998" t="s">
        <v>16</v>
      </c>
      <c r="L3998" t="s">
        <v>16</v>
      </c>
      <c r="M3998" t="s">
        <v>16</v>
      </c>
      <c r="N3998" t="s">
        <v>17</v>
      </c>
      <c r="O3998" t="s">
        <v>16</v>
      </c>
      <c r="P3998" t="str" cm="1">
        <f t="array" ref="P3998">_xlfn.IFS(Data_set[[#This Row],[Age (in years)]]&lt;=30,"&lt;30",Data_set[[#This Row],[Age (in years)]]&lt;=40,"30-40",Data_set[[#This Row],[Age (in years)]]&lt;=50,"40-50",Data_set[[#This Row],[Age (in years)]]&lt;=60,"50-60",Data_set[[#This Row],[Age (in years)]]&gt;60,"&gt;60")</f>
        <v>30-40</v>
      </c>
      <c r="Q3998" t="str" cm="1">
        <f t="array" ref="Q3998">_xlfn.IFS(Data_set[[#This Row],[Experience (in years)]]&lt;=5,"0-5",Data_set[[#This Row],[Experience (in years)]]&lt;=10,"6-10",Data_set[[#This Row],[Experience (in years)]]&lt;=20,"11-20",Data_set[[#This Row],[Experience (in years)]]&lt;=30,"21-30",Data_set[[#This Row],[Experience (in years)]]&lt;=40,"31-40",TRUE,"40+")</f>
        <v>6-10</v>
      </c>
      <c r="R3998" t="str" cm="1">
        <f t="array" ref="R3998">_xlfn.IFS(Data_set[[#This Row],[Mortgage]]=0,"0",Data_set[[#This Row],[Mortgage]]&lt;=100,"1-100",Data_set[[#This Row],[Mortgage]]&lt;=200,"101-200",Data_set[[#This Row],[Mortgage]]&lt;=300,"201-300",Data_set[[#This Row],[Mortgage]]&lt;=400,"301-400",TRUE,"400+")</f>
        <v>0</v>
      </c>
      <c r="S3998" t="str" cm="1">
        <f t="array" ref="S3998">_xlfn.IFS(Data_set[[#This Row],[CCAvg]]&lt;=2,"0-2",Data_set[[#This Row],[CCAvg]]&lt;=5,"3-5",Data_set[[#This Row],[CCAvg]]&lt;=8,"6-8",TRUE,"8+")</f>
        <v>0-2</v>
      </c>
      <c r="T3998">
        <f>IF(Data_set[[#This Row],[Personal Loan]]="Yes",1,0)</f>
        <v>0</v>
      </c>
      <c r="U3998" t="str" cm="1">
        <f t="array" ref="U3998">_xlfn.IFS(Data_set[[#This Row],[Income (in K/year)]]&lt;50,"&lt;50K",Data_set[[#This Row],[Income (in K/year)]]&lt;75,"50K-75K",Data_set[[#This Row],[Income (in K/year)]]&lt;100,"75K-100K",Data_set[[#This Row],[Income (in K/year)]]&lt;150,"100K-150K",TRUE,"&gt;150K")</f>
        <v>50K-75K</v>
      </c>
    </row>
    <row r="3999" spans="1:21" hidden="1" x14ac:dyDescent="0.3">
      <c r="A3999">
        <v>4646</v>
      </c>
      <c r="B3999">
        <v>34</v>
      </c>
      <c r="C3999">
        <v>10</v>
      </c>
      <c r="D3999">
        <v>45</v>
      </c>
      <c r="E3999" t="s">
        <v>18</v>
      </c>
      <c r="F3999">
        <v>92038</v>
      </c>
      <c r="G3999">
        <v>1</v>
      </c>
      <c r="H3999">
        <v>1.7</v>
      </c>
      <c r="I3999" t="s">
        <v>15</v>
      </c>
      <c r="J3999">
        <v>84</v>
      </c>
      <c r="K3999" t="s">
        <v>16</v>
      </c>
      <c r="L3999" t="s">
        <v>16</v>
      </c>
      <c r="M3999" t="s">
        <v>16</v>
      </c>
      <c r="N3999" t="s">
        <v>16</v>
      </c>
      <c r="O3999" t="s">
        <v>16</v>
      </c>
      <c r="P3999" t="str" cm="1">
        <f t="array" ref="P3999">_xlfn.IFS(Data_set[[#This Row],[Age (in years)]]&lt;=30,"&lt;30",Data_set[[#This Row],[Age (in years)]]&lt;=40,"30-40",Data_set[[#This Row],[Age (in years)]]&lt;=50,"40-50",Data_set[[#This Row],[Age (in years)]]&lt;=60,"50-60",Data_set[[#This Row],[Age (in years)]]&gt;60,"&gt;60")</f>
        <v>30-40</v>
      </c>
      <c r="Q3999" t="str" cm="1">
        <f t="array" ref="Q3999">_xlfn.IFS(Data_set[[#This Row],[Experience (in years)]]&lt;=5,"0-5",Data_set[[#This Row],[Experience (in years)]]&lt;=10,"6-10",Data_set[[#This Row],[Experience (in years)]]&lt;=20,"11-20",Data_set[[#This Row],[Experience (in years)]]&lt;=30,"21-30",Data_set[[#This Row],[Experience (in years)]]&lt;=40,"31-40",TRUE,"40+")</f>
        <v>6-10</v>
      </c>
      <c r="R3999" t="str" cm="1">
        <f t="array" ref="R3999">_xlfn.IFS(Data_set[[#This Row],[Mortgage]]=0,"0",Data_set[[#This Row],[Mortgage]]&lt;=100,"1-100",Data_set[[#This Row],[Mortgage]]&lt;=200,"101-200",Data_set[[#This Row],[Mortgage]]&lt;=300,"201-300",Data_set[[#This Row],[Mortgage]]&lt;=400,"301-400",TRUE,"400+")</f>
        <v>1-100</v>
      </c>
      <c r="S3999" t="str" cm="1">
        <f t="array" ref="S3999">_xlfn.IFS(Data_set[[#This Row],[CCAvg]]&lt;=2,"0-2",Data_set[[#This Row],[CCAvg]]&lt;=5,"3-5",Data_set[[#This Row],[CCAvg]]&lt;=8,"6-8",TRUE,"8+")</f>
        <v>0-2</v>
      </c>
      <c r="T3999">
        <f>IF(Data_set[[#This Row],[Personal Loan]]="Yes",1,0)</f>
        <v>0</v>
      </c>
      <c r="U3999" t="str" cm="1">
        <f t="array" ref="U3999">_xlfn.IFS(Data_set[[#This Row],[Income (in K/year)]]&lt;50,"&lt;50K",Data_set[[#This Row],[Income (in K/year)]]&lt;75,"50K-75K",Data_set[[#This Row],[Income (in K/year)]]&lt;100,"75K-100K",Data_set[[#This Row],[Income (in K/year)]]&lt;150,"100K-150K",TRUE,"&gt;150K")</f>
        <v>&lt;50K</v>
      </c>
    </row>
    <row r="4000" spans="1:21" hidden="1" x14ac:dyDescent="0.3">
      <c r="A4000">
        <v>4654</v>
      </c>
      <c r="B4000">
        <v>34</v>
      </c>
      <c r="C4000">
        <v>10</v>
      </c>
      <c r="D4000">
        <v>155</v>
      </c>
      <c r="E4000" t="s">
        <v>14</v>
      </c>
      <c r="F4000">
        <v>92780</v>
      </c>
      <c r="G4000">
        <v>2</v>
      </c>
      <c r="H4000">
        <v>6.5</v>
      </c>
      <c r="I4000" t="s">
        <v>15</v>
      </c>
      <c r="J4000">
        <v>0</v>
      </c>
      <c r="K4000" t="s">
        <v>16</v>
      </c>
      <c r="L4000" t="s">
        <v>16</v>
      </c>
      <c r="M4000" t="s">
        <v>16</v>
      </c>
      <c r="N4000" t="s">
        <v>17</v>
      </c>
      <c r="O4000" t="s">
        <v>17</v>
      </c>
      <c r="P4000" t="str" cm="1">
        <f t="array" ref="P4000">_xlfn.IFS(Data_set[[#This Row],[Age (in years)]]&lt;=30,"&lt;30",Data_set[[#This Row],[Age (in years)]]&lt;=40,"30-40",Data_set[[#This Row],[Age (in years)]]&lt;=50,"40-50",Data_set[[#This Row],[Age (in years)]]&lt;=60,"50-60",Data_set[[#This Row],[Age (in years)]]&gt;60,"&gt;60")</f>
        <v>30-40</v>
      </c>
      <c r="Q4000" t="str" cm="1">
        <f t="array" ref="Q4000">_xlfn.IFS(Data_set[[#This Row],[Experience (in years)]]&lt;=5,"0-5",Data_set[[#This Row],[Experience (in years)]]&lt;=10,"6-10",Data_set[[#This Row],[Experience (in years)]]&lt;=20,"11-20",Data_set[[#This Row],[Experience (in years)]]&lt;=30,"21-30",Data_set[[#This Row],[Experience (in years)]]&lt;=40,"31-40",TRUE,"40+")</f>
        <v>6-10</v>
      </c>
      <c r="R4000" t="str" cm="1">
        <f t="array" ref="R4000">_xlfn.IFS(Data_set[[#This Row],[Mortgage]]=0,"0",Data_set[[#This Row],[Mortgage]]&lt;=100,"1-100",Data_set[[#This Row],[Mortgage]]&lt;=200,"101-200",Data_set[[#This Row],[Mortgage]]&lt;=300,"201-300",Data_set[[#This Row],[Mortgage]]&lt;=400,"301-400",TRUE,"400+")</f>
        <v>0</v>
      </c>
      <c r="S4000" t="str" cm="1">
        <f t="array" ref="S4000">_xlfn.IFS(Data_set[[#This Row],[CCAvg]]&lt;=2,"0-2",Data_set[[#This Row],[CCAvg]]&lt;=5,"3-5",Data_set[[#This Row],[CCAvg]]&lt;=8,"6-8",TRUE,"8+")</f>
        <v>6-8</v>
      </c>
      <c r="T4000">
        <f>IF(Data_set[[#This Row],[Personal Loan]]="Yes",1,0)</f>
        <v>0</v>
      </c>
      <c r="U4000" t="str" cm="1">
        <f t="array" ref="U4000">_xlfn.IFS(Data_set[[#This Row],[Income (in K/year)]]&lt;50,"&lt;50K",Data_set[[#This Row],[Income (in K/year)]]&lt;75,"50K-75K",Data_set[[#This Row],[Income (in K/year)]]&lt;100,"75K-100K",Data_set[[#This Row],[Income (in K/year)]]&lt;150,"100K-150K",TRUE,"&gt;150K")</f>
        <v>&gt;150K</v>
      </c>
    </row>
    <row r="4001" spans="1:21" hidden="1" x14ac:dyDescent="0.3">
      <c r="A4001">
        <v>4667</v>
      </c>
      <c r="B4001">
        <v>34</v>
      </c>
      <c r="C4001">
        <v>9</v>
      </c>
      <c r="D4001">
        <v>72</v>
      </c>
      <c r="E4001" t="s">
        <v>21</v>
      </c>
      <c r="F4001">
        <v>94555</v>
      </c>
      <c r="G4001">
        <v>3</v>
      </c>
      <c r="H4001">
        <v>2.2999999999999998</v>
      </c>
      <c r="I4001" t="s">
        <v>15</v>
      </c>
      <c r="J4001">
        <v>124</v>
      </c>
      <c r="K4001" t="s">
        <v>16</v>
      </c>
      <c r="L4001" t="s">
        <v>16</v>
      </c>
      <c r="M4001" t="s">
        <v>16</v>
      </c>
      <c r="N4001" t="s">
        <v>16</v>
      </c>
      <c r="O4001" t="s">
        <v>16</v>
      </c>
      <c r="P4001" t="str" cm="1">
        <f t="array" ref="P4001">_xlfn.IFS(Data_set[[#This Row],[Age (in years)]]&lt;=30,"&lt;30",Data_set[[#This Row],[Age (in years)]]&lt;=40,"30-40",Data_set[[#This Row],[Age (in years)]]&lt;=50,"40-50",Data_set[[#This Row],[Age (in years)]]&lt;=60,"50-60",Data_set[[#This Row],[Age (in years)]]&gt;60,"&gt;60")</f>
        <v>30-40</v>
      </c>
      <c r="Q4001" t="str" cm="1">
        <f t="array" ref="Q4001">_xlfn.IFS(Data_set[[#This Row],[Experience (in years)]]&lt;=5,"0-5",Data_set[[#This Row],[Experience (in years)]]&lt;=10,"6-10",Data_set[[#This Row],[Experience (in years)]]&lt;=20,"11-20",Data_set[[#This Row],[Experience (in years)]]&lt;=30,"21-30",Data_set[[#This Row],[Experience (in years)]]&lt;=40,"31-40",TRUE,"40+")</f>
        <v>6-10</v>
      </c>
      <c r="R4001" t="str" cm="1">
        <f t="array" ref="R4001">_xlfn.IFS(Data_set[[#This Row],[Mortgage]]=0,"0",Data_set[[#This Row],[Mortgage]]&lt;=100,"1-100",Data_set[[#This Row],[Mortgage]]&lt;=200,"101-200",Data_set[[#This Row],[Mortgage]]&lt;=300,"201-300",Data_set[[#This Row],[Mortgage]]&lt;=400,"301-400",TRUE,"400+")</f>
        <v>101-200</v>
      </c>
      <c r="S4001" t="str" cm="1">
        <f t="array" ref="S4001">_xlfn.IFS(Data_set[[#This Row],[CCAvg]]&lt;=2,"0-2",Data_set[[#This Row],[CCAvg]]&lt;=5,"3-5",Data_set[[#This Row],[CCAvg]]&lt;=8,"6-8",TRUE,"8+")</f>
        <v>3-5</v>
      </c>
      <c r="T4001">
        <f>IF(Data_set[[#This Row],[Personal Loan]]="Yes",1,0)</f>
        <v>0</v>
      </c>
      <c r="U4001" t="str" cm="1">
        <f t="array" ref="U4001">_xlfn.IFS(Data_set[[#This Row],[Income (in K/year)]]&lt;50,"&lt;50K",Data_set[[#This Row],[Income (in K/year)]]&lt;75,"50K-75K",Data_set[[#This Row],[Income (in K/year)]]&lt;100,"75K-100K",Data_set[[#This Row],[Income (in K/year)]]&lt;150,"100K-150K",TRUE,"&gt;150K")</f>
        <v>50K-75K</v>
      </c>
    </row>
    <row r="4002" spans="1:21" hidden="1" x14ac:dyDescent="0.3">
      <c r="A4002">
        <v>4725</v>
      </c>
      <c r="B4002">
        <v>34</v>
      </c>
      <c r="C4002">
        <v>8</v>
      </c>
      <c r="D4002">
        <v>21</v>
      </c>
      <c r="E4002" t="s">
        <v>18</v>
      </c>
      <c r="F4002">
        <v>94107</v>
      </c>
      <c r="G4002">
        <v>4</v>
      </c>
      <c r="H4002">
        <v>1</v>
      </c>
      <c r="I4002" t="s">
        <v>15</v>
      </c>
      <c r="J4002">
        <v>0</v>
      </c>
      <c r="K4002" t="s">
        <v>16</v>
      </c>
      <c r="L4002" t="s">
        <v>16</v>
      </c>
      <c r="M4002" t="s">
        <v>16</v>
      </c>
      <c r="N4002" t="s">
        <v>16</v>
      </c>
      <c r="O4002" t="s">
        <v>16</v>
      </c>
      <c r="P4002" t="str" cm="1">
        <f t="array" ref="P4002">_xlfn.IFS(Data_set[[#This Row],[Age (in years)]]&lt;=30,"&lt;30",Data_set[[#This Row],[Age (in years)]]&lt;=40,"30-40",Data_set[[#This Row],[Age (in years)]]&lt;=50,"40-50",Data_set[[#This Row],[Age (in years)]]&lt;=60,"50-60",Data_set[[#This Row],[Age (in years)]]&gt;60,"&gt;60")</f>
        <v>30-40</v>
      </c>
      <c r="Q4002" t="str" cm="1">
        <f t="array" ref="Q4002">_xlfn.IFS(Data_set[[#This Row],[Experience (in years)]]&lt;=5,"0-5",Data_set[[#This Row],[Experience (in years)]]&lt;=10,"6-10",Data_set[[#This Row],[Experience (in years)]]&lt;=20,"11-20",Data_set[[#This Row],[Experience (in years)]]&lt;=30,"21-30",Data_set[[#This Row],[Experience (in years)]]&lt;=40,"31-40",TRUE,"40+")</f>
        <v>6-10</v>
      </c>
      <c r="R4002" t="str" cm="1">
        <f t="array" ref="R4002">_xlfn.IFS(Data_set[[#This Row],[Mortgage]]=0,"0",Data_set[[#This Row],[Mortgage]]&lt;=100,"1-100",Data_set[[#This Row],[Mortgage]]&lt;=200,"101-200",Data_set[[#This Row],[Mortgage]]&lt;=300,"201-300",Data_set[[#This Row],[Mortgage]]&lt;=400,"301-400",TRUE,"400+")</f>
        <v>0</v>
      </c>
      <c r="S4002" t="str" cm="1">
        <f t="array" ref="S4002">_xlfn.IFS(Data_set[[#This Row],[CCAvg]]&lt;=2,"0-2",Data_set[[#This Row],[CCAvg]]&lt;=5,"3-5",Data_set[[#This Row],[CCAvg]]&lt;=8,"6-8",TRUE,"8+")</f>
        <v>0-2</v>
      </c>
      <c r="T4002">
        <f>IF(Data_set[[#This Row],[Personal Loan]]="Yes",1,0)</f>
        <v>0</v>
      </c>
      <c r="U4002" t="str" cm="1">
        <f t="array" ref="U4002">_xlfn.IFS(Data_set[[#This Row],[Income (in K/year)]]&lt;50,"&lt;50K",Data_set[[#This Row],[Income (in K/year)]]&lt;75,"50K-75K",Data_set[[#This Row],[Income (in K/year)]]&lt;100,"75K-100K",Data_set[[#This Row],[Income (in K/year)]]&lt;150,"100K-150K",TRUE,"&gt;150K")</f>
        <v>&lt;50K</v>
      </c>
    </row>
    <row r="4003" spans="1:21" hidden="1" x14ac:dyDescent="0.3">
      <c r="A4003">
        <v>4726</v>
      </c>
      <c r="B4003">
        <v>34</v>
      </c>
      <c r="C4003">
        <v>8</v>
      </c>
      <c r="D4003">
        <v>75</v>
      </c>
      <c r="E4003" t="s">
        <v>21</v>
      </c>
      <c r="F4003">
        <v>95814</v>
      </c>
      <c r="G4003">
        <v>2</v>
      </c>
      <c r="H4003">
        <v>1.8</v>
      </c>
      <c r="I4003" t="s">
        <v>15</v>
      </c>
      <c r="J4003">
        <v>0</v>
      </c>
      <c r="K4003" t="s">
        <v>16</v>
      </c>
      <c r="L4003" t="s">
        <v>16</v>
      </c>
      <c r="M4003" t="s">
        <v>16</v>
      </c>
      <c r="N4003" t="s">
        <v>16</v>
      </c>
      <c r="O4003" t="s">
        <v>16</v>
      </c>
      <c r="P4003" t="str" cm="1">
        <f t="array" ref="P4003">_xlfn.IFS(Data_set[[#This Row],[Age (in years)]]&lt;=30,"&lt;30",Data_set[[#This Row],[Age (in years)]]&lt;=40,"30-40",Data_set[[#This Row],[Age (in years)]]&lt;=50,"40-50",Data_set[[#This Row],[Age (in years)]]&lt;=60,"50-60",Data_set[[#This Row],[Age (in years)]]&gt;60,"&gt;60")</f>
        <v>30-40</v>
      </c>
      <c r="Q4003" t="str" cm="1">
        <f t="array" ref="Q4003">_xlfn.IFS(Data_set[[#This Row],[Experience (in years)]]&lt;=5,"0-5",Data_set[[#This Row],[Experience (in years)]]&lt;=10,"6-10",Data_set[[#This Row],[Experience (in years)]]&lt;=20,"11-20",Data_set[[#This Row],[Experience (in years)]]&lt;=30,"21-30",Data_set[[#This Row],[Experience (in years)]]&lt;=40,"31-40",TRUE,"40+")</f>
        <v>6-10</v>
      </c>
      <c r="R4003" t="str" cm="1">
        <f t="array" ref="R4003">_xlfn.IFS(Data_set[[#This Row],[Mortgage]]=0,"0",Data_set[[#This Row],[Mortgage]]&lt;=100,"1-100",Data_set[[#This Row],[Mortgage]]&lt;=200,"101-200",Data_set[[#This Row],[Mortgage]]&lt;=300,"201-300",Data_set[[#This Row],[Mortgage]]&lt;=400,"301-400",TRUE,"400+")</f>
        <v>0</v>
      </c>
      <c r="S4003" t="str" cm="1">
        <f t="array" ref="S4003">_xlfn.IFS(Data_set[[#This Row],[CCAvg]]&lt;=2,"0-2",Data_set[[#This Row],[CCAvg]]&lt;=5,"3-5",Data_set[[#This Row],[CCAvg]]&lt;=8,"6-8",TRUE,"8+")</f>
        <v>0-2</v>
      </c>
      <c r="T4003">
        <f>IF(Data_set[[#This Row],[Personal Loan]]="Yes",1,0)</f>
        <v>0</v>
      </c>
      <c r="U4003" t="str" cm="1">
        <f t="array" ref="U4003">_xlfn.IFS(Data_set[[#This Row],[Income (in K/year)]]&lt;50,"&lt;50K",Data_set[[#This Row],[Income (in K/year)]]&lt;75,"50K-75K",Data_set[[#This Row],[Income (in K/year)]]&lt;100,"75K-100K",Data_set[[#This Row],[Income (in K/year)]]&lt;150,"100K-150K",TRUE,"&gt;150K")</f>
        <v>75K-100K</v>
      </c>
    </row>
    <row r="4004" spans="1:21" hidden="1" x14ac:dyDescent="0.3">
      <c r="A4004">
        <v>4727</v>
      </c>
      <c r="B4004">
        <v>34</v>
      </c>
      <c r="C4004">
        <v>10</v>
      </c>
      <c r="D4004">
        <v>38</v>
      </c>
      <c r="E4004" t="s">
        <v>18</v>
      </c>
      <c r="F4004">
        <v>95039</v>
      </c>
      <c r="G4004">
        <v>1</v>
      </c>
      <c r="H4004">
        <v>1.33</v>
      </c>
      <c r="I4004" t="s">
        <v>15</v>
      </c>
      <c r="J4004">
        <v>0</v>
      </c>
      <c r="K4004" t="s">
        <v>16</v>
      </c>
      <c r="L4004" t="s">
        <v>17</v>
      </c>
      <c r="M4004" t="s">
        <v>16</v>
      </c>
      <c r="N4004" t="s">
        <v>17</v>
      </c>
      <c r="O4004" t="s">
        <v>16</v>
      </c>
      <c r="P4004" t="str" cm="1">
        <f t="array" ref="P4004">_xlfn.IFS(Data_set[[#This Row],[Age (in years)]]&lt;=30,"&lt;30",Data_set[[#This Row],[Age (in years)]]&lt;=40,"30-40",Data_set[[#This Row],[Age (in years)]]&lt;=50,"40-50",Data_set[[#This Row],[Age (in years)]]&lt;=60,"50-60",Data_set[[#This Row],[Age (in years)]]&gt;60,"&gt;60")</f>
        <v>30-40</v>
      </c>
      <c r="Q4004" t="str" cm="1">
        <f t="array" ref="Q4004">_xlfn.IFS(Data_set[[#This Row],[Experience (in years)]]&lt;=5,"0-5",Data_set[[#This Row],[Experience (in years)]]&lt;=10,"6-10",Data_set[[#This Row],[Experience (in years)]]&lt;=20,"11-20",Data_set[[#This Row],[Experience (in years)]]&lt;=30,"21-30",Data_set[[#This Row],[Experience (in years)]]&lt;=40,"31-40",TRUE,"40+")</f>
        <v>6-10</v>
      </c>
      <c r="R4004" t="str" cm="1">
        <f t="array" ref="R4004">_xlfn.IFS(Data_set[[#This Row],[Mortgage]]=0,"0",Data_set[[#This Row],[Mortgage]]&lt;=100,"1-100",Data_set[[#This Row],[Mortgage]]&lt;=200,"101-200",Data_set[[#This Row],[Mortgage]]&lt;=300,"201-300",Data_set[[#This Row],[Mortgage]]&lt;=400,"301-400",TRUE,"400+")</f>
        <v>0</v>
      </c>
      <c r="S4004" t="str" cm="1">
        <f t="array" ref="S4004">_xlfn.IFS(Data_set[[#This Row],[CCAvg]]&lt;=2,"0-2",Data_set[[#This Row],[CCAvg]]&lt;=5,"3-5",Data_set[[#This Row],[CCAvg]]&lt;=8,"6-8",TRUE,"8+")</f>
        <v>0-2</v>
      </c>
      <c r="T4004">
        <f>IF(Data_set[[#This Row],[Personal Loan]]="Yes",1,0)</f>
        <v>0</v>
      </c>
      <c r="U4004" t="str" cm="1">
        <f t="array" ref="U4004">_xlfn.IFS(Data_set[[#This Row],[Income (in K/year)]]&lt;50,"&lt;50K",Data_set[[#This Row],[Income (in K/year)]]&lt;75,"50K-75K",Data_set[[#This Row],[Income (in K/year)]]&lt;100,"75K-100K",Data_set[[#This Row],[Income (in K/year)]]&lt;150,"100K-150K",TRUE,"&gt;150K")</f>
        <v>&lt;50K</v>
      </c>
    </row>
    <row r="4005" spans="1:21" hidden="1" x14ac:dyDescent="0.3">
      <c r="A4005">
        <v>4736</v>
      </c>
      <c r="B4005">
        <v>34</v>
      </c>
      <c r="C4005">
        <v>9</v>
      </c>
      <c r="D4005">
        <v>84</v>
      </c>
      <c r="E4005" t="s">
        <v>21</v>
      </c>
      <c r="F4005">
        <v>94707</v>
      </c>
      <c r="G4005">
        <v>4</v>
      </c>
      <c r="H4005">
        <v>2.2000000000000002</v>
      </c>
      <c r="I4005" t="s">
        <v>20</v>
      </c>
      <c r="J4005">
        <v>323</v>
      </c>
      <c r="K4005" t="s">
        <v>16</v>
      </c>
      <c r="L4005" t="s">
        <v>16</v>
      </c>
      <c r="M4005" t="s">
        <v>16</v>
      </c>
      <c r="N4005" t="s">
        <v>17</v>
      </c>
      <c r="O4005" t="s">
        <v>16</v>
      </c>
      <c r="P4005" t="str" cm="1">
        <f t="array" ref="P4005">_xlfn.IFS(Data_set[[#This Row],[Age (in years)]]&lt;=30,"&lt;30",Data_set[[#This Row],[Age (in years)]]&lt;=40,"30-40",Data_set[[#This Row],[Age (in years)]]&lt;=50,"40-50",Data_set[[#This Row],[Age (in years)]]&lt;=60,"50-60",Data_set[[#This Row],[Age (in years)]]&gt;60,"&gt;60")</f>
        <v>30-40</v>
      </c>
      <c r="Q4005" t="str" cm="1">
        <f t="array" ref="Q4005">_xlfn.IFS(Data_set[[#This Row],[Experience (in years)]]&lt;=5,"0-5",Data_set[[#This Row],[Experience (in years)]]&lt;=10,"6-10",Data_set[[#This Row],[Experience (in years)]]&lt;=20,"11-20",Data_set[[#This Row],[Experience (in years)]]&lt;=30,"21-30",Data_set[[#This Row],[Experience (in years)]]&lt;=40,"31-40",TRUE,"40+")</f>
        <v>6-10</v>
      </c>
      <c r="R4005" t="str" cm="1">
        <f t="array" ref="R4005">_xlfn.IFS(Data_set[[#This Row],[Mortgage]]=0,"0",Data_set[[#This Row],[Mortgage]]&lt;=100,"1-100",Data_set[[#This Row],[Mortgage]]&lt;=200,"101-200",Data_set[[#This Row],[Mortgage]]&lt;=300,"201-300",Data_set[[#This Row],[Mortgage]]&lt;=400,"301-400",TRUE,"400+")</f>
        <v>301-400</v>
      </c>
      <c r="S4005" t="str" cm="1">
        <f t="array" ref="S4005">_xlfn.IFS(Data_set[[#This Row],[CCAvg]]&lt;=2,"0-2",Data_set[[#This Row],[CCAvg]]&lt;=5,"3-5",Data_set[[#This Row],[CCAvg]]&lt;=8,"6-8",TRUE,"8+")</f>
        <v>3-5</v>
      </c>
      <c r="T4005">
        <f>IF(Data_set[[#This Row],[Personal Loan]]="Yes",1,0)</f>
        <v>0</v>
      </c>
      <c r="U4005" t="str" cm="1">
        <f t="array" ref="U4005">_xlfn.IFS(Data_set[[#This Row],[Income (in K/year)]]&lt;50,"&lt;50K",Data_set[[#This Row],[Income (in K/year)]]&lt;75,"50K-75K",Data_set[[#This Row],[Income (in K/year)]]&lt;100,"75K-100K",Data_set[[#This Row],[Income (in K/year)]]&lt;150,"100K-150K",TRUE,"&gt;150K")</f>
        <v>75K-100K</v>
      </c>
    </row>
    <row r="4006" spans="1:21" hidden="1" x14ac:dyDescent="0.3">
      <c r="A4006">
        <v>4802</v>
      </c>
      <c r="B4006">
        <v>34</v>
      </c>
      <c r="C4006">
        <v>10</v>
      </c>
      <c r="D4006">
        <v>88</v>
      </c>
      <c r="E4006" t="s">
        <v>21</v>
      </c>
      <c r="F4006">
        <v>94404</v>
      </c>
      <c r="G4006">
        <v>2</v>
      </c>
      <c r="H4006">
        <v>0</v>
      </c>
      <c r="I4006" t="s">
        <v>15</v>
      </c>
      <c r="J4006">
        <v>121</v>
      </c>
      <c r="K4006" t="s">
        <v>16</v>
      </c>
      <c r="L4006" t="s">
        <v>16</v>
      </c>
      <c r="M4006" t="s">
        <v>16</v>
      </c>
      <c r="N4006" t="s">
        <v>17</v>
      </c>
      <c r="O4006" t="s">
        <v>16</v>
      </c>
      <c r="P4006" t="str" cm="1">
        <f t="array" ref="P4006">_xlfn.IFS(Data_set[[#This Row],[Age (in years)]]&lt;=30,"&lt;30",Data_set[[#This Row],[Age (in years)]]&lt;=40,"30-40",Data_set[[#This Row],[Age (in years)]]&lt;=50,"40-50",Data_set[[#This Row],[Age (in years)]]&lt;=60,"50-60",Data_set[[#This Row],[Age (in years)]]&gt;60,"&gt;60")</f>
        <v>30-40</v>
      </c>
      <c r="Q4006" t="str" cm="1">
        <f t="array" ref="Q4006">_xlfn.IFS(Data_set[[#This Row],[Experience (in years)]]&lt;=5,"0-5",Data_set[[#This Row],[Experience (in years)]]&lt;=10,"6-10",Data_set[[#This Row],[Experience (in years)]]&lt;=20,"11-20",Data_set[[#This Row],[Experience (in years)]]&lt;=30,"21-30",Data_set[[#This Row],[Experience (in years)]]&lt;=40,"31-40",TRUE,"40+")</f>
        <v>6-10</v>
      </c>
      <c r="R4006" t="str" cm="1">
        <f t="array" ref="R4006">_xlfn.IFS(Data_set[[#This Row],[Mortgage]]=0,"0",Data_set[[#This Row],[Mortgage]]&lt;=100,"1-100",Data_set[[#This Row],[Mortgage]]&lt;=200,"101-200",Data_set[[#This Row],[Mortgage]]&lt;=300,"201-300",Data_set[[#This Row],[Mortgage]]&lt;=400,"301-400",TRUE,"400+")</f>
        <v>101-200</v>
      </c>
      <c r="S4006" t="str" cm="1">
        <f t="array" ref="S4006">_xlfn.IFS(Data_set[[#This Row],[CCAvg]]&lt;=2,"0-2",Data_set[[#This Row],[CCAvg]]&lt;=5,"3-5",Data_set[[#This Row],[CCAvg]]&lt;=8,"6-8",TRUE,"8+")</f>
        <v>0-2</v>
      </c>
      <c r="T4006">
        <f>IF(Data_set[[#This Row],[Personal Loan]]="Yes",1,0)</f>
        <v>0</v>
      </c>
      <c r="U4006" t="str" cm="1">
        <f t="array" ref="U4006">_xlfn.IFS(Data_set[[#This Row],[Income (in K/year)]]&lt;50,"&lt;50K",Data_set[[#This Row],[Income (in K/year)]]&lt;75,"50K-75K",Data_set[[#This Row],[Income (in K/year)]]&lt;100,"75K-100K",Data_set[[#This Row],[Income (in K/year)]]&lt;150,"100K-150K",TRUE,"&gt;150K")</f>
        <v>75K-100K</v>
      </c>
    </row>
    <row r="4007" spans="1:21" hidden="1" x14ac:dyDescent="0.3">
      <c r="A4007">
        <v>4840</v>
      </c>
      <c r="B4007">
        <v>34</v>
      </c>
      <c r="C4007">
        <v>8</v>
      </c>
      <c r="D4007">
        <v>52</v>
      </c>
      <c r="E4007" t="s">
        <v>21</v>
      </c>
      <c r="F4007">
        <v>95060</v>
      </c>
      <c r="G4007">
        <v>4</v>
      </c>
      <c r="H4007">
        <v>0.2</v>
      </c>
      <c r="I4007" t="s">
        <v>15</v>
      </c>
      <c r="J4007">
        <v>0</v>
      </c>
      <c r="K4007" t="s">
        <v>16</v>
      </c>
      <c r="L4007" t="s">
        <v>16</v>
      </c>
      <c r="M4007" t="s">
        <v>16</v>
      </c>
      <c r="N4007" t="s">
        <v>17</v>
      </c>
      <c r="O4007" t="s">
        <v>16</v>
      </c>
      <c r="P4007" t="str" cm="1">
        <f t="array" ref="P4007">_xlfn.IFS(Data_set[[#This Row],[Age (in years)]]&lt;=30,"&lt;30",Data_set[[#This Row],[Age (in years)]]&lt;=40,"30-40",Data_set[[#This Row],[Age (in years)]]&lt;=50,"40-50",Data_set[[#This Row],[Age (in years)]]&lt;=60,"50-60",Data_set[[#This Row],[Age (in years)]]&gt;60,"&gt;60")</f>
        <v>30-40</v>
      </c>
      <c r="Q4007" t="str" cm="1">
        <f t="array" ref="Q4007">_xlfn.IFS(Data_set[[#This Row],[Experience (in years)]]&lt;=5,"0-5",Data_set[[#This Row],[Experience (in years)]]&lt;=10,"6-10",Data_set[[#This Row],[Experience (in years)]]&lt;=20,"11-20",Data_set[[#This Row],[Experience (in years)]]&lt;=30,"21-30",Data_set[[#This Row],[Experience (in years)]]&lt;=40,"31-40",TRUE,"40+")</f>
        <v>6-10</v>
      </c>
      <c r="R4007" t="str" cm="1">
        <f t="array" ref="R4007">_xlfn.IFS(Data_set[[#This Row],[Mortgage]]=0,"0",Data_set[[#This Row],[Mortgage]]&lt;=100,"1-100",Data_set[[#This Row],[Mortgage]]&lt;=200,"101-200",Data_set[[#This Row],[Mortgage]]&lt;=300,"201-300",Data_set[[#This Row],[Mortgage]]&lt;=400,"301-400",TRUE,"400+")</f>
        <v>0</v>
      </c>
      <c r="S4007" t="str" cm="1">
        <f t="array" ref="S4007">_xlfn.IFS(Data_set[[#This Row],[CCAvg]]&lt;=2,"0-2",Data_set[[#This Row],[CCAvg]]&lt;=5,"3-5",Data_set[[#This Row],[CCAvg]]&lt;=8,"6-8",TRUE,"8+")</f>
        <v>0-2</v>
      </c>
      <c r="T4007">
        <f>IF(Data_set[[#This Row],[Personal Loan]]="Yes",1,0)</f>
        <v>0</v>
      </c>
      <c r="U4007" t="str" cm="1">
        <f t="array" ref="U4007">_xlfn.IFS(Data_set[[#This Row],[Income (in K/year)]]&lt;50,"&lt;50K",Data_set[[#This Row],[Income (in K/year)]]&lt;75,"50K-75K",Data_set[[#This Row],[Income (in K/year)]]&lt;100,"75K-100K",Data_set[[#This Row],[Income (in K/year)]]&lt;150,"100K-150K",TRUE,"&gt;150K")</f>
        <v>50K-75K</v>
      </c>
    </row>
    <row r="4008" spans="1:21" x14ac:dyDescent="0.3">
      <c r="A4008">
        <v>4860</v>
      </c>
      <c r="B4008">
        <v>34</v>
      </c>
      <c r="C4008">
        <v>8</v>
      </c>
      <c r="D4008">
        <v>165</v>
      </c>
      <c r="E4008" t="s">
        <v>14</v>
      </c>
      <c r="F4008">
        <v>91107</v>
      </c>
      <c r="G4008">
        <v>1</v>
      </c>
      <c r="H4008">
        <v>7</v>
      </c>
      <c r="I4008" t="s">
        <v>19</v>
      </c>
      <c r="J4008">
        <v>541</v>
      </c>
      <c r="K4008" t="s">
        <v>17</v>
      </c>
      <c r="L4008" t="s">
        <v>16</v>
      </c>
      <c r="M4008" t="s">
        <v>16</v>
      </c>
      <c r="N4008" t="s">
        <v>16</v>
      </c>
      <c r="O4008" t="s">
        <v>16</v>
      </c>
      <c r="P4008" t="str" cm="1">
        <f t="array" ref="P4008">_xlfn.IFS(Data_set[[#This Row],[Age (in years)]]&lt;=30,"&lt;30",Data_set[[#This Row],[Age (in years)]]&lt;=40,"30-40",Data_set[[#This Row],[Age (in years)]]&lt;=50,"40-50",Data_set[[#This Row],[Age (in years)]]&lt;=60,"50-60",Data_set[[#This Row],[Age (in years)]]&gt;60,"&gt;60")</f>
        <v>30-40</v>
      </c>
      <c r="Q4008" t="str" cm="1">
        <f t="array" ref="Q4008">_xlfn.IFS(Data_set[[#This Row],[Experience (in years)]]&lt;=5,"0-5",Data_set[[#This Row],[Experience (in years)]]&lt;=10,"6-10",Data_set[[#This Row],[Experience (in years)]]&lt;=20,"11-20",Data_set[[#This Row],[Experience (in years)]]&lt;=30,"21-30",Data_set[[#This Row],[Experience (in years)]]&lt;=40,"31-40",TRUE,"40+")</f>
        <v>6-10</v>
      </c>
      <c r="R4008" t="str" cm="1">
        <f t="array" ref="R4008">_xlfn.IFS(Data_set[[#This Row],[Mortgage]]=0,"0",Data_set[[#This Row],[Mortgage]]&lt;=100,"1-100",Data_set[[#This Row],[Mortgage]]&lt;=200,"101-200",Data_set[[#This Row],[Mortgage]]&lt;=300,"201-300",Data_set[[#This Row],[Mortgage]]&lt;=400,"301-400",TRUE,"400+")</f>
        <v>400+</v>
      </c>
      <c r="S4008" t="str" cm="1">
        <f t="array" ref="S4008">_xlfn.IFS(Data_set[[#This Row],[CCAvg]]&lt;=2,"0-2",Data_set[[#This Row],[CCAvg]]&lt;=5,"3-5",Data_set[[#This Row],[CCAvg]]&lt;=8,"6-8",TRUE,"8+")</f>
        <v>6-8</v>
      </c>
      <c r="T4008">
        <f>IF(Data_set[[#This Row],[Personal Loan]]="Yes",1,0)</f>
        <v>1</v>
      </c>
      <c r="U4008" t="str" cm="1">
        <f t="array" ref="U4008">_xlfn.IFS(Data_set[[#This Row],[Income (in K/year)]]&lt;50,"&lt;50K",Data_set[[#This Row],[Income (in K/year)]]&lt;75,"50K-75K",Data_set[[#This Row],[Income (in K/year)]]&lt;100,"75K-100K",Data_set[[#This Row],[Income (in K/year)]]&lt;150,"100K-150K",TRUE,"&gt;150K")</f>
        <v>&gt;150K</v>
      </c>
    </row>
    <row r="4009" spans="1:21" hidden="1" x14ac:dyDescent="0.3">
      <c r="A4009">
        <v>4879</v>
      </c>
      <c r="B4009">
        <v>34</v>
      </c>
      <c r="C4009">
        <v>9</v>
      </c>
      <c r="D4009">
        <v>41</v>
      </c>
      <c r="E4009" t="s">
        <v>18</v>
      </c>
      <c r="F4009">
        <v>92093</v>
      </c>
      <c r="G4009">
        <v>1</v>
      </c>
      <c r="H4009">
        <v>1</v>
      </c>
      <c r="I4009" t="s">
        <v>15</v>
      </c>
      <c r="J4009">
        <v>0</v>
      </c>
      <c r="K4009" t="s">
        <v>16</v>
      </c>
      <c r="L4009" t="s">
        <v>16</v>
      </c>
      <c r="M4009" t="s">
        <v>16</v>
      </c>
      <c r="N4009" t="s">
        <v>17</v>
      </c>
      <c r="O4009" t="s">
        <v>16</v>
      </c>
      <c r="P4009" t="str" cm="1">
        <f t="array" ref="P4009">_xlfn.IFS(Data_set[[#This Row],[Age (in years)]]&lt;=30,"&lt;30",Data_set[[#This Row],[Age (in years)]]&lt;=40,"30-40",Data_set[[#This Row],[Age (in years)]]&lt;=50,"40-50",Data_set[[#This Row],[Age (in years)]]&lt;=60,"50-60",Data_set[[#This Row],[Age (in years)]]&gt;60,"&gt;60")</f>
        <v>30-40</v>
      </c>
      <c r="Q4009" t="str" cm="1">
        <f t="array" ref="Q4009">_xlfn.IFS(Data_set[[#This Row],[Experience (in years)]]&lt;=5,"0-5",Data_set[[#This Row],[Experience (in years)]]&lt;=10,"6-10",Data_set[[#This Row],[Experience (in years)]]&lt;=20,"11-20",Data_set[[#This Row],[Experience (in years)]]&lt;=30,"21-30",Data_set[[#This Row],[Experience (in years)]]&lt;=40,"31-40",TRUE,"40+")</f>
        <v>6-10</v>
      </c>
      <c r="R4009" t="str" cm="1">
        <f t="array" ref="R4009">_xlfn.IFS(Data_set[[#This Row],[Mortgage]]=0,"0",Data_set[[#This Row],[Mortgage]]&lt;=100,"1-100",Data_set[[#This Row],[Mortgage]]&lt;=200,"101-200",Data_set[[#This Row],[Mortgage]]&lt;=300,"201-300",Data_set[[#This Row],[Mortgage]]&lt;=400,"301-400",TRUE,"400+")</f>
        <v>0</v>
      </c>
      <c r="S4009" t="str" cm="1">
        <f t="array" ref="S4009">_xlfn.IFS(Data_set[[#This Row],[CCAvg]]&lt;=2,"0-2",Data_set[[#This Row],[CCAvg]]&lt;=5,"3-5",Data_set[[#This Row],[CCAvg]]&lt;=8,"6-8",TRUE,"8+")</f>
        <v>0-2</v>
      </c>
      <c r="T4009">
        <f>IF(Data_set[[#This Row],[Personal Loan]]="Yes",1,0)</f>
        <v>0</v>
      </c>
      <c r="U4009" t="str" cm="1">
        <f t="array" ref="U4009">_xlfn.IFS(Data_set[[#This Row],[Income (in K/year)]]&lt;50,"&lt;50K",Data_set[[#This Row],[Income (in K/year)]]&lt;75,"50K-75K",Data_set[[#This Row],[Income (in K/year)]]&lt;100,"75K-100K",Data_set[[#This Row],[Income (in K/year)]]&lt;150,"100K-150K",TRUE,"&gt;150K")</f>
        <v>&lt;50K</v>
      </c>
    </row>
    <row r="4010" spans="1:21" hidden="1" x14ac:dyDescent="0.3">
      <c r="A4010">
        <v>4908</v>
      </c>
      <c r="B4010">
        <v>34</v>
      </c>
      <c r="C4010">
        <v>9</v>
      </c>
      <c r="D4010">
        <v>101</v>
      </c>
      <c r="E4010" t="s">
        <v>14</v>
      </c>
      <c r="F4010">
        <v>94080</v>
      </c>
      <c r="G4010">
        <v>3</v>
      </c>
      <c r="H4010">
        <v>0.6</v>
      </c>
      <c r="I4010" t="s">
        <v>20</v>
      </c>
      <c r="J4010">
        <v>0</v>
      </c>
      <c r="K4010" t="s">
        <v>16</v>
      </c>
      <c r="L4010" t="s">
        <v>16</v>
      </c>
      <c r="M4010" t="s">
        <v>16</v>
      </c>
      <c r="N4010" t="s">
        <v>16</v>
      </c>
      <c r="O4010" t="s">
        <v>16</v>
      </c>
      <c r="P4010" t="str" cm="1">
        <f t="array" ref="P4010">_xlfn.IFS(Data_set[[#This Row],[Age (in years)]]&lt;=30,"&lt;30",Data_set[[#This Row],[Age (in years)]]&lt;=40,"30-40",Data_set[[#This Row],[Age (in years)]]&lt;=50,"40-50",Data_set[[#This Row],[Age (in years)]]&lt;=60,"50-60",Data_set[[#This Row],[Age (in years)]]&gt;60,"&gt;60")</f>
        <v>30-40</v>
      </c>
      <c r="Q4010" t="str" cm="1">
        <f t="array" ref="Q4010">_xlfn.IFS(Data_set[[#This Row],[Experience (in years)]]&lt;=5,"0-5",Data_set[[#This Row],[Experience (in years)]]&lt;=10,"6-10",Data_set[[#This Row],[Experience (in years)]]&lt;=20,"11-20",Data_set[[#This Row],[Experience (in years)]]&lt;=30,"21-30",Data_set[[#This Row],[Experience (in years)]]&lt;=40,"31-40",TRUE,"40+")</f>
        <v>6-10</v>
      </c>
      <c r="R4010" t="str" cm="1">
        <f t="array" ref="R4010">_xlfn.IFS(Data_set[[#This Row],[Mortgage]]=0,"0",Data_set[[#This Row],[Mortgage]]&lt;=100,"1-100",Data_set[[#This Row],[Mortgage]]&lt;=200,"101-200",Data_set[[#This Row],[Mortgage]]&lt;=300,"201-300",Data_set[[#This Row],[Mortgage]]&lt;=400,"301-400",TRUE,"400+")</f>
        <v>0</v>
      </c>
      <c r="S4010" t="str" cm="1">
        <f t="array" ref="S4010">_xlfn.IFS(Data_set[[#This Row],[CCAvg]]&lt;=2,"0-2",Data_set[[#This Row],[CCAvg]]&lt;=5,"3-5",Data_set[[#This Row],[CCAvg]]&lt;=8,"6-8",TRUE,"8+")</f>
        <v>0-2</v>
      </c>
      <c r="T4010">
        <f>IF(Data_set[[#This Row],[Personal Loan]]="Yes",1,0)</f>
        <v>0</v>
      </c>
      <c r="U4010" t="str" cm="1">
        <f t="array" ref="U4010">_xlfn.IFS(Data_set[[#This Row],[Income (in K/year)]]&lt;50,"&lt;50K",Data_set[[#This Row],[Income (in K/year)]]&lt;75,"50K-75K",Data_set[[#This Row],[Income (in K/year)]]&lt;100,"75K-100K",Data_set[[#This Row],[Income (in K/year)]]&lt;150,"100K-150K",TRUE,"&gt;150K")</f>
        <v>100K-150K</v>
      </c>
    </row>
    <row r="4011" spans="1:21" hidden="1" x14ac:dyDescent="0.3">
      <c r="A4011">
        <v>4982</v>
      </c>
      <c r="B4011">
        <v>34</v>
      </c>
      <c r="C4011">
        <v>9</v>
      </c>
      <c r="D4011">
        <v>195</v>
      </c>
      <c r="E4011" t="s">
        <v>14</v>
      </c>
      <c r="F4011">
        <v>90266</v>
      </c>
      <c r="G4011">
        <v>2</v>
      </c>
      <c r="H4011">
        <v>3</v>
      </c>
      <c r="I4011" t="s">
        <v>15</v>
      </c>
      <c r="J4011">
        <v>122</v>
      </c>
      <c r="K4011" t="s">
        <v>16</v>
      </c>
      <c r="L4011" t="s">
        <v>16</v>
      </c>
      <c r="M4011" t="s">
        <v>16</v>
      </c>
      <c r="N4011" t="s">
        <v>17</v>
      </c>
      <c r="O4011" t="s">
        <v>16</v>
      </c>
      <c r="P4011" t="str" cm="1">
        <f t="array" ref="P4011">_xlfn.IFS(Data_set[[#This Row],[Age (in years)]]&lt;=30,"&lt;30",Data_set[[#This Row],[Age (in years)]]&lt;=40,"30-40",Data_set[[#This Row],[Age (in years)]]&lt;=50,"40-50",Data_set[[#This Row],[Age (in years)]]&lt;=60,"50-60",Data_set[[#This Row],[Age (in years)]]&gt;60,"&gt;60")</f>
        <v>30-40</v>
      </c>
      <c r="Q4011" t="str" cm="1">
        <f t="array" ref="Q4011">_xlfn.IFS(Data_set[[#This Row],[Experience (in years)]]&lt;=5,"0-5",Data_set[[#This Row],[Experience (in years)]]&lt;=10,"6-10",Data_set[[#This Row],[Experience (in years)]]&lt;=20,"11-20",Data_set[[#This Row],[Experience (in years)]]&lt;=30,"21-30",Data_set[[#This Row],[Experience (in years)]]&lt;=40,"31-40",TRUE,"40+")</f>
        <v>6-10</v>
      </c>
      <c r="R4011" t="str" cm="1">
        <f t="array" ref="R4011">_xlfn.IFS(Data_set[[#This Row],[Mortgage]]=0,"0",Data_set[[#This Row],[Mortgage]]&lt;=100,"1-100",Data_set[[#This Row],[Mortgage]]&lt;=200,"101-200",Data_set[[#This Row],[Mortgage]]&lt;=300,"201-300",Data_set[[#This Row],[Mortgage]]&lt;=400,"301-400",TRUE,"400+")</f>
        <v>101-200</v>
      </c>
      <c r="S4011" t="str" cm="1">
        <f t="array" ref="S4011">_xlfn.IFS(Data_set[[#This Row],[CCAvg]]&lt;=2,"0-2",Data_set[[#This Row],[CCAvg]]&lt;=5,"3-5",Data_set[[#This Row],[CCAvg]]&lt;=8,"6-8",TRUE,"8+")</f>
        <v>3-5</v>
      </c>
      <c r="T4011">
        <f>IF(Data_set[[#This Row],[Personal Loan]]="Yes",1,0)</f>
        <v>0</v>
      </c>
      <c r="U4011" t="str" cm="1">
        <f t="array" ref="U4011">_xlfn.IFS(Data_set[[#This Row],[Income (in K/year)]]&lt;50,"&lt;50K",Data_set[[#This Row],[Income (in K/year)]]&lt;75,"50K-75K",Data_set[[#This Row],[Income (in K/year)]]&lt;100,"75K-100K",Data_set[[#This Row],[Income (in K/year)]]&lt;150,"100K-150K",TRUE,"&gt;150K")</f>
        <v>&gt;150K</v>
      </c>
    </row>
    <row r="4012" spans="1:21" hidden="1" x14ac:dyDescent="0.3">
      <c r="A4012">
        <v>4989</v>
      </c>
      <c r="B4012">
        <v>34</v>
      </c>
      <c r="C4012">
        <v>8</v>
      </c>
      <c r="D4012">
        <v>85</v>
      </c>
      <c r="E4012" t="s">
        <v>21</v>
      </c>
      <c r="F4012">
        <v>95134</v>
      </c>
      <c r="G4012">
        <v>1</v>
      </c>
      <c r="H4012">
        <v>2.5</v>
      </c>
      <c r="I4012" t="s">
        <v>15</v>
      </c>
      <c r="J4012">
        <v>136</v>
      </c>
      <c r="K4012" t="s">
        <v>16</v>
      </c>
      <c r="L4012" t="s">
        <v>16</v>
      </c>
      <c r="M4012" t="s">
        <v>16</v>
      </c>
      <c r="N4012" t="s">
        <v>16</v>
      </c>
      <c r="O4012" t="s">
        <v>17</v>
      </c>
      <c r="P4012" t="str" cm="1">
        <f t="array" ref="P4012">_xlfn.IFS(Data_set[[#This Row],[Age (in years)]]&lt;=30,"&lt;30",Data_set[[#This Row],[Age (in years)]]&lt;=40,"30-40",Data_set[[#This Row],[Age (in years)]]&lt;=50,"40-50",Data_set[[#This Row],[Age (in years)]]&lt;=60,"50-60",Data_set[[#This Row],[Age (in years)]]&gt;60,"&gt;60")</f>
        <v>30-40</v>
      </c>
      <c r="Q4012" t="str" cm="1">
        <f t="array" ref="Q4012">_xlfn.IFS(Data_set[[#This Row],[Experience (in years)]]&lt;=5,"0-5",Data_set[[#This Row],[Experience (in years)]]&lt;=10,"6-10",Data_set[[#This Row],[Experience (in years)]]&lt;=20,"11-20",Data_set[[#This Row],[Experience (in years)]]&lt;=30,"21-30",Data_set[[#This Row],[Experience (in years)]]&lt;=40,"31-40",TRUE,"40+")</f>
        <v>6-10</v>
      </c>
      <c r="R4012" t="str" cm="1">
        <f t="array" ref="R4012">_xlfn.IFS(Data_set[[#This Row],[Mortgage]]=0,"0",Data_set[[#This Row],[Mortgage]]&lt;=100,"1-100",Data_set[[#This Row],[Mortgage]]&lt;=200,"101-200",Data_set[[#This Row],[Mortgage]]&lt;=300,"201-300",Data_set[[#This Row],[Mortgage]]&lt;=400,"301-400",TRUE,"400+")</f>
        <v>101-200</v>
      </c>
      <c r="S4012" t="str" cm="1">
        <f t="array" ref="S4012">_xlfn.IFS(Data_set[[#This Row],[CCAvg]]&lt;=2,"0-2",Data_set[[#This Row],[CCAvg]]&lt;=5,"3-5",Data_set[[#This Row],[CCAvg]]&lt;=8,"6-8",TRUE,"8+")</f>
        <v>3-5</v>
      </c>
      <c r="T4012">
        <f>IF(Data_set[[#This Row],[Personal Loan]]="Yes",1,0)</f>
        <v>0</v>
      </c>
      <c r="U4012" t="str" cm="1">
        <f t="array" ref="U4012">_xlfn.IFS(Data_set[[#This Row],[Income (in K/year)]]&lt;50,"&lt;50K",Data_set[[#This Row],[Income (in K/year)]]&lt;75,"50K-75K",Data_set[[#This Row],[Income (in K/year)]]&lt;100,"75K-100K",Data_set[[#This Row],[Income (in K/year)]]&lt;150,"100K-150K",TRUE,"&gt;150K")</f>
        <v>75K-100K</v>
      </c>
    </row>
    <row r="4013" spans="1:21" hidden="1" x14ac:dyDescent="0.3">
      <c r="A4013">
        <v>84</v>
      </c>
      <c r="B4013">
        <v>33</v>
      </c>
      <c r="C4013">
        <v>9</v>
      </c>
      <c r="D4013">
        <v>50</v>
      </c>
      <c r="E4013" t="s">
        <v>18</v>
      </c>
      <c r="F4013">
        <v>94305</v>
      </c>
      <c r="G4013">
        <v>1</v>
      </c>
      <c r="H4013">
        <v>2.4</v>
      </c>
      <c r="I4013" t="s">
        <v>20</v>
      </c>
      <c r="J4013">
        <v>0</v>
      </c>
      <c r="K4013" t="s">
        <v>16</v>
      </c>
      <c r="L4013" t="s">
        <v>16</v>
      </c>
      <c r="M4013" t="s">
        <v>16</v>
      </c>
      <c r="N4013" t="s">
        <v>16</v>
      </c>
      <c r="O4013" t="s">
        <v>16</v>
      </c>
      <c r="P4013" t="str" cm="1">
        <f t="array" ref="P4013">_xlfn.IFS(Data_set[[#This Row],[Age (in years)]]&lt;=30,"&lt;30",Data_set[[#This Row],[Age (in years)]]&lt;=40,"30-40",Data_set[[#This Row],[Age (in years)]]&lt;=50,"40-50",Data_set[[#This Row],[Age (in years)]]&lt;=60,"50-60",Data_set[[#This Row],[Age (in years)]]&gt;60,"&gt;60")</f>
        <v>30-40</v>
      </c>
      <c r="Q4013" t="str" cm="1">
        <f t="array" ref="Q4013">_xlfn.IFS(Data_set[[#This Row],[Experience (in years)]]&lt;=5,"0-5",Data_set[[#This Row],[Experience (in years)]]&lt;=10,"6-10",Data_set[[#This Row],[Experience (in years)]]&lt;=20,"11-20",Data_set[[#This Row],[Experience (in years)]]&lt;=30,"21-30",Data_set[[#This Row],[Experience (in years)]]&lt;=40,"31-40",TRUE,"40+")</f>
        <v>6-10</v>
      </c>
      <c r="R4013" t="str" cm="1">
        <f t="array" ref="R4013">_xlfn.IFS(Data_set[[#This Row],[Mortgage]]=0,"0",Data_set[[#This Row],[Mortgage]]&lt;=100,"1-100",Data_set[[#This Row],[Mortgage]]&lt;=200,"101-200",Data_set[[#This Row],[Mortgage]]&lt;=300,"201-300",Data_set[[#This Row],[Mortgage]]&lt;=400,"301-400",TRUE,"400+")</f>
        <v>0</v>
      </c>
      <c r="S4013" t="str" cm="1">
        <f t="array" ref="S4013">_xlfn.IFS(Data_set[[#This Row],[CCAvg]]&lt;=2,"0-2",Data_set[[#This Row],[CCAvg]]&lt;=5,"3-5",Data_set[[#This Row],[CCAvg]]&lt;=8,"6-8",TRUE,"8+")</f>
        <v>3-5</v>
      </c>
      <c r="T4013">
        <f>IF(Data_set[[#This Row],[Personal Loan]]="Yes",1,0)</f>
        <v>0</v>
      </c>
      <c r="U4013" t="str" cm="1">
        <f t="array" ref="U4013">_xlfn.IFS(Data_set[[#This Row],[Income (in K/year)]]&lt;50,"&lt;50K",Data_set[[#This Row],[Income (in K/year)]]&lt;75,"50K-75K",Data_set[[#This Row],[Income (in K/year)]]&lt;100,"75K-100K",Data_set[[#This Row],[Income (in K/year)]]&lt;150,"100K-150K",TRUE,"&gt;150K")</f>
        <v>50K-75K</v>
      </c>
    </row>
    <row r="4014" spans="1:21" hidden="1" x14ac:dyDescent="0.3">
      <c r="A4014">
        <v>109</v>
      </c>
      <c r="B4014">
        <v>33</v>
      </c>
      <c r="C4014">
        <v>7</v>
      </c>
      <c r="D4014">
        <v>32</v>
      </c>
      <c r="E4014" t="s">
        <v>18</v>
      </c>
      <c r="F4014">
        <v>95136</v>
      </c>
      <c r="G4014">
        <v>1</v>
      </c>
      <c r="H4014">
        <v>0.6</v>
      </c>
      <c r="I4014" t="s">
        <v>19</v>
      </c>
      <c r="J4014">
        <v>166</v>
      </c>
      <c r="K4014" t="s">
        <v>16</v>
      </c>
      <c r="L4014" t="s">
        <v>16</v>
      </c>
      <c r="M4014" t="s">
        <v>16</v>
      </c>
      <c r="N4014" t="s">
        <v>17</v>
      </c>
      <c r="O4014" t="s">
        <v>16</v>
      </c>
      <c r="P4014" t="str" cm="1">
        <f t="array" ref="P4014">_xlfn.IFS(Data_set[[#This Row],[Age (in years)]]&lt;=30,"&lt;30",Data_set[[#This Row],[Age (in years)]]&lt;=40,"30-40",Data_set[[#This Row],[Age (in years)]]&lt;=50,"40-50",Data_set[[#This Row],[Age (in years)]]&lt;=60,"50-60",Data_set[[#This Row],[Age (in years)]]&gt;60,"&gt;60")</f>
        <v>30-40</v>
      </c>
      <c r="Q4014" t="str" cm="1">
        <f t="array" ref="Q4014">_xlfn.IFS(Data_set[[#This Row],[Experience (in years)]]&lt;=5,"0-5",Data_set[[#This Row],[Experience (in years)]]&lt;=10,"6-10",Data_set[[#This Row],[Experience (in years)]]&lt;=20,"11-20",Data_set[[#This Row],[Experience (in years)]]&lt;=30,"21-30",Data_set[[#This Row],[Experience (in years)]]&lt;=40,"31-40",TRUE,"40+")</f>
        <v>6-10</v>
      </c>
      <c r="R4014" t="str" cm="1">
        <f t="array" ref="R4014">_xlfn.IFS(Data_set[[#This Row],[Mortgage]]=0,"0",Data_set[[#This Row],[Mortgage]]&lt;=100,"1-100",Data_set[[#This Row],[Mortgage]]&lt;=200,"101-200",Data_set[[#This Row],[Mortgage]]&lt;=300,"201-300",Data_set[[#This Row],[Mortgage]]&lt;=400,"301-400",TRUE,"400+")</f>
        <v>101-200</v>
      </c>
      <c r="S4014" t="str" cm="1">
        <f t="array" ref="S4014">_xlfn.IFS(Data_set[[#This Row],[CCAvg]]&lt;=2,"0-2",Data_set[[#This Row],[CCAvg]]&lt;=5,"3-5",Data_set[[#This Row],[CCAvg]]&lt;=8,"6-8",TRUE,"8+")</f>
        <v>0-2</v>
      </c>
      <c r="T4014">
        <f>IF(Data_set[[#This Row],[Personal Loan]]="Yes",1,0)</f>
        <v>0</v>
      </c>
      <c r="U4014" t="str" cm="1">
        <f t="array" ref="U4014">_xlfn.IFS(Data_set[[#This Row],[Income (in K/year)]]&lt;50,"&lt;50K",Data_set[[#This Row],[Income (in K/year)]]&lt;75,"50K-75K",Data_set[[#This Row],[Income (in K/year)]]&lt;100,"75K-100K",Data_set[[#This Row],[Income (in K/year)]]&lt;150,"100K-150K",TRUE,"&gt;150K")</f>
        <v>&lt;50K</v>
      </c>
    </row>
    <row r="4015" spans="1:21" hidden="1" x14ac:dyDescent="0.3">
      <c r="A4015">
        <v>143</v>
      </c>
      <c r="B4015">
        <v>33</v>
      </c>
      <c r="C4015">
        <v>9</v>
      </c>
      <c r="D4015">
        <v>48</v>
      </c>
      <c r="E4015" t="s">
        <v>18</v>
      </c>
      <c r="F4015">
        <v>91770</v>
      </c>
      <c r="G4015">
        <v>1</v>
      </c>
      <c r="H4015">
        <v>2.1</v>
      </c>
      <c r="I4015" t="s">
        <v>19</v>
      </c>
      <c r="J4015">
        <v>0</v>
      </c>
      <c r="K4015" t="s">
        <v>16</v>
      </c>
      <c r="L4015" t="s">
        <v>16</v>
      </c>
      <c r="M4015" t="s">
        <v>16</v>
      </c>
      <c r="N4015" t="s">
        <v>16</v>
      </c>
      <c r="O4015" t="s">
        <v>17</v>
      </c>
      <c r="P4015" t="str" cm="1">
        <f t="array" ref="P4015">_xlfn.IFS(Data_set[[#This Row],[Age (in years)]]&lt;=30,"&lt;30",Data_set[[#This Row],[Age (in years)]]&lt;=40,"30-40",Data_set[[#This Row],[Age (in years)]]&lt;=50,"40-50",Data_set[[#This Row],[Age (in years)]]&lt;=60,"50-60",Data_set[[#This Row],[Age (in years)]]&gt;60,"&gt;60")</f>
        <v>30-40</v>
      </c>
      <c r="Q4015" t="str" cm="1">
        <f t="array" ref="Q4015">_xlfn.IFS(Data_set[[#This Row],[Experience (in years)]]&lt;=5,"0-5",Data_set[[#This Row],[Experience (in years)]]&lt;=10,"6-10",Data_set[[#This Row],[Experience (in years)]]&lt;=20,"11-20",Data_set[[#This Row],[Experience (in years)]]&lt;=30,"21-30",Data_set[[#This Row],[Experience (in years)]]&lt;=40,"31-40",TRUE,"40+")</f>
        <v>6-10</v>
      </c>
      <c r="R4015" t="str" cm="1">
        <f t="array" ref="R4015">_xlfn.IFS(Data_set[[#This Row],[Mortgage]]=0,"0",Data_set[[#This Row],[Mortgage]]&lt;=100,"1-100",Data_set[[#This Row],[Mortgage]]&lt;=200,"101-200",Data_set[[#This Row],[Mortgage]]&lt;=300,"201-300",Data_set[[#This Row],[Mortgage]]&lt;=400,"301-400",TRUE,"400+")</f>
        <v>0</v>
      </c>
      <c r="S4015" t="str" cm="1">
        <f t="array" ref="S4015">_xlfn.IFS(Data_set[[#This Row],[CCAvg]]&lt;=2,"0-2",Data_set[[#This Row],[CCAvg]]&lt;=5,"3-5",Data_set[[#This Row],[CCAvg]]&lt;=8,"6-8",TRUE,"8+")</f>
        <v>3-5</v>
      </c>
      <c r="T4015">
        <f>IF(Data_set[[#This Row],[Personal Loan]]="Yes",1,0)</f>
        <v>0</v>
      </c>
      <c r="U4015" t="str" cm="1">
        <f t="array" ref="U4015">_xlfn.IFS(Data_set[[#This Row],[Income (in K/year)]]&lt;50,"&lt;50K",Data_set[[#This Row],[Income (in K/year)]]&lt;75,"50K-75K",Data_set[[#This Row],[Income (in K/year)]]&lt;100,"75K-100K",Data_set[[#This Row],[Income (in K/year)]]&lt;150,"100K-150K",TRUE,"&gt;150K")</f>
        <v>&lt;50K</v>
      </c>
    </row>
    <row r="4016" spans="1:21" hidden="1" x14ac:dyDescent="0.3">
      <c r="A4016">
        <v>168</v>
      </c>
      <c r="B4016">
        <v>33</v>
      </c>
      <c r="C4016">
        <v>9</v>
      </c>
      <c r="D4016">
        <v>23</v>
      </c>
      <c r="E4016" t="s">
        <v>18</v>
      </c>
      <c r="F4016">
        <v>94305</v>
      </c>
      <c r="G4016">
        <v>3</v>
      </c>
      <c r="H4016">
        <v>0.9</v>
      </c>
      <c r="I4016" t="s">
        <v>19</v>
      </c>
      <c r="J4016">
        <v>0</v>
      </c>
      <c r="K4016" t="s">
        <v>16</v>
      </c>
      <c r="L4016" t="s">
        <v>16</v>
      </c>
      <c r="M4016" t="s">
        <v>16</v>
      </c>
      <c r="N4016" t="s">
        <v>17</v>
      </c>
      <c r="O4016" t="s">
        <v>17</v>
      </c>
      <c r="P4016" t="str" cm="1">
        <f t="array" ref="P4016">_xlfn.IFS(Data_set[[#This Row],[Age (in years)]]&lt;=30,"&lt;30",Data_set[[#This Row],[Age (in years)]]&lt;=40,"30-40",Data_set[[#This Row],[Age (in years)]]&lt;=50,"40-50",Data_set[[#This Row],[Age (in years)]]&lt;=60,"50-60",Data_set[[#This Row],[Age (in years)]]&gt;60,"&gt;60")</f>
        <v>30-40</v>
      </c>
      <c r="Q4016" t="str" cm="1">
        <f t="array" ref="Q4016">_xlfn.IFS(Data_set[[#This Row],[Experience (in years)]]&lt;=5,"0-5",Data_set[[#This Row],[Experience (in years)]]&lt;=10,"6-10",Data_set[[#This Row],[Experience (in years)]]&lt;=20,"11-20",Data_set[[#This Row],[Experience (in years)]]&lt;=30,"21-30",Data_set[[#This Row],[Experience (in years)]]&lt;=40,"31-40",TRUE,"40+")</f>
        <v>6-10</v>
      </c>
      <c r="R4016" t="str" cm="1">
        <f t="array" ref="R4016">_xlfn.IFS(Data_set[[#This Row],[Mortgage]]=0,"0",Data_set[[#This Row],[Mortgage]]&lt;=100,"1-100",Data_set[[#This Row],[Mortgage]]&lt;=200,"101-200",Data_set[[#This Row],[Mortgage]]&lt;=300,"201-300",Data_set[[#This Row],[Mortgage]]&lt;=400,"301-400",TRUE,"400+")</f>
        <v>0</v>
      </c>
      <c r="S4016" t="str" cm="1">
        <f t="array" ref="S4016">_xlfn.IFS(Data_set[[#This Row],[CCAvg]]&lt;=2,"0-2",Data_set[[#This Row],[CCAvg]]&lt;=5,"3-5",Data_set[[#This Row],[CCAvg]]&lt;=8,"6-8",TRUE,"8+")</f>
        <v>0-2</v>
      </c>
      <c r="T4016">
        <f>IF(Data_set[[#This Row],[Personal Loan]]="Yes",1,0)</f>
        <v>0</v>
      </c>
      <c r="U4016" t="str" cm="1">
        <f t="array" ref="U4016">_xlfn.IFS(Data_set[[#This Row],[Income (in K/year)]]&lt;50,"&lt;50K",Data_set[[#This Row],[Income (in K/year)]]&lt;75,"50K-75K",Data_set[[#This Row],[Income (in K/year)]]&lt;100,"75K-100K",Data_set[[#This Row],[Income (in K/year)]]&lt;150,"100K-150K",TRUE,"&gt;150K")</f>
        <v>&lt;50K</v>
      </c>
    </row>
    <row r="4017" spans="1:21" hidden="1" x14ac:dyDescent="0.3">
      <c r="A4017">
        <v>281</v>
      </c>
      <c r="B4017">
        <v>33</v>
      </c>
      <c r="C4017">
        <v>8</v>
      </c>
      <c r="D4017">
        <v>64</v>
      </c>
      <c r="E4017" t="s">
        <v>21</v>
      </c>
      <c r="F4017">
        <v>92121</v>
      </c>
      <c r="G4017">
        <v>4</v>
      </c>
      <c r="H4017">
        <v>2.1</v>
      </c>
      <c r="I4017" t="s">
        <v>19</v>
      </c>
      <c r="J4017">
        <v>164</v>
      </c>
      <c r="K4017" t="s">
        <v>16</v>
      </c>
      <c r="L4017" t="s">
        <v>16</v>
      </c>
      <c r="M4017" t="s">
        <v>16</v>
      </c>
      <c r="N4017" t="s">
        <v>17</v>
      </c>
      <c r="O4017" t="s">
        <v>16</v>
      </c>
      <c r="P4017" t="str" cm="1">
        <f t="array" ref="P4017">_xlfn.IFS(Data_set[[#This Row],[Age (in years)]]&lt;=30,"&lt;30",Data_set[[#This Row],[Age (in years)]]&lt;=40,"30-40",Data_set[[#This Row],[Age (in years)]]&lt;=50,"40-50",Data_set[[#This Row],[Age (in years)]]&lt;=60,"50-60",Data_set[[#This Row],[Age (in years)]]&gt;60,"&gt;60")</f>
        <v>30-40</v>
      </c>
      <c r="Q4017" t="str" cm="1">
        <f t="array" ref="Q4017">_xlfn.IFS(Data_set[[#This Row],[Experience (in years)]]&lt;=5,"0-5",Data_set[[#This Row],[Experience (in years)]]&lt;=10,"6-10",Data_set[[#This Row],[Experience (in years)]]&lt;=20,"11-20",Data_set[[#This Row],[Experience (in years)]]&lt;=30,"21-30",Data_set[[#This Row],[Experience (in years)]]&lt;=40,"31-40",TRUE,"40+")</f>
        <v>6-10</v>
      </c>
      <c r="R4017" t="str" cm="1">
        <f t="array" ref="R4017">_xlfn.IFS(Data_set[[#This Row],[Mortgage]]=0,"0",Data_set[[#This Row],[Mortgage]]&lt;=100,"1-100",Data_set[[#This Row],[Mortgage]]&lt;=200,"101-200",Data_set[[#This Row],[Mortgage]]&lt;=300,"201-300",Data_set[[#This Row],[Mortgage]]&lt;=400,"301-400",TRUE,"400+")</f>
        <v>101-200</v>
      </c>
      <c r="S4017" t="str" cm="1">
        <f t="array" ref="S4017">_xlfn.IFS(Data_set[[#This Row],[CCAvg]]&lt;=2,"0-2",Data_set[[#This Row],[CCAvg]]&lt;=5,"3-5",Data_set[[#This Row],[CCAvg]]&lt;=8,"6-8",TRUE,"8+")</f>
        <v>3-5</v>
      </c>
      <c r="T4017">
        <f>IF(Data_set[[#This Row],[Personal Loan]]="Yes",1,0)</f>
        <v>0</v>
      </c>
      <c r="U4017" t="str" cm="1">
        <f t="array" ref="U4017">_xlfn.IFS(Data_set[[#This Row],[Income (in K/year)]]&lt;50,"&lt;50K",Data_set[[#This Row],[Income (in K/year)]]&lt;75,"50K-75K",Data_set[[#This Row],[Income (in K/year)]]&lt;100,"75K-100K",Data_set[[#This Row],[Income (in K/year)]]&lt;150,"100K-150K",TRUE,"&gt;150K")</f>
        <v>50K-75K</v>
      </c>
    </row>
    <row r="4018" spans="1:21" hidden="1" x14ac:dyDescent="0.3">
      <c r="A4018">
        <v>376</v>
      </c>
      <c r="B4018">
        <v>33</v>
      </c>
      <c r="C4018">
        <v>7</v>
      </c>
      <c r="D4018">
        <v>90</v>
      </c>
      <c r="E4018" t="s">
        <v>21</v>
      </c>
      <c r="F4018">
        <v>92346</v>
      </c>
      <c r="G4018">
        <v>3</v>
      </c>
      <c r="H4018">
        <v>1.6</v>
      </c>
      <c r="I4018" t="s">
        <v>15</v>
      </c>
      <c r="J4018">
        <v>0</v>
      </c>
      <c r="K4018" t="s">
        <v>16</v>
      </c>
      <c r="L4018" t="s">
        <v>16</v>
      </c>
      <c r="M4018" t="s">
        <v>16</v>
      </c>
      <c r="N4018" t="s">
        <v>17</v>
      </c>
      <c r="O4018" t="s">
        <v>16</v>
      </c>
      <c r="P4018" t="str" cm="1">
        <f t="array" ref="P4018">_xlfn.IFS(Data_set[[#This Row],[Age (in years)]]&lt;=30,"&lt;30",Data_set[[#This Row],[Age (in years)]]&lt;=40,"30-40",Data_set[[#This Row],[Age (in years)]]&lt;=50,"40-50",Data_set[[#This Row],[Age (in years)]]&lt;=60,"50-60",Data_set[[#This Row],[Age (in years)]]&gt;60,"&gt;60")</f>
        <v>30-40</v>
      </c>
      <c r="Q4018" t="str" cm="1">
        <f t="array" ref="Q4018">_xlfn.IFS(Data_set[[#This Row],[Experience (in years)]]&lt;=5,"0-5",Data_set[[#This Row],[Experience (in years)]]&lt;=10,"6-10",Data_set[[#This Row],[Experience (in years)]]&lt;=20,"11-20",Data_set[[#This Row],[Experience (in years)]]&lt;=30,"21-30",Data_set[[#This Row],[Experience (in years)]]&lt;=40,"31-40",TRUE,"40+")</f>
        <v>6-10</v>
      </c>
      <c r="R4018" t="str" cm="1">
        <f t="array" ref="R4018">_xlfn.IFS(Data_set[[#This Row],[Mortgage]]=0,"0",Data_set[[#This Row],[Mortgage]]&lt;=100,"1-100",Data_set[[#This Row],[Mortgage]]&lt;=200,"101-200",Data_set[[#This Row],[Mortgage]]&lt;=300,"201-300",Data_set[[#This Row],[Mortgage]]&lt;=400,"301-400",TRUE,"400+")</f>
        <v>0</v>
      </c>
      <c r="S4018" t="str" cm="1">
        <f t="array" ref="S4018">_xlfn.IFS(Data_set[[#This Row],[CCAvg]]&lt;=2,"0-2",Data_set[[#This Row],[CCAvg]]&lt;=5,"3-5",Data_set[[#This Row],[CCAvg]]&lt;=8,"6-8",TRUE,"8+")</f>
        <v>0-2</v>
      </c>
      <c r="T4018">
        <f>IF(Data_set[[#This Row],[Personal Loan]]="Yes",1,0)</f>
        <v>0</v>
      </c>
      <c r="U4018" t="str" cm="1">
        <f t="array" ref="U4018">_xlfn.IFS(Data_set[[#This Row],[Income (in K/year)]]&lt;50,"&lt;50K",Data_set[[#This Row],[Income (in K/year)]]&lt;75,"50K-75K",Data_set[[#This Row],[Income (in K/year)]]&lt;100,"75K-100K",Data_set[[#This Row],[Income (in K/year)]]&lt;150,"100K-150K",TRUE,"&gt;150K")</f>
        <v>75K-100K</v>
      </c>
    </row>
    <row r="4019" spans="1:21" hidden="1" x14ac:dyDescent="0.3">
      <c r="A4019">
        <v>395</v>
      </c>
      <c r="B4019">
        <v>33</v>
      </c>
      <c r="C4019">
        <v>9</v>
      </c>
      <c r="D4019">
        <v>80</v>
      </c>
      <c r="E4019" t="s">
        <v>21</v>
      </c>
      <c r="F4019">
        <v>91311</v>
      </c>
      <c r="G4019">
        <v>4</v>
      </c>
      <c r="H4019">
        <v>3.4</v>
      </c>
      <c r="I4019" t="s">
        <v>15</v>
      </c>
      <c r="J4019">
        <v>0</v>
      </c>
      <c r="K4019" t="s">
        <v>16</v>
      </c>
      <c r="L4019" t="s">
        <v>16</v>
      </c>
      <c r="M4019" t="s">
        <v>16</v>
      </c>
      <c r="N4019" t="s">
        <v>17</v>
      </c>
      <c r="O4019" t="s">
        <v>17</v>
      </c>
      <c r="P4019" t="str" cm="1">
        <f t="array" ref="P4019">_xlfn.IFS(Data_set[[#This Row],[Age (in years)]]&lt;=30,"&lt;30",Data_set[[#This Row],[Age (in years)]]&lt;=40,"30-40",Data_set[[#This Row],[Age (in years)]]&lt;=50,"40-50",Data_set[[#This Row],[Age (in years)]]&lt;=60,"50-60",Data_set[[#This Row],[Age (in years)]]&gt;60,"&gt;60")</f>
        <v>30-40</v>
      </c>
      <c r="Q4019" t="str" cm="1">
        <f t="array" ref="Q4019">_xlfn.IFS(Data_set[[#This Row],[Experience (in years)]]&lt;=5,"0-5",Data_set[[#This Row],[Experience (in years)]]&lt;=10,"6-10",Data_set[[#This Row],[Experience (in years)]]&lt;=20,"11-20",Data_set[[#This Row],[Experience (in years)]]&lt;=30,"21-30",Data_set[[#This Row],[Experience (in years)]]&lt;=40,"31-40",TRUE,"40+")</f>
        <v>6-10</v>
      </c>
      <c r="R4019" t="str" cm="1">
        <f t="array" ref="R4019">_xlfn.IFS(Data_set[[#This Row],[Mortgage]]=0,"0",Data_set[[#This Row],[Mortgage]]&lt;=100,"1-100",Data_set[[#This Row],[Mortgage]]&lt;=200,"101-200",Data_set[[#This Row],[Mortgage]]&lt;=300,"201-300",Data_set[[#This Row],[Mortgage]]&lt;=400,"301-400",TRUE,"400+")</f>
        <v>0</v>
      </c>
      <c r="S4019" t="str" cm="1">
        <f t="array" ref="S4019">_xlfn.IFS(Data_set[[#This Row],[CCAvg]]&lt;=2,"0-2",Data_set[[#This Row],[CCAvg]]&lt;=5,"3-5",Data_set[[#This Row],[CCAvg]]&lt;=8,"6-8",TRUE,"8+")</f>
        <v>3-5</v>
      </c>
      <c r="T4019">
        <f>IF(Data_set[[#This Row],[Personal Loan]]="Yes",1,0)</f>
        <v>0</v>
      </c>
      <c r="U4019" t="str" cm="1">
        <f t="array" ref="U4019">_xlfn.IFS(Data_set[[#This Row],[Income (in K/year)]]&lt;50,"&lt;50K",Data_set[[#This Row],[Income (in K/year)]]&lt;75,"50K-75K",Data_set[[#This Row],[Income (in K/year)]]&lt;100,"75K-100K",Data_set[[#This Row],[Income (in K/year)]]&lt;150,"100K-150K",TRUE,"&gt;150K")</f>
        <v>75K-100K</v>
      </c>
    </row>
    <row r="4020" spans="1:21" hidden="1" x14ac:dyDescent="0.3">
      <c r="A4020">
        <v>482</v>
      </c>
      <c r="B4020">
        <v>33</v>
      </c>
      <c r="C4020">
        <v>9</v>
      </c>
      <c r="D4020">
        <v>53</v>
      </c>
      <c r="E4020" t="s">
        <v>21</v>
      </c>
      <c r="F4020">
        <v>94063</v>
      </c>
      <c r="G4020">
        <v>1</v>
      </c>
      <c r="H4020">
        <v>1.2</v>
      </c>
      <c r="I4020" t="s">
        <v>15</v>
      </c>
      <c r="J4020">
        <v>0</v>
      </c>
      <c r="K4020" t="s">
        <v>16</v>
      </c>
      <c r="L4020" t="s">
        <v>16</v>
      </c>
      <c r="M4020" t="s">
        <v>16</v>
      </c>
      <c r="N4020" t="s">
        <v>16</v>
      </c>
      <c r="O4020" t="s">
        <v>17</v>
      </c>
      <c r="P4020" t="str" cm="1">
        <f t="array" ref="P4020">_xlfn.IFS(Data_set[[#This Row],[Age (in years)]]&lt;=30,"&lt;30",Data_set[[#This Row],[Age (in years)]]&lt;=40,"30-40",Data_set[[#This Row],[Age (in years)]]&lt;=50,"40-50",Data_set[[#This Row],[Age (in years)]]&lt;=60,"50-60",Data_set[[#This Row],[Age (in years)]]&gt;60,"&gt;60")</f>
        <v>30-40</v>
      </c>
      <c r="Q4020" t="str" cm="1">
        <f t="array" ref="Q4020">_xlfn.IFS(Data_set[[#This Row],[Experience (in years)]]&lt;=5,"0-5",Data_set[[#This Row],[Experience (in years)]]&lt;=10,"6-10",Data_set[[#This Row],[Experience (in years)]]&lt;=20,"11-20",Data_set[[#This Row],[Experience (in years)]]&lt;=30,"21-30",Data_set[[#This Row],[Experience (in years)]]&lt;=40,"31-40",TRUE,"40+")</f>
        <v>6-10</v>
      </c>
      <c r="R4020" t="str" cm="1">
        <f t="array" ref="R4020">_xlfn.IFS(Data_set[[#This Row],[Mortgage]]=0,"0",Data_set[[#This Row],[Mortgage]]&lt;=100,"1-100",Data_set[[#This Row],[Mortgage]]&lt;=200,"101-200",Data_set[[#This Row],[Mortgage]]&lt;=300,"201-300",Data_set[[#This Row],[Mortgage]]&lt;=400,"301-400",TRUE,"400+")</f>
        <v>0</v>
      </c>
      <c r="S4020" t="str" cm="1">
        <f t="array" ref="S4020">_xlfn.IFS(Data_set[[#This Row],[CCAvg]]&lt;=2,"0-2",Data_set[[#This Row],[CCAvg]]&lt;=5,"3-5",Data_set[[#This Row],[CCAvg]]&lt;=8,"6-8",TRUE,"8+")</f>
        <v>0-2</v>
      </c>
      <c r="T4020">
        <f>IF(Data_set[[#This Row],[Personal Loan]]="Yes",1,0)</f>
        <v>0</v>
      </c>
      <c r="U4020" t="str" cm="1">
        <f t="array" ref="U4020">_xlfn.IFS(Data_set[[#This Row],[Income (in K/year)]]&lt;50,"&lt;50K",Data_set[[#This Row],[Income (in K/year)]]&lt;75,"50K-75K",Data_set[[#This Row],[Income (in K/year)]]&lt;100,"75K-100K",Data_set[[#This Row],[Income (in K/year)]]&lt;150,"100K-150K",TRUE,"&gt;150K")</f>
        <v>50K-75K</v>
      </c>
    </row>
    <row r="4021" spans="1:21" hidden="1" x14ac:dyDescent="0.3">
      <c r="A4021">
        <v>528</v>
      </c>
      <c r="B4021">
        <v>33</v>
      </c>
      <c r="C4021">
        <v>8</v>
      </c>
      <c r="D4021">
        <v>65</v>
      </c>
      <c r="E4021" t="s">
        <v>21</v>
      </c>
      <c r="F4021">
        <v>90027</v>
      </c>
      <c r="G4021">
        <v>2</v>
      </c>
      <c r="H4021">
        <v>0.1</v>
      </c>
      <c r="I4021" t="s">
        <v>15</v>
      </c>
      <c r="J4021">
        <v>89</v>
      </c>
      <c r="K4021" t="s">
        <v>16</v>
      </c>
      <c r="L4021" t="s">
        <v>16</v>
      </c>
      <c r="M4021" t="s">
        <v>16</v>
      </c>
      <c r="N4021" t="s">
        <v>17</v>
      </c>
      <c r="O4021" t="s">
        <v>16</v>
      </c>
      <c r="P4021" t="str" cm="1">
        <f t="array" ref="P4021">_xlfn.IFS(Data_set[[#This Row],[Age (in years)]]&lt;=30,"&lt;30",Data_set[[#This Row],[Age (in years)]]&lt;=40,"30-40",Data_set[[#This Row],[Age (in years)]]&lt;=50,"40-50",Data_set[[#This Row],[Age (in years)]]&lt;=60,"50-60",Data_set[[#This Row],[Age (in years)]]&gt;60,"&gt;60")</f>
        <v>30-40</v>
      </c>
      <c r="Q4021" t="str" cm="1">
        <f t="array" ref="Q4021">_xlfn.IFS(Data_set[[#This Row],[Experience (in years)]]&lt;=5,"0-5",Data_set[[#This Row],[Experience (in years)]]&lt;=10,"6-10",Data_set[[#This Row],[Experience (in years)]]&lt;=20,"11-20",Data_set[[#This Row],[Experience (in years)]]&lt;=30,"21-30",Data_set[[#This Row],[Experience (in years)]]&lt;=40,"31-40",TRUE,"40+")</f>
        <v>6-10</v>
      </c>
      <c r="R4021" t="str" cm="1">
        <f t="array" ref="R4021">_xlfn.IFS(Data_set[[#This Row],[Mortgage]]=0,"0",Data_set[[#This Row],[Mortgage]]&lt;=100,"1-100",Data_set[[#This Row],[Mortgage]]&lt;=200,"101-200",Data_set[[#This Row],[Mortgage]]&lt;=300,"201-300",Data_set[[#This Row],[Mortgage]]&lt;=400,"301-400",TRUE,"400+")</f>
        <v>1-100</v>
      </c>
      <c r="S4021" t="str" cm="1">
        <f t="array" ref="S4021">_xlfn.IFS(Data_set[[#This Row],[CCAvg]]&lt;=2,"0-2",Data_set[[#This Row],[CCAvg]]&lt;=5,"3-5",Data_set[[#This Row],[CCAvg]]&lt;=8,"6-8",TRUE,"8+")</f>
        <v>0-2</v>
      </c>
      <c r="T4021">
        <f>IF(Data_set[[#This Row],[Personal Loan]]="Yes",1,0)</f>
        <v>0</v>
      </c>
      <c r="U4021" t="str" cm="1">
        <f t="array" ref="U4021">_xlfn.IFS(Data_set[[#This Row],[Income (in K/year)]]&lt;50,"&lt;50K",Data_set[[#This Row],[Income (in K/year)]]&lt;75,"50K-75K",Data_set[[#This Row],[Income (in K/year)]]&lt;100,"75K-100K",Data_set[[#This Row],[Income (in K/year)]]&lt;150,"100K-150K",TRUE,"&gt;150K")</f>
        <v>50K-75K</v>
      </c>
    </row>
    <row r="4022" spans="1:21" hidden="1" x14ac:dyDescent="0.3">
      <c r="A4022">
        <v>565</v>
      </c>
      <c r="B4022">
        <v>33</v>
      </c>
      <c r="C4022">
        <v>7</v>
      </c>
      <c r="D4022">
        <v>32</v>
      </c>
      <c r="E4022" t="s">
        <v>18</v>
      </c>
      <c r="F4022">
        <v>94904</v>
      </c>
      <c r="G4022">
        <v>1</v>
      </c>
      <c r="H4022">
        <v>0.6</v>
      </c>
      <c r="I4022" t="s">
        <v>19</v>
      </c>
      <c r="J4022">
        <v>152</v>
      </c>
      <c r="K4022" t="s">
        <v>16</v>
      </c>
      <c r="L4022" t="s">
        <v>16</v>
      </c>
      <c r="M4022" t="s">
        <v>16</v>
      </c>
      <c r="N4022" t="s">
        <v>16</v>
      </c>
      <c r="O4022" t="s">
        <v>16</v>
      </c>
      <c r="P4022" t="str" cm="1">
        <f t="array" ref="P4022">_xlfn.IFS(Data_set[[#This Row],[Age (in years)]]&lt;=30,"&lt;30",Data_set[[#This Row],[Age (in years)]]&lt;=40,"30-40",Data_set[[#This Row],[Age (in years)]]&lt;=50,"40-50",Data_set[[#This Row],[Age (in years)]]&lt;=60,"50-60",Data_set[[#This Row],[Age (in years)]]&gt;60,"&gt;60")</f>
        <v>30-40</v>
      </c>
      <c r="Q4022" t="str" cm="1">
        <f t="array" ref="Q4022">_xlfn.IFS(Data_set[[#This Row],[Experience (in years)]]&lt;=5,"0-5",Data_set[[#This Row],[Experience (in years)]]&lt;=10,"6-10",Data_set[[#This Row],[Experience (in years)]]&lt;=20,"11-20",Data_set[[#This Row],[Experience (in years)]]&lt;=30,"21-30",Data_set[[#This Row],[Experience (in years)]]&lt;=40,"31-40",TRUE,"40+")</f>
        <v>6-10</v>
      </c>
      <c r="R4022" t="str" cm="1">
        <f t="array" ref="R4022">_xlfn.IFS(Data_set[[#This Row],[Mortgage]]=0,"0",Data_set[[#This Row],[Mortgage]]&lt;=100,"1-100",Data_set[[#This Row],[Mortgage]]&lt;=200,"101-200",Data_set[[#This Row],[Mortgage]]&lt;=300,"201-300",Data_set[[#This Row],[Mortgage]]&lt;=400,"301-400",TRUE,"400+")</f>
        <v>101-200</v>
      </c>
      <c r="S4022" t="str" cm="1">
        <f t="array" ref="S4022">_xlfn.IFS(Data_set[[#This Row],[CCAvg]]&lt;=2,"0-2",Data_set[[#This Row],[CCAvg]]&lt;=5,"3-5",Data_set[[#This Row],[CCAvg]]&lt;=8,"6-8",TRUE,"8+")</f>
        <v>0-2</v>
      </c>
      <c r="T4022">
        <f>IF(Data_set[[#This Row],[Personal Loan]]="Yes",1,0)</f>
        <v>0</v>
      </c>
      <c r="U4022" t="str" cm="1">
        <f t="array" ref="U4022">_xlfn.IFS(Data_set[[#This Row],[Income (in K/year)]]&lt;50,"&lt;50K",Data_set[[#This Row],[Income (in K/year)]]&lt;75,"50K-75K",Data_set[[#This Row],[Income (in K/year)]]&lt;100,"75K-100K",Data_set[[#This Row],[Income (in K/year)]]&lt;150,"100K-150K",TRUE,"&gt;150K")</f>
        <v>&lt;50K</v>
      </c>
    </row>
    <row r="4023" spans="1:21" hidden="1" x14ac:dyDescent="0.3">
      <c r="A4023">
        <v>594</v>
      </c>
      <c r="B4023">
        <v>33</v>
      </c>
      <c r="C4023">
        <v>7</v>
      </c>
      <c r="D4023">
        <v>48</v>
      </c>
      <c r="E4023" t="s">
        <v>18</v>
      </c>
      <c r="F4023">
        <v>90025</v>
      </c>
      <c r="G4023">
        <v>4</v>
      </c>
      <c r="H4023">
        <v>2.2000000000000002</v>
      </c>
      <c r="I4023" t="s">
        <v>20</v>
      </c>
      <c r="J4023">
        <v>0</v>
      </c>
      <c r="K4023" t="s">
        <v>16</v>
      </c>
      <c r="L4023" t="s">
        <v>16</v>
      </c>
      <c r="M4023" t="s">
        <v>16</v>
      </c>
      <c r="N4023" t="s">
        <v>17</v>
      </c>
      <c r="O4023" t="s">
        <v>16</v>
      </c>
      <c r="P4023" t="str" cm="1">
        <f t="array" ref="P4023">_xlfn.IFS(Data_set[[#This Row],[Age (in years)]]&lt;=30,"&lt;30",Data_set[[#This Row],[Age (in years)]]&lt;=40,"30-40",Data_set[[#This Row],[Age (in years)]]&lt;=50,"40-50",Data_set[[#This Row],[Age (in years)]]&lt;=60,"50-60",Data_set[[#This Row],[Age (in years)]]&gt;60,"&gt;60")</f>
        <v>30-40</v>
      </c>
      <c r="Q4023" t="str" cm="1">
        <f t="array" ref="Q4023">_xlfn.IFS(Data_set[[#This Row],[Experience (in years)]]&lt;=5,"0-5",Data_set[[#This Row],[Experience (in years)]]&lt;=10,"6-10",Data_set[[#This Row],[Experience (in years)]]&lt;=20,"11-20",Data_set[[#This Row],[Experience (in years)]]&lt;=30,"21-30",Data_set[[#This Row],[Experience (in years)]]&lt;=40,"31-40",TRUE,"40+")</f>
        <v>6-10</v>
      </c>
      <c r="R4023" t="str" cm="1">
        <f t="array" ref="R4023">_xlfn.IFS(Data_set[[#This Row],[Mortgage]]=0,"0",Data_set[[#This Row],[Mortgage]]&lt;=100,"1-100",Data_set[[#This Row],[Mortgage]]&lt;=200,"101-200",Data_set[[#This Row],[Mortgage]]&lt;=300,"201-300",Data_set[[#This Row],[Mortgage]]&lt;=400,"301-400",TRUE,"400+")</f>
        <v>0</v>
      </c>
      <c r="S4023" t="str" cm="1">
        <f t="array" ref="S4023">_xlfn.IFS(Data_set[[#This Row],[CCAvg]]&lt;=2,"0-2",Data_set[[#This Row],[CCAvg]]&lt;=5,"3-5",Data_set[[#This Row],[CCAvg]]&lt;=8,"6-8",TRUE,"8+")</f>
        <v>3-5</v>
      </c>
      <c r="T4023">
        <f>IF(Data_set[[#This Row],[Personal Loan]]="Yes",1,0)</f>
        <v>0</v>
      </c>
      <c r="U4023" t="str" cm="1">
        <f t="array" ref="U4023">_xlfn.IFS(Data_set[[#This Row],[Income (in K/year)]]&lt;50,"&lt;50K",Data_set[[#This Row],[Income (in K/year)]]&lt;75,"50K-75K",Data_set[[#This Row],[Income (in K/year)]]&lt;100,"75K-100K",Data_set[[#This Row],[Income (in K/year)]]&lt;150,"100K-150K",TRUE,"&gt;150K")</f>
        <v>&lt;50K</v>
      </c>
    </row>
    <row r="4024" spans="1:21" x14ac:dyDescent="0.3">
      <c r="A4024">
        <v>621</v>
      </c>
      <c r="B4024">
        <v>33</v>
      </c>
      <c r="C4024">
        <v>8</v>
      </c>
      <c r="D4024">
        <v>115</v>
      </c>
      <c r="E4024" t="s">
        <v>14</v>
      </c>
      <c r="F4024">
        <v>91129</v>
      </c>
      <c r="G4024">
        <v>4</v>
      </c>
      <c r="H4024">
        <v>2.9</v>
      </c>
      <c r="I4024" t="s">
        <v>20</v>
      </c>
      <c r="J4024">
        <v>0</v>
      </c>
      <c r="K4024" t="s">
        <v>17</v>
      </c>
      <c r="L4024" t="s">
        <v>16</v>
      </c>
      <c r="M4024" t="s">
        <v>16</v>
      </c>
      <c r="N4024" t="s">
        <v>17</v>
      </c>
      <c r="O4024" t="s">
        <v>16</v>
      </c>
      <c r="P4024" t="str" cm="1">
        <f t="array" ref="P4024">_xlfn.IFS(Data_set[[#This Row],[Age (in years)]]&lt;=30,"&lt;30",Data_set[[#This Row],[Age (in years)]]&lt;=40,"30-40",Data_set[[#This Row],[Age (in years)]]&lt;=50,"40-50",Data_set[[#This Row],[Age (in years)]]&lt;=60,"50-60",Data_set[[#This Row],[Age (in years)]]&gt;60,"&gt;60")</f>
        <v>30-40</v>
      </c>
      <c r="Q4024" t="str" cm="1">
        <f t="array" ref="Q4024">_xlfn.IFS(Data_set[[#This Row],[Experience (in years)]]&lt;=5,"0-5",Data_set[[#This Row],[Experience (in years)]]&lt;=10,"6-10",Data_set[[#This Row],[Experience (in years)]]&lt;=20,"11-20",Data_set[[#This Row],[Experience (in years)]]&lt;=30,"21-30",Data_set[[#This Row],[Experience (in years)]]&lt;=40,"31-40",TRUE,"40+")</f>
        <v>6-10</v>
      </c>
      <c r="R4024" t="str" cm="1">
        <f t="array" ref="R4024">_xlfn.IFS(Data_set[[#This Row],[Mortgage]]=0,"0",Data_set[[#This Row],[Mortgage]]&lt;=100,"1-100",Data_set[[#This Row],[Mortgage]]&lt;=200,"101-200",Data_set[[#This Row],[Mortgage]]&lt;=300,"201-300",Data_set[[#This Row],[Mortgage]]&lt;=400,"301-400",TRUE,"400+")</f>
        <v>0</v>
      </c>
      <c r="S4024" t="str" cm="1">
        <f t="array" ref="S4024">_xlfn.IFS(Data_set[[#This Row],[CCAvg]]&lt;=2,"0-2",Data_set[[#This Row],[CCAvg]]&lt;=5,"3-5",Data_set[[#This Row],[CCAvg]]&lt;=8,"6-8",TRUE,"8+")</f>
        <v>3-5</v>
      </c>
      <c r="T4024">
        <f>IF(Data_set[[#This Row],[Personal Loan]]="Yes",1,0)</f>
        <v>1</v>
      </c>
      <c r="U4024" t="str" cm="1">
        <f t="array" ref="U4024">_xlfn.IFS(Data_set[[#This Row],[Income (in K/year)]]&lt;50,"&lt;50K",Data_set[[#This Row],[Income (in K/year)]]&lt;75,"50K-75K",Data_set[[#This Row],[Income (in K/year)]]&lt;100,"75K-100K",Data_set[[#This Row],[Income (in K/year)]]&lt;150,"100K-150K",TRUE,"&gt;150K")</f>
        <v>100K-150K</v>
      </c>
    </row>
    <row r="4025" spans="1:21" hidden="1" x14ac:dyDescent="0.3">
      <c r="A4025">
        <v>625</v>
      </c>
      <c r="B4025">
        <v>33</v>
      </c>
      <c r="C4025">
        <v>6</v>
      </c>
      <c r="D4025">
        <v>54</v>
      </c>
      <c r="E4025" t="s">
        <v>21</v>
      </c>
      <c r="F4025">
        <v>92821</v>
      </c>
      <c r="G4025">
        <v>2</v>
      </c>
      <c r="H4025">
        <v>1.67</v>
      </c>
      <c r="I4025" t="s">
        <v>20</v>
      </c>
      <c r="J4025">
        <v>122</v>
      </c>
      <c r="K4025" t="s">
        <v>16</v>
      </c>
      <c r="L4025" t="s">
        <v>16</v>
      </c>
      <c r="M4025" t="s">
        <v>16</v>
      </c>
      <c r="N4025" t="s">
        <v>17</v>
      </c>
      <c r="O4025" t="s">
        <v>16</v>
      </c>
      <c r="P4025" t="str" cm="1">
        <f t="array" ref="P4025">_xlfn.IFS(Data_set[[#This Row],[Age (in years)]]&lt;=30,"&lt;30",Data_set[[#This Row],[Age (in years)]]&lt;=40,"30-40",Data_set[[#This Row],[Age (in years)]]&lt;=50,"40-50",Data_set[[#This Row],[Age (in years)]]&lt;=60,"50-60",Data_set[[#This Row],[Age (in years)]]&gt;60,"&gt;60")</f>
        <v>30-40</v>
      </c>
      <c r="Q4025" t="str" cm="1">
        <f t="array" ref="Q4025">_xlfn.IFS(Data_set[[#This Row],[Experience (in years)]]&lt;=5,"0-5",Data_set[[#This Row],[Experience (in years)]]&lt;=10,"6-10",Data_set[[#This Row],[Experience (in years)]]&lt;=20,"11-20",Data_set[[#This Row],[Experience (in years)]]&lt;=30,"21-30",Data_set[[#This Row],[Experience (in years)]]&lt;=40,"31-40",TRUE,"40+")</f>
        <v>6-10</v>
      </c>
      <c r="R4025" t="str" cm="1">
        <f t="array" ref="R4025">_xlfn.IFS(Data_set[[#This Row],[Mortgage]]=0,"0",Data_set[[#This Row],[Mortgage]]&lt;=100,"1-100",Data_set[[#This Row],[Mortgage]]&lt;=200,"101-200",Data_set[[#This Row],[Mortgage]]&lt;=300,"201-300",Data_set[[#This Row],[Mortgage]]&lt;=400,"301-400",TRUE,"400+")</f>
        <v>101-200</v>
      </c>
      <c r="S4025" t="str" cm="1">
        <f t="array" ref="S4025">_xlfn.IFS(Data_set[[#This Row],[CCAvg]]&lt;=2,"0-2",Data_set[[#This Row],[CCAvg]]&lt;=5,"3-5",Data_set[[#This Row],[CCAvg]]&lt;=8,"6-8",TRUE,"8+")</f>
        <v>0-2</v>
      </c>
      <c r="T4025">
        <f>IF(Data_set[[#This Row],[Personal Loan]]="Yes",1,0)</f>
        <v>0</v>
      </c>
      <c r="U4025" t="str" cm="1">
        <f t="array" ref="U4025">_xlfn.IFS(Data_set[[#This Row],[Income (in K/year)]]&lt;50,"&lt;50K",Data_set[[#This Row],[Income (in K/year)]]&lt;75,"50K-75K",Data_set[[#This Row],[Income (in K/year)]]&lt;100,"75K-100K",Data_set[[#This Row],[Income (in K/year)]]&lt;150,"100K-150K",TRUE,"&gt;150K")</f>
        <v>50K-75K</v>
      </c>
    </row>
    <row r="4026" spans="1:21" hidden="1" x14ac:dyDescent="0.3">
      <c r="A4026">
        <v>736</v>
      </c>
      <c r="B4026">
        <v>33</v>
      </c>
      <c r="C4026">
        <v>7</v>
      </c>
      <c r="D4026">
        <v>49</v>
      </c>
      <c r="E4026" t="s">
        <v>18</v>
      </c>
      <c r="F4026">
        <v>95403</v>
      </c>
      <c r="G4026">
        <v>4</v>
      </c>
      <c r="H4026">
        <v>2.2000000000000002</v>
      </c>
      <c r="I4026" t="s">
        <v>20</v>
      </c>
      <c r="J4026">
        <v>0</v>
      </c>
      <c r="K4026" t="s">
        <v>16</v>
      </c>
      <c r="L4026" t="s">
        <v>16</v>
      </c>
      <c r="M4026" t="s">
        <v>16</v>
      </c>
      <c r="N4026" t="s">
        <v>17</v>
      </c>
      <c r="O4026" t="s">
        <v>16</v>
      </c>
      <c r="P4026" t="str" cm="1">
        <f t="array" ref="P4026">_xlfn.IFS(Data_set[[#This Row],[Age (in years)]]&lt;=30,"&lt;30",Data_set[[#This Row],[Age (in years)]]&lt;=40,"30-40",Data_set[[#This Row],[Age (in years)]]&lt;=50,"40-50",Data_set[[#This Row],[Age (in years)]]&lt;=60,"50-60",Data_set[[#This Row],[Age (in years)]]&gt;60,"&gt;60")</f>
        <v>30-40</v>
      </c>
      <c r="Q4026" t="str" cm="1">
        <f t="array" ref="Q4026">_xlfn.IFS(Data_set[[#This Row],[Experience (in years)]]&lt;=5,"0-5",Data_set[[#This Row],[Experience (in years)]]&lt;=10,"6-10",Data_set[[#This Row],[Experience (in years)]]&lt;=20,"11-20",Data_set[[#This Row],[Experience (in years)]]&lt;=30,"21-30",Data_set[[#This Row],[Experience (in years)]]&lt;=40,"31-40",TRUE,"40+")</f>
        <v>6-10</v>
      </c>
      <c r="R4026" t="str" cm="1">
        <f t="array" ref="R4026">_xlfn.IFS(Data_set[[#This Row],[Mortgage]]=0,"0",Data_set[[#This Row],[Mortgage]]&lt;=100,"1-100",Data_set[[#This Row],[Mortgage]]&lt;=200,"101-200",Data_set[[#This Row],[Mortgage]]&lt;=300,"201-300",Data_set[[#This Row],[Mortgage]]&lt;=400,"301-400",TRUE,"400+")</f>
        <v>0</v>
      </c>
      <c r="S4026" t="str" cm="1">
        <f t="array" ref="S4026">_xlfn.IFS(Data_set[[#This Row],[CCAvg]]&lt;=2,"0-2",Data_set[[#This Row],[CCAvg]]&lt;=5,"3-5",Data_set[[#This Row],[CCAvg]]&lt;=8,"6-8",TRUE,"8+")</f>
        <v>3-5</v>
      </c>
      <c r="T4026">
        <f>IF(Data_set[[#This Row],[Personal Loan]]="Yes",1,0)</f>
        <v>0</v>
      </c>
      <c r="U4026" t="str" cm="1">
        <f t="array" ref="U4026">_xlfn.IFS(Data_set[[#This Row],[Income (in K/year)]]&lt;50,"&lt;50K",Data_set[[#This Row],[Income (in K/year)]]&lt;75,"50K-75K",Data_set[[#This Row],[Income (in K/year)]]&lt;100,"75K-100K",Data_set[[#This Row],[Income (in K/year)]]&lt;150,"100K-150K",TRUE,"&gt;150K")</f>
        <v>&lt;50K</v>
      </c>
    </row>
    <row r="4027" spans="1:21" hidden="1" x14ac:dyDescent="0.3">
      <c r="A4027">
        <v>770</v>
      </c>
      <c r="B4027">
        <v>33</v>
      </c>
      <c r="C4027">
        <v>6</v>
      </c>
      <c r="D4027">
        <v>78</v>
      </c>
      <c r="E4027" t="s">
        <v>21</v>
      </c>
      <c r="F4027">
        <v>90250</v>
      </c>
      <c r="G4027">
        <v>4</v>
      </c>
      <c r="H4027">
        <v>2</v>
      </c>
      <c r="I4027" t="s">
        <v>20</v>
      </c>
      <c r="J4027">
        <v>119</v>
      </c>
      <c r="K4027" t="s">
        <v>16</v>
      </c>
      <c r="L4027" t="s">
        <v>17</v>
      </c>
      <c r="M4027" t="s">
        <v>16</v>
      </c>
      <c r="N4027" t="s">
        <v>17</v>
      </c>
      <c r="O4027" t="s">
        <v>16</v>
      </c>
      <c r="P4027" t="str" cm="1">
        <f t="array" ref="P4027">_xlfn.IFS(Data_set[[#This Row],[Age (in years)]]&lt;=30,"&lt;30",Data_set[[#This Row],[Age (in years)]]&lt;=40,"30-40",Data_set[[#This Row],[Age (in years)]]&lt;=50,"40-50",Data_set[[#This Row],[Age (in years)]]&lt;=60,"50-60",Data_set[[#This Row],[Age (in years)]]&gt;60,"&gt;60")</f>
        <v>30-40</v>
      </c>
      <c r="Q4027" t="str" cm="1">
        <f t="array" ref="Q4027">_xlfn.IFS(Data_set[[#This Row],[Experience (in years)]]&lt;=5,"0-5",Data_set[[#This Row],[Experience (in years)]]&lt;=10,"6-10",Data_set[[#This Row],[Experience (in years)]]&lt;=20,"11-20",Data_set[[#This Row],[Experience (in years)]]&lt;=30,"21-30",Data_set[[#This Row],[Experience (in years)]]&lt;=40,"31-40",TRUE,"40+")</f>
        <v>6-10</v>
      </c>
      <c r="R4027" t="str" cm="1">
        <f t="array" ref="R4027">_xlfn.IFS(Data_set[[#This Row],[Mortgage]]=0,"0",Data_set[[#This Row],[Mortgage]]&lt;=100,"1-100",Data_set[[#This Row],[Mortgage]]&lt;=200,"101-200",Data_set[[#This Row],[Mortgage]]&lt;=300,"201-300",Data_set[[#This Row],[Mortgage]]&lt;=400,"301-400",TRUE,"400+")</f>
        <v>101-200</v>
      </c>
      <c r="S4027" t="str" cm="1">
        <f t="array" ref="S4027">_xlfn.IFS(Data_set[[#This Row],[CCAvg]]&lt;=2,"0-2",Data_set[[#This Row],[CCAvg]]&lt;=5,"3-5",Data_set[[#This Row],[CCAvg]]&lt;=8,"6-8",TRUE,"8+")</f>
        <v>0-2</v>
      </c>
      <c r="T4027">
        <f>IF(Data_set[[#This Row],[Personal Loan]]="Yes",1,0)</f>
        <v>0</v>
      </c>
      <c r="U4027" t="str" cm="1">
        <f t="array" ref="U4027">_xlfn.IFS(Data_set[[#This Row],[Income (in K/year)]]&lt;50,"&lt;50K",Data_set[[#This Row],[Income (in K/year)]]&lt;75,"50K-75K",Data_set[[#This Row],[Income (in K/year)]]&lt;100,"75K-100K",Data_set[[#This Row],[Income (in K/year)]]&lt;150,"100K-150K",TRUE,"&gt;150K")</f>
        <v>75K-100K</v>
      </c>
    </row>
    <row r="4028" spans="1:21" hidden="1" x14ac:dyDescent="0.3">
      <c r="A4028">
        <v>815</v>
      </c>
      <c r="B4028">
        <v>33</v>
      </c>
      <c r="C4028">
        <v>8</v>
      </c>
      <c r="D4028">
        <v>45</v>
      </c>
      <c r="E4028" t="s">
        <v>18</v>
      </c>
      <c r="F4028">
        <v>93943</v>
      </c>
      <c r="G4028">
        <v>2</v>
      </c>
      <c r="H4028">
        <v>0.1</v>
      </c>
      <c r="I4028" t="s">
        <v>15</v>
      </c>
      <c r="J4028">
        <v>0</v>
      </c>
      <c r="K4028" t="s">
        <v>16</v>
      </c>
      <c r="L4028" t="s">
        <v>16</v>
      </c>
      <c r="M4028" t="s">
        <v>16</v>
      </c>
      <c r="N4028" t="s">
        <v>16</v>
      </c>
      <c r="O4028" t="s">
        <v>17</v>
      </c>
      <c r="P4028" t="str" cm="1">
        <f t="array" ref="P4028">_xlfn.IFS(Data_set[[#This Row],[Age (in years)]]&lt;=30,"&lt;30",Data_set[[#This Row],[Age (in years)]]&lt;=40,"30-40",Data_set[[#This Row],[Age (in years)]]&lt;=50,"40-50",Data_set[[#This Row],[Age (in years)]]&lt;=60,"50-60",Data_set[[#This Row],[Age (in years)]]&gt;60,"&gt;60")</f>
        <v>30-40</v>
      </c>
      <c r="Q4028" t="str" cm="1">
        <f t="array" ref="Q4028">_xlfn.IFS(Data_set[[#This Row],[Experience (in years)]]&lt;=5,"0-5",Data_set[[#This Row],[Experience (in years)]]&lt;=10,"6-10",Data_set[[#This Row],[Experience (in years)]]&lt;=20,"11-20",Data_set[[#This Row],[Experience (in years)]]&lt;=30,"21-30",Data_set[[#This Row],[Experience (in years)]]&lt;=40,"31-40",TRUE,"40+")</f>
        <v>6-10</v>
      </c>
      <c r="R4028" t="str" cm="1">
        <f t="array" ref="R4028">_xlfn.IFS(Data_set[[#This Row],[Mortgage]]=0,"0",Data_set[[#This Row],[Mortgage]]&lt;=100,"1-100",Data_set[[#This Row],[Mortgage]]&lt;=200,"101-200",Data_set[[#This Row],[Mortgage]]&lt;=300,"201-300",Data_set[[#This Row],[Mortgage]]&lt;=400,"301-400",TRUE,"400+")</f>
        <v>0</v>
      </c>
      <c r="S4028" t="str" cm="1">
        <f t="array" ref="S4028">_xlfn.IFS(Data_set[[#This Row],[CCAvg]]&lt;=2,"0-2",Data_set[[#This Row],[CCAvg]]&lt;=5,"3-5",Data_set[[#This Row],[CCAvg]]&lt;=8,"6-8",TRUE,"8+")</f>
        <v>0-2</v>
      </c>
      <c r="T4028">
        <f>IF(Data_set[[#This Row],[Personal Loan]]="Yes",1,0)</f>
        <v>0</v>
      </c>
      <c r="U4028" t="str" cm="1">
        <f t="array" ref="U4028">_xlfn.IFS(Data_set[[#This Row],[Income (in K/year)]]&lt;50,"&lt;50K",Data_set[[#This Row],[Income (in K/year)]]&lt;75,"50K-75K",Data_set[[#This Row],[Income (in K/year)]]&lt;100,"75K-100K",Data_set[[#This Row],[Income (in K/year)]]&lt;150,"100K-150K",TRUE,"&gt;150K")</f>
        <v>&lt;50K</v>
      </c>
    </row>
    <row r="4029" spans="1:21" hidden="1" x14ac:dyDescent="0.3">
      <c r="A4029">
        <v>850</v>
      </c>
      <c r="B4029">
        <v>33</v>
      </c>
      <c r="C4029">
        <v>8</v>
      </c>
      <c r="D4029">
        <v>58</v>
      </c>
      <c r="E4029" t="s">
        <v>21</v>
      </c>
      <c r="F4029">
        <v>94305</v>
      </c>
      <c r="G4029">
        <v>2</v>
      </c>
      <c r="H4029">
        <v>0.1</v>
      </c>
      <c r="I4029" t="s">
        <v>15</v>
      </c>
      <c r="J4029">
        <v>0</v>
      </c>
      <c r="K4029" t="s">
        <v>16</v>
      </c>
      <c r="L4029" t="s">
        <v>17</v>
      </c>
      <c r="M4029" t="s">
        <v>17</v>
      </c>
      <c r="N4029" t="s">
        <v>17</v>
      </c>
      <c r="O4029" t="s">
        <v>17</v>
      </c>
      <c r="P4029" t="str" cm="1">
        <f t="array" ref="P4029">_xlfn.IFS(Data_set[[#This Row],[Age (in years)]]&lt;=30,"&lt;30",Data_set[[#This Row],[Age (in years)]]&lt;=40,"30-40",Data_set[[#This Row],[Age (in years)]]&lt;=50,"40-50",Data_set[[#This Row],[Age (in years)]]&lt;=60,"50-60",Data_set[[#This Row],[Age (in years)]]&gt;60,"&gt;60")</f>
        <v>30-40</v>
      </c>
      <c r="Q4029" t="str" cm="1">
        <f t="array" ref="Q4029">_xlfn.IFS(Data_set[[#This Row],[Experience (in years)]]&lt;=5,"0-5",Data_set[[#This Row],[Experience (in years)]]&lt;=10,"6-10",Data_set[[#This Row],[Experience (in years)]]&lt;=20,"11-20",Data_set[[#This Row],[Experience (in years)]]&lt;=30,"21-30",Data_set[[#This Row],[Experience (in years)]]&lt;=40,"31-40",TRUE,"40+")</f>
        <v>6-10</v>
      </c>
      <c r="R4029" t="str" cm="1">
        <f t="array" ref="R4029">_xlfn.IFS(Data_set[[#This Row],[Mortgage]]=0,"0",Data_set[[#This Row],[Mortgage]]&lt;=100,"1-100",Data_set[[#This Row],[Mortgage]]&lt;=200,"101-200",Data_set[[#This Row],[Mortgage]]&lt;=300,"201-300",Data_set[[#This Row],[Mortgage]]&lt;=400,"301-400",TRUE,"400+")</f>
        <v>0</v>
      </c>
      <c r="S4029" t="str" cm="1">
        <f t="array" ref="S4029">_xlfn.IFS(Data_set[[#This Row],[CCAvg]]&lt;=2,"0-2",Data_set[[#This Row],[CCAvg]]&lt;=5,"3-5",Data_set[[#This Row],[CCAvg]]&lt;=8,"6-8",TRUE,"8+")</f>
        <v>0-2</v>
      </c>
      <c r="T4029">
        <f>IF(Data_set[[#This Row],[Personal Loan]]="Yes",1,0)</f>
        <v>0</v>
      </c>
      <c r="U4029" t="str" cm="1">
        <f t="array" ref="U4029">_xlfn.IFS(Data_set[[#This Row],[Income (in K/year)]]&lt;50,"&lt;50K",Data_set[[#This Row],[Income (in K/year)]]&lt;75,"50K-75K",Data_set[[#This Row],[Income (in K/year)]]&lt;100,"75K-100K",Data_set[[#This Row],[Income (in K/year)]]&lt;150,"100K-150K",TRUE,"&gt;150K")</f>
        <v>50K-75K</v>
      </c>
    </row>
    <row r="4030" spans="1:21" hidden="1" x14ac:dyDescent="0.3">
      <c r="A4030">
        <v>853</v>
      </c>
      <c r="B4030">
        <v>33</v>
      </c>
      <c r="C4030">
        <v>7</v>
      </c>
      <c r="D4030">
        <v>29</v>
      </c>
      <c r="E4030" t="s">
        <v>18</v>
      </c>
      <c r="F4030">
        <v>92064</v>
      </c>
      <c r="G4030">
        <v>1</v>
      </c>
      <c r="H4030">
        <v>0.6</v>
      </c>
      <c r="I4030" t="s">
        <v>19</v>
      </c>
      <c r="J4030">
        <v>127</v>
      </c>
      <c r="K4030" t="s">
        <v>16</v>
      </c>
      <c r="L4030" t="s">
        <v>16</v>
      </c>
      <c r="M4030" t="s">
        <v>16</v>
      </c>
      <c r="N4030" t="s">
        <v>16</v>
      </c>
      <c r="O4030" t="s">
        <v>17</v>
      </c>
      <c r="P4030" t="str" cm="1">
        <f t="array" ref="P4030">_xlfn.IFS(Data_set[[#This Row],[Age (in years)]]&lt;=30,"&lt;30",Data_set[[#This Row],[Age (in years)]]&lt;=40,"30-40",Data_set[[#This Row],[Age (in years)]]&lt;=50,"40-50",Data_set[[#This Row],[Age (in years)]]&lt;=60,"50-60",Data_set[[#This Row],[Age (in years)]]&gt;60,"&gt;60")</f>
        <v>30-40</v>
      </c>
      <c r="Q4030" t="str" cm="1">
        <f t="array" ref="Q4030">_xlfn.IFS(Data_set[[#This Row],[Experience (in years)]]&lt;=5,"0-5",Data_set[[#This Row],[Experience (in years)]]&lt;=10,"6-10",Data_set[[#This Row],[Experience (in years)]]&lt;=20,"11-20",Data_set[[#This Row],[Experience (in years)]]&lt;=30,"21-30",Data_set[[#This Row],[Experience (in years)]]&lt;=40,"31-40",TRUE,"40+")</f>
        <v>6-10</v>
      </c>
      <c r="R4030" t="str" cm="1">
        <f t="array" ref="R4030">_xlfn.IFS(Data_set[[#This Row],[Mortgage]]=0,"0",Data_set[[#This Row],[Mortgage]]&lt;=100,"1-100",Data_set[[#This Row],[Mortgage]]&lt;=200,"101-200",Data_set[[#This Row],[Mortgage]]&lt;=300,"201-300",Data_set[[#This Row],[Mortgage]]&lt;=400,"301-400",TRUE,"400+")</f>
        <v>101-200</v>
      </c>
      <c r="S4030" t="str" cm="1">
        <f t="array" ref="S4030">_xlfn.IFS(Data_set[[#This Row],[CCAvg]]&lt;=2,"0-2",Data_set[[#This Row],[CCAvg]]&lt;=5,"3-5",Data_set[[#This Row],[CCAvg]]&lt;=8,"6-8",TRUE,"8+")</f>
        <v>0-2</v>
      </c>
      <c r="T4030">
        <f>IF(Data_set[[#This Row],[Personal Loan]]="Yes",1,0)</f>
        <v>0</v>
      </c>
      <c r="U4030" t="str" cm="1">
        <f t="array" ref="U4030">_xlfn.IFS(Data_set[[#This Row],[Income (in K/year)]]&lt;50,"&lt;50K",Data_set[[#This Row],[Income (in K/year)]]&lt;75,"50K-75K",Data_set[[#This Row],[Income (in K/year)]]&lt;100,"75K-100K",Data_set[[#This Row],[Income (in K/year)]]&lt;150,"100K-150K",TRUE,"&gt;150K")</f>
        <v>&lt;50K</v>
      </c>
    </row>
    <row r="4031" spans="1:21" hidden="1" x14ac:dyDescent="0.3">
      <c r="A4031">
        <v>879</v>
      </c>
      <c r="B4031">
        <v>33</v>
      </c>
      <c r="C4031">
        <v>3</v>
      </c>
      <c r="D4031">
        <v>74</v>
      </c>
      <c r="E4031" t="s">
        <v>21</v>
      </c>
      <c r="F4031">
        <v>95616</v>
      </c>
      <c r="G4031">
        <v>4</v>
      </c>
      <c r="H4031">
        <v>4</v>
      </c>
      <c r="I4031" t="s">
        <v>19</v>
      </c>
      <c r="J4031">
        <v>0</v>
      </c>
      <c r="K4031" t="s">
        <v>16</v>
      </c>
      <c r="L4031" t="s">
        <v>16</v>
      </c>
      <c r="M4031" t="s">
        <v>16</v>
      </c>
      <c r="N4031" t="s">
        <v>16</v>
      </c>
      <c r="O4031" t="s">
        <v>16</v>
      </c>
      <c r="P4031" t="str" cm="1">
        <f t="array" ref="P4031">_xlfn.IFS(Data_set[[#This Row],[Age (in years)]]&lt;=30,"&lt;30",Data_set[[#This Row],[Age (in years)]]&lt;=40,"30-40",Data_set[[#This Row],[Age (in years)]]&lt;=50,"40-50",Data_set[[#This Row],[Age (in years)]]&lt;=60,"50-60",Data_set[[#This Row],[Age (in years)]]&gt;60,"&gt;60")</f>
        <v>30-40</v>
      </c>
      <c r="Q4031" t="str" cm="1">
        <f t="array" ref="Q4031">_xlfn.IFS(Data_set[[#This Row],[Experience (in years)]]&lt;=5,"0-5",Data_set[[#This Row],[Experience (in years)]]&lt;=10,"6-10",Data_set[[#This Row],[Experience (in years)]]&lt;=20,"11-20",Data_set[[#This Row],[Experience (in years)]]&lt;=30,"21-30",Data_set[[#This Row],[Experience (in years)]]&lt;=40,"31-40",TRUE,"40+")</f>
        <v>0-5</v>
      </c>
      <c r="R4031" t="str" cm="1">
        <f t="array" ref="R4031">_xlfn.IFS(Data_set[[#This Row],[Mortgage]]=0,"0",Data_set[[#This Row],[Mortgage]]&lt;=100,"1-100",Data_set[[#This Row],[Mortgage]]&lt;=200,"101-200",Data_set[[#This Row],[Mortgage]]&lt;=300,"201-300",Data_set[[#This Row],[Mortgage]]&lt;=400,"301-400",TRUE,"400+")</f>
        <v>0</v>
      </c>
      <c r="S4031" t="str" cm="1">
        <f t="array" ref="S4031">_xlfn.IFS(Data_set[[#This Row],[CCAvg]]&lt;=2,"0-2",Data_set[[#This Row],[CCAvg]]&lt;=5,"3-5",Data_set[[#This Row],[CCAvg]]&lt;=8,"6-8",TRUE,"8+")</f>
        <v>3-5</v>
      </c>
      <c r="T4031">
        <f>IF(Data_set[[#This Row],[Personal Loan]]="Yes",1,0)</f>
        <v>0</v>
      </c>
      <c r="U4031" t="str" cm="1">
        <f t="array" ref="U4031">_xlfn.IFS(Data_set[[#This Row],[Income (in K/year)]]&lt;50,"&lt;50K",Data_set[[#This Row],[Income (in K/year)]]&lt;75,"50K-75K",Data_set[[#This Row],[Income (in K/year)]]&lt;100,"75K-100K",Data_set[[#This Row],[Income (in K/year)]]&lt;150,"100K-150K",TRUE,"&gt;150K")</f>
        <v>50K-75K</v>
      </c>
    </row>
    <row r="4032" spans="1:21" hidden="1" x14ac:dyDescent="0.3">
      <c r="A4032">
        <v>927</v>
      </c>
      <c r="B4032">
        <v>33</v>
      </c>
      <c r="C4032">
        <v>9</v>
      </c>
      <c r="D4032">
        <v>22</v>
      </c>
      <c r="E4032" t="s">
        <v>18</v>
      </c>
      <c r="F4032">
        <v>93940</v>
      </c>
      <c r="G4032">
        <v>4</v>
      </c>
      <c r="H4032">
        <v>0.4</v>
      </c>
      <c r="I4032" t="s">
        <v>20</v>
      </c>
      <c r="J4032">
        <v>103</v>
      </c>
      <c r="K4032" t="s">
        <v>16</v>
      </c>
      <c r="L4032" t="s">
        <v>16</v>
      </c>
      <c r="M4032" t="s">
        <v>16</v>
      </c>
      <c r="N4032" t="s">
        <v>17</v>
      </c>
      <c r="O4032" t="s">
        <v>16</v>
      </c>
      <c r="P4032" t="str" cm="1">
        <f t="array" ref="P4032">_xlfn.IFS(Data_set[[#This Row],[Age (in years)]]&lt;=30,"&lt;30",Data_set[[#This Row],[Age (in years)]]&lt;=40,"30-40",Data_set[[#This Row],[Age (in years)]]&lt;=50,"40-50",Data_set[[#This Row],[Age (in years)]]&lt;=60,"50-60",Data_set[[#This Row],[Age (in years)]]&gt;60,"&gt;60")</f>
        <v>30-40</v>
      </c>
      <c r="Q4032" t="str" cm="1">
        <f t="array" ref="Q4032">_xlfn.IFS(Data_set[[#This Row],[Experience (in years)]]&lt;=5,"0-5",Data_set[[#This Row],[Experience (in years)]]&lt;=10,"6-10",Data_set[[#This Row],[Experience (in years)]]&lt;=20,"11-20",Data_set[[#This Row],[Experience (in years)]]&lt;=30,"21-30",Data_set[[#This Row],[Experience (in years)]]&lt;=40,"31-40",TRUE,"40+")</f>
        <v>6-10</v>
      </c>
      <c r="R4032" t="str" cm="1">
        <f t="array" ref="R4032">_xlfn.IFS(Data_set[[#This Row],[Mortgage]]=0,"0",Data_set[[#This Row],[Mortgage]]&lt;=100,"1-100",Data_set[[#This Row],[Mortgage]]&lt;=200,"101-200",Data_set[[#This Row],[Mortgage]]&lt;=300,"201-300",Data_set[[#This Row],[Mortgage]]&lt;=400,"301-400",TRUE,"400+")</f>
        <v>101-200</v>
      </c>
      <c r="S4032" t="str" cm="1">
        <f t="array" ref="S4032">_xlfn.IFS(Data_set[[#This Row],[CCAvg]]&lt;=2,"0-2",Data_set[[#This Row],[CCAvg]]&lt;=5,"3-5",Data_set[[#This Row],[CCAvg]]&lt;=8,"6-8",TRUE,"8+")</f>
        <v>0-2</v>
      </c>
      <c r="T4032">
        <f>IF(Data_set[[#This Row],[Personal Loan]]="Yes",1,0)</f>
        <v>0</v>
      </c>
      <c r="U4032" t="str" cm="1">
        <f t="array" ref="U4032">_xlfn.IFS(Data_set[[#This Row],[Income (in K/year)]]&lt;50,"&lt;50K",Data_set[[#This Row],[Income (in K/year)]]&lt;75,"50K-75K",Data_set[[#This Row],[Income (in K/year)]]&lt;100,"75K-100K",Data_set[[#This Row],[Income (in K/year)]]&lt;150,"100K-150K",TRUE,"&gt;150K")</f>
        <v>&lt;50K</v>
      </c>
    </row>
    <row r="4033" spans="1:21" hidden="1" x14ac:dyDescent="0.3">
      <c r="A4033">
        <v>997</v>
      </c>
      <c r="B4033">
        <v>33</v>
      </c>
      <c r="C4033">
        <v>6</v>
      </c>
      <c r="D4033">
        <v>49</v>
      </c>
      <c r="E4033" t="s">
        <v>18</v>
      </c>
      <c r="F4033">
        <v>92037</v>
      </c>
      <c r="G4033">
        <v>2</v>
      </c>
      <c r="H4033">
        <v>1.67</v>
      </c>
      <c r="I4033" t="s">
        <v>20</v>
      </c>
      <c r="J4033">
        <v>214</v>
      </c>
      <c r="K4033" t="s">
        <v>16</v>
      </c>
      <c r="L4033" t="s">
        <v>16</v>
      </c>
      <c r="M4033" t="s">
        <v>16</v>
      </c>
      <c r="N4033" t="s">
        <v>16</v>
      </c>
      <c r="O4033" t="s">
        <v>16</v>
      </c>
      <c r="P4033" t="str" cm="1">
        <f t="array" ref="P4033">_xlfn.IFS(Data_set[[#This Row],[Age (in years)]]&lt;=30,"&lt;30",Data_set[[#This Row],[Age (in years)]]&lt;=40,"30-40",Data_set[[#This Row],[Age (in years)]]&lt;=50,"40-50",Data_set[[#This Row],[Age (in years)]]&lt;=60,"50-60",Data_set[[#This Row],[Age (in years)]]&gt;60,"&gt;60")</f>
        <v>30-40</v>
      </c>
      <c r="Q4033" t="str" cm="1">
        <f t="array" ref="Q4033">_xlfn.IFS(Data_set[[#This Row],[Experience (in years)]]&lt;=5,"0-5",Data_set[[#This Row],[Experience (in years)]]&lt;=10,"6-10",Data_set[[#This Row],[Experience (in years)]]&lt;=20,"11-20",Data_set[[#This Row],[Experience (in years)]]&lt;=30,"21-30",Data_set[[#This Row],[Experience (in years)]]&lt;=40,"31-40",TRUE,"40+")</f>
        <v>6-10</v>
      </c>
      <c r="R4033" t="str" cm="1">
        <f t="array" ref="R4033">_xlfn.IFS(Data_set[[#This Row],[Mortgage]]=0,"0",Data_set[[#This Row],[Mortgage]]&lt;=100,"1-100",Data_set[[#This Row],[Mortgage]]&lt;=200,"101-200",Data_set[[#This Row],[Mortgage]]&lt;=300,"201-300",Data_set[[#This Row],[Mortgage]]&lt;=400,"301-400",TRUE,"400+")</f>
        <v>201-300</v>
      </c>
      <c r="S4033" t="str" cm="1">
        <f t="array" ref="S4033">_xlfn.IFS(Data_set[[#This Row],[CCAvg]]&lt;=2,"0-2",Data_set[[#This Row],[CCAvg]]&lt;=5,"3-5",Data_set[[#This Row],[CCAvg]]&lt;=8,"6-8",TRUE,"8+")</f>
        <v>0-2</v>
      </c>
      <c r="T4033">
        <f>IF(Data_set[[#This Row],[Personal Loan]]="Yes",1,0)</f>
        <v>0</v>
      </c>
      <c r="U4033" t="str" cm="1">
        <f t="array" ref="U4033">_xlfn.IFS(Data_set[[#This Row],[Income (in K/year)]]&lt;50,"&lt;50K",Data_set[[#This Row],[Income (in K/year)]]&lt;75,"50K-75K",Data_set[[#This Row],[Income (in K/year)]]&lt;100,"75K-100K",Data_set[[#This Row],[Income (in K/year)]]&lt;150,"100K-150K",TRUE,"&gt;150K")</f>
        <v>&lt;50K</v>
      </c>
    </row>
    <row r="4034" spans="1:21" hidden="1" x14ac:dyDescent="0.3">
      <c r="A4034">
        <v>1052</v>
      </c>
      <c r="B4034">
        <v>33</v>
      </c>
      <c r="C4034">
        <v>7</v>
      </c>
      <c r="D4034">
        <v>54</v>
      </c>
      <c r="E4034" t="s">
        <v>21</v>
      </c>
      <c r="F4034">
        <v>92886</v>
      </c>
      <c r="G4034">
        <v>4</v>
      </c>
      <c r="H4034">
        <v>0.2</v>
      </c>
      <c r="I4034" t="s">
        <v>15</v>
      </c>
      <c r="J4034">
        <v>141</v>
      </c>
      <c r="K4034" t="s">
        <v>16</v>
      </c>
      <c r="L4034" t="s">
        <v>17</v>
      </c>
      <c r="M4034" t="s">
        <v>16</v>
      </c>
      <c r="N4034" t="s">
        <v>16</v>
      </c>
      <c r="O4034" t="s">
        <v>16</v>
      </c>
      <c r="P4034" t="str" cm="1">
        <f t="array" ref="P4034">_xlfn.IFS(Data_set[[#This Row],[Age (in years)]]&lt;=30,"&lt;30",Data_set[[#This Row],[Age (in years)]]&lt;=40,"30-40",Data_set[[#This Row],[Age (in years)]]&lt;=50,"40-50",Data_set[[#This Row],[Age (in years)]]&lt;=60,"50-60",Data_set[[#This Row],[Age (in years)]]&gt;60,"&gt;60")</f>
        <v>30-40</v>
      </c>
      <c r="Q4034" t="str" cm="1">
        <f t="array" ref="Q4034">_xlfn.IFS(Data_set[[#This Row],[Experience (in years)]]&lt;=5,"0-5",Data_set[[#This Row],[Experience (in years)]]&lt;=10,"6-10",Data_set[[#This Row],[Experience (in years)]]&lt;=20,"11-20",Data_set[[#This Row],[Experience (in years)]]&lt;=30,"21-30",Data_set[[#This Row],[Experience (in years)]]&lt;=40,"31-40",TRUE,"40+")</f>
        <v>6-10</v>
      </c>
      <c r="R4034" t="str" cm="1">
        <f t="array" ref="R4034">_xlfn.IFS(Data_set[[#This Row],[Mortgage]]=0,"0",Data_set[[#This Row],[Mortgage]]&lt;=100,"1-100",Data_set[[#This Row],[Mortgage]]&lt;=200,"101-200",Data_set[[#This Row],[Mortgage]]&lt;=300,"201-300",Data_set[[#This Row],[Mortgage]]&lt;=400,"301-400",TRUE,"400+")</f>
        <v>101-200</v>
      </c>
      <c r="S4034" t="str" cm="1">
        <f t="array" ref="S4034">_xlfn.IFS(Data_set[[#This Row],[CCAvg]]&lt;=2,"0-2",Data_set[[#This Row],[CCAvg]]&lt;=5,"3-5",Data_set[[#This Row],[CCAvg]]&lt;=8,"6-8",TRUE,"8+")</f>
        <v>0-2</v>
      </c>
      <c r="T4034">
        <f>IF(Data_set[[#This Row],[Personal Loan]]="Yes",1,0)</f>
        <v>0</v>
      </c>
      <c r="U4034" t="str" cm="1">
        <f t="array" ref="U4034">_xlfn.IFS(Data_set[[#This Row],[Income (in K/year)]]&lt;50,"&lt;50K",Data_set[[#This Row],[Income (in K/year)]]&lt;75,"50K-75K",Data_set[[#This Row],[Income (in K/year)]]&lt;100,"75K-100K",Data_set[[#This Row],[Income (in K/year)]]&lt;150,"100K-150K",TRUE,"&gt;150K")</f>
        <v>50K-75K</v>
      </c>
    </row>
    <row r="4035" spans="1:21" hidden="1" x14ac:dyDescent="0.3">
      <c r="A4035">
        <v>1074</v>
      </c>
      <c r="B4035">
        <v>33</v>
      </c>
      <c r="C4035">
        <v>8</v>
      </c>
      <c r="D4035">
        <v>122</v>
      </c>
      <c r="E4035" t="s">
        <v>14</v>
      </c>
      <c r="F4035">
        <v>94583</v>
      </c>
      <c r="G4035">
        <v>1</v>
      </c>
      <c r="H4035">
        <v>0</v>
      </c>
      <c r="I4035" t="s">
        <v>15</v>
      </c>
      <c r="J4035">
        <v>0</v>
      </c>
      <c r="K4035" t="s">
        <v>16</v>
      </c>
      <c r="L4035" t="s">
        <v>16</v>
      </c>
      <c r="M4035" t="s">
        <v>16</v>
      </c>
      <c r="N4035" t="s">
        <v>17</v>
      </c>
      <c r="O4035" t="s">
        <v>17</v>
      </c>
      <c r="P4035" t="str" cm="1">
        <f t="array" ref="P4035">_xlfn.IFS(Data_set[[#This Row],[Age (in years)]]&lt;=30,"&lt;30",Data_set[[#This Row],[Age (in years)]]&lt;=40,"30-40",Data_set[[#This Row],[Age (in years)]]&lt;=50,"40-50",Data_set[[#This Row],[Age (in years)]]&lt;=60,"50-60",Data_set[[#This Row],[Age (in years)]]&gt;60,"&gt;60")</f>
        <v>30-40</v>
      </c>
      <c r="Q4035" t="str" cm="1">
        <f t="array" ref="Q4035">_xlfn.IFS(Data_set[[#This Row],[Experience (in years)]]&lt;=5,"0-5",Data_set[[#This Row],[Experience (in years)]]&lt;=10,"6-10",Data_set[[#This Row],[Experience (in years)]]&lt;=20,"11-20",Data_set[[#This Row],[Experience (in years)]]&lt;=30,"21-30",Data_set[[#This Row],[Experience (in years)]]&lt;=40,"31-40",TRUE,"40+")</f>
        <v>6-10</v>
      </c>
      <c r="R4035" t="str" cm="1">
        <f t="array" ref="R4035">_xlfn.IFS(Data_set[[#This Row],[Mortgage]]=0,"0",Data_set[[#This Row],[Mortgage]]&lt;=100,"1-100",Data_set[[#This Row],[Mortgage]]&lt;=200,"101-200",Data_set[[#This Row],[Mortgage]]&lt;=300,"201-300",Data_set[[#This Row],[Mortgage]]&lt;=400,"301-400",TRUE,"400+")</f>
        <v>0</v>
      </c>
      <c r="S4035" t="str" cm="1">
        <f t="array" ref="S4035">_xlfn.IFS(Data_set[[#This Row],[CCAvg]]&lt;=2,"0-2",Data_set[[#This Row],[CCAvg]]&lt;=5,"3-5",Data_set[[#This Row],[CCAvg]]&lt;=8,"6-8",TRUE,"8+")</f>
        <v>0-2</v>
      </c>
      <c r="T4035">
        <f>IF(Data_set[[#This Row],[Personal Loan]]="Yes",1,0)</f>
        <v>0</v>
      </c>
      <c r="U4035" t="str" cm="1">
        <f t="array" ref="U4035">_xlfn.IFS(Data_set[[#This Row],[Income (in K/year)]]&lt;50,"&lt;50K",Data_set[[#This Row],[Income (in K/year)]]&lt;75,"50K-75K",Data_set[[#This Row],[Income (in K/year)]]&lt;100,"75K-100K",Data_set[[#This Row],[Income (in K/year)]]&lt;150,"100K-150K",TRUE,"&gt;150K")</f>
        <v>100K-150K</v>
      </c>
    </row>
    <row r="4036" spans="1:21" x14ac:dyDescent="0.3">
      <c r="A4036">
        <v>1144</v>
      </c>
      <c r="B4036">
        <v>33</v>
      </c>
      <c r="C4036">
        <v>7</v>
      </c>
      <c r="D4036">
        <v>120</v>
      </c>
      <c r="E4036" t="s">
        <v>14</v>
      </c>
      <c r="F4036">
        <v>94022</v>
      </c>
      <c r="G4036">
        <v>1</v>
      </c>
      <c r="H4036">
        <v>3.2</v>
      </c>
      <c r="I4036" t="s">
        <v>19</v>
      </c>
      <c r="J4036">
        <v>0</v>
      </c>
      <c r="K4036" t="s">
        <v>17</v>
      </c>
      <c r="L4036" t="s">
        <v>16</v>
      </c>
      <c r="M4036" t="s">
        <v>16</v>
      </c>
      <c r="N4036" t="s">
        <v>17</v>
      </c>
      <c r="O4036" t="s">
        <v>16</v>
      </c>
      <c r="P4036" t="str" cm="1">
        <f t="array" ref="P4036">_xlfn.IFS(Data_set[[#This Row],[Age (in years)]]&lt;=30,"&lt;30",Data_set[[#This Row],[Age (in years)]]&lt;=40,"30-40",Data_set[[#This Row],[Age (in years)]]&lt;=50,"40-50",Data_set[[#This Row],[Age (in years)]]&lt;=60,"50-60",Data_set[[#This Row],[Age (in years)]]&gt;60,"&gt;60")</f>
        <v>30-40</v>
      </c>
      <c r="Q4036" t="str" cm="1">
        <f t="array" ref="Q4036">_xlfn.IFS(Data_set[[#This Row],[Experience (in years)]]&lt;=5,"0-5",Data_set[[#This Row],[Experience (in years)]]&lt;=10,"6-10",Data_set[[#This Row],[Experience (in years)]]&lt;=20,"11-20",Data_set[[#This Row],[Experience (in years)]]&lt;=30,"21-30",Data_set[[#This Row],[Experience (in years)]]&lt;=40,"31-40",TRUE,"40+")</f>
        <v>6-10</v>
      </c>
      <c r="R4036" t="str" cm="1">
        <f t="array" ref="R4036">_xlfn.IFS(Data_set[[#This Row],[Mortgage]]=0,"0",Data_set[[#This Row],[Mortgage]]&lt;=100,"1-100",Data_set[[#This Row],[Mortgage]]&lt;=200,"101-200",Data_set[[#This Row],[Mortgage]]&lt;=300,"201-300",Data_set[[#This Row],[Mortgage]]&lt;=400,"301-400",TRUE,"400+")</f>
        <v>0</v>
      </c>
      <c r="S4036" t="str" cm="1">
        <f t="array" ref="S4036">_xlfn.IFS(Data_set[[#This Row],[CCAvg]]&lt;=2,"0-2",Data_set[[#This Row],[CCAvg]]&lt;=5,"3-5",Data_set[[#This Row],[CCAvg]]&lt;=8,"6-8",TRUE,"8+")</f>
        <v>3-5</v>
      </c>
      <c r="T4036">
        <f>IF(Data_set[[#This Row],[Personal Loan]]="Yes",1,0)</f>
        <v>1</v>
      </c>
      <c r="U4036" t="str" cm="1">
        <f t="array" ref="U4036">_xlfn.IFS(Data_set[[#This Row],[Income (in K/year)]]&lt;50,"&lt;50K",Data_set[[#This Row],[Income (in K/year)]]&lt;75,"50K-75K",Data_set[[#This Row],[Income (in K/year)]]&lt;100,"75K-100K",Data_set[[#This Row],[Income (in K/year)]]&lt;150,"100K-150K",TRUE,"&gt;150K")</f>
        <v>100K-150K</v>
      </c>
    </row>
    <row r="4037" spans="1:21" hidden="1" x14ac:dyDescent="0.3">
      <c r="A4037">
        <v>1179</v>
      </c>
      <c r="B4037">
        <v>33</v>
      </c>
      <c r="C4037">
        <v>7</v>
      </c>
      <c r="D4037">
        <v>14</v>
      </c>
      <c r="E4037" t="s">
        <v>18</v>
      </c>
      <c r="F4037">
        <v>94025</v>
      </c>
      <c r="G4037">
        <v>1</v>
      </c>
      <c r="H4037">
        <v>0.4</v>
      </c>
      <c r="I4037" t="s">
        <v>20</v>
      </c>
      <c r="J4037">
        <v>98</v>
      </c>
      <c r="K4037" t="s">
        <v>16</v>
      </c>
      <c r="L4037" t="s">
        <v>16</v>
      </c>
      <c r="M4037" t="s">
        <v>16</v>
      </c>
      <c r="N4037" t="s">
        <v>17</v>
      </c>
      <c r="O4037" t="s">
        <v>16</v>
      </c>
      <c r="P4037" t="str" cm="1">
        <f t="array" ref="P4037">_xlfn.IFS(Data_set[[#This Row],[Age (in years)]]&lt;=30,"&lt;30",Data_set[[#This Row],[Age (in years)]]&lt;=40,"30-40",Data_set[[#This Row],[Age (in years)]]&lt;=50,"40-50",Data_set[[#This Row],[Age (in years)]]&lt;=60,"50-60",Data_set[[#This Row],[Age (in years)]]&gt;60,"&gt;60")</f>
        <v>30-40</v>
      </c>
      <c r="Q4037" t="str" cm="1">
        <f t="array" ref="Q4037">_xlfn.IFS(Data_set[[#This Row],[Experience (in years)]]&lt;=5,"0-5",Data_set[[#This Row],[Experience (in years)]]&lt;=10,"6-10",Data_set[[#This Row],[Experience (in years)]]&lt;=20,"11-20",Data_set[[#This Row],[Experience (in years)]]&lt;=30,"21-30",Data_set[[#This Row],[Experience (in years)]]&lt;=40,"31-40",TRUE,"40+")</f>
        <v>6-10</v>
      </c>
      <c r="R4037" t="str" cm="1">
        <f t="array" ref="R4037">_xlfn.IFS(Data_set[[#This Row],[Mortgage]]=0,"0",Data_set[[#This Row],[Mortgage]]&lt;=100,"1-100",Data_set[[#This Row],[Mortgage]]&lt;=200,"101-200",Data_set[[#This Row],[Mortgage]]&lt;=300,"201-300",Data_set[[#This Row],[Mortgage]]&lt;=400,"301-400",TRUE,"400+")</f>
        <v>1-100</v>
      </c>
      <c r="S4037" t="str" cm="1">
        <f t="array" ref="S4037">_xlfn.IFS(Data_set[[#This Row],[CCAvg]]&lt;=2,"0-2",Data_set[[#This Row],[CCAvg]]&lt;=5,"3-5",Data_set[[#This Row],[CCAvg]]&lt;=8,"6-8",TRUE,"8+")</f>
        <v>0-2</v>
      </c>
      <c r="T4037">
        <f>IF(Data_set[[#This Row],[Personal Loan]]="Yes",1,0)</f>
        <v>0</v>
      </c>
      <c r="U4037" t="str" cm="1">
        <f t="array" ref="U4037">_xlfn.IFS(Data_set[[#This Row],[Income (in K/year)]]&lt;50,"&lt;50K",Data_set[[#This Row],[Income (in K/year)]]&lt;75,"50K-75K",Data_set[[#This Row],[Income (in K/year)]]&lt;100,"75K-100K",Data_set[[#This Row],[Income (in K/year)]]&lt;150,"100K-150K",TRUE,"&gt;150K")</f>
        <v>&lt;50K</v>
      </c>
    </row>
    <row r="4038" spans="1:21" x14ac:dyDescent="0.3">
      <c r="A4038">
        <v>1245</v>
      </c>
      <c r="B4038">
        <v>33</v>
      </c>
      <c r="C4038">
        <v>8</v>
      </c>
      <c r="D4038">
        <v>130</v>
      </c>
      <c r="E4038" t="s">
        <v>14</v>
      </c>
      <c r="F4038">
        <v>94720</v>
      </c>
      <c r="G4038">
        <v>3</v>
      </c>
      <c r="H4038">
        <v>6.3</v>
      </c>
      <c r="I4038" t="s">
        <v>20</v>
      </c>
      <c r="J4038">
        <v>99</v>
      </c>
      <c r="K4038" t="s">
        <v>17</v>
      </c>
      <c r="L4038" t="s">
        <v>16</v>
      </c>
      <c r="M4038" t="s">
        <v>16</v>
      </c>
      <c r="N4038" t="s">
        <v>16</v>
      </c>
      <c r="O4038" t="s">
        <v>17</v>
      </c>
      <c r="P4038" t="str" cm="1">
        <f t="array" ref="P4038">_xlfn.IFS(Data_set[[#This Row],[Age (in years)]]&lt;=30,"&lt;30",Data_set[[#This Row],[Age (in years)]]&lt;=40,"30-40",Data_set[[#This Row],[Age (in years)]]&lt;=50,"40-50",Data_set[[#This Row],[Age (in years)]]&lt;=60,"50-60",Data_set[[#This Row],[Age (in years)]]&gt;60,"&gt;60")</f>
        <v>30-40</v>
      </c>
      <c r="Q4038" t="str" cm="1">
        <f t="array" ref="Q4038">_xlfn.IFS(Data_set[[#This Row],[Experience (in years)]]&lt;=5,"0-5",Data_set[[#This Row],[Experience (in years)]]&lt;=10,"6-10",Data_set[[#This Row],[Experience (in years)]]&lt;=20,"11-20",Data_set[[#This Row],[Experience (in years)]]&lt;=30,"21-30",Data_set[[#This Row],[Experience (in years)]]&lt;=40,"31-40",TRUE,"40+")</f>
        <v>6-10</v>
      </c>
      <c r="R4038" t="str" cm="1">
        <f t="array" ref="R4038">_xlfn.IFS(Data_set[[#This Row],[Mortgage]]=0,"0",Data_set[[#This Row],[Mortgage]]&lt;=100,"1-100",Data_set[[#This Row],[Mortgage]]&lt;=200,"101-200",Data_set[[#This Row],[Mortgage]]&lt;=300,"201-300",Data_set[[#This Row],[Mortgage]]&lt;=400,"301-400",TRUE,"400+")</f>
        <v>1-100</v>
      </c>
      <c r="S4038" t="str" cm="1">
        <f t="array" ref="S4038">_xlfn.IFS(Data_set[[#This Row],[CCAvg]]&lt;=2,"0-2",Data_set[[#This Row],[CCAvg]]&lt;=5,"3-5",Data_set[[#This Row],[CCAvg]]&lt;=8,"6-8",TRUE,"8+")</f>
        <v>6-8</v>
      </c>
      <c r="T4038">
        <f>IF(Data_set[[#This Row],[Personal Loan]]="Yes",1,0)</f>
        <v>1</v>
      </c>
      <c r="U4038" t="str" cm="1">
        <f t="array" ref="U4038">_xlfn.IFS(Data_set[[#This Row],[Income (in K/year)]]&lt;50,"&lt;50K",Data_set[[#This Row],[Income (in K/year)]]&lt;75,"50K-75K",Data_set[[#This Row],[Income (in K/year)]]&lt;100,"75K-100K",Data_set[[#This Row],[Income (in K/year)]]&lt;150,"100K-150K",TRUE,"&gt;150K")</f>
        <v>100K-150K</v>
      </c>
    </row>
    <row r="4039" spans="1:21" hidden="1" x14ac:dyDescent="0.3">
      <c r="A4039">
        <v>1416</v>
      </c>
      <c r="B4039">
        <v>33</v>
      </c>
      <c r="C4039">
        <v>8</v>
      </c>
      <c r="D4039">
        <v>48</v>
      </c>
      <c r="E4039" t="s">
        <v>18</v>
      </c>
      <c r="F4039">
        <v>94019</v>
      </c>
      <c r="G4039">
        <v>1</v>
      </c>
      <c r="H4039">
        <v>1</v>
      </c>
      <c r="I4039" t="s">
        <v>15</v>
      </c>
      <c r="J4039">
        <v>212</v>
      </c>
      <c r="K4039" t="s">
        <v>16</v>
      </c>
      <c r="L4039" t="s">
        <v>16</v>
      </c>
      <c r="M4039" t="s">
        <v>16</v>
      </c>
      <c r="N4039" t="s">
        <v>17</v>
      </c>
      <c r="O4039" t="s">
        <v>16</v>
      </c>
      <c r="P4039" t="str" cm="1">
        <f t="array" ref="P4039">_xlfn.IFS(Data_set[[#This Row],[Age (in years)]]&lt;=30,"&lt;30",Data_set[[#This Row],[Age (in years)]]&lt;=40,"30-40",Data_set[[#This Row],[Age (in years)]]&lt;=50,"40-50",Data_set[[#This Row],[Age (in years)]]&lt;=60,"50-60",Data_set[[#This Row],[Age (in years)]]&gt;60,"&gt;60")</f>
        <v>30-40</v>
      </c>
      <c r="Q4039" t="str" cm="1">
        <f t="array" ref="Q4039">_xlfn.IFS(Data_set[[#This Row],[Experience (in years)]]&lt;=5,"0-5",Data_set[[#This Row],[Experience (in years)]]&lt;=10,"6-10",Data_set[[#This Row],[Experience (in years)]]&lt;=20,"11-20",Data_set[[#This Row],[Experience (in years)]]&lt;=30,"21-30",Data_set[[#This Row],[Experience (in years)]]&lt;=40,"31-40",TRUE,"40+")</f>
        <v>6-10</v>
      </c>
      <c r="R4039" t="str" cm="1">
        <f t="array" ref="R4039">_xlfn.IFS(Data_set[[#This Row],[Mortgage]]=0,"0",Data_set[[#This Row],[Mortgage]]&lt;=100,"1-100",Data_set[[#This Row],[Mortgage]]&lt;=200,"101-200",Data_set[[#This Row],[Mortgage]]&lt;=300,"201-300",Data_set[[#This Row],[Mortgage]]&lt;=400,"301-400",TRUE,"400+")</f>
        <v>201-300</v>
      </c>
      <c r="S4039" t="str" cm="1">
        <f t="array" ref="S4039">_xlfn.IFS(Data_set[[#This Row],[CCAvg]]&lt;=2,"0-2",Data_set[[#This Row],[CCAvg]]&lt;=5,"3-5",Data_set[[#This Row],[CCAvg]]&lt;=8,"6-8",TRUE,"8+")</f>
        <v>0-2</v>
      </c>
      <c r="T4039">
        <f>IF(Data_set[[#This Row],[Personal Loan]]="Yes",1,0)</f>
        <v>0</v>
      </c>
      <c r="U4039" t="str" cm="1">
        <f t="array" ref="U4039">_xlfn.IFS(Data_set[[#This Row],[Income (in K/year)]]&lt;50,"&lt;50K",Data_set[[#This Row],[Income (in K/year)]]&lt;75,"50K-75K",Data_set[[#This Row],[Income (in K/year)]]&lt;100,"75K-100K",Data_set[[#This Row],[Income (in K/year)]]&lt;150,"100K-150K",TRUE,"&gt;150K")</f>
        <v>&lt;50K</v>
      </c>
    </row>
    <row r="4040" spans="1:21" hidden="1" x14ac:dyDescent="0.3">
      <c r="A4040">
        <v>1467</v>
      </c>
      <c r="B4040">
        <v>33</v>
      </c>
      <c r="C4040">
        <v>9</v>
      </c>
      <c r="D4040">
        <v>145</v>
      </c>
      <c r="E4040" t="s">
        <v>14</v>
      </c>
      <c r="F4040">
        <v>94303</v>
      </c>
      <c r="G4040">
        <v>2</v>
      </c>
      <c r="H4040">
        <v>4.33</v>
      </c>
      <c r="I4040" t="s">
        <v>15</v>
      </c>
      <c r="J4040">
        <v>277</v>
      </c>
      <c r="K4040" t="s">
        <v>16</v>
      </c>
      <c r="L4040" t="s">
        <v>16</v>
      </c>
      <c r="M4040" t="s">
        <v>16</v>
      </c>
      <c r="N4040" t="s">
        <v>16</v>
      </c>
      <c r="O4040" t="s">
        <v>17</v>
      </c>
      <c r="P4040" t="str" cm="1">
        <f t="array" ref="P4040">_xlfn.IFS(Data_set[[#This Row],[Age (in years)]]&lt;=30,"&lt;30",Data_set[[#This Row],[Age (in years)]]&lt;=40,"30-40",Data_set[[#This Row],[Age (in years)]]&lt;=50,"40-50",Data_set[[#This Row],[Age (in years)]]&lt;=60,"50-60",Data_set[[#This Row],[Age (in years)]]&gt;60,"&gt;60")</f>
        <v>30-40</v>
      </c>
      <c r="Q4040" t="str" cm="1">
        <f t="array" ref="Q4040">_xlfn.IFS(Data_set[[#This Row],[Experience (in years)]]&lt;=5,"0-5",Data_set[[#This Row],[Experience (in years)]]&lt;=10,"6-10",Data_set[[#This Row],[Experience (in years)]]&lt;=20,"11-20",Data_set[[#This Row],[Experience (in years)]]&lt;=30,"21-30",Data_set[[#This Row],[Experience (in years)]]&lt;=40,"31-40",TRUE,"40+")</f>
        <v>6-10</v>
      </c>
      <c r="R4040" t="str" cm="1">
        <f t="array" ref="R4040">_xlfn.IFS(Data_set[[#This Row],[Mortgage]]=0,"0",Data_set[[#This Row],[Mortgage]]&lt;=100,"1-100",Data_set[[#This Row],[Mortgage]]&lt;=200,"101-200",Data_set[[#This Row],[Mortgage]]&lt;=300,"201-300",Data_set[[#This Row],[Mortgage]]&lt;=400,"301-400",TRUE,"400+")</f>
        <v>201-300</v>
      </c>
      <c r="S4040" t="str" cm="1">
        <f t="array" ref="S4040">_xlfn.IFS(Data_set[[#This Row],[CCAvg]]&lt;=2,"0-2",Data_set[[#This Row],[CCAvg]]&lt;=5,"3-5",Data_set[[#This Row],[CCAvg]]&lt;=8,"6-8",TRUE,"8+")</f>
        <v>3-5</v>
      </c>
      <c r="T4040">
        <f>IF(Data_set[[#This Row],[Personal Loan]]="Yes",1,0)</f>
        <v>0</v>
      </c>
      <c r="U4040" t="str" cm="1">
        <f t="array" ref="U4040">_xlfn.IFS(Data_set[[#This Row],[Income (in K/year)]]&lt;50,"&lt;50K",Data_set[[#This Row],[Income (in K/year)]]&lt;75,"50K-75K",Data_set[[#This Row],[Income (in K/year)]]&lt;100,"75K-100K",Data_set[[#This Row],[Income (in K/year)]]&lt;150,"100K-150K",TRUE,"&gt;150K")</f>
        <v>100K-150K</v>
      </c>
    </row>
    <row r="4041" spans="1:21" hidden="1" x14ac:dyDescent="0.3">
      <c r="A4041">
        <v>1493</v>
      </c>
      <c r="B4041">
        <v>33</v>
      </c>
      <c r="C4041">
        <v>8</v>
      </c>
      <c r="D4041">
        <v>133</v>
      </c>
      <c r="E4041" t="s">
        <v>14</v>
      </c>
      <c r="F4041">
        <v>90024</v>
      </c>
      <c r="G4041">
        <v>1</v>
      </c>
      <c r="H4041">
        <v>0</v>
      </c>
      <c r="I4041" t="s">
        <v>15</v>
      </c>
      <c r="J4041">
        <v>0</v>
      </c>
      <c r="K4041" t="s">
        <v>16</v>
      </c>
      <c r="L4041" t="s">
        <v>16</v>
      </c>
      <c r="M4041" t="s">
        <v>16</v>
      </c>
      <c r="N4041" t="s">
        <v>17</v>
      </c>
      <c r="O4041" t="s">
        <v>16</v>
      </c>
      <c r="P4041" t="str" cm="1">
        <f t="array" ref="P4041">_xlfn.IFS(Data_set[[#This Row],[Age (in years)]]&lt;=30,"&lt;30",Data_set[[#This Row],[Age (in years)]]&lt;=40,"30-40",Data_set[[#This Row],[Age (in years)]]&lt;=50,"40-50",Data_set[[#This Row],[Age (in years)]]&lt;=60,"50-60",Data_set[[#This Row],[Age (in years)]]&gt;60,"&gt;60")</f>
        <v>30-40</v>
      </c>
      <c r="Q4041" t="str" cm="1">
        <f t="array" ref="Q4041">_xlfn.IFS(Data_set[[#This Row],[Experience (in years)]]&lt;=5,"0-5",Data_set[[#This Row],[Experience (in years)]]&lt;=10,"6-10",Data_set[[#This Row],[Experience (in years)]]&lt;=20,"11-20",Data_set[[#This Row],[Experience (in years)]]&lt;=30,"21-30",Data_set[[#This Row],[Experience (in years)]]&lt;=40,"31-40",TRUE,"40+")</f>
        <v>6-10</v>
      </c>
      <c r="R4041" t="str" cm="1">
        <f t="array" ref="R4041">_xlfn.IFS(Data_set[[#This Row],[Mortgage]]=0,"0",Data_set[[#This Row],[Mortgage]]&lt;=100,"1-100",Data_set[[#This Row],[Mortgage]]&lt;=200,"101-200",Data_set[[#This Row],[Mortgage]]&lt;=300,"201-300",Data_set[[#This Row],[Mortgage]]&lt;=400,"301-400",TRUE,"400+")</f>
        <v>0</v>
      </c>
      <c r="S4041" t="str" cm="1">
        <f t="array" ref="S4041">_xlfn.IFS(Data_set[[#This Row],[CCAvg]]&lt;=2,"0-2",Data_set[[#This Row],[CCAvg]]&lt;=5,"3-5",Data_set[[#This Row],[CCAvg]]&lt;=8,"6-8",TRUE,"8+")</f>
        <v>0-2</v>
      </c>
      <c r="T4041">
        <f>IF(Data_set[[#This Row],[Personal Loan]]="Yes",1,0)</f>
        <v>0</v>
      </c>
      <c r="U4041" t="str" cm="1">
        <f t="array" ref="U4041">_xlfn.IFS(Data_set[[#This Row],[Income (in K/year)]]&lt;50,"&lt;50K",Data_set[[#This Row],[Income (in K/year)]]&lt;75,"50K-75K",Data_set[[#This Row],[Income (in K/year)]]&lt;100,"75K-100K",Data_set[[#This Row],[Income (in K/year)]]&lt;150,"100K-150K",TRUE,"&gt;150K")</f>
        <v>100K-150K</v>
      </c>
    </row>
    <row r="4042" spans="1:21" hidden="1" x14ac:dyDescent="0.3">
      <c r="A4042">
        <v>1522</v>
      </c>
      <c r="B4042">
        <v>33</v>
      </c>
      <c r="C4042">
        <v>8</v>
      </c>
      <c r="D4042">
        <v>175</v>
      </c>
      <c r="E4042" t="s">
        <v>14</v>
      </c>
      <c r="F4042">
        <v>92354</v>
      </c>
      <c r="G4042">
        <v>2</v>
      </c>
      <c r="H4042">
        <v>6.7</v>
      </c>
      <c r="I4042" t="s">
        <v>15</v>
      </c>
      <c r="J4042">
        <v>102</v>
      </c>
      <c r="K4042" t="s">
        <v>16</v>
      </c>
      <c r="L4042" t="s">
        <v>16</v>
      </c>
      <c r="M4042" t="s">
        <v>16</v>
      </c>
      <c r="N4042" t="s">
        <v>17</v>
      </c>
      <c r="O4042" t="s">
        <v>16</v>
      </c>
      <c r="P4042" t="str" cm="1">
        <f t="array" ref="P4042">_xlfn.IFS(Data_set[[#This Row],[Age (in years)]]&lt;=30,"&lt;30",Data_set[[#This Row],[Age (in years)]]&lt;=40,"30-40",Data_set[[#This Row],[Age (in years)]]&lt;=50,"40-50",Data_set[[#This Row],[Age (in years)]]&lt;=60,"50-60",Data_set[[#This Row],[Age (in years)]]&gt;60,"&gt;60")</f>
        <v>30-40</v>
      </c>
      <c r="Q4042" t="str" cm="1">
        <f t="array" ref="Q4042">_xlfn.IFS(Data_set[[#This Row],[Experience (in years)]]&lt;=5,"0-5",Data_set[[#This Row],[Experience (in years)]]&lt;=10,"6-10",Data_set[[#This Row],[Experience (in years)]]&lt;=20,"11-20",Data_set[[#This Row],[Experience (in years)]]&lt;=30,"21-30",Data_set[[#This Row],[Experience (in years)]]&lt;=40,"31-40",TRUE,"40+")</f>
        <v>6-10</v>
      </c>
      <c r="R4042" t="str" cm="1">
        <f t="array" ref="R4042">_xlfn.IFS(Data_set[[#This Row],[Mortgage]]=0,"0",Data_set[[#This Row],[Mortgage]]&lt;=100,"1-100",Data_set[[#This Row],[Mortgage]]&lt;=200,"101-200",Data_set[[#This Row],[Mortgage]]&lt;=300,"201-300",Data_set[[#This Row],[Mortgage]]&lt;=400,"301-400",TRUE,"400+")</f>
        <v>101-200</v>
      </c>
      <c r="S4042" t="str" cm="1">
        <f t="array" ref="S4042">_xlfn.IFS(Data_set[[#This Row],[CCAvg]]&lt;=2,"0-2",Data_set[[#This Row],[CCAvg]]&lt;=5,"3-5",Data_set[[#This Row],[CCAvg]]&lt;=8,"6-8",TRUE,"8+")</f>
        <v>6-8</v>
      </c>
      <c r="T4042">
        <f>IF(Data_set[[#This Row],[Personal Loan]]="Yes",1,0)</f>
        <v>0</v>
      </c>
      <c r="U4042" t="str" cm="1">
        <f t="array" ref="U4042">_xlfn.IFS(Data_set[[#This Row],[Income (in K/year)]]&lt;50,"&lt;50K",Data_set[[#This Row],[Income (in K/year)]]&lt;75,"50K-75K",Data_set[[#This Row],[Income (in K/year)]]&lt;100,"75K-100K",Data_set[[#This Row],[Income (in K/year)]]&lt;150,"100K-150K",TRUE,"&gt;150K")</f>
        <v>&gt;150K</v>
      </c>
    </row>
    <row r="4043" spans="1:21" hidden="1" x14ac:dyDescent="0.3">
      <c r="A4043">
        <v>1547</v>
      </c>
      <c r="B4043">
        <v>33</v>
      </c>
      <c r="C4043">
        <v>9</v>
      </c>
      <c r="D4043">
        <v>105</v>
      </c>
      <c r="E4043" t="s">
        <v>14</v>
      </c>
      <c r="F4043">
        <v>95136</v>
      </c>
      <c r="G4043">
        <v>1</v>
      </c>
      <c r="H4043">
        <v>4</v>
      </c>
      <c r="I4043" t="s">
        <v>15</v>
      </c>
      <c r="J4043">
        <v>0</v>
      </c>
      <c r="K4043" t="s">
        <v>16</v>
      </c>
      <c r="L4043" t="s">
        <v>16</v>
      </c>
      <c r="M4043" t="s">
        <v>16</v>
      </c>
      <c r="N4043" t="s">
        <v>17</v>
      </c>
      <c r="O4043" t="s">
        <v>16</v>
      </c>
      <c r="P4043" t="str" cm="1">
        <f t="array" ref="P4043">_xlfn.IFS(Data_set[[#This Row],[Age (in years)]]&lt;=30,"&lt;30",Data_set[[#This Row],[Age (in years)]]&lt;=40,"30-40",Data_set[[#This Row],[Age (in years)]]&lt;=50,"40-50",Data_set[[#This Row],[Age (in years)]]&lt;=60,"50-60",Data_set[[#This Row],[Age (in years)]]&gt;60,"&gt;60")</f>
        <v>30-40</v>
      </c>
      <c r="Q4043" t="str" cm="1">
        <f t="array" ref="Q4043">_xlfn.IFS(Data_set[[#This Row],[Experience (in years)]]&lt;=5,"0-5",Data_set[[#This Row],[Experience (in years)]]&lt;=10,"6-10",Data_set[[#This Row],[Experience (in years)]]&lt;=20,"11-20",Data_set[[#This Row],[Experience (in years)]]&lt;=30,"21-30",Data_set[[#This Row],[Experience (in years)]]&lt;=40,"31-40",TRUE,"40+")</f>
        <v>6-10</v>
      </c>
      <c r="R4043" t="str" cm="1">
        <f t="array" ref="R4043">_xlfn.IFS(Data_set[[#This Row],[Mortgage]]=0,"0",Data_set[[#This Row],[Mortgage]]&lt;=100,"1-100",Data_set[[#This Row],[Mortgage]]&lt;=200,"101-200",Data_set[[#This Row],[Mortgage]]&lt;=300,"201-300",Data_set[[#This Row],[Mortgage]]&lt;=400,"301-400",TRUE,"400+")</f>
        <v>0</v>
      </c>
      <c r="S4043" t="str" cm="1">
        <f t="array" ref="S4043">_xlfn.IFS(Data_set[[#This Row],[CCAvg]]&lt;=2,"0-2",Data_set[[#This Row],[CCAvg]]&lt;=5,"3-5",Data_set[[#This Row],[CCAvg]]&lt;=8,"6-8",TRUE,"8+")</f>
        <v>3-5</v>
      </c>
      <c r="T4043">
        <f>IF(Data_set[[#This Row],[Personal Loan]]="Yes",1,0)</f>
        <v>0</v>
      </c>
      <c r="U4043" t="str" cm="1">
        <f t="array" ref="U4043">_xlfn.IFS(Data_set[[#This Row],[Income (in K/year)]]&lt;50,"&lt;50K",Data_set[[#This Row],[Income (in K/year)]]&lt;75,"50K-75K",Data_set[[#This Row],[Income (in K/year)]]&lt;100,"75K-100K",Data_set[[#This Row],[Income (in K/year)]]&lt;150,"100K-150K",TRUE,"&gt;150K")</f>
        <v>100K-150K</v>
      </c>
    </row>
    <row r="4044" spans="1:21" x14ac:dyDescent="0.3">
      <c r="A4044">
        <v>1660</v>
      </c>
      <c r="B4044">
        <v>33</v>
      </c>
      <c r="C4044">
        <v>7</v>
      </c>
      <c r="D4044">
        <v>139</v>
      </c>
      <c r="E4044" t="s">
        <v>14</v>
      </c>
      <c r="F4044">
        <v>95828</v>
      </c>
      <c r="G4044">
        <v>1</v>
      </c>
      <c r="H4044">
        <v>4</v>
      </c>
      <c r="I4044" t="s">
        <v>19</v>
      </c>
      <c r="J4044">
        <v>106</v>
      </c>
      <c r="K4044" t="s">
        <v>17</v>
      </c>
      <c r="L4044" t="s">
        <v>16</v>
      </c>
      <c r="M4044" t="s">
        <v>17</v>
      </c>
      <c r="N4044" t="s">
        <v>17</v>
      </c>
      <c r="O4044" t="s">
        <v>17</v>
      </c>
      <c r="P4044" t="str" cm="1">
        <f t="array" ref="P4044">_xlfn.IFS(Data_set[[#This Row],[Age (in years)]]&lt;=30,"&lt;30",Data_set[[#This Row],[Age (in years)]]&lt;=40,"30-40",Data_set[[#This Row],[Age (in years)]]&lt;=50,"40-50",Data_set[[#This Row],[Age (in years)]]&lt;=60,"50-60",Data_set[[#This Row],[Age (in years)]]&gt;60,"&gt;60")</f>
        <v>30-40</v>
      </c>
      <c r="Q4044" t="str" cm="1">
        <f t="array" ref="Q4044">_xlfn.IFS(Data_set[[#This Row],[Experience (in years)]]&lt;=5,"0-5",Data_set[[#This Row],[Experience (in years)]]&lt;=10,"6-10",Data_set[[#This Row],[Experience (in years)]]&lt;=20,"11-20",Data_set[[#This Row],[Experience (in years)]]&lt;=30,"21-30",Data_set[[#This Row],[Experience (in years)]]&lt;=40,"31-40",TRUE,"40+")</f>
        <v>6-10</v>
      </c>
      <c r="R4044" t="str" cm="1">
        <f t="array" ref="R4044">_xlfn.IFS(Data_set[[#This Row],[Mortgage]]=0,"0",Data_set[[#This Row],[Mortgage]]&lt;=100,"1-100",Data_set[[#This Row],[Mortgage]]&lt;=200,"101-200",Data_set[[#This Row],[Mortgage]]&lt;=300,"201-300",Data_set[[#This Row],[Mortgage]]&lt;=400,"301-400",TRUE,"400+")</f>
        <v>101-200</v>
      </c>
      <c r="S4044" t="str" cm="1">
        <f t="array" ref="S4044">_xlfn.IFS(Data_set[[#This Row],[CCAvg]]&lt;=2,"0-2",Data_set[[#This Row],[CCAvg]]&lt;=5,"3-5",Data_set[[#This Row],[CCAvg]]&lt;=8,"6-8",TRUE,"8+")</f>
        <v>3-5</v>
      </c>
      <c r="T4044">
        <f>IF(Data_set[[#This Row],[Personal Loan]]="Yes",1,0)</f>
        <v>1</v>
      </c>
      <c r="U4044" t="str" cm="1">
        <f t="array" ref="U4044">_xlfn.IFS(Data_set[[#This Row],[Income (in K/year)]]&lt;50,"&lt;50K",Data_set[[#This Row],[Income (in K/year)]]&lt;75,"50K-75K",Data_set[[#This Row],[Income (in K/year)]]&lt;100,"75K-100K",Data_set[[#This Row],[Income (in K/year)]]&lt;150,"100K-150K",TRUE,"&gt;150K")</f>
        <v>100K-150K</v>
      </c>
    </row>
    <row r="4045" spans="1:21" hidden="1" x14ac:dyDescent="0.3">
      <c r="A4045">
        <v>1718</v>
      </c>
      <c r="B4045">
        <v>33</v>
      </c>
      <c r="C4045">
        <v>7</v>
      </c>
      <c r="D4045">
        <v>101</v>
      </c>
      <c r="E4045" t="s">
        <v>14</v>
      </c>
      <c r="F4045">
        <v>93727</v>
      </c>
      <c r="G4045">
        <v>1</v>
      </c>
      <c r="H4045">
        <v>2.7</v>
      </c>
      <c r="I4045" t="s">
        <v>20</v>
      </c>
      <c r="J4045">
        <v>233</v>
      </c>
      <c r="K4045" t="s">
        <v>16</v>
      </c>
      <c r="L4045" t="s">
        <v>16</v>
      </c>
      <c r="M4045" t="s">
        <v>16</v>
      </c>
      <c r="N4045" t="s">
        <v>16</v>
      </c>
      <c r="O4045" t="s">
        <v>16</v>
      </c>
      <c r="P4045" t="str" cm="1">
        <f t="array" ref="P4045">_xlfn.IFS(Data_set[[#This Row],[Age (in years)]]&lt;=30,"&lt;30",Data_set[[#This Row],[Age (in years)]]&lt;=40,"30-40",Data_set[[#This Row],[Age (in years)]]&lt;=50,"40-50",Data_set[[#This Row],[Age (in years)]]&lt;=60,"50-60",Data_set[[#This Row],[Age (in years)]]&gt;60,"&gt;60")</f>
        <v>30-40</v>
      </c>
      <c r="Q4045" t="str" cm="1">
        <f t="array" ref="Q4045">_xlfn.IFS(Data_set[[#This Row],[Experience (in years)]]&lt;=5,"0-5",Data_set[[#This Row],[Experience (in years)]]&lt;=10,"6-10",Data_set[[#This Row],[Experience (in years)]]&lt;=20,"11-20",Data_set[[#This Row],[Experience (in years)]]&lt;=30,"21-30",Data_set[[#This Row],[Experience (in years)]]&lt;=40,"31-40",TRUE,"40+")</f>
        <v>6-10</v>
      </c>
      <c r="R4045" t="str" cm="1">
        <f t="array" ref="R4045">_xlfn.IFS(Data_set[[#This Row],[Mortgage]]=0,"0",Data_set[[#This Row],[Mortgage]]&lt;=100,"1-100",Data_set[[#This Row],[Mortgage]]&lt;=200,"101-200",Data_set[[#This Row],[Mortgage]]&lt;=300,"201-300",Data_set[[#This Row],[Mortgage]]&lt;=400,"301-400",TRUE,"400+")</f>
        <v>201-300</v>
      </c>
      <c r="S4045" t="str" cm="1">
        <f t="array" ref="S4045">_xlfn.IFS(Data_set[[#This Row],[CCAvg]]&lt;=2,"0-2",Data_set[[#This Row],[CCAvg]]&lt;=5,"3-5",Data_set[[#This Row],[CCAvg]]&lt;=8,"6-8",TRUE,"8+")</f>
        <v>3-5</v>
      </c>
      <c r="T4045">
        <f>IF(Data_set[[#This Row],[Personal Loan]]="Yes",1,0)</f>
        <v>0</v>
      </c>
      <c r="U4045" t="str" cm="1">
        <f t="array" ref="U4045">_xlfn.IFS(Data_set[[#This Row],[Income (in K/year)]]&lt;50,"&lt;50K",Data_set[[#This Row],[Income (in K/year)]]&lt;75,"50K-75K",Data_set[[#This Row],[Income (in K/year)]]&lt;100,"75K-100K",Data_set[[#This Row],[Income (in K/year)]]&lt;150,"100K-150K",TRUE,"&gt;150K")</f>
        <v>100K-150K</v>
      </c>
    </row>
    <row r="4046" spans="1:21" hidden="1" x14ac:dyDescent="0.3">
      <c r="A4046">
        <v>1740</v>
      </c>
      <c r="B4046">
        <v>33</v>
      </c>
      <c r="C4046">
        <v>7</v>
      </c>
      <c r="D4046">
        <v>83</v>
      </c>
      <c r="E4046" t="s">
        <v>21</v>
      </c>
      <c r="F4046">
        <v>95211</v>
      </c>
      <c r="G4046">
        <v>1</v>
      </c>
      <c r="H4046">
        <v>2.5</v>
      </c>
      <c r="I4046" t="s">
        <v>15</v>
      </c>
      <c r="J4046">
        <v>0</v>
      </c>
      <c r="K4046" t="s">
        <v>16</v>
      </c>
      <c r="L4046" t="s">
        <v>17</v>
      </c>
      <c r="M4046" t="s">
        <v>17</v>
      </c>
      <c r="N4046" t="s">
        <v>17</v>
      </c>
      <c r="O4046" t="s">
        <v>17</v>
      </c>
      <c r="P4046" t="str" cm="1">
        <f t="array" ref="P4046">_xlfn.IFS(Data_set[[#This Row],[Age (in years)]]&lt;=30,"&lt;30",Data_set[[#This Row],[Age (in years)]]&lt;=40,"30-40",Data_set[[#This Row],[Age (in years)]]&lt;=50,"40-50",Data_set[[#This Row],[Age (in years)]]&lt;=60,"50-60",Data_set[[#This Row],[Age (in years)]]&gt;60,"&gt;60")</f>
        <v>30-40</v>
      </c>
      <c r="Q4046" t="str" cm="1">
        <f t="array" ref="Q4046">_xlfn.IFS(Data_set[[#This Row],[Experience (in years)]]&lt;=5,"0-5",Data_set[[#This Row],[Experience (in years)]]&lt;=10,"6-10",Data_set[[#This Row],[Experience (in years)]]&lt;=20,"11-20",Data_set[[#This Row],[Experience (in years)]]&lt;=30,"21-30",Data_set[[#This Row],[Experience (in years)]]&lt;=40,"31-40",TRUE,"40+")</f>
        <v>6-10</v>
      </c>
      <c r="R4046" t="str" cm="1">
        <f t="array" ref="R4046">_xlfn.IFS(Data_set[[#This Row],[Mortgage]]=0,"0",Data_set[[#This Row],[Mortgage]]&lt;=100,"1-100",Data_set[[#This Row],[Mortgage]]&lt;=200,"101-200",Data_set[[#This Row],[Mortgage]]&lt;=300,"201-300",Data_set[[#This Row],[Mortgage]]&lt;=400,"301-400",TRUE,"400+")</f>
        <v>0</v>
      </c>
      <c r="S4046" t="str" cm="1">
        <f t="array" ref="S4046">_xlfn.IFS(Data_set[[#This Row],[CCAvg]]&lt;=2,"0-2",Data_set[[#This Row],[CCAvg]]&lt;=5,"3-5",Data_set[[#This Row],[CCAvg]]&lt;=8,"6-8",TRUE,"8+")</f>
        <v>3-5</v>
      </c>
      <c r="T4046">
        <f>IF(Data_set[[#This Row],[Personal Loan]]="Yes",1,0)</f>
        <v>0</v>
      </c>
      <c r="U4046" t="str" cm="1">
        <f t="array" ref="U4046">_xlfn.IFS(Data_set[[#This Row],[Income (in K/year)]]&lt;50,"&lt;50K",Data_set[[#This Row],[Income (in K/year)]]&lt;75,"50K-75K",Data_set[[#This Row],[Income (in K/year)]]&lt;100,"75K-100K",Data_set[[#This Row],[Income (in K/year)]]&lt;150,"100K-150K",TRUE,"&gt;150K")</f>
        <v>75K-100K</v>
      </c>
    </row>
    <row r="4047" spans="1:21" x14ac:dyDescent="0.3">
      <c r="A4047">
        <v>1753</v>
      </c>
      <c r="B4047">
        <v>33</v>
      </c>
      <c r="C4047">
        <v>8</v>
      </c>
      <c r="D4047">
        <v>155</v>
      </c>
      <c r="E4047" t="s">
        <v>14</v>
      </c>
      <c r="F4047">
        <v>92717</v>
      </c>
      <c r="G4047">
        <v>1</v>
      </c>
      <c r="H4047">
        <v>7.4</v>
      </c>
      <c r="I4047" t="s">
        <v>19</v>
      </c>
      <c r="J4047">
        <v>0</v>
      </c>
      <c r="K4047" t="s">
        <v>17</v>
      </c>
      <c r="L4047" t="s">
        <v>16</v>
      </c>
      <c r="M4047" t="s">
        <v>16</v>
      </c>
      <c r="N4047" t="s">
        <v>16</v>
      </c>
      <c r="O4047" t="s">
        <v>16</v>
      </c>
      <c r="P4047" t="str" cm="1">
        <f t="array" ref="P4047">_xlfn.IFS(Data_set[[#This Row],[Age (in years)]]&lt;=30,"&lt;30",Data_set[[#This Row],[Age (in years)]]&lt;=40,"30-40",Data_set[[#This Row],[Age (in years)]]&lt;=50,"40-50",Data_set[[#This Row],[Age (in years)]]&lt;=60,"50-60",Data_set[[#This Row],[Age (in years)]]&gt;60,"&gt;60")</f>
        <v>30-40</v>
      </c>
      <c r="Q4047" t="str" cm="1">
        <f t="array" ref="Q4047">_xlfn.IFS(Data_set[[#This Row],[Experience (in years)]]&lt;=5,"0-5",Data_set[[#This Row],[Experience (in years)]]&lt;=10,"6-10",Data_set[[#This Row],[Experience (in years)]]&lt;=20,"11-20",Data_set[[#This Row],[Experience (in years)]]&lt;=30,"21-30",Data_set[[#This Row],[Experience (in years)]]&lt;=40,"31-40",TRUE,"40+")</f>
        <v>6-10</v>
      </c>
      <c r="R4047" t="str" cm="1">
        <f t="array" ref="R4047">_xlfn.IFS(Data_set[[#This Row],[Mortgage]]=0,"0",Data_set[[#This Row],[Mortgage]]&lt;=100,"1-100",Data_set[[#This Row],[Mortgage]]&lt;=200,"101-200",Data_set[[#This Row],[Mortgage]]&lt;=300,"201-300",Data_set[[#This Row],[Mortgage]]&lt;=400,"301-400",TRUE,"400+")</f>
        <v>0</v>
      </c>
      <c r="S4047" t="str" cm="1">
        <f t="array" ref="S4047">_xlfn.IFS(Data_set[[#This Row],[CCAvg]]&lt;=2,"0-2",Data_set[[#This Row],[CCAvg]]&lt;=5,"3-5",Data_set[[#This Row],[CCAvg]]&lt;=8,"6-8",TRUE,"8+")</f>
        <v>6-8</v>
      </c>
      <c r="T4047">
        <f>IF(Data_set[[#This Row],[Personal Loan]]="Yes",1,0)</f>
        <v>1</v>
      </c>
      <c r="U4047" t="str" cm="1">
        <f t="array" ref="U4047">_xlfn.IFS(Data_set[[#This Row],[Income (in K/year)]]&lt;50,"&lt;50K",Data_set[[#This Row],[Income (in K/year)]]&lt;75,"50K-75K",Data_set[[#This Row],[Income (in K/year)]]&lt;100,"75K-100K",Data_set[[#This Row],[Income (in K/year)]]&lt;150,"100K-150K",TRUE,"&gt;150K")</f>
        <v>&gt;150K</v>
      </c>
    </row>
    <row r="4048" spans="1:21" hidden="1" x14ac:dyDescent="0.3">
      <c r="A4048">
        <v>1758</v>
      </c>
      <c r="B4048">
        <v>33</v>
      </c>
      <c r="C4048">
        <v>9</v>
      </c>
      <c r="D4048">
        <v>60</v>
      </c>
      <c r="E4048" t="s">
        <v>21</v>
      </c>
      <c r="F4048">
        <v>90630</v>
      </c>
      <c r="G4048">
        <v>1</v>
      </c>
      <c r="H4048">
        <v>1.2</v>
      </c>
      <c r="I4048" t="s">
        <v>15</v>
      </c>
      <c r="J4048">
        <v>0</v>
      </c>
      <c r="K4048" t="s">
        <v>16</v>
      </c>
      <c r="L4048" t="s">
        <v>16</v>
      </c>
      <c r="M4048" t="s">
        <v>16</v>
      </c>
      <c r="N4048" t="s">
        <v>17</v>
      </c>
      <c r="O4048" t="s">
        <v>17</v>
      </c>
      <c r="P4048" t="str" cm="1">
        <f t="array" ref="P4048">_xlfn.IFS(Data_set[[#This Row],[Age (in years)]]&lt;=30,"&lt;30",Data_set[[#This Row],[Age (in years)]]&lt;=40,"30-40",Data_set[[#This Row],[Age (in years)]]&lt;=50,"40-50",Data_set[[#This Row],[Age (in years)]]&lt;=60,"50-60",Data_set[[#This Row],[Age (in years)]]&gt;60,"&gt;60")</f>
        <v>30-40</v>
      </c>
      <c r="Q4048" t="str" cm="1">
        <f t="array" ref="Q4048">_xlfn.IFS(Data_set[[#This Row],[Experience (in years)]]&lt;=5,"0-5",Data_set[[#This Row],[Experience (in years)]]&lt;=10,"6-10",Data_set[[#This Row],[Experience (in years)]]&lt;=20,"11-20",Data_set[[#This Row],[Experience (in years)]]&lt;=30,"21-30",Data_set[[#This Row],[Experience (in years)]]&lt;=40,"31-40",TRUE,"40+")</f>
        <v>6-10</v>
      </c>
      <c r="R4048" t="str" cm="1">
        <f t="array" ref="R4048">_xlfn.IFS(Data_set[[#This Row],[Mortgage]]=0,"0",Data_set[[#This Row],[Mortgage]]&lt;=100,"1-100",Data_set[[#This Row],[Mortgage]]&lt;=200,"101-200",Data_set[[#This Row],[Mortgage]]&lt;=300,"201-300",Data_set[[#This Row],[Mortgage]]&lt;=400,"301-400",TRUE,"400+")</f>
        <v>0</v>
      </c>
      <c r="S4048" t="str" cm="1">
        <f t="array" ref="S4048">_xlfn.IFS(Data_set[[#This Row],[CCAvg]]&lt;=2,"0-2",Data_set[[#This Row],[CCAvg]]&lt;=5,"3-5",Data_set[[#This Row],[CCAvg]]&lt;=8,"6-8",TRUE,"8+")</f>
        <v>0-2</v>
      </c>
      <c r="T4048">
        <f>IF(Data_set[[#This Row],[Personal Loan]]="Yes",1,0)</f>
        <v>0</v>
      </c>
      <c r="U4048" t="str" cm="1">
        <f t="array" ref="U4048">_xlfn.IFS(Data_set[[#This Row],[Income (in K/year)]]&lt;50,"&lt;50K",Data_set[[#This Row],[Income (in K/year)]]&lt;75,"50K-75K",Data_set[[#This Row],[Income (in K/year)]]&lt;100,"75K-100K",Data_set[[#This Row],[Income (in K/year)]]&lt;150,"100K-150K",TRUE,"&gt;150K")</f>
        <v>50K-75K</v>
      </c>
    </row>
    <row r="4049" spans="1:21" hidden="1" x14ac:dyDescent="0.3">
      <c r="A4049">
        <v>1824</v>
      </c>
      <c r="B4049">
        <v>33</v>
      </c>
      <c r="C4049">
        <v>8</v>
      </c>
      <c r="D4049">
        <v>125</v>
      </c>
      <c r="E4049" t="s">
        <v>14</v>
      </c>
      <c r="F4049">
        <v>91320</v>
      </c>
      <c r="G4049">
        <v>1</v>
      </c>
      <c r="H4049">
        <v>0</v>
      </c>
      <c r="I4049" t="s">
        <v>15</v>
      </c>
      <c r="J4049">
        <v>0</v>
      </c>
      <c r="K4049" t="s">
        <v>16</v>
      </c>
      <c r="L4049" t="s">
        <v>16</v>
      </c>
      <c r="M4049" t="s">
        <v>16</v>
      </c>
      <c r="N4049" t="s">
        <v>17</v>
      </c>
      <c r="O4049" t="s">
        <v>17</v>
      </c>
      <c r="P4049" t="str" cm="1">
        <f t="array" ref="P4049">_xlfn.IFS(Data_set[[#This Row],[Age (in years)]]&lt;=30,"&lt;30",Data_set[[#This Row],[Age (in years)]]&lt;=40,"30-40",Data_set[[#This Row],[Age (in years)]]&lt;=50,"40-50",Data_set[[#This Row],[Age (in years)]]&lt;=60,"50-60",Data_set[[#This Row],[Age (in years)]]&gt;60,"&gt;60")</f>
        <v>30-40</v>
      </c>
      <c r="Q4049" t="str" cm="1">
        <f t="array" ref="Q4049">_xlfn.IFS(Data_set[[#This Row],[Experience (in years)]]&lt;=5,"0-5",Data_set[[#This Row],[Experience (in years)]]&lt;=10,"6-10",Data_set[[#This Row],[Experience (in years)]]&lt;=20,"11-20",Data_set[[#This Row],[Experience (in years)]]&lt;=30,"21-30",Data_set[[#This Row],[Experience (in years)]]&lt;=40,"31-40",TRUE,"40+")</f>
        <v>6-10</v>
      </c>
      <c r="R4049" t="str" cm="1">
        <f t="array" ref="R4049">_xlfn.IFS(Data_set[[#This Row],[Mortgage]]=0,"0",Data_set[[#This Row],[Mortgage]]&lt;=100,"1-100",Data_set[[#This Row],[Mortgage]]&lt;=200,"101-200",Data_set[[#This Row],[Mortgage]]&lt;=300,"201-300",Data_set[[#This Row],[Mortgage]]&lt;=400,"301-400",TRUE,"400+")</f>
        <v>0</v>
      </c>
      <c r="S4049" t="str" cm="1">
        <f t="array" ref="S4049">_xlfn.IFS(Data_set[[#This Row],[CCAvg]]&lt;=2,"0-2",Data_set[[#This Row],[CCAvg]]&lt;=5,"3-5",Data_set[[#This Row],[CCAvg]]&lt;=8,"6-8",TRUE,"8+")</f>
        <v>0-2</v>
      </c>
      <c r="T4049">
        <f>IF(Data_set[[#This Row],[Personal Loan]]="Yes",1,0)</f>
        <v>0</v>
      </c>
      <c r="U4049" t="str" cm="1">
        <f t="array" ref="U4049">_xlfn.IFS(Data_set[[#This Row],[Income (in K/year)]]&lt;50,"&lt;50K",Data_set[[#This Row],[Income (in K/year)]]&lt;75,"50K-75K",Data_set[[#This Row],[Income (in K/year)]]&lt;100,"75K-100K",Data_set[[#This Row],[Income (in K/year)]]&lt;150,"100K-150K",TRUE,"&gt;150K")</f>
        <v>100K-150K</v>
      </c>
    </row>
    <row r="4050" spans="1:21" hidden="1" x14ac:dyDescent="0.3">
      <c r="A4050">
        <v>2023</v>
      </c>
      <c r="B4050">
        <v>33</v>
      </c>
      <c r="C4050">
        <v>3</v>
      </c>
      <c r="D4050">
        <v>71</v>
      </c>
      <c r="E4050" t="s">
        <v>21</v>
      </c>
      <c r="F4050">
        <v>93561</v>
      </c>
      <c r="G4050">
        <v>4</v>
      </c>
      <c r="H4050">
        <v>1.8</v>
      </c>
      <c r="I4050" t="s">
        <v>19</v>
      </c>
      <c r="J4050">
        <v>236</v>
      </c>
      <c r="K4050" t="s">
        <v>16</v>
      </c>
      <c r="L4050" t="s">
        <v>16</v>
      </c>
      <c r="M4050" t="s">
        <v>16</v>
      </c>
      <c r="N4050" t="s">
        <v>16</v>
      </c>
      <c r="O4050" t="s">
        <v>16</v>
      </c>
      <c r="P4050" t="str" cm="1">
        <f t="array" ref="P4050">_xlfn.IFS(Data_set[[#This Row],[Age (in years)]]&lt;=30,"&lt;30",Data_set[[#This Row],[Age (in years)]]&lt;=40,"30-40",Data_set[[#This Row],[Age (in years)]]&lt;=50,"40-50",Data_set[[#This Row],[Age (in years)]]&lt;=60,"50-60",Data_set[[#This Row],[Age (in years)]]&gt;60,"&gt;60")</f>
        <v>30-40</v>
      </c>
      <c r="Q4050" t="str" cm="1">
        <f t="array" ref="Q4050">_xlfn.IFS(Data_set[[#This Row],[Experience (in years)]]&lt;=5,"0-5",Data_set[[#This Row],[Experience (in years)]]&lt;=10,"6-10",Data_set[[#This Row],[Experience (in years)]]&lt;=20,"11-20",Data_set[[#This Row],[Experience (in years)]]&lt;=30,"21-30",Data_set[[#This Row],[Experience (in years)]]&lt;=40,"31-40",TRUE,"40+")</f>
        <v>0-5</v>
      </c>
      <c r="R4050" t="str" cm="1">
        <f t="array" ref="R4050">_xlfn.IFS(Data_set[[#This Row],[Mortgage]]=0,"0",Data_set[[#This Row],[Mortgage]]&lt;=100,"1-100",Data_set[[#This Row],[Mortgage]]&lt;=200,"101-200",Data_set[[#This Row],[Mortgage]]&lt;=300,"201-300",Data_set[[#This Row],[Mortgage]]&lt;=400,"301-400",TRUE,"400+")</f>
        <v>201-300</v>
      </c>
      <c r="S4050" t="str" cm="1">
        <f t="array" ref="S4050">_xlfn.IFS(Data_set[[#This Row],[CCAvg]]&lt;=2,"0-2",Data_set[[#This Row],[CCAvg]]&lt;=5,"3-5",Data_set[[#This Row],[CCAvg]]&lt;=8,"6-8",TRUE,"8+")</f>
        <v>0-2</v>
      </c>
      <c r="T4050">
        <f>IF(Data_set[[#This Row],[Personal Loan]]="Yes",1,0)</f>
        <v>0</v>
      </c>
      <c r="U4050" t="str" cm="1">
        <f t="array" ref="U4050">_xlfn.IFS(Data_set[[#This Row],[Income (in K/year)]]&lt;50,"&lt;50K",Data_set[[#This Row],[Income (in K/year)]]&lt;75,"50K-75K",Data_set[[#This Row],[Income (in K/year)]]&lt;100,"75K-100K",Data_set[[#This Row],[Income (in K/year)]]&lt;150,"100K-150K",TRUE,"&gt;150K")</f>
        <v>50K-75K</v>
      </c>
    </row>
    <row r="4051" spans="1:21" hidden="1" x14ac:dyDescent="0.3">
      <c r="A4051">
        <v>2057</v>
      </c>
      <c r="B4051">
        <v>33</v>
      </c>
      <c r="C4051">
        <v>8</v>
      </c>
      <c r="D4051">
        <v>20</v>
      </c>
      <c r="E4051" t="s">
        <v>18</v>
      </c>
      <c r="F4051">
        <v>92691</v>
      </c>
      <c r="G4051">
        <v>3</v>
      </c>
      <c r="H4051">
        <v>1.3</v>
      </c>
      <c r="I4051" t="s">
        <v>15</v>
      </c>
      <c r="J4051">
        <v>83</v>
      </c>
      <c r="K4051" t="s">
        <v>16</v>
      </c>
      <c r="L4051" t="s">
        <v>16</v>
      </c>
      <c r="M4051" t="s">
        <v>16</v>
      </c>
      <c r="N4051" t="s">
        <v>16</v>
      </c>
      <c r="O4051" t="s">
        <v>17</v>
      </c>
      <c r="P4051" t="str" cm="1">
        <f t="array" ref="P4051">_xlfn.IFS(Data_set[[#This Row],[Age (in years)]]&lt;=30,"&lt;30",Data_set[[#This Row],[Age (in years)]]&lt;=40,"30-40",Data_set[[#This Row],[Age (in years)]]&lt;=50,"40-50",Data_set[[#This Row],[Age (in years)]]&lt;=60,"50-60",Data_set[[#This Row],[Age (in years)]]&gt;60,"&gt;60")</f>
        <v>30-40</v>
      </c>
      <c r="Q4051" t="str" cm="1">
        <f t="array" ref="Q4051">_xlfn.IFS(Data_set[[#This Row],[Experience (in years)]]&lt;=5,"0-5",Data_set[[#This Row],[Experience (in years)]]&lt;=10,"6-10",Data_set[[#This Row],[Experience (in years)]]&lt;=20,"11-20",Data_set[[#This Row],[Experience (in years)]]&lt;=30,"21-30",Data_set[[#This Row],[Experience (in years)]]&lt;=40,"31-40",TRUE,"40+")</f>
        <v>6-10</v>
      </c>
      <c r="R4051" t="str" cm="1">
        <f t="array" ref="R4051">_xlfn.IFS(Data_set[[#This Row],[Mortgage]]=0,"0",Data_set[[#This Row],[Mortgage]]&lt;=100,"1-100",Data_set[[#This Row],[Mortgage]]&lt;=200,"101-200",Data_set[[#This Row],[Mortgage]]&lt;=300,"201-300",Data_set[[#This Row],[Mortgage]]&lt;=400,"301-400",TRUE,"400+")</f>
        <v>1-100</v>
      </c>
      <c r="S4051" t="str" cm="1">
        <f t="array" ref="S4051">_xlfn.IFS(Data_set[[#This Row],[CCAvg]]&lt;=2,"0-2",Data_set[[#This Row],[CCAvg]]&lt;=5,"3-5",Data_set[[#This Row],[CCAvg]]&lt;=8,"6-8",TRUE,"8+")</f>
        <v>0-2</v>
      </c>
      <c r="T4051">
        <f>IF(Data_set[[#This Row],[Personal Loan]]="Yes",1,0)</f>
        <v>0</v>
      </c>
      <c r="U4051" t="str" cm="1">
        <f t="array" ref="U4051">_xlfn.IFS(Data_set[[#This Row],[Income (in K/year)]]&lt;50,"&lt;50K",Data_set[[#This Row],[Income (in K/year)]]&lt;75,"50K-75K",Data_set[[#This Row],[Income (in K/year)]]&lt;100,"75K-100K",Data_set[[#This Row],[Income (in K/year)]]&lt;150,"100K-150K",TRUE,"&gt;150K")</f>
        <v>&lt;50K</v>
      </c>
    </row>
    <row r="4052" spans="1:21" hidden="1" x14ac:dyDescent="0.3">
      <c r="A4052">
        <v>2059</v>
      </c>
      <c r="B4052">
        <v>33</v>
      </c>
      <c r="C4052">
        <v>7</v>
      </c>
      <c r="D4052">
        <v>18</v>
      </c>
      <c r="E4052" t="s">
        <v>18</v>
      </c>
      <c r="F4052">
        <v>92093</v>
      </c>
      <c r="G4052">
        <v>1</v>
      </c>
      <c r="H4052">
        <v>0.6</v>
      </c>
      <c r="I4052" t="s">
        <v>19</v>
      </c>
      <c r="J4052">
        <v>0</v>
      </c>
      <c r="K4052" t="s">
        <v>16</v>
      </c>
      <c r="L4052" t="s">
        <v>16</v>
      </c>
      <c r="M4052" t="s">
        <v>16</v>
      </c>
      <c r="N4052" t="s">
        <v>16</v>
      </c>
      <c r="O4052" t="s">
        <v>16</v>
      </c>
      <c r="P4052" t="str" cm="1">
        <f t="array" ref="P4052">_xlfn.IFS(Data_set[[#This Row],[Age (in years)]]&lt;=30,"&lt;30",Data_set[[#This Row],[Age (in years)]]&lt;=40,"30-40",Data_set[[#This Row],[Age (in years)]]&lt;=50,"40-50",Data_set[[#This Row],[Age (in years)]]&lt;=60,"50-60",Data_set[[#This Row],[Age (in years)]]&gt;60,"&gt;60")</f>
        <v>30-40</v>
      </c>
      <c r="Q4052" t="str" cm="1">
        <f t="array" ref="Q4052">_xlfn.IFS(Data_set[[#This Row],[Experience (in years)]]&lt;=5,"0-5",Data_set[[#This Row],[Experience (in years)]]&lt;=10,"6-10",Data_set[[#This Row],[Experience (in years)]]&lt;=20,"11-20",Data_set[[#This Row],[Experience (in years)]]&lt;=30,"21-30",Data_set[[#This Row],[Experience (in years)]]&lt;=40,"31-40",TRUE,"40+")</f>
        <v>6-10</v>
      </c>
      <c r="R4052" t="str" cm="1">
        <f t="array" ref="R4052">_xlfn.IFS(Data_set[[#This Row],[Mortgage]]=0,"0",Data_set[[#This Row],[Mortgage]]&lt;=100,"1-100",Data_set[[#This Row],[Mortgage]]&lt;=200,"101-200",Data_set[[#This Row],[Mortgage]]&lt;=300,"201-300",Data_set[[#This Row],[Mortgage]]&lt;=400,"301-400",TRUE,"400+")</f>
        <v>0</v>
      </c>
      <c r="S4052" t="str" cm="1">
        <f t="array" ref="S4052">_xlfn.IFS(Data_set[[#This Row],[CCAvg]]&lt;=2,"0-2",Data_set[[#This Row],[CCAvg]]&lt;=5,"3-5",Data_set[[#This Row],[CCAvg]]&lt;=8,"6-8",TRUE,"8+")</f>
        <v>0-2</v>
      </c>
      <c r="T4052">
        <f>IF(Data_set[[#This Row],[Personal Loan]]="Yes",1,0)</f>
        <v>0</v>
      </c>
      <c r="U4052" t="str" cm="1">
        <f t="array" ref="U4052">_xlfn.IFS(Data_set[[#This Row],[Income (in K/year)]]&lt;50,"&lt;50K",Data_set[[#This Row],[Income (in K/year)]]&lt;75,"50K-75K",Data_set[[#This Row],[Income (in K/year)]]&lt;100,"75K-100K",Data_set[[#This Row],[Income (in K/year)]]&lt;150,"100K-150K",TRUE,"&gt;150K")</f>
        <v>&lt;50K</v>
      </c>
    </row>
    <row r="4053" spans="1:21" x14ac:dyDescent="0.3">
      <c r="A4053">
        <v>2145</v>
      </c>
      <c r="B4053">
        <v>33</v>
      </c>
      <c r="C4053">
        <v>6</v>
      </c>
      <c r="D4053">
        <v>168</v>
      </c>
      <c r="E4053" t="s">
        <v>14</v>
      </c>
      <c r="F4053">
        <v>94720</v>
      </c>
      <c r="G4053">
        <v>3</v>
      </c>
      <c r="H4053">
        <v>5.67</v>
      </c>
      <c r="I4053" t="s">
        <v>20</v>
      </c>
      <c r="J4053">
        <v>0</v>
      </c>
      <c r="K4053" t="s">
        <v>17</v>
      </c>
      <c r="L4053" t="s">
        <v>17</v>
      </c>
      <c r="M4053" t="s">
        <v>17</v>
      </c>
      <c r="N4053" t="s">
        <v>17</v>
      </c>
      <c r="O4053" t="s">
        <v>16</v>
      </c>
      <c r="P4053" t="str" cm="1">
        <f t="array" ref="P4053">_xlfn.IFS(Data_set[[#This Row],[Age (in years)]]&lt;=30,"&lt;30",Data_set[[#This Row],[Age (in years)]]&lt;=40,"30-40",Data_set[[#This Row],[Age (in years)]]&lt;=50,"40-50",Data_set[[#This Row],[Age (in years)]]&lt;=60,"50-60",Data_set[[#This Row],[Age (in years)]]&gt;60,"&gt;60")</f>
        <v>30-40</v>
      </c>
      <c r="Q4053" t="str" cm="1">
        <f t="array" ref="Q4053">_xlfn.IFS(Data_set[[#This Row],[Experience (in years)]]&lt;=5,"0-5",Data_set[[#This Row],[Experience (in years)]]&lt;=10,"6-10",Data_set[[#This Row],[Experience (in years)]]&lt;=20,"11-20",Data_set[[#This Row],[Experience (in years)]]&lt;=30,"21-30",Data_set[[#This Row],[Experience (in years)]]&lt;=40,"31-40",TRUE,"40+")</f>
        <v>6-10</v>
      </c>
      <c r="R4053" t="str" cm="1">
        <f t="array" ref="R4053">_xlfn.IFS(Data_set[[#This Row],[Mortgage]]=0,"0",Data_set[[#This Row],[Mortgage]]&lt;=100,"1-100",Data_set[[#This Row],[Mortgage]]&lt;=200,"101-200",Data_set[[#This Row],[Mortgage]]&lt;=300,"201-300",Data_set[[#This Row],[Mortgage]]&lt;=400,"301-400",TRUE,"400+")</f>
        <v>0</v>
      </c>
      <c r="S4053" t="str" cm="1">
        <f t="array" ref="S4053">_xlfn.IFS(Data_set[[#This Row],[CCAvg]]&lt;=2,"0-2",Data_set[[#This Row],[CCAvg]]&lt;=5,"3-5",Data_set[[#This Row],[CCAvg]]&lt;=8,"6-8",TRUE,"8+")</f>
        <v>6-8</v>
      </c>
      <c r="T4053">
        <f>IF(Data_set[[#This Row],[Personal Loan]]="Yes",1,0)</f>
        <v>1</v>
      </c>
      <c r="U4053" t="str" cm="1">
        <f t="array" ref="U4053">_xlfn.IFS(Data_set[[#This Row],[Income (in K/year)]]&lt;50,"&lt;50K",Data_set[[#This Row],[Income (in K/year)]]&lt;75,"50K-75K",Data_set[[#This Row],[Income (in K/year)]]&lt;100,"75K-100K",Data_set[[#This Row],[Income (in K/year)]]&lt;150,"100K-150K",TRUE,"&gt;150K")</f>
        <v>&gt;150K</v>
      </c>
    </row>
    <row r="4054" spans="1:21" hidden="1" x14ac:dyDescent="0.3">
      <c r="A4054">
        <v>2164</v>
      </c>
      <c r="B4054">
        <v>33</v>
      </c>
      <c r="C4054">
        <v>3</v>
      </c>
      <c r="D4054">
        <v>69</v>
      </c>
      <c r="E4054" t="s">
        <v>21</v>
      </c>
      <c r="F4054">
        <v>92161</v>
      </c>
      <c r="G4054">
        <v>4</v>
      </c>
      <c r="H4054">
        <v>1.8</v>
      </c>
      <c r="I4054" t="s">
        <v>19</v>
      </c>
      <c r="J4054">
        <v>0</v>
      </c>
      <c r="K4054" t="s">
        <v>16</v>
      </c>
      <c r="L4054" t="s">
        <v>16</v>
      </c>
      <c r="M4054" t="s">
        <v>16</v>
      </c>
      <c r="N4054" t="s">
        <v>17</v>
      </c>
      <c r="O4054" t="s">
        <v>16</v>
      </c>
      <c r="P4054" t="str" cm="1">
        <f t="array" ref="P4054">_xlfn.IFS(Data_set[[#This Row],[Age (in years)]]&lt;=30,"&lt;30",Data_set[[#This Row],[Age (in years)]]&lt;=40,"30-40",Data_set[[#This Row],[Age (in years)]]&lt;=50,"40-50",Data_set[[#This Row],[Age (in years)]]&lt;=60,"50-60",Data_set[[#This Row],[Age (in years)]]&gt;60,"&gt;60")</f>
        <v>30-40</v>
      </c>
      <c r="Q4054" t="str" cm="1">
        <f t="array" ref="Q4054">_xlfn.IFS(Data_set[[#This Row],[Experience (in years)]]&lt;=5,"0-5",Data_set[[#This Row],[Experience (in years)]]&lt;=10,"6-10",Data_set[[#This Row],[Experience (in years)]]&lt;=20,"11-20",Data_set[[#This Row],[Experience (in years)]]&lt;=30,"21-30",Data_set[[#This Row],[Experience (in years)]]&lt;=40,"31-40",TRUE,"40+")</f>
        <v>0-5</v>
      </c>
      <c r="R4054" t="str" cm="1">
        <f t="array" ref="R4054">_xlfn.IFS(Data_set[[#This Row],[Mortgage]]=0,"0",Data_set[[#This Row],[Mortgage]]&lt;=100,"1-100",Data_set[[#This Row],[Mortgage]]&lt;=200,"101-200",Data_set[[#This Row],[Mortgage]]&lt;=300,"201-300",Data_set[[#This Row],[Mortgage]]&lt;=400,"301-400",TRUE,"400+")</f>
        <v>0</v>
      </c>
      <c r="S4054" t="str" cm="1">
        <f t="array" ref="S4054">_xlfn.IFS(Data_set[[#This Row],[CCAvg]]&lt;=2,"0-2",Data_set[[#This Row],[CCAvg]]&lt;=5,"3-5",Data_set[[#This Row],[CCAvg]]&lt;=8,"6-8",TRUE,"8+")</f>
        <v>0-2</v>
      </c>
      <c r="T4054">
        <f>IF(Data_set[[#This Row],[Personal Loan]]="Yes",1,0)</f>
        <v>0</v>
      </c>
      <c r="U4054" t="str" cm="1">
        <f t="array" ref="U4054">_xlfn.IFS(Data_set[[#This Row],[Income (in K/year)]]&lt;50,"&lt;50K",Data_set[[#This Row],[Income (in K/year)]]&lt;75,"50K-75K",Data_set[[#This Row],[Income (in K/year)]]&lt;100,"75K-100K",Data_set[[#This Row],[Income (in K/year)]]&lt;150,"100K-150K",TRUE,"&gt;150K")</f>
        <v>50K-75K</v>
      </c>
    </row>
    <row r="4055" spans="1:21" hidden="1" x14ac:dyDescent="0.3">
      <c r="A4055">
        <v>2207</v>
      </c>
      <c r="B4055">
        <v>33</v>
      </c>
      <c r="C4055">
        <v>7</v>
      </c>
      <c r="D4055">
        <v>48</v>
      </c>
      <c r="E4055" t="s">
        <v>18</v>
      </c>
      <c r="F4055">
        <v>92831</v>
      </c>
      <c r="G4055">
        <v>4</v>
      </c>
      <c r="H4055">
        <v>2.2000000000000002</v>
      </c>
      <c r="I4055" t="s">
        <v>20</v>
      </c>
      <c r="J4055">
        <v>207</v>
      </c>
      <c r="K4055" t="s">
        <v>16</v>
      </c>
      <c r="L4055" t="s">
        <v>16</v>
      </c>
      <c r="M4055" t="s">
        <v>16</v>
      </c>
      <c r="N4055" t="s">
        <v>16</v>
      </c>
      <c r="O4055" t="s">
        <v>16</v>
      </c>
      <c r="P4055" t="str" cm="1">
        <f t="array" ref="P4055">_xlfn.IFS(Data_set[[#This Row],[Age (in years)]]&lt;=30,"&lt;30",Data_set[[#This Row],[Age (in years)]]&lt;=40,"30-40",Data_set[[#This Row],[Age (in years)]]&lt;=50,"40-50",Data_set[[#This Row],[Age (in years)]]&lt;=60,"50-60",Data_set[[#This Row],[Age (in years)]]&gt;60,"&gt;60")</f>
        <v>30-40</v>
      </c>
      <c r="Q4055" t="str" cm="1">
        <f t="array" ref="Q4055">_xlfn.IFS(Data_set[[#This Row],[Experience (in years)]]&lt;=5,"0-5",Data_set[[#This Row],[Experience (in years)]]&lt;=10,"6-10",Data_set[[#This Row],[Experience (in years)]]&lt;=20,"11-20",Data_set[[#This Row],[Experience (in years)]]&lt;=30,"21-30",Data_set[[#This Row],[Experience (in years)]]&lt;=40,"31-40",TRUE,"40+")</f>
        <v>6-10</v>
      </c>
      <c r="R4055" t="str" cm="1">
        <f t="array" ref="R4055">_xlfn.IFS(Data_set[[#This Row],[Mortgage]]=0,"0",Data_set[[#This Row],[Mortgage]]&lt;=100,"1-100",Data_set[[#This Row],[Mortgage]]&lt;=200,"101-200",Data_set[[#This Row],[Mortgage]]&lt;=300,"201-300",Data_set[[#This Row],[Mortgage]]&lt;=400,"301-400",TRUE,"400+")</f>
        <v>201-300</v>
      </c>
      <c r="S4055" t="str" cm="1">
        <f t="array" ref="S4055">_xlfn.IFS(Data_set[[#This Row],[CCAvg]]&lt;=2,"0-2",Data_set[[#This Row],[CCAvg]]&lt;=5,"3-5",Data_set[[#This Row],[CCAvg]]&lt;=8,"6-8",TRUE,"8+")</f>
        <v>3-5</v>
      </c>
      <c r="T4055">
        <f>IF(Data_set[[#This Row],[Personal Loan]]="Yes",1,0)</f>
        <v>0</v>
      </c>
      <c r="U4055" t="str" cm="1">
        <f t="array" ref="U4055">_xlfn.IFS(Data_set[[#This Row],[Income (in K/year)]]&lt;50,"&lt;50K",Data_set[[#This Row],[Income (in K/year)]]&lt;75,"50K-75K",Data_set[[#This Row],[Income (in K/year)]]&lt;100,"75K-100K",Data_set[[#This Row],[Income (in K/year)]]&lt;150,"100K-150K",TRUE,"&gt;150K")</f>
        <v>&lt;50K</v>
      </c>
    </row>
    <row r="4056" spans="1:21" hidden="1" x14ac:dyDescent="0.3">
      <c r="A4056">
        <v>2256</v>
      </c>
      <c r="B4056">
        <v>33</v>
      </c>
      <c r="C4056">
        <v>9</v>
      </c>
      <c r="D4056">
        <v>79</v>
      </c>
      <c r="E4056" t="s">
        <v>21</v>
      </c>
      <c r="F4056">
        <v>94612</v>
      </c>
      <c r="G4056">
        <v>1</v>
      </c>
      <c r="H4056">
        <v>0.1</v>
      </c>
      <c r="I4056" t="s">
        <v>15</v>
      </c>
      <c r="J4056">
        <v>0</v>
      </c>
      <c r="K4056" t="s">
        <v>16</v>
      </c>
      <c r="L4056" t="s">
        <v>16</v>
      </c>
      <c r="M4056" t="s">
        <v>16</v>
      </c>
      <c r="N4056" t="s">
        <v>17</v>
      </c>
      <c r="O4056" t="s">
        <v>16</v>
      </c>
      <c r="P4056" t="str" cm="1">
        <f t="array" ref="P4056">_xlfn.IFS(Data_set[[#This Row],[Age (in years)]]&lt;=30,"&lt;30",Data_set[[#This Row],[Age (in years)]]&lt;=40,"30-40",Data_set[[#This Row],[Age (in years)]]&lt;=50,"40-50",Data_set[[#This Row],[Age (in years)]]&lt;=60,"50-60",Data_set[[#This Row],[Age (in years)]]&gt;60,"&gt;60")</f>
        <v>30-40</v>
      </c>
      <c r="Q4056" t="str" cm="1">
        <f t="array" ref="Q4056">_xlfn.IFS(Data_set[[#This Row],[Experience (in years)]]&lt;=5,"0-5",Data_set[[#This Row],[Experience (in years)]]&lt;=10,"6-10",Data_set[[#This Row],[Experience (in years)]]&lt;=20,"11-20",Data_set[[#This Row],[Experience (in years)]]&lt;=30,"21-30",Data_set[[#This Row],[Experience (in years)]]&lt;=40,"31-40",TRUE,"40+")</f>
        <v>6-10</v>
      </c>
      <c r="R4056" t="str" cm="1">
        <f t="array" ref="R4056">_xlfn.IFS(Data_set[[#This Row],[Mortgage]]=0,"0",Data_set[[#This Row],[Mortgage]]&lt;=100,"1-100",Data_set[[#This Row],[Mortgage]]&lt;=200,"101-200",Data_set[[#This Row],[Mortgage]]&lt;=300,"201-300",Data_set[[#This Row],[Mortgage]]&lt;=400,"301-400",TRUE,"400+")</f>
        <v>0</v>
      </c>
      <c r="S4056" t="str" cm="1">
        <f t="array" ref="S4056">_xlfn.IFS(Data_set[[#This Row],[CCAvg]]&lt;=2,"0-2",Data_set[[#This Row],[CCAvg]]&lt;=5,"3-5",Data_set[[#This Row],[CCAvg]]&lt;=8,"6-8",TRUE,"8+")</f>
        <v>0-2</v>
      </c>
      <c r="T4056">
        <f>IF(Data_set[[#This Row],[Personal Loan]]="Yes",1,0)</f>
        <v>0</v>
      </c>
      <c r="U4056" t="str" cm="1">
        <f t="array" ref="U4056">_xlfn.IFS(Data_set[[#This Row],[Income (in K/year)]]&lt;50,"&lt;50K",Data_set[[#This Row],[Income (in K/year)]]&lt;75,"50K-75K",Data_set[[#This Row],[Income (in K/year)]]&lt;100,"75K-100K",Data_set[[#This Row],[Income (in K/year)]]&lt;150,"100K-150K",TRUE,"&gt;150K")</f>
        <v>75K-100K</v>
      </c>
    </row>
    <row r="4057" spans="1:21" hidden="1" x14ac:dyDescent="0.3">
      <c r="A4057">
        <v>2281</v>
      </c>
      <c r="B4057">
        <v>33</v>
      </c>
      <c r="C4057">
        <v>7</v>
      </c>
      <c r="D4057">
        <v>30</v>
      </c>
      <c r="E4057" t="s">
        <v>18</v>
      </c>
      <c r="F4057">
        <v>94920</v>
      </c>
      <c r="G4057">
        <v>2</v>
      </c>
      <c r="H4057">
        <v>2</v>
      </c>
      <c r="I4057" t="s">
        <v>19</v>
      </c>
      <c r="J4057">
        <v>132</v>
      </c>
      <c r="K4057" t="s">
        <v>16</v>
      </c>
      <c r="L4057" t="s">
        <v>16</v>
      </c>
      <c r="M4057" t="s">
        <v>16</v>
      </c>
      <c r="N4057" t="s">
        <v>16</v>
      </c>
      <c r="O4057" t="s">
        <v>16</v>
      </c>
      <c r="P4057" t="str" cm="1">
        <f t="array" ref="P4057">_xlfn.IFS(Data_set[[#This Row],[Age (in years)]]&lt;=30,"&lt;30",Data_set[[#This Row],[Age (in years)]]&lt;=40,"30-40",Data_set[[#This Row],[Age (in years)]]&lt;=50,"40-50",Data_set[[#This Row],[Age (in years)]]&lt;=60,"50-60",Data_set[[#This Row],[Age (in years)]]&gt;60,"&gt;60")</f>
        <v>30-40</v>
      </c>
      <c r="Q4057" t="str" cm="1">
        <f t="array" ref="Q4057">_xlfn.IFS(Data_set[[#This Row],[Experience (in years)]]&lt;=5,"0-5",Data_set[[#This Row],[Experience (in years)]]&lt;=10,"6-10",Data_set[[#This Row],[Experience (in years)]]&lt;=20,"11-20",Data_set[[#This Row],[Experience (in years)]]&lt;=30,"21-30",Data_set[[#This Row],[Experience (in years)]]&lt;=40,"31-40",TRUE,"40+")</f>
        <v>6-10</v>
      </c>
      <c r="R4057" t="str" cm="1">
        <f t="array" ref="R4057">_xlfn.IFS(Data_set[[#This Row],[Mortgage]]=0,"0",Data_set[[#This Row],[Mortgage]]&lt;=100,"1-100",Data_set[[#This Row],[Mortgage]]&lt;=200,"101-200",Data_set[[#This Row],[Mortgage]]&lt;=300,"201-300",Data_set[[#This Row],[Mortgage]]&lt;=400,"301-400",TRUE,"400+")</f>
        <v>101-200</v>
      </c>
      <c r="S4057" t="str" cm="1">
        <f t="array" ref="S4057">_xlfn.IFS(Data_set[[#This Row],[CCAvg]]&lt;=2,"0-2",Data_set[[#This Row],[CCAvg]]&lt;=5,"3-5",Data_set[[#This Row],[CCAvg]]&lt;=8,"6-8",TRUE,"8+")</f>
        <v>0-2</v>
      </c>
      <c r="T4057">
        <f>IF(Data_set[[#This Row],[Personal Loan]]="Yes",1,0)</f>
        <v>0</v>
      </c>
      <c r="U4057" t="str" cm="1">
        <f t="array" ref="U4057">_xlfn.IFS(Data_set[[#This Row],[Income (in K/year)]]&lt;50,"&lt;50K",Data_set[[#This Row],[Income (in K/year)]]&lt;75,"50K-75K",Data_set[[#This Row],[Income (in K/year)]]&lt;100,"75K-100K",Data_set[[#This Row],[Income (in K/year)]]&lt;150,"100K-150K",TRUE,"&gt;150K")</f>
        <v>&lt;50K</v>
      </c>
    </row>
    <row r="4058" spans="1:21" hidden="1" x14ac:dyDescent="0.3">
      <c r="A4058">
        <v>2341</v>
      </c>
      <c r="B4058">
        <v>33</v>
      </c>
      <c r="C4058">
        <v>9</v>
      </c>
      <c r="D4058">
        <v>44</v>
      </c>
      <c r="E4058" t="s">
        <v>18</v>
      </c>
      <c r="F4058">
        <v>94112</v>
      </c>
      <c r="G4058">
        <v>1</v>
      </c>
      <c r="H4058">
        <v>1.2</v>
      </c>
      <c r="I4058" t="s">
        <v>15</v>
      </c>
      <c r="J4058">
        <v>0</v>
      </c>
      <c r="K4058" t="s">
        <v>16</v>
      </c>
      <c r="L4058" t="s">
        <v>16</v>
      </c>
      <c r="M4058" t="s">
        <v>16</v>
      </c>
      <c r="N4058" t="s">
        <v>16</v>
      </c>
      <c r="O4058" t="s">
        <v>16</v>
      </c>
      <c r="P4058" t="str" cm="1">
        <f t="array" ref="P4058">_xlfn.IFS(Data_set[[#This Row],[Age (in years)]]&lt;=30,"&lt;30",Data_set[[#This Row],[Age (in years)]]&lt;=40,"30-40",Data_set[[#This Row],[Age (in years)]]&lt;=50,"40-50",Data_set[[#This Row],[Age (in years)]]&lt;=60,"50-60",Data_set[[#This Row],[Age (in years)]]&gt;60,"&gt;60")</f>
        <v>30-40</v>
      </c>
      <c r="Q4058" t="str" cm="1">
        <f t="array" ref="Q4058">_xlfn.IFS(Data_set[[#This Row],[Experience (in years)]]&lt;=5,"0-5",Data_set[[#This Row],[Experience (in years)]]&lt;=10,"6-10",Data_set[[#This Row],[Experience (in years)]]&lt;=20,"11-20",Data_set[[#This Row],[Experience (in years)]]&lt;=30,"21-30",Data_set[[#This Row],[Experience (in years)]]&lt;=40,"31-40",TRUE,"40+")</f>
        <v>6-10</v>
      </c>
      <c r="R4058" t="str" cm="1">
        <f t="array" ref="R4058">_xlfn.IFS(Data_set[[#This Row],[Mortgage]]=0,"0",Data_set[[#This Row],[Mortgage]]&lt;=100,"1-100",Data_set[[#This Row],[Mortgage]]&lt;=200,"101-200",Data_set[[#This Row],[Mortgage]]&lt;=300,"201-300",Data_set[[#This Row],[Mortgage]]&lt;=400,"301-400",TRUE,"400+")</f>
        <v>0</v>
      </c>
      <c r="S4058" t="str" cm="1">
        <f t="array" ref="S4058">_xlfn.IFS(Data_set[[#This Row],[CCAvg]]&lt;=2,"0-2",Data_set[[#This Row],[CCAvg]]&lt;=5,"3-5",Data_set[[#This Row],[CCAvg]]&lt;=8,"6-8",TRUE,"8+")</f>
        <v>0-2</v>
      </c>
      <c r="T4058">
        <f>IF(Data_set[[#This Row],[Personal Loan]]="Yes",1,0)</f>
        <v>0</v>
      </c>
      <c r="U4058" t="str" cm="1">
        <f t="array" ref="U4058">_xlfn.IFS(Data_set[[#This Row],[Income (in K/year)]]&lt;50,"&lt;50K",Data_set[[#This Row],[Income (in K/year)]]&lt;75,"50K-75K",Data_set[[#This Row],[Income (in K/year)]]&lt;100,"75K-100K",Data_set[[#This Row],[Income (in K/year)]]&lt;150,"100K-150K",TRUE,"&gt;150K")</f>
        <v>&lt;50K</v>
      </c>
    </row>
    <row r="4059" spans="1:21" hidden="1" x14ac:dyDescent="0.3">
      <c r="A4059">
        <v>2371</v>
      </c>
      <c r="B4059">
        <v>33</v>
      </c>
      <c r="C4059">
        <v>7</v>
      </c>
      <c r="D4059">
        <v>51</v>
      </c>
      <c r="E4059" t="s">
        <v>21</v>
      </c>
      <c r="F4059">
        <v>94040</v>
      </c>
      <c r="G4059">
        <v>4</v>
      </c>
      <c r="H4059">
        <v>2.1</v>
      </c>
      <c r="I4059" t="s">
        <v>19</v>
      </c>
      <c r="J4059">
        <v>0</v>
      </c>
      <c r="K4059" t="s">
        <v>16</v>
      </c>
      <c r="L4059" t="s">
        <v>16</v>
      </c>
      <c r="M4059" t="s">
        <v>16</v>
      </c>
      <c r="N4059" t="s">
        <v>16</v>
      </c>
      <c r="O4059" t="s">
        <v>17</v>
      </c>
      <c r="P4059" t="str" cm="1">
        <f t="array" ref="P4059">_xlfn.IFS(Data_set[[#This Row],[Age (in years)]]&lt;=30,"&lt;30",Data_set[[#This Row],[Age (in years)]]&lt;=40,"30-40",Data_set[[#This Row],[Age (in years)]]&lt;=50,"40-50",Data_set[[#This Row],[Age (in years)]]&lt;=60,"50-60",Data_set[[#This Row],[Age (in years)]]&gt;60,"&gt;60")</f>
        <v>30-40</v>
      </c>
      <c r="Q4059" t="str" cm="1">
        <f t="array" ref="Q4059">_xlfn.IFS(Data_set[[#This Row],[Experience (in years)]]&lt;=5,"0-5",Data_set[[#This Row],[Experience (in years)]]&lt;=10,"6-10",Data_set[[#This Row],[Experience (in years)]]&lt;=20,"11-20",Data_set[[#This Row],[Experience (in years)]]&lt;=30,"21-30",Data_set[[#This Row],[Experience (in years)]]&lt;=40,"31-40",TRUE,"40+")</f>
        <v>6-10</v>
      </c>
      <c r="R4059" t="str" cm="1">
        <f t="array" ref="R4059">_xlfn.IFS(Data_set[[#This Row],[Mortgage]]=0,"0",Data_set[[#This Row],[Mortgage]]&lt;=100,"1-100",Data_set[[#This Row],[Mortgage]]&lt;=200,"101-200",Data_set[[#This Row],[Mortgage]]&lt;=300,"201-300",Data_set[[#This Row],[Mortgage]]&lt;=400,"301-400",TRUE,"400+")</f>
        <v>0</v>
      </c>
      <c r="S4059" t="str" cm="1">
        <f t="array" ref="S4059">_xlfn.IFS(Data_set[[#This Row],[CCAvg]]&lt;=2,"0-2",Data_set[[#This Row],[CCAvg]]&lt;=5,"3-5",Data_set[[#This Row],[CCAvg]]&lt;=8,"6-8",TRUE,"8+")</f>
        <v>3-5</v>
      </c>
      <c r="T4059">
        <f>IF(Data_set[[#This Row],[Personal Loan]]="Yes",1,0)</f>
        <v>0</v>
      </c>
      <c r="U4059" t="str" cm="1">
        <f t="array" ref="U4059">_xlfn.IFS(Data_set[[#This Row],[Income (in K/year)]]&lt;50,"&lt;50K",Data_set[[#This Row],[Income (in K/year)]]&lt;75,"50K-75K",Data_set[[#This Row],[Income (in K/year)]]&lt;100,"75K-100K",Data_set[[#This Row],[Income (in K/year)]]&lt;150,"100K-150K",TRUE,"&gt;150K")</f>
        <v>50K-75K</v>
      </c>
    </row>
    <row r="4060" spans="1:21" x14ac:dyDescent="0.3">
      <c r="A4060">
        <v>2374</v>
      </c>
      <c r="B4060">
        <v>33</v>
      </c>
      <c r="C4060">
        <v>9</v>
      </c>
      <c r="D4060">
        <v>184</v>
      </c>
      <c r="E4060" t="s">
        <v>14</v>
      </c>
      <c r="F4060">
        <v>94304</v>
      </c>
      <c r="G4060">
        <v>2</v>
      </c>
      <c r="H4060">
        <v>4.8</v>
      </c>
      <c r="I4060" t="s">
        <v>20</v>
      </c>
      <c r="J4060">
        <v>0</v>
      </c>
      <c r="K4060" t="s">
        <v>17</v>
      </c>
      <c r="L4060" t="s">
        <v>16</v>
      </c>
      <c r="M4060" t="s">
        <v>16</v>
      </c>
      <c r="N4060" t="s">
        <v>16</v>
      </c>
      <c r="O4060" t="s">
        <v>16</v>
      </c>
      <c r="P4060" t="str" cm="1">
        <f t="array" ref="P4060">_xlfn.IFS(Data_set[[#This Row],[Age (in years)]]&lt;=30,"&lt;30",Data_set[[#This Row],[Age (in years)]]&lt;=40,"30-40",Data_set[[#This Row],[Age (in years)]]&lt;=50,"40-50",Data_set[[#This Row],[Age (in years)]]&lt;=60,"50-60",Data_set[[#This Row],[Age (in years)]]&gt;60,"&gt;60")</f>
        <v>30-40</v>
      </c>
      <c r="Q4060" t="str" cm="1">
        <f t="array" ref="Q4060">_xlfn.IFS(Data_set[[#This Row],[Experience (in years)]]&lt;=5,"0-5",Data_set[[#This Row],[Experience (in years)]]&lt;=10,"6-10",Data_set[[#This Row],[Experience (in years)]]&lt;=20,"11-20",Data_set[[#This Row],[Experience (in years)]]&lt;=30,"21-30",Data_set[[#This Row],[Experience (in years)]]&lt;=40,"31-40",TRUE,"40+")</f>
        <v>6-10</v>
      </c>
      <c r="R4060" t="str" cm="1">
        <f t="array" ref="R4060">_xlfn.IFS(Data_set[[#This Row],[Mortgage]]=0,"0",Data_set[[#This Row],[Mortgage]]&lt;=100,"1-100",Data_set[[#This Row],[Mortgage]]&lt;=200,"101-200",Data_set[[#This Row],[Mortgage]]&lt;=300,"201-300",Data_set[[#This Row],[Mortgage]]&lt;=400,"301-400",TRUE,"400+")</f>
        <v>0</v>
      </c>
      <c r="S4060" t="str" cm="1">
        <f t="array" ref="S4060">_xlfn.IFS(Data_set[[#This Row],[CCAvg]]&lt;=2,"0-2",Data_set[[#This Row],[CCAvg]]&lt;=5,"3-5",Data_set[[#This Row],[CCAvg]]&lt;=8,"6-8",TRUE,"8+")</f>
        <v>3-5</v>
      </c>
      <c r="T4060">
        <f>IF(Data_set[[#This Row],[Personal Loan]]="Yes",1,0)</f>
        <v>1</v>
      </c>
      <c r="U4060" t="str" cm="1">
        <f t="array" ref="U4060">_xlfn.IFS(Data_set[[#This Row],[Income (in K/year)]]&lt;50,"&lt;50K",Data_set[[#This Row],[Income (in K/year)]]&lt;75,"50K-75K",Data_set[[#This Row],[Income (in K/year)]]&lt;100,"75K-100K",Data_set[[#This Row],[Income (in K/year)]]&lt;150,"100K-150K",TRUE,"&gt;150K")</f>
        <v>&gt;150K</v>
      </c>
    </row>
    <row r="4061" spans="1:21" hidden="1" x14ac:dyDescent="0.3">
      <c r="A4061">
        <v>2382</v>
      </c>
      <c r="B4061">
        <v>33</v>
      </c>
      <c r="C4061">
        <v>9</v>
      </c>
      <c r="D4061">
        <v>49</v>
      </c>
      <c r="E4061" t="s">
        <v>18</v>
      </c>
      <c r="F4061">
        <v>94928</v>
      </c>
      <c r="G4061">
        <v>1</v>
      </c>
      <c r="H4061">
        <v>2.4</v>
      </c>
      <c r="I4061" t="s">
        <v>20</v>
      </c>
      <c r="J4061">
        <v>0</v>
      </c>
      <c r="K4061" t="s">
        <v>16</v>
      </c>
      <c r="L4061" t="s">
        <v>16</v>
      </c>
      <c r="M4061" t="s">
        <v>16</v>
      </c>
      <c r="N4061" t="s">
        <v>17</v>
      </c>
      <c r="O4061" t="s">
        <v>16</v>
      </c>
      <c r="P4061" t="str" cm="1">
        <f t="array" ref="P4061">_xlfn.IFS(Data_set[[#This Row],[Age (in years)]]&lt;=30,"&lt;30",Data_set[[#This Row],[Age (in years)]]&lt;=40,"30-40",Data_set[[#This Row],[Age (in years)]]&lt;=50,"40-50",Data_set[[#This Row],[Age (in years)]]&lt;=60,"50-60",Data_set[[#This Row],[Age (in years)]]&gt;60,"&gt;60")</f>
        <v>30-40</v>
      </c>
      <c r="Q4061" t="str" cm="1">
        <f t="array" ref="Q4061">_xlfn.IFS(Data_set[[#This Row],[Experience (in years)]]&lt;=5,"0-5",Data_set[[#This Row],[Experience (in years)]]&lt;=10,"6-10",Data_set[[#This Row],[Experience (in years)]]&lt;=20,"11-20",Data_set[[#This Row],[Experience (in years)]]&lt;=30,"21-30",Data_set[[#This Row],[Experience (in years)]]&lt;=40,"31-40",TRUE,"40+")</f>
        <v>6-10</v>
      </c>
      <c r="R4061" t="str" cm="1">
        <f t="array" ref="R4061">_xlfn.IFS(Data_set[[#This Row],[Mortgage]]=0,"0",Data_set[[#This Row],[Mortgage]]&lt;=100,"1-100",Data_set[[#This Row],[Mortgage]]&lt;=200,"101-200",Data_set[[#This Row],[Mortgage]]&lt;=300,"201-300",Data_set[[#This Row],[Mortgage]]&lt;=400,"301-400",TRUE,"400+")</f>
        <v>0</v>
      </c>
      <c r="S4061" t="str" cm="1">
        <f t="array" ref="S4061">_xlfn.IFS(Data_set[[#This Row],[CCAvg]]&lt;=2,"0-2",Data_set[[#This Row],[CCAvg]]&lt;=5,"3-5",Data_set[[#This Row],[CCAvg]]&lt;=8,"6-8",TRUE,"8+")</f>
        <v>3-5</v>
      </c>
      <c r="T4061">
        <f>IF(Data_set[[#This Row],[Personal Loan]]="Yes",1,0)</f>
        <v>0</v>
      </c>
      <c r="U4061" t="str" cm="1">
        <f t="array" ref="U4061">_xlfn.IFS(Data_set[[#This Row],[Income (in K/year)]]&lt;50,"&lt;50K",Data_set[[#This Row],[Income (in K/year)]]&lt;75,"50K-75K",Data_set[[#This Row],[Income (in K/year)]]&lt;100,"75K-100K",Data_set[[#This Row],[Income (in K/year)]]&lt;150,"100K-150K",TRUE,"&gt;150K")</f>
        <v>&lt;50K</v>
      </c>
    </row>
    <row r="4062" spans="1:21" hidden="1" x14ac:dyDescent="0.3">
      <c r="A4062">
        <v>2391</v>
      </c>
      <c r="B4062">
        <v>33</v>
      </c>
      <c r="C4062">
        <v>9</v>
      </c>
      <c r="D4062">
        <v>41</v>
      </c>
      <c r="E4062" t="s">
        <v>18</v>
      </c>
      <c r="F4062">
        <v>95814</v>
      </c>
      <c r="G4062">
        <v>3</v>
      </c>
      <c r="H4062">
        <v>2</v>
      </c>
      <c r="I4062" t="s">
        <v>15</v>
      </c>
      <c r="J4062">
        <v>108</v>
      </c>
      <c r="K4062" t="s">
        <v>16</v>
      </c>
      <c r="L4062" t="s">
        <v>16</v>
      </c>
      <c r="M4062" t="s">
        <v>16</v>
      </c>
      <c r="N4062" t="s">
        <v>17</v>
      </c>
      <c r="O4062" t="s">
        <v>16</v>
      </c>
      <c r="P4062" t="str" cm="1">
        <f t="array" ref="P4062">_xlfn.IFS(Data_set[[#This Row],[Age (in years)]]&lt;=30,"&lt;30",Data_set[[#This Row],[Age (in years)]]&lt;=40,"30-40",Data_set[[#This Row],[Age (in years)]]&lt;=50,"40-50",Data_set[[#This Row],[Age (in years)]]&lt;=60,"50-60",Data_set[[#This Row],[Age (in years)]]&gt;60,"&gt;60")</f>
        <v>30-40</v>
      </c>
      <c r="Q4062" t="str" cm="1">
        <f t="array" ref="Q4062">_xlfn.IFS(Data_set[[#This Row],[Experience (in years)]]&lt;=5,"0-5",Data_set[[#This Row],[Experience (in years)]]&lt;=10,"6-10",Data_set[[#This Row],[Experience (in years)]]&lt;=20,"11-20",Data_set[[#This Row],[Experience (in years)]]&lt;=30,"21-30",Data_set[[#This Row],[Experience (in years)]]&lt;=40,"31-40",TRUE,"40+")</f>
        <v>6-10</v>
      </c>
      <c r="R4062" t="str" cm="1">
        <f t="array" ref="R4062">_xlfn.IFS(Data_set[[#This Row],[Mortgage]]=0,"0",Data_set[[#This Row],[Mortgage]]&lt;=100,"1-100",Data_set[[#This Row],[Mortgage]]&lt;=200,"101-200",Data_set[[#This Row],[Mortgage]]&lt;=300,"201-300",Data_set[[#This Row],[Mortgage]]&lt;=400,"301-400",TRUE,"400+")</f>
        <v>101-200</v>
      </c>
      <c r="S4062" t="str" cm="1">
        <f t="array" ref="S4062">_xlfn.IFS(Data_set[[#This Row],[CCAvg]]&lt;=2,"0-2",Data_set[[#This Row],[CCAvg]]&lt;=5,"3-5",Data_set[[#This Row],[CCAvg]]&lt;=8,"6-8",TRUE,"8+")</f>
        <v>0-2</v>
      </c>
      <c r="T4062">
        <f>IF(Data_set[[#This Row],[Personal Loan]]="Yes",1,0)</f>
        <v>0</v>
      </c>
      <c r="U4062" t="str" cm="1">
        <f t="array" ref="U4062">_xlfn.IFS(Data_set[[#This Row],[Income (in K/year)]]&lt;50,"&lt;50K",Data_set[[#This Row],[Income (in K/year)]]&lt;75,"50K-75K",Data_set[[#This Row],[Income (in K/year)]]&lt;100,"75K-100K",Data_set[[#This Row],[Income (in K/year)]]&lt;150,"100K-150K",TRUE,"&gt;150K")</f>
        <v>&lt;50K</v>
      </c>
    </row>
    <row r="4063" spans="1:21" hidden="1" x14ac:dyDescent="0.3">
      <c r="A4063">
        <v>2430</v>
      </c>
      <c r="B4063">
        <v>33</v>
      </c>
      <c r="C4063">
        <v>7</v>
      </c>
      <c r="D4063">
        <v>58</v>
      </c>
      <c r="E4063" t="s">
        <v>21</v>
      </c>
      <c r="F4063">
        <v>95616</v>
      </c>
      <c r="G4063">
        <v>4</v>
      </c>
      <c r="H4063">
        <v>2.2000000000000002</v>
      </c>
      <c r="I4063" t="s">
        <v>20</v>
      </c>
      <c r="J4063">
        <v>0</v>
      </c>
      <c r="K4063" t="s">
        <v>16</v>
      </c>
      <c r="L4063" t="s">
        <v>16</v>
      </c>
      <c r="M4063" t="s">
        <v>16</v>
      </c>
      <c r="N4063" t="s">
        <v>17</v>
      </c>
      <c r="O4063" t="s">
        <v>17</v>
      </c>
      <c r="P4063" t="str" cm="1">
        <f t="array" ref="P4063">_xlfn.IFS(Data_set[[#This Row],[Age (in years)]]&lt;=30,"&lt;30",Data_set[[#This Row],[Age (in years)]]&lt;=40,"30-40",Data_set[[#This Row],[Age (in years)]]&lt;=50,"40-50",Data_set[[#This Row],[Age (in years)]]&lt;=60,"50-60",Data_set[[#This Row],[Age (in years)]]&gt;60,"&gt;60")</f>
        <v>30-40</v>
      </c>
      <c r="Q4063" t="str" cm="1">
        <f t="array" ref="Q4063">_xlfn.IFS(Data_set[[#This Row],[Experience (in years)]]&lt;=5,"0-5",Data_set[[#This Row],[Experience (in years)]]&lt;=10,"6-10",Data_set[[#This Row],[Experience (in years)]]&lt;=20,"11-20",Data_set[[#This Row],[Experience (in years)]]&lt;=30,"21-30",Data_set[[#This Row],[Experience (in years)]]&lt;=40,"31-40",TRUE,"40+")</f>
        <v>6-10</v>
      </c>
      <c r="R4063" t="str" cm="1">
        <f t="array" ref="R4063">_xlfn.IFS(Data_set[[#This Row],[Mortgage]]=0,"0",Data_set[[#This Row],[Mortgage]]&lt;=100,"1-100",Data_set[[#This Row],[Mortgage]]&lt;=200,"101-200",Data_set[[#This Row],[Mortgage]]&lt;=300,"201-300",Data_set[[#This Row],[Mortgage]]&lt;=400,"301-400",TRUE,"400+")</f>
        <v>0</v>
      </c>
      <c r="S4063" t="str" cm="1">
        <f t="array" ref="S4063">_xlfn.IFS(Data_set[[#This Row],[CCAvg]]&lt;=2,"0-2",Data_set[[#This Row],[CCAvg]]&lt;=5,"3-5",Data_set[[#This Row],[CCAvg]]&lt;=8,"6-8",TRUE,"8+")</f>
        <v>3-5</v>
      </c>
      <c r="T4063">
        <f>IF(Data_set[[#This Row],[Personal Loan]]="Yes",1,0)</f>
        <v>0</v>
      </c>
      <c r="U4063" t="str" cm="1">
        <f t="array" ref="U4063">_xlfn.IFS(Data_set[[#This Row],[Income (in K/year)]]&lt;50,"&lt;50K",Data_set[[#This Row],[Income (in K/year)]]&lt;75,"50K-75K",Data_set[[#This Row],[Income (in K/year)]]&lt;100,"75K-100K",Data_set[[#This Row],[Income (in K/year)]]&lt;150,"100K-150K",TRUE,"&gt;150K")</f>
        <v>50K-75K</v>
      </c>
    </row>
    <row r="4064" spans="1:21" hidden="1" x14ac:dyDescent="0.3">
      <c r="A4064">
        <v>2471</v>
      </c>
      <c r="B4064">
        <v>33</v>
      </c>
      <c r="C4064">
        <v>7</v>
      </c>
      <c r="D4064">
        <v>81</v>
      </c>
      <c r="E4064" t="s">
        <v>21</v>
      </c>
      <c r="F4064">
        <v>92122</v>
      </c>
      <c r="G4064">
        <v>2</v>
      </c>
      <c r="H4064">
        <v>4.5</v>
      </c>
      <c r="I4064" t="s">
        <v>19</v>
      </c>
      <c r="J4064">
        <v>187</v>
      </c>
      <c r="K4064" t="s">
        <v>16</v>
      </c>
      <c r="L4064" t="s">
        <v>16</v>
      </c>
      <c r="M4064" t="s">
        <v>17</v>
      </c>
      <c r="N4064" t="s">
        <v>17</v>
      </c>
      <c r="O4064" t="s">
        <v>17</v>
      </c>
      <c r="P4064" t="str" cm="1">
        <f t="array" ref="P4064">_xlfn.IFS(Data_set[[#This Row],[Age (in years)]]&lt;=30,"&lt;30",Data_set[[#This Row],[Age (in years)]]&lt;=40,"30-40",Data_set[[#This Row],[Age (in years)]]&lt;=50,"40-50",Data_set[[#This Row],[Age (in years)]]&lt;=60,"50-60",Data_set[[#This Row],[Age (in years)]]&gt;60,"&gt;60")</f>
        <v>30-40</v>
      </c>
      <c r="Q4064" t="str" cm="1">
        <f t="array" ref="Q4064">_xlfn.IFS(Data_set[[#This Row],[Experience (in years)]]&lt;=5,"0-5",Data_set[[#This Row],[Experience (in years)]]&lt;=10,"6-10",Data_set[[#This Row],[Experience (in years)]]&lt;=20,"11-20",Data_set[[#This Row],[Experience (in years)]]&lt;=30,"21-30",Data_set[[#This Row],[Experience (in years)]]&lt;=40,"31-40",TRUE,"40+")</f>
        <v>6-10</v>
      </c>
      <c r="R4064" t="str" cm="1">
        <f t="array" ref="R4064">_xlfn.IFS(Data_set[[#This Row],[Mortgage]]=0,"0",Data_set[[#This Row],[Mortgage]]&lt;=100,"1-100",Data_set[[#This Row],[Mortgage]]&lt;=200,"101-200",Data_set[[#This Row],[Mortgage]]&lt;=300,"201-300",Data_set[[#This Row],[Mortgage]]&lt;=400,"301-400",TRUE,"400+")</f>
        <v>101-200</v>
      </c>
      <c r="S4064" t="str" cm="1">
        <f t="array" ref="S4064">_xlfn.IFS(Data_set[[#This Row],[CCAvg]]&lt;=2,"0-2",Data_set[[#This Row],[CCAvg]]&lt;=5,"3-5",Data_set[[#This Row],[CCAvg]]&lt;=8,"6-8",TRUE,"8+")</f>
        <v>3-5</v>
      </c>
      <c r="T4064">
        <f>IF(Data_set[[#This Row],[Personal Loan]]="Yes",1,0)</f>
        <v>0</v>
      </c>
      <c r="U4064" t="str" cm="1">
        <f t="array" ref="U4064">_xlfn.IFS(Data_set[[#This Row],[Income (in K/year)]]&lt;50,"&lt;50K",Data_set[[#This Row],[Income (in K/year)]]&lt;75,"50K-75K",Data_set[[#This Row],[Income (in K/year)]]&lt;100,"75K-100K",Data_set[[#This Row],[Income (in K/year)]]&lt;150,"100K-150K",TRUE,"&gt;150K")</f>
        <v>75K-100K</v>
      </c>
    </row>
    <row r="4065" spans="1:21" hidden="1" x14ac:dyDescent="0.3">
      <c r="A4065">
        <v>2498</v>
      </c>
      <c r="B4065">
        <v>33</v>
      </c>
      <c r="C4065">
        <v>9</v>
      </c>
      <c r="D4065">
        <v>14</v>
      </c>
      <c r="E4065" t="s">
        <v>18</v>
      </c>
      <c r="F4065">
        <v>95133</v>
      </c>
      <c r="G4065">
        <v>3</v>
      </c>
      <c r="H4065">
        <v>0.9</v>
      </c>
      <c r="I4065" t="s">
        <v>19</v>
      </c>
      <c r="J4065">
        <v>114</v>
      </c>
      <c r="K4065" t="s">
        <v>16</v>
      </c>
      <c r="L4065" t="s">
        <v>16</v>
      </c>
      <c r="M4065" t="s">
        <v>16</v>
      </c>
      <c r="N4065" t="s">
        <v>16</v>
      </c>
      <c r="O4065" t="s">
        <v>16</v>
      </c>
      <c r="P4065" t="str" cm="1">
        <f t="array" ref="P4065">_xlfn.IFS(Data_set[[#This Row],[Age (in years)]]&lt;=30,"&lt;30",Data_set[[#This Row],[Age (in years)]]&lt;=40,"30-40",Data_set[[#This Row],[Age (in years)]]&lt;=50,"40-50",Data_set[[#This Row],[Age (in years)]]&lt;=60,"50-60",Data_set[[#This Row],[Age (in years)]]&gt;60,"&gt;60")</f>
        <v>30-40</v>
      </c>
      <c r="Q4065" t="str" cm="1">
        <f t="array" ref="Q4065">_xlfn.IFS(Data_set[[#This Row],[Experience (in years)]]&lt;=5,"0-5",Data_set[[#This Row],[Experience (in years)]]&lt;=10,"6-10",Data_set[[#This Row],[Experience (in years)]]&lt;=20,"11-20",Data_set[[#This Row],[Experience (in years)]]&lt;=30,"21-30",Data_set[[#This Row],[Experience (in years)]]&lt;=40,"31-40",TRUE,"40+")</f>
        <v>6-10</v>
      </c>
      <c r="R4065" t="str" cm="1">
        <f t="array" ref="R4065">_xlfn.IFS(Data_set[[#This Row],[Mortgage]]=0,"0",Data_set[[#This Row],[Mortgage]]&lt;=100,"1-100",Data_set[[#This Row],[Mortgage]]&lt;=200,"101-200",Data_set[[#This Row],[Mortgage]]&lt;=300,"201-300",Data_set[[#This Row],[Mortgage]]&lt;=400,"301-400",TRUE,"400+")</f>
        <v>101-200</v>
      </c>
      <c r="S4065" t="str" cm="1">
        <f t="array" ref="S4065">_xlfn.IFS(Data_set[[#This Row],[CCAvg]]&lt;=2,"0-2",Data_set[[#This Row],[CCAvg]]&lt;=5,"3-5",Data_set[[#This Row],[CCAvg]]&lt;=8,"6-8",TRUE,"8+")</f>
        <v>0-2</v>
      </c>
      <c r="T4065">
        <f>IF(Data_set[[#This Row],[Personal Loan]]="Yes",1,0)</f>
        <v>0</v>
      </c>
      <c r="U4065" t="str" cm="1">
        <f t="array" ref="U4065">_xlfn.IFS(Data_set[[#This Row],[Income (in K/year)]]&lt;50,"&lt;50K",Data_set[[#This Row],[Income (in K/year)]]&lt;75,"50K-75K",Data_set[[#This Row],[Income (in K/year)]]&lt;100,"75K-100K",Data_set[[#This Row],[Income (in K/year)]]&lt;150,"100K-150K",TRUE,"&gt;150K")</f>
        <v>&lt;50K</v>
      </c>
    </row>
    <row r="4066" spans="1:21" hidden="1" x14ac:dyDescent="0.3">
      <c r="A4066">
        <v>2506</v>
      </c>
      <c r="B4066">
        <v>33</v>
      </c>
      <c r="C4066">
        <v>7</v>
      </c>
      <c r="D4066">
        <v>43</v>
      </c>
      <c r="E4066" t="s">
        <v>18</v>
      </c>
      <c r="F4066">
        <v>96064</v>
      </c>
      <c r="G4066">
        <v>4</v>
      </c>
      <c r="H4066">
        <v>0.8</v>
      </c>
      <c r="I4066" t="s">
        <v>15</v>
      </c>
      <c r="J4066">
        <v>0</v>
      </c>
      <c r="K4066" t="s">
        <v>16</v>
      </c>
      <c r="L4066" t="s">
        <v>16</v>
      </c>
      <c r="M4066" t="s">
        <v>16</v>
      </c>
      <c r="N4066" t="s">
        <v>16</v>
      </c>
      <c r="O4066" t="s">
        <v>16</v>
      </c>
      <c r="P4066" t="str" cm="1">
        <f t="array" ref="P4066">_xlfn.IFS(Data_set[[#This Row],[Age (in years)]]&lt;=30,"&lt;30",Data_set[[#This Row],[Age (in years)]]&lt;=40,"30-40",Data_set[[#This Row],[Age (in years)]]&lt;=50,"40-50",Data_set[[#This Row],[Age (in years)]]&lt;=60,"50-60",Data_set[[#This Row],[Age (in years)]]&gt;60,"&gt;60")</f>
        <v>30-40</v>
      </c>
      <c r="Q4066" t="str" cm="1">
        <f t="array" ref="Q4066">_xlfn.IFS(Data_set[[#This Row],[Experience (in years)]]&lt;=5,"0-5",Data_set[[#This Row],[Experience (in years)]]&lt;=10,"6-10",Data_set[[#This Row],[Experience (in years)]]&lt;=20,"11-20",Data_set[[#This Row],[Experience (in years)]]&lt;=30,"21-30",Data_set[[#This Row],[Experience (in years)]]&lt;=40,"31-40",TRUE,"40+")</f>
        <v>6-10</v>
      </c>
      <c r="R4066" t="str" cm="1">
        <f t="array" ref="R4066">_xlfn.IFS(Data_set[[#This Row],[Mortgage]]=0,"0",Data_set[[#This Row],[Mortgage]]&lt;=100,"1-100",Data_set[[#This Row],[Mortgage]]&lt;=200,"101-200",Data_set[[#This Row],[Mortgage]]&lt;=300,"201-300",Data_set[[#This Row],[Mortgage]]&lt;=400,"301-400",TRUE,"400+")</f>
        <v>0</v>
      </c>
      <c r="S4066" t="str" cm="1">
        <f t="array" ref="S4066">_xlfn.IFS(Data_set[[#This Row],[CCAvg]]&lt;=2,"0-2",Data_set[[#This Row],[CCAvg]]&lt;=5,"3-5",Data_set[[#This Row],[CCAvg]]&lt;=8,"6-8",TRUE,"8+")</f>
        <v>0-2</v>
      </c>
      <c r="T4066">
        <f>IF(Data_set[[#This Row],[Personal Loan]]="Yes",1,0)</f>
        <v>0</v>
      </c>
      <c r="U4066" t="str" cm="1">
        <f t="array" ref="U4066">_xlfn.IFS(Data_set[[#This Row],[Income (in K/year)]]&lt;50,"&lt;50K",Data_set[[#This Row],[Income (in K/year)]]&lt;75,"50K-75K",Data_set[[#This Row],[Income (in K/year)]]&lt;100,"75K-100K",Data_set[[#This Row],[Income (in K/year)]]&lt;150,"100K-150K",TRUE,"&gt;150K")</f>
        <v>&lt;50K</v>
      </c>
    </row>
    <row r="4067" spans="1:21" hidden="1" x14ac:dyDescent="0.3">
      <c r="A4067">
        <v>2583</v>
      </c>
      <c r="B4067">
        <v>33</v>
      </c>
      <c r="C4067">
        <v>9</v>
      </c>
      <c r="D4067">
        <v>42</v>
      </c>
      <c r="E4067" t="s">
        <v>18</v>
      </c>
      <c r="F4067">
        <v>95010</v>
      </c>
      <c r="G4067">
        <v>1</v>
      </c>
      <c r="H4067">
        <v>2.1</v>
      </c>
      <c r="I4067" t="s">
        <v>19</v>
      </c>
      <c r="J4067">
        <v>0</v>
      </c>
      <c r="K4067" t="s">
        <v>16</v>
      </c>
      <c r="L4067" t="s">
        <v>16</v>
      </c>
      <c r="M4067" t="s">
        <v>16</v>
      </c>
      <c r="N4067" t="s">
        <v>17</v>
      </c>
      <c r="O4067" t="s">
        <v>16</v>
      </c>
      <c r="P4067" t="str" cm="1">
        <f t="array" ref="P4067">_xlfn.IFS(Data_set[[#This Row],[Age (in years)]]&lt;=30,"&lt;30",Data_set[[#This Row],[Age (in years)]]&lt;=40,"30-40",Data_set[[#This Row],[Age (in years)]]&lt;=50,"40-50",Data_set[[#This Row],[Age (in years)]]&lt;=60,"50-60",Data_set[[#This Row],[Age (in years)]]&gt;60,"&gt;60")</f>
        <v>30-40</v>
      </c>
      <c r="Q4067" t="str" cm="1">
        <f t="array" ref="Q4067">_xlfn.IFS(Data_set[[#This Row],[Experience (in years)]]&lt;=5,"0-5",Data_set[[#This Row],[Experience (in years)]]&lt;=10,"6-10",Data_set[[#This Row],[Experience (in years)]]&lt;=20,"11-20",Data_set[[#This Row],[Experience (in years)]]&lt;=30,"21-30",Data_set[[#This Row],[Experience (in years)]]&lt;=40,"31-40",TRUE,"40+")</f>
        <v>6-10</v>
      </c>
      <c r="R4067" t="str" cm="1">
        <f t="array" ref="R4067">_xlfn.IFS(Data_set[[#This Row],[Mortgage]]=0,"0",Data_set[[#This Row],[Mortgage]]&lt;=100,"1-100",Data_set[[#This Row],[Mortgage]]&lt;=200,"101-200",Data_set[[#This Row],[Mortgage]]&lt;=300,"201-300",Data_set[[#This Row],[Mortgage]]&lt;=400,"301-400",TRUE,"400+")</f>
        <v>0</v>
      </c>
      <c r="S4067" t="str" cm="1">
        <f t="array" ref="S4067">_xlfn.IFS(Data_set[[#This Row],[CCAvg]]&lt;=2,"0-2",Data_set[[#This Row],[CCAvg]]&lt;=5,"3-5",Data_set[[#This Row],[CCAvg]]&lt;=8,"6-8",TRUE,"8+")</f>
        <v>3-5</v>
      </c>
      <c r="T4067">
        <f>IF(Data_set[[#This Row],[Personal Loan]]="Yes",1,0)</f>
        <v>0</v>
      </c>
      <c r="U4067" t="str" cm="1">
        <f t="array" ref="U4067">_xlfn.IFS(Data_set[[#This Row],[Income (in K/year)]]&lt;50,"&lt;50K",Data_set[[#This Row],[Income (in K/year)]]&lt;75,"50K-75K",Data_set[[#This Row],[Income (in K/year)]]&lt;100,"75K-100K",Data_set[[#This Row],[Income (in K/year)]]&lt;150,"100K-150K",TRUE,"&gt;150K")</f>
        <v>&lt;50K</v>
      </c>
    </row>
    <row r="4068" spans="1:21" hidden="1" x14ac:dyDescent="0.3">
      <c r="A4068">
        <v>2597</v>
      </c>
      <c r="B4068">
        <v>33</v>
      </c>
      <c r="C4068">
        <v>8</v>
      </c>
      <c r="D4068">
        <v>39</v>
      </c>
      <c r="E4068" t="s">
        <v>18</v>
      </c>
      <c r="F4068">
        <v>95032</v>
      </c>
      <c r="G4068">
        <v>3</v>
      </c>
      <c r="H4068">
        <v>2.2999999999999998</v>
      </c>
      <c r="I4068" t="s">
        <v>15</v>
      </c>
      <c r="J4068">
        <v>0</v>
      </c>
      <c r="K4068" t="s">
        <v>16</v>
      </c>
      <c r="L4068" t="s">
        <v>16</v>
      </c>
      <c r="M4068" t="s">
        <v>16</v>
      </c>
      <c r="N4068" t="s">
        <v>16</v>
      </c>
      <c r="O4068" t="s">
        <v>16</v>
      </c>
      <c r="P4068" t="str" cm="1">
        <f t="array" ref="P4068">_xlfn.IFS(Data_set[[#This Row],[Age (in years)]]&lt;=30,"&lt;30",Data_set[[#This Row],[Age (in years)]]&lt;=40,"30-40",Data_set[[#This Row],[Age (in years)]]&lt;=50,"40-50",Data_set[[#This Row],[Age (in years)]]&lt;=60,"50-60",Data_set[[#This Row],[Age (in years)]]&gt;60,"&gt;60")</f>
        <v>30-40</v>
      </c>
      <c r="Q4068" t="str" cm="1">
        <f t="array" ref="Q4068">_xlfn.IFS(Data_set[[#This Row],[Experience (in years)]]&lt;=5,"0-5",Data_set[[#This Row],[Experience (in years)]]&lt;=10,"6-10",Data_set[[#This Row],[Experience (in years)]]&lt;=20,"11-20",Data_set[[#This Row],[Experience (in years)]]&lt;=30,"21-30",Data_set[[#This Row],[Experience (in years)]]&lt;=40,"31-40",TRUE,"40+")</f>
        <v>6-10</v>
      </c>
      <c r="R4068" t="str" cm="1">
        <f t="array" ref="R4068">_xlfn.IFS(Data_set[[#This Row],[Mortgage]]=0,"0",Data_set[[#This Row],[Mortgage]]&lt;=100,"1-100",Data_set[[#This Row],[Mortgage]]&lt;=200,"101-200",Data_set[[#This Row],[Mortgage]]&lt;=300,"201-300",Data_set[[#This Row],[Mortgage]]&lt;=400,"301-400",TRUE,"400+")</f>
        <v>0</v>
      </c>
      <c r="S4068" t="str" cm="1">
        <f t="array" ref="S4068">_xlfn.IFS(Data_set[[#This Row],[CCAvg]]&lt;=2,"0-2",Data_set[[#This Row],[CCAvg]]&lt;=5,"3-5",Data_set[[#This Row],[CCAvg]]&lt;=8,"6-8",TRUE,"8+")</f>
        <v>3-5</v>
      </c>
      <c r="T4068">
        <f>IF(Data_set[[#This Row],[Personal Loan]]="Yes",1,0)</f>
        <v>0</v>
      </c>
      <c r="U4068" t="str" cm="1">
        <f t="array" ref="U4068">_xlfn.IFS(Data_set[[#This Row],[Income (in K/year)]]&lt;50,"&lt;50K",Data_set[[#This Row],[Income (in K/year)]]&lt;75,"50K-75K",Data_set[[#This Row],[Income (in K/year)]]&lt;100,"75K-100K",Data_set[[#This Row],[Income (in K/year)]]&lt;150,"100K-150K",TRUE,"&gt;150K")</f>
        <v>&lt;50K</v>
      </c>
    </row>
    <row r="4069" spans="1:21" hidden="1" x14ac:dyDescent="0.3">
      <c r="A4069">
        <v>2612</v>
      </c>
      <c r="B4069">
        <v>33</v>
      </c>
      <c r="C4069">
        <v>8</v>
      </c>
      <c r="D4069">
        <v>78</v>
      </c>
      <c r="E4069" t="s">
        <v>21</v>
      </c>
      <c r="F4069">
        <v>95051</v>
      </c>
      <c r="G4069">
        <v>3</v>
      </c>
      <c r="H4069">
        <v>0.6</v>
      </c>
      <c r="I4069" t="s">
        <v>20</v>
      </c>
      <c r="J4069">
        <v>0</v>
      </c>
      <c r="K4069" t="s">
        <v>16</v>
      </c>
      <c r="L4069" t="s">
        <v>16</v>
      </c>
      <c r="M4069" t="s">
        <v>16</v>
      </c>
      <c r="N4069" t="s">
        <v>17</v>
      </c>
      <c r="O4069" t="s">
        <v>16</v>
      </c>
      <c r="P4069" t="str" cm="1">
        <f t="array" ref="P4069">_xlfn.IFS(Data_set[[#This Row],[Age (in years)]]&lt;=30,"&lt;30",Data_set[[#This Row],[Age (in years)]]&lt;=40,"30-40",Data_set[[#This Row],[Age (in years)]]&lt;=50,"40-50",Data_set[[#This Row],[Age (in years)]]&lt;=60,"50-60",Data_set[[#This Row],[Age (in years)]]&gt;60,"&gt;60")</f>
        <v>30-40</v>
      </c>
      <c r="Q4069" t="str" cm="1">
        <f t="array" ref="Q4069">_xlfn.IFS(Data_set[[#This Row],[Experience (in years)]]&lt;=5,"0-5",Data_set[[#This Row],[Experience (in years)]]&lt;=10,"6-10",Data_set[[#This Row],[Experience (in years)]]&lt;=20,"11-20",Data_set[[#This Row],[Experience (in years)]]&lt;=30,"21-30",Data_set[[#This Row],[Experience (in years)]]&lt;=40,"31-40",TRUE,"40+")</f>
        <v>6-10</v>
      </c>
      <c r="R4069" t="str" cm="1">
        <f t="array" ref="R4069">_xlfn.IFS(Data_set[[#This Row],[Mortgage]]=0,"0",Data_set[[#This Row],[Mortgage]]&lt;=100,"1-100",Data_set[[#This Row],[Mortgage]]&lt;=200,"101-200",Data_set[[#This Row],[Mortgage]]&lt;=300,"201-300",Data_set[[#This Row],[Mortgage]]&lt;=400,"301-400",TRUE,"400+")</f>
        <v>0</v>
      </c>
      <c r="S4069" t="str" cm="1">
        <f t="array" ref="S4069">_xlfn.IFS(Data_set[[#This Row],[CCAvg]]&lt;=2,"0-2",Data_set[[#This Row],[CCAvg]]&lt;=5,"3-5",Data_set[[#This Row],[CCAvg]]&lt;=8,"6-8",TRUE,"8+")</f>
        <v>0-2</v>
      </c>
      <c r="T4069">
        <f>IF(Data_set[[#This Row],[Personal Loan]]="Yes",1,0)</f>
        <v>0</v>
      </c>
      <c r="U4069" t="str" cm="1">
        <f t="array" ref="U4069">_xlfn.IFS(Data_set[[#This Row],[Income (in K/year)]]&lt;50,"&lt;50K",Data_set[[#This Row],[Income (in K/year)]]&lt;75,"50K-75K",Data_set[[#This Row],[Income (in K/year)]]&lt;100,"75K-100K",Data_set[[#This Row],[Income (in K/year)]]&lt;150,"100K-150K",TRUE,"&gt;150K")</f>
        <v>75K-100K</v>
      </c>
    </row>
    <row r="4070" spans="1:21" hidden="1" x14ac:dyDescent="0.3">
      <c r="A4070">
        <v>2620</v>
      </c>
      <c r="B4070">
        <v>33</v>
      </c>
      <c r="C4070">
        <v>8</v>
      </c>
      <c r="D4070">
        <v>62</v>
      </c>
      <c r="E4070" t="s">
        <v>21</v>
      </c>
      <c r="F4070">
        <v>92093</v>
      </c>
      <c r="G4070">
        <v>3</v>
      </c>
      <c r="H4070">
        <v>2.2999999999999998</v>
      </c>
      <c r="I4070" t="s">
        <v>15</v>
      </c>
      <c r="J4070">
        <v>98</v>
      </c>
      <c r="K4070" t="s">
        <v>16</v>
      </c>
      <c r="L4070" t="s">
        <v>16</v>
      </c>
      <c r="M4070" t="s">
        <v>16</v>
      </c>
      <c r="N4070" t="s">
        <v>16</v>
      </c>
      <c r="O4070" t="s">
        <v>17</v>
      </c>
      <c r="P4070" t="str" cm="1">
        <f t="array" ref="P4070">_xlfn.IFS(Data_set[[#This Row],[Age (in years)]]&lt;=30,"&lt;30",Data_set[[#This Row],[Age (in years)]]&lt;=40,"30-40",Data_set[[#This Row],[Age (in years)]]&lt;=50,"40-50",Data_set[[#This Row],[Age (in years)]]&lt;=60,"50-60",Data_set[[#This Row],[Age (in years)]]&gt;60,"&gt;60")</f>
        <v>30-40</v>
      </c>
      <c r="Q4070" t="str" cm="1">
        <f t="array" ref="Q4070">_xlfn.IFS(Data_set[[#This Row],[Experience (in years)]]&lt;=5,"0-5",Data_set[[#This Row],[Experience (in years)]]&lt;=10,"6-10",Data_set[[#This Row],[Experience (in years)]]&lt;=20,"11-20",Data_set[[#This Row],[Experience (in years)]]&lt;=30,"21-30",Data_set[[#This Row],[Experience (in years)]]&lt;=40,"31-40",TRUE,"40+")</f>
        <v>6-10</v>
      </c>
      <c r="R4070" t="str" cm="1">
        <f t="array" ref="R4070">_xlfn.IFS(Data_set[[#This Row],[Mortgage]]=0,"0",Data_set[[#This Row],[Mortgage]]&lt;=100,"1-100",Data_set[[#This Row],[Mortgage]]&lt;=200,"101-200",Data_set[[#This Row],[Mortgage]]&lt;=300,"201-300",Data_set[[#This Row],[Mortgage]]&lt;=400,"301-400",TRUE,"400+")</f>
        <v>1-100</v>
      </c>
      <c r="S4070" t="str" cm="1">
        <f t="array" ref="S4070">_xlfn.IFS(Data_set[[#This Row],[CCAvg]]&lt;=2,"0-2",Data_set[[#This Row],[CCAvg]]&lt;=5,"3-5",Data_set[[#This Row],[CCAvg]]&lt;=8,"6-8",TRUE,"8+")</f>
        <v>3-5</v>
      </c>
      <c r="T4070">
        <f>IF(Data_set[[#This Row],[Personal Loan]]="Yes",1,0)</f>
        <v>0</v>
      </c>
      <c r="U4070" t="str" cm="1">
        <f t="array" ref="U4070">_xlfn.IFS(Data_set[[#This Row],[Income (in K/year)]]&lt;50,"&lt;50K",Data_set[[#This Row],[Income (in K/year)]]&lt;75,"50K-75K",Data_set[[#This Row],[Income (in K/year)]]&lt;100,"75K-100K",Data_set[[#This Row],[Income (in K/year)]]&lt;150,"100K-150K",TRUE,"&gt;150K")</f>
        <v>50K-75K</v>
      </c>
    </row>
    <row r="4071" spans="1:21" hidden="1" x14ac:dyDescent="0.3">
      <c r="A4071">
        <v>2629</v>
      </c>
      <c r="B4071">
        <v>33</v>
      </c>
      <c r="C4071">
        <v>6</v>
      </c>
      <c r="D4071">
        <v>78</v>
      </c>
      <c r="E4071" t="s">
        <v>21</v>
      </c>
      <c r="F4071">
        <v>95819</v>
      </c>
      <c r="G4071">
        <v>4</v>
      </c>
      <c r="H4071">
        <v>2</v>
      </c>
      <c r="I4071" t="s">
        <v>20</v>
      </c>
      <c r="J4071">
        <v>0</v>
      </c>
      <c r="K4071" t="s">
        <v>16</v>
      </c>
      <c r="L4071" t="s">
        <v>17</v>
      </c>
      <c r="M4071" t="s">
        <v>16</v>
      </c>
      <c r="N4071" t="s">
        <v>17</v>
      </c>
      <c r="O4071" t="s">
        <v>16</v>
      </c>
      <c r="P4071" t="str" cm="1">
        <f t="array" ref="P4071">_xlfn.IFS(Data_set[[#This Row],[Age (in years)]]&lt;=30,"&lt;30",Data_set[[#This Row],[Age (in years)]]&lt;=40,"30-40",Data_set[[#This Row],[Age (in years)]]&lt;=50,"40-50",Data_set[[#This Row],[Age (in years)]]&lt;=60,"50-60",Data_set[[#This Row],[Age (in years)]]&gt;60,"&gt;60")</f>
        <v>30-40</v>
      </c>
      <c r="Q4071" t="str" cm="1">
        <f t="array" ref="Q4071">_xlfn.IFS(Data_set[[#This Row],[Experience (in years)]]&lt;=5,"0-5",Data_set[[#This Row],[Experience (in years)]]&lt;=10,"6-10",Data_set[[#This Row],[Experience (in years)]]&lt;=20,"11-20",Data_set[[#This Row],[Experience (in years)]]&lt;=30,"21-30",Data_set[[#This Row],[Experience (in years)]]&lt;=40,"31-40",TRUE,"40+")</f>
        <v>6-10</v>
      </c>
      <c r="R4071" t="str" cm="1">
        <f t="array" ref="R4071">_xlfn.IFS(Data_set[[#This Row],[Mortgage]]=0,"0",Data_set[[#This Row],[Mortgage]]&lt;=100,"1-100",Data_set[[#This Row],[Mortgage]]&lt;=200,"101-200",Data_set[[#This Row],[Mortgage]]&lt;=300,"201-300",Data_set[[#This Row],[Mortgage]]&lt;=400,"301-400",TRUE,"400+")</f>
        <v>0</v>
      </c>
      <c r="S4071" t="str" cm="1">
        <f t="array" ref="S4071">_xlfn.IFS(Data_set[[#This Row],[CCAvg]]&lt;=2,"0-2",Data_set[[#This Row],[CCAvg]]&lt;=5,"3-5",Data_set[[#This Row],[CCAvg]]&lt;=8,"6-8",TRUE,"8+")</f>
        <v>0-2</v>
      </c>
      <c r="T4071">
        <f>IF(Data_set[[#This Row],[Personal Loan]]="Yes",1,0)</f>
        <v>0</v>
      </c>
      <c r="U4071" t="str" cm="1">
        <f t="array" ref="U4071">_xlfn.IFS(Data_set[[#This Row],[Income (in K/year)]]&lt;50,"&lt;50K",Data_set[[#This Row],[Income (in K/year)]]&lt;75,"50K-75K",Data_set[[#This Row],[Income (in K/year)]]&lt;100,"75K-100K",Data_set[[#This Row],[Income (in K/year)]]&lt;150,"100K-150K",TRUE,"&gt;150K")</f>
        <v>75K-100K</v>
      </c>
    </row>
    <row r="4072" spans="1:21" hidden="1" x14ac:dyDescent="0.3">
      <c r="A4072">
        <v>2650</v>
      </c>
      <c r="B4072">
        <v>33</v>
      </c>
      <c r="C4072">
        <v>8</v>
      </c>
      <c r="D4072">
        <v>68</v>
      </c>
      <c r="E4072" t="s">
        <v>21</v>
      </c>
      <c r="F4072">
        <v>92407</v>
      </c>
      <c r="G4072">
        <v>4</v>
      </c>
      <c r="H4072">
        <v>1.3</v>
      </c>
      <c r="I4072" t="s">
        <v>15</v>
      </c>
      <c r="J4072">
        <v>0</v>
      </c>
      <c r="K4072" t="s">
        <v>16</v>
      </c>
      <c r="L4072" t="s">
        <v>16</v>
      </c>
      <c r="M4072" t="s">
        <v>16</v>
      </c>
      <c r="N4072" t="s">
        <v>17</v>
      </c>
      <c r="O4072" t="s">
        <v>16</v>
      </c>
      <c r="P4072" t="str" cm="1">
        <f t="array" ref="P4072">_xlfn.IFS(Data_set[[#This Row],[Age (in years)]]&lt;=30,"&lt;30",Data_set[[#This Row],[Age (in years)]]&lt;=40,"30-40",Data_set[[#This Row],[Age (in years)]]&lt;=50,"40-50",Data_set[[#This Row],[Age (in years)]]&lt;=60,"50-60",Data_set[[#This Row],[Age (in years)]]&gt;60,"&gt;60")</f>
        <v>30-40</v>
      </c>
      <c r="Q4072" t="str" cm="1">
        <f t="array" ref="Q4072">_xlfn.IFS(Data_set[[#This Row],[Experience (in years)]]&lt;=5,"0-5",Data_set[[#This Row],[Experience (in years)]]&lt;=10,"6-10",Data_set[[#This Row],[Experience (in years)]]&lt;=20,"11-20",Data_set[[#This Row],[Experience (in years)]]&lt;=30,"21-30",Data_set[[#This Row],[Experience (in years)]]&lt;=40,"31-40",TRUE,"40+")</f>
        <v>6-10</v>
      </c>
      <c r="R4072" t="str" cm="1">
        <f t="array" ref="R4072">_xlfn.IFS(Data_set[[#This Row],[Mortgage]]=0,"0",Data_set[[#This Row],[Mortgage]]&lt;=100,"1-100",Data_set[[#This Row],[Mortgage]]&lt;=200,"101-200",Data_set[[#This Row],[Mortgage]]&lt;=300,"201-300",Data_set[[#This Row],[Mortgage]]&lt;=400,"301-400",TRUE,"400+")</f>
        <v>0</v>
      </c>
      <c r="S4072" t="str" cm="1">
        <f t="array" ref="S4072">_xlfn.IFS(Data_set[[#This Row],[CCAvg]]&lt;=2,"0-2",Data_set[[#This Row],[CCAvg]]&lt;=5,"3-5",Data_set[[#This Row],[CCAvg]]&lt;=8,"6-8",TRUE,"8+")</f>
        <v>0-2</v>
      </c>
      <c r="T4072">
        <f>IF(Data_set[[#This Row],[Personal Loan]]="Yes",1,0)</f>
        <v>0</v>
      </c>
      <c r="U4072" t="str" cm="1">
        <f t="array" ref="U4072">_xlfn.IFS(Data_set[[#This Row],[Income (in K/year)]]&lt;50,"&lt;50K",Data_set[[#This Row],[Income (in K/year)]]&lt;75,"50K-75K",Data_set[[#This Row],[Income (in K/year)]]&lt;100,"75K-100K",Data_set[[#This Row],[Income (in K/year)]]&lt;150,"100K-150K",TRUE,"&gt;150K")</f>
        <v>50K-75K</v>
      </c>
    </row>
    <row r="4073" spans="1:21" hidden="1" x14ac:dyDescent="0.3">
      <c r="A4073">
        <v>2733</v>
      </c>
      <c r="B4073">
        <v>33</v>
      </c>
      <c r="C4073">
        <v>9</v>
      </c>
      <c r="D4073">
        <v>38</v>
      </c>
      <c r="E4073" t="s">
        <v>18</v>
      </c>
      <c r="F4073">
        <v>93106</v>
      </c>
      <c r="G4073">
        <v>1</v>
      </c>
      <c r="H4073">
        <v>2.1</v>
      </c>
      <c r="I4073" t="s">
        <v>19</v>
      </c>
      <c r="J4073">
        <v>133</v>
      </c>
      <c r="K4073" t="s">
        <v>16</v>
      </c>
      <c r="L4073" t="s">
        <v>16</v>
      </c>
      <c r="M4073" t="s">
        <v>16</v>
      </c>
      <c r="N4073" t="s">
        <v>16</v>
      </c>
      <c r="O4073" t="s">
        <v>16</v>
      </c>
      <c r="P4073" t="str" cm="1">
        <f t="array" ref="P4073">_xlfn.IFS(Data_set[[#This Row],[Age (in years)]]&lt;=30,"&lt;30",Data_set[[#This Row],[Age (in years)]]&lt;=40,"30-40",Data_set[[#This Row],[Age (in years)]]&lt;=50,"40-50",Data_set[[#This Row],[Age (in years)]]&lt;=60,"50-60",Data_set[[#This Row],[Age (in years)]]&gt;60,"&gt;60")</f>
        <v>30-40</v>
      </c>
      <c r="Q4073" t="str" cm="1">
        <f t="array" ref="Q4073">_xlfn.IFS(Data_set[[#This Row],[Experience (in years)]]&lt;=5,"0-5",Data_set[[#This Row],[Experience (in years)]]&lt;=10,"6-10",Data_set[[#This Row],[Experience (in years)]]&lt;=20,"11-20",Data_set[[#This Row],[Experience (in years)]]&lt;=30,"21-30",Data_set[[#This Row],[Experience (in years)]]&lt;=40,"31-40",TRUE,"40+")</f>
        <v>6-10</v>
      </c>
      <c r="R4073" t="str" cm="1">
        <f t="array" ref="R4073">_xlfn.IFS(Data_set[[#This Row],[Mortgage]]=0,"0",Data_set[[#This Row],[Mortgage]]&lt;=100,"1-100",Data_set[[#This Row],[Mortgage]]&lt;=200,"101-200",Data_set[[#This Row],[Mortgage]]&lt;=300,"201-300",Data_set[[#This Row],[Mortgage]]&lt;=400,"301-400",TRUE,"400+")</f>
        <v>101-200</v>
      </c>
      <c r="S4073" t="str" cm="1">
        <f t="array" ref="S4073">_xlfn.IFS(Data_set[[#This Row],[CCAvg]]&lt;=2,"0-2",Data_set[[#This Row],[CCAvg]]&lt;=5,"3-5",Data_set[[#This Row],[CCAvg]]&lt;=8,"6-8",TRUE,"8+")</f>
        <v>3-5</v>
      </c>
      <c r="T4073">
        <f>IF(Data_set[[#This Row],[Personal Loan]]="Yes",1,0)</f>
        <v>0</v>
      </c>
      <c r="U4073" t="str" cm="1">
        <f t="array" ref="U4073">_xlfn.IFS(Data_set[[#This Row],[Income (in K/year)]]&lt;50,"&lt;50K",Data_set[[#This Row],[Income (in K/year)]]&lt;75,"50K-75K",Data_set[[#This Row],[Income (in K/year)]]&lt;100,"75K-100K",Data_set[[#This Row],[Income (in K/year)]]&lt;150,"100K-150K",TRUE,"&gt;150K")</f>
        <v>&lt;50K</v>
      </c>
    </row>
    <row r="4074" spans="1:21" x14ac:dyDescent="0.3">
      <c r="A4074">
        <v>2770</v>
      </c>
      <c r="B4074">
        <v>33</v>
      </c>
      <c r="C4074">
        <v>9</v>
      </c>
      <c r="D4074">
        <v>183</v>
      </c>
      <c r="E4074" t="s">
        <v>14</v>
      </c>
      <c r="F4074">
        <v>91320</v>
      </c>
      <c r="G4074">
        <v>2</v>
      </c>
      <c r="H4074">
        <v>8.8000000000000007</v>
      </c>
      <c r="I4074" t="s">
        <v>19</v>
      </c>
      <c r="J4074">
        <v>582</v>
      </c>
      <c r="K4074" t="s">
        <v>17</v>
      </c>
      <c r="L4074" t="s">
        <v>16</v>
      </c>
      <c r="M4074" t="s">
        <v>16</v>
      </c>
      <c r="N4074" t="s">
        <v>17</v>
      </c>
      <c r="O4074" t="s">
        <v>16</v>
      </c>
      <c r="P4074" t="str" cm="1">
        <f t="array" ref="P4074">_xlfn.IFS(Data_set[[#This Row],[Age (in years)]]&lt;=30,"&lt;30",Data_set[[#This Row],[Age (in years)]]&lt;=40,"30-40",Data_set[[#This Row],[Age (in years)]]&lt;=50,"40-50",Data_set[[#This Row],[Age (in years)]]&lt;=60,"50-60",Data_set[[#This Row],[Age (in years)]]&gt;60,"&gt;60")</f>
        <v>30-40</v>
      </c>
      <c r="Q4074" t="str" cm="1">
        <f t="array" ref="Q4074">_xlfn.IFS(Data_set[[#This Row],[Experience (in years)]]&lt;=5,"0-5",Data_set[[#This Row],[Experience (in years)]]&lt;=10,"6-10",Data_set[[#This Row],[Experience (in years)]]&lt;=20,"11-20",Data_set[[#This Row],[Experience (in years)]]&lt;=30,"21-30",Data_set[[#This Row],[Experience (in years)]]&lt;=40,"31-40",TRUE,"40+")</f>
        <v>6-10</v>
      </c>
      <c r="R4074" t="str" cm="1">
        <f t="array" ref="R4074">_xlfn.IFS(Data_set[[#This Row],[Mortgage]]=0,"0",Data_set[[#This Row],[Mortgage]]&lt;=100,"1-100",Data_set[[#This Row],[Mortgage]]&lt;=200,"101-200",Data_set[[#This Row],[Mortgage]]&lt;=300,"201-300",Data_set[[#This Row],[Mortgage]]&lt;=400,"301-400",TRUE,"400+")</f>
        <v>400+</v>
      </c>
      <c r="S4074" t="str" cm="1">
        <f t="array" ref="S4074">_xlfn.IFS(Data_set[[#This Row],[CCAvg]]&lt;=2,"0-2",Data_set[[#This Row],[CCAvg]]&lt;=5,"3-5",Data_set[[#This Row],[CCAvg]]&lt;=8,"6-8",TRUE,"8+")</f>
        <v>8+</v>
      </c>
      <c r="T4074">
        <f>IF(Data_set[[#This Row],[Personal Loan]]="Yes",1,0)</f>
        <v>1</v>
      </c>
      <c r="U4074" t="str" cm="1">
        <f t="array" ref="U4074">_xlfn.IFS(Data_set[[#This Row],[Income (in K/year)]]&lt;50,"&lt;50K",Data_set[[#This Row],[Income (in K/year)]]&lt;75,"50K-75K",Data_set[[#This Row],[Income (in K/year)]]&lt;100,"75K-100K",Data_set[[#This Row],[Income (in K/year)]]&lt;150,"100K-150K",TRUE,"&gt;150K")</f>
        <v>&gt;150K</v>
      </c>
    </row>
    <row r="4075" spans="1:21" hidden="1" x14ac:dyDescent="0.3">
      <c r="A4075">
        <v>2824</v>
      </c>
      <c r="B4075">
        <v>33</v>
      </c>
      <c r="C4075">
        <v>7</v>
      </c>
      <c r="D4075">
        <v>21</v>
      </c>
      <c r="E4075" t="s">
        <v>18</v>
      </c>
      <c r="F4075">
        <v>90095</v>
      </c>
      <c r="G4075">
        <v>1</v>
      </c>
      <c r="H4075">
        <v>0.6</v>
      </c>
      <c r="I4075" t="s">
        <v>19</v>
      </c>
      <c r="J4075">
        <v>0</v>
      </c>
      <c r="K4075" t="s">
        <v>16</v>
      </c>
      <c r="L4075" t="s">
        <v>17</v>
      </c>
      <c r="M4075" t="s">
        <v>16</v>
      </c>
      <c r="N4075" t="s">
        <v>16</v>
      </c>
      <c r="O4075" t="s">
        <v>16</v>
      </c>
      <c r="P4075" t="str" cm="1">
        <f t="array" ref="P4075">_xlfn.IFS(Data_set[[#This Row],[Age (in years)]]&lt;=30,"&lt;30",Data_set[[#This Row],[Age (in years)]]&lt;=40,"30-40",Data_set[[#This Row],[Age (in years)]]&lt;=50,"40-50",Data_set[[#This Row],[Age (in years)]]&lt;=60,"50-60",Data_set[[#This Row],[Age (in years)]]&gt;60,"&gt;60")</f>
        <v>30-40</v>
      </c>
      <c r="Q4075" t="str" cm="1">
        <f t="array" ref="Q4075">_xlfn.IFS(Data_set[[#This Row],[Experience (in years)]]&lt;=5,"0-5",Data_set[[#This Row],[Experience (in years)]]&lt;=10,"6-10",Data_set[[#This Row],[Experience (in years)]]&lt;=20,"11-20",Data_set[[#This Row],[Experience (in years)]]&lt;=30,"21-30",Data_set[[#This Row],[Experience (in years)]]&lt;=40,"31-40",TRUE,"40+")</f>
        <v>6-10</v>
      </c>
      <c r="R4075" t="str" cm="1">
        <f t="array" ref="R4075">_xlfn.IFS(Data_set[[#This Row],[Mortgage]]=0,"0",Data_set[[#This Row],[Mortgage]]&lt;=100,"1-100",Data_set[[#This Row],[Mortgage]]&lt;=200,"101-200",Data_set[[#This Row],[Mortgage]]&lt;=300,"201-300",Data_set[[#This Row],[Mortgage]]&lt;=400,"301-400",TRUE,"400+")</f>
        <v>0</v>
      </c>
      <c r="S4075" t="str" cm="1">
        <f t="array" ref="S4075">_xlfn.IFS(Data_set[[#This Row],[CCAvg]]&lt;=2,"0-2",Data_set[[#This Row],[CCAvg]]&lt;=5,"3-5",Data_set[[#This Row],[CCAvg]]&lt;=8,"6-8",TRUE,"8+")</f>
        <v>0-2</v>
      </c>
      <c r="T4075">
        <f>IF(Data_set[[#This Row],[Personal Loan]]="Yes",1,0)</f>
        <v>0</v>
      </c>
      <c r="U4075" t="str" cm="1">
        <f t="array" ref="U4075">_xlfn.IFS(Data_set[[#This Row],[Income (in K/year)]]&lt;50,"&lt;50K",Data_set[[#This Row],[Income (in K/year)]]&lt;75,"50K-75K",Data_set[[#This Row],[Income (in K/year)]]&lt;100,"75K-100K",Data_set[[#This Row],[Income (in K/year)]]&lt;150,"100K-150K",TRUE,"&gt;150K")</f>
        <v>&lt;50K</v>
      </c>
    </row>
    <row r="4076" spans="1:21" hidden="1" x14ac:dyDescent="0.3">
      <c r="A4076">
        <v>2939</v>
      </c>
      <c r="B4076">
        <v>33</v>
      </c>
      <c r="C4076">
        <v>9</v>
      </c>
      <c r="D4076">
        <v>61</v>
      </c>
      <c r="E4076" t="s">
        <v>21</v>
      </c>
      <c r="F4076">
        <v>93943</v>
      </c>
      <c r="G4076">
        <v>3</v>
      </c>
      <c r="H4076">
        <v>2.6</v>
      </c>
      <c r="I4076" t="s">
        <v>20</v>
      </c>
      <c r="J4076">
        <v>0</v>
      </c>
      <c r="K4076" t="s">
        <v>16</v>
      </c>
      <c r="L4076" t="s">
        <v>16</v>
      </c>
      <c r="M4076" t="s">
        <v>16</v>
      </c>
      <c r="N4076" t="s">
        <v>17</v>
      </c>
      <c r="O4076" t="s">
        <v>16</v>
      </c>
      <c r="P4076" t="str" cm="1">
        <f t="array" ref="P4076">_xlfn.IFS(Data_set[[#This Row],[Age (in years)]]&lt;=30,"&lt;30",Data_set[[#This Row],[Age (in years)]]&lt;=40,"30-40",Data_set[[#This Row],[Age (in years)]]&lt;=50,"40-50",Data_set[[#This Row],[Age (in years)]]&lt;=60,"50-60",Data_set[[#This Row],[Age (in years)]]&gt;60,"&gt;60")</f>
        <v>30-40</v>
      </c>
      <c r="Q4076" t="str" cm="1">
        <f t="array" ref="Q4076">_xlfn.IFS(Data_set[[#This Row],[Experience (in years)]]&lt;=5,"0-5",Data_set[[#This Row],[Experience (in years)]]&lt;=10,"6-10",Data_set[[#This Row],[Experience (in years)]]&lt;=20,"11-20",Data_set[[#This Row],[Experience (in years)]]&lt;=30,"21-30",Data_set[[#This Row],[Experience (in years)]]&lt;=40,"31-40",TRUE,"40+")</f>
        <v>6-10</v>
      </c>
      <c r="R4076" t="str" cm="1">
        <f t="array" ref="R4076">_xlfn.IFS(Data_set[[#This Row],[Mortgage]]=0,"0",Data_set[[#This Row],[Mortgage]]&lt;=100,"1-100",Data_set[[#This Row],[Mortgage]]&lt;=200,"101-200",Data_set[[#This Row],[Mortgage]]&lt;=300,"201-300",Data_set[[#This Row],[Mortgage]]&lt;=400,"301-400",TRUE,"400+")</f>
        <v>0</v>
      </c>
      <c r="S4076" t="str" cm="1">
        <f t="array" ref="S4076">_xlfn.IFS(Data_set[[#This Row],[CCAvg]]&lt;=2,"0-2",Data_set[[#This Row],[CCAvg]]&lt;=5,"3-5",Data_set[[#This Row],[CCAvg]]&lt;=8,"6-8",TRUE,"8+")</f>
        <v>3-5</v>
      </c>
      <c r="T4076">
        <f>IF(Data_set[[#This Row],[Personal Loan]]="Yes",1,0)</f>
        <v>0</v>
      </c>
      <c r="U4076" t="str" cm="1">
        <f t="array" ref="U4076">_xlfn.IFS(Data_set[[#This Row],[Income (in K/year)]]&lt;50,"&lt;50K",Data_set[[#This Row],[Income (in K/year)]]&lt;75,"50K-75K",Data_set[[#This Row],[Income (in K/year)]]&lt;100,"75K-100K",Data_set[[#This Row],[Income (in K/year)]]&lt;150,"100K-150K",TRUE,"&gt;150K")</f>
        <v>50K-75K</v>
      </c>
    </row>
    <row r="4077" spans="1:21" hidden="1" x14ac:dyDescent="0.3">
      <c r="A4077">
        <v>2947</v>
      </c>
      <c r="B4077">
        <v>33</v>
      </c>
      <c r="C4077">
        <v>9</v>
      </c>
      <c r="D4077">
        <v>145</v>
      </c>
      <c r="E4077" t="s">
        <v>14</v>
      </c>
      <c r="F4077">
        <v>94110</v>
      </c>
      <c r="G4077">
        <v>1</v>
      </c>
      <c r="H4077">
        <v>4.3</v>
      </c>
      <c r="I4077" t="s">
        <v>15</v>
      </c>
      <c r="J4077">
        <v>437</v>
      </c>
      <c r="K4077" t="s">
        <v>16</v>
      </c>
      <c r="L4077" t="s">
        <v>16</v>
      </c>
      <c r="M4077" t="s">
        <v>16</v>
      </c>
      <c r="N4077" t="s">
        <v>17</v>
      </c>
      <c r="O4077" t="s">
        <v>16</v>
      </c>
      <c r="P4077" t="str" cm="1">
        <f t="array" ref="P4077">_xlfn.IFS(Data_set[[#This Row],[Age (in years)]]&lt;=30,"&lt;30",Data_set[[#This Row],[Age (in years)]]&lt;=40,"30-40",Data_set[[#This Row],[Age (in years)]]&lt;=50,"40-50",Data_set[[#This Row],[Age (in years)]]&lt;=60,"50-60",Data_set[[#This Row],[Age (in years)]]&gt;60,"&gt;60")</f>
        <v>30-40</v>
      </c>
      <c r="Q4077" t="str" cm="1">
        <f t="array" ref="Q4077">_xlfn.IFS(Data_set[[#This Row],[Experience (in years)]]&lt;=5,"0-5",Data_set[[#This Row],[Experience (in years)]]&lt;=10,"6-10",Data_set[[#This Row],[Experience (in years)]]&lt;=20,"11-20",Data_set[[#This Row],[Experience (in years)]]&lt;=30,"21-30",Data_set[[#This Row],[Experience (in years)]]&lt;=40,"31-40",TRUE,"40+")</f>
        <v>6-10</v>
      </c>
      <c r="R4077" t="str" cm="1">
        <f t="array" ref="R4077">_xlfn.IFS(Data_set[[#This Row],[Mortgage]]=0,"0",Data_set[[#This Row],[Mortgage]]&lt;=100,"1-100",Data_set[[#This Row],[Mortgage]]&lt;=200,"101-200",Data_set[[#This Row],[Mortgage]]&lt;=300,"201-300",Data_set[[#This Row],[Mortgage]]&lt;=400,"301-400",TRUE,"400+")</f>
        <v>400+</v>
      </c>
      <c r="S4077" t="str" cm="1">
        <f t="array" ref="S4077">_xlfn.IFS(Data_set[[#This Row],[CCAvg]]&lt;=2,"0-2",Data_set[[#This Row],[CCAvg]]&lt;=5,"3-5",Data_set[[#This Row],[CCAvg]]&lt;=8,"6-8",TRUE,"8+")</f>
        <v>3-5</v>
      </c>
      <c r="T4077">
        <f>IF(Data_set[[#This Row],[Personal Loan]]="Yes",1,0)</f>
        <v>0</v>
      </c>
      <c r="U4077" t="str" cm="1">
        <f t="array" ref="U4077">_xlfn.IFS(Data_set[[#This Row],[Income (in K/year)]]&lt;50,"&lt;50K",Data_set[[#This Row],[Income (in K/year)]]&lt;75,"50K-75K",Data_set[[#This Row],[Income (in K/year)]]&lt;100,"75K-100K",Data_set[[#This Row],[Income (in K/year)]]&lt;150,"100K-150K",TRUE,"&gt;150K")</f>
        <v>100K-150K</v>
      </c>
    </row>
    <row r="4078" spans="1:21" hidden="1" x14ac:dyDescent="0.3">
      <c r="A4078">
        <v>2953</v>
      </c>
      <c r="B4078">
        <v>33</v>
      </c>
      <c r="C4078">
        <v>8</v>
      </c>
      <c r="D4078">
        <v>182</v>
      </c>
      <c r="E4078" t="s">
        <v>14</v>
      </c>
      <c r="F4078">
        <v>94065</v>
      </c>
      <c r="G4078">
        <v>1</v>
      </c>
      <c r="H4078">
        <v>8.6</v>
      </c>
      <c r="I4078" t="s">
        <v>15</v>
      </c>
      <c r="J4078">
        <v>0</v>
      </c>
      <c r="K4078" t="s">
        <v>16</v>
      </c>
      <c r="L4078" t="s">
        <v>16</v>
      </c>
      <c r="M4078" t="s">
        <v>16</v>
      </c>
      <c r="N4078" t="s">
        <v>16</v>
      </c>
      <c r="O4078" t="s">
        <v>16</v>
      </c>
      <c r="P4078" t="str" cm="1">
        <f t="array" ref="P4078">_xlfn.IFS(Data_set[[#This Row],[Age (in years)]]&lt;=30,"&lt;30",Data_set[[#This Row],[Age (in years)]]&lt;=40,"30-40",Data_set[[#This Row],[Age (in years)]]&lt;=50,"40-50",Data_set[[#This Row],[Age (in years)]]&lt;=60,"50-60",Data_set[[#This Row],[Age (in years)]]&gt;60,"&gt;60")</f>
        <v>30-40</v>
      </c>
      <c r="Q4078" t="str" cm="1">
        <f t="array" ref="Q4078">_xlfn.IFS(Data_set[[#This Row],[Experience (in years)]]&lt;=5,"0-5",Data_set[[#This Row],[Experience (in years)]]&lt;=10,"6-10",Data_set[[#This Row],[Experience (in years)]]&lt;=20,"11-20",Data_set[[#This Row],[Experience (in years)]]&lt;=30,"21-30",Data_set[[#This Row],[Experience (in years)]]&lt;=40,"31-40",TRUE,"40+")</f>
        <v>6-10</v>
      </c>
      <c r="R4078" t="str" cm="1">
        <f t="array" ref="R4078">_xlfn.IFS(Data_set[[#This Row],[Mortgage]]=0,"0",Data_set[[#This Row],[Mortgage]]&lt;=100,"1-100",Data_set[[#This Row],[Mortgage]]&lt;=200,"101-200",Data_set[[#This Row],[Mortgage]]&lt;=300,"201-300",Data_set[[#This Row],[Mortgage]]&lt;=400,"301-400",TRUE,"400+")</f>
        <v>0</v>
      </c>
      <c r="S4078" t="str" cm="1">
        <f t="array" ref="S4078">_xlfn.IFS(Data_set[[#This Row],[CCAvg]]&lt;=2,"0-2",Data_set[[#This Row],[CCAvg]]&lt;=5,"3-5",Data_set[[#This Row],[CCAvg]]&lt;=8,"6-8",TRUE,"8+")</f>
        <v>8+</v>
      </c>
      <c r="T4078">
        <f>IF(Data_set[[#This Row],[Personal Loan]]="Yes",1,0)</f>
        <v>0</v>
      </c>
      <c r="U4078" t="str" cm="1">
        <f t="array" ref="U4078">_xlfn.IFS(Data_set[[#This Row],[Income (in K/year)]]&lt;50,"&lt;50K",Data_set[[#This Row],[Income (in K/year)]]&lt;75,"50K-75K",Data_set[[#This Row],[Income (in K/year)]]&lt;100,"75K-100K",Data_set[[#This Row],[Income (in K/year)]]&lt;150,"100K-150K",TRUE,"&gt;150K")</f>
        <v>&gt;150K</v>
      </c>
    </row>
    <row r="4079" spans="1:21" hidden="1" x14ac:dyDescent="0.3">
      <c r="A4079">
        <v>2977</v>
      </c>
      <c r="B4079">
        <v>33</v>
      </c>
      <c r="C4079">
        <v>8</v>
      </c>
      <c r="D4079">
        <v>82</v>
      </c>
      <c r="E4079" t="s">
        <v>21</v>
      </c>
      <c r="F4079">
        <v>95747</v>
      </c>
      <c r="G4079">
        <v>1</v>
      </c>
      <c r="H4079">
        <v>2.6</v>
      </c>
      <c r="I4079" t="s">
        <v>20</v>
      </c>
      <c r="J4079">
        <v>0</v>
      </c>
      <c r="K4079" t="s">
        <v>16</v>
      </c>
      <c r="L4079" t="s">
        <v>17</v>
      </c>
      <c r="M4079" t="s">
        <v>17</v>
      </c>
      <c r="N4079" t="s">
        <v>17</v>
      </c>
      <c r="O4079" t="s">
        <v>17</v>
      </c>
      <c r="P4079" t="str" cm="1">
        <f t="array" ref="P4079">_xlfn.IFS(Data_set[[#This Row],[Age (in years)]]&lt;=30,"&lt;30",Data_set[[#This Row],[Age (in years)]]&lt;=40,"30-40",Data_set[[#This Row],[Age (in years)]]&lt;=50,"40-50",Data_set[[#This Row],[Age (in years)]]&lt;=60,"50-60",Data_set[[#This Row],[Age (in years)]]&gt;60,"&gt;60")</f>
        <v>30-40</v>
      </c>
      <c r="Q4079" t="str" cm="1">
        <f t="array" ref="Q4079">_xlfn.IFS(Data_set[[#This Row],[Experience (in years)]]&lt;=5,"0-5",Data_set[[#This Row],[Experience (in years)]]&lt;=10,"6-10",Data_set[[#This Row],[Experience (in years)]]&lt;=20,"11-20",Data_set[[#This Row],[Experience (in years)]]&lt;=30,"21-30",Data_set[[#This Row],[Experience (in years)]]&lt;=40,"31-40",TRUE,"40+")</f>
        <v>6-10</v>
      </c>
      <c r="R4079" t="str" cm="1">
        <f t="array" ref="R4079">_xlfn.IFS(Data_set[[#This Row],[Mortgage]]=0,"0",Data_set[[#This Row],[Mortgage]]&lt;=100,"1-100",Data_set[[#This Row],[Mortgage]]&lt;=200,"101-200",Data_set[[#This Row],[Mortgage]]&lt;=300,"201-300",Data_set[[#This Row],[Mortgage]]&lt;=400,"301-400",TRUE,"400+")</f>
        <v>0</v>
      </c>
      <c r="S4079" t="str" cm="1">
        <f t="array" ref="S4079">_xlfn.IFS(Data_set[[#This Row],[CCAvg]]&lt;=2,"0-2",Data_set[[#This Row],[CCAvg]]&lt;=5,"3-5",Data_set[[#This Row],[CCAvg]]&lt;=8,"6-8",TRUE,"8+")</f>
        <v>3-5</v>
      </c>
      <c r="T4079">
        <f>IF(Data_set[[#This Row],[Personal Loan]]="Yes",1,0)</f>
        <v>0</v>
      </c>
      <c r="U4079" t="str" cm="1">
        <f t="array" ref="U4079">_xlfn.IFS(Data_set[[#This Row],[Income (in K/year)]]&lt;50,"&lt;50K",Data_set[[#This Row],[Income (in K/year)]]&lt;75,"50K-75K",Data_set[[#This Row],[Income (in K/year)]]&lt;100,"75K-100K",Data_set[[#This Row],[Income (in K/year)]]&lt;150,"100K-150K",TRUE,"&gt;150K")</f>
        <v>75K-100K</v>
      </c>
    </row>
    <row r="4080" spans="1:21" hidden="1" x14ac:dyDescent="0.3">
      <c r="A4080">
        <v>2988</v>
      </c>
      <c r="B4080">
        <v>33</v>
      </c>
      <c r="C4080">
        <v>7</v>
      </c>
      <c r="D4080">
        <v>39</v>
      </c>
      <c r="E4080" t="s">
        <v>18</v>
      </c>
      <c r="F4080">
        <v>92037</v>
      </c>
      <c r="G4080">
        <v>2</v>
      </c>
      <c r="H4080">
        <v>2</v>
      </c>
      <c r="I4080" t="s">
        <v>19</v>
      </c>
      <c r="J4080">
        <v>0</v>
      </c>
      <c r="K4080" t="s">
        <v>16</v>
      </c>
      <c r="L4080" t="s">
        <v>16</v>
      </c>
      <c r="M4080" t="s">
        <v>16</v>
      </c>
      <c r="N4080" t="s">
        <v>16</v>
      </c>
      <c r="O4080" t="s">
        <v>16</v>
      </c>
      <c r="P4080" t="str" cm="1">
        <f t="array" ref="P4080">_xlfn.IFS(Data_set[[#This Row],[Age (in years)]]&lt;=30,"&lt;30",Data_set[[#This Row],[Age (in years)]]&lt;=40,"30-40",Data_set[[#This Row],[Age (in years)]]&lt;=50,"40-50",Data_set[[#This Row],[Age (in years)]]&lt;=60,"50-60",Data_set[[#This Row],[Age (in years)]]&gt;60,"&gt;60")</f>
        <v>30-40</v>
      </c>
      <c r="Q4080" t="str" cm="1">
        <f t="array" ref="Q4080">_xlfn.IFS(Data_set[[#This Row],[Experience (in years)]]&lt;=5,"0-5",Data_set[[#This Row],[Experience (in years)]]&lt;=10,"6-10",Data_set[[#This Row],[Experience (in years)]]&lt;=20,"11-20",Data_set[[#This Row],[Experience (in years)]]&lt;=30,"21-30",Data_set[[#This Row],[Experience (in years)]]&lt;=40,"31-40",TRUE,"40+")</f>
        <v>6-10</v>
      </c>
      <c r="R4080" t="str" cm="1">
        <f t="array" ref="R4080">_xlfn.IFS(Data_set[[#This Row],[Mortgage]]=0,"0",Data_set[[#This Row],[Mortgage]]&lt;=100,"1-100",Data_set[[#This Row],[Mortgage]]&lt;=200,"101-200",Data_set[[#This Row],[Mortgage]]&lt;=300,"201-300",Data_set[[#This Row],[Mortgage]]&lt;=400,"301-400",TRUE,"400+")</f>
        <v>0</v>
      </c>
      <c r="S4080" t="str" cm="1">
        <f t="array" ref="S4080">_xlfn.IFS(Data_set[[#This Row],[CCAvg]]&lt;=2,"0-2",Data_set[[#This Row],[CCAvg]]&lt;=5,"3-5",Data_set[[#This Row],[CCAvg]]&lt;=8,"6-8",TRUE,"8+")</f>
        <v>0-2</v>
      </c>
      <c r="T4080">
        <f>IF(Data_set[[#This Row],[Personal Loan]]="Yes",1,0)</f>
        <v>0</v>
      </c>
      <c r="U4080" t="str" cm="1">
        <f t="array" ref="U4080">_xlfn.IFS(Data_set[[#This Row],[Income (in K/year)]]&lt;50,"&lt;50K",Data_set[[#This Row],[Income (in K/year)]]&lt;75,"50K-75K",Data_set[[#This Row],[Income (in K/year)]]&lt;100,"75K-100K",Data_set[[#This Row],[Income (in K/year)]]&lt;150,"100K-150K",TRUE,"&gt;150K")</f>
        <v>&lt;50K</v>
      </c>
    </row>
    <row r="4081" spans="1:21" hidden="1" x14ac:dyDescent="0.3">
      <c r="A4081">
        <v>3002</v>
      </c>
      <c r="B4081">
        <v>33</v>
      </c>
      <c r="C4081">
        <v>7</v>
      </c>
      <c r="D4081">
        <v>81</v>
      </c>
      <c r="E4081" t="s">
        <v>21</v>
      </c>
      <c r="F4081">
        <v>92647</v>
      </c>
      <c r="G4081">
        <v>3</v>
      </c>
      <c r="H4081">
        <v>1.6</v>
      </c>
      <c r="I4081" t="s">
        <v>15</v>
      </c>
      <c r="J4081">
        <v>0</v>
      </c>
      <c r="K4081" t="s">
        <v>16</v>
      </c>
      <c r="L4081" t="s">
        <v>16</v>
      </c>
      <c r="M4081" t="s">
        <v>16</v>
      </c>
      <c r="N4081" t="s">
        <v>17</v>
      </c>
      <c r="O4081" t="s">
        <v>17</v>
      </c>
      <c r="P4081" t="str" cm="1">
        <f t="array" ref="P4081">_xlfn.IFS(Data_set[[#This Row],[Age (in years)]]&lt;=30,"&lt;30",Data_set[[#This Row],[Age (in years)]]&lt;=40,"30-40",Data_set[[#This Row],[Age (in years)]]&lt;=50,"40-50",Data_set[[#This Row],[Age (in years)]]&lt;=60,"50-60",Data_set[[#This Row],[Age (in years)]]&gt;60,"&gt;60")</f>
        <v>30-40</v>
      </c>
      <c r="Q4081" t="str" cm="1">
        <f t="array" ref="Q4081">_xlfn.IFS(Data_set[[#This Row],[Experience (in years)]]&lt;=5,"0-5",Data_set[[#This Row],[Experience (in years)]]&lt;=10,"6-10",Data_set[[#This Row],[Experience (in years)]]&lt;=20,"11-20",Data_set[[#This Row],[Experience (in years)]]&lt;=30,"21-30",Data_set[[#This Row],[Experience (in years)]]&lt;=40,"31-40",TRUE,"40+")</f>
        <v>6-10</v>
      </c>
      <c r="R4081" t="str" cm="1">
        <f t="array" ref="R4081">_xlfn.IFS(Data_set[[#This Row],[Mortgage]]=0,"0",Data_set[[#This Row],[Mortgage]]&lt;=100,"1-100",Data_set[[#This Row],[Mortgage]]&lt;=200,"101-200",Data_set[[#This Row],[Mortgage]]&lt;=300,"201-300",Data_set[[#This Row],[Mortgage]]&lt;=400,"301-400",TRUE,"400+")</f>
        <v>0</v>
      </c>
      <c r="S4081" t="str" cm="1">
        <f t="array" ref="S4081">_xlfn.IFS(Data_set[[#This Row],[CCAvg]]&lt;=2,"0-2",Data_set[[#This Row],[CCAvg]]&lt;=5,"3-5",Data_set[[#This Row],[CCAvg]]&lt;=8,"6-8",TRUE,"8+")</f>
        <v>0-2</v>
      </c>
      <c r="T4081">
        <f>IF(Data_set[[#This Row],[Personal Loan]]="Yes",1,0)</f>
        <v>0</v>
      </c>
      <c r="U4081" t="str" cm="1">
        <f t="array" ref="U4081">_xlfn.IFS(Data_set[[#This Row],[Income (in K/year)]]&lt;50,"&lt;50K",Data_set[[#This Row],[Income (in K/year)]]&lt;75,"50K-75K",Data_set[[#This Row],[Income (in K/year)]]&lt;100,"75K-100K",Data_set[[#This Row],[Income (in K/year)]]&lt;150,"100K-150K",TRUE,"&gt;150K")</f>
        <v>75K-100K</v>
      </c>
    </row>
    <row r="4082" spans="1:21" hidden="1" x14ac:dyDescent="0.3">
      <c r="A4082">
        <v>3005</v>
      </c>
      <c r="B4082">
        <v>33</v>
      </c>
      <c r="C4082">
        <v>7</v>
      </c>
      <c r="D4082">
        <v>88</v>
      </c>
      <c r="E4082" t="s">
        <v>21</v>
      </c>
      <c r="F4082">
        <v>94583</v>
      </c>
      <c r="G4082">
        <v>3</v>
      </c>
      <c r="H4082">
        <v>1.6</v>
      </c>
      <c r="I4082" t="s">
        <v>15</v>
      </c>
      <c r="J4082">
        <v>0</v>
      </c>
      <c r="K4082" t="s">
        <v>16</v>
      </c>
      <c r="L4082" t="s">
        <v>16</v>
      </c>
      <c r="M4082" t="s">
        <v>16</v>
      </c>
      <c r="N4082" t="s">
        <v>17</v>
      </c>
      <c r="O4082" t="s">
        <v>17</v>
      </c>
      <c r="P4082" t="str" cm="1">
        <f t="array" ref="P4082">_xlfn.IFS(Data_set[[#This Row],[Age (in years)]]&lt;=30,"&lt;30",Data_set[[#This Row],[Age (in years)]]&lt;=40,"30-40",Data_set[[#This Row],[Age (in years)]]&lt;=50,"40-50",Data_set[[#This Row],[Age (in years)]]&lt;=60,"50-60",Data_set[[#This Row],[Age (in years)]]&gt;60,"&gt;60")</f>
        <v>30-40</v>
      </c>
      <c r="Q4082" t="str" cm="1">
        <f t="array" ref="Q4082">_xlfn.IFS(Data_set[[#This Row],[Experience (in years)]]&lt;=5,"0-5",Data_set[[#This Row],[Experience (in years)]]&lt;=10,"6-10",Data_set[[#This Row],[Experience (in years)]]&lt;=20,"11-20",Data_set[[#This Row],[Experience (in years)]]&lt;=30,"21-30",Data_set[[#This Row],[Experience (in years)]]&lt;=40,"31-40",TRUE,"40+")</f>
        <v>6-10</v>
      </c>
      <c r="R4082" t="str" cm="1">
        <f t="array" ref="R4082">_xlfn.IFS(Data_set[[#This Row],[Mortgage]]=0,"0",Data_set[[#This Row],[Mortgage]]&lt;=100,"1-100",Data_set[[#This Row],[Mortgage]]&lt;=200,"101-200",Data_set[[#This Row],[Mortgage]]&lt;=300,"201-300",Data_set[[#This Row],[Mortgage]]&lt;=400,"301-400",TRUE,"400+")</f>
        <v>0</v>
      </c>
      <c r="S4082" t="str" cm="1">
        <f t="array" ref="S4082">_xlfn.IFS(Data_set[[#This Row],[CCAvg]]&lt;=2,"0-2",Data_set[[#This Row],[CCAvg]]&lt;=5,"3-5",Data_set[[#This Row],[CCAvg]]&lt;=8,"6-8",TRUE,"8+")</f>
        <v>0-2</v>
      </c>
      <c r="T4082">
        <f>IF(Data_set[[#This Row],[Personal Loan]]="Yes",1,0)</f>
        <v>0</v>
      </c>
      <c r="U4082" t="str" cm="1">
        <f t="array" ref="U4082">_xlfn.IFS(Data_set[[#This Row],[Income (in K/year)]]&lt;50,"&lt;50K",Data_set[[#This Row],[Income (in K/year)]]&lt;75,"50K-75K",Data_set[[#This Row],[Income (in K/year)]]&lt;100,"75K-100K",Data_set[[#This Row],[Income (in K/year)]]&lt;150,"100K-150K",TRUE,"&gt;150K")</f>
        <v>75K-100K</v>
      </c>
    </row>
    <row r="4083" spans="1:21" hidden="1" x14ac:dyDescent="0.3">
      <c r="A4083">
        <v>3010</v>
      </c>
      <c r="B4083">
        <v>33</v>
      </c>
      <c r="C4083">
        <v>9</v>
      </c>
      <c r="D4083">
        <v>74</v>
      </c>
      <c r="E4083" t="s">
        <v>21</v>
      </c>
      <c r="F4083">
        <v>92120</v>
      </c>
      <c r="G4083">
        <v>3</v>
      </c>
      <c r="H4083">
        <v>2.6</v>
      </c>
      <c r="I4083" t="s">
        <v>20</v>
      </c>
      <c r="J4083">
        <v>0</v>
      </c>
      <c r="K4083" t="s">
        <v>16</v>
      </c>
      <c r="L4083" t="s">
        <v>16</v>
      </c>
      <c r="M4083" t="s">
        <v>16</v>
      </c>
      <c r="N4083" t="s">
        <v>17</v>
      </c>
      <c r="O4083" t="s">
        <v>16</v>
      </c>
      <c r="P4083" t="str" cm="1">
        <f t="array" ref="P4083">_xlfn.IFS(Data_set[[#This Row],[Age (in years)]]&lt;=30,"&lt;30",Data_set[[#This Row],[Age (in years)]]&lt;=40,"30-40",Data_set[[#This Row],[Age (in years)]]&lt;=50,"40-50",Data_set[[#This Row],[Age (in years)]]&lt;=60,"50-60",Data_set[[#This Row],[Age (in years)]]&gt;60,"&gt;60")</f>
        <v>30-40</v>
      </c>
      <c r="Q4083" t="str" cm="1">
        <f t="array" ref="Q4083">_xlfn.IFS(Data_set[[#This Row],[Experience (in years)]]&lt;=5,"0-5",Data_set[[#This Row],[Experience (in years)]]&lt;=10,"6-10",Data_set[[#This Row],[Experience (in years)]]&lt;=20,"11-20",Data_set[[#This Row],[Experience (in years)]]&lt;=30,"21-30",Data_set[[#This Row],[Experience (in years)]]&lt;=40,"31-40",TRUE,"40+")</f>
        <v>6-10</v>
      </c>
      <c r="R4083" t="str" cm="1">
        <f t="array" ref="R4083">_xlfn.IFS(Data_set[[#This Row],[Mortgage]]=0,"0",Data_set[[#This Row],[Mortgage]]&lt;=100,"1-100",Data_set[[#This Row],[Mortgage]]&lt;=200,"101-200",Data_set[[#This Row],[Mortgage]]&lt;=300,"201-300",Data_set[[#This Row],[Mortgage]]&lt;=400,"301-400",TRUE,"400+")</f>
        <v>0</v>
      </c>
      <c r="S4083" t="str" cm="1">
        <f t="array" ref="S4083">_xlfn.IFS(Data_set[[#This Row],[CCAvg]]&lt;=2,"0-2",Data_set[[#This Row],[CCAvg]]&lt;=5,"3-5",Data_set[[#This Row],[CCAvg]]&lt;=8,"6-8",TRUE,"8+")</f>
        <v>3-5</v>
      </c>
      <c r="T4083">
        <f>IF(Data_set[[#This Row],[Personal Loan]]="Yes",1,0)</f>
        <v>0</v>
      </c>
      <c r="U4083" t="str" cm="1">
        <f t="array" ref="U4083">_xlfn.IFS(Data_set[[#This Row],[Income (in K/year)]]&lt;50,"&lt;50K",Data_set[[#This Row],[Income (in K/year)]]&lt;75,"50K-75K",Data_set[[#This Row],[Income (in K/year)]]&lt;100,"75K-100K",Data_set[[#This Row],[Income (in K/year)]]&lt;150,"100K-150K",TRUE,"&gt;150K")</f>
        <v>50K-75K</v>
      </c>
    </row>
    <row r="4084" spans="1:21" hidden="1" x14ac:dyDescent="0.3">
      <c r="A4084">
        <v>3037</v>
      </c>
      <c r="B4084">
        <v>33</v>
      </c>
      <c r="C4084">
        <v>9</v>
      </c>
      <c r="D4084">
        <v>14</v>
      </c>
      <c r="E4084" t="s">
        <v>18</v>
      </c>
      <c r="F4084">
        <v>91320</v>
      </c>
      <c r="G4084">
        <v>4</v>
      </c>
      <c r="H4084">
        <v>0.7</v>
      </c>
      <c r="I4084" t="s">
        <v>20</v>
      </c>
      <c r="J4084">
        <v>105</v>
      </c>
      <c r="K4084" t="s">
        <v>16</v>
      </c>
      <c r="L4084" t="s">
        <v>16</v>
      </c>
      <c r="M4084" t="s">
        <v>16</v>
      </c>
      <c r="N4084" t="s">
        <v>17</v>
      </c>
      <c r="O4084" t="s">
        <v>16</v>
      </c>
      <c r="P4084" t="str" cm="1">
        <f t="array" ref="P4084">_xlfn.IFS(Data_set[[#This Row],[Age (in years)]]&lt;=30,"&lt;30",Data_set[[#This Row],[Age (in years)]]&lt;=40,"30-40",Data_set[[#This Row],[Age (in years)]]&lt;=50,"40-50",Data_set[[#This Row],[Age (in years)]]&lt;=60,"50-60",Data_set[[#This Row],[Age (in years)]]&gt;60,"&gt;60")</f>
        <v>30-40</v>
      </c>
      <c r="Q4084" t="str" cm="1">
        <f t="array" ref="Q4084">_xlfn.IFS(Data_set[[#This Row],[Experience (in years)]]&lt;=5,"0-5",Data_set[[#This Row],[Experience (in years)]]&lt;=10,"6-10",Data_set[[#This Row],[Experience (in years)]]&lt;=20,"11-20",Data_set[[#This Row],[Experience (in years)]]&lt;=30,"21-30",Data_set[[#This Row],[Experience (in years)]]&lt;=40,"31-40",TRUE,"40+")</f>
        <v>6-10</v>
      </c>
      <c r="R4084" t="str" cm="1">
        <f t="array" ref="R4084">_xlfn.IFS(Data_set[[#This Row],[Mortgage]]=0,"0",Data_set[[#This Row],[Mortgage]]&lt;=100,"1-100",Data_set[[#This Row],[Mortgage]]&lt;=200,"101-200",Data_set[[#This Row],[Mortgage]]&lt;=300,"201-300",Data_set[[#This Row],[Mortgage]]&lt;=400,"301-400",TRUE,"400+")</f>
        <v>101-200</v>
      </c>
      <c r="S4084" t="str" cm="1">
        <f t="array" ref="S4084">_xlfn.IFS(Data_set[[#This Row],[CCAvg]]&lt;=2,"0-2",Data_set[[#This Row],[CCAvg]]&lt;=5,"3-5",Data_set[[#This Row],[CCAvg]]&lt;=8,"6-8",TRUE,"8+")</f>
        <v>0-2</v>
      </c>
      <c r="T4084">
        <f>IF(Data_set[[#This Row],[Personal Loan]]="Yes",1,0)</f>
        <v>0</v>
      </c>
      <c r="U4084" t="str" cm="1">
        <f t="array" ref="U4084">_xlfn.IFS(Data_set[[#This Row],[Income (in K/year)]]&lt;50,"&lt;50K",Data_set[[#This Row],[Income (in K/year)]]&lt;75,"50K-75K",Data_set[[#This Row],[Income (in K/year)]]&lt;100,"75K-100K",Data_set[[#This Row],[Income (in K/year)]]&lt;150,"100K-150K",TRUE,"&gt;150K")</f>
        <v>&lt;50K</v>
      </c>
    </row>
    <row r="4085" spans="1:21" hidden="1" x14ac:dyDescent="0.3">
      <c r="A4085">
        <v>3141</v>
      </c>
      <c r="B4085">
        <v>33</v>
      </c>
      <c r="C4085">
        <v>7</v>
      </c>
      <c r="D4085">
        <v>31</v>
      </c>
      <c r="E4085" t="s">
        <v>18</v>
      </c>
      <c r="F4085">
        <v>94303</v>
      </c>
      <c r="G4085">
        <v>4</v>
      </c>
      <c r="H4085">
        <v>1</v>
      </c>
      <c r="I4085" t="s">
        <v>15</v>
      </c>
      <c r="J4085">
        <v>0</v>
      </c>
      <c r="K4085" t="s">
        <v>16</v>
      </c>
      <c r="L4085" t="s">
        <v>16</v>
      </c>
      <c r="M4085" t="s">
        <v>16</v>
      </c>
      <c r="N4085" t="s">
        <v>17</v>
      </c>
      <c r="O4085" t="s">
        <v>17</v>
      </c>
      <c r="P4085" t="str" cm="1">
        <f t="array" ref="P4085">_xlfn.IFS(Data_set[[#This Row],[Age (in years)]]&lt;=30,"&lt;30",Data_set[[#This Row],[Age (in years)]]&lt;=40,"30-40",Data_set[[#This Row],[Age (in years)]]&lt;=50,"40-50",Data_set[[#This Row],[Age (in years)]]&lt;=60,"50-60",Data_set[[#This Row],[Age (in years)]]&gt;60,"&gt;60")</f>
        <v>30-40</v>
      </c>
      <c r="Q4085" t="str" cm="1">
        <f t="array" ref="Q4085">_xlfn.IFS(Data_set[[#This Row],[Experience (in years)]]&lt;=5,"0-5",Data_set[[#This Row],[Experience (in years)]]&lt;=10,"6-10",Data_set[[#This Row],[Experience (in years)]]&lt;=20,"11-20",Data_set[[#This Row],[Experience (in years)]]&lt;=30,"21-30",Data_set[[#This Row],[Experience (in years)]]&lt;=40,"31-40",TRUE,"40+")</f>
        <v>6-10</v>
      </c>
      <c r="R4085" t="str" cm="1">
        <f t="array" ref="R4085">_xlfn.IFS(Data_set[[#This Row],[Mortgage]]=0,"0",Data_set[[#This Row],[Mortgage]]&lt;=100,"1-100",Data_set[[#This Row],[Mortgage]]&lt;=200,"101-200",Data_set[[#This Row],[Mortgage]]&lt;=300,"201-300",Data_set[[#This Row],[Mortgage]]&lt;=400,"301-400",TRUE,"400+")</f>
        <v>0</v>
      </c>
      <c r="S4085" t="str" cm="1">
        <f t="array" ref="S4085">_xlfn.IFS(Data_set[[#This Row],[CCAvg]]&lt;=2,"0-2",Data_set[[#This Row],[CCAvg]]&lt;=5,"3-5",Data_set[[#This Row],[CCAvg]]&lt;=8,"6-8",TRUE,"8+")</f>
        <v>0-2</v>
      </c>
      <c r="T4085">
        <f>IF(Data_set[[#This Row],[Personal Loan]]="Yes",1,0)</f>
        <v>0</v>
      </c>
      <c r="U4085" t="str" cm="1">
        <f t="array" ref="U4085">_xlfn.IFS(Data_set[[#This Row],[Income (in K/year)]]&lt;50,"&lt;50K",Data_set[[#This Row],[Income (in K/year)]]&lt;75,"50K-75K",Data_set[[#This Row],[Income (in K/year)]]&lt;100,"75K-100K",Data_set[[#This Row],[Income (in K/year)]]&lt;150,"100K-150K",TRUE,"&gt;150K")</f>
        <v>&lt;50K</v>
      </c>
    </row>
    <row r="4086" spans="1:21" hidden="1" x14ac:dyDescent="0.3">
      <c r="A4086">
        <v>3163</v>
      </c>
      <c r="B4086">
        <v>33</v>
      </c>
      <c r="C4086">
        <v>7</v>
      </c>
      <c r="D4086">
        <v>28</v>
      </c>
      <c r="E4086" t="s">
        <v>18</v>
      </c>
      <c r="F4086">
        <v>94109</v>
      </c>
      <c r="G4086">
        <v>4</v>
      </c>
      <c r="H4086">
        <v>0.8</v>
      </c>
      <c r="I4086" t="s">
        <v>15</v>
      </c>
      <c r="J4086">
        <v>0</v>
      </c>
      <c r="K4086" t="s">
        <v>16</v>
      </c>
      <c r="L4086" t="s">
        <v>16</v>
      </c>
      <c r="M4086" t="s">
        <v>16</v>
      </c>
      <c r="N4086" t="s">
        <v>17</v>
      </c>
      <c r="O4086" t="s">
        <v>16</v>
      </c>
      <c r="P4086" t="str" cm="1">
        <f t="array" ref="P4086">_xlfn.IFS(Data_set[[#This Row],[Age (in years)]]&lt;=30,"&lt;30",Data_set[[#This Row],[Age (in years)]]&lt;=40,"30-40",Data_set[[#This Row],[Age (in years)]]&lt;=50,"40-50",Data_set[[#This Row],[Age (in years)]]&lt;=60,"50-60",Data_set[[#This Row],[Age (in years)]]&gt;60,"&gt;60")</f>
        <v>30-40</v>
      </c>
      <c r="Q4086" t="str" cm="1">
        <f t="array" ref="Q4086">_xlfn.IFS(Data_set[[#This Row],[Experience (in years)]]&lt;=5,"0-5",Data_set[[#This Row],[Experience (in years)]]&lt;=10,"6-10",Data_set[[#This Row],[Experience (in years)]]&lt;=20,"11-20",Data_set[[#This Row],[Experience (in years)]]&lt;=30,"21-30",Data_set[[#This Row],[Experience (in years)]]&lt;=40,"31-40",TRUE,"40+")</f>
        <v>6-10</v>
      </c>
      <c r="R4086" t="str" cm="1">
        <f t="array" ref="R4086">_xlfn.IFS(Data_set[[#This Row],[Mortgage]]=0,"0",Data_set[[#This Row],[Mortgage]]&lt;=100,"1-100",Data_set[[#This Row],[Mortgage]]&lt;=200,"101-200",Data_set[[#This Row],[Mortgage]]&lt;=300,"201-300",Data_set[[#This Row],[Mortgage]]&lt;=400,"301-400",TRUE,"400+")</f>
        <v>0</v>
      </c>
      <c r="S4086" t="str" cm="1">
        <f t="array" ref="S4086">_xlfn.IFS(Data_set[[#This Row],[CCAvg]]&lt;=2,"0-2",Data_set[[#This Row],[CCAvg]]&lt;=5,"3-5",Data_set[[#This Row],[CCAvg]]&lt;=8,"6-8",TRUE,"8+")</f>
        <v>0-2</v>
      </c>
      <c r="T4086">
        <f>IF(Data_set[[#This Row],[Personal Loan]]="Yes",1,0)</f>
        <v>0</v>
      </c>
      <c r="U4086" t="str" cm="1">
        <f t="array" ref="U4086">_xlfn.IFS(Data_set[[#This Row],[Income (in K/year)]]&lt;50,"&lt;50K",Data_set[[#This Row],[Income (in K/year)]]&lt;75,"50K-75K",Data_set[[#This Row],[Income (in K/year)]]&lt;100,"75K-100K",Data_set[[#This Row],[Income (in K/year)]]&lt;150,"100K-150K",TRUE,"&gt;150K")</f>
        <v>&lt;50K</v>
      </c>
    </row>
    <row r="4087" spans="1:21" hidden="1" x14ac:dyDescent="0.3">
      <c r="A4087">
        <v>3200</v>
      </c>
      <c r="B4087">
        <v>33</v>
      </c>
      <c r="C4087">
        <v>9</v>
      </c>
      <c r="D4087">
        <v>20</v>
      </c>
      <c r="E4087" t="s">
        <v>18</v>
      </c>
      <c r="F4087">
        <v>95521</v>
      </c>
      <c r="G4087">
        <v>4</v>
      </c>
      <c r="H4087">
        <v>0.7</v>
      </c>
      <c r="I4087" t="s">
        <v>20</v>
      </c>
      <c r="J4087">
        <v>0</v>
      </c>
      <c r="K4087" t="s">
        <v>16</v>
      </c>
      <c r="L4087" t="s">
        <v>16</v>
      </c>
      <c r="M4087" t="s">
        <v>16</v>
      </c>
      <c r="N4087" t="s">
        <v>17</v>
      </c>
      <c r="O4087" t="s">
        <v>16</v>
      </c>
      <c r="P4087" t="str" cm="1">
        <f t="array" ref="P4087">_xlfn.IFS(Data_set[[#This Row],[Age (in years)]]&lt;=30,"&lt;30",Data_set[[#This Row],[Age (in years)]]&lt;=40,"30-40",Data_set[[#This Row],[Age (in years)]]&lt;=50,"40-50",Data_set[[#This Row],[Age (in years)]]&lt;=60,"50-60",Data_set[[#This Row],[Age (in years)]]&gt;60,"&gt;60")</f>
        <v>30-40</v>
      </c>
      <c r="Q4087" t="str" cm="1">
        <f t="array" ref="Q4087">_xlfn.IFS(Data_set[[#This Row],[Experience (in years)]]&lt;=5,"0-5",Data_set[[#This Row],[Experience (in years)]]&lt;=10,"6-10",Data_set[[#This Row],[Experience (in years)]]&lt;=20,"11-20",Data_set[[#This Row],[Experience (in years)]]&lt;=30,"21-30",Data_set[[#This Row],[Experience (in years)]]&lt;=40,"31-40",TRUE,"40+")</f>
        <v>6-10</v>
      </c>
      <c r="R4087" t="str" cm="1">
        <f t="array" ref="R4087">_xlfn.IFS(Data_set[[#This Row],[Mortgage]]=0,"0",Data_set[[#This Row],[Mortgage]]&lt;=100,"1-100",Data_set[[#This Row],[Mortgage]]&lt;=200,"101-200",Data_set[[#This Row],[Mortgage]]&lt;=300,"201-300",Data_set[[#This Row],[Mortgage]]&lt;=400,"301-400",TRUE,"400+")</f>
        <v>0</v>
      </c>
      <c r="S4087" t="str" cm="1">
        <f t="array" ref="S4087">_xlfn.IFS(Data_set[[#This Row],[CCAvg]]&lt;=2,"0-2",Data_set[[#This Row],[CCAvg]]&lt;=5,"3-5",Data_set[[#This Row],[CCAvg]]&lt;=8,"6-8",TRUE,"8+")</f>
        <v>0-2</v>
      </c>
      <c r="T4087">
        <f>IF(Data_set[[#This Row],[Personal Loan]]="Yes",1,0)</f>
        <v>0</v>
      </c>
      <c r="U4087" t="str" cm="1">
        <f t="array" ref="U4087">_xlfn.IFS(Data_set[[#This Row],[Income (in K/year)]]&lt;50,"&lt;50K",Data_set[[#This Row],[Income (in K/year)]]&lt;75,"50K-75K",Data_set[[#This Row],[Income (in K/year)]]&lt;100,"75K-100K",Data_set[[#This Row],[Income (in K/year)]]&lt;150,"100K-150K",TRUE,"&gt;150K")</f>
        <v>&lt;50K</v>
      </c>
    </row>
    <row r="4088" spans="1:21" hidden="1" x14ac:dyDescent="0.3">
      <c r="A4088">
        <v>3207</v>
      </c>
      <c r="B4088">
        <v>33</v>
      </c>
      <c r="C4088">
        <v>7</v>
      </c>
      <c r="D4088">
        <v>80</v>
      </c>
      <c r="E4088" t="s">
        <v>21</v>
      </c>
      <c r="F4088">
        <v>91103</v>
      </c>
      <c r="G4088">
        <v>2</v>
      </c>
      <c r="H4088">
        <v>1.5</v>
      </c>
      <c r="I4088" t="s">
        <v>19</v>
      </c>
      <c r="J4088">
        <v>0</v>
      </c>
      <c r="K4088" t="s">
        <v>16</v>
      </c>
      <c r="L4088" t="s">
        <v>16</v>
      </c>
      <c r="M4088" t="s">
        <v>16</v>
      </c>
      <c r="N4088" t="s">
        <v>17</v>
      </c>
      <c r="O4088" t="s">
        <v>17</v>
      </c>
      <c r="P4088" t="str" cm="1">
        <f t="array" ref="P4088">_xlfn.IFS(Data_set[[#This Row],[Age (in years)]]&lt;=30,"&lt;30",Data_set[[#This Row],[Age (in years)]]&lt;=40,"30-40",Data_set[[#This Row],[Age (in years)]]&lt;=50,"40-50",Data_set[[#This Row],[Age (in years)]]&lt;=60,"50-60",Data_set[[#This Row],[Age (in years)]]&gt;60,"&gt;60")</f>
        <v>30-40</v>
      </c>
      <c r="Q4088" t="str" cm="1">
        <f t="array" ref="Q4088">_xlfn.IFS(Data_set[[#This Row],[Experience (in years)]]&lt;=5,"0-5",Data_set[[#This Row],[Experience (in years)]]&lt;=10,"6-10",Data_set[[#This Row],[Experience (in years)]]&lt;=20,"11-20",Data_set[[#This Row],[Experience (in years)]]&lt;=30,"21-30",Data_set[[#This Row],[Experience (in years)]]&lt;=40,"31-40",TRUE,"40+")</f>
        <v>6-10</v>
      </c>
      <c r="R4088" t="str" cm="1">
        <f t="array" ref="R4088">_xlfn.IFS(Data_set[[#This Row],[Mortgage]]=0,"0",Data_set[[#This Row],[Mortgage]]&lt;=100,"1-100",Data_set[[#This Row],[Mortgage]]&lt;=200,"101-200",Data_set[[#This Row],[Mortgage]]&lt;=300,"201-300",Data_set[[#This Row],[Mortgage]]&lt;=400,"301-400",TRUE,"400+")</f>
        <v>0</v>
      </c>
      <c r="S4088" t="str" cm="1">
        <f t="array" ref="S4088">_xlfn.IFS(Data_set[[#This Row],[CCAvg]]&lt;=2,"0-2",Data_set[[#This Row],[CCAvg]]&lt;=5,"3-5",Data_set[[#This Row],[CCAvg]]&lt;=8,"6-8",TRUE,"8+")</f>
        <v>0-2</v>
      </c>
      <c r="T4088">
        <f>IF(Data_set[[#This Row],[Personal Loan]]="Yes",1,0)</f>
        <v>0</v>
      </c>
      <c r="U4088" t="str" cm="1">
        <f t="array" ref="U4088">_xlfn.IFS(Data_set[[#This Row],[Income (in K/year)]]&lt;50,"&lt;50K",Data_set[[#This Row],[Income (in K/year)]]&lt;75,"50K-75K",Data_set[[#This Row],[Income (in K/year)]]&lt;100,"75K-100K",Data_set[[#This Row],[Income (in K/year)]]&lt;150,"100K-150K",TRUE,"&gt;150K")</f>
        <v>75K-100K</v>
      </c>
    </row>
    <row r="4089" spans="1:21" hidden="1" x14ac:dyDescent="0.3">
      <c r="A4089">
        <v>3230</v>
      </c>
      <c r="B4089">
        <v>33</v>
      </c>
      <c r="C4089">
        <v>9</v>
      </c>
      <c r="D4089">
        <v>64</v>
      </c>
      <c r="E4089" t="s">
        <v>21</v>
      </c>
      <c r="F4089">
        <v>92507</v>
      </c>
      <c r="G4089">
        <v>4</v>
      </c>
      <c r="H4089">
        <v>3.4</v>
      </c>
      <c r="I4089" t="s">
        <v>15</v>
      </c>
      <c r="J4089">
        <v>0</v>
      </c>
      <c r="K4089" t="s">
        <v>16</v>
      </c>
      <c r="L4089" t="s">
        <v>16</v>
      </c>
      <c r="M4089" t="s">
        <v>16</v>
      </c>
      <c r="N4089" t="s">
        <v>16</v>
      </c>
      <c r="O4089" t="s">
        <v>16</v>
      </c>
      <c r="P4089" t="str" cm="1">
        <f t="array" ref="P4089">_xlfn.IFS(Data_set[[#This Row],[Age (in years)]]&lt;=30,"&lt;30",Data_set[[#This Row],[Age (in years)]]&lt;=40,"30-40",Data_set[[#This Row],[Age (in years)]]&lt;=50,"40-50",Data_set[[#This Row],[Age (in years)]]&lt;=60,"50-60",Data_set[[#This Row],[Age (in years)]]&gt;60,"&gt;60")</f>
        <v>30-40</v>
      </c>
      <c r="Q4089" t="str" cm="1">
        <f t="array" ref="Q4089">_xlfn.IFS(Data_set[[#This Row],[Experience (in years)]]&lt;=5,"0-5",Data_set[[#This Row],[Experience (in years)]]&lt;=10,"6-10",Data_set[[#This Row],[Experience (in years)]]&lt;=20,"11-20",Data_set[[#This Row],[Experience (in years)]]&lt;=30,"21-30",Data_set[[#This Row],[Experience (in years)]]&lt;=40,"31-40",TRUE,"40+")</f>
        <v>6-10</v>
      </c>
      <c r="R4089" t="str" cm="1">
        <f t="array" ref="R4089">_xlfn.IFS(Data_set[[#This Row],[Mortgage]]=0,"0",Data_set[[#This Row],[Mortgage]]&lt;=100,"1-100",Data_set[[#This Row],[Mortgage]]&lt;=200,"101-200",Data_set[[#This Row],[Mortgage]]&lt;=300,"201-300",Data_set[[#This Row],[Mortgage]]&lt;=400,"301-400",TRUE,"400+")</f>
        <v>0</v>
      </c>
      <c r="S4089" t="str" cm="1">
        <f t="array" ref="S4089">_xlfn.IFS(Data_set[[#This Row],[CCAvg]]&lt;=2,"0-2",Data_set[[#This Row],[CCAvg]]&lt;=5,"3-5",Data_set[[#This Row],[CCAvg]]&lt;=8,"6-8",TRUE,"8+")</f>
        <v>3-5</v>
      </c>
      <c r="T4089">
        <f>IF(Data_set[[#This Row],[Personal Loan]]="Yes",1,0)</f>
        <v>0</v>
      </c>
      <c r="U4089" t="str" cm="1">
        <f t="array" ref="U4089">_xlfn.IFS(Data_set[[#This Row],[Income (in K/year)]]&lt;50,"&lt;50K",Data_set[[#This Row],[Income (in K/year)]]&lt;75,"50K-75K",Data_set[[#This Row],[Income (in K/year)]]&lt;100,"75K-100K",Data_set[[#This Row],[Income (in K/year)]]&lt;150,"100K-150K",TRUE,"&gt;150K")</f>
        <v>50K-75K</v>
      </c>
    </row>
    <row r="4090" spans="1:21" hidden="1" x14ac:dyDescent="0.3">
      <c r="A4090">
        <v>3260</v>
      </c>
      <c r="B4090">
        <v>33</v>
      </c>
      <c r="C4090">
        <v>8</v>
      </c>
      <c r="D4090">
        <v>54</v>
      </c>
      <c r="E4090" t="s">
        <v>21</v>
      </c>
      <c r="F4090">
        <v>92251</v>
      </c>
      <c r="G4090">
        <v>3</v>
      </c>
      <c r="H4090">
        <v>2.2999999999999998</v>
      </c>
      <c r="I4090" t="s">
        <v>15</v>
      </c>
      <c r="J4090">
        <v>0</v>
      </c>
      <c r="K4090" t="s">
        <v>16</v>
      </c>
      <c r="L4090" t="s">
        <v>16</v>
      </c>
      <c r="M4090" t="s">
        <v>16</v>
      </c>
      <c r="N4090" t="s">
        <v>16</v>
      </c>
      <c r="O4090" t="s">
        <v>17</v>
      </c>
      <c r="P4090" t="str" cm="1">
        <f t="array" ref="P4090">_xlfn.IFS(Data_set[[#This Row],[Age (in years)]]&lt;=30,"&lt;30",Data_set[[#This Row],[Age (in years)]]&lt;=40,"30-40",Data_set[[#This Row],[Age (in years)]]&lt;=50,"40-50",Data_set[[#This Row],[Age (in years)]]&lt;=60,"50-60",Data_set[[#This Row],[Age (in years)]]&gt;60,"&gt;60")</f>
        <v>30-40</v>
      </c>
      <c r="Q4090" t="str" cm="1">
        <f t="array" ref="Q4090">_xlfn.IFS(Data_set[[#This Row],[Experience (in years)]]&lt;=5,"0-5",Data_set[[#This Row],[Experience (in years)]]&lt;=10,"6-10",Data_set[[#This Row],[Experience (in years)]]&lt;=20,"11-20",Data_set[[#This Row],[Experience (in years)]]&lt;=30,"21-30",Data_set[[#This Row],[Experience (in years)]]&lt;=40,"31-40",TRUE,"40+")</f>
        <v>6-10</v>
      </c>
      <c r="R4090" t="str" cm="1">
        <f t="array" ref="R4090">_xlfn.IFS(Data_set[[#This Row],[Mortgage]]=0,"0",Data_set[[#This Row],[Mortgage]]&lt;=100,"1-100",Data_set[[#This Row],[Mortgage]]&lt;=200,"101-200",Data_set[[#This Row],[Mortgage]]&lt;=300,"201-300",Data_set[[#This Row],[Mortgage]]&lt;=400,"301-400",TRUE,"400+")</f>
        <v>0</v>
      </c>
      <c r="S4090" t="str" cm="1">
        <f t="array" ref="S4090">_xlfn.IFS(Data_set[[#This Row],[CCAvg]]&lt;=2,"0-2",Data_set[[#This Row],[CCAvg]]&lt;=5,"3-5",Data_set[[#This Row],[CCAvg]]&lt;=8,"6-8",TRUE,"8+")</f>
        <v>3-5</v>
      </c>
      <c r="T4090">
        <f>IF(Data_set[[#This Row],[Personal Loan]]="Yes",1,0)</f>
        <v>0</v>
      </c>
      <c r="U4090" t="str" cm="1">
        <f t="array" ref="U4090">_xlfn.IFS(Data_set[[#This Row],[Income (in K/year)]]&lt;50,"&lt;50K",Data_set[[#This Row],[Income (in K/year)]]&lt;75,"50K-75K",Data_set[[#This Row],[Income (in K/year)]]&lt;100,"75K-100K",Data_set[[#This Row],[Income (in K/year)]]&lt;150,"100K-150K",TRUE,"&gt;150K")</f>
        <v>50K-75K</v>
      </c>
    </row>
    <row r="4091" spans="1:21" hidden="1" x14ac:dyDescent="0.3">
      <c r="A4091">
        <v>3367</v>
      </c>
      <c r="B4091">
        <v>33</v>
      </c>
      <c r="C4091">
        <v>9</v>
      </c>
      <c r="D4091">
        <v>152</v>
      </c>
      <c r="E4091" t="s">
        <v>14</v>
      </c>
      <c r="F4091">
        <v>90024</v>
      </c>
      <c r="G4091">
        <v>1</v>
      </c>
      <c r="H4091">
        <v>6</v>
      </c>
      <c r="I4091" t="s">
        <v>15</v>
      </c>
      <c r="J4091">
        <v>0</v>
      </c>
      <c r="K4091" t="s">
        <v>16</v>
      </c>
      <c r="L4091" t="s">
        <v>16</v>
      </c>
      <c r="M4091" t="s">
        <v>16</v>
      </c>
      <c r="N4091" t="s">
        <v>17</v>
      </c>
      <c r="O4091" t="s">
        <v>17</v>
      </c>
      <c r="P4091" t="str" cm="1">
        <f t="array" ref="P4091">_xlfn.IFS(Data_set[[#This Row],[Age (in years)]]&lt;=30,"&lt;30",Data_set[[#This Row],[Age (in years)]]&lt;=40,"30-40",Data_set[[#This Row],[Age (in years)]]&lt;=50,"40-50",Data_set[[#This Row],[Age (in years)]]&lt;=60,"50-60",Data_set[[#This Row],[Age (in years)]]&gt;60,"&gt;60")</f>
        <v>30-40</v>
      </c>
      <c r="Q4091" t="str" cm="1">
        <f t="array" ref="Q4091">_xlfn.IFS(Data_set[[#This Row],[Experience (in years)]]&lt;=5,"0-5",Data_set[[#This Row],[Experience (in years)]]&lt;=10,"6-10",Data_set[[#This Row],[Experience (in years)]]&lt;=20,"11-20",Data_set[[#This Row],[Experience (in years)]]&lt;=30,"21-30",Data_set[[#This Row],[Experience (in years)]]&lt;=40,"31-40",TRUE,"40+")</f>
        <v>6-10</v>
      </c>
      <c r="R4091" t="str" cm="1">
        <f t="array" ref="R4091">_xlfn.IFS(Data_set[[#This Row],[Mortgage]]=0,"0",Data_set[[#This Row],[Mortgage]]&lt;=100,"1-100",Data_set[[#This Row],[Mortgage]]&lt;=200,"101-200",Data_set[[#This Row],[Mortgage]]&lt;=300,"201-300",Data_set[[#This Row],[Mortgage]]&lt;=400,"301-400",TRUE,"400+")</f>
        <v>0</v>
      </c>
      <c r="S4091" t="str" cm="1">
        <f t="array" ref="S4091">_xlfn.IFS(Data_set[[#This Row],[CCAvg]]&lt;=2,"0-2",Data_set[[#This Row],[CCAvg]]&lt;=5,"3-5",Data_set[[#This Row],[CCAvg]]&lt;=8,"6-8",TRUE,"8+")</f>
        <v>6-8</v>
      </c>
      <c r="T4091">
        <f>IF(Data_set[[#This Row],[Personal Loan]]="Yes",1,0)</f>
        <v>0</v>
      </c>
      <c r="U4091" t="str" cm="1">
        <f t="array" ref="U4091">_xlfn.IFS(Data_set[[#This Row],[Income (in K/year)]]&lt;50,"&lt;50K",Data_set[[#This Row],[Income (in K/year)]]&lt;75,"50K-75K",Data_set[[#This Row],[Income (in K/year)]]&lt;100,"75K-100K",Data_set[[#This Row],[Income (in K/year)]]&lt;150,"100K-150K",TRUE,"&gt;150K")</f>
        <v>&gt;150K</v>
      </c>
    </row>
    <row r="4092" spans="1:21" hidden="1" x14ac:dyDescent="0.3">
      <c r="A4092">
        <v>3436</v>
      </c>
      <c r="B4092">
        <v>33</v>
      </c>
      <c r="C4092">
        <v>8</v>
      </c>
      <c r="D4092">
        <v>58</v>
      </c>
      <c r="E4092" t="s">
        <v>21</v>
      </c>
      <c r="F4092">
        <v>92037</v>
      </c>
      <c r="G4092">
        <v>4</v>
      </c>
      <c r="H4092">
        <v>1.3</v>
      </c>
      <c r="I4092" t="s">
        <v>15</v>
      </c>
      <c r="J4092">
        <v>0</v>
      </c>
      <c r="K4092" t="s">
        <v>16</v>
      </c>
      <c r="L4092" t="s">
        <v>17</v>
      </c>
      <c r="M4092" t="s">
        <v>16</v>
      </c>
      <c r="N4092" t="s">
        <v>16</v>
      </c>
      <c r="O4092" t="s">
        <v>16</v>
      </c>
      <c r="P4092" t="str" cm="1">
        <f t="array" ref="P4092">_xlfn.IFS(Data_set[[#This Row],[Age (in years)]]&lt;=30,"&lt;30",Data_set[[#This Row],[Age (in years)]]&lt;=40,"30-40",Data_set[[#This Row],[Age (in years)]]&lt;=50,"40-50",Data_set[[#This Row],[Age (in years)]]&lt;=60,"50-60",Data_set[[#This Row],[Age (in years)]]&gt;60,"&gt;60")</f>
        <v>30-40</v>
      </c>
      <c r="Q4092" t="str" cm="1">
        <f t="array" ref="Q4092">_xlfn.IFS(Data_set[[#This Row],[Experience (in years)]]&lt;=5,"0-5",Data_set[[#This Row],[Experience (in years)]]&lt;=10,"6-10",Data_set[[#This Row],[Experience (in years)]]&lt;=20,"11-20",Data_set[[#This Row],[Experience (in years)]]&lt;=30,"21-30",Data_set[[#This Row],[Experience (in years)]]&lt;=40,"31-40",TRUE,"40+")</f>
        <v>6-10</v>
      </c>
      <c r="R4092" t="str" cm="1">
        <f t="array" ref="R4092">_xlfn.IFS(Data_set[[#This Row],[Mortgage]]=0,"0",Data_set[[#This Row],[Mortgage]]&lt;=100,"1-100",Data_set[[#This Row],[Mortgage]]&lt;=200,"101-200",Data_set[[#This Row],[Mortgage]]&lt;=300,"201-300",Data_set[[#This Row],[Mortgage]]&lt;=400,"301-400",TRUE,"400+")</f>
        <v>0</v>
      </c>
      <c r="S4092" t="str" cm="1">
        <f t="array" ref="S4092">_xlfn.IFS(Data_set[[#This Row],[CCAvg]]&lt;=2,"0-2",Data_set[[#This Row],[CCAvg]]&lt;=5,"3-5",Data_set[[#This Row],[CCAvg]]&lt;=8,"6-8",TRUE,"8+")</f>
        <v>0-2</v>
      </c>
      <c r="T4092">
        <f>IF(Data_set[[#This Row],[Personal Loan]]="Yes",1,0)</f>
        <v>0</v>
      </c>
      <c r="U4092" t="str" cm="1">
        <f t="array" ref="U4092">_xlfn.IFS(Data_set[[#This Row],[Income (in K/year)]]&lt;50,"&lt;50K",Data_set[[#This Row],[Income (in K/year)]]&lt;75,"50K-75K",Data_set[[#This Row],[Income (in K/year)]]&lt;100,"75K-100K",Data_set[[#This Row],[Income (in K/year)]]&lt;150,"100K-150K",TRUE,"&gt;150K")</f>
        <v>50K-75K</v>
      </c>
    </row>
    <row r="4093" spans="1:21" hidden="1" x14ac:dyDescent="0.3">
      <c r="A4093">
        <v>3467</v>
      </c>
      <c r="B4093">
        <v>33</v>
      </c>
      <c r="C4093">
        <v>6</v>
      </c>
      <c r="D4093">
        <v>53</v>
      </c>
      <c r="E4093" t="s">
        <v>21</v>
      </c>
      <c r="F4093">
        <v>94122</v>
      </c>
      <c r="G4093">
        <v>2</v>
      </c>
      <c r="H4093">
        <v>1</v>
      </c>
      <c r="I4093" t="s">
        <v>20</v>
      </c>
      <c r="J4093">
        <v>96</v>
      </c>
      <c r="K4093" t="s">
        <v>16</v>
      </c>
      <c r="L4093" t="s">
        <v>16</v>
      </c>
      <c r="M4093" t="s">
        <v>16</v>
      </c>
      <c r="N4093" t="s">
        <v>16</v>
      </c>
      <c r="O4093" t="s">
        <v>17</v>
      </c>
      <c r="P4093" t="str" cm="1">
        <f t="array" ref="P4093">_xlfn.IFS(Data_set[[#This Row],[Age (in years)]]&lt;=30,"&lt;30",Data_set[[#This Row],[Age (in years)]]&lt;=40,"30-40",Data_set[[#This Row],[Age (in years)]]&lt;=50,"40-50",Data_set[[#This Row],[Age (in years)]]&lt;=60,"50-60",Data_set[[#This Row],[Age (in years)]]&gt;60,"&gt;60")</f>
        <v>30-40</v>
      </c>
      <c r="Q4093" t="str" cm="1">
        <f t="array" ref="Q4093">_xlfn.IFS(Data_set[[#This Row],[Experience (in years)]]&lt;=5,"0-5",Data_set[[#This Row],[Experience (in years)]]&lt;=10,"6-10",Data_set[[#This Row],[Experience (in years)]]&lt;=20,"11-20",Data_set[[#This Row],[Experience (in years)]]&lt;=30,"21-30",Data_set[[#This Row],[Experience (in years)]]&lt;=40,"31-40",TRUE,"40+")</f>
        <v>6-10</v>
      </c>
      <c r="R4093" t="str" cm="1">
        <f t="array" ref="R4093">_xlfn.IFS(Data_set[[#This Row],[Mortgage]]=0,"0",Data_set[[#This Row],[Mortgage]]&lt;=100,"1-100",Data_set[[#This Row],[Mortgage]]&lt;=200,"101-200",Data_set[[#This Row],[Mortgage]]&lt;=300,"201-300",Data_set[[#This Row],[Mortgage]]&lt;=400,"301-400",TRUE,"400+")</f>
        <v>1-100</v>
      </c>
      <c r="S4093" t="str" cm="1">
        <f t="array" ref="S4093">_xlfn.IFS(Data_set[[#This Row],[CCAvg]]&lt;=2,"0-2",Data_set[[#This Row],[CCAvg]]&lt;=5,"3-5",Data_set[[#This Row],[CCAvg]]&lt;=8,"6-8",TRUE,"8+")</f>
        <v>0-2</v>
      </c>
      <c r="T4093">
        <f>IF(Data_set[[#This Row],[Personal Loan]]="Yes",1,0)</f>
        <v>0</v>
      </c>
      <c r="U4093" t="str" cm="1">
        <f t="array" ref="U4093">_xlfn.IFS(Data_set[[#This Row],[Income (in K/year)]]&lt;50,"&lt;50K",Data_set[[#This Row],[Income (in K/year)]]&lt;75,"50K-75K",Data_set[[#This Row],[Income (in K/year)]]&lt;100,"75K-100K",Data_set[[#This Row],[Income (in K/year)]]&lt;150,"100K-150K",TRUE,"&gt;150K")</f>
        <v>50K-75K</v>
      </c>
    </row>
    <row r="4094" spans="1:21" hidden="1" x14ac:dyDescent="0.3">
      <c r="A4094">
        <v>3491</v>
      </c>
      <c r="B4094">
        <v>33</v>
      </c>
      <c r="C4094">
        <v>9</v>
      </c>
      <c r="D4094">
        <v>38</v>
      </c>
      <c r="E4094" t="s">
        <v>18</v>
      </c>
      <c r="F4094">
        <v>95814</v>
      </c>
      <c r="G4094">
        <v>1</v>
      </c>
      <c r="H4094">
        <v>1.33</v>
      </c>
      <c r="I4094" t="s">
        <v>15</v>
      </c>
      <c r="J4094">
        <v>115</v>
      </c>
      <c r="K4094" t="s">
        <v>16</v>
      </c>
      <c r="L4094" t="s">
        <v>16</v>
      </c>
      <c r="M4094" t="s">
        <v>16</v>
      </c>
      <c r="N4094" t="s">
        <v>16</v>
      </c>
      <c r="O4094" t="s">
        <v>16</v>
      </c>
      <c r="P4094" t="str" cm="1">
        <f t="array" ref="P4094">_xlfn.IFS(Data_set[[#This Row],[Age (in years)]]&lt;=30,"&lt;30",Data_set[[#This Row],[Age (in years)]]&lt;=40,"30-40",Data_set[[#This Row],[Age (in years)]]&lt;=50,"40-50",Data_set[[#This Row],[Age (in years)]]&lt;=60,"50-60",Data_set[[#This Row],[Age (in years)]]&gt;60,"&gt;60")</f>
        <v>30-40</v>
      </c>
      <c r="Q4094" t="str" cm="1">
        <f t="array" ref="Q4094">_xlfn.IFS(Data_set[[#This Row],[Experience (in years)]]&lt;=5,"0-5",Data_set[[#This Row],[Experience (in years)]]&lt;=10,"6-10",Data_set[[#This Row],[Experience (in years)]]&lt;=20,"11-20",Data_set[[#This Row],[Experience (in years)]]&lt;=30,"21-30",Data_set[[#This Row],[Experience (in years)]]&lt;=40,"31-40",TRUE,"40+")</f>
        <v>6-10</v>
      </c>
      <c r="R4094" t="str" cm="1">
        <f t="array" ref="R4094">_xlfn.IFS(Data_set[[#This Row],[Mortgage]]=0,"0",Data_set[[#This Row],[Mortgage]]&lt;=100,"1-100",Data_set[[#This Row],[Mortgage]]&lt;=200,"101-200",Data_set[[#This Row],[Mortgage]]&lt;=300,"201-300",Data_set[[#This Row],[Mortgage]]&lt;=400,"301-400",TRUE,"400+")</f>
        <v>101-200</v>
      </c>
      <c r="S4094" t="str" cm="1">
        <f t="array" ref="S4094">_xlfn.IFS(Data_set[[#This Row],[CCAvg]]&lt;=2,"0-2",Data_set[[#This Row],[CCAvg]]&lt;=5,"3-5",Data_set[[#This Row],[CCAvg]]&lt;=8,"6-8",TRUE,"8+")</f>
        <v>0-2</v>
      </c>
      <c r="T4094">
        <f>IF(Data_set[[#This Row],[Personal Loan]]="Yes",1,0)</f>
        <v>0</v>
      </c>
      <c r="U4094" t="str" cm="1">
        <f t="array" ref="U4094">_xlfn.IFS(Data_set[[#This Row],[Income (in K/year)]]&lt;50,"&lt;50K",Data_set[[#This Row],[Income (in K/year)]]&lt;75,"50K-75K",Data_set[[#This Row],[Income (in K/year)]]&lt;100,"75K-100K",Data_set[[#This Row],[Income (in K/year)]]&lt;150,"100K-150K",TRUE,"&gt;150K")</f>
        <v>&lt;50K</v>
      </c>
    </row>
    <row r="4095" spans="1:21" x14ac:dyDescent="0.3">
      <c r="A4095">
        <v>3509</v>
      </c>
      <c r="B4095">
        <v>33</v>
      </c>
      <c r="C4095">
        <v>9</v>
      </c>
      <c r="D4095">
        <v>125</v>
      </c>
      <c r="E4095" t="s">
        <v>14</v>
      </c>
      <c r="F4095">
        <v>92182</v>
      </c>
      <c r="G4095">
        <v>1</v>
      </c>
      <c r="H4095">
        <v>4.3</v>
      </c>
      <c r="I4095" t="s">
        <v>19</v>
      </c>
      <c r="J4095">
        <v>0</v>
      </c>
      <c r="K4095" t="s">
        <v>17</v>
      </c>
      <c r="L4095" t="s">
        <v>16</v>
      </c>
      <c r="M4095" t="s">
        <v>16</v>
      </c>
      <c r="N4095" t="s">
        <v>17</v>
      </c>
      <c r="O4095" t="s">
        <v>16</v>
      </c>
      <c r="P4095" t="str" cm="1">
        <f t="array" ref="P4095">_xlfn.IFS(Data_set[[#This Row],[Age (in years)]]&lt;=30,"&lt;30",Data_set[[#This Row],[Age (in years)]]&lt;=40,"30-40",Data_set[[#This Row],[Age (in years)]]&lt;=50,"40-50",Data_set[[#This Row],[Age (in years)]]&lt;=60,"50-60",Data_set[[#This Row],[Age (in years)]]&gt;60,"&gt;60")</f>
        <v>30-40</v>
      </c>
      <c r="Q4095" t="str" cm="1">
        <f t="array" ref="Q4095">_xlfn.IFS(Data_set[[#This Row],[Experience (in years)]]&lt;=5,"0-5",Data_set[[#This Row],[Experience (in years)]]&lt;=10,"6-10",Data_set[[#This Row],[Experience (in years)]]&lt;=20,"11-20",Data_set[[#This Row],[Experience (in years)]]&lt;=30,"21-30",Data_set[[#This Row],[Experience (in years)]]&lt;=40,"31-40",TRUE,"40+")</f>
        <v>6-10</v>
      </c>
      <c r="R4095" t="str" cm="1">
        <f t="array" ref="R4095">_xlfn.IFS(Data_set[[#This Row],[Mortgage]]=0,"0",Data_set[[#This Row],[Mortgage]]&lt;=100,"1-100",Data_set[[#This Row],[Mortgage]]&lt;=200,"101-200",Data_set[[#This Row],[Mortgage]]&lt;=300,"201-300",Data_set[[#This Row],[Mortgage]]&lt;=400,"301-400",TRUE,"400+")</f>
        <v>0</v>
      </c>
      <c r="S4095" t="str" cm="1">
        <f t="array" ref="S4095">_xlfn.IFS(Data_set[[#This Row],[CCAvg]]&lt;=2,"0-2",Data_set[[#This Row],[CCAvg]]&lt;=5,"3-5",Data_set[[#This Row],[CCAvg]]&lt;=8,"6-8",TRUE,"8+")</f>
        <v>3-5</v>
      </c>
      <c r="T4095">
        <f>IF(Data_set[[#This Row],[Personal Loan]]="Yes",1,0)</f>
        <v>1</v>
      </c>
      <c r="U4095" t="str" cm="1">
        <f t="array" ref="U4095">_xlfn.IFS(Data_set[[#This Row],[Income (in K/year)]]&lt;50,"&lt;50K",Data_set[[#This Row],[Income (in K/year)]]&lt;75,"50K-75K",Data_set[[#This Row],[Income (in K/year)]]&lt;100,"75K-100K",Data_set[[#This Row],[Income (in K/year)]]&lt;150,"100K-150K",TRUE,"&gt;150K")</f>
        <v>100K-150K</v>
      </c>
    </row>
    <row r="4096" spans="1:21" hidden="1" x14ac:dyDescent="0.3">
      <c r="A4096">
        <v>3530</v>
      </c>
      <c r="B4096">
        <v>33</v>
      </c>
      <c r="C4096">
        <v>7</v>
      </c>
      <c r="D4096">
        <v>25</v>
      </c>
      <c r="E4096" t="s">
        <v>18</v>
      </c>
      <c r="F4096">
        <v>94132</v>
      </c>
      <c r="G4096">
        <v>4</v>
      </c>
      <c r="H4096">
        <v>1</v>
      </c>
      <c r="I4096" t="s">
        <v>15</v>
      </c>
      <c r="J4096">
        <v>0</v>
      </c>
      <c r="K4096" t="s">
        <v>16</v>
      </c>
      <c r="L4096" t="s">
        <v>16</v>
      </c>
      <c r="M4096" t="s">
        <v>16</v>
      </c>
      <c r="N4096" t="s">
        <v>17</v>
      </c>
      <c r="O4096" t="s">
        <v>17</v>
      </c>
      <c r="P4096" t="str" cm="1">
        <f t="array" ref="P4096">_xlfn.IFS(Data_set[[#This Row],[Age (in years)]]&lt;=30,"&lt;30",Data_set[[#This Row],[Age (in years)]]&lt;=40,"30-40",Data_set[[#This Row],[Age (in years)]]&lt;=50,"40-50",Data_set[[#This Row],[Age (in years)]]&lt;=60,"50-60",Data_set[[#This Row],[Age (in years)]]&gt;60,"&gt;60")</f>
        <v>30-40</v>
      </c>
      <c r="Q4096" t="str" cm="1">
        <f t="array" ref="Q4096">_xlfn.IFS(Data_set[[#This Row],[Experience (in years)]]&lt;=5,"0-5",Data_set[[#This Row],[Experience (in years)]]&lt;=10,"6-10",Data_set[[#This Row],[Experience (in years)]]&lt;=20,"11-20",Data_set[[#This Row],[Experience (in years)]]&lt;=30,"21-30",Data_set[[#This Row],[Experience (in years)]]&lt;=40,"31-40",TRUE,"40+")</f>
        <v>6-10</v>
      </c>
      <c r="R4096" t="str" cm="1">
        <f t="array" ref="R4096">_xlfn.IFS(Data_set[[#This Row],[Mortgage]]=0,"0",Data_set[[#This Row],[Mortgage]]&lt;=100,"1-100",Data_set[[#This Row],[Mortgage]]&lt;=200,"101-200",Data_set[[#This Row],[Mortgage]]&lt;=300,"201-300",Data_set[[#This Row],[Mortgage]]&lt;=400,"301-400",TRUE,"400+")</f>
        <v>0</v>
      </c>
      <c r="S4096" t="str" cm="1">
        <f t="array" ref="S4096">_xlfn.IFS(Data_set[[#This Row],[CCAvg]]&lt;=2,"0-2",Data_set[[#This Row],[CCAvg]]&lt;=5,"3-5",Data_set[[#This Row],[CCAvg]]&lt;=8,"6-8",TRUE,"8+")</f>
        <v>0-2</v>
      </c>
      <c r="T4096">
        <f>IF(Data_set[[#This Row],[Personal Loan]]="Yes",1,0)</f>
        <v>0</v>
      </c>
      <c r="U4096" t="str" cm="1">
        <f t="array" ref="U4096">_xlfn.IFS(Data_set[[#This Row],[Income (in K/year)]]&lt;50,"&lt;50K",Data_set[[#This Row],[Income (in K/year)]]&lt;75,"50K-75K",Data_set[[#This Row],[Income (in K/year)]]&lt;100,"75K-100K",Data_set[[#This Row],[Income (in K/year)]]&lt;150,"100K-150K",TRUE,"&gt;150K")</f>
        <v>&lt;50K</v>
      </c>
    </row>
    <row r="4097" spans="1:21" hidden="1" x14ac:dyDescent="0.3">
      <c r="A4097">
        <v>3550</v>
      </c>
      <c r="B4097">
        <v>33</v>
      </c>
      <c r="C4097">
        <v>7</v>
      </c>
      <c r="D4097">
        <v>92</v>
      </c>
      <c r="E4097" t="s">
        <v>21</v>
      </c>
      <c r="F4097">
        <v>90840</v>
      </c>
      <c r="G4097">
        <v>3</v>
      </c>
      <c r="H4097">
        <v>1.6</v>
      </c>
      <c r="I4097" t="s">
        <v>15</v>
      </c>
      <c r="J4097">
        <v>0</v>
      </c>
      <c r="K4097" t="s">
        <v>16</v>
      </c>
      <c r="L4097" t="s">
        <v>16</v>
      </c>
      <c r="M4097" t="s">
        <v>16</v>
      </c>
      <c r="N4097" t="s">
        <v>16</v>
      </c>
      <c r="O4097" t="s">
        <v>16</v>
      </c>
      <c r="P4097" t="str" cm="1">
        <f t="array" ref="P4097">_xlfn.IFS(Data_set[[#This Row],[Age (in years)]]&lt;=30,"&lt;30",Data_set[[#This Row],[Age (in years)]]&lt;=40,"30-40",Data_set[[#This Row],[Age (in years)]]&lt;=50,"40-50",Data_set[[#This Row],[Age (in years)]]&lt;=60,"50-60",Data_set[[#This Row],[Age (in years)]]&gt;60,"&gt;60")</f>
        <v>30-40</v>
      </c>
      <c r="Q4097" t="str" cm="1">
        <f t="array" ref="Q4097">_xlfn.IFS(Data_set[[#This Row],[Experience (in years)]]&lt;=5,"0-5",Data_set[[#This Row],[Experience (in years)]]&lt;=10,"6-10",Data_set[[#This Row],[Experience (in years)]]&lt;=20,"11-20",Data_set[[#This Row],[Experience (in years)]]&lt;=30,"21-30",Data_set[[#This Row],[Experience (in years)]]&lt;=40,"31-40",TRUE,"40+")</f>
        <v>6-10</v>
      </c>
      <c r="R4097" t="str" cm="1">
        <f t="array" ref="R4097">_xlfn.IFS(Data_set[[#This Row],[Mortgage]]=0,"0",Data_set[[#This Row],[Mortgage]]&lt;=100,"1-100",Data_set[[#This Row],[Mortgage]]&lt;=200,"101-200",Data_set[[#This Row],[Mortgage]]&lt;=300,"201-300",Data_set[[#This Row],[Mortgage]]&lt;=400,"301-400",TRUE,"400+")</f>
        <v>0</v>
      </c>
      <c r="S4097" t="str" cm="1">
        <f t="array" ref="S4097">_xlfn.IFS(Data_set[[#This Row],[CCAvg]]&lt;=2,"0-2",Data_set[[#This Row],[CCAvg]]&lt;=5,"3-5",Data_set[[#This Row],[CCAvg]]&lt;=8,"6-8",TRUE,"8+")</f>
        <v>0-2</v>
      </c>
      <c r="T4097">
        <f>IF(Data_set[[#This Row],[Personal Loan]]="Yes",1,0)</f>
        <v>0</v>
      </c>
      <c r="U4097" t="str" cm="1">
        <f t="array" ref="U4097">_xlfn.IFS(Data_set[[#This Row],[Income (in K/year)]]&lt;50,"&lt;50K",Data_set[[#This Row],[Income (in K/year)]]&lt;75,"50K-75K",Data_set[[#This Row],[Income (in K/year)]]&lt;100,"75K-100K",Data_set[[#This Row],[Income (in K/year)]]&lt;150,"100K-150K",TRUE,"&gt;150K")</f>
        <v>75K-100K</v>
      </c>
    </row>
    <row r="4098" spans="1:21" hidden="1" x14ac:dyDescent="0.3">
      <c r="A4098">
        <v>3565</v>
      </c>
      <c r="B4098">
        <v>33</v>
      </c>
      <c r="C4098">
        <v>7</v>
      </c>
      <c r="D4098">
        <v>29</v>
      </c>
      <c r="E4098" t="s">
        <v>18</v>
      </c>
      <c r="F4098">
        <v>94720</v>
      </c>
      <c r="G4098">
        <v>1</v>
      </c>
      <c r="H4098">
        <v>0.6</v>
      </c>
      <c r="I4098" t="s">
        <v>19</v>
      </c>
      <c r="J4098">
        <v>0</v>
      </c>
      <c r="K4098" t="s">
        <v>16</v>
      </c>
      <c r="L4098" t="s">
        <v>16</v>
      </c>
      <c r="M4098" t="s">
        <v>16</v>
      </c>
      <c r="N4098" t="s">
        <v>16</v>
      </c>
      <c r="O4098" t="s">
        <v>16</v>
      </c>
      <c r="P4098" t="str" cm="1">
        <f t="array" ref="P4098">_xlfn.IFS(Data_set[[#This Row],[Age (in years)]]&lt;=30,"&lt;30",Data_set[[#This Row],[Age (in years)]]&lt;=40,"30-40",Data_set[[#This Row],[Age (in years)]]&lt;=50,"40-50",Data_set[[#This Row],[Age (in years)]]&lt;=60,"50-60",Data_set[[#This Row],[Age (in years)]]&gt;60,"&gt;60")</f>
        <v>30-40</v>
      </c>
      <c r="Q4098" t="str" cm="1">
        <f t="array" ref="Q4098">_xlfn.IFS(Data_set[[#This Row],[Experience (in years)]]&lt;=5,"0-5",Data_set[[#This Row],[Experience (in years)]]&lt;=10,"6-10",Data_set[[#This Row],[Experience (in years)]]&lt;=20,"11-20",Data_set[[#This Row],[Experience (in years)]]&lt;=30,"21-30",Data_set[[#This Row],[Experience (in years)]]&lt;=40,"31-40",TRUE,"40+")</f>
        <v>6-10</v>
      </c>
      <c r="R4098" t="str" cm="1">
        <f t="array" ref="R4098">_xlfn.IFS(Data_set[[#This Row],[Mortgage]]=0,"0",Data_set[[#This Row],[Mortgage]]&lt;=100,"1-100",Data_set[[#This Row],[Mortgage]]&lt;=200,"101-200",Data_set[[#This Row],[Mortgage]]&lt;=300,"201-300",Data_set[[#This Row],[Mortgage]]&lt;=400,"301-400",TRUE,"400+")</f>
        <v>0</v>
      </c>
      <c r="S4098" t="str" cm="1">
        <f t="array" ref="S4098">_xlfn.IFS(Data_set[[#This Row],[CCAvg]]&lt;=2,"0-2",Data_set[[#This Row],[CCAvg]]&lt;=5,"3-5",Data_set[[#This Row],[CCAvg]]&lt;=8,"6-8",TRUE,"8+")</f>
        <v>0-2</v>
      </c>
      <c r="T4098">
        <f>IF(Data_set[[#This Row],[Personal Loan]]="Yes",1,0)</f>
        <v>0</v>
      </c>
      <c r="U4098" t="str" cm="1">
        <f t="array" ref="U4098">_xlfn.IFS(Data_set[[#This Row],[Income (in K/year)]]&lt;50,"&lt;50K",Data_set[[#This Row],[Income (in K/year)]]&lt;75,"50K-75K",Data_set[[#This Row],[Income (in K/year)]]&lt;100,"75K-100K",Data_set[[#This Row],[Income (in K/year)]]&lt;150,"100K-150K",TRUE,"&gt;150K")</f>
        <v>&lt;50K</v>
      </c>
    </row>
    <row r="4099" spans="1:21" hidden="1" x14ac:dyDescent="0.3">
      <c r="A4099">
        <v>3593</v>
      </c>
      <c r="B4099">
        <v>33</v>
      </c>
      <c r="C4099">
        <v>3</v>
      </c>
      <c r="D4099">
        <v>20</v>
      </c>
      <c r="E4099" t="s">
        <v>18</v>
      </c>
      <c r="F4099">
        <v>94704</v>
      </c>
      <c r="G4099">
        <v>1</v>
      </c>
      <c r="H4099">
        <v>0.67</v>
      </c>
      <c r="I4099" t="s">
        <v>19</v>
      </c>
      <c r="J4099">
        <v>0</v>
      </c>
      <c r="K4099" t="s">
        <v>16</v>
      </c>
      <c r="L4099" t="s">
        <v>16</v>
      </c>
      <c r="M4099" t="s">
        <v>16</v>
      </c>
      <c r="N4099" t="s">
        <v>16</v>
      </c>
      <c r="O4099" t="s">
        <v>16</v>
      </c>
      <c r="P4099" t="str" cm="1">
        <f t="array" ref="P4099">_xlfn.IFS(Data_set[[#This Row],[Age (in years)]]&lt;=30,"&lt;30",Data_set[[#This Row],[Age (in years)]]&lt;=40,"30-40",Data_set[[#This Row],[Age (in years)]]&lt;=50,"40-50",Data_set[[#This Row],[Age (in years)]]&lt;=60,"50-60",Data_set[[#This Row],[Age (in years)]]&gt;60,"&gt;60")</f>
        <v>30-40</v>
      </c>
      <c r="Q4099" t="str" cm="1">
        <f t="array" ref="Q4099">_xlfn.IFS(Data_set[[#This Row],[Experience (in years)]]&lt;=5,"0-5",Data_set[[#This Row],[Experience (in years)]]&lt;=10,"6-10",Data_set[[#This Row],[Experience (in years)]]&lt;=20,"11-20",Data_set[[#This Row],[Experience (in years)]]&lt;=30,"21-30",Data_set[[#This Row],[Experience (in years)]]&lt;=40,"31-40",TRUE,"40+")</f>
        <v>0-5</v>
      </c>
      <c r="R4099" t="str" cm="1">
        <f t="array" ref="R4099">_xlfn.IFS(Data_set[[#This Row],[Mortgage]]=0,"0",Data_set[[#This Row],[Mortgage]]&lt;=100,"1-100",Data_set[[#This Row],[Mortgage]]&lt;=200,"101-200",Data_set[[#This Row],[Mortgage]]&lt;=300,"201-300",Data_set[[#This Row],[Mortgage]]&lt;=400,"301-400",TRUE,"400+")</f>
        <v>0</v>
      </c>
      <c r="S4099" t="str" cm="1">
        <f t="array" ref="S4099">_xlfn.IFS(Data_set[[#This Row],[CCAvg]]&lt;=2,"0-2",Data_set[[#This Row],[CCAvg]]&lt;=5,"3-5",Data_set[[#This Row],[CCAvg]]&lt;=8,"6-8",TRUE,"8+")</f>
        <v>0-2</v>
      </c>
      <c r="T4099">
        <f>IF(Data_set[[#This Row],[Personal Loan]]="Yes",1,0)</f>
        <v>0</v>
      </c>
      <c r="U4099" t="str" cm="1">
        <f t="array" ref="U4099">_xlfn.IFS(Data_set[[#This Row],[Income (in K/year)]]&lt;50,"&lt;50K",Data_set[[#This Row],[Income (in K/year)]]&lt;75,"50K-75K",Data_set[[#This Row],[Income (in K/year)]]&lt;100,"75K-100K",Data_set[[#This Row],[Income (in K/year)]]&lt;150,"100K-150K",TRUE,"&gt;150K")</f>
        <v>&lt;50K</v>
      </c>
    </row>
    <row r="4100" spans="1:21" hidden="1" x14ac:dyDescent="0.3">
      <c r="A4100">
        <v>3660</v>
      </c>
      <c r="B4100">
        <v>33</v>
      </c>
      <c r="C4100">
        <v>7</v>
      </c>
      <c r="D4100">
        <v>22</v>
      </c>
      <c r="E4100" t="s">
        <v>18</v>
      </c>
      <c r="F4100">
        <v>94002</v>
      </c>
      <c r="G4100">
        <v>1</v>
      </c>
      <c r="H4100">
        <v>0.4</v>
      </c>
      <c r="I4100" t="s">
        <v>20</v>
      </c>
      <c r="J4100">
        <v>0</v>
      </c>
      <c r="K4100" t="s">
        <v>16</v>
      </c>
      <c r="L4100" t="s">
        <v>16</v>
      </c>
      <c r="M4100" t="s">
        <v>16</v>
      </c>
      <c r="N4100" t="s">
        <v>16</v>
      </c>
      <c r="O4100" t="s">
        <v>16</v>
      </c>
      <c r="P4100" t="str" cm="1">
        <f t="array" ref="P4100">_xlfn.IFS(Data_set[[#This Row],[Age (in years)]]&lt;=30,"&lt;30",Data_set[[#This Row],[Age (in years)]]&lt;=40,"30-40",Data_set[[#This Row],[Age (in years)]]&lt;=50,"40-50",Data_set[[#This Row],[Age (in years)]]&lt;=60,"50-60",Data_set[[#This Row],[Age (in years)]]&gt;60,"&gt;60")</f>
        <v>30-40</v>
      </c>
      <c r="Q4100" t="str" cm="1">
        <f t="array" ref="Q4100">_xlfn.IFS(Data_set[[#This Row],[Experience (in years)]]&lt;=5,"0-5",Data_set[[#This Row],[Experience (in years)]]&lt;=10,"6-10",Data_set[[#This Row],[Experience (in years)]]&lt;=20,"11-20",Data_set[[#This Row],[Experience (in years)]]&lt;=30,"21-30",Data_set[[#This Row],[Experience (in years)]]&lt;=40,"31-40",TRUE,"40+")</f>
        <v>6-10</v>
      </c>
      <c r="R4100" t="str" cm="1">
        <f t="array" ref="R4100">_xlfn.IFS(Data_set[[#This Row],[Mortgage]]=0,"0",Data_set[[#This Row],[Mortgage]]&lt;=100,"1-100",Data_set[[#This Row],[Mortgage]]&lt;=200,"101-200",Data_set[[#This Row],[Mortgage]]&lt;=300,"201-300",Data_set[[#This Row],[Mortgage]]&lt;=400,"301-400",TRUE,"400+")</f>
        <v>0</v>
      </c>
      <c r="S4100" t="str" cm="1">
        <f t="array" ref="S4100">_xlfn.IFS(Data_set[[#This Row],[CCAvg]]&lt;=2,"0-2",Data_set[[#This Row],[CCAvg]]&lt;=5,"3-5",Data_set[[#This Row],[CCAvg]]&lt;=8,"6-8",TRUE,"8+")</f>
        <v>0-2</v>
      </c>
      <c r="T4100">
        <f>IF(Data_set[[#This Row],[Personal Loan]]="Yes",1,0)</f>
        <v>0</v>
      </c>
      <c r="U4100" t="str" cm="1">
        <f t="array" ref="U4100">_xlfn.IFS(Data_set[[#This Row],[Income (in K/year)]]&lt;50,"&lt;50K",Data_set[[#This Row],[Income (in K/year)]]&lt;75,"50K-75K",Data_set[[#This Row],[Income (in K/year)]]&lt;100,"75K-100K",Data_set[[#This Row],[Income (in K/year)]]&lt;150,"100K-150K",TRUE,"&gt;150K")</f>
        <v>&lt;50K</v>
      </c>
    </row>
    <row r="4101" spans="1:21" hidden="1" x14ac:dyDescent="0.3">
      <c r="A4101">
        <v>3682</v>
      </c>
      <c r="B4101">
        <v>33</v>
      </c>
      <c r="C4101">
        <v>9</v>
      </c>
      <c r="D4101">
        <v>139</v>
      </c>
      <c r="E4101" t="s">
        <v>14</v>
      </c>
      <c r="F4101">
        <v>95054</v>
      </c>
      <c r="G4101">
        <v>1</v>
      </c>
      <c r="H4101">
        <v>4.3</v>
      </c>
      <c r="I4101" t="s">
        <v>15</v>
      </c>
      <c r="J4101">
        <v>0</v>
      </c>
      <c r="K4101" t="s">
        <v>16</v>
      </c>
      <c r="L4101" t="s">
        <v>16</v>
      </c>
      <c r="M4101" t="s">
        <v>16</v>
      </c>
      <c r="N4101" t="s">
        <v>16</v>
      </c>
      <c r="O4101" t="s">
        <v>16</v>
      </c>
      <c r="P4101" t="str" cm="1">
        <f t="array" ref="P4101">_xlfn.IFS(Data_set[[#This Row],[Age (in years)]]&lt;=30,"&lt;30",Data_set[[#This Row],[Age (in years)]]&lt;=40,"30-40",Data_set[[#This Row],[Age (in years)]]&lt;=50,"40-50",Data_set[[#This Row],[Age (in years)]]&lt;=60,"50-60",Data_set[[#This Row],[Age (in years)]]&gt;60,"&gt;60")</f>
        <v>30-40</v>
      </c>
      <c r="Q4101" t="str" cm="1">
        <f t="array" ref="Q4101">_xlfn.IFS(Data_set[[#This Row],[Experience (in years)]]&lt;=5,"0-5",Data_set[[#This Row],[Experience (in years)]]&lt;=10,"6-10",Data_set[[#This Row],[Experience (in years)]]&lt;=20,"11-20",Data_set[[#This Row],[Experience (in years)]]&lt;=30,"21-30",Data_set[[#This Row],[Experience (in years)]]&lt;=40,"31-40",TRUE,"40+")</f>
        <v>6-10</v>
      </c>
      <c r="R4101" t="str" cm="1">
        <f t="array" ref="R4101">_xlfn.IFS(Data_set[[#This Row],[Mortgage]]=0,"0",Data_set[[#This Row],[Mortgage]]&lt;=100,"1-100",Data_set[[#This Row],[Mortgage]]&lt;=200,"101-200",Data_set[[#This Row],[Mortgage]]&lt;=300,"201-300",Data_set[[#This Row],[Mortgage]]&lt;=400,"301-400",TRUE,"400+")</f>
        <v>0</v>
      </c>
      <c r="S4101" t="str" cm="1">
        <f t="array" ref="S4101">_xlfn.IFS(Data_set[[#This Row],[CCAvg]]&lt;=2,"0-2",Data_set[[#This Row],[CCAvg]]&lt;=5,"3-5",Data_set[[#This Row],[CCAvg]]&lt;=8,"6-8",TRUE,"8+")</f>
        <v>3-5</v>
      </c>
      <c r="T4101">
        <f>IF(Data_set[[#This Row],[Personal Loan]]="Yes",1,0)</f>
        <v>0</v>
      </c>
      <c r="U4101" t="str" cm="1">
        <f t="array" ref="U4101">_xlfn.IFS(Data_set[[#This Row],[Income (in K/year)]]&lt;50,"&lt;50K",Data_set[[#This Row],[Income (in K/year)]]&lt;75,"50K-75K",Data_set[[#This Row],[Income (in K/year)]]&lt;100,"75K-100K",Data_set[[#This Row],[Income (in K/year)]]&lt;150,"100K-150K",TRUE,"&gt;150K")</f>
        <v>100K-150K</v>
      </c>
    </row>
    <row r="4102" spans="1:21" hidden="1" x14ac:dyDescent="0.3">
      <c r="A4102">
        <v>3720</v>
      </c>
      <c r="B4102">
        <v>33</v>
      </c>
      <c r="C4102">
        <v>8</v>
      </c>
      <c r="D4102">
        <v>53</v>
      </c>
      <c r="E4102" t="s">
        <v>21</v>
      </c>
      <c r="F4102">
        <v>92126</v>
      </c>
      <c r="G4102">
        <v>3</v>
      </c>
      <c r="H4102">
        <v>2.2999999999999998</v>
      </c>
      <c r="I4102" t="s">
        <v>15</v>
      </c>
      <c r="J4102">
        <v>76</v>
      </c>
      <c r="K4102" t="s">
        <v>16</v>
      </c>
      <c r="L4102" t="s">
        <v>16</v>
      </c>
      <c r="M4102" t="s">
        <v>16</v>
      </c>
      <c r="N4102" t="s">
        <v>17</v>
      </c>
      <c r="O4102" t="s">
        <v>16</v>
      </c>
      <c r="P4102" t="str" cm="1">
        <f t="array" ref="P4102">_xlfn.IFS(Data_set[[#This Row],[Age (in years)]]&lt;=30,"&lt;30",Data_set[[#This Row],[Age (in years)]]&lt;=40,"30-40",Data_set[[#This Row],[Age (in years)]]&lt;=50,"40-50",Data_set[[#This Row],[Age (in years)]]&lt;=60,"50-60",Data_set[[#This Row],[Age (in years)]]&gt;60,"&gt;60")</f>
        <v>30-40</v>
      </c>
      <c r="Q4102" t="str" cm="1">
        <f t="array" ref="Q4102">_xlfn.IFS(Data_set[[#This Row],[Experience (in years)]]&lt;=5,"0-5",Data_set[[#This Row],[Experience (in years)]]&lt;=10,"6-10",Data_set[[#This Row],[Experience (in years)]]&lt;=20,"11-20",Data_set[[#This Row],[Experience (in years)]]&lt;=30,"21-30",Data_set[[#This Row],[Experience (in years)]]&lt;=40,"31-40",TRUE,"40+")</f>
        <v>6-10</v>
      </c>
      <c r="R4102" t="str" cm="1">
        <f t="array" ref="R4102">_xlfn.IFS(Data_set[[#This Row],[Mortgage]]=0,"0",Data_set[[#This Row],[Mortgage]]&lt;=100,"1-100",Data_set[[#This Row],[Mortgage]]&lt;=200,"101-200",Data_set[[#This Row],[Mortgage]]&lt;=300,"201-300",Data_set[[#This Row],[Mortgage]]&lt;=400,"301-400",TRUE,"400+")</f>
        <v>1-100</v>
      </c>
      <c r="S4102" t="str" cm="1">
        <f t="array" ref="S4102">_xlfn.IFS(Data_set[[#This Row],[CCAvg]]&lt;=2,"0-2",Data_set[[#This Row],[CCAvg]]&lt;=5,"3-5",Data_set[[#This Row],[CCAvg]]&lt;=8,"6-8",TRUE,"8+")</f>
        <v>3-5</v>
      </c>
      <c r="T4102">
        <f>IF(Data_set[[#This Row],[Personal Loan]]="Yes",1,0)</f>
        <v>0</v>
      </c>
      <c r="U4102" t="str" cm="1">
        <f t="array" ref="U4102">_xlfn.IFS(Data_set[[#This Row],[Income (in K/year)]]&lt;50,"&lt;50K",Data_set[[#This Row],[Income (in K/year)]]&lt;75,"50K-75K",Data_set[[#This Row],[Income (in K/year)]]&lt;100,"75K-100K",Data_set[[#This Row],[Income (in K/year)]]&lt;150,"100K-150K",TRUE,"&gt;150K")</f>
        <v>50K-75K</v>
      </c>
    </row>
    <row r="4103" spans="1:21" hidden="1" x14ac:dyDescent="0.3">
      <c r="A4103">
        <v>3726</v>
      </c>
      <c r="B4103">
        <v>33</v>
      </c>
      <c r="C4103">
        <v>6</v>
      </c>
      <c r="D4103">
        <v>78</v>
      </c>
      <c r="E4103" t="s">
        <v>21</v>
      </c>
      <c r="F4103">
        <v>94305</v>
      </c>
      <c r="G4103">
        <v>4</v>
      </c>
      <c r="H4103">
        <v>2</v>
      </c>
      <c r="I4103" t="s">
        <v>20</v>
      </c>
      <c r="J4103">
        <v>0</v>
      </c>
      <c r="K4103" t="s">
        <v>16</v>
      </c>
      <c r="L4103" t="s">
        <v>16</v>
      </c>
      <c r="M4103" t="s">
        <v>16</v>
      </c>
      <c r="N4103" t="s">
        <v>16</v>
      </c>
      <c r="O4103" t="s">
        <v>16</v>
      </c>
      <c r="P4103" t="str" cm="1">
        <f t="array" ref="P4103">_xlfn.IFS(Data_set[[#This Row],[Age (in years)]]&lt;=30,"&lt;30",Data_set[[#This Row],[Age (in years)]]&lt;=40,"30-40",Data_set[[#This Row],[Age (in years)]]&lt;=50,"40-50",Data_set[[#This Row],[Age (in years)]]&lt;=60,"50-60",Data_set[[#This Row],[Age (in years)]]&gt;60,"&gt;60")</f>
        <v>30-40</v>
      </c>
      <c r="Q4103" t="str" cm="1">
        <f t="array" ref="Q4103">_xlfn.IFS(Data_set[[#This Row],[Experience (in years)]]&lt;=5,"0-5",Data_set[[#This Row],[Experience (in years)]]&lt;=10,"6-10",Data_set[[#This Row],[Experience (in years)]]&lt;=20,"11-20",Data_set[[#This Row],[Experience (in years)]]&lt;=30,"21-30",Data_set[[#This Row],[Experience (in years)]]&lt;=40,"31-40",TRUE,"40+")</f>
        <v>6-10</v>
      </c>
      <c r="R4103" t="str" cm="1">
        <f t="array" ref="R4103">_xlfn.IFS(Data_set[[#This Row],[Mortgage]]=0,"0",Data_set[[#This Row],[Mortgage]]&lt;=100,"1-100",Data_set[[#This Row],[Mortgage]]&lt;=200,"101-200",Data_set[[#This Row],[Mortgage]]&lt;=300,"201-300",Data_set[[#This Row],[Mortgage]]&lt;=400,"301-400",TRUE,"400+")</f>
        <v>0</v>
      </c>
      <c r="S4103" t="str" cm="1">
        <f t="array" ref="S4103">_xlfn.IFS(Data_set[[#This Row],[CCAvg]]&lt;=2,"0-2",Data_set[[#This Row],[CCAvg]]&lt;=5,"3-5",Data_set[[#This Row],[CCAvg]]&lt;=8,"6-8",TRUE,"8+")</f>
        <v>0-2</v>
      </c>
      <c r="T4103">
        <f>IF(Data_set[[#This Row],[Personal Loan]]="Yes",1,0)</f>
        <v>0</v>
      </c>
      <c r="U4103" t="str" cm="1">
        <f t="array" ref="U4103">_xlfn.IFS(Data_set[[#This Row],[Income (in K/year)]]&lt;50,"&lt;50K",Data_set[[#This Row],[Income (in K/year)]]&lt;75,"50K-75K",Data_set[[#This Row],[Income (in K/year)]]&lt;100,"75K-100K",Data_set[[#This Row],[Income (in K/year)]]&lt;150,"100K-150K",TRUE,"&gt;150K")</f>
        <v>75K-100K</v>
      </c>
    </row>
    <row r="4104" spans="1:21" hidden="1" x14ac:dyDescent="0.3">
      <c r="A4104">
        <v>3749</v>
      </c>
      <c r="B4104">
        <v>33</v>
      </c>
      <c r="C4104">
        <v>7</v>
      </c>
      <c r="D4104">
        <v>100</v>
      </c>
      <c r="E4104" t="s">
        <v>21</v>
      </c>
      <c r="F4104">
        <v>94025</v>
      </c>
      <c r="G4104">
        <v>1</v>
      </c>
      <c r="H4104">
        <v>2.7</v>
      </c>
      <c r="I4104" t="s">
        <v>20</v>
      </c>
      <c r="J4104">
        <v>126</v>
      </c>
      <c r="K4104" t="s">
        <v>16</v>
      </c>
      <c r="L4104" t="s">
        <v>16</v>
      </c>
      <c r="M4104" t="s">
        <v>16</v>
      </c>
      <c r="N4104" t="s">
        <v>17</v>
      </c>
      <c r="O4104" t="s">
        <v>16</v>
      </c>
      <c r="P4104" t="str" cm="1">
        <f t="array" ref="P4104">_xlfn.IFS(Data_set[[#This Row],[Age (in years)]]&lt;=30,"&lt;30",Data_set[[#This Row],[Age (in years)]]&lt;=40,"30-40",Data_set[[#This Row],[Age (in years)]]&lt;=50,"40-50",Data_set[[#This Row],[Age (in years)]]&lt;=60,"50-60",Data_set[[#This Row],[Age (in years)]]&gt;60,"&gt;60")</f>
        <v>30-40</v>
      </c>
      <c r="Q4104" t="str" cm="1">
        <f t="array" ref="Q4104">_xlfn.IFS(Data_set[[#This Row],[Experience (in years)]]&lt;=5,"0-5",Data_set[[#This Row],[Experience (in years)]]&lt;=10,"6-10",Data_set[[#This Row],[Experience (in years)]]&lt;=20,"11-20",Data_set[[#This Row],[Experience (in years)]]&lt;=30,"21-30",Data_set[[#This Row],[Experience (in years)]]&lt;=40,"31-40",TRUE,"40+")</f>
        <v>6-10</v>
      </c>
      <c r="R4104" t="str" cm="1">
        <f t="array" ref="R4104">_xlfn.IFS(Data_set[[#This Row],[Mortgage]]=0,"0",Data_set[[#This Row],[Mortgage]]&lt;=100,"1-100",Data_set[[#This Row],[Mortgage]]&lt;=200,"101-200",Data_set[[#This Row],[Mortgage]]&lt;=300,"201-300",Data_set[[#This Row],[Mortgage]]&lt;=400,"301-400",TRUE,"400+")</f>
        <v>101-200</v>
      </c>
      <c r="S4104" t="str" cm="1">
        <f t="array" ref="S4104">_xlfn.IFS(Data_set[[#This Row],[CCAvg]]&lt;=2,"0-2",Data_set[[#This Row],[CCAvg]]&lt;=5,"3-5",Data_set[[#This Row],[CCAvg]]&lt;=8,"6-8",TRUE,"8+")</f>
        <v>3-5</v>
      </c>
      <c r="T4104">
        <f>IF(Data_set[[#This Row],[Personal Loan]]="Yes",1,0)</f>
        <v>0</v>
      </c>
      <c r="U4104" t="str" cm="1">
        <f t="array" ref="U4104">_xlfn.IFS(Data_set[[#This Row],[Income (in K/year)]]&lt;50,"&lt;50K",Data_set[[#This Row],[Income (in K/year)]]&lt;75,"50K-75K",Data_set[[#This Row],[Income (in K/year)]]&lt;100,"75K-100K",Data_set[[#This Row],[Income (in K/year)]]&lt;150,"100K-150K",TRUE,"&gt;150K")</f>
        <v>100K-150K</v>
      </c>
    </row>
    <row r="4105" spans="1:21" hidden="1" x14ac:dyDescent="0.3">
      <c r="A4105">
        <v>3834</v>
      </c>
      <c r="B4105">
        <v>33</v>
      </c>
      <c r="C4105">
        <v>9</v>
      </c>
      <c r="D4105">
        <v>83</v>
      </c>
      <c r="E4105" t="s">
        <v>21</v>
      </c>
      <c r="F4105">
        <v>93943</v>
      </c>
      <c r="G4105">
        <v>1</v>
      </c>
      <c r="H4105">
        <v>0.1</v>
      </c>
      <c r="I4105" t="s">
        <v>15</v>
      </c>
      <c r="J4105">
        <v>0</v>
      </c>
      <c r="K4105" t="s">
        <v>16</v>
      </c>
      <c r="L4105" t="s">
        <v>16</v>
      </c>
      <c r="M4105" t="s">
        <v>16</v>
      </c>
      <c r="N4105" t="s">
        <v>17</v>
      </c>
      <c r="O4105" t="s">
        <v>16</v>
      </c>
      <c r="P4105" t="str" cm="1">
        <f t="array" ref="P4105">_xlfn.IFS(Data_set[[#This Row],[Age (in years)]]&lt;=30,"&lt;30",Data_set[[#This Row],[Age (in years)]]&lt;=40,"30-40",Data_set[[#This Row],[Age (in years)]]&lt;=50,"40-50",Data_set[[#This Row],[Age (in years)]]&lt;=60,"50-60",Data_set[[#This Row],[Age (in years)]]&gt;60,"&gt;60")</f>
        <v>30-40</v>
      </c>
      <c r="Q4105" t="str" cm="1">
        <f t="array" ref="Q4105">_xlfn.IFS(Data_set[[#This Row],[Experience (in years)]]&lt;=5,"0-5",Data_set[[#This Row],[Experience (in years)]]&lt;=10,"6-10",Data_set[[#This Row],[Experience (in years)]]&lt;=20,"11-20",Data_set[[#This Row],[Experience (in years)]]&lt;=30,"21-30",Data_set[[#This Row],[Experience (in years)]]&lt;=40,"31-40",TRUE,"40+")</f>
        <v>6-10</v>
      </c>
      <c r="R4105" t="str" cm="1">
        <f t="array" ref="R4105">_xlfn.IFS(Data_set[[#This Row],[Mortgage]]=0,"0",Data_set[[#This Row],[Mortgage]]&lt;=100,"1-100",Data_set[[#This Row],[Mortgage]]&lt;=200,"101-200",Data_set[[#This Row],[Mortgage]]&lt;=300,"201-300",Data_set[[#This Row],[Mortgage]]&lt;=400,"301-400",TRUE,"400+")</f>
        <v>0</v>
      </c>
      <c r="S4105" t="str" cm="1">
        <f t="array" ref="S4105">_xlfn.IFS(Data_set[[#This Row],[CCAvg]]&lt;=2,"0-2",Data_set[[#This Row],[CCAvg]]&lt;=5,"3-5",Data_set[[#This Row],[CCAvg]]&lt;=8,"6-8",TRUE,"8+")</f>
        <v>0-2</v>
      </c>
      <c r="T4105">
        <f>IF(Data_set[[#This Row],[Personal Loan]]="Yes",1,0)</f>
        <v>0</v>
      </c>
      <c r="U4105" t="str" cm="1">
        <f t="array" ref="U4105">_xlfn.IFS(Data_set[[#This Row],[Income (in K/year)]]&lt;50,"&lt;50K",Data_set[[#This Row],[Income (in K/year)]]&lt;75,"50K-75K",Data_set[[#This Row],[Income (in K/year)]]&lt;100,"75K-100K",Data_set[[#This Row],[Income (in K/year)]]&lt;150,"100K-150K",TRUE,"&gt;150K")</f>
        <v>75K-100K</v>
      </c>
    </row>
    <row r="4106" spans="1:21" x14ac:dyDescent="0.3">
      <c r="A4106">
        <v>3836</v>
      </c>
      <c r="B4106">
        <v>33</v>
      </c>
      <c r="C4106">
        <v>9</v>
      </c>
      <c r="D4106">
        <v>131</v>
      </c>
      <c r="E4106" t="s">
        <v>14</v>
      </c>
      <c r="F4106">
        <v>90065</v>
      </c>
      <c r="G4106">
        <v>3</v>
      </c>
      <c r="H4106">
        <v>2.2000000000000002</v>
      </c>
      <c r="I4106" t="s">
        <v>19</v>
      </c>
      <c r="J4106">
        <v>0</v>
      </c>
      <c r="K4106" t="s">
        <v>17</v>
      </c>
      <c r="L4106" t="s">
        <v>17</v>
      </c>
      <c r="M4106" t="s">
        <v>16</v>
      </c>
      <c r="N4106" t="s">
        <v>16</v>
      </c>
      <c r="O4106" t="s">
        <v>16</v>
      </c>
      <c r="P4106" t="str" cm="1">
        <f t="array" ref="P4106">_xlfn.IFS(Data_set[[#This Row],[Age (in years)]]&lt;=30,"&lt;30",Data_set[[#This Row],[Age (in years)]]&lt;=40,"30-40",Data_set[[#This Row],[Age (in years)]]&lt;=50,"40-50",Data_set[[#This Row],[Age (in years)]]&lt;=60,"50-60",Data_set[[#This Row],[Age (in years)]]&gt;60,"&gt;60")</f>
        <v>30-40</v>
      </c>
      <c r="Q4106" t="str" cm="1">
        <f t="array" ref="Q4106">_xlfn.IFS(Data_set[[#This Row],[Experience (in years)]]&lt;=5,"0-5",Data_set[[#This Row],[Experience (in years)]]&lt;=10,"6-10",Data_set[[#This Row],[Experience (in years)]]&lt;=20,"11-20",Data_set[[#This Row],[Experience (in years)]]&lt;=30,"21-30",Data_set[[#This Row],[Experience (in years)]]&lt;=40,"31-40",TRUE,"40+")</f>
        <v>6-10</v>
      </c>
      <c r="R4106" t="str" cm="1">
        <f t="array" ref="R4106">_xlfn.IFS(Data_set[[#This Row],[Mortgage]]=0,"0",Data_set[[#This Row],[Mortgage]]&lt;=100,"1-100",Data_set[[#This Row],[Mortgage]]&lt;=200,"101-200",Data_set[[#This Row],[Mortgage]]&lt;=300,"201-300",Data_set[[#This Row],[Mortgage]]&lt;=400,"301-400",TRUE,"400+")</f>
        <v>0</v>
      </c>
      <c r="S4106" t="str" cm="1">
        <f t="array" ref="S4106">_xlfn.IFS(Data_set[[#This Row],[CCAvg]]&lt;=2,"0-2",Data_set[[#This Row],[CCAvg]]&lt;=5,"3-5",Data_set[[#This Row],[CCAvg]]&lt;=8,"6-8",TRUE,"8+")</f>
        <v>3-5</v>
      </c>
      <c r="T4106">
        <f>IF(Data_set[[#This Row],[Personal Loan]]="Yes",1,0)</f>
        <v>1</v>
      </c>
      <c r="U4106" t="str" cm="1">
        <f t="array" ref="U4106">_xlfn.IFS(Data_set[[#This Row],[Income (in K/year)]]&lt;50,"&lt;50K",Data_set[[#This Row],[Income (in K/year)]]&lt;75,"50K-75K",Data_set[[#This Row],[Income (in K/year)]]&lt;100,"75K-100K",Data_set[[#This Row],[Income (in K/year)]]&lt;150,"100K-150K",TRUE,"&gt;150K")</f>
        <v>100K-150K</v>
      </c>
    </row>
    <row r="4107" spans="1:21" hidden="1" x14ac:dyDescent="0.3">
      <c r="A4107">
        <v>3853</v>
      </c>
      <c r="B4107">
        <v>33</v>
      </c>
      <c r="C4107">
        <v>7</v>
      </c>
      <c r="D4107">
        <v>15</v>
      </c>
      <c r="E4107" t="s">
        <v>18</v>
      </c>
      <c r="F4107">
        <v>92152</v>
      </c>
      <c r="G4107">
        <v>1</v>
      </c>
      <c r="H4107">
        <v>0.4</v>
      </c>
      <c r="I4107" t="s">
        <v>20</v>
      </c>
      <c r="J4107">
        <v>82</v>
      </c>
      <c r="K4107" t="s">
        <v>16</v>
      </c>
      <c r="L4107" t="s">
        <v>17</v>
      </c>
      <c r="M4107" t="s">
        <v>17</v>
      </c>
      <c r="N4107" t="s">
        <v>17</v>
      </c>
      <c r="O4107" t="s">
        <v>17</v>
      </c>
      <c r="P4107" t="str" cm="1">
        <f t="array" ref="P4107">_xlfn.IFS(Data_set[[#This Row],[Age (in years)]]&lt;=30,"&lt;30",Data_set[[#This Row],[Age (in years)]]&lt;=40,"30-40",Data_set[[#This Row],[Age (in years)]]&lt;=50,"40-50",Data_set[[#This Row],[Age (in years)]]&lt;=60,"50-60",Data_set[[#This Row],[Age (in years)]]&gt;60,"&gt;60")</f>
        <v>30-40</v>
      </c>
      <c r="Q4107" t="str" cm="1">
        <f t="array" ref="Q4107">_xlfn.IFS(Data_set[[#This Row],[Experience (in years)]]&lt;=5,"0-5",Data_set[[#This Row],[Experience (in years)]]&lt;=10,"6-10",Data_set[[#This Row],[Experience (in years)]]&lt;=20,"11-20",Data_set[[#This Row],[Experience (in years)]]&lt;=30,"21-30",Data_set[[#This Row],[Experience (in years)]]&lt;=40,"31-40",TRUE,"40+")</f>
        <v>6-10</v>
      </c>
      <c r="R4107" t="str" cm="1">
        <f t="array" ref="R4107">_xlfn.IFS(Data_set[[#This Row],[Mortgage]]=0,"0",Data_set[[#This Row],[Mortgage]]&lt;=100,"1-100",Data_set[[#This Row],[Mortgage]]&lt;=200,"101-200",Data_set[[#This Row],[Mortgage]]&lt;=300,"201-300",Data_set[[#This Row],[Mortgage]]&lt;=400,"301-400",TRUE,"400+")</f>
        <v>1-100</v>
      </c>
      <c r="S4107" t="str" cm="1">
        <f t="array" ref="S4107">_xlfn.IFS(Data_set[[#This Row],[CCAvg]]&lt;=2,"0-2",Data_set[[#This Row],[CCAvg]]&lt;=5,"3-5",Data_set[[#This Row],[CCAvg]]&lt;=8,"6-8",TRUE,"8+")</f>
        <v>0-2</v>
      </c>
      <c r="T4107">
        <f>IF(Data_set[[#This Row],[Personal Loan]]="Yes",1,0)</f>
        <v>0</v>
      </c>
      <c r="U4107" t="str" cm="1">
        <f t="array" ref="U4107">_xlfn.IFS(Data_set[[#This Row],[Income (in K/year)]]&lt;50,"&lt;50K",Data_set[[#This Row],[Income (in K/year)]]&lt;75,"50K-75K",Data_set[[#This Row],[Income (in K/year)]]&lt;100,"75K-100K",Data_set[[#This Row],[Income (in K/year)]]&lt;150,"100K-150K",TRUE,"&gt;150K")</f>
        <v>&lt;50K</v>
      </c>
    </row>
    <row r="4108" spans="1:21" hidden="1" x14ac:dyDescent="0.3">
      <c r="A4108">
        <v>3910</v>
      </c>
      <c r="B4108">
        <v>33</v>
      </c>
      <c r="C4108">
        <v>7</v>
      </c>
      <c r="D4108">
        <v>111</v>
      </c>
      <c r="E4108" t="s">
        <v>14</v>
      </c>
      <c r="F4108">
        <v>90245</v>
      </c>
      <c r="G4108">
        <v>2</v>
      </c>
      <c r="H4108">
        <v>1.3</v>
      </c>
      <c r="I4108" t="s">
        <v>15</v>
      </c>
      <c r="J4108">
        <v>0</v>
      </c>
      <c r="K4108" t="s">
        <v>16</v>
      </c>
      <c r="L4108" t="s">
        <v>16</v>
      </c>
      <c r="M4108" t="s">
        <v>16</v>
      </c>
      <c r="N4108" t="s">
        <v>17</v>
      </c>
      <c r="O4108" t="s">
        <v>16</v>
      </c>
      <c r="P4108" t="str" cm="1">
        <f t="array" ref="P4108">_xlfn.IFS(Data_set[[#This Row],[Age (in years)]]&lt;=30,"&lt;30",Data_set[[#This Row],[Age (in years)]]&lt;=40,"30-40",Data_set[[#This Row],[Age (in years)]]&lt;=50,"40-50",Data_set[[#This Row],[Age (in years)]]&lt;=60,"50-60",Data_set[[#This Row],[Age (in years)]]&gt;60,"&gt;60")</f>
        <v>30-40</v>
      </c>
      <c r="Q4108" t="str" cm="1">
        <f t="array" ref="Q4108">_xlfn.IFS(Data_set[[#This Row],[Experience (in years)]]&lt;=5,"0-5",Data_set[[#This Row],[Experience (in years)]]&lt;=10,"6-10",Data_set[[#This Row],[Experience (in years)]]&lt;=20,"11-20",Data_set[[#This Row],[Experience (in years)]]&lt;=30,"21-30",Data_set[[#This Row],[Experience (in years)]]&lt;=40,"31-40",TRUE,"40+")</f>
        <v>6-10</v>
      </c>
      <c r="R4108" t="str" cm="1">
        <f t="array" ref="R4108">_xlfn.IFS(Data_set[[#This Row],[Mortgage]]=0,"0",Data_set[[#This Row],[Mortgage]]&lt;=100,"1-100",Data_set[[#This Row],[Mortgage]]&lt;=200,"101-200",Data_set[[#This Row],[Mortgage]]&lt;=300,"201-300",Data_set[[#This Row],[Mortgage]]&lt;=400,"301-400",TRUE,"400+")</f>
        <v>0</v>
      </c>
      <c r="S4108" t="str" cm="1">
        <f t="array" ref="S4108">_xlfn.IFS(Data_set[[#This Row],[CCAvg]]&lt;=2,"0-2",Data_set[[#This Row],[CCAvg]]&lt;=5,"3-5",Data_set[[#This Row],[CCAvg]]&lt;=8,"6-8",TRUE,"8+")</f>
        <v>0-2</v>
      </c>
      <c r="T4108">
        <f>IF(Data_set[[#This Row],[Personal Loan]]="Yes",1,0)</f>
        <v>0</v>
      </c>
      <c r="U4108" t="str" cm="1">
        <f t="array" ref="U4108">_xlfn.IFS(Data_set[[#This Row],[Income (in K/year)]]&lt;50,"&lt;50K",Data_set[[#This Row],[Income (in K/year)]]&lt;75,"50K-75K",Data_set[[#This Row],[Income (in K/year)]]&lt;100,"75K-100K",Data_set[[#This Row],[Income (in K/year)]]&lt;150,"100K-150K",TRUE,"&gt;150K")</f>
        <v>100K-150K</v>
      </c>
    </row>
    <row r="4109" spans="1:21" hidden="1" x14ac:dyDescent="0.3">
      <c r="A4109">
        <v>3911</v>
      </c>
      <c r="B4109">
        <v>33</v>
      </c>
      <c r="C4109">
        <v>8</v>
      </c>
      <c r="D4109">
        <v>62</v>
      </c>
      <c r="E4109" t="s">
        <v>21</v>
      </c>
      <c r="F4109">
        <v>94596</v>
      </c>
      <c r="G4109">
        <v>1</v>
      </c>
      <c r="H4109">
        <v>1</v>
      </c>
      <c r="I4109" t="s">
        <v>15</v>
      </c>
      <c r="J4109">
        <v>0</v>
      </c>
      <c r="K4109" t="s">
        <v>16</v>
      </c>
      <c r="L4109" t="s">
        <v>16</v>
      </c>
      <c r="M4109" t="s">
        <v>16</v>
      </c>
      <c r="N4109" t="s">
        <v>17</v>
      </c>
      <c r="O4109" t="s">
        <v>16</v>
      </c>
      <c r="P4109" t="str" cm="1">
        <f t="array" ref="P4109">_xlfn.IFS(Data_set[[#This Row],[Age (in years)]]&lt;=30,"&lt;30",Data_set[[#This Row],[Age (in years)]]&lt;=40,"30-40",Data_set[[#This Row],[Age (in years)]]&lt;=50,"40-50",Data_set[[#This Row],[Age (in years)]]&lt;=60,"50-60",Data_set[[#This Row],[Age (in years)]]&gt;60,"&gt;60")</f>
        <v>30-40</v>
      </c>
      <c r="Q4109" t="str" cm="1">
        <f t="array" ref="Q4109">_xlfn.IFS(Data_set[[#This Row],[Experience (in years)]]&lt;=5,"0-5",Data_set[[#This Row],[Experience (in years)]]&lt;=10,"6-10",Data_set[[#This Row],[Experience (in years)]]&lt;=20,"11-20",Data_set[[#This Row],[Experience (in years)]]&lt;=30,"21-30",Data_set[[#This Row],[Experience (in years)]]&lt;=40,"31-40",TRUE,"40+")</f>
        <v>6-10</v>
      </c>
      <c r="R4109" t="str" cm="1">
        <f t="array" ref="R4109">_xlfn.IFS(Data_set[[#This Row],[Mortgage]]=0,"0",Data_set[[#This Row],[Mortgage]]&lt;=100,"1-100",Data_set[[#This Row],[Mortgage]]&lt;=200,"101-200",Data_set[[#This Row],[Mortgage]]&lt;=300,"201-300",Data_set[[#This Row],[Mortgage]]&lt;=400,"301-400",TRUE,"400+")</f>
        <v>0</v>
      </c>
      <c r="S4109" t="str" cm="1">
        <f t="array" ref="S4109">_xlfn.IFS(Data_set[[#This Row],[CCAvg]]&lt;=2,"0-2",Data_set[[#This Row],[CCAvg]]&lt;=5,"3-5",Data_set[[#This Row],[CCAvg]]&lt;=8,"6-8",TRUE,"8+")</f>
        <v>0-2</v>
      </c>
      <c r="T4109">
        <f>IF(Data_set[[#This Row],[Personal Loan]]="Yes",1,0)</f>
        <v>0</v>
      </c>
      <c r="U4109" t="str" cm="1">
        <f t="array" ref="U4109">_xlfn.IFS(Data_set[[#This Row],[Income (in K/year)]]&lt;50,"&lt;50K",Data_set[[#This Row],[Income (in K/year)]]&lt;75,"50K-75K",Data_set[[#This Row],[Income (in K/year)]]&lt;100,"75K-100K",Data_set[[#This Row],[Income (in K/year)]]&lt;150,"100K-150K",TRUE,"&gt;150K")</f>
        <v>50K-75K</v>
      </c>
    </row>
    <row r="4110" spans="1:21" hidden="1" x14ac:dyDescent="0.3">
      <c r="A4110">
        <v>3967</v>
      </c>
      <c r="B4110">
        <v>33</v>
      </c>
      <c r="C4110">
        <v>7</v>
      </c>
      <c r="D4110">
        <v>84</v>
      </c>
      <c r="E4110" t="s">
        <v>21</v>
      </c>
      <c r="F4110">
        <v>95051</v>
      </c>
      <c r="G4110">
        <v>1</v>
      </c>
      <c r="H4110">
        <v>2.9</v>
      </c>
      <c r="I4110" t="s">
        <v>19</v>
      </c>
      <c r="J4110">
        <v>0</v>
      </c>
      <c r="K4110" t="s">
        <v>16</v>
      </c>
      <c r="L4110" t="s">
        <v>16</v>
      </c>
      <c r="M4110" t="s">
        <v>16</v>
      </c>
      <c r="N4110" t="s">
        <v>17</v>
      </c>
      <c r="O4110" t="s">
        <v>16</v>
      </c>
      <c r="P4110" t="str" cm="1">
        <f t="array" ref="P4110">_xlfn.IFS(Data_set[[#This Row],[Age (in years)]]&lt;=30,"&lt;30",Data_set[[#This Row],[Age (in years)]]&lt;=40,"30-40",Data_set[[#This Row],[Age (in years)]]&lt;=50,"40-50",Data_set[[#This Row],[Age (in years)]]&lt;=60,"50-60",Data_set[[#This Row],[Age (in years)]]&gt;60,"&gt;60")</f>
        <v>30-40</v>
      </c>
      <c r="Q4110" t="str" cm="1">
        <f t="array" ref="Q4110">_xlfn.IFS(Data_set[[#This Row],[Experience (in years)]]&lt;=5,"0-5",Data_set[[#This Row],[Experience (in years)]]&lt;=10,"6-10",Data_set[[#This Row],[Experience (in years)]]&lt;=20,"11-20",Data_set[[#This Row],[Experience (in years)]]&lt;=30,"21-30",Data_set[[#This Row],[Experience (in years)]]&lt;=40,"31-40",TRUE,"40+")</f>
        <v>6-10</v>
      </c>
      <c r="R4110" t="str" cm="1">
        <f t="array" ref="R4110">_xlfn.IFS(Data_set[[#This Row],[Mortgage]]=0,"0",Data_set[[#This Row],[Mortgage]]&lt;=100,"1-100",Data_set[[#This Row],[Mortgage]]&lt;=200,"101-200",Data_set[[#This Row],[Mortgage]]&lt;=300,"201-300",Data_set[[#This Row],[Mortgage]]&lt;=400,"301-400",TRUE,"400+")</f>
        <v>0</v>
      </c>
      <c r="S4110" t="str" cm="1">
        <f t="array" ref="S4110">_xlfn.IFS(Data_set[[#This Row],[CCAvg]]&lt;=2,"0-2",Data_set[[#This Row],[CCAvg]]&lt;=5,"3-5",Data_set[[#This Row],[CCAvg]]&lt;=8,"6-8",TRUE,"8+")</f>
        <v>3-5</v>
      </c>
      <c r="T4110">
        <f>IF(Data_set[[#This Row],[Personal Loan]]="Yes",1,0)</f>
        <v>0</v>
      </c>
      <c r="U4110" t="str" cm="1">
        <f t="array" ref="U4110">_xlfn.IFS(Data_set[[#This Row],[Income (in K/year)]]&lt;50,"&lt;50K",Data_set[[#This Row],[Income (in K/year)]]&lt;75,"50K-75K",Data_set[[#This Row],[Income (in K/year)]]&lt;100,"75K-100K",Data_set[[#This Row],[Income (in K/year)]]&lt;150,"100K-150K",TRUE,"&gt;150K")</f>
        <v>75K-100K</v>
      </c>
    </row>
    <row r="4111" spans="1:21" hidden="1" x14ac:dyDescent="0.3">
      <c r="A4111">
        <v>4062</v>
      </c>
      <c r="B4111">
        <v>33</v>
      </c>
      <c r="C4111">
        <v>3</v>
      </c>
      <c r="D4111">
        <v>59</v>
      </c>
      <c r="E4111" t="s">
        <v>21</v>
      </c>
      <c r="F4111">
        <v>91040</v>
      </c>
      <c r="G4111">
        <v>2</v>
      </c>
      <c r="H4111">
        <v>1.75</v>
      </c>
      <c r="I4111" t="s">
        <v>19</v>
      </c>
      <c r="J4111">
        <v>0</v>
      </c>
      <c r="K4111" t="s">
        <v>16</v>
      </c>
      <c r="L4111" t="s">
        <v>16</v>
      </c>
      <c r="M4111" t="s">
        <v>16</v>
      </c>
      <c r="N4111" t="s">
        <v>17</v>
      </c>
      <c r="O4111" t="s">
        <v>16</v>
      </c>
      <c r="P4111" t="str" cm="1">
        <f t="array" ref="P4111">_xlfn.IFS(Data_set[[#This Row],[Age (in years)]]&lt;=30,"&lt;30",Data_set[[#This Row],[Age (in years)]]&lt;=40,"30-40",Data_set[[#This Row],[Age (in years)]]&lt;=50,"40-50",Data_set[[#This Row],[Age (in years)]]&lt;=60,"50-60",Data_set[[#This Row],[Age (in years)]]&gt;60,"&gt;60")</f>
        <v>30-40</v>
      </c>
      <c r="Q4111" t="str" cm="1">
        <f t="array" ref="Q4111">_xlfn.IFS(Data_set[[#This Row],[Experience (in years)]]&lt;=5,"0-5",Data_set[[#This Row],[Experience (in years)]]&lt;=10,"6-10",Data_set[[#This Row],[Experience (in years)]]&lt;=20,"11-20",Data_set[[#This Row],[Experience (in years)]]&lt;=30,"21-30",Data_set[[#This Row],[Experience (in years)]]&lt;=40,"31-40",TRUE,"40+")</f>
        <v>0-5</v>
      </c>
      <c r="R4111" t="str" cm="1">
        <f t="array" ref="R4111">_xlfn.IFS(Data_set[[#This Row],[Mortgage]]=0,"0",Data_set[[#This Row],[Mortgage]]&lt;=100,"1-100",Data_set[[#This Row],[Mortgage]]&lt;=200,"101-200",Data_set[[#This Row],[Mortgage]]&lt;=300,"201-300",Data_set[[#This Row],[Mortgage]]&lt;=400,"301-400",TRUE,"400+")</f>
        <v>0</v>
      </c>
      <c r="S4111" t="str" cm="1">
        <f t="array" ref="S4111">_xlfn.IFS(Data_set[[#This Row],[CCAvg]]&lt;=2,"0-2",Data_set[[#This Row],[CCAvg]]&lt;=5,"3-5",Data_set[[#This Row],[CCAvg]]&lt;=8,"6-8",TRUE,"8+")</f>
        <v>0-2</v>
      </c>
      <c r="T4111">
        <f>IF(Data_set[[#This Row],[Personal Loan]]="Yes",1,0)</f>
        <v>0</v>
      </c>
      <c r="U4111" t="str" cm="1">
        <f t="array" ref="U4111">_xlfn.IFS(Data_set[[#This Row],[Income (in K/year)]]&lt;50,"&lt;50K",Data_set[[#This Row],[Income (in K/year)]]&lt;75,"50K-75K",Data_set[[#This Row],[Income (in K/year)]]&lt;100,"75K-100K",Data_set[[#This Row],[Income (in K/year)]]&lt;150,"100K-150K",TRUE,"&gt;150K")</f>
        <v>50K-75K</v>
      </c>
    </row>
    <row r="4112" spans="1:21" hidden="1" x14ac:dyDescent="0.3">
      <c r="A4112">
        <v>4187</v>
      </c>
      <c r="B4112">
        <v>33</v>
      </c>
      <c r="C4112">
        <v>9</v>
      </c>
      <c r="D4112">
        <v>10</v>
      </c>
      <c r="E4112" t="s">
        <v>18</v>
      </c>
      <c r="F4112">
        <v>90005</v>
      </c>
      <c r="G4112">
        <v>4</v>
      </c>
      <c r="H4112">
        <v>1</v>
      </c>
      <c r="I4112" t="s">
        <v>15</v>
      </c>
      <c r="J4112">
        <v>81</v>
      </c>
      <c r="K4112" t="s">
        <v>16</v>
      </c>
      <c r="L4112" t="s">
        <v>16</v>
      </c>
      <c r="M4112" t="s">
        <v>16</v>
      </c>
      <c r="N4112" t="s">
        <v>16</v>
      </c>
      <c r="O4112" t="s">
        <v>17</v>
      </c>
      <c r="P4112" t="str" cm="1">
        <f t="array" ref="P4112">_xlfn.IFS(Data_set[[#This Row],[Age (in years)]]&lt;=30,"&lt;30",Data_set[[#This Row],[Age (in years)]]&lt;=40,"30-40",Data_set[[#This Row],[Age (in years)]]&lt;=50,"40-50",Data_set[[#This Row],[Age (in years)]]&lt;=60,"50-60",Data_set[[#This Row],[Age (in years)]]&gt;60,"&gt;60")</f>
        <v>30-40</v>
      </c>
      <c r="Q4112" t="str" cm="1">
        <f t="array" ref="Q4112">_xlfn.IFS(Data_set[[#This Row],[Experience (in years)]]&lt;=5,"0-5",Data_set[[#This Row],[Experience (in years)]]&lt;=10,"6-10",Data_set[[#This Row],[Experience (in years)]]&lt;=20,"11-20",Data_set[[#This Row],[Experience (in years)]]&lt;=30,"21-30",Data_set[[#This Row],[Experience (in years)]]&lt;=40,"31-40",TRUE,"40+")</f>
        <v>6-10</v>
      </c>
      <c r="R4112" t="str" cm="1">
        <f t="array" ref="R4112">_xlfn.IFS(Data_set[[#This Row],[Mortgage]]=0,"0",Data_set[[#This Row],[Mortgage]]&lt;=100,"1-100",Data_set[[#This Row],[Mortgage]]&lt;=200,"101-200",Data_set[[#This Row],[Mortgage]]&lt;=300,"201-300",Data_set[[#This Row],[Mortgage]]&lt;=400,"301-400",TRUE,"400+")</f>
        <v>1-100</v>
      </c>
      <c r="S4112" t="str" cm="1">
        <f t="array" ref="S4112">_xlfn.IFS(Data_set[[#This Row],[CCAvg]]&lt;=2,"0-2",Data_set[[#This Row],[CCAvg]]&lt;=5,"3-5",Data_set[[#This Row],[CCAvg]]&lt;=8,"6-8",TRUE,"8+")</f>
        <v>0-2</v>
      </c>
      <c r="T4112">
        <f>IF(Data_set[[#This Row],[Personal Loan]]="Yes",1,0)</f>
        <v>0</v>
      </c>
      <c r="U4112" t="str" cm="1">
        <f t="array" ref="U4112">_xlfn.IFS(Data_set[[#This Row],[Income (in K/year)]]&lt;50,"&lt;50K",Data_set[[#This Row],[Income (in K/year)]]&lt;75,"50K-75K",Data_set[[#This Row],[Income (in K/year)]]&lt;100,"75K-100K",Data_set[[#This Row],[Income (in K/year)]]&lt;150,"100K-150K",TRUE,"&gt;150K")</f>
        <v>&lt;50K</v>
      </c>
    </row>
    <row r="4113" spans="1:21" hidden="1" x14ac:dyDescent="0.3">
      <c r="A4113">
        <v>4298</v>
      </c>
      <c r="B4113">
        <v>33</v>
      </c>
      <c r="C4113">
        <v>9</v>
      </c>
      <c r="D4113">
        <v>73</v>
      </c>
      <c r="E4113" t="s">
        <v>21</v>
      </c>
      <c r="F4113">
        <v>92110</v>
      </c>
      <c r="G4113">
        <v>4</v>
      </c>
      <c r="H4113">
        <v>3.4</v>
      </c>
      <c r="I4113" t="s">
        <v>15</v>
      </c>
      <c r="J4113">
        <v>140</v>
      </c>
      <c r="K4113" t="s">
        <v>16</v>
      </c>
      <c r="L4113" t="s">
        <v>16</v>
      </c>
      <c r="M4113" t="s">
        <v>16</v>
      </c>
      <c r="N4113" t="s">
        <v>17</v>
      </c>
      <c r="O4113" t="s">
        <v>16</v>
      </c>
      <c r="P4113" t="str" cm="1">
        <f t="array" ref="P4113">_xlfn.IFS(Data_set[[#This Row],[Age (in years)]]&lt;=30,"&lt;30",Data_set[[#This Row],[Age (in years)]]&lt;=40,"30-40",Data_set[[#This Row],[Age (in years)]]&lt;=50,"40-50",Data_set[[#This Row],[Age (in years)]]&lt;=60,"50-60",Data_set[[#This Row],[Age (in years)]]&gt;60,"&gt;60")</f>
        <v>30-40</v>
      </c>
      <c r="Q4113" t="str" cm="1">
        <f t="array" ref="Q4113">_xlfn.IFS(Data_set[[#This Row],[Experience (in years)]]&lt;=5,"0-5",Data_set[[#This Row],[Experience (in years)]]&lt;=10,"6-10",Data_set[[#This Row],[Experience (in years)]]&lt;=20,"11-20",Data_set[[#This Row],[Experience (in years)]]&lt;=30,"21-30",Data_set[[#This Row],[Experience (in years)]]&lt;=40,"31-40",TRUE,"40+")</f>
        <v>6-10</v>
      </c>
      <c r="R4113" t="str" cm="1">
        <f t="array" ref="R4113">_xlfn.IFS(Data_set[[#This Row],[Mortgage]]=0,"0",Data_set[[#This Row],[Mortgage]]&lt;=100,"1-100",Data_set[[#This Row],[Mortgage]]&lt;=200,"101-200",Data_set[[#This Row],[Mortgage]]&lt;=300,"201-300",Data_set[[#This Row],[Mortgage]]&lt;=400,"301-400",TRUE,"400+")</f>
        <v>101-200</v>
      </c>
      <c r="S4113" t="str" cm="1">
        <f t="array" ref="S4113">_xlfn.IFS(Data_set[[#This Row],[CCAvg]]&lt;=2,"0-2",Data_set[[#This Row],[CCAvg]]&lt;=5,"3-5",Data_set[[#This Row],[CCAvg]]&lt;=8,"6-8",TRUE,"8+")</f>
        <v>3-5</v>
      </c>
      <c r="T4113">
        <f>IF(Data_set[[#This Row],[Personal Loan]]="Yes",1,0)</f>
        <v>0</v>
      </c>
      <c r="U4113" t="str" cm="1">
        <f t="array" ref="U4113">_xlfn.IFS(Data_set[[#This Row],[Income (in K/year)]]&lt;50,"&lt;50K",Data_set[[#This Row],[Income (in K/year)]]&lt;75,"50K-75K",Data_set[[#This Row],[Income (in K/year)]]&lt;100,"75K-100K",Data_set[[#This Row],[Income (in K/year)]]&lt;150,"100K-150K",TRUE,"&gt;150K")</f>
        <v>50K-75K</v>
      </c>
    </row>
    <row r="4114" spans="1:21" x14ac:dyDescent="0.3">
      <c r="A4114">
        <v>4378</v>
      </c>
      <c r="B4114">
        <v>33</v>
      </c>
      <c r="C4114">
        <v>8</v>
      </c>
      <c r="D4114">
        <v>145</v>
      </c>
      <c r="E4114" t="s">
        <v>14</v>
      </c>
      <c r="F4114">
        <v>92507</v>
      </c>
      <c r="G4114">
        <v>1</v>
      </c>
      <c r="H4114">
        <v>2.7</v>
      </c>
      <c r="I4114" t="s">
        <v>19</v>
      </c>
      <c r="J4114">
        <v>0</v>
      </c>
      <c r="K4114" t="s">
        <v>17</v>
      </c>
      <c r="L4114" t="s">
        <v>16</v>
      </c>
      <c r="M4114" t="s">
        <v>16</v>
      </c>
      <c r="N4114" t="s">
        <v>17</v>
      </c>
      <c r="O4114" t="s">
        <v>16</v>
      </c>
      <c r="P4114" t="str" cm="1">
        <f t="array" ref="P4114">_xlfn.IFS(Data_set[[#This Row],[Age (in years)]]&lt;=30,"&lt;30",Data_set[[#This Row],[Age (in years)]]&lt;=40,"30-40",Data_set[[#This Row],[Age (in years)]]&lt;=50,"40-50",Data_set[[#This Row],[Age (in years)]]&lt;=60,"50-60",Data_set[[#This Row],[Age (in years)]]&gt;60,"&gt;60")</f>
        <v>30-40</v>
      </c>
      <c r="Q4114" t="str" cm="1">
        <f t="array" ref="Q4114">_xlfn.IFS(Data_set[[#This Row],[Experience (in years)]]&lt;=5,"0-5",Data_set[[#This Row],[Experience (in years)]]&lt;=10,"6-10",Data_set[[#This Row],[Experience (in years)]]&lt;=20,"11-20",Data_set[[#This Row],[Experience (in years)]]&lt;=30,"21-30",Data_set[[#This Row],[Experience (in years)]]&lt;=40,"31-40",TRUE,"40+")</f>
        <v>6-10</v>
      </c>
      <c r="R4114" t="str" cm="1">
        <f t="array" ref="R4114">_xlfn.IFS(Data_set[[#This Row],[Mortgage]]=0,"0",Data_set[[#This Row],[Mortgage]]&lt;=100,"1-100",Data_set[[#This Row],[Mortgage]]&lt;=200,"101-200",Data_set[[#This Row],[Mortgage]]&lt;=300,"201-300",Data_set[[#This Row],[Mortgage]]&lt;=400,"301-400",TRUE,"400+")</f>
        <v>0</v>
      </c>
      <c r="S4114" t="str" cm="1">
        <f t="array" ref="S4114">_xlfn.IFS(Data_set[[#This Row],[CCAvg]]&lt;=2,"0-2",Data_set[[#This Row],[CCAvg]]&lt;=5,"3-5",Data_set[[#This Row],[CCAvg]]&lt;=8,"6-8",TRUE,"8+")</f>
        <v>3-5</v>
      </c>
      <c r="T4114">
        <f>IF(Data_set[[#This Row],[Personal Loan]]="Yes",1,0)</f>
        <v>1</v>
      </c>
      <c r="U4114" t="str" cm="1">
        <f t="array" ref="U4114">_xlfn.IFS(Data_set[[#This Row],[Income (in K/year)]]&lt;50,"&lt;50K",Data_set[[#This Row],[Income (in K/year)]]&lt;75,"50K-75K",Data_set[[#This Row],[Income (in K/year)]]&lt;100,"75K-100K",Data_set[[#This Row],[Income (in K/year)]]&lt;150,"100K-150K",TRUE,"&gt;150K")</f>
        <v>100K-150K</v>
      </c>
    </row>
    <row r="4115" spans="1:21" hidden="1" x14ac:dyDescent="0.3">
      <c r="A4115">
        <v>4382</v>
      </c>
      <c r="B4115">
        <v>33</v>
      </c>
      <c r="C4115">
        <v>8</v>
      </c>
      <c r="D4115">
        <v>39</v>
      </c>
      <c r="E4115" t="s">
        <v>18</v>
      </c>
      <c r="F4115">
        <v>94542</v>
      </c>
      <c r="G4115">
        <v>4</v>
      </c>
      <c r="H4115">
        <v>0.8</v>
      </c>
      <c r="I4115" t="s">
        <v>15</v>
      </c>
      <c r="J4115">
        <v>0</v>
      </c>
      <c r="K4115" t="s">
        <v>16</v>
      </c>
      <c r="L4115" t="s">
        <v>16</v>
      </c>
      <c r="M4115" t="s">
        <v>16</v>
      </c>
      <c r="N4115" t="s">
        <v>17</v>
      </c>
      <c r="O4115" t="s">
        <v>16</v>
      </c>
      <c r="P4115" t="str" cm="1">
        <f t="array" ref="P4115">_xlfn.IFS(Data_set[[#This Row],[Age (in years)]]&lt;=30,"&lt;30",Data_set[[#This Row],[Age (in years)]]&lt;=40,"30-40",Data_set[[#This Row],[Age (in years)]]&lt;=50,"40-50",Data_set[[#This Row],[Age (in years)]]&lt;=60,"50-60",Data_set[[#This Row],[Age (in years)]]&gt;60,"&gt;60")</f>
        <v>30-40</v>
      </c>
      <c r="Q4115" t="str" cm="1">
        <f t="array" ref="Q4115">_xlfn.IFS(Data_set[[#This Row],[Experience (in years)]]&lt;=5,"0-5",Data_set[[#This Row],[Experience (in years)]]&lt;=10,"6-10",Data_set[[#This Row],[Experience (in years)]]&lt;=20,"11-20",Data_set[[#This Row],[Experience (in years)]]&lt;=30,"21-30",Data_set[[#This Row],[Experience (in years)]]&lt;=40,"31-40",TRUE,"40+")</f>
        <v>6-10</v>
      </c>
      <c r="R4115" t="str" cm="1">
        <f t="array" ref="R4115">_xlfn.IFS(Data_set[[#This Row],[Mortgage]]=0,"0",Data_set[[#This Row],[Mortgage]]&lt;=100,"1-100",Data_set[[#This Row],[Mortgage]]&lt;=200,"101-200",Data_set[[#This Row],[Mortgage]]&lt;=300,"201-300",Data_set[[#This Row],[Mortgage]]&lt;=400,"301-400",TRUE,"400+")</f>
        <v>0</v>
      </c>
      <c r="S4115" t="str" cm="1">
        <f t="array" ref="S4115">_xlfn.IFS(Data_set[[#This Row],[CCAvg]]&lt;=2,"0-2",Data_set[[#This Row],[CCAvg]]&lt;=5,"3-5",Data_set[[#This Row],[CCAvg]]&lt;=8,"6-8",TRUE,"8+")</f>
        <v>0-2</v>
      </c>
      <c r="T4115">
        <f>IF(Data_set[[#This Row],[Personal Loan]]="Yes",1,0)</f>
        <v>0</v>
      </c>
      <c r="U4115" t="str" cm="1">
        <f t="array" ref="U4115">_xlfn.IFS(Data_set[[#This Row],[Income (in K/year)]]&lt;50,"&lt;50K",Data_set[[#This Row],[Income (in K/year)]]&lt;75,"50K-75K",Data_set[[#This Row],[Income (in K/year)]]&lt;100,"75K-100K",Data_set[[#This Row],[Income (in K/year)]]&lt;150,"100K-150K",TRUE,"&gt;150K")</f>
        <v>&lt;50K</v>
      </c>
    </row>
    <row r="4116" spans="1:21" x14ac:dyDescent="0.3">
      <c r="A4116">
        <v>4415</v>
      </c>
      <c r="B4116">
        <v>33</v>
      </c>
      <c r="C4116">
        <v>8</v>
      </c>
      <c r="D4116">
        <v>178</v>
      </c>
      <c r="E4116" t="s">
        <v>14</v>
      </c>
      <c r="F4116">
        <v>94720</v>
      </c>
      <c r="G4116">
        <v>3</v>
      </c>
      <c r="H4116">
        <v>8.5</v>
      </c>
      <c r="I4116" t="s">
        <v>15</v>
      </c>
      <c r="J4116">
        <v>0</v>
      </c>
      <c r="K4116" t="s">
        <v>17</v>
      </c>
      <c r="L4116" t="s">
        <v>17</v>
      </c>
      <c r="M4116" t="s">
        <v>17</v>
      </c>
      <c r="N4116" t="s">
        <v>17</v>
      </c>
      <c r="O4116" t="s">
        <v>16</v>
      </c>
      <c r="P4116" t="str" cm="1">
        <f t="array" ref="P4116">_xlfn.IFS(Data_set[[#This Row],[Age (in years)]]&lt;=30,"&lt;30",Data_set[[#This Row],[Age (in years)]]&lt;=40,"30-40",Data_set[[#This Row],[Age (in years)]]&lt;=50,"40-50",Data_set[[#This Row],[Age (in years)]]&lt;=60,"50-60",Data_set[[#This Row],[Age (in years)]]&gt;60,"&gt;60")</f>
        <v>30-40</v>
      </c>
      <c r="Q4116" t="str" cm="1">
        <f t="array" ref="Q4116">_xlfn.IFS(Data_set[[#This Row],[Experience (in years)]]&lt;=5,"0-5",Data_set[[#This Row],[Experience (in years)]]&lt;=10,"6-10",Data_set[[#This Row],[Experience (in years)]]&lt;=20,"11-20",Data_set[[#This Row],[Experience (in years)]]&lt;=30,"21-30",Data_set[[#This Row],[Experience (in years)]]&lt;=40,"31-40",TRUE,"40+")</f>
        <v>6-10</v>
      </c>
      <c r="R4116" t="str" cm="1">
        <f t="array" ref="R4116">_xlfn.IFS(Data_set[[#This Row],[Mortgage]]=0,"0",Data_set[[#This Row],[Mortgage]]&lt;=100,"1-100",Data_set[[#This Row],[Mortgage]]&lt;=200,"101-200",Data_set[[#This Row],[Mortgage]]&lt;=300,"201-300",Data_set[[#This Row],[Mortgage]]&lt;=400,"301-400",TRUE,"400+")</f>
        <v>0</v>
      </c>
      <c r="S4116" t="str" cm="1">
        <f t="array" ref="S4116">_xlfn.IFS(Data_set[[#This Row],[CCAvg]]&lt;=2,"0-2",Data_set[[#This Row],[CCAvg]]&lt;=5,"3-5",Data_set[[#This Row],[CCAvg]]&lt;=8,"6-8",TRUE,"8+")</f>
        <v>8+</v>
      </c>
      <c r="T4116">
        <f>IF(Data_set[[#This Row],[Personal Loan]]="Yes",1,0)</f>
        <v>1</v>
      </c>
      <c r="U4116" t="str" cm="1">
        <f t="array" ref="U4116">_xlfn.IFS(Data_set[[#This Row],[Income (in K/year)]]&lt;50,"&lt;50K",Data_set[[#This Row],[Income (in K/year)]]&lt;75,"50K-75K",Data_set[[#This Row],[Income (in K/year)]]&lt;100,"75K-100K",Data_set[[#This Row],[Income (in K/year)]]&lt;150,"100K-150K",TRUE,"&gt;150K")</f>
        <v>&gt;150K</v>
      </c>
    </row>
    <row r="4117" spans="1:21" hidden="1" x14ac:dyDescent="0.3">
      <c r="A4117">
        <v>4427</v>
      </c>
      <c r="B4117">
        <v>33</v>
      </c>
      <c r="C4117">
        <v>8</v>
      </c>
      <c r="D4117">
        <v>140</v>
      </c>
      <c r="E4117" t="s">
        <v>14</v>
      </c>
      <c r="F4117">
        <v>95814</v>
      </c>
      <c r="G4117">
        <v>1</v>
      </c>
      <c r="H4117">
        <v>4.5999999999999996</v>
      </c>
      <c r="I4117" t="s">
        <v>15</v>
      </c>
      <c r="J4117">
        <v>0</v>
      </c>
      <c r="K4117" t="s">
        <v>16</v>
      </c>
      <c r="L4117" t="s">
        <v>16</v>
      </c>
      <c r="M4117" t="s">
        <v>16</v>
      </c>
      <c r="N4117" t="s">
        <v>17</v>
      </c>
      <c r="O4117" t="s">
        <v>16</v>
      </c>
      <c r="P4117" t="str" cm="1">
        <f t="array" ref="P4117">_xlfn.IFS(Data_set[[#This Row],[Age (in years)]]&lt;=30,"&lt;30",Data_set[[#This Row],[Age (in years)]]&lt;=40,"30-40",Data_set[[#This Row],[Age (in years)]]&lt;=50,"40-50",Data_set[[#This Row],[Age (in years)]]&lt;=60,"50-60",Data_set[[#This Row],[Age (in years)]]&gt;60,"&gt;60")</f>
        <v>30-40</v>
      </c>
      <c r="Q4117" t="str" cm="1">
        <f t="array" ref="Q4117">_xlfn.IFS(Data_set[[#This Row],[Experience (in years)]]&lt;=5,"0-5",Data_set[[#This Row],[Experience (in years)]]&lt;=10,"6-10",Data_set[[#This Row],[Experience (in years)]]&lt;=20,"11-20",Data_set[[#This Row],[Experience (in years)]]&lt;=30,"21-30",Data_set[[#This Row],[Experience (in years)]]&lt;=40,"31-40",TRUE,"40+")</f>
        <v>6-10</v>
      </c>
      <c r="R4117" t="str" cm="1">
        <f t="array" ref="R4117">_xlfn.IFS(Data_set[[#This Row],[Mortgage]]=0,"0",Data_set[[#This Row],[Mortgage]]&lt;=100,"1-100",Data_set[[#This Row],[Mortgage]]&lt;=200,"101-200",Data_set[[#This Row],[Mortgage]]&lt;=300,"201-300",Data_set[[#This Row],[Mortgage]]&lt;=400,"301-400",TRUE,"400+")</f>
        <v>0</v>
      </c>
      <c r="S4117" t="str" cm="1">
        <f t="array" ref="S4117">_xlfn.IFS(Data_set[[#This Row],[CCAvg]]&lt;=2,"0-2",Data_set[[#This Row],[CCAvg]]&lt;=5,"3-5",Data_set[[#This Row],[CCAvg]]&lt;=8,"6-8",TRUE,"8+")</f>
        <v>3-5</v>
      </c>
      <c r="T4117">
        <f>IF(Data_set[[#This Row],[Personal Loan]]="Yes",1,0)</f>
        <v>0</v>
      </c>
      <c r="U4117" t="str" cm="1">
        <f t="array" ref="U4117">_xlfn.IFS(Data_set[[#This Row],[Income (in K/year)]]&lt;50,"&lt;50K",Data_set[[#This Row],[Income (in K/year)]]&lt;75,"50K-75K",Data_set[[#This Row],[Income (in K/year)]]&lt;100,"75K-100K",Data_set[[#This Row],[Income (in K/year)]]&lt;150,"100K-150K",TRUE,"&gt;150K")</f>
        <v>100K-150K</v>
      </c>
    </row>
    <row r="4118" spans="1:21" x14ac:dyDescent="0.3">
      <c r="A4118">
        <v>4440</v>
      </c>
      <c r="B4118">
        <v>33</v>
      </c>
      <c r="C4118">
        <v>7</v>
      </c>
      <c r="D4118">
        <v>104</v>
      </c>
      <c r="E4118" t="s">
        <v>14</v>
      </c>
      <c r="F4118">
        <v>94542</v>
      </c>
      <c r="G4118">
        <v>2</v>
      </c>
      <c r="H4118">
        <v>3.6</v>
      </c>
      <c r="I4118" t="s">
        <v>19</v>
      </c>
      <c r="J4118">
        <v>0</v>
      </c>
      <c r="K4118" t="s">
        <v>17</v>
      </c>
      <c r="L4118" t="s">
        <v>16</v>
      </c>
      <c r="M4118" t="s">
        <v>16</v>
      </c>
      <c r="N4118" t="s">
        <v>16</v>
      </c>
      <c r="O4118" t="s">
        <v>17</v>
      </c>
      <c r="P4118" t="str" cm="1">
        <f t="array" ref="P4118">_xlfn.IFS(Data_set[[#This Row],[Age (in years)]]&lt;=30,"&lt;30",Data_set[[#This Row],[Age (in years)]]&lt;=40,"30-40",Data_set[[#This Row],[Age (in years)]]&lt;=50,"40-50",Data_set[[#This Row],[Age (in years)]]&lt;=60,"50-60",Data_set[[#This Row],[Age (in years)]]&gt;60,"&gt;60")</f>
        <v>30-40</v>
      </c>
      <c r="Q4118" t="str" cm="1">
        <f t="array" ref="Q4118">_xlfn.IFS(Data_set[[#This Row],[Experience (in years)]]&lt;=5,"0-5",Data_set[[#This Row],[Experience (in years)]]&lt;=10,"6-10",Data_set[[#This Row],[Experience (in years)]]&lt;=20,"11-20",Data_set[[#This Row],[Experience (in years)]]&lt;=30,"21-30",Data_set[[#This Row],[Experience (in years)]]&lt;=40,"31-40",TRUE,"40+")</f>
        <v>6-10</v>
      </c>
      <c r="R4118" t="str" cm="1">
        <f t="array" ref="R4118">_xlfn.IFS(Data_set[[#This Row],[Mortgage]]=0,"0",Data_set[[#This Row],[Mortgage]]&lt;=100,"1-100",Data_set[[#This Row],[Mortgage]]&lt;=200,"101-200",Data_set[[#This Row],[Mortgage]]&lt;=300,"201-300",Data_set[[#This Row],[Mortgage]]&lt;=400,"301-400",TRUE,"400+")</f>
        <v>0</v>
      </c>
      <c r="S4118" t="str" cm="1">
        <f t="array" ref="S4118">_xlfn.IFS(Data_set[[#This Row],[CCAvg]]&lt;=2,"0-2",Data_set[[#This Row],[CCAvg]]&lt;=5,"3-5",Data_set[[#This Row],[CCAvg]]&lt;=8,"6-8",TRUE,"8+")</f>
        <v>3-5</v>
      </c>
      <c r="T4118">
        <f>IF(Data_set[[#This Row],[Personal Loan]]="Yes",1,0)</f>
        <v>1</v>
      </c>
      <c r="U4118" t="str" cm="1">
        <f t="array" ref="U4118">_xlfn.IFS(Data_set[[#This Row],[Income (in K/year)]]&lt;50,"&lt;50K",Data_set[[#This Row],[Income (in K/year)]]&lt;75,"50K-75K",Data_set[[#This Row],[Income (in K/year)]]&lt;100,"75K-100K",Data_set[[#This Row],[Income (in K/year)]]&lt;150,"100K-150K",TRUE,"&gt;150K")</f>
        <v>100K-150K</v>
      </c>
    </row>
    <row r="4119" spans="1:21" hidden="1" x14ac:dyDescent="0.3">
      <c r="A4119">
        <v>4463</v>
      </c>
      <c r="B4119">
        <v>33</v>
      </c>
      <c r="C4119">
        <v>7</v>
      </c>
      <c r="D4119">
        <v>39</v>
      </c>
      <c r="E4119" t="s">
        <v>18</v>
      </c>
      <c r="F4119">
        <v>95630</v>
      </c>
      <c r="G4119">
        <v>4</v>
      </c>
      <c r="H4119">
        <v>0.8</v>
      </c>
      <c r="I4119" t="s">
        <v>15</v>
      </c>
      <c r="J4119">
        <v>0</v>
      </c>
      <c r="K4119" t="s">
        <v>16</v>
      </c>
      <c r="L4119" t="s">
        <v>16</v>
      </c>
      <c r="M4119" t="s">
        <v>16</v>
      </c>
      <c r="N4119" t="s">
        <v>17</v>
      </c>
      <c r="O4119" t="s">
        <v>17</v>
      </c>
      <c r="P4119" t="str" cm="1">
        <f t="array" ref="P4119">_xlfn.IFS(Data_set[[#This Row],[Age (in years)]]&lt;=30,"&lt;30",Data_set[[#This Row],[Age (in years)]]&lt;=40,"30-40",Data_set[[#This Row],[Age (in years)]]&lt;=50,"40-50",Data_set[[#This Row],[Age (in years)]]&lt;=60,"50-60",Data_set[[#This Row],[Age (in years)]]&gt;60,"&gt;60")</f>
        <v>30-40</v>
      </c>
      <c r="Q4119" t="str" cm="1">
        <f t="array" ref="Q4119">_xlfn.IFS(Data_set[[#This Row],[Experience (in years)]]&lt;=5,"0-5",Data_set[[#This Row],[Experience (in years)]]&lt;=10,"6-10",Data_set[[#This Row],[Experience (in years)]]&lt;=20,"11-20",Data_set[[#This Row],[Experience (in years)]]&lt;=30,"21-30",Data_set[[#This Row],[Experience (in years)]]&lt;=40,"31-40",TRUE,"40+")</f>
        <v>6-10</v>
      </c>
      <c r="R4119" t="str" cm="1">
        <f t="array" ref="R4119">_xlfn.IFS(Data_set[[#This Row],[Mortgage]]=0,"0",Data_set[[#This Row],[Mortgage]]&lt;=100,"1-100",Data_set[[#This Row],[Mortgage]]&lt;=200,"101-200",Data_set[[#This Row],[Mortgage]]&lt;=300,"201-300",Data_set[[#This Row],[Mortgage]]&lt;=400,"301-400",TRUE,"400+")</f>
        <v>0</v>
      </c>
      <c r="S4119" t="str" cm="1">
        <f t="array" ref="S4119">_xlfn.IFS(Data_set[[#This Row],[CCAvg]]&lt;=2,"0-2",Data_set[[#This Row],[CCAvg]]&lt;=5,"3-5",Data_set[[#This Row],[CCAvg]]&lt;=8,"6-8",TRUE,"8+")</f>
        <v>0-2</v>
      </c>
      <c r="T4119">
        <f>IF(Data_set[[#This Row],[Personal Loan]]="Yes",1,0)</f>
        <v>0</v>
      </c>
      <c r="U4119" t="str" cm="1">
        <f t="array" ref="U4119">_xlfn.IFS(Data_set[[#This Row],[Income (in K/year)]]&lt;50,"&lt;50K",Data_set[[#This Row],[Income (in K/year)]]&lt;75,"50K-75K",Data_set[[#This Row],[Income (in K/year)]]&lt;100,"75K-100K",Data_set[[#This Row],[Income (in K/year)]]&lt;150,"100K-150K",TRUE,"&gt;150K")</f>
        <v>&lt;50K</v>
      </c>
    </row>
    <row r="4120" spans="1:21" hidden="1" x14ac:dyDescent="0.3">
      <c r="A4120">
        <v>4478</v>
      </c>
      <c r="B4120">
        <v>33</v>
      </c>
      <c r="C4120">
        <v>9</v>
      </c>
      <c r="D4120">
        <v>41</v>
      </c>
      <c r="E4120" t="s">
        <v>18</v>
      </c>
      <c r="F4120">
        <v>92028</v>
      </c>
      <c r="G4120">
        <v>1</v>
      </c>
      <c r="H4120">
        <v>1.5</v>
      </c>
      <c r="I4120" t="s">
        <v>20</v>
      </c>
      <c r="J4120">
        <v>0</v>
      </c>
      <c r="K4120" t="s">
        <v>16</v>
      </c>
      <c r="L4120" t="s">
        <v>16</v>
      </c>
      <c r="M4120" t="s">
        <v>17</v>
      </c>
      <c r="N4120" t="s">
        <v>17</v>
      </c>
      <c r="O4120" t="s">
        <v>17</v>
      </c>
      <c r="P4120" t="str" cm="1">
        <f t="array" ref="P4120">_xlfn.IFS(Data_set[[#This Row],[Age (in years)]]&lt;=30,"&lt;30",Data_set[[#This Row],[Age (in years)]]&lt;=40,"30-40",Data_set[[#This Row],[Age (in years)]]&lt;=50,"40-50",Data_set[[#This Row],[Age (in years)]]&lt;=60,"50-60",Data_set[[#This Row],[Age (in years)]]&gt;60,"&gt;60")</f>
        <v>30-40</v>
      </c>
      <c r="Q4120" t="str" cm="1">
        <f t="array" ref="Q4120">_xlfn.IFS(Data_set[[#This Row],[Experience (in years)]]&lt;=5,"0-5",Data_set[[#This Row],[Experience (in years)]]&lt;=10,"6-10",Data_set[[#This Row],[Experience (in years)]]&lt;=20,"11-20",Data_set[[#This Row],[Experience (in years)]]&lt;=30,"21-30",Data_set[[#This Row],[Experience (in years)]]&lt;=40,"31-40",TRUE,"40+")</f>
        <v>6-10</v>
      </c>
      <c r="R4120" t="str" cm="1">
        <f t="array" ref="R4120">_xlfn.IFS(Data_set[[#This Row],[Mortgage]]=0,"0",Data_set[[#This Row],[Mortgage]]&lt;=100,"1-100",Data_set[[#This Row],[Mortgage]]&lt;=200,"101-200",Data_set[[#This Row],[Mortgage]]&lt;=300,"201-300",Data_set[[#This Row],[Mortgage]]&lt;=400,"301-400",TRUE,"400+")</f>
        <v>0</v>
      </c>
      <c r="S4120" t="str" cm="1">
        <f t="array" ref="S4120">_xlfn.IFS(Data_set[[#This Row],[CCAvg]]&lt;=2,"0-2",Data_set[[#This Row],[CCAvg]]&lt;=5,"3-5",Data_set[[#This Row],[CCAvg]]&lt;=8,"6-8",TRUE,"8+")</f>
        <v>0-2</v>
      </c>
      <c r="T4120">
        <f>IF(Data_set[[#This Row],[Personal Loan]]="Yes",1,0)</f>
        <v>0</v>
      </c>
      <c r="U4120" t="str" cm="1">
        <f t="array" ref="U4120">_xlfn.IFS(Data_set[[#This Row],[Income (in K/year)]]&lt;50,"&lt;50K",Data_set[[#This Row],[Income (in K/year)]]&lt;75,"50K-75K",Data_set[[#This Row],[Income (in K/year)]]&lt;100,"75K-100K",Data_set[[#This Row],[Income (in K/year)]]&lt;150,"100K-150K",TRUE,"&gt;150K")</f>
        <v>&lt;50K</v>
      </c>
    </row>
    <row r="4121" spans="1:21" hidden="1" x14ac:dyDescent="0.3">
      <c r="A4121">
        <v>4479</v>
      </c>
      <c r="B4121">
        <v>33</v>
      </c>
      <c r="C4121">
        <v>9</v>
      </c>
      <c r="D4121">
        <v>53</v>
      </c>
      <c r="E4121" t="s">
        <v>21</v>
      </c>
      <c r="F4121">
        <v>91380</v>
      </c>
      <c r="G4121">
        <v>1</v>
      </c>
      <c r="H4121">
        <v>2.1</v>
      </c>
      <c r="I4121" t="s">
        <v>19</v>
      </c>
      <c r="J4121">
        <v>0</v>
      </c>
      <c r="K4121" t="s">
        <v>16</v>
      </c>
      <c r="L4121" t="s">
        <v>16</v>
      </c>
      <c r="M4121" t="s">
        <v>16</v>
      </c>
      <c r="N4121" t="s">
        <v>16</v>
      </c>
      <c r="O4121" t="s">
        <v>16</v>
      </c>
      <c r="P4121" t="str" cm="1">
        <f t="array" ref="P4121">_xlfn.IFS(Data_set[[#This Row],[Age (in years)]]&lt;=30,"&lt;30",Data_set[[#This Row],[Age (in years)]]&lt;=40,"30-40",Data_set[[#This Row],[Age (in years)]]&lt;=50,"40-50",Data_set[[#This Row],[Age (in years)]]&lt;=60,"50-60",Data_set[[#This Row],[Age (in years)]]&gt;60,"&gt;60")</f>
        <v>30-40</v>
      </c>
      <c r="Q4121" t="str" cm="1">
        <f t="array" ref="Q4121">_xlfn.IFS(Data_set[[#This Row],[Experience (in years)]]&lt;=5,"0-5",Data_set[[#This Row],[Experience (in years)]]&lt;=10,"6-10",Data_set[[#This Row],[Experience (in years)]]&lt;=20,"11-20",Data_set[[#This Row],[Experience (in years)]]&lt;=30,"21-30",Data_set[[#This Row],[Experience (in years)]]&lt;=40,"31-40",TRUE,"40+")</f>
        <v>6-10</v>
      </c>
      <c r="R4121" t="str" cm="1">
        <f t="array" ref="R4121">_xlfn.IFS(Data_set[[#This Row],[Mortgage]]=0,"0",Data_set[[#This Row],[Mortgage]]&lt;=100,"1-100",Data_set[[#This Row],[Mortgage]]&lt;=200,"101-200",Data_set[[#This Row],[Mortgage]]&lt;=300,"201-300",Data_set[[#This Row],[Mortgage]]&lt;=400,"301-400",TRUE,"400+")</f>
        <v>0</v>
      </c>
      <c r="S4121" t="str" cm="1">
        <f t="array" ref="S4121">_xlfn.IFS(Data_set[[#This Row],[CCAvg]]&lt;=2,"0-2",Data_set[[#This Row],[CCAvg]]&lt;=5,"3-5",Data_set[[#This Row],[CCAvg]]&lt;=8,"6-8",TRUE,"8+")</f>
        <v>3-5</v>
      </c>
      <c r="T4121">
        <f>IF(Data_set[[#This Row],[Personal Loan]]="Yes",1,0)</f>
        <v>0</v>
      </c>
      <c r="U4121" t="str" cm="1">
        <f t="array" ref="U4121">_xlfn.IFS(Data_set[[#This Row],[Income (in K/year)]]&lt;50,"&lt;50K",Data_set[[#This Row],[Income (in K/year)]]&lt;75,"50K-75K",Data_set[[#This Row],[Income (in K/year)]]&lt;100,"75K-100K",Data_set[[#This Row],[Income (in K/year)]]&lt;150,"100K-150K",TRUE,"&gt;150K")</f>
        <v>50K-75K</v>
      </c>
    </row>
    <row r="4122" spans="1:21" hidden="1" x14ac:dyDescent="0.3">
      <c r="A4122">
        <v>4531</v>
      </c>
      <c r="B4122">
        <v>33</v>
      </c>
      <c r="C4122">
        <v>9</v>
      </c>
      <c r="D4122">
        <v>19</v>
      </c>
      <c r="E4122" t="s">
        <v>18</v>
      </c>
      <c r="F4122">
        <v>95370</v>
      </c>
      <c r="G4122">
        <v>2</v>
      </c>
      <c r="H4122">
        <v>1</v>
      </c>
      <c r="I4122" t="s">
        <v>20</v>
      </c>
      <c r="J4122">
        <v>92</v>
      </c>
      <c r="K4122" t="s">
        <v>16</v>
      </c>
      <c r="L4122" t="s">
        <v>16</v>
      </c>
      <c r="M4122" t="s">
        <v>16</v>
      </c>
      <c r="N4122" t="s">
        <v>17</v>
      </c>
      <c r="O4122" t="s">
        <v>16</v>
      </c>
      <c r="P4122" t="str" cm="1">
        <f t="array" ref="P4122">_xlfn.IFS(Data_set[[#This Row],[Age (in years)]]&lt;=30,"&lt;30",Data_set[[#This Row],[Age (in years)]]&lt;=40,"30-40",Data_set[[#This Row],[Age (in years)]]&lt;=50,"40-50",Data_set[[#This Row],[Age (in years)]]&lt;=60,"50-60",Data_set[[#This Row],[Age (in years)]]&gt;60,"&gt;60")</f>
        <v>30-40</v>
      </c>
      <c r="Q4122" t="str" cm="1">
        <f t="array" ref="Q4122">_xlfn.IFS(Data_set[[#This Row],[Experience (in years)]]&lt;=5,"0-5",Data_set[[#This Row],[Experience (in years)]]&lt;=10,"6-10",Data_set[[#This Row],[Experience (in years)]]&lt;=20,"11-20",Data_set[[#This Row],[Experience (in years)]]&lt;=30,"21-30",Data_set[[#This Row],[Experience (in years)]]&lt;=40,"31-40",TRUE,"40+")</f>
        <v>6-10</v>
      </c>
      <c r="R4122" t="str" cm="1">
        <f t="array" ref="R4122">_xlfn.IFS(Data_set[[#This Row],[Mortgage]]=0,"0",Data_set[[#This Row],[Mortgage]]&lt;=100,"1-100",Data_set[[#This Row],[Mortgage]]&lt;=200,"101-200",Data_set[[#This Row],[Mortgage]]&lt;=300,"201-300",Data_set[[#This Row],[Mortgage]]&lt;=400,"301-400",TRUE,"400+")</f>
        <v>1-100</v>
      </c>
      <c r="S4122" t="str" cm="1">
        <f t="array" ref="S4122">_xlfn.IFS(Data_set[[#This Row],[CCAvg]]&lt;=2,"0-2",Data_set[[#This Row],[CCAvg]]&lt;=5,"3-5",Data_set[[#This Row],[CCAvg]]&lt;=8,"6-8",TRUE,"8+")</f>
        <v>0-2</v>
      </c>
      <c r="T4122">
        <f>IF(Data_set[[#This Row],[Personal Loan]]="Yes",1,0)</f>
        <v>0</v>
      </c>
      <c r="U4122" t="str" cm="1">
        <f t="array" ref="U4122">_xlfn.IFS(Data_set[[#This Row],[Income (in K/year)]]&lt;50,"&lt;50K",Data_set[[#This Row],[Income (in K/year)]]&lt;75,"50K-75K",Data_set[[#This Row],[Income (in K/year)]]&lt;100,"75K-100K",Data_set[[#This Row],[Income (in K/year)]]&lt;150,"100K-150K",TRUE,"&gt;150K")</f>
        <v>&lt;50K</v>
      </c>
    </row>
    <row r="4123" spans="1:21" hidden="1" x14ac:dyDescent="0.3">
      <c r="A4123">
        <v>4558</v>
      </c>
      <c r="B4123">
        <v>33</v>
      </c>
      <c r="C4123">
        <v>9</v>
      </c>
      <c r="D4123">
        <v>30</v>
      </c>
      <c r="E4123" t="s">
        <v>18</v>
      </c>
      <c r="F4123">
        <v>95054</v>
      </c>
      <c r="G4123">
        <v>2</v>
      </c>
      <c r="H4123">
        <v>1</v>
      </c>
      <c r="I4123" t="s">
        <v>20</v>
      </c>
      <c r="J4123">
        <v>0</v>
      </c>
      <c r="K4123" t="s">
        <v>16</v>
      </c>
      <c r="L4123" t="s">
        <v>16</v>
      </c>
      <c r="M4123" t="s">
        <v>16</v>
      </c>
      <c r="N4123" t="s">
        <v>17</v>
      </c>
      <c r="O4123" t="s">
        <v>16</v>
      </c>
      <c r="P4123" t="str" cm="1">
        <f t="array" ref="P4123">_xlfn.IFS(Data_set[[#This Row],[Age (in years)]]&lt;=30,"&lt;30",Data_set[[#This Row],[Age (in years)]]&lt;=40,"30-40",Data_set[[#This Row],[Age (in years)]]&lt;=50,"40-50",Data_set[[#This Row],[Age (in years)]]&lt;=60,"50-60",Data_set[[#This Row],[Age (in years)]]&gt;60,"&gt;60")</f>
        <v>30-40</v>
      </c>
      <c r="Q4123" t="str" cm="1">
        <f t="array" ref="Q4123">_xlfn.IFS(Data_set[[#This Row],[Experience (in years)]]&lt;=5,"0-5",Data_set[[#This Row],[Experience (in years)]]&lt;=10,"6-10",Data_set[[#This Row],[Experience (in years)]]&lt;=20,"11-20",Data_set[[#This Row],[Experience (in years)]]&lt;=30,"21-30",Data_set[[#This Row],[Experience (in years)]]&lt;=40,"31-40",TRUE,"40+")</f>
        <v>6-10</v>
      </c>
      <c r="R4123" t="str" cm="1">
        <f t="array" ref="R4123">_xlfn.IFS(Data_set[[#This Row],[Mortgage]]=0,"0",Data_set[[#This Row],[Mortgage]]&lt;=100,"1-100",Data_set[[#This Row],[Mortgage]]&lt;=200,"101-200",Data_set[[#This Row],[Mortgage]]&lt;=300,"201-300",Data_set[[#This Row],[Mortgage]]&lt;=400,"301-400",TRUE,"400+")</f>
        <v>0</v>
      </c>
      <c r="S4123" t="str" cm="1">
        <f t="array" ref="S4123">_xlfn.IFS(Data_set[[#This Row],[CCAvg]]&lt;=2,"0-2",Data_set[[#This Row],[CCAvg]]&lt;=5,"3-5",Data_set[[#This Row],[CCAvg]]&lt;=8,"6-8",TRUE,"8+")</f>
        <v>0-2</v>
      </c>
      <c r="T4123">
        <f>IF(Data_set[[#This Row],[Personal Loan]]="Yes",1,0)</f>
        <v>0</v>
      </c>
      <c r="U4123" t="str" cm="1">
        <f t="array" ref="U4123">_xlfn.IFS(Data_set[[#This Row],[Income (in K/year)]]&lt;50,"&lt;50K",Data_set[[#This Row],[Income (in K/year)]]&lt;75,"50K-75K",Data_set[[#This Row],[Income (in K/year)]]&lt;100,"75K-100K",Data_set[[#This Row],[Income (in K/year)]]&lt;150,"100K-150K",TRUE,"&gt;150K")</f>
        <v>&lt;50K</v>
      </c>
    </row>
    <row r="4124" spans="1:21" x14ac:dyDescent="0.3">
      <c r="A4124">
        <v>4566</v>
      </c>
      <c r="B4124">
        <v>33</v>
      </c>
      <c r="C4124">
        <v>8</v>
      </c>
      <c r="D4124">
        <v>120</v>
      </c>
      <c r="E4124" t="s">
        <v>14</v>
      </c>
      <c r="F4124">
        <v>92614</v>
      </c>
      <c r="G4124">
        <v>2</v>
      </c>
      <c r="H4124">
        <v>4.2</v>
      </c>
      <c r="I4124" t="s">
        <v>19</v>
      </c>
      <c r="J4124">
        <v>76</v>
      </c>
      <c r="K4124" t="s">
        <v>17</v>
      </c>
      <c r="L4124" t="s">
        <v>16</v>
      </c>
      <c r="M4124" t="s">
        <v>16</v>
      </c>
      <c r="N4124" t="s">
        <v>16</v>
      </c>
      <c r="O4124" t="s">
        <v>17</v>
      </c>
      <c r="P4124" t="str" cm="1">
        <f t="array" ref="P4124">_xlfn.IFS(Data_set[[#This Row],[Age (in years)]]&lt;=30,"&lt;30",Data_set[[#This Row],[Age (in years)]]&lt;=40,"30-40",Data_set[[#This Row],[Age (in years)]]&lt;=50,"40-50",Data_set[[#This Row],[Age (in years)]]&lt;=60,"50-60",Data_set[[#This Row],[Age (in years)]]&gt;60,"&gt;60")</f>
        <v>30-40</v>
      </c>
      <c r="Q4124" t="str" cm="1">
        <f t="array" ref="Q4124">_xlfn.IFS(Data_set[[#This Row],[Experience (in years)]]&lt;=5,"0-5",Data_set[[#This Row],[Experience (in years)]]&lt;=10,"6-10",Data_set[[#This Row],[Experience (in years)]]&lt;=20,"11-20",Data_set[[#This Row],[Experience (in years)]]&lt;=30,"21-30",Data_set[[#This Row],[Experience (in years)]]&lt;=40,"31-40",TRUE,"40+")</f>
        <v>6-10</v>
      </c>
      <c r="R4124" t="str" cm="1">
        <f t="array" ref="R4124">_xlfn.IFS(Data_set[[#This Row],[Mortgage]]=0,"0",Data_set[[#This Row],[Mortgage]]&lt;=100,"1-100",Data_set[[#This Row],[Mortgage]]&lt;=200,"101-200",Data_set[[#This Row],[Mortgage]]&lt;=300,"201-300",Data_set[[#This Row],[Mortgage]]&lt;=400,"301-400",TRUE,"400+")</f>
        <v>1-100</v>
      </c>
      <c r="S4124" t="str" cm="1">
        <f t="array" ref="S4124">_xlfn.IFS(Data_set[[#This Row],[CCAvg]]&lt;=2,"0-2",Data_set[[#This Row],[CCAvg]]&lt;=5,"3-5",Data_set[[#This Row],[CCAvg]]&lt;=8,"6-8",TRUE,"8+")</f>
        <v>3-5</v>
      </c>
      <c r="T4124">
        <f>IF(Data_set[[#This Row],[Personal Loan]]="Yes",1,0)</f>
        <v>1</v>
      </c>
      <c r="U4124" t="str" cm="1">
        <f t="array" ref="U4124">_xlfn.IFS(Data_set[[#This Row],[Income (in K/year)]]&lt;50,"&lt;50K",Data_set[[#This Row],[Income (in K/year)]]&lt;75,"50K-75K",Data_set[[#This Row],[Income (in K/year)]]&lt;100,"75K-100K",Data_set[[#This Row],[Income (in K/year)]]&lt;150,"100K-150K",TRUE,"&gt;150K")</f>
        <v>100K-150K</v>
      </c>
    </row>
    <row r="4125" spans="1:21" hidden="1" x14ac:dyDescent="0.3">
      <c r="A4125">
        <v>4644</v>
      </c>
      <c r="B4125">
        <v>33</v>
      </c>
      <c r="C4125">
        <v>7</v>
      </c>
      <c r="D4125">
        <v>35</v>
      </c>
      <c r="E4125" t="s">
        <v>18</v>
      </c>
      <c r="F4125">
        <v>95616</v>
      </c>
      <c r="G4125">
        <v>4</v>
      </c>
      <c r="H4125">
        <v>0.8</v>
      </c>
      <c r="I4125" t="s">
        <v>15</v>
      </c>
      <c r="J4125">
        <v>0</v>
      </c>
      <c r="K4125" t="s">
        <v>16</v>
      </c>
      <c r="L4125" t="s">
        <v>16</v>
      </c>
      <c r="M4125" t="s">
        <v>16</v>
      </c>
      <c r="N4125" t="s">
        <v>17</v>
      </c>
      <c r="O4125" t="s">
        <v>16</v>
      </c>
      <c r="P4125" t="str" cm="1">
        <f t="array" ref="P4125">_xlfn.IFS(Data_set[[#This Row],[Age (in years)]]&lt;=30,"&lt;30",Data_set[[#This Row],[Age (in years)]]&lt;=40,"30-40",Data_set[[#This Row],[Age (in years)]]&lt;=50,"40-50",Data_set[[#This Row],[Age (in years)]]&lt;=60,"50-60",Data_set[[#This Row],[Age (in years)]]&gt;60,"&gt;60")</f>
        <v>30-40</v>
      </c>
      <c r="Q4125" t="str" cm="1">
        <f t="array" ref="Q4125">_xlfn.IFS(Data_set[[#This Row],[Experience (in years)]]&lt;=5,"0-5",Data_set[[#This Row],[Experience (in years)]]&lt;=10,"6-10",Data_set[[#This Row],[Experience (in years)]]&lt;=20,"11-20",Data_set[[#This Row],[Experience (in years)]]&lt;=30,"21-30",Data_set[[#This Row],[Experience (in years)]]&lt;=40,"31-40",TRUE,"40+")</f>
        <v>6-10</v>
      </c>
      <c r="R4125" t="str" cm="1">
        <f t="array" ref="R4125">_xlfn.IFS(Data_set[[#This Row],[Mortgage]]=0,"0",Data_set[[#This Row],[Mortgage]]&lt;=100,"1-100",Data_set[[#This Row],[Mortgage]]&lt;=200,"101-200",Data_set[[#This Row],[Mortgage]]&lt;=300,"201-300",Data_set[[#This Row],[Mortgage]]&lt;=400,"301-400",TRUE,"400+")</f>
        <v>0</v>
      </c>
      <c r="S4125" t="str" cm="1">
        <f t="array" ref="S4125">_xlfn.IFS(Data_set[[#This Row],[CCAvg]]&lt;=2,"0-2",Data_set[[#This Row],[CCAvg]]&lt;=5,"3-5",Data_set[[#This Row],[CCAvg]]&lt;=8,"6-8",TRUE,"8+")</f>
        <v>0-2</v>
      </c>
      <c r="T4125">
        <f>IF(Data_set[[#This Row],[Personal Loan]]="Yes",1,0)</f>
        <v>0</v>
      </c>
      <c r="U4125" t="str" cm="1">
        <f t="array" ref="U4125">_xlfn.IFS(Data_set[[#This Row],[Income (in K/year)]]&lt;50,"&lt;50K",Data_set[[#This Row],[Income (in K/year)]]&lt;75,"50K-75K",Data_set[[#This Row],[Income (in K/year)]]&lt;100,"75K-100K",Data_set[[#This Row],[Income (in K/year)]]&lt;150,"100K-150K",TRUE,"&gt;150K")</f>
        <v>&lt;50K</v>
      </c>
    </row>
    <row r="4126" spans="1:21" x14ac:dyDescent="0.3">
      <c r="A4126">
        <v>4656</v>
      </c>
      <c r="B4126">
        <v>33</v>
      </c>
      <c r="C4126">
        <v>7</v>
      </c>
      <c r="D4126">
        <v>188</v>
      </c>
      <c r="E4126" t="s">
        <v>14</v>
      </c>
      <c r="F4126">
        <v>95054</v>
      </c>
      <c r="G4126">
        <v>2</v>
      </c>
      <c r="H4126">
        <v>7</v>
      </c>
      <c r="I4126" t="s">
        <v>20</v>
      </c>
      <c r="J4126">
        <v>581</v>
      </c>
      <c r="K4126" t="s">
        <v>17</v>
      </c>
      <c r="L4126" t="s">
        <v>16</v>
      </c>
      <c r="M4126" t="s">
        <v>16</v>
      </c>
      <c r="N4126" t="s">
        <v>16</v>
      </c>
      <c r="O4126" t="s">
        <v>16</v>
      </c>
      <c r="P4126" t="str" cm="1">
        <f t="array" ref="P4126">_xlfn.IFS(Data_set[[#This Row],[Age (in years)]]&lt;=30,"&lt;30",Data_set[[#This Row],[Age (in years)]]&lt;=40,"30-40",Data_set[[#This Row],[Age (in years)]]&lt;=50,"40-50",Data_set[[#This Row],[Age (in years)]]&lt;=60,"50-60",Data_set[[#This Row],[Age (in years)]]&gt;60,"&gt;60")</f>
        <v>30-40</v>
      </c>
      <c r="Q4126" t="str" cm="1">
        <f t="array" ref="Q4126">_xlfn.IFS(Data_set[[#This Row],[Experience (in years)]]&lt;=5,"0-5",Data_set[[#This Row],[Experience (in years)]]&lt;=10,"6-10",Data_set[[#This Row],[Experience (in years)]]&lt;=20,"11-20",Data_set[[#This Row],[Experience (in years)]]&lt;=30,"21-30",Data_set[[#This Row],[Experience (in years)]]&lt;=40,"31-40",TRUE,"40+")</f>
        <v>6-10</v>
      </c>
      <c r="R4126" t="str" cm="1">
        <f t="array" ref="R4126">_xlfn.IFS(Data_set[[#This Row],[Mortgage]]=0,"0",Data_set[[#This Row],[Mortgage]]&lt;=100,"1-100",Data_set[[#This Row],[Mortgage]]&lt;=200,"101-200",Data_set[[#This Row],[Mortgage]]&lt;=300,"201-300",Data_set[[#This Row],[Mortgage]]&lt;=400,"301-400",TRUE,"400+")</f>
        <v>400+</v>
      </c>
      <c r="S4126" t="str" cm="1">
        <f t="array" ref="S4126">_xlfn.IFS(Data_set[[#This Row],[CCAvg]]&lt;=2,"0-2",Data_set[[#This Row],[CCAvg]]&lt;=5,"3-5",Data_set[[#This Row],[CCAvg]]&lt;=8,"6-8",TRUE,"8+")</f>
        <v>6-8</v>
      </c>
      <c r="T4126">
        <f>IF(Data_set[[#This Row],[Personal Loan]]="Yes",1,0)</f>
        <v>1</v>
      </c>
      <c r="U4126" t="str" cm="1">
        <f t="array" ref="U4126">_xlfn.IFS(Data_set[[#This Row],[Income (in K/year)]]&lt;50,"&lt;50K",Data_set[[#This Row],[Income (in K/year)]]&lt;75,"50K-75K",Data_set[[#This Row],[Income (in K/year)]]&lt;100,"75K-100K",Data_set[[#This Row],[Income (in K/year)]]&lt;150,"100K-150K",TRUE,"&gt;150K")</f>
        <v>&gt;150K</v>
      </c>
    </row>
    <row r="4127" spans="1:21" hidden="1" x14ac:dyDescent="0.3">
      <c r="A4127">
        <v>4679</v>
      </c>
      <c r="B4127">
        <v>33</v>
      </c>
      <c r="C4127">
        <v>7</v>
      </c>
      <c r="D4127">
        <v>115</v>
      </c>
      <c r="E4127" t="s">
        <v>14</v>
      </c>
      <c r="F4127">
        <v>93305</v>
      </c>
      <c r="G4127">
        <v>1</v>
      </c>
      <c r="H4127">
        <v>2.7</v>
      </c>
      <c r="I4127" t="s">
        <v>20</v>
      </c>
      <c r="J4127">
        <v>283</v>
      </c>
      <c r="K4127" t="s">
        <v>16</v>
      </c>
      <c r="L4127" t="s">
        <v>16</v>
      </c>
      <c r="M4127" t="s">
        <v>16</v>
      </c>
      <c r="N4127" t="s">
        <v>17</v>
      </c>
      <c r="O4127" t="s">
        <v>16</v>
      </c>
      <c r="P4127" t="str" cm="1">
        <f t="array" ref="P4127">_xlfn.IFS(Data_set[[#This Row],[Age (in years)]]&lt;=30,"&lt;30",Data_set[[#This Row],[Age (in years)]]&lt;=40,"30-40",Data_set[[#This Row],[Age (in years)]]&lt;=50,"40-50",Data_set[[#This Row],[Age (in years)]]&lt;=60,"50-60",Data_set[[#This Row],[Age (in years)]]&gt;60,"&gt;60")</f>
        <v>30-40</v>
      </c>
      <c r="Q4127" t="str" cm="1">
        <f t="array" ref="Q4127">_xlfn.IFS(Data_set[[#This Row],[Experience (in years)]]&lt;=5,"0-5",Data_set[[#This Row],[Experience (in years)]]&lt;=10,"6-10",Data_set[[#This Row],[Experience (in years)]]&lt;=20,"11-20",Data_set[[#This Row],[Experience (in years)]]&lt;=30,"21-30",Data_set[[#This Row],[Experience (in years)]]&lt;=40,"31-40",TRUE,"40+")</f>
        <v>6-10</v>
      </c>
      <c r="R4127" t="str" cm="1">
        <f t="array" ref="R4127">_xlfn.IFS(Data_set[[#This Row],[Mortgage]]=0,"0",Data_set[[#This Row],[Mortgage]]&lt;=100,"1-100",Data_set[[#This Row],[Mortgage]]&lt;=200,"101-200",Data_set[[#This Row],[Mortgage]]&lt;=300,"201-300",Data_set[[#This Row],[Mortgage]]&lt;=400,"301-400",TRUE,"400+")</f>
        <v>201-300</v>
      </c>
      <c r="S4127" t="str" cm="1">
        <f t="array" ref="S4127">_xlfn.IFS(Data_set[[#This Row],[CCAvg]]&lt;=2,"0-2",Data_set[[#This Row],[CCAvg]]&lt;=5,"3-5",Data_set[[#This Row],[CCAvg]]&lt;=8,"6-8",TRUE,"8+")</f>
        <v>3-5</v>
      </c>
      <c r="T4127">
        <f>IF(Data_set[[#This Row],[Personal Loan]]="Yes",1,0)</f>
        <v>0</v>
      </c>
      <c r="U4127" t="str" cm="1">
        <f t="array" ref="U4127">_xlfn.IFS(Data_set[[#This Row],[Income (in K/year)]]&lt;50,"&lt;50K",Data_set[[#This Row],[Income (in K/year)]]&lt;75,"50K-75K",Data_set[[#This Row],[Income (in K/year)]]&lt;100,"75K-100K",Data_set[[#This Row],[Income (in K/year)]]&lt;150,"100K-150K",TRUE,"&gt;150K")</f>
        <v>100K-150K</v>
      </c>
    </row>
    <row r="4128" spans="1:21" hidden="1" x14ac:dyDescent="0.3">
      <c r="A4128">
        <v>4801</v>
      </c>
      <c r="B4128">
        <v>33</v>
      </c>
      <c r="C4128">
        <v>7</v>
      </c>
      <c r="D4128">
        <v>73</v>
      </c>
      <c r="E4128" t="s">
        <v>21</v>
      </c>
      <c r="F4128">
        <v>94028</v>
      </c>
      <c r="G4128">
        <v>1</v>
      </c>
      <c r="H4128">
        <v>2.5</v>
      </c>
      <c r="I4128" t="s">
        <v>15</v>
      </c>
      <c r="J4128">
        <v>135</v>
      </c>
      <c r="K4128" t="s">
        <v>16</v>
      </c>
      <c r="L4128" t="s">
        <v>16</v>
      </c>
      <c r="M4128" t="s">
        <v>16</v>
      </c>
      <c r="N4128" t="s">
        <v>16</v>
      </c>
      <c r="O4128" t="s">
        <v>16</v>
      </c>
      <c r="P4128" t="str" cm="1">
        <f t="array" ref="P4128">_xlfn.IFS(Data_set[[#This Row],[Age (in years)]]&lt;=30,"&lt;30",Data_set[[#This Row],[Age (in years)]]&lt;=40,"30-40",Data_set[[#This Row],[Age (in years)]]&lt;=50,"40-50",Data_set[[#This Row],[Age (in years)]]&lt;=60,"50-60",Data_set[[#This Row],[Age (in years)]]&gt;60,"&gt;60")</f>
        <v>30-40</v>
      </c>
      <c r="Q4128" t="str" cm="1">
        <f t="array" ref="Q4128">_xlfn.IFS(Data_set[[#This Row],[Experience (in years)]]&lt;=5,"0-5",Data_set[[#This Row],[Experience (in years)]]&lt;=10,"6-10",Data_set[[#This Row],[Experience (in years)]]&lt;=20,"11-20",Data_set[[#This Row],[Experience (in years)]]&lt;=30,"21-30",Data_set[[#This Row],[Experience (in years)]]&lt;=40,"31-40",TRUE,"40+")</f>
        <v>6-10</v>
      </c>
      <c r="R4128" t="str" cm="1">
        <f t="array" ref="R4128">_xlfn.IFS(Data_set[[#This Row],[Mortgage]]=0,"0",Data_set[[#This Row],[Mortgage]]&lt;=100,"1-100",Data_set[[#This Row],[Mortgage]]&lt;=200,"101-200",Data_set[[#This Row],[Mortgage]]&lt;=300,"201-300",Data_set[[#This Row],[Mortgage]]&lt;=400,"301-400",TRUE,"400+")</f>
        <v>101-200</v>
      </c>
      <c r="S4128" t="str" cm="1">
        <f t="array" ref="S4128">_xlfn.IFS(Data_set[[#This Row],[CCAvg]]&lt;=2,"0-2",Data_set[[#This Row],[CCAvg]]&lt;=5,"3-5",Data_set[[#This Row],[CCAvg]]&lt;=8,"6-8",TRUE,"8+")</f>
        <v>3-5</v>
      </c>
      <c r="T4128">
        <f>IF(Data_set[[#This Row],[Personal Loan]]="Yes",1,0)</f>
        <v>0</v>
      </c>
      <c r="U4128" t="str" cm="1">
        <f t="array" ref="U4128">_xlfn.IFS(Data_set[[#This Row],[Income (in K/year)]]&lt;50,"&lt;50K",Data_set[[#This Row],[Income (in K/year)]]&lt;75,"50K-75K",Data_set[[#This Row],[Income (in K/year)]]&lt;100,"75K-100K",Data_set[[#This Row],[Income (in K/year)]]&lt;150,"100K-150K",TRUE,"&gt;150K")</f>
        <v>50K-75K</v>
      </c>
    </row>
    <row r="4129" spans="1:21" hidden="1" x14ac:dyDescent="0.3">
      <c r="A4129">
        <v>4841</v>
      </c>
      <c r="B4129">
        <v>33</v>
      </c>
      <c r="C4129">
        <v>9</v>
      </c>
      <c r="D4129">
        <v>18</v>
      </c>
      <c r="E4129" t="s">
        <v>18</v>
      </c>
      <c r="F4129">
        <v>91768</v>
      </c>
      <c r="G4129">
        <v>4</v>
      </c>
      <c r="H4129">
        <v>0.4</v>
      </c>
      <c r="I4129" t="s">
        <v>20</v>
      </c>
      <c r="J4129">
        <v>0</v>
      </c>
      <c r="K4129" t="s">
        <v>16</v>
      </c>
      <c r="L4129" t="s">
        <v>16</v>
      </c>
      <c r="M4129" t="s">
        <v>16</v>
      </c>
      <c r="N4129" t="s">
        <v>17</v>
      </c>
      <c r="O4129" t="s">
        <v>16</v>
      </c>
      <c r="P4129" t="str" cm="1">
        <f t="array" ref="P4129">_xlfn.IFS(Data_set[[#This Row],[Age (in years)]]&lt;=30,"&lt;30",Data_set[[#This Row],[Age (in years)]]&lt;=40,"30-40",Data_set[[#This Row],[Age (in years)]]&lt;=50,"40-50",Data_set[[#This Row],[Age (in years)]]&lt;=60,"50-60",Data_set[[#This Row],[Age (in years)]]&gt;60,"&gt;60")</f>
        <v>30-40</v>
      </c>
      <c r="Q4129" t="str" cm="1">
        <f t="array" ref="Q4129">_xlfn.IFS(Data_set[[#This Row],[Experience (in years)]]&lt;=5,"0-5",Data_set[[#This Row],[Experience (in years)]]&lt;=10,"6-10",Data_set[[#This Row],[Experience (in years)]]&lt;=20,"11-20",Data_set[[#This Row],[Experience (in years)]]&lt;=30,"21-30",Data_set[[#This Row],[Experience (in years)]]&lt;=40,"31-40",TRUE,"40+")</f>
        <v>6-10</v>
      </c>
      <c r="R4129" t="str" cm="1">
        <f t="array" ref="R4129">_xlfn.IFS(Data_set[[#This Row],[Mortgage]]=0,"0",Data_set[[#This Row],[Mortgage]]&lt;=100,"1-100",Data_set[[#This Row],[Mortgage]]&lt;=200,"101-200",Data_set[[#This Row],[Mortgage]]&lt;=300,"201-300",Data_set[[#This Row],[Mortgage]]&lt;=400,"301-400",TRUE,"400+")</f>
        <v>0</v>
      </c>
      <c r="S4129" t="str" cm="1">
        <f t="array" ref="S4129">_xlfn.IFS(Data_set[[#This Row],[CCAvg]]&lt;=2,"0-2",Data_set[[#This Row],[CCAvg]]&lt;=5,"3-5",Data_set[[#This Row],[CCAvg]]&lt;=8,"6-8",TRUE,"8+")</f>
        <v>0-2</v>
      </c>
      <c r="T4129">
        <f>IF(Data_set[[#This Row],[Personal Loan]]="Yes",1,0)</f>
        <v>0</v>
      </c>
      <c r="U4129" t="str" cm="1">
        <f t="array" ref="U4129">_xlfn.IFS(Data_set[[#This Row],[Income (in K/year)]]&lt;50,"&lt;50K",Data_set[[#This Row],[Income (in K/year)]]&lt;75,"50K-75K",Data_set[[#This Row],[Income (in K/year)]]&lt;100,"75K-100K",Data_set[[#This Row],[Income (in K/year)]]&lt;150,"100K-150K",TRUE,"&gt;150K")</f>
        <v>&lt;50K</v>
      </c>
    </row>
    <row r="4130" spans="1:21" hidden="1" x14ac:dyDescent="0.3">
      <c r="A4130">
        <v>4863</v>
      </c>
      <c r="B4130">
        <v>33</v>
      </c>
      <c r="C4130">
        <v>7</v>
      </c>
      <c r="D4130">
        <v>44</v>
      </c>
      <c r="E4130" t="s">
        <v>18</v>
      </c>
      <c r="F4130">
        <v>95605</v>
      </c>
      <c r="G4130">
        <v>1</v>
      </c>
      <c r="H4130">
        <v>0.3</v>
      </c>
      <c r="I4130" t="s">
        <v>15</v>
      </c>
      <c r="J4130">
        <v>0</v>
      </c>
      <c r="K4130" t="s">
        <v>16</v>
      </c>
      <c r="L4130" t="s">
        <v>16</v>
      </c>
      <c r="M4130" t="s">
        <v>16</v>
      </c>
      <c r="N4130" t="s">
        <v>16</v>
      </c>
      <c r="O4130" t="s">
        <v>16</v>
      </c>
      <c r="P4130" t="str" cm="1">
        <f t="array" ref="P4130">_xlfn.IFS(Data_set[[#This Row],[Age (in years)]]&lt;=30,"&lt;30",Data_set[[#This Row],[Age (in years)]]&lt;=40,"30-40",Data_set[[#This Row],[Age (in years)]]&lt;=50,"40-50",Data_set[[#This Row],[Age (in years)]]&lt;=60,"50-60",Data_set[[#This Row],[Age (in years)]]&gt;60,"&gt;60")</f>
        <v>30-40</v>
      </c>
      <c r="Q4130" t="str" cm="1">
        <f t="array" ref="Q4130">_xlfn.IFS(Data_set[[#This Row],[Experience (in years)]]&lt;=5,"0-5",Data_set[[#This Row],[Experience (in years)]]&lt;=10,"6-10",Data_set[[#This Row],[Experience (in years)]]&lt;=20,"11-20",Data_set[[#This Row],[Experience (in years)]]&lt;=30,"21-30",Data_set[[#This Row],[Experience (in years)]]&lt;=40,"31-40",TRUE,"40+")</f>
        <v>6-10</v>
      </c>
      <c r="R4130" t="str" cm="1">
        <f t="array" ref="R4130">_xlfn.IFS(Data_set[[#This Row],[Mortgage]]=0,"0",Data_set[[#This Row],[Mortgage]]&lt;=100,"1-100",Data_set[[#This Row],[Mortgage]]&lt;=200,"101-200",Data_set[[#This Row],[Mortgage]]&lt;=300,"201-300",Data_set[[#This Row],[Mortgage]]&lt;=400,"301-400",TRUE,"400+")</f>
        <v>0</v>
      </c>
      <c r="S4130" t="str" cm="1">
        <f t="array" ref="S4130">_xlfn.IFS(Data_set[[#This Row],[CCAvg]]&lt;=2,"0-2",Data_set[[#This Row],[CCAvg]]&lt;=5,"3-5",Data_set[[#This Row],[CCAvg]]&lt;=8,"6-8",TRUE,"8+")</f>
        <v>0-2</v>
      </c>
      <c r="T4130">
        <f>IF(Data_set[[#This Row],[Personal Loan]]="Yes",1,0)</f>
        <v>0</v>
      </c>
      <c r="U4130" t="str" cm="1">
        <f t="array" ref="U4130">_xlfn.IFS(Data_set[[#This Row],[Income (in K/year)]]&lt;50,"&lt;50K",Data_set[[#This Row],[Income (in K/year)]]&lt;75,"50K-75K",Data_set[[#This Row],[Income (in K/year)]]&lt;100,"75K-100K",Data_set[[#This Row],[Income (in K/year)]]&lt;150,"100K-150K",TRUE,"&gt;150K")</f>
        <v>&lt;50K</v>
      </c>
    </row>
    <row r="4131" spans="1:21" hidden="1" x14ac:dyDescent="0.3">
      <c r="A4131">
        <v>4903</v>
      </c>
      <c r="B4131">
        <v>33</v>
      </c>
      <c r="C4131">
        <v>8</v>
      </c>
      <c r="D4131">
        <v>58</v>
      </c>
      <c r="E4131" t="s">
        <v>21</v>
      </c>
      <c r="F4131">
        <v>90505</v>
      </c>
      <c r="G4131">
        <v>2</v>
      </c>
      <c r="H4131">
        <v>2.5</v>
      </c>
      <c r="I4131" t="s">
        <v>15</v>
      </c>
      <c r="J4131">
        <v>0</v>
      </c>
      <c r="K4131" t="s">
        <v>16</v>
      </c>
      <c r="L4131" t="s">
        <v>16</v>
      </c>
      <c r="M4131" t="s">
        <v>16</v>
      </c>
      <c r="N4131" t="s">
        <v>17</v>
      </c>
      <c r="O4131" t="s">
        <v>16</v>
      </c>
      <c r="P4131" t="str" cm="1">
        <f t="array" ref="P4131">_xlfn.IFS(Data_set[[#This Row],[Age (in years)]]&lt;=30,"&lt;30",Data_set[[#This Row],[Age (in years)]]&lt;=40,"30-40",Data_set[[#This Row],[Age (in years)]]&lt;=50,"40-50",Data_set[[#This Row],[Age (in years)]]&lt;=60,"50-60",Data_set[[#This Row],[Age (in years)]]&gt;60,"&gt;60")</f>
        <v>30-40</v>
      </c>
      <c r="Q4131" t="str" cm="1">
        <f t="array" ref="Q4131">_xlfn.IFS(Data_set[[#This Row],[Experience (in years)]]&lt;=5,"0-5",Data_set[[#This Row],[Experience (in years)]]&lt;=10,"6-10",Data_set[[#This Row],[Experience (in years)]]&lt;=20,"11-20",Data_set[[#This Row],[Experience (in years)]]&lt;=30,"21-30",Data_set[[#This Row],[Experience (in years)]]&lt;=40,"31-40",TRUE,"40+")</f>
        <v>6-10</v>
      </c>
      <c r="R4131" t="str" cm="1">
        <f t="array" ref="R4131">_xlfn.IFS(Data_set[[#This Row],[Mortgage]]=0,"0",Data_set[[#This Row],[Mortgage]]&lt;=100,"1-100",Data_set[[#This Row],[Mortgage]]&lt;=200,"101-200",Data_set[[#This Row],[Mortgage]]&lt;=300,"201-300",Data_set[[#This Row],[Mortgage]]&lt;=400,"301-400",TRUE,"400+")</f>
        <v>0</v>
      </c>
      <c r="S4131" t="str" cm="1">
        <f t="array" ref="S4131">_xlfn.IFS(Data_set[[#This Row],[CCAvg]]&lt;=2,"0-2",Data_set[[#This Row],[CCAvg]]&lt;=5,"3-5",Data_set[[#This Row],[CCAvg]]&lt;=8,"6-8",TRUE,"8+")</f>
        <v>3-5</v>
      </c>
      <c r="T4131">
        <f>IF(Data_set[[#This Row],[Personal Loan]]="Yes",1,0)</f>
        <v>0</v>
      </c>
      <c r="U4131" t="str" cm="1">
        <f t="array" ref="U4131">_xlfn.IFS(Data_set[[#This Row],[Income (in K/year)]]&lt;50,"&lt;50K",Data_set[[#This Row],[Income (in K/year)]]&lt;75,"50K-75K",Data_set[[#This Row],[Income (in K/year)]]&lt;100,"75K-100K",Data_set[[#This Row],[Income (in K/year)]]&lt;150,"100K-150K",TRUE,"&gt;150K")</f>
        <v>50K-75K</v>
      </c>
    </row>
    <row r="4132" spans="1:21" hidden="1" x14ac:dyDescent="0.3">
      <c r="A4132">
        <v>4938</v>
      </c>
      <c r="B4132">
        <v>33</v>
      </c>
      <c r="C4132">
        <v>8</v>
      </c>
      <c r="D4132">
        <v>162</v>
      </c>
      <c r="E4132" t="s">
        <v>14</v>
      </c>
      <c r="F4132">
        <v>94960</v>
      </c>
      <c r="G4132">
        <v>1</v>
      </c>
      <c r="H4132">
        <v>8.6</v>
      </c>
      <c r="I4132" t="s">
        <v>15</v>
      </c>
      <c r="J4132">
        <v>0</v>
      </c>
      <c r="K4132" t="s">
        <v>16</v>
      </c>
      <c r="L4132" t="s">
        <v>16</v>
      </c>
      <c r="M4132" t="s">
        <v>17</v>
      </c>
      <c r="N4132" t="s">
        <v>17</v>
      </c>
      <c r="O4132" t="s">
        <v>17</v>
      </c>
      <c r="P4132" t="str" cm="1">
        <f t="array" ref="P4132">_xlfn.IFS(Data_set[[#This Row],[Age (in years)]]&lt;=30,"&lt;30",Data_set[[#This Row],[Age (in years)]]&lt;=40,"30-40",Data_set[[#This Row],[Age (in years)]]&lt;=50,"40-50",Data_set[[#This Row],[Age (in years)]]&lt;=60,"50-60",Data_set[[#This Row],[Age (in years)]]&gt;60,"&gt;60")</f>
        <v>30-40</v>
      </c>
      <c r="Q4132" t="str" cm="1">
        <f t="array" ref="Q4132">_xlfn.IFS(Data_set[[#This Row],[Experience (in years)]]&lt;=5,"0-5",Data_set[[#This Row],[Experience (in years)]]&lt;=10,"6-10",Data_set[[#This Row],[Experience (in years)]]&lt;=20,"11-20",Data_set[[#This Row],[Experience (in years)]]&lt;=30,"21-30",Data_set[[#This Row],[Experience (in years)]]&lt;=40,"31-40",TRUE,"40+")</f>
        <v>6-10</v>
      </c>
      <c r="R4132" t="str" cm="1">
        <f t="array" ref="R4132">_xlfn.IFS(Data_set[[#This Row],[Mortgage]]=0,"0",Data_set[[#This Row],[Mortgage]]&lt;=100,"1-100",Data_set[[#This Row],[Mortgage]]&lt;=200,"101-200",Data_set[[#This Row],[Mortgage]]&lt;=300,"201-300",Data_set[[#This Row],[Mortgage]]&lt;=400,"301-400",TRUE,"400+")</f>
        <v>0</v>
      </c>
      <c r="S4132" t="str" cm="1">
        <f t="array" ref="S4132">_xlfn.IFS(Data_set[[#This Row],[CCAvg]]&lt;=2,"0-2",Data_set[[#This Row],[CCAvg]]&lt;=5,"3-5",Data_set[[#This Row],[CCAvg]]&lt;=8,"6-8",TRUE,"8+")</f>
        <v>8+</v>
      </c>
      <c r="T4132">
        <f>IF(Data_set[[#This Row],[Personal Loan]]="Yes",1,0)</f>
        <v>0</v>
      </c>
      <c r="U4132" t="str" cm="1">
        <f t="array" ref="U4132">_xlfn.IFS(Data_set[[#This Row],[Income (in K/year)]]&lt;50,"&lt;50K",Data_set[[#This Row],[Income (in K/year)]]&lt;75,"50K-75K",Data_set[[#This Row],[Income (in K/year)]]&lt;100,"75K-100K",Data_set[[#This Row],[Income (in K/year)]]&lt;150,"100K-150K",TRUE,"&gt;150K")</f>
        <v>&gt;150K</v>
      </c>
    </row>
    <row r="4133" spans="1:21" x14ac:dyDescent="0.3">
      <c r="A4133">
        <v>43</v>
      </c>
      <c r="B4133">
        <v>32</v>
      </c>
      <c r="C4133">
        <v>7</v>
      </c>
      <c r="D4133">
        <v>132</v>
      </c>
      <c r="E4133" t="s">
        <v>14</v>
      </c>
      <c r="F4133">
        <v>90019</v>
      </c>
      <c r="G4133">
        <v>4</v>
      </c>
      <c r="H4133">
        <v>1.1000000000000001</v>
      </c>
      <c r="I4133" t="s">
        <v>20</v>
      </c>
      <c r="J4133">
        <v>412</v>
      </c>
      <c r="K4133" t="s">
        <v>17</v>
      </c>
      <c r="L4133" t="s">
        <v>16</v>
      </c>
      <c r="M4133" t="s">
        <v>16</v>
      </c>
      <c r="N4133" t="s">
        <v>17</v>
      </c>
      <c r="O4133" t="s">
        <v>16</v>
      </c>
      <c r="P4133" t="str" cm="1">
        <f t="array" ref="P4133">_xlfn.IFS(Data_set[[#This Row],[Age (in years)]]&lt;=30,"&lt;30",Data_set[[#This Row],[Age (in years)]]&lt;=40,"30-40",Data_set[[#This Row],[Age (in years)]]&lt;=50,"40-50",Data_set[[#This Row],[Age (in years)]]&lt;=60,"50-60",Data_set[[#This Row],[Age (in years)]]&gt;60,"&gt;60")</f>
        <v>30-40</v>
      </c>
      <c r="Q4133" t="str" cm="1">
        <f t="array" ref="Q4133">_xlfn.IFS(Data_set[[#This Row],[Experience (in years)]]&lt;=5,"0-5",Data_set[[#This Row],[Experience (in years)]]&lt;=10,"6-10",Data_set[[#This Row],[Experience (in years)]]&lt;=20,"11-20",Data_set[[#This Row],[Experience (in years)]]&lt;=30,"21-30",Data_set[[#This Row],[Experience (in years)]]&lt;=40,"31-40",TRUE,"40+")</f>
        <v>6-10</v>
      </c>
      <c r="R4133" t="str" cm="1">
        <f t="array" ref="R4133">_xlfn.IFS(Data_set[[#This Row],[Mortgage]]=0,"0",Data_set[[#This Row],[Mortgage]]&lt;=100,"1-100",Data_set[[#This Row],[Mortgage]]&lt;=200,"101-200",Data_set[[#This Row],[Mortgage]]&lt;=300,"201-300",Data_set[[#This Row],[Mortgage]]&lt;=400,"301-400",TRUE,"400+")</f>
        <v>400+</v>
      </c>
      <c r="S4133" t="str" cm="1">
        <f t="array" ref="S4133">_xlfn.IFS(Data_set[[#This Row],[CCAvg]]&lt;=2,"0-2",Data_set[[#This Row],[CCAvg]]&lt;=5,"3-5",Data_set[[#This Row],[CCAvg]]&lt;=8,"6-8",TRUE,"8+")</f>
        <v>0-2</v>
      </c>
      <c r="T4133">
        <f>IF(Data_set[[#This Row],[Personal Loan]]="Yes",1,0)</f>
        <v>1</v>
      </c>
      <c r="U4133" t="str" cm="1">
        <f t="array" ref="U4133">_xlfn.IFS(Data_set[[#This Row],[Income (in K/year)]]&lt;50,"&lt;50K",Data_set[[#This Row],[Income (in K/year)]]&lt;75,"50K-75K",Data_set[[#This Row],[Income (in K/year)]]&lt;100,"75K-100K",Data_set[[#This Row],[Income (in K/year)]]&lt;150,"100K-150K",TRUE,"&gt;150K")</f>
        <v>100K-150K</v>
      </c>
    </row>
    <row r="4134" spans="1:21" hidden="1" x14ac:dyDescent="0.3">
      <c r="A4134">
        <v>51</v>
      </c>
      <c r="B4134">
        <v>32</v>
      </c>
      <c r="C4134">
        <v>8</v>
      </c>
      <c r="D4134">
        <v>8</v>
      </c>
      <c r="E4134" t="s">
        <v>18</v>
      </c>
      <c r="F4134">
        <v>92093</v>
      </c>
      <c r="G4134">
        <v>4</v>
      </c>
      <c r="H4134">
        <v>0.7</v>
      </c>
      <c r="I4134" t="s">
        <v>20</v>
      </c>
      <c r="J4134">
        <v>0</v>
      </c>
      <c r="K4134" t="s">
        <v>16</v>
      </c>
      <c r="L4134" t="s">
        <v>17</v>
      </c>
      <c r="M4134" t="s">
        <v>16</v>
      </c>
      <c r="N4134" t="s">
        <v>17</v>
      </c>
      <c r="O4134" t="s">
        <v>16</v>
      </c>
      <c r="P4134" t="str" cm="1">
        <f t="array" ref="P4134">_xlfn.IFS(Data_set[[#This Row],[Age (in years)]]&lt;=30,"&lt;30",Data_set[[#This Row],[Age (in years)]]&lt;=40,"30-40",Data_set[[#This Row],[Age (in years)]]&lt;=50,"40-50",Data_set[[#This Row],[Age (in years)]]&lt;=60,"50-60",Data_set[[#This Row],[Age (in years)]]&gt;60,"&gt;60")</f>
        <v>30-40</v>
      </c>
      <c r="Q4134" t="str" cm="1">
        <f t="array" ref="Q4134">_xlfn.IFS(Data_set[[#This Row],[Experience (in years)]]&lt;=5,"0-5",Data_set[[#This Row],[Experience (in years)]]&lt;=10,"6-10",Data_set[[#This Row],[Experience (in years)]]&lt;=20,"11-20",Data_set[[#This Row],[Experience (in years)]]&lt;=30,"21-30",Data_set[[#This Row],[Experience (in years)]]&lt;=40,"31-40",TRUE,"40+")</f>
        <v>6-10</v>
      </c>
      <c r="R4134" t="str" cm="1">
        <f t="array" ref="R4134">_xlfn.IFS(Data_set[[#This Row],[Mortgage]]=0,"0",Data_set[[#This Row],[Mortgage]]&lt;=100,"1-100",Data_set[[#This Row],[Mortgage]]&lt;=200,"101-200",Data_set[[#This Row],[Mortgage]]&lt;=300,"201-300",Data_set[[#This Row],[Mortgage]]&lt;=400,"301-400",TRUE,"400+")</f>
        <v>0</v>
      </c>
      <c r="S4134" t="str" cm="1">
        <f t="array" ref="S4134">_xlfn.IFS(Data_set[[#This Row],[CCAvg]]&lt;=2,"0-2",Data_set[[#This Row],[CCAvg]]&lt;=5,"3-5",Data_set[[#This Row],[CCAvg]]&lt;=8,"6-8",TRUE,"8+")</f>
        <v>0-2</v>
      </c>
      <c r="T4134">
        <f>IF(Data_set[[#This Row],[Personal Loan]]="Yes",1,0)</f>
        <v>0</v>
      </c>
      <c r="U4134" t="str" cm="1">
        <f t="array" ref="U4134">_xlfn.IFS(Data_set[[#This Row],[Income (in K/year)]]&lt;50,"&lt;50K",Data_set[[#This Row],[Income (in K/year)]]&lt;75,"50K-75K",Data_set[[#This Row],[Income (in K/year)]]&lt;100,"75K-100K",Data_set[[#This Row],[Income (in K/year)]]&lt;150,"100K-150K",TRUE,"&gt;150K")</f>
        <v>&lt;50K</v>
      </c>
    </row>
    <row r="4135" spans="1:21" hidden="1" x14ac:dyDescent="0.3">
      <c r="A4135">
        <v>120</v>
      </c>
      <c r="B4135">
        <v>32</v>
      </c>
      <c r="C4135">
        <v>7</v>
      </c>
      <c r="D4135">
        <v>112</v>
      </c>
      <c r="E4135" t="s">
        <v>14</v>
      </c>
      <c r="F4135">
        <v>94304</v>
      </c>
      <c r="G4135">
        <v>1</v>
      </c>
      <c r="H4135">
        <v>4.5999999999999996</v>
      </c>
      <c r="I4135" t="s">
        <v>15</v>
      </c>
      <c r="J4135">
        <v>366</v>
      </c>
      <c r="K4135" t="s">
        <v>16</v>
      </c>
      <c r="L4135" t="s">
        <v>16</v>
      </c>
      <c r="M4135" t="s">
        <v>16</v>
      </c>
      <c r="N4135" t="s">
        <v>16</v>
      </c>
      <c r="O4135" t="s">
        <v>16</v>
      </c>
      <c r="P4135" t="str" cm="1">
        <f t="array" ref="P4135">_xlfn.IFS(Data_set[[#This Row],[Age (in years)]]&lt;=30,"&lt;30",Data_set[[#This Row],[Age (in years)]]&lt;=40,"30-40",Data_set[[#This Row],[Age (in years)]]&lt;=50,"40-50",Data_set[[#This Row],[Age (in years)]]&lt;=60,"50-60",Data_set[[#This Row],[Age (in years)]]&gt;60,"&gt;60")</f>
        <v>30-40</v>
      </c>
      <c r="Q4135" t="str" cm="1">
        <f t="array" ref="Q4135">_xlfn.IFS(Data_set[[#This Row],[Experience (in years)]]&lt;=5,"0-5",Data_set[[#This Row],[Experience (in years)]]&lt;=10,"6-10",Data_set[[#This Row],[Experience (in years)]]&lt;=20,"11-20",Data_set[[#This Row],[Experience (in years)]]&lt;=30,"21-30",Data_set[[#This Row],[Experience (in years)]]&lt;=40,"31-40",TRUE,"40+")</f>
        <v>6-10</v>
      </c>
      <c r="R4135" t="str" cm="1">
        <f t="array" ref="R4135">_xlfn.IFS(Data_set[[#This Row],[Mortgage]]=0,"0",Data_set[[#This Row],[Mortgage]]&lt;=100,"1-100",Data_set[[#This Row],[Mortgage]]&lt;=200,"101-200",Data_set[[#This Row],[Mortgage]]&lt;=300,"201-300",Data_set[[#This Row],[Mortgage]]&lt;=400,"301-400",TRUE,"400+")</f>
        <v>301-400</v>
      </c>
      <c r="S4135" t="str" cm="1">
        <f t="array" ref="S4135">_xlfn.IFS(Data_set[[#This Row],[CCAvg]]&lt;=2,"0-2",Data_set[[#This Row],[CCAvg]]&lt;=5,"3-5",Data_set[[#This Row],[CCAvg]]&lt;=8,"6-8",TRUE,"8+")</f>
        <v>3-5</v>
      </c>
      <c r="T4135">
        <f>IF(Data_set[[#This Row],[Personal Loan]]="Yes",1,0)</f>
        <v>0</v>
      </c>
      <c r="U4135" t="str" cm="1">
        <f t="array" ref="U4135">_xlfn.IFS(Data_set[[#This Row],[Income (in K/year)]]&lt;50,"&lt;50K",Data_set[[#This Row],[Income (in K/year)]]&lt;75,"50K-75K",Data_set[[#This Row],[Income (in K/year)]]&lt;100,"75K-100K",Data_set[[#This Row],[Income (in K/year)]]&lt;150,"100K-150K",TRUE,"&gt;150K")</f>
        <v>100K-150K</v>
      </c>
    </row>
    <row r="4136" spans="1:21" hidden="1" x14ac:dyDescent="0.3">
      <c r="A4136">
        <v>159</v>
      </c>
      <c r="B4136">
        <v>32</v>
      </c>
      <c r="C4136">
        <v>6</v>
      </c>
      <c r="D4136">
        <v>79</v>
      </c>
      <c r="E4136" t="s">
        <v>21</v>
      </c>
      <c r="F4136">
        <v>94720</v>
      </c>
      <c r="G4136">
        <v>2</v>
      </c>
      <c r="H4136">
        <v>1.5</v>
      </c>
      <c r="I4136" t="s">
        <v>19</v>
      </c>
      <c r="J4136">
        <v>0</v>
      </c>
      <c r="K4136" t="s">
        <v>16</v>
      </c>
      <c r="L4136" t="s">
        <v>16</v>
      </c>
      <c r="M4136" t="s">
        <v>16</v>
      </c>
      <c r="N4136" t="s">
        <v>17</v>
      </c>
      <c r="O4136" t="s">
        <v>17</v>
      </c>
      <c r="P4136" t="str" cm="1">
        <f t="array" ref="P4136">_xlfn.IFS(Data_set[[#This Row],[Age (in years)]]&lt;=30,"&lt;30",Data_set[[#This Row],[Age (in years)]]&lt;=40,"30-40",Data_set[[#This Row],[Age (in years)]]&lt;=50,"40-50",Data_set[[#This Row],[Age (in years)]]&lt;=60,"50-60",Data_set[[#This Row],[Age (in years)]]&gt;60,"&gt;60")</f>
        <v>30-40</v>
      </c>
      <c r="Q4136" t="str" cm="1">
        <f t="array" ref="Q4136">_xlfn.IFS(Data_set[[#This Row],[Experience (in years)]]&lt;=5,"0-5",Data_set[[#This Row],[Experience (in years)]]&lt;=10,"6-10",Data_set[[#This Row],[Experience (in years)]]&lt;=20,"11-20",Data_set[[#This Row],[Experience (in years)]]&lt;=30,"21-30",Data_set[[#This Row],[Experience (in years)]]&lt;=40,"31-40",TRUE,"40+")</f>
        <v>6-10</v>
      </c>
      <c r="R4136" t="str" cm="1">
        <f t="array" ref="R4136">_xlfn.IFS(Data_set[[#This Row],[Mortgage]]=0,"0",Data_set[[#This Row],[Mortgage]]&lt;=100,"1-100",Data_set[[#This Row],[Mortgage]]&lt;=200,"101-200",Data_set[[#This Row],[Mortgage]]&lt;=300,"201-300",Data_set[[#This Row],[Mortgage]]&lt;=400,"301-400",TRUE,"400+")</f>
        <v>0</v>
      </c>
      <c r="S4136" t="str" cm="1">
        <f t="array" ref="S4136">_xlfn.IFS(Data_set[[#This Row],[CCAvg]]&lt;=2,"0-2",Data_set[[#This Row],[CCAvg]]&lt;=5,"3-5",Data_set[[#This Row],[CCAvg]]&lt;=8,"6-8",TRUE,"8+")</f>
        <v>0-2</v>
      </c>
      <c r="T4136">
        <f>IF(Data_set[[#This Row],[Personal Loan]]="Yes",1,0)</f>
        <v>0</v>
      </c>
      <c r="U4136" t="str" cm="1">
        <f t="array" ref="U4136">_xlfn.IFS(Data_set[[#This Row],[Income (in K/year)]]&lt;50,"&lt;50K",Data_set[[#This Row],[Income (in K/year)]]&lt;75,"50K-75K",Data_set[[#This Row],[Income (in K/year)]]&lt;100,"75K-100K",Data_set[[#This Row],[Income (in K/year)]]&lt;150,"100K-150K",TRUE,"&gt;150K")</f>
        <v>75K-100K</v>
      </c>
    </row>
    <row r="4137" spans="1:21" hidden="1" x14ac:dyDescent="0.3">
      <c r="A4137">
        <v>201</v>
      </c>
      <c r="B4137">
        <v>32</v>
      </c>
      <c r="C4137">
        <v>6</v>
      </c>
      <c r="D4137">
        <v>29</v>
      </c>
      <c r="E4137" t="s">
        <v>18</v>
      </c>
      <c r="F4137">
        <v>91355</v>
      </c>
      <c r="G4137">
        <v>1</v>
      </c>
      <c r="H4137">
        <v>1.9</v>
      </c>
      <c r="I4137" t="s">
        <v>19</v>
      </c>
      <c r="J4137">
        <v>0</v>
      </c>
      <c r="K4137" t="s">
        <v>16</v>
      </c>
      <c r="L4137" t="s">
        <v>16</v>
      </c>
      <c r="M4137" t="s">
        <v>16</v>
      </c>
      <c r="N4137" t="s">
        <v>17</v>
      </c>
      <c r="O4137" t="s">
        <v>17</v>
      </c>
      <c r="P4137" t="str" cm="1">
        <f t="array" ref="P4137">_xlfn.IFS(Data_set[[#This Row],[Age (in years)]]&lt;=30,"&lt;30",Data_set[[#This Row],[Age (in years)]]&lt;=40,"30-40",Data_set[[#This Row],[Age (in years)]]&lt;=50,"40-50",Data_set[[#This Row],[Age (in years)]]&lt;=60,"50-60",Data_set[[#This Row],[Age (in years)]]&gt;60,"&gt;60")</f>
        <v>30-40</v>
      </c>
      <c r="Q4137" t="str" cm="1">
        <f t="array" ref="Q4137">_xlfn.IFS(Data_set[[#This Row],[Experience (in years)]]&lt;=5,"0-5",Data_set[[#This Row],[Experience (in years)]]&lt;=10,"6-10",Data_set[[#This Row],[Experience (in years)]]&lt;=20,"11-20",Data_set[[#This Row],[Experience (in years)]]&lt;=30,"21-30",Data_set[[#This Row],[Experience (in years)]]&lt;=40,"31-40",TRUE,"40+")</f>
        <v>6-10</v>
      </c>
      <c r="R4137" t="str" cm="1">
        <f t="array" ref="R4137">_xlfn.IFS(Data_set[[#This Row],[Mortgage]]=0,"0",Data_set[[#This Row],[Mortgage]]&lt;=100,"1-100",Data_set[[#This Row],[Mortgage]]&lt;=200,"101-200",Data_set[[#This Row],[Mortgage]]&lt;=300,"201-300",Data_set[[#This Row],[Mortgage]]&lt;=400,"301-400",TRUE,"400+")</f>
        <v>0</v>
      </c>
      <c r="S4137" t="str" cm="1">
        <f t="array" ref="S4137">_xlfn.IFS(Data_set[[#This Row],[CCAvg]]&lt;=2,"0-2",Data_set[[#This Row],[CCAvg]]&lt;=5,"3-5",Data_set[[#This Row],[CCAvg]]&lt;=8,"6-8",TRUE,"8+")</f>
        <v>0-2</v>
      </c>
      <c r="T4137">
        <f>IF(Data_set[[#This Row],[Personal Loan]]="Yes",1,0)</f>
        <v>0</v>
      </c>
      <c r="U4137" t="str" cm="1">
        <f t="array" ref="U4137">_xlfn.IFS(Data_set[[#This Row],[Income (in K/year)]]&lt;50,"&lt;50K",Data_set[[#This Row],[Income (in K/year)]]&lt;75,"50K-75K",Data_set[[#This Row],[Income (in K/year)]]&lt;100,"75K-100K",Data_set[[#This Row],[Income (in K/year)]]&lt;150,"100K-150K",TRUE,"&gt;150K")</f>
        <v>&lt;50K</v>
      </c>
    </row>
    <row r="4138" spans="1:21" hidden="1" x14ac:dyDescent="0.3">
      <c r="A4138">
        <v>221</v>
      </c>
      <c r="B4138">
        <v>32</v>
      </c>
      <c r="C4138">
        <v>6</v>
      </c>
      <c r="D4138">
        <v>25</v>
      </c>
      <c r="E4138" t="s">
        <v>18</v>
      </c>
      <c r="F4138">
        <v>92130</v>
      </c>
      <c r="G4138">
        <v>2</v>
      </c>
      <c r="H4138">
        <v>0.3</v>
      </c>
      <c r="I4138" t="s">
        <v>15</v>
      </c>
      <c r="J4138">
        <v>0</v>
      </c>
      <c r="K4138" t="s">
        <v>16</v>
      </c>
      <c r="L4138" t="s">
        <v>16</v>
      </c>
      <c r="M4138" t="s">
        <v>16</v>
      </c>
      <c r="N4138" t="s">
        <v>16</v>
      </c>
      <c r="O4138" t="s">
        <v>17</v>
      </c>
      <c r="P4138" t="str" cm="1">
        <f t="array" ref="P4138">_xlfn.IFS(Data_set[[#This Row],[Age (in years)]]&lt;=30,"&lt;30",Data_set[[#This Row],[Age (in years)]]&lt;=40,"30-40",Data_set[[#This Row],[Age (in years)]]&lt;=50,"40-50",Data_set[[#This Row],[Age (in years)]]&lt;=60,"50-60",Data_set[[#This Row],[Age (in years)]]&gt;60,"&gt;60")</f>
        <v>30-40</v>
      </c>
      <c r="Q4138" t="str" cm="1">
        <f t="array" ref="Q4138">_xlfn.IFS(Data_set[[#This Row],[Experience (in years)]]&lt;=5,"0-5",Data_set[[#This Row],[Experience (in years)]]&lt;=10,"6-10",Data_set[[#This Row],[Experience (in years)]]&lt;=20,"11-20",Data_set[[#This Row],[Experience (in years)]]&lt;=30,"21-30",Data_set[[#This Row],[Experience (in years)]]&lt;=40,"31-40",TRUE,"40+")</f>
        <v>6-10</v>
      </c>
      <c r="R4138" t="str" cm="1">
        <f t="array" ref="R4138">_xlfn.IFS(Data_set[[#This Row],[Mortgage]]=0,"0",Data_set[[#This Row],[Mortgage]]&lt;=100,"1-100",Data_set[[#This Row],[Mortgage]]&lt;=200,"101-200",Data_set[[#This Row],[Mortgage]]&lt;=300,"201-300",Data_set[[#This Row],[Mortgage]]&lt;=400,"301-400",TRUE,"400+")</f>
        <v>0</v>
      </c>
      <c r="S4138" t="str" cm="1">
        <f t="array" ref="S4138">_xlfn.IFS(Data_set[[#This Row],[CCAvg]]&lt;=2,"0-2",Data_set[[#This Row],[CCAvg]]&lt;=5,"3-5",Data_set[[#This Row],[CCAvg]]&lt;=8,"6-8",TRUE,"8+")</f>
        <v>0-2</v>
      </c>
      <c r="T4138">
        <f>IF(Data_set[[#This Row],[Personal Loan]]="Yes",1,0)</f>
        <v>0</v>
      </c>
      <c r="U4138" t="str" cm="1">
        <f t="array" ref="U4138">_xlfn.IFS(Data_set[[#This Row],[Income (in K/year)]]&lt;50,"&lt;50K",Data_set[[#This Row],[Income (in K/year)]]&lt;75,"50K-75K",Data_set[[#This Row],[Income (in K/year)]]&lt;100,"75K-100K",Data_set[[#This Row],[Income (in K/year)]]&lt;150,"100K-150K",TRUE,"&gt;150K")</f>
        <v>&lt;50K</v>
      </c>
    </row>
    <row r="4139" spans="1:21" hidden="1" x14ac:dyDescent="0.3">
      <c r="A4139">
        <v>309</v>
      </c>
      <c r="B4139">
        <v>32</v>
      </c>
      <c r="C4139">
        <v>8</v>
      </c>
      <c r="D4139">
        <v>128</v>
      </c>
      <c r="E4139" t="s">
        <v>14</v>
      </c>
      <c r="F4139">
        <v>94720</v>
      </c>
      <c r="G4139">
        <v>2</v>
      </c>
      <c r="H4139">
        <v>4.33</v>
      </c>
      <c r="I4139" t="s">
        <v>15</v>
      </c>
      <c r="J4139">
        <v>0</v>
      </c>
      <c r="K4139" t="s">
        <v>16</v>
      </c>
      <c r="L4139" t="s">
        <v>16</v>
      </c>
      <c r="M4139" t="s">
        <v>17</v>
      </c>
      <c r="N4139" t="s">
        <v>17</v>
      </c>
      <c r="O4139" t="s">
        <v>17</v>
      </c>
      <c r="P4139" t="str" cm="1">
        <f t="array" ref="P4139">_xlfn.IFS(Data_set[[#This Row],[Age (in years)]]&lt;=30,"&lt;30",Data_set[[#This Row],[Age (in years)]]&lt;=40,"30-40",Data_set[[#This Row],[Age (in years)]]&lt;=50,"40-50",Data_set[[#This Row],[Age (in years)]]&lt;=60,"50-60",Data_set[[#This Row],[Age (in years)]]&gt;60,"&gt;60")</f>
        <v>30-40</v>
      </c>
      <c r="Q4139" t="str" cm="1">
        <f t="array" ref="Q4139">_xlfn.IFS(Data_set[[#This Row],[Experience (in years)]]&lt;=5,"0-5",Data_set[[#This Row],[Experience (in years)]]&lt;=10,"6-10",Data_set[[#This Row],[Experience (in years)]]&lt;=20,"11-20",Data_set[[#This Row],[Experience (in years)]]&lt;=30,"21-30",Data_set[[#This Row],[Experience (in years)]]&lt;=40,"31-40",TRUE,"40+")</f>
        <v>6-10</v>
      </c>
      <c r="R4139" t="str" cm="1">
        <f t="array" ref="R4139">_xlfn.IFS(Data_set[[#This Row],[Mortgage]]=0,"0",Data_set[[#This Row],[Mortgage]]&lt;=100,"1-100",Data_set[[#This Row],[Mortgage]]&lt;=200,"101-200",Data_set[[#This Row],[Mortgage]]&lt;=300,"201-300",Data_set[[#This Row],[Mortgage]]&lt;=400,"301-400",TRUE,"400+")</f>
        <v>0</v>
      </c>
      <c r="S4139" t="str" cm="1">
        <f t="array" ref="S4139">_xlfn.IFS(Data_set[[#This Row],[CCAvg]]&lt;=2,"0-2",Data_set[[#This Row],[CCAvg]]&lt;=5,"3-5",Data_set[[#This Row],[CCAvg]]&lt;=8,"6-8",TRUE,"8+")</f>
        <v>3-5</v>
      </c>
      <c r="T4139">
        <f>IF(Data_set[[#This Row],[Personal Loan]]="Yes",1,0)</f>
        <v>0</v>
      </c>
      <c r="U4139" t="str" cm="1">
        <f t="array" ref="U4139">_xlfn.IFS(Data_set[[#This Row],[Income (in K/year)]]&lt;50,"&lt;50K",Data_set[[#This Row],[Income (in K/year)]]&lt;75,"50K-75K",Data_set[[#This Row],[Income (in K/year)]]&lt;100,"75K-100K",Data_set[[#This Row],[Income (in K/year)]]&lt;150,"100K-150K",TRUE,"&gt;150K")</f>
        <v>100K-150K</v>
      </c>
    </row>
    <row r="4140" spans="1:21" hidden="1" x14ac:dyDescent="0.3">
      <c r="A4140">
        <v>332</v>
      </c>
      <c r="B4140">
        <v>32</v>
      </c>
      <c r="C4140">
        <v>6</v>
      </c>
      <c r="D4140">
        <v>28</v>
      </c>
      <c r="E4140" t="s">
        <v>18</v>
      </c>
      <c r="F4140">
        <v>94115</v>
      </c>
      <c r="G4140">
        <v>3</v>
      </c>
      <c r="H4140">
        <v>1</v>
      </c>
      <c r="I4140" t="s">
        <v>15</v>
      </c>
      <c r="J4140">
        <v>0</v>
      </c>
      <c r="K4140" t="s">
        <v>16</v>
      </c>
      <c r="L4140" t="s">
        <v>16</v>
      </c>
      <c r="M4140" t="s">
        <v>16</v>
      </c>
      <c r="N4140" t="s">
        <v>16</v>
      </c>
      <c r="O4140" t="s">
        <v>16</v>
      </c>
      <c r="P4140" t="str" cm="1">
        <f t="array" ref="P4140">_xlfn.IFS(Data_set[[#This Row],[Age (in years)]]&lt;=30,"&lt;30",Data_set[[#This Row],[Age (in years)]]&lt;=40,"30-40",Data_set[[#This Row],[Age (in years)]]&lt;=50,"40-50",Data_set[[#This Row],[Age (in years)]]&lt;=60,"50-60",Data_set[[#This Row],[Age (in years)]]&gt;60,"&gt;60")</f>
        <v>30-40</v>
      </c>
      <c r="Q4140" t="str" cm="1">
        <f t="array" ref="Q4140">_xlfn.IFS(Data_set[[#This Row],[Experience (in years)]]&lt;=5,"0-5",Data_set[[#This Row],[Experience (in years)]]&lt;=10,"6-10",Data_set[[#This Row],[Experience (in years)]]&lt;=20,"11-20",Data_set[[#This Row],[Experience (in years)]]&lt;=30,"21-30",Data_set[[#This Row],[Experience (in years)]]&lt;=40,"31-40",TRUE,"40+")</f>
        <v>6-10</v>
      </c>
      <c r="R4140" t="str" cm="1">
        <f t="array" ref="R4140">_xlfn.IFS(Data_set[[#This Row],[Mortgage]]=0,"0",Data_set[[#This Row],[Mortgage]]&lt;=100,"1-100",Data_set[[#This Row],[Mortgage]]&lt;=200,"101-200",Data_set[[#This Row],[Mortgage]]&lt;=300,"201-300",Data_set[[#This Row],[Mortgage]]&lt;=400,"301-400",TRUE,"400+")</f>
        <v>0</v>
      </c>
      <c r="S4140" t="str" cm="1">
        <f t="array" ref="S4140">_xlfn.IFS(Data_set[[#This Row],[CCAvg]]&lt;=2,"0-2",Data_set[[#This Row],[CCAvg]]&lt;=5,"3-5",Data_set[[#This Row],[CCAvg]]&lt;=8,"6-8",TRUE,"8+")</f>
        <v>0-2</v>
      </c>
      <c r="T4140">
        <f>IF(Data_set[[#This Row],[Personal Loan]]="Yes",1,0)</f>
        <v>0</v>
      </c>
      <c r="U4140" t="str" cm="1">
        <f t="array" ref="U4140">_xlfn.IFS(Data_set[[#This Row],[Income (in K/year)]]&lt;50,"&lt;50K",Data_set[[#This Row],[Income (in K/year)]]&lt;75,"50K-75K",Data_set[[#This Row],[Income (in K/year)]]&lt;100,"75K-100K",Data_set[[#This Row],[Income (in K/year)]]&lt;150,"100K-150K",TRUE,"&gt;150K")</f>
        <v>&lt;50K</v>
      </c>
    </row>
    <row r="4141" spans="1:21" hidden="1" x14ac:dyDescent="0.3">
      <c r="A4141">
        <v>360</v>
      </c>
      <c r="B4141">
        <v>32</v>
      </c>
      <c r="C4141">
        <v>6</v>
      </c>
      <c r="D4141">
        <v>32</v>
      </c>
      <c r="E4141" t="s">
        <v>18</v>
      </c>
      <c r="F4141">
        <v>93106</v>
      </c>
      <c r="G4141">
        <v>1</v>
      </c>
      <c r="H4141">
        <v>1.9</v>
      </c>
      <c r="I4141" t="s">
        <v>19</v>
      </c>
      <c r="J4141">
        <v>0</v>
      </c>
      <c r="K4141" t="s">
        <v>16</v>
      </c>
      <c r="L4141" t="s">
        <v>16</v>
      </c>
      <c r="M4141" t="s">
        <v>16</v>
      </c>
      <c r="N4141" t="s">
        <v>17</v>
      </c>
      <c r="O4141" t="s">
        <v>16</v>
      </c>
      <c r="P4141" t="str" cm="1">
        <f t="array" ref="P4141">_xlfn.IFS(Data_set[[#This Row],[Age (in years)]]&lt;=30,"&lt;30",Data_set[[#This Row],[Age (in years)]]&lt;=40,"30-40",Data_set[[#This Row],[Age (in years)]]&lt;=50,"40-50",Data_set[[#This Row],[Age (in years)]]&lt;=60,"50-60",Data_set[[#This Row],[Age (in years)]]&gt;60,"&gt;60")</f>
        <v>30-40</v>
      </c>
      <c r="Q4141" t="str" cm="1">
        <f t="array" ref="Q4141">_xlfn.IFS(Data_set[[#This Row],[Experience (in years)]]&lt;=5,"0-5",Data_set[[#This Row],[Experience (in years)]]&lt;=10,"6-10",Data_set[[#This Row],[Experience (in years)]]&lt;=20,"11-20",Data_set[[#This Row],[Experience (in years)]]&lt;=30,"21-30",Data_set[[#This Row],[Experience (in years)]]&lt;=40,"31-40",TRUE,"40+")</f>
        <v>6-10</v>
      </c>
      <c r="R4141" t="str" cm="1">
        <f t="array" ref="R4141">_xlfn.IFS(Data_set[[#This Row],[Mortgage]]=0,"0",Data_set[[#This Row],[Mortgage]]&lt;=100,"1-100",Data_set[[#This Row],[Mortgage]]&lt;=200,"101-200",Data_set[[#This Row],[Mortgage]]&lt;=300,"201-300",Data_set[[#This Row],[Mortgage]]&lt;=400,"301-400",TRUE,"400+")</f>
        <v>0</v>
      </c>
      <c r="S4141" t="str" cm="1">
        <f t="array" ref="S4141">_xlfn.IFS(Data_set[[#This Row],[CCAvg]]&lt;=2,"0-2",Data_set[[#This Row],[CCAvg]]&lt;=5,"3-5",Data_set[[#This Row],[CCAvg]]&lt;=8,"6-8",TRUE,"8+")</f>
        <v>0-2</v>
      </c>
      <c r="T4141">
        <f>IF(Data_set[[#This Row],[Personal Loan]]="Yes",1,0)</f>
        <v>0</v>
      </c>
      <c r="U4141" t="str" cm="1">
        <f t="array" ref="U4141">_xlfn.IFS(Data_set[[#This Row],[Income (in K/year)]]&lt;50,"&lt;50K",Data_set[[#This Row],[Income (in K/year)]]&lt;75,"50K-75K",Data_set[[#This Row],[Income (in K/year)]]&lt;100,"75K-100K",Data_set[[#This Row],[Income (in K/year)]]&lt;150,"100K-150K",TRUE,"&gt;150K")</f>
        <v>&lt;50K</v>
      </c>
    </row>
    <row r="4142" spans="1:21" hidden="1" x14ac:dyDescent="0.3">
      <c r="A4142">
        <v>368</v>
      </c>
      <c r="B4142">
        <v>32</v>
      </c>
      <c r="C4142">
        <v>8</v>
      </c>
      <c r="D4142">
        <v>98</v>
      </c>
      <c r="E4142" t="s">
        <v>21</v>
      </c>
      <c r="F4142">
        <v>95054</v>
      </c>
      <c r="G4142">
        <v>2</v>
      </c>
      <c r="H4142">
        <v>2</v>
      </c>
      <c r="I4142" t="s">
        <v>20</v>
      </c>
      <c r="J4142">
        <v>175</v>
      </c>
      <c r="K4142" t="s">
        <v>16</v>
      </c>
      <c r="L4142" t="s">
        <v>16</v>
      </c>
      <c r="M4142" t="s">
        <v>16</v>
      </c>
      <c r="N4142" t="s">
        <v>17</v>
      </c>
      <c r="O4142" t="s">
        <v>16</v>
      </c>
      <c r="P4142" t="str" cm="1">
        <f t="array" ref="P4142">_xlfn.IFS(Data_set[[#This Row],[Age (in years)]]&lt;=30,"&lt;30",Data_set[[#This Row],[Age (in years)]]&lt;=40,"30-40",Data_set[[#This Row],[Age (in years)]]&lt;=50,"40-50",Data_set[[#This Row],[Age (in years)]]&lt;=60,"50-60",Data_set[[#This Row],[Age (in years)]]&gt;60,"&gt;60")</f>
        <v>30-40</v>
      </c>
      <c r="Q4142" t="str" cm="1">
        <f t="array" ref="Q4142">_xlfn.IFS(Data_set[[#This Row],[Experience (in years)]]&lt;=5,"0-5",Data_set[[#This Row],[Experience (in years)]]&lt;=10,"6-10",Data_set[[#This Row],[Experience (in years)]]&lt;=20,"11-20",Data_set[[#This Row],[Experience (in years)]]&lt;=30,"21-30",Data_set[[#This Row],[Experience (in years)]]&lt;=40,"31-40",TRUE,"40+")</f>
        <v>6-10</v>
      </c>
      <c r="R4142" t="str" cm="1">
        <f t="array" ref="R4142">_xlfn.IFS(Data_set[[#This Row],[Mortgage]]=0,"0",Data_set[[#This Row],[Mortgage]]&lt;=100,"1-100",Data_set[[#This Row],[Mortgage]]&lt;=200,"101-200",Data_set[[#This Row],[Mortgage]]&lt;=300,"201-300",Data_set[[#This Row],[Mortgage]]&lt;=400,"301-400",TRUE,"400+")</f>
        <v>101-200</v>
      </c>
      <c r="S4142" t="str" cm="1">
        <f t="array" ref="S4142">_xlfn.IFS(Data_set[[#This Row],[CCAvg]]&lt;=2,"0-2",Data_set[[#This Row],[CCAvg]]&lt;=5,"3-5",Data_set[[#This Row],[CCAvg]]&lt;=8,"6-8",TRUE,"8+")</f>
        <v>0-2</v>
      </c>
      <c r="T4142">
        <f>IF(Data_set[[#This Row],[Personal Loan]]="Yes",1,0)</f>
        <v>0</v>
      </c>
      <c r="U4142" t="str" cm="1">
        <f t="array" ref="U4142">_xlfn.IFS(Data_set[[#This Row],[Income (in K/year)]]&lt;50,"&lt;50K",Data_set[[#This Row],[Income (in K/year)]]&lt;75,"50K-75K",Data_set[[#This Row],[Income (in K/year)]]&lt;100,"75K-100K",Data_set[[#This Row],[Income (in K/year)]]&lt;150,"100K-150K",TRUE,"&gt;150K")</f>
        <v>75K-100K</v>
      </c>
    </row>
    <row r="4143" spans="1:21" hidden="1" x14ac:dyDescent="0.3">
      <c r="A4143">
        <v>414</v>
      </c>
      <c r="B4143">
        <v>32</v>
      </c>
      <c r="C4143">
        <v>7</v>
      </c>
      <c r="D4143">
        <v>42</v>
      </c>
      <c r="E4143" t="s">
        <v>18</v>
      </c>
      <c r="F4143">
        <v>92407</v>
      </c>
      <c r="G4143">
        <v>3</v>
      </c>
      <c r="H4143">
        <v>2.2999999999999998</v>
      </c>
      <c r="I4143" t="s">
        <v>15</v>
      </c>
      <c r="J4143">
        <v>0</v>
      </c>
      <c r="K4143" t="s">
        <v>16</v>
      </c>
      <c r="L4143" t="s">
        <v>16</v>
      </c>
      <c r="M4143" t="s">
        <v>16</v>
      </c>
      <c r="N4143" t="s">
        <v>17</v>
      </c>
      <c r="O4143" t="s">
        <v>16</v>
      </c>
      <c r="P4143" t="str" cm="1">
        <f t="array" ref="P4143">_xlfn.IFS(Data_set[[#This Row],[Age (in years)]]&lt;=30,"&lt;30",Data_set[[#This Row],[Age (in years)]]&lt;=40,"30-40",Data_set[[#This Row],[Age (in years)]]&lt;=50,"40-50",Data_set[[#This Row],[Age (in years)]]&lt;=60,"50-60",Data_set[[#This Row],[Age (in years)]]&gt;60,"&gt;60")</f>
        <v>30-40</v>
      </c>
      <c r="Q4143" t="str" cm="1">
        <f t="array" ref="Q4143">_xlfn.IFS(Data_set[[#This Row],[Experience (in years)]]&lt;=5,"0-5",Data_set[[#This Row],[Experience (in years)]]&lt;=10,"6-10",Data_set[[#This Row],[Experience (in years)]]&lt;=20,"11-20",Data_set[[#This Row],[Experience (in years)]]&lt;=30,"21-30",Data_set[[#This Row],[Experience (in years)]]&lt;=40,"31-40",TRUE,"40+")</f>
        <v>6-10</v>
      </c>
      <c r="R4143" t="str" cm="1">
        <f t="array" ref="R4143">_xlfn.IFS(Data_set[[#This Row],[Mortgage]]=0,"0",Data_set[[#This Row],[Mortgage]]&lt;=100,"1-100",Data_set[[#This Row],[Mortgage]]&lt;=200,"101-200",Data_set[[#This Row],[Mortgage]]&lt;=300,"201-300",Data_set[[#This Row],[Mortgage]]&lt;=400,"301-400",TRUE,"400+")</f>
        <v>0</v>
      </c>
      <c r="S4143" t="str" cm="1">
        <f t="array" ref="S4143">_xlfn.IFS(Data_set[[#This Row],[CCAvg]]&lt;=2,"0-2",Data_set[[#This Row],[CCAvg]]&lt;=5,"3-5",Data_set[[#This Row],[CCAvg]]&lt;=8,"6-8",TRUE,"8+")</f>
        <v>3-5</v>
      </c>
      <c r="T4143">
        <f>IF(Data_set[[#This Row],[Personal Loan]]="Yes",1,0)</f>
        <v>0</v>
      </c>
      <c r="U4143" t="str" cm="1">
        <f t="array" ref="U4143">_xlfn.IFS(Data_set[[#This Row],[Income (in K/year)]]&lt;50,"&lt;50K",Data_set[[#This Row],[Income (in K/year)]]&lt;75,"50K-75K",Data_set[[#This Row],[Income (in K/year)]]&lt;100,"75K-100K",Data_set[[#This Row],[Income (in K/year)]]&lt;150,"100K-150K",TRUE,"&gt;150K")</f>
        <v>&lt;50K</v>
      </c>
    </row>
    <row r="4144" spans="1:21" hidden="1" x14ac:dyDescent="0.3">
      <c r="A4144">
        <v>428</v>
      </c>
      <c r="B4144">
        <v>32</v>
      </c>
      <c r="C4144">
        <v>7</v>
      </c>
      <c r="D4144">
        <v>35</v>
      </c>
      <c r="E4144" t="s">
        <v>18</v>
      </c>
      <c r="F4144">
        <v>92521</v>
      </c>
      <c r="G4144">
        <v>3</v>
      </c>
      <c r="H4144">
        <v>1.3</v>
      </c>
      <c r="I4144" t="s">
        <v>15</v>
      </c>
      <c r="J4144">
        <v>116</v>
      </c>
      <c r="K4144" t="s">
        <v>16</v>
      </c>
      <c r="L4144" t="s">
        <v>16</v>
      </c>
      <c r="M4144" t="s">
        <v>16</v>
      </c>
      <c r="N4144" t="s">
        <v>16</v>
      </c>
      <c r="O4144" t="s">
        <v>17</v>
      </c>
      <c r="P4144" t="str" cm="1">
        <f t="array" ref="P4144">_xlfn.IFS(Data_set[[#This Row],[Age (in years)]]&lt;=30,"&lt;30",Data_set[[#This Row],[Age (in years)]]&lt;=40,"30-40",Data_set[[#This Row],[Age (in years)]]&lt;=50,"40-50",Data_set[[#This Row],[Age (in years)]]&lt;=60,"50-60",Data_set[[#This Row],[Age (in years)]]&gt;60,"&gt;60")</f>
        <v>30-40</v>
      </c>
      <c r="Q4144" t="str" cm="1">
        <f t="array" ref="Q4144">_xlfn.IFS(Data_set[[#This Row],[Experience (in years)]]&lt;=5,"0-5",Data_set[[#This Row],[Experience (in years)]]&lt;=10,"6-10",Data_set[[#This Row],[Experience (in years)]]&lt;=20,"11-20",Data_set[[#This Row],[Experience (in years)]]&lt;=30,"21-30",Data_set[[#This Row],[Experience (in years)]]&lt;=40,"31-40",TRUE,"40+")</f>
        <v>6-10</v>
      </c>
      <c r="R4144" t="str" cm="1">
        <f t="array" ref="R4144">_xlfn.IFS(Data_set[[#This Row],[Mortgage]]=0,"0",Data_set[[#This Row],[Mortgage]]&lt;=100,"1-100",Data_set[[#This Row],[Mortgage]]&lt;=200,"101-200",Data_set[[#This Row],[Mortgage]]&lt;=300,"201-300",Data_set[[#This Row],[Mortgage]]&lt;=400,"301-400",TRUE,"400+")</f>
        <v>101-200</v>
      </c>
      <c r="S4144" t="str" cm="1">
        <f t="array" ref="S4144">_xlfn.IFS(Data_set[[#This Row],[CCAvg]]&lt;=2,"0-2",Data_set[[#This Row],[CCAvg]]&lt;=5,"3-5",Data_set[[#This Row],[CCAvg]]&lt;=8,"6-8",TRUE,"8+")</f>
        <v>0-2</v>
      </c>
      <c r="T4144">
        <f>IF(Data_set[[#This Row],[Personal Loan]]="Yes",1,0)</f>
        <v>0</v>
      </c>
      <c r="U4144" t="str" cm="1">
        <f t="array" ref="U4144">_xlfn.IFS(Data_set[[#This Row],[Income (in K/year)]]&lt;50,"&lt;50K",Data_set[[#This Row],[Income (in K/year)]]&lt;75,"50K-75K",Data_set[[#This Row],[Income (in K/year)]]&lt;100,"75K-100K",Data_set[[#This Row],[Income (in K/year)]]&lt;150,"100K-150K",TRUE,"&gt;150K")</f>
        <v>&lt;50K</v>
      </c>
    </row>
    <row r="4145" spans="1:21" hidden="1" x14ac:dyDescent="0.3">
      <c r="A4145">
        <v>471</v>
      </c>
      <c r="B4145">
        <v>32</v>
      </c>
      <c r="C4145">
        <v>6</v>
      </c>
      <c r="D4145">
        <v>84</v>
      </c>
      <c r="E4145" t="s">
        <v>21</v>
      </c>
      <c r="F4145">
        <v>91006</v>
      </c>
      <c r="G4145">
        <v>4</v>
      </c>
      <c r="H4145">
        <v>1.8</v>
      </c>
      <c r="I4145" t="s">
        <v>20</v>
      </c>
      <c r="J4145">
        <v>0</v>
      </c>
      <c r="K4145" t="s">
        <v>16</v>
      </c>
      <c r="L4145" t="s">
        <v>16</v>
      </c>
      <c r="M4145" t="s">
        <v>16</v>
      </c>
      <c r="N4145" t="s">
        <v>16</v>
      </c>
      <c r="O4145" t="s">
        <v>16</v>
      </c>
      <c r="P4145" t="str" cm="1">
        <f t="array" ref="P4145">_xlfn.IFS(Data_set[[#This Row],[Age (in years)]]&lt;=30,"&lt;30",Data_set[[#This Row],[Age (in years)]]&lt;=40,"30-40",Data_set[[#This Row],[Age (in years)]]&lt;=50,"40-50",Data_set[[#This Row],[Age (in years)]]&lt;=60,"50-60",Data_set[[#This Row],[Age (in years)]]&gt;60,"&gt;60")</f>
        <v>30-40</v>
      </c>
      <c r="Q4145" t="str" cm="1">
        <f t="array" ref="Q4145">_xlfn.IFS(Data_set[[#This Row],[Experience (in years)]]&lt;=5,"0-5",Data_set[[#This Row],[Experience (in years)]]&lt;=10,"6-10",Data_set[[#This Row],[Experience (in years)]]&lt;=20,"11-20",Data_set[[#This Row],[Experience (in years)]]&lt;=30,"21-30",Data_set[[#This Row],[Experience (in years)]]&lt;=40,"31-40",TRUE,"40+")</f>
        <v>6-10</v>
      </c>
      <c r="R4145" t="str" cm="1">
        <f t="array" ref="R4145">_xlfn.IFS(Data_set[[#This Row],[Mortgage]]=0,"0",Data_set[[#This Row],[Mortgage]]&lt;=100,"1-100",Data_set[[#This Row],[Mortgage]]&lt;=200,"101-200",Data_set[[#This Row],[Mortgage]]&lt;=300,"201-300",Data_set[[#This Row],[Mortgage]]&lt;=400,"301-400",TRUE,"400+")</f>
        <v>0</v>
      </c>
      <c r="S4145" t="str" cm="1">
        <f t="array" ref="S4145">_xlfn.IFS(Data_set[[#This Row],[CCAvg]]&lt;=2,"0-2",Data_set[[#This Row],[CCAvg]]&lt;=5,"3-5",Data_set[[#This Row],[CCAvg]]&lt;=8,"6-8",TRUE,"8+")</f>
        <v>0-2</v>
      </c>
      <c r="T4145">
        <f>IF(Data_set[[#This Row],[Personal Loan]]="Yes",1,0)</f>
        <v>0</v>
      </c>
      <c r="U4145" t="str" cm="1">
        <f t="array" ref="U4145">_xlfn.IFS(Data_set[[#This Row],[Income (in K/year)]]&lt;50,"&lt;50K",Data_set[[#This Row],[Income (in K/year)]]&lt;75,"50K-75K",Data_set[[#This Row],[Income (in K/year)]]&lt;100,"75K-100K",Data_set[[#This Row],[Income (in K/year)]]&lt;150,"100K-150K",TRUE,"&gt;150K")</f>
        <v>75K-100K</v>
      </c>
    </row>
    <row r="4146" spans="1:21" hidden="1" x14ac:dyDescent="0.3">
      <c r="A4146">
        <v>499</v>
      </c>
      <c r="B4146">
        <v>32</v>
      </c>
      <c r="C4146">
        <v>8</v>
      </c>
      <c r="D4146">
        <v>43</v>
      </c>
      <c r="E4146" t="s">
        <v>18</v>
      </c>
      <c r="F4146">
        <v>95023</v>
      </c>
      <c r="G4146">
        <v>1</v>
      </c>
      <c r="H4146">
        <v>2.1</v>
      </c>
      <c r="I4146" t="s">
        <v>19</v>
      </c>
      <c r="J4146">
        <v>0</v>
      </c>
      <c r="K4146" t="s">
        <v>16</v>
      </c>
      <c r="L4146" t="s">
        <v>16</v>
      </c>
      <c r="M4146" t="s">
        <v>16</v>
      </c>
      <c r="N4146" t="s">
        <v>16</v>
      </c>
      <c r="O4146" t="s">
        <v>17</v>
      </c>
      <c r="P4146" t="str" cm="1">
        <f t="array" ref="P4146">_xlfn.IFS(Data_set[[#This Row],[Age (in years)]]&lt;=30,"&lt;30",Data_set[[#This Row],[Age (in years)]]&lt;=40,"30-40",Data_set[[#This Row],[Age (in years)]]&lt;=50,"40-50",Data_set[[#This Row],[Age (in years)]]&lt;=60,"50-60",Data_set[[#This Row],[Age (in years)]]&gt;60,"&gt;60")</f>
        <v>30-40</v>
      </c>
      <c r="Q4146" t="str" cm="1">
        <f t="array" ref="Q4146">_xlfn.IFS(Data_set[[#This Row],[Experience (in years)]]&lt;=5,"0-5",Data_set[[#This Row],[Experience (in years)]]&lt;=10,"6-10",Data_set[[#This Row],[Experience (in years)]]&lt;=20,"11-20",Data_set[[#This Row],[Experience (in years)]]&lt;=30,"21-30",Data_set[[#This Row],[Experience (in years)]]&lt;=40,"31-40",TRUE,"40+")</f>
        <v>6-10</v>
      </c>
      <c r="R4146" t="str" cm="1">
        <f t="array" ref="R4146">_xlfn.IFS(Data_set[[#This Row],[Mortgage]]=0,"0",Data_set[[#This Row],[Mortgage]]&lt;=100,"1-100",Data_set[[#This Row],[Mortgage]]&lt;=200,"101-200",Data_set[[#This Row],[Mortgage]]&lt;=300,"201-300",Data_set[[#This Row],[Mortgage]]&lt;=400,"301-400",TRUE,"400+")</f>
        <v>0</v>
      </c>
      <c r="S4146" t="str" cm="1">
        <f t="array" ref="S4146">_xlfn.IFS(Data_set[[#This Row],[CCAvg]]&lt;=2,"0-2",Data_set[[#This Row],[CCAvg]]&lt;=5,"3-5",Data_set[[#This Row],[CCAvg]]&lt;=8,"6-8",TRUE,"8+")</f>
        <v>3-5</v>
      </c>
      <c r="T4146">
        <f>IF(Data_set[[#This Row],[Personal Loan]]="Yes",1,0)</f>
        <v>0</v>
      </c>
      <c r="U4146" t="str" cm="1">
        <f t="array" ref="U4146">_xlfn.IFS(Data_set[[#This Row],[Income (in K/year)]]&lt;50,"&lt;50K",Data_set[[#This Row],[Income (in K/year)]]&lt;75,"50K-75K",Data_set[[#This Row],[Income (in K/year)]]&lt;100,"75K-100K",Data_set[[#This Row],[Income (in K/year)]]&lt;150,"100K-150K",TRUE,"&gt;150K")</f>
        <v>&lt;50K</v>
      </c>
    </row>
    <row r="4147" spans="1:21" hidden="1" x14ac:dyDescent="0.3">
      <c r="A4147">
        <v>532</v>
      </c>
      <c r="B4147">
        <v>32</v>
      </c>
      <c r="C4147">
        <v>6</v>
      </c>
      <c r="D4147">
        <v>50</v>
      </c>
      <c r="E4147" t="s">
        <v>18</v>
      </c>
      <c r="F4147">
        <v>90401</v>
      </c>
      <c r="G4147">
        <v>4</v>
      </c>
      <c r="H4147">
        <v>2.1</v>
      </c>
      <c r="I4147" t="s">
        <v>19</v>
      </c>
      <c r="J4147">
        <v>0</v>
      </c>
      <c r="K4147" t="s">
        <v>16</v>
      </c>
      <c r="L4147" t="s">
        <v>17</v>
      </c>
      <c r="M4147" t="s">
        <v>17</v>
      </c>
      <c r="N4147" t="s">
        <v>17</v>
      </c>
      <c r="O4147" t="s">
        <v>17</v>
      </c>
      <c r="P4147" t="str" cm="1">
        <f t="array" ref="P4147">_xlfn.IFS(Data_set[[#This Row],[Age (in years)]]&lt;=30,"&lt;30",Data_set[[#This Row],[Age (in years)]]&lt;=40,"30-40",Data_set[[#This Row],[Age (in years)]]&lt;=50,"40-50",Data_set[[#This Row],[Age (in years)]]&lt;=60,"50-60",Data_set[[#This Row],[Age (in years)]]&gt;60,"&gt;60")</f>
        <v>30-40</v>
      </c>
      <c r="Q4147" t="str" cm="1">
        <f t="array" ref="Q4147">_xlfn.IFS(Data_set[[#This Row],[Experience (in years)]]&lt;=5,"0-5",Data_set[[#This Row],[Experience (in years)]]&lt;=10,"6-10",Data_set[[#This Row],[Experience (in years)]]&lt;=20,"11-20",Data_set[[#This Row],[Experience (in years)]]&lt;=30,"21-30",Data_set[[#This Row],[Experience (in years)]]&lt;=40,"31-40",TRUE,"40+")</f>
        <v>6-10</v>
      </c>
      <c r="R4147" t="str" cm="1">
        <f t="array" ref="R4147">_xlfn.IFS(Data_set[[#This Row],[Mortgage]]=0,"0",Data_set[[#This Row],[Mortgage]]&lt;=100,"1-100",Data_set[[#This Row],[Mortgage]]&lt;=200,"101-200",Data_set[[#This Row],[Mortgage]]&lt;=300,"201-300",Data_set[[#This Row],[Mortgage]]&lt;=400,"301-400",TRUE,"400+")</f>
        <v>0</v>
      </c>
      <c r="S4147" t="str" cm="1">
        <f t="array" ref="S4147">_xlfn.IFS(Data_set[[#This Row],[CCAvg]]&lt;=2,"0-2",Data_set[[#This Row],[CCAvg]]&lt;=5,"3-5",Data_set[[#This Row],[CCAvg]]&lt;=8,"6-8",TRUE,"8+")</f>
        <v>3-5</v>
      </c>
      <c r="T4147">
        <f>IF(Data_set[[#This Row],[Personal Loan]]="Yes",1,0)</f>
        <v>0</v>
      </c>
      <c r="U4147" t="str" cm="1">
        <f t="array" ref="U4147">_xlfn.IFS(Data_set[[#This Row],[Income (in K/year)]]&lt;50,"&lt;50K",Data_set[[#This Row],[Income (in K/year)]]&lt;75,"50K-75K",Data_set[[#This Row],[Income (in K/year)]]&lt;100,"75K-100K",Data_set[[#This Row],[Income (in K/year)]]&lt;150,"100K-150K",TRUE,"&gt;150K")</f>
        <v>50K-75K</v>
      </c>
    </row>
    <row r="4148" spans="1:21" hidden="1" x14ac:dyDescent="0.3">
      <c r="A4148">
        <v>631</v>
      </c>
      <c r="B4148">
        <v>32</v>
      </c>
      <c r="C4148">
        <v>7</v>
      </c>
      <c r="D4148">
        <v>35</v>
      </c>
      <c r="E4148" t="s">
        <v>18</v>
      </c>
      <c r="F4148">
        <v>96651</v>
      </c>
      <c r="G4148">
        <v>3</v>
      </c>
      <c r="H4148">
        <v>1.3</v>
      </c>
      <c r="I4148" t="s">
        <v>15</v>
      </c>
      <c r="J4148">
        <v>108</v>
      </c>
      <c r="K4148" t="s">
        <v>16</v>
      </c>
      <c r="L4148" t="s">
        <v>16</v>
      </c>
      <c r="M4148" t="s">
        <v>16</v>
      </c>
      <c r="N4148" t="s">
        <v>16</v>
      </c>
      <c r="O4148" t="s">
        <v>17</v>
      </c>
      <c r="P4148" t="str" cm="1">
        <f t="array" ref="P4148">_xlfn.IFS(Data_set[[#This Row],[Age (in years)]]&lt;=30,"&lt;30",Data_set[[#This Row],[Age (in years)]]&lt;=40,"30-40",Data_set[[#This Row],[Age (in years)]]&lt;=50,"40-50",Data_set[[#This Row],[Age (in years)]]&lt;=60,"50-60",Data_set[[#This Row],[Age (in years)]]&gt;60,"&gt;60")</f>
        <v>30-40</v>
      </c>
      <c r="Q4148" t="str" cm="1">
        <f t="array" ref="Q4148">_xlfn.IFS(Data_set[[#This Row],[Experience (in years)]]&lt;=5,"0-5",Data_set[[#This Row],[Experience (in years)]]&lt;=10,"6-10",Data_set[[#This Row],[Experience (in years)]]&lt;=20,"11-20",Data_set[[#This Row],[Experience (in years)]]&lt;=30,"21-30",Data_set[[#This Row],[Experience (in years)]]&lt;=40,"31-40",TRUE,"40+")</f>
        <v>6-10</v>
      </c>
      <c r="R4148" t="str" cm="1">
        <f t="array" ref="R4148">_xlfn.IFS(Data_set[[#This Row],[Mortgage]]=0,"0",Data_set[[#This Row],[Mortgage]]&lt;=100,"1-100",Data_set[[#This Row],[Mortgage]]&lt;=200,"101-200",Data_set[[#This Row],[Mortgage]]&lt;=300,"201-300",Data_set[[#This Row],[Mortgage]]&lt;=400,"301-400",TRUE,"400+")</f>
        <v>101-200</v>
      </c>
      <c r="S4148" t="str" cm="1">
        <f t="array" ref="S4148">_xlfn.IFS(Data_set[[#This Row],[CCAvg]]&lt;=2,"0-2",Data_set[[#This Row],[CCAvg]]&lt;=5,"3-5",Data_set[[#This Row],[CCAvg]]&lt;=8,"6-8",TRUE,"8+")</f>
        <v>0-2</v>
      </c>
      <c r="T4148">
        <f>IF(Data_set[[#This Row],[Personal Loan]]="Yes",1,0)</f>
        <v>0</v>
      </c>
      <c r="U4148" t="str" cm="1">
        <f t="array" ref="U4148">_xlfn.IFS(Data_set[[#This Row],[Income (in K/year)]]&lt;50,"&lt;50K",Data_set[[#This Row],[Income (in K/year)]]&lt;75,"50K-75K",Data_set[[#This Row],[Income (in K/year)]]&lt;100,"75K-100K",Data_set[[#This Row],[Income (in K/year)]]&lt;150,"100K-150K",TRUE,"&gt;150K")</f>
        <v>&lt;50K</v>
      </c>
    </row>
    <row r="4149" spans="1:21" hidden="1" x14ac:dyDescent="0.3">
      <c r="A4149">
        <v>695</v>
      </c>
      <c r="B4149">
        <v>32</v>
      </c>
      <c r="C4149">
        <v>7</v>
      </c>
      <c r="D4149">
        <v>112</v>
      </c>
      <c r="E4149" t="s">
        <v>14</v>
      </c>
      <c r="F4149">
        <v>90740</v>
      </c>
      <c r="G4149">
        <v>1</v>
      </c>
      <c r="H4149">
        <v>3.8</v>
      </c>
      <c r="I4149" t="s">
        <v>15</v>
      </c>
      <c r="J4149">
        <v>81</v>
      </c>
      <c r="K4149" t="s">
        <v>16</v>
      </c>
      <c r="L4149" t="s">
        <v>16</v>
      </c>
      <c r="M4149" t="s">
        <v>16</v>
      </c>
      <c r="N4149" t="s">
        <v>17</v>
      </c>
      <c r="O4149" t="s">
        <v>16</v>
      </c>
      <c r="P4149" t="str" cm="1">
        <f t="array" ref="P4149">_xlfn.IFS(Data_set[[#This Row],[Age (in years)]]&lt;=30,"&lt;30",Data_set[[#This Row],[Age (in years)]]&lt;=40,"30-40",Data_set[[#This Row],[Age (in years)]]&lt;=50,"40-50",Data_set[[#This Row],[Age (in years)]]&lt;=60,"50-60",Data_set[[#This Row],[Age (in years)]]&gt;60,"&gt;60")</f>
        <v>30-40</v>
      </c>
      <c r="Q4149" t="str" cm="1">
        <f t="array" ref="Q4149">_xlfn.IFS(Data_set[[#This Row],[Experience (in years)]]&lt;=5,"0-5",Data_set[[#This Row],[Experience (in years)]]&lt;=10,"6-10",Data_set[[#This Row],[Experience (in years)]]&lt;=20,"11-20",Data_set[[#This Row],[Experience (in years)]]&lt;=30,"21-30",Data_set[[#This Row],[Experience (in years)]]&lt;=40,"31-40",TRUE,"40+")</f>
        <v>6-10</v>
      </c>
      <c r="R4149" t="str" cm="1">
        <f t="array" ref="R4149">_xlfn.IFS(Data_set[[#This Row],[Mortgage]]=0,"0",Data_set[[#This Row],[Mortgage]]&lt;=100,"1-100",Data_set[[#This Row],[Mortgage]]&lt;=200,"101-200",Data_set[[#This Row],[Mortgage]]&lt;=300,"201-300",Data_set[[#This Row],[Mortgage]]&lt;=400,"301-400",TRUE,"400+")</f>
        <v>1-100</v>
      </c>
      <c r="S4149" t="str" cm="1">
        <f t="array" ref="S4149">_xlfn.IFS(Data_set[[#This Row],[CCAvg]]&lt;=2,"0-2",Data_set[[#This Row],[CCAvg]]&lt;=5,"3-5",Data_set[[#This Row],[CCAvg]]&lt;=8,"6-8",TRUE,"8+")</f>
        <v>3-5</v>
      </c>
      <c r="T4149">
        <f>IF(Data_set[[#This Row],[Personal Loan]]="Yes",1,0)</f>
        <v>0</v>
      </c>
      <c r="U4149" t="str" cm="1">
        <f t="array" ref="U4149">_xlfn.IFS(Data_set[[#This Row],[Income (in K/year)]]&lt;50,"&lt;50K",Data_set[[#This Row],[Income (in K/year)]]&lt;75,"50K-75K",Data_set[[#This Row],[Income (in K/year)]]&lt;100,"75K-100K",Data_set[[#This Row],[Income (in K/year)]]&lt;150,"100K-150K",TRUE,"&gt;150K")</f>
        <v>100K-150K</v>
      </c>
    </row>
    <row r="4150" spans="1:21" hidden="1" x14ac:dyDescent="0.3">
      <c r="A4150">
        <v>743</v>
      </c>
      <c r="B4150">
        <v>32</v>
      </c>
      <c r="C4150">
        <v>6</v>
      </c>
      <c r="D4150">
        <v>81</v>
      </c>
      <c r="E4150" t="s">
        <v>21</v>
      </c>
      <c r="F4150">
        <v>92626</v>
      </c>
      <c r="G4150">
        <v>1</v>
      </c>
      <c r="H4150">
        <v>2.5</v>
      </c>
      <c r="I4150" t="s">
        <v>15</v>
      </c>
      <c r="J4150">
        <v>0</v>
      </c>
      <c r="K4150" t="s">
        <v>16</v>
      </c>
      <c r="L4150" t="s">
        <v>16</v>
      </c>
      <c r="M4150" t="s">
        <v>16</v>
      </c>
      <c r="N4150" t="s">
        <v>17</v>
      </c>
      <c r="O4150" t="s">
        <v>16</v>
      </c>
      <c r="P4150" t="str" cm="1">
        <f t="array" ref="P4150">_xlfn.IFS(Data_set[[#This Row],[Age (in years)]]&lt;=30,"&lt;30",Data_set[[#This Row],[Age (in years)]]&lt;=40,"30-40",Data_set[[#This Row],[Age (in years)]]&lt;=50,"40-50",Data_set[[#This Row],[Age (in years)]]&lt;=60,"50-60",Data_set[[#This Row],[Age (in years)]]&gt;60,"&gt;60")</f>
        <v>30-40</v>
      </c>
      <c r="Q4150" t="str" cm="1">
        <f t="array" ref="Q4150">_xlfn.IFS(Data_set[[#This Row],[Experience (in years)]]&lt;=5,"0-5",Data_set[[#This Row],[Experience (in years)]]&lt;=10,"6-10",Data_set[[#This Row],[Experience (in years)]]&lt;=20,"11-20",Data_set[[#This Row],[Experience (in years)]]&lt;=30,"21-30",Data_set[[#This Row],[Experience (in years)]]&lt;=40,"31-40",TRUE,"40+")</f>
        <v>6-10</v>
      </c>
      <c r="R4150" t="str" cm="1">
        <f t="array" ref="R4150">_xlfn.IFS(Data_set[[#This Row],[Mortgage]]=0,"0",Data_set[[#This Row],[Mortgage]]&lt;=100,"1-100",Data_set[[#This Row],[Mortgage]]&lt;=200,"101-200",Data_set[[#This Row],[Mortgage]]&lt;=300,"201-300",Data_set[[#This Row],[Mortgage]]&lt;=400,"301-400",TRUE,"400+")</f>
        <v>0</v>
      </c>
      <c r="S4150" t="str" cm="1">
        <f t="array" ref="S4150">_xlfn.IFS(Data_set[[#This Row],[CCAvg]]&lt;=2,"0-2",Data_set[[#This Row],[CCAvg]]&lt;=5,"3-5",Data_set[[#This Row],[CCAvg]]&lt;=8,"6-8",TRUE,"8+")</f>
        <v>3-5</v>
      </c>
      <c r="T4150">
        <f>IF(Data_set[[#This Row],[Personal Loan]]="Yes",1,0)</f>
        <v>0</v>
      </c>
      <c r="U4150" t="str" cm="1">
        <f t="array" ref="U4150">_xlfn.IFS(Data_set[[#This Row],[Income (in K/year)]]&lt;50,"&lt;50K",Data_set[[#This Row],[Income (in K/year)]]&lt;75,"50K-75K",Data_set[[#This Row],[Income (in K/year)]]&lt;100,"75K-100K",Data_set[[#This Row],[Income (in K/year)]]&lt;150,"100K-150K",TRUE,"&gt;150K")</f>
        <v>75K-100K</v>
      </c>
    </row>
    <row r="4151" spans="1:21" hidden="1" x14ac:dyDescent="0.3">
      <c r="A4151">
        <v>763</v>
      </c>
      <c r="B4151">
        <v>32</v>
      </c>
      <c r="C4151">
        <v>6</v>
      </c>
      <c r="D4151">
        <v>85</v>
      </c>
      <c r="E4151" t="s">
        <v>21</v>
      </c>
      <c r="F4151">
        <v>90504</v>
      </c>
      <c r="G4151">
        <v>1</v>
      </c>
      <c r="H4151">
        <v>2.7</v>
      </c>
      <c r="I4151" t="s">
        <v>20</v>
      </c>
      <c r="J4151">
        <v>100</v>
      </c>
      <c r="K4151" t="s">
        <v>16</v>
      </c>
      <c r="L4151" t="s">
        <v>16</v>
      </c>
      <c r="M4151" t="s">
        <v>16</v>
      </c>
      <c r="N4151" t="s">
        <v>17</v>
      </c>
      <c r="O4151" t="s">
        <v>16</v>
      </c>
      <c r="P4151" t="str" cm="1">
        <f t="array" ref="P4151">_xlfn.IFS(Data_set[[#This Row],[Age (in years)]]&lt;=30,"&lt;30",Data_set[[#This Row],[Age (in years)]]&lt;=40,"30-40",Data_set[[#This Row],[Age (in years)]]&lt;=50,"40-50",Data_set[[#This Row],[Age (in years)]]&lt;=60,"50-60",Data_set[[#This Row],[Age (in years)]]&gt;60,"&gt;60")</f>
        <v>30-40</v>
      </c>
      <c r="Q4151" t="str" cm="1">
        <f t="array" ref="Q4151">_xlfn.IFS(Data_set[[#This Row],[Experience (in years)]]&lt;=5,"0-5",Data_set[[#This Row],[Experience (in years)]]&lt;=10,"6-10",Data_set[[#This Row],[Experience (in years)]]&lt;=20,"11-20",Data_set[[#This Row],[Experience (in years)]]&lt;=30,"21-30",Data_set[[#This Row],[Experience (in years)]]&lt;=40,"31-40",TRUE,"40+")</f>
        <v>6-10</v>
      </c>
      <c r="R4151" t="str" cm="1">
        <f t="array" ref="R4151">_xlfn.IFS(Data_set[[#This Row],[Mortgage]]=0,"0",Data_set[[#This Row],[Mortgage]]&lt;=100,"1-100",Data_set[[#This Row],[Mortgage]]&lt;=200,"101-200",Data_set[[#This Row],[Mortgage]]&lt;=300,"201-300",Data_set[[#This Row],[Mortgage]]&lt;=400,"301-400",TRUE,"400+")</f>
        <v>1-100</v>
      </c>
      <c r="S4151" t="str" cm="1">
        <f t="array" ref="S4151">_xlfn.IFS(Data_set[[#This Row],[CCAvg]]&lt;=2,"0-2",Data_set[[#This Row],[CCAvg]]&lt;=5,"3-5",Data_set[[#This Row],[CCAvg]]&lt;=8,"6-8",TRUE,"8+")</f>
        <v>3-5</v>
      </c>
      <c r="T4151">
        <f>IF(Data_set[[#This Row],[Personal Loan]]="Yes",1,0)</f>
        <v>0</v>
      </c>
      <c r="U4151" t="str" cm="1">
        <f t="array" ref="U4151">_xlfn.IFS(Data_set[[#This Row],[Income (in K/year)]]&lt;50,"&lt;50K",Data_set[[#This Row],[Income (in K/year)]]&lt;75,"50K-75K",Data_set[[#This Row],[Income (in K/year)]]&lt;100,"75K-100K",Data_set[[#This Row],[Income (in K/year)]]&lt;150,"100K-150K",TRUE,"&gt;150K")</f>
        <v>75K-100K</v>
      </c>
    </row>
    <row r="4152" spans="1:21" hidden="1" x14ac:dyDescent="0.3">
      <c r="A4152">
        <v>781</v>
      </c>
      <c r="B4152">
        <v>32</v>
      </c>
      <c r="C4152">
        <v>7</v>
      </c>
      <c r="D4152">
        <v>42</v>
      </c>
      <c r="E4152" t="s">
        <v>18</v>
      </c>
      <c r="F4152">
        <v>92634</v>
      </c>
      <c r="G4152">
        <v>4</v>
      </c>
      <c r="H4152">
        <v>0.8</v>
      </c>
      <c r="I4152" t="s">
        <v>15</v>
      </c>
      <c r="J4152">
        <v>0</v>
      </c>
      <c r="K4152" t="s">
        <v>16</v>
      </c>
      <c r="L4152" t="s">
        <v>16</v>
      </c>
      <c r="M4152" t="s">
        <v>16</v>
      </c>
      <c r="N4152" t="s">
        <v>17</v>
      </c>
      <c r="O4152" t="s">
        <v>17</v>
      </c>
      <c r="P4152" t="str" cm="1">
        <f t="array" ref="P4152">_xlfn.IFS(Data_set[[#This Row],[Age (in years)]]&lt;=30,"&lt;30",Data_set[[#This Row],[Age (in years)]]&lt;=40,"30-40",Data_set[[#This Row],[Age (in years)]]&lt;=50,"40-50",Data_set[[#This Row],[Age (in years)]]&lt;=60,"50-60",Data_set[[#This Row],[Age (in years)]]&gt;60,"&gt;60")</f>
        <v>30-40</v>
      </c>
      <c r="Q4152" t="str" cm="1">
        <f t="array" ref="Q4152">_xlfn.IFS(Data_set[[#This Row],[Experience (in years)]]&lt;=5,"0-5",Data_set[[#This Row],[Experience (in years)]]&lt;=10,"6-10",Data_set[[#This Row],[Experience (in years)]]&lt;=20,"11-20",Data_set[[#This Row],[Experience (in years)]]&lt;=30,"21-30",Data_set[[#This Row],[Experience (in years)]]&lt;=40,"31-40",TRUE,"40+")</f>
        <v>6-10</v>
      </c>
      <c r="R4152" t="str" cm="1">
        <f t="array" ref="R4152">_xlfn.IFS(Data_set[[#This Row],[Mortgage]]=0,"0",Data_set[[#This Row],[Mortgage]]&lt;=100,"1-100",Data_set[[#This Row],[Mortgage]]&lt;=200,"101-200",Data_set[[#This Row],[Mortgage]]&lt;=300,"201-300",Data_set[[#This Row],[Mortgage]]&lt;=400,"301-400",TRUE,"400+")</f>
        <v>0</v>
      </c>
      <c r="S4152" t="str" cm="1">
        <f t="array" ref="S4152">_xlfn.IFS(Data_set[[#This Row],[CCAvg]]&lt;=2,"0-2",Data_set[[#This Row],[CCAvg]]&lt;=5,"3-5",Data_set[[#This Row],[CCAvg]]&lt;=8,"6-8",TRUE,"8+")</f>
        <v>0-2</v>
      </c>
      <c r="T4152">
        <f>IF(Data_set[[#This Row],[Personal Loan]]="Yes",1,0)</f>
        <v>0</v>
      </c>
      <c r="U4152" t="str" cm="1">
        <f t="array" ref="U4152">_xlfn.IFS(Data_set[[#This Row],[Income (in K/year)]]&lt;50,"&lt;50K",Data_set[[#This Row],[Income (in K/year)]]&lt;75,"50K-75K",Data_set[[#This Row],[Income (in K/year)]]&lt;100,"75K-100K",Data_set[[#This Row],[Income (in K/year)]]&lt;150,"100K-150K",TRUE,"&gt;150K")</f>
        <v>&lt;50K</v>
      </c>
    </row>
    <row r="4153" spans="1:21" hidden="1" x14ac:dyDescent="0.3">
      <c r="A4153">
        <v>811</v>
      </c>
      <c r="B4153">
        <v>32</v>
      </c>
      <c r="C4153">
        <v>6</v>
      </c>
      <c r="D4153">
        <v>41</v>
      </c>
      <c r="E4153" t="s">
        <v>18</v>
      </c>
      <c r="F4153">
        <v>92182</v>
      </c>
      <c r="G4153">
        <v>2</v>
      </c>
      <c r="H4153">
        <v>2</v>
      </c>
      <c r="I4153" t="s">
        <v>19</v>
      </c>
      <c r="J4153">
        <v>0</v>
      </c>
      <c r="K4153" t="s">
        <v>16</v>
      </c>
      <c r="L4153" t="s">
        <v>16</v>
      </c>
      <c r="M4153" t="s">
        <v>16</v>
      </c>
      <c r="N4153" t="s">
        <v>16</v>
      </c>
      <c r="O4153" t="s">
        <v>16</v>
      </c>
      <c r="P4153" t="str" cm="1">
        <f t="array" ref="P4153">_xlfn.IFS(Data_set[[#This Row],[Age (in years)]]&lt;=30,"&lt;30",Data_set[[#This Row],[Age (in years)]]&lt;=40,"30-40",Data_set[[#This Row],[Age (in years)]]&lt;=50,"40-50",Data_set[[#This Row],[Age (in years)]]&lt;=60,"50-60",Data_set[[#This Row],[Age (in years)]]&gt;60,"&gt;60")</f>
        <v>30-40</v>
      </c>
      <c r="Q4153" t="str" cm="1">
        <f t="array" ref="Q4153">_xlfn.IFS(Data_set[[#This Row],[Experience (in years)]]&lt;=5,"0-5",Data_set[[#This Row],[Experience (in years)]]&lt;=10,"6-10",Data_set[[#This Row],[Experience (in years)]]&lt;=20,"11-20",Data_set[[#This Row],[Experience (in years)]]&lt;=30,"21-30",Data_set[[#This Row],[Experience (in years)]]&lt;=40,"31-40",TRUE,"40+")</f>
        <v>6-10</v>
      </c>
      <c r="R4153" t="str" cm="1">
        <f t="array" ref="R4153">_xlfn.IFS(Data_set[[#This Row],[Mortgage]]=0,"0",Data_set[[#This Row],[Mortgage]]&lt;=100,"1-100",Data_set[[#This Row],[Mortgage]]&lt;=200,"101-200",Data_set[[#This Row],[Mortgage]]&lt;=300,"201-300",Data_set[[#This Row],[Mortgage]]&lt;=400,"301-400",TRUE,"400+")</f>
        <v>0</v>
      </c>
      <c r="S4153" t="str" cm="1">
        <f t="array" ref="S4153">_xlfn.IFS(Data_set[[#This Row],[CCAvg]]&lt;=2,"0-2",Data_set[[#This Row],[CCAvg]]&lt;=5,"3-5",Data_set[[#This Row],[CCAvg]]&lt;=8,"6-8",TRUE,"8+")</f>
        <v>0-2</v>
      </c>
      <c r="T4153">
        <f>IF(Data_set[[#This Row],[Personal Loan]]="Yes",1,0)</f>
        <v>0</v>
      </c>
      <c r="U4153" t="str" cm="1">
        <f t="array" ref="U4153">_xlfn.IFS(Data_set[[#This Row],[Income (in K/year)]]&lt;50,"&lt;50K",Data_set[[#This Row],[Income (in K/year)]]&lt;75,"50K-75K",Data_set[[#This Row],[Income (in K/year)]]&lt;100,"75K-100K",Data_set[[#This Row],[Income (in K/year)]]&lt;150,"100K-150K",TRUE,"&gt;150K")</f>
        <v>&lt;50K</v>
      </c>
    </row>
    <row r="4154" spans="1:21" hidden="1" x14ac:dyDescent="0.3">
      <c r="A4154">
        <v>873</v>
      </c>
      <c r="B4154">
        <v>32</v>
      </c>
      <c r="C4154">
        <v>7</v>
      </c>
      <c r="D4154">
        <v>44</v>
      </c>
      <c r="E4154" t="s">
        <v>18</v>
      </c>
      <c r="F4154">
        <v>90095</v>
      </c>
      <c r="G4154">
        <v>4</v>
      </c>
      <c r="H4154">
        <v>0.8</v>
      </c>
      <c r="I4154" t="s">
        <v>15</v>
      </c>
      <c r="J4154">
        <v>0</v>
      </c>
      <c r="K4154" t="s">
        <v>16</v>
      </c>
      <c r="L4154" t="s">
        <v>16</v>
      </c>
      <c r="M4154" t="s">
        <v>16</v>
      </c>
      <c r="N4154" t="s">
        <v>17</v>
      </c>
      <c r="O4154" t="s">
        <v>16</v>
      </c>
      <c r="P4154" t="str" cm="1">
        <f t="array" ref="P4154">_xlfn.IFS(Data_set[[#This Row],[Age (in years)]]&lt;=30,"&lt;30",Data_set[[#This Row],[Age (in years)]]&lt;=40,"30-40",Data_set[[#This Row],[Age (in years)]]&lt;=50,"40-50",Data_set[[#This Row],[Age (in years)]]&lt;=60,"50-60",Data_set[[#This Row],[Age (in years)]]&gt;60,"&gt;60")</f>
        <v>30-40</v>
      </c>
      <c r="Q4154" t="str" cm="1">
        <f t="array" ref="Q4154">_xlfn.IFS(Data_set[[#This Row],[Experience (in years)]]&lt;=5,"0-5",Data_set[[#This Row],[Experience (in years)]]&lt;=10,"6-10",Data_set[[#This Row],[Experience (in years)]]&lt;=20,"11-20",Data_set[[#This Row],[Experience (in years)]]&lt;=30,"21-30",Data_set[[#This Row],[Experience (in years)]]&lt;=40,"31-40",TRUE,"40+")</f>
        <v>6-10</v>
      </c>
      <c r="R4154" t="str" cm="1">
        <f t="array" ref="R4154">_xlfn.IFS(Data_set[[#This Row],[Mortgage]]=0,"0",Data_set[[#This Row],[Mortgage]]&lt;=100,"1-100",Data_set[[#This Row],[Mortgage]]&lt;=200,"101-200",Data_set[[#This Row],[Mortgage]]&lt;=300,"201-300",Data_set[[#This Row],[Mortgage]]&lt;=400,"301-400",TRUE,"400+")</f>
        <v>0</v>
      </c>
      <c r="S4154" t="str" cm="1">
        <f t="array" ref="S4154">_xlfn.IFS(Data_set[[#This Row],[CCAvg]]&lt;=2,"0-2",Data_set[[#This Row],[CCAvg]]&lt;=5,"3-5",Data_set[[#This Row],[CCAvg]]&lt;=8,"6-8",TRUE,"8+")</f>
        <v>0-2</v>
      </c>
      <c r="T4154">
        <f>IF(Data_set[[#This Row],[Personal Loan]]="Yes",1,0)</f>
        <v>0</v>
      </c>
      <c r="U4154" t="str" cm="1">
        <f t="array" ref="U4154">_xlfn.IFS(Data_set[[#This Row],[Income (in K/year)]]&lt;50,"&lt;50K",Data_set[[#This Row],[Income (in K/year)]]&lt;75,"50K-75K",Data_set[[#This Row],[Income (in K/year)]]&lt;100,"75K-100K",Data_set[[#This Row],[Income (in K/year)]]&lt;150,"100K-150K",TRUE,"&gt;150K")</f>
        <v>&lt;50K</v>
      </c>
    </row>
    <row r="4155" spans="1:21" x14ac:dyDescent="0.3">
      <c r="A4155">
        <v>892</v>
      </c>
      <c r="B4155">
        <v>32</v>
      </c>
      <c r="C4155">
        <v>6</v>
      </c>
      <c r="D4155">
        <v>120</v>
      </c>
      <c r="E4155" t="s">
        <v>14</v>
      </c>
      <c r="F4155">
        <v>94102</v>
      </c>
      <c r="G4155">
        <v>4</v>
      </c>
      <c r="H4155">
        <v>5.4</v>
      </c>
      <c r="I4155" t="s">
        <v>15</v>
      </c>
      <c r="J4155">
        <v>301</v>
      </c>
      <c r="K4155" t="s">
        <v>17</v>
      </c>
      <c r="L4155" t="s">
        <v>16</v>
      </c>
      <c r="M4155" t="s">
        <v>17</v>
      </c>
      <c r="N4155" t="s">
        <v>17</v>
      </c>
      <c r="O4155" t="s">
        <v>17</v>
      </c>
      <c r="P4155" t="str" cm="1">
        <f t="array" ref="P4155">_xlfn.IFS(Data_set[[#This Row],[Age (in years)]]&lt;=30,"&lt;30",Data_set[[#This Row],[Age (in years)]]&lt;=40,"30-40",Data_set[[#This Row],[Age (in years)]]&lt;=50,"40-50",Data_set[[#This Row],[Age (in years)]]&lt;=60,"50-60",Data_set[[#This Row],[Age (in years)]]&gt;60,"&gt;60")</f>
        <v>30-40</v>
      </c>
      <c r="Q4155" t="str" cm="1">
        <f t="array" ref="Q4155">_xlfn.IFS(Data_set[[#This Row],[Experience (in years)]]&lt;=5,"0-5",Data_set[[#This Row],[Experience (in years)]]&lt;=10,"6-10",Data_set[[#This Row],[Experience (in years)]]&lt;=20,"11-20",Data_set[[#This Row],[Experience (in years)]]&lt;=30,"21-30",Data_set[[#This Row],[Experience (in years)]]&lt;=40,"31-40",TRUE,"40+")</f>
        <v>6-10</v>
      </c>
      <c r="R4155" t="str" cm="1">
        <f t="array" ref="R4155">_xlfn.IFS(Data_set[[#This Row],[Mortgage]]=0,"0",Data_set[[#This Row],[Mortgage]]&lt;=100,"1-100",Data_set[[#This Row],[Mortgage]]&lt;=200,"101-200",Data_set[[#This Row],[Mortgage]]&lt;=300,"201-300",Data_set[[#This Row],[Mortgage]]&lt;=400,"301-400",TRUE,"400+")</f>
        <v>301-400</v>
      </c>
      <c r="S4155" t="str" cm="1">
        <f t="array" ref="S4155">_xlfn.IFS(Data_set[[#This Row],[CCAvg]]&lt;=2,"0-2",Data_set[[#This Row],[CCAvg]]&lt;=5,"3-5",Data_set[[#This Row],[CCAvg]]&lt;=8,"6-8",TRUE,"8+")</f>
        <v>6-8</v>
      </c>
      <c r="T4155">
        <f>IF(Data_set[[#This Row],[Personal Loan]]="Yes",1,0)</f>
        <v>1</v>
      </c>
      <c r="U4155" t="str" cm="1">
        <f t="array" ref="U4155">_xlfn.IFS(Data_set[[#This Row],[Income (in K/year)]]&lt;50,"&lt;50K",Data_set[[#This Row],[Income (in K/year)]]&lt;75,"50K-75K",Data_set[[#This Row],[Income (in K/year)]]&lt;100,"75K-100K",Data_set[[#This Row],[Income (in K/year)]]&lt;150,"100K-150K",TRUE,"&gt;150K")</f>
        <v>100K-150K</v>
      </c>
    </row>
    <row r="4156" spans="1:21" hidden="1" x14ac:dyDescent="0.3">
      <c r="A4156">
        <v>923</v>
      </c>
      <c r="B4156">
        <v>32</v>
      </c>
      <c r="C4156">
        <v>6</v>
      </c>
      <c r="D4156">
        <v>38</v>
      </c>
      <c r="E4156" t="s">
        <v>18</v>
      </c>
      <c r="F4156">
        <v>92868</v>
      </c>
      <c r="G4156">
        <v>1</v>
      </c>
      <c r="H4156">
        <v>0.3</v>
      </c>
      <c r="I4156" t="s">
        <v>15</v>
      </c>
      <c r="J4156">
        <v>0</v>
      </c>
      <c r="K4156" t="s">
        <v>16</v>
      </c>
      <c r="L4156" t="s">
        <v>17</v>
      </c>
      <c r="M4156" t="s">
        <v>17</v>
      </c>
      <c r="N4156" t="s">
        <v>17</v>
      </c>
      <c r="O4156" t="s">
        <v>16</v>
      </c>
      <c r="P4156" t="str" cm="1">
        <f t="array" ref="P4156">_xlfn.IFS(Data_set[[#This Row],[Age (in years)]]&lt;=30,"&lt;30",Data_set[[#This Row],[Age (in years)]]&lt;=40,"30-40",Data_set[[#This Row],[Age (in years)]]&lt;=50,"40-50",Data_set[[#This Row],[Age (in years)]]&lt;=60,"50-60",Data_set[[#This Row],[Age (in years)]]&gt;60,"&gt;60")</f>
        <v>30-40</v>
      </c>
      <c r="Q4156" t="str" cm="1">
        <f t="array" ref="Q4156">_xlfn.IFS(Data_set[[#This Row],[Experience (in years)]]&lt;=5,"0-5",Data_set[[#This Row],[Experience (in years)]]&lt;=10,"6-10",Data_set[[#This Row],[Experience (in years)]]&lt;=20,"11-20",Data_set[[#This Row],[Experience (in years)]]&lt;=30,"21-30",Data_set[[#This Row],[Experience (in years)]]&lt;=40,"31-40",TRUE,"40+")</f>
        <v>6-10</v>
      </c>
      <c r="R4156" t="str" cm="1">
        <f t="array" ref="R4156">_xlfn.IFS(Data_set[[#This Row],[Mortgage]]=0,"0",Data_set[[#This Row],[Mortgage]]&lt;=100,"1-100",Data_set[[#This Row],[Mortgage]]&lt;=200,"101-200",Data_set[[#This Row],[Mortgage]]&lt;=300,"201-300",Data_set[[#This Row],[Mortgage]]&lt;=400,"301-400",TRUE,"400+")</f>
        <v>0</v>
      </c>
      <c r="S4156" t="str" cm="1">
        <f t="array" ref="S4156">_xlfn.IFS(Data_set[[#This Row],[CCAvg]]&lt;=2,"0-2",Data_set[[#This Row],[CCAvg]]&lt;=5,"3-5",Data_set[[#This Row],[CCAvg]]&lt;=8,"6-8",TRUE,"8+")</f>
        <v>0-2</v>
      </c>
      <c r="T4156">
        <f>IF(Data_set[[#This Row],[Personal Loan]]="Yes",1,0)</f>
        <v>0</v>
      </c>
      <c r="U4156" t="str" cm="1">
        <f t="array" ref="U4156">_xlfn.IFS(Data_set[[#This Row],[Income (in K/year)]]&lt;50,"&lt;50K",Data_set[[#This Row],[Income (in K/year)]]&lt;75,"50K-75K",Data_set[[#This Row],[Income (in K/year)]]&lt;100,"75K-100K",Data_set[[#This Row],[Income (in K/year)]]&lt;150,"100K-150K",TRUE,"&gt;150K")</f>
        <v>&lt;50K</v>
      </c>
    </row>
    <row r="4157" spans="1:21" hidden="1" x14ac:dyDescent="0.3">
      <c r="A4157">
        <v>951</v>
      </c>
      <c r="B4157">
        <v>32</v>
      </c>
      <c r="C4157">
        <v>6</v>
      </c>
      <c r="D4157">
        <v>112</v>
      </c>
      <c r="E4157" t="s">
        <v>14</v>
      </c>
      <c r="F4157">
        <v>95054</v>
      </c>
      <c r="G4157">
        <v>4</v>
      </c>
      <c r="H4157">
        <v>1.8</v>
      </c>
      <c r="I4157" t="s">
        <v>20</v>
      </c>
      <c r="J4157">
        <v>0</v>
      </c>
      <c r="K4157" t="s">
        <v>16</v>
      </c>
      <c r="L4157" t="s">
        <v>16</v>
      </c>
      <c r="M4157" t="s">
        <v>16</v>
      </c>
      <c r="N4157" t="s">
        <v>17</v>
      </c>
      <c r="O4157" t="s">
        <v>16</v>
      </c>
      <c r="P4157" t="str" cm="1">
        <f t="array" ref="P4157">_xlfn.IFS(Data_set[[#This Row],[Age (in years)]]&lt;=30,"&lt;30",Data_set[[#This Row],[Age (in years)]]&lt;=40,"30-40",Data_set[[#This Row],[Age (in years)]]&lt;=50,"40-50",Data_set[[#This Row],[Age (in years)]]&lt;=60,"50-60",Data_set[[#This Row],[Age (in years)]]&gt;60,"&gt;60")</f>
        <v>30-40</v>
      </c>
      <c r="Q4157" t="str" cm="1">
        <f t="array" ref="Q4157">_xlfn.IFS(Data_set[[#This Row],[Experience (in years)]]&lt;=5,"0-5",Data_set[[#This Row],[Experience (in years)]]&lt;=10,"6-10",Data_set[[#This Row],[Experience (in years)]]&lt;=20,"11-20",Data_set[[#This Row],[Experience (in years)]]&lt;=30,"21-30",Data_set[[#This Row],[Experience (in years)]]&lt;=40,"31-40",TRUE,"40+")</f>
        <v>6-10</v>
      </c>
      <c r="R4157" t="str" cm="1">
        <f t="array" ref="R4157">_xlfn.IFS(Data_set[[#This Row],[Mortgage]]=0,"0",Data_set[[#This Row],[Mortgage]]&lt;=100,"1-100",Data_set[[#This Row],[Mortgage]]&lt;=200,"101-200",Data_set[[#This Row],[Mortgage]]&lt;=300,"201-300",Data_set[[#This Row],[Mortgage]]&lt;=400,"301-400",TRUE,"400+")</f>
        <v>0</v>
      </c>
      <c r="S4157" t="str" cm="1">
        <f t="array" ref="S4157">_xlfn.IFS(Data_set[[#This Row],[CCAvg]]&lt;=2,"0-2",Data_set[[#This Row],[CCAvg]]&lt;=5,"3-5",Data_set[[#This Row],[CCAvg]]&lt;=8,"6-8",TRUE,"8+")</f>
        <v>0-2</v>
      </c>
      <c r="T4157">
        <f>IF(Data_set[[#This Row],[Personal Loan]]="Yes",1,0)</f>
        <v>0</v>
      </c>
      <c r="U4157" t="str" cm="1">
        <f t="array" ref="U4157">_xlfn.IFS(Data_set[[#This Row],[Income (in K/year)]]&lt;50,"&lt;50K",Data_set[[#This Row],[Income (in K/year)]]&lt;75,"50K-75K",Data_set[[#This Row],[Income (in K/year)]]&lt;100,"75K-100K",Data_set[[#This Row],[Income (in K/year)]]&lt;150,"100K-150K",TRUE,"&gt;150K")</f>
        <v>100K-150K</v>
      </c>
    </row>
    <row r="4158" spans="1:21" hidden="1" x14ac:dyDescent="0.3">
      <c r="A4158">
        <v>995</v>
      </c>
      <c r="B4158">
        <v>32</v>
      </c>
      <c r="C4158">
        <v>8</v>
      </c>
      <c r="D4158">
        <v>42</v>
      </c>
      <c r="E4158" t="s">
        <v>18</v>
      </c>
      <c r="F4158">
        <v>90650</v>
      </c>
      <c r="G4158">
        <v>1</v>
      </c>
      <c r="H4158">
        <v>1.8</v>
      </c>
      <c r="I4158" t="s">
        <v>20</v>
      </c>
      <c r="J4158">
        <v>0</v>
      </c>
      <c r="K4158" t="s">
        <v>16</v>
      </c>
      <c r="L4158" t="s">
        <v>16</v>
      </c>
      <c r="M4158" t="s">
        <v>16</v>
      </c>
      <c r="N4158" t="s">
        <v>16</v>
      </c>
      <c r="O4158" t="s">
        <v>16</v>
      </c>
      <c r="P4158" t="str" cm="1">
        <f t="array" ref="P4158">_xlfn.IFS(Data_set[[#This Row],[Age (in years)]]&lt;=30,"&lt;30",Data_set[[#This Row],[Age (in years)]]&lt;=40,"30-40",Data_set[[#This Row],[Age (in years)]]&lt;=50,"40-50",Data_set[[#This Row],[Age (in years)]]&lt;=60,"50-60",Data_set[[#This Row],[Age (in years)]]&gt;60,"&gt;60")</f>
        <v>30-40</v>
      </c>
      <c r="Q4158" t="str" cm="1">
        <f t="array" ref="Q4158">_xlfn.IFS(Data_set[[#This Row],[Experience (in years)]]&lt;=5,"0-5",Data_set[[#This Row],[Experience (in years)]]&lt;=10,"6-10",Data_set[[#This Row],[Experience (in years)]]&lt;=20,"11-20",Data_set[[#This Row],[Experience (in years)]]&lt;=30,"21-30",Data_set[[#This Row],[Experience (in years)]]&lt;=40,"31-40",TRUE,"40+")</f>
        <v>6-10</v>
      </c>
      <c r="R4158" t="str" cm="1">
        <f t="array" ref="R4158">_xlfn.IFS(Data_set[[#This Row],[Mortgage]]=0,"0",Data_set[[#This Row],[Mortgage]]&lt;=100,"1-100",Data_set[[#This Row],[Mortgage]]&lt;=200,"101-200",Data_set[[#This Row],[Mortgage]]&lt;=300,"201-300",Data_set[[#This Row],[Mortgage]]&lt;=400,"301-400",TRUE,"400+")</f>
        <v>0</v>
      </c>
      <c r="S4158" t="str" cm="1">
        <f t="array" ref="S4158">_xlfn.IFS(Data_set[[#This Row],[CCAvg]]&lt;=2,"0-2",Data_set[[#This Row],[CCAvg]]&lt;=5,"3-5",Data_set[[#This Row],[CCAvg]]&lt;=8,"6-8",TRUE,"8+")</f>
        <v>0-2</v>
      </c>
      <c r="T4158">
        <f>IF(Data_set[[#This Row],[Personal Loan]]="Yes",1,0)</f>
        <v>0</v>
      </c>
      <c r="U4158" t="str" cm="1">
        <f t="array" ref="U4158">_xlfn.IFS(Data_set[[#This Row],[Income (in K/year)]]&lt;50,"&lt;50K",Data_set[[#This Row],[Income (in K/year)]]&lt;75,"50K-75K",Data_set[[#This Row],[Income (in K/year)]]&lt;100,"75K-100K",Data_set[[#This Row],[Income (in K/year)]]&lt;150,"100K-150K",TRUE,"&gt;150K")</f>
        <v>&lt;50K</v>
      </c>
    </row>
    <row r="4159" spans="1:21" hidden="1" x14ac:dyDescent="0.3">
      <c r="A4159">
        <v>1028</v>
      </c>
      <c r="B4159">
        <v>32</v>
      </c>
      <c r="C4159">
        <v>7</v>
      </c>
      <c r="D4159">
        <v>108</v>
      </c>
      <c r="E4159" t="s">
        <v>14</v>
      </c>
      <c r="F4159">
        <v>94550</v>
      </c>
      <c r="G4159">
        <v>1</v>
      </c>
      <c r="H4159">
        <v>4.5999999999999996</v>
      </c>
      <c r="I4159" t="s">
        <v>15</v>
      </c>
      <c r="J4159">
        <v>0</v>
      </c>
      <c r="K4159" t="s">
        <v>16</v>
      </c>
      <c r="L4159" t="s">
        <v>17</v>
      </c>
      <c r="M4159" t="s">
        <v>16</v>
      </c>
      <c r="N4159" t="s">
        <v>16</v>
      </c>
      <c r="O4159" t="s">
        <v>16</v>
      </c>
      <c r="P4159" t="str" cm="1">
        <f t="array" ref="P4159">_xlfn.IFS(Data_set[[#This Row],[Age (in years)]]&lt;=30,"&lt;30",Data_set[[#This Row],[Age (in years)]]&lt;=40,"30-40",Data_set[[#This Row],[Age (in years)]]&lt;=50,"40-50",Data_set[[#This Row],[Age (in years)]]&lt;=60,"50-60",Data_set[[#This Row],[Age (in years)]]&gt;60,"&gt;60")</f>
        <v>30-40</v>
      </c>
      <c r="Q4159" t="str" cm="1">
        <f t="array" ref="Q4159">_xlfn.IFS(Data_set[[#This Row],[Experience (in years)]]&lt;=5,"0-5",Data_set[[#This Row],[Experience (in years)]]&lt;=10,"6-10",Data_set[[#This Row],[Experience (in years)]]&lt;=20,"11-20",Data_set[[#This Row],[Experience (in years)]]&lt;=30,"21-30",Data_set[[#This Row],[Experience (in years)]]&lt;=40,"31-40",TRUE,"40+")</f>
        <v>6-10</v>
      </c>
      <c r="R4159" t="str" cm="1">
        <f t="array" ref="R4159">_xlfn.IFS(Data_set[[#This Row],[Mortgage]]=0,"0",Data_set[[#This Row],[Mortgage]]&lt;=100,"1-100",Data_set[[#This Row],[Mortgage]]&lt;=200,"101-200",Data_set[[#This Row],[Mortgage]]&lt;=300,"201-300",Data_set[[#This Row],[Mortgage]]&lt;=400,"301-400",TRUE,"400+")</f>
        <v>0</v>
      </c>
      <c r="S4159" t="str" cm="1">
        <f t="array" ref="S4159">_xlfn.IFS(Data_set[[#This Row],[CCAvg]]&lt;=2,"0-2",Data_set[[#This Row],[CCAvg]]&lt;=5,"3-5",Data_set[[#This Row],[CCAvg]]&lt;=8,"6-8",TRUE,"8+")</f>
        <v>3-5</v>
      </c>
      <c r="T4159">
        <f>IF(Data_set[[#This Row],[Personal Loan]]="Yes",1,0)</f>
        <v>0</v>
      </c>
      <c r="U4159" t="str" cm="1">
        <f t="array" ref="U4159">_xlfn.IFS(Data_set[[#This Row],[Income (in K/year)]]&lt;50,"&lt;50K",Data_set[[#This Row],[Income (in K/year)]]&lt;75,"50K-75K",Data_set[[#This Row],[Income (in K/year)]]&lt;100,"75K-100K",Data_set[[#This Row],[Income (in K/year)]]&lt;150,"100K-150K",TRUE,"&gt;150K")</f>
        <v>100K-150K</v>
      </c>
    </row>
    <row r="4160" spans="1:21" hidden="1" x14ac:dyDescent="0.3">
      <c r="A4160">
        <v>1115</v>
      </c>
      <c r="B4160">
        <v>32</v>
      </c>
      <c r="C4160">
        <v>8</v>
      </c>
      <c r="D4160">
        <v>39</v>
      </c>
      <c r="E4160" t="s">
        <v>18</v>
      </c>
      <c r="F4160">
        <v>95827</v>
      </c>
      <c r="G4160">
        <v>1</v>
      </c>
      <c r="H4160">
        <v>1.7</v>
      </c>
      <c r="I4160" t="s">
        <v>15</v>
      </c>
      <c r="J4160">
        <v>0</v>
      </c>
      <c r="K4160" t="s">
        <v>16</v>
      </c>
      <c r="L4160" t="s">
        <v>16</v>
      </c>
      <c r="M4160" t="s">
        <v>16</v>
      </c>
      <c r="N4160" t="s">
        <v>17</v>
      </c>
      <c r="O4160" t="s">
        <v>17</v>
      </c>
      <c r="P4160" t="str" cm="1">
        <f t="array" ref="P4160">_xlfn.IFS(Data_set[[#This Row],[Age (in years)]]&lt;=30,"&lt;30",Data_set[[#This Row],[Age (in years)]]&lt;=40,"30-40",Data_set[[#This Row],[Age (in years)]]&lt;=50,"40-50",Data_set[[#This Row],[Age (in years)]]&lt;=60,"50-60",Data_set[[#This Row],[Age (in years)]]&gt;60,"&gt;60")</f>
        <v>30-40</v>
      </c>
      <c r="Q4160" t="str" cm="1">
        <f t="array" ref="Q4160">_xlfn.IFS(Data_set[[#This Row],[Experience (in years)]]&lt;=5,"0-5",Data_set[[#This Row],[Experience (in years)]]&lt;=10,"6-10",Data_set[[#This Row],[Experience (in years)]]&lt;=20,"11-20",Data_set[[#This Row],[Experience (in years)]]&lt;=30,"21-30",Data_set[[#This Row],[Experience (in years)]]&lt;=40,"31-40",TRUE,"40+")</f>
        <v>6-10</v>
      </c>
      <c r="R4160" t="str" cm="1">
        <f t="array" ref="R4160">_xlfn.IFS(Data_set[[#This Row],[Mortgage]]=0,"0",Data_set[[#This Row],[Mortgage]]&lt;=100,"1-100",Data_set[[#This Row],[Mortgage]]&lt;=200,"101-200",Data_set[[#This Row],[Mortgage]]&lt;=300,"201-300",Data_set[[#This Row],[Mortgage]]&lt;=400,"301-400",TRUE,"400+")</f>
        <v>0</v>
      </c>
      <c r="S4160" t="str" cm="1">
        <f t="array" ref="S4160">_xlfn.IFS(Data_set[[#This Row],[CCAvg]]&lt;=2,"0-2",Data_set[[#This Row],[CCAvg]]&lt;=5,"3-5",Data_set[[#This Row],[CCAvg]]&lt;=8,"6-8",TRUE,"8+")</f>
        <v>0-2</v>
      </c>
      <c r="T4160">
        <f>IF(Data_set[[#This Row],[Personal Loan]]="Yes",1,0)</f>
        <v>0</v>
      </c>
      <c r="U4160" t="str" cm="1">
        <f t="array" ref="U4160">_xlfn.IFS(Data_set[[#This Row],[Income (in K/year)]]&lt;50,"&lt;50K",Data_set[[#This Row],[Income (in K/year)]]&lt;75,"50K-75K",Data_set[[#This Row],[Income (in K/year)]]&lt;100,"75K-100K",Data_set[[#This Row],[Income (in K/year)]]&lt;150,"100K-150K",TRUE,"&gt;150K")</f>
        <v>&lt;50K</v>
      </c>
    </row>
    <row r="4161" spans="1:21" hidden="1" x14ac:dyDescent="0.3">
      <c r="A4161">
        <v>1123</v>
      </c>
      <c r="B4161">
        <v>32</v>
      </c>
      <c r="C4161">
        <v>7</v>
      </c>
      <c r="D4161">
        <v>38</v>
      </c>
      <c r="E4161" t="s">
        <v>18</v>
      </c>
      <c r="F4161">
        <v>90041</v>
      </c>
      <c r="G4161">
        <v>1</v>
      </c>
      <c r="H4161">
        <v>1</v>
      </c>
      <c r="I4161" t="s">
        <v>15</v>
      </c>
      <c r="J4161">
        <v>0</v>
      </c>
      <c r="K4161" t="s">
        <v>16</v>
      </c>
      <c r="L4161" t="s">
        <v>16</v>
      </c>
      <c r="M4161" t="s">
        <v>16</v>
      </c>
      <c r="N4161" t="s">
        <v>17</v>
      </c>
      <c r="O4161" t="s">
        <v>16</v>
      </c>
      <c r="P4161" t="str" cm="1">
        <f t="array" ref="P4161">_xlfn.IFS(Data_set[[#This Row],[Age (in years)]]&lt;=30,"&lt;30",Data_set[[#This Row],[Age (in years)]]&lt;=40,"30-40",Data_set[[#This Row],[Age (in years)]]&lt;=50,"40-50",Data_set[[#This Row],[Age (in years)]]&lt;=60,"50-60",Data_set[[#This Row],[Age (in years)]]&gt;60,"&gt;60")</f>
        <v>30-40</v>
      </c>
      <c r="Q4161" t="str" cm="1">
        <f t="array" ref="Q4161">_xlfn.IFS(Data_set[[#This Row],[Experience (in years)]]&lt;=5,"0-5",Data_set[[#This Row],[Experience (in years)]]&lt;=10,"6-10",Data_set[[#This Row],[Experience (in years)]]&lt;=20,"11-20",Data_set[[#This Row],[Experience (in years)]]&lt;=30,"21-30",Data_set[[#This Row],[Experience (in years)]]&lt;=40,"31-40",TRUE,"40+")</f>
        <v>6-10</v>
      </c>
      <c r="R4161" t="str" cm="1">
        <f t="array" ref="R4161">_xlfn.IFS(Data_set[[#This Row],[Mortgage]]=0,"0",Data_set[[#This Row],[Mortgage]]&lt;=100,"1-100",Data_set[[#This Row],[Mortgage]]&lt;=200,"101-200",Data_set[[#This Row],[Mortgage]]&lt;=300,"201-300",Data_set[[#This Row],[Mortgage]]&lt;=400,"301-400",TRUE,"400+")</f>
        <v>0</v>
      </c>
      <c r="S4161" t="str" cm="1">
        <f t="array" ref="S4161">_xlfn.IFS(Data_set[[#This Row],[CCAvg]]&lt;=2,"0-2",Data_set[[#This Row],[CCAvg]]&lt;=5,"3-5",Data_set[[#This Row],[CCAvg]]&lt;=8,"6-8",TRUE,"8+")</f>
        <v>0-2</v>
      </c>
      <c r="T4161">
        <f>IF(Data_set[[#This Row],[Personal Loan]]="Yes",1,0)</f>
        <v>0</v>
      </c>
      <c r="U4161" t="str" cm="1">
        <f t="array" ref="U4161">_xlfn.IFS(Data_set[[#This Row],[Income (in K/year)]]&lt;50,"&lt;50K",Data_set[[#This Row],[Income (in K/year)]]&lt;75,"50K-75K",Data_set[[#This Row],[Income (in K/year)]]&lt;100,"75K-100K",Data_set[[#This Row],[Income (in K/year)]]&lt;150,"100K-150K",TRUE,"&gt;150K")</f>
        <v>&lt;50K</v>
      </c>
    </row>
    <row r="4162" spans="1:21" x14ac:dyDescent="0.3">
      <c r="A4162">
        <v>1127</v>
      </c>
      <c r="B4162">
        <v>32</v>
      </c>
      <c r="C4162">
        <v>8</v>
      </c>
      <c r="D4162">
        <v>104</v>
      </c>
      <c r="E4162" t="s">
        <v>14</v>
      </c>
      <c r="F4162">
        <v>95192</v>
      </c>
      <c r="G4162">
        <v>2</v>
      </c>
      <c r="H4162">
        <v>3.7</v>
      </c>
      <c r="I4162" t="s">
        <v>15</v>
      </c>
      <c r="J4162">
        <v>0</v>
      </c>
      <c r="K4162" t="s">
        <v>17</v>
      </c>
      <c r="L4162" t="s">
        <v>16</v>
      </c>
      <c r="M4162" t="s">
        <v>16</v>
      </c>
      <c r="N4162" t="s">
        <v>16</v>
      </c>
      <c r="O4162" t="s">
        <v>17</v>
      </c>
      <c r="P4162" t="str" cm="1">
        <f t="array" ref="P4162">_xlfn.IFS(Data_set[[#This Row],[Age (in years)]]&lt;=30,"&lt;30",Data_set[[#This Row],[Age (in years)]]&lt;=40,"30-40",Data_set[[#This Row],[Age (in years)]]&lt;=50,"40-50",Data_set[[#This Row],[Age (in years)]]&lt;=60,"50-60",Data_set[[#This Row],[Age (in years)]]&gt;60,"&gt;60")</f>
        <v>30-40</v>
      </c>
      <c r="Q4162" t="str" cm="1">
        <f t="array" ref="Q4162">_xlfn.IFS(Data_set[[#This Row],[Experience (in years)]]&lt;=5,"0-5",Data_set[[#This Row],[Experience (in years)]]&lt;=10,"6-10",Data_set[[#This Row],[Experience (in years)]]&lt;=20,"11-20",Data_set[[#This Row],[Experience (in years)]]&lt;=30,"21-30",Data_set[[#This Row],[Experience (in years)]]&lt;=40,"31-40",TRUE,"40+")</f>
        <v>6-10</v>
      </c>
      <c r="R4162" t="str" cm="1">
        <f t="array" ref="R4162">_xlfn.IFS(Data_set[[#This Row],[Mortgage]]=0,"0",Data_set[[#This Row],[Mortgage]]&lt;=100,"1-100",Data_set[[#This Row],[Mortgage]]&lt;=200,"101-200",Data_set[[#This Row],[Mortgage]]&lt;=300,"201-300",Data_set[[#This Row],[Mortgage]]&lt;=400,"301-400",TRUE,"400+")</f>
        <v>0</v>
      </c>
      <c r="S4162" t="str" cm="1">
        <f t="array" ref="S4162">_xlfn.IFS(Data_set[[#This Row],[CCAvg]]&lt;=2,"0-2",Data_set[[#This Row],[CCAvg]]&lt;=5,"3-5",Data_set[[#This Row],[CCAvg]]&lt;=8,"6-8",TRUE,"8+")</f>
        <v>3-5</v>
      </c>
      <c r="T4162">
        <f>IF(Data_set[[#This Row],[Personal Loan]]="Yes",1,0)</f>
        <v>1</v>
      </c>
      <c r="U4162" t="str" cm="1">
        <f t="array" ref="U4162">_xlfn.IFS(Data_set[[#This Row],[Income (in K/year)]]&lt;50,"&lt;50K",Data_set[[#This Row],[Income (in K/year)]]&lt;75,"50K-75K",Data_set[[#This Row],[Income (in K/year)]]&lt;100,"75K-100K",Data_set[[#This Row],[Income (in K/year)]]&lt;150,"100K-150K",TRUE,"&gt;150K")</f>
        <v>100K-150K</v>
      </c>
    </row>
    <row r="4163" spans="1:21" hidden="1" x14ac:dyDescent="0.3">
      <c r="A4163">
        <v>1141</v>
      </c>
      <c r="B4163">
        <v>32</v>
      </c>
      <c r="C4163">
        <v>6</v>
      </c>
      <c r="D4163">
        <v>13</v>
      </c>
      <c r="E4163" t="s">
        <v>18</v>
      </c>
      <c r="F4163">
        <v>94611</v>
      </c>
      <c r="G4163">
        <v>4</v>
      </c>
      <c r="H4163">
        <v>0.3</v>
      </c>
      <c r="I4163" t="s">
        <v>15</v>
      </c>
      <c r="J4163">
        <v>0</v>
      </c>
      <c r="K4163" t="s">
        <v>16</v>
      </c>
      <c r="L4163" t="s">
        <v>16</v>
      </c>
      <c r="M4163" t="s">
        <v>16</v>
      </c>
      <c r="N4163" t="s">
        <v>17</v>
      </c>
      <c r="O4163" t="s">
        <v>17</v>
      </c>
      <c r="P4163" t="str" cm="1">
        <f t="array" ref="P4163">_xlfn.IFS(Data_set[[#This Row],[Age (in years)]]&lt;=30,"&lt;30",Data_set[[#This Row],[Age (in years)]]&lt;=40,"30-40",Data_set[[#This Row],[Age (in years)]]&lt;=50,"40-50",Data_set[[#This Row],[Age (in years)]]&lt;=60,"50-60",Data_set[[#This Row],[Age (in years)]]&gt;60,"&gt;60")</f>
        <v>30-40</v>
      </c>
      <c r="Q4163" t="str" cm="1">
        <f t="array" ref="Q4163">_xlfn.IFS(Data_set[[#This Row],[Experience (in years)]]&lt;=5,"0-5",Data_set[[#This Row],[Experience (in years)]]&lt;=10,"6-10",Data_set[[#This Row],[Experience (in years)]]&lt;=20,"11-20",Data_set[[#This Row],[Experience (in years)]]&lt;=30,"21-30",Data_set[[#This Row],[Experience (in years)]]&lt;=40,"31-40",TRUE,"40+")</f>
        <v>6-10</v>
      </c>
      <c r="R4163" t="str" cm="1">
        <f t="array" ref="R4163">_xlfn.IFS(Data_set[[#This Row],[Mortgage]]=0,"0",Data_set[[#This Row],[Mortgage]]&lt;=100,"1-100",Data_set[[#This Row],[Mortgage]]&lt;=200,"101-200",Data_set[[#This Row],[Mortgage]]&lt;=300,"201-300",Data_set[[#This Row],[Mortgage]]&lt;=400,"301-400",TRUE,"400+")</f>
        <v>0</v>
      </c>
      <c r="S4163" t="str" cm="1">
        <f t="array" ref="S4163">_xlfn.IFS(Data_set[[#This Row],[CCAvg]]&lt;=2,"0-2",Data_set[[#This Row],[CCAvg]]&lt;=5,"3-5",Data_set[[#This Row],[CCAvg]]&lt;=8,"6-8",TRUE,"8+")</f>
        <v>0-2</v>
      </c>
      <c r="T4163">
        <f>IF(Data_set[[#This Row],[Personal Loan]]="Yes",1,0)</f>
        <v>0</v>
      </c>
      <c r="U4163" t="str" cm="1">
        <f t="array" ref="U4163">_xlfn.IFS(Data_set[[#This Row],[Income (in K/year)]]&lt;50,"&lt;50K",Data_set[[#This Row],[Income (in K/year)]]&lt;75,"50K-75K",Data_set[[#This Row],[Income (in K/year)]]&lt;100,"75K-100K",Data_set[[#This Row],[Income (in K/year)]]&lt;150,"100K-150K",TRUE,"&gt;150K")</f>
        <v>&lt;50K</v>
      </c>
    </row>
    <row r="4164" spans="1:21" x14ac:dyDescent="0.3">
      <c r="A4164">
        <v>1142</v>
      </c>
      <c r="B4164">
        <v>32</v>
      </c>
      <c r="C4164">
        <v>7</v>
      </c>
      <c r="D4164">
        <v>143</v>
      </c>
      <c r="E4164" t="s">
        <v>14</v>
      </c>
      <c r="F4164">
        <v>91365</v>
      </c>
      <c r="G4164">
        <v>3</v>
      </c>
      <c r="H4164">
        <v>2.9</v>
      </c>
      <c r="I4164" t="s">
        <v>19</v>
      </c>
      <c r="J4164">
        <v>0</v>
      </c>
      <c r="K4164" t="s">
        <v>17</v>
      </c>
      <c r="L4164" t="s">
        <v>16</v>
      </c>
      <c r="M4164" t="s">
        <v>16</v>
      </c>
      <c r="N4164" t="s">
        <v>17</v>
      </c>
      <c r="O4164" t="s">
        <v>16</v>
      </c>
      <c r="P4164" t="str" cm="1">
        <f t="array" ref="P4164">_xlfn.IFS(Data_set[[#This Row],[Age (in years)]]&lt;=30,"&lt;30",Data_set[[#This Row],[Age (in years)]]&lt;=40,"30-40",Data_set[[#This Row],[Age (in years)]]&lt;=50,"40-50",Data_set[[#This Row],[Age (in years)]]&lt;=60,"50-60",Data_set[[#This Row],[Age (in years)]]&gt;60,"&gt;60")</f>
        <v>30-40</v>
      </c>
      <c r="Q4164" t="str" cm="1">
        <f t="array" ref="Q4164">_xlfn.IFS(Data_set[[#This Row],[Experience (in years)]]&lt;=5,"0-5",Data_set[[#This Row],[Experience (in years)]]&lt;=10,"6-10",Data_set[[#This Row],[Experience (in years)]]&lt;=20,"11-20",Data_set[[#This Row],[Experience (in years)]]&lt;=30,"21-30",Data_set[[#This Row],[Experience (in years)]]&lt;=40,"31-40",TRUE,"40+")</f>
        <v>6-10</v>
      </c>
      <c r="R4164" t="str" cm="1">
        <f t="array" ref="R4164">_xlfn.IFS(Data_set[[#This Row],[Mortgage]]=0,"0",Data_set[[#This Row],[Mortgage]]&lt;=100,"1-100",Data_set[[#This Row],[Mortgage]]&lt;=200,"101-200",Data_set[[#This Row],[Mortgage]]&lt;=300,"201-300",Data_set[[#This Row],[Mortgage]]&lt;=400,"301-400",TRUE,"400+")</f>
        <v>0</v>
      </c>
      <c r="S4164" t="str" cm="1">
        <f t="array" ref="S4164">_xlfn.IFS(Data_set[[#This Row],[CCAvg]]&lt;=2,"0-2",Data_set[[#This Row],[CCAvg]]&lt;=5,"3-5",Data_set[[#This Row],[CCAvg]]&lt;=8,"6-8",TRUE,"8+")</f>
        <v>3-5</v>
      </c>
      <c r="T4164">
        <f>IF(Data_set[[#This Row],[Personal Loan]]="Yes",1,0)</f>
        <v>1</v>
      </c>
      <c r="U4164" t="str" cm="1">
        <f t="array" ref="U4164">_xlfn.IFS(Data_set[[#This Row],[Income (in K/year)]]&lt;50,"&lt;50K",Data_set[[#This Row],[Income (in K/year)]]&lt;75,"50K-75K",Data_set[[#This Row],[Income (in K/year)]]&lt;100,"75K-100K",Data_set[[#This Row],[Income (in K/year)]]&lt;150,"100K-150K",TRUE,"&gt;150K")</f>
        <v>100K-150K</v>
      </c>
    </row>
    <row r="4165" spans="1:21" hidden="1" x14ac:dyDescent="0.3">
      <c r="A4165">
        <v>1146</v>
      </c>
      <c r="B4165">
        <v>32</v>
      </c>
      <c r="C4165">
        <v>6</v>
      </c>
      <c r="D4165">
        <v>99</v>
      </c>
      <c r="E4165" t="s">
        <v>21</v>
      </c>
      <c r="F4165">
        <v>92101</v>
      </c>
      <c r="G4165">
        <v>2</v>
      </c>
      <c r="H4165">
        <v>1.5</v>
      </c>
      <c r="I4165" t="s">
        <v>19</v>
      </c>
      <c r="J4165">
        <v>0</v>
      </c>
      <c r="K4165" t="s">
        <v>16</v>
      </c>
      <c r="L4165" t="s">
        <v>16</v>
      </c>
      <c r="M4165" t="s">
        <v>16</v>
      </c>
      <c r="N4165" t="s">
        <v>16</v>
      </c>
      <c r="O4165" t="s">
        <v>17</v>
      </c>
      <c r="P4165" t="str" cm="1">
        <f t="array" ref="P4165">_xlfn.IFS(Data_set[[#This Row],[Age (in years)]]&lt;=30,"&lt;30",Data_set[[#This Row],[Age (in years)]]&lt;=40,"30-40",Data_set[[#This Row],[Age (in years)]]&lt;=50,"40-50",Data_set[[#This Row],[Age (in years)]]&lt;=60,"50-60",Data_set[[#This Row],[Age (in years)]]&gt;60,"&gt;60")</f>
        <v>30-40</v>
      </c>
      <c r="Q4165" t="str" cm="1">
        <f t="array" ref="Q4165">_xlfn.IFS(Data_set[[#This Row],[Experience (in years)]]&lt;=5,"0-5",Data_set[[#This Row],[Experience (in years)]]&lt;=10,"6-10",Data_set[[#This Row],[Experience (in years)]]&lt;=20,"11-20",Data_set[[#This Row],[Experience (in years)]]&lt;=30,"21-30",Data_set[[#This Row],[Experience (in years)]]&lt;=40,"31-40",TRUE,"40+")</f>
        <v>6-10</v>
      </c>
      <c r="R4165" t="str" cm="1">
        <f t="array" ref="R4165">_xlfn.IFS(Data_set[[#This Row],[Mortgage]]=0,"0",Data_set[[#This Row],[Mortgage]]&lt;=100,"1-100",Data_set[[#This Row],[Mortgage]]&lt;=200,"101-200",Data_set[[#This Row],[Mortgage]]&lt;=300,"201-300",Data_set[[#This Row],[Mortgage]]&lt;=400,"301-400",TRUE,"400+")</f>
        <v>0</v>
      </c>
      <c r="S4165" t="str" cm="1">
        <f t="array" ref="S4165">_xlfn.IFS(Data_set[[#This Row],[CCAvg]]&lt;=2,"0-2",Data_set[[#This Row],[CCAvg]]&lt;=5,"3-5",Data_set[[#This Row],[CCAvg]]&lt;=8,"6-8",TRUE,"8+")</f>
        <v>0-2</v>
      </c>
      <c r="T4165">
        <f>IF(Data_set[[#This Row],[Personal Loan]]="Yes",1,0)</f>
        <v>0</v>
      </c>
      <c r="U4165" t="str" cm="1">
        <f t="array" ref="U4165">_xlfn.IFS(Data_set[[#This Row],[Income (in K/year)]]&lt;50,"&lt;50K",Data_set[[#This Row],[Income (in K/year)]]&lt;75,"50K-75K",Data_set[[#This Row],[Income (in K/year)]]&lt;100,"75K-100K",Data_set[[#This Row],[Income (in K/year)]]&lt;150,"100K-150K",TRUE,"&gt;150K")</f>
        <v>75K-100K</v>
      </c>
    </row>
    <row r="4166" spans="1:21" x14ac:dyDescent="0.3">
      <c r="A4166">
        <v>1196</v>
      </c>
      <c r="B4166">
        <v>32</v>
      </c>
      <c r="C4166">
        <v>7</v>
      </c>
      <c r="D4166">
        <v>123</v>
      </c>
      <c r="E4166" t="s">
        <v>14</v>
      </c>
      <c r="F4166">
        <v>92407</v>
      </c>
      <c r="G4166">
        <v>2</v>
      </c>
      <c r="H4166">
        <v>2.9</v>
      </c>
      <c r="I4166" t="s">
        <v>20</v>
      </c>
      <c r="J4166">
        <v>0</v>
      </c>
      <c r="K4166" t="s">
        <v>17</v>
      </c>
      <c r="L4166" t="s">
        <v>16</v>
      </c>
      <c r="M4166" t="s">
        <v>16</v>
      </c>
      <c r="N4166" t="s">
        <v>17</v>
      </c>
      <c r="O4166" t="s">
        <v>16</v>
      </c>
      <c r="P4166" t="str" cm="1">
        <f t="array" ref="P4166">_xlfn.IFS(Data_set[[#This Row],[Age (in years)]]&lt;=30,"&lt;30",Data_set[[#This Row],[Age (in years)]]&lt;=40,"30-40",Data_set[[#This Row],[Age (in years)]]&lt;=50,"40-50",Data_set[[#This Row],[Age (in years)]]&lt;=60,"50-60",Data_set[[#This Row],[Age (in years)]]&gt;60,"&gt;60")</f>
        <v>30-40</v>
      </c>
      <c r="Q4166" t="str" cm="1">
        <f t="array" ref="Q4166">_xlfn.IFS(Data_set[[#This Row],[Experience (in years)]]&lt;=5,"0-5",Data_set[[#This Row],[Experience (in years)]]&lt;=10,"6-10",Data_set[[#This Row],[Experience (in years)]]&lt;=20,"11-20",Data_set[[#This Row],[Experience (in years)]]&lt;=30,"21-30",Data_set[[#This Row],[Experience (in years)]]&lt;=40,"31-40",TRUE,"40+")</f>
        <v>6-10</v>
      </c>
      <c r="R4166" t="str" cm="1">
        <f t="array" ref="R4166">_xlfn.IFS(Data_set[[#This Row],[Mortgage]]=0,"0",Data_set[[#This Row],[Mortgage]]&lt;=100,"1-100",Data_set[[#This Row],[Mortgage]]&lt;=200,"101-200",Data_set[[#This Row],[Mortgage]]&lt;=300,"201-300",Data_set[[#This Row],[Mortgage]]&lt;=400,"301-400",TRUE,"400+")</f>
        <v>0</v>
      </c>
      <c r="S4166" t="str" cm="1">
        <f t="array" ref="S4166">_xlfn.IFS(Data_set[[#This Row],[CCAvg]]&lt;=2,"0-2",Data_set[[#This Row],[CCAvg]]&lt;=5,"3-5",Data_set[[#This Row],[CCAvg]]&lt;=8,"6-8",TRUE,"8+")</f>
        <v>3-5</v>
      </c>
      <c r="T4166">
        <f>IF(Data_set[[#This Row],[Personal Loan]]="Yes",1,0)</f>
        <v>1</v>
      </c>
      <c r="U4166" t="str" cm="1">
        <f t="array" ref="U4166">_xlfn.IFS(Data_set[[#This Row],[Income (in K/year)]]&lt;50,"&lt;50K",Data_set[[#This Row],[Income (in K/year)]]&lt;75,"50K-75K",Data_set[[#This Row],[Income (in K/year)]]&lt;100,"75K-100K",Data_set[[#This Row],[Income (in K/year)]]&lt;150,"100K-150K",TRUE,"&gt;150K")</f>
        <v>100K-150K</v>
      </c>
    </row>
    <row r="4167" spans="1:21" hidden="1" x14ac:dyDescent="0.3">
      <c r="A4167">
        <v>1206</v>
      </c>
      <c r="B4167">
        <v>32</v>
      </c>
      <c r="C4167">
        <v>7</v>
      </c>
      <c r="D4167">
        <v>94</v>
      </c>
      <c r="E4167" t="s">
        <v>21</v>
      </c>
      <c r="F4167">
        <v>91361</v>
      </c>
      <c r="G4167">
        <v>2</v>
      </c>
      <c r="H4167">
        <v>3.1</v>
      </c>
      <c r="I4167" t="s">
        <v>15</v>
      </c>
      <c r="J4167">
        <v>0</v>
      </c>
      <c r="K4167" t="s">
        <v>16</v>
      </c>
      <c r="L4167" t="s">
        <v>16</v>
      </c>
      <c r="M4167" t="s">
        <v>16</v>
      </c>
      <c r="N4167" t="s">
        <v>17</v>
      </c>
      <c r="O4167" t="s">
        <v>16</v>
      </c>
      <c r="P4167" t="str" cm="1">
        <f t="array" ref="P4167">_xlfn.IFS(Data_set[[#This Row],[Age (in years)]]&lt;=30,"&lt;30",Data_set[[#This Row],[Age (in years)]]&lt;=40,"30-40",Data_set[[#This Row],[Age (in years)]]&lt;=50,"40-50",Data_set[[#This Row],[Age (in years)]]&lt;=60,"50-60",Data_set[[#This Row],[Age (in years)]]&gt;60,"&gt;60")</f>
        <v>30-40</v>
      </c>
      <c r="Q4167" t="str" cm="1">
        <f t="array" ref="Q4167">_xlfn.IFS(Data_set[[#This Row],[Experience (in years)]]&lt;=5,"0-5",Data_set[[#This Row],[Experience (in years)]]&lt;=10,"6-10",Data_set[[#This Row],[Experience (in years)]]&lt;=20,"11-20",Data_set[[#This Row],[Experience (in years)]]&lt;=30,"21-30",Data_set[[#This Row],[Experience (in years)]]&lt;=40,"31-40",TRUE,"40+")</f>
        <v>6-10</v>
      </c>
      <c r="R4167" t="str" cm="1">
        <f t="array" ref="R4167">_xlfn.IFS(Data_set[[#This Row],[Mortgage]]=0,"0",Data_set[[#This Row],[Mortgage]]&lt;=100,"1-100",Data_set[[#This Row],[Mortgage]]&lt;=200,"101-200",Data_set[[#This Row],[Mortgage]]&lt;=300,"201-300",Data_set[[#This Row],[Mortgage]]&lt;=400,"301-400",TRUE,"400+")</f>
        <v>0</v>
      </c>
      <c r="S4167" t="str" cm="1">
        <f t="array" ref="S4167">_xlfn.IFS(Data_set[[#This Row],[CCAvg]]&lt;=2,"0-2",Data_set[[#This Row],[CCAvg]]&lt;=5,"3-5",Data_set[[#This Row],[CCAvg]]&lt;=8,"6-8",TRUE,"8+")</f>
        <v>3-5</v>
      </c>
      <c r="T4167">
        <f>IF(Data_set[[#This Row],[Personal Loan]]="Yes",1,0)</f>
        <v>0</v>
      </c>
      <c r="U4167" t="str" cm="1">
        <f t="array" ref="U4167">_xlfn.IFS(Data_set[[#This Row],[Income (in K/year)]]&lt;50,"&lt;50K",Data_set[[#This Row],[Income (in K/year)]]&lt;75,"50K-75K",Data_set[[#This Row],[Income (in K/year)]]&lt;100,"75K-100K",Data_set[[#This Row],[Income (in K/year)]]&lt;150,"100K-150K",TRUE,"&gt;150K")</f>
        <v>75K-100K</v>
      </c>
    </row>
    <row r="4168" spans="1:21" hidden="1" x14ac:dyDescent="0.3">
      <c r="A4168">
        <v>1266</v>
      </c>
      <c r="B4168">
        <v>32</v>
      </c>
      <c r="C4168">
        <v>2</v>
      </c>
      <c r="D4168">
        <v>71</v>
      </c>
      <c r="E4168" t="s">
        <v>21</v>
      </c>
      <c r="F4168">
        <v>95014</v>
      </c>
      <c r="G4168">
        <v>2</v>
      </c>
      <c r="H4168">
        <v>1.75</v>
      </c>
      <c r="I4168" t="s">
        <v>19</v>
      </c>
      <c r="J4168">
        <v>108</v>
      </c>
      <c r="K4168" t="s">
        <v>16</v>
      </c>
      <c r="L4168" t="s">
        <v>16</v>
      </c>
      <c r="M4168" t="s">
        <v>16</v>
      </c>
      <c r="N4168" t="s">
        <v>16</v>
      </c>
      <c r="O4168" t="s">
        <v>16</v>
      </c>
      <c r="P4168" t="str" cm="1">
        <f t="array" ref="P4168">_xlfn.IFS(Data_set[[#This Row],[Age (in years)]]&lt;=30,"&lt;30",Data_set[[#This Row],[Age (in years)]]&lt;=40,"30-40",Data_set[[#This Row],[Age (in years)]]&lt;=50,"40-50",Data_set[[#This Row],[Age (in years)]]&lt;=60,"50-60",Data_set[[#This Row],[Age (in years)]]&gt;60,"&gt;60")</f>
        <v>30-40</v>
      </c>
      <c r="Q4168" t="str" cm="1">
        <f t="array" ref="Q4168">_xlfn.IFS(Data_set[[#This Row],[Experience (in years)]]&lt;=5,"0-5",Data_set[[#This Row],[Experience (in years)]]&lt;=10,"6-10",Data_set[[#This Row],[Experience (in years)]]&lt;=20,"11-20",Data_set[[#This Row],[Experience (in years)]]&lt;=30,"21-30",Data_set[[#This Row],[Experience (in years)]]&lt;=40,"31-40",TRUE,"40+")</f>
        <v>0-5</v>
      </c>
      <c r="R4168" t="str" cm="1">
        <f t="array" ref="R4168">_xlfn.IFS(Data_set[[#This Row],[Mortgage]]=0,"0",Data_set[[#This Row],[Mortgage]]&lt;=100,"1-100",Data_set[[#This Row],[Mortgage]]&lt;=200,"101-200",Data_set[[#This Row],[Mortgage]]&lt;=300,"201-300",Data_set[[#This Row],[Mortgage]]&lt;=400,"301-400",TRUE,"400+")</f>
        <v>101-200</v>
      </c>
      <c r="S4168" t="str" cm="1">
        <f t="array" ref="S4168">_xlfn.IFS(Data_set[[#This Row],[CCAvg]]&lt;=2,"0-2",Data_set[[#This Row],[CCAvg]]&lt;=5,"3-5",Data_set[[#This Row],[CCAvg]]&lt;=8,"6-8",TRUE,"8+")</f>
        <v>0-2</v>
      </c>
      <c r="T4168">
        <f>IF(Data_set[[#This Row],[Personal Loan]]="Yes",1,0)</f>
        <v>0</v>
      </c>
      <c r="U4168" t="str" cm="1">
        <f t="array" ref="U4168">_xlfn.IFS(Data_set[[#This Row],[Income (in K/year)]]&lt;50,"&lt;50K",Data_set[[#This Row],[Income (in K/year)]]&lt;75,"50K-75K",Data_set[[#This Row],[Income (in K/year)]]&lt;100,"75K-100K",Data_set[[#This Row],[Income (in K/year)]]&lt;150,"100K-150K",TRUE,"&gt;150K")</f>
        <v>50K-75K</v>
      </c>
    </row>
    <row r="4169" spans="1:21" hidden="1" x14ac:dyDescent="0.3">
      <c r="A4169">
        <v>1306</v>
      </c>
      <c r="B4169">
        <v>32</v>
      </c>
      <c r="C4169">
        <v>6</v>
      </c>
      <c r="D4169">
        <v>28</v>
      </c>
      <c r="E4169" t="s">
        <v>18</v>
      </c>
      <c r="F4169">
        <v>94025</v>
      </c>
      <c r="G4169">
        <v>2</v>
      </c>
      <c r="H4169">
        <v>0.3</v>
      </c>
      <c r="I4169" t="s">
        <v>20</v>
      </c>
      <c r="J4169">
        <v>88</v>
      </c>
      <c r="K4169" t="s">
        <v>16</v>
      </c>
      <c r="L4169" t="s">
        <v>16</v>
      </c>
      <c r="M4169" t="s">
        <v>16</v>
      </c>
      <c r="N4169" t="s">
        <v>17</v>
      </c>
      <c r="O4169" t="s">
        <v>16</v>
      </c>
      <c r="P4169" t="str" cm="1">
        <f t="array" ref="P4169">_xlfn.IFS(Data_set[[#This Row],[Age (in years)]]&lt;=30,"&lt;30",Data_set[[#This Row],[Age (in years)]]&lt;=40,"30-40",Data_set[[#This Row],[Age (in years)]]&lt;=50,"40-50",Data_set[[#This Row],[Age (in years)]]&lt;=60,"50-60",Data_set[[#This Row],[Age (in years)]]&gt;60,"&gt;60")</f>
        <v>30-40</v>
      </c>
      <c r="Q4169" t="str" cm="1">
        <f t="array" ref="Q4169">_xlfn.IFS(Data_set[[#This Row],[Experience (in years)]]&lt;=5,"0-5",Data_set[[#This Row],[Experience (in years)]]&lt;=10,"6-10",Data_set[[#This Row],[Experience (in years)]]&lt;=20,"11-20",Data_set[[#This Row],[Experience (in years)]]&lt;=30,"21-30",Data_set[[#This Row],[Experience (in years)]]&lt;=40,"31-40",TRUE,"40+")</f>
        <v>6-10</v>
      </c>
      <c r="R4169" t="str" cm="1">
        <f t="array" ref="R4169">_xlfn.IFS(Data_set[[#This Row],[Mortgage]]=0,"0",Data_set[[#This Row],[Mortgage]]&lt;=100,"1-100",Data_set[[#This Row],[Mortgage]]&lt;=200,"101-200",Data_set[[#This Row],[Mortgage]]&lt;=300,"201-300",Data_set[[#This Row],[Mortgage]]&lt;=400,"301-400",TRUE,"400+")</f>
        <v>1-100</v>
      </c>
      <c r="S4169" t="str" cm="1">
        <f t="array" ref="S4169">_xlfn.IFS(Data_set[[#This Row],[CCAvg]]&lt;=2,"0-2",Data_set[[#This Row],[CCAvg]]&lt;=5,"3-5",Data_set[[#This Row],[CCAvg]]&lt;=8,"6-8",TRUE,"8+")</f>
        <v>0-2</v>
      </c>
      <c r="T4169">
        <f>IF(Data_set[[#This Row],[Personal Loan]]="Yes",1,0)</f>
        <v>0</v>
      </c>
      <c r="U4169" t="str" cm="1">
        <f t="array" ref="U4169">_xlfn.IFS(Data_set[[#This Row],[Income (in K/year)]]&lt;50,"&lt;50K",Data_set[[#This Row],[Income (in K/year)]]&lt;75,"50K-75K",Data_set[[#This Row],[Income (in K/year)]]&lt;100,"75K-100K",Data_set[[#This Row],[Income (in K/year)]]&lt;150,"100K-150K",TRUE,"&gt;150K")</f>
        <v>&lt;50K</v>
      </c>
    </row>
    <row r="4170" spans="1:21" hidden="1" x14ac:dyDescent="0.3">
      <c r="A4170">
        <v>1315</v>
      </c>
      <c r="B4170">
        <v>32</v>
      </c>
      <c r="C4170">
        <v>6</v>
      </c>
      <c r="D4170">
        <v>73</v>
      </c>
      <c r="E4170" t="s">
        <v>21</v>
      </c>
      <c r="F4170">
        <v>94305</v>
      </c>
      <c r="G4170">
        <v>4</v>
      </c>
      <c r="H4170">
        <v>2.2000000000000002</v>
      </c>
      <c r="I4170" t="s">
        <v>20</v>
      </c>
      <c r="J4170">
        <v>0</v>
      </c>
      <c r="K4170" t="s">
        <v>16</v>
      </c>
      <c r="L4170" t="s">
        <v>16</v>
      </c>
      <c r="M4170" t="s">
        <v>16</v>
      </c>
      <c r="N4170" t="s">
        <v>16</v>
      </c>
      <c r="O4170" t="s">
        <v>16</v>
      </c>
      <c r="P4170" t="str" cm="1">
        <f t="array" ref="P4170">_xlfn.IFS(Data_set[[#This Row],[Age (in years)]]&lt;=30,"&lt;30",Data_set[[#This Row],[Age (in years)]]&lt;=40,"30-40",Data_set[[#This Row],[Age (in years)]]&lt;=50,"40-50",Data_set[[#This Row],[Age (in years)]]&lt;=60,"50-60",Data_set[[#This Row],[Age (in years)]]&gt;60,"&gt;60")</f>
        <v>30-40</v>
      </c>
      <c r="Q4170" t="str" cm="1">
        <f t="array" ref="Q4170">_xlfn.IFS(Data_set[[#This Row],[Experience (in years)]]&lt;=5,"0-5",Data_set[[#This Row],[Experience (in years)]]&lt;=10,"6-10",Data_set[[#This Row],[Experience (in years)]]&lt;=20,"11-20",Data_set[[#This Row],[Experience (in years)]]&lt;=30,"21-30",Data_set[[#This Row],[Experience (in years)]]&lt;=40,"31-40",TRUE,"40+")</f>
        <v>6-10</v>
      </c>
      <c r="R4170" t="str" cm="1">
        <f t="array" ref="R4170">_xlfn.IFS(Data_set[[#This Row],[Mortgage]]=0,"0",Data_set[[#This Row],[Mortgage]]&lt;=100,"1-100",Data_set[[#This Row],[Mortgage]]&lt;=200,"101-200",Data_set[[#This Row],[Mortgage]]&lt;=300,"201-300",Data_set[[#This Row],[Mortgage]]&lt;=400,"301-400",TRUE,"400+")</f>
        <v>0</v>
      </c>
      <c r="S4170" t="str" cm="1">
        <f t="array" ref="S4170">_xlfn.IFS(Data_set[[#This Row],[CCAvg]]&lt;=2,"0-2",Data_set[[#This Row],[CCAvg]]&lt;=5,"3-5",Data_set[[#This Row],[CCAvg]]&lt;=8,"6-8",TRUE,"8+")</f>
        <v>3-5</v>
      </c>
      <c r="T4170">
        <f>IF(Data_set[[#This Row],[Personal Loan]]="Yes",1,0)</f>
        <v>0</v>
      </c>
      <c r="U4170" t="str" cm="1">
        <f t="array" ref="U4170">_xlfn.IFS(Data_set[[#This Row],[Income (in K/year)]]&lt;50,"&lt;50K",Data_set[[#This Row],[Income (in K/year)]]&lt;75,"50K-75K",Data_set[[#This Row],[Income (in K/year)]]&lt;100,"75K-100K",Data_set[[#This Row],[Income (in K/year)]]&lt;150,"100K-150K",TRUE,"&gt;150K")</f>
        <v>50K-75K</v>
      </c>
    </row>
    <row r="4171" spans="1:21" hidden="1" x14ac:dyDescent="0.3">
      <c r="A4171">
        <v>1320</v>
      </c>
      <c r="B4171">
        <v>32</v>
      </c>
      <c r="C4171">
        <v>6</v>
      </c>
      <c r="D4171">
        <v>35</v>
      </c>
      <c r="E4171" t="s">
        <v>18</v>
      </c>
      <c r="F4171">
        <v>94005</v>
      </c>
      <c r="G4171">
        <v>2</v>
      </c>
      <c r="H4171">
        <v>0.3</v>
      </c>
      <c r="I4171" t="s">
        <v>15</v>
      </c>
      <c r="J4171">
        <v>0</v>
      </c>
      <c r="K4171" t="s">
        <v>16</v>
      </c>
      <c r="L4171" t="s">
        <v>16</v>
      </c>
      <c r="M4171" t="s">
        <v>16</v>
      </c>
      <c r="N4171" t="s">
        <v>16</v>
      </c>
      <c r="O4171" t="s">
        <v>17</v>
      </c>
      <c r="P4171" t="str" cm="1">
        <f t="array" ref="P4171">_xlfn.IFS(Data_set[[#This Row],[Age (in years)]]&lt;=30,"&lt;30",Data_set[[#This Row],[Age (in years)]]&lt;=40,"30-40",Data_set[[#This Row],[Age (in years)]]&lt;=50,"40-50",Data_set[[#This Row],[Age (in years)]]&lt;=60,"50-60",Data_set[[#This Row],[Age (in years)]]&gt;60,"&gt;60")</f>
        <v>30-40</v>
      </c>
      <c r="Q4171" t="str" cm="1">
        <f t="array" ref="Q4171">_xlfn.IFS(Data_set[[#This Row],[Experience (in years)]]&lt;=5,"0-5",Data_set[[#This Row],[Experience (in years)]]&lt;=10,"6-10",Data_set[[#This Row],[Experience (in years)]]&lt;=20,"11-20",Data_set[[#This Row],[Experience (in years)]]&lt;=30,"21-30",Data_set[[#This Row],[Experience (in years)]]&lt;=40,"31-40",TRUE,"40+")</f>
        <v>6-10</v>
      </c>
      <c r="R4171" t="str" cm="1">
        <f t="array" ref="R4171">_xlfn.IFS(Data_set[[#This Row],[Mortgage]]=0,"0",Data_set[[#This Row],[Mortgage]]&lt;=100,"1-100",Data_set[[#This Row],[Mortgage]]&lt;=200,"101-200",Data_set[[#This Row],[Mortgage]]&lt;=300,"201-300",Data_set[[#This Row],[Mortgage]]&lt;=400,"301-400",TRUE,"400+")</f>
        <v>0</v>
      </c>
      <c r="S4171" t="str" cm="1">
        <f t="array" ref="S4171">_xlfn.IFS(Data_set[[#This Row],[CCAvg]]&lt;=2,"0-2",Data_set[[#This Row],[CCAvg]]&lt;=5,"3-5",Data_set[[#This Row],[CCAvg]]&lt;=8,"6-8",TRUE,"8+")</f>
        <v>0-2</v>
      </c>
      <c r="T4171">
        <f>IF(Data_set[[#This Row],[Personal Loan]]="Yes",1,0)</f>
        <v>0</v>
      </c>
      <c r="U4171" t="str" cm="1">
        <f t="array" ref="U4171">_xlfn.IFS(Data_set[[#This Row],[Income (in K/year)]]&lt;50,"&lt;50K",Data_set[[#This Row],[Income (in K/year)]]&lt;75,"50K-75K",Data_set[[#This Row],[Income (in K/year)]]&lt;100,"75K-100K",Data_set[[#This Row],[Income (in K/year)]]&lt;150,"100K-150K",TRUE,"&gt;150K")</f>
        <v>&lt;50K</v>
      </c>
    </row>
    <row r="4172" spans="1:21" hidden="1" x14ac:dyDescent="0.3">
      <c r="A4172">
        <v>1323</v>
      </c>
      <c r="B4172">
        <v>32</v>
      </c>
      <c r="C4172">
        <v>5</v>
      </c>
      <c r="D4172">
        <v>48</v>
      </c>
      <c r="E4172" t="s">
        <v>18</v>
      </c>
      <c r="F4172">
        <v>94022</v>
      </c>
      <c r="G4172">
        <v>2</v>
      </c>
      <c r="H4172">
        <v>1.67</v>
      </c>
      <c r="I4172" t="s">
        <v>20</v>
      </c>
      <c r="J4172">
        <v>0</v>
      </c>
      <c r="K4172" t="s">
        <v>16</v>
      </c>
      <c r="L4172" t="s">
        <v>17</v>
      </c>
      <c r="M4172" t="s">
        <v>17</v>
      </c>
      <c r="N4172" t="s">
        <v>17</v>
      </c>
      <c r="O4172" t="s">
        <v>17</v>
      </c>
      <c r="P4172" t="str" cm="1">
        <f t="array" ref="P4172">_xlfn.IFS(Data_set[[#This Row],[Age (in years)]]&lt;=30,"&lt;30",Data_set[[#This Row],[Age (in years)]]&lt;=40,"30-40",Data_set[[#This Row],[Age (in years)]]&lt;=50,"40-50",Data_set[[#This Row],[Age (in years)]]&lt;=60,"50-60",Data_set[[#This Row],[Age (in years)]]&gt;60,"&gt;60")</f>
        <v>30-40</v>
      </c>
      <c r="Q4172" t="str" cm="1">
        <f t="array" ref="Q4172">_xlfn.IFS(Data_set[[#This Row],[Experience (in years)]]&lt;=5,"0-5",Data_set[[#This Row],[Experience (in years)]]&lt;=10,"6-10",Data_set[[#This Row],[Experience (in years)]]&lt;=20,"11-20",Data_set[[#This Row],[Experience (in years)]]&lt;=30,"21-30",Data_set[[#This Row],[Experience (in years)]]&lt;=40,"31-40",TRUE,"40+")</f>
        <v>0-5</v>
      </c>
      <c r="R4172" t="str" cm="1">
        <f t="array" ref="R4172">_xlfn.IFS(Data_set[[#This Row],[Mortgage]]=0,"0",Data_set[[#This Row],[Mortgage]]&lt;=100,"1-100",Data_set[[#This Row],[Mortgage]]&lt;=200,"101-200",Data_set[[#This Row],[Mortgage]]&lt;=300,"201-300",Data_set[[#This Row],[Mortgage]]&lt;=400,"301-400",TRUE,"400+")</f>
        <v>0</v>
      </c>
      <c r="S4172" t="str" cm="1">
        <f t="array" ref="S4172">_xlfn.IFS(Data_set[[#This Row],[CCAvg]]&lt;=2,"0-2",Data_set[[#This Row],[CCAvg]]&lt;=5,"3-5",Data_set[[#This Row],[CCAvg]]&lt;=8,"6-8",TRUE,"8+")</f>
        <v>0-2</v>
      </c>
      <c r="T4172">
        <f>IF(Data_set[[#This Row],[Personal Loan]]="Yes",1,0)</f>
        <v>0</v>
      </c>
      <c r="U4172" t="str" cm="1">
        <f t="array" ref="U4172">_xlfn.IFS(Data_set[[#This Row],[Income (in K/year)]]&lt;50,"&lt;50K",Data_set[[#This Row],[Income (in K/year)]]&lt;75,"50K-75K",Data_set[[#This Row],[Income (in K/year)]]&lt;100,"75K-100K",Data_set[[#This Row],[Income (in K/year)]]&lt;150,"100K-150K",TRUE,"&gt;150K")</f>
        <v>&lt;50K</v>
      </c>
    </row>
    <row r="4173" spans="1:21" hidden="1" x14ac:dyDescent="0.3">
      <c r="A4173">
        <v>1327</v>
      </c>
      <c r="B4173">
        <v>32</v>
      </c>
      <c r="C4173">
        <v>5</v>
      </c>
      <c r="D4173">
        <v>63</v>
      </c>
      <c r="E4173" t="s">
        <v>21</v>
      </c>
      <c r="F4173">
        <v>90024</v>
      </c>
      <c r="G4173">
        <v>4</v>
      </c>
      <c r="H4173">
        <v>2</v>
      </c>
      <c r="I4173" t="s">
        <v>20</v>
      </c>
      <c r="J4173">
        <v>0</v>
      </c>
      <c r="K4173" t="s">
        <v>16</v>
      </c>
      <c r="L4173" t="s">
        <v>17</v>
      </c>
      <c r="M4173" t="s">
        <v>16</v>
      </c>
      <c r="N4173" t="s">
        <v>17</v>
      </c>
      <c r="O4173" t="s">
        <v>16</v>
      </c>
      <c r="P4173" t="str" cm="1">
        <f t="array" ref="P4173">_xlfn.IFS(Data_set[[#This Row],[Age (in years)]]&lt;=30,"&lt;30",Data_set[[#This Row],[Age (in years)]]&lt;=40,"30-40",Data_set[[#This Row],[Age (in years)]]&lt;=50,"40-50",Data_set[[#This Row],[Age (in years)]]&lt;=60,"50-60",Data_set[[#This Row],[Age (in years)]]&gt;60,"&gt;60")</f>
        <v>30-40</v>
      </c>
      <c r="Q4173" t="str" cm="1">
        <f t="array" ref="Q4173">_xlfn.IFS(Data_set[[#This Row],[Experience (in years)]]&lt;=5,"0-5",Data_set[[#This Row],[Experience (in years)]]&lt;=10,"6-10",Data_set[[#This Row],[Experience (in years)]]&lt;=20,"11-20",Data_set[[#This Row],[Experience (in years)]]&lt;=30,"21-30",Data_set[[#This Row],[Experience (in years)]]&lt;=40,"31-40",TRUE,"40+")</f>
        <v>0-5</v>
      </c>
      <c r="R4173" t="str" cm="1">
        <f t="array" ref="R4173">_xlfn.IFS(Data_set[[#This Row],[Mortgage]]=0,"0",Data_set[[#This Row],[Mortgage]]&lt;=100,"1-100",Data_set[[#This Row],[Mortgage]]&lt;=200,"101-200",Data_set[[#This Row],[Mortgage]]&lt;=300,"201-300",Data_set[[#This Row],[Mortgage]]&lt;=400,"301-400",TRUE,"400+")</f>
        <v>0</v>
      </c>
      <c r="S4173" t="str" cm="1">
        <f t="array" ref="S4173">_xlfn.IFS(Data_set[[#This Row],[CCAvg]]&lt;=2,"0-2",Data_set[[#This Row],[CCAvg]]&lt;=5,"3-5",Data_set[[#This Row],[CCAvg]]&lt;=8,"6-8",TRUE,"8+")</f>
        <v>0-2</v>
      </c>
      <c r="T4173">
        <f>IF(Data_set[[#This Row],[Personal Loan]]="Yes",1,0)</f>
        <v>0</v>
      </c>
      <c r="U4173" t="str" cm="1">
        <f t="array" ref="U4173">_xlfn.IFS(Data_set[[#This Row],[Income (in K/year)]]&lt;50,"&lt;50K",Data_set[[#This Row],[Income (in K/year)]]&lt;75,"50K-75K",Data_set[[#This Row],[Income (in K/year)]]&lt;100,"75K-100K",Data_set[[#This Row],[Income (in K/year)]]&lt;150,"100K-150K",TRUE,"&gt;150K")</f>
        <v>50K-75K</v>
      </c>
    </row>
    <row r="4174" spans="1:21" hidden="1" x14ac:dyDescent="0.3">
      <c r="A4174">
        <v>1364</v>
      </c>
      <c r="B4174">
        <v>32</v>
      </c>
      <c r="C4174">
        <v>8</v>
      </c>
      <c r="D4174">
        <v>79</v>
      </c>
      <c r="E4174" t="s">
        <v>21</v>
      </c>
      <c r="F4174">
        <v>92115</v>
      </c>
      <c r="G4174">
        <v>1</v>
      </c>
      <c r="H4174">
        <v>0.1</v>
      </c>
      <c r="I4174" t="s">
        <v>15</v>
      </c>
      <c r="J4174">
        <v>0</v>
      </c>
      <c r="K4174" t="s">
        <v>16</v>
      </c>
      <c r="L4174" t="s">
        <v>16</v>
      </c>
      <c r="M4174" t="s">
        <v>16</v>
      </c>
      <c r="N4174" t="s">
        <v>16</v>
      </c>
      <c r="O4174" t="s">
        <v>16</v>
      </c>
      <c r="P4174" t="str" cm="1">
        <f t="array" ref="P4174">_xlfn.IFS(Data_set[[#This Row],[Age (in years)]]&lt;=30,"&lt;30",Data_set[[#This Row],[Age (in years)]]&lt;=40,"30-40",Data_set[[#This Row],[Age (in years)]]&lt;=50,"40-50",Data_set[[#This Row],[Age (in years)]]&lt;=60,"50-60",Data_set[[#This Row],[Age (in years)]]&gt;60,"&gt;60")</f>
        <v>30-40</v>
      </c>
      <c r="Q4174" t="str" cm="1">
        <f t="array" ref="Q4174">_xlfn.IFS(Data_set[[#This Row],[Experience (in years)]]&lt;=5,"0-5",Data_set[[#This Row],[Experience (in years)]]&lt;=10,"6-10",Data_set[[#This Row],[Experience (in years)]]&lt;=20,"11-20",Data_set[[#This Row],[Experience (in years)]]&lt;=30,"21-30",Data_set[[#This Row],[Experience (in years)]]&lt;=40,"31-40",TRUE,"40+")</f>
        <v>6-10</v>
      </c>
      <c r="R4174" t="str" cm="1">
        <f t="array" ref="R4174">_xlfn.IFS(Data_set[[#This Row],[Mortgage]]=0,"0",Data_set[[#This Row],[Mortgage]]&lt;=100,"1-100",Data_set[[#This Row],[Mortgage]]&lt;=200,"101-200",Data_set[[#This Row],[Mortgage]]&lt;=300,"201-300",Data_set[[#This Row],[Mortgage]]&lt;=400,"301-400",TRUE,"400+")</f>
        <v>0</v>
      </c>
      <c r="S4174" t="str" cm="1">
        <f t="array" ref="S4174">_xlfn.IFS(Data_set[[#This Row],[CCAvg]]&lt;=2,"0-2",Data_set[[#This Row],[CCAvg]]&lt;=5,"3-5",Data_set[[#This Row],[CCAvg]]&lt;=8,"6-8",TRUE,"8+")</f>
        <v>0-2</v>
      </c>
      <c r="T4174">
        <f>IF(Data_set[[#This Row],[Personal Loan]]="Yes",1,0)</f>
        <v>0</v>
      </c>
      <c r="U4174" t="str" cm="1">
        <f t="array" ref="U4174">_xlfn.IFS(Data_set[[#This Row],[Income (in K/year)]]&lt;50,"&lt;50K",Data_set[[#This Row],[Income (in K/year)]]&lt;75,"50K-75K",Data_set[[#This Row],[Income (in K/year)]]&lt;100,"75K-100K",Data_set[[#This Row],[Income (in K/year)]]&lt;150,"100K-150K",TRUE,"&gt;150K")</f>
        <v>75K-100K</v>
      </c>
    </row>
    <row r="4175" spans="1:21" hidden="1" x14ac:dyDescent="0.3">
      <c r="A4175">
        <v>1401</v>
      </c>
      <c r="B4175">
        <v>32</v>
      </c>
      <c r="C4175">
        <v>8</v>
      </c>
      <c r="D4175">
        <v>78</v>
      </c>
      <c r="E4175" t="s">
        <v>21</v>
      </c>
      <c r="F4175">
        <v>90401</v>
      </c>
      <c r="G4175">
        <v>4</v>
      </c>
      <c r="H4175">
        <v>0.1</v>
      </c>
      <c r="I4175" t="s">
        <v>20</v>
      </c>
      <c r="J4175">
        <v>0</v>
      </c>
      <c r="K4175" t="s">
        <v>16</v>
      </c>
      <c r="L4175" t="s">
        <v>16</v>
      </c>
      <c r="M4175" t="s">
        <v>16</v>
      </c>
      <c r="N4175" t="s">
        <v>17</v>
      </c>
      <c r="O4175" t="s">
        <v>16</v>
      </c>
      <c r="P4175" t="str" cm="1">
        <f t="array" ref="P4175">_xlfn.IFS(Data_set[[#This Row],[Age (in years)]]&lt;=30,"&lt;30",Data_set[[#This Row],[Age (in years)]]&lt;=40,"30-40",Data_set[[#This Row],[Age (in years)]]&lt;=50,"40-50",Data_set[[#This Row],[Age (in years)]]&lt;=60,"50-60",Data_set[[#This Row],[Age (in years)]]&gt;60,"&gt;60")</f>
        <v>30-40</v>
      </c>
      <c r="Q4175" t="str" cm="1">
        <f t="array" ref="Q4175">_xlfn.IFS(Data_set[[#This Row],[Experience (in years)]]&lt;=5,"0-5",Data_set[[#This Row],[Experience (in years)]]&lt;=10,"6-10",Data_set[[#This Row],[Experience (in years)]]&lt;=20,"11-20",Data_set[[#This Row],[Experience (in years)]]&lt;=30,"21-30",Data_set[[#This Row],[Experience (in years)]]&lt;=40,"31-40",TRUE,"40+")</f>
        <v>6-10</v>
      </c>
      <c r="R4175" t="str" cm="1">
        <f t="array" ref="R4175">_xlfn.IFS(Data_set[[#This Row],[Mortgage]]=0,"0",Data_set[[#This Row],[Mortgage]]&lt;=100,"1-100",Data_set[[#This Row],[Mortgage]]&lt;=200,"101-200",Data_set[[#This Row],[Mortgage]]&lt;=300,"201-300",Data_set[[#This Row],[Mortgage]]&lt;=400,"301-400",TRUE,"400+")</f>
        <v>0</v>
      </c>
      <c r="S4175" t="str" cm="1">
        <f t="array" ref="S4175">_xlfn.IFS(Data_set[[#This Row],[CCAvg]]&lt;=2,"0-2",Data_set[[#This Row],[CCAvg]]&lt;=5,"3-5",Data_set[[#This Row],[CCAvg]]&lt;=8,"6-8",TRUE,"8+")</f>
        <v>0-2</v>
      </c>
      <c r="T4175">
        <f>IF(Data_set[[#This Row],[Personal Loan]]="Yes",1,0)</f>
        <v>0</v>
      </c>
      <c r="U4175" t="str" cm="1">
        <f t="array" ref="U4175">_xlfn.IFS(Data_set[[#This Row],[Income (in K/year)]]&lt;50,"&lt;50K",Data_set[[#This Row],[Income (in K/year)]]&lt;75,"50K-75K",Data_set[[#This Row],[Income (in K/year)]]&lt;100,"75K-100K",Data_set[[#This Row],[Income (in K/year)]]&lt;150,"100K-150K",TRUE,"&gt;150K")</f>
        <v>75K-100K</v>
      </c>
    </row>
    <row r="4176" spans="1:21" hidden="1" x14ac:dyDescent="0.3">
      <c r="A4176">
        <v>1404</v>
      </c>
      <c r="B4176">
        <v>32</v>
      </c>
      <c r="C4176">
        <v>6</v>
      </c>
      <c r="D4176">
        <v>51</v>
      </c>
      <c r="E4176" t="s">
        <v>21</v>
      </c>
      <c r="F4176">
        <v>93109</v>
      </c>
      <c r="G4176">
        <v>4</v>
      </c>
      <c r="H4176">
        <v>0.2</v>
      </c>
      <c r="I4176" t="s">
        <v>15</v>
      </c>
      <c r="J4176">
        <v>154</v>
      </c>
      <c r="K4176" t="s">
        <v>16</v>
      </c>
      <c r="L4176" t="s">
        <v>17</v>
      </c>
      <c r="M4176" t="s">
        <v>16</v>
      </c>
      <c r="N4176" t="s">
        <v>16</v>
      </c>
      <c r="O4176" t="s">
        <v>17</v>
      </c>
      <c r="P4176" t="str" cm="1">
        <f t="array" ref="P4176">_xlfn.IFS(Data_set[[#This Row],[Age (in years)]]&lt;=30,"&lt;30",Data_set[[#This Row],[Age (in years)]]&lt;=40,"30-40",Data_set[[#This Row],[Age (in years)]]&lt;=50,"40-50",Data_set[[#This Row],[Age (in years)]]&lt;=60,"50-60",Data_set[[#This Row],[Age (in years)]]&gt;60,"&gt;60")</f>
        <v>30-40</v>
      </c>
      <c r="Q4176" t="str" cm="1">
        <f t="array" ref="Q4176">_xlfn.IFS(Data_set[[#This Row],[Experience (in years)]]&lt;=5,"0-5",Data_set[[#This Row],[Experience (in years)]]&lt;=10,"6-10",Data_set[[#This Row],[Experience (in years)]]&lt;=20,"11-20",Data_set[[#This Row],[Experience (in years)]]&lt;=30,"21-30",Data_set[[#This Row],[Experience (in years)]]&lt;=40,"31-40",TRUE,"40+")</f>
        <v>6-10</v>
      </c>
      <c r="R4176" t="str" cm="1">
        <f t="array" ref="R4176">_xlfn.IFS(Data_set[[#This Row],[Mortgage]]=0,"0",Data_set[[#This Row],[Mortgage]]&lt;=100,"1-100",Data_set[[#This Row],[Mortgage]]&lt;=200,"101-200",Data_set[[#This Row],[Mortgage]]&lt;=300,"201-300",Data_set[[#This Row],[Mortgage]]&lt;=400,"301-400",TRUE,"400+")</f>
        <v>101-200</v>
      </c>
      <c r="S4176" t="str" cm="1">
        <f t="array" ref="S4176">_xlfn.IFS(Data_set[[#This Row],[CCAvg]]&lt;=2,"0-2",Data_set[[#This Row],[CCAvg]]&lt;=5,"3-5",Data_set[[#This Row],[CCAvg]]&lt;=8,"6-8",TRUE,"8+")</f>
        <v>0-2</v>
      </c>
      <c r="T4176">
        <f>IF(Data_set[[#This Row],[Personal Loan]]="Yes",1,0)</f>
        <v>0</v>
      </c>
      <c r="U4176" t="str" cm="1">
        <f t="array" ref="U4176">_xlfn.IFS(Data_set[[#This Row],[Income (in K/year)]]&lt;50,"&lt;50K",Data_set[[#This Row],[Income (in K/year)]]&lt;75,"50K-75K",Data_set[[#This Row],[Income (in K/year)]]&lt;100,"75K-100K",Data_set[[#This Row],[Income (in K/year)]]&lt;150,"100K-150K",TRUE,"&gt;150K")</f>
        <v>50K-75K</v>
      </c>
    </row>
    <row r="4177" spans="1:21" hidden="1" x14ac:dyDescent="0.3">
      <c r="A4177">
        <v>1423</v>
      </c>
      <c r="B4177">
        <v>32</v>
      </c>
      <c r="C4177">
        <v>8</v>
      </c>
      <c r="D4177">
        <v>32</v>
      </c>
      <c r="E4177" t="s">
        <v>18</v>
      </c>
      <c r="F4177">
        <v>94143</v>
      </c>
      <c r="G4177">
        <v>2</v>
      </c>
      <c r="H4177">
        <v>1</v>
      </c>
      <c r="I4177" t="s">
        <v>20</v>
      </c>
      <c r="J4177">
        <v>103</v>
      </c>
      <c r="K4177" t="s">
        <v>16</v>
      </c>
      <c r="L4177" t="s">
        <v>16</v>
      </c>
      <c r="M4177" t="s">
        <v>17</v>
      </c>
      <c r="N4177" t="s">
        <v>17</v>
      </c>
      <c r="O4177" t="s">
        <v>17</v>
      </c>
      <c r="P4177" t="str" cm="1">
        <f t="array" ref="P4177">_xlfn.IFS(Data_set[[#This Row],[Age (in years)]]&lt;=30,"&lt;30",Data_set[[#This Row],[Age (in years)]]&lt;=40,"30-40",Data_set[[#This Row],[Age (in years)]]&lt;=50,"40-50",Data_set[[#This Row],[Age (in years)]]&lt;=60,"50-60",Data_set[[#This Row],[Age (in years)]]&gt;60,"&gt;60")</f>
        <v>30-40</v>
      </c>
      <c r="Q4177" t="str" cm="1">
        <f t="array" ref="Q4177">_xlfn.IFS(Data_set[[#This Row],[Experience (in years)]]&lt;=5,"0-5",Data_set[[#This Row],[Experience (in years)]]&lt;=10,"6-10",Data_set[[#This Row],[Experience (in years)]]&lt;=20,"11-20",Data_set[[#This Row],[Experience (in years)]]&lt;=30,"21-30",Data_set[[#This Row],[Experience (in years)]]&lt;=40,"31-40",TRUE,"40+")</f>
        <v>6-10</v>
      </c>
      <c r="R4177" t="str" cm="1">
        <f t="array" ref="R4177">_xlfn.IFS(Data_set[[#This Row],[Mortgage]]=0,"0",Data_set[[#This Row],[Mortgage]]&lt;=100,"1-100",Data_set[[#This Row],[Mortgage]]&lt;=200,"101-200",Data_set[[#This Row],[Mortgage]]&lt;=300,"201-300",Data_set[[#This Row],[Mortgage]]&lt;=400,"301-400",TRUE,"400+")</f>
        <v>101-200</v>
      </c>
      <c r="S4177" t="str" cm="1">
        <f t="array" ref="S4177">_xlfn.IFS(Data_set[[#This Row],[CCAvg]]&lt;=2,"0-2",Data_set[[#This Row],[CCAvg]]&lt;=5,"3-5",Data_set[[#This Row],[CCAvg]]&lt;=8,"6-8",TRUE,"8+")</f>
        <v>0-2</v>
      </c>
      <c r="T4177">
        <f>IF(Data_set[[#This Row],[Personal Loan]]="Yes",1,0)</f>
        <v>0</v>
      </c>
      <c r="U4177" t="str" cm="1">
        <f t="array" ref="U4177">_xlfn.IFS(Data_set[[#This Row],[Income (in K/year)]]&lt;50,"&lt;50K",Data_set[[#This Row],[Income (in K/year)]]&lt;75,"50K-75K",Data_set[[#This Row],[Income (in K/year)]]&lt;100,"75K-100K",Data_set[[#This Row],[Income (in K/year)]]&lt;150,"100K-150K",TRUE,"&gt;150K")</f>
        <v>&lt;50K</v>
      </c>
    </row>
    <row r="4178" spans="1:21" hidden="1" x14ac:dyDescent="0.3">
      <c r="A4178">
        <v>1431</v>
      </c>
      <c r="B4178">
        <v>32</v>
      </c>
      <c r="C4178">
        <v>7</v>
      </c>
      <c r="D4178">
        <v>52</v>
      </c>
      <c r="E4178" t="s">
        <v>21</v>
      </c>
      <c r="F4178">
        <v>92660</v>
      </c>
      <c r="G4178">
        <v>2</v>
      </c>
      <c r="H4178">
        <v>0.1</v>
      </c>
      <c r="I4178" t="s">
        <v>15</v>
      </c>
      <c r="J4178">
        <v>0</v>
      </c>
      <c r="K4178" t="s">
        <v>16</v>
      </c>
      <c r="L4178" t="s">
        <v>16</v>
      </c>
      <c r="M4178" t="s">
        <v>16</v>
      </c>
      <c r="N4178" t="s">
        <v>17</v>
      </c>
      <c r="O4178" t="s">
        <v>16</v>
      </c>
      <c r="P4178" t="str" cm="1">
        <f t="array" ref="P4178">_xlfn.IFS(Data_set[[#This Row],[Age (in years)]]&lt;=30,"&lt;30",Data_set[[#This Row],[Age (in years)]]&lt;=40,"30-40",Data_set[[#This Row],[Age (in years)]]&lt;=50,"40-50",Data_set[[#This Row],[Age (in years)]]&lt;=60,"50-60",Data_set[[#This Row],[Age (in years)]]&gt;60,"&gt;60")</f>
        <v>30-40</v>
      </c>
      <c r="Q4178" t="str" cm="1">
        <f t="array" ref="Q4178">_xlfn.IFS(Data_set[[#This Row],[Experience (in years)]]&lt;=5,"0-5",Data_set[[#This Row],[Experience (in years)]]&lt;=10,"6-10",Data_set[[#This Row],[Experience (in years)]]&lt;=20,"11-20",Data_set[[#This Row],[Experience (in years)]]&lt;=30,"21-30",Data_set[[#This Row],[Experience (in years)]]&lt;=40,"31-40",TRUE,"40+")</f>
        <v>6-10</v>
      </c>
      <c r="R4178" t="str" cm="1">
        <f t="array" ref="R4178">_xlfn.IFS(Data_set[[#This Row],[Mortgage]]=0,"0",Data_set[[#This Row],[Mortgage]]&lt;=100,"1-100",Data_set[[#This Row],[Mortgage]]&lt;=200,"101-200",Data_set[[#This Row],[Mortgage]]&lt;=300,"201-300",Data_set[[#This Row],[Mortgage]]&lt;=400,"301-400",TRUE,"400+")</f>
        <v>0</v>
      </c>
      <c r="S4178" t="str" cm="1">
        <f t="array" ref="S4178">_xlfn.IFS(Data_set[[#This Row],[CCAvg]]&lt;=2,"0-2",Data_set[[#This Row],[CCAvg]]&lt;=5,"3-5",Data_set[[#This Row],[CCAvg]]&lt;=8,"6-8",TRUE,"8+")</f>
        <v>0-2</v>
      </c>
      <c r="T4178">
        <f>IF(Data_set[[#This Row],[Personal Loan]]="Yes",1,0)</f>
        <v>0</v>
      </c>
      <c r="U4178" t="str" cm="1">
        <f t="array" ref="U4178">_xlfn.IFS(Data_set[[#This Row],[Income (in K/year)]]&lt;50,"&lt;50K",Data_set[[#This Row],[Income (in K/year)]]&lt;75,"50K-75K",Data_set[[#This Row],[Income (in K/year)]]&lt;100,"75K-100K",Data_set[[#This Row],[Income (in K/year)]]&lt;150,"100K-150K",TRUE,"&gt;150K")</f>
        <v>50K-75K</v>
      </c>
    </row>
    <row r="4179" spans="1:21" hidden="1" x14ac:dyDescent="0.3">
      <c r="A4179">
        <v>1639</v>
      </c>
      <c r="B4179">
        <v>32</v>
      </c>
      <c r="C4179">
        <v>7</v>
      </c>
      <c r="D4179">
        <v>125</v>
      </c>
      <c r="E4179" t="s">
        <v>14</v>
      </c>
      <c r="F4179">
        <v>95133</v>
      </c>
      <c r="G4179">
        <v>1</v>
      </c>
      <c r="H4179">
        <v>0</v>
      </c>
      <c r="I4179" t="s">
        <v>15</v>
      </c>
      <c r="J4179">
        <v>0</v>
      </c>
      <c r="K4179" t="s">
        <v>16</v>
      </c>
      <c r="L4179" t="s">
        <v>16</v>
      </c>
      <c r="M4179" t="s">
        <v>16</v>
      </c>
      <c r="N4179" t="s">
        <v>17</v>
      </c>
      <c r="O4179" t="s">
        <v>17</v>
      </c>
      <c r="P4179" t="str" cm="1">
        <f t="array" ref="P4179">_xlfn.IFS(Data_set[[#This Row],[Age (in years)]]&lt;=30,"&lt;30",Data_set[[#This Row],[Age (in years)]]&lt;=40,"30-40",Data_set[[#This Row],[Age (in years)]]&lt;=50,"40-50",Data_set[[#This Row],[Age (in years)]]&lt;=60,"50-60",Data_set[[#This Row],[Age (in years)]]&gt;60,"&gt;60")</f>
        <v>30-40</v>
      </c>
      <c r="Q4179" t="str" cm="1">
        <f t="array" ref="Q4179">_xlfn.IFS(Data_set[[#This Row],[Experience (in years)]]&lt;=5,"0-5",Data_set[[#This Row],[Experience (in years)]]&lt;=10,"6-10",Data_set[[#This Row],[Experience (in years)]]&lt;=20,"11-20",Data_set[[#This Row],[Experience (in years)]]&lt;=30,"21-30",Data_set[[#This Row],[Experience (in years)]]&lt;=40,"31-40",TRUE,"40+")</f>
        <v>6-10</v>
      </c>
      <c r="R4179" t="str" cm="1">
        <f t="array" ref="R4179">_xlfn.IFS(Data_set[[#This Row],[Mortgage]]=0,"0",Data_set[[#This Row],[Mortgage]]&lt;=100,"1-100",Data_set[[#This Row],[Mortgage]]&lt;=200,"101-200",Data_set[[#This Row],[Mortgage]]&lt;=300,"201-300",Data_set[[#This Row],[Mortgage]]&lt;=400,"301-400",TRUE,"400+")</f>
        <v>0</v>
      </c>
      <c r="S4179" t="str" cm="1">
        <f t="array" ref="S4179">_xlfn.IFS(Data_set[[#This Row],[CCAvg]]&lt;=2,"0-2",Data_set[[#This Row],[CCAvg]]&lt;=5,"3-5",Data_set[[#This Row],[CCAvg]]&lt;=8,"6-8",TRUE,"8+")</f>
        <v>0-2</v>
      </c>
      <c r="T4179">
        <f>IF(Data_set[[#This Row],[Personal Loan]]="Yes",1,0)</f>
        <v>0</v>
      </c>
      <c r="U4179" t="str" cm="1">
        <f t="array" ref="U4179">_xlfn.IFS(Data_set[[#This Row],[Income (in K/year)]]&lt;50,"&lt;50K",Data_set[[#This Row],[Income (in K/year)]]&lt;75,"50K-75K",Data_set[[#This Row],[Income (in K/year)]]&lt;100,"75K-100K",Data_set[[#This Row],[Income (in K/year)]]&lt;150,"100K-150K",TRUE,"&gt;150K")</f>
        <v>100K-150K</v>
      </c>
    </row>
    <row r="4180" spans="1:21" hidden="1" x14ac:dyDescent="0.3">
      <c r="A4180">
        <v>1682</v>
      </c>
      <c r="B4180">
        <v>32</v>
      </c>
      <c r="C4180">
        <v>8</v>
      </c>
      <c r="D4180">
        <v>141</v>
      </c>
      <c r="E4180" t="s">
        <v>14</v>
      </c>
      <c r="F4180">
        <v>90005</v>
      </c>
      <c r="G4180">
        <v>2</v>
      </c>
      <c r="H4180">
        <v>4.33</v>
      </c>
      <c r="I4180" t="s">
        <v>15</v>
      </c>
      <c r="J4180">
        <v>0</v>
      </c>
      <c r="K4180" t="s">
        <v>16</v>
      </c>
      <c r="L4180" t="s">
        <v>16</v>
      </c>
      <c r="M4180" t="s">
        <v>16</v>
      </c>
      <c r="N4180" t="s">
        <v>16</v>
      </c>
      <c r="O4180" t="s">
        <v>16</v>
      </c>
      <c r="P4180" t="str" cm="1">
        <f t="array" ref="P4180">_xlfn.IFS(Data_set[[#This Row],[Age (in years)]]&lt;=30,"&lt;30",Data_set[[#This Row],[Age (in years)]]&lt;=40,"30-40",Data_set[[#This Row],[Age (in years)]]&lt;=50,"40-50",Data_set[[#This Row],[Age (in years)]]&lt;=60,"50-60",Data_set[[#This Row],[Age (in years)]]&gt;60,"&gt;60")</f>
        <v>30-40</v>
      </c>
      <c r="Q4180" t="str" cm="1">
        <f t="array" ref="Q4180">_xlfn.IFS(Data_set[[#This Row],[Experience (in years)]]&lt;=5,"0-5",Data_set[[#This Row],[Experience (in years)]]&lt;=10,"6-10",Data_set[[#This Row],[Experience (in years)]]&lt;=20,"11-20",Data_set[[#This Row],[Experience (in years)]]&lt;=30,"21-30",Data_set[[#This Row],[Experience (in years)]]&lt;=40,"31-40",TRUE,"40+")</f>
        <v>6-10</v>
      </c>
      <c r="R4180" t="str" cm="1">
        <f t="array" ref="R4180">_xlfn.IFS(Data_set[[#This Row],[Mortgage]]=0,"0",Data_set[[#This Row],[Mortgage]]&lt;=100,"1-100",Data_set[[#This Row],[Mortgage]]&lt;=200,"101-200",Data_set[[#This Row],[Mortgage]]&lt;=300,"201-300",Data_set[[#This Row],[Mortgage]]&lt;=400,"301-400",TRUE,"400+")</f>
        <v>0</v>
      </c>
      <c r="S4180" t="str" cm="1">
        <f t="array" ref="S4180">_xlfn.IFS(Data_set[[#This Row],[CCAvg]]&lt;=2,"0-2",Data_set[[#This Row],[CCAvg]]&lt;=5,"3-5",Data_set[[#This Row],[CCAvg]]&lt;=8,"6-8",TRUE,"8+")</f>
        <v>3-5</v>
      </c>
      <c r="T4180">
        <f>IF(Data_set[[#This Row],[Personal Loan]]="Yes",1,0)</f>
        <v>0</v>
      </c>
      <c r="U4180" t="str" cm="1">
        <f t="array" ref="U4180">_xlfn.IFS(Data_set[[#This Row],[Income (in K/year)]]&lt;50,"&lt;50K",Data_set[[#This Row],[Income (in K/year)]]&lt;75,"50K-75K",Data_set[[#This Row],[Income (in K/year)]]&lt;100,"75K-100K",Data_set[[#This Row],[Income (in K/year)]]&lt;150,"100K-150K",TRUE,"&gt;150K")</f>
        <v>100K-150K</v>
      </c>
    </row>
    <row r="4181" spans="1:21" hidden="1" x14ac:dyDescent="0.3">
      <c r="A4181">
        <v>1717</v>
      </c>
      <c r="B4181">
        <v>32</v>
      </c>
      <c r="C4181">
        <v>8</v>
      </c>
      <c r="D4181">
        <v>200</v>
      </c>
      <c r="E4181" t="s">
        <v>14</v>
      </c>
      <c r="F4181">
        <v>91330</v>
      </c>
      <c r="G4181">
        <v>2</v>
      </c>
      <c r="H4181">
        <v>6.5</v>
      </c>
      <c r="I4181" t="s">
        <v>15</v>
      </c>
      <c r="J4181">
        <v>565</v>
      </c>
      <c r="K4181" t="s">
        <v>16</v>
      </c>
      <c r="L4181" t="s">
        <v>16</v>
      </c>
      <c r="M4181" t="s">
        <v>16</v>
      </c>
      <c r="N4181" t="s">
        <v>17</v>
      </c>
      <c r="O4181" t="s">
        <v>16</v>
      </c>
      <c r="P4181" t="str" cm="1">
        <f t="array" ref="P4181">_xlfn.IFS(Data_set[[#This Row],[Age (in years)]]&lt;=30,"&lt;30",Data_set[[#This Row],[Age (in years)]]&lt;=40,"30-40",Data_set[[#This Row],[Age (in years)]]&lt;=50,"40-50",Data_set[[#This Row],[Age (in years)]]&lt;=60,"50-60",Data_set[[#This Row],[Age (in years)]]&gt;60,"&gt;60")</f>
        <v>30-40</v>
      </c>
      <c r="Q4181" t="str" cm="1">
        <f t="array" ref="Q4181">_xlfn.IFS(Data_set[[#This Row],[Experience (in years)]]&lt;=5,"0-5",Data_set[[#This Row],[Experience (in years)]]&lt;=10,"6-10",Data_set[[#This Row],[Experience (in years)]]&lt;=20,"11-20",Data_set[[#This Row],[Experience (in years)]]&lt;=30,"21-30",Data_set[[#This Row],[Experience (in years)]]&lt;=40,"31-40",TRUE,"40+")</f>
        <v>6-10</v>
      </c>
      <c r="R4181" t="str" cm="1">
        <f t="array" ref="R4181">_xlfn.IFS(Data_set[[#This Row],[Mortgage]]=0,"0",Data_set[[#This Row],[Mortgage]]&lt;=100,"1-100",Data_set[[#This Row],[Mortgage]]&lt;=200,"101-200",Data_set[[#This Row],[Mortgage]]&lt;=300,"201-300",Data_set[[#This Row],[Mortgage]]&lt;=400,"301-400",TRUE,"400+")</f>
        <v>400+</v>
      </c>
      <c r="S4181" t="str" cm="1">
        <f t="array" ref="S4181">_xlfn.IFS(Data_set[[#This Row],[CCAvg]]&lt;=2,"0-2",Data_set[[#This Row],[CCAvg]]&lt;=5,"3-5",Data_set[[#This Row],[CCAvg]]&lt;=8,"6-8",TRUE,"8+")</f>
        <v>6-8</v>
      </c>
      <c r="T4181">
        <f>IF(Data_set[[#This Row],[Personal Loan]]="Yes",1,0)</f>
        <v>0</v>
      </c>
      <c r="U4181" t="str" cm="1">
        <f t="array" ref="U4181">_xlfn.IFS(Data_set[[#This Row],[Income (in K/year)]]&lt;50,"&lt;50K",Data_set[[#This Row],[Income (in K/year)]]&lt;75,"50K-75K",Data_set[[#This Row],[Income (in K/year)]]&lt;100,"75K-100K",Data_set[[#This Row],[Income (in K/year)]]&lt;150,"100K-150K",TRUE,"&gt;150K")</f>
        <v>&gt;150K</v>
      </c>
    </row>
    <row r="4182" spans="1:21" hidden="1" x14ac:dyDescent="0.3">
      <c r="A4182">
        <v>1788</v>
      </c>
      <c r="B4182">
        <v>32</v>
      </c>
      <c r="C4182">
        <v>6</v>
      </c>
      <c r="D4182">
        <v>44</v>
      </c>
      <c r="E4182" t="s">
        <v>18</v>
      </c>
      <c r="F4182">
        <v>94608</v>
      </c>
      <c r="G4182">
        <v>4</v>
      </c>
      <c r="H4182">
        <v>0.2</v>
      </c>
      <c r="I4182" t="s">
        <v>15</v>
      </c>
      <c r="J4182">
        <v>0</v>
      </c>
      <c r="K4182" t="s">
        <v>16</v>
      </c>
      <c r="L4182" t="s">
        <v>17</v>
      </c>
      <c r="M4182" t="s">
        <v>17</v>
      </c>
      <c r="N4182" t="s">
        <v>17</v>
      </c>
      <c r="O4182" t="s">
        <v>17</v>
      </c>
      <c r="P4182" t="str" cm="1">
        <f t="array" ref="P4182">_xlfn.IFS(Data_set[[#This Row],[Age (in years)]]&lt;=30,"&lt;30",Data_set[[#This Row],[Age (in years)]]&lt;=40,"30-40",Data_set[[#This Row],[Age (in years)]]&lt;=50,"40-50",Data_set[[#This Row],[Age (in years)]]&lt;=60,"50-60",Data_set[[#This Row],[Age (in years)]]&gt;60,"&gt;60")</f>
        <v>30-40</v>
      </c>
      <c r="Q4182" t="str" cm="1">
        <f t="array" ref="Q4182">_xlfn.IFS(Data_set[[#This Row],[Experience (in years)]]&lt;=5,"0-5",Data_set[[#This Row],[Experience (in years)]]&lt;=10,"6-10",Data_set[[#This Row],[Experience (in years)]]&lt;=20,"11-20",Data_set[[#This Row],[Experience (in years)]]&lt;=30,"21-30",Data_set[[#This Row],[Experience (in years)]]&lt;=40,"31-40",TRUE,"40+")</f>
        <v>6-10</v>
      </c>
      <c r="R4182" t="str" cm="1">
        <f t="array" ref="R4182">_xlfn.IFS(Data_set[[#This Row],[Mortgage]]=0,"0",Data_set[[#This Row],[Mortgage]]&lt;=100,"1-100",Data_set[[#This Row],[Mortgage]]&lt;=200,"101-200",Data_set[[#This Row],[Mortgage]]&lt;=300,"201-300",Data_set[[#This Row],[Mortgage]]&lt;=400,"301-400",TRUE,"400+")</f>
        <v>0</v>
      </c>
      <c r="S4182" t="str" cm="1">
        <f t="array" ref="S4182">_xlfn.IFS(Data_set[[#This Row],[CCAvg]]&lt;=2,"0-2",Data_set[[#This Row],[CCAvg]]&lt;=5,"3-5",Data_set[[#This Row],[CCAvg]]&lt;=8,"6-8",TRUE,"8+")</f>
        <v>0-2</v>
      </c>
      <c r="T4182">
        <f>IF(Data_set[[#This Row],[Personal Loan]]="Yes",1,0)</f>
        <v>0</v>
      </c>
      <c r="U4182" t="str" cm="1">
        <f t="array" ref="U4182">_xlfn.IFS(Data_set[[#This Row],[Income (in K/year)]]&lt;50,"&lt;50K",Data_set[[#This Row],[Income (in K/year)]]&lt;75,"50K-75K",Data_set[[#This Row],[Income (in K/year)]]&lt;100,"75K-100K",Data_set[[#This Row],[Income (in K/year)]]&lt;150,"100K-150K",TRUE,"&gt;150K")</f>
        <v>&lt;50K</v>
      </c>
    </row>
    <row r="4183" spans="1:21" hidden="1" x14ac:dyDescent="0.3">
      <c r="A4183">
        <v>1822</v>
      </c>
      <c r="B4183">
        <v>32</v>
      </c>
      <c r="C4183">
        <v>7</v>
      </c>
      <c r="D4183">
        <v>54</v>
      </c>
      <c r="E4183" t="s">
        <v>21</v>
      </c>
      <c r="F4183">
        <v>96008</v>
      </c>
      <c r="G4183">
        <v>4</v>
      </c>
      <c r="H4183">
        <v>1.3</v>
      </c>
      <c r="I4183" t="s">
        <v>15</v>
      </c>
      <c r="J4183">
        <v>0</v>
      </c>
      <c r="K4183" t="s">
        <v>16</v>
      </c>
      <c r="L4183" t="s">
        <v>17</v>
      </c>
      <c r="M4183" t="s">
        <v>16</v>
      </c>
      <c r="N4183" t="s">
        <v>17</v>
      </c>
      <c r="O4183" t="s">
        <v>16</v>
      </c>
      <c r="P4183" t="str" cm="1">
        <f t="array" ref="P4183">_xlfn.IFS(Data_set[[#This Row],[Age (in years)]]&lt;=30,"&lt;30",Data_set[[#This Row],[Age (in years)]]&lt;=40,"30-40",Data_set[[#This Row],[Age (in years)]]&lt;=50,"40-50",Data_set[[#This Row],[Age (in years)]]&lt;=60,"50-60",Data_set[[#This Row],[Age (in years)]]&gt;60,"&gt;60")</f>
        <v>30-40</v>
      </c>
      <c r="Q4183" t="str" cm="1">
        <f t="array" ref="Q4183">_xlfn.IFS(Data_set[[#This Row],[Experience (in years)]]&lt;=5,"0-5",Data_set[[#This Row],[Experience (in years)]]&lt;=10,"6-10",Data_set[[#This Row],[Experience (in years)]]&lt;=20,"11-20",Data_set[[#This Row],[Experience (in years)]]&lt;=30,"21-30",Data_set[[#This Row],[Experience (in years)]]&lt;=40,"31-40",TRUE,"40+")</f>
        <v>6-10</v>
      </c>
      <c r="R4183" t="str" cm="1">
        <f t="array" ref="R4183">_xlfn.IFS(Data_set[[#This Row],[Mortgage]]=0,"0",Data_set[[#This Row],[Mortgage]]&lt;=100,"1-100",Data_set[[#This Row],[Mortgage]]&lt;=200,"101-200",Data_set[[#This Row],[Mortgage]]&lt;=300,"201-300",Data_set[[#This Row],[Mortgage]]&lt;=400,"301-400",TRUE,"400+")</f>
        <v>0</v>
      </c>
      <c r="S4183" t="str" cm="1">
        <f t="array" ref="S4183">_xlfn.IFS(Data_set[[#This Row],[CCAvg]]&lt;=2,"0-2",Data_set[[#This Row],[CCAvg]]&lt;=5,"3-5",Data_set[[#This Row],[CCAvg]]&lt;=8,"6-8",TRUE,"8+")</f>
        <v>0-2</v>
      </c>
      <c r="T4183">
        <f>IF(Data_set[[#This Row],[Personal Loan]]="Yes",1,0)</f>
        <v>0</v>
      </c>
      <c r="U4183" t="str" cm="1">
        <f t="array" ref="U4183">_xlfn.IFS(Data_set[[#This Row],[Income (in K/year)]]&lt;50,"&lt;50K",Data_set[[#This Row],[Income (in K/year)]]&lt;75,"50K-75K",Data_set[[#This Row],[Income (in K/year)]]&lt;100,"75K-100K",Data_set[[#This Row],[Income (in K/year)]]&lt;150,"100K-150K",TRUE,"&gt;150K")</f>
        <v>50K-75K</v>
      </c>
    </row>
    <row r="4184" spans="1:21" hidden="1" x14ac:dyDescent="0.3">
      <c r="A4184">
        <v>1853</v>
      </c>
      <c r="B4184">
        <v>32</v>
      </c>
      <c r="C4184">
        <v>6</v>
      </c>
      <c r="D4184">
        <v>54</v>
      </c>
      <c r="E4184" t="s">
        <v>21</v>
      </c>
      <c r="F4184">
        <v>94596</v>
      </c>
      <c r="G4184">
        <v>4</v>
      </c>
      <c r="H4184">
        <v>1.8</v>
      </c>
      <c r="I4184" t="s">
        <v>19</v>
      </c>
      <c r="J4184">
        <v>167</v>
      </c>
      <c r="K4184" t="s">
        <v>16</v>
      </c>
      <c r="L4184" t="s">
        <v>16</v>
      </c>
      <c r="M4184" t="s">
        <v>16</v>
      </c>
      <c r="N4184" t="s">
        <v>16</v>
      </c>
      <c r="O4184" t="s">
        <v>16</v>
      </c>
      <c r="P4184" t="str" cm="1">
        <f t="array" ref="P4184">_xlfn.IFS(Data_set[[#This Row],[Age (in years)]]&lt;=30,"&lt;30",Data_set[[#This Row],[Age (in years)]]&lt;=40,"30-40",Data_set[[#This Row],[Age (in years)]]&lt;=50,"40-50",Data_set[[#This Row],[Age (in years)]]&lt;=60,"50-60",Data_set[[#This Row],[Age (in years)]]&gt;60,"&gt;60")</f>
        <v>30-40</v>
      </c>
      <c r="Q4184" t="str" cm="1">
        <f t="array" ref="Q4184">_xlfn.IFS(Data_set[[#This Row],[Experience (in years)]]&lt;=5,"0-5",Data_set[[#This Row],[Experience (in years)]]&lt;=10,"6-10",Data_set[[#This Row],[Experience (in years)]]&lt;=20,"11-20",Data_set[[#This Row],[Experience (in years)]]&lt;=30,"21-30",Data_set[[#This Row],[Experience (in years)]]&lt;=40,"31-40",TRUE,"40+")</f>
        <v>6-10</v>
      </c>
      <c r="R4184" t="str" cm="1">
        <f t="array" ref="R4184">_xlfn.IFS(Data_set[[#This Row],[Mortgage]]=0,"0",Data_set[[#This Row],[Mortgage]]&lt;=100,"1-100",Data_set[[#This Row],[Mortgage]]&lt;=200,"101-200",Data_set[[#This Row],[Mortgage]]&lt;=300,"201-300",Data_set[[#This Row],[Mortgage]]&lt;=400,"301-400",TRUE,"400+")</f>
        <v>101-200</v>
      </c>
      <c r="S4184" t="str" cm="1">
        <f t="array" ref="S4184">_xlfn.IFS(Data_set[[#This Row],[CCAvg]]&lt;=2,"0-2",Data_set[[#This Row],[CCAvg]]&lt;=5,"3-5",Data_set[[#This Row],[CCAvg]]&lt;=8,"6-8",TRUE,"8+")</f>
        <v>0-2</v>
      </c>
      <c r="T4184">
        <f>IF(Data_set[[#This Row],[Personal Loan]]="Yes",1,0)</f>
        <v>0</v>
      </c>
      <c r="U4184" t="str" cm="1">
        <f t="array" ref="U4184">_xlfn.IFS(Data_set[[#This Row],[Income (in K/year)]]&lt;50,"&lt;50K",Data_set[[#This Row],[Income (in K/year)]]&lt;75,"50K-75K",Data_set[[#This Row],[Income (in K/year)]]&lt;100,"75K-100K",Data_set[[#This Row],[Income (in K/year)]]&lt;150,"100K-150K",TRUE,"&gt;150K")</f>
        <v>50K-75K</v>
      </c>
    </row>
    <row r="4185" spans="1:21" hidden="1" x14ac:dyDescent="0.3">
      <c r="A4185">
        <v>1897</v>
      </c>
      <c r="B4185">
        <v>32</v>
      </c>
      <c r="C4185">
        <v>7</v>
      </c>
      <c r="D4185">
        <v>83</v>
      </c>
      <c r="E4185" t="s">
        <v>21</v>
      </c>
      <c r="F4185">
        <v>94304</v>
      </c>
      <c r="G4185">
        <v>1</v>
      </c>
      <c r="H4185">
        <v>2.6</v>
      </c>
      <c r="I4185" t="s">
        <v>20</v>
      </c>
      <c r="J4185">
        <v>0</v>
      </c>
      <c r="K4185" t="s">
        <v>16</v>
      </c>
      <c r="L4185" t="s">
        <v>17</v>
      </c>
      <c r="M4185" t="s">
        <v>16</v>
      </c>
      <c r="N4185" t="s">
        <v>16</v>
      </c>
      <c r="O4185" t="s">
        <v>17</v>
      </c>
      <c r="P4185" t="str" cm="1">
        <f t="array" ref="P4185">_xlfn.IFS(Data_set[[#This Row],[Age (in years)]]&lt;=30,"&lt;30",Data_set[[#This Row],[Age (in years)]]&lt;=40,"30-40",Data_set[[#This Row],[Age (in years)]]&lt;=50,"40-50",Data_set[[#This Row],[Age (in years)]]&lt;=60,"50-60",Data_set[[#This Row],[Age (in years)]]&gt;60,"&gt;60")</f>
        <v>30-40</v>
      </c>
      <c r="Q4185" t="str" cm="1">
        <f t="array" ref="Q4185">_xlfn.IFS(Data_set[[#This Row],[Experience (in years)]]&lt;=5,"0-5",Data_set[[#This Row],[Experience (in years)]]&lt;=10,"6-10",Data_set[[#This Row],[Experience (in years)]]&lt;=20,"11-20",Data_set[[#This Row],[Experience (in years)]]&lt;=30,"21-30",Data_set[[#This Row],[Experience (in years)]]&lt;=40,"31-40",TRUE,"40+")</f>
        <v>6-10</v>
      </c>
      <c r="R4185" t="str" cm="1">
        <f t="array" ref="R4185">_xlfn.IFS(Data_set[[#This Row],[Mortgage]]=0,"0",Data_set[[#This Row],[Mortgage]]&lt;=100,"1-100",Data_set[[#This Row],[Mortgage]]&lt;=200,"101-200",Data_set[[#This Row],[Mortgage]]&lt;=300,"201-300",Data_set[[#This Row],[Mortgage]]&lt;=400,"301-400",TRUE,"400+")</f>
        <v>0</v>
      </c>
      <c r="S4185" t="str" cm="1">
        <f t="array" ref="S4185">_xlfn.IFS(Data_set[[#This Row],[CCAvg]]&lt;=2,"0-2",Data_set[[#This Row],[CCAvg]]&lt;=5,"3-5",Data_set[[#This Row],[CCAvg]]&lt;=8,"6-8",TRUE,"8+")</f>
        <v>3-5</v>
      </c>
      <c r="T4185">
        <f>IF(Data_set[[#This Row],[Personal Loan]]="Yes",1,0)</f>
        <v>0</v>
      </c>
      <c r="U4185" t="str" cm="1">
        <f t="array" ref="U4185">_xlfn.IFS(Data_set[[#This Row],[Income (in K/year)]]&lt;50,"&lt;50K",Data_set[[#This Row],[Income (in K/year)]]&lt;75,"50K-75K",Data_set[[#This Row],[Income (in K/year)]]&lt;100,"75K-100K",Data_set[[#This Row],[Income (in K/year)]]&lt;150,"100K-150K",TRUE,"&gt;150K")</f>
        <v>75K-100K</v>
      </c>
    </row>
    <row r="4186" spans="1:21" hidden="1" x14ac:dyDescent="0.3">
      <c r="A4186">
        <v>1991</v>
      </c>
      <c r="B4186">
        <v>32</v>
      </c>
      <c r="C4186">
        <v>8</v>
      </c>
      <c r="D4186">
        <v>29</v>
      </c>
      <c r="E4186" t="s">
        <v>18</v>
      </c>
      <c r="F4186">
        <v>92807</v>
      </c>
      <c r="G4186">
        <v>1</v>
      </c>
      <c r="H4186">
        <v>0.2</v>
      </c>
      <c r="I4186" t="s">
        <v>19</v>
      </c>
      <c r="J4186">
        <v>76</v>
      </c>
      <c r="K4186" t="s">
        <v>16</v>
      </c>
      <c r="L4186" t="s">
        <v>16</v>
      </c>
      <c r="M4186" t="s">
        <v>16</v>
      </c>
      <c r="N4186" t="s">
        <v>17</v>
      </c>
      <c r="O4186" t="s">
        <v>17</v>
      </c>
      <c r="P4186" t="str" cm="1">
        <f t="array" ref="P4186">_xlfn.IFS(Data_set[[#This Row],[Age (in years)]]&lt;=30,"&lt;30",Data_set[[#This Row],[Age (in years)]]&lt;=40,"30-40",Data_set[[#This Row],[Age (in years)]]&lt;=50,"40-50",Data_set[[#This Row],[Age (in years)]]&lt;=60,"50-60",Data_set[[#This Row],[Age (in years)]]&gt;60,"&gt;60")</f>
        <v>30-40</v>
      </c>
      <c r="Q4186" t="str" cm="1">
        <f t="array" ref="Q4186">_xlfn.IFS(Data_set[[#This Row],[Experience (in years)]]&lt;=5,"0-5",Data_set[[#This Row],[Experience (in years)]]&lt;=10,"6-10",Data_set[[#This Row],[Experience (in years)]]&lt;=20,"11-20",Data_set[[#This Row],[Experience (in years)]]&lt;=30,"21-30",Data_set[[#This Row],[Experience (in years)]]&lt;=40,"31-40",TRUE,"40+")</f>
        <v>6-10</v>
      </c>
      <c r="R4186" t="str" cm="1">
        <f t="array" ref="R4186">_xlfn.IFS(Data_set[[#This Row],[Mortgage]]=0,"0",Data_set[[#This Row],[Mortgage]]&lt;=100,"1-100",Data_set[[#This Row],[Mortgage]]&lt;=200,"101-200",Data_set[[#This Row],[Mortgage]]&lt;=300,"201-300",Data_set[[#This Row],[Mortgage]]&lt;=400,"301-400",TRUE,"400+")</f>
        <v>1-100</v>
      </c>
      <c r="S4186" t="str" cm="1">
        <f t="array" ref="S4186">_xlfn.IFS(Data_set[[#This Row],[CCAvg]]&lt;=2,"0-2",Data_set[[#This Row],[CCAvg]]&lt;=5,"3-5",Data_set[[#This Row],[CCAvg]]&lt;=8,"6-8",TRUE,"8+")</f>
        <v>0-2</v>
      </c>
      <c r="T4186">
        <f>IF(Data_set[[#This Row],[Personal Loan]]="Yes",1,0)</f>
        <v>0</v>
      </c>
      <c r="U4186" t="str" cm="1">
        <f t="array" ref="U4186">_xlfn.IFS(Data_set[[#This Row],[Income (in K/year)]]&lt;50,"&lt;50K",Data_set[[#This Row],[Income (in K/year)]]&lt;75,"50K-75K",Data_set[[#This Row],[Income (in K/year)]]&lt;100,"75K-100K",Data_set[[#This Row],[Income (in K/year)]]&lt;150,"100K-150K",TRUE,"&gt;150K")</f>
        <v>&lt;50K</v>
      </c>
    </row>
    <row r="4187" spans="1:21" hidden="1" x14ac:dyDescent="0.3">
      <c r="A4187">
        <v>1995</v>
      </c>
      <c r="B4187">
        <v>32</v>
      </c>
      <c r="C4187">
        <v>8</v>
      </c>
      <c r="D4187">
        <v>183</v>
      </c>
      <c r="E4187" t="s">
        <v>14</v>
      </c>
      <c r="F4187">
        <v>94080</v>
      </c>
      <c r="G4187">
        <v>1</v>
      </c>
      <c r="H4187">
        <v>6</v>
      </c>
      <c r="I4187" t="s">
        <v>15</v>
      </c>
      <c r="J4187">
        <v>0</v>
      </c>
      <c r="K4187" t="s">
        <v>16</v>
      </c>
      <c r="L4187" t="s">
        <v>16</v>
      </c>
      <c r="M4187" t="s">
        <v>16</v>
      </c>
      <c r="N4187" t="s">
        <v>16</v>
      </c>
      <c r="O4187" t="s">
        <v>16</v>
      </c>
      <c r="P4187" t="str" cm="1">
        <f t="array" ref="P4187">_xlfn.IFS(Data_set[[#This Row],[Age (in years)]]&lt;=30,"&lt;30",Data_set[[#This Row],[Age (in years)]]&lt;=40,"30-40",Data_set[[#This Row],[Age (in years)]]&lt;=50,"40-50",Data_set[[#This Row],[Age (in years)]]&lt;=60,"50-60",Data_set[[#This Row],[Age (in years)]]&gt;60,"&gt;60")</f>
        <v>30-40</v>
      </c>
      <c r="Q4187" t="str" cm="1">
        <f t="array" ref="Q4187">_xlfn.IFS(Data_set[[#This Row],[Experience (in years)]]&lt;=5,"0-5",Data_set[[#This Row],[Experience (in years)]]&lt;=10,"6-10",Data_set[[#This Row],[Experience (in years)]]&lt;=20,"11-20",Data_set[[#This Row],[Experience (in years)]]&lt;=30,"21-30",Data_set[[#This Row],[Experience (in years)]]&lt;=40,"31-40",TRUE,"40+")</f>
        <v>6-10</v>
      </c>
      <c r="R4187" t="str" cm="1">
        <f t="array" ref="R4187">_xlfn.IFS(Data_set[[#This Row],[Mortgage]]=0,"0",Data_set[[#This Row],[Mortgage]]&lt;=100,"1-100",Data_set[[#This Row],[Mortgage]]&lt;=200,"101-200",Data_set[[#This Row],[Mortgage]]&lt;=300,"201-300",Data_set[[#This Row],[Mortgage]]&lt;=400,"301-400",TRUE,"400+")</f>
        <v>0</v>
      </c>
      <c r="S4187" t="str" cm="1">
        <f t="array" ref="S4187">_xlfn.IFS(Data_set[[#This Row],[CCAvg]]&lt;=2,"0-2",Data_set[[#This Row],[CCAvg]]&lt;=5,"3-5",Data_set[[#This Row],[CCAvg]]&lt;=8,"6-8",TRUE,"8+")</f>
        <v>6-8</v>
      </c>
      <c r="T4187">
        <f>IF(Data_set[[#This Row],[Personal Loan]]="Yes",1,0)</f>
        <v>0</v>
      </c>
      <c r="U4187" t="str" cm="1">
        <f t="array" ref="U4187">_xlfn.IFS(Data_set[[#This Row],[Income (in K/year)]]&lt;50,"&lt;50K",Data_set[[#This Row],[Income (in K/year)]]&lt;75,"50K-75K",Data_set[[#This Row],[Income (in K/year)]]&lt;100,"75K-100K",Data_set[[#This Row],[Income (in K/year)]]&lt;150,"100K-150K",TRUE,"&gt;150K")</f>
        <v>&gt;150K</v>
      </c>
    </row>
    <row r="4188" spans="1:21" hidden="1" x14ac:dyDescent="0.3">
      <c r="A4188">
        <v>2083</v>
      </c>
      <c r="B4188">
        <v>32</v>
      </c>
      <c r="C4188">
        <v>7</v>
      </c>
      <c r="D4188">
        <v>55</v>
      </c>
      <c r="E4188" t="s">
        <v>21</v>
      </c>
      <c r="F4188">
        <v>91301</v>
      </c>
      <c r="G4188">
        <v>4</v>
      </c>
      <c r="H4188">
        <v>2</v>
      </c>
      <c r="I4188" t="s">
        <v>20</v>
      </c>
      <c r="J4188">
        <v>0</v>
      </c>
      <c r="K4188" t="s">
        <v>16</v>
      </c>
      <c r="L4188" t="s">
        <v>16</v>
      </c>
      <c r="M4188" t="s">
        <v>16</v>
      </c>
      <c r="N4188" t="s">
        <v>17</v>
      </c>
      <c r="O4188" t="s">
        <v>16</v>
      </c>
      <c r="P4188" t="str" cm="1">
        <f t="array" ref="P4188">_xlfn.IFS(Data_set[[#This Row],[Age (in years)]]&lt;=30,"&lt;30",Data_set[[#This Row],[Age (in years)]]&lt;=40,"30-40",Data_set[[#This Row],[Age (in years)]]&lt;=50,"40-50",Data_set[[#This Row],[Age (in years)]]&lt;=60,"50-60",Data_set[[#This Row],[Age (in years)]]&gt;60,"&gt;60")</f>
        <v>30-40</v>
      </c>
      <c r="Q4188" t="str" cm="1">
        <f t="array" ref="Q4188">_xlfn.IFS(Data_set[[#This Row],[Experience (in years)]]&lt;=5,"0-5",Data_set[[#This Row],[Experience (in years)]]&lt;=10,"6-10",Data_set[[#This Row],[Experience (in years)]]&lt;=20,"11-20",Data_set[[#This Row],[Experience (in years)]]&lt;=30,"21-30",Data_set[[#This Row],[Experience (in years)]]&lt;=40,"31-40",TRUE,"40+")</f>
        <v>6-10</v>
      </c>
      <c r="R4188" t="str" cm="1">
        <f t="array" ref="R4188">_xlfn.IFS(Data_set[[#This Row],[Mortgage]]=0,"0",Data_set[[#This Row],[Mortgage]]&lt;=100,"1-100",Data_set[[#This Row],[Mortgage]]&lt;=200,"101-200",Data_set[[#This Row],[Mortgage]]&lt;=300,"201-300",Data_set[[#This Row],[Mortgage]]&lt;=400,"301-400",TRUE,"400+")</f>
        <v>0</v>
      </c>
      <c r="S4188" t="str" cm="1">
        <f t="array" ref="S4188">_xlfn.IFS(Data_set[[#This Row],[CCAvg]]&lt;=2,"0-2",Data_set[[#This Row],[CCAvg]]&lt;=5,"3-5",Data_set[[#This Row],[CCAvg]]&lt;=8,"6-8",TRUE,"8+")</f>
        <v>0-2</v>
      </c>
      <c r="T4188">
        <f>IF(Data_set[[#This Row],[Personal Loan]]="Yes",1,0)</f>
        <v>0</v>
      </c>
      <c r="U4188" t="str" cm="1">
        <f t="array" ref="U4188">_xlfn.IFS(Data_set[[#This Row],[Income (in K/year)]]&lt;50,"&lt;50K",Data_set[[#This Row],[Income (in K/year)]]&lt;75,"50K-75K",Data_set[[#This Row],[Income (in K/year)]]&lt;100,"75K-100K",Data_set[[#This Row],[Income (in K/year)]]&lt;150,"100K-150K",TRUE,"&gt;150K")</f>
        <v>50K-75K</v>
      </c>
    </row>
    <row r="4189" spans="1:21" hidden="1" x14ac:dyDescent="0.3">
      <c r="A4189">
        <v>2155</v>
      </c>
      <c r="B4189">
        <v>32</v>
      </c>
      <c r="C4189">
        <v>8</v>
      </c>
      <c r="D4189">
        <v>45</v>
      </c>
      <c r="E4189" t="s">
        <v>18</v>
      </c>
      <c r="F4189">
        <v>94558</v>
      </c>
      <c r="G4189">
        <v>1</v>
      </c>
      <c r="H4189">
        <v>2.4</v>
      </c>
      <c r="I4189" t="s">
        <v>20</v>
      </c>
      <c r="J4189">
        <v>0</v>
      </c>
      <c r="K4189" t="s">
        <v>16</v>
      </c>
      <c r="L4189" t="s">
        <v>16</v>
      </c>
      <c r="M4189" t="s">
        <v>16</v>
      </c>
      <c r="N4189" t="s">
        <v>16</v>
      </c>
      <c r="O4189" t="s">
        <v>16</v>
      </c>
      <c r="P4189" t="str" cm="1">
        <f t="array" ref="P4189">_xlfn.IFS(Data_set[[#This Row],[Age (in years)]]&lt;=30,"&lt;30",Data_set[[#This Row],[Age (in years)]]&lt;=40,"30-40",Data_set[[#This Row],[Age (in years)]]&lt;=50,"40-50",Data_set[[#This Row],[Age (in years)]]&lt;=60,"50-60",Data_set[[#This Row],[Age (in years)]]&gt;60,"&gt;60")</f>
        <v>30-40</v>
      </c>
      <c r="Q4189" t="str" cm="1">
        <f t="array" ref="Q4189">_xlfn.IFS(Data_set[[#This Row],[Experience (in years)]]&lt;=5,"0-5",Data_set[[#This Row],[Experience (in years)]]&lt;=10,"6-10",Data_set[[#This Row],[Experience (in years)]]&lt;=20,"11-20",Data_set[[#This Row],[Experience (in years)]]&lt;=30,"21-30",Data_set[[#This Row],[Experience (in years)]]&lt;=40,"31-40",TRUE,"40+")</f>
        <v>6-10</v>
      </c>
      <c r="R4189" t="str" cm="1">
        <f t="array" ref="R4189">_xlfn.IFS(Data_set[[#This Row],[Mortgage]]=0,"0",Data_set[[#This Row],[Mortgage]]&lt;=100,"1-100",Data_set[[#This Row],[Mortgage]]&lt;=200,"101-200",Data_set[[#This Row],[Mortgage]]&lt;=300,"201-300",Data_set[[#This Row],[Mortgage]]&lt;=400,"301-400",TRUE,"400+")</f>
        <v>0</v>
      </c>
      <c r="S4189" t="str" cm="1">
        <f t="array" ref="S4189">_xlfn.IFS(Data_set[[#This Row],[CCAvg]]&lt;=2,"0-2",Data_set[[#This Row],[CCAvg]]&lt;=5,"3-5",Data_set[[#This Row],[CCAvg]]&lt;=8,"6-8",TRUE,"8+")</f>
        <v>3-5</v>
      </c>
      <c r="T4189">
        <f>IF(Data_set[[#This Row],[Personal Loan]]="Yes",1,0)</f>
        <v>0</v>
      </c>
      <c r="U4189" t="str" cm="1">
        <f t="array" ref="U4189">_xlfn.IFS(Data_set[[#This Row],[Income (in K/year)]]&lt;50,"&lt;50K",Data_set[[#This Row],[Income (in K/year)]]&lt;75,"50K-75K",Data_set[[#This Row],[Income (in K/year)]]&lt;100,"75K-100K",Data_set[[#This Row],[Income (in K/year)]]&lt;150,"100K-150K",TRUE,"&gt;150K")</f>
        <v>&lt;50K</v>
      </c>
    </row>
    <row r="4190" spans="1:21" hidden="1" x14ac:dyDescent="0.3">
      <c r="A4190">
        <v>2167</v>
      </c>
      <c r="B4190">
        <v>32</v>
      </c>
      <c r="C4190">
        <v>8</v>
      </c>
      <c r="D4190">
        <v>25</v>
      </c>
      <c r="E4190" t="s">
        <v>18</v>
      </c>
      <c r="F4190">
        <v>93524</v>
      </c>
      <c r="G4190">
        <v>3</v>
      </c>
      <c r="H4190">
        <v>0.9</v>
      </c>
      <c r="I4190" t="s">
        <v>19</v>
      </c>
      <c r="J4190">
        <v>0</v>
      </c>
      <c r="K4190" t="s">
        <v>16</v>
      </c>
      <c r="L4190" t="s">
        <v>16</v>
      </c>
      <c r="M4190" t="s">
        <v>16</v>
      </c>
      <c r="N4190" t="s">
        <v>17</v>
      </c>
      <c r="O4190" t="s">
        <v>17</v>
      </c>
      <c r="P4190" t="str" cm="1">
        <f t="array" ref="P4190">_xlfn.IFS(Data_set[[#This Row],[Age (in years)]]&lt;=30,"&lt;30",Data_set[[#This Row],[Age (in years)]]&lt;=40,"30-40",Data_set[[#This Row],[Age (in years)]]&lt;=50,"40-50",Data_set[[#This Row],[Age (in years)]]&lt;=60,"50-60",Data_set[[#This Row],[Age (in years)]]&gt;60,"&gt;60")</f>
        <v>30-40</v>
      </c>
      <c r="Q4190" t="str" cm="1">
        <f t="array" ref="Q4190">_xlfn.IFS(Data_set[[#This Row],[Experience (in years)]]&lt;=5,"0-5",Data_set[[#This Row],[Experience (in years)]]&lt;=10,"6-10",Data_set[[#This Row],[Experience (in years)]]&lt;=20,"11-20",Data_set[[#This Row],[Experience (in years)]]&lt;=30,"21-30",Data_set[[#This Row],[Experience (in years)]]&lt;=40,"31-40",TRUE,"40+")</f>
        <v>6-10</v>
      </c>
      <c r="R4190" t="str" cm="1">
        <f t="array" ref="R4190">_xlfn.IFS(Data_set[[#This Row],[Mortgage]]=0,"0",Data_set[[#This Row],[Mortgage]]&lt;=100,"1-100",Data_set[[#This Row],[Mortgage]]&lt;=200,"101-200",Data_set[[#This Row],[Mortgage]]&lt;=300,"201-300",Data_set[[#This Row],[Mortgage]]&lt;=400,"301-400",TRUE,"400+")</f>
        <v>0</v>
      </c>
      <c r="S4190" t="str" cm="1">
        <f t="array" ref="S4190">_xlfn.IFS(Data_set[[#This Row],[CCAvg]]&lt;=2,"0-2",Data_set[[#This Row],[CCAvg]]&lt;=5,"3-5",Data_set[[#This Row],[CCAvg]]&lt;=8,"6-8",TRUE,"8+")</f>
        <v>0-2</v>
      </c>
      <c r="T4190">
        <f>IF(Data_set[[#This Row],[Personal Loan]]="Yes",1,0)</f>
        <v>0</v>
      </c>
      <c r="U4190" t="str" cm="1">
        <f t="array" ref="U4190">_xlfn.IFS(Data_set[[#This Row],[Income (in K/year)]]&lt;50,"&lt;50K",Data_set[[#This Row],[Income (in K/year)]]&lt;75,"50K-75K",Data_set[[#This Row],[Income (in K/year)]]&lt;100,"75K-100K",Data_set[[#This Row],[Income (in K/year)]]&lt;150,"100K-150K",TRUE,"&gt;150K")</f>
        <v>&lt;50K</v>
      </c>
    </row>
    <row r="4191" spans="1:21" hidden="1" x14ac:dyDescent="0.3">
      <c r="A4191">
        <v>2306</v>
      </c>
      <c r="B4191">
        <v>32</v>
      </c>
      <c r="C4191">
        <v>7</v>
      </c>
      <c r="D4191">
        <v>185</v>
      </c>
      <c r="E4191" t="s">
        <v>14</v>
      </c>
      <c r="F4191">
        <v>92009</v>
      </c>
      <c r="G4191">
        <v>2</v>
      </c>
      <c r="H4191">
        <v>6.7</v>
      </c>
      <c r="I4191" t="s">
        <v>15</v>
      </c>
      <c r="J4191">
        <v>0</v>
      </c>
      <c r="K4191" t="s">
        <v>16</v>
      </c>
      <c r="L4191" t="s">
        <v>16</v>
      </c>
      <c r="M4191" t="s">
        <v>17</v>
      </c>
      <c r="N4191" t="s">
        <v>17</v>
      </c>
      <c r="O4191" t="s">
        <v>17</v>
      </c>
      <c r="P4191" t="str" cm="1">
        <f t="array" ref="P4191">_xlfn.IFS(Data_set[[#This Row],[Age (in years)]]&lt;=30,"&lt;30",Data_set[[#This Row],[Age (in years)]]&lt;=40,"30-40",Data_set[[#This Row],[Age (in years)]]&lt;=50,"40-50",Data_set[[#This Row],[Age (in years)]]&lt;=60,"50-60",Data_set[[#This Row],[Age (in years)]]&gt;60,"&gt;60")</f>
        <v>30-40</v>
      </c>
      <c r="Q4191" t="str" cm="1">
        <f t="array" ref="Q4191">_xlfn.IFS(Data_set[[#This Row],[Experience (in years)]]&lt;=5,"0-5",Data_set[[#This Row],[Experience (in years)]]&lt;=10,"6-10",Data_set[[#This Row],[Experience (in years)]]&lt;=20,"11-20",Data_set[[#This Row],[Experience (in years)]]&lt;=30,"21-30",Data_set[[#This Row],[Experience (in years)]]&lt;=40,"31-40",TRUE,"40+")</f>
        <v>6-10</v>
      </c>
      <c r="R4191" t="str" cm="1">
        <f t="array" ref="R4191">_xlfn.IFS(Data_set[[#This Row],[Mortgage]]=0,"0",Data_set[[#This Row],[Mortgage]]&lt;=100,"1-100",Data_set[[#This Row],[Mortgage]]&lt;=200,"101-200",Data_set[[#This Row],[Mortgage]]&lt;=300,"201-300",Data_set[[#This Row],[Mortgage]]&lt;=400,"301-400",TRUE,"400+")</f>
        <v>0</v>
      </c>
      <c r="S4191" t="str" cm="1">
        <f t="array" ref="S4191">_xlfn.IFS(Data_set[[#This Row],[CCAvg]]&lt;=2,"0-2",Data_set[[#This Row],[CCAvg]]&lt;=5,"3-5",Data_set[[#This Row],[CCAvg]]&lt;=8,"6-8",TRUE,"8+")</f>
        <v>6-8</v>
      </c>
      <c r="T4191">
        <f>IF(Data_set[[#This Row],[Personal Loan]]="Yes",1,0)</f>
        <v>0</v>
      </c>
      <c r="U4191" t="str" cm="1">
        <f t="array" ref="U4191">_xlfn.IFS(Data_set[[#This Row],[Income (in K/year)]]&lt;50,"&lt;50K",Data_set[[#This Row],[Income (in K/year)]]&lt;75,"50K-75K",Data_set[[#This Row],[Income (in K/year)]]&lt;100,"75K-100K",Data_set[[#This Row],[Income (in K/year)]]&lt;150,"100K-150K",TRUE,"&gt;150K")</f>
        <v>&gt;150K</v>
      </c>
    </row>
    <row r="4192" spans="1:21" hidden="1" x14ac:dyDescent="0.3">
      <c r="A4192">
        <v>2311</v>
      </c>
      <c r="B4192">
        <v>32</v>
      </c>
      <c r="C4192">
        <v>6</v>
      </c>
      <c r="D4192">
        <v>32</v>
      </c>
      <c r="E4192" t="s">
        <v>18</v>
      </c>
      <c r="F4192">
        <v>92806</v>
      </c>
      <c r="G4192">
        <v>2</v>
      </c>
      <c r="H4192">
        <v>0.3</v>
      </c>
      <c r="I4192" t="s">
        <v>15</v>
      </c>
      <c r="J4192">
        <v>0</v>
      </c>
      <c r="K4192" t="s">
        <v>16</v>
      </c>
      <c r="L4192" t="s">
        <v>16</v>
      </c>
      <c r="M4192" t="s">
        <v>16</v>
      </c>
      <c r="N4192" t="s">
        <v>16</v>
      </c>
      <c r="O4192" t="s">
        <v>16</v>
      </c>
      <c r="P4192" t="str" cm="1">
        <f t="array" ref="P4192">_xlfn.IFS(Data_set[[#This Row],[Age (in years)]]&lt;=30,"&lt;30",Data_set[[#This Row],[Age (in years)]]&lt;=40,"30-40",Data_set[[#This Row],[Age (in years)]]&lt;=50,"40-50",Data_set[[#This Row],[Age (in years)]]&lt;=60,"50-60",Data_set[[#This Row],[Age (in years)]]&gt;60,"&gt;60")</f>
        <v>30-40</v>
      </c>
      <c r="Q4192" t="str" cm="1">
        <f t="array" ref="Q4192">_xlfn.IFS(Data_set[[#This Row],[Experience (in years)]]&lt;=5,"0-5",Data_set[[#This Row],[Experience (in years)]]&lt;=10,"6-10",Data_set[[#This Row],[Experience (in years)]]&lt;=20,"11-20",Data_set[[#This Row],[Experience (in years)]]&lt;=30,"21-30",Data_set[[#This Row],[Experience (in years)]]&lt;=40,"31-40",TRUE,"40+")</f>
        <v>6-10</v>
      </c>
      <c r="R4192" t="str" cm="1">
        <f t="array" ref="R4192">_xlfn.IFS(Data_set[[#This Row],[Mortgage]]=0,"0",Data_set[[#This Row],[Mortgage]]&lt;=100,"1-100",Data_set[[#This Row],[Mortgage]]&lt;=200,"101-200",Data_set[[#This Row],[Mortgage]]&lt;=300,"201-300",Data_set[[#This Row],[Mortgage]]&lt;=400,"301-400",TRUE,"400+")</f>
        <v>0</v>
      </c>
      <c r="S4192" t="str" cm="1">
        <f t="array" ref="S4192">_xlfn.IFS(Data_set[[#This Row],[CCAvg]]&lt;=2,"0-2",Data_set[[#This Row],[CCAvg]]&lt;=5,"3-5",Data_set[[#This Row],[CCAvg]]&lt;=8,"6-8",TRUE,"8+")</f>
        <v>0-2</v>
      </c>
      <c r="T4192">
        <f>IF(Data_set[[#This Row],[Personal Loan]]="Yes",1,0)</f>
        <v>0</v>
      </c>
      <c r="U4192" t="str" cm="1">
        <f t="array" ref="U4192">_xlfn.IFS(Data_set[[#This Row],[Income (in K/year)]]&lt;50,"&lt;50K",Data_set[[#This Row],[Income (in K/year)]]&lt;75,"50K-75K",Data_set[[#This Row],[Income (in K/year)]]&lt;100,"75K-100K",Data_set[[#This Row],[Income (in K/year)]]&lt;150,"100K-150K",TRUE,"&gt;150K")</f>
        <v>&lt;50K</v>
      </c>
    </row>
    <row r="4193" spans="1:21" hidden="1" x14ac:dyDescent="0.3">
      <c r="A4193">
        <v>2372</v>
      </c>
      <c r="B4193">
        <v>32</v>
      </c>
      <c r="C4193">
        <v>6</v>
      </c>
      <c r="D4193">
        <v>111</v>
      </c>
      <c r="E4193" t="s">
        <v>14</v>
      </c>
      <c r="F4193">
        <v>95014</v>
      </c>
      <c r="G4193">
        <v>2</v>
      </c>
      <c r="H4193">
        <v>1.5</v>
      </c>
      <c r="I4193" t="s">
        <v>19</v>
      </c>
      <c r="J4193">
        <v>0</v>
      </c>
      <c r="K4193" t="s">
        <v>16</v>
      </c>
      <c r="L4193" t="s">
        <v>16</v>
      </c>
      <c r="M4193" t="s">
        <v>16</v>
      </c>
      <c r="N4193" t="s">
        <v>16</v>
      </c>
      <c r="O4193" t="s">
        <v>16</v>
      </c>
      <c r="P4193" t="str" cm="1">
        <f t="array" ref="P4193">_xlfn.IFS(Data_set[[#This Row],[Age (in years)]]&lt;=30,"&lt;30",Data_set[[#This Row],[Age (in years)]]&lt;=40,"30-40",Data_set[[#This Row],[Age (in years)]]&lt;=50,"40-50",Data_set[[#This Row],[Age (in years)]]&lt;=60,"50-60",Data_set[[#This Row],[Age (in years)]]&gt;60,"&gt;60")</f>
        <v>30-40</v>
      </c>
      <c r="Q4193" t="str" cm="1">
        <f t="array" ref="Q4193">_xlfn.IFS(Data_set[[#This Row],[Experience (in years)]]&lt;=5,"0-5",Data_set[[#This Row],[Experience (in years)]]&lt;=10,"6-10",Data_set[[#This Row],[Experience (in years)]]&lt;=20,"11-20",Data_set[[#This Row],[Experience (in years)]]&lt;=30,"21-30",Data_set[[#This Row],[Experience (in years)]]&lt;=40,"31-40",TRUE,"40+")</f>
        <v>6-10</v>
      </c>
      <c r="R4193" t="str" cm="1">
        <f t="array" ref="R4193">_xlfn.IFS(Data_set[[#This Row],[Mortgage]]=0,"0",Data_set[[#This Row],[Mortgage]]&lt;=100,"1-100",Data_set[[#This Row],[Mortgage]]&lt;=200,"101-200",Data_set[[#This Row],[Mortgage]]&lt;=300,"201-300",Data_set[[#This Row],[Mortgage]]&lt;=400,"301-400",TRUE,"400+")</f>
        <v>0</v>
      </c>
      <c r="S4193" t="str" cm="1">
        <f t="array" ref="S4193">_xlfn.IFS(Data_set[[#This Row],[CCAvg]]&lt;=2,"0-2",Data_set[[#This Row],[CCAvg]]&lt;=5,"3-5",Data_set[[#This Row],[CCAvg]]&lt;=8,"6-8",TRUE,"8+")</f>
        <v>0-2</v>
      </c>
      <c r="T4193">
        <f>IF(Data_set[[#This Row],[Personal Loan]]="Yes",1,0)</f>
        <v>0</v>
      </c>
      <c r="U4193" t="str" cm="1">
        <f t="array" ref="U4193">_xlfn.IFS(Data_set[[#This Row],[Income (in K/year)]]&lt;50,"&lt;50K",Data_set[[#This Row],[Income (in K/year)]]&lt;75,"50K-75K",Data_set[[#This Row],[Income (in K/year)]]&lt;100,"75K-100K",Data_set[[#This Row],[Income (in K/year)]]&lt;150,"100K-150K",TRUE,"&gt;150K")</f>
        <v>100K-150K</v>
      </c>
    </row>
    <row r="4194" spans="1:21" hidden="1" x14ac:dyDescent="0.3">
      <c r="A4194">
        <v>2375</v>
      </c>
      <c r="B4194">
        <v>32</v>
      </c>
      <c r="C4194">
        <v>5</v>
      </c>
      <c r="D4194">
        <v>41</v>
      </c>
      <c r="E4194" t="s">
        <v>18</v>
      </c>
      <c r="F4194">
        <v>92008</v>
      </c>
      <c r="G4194">
        <v>2</v>
      </c>
      <c r="H4194">
        <v>1</v>
      </c>
      <c r="I4194" t="s">
        <v>20</v>
      </c>
      <c r="J4194">
        <v>112</v>
      </c>
      <c r="K4194" t="s">
        <v>16</v>
      </c>
      <c r="L4194" t="s">
        <v>17</v>
      </c>
      <c r="M4194" t="s">
        <v>16</v>
      </c>
      <c r="N4194" t="s">
        <v>17</v>
      </c>
      <c r="O4194" t="s">
        <v>16</v>
      </c>
      <c r="P4194" t="str" cm="1">
        <f t="array" ref="P4194">_xlfn.IFS(Data_set[[#This Row],[Age (in years)]]&lt;=30,"&lt;30",Data_set[[#This Row],[Age (in years)]]&lt;=40,"30-40",Data_set[[#This Row],[Age (in years)]]&lt;=50,"40-50",Data_set[[#This Row],[Age (in years)]]&lt;=60,"50-60",Data_set[[#This Row],[Age (in years)]]&gt;60,"&gt;60")</f>
        <v>30-40</v>
      </c>
      <c r="Q4194" t="str" cm="1">
        <f t="array" ref="Q4194">_xlfn.IFS(Data_set[[#This Row],[Experience (in years)]]&lt;=5,"0-5",Data_set[[#This Row],[Experience (in years)]]&lt;=10,"6-10",Data_set[[#This Row],[Experience (in years)]]&lt;=20,"11-20",Data_set[[#This Row],[Experience (in years)]]&lt;=30,"21-30",Data_set[[#This Row],[Experience (in years)]]&lt;=40,"31-40",TRUE,"40+")</f>
        <v>0-5</v>
      </c>
      <c r="R4194" t="str" cm="1">
        <f t="array" ref="R4194">_xlfn.IFS(Data_set[[#This Row],[Mortgage]]=0,"0",Data_set[[#This Row],[Mortgage]]&lt;=100,"1-100",Data_set[[#This Row],[Mortgage]]&lt;=200,"101-200",Data_set[[#This Row],[Mortgage]]&lt;=300,"201-300",Data_set[[#This Row],[Mortgage]]&lt;=400,"301-400",TRUE,"400+")</f>
        <v>101-200</v>
      </c>
      <c r="S4194" t="str" cm="1">
        <f t="array" ref="S4194">_xlfn.IFS(Data_set[[#This Row],[CCAvg]]&lt;=2,"0-2",Data_set[[#This Row],[CCAvg]]&lt;=5,"3-5",Data_set[[#This Row],[CCAvg]]&lt;=8,"6-8",TRUE,"8+")</f>
        <v>0-2</v>
      </c>
      <c r="T4194">
        <f>IF(Data_set[[#This Row],[Personal Loan]]="Yes",1,0)</f>
        <v>0</v>
      </c>
      <c r="U4194" t="str" cm="1">
        <f t="array" ref="U4194">_xlfn.IFS(Data_set[[#This Row],[Income (in K/year)]]&lt;50,"&lt;50K",Data_set[[#This Row],[Income (in K/year)]]&lt;75,"50K-75K",Data_set[[#This Row],[Income (in K/year)]]&lt;100,"75K-100K",Data_set[[#This Row],[Income (in K/year)]]&lt;150,"100K-150K",TRUE,"&gt;150K")</f>
        <v>&lt;50K</v>
      </c>
    </row>
    <row r="4195" spans="1:21" hidden="1" x14ac:dyDescent="0.3">
      <c r="A4195">
        <v>2451</v>
      </c>
      <c r="B4195">
        <v>32</v>
      </c>
      <c r="C4195">
        <v>7</v>
      </c>
      <c r="D4195">
        <v>28</v>
      </c>
      <c r="E4195" t="s">
        <v>18</v>
      </c>
      <c r="F4195">
        <v>90034</v>
      </c>
      <c r="G4195">
        <v>4</v>
      </c>
      <c r="H4195">
        <v>1.1000000000000001</v>
      </c>
      <c r="I4195" t="s">
        <v>19</v>
      </c>
      <c r="J4195">
        <v>0</v>
      </c>
      <c r="K4195" t="s">
        <v>16</v>
      </c>
      <c r="L4195" t="s">
        <v>16</v>
      </c>
      <c r="M4195" t="s">
        <v>16</v>
      </c>
      <c r="N4195" t="s">
        <v>16</v>
      </c>
      <c r="O4195" t="s">
        <v>16</v>
      </c>
      <c r="P4195" t="str" cm="1">
        <f t="array" ref="P4195">_xlfn.IFS(Data_set[[#This Row],[Age (in years)]]&lt;=30,"&lt;30",Data_set[[#This Row],[Age (in years)]]&lt;=40,"30-40",Data_set[[#This Row],[Age (in years)]]&lt;=50,"40-50",Data_set[[#This Row],[Age (in years)]]&lt;=60,"50-60",Data_set[[#This Row],[Age (in years)]]&gt;60,"&gt;60")</f>
        <v>30-40</v>
      </c>
      <c r="Q4195" t="str" cm="1">
        <f t="array" ref="Q4195">_xlfn.IFS(Data_set[[#This Row],[Experience (in years)]]&lt;=5,"0-5",Data_set[[#This Row],[Experience (in years)]]&lt;=10,"6-10",Data_set[[#This Row],[Experience (in years)]]&lt;=20,"11-20",Data_set[[#This Row],[Experience (in years)]]&lt;=30,"21-30",Data_set[[#This Row],[Experience (in years)]]&lt;=40,"31-40",TRUE,"40+")</f>
        <v>6-10</v>
      </c>
      <c r="R4195" t="str" cm="1">
        <f t="array" ref="R4195">_xlfn.IFS(Data_set[[#This Row],[Mortgage]]=0,"0",Data_set[[#This Row],[Mortgage]]&lt;=100,"1-100",Data_set[[#This Row],[Mortgage]]&lt;=200,"101-200",Data_set[[#This Row],[Mortgage]]&lt;=300,"201-300",Data_set[[#This Row],[Mortgage]]&lt;=400,"301-400",TRUE,"400+")</f>
        <v>0</v>
      </c>
      <c r="S4195" t="str" cm="1">
        <f t="array" ref="S4195">_xlfn.IFS(Data_set[[#This Row],[CCAvg]]&lt;=2,"0-2",Data_set[[#This Row],[CCAvg]]&lt;=5,"3-5",Data_set[[#This Row],[CCAvg]]&lt;=8,"6-8",TRUE,"8+")</f>
        <v>0-2</v>
      </c>
      <c r="T4195">
        <f>IF(Data_set[[#This Row],[Personal Loan]]="Yes",1,0)</f>
        <v>0</v>
      </c>
      <c r="U4195" t="str" cm="1">
        <f t="array" ref="U4195">_xlfn.IFS(Data_set[[#This Row],[Income (in K/year)]]&lt;50,"&lt;50K",Data_set[[#This Row],[Income (in K/year)]]&lt;75,"50K-75K",Data_set[[#This Row],[Income (in K/year)]]&lt;100,"75K-100K",Data_set[[#This Row],[Income (in K/year)]]&lt;150,"100K-150K",TRUE,"&gt;150K")</f>
        <v>&lt;50K</v>
      </c>
    </row>
    <row r="4196" spans="1:21" hidden="1" x14ac:dyDescent="0.3">
      <c r="A4196">
        <v>2526</v>
      </c>
      <c r="B4196">
        <v>32</v>
      </c>
      <c r="C4196">
        <v>8</v>
      </c>
      <c r="D4196">
        <v>60</v>
      </c>
      <c r="E4196" t="s">
        <v>21</v>
      </c>
      <c r="F4196">
        <v>95816</v>
      </c>
      <c r="G4196">
        <v>1</v>
      </c>
      <c r="H4196">
        <v>1.2</v>
      </c>
      <c r="I4196" t="s">
        <v>15</v>
      </c>
      <c r="J4196">
        <v>0</v>
      </c>
      <c r="K4196" t="s">
        <v>16</v>
      </c>
      <c r="L4196" t="s">
        <v>16</v>
      </c>
      <c r="M4196" t="s">
        <v>16</v>
      </c>
      <c r="N4196" t="s">
        <v>17</v>
      </c>
      <c r="O4196" t="s">
        <v>17</v>
      </c>
      <c r="P4196" t="str" cm="1">
        <f t="array" ref="P4196">_xlfn.IFS(Data_set[[#This Row],[Age (in years)]]&lt;=30,"&lt;30",Data_set[[#This Row],[Age (in years)]]&lt;=40,"30-40",Data_set[[#This Row],[Age (in years)]]&lt;=50,"40-50",Data_set[[#This Row],[Age (in years)]]&lt;=60,"50-60",Data_set[[#This Row],[Age (in years)]]&gt;60,"&gt;60")</f>
        <v>30-40</v>
      </c>
      <c r="Q4196" t="str" cm="1">
        <f t="array" ref="Q4196">_xlfn.IFS(Data_set[[#This Row],[Experience (in years)]]&lt;=5,"0-5",Data_set[[#This Row],[Experience (in years)]]&lt;=10,"6-10",Data_set[[#This Row],[Experience (in years)]]&lt;=20,"11-20",Data_set[[#This Row],[Experience (in years)]]&lt;=30,"21-30",Data_set[[#This Row],[Experience (in years)]]&lt;=40,"31-40",TRUE,"40+")</f>
        <v>6-10</v>
      </c>
      <c r="R4196" t="str" cm="1">
        <f t="array" ref="R4196">_xlfn.IFS(Data_set[[#This Row],[Mortgage]]=0,"0",Data_set[[#This Row],[Mortgage]]&lt;=100,"1-100",Data_set[[#This Row],[Mortgage]]&lt;=200,"101-200",Data_set[[#This Row],[Mortgage]]&lt;=300,"201-300",Data_set[[#This Row],[Mortgage]]&lt;=400,"301-400",TRUE,"400+")</f>
        <v>0</v>
      </c>
      <c r="S4196" t="str" cm="1">
        <f t="array" ref="S4196">_xlfn.IFS(Data_set[[#This Row],[CCAvg]]&lt;=2,"0-2",Data_set[[#This Row],[CCAvg]]&lt;=5,"3-5",Data_set[[#This Row],[CCAvg]]&lt;=8,"6-8",TRUE,"8+")</f>
        <v>0-2</v>
      </c>
      <c r="T4196">
        <f>IF(Data_set[[#This Row],[Personal Loan]]="Yes",1,0)</f>
        <v>0</v>
      </c>
      <c r="U4196" t="str" cm="1">
        <f t="array" ref="U4196">_xlfn.IFS(Data_set[[#This Row],[Income (in K/year)]]&lt;50,"&lt;50K",Data_set[[#This Row],[Income (in K/year)]]&lt;75,"50K-75K",Data_set[[#This Row],[Income (in K/year)]]&lt;100,"75K-100K",Data_set[[#This Row],[Income (in K/year)]]&lt;150,"100K-150K",TRUE,"&gt;150K")</f>
        <v>50K-75K</v>
      </c>
    </row>
    <row r="4197" spans="1:21" x14ac:dyDescent="0.3">
      <c r="A4197">
        <v>2540</v>
      </c>
      <c r="B4197">
        <v>32</v>
      </c>
      <c r="C4197">
        <v>7</v>
      </c>
      <c r="D4197">
        <v>98</v>
      </c>
      <c r="E4197" t="s">
        <v>21</v>
      </c>
      <c r="F4197">
        <v>95929</v>
      </c>
      <c r="G4197">
        <v>1</v>
      </c>
      <c r="H4197">
        <v>4.2</v>
      </c>
      <c r="I4197" t="s">
        <v>15</v>
      </c>
      <c r="J4197">
        <v>171</v>
      </c>
      <c r="K4197" t="s">
        <v>17</v>
      </c>
      <c r="L4197" t="s">
        <v>17</v>
      </c>
      <c r="M4197" t="s">
        <v>17</v>
      </c>
      <c r="N4197" t="s">
        <v>16</v>
      </c>
      <c r="O4197" t="s">
        <v>16</v>
      </c>
      <c r="P4197" t="str" cm="1">
        <f t="array" ref="P4197">_xlfn.IFS(Data_set[[#This Row],[Age (in years)]]&lt;=30,"&lt;30",Data_set[[#This Row],[Age (in years)]]&lt;=40,"30-40",Data_set[[#This Row],[Age (in years)]]&lt;=50,"40-50",Data_set[[#This Row],[Age (in years)]]&lt;=60,"50-60",Data_set[[#This Row],[Age (in years)]]&gt;60,"&gt;60")</f>
        <v>30-40</v>
      </c>
      <c r="Q4197" t="str" cm="1">
        <f t="array" ref="Q4197">_xlfn.IFS(Data_set[[#This Row],[Experience (in years)]]&lt;=5,"0-5",Data_set[[#This Row],[Experience (in years)]]&lt;=10,"6-10",Data_set[[#This Row],[Experience (in years)]]&lt;=20,"11-20",Data_set[[#This Row],[Experience (in years)]]&lt;=30,"21-30",Data_set[[#This Row],[Experience (in years)]]&lt;=40,"31-40",TRUE,"40+")</f>
        <v>6-10</v>
      </c>
      <c r="R4197" t="str" cm="1">
        <f t="array" ref="R4197">_xlfn.IFS(Data_set[[#This Row],[Mortgage]]=0,"0",Data_set[[#This Row],[Mortgage]]&lt;=100,"1-100",Data_set[[#This Row],[Mortgage]]&lt;=200,"101-200",Data_set[[#This Row],[Mortgage]]&lt;=300,"201-300",Data_set[[#This Row],[Mortgage]]&lt;=400,"301-400",TRUE,"400+")</f>
        <v>101-200</v>
      </c>
      <c r="S4197" t="str" cm="1">
        <f t="array" ref="S4197">_xlfn.IFS(Data_set[[#This Row],[CCAvg]]&lt;=2,"0-2",Data_set[[#This Row],[CCAvg]]&lt;=5,"3-5",Data_set[[#This Row],[CCAvg]]&lt;=8,"6-8",TRUE,"8+")</f>
        <v>3-5</v>
      </c>
      <c r="T4197">
        <f>IF(Data_set[[#This Row],[Personal Loan]]="Yes",1,0)</f>
        <v>1</v>
      </c>
      <c r="U4197" t="str" cm="1">
        <f t="array" ref="U4197">_xlfn.IFS(Data_set[[#This Row],[Income (in K/year)]]&lt;50,"&lt;50K",Data_set[[#This Row],[Income (in K/year)]]&lt;75,"50K-75K",Data_set[[#This Row],[Income (in K/year)]]&lt;100,"75K-100K",Data_set[[#This Row],[Income (in K/year)]]&lt;150,"100K-150K",TRUE,"&gt;150K")</f>
        <v>75K-100K</v>
      </c>
    </row>
    <row r="4198" spans="1:21" hidden="1" x14ac:dyDescent="0.3">
      <c r="A4198">
        <v>2551</v>
      </c>
      <c r="B4198">
        <v>32</v>
      </c>
      <c r="C4198">
        <v>8</v>
      </c>
      <c r="D4198">
        <v>20</v>
      </c>
      <c r="E4198" t="s">
        <v>18</v>
      </c>
      <c r="F4198">
        <v>93106</v>
      </c>
      <c r="G4198">
        <v>1</v>
      </c>
      <c r="H4198">
        <v>0.5</v>
      </c>
      <c r="I4198" t="s">
        <v>19</v>
      </c>
      <c r="J4198">
        <v>102</v>
      </c>
      <c r="K4198" t="s">
        <v>16</v>
      </c>
      <c r="L4198" t="s">
        <v>16</v>
      </c>
      <c r="M4198" t="s">
        <v>16</v>
      </c>
      <c r="N4198" t="s">
        <v>17</v>
      </c>
      <c r="O4198" t="s">
        <v>16</v>
      </c>
      <c r="P4198" t="str" cm="1">
        <f t="array" ref="P4198">_xlfn.IFS(Data_set[[#This Row],[Age (in years)]]&lt;=30,"&lt;30",Data_set[[#This Row],[Age (in years)]]&lt;=40,"30-40",Data_set[[#This Row],[Age (in years)]]&lt;=50,"40-50",Data_set[[#This Row],[Age (in years)]]&lt;=60,"50-60",Data_set[[#This Row],[Age (in years)]]&gt;60,"&gt;60")</f>
        <v>30-40</v>
      </c>
      <c r="Q4198" t="str" cm="1">
        <f t="array" ref="Q4198">_xlfn.IFS(Data_set[[#This Row],[Experience (in years)]]&lt;=5,"0-5",Data_set[[#This Row],[Experience (in years)]]&lt;=10,"6-10",Data_set[[#This Row],[Experience (in years)]]&lt;=20,"11-20",Data_set[[#This Row],[Experience (in years)]]&lt;=30,"21-30",Data_set[[#This Row],[Experience (in years)]]&lt;=40,"31-40",TRUE,"40+")</f>
        <v>6-10</v>
      </c>
      <c r="R4198" t="str" cm="1">
        <f t="array" ref="R4198">_xlfn.IFS(Data_set[[#This Row],[Mortgage]]=0,"0",Data_set[[#This Row],[Mortgage]]&lt;=100,"1-100",Data_set[[#This Row],[Mortgage]]&lt;=200,"101-200",Data_set[[#This Row],[Mortgage]]&lt;=300,"201-300",Data_set[[#This Row],[Mortgage]]&lt;=400,"301-400",TRUE,"400+")</f>
        <v>101-200</v>
      </c>
      <c r="S4198" t="str" cm="1">
        <f t="array" ref="S4198">_xlfn.IFS(Data_set[[#This Row],[CCAvg]]&lt;=2,"0-2",Data_set[[#This Row],[CCAvg]]&lt;=5,"3-5",Data_set[[#This Row],[CCAvg]]&lt;=8,"6-8",TRUE,"8+")</f>
        <v>0-2</v>
      </c>
      <c r="T4198">
        <f>IF(Data_set[[#This Row],[Personal Loan]]="Yes",1,0)</f>
        <v>0</v>
      </c>
      <c r="U4198" t="str" cm="1">
        <f t="array" ref="U4198">_xlfn.IFS(Data_set[[#This Row],[Income (in K/year)]]&lt;50,"&lt;50K",Data_set[[#This Row],[Income (in K/year)]]&lt;75,"50K-75K",Data_set[[#This Row],[Income (in K/year)]]&lt;100,"75K-100K",Data_set[[#This Row],[Income (in K/year)]]&lt;150,"100K-150K",TRUE,"&gt;150K")</f>
        <v>&lt;50K</v>
      </c>
    </row>
    <row r="4199" spans="1:21" hidden="1" x14ac:dyDescent="0.3">
      <c r="A4199">
        <v>2667</v>
      </c>
      <c r="B4199">
        <v>32</v>
      </c>
      <c r="C4199">
        <v>7</v>
      </c>
      <c r="D4199">
        <v>100</v>
      </c>
      <c r="E4199" t="s">
        <v>21</v>
      </c>
      <c r="F4199">
        <v>92126</v>
      </c>
      <c r="G4199">
        <v>3</v>
      </c>
      <c r="H4199">
        <v>0.6</v>
      </c>
      <c r="I4199" t="s">
        <v>20</v>
      </c>
      <c r="J4199">
        <v>0</v>
      </c>
      <c r="K4199" t="s">
        <v>16</v>
      </c>
      <c r="L4199" t="s">
        <v>16</v>
      </c>
      <c r="M4199" t="s">
        <v>16</v>
      </c>
      <c r="N4199" t="s">
        <v>17</v>
      </c>
      <c r="O4199" t="s">
        <v>16</v>
      </c>
      <c r="P4199" t="str" cm="1">
        <f t="array" ref="P4199">_xlfn.IFS(Data_set[[#This Row],[Age (in years)]]&lt;=30,"&lt;30",Data_set[[#This Row],[Age (in years)]]&lt;=40,"30-40",Data_set[[#This Row],[Age (in years)]]&lt;=50,"40-50",Data_set[[#This Row],[Age (in years)]]&lt;=60,"50-60",Data_set[[#This Row],[Age (in years)]]&gt;60,"&gt;60")</f>
        <v>30-40</v>
      </c>
      <c r="Q4199" t="str" cm="1">
        <f t="array" ref="Q4199">_xlfn.IFS(Data_set[[#This Row],[Experience (in years)]]&lt;=5,"0-5",Data_set[[#This Row],[Experience (in years)]]&lt;=10,"6-10",Data_set[[#This Row],[Experience (in years)]]&lt;=20,"11-20",Data_set[[#This Row],[Experience (in years)]]&lt;=30,"21-30",Data_set[[#This Row],[Experience (in years)]]&lt;=40,"31-40",TRUE,"40+")</f>
        <v>6-10</v>
      </c>
      <c r="R4199" t="str" cm="1">
        <f t="array" ref="R4199">_xlfn.IFS(Data_set[[#This Row],[Mortgage]]=0,"0",Data_set[[#This Row],[Mortgage]]&lt;=100,"1-100",Data_set[[#This Row],[Mortgage]]&lt;=200,"101-200",Data_set[[#This Row],[Mortgage]]&lt;=300,"201-300",Data_set[[#This Row],[Mortgage]]&lt;=400,"301-400",TRUE,"400+")</f>
        <v>0</v>
      </c>
      <c r="S4199" t="str" cm="1">
        <f t="array" ref="S4199">_xlfn.IFS(Data_set[[#This Row],[CCAvg]]&lt;=2,"0-2",Data_set[[#This Row],[CCAvg]]&lt;=5,"3-5",Data_set[[#This Row],[CCAvg]]&lt;=8,"6-8",TRUE,"8+")</f>
        <v>0-2</v>
      </c>
      <c r="T4199">
        <f>IF(Data_set[[#This Row],[Personal Loan]]="Yes",1,0)</f>
        <v>0</v>
      </c>
      <c r="U4199" t="str" cm="1">
        <f t="array" ref="U4199">_xlfn.IFS(Data_set[[#This Row],[Income (in K/year)]]&lt;50,"&lt;50K",Data_set[[#This Row],[Income (in K/year)]]&lt;75,"50K-75K",Data_set[[#This Row],[Income (in K/year)]]&lt;100,"75K-100K",Data_set[[#This Row],[Income (in K/year)]]&lt;150,"100K-150K",TRUE,"&gt;150K")</f>
        <v>100K-150K</v>
      </c>
    </row>
    <row r="4200" spans="1:21" hidden="1" x14ac:dyDescent="0.3">
      <c r="A4200">
        <v>2678</v>
      </c>
      <c r="B4200">
        <v>32</v>
      </c>
      <c r="C4200">
        <v>8</v>
      </c>
      <c r="D4200">
        <v>70</v>
      </c>
      <c r="E4200" t="s">
        <v>21</v>
      </c>
      <c r="F4200">
        <v>91423</v>
      </c>
      <c r="G4200">
        <v>3</v>
      </c>
      <c r="H4200">
        <v>1.5</v>
      </c>
      <c r="I4200" t="s">
        <v>15</v>
      </c>
      <c r="J4200">
        <v>0</v>
      </c>
      <c r="K4200" t="s">
        <v>16</v>
      </c>
      <c r="L4200" t="s">
        <v>16</v>
      </c>
      <c r="M4200" t="s">
        <v>16</v>
      </c>
      <c r="N4200" t="s">
        <v>17</v>
      </c>
      <c r="O4200" t="s">
        <v>16</v>
      </c>
      <c r="P4200" t="str" cm="1">
        <f t="array" ref="P4200">_xlfn.IFS(Data_set[[#This Row],[Age (in years)]]&lt;=30,"&lt;30",Data_set[[#This Row],[Age (in years)]]&lt;=40,"30-40",Data_set[[#This Row],[Age (in years)]]&lt;=50,"40-50",Data_set[[#This Row],[Age (in years)]]&lt;=60,"50-60",Data_set[[#This Row],[Age (in years)]]&gt;60,"&gt;60")</f>
        <v>30-40</v>
      </c>
      <c r="Q4200" t="str" cm="1">
        <f t="array" ref="Q4200">_xlfn.IFS(Data_set[[#This Row],[Experience (in years)]]&lt;=5,"0-5",Data_set[[#This Row],[Experience (in years)]]&lt;=10,"6-10",Data_set[[#This Row],[Experience (in years)]]&lt;=20,"11-20",Data_set[[#This Row],[Experience (in years)]]&lt;=30,"21-30",Data_set[[#This Row],[Experience (in years)]]&lt;=40,"31-40",TRUE,"40+")</f>
        <v>6-10</v>
      </c>
      <c r="R4200" t="str" cm="1">
        <f t="array" ref="R4200">_xlfn.IFS(Data_set[[#This Row],[Mortgage]]=0,"0",Data_set[[#This Row],[Mortgage]]&lt;=100,"1-100",Data_set[[#This Row],[Mortgage]]&lt;=200,"101-200",Data_set[[#This Row],[Mortgage]]&lt;=300,"201-300",Data_set[[#This Row],[Mortgage]]&lt;=400,"301-400",TRUE,"400+")</f>
        <v>0</v>
      </c>
      <c r="S4200" t="str" cm="1">
        <f t="array" ref="S4200">_xlfn.IFS(Data_set[[#This Row],[CCAvg]]&lt;=2,"0-2",Data_set[[#This Row],[CCAvg]]&lt;=5,"3-5",Data_set[[#This Row],[CCAvg]]&lt;=8,"6-8",TRUE,"8+")</f>
        <v>0-2</v>
      </c>
      <c r="T4200">
        <f>IF(Data_set[[#This Row],[Personal Loan]]="Yes",1,0)</f>
        <v>0</v>
      </c>
      <c r="U4200" t="str" cm="1">
        <f t="array" ref="U4200">_xlfn.IFS(Data_set[[#This Row],[Income (in K/year)]]&lt;50,"&lt;50K",Data_set[[#This Row],[Income (in K/year)]]&lt;75,"50K-75K",Data_set[[#This Row],[Income (in K/year)]]&lt;100,"75K-100K",Data_set[[#This Row],[Income (in K/year)]]&lt;150,"100K-150K",TRUE,"&gt;150K")</f>
        <v>50K-75K</v>
      </c>
    </row>
    <row r="4201" spans="1:21" hidden="1" x14ac:dyDescent="0.3">
      <c r="A4201">
        <v>2744</v>
      </c>
      <c r="B4201">
        <v>32</v>
      </c>
      <c r="C4201">
        <v>8</v>
      </c>
      <c r="D4201">
        <v>22</v>
      </c>
      <c r="E4201" t="s">
        <v>18</v>
      </c>
      <c r="F4201">
        <v>94583</v>
      </c>
      <c r="G4201">
        <v>4</v>
      </c>
      <c r="H4201">
        <v>0.7</v>
      </c>
      <c r="I4201" t="s">
        <v>20</v>
      </c>
      <c r="J4201">
        <v>0</v>
      </c>
      <c r="K4201" t="s">
        <v>16</v>
      </c>
      <c r="L4201" t="s">
        <v>16</v>
      </c>
      <c r="M4201" t="s">
        <v>16</v>
      </c>
      <c r="N4201" t="s">
        <v>17</v>
      </c>
      <c r="O4201" t="s">
        <v>17</v>
      </c>
      <c r="P4201" t="str" cm="1">
        <f t="array" ref="P4201">_xlfn.IFS(Data_set[[#This Row],[Age (in years)]]&lt;=30,"&lt;30",Data_set[[#This Row],[Age (in years)]]&lt;=40,"30-40",Data_set[[#This Row],[Age (in years)]]&lt;=50,"40-50",Data_set[[#This Row],[Age (in years)]]&lt;=60,"50-60",Data_set[[#This Row],[Age (in years)]]&gt;60,"&gt;60")</f>
        <v>30-40</v>
      </c>
      <c r="Q4201" t="str" cm="1">
        <f t="array" ref="Q4201">_xlfn.IFS(Data_set[[#This Row],[Experience (in years)]]&lt;=5,"0-5",Data_set[[#This Row],[Experience (in years)]]&lt;=10,"6-10",Data_set[[#This Row],[Experience (in years)]]&lt;=20,"11-20",Data_set[[#This Row],[Experience (in years)]]&lt;=30,"21-30",Data_set[[#This Row],[Experience (in years)]]&lt;=40,"31-40",TRUE,"40+")</f>
        <v>6-10</v>
      </c>
      <c r="R4201" t="str" cm="1">
        <f t="array" ref="R4201">_xlfn.IFS(Data_set[[#This Row],[Mortgage]]=0,"0",Data_set[[#This Row],[Mortgage]]&lt;=100,"1-100",Data_set[[#This Row],[Mortgage]]&lt;=200,"101-200",Data_set[[#This Row],[Mortgage]]&lt;=300,"201-300",Data_set[[#This Row],[Mortgage]]&lt;=400,"301-400",TRUE,"400+")</f>
        <v>0</v>
      </c>
      <c r="S4201" t="str" cm="1">
        <f t="array" ref="S4201">_xlfn.IFS(Data_set[[#This Row],[CCAvg]]&lt;=2,"0-2",Data_set[[#This Row],[CCAvg]]&lt;=5,"3-5",Data_set[[#This Row],[CCAvg]]&lt;=8,"6-8",TRUE,"8+")</f>
        <v>0-2</v>
      </c>
      <c r="T4201">
        <f>IF(Data_set[[#This Row],[Personal Loan]]="Yes",1,0)</f>
        <v>0</v>
      </c>
      <c r="U4201" t="str" cm="1">
        <f t="array" ref="U4201">_xlfn.IFS(Data_set[[#This Row],[Income (in K/year)]]&lt;50,"&lt;50K",Data_set[[#This Row],[Income (in K/year)]]&lt;75,"50K-75K",Data_set[[#This Row],[Income (in K/year)]]&lt;100,"75K-100K",Data_set[[#This Row],[Income (in K/year)]]&lt;150,"100K-150K",TRUE,"&gt;150K")</f>
        <v>&lt;50K</v>
      </c>
    </row>
    <row r="4202" spans="1:21" hidden="1" x14ac:dyDescent="0.3">
      <c r="A4202">
        <v>2749</v>
      </c>
      <c r="B4202">
        <v>32</v>
      </c>
      <c r="C4202">
        <v>7</v>
      </c>
      <c r="D4202">
        <v>82</v>
      </c>
      <c r="E4202" t="s">
        <v>21</v>
      </c>
      <c r="F4202">
        <v>94305</v>
      </c>
      <c r="G4202">
        <v>1</v>
      </c>
      <c r="H4202">
        <v>2.6</v>
      </c>
      <c r="I4202" t="s">
        <v>20</v>
      </c>
      <c r="J4202">
        <v>240</v>
      </c>
      <c r="K4202" t="s">
        <v>16</v>
      </c>
      <c r="L4202" t="s">
        <v>16</v>
      </c>
      <c r="M4202" t="s">
        <v>17</v>
      </c>
      <c r="N4202" t="s">
        <v>17</v>
      </c>
      <c r="O4202" t="s">
        <v>17</v>
      </c>
      <c r="P4202" t="str" cm="1">
        <f t="array" ref="P4202">_xlfn.IFS(Data_set[[#This Row],[Age (in years)]]&lt;=30,"&lt;30",Data_set[[#This Row],[Age (in years)]]&lt;=40,"30-40",Data_set[[#This Row],[Age (in years)]]&lt;=50,"40-50",Data_set[[#This Row],[Age (in years)]]&lt;=60,"50-60",Data_set[[#This Row],[Age (in years)]]&gt;60,"&gt;60")</f>
        <v>30-40</v>
      </c>
      <c r="Q4202" t="str" cm="1">
        <f t="array" ref="Q4202">_xlfn.IFS(Data_set[[#This Row],[Experience (in years)]]&lt;=5,"0-5",Data_set[[#This Row],[Experience (in years)]]&lt;=10,"6-10",Data_set[[#This Row],[Experience (in years)]]&lt;=20,"11-20",Data_set[[#This Row],[Experience (in years)]]&lt;=30,"21-30",Data_set[[#This Row],[Experience (in years)]]&lt;=40,"31-40",TRUE,"40+")</f>
        <v>6-10</v>
      </c>
      <c r="R4202" t="str" cm="1">
        <f t="array" ref="R4202">_xlfn.IFS(Data_set[[#This Row],[Mortgage]]=0,"0",Data_set[[#This Row],[Mortgage]]&lt;=100,"1-100",Data_set[[#This Row],[Mortgage]]&lt;=200,"101-200",Data_set[[#This Row],[Mortgage]]&lt;=300,"201-300",Data_set[[#This Row],[Mortgage]]&lt;=400,"301-400",TRUE,"400+")</f>
        <v>201-300</v>
      </c>
      <c r="S4202" t="str" cm="1">
        <f t="array" ref="S4202">_xlfn.IFS(Data_set[[#This Row],[CCAvg]]&lt;=2,"0-2",Data_set[[#This Row],[CCAvg]]&lt;=5,"3-5",Data_set[[#This Row],[CCAvg]]&lt;=8,"6-8",TRUE,"8+")</f>
        <v>3-5</v>
      </c>
      <c r="T4202">
        <f>IF(Data_set[[#This Row],[Personal Loan]]="Yes",1,0)</f>
        <v>0</v>
      </c>
      <c r="U4202" t="str" cm="1">
        <f t="array" ref="U4202">_xlfn.IFS(Data_set[[#This Row],[Income (in K/year)]]&lt;50,"&lt;50K",Data_set[[#This Row],[Income (in K/year)]]&lt;75,"50K-75K",Data_set[[#This Row],[Income (in K/year)]]&lt;100,"75K-100K",Data_set[[#This Row],[Income (in K/year)]]&lt;150,"100K-150K",TRUE,"&gt;150K")</f>
        <v>75K-100K</v>
      </c>
    </row>
    <row r="4203" spans="1:21" hidden="1" x14ac:dyDescent="0.3">
      <c r="A4203">
        <v>2761</v>
      </c>
      <c r="B4203">
        <v>32</v>
      </c>
      <c r="C4203">
        <v>7</v>
      </c>
      <c r="D4203">
        <v>49</v>
      </c>
      <c r="E4203" t="s">
        <v>18</v>
      </c>
      <c r="F4203">
        <v>94080</v>
      </c>
      <c r="G4203">
        <v>3</v>
      </c>
      <c r="H4203">
        <v>2.2999999999999998</v>
      </c>
      <c r="I4203" t="s">
        <v>15</v>
      </c>
      <c r="J4203">
        <v>0</v>
      </c>
      <c r="K4203" t="s">
        <v>16</v>
      </c>
      <c r="L4203" t="s">
        <v>16</v>
      </c>
      <c r="M4203" t="s">
        <v>16</v>
      </c>
      <c r="N4203" t="s">
        <v>17</v>
      </c>
      <c r="O4203" t="s">
        <v>16</v>
      </c>
      <c r="P4203" t="str" cm="1">
        <f t="array" ref="P4203">_xlfn.IFS(Data_set[[#This Row],[Age (in years)]]&lt;=30,"&lt;30",Data_set[[#This Row],[Age (in years)]]&lt;=40,"30-40",Data_set[[#This Row],[Age (in years)]]&lt;=50,"40-50",Data_set[[#This Row],[Age (in years)]]&lt;=60,"50-60",Data_set[[#This Row],[Age (in years)]]&gt;60,"&gt;60")</f>
        <v>30-40</v>
      </c>
      <c r="Q4203" t="str" cm="1">
        <f t="array" ref="Q4203">_xlfn.IFS(Data_set[[#This Row],[Experience (in years)]]&lt;=5,"0-5",Data_set[[#This Row],[Experience (in years)]]&lt;=10,"6-10",Data_set[[#This Row],[Experience (in years)]]&lt;=20,"11-20",Data_set[[#This Row],[Experience (in years)]]&lt;=30,"21-30",Data_set[[#This Row],[Experience (in years)]]&lt;=40,"31-40",TRUE,"40+")</f>
        <v>6-10</v>
      </c>
      <c r="R4203" t="str" cm="1">
        <f t="array" ref="R4203">_xlfn.IFS(Data_set[[#This Row],[Mortgage]]=0,"0",Data_set[[#This Row],[Mortgage]]&lt;=100,"1-100",Data_set[[#This Row],[Mortgage]]&lt;=200,"101-200",Data_set[[#This Row],[Mortgage]]&lt;=300,"201-300",Data_set[[#This Row],[Mortgage]]&lt;=400,"301-400",TRUE,"400+")</f>
        <v>0</v>
      </c>
      <c r="S4203" t="str" cm="1">
        <f t="array" ref="S4203">_xlfn.IFS(Data_set[[#This Row],[CCAvg]]&lt;=2,"0-2",Data_set[[#This Row],[CCAvg]]&lt;=5,"3-5",Data_set[[#This Row],[CCAvg]]&lt;=8,"6-8",TRUE,"8+")</f>
        <v>3-5</v>
      </c>
      <c r="T4203">
        <f>IF(Data_set[[#This Row],[Personal Loan]]="Yes",1,0)</f>
        <v>0</v>
      </c>
      <c r="U4203" t="str" cm="1">
        <f t="array" ref="U4203">_xlfn.IFS(Data_set[[#This Row],[Income (in K/year)]]&lt;50,"&lt;50K",Data_set[[#This Row],[Income (in K/year)]]&lt;75,"50K-75K",Data_set[[#This Row],[Income (in K/year)]]&lt;100,"75K-100K",Data_set[[#This Row],[Income (in K/year)]]&lt;150,"100K-150K",TRUE,"&gt;150K")</f>
        <v>&lt;50K</v>
      </c>
    </row>
    <row r="4204" spans="1:21" hidden="1" x14ac:dyDescent="0.3">
      <c r="A4204">
        <v>2930</v>
      </c>
      <c r="B4204">
        <v>32</v>
      </c>
      <c r="C4204">
        <v>6</v>
      </c>
      <c r="D4204">
        <v>22</v>
      </c>
      <c r="E4204" t="s">
        <v>18</v>
      </c>
      <c r="F4204">
        <v>94061</v>
      </c>
      <c r="G4204">
        <v>4</v>
      </c>
      <c r="H4204">
        <v>0.3</v>
      </c>
      <c r="I4204" t="s">
        <v>15</v>
      </c>
      <c r="J4204">
        <v>0</v>
      </c>
      <c r="K4204" t="s">
        <v>16</v>
      </c>
      <c r="L4204" t="s">
        <v>16</v>
      </c>
      <c r="M4204" t="s">
        <v>16</v>
      </c>
      <c r="N4204" t="s">
        <v>16</v>
      </c>
      <c r="O4204" t="s">
        <v>16</v>
      </c>
      <c r="P4204" t="str" cm="1">
        <f t="array" ref="P4204">_xlfn.IFS(Data_set[[#This Row],[Age (in years)]]&lt;=30,"&lt;30",Data_set[[#This Row],[Age (in years)]]&lt;=40,"30-40",Data_set[[#This Row],[Age (in years)]]&lt;=50,"40-50",Data_set[[#This Row],[Age (in years)]]&lt;=60,"50-60",Data_set[[#This Row],[Age (in years)]]&gt;60,"&gt;60")</f>
        <v>30-40</v>
      </c>
      <c r="Q4204" t="str" cm="1">
        <f t="array" ref="Q4204">_xlfn.IFS(Data_set[[#This Row],[Experience (in years)]]&lt;=5,"0-5",Data_set[[#This Row],[Experience (in years)]]&lt;=10,"6-10",Data_set[[#This Row],[Experience (in years)]]&lt;=20,"11-20",Data_set[[#This Row],[Experience (in years)]]&lt;=30,"21-30",Data_set[[#This Row],[Experience (in years)]]&lt;=40,"31-40",TRUE,"40+")</f>
        <v>6-10</v>
      </c>
      <c r="R4204" t="str" cm="1">
        <f t="array" ref="R4204">_xlfn.IFS(Data_set[[#This Row],[Mortgage]]=0,"0",Data_set[[#This Row],[Mortgage]]&lt;=100,"1-100",Data_set[[#This Row],[Mortgage]]&lt;=200,"101-200",Data_set[[#This Row],[Mortgage]]&lt;=300,"201-300",Data_set[[#This Row],[Mortgage]]&lt;=400,"301-400",TRUE,"400+")</f>
        <v>0</v>
      </c>
      <c r="S4204" t="str" cm="1">
        <f t="array" ref="S4204">_xlfn.IFS(Data_set[[#This Row],[CCAvg]]&lt;=2,"0-2",Data_set[[#This Row],[CCAvg]]&lt;=5,"3-5",Data_set[[#This Row],[CCAvg]]&lt;=8,"6-8",TRUE,"8+")</f>
        <v>0-2</v>
      </c>
      <c r="T4204">
        <f>IF(Data_set[[#This Row],[Personal Loan]]="Yes",1,0)</f>
        <v>0</v>
      </c>
      <c r="U4204" t="str" cm="1">
        <f t="array" ref="U4204">_xlfn.IFS(Data_set[[#This Row],[Income (in K/year)]]&lt;50,"&lt;50K",Data_set[[#This Row],[Income (in K/year)]]&lt;75,"50K-75K",Data_set[[#This Row],[Income (in K/year)]]&lt;100,"75K-100K",Data_set[[#This Row],[Income (in K/year)]]&lt;150,"100K-150K",TRUE,"&gt;150K")</f>
        <v>&lt;50K</v>
      </c>
    </row>
    <row r="4205" spans="1:21" hidden="1" x14ac:dyDescent="0.3">
      <c r="A4205">
        <v>2967</v>
      </c>
      <c r="B4205">
        <v>32</v>
      </c>
      <c r="C4205">
        <v>7</v>
      </c>
      <c r="D4205">
        <v>84</v>
      </c>
      <c r="E4205" t="s">
        <v>21</v>
      </c>
      <c r="F4205">
        <v>91320</v>
      </c>
      <c r="G4205">
        <v>3</v>
      </c>
      <c r="H4205">
        <v>0.6</v>
      </c>
      <c r="I4205" t="s">
        <v>20</v>
      </c>
      <c r="J4205">
        <v>0</v>
      </c>
      <c r="K4205" t="s">
        <v>16</v>
      </c>
      <c r="L4205" t="s">
        <v>16</v>
      </c>
      <c r="M4205" t="s">
        <v>16</v>
      </c>
      <c r="N4205" t="s">
        <v>17</v>
      </c>
      <c r="O4205" t="s">
        <v>17</v>
      </c>
      <c r="P4205" t="str" cm="1">
        <f t="array" ref="P4205">_xlfn.IFS(Data_set[[#This Row],[Age (in years)]]&lt;=30,"&lt;30",Data_set[[#This Row],[Age (in years)]]&lt;=40,"30-40",Data_set[[#This Row],[Age (in years)]]&lt;=50,"40-50",Data_set[[#This Row],[Age (in years)]]&lt;=60,"50-60",Data_set[[#This Row],[Age (in years)]]&gt;60,"&gt;60")</f>
        <v>30-40</v>
      </c>
      <c r="Q4205" t="str" cm="1">
        <f t="array" ref="Q4205">_xlfn.IFS(Data_set[[#This Row],[Experience (in years)]]&lt;=5,"0-5",Data_set[[#This Row],[Experience (in years)]]&lt;=10,"6-10",Data_set[[#This Row],[Experience (in years)]]&lt;=20,"11-20",Data_set[[#This Row],[Experience (in years)]]&lt;=30,"21-30",Data_set[[#This Row],[Experience (in years)]]&lt;=40,"31-40",TRUE,"40+")</f>
        <v>6-10</v>
      </c>
      <c r="R4205" t="str" cm="1">
        <f t="array" ref="R4205">_xlfn.IFS(Data_set[[#This Row],[Mortgage]]=0,"0",Data_set[[#This Row],[Mortgage]]&lt;=100,"1-100",Data_set[[#This Row],[Mortgage]]&lt;=200,"101-200",Data_set[[#This Row],[Mortgage]]&lt;=300,"201-300",Data_set[[#This Row],[Mortgage]]&lt;=400,"301-400",TRUE,"400+")</f>
        <v>0</v>
      </c>
      <c r="S4205" t="str" cm="1">
        <f t="array" ref="S4205">_xlfn.IFS(Data_set[[#This Row],[CCAvg]]&lt;=2,"0-2",Data_set[[#This Row],[CCAvg]]&lt;=5,"3-5",Data_set[[#This Row],[CCAvg]]&lt;=8,"6-8",TRUE,"8+")</f>
        <v>0-2</v>
      </c>
      <c r="T4205">
        <f>IF(Data_set[[#This Row],[Personal Loan]]="Yes",1,0)</f>
        <v>0</v>
      </c>
      <c r="U4205" t="str" cm="1">
        <f t="array" ref="U4205">_xlfn.IFS(Data_set[[#This Row],[Income (in K/year)]]&lt;50,"&lt;50K",Data_set[[#This Row],[Income (in K/year)]]&lt;75,"50K-75K",Data_set[[#This Row],[Income (in K/year)]]&lt;100,"75K-100K",Data_set[[#This Row],[Income (in K/year)]]&lt;150,"100K-150K",TRUE,"&gt;150K")</f>
        <v>75K-100K</v>
      </c>
    </row>
    <row r="4206" spans="1:21" hidden="1" x14ac:dyDescent="0.3">
      <c r="A4206">
        <v>3072</v>
      </c>
      <c r="B4206">
        <v>32</v>
      </c>
      <c r="C4206">
        <v>8</v>
      </c>
      <c r="D4206">
        <v>74</v>
      </c>
      <c r="E4206" t="s">
        <v>21</v>
      </c>
      <c r="F4206">
        <v>93023</v>
      </c>
      <c r="G4206">
        <v>4</v>
      </c>
      <c r="H4206">
        <v>0.1</v>
      </c>
      <c r="I4206" t="s">
        <v>20</v>
      </c>
      <c r="J4206">
        <v>257</v>
      </c>
      <c r="K4206" t="s">
        <v>16</v>
      </c>
      <c r="L4206" t="s">
        <v>16</v>
      </c>
      <c r="M4206" t="s">
        <v>16</v>
      </c>
      <c r="N4206" t="s">
        <v>16</v>
      </c>
      <c r="O4206" t="s">
        <v>17</v>
      </c>
      <c r="P4206" t="str" cm="1">
        <f t="array" ref="P4206">_xlfn.IFS(Data_set[[#This Row],[Age (in years)]]&lt;=30,"&lt;30",Data_set[[#This Row],[Age (in years)]]&lt;=40,"30-40",Data_set[[#This Row],[Age (in years)]]&lt;=50,"40-50",Data_set[[#This Row],[Age (in years)]]&lt;=60,"50-60",Data_set[[#This Row],[Age (in years)]]&gt;60,"&gt;60")</f>
        <v>30-40</v>
      </c>
      <c r="Q4206" t="str" cm="1">
        <f t="array" ref="Q4206">_xlfn.IFS(Data_set[[#This Row],[Experience (in years)]]&lt;=5,"0-5",Data_set[[#This Row],[Experience (in years)]]&lt;=10,"6-10",Data_set[[#This Row],[Experience (in years)]]&lt;=20,"11-20",Data_set[[#This Row],[Experience (in years)]]&lt;=30,"21-30",Data_set[[#This Row],[Experience (in years)]]&lt;=40,"31-40",TRUE,"40+")</f>
        <v>6-10</v>
      </c>
      <c r="R4206" t="str" cm="1">
        <f t="array" ref="R4206">_xlfn.IFS(Data_set[[#This Row],[Mortgage]]=0,"0",Data_set[[#This Row],[Mortgage]]&lt;=100,"1-100",Data_set[[#This Row],[Mortgage]]&lt;=200,"101-200",Data_set[[#This Row],[Mortgage]]&lt;=300,"201-300",Data_set[[#This Row],[Mortgage]]&lt;=400,"301-400",TRUE,"400+")</f>
        <v>201-300</v>
      </c>
      <c r="S4206" t="str" cm="1">
        <f t="array" ref="S4206">_xlfn.IFS(Data_set[[#This Row],[CCAvg]]&lt;=2,"0-2",Data_set[[#This Row],[CCAvg]]&lt;=5,"3-5",Data_set[[#This Row],[CCAvg]]&lt;=8,"6-8",TRUE,"8+")</f>
        <v>0-2</v>
      </c>
      <c r="T4206">
        <f>IF(Data_set[[#This Row],[Personal Loan]]="Yes",1,0)</f>
        <v>0</v>
      </c>
      <c r="U4206" t="str" cm="1">
        <f t="array" ref="U4206">_xlfn.IFS(Data_set[[#This Row],[Income (in K/year)]]&lt;50,"&lt;50K",Data_set[[#This Row],[Income (in K/year)]]&lt;75,"50K-75K",Data_set[[#This Row],[Income (in K/year)]]&lt;100,"75K-100K",Data_set[[#This Row],[Income (in K/year)]]&lt;150,"100K-150K",TRUE,"&gt;150K")</f>
        <v>50K-75K</v>
      </c>
    </row>
    <row r="4207" spans="1:21" hidden="1" x14ac:dyDescent="0.3">
      <c r="A4207">
        <v>3133</v>
      </c>
      <c r="B4207">
        <v>32</v>
      </c>
      <c r="C4207">
        <v>7</v>
      </c>
      <c r="D4207">
        <v>83</v>
      </c>
      <c r="E4207" t="s">
        <v>21</v>
      </c>
      <c r="F4207">
        <v>94302</v>
      </c>
      <c r="G4207">
        <v>2</v>
      </c>
      <c r="H4207">
        <v>2.5</v>
      </c>
      <c r="I4207" t="s">
        <v>15</v>
      </c>
      <c r="J4207">
        <v>148</v>
      </c>
      <c r="K4207" t="s">
        <v>16</v>
      </c>
      <c r="L4207" t="s">
        <v>17</v>
      </c>
      <c r="M4207" t="s">
        <v>16</v>
      </c>
      <c r="N4207" t="s">
        <v>17</v>
      </c>
      <c r="O4207" t="s">
        <v>16</v>
      </c>
      <c r="P4207" t="str" cm="1">
        <f t="array" ref="P4207">_xlfn.IFS(Data_set[[#This Row],[Age (in years)]]&lt;=30,"&lt;30",Data_set[[#This Row],[Age (in years)]]&lt;=40,"30-40",Data_set[[#This Row],[Age (in years)]]&lt;=50,"40-50",Data_set[[#This Row],[Age (in years)]]&lt;=60,"50-60",Data_set[[#This Row],[Age (in years)]]&gt;60,"&gt;60")</f>
        <v>30-40</v>
      </c>
      <c r="Q4207" t="str" cm="1">
        <f t="array" ref="Q4207">_xlfn.IFS(Data_set[[#This Row],[Experience (in years)]]&lt;=5,"0-5",Data_set[[#This Row],[Experience (in years)]]&lt;=10,"6-10",Data_set[[#This Row],[Experience (in years)]]&lt;=20,"11-20",Data_set[[#This Row],[Experience (in years)]]&lt;=30,"21-30",Data_set[[#This Row],[Experience (in years)]]&lt;=40,"31-40",TRUE,"40+")</f>
        <v>6-10</v>
      </c>
      <c r="R4207" t="str" cm="1">
        <f t="array" ref="R4207">_xlfn.IFS(Data_set[[#This Row],[Mortgage]]=0,"0",Data_set[[#This Row],[Mortgage]]&lt;=100,"1-100",Data_set[[#This Row],[Mortgage]]&lt;=200,"101-200",Data_set[[#This Row],[Mortgage]]&lt;=300,"201-300",Data_set[[#This Row],[Mortgage]]&lt;=400,"301-400",TRUE,"400+")</f>
        <v>101-200</v>
      </c>
      <c r="S4207" t="str" cm="1">
        <f t="array" ref="S4207">_xlfn.IFS(Data_set[[#This Row],[CCAvg]]&lt;=2,"0-2",Data_set[[#This Row],[CCAvg]]&lt;=5,"3-5",Data_set[[#This Row],[CCAvg]]&lt;=8,"6-8",TRUE,"8+")</f>
        <v>3-5</v>
      </c>
      <c r="T4207">
        <f>IF(Data_set[[#This Row],[Personal Loan]]="Yes",1,0)</f>
        <v>0</v>
      </c>
      <c r="U4207" t="str" cm="1">
        <f t="array" ref="U4207">_xlfn.IFS(Data_set[[#This Row],[Income (in K/year)]]&lt;50,"&lt;50K",Data_set[[#This Row],[Income (in K/year)]]&lt;75,"50K-75K",Data_set[[#This Row],[Income (in K/year)]]&lt;100,"75K-100K",Data_set[[#This Row],[Income (in K/year)]]&lt;150,"100K-150K",TRUE,"&gt;150K")</f>
        <v>75K-100K</v>
      </c>
    </row>
    <row r="4208" spans="1:21" hidden="1" x14ac:dyDescent="0.3">
      <c r="A4208">
        <v>3190</v>
      </c>
      <c r="B4208">
        <v>32</v>
      </c>
      <c r="C4208">
        <v>6</v>
      </c>
      <c r="D4208">
        <v>31</v>
      </c>
      <c r="E4208" t="s">
        <v>18</v>
      </c>
      <c r="F4208">
        <v>92675</v>
      </c>
      <c r="G4208">
        <v>1</v>
      </c>
      <c r="H4208">
        <v>0.3</v>
      </c>
      <c r="I4208" t="s">
        <v>15</v>
      </c>
      <c r="J4208">
        <v>0</v>
      </c>
      <c r="K4208" t="s">
        <v>16</v>
      </c>
      <c r="L4208" t="s">
        <v>16</v>
      </c>
      <c r="M4208" t="s">
        <v>16</v>
      </c>
      <c r="N4208" t="s">
        <v>16</v>
      </c>
      <c r="O4208" t="s">
        <v>16</v>
      </c>
      <c r="P4208" t="str" cm="1">
        <f t="array" ref="P4208">_xlfn.IFS(Data_set[[#This Row],[Age (in years)]]&lt;=30,"&lt;30",Data_set[[#This Row],[Age (in years)]]&lt;=40,"30-40",Data_set[[#This Row],[Age (in years)]]&lt;=50,"40-50",Data_set[[#This Row],[Age (in years)]]&lt;=60,"50-60",Data_set[[#This Row],[Age (in years)]]&gt;60,"&gt;60")</f>
        <v>30-40</v>
      </c>
      <c r="Q4208" t="str" cm="1">
        <f t="array" ref="Q4208">_xlfn.IFS(Data_set[[#This Row],[Experience (in years)]]&lt;=5,"0-5",Data_set[[#This Row],[Experience (in years)]]&lt;=10,"6-10",Data_set[[#This Row],[Experience (in years)]]&lt;=20,"11-20",Data_set[[#This Row],[Experience (in years)]]&lt;=30,"21-30",Data_set[[#This Row],[Experience (in years)]]&lt;=40,"31-40",TRUE,"40+")</f>
        <v>6-10</v>
      </c>
      <c r="R4208" t="str" cm="1">
        <f t="array" ref="R4208">_xlfn.IFS(Data_set[[#This Row],[Mortgage]]=0,"0",Data_set[[#This Row],[Mortgage]]&lt;=100,"1-100",Data_set[[#This Row],[Mortgage]]&lt;=200,"101-200",Data_set[[#This Row],[Mortgage]]&lt;=300,"201-300",Data_set[[#This Row],[Mortgage]]&lt;=400,"301-400",TRUE,"400+")</f>
        <v>0</v>
      </c>
      <c r="S4208" t="str" cm="1">
        <f t="array" ref="S4208">_xlfn.IFS(Data_set[[#This Row],[CCAvg]]&lt;=2,"0-2",Data_set[[#This Row],[CCAvg]]&lt;=5,"3-5",Data_set[[#This Row],[CCAvg]]&lt;=8,"6-8",TRUE,"8+")</f>
        <v>0-2</v>
      </c>
      <c r="T4208">
        <f>IF(Data_set[[#This Row],[Personal Loan]]="Yes",1,0)</f>
        <v>0</v>
      </c>
      <c r="U4208" t="str" cm="1">
        <f t="array" ref="U4208">_xlfn.IFS(Data_set[[#This Row],[Income (in K/year)]]&lt;50,"&lt;50K",Data_set[[#This Row],[Income (in K/year)]]&lt;75,"50K-75K",Data_set[[#This Row],[Income (in K/year)]]&lt;100,"75K-100K",Data_set[[#This Row],[Income (in K/year)]]&lt;150,"100K-150K",TRUE,"&gt;150K")</f>
        <v>&lt;50K</v>
      </c>
    </row>
    <row r="4209" spans="1:21" hidden="1" x14ac:dyDescent="0.3">
      <c r="A4209">
        <v>3227</v>
      </c>
      <c r="B4209">
        <v>32</v>
      </c>
      <c r="C4209">
        <v>8</v>
      </c>
      <c r="D4209">
        <v>82</v>
      </c>
      <c r="E4209" t="s">
        <v>21</v>
      </c>
      <c r="F4209">
        <v>93943</v>
      </c>
      <c r="G4209">
        <v>3</v>
      </c>
      <c r="H4209">
        <v>1.5</v>
      </c>
      <c r="I4209" t="s">
        <v>15</v>
      </c>
      <c r="J4209">
        <v>0</v>
      </c>
      <c r="K4209" t="s">
        <v>16</v>
      </c>
      <c r="L4209" t="s">
        <v>16</v>
      </c>
      <c r="M4209" t="s">
        <v>16</v>
      </c>
      <c r="N4209" t="s">
        <v>17</v>
      </c>
      <c r="O4209" t="s">
        <v>17</v>
      </c>
      <c r="P4209" t="str" cm="1">
        <f t="array" ref="P4209">_xlfn.IFS(Data_set[[#This Row],[Age (in years)]]&lt;=30,"&lt;30",Data_set[[#This Row],[Age (in years)]]&lt;=40,"30-40",Data_set[[#This Row],[Age (in years)]]&lt;=50,"40-50",Data_set[[#This Row],[Age (in years)]]&lt;=60,"50-60",Data_set[[#This Row],[Age (in years)]]&gt;60,"&gt;60")</f>
        <v>30-40</v>
      </c>
      <c r="Q4209" t="str" cm="1">
        <f t="array" ref="Q4209">_xlfn.IFS(Data_set[[#This Row],[Experience (in years)]]&lt;=5,"0-5",Data_set[[#This Row],[Experience (in years)]]&lt;=10,"6-10",Data_set[[#This Row],[Experience (in years)]]&lt;=20,"11-20",Data_set[[#This Row],[Experience (in years)]]&lt;=30,"21-30",Data_set[[#This Row],[Experience (in years)]]&lt;=40,"31-40",TRUE,"40+")</f>
        <v>6-10</v>
      </c>
      <c r="R4209" t="str" cm="1">
        <f t="array" ref="R4209">_xlfn.IFS(Data_set[[#This Row],[Mortgage]]=0,"0",Data_set[[#This Row],[Mortgage]]&lt;=100,"1-100",Data_set[[#This Row],[Mortgage]]&lt;=200,"101-200",Data_set[[#This Row],[Mortgage]]&lt;=300,"201-300",Data_set[[#This Row],[Mortgage]]&lt;=400,"301-400",TRUE,"400+")</f>
        <v>0</v>
      </c>
      <c r="S4209" t="str" cm="1">
        <f t="array" ref="S4209">_xlfn.IFS(Data_set[[#This Row],[CCAvg]]&lt;=2,"0-2",Data_set[[#This Row],[CCAvg]]&lt;=5,"3-5",Data_set[[#This Row],[CCAvg]]&lt;=8,"6-8",TRUE,"8+")</f>
        <v>0-2</v>
      </c>
      <c r="T4209">
        <f>IF(Data_set[[#This Row],[Personal Loan]]="Yes",1,0)</f>
        <v>0</v>
      </c>
      <c r="U4209" t="str" cm="1">
        <f t="array" ref="U4209">_xlfn.IFS(Data_set[[#This Row],[Income (in K/year)]]&lt;50,"&lt;50K",Data_set[[#This Row],[Income (in K/year)]]&lt;75,"50K-75K",Data_set[[#This Row],[Income (in K/year)]]&lt;100,"75K-100K",Data_set[[#This Row],[Income (in K/year)]]&lt;150,"100K-150K",TRUE,"&gt;150K")</f>
        <v>75K-100K</v>
      </c>
    </row>
    <row r="4210" spans="1:21" hidden="1" x14ac:dyDescent="0.3">
      <c r="A4210">
        <v>3264</v>
      </c>
      <c r="B4210">
        <v>32</v>
      </c>
      <c r="C4210">
        <v>8</v>
      </c>
      <c r="D4210">
        <v>84</v>
      </c>
      <c r="E4210" t="s">
        <v>21</v>
      </c>
      <c r="F4210">
        <v>92093</v>
      </c>
      <c r="G4210">
        <v>4</v>
      </c>
      <c r="H4210">
        <v>3.4</v>
      </c>
      <c r="I4210" t="s">
        <v>15</v>
      </c>
      <c r="J4210">
        <v>0</v>
      </c>
      <c r="K4210" t="s">
        <v>16</v>
      </c>
      <c r="L4210" t="s">
        <v>16</v>
      </c>
      <c r="M4210" t="s">
        <v>16</v>
      </c>
      <c r="N4210" t="s">
        <v>17</v>
      </c>
      <c r="O4210" t="s">
        <v>16</v>
      </c>
      <c r="P4210" t="str" cm="1">
        <f t="array" ref="P4210">_xlfn.IFS(Data_set[[#This Row],[Age (in years)]]&lt;=30,"&lt;30",Data_set[[#This Row],[Age (in years)]]&lt;=40,"30-40",Data_set[[#This Row],[Age (in years)]]&lt;=50,"40-50",Data_set[[#This Row],[Age (in years)]]&lt;=60,"50-60",Data_set[[#This Row],[Age (in years)]]&gt;60,"&gt;60")</f>
        <v>30-40</v>
      </c>
      <c r="Q4210" t="str" cm="1">
        <f t="array" ref="Q4210">_xlfn.IFS(Data_set[[#This Row],[Experience (in years)]]&lt;=5,"0-5",Data_set[[#This Row],[Experience (in years)]]&lt;=10,"6-10",Data_set[[#This Row],[Experience (in years)]]&lt;=20,"11-20",Data_set[[#This Row],[Experience (in years)]]&lt;=30,"21-30",Data_set[[#This Row],[Experience (in years)]]&lt;=40,"31-40",TRUE,"40+")</f>
        <v>6-10</v>
      </c>
      <c r="R4210" t="str" cm="1">
        <f t="array" ref="R4210">_xlfn.IFS(Data_set[[#This Row],[Mortgage]]=0,"0",Data_set[[#This Row],[Mortgage]]&lt;=100,"1-100",Data_set[[#This Row],[Mortgage]]&lt;=200,"101-200",Data_set[[#This Row],[Mortgage]]&lt;=300,"201-300",Data_set[[#This Row],[Mortgage]]&lt;=400,"301-400",TRUE,"400+")</f>
        <v>0</v>
      </c>
      <c r="S4210" t="str" cm="1">
        <f t="array" ref="S4210">_xlfn.IFS(Data_set[[#This Row],[CCAvg]]&lt;=2,"0-2",Data_set[[#This Row],[CCAvg]]&lt;=5,"3-5",Data_set[[#This Row],[CCAvg]]&lt;=8,"6-8",TRUE,"8+")</f>
        <v>3-5</v>
      </c>
      <c r="T4210">
        <f>IF(Data_set[[#This Row],[Personal Loan]]="Yes",1,0)</f>
        <v>0</v>
      </c>
      <c r="U4210" t="str" cm="1">
        <f t="array" ref="U4210">_xlfn.IFS(Data_set[[#This Row],[Income (in K/year)]]&lt;50,"&lt;50K",Data_set[[#This Row],[Income (in K/year)]]&lt;75,"50K-75K",Data_set[[#This Row],[Income (in K/year)]]&lt;100,"75K-100K",Data_set[[#This Row],[Income (in K/year)]]&lt;150,"100K-150K",TRUE,"&gt;150K")</f>
        <v>75K-100K</v>
      </c>
    </row>
    <row r="4211" spans="1:21" hidden="1" x14ac:dyDescent="0.3">
      <c r="A4211">
        <v>3276</v>
      </c>
      <c r="B4211">
        <v>32</v>
      </c>
      <c r="C4211">
        <v>8</v>
      </c>
      <c r="D4211">
        <v>65</v>
      </c>
      <c r="E4211" t="s">
        <v>21</v>
      </c>
      <c r="F4211">
        <v>95134</v>
      </c>
      <c r="G4211">
        <v>1</v>
      </c>
      <c r="H4211">
        <v>1.2</v>
      </c>
      <c r="I4211" t="s">
        <v>15</v>
      </c>
      <c r="J4211">
        <v>268</v>
      </c>
      <c r="K4211" t="s">
        <v>16</v>
      </c>
      <c r="L4211" t="s">
        <v>16</v>
      </c>
      <c r="M4211" t="s">
        <v>16</v>
      </c>
      <c r="N4211" t="s">
        <v>17</v>
      </c>
      <c r="O4211" t="s">
        <v>16</v>
      </c>
      <c r="P4211" t="str" cm="1">
        <f t="array" ref="P4211">_xlfn.IFS(Data_set[[#This Row],[Age (in years)]]&lt;=30,"&lt;30",Data_set[[#This Row],[Age (in years)]]&lt;=40,"30-40",Data_set[[#This Row],[Age (in years)]]&lt;=50,"40-50",Data_set[[#This Row],[Age (in years)]]&lt;=60,"50-60",Data_set[[#This Row],[Age (in years)]]&gt;60,"&gt;60")</f>
        <v>30-40</v>
      </c>
      <c r="Q4211" t="str" cm="1">
        <f t="array" ref="Q4211">_xlfn.IFS(Data_set[[#This Row],[Experience (in years)]]&lt;=5,"0-5",Data_set[[#This Row],[Experience (in years)]]&lt;=10,"6-10",Data_set[[#This Row],[Experience (in years)]]&lt;=20,"11-20",Data_set[[#This Row],[Experience (in years)]]&lt;=30,"21-30",Data_set[[#This Row],[Experience (in years)]]&lt;=40,"31-40",TRUE,"40+")</f>
        <v>6-10</v>
      </c>
      <c r="R4211" t="str" cm="1">
        <f t="array" ref="R4211">_xlfn.IFS(Data_set[[#This Row],[Mortgage]]=0,"0",Data_set[[#This Row],[Mortgage]]&lt;=100,"1-100",Data_set[[#This Row],[Mortgage]]&lt;=200,"101-200",Data_set[[#This Row],[Mortgage]]&lt;=300,"201-300",Data_set[[#This Row],[Mortgage]]&lt;=400,"301-400",TRUE,"400+")</f>
        <v>201-300</v>
      </c>
      <c r="S4211" t="str" cm="1">
        <f t="array" ref="S4211">_xlfn.IFS(Data_set[[#This Row],[CCAvg]]&lt;=2,"0-2",Data_set[[#This Row],[CCAvg]]&lt;=5,"3-5",Data_set[[#This Row],[CCAvg]]&lt;=8,"6-8",TRUE,"8+")</f>
        <v>0-2</v>
      </c>
      <c r="T4211">
        <f>IF(Data_set[[#This Row],[Personal Loan]]="Yes",1,0)</f>
        <v>0</v>
      </c>
      <c r="U4211" t="str" cm="1">
        <f t="array" ref="U4211">_xlfn.IFS(Data_set[[#This Row],[Income (in K/year)]]&lt;50,"&lt;50K",Data_set[[#This Row],[Income (in K/year)]]&lt;75,"50K-75K",Data_set[[#This Row],[Income (in K/year)]]&lt;100,"75K-100K",Data_set[[#This Row],[Income (in K/year)]]&lt;150,"100K-150K",TRUE,"&gt;150K")</f>
        <v>50K-75K</v>
      </c>
    </row>
    <row r="4212" spans="1:21" hidden="1" x14ac:dyDescent="0.3">
      <c r="A4212">
        <v>3358</v>
      </c>
      <c r="B4212">
        <v>32</v>
      </c>
      <c r="C4212">
        <v>6</v>
      </c>
      <c r="D4212">
        <v>112</v>
      </c>
      <c r="E4212" t="s">
        <v>14</v>
      </c>
      <c r="F4212">
        <v>94111</v>
      </c>
      <c r="G4212">
        <v>1</v>
      </c>
      <c r="H4212">
        <v>2.7</v>
      </c>
      <c r="I4212" t="s">
        <v>20</v>
      </c>
      <c r="J4212">
        <v>408</v>
      </c>
      <c r="K4212" t="s">
        <v>16</v>
      </c>
      <c r="L4212" t="s">
        <v>17</v>
      </c>
      <c r="M4212" t="s">
        <v>17</v>
      </c>
      <c r="N4212" t="s">
        <v>17</v>
      </c>
      <c r="O4212" t="s">
        <v>17</v>
      </c>
      <c r="P4212" t="str" cm="1">
        <f t="array" ref="P4212">_xlfn.IFS(Data_set[[#This Row],[Age (in years)]]&lt;=30,"&lt;30",Data_set[[#This Row],[Age (in years)]]&lt;=40,"30-40",Data_set[[#This Row],[Age (in years)]]&lt;=50,"40-50",Data_set[[#This Row],[Age (in years)]]&lt;=60,"50-60",Data_set[[#This Row],[Age (in years)]]&gt;60,"&gt;60")</f>
        <v>30-40</v>
      </c>
      <c r="Q4212" t="str" cm="1">
        <f t="array" ref="Q4212">_xlfn.IFS(Data_set[[#This Row],[Experience (in years)]]&lt;=5,"0-5",Data_set[[#This Row],[Experience (in years)]]&lt;=10,"6-10",Data_set[[#This Row],[Experience (in years)]]&lt;=20,"11-20",Data_set[[#This Row],[Experience (in years)]]&lt;=30,"21-30",Data_set[[#This Row],[Experience (in years)]]&lt;=40,"31-40",TRUE,"40+")</f>
        <v>6-10</v>
      </c>
      <c r="R4212" t="str" cm="1">
        <f t="array" ref="R4212">_xlfn.IFS(Data_set[[#This Row],[Mortgage]]=0,"0",Data_set[[#This Row],[Mortgage]]&lt;=100,"1-100",Data_set[[#This Row],[Mortgage]]&lt;=200,"101-200",Data_set[[#This Row],[Mortgage]]&lt;=300,"201-300",Data_set[[#This Row],[Mortgage]]&lt;=400,"301-400",TRUE,"400+")</f>
        <v>400+</v>
      </c>
      <c r="S4212" t="str" cm="1">
        <f t="array" ref="S4212">_xlfn.IFS(Data_set[[#This Row],[CCAvg]]&lt;=2,"0-2",Data_set[[#This Row],[CCAvg]]&lt;=5,"3-5",Data_set[[#This Row],[CCAvg]]&lt;=8,"6-8",TRUE,"8+")</f>
        <v>3-5</v>
      </c>
      <c r="T4212">
        <f>IF(Data_set[[#This Row],[Personal Loan]]="Yes",1,0)</f>
        <v>0</v>
      </c>
      <c r="U4212" t="str" cm="1">
        <f t="array" ref="U4212">_xlfn.IFS(Data_set[[#This Row],[Income (in K/year)]]&lt;50,"&lt;50K",Data_set[[#This Row],[Income (in K/year)]]&lt;75,"50K-75K",Data_set[[#This Row],[Income (in K/year)]]&lt;100,"75K-100K",Data_set[[#This Row],[Income (in K/year)]]&lt;150,"100K-150K",TRUE,"&gt;150K")</f>
        <v>100K-150K</v>
      </c>
    </row>
    <row r="4213" spans="1:21" hidden="1" x14ac:dyDescent="0.3">
      <c r="A4213">
        <v>3393</v>
      </c>
      <c r="B4213">
        <v>32</v>
      </c>
      <c r="C4213">
        <v>7</v>
      </c>
      <c r="D4213">
        <v>58</v>
      </c>
      <c r="E4213" t="s">
        <v>21</v>
      </c>
      <c r="F4213">
        <v>92612</v>
      </c>
      <c r="G4213">
        <v>1</v>
      </c>
      <c r="H4213">
        <v>1</v>
      </c>
      <c r="I4213" t="s">
        <v>15</v>
      </c>
      <c r="J4213">
        <v>0</v>
      </c>
      <c r="K4213" t="s">
        <v>16</v>
      </c>
      <c r="L4213" t="s">
        <v>16</v>
      </c>
      <c r="M4213" t="s">
        <v>16</v>
      </c>
      <c r="N4213" t="s">
        <v>17</v>
      </c>
      <c r="O4213" t="s">
        <v>16</v>
      </c>
      <c r="P4213" t="str" cm="1">
        <f t="array" ref="P4213">_xlfn.IFS(Data_set[[#This Row],[Age (in years)]]&lt;=30,"&lt;30",Data_set[[#This Row],[Age (in years)]]&lt;=40,"30-40",Data_set[[#This Row],[Age (in years)]]&lt;=50,"40-50",Data_set[[#This Row],[Age (in years)]]&lt;=60,"50-60",Data_set[[#This Row],[Age (in years)]]&gt;60,"&gt;60")</f>
        <v>30-40</v>
      </c>
      <c r="Q4213" t="str" cm="1">
        <f t="array" ref="Q4213">_xlfn.IFS(Data_set[[#This Row],[Experience (in years)]]&lt;=5,"0-5",Data_set[[#This Row],[Experience (in years)]]&lt;=10,"6-10",Data_set[[#This Row],[Experience (in years)]]&lt;=20,"11-20",Data_set[[#This Row],[Experience (in years)]]&lt;=30,"21-30",Data_set[[#This Row],[Experience (in years)]]&lt;=40,"31-40",TRUE,"40+")</f>
        <v>6-10</v>
      </c>
      <c r="R4213" t="str" cm="1">
        <f t="array" ref="R4213">_xlfn.IFS(Data_set[[#This Row],[Mortgage]]=0,"0",Data_set[[#This Row],[Mortgage]]&lt;=100,"1-100",Data_set[[#This Row],[Mortgage]]&lt;=200,"101-200",Data_set[[#This Row],[Mortgage]]&lt;=300,"201-300",Data_set[[#This Row],[Mortgage]]&lt;=400,"301-400",TRUE,"400+")</f>
        <v>0</v>
      </c>
      <c r="S4213" t="str" cm="1">
        <f t="array" ref="S4213">_xlfn.IFS(Data_set[[#This Row],[CCAvg]]&lt;=2,"0-2",Data_set[[#This Row],[CCAvg]]&lt;=5,"3-5",Data_set[[#This Row],[CCAvg]]&lt;=8,"6-8",TRUE,"8+")</f>
        <v>0-2</v>
      </c>
      <c r="T4213">
        <f>IF(Data_set[[#This Row],[Personal Loan]]="Yes",1,0)</f>
        <v>0</v>
      </c>
      <c r="U4213" t="str" cm="1">
        <f t="array" ref="U4213">_xlfn.IFS(Data_set[[#This Row],[Income (in K/year)]]&lt;50,"&lt;50K",Data_set[[#This Row],[Income (in K/year)]]&lt;75,"50K-75K",Data_set[[#This Row],[Income (in K/year)]]&lt;100,"75K-100K",Data_set[[#This Row],[Income (in K/year)]]&lt;150,"100K-150K",TRUE,"&gt;150K")</f>
        <v>50K-75K</v>
      </c>
    </row>
    <row r="4214" spans="1:21" hidden="1" x14ac:dyDescent="0.3">
      <c r="A4214">
        <v>3496</v>
      </c>
      <c r="B4214">
        <v>32</v>
      </c>
      <c r="C4214">
        <v>8</v>
      </c>
      <c r="D4214">
        <v>44</v>
      </c>
      <c r="E4214" t="s">
        <v>18</v>
      </c>
      <c r="F4214">
        <v>91401</v>
      </c>
      <c r="G4214">
        <v>1</v>
      </c>
      <c r="H4214">
        <v>1.8</v>
      </c>
      <c r="I4214" t="s">
        <v>20</v>
      </c>
      <c r="J4214">
        <v>192</v>
      </c>
      <c r="K4214" t="s">
        <v>16</v>
      </c>
      <c r="L4214" t="s">
        <v>16</v>
      </c>
      <c r="M4214" t="s">
        <v>16</v>
      </c>
      <c r="N4214" t="s">
        <v>17</v>
      </c>
      <c r="O4214" t="s">
        <v>16</v>
      </c>
      <c r="P4214" t="str" cm="1">
        <f t="array" ref="P4214">_xlfn.IFS(Data_set[[#This Row],[Age (in years)]]&lt;=30,"&lt;30",Data_set[[#This Row],[Age (in years)]]&lt;=40,"30-40",Data_set[[#This Row],[Age (in years)]]&lt;=50,"40-50",Data_set[[#This Row],[Age (in years)]]&lt;=60,"50-60",Data_set[[#This Row],[Age (in years)]]&gt;60,"&gt;60")</f>
        <v>30-40</v>
      </c>
      <c r="Q4214" t="str" cm="1">
        <f t="array" ref="Q4214">_xlfn.IFS(Data_set[[#This Row],[Experience (in years)]]&lt;=5,"0-5",Data_set[[#This Row],[Experience (in years)]]&lt;=10,"6-10",Data_set[[#This Row],[Experience (in years)]]&lt;=20,"11-20",Data_set[[#This Row],[Experience (in years)]]&lt;=30,"21-30",Data_set[[#This Row],[Experience (in years)]]&lt;=40,"31-40",TRUE,"40+")</f>
        <v>6-10</v>
      </c>
      <c r="R4214" t="str" cm="1">
        <f t="array" ref="R4214">_xlfn.IFS(Data_set[[#This Row],[Mortgage]]=0,"0",Data_set[[#This Row],[Mortgage]]&lt;=100,"1-100",Data_set[[#This Row],[Mortgage]]&lt;=200,"101-200",Data_set[[#This Row],[Mortgage]]&lt;=300,"201-300",Data_set[[#This Row],[Mortgage]]&lt;=400,"301-400",TRUE,"400+")</f>
        <v>101-200</v>
      </c>
      <c r="S4214" t="str" cm="1">
        <f t="array" ref="S4214">_xlfn.IFS(Data_set[[#This Row],[CCAvg]]&lt;=2,"0-2",Data_set[[#This Row],[CCAvg]]&lt;=5,"3-5",Data_set[[#This Row],[CCAvg]]&lt;=8,"6-8",TRUE,"8+")</f>
        <v>0-2</v>
      </c>
      <c r="T4214">
        <f>IF(Data_set[[#This Row],[Personal Loan]]="Yes",1,0)</f>
        <v>0</v>
      </c>
      <c r="U4214" t="str" cm="1">
        <f t="array" ref="U4214">_xlfn.IFS(Data_set[[#This Row],[Income (in K/year)]]&lt;50,"&lt;50K",Data_set[[#This Row],[Income (in K/year)]]&lt;75,"50K-75K",Data_set[[#This Row],[Income (in K/year)]]&lt;100,"75K-100K",Data_set[[#This Row],[Income (in K/year)]]&lt;150,"100K-150K",TRUE,"&gt;150K")</f>
        <v>&lt;50K</v>
      </c>
    </row>
    <row r="4215" spans="1:21" hidden="1" x14ac:dyDescent="0.3">
      <c r="A4215">
        <v>3503</v>
      </c>
      <c r="B4215">
        <v>32</v>
      </c>
      <c r="C4215">
        <v>8</v>
      </c>
      <c r="D4215">
        <v>58</v>
      </c>
      <c r="E4215" t="s">
        <v>21</v>
      </c>
      <c r="F4215">
        <v>95616</v>
      </c>
      <c r="G4215">
        <v>3</v>
      </c>
      <c r="H4215">
        <v>2</v>
      </c>
      <c r="I4215" t="s">
        <v>15</v>
      </c>
      <c r="J4215">
        <v>90</v>
      </c>
      <c r="K4215" t="s">
        <v>16</v>
      </c>
      <c r="L4215" t="s">
        <v>16</v>
      </c>
      <c r="M4215" t="s">
        <v>16</v>
      </c>
      <c r="N4215" t="s">
        <v>17</v>
      </c>
      <c r="O4215" t="s">
        <v>16</v>
      </c>
      <c r="P4215" t="str" cm="1">
        <f t="array" ref="P4215">_xlfn.IFS(Data_set[[#This Row],[Age (in years)]]&lt;=30,"&lt;30",Data_set[[#This Row],[Age (in years)]]&lt;=40,"30-40",Data_set[[#This Row],[Age (in years)]]&lt;=50,"40-50",Data_set[[#This Row],[Age (in years)]]&lt;=60,"50-60",Data_set[[#This Row],[Age (in years)]]&gt;60,"&gt;60")</f>
        <v>30-40</v>
      </c>
      <c r="Q4215" t="str" cm="1">
        <f t="array" ref="Q4215">_xlfn.IFS(Data_set[[#This Row],[Experience (in years)]]&lt;=5,"0-5",Data_set[[#This Row],[Experience (in years)]]&lt;=10,"6-10",Data_set[[#This Row],[Experience (in years)]]&lt;=20,"11-20",Data_set[[#This Row],[Experience (in years)]]&lt;=30,"21-30",Data_set[[#This Row],[Experience (in years)]]&lt;=40,"31-40",TRUE,"40+")</f>
        <v>6-10</v>
      </c>
      <c r="R4215" t="str" cm="1">
        <f t="array" ref="R4215">_xlfn.IFS(Data_set[[#This Row],[Mortgage]]=0,"0",Data_set[[#This Row],[Mortgage]]&lt;=100,"1-100",Data_set[[#This Row],[Mortgage]]&lt;=200,"101-200",Data_set[[#This Row],[Mortgage]]&lt;=300,"201-300",Data_set[[#This Row],[Mortgage]]&lt;=400,"301-400",TRUE,"400+")</f>
        <v>1-100</v>
      </c>
      <c r="S4215" t="str" cm="1">
        <f t="array" ref="S4215">_xlfn.IFS(Data_set[[#This Row],[CCAvg]]&lt;=2,"0-2",Data_set[[#This Row],[CCAvg]]&lt;=5,"3-5",Data_set[[#This Row],[CCAvg]]&lt;=8,"6-8",TRUE,"8+")</f>
        <v>0-2</v>
      </c>
      <c r="T4215">
        <f>IF(Data_set[[#This Row],[Personal Loan]]="Yes",1,0)</f>
        <v>0</v>
      </c>
      <c r="U4215" t="str" cm="1">
        <f t="array" ref="U4215">_xlfn.IFS(Data_set[[#This Row],[Income (in K/year)]]&lt;50,"&lt;50K",Data_set[[#This Row],[Income (in K/year)]]&lt;75,"50K-75K",Data_set[[#This Row],[Income (in K/year)]]&lt;100,"75K-100K",Data_set[[#This Row],[Income (in K/year)]]&lt;150,"100K-150K",TRUE,"&gt;150K")</f>
        <v>50K-75K</v>
      </c>
    </row>
    <row r="4216" spans="1:21" x14ac:dyDescent="0.3">
      <c r="A4216">
        <v>3563</v>
      </c>
      <c r="B4216">
        <v>32</v>
      </c>
      <c r="C4216">
        <v>8</v>
      </c>
      <c r="D4216">
        <v>169</v>
      </c>
      <c r="E4216" t="s">
        <v>14</v>
      </c>
      <c r="F4216">
        <v>94596</v>
      </c>
      <c r="G4216">
        <v>1</v>
      </c>
      <c r="H4216">
        <v>6.5</v>
      </c>
      <c r="I4216" t="s">
        <v>19</v>
      </c>
      <c r="J4216">
        <v>272</v>
      </c>
      <c r="K4216" t="s">
        <v>17</v>
      </c>
      <c r="L4216" t="s">
        <v>17</v>
      </c>
      <c r="M4216" t="s">
        <v>17</v>
      </c>
      <c r="N4216" t="s">
        <v>17</v>
      </c>
      <c r="O4216" t="s">
        <v>16</v>
      </c>
      <c r="P4216" t="str" cm="1">
        <f t="array" ref="P4216">_xlfn.IFS(Data_set[[#This Row],[Age (in years)]]&lt;=30,"&lt;30",Data_set[[#This Row],[Age (in years)]]&lt;=40,"30-40",Data_set[[#This Row],[Age (in years)]]&lt;=50,"40-50",Data_set[[#This Row],[Age (in years)]]&lt;=60,"50-60",Data_set[[#This Row],[Age (in years)]]&gt;60,"&gt;60")</f>
        <v>30-40</v>
      </c>
      <c r="Q4216" t="str" cm="1">
        <f t="array" ref="Q4216">_xlfn.IFS(Data_set[[#This Row],[Experience (in years)]]&lt;=5,"0-5",Data_set[[#This Row],[Experience (in years)]]&lt;=10,"6-10",Data_set[[#This Row],[Experience (in years)]]&lt;=20,"11-20",Data_set[[#This Row],[Experience (in years)]]&lt;=30,"21-30",Data_set[[#This Row],[Experience (in years)]]&lt;=40,"31-40",TRUE,"40+")</f>
        <v>6-10</v>
      </c>
      <c r="R4216" t="str" cm="1">
        <f t="array" ref="R4216">_xlfn.IFS(Data_set[[#This Row],[Mortgage]]=0,"0",Data_set[[#This Row],[Mortgage]]&lt;=100,"1-100",Data_set[[#This Row],[Mortgage]]&lt;=200,"101-200",Data_set[[#This Row],[Mortgage]]&lt;=300,"201-300",Data_set[[#This Row],[Mortgage]]&lt;=400,"301-400",TRUE,"400+")</f>
        <v>201-300</v>
      </c>
      <c r="S4216" t="str" cm="1">
        <f t="array" ref="S4216">_xlfn.IFS(Data_set[[#This Row],[CCAvg]]&lt;=2,"0-2",Data_set[[#This Row],[CCAvg]]&lt;=5,"3-5",Data_set[[#This Row],[CCAvg]]&lt;=8,"6-8",TRUE,"8+")</f>
        <v>6-8</v>
      </c>
      <c r="T4216">
        <f>IF(Data_set[[#This Row],[Personal Loan]]="Yes",1,0)</f>
        <v>1</v>
      </c>
      <c r="U4216" t="str" cm="1">
        <f t="array" ref="U4216">_xlfn.IFS(Data_set[[#This Row],[Income (in K/year)]]&lt;50,"&lt;50K",Data_set[[#This Row],[Income (in K/year)]]&lt;75,"50K-75K",Data_set[[#This Row],[Income (in K/year)]]&lt;100,"75K-100K",Data_set[[#This Row],[Income (in K/year)]]&lt;150,"100K-150K",TRUE,"&gt;150K")</f>
        <v>&gt;150K</v>
      </c>
    </row>
    <row r="4217" spans="1:21" hidden="1" x14ac:dyDescent="0.3">
      <c r="A4217">
        <v>3591</v>
      </c>
      <c r="B4217">
        <v>32</v>
      </c>
      <c r="C4217">
        <v>7</v>
      </c>
      <c r="D4217">
        <v>64</v>
      </c>
      <c r="E4217" t="s">
        <v>21</v>
      </c>
      <c r="F4217">
        <v>92630</v>
      </c>
      <c r="G4217">
        <v>2</v>
      </c>
      <c r="H4217">
        <v>0.1</v>
      </c>
      <c r="I4217" t="s">
        <v>15</v>
      </c>
      <c r="J4217">
        <v>0</v>
      </c>
      <c r="K4217" t="s">
        <v>16</v>
      </c>
      <c r="L4217" t="s">
        <v>16</v>
      </c>
      <c r="M4217" t="s">
        <v>16</v>
      </c>
      <c r="N4217" t="s">
        <v>17</v>
      </c>
      <c r="O4217" t="s">
        <v>17</v>
      </c>
      <c r="P4217" t="str" cm="1">
        <f t="array" ref="P4217">_xlfn.IFS(Data_set[[#This Row],[Age (in years)]]&lt;=30,"&lt;30",Data_set[[#This Row],[Age (in years)]]&lt;=40,"30-40",Data_set[[#This Row],[Age (in years)]]&lt;=50,"40-50",Data_set[[#This Row],[Age (in years)]]&lt;=60,"50-60",Data_set[[#This Row],[Age (in years)]]&gt;60,"&gt;60")</f>
        <v>30-40</v>
      </c>
      <c r="Q4217" t="str" cm="1">
        <f t="array" ref="Q4217">_xlfn.IFS(Data_set[[#This Row],[Experience (in years)]]&lt;=5,"0-5",Data_set[[#This Row],[Experience (in years)]]&lt;=10,"6-10",Data_set[[#This Row],[Experience (in years)]]&lt;=20,"11-20",Data_set[[#This Row],[Experience (in years)]]&lt;=30,"21-30",Data_set[[#This Row],[Experience (in years)]]&lt;=40,"31-40",TRUE,"40+")</f>
        <v>6-10</v>
      </c>
      <c r="R4217" t="str" cm="1">
        <f t="array" ref="R4217">_xlfn.IFS(Data_set[[#This Row],[Mortgage]]=0,"0",Data_set[[#This Row],[Mortgage]]&lt;=100,"1-100",Data_set[[#This Row],[Mortgage]]&lt;=200,"101-200",Data_set[[#This Row],[Mortgage]]&lt;=300,"201-300",Data_set[[#This Row],[Mortgage]]&lt;=400,"301-400",TRUE,"400+")</f>
        <v>0</v>
      </c>
      <c r="S4217" t="str" cm="1">
        <f t="array" ref="S4217">_xlfn.IFS(Data_set[[#This Row],[CCAvg]]&lt;=2,"0-2",Data_set[[#This Row],[CCAvg]]&lt;=5,"3-5",Data_set[[#This Row],[CCAvg]]&lt;=8,"6-8",TRUE,"8+")</f>
        <v>0-2</v>
      </c>
      <c r="T4217">
        <f>IF(Data_set[[#This Row],[Personal Loan]]="Yes",1,0)</f>
        <v>0</v>
      </c>
      <c r="U4217" t="str" cm="1">
        <f t="array" ref="U4217">_xlfn.IFS(Data_set[[#This Row],[Income (in K/year)]]&lt;50,"&lt;50K",Data_set[[#This Row],[Income (in K/year)]]&lt;75,"50K-75K",Data_set[[#This Row],[Income (in K/year)]]&lt;100,"75K-100K",Data_set[[#This Row],[Income (in K/year)]]&lt;150,"100K-150K",TRUE,"&gt;150K")</f>
        <v>50K-75K</v>
      </c>
    </row>
    <row r="4218" spans="1:21" hidden="1" x14ac:dyDescent="0.3">
      <c r="A4218">
        <v>3611</v>
      </c>
      <c r="B4218">
        <v>32</v>
      </c>
      <c r="C4218">
        <v>6</v>
      </c>
      <c r="D4218">
        <v>93</v>
      </c>
      <c r="E4218" t="s">
        <v>21</v>
      </c>
      <c r="F4218">
        <v>90029</v>
      </c>
      <c r="G4218">
        <v>3</v>
      </c>
      <c r="H4218">
        <v>1.6</v>
      </c>
      <c r="I4218" t="s">
        <v>15</v>
      </c>
      <c r="J4218">
        <v>79</v>
      </c>
      <c r="K4218" t="s">
        <v>16</v>
      </c>
      <c r="L4218" t="s">
        <v>16</v>
      </c>
      <c r="M4218" t="s">
        <v>16</v>
      </c>
      <c r="N4218" t="s">
        <v>17</v>
      </c>
      <c r="O4218" t="s">
        <v>16</v>
      </c>
      <c r="P4218" t="str" cm="1">
        <f t="array" ref="P4218">_xlfn.IFS(Data_set[[#This Row],[Age (in years)]]&lt;=30,"&lt;30",Data_set[[#This Row],[Age (in years)]]&lt;=40,"30-40",Data_set[[#This Row],[Age (in years)]]&lt;=50,"40-50",Data_set[[#This Row],[Age (in years)]]&lt;=60,"50-60",Data_set[[#This Row],[Age (in years)]]&gt;60,"&gt;60")</f>
        <v>30-40</v>
      </c>
      <c r="Q4218" t="str" cm="1">
        <f t="array" ref="Q4218">_xlfn.IFS(Data_set[[#This Row],[Experience (in years)]]&lt;=5,"0-5",Data_set[[#This Row],[Experience (in years)]]&lt;=10,"6-10",Data_set[[#This Row],[Experience (in years)]]&lt;=20,"11-20",Data_set[[#This Row],[Experience (in years)]]&lt;=30,"21-30",Data_set[[#This Row],[Experience (in years)]]&lt;=40,"31-40",TRUE,"40+")</f>
        <v>6-10</v>
      </c>
      <c r="R4218" t="str" cm="1">
        <f t="array" ref="R4218">_xlfn.IFS(Data_set[[#This Row],[Mortgage]]=0,"0",Data_set[[#This Row],[Mortgage]]&lt;=100,"1-100",Data_set[[#This Row],[Mortgage]]&lt;=200,"101-200",Data_set[[#This Row],[Mortgage]]&lt;=300,"201-300",Data_set[[#This Row],[Mortgage]]&lt;=400,"301-400",TRUE,"400+")</f>
        <v>1-100</v>
      </c>
      <c r="S4218" t="str" cm="1">
        <f t="array" ref="S4218">_xlfn.IFS(Data_set[[#This Row],[CCAvg]]&lt;=2,"0-2",Data_set[[#This Row],[CCAvg]]&lt;=5,"3-5",Data_set[[#This Row],[CCAvg]]&lt;=8,"6-8",TRUE,"8+")</f>
        <v>0-2</v>
      </c>
      <c r="T4218">
        <f>IF(Data_set[[#This Row],[Personal Loan]]="Yes",1,0)</f>
        <v>0</v>
      </c>
      <c r="U4218" t="str" cm="1">
        <f t="array" ref="U4218">_xlfn.IFS(Data_set[[#This Row],[Income (in K/year)]]&lt;50,"&lt;50K",Data_set[[#This Row],[Income (in K/year)]]&lt;75,"50K-75K",Data_set[[#This Row],[Income (in K/year)]]&lt;100,"75K-100K",Data_set[[#This Row],[Income (in K/year)]]&lt;150,"100K-150K",TRUE,"&gt;150K")</f>
        <v>75K-100K</v>
      </c>
    </row>
    <row r="4219" spans="1:21" hidden="1" x14ac:dyDescent="0.3">
      <c r="A4219">
        <v>3722</v>
      </c>
      <c r="B4219">
        <v>32</v>
      </c>
      <c r="C4219">
        <v>6</v>
      </c>
      <c r="D4219">
        <v>13</v>
      </c>
      <c r="E4219" t="s">
        <v>18</v>
      </c>
      <c r="F4219">
        <v>91040</v>
      </c>
      <c r="G4219">
        <v>4</v>
      </c>
      <c r="H4219">
        <v>0.3</v>
      </c>
      <c r="I4219" t="s">
        <v>15</v>
      </c>
      <c r="J4219">
        <v>0</v>
      </c>
      <c r="K4219" t="s">
        <v>16</v>
      </c>
      <c r="L4219" t="s">
        <v>17</v>
      </c>
      <c r="M4219" t="s">
        <v>17</v>
      </c>
      <c r="N4219" t="s">
        <v>17</v>
      </c>
      <c r="O4219" t="s">
        <v>17</v>
      </c>
      <c r="P4219" t="str" cm="1">
        <f t="array" ref="P4219">_xlfn.IFS(Data_set[[#This Row],[Age (in years)]]&lt;=30,"&lt;30",Data_set[[#This Row],[Age (in years)]]&lt;=40,"30-40",Data_set[[#This Row],[Age (in years)]]&lt;=50,"40-50",Data_set[[#This Row],[Age (in years)]]&lt;=60,"50-60",Data_set[[#This Row],[Age (in years)]]&gt;60,"&gt;60")</f>
        <v>30-40</v>
      </c>
      <c r="Q4219" t="str" cm="1">
        <f t="array" ref="Q4219">_xlfn.IFS(Data_set[[#This Row],[Experience (in years)]]&lt;=5,"0-5",Data_set[[#This Row],[Experience (in years)]]&lt;=10,"6-10",Data_set[[#This Row],[Experience (in years)]]&lt;=20,"11-20",Data_set[[#This Row],[Experience (in years)]]&lt;=30,"21-30",Data_set[[#This Row],[Experience (in years)]]&lt;=40,"31-40",TRUE,"40+")</f>
        <v>6-10</v>
      </c>
      <c r="R4219" t="str" cm="1">
        <f t="array" ref="R4219">_xlfn.IFS(Data_set[[#This Row],[Mortgage]]=0,"0",Data_set[[#This Row],[Mortgage]]&lt;=100,"1-100",Data_set[[#This Row],[Mortgage]]&lt;=200,"101-200",Data_set[[#This Row],[Mortgage]]&lt;=300,"201-300",Data_set[[#This Row],[Mortgage]]&lt;=400,"301-400",TRUE,"400+")</f>
        <v>0</v>
      </c>
      <c r="S4219" t="str" cm="1">
        <f t="array" ref="S4219">_xlfn.IFS(Data_set[[#This Row],[CCAvg]]&lt;=2,"0-2",Data_set[[#This Row],[CCAvg]]&lt;=5,"3-5",Data_set[[#This Row],[CCAvg]]&lt;=8,"6-8",TRUE,"8+")</f>
        <v>0-2</v>
      </c>
      <c r="T4219">
        <f>IF(Data_set[[#This Row],[Personal Loan]]="Yes",1,0)</f>
        <v>0</v>
      </c>
      <c r="U4219" t="str" cm="1">
        <f t="array" ref="U4219">_xlfn.IFS(Data_set[[#This Row],[Income (in K/year)]]&lt;50,"&lt;50K",Data_set[[#This Row],[Income (in K/year)]]&lt;75,"50K-75K",Data_set[[#This Row],[Income (in K/year)]]&lt;100,"75K-100K",Data_set[[#This Row],[Income (in K/year)]]&lt;150,"100K-150K",TRUE,"&gt;150K")</f>
        <v>&lt;50K</v>
      </c>
    </row>
    <row r="4220" spans="1:21" hidden="1" x14ac:dyDescent="0.3">
      <c r="A4220">
        <v>3743</v>
      </c>
      <c r="B4220">
        <v>32</v>
      </c>
      <c r="C4220">
        <v>8</v>
      </c>
      <c r="D4220">
        <v>181</v>
      </c>
      <c r="E4220" t="s">
        <v>14</v>
      </c>
      <c r="F4220">
        <v>94596</v>
      </c>
      <c r="G4220">
        <v>1</v>
      </c>
      <c r="H4220">
        <v>6</v>
      </c>
      <c r="I4220" t="s">
        <v>15</v>
      </c>
      <c r="J4220">
        <v>0</v>
      </c>
      <c r="K4220" t="s">
        <v>16</v>
      </c>
      <c r="L4220" t="s">
        <v>16</v>
      </c>
      <c r="M4220" t="s">
        <v>17</v>
      </c>
      <c r="N4220" t="s">
        <v>17</v>
      </c>
      <c r="O4220" t="s">
        <v>17</v>
      </c>
      <c r="P4220" t="str" cm="1">
        <f t="array" ref="P4220">_xlfn.IFS(Data_set[[#This Row],[Age (in years)]]&lt;=30,"&lt;30",Data_set[[#This Row],[Age (in years)]]&lt;=40,"30-40",Data_set[[#This Row],[Age (in years)]]&lt;=50,"40-50",Data_set[[#This Row],[Age (in years)]]&lt;=60,"50-60",Data_set[[#This Row],[Age (in years)]]&gt;60,"&gt;60")</f>
        <v>30-40</v>
      </c>
      <c r="Q4220" t="str" cm="1">
        <f t="array" ref="Q4220">_xlfn.IFS(Data_set[[#This Row],[Experience (in years)]]&lt;=5,"0-5",Data_set[[#This Row],[Experience (in years)]]&lt;=10,"6-10",Data_set[[#This Row],[Experience (in years)]]&lt;=20,"11-20",Data_set[[#This Row],[Experience (in years)]]&lt;=30,"21-30",Data_set[[#This Row],[Experience (in years)]]&lt;=40,"31-40",TRUE,"40+")</f>
        <v>6-10</v>
      </c>
      <c r="R4220" t="str" cm="1">
        <f t="array" ref="R4220">_xlfn.IFS(Data_set[[#This Row],[Mortgage]]=0,"0",Data_set[[#This Row],[Mortgage]]&lt;=100,"1-100",Data_set[[#This Row],[Mortgage]]&lt;=200,"101-200",Data_set[[#This Row],[Mortgage]]&lt;=300,"201-300",Data_set[[#This Row],[Mortgage]]&lt;=400,"301-400",TRUE,"400+")</f>
        <v>0</v>
      </c>
      <c r="S4220" t="str" cm="1">
        <f t="array" ref="S4220">_xlfn.IFS(Data_set[[#This Row],[CCAvg]]&lt;=2,"0-2",Data_set[[#This Row],[CCAvg]]&lt;=5,"3-5",Data_set[[#This Row],[CCAvg]]&lt;=8,"6-8",TRUE,"8+")</f>
        <v>6-8</v>
      </c>
      <c r="T4220">
        <f>IF(Data_set[[#This Row],[Personal Loan]]="Yes",1,0)</f>
        <v>0</v>
      </c>
      <c r="U4220" t="str" cm="1">
        <f t="array" ref="U4220">_xlfn.IFS(Data_set[[#This Row],[Income (in K/year)]]&lt;50,"&lt;50K",Data_set[[#This Row],[Income (in K/year)]]&lt;75,"50K-75K",Data_set[[#This Row],[Income (in K/year)]]&lt;100,"75K-100K",Data_set[[#This Row],[Income (in K/year)]]&lt;150,"100K-150K",TRUE,"&gt;150K")</f>
        <v>&gt;150K</v>
      </c>
    </row>
    <row r="4221" spans="1:21" hidden="1" x14ac:dyDescent="0.3">
      <c r="A4221">
        <v>3776</v>
      </c>
      <c r="B4221">
        <v>32</v>
      </c>
      <c r="C4221">
        <v>6</v>
      </c>
      <c r="D4221">
        <v>31</v>
      </c>
      <c r="E4221" t="s">
        <v>18</v>
      </c>
      <c r="F4221">
        <v>90275</v>
      </c>
      <c r="G4221">
        <v>2</v>
      </c>
      <c r="H4221">
        <v>2</v>
      </c>
      <c r="I4221" t="s">
        <v>19</v>
      </c>
      <c r="J4221">
        <v>0</v>
      </c>
      <c r="K4221" t="s">
        <v>16</v>
      </c>
      <c r="L4221" t="s">
        <v>16</v>
      </c>
      <c r="M4221" t="s">
        <v>16</v>
      </c>
      <c r="N4221" t="s">
        <v>17</v>
      </c>
      <c r="O4221" t="s">
        <v>17</v>
      </c>
      <c r="P4221" t="str" cm="1">
        <f t="array" ref="P4221">_xlfn.IFS(Data_set[[#This Row],[Age (in years)]]&lt;=30,"&lt;30",Data_set[[#This Row],[Age (in years)]]&lt;=40,"30-40",Data_set[[#This Row],[Age (in years)]]&lt;=50,"40-50",Data_set[[#This Row],[Age (in years)]]&lt;=60,"50-60",Data_set[[#This Row],[Age (in years)]]&gt;60,"&gt;60")</f>
        <v>30-40</v>
      </c>
      <c r="Q4221" t="str" cm="1">
        <f t="array" ref="Q4221">_xlfn.IFS(Data_set[[#This Row],[Experience (in years)]]&lt;=5,"0-5",Data_set[[#This Row],[Experience (in years)]]&lt;=10,"6-10",Data_set[[#This Row],[Experience (in years)]]&lt;=20,"11-20",Data_set[[#This Row],[Experience (in years)]]&lt;=30,"21-30",Data_set[[#This Row],[Experience (in years)]]&lt;=40,"31-40",TRUE,"40+")</f>
        <v>6-10</v>
      </c>
      <c r="R4221" t="str" cm="1">
        <f t="array" ref="R4221">_xlfn.IFS(Data_set[[#This Row],[Mortgage]]=0,"0",Data_set[[#This Row],[Mortgage]]&lt;=100,"1-100",Data_set[[#This Row],[Mortgage]]&lt;=200,"101-200",Data_set[[#This Row],[Mortgage]]&lt;=300,"201-300",Data_set[[#This Row],[Mortgage]]&lt;=400,"301-400",TRUE,"400+")</f>
        <v>0</v>
      </c>
      <c r="S4221" t="str" cm="1">
        <f t="array" ref="S4221">_xlfn.IFS(Data_set[[#This Row],[CCAvg]]&lt;=2,"0-2",Data_set[[#This Row],[CCAvg]]&lt;=5,"3-5",Data_set[[#This Row],[CCAvg]]&lt;=8,"6-8",TRUE,"8+")</f>
        <v>0-2</v>
      </c>
      <c r="T4221">
        <f>IF(Data_set[[#This Row],[Personal Loan]]="Yes",1,0)</f>
        <v>0</v>
      </c>
      <c r="U4221" t="str" cm="1">
        <f t="array" ref="U4221">_xlfn.IFS(Data_set[[#This Row],[Income (in K/year)]]&lt;50,"&lt;50K",Data_set[[#This Row],[Income (in K/year)]]&lt;75,"50K-75K",Data_set[[#This Row],[Income (in K/year)]]&lt;100,"75K-100K",Data_set[[#This Row],[Income (in K/year)]]&lt;150,"100K-150K",TRUE,"&gt;150K")</f>
        <v>&lt;50K</v>
      </c>
    </row>
    <row r="4222" spans="1:21" hidden="1" x14ac:dyDescent="0.3">
      <c r="A4222">
        <v>3789</v>
      </c>
      <c r="B4222">
        <v>32</v>
      </c>
      <c r="C4222">
        <v>7</v>
      </c>
      <c r="D4222">
        <v>82</v>
      </c>
      <c r="E4222" t="s">
        <v>21</v>
      </c>
      <c r="F4222">
        <v>95616</v>
      </c>
      <c r="G4222">
        <v>2</v>
      </c>
      <c r="H4222">
        <v>2.5</v>
      </c>
      <c r="I4222" t="s">
        <v>15</v>
      </c>
      <c r="J4222">
        <v>221</v>
      </c>
      <c r="K4222" t="s">
        <v>16</v>
      </c>
      <c r="L4222" t="s">
        <v>16</v>
      </c>
      <c r="M4222" t="s">
        <v>16</v>
      </c>
      <c r="N4222" t="s">
        <v>17</v>
      </c>
      <c r="O4222" t="s">
        <v>17</v>
      </c>
      <c r="P4222" t="str" cm="1">
        <f t="array" ref="P4222">_xlfn.IFS(Data_set[[#This Row],[Age (in years)]]&lt;=30,"&lt;30",Data_set[[#This Row],[Age (in years)]]&lt;=40,"30-40",Data_set[[#This Row],[Age (in years)]]&lt;=50,"40-50",Data_set[[#This Row],[Age (in years)]]&lt;=60,"50-60",Data_set[[#This Row],[Age (in years)]]&gt;60,"&gt;60")</f>
        <v>30-40</v>
      </c>
      <c r="Q4222" t="str" cm="1">
        <f t="array" ref="Q4222">_xlfn.IFS(Data_set[[#This Row],[Experience (in years)]]&lt;=5,"0-5",Data_set[[#This Row],[Experience (in years)]]&lt;=10,"6-10",Data_set[[#This Row],[Experience (in years)]]&lt;=20,"11-20",Data_set[[#This Row],[Experience (in years)]]&lt;=30,"21-30",Data_set[[#This Row],[Experience (in years)]]&lt;=40,"31-40",TRUE,"40+")</f>
        <v>6-10</v>
      </c>
      <c r="R4222" t="str" cm="1">
        <f t="array" ref="R4222">_xlfn.IFS(Data_set[[#This Row],[Mortgage]]=0,"0",Data_set[[#This Row],[Mortgage]]&lt;=100,"1-100",Data_set[[#This Row],[Mortgage]]&lt;=200,"101-200",Data_set[[#This Row],[Mortgage]]&lt;=300,"201-300",Data_set[[#This Row],[Mortgage]]&lt;=400,"301-400",TRUE,"400+")</f>
        <v>201-300</v>
      </c>
      <c r="S4222" t="str" cm="1">
        <f t="array" ref="S4222">_xlfn.IFS(Data_set[[#This Row],[CCAvg]]&lt;=2,"0-2",Data_set[[#This Row],[CCAvg]]&lt;=5,"3-5",Data_set[[#This Row],[CCAvg]]&lt;=8,"6-8",TRUE,"8+")</f>
        <v>3-5</v>
      </c>
      <c r="T4222">
        <f>IF(Data_set[[#This Row],[Personal Loan]]="Yes",1,0)</f>
        <v>0</v>
      </c>
      <c r="U4222" t="str" cm="1">
        <f t="array" ref="U4222">_xlfn.IFS(Data_set[[#This Row],[Income (in K/year)]]&lt;50,"&lt;50K",Data_set[[#This Row],[Income (in K/year)]]&lt;75,"50K-75K",Data_set[[#This Row],[Income (in K/year)]]&lt;100,"75K-100K",Data_set[[#This Row],[Income (in K/year)]]&lt;150,"100K-150K",TRUE,"&gt;150K")</f>
        <v>75K-100K</v>
      </c>
    </row>
    <row r="4223" spans="1:21" hidden="1" x14ac:dyDescent="0.3">
      <c r="A4223">
        <v>3821</v>
      </c>
      <c r="B4223">
        <v>32</v>
      </c>
      <c r="C4223">
        <v>7</v>
      </c>
      <c r="D4223">
        <v>61</v>
      </c>
      <c r="E4223" t="s">
        <v>21</v>
      </c>
      <c r="F4223">
        <v>94102</v>
      </c>
      <c r="G4223">
        <v>3</v>
      </c>
      <c r="H4223">
        <v>2.2999999999999998</v>
      </c>
      <c r="I4223" t="s">
        <v>15</v>
      </c>
      <c r="J4223">
        <v>205</v>
      </c>
      <c r="K4223" t="s">
        <v>16</v>
      </c>
      <c r="L4223" t="s">
        <v>16</v>
      </c>
      <c r="M4223" t="s">
        <v>16</v>
      </c>
      <c r="N4223" t="s">
        <v>17</v>
      </c>
      <c r="O4223" t="s">
        <v>17</v>
      </c>
      <c r="P4223" t="str" cm="1">
        <f t="array" ref="P4223">_xlfn.IFS(Data_set[[#This Row],[Age (in years)]]&lt;=30,"&lt;30",Data_set[[#This Row],[Age (in years)]]&lt;=40,"30-40",Data_set[[#This Row],[Age (in years)]]&lt;=50,"40-50",Data_set[[#This Row],[Age (in years)]]&lt;=60,"50-60",Data_set[[#This Row],[Age (in years)]]&gt;60,"&gt;60")</f>
        <v>30-40</v>
      </c>
      <c r="Q4223" t="str" cm="1">
        <f t="array" ref="Q4223">_xlfn.IFS(Data_set[[#This Row],[Experience (in years)]]&lt;=5,"0-5",Data_set[[#This Row],[Experience (in years)]]&lt;=10,"6-10",Data_set[[#This Row],[Experience (in years)]]&lt;=20,"11-20",Data_set[[#This Row],[Experience (in years)]]&lt;=30,"21-30",Data_set[[#This Row],[Experience (in years)]]&lt;=40,"31-40",TRUE,"40+")</f>
        <v>6-10</v>
      </c>
      <c r="R4223" t="str" cm="1">
        <f t="array" ref="R4223">_xlfn.IFS(Data_set[[#This Row],[Mortgage]]=0,"0",Data_set[[#This Row],[Mortgage]]&lt;=100,"1-100",Data_set[[#This Row],[Mortgage]]&lt;=200,"101-200",Data_set[[#This Row],[Mortgage]]&lt;=300,"201-300",Data_set[[#This Row],[Mortgage]]&lt;=400,"301-400",TRUE,"400+")</f>
        <v>201-300</v>
      </c>
      <c r="S4223" t="str" cm="1">
        <f t="array" ref="S4223">_xlfn.IFS(Data_set[[#This Row],[CCAvg]]&lt;=2,"0-2",Data_set[[#This Row],[CCAvg]]&lt;=5,"3-5",Data_set[[#This Row],[CCAvg]]&lt;=8,"6-8",TRUE,"8+")</f>
        <v>3-5</v>
      </c>
      <c r="T4223">
        <f>IF(Data_set[[#This Row],[Personal Loan]]="Yes",1,0)</f>
        <v>0</v>
      </c>
      <c r="U4223" t="str" cm="1">
        <f t="array" ref="U4223">_xlfn.IFS(Data_set[[#This Row],[Income (in K/year)]]&lt;50,"&lt;50K",Data_set[[#This Row],[Income (in K/year)]]&lt;75,"50K-75K",Data_set[[#This Row],[Income (in K/year)]]&lt;100,"75K-100K",Data_set[[#This Row],[Income (in K/year)]]&lt;150,"100K-150K",TRUE,"&gt;150K")</f>
        <v>50K-75K</v>
      </c>
    </row>
    <row r="4224" spans="1:21" x14ac:dyDescent="0.3">
      <c r="A4224">
        <v>3844</v>
      </c>
      <c r="B4224">
        <v>32</v>
      </c>
      <c r="C4224">
        <v>7</v>
      </c>
      <c r="D4224">
        <v>129</v>
      </c>
      <c r="E4224" t="s">
        <v>14</v>
      </c>
      <c r="F4224">
        <v>94720</v>
      </c>
      <c r="G4224">
        <v>4</v>
      </c>
      <c r="H4224">
        <v>5.2</v>
      </c>
      <c r="I4224" t="s">
        <v>20</v>
      </c>
      <c r="J4224">
        <v>0</v>
      </c>
      <c r="K4224" t="s">
        <v>17</v>
      </c>
      <c r="L4224" t="s">
        <v>16</v>
      </c>
      <c r="M4224" t="s">
        <v>16</v>
      </c>
      <c r="N4224" t="s">
        <v>16</v>
      </c>
      <c r="O4224" t="s">
        <v>17</v>
      </c>
      <c r="P4224" t="str" cm="1">
        <f t="array" ref="P4224">_xlfn.IFS(Data_set[[#This Row],[Age (in years)]]&lt;=30,"&lt;30",Data_set[[#This Row],[Age (in years)]]&lt;=40,"30-40",Data_set[[#This Row],[Age (in years)]]&lt;=50,"40-50",Data_set[[#This Row],[Age (in years)]]&lt;=60,"50-60",Data_set[[#This Row],[Age (in years)]]&gt;60,"&gt;60")</f>
        <v>30-40</v>
      </c>
      <c r="Q4224" t="str" cm="1">
        <f t="array" ref="Q4224">_xlfn.IFS(Data_set[[#This Row],[Experience (in years)]]&lt;=5,"0-5",Data_set[[#This Row],[Experience (in years)]]&lt;=10,"6-10",Data_set[[#This Row],[Experience (in years)]]&lt;=20,"11-20",Data_set[[#This Row],[Experience (in years)]]&lt;=30,"21-30",Data_set[[#This Row],[Experience (in years)]]&lt;=40,"31-40",TRUE,"40+")</f>
        <v>6-10</v>
      </c>
      <c r="R4224" t="str" cm="1">
        <f t="array" ref="R4224">_xlfn.IFS(Data_set[[#This Row],[Mortgage]]=0,"0",Data_set[[#This Row],[Mortgage]]&lt;=100,"1-100",Data_set[[#This Row],[Mortgage]]&lt;=200,"101-200",Data_set[[#This Row],[Mortgage]]&lt;=300,"201-300",Data_set[[#This Row],[Mortgage]]&lt;=400,"301-400",TRUE,"400+")</f>
        <v>0</v>
      </c>
      <c r="S4224" t="str" cm="1">
        <f t="array" ref="S4224">_xlfn.IFS(Data_set[[#This Row],[CCAvg]]&lt;=2,"0-2",Data_set[[#This Row],[CCAvg]]&lt;=5,"3-5",Data_set[[#This Row],[CCAvg]]&lt;=8,"6-8",TRUE,"8+")</f>
        <v>6-8</v>
      </c>
      <c r="T4224">
        <f>IF(Data_set[[#This Row],[Personal Loan]]="Yes",1,0)</f>
        <v>1</v>
      </c>
      <c r="U4224" t="str" cm="1">
        <f t="array" ref="U4224">_xlfn.IFS(Data_set[[#This Row],[Income (in K/year)]]&lt;50,"&lt;50K",Data_set[[#This Row],[Income (in K/year)]]&lt;75,"50K-75K",Data_set[[#This Row],[Income (in K/year)]]&lt;100,"75K-100K",Data_set[[#This Row],[Income (in K/year)]]&lt;150,"100K-150K",TRUE,"&gt;150K")</f>
        <v>100K-150K</v>
      </c>
    </row>
    <row r="4225" spans="1:21" hidden="1" x14ac:dyDescent="0.3">
      <c r="A4225">
        <v>3886</v>
      </c>
      <c r="B4225">
        <v>32</v>
      </c>
      <c r="C4225">
        <v>2</v>
      </c>
      <c r="D4225">
        <v>69</v>
      </c>
      <c r="E4225" t="s">
        <v>21</v>
      </c>
      <c r="F4225">
        <v>93943</v>
      </c>
      <c r="G4225">
        <v>4</v>
      </c>
      <c r="H4225">
        <v>4</v>
      </c>
      <c r="I4225" t="s">
        <v>19</v>
      </c>
      <c r="J4225">
        <v>102</v>
      </c>
      <c r="K4225" t="s">
        <v>16</v>
      </c>
      <c r="L4225" t="s">
        <v>16</v>
      </c>
      <c r="M4225" t="s">
        <v>16</v>
      </c>
      <c r="N4225" t="s">
        <v>17</v>
      </c>
      <c r="O4225" t="s">
        <v>16</v>
      </c>
      <c r="P4225" t="str" cm="1">
        <f t="array" ref="P4225">_xlfn.IFS(Data_set[[#This Row],[Age (in years)]]&lt;=30,"&lt;30",Data_set[[#This Row],[Age (in years)]]&lt;=40,"30-40",Data_set[[#This Row],[Age (in years)]]&lt;=50,"40-50",Data_set[[#This Row],[Age (in years)]]&lt;=60,"50-60",Data_set[[#This Row],[Age (in years)]]&gt;60,"&gt;60")</f>
        <v>30-40</v>
      </c>
      <c r="Q4225" t="str" cm="1">
        <f t="array" ref="Q4225">_xlfn.IFS(Data_set[[#This Row],[Experience (in years)]]&lt;=5,"0-5",Data_set[[#This Row],[Experience (in years)]]&lt;=10,"6-10",Data_set[[#This Row],[Experience (in years)]]&lt;=20,"11-20",Data_set[[#This Row],[Experience (in years)]]&lt;=30,"21-30",Data_set[[#This Row],[Experience (in years)]]&lt;=40,"31-40",TRUE,"40+")</f>
        <v>0-5</v>
      </c>
      <c r="R4225" t="str" cm="1">
        <f t="array" ref="R4225">_xlfn.IFS(Data_set[[#This Row],[Mortgage]]=0,"0",Data_set[[#This Row],[Mortgage]]&lt;=100,"1-100",Data_set[[#This Row],[Mortgage]]&lt;=200,"101-200",Data_set[[#This Row],[Mortgage]]&lt;=300,"201-300",Data_set[[#This Row],[Mortgage]]&lt;=400,"301-400",TRUE,"400+")</f>
        <v>101-200</v>
      </c>
      <c r="S4225" t="str" cm="1">
        <f t="array" ref="S4225">_xlfn.IFS(Data_set[[#This Row],[CCAvg]]&lt;=2,"0-2",Data_set[[#This Row],[CCAvg]]&lt;=5,"3-5",Data_set[[#This Row],[CCAvg]]&lt;=8,"6-8",TRUE,"8+")</f>
        <v>3-5</v>
      </c>
      <c r="T4225">
        <f>IF(Data_set[[#This Row],[Personal Loan]]="Yes",1,0)</f>
        <v>0</v>
      </c>
      <c r="U4225" t="str" cm="1">
        <f t="array" ref="U4225">_xlfn.IFS(Data_set[[#This Row],[Income (in K/year)]]&lt;50,"&lt;50K",Data_set[[#This Row],[Income (in K/year)]]&lt;75,"50K-75K",Data_set[[#This Row],[Income (in K/year)]]&lt;100,"75K-100K",Data_set[[#This Row],[Income (in K/year)]]&lt;150,"100K-150K",TRUE,"&gt;150K")</f>
        <v>50K-75K</v>
      </c>
    </row>
    <row r="4226" spans="1:21" hidden="1" x14ac:dyDescent="0.3">
      <c r="A4226">
        <v>3895</v>
      </c>
      <c r="B4226">
        <v>32</v>
      </c>
      <c r="C4226">
        <v>6</v>
      </c>
      <c r="D4226">
        <v>44</v>
      </c>
      <c r="E4226" t="s">
        <v>18</v>
      </c>
      <c r="F4226">
        <v>92886</v>
      </c>
      <c r="G4226">
        <v>1</v>
      </c>
      <c r="H4226">
        <v>0.3</v>
      </c>
      <c r="I4226" t="s">
        <v>15</v>
      </c>
      <c r="J4226">
        <v>81</v>
      </c>
      <c r="K4226" t="s">
        <v>16</v>
      </c>
      <c r="L4226" t="s">
        <v>16</v>
      </c>
      <c r="M4226" t="s">
        <v>16</v>
      </c>
      <c r="N4226" t="s">
        <v>17</v>
      </c>
      <c r="O4226" t="s">
        <v>17</v>
      </c>
      <c r="P4226" t="str" cm="1">
        <f t="array" ref="P4226">_xlfn.IFS(Data_set[[#This Row],[Age (in years)]]&lt;=30,"&lt;30",Data_set[[#This Row],[Age (in years)]]&lt;=40,"30-40",Data_set[[#This Row],[Age (in years)]]&lt;=50,"40-50",Data_set[[#This Row],[Age (in years)]]&lt;=60,"50-60",Data_set[[#This Row],[Age (in years)]]&gt;60,"&gt;60")</f>
        <v>30-40</v>
      </c>
      <c r="Q4226" t="str" cm="1">
        <f t="array" ref="Q4226">_xlfn.IFS(Data_set[[#This Row],[Experience (in years)]]&lt;=5,"0-5",Data_set[[#This Row],[Experience (in years)]]&lt;=10,"6-10",Data_set[[#This Row],[Experience (in years)]]&lt;=20,"11-20",Data_set[[#This Row],[Experience (in years)]]&lt;=30,"21-30",Data_set[[#This Row],[Experience (in years)]]&lt;=40,"31-40",TRUE,"40+")</f>
        <v>6-10</v>
      </c>
      <c r="R4226" t="str" cm="1">
        <f t="array" ref="R4226">_xlfn.IFS(Data_set[[#This Row],[Mortgage]]=0,"0",Data_set[[#This Row],[Mortgage]]&lt;=100,"1-100",Data_set[[#This Row],[Mortgage]]&lt;=200,"101-200",Data_set[[#This Row],[Mortgage]]&lt;=300,"201-300",Data_set[[#This Row],[Mortgage]]&lt;=400,"301-400",TRUE,"400+")</f>
        <v>1-100</v>
      </c>
      <c r="S4226" t="str" cm="1">
        <f t="array" ref="S4226">_xlfn.IFS(Data_set[[#This Row],[CCAvg]]&lt;=2,"0-2",Data_set[[#This Row],[CCAvg]]&lt;=5,"3-5",Data_set[[#This Row],[CCAvg]]&lt;=8,"6-8",TRUE,"8+")</f>
        <v>0-2</v>
      </c>
      <c r="T4226">
        <f>IF(Data_set[[#This Row],[Personal Loan]]="Yes",1,0)</f>
        <v>0</v>
      </c>
      <c r="U4226" t="str" cm="1">
        <f t="array" ref="U4226">_xlfn.IFS(Data_set[[#This Row],[Income (in K/year)]]&lt;50,"&lt;50K",Data_set[[#This Row],[Income (in K/year)]]&lt;75,"50K-75K",Data_set[[#This Row],[Income (in K/year)]]&lt;100,"75K-100K",Data_set[[#This Row],[Income (in K/year)]]&lt;150,"100K-150K",TRUE,"&gt;150K")</f>
        <v>&lt;50K</v>
      </c>
    </row>
    <row r="4227" spans="1:21" x14ac:dyDescent="0.3">
      <c r="A4227">
        <v>3948</v>
      </c>
      <c r="B4227">
        <v>32</v>
      </c>
      <c r="C4227">
        <v>8</v>
      </c>
      <c r="D4227">
        <v>119</v>
      </c>
      <c r="E4227" t="s">
        <v>14</v>
      </c>
      <c r="F4227">
        <v>94710</v>
      </c>
      <c r="G4227">
        <v>4</v>
      </c>
      <c r="H4227">
        <v>5</v>
      </c>
      <c r="I4227" t="s">
        <v>19</v>
      </c>
      <c r="J4227">
        <v>0</v>
      </c>
      <c r="K4227" t="s">
        <v>17</v>
      </c>
      <c r="L4227" t="s">
        <v>16</v>
      </c>
      <c r="M4227" t="s">
        <v>16</v>
      </c>
      <c r="N4227" t="s">
        <v>17</v>
      </c>
      <c r="O4227" t="s">
        <v>16</v>
      </c>
      <c r="P4227" t="str" cm="1">
        <f t="array" ref="P4227">_xlfn.IFS(Data_set[[#This Row],[Age (in years)]]&lt;=30,"&lt;30",Data_set[[#This Row],[Age (in years)]]&lt;=40,"30-40",Data_set[[#This Row],[Age (in years)]]&lt;=50,"40-50",Data_set[[#This Row],[Age (in years)]]&lt;=60,"50-60",Data_set[[#This Row],[Age (in years)]]&gt;60,"&gt;60")</f>
        <v>30-40</v>
      </c>
      <c r="Q4227" t="str" cm="1">
        <f t="array" ref="Q4227">_xlfn.IFS(Data_set[[#This Row],[Experience (in years)]]&lt;=5,"0-5",Data_set[[#This Row],[Experience (in years)]]&lt;=10,"6-10",Data_set[[#This Row],[Experience (in years)]]&lt;=20,"11-20",Data_set[[#This Row],[Experience (in years)]]&lt;=30,"21-30",Data_set[[#This Row],[Experience (in years)]]&lt;=40,"31-40",TRUE,"40+")</f>
        <v>6-10</v>
      </c>
      <c r="R4227" t="str" cm="1">
        <f t="array" ref="R4227">_xlfn.IFS(Data_set[[#This Row],[Mortgage]]=0,"0",Data_set[[#This Row],[Mortgage]]&lt;=100,"1-100",Data_set[[#This Row],[Mortgage]]&lt;=200,"101-200",Data_set[[#This Row],[Mortgage]]&lt;=300,"201-300",Data_set[[#This Row],[Mortgage]]&lt;=400,"301-400",TRUE,"400+")</f>
        <v>0</v>
      </c>
      <c r="S4227" t="str" cm="1">
        <f t="array" ref="S4227">_xlfn.IFS(Data_set[[#This Row],[CCAvg]]&lt;=2,"0-2",Data_set[[#This Row],[CCAvg]]&lt;=5,"3-5",Data_set[[#This Row],[CCAvg]]&lt;=8,"6-8",TRUE,"8+")</f>
        <v>3-5</v>
      </c>
      <c r="T4227">
        <f>IF(Data_set[[#This Row],[Personal Loan]]="Yes",1,0)</f>
        <v>1</v>
      </c>
      <c r="U4227" t="str" cm="1">
        <f t="array" ref="U4227">_xlfn.IFS(Data_set[[#This Row],[Income (in K/year)]]&lt;50,"&lt;50K",Data_set[[#This Row],[Income (in K/year)]]&lt;75,"50K-75K",Data_set[[#This Row],[Income (in K/year)]]&lt;100,"75K-100K",Data_set[[#This Row],[Income (in K/year)]]&lt;150,"100K-150K",TRUE,"&gt;150K")</f>
        <v>100K-150K</v>
      </c>
    </row>
    <row r="4228" spans="1:21" hidden="1" x14ac:dyDescent="0.3">
      <c r="A4228">
        <v>3955</v>
      </c>
      <c r="B4228">
        <v>32</v>
      </c>
      <c r="C4228">
        <v>7</v>
      </c>
      <c r="D4228">
        <v>134</v>
      </c>
      <c r="E4228" t="s">
        <v>14</v>
      </c>
      <c r="F4228">
        <v>93108</v>
      </c>
      <c r="G4228">
        <v>2</v>
      </c>
      <c r="H4228">
        <v>3.1</v>
      </c>
      <c r="I4228" t="s">
        <v>15</v>
      </c>
      <c r="J4228">
        <v>0</v>
      </c>
      <c r="K4228" t="s">
        <v>16</v>
      </c>
      <c r="L4228" t="s">
        <v>16</v>
      </c>
      <c r="M4228" t="s">
        <v>16</v>
      </c>
      <c r="N4228" t="s">
        <v>16</v>
      </c>
      <c r="O4228" t="s">
        <v>16</v>
      </c>
      <c r="P4228" t="str" cm="1">
        <f t="array" ref="P4228">_xlfn.IFS(Data_set[[#This Row],[Age (in years)]]&lt;=30,"&lt;30",Data_set[[#This Row],[Age (in years)]]&lt;=40,"30-40",Data_set[[#This Row],[Age (in years)]]&lt;=50,"40-50",Data_set[[#This Row],[Age (in years)]]&lt;=60,"50-60",Data_set[[#This Row],[Age (in years)]]&gt;60,"&gt;60")</f>
        <v>30-40</v>
      </c>
      <c r="Q4228" t="str" cm="1">
        <f t="array" ref="Q4228">_xlfn.IFS(Data_set[[#This Row],[Experience (in years)]]&lt;=5,"0-5",Data_set[[#This Row],[Experience (in years)]]&lt;=10,"6-10",Data_set[[#This Row],[Experience (in years)]]&lt;=20,"11-20",Data_set[[#This Row],[Experience (in years)]]&lt;=30,"21-30",Data_set[[#This Row],[Experience (in years)]]&lt;=40,"31-40",TRUE,"40+")</f>
        <v>6-10</v>
      </c>
      <c r="R4228" t="str" cm="1">
        <f t="array" ref="R4228">_xlfn.IFS(Data_set[[#This Row],[Mortgage]]=0,"0",Data_set[[#This Row],[Mortgage]]&lt;=100,"1-100",Data_set[[#This Row],[Mortgage]]&lt;=200,"101-200",Data_set[[#This Row],[Mortgage]]&lt;=300,"201-300",Data_set[[#This Row],[Mortgage]]&lt;=400,"301-400",TRUE,"400+")</f>
        <v>0</v>
      </c>
      <c r="S4228" t="str" cm="1">
        <f t="array" ref="S4228">_xlfn.IFS(Data_set[[#This Row],[CCAvg]]&lt;=2,"0-2",Data_set[[#This Row],[CCAvg]]&lt;=5,"3-5",Data_set[[#This Row],[CCAvg]]&lt;=8,"6-8",TRUE,"8+")</f>
        <v>3-5</v>
      </c>
      <c r="T4228">
        <f>IF(Data_set[[#This Row],[Personal Loan]]="Yes",1,0)</f>
        <v>0</v>
      </c>
      <c r="U4228" t="str" cm="1">
        <f t="array" ref="U4228">_xlfn.IFS(Data_set[[#This Row],[Income (in K/year)]]&lt;50,"&lt;50K",Data_set[[#This Row],[Income (in K/year)]]&lt;75,"50K-75K",Data_set[[#This Row],[Income (in K/year)]]&lt;100,"75K-100K",Data_set[[#This Row],[Income (in K/year)]]&lt;150,"100K-150K",TRUE,"&gt;150K")</f>
        <v>100K-150K</v>
      </c>
    </row>
    <row r="4229" spans="1:21" hidden="1" x14ac:dyDescent="0.3">
      <c r="A4229">
        <v>4083</v>
      </c>
      <c r="B4229">
        <v>32</v>
      </c>
      <c r="C4229">
        <v>6</v>
      </c>
      <c r="D4229">
        <v>83</v>
      </c>
      <c r="E4229" t="s">
        <v>21</v>
      </c>
      <c r="F4229">
        <v>90036</v>
      </c>
      <c r="G4229">
        <v>4</v>
      </c>
      <c r="H4229">
        <v>2.2000000000000002</v>
      </c>
      <c r="I4229" t="s">
        <v>20</v>
      </c>
      <c r="J4229">
        <v>0</v>
      </c>
      <c r="K4229" t="s">
        <v>16</v>
      </c>
      <c r="L4229" t="s">
        <v>16</v>
      </c>
      <c r="M4229" t="s">
        <v>16</v>
      </c>
      <c r="N4229" t="s">
        <v>16</v>
      </c>
      <c r="O4229" t="s">
        <v>16</v>
      </c>
      <c r="P4229" t="str" cm="1">
        <f t="array" ref="P4229">_xlfn.IFS(Data_set[[#This Row],[Age (in years)]]&lt;=30,"&lt;30",Data_set[[#This Row],[Age (in years)]]&lt;=40,"30-40",Data_set[[#This Row],[Age (in years)]]&lt;=50,"40-50",Data_set[[#This Row],[Age (in years)]]&lt;=60,"50-60",Data_set[[#This Row],[Age (in years)]]&gt;60,"&gt;60")</f>
        <v>30-40</v>
      </c>
      <c r="Q4229" t="str" cm="1">
        <f t="array" ref="Q4229">_xlfn.IFS(Data_set[[#This Row],[Experience (in years)]]&lt;=5,"0-5",Data_set[[#This Row],[Experience (in years)]]&lt;=10,"6-10",Data_set[[#This Row],[Experience (in years)]]&lt;=20,"11-20",Data_set[[#This Row],[Experience (in years)]]&lt;=30,"21-30",Data_set[[#This Row],[Experience (in years)]]&lt;=40,"31-40",TRUE,"40+")</f>
        <v>6-10</v>
      </c>
      <c r="R4229" t="str" cm="1">
        <f t="array" ref="R4229">_xlfn.IFS(Data_set[[#This Row],[Mortgage]]=0,"0",Data_set[[#This Row],[Mortgage]]&lt;=100,"1-100",Data_set[[#This Row],[Mortgage]]&lt;=200,"101-200",Data_set[[#This Row],[Mortgage]]&lt;=300,"201-300",Data_set[[#This Row],[Mortgage]]&lt;=400,"301-400",TRUE,"400+")</f>
        <v>0</v>
      </c>
      <c r="S4229" t="str" cm="1">
        <f t="array" ref="S4229">_xlfn.IFS(Data_set[[#This Row],[CCAvg]]&lt;=2,"0-2",Data_set[[#This Row],[CCAvg]]&lt;=5,"3-5",Data_set[[#This Row],[CCAvg]]&lt;=8,"6-8",TRUE,"8+")</f>
        <v>3-5</v>
      </c>
      <c r="T4229">
        <f>IF(Data_set[[#This Row],[Personal Loan]]="Yes",1,0)</f>
        <v>0</v>
      </c>
      <c r="U4229" t="str" cm="1">
        <f t="array" ref="U4229">_xlfn.IFS(Data_set[[#This Row],[Income (in K/year)]]&lt;50,"&lt;50K",Data_set[[#This Row],[Income (in K/year)]]&lt;75,"50K-75K",Data_set[[#This Row],[Income (in K/year)]]&lt;100,"75K-100K",Data_set[[#This Row],[Income (in K/year)]]&lt;150,"100K-150K",TRUE,"&gt;150K")</f>
        <v>75K-100K</v>
      </c>
    </row>
    <row r="4230" spans="1:21" hidden="1" x14ac:dyDescent="0.3">
      <c r="A4230">
        <v>4092</v>
      </c>
      <c r="B4230">
        <v>32</v>
      </c>
      <c r="C4230">
        <v>6</v>
      </c>
      <c r="D4230">
        <v>122</v>
      </c>
      <c r="E4230" t="s">
        <v>14</v>
      </c>
      <c r="F4230">
        <v>94025</v>
      </c>
      <c r="G4230">
        <v>2</v>
      </c>
      <c r="H4230">
        <v>1.3</v>
      </c>
      <c r="I4230" t="s">
        <v>15</v>
      </c>
      <c r="J4230">
        <v>0</v>
      </c>
      <c r="K4230" t="s">
        <v>16</v>
      </c>
      <c r="L4230" t="s">
        <v>16</v>
      </c>
      <c r="M4230" t="s">
        <v>16</v>
      </c>
      <c r="N4230" t="s">
        <v>17</v>
      </c>
      <c r="O4230" t="s">
        <v>17</v>
      </c>
      <c r="P4230" t="str" cm="1">
        <f t="array" ref="P4230">_xlfn.IFS(Data_set[[#This Row],[Age (in years)]]&lt;=30,"&lt;30",Data_set[[#This Row],[Age (in years)]]&lt;=40,"30-40",Data_set[[#This Row],[Age (in years)]]&lt;=50,"40-50",Data_set[[#This Row],[Age (in years)]]&lt;=60,"50-60",Data_set[[#This Row],[Age (in years)]]&gt;60,"&gt;60")</f>
        <v>30-40</v>
      </c>
      <c r="Q4230" t="str" cm="1">
        <f t="array" ref="Q4230">_xlfn.IFS(Data_set[[#This Row],[Experience (in years)]]&lt;=5,"0-5",Data_set[[#This Row],[Experience (in years)]]&lt;=10,"6-10",Data_set[[#This Row],[Experience (in years)]]&lt;=20,"11-20",Data_set[[#This Row],[Experience (in years)]]&lt;=30,"21-30",Data_set[[#This Row],[Experience (in years)]]&lt;=40,"31-40",TRUE,"40+")</f>
        <v>6-10</v>
      </c>
      <c r="R4230" t="str" cm="1">
        <f t="array" ref="R4230">_xlfn.IFS(Data_set[[#This Row],[Mortgage]]=0,"0",Data_set[[#This Row],[Mortgage]]&lt;=100,"1-100",Data_set[[#This Row],[Mortgage]]&lt;=200,"101-200",Data_set[[#This Row],[Mortgage]]&lt;=300,"201-300",Data_set[[#This Row],[Mortgage]]&lt;=400,"301-400",TRUE,"400+")</f>
        <v>0</v>
      </c>
      <c r="S4230" t="str" cm="1">
        <f t="array" ref="S4230">_xlfn.IFS(Data_set[[#This Row],[CCAvg]]&lt;=2,"0-2",Data_set[[#This Row],[CCAvg]]&lt;=5,"3-5",Data_set[[#This Row],[CCAvg]]&lt;=8,"6-8",TRUE,"8+")</f>
        <v>0-2</v>
      </c>
      <c r="T4230">
        <f>IF(Data_set[[#This Row],[Personal Loan]]="Yes",1,0)</f>
        <v>0</v>
      </c>
      <c r="U4230" t="str" cm="1">
        <f t="array" ref="U4230">_xlfn.IFS(Data_set[[#This Row],[Income (in K/year)]]&lt;50,"&lt;50K",Data_set[[#This Row],[Income (in K/year)]]&lt;75,"50K-75K",Data_set[[#This Row],[Income (in K/year)]]&lt;100,"75K-100K",Data_set[[#This Row],[Income (in K/year)]]&lt;150,"100K-150K",TRUE,"&gt;150K")</f>
        <v>100K-150K</v>
      </c>
    </row>
    <row r="4231" spans="1:21" hidden="1" x14ac:dyDescent="0.3">
      <c r="A4231">
        <v>4162</v>
      </c>
      <c r="B4231">
        <v>32</v>
      </c>
      <c r="C4231">
        <v>8</v>
      </c>
      <c r="D4231">
        <v>61</v>
      </c>
      <c r="E4231" t="s">
        <v>21</v>
      </c>
      <c r="F4231">
        <v>94703</v>
      </c>
      <c r="G4231">
        <v>3</v>
      </c>
      <c r="H4231">
        <v>2.6</v>
      </c>
      <c r="I4231" t="s">
        <v>20</v>
      </c>
      <c r="J4231">
        <v>0</v>
      </c>
      <c r="K4231" t="s">
        <v>16</v>
      </c>
      <c r="L4231" t="s">
        <v>16</v>
      </c>
      <c r="M4231" t="s">
        <v>16</v>
      </c>
      <c r="N4231" t="s">
        <v>16</v>
      </c>
      <c r="O4231" t="s">
        <v>16</v>
      </c>
      <c r="P4231" t="str" cm="1">
        <f t="array" ref="P4231">_xlfn.IFS(Data_set[[#This Row],[Age (in years)]]&lt;=30,"&lt;30",Data_set[[#This Row],[Age (in years)]]&lt;=40,"30-40",Data_set[[#This Row],[Age (in years)]]&lt;=50,"40-50",Data_set[[#This Row],[Age (in years)]]&lt;=60,"50-60",Data_set[[#This Row],[Age (in years)]]&gt;60,"&gt;60")</f>
        <v>30-40</v>
      </c>
      <c r="Q4231" t="str" cm="1">
        <f t="array" ref="Q4231">_xlfn.IFS(Data_set[[#This Row],[Experience (in years)]]&lt;=5,"0-5",Data_set[[#This Row],[Experience (in years)]]&lt;=10,"6-10",Data_set[[#This Row],[Experience (in years)]]&lt;=20,"11-20",Data_set[[#This Row],[Experience (in years)]]&lt;=30,"21-30",Data_set[[#This Row],[Experience (in years)]]&lt;=40,"31-40",TRUE,"40+")</f>
        <v>6-10</v>
      </c>
      <c r="R4231" t="str" cm="1">
        <f t="array" ref="R4231">_xlfn.IFS(Data_set[[#This Row],[Mortgage]]=0,"0",Data_set[[#This Row],[Mortgage]]&lt;=100,"1-100",Data_set[[#This Row],[Mortgage]]&lt;=200,"101-200",Data_set[[#This Row],[Mortgage]]&lt;=300,"201-300",Data_set[[#This Row],[Mortgage]]&lt;=400,"301-400",TRUE,"400+")</f>
        <v>0</v>
      </c>
      <c r="S4231" t="str" cm="1">
        <f t="array" ref="S4231">_xlfn.IFS(Data_set[[#This Row],[CCAvg]]&lt;=2,"0-2",Data_set[[#This Row],[CCAvg]]&lt;=5,"3-5",Data_set[[#This Row],[CCAvg]]&lt;=8,"6-8",TRUE,"8+")</f>
        <v>3-5</v>
      </c>
      <c r="T4231">
        <f>IF(Data_set[[#This Row],[Personal Loan]]="Yes",1,0)</f>
        <v>0</v>
      </c>
      <c r="U4231" t="str" cm="1">
        <f t="array" ref="U4231">_xlfn.IFS(Data_set[[#This Row],[Income (in K/year)]]&lt;50,"&lt;50K",Data_set[[#This Row],[Income (in K/year)]]&lt;75,"50K-75K",Data_set[[#This Row],[Income (in K/year)]]&lt;100,"75K-100K",Data_set[[#This Row],[Income (in K/year)]]&lt;150,"100K-150K",TRUE,"&gt;150K")</f>
        <v>50K-75K</v>
      </c>
    </row>
    <row r="4232" spans="1:21" hidden="1" x14ac:dyDescent="0.3">
      <c r="A4232">
        <v>4228</v>
      </c>
      <c r="B4232">
        <v>32</v>
      </c>
      <c r="C4232">
        <v>7</v>
      </c>
      <c r="D4232">
        <v>111</v>
      </c>
      <c r="E4232" t="s">
        <v>14</v>
      </c>
      <c r="F4232">
        <v>90277</v>
      </c>
      <c r="G4232">
        <v>1</v>
      </c>
      <c r="H4232">
        <v>3.8</v>
      </c>
      <c r="I4232" t="s">
        <v>15</v>
      </c>
      <c r="J4232">
        <v>0</v>
      </c>
      <c r="K4232" t="s">
        <v>16</v>
      </c>
      <c r="L4232" t="s">
        <v>17</v>
      </c>
      <c r="M4232" t="s">
        <v>16</v>
      </c>
      <c r="N4232" t="s">
        <v>16</v>
      </c>
      <c r="O4232" t="s">
        <v>16</v>
      </c>
      <c r="P4232" t="str" cm="1">
        <f t="array" ref="P4232">_xlfn.IFS(Data_set[[#This Row],[Age (in years)]]&lt;=30,"&lt;30",Data_set[[#This Row],[Age (in years)]]&lt;=40,"30-40",Data_set[[#This Row],[Age (in years)]]&lt;=50,"40-50",Data_set[[#This Row],[Age (in years)]]&lt;=60,"50-60",Data_set[[#This Row],[Age (in years)]]&gt;60,"&gt;60")</f>
        <v>30-40</v>
      </c>
      <c r="Q4232" t="str" cm="1">
        <f t="array" ref="Q4232">_xlfn.IFS(Data_set[[#This Row],[Experience (in years)]]&lt;=5,"0-5",Data_set[[#This Row],[Experience (in years)]]&lt;=10,"6-10",Data_set[[#This Row],[Experience (in years)]]&lt;=20,"11-20",Data_set[[#This Row],[Experience (in years)]]&lt;=30,"21-30",Data_set[[#This Row],[Experience (in years)]]&lt;=40,"31-40",TRUE,"40+")</f>
        <v>6-10</v>
      </c>
      <c r="R4232" t="str" cm="1">
        <f t="array" ref="R4232">_xlfn.IFS(Data_set[[#This Row],[Mortgage]]=0,"0",Data_set[[#This Row],[Mortgage]]&lt;=100,"1-100",Data_set[[#This Row],[Mortgage]]&lt;=200,"101-200",Data_set[[#This Row],[Mortgage]]&lt;=300,"201-300",Data_set[[#This Row],[Mortgage]]&lt;=400,"301-400",TRUE,"400+")</f>
        <v>0</v>
      </c>
      <c r="S4232" t="str" cm="1">
        <f t="array" ref="S4232">_xlfn.IFS(Data_set[[#This Row],[CCAvg]]&lt;=2,"0-2",Data_set[[#This Row],[CCAvg]]&lt;=5,"3-5",Data_set[[#This Row],[CCAvg]]&lt;=8,"6-8",TRUE,"8+")</f>
        <v>3-5</v>
      </c>
      <c r="T4232">
        <f>IF(Data_set[[#This Row],[Personal Loan]]="Yes",1,0)</f>
        <v>0</v>
      </c>
      <c r="U4232" t="str" cm="1">
        <f t="array" ref="U4232">_xlfn.IFS(Data_set[[#This Row],[Income (in K/year)]]&lt;50,"&lt;50K",Data_set[[#This Row],[Income (in K/year)]]&lt;75,"50K-75K",Data_set[[#This Row],[Income (in K/year)]]&lt;100,"75K-100K",Data_set[[#This Row],[Income (in K/year)]]&lt;150,"100K-150K",TRUE,"&gt;150K")</f>
        <v>100K-150K</v>
      </c>
    </row>
    <row r="4233" spans="1:21" hidden="1" x14ac:dyDescent="0.3">
      <c r="A4233">
        <v>4234</v>
      </c>
      <c r="B4233">
        <v>32</v>
      </c>
      <c r="C4233">
        <v>7</v>
      </c>
      <c r="D4233">
        <v>134</v>
      </c>
      <c r="E4233" t="s">
        <v>14</v>
      </c>
      <c r="F4233">
        <v>95929</v>
      </c>
      <c r="G4233">
        <v>2</v>
      </c>
      <c r="H4233">
        <v>3.3</v>
      </c>
      <c r="I4233" t="s">
        <v>15</v>
      </c>
      <c r="J4233">
        <v>0</v>
      </c>
      <c r="K4233" t="s">
        <v>16</v>
      </c>
      <c r="L4233" t="s">
        <v>16</v>
      </c>
      <c r="M4233" t="s">
        <v>16</v>
      </c>
      <c r="N4233" t="s">
        <v>17</v>
      </c>
      <c r="O4233" t="s">
        <v>16</v>
      </c>
      <c r="P4233" t="str" cm="1">
        <f t="array" ref="P4233">_xlfn.IFS(Data_set[[#This Row],[Age (in years)]]&lt;=30,"&lt;30",Data_set[[#This Row],[Age (in years)]]&lt;=40,"30-40",Data_set[[#This Row],[Age (in years)]]&lt;=50,"40-50",Data_set[[#This Row],[Age (in years)]]&lt;=60,"50-60",Data_set[[#This Row],[Age (in years)]]&gt;60,"&gt;60")</f>
        <v>30-40</v>
      </c>
      <c r="Q4233" t="str" cm="1">
        <f t="array" ref="Q4233">_xlfn.IFS(Data_set[[#This Row],[Experience (in years)]]&lt;=5,"0-5",Data_set[[#This Row],[Experience (in years)]]&lt;=10,"6-10",Data_set[[#This Row],[Experience (in years)]]&lt;=20,"11-20",Data_set[[#This Row],[Experience (in years)]]&lt;=30,"21-30",Data_set[[#This Row],[Experience (in years)]]&lt;=40,"31-40",TRUE,"40+")</f>
        <v>6-10</v>
      </c>
      <c r="R4233" t="str" cm="1">
        <f t="array" ref="R4233">_xlfn.IFS(Data_set[[#This Row],[Mortgage]]=0,"0",Data_set[[#This Row],[Mortgage]]&lt;=100,"1-100",Data_set[[#This Row],[Mortgage]]&lt;=200,"101-200",Data_set[[#This Row],[Mortgage]]&lt;=300,"201-300",Data_set[[#This Row],[Mortgage]]&lt;=400,"301-400",TRUE,"400+")</f>
        <v>0</v>
      </c>
      <c r="S4233" t="str" cm="1">
        <f t="array" ref="S4233">_xlfn.IFS(Data_set[[#This Row],[CCAvg]]&lt;=2,"0-2",Data_set[[#This Row],[CCAvg]]&lt;=5,"3-5",Data_set[[#This Row],[CCAvg]]&lt;=8,"6-8",TRUE,"8+")</f>
        <v>3-5</v>
      </c>
      <c r="T4233">
        <f>IF(Data_set[[#This Row],[Personal Loan]]="Yes",1,0)</f>
        <v>0</v>
      </c>
      <c r="U4233" t="str" cm="1">
        <f t="array" ref="U4233">_xlfn.IFS(Data_set[[#This Row],[Income (in K/year)]]&lt;50,"&lt;50K",Data_set[[#This Row],[Income (in K/year)]]&lt;75,"50K-75K",Data_set[[#This Row],[Income (in K/year)]]&lt;100,"75K-100K",Data_set[[#This Row],[Income (in K/year)]]&lt;150,"100K-150K",TRUE,"&gt;150K")</f>
        <v>100K-150K</v>
      </c>
    </row>
    <row r="4234" spans="1:21" hidden="1" x14ac:dyDescent="0.3">
      <c r="A4234">
        <v>4312</v>
      </c>
      <c r="B4234">
        <v>32</v>
      </c>
      <c r="C4234">
        <v>8</v>
      </c>
      <c r="D4234">
        <v>14</v>
      </c>
      <c r="E4234" t="s">
        <v>18</v>
      </c>
      <c r="F4234">
        <v>90034</v>
      </c>
      <c r="G4234">
        <v>3</v>
      </c>
      <c r="H4234">
        <v>0.9</v>
      </c>
      <c r="I4234" t="s">
        <v>19</v>
      </c>
      <c r="J4234">
        <v>111</v>
      </c>
      <c r="K4234" t="s">
        <v>16</v>
      </c>
      <c r="L4234" t="s">
        <v>16</v>
      </c>
      <c r="M4234" t="s">
        <v>16</v>
      </c>
      <c r="N4234" t="s">
        <v>16</v>
      </c>
      <c r="O4234" t="s">
        <v>16</v>
      </c>
      <c r="P4234" t="str" cm="1">
        <f t="array" ref="P4234">_xlfn.IFS(Data_set[[#This Row],[Age (in years)]]&lt;=30,"&lt;30",Data_set[[#This Row],[Age (in years)]]&lt;=40,"30-40",Data_set[[#This Row],[Age (in years)]]&lt;=50,"40-50",Data_set[[#This Row],[Age (in years)]]&lt;=60,"50-60",Data_set[[#This Row],[Age (in years)]]&gt;60,"&gt;60")</f>
        <v>30-40</v>
      </c>
      <c r="Q4234" t="str" cm="1">
        <f t="array" ref="Q4234">_xlfn.IFS(Data_set[[#This Row],[Experience (in years)]]&lt;=5,"0-5",Data_set[[#This Row],[Experience (in years)]]&lt;=10,"6-10",Data_set[[#This Row],[Experience (in years)]]&lt;=20,"11-20",Data_set[[#This Row],[Experience (in years)]]&lt;=30,"21-30",Data_set[[#This Row],[Experience (in years)]]&lt;=40,"31-40",TRUE,"40+")</f>
        <v>6-10</v>
      </c>
      <c r="R4234" t="str" cm="1">
        <f t="array" ref="R4234">_xlfn.IFS(Data_set[[#This Row],[Mortgage]]=0,"0",Data_set[[#This Row],[Mortgage]]&lt;=100,"1-100",Data_set[[#This Row],[Mortgage]]&lt;=200,"101-200",Data_set[[#This Row],[Mortgage]]&lt;=300,"201-300",Data_set[[#This Row],[Mortgage]]&lt;=400,"301-400",TRUE,"400+")</f>
        <v>101-200</v>
      </c>
      <c r="S4234" t="str" cm="1">
        <f t="array" ref="S4234">_xlfn.IFS(Data_set[[#This Row],[CCAvg]]&lt;=2,"0-2",Data_set[[#This Row],[CCAvg]]&lt;=5,"3-5",Data_set[[#This Row],[CCAvg]]&lt;=8,"6-8",TRUE,"8+")</f>
        <v>0-2</v>
      </c>
      <c r="T4234">
        <f>IF(Data_set[[#This Row],[Personal Loan]]="Yes",1,0)</f>
        <v>0</v>
      </c>
      <c r="U4234" t="str" cm="1">
        <f t="array" ref="U4234">_xlfn.IFS(Data_set[[#This Row],[Income (in K/year)]]&lt;50,"&lt;50K",Data_set[[#This Row],[Income (in K/year)]]&lt;75,"50K-75K",Data_set[[#This Row],[Income (in K/year)]]&lt;100,"75K-100K",Data_set[[#This Row],[Income (in K/year)]]&lt;150,"100K-150K",TRUE,"&gt;150K")</f>
        <v>&lt;50K</v>
      </c>
    </row>
    <row r="4235" spans="1:21" hidden="1" x14ac:dyDescent="0.3">
      <c r="A4235">
        <v>4327</v>
      </c>
      <c r="B4235">
        <v>32</v>
      </c>
      <c r="C4235">
        <v>8</v>
      </c>
      <c r="D4235">
        <v>42</v>
      </c>
      <c r="E4235" t="s">
        <v>18</v>
      </c>
      <c r="F4235">
        <v>95136</v>
      </c>
      <c r="G4235">
        <v>1</v>
      </c>
      <c r="H4235">
        <v>0.2</v>
      </c>
      <c r="I4235" t="s">
        <v>19</v>
      </c>
      <c r="J4235">
        <v>102</v>
      </c>
      <c r="K4235" t="s">
        <v>16</v>
      </c>
      <c r="L4235" t="s">
        <v>16</v>
      </c>
      <c r="M4235" t="s">
        <v>16</v>
      </c>
      <c r="N4235" t="s">
        <v>17</v>
      </c>
      <c r="O4235" t="s">
        <v>16</v>
      </c>
      <c r="P4235" t="str" cm="1">
        <f t="array" ref="P4235">_xlfn.IFS(Data_set[[#This Row],[Age (in years)]]&lt;=30,"&lt;30",Data_set[[#This Row],[Age (in years)]]&lt;=40,"30-40",Data_set[[#This Row],[Age (in years)]]&lt;=50,"40-50",Data_set[[#This Row],[Age (in years)]]&lt;=60,"50-60",Data_set[[#This Row],[Age (in years)]]&gt;60,"&gt;60")</f>
        <v>30-40</v>
      </c>
      <c r="Q4235" t="str" cm="1">
        <f t="array" ref="Q4235">_xlfn.IFS(Data_set[[#This Row],[Experience (in years)]]&lt;=5,"0-5",Data_set[[#This Row],[Experience (in years)]]&lt;=10,"6-10",Data_set[[#This Row],[Experience (in years)]]&lt;=20,"11-20",Data_set[[#This Row],[Experience (in years)]]&lt;=30,"21-30",Data_set[[#This Row],[Experience (in years)]]&lt;=40,"31-40",TRUE,"40+")</f>
        <v>6-10</v>
      </c>
      <c r="R4235" t="str" cm="1">
        <f t="array" ref="R4235">_xlfn.IFS(Data_set[[#This Row],[Mortgage]]=0,"0",Data_set[[#This Row],[Mortgage]]&lt;=100,"1-100",Data_set[[#This Row],[Mortgage]]&lt;=200,"101-200",Data_set[[#This Row],[Mortgage]]&lt;=300,"201-300",Data_set[[#This Row],[Mortgage]]&lt;=400,"301-400",TRUE,"400+")</f>
        <v>101-200</v>
      </c>
      <c r="S4235" t="str" cm="1">
        <f t="array" ref="S4235">_xlfn.IFS(Data_set[[#This Row],[CCAvg]]&lt;=2,"0-2",Data_set[[#This Row],[CCAvg]]&lt;=5,"3-5",Data_set[[#This Row],[CCAvg]]&lt;=8,"6-8",TRUE,"8+")</f>
        <v>0-2</v>
      </c>
      <c r="T4235">
        <f>IF(Data_set[[#This Row],[Personal Loan]]="Yes",1,0)</f>
        <v>0</v>
      </c>
      <c r="U4235" t="str" cm="1">
        <f t="array" ref="U4235">_xlfn.IFS(Data_set[[#This Row],[Income (in K/year)]]&lt;50,"&lt;50K",Data_set[[#This Row],[Income (in K/year)]]&lt;75,"50K-75K",Data_set[[#This Row],[Income (in K/year)]]&lt;100,"75K-100K",Data_set[[#This Row],[Income (in K/year)]]&lt;150,"100K-150K",TRUE,"&gt;150K")</f>
        <v>&lt;50K</v>
      </c>
    </row>
    <row r="4236" spans="1:21" hidden="1" x14ac:dyDescent="0.3">
      <c r="A4236">
        <v>4343</v>
      </c>
      <c r="B4236">
        <v>32</v>
      </c>
      <c r="C4236">
        <v>7</v>
      </c>
      <c r="D4236">
        <v>45</v>
      </c>
      <c r="E4236" t="s">
        <v>18</v>
      </c>
      <c r="F4236">
        <v>93611</v>
      </c>
      <c r="G4236">
        <v>3</v>
      </c>
      <c r="H4236">
        <v>2.2999999999999998</v>
      </c>
      <c r="I4236" t="s">
        <v>15</v>
      </c>
      <c r="J4236">
        <v>83</v>
      </c>
      <c r="K4236" t="s">
        <v>16</v>
      </c>
      <c r="L4236" t="s">
        <v>17</v>
      </c>
      <c r="M4236" t="s">
        <v>16</v>
      </c>
      <c r="N4236" t="s">
        <v>17</v>
      </c>
      <c r="O4236" t="s">
        <v>16</v>
      </c>
      <c r="P4236" t="str" cm="1">
        <f t="array" ref="P4236">_xlfn.IFS(Data_set[[#This Row],[Age (in years)]]&lt;=30,"&lt;30",Data_set[[#This Row],[Age (in years)]]&lt;=40,"30-40",Data_set[[#This Row],[Age (in years)]]&lt;=50,"40-50",Data_set[[#This Row],[Age (in years)]]&lt;=60,"50-60",Data_set[[#This Row],[Age (in years)]]&gt;60,"&gt;60")</f>
        <v>30-40</v>
      </c>
      <c r="Q4236" t="str" cm="1">
        <f t="array" ref="Q4236">_xlfn.IFS(Data_set[[#This Row],[Experience (in years)]]&lt;=5,"0-5",Data_set[[#This Row],[Experience (in years)]]&lt;=10,"6-10",Data_set[[#This Row],[Experience (in years)]]&lt;=20,"11-20",Data_set[[#This Row],[Experience (in years)]]&lt;=30,"21-30",Data_set[[#This Row],[Experience (in years)]]&lt;=40,"31-40",TRUE,"40+")</f>
        <v>6-10</v>
      </c>
      <c r="R4236" t="str" cm="1">
        <f t="array" ref="R4236">_xlfn.IFS(Data_set[[#This Row],[Mortgage]]=0,"0",Data_set[[#This Row],[Mortgage]]&lt;=100,"1-100",Data_set[[#This Row],[Mortgage]]&lt;=200,"101-200",Data_set[[#This Row],[Mortgage]]&lt;=300,"201-300",Data_set[[#This Row],[Mortgage]]&lt;=400,"301-400",TRUE,"400+")</f>
        <v>1-100</v>
      </c>
      <c r="S4236" t="str" cm="1">
        <f t="array" ref="S4236">_xlfn.IFS(Data_set[[#This Row],[CCAvg]]&lt;=2,"0-2",Data_set[[#This Row],[CCAvg]]&lt;=5,"3-5",Data_set[[#This Row],[CCAvg]]&lt;=8,"6-8",TRUE,"8+")</f>
        <v>3-5</v>
      </c>
      <c r="T4236">
        <f>IF(Data_set[[#This Row],[Personal Loan]]="Yes",1,0)</f>
        <v>0</v>
      </c>
      <c r="U4236" t="str" cm="1">
        <f t="array" ref="U4236">_xlfn.IFS(Data_set[[#This Row],[Income (in K/year)]]&lt;50,"&lt;50K",Data_set[[#This Row],[Income (in K/year)]]&lt;75,"50K-75K",Data_set[[#This Row],[Income (in K/year)]]&lt;100,"75K-100K",Data_set[[#This Row],[Income (in K/year)]]&lt;150,"100K-150K",TRUE,"&gt;150K")</f>
        <v>&lt;50K</v>
      </c>
    </row>
    <row r="4237" spans="1:21" hidden="1" x14ac:dyDescent="0.3">
      <c r="A4237">
        <v>4460</v>
      </c>
      <c r="B4237">
        <v>32</v>
      </c>
      <c r="C4237">
        <v>8</v>
      </c>
      <c r="D4237">
        <v>115</v>
      </c>
      <c r="E4237" t="s">
        <v>14</v>
      </c>
      <c r="F4237">
        <v>90064</v>
      </c>
      <c r="G4237">
        <v>1</v>
      </c>
      <c r="H4237">
        <v>4</v>
      </c>
      <c r="I4237" t="s">
        <v>15</v>
      </c>
      <c r="J4237">
        <v>0</v>
      </c>
      <c r="K4237" t="s">
        <v>16</v>
      </c>
      <c r="L4237" t="s">
        <v>16</v>
      </c>
      <c r="M4237" t="s">
        <v>16</v>
      </c>
      <c r="N4237" t="s">
        <v>16</v>
      </c>
      <c r="O4237" t="s">
        <v>16</v>
      </c>
      <c r="P4237" t="str" cm="1">
        <f t="array" ref="P4237">_xlfn.IFS(Data_set[[#This Row],[Age (in years)]]&lt;=30,"&lt;30",Data_set[[#This Row],[Age (in years)]]&lt;=40,"30-40",Data_set[[#This Row],[Age (in years)]]&lt;=50,"40-50",Data_set[[#This Row],[Age (in years)]]&lt;=60,"50-60",Data_set[[#This Row],[Age (in years)]]&gt;60,"&gt;60")</f>
        <v>30-40</v>
      </c>
      <c r="Q4237" t="str" cm="1">
        <f t="array" ref="Q4237">_xlfn.IFS(Data_set[[#This Row],[Experience (in years)]]&lt;=5,"0-5",Data_set[[#This Row],[Experience (in years)]]&lt;=10,"6-10",Data_set[[#This Row],[Experience (in years)]]&lt;=20,"11-20",Data_set[[#This Row],[Experience (in years)]]&lt;=30,"21-30",Data_set[[#This Row],[Experience (in years)]]&lt;=40,"31-40",TRUE,"40+")</f>
        <v>6-10</v>
      </c>
      <c r="R4237" t="str" cm="1">
        <f t="array" ref="R4237">_xlfn.IFS(Data_set[[#This Row],[Mortgage]]=0,"0",Data_set[[#This Row],[Mortgage]]&lt;=100,"1-100",Data_set[[#This Row],[Mortgage]]&lt;=200,"101-200",Data_set[[#This Row],[Mortgage]]&lt;=300,"201-300",Data_set[[#This Row],[Mortgage]]&lt;=400,"301-400",TRUE,"400+")</f>
        <v>0</v>
      </c>
      <c r="S4237" t="str" cm="1">
        <f t="array" ref="S4237">_xlfn.IFS(Data_set[[#This Row],[CCAvg]]&lt;=2,"0-2",Data_set[[#This Row],[CCAvg]]&lt;=5,"3-5",Data_set[[#This Row],[CCAvg]]&lt;=8,"6-8",TRUE,"8+")</f>
        <v>3-5</v>
      </c>
      <c r="T4237">
        <f>IF(Data_set[[#This Row],[Personal Loan]]="Yes",1,0)</f>
        <v>0</v>
      </c>
      <c r="U4237" t="str" cm="1">
        <f t="array" ref="U4237">_xlfn.IFS(Data_set[[#This Row],[Income (in K/year)]]&lt;50,"&lt;50K",Data_set[[#This Row],[Income (in K/year)]]&lt;75,"50K-75K",Data_set[[#This Row],[Income (in K/year)]]&lt;100,"75K-100K",Data_set[[#This Row],[Income (in K/year)]]&lt;150,"100K-150K",TRUE,"&gt;150K")</f>
        <v>100K-150K</v>
      </c>
    </row>
    <row r="4238" spans="1:21" hidden="1" x14ac:dyDescent="0.3">
      <c r="A4238">
        <v>4480</v>
      </c>
      <c r="B4238">
        <v>32</v>
      </c>
      <c r="C4238">
        <v>8</v>
      </c>
      <c r="D4238">
        <v>128</v>
      </c>
      <c r="E4238" t="s">
        <v>14</v>
      </c>
      <c r="F4238">
        <v>93117</v>
      </c>
      <c r="G4238">
        <v>2</v>
      </c>
      <c r="H4238">
        <v>4.33</v>
      </c>
      <c r="I4238" t="s">
        <v>15</v>
      </c>
      <c r="J4238">
        <v>0</v>
      </c>
      <c r="K4238" t="s">
        <v>16</v>
      </c>
      <c r="L4238" t="s">
        <v>16</v>
      </c>
      <c r="M4238" t="s">
        <v>16</v>
      </c>
      <c r="N4238" t="s">
        <v>17</v>
      </c>
      <c r="O4238" t="s">
        <v>16</v>
      </c>
      <c r="P4238" t="str" cm="1">
        <f t="array" ref="P4238">_xlfn.IFS(Data_set[[#This Row],[Age (in years)]]&lt;=30,"&lt;30",Data_set[[#This Row],[Age (in years)]]&lt;=40,"30-40",Data_set[[#This Row],[Age (in years)]]&lt;=50,"40-50",Data_set[[#This Row],[Age (in years)]]&lt;=60,"50-60",Data_set[[#This Row],[Age (in years)]]&gt;60,"&gt;60")</f>
        <v>30-40</v>
      </c>
      <c r="Q4238" t="str" cm="1">
        <f t="array" ref="Q4238">_xlfn.IFS(Data_set[[#This Row],[Experience (in years)]]&lt;=5,"0-5",Data_set[[#This Row],[Experience (in years)]]&lt;=10,"6-10",Data_set[[#This Row],[Experience (in years)]]&lt;=20,"11-20",Data_set[[#This Row],[Experience (in years)]]&lt;=30,"21-30",Data_set[[#This Row],[Experience (in years)]]&lt;=40,"31-40",TRUE,"40+")</f>
        <v>6-10</v>
      </c>
      <c r="R4238" t="str" cm="1">
        <f t="array" ref="R4238">_xlfn.IFS(Data_set[[#This Row],[Mortgage]]=0,"0",Data_set[[#This Row],[Mortgage]]&lt;=100,"1-100",Data_set[[#This Row],[Mortgage]]&lt;=200,"101-200",Data_set[[#This Row],[Mortgage]]&lt;=300,"201-300",Data_set[[#This Row],[Mortgage]]&lt;=400,"301-400",TRUE,"400+")</f>
        <v>0</v>
      </c>
      <c r="S4238" t="str" cm="1">
        <f t="array" ref="S4238">_xlfn.IFS(Data_set[[#This Row],[CCAvg]]&lt;=2,"0-2",Data_set[[#This Row],[CCAvg]]&lt;=5,"3-5",Data_set[[#This Row],[CCAvg]]&lt;=8,"6-8",TRUE,"8+")</f>
        <v>3-5</v>
      </c>
      <c r="T4238">
        <f>IF(Data_set[[#This Row],[Personal Loan]]="Yes",1,0)</f>
        <v>0</v>
      </c>
      <c r="U4238" t="str" cm="1">
        <f t="array" ref="U4238">_xlfn.IFS(Data_set[[#This Row],[Income (in K/year)]]&lt;50,"&lt;50K",Data_set[[#This Row],[Income (in K/year)]]&lt;75,"50K-75K",Data_set[[#This Row],[Income (in K/year)]]&lt;100,"75K-100K",Data_set[[#This Row],[Income (in K/year)]]&lt;150,"100K-150K",TRUE,"&gt;150K")</f>
        <v>100K-150K</v>
      </c>
    </row>
    <row r="4239" spans="1:21" hidden="1" x14ac:dyDescent="0.3">
      <c r="A4239">
        <v>4521</v>
      </c>
      <c r="B4239">
        <v>32</v>
      </c>
      <c r="C4239">
        <v>7</v>
      </c>
      <c r="D4239">
        <v>41</v>
      </c>
      <c r="E4239" t="s">
        <v>18</v>
      </c>
      <c r="F4239">
        <v>94706</v>
      </c>
      <c r="G4239">
        <v>4</v>
      </c>
      <c r="H4239">
        <v>2</v>
      </c>
      <c r="I4239" t="s">
        <v>20</v>
      </c>
      <c r="J4239">
        <v>0</v>
      </c>
      <c r="K4239" t="s">
        <v>16</v>
      </c>
      <c r="L4239" t="s">
        <v>16</v>
      </c>
      <c r="M4239" t="s">
        <v>16</v>
      </c>
      <c r="N4239" t="s">
        <v>16</v>
      </c>
      <c r="O4239" t="s">
        <v>16</v>
      </c>
      <c r="P4239" t="str" cm="1">
        <f t="array" ref="P4239">_xlfn.IFS(Data_set[[#This Row],[Age (in years)]]&lt;=30,"&lt;30",Data_set[[#This Row],[Age (in years)]]&lt;=40,"30-40",Data_set[[#This Row],[Age (in years)]]&lt;=50,"40-50",Data_set[[#This Row],[Age (in years)]]&lt;=60,"50-60",Data_set[[#This Row],[Age (in years)]]&gt;60,"&gt;60")</f>
        <v>30-40</v>
      </c>
      <c r="Q4239" t="str" cm="1">
        <f t="array" ref="Q4239">_xlfn.IFS(Data_set[[#This Row],[Experience (in years)]]&lt;=5,"0-5",Data_set[[#This Row],[Experience (in years)]]&lt;=10,"6-10",Data_set[[#This Row],[Experience (in years)]]&lt;=20,"11-20",Data_set[[#This Row],[Experience (in years)]]&lt;=30,"21-30",Data_set[[#This Row],[Experience (in years)]]&lt;=40,"31-40",TRUE,"40+")</f>
        <v>6-10</v>
      </c>
      <c r="R4239" t="str" cm="1">
        <f t="array" ref="R4239">_xlfn.IFS(Data_set[[#This Row],[Mortgage]]=0,"0",Data_set[[#This Row],[Mortgage]]&lt;=100,"1-100",Data_set[[#This Row],[Mortgage]]&lt;=200,"101-200",Data_set[[#This Row],[Mortgage]]&lt;=300,"201-300",Data_set[[#This Row],[Mortgage]]&lt;=400,"301-400",TRUE,"400+")</f>
        <v>0</v>
      </c>
      <c r="S4239" t="str" cm="1">
        <f t="array" ref="S4239">_xlfn.IFS(Data_set[[#This Row],[CCAvg]]&lt;=2,"0-2",Data_set[[#This Row],[CCAvg]]&lt;=5,"3-5",Data_set[[#This Row],[CCAvg]]&lt;=8,"6-8",TRUE,"8+")</f>
        <v>0-2</v>
      </c>
      <c r="T4239">
        <f>IF(Data_set[[#This Row],[Personal Loan]]="Yes",1,0)</f>
        <v>0</v>
      </c>
      <c r="U4239" t="str" cm="1">
        <f t="array" ref="U4239">_xlfn.IFS(Data_set[[#This Row],[Income (in K/year)]]&lt;50,"&lt;50K",Data_set[[#This Row],[Income (in K/year)]]&lt;75,"50K-75K",Data_set[[#This Row],[Income (in K/year)]]&lt;100,"75K-100K",Data_set[[#This Row],[Income (in K/year)]]&lt;150,"100K-150K",TRUE,"&gt;150K")</f>
        <v>&lt;50K</v>
      </c>
    </row>
    <row r="4240" spans="1:21" hidden="1" x14ac:dyDescent="0.3">
      <c r="A4240">
        <v>4571</v>
      </c>
      <c r="B4240">
        <v>32</v>
      </c>
      <c r="C4240">
        <v>6</v>
      </c>
      <c r="D4240">
        <v>99</v>
      </c>
      <c r="E4240" t="s">
        <v>21</v>
      </c>
      <c r="F4240">
        <v>91902</v>
      </c>
      <c r="G4240">
        <v>2</v>
      </c>
      <c r="H4240">
        <v>4.5</v>
      </c>
      <c r="I4240" t="s">
        <v>19</v>
      </c>
      <c r="J4240">
        <v>249</v>
      </c>
      <c r="K4240" t="s">
        <v>16</v>
      </c>
      <c r="L4240" t="s">
        <v>16</v>
      </c>
      <c r="M4240" t="s">
        <v>16</v>
      </c>
      <c r="N4240" t="s">
        <v>17</v>
      </c>
      <c r="O4240" t="s">
        <v>16</v>
      </c>
      <c r="P4240" t="str" cm="1">
        <f t="array" ref="P4240">_xlfn.IFS(Data_set[[#This Row],[Age (in years)]]&lt;=30,"&lt;30",Data_set[[#This Row],[Age (in years)]]&lt;=40,"30-40",Data_set[[#This Row],[Age (in years)]]&lt;=50,"40-50",Data_set[[#This Row],[Age (in years)]]&lt;=60,"50-60",Data_set[[#This Row],[Age (in years)]]&gt;60,"&gt;60")</f>
        <v>30-40</v>
      </c>
      <c r="Q4240" t="str" cm="1">
        <f t="array" ref="Q4240">_xlfn.IFS(Data_set[[#This Row],[Experience (in years)]]&lt;=5,"0-5",Data_set[[#This Row],[Experience (in years)]]&lt;=10,"6-10",Data_set[[#This Row],[Experience (in years)]]&lt;=20,"11-20",Data_set[[#This Row],[Experience (in years)]]&lt;=30,"21-30",Data_set[[#This Row],[Experience (in years)]]&lt;=40,"31-40",TRUE,"40+")</f>
        <v>6-10</v>
      </c>
      <c r="R4240" t="str" cm="1">
        <f t="array" ref="R4240">_xlfn.IFS(Data_set[[#This Row],[Mortgage]]=0,"0",Data_set[[#This Row],[Mortgage]]&lt;=100,"1-100",Data_set[[#This Row],[Mortgage]]&lt;=200,"101-200",Data_set[[#This Row],[Mortgage]]&lt;=300,"201-300",Data_set[[#This Row],[Mortgage]]&lt;=400,"301-400",TRUE,"400+")</f>
        <v>201-300</v>
      </c>
      <c r="S4240" t="str" cm="1">
        <f t="array" ref="S4240">_xlfn.IFS(Data_set[[#This Row],[CCAvg]]&lt;=2,"0-2",Data_set[[#This Row],[CCAvg]]&lt;=5,"3-5",Data_set[[#This Row],[CCAvg]]&lt;=8,"6-8",TRUE,"8+")</f>
        <v>3-5</v>
      </c>
      <c r="T4240">
        <f>IF(Data_set[[#This Row],[Personal Loan]]="Yes",1,0)</f>
        <v>0</v>
      </c>
      <c r="U4240" t="str" cm="1">
        <f t="array" ref="U4240">_xlfn.IFS(Data_set[[#This Row],[Income (in K/year)]]&lt;50,"&lt;50K",Data_set[[#This Row],[Income (in K/year)]]&lt;75,"50K-75K",Data_set[[#This Row],[Income (in K/year)]]&lt;100,"75K-100K",Data_set[[#This Row],[Income (in K/year)]]&lt;150,"100K-150K",TRUE,"&gt;150K")</f>
        <v>75K-100K</v>
      </c>
    </row>
    <row r="4241" spans="1:21" hidden="1" x14ac:dyDescent="0.3">
      <c r="A4241">
        <v>4573</v>
      </c>
      <c r="B4241">
        <v>32</v>
      </c>
      <c r="C4241">
        <v>7</v>
      </c>
      <c r="D4241">
        <v>81</v>
      </c>
      <c r="E4241" t="s">
        <v>21</v>
      </c>
      <c r="F4241">
        <v>95112</v>
      </c>
      <c r="G4241">
        <v>4</v>
      </c>
      <c r="H4241">
        <v>1.8</v>
      </c>
      <c r="I4241" t="s">
        <v>19</v>
      </c>
      <c r="J4241">
        <v>0</v>
      </c>
      <c r="K4241" t="s">
        <v>16</v>
      </c>
      <c r="L4241" t="s">
        <v>16</v>
      </c>
      <c r="M4241" t="s">
        <v>16</v>
      </c>
      <c r="N4241" t="s">
        <v>17</v>
      </c>
      <c r="O4241" t="s">
        <v>16</v>
      </c>
      <c r="P4241" t="str" cm="1">
        <f t="array" ref="P4241">_xlfn.IFS(Data_set[[#This Row],[Age (in years)]]&lt;=30,"&lt;30",Data_set[[#This Row],[Age (in years)]]&lt;=40,"30-40",Data_set[[#This Row],[Age (in years)]]&lt;=50,"40-50",Data_set[[#This Row],[Age (in years)]]&lt;=60,"50-60",Data_set[[#This Row],[Age (in years)]]&gt;60,"&gt;60")</f>
        <v>30-40</v>
      </c>
      <c r="Q4241" t="str" cm="1">
        <f t="array" ref="Q4241">_xlfn.IFS(Data_set[[#This Row],[Experience (in years)]]&lt;=5,"0-5",Data_set[[#This Row],[Experience (in years)]]&lt;=10,"6-10",Data_set[[#This Row],[Experience (in years)]]&lt;=20,"11-20",Data_set[[#This Row],[Experience (in years)]]&lt;=30,"21-30",Data_set[[#This Row],[Experience (in years)]]&lt;=40,"31-40",TRUE,"40+")</f>
        <v>6-10</v>
      </c>
      <c r="R4241" t="str" cm="1">
        <f t="array" ref="R4241">_xlfn.IFS(Data_set[[#This Row],[Mortgage]]=0,"0",Data_set[[#This Row],[Mortgage]]&lt;=100,"1-100",Data_set[[#This Row],[Mortgage]]&lt;=200,"101-200",Data_set[[#This Row],[Mortgage]]&lt;=300,"201-300",Data_set[[#This Row],[Mortgage]]&lt;=400,"301-400",TRUE,"400+")</f>
        <v>0</v>
      </c>
      <c r="S4241" t="str" cm="1">
        <f t="array" ref="S4241">_xlfn.IFS(Data_set[[#This Row],[CCAvg]]&lt;=2,"0-2",Data_set[[#This Row],[CCAvg]]&lt;=5,"3-5",Data_set[[#This Row],[CCAvg]]&lt;=8,"6-8",TRUE,"8+")</f>
        <v>0-2</v>
      </c>
      <c r="T4241">
        <f>IF(Data_set[[#This Row],[Personal Loan]]="Yes",1,0)</f>
        <v>0</v>
      </c>
      <c r="U4241" t="str" cm="1">
        <f t="array" ref="U4241">_xlfn.IFS(Data_set[[#This Row],[Income (in K/year)]]&lt;50,"&lt;50K",Data_set[[#This Row],[Income (in K/year)]]&lt;75,"50K-75K",Data_set[[#This Row],[Income (in K/year)]]&lt;100,"75K-100K",Data_set[[#This Row],[Income (in K/year)]]&lt;150,"100K-150K",TRUE,"&gt;150K")</f>
        <v>75K-100K</v>
      </c>
    </row>
    <row r="4242" spans="1:21" hidden="1" x14ac:dyDescent="0.3">
      <c r="A4242">
        <v>4596</v>
      </c>
      <c r="B4242">
        <v>32</v>
      </c>
      <c r="C4242">
        <v>7</v>
      </c>
      <c r="D4242">
        <v>101</v>
      </c>
      <c r="E4242" t="s">
        <v>14</v>
      </c>
      <c r="F4242">
        <v>90232</v>
      </c>
      <c r="G4242">
        <v>4</v>
      </c>
      <c r="H4242">
        <v>2.2000000000000002</v>
      </c>
      <c r="I4242" t="s">
        <v>20</v>
      </c>
      <c r="J4242">
        <v>0</v>
      </c>
      <c r="K4242" t="s">
        <v>16</v>
      </c>
      <c r="L4242" t="s">
        <v>16</v>
      </c>
      <c r="M4242" t="s">
        <v>16</v>
      </c>
      <c r="N4242" t="s">
        <v>17</v>
      </c>
      <c r="O4242" t="s">
        <v>16</v>
      </c>
      <c r="P4242" t="str" cm="1">
        <f t="array" ref="P4242">_xlfn.IFS(Data_set[[#This Row],[Age (in years)]]&lt;=30,"&lt;30",Data_set[[#This Row],[Age (in years)]]&lt;=40,"30-40",Data_set[[#This Row],[Age (in years)]]&lt;=50,"40-50",Data_set[[#This Row],[Age (in years)]]&lt;=60,"50-60",Data_set[[#This Row],[Age (in years)]]&gt;60,"&gt;60")</f>
        <v>30-40</v>
      </c>
      <c r="Q4242" t="str" cm="1">
        <f t="array" ref="Q4242">_xlfn.IFS(Data_set[[#This Row],[Experience (in years)]]&lt;=5,"0-5",Data_set[[#This Row],[Experience (in years)]]&lt;=10,"6-10",Data_set[[#This Row],[Experience (in years)]]&lt;=20,"11-20",Data_set[[#This Row],[Experience (in years)]]&lt;=30,"21-30",Data_set[[#This Row],[Experience (in years)]]&lt;=40,"31-40",TRUE,"40+")</f>
        <v>6-10</v>
      </c>
      <c r="R4242" t="str" cm="1">
        <f t="array" ref="R4242">_xlfn.IFS(Data_set[[#This Row],[Mortgage]]=0,"0",Data_set[[#This Row],[Mortgage]]&lt;=100,"1-100",Data_set[[#This Row],[Mortgage]]&lt;=200,"101-200",Data_set[[#This Row],[Mortgage]]&lt;=300,"201-300",Data_set[[#This Row],[Mortgage]]&lt;=400,"301-400",TRUE,"400+")</f>
        <v>0</v>
      </c>
      <c r="S4242" t="str" cm="1">
        <f t="array" ref="S4242">_xlfn.IFS(Data_set[[#This Row],[CCAvg]]&lt;=2,"0-2",Data_set[[#This Row],[CCAvg]]&lt;=5,"3-5",Data_set[[#This Row],[CCAvg]]&lt;=8,"6-8",TRUE,"8+")</f>
        <v>3-5</v>
      </c>
      <c r="T4242">
        <f>IF(Data_set[[#This Row],[Personal Loan]]="Yes",1,0)</f>
        <v>0</v>
      </c>
      <c r="U4242" t="str" cm="1">
        <f t="array" ref="U4242">_xlfn.IFS(Data_set[[#This Row],[Income (in K/year)]]&lt;50,"&lt;50K",Data_set[[#This Row],[Income (in K/year)]]&lt;75,"50K-75K",Data_set[[#This Row],[Income (in K/year)]]&lt;100,"75K-100K",Data_set[[#This Row],[Income (in K/year)]]&lt;150,"100K-150K",TRUE,"&gt;150K")</f>
        <v>100K-150K</v>
      </c>
    </row>
    <row r="4243" spans="1:21" x14ac:dyDescent="0.3">
      <c r="A4243">
        <v>4605</v>
      </c>
      <c r="B4243">
        <v>32</v>
      </c>
      <c r="C4243">
        <v>7</v>
      </c>
      <c r="D4243">
        <v>81</v>
      </c>
      <c r="E4243" t="s">
        <v>21</v>
      </c>
      <c r="F4243">
        <v>90601</v>
      </c>
      <c r="G4243">
        <v>2</v>
      </c>
      <c r="H4243">
        <v>3.4</v>
      </c>
      <c r="I4243" t="s">
        <v>20</v>
      </c>
      <c r="J4243">
        <v>0</v>
      </c>
      <c r="K4243" t="s">
        <v>17</v>
      </c>
      <c r="L4243" t="s">
        <v>16</v>
      </c>
      <c r="M4243" t="s">
        <v>16</v>
      </c>
      <c r="N4243" t="s">
        <v>16</v>
      </c>
      <c r="O4243" t="s">
        <v>17</v>
      </c>
      <c r="P4243" t="str" cm="1">
        <f t="array" ref="P4243">_xlfn.IFS(Data_set[[#This Row],[Age (in years)]]&lt;=30,"&lt;30",Data_set[[#This Row],[Age (in years)]]&lt;=40,"30-40",Data_set[[#This Row],[Age (in years)]]&lt;=50,"40-50",Data_set[[#This Row],[Age (in years)]]&lt;=60,"50-60",Data_set[[#This Row],[Age (in years)]]&gt;60,"&gt;60")</f>
        <v>30-40</v>
      </c>
      <c r="Q4243" t="str" cm="1">
        <f t="array" ref="Q4243">_xlfn.IFS(Data_set[[#This Row],[Experience (in years)]]&lt;=5,"0-5",Data_set[[#This Row],[Experience (in years)]]&lt;=10,"6-10",Data_set[[#This Row],[Experience (in years)]]&lt;=20,"11-20",Data_set[[#This Row],[Experience (in years)]]&lt;=30,"21-30",Data_set[[#This Row],[Experience (in years)]]&lt;=40,"31-40",TRUE,"40+")</f>
        <v>6-10</v>
      </c>
      <c r="R4243" t="str" cm="1">
        <f t="array" ref="R4243">_xlfn.IFS(Data_set[[#This Row],[Mortgage]]=0,"0",Data_set[[#This Row],[Mortgage]]&lt;=100,"1-100",Data_set[[#This Row],[Mortgage]]&lt;=200,"101-200",Data_set[[#This Row],[Mortgage]]&lt;=300,"201-300",Data_set[[#This Row],[Mortgage]]&lt;=400,"301-400",TRUE,"400+")</f>
        <v>0</v>
      </c>
      <c r="S4243" t="str" cm="1">
        <f t="array" ref="S4243">_xlfn.IFS(Data_set[[#This Row],[CCAvg]]&lt;=2,"0-2",Data_set[[#This Row],[CCAvg]]&lt;=5,"3-5",Data_set[[#This Row],[CCAvg]]&lt;=8,"6-8",TRUE,"8+")</f>
        <v>3-5</v>
      </c>
      <c r="T4243">
        <f>IF(Data_set[[#This Row],[Personal Loan]]="Yes",1,0)</f>
        <v>1</v>
      </c>
      <c r="U4243" t="str" cm="1">
        <f t="array" ref="U4243">_xlfn.IFS(Data_set[[#This Row],[Income (in K/year)]]&lt;50,"&lt;50K",Data_set[[#This Row],[Income (in K/year)]]&lt;75,"50K-75K",Data_set[[#This Row],[Income (in K/year)]]&lt;100,"75K-100K",Data_set[[#This Row],[Income (in K/year)]]&lt;150,"100K-150K",TRUE,"&gt;150K")</f>
        <v>75K-100K</v>
      </c>
    </row>
    <row r="4244" spans="1:21" hidden="1" x14ac:dyDescent="0.3">
      <c r="A4244">
        <v>4613</v>
      </c>
      <c r="B4244">
        <v>32</v>
      </c>
      <c r="C4244">
        <v>6</v>
      </c>
      <c r="D4244">
        <v>18</v>
      </c>
      <c r="E4244" t="s">
        <v>18</v>
      </c>
      <c r="F4244">
        <v>92007</v>
      </c>
      <c r="G4244">
        <v>2</v>
      </c>
      <c r="H4244">
        <v>0.3</v>
      </c>
      <c r="I4244" t="s">
        <v>20</v>
      </c>
      <c r="J4244">
        <v>0</v>
      </c>
      <c r="K4244" t="s">
        <v>16</v>
      </c>
      <c r="L4244" t="s">
        <v>16</v>
      </c>
      <c r="M4244" t="s">
        <v>16</v>
      </c>
      <c r="N4244" t="s">
        <v>17</v>
      </c>
      <c r="O4244" t="s">
        <v>16</v>
      </c>
      <c r="P4244" t="str" cm="1">
        <f t="array" ref="P4244">_xlfn.IFS(Data_set[[#This Row],[Age (in years)]]&lt;=30,"&lt;30",Data_set[[#This Row],[Age (in years)]]&lt;=40,"30-40",Data_set[[#This Row],[Age (in years)]]&lt;=50,"40-50",Data_set[[#This Row],[Age (in years)]]&lt;=60,"50-60",Data_set[[#This Row],[Age (in years)]]&gt;60,"&gt;60")</f>
        <v>30-40</v>
      </c>
      <c r="Q4244" t="str" cm="1">
        <f t="array" ref="Q4244">_xlfn.IFS(Data_set[[#This Row],[Experience (in years)]]&lt;=5,"0-5",Data_set[[#This Row],[Experience (in years)]]&lt;=10,"6-10",Data_set[[#This Row],[Experience (in years)]]&lt;=20,"11-20",Data_set[[#This Row],[Experience (in years)]]&lt;=30,"21-30",Data_set[[#This Row],[Experience (in years)]]&lt;=40,"31-40",TRUE,"40+")</f>
        <v>6-10</v>
      </c>
      <c r="R4244" t="str" cm="1">
        <f t="array" ref="R4244">_xlfn.IFS(Data_set[[#This Row],[Mortgage]]=0,"0",Data_set[[#This Row],[Mortgage]]&lt;=100,"1-100",Data_set[[#This Row],[Mortgage]]&lt;=200,"101-200",Data_set[[#This Row],[Mortgage]]&lt;=300,"201-300",Data_set[[#This Row],[Mortgage]]&lt;=400,"301-400",TRUE,"400+")</f>
        <v>0</v>
      </c>
      <c r="S4244" t="str" cm="1">
        <f t="array" ref="S4244">_xlfn.IFS(Data_set[[#This Row],[CCAvg]]&lt;=2,"0-2",Data_set[[#This Row],[CCAvg]]&lt;=5,"3-5",Data_set[[#This Row],[CCAvg]]&lt;=8,"6-8",TRUE,"8+")</f>
        <v>0-2</v>
      </c>
      <c r="T4244">
        <f>IF(Data_set[[#This Row],[Personal Loan]]="Yes",1,0)</f>
        <v>0</v>
      </c>
      <c r="U4244" t="str" cm="1">
        <f t="array" ref="U4244">_xlfn.IFS(Data_set[[#This Row],[Income (in K/year)]]&lt;50,"&lt;50K",Data_set[[#This Row],[Income (in K/year)]]&lt;75,"50K-75K",Data_set[[#This Row],[Income (in K/year)]]&lt;100,"75K-100K",Data_set[[#This Row],[Income (in K/year)]]&lt;150,"100K-150K",TRUE,"&gt;150K")</f>
        <v>&lt;50K</v>
      </c>
    </row>
    <row r="4245" spans="1:21" x14ac:dyDescent="0.3">
      <c r="A4245">
        <v>4632</v>
      </c>
      <c r="B4245">
        <v>32</v>
      </c>
      <c r="C4245">
        <v>8</v>
      </c>
      <c r="D4245">
        <v>142</v>
      </c>
      <c r="E4245" t="s">
        <v>14</v>
      </c>
      <c r="F4245">
        <v>90095</v>
      </c>
      <c r="G4245">
        <v>4</v>
      </c>
      <c r="H4245">
        <v>6.2</v>
      </c>
      <c r="I4245" t="s">
        <v>20</v>
      </c>
      <c r="J4245">
        <v>120</v>
      </c>
      <c r="K4245" t="s">
        <v>17</v>
      </c>
      <c r="L4245" t="s">
        <v>16</v>
      </c>
      <c r="M4245" t="s">
        <v>17</v>
      </c>
      <c r="N4245" t="s">
        <v>17</v>
      </c>
      <c r="O4245" t="s">
        <v>17</v>
      </c>
      <c r="P4245" t="str" cm="1">
        <f t="array" ref="P4245">_xlfn.IFS(Data_set[[#This Row],[Age (in years)]]&lt;=30,"&lt;30",Data_set[[#This Row],[Age (in years)]]&lt;=40,"30-40",Data_set[[#This Row],[Age (in years)]]&lt;=50,"40-50",Data_set[[#This Row],[Age (in years)]]&lt;=60,"50-60",Data_set[[#This Row],[Age (in years)]]&gt;60,"&gt;60")</f>
        <v>30-40</v>
      </c>
      <c r="Q4245" t="str" cm="1">
        <f t="array" ref="Q4245">_xlfn.IFS(Data_set[[#This Row],[Experience (in years)]]&lt;=5,"0-5",Data_set[[#This Row],[Experience (in years)]]&lt;=10,"6-10",Data_set[[#This Row],[Experience (in years)]]&lt;=20,"11-20",Data_set[[#This Row],[Experience (in years)]]&lt;=30,"21-30",Data_set[[#This Row],[Experience (in years)]]&lt;=40,"31-40",TRUE,"40+")</f>
        <v>6-10</v>
      </c>
      <c r="R4245" t="str" cm="1">
        <f t="array" ref="R4245">_xlfn.IFS(Data_set[[#This Row],[Mortgage]]=0,"0",Data_set[[#This Row],[Mortgage]]&lt;=100,"1-100",Data_set[[#This Row],[Mortgage]]&lt;=200,"101-200",Data_set[[#This Row],[Mortgage]]&lt;=300,"201-300",Data_set[[#This Row],[Mortgage]]&lt;=400,"301-400",TRUE,"400+")</f>
        <v>101-200</v>
      </c>
      <c r="S4245" t="str" cm="1">
        <f t="array" ref="S4245">_xlfn.IFS(Data_set[[#This Row],[CCAvg]]&lt;=2,"0-2",Data_set[[#This Row],[CCAvg]]&lt;=5,"3-5",Data_set[[#This Row],[CCAvg]]&lt;=8,"6-8",TRUE,"8+")</f>
        <v>6-8</v>
      </c>
      <c r="T4245">
        <f>IF(Data_set[[#This Row],[Personal Loan]]="Yes",1,0)</f>
        <v>1</v>
      </c>
      <c r="U4245" t="str" cm="1">
        <f t="array" ref="U4245">_xlfn.IFS(Data_set[[#This Row],[Income (in K/year)]]&lt;50,"&lt;50K",Data_set[[#This Row],[Income (in K/year)]]&lt;75,"50K-75K",Data_set[[#This Row],[Income (in K/year)]]&lt;100,"75K-100K",Data_set[[#This Row],[Income (in K/year)]]&lt;150,"100K-150K",TRUE,"&gt;150K")</f>
        <v>100K-150K</v>
      </c>
    </row>
    <row r="4246" spans="1:21" hidden="1" x14ac:dyDescent="0.3">
      <c r="A4246">
        <v>4719</v>
      </c>
      <c r="B4246">
        <v>32</v>
      </c>
      <c r="C4246">
        <v>6</v>
      </c>
      <c r="D4246">
        <v>35</v>
      </c>
      <c r="E4246" t="s">
        <v>18</v>
      </c>
      <c r="F4246">
        <v>91107</v>
      </c>
      <c r="G4246">
        <v>3</v>
      </c>
      <c r="H4246">
        <v>1</v>
      </c>
      <c r="I4246" t="s">
        <v>15</v>
      </c>
      <c r="J4246">
        <v>0</v>
      </c>
      <c r="K4246" t="s">
        <v>16</v>
      </c>
      <c r="L4246" t="s">
        <v>17</v>
      </c>
      <c r="M4246" t="s">
        <v>16</v>
      </c>
      <c r="N4246" t="s">
        <v>17</v>
      </c>
      <c r="O4246" t="s">
        <v>16</v>
      </c>
      <c r="P4246" t="str" cm="1">
        <f t="array" ref="P4246">_xlfn.IFS(Data_set[[#This Row],[Age (in years)]]&lt;=30,"&lt;30",Data_set[[#This Row],[Age (in years)]]&lt;=40,"30-40",Data_set[[#This Row],[Age (in years)]]&lt;=50,"40-50",Data_set[[#This Row],[Age (in years)]]&lt;=60,"50-60",Data_set[[#This Row],[Age (in years)]]&gt;60,"&gt;60")</f>
        <v>30-40</v>
      </c>
      <c r="Q4246" t="str" cm="1">
        <f t="array" ref="Q4246">_xlfn.IFS(Data_set[[#This Row],[Experience (in years)]]&lt;=5,"0-5",Data_set[[#This Row],[Experience (in years)]]&lt;=10,"6-10",Data_set[[#This Row],[Experience (in years)]]&lt;=20,"11-20",Data_set[[#This Row],[Experience (in years)]]&lt;=30,"21-30",Data_set[[#This Row],[Experience (in years)]]&lt;=40,"31-40",TRUE,"40+")</f>
        <v>6-10</v>
      </c>
      <c r="R4246" t="str" cm="1">
        <f t="array" ref="R4246">_xlfn.IFS(Data_set[[#This Row],[Mortgage]]=0,"0",Data_set[[#This Row],[Mortgage]]&lt;=100,"1-100",Data_set[[#This Row],[Mortgage]]&lt;=200,"101-200",Data_set[[#This Row],[Mortgage]]&lt;=300,"201-300",Data_set[[#This Row],[Mortgage]]&lt;=400,"301-400",TRUE,"400+")</f>
        <v>0</v>
      </c>
      <c r="S4246" t="str" cm="1">
        <f t="array" ref="S4246">_xlfn.IFS(Data_set[[#This Row],[CCAvg]]&lt;=2,"0-2",Data_set[[#This Row],[CCAvg]]&lt;=5,"3-5",Data_set[[#This Row],[CCAvg]]&lt;=8,"6-8",TRUE,"8+")</f>
        <v>0-2</v>
      </c>
      <c r="T4246">
        <f>IF(Data_set[[#This Row],[Personal Loan]]="Yes",1,0)</f>
        <v>0</v>
      </c>
      <c r="U4246" t="str" cm="1">
        <f t="array" ref="U4246">_xlfn.IFS(Data_set[[#This Row],[Income (in K/year)]]&lt;50,"&lt;50K",Data_set[[#This Row],[Income (in K/year)]]&lt;75,"50K-75K",Data_set[[#This Row],[Income (in K/year)]]&lt;100,"75K-100K",Data_set[[#This Row],[Income (in K/year)]]&lt;150,"100K-150K",TRUE,"&gt;150K")</f>
        <v>&lt;50K</v>
      </c>
    </row>
    <row r="4247" spans="1:21" x14ac:dyDescent="0.3">
      <c r="A4247">
        <v>4720</v>
      </c>
      <c r="B4247">
        <v>32</v>
      </c>
      <c r="C4247">
        <v>8</v>
      </c>
      <c r="D4247">
        <v>140</v>
      </c>
      <c r="E4247" t="s">
        <v>14</v>
      </c>
      <c r="F4247">
        <v>94102</v>
      </c>
      <c r="G4247">
        <v>4</v>
      </c>
      <c r="H4247">
        <v>6.6</v>
      </c>
      <c r="I4247" t="s">
        <v>19</v>
      </c>
      <c r="J4247">
        <v>0</v>
      </c>
      <c r="K4247" t="s">
        <v>17</v>
      </c>
      <c r="L4247" t="s">
        <v>16</v>
      </c>
      <c r="M4247" t="s">
        <v>17</v>
      </c>
      <c r="N4247" t="s">
        <v>16</v>
      </c>
      <c r="O4247" t="s">
        <v>17</v>
      </c>
      <c r="P4247" t="str" cm="1">
        <f t="array" ref="P4247">_xlfn.IFS(Data_set[[#This Row],[Age (in years)]]&lt;=30,"&lt;30",Data_set[[#This Row],[Age (in years)]]&lt;=40,"30-40",Data_set[[#This Row],[Age (in years)]]&lt;=50,"40-50",Data_set[[#This Row],[Age (in years)]]&lt;=60,"50-60",Data_set[[#This Row],[Age (in years)]]&gt;60,"&gt;60")</f>
        <v>30-40</v>
      </c>
      <c r="Q4247" t="str" cm="1">
        <f t="array" ref="Q4247">_xlfn.IFS(Data_set[[#This Row],[Experience (in years)]]&lt;=5,"0-5",Data_set[[#This Row],[Experience (in years)]]&lt;=10,"6-10",Data_set[[#This Row],[Experience (in years)]]&lt;=20,"11-20",Data_set[[#This Row],[Experience (in years)]]&lt;=30,"21-30",Data_set[[#This Row],[Experience (in years)]]&lt;=40,"31-40",TRUE,"40+")</f>
        <v>6-10</v>
      </c>
      <c r="R4247" t="str" cm="1">
        <f t="array" ref="R4247">_xlfn.IFS(Data_set[[#This Row],[Mortgage]]=0,"0",Data_set[[#This Row],[Mortgage]]&lt;=100,"1-100",Data_set[[#This Row],[Mortgage]]&lt;=200,"101-200",Data_set[[#This Row],[Mortgage]]&lt;=300,"201-300",Data_set[[#This Row],[Mortgage]]&lt;=400,"301-400",TRUE,"400+")</f>
        <v>0</v>
      </c>
      <c r="S4247" t="str" cm="1">
        <f t="array" ref="S4247">_xlfn.IFS(Data_set[[#This Row],[CCAvg]]&lt;=2,"0-2",Data_set[[#This Row],[CCAvg]]&lt;=5,"3-5",Data_set[[#This Row],[CCAvg]]&lt;=8,"6-8",TRUE,"8+")</f>
        <v>6-8</v>
      </c>
      <c r="T4247">
        <f>IF(Data_set[[#This Row],[Personal Loan]]="Yes",1,0)</f>
        <v>1</v>
      </c>
      <c r="U4247" t="str" cm="1">
        <f t="array" ref="U4247">_xlfn.IFS(Data_set[[#This Row],[Income (in K/year)]]&lt;50,"&lt;50K",Data_set[[#This Row],[Income (in K/year)]]&lt;75,"50K-75K",Data_set[[#This Row],[Income (in K/year)]]&lt;100,"75K-100K",Data_set[[#This Row],[Income (in K/year)]]&lt;150,"100K-150K",TRUE,"&gt;150K")</f>
        <v>100K-150K</v>
      </c>
    </row>
    <row r="4248" spans="1:21" hidden="1" x14ac:dyDescent="0.3">
      <c r="A4248">
        <v>4778</v>
      </c>
      <c r="B4248">
        <v>32</v>
      </c>
      <c r="C4248">
        <v>8</v>
      </c>
      <c r="D4248">
        <v>30</v>
      </c>
      <c r="E4248" t="s">
        <v>18</v>
      </c>
      <c r="F4248">
        <v>94534</v>
      </c>
      <c r="G4248">
        <v>4</v>
      </c>
      <c r="H4248">
        <v>0.4</v>
      </c>
      <c r="I4248" t="s">
        <v>20</v>
      </c>
      <c r="J4248">
        <v>78</v>
      </c>
      <c r="K4248" t="s">
        <v>16</v>
      </c>
      <c r="L4248" t="s">
        <v>16</v>
      </c>
      <c r="M4248" t="s">
        <v>16</v>
      </c>
      <c r="N4248" t="s">
        <v>17</v>
      </c>
      <c r="O4248" t="s">
        <v>16</v>
      </c>
      <c r="P4248" t="str" cm="1">
        <f t="array" ref="P4248">_xlfn.IFS(Data_set[[#This Row],[Age (in years)]]&lt;=30,"&lt;30",Data_set[[#This Row],[Age (in years)]]&lt;=40,"30-40",Data_set[[#This Row],[Age (in years)]]&lt;=50,"40-50",Data_set[[#This Row],[Age (in years)]]&lt;=60,"50-60",Data_set[[#This Row],[Age (in years)]]&gt;60,"&gt;60")</f>
        <v>30-40</v>
      </c>
      <c r="Q4248" t="str" cm="1">
        <f t="array" ref="Q4248">_xlfn.IFS(Data_set[[#This Row],[Experience (in years)]]&lt;=5,"0-5",Data_set[[#This Row],[Experience (in years)]]&lt;=10,"6-10",Data_set[[#This Row],[Experience (in years)]]&lt;=20,"11-20",Data_set[[#This Row],[Experience (in years)]]&lt;=30,"21-30",Data_set[[#This Row],[Experience (in years)]]&lt;=40,"31-40",TRUE,"40+")</f>
        <v>6-10</v>
      </c>
      <c r="R4248" t="str" cm="1">
        <f t="array" ref="R4248">_xlfn.IFS(Data_set[[#This Row],[Mortgage]]=0,"0",Data_set[[#This Row],[Mortgage]]&lt;=100,"1-100",Data_set[[#This Row],[Mortgage]]&lt;=200,"101-200",Data_set[[#This Row],[Mortgage]]&lt;=300,"201-300",Data_set[[#This Row],[Mortgage]]&lt;=400,"301-400",TRUE,"400+")</f>
        <v>1-100</v>
      </c>
      <c r="S4248" t="str" cm="1">
        <f t="array" ref="S4248">_xlfn.IFS(Data_set[[#This Row],[CCAvg]]&lt;=2,"0-2",Data_set[[#This Row],[CCAvg]]&lt;=5,"3-5",Data_set[[#This Row],[CCAvg]]&lt;=8,"6-8",TRUE,"8+")</f>
        <v>0-2</v>
      </c>
      <c r="T4248">
        <f>IF(Data_set[[#This Row],[Personal Loan]]="Yes",1,0)</f>
        <v>0</v>
      </c>
      <c r="U4248" t="str" cm="1">
        <f t="array" ref="U4248">_xlfn.IFS(Data_set[[#This Row],[Income (in K/year)]]&lt;50,"&lt;50K",Data_set[[#This Row],[Income (in K/year)]]&lt;75,"50K-75K",Data_set[[#This Row],[Income (in K/year)]]&lt;100,"75K-100K",Data_set[[#This Row],[Income (in K/year)]]&lt;150,"100K-150K",TRUE,"&gt;150K")</f>
        <v>&lt;50K</v>
      </c>
    </row>
    <row r="4249" spans="1:21" hidden="1" x14ac:dyDescent="0.3">
      <c r="A4249">
        <v>4820</v>
      </c>
      <c r="B4249">
        <v>32</v>
      </c>
      <c r="C4249">
        <v>6</v>
      </c>
      <c r="D4249">
        <v>41</v>
      </c>
      <c r="E4249" t="s">
        <v>18</v>
      </c>
      <c r="F4249">
        <v>95833</v>
      </c>
      <c r="G4249">
        <v>3</v>
      </c>
      <c r="H4249">
        <v>0.9</v>
      </c>
      <c r="I4249" t="s">
        <v>15</v>
      </c>
      <c r="J4249">
        <v>179</v>
      </c>
      <c r="K4249" t="s">
        <v>16</v>
      </c>
      <c r="L4249" t="s">
        <v>16</v>
      </c>
      <c r="M4249" t="s">
        <v>16</v>
      </c>
      <c r="N4249" t="s">
        <v>16</v>
      </c>
      <c r="O4249" t="s">
        <v>16</v>
      </c>
      <c r="P4249" t="str" cm="1">
        <f t="array" ref="P4249">_xlfn.IFS(Data_set[[#This Row],[Age (in years)]]&lt;=30,"&lt;30",Data_set[[#This Row],[Age (in years)]]&lt;=40,"30-40",Data_set[[#This Row],[Age (in years)]]&lt;=50,"40-50",Data_set[[#This Row],[Age (in years)]]&lt;=60,"50-60",Data_set[[#This Row],[Age (in years)]]&gt;60,"&gt;60")</f>
        <v>30-40</v>
      </c>
      <c r="Q4249" t="str" cm="1">
        <f t="array" ref="Q4249">_xlfn.IFS(Data_set[[#This Row],[Experience (in years)]]&lt;=5,"0-5",Data_set[[#This Row],[Experience (in years)]]&lt;=10,"6-10",Data_set[[#This Row],[Experience (in years)]]&lt;=20,"11-20",Data_set[[#This Row],[Experience (in years)]]&lt;=30,"21-30",Data_set[[#This Row],[Experience (in years)]]&lt;=40,"31-40",TRUE,"40+")</f>
        <v>6-10</v>
      </c>
      <c r="R4249" t="str" cm="1">
        <f t="array" ref="R4249">_xlfn.IFS(Data_set[[#This Row],[Mortgage]]=0,"0",Data_set[[#This Row],[Mortgage]]&lt;=100,"1-100",Data_set[[#This Row],[Mortgage]]&lt;=200,"101-200",Data_set[[#This Row],[Mortgage]]&lt;=300,"201-300",Data_set[[#This Row],[Mortgage]]&lt;=400,"301-400",TRUE,"400+")</f>
        <v>101-200</v>
      </c>
      <c r="S4249" t="str" cm="1">
        <f t="array" ref="S4249">_xlfn.IFS(Data_set[[#This Row],[CCAvg]]&lt;=2,"0-2",Data_set[[#This Row],[CCAvg]]&lt;=5,"3-5",Data_set[[#This Row],[CCAvg]]&lt;=8,"6-8",TRUE,"8+")</f>
        <v>0-2</v>
      </c>
      <c r="T4249">
        <f>IF(Data_set[[#This Row],[Personal Loan]]="Yes",1,0)</f>
        <v>0</v>
      </c>
      <c r="U4249" t="str" cm="1">
        <f t="array" ref="U4249">_xlfn.IFS(Data_set[[#This Row],[Income (in K/year)]]&lt;50,"&lt;50K",Data_set[[#This Row],[Income (in K/year)]]&lt;75,"50K-75K",Data_set[[#This Row],[Income (in K/year)]]&lt;100,"75K-100K",Data_set[[#This Row],[Income (in K/year)]]&lt;150,"100K-150K",TRUE,"&gt;150K")</f>
        <v>&lt;50K</v>
      </c>
    </row>
    <row r="4250" spans="1:21" hidden="1" x14ac:dyDescent="0.3">
      <c r="A4250">
        <v>4825</v>
      </c>
      <c r="B4250">
        <v>32</v>
      </c>
      <c r="C4250">
        <v>6</v>
      </c>
      <c r="D4250">
        <v>25</v>
      </c>
      <c r="E4250" t="s">
        <v>18</v>
      </c>
      <c r="F4250">
        <v>96001</v>
      </c>
      <c r="G4250">
        <v>3</v>
      </c>
      <c r="H4250">
        <v>1</v>
      </c>
      <c r="I4250" t="s">
        <v>15</v>
      </c>
      <c r="J4250">
        <v>0</v>
      </c>
      <c r="K4250" t="s">
        <v>16</v>
      </c>
      <c r="L4250" t="s">
        <v>16</v>
      </c>
      <c r="M4250" t="s">
        <v>16</v>
      </c>
      <c r="N4250" t="s">
        <v>17</v>
      </c>
      <c r="O4250" t="s">
        <v>16</v>
      </c>
      <c r="P4250" t="str" cm="1">
        <f t="array" ref="P4250">_xlfn.IFS(Data_set[[#This Row],[Age (in years)]]&lt;=30,"&lt;30",Data_set[[#This Row],[Age (in years)]]&lt;=40,"30-40",Data_set[[#This Row],[Age (in years)]]&lt;=50,"40-50",Data_set[[#This Row],[Age (in years)]]&lt;=60,"50-60",Data_set[[#This Row],[Age (in years)]]&gt;60,"&gt;60")</f>
        <v>30-40</v>
      </c>
      <c r="Q4250" t="str" cm="1">
        <f t="array" ref="Q4250">_xlfn.IFS(Data_set[[#This Row],[Experience (in years)]]&lt;=5,"0-5",Data_set[[#This Row],[Experience (in years)]]&lt;=10,"6-10",Data_set[[#This Row],[Experience (in years)]]&lt;=20,"11-20",Data_set[[#This Row],[Experience (in years)]]&lt;=30,"21-30",Data_set[[#This Row],[Experience (in years)]]&lt;=40,"31-40",TRUE,"40+")</f>
        <v>6-10</v>
      </c>
      <c r="R4250" t="str" cm="1">
        <f t="array" ref="R4250">_xlfn.IFS(Data_set[[#This Row],[Mortgage]]=0,"0",Data_set[[#This Row],[Mortgage]]&lt;=100,"1-100",Data_set[[#This Row],[Mortgage]]&lt;=200,"101-200",Data_set[[#This Row],[Mortgage]]&lt;=300,"201-300",Data_set[[#This Row],[Mortgage]]&lt;=400,"301-400",TRUE,"400+")</f>
        <v>0</v>
      </c>
      <c r="S4250" t="str" cm="1">
        <f t="array" ref="S4250">_xlfn.IFS(Data_set[[#This Row],[CCAvg]]&lt;=2,"0-2",Data_set[[#This Row],[CCAvg]]&lt;=5,"3-5",Data_set[[#This Row],[CCAvg]]&lt;=8,"6-8",TRUE,"8+")</f>
        <v>0-2</v>
      </c>
      <c r="T4250">
        <f>IF(Data_set[[#This Row],[Personal Loan]]="Yes",1,0)</f>
        <v>0</v>
      </c>
      <c r="U4250" t="str" cm="1">
        <f t="array" ref="U4250">_xlfn.IFS(Data_set[[#This Row],[Income (in K/year)]]&lt;50,"&lt;50K",Data_set[[#This Row],[Income (in K/year)]]&lt;75,"50K-75K",Data_set[[#This Row],[Income (in K/year)]]&lt;100,"75K-100K",Data_set[[#This Row],[Income (in K/year)]]&lt;150,"100K-150K",TRUE,"&gt;150K")</f>
        <v>&lt;50K</v>
      </c>
    </row>
    <row r="4251" spans="1:21" hidden="1" x14ac:dyDescent="0.3">
      <c r="A4251">
        <v>4964</v>
      </c>
      <c r="B4251">
        <v>32</v>
      </c>
      <c r="C4251">
        <v>6</v>
      </c>
      <c r="D4251">
        <v>98</v>
      </c>
      <c r="E4251" t="s">
        <v>21</v>
      </c>
      <c r="F4251">
        <v>95054</v>
      </c>
      <c r="G4251">
        <v>2</v>
      </c>
      <c r="H4251">
        <v>4.5</v>
      </c>
      <c r="I4251" t="s">
        <v>19</v>
      </c>
      <c r="J4251">
        <v>306</v>
      </c>
      <c r="K4251" t="s">
        <v>16</v>
      </c>
      <c r="L4251" t="s">
        <v>16</v>
      </c>
      <c r="M4251" t="s">
        <v>16</v>
      </c>
      <c r="N4251" t="s">
        <v>16</v>
      </c>
      <c r="O4251" t="s">
        <v>16</v>
      </c>
      <c r="P4251" t="str" cm="1">
        <f t="array" ref="P4251">_xlfn.IFS(Data_set[[#This Row],[Age (in years)]]&lt;=30,"&lt;30",Data_set[[#This Row],[Age (in years)]]&lt;=40,"30-40",Data_set[[#This Row],[Age (in years)]]&lt;=50,"40-50",Data_set[[#This Row],[Age (in years)]]&lt;=60,"50-60",Data_set[[#This Row],[Age (in years)]]&gt;60,"&gt;60")</f>
        <v>30-40</v>
      </c>
      <c r="Q4251" t="str" cm="1">
        <f t="array" ref="Q4251">_xlfn.IFS(Data_set[[#This Row],[Experience (in years)]]&lt;=5,"0-5",Data_set[[#This Row],[Experience (in years)]]&lt;=10,"6-10",Data_set[[#This Row],[Experience (in years)]]&lt;=20,"11-20",Data_set[[#This Row],[Experience (in years)]]&lt;=30,"21-30",Data_set[[#This Row],[Experience (in years)]]&lt;=40,"31-40",TRUE,"40+")</f>
        <v>6-10</v>
      </c>
      <c r="R4251" t="str" cm="1">
        <f t="array" ref="R4251">_xlfn.IFS(Data_set[[#This Row],[Mortgage]]=0,"0",Data_set[[#This Row],[Mortgage]]&lt;=100,"1-100",Data_set[[#This Row],[Mortgage]]&lt;=200,"101-200",Data_set[[#This Row],[Mortgage]]&lt;=300,"201-300",Data_set[[#This Row],[Mortgage]]&lt;=400,"301-400",TRUE,"400+")</f>
        <v>301-400</v>
      </c>
      <c r="S4251" t="str" cm="1">
        <f t="array" ref="S4251">_xlfn.IFS(Data_set[[#This Row],[CCAvg]]&lt;=2,"0-2",Data_set[[#This Row],[CCAvg]]&lt;=5,"3-5",Data_set[[#This Row],[CCAvg]]&lt;=8,"6-8",TRUE,"8+")</f>
        <v>3-5</v>
      </c>
      <c r="T4251">
        <f>IF(Data_set[[#This Row],[Personal Loan]]="Yes",1,0)</f>
        <v>0</v>
      </c>
      <c r="U4251" t="str" cm="1">
        <f t="array" ref="U4251">_xlfn.IFS(Data_set[[#This Row],[Income (in K/year)]]&lt;50,"&lt;50K",Data_set[[#This Row],[Income (in K/year)]]&lt;75,"50K-75K",Data_set[[#This Row],[Income (in K/year)]]&lt;100,"75K-100K",Data_set[[#This Row],[Income (in K/year)]]&lt;150,"100K-150K",TRUE,"&gt;150K")</f>
        <v>75K-100K</v>
      </c>
    </row>
    <row r="4252" spans="1:21" hidden="1" x14ac:dyDescent="0.3">
      <c r="A4252">
        <v>4987</v>
      </c>
      <c r="B4252">
        <v>32</v>
      </c>
      <c r="C4252">
        <v>6</v>
      </c>
      <c r="D4252">
        <v>78</v>
      </c>
      <c r="E4252" t="s">
        <v>21</v>
      </c>
      <c r="F4252">
        <v>95825</v>
      </c>
      <c r="G4252">
        <v>1</v>
      </c>
      <c r="H4252">
        <v>2.9</v>
      </c>
      <c r="I4252" t="s">
        <v>19</v>
      </c>
      <c r="J4252">
        <v>0</v>
      </c>
      <c r="K4252" t="s">
        <v>16</v>
      </c>
      <c r="L4252" t="s">
        <v>16</v>
      </c>
      <c r="M4252" t="s">
        <v>16</v>
      </c>
      <c r="N4252" t="s">
        <v>16</v>
      </c>
      <c r="O4252" t="s">
        <v>16</v>
      </c>
      <c r="P4252" t="str" cm="1">
        <f t="array" ref="P4252">_xlfn.IFS(Data_set[[#This Row],[Age (in years)]]&lt;=30,"&lt;30",Data_set[[#This Row],[Age (in years)]]&lt;=40,"30-40",Data_set[[#This Row],[Age (in years)]]&lt;=50,"40-50",Data_set[[#This Row],[Age (in years)]]&lt;=60,"50-60",Data_set[[#This Row],[Age (in years)]]&gt;60,"&gt;60")</f>
        <v>30-40</v>
      </c>
      <c r="Q4252" t="str" cm="1">
        <f t="array" ref="Q4252">_xlfn.IFS(Data_set[[#This Row],[Experience (in years)]]&lt;=5,"0-5",Data_set[[#This Row],[Experience (in years)]]&lt;=10,"6-10",Data_set[[#This Row],[Experience (in years)]]&lt;=20,"11-20",Data_set[[#This Row],[Experience (in years)]]&lt;=30,"21-30",Data_set[[#This Row],[Experience (in years)]]&lt;=40,"31-40",TRUE,"40+")</f>
        <v>6-10</v>
      </c>
      <c r="R4252" t="str" cm="1">
        <f t="array" ref="R4252">_xlfn.IFS(Data_set[[#This Row],[Mortgage]]=0,"0",Data_set[[#This Row],[Mortgage]]&lt;=100,"1-100",Data_set[[#This Row],[Mortgage]]&lt;=200,"101-200",Data_set[[#This Row],[Mortgage]]&lt;=300,"201-300",Data_set[[#This Row],[Mortgage]]&lt;=400,"301-400",TRUE,"400+")</f>
        <v>0</v>
      </c>
      <c r="S4252" t="str" cm="1">
        <f t="array" ref="S4252">_xlfn.IFS(Data_set[[#This Row],[CCAvg]]&lt;=2,"0-2",Data_set[[#This Row],[CCAvg]]&lt;=5,"3-5",Data_set[[#This Row],[CCAvg]]&lt;=8,"6-8",TRUE,"8+")</f>
        <v>3-5</v>
      </c>
      <c r="T4252">
        <f>IF(Data_set[[#This Row],[Personal Loan]]="Yes",1,0)</f>
        <v>0</v>
      </c>
      <c r="U4252" t="str" cm="1">
        <f t="array" ref="U4252">_xlfn.IFS(Data_set[[#This Row],[Income (in K/year)]]&lt;50,"&lt;50K",Data_set[[#This Row],[Income (in K/year)]]&lt;75,"50K-75K",Data_set[[#This Row],[Income (in K/year)]]&lt;100,"75K-100K",Data_set[[#This Row],[Income (in K/year)]]&lt;150,"100K-150K",TRUE,"&gt;150K")</f>
        <v>75K-100K</v>
      </c>
    </row>
    <row r="4253" spans="1:21" hidden="1" x14ac:dyDescent="0.3">
      <c r="A4253">
        <v>35</v>
      </c>
      <c r="B4253">
        <v>31</v>
      </c>
      <c r="C4253">
        <v>5</v>
      </c>
      <c r="D4253">
        <v>50</v>
      </c>
      <c r="E4253" t="s">
        <v>18</v>
      </c>
      <c r="F4253">
        <v>94035</v>
      </c>
      <c r="G4253">
        <v>4</v>
      </c>
      <c r="H4253">
        <v>1.8</v>
      </c>
      <c r="I4253" t="s">
        <v>19</v>
      </c>
      <c r="J4253">
        <v>0</v>
      </c>
      <c r="K4253" t="s">
        <v>16</v>
      </c>
      <c r="L4253" t="s">
        <v>16</v>
      </c>
      <c r="M4253" t="s">
        <v>16</v>
      </c>
      <c r="N4253" t="s">
        <v>17</v>
      </c>
      <c r="O4253" t="s">
        <v>16</v>
      </c>
      <c r="P4253" t="str" cm="1">
        <f t="array" ref="P4253">_xlfn.IFS(Data_set[[#This Row],[Age (in years)]]&lt;=30,"&lt;30",Data_set[[#This Row],[Age (in years)]]&lt;=40,"30-40",Data_set[[#This Row],[Age (in years)]]&lt;=50,"40-50",Data_set[[#This Row],[Age (in years)]]&lt;=60,"50-60",Data_set[[#This Row],[Age (in years)]]&gt;60,"&gt;60")</f>
        <v>30-40</v>
      </c>
      <c r="Q4253" t="str" cm="1">
        <f t="array" ref="Q4253">_xlfn.IFS(Data_set[[#This Row],[Experience (in years)]]&lt;=5,"0-5",Data_set[[#This Row],[Experience (in years)]]&lt;=10,"6-10",Data_set[[#This Row],[Experience (in years)]]&lt;=20,"11-20",Data_set[[#This Row],[Experience (in years)]]&lt;=30,"21-30",Data_set[[#This Row],[Experience (in years)]]&lt;=40,"31-40",TRUE,"40+")</f>
        <v>0-5</v>
      </c>
      <c r="R4253" t="str" cm="1">
        <f t="array" ref="R4253">_xlfn.IFS(Data_set[[#This Row],[Mortgage]]=0,"0",Data_set[[#This Row],[Mortgage]]&lt;=100,"1-100",Data_set[[#This Row],[Mortgage]]&lt;=200,"101-200",Data_set[[#This Row],[Mortgage]]&lt;=300,"201-300",Data_set[[#This Row],[Mortgage]]&lt;=400,"301-400",TRUE,"400+")</f>
        <v>0</v>
      </c>
      <c r="S4253" t="str" cm="1">
        <f t="array" ref="S4253">_xlfn.IFS(Data_set[[#This Row],[CCAvg]]&lt;=2,"0-2",Data_set[[#This Row],[CCAvg]]&lt;=5,"3-5",Data_set[[#This Row],[CCAvg]]&lt;=8,"6-8",TRUE,"8+")</f>
        <v>0-2</v>
      </c>
      <c r="T4253">
        <f>IF(Data_set[[#This Row],[Personal Loan]]="Yes",1,0)</f>
        <v>0</v>
      </c>
      <c r="U4253" t="str" cm="1">
        <f t="array" ref="U4253">_xlfn.IFS(Data_set[[#This Row],[Income (in K/year)]]&lt;50,"&lt;50K",Data_set[[#This Row],[Income (in K/year)]]&lt;75,"50K-75K",Data_set[[#This Row],[Income (in K/year)]]&lt;100,"75K-100K",Data_set[[#This Row],[Income (in K/year)]]&lt;150,"100K-150K",TRUE,"&gt;150K")</f>
        <v>50K-75K</v>
      </c>
    </row>
    <row r="4254" spans="1:21" hidden="1" x14ac:dyDescent="0.3">
      <c r="A4254">
        <v>60</v>
      </c>
      <c r="B4254">
        <v>31</v>
      </c>
      <c r="C4254">
        <v>5</v>
      </c>
      <c r="D4254">
        <v>188</v>
      </c>
      <c r="E4254" t="s">
        <v>14</v>
      </c>
      <c r="F4254">
        <v>91320</v>
      </c>
      <c r="G4254">
        <v>2</v>
      </c>
      <c r="H4254">
        <v>4.5</v>
      </c>
      <c r="I4254" t="s">
        <v>15</v>
      </c>
      <c r="J4254">
        <v>455</v>
      </c>
      <c r="K4254" t="s">
        <v>16</v>
      </c>
      <c r="L4254" t="s">
        <v>16</v>
      </c>
      <c r="M4254" t="s">
        <v>16</v>
      </c>
      <c r="N4254" t="s">
        <v>16</v>
      </c>
      <c r="O4254" t="s">
        <v>16</v>
      </c>
      <c r="P4254" t="str" cm="1">
        <f t="array" ref="P4254">_xlfn.IFS(Data_set[[#This Row],[Age (in years)]]&lt;=30,"&lt;30",Data_set[[#This Row],[Age (in years)]]&lt;=40,"30-40",Data_set[[#This Row],[Age (in years)]]&lt;=50,"40-50",Data_set[[#This Row],[Age (in years)]]&lt;=60,"50-60",Data_set[[#This Row],[Age (in years)]]&gt;60,"&gt;60")</f>
        <v>30-40</v>
      </c>
      <c r="Q4254" t="str" cm="1">
        <f t="array" ref="Q4254">_xlfn.IFS(Data_set[[#This Row],[Experience (in years)]]&lt;=5,"0-5",Data_set[[#This Row],[Experience (in years)]]&lt;=10,"6-10",Data_set[[#This Row],[Experience (in years)]]&lt;=20,"11-20",Data_set[[#This Row],[Experience (in years)]]&lt;=30,"21-30",Data_set[[#This Row],[Experience (in years)]]&lt;=40,"31-40",TRUE,"40+")</f>
        <v>0-5</v>
      </c>
      <c r="R4254" t="str" cm="1">
        <f t="array" ref="R4254">_xlfn.IFS(Data_set[[#This Row],[Mortgage]]=0,"0",Data_set[[#This Row],[Mortgage]]&lt;=100,"1-100",Data_set[[#This Row],[Mortgage]]&lt;=200,"101-200",Data_set[[#This Row],[Mortgage]]&lt;=300,"201-300",Data_set[[#This Row],[Mortgage]]&lt;=400,"301-400",TRUE,"400+")</f>
        <v>400+</v>
      </c>
      <c r="S4254" t="str" cm="1">
        <f t="array" ref="S4254">_xlfn.IFS(Data_set[[#This Row],[CCAvg]]&lt;=2,"0-2",Data_set[[#This Row],[CCAvg]]&lt;=5,"3-5",Data_set[[#This Row],[CCAvg]]&lt;=8,"6-8",TRUE,"8+")</f>
        <v>3-5</v>
      </c>
      <c r="T4254">
        <f>IF(Data_set[[#This Row],[Personal Loan]]="Yes",1,0)</f>
        <v>0</v>
      </c>
      <c r="U4254" t="str" cm="1">
        <f t="array" ref="U4254">_xlfn.IFS(Data_set[[#This Row],[Income (in K/year)]]&lt;50,"&lt;50K",Data_set[[#This Row],[Income (in K/year)]]&lt;75,"50K-75K",Data_set[[#This Row],[Income (in K/year)]]&lt;100,"75K-100K",Data_set[[#This Row],[Income (in K/year)]]&lt;150,"100K-150K",TRUE,"&gt;150K")</f>
        <v>&gt;150K</v>
      </c>
    </row>
    <row r="4255" spans="1:21" x14ac:dyDescent="0.3">
      <c r="A4255">
        <v>76</v>
      </c>
      <c r="B4255">
        <v>31</v>
      </c>
      <c r="C4255">
        <v>7</v>
      </c>
      <c r="D4255">
        <v>135</v>
      </c>
      <c r="E4255" t="s">
        <v>14</v>
      </c>
      <c r="F4255">
        <v>94901</v>
      </c>
      <c r="G4255">
        <v>4</v>
      </c>
      <c r="H4255">
        <v>3.8</v>
      </c>
      <c r="I4255" t="s">
        <v>20</v>
      </c>
      <c r="J4255">
        <v>0</v>
      </c>
      <c r="K4255" t="s">
        <v>17</v>
      </c>
      <c r="L4255" t="s">
        <v>16</v>
      </c>
      <c r="M4255" t="s">
        <v>17</v>
      </c>
      <c r="N4255" t="s">
        <v>17</v>
      </c>
      <c r="O4255" t="s">
        <v>17</v>
      </c>
      <c r="P4255" t="str" cm="1">
        <f t="array" ref="P4255">_xlfn.IFS(Data_set[[#This Row],[Age (in years)]]&lt;=30,"&lt;30",Data_set[[#This Row],[Age (in years)]]&lt;=40,"30-40",Data_set[[#This Row],[Age (in years)]]&lt;=50,"40-50",Data_set[[#This Row],[Age (in years)]]&lt;=60,"50-60",Data_set[[#This Row],[Age (in years)]]&gt;60,"&gt;60")</f>
        <v>30-40</v>
      </c>
      <c r="Q4255" t="str" cm="1">
        <f t="array" ref="Q4255">_xlfn.IFS(Data_set[[#This Row],[Experience (in years)]]&lt;=5,"0-5",Data_set[[#This Row],[Experience (in years)]]&lt;=10,"6-10",Data_set[[#This Row],[Experience (in years)]]&lt;=20,"11-20",Data_set[[#This Row],[Experience (in years)]]&lt;=30,"21-30",Data_set[[#This Row],[Experience (in years)]]&lt;=40,"31-40",TRUE,"40+")</f>
        <v>6-10</v>
      </c>
      <c r="R4255" t="str" cm="1">
        <f t="array" ref="R4255">_xlfn.IFS(Data_set[[#This Row],[Mortgage]]=0,"0",Data_set[[#This Row],[Mortgage]]&lt;=100,"1-100",Data_set[[#This Row],[Mortgage]]&lt;=200,"101-200",Data_set[[#This Row],[Mortgage]]&lt;=300,"201-300",Data_set[[#This Row],[Mortgage]]&lt;=400,"301-400",TRUE,"400+")</f>
        <v>0</v>
      </c>
      <c r="S4255" t="str" cm="1">
        <f t="array" ref="S4255">_xlfn.IFS(Data_set[[#This Row],[CCAvg]]&lt;=2,"0-2",Data_set[[#This Row],[CCAvg]]&lt;=5,"3-5",Data_set[[#This Row],[CCAvg]]&lt;=8,"6-8",TRUE,"8+")</f>
        <v>3-5</v>
      </c>
      <c r="T4255">
        <f>IF(Data_set[[#This Row],[Personal Loan]]="Yes",1,0)</f>
        <v>1</v>
      </c>
      <c r="U4255" t="str" cm="1">
        <f t="array" ref="U4255">_xlfn.IFS(Data_set[[#This Row],[Income (in K/year)]]&lt;50,"&lt;50K",Data_set[[#This Row],[Income (in K/year)]]&lt;75,"50K-75K",Data_set[[#This Row],[Income (in K/year)]]&lt;100,"75K-100K",Data_set[[#This Row],[Income (in K/year)]]&lt;150,"100K-150K",TRUE,"&gt;150K")</f>
        <v>100K-150K</v>
      </c>
    </row>
    <row r="4256" spans="1:21" hidden="1" x14ac:dyDescent="0.3">
      <c r="A4256">
        <v>127</v>
      </c>
      <c r="B4256">
        <v>31</v>
      </c>
      <c r="C4256">
        <v>5</v>
      </c>
      <c r="D4256">
        <v>115</v>
      </c>
      <c r="E4256" t="s">
        <v>14</v>
      </c>
      <c r="F4256">
        <v>92096</v>
      </c>
      <c r="G4256">
        <v>2</v>
      </c>
      <c r="H4256">
        <v>1.3</v>
      </c>
      <c r="I4256" t="s">
        <v>15</v>
      </c>
      <c r="J4256">
        <v>101</v>
      </c>
      <c r="K4256" t="s">
        <v>16</v>
      </c>
      <c r="L4256" t="s">
        <v>16</v>
      </c>
      <c r="M4256" t="s">
        <v>16</v>
      </c>
      <c r="N4256" t="s">
        <v>17</v>
      </c>
      <c r="O4256" t="s">
        <v>17</v>
      </c>
      <c r="P4256" t="str" cm="1">
        <f t="array" ref="P4256">_xlfn.IFS(Data_set[[#This Row],[Age (in years)]]&lt;=30,"&lt;30",Data_set[[#This Row],[Age (in years)]]&lt;=40,"30-40",Data_set[[#This Row],[Age (in years)]]&lt;=50,"40-50",Data_set[[#This Row],[Age (in years)]]&lt;=60,"50-60",Data_set[[#This Row],[Age (in years)]]&gt;60,"&gt;60")</f>
        <v>30-40</v>
      </c>
      <c r="Q4256" t="str" cm="1">
        <f t="array" ref="Q4256">_xlfn.IFS(Data_set[[#This Row],[Experience (in years)]]&lt;=5,"0-5",Data_set[[#This Row],[Experience (in years)]]&lt;=10,"6-10",Data_set[[#This Row],[Experience (in years)]]&lt;=20,"11-20",Data_set[[#This Row],[Experience (in years)]]&lt;=30,"21-30",Data_set[[#This Row],[Experience (in years)]]&lt;=40,"31-40",TRUE,"40+")</f>
        <v>0-5</v>
      </c>
      <c r="R4256" t="str" cm="1">
        <f t="array" ref="R4256">_xlfn.IFS(Data_set[[#This Row],[Mortgage]]=0,"0",Data_set[[#This Row],[Mortgage]]&lt;=100,"1-100",Data_set[[#This Row],[Mortgage]]&lt;=200,"101-200",Data_set[[#This Row],[Mortgage]]&lt;=300,"201-300",Data_set[[#This Row],[Mortgage]]&lt;=400,"301-400",TRUE,"400+")</f>
        <v>101-200</v>
      </c>
      <c r="S4256" t="str" cm="1">
        <f t="array" ref="S4256">_xlfn.IFS(Data_set[[#This Row],[CCAvg]]&lt;=2,"0-2",Data_set[[#This Row],[CCAvg]]&lt;=5,"3-5",Data_set[[#This Row],[CCAvg]]&lt;=8,"6-8",TRUE,"8+")</f>
        <v>0-2</v>
      </c>
      <c r="T4256">
        <f>IF(Data_set[[#This Row],[Personal Loan]]="Yes",1,0)</f>
        <v>0</v>
      </c>
      <c r="U4256" t="str" cm="1">
        <f t="array" ref="U4256">_xlfn.IFS(Data_set[[#This Row],[Income (in K/year)]]&lt;50,"&lt;50K",Data_set[[#This Row],[Income (in K/year)]]&lt;75,"50K-75K",Data_set[[#This Row],[Income (in K/year)]]&lt;100,"75K-100K",Data_set[[#This Row],[Income (in K/year)]]&lt;150,"100K-150K",TRUE,"&gt;150K")</f>
        <v>100K-150K</v>
      </c>
    </row>
    <row r="4257" spans="1:21" hidden="1" x14ac:dyDescent="0.3">
      <c r="A4257">
        <v>133</v>
      </c>
      <c r="B4257">
        <v>31</v>
      </c>
      <c r="C4257">
        <v>1</v>
      </c>
      <c r="D4257">
        <v>51</v>
      </c>
      <c r="E4257" t="s">
        <v>21</v>
      </c>
      <c r="F4257">
        <v>90840</v>
      </c>
      <c r="G4257">
        <v>2</v>
      </c>
      <c r="H4257">
        <v>1.75</v>
      </c>
      <c r="I4257" t="s">
        <v>19</v>
      </c>
      <c r="J4257">
        <v>0</v>
      </c>
      <c r="K4257" t="s">
        <v>16</v>
      </c>
      <c r="L4257" t="s">
        <v>16</v>
      </c>
      <c r="M4257" t="s">
        <v>16</v>
      </c>
      <c r="N4257" t="s">
        <v>16</v>
      </c>
      <c r="O4257" t="s">
        <v>16</v>
      </c>
      <c r="P4257" t="str" cm="1">
        <f t="array" ref="P4257">_xlfn.IFS(Data_set[[#This Row],[Age (in years)]]&lt;=30,"&lt;30",Data_set[[#This Row],[Age (in years)]]&lt;=40,"30-40",Data_set[[#This Row],[Age (in years)]]&lt;=50,"40-50",Data_set[[#This Row],[Age (in years)]]&lt;=60,"50-60",Data_set[[#This Row],[Age (in years)]]&gt;60,"&gt;60")</f>
        <v>30-40</v>
      </c>
      <c r="Q4257" t="str" cm="1">
        <f t="array" ref="Q4257">_xlfn.IFS(Data_set[[#This Row],[Experience (in years)]]&lt;=5,"0-5",Data_set[[#This Row],[Experience (in years)]]&lt;=10,"6-10",Data_set[[#This Row],[Experience (in years)]]&lt;=20,"11-20",Data_set[[#This Row],[Experience (in years)]]&lt;=30,"21-30",Data_set[[#This Row],[Experience (in years)]]&lt;=40,"31-40",TRUE,"40+")</f>
        <v>0-5</v>
      </c>
      <c r="R4257" t="str" cm="1">
        <f t="array" ref="R4257">_xlfn.IFS(Data_set[[#This Row],[Mortgage]]=0,"0",Data_set[[#This Row],[Mortgage]]&lt;=100,"1-100",Data_set[[#This Row],[Mortgage]]&lt;=200,"101-200",Data_set[[#This Row],[Mortgage]]&lt;=300,"201-300",Data_set[[#This Row],[Mortgage]]&lt;=400,"301-400",TRUE,"400+")</f>
        <v>0</v>
      </c>
      <c r="S4257" t="str" cm="1">
        <f t="array" ref="S4257">_xlfn.IFS(Data_set[[#This Row],[CCAvg]]&lt;=2,"0-2",Data_set[[#This Row],[CCAvg]]&lt;=5,"3-5",Data_set[[#This Row],[CCAvg]]&lt;=8,"6-8",TRUE,"8+")</f>
        <v>0-2</v>
      </c>
      <c r="T4257">
        <f>IF(Data_set[[#This Row],[Personal Loan]]="Yes",1,0)</f>
        <v>0</v>
      </c>
      <c r="U4257" t="str" cm="1">
        <f t="array" ref="U4257">_xlfn.IFS(Data_set[[#This Row],[Income (in K/year)]]&lt;50,"&lt;50K",Data_set[[#This Row],[Income (in K/year)]]&lt;75,"50K-75K",Data_set[[#This Row],[Income (in K/year)]]&lt;100,"75K-100K",Data_set[[#This Row],[Income (in K/year)]]&lt;150,"100K-150K",TRUE,"&gt;150K")</f>
        <v>50K-75K</v>
      </c>
    </row>
    <row r="4258" spans="1:21" hidden="1" x14ac:dyDescent="0.3">
      <c r="A4258">
        <v>342</v>
      </c>
      <c r="B4258">
        <v>31</v>
      </c>
      <c r="C4258">
        <v>6</v>
      </c>
      <c r="D4258">
        <v>55</v>
      </c>
      <c r="E4258" t="s">
        <v>21</v>
      </c>
      <c r="F4258">
        <v>92038</v>
      </c>
      <c r="G4258">
        <v>4</v>
      </c>
      <c r="H4258">
        <v>2</v>
      </c>
      <c r="I4258" t="s">
        <v>20</v>
      </c>
      <c r="J4258">
        <v>185</v>
      </c>
      <c r="K4258" t="s">
        <v>16</v>
      </c>
      <c r="L4258" t="s">
        <v>16</v>
      </c>
      <c r="M4258" t="s">
        <v>16</v>
      </c>
      <c r="N4258" t="s">
        <v>17</v>
      </c>
      <c r="O4258" t="s">
        <v>16</v>
      </c>
      <c r="P4258" t="str" cm="1">
        <f t="array" ref="P4258">_xlfn.IFS(Data_set[[#This Row],[Age (in years)]]&lt;=30,"&lt;30",Data_set[[#This Row],[Age (in years)]]&lt;=40,"30-40",Data_set[[#This Row],[Age (in years)]]&lt;=50,"40-50",Data_set[[#This Row],[Age (in years)]]&lt;=60,"50-60",Data_set[[#This Row],[Age (in years)]]&gt;60,"&gt;60")</f>
        <v>30-40</v>
      </c>
      <c r="Q4258" t="str" cm="1">
        <f t="array" ref="Q4258">_xlfn.IFS(Data_set[[#This Row],[Experience (in years)]]&lt;=5,"0-5",Data_set[[#This Row],[Experience (in years)]]&lt;=10,"6-10",Data_set[[#This Row],[Experience (in years)]]&lt;=20,"11-20",Data_set[[#This Row],[Experience (in years)]]&lt;=30,"21-30",Data_set[[#This Row],[Experience (in years)]]&lt;=40,"31-40",TRUE,"40+")</f>
        <v>6-10</v>
      </c>
      <c r="R4258" t="str" cm="1">
        <f t="array" ref="R4258">_xlfn.IFS(Data_set[[#This Row],[Mortgage]]=0,"0",Data_set[[#This Row],[Mortgage]]&lt;=100,"1-100",Data_set[[#This Row],[Mortgage]]&lt;=200,"101-200",Data_set[[#This Row],[Mortgage]]&lt;=300,"201-300",Data_set[[#This Row],[Mortgage]]&lt;=400,"301-400",TRUE,"400+")</f>
        <v>101-200</v>
      </c>
      <c r="S4258" t="str" cm="1">
        <f t="array" ref="S4258">_xlfn.IFS(Data_set[[#This Row],[CCAvg]]&lt;=2,"0-2",Data_set[[#This Row],[CCAvg]]&lt;=5,"3-5",Data_set[[#This Row],[CCAvg]]&lt;=8,"6-8",TRUE,"8+")</f>
        <v>0-2</v>
      </c>
      <c r="T4258">
        <f>IF(Data_set[[#This Row],[Personal Loan]]="Yes",1,0)</f>
        <v>0</v>
      </c>
      <c r="U4258" t="str" cm="1">
        <f t="array" ref="U4258">_xlfn.IFS(Data_set[[#This Row],[Income (in K/year)]]&lt;50,"&lt;50K",Data_set[[#This Row],[Income (in K/year)]]&lt;75,"50K-75K",Data_set[[#This Row],[Income (in K/year)]]&lt;100,"75K-100K",Data_set[[#This Row],[Income (in K/year)]]&lt;150,"100K-150K",TRUE,"&gt;150K")</f>
        <v>50K-75K</v>
      </c>
    </row>
    <row r="4259" spans="1:21" hidden="1" x14ac:dyDescent="0.3">
      <c r="A4259">
        <v>370</v>
      </c>
      <c r="B4259">
        <v>31</v>
      </c>
      <c r="C4259">
        <v>6</v>
      </c>
      <c r="D4259">
        <v>58</v>
      </c>
      <c r="E4259" t="s">
        <v>21</v>
      </c>
      <c r="F4259">
        <v>95051</v>
      </c>
      <c r="G4259">
        <v>2</v>
      </c>
      <c r="H4259">
        <v>2.5</v>
      </c>
      <c r="I4259" t="s">
        <v>15</v>
      </c>
      <c r="J4259">
        <v>0</v>
      </c>
      <c r="K4259" t="s">
        <v>16</v>
      </c>
      <c r="L4259" t="s">
        <v>16</v>
      </c>
      <c r="M4259" t="s">
        <v>16</v>
      </c>
      <c r="N4259" t="s">
        <v>16</v>
      </c>
      <c r="O4259" t="s">
        <v>17</v>
      </c>
      <c r="P4259" t="str" cm="1">
        <f t="array" ref="P4259">_xlfn.IFS(Data_set[[#This Row],[Age (in years)]]&lt;=30,"&lt;30",Data_set[[#This Row],[Age (in years)]]&lt;=40,"30-40",Data_set[[#This Row],[Age (in years)]]&lt;=50,"40-50",Data_set[[#This Row],[Age (in years)]]&lt;=60,"50-60",Data_set[[#This Row],[Age (in years)]]&gt;60,"&gt;60")</f>
        <v>30-40</v>
      </c>
      <c r="Q4259" t="str" cm="1">
        <f t="array" ref="Q4259">_xlfn.IFS(Data_set[[#This Row],[Experience (in years)]]&lt;=5,"0-5",Data_set[[#This Row],[Experience (in years)]]&lt;=10,"6-10",Data_set[[#This Row],[Experience (in years)]]&lt;=20,"11-20",Data_set[[#This Row],[Experience (in years)]]&lt;=30,"21-30",Data_set[[#This Row],[Experience (in years)]]&lt;=40,"31-40",TRUE,"40+")</f>
        <v>6-10</v>
      </c>
      <c r="R4259" t="str" cm="1">
        <f t="array" ref="R4259">_xlfn.IFS(Data_set[[#This Row],[Mortgage]]=0,"0",Data_set[[#This Row],[Mortgage]]&lt;=100,"1-100",Data_set[[#This Row],[Mortgage]]&lt;=200,"101-200",Data_set[[#This Row],[Mortgage]]&lt;=300,"201-300",Data_set[[#This Row],[Mortgage]]&lt;=400,"301-400",TRUE,"400+")</f>
        <v>0</v>
      </c>
      <c r="S4259" t="str" cm="1">
        <f t="array" ref="S4259">_xlfn.IFS(Data_set[[#This Row],[CCAvg]]&lt;=2,"0-2",Data_set[[#This Row],[CCAvg]]&lt;=5,"3-5",Data_set[[#This Row],[CCAvg]]&lt;=8,"6-8",TRUE,"8+")</f>
        <v>3-5</v>
      </c>
      <c r="T4259">
        <f>IF(Data_set[[#This Row],[Personal Loan]]="Yes",1,0)</f>
        <v>0</v>
      </c>
      <c r="U4259" t="str" cm="1">
        <f t="array" ref="U4259">_xlfn.IFS(Data_set[[#This Row],[Income (in K/year)]]&lt;50,"&lt;50K",Data_set[[#This Row],[Income (in K/year)]]&lt;75,"50K-75K",Data_set[[#This Row],[Income (in K/year)]]&lt;100,"75K-100K",Data_set[[#This Row],[Income (in K/year)]]&lt;150,"100K-150K",TRUE,"&gt;150K")</f>
        <v>50K-75K</v>
      </c>
    </row>
    <row r="4260" spans="1:21" hidden="1" x14ac:dyDescent="0.3">
      <c r="A4260">
        <v>388</v>
      </c>
      <c r="B4260">
        <v>31</v>
      </c>
      <c r="C4260">
        <v>5</v>
      </c>
      <c r="D4260">
        <v>82</v>
      </c>
      <c r="E4260" t="s">
        <v>21</v>
      </c>
      <c r="F4260">
        <v>95482</v>
      </c>
      <c r="G4260">
        <v>4</v>
      </c>
      <c r="H4260">
        <v>1.8</v>
      </c>
      <c r="I4260" t="s">
        <v>20</v>
      </c>
      <c r="J4260">
        <v>0</v>
      </c>
      <c r="K4260" t="s">
        <v>16</v>
      </c>
      <c r="L4260" t="s">
        <v>16</v>
      </c>
      <c r="M4260" t="s">
        <v>16</v>
      </c>
      <c r="N4260" t="s">
        <v>17</v>
      </c>
      <c r="O4260" t="s">
        <v>16</v>
      </c>
      <c r="P4260" t="str" cm="1">
        <f t="array" ref="P4260">_xlfn.IFS(Data_set[[#This Row],[Age (in years)]]&lt;=30,"&lt;30",Data_set[[#This Row],[Age (in years)]]&lt;=40,"30-40",Data_set[[#This Row],[Age (in years)]]&lt;=50,"40-50",Data_set[[#This Row],[Age (in years)]]&lt;=60,"50-60",Data_set[[#This Row],[Age (in years)]]&gt;60,"&gt;60")</f>
        <v>30-40</v>
      </c>
      <c r="Q4260" t="str" cm="1">
        <f t="array" ref="Q4260">_xlfn.IFS(Data_set[[#This Row],[Experience (in years)]]&lt;=5,"0-5",Data_set[[#This Row],[Experience (in years)]]&lt;=10,"6-10",Data_set[[#This Row],[Experience (in years)]]&lt;=20,"11-20",Data_set[[#This Row],[Experience (in years)]]&lt;=30,"21-30",Data_set[[#This Row],[Experience (in years)]]&lt;=40,"31-40",TRUE,"40+")</f>
        <v>0-5</v>
      </c>
      <c r="R4260" t="str" cm="1">
        <f t="array" ref="R4260">_xlfn.IFS(Data_set[[#This Row],[Mortgage]]=0,"0",Data_set[[#This Row],[Mortgage]]&lt;=100,"1-100",Data_set[[#This Row],[Mortgage]]&lt;=200,"101-200",Data_set[[#This Row],[Mortgage]]&lt;=300,"201-300",Data_set[[#This Row],[Mortgage]]&lt;=400,"301-400",TRUE,"400+")</f>
        <v>0</v>
      </c>
      <c r="S4260" t="str" cm="1">
        <f t="array" ref="S4260">_xlfn.IFS(Data_set[[#This Row],[CCAvg]]&lt;=2,"0-2",Data_set[[#This Row],[CCAvg]]&lt;=5,"3-5",Data_set[[#This Row],[CCAvg]]&lt;=8,"6-8",TRUE,"8+")</f>
        <v>0-2</v>
      </c>
      <c r="T4260">
        <f>IF(Data_set[[#This Row],[Personal Loan]]="Yes",1,0)</f>
        <v>0</v>
      </c>
      <c r="U4260" t="str" cm="1">
        <f t="array" ref="U4260">_xlfn.IFS(Data_set[[#This Row],[Income (in K/year)]]&lt;50,"&lt;50K",Data_set[[#This Row],[Income (in K/year)]]&lt;75,"50K-75K",Data_set[[#This Row],[Income (in K/year)]]&lt;100,"75K-100K",Data_set[[#This Row],[Income (in K/year)]]&lt;150,"100K-150K",TRUE,"&gt;150K")</f>
        <v>75K-100K</v>
      </c>
    </row>
    <row r="4261" spans="1:21" hidden="1" x14ac:dyDescent="0.3">
      <c r="A4261">
        <v>449</v>
      </c>
      <c r="B4261">
        <v>31</v>
      </c>
      <c r="C4261">
        <v>4</v>
      </c>
      <c r="D4261">
        <v>60</v>
      </c>
      <c r="E4261" t="s">
        <v>21</v>
      </c>
      <c r="F4261">
        <v>94588</v>
      </c>
      <c r="G4261">
        <v>4</v>
      </c>
      <c r="H4261">
        <v>2</v>
      </c>
      <c r="I4261" t="s">
        <v>20</v>
      </c>
      <c r="J4261">
        <v>0</v>
      </c>
      <c r="K4261" t="s">
        <v>16</v>
      </c>
      <c r="L4261" t="s">
        <v>16</v>
      </c>
      <c r="M4261" t="s">
        <v>16</v>
      </c>
      <c r="N4261" t="s">
        <v>17</v>
      </c>
      <c r="O4261" t="s">
        <v>17</v>
      </c>
      <c r="P4261" t="str" cm="1">
        <f t="array" ref="P4261">_xlfn.IFS(Data_set[[#This Row],[Age (in years)]]&lt;=30,"&lt;30",Data_set[[#This Row],[Age (in years)]]&lt;=40,"30-40",Data_set[[#This Row],[Age (in years)]]&lt;=50,"40-50",Data_set[[#This Row],[Age (in years)]]&lt;=60,"50-60",Data_set[[#This Row],[Age (in years)]]&gt;60,"&gt;60")</f>
        <v>30-40</v>
      </c>
      <c r="Q4261" t="str" cm="1">
        <f t="array" ref="Q4261">_xlfn.IFS(Data_set[[#This Row],[Experience (in years)]]&lt;=5,"0-5",Data_set[[#This Row],[Experience (in years)]]&lt;=10,"6-10",Data_set[[#This Row],[Experience (in years)]]&lt;=20,"11-20",Data_set[[#This Row],[Experience (in years)]]&lt;=30,"21-30",Data_set[[#This Row],[Experience (in years)]]&lt;=40,"31-40",TRUE,"40+")</f>
        <v>0-5</v>
      </c>
      <c r="R4261" t="str" cm="1">
        <f t="array" ref="R4261">_xlfn.IFS(Data_set[[#This Row],[Mortgage]]=0,"0",Data_set[[#This Row],[Mortgage]]&lt;=100,"1-100",Data_set[[#This Row],[Mortgage]]&lt;=200,"101-200",Data_set[[#This Row],[Mortgage]]&lt;=300,"201-300",Data_set[[#This Row],[Mortgage]]&lt;=400,"301-400",TRUE,"400+")</f>
        <v>0</v>
      </c>
      <c r="S4261" t="str" cm="1">
        <f t="array" ref="S4261">_xlfn.IFS(Data_set[[#This Row],[CCAvg]]&lt;=2,"0-2",Data_set[[#This Row],[CCAvg]]&lt;=5,"3-5",Data_set[[#This Row],[CCAvg]]&lt;=8,"6-8",TRUE,"8+")</f>
        <v>0-2</v>
      </c>
      <c r="T4261">
        <f>IF(Data_set[[#This Row],[Personal Loan]]="Yes",1,0)</f>
        <v>0</v>
      </c>
      <c r="U4261" t="str" cm="1">
        <f t="array" ref="U4261">_xlfn.IFS(Data_set[[#This Row],[Income (in K/year)]]&lt;50,"&lt;50K",Data_set[[#This Row],[Income (in K/year)]]&lt;75,"50K-75K",Data_set[[#This Row],[Income (in K/year)]]&lt;100,"75K-100K",Data_set[[#This Row],[Income (in K/year)]]&lt;150,"100K-150K",TRUE,"&gt;150K")</f>
        <v>50K-75K</v>
      </c>
    </row>
    <row r="4262" spans="1:21" hidden="1" x14ac:dyDescent="0.3">
      <c r="A4262">
        <v>504</v>
      </c>
      <c r="B4262">
        <v>31</v>
      </c>
      <c r="C4262">
        <v>5</v>
      </c>
      <c r="D4262">
        <v>39</v>
      </c>
      <c r="E4262" t="s">
        <v>18</v>
      </c>
      <c r="F4262">
        <v>94022</v>
      </c>
      <c r="G4262">
        <v>4</v>
      </c>
      <c r="H4262">
        <v>1.8</v>
      </c>
      <c r="I4262" t="s">
        <v>19</v>
      </c>
      <c r="J4262">
        <v>185</v>
      </c>
      <c r="K4262" t="s">
        <v>16</v>
      </c>
      <c r="L4262" t="s">
        <v>16</v>
      </c>
      <c r="M4262" t="s">
        <v>16</v>
      </c>
      <c r="N4262" t="s">
        <v>16</v>
      </c>
      <c r="O4262" t="s">
        <v>17</v>
      </c>
      <c r="P4262" t="str" cm="1">
        <f t="array" ref="P4262">_xlfn.IFS(Data_set[[#This Row],[Age (in years)]]&lt;=30,"&lt;30",Data_set[[#This Row],[Age (in years)]]&lt;=40,"30-40",Data_set[[#This Row],[Age (in years)]]&lt;=50,"40-50",Data_set[[#This Row],[Age (in years)]]&lt;=60,"50-60",Data_set[[#This Row],[Age (in years)]]&gt;60,"&gt;60")</f>
        <v>30-40</v>
      </c>
      <c r="Q4262" t="str" cm="1">
        <f t="array" ref="Q4262">_xlfn.IFS(Data_set[[#This Row],[Experience (in years)]]&lt;=5,"0-5",Data_set[[#This Row],[Experience (in years)]]&lt;=10,"6-10",Data_set[[#This Row],[Experience (in years)]]&lt;=20,"11-20",Data_set[[#This Row],[Experience (in years)]]&lt;=30,"21-30",Data_set[[#This Row],[Experience (in years)]]&lt;=40,"31-40",TRUE,"40+")</f>
        <v>0-5</v>
      </c>
      <c r="R4262" t="str" cm="1">
        <f t="array" ref="R4262">_xlfn.IFS(Data_set[[#This Row],[Mortgage]]=0,"0",Data_set[[#This Row],[Mortgage]]&lt;=100,"1-100",Data_set[[#This Row],[Mortgage]]&lt;=200,"101-200",Data_set[[#This Row],[Mortgage]]&lt;=300,"201-300",Data_set[[#This Row],[Mortgage]]&lt;=400,"301-400",TRUE,"400+")</f>
        <v>101-200</v>
      </c>
      <c r="S4262" t="str" cm="1">
        <f t="array" ref="S4262">_xlfn.IFS(Data_set[[#This Row],[CCAvg]]&lt;=2,"0-2",Data_set[[#This Row],[CCAvg]]&lt;=5,"3-5",Data_set[[#This Row],[CCAvg]]&lt;=8,"6-8",TRUE,"8+")</f>
        <v>0-2</v>
      </c>
      <c r="T4262">
        <f>IF(Data_set[[#This Row],[Personal Loan]]="Yes",1,0)</f>
        <v>0</v>
      </c>
      <c r="U4262" t="str" cm="1">
        <f t="array" ref="U4262">_xlfn.IFS(Data_set[[#This Row],[Income (in K/year)]]&lt;50,"&lt;50K",Data_set[[#This Row],[Income (in K/year)]]&lt;75,"50K-75K",Data_set[[#This Row],[Income (in K/year)]]&lt;100,"75K-100K",Data_set[[#This Row],[Income (in K/year)]]&lt;150,"100K-150K",TRUE,"&gt;150K")</f>
        <v>&lt;50K</v>
      </c>
    </row>
    <row r="4263" spans="1:21" hidden="1" x14ac:dyDescent="0.3">
      <c r="A4263">
        <v>512</v>
      </c>
      <c r="B4263">
        <v>31</v>
      </c>
      <c r="C4263">
        <v>5</v>
      </c>
      <c r="D4263">
        <v>82</v>
      </c>
      <c r="E4263" t="s">
        <v>21</v>
      </c>
      <c r="F4263">
        <v>94143</v>
      </c>
      <c r="G4263">
        <v>4</v>
      </c>
      <c r="H4263">
        <v>2.2000000000000002</v>
      </c>
      <c r="I4263" t="s">
        <v>20</v>
      </c>
      <c r="J4263">
        <v>0</v>
      </c>
      <c r="K4263" t="s">
        <v>16</v>
      </c>
      <c r="L4263" t="s">
        <v>16</v>
      </c>
      <c r="M4263" t="s">
        <v>16</v>
      </c>
      <c r="N4263" t="s">
        <v>16</v>
      </c>
      <c r="O4263" t="s">
        <v>16</v>
      </c>
      <c r="P4263" t="str" cm="1">
        <f t="array" ref="P4263">_xlfn.IFS(Data_set[[#This Row],[Age (in years)]]&lt;=30,"&lt;30",Data_set[[#This Row],[Age (in years)]]&lt;=40,"30-40",Data_set[[#This Row],[Age (in years)]]&lt;=50,"40-50",Data_set[[#This Row],[Age (in years)]]&lt;=60,"50-60",Data_set[[#This Row],[Age (in years)]]&gt;60,"&gt;60")</f>
        <v>30-40</v>
      </c>
      <c r="Q4263" t="str" cm="1">
        <f t="array" ref="Q4263">_xlfn.IFS(Data_set[[#This Row],[Experience (in years)]]&lt;=5,"0-5",Data_set[[#This Row],[Experience (in years)]]&lt;=10,"6-10",Data_set[[#This Row],[Experience (in years)]]&lt;=20,"11-20",Data_set[[#This Row],[Experience (in years)]]&lt;=30,"21-30",Data_set[[#This Row],[Experience (in years)]]&lt;=40,"31-40",TRUE,"40+")</f>
        <v>0-5</v>
      </c>
      <c r="R4263" t="str" cm="1">
        <f t="array" ref="R4263">_xlfn.IFS(Data_set[[#This Row],[Mortgage]]=0,"0",Data_set[[#This Row],[Mortgage]]&lt;=100,"1-100",Data_set[[#This Row],[Mortgage]]&lt;=200,"101-200",Data_set[[#This Row],[Mortgage]]&lt;=300,"201-300",Data_set[[#This Row],[Mortgage]]&lt;=400,"301-400",TRUE,"400+")</f>
        <v>0</v>
      </c>
      <c r="S4263" t="str" cm="1">
        <f t="array" ref="S4263">_xlfn.IFS(Data_set[[#This Row],[CCAvg]]&lt;=2,"0-2",Data_set[[#This Row],[CCAvg]]&lt;=5,"3-5",Data_set[[#This Row],[CCAvg]]&lt;=8,"6-8",TRUE,"8+")</f>
        <v>3-5</v>
      </c>
      <c r="T4263">
        <f>IF(Data_set[[#This Row],[Personal Loan]]="Yes",1,0)</f>
        <v>0</v>
      </c>
      <c r="U4263" t="str" cm="1">
        <f t="array" ref="U4263">_xlfn.IFS(Data_set[[#This Row],[Income (in K/year)]]&lt;50,"&lt;50K",Data_set[[#This Row],[Income (in K/year)]]&lt;75,"50K-75K",Data_set[[#This Row],[Income (in K/year)]]&lt;100,"75K-100K",Data_set[[#This Row],[Income (in K/year)]]&lt;150,"100K-150K",TRUE,"&gt;150K")</f>
        <v>75K-100K</v>
      </c>
    </row>
    <row r="4264" spans="1:21" hidden="1" x14ac:dyDescent="0.3">
      <c r="A4264">
        <v>539</v>
      </c>
      <c r="B4264">
        <v>31</v>
      </c>
      <c r="C4264">
        <v>5</v>
      </c>
      <c r="D4264">
        <v>11</v>
      </c>
      <c r="E4264" t="s">
        <v>18</v>
      </c>
      <c r="F4264">
        <v>94534</v>
      </c>
      <c r="G4264">
        <v>1</v>
      </c>
      <c r="H4264">
        <v>0.4</v>
      </c>
      <c r="I4264" t="s">
        <v>20</v>
      </c>
      <c r="J4264">
        <v>76</v>
      </c>
      <c r="K4264" t="s">
        <v>16</v>
      </c>
      <c r="L4264" t="s">
        <v>16</v>
      </c>
      <c r="M4264" t="s">
        <v>16</v>
      </c>
      <c r="N4264" t="s">
        <v>16</v>
      </c>
      <c r="O4264" t="s">
        <v>17</v>
      </c>
      <c r="P4264" t="str" cm="1">
        <f t="array" ref="P4264">_xlfn.IFS(Data_set[[#This Row],[Age (in years)]]&lt;=30,"&lt;30",Data_set[[#This Row],[Age (in years)]]&lt;=40,"30-40",Data_set[[#This Row],[Age (in years)]]&lt;=50,"40-50",Data_set[[#This Row],[Age (in years)]]&lt;=60,"50-60",Data_set[[#This Row],[Age (in years)]]&gt;60,"&gt;60")</f>
        <v>30-40</v>
      </c>
      <c r="Q4264" t="str" cm="1">
        <f t="array" ref="Q4264">_xlfn.IFS(Data_set[[#This Row],[Experience (in years)]]&lt;=5,"0-5",Data_set[[#This Row],[Experience (in years)]]&lt;=10,"6-10",Data_set[[#This Row],[Experience (in years)]]&lt;=20,"11-20",Data_set[[#This Row],[Experience (in years)]]&lt;=30,"21-30",Data_set[[#This Row],[Experience (in years)]]&lt;=40,"31-40",TRUE,"40+")</f>
        <v>0-5</v>
      </c>
      <c r="R4264" t="str" cm="1">
        <f t="array" ref="R4264">_xlfn.IFS(Data_set[[#This Row],[Mortgage]]=0,"0",Data_set[[#This Row],[Mortgage]]&lt;=100,"1-100",Data_set[[#This Row],[Mortgage]]&lt;=200,"101-200",Data_set[[#This Row],[Mortgage]]&lt;=300,"201-300",Data_set[[#This Row],[Mortgage]]&lt;=400,"301-400",TRUE,"400+")</f>
        <v>1-100</v>
      </c>
      <c r="S4264" t="str" cm="1">
        <f t="array" ref="S4264">_xlfn.IFS(Data_set[[#This Row],[CCAvg]]&lt;=2,"0-2",Data_set[[#This Row],[CCAvg]]&lt;=5,"3-5",Data_set[[#This Row],[CCAvg]]&lt;=8,"6-8",TRUE,"8+")</f>
        <v>0-2</v>
      </c>
      <c r="T4264">
        <f>IF(Data_set[[#This Row],[Personal Loan]]="Yes",1,0)</f>
        <v>0</v>
      </c>
      <c r="U4264" t="str" cm="1">
        <f t="array" ref="U4264">_xlfn.IFS(Data_set[[#This Row],[Income (in K/year)]]&lt;50,"&lt;50K",Data_set[[#This Row],[Income (in K/year)]]&lt;75,"50K-75K",Data_set[[#This Row],[Income (in K/year)]]&lt;100,"75K-100K",Data_set[[#This Row],[Income (in K/year)]]&lt;150,"100K-150K",TRUE,"&gt;150K")</f>
        <v>&lt;50K</v>
      </c>
    </row>
    <row r="4265" spans="1:21" hidden="1" x14ac:dyDescent="0.3">
      <c r="A4265">
        <v>590</v>
      </c>
      <c r="B4265">
        <v>31</v>
      </c>
      <c r="C4265">
        <v>7</v>
      </c>
      <c r="D4265">
        <v>128</v>
      </c>
      <c r="E4265" t="s">
        <v>14</v>
      </c>
      <c r="F4265">
        <v>92821</v>
      </c>
      <c r="G4265">
        <v>1</v>
      </c>
      <c r="H4265">
        <v>6</v>
      </c>
      <c r="I4265" t="s">
        <v>15</v>
      </c>
      <c r="J4265">
        <v>0</v>
      </c>
      <c r="K4265" t="s">
        <v>16</v>
      </c>
      <c r="L4265" t="s">
        <v>16</v>
      </c>
      <c r="M4265" t="s">
        <v>16</v>
      </c>
      <c r="N4265" t="s">
        <v>16</v>
      </c>
      <c r="O4265" t="s">
        <v>16</v>
      </c>
      <c r="P4265" t="str" cm="1">
        <f t="array" ref="P4265">_xlfn.IFS(Data_set[[#This Row],[Age (in years)]]&lt;=30,"&lt;30",Data_set[[#This Row],[Age (in years)]]&lt;=40,"30-40",Data_set[[#This Row],[Age (in years)]]&lt;=50,"40-50",Data_set[[#This Row],[Age (in years)]]&lt;=60,"50-60",Data_set[[#This Row],[Age (in years)]]&gt;60,"&gt;60")</f>
        <v>30-40</v>
      </c>
      <c r="Q4265" t="str" cm="1">
        <f t="array" ref="Q4265">_xlfn.IFS(Data_set[[#This Row],[Experience (in years)]]&lt;=5,"0-5",Data_set[[#This Row],[Experience (in years)]]&lt;=10,"6-10",Data_set[[#This Row],[Experience (in years)]]&lt;=20,"11-20",Data_set[[#This Row],[Experience (in years)]]&lt;=30,"21-30",Data_set[[#This Row],[Experience (in years)]]&lt;=40,"31-40",TRUE,"40+")</f>
        <v>6-10</v>
      </c>
      <c r="R4265" t="str" cm="1">
        <f t="array" ref="R4265">_xlfn.IFS(Data_set[[#This Row],[Mortgage]]=0,"0",Data_set[[#This Row],[Mortgage]]&lt;=100,"1-100",Data_set[[#This Row],[Mortgage]]&lt;=200,"101-200",Data_set[[#This Row],[Mortgage]]&lt;=300,"201-300",Data_set[[#This Row],[Mortgage]]&lt;=400,"301-400",TRUE,"400+")</f>
        <v>0</v>
      </c>
      <c r="S4265" t="str" cm="1">
        <f t="array" ref="S4265">_xlfn.IFS(Data_set[[#This Row],[CCAvg]]&lt;=2,"0-2",Data_set[[#This Row],[CCAvg]]&lt;=5,"3-5",Data_set[[#This Row],[CCAvg]]&lt;=8,"6-8",TRUE,"8+")</f>
        <v>6-8</v>
      </c>
      <c r="T4265">
        <f>IF(Data_set[[#This Row],[Personal Loan]]="Yes",1,0)</f>
        <v>0</v>
      </c>
      <c r="U4265" t="str" cm="1">
        <f t="array" ref="U4265">_xlfn.IFS(Data_set[[#This Row],[Income (in K/year)]]&lt;50,"&lt;50K",Data_set[[#This Row],[Income (in K/year)]]&lt;75,"50K-75K",Data_set[[#This Row],[Income (in K/year)]]&lt;100,"75K-100K",Data_set[[#This Row],[Income (in K/year)]]&lt;150,"100K-150K",TRUE,"&gt;150K")</f>
        <v>100K-150K</v>
      </c>
    </row>
    <row r="4266" spans="1:21" hidden="1" x14ac:dyDescent="0.3">
      <c r="A4266">
        <v>801</v>
      </c>
      <c r="B4266">
        <v>31</v>
      </c>
      <c r="C4266">
        <v>7</v>
      </c>
      <c r="D4266">
        <v>173</v>
      </c>
      <c r="E4266" t="s">
        <v>14</v>
      </c>
      <c r="F4266">
        <v>91040</v>
      </c>
      <c r="G4266">
        <v>1</v>
      </c>
      <c r="H4266">
        <v>6</v>
      </c>
      <c r="I4266" t="s">
        <v>15</v>
      </c>
      <c r="J4266">
        <v>0</v>
      </c>
      <c r="K4266" t="s">
        <v>16</v>
      </c>
      <c r="L4266" t="s">
        <v>16</v>
      </c>
      <c r="M4266" t="s">
        <v>16</v>
      </c>
      <c r="N4266" t="s">
        <v>17</v>
      </c>
      <c r="O4266" t="s">
        <v>16</v>
      </c>
      <c r="P4266" t="str" cm="1">
        <f t="array" ref="P4266">_xlfn.IFS(Data_set[[#This Row],[Age (in years)]]&lt;=30,"&lt;30",Data_set[[#This Row],[Age (in years)]]&lt;=40,"30-40",Data_set[[#This Row],[Age (in years)]]&lt;=50,"40-50",Data_set[[#This Row],[Age (in years)]]&lt;=60,"50-60",Data_set[[#This Row],[Age (in years)]]&gt;60,"&gt;60")</f>
        <v>30-40</v>
      </c>
      <c r="Q4266" t="str" cm="1">
        <f t="array" ref="Q4266">_xlfn.IFS(Data_set[[#This Row],[Experience (in years)]]&lt;=5,"0-5",Data_set[[#This Row],[Experience (in years)]]&lt;=10,"6-10",Data_set[[#This Row],[Experience (in years)]]&lt;=20,"11-20",Data_set[[#This Row],[Experience (in years)]]&lt;=30,"21-30",Data_set[[#This Row],[Experience (in years)]]&lt;=40,"31-40",TRUE,"40+")</f>
        <v>6-10</v>
      </c>
      <c r="R4266" t="str" cm="1">
        <f t="array" ref="R4266">_xlfn.IFS(Data_set[[#This Row],[Mortgage]]=0,"0",Data_set[[#This Row],[Mortgage]]&lt;=100,"1-100",Data_set[[#This Row],[Mortgage]]&lt;=200,"101-200",Data_set[[#This Row],[Mortgage]]&lt;=300,"201-300",Data_set[[#This Row],[Mortgage]]&lt;=400,"301-400",TRUE,"400+")</f>
        <v>0</v>
      </c>
      <c r="S4266" t="str" cm="1">
        <f t="array" ref="S4266">_xlfn.IFS(Data_set[[#This Row],[CCAvg]]&lt;=2,"0-2",Data_set[[#This Row],[CCAvg]]&lt;=5,"3-5",Data_set[[#This Row],[CCAvg]]&lt;=8,"6-8",TRUE,"8+")</f>
        <v>6-8</v>
      </c>
      <c r="T4266">
        <f>IF(Data_set[[#This Row],[Personal Loan]]="Yes",1,0)</f>
        <v>0</v>
      </c>
      <c r="U4266" t="str" cm="1">
        <f t="array" ref="U4266">_xlfn.IFS(Data_set[[#This Row],[Income (in K/year)]]&lt;50,"&lt;50K",Data_set[[#This Row],[Income (in K/year)]]&lt;75,"50K-75K",Data_set[[#This Row],[Income (in K/year)]]&lt;100,"75K-100K",Data_set[[#This Row],[Income (in K/year)]]&lt;150,"100K-150K",TRUE,"&gt;150K")</f>
        <v>&gt;150K</v>
      </c>
    </row>
    <row r="4267" spans="1:21" hidden="1" x14ac:dyDescent="0.3">
      <c r="A4267">
        <v>886</v>
      </c>
      <c r="B4267">
        <v>31</v>
      </c>
      <c r="C4267">
        <v>5</v>
      </c>
      <c r="D4267">
        <v>30</v>
      </c>
      <c r="E4267" t="s">
        <v>18</v>
      </c>
      <c r="F4267">
        <v>94304</v>
      </c>
      <c r="G4267">
        <v>4</v>
      </c>
      <c r="H4267">
        <v>0.3</v>
      </c>
      <c r="I4267" t="s">
        <v>20</v>
      </c>
      <c r="J4267">
        <v>0</v>
      </c>
      <c r="K4267" t="s">
        <v>16</v>
      </c>
      <c r="L4267" t="s">
        <v>16</v>
      </c>
      <c r="M4267" t="s">
        <v>16</v>
      </c>
      <c r="N4267" t="s">
        <v>17</v>
      </c>
      <c r="O4267" t="s">
        <v>16</v>
      </c>
      <c r="P4267" t="str" cm="1">
        <f t="array" ref="P4267">_xlfn.IFS(Data_set[[#This Row],[Age (in years)]]&lt;=30,"&lt;30",Data_set[[#This Row],[Age (in years)]]&lt;=40,"30-40",Data_set[[#This Row],[Age (in years)]]&lt;=50,"40-50",Data_set[[#This Row],[Age (in years)]]&lt;=60,"50-60",Data_set[[#This Row],[Age (in years)]]&gt;60,"&gt;60")</f>
        <v>30-40</v>
      </c>
      <c r="Q4267" t="str" cm="1">
        <f t="array" ref="Q4267">_xlfn.IFS(Data_set[[#This Row],[Experience (in years)]]&lt;=5,"0-5",Data_set[[#This Row],[Experience (in years)]]&lt;=10,"6-10",Data_set[[#This Row],[Experience (in years)]]&lt;=20,"11-20",Data_set[[#This Row],[Experience (in years)]]&lt;=30,"21-30",Data_set[[#This Row],[Experience (in years)]]&lt;=40,"31-40",TRUE,"40+")</f>
        <v>0-5</v>
      </c>
      <c r="R4267" t="str" cm="1">
        <f t="array" ref="R4267">_xlfn.IFS(Data_set[[#This Row],[Mortgage]]=0,"0",Data_set[[#This Row],[Mortgage]]&lt;=100,"1-100",Data_set[[#This Row],[Mortgage]]&lt;=200,"101-200",Data_set[[#This Row],[Mortgage]]&lt;=300,"201-300",Data_set[[#This Row],[Mortgage]]&lt;=400,"301-400",TRUE,"400+")</f>
        <v>0</v>
      </c>
      <c r="S4267" t="str" cm="1">
        <f t="array" ref="S4267">_xlfn.IFS(Data_set[[#This Row],[CCAvg]]&lt;=2,"0-2",Data_set[[#This Row],[CCAvg]]&lt;=5,"3-5",Data_set[[#This Row],[CCAvg]]&lt;=8,"6-8",TRUE,"8+")</f>
        <v>0-2</v>
      </c>
      <c r="T4267">
        <f>IF(Data_set[[#This Row],[Personal Loan]]="Yes",1,0)</f>
        <v>0</v>
      </c>
      <c r="U4267" t="str" cm="1">
        <f t="array" ref="U4267">_xlfn.IFS(Data_set[[#This Row],[Income (in K/year)]]&lt;50,"&lt;50K",Data_set[[#This Row],[Income (in K/year)]]&lt;75,"50K-75K",Data_set[[#This Row],[Income (in K/year)]]&lt;100,"75K-100K",Data_set[[#This Row],[Income (in K/year)]]&lt;150,"100K-150K",TRUE,"&gt;150K")</f>
        <v>&lt;50K</v>
      </c>
    </row>
    <row r="4268" spans="1:21" hidden="1" x14ac:dyDescent="0.3">
      <c r="A4268">
        <v>922</v>
      </c>
      <c r="B4268">
        <v>31</v>
      </c>
      <c r="C4268">
        <v>5</v>
      </c>
      <c r="D4268">
        <v>91</v>
      </c>
      <c r="E4268" t="s">
        <v>21</v>
      </c>
      <c r="F4268">
        <v>92096</v>
      </c>
      <c r="G4268">
        <v>3</v>
      </c>
      <c r="H4268">
        <v>1.6</v>
      </c>
      <c r="I4268" t="s">
        <v>15</v>
      </c>
      <c r="J4268">
        <v>126</v>
      </c>
      <c r="K4268" t="s">
        <v>16</v>
      </c>
      <c r="L4268" t="s">
        <v>16</v>
      </c>
      <c r="M4268" t="s">
        <v>16</v>
      </c>
      <c r="N4268" t="s">
        <v>17</v>
      </c>
      <c r="O4268" t="s">
        <v>17</v>
      </c>
      <c r="P4268" t="str" cm="1">
        <f t="array" ref="P4268">_xlfn.IFS(Data_set[[#This Row],[Age (in years)]]&lt;=30,"&lt;30",Data_set[[#This Row],[Age (in years)]]&lt;=40,"30-40",Data_set[[#This Row],[Age (in years)]]&lt;=50,"40-50",Data_set[[#This Row],[Age (in years)]]&lt;=60,"50-60",Data_set[[#This Row],[Age (in years)]]&gt;60,"&gt;60")</f>
        <v>30-40</v>
      </c>
      <c r="Q4268" t="str" cm="1">
        <f t="array" ref="Q4268">_xlfn.IFS(Data_set[[#This Row],[Experience (in years)]]&lt;=5,"0-5",Data_set[[#This Row],[Experience (in years)]]&lt;=10,"6-10",Data_set[[#This Row],[Experience (in years)]]&lt;=20,"11-20",Data_set[[#This Row],[Experience (in years)]]&lt;=30,"21-30",Data_set[[#This Row],[Experience (in years)]]&lt;=40,"31-40",TRUE,"40+")</f>
        <v>0-5</v>
      </c>
      <c r="R4268" t="str" cm="1">
        <f t="array" ref="R4268">_xlfn.IFS(Data_set[[#This Row],[Mortgage]]=0,"0",Data_set[[#This Row],[Mortgage]]&lt;=100,"1-100",Data_set[[#This Row],[Mortgage]]&lt;=200,"101-200",Data_set[[#This Row],[Mortgage]]&lt;=300,"201-300",Data_set[[#This Row],[Mortgage]]&lt;=400,"301-400",TRUE,"400+")</f>
        <v>101-200</v>
      </c>
      <c r="S4268" t="str" cm="1">
        <f t="array" ref="S4268">_xlfn.IFS(Data_set[[#This Row],[CCAvg]]&lt;=2,"0-2",Data_set[[#This Row],[CCAvg]]&lt;=5,"3-5",Data_set[[#This Row],[CCAvg]]&lt;=8,"6-8",TRUE,"8+")</f>
        <v>0-2</v>
      </c>
      <c r="T4268">
        <f>IF(Data_set[[#This Row],[Personal Loan]]="Yes",1,0)</f>
        <v>0</v>
      </c>
      <c r="U4268" t="str" cm="1">
        <f t="array" ref="U4268">_xlfn.IFS(Data_set[[#This Row],[Income (in K/year)]]&lt;50,"&lt;50K",Data_set[[#This Row],[Income (in K/year)]]&lt;75,"50K-75K",Data_set[[#This Row],[Income (in K/year)]]&lt;100,"75K-100K",Data_set[[#This Row],[Income (in K/year)]]&lt;150,"100K-150K",TRUE,"&gt;150K")</f>
        <v>75K-100K</v>
      </c>
    </row>
    <row r="4269" spans="1:21" hidden="1" x14ac:dyDescent="0.3">
      <c r="A4269">
        <v>1018</v>
      </c>
      <c r="B4269">
        <v>31</v>
      </c>
      <c r="C4269">
        <v>5</v>
      </c>
      <c r="D4269">
        <v>40</v>
      </c>
      <c r="E4269" t="s">
        <v>18</v>
      </c>
      <c r="F4269">
        <v>94305</v>
      </c>
      <c r="G4269">
        <v>4</v>
      </c>
      <c r="H4269">
        <v>1.3</v>
      </c>
      <c r="I4269" t="s">
        <v>19</v>
      </c>
      <c r="J4269">
        <v>170</v>
      </c>
      <c r="K4269" t="s">
        <v>16</v>
      </c>
      <c r="L4269" t="s">
        <v>16</v>
      </c>
      <c r="M4269" t="s">
        <v>16</v>
      </c>
      <c r="N4269" t="s">
        <v>16</v>
      </c>
      <c r="O4269" t="s">
        <v>16</v>
      </c>
      <c r="P4269" t="str" cm="1">
        <f t="array" ref="P4269">_xlfn.IFS(Data_set[[#This Row],[Age (in years)]]&lt;=30,"&lt;30",Data_set[[#This Row],[Age (in years)]]&lt;=40,"30-40",Data_set[[#This Row],[Age (in years)]]&lt;=50,"40-50",Data_set[[#This Row],[Age (in years)]]&lt;=60,"50-60",Data_set[[#This Row],[Age (in years)]]&gt;60,"&gt;60")</f>
        <v>30-40</v>
      </c>
      <c r="Q4269" t="str" cm="1">
        <f t="array" ref="Q4269">_xlfn.IFS(Data_set[[#This Row],[Experience (in years)]]&lt;=5,"0-5",Data_set[[#This Row],[Experience (in years)]]&lt;=10,"6-10",Data_set[[#This Row],[Experience (in years)]]&lt;=20,"11-20",Data_set[[#This Row],[Experience (in years)]]&lt;=30,"21-30",Data_set[[#This Row],[Experience (in years)]]&lt;=40,"31-40",TRUE,"40+")</f>
        <v>0-5</v>
      </c>
      <c r="R4269" t="str" cm="1">
        <f t="array" ref="R4269">_xlfn.IFS(Data_set[[#This Row],[Mortgage]]=0,"0",Data_set[[#This Row],[Mortgage]]&lt;=100,"1-100",Data_set[[#This Row],[Mortgage]]&lt;=200,"101-200",Data_set[[#This Row],[Mortgage]]&lt;=300,"201-300",Data_set[[#This Row],[Mortgage]]&lt;=400,"301-400",TRUE,"400+")</f>
        <v>101-200</v>
      </c>
      <c r="S4269" t="str" cm="1">
        <f t="array" ref="S4269">_xlfn.IFS(Data_set[[#This Row],[CCAvg]]&lt;=2,"0-2",Data_set[[#This Row],[CCAvg]]&lt;=5,"3-5",Data_set[[#This Row],[CCAvg]]&lt;=8,"6-8",TRUE,"8+")</f>
        <v>0-2</v>
      </c>
      <c r="T4269">
        <f>IF(Data_set[[#This Row],[Personal Loan]]="Yes",1,0)</f>
        <v>0</v>
      </c>
      <c r="U4269" t="str" cm="1">
        <f t="array" ref="U4269">_xlfn.IFS(Data_set[[#This Row],[Income (in K/year)]]&lt;50,"&lt;50K",Data_set[[#This Row],[Income (in K/year)]]&lt;75,"50K-75K",Data_set[[#This Row],[Income (in K/year)]]&lt;100,"75K-100K",Data_set[[#This Row],[Income (in K/year)]]&lt;150,"100K-150K",TRUE,"&gt;150K")</f>
        <v>&lt;50K</v>
      </c>
    </row>
    <row r="4270" spans="1:21" hidden="1" x14ac:dyDescent="0.3">
      <c r="A4270">
        <v>1056</v>
      </c>
      <c r="B4270">
        <v>31</v>
      </c>
      <c r="C4270">
        <v>6</v>
      </c>
      <c r="D4270">
        <v>62</v>
      </c>
      <c r="E4270" t="s">
        <v>21</v>
      </c>
      <c r="F4270">
        <v>95630</v>
      </c>
      <c r="G4270">
        <v>1</v>
      </c>
      <c r="H4270">
        <v>1</v>
      </c>
      <c r="I4270" t="s">
        <v>15</v>
      </c>
      <c r="J4270">
        <v>0</v>
      </c>
      <c r="K4270" t="s">
        <v>16</v>
      </c>
      <c r="L4270" t="s">
        <v>17</v>
      </c>
      <c r="M4270" t="s">
        <v>16</v>
      </c>
      <c r="N4270" t="s">
        <v>17</v>
      </c>
      <c r="O4270" t="s">
        <v>16</v>
      </c>
      <c r="P4270" t="str" cm="1">
        <f t="array" ref="P4270">_xlfn.IFS(Data_set[[#This Row],[Age (in years)]]&lt;=30,"&lt;30",Data_set[[#This Row],[Age (in years)]]&lt;=40,"30-40",Data_set[[#This Row],[Age (in years)]]&lt;=50,"40-50",Data_set[[#This Row],[Age (in years)]]&lt;=60,"50-60",Data_set[[#This Row],[Age (in years)]]&gt;60,"&gt;60")</f>
        <v>30-40</v>
      </c>
      <c r="Q4270" t="str" cm="1">
        <f t="array" ref="Q4270">_xlfn.IFS(Data_set[[#This Row],[Experience (in years)]]&lt;=5,"0-5",Data_set[[#This Row],[Experience (in years)]]&lt;=10,"6-10",Data_set[[#This Row],[Experience (in years)]]&lt;=20,"11-20",Data_set[[#This Row],[Experience (in years)]]&lt;=30,"21-30",Data_set[[#This Row],[Experience (in years)]]&lt;=40,"31-40",TRUE,"40+")</f>
        <v>6-10</v>
      </c>
      <c r="R4270" t="str" cm="1">
        <f t="array" ref="R4270">_xlfn.IFS(Data_set[[#This Row],[Mortgage]]=0,"0",Data_set[[#This Row],[Mortgage]]&lt;=100,"1-100",Data_set[[#This Row],[Mortgage]]&lt;=200,"101-200",Data_set[[#This Row],[Mortgage]]&lt;=300,"201-300",Data_set[[#This Row],[Mortgage]]&lt;=400,"301-400",TRUE,"400+")</f>
        <v>0</v>
      </c>
      <c r="S4270" t="str" cm="1">
        <f t="array" ref="S4270">_xlfn.IFS(Data_set[[#This Row],[CCAvg]]&lt;=2,"0-2",Data_set[[#This Row],[CCAvg]]&lt;=5,"3-5",Data_set[[#This Row],[CCAvg]]&lt;=8,"6-8",TRUE,"8+")</f>
        <v>0-2</v>
      </c>
      <c r="T4270">
        <f>IF(Data_set[[#This Row],[Personal Loan]]="Yes",1,0)</f>
        <v>0</v>
      </c>
      <c r="U4270" t="str" cm="1">
        <f t="array" ref="U4270">_xlfn.IFS(Data_set[[#This Row],[Income (in K/year)]]&lt;50,"&lt;50K",Data_set[[#This Row],[Income (in K/year)]]&lt;75,"50K-75K",Data_set[[#This Row],[Income (in K/year)]]&lt;100,"75K-100K",Data_set[[#This Row],[Income (in K/year)]]&lt;150,"100K-150K",TRUE,"&gt;150K")</f>
        <v>50K-75K</v>
      </c>
    </row>
    <row r="4271" spans="1:21" hidden="1" x14ac:dyDescent="0.3">
      <c r="A4271">
        <v>1091</v>
      </c>
      <c r="B4271">
        <v>31</v>
      </c>
      <c r="C4271">
        <v>5</v>
      </c>
      <c r="D4271">
        <v>79</v>
      </c>
      <c r="E4271" t="s">
        <v>21</v>
      </c>
      <c r="F4271">
        <v>94720</v>
      </c>
      <c r="G4271">
        <v>4</v>
      </c>
      <c r="H4271">
        <v>2.2000000000000002</v>
      </c>
      <c r="I4271" t="s">
        <v>20</v>
      </c>
      <c r="J4271">
        <v>0</v>
      </c>
      <c r="K4271" t="s">
        <v>16</v>
      </c>
      <c r="L4271" t="s">
        <v>16</v>
      </c>
      <c r="M4271" t="s">
        <v>16</v>
      </c>
      <c r="N4271" t="s">
        <v>16</v>
      </c>
      <c r="O4271" t="s">
        <v>16</v>
      </c>
      <c r="P4271" t="str" cm="1">
        <f t="array" ref="P4271">_xlfn.IFS(Data_set[[#This Row],[Age (in years)]]&lt;=30,"&lt;30",Data_set[[#This Row],[Age (in years)]]&lt;=40,"30-40",Data_set[[#This Row],[Age (in years)]]&lt;=50,"40-50",Data_set[[#This Row],[Age (in years)]]&lt;=60,"50-60",Data_set[[#This Row],[Age (in years)]]&gt;60,"&gt;60")</f>
        <v>30-40</v>
      </c>
      <c r="Q4271" t="str" cm="1">
        <f t="array" ref="Q4271">_xlfn.IFS(Data_set[[#This Row],[Experience (in years)]]&lt;=5,"0-5",Data_set[[#This Row],[Experience (in years)]]&lt;=10,"6-10",Data_set[[#This Row],[Experience (in years)]]&lt;=20,"11-20",Data_set[[#This Row],[Experience (in years)]]&lt;=30,"21-30",Data_set[[#This Row],[Experience (in years)]]&lt;=40,"31-40",TRUE,"40+")</f>
        <v>0-5</v>
      </c>
      <c r="R4271" t="str" cm="1">
        <f t="array" ref="R4271">_xlfn.IFS(Data_set[[#This Row],[Mortgage]]=0,"0",Data_set[[#This Row],[Mortgage]]&lt;=100,"1-100",Data_set[[#This Row],[Mortgage]]&lt;=200,"101-200",Data_set[[#This Row],[Mortgage]]&lt;=300,"201-300",Data_set[[#This Row],[Mortgage]]&lt;=400,"301-400",TRUE,"400+")</f>
        <v>0</v>
      </c>
      <c r="S4271" t="str" cm="1">
        <f t="array" ref="S4271">_xlfn.IFS(Data_set[[#This Row],[CCAvg]]&lt;=2,"0-2",Data_set[[#This Row],[CCAvg]]&lt;=5,"3-5",Data_set[[#This Row],[CCAvg]]&lt;=8,"6-8",TRUE,"8+")</f>
        <v>3-5</v>
      </c>
      <c r="T4271">
        <f>IF(Data_set[[#This Row],[Personal Loan]]="Yes",1,0)</f>
        <v>0</v>
      </c>
      <c r="U4271" t="str" cm="1">
        <f t="array" ref="U4271">_xlfn.IFS(Data_set[[#This Row],[Income (in K/year)]]&lt;50,"&lt;50K",Data_set[[#This Row],[Income (in K/year)]]&lt;75,"50K-75K",Data_set[[#This Row],[Income (in K/year)]]&lt;100,"75K-100K",Data_set[[#This Row],[Income (in K/year)]]&lt;150,"100K-150K",TRUE,"&gt;150K")</f>
        <v>75K-100K</v>
      </c>
    </row>
    <row r="4272" spans="1:21" hidden="1" x14ac:dyDescent="0.3">
      <c r="A4272">
        <v>1134</v>
      </c>
      <c r="B4272">
        <v>31</v>
      </c>
      <c r="C4272">
        <v>4</v>
      </c>
      <c r="D4272">
        <v>28</v>
      </c>
      <c r="E4272" t="s">
        <v>18</v>
      </c>
      <c r="F4272">
        <v>94126</v>
      </c>
      <c r="G4272">
        <v>1</v>
      </c>
      <c r="H4272">
        <v>2</v>
      </c>
      <c r="I4272" t="s">
        <v>20</v>
      </c>
      <c r="J4272">
        <v>0</v>
      </c>
      <c r="K4272" t="s">
        <v>16</v>
      </c>
      <c r="L4272" t="s">
        <v>16</v>
      </c>
      <c r="M4272" t="s">
        <v>16</v>
      </c>
      <c r="N4272" t="s">
        <v>16</v>
      </c>
      <c r="O4272" t="s">
        <v>16</v>
      </c>
      <c r="P4272" t="str" cm="1">
        <f t="array" ref="P4272">_xlfn.IFS(Data_set[[#This Row],[Age (in years)]]&lt;=30,"&lt;30",Data_set[[#This Row],[Age (in years)]]&lt;=40,"30-40",Data_set[[#This Row],[Age (in years)]]&lt;=50,"40-50",Data_set[[#This Row],[Age (in years)]]&lt;=60,"50-60",Data_set[[#This Row],[Age (in years)]]&gt;60,"&gt;60")</f>
        <v>30-40</v>
      </c>
      <c r="Q4272" t="str" cm="1">
        <f t="array" ref="Q4272">_xlfn.IFS(Data_set[[#This Row],[Experience (in years)]]&lt;=5,"0-5",Data_set[[#This Row],[Experience (in years)]]&lt;=10,"6-10",Data_set[[#This Row],[Experience (in years)]]&lt;=20,"11-20",Data_set[[#This Row],[Experience (in years)]]&lt;=30,"21-30",Data_set[[#This Row],[Experience (in years)]]&lt;=40,"31-40",TRUE,"40+")</f>
        <v>0-5</v>
      </c>
      <c r="R4272" t="str" cm="1">
        <f t="array" ref="R4272">_xlfn.IFS(Data_set[[#This Row],[Mortgage]]=0,"0",Data_set[[#This Row],[Mortgage]]&lt;=100,"1-100",Data_set[[#This Row],[Mortgage]]&lt;=200,"101-200",Data_set[[#This Row],[Mortgage]]&lt;=300,"201-300",Data_set[[#This Row],[Mortgage]]&lt;=400,"301-400",TRUE,"400+")</f>
        <v>0</v>
      </c>
      <c r="S4272" t="str" cm="1">
        <f t="array" ref="S4272">_xlfn.IFS(Data_set[[#This Row],[CCAvg]]&lt;=2,"0-2",Data_set[[#This Row],[CCAvg]]&lt;=5,"3-5",Data_set[[#This Row],[CCAvg]]&lt;=8,"6-8",TRUE,"8+")</f>
        <v>0-2</v>
      </c>
      <c r="T4272">
        <f>IF(Data_set[[#This Row],[Personal Loan]]="Yes",1,0)</f>
        <v>0</v>
      </c>
      <c r="U4272" t="str" cm="1">
        <f t="array" ref="U4272">_xlfn.IFS(Data_set[[#This Row],[Income (in K/year)]]&lt;50,"&lt;50K",Data_set[[#This Row],[Income (in K/year)]]&lt;75,"50K-75K",Data_set[[#This Row],[Income (in K/year)]]&lt;100,"75K-100K",Data_set[[#This Row],[Income (in K/year)]]&lt;150,"100K-150K",TRUE,"&gt;150K")</f>
        <v>&lt;50K</v>
      </c>
    </row>
    <row r="4273" spans="1:21" hidden="1" x14ac:dyDescent="0.3">
      <c r="A4273">
        <v>1147</v>
      </c>
      <c r="B4273">
        <v>31</v>
      </c>
      <c r="C4273">
        <v>7</v>
      </c>
      <c r="D4273">
        <v>71</v>
      </c>
      <c r="E4273" t="s">
        <v>21</v>
      </c>
      <c r="F4273">
        <v>90034</v>
      </c>
      <c r="G4273">
        <v>1</v>
      </c>
      <c r="H4273">
        <v>0.1</v>
      </c>
      <c r="I4273" t="s">
        <v>15</v>
      </c>
      <c r="J4273">
        <v>78</v>
      </c>
      <c r="K4273" t="s">
        <v>16</v>
      </c>
      <c r="L4273" t="s">
        <v>17</v>
      </c>
      <c r="M4273" t="s">
        <v>16</v>
      </c>
      <c r="N4273" t="s">
        <v>16</v>
      </c>
      <c r="O4273" t="s">
        <v>16</v>
      </c>
      <c r="P4273" t="str" cm="1">
        <f t="array" ref="P4273">_xlfn.IFS(Data_set[[#This Row],[Age (in years)]]&lt;=30,"&lt;30",Data_set[[#This Row],[Age (in years)]]&lt;=40,"30-40",Data_set[[#This Row],[Age (in years)]]&lt;=50,"40-50",Data_set[[#This Row],[Age (in years)]]&lt;=60,"50-60",Data_set[[#This Row],[Age (in years)]]&gt;60,"&gt;60")</f>
        <v>30-40</v>
      </c>
      <c r="Q4273" t="str" cm="1">
        <f t="array" ref="Q4273">_xlfn.IFS(Data_set[[#This Row],[Experience (in years)]]&lt;=5,"0-5",Data_set[[#This Row],[Experience (in years)]]&lt;=10,"6-10",Data_set[[#This Row],[Experience (in years)]]&lt;=20,"11-20",Data_set[[#This Row],[Experience (in years)]]&lt;=30,"21-30",Data_set[[#This Row],[Experience (in years)]]&lt;=40,"31-40",TRUE,"40+")</f>
        <v>6-10</v>
      </c>
      <c r="R4273" t="str" cm="1">
        <f t="array" ref="R4273">_xlfn.IFS(Data_set[[#This Row],[Mortgage]]=0,"0",Data_set[[#This Row],[Mortgage]]&lt;=100,"1-100",Data_set[[#This Row],[Mortgage]]&lt;=200,"101-200",Data_set[[#This Row],[Mortgage]]&lt;=300,"201-300",Data_set[[#This Row],[Mortgage]]&lt;=400,"301-400",TRUE,"400+")</f>
        <v>1-100</v>
      </c>
      <c r="S4273" t="str" cm="1">
        <f t="array" ref="S4273">_xlfn.IFS(Data_set[[#This Row],[CCAvg]]&lt;=2,"0-2",Data_set[[#This Row],[CCAvg]]&lt;=5,"3-5",Data_set[[#This Row],[CCAvg]]&lt;=8,"6-8",TRUE,"8+")</f>
        <v>0-2</v>
      </c>
      <c r="T4273">
        <f>IF(Data_set[[#This Row],[Personal Loan]]="Yes",1,0)</f>
        <v>0</v>
      </c>
      <c r="U4273" t="str" cm="1">
        <f t="array" ref="U4273">_xlfn.IFS(Data_set[[#This Row],[Income (in K/year)]]&lt;50,"&lt;50K",Data_set[[#This Row],[Income (in K/year)]]&lt;75,"50K-75K",Data_set[[#This Row],[Income (in K/year)]]&lt;100,"75K-100K",Data_set[[#This Row],[Income (in K/year)]]&lt;150,"100K-150K",TRUE,"&gt;150K")</f>
        <v>50K-75K</v>
      </c>
    </row>
    <row r="4274" spans="1:21" hidden="1" x14ac:dyDescent="0.3">
      <c r="A4274">
        <v>1237</v>
      </c>
      <c r="B4274">
        <v>31</v>
      </c>
      <c r="C4274">
        <v>6</v>
      </c>
      <c r="D4274">
        <v>81</v>
      </c>
      <c r="E4274" t="s">
        <v>21</v>
      </c>
      <c r="F4274">
        <v>95762</v>
      </c>
      <c r="G4274">
        <v>4</v>
      </c>
      <c r="H4274">
        <v>2.2000000000000002</v>
      </c>
      <c r="I4274" t="s">
        <v>20</v>
      </c>
      <c r="J4274">
        <v>116</v>
      </c>
      <c r="K4274" t="s">
        <v>16</v>
      </c>
      <c r="L4274" t="s">
        <v>16</v>
      </c>
      <c r="M4274" t="s">
        <v>16</v>
      </c>
      <c r="N4274" t="s">
        <v>17</v>
      </c>
      <c r="O4274" t="s">
        <v>16</v>
      </c>
      <c r="P4274" t="str" cm="1">
        <f t="array" ref="P4274">_xlfn.IFS(Data_set[[#This Row],[Age (in years)]]&lt;=30,"&lt;30",Data_set[[#This Row],[Age (in years)]]&lt;=40,"30-40",Data_set[[#This Row],[Age (in years)]]&lt;=50,"40-50",Data_set[[#This Row],[Age (in years)]]&lt;=60,"50-60",Data_set[[#This Row],[Age (in years)]]&gt;60,"&gt;60")</f>
        <v>30-40</v>
      </c>
      <c r="Q4274" t="str" cm="1">
        <f t="array" ref="Q4274">_xlfn.IFS(Data_set[[#This Row],[Experience (in years)]]&lt;=5,"0-5",Data_set[[#This Row],[Experience (in years)]]&lt;=10,"6-10",Data_set[[#This Row],[Experience (in years)]]&lt;=20,"11-20",Data_set[[#This Row],[Experience (in years)]]&lt;=30,"21-30",Data_set[[#This Row],[Experience (in years)]]&lt;=40,"31-40",TRUE,"40+")</f>
        <v>6-10</v>
      </c>
      <c r="R4274" t="str" cm="1">
        <f t="array" ref="R4274">_xlfn.IFS(Data_set[[#This Row],[Mortgage]]=0,"0",Data_set[[#This Row],[Mortgage]]&lt;=100,"1-100",Data_set[[#This Row],[Mortgage]]&lt;=200,"101-200",Data_set[[#This Row],[Mortgage]]&lt;=300,"201-300",Data_set[[#This Row],[Mortgage]]&lt;=400,"301-400",TRUE,"400+")</f>
        <v>101-200</v>
      </c>
      <c r="S4274" t="str" cm="1">
        <f t="array" ref="S4274">_xlfn.IFS(Data_set[[#This Row],[CCAvg]]&lt;=2,"0-2",Data_set[[#This Row],[CCAvg]]&lt;=5,"3-5",Data_set[[#This Row],[CCAvg]]&lt;=8,"6-8",TRUE,"8+")</f>
        <v>3-5</v>
      </c>
      <c r="T4274">
        <f>IF(Data_set[[#This Row],[Personal Loan]]="Yes",1,0)</f>
        <v>0</v>
      </c>
      <c r="U4274" t="str" cm="1">
        <f t="array" ref="U4274">_xlfn.IFS(Data_set[[#This Row],[Income (in K/year)]]&lt;50,"&lt;50K",Data_set[[#This Row],[Income (in K/year)]]&lt;75,"50K-75K",Data_set[[#This Row],[Income (in K/year)]]&lt;100,"75K-100K",Data_set[[#This Row],[Income (in K/year)]]&lt;150,"100K-150K",TRUE,"&gt;150K")</f>
        <v>75K-100K</v>
      </c>
    </row>
    <row r="4275" spans="1:21" hidden="1" x14ac:dyDescent="0.3">
      <c r="A4275">
        <v>1257</v>
      </c>
      <c r="B4275">
        <v>31</v>
      </c>
      <c r="C4275">
        <v>7</v>
      </c>
      <c r="D4275">
        <v>20</v>
      </c>
      <c r="E4275" t="s">
        <v>18</v>
      </c>
      <c r="F4275">
        <v>92115</v>
      </c>
      <c r="G4275">
        <v>1</v>
      </c>
      <c r="H4275">
        <v>0.4</v>
      </c>
      <c r="I4275" t="s">
        <v>19</v>
      </c>
      <c r="J4275">
        <v>0</v>
      </c>
      <c r="K4275" t="s">
        <v>16</v>
      </c>
      <c r="L4275" t="s">
        <v>16</v>
      </c>
      <c r="M4275" t="s">
        <v>16</v>
      </c>
      <c r="N4275" t="s">
        <v>17</v>
      </c>
      <c r="O4275" t="s">
        <v>16</v>
      </c>
      <c r="P4275" t="str" cm="1">
        <f t="array" ref="P4275">_xlfn.IFS(Data_set[[#This Row],[Age (in years)]]&lt;=30,"&lt;30",Data_set[[#This Row],[Age (in years)]]&lt;=40,"30-40",Data_set[[#This Row],[Age (in years)]]&lt;=50,"40-50",Data_set[[#This Row],[Age (in years)]]&lt;=60,"50-60",Data_set[[#This Row],[Age (in years)]]&gt;60,"&gt;60")</f>
        <v>30-40</v>
      </c>
      <c r="Q4275" t="str" cm="1">
        <f t="array" ref="Q4275">_xlfn.IFS(Data_set[[#This Row],[Experience (in years)]]&lt;=5,"0-5",Data_set[[#This Row],[Experience (in years)]]&lt;=10,"6-10",Data_set[[#This Row],[Experience (in years)]]&lt;=20,"11-20",Data_set[[#This Row],[Experience (in years)]]&lt;=30,"21-30",Data_set[[#This Row],[Experience (in years)]]&lt;=40,"31-40",TRUE,"40+")</f>
        <v>6-10</v>
      </c>
      <c r="R4275" t="str" cm="1">
        <f t="array" ref="R4275">_xlfn.IFS(Data_set[[#This Row],[Mortgage]]=0,"0",Data_set[[#This Row],[Mortgage]]&lt;=100,"1-100",Data_set[[#This Row],[Mortgage]]&lt;=200,"101-200",Data_set[[#This Row],[Mortgage]]&lt;=300,"201-300",Data_set[[#This Row],[Mortgage]]&lt;=400,"301-400",TRUE,"400+")</f>
        <v>0</v>
      </c>
      <c r="S4275" t="str" cm="1">
        <f t="array" ref="S4275">_xlfn.IFS(Data_set[[#This Row],[CCAvg]]&lt;=2,"0-2",Data_set[[#This Row],[CCAvg]]&lt;=5,"3-5",Data_set[[#This Row],[CCAvg]]&lt;=8,"6-8",TRUE,"8+")</f>
        <v>0-2</v>
      </c>
      <c r="T4275">
        <f>IF(Data_set[[#This Row],[Personal Loan]]="Yes",1,0)</f>
        <v>0</v>
      </c>
      <c r="U4275" t="str" cm="1">
        <f t="array" ref="U4275">_xlfn.IFS(Data_set[[#This Row],[Income (in K/year)]]&lt;50,"&lt;50K",Data_set[[#This Row],[Income (in K/year)]]&lt;75,"50K-75K",Data_set[[#This Row],[Income (in K/year)]]&lt;100,"75K-100K",Data_set[[#This Row],[Income (in K/year)]]&lt;150,"100K-150K",TRUE,"&gt;150K")</f>
        <v>&lt;50K</v>
      </c>
    </row>
    <row r="4276" spans="1:21" x14ac:dyDescent="0.3">
      <c r="A4276">
        <v>1321</v>
      </c>
      <c r="B4276">
        <v>31</v>
      </c>
      <c r="C4276">
        <v>7</v>
      </c>
      <c r="D4276">
        <v>192</v>
      </c>
      <c r="E4276" t="s">
        <v>14</v>
      </c>
      <c r="F4276">
        <v>90250</v>
      </c>
      <c r="G4276">
        <v>1</v>
      </c>
      <c r="H4276">
        <v>0</v>
      </c>
      <c r="I4276" t="s">
        <v>20</v>
      </c>
      <c r="J4276">
        <v>0</v>
      </c>
      <c r="K4276" t="s">
        <v>17</v>
      </c>
      <c r="L4276" t="s">
        <v>16</v>
      </c>
      <c r="M4276" t="s">
        <v>16</v>
      </c>
      <c r="N4276" t="s">
        <v>17</v>
      </c>
      <c r="O4276" t="s">
        <v>16</v>
      </c>
      <c r="P4276" t="str" cm="1">
        <f t="array" ref="P4276">_xlfn.IFS(Data_set[[#This Row],[Age (in years)]]&lt;=30,"&lt;30",Data_set[[#This Row],[Age (in years)]]&lt;=40,"30-40",Data_set[[#This Row],[Age (in years)]]&lt;=50,"40-50",Data_set[[#This Row],[Age (in years)]]&lt;=60,"50-60",Data_set[[#This Row],[Age (in years)]]&gt;60,"&gt;60")</f>
        <v>30-40</v>
      </c>
      <c r="Q4276" t="str" cm="1">
        <f t="array" ref="Q4276">_xlfn.IFS(Data_set[[#This Row],[Experience (in years)]]&lt;=5,"0-5",Data_set[[#This Row],[Experience (in years)]]&lt;=10,"6-10",Data_set[[#This Row],[Experience (in years)]]&lt;=20,"11-20",Data_set[[#This Row],[Experience (in years)]]&lt;=30,"21-30",Data_set[[#This Row],[Experience (in years)]]&lt;=40,"31-40",TRUE,"40+")</f>
        <v>6-10</v>
      </c>
      <c r="R4276" t="str" cm="1">
        <f t="array" ref="R4276">_xlfn.IFS(Data_set[[#This Row],[Mortgage]]=0,"0",Data_set[[#This Row],[Mortgage]]&lt;=100,"1-100",Data_set[[#This Row],[Mortgage]]&lt;=200,"101-200",Data_set[[#This Row],[Mortgage]]&lt;=300,"201-300",Data_set[[#This Row],[Mortgage]]&lt;=400,"301-400",TRUE,"400+")</f>
        <v>0</v>
      </c>
      <c r="S4276" t="str" cm="1">
        <f t="array" ref="S4276">_xlfn.IFS(Data_set[[#This Row],[CCAvg]]&lt;=2,"0-2",Data_set[[#This Row],[CCAvg]]&lt;=5,"3-5",Data_set[[#This Row],[CCAvg]]&lt;=8,"6-8",TRUE,"8+")</f>
        <v>0-2</v>
      </c>
      <c r="T4276">
        <f>IF(Data_set[[#This Row],[Personal Loan]]="Yes",1,0)</f>
        <v>1</v>
      </c>
      <c r="U4276" t="str" cm="1">
        <f t="array" ref="U4276">_xlfn.IFS(Data_set[[#This Row],[Income (in K/year)]]&lt;50,"&lt;50K",Data_set[[#This Row],[Income (in K/year)]]&lt;75,"50K-75K",Data_set[[#This Row],[Income (in K/year)]]&lt;100,"75K-100K",Data_set[[#This Row],[Income (in K/year)]]&lt;150,"100K-150K",TRUE,"&gt;150K")</f>
        <v>&gt;150K</v>
      </c>
    </row>
    <row r="4277" spans="1:21" hidden="1" x14ac:dyDescent="0.3">
      <c r="A4277">
        <v>1332</v>
      </c>
      <c r="B4277">
        <v>31</v>
      </c>
      <c r="C4277">
        <v>7</v>
      </c>
      <c r="D4277">
        <v>84</v>
      </c>
      <c r="E4277" t="s">
        <v>21</v>
      </c>
      <c r="F4277">
        <v>92692</v>
      </c>
      <c r="G4277">
        <v>1</v>
      </c>
      <c r="H4277">
        <v>0.1</v>
      </c>
      <c r="I4277" t="s">
        <v>15</v>
      </c>
      <c r="J4277">
        <v>0</v>
      </c>
      <c r="K4277" t="s">
        <v>16</v>
      </c>
      <c r="L4277" t="s">
        <v>16</v>
      </c>
      <c r="M4277" t="s">
        <v>16</v>
      </c>
      <c r="N4277" t="s">
        <v>17</v>
      </c>
      <c r="O4277" t="s">
        <v>16</v>
      </c>
      <c r="P4277" t="str" cm="1">
        <f t="array" ref="P4277">_xlfn.IFS(Data_set[[#This Row],[Age (in years)]]&lt;=30,"&lt;30",Data_set[[#This Row],[Age (in years)]]&lt;=40,"30-40",Data_set[[#This Row],[Age (in years)]]&lt;=50,"40-50",Data_set[[#This Row],[Age (in years)]]&lt;=60,"50-60",Data_set[[#This Row],[Age (in years)]]&gt;60,"&gt;60")</f>
        <v>30-40</v>
      </c>
      <c r="Q4277" t="str" cm="1">
        <f t="array" ref="Q4277">_xlfn.IFS(Data_set[[#This Row],[Experience (in years)]]&lt;=5,"0-5",Data_set[[#This Row],[Experience (in years)]]&lt;=10,"6-10",Data_set[[#This Row],[Experience (in years)]]&lt;=20,"11-20",Data_set[[#This Row],[Experience (in years)]]&lt;=30,"21-30",Data_set[[#This Row],[Experience (in years)]]&lt;=40,"31-40",TRUE,"40+")</f>
        <v>6-10</v>
      </c>
      <c r="R4277" t="str" cm="1">
        <f t="array" ref="R4277">_xlfn.IFS(Data_set[[#This Row],[Mortgage]]=0,"0",Data_set[[#This Row],[Mortgage]]&lt;=100,"1-100",Data_set[[#This Row],[Mortgage]]&lt;=200,"101-200",Data_set[[#This Row],[Mortgage]]&lt;=300,"201-300",Data_set[[#This Row],[Mortgage]]&lt;=400,"301-400",TRUE,"400+")</f>
        <v>0</v>
      </c>
      <c r="S4277" t="str" cm="1">
        <f t="array" ref="S4277">_xlfn.IFS(Data_set[[#This Row],[CCAvg]]&lt;=2,"0-2",Data_set[[#This Row],[CCAvg]]&lt;=5,"3-5",Data_set[[#This Row],[CCAvg]]&lt;=8,"6-8",TRUE,"8+")</f>
        <v>0-2</v>
      </c>
      <c r="T4277">
        <f>IF(Data_set[[#This Row],[Personal Loan]]="Yes",1,0)</f>
        <v>0</v>
      </c>
      <c r="U4277" t="str" cm="1">
        <f t="array" ref="U4277">_xlfn.IFS(Data_set[[#This Row],[Income (in K/year)]]&lt;50,"&lt;50K",Data_set[[#This Row],[Income (in K/year)]]&lt;75,"50K-75K",Data_set[[#This Row],[Income (in K/year)]]&lt;100,"75K-100K",Data_set[[#This Row],[Income (in K/year)]]&lt;150,"100K-150K",TRUE,"&gt;150K")</f>
        <v>75K-100K</v>
      </c>
    </row>
    <row r="4278" spans="1:21" hidden="1" x14ac:dyDescent="0.3">
      <c r="A4278">
        <v>1333</v>
      </c>
      <c r="B4278">
        <v>31</v>
      </c>
      <c r="C4278">
        <v>5</v>
      </c>
      <c r="D4278">
        <v>21</v>
      </c>
      <c r="E4278" t="s">
        <v>18</v>
      </c>
      <c r="F4278">
        <v>94309</v>
      </c>
      <c r="G4278">
        <v>1</v>
      </c>
      <c r="H4278">
        <v>0.4</v>
      </c>
      <c r="I4278" t="s">
        <v>20</v>
      </c>
      <c r="J4278">
        <v>0</v>
      </c>
      <c r="K4278" t="s">
        <v>16</v>
      </c>
      <c r="L4278" t="s">
        <v>16</v>
      </c>
      <c r="M4278" t="s">
        <v>16</v>
      </c>
      <c r="N4278" t="s">
        <v>17</v>
      </c>
      <c r="O4278" t="s">
        <v>16</v>
      </c>
      <c r="P4278" t="str" cm="1">
        <f t="array" ref="P4278">_xlfn.IFS(Data_set[[#This Row],[Age (in years)]]&lt;=30,"&lt;30",Data_set[[#This Row],[Age (in years)]]&lt;=40,"30-40",Data_set[[#This Row],[Age (in years)]]&lt;=50,"40-50",Data_set[[#This Row],[Age (in years)]]&lt;=60,"50-60",Data_set[[#This Row],[Age (in years)]]&gt;60,"&gt;60")</f>
        <v>30-40</v>
      </c>
      <c r="Q4278" t="str" cm="1">
        <f t="array" ref="Q4278">_xlfn.IFS(Data_set[[#This Row],[Experience (in years)]]&lt;=5,"0-5",Data_set[[#This Row],[Experience (in years)]]&lt;=10,"6-10",Data_set[[#This Row],[Experience (in years)]]&lt;=20,"11-20",Data_set[[#This Row],[Experience (in years)]]&lt;=30,"21-30",Data_set[[#This Row],[Experience (in years)]]&lt;=40,"31-40",TRUE,"40+")</f>
        <v>0-5</v>
      </c>
      <c r="R4278" t="str" cm="1">
        <f t="array" ref="R4278">_xlfn.IFS(Data_set[[#This Row],[Mortgage]]=0,"0",Data_set[[#This Row],[Mortgage]]&lt;=100,"1-100",Data_set[[#This Row],[Mortgage]]&lt;=200,"101-200",Data_set[[#This Row],[Mortgage]]&lt;=300,"201-300",Data_set[[#This Row],[Mortgage]]&lt;=400,"301-400",TRUE,"400+")</f>
        <v>0</v>
      </c>
      <c r="S4278" t="str" cm="1">
        <f t="array" ref="S4278">_xlfn.IFS(Data_set[[#This Row],[CCAvg]]&lt;=2,"0-2",Data_set[[#This Row],[CCAvg]]&lt;=5,"3-5",Data_set[[#This Row],[CCAvg]]&lt;=8,"6-8",TRUE,"8+")</f>
        <v>0-2</v>
      </c>
      <c r="T4278">
        <f>IF(Data_set[[#This Row],[Personal Loan]]="Yes",1,0)</f>
        <v>0</v>
      </c>
      <c r="U4278" t="str" cm="1">
        <f t="array" ref="U4278">_xlfn.IFS(Data_set[[#This Row],[Income (in K/year)]]&lt;50,"&lt;50K",Data_set[[#This Row],[Income (in K/year)]]&lt;75,"50K-75K",Data_set[[#This Row],[Income (in K/year)]]&lt;100,"75K-100K",Data_set[[#This Row],[Income (in K/year)]]&lt;150,"100K-150K",TRUE,"&gt;150K")</f>
        <v>&lt;50K</v>
      </c>
    </row>
    <row r="4279" spans="1:21" hidden="1" x14ac:dyDescent="0.3">
      <c r="A4279">
        <v>1363</v>
      </c>
      <c r="B4279">
        <v>31</v>
      </c>
      <c r="C4279">
        <v>5</v>
      </c>
      <c r="D4279">
        <v>85</v>
      </c>
      <c r="E4279" t="s">
        <v>21</v>
      </c>
      <c r="F4279">
        <v>92130</v>
      </c>
      <c r="G4279">
        <v>3</v>
      </c>
      <c r="H4279">
        <v>1.6</v>
      </c>
      <c r="I4279" t="s">
        <v>15</v>
      </c>
      <c r="J4279">
        <v>157</v>
      </c>
      <c r="K4279" t="s">
        <v>16</v>
      </c>
      <c r="L4279" t="s">
        <v>16</v>
      </c>
      <c r="M4279" t="s">
        <v>16</v>
      </c>
      <c r="N4279" t="s">
        <v>17</v>
      </c>
      <c r="O4279" t="s">
        <v>17</v>
      </c>
      <c r="P4279" t="str" cm="1">
        <f t="array" ref="P4279">_xlfn.IFS(Data_set[[#This Row],[Age (in years)]]&lt;=30,"&lt;30",Data_set[[#This Row],[Age (in years)]]&lt;=40,"30-40",Data_set[[#This Row],[Age (in years)]]&lt;=50,"40-50",Data_set[[#This Row],[Age (in years)]]&lt;=60,"50-60",Data_set[[#This Row],[Age (in years)]]&gt;60,"&gt;60")</f>
        <v>30-40</v>
      </c>
      <c r="Q4279" t="str" cm="1">
        <f t="array" ref="Q4279">_xlfn.IFS(Data_set[[#This Row],[Experience (in years)]]&lt;=5,"0-5",Data_set[[#This Row],[Experience (in years)]]&lt;=10,"6-10",Data_set[[#This Row],[Experience (in years)]]&lt;=20,"11-20",Data_set[[#This Row],[Experience (in years)]]&lt;=30,"21-30",Data_set[[#This Row],[Experience (in years)]]&lt;=40,"31-40",TRUE,"40+")</f>
        <v>0-5</v>
      </c>
      <c r="R4279" t="str" cm="1">
        <f t="array" ref="R4279">_xlfn.IFS(Data_set[[#This Row],[Mortgage]]=0,"0",Data_set[[#This Row],[Mortgage]]&lt;=100,"1-100",Data_set[[#This Row],[Mortgage]]&lt;=200,"101-200",Data_set[[#This Row],[Mortgage]]&lt;=300,"201-300",Data_set[[#This Row],[Mortgage]]&lt;=400,"301-400",TRUE,"400+")</f>
        <v>101-200</v>
      </c>
      <c r="S4279" t="str" cm="1">
        <f t="array" ref="S4279">_xlfn.IFS(Data_set[[#This Row],[CCAvg]]&lt;=2,"0-2",Data_set[[#This Row],[CCAvg]]&lt;=5,"3-5",Data_set[[#This Row],[CCAvg]]&lt;=8,"6-8",TRUE,"8+")</f>
        <v>0-2</v>
      </c>
      <c r="T4279">
        <f>IF(Data_set[[#This Row],[Personal Loan]]="Yes",1,0)</f>
        <v>0</v>
      </c>
      <c r="U4279" t="str" cm="1">
        <f t="array" ref="U4279">_xlfn.IFS(Data_set[[#This Row],[Income (in K/year)]]&lt;50,"&lt;50K",Data_set[[#This Row],[Income (in K/year)]]&lt;75,"50K-75K",Data_set[[#This Row],[Income (in K/year)]]&lt;100,"75K-100K",Data_set[[#This Row],[Income (in K/year)]]&lt;150,"100K-150K",TRUE,"&gt;150K")</f>
        <v>75K-100K</v>
      </c>
    </row>
    <row r="4280" spans="1:21" hidden="1" x14ac:dyDescent="0.3">
      <c r="A4280">
        <v>1428</v>
      </c>
      <c r="B4280">
        <v>31</v>
      </c>
      <c r="C4280">
        <v>5</v>
      </c>
      <c r="D4280">
        <v>85</v>
      </c>
      <c r="E4280" t="s">
        <v>21</v>
      </c>
      <c r="F4280">
        <v>95828</v>
      </c>
      <c r="G4280">
        <v>2</v>
      </c>
      <c r="H4280">
        <v>1.3</v>
      </c>
      <c r="I4280" t="s">
        <v>15</v>
      </c>
      <c r="J4280">
        <v>119</v>
      </c>
      <c r="K4280" t="s">
        <v>16</v>
      </c>
      <c r="L4280" t="s">
        <v>16</v>
      </c>
      <c r="M4280" t="s">
        <v>16</v>
      </c>
      <c r="N4280" t="s">
        <v>17</v>
      </c>
      <c r="O4280" t="s">
        <v>17</v>
      </c>
      <c r="P4280" t="str" cm="1">
        <f t="array" ref="P4280">_xlfn.IFS(Data_set[[#This Row],[Age (in years)]]&lt;=30,"&lt;30",Data_set[[#This Row],[Age (in years)]]&lt;=40,"30-40",Data_set[[#This Row],[Age (in years)]]&lt;=50,"40-50",Data_set[[#This Row],[Age (in years)]]&lt;=60,"50-60",Data_set[[#This Row],[Age (in years)]]&gt;60,"&gt;60")</f>
        <v>30-40</v>
      </c>
      <c r="Q4280" t="str" cm="1">
        <f t="array" ref="Q4280">_xlfn.IFS(Data_set[[#This Row],[Experience (in years)]]&lt;=5,"0-5",Data_set[[#This Row],[Experience (in years)]]&lt;=10,"6-10",Data_set[[#This Row],[Experience (in years)]]&lt;=20,"11-20",Data_set[[#This Row],[Experience (in years)]]&lt;=30,"21-30",Data_set[[#This Row],[Experience (in years)]]&lt;=40,"31-40",TRUE,"40+")</f>
        <v>0-5</v>
      </c>
      <c r="R4280" t="str" cm="1">
        <f t="array" ref="R4280">_xlfn.IFS(Data_set[[#This Row],[Mortgage]]=0,"0",Data_set[[#This Row],[Mortgage]]&lt;=100,"1-100",Data_set[[#This Row],[Mortgage]]&lt;=200,"101-200",Data_set[[#This Row],[Mortgage]]&lt;=300,"201-300",Data_set[[#This Row],[Mortgage]]&lt;=400,"301-400",TRUE,"400+")</f>
        <v>101-200</v>
      </c>
      <c r="S4280" t="str" cm="1">
        <f t="array" ref="S4280">_xlfn.IFS(Data_set[[#This Row],[CCAvg]]&lt;=2,"0-2",Data_set[[#This Row],[CCAvg]]&lt;=5,"3-5",Data_set[[#This Row],[CCAvg]]&lt;=8,"6-8",TRUE,"8+")</f>
        <v>0-2</v>
      </c>
      <c r="T4280">
        <f>IF(Data_set[[#This Row],[Personal Loan]]="Yes",1,0)</f>
        <v>0</v>
      </c>
      <c r="U4280" t="str" cm="1">
        <f t="array" ref="U4280">_xlfn.IFS(Data_set[[#This Row],[Income (in K/year)]]&lt;50,"&lt;50K",Data_set[[#This Row],[Income (in K/year)]]&lt;75,"50K-75K",Data_set[[#This Row],[Income (in K/year)]]&lt;100,"75K-100K",Data_set[[#This Row],[Income (in K/year)]]&lt;150,"100K-150K",TRUE,"&gt;150K")</f>
        <v>75K-100K</v>
      </c>
    </row>
    <row r="4281" spans="1:21" hidden="1" x14ac:dyDescent="0.3">
      <c r="A4281">
        <v>1430</v>
      </c>
      <c r="B4281">
        <v>31</v>
      </c>
      <c r="C4281">
        <v>5</v>
      </c>
      <c r="D4281">
        <v>35</v>
      </c>
      <c r="E4281" t="s">
        <v>18</v>
      </c>
      <c r="F4281">
        <v>95064</v>
      </c>
      <c r="G4281">
        <v>1</v>
      </c>
      <c r="H4281">
        <v>0.6</v>
      </c>
      <c r="I4281" t="s">
        <v>19</v>
      </c>
      <c r="J4281">
        <v>171</v>
      </c>
      <c r="K4281" t="s">
        <v>16</v>
      </c>
      <c r="L4281" t="s">
        <v>16</v>
      </c>
      <c r="M4281" t="s">
        <v>16</v>
      </c>
      <c r="N4281" t="s">
        <v>16</v>
      </c>
      <c r="O4281" t="s">
        <v>16</v>
      </c>
      <c r="P4281" t="str" cm="1">
        <f t="array" ref="P4281">_xlfn.IFS(Data_set[[#This Row],[Age (in years)]]&lt;=30,"&lt;30",Data_set[[#This Row],[Age (in years)]]&lt;=40,"30-40",Data_set[[#This Row],[Age (in years)]]&lt;=50,"40-50",Data_set[[#This Row],[Age (in years)]]&lt;=60,"50-60",Data_set[[#This Row],[Age (in years)]]&gt;60,"&gt;60")</f>
        <v>30-40</v>
      </c>
      <c r="Q4281" t="str" cm="1">
        <f t="array" ref="Q4281">_xlfn.IFS(Data_set[[#This Row],[Experience (in years)]]&lt;=5,"0-5",Data_set[[#This Row],[Experience (in years)]]&lt;=10,"6-10",Data_set[[#This Row],[Experience (in years)]]&lt;=20,"11-20",Data_set[[#This Row],[Experience (in years)]]&lt;=30,"21-30",Data_set[[#This Row],[Experience (in years)]]&lt;=40,"31-40",TRUE,"40+")</f>
        <v>0-5</v>
      </c>
      <c r="R4281" t="str" cm="1">
        <f t="array" ref="R4281">_xlfn.IFS(Data_set[[#This Row],[Mortgage]]=0,"0",Data_set[[#This Row],[Mortgage]]&lt;=100,"1-100",Data_set[[#This Row],[Mortgage]]&lt;=200,"101-200",Data_set[[#This Row],[Mortgage]]&lt;=300,"201-300",Data_set[[#This Row],[Mortgage]]&lt;=400,"301-400",TRUE,"400+")</f>
        <v>101-200</v>
      </c>
      <c r="S4281" t="str" cm="1">
        <f t="array" ref="S4281">_xlfn.IFS(Data_set[[#This Row],[CCAvg]]&lt;=2,"0-2",Data_set[[#This Row],[CCAvg]]&lt;=5,"3-5",Data_set[[#This Row],[CCAvg]]&lt;=8,"6-8",TRUE,"8+")</f>
        <v>0-2</v>
      </c>
      <c r="T4281">
        <f>IF(Data_set[[#This Row],[Personal Loan]]="Yes",1,0)</f>
        <v>0</v>
      </c>
      <c r="U4281" t="str" cm="1">
        <f t="array" ref="U4281">_xlfn.IFS(Data_set[[#This Row],[Income (in K/year)]]&lt;50,"&lt;50K",Data_set[[#This Row],[Income (in K/year)]]&lt;75,"50K-75K",Data_set[[#This Row],[Income (in K/year)]]&lt;100,"75K-100K",Data_set[[#This Row],[Income (in K/year)]]&lt;150,"100K-150K",TRUE,"&gt;150K")</f>
        <v>&lt;50K</v>
      </c>
    </row>
    <row r="4282" spans="1:21" hidden="1" x14ac:dyDescent="0.3">
      <c r="A4282">
        <v>1557</v>
      </c>
      <c r="B4282">
        <v>31</v>
      </c>
      <c r="C4282">
        <v>1</v>
      </c>
      <c r="D4282">
        <v>60</v>
      </c>
      <c r="E4282" t="s">
        <v>21</v>
      </c>
      <c r="F4282">
        <v>94143</v>
      </c>
      <c r="G4282">
        <v>4</v>
      </c>
      <c r="H4282">
        <v>4</v>
      </c>
      <c r="I4282" t="s">
        <v>19</v>
      </c>
      <c r="J4282">
        <v>244</v>
      </c>
      <c r="K4282" t="s">
        <v>16</v>
      </c>
      <c r="L4282" t="s">
        <v>16</v>
      </c>
      <c r="M4282" t="s">
        <v>16</v>
      </c>
      <c r="N4282" t="s">
        <v>16</v>
      </c>
      <c r="O4282" t="s">
        <v>16</v>
      </c>
      <c r="P4282" t="str" cm="1">
        <f t="array" ref="P4282">_xlfn.IFS(Data_set[[#This Row],[Age (in years)]]&lt;=30,"&lt;30",Data_set[[#This Row],[Age (in years)]]&lt;=40,"30-40",Data_set[[#This Row],[Age (in years)]]&lt;=50,"40-50",Data_set[[#This Row],[Age (in years)]]&lt;=60,"50-60",Data_set[[#This Row],[Age (in years)]]&gt;60,"&gt;60")</f>
        <v>30-40</v>
      </c>
      <c r="Q4282" t="str" cm="1">
        <f t="array" ref="Q4282">_xlfn.IFS(Data_set[[#This Row],[Experience (in years)]]&lt;=5,"0-5",Data_set[[#This Row],[Experience (in years)]]&lt;=10,"6-10",Data_set[[#This Row],[Experience (in years)]]&lt;=20,"11-20",Data_set[[#This Row],[Experience (in years)]]&lt;=30,"21-30",Data_set[[#This Row],[Experience (in years)]]&lt;=40,"31-40",TRUE,"40+")</f>
        <v>0-5</v>
      </c>
      <c r="R4282" t="str" cm="1">
        <f t="array" ref="R4282">_xlfn.IFS(Data_set[[#This Row],[Mortgage]]=0,"0",Data_set[[#This Row],[Mortgage]]&lt;=100,"1-100",Data_set[[#This Row],[Mortgage]]&lt;=200,"101-200",Data_set[[#This Row],[Mortgage]]&lt;=300,"201-300",Data_set[[#This Row],[Mortgage]]&lt;=400,"301-400",TRUE,"400+")</f>
        <v>201-300</v>
      </c>
      <c r="S4282" t="str" cm="1">
        <f t="array" ref="S4282">_xlfn.IFS(Data_set[[#This Row],[CCAvg]]&lt;=2,"0-2",Data_set[[#This Row],[CCAvg]]&lt;=5,"3-5",Data_set[[#This Row],[CCAvg]]&lt;=8,"6-8",TRUE,"8+")</f>
        <v>3-5</v>
      </c>
      <c r="T4282">
        <f>IF(Data_set[[#This Row],[Personal Loan]]="Yes",1,0)</f>
        <v>0</v>
      </c>
      <c r="U4282" t="str" cm="1">
        <f t="array" ref="U4282">_xlfn.IFS(Data_set[[#This Row],[Income (in K/year)]]&lt;50,"&lt;50K",Data_set[[#This Row],[Income (in K/year)]]&lt;75,"50K-75K",Data_set[[#This Row],[Income (in K/year)]]&lt;100,"75K-100K",Data_set[[#This Row],[Income (in K/year)]]&lt;150,"100K-150K",TRUE,"&gt;150K")</f>
        <v>50K-75K</v>
      </c>
    </row>
    <row r="4283" spans="1:21" hidden="1" x14ac:dyDescent="0.3">
      <c r="A4283">
        <v>1602</v>
      </c>
      <c r="B4283">
        <v>31</v>
      </c>
      <c r="C4283">
        <v>7</v>
      </c>
      <c r="D4283">
        <v>180</v>
      </c>
      <c r="E4283" t="s">
        <v>14</v>
      </c>
      <c r="F4283">
        <v>93407</v>
      </c>
      <c r="G4283">
        <v>1</v>
      </c>
      <c r="H4283">
        <v>4.3</v>
      </c>
      <c r="I4283" t="s">
        <v>15</v>
      </c>
      <c r="J4283">
        <v>0</v>
      </c>
      <c r="K4283" t="s">
        <v>16</v>
      </c>
      <c r="L4283" t="s">
        <v>16</v>
      </c>
      <c r="M4283" t="s">
        <v>16</v>
      </c>
      <c r="N4283" t="s">
        <v>16</v>
      </c>
      <c r="O4283" t="s">
        <v>16</v>
      </c>
      <c r="P4283" t="str" cm="1">
        <f t="array" ref="P4283">_xlfn.IFS(Data_set[[#This Row],[Age (in years)]]&lt;=30,"&lt;30",Data_set[[#This Row],[Age (in years)]]&lt;=40,"30-40",Data_set[[#This Row],[Age (in years)]]&lt;=50,"40-50",Data_set[[#This Row],[Age (in years)]]&lt;=60,"50-60",Data_set[[#This Row],[Age (in years)]]&gt;60,"&gt;60")</f>
        <v>30-40</v>
      </c>
      <c r="Q4283" t="str" cm="1">
        <f t="array" ref="Q4283">_xlfn.IFS(Data_set[[#This Row],[Experience (in years)]]&lt;=5,"0-5",Data_set[[#This Row],[Experience (in years)]]&lt;=10,"6-10",Data_set[[#This Row],[Experience (in years)]]&lt;=20,"11-20",Data_set[[#This Row],[Experience (in years)]]&lt;=30,"21-30",Data_set[[#This Row],[Experience (in years)]]&lt;=40,"31-40",TRUE,"40+")</f>
        <v>6-10</v>
      </c>
      <c r="R4283" t="str" cm="1">
        <f t="array" ref="R4283">_xlfn.IFS(Data_set[[#This Row],[Mortgage]]=0,"0",Data_set[[#This Row],[Mortgage]]&lt;=100,"1-100",Data_set[[#This Row],[Mortgage]]&lt;=200,"101-200",Data_set[[#This Row],[Mortgage]]&lt;=300,"201-300",Data_set[[#This Row],[Mortgage]]&lt;=400,"301-400",TRUE,"400+")</f>
        <v>0</v>
      </c>
      <c r="S4283" t="str" cm="1">
        <f t="array" ref="S4283">_xlfn.IFS(Data_set[[#This Row],[CCAvg]]&lt;=2,"0-2",Data_set[[#This Row],[CCAvg]]&lt;=5,"3-5",Data_set[[#This Row],[CCAvg]]&lt;=8,"6-8",TRUE,"8+")</f>
        <v>3-5</v>
      </c>
      <c r="T4283">
        <f>IF(Data_set[[#This Row],[Personal Loan]]="Yes",1,0)</f>
        <v>0</v>
      </c>
      <c r="U4283" t="str" cm="1">
        <f t="array" ref="U4283">_xlfn.IFS(Data_set[[#This Row],[Income (in K/year)]]&lt;50,"&lt;50K",Data_set[[#This Row],[Income (in K/year)]]&lt;75,"50K-75K",Data_set[[#This Row],[Income (in K/year)]]&lt;100,"75K-100K",Data_set[[#This Row],[Income (in K/year)]]&lt;150,"100K-150K",TRUE,"&gt;150K")</f>
        <v>&gt;150K</v>
      </c>
    </row>
    <row r="4284" spans="1:21" hidden="1" x14ac:dyDescent="0.3">
      <c r="A4284">
        <v>1622</v>
      </c>
      <c r="B4284">
        <v>31</v>
      </c>
      <c r="C4284">
        <v>6</v>
      </c>
      <c r="D4284">
        <v>53</v>
      </c>
      <c r="E4284" t="s">
        <v>21</v>
      </c>
      <c r="F4284">
        <v>92093</v>
      </c>
      <c r="G4284">
        <v>4</v>
      </c>
      <c r="H4284">
        <v>2.2000000000000002</v>
      </c>
      <c r="I4284" t="s">
        <v>15</v>
      </c>
      <c r="J4284">
        <v>114</v>
      </c>
      <c r="K4284" t="s">
        <v>16</v>
      </c>
      <c r="L4284" t="s">
        <v>16</v>
      </c>
      <c r="M4284" t="s">
        <v>16</v>
      </c>
      <c r="N4284" t="s">
        <v>17</v>
      </c>
      <c r="O4284" t="s">
        <v>16</v>
      </c>
      <c r="P4284" t="str" cm="1">
        <f t="array" ref="P4284">_xlfn.IFS(Data_set[[#This Row],[Age (in years)]]&lt;=30,"&lt;30",Data_set[[#This Row],[Age (in years)]]&lt;=40,"30-40",Data_set[[#This Row],[Age (in years)]]&lt;=50,"40-50",Data_set[[#This Row],[Age (in years)]]&lt;=60,"50-60",Data_set[[#This Row],[Age (in years)]]&gt;60,"&gt;60")</f>
        <v>30-40</v>
      </c>
      <c r="Q4284" t="str" cm="1">
        <f t="array" ref="Q4284">_xlfn.IFS(Data_set[[#This Row],[Experience (in years)]]&lt;=5,"0-5",Data_set[[#This Row],[Experience (in years)]]&lt;=10,"6-10",Data_set[[#This Row],[Experience (in years)]]&lt;=20,"11-20",Data_set[[#This Row],[Experience (in years)]]&lt;=30,"21-30",Data_set[[#This Row],[Experience (in years)]]&lt;=40,"31-40",TRUE,"40+")</f>
        <v>6-10</v>
      </c>
      <c r="R4284" t="str" cm="1">
        <f t="array" ref="R4284">_xlfn.IFS(Data_set[[#This Row],[Mortgage]]=0,"0",Data_set[[#This Row],[Mortgage]]&lt;=100,"1-100",Data_set[[#This Row],[Mortgage]]&lt;=200,"101-200",Data_set[[#This Row],[Mortgage]]&lt;=300,"201-300",Data_set[[#This Row],[Mortgage]]&lt;=400,"301-400",TRUE,"400+")</f>
        <v>101-200</v>
      </c>
      <c r="S4284" t="str" cm="1">
        <f t="array" ref="S4284">_xlfn.IFS(Data_set[[#This Row],[CCAvg]]&lt;=2,"0-2",Data_set[[#This Row],[CCAvg]]&lt;=5,"3-5",Data_set[[#This Row],[CCAvg]]&lt;=8,"6-8",TRUE,"8+")</f>
        <v>3-5</v>
      </c>
      <c r="T4284">
        <f>IF(Data_set[[#This Row],[Personal Loan]]="Yes",1,0)</f>
        <v>0</v>
      </c>
      <c r="U4284" t="str" cm="1">
        <f t="array" ref="U4284">_xlfn.IFS(Data_set[[#This Row],[Income (in K/year)]]&lt;50,"&lt;50K",Data_set[[#This Row],[Income (in K/year)]]&lt;75,"50K-75K",Data_set[[#This Row],[Income (in K/year)]]&lt;100,"75K-100K",Data_set[[#This Row],[Income (in K/year)]]&lt;150,"100K-150K",TRUE,"&gt;150K")</f>
        <v>50K-75K</v>
      </c>
    </row>
    <row r="4285" spans="1:21" hidden="1" x14ac:dyDescent="0.3">
      <c r="A4285">
        <v>1627</v>
      </c>
      <c r="B4285">
        <v>31</v>
      </c>
      <c r="C4285">
        <v>6</v>
      </c>
      <c r="D4285">
        <v>180</v>
      </c>
      <c r="E4285" t="s">
        <v>14</v>
      </c>
      <c r="F4285">
        <v>93108</v>
      </c>
      <c r="G4285">
        <v>2</v>
      </c>
      <c r="H4285">
        <v>6.7</v>
      </c>
      <c r="I4285" t="s">
        <v>15</v>
      </c>
      <c r="J4285">
        <v>0</v>
      </c>
      <c r="K4285" t="s">
        <v>16</v>
      </c>
      <c r="L4285" t="s">
        <v>16</v>
      </c>
      <c r="M4285" t="s">
        <v>16</v>
      </c>
      <c r="N4285" t="s">
        <v>16</v>
      </c>
      <c r="O4285" t="s">
        <v>16</v>
      </c>
      <c r="P4285" t="str" cm="1">
        <f t="array" ref="P4285">_xlfn.IFS(Data_set[[#This Row],[Age (in years)]]&lt;=30,"&lt;30",Data_set[[#This Row],[Age (in years)]]&lt;=40,"30-40",Data_set[[#This Row],[Age (in years)]]&lt;=50,"40-50",Data_set[[#This Row],[Age (in years)]]&lt;=60,"50-60",Data_set[[#This Row],[Age (in years)]]&gt;60,"&gt;60")</f>
        <v>30-40</v>
      </c>
      <c r="Q4285" t="str" cm="1">
        <f t="array" ref="Q4285">_xlfn.IFS(Data_set[[#This Row],[Experience (in years)]]&lt;=5,"0-5",Data_set[[#This Row],[Experience (in years)]]&lt;=10,"6-10",Data_set[[#This Row],[Experience (in years)]]&lt;=20,"11-20",Data_set[[#This Row],[Experience (in years)]]&lt;=30,"21-30",Data_set[[#This Row],[Experience (in years)]]&lt;=40,"31-40",TRUE,"40+")</f>
        <v>6-10</v>
      </c>
      <c r="R4285" t="str" cm="1">
        <f t="array" ref="R4285">_xlfn.IFS(Data_set[[#This Row],[Mortgage]]=0,"0",Data_set[[#This Row],[Mortgage]]&lt;=100,"1-100",Data_set[[#This Row],[Mortgage]]&lt;=200,"101-200",Data_set[[#This Row],[Mortgage]]&lt;=300,"201-300",Data_set[[#This Row],[Mortgage]]&lt;=400,"301-400",TRUE,"400+")</f>
        <v>0</v>
      </c>
      <c r="S4285" t="str" cm="1">
        <f t="array" ref="S4285">_xlfn.IFS(Data_set[[#This Row],[CCAvg]]&lt;=2,"0-2",Data_set[[#This Row],[CCAvg]]&lt;=5,"3-5",Data_set[[#This Row],[CCAvg]]&lt;=8,"6-8",TRUE,"8+")</f>
        <v>6-8</v>
      </c>
      <c r="T4285">
        <f>IF(Data_set[[#This Row],[Personal Loan]]="Yes",1,0)</f>
        <v>0</v>
      </c>
      <c r="U4285" t="str" cm="1">
        <f t="array" ref="U4285">_xlfn.IFS(Data_set[[#This Row],[Income (in K/year)]]&lt;50,"&lt;50K",Data_set[[#This Row],[Income (in K/year)]]&lt;75,"50K-75K",Data_set[[#This Row],[Income (in K/year)]]&lt;100,"75K-100K",Data_set[[#This Row],[Income (in K/year)]]&lt;150,"100K-150K",TRUE,"&gt;150K")</f>
        <v>&gt;150K</v>
      </c>
    </row>
    <row r="4286" spans="1:21" x14ac:dyDescent="0.3">
      <c r="A4286">
        <v>1633</v>
      </c>
      <c r="B4286">
        <v>31</v>
      </c>
      <c r="C4286">
        <v>5</v>
      </c>
      <c r="D4286">
        <v>93</v>
      </c>
      <c r="E4286" t="s">
        <v>21</v>
      </c>
      <c r="F4286">
        <v>95032</v>
      </c>
      <c r="G4286">
        <v>2</v>
      </c>
      <c r="H4286">
        <v>3.1</v>
      </c>
      <c r="I4286" t="s">
        <v>20</v>
      </c>
      <c r="J4286">
        <v>0</v>
      </c>
      <c r="K4286" t="s">
        <v>17</v>
      </c>
      <c r="L4286" t="s">
        <v>16</v>
      </c>
      <c r="M4286" t="s">
        <v>16</v>
      </c>
      <c r="N4286" t="s">
        <v>17</v>
      </c>
      <c r="O4286" t="s">
        <v>16</v>
      </c>
      <c r="P4286" t="str" cm="1">
        <f t="array" ref="P4286">_xlfn.IFS(Data_set[[#This Row],[Age (in years)]]&lt;=30,"&lt;30",Data_set[[#This Row],[Age (in years)]]&lt;=40,"30-40",Data_set[[#This Row],[Age (in years)]]&lt;=50,"40-50",Data_set[[#This Row],[Age (in years)]]&lt;=60,"50-60",Data_set[[#This Row],[Age (in years)]]&gt;60,"&gt;60")</f>
        <v>30-40</v>
      </c>
      <c r="Q4286" t="str" cm="1">
        <f t="array" ref="Q4286">_xlfn.IFS(Data_set[[#This Row],[Experience (in years)]]&lt;=5,"0-5",Data_set[[#This Row],[Experience (in years)]]&lt;=10,"6-10",Data_set[[#This Row],[Experience (in years)]]&lt;=20,"11-20",Data_set[[#This Row],[Experience (in years)]]&lt;=30,"21-30",Data_set[[#This Row],[Experience (in years)]]&lt;=40,"31-40",TRUE,"40+")</f>
        <v>0-5</v>
      </c>
      <c r="R4286" t="str" cm="1">
        <f t="array" ref="R4286">_xlfn.IFS(Data_set[[#This Row],[Mortgage]]=0,"0",Data_set[[#This Row],[Mortgage]]&lt;=100,"1-100",Data_set[[#This Row],[Mortgage]]&lt;=200,"101-200",Data_set[[#This Row],[Mortgage]]&lt;=300,"201-300",Data_set[[#This Row],[Mortgage]]&lt;=400,"301-400",TRUE,"400+")</f>
        <v>0</v>
      </c>
      <c r="S4286" t="str" cm="1">
        <f t="array" ref="S4286">_xlfn.IFS(Data_set[[#This Row],[CCAvg]]&lt;=2,"0-2",Data_set[[#This Row],[CCAvg]]&lt;=5,"3-5",Data_set[[#This Row],[CCAvg]]&lt;=8,"6-8",TRUE,"8+")</f>
        <v>3-5</v>
      </c>
      <c r="T4286">
        <f>IF(Data_set[[#This Row],[Personal Loan]]="Yes",1,0)</f>
        <v>1</v>
      </c>
      <c r="U4286" t="str" cm="1">
        <f t="array" ref="U4286">_xlfn.IFS(Data_set[[#This Row],[Income (in K/year)]]&lt;50,"&lt;50K",Data_set[[#This Row],[Income (in K/year)]]&lt;75,"50K-75K",Data_set[[#This Row],[Income (in K/year)]]&lt;100,"75K-100K",Data_set[[#This Row],[Income (in K/year)]]&lt;150,"100K-150K",TRUE,"&gt;150K")</f>
        <v>75K-100K</v>
      </c>
    </row>
    <row r="4287" spans="1:21" hidden="1" x14ac:dyDescent="0.3">
      <c r="A4287">
        <v>1651</v>
      </c>
      <c r="B4287">
        <v>31</v>
      </c>
      <c r="C4287">
        <v>6</v>
      </c>
      <c r="D4287">
        <v>83</v>
      </c>
      <c r="E4287" t="s">
        <v>21</v>
      </c>
      <c r="F4287">
        <v>92131</v>
      </c>
      <c r="G4287">
        <v>4</v>
      </c>
      <c r="H4287">
        <v>2.2000000000000002</v>
      </c>
      <c r="I4287" t="s">
        <v>20</v>
      </c>
      <c r="J4287">
        <v>106</v>
      </c>
      <c r="K4287" t="s">
        <v>16</v>
      </c>
      <c r="L4287" t="s">
        <v>16</v>
      </c>
      <c r="M4287" t="s">
        <v>16</v>
      </c>
      <c r="N4287" t="s">
        <v>17</v>
      </c>
      <c r="O4287" t="s">
        <v>16</v>
      </c>
      <c r="P4287" t="str" cm="1">
        <f t="array" ref="P4287">_xlfn.IFS(Data_set[[#This Row],[Age (in years)]]&lt;=30,"&lt;30",Data_set[[#This Row],[Age (in years)]]&lt;=40,"30-40",Data_set[[#This Row],[Age (in years)]]&lt;=50,"40-50",Data_set[[#This Row],[Age (in years)]]&lt;=60,"50-60",Data_set[[#This Row],[Age (in years)]]&gt;60,"&gt;60")</f>
        <v>30-40</v>
      </c>
      <c r="Q4287" t="str" cm="1">
        <f t="array" ref="Q4287">_xlfn.IFS(Data_set[[#This Row],[Experience (in years)]]&lt;=5,"0-5",Data_set[[#This Row],[Experience (in years)]]&lt;=10,"6-10",Data_set[[#This Row],[Experience (in years)]]&lt;=20,"11-20",Data_set[[#This Row],[Experience (in years)]]&lt;=30,"21-30",Data_set[[#This Row],[Experience (in years)]]&lt;=40,"31-40",TRUE,"40+")</f>
        <v>6-10</v>
      </c>
      <c r="R4287" t="str" cm="1">
        <f t="array" ref="R4287">_xlfn.IFS(Data_set[[#This Row],[Mortgage]]=0,"0",Data_set[[#This Row],[Mortgage]]&lt;=100,"1-100",Data_set[[#This Row],[Mortgage]]&lt;=200,"101-200",Data_set[[#This Row],[Mortgage]]&lt;=300,"201-300",Data_set[[#This Row],[Mortgage]]&lt;=400,"301-400",TRUE,"400+")</f>
        <v>101-200</v>
      </c>
      <c r="S4287" t="str" cm="1">
        <f t="array" ref="S4287">_xlfn.IFS(Data_set[[#This Row],[CCAvg]]&lt;=2,"0-2",Data_set[[#This Row],[CCAvg]]&lt;=5,"3-5",Data_set[[#This Row],[CCAvg]]&lt;=8,"6-8",TRUE,"8+")</f>
        <v>3-5</v>
      </c>
      <c r="T4287">
        <f>IF(Data_set[[#This Row],[Personal Loan]]="Yes",1,0)</f>
        <v>0</v>
      </c>
      <c r="U4287" t="str" cm="1">
        <f t="array" ref="U4287">_xlfn.IFS(Data_set[[#This Row],[Income (in K/year)]]&lt;50,"&lt;50K",Data_set[[#This Row],[Income (in K/year)]]&lt;75,"50K-75K",Data_set[[#This Row],[Income (in K/year)]]&lt;100,"75K-100K",Data_set[[#This Row],[Income (in K/year)]]&lt;150,"100K-150K",TRUE,"&gt;150K")</f>
        <v>75K-100K</v>
      </c>
    </row>
    <row r="4288" spans="1:21" hidden="1" x14ac:dyDescent="0.3">
      <c r="A4288">
        <v>1658</v>
      </c>
      <c r="B4288">
        <v>31</v>
      </c>
      <c r="C4288">
        <v>5</v>
      </c>
      <c r="D4288">
        <v>28</v>
      </c>
      <c r="E4288" t="s">
        <v>18</v>
      </c>
      <c r="F4288">
        <v>94538</v>
      </c>
      <c r="G4288">
        <v>3</v>
      </c>
      <c r="H4288">
        <v>1</v>
      </c>
      <c r="I4288" t="s">
        <v>15</v>
      </c>
      <c r="J4288">
        <v>0</v>
      </c>
      <c r="K4288" t="s">
        <v>16</v>
      </c>
      <c r="L4288" t="s">
        <v>16</v>
      </c>
      <c r="M4288" t="s">
        <v>16</v>
      </c>
      <c r="N4288" t="s">
        <v>17</v>
      </c>
      <c r="O4288" t="s">
        <v>16</v>
      </c>
      <c r="P4288" t="str" cm="1">
        <f t="array" ref="P4288">_xlfn.IFS(Data_set[[#This Row],[Age (in years)]]&lt;=30,"&lt;30",Data_set[[#This Row],[Age (in years)]]&lt;=40,"30-40",Data_set[[#This Row],[Age (in years)]]&lt;=50,"40-50",Data_set[[#This Row],[Age (in years)]]&lt;=60,"50-60",Data_set[[#This Row],[Age (in years)]]&gt;60,"&gt;60")</f>
        <v>30-40</v>
      </c>
      <c r="Q4288" t="str" cm="1">
        <f t="array" ref="Q4288">_xlfn.IFS(Data_set[[#This Row],[Experience (in years)]]&lt;=5,"0-5",Data_set[[#This Row],[Experience (in years)]]&lt;=10,"6-10",Data_set[[#This Row],[Experience (in years)]]&lt;=20,"11-20",Data_set[[#This Row],[Experience (in years)]]&lt;=30,"21-30",Data_set[[#This Row],[Experience (in years)]]&lt;=40,"31-40",TRUE,"40+")</f>
        <v>0-5</v>
      </c>
      <c r="R4288" t="str" cm="1">
        <f t="array" ref="R4288">_xlfn.IFS(Data_set[[#This Row],[Mortgage]]=0,"0",Data_set[[#This Row],[Mortgage]]&lt;=100,"1-100",Data_set[[#This Row],[Mortgage]]&lt;=200,"101-200",Data_set[[#This Row],[Mortgage]]&lt;=300,"201-300",Data_set[[#This Row],[Mortgage]]&lt;=400,"301-400",TRUE,"400+")</f>
        <v>0</v>
      </c>
      <c r="S4288" t="str" cm="1">
        <f t="array" ref="S4288">_xlfn.IFS(Data_set[[#This Row],[CCAvg]]&lt;=2,"0-2",Data_set[[#This Row],[CCAvg]]&lt;=5,"3-5",Data_set[[#This Row],[CCAvg]]&lt;=8,"6-8",TRUE,"8+")</f>
        <v>0-2</v>
      </c>
      <c r="T4288">
        <f>IF(Data_set[[#This Row],[Personal Loan]]="Yes",1,0)</f>
        <v>0</v>
      </c>
      <c r="U4288" t="str" cm="1">
        <f t="array" ref="U4288">_xlfn.IFS(Data_set[[#This Row],[Income (in K/year)]]&lt;50,"&lt;50K",Data_set[[#This Row],[Income (in K/year)]]&lt;75,"50K-75K",Data_set[[#This Row],[Income (in K/year)]]&lt;100,"75K-100K",Data_set[[#This Row],[Income (in K/year)]]&lt;150,"100K-150K",TRUE,"&gt;150K")</f>
        <v>&lt;50K</v>
      </c>
    </row>
    <row r="4289" spans="1:21" hidden="1" x14ac:dyDescent="0.3">
      <c r="A4289">
        <v>1711</v>
      </c>
      <c r="B4289">
        <v>31</v>
      </c>
      <c r="C4289">
        <v>5</v>
      </c>
      <c r="D4289">
        <v>29</v>
      </c>
      <c r="E4289" t="s">
        <v>18</v>
      </c>
      <c r="F4289">
        <v>95405</v>
      </c>
      <c r="G4289">
        <v>2</v>
      </c>
      <c r="H4289">
        <v>0.3</v>
      </c>
      <c r="I4289" t="s">
        <v>20</v>
      </c>
      <c r="J4289">
        <v>131</v>
      </c>
      <c r="K4289" t="s">
        <v>16</v>
      </c>
      <c r="L4289" t="s">
        <v>16</v>
      </c>
      <c r="M4289" t="s">
        <v>16</v>
      </c>
      <c r="N4289" t="s">
        <v>17</v>
      </c>
      <c r="O4289" t="s">
        <v>17</v>
      </c>
      <c r="P4289" t="str" cm="1">
        <f t="array" ref="P4289">_xlfn.IFS(Data_set[[#This Row],[Age (in years)]]&lt;=30,"&lt;30",Data_set[[#This Row],[Age (in years)]]&lt;=40,"30-40",Data_set[[#This Row],[Age (in years)]]&lt;=50,"40-50",Data_set[[#This Row],[Age (in years)]]&lt;=60,"50-60",Data_set[[#This Row],[Age (in years)]]&gt;60,"&gt;60")</f>
        <v>30-40</v>
      </c>
      <c r="Q4289" t="str" cm="1">
        <f t="array" ref="Q4289">_xlfn.IFS(Data_set[[#This Row],[Experience (in years)]]&lt;=5,"0-5",Data_set[[#This Row],[Experience (in years)]]&lt;=10,"6-10",Data_set[[#This Row],[Experience (in years)]]&lt;=20,"11-20",Data_set[[#This Row],[Experience (in years)]]&lt;=30,"21-30",Data_set[[#This Row],[Experience (in years)]]&lt;=40,"31-40",TRUE,"40+")</f>
        <v>0-5</v>
      </c>
      <c r="R4289" t="str" cm="1">
        <f t="array" ref="R4289">_xlfn.IFS(Data_set[[#This Row],[Mortgage]]=0,"0",Data_set[[#This Row],[Mortgage]]&lt;=100,"1-100",Data_set[[#This Row],[Mortgage]]&lt;=200,"101-200",Data_set[[#This Row],[Mortgage]]&lt;=300,"201-300",Data_set[[#This Row],[Mortgage]]&lt;=400,"301-400",TRUE,"400+")</f>
        <v>101-200</v>
      </c>
      <c r="S4289" t="str" cm="1">
        <f t="array" ref="S4289">_xlfn.IFS(Data_set[[#This Row],[CCAvg]]&lt;=2,"0-2",Data_set[[#This Row],[CCAvg]]&lt;=5,"3-5",Data_set[[#This Row],[CCAvg]]&lt;=8,"6-8",TRUE,"8+")</f>
        <v>0-2</v>
      </c>
      <c r="T4289">
        <f>IF(Data_set[[#This Row],[Personal Loan]]="Yes",1,0)</f>
        <v>0</v>
      </c>
      <c r="U4289" t="str" cm="1">
        <f t="array" ref="U4289">_xlfn.IFS(Data_set[[#This Row],[Income (in K/year)]]&lt;50,"&lt;50K",Data_set[[#This Row],[Income (in K/year)]]&lt;75,"50K-75K",Data_set[[#This Row],[Income (in K/year)]]&lt;100,"75K-100K",Data_set[[#This Row],[Income (in K/year)]]&lt;150,"100K-150K",TRUE,"&gt;150K")</f>
        <v>&lt;50K</v>
      </c>
    </row>
    <row r="4290" spans="1:21" hidden="1" x14ac:dyDescent="0.3">
      <c r="A4290">
        <v>1760</v>
      </c>
      <c r="B4290">
        <v>31</v>
      </c>
      <c r="C4290">
        <v>6</v>
      </c>
      <c r="D4290">
        <v>44</v>
      </c>
      <c r="E4290" t="s">
        <v>18</v>
      </c>
      <c r="F4290">
        <v>94720</v>
      </c>
      <c r="G4290">
        <v>4</v>
      </c>
      <c r="H4290">
        <v>0.8</v>
      </c>
      <c r="I4290" t="s">
        <v>15</v>
      </c>
      <c r="J4290">
        <v>0</v>
      </c>
      <c r="K4290" t="s">
        <v>16</v>
      </c>
      <c r="L4290" t="s">
        <v>16</v>
      </c>
      <c r="M4290" t="s">
        <v>16</v>
      </c>
      <c r="N4290" t="s">
        <v>16</v>
      </c>
      <c r="O4290" t="s">
        <v>16</v>
      </c>
      <c r="P4290" t="str" cm="1">
        <f t="array" ref="P4290">_xlfn.IFS(Data_set[[#This Row],[Age (in years)]]&lt;=30,"&lt;30",Data_set[[#This Row],[Age (in years)]]&lt;=40,"30-40",Data_set[[#This Row],[Age (in years)]]&lt;=50,"40-50",Data_set[[#This Row],[Age (in years)]]&lt;=60,"50-60",Data_set[[#This Row],[Age (in years)]]&gt;60,"&gt;60")</f>
        <v>30-40</v>
      </c>
      <c r="Q4290" t="str" cm="1">
        <f t="array" ref="Q4290">_xlfn.IFS(Data_set[[#This Row],[Experience (in years)]]&lt;=5,"0-5",Data_set[[#This Row],[Experience (in years)]]&lt;=10,"6-10",Data_set[[#This Row],[Experience (in years)]]&lt;=20,"11-20",Data_set[[#This Row],[Experience (in years)]]&lt;=30,"21-30",Data_set[[#This Row],[Experience (in years)]]&lt;=40,"31-40",TRUE,"40+")</f>
        <v>6-10</v>
      </c>
      <c r="R4290" t="str" cm="1">
        <f t="array" ref="R4290">_xlfn.IFS(Data_set[[#This Row],[Mortgage]]=0,"0",Data_set[[#This Row],[Mortgage]]&lt;=100,"1-100",Data_set[[#This Row],[Mortgage]]&lt;=200,"101-200",Data_set[[#This Row],[Mortgage]]&lt;=300,"201-300",Data_set[[#This Row],[Mortgage]]&lt;=400,"301-400",TRUE,"400+")</f>
        <v>0</v>
      </c>
      <c r="S4290" t="str" cm="1">
        <f t="array" ref="S4290">_xlfn.IFS(Data_set[[#This Row],[CCAvg]]&lt;=2,"0-2",Data_set[[#This Row],[CCAvg]]&lt;=5,"3-5",Data_set[[#This Row],[CCAvg]]&lt;=8,"6-8",TRUE,"8+")</f>
        <v>0-2</v>
      </c>
      <c r="T4290">
        <f>IF(Data_set[[#This Row],[Personal Loan]]="Yes",1,0)</f>
        <v>0</v>
      </c>
      <c r="U4290" t="str" cm="1">
        <f t="array" ref="U4290">_xlfn.IFS(Data_set[[#This Row],[Income (in K/year)]]&lt;50,"&lt;50K",Data_set[[#This Row],[Income (in K/year)]]&lt;75,"50K-75K",Data_set[[#This Row],[Income (in K/year)]]&lt;100,"75K-100K",Data_set[[#This Row],[Income (in K/year)]]&lt;150,"100K-150K",TRUE,"&gt;150K")</f>
        <v>&lt;50K</v>
      </c>
    </row>
    <row r="4291" spans="1:21" hidden="1" x14ac:dyDescent="0.3">
      <c r="A4291">
        <v>1774</v>
      </c>
      <c r="B4291">
        <v>31</v>
      </c>
      <c r="C4291">
        <v>5</v>
      </c>
      <c r="D4291">
        <v>28</v>
      </c>
      <c r="E4291" t="s">
        <v>18</v>
      </c>
      <c r="F4291">
        <v>92037</v>
      </c>
      <c r="G4291">
        <v>4</v>
      </c>
      <c r="H4291">
        <v>0.8</v>
      </c>
      <c r="I4291" t="s">
        <v>15</v>
      </c>
      <c r="J4291">
        <v>0</v>
      </c>
      <c r="K4291" t="s">
        <v>16</v>
      </c>
      <c r="L4291" t="s">
        <v>16</v>
      </c>
      <c r="M4291" t="s">
        <v>16</v>
      </c>
      <c r="N4291" t="s">
        <v>16</v>
      </c>
      <c r="O4291" t="s">
        <v>16</v>
      </c>
      <c r="P4291" t="str" cm="1">
        <f t="array" ref="P4291">_xlfn.IFS(Data_set[[#This Row],[Age (in years)]]&lt;=30,"&lt;30",Data_set[[#This Row],[Age (in years)]]&lt;=40,"30-40",Data_set[[#This Row],[Age (in years)]]&lt;=50,"40-50",Data_set[[#This Row],[Age (in years)]]&lt;=60,"50-60",Data_set[[#This Row],[Age (in years)]]&gt;60,"&gt;60")</f>
        <v>30-40</v>
      </c>
      <c r="Q4291" t="str" cm="1">
        <f t="array" ref="Q4291">_xlfn.IFS(Data_set[[#This Row],[Experience (in years)]]&lt;=5,"0-5",Data_set[[#This Row],[Experience (in years)]]&lt;=10,"6-10",Data_set[[#This Row],[Experience (in years)]]&lt;=20,"11-20",Data_set[[#This Row],[Experience (in years)]]&lt;=30,"21-30",Data_set[[#This Row],[Experience (in years)]]&lt;=40,"31-40",TRUE,"40+")</f>
        <v>0-5</v>
      </c>
      <c r="R4291" t="str" cm="1">
        <f t="array" ref="R4291">_xlfn.IFS(Data_set[[#This Row],[Mortgage]]=0,"0",Data_set[[#This Row],[Mortgage]]&lt;=100,"1-100",Data_set[[#This Row],[Mortgage]]&lt;=200,"101-200",Data_set[[#This Row],[Mortgage]]&lt;=300,"201-300",Data_set[[#This Row],[Mortgage]]&lt;=400,"301-400",TRUE,"400+")</f>
        <v>0</v>
      </c>
      <c r="S4291" t="str" cm="1">
        <f t="array" ref="S4291">_xlfn.IFS(Data_set[[#This Row],[CCAvg]]&lt;=2,"0-2",Data_set[[#This Row],[CCAvg]]&lt;=5,"3-5",Data_set[[#This Row],[CCAvg]]&lt;=8,"6-8",TRUE,"8+")</f>
        <v>0-2</v>
      </c>
      <c r="T4291">
        <f>IF(Data_set[[#This Row],[Personal Loan]]="Yes",1,0)</f>
        <v>0</v>
      </c>
      <c r="U4291" t="str" cm="1">
        <f t="array" ref="U4291">_xlfn.IFS(Data_set[[#This Row],[Income (in K/year)]]&lt;50,"&lt;50K",Data_set[[#This Row],[Income (in K/year)]]&lt;75,"50K-75K",Data_set[[#This Row],[Income (in K/year)]]&lt;100,"75K-100K",Data_set[[#This Row],[Income (in K/year)]]&lt;150,"100K-150K",TRUE,"&gt;150K")</f>
        <v>&lt;50K</v>
      </c>
    </row>
    <row r="4292" spans="1:21" hidden="1" x14ac:dyDescent="0.3">
      <c r="A4292">
        <v>1839</v>
      </c>
      <c r="B4292">
        <v>31</v>
      </c>
      <c r="C4292">
        <v>7</v>
      </c>
      <c r="D4292">
        <v>99</v>
      </c>
      <c r="E4292" t="s">
        <v>21</v>
      </c>
      <c r="F4292">
        <v>94720</v>
      </c>
      <c r="G4292">
        <v>1</v>
      </c>
      <c r="H4292">
        <v>4</v>
      </c>
      <c r="I4292" t="s">
        <v>15</v>
      </c>
      <c r="J4292">
        <v>0</v>
      </c>
      <c r="K4292" t="s">
        <v>16</v>
      </c>
      <c r="L4292" t="s">
        <v>16</v>
      </c>
      <c r="M4292" t="s">
        <v>16</v>
      </c>
      <c r="N4292" t="s">
        <v>17</v>
      </c>
      <c r="O4292" t="s">
        <v>16</v>
      </c>
      <c r="P4292" t="str" cm="1">
        <f t="array" ref="P4292">_xlfn.IFS(Data_set[[#This Row],[Age (in years)]]&lt;=30,"&lt;30",Data_set[[#This Row],[Age (in years)]]&lt;=40,"30-40",Data_set[[#This Row],[Age (in years)]]&lt;=50,"40-50",Data_set[[#This Row],[Age (in years)]]&lt;=60,"50-60",Data_set[[#This Row],[Age (in years)]]&gt;60,"&gt;60")</f>
        <v>30-40</v>
      </c>
      <c r="Q4292" t="str" cm="1">
        <f t="array" ref="Q4292">_xlfn.IFS(Data_set[[#This Row],[Experience (in years)]]&lt;=5,"0-5",Data_set[[#This Row],[Experience (in years)]]&lt;=10,"6-10",Data_set[[#This Row],[Experience (in years)]]&lt;=20,"11-20",Data_set[[#This Row],[Experience (in years)]]&lt;=30,"21-30",Data_set[[#This Row],[Experience (in years)]]&lt;=40,"31-40",TRUE,"40+")</f>
        <v>6-10</v>
      </c>
      <c r="R4292" t="str" cm="1">
        <f t="array" ref="R4292">_xlfn.IFS(Data_set[[#This Row],[Mortgage]]=0,"0",Data_set[[#This Row],[Mortgage]]&lt;=100,"1-100",Data_set[[#This Row],[Mortgage]]&lt;=200,"101-200",Data_set[[#This Row],[Mortgage]]&lt;=300,"201-300",Data_set[[#This Row],[Mortgage]]&lt;=400,"301-400",TRUE,"400+")</f>
        <v>0</v>
      </c>
      <c r="S4292" t="str" cm="1">
        <f t="array" ref="S4292">_xlfn.IFS(Data_set[[#This Row],[CCAvg]]&lt;=2,"0-2",Data_set[[#This Row],[CCAvg]]&lt;=5,"3-5",Data_set[[#This Row],[CCAvg]]&lt;=8,"6-8",TRUE,"8+")</f>
        <v>3-5</v>
      </c>
      <c r="T4292">
        <f>IF(Data_set[[#This Row],[Personal Loan]]="Yes",1,0)</f>
        <v>0</v>
      </c>
      <c r="U4292" t="str" cm="1">
        <f t="array" ref="U4292">_xlfn.IFS(Data_set[[#This Row],[Income (in K/year)]]&lt;50,"&lt;50K",Data_set[[#This Row],[Income (in K/year)]]&lt;75,"50K-75K",Data_set[[#This Row],[Income (in K/year)]]&lt;100,"75K-100K",Data_set[[#This Row],[Income (in K/year)]]&lt;150,"100K-150K",TRUE,"&gt;150K")</f>
        <v>75K-100K</v>
      </c>
    </row>
    <row r="4293" spans="1:21" hidden="1" x14ac:dyDescent="0.3">
      <c r="A4293">
        <v>1872</v>
      </c>
      <c r="B4293">
        <v>31</v>
      </c>
      <c r="C4293">
        <v>5</v>
      </c>
      <c r="D4293">
        <v>99</v>
      </c>
      <c r="E4293" t="s">
        <v>21</v>
      </c>
      <c r="F4293">
        <v>94065</v>
      </c>
      <c r="G4293">
        <v>4</v>
      </c>
      <c r="H4293">
        <v>1.8</v>
      </c>
      <c r="I4293" t="s">
        <v>20</v>
      </c>
      <c r="J4293">
        <v>268</v>
      </c>
      <c r="K4293" t="s">
        <v>16</v>
      </c>
      <c r="L4293" t="s">
        <v>16</v>
      </c>
      <c r="M4293" t="s">
        <v>16</v>
      </c>
      <c r="N4293" t="s">
        <v>16</v>
      </c>
      <c r="O4293" t="s">
        <v>16</v>
      </c>
      <c r="P4293" t="str" cm="1">
        <f t="array" ref="P4293">_xlfn.IFS(Data_set[[#This Row],[Age (in years)]]&lt;=30,"&lt;30",Data_set[[#This Row],[Age (in years)]]&lt;=40,"30-40",Data_set[[#This Row],[Age (in years)]]&lt;=50,"40-50",Data_set[[#This Row],[Age (in years)]]&lt;=60,"50-60",Data_set[[#This Row],[Age (in years)]]&gt;60,"&gt;60")</f>
        <v>30-40</v>
      </c>
      <c r="Q4293" t="str" cm="1">
        <f t="array" ref="Q4293">_xlfn.IFS(Data_set[[#This Row],[Experience (in years)]]&lt;=5,"0-5",Data_set[[#This Row],[Experience (in years)]]&lt;=10,"6-10",Data_set[[#This Row],[Experience (in years)]]&lt;=20,"11-20",Data_set[[#This Row],[Experience (in years)]]&lt;=30,"21-30",Data_set[[#This Row],[Experience (in years)]]&lt;=40,"31-40",TRUE,"40+")</f>
        <v>0-5</v>
      </c>
      <c r="R4293" t="str" cm="1">
        <f t="array" ref="R4293">_xlfn.IFS(Data_set[[#This Row],[Mortgage]]=0,"0",Data_set[[#This Row],[Mortgage]]&lt;=100,"1-100",Data_set[[#This Row],[Mortgage]]&lt;=200,"101-200",Data_set[[#This Row],[Mortgage]]&lt;=300,"201-300",Data_set[[#This Row],[Mortgage]]&lt;=400,"301-400",TRUE,"400+")</f>
        <v>201-300</v>
      </c>
      <c r="S4293" t="str" cm="1">
        <f t="array" ref="S4293">_xlfn.IFS(Data_set[[#This Row],[CCAvg]]&lt;=2,"0-2",Data_set[[#This Row],[CCAvg]]&lt;=5,"3-5",Data_set[[#This Row],[CCAvg]]&lt;=8,"6-8",TRUE,"8+")</f>
        <v>0-2</v>
      </c>
      <c r="T4293">
        <f>IF(Data_set[[#This Row],[Personal Loan]]="Yes",1,0)</f>
        <v>0</v>
      </c>
      <c r="U4293" t="str" cm="1">
        <f t="array" ref="U4293">_xlfn.IFS(Data_set[[#This Row],[Income (in K/year)]]&lt;50,"&lt;50K",Data_set[[#This Row],[Income (in K/year)]]&lt;75,"50K-75K",Data_set[[#This Row],[Income (in K/year)]]&lt;100,"75K-100K",Data_set[[#This Row],[Income (in K/year)]]&lt;150,"100K-150K",TRUE,"&gt;150K")</f>
        <v>75K-100K</v>
      </c>
    </row>
    <row r="4294" spans="1:21" hidden="1" x14ac:dyDescent="0.3">
      <c r="A4294">
        <v>1886</v>
      </c>
      <c r="B4294">
        <v>31</v>
      </c>
      <c r="C4294">
        <v>6</v>
      </c>
      <c r="D4294">
        <v>19</v>
      </c>
      <c r="E4294" t="s">
        <v>18</v>
      </c>
      <c r="F4294">
        <v>96001</v>
      </c>
      <c r="G4294">
        <v>4</v>
      </c>
      <c r="H4294">
        <v>1.1000000000000001</v>
      </c>
      <c r="I4294" t="s">
        <v>19</v>
      </c>
      <c r="J4294">
        <v>104</v>
      </c>
      <c r="K4294" t="s">
        <v>16</v>
      </c>
      <c r="L4294" t="s">
        <v>16</v>
      </c>
      <c r="M4294" t="s">
        <v>17</v>
      </c>
      <c r="N4294" t="s">
        <v>17</v>
      </c>
      <c r="O4294" t="s">
        <v>17</v>
      </c>
      <c r="P4294" t="str" cm="1">
        <f t="array" ref="P4294">_xlfn.IFS(Data_set[[#This Row],[Age (in years)]]&lt;=30,"&lt;30",Data_set[[#This Row],[Age (in years)]]&lt;=40,"30-40",Data_set[[#This Row],[Age (in years)]]&lt;=50,"40-50",Data_set[[#This Row],[Age (in years)]]&lt;=60,"50-60",Data_set[[#This Row],[Age (in years)]]&gt;60,"&gt;60")</f>
        <v>30-40</v>
      </c>
      <c r="Q4294" t="str" cm="1">
        <f t="array" ref="Q4294">_xlfn.IFS(Data_set[[#This Row],[Experience (in years)]]&lt;=5,"0-5",Data_set[[#This Row],[Experience (in years)]]&lt;=10,"6-10",Data_set[[#This Row],[Experience (in years)]]&lt;=20,"11-20",Data_set[[#This Row],[Experience (in years)]]&lt;=30,"21-30",Data_set[[#This Row],[Experience (in years)]]&lt;=40,"31-40",TRUE,"40+")</f>
        <v>6-10</v>
      </c>
      <c r="R4294" t="str" cm="1">
        <f t="array" ref="R4294">_xlfn.IFS(Data_set[[#This Row],[Mortgage]]=0,"0",Data_set[[#This Row],[Mortgage]]&lt;=100,"1-100",Data_set[[#This Row],[Mortgage]]&lt;=200,"101-200",Data_set[[#This Row],[Mortgage]]&lt;=300,"201-300",Data_set[[#This Row],[Mortgage]]&lt;=400,"301-400",TRUE,"400+")</f>
        <v>101-200</v>
      </c>
      <c r="S4294" t="str" cm="1">
        <f t="array" ref="S4294">_xlfn.IFS(Data_set[[#This Row],[CCAvg]]&lt;=2,"0-2",Data_set[[#This Row],[CCAvg]]&lt;=5,"3-5",Data_set[[#This Row],[CCAvg]]&lt;=8,"6-8",TRUE,"8+")</f>
        <v>0-2</v>
      </c>
      <c r="T4294">
        <f>IF(Data_set[[#This Row],[Personal Loan]]="Yes",1,0)</f>
        <v>0</v>
      </c>
      <c r="U4294" t="str" cm="1">
        <f t="array" ref="U4294">_xlfn.IFS(Data_set[[#This Row],[Income (in K/year)]]&lt;50,"&lt;50K",Data_set[[#This Row],[Income (in K/year)]]&lt;75,"50K-75K",Data_set[[#This Row],[Income (in K/year)]]&lt;100,"75K-100K",Data_set[[#This Row],[Income (in K/year)]]&lt;150,"100K-150K",TRUE,"&gt;150K")</f>
        <v>&lt;50K</v>
      </c>
    </row>
    <row r="4295" spans="1:21" hidden="1" x14ac:dyDescent="0.3">
      <c r="A4295">
        <v>1888</v>
      </c>
      <c r="B4295">
        <v>31</v>
      </c>
      <c r="C4295">
        <v>7</v>
      </c>
      <c r="D4295">
        <v>81</v>
      </c>
      <c r="E4295" t="s">
        <v>21</v>
      </c>
      <c r="F4295">
        <v>95006</v>
      </c>
      <c r="G4295">
        <v>2</v>
      </c>
      <c r="H4295">
        <v>2</v>
      </c>
      <c r="I4295" t="s">
        <v>20</v>
      </c>
      <c r="J4295">
        <v>0</v>
      </c>
      <c r="K4295" t="s">
        <v>16</v>
      </c>
      <c r="L4295" t="s">
        <v>16</v>
      </c>
      <c r="M4295" t="s">
        <v>17</v>
      </c>
      <c r="N4295" t="s">
        <v>17</v>
      </c>
      <c r="O4295" t="s">
        <v>17</v>
      </c>
      <c r="P4295" t="str" cm="1">
        <f t="array" ref="P4295">_xlfn.IFS(Data_set[[#This Row],[Age (in years)]]&lt;=30,"&lt;30",Data_set[[#This Row],[Age (in years)]]&lt;=40,"30-40",Data_set[[#This Row],[Age (in years)]]&lt;=50,"40-50",Data_set[[#This Row],[Age (in years)]]&lt;=60,"50-60",Data_set[[#This Row],[Age (in years)]]&gt;60,"&gt;60")</f>
        <v>30-40</v>
      </c>
      <c r="Q4295" t="str" cm="1">
        <f t="array" ref="Q4295">_xlfn.IFS(Data_set[[#This Row],[Experience (in years)]]&lt;=5,"0-5",Data_set[[#This Row],[Experience (in years)]]&lt;=10,"6-10",Data_set[[#This Row],[Experience (in years)]]&lt;=20,"11-20",Data_set[[#This Row],[Experience (in years)]]&lt;=30,"21-30",Data_set[[#This Row],[Experience (in years)]]&lt;=40,"31-40",TRUE,"40+")</f>
        <v>6-10</v>
      </c>
      <c r="R4295" t="str" cm="1">
        <f t="array" ref="R4295">_xlfn.IFS(Data_set[[#This Row],[Mortgage]]=0,"0",Data_set[[#This Row],[Mortgage]]&lt;=100,"1-100",Data_set[[#This Row],[Mortgage]]&lt;=200,"101-200",Data_set[[#This Row],[Mortgage]]&lt;=300,"201-300",Data_set[[#This Row],[Mortgage]]&lt;=400,"301-400",TRUE,"400+")</f>
        <v>0</v>
      </c>
      <c r="S4295" t="str" cm="1">
        <f t="array" ref="S4295">_xlfn.IFS(Data_set[[#This Row],[CCAvg]]&lt;=2,"0-2",Data_set[[#This Row],[CCAvg]]&lt;=5,"3-5",Data_set[[#This Row],[CCAvg]]&lt;=8,"6-8",TRUE,"8+")</f>
        <v>0-2</v>
      </c>
      <c r="T4295">
        <f>IF(Data_set[[#This Row],[Personal Loan]]="Yes",1,0)</f>
        <v>0</v>
      </c>
      <c r="U4295" t="str" cm="1">
        <f t="array" ref="U4295">_xlfn.IFS(Data_set[[#This Row],[Income (in K/year)]]&lt;50,"&lt;50K",Data_set[[#This Row],[Income (in K/year)]]&lt;75,"50K-75K",Data_set[[#This Row],[Income (in K/year)]]&lt;100,"75K-100K",Data_set[[#This Row],[Income (in K/year)]]&lt;150,"100K-150K",TRUE,"&gt;150K")</f>
        <v>75K-100K</v>
      </c>
    </row>
    <row r="4296" spans="1:21" hidden="1" x14ac:dyDescent="0.3">
      <c r="A4296">
        <v>1984</v>
      </c>
      <c r="B4296">
        <v>31</v>
      </c>
      <c r="C4296">
        <v>5</v>
      </c>
      <c r="D4296">
        <v>20</v>
      </c>
      <c r="E4296" t="s">
        <v>18</v>
      </c>
      <c r="F4296">
        <v>94720</v>
      </c>
      <c r="G4296">
        <v>2</v>
      </c>
      <c r="H4296">
        <v>0.3</v>
      </c>
      <c r="I4296" t="s">
        <v>15</v>
      </c>
      <c r="J4296">
        <v>0</v>
      </c>
      <c r="K4296" t="s">
        <v>16</v>
      </c>
      <c r="L4296" t="s">
        <v>16</v>
      </c>
      <c r="M4296" t="s">
        <v>16</v>
      </c>
      <c r="N4296" t="s">
        <v>16</v>
      </c>
      <c r="O4296" t="s">
        <v>16</v>
      </c>
      <c r="P4296" t="str" cm="1">
        <f t="array" ref="P4296">_xlfn.IFS(Data_set[[#This Row],[Age (in years)]]&lt;=30,"&lt;30",Data_set[[#This Row],[Age (in years)]]&lt;=40,"30-40",Data_set[[#This Row],[Age (in years)]]&lt;=50,"40-50",Data_set[[#This Row],[Age (in years)]]&lt;=60,"50-60",Data_set[[#This Row],[Age (in years)]]&gt;60,"&gt;60")</f>
        <v>30-40</v>
      </c>
      <c r="Q4296" t="str" cm="1">
        <f t="array" ref="Q4296">_xlfn.IFS(Data_set[[#This Row],[Experience (in years)]]&lt;=5,"0-5",Data_set[[#This Row],[Experience (in years)]]&lt;=10,"6-10",Data_set[[#This Row],[Experience (in years)]]&lt;=20,"11-20",Data_set[[#This Row],[Experience (in years)]]&lt;=30,"21-30",Data_set[[#This Row],[Experience (in years)]]&lt;=40,"31-40",TRUE,"40+")</f>
        <v>0-5</v>
      </c>
      <c r="R4296" t="str" cm="1">
        <f t="array" ref="R4296">_xlfn.IFS(Data_set[[#This Row],[Mortgage]]=0,"0",Data_set[[#This Row],[Mortgage]]&lt;=100,"1-100",Data_set[[#This Row],[Mortgage]]&lt;=200,"101-200",Data_set[[#This Row],[Mortgage]]&lt;=300,"201-300",Data_set[[#This Row],[Mortgage]]&lt;=400,"301-400",TRUE,"400+")</f>
        <v>0</v>
      </c>
      <c r="S4296" t="str" cm="1">
        <f t="array" ref="S4296">_xlfn.IFS(Data_set[[#This Row],[CCAvg]]&lt;=2,"0-2",Data_set[[#This Row],[CCAvg]]&lt;=5,"3-5",Data_set[[#This Row],[CCAvg]]&lt;=8,"6-8",TRUE,"8+")</f>
        <v>0-2</v>
      </c>
      <c r="T4296">
        <f>IF(Data_set[[#This Row],[Personal Loan]]="Yes",1,0)</f>
        <v>0</v>
      </c>
      <c r="U4296" t="str" cm="1">
        <f t="array" ref="U4296">_xlfn.IFS(Data_set[[#This Row],[Income (in K/year)]]&lt;50,"&lt;50K",Data_set[[#This Row],[Income (in K/year)]]&lt;75,"50K-75K",Data_set[[#This Row],[Income (in K/year)]]&lt;100,"75K-100K",Data_set[[#This Row],[Income (in K/year)]]&lt;150,"100K-150K",TRUE,"&gt;150K")</f>
        <v>&lt;50K</v>
      </c>
    </row>
    <row r="4297" spans="1:21" hidden="1" x14ac:dyDescent="0.3">
      <c r="A4297">
        <v>1986</v>
      </c>
      <c r="B4297">
        <v>31</v>
      </c>
      <c r="C4297">
        <v>7</v>
      </c>
      <c r="D4297">
        <v>31</v>
      </c>
      <c r="E4297" t="s">
        <v>18</v>
      </c>
      <c r="F4297">
        <v>94920</v>
      </c>
      <c r="G4297">
        <v>4</v>
      </c>
      <c r="H4297">
        <v>0.4</v>
      </c>
      <c r="I4297" t="s">
        <v>20</v>
      </c>
      <c r="J4297">
        <v>79</v>
      </c>
      <c r="K4297" t="s">
        <v>16</v>
      </c>
      <c r="L4297" t="s">
        <v>16</v>
      </c>
      <c r="M4297" t="s">
        <v>16</v>
      </c>
      <c r="N4297" t="s">
        <v>16</v>
      </c>
      <c r="O4297" t="s">
        <v>16</v>
      </c>
      <c r="P4297" t="str" cm="1">
        <f t="array" ref="P4297">_xlfn.IFS(Data_set[[#This Row],[Age (in years)]]&lt;=30,"&lt;30",Data_set[[#This Row],[Age (in years)]]&lt;=40,"30-40",Data_set[[#This Row],[Age (in years)]]&lt;=50,"40-50",Data_set[[#This Row],[Age (in years)]]&lt;=60,"50-60",Data_set[[#This Row],[Age (in years)]]&gt;60,"&gt;60")</f>
        <v>30-40</v>
      </c>
      <c r="Q4297" t="str" cm="1">
        <f t="array" ref="Q4297">_xlfn.IFS(Data_set[[#This Row],[Experience (in years)]]&lt;=5,"0-5",Data_set[[#This Row],[Experience (in years)]]&lt;=10,"6-10",Data_set[[#This Row],[Experience (in years)]]&lt;=20,"11-20",Data_set[[#This Row],[Experience (in years)]]&lt;=30,"21-30",Data_set[[#This Row],[Experience (in years)]]&lt;=40,"31-40",TRUE,"40+")</f>
        <v>6-10</v>
      </c>
      <c r="R4297" t="str" cm="1">
        <f t="array" ref="R4297">_xlfn.IFS(Data_set[[#This Row],[Mortgage]]=0,"0",Data_set[[#This Row],[Mortgage]]&lt;=100,"1-100",Data_set[[#This Row],[Mortgage]]&lt;=200,"101-200",Data_set[[#This Row],[Mortgage]]&lt;=300,"201-300",Data_set[[#This Row],[Mortgage]]&lt;=400,"301-400",TRUE,"400+")</f>
        <v>1-100</v>
      </c>
      <c r="S4297" t="str" cm="1">
        <f t="array" ref="S4297">_xlfn.IFS(Data_set[[#This Row],[CCAvg]]&lt;=2,"0-2",Data_set[[#This Row],[CCAvg]]&lt;=5,"3-5",Data_set[[#This Row],[CCAvg]]&lt;=8,"6-8",TRUE,"8+")</f>
        <v>0-2</v>
      </c>
      <c r="T4297">
        <f>IF(Data_set[[#This Row],[Personal Loan]]="Yes",1,0)</f>
        <v>0</v>
      </c>
      <c r="U4297" t="str" cm="1">
        <f t="array" ref="U4297">_xlfn.IFS(Data_set[[#This Row],[Income (in K/year)]]&lt;50,"&lt;50K",Data_set[[#This Row],[Income (in K/year)]]&lt;75,"50K-75K",Data_set[[#This Row],[Income (in K/year)]]&lt;100,"75K-100K",Data_set[[#This Row],[Income (in K/year)]]&lt;150,"100K-150K",TRUE,"&gt;150K")</f>
        <v>&lt;50K</v>
      </c>
    </row>
    <row r="4298" spans="1:21" hidden="1" x14ac:dyDescent="0.3">
      <c r="A4298">
        <v>2084</v>
      </c>
      <c r="B4298">
        <v>31</v>
      </c>
      <c r="C4298">
        <v>7</v>
      </c>
      <c r="D4298">
        <v>38</v>
      </c>
      <c r="E4298" t="s">
        <v>18</v>
      </c>
      <c r="F4298">
        <v>94025</v>
      </c>
      <c r="G4298">
        <v>1</v>
      </c>
      <c r="H4298">
        <v>0.2</v>
      </c>
      <c r="I4298" t="s">
        <v>19</v>
      </c>
      <c r="J4298">
        <v>0</v>
      </c>
      <c r="K4298" t="s">
        <v>16</v>
      </c>
      <c r="L4298" t="s">
        <v>16</v>
      </c>
      <c r="M4298" t="s">
        <v>16</v>
      </c>
      <c r="N4298" t="s">
        <v>17</v>
      </c>
      <c r="O4298" t="s">
        <v>16</v>
      </c>
      <c r="P4298" t="str" cm="1">
        <f t="array" ref="P4298">_xlfn.IFS(Data_set[[#This Row],[Age (in years)]]&lt;=30,"&lt;30",Data_set[[#This Row],[Age (in years)]]&lt;=40,"30-40",Data_set[[#This Row],[Age (in years)]]&lt;=50,"40-50",Data_set[[#This Row],[Age (in years)]]&lt;=60,"50-60",Data_set[[#This Row],[Age (in years)]]&gt;60,"&gt;60")</f>
        <v>30-40</v>
      </c>
      <c r="Q4298" t="str" cm="1">
        <f t="array" ref="Q4298">_xlfn.IFS(Data_set[[#This Row],[Experience (in years)]]&lt;=5,"0-5",Data_set[[#This Row],[Experience (in years)]]&lt;=10,"6-10",Data_set[[#This Row],[Experience (in years)]]&lt;=20,"11-20",Data_set[[#This Row],[Experience (in years)]]&lt;=30,"21-30",Data_set[[#This Row],[Experience (in years)]]&lt;=40,"31-40",TRUE,"40+")</f>
        <v>6-10</v>
      </c>
      <c r="R4298" t="str" cm="1">
        <f t="array" ref="R4298">_xlfn.IFS(Data_set[[#This Row],[Mortgage]]=0,"0",Data_set[[#This Row],[Mortgage]]&lt;=100,"1-100",Data_set[[#This Row],[Mortgage]]&lt;=200,"101-200",Data_set[[#This Row],[Mortgage]]&lt;=300,"201-300",Data_set[[#This Row],[Mortgage]]&lt;=400,"301-400",TRUE,"400+")</f>
        <v>0</v>
      </c>
      <c r="S4298" t="str" cm="1">
        <f t="array" ref="S4298">_xlfn.IFS(Data_set[[#This Row],[CCAvg]]&lt;=2,"0-2",Data_set[[#This Row],[CCAvg]]&lt;=5,"3-5",Data_set[[#This Row],[CCAvg]]&lt;=8,"6-8",TRUE,"8+")</f>
        <v>0-2</v>
      </c>
      <c r="T4298">
        <f>IF(Data_set[[#This Row],[Personal Loan]]="Yes",1,0)</f>
        <v>0</v>
      </c>
      <c r="U4298" t="str" cm="1">
        <f t="array" ref="U4298">_xlfn.IFS(Data_set[[#This Row],[Income (in K/year)]]&lt;50,"&lt;50K",Data_set[[#This Row],[Income (in K/year)]]&lt;75,"50K-75K",Data_set[[#This Row],[Income (in K/year)]]&lt;100,"75K-100K",Data_set[[#This Row],[Income (in K/year)]]&lt;150,"100K-150K",TRUE,"&gt;150K")</f>
        <v>&lt;50K</v>
      </c>
    </row>
    <row r="4299" spans="1:21" hidden="1" x14ac:dyDescent="0.3">
      <c r="A4299">
        <v>2092</v>
      </c>
      <c r="B4299">
        <v>31</v>
      </c>
      <c r="C4299">
        <v>4</v>
      </c>
      <c r="D4299">
        <v>41</v>
      </c>
      <c r="E4299" t="s">
        <v>18</v>
      </c>
      <c r="F4299">
        <v>91360</v>
      </c>
      <c r="G4299">
        <v>1</v>
      </c>
      <c r="H4299">
        <v>2</v>
      </c>
      <c r="I4299" t="s">
        <v>20</v>
      </c>
      <c r="J4299">
        <v>0</v>
      </c>
      <c r="K4299" t="s">
        <v>16</v>
      </c>
      <c r="L4299" t="s">
        <v>17</v>
      </c>
      <c r="M4299" t="s">
        <v>16</v>
      </c>
      <c r="N4299" t="s">
        <v>17</v>
      </c>
      <c r="O4299" t="s">
        <v>16</v>
      </c>
      <c r="P4299" t="str" cm="1">
        <f t="array" ref="P4299">_xlfn.IFS(Data_set[[#This Row],[Age (in years)]]&lt;=30,"&lt;30",Data_set[[#This Row],[Age (in years)]]&lt;=40,"30-40",Data_set[[#This Row],[Age (in years)]]&lt;=50,"40-50",Data_set[[#This Row],[Age (in years)]]&lt;=60,"50-60",Data_set[[#This Row],[Age (in years)]]&gt;60,"&gt;60")</f>
        <v>30-40</v>
      </c>
      <c r="Q4299" t="str" cm="1">
        <f t="array" ref="Q4299">_xlfn.IFS(Data_set[[#This Row],[Experience (in years)]]&lt;=5,"0-5",Data_set[[#This Row],[Experience (in years)]]&lt;=10,"6-10",Data_set[[#This Row],[Experience (in years)]]&lt;=20,"11-20",Data_set[[#This Row],[Experience (in years)]]&lt;=30,"21-30",Data_set[[#This Row],[Experience (in years)]]&lt;=40,"31-40",TRUE,"40+")</f>
        <v>0-5</v>
      </c>
      <c r="R4299" t="str" cm="1">
        <f t="array" ref="R4299">_xlfn.IFS(Data_set[[#This Row],[Mortgage]]=0,"0",Data_set[[#This Row],[Mortgage]]&lt;=100,"1-100",Data_set[[#This Row],[Mortgage]]&lt;=200,"101-200",Data_set[[#This Row],[Mortgage]]&lt;=300,"201-300",Data_set[[#This Row],[Mortgage]]&lt;=400,"301-400",TRUE,"400+")</f>
        <v>0</v>
      </c>
      <c r="S4299" t="str" cm="1">
        <f t="array" ref="S4299">_xlfn.IFS(Data_set[[#This Row],[CCAvg]]&lt;=2,"0-2",Data_set[[#This Row],[CCAvg]]&lt;=5,"3-5",Data_set[[#This Row],[CCAvg]]&lt;=8,"6-8",TRUE,"8+")</f>
        <v>0-2</v>
      </c>
      <c r="T4299">
        <f>IF(Data_set[[#This Row],[Personal Loan]]="Yes",1,0)</f>
        <v>0</v>
      </c>
      <c r="U4299" t="str" cm="1">
        <f t="array" ref="U4299">_xlfn.IFS(Data_set[[#This Row],[Income (in K/year)]]&lt;50,"&lt;50K",Data_set[[#This Row],[Income (in K/year)]]&lt;75,"50K-75K",Data_set[[#This Row],[Income (in K/year)]]&lt;100,"75K-100K",Data_set[[#This Row],[Income (in K/year)]]&lt;150,"100K-150K",TRUE,"&gt;150K")</f>
        <v>&lt;50K</v>
      </c>
    </row>
    <row r="4300" spans="1:21" hidden="1" x14ac:dyDescent="0.3">
      <c r="A4300">
        <v>2101</v>
      </c>
      <c r="B4300">
        <v>31</v>
      </c>
      <c r="C4300">
        <v>6</v>
      </c>
      <c r="D4300">
        <v>145</v>
      </c>
      <c r="E4300" t="s">
        <v>14</v>
      </c>
      <c r="F4300">
        <v>93940</v>
      </c>
      <c r="G4300">
        <v>1</v>
      </c>
      <c r="H4300">
        <v>0.8</v>
      </c>
      <c r="I4300" t="s">
        <v>15</v>
      </c>
      <c r="J4300">
        <v>84</v>
      </c>
      <c r="K4300" t="s">
        <v>16</v>
      </c>
      <c r="L4300" t="s">
        <v>16</v>
      </c>
      <c r="M4300" t="s">
        <v>16</v>
      </c>
      <c r="N4300" t="s">
        <v>17</v>
      </c>
      <c r="O4300" t="s">
        <v>16</v>
      </c>
      <c r="P4300" t="str" cm="1">
        <f t="array" ref="P4300">_xlfn.IFS(Data_set[[#This Row],[Age (in years)]]&lt;=30,"&lt;30",Data_set[[#This Row],[Age (in years)]]&lt;=40,"30-40",Data_set[[#This Row],[Age (in years)]]&lt;=50,"40-50",Data_set[[#This Row],[Age (in years)]]&lt;=60,"50-60",Data_set[[#This Row],[Age (in years)]]&gt;60,"&gt;60")</f>
        <v>30-40</v>
      </c>
      <c r="Q4300" t="str" cm="1">
        <f t="array" ref="Q4300">_xlfn.IFS(Data_set[[#This Row],[Experience (in years)]]&lt;=5,"0-5",Data_set[[#This Row],[Experience (in years)]]&lt;=10,"6-10",Data_set[[#This Row],[Experience (in years)]]&lt;=20,"11-20",Data_set[[#This Row],[Experience (in years)]]&lt;=30,"21-30",Data_set[[#This Row],[Experience (in years)]]&lt;=40,"31-40",TRUE,"40+")</f>
        <v>6-10</v>
      </c>
      <c r="R4300" t="str" cm="1">
        <f t="array" ref="R4300">_xlfn.IFS(Data_set[[#This Row],[Mortgage]]=0,"0",Data_set[[#This Row],[Mortgage]]&lt;=100,"1-100",Data_set[[#This Row],[Mortgage]]&lt;=200,"101-200",Data_set[[#This Row],[Mortgage]]&lt;=300,"201-300",Data_set[[#This Row],[Mortgage]]&lt;=400,"301-400",TRUE,"400+")</f>
        <v>1-100</v>
      </c>
      <c r="S4300" t="str" cm="1">
        <f t="array" ref="S4300">_xlfn.IFS(Data_set[[#This Row],[CCAvg]]&lt;=2,"0-2",Data_set[[#This Row],[CCAvg]]&lt;=5,"3-5",Data_set[[#This Row],[CCAvg]]&lt;=8,"6-8",TRUE,"8+")</f>
        <v>0-2</v>
      </c>
      <c r="T4300">
        <f>IF(Data_set[[#This Row],[Personal Loan]]="Yes",1,0)</f>
        <v>0</v>
      </c>
      <c r="U4300" t="str" cm="1">
        <f t="array" ref="U4300">_xlfn.IFS(Data_set[[#This Row],[Income (in K/year)]]&lt;50,"&lt;50K",Data_set[[#This Row],[Income (in K/year)]]&lt;75,"50K-75K",Data_set[[#This Row],[Income (in K/year)]]&lt;100,"75K-100K",Data_set[[#This Row],[Income (in K/year)]]&lt;150,"100K-150K",TRUE,"&gt;150K")</f>
        <v>100K-150K</v>
      </c>
    </row>
    <row r="4301" spans="1:21" hidden="1" x14ac:dyDescent="0.3">
      <c r="A4301">
        <v>2106</v>
      </c>
      <c r="B4301">
        <v>31</v>
      </c>
      <c r="C4301">
        <v>5</v>
      </c>
      <c r="D4301">
        <v>49</v>
      </c>
      <c r="E4301" t="s">
        <v>18</v>
      </c>
      <c r="F4301">
        <v>94114</v>
      </c>
      <c r="G4301">
        <v>4</v>
      </c>
      <c r="H4301">
        <v>1.8</v>
      </c>
      <c r="I4301" t="s">
        <v>19</v>
      </c>
      <c r="J4301">
        <v>0</v>
      </c>
      <c r="K4301" t="s">
        <v>16</v>
      </c>
      <c r="L4301" t="s">
        <v>16</v>
      </c>
      <c r="M4301" t="s">
        <v>16</v>
      </c>
      <c r="N4301" t="s">
        <v>17</v>
      </c>
      <c r="O4301" t="s">
        <v>17</v>
      </c>
      <c r="P4301" t="str" cm="1">
        <f t="array" ref="P4301">_xlfn.IFS(Data_set[[#This Row],[Age (in years)]]&lt;=30,"&lt;30",Data_set[[#This Row],[Age (in years)]]&lt;=40,"30-40",Data_set[[#This Row],[Age (in years)]]&lt;=50,"40-50",Data_set[[#This Row],[Age (in years)]]&lt;=60,"50-60",Data_set[[#This Row],[Age (in years)]]&gt;60,"&gt;60")</f>
        <v>30-40</v>
      </c>
      <c r="Q4301" t="str" cm="1">
        <f t="array" ref="Q4301">_xlfn.IFS(Data_set[[#This Row],[Experience (in years)]]&lt;=5,"0-5",Data_set[[#This Row],[Experience (in years)]]&lt;=10,"6-10",Data_set[[#This Row],[Experience (in years)]]&lt;=20,"11-20",Data_set[[#This Row],[Experience (in years)]]&lt;=30,"21-30",Data_set[[#This Row],[Experience (in years)]]&lt;=40,"31-40",TRUE,"40+")</f>
        <v>0-5</v>
      </c>
      <c r="R4301" t="str" cm="1">
        <f t="array" ref="R4301">_xlfn.IFS(Data_set[[#This Row],[Mortgage]]=0,"0",Data_set[[#This Row],[Mortgage]]&lt;=100,"1-100",Data_set[[#This Row],[Mortgage]]&lt;=200,"101-200",Data_set[[#This Row],[Mortgage]]&lt;=300,"201-300",Data_set[[#This Row],[Mortgage]]&lt;=400,"301-400",TRUE,"400+")</f>
        <v>0</v>
      </c>
      <c r="S4301" t="str" cm="1">
        <f t="array" ref="S4301">_xlfn.IFS(Data_set[[#This Row],[CCAvg]]&lt;=2,"0-2",Data_set[[#This Row],[CCAvg]]&lt;=5,"3-5",Data_set[[#This Row],[CCAvg]]&lt;=8,"6-8",TRUE,"8+")</f>
        <v>0-2</v>
      </c>
      <c r="T4301">
        <f>IF(Data_set[[#This Row],[Personal Loan]]="Yes",1,0)</f>
        <v>0</v>
      </c>
      <c r="U4301" t="str" cm="1">
        <f t="array" ref="U4301">_xlfn.IFS(Data_set[[#This Row],[Income (in K/year)]]&lt;50,"&lt;50K",Data_set[[#This Row],[Income (in K/year)]]&lt;75,"50K-75K",Data_set[[#This Row],[Income (in K/year)]]&lt;100,"75K-100K",Data_set[[#This Row],[Income (in K/year)]]&lt;150,"100K-150K",TRUE,"&gt;150K")</f>
        <v>&lt;50K</v>
      </c>
    </row>
    <row r="4302" spans="1:21" hidden="1" x14ac:dyDescent="0.3">
      <c r="A4302">
        <v>2118</v>
      </c>
      <c r="B4302">
        <v>31</v>
      </c>
      <c r="C4302">
        <v>7</v>
      </c>
      <c r="D4302">
        <v>15</v>
      </c>
      <c r="E4302" t="s">
        <v>18</v>
      </c>
      <c r="F4302">
        <v>91380</v>
      </c>
      <c r="G4302">
        <v>3</v>
      </c>
      <c r="H4302">
        <v>0.9</v>
      </c>
      <c r="I4302" t="s">
        <v>19</v>
      </c>
      <c r="J4302">
        <v>0</v>
      </c>
      <c r="K4302" t="s">
        <v>16</v>
      </c>
      <c r="L4302" t="s">
        <v>16</v>
      </c>
      <c r="M4302" t="s">
        <v>16</v>
      </c>
      <c r="N4302" t="s">
        <v>17</v>
      </c>
      <c r="O4302" t="s">
        <v>16</v>
      </c>
      <c r="P4302" t="str" cm="1">
        <f t="array" ref="P4302">_xlfn.IFS(Data_set[[#This Row],[Age (in years)]]&lt;=30,"&lt;30",Data_set[[#This Row],[Age (in years)]]&lt;=40,"30-40",Data_set[[#This Row],[Age (in years)]]&lt;=50,"40-50",Data_set[[#This Row],[Age (in years)]]&lt;=60,"50-60",Data_set[[#This Row],[Age (in years)]]&gt;60,"&gt;60")</f>
        <v>30-40</v>
      </c>
      <c r="Q4302" t="str" cm="1">
        <f t="array" ref="Q4302">_xlfn.IFS(Data_set[[#This Row],[Experience (in years)]]&lt;=5,"0-5",Data_set[[#This Row],[Experience (in years)]]&lt;=10,"6-10",Data_set[[#This Row],[Experience (in years)]]&lt;=20,"11-20",Data_set[[#This Row],[Experience (in years)]]&lt;=30,"21-30",Data_set[[#This Row],[Experience (in years)]]&lt;=40,"31-40",TRUE,"40+")</f>
        <v>6-10</v>
      </c>
      <c r="R4302" t="str" cm="1">
        <f t="array" ref="R4302">_xlfn.IFS(Data_set[[#This Row],[Mortgage]]=0,"0",Data_set[[#This Row],[Mortgage]]&lt;=100,"1-100",Data_set[[#This Row],[Mortgage]]&lt;=200,"101-200",Data_set[[#This Row],[Mortgage]]&lt;=300,"201-300",Data_set[[#This Row],[Mortgage]]&lt;=400,"301-400",TRUE,"400+")</f>
        <v>0</v>
      </c>
      <c r="S4302" t="str" cm="1">
        <f t="array" ref="S4302">_xlfn.IFS(Data_set[[#This Row],[CCAvg]]&lt;=2,"0-2",Data_set[[#This Row],[CCAvg]]&lt;=5,"3-5",Data_set[[#This Row],[CCAvg]]&lt;=8,"6-8",TRUE,"8+")</f>
        <v>0-2</v>
      </c>
      <c r="T4302">
        <f>IF(Data_set[[#This Row],[Personal Loan]]="Yes",1,0)</f>
        <v>0</v>
      </c>
      <c r="U4302" t="str" cm="1">
        <f t="array" ref="U4302">_xlfn.IFS(Data_set[[#This Row],[Income (in K/year)]]&lt;50,"&lt;50K",Data_set[[#This Row],[Income (in K/year)]]&lt;75,"50K-75K",Data_set[[#This Row],[Income (in K/year)]]&lt;100,"75K-100K",Data_set[[#This Row],[Income (in K/year)]]&lt;150,"100K-150K",TRUE,"&gt;150K")</f>
        <v>&lt;50K</v>
      </c>
    </row>
    <row r="4303" spans="1:21" hidden="1" x14ac:dyDescent="0.3">
      <c r="A4303">
        <v>2119</v>
      </c>
      <c r="B4303">
        <v>31</v>
      </c>
      <c r="C4303">
        <v>5</v>
      </c>
      <c r="D4303">
        <v>125</v>
      </c>
      <c r="E4303" t="s">
        <v>14</v>
      </c>
      <c r="F4303">
        <v>91320</v>
      </c>
      <c r="G4303">
        <v>2</v>
      </c>
      <c r="H4303">
        <v>1.3</v>
      </c>
      <c r="I4303" t="s">
        <v>15</v>
      </c>
      <c r="J4303">
        <v>0</v>
      </c>
      <c r="K4303" t="s">
        <v>16</v>
      </c>
      <c r="L4303" t="s">
        <v>16</v>
      </c>
      <c r="M4303" t="s">
        <v>16</v>
      </c>
      <c r="N4303" t="s">
        <v>17</v>
      </c>
      <c r="O4303" t="s">
        <v>17</v>
      </c>
      <c r="P4303" t="str" cm="1">
        <f t="array" ref="P4303">_xlfn.IFS(Data_set[[#This Row],[Age (in years)]]&lt;=30,"&lt;30",Data_set[[#This Row],[Age (in years)]]&lt;=40,"30-40",Data_set[[#This Row],[Age (in years)]]&lt;=50,"40-50",Data_set[[#This Row],[Age (in years)]]&lt;=60,"50-60",Data_set[[#This Row],[Age (in years)]]&gt;60,"&gt;60")</f>
        <v>30-40</v>
      </c>
      <c r="Q4303" t="str" cm="1">
        <f t="array" ref="Q4303">_xlfn.IFS(Data_set[[#This Row],[Experience (in years)]]&lt;=5,"0-5",Data_set[[#This Row],[Experience (in years)]]&lt;=10,"6-10",Data_set[[#This Row],[Experience (in years)]]&lt;=20,"11-20",Data_set[[#This Row],[Experience (in years)]]&lt;=30,"21-30",Data_set[[#This Row],[Experience (in years)]]&lt;=40,"31-40",TRUE,"40+")</f>
        <v>0-5</v>
      </c>
      <c r="R4303" t="str" cm="1">
        <f t="array" ref="R4303">_xlfn.IFS(Data_set[[#This Row],[Mortgage]]=0,"0",Data_set[[#This Row],[Mortgage]]&lt;=100,"1-100",Data_set[[#This Row],[Mortgage]]&lt;=200,"101-200",Data_set[[#This Row],[Mortgage]]&lt;=300,"201-300",Data_set[[#This Row],[Mortgage]]&lt;=400,"301-400",TRUE,"400+")</f>
        <v>0</v>
      </c>
      <c r="S4303" t="str" cm="1">
        <f t="array" ref="S4303">_xlfn.IFS(Data_set[[#This Row],[CCAvg]]&lt;=2,"0-2",Data_set[[#This Row],[CCAvg]]&lt;=5,"3-5",Data_set[[#This Row],[CCAvg]]&lt;=8,"6-8",TRUE,"8+")</f>
        <v>0-2</v>
      </c>
      <c r="T4303">
        <f>IF(Data_set[[#This Row],[Personal Loan]]="Yes",1,0)</f>
        <v>0</v>
      </c>
      <c r="U4303" t="str" cm="1">
        <f t="array" ref="U4303">_xlfn.IFS(Data_set[[#This Row],[Income (in K/year)]]&lt;50,"&lt;50K",Data_set[[#This Row],[Income (in K/year)]]&lt;75,"50K-75K",Data_set[[#This Row],[Income (in K/year)]]&lt;100,"75K-100K",Data_set[[#This Row],[Income (in K/year)]]&lt;150,"100K-150K",TRUE,"&gt;150K")</f>
        <v>100K-150K</v>
      </c>
    </row>
    <row r="4304" spans="1:21" hidden="1" x14ac:dyDescent="0.3">
      <c r="A4304">
        <v>2178</v>
      </c>
      <c r="B4304">
        <v>31</v>
      </c>
      <c r="C4304">
        <v>7</v>
      </c>
      <c r="D4304">
        <v>108</v>
      </c>
      <c r="E4304" t="s">
        <v>14</v>
      </c>
      <c r="F4304">
        <v>94507</v>
      </c>
      <c r="G4304">
        <v>1</v>
      </c>
      <c r="H4304">
        <v>4</v>
      </c>
      <c r="I4304" t="s">
        <v>15</v>
      </c>
      <c r="J4304">
        <v>0</v>
      </c>
      <c r="K4304" t="s">
        <v>16</v>
      </c>
      <c r="L4304" t="s">
        <v>16</v>
      </c>
      <c r="M4304" t="s">
        <v>16</v>
      </c>
      <c r="N4304" t="s">
        <v>17</v>
      </c>
      <c r="O4304" t="s">
        <v>16</v>
      </c>
      <c r="P4304" t="str" cm="1">
        <f t="array" ref="P4304">_xlfn.IFS(Data_set[[#This Row],[Age (in years)]]&lt;=30,"&lt;30",Data_set[[#This Row],[Age (in years)]]&lt;=40,"30-40",Data_set[[#This Row],[Age (in years)]]&lt;=50,"40-50",Data_set[[#This Row],[Age (in years)]]&lt;=60,"50-60",Data_set[[#This Row],[Age (in years)]]&gt;60,"&gt;60")</f>
        <v>30-40</v>
      </c>
      <c r="Q4304" t="str" cm="1">
        <f t="array" ref="Q4304">_xlfn.IFS(Data_set[[#This Row],[Experience (in years)]]&lt;=5,"0-5",Data_set[[#This Row],[Experience (in years)]]&lt;=10,"6-10",Data_set[[#This Row],[Experience (in years)]]&lt;=20,"11-20",Data_set[[#This Row],[Experience (in years)]]&lt;=30,"21-30",Data_set[[#This Row],[Experience (in years)]]&lt;=40,"31-40",TRUE,"40+")</f>
        <v>6-10</v>
      </c>
      <c r="R4304" t="str" cm="1">
        <f t="array" ref="R4304">_xlfn.IFS(Data_set[[#This Row],[Mortgage]]=0,"0",Data_set[[#This Row],[Mortgage]]&lt;=100,"1-100",Data_set[[#This Row],[Mortgage]]&lt;=200,"101-200",Data_set[[#This Row],[Mortgage]]&lt;=300,"201-300",Data_set[[#This Row],[Mortgage]]&lt;=400,"301-400",TRUE,"400+")</f>
        <v>0</v>
      </c>
      <c r="S4304" t="str" cm="1">
        <f t="array" ref="S4304">_xlfn.IFS(Data_set[[#This Row],[CCAvg]]&lt;=2,"0-2",Data_set[[#This Row],[CCAvg]]&lt;=5,"3-5",Data_set[[#This Row],[CCAvg]]&lt;=8,"6-8",TRUE,"8+")</f>
        <v>3-5</v>
      </c>
      <c r="T4304">
        <f>IF(Data_set[[#This Row],[Personal Loan]]="Yes",1,0)</f>
        <v>0</v>
      </c>
      <c r="U4304" t="str" cm="1">
        <f t="array" ref="U4304">_xlfn.IFS(Data_set[[#This Row],[Income (in K/year)]]&lt;50,"&lt;50K",Data_set[[#This Row],[Income (in K/year)]]&lt;75,"50K-75K",Data_set[[#This Row],[Income (in K/year)]]&lt;100,"75K-100K",Data_set[[#This Row],[Income (in K/year)]]&lt;150,"100K-150K",TRUE,"&gt;150K")</f>
        <v>100K-150K</v>
      </c>
    </row>
    <row r="4305" spans="1:21" hidden="1" x14ac:dyDescent="0.3">
      <c r="A4305">
        <v>2252</v>
      </c>
      <c r="B4305">
        <v>31</v>
      </c>
      <c r="C4305">
        <v>5</v>
      </c>
      <c r="D4305">
        <v>54</v>
      </c>
      <c r="E4305" t="s">
        <v>21</v>
      </c>
      <c r="F4305">
        <v>92173</v>
      </c>
      <c r="G4305">
        <v>4</v>
      </c>
      <c r="H4305">
        <v>2.2000000000000002</v>
      </c>
      <c r="I4305" t="s">
        <v>20</v>
      </c>
      <c r="J4305">
        <v>0</v>
      </c>
      <c r="K4305" t="s">
        <v>16</v>
      </c>
      <c r="L4305" t="s">
        <v>16</v>
      </c>
      <c r="M4305" t="s">
        <v>16</v>
      </c>
      <c r="N4305" t="s">
        <v>16</v>
      </c>
      <c r="O4305" t="s">
        <v>16</v>
      </c>
      <c r="P4305" t="str" cm="1">
        <f t="array" ref="P4305">_xlfn.IFS(Data_set[[#This Row],[Age (in years)]]&lt;=30,"&lt;30",Data_set[[#This Row],[Age (in years)]]&lt;=40,"30-40",Data_set[[#This Row],[Age (in years)]]&lt;=50,"40-50",Data_set[[#This Row],[Age (in years)]]&lt;=60,"50-60",Data_set[[#This Row],[Age (in years)]]&gt;60,"&gt;60")</f>
        <v>30-40</v>
      </c>
      <c r="Q4305" t="str" cm="1">
        <f t="array" ref="Q4305">_xlfn.IFS(Data_set[[#This Row],[Experience (in years)]]&lt;=5,"0-5",Data_set[[#This Row],[Experience (in years)]]&lt;=10,"6-10",Data_set[[#This Row],[Experience (in years)]]&lt;=20,"11-20",Data_set[[#This Row],[Experience (in years)]]&lt;=30,"21-30",Data_set[[#This Row],[Experience (in years)]]&lt;=40,"31-40",TRUE,"40+")</f>
        <v>0-5</v>
      </c>
      <c r="R4305" t="str" cm="1">
        <f t="array" ref="R4305">_xlfn.IFS(Data_set[[#This Row],[Mortgage]]=0,"0",Data_set[[#This Row],[Mortgage]]&lt;=100,"1-100",Data_set[[#This Row],[Mortgage]]&lt;=200,"101-200",Data_set[[#This Row],[Mortgage]]&lt;=300,"201-300",Data_set[[#This Row],[Mortgage]]&lt;=400,"301-400",TRUE,"400+")</f>
        <v>0</v>
      </c>
      <c r="S4305" t="str" cm="1">
        <f t="array" ref="S4305">_xlfn.IFS(Data_set[[#This Row],[CCAvg]]&lt;=2,"0-2",Data_set[[#This Row],[CCAvg]]&lt;=5,"3-5",Data_set[[#This Row],[CCAvg]]&lt;=8,"6-8",TRUE,"8+")</f>
        <v>3-5</v>
      </c>
      <c r="T4305">
        <f>IF(Data_set[[#This Row],[Personal Loan]]="Yes",1,0)</f>
        <v>0</v>
      </c>
      <c r="U4305" t="str" cm="1">
        <f t="array" ref="U4305">_xlfn.IFS(Data_set[[#This Row],[Income (in K/year)]]&lt;50,"&lt;50K",Data_set[[#This Row],[Income (in K/year)]]&lt;75,"50K-75K",Data_set[[#This Row],[Income (in K/year)]]&lt;100,"75K-100K",Data_set[[#This Row],[Income (in K/year)]]&lt;150,"100K-150K",TRUE,"&gt;150K")</f>
        <v>50K-75K</v>
      </c>
    </row>
    <row r="4306" spans="1:21" x14ac:dyDescent="0.3">
      <c r="A4306">
        <v>2318</v>
      </c>
      <c r="B4306">
        <v>31</v>
      </c>
      <c r="C4306">
        <v>5</v>
      </c>
      <c r="D4306">
        <v>129</v>
      </c>
      <c r="E4306" t="s">
        <v>14</v>
      </c>
      <c r="F4306">
        <v>95814</v>
      </c>
      <c r="G4306">
        <v>3</v>
      </c>
      <c r="H4306">
        <v>5.9</v>
      </c>
      <c r="I4306" t="s">
        <v>19</v>
      </c>
      <c r="J4306">
        <v>319</v>
      </c>
      <c r="K4306" t="s">
        <v>17</v>
      </c>
      <c r="L4306" t="s">
        <v>17</v>
      </c>
      <c r="M4306" t="s">
        <v>17</v>
      </c>
      <c r="N4306" t="s">
        <v>16</v>
      </c>
      <c r="O4306" t="s">
        <v>17</v>
      </c>
      <c r="P4306" t="str" cm="1">
        <f t="array" ref="P4306">_xlfn.IFS(Data_set[[#This Row],[Age (in years)]]&lt;=30,"&lt;30",Data_set[[#This Row],[Age (in years)]]&lt;=40,"30-40",Data_set[[#This Row],[Age (in years)]]&lt;=50,"40-50",Data_set[[#This Row],[Age (in years)]]&lt;=60,"50-60",Data_set[[#This Row],[Age (in years)]]&gt;60,"&gt;60")</f>
        <v>30-40</v>
      </c>
      <c r="Q4306" t="str" cm="1">
        <f t="array" ref="Q4306">_xlfn.IFS(Data_set[[#This Row],[Experience (in years)]]&lt;=5,"0-5",Data_set[[#This Row],[Experience (in years)]]&lt;=10,"6-10",Data_set[[#This Row],[Experience (in years)]]&lt;=20,"11-20",Data_set[[#This Row],[Experience (in years)]]&lt;=30,"21-30",Data_set[[#This Row],[Experience (in years)]]&lt;=40,"31-40",TRUE,"40+")</f>
        <v>0-5</v>
      </c>
      <c r="R4306" t="str" cm="1">
        <f t="array" ref="R4306">_xlfn.IFS(Data_set[[#This Row],[Mortgage]]=0,"0",Data_set[[#This Row],[Mortgage]]&lt;=100,"1-100",Data_set[[#This Row],[Mortgage]]&lt;=200,"101-200",Data_set[[#This Row],[Mortgage]]&lt;=300,"201-300",Data_set[[#This Row],[Mortgage]]&lt;=400,"301-400",TRUE,"400+")</f>
        <v>301-400</v>
      </c>
      <c r="S4306" t="str" cm="1">
        <f t="array" ref="S4306">_xlfn.IFS(Data_set[[#This Row],[CCAvg]]&lt;=2,"0-2",Data_set[[#This Row],[CCAvg]]&lt;=5,"3-5",Data_set[[#This Row],[CCAvg]]&lt;=8,"6-8",TRUE,"8+")</f>
        <v>6-8</v>
      </c>
      <c r="T4306">
        <f>IF(Data_set[[#This Row],[Personal Loan]]="Yes",1,0)</f>
        <v>1</v>
      </c>
      <c r="U4306" t="str" cm="1">
        <f t="array" ref="U4306">_xlfn.IFS(Data_set[[#This Row],[Income (in K/year)]]&lt;50,"&lt;50K",Data_set[[#This Row],[Income (in K/year)]]&lt;75,"50K-75K",Data_set[[#This Row],[Income (in K/year)]]&lt;100,"75K-100K",Data_set[[#This Row],[Income (in K/year)]]&lt;150,"100K-150K",TRUE,"&gt;150K")</f>
        <v>100K-150K</v>
      </c>
    </row>
    <row r="4307" spans="1:21" hidden="1" x14ac:dyDescent="0.3">
      <c r="A4307">
        <v>2324</v>
      </c>
      <c r="B4307">
        <v>31</v>
      </c>
      <c r="C4307">
        <v>7</v>
      </c>
      <c r="D4307">
        <v>113</v>
      </c>
      <c r="E4307" t="s">
        <v>14</v>
      </c>
      <c r="F4307">
        <v>94542</v>
      </c>
      <c r="G4307">
        <v>2</v>
      </c>
      <c r="H4307">
        <v>2</v>
      </c>
      <c r="I4307" t="s">
        <v>20</v>
      </c>
      <c r="J4307">
        <v>315</v>
      </c>
      <c r="K4307" t="s">
        <v>16</v>
      </c>
      <c r="L4307" t="s">
        <v>16</v>
      </c>
      <c r="M4307" t="s">
        <v>16</v>
      </c>
      <c r="N4307" t="s">
        <v>16</v>
      </c>
      <c r="O4307" t="s">
        <v>16</v>
      </c>
      <c r="P4307" t="str" cm="1">
        <f t="array" ref="P4307">_xlfn.IFS(Data_set[[#This Row],[Age (in years)]]&lt;=30,"&lt;30",Data_set[[#This Row],[Age (in years)]]&lt;=40,"30-40",Data_set[[#This Row],[Age (in years)]]&lt;=50,"40-50",Data_set[[#This Row],[Age (in years)]]&lt;=60,"50-60",Data_set[[#This Row],[Age (in years)]]&gt;60,"&gt;60")</f>
        <v>30-40</v>
      </c>
      <c r="Q4307" t="str" cm="1">
        <f t="array" ref="Q4307">_xlfn.IFS(Data_set[[#This Row],[Experience (in years)]]&lt;=5,"0-5",Data_set[[#This Row],[Experience (in years)]]&lt;=10,"6-10",Data_set[[#This Row],[Experience (in years)]]&lt;=20,"11-20",Data_set[[#This Row],[Experience (in years)]]&lt;=30,"21-30",Data_set[[#This Row],[Experience (in years)]]&lt;=40,"31-40",TRUE,"40+")</f>
        <v>6-10</v>
      </c>
      <c r="R4307" t="str" cm="1">
        <f t="array" ref="R4307">_xlfn.IFS(Data_set[[#This Row],[Mortgage]]=0,"0",Data_set[[#This Row],[Mortgage]]&lt;=100,"1-100",Data_set[[#This Row],[Mortgage]]&lt;=200,"101-200",Data_set[[#This Row],[Mortgage]]&lt;=300,"201-300",Data_set[[#This Row],[Mortgage]]&lt;=400,"301-400",TRUE,"400+")</f>
        <v>301-400</v>
      </c>
      <c r="S4307" t="str" cm="1">
        <f t="array" ref="S4307">_xlfn.IFS(Data_set[[#This Row],[CCAvg]]&lt;=2,"0-2",Data_set[[#This Row],[CCAvg]]&lt;=5,"3-5",Data_set[[#This Row],[CCAvg]]&lt;=8,"6-8",TRUE,"8+")</f>
        <v>0-2</v>
      </c>
      <c r="T4307">
        <f>IF(Data_set[[#This Row],[Personal Loan]]="Yes",1,0)</f>
        <v>0</v>
      </c>
      <c r="U4307" t="str" cm="1">
        <f t="array" ref="U4307">_xlfn.IFS(Data_set[[#This Row],[Income (in K/year)]]&lt;50,"&lt;50K",Data_set[[#This Row],[Income (in K/year)]]&lt;75,"50K-75K",Data_set[[#This Row],[Income (in K/year)]]&lt;100,"75K-100K",Data_set[[#This Row],[Income (in K/year)]]&lt;150,"100K-150K",TRUE,"&gt;150K")</f>
        <v>100K-150K</v>
      </c>
    </row>
    <row r="4308" spans="1:21" hidden="1" x14ac:dyDescent="0.3">
      <c r="A4308">
        <v>2331</v>
      </c>
      <c r="B4308">
        <v>31</v>
      </c>
      <c r="C4308">
        <v>5</v>
      </c>
      <c r="D4308">
        <v>72</v>
      </c>
      <c r="E4308" t="s">
        <v>21</v>
      </c>
      <c r="F4308">
        <v>95133</v>
      </c>
      <c r="G4308">
        <v>4</v>
      </c>
      <c r="H4308">
        <v>1.8</v>
      </c>
      <c r="I4308" t="s">
        <v>20</v>
      </c>
      <c r="J4308">
        <v>242</v>
      </c>
      <c r="K4308" t="s">
        <v>16</v>
      </c>
      <c r="L4308" t="s">
        <v>16</v>
      </c>
      <c r="M4308" t="s">
        <v>16</v>
      </c>
      <c r="N4308" t="s">
        <v>17</v>
      </c>
      <c r="O4308" t="s">
        <v>17</v>
      </c>
      <c r="P4308" t="str" cm="1">
        <f t="array" ref="P4308">_xlfn.IFS(Data_set[[#This Row],[Age (in years)]]&lt;=30,"&lt;30",Data_set[[#This Row],[Age (in years)]]&lt;=40,"30-40",Data_set[[#This Row],[Age (in years)]]&lt;=50,"40-50",Data_set[[#This Row],[Age (in years)]]&lt;=60,"50-60",Data_set[[#This Row],[Age (in years)]]&gt;60,"&gt;60")</f>
        <v>30-40</v>
      </c>
      <c r="Q4308" t="str" cm="1">
        <f t="array" ref="Q4308">_xlfn.IFS(Data_set[[#This Row],[Experience (in years)]]&lt;=5,"0-5",Data_set[[#This Row],[Experience (in years)]]&lt;=10,"6-10",Data_set[[#This Row],[Experience (in years)]]&lt;=20,"11-20",Data_set[[#This Row],[Experience (in years)]]&lt;=30,"21-30",Data_set[[#This Row],[Experience (in years)]]&lt;=40,"31-40",TRUE,"40+")</f>
        <v>0-5</v>
      </c>
      <c r="R4308" t="str" cm="1">
        <f t="array" ref="R4308">_xlfn.IFS(Data_set[[#This Row],[Mortgage]]=0,"0",Data_set[[#This Row],[Mortgage]]&lt;=100,"1-100",Data_set[[#This Row],[Mortgage]]&lt;=200,"101-200",Data_set[[#This Row],[Mortgage]]&lt;=300,"201-300",Data_set[[#This Row],[Mortgage]]&lt;=400,"301-400",TRUE,"400+")</f>
        <v>201-300</v>
      </c>
      <c r="S4308" t="str" cm="1">
        <f t="array" ref="S4308">_xlfn.IFS(Data_set[[#This Row],[CCAvg]]&lt;=2,"0-2",Data_set[[#This Row],[CCAvg]]&lt;=5,"3-5",Data_set[[#This Row],[CCAvg]]&lt;=8,"6-8",TRUE,"8+")</f>
        <v>0-2</v>
      </c>
      <c r="T4308">
        <f>IF(Data_set[[#This Row],[Personal Loan]]="Yes",1,0)</f>
        <v>0</v>
      </c>
      <c r="U4308" t="str" cm="1">
        <f t="array" ref="U4308">_xlfn.IFS(Data_set[[#This Row],[Income (in K/year)]]&lt;50,"&lt;50K",Data_set[[#This Row],[Income (in K/year)]]&lt;75,"50K-75K",Data_set[[#This Row],[Income (in K/year)]]&lt;100,"75K-100K",Data_set[[#This Row],[Income (in K/year)]]&lt;150,"100K-150K",TRUE,"&gt;150K")</f>
        <v>50K-75K</v>
      </c>
    </row>
    <row r="4309" spans="1:21" x14ac:dyDescent="0.3">
      <c r="A4309">
        <v>2357</v>
      </c>
      <c r="B4309">
        <v>31</v>
      </c>
      <c r="C4309">
        <v>5</v>
      </c>
      <c r="D4309">
        <v>184</v>
      </c>
      <c r="E4309" t="s">
        <v>14</v>
      </c>
      <c r="F4309">
        <v>92064</v>
      </c>
      <c r="G4309">
        <v>4</v>
      </c>
      <c r="H4309">
        <v>3.4</v>
      </c>
      <c r="I4309" t="s">
        <v>20</v>
      </c>
      <c r="J4309">
        <v>0</v>
      </c>
      <c r="K4309" t="s">
        <v>17</v>
      </c>
      <c r="L4309" t="s">
        <v>16</v>
      </c>
      <c r="M4309" t="s">
        <v>17</v>
      </c>
      <c r="N4309" t="s">
        <v>17</v>
      </c>
      <c r="O4309" t="s">
        <v>17</v>
      </c>
      <c r="P4309" t="str" cm="1">
        <f t="array" ref="P4309">_xlfn.IFS(Data_set[[#This Row],[Age (in years)]]&lt;=30,"&lt;30",Data_set[[#This Row],[Age (in years)]]&lt;=40,"30-40",Data_set[[#This Row],[Age (in years)]]&lt;=50,"40-50",Data_set[[#This Row],[Age (in years)]]&lt;=60,"50-60",Data_set[[#This Row],[Age (in years)]]&gt;60,"&gt;60")</f>
        <v>30-40</v>
      </c>
      <c r="Q4309" t="str" cm="1">
        <f t="array" ref="Q4309">_xlfn.IFS(Data_set[[#This Row],[Experience (in years)]]&lt;=5,"0-5",Data_set[[#This Row],[Experience (in years)]]&lt;=10,"6-10",Data_set[[#This Row],[Experience (in years)]]&lt;=20,"11-20",Data_set[[#This Row],[Experience (in years)]]&lt;=30,"21-30",Data_set[[#This Row],[Experience (in years)]]&lt;=40,"31-40",TRUE,"40+")</f>
        <v>0-5</v>
      </c>
      <c r="R4309" t="str" cm="1">
        <f t="array" ref="R4309">_xlfn.IFS(Data_set[[#This Row],[Mortgage]]=0,"0",Data_set[[#This Row],[Mortgage]]&lt;=100,"1-100",Data_set[[#This Row],[Mortgage]]&lt;=200,"101-200",Data_set[[#This Row],[Mortgage]]&lt;=300,"201-300",Data_set[[#This Row],[Mortgage]]&lt;=400,"301-400",TRUE,"400+")</f>
        <v>0</v>
      </c>
      <c r="S4309" t="str" cm="1">
        <f t="array" ref="S4309">_xlfn.IFS(Data_set[[#This Row],[CCAvg]]&lt;=2,"0-2",Data_set[[#This Row],[CCAvg]]&lt;=5,"3-5",Data_set[[#This Row],[CCAvg]]&lt;=8,"6-8",TRUE,"8+")</f>
        <v>3-5</v>
      </c>
      <c r="T4309">
        <f>IF(Data_set[[#This Row],[Personal Loan]]="Yes",1,0)</f>
        <v>1</v>
      </c>
      <c r="U4309" t="str" cm="1">
        <f t="array" ref="U4309">_xlfn.IFS(Data_set[[#This Row],[Income (in K/year)]]&lt;50,"&lt;50K",Data_set[[#This Row],[Income (in K/year)]]&lt;75,"50K-75K",Data_set[[#This Row],[Income (in K/year)]]&lt;100,"75K-100K",Data_set[[#This Row],[Income (in K/year)]]&lt;150,"100K-150K",TRUE,"&gt;150K")</f>
        <v>&gt;150K</v>
      </c>
    </row>
    <row r="4310" spans="1:21" hidden="1" x14ac:dyDescent="0.3">
      <c r="A4310">
        <v>2387</v>
      </c>
      <c r="B4310">
        <v>31</v>
      </c>
      <c r="C4310">
        <v>5</v>
      </c>
      <c r="D4310">
        <v>72</v>
      </c>
      <c r="E4310" t="s">
        <v>21</v>
      </c>
      <c r="F4310">
        <v>94542</v>
      </c>
      <c r="G4310">
        <v>3</v>
      </c>
      <c r="H4310">
        <v>1.6</v>
      </c>
      <c r="I4310" t="s">
        <v>15</v>
      </c>
      <c r="J4310">
        <v>0</v>
      </c>
      <c r="K4310" t="s">
        <v>16</v>
      </c>
      <c r="L4310" t="s">
        <v>16</v>
      </c>
      <c r="M4310" t="s">
        <v>16</v>
      </c>
      <c r="N4310" t="s">
        <v>17</v>
      </c>
      <c r="O4310" t="s">
        <v>16</v>
      </c>
      <c r="P4310" t="str" cm="1">
        <f t="array" ref="P4310">_xlfn.IFS(Data_set[[#This Row],[Age (in years)]]&lt;=30,"&lt;30",Data_set[[#This Row],[Age (in years)]]&lt;=40,"30-40",Data_set[[#This Row],[Age (in years)]]&lt;=50,"40-50",Data_set[[#This Row],[Age (in years)]]&lt;=60,"50-60",Data_set[[#This Row],[Age (in years)]]&gt;60,"&gt;60")</f>
        <v>30-40</v>
      </c>
      <c r="Q4310" t="str" cm="1">
        <f t="array" ref="Q4310">_xlfn.IFS(Data_set[[#This Row],[Experience (in years)]]&lt;=5,"0-5",Data_set[[#This Row],[Experience (in years)]]&lt;=10,"6-10",Data_set[[#This Row],[Experience (in years)]]&lt;=20,"11-20",Data_set[[#This Row],[Experience (in years)]]&lt;=30,"21-30",Data_set[[#This Row],[Experience (in years)]]&lt;=40,"31-40",TRUE,"40+")</f>
        <v>0-5</v>
      </c>
      <c r="R4310" t="str" cm="1">
        <f t="array" ref="R4310">_xlfn.IFS(Data_set[[#This Row],[Mortgage]]=0,"0",Data_set[[#This Row],[Mortgage]]&lt;=100,"1-100",Data_set[[#This Row],[Mortgage]]&lt;=200,"101-200",Data_set[[#This Row],[Mortgage]]&lt;=300,"201-300",Data_set[[#This Row],[Mortgage]]&lt;=400,"301-400",TRUE,"400+")</f>
        <v>0</v>
      </c>
      <c r="S4310" t="str" cm="1">
        <f t="array" ref="S4310">_xlfn.IFS(Data_set[[#This Row],[CCAvg]]&lt;=2,"0-2",Data_set[[#This Row],[CCAvg]]&lt;=5,"3-5",Data_set[[#This Row],[CCAvg]]&lt;=8,"6-8",TRUE,"8+")</f>
        <v>0-2</v>
      </c>
      <c r="T4310">
        <f>IF(Data_set[[#This Row],[Personal Loan]]="Yes",1,0)</f>
        <v>0</v>
      </c>
      <c r="U4310" t="str" cm="1">
        <f t="array" ref="U4310">_xlfn.IFS(Data_set[[#This Row],[Income (in K/year)]]&lt;50,"&lt;50K",Data_set[[#This Row],[Income (in K/year)]]&lt;75,"50K-75K",Data_set[[#This Row],[Income (in K/year)]]&lt;100,"75K-100K",Data_set[[#This Row],[Income (in K/year)]]&lt;150,"100K-150K",TRUE,"&gt;150K")</f>
        <v>50K-75K</v>
      </c>
    </row>
    <row r="4311" spans="1:21" hidden="1" x14ac:dyDescent="0.3">
      <c r="A4311">
        <v>2407</v>
      </c>
      <c r="B4311">
        <v>31</v>
      </c>
      <c r="C4311">
        <v>7</v>
      </c>
      <c r="D4311">
        <v>10</v>
      </c>
      <c r="E4311" t="s">
        <v>18</v>
      </c>
      <c r="F4311">
        <v>92354</v>
      </c>
      <c r="G4311">
        <v>1</v>
      </c>
      <c r="H4311">
        <v>0.5</v>
      </c>
      <c r="I4311" t="s">
        <v>19</v>
      </c>
      <c r="J4311">
        <v>81</v>
      </c>
      <c r="K4311" t="s">
        <v>16</v>
      </c>
      <c r="L4311" t="s">
        <v>16</v>
      </c>
      <c r="M4311" t="s">
        <v>16</v>
      </c>
      <c r="N4311" t="s">
        <v>17</v>
      </c>
      <c r="O4311" t="s">
        <v>16</v>
      </c>
      <c r="P4311" t="str" cm="1">
        <f t="array" ref="P4311">_xlfn.IFS(Data_set[[#This Row],[Age (in years)]]&lt;=30,"&lt;30",Data_set[[#This Row],[Age (in years)]]&lt;=40,"30-40",Data_set[[#This Row],[Age (in years)]]&lt;=50,"40-50",Data_set[[#This Row],[Age (in years)]]&lt;=60,"50-60",Data_set[[#This Row],[Age (in years)]]&gt;60,"&gt;60")</f>
        <v>30-40</v>
      </c>
      <c r="Q4311" t="str" cm="1">
        <f t="array" ref="Q4311">_xlfn.IFS(Data_set[[#This Row],[Experience (in years)]]&lt;=5,"0-5",Data_set[[#This Row],[Experience (in years)]]&lt;=10,"6-10",Data_set[[#This Row],[Experience (in years)]]&lt;=20,"11-20",Data_set[[#This Row],[Experience (in years)]]&lt;=30,"21-30",Data_set[[#This Row],[Experience (in years)]]&lt;=40,"31-40",TRUE,"40+")</f>
        <v>6-10</v>
      </c>
      <c r="R4311" t="str" cm="1">
        <f t="array" ref="R4311">_xlfn.IFS(Data_set[[#This Row],[Mortgage]]=0,"0",Data_set[[#This Row],[Mortgage]]&lt;=100,"1-100",Data_set[[#This Row],[Mortgage]]&lt;=200,"101-200",Data_set[[#This Row],[Mortgage]]&lt;=300,"201-300",Data_set[[#This Row],[Mortgage]]&lt;=400,"301-400",TRUE,"400+")</f>
        <v>1-100</v>
      </c>
      <c r="S4311" t="str" cm="1">
        <f t="array" ref="S4311">_xlfn.IFS(Data_set[[#This Row],[CCAvg]]&lt;=2,"0-2",Data_set[[#This Row],[CCAvg]]&lt;=5,"3-5",Data_set[[#This Row],[CCAvg]]&lt;=8,"6-8",TRUE,"8+")</f>
        <v>0-2</v>
      </c>
      <c r="T4311">
        <f>IF(Data_set[[#This Row],[Personal Loan]]="Yes",1,0)</f>
        <v>0</v>
      </c>
      <c r="U4311" t="str" cm="1">
        <f t="array" ref="U4311">_xlfn.IFS(Data_set[[#This Row],[Income (in K/year)]]&lt;50,"&lt;50K",Data_set[[#This Row],[Income (in K/year)]]&lt;75,"50K-75K",Data_set[[#This Row],[Income (in K/year)]]&lt;100,"75K-100K",Data_set[[#This Row],[Income (in K/year)]]&lt;150,"100K-150K",TRUE,"&gt;150K")</f>
        <v>&lt;50K</v>
      </c>
    </row>
    <row r="4312" spans="1:21" hidden="1" x14ac:dyDescent="0.3">
      <c r="A4312">
        <v>2441</v>
      </c>
      <c r="B4312">
        <v>31</v>
      </c>
      <c r="C4312">
        <v>5</v>
      </c>
      <c r="D4312">
        <v>22</v>
      </c>
      <c r="E4312" t="s">
        <v>18</v>
      </c>
      <c r="F4312">
        <v>91401</v>
      </c>
      <c r="G4312">
        <v>1</v>
      </c>
      <c r="H4312">
        <v>0.6</v>
      </c>
      <c r="I4312" t="s">
        <v>19</v>
      </c>
      <c r="J4312">
        <v>0</v>
      </c>
      <c r="K4312" t="s">
        <v>16</v>
      </c>
      <c r="L4312" t="s">
        <v>16</v>
      </c>
      <c r="M4312" t="s">
        <v>16</v>
      </c>
      <c r="N4312" t="s">
        <v>16</v>
      </c>
      <c r="O4312" t="s">
        <v>16</v>
      </c>
      <c r="P4312" t="str" cm="1">
        <f t="array" ref="P4312">_xlfn.IFS(Data_set[[#This Row],[Age (in years)]]&lt;=30,"&lt;30",Data_set[[#This Row],[Age (in years)]]&lt;=40,"30-40",Data_set[[#This Row],[Age (in years)]]&lt;=50,"40-50",Data_set[[#This Row],[Age (in years)]]&lt;=60,"50-60",Data_set[[#This Row],[Age (in years)]]&gt;60,"&gt;60")</f>
        <v>30-40</v>
      </c>
      <c r="Q4312" t="str" cm="1">
        <f t="array" ref="Q4312">_xlfn.IFS(Data_set[[#This Row],[Experience (in years)]]&lt;=5,"0-5",Data_set[[#This Row],[Experience (in years)]]&lt;=10,"6-10",Data_set[[#This Row],[Experience (in years)]]&lt;=20,"11-20",Data_set[[#This Row],[Experience (in years)]]&lt;=30,"21-30",Data_set[[#This Row],[Experience (in years)]]&lt;=40,"31-40",TRUE,"40+")</f>
        <v>0-5</v>
      </c>
      <c r="R4312" t="str" cm="1">
        <f t="array" ref="R4312">_xlfn.IFS(Data_set[[#This Row],[Mortgage]]=0,"0",Data_set[[#This Row],[Mortgage]]&lt;=100,"1-100",Data_set[[#This Row],[Mortgage]]&lt;=200,"101-200",Data_set[[#This Row],[Mortgage]]&lt;=300,"201-300",Data_set[[#This Row],[Mortgage]]&lt;=400,"301-400",TRUE,"400+")</f>
        <v>0</v>
      </c>
      <c r="S4312" t="str" cm="1">
        <f t="array" ref="S4312">_xlfn.IFS(Data_set[[#This Row],[CCAvg]]&lt;=2,"0-2",Data_set[[#This Row],[CCAvg]]&lt;=5,"3-5",Data_set[[#This Row],[CCAvg]]&lt;=8,"6-8",TRUE,"8+")</f>
        <v>0-2</v>
      </c>
      <c r="T4312">
        <f>IF(Data_set[[#This Row],[Personal Loan]]="Yes",1,0)</f>
        <v>0</v>
      </c>
      <c r="U4312" t="str" cm="1">
        <f t="array" ref="U4312">_xlfn.IFS(Data_set[[#This Row],[Income (in K/year)]]&lt;50,"&lt;50K",Data_set[[#This Row],[Income (in K/year)]]&lt;75,"50K-75K",Data_set[[#This Row],[Income (in K/year)]]&lt;100,"75K-100K",Data_set[[#This Row],[Income (in K/year)]]&lt;150,"100K-150K",TRUE,"&gt;150K")</f>
        <v>&lt;50K</v>
      </c>
    </row>
    <row r="4313" spans="1:21" hidden="1" x14ac:dyDescent="0.3">
      <c r="A4313">
        <v>2450</v>
      </c>
      <c r="B4313">
        <v>31</v>
      </c>
      <c r="C4313">
        <v>7</v>
      </c>
      <c r="D4313">
        <v>64</v>
      </c>
      <c r="E4313" t="s">
        <v>21</v>
      </c>
      <c r="F4313">
        <v>94720</v>
      </c>
      <c r="G4313">
        <v>1</v>
      </c>
      <c r="H4313">
        <v>1.2</v>
      </c>
      <c r="I4313" t="s">
        <v>15</v>
      </c>
      <c r="J4313">
        <v>0</v>
      </c>
      <c r="K4313" t="s">
        <v>16</v>
      </c>
      <c r="L4313" t="s">
        <v>16</v>
      </c>
      <c r="M4313" t="s">
        <v>16</v>
      </c>
      <c r="N4313" t="s">
        <v>17</v>
      </c>
      <c r="O4313" t="s">
        <v>16</v>
      </c>
      <c r="P4313" t="str" cm="1">
        <f t="array" ref="P4313">_xlfn.IFS(Data_set[[#This Row],[Age (in years)]]&lt;=30,"&lt;30",Data_set[[#This Row],[Age (in years)]]&lt;=40,"30-40",Data_set[[#This Row],[Age (in years)]]&lt;=50,"40-50",Data_set[[#This Row],[Age (in years)]]&lt;=60,"50-60",Data_set[[#This Row],[Age (in years)]]&gt;60,"&gt;60")</f>
        <v>30-40</v>
      </c>
      <c r="Q4313" t="str" cm="1">
        <f t="array" ref="Q4313">_xlfn.IFS(Data_set[[#This Row],[Experience (in years)]]&lt;=5,"0-5",Data_set[[#This Row],[Experience (in years)]]&lt;=10,"6-10",Data_set[[#This Row],[Experience (in years)]]&lt;=20,"11-20",Data_set[[#This Row],[Experience (in years)]]&lt;=30,"21-30",Data_set[[#This Row],[Experience (in years)]]&lt;=40,"31-40",TRUE,"40+")</f>
        <v>6-10</v>
      </c>
      <c r="R4313" t="str" cm="1">
        <f t="array" ref="R4313">_xlfn.IFS(Data_set[[#This Row],[Mortgage]]=0,"0",Data_set[[#This Row],[Mortgage]]&lt;=100,"1-100",Data_set[[#This Row],[Mortgage]]&lt;=200,"101-200",Data_set[[#This Row],[Mortgage]]&lt;=300,"201-300",Data_set[[#This Row],[Mortgage]]&lt;=400,"301-400",TRUE,"400+")</f>
        <v>0</v>
      </c>
      <c r="S4313" t="str" cm="1">
        <f t="array" ref="S4313">_xlfn.IFS(Data_set[[#This Row],[CCAvg]]&lt;=2,"0-2",Data_set[[#This Row],[CCAvg]]&lt;=5,"3-5",Data_set[[#This Row],[CCAvg]]&lt;=8,"6-8",TRUE,"8+")</f>
        <v>0-2</v>
      </c>
      <c r="T4313">
        <f>IF(Data_set[[#This Row],[Personal Loan]]="Yes",1,0)</f>
        <v>0</v>
      </c>
      <c r="U4313" t="str" cm="1">
        <f t="array" ref="U4313">_xlfn.IFS(Data_set[[#This Row],[Income (in K/year)]]&lt;50,"&lt;50K",Data_set[[#This Row],[Income (in K/year)]]&lt;75,"50K-75K",Data_set[[#This Row],[Income (in K/year)]]&lt;100,"75K-100K",Data_set[[#This Row],[Income (in K/year)]]&lt;150,"100K-150K",TRUE,"&gt;150K")</f>
        <v>50K-75K</v>
      </c>
    </row>
    <row r="4314" spans="1:21" hidden="1" x14ac:dyDescent="0.3">
      <c r="A4314">
        <v>2461</v>
      </c>
      <c r="B4314">
        <v>31</v>
      </c>
      <c r="C4314">
        <v>5</v>
      </c>
      <c r="D4314">
        <v>32</v>
      </c>
      <c r="E4314" t="s">
        <v>18</v>
      </c>
      <c r="F4314">
        <v>92123</v>
      </c>
      <c r="G4314">
        <v>2</v>
      </c>
      <c r="H4314">
        <v>0.3</v>
      </c>
      <c r="I4314" t="s">
        <v>20</v>
      </c>
      <c r="J4314">
        <v>130</v>
      </c>
      <c r="K4314" t="s">
        <v>16</v>
      </c>
      <c r="L4314" t="s">
        <v>16</v>
      </c>
      <c r="M4314" t="s">
        <v>16</v>
      </c>
      <c r="N4314" t="s">
        <v>17</v>
      </c>
      <c r="O4314" t="s">
        <v>16</v>
      </c>
      <c r="P4314" t="str" cm="1">
        <f t="array" ref="P4314">_xlfn.IFS(Data_set[[#This Row],[Age (in years)]]&lt;=30,"&lt;30",Data_set[[#This Row],[Age (in years)]]&lt;=40,"30-40",Data_set[[#This Row],[Age (in years)]]&lt;=50,"40-50",Data_set[[#This Row],[Age (in years)]]&lt;=60,"50-60",Data_set[[#This Row],[Age (in years)]]&gt;60,"&gt;60")</f>
        <v>30-40</v>
      </c>
      <c r="Q4314" t="str" cm="1">
        <f t="array" ref="Q4314">_xlfn.IFS(Data_set[[#This Row],[Experience (in years)]]&lt;=5,"0-5",Data_set[[#This Row],[Experience (in years)]]&lt;=10,"6-10",Data_set[[#This Row],[Experience (in years)]]&lt;=20,"11-20",Data_set[[#This Row],[Experience (in years)]]&lt;=30,"21-30",Data_set[[#This Row],[Experience (in years)]]&lt;=40,"31-40",TRUE,"40+")</f>
        <v>0-5</v>
      </c>
      <c r="R4314" t="str" cm="1">
        <f t="array" ref="R4314">_xlfn.IFS(Data_set[[#This Row],[Mortgage]]=0,"0",Data_set[[#This Row],[Mortgage]]&lt;=100,"1-100",Data_set[[#This Row],[Mortgage]]&lt;=200,"101-200",Data_set[[#This Row],[Mortgage]]&lt;=300,"201-300",Data_set[[#This Row],[Mortgage]]&lt;=400,"301-400",TRUE,"400+")</f>
        <v>101-200</v>
      </c>
      <c r="S4314" t="str" cm="1">
        <f t="array" ref="S4314">_xlfn.IFS(Data_set[[#This Row],[CCAvg]]&lt;=2,"0-2",Data_set[[#This Row],[CCAvg]]&lt;=5,"3-5",Data_set[[#This Row],[CCAvg]]&lt;=8,"6-8",TRUE,"8+")</f>
        <v>0-2</v>
      </c>
      <c r="T4314">
        <f>IF(Data_set[[#This Row],[Personal Loan]]="Yes",1,0)</f>
        <v>0</v>
      </c>
      <c r="U4314" t="str" cm="1">
        <f t="array" ref="U4314">_xlfn.IFS(Data_set[[#This Row],[Income (in K/year)]]&lt;50,"&lt;50K",Data_set[[#This Row],[Income (in K/year)]]&lt;75,"50K-75K",Data_set[[#This Row],[Income (in K/year)]]&lt;100,"75K-100K",Data_set[[#This Row],[Income (in K/year)]]&lt;150,"100K-150K",TRUE,"&gt;150K")</f>
        <v>&lt;50K</v>
      </c>
    </row>
    <row r="4315" spans="1:21" hidden="1" x14ac:dyDescent="0.3">
      <c r="A4315">
        <v>2516</v>
      </c>
      <c r="B4315">
        <v>31</v>
      </c>
      <c r="C4315">
        <v>5</v>
      </c>
      <c r="D4315">
        <v>34</v>
      </c>
      <c r="E4315" t="s">
        <v>18</v>
      </c>
      <c r="F4315">
        <v>94558</v>
      </c>
      <c r="G4315">
        <v>1</v>
      </c>
      <c r="H4315">
        <v>1.9</v>
      </c>
      <c r="I4315" t="s">
        <v>19</v>
      </c>
      <c r="J4315">
        <v>156</v>
      </c>
      <c r="K4315" t="s">
        <v>16</v>
      </c>
      <c r="L4315" t="s">
        <v>16</v>
      </c>
      <c r="M4315" t="s">
        <v>16</v>
      </c>
      <c r="N4315" t="s">
        <v>17</v>
      </c>
      <c r="O4315" t="s">
        <v>16</v>
      </c>
      <c r="P4315" t="str" cm="1">
        <f t="array" ref="P4315">_xlfn.IFS(Data_set[[#This Row],[Age (in years)]]&lt;=30,"&lt;30",Data_set[[#This Row],[Age (in years)]]&lt;=40,"30-40",Data_set[[#This Row],[Age (in years)]]&lt;=50,"40-50",Data_set[[#This Row],[Age (in years)]]&lt;=60,"50-60",Data_set[[#This Row],[Age (in years)]]&gt;60,"&gt;60")</f>
        <v>30-40</v>
      </c>
      <c r="Q4315" t="str" cm="1">
        <f t="array" ref="Q4315">_xlfn.IFS(Data_set[[#This Row],[Experience (in years)]]&lt;=5,"0-5",Data_set[[#This Row],[Experience (in years)]]&lt;=10,"6-10",Data_set[[#This Row],[Experience (in years)]]&lt;=20,"11-20",Data_set[[#This Row],[Experience (in years)]]&lt;=30,"21-30",Data_set[[#This Row],[Experience (in years)]]&lt;=40,"31-40",TRUE,"40+")</f>
        <v>0-5</v>
      </c>
      <c r="R4315" t="str" cm="1">
        <f t="array" ref="R4315">_xlfn.IFS(Data_set[[#This Row],[Mortgage]]=0,"0",Data_set[[#This Row],[Mortgage]]&lt;=100,"1-100",Data_set[[#This Row],[Mortgage]]&lt;=200,"101-200",Data_set[[#This Row],[Mortgage]]&lt;=300,"201-300",Data_set[[#This Row],[Mortgage]]&lt;=400,"301-400",TRUE,"400+")</f>
        <v>101-200</v>
      </c>
      <c r="S4315" t="str" cm="1">
        <f t="array" ref="S4315">_xlfn.IFS(Data_set[[#This Row],[CCAvg]]&lt;=2,"0-2",Data_set[[#This Row],[CCAvg]]&lt;=5,"3-5",Data_set[[#This Row],[CCAvg]]&lt;=8,"6-8",TRUE,"8+")</f>
        <v>0-2</v>
      </c>
      <c r="T4315">
        <f>IF(Data_set[[#This Row],[Personal Loan]]="Yes",1,0)</f>
        <v>0</v>
      </c>
      <c r="U4315" t="str" cm="1">
        <f t="array" ref="U4315">_xlfn.IFS(Data_set[[#This Row],[Income (in K/year)]]&lt;50,"&lt;50K",Data_set[[#This Row],[Income (in K/year)]]&lt;75,"50K-75K",Data_set[[#This Row],[Income (in K/year)]]&lt;100,"75K-100K",Data_set[[#This Row],[Income (in K/year)]]&lt;150,"100K-150K",TRUE,"&gt;150K")</f>
        <v>&lt;50K</v>
      </c>
    </row>
    <row r="4316" spans="1:21" x14ac:dyDescent="0.3">
      <c r="A4316">
        <v>2562</v>
      </c>
      <c r="B4316">
        <v>31</v>
      </c>
      <c r="C4316">
        <v>5</v>
      </c>
      <c r="D4316">
        <v>180</v>
      </c>
      <c r="E4316" t="s">
        <v>14</v>
      </c>
      <c r="F4316">
        <v>94720</v>
      </c>
      <c r="G4316">
        <v>1</v>
      </c>
      <c r="H4316">
        <v>2.9</v>
      </c>
      <c r="I4316" t="s">
        <v>19</v>
      </c>
      <c r="J4316">
        <v>144</v>
      </c>
      <c r="K4316" t="s">
        <v>17</v>
      </c>
      <c r="L4316" t="s">
        <v>17</v>
      </c>
      <c r="M4316" t="s">
        <v>16</v>
      </c>
      <c r="N4316" t="s">
        <v>16</v>
      </c>
      <c r="O4316" t="s">
        <v>16</v>
      </c>
      <c r="P4316" t="str" cm="1">
        <f t="array" ref="P4316">_xlfn.IFS(Data_set[[#This Row],[Age (in years)]]&lt;=30,"&lt;30",Data_set[[#This Row],[Age (in years)]]&lt;=40,"30-40",Data_set[[#This Row],[Age (in years)]]&lt;=50,"40-50",Data_set[[#This Row],[Age (in years)]]&lt;=60,"50-60",Data_set[[#This Row],[Age (in years)]]&gt;60,"&gt;60")</f>
        <v>30-40</v>
      </c>
      <c r="Q4316" t="str" cm="1">
        <f t="array" ref="Q4316">_xlfn.IFS(Data_set[[#This Row],[Experience (in years)]]&lt;=5,"0-5",Data_set[[#This Row],[Experience (in years)]]&lt;=10,"6-10",Data_set[[#This Row],[Experience (in years)]]&lt;=20,"11-20",Data_set[[#This Row],[Experience (in years)]]&lt;=30,"21-30",Data_set[[#This Row],[Experience (in years)]]&lt;=40,"31-40",TRUE,"40+")</f>
        <v>0-5</v>
      </c>
      <c r="R4316" t="str" cm="1">
        <f t="array" ref="R4316">_xlfn.IFS(Data_set[[#This Row],[Mortgage]]=0,"0",Data_set[[#This Row],[Mortgage]]&lt;=100,"1-100",Data_set[[#This Row],[Mortgage]]&lt;=200,"101-200",Data_set[[#This Row],[Mortgage]]&lt;=300,"201-300",Data_set[[#This Row],[Mortgage]]&lt;=400,"301-400",TRUE,"400+")</f>
        <v>101-200</v>
      </c>
      <c r="S4316" t="str" cm="1">
        <f t="array" ref="S4316">_xlfn.IFS(Data_set[[#This Row],[CCAvg]]&lt;=2,"0-2",Data_set[[#This Row],[CCAvg]]&lt;=5,"3-5",Data_set[[#This Row],[CCAvg]]&lt;=8,"6-8",TRUE,"8+")</f>
        <v>3-5</v>
      </c>
      <c r="T4316">
        <f>IF(Data_set[[#This Row],[Personal Loan]]="Yes",1,0)</f>
        <v>1</v>
      </c>
      <c r="U4316" t="str" cm="1">
        <f t="array" ref="U4316">_xlfn.IFS(Data_set[[#This Row],[Income (in K/year)]]&lt;50,"&lt;50K",Data_set[[#This Row],[Income (in K/year)]]&lt;75,"50K-75K",Data_set[[#This Row],[Income (in K/year)]]&lt;100,"75K-100K",Data_set[[#This Row],[Income (in K/year)]]&lt;150,"100K-150K",TRUE,"&gt;150K")</f>
        <v>&gt;150K</v>
      </c>
    </row>
    <row r="4317" spans="1:21" hidden="1" x14ac:dyDescent="0.3">
      <c r="A4317">
        <v>2581</v>
      </c>
      <c r="B4317">
        <v>31</v>
      </c>
      <c r="C4317">
        <v>7</v>
      </c>
      <c r="D4317">
        <v>149</v>
      </c>
      <c r="E4317" t="s">
        <v>14</v>
      </c>
      <c r="F4317">
        <v>92624</v>
      </c>
      <c r="G4317">
        <v>1</v>
      </c>
      <c r="H4317">
        <v>6</v>
      </c>
      <c r="I4317" t="s">
        <v>15</v>
      </c>
      <c r="J4317">
        <v>0</v>
      </c>
      <c r="K4317" t="s">
        <v>16</v>
      </c>
      <c r="L4317" t="s">
        <v>16</v>
      </c>
      <c r="M4317" t="s">
        <v>16</v>
      </c>
      <c r="N4317" t="s">
        <v>16</v>
      </c>
      <c r="O4317" t="s">
        <v>16</v>
      </c>
      <c r="P4317" t="str" cm="1">
        <f t="array" ref="P4317">_xlfn.IFS(Data_set[[#This Row],[Age (in years)]]&lt;=30,"&lt;30",Data_set[[#This Row],[Age (in years)]]&lt;=40,"30-40",Data_set[[#This Row],[Age (in years)]]&lt;=50,"40-50",Data_set[[#This Row],[Age (in years)]]&lt;=60,"50-60",Data_set[[#This Row],[Age (in years)]]&gt;60,"&gt;60")</f>
        <v>30-40</v>
      </c>
      <c r="Q4317" t="str" cm="1">
        <f t="array" ref="Q4317">_xlfn.IFS(Data_set[[#This Row],[Experience (in years)]]&lt;=5,"0-5",Data_set[[#This Row],[Experience (in years)]]&lt;=10,"6-10",Data_set[[#This Row],[Experience (in years)]]&lt;=20,"11-20",Data_set[[#This Row],[Experience (in years)]]&lt;=30,"21-30",Data_set[[#This Row],[Experience (in years)]]&lt;=40,"31-40",TRUE,"40+")</f>
        <v>6-10</v>
      </c>
      <c r="R4317" t="str" cm="1">
        <f t="array" ref="R4317">_xlfn.IFS(Data_set[[#This Row],[Mortgage]]=0,"0",Data_set[[#This Row],[Mortgage]]&lt;=100,"1-100",Data_set[[#This Row],[Mortgage]]&lt;=200,"101-200",Data_set[[#This Row],[Mortgage]]&lt;=300,"201-300",Data_set[[#This Row],[Mortgage]]&lt;=400,"301-400",TRUE,"400+")</f>
        <v>0</v>
      </c>
      <c r="S4317" t="str" cm="1">
        <f t="array" ref="S4317">_xlfn.IFS(Data_set[[#This Row],[CCAvg]]&lt;=2,"0-2",Data_set[[#This Row],[CCAvg]]&lt;=5,"3-5",Data_set[[#This Row],[CCAvg]]&lt;=8,"6-8",TRUE,"8+")</f>
        <v>6-8</v>
      </c>
      <c r="T4317">
        <f>IF(Data_set[[#This Row],[Personal Loan]]="Yes",1,0)</f>
        <v>0</v>
      </c>
      <c r="U4317" t="str" cm="1">
        <f t="array" ref="U4317">_xlfn.IFS(Data_set[[#This Row],[Income (in K/year)]]&lt;50,"&lt;50K",Data_set[[#This Row],[Income (in K/year)]]&lt;75,"50K-75K",Data_set[[#This Row],[Income (in K/year)]]&lt;100,"75K-100K",Data_set[[#This Row],[Income (in K/year)]]&lt;150,"100K-150K",TRUE,"&gt;150K")</f>
        <v>100K-150K</v>
      </c>
    </row>
    <row r="4318" spans="1:21" hidden="1" x14ac:dyDescent="0.3">
      <c r="A4318">
        <v>2592</v>
      </c>
      <c r="B4318">
        <v>31</v>
      </c>
      <c r="C4318">
        <v>7</v>
      </c>
      <c r="D4318">
        <v>8</v>
      </c>
      <c r="E4318" t="s">
        <v>18</v>
      </c>
      <c r="F4318">
        <v>95131</v>
      </c>
      <c r="G4318">
        <v>4</v>
      </c>
      <c r="H4318">
        <v>0.7</v>
      </c>
      <c r="I4318" t="s">
        <v>20</v>
      </c>
      <c r="J4318">
        <v>0</v>
      </c>
      <c r="K4318" t="s">
        <v>16</v>
      </c>
      <c r="L4318" t="s">
        <v>16</v>
      </c>
      <c r="M4318" t="s">
        <v>16</v>
      </c>
      <c r="N4318" t="s">
        <v>16</v>
      </c>
      <c r="O4318" t="s">
        <v>16</v>
      </c>
      <c r="P4318" t="str" cm="1">
        <f t="array" ref="P4318">_xlfn.IFS(Data_set[[#This Row],[Age (in years)]]&lt;=30,"&lt;30",Data_set[[#This Row],[Age (in years)]]&lt;=40,"30-40",Data_set[[#This Row],[Age (in years)]]&lt;=50,"40-50",Data_set[[#This Row],[Age (in years)]]&lt;=60,"50-60",Data_set[[#This Row],[Age (in years)]]&gt;60,"&gt;60")</f>
        <v>30-40</v>
      </c>
      <c r="Q4318" t="str" cm="1">
        <f t="array" ref="Q4318">_xlfn.IFS(Data_set[[#This Row],[Experience (in years)]]&lt;=5,"0-5",Data_set[[#This Row],[Experience (in years)]]&lt;=10,"6-10",Data_set[[#This Row],[Experience (in years)]]&lt;=20,"11-20",Data_set[[#This Row],[Experience (in years)]]&lt;=30,"21-30",Data_set[[#This Row],[Experience (in years)]]&lt;=40,"31-40",TRUE,"40+")</f>
        <v>6-10</v>
      </c>
      <c r="R4318" t="str" cm="1">
        <f t="array" ref="R4318">_xlfn.IFS(Data_set[[#This Row],[Mortgage]]=0,"0",Data_set[[#This Row],[Mortgage]]&lt;=100,"1-100",Data_set[[#This Row],[Mortgage]]&lt;=200,"101-200",Data_set[[#This Row],[Mortgage]]&lt;=300,"201-300",Data_set[[#This Row],[Mortgage]]&lt;=400,"301-400",TRUE,"400+")</f>
        <v>0</v>
      </c>
      <c r="S4318" t="str" cm="1">
        <f t="array" ref="S4318">_xlfn.IFS(Data_set[[#This Row],[CCAvg]]&lt;=2,"0-2",Data_set[[#This Row],[CCAvg]]&lt;=5,"3-5",Data_set[[#This Row],[CCAvg]]&lt;=8,"6-8",TRUE,"8+")</f>
        <v>0-2</v>
      </c>
      <c r="T4318">
        <f>IF(Data_set[[#This Row],[Personal Loan]]="Yes",1,0)</f>
        <v>0</v>
      </c>
      <c r="U4318" t="str" cm="1">
        <f t="array" ref="U4318">_xlfn.IFS(Data_set[[#This Row],[Income (in K/year)]]&lt;50,"&lt;50K",Data_set[[#This Row],[Income (in K/year)]]&lt;75,"50K-75K",Data_set[[#This Row],[Income (in K/year)]]&lt;100,"75K-100K",Data_set[[#This Row],[Income (in K/year)]]&lt;150,"100K-150K",TRUE,"&gt;150K")</f>
        <v>&lt;50K</v>
      </c>
    </row>
    <row r="4319" spans="1:21" hidden="1" x14ac:dyDescent="0.3">
      <c r="A4319">
        <v>2658</v>
      </c>
      <c r="B4319">
        <v>31</v>
      </c>
      <c r="C4319">
        <v>6</v>
      </c>
      <c r="D4319">
        <v>72</v>
      </c>
      <c r="E4319" t="s">
        <v>21</v>
      </c>
      <c r="F4319">
        <v>94583</v>
      </c>
      <c r="G4319">
        <v>1</v>
      </c>
      <c r="H4319">
        <v>2.6</v>
      </c>
      <c r="I4319" t="s">
        <v>20</v>
      </c>
      <c r="J4319">
        <v>0</v>
      </c>
      <c r="K4319" t="s">
        <v>16</v>
      </c>
      <c r="L4319" t="s">
        <v>16</v>
      </c>
      <c r="M4319" t="s">
        <v>16</v>
      </c>
      <c r="N4319" t="s">
        <v>17</v>
      </c>
      <c r="O4319" t="s">
        <v>16</v>
      </c>
      <c r="P4319" t="str" cm="1">
        <f t="array" ref="P4319">_xlfn.IFS(Data_set[[#This Row],[Age (in years)]]&lt;=30,"&lt;30",Data_set[[#This Row],[Age (in years)]]&lt;=40,"30-40",Data_set[[#This Row],[Age (in years)]]&lt;=50,"40-50",Data_set[[#This Row],[Age (in years)]]&lt;=60,"50-60",Data_set[[#This Row],[Age (in years)]]&gt;60,"&gt;60")</f>
        <v>30-40</v>
      </c>
      <c r="Q4319" t="str" cm="1">
        <f t="array" ref="Q4319">_xlfn.IFS(Data_set[[#This Row],[Experience (in years)]]&lt;=5,"0-5",Data_set[[#This Row],[Experience (in years)]]&lt;=10,"6-10",Data_set[[#This Row],[Experience (in years)]]&lt;=20,"11-20",Data_set[[#This Row],[Experience (in years)]]&lt;=30,"21-30",Data_set[[#This Row],[Experience (in years)]]&lt;=40,"31-40",TRUE,"40+")</f>
        <v>6-10</v>
      </c>
      <c r="R4319" t="str" cm="1">
        <f t="array" ref="R4319">_xlfn.IFS(Data_set[[#This Row],[Mortgage]]=0,"0",Data_set[[#This Row],[Mortgage]]&lt;=100,"1-100",Data_set[[#This Row],[Mortgage]]&lt;=200,"101-200",Data_set[[#This Row],[Mortgage]]&lt;=300,"201-300",Data_set[[#This Row],[Mortgage]]&lt;=400,"301-400",TRUE,"400+")</f>
        <v>0</v>
      </c>
      <c r="S4319" t="str" cm="1">
        <f t="array" ref="S4319">_xlfn.IFS(Data_set[[#This Row],[CCAvg]]&lt;=2,"0-2",Data_set[[#This Row],[CCAvg]]&lt;=5,"3-5",Data_set[[#This Row],[CCAvg]]&lt;=8,"6-8",TRUE,"8+")</f>
        <v>3-5</v>
      </c>
      <c r="T4319">
        <f>IF(Data_set[[#This Row],[Personal Loan]]="Yes",1,0)</f>
        <v>0</v>
      </c>
      <c r="U4319" t="str" cm="1">
        <f t="array" ref="U4319">_xlfn.IFS(Data_set[[#This Row],[Income (in K/year)]]&lt;50,"&lt;50K",Data_set[[#This Row],[Income (in K/year)]]&lt;75,"50K-75K",Data_set[[#This Row],[Income (in K/year)]]&lt;100,"75K-100K",Data_set[[#This Row],[Income (in K/year)]]&lt;150,"100K-150K",TRUE,"&gt;150K")</f>
        <v>50K-75K</v>
      </c>
    </row>
    <row r="4320" spans="1:21" hidden="1" x14ac:dyDescent="0.3">
      <c r="A4320">
        <v>2676</v>
      </c>
      <c r="B4320">
        <v>31</v>
      </c>
      <c r="C4320">
        <v>1</v>
      </c>
      <c r="D4320">
        <v>70</v>
      </c>
      <c r="E4320" t="s">
        <v>21</v>
      </c>
      <c r="F4320">
        <v>92115</v>
      </c>
      <c r="G4320">
        <v>2</v>
      </c>
      <c r="H4320">
        <v>1.75</v>
      </c>
      <c r="I4320" t="s">
        <v>19</v>
      </c>
      <c r="J4320">
        <v>0</v>
      </c>
      <c r="K4320" t="s">
        <v>16</v>
      </c>
      <c r="L4320" t="s">
        <v>16</v>
      </c>
      <c r="M4320" t="s">
        <v>17</v>
      </c>
      <c r="N4320" t="s">
        <v>17</v>
      </c>
      <c r="O4320" t="s">
        <v>17</v>
      </c>
      <c r="P4320" t="str" cm="1">
        <f t="array" ref="P4320">_xlfn.IFS(Data_set[[#This Row],[Age (in years)]]&lt;=30,"&lt;30",Data_set[[#This Row],[Age (in years)]]&lt;=40,"30-40",Data_set[[#This Row],[Age (in years)]]&lt;=50,"40-50",Data_set[[#This Row],[Age (in years)]]&lt;=60,"50-60",Data_set[[#This Row],[Age (in years)]]&gt;60,"&gt;60")</f>
        <v>30-40</v>
      </c>
      <c r="Q4320" t="str" cm="1">
        <f t="array" ref="Q4320">_xlfn.IFS(Data_set[[#This Row],[Experience (in years)]]&lt;=5,"0-5",Data_set[[#This Row],[Experience (in years)]]&lt;=10,"6-10",Data_set[[#This Row],[Experience (in years)]]&lt;=20,"11-20",Data_set[[#This Row],[Experience (in years)]]&lt;=30,"21-30",Data_set[[#This Row],[Experience (in years)]]&lt;=40,"31-40",TRUE,"40+")</f>
        <v>0-5</v>
      </c>
      <c r="R4320" t="str" cm="1">
        <f t="array" ref="R4320">_xlfn.IFS(Data_set[[#This Row],[Mortgage]]=0,"0",Data_set[[#This Row],[Mortgage]]&lt;=100,"1-100",Data_set[[#This Row],[Mortgage]]&lt;=200,"101-200",Data_set[[#This Row],[Mortgage]]&lt;=300,"201-300",Data_set[[#This Row],[Mortgage]]&lt;=400,"301-400",TRUE,"400+")</f>
        <v>0</v>
      </c>
      <c r="S4320" t="str" cm="1">
        <f t="array" ref="S4320">_xlfn.IFS(Data_set[[#This Row],[CCAvg]]&lt;=2,"0-2",Data_set[[#This Row],[CCAvg]]&lt;=5,"3-5",Data_set[[#This Row],[CCAvg]]&lt;=8,"6-8",TRUE,"8+")</f>
        <v>0-2</v>
      </c>
      <c r="T4320">
        <f>IF(Data_set[[#This Row],[Personal Loan]]="Yes",1,0)</f>
        <v>0</v>
      </c>
      <c r="U4320" t="str" cm="1">
        <f t="array" ref="U4320">_xlfn.IFS(Data_set[[#This Row],[Income (in K/year)]]&lt;50,"&lt;50K",Data_set[[#This Row],[Income (in K/year)]]&lt;75,"50K-75K",Data_set[[#This Row],[Income (in K/year)]]&lt;100,"75K-100K",Data_set[[#This Row],[Income (in K/year)]]&lt;150,"100K-150K",TRUE,"&gt;150K")</f>
        <v>50K-75K</v>
      </c>
    </row>
    <row r="4321" spans="1:21" hidden="1" x14ac:dyDescent="0.3">
      <c r="A4321">
        <v>2701</v>
      </c>
      <c r="B4321">
        <v>31</v>
      </c>
      <c r="C4321">
        <v>5</v>
      </c>
      <c r="D4321">
        <v>39</v>
      </c>
      <c r="E4321" t="s">
        <v>18</v>
      </c>
      <c r="F4321">
        <v>94590</v>
      </c>
      <c r="G4321">
        <v>4</v>
      </c>
      <c r="H4321">
        <v>2.2000000000000002</v>
      </c>
      <c r="I4321" t="s">
        <v>20</v>
      </c>
      <c r="J4321">
        <v>0</v>
      </c>
      <c r="K4321" t="s">
        <v>16</v>
      </c>
      <c r="L4321" t="s">
        <v>16</v>
      </c>
      <c r="M4321" t="s">
        <v>16</v>
      </c>
      <c r="N4321" t="s">
        <v>17</v>
      </c>
      <c r="O4321" t="s">
        <v>17</v>
      </c>
      <c r="P4321" t="str" cm="1">
        <f t="array" ref="P4321">_xlfn.IFS(Data_set[[#This Row],[Age (in years)]]&lt;=30,"&lt;30",Data_set[[#This Row],[Age (in years)]]&lt;=40,"30-40",Data_set[[#This Row],[Age (in years)]]&lt;=50,"40-50",Data_set[[#This Row],[Age (in years)]]&lt;=60,"50-60",Data_set[[#This Row],[Age (in years)]]&gt;60,"&gt;60")</f>
        <v>30-40</v>
      </c>
      <c r="Q4321" t="str" cm="1">
        <f t="array" ref="Q4321">_xlfn.IFS(Data_set[[#This Row],[Experience (in years)]]&lt;=5,"0-5",Data_set[[#This Row],[Experience (in years)]]&lt;=10,"6-10",Data_set[[#This Row],[Experience (in years)]]&lt;=20,"11-20",Data_set[[#This Row],[Experience (in years)]]&lt;=30,"21-30",Data_set[[#This Row],[Experience (in years)]]&lt;=40,"31-40",TRUE,"40+")</f>
        <v>0-5</v>
      </c>
      <c r="R4321" t="str" cm="1">
        <f t="array" ref="R4321">_xlfn.IFS(Data_set[[#This Row],[Mortgage]]=0,"0",Data_set[[#This Row],[Mortgage]]&lt;=100,"1-100",Data_set[[#This Row],[Mortgage]]&lt;=200,"101-200",Data_set[[#This Row],[Mortgage]]&lt;=300,"201-300",Data_set[[#This Row],[Mortgage]]&lt;=400,"301-400",TRUE,"400+")</f>
        <v>0</v>
      </c>
      <c r="S4321" t="str" cm="1">
        <f t="array" ref="S4321">_xlfn.IFS(Data_set[[#This Row],[CCAvg]]&lt;=2,"0-2",Data_set[[#This Row],[CCAvg]]&lt;=5,"3-5",Data_set[[#This Row],[CCAvg]]&lt;=8,"6-8",TRUE,"8+")</f>
        <v>3-5</v>
      </c>
      <c r="T4321">
        <f>IF(Data_set[[#This Row],[Personal Loan]]="Yes",1,0)</f>
        <v>0</v>
      </c>
      <c r="U4321" t="str" cm="1">
        <f t="array" ref="U4321">_xlfn.IFS(Data_set[[#This Row],[Income (in K/year)]]&lt;50,"&lt;50K",Data_set[[#This Row],[Income (in K/year)]]&lt;75,"50K-75K",Data_set[[#This Row],[Income (in K/year)]]&lt;100,"75K-100K",Data_set[[#This Row],[Income (in K/year)]]&lt;150,"100K-150K",TRUE,"&gt;150K")</f>
        <v>&lt;50K</v>
      </c>
    </row>
    <row r="4322" spans="1:21" hidden="1" x14ac:dyDescent="0.3">
      <c r="A4322">
        <v>2713</v>
      </c>
      <c r="B4322">
        <v>31</v>
      </c>
      <c r="C4322">
        <v>7</v>
      </c>
      <c r="D4322">
        <v>32</v>
      </c>
      <c r="E4322" t="s">
        <v>18</v>
      </c>
      <c r="F4322">
        <v>91320</v>
      </c>
      <c r="G4322">
        <v>1</v>
      </c>
      <c r="H4322">
        <v>1.7</v>
      </c>
      <c r="I4322" t="s">
        <v>15</v>
      </c>
      <c r="J4322">
        <v>0</v>
      </c>
      <c r="K4322" t="s">
        <v>16</v>
      </c>
      <c r="L4322" t="s">
        <v>16</v>
      </c>
      <c r="M4322" t="s">
        <v>16</v>
      </c>
      <c r="N4322" t="s">
        <v>17</v>
      </c>
      <c r="O4322" t="s">
        <v>16</v>
      </c>
      <c r="P4322" t="str" cm="1">
        <f t="array" ref="P4322">_xlfn.IFS(Data_set[[#This Row],[Age (in years)]]&lt;=30,"&lt;30",Data_set[[#This Row],[Age (in years)]]&lt;=40,"30-40",Data_set[[#This Row],[Age (in years)]]&lt;=50,"40-50",Data_set[[#This Row],[Age (in years)]]&lt;=60,"50-60",Data_set[[#This Row],[Age (in years)]]&gt;60,"&gt;60")</f>
        <v>30-40</v>
      </c>
      <c r="Q4322" t="str" cm="1">
        <f t="array" ref="Q4322">_xlfn.IFS(Data_set[[#This Row],[Experience (in years)]]&lt;=5,"0-5",Data_set[[#This Row],[Experience (in years)]]&lt;=10,"6-10",Data_set[[#This Row],[Experience (in years)]]&lt;=20,"11-20",Data_set[[#This Row],[Experience (in years)]]&lt;=30,"21-30",Data_set[[#This Row],[Experience (in years)]]&lt;=40,"31-40",TRUE,"40+")</f>
        <v>6-10</v>
      </c>
      <c r="R4322" t="str" cm="1">
        <f t="array" ref="R4322">_xlfn.IFS(Data_set[[#This Row],[Mortgage]]=0,"0",Data_set[[#This Row],[Mortgage]]&lt;=100,"1-100",Data_set[[#This Row],[Mortgage]]&lt;=200,"101-200",Data_set[[#This Row],[Mortgage]]&lt;=300,"201-300",Data_set[[#This Row],[Mortgage]]&lt;=400,"301-400",TRUE,"400+")</f>
        <v>0</v>
      </c>
      <c r="S4322" t="str" cm="1">
        <f t="array" ref="S4322">_xlfn.IFS(Data_set[[#This Row],[CCAvg]]&lt;=2,"0-2",Data_set[[#This Row],[CCAvg]]&lt;=5,"3-5",Data_set[[#This Row],[CCAvg]]&lt;=8,"6-8",TRUE,"8+")</f>
        <v>0-2</v>
      </c>
      <c r="T4322">
        <f>IF(Data_set[[#This Row],[Personal Loan]]="Yes",1,0)</f>
        <v>0</v>
      </c>
      <c r="U4322" t="str" cm="1">
        <f t="array" ref="U4322">_xlfn.IFS(Data_set[[#This Row],[Income (in K/year)]]&lt;50,"&lt;50K",Data_set[[#This Row],[Income (in K/year)]]&lt;75,"50K-75K",Data_set[[#This Row],[Income (in K/year)]]&lt;100,"75K-100K",Data_set[[#This Row],[Income (in K/year)]]&lt;150,"100K-150K",TRUE,"&gt;150K")</f>
        <v>&lt;50K</v>
      </c>
    </row>
    <row r="4323" spans="1:21" hidden="1" x14ac:dyDescent="0.3">
      <c r="A4323">
        <v>2765</v>
      </c>
      <c r="B4323">
        <v>31</v>
      </c>
      <c r="C4323">
        <v>5</v>
      </c>
      <c r="D4323">
        <v>84</v>
      </c>
      <c r="E4323" t="s">
        <v>21</v>
      </c>
      <c r="F4323">
        <v>91320</v>
      </c>
      <c r="G4323">
        <v>1</v>
      </c>
      <c r="H4323">
        <v>2.9</v>
      </c>
      <c r="I4323" t="s">
        <v>19</v>
      </c>
      <c r="J4323">
        <v>105</v>
      </c>
      <c r="K4323" t="s">
        <v>16</v>
      </c>
      <c r="L4323" t="s">
        <v>16</v>
      </c>
      <c r="M4323" t="s">
        <v>16</v>
      </c>
      <c r="N4323" t="s">
        <v>16</v>
      </c>
      <c r="O4323" t="s">
        <v>17</v>
      </c>
      <c r="P4323" t="str" cm="1">
        <f t="array" ref="P4323">_xlfn.IFS(Data_set[[#This Row],[Age (in years)]]&lt;=30,"&lt;30",Data_set[[#This Row],[Age (in years)]]&lt;=40,"30-40",Data_set[[#This Row],[Age (in years)]]&lt;=50,"40-50",Data_set[[#This Row],[Age (in years)]]&lt;=60,"50-60",Data_set[[#This Row],[Age (in years)]]&gt;60,"&gt;60")</f>
        <v>30-40</v>
      </c>
      <c r="Q4323" t="str" cm="1">
        <f t="array" ref="Q4323">_xlfn.IFS(Data_set[[#This Row],[Experience (in years)]]&lt;=5,"0-5",Data_set[[#This Row],[Experience (in years)]]&lt;=10,"6-10",Data_set[[#This Row],[Experience (in years)]]&lt;=20,"11-20",Data_set[[#This Row],[Experience (in years)]]&lt;=30,"21-30",Data_set[[#This Row],[Experience (in years)]]&lt;=40,"31-40",TRUE,"40+")</f>
        <v>0-5</v>
      </c>
      <c r="R4323" t="str" cm="1">
        <f t="array" ref="R4323">_xlfn.IFS(Data_set[[#This Row],[Mortgage]]=0,"0",Data_set[[#This Row],[Mortgage]]&lt;=100,"1-100",Data_set[[#This Row],[Mortgage]]&lt;=200,"101-200",Data_set[[#This Row],[Mortgage]]&lt;=300,"201-300",Data_set[[#This Row],[Mortgage]]&lt;=400,"301-400",TRUE,"400+")</f>
        <v>101-200</v>
      </c>
      <c r="S4323" t="str" cm="1">
        <f t="array" ref="S4323">_xlfn.IFS(Data_set[[#This Row],[CCAvg]]&lt;=2,"0-2",Data_set[[#This Row],[CCAvg]]&lt;=5,"3-5",Data_set[[#This Row],[CCAvg]]&lt;=8,"6-8",TRUE,"8+")</f>
        <v>3-5</v>
      </c>
      <c r="T4323">
        <f>IF(Data_set[[#This Row],[Personal Loan]]="Yes",1,0)</f>
        <v>0</v>
      </c>
      <c r="U4323" t="str" cm="1">
        <f t="array" ref="U4323">_xlfn.IFS(Data_set[[#This Row],[Income (in K/year)]]&lt;50,"&lt;50K",Data_set[[#This Row],[Income (in K/year)]]&lt;75,"50K-75K",Data_set[[#This Row],[Income (in K/year)]]&lt;100,"75K-100K",Data_set[[#This Row],[Income (in K/year)]]&lt;150,"100K-150K",TRUE,"&gt;150K")</f>
        <v>75K-100K</v>
      </c>
    </row>
    <row r="4324" spans="1:21" hidden="1" x14ac:dyDescent="0.3">
      <c r="A4324">
        <v>2818</v>
      </c>
      <c r="B4324">
        <v>31</v>
      </c>
      <c r="C4324">
        <v>7</v>
      </c>
      <c r="D4324">
        <v>105</v>
      </c>
      <c r="E4324" t="s">
        <v>14</v>
      </c>
      <c r="F4324">
        <v>94025</v>
      </c>
      <c r="G4324">
        <v>1</v>
      </c>
      <c r="H4324">
        <v>4</v>
      </c>
      <c r="I4324" t="s">
        <v>15</v>
      </c>
      <c r="J4324">
        <v>331</v>
      </c>
      <c r="K4324" t="s">
        <v>16</v>
      </c>
      <c r="L4324" t="s">
        <v>16</v>
      </c>
      <c r="M4324" t="s">
        <v>16</v>
      </c>
      <c r="N4324" t="s">
        <v>17</v>
      </c>
      <c r="O4324" t="s">
        <v>16</v>
      </c>
      <c r="P4324" t="str" cm="1">
        <f t="array" ref="P4324">_xlfn.IFS(Data_set[[#This Row],[Age (in years)]]&lt;=30,"&lt;30",Data_set[[#This Row],[Age (in years)]]&lt;=40,"30-40",Data_set[[#This Row],[Age (in years)]]&lt;=50,"40-50",Data_set[[#This Row],[Age (in years)]]&lt;=60,"50-60",Data_set[[#This Row],[Age (in years)]]&gt;60,"&gt;60")</f>
        <v>30-40</v>
      </c>
      <c r="Q4324" t="str" cm="1">
        <f t="array" ref="Q4324">_xlfn.IFS(Data_set[[#This Row],[Experience (in years)]]&lt;=5,"0-5",Data_set[[#This Row],[Experience (in years)]]&lt;=10,"6-10",Data_set[[#This Row],[Experience (in years)]]&lt;=20,"11-20",Data_set[[#This Row],[Experience (in years)]]&lt;=30,"21-30",Data_set[[#This Row],[Experience (in years)]]&lt;=40,"31-40",TRUE,"40+")</f>
        <v>6-10</v>
      </c>
      <c r="R4324" t="str" cm="1">
        <f t="array" ref="R4324">_xlfn.IFS(Data_set[[#This Row],[Mortgage]]=0,"0",Data_set[[#This Row],[Mortgage]]&lt;=100,"1-100",Data_set[[#This Row],[Mortgage]]&lt;=200,"101-200",Data_set[[#This Row],[Mortgage]]&lt;=300,"201-300",Data_set[[#This Row],[Mortgage]]&lt;=400,"301-400",TRUE,"400+")</f>
        <v>301-400</v>
      </c>
      <c r="S4324" t="str" cm="1">
        <f t="array" ref="S4324">_xlfn.IFS(Data_set[[#This Row],[CCAvg]]&lt;=2,"0-2",Data_set[[#This Row],[CCAvg]]&lt;=5,"3-5",Data_set[[#This Row],[CCAvg]]&lt;=8,"6-8",TRUE,"8+")</f>
        <v>3-5</v>
      </c>
      <c r="T4324">
        <f>IF(Data_set[[#This Row],[Personal Loan]]="Yes",1,0)</f>
        <v>0</v>
      </c>
      <c r="U4324" t="str" cm="1">
        <f t="array" ref="U4324">_xlfn.IFS(Data_set[[#This Row],[Income (in K/year)]]&lt;50,"&lt;50K",Data_set[[#This Row],[Income (in K/year)]]&lt;75,"50K-75K",Data_set[[#This Row],[Income (in K/year)]]&lt;100,"75K-100K",Data_set[[#This Row],[Income (in K/year)]]&lt;150,"100K-150K",TRUE,"&gt;150K")</f>
        <v>100K-150K</v>
      </c>
    </row>
    <row r="4325" spans="1:21" hidden="1" x14ac:dyDescent="0.3">
      <c r="A4325">
        <v>2929</v>
      </c>
      <c r="B4325">
        <v>31</v>
      </c>
      <c r="C4325">
        <v>6</v>
      </c>
      <c r="D4325">
        <v>175</v>
      </c>
      <c r="E4325" t="s">
        <v>14</v>
      </c>
      <c r="F4325">
        <v>95005</v>
      </c>
      <c r="G4325">
        <v>2</v>
      </c>
      <c r="H4325">
        <v>6.7</v>
      </c>
      <c r="I4325" t="s">
        <v>15</v>
      </c>
      <c r="J4325">
        <v>0</v>
      </c>
      <c r="K4325" t="s">
        <v>16</v>
      </c>
      <c r="L4325" t="s">
        <v>16</v>
      </c>
      <c r="M4325" t="s">
        <v>16</v>
      </c>
      <c r="N4325" t="s">
        <v>17</v>
      </c>
      <c r="O4325" t="s">
        <v>16</v>
      </c>
      <c r="P4325" t="str" cm="1">
        <f t="array" ref="P4325">_xlfn.IFS(Data_set[[#This Row],[Age (in years)]]&lt;=30,"&lt;30",Data_set[[#This Row],[Age (in years)]]&lt;=40,"30-40",Data_set[[#This Row],[Age (in years)]]&lt;=50,"40-50",Data_set[[#This Row],[Age (in years)]]&lt;=60,"50-60",Data_set[[#This Row],[Age (in years)]]&gt;60,"&gt;60")</f>
        <v>30-40</v>
      </c>
      <c r="Q4325" t="str" cm="1">
        <f t="array" ref="Q4325">_xlfn.IFS(Data_set[[#This Row],[Experience (in years)]]&lt;=5,"0-5",Data_set[[#This Row],[Experience (in years)]]&lt;=10,"6-10",Data_set[[#This Row],[Experience (in years)]]&lt;=20,"11-20",Data_set[[#This Row],[Experience (in years)]]&lt;=30,"21-30",Data_set[[#This Row],[Experience (in years)]]&lt;=40,"31-40",TRUE,"40+")</f>
        <v>6-10</v>
      </c>
      <c r="R4325" t="str" cm="1">
        <f t="array" ref="R4325">_xlfn.IFS(Data_set[[#This Row],[Mortgage]]=0,"0",Data_set[[#This Row],[Mortgage]]&lt;=100,"1-100",Data_set[[#This Row],[Mortgage]]&lt;=200,"101-200",Data_set[[#This Row],[Mortgage]]&lt;=300,"201-300",Data_set[[#This Row],[Mortgage]]&lt;=400,"301-400",TRUE,"400+")</f>
        <v>0</v>
      </c>
      <c r="S4325" t="str" cm="1">
        <f t="array" ref="S4325">_xlfn.IFS(Data_set[[#This Row],[CCAvg]]&lt;=2,"0-2",Data_set[[#This Row],[CCAvg]]&lt;=5,"3-5",Data_set[[#This Row],[CCAvg]]&lt;=8,"6-8",TRUE,"8+")</f>
        <v>6-8</v>
      </c>
      <c r="T4325">
        <f>IF(Data_set[[#This Row],[Personal Loan]]="Yes",1,0)</f>
        <v>0</v>
      </c>
      <c r="U4325" t="str" cm="1">
        <f t="array" ref="U4325">_xlfn.IFS(Data_set[[#This Row],[Income (in K/year)]]&lt;50,"&lt;50K",Data_set[[#This Row],[Income (in K/year)]]&lt;75,"50K-75K",Data_set[[#This Row],[Income (in K/year)]]&lt;100,"75K-100K",Data_set[[#This Row],[Income (in K/year)]]&lt;150,"100K-150K",TRUE,"&gt;150K")</f>
        <v>&gt;150K</v>
      </c>
    </row>
    <row r="4326" spans="1:21" hidden="1" x14ac:dyDescent="0.3">
      <c r="A4326">
        <v>2932</v>
      </c>
      <c r="B4326">
        <v>31</v>
      </c>
      <c r="C4326">
        <v>4</v>
      </c>
      <c r="D4326">
        <v>54</v>
      </c>
      <c r="E4326" t="s">
        <v>21</v>
      </c>
      <c r="F4326">
        <v>91741</v>
      </c>
      <c r="G4326">
        <v>2</v>
      </c>
      <c r="H4326">
        <v>1</v>
      </c>
      <c r="I4326" t="s">
        <v>20</v>
      </c>
      <c r="J4326">
        <v>109</v>
      </c>
      <c r="K4326" t="s">
        <v>16</v>
      </c>
      <c r="L4326" t="s">
        <v>16</v>
      </c>
      <c r="M4326" t="s">
        <v>16</v>
      </c>
      <c r="N4326" t="s">
        <v>16</v>
      </c>
      <c r="O4326" t="s">
        <v>17</v>
      </c>
      <c r="P4326" t="str" cm="1">
        <f t="array" ref="P4326">_xlfn.IFS(Data_set[[#This Row],[Age (in years)]]&lt;=30,"&lt;30",Data_set[[#This Row],[Age (in years)]]&lt;=40,"30-40",Data_set[[#This Row],[Age (in years)]]&lt;=50,"40-50",Data_set[[#This Row],[Age (in years)]]&lt;=60,"50-60",Data_set[[#This Row],[Age (in years)]]&gt;60,"&gt;60")</f>
        <v>30-40</v>
      </c>
      <c r="Q4326" t="str" cm="1">
        <f t="array" ref="Q4326">_xlfn.IFS(Data_set[[#This Row],[Experience (in years)]]&lt;=5,"0-5",Data_set[[#This Row],[Experience (in years)]]&lt;=10,"6-10",Data_set[[#This Row],[Experience (in years)]]&lt;=20,"11-20",Data_set[[#This Row],[Experience (in years)]]&lt;=30,"21-30",Data_set[[#This Row],[Experience (in years)]]&lt;=40,"31-40",TRUE,"40+")</f>
        <v>0-5</v>
      </c>
      <c r="R4326" t="str" cm="1">
        <f t="array" ref="R4326">_xlfn.IFS(Data_set[[#This Row],[Mortgage]]=0,"0",Data_set[[#This Row],[Mortgage]]&lt;=100,"1-100",Data_set[[#This Row],[Mortgage]]&lt;=200,"101-200",Data_set[[#This Row],[Mortgage]]&lt;=300,"201-300",Data_set[[#This Row],[Mortgage]]&lt;=400,"301-400",TRUE,"400+")</f>
        <v>101-200</v>
      </c>
      <c r="S4326" t="str" cm="1">
        <f t="array" ref="S4326">_xlfn.IFS(Data_set[[#This Row],[CCAvg]]&lt;=2,"0-2",Data_set[[#This Row],[CCAvg]]&lt;=5,"3-5",Data_set[[#This Row],[CCAvg]]&lt;=8,"6-8",TRUE,"8+")</f>
        <v>0-2</v>
      </c>
      <c r="T4326">
        <f>IF(Data_set[[#This Row],[Personal Loan]]="Yes",1,0)</f>
        <v>0</v>
      </c>
      <c r="U4326" t="str" cm="1">
        <f t="array" ref="U4326">_xlfn.IFS(Data_set[[#This Row],[Income (in K/year)]]&lt;50,"&lt;50K",Data_set[[#This Row],[Income (in K/year)]]&lt;75,"50K-75K",Data_set[[#This Row],[Income (in K/year)]]&lt;100,"75K-100K",Data_set[[#This Row],[Income (in K/year)]]&lt;150,"100K-150K",TRUE,"&gt;150K")</f>
        <v>50K-75K</v>
      </c>
    </row>
    <row r="4327" spans="1:21" hidden="1" x14ac:dyDescent="0.3">
      <c r="A4327">
        <v>2955</v>
      </c>
      <c r="B4327">
        <v>31</v>
      </c>
      <c r="C4327">
        <v>7</v>
      </c>
      <c r="D4327">
        <v>42</v>
      </c>
      <c r="E4327" t="s">
        <v>18</v>
      </c>
      <c r="F4327">
        <v>95822</v>
      </c>
      <c r="G4327">
        <v>1</v>
      </c>
      <c r="H4327">
        <v>2.4</v>
      </c>
      <c r="I4327" t="s">
        <v>20</v>
      </c>
      <c r="J4327">
        <v>0</v>
      </c>
      <c r="K4327" t="s">
        <v>16</v>
      </c>
      <c r="L4327" t="s">
        <v>16</v>
      </c>
      <c r="M4327" t="s">
        <v>16</v>
      </c>
      <c r="N4327" t="s">
        <v>17</v>
      </c>
      <c r="O4327" t="s">
        <v>17</v>
      </c>
      <c r="P4327" t="str" cm="1">
        <f t="array" ref="P4327">_xlfn.IFS(Data_set[[#This Row],[Age (in years)]]&lt;=30,"&lt;30",Data_set[[#This Row],[Age (in years)]]&lt;=40,"30-40",Data_set[[#This Row],[Age (in years)]]&lt;=50,"40-50",Data_set[[#This Row],[Age (in years)]]&lt;=60,"50-60",Data_set[[#This Row],[Age (in years)]]&gt;60,"&gt;60")</f>
        <v>30-40</v>
      </c>
      <c r="Q4327" t="str" cm="1">
        <f t="array" ref="Q4327">_xlfn.IFS(Data_set[[#This Row],[Experience (in years)]]&lt;=5,"0-5",Data_set[[#This Row],[Experience (in years)]]&lt;=10,"6-10",Data_set[[#This Row],[Experience (in years)]]&lt;=20,"11-20",Data_set[[#This Row],[Experience (in years)]]&lt;=30,"21-30",Data_set[[#This Row],[Experience (in years)]]&lt;=40,"31-40",TRUE,"40+")</f>
        <v>6-10</v>
      </c>
      <c r="R4327" t="str" cm="1">
        <f t="array" ref="R4327">_xlfn.IFS(Data_set[[#This Row],[Mortgage]]=0,"0",Data_set[[#This Row],[Mortgage]]&lt;=100,"1-100",Data_set[[#This Row],[Mortgage]]&lt;=200,"101-200",Data_set[[#This Row],[Mortgage]]&lt;=300,"201-300",Data_set[[#This Row],[Mortgage]]&lt;=400,"301-400",TRUE,"400+")</f>
        <v>0</v>
      </c>
      <c r="S4327" t="str" cm="1">
        <f t="array" ref="S4327">_xlfn.IFS(Data_set[[#This Row],[CCAvg]]&lt;=2,"0-2",Data_set[[#This Row],[CCAvg]]&lt;=5,"3-5",Data_set[[#This Row],[CCAvg]]&lt;=8,"6-8",TRUE,"8+")</f>
        <v>3-5</v>
      </c>
      <c r="T4327">
        <f>IF(Data_set[[#This Row],[Personal Loan]]="Yes",1,0)</f>
        <v>0</v>
      </c>
      <c r="U4327" t="str" cm="1">
        <f t="array" ref="U4327">_xlfn.IFS(Data_set[[#This Row],[Income (in K/year)]]&lt;50,"&lt;50K",Data_set[[#This Row],[Income (in K/year)]]&lt;75,"50K-75K",Data_set[[#This Row],[Income (in K/year)]]&lt;100,"75K-100K",Data_set[[#This Row],[Income (in K/year)]]&lt;150,"100K-150K",TRUE,"&gt;150K")</f>
        <v>&lt;50K</v>
      </c>
    </row>
    <row r="4328" spans="1:21" hidden="1" x14ac:dyDescent="0.3">
      <c r="A4328">
        <v>2973</v>
      </c>
      <c r="B4328">
        <v>31</v>
      </c>
      <c r="C4328">
        <v>7</v>
      </c>
      <c r="D4328">
        <v>38</v>
      </c>
      <c r="E4328" t="s">
        <v>18</v>
      </c>
      <c r="F4328">
        <v>92182</v>
      </c>
      <c r="G4328">
        <v>1</v>
      </c>
      <c r="H4328">
        <v>1.8</v>
      </c>
      <c r="I4328" t="s">
        <v>20</v>
      </c>
      <c r="J4328">
        <v>182</v>
      </c>
      <c r="K4328" t="s">
        <v>16</v>
      </c>
      <c r="L4328" t="s">
        <v>16</v>
      </c>
      <c r="M4328" t="s">
        <v>17</v>
      </c>
      <c r="N4328" t="s">
        <v>17</v>
      </c>
      <c r="O4328" t="s">
        <v>17</v>
      </c>
      <c r="P4328" t="str" cm="1">
        <f t="array" ref="P4328">_xlfn.IFS(Data_set[[#This Row],[Age (in years)]]&lt;=30,"&lt;30",Data_set[[#This Row],[Age (in years)]]&lt;=40,"30-40",Data_set[[#This Row],[Age (in years)]]&lt;=50,"40-50",Data_set[[#This Row],[Age (in years)]]&lt;=60,"50-60",Data_set[[#This Row],[Age (in years)]]&gt;60,"&gt;60")</f>
        <v>30-40</v>
      </c>
      <c r="Q4328" t="str" cm="1">
        <f t="array" ref="Q4328">_xlfn.IFS(Data_set[[#This Row],[Experience (in years)]]&lt;=5,"0-5",Data_set[[#This Row],[Experience (in years)]]&lt;=10,"6-10",Data_set[[#This Row],[Experience (in years)]]&lt;=20,"11-20",Data_set[[#This Row],[Experience (in years)]]&lt;=30,"21-30",Data_set[[#This Row],[Experience (in years)]]&lt;=40,"31-40",TRUE,"40+")</f>
        <v>6-10</v>
      </c>
      <c r="R4328" t="str" cm="1">
        <f t="array" ref="R4328">_xlfn.IFS(Data_set[[#This Row],[Mortgage]]=0,"0",Data_set[[#This Row],[Mortgage]]&lt;=100,"1-100",Data_set[[#This Row],[Mortgage]]&lt;=200,"101-200",Data_set[[#This Row],[Mortgage]]&lt;=300,"201-300",Data_set[[#This Row],[Mortgage]]&lt;=400,"301-400",TRUE,"400+")</f>
        <v>101-200</v>
      </c>
      <c r="S4328" t="str" cm="1">
        <f t="array" ref="S4328">_xlfn.IFS(Data_set[[#This Row],[CCAvg]]&lt;=2,"0-2",Data_set[[#This Row],[CCAvg]]&lt;=5,"3-5",Data_set[[#This Row],[CCAvg]]&lt;=8,"6-8",TRUE,"8+")</f>
        <v>0-2</v>
      </c>
      <c r="T4328">
        <f>IF(Data_set[[#This Row],[Personal Loan]]="Yes",1,0)</f>
        <v>0</v>
      </c>
      <c r="U4328" t="str" cm="1">
        <f t="array" ref="U4328">_xlfn.IFS(Data_set[[#This Row],[Income (in K/year)]]&lt;50,"&lt;50K",Data_set[[#This Row],[Income (in K/year)]]&lt;75,"50K-75K",Data_set[[#This Row],[Income (in K/year)]]&lt;100,"75K-100K",Data_set[[#This Row],[Income (in K/year)]]&lt;150,"100K-150K",TRUE,"&gt;150K")</f>
        <v>&lt;50K</v>
      </c>
    </row>
    <row r="4329" spans="1:21" hidden="1" x14ac:dyDescent="0.3">
      <c r="A4329">
        <v>3068</v>
      </c>
      <c r="B4329">
        <v>31</v>
      </c>
      <c r="C4329">
        <v>5</v>
      </c>
      <c r="D4329">
        <v>101</v>
      </c>
      <c r="E4329" t="s">
        <v>14</v>
      </c>
      <c r="F4329">
        <v>94501</v>
      </c>
      <c r="G4329">
        <v>1</v>
      </c>
      <c r="H4329">
        <v>2.9</v>
      </c>
      <c r="I4329" t="s">
        <v>19</v>
      </c>
      <c r="J4329">
        <v>170</v>
      </c>
      <c r="K4329" t="s">
        <v>16</v>
      </c>
      <c r="L4329" t="s">
        <v>17</v>
      </c>
      <c r="M4329" t="s">
        <v>16</v>
      </c>
      <c r="N4329" t="s">
        <v>16</v>
      </c>
      <c r="O4329" t="s">
        <v>16</v>
      </c>
      <c r="P4329" t="str" cm="1">
        <f t="array" ref="P4329">_xlfn.IFS(Data_set[[#This Row],[Age (in years)]]&lt;=30,"&lt;30",Data_set[[#This Row],[Age (in years)]]&lt;=40,"30-40",Data_set[[#This Row],[Age (in years)]]&lt;=50,"40-50",Data_set[[#This Row],[Age (in years)]]&lt;=60,"50-60",Data_set[[#This Row],[Age (in years)]]&gt;60,"&gt;60")</f>
        <v>30-40</v>
      </c>
      <c r="Q4329" t="str" cm="1">
        <f t="array" ref="Q4329">_xlfn.IFS(Data_set[[#This Row],[Experience (in years)]]&lt;=5,"0-5",Data_set[[#This Row],[Experience (in years)]]&lt;=10,"6-10",Data_set[[#This Row],[Experience (in years)]]&lt;=20,"11-20",Data_set[[#This Row],[Experience (in years)]]&lt;=30,"21-30",Data_set[[#This Row],[Experience (in years)]]&lt;=40,"31-40",TRUE,"40+")</f>
        <v>0-5</v>
      </c>
      <c r="R4329" t="str" cm="1">
        <f t="array" ref="R4329">_xlfn.IFS(Data_set[[#This Row],[Mortgage]]=0,"0",Data_set[[#This Row],[Mortgage]]&lt;=100,"1-100",Data_set[[#This Row],[Mortgage]]&lt;=200,"101-200",Data_set[[#This Row],[Mortgage]]&lt;=300,"201-300",Data_set[[#This Row],[Mortgage]]&lt;=400,"301-400",TRUE,"400+")</f>
        <v>101-200</v>
      </c>
      <c r="S4329" t="str" cm="1">
        <f t="array" ref="S4329">_xlfn.IFS(Data_set[[#This Row],[CCAvg]]&lt;=2,"0-2",Data_set[[#This Row],[CCAvg]]&lt;=5,"3-5",Data_set[[#This Row],[CCAvg]]&lt;=8,"6-8",TRUE,"8+")</f>
        <v>3-5</v>
      </c>
      <c r="T4329">
        <f>IF(Data_set[[#This Row],[Personal Loan]]="Yes",1,0)</f>
        <v>0</v>
      </c>
      <c r="U4329" t="str" cm="1">
        <f t="array" ref="U4329">_xlfn.IFS(Data_set[[#This Row],[Income (in K/year)]]&lt;50,"&lt;50K",Data_set[[#This Row],[Income (in K/year)]]&lt;75,"50K-75K",Data_set[[#This Row],[Income (in K/year)]]&lt;100,"75K-100K",Data_set[[#This Row],[Income (in K/year)]]&lt;150,"100K-150K",TRUE,"&gt;150K")</f>
        <v>100K-150K</v>
      </c>
    </row>
    <row r="4330" spans="1:21" hidden="1" x14ac:dyDescent="0.3">
      <c r="A4330">
        <v>3090</v>
      </c>
      <c r="B4330">
        <v>31</v>
      </c>
      <c r="C4330">
        <v>5</v>
      </c>
      <c r="D4330">
        <v>23</v>
      </c>
      <c r="E4330" t="s">
        <v>18</v>
      </c>
      <c r="F4330">
        <v>94110</v>
      </c>
      <c r="G4330">
        <v>3</v>
      </c>
      <c r="H4330">
        <v>1</v>
      </c>
      <c r="I4330" t="s">
        <v>15</v>
      </c>
      <c r="J4330">
        <v>95</v>
      </c>
      <c r="K4330" t="s">
        <v>16</v>
      </c>
      <c r="L4330" t="s">
        <v>16</v>
      </c>
      <c r="M4330" t="s">
        <v>16</v>
      </c>
      <c r="N4330" t="s">
        <v>16</v>
      </c>
      <c r="O4330" t="s">
        <v>16</v>
      </c>
      <c r="P4330" t="str" cm="1">
        <f t="array" ref="P4330">_xlfn.IFS(Data_set[[#This Row],[Age (in years)]]&lt;=30,"&lt;30",Data_set[[#This Row],[Age (in years)]]&lt;=40,"30-40",Data_set[[#This Row],[Age (in years)]]&lt;=50,"40-50",Data_set[[#This Row],[Age (in years)]]&lt;=60,"50-60",Data_set[[#This Row],[Age (in years)]]&gt;60,"&gt;60")</f>
        <v>30-40</v>
      </c>
      <c r="Q4330" t="str" cm="1">
        <f t="array" ref="Q4330">_xlfn.IFS(Data_set[[#This Row],[Experience (in years)]]&lt;=5,"0-5",Data_set[[#This Row],[Experience (in years)]]&lt;=10,"6-10",Data_set[[#This Row],[Experience (in years)]]&lt;=20,"11-20",Data_set[[#This Row],[Experience (in years)]]&lt;=30,"21-30",Data_set[[#This Row],[Experience (in years)]]&lt;=40,"31-40",TRUE,"40+")</f>
        <v>0-5</v>
      </c>
      <c r="R4330" t="str" cm="1">
        <f t="array" ref="R4330">_xlfn.IFS(Data_set[[#This Row],[Mortgage]]=0,"0",Data_set[[#This Row],[Mortgage]]&lt;=100,"1-100",Data_set[[#This Row],[Mortgage]]&lt;=200,"101-200",Data_set[[#This Row],[Mortgage]]&lt;=300,"201-300",Data_set[[#This Row],[Mortgage]]&lt;=400,"301-400",TRUE,"400+")</f>
        <v>1-100</v>
      </c>
      <c r="S4330" t="str" cm="1">
        <f t="array" ref="S4330">_xlfn.IFS(Data_set[[#This Row],[CCAvg]]&lt;=2,"0-2",Data_set[[#This Row],[CCAvg]]&lt;=5,"3-5",Data_set[[#This Row],[CCAvg]]&lt;=8,"6-8",TRUE,"8+")</f>
        <v>0-2</v>
      </c>
      <c r="T4330">
        <f>IF(Data_set[[#This Row],[Personal Loan]]="Yes",1,0)</f>
        <v>0</v>
      </c>
      <c r="U4330" t="str" cm="1">
        <f t="array" ref="U4330">_xlfn.IFS(Data_set[[#This Row],[Income (in K/year)]]&lt;50,"&lt;50K",Data_set[[#This Row],[Income (in K/year)]]&lt;75,"50K-75K",Data_set[[#This Row],[Income (in K/year)]]&lt;100,"75K-100K",Data_set[[#This Row],[Income (in K/year)]]&lt;150,"100K-150K",TRUE,"&gt;150K")</f>
        <v>&lt;50K</v>
      </c>
    </row>
    <row r="4331" spans="1:21" hidden="1" x14ac:dyDescent="0.3">
      <c r="A4331">
        <v>3114</v>
      </c>
      <c r="B4331">
        <v>31</v>
      </c>
      <c r="C4331">
        <v>5</v>
      </c>
      <c r="D4331">
        <v>50</v>
      </c>
      <c r="E4331" t="s">
        <v>18</v>
      </c>
      <c r="F4331">
        <v>91330</v>
      </c>
      <c r="G4331">
        <v>4</v>
      </c>
      <c r="H4331">
        <v>2.1</v>
      </c>
      <c r="I4331" t="s">
        <v>19</v>
      </c>
      <c r="J4331">
        <v>209</v>
      </c>
      <c r="K4331" t="s">
        <v>16</v>
      </c>
      <c r="L4331" t="s">
        <v>16</v>
      </c>
      <c r="M4331" t="s">
        <v>16</v>
      </c>
      <c r="N4331" t="s">
        <v>17</v>
      </c>
      <c r="O4331" t="s">
        <v>16</v>
      </c>
      <c r="P4331" t="str" cm="1">
        <f t="array" ref="P4331">_xlfn.IFS(Data_set[[#This Row],[Age (in years)]]&lt;=30,"&lt;30",Data_set[[#This Row],[Age (in years)]]&lt;=40,"30-40",Data_set[[#This Row],[Age (in years)]]&lt;=50,"40-50",Data_set[[#This Row],[Age (in years)]]&lt;=60,"50-60",Data_set[[#This Row],[Age (in years)]]&gt;60,"&gt;60")</f>
        <v>30-40</v>
      </c>
      <c r="Q4331" t="str" cm="1">
        <f t="array" ref="Q4331">_xlfn.IFS(Data_set[[#This Row],[Experience (in years)]]&lt;=5,"0-5",Data_set[[#This Row],[Experience (in years)]]&lt;=10,"6-10",Data_set[[#This Row],[Experience (in years)]]&lt;=20,"11-20",Data_set[[#This Row],[Experience (in years)]]&lt;=30,"21-30",Data_set[[#This Row],[Experience (in years)]]&lt;=40,"31-40",TRUE,"40+")</f>
        <v>0-5</v>
      </c>
      <c r="R4331" t="str" cm="1">
        <f t="array" ref="R4331">_xlfn.IFS(Data_set[[#This Row],[Mortgage]]=0,"0",Data_set[[#This Row],[Mortgage]]&lt;=100,"1-100",Data_set[[#This Row],[Mortgage]]&lt;=200,"101-200",Data_set[[#This Row],[Mortgage]]&lt;=300,"201-300",Data_set[[#This Row],[Mortgage]]&lt;=400,"301-400",TRUE,"400+")</f>
        <v>201-300</v>
      </c>
      <c r="S4331" t="str" cm="1">
        <f t="array" ref="S4331">_xlfn.IFS(Data_set[[#This Row],[CCAvg]]&lt;=2,"0-2",Data_set[[#This Row],[CCAvg]]&lt;=5,"3-5",Data_set[[#This Row],[CCAvg]]&lt;=8,"6-8",TRUE,"8+")</f>
        <v>3-5</v>
      </c>
      <c r="T4331">
        <f>IF(Data_set[[#This Row],[Personal Loan]]="Yes",1,0)</f>
        <v>0</v>
      </c>
      <c r="U4331" t="str" cm="1">
        <f t="array" ref="U4331">_xlfn.IFS(Data_set[[#This Row],[Income (in K/year)]]&lt;50,"&lt;50K",Data_set[[#This Row],[Income (in K/year)]]&lt;75,"50K-75K",Data_set[[#This Row],[Income (in K/year)]]&lt;100,"75K-100K",Data_set[[#This Row],[Income (in K/year)]]&lt;150,"100K-150K",TRUE,"&gt;150K")</f>
        <v>50K-75K</v>
      </c>
    </row>
    <row r="4332" spans="1:21" hidden="1" x14ac:dyDescent="0.3">
      <c r="A4332">
        <v>3116</v>
      </c>
      <c r="B4332">
        <v>31</v>
      </c>
      <c r="C4332">
        <v>5</v>
      </c>
      <c r="D4332">
        <v>111</v>
      </c>
      <c r="E4332" t="s">
        <v>14</v>
      </c>
      <c r="F4332">
        <v>94305</v>
      </c>
      <c r="G4332">
        <v>2</v>
      </c>
      <c r="H4332">
        <v>0.2</v>
      </c>
      <c r="I4332" t="s">
        <v>15</v>
      </c>
      <c r="J4332">
        <v>0</v>
      </c>
      <c r="K4332" t="s">
        <v>16</v>
      </c>
      <c r="L4332" t="s">
        <v>16</v>
      </c>
      <c r="M4332" t="s">
        <v>16</v>
      </c>
      <c r="N4332" t="s">
        <v>16</v>
      </c>
      <c r="O4332" t="s">
        <v>16</v>
      </c>
      <c r="P4332" t="str" cm="1">
        <f t="array" ref="P4332">_xlfn.IFS(Data_set[[#This Row],[Age (in years)]]&lt;=30,"&lt;30",Data_set[[#This Row],[Age (in years)]]&lt;=40,"30-40",Data_set[[#This Row],[Age (in years)]]&lt;=50,"40-50",Data_set[[#This Row],[Age (in years)]]&lt;=60,"50-60",Data_set[[#This Row],[Age (in years)]]&gt;60,"&gt;60")</f>
        <v>30-40</v>
      </c>
      <c r="Q4332" t="str" cm="1">
        <f t="array" ref="Q4332">_xlfn.IFS(Data_set[[#This Row],[Experience (in years)]]&lt;=5,"0-5",Data_set[[#This Row],[Experience (in years)]]&lt;=10,"6-10",Data_set[[#This Row],[Experience (in years)]]&lt;=20,"11-20",Data_set[[#This Row],[Experience (in years)]]&lt;=30,"21-30",Data_set[[#This Row],[Experience (in years)]]&lt;=40,"31-40",TRUE,"40+")</f>
        <v>0-5</v>
      </c>
      <c r="R4332" t="str" cm="1">
        <f t="array" ref="R4332">_xlfn.IFS(Data_set[[#This Row],[Mortgage]]=0,"0",Data_set[[#This Row],[Mortgage]]&lt;=100,"1-100",Data_set[[#This Row],[Mortgage]]&lt;=200,"101-200",Data_set[[#This Row],[Mortgage]]&lt;=300,"201-300",Data_set[[#This Row],[Mortgage]]&lt;=400,"301-400",TRUE,"400+")</f>
        <v>0</v>
      </c>
      <c r="S4332" t="str" cm="1">
        <f t="array" ref="S4332">_xlfn.IFS(Data_set[[#This Row],[CCAvg]]&lt;=2,"0-2",Data_set[[#This Row],[CCAvg]]&lt;=5,"3-5",Data_set[[#This Row],[CCAvg]]&lt;=8,"6-8",TRUE,"8+")</f>
        <v>0-2</v>
      </c>
      <c r="T4332">
        <f>IF(Data_set[[#This Row],[Personal Loan]]="Yes",1,0)</f>
        <v>0</v>
      </c>
      <c r="U4332" t="str" cm="1">
        <f t="array" ref="U4332">_xlfn.IFS(Data_set[[#This Row],[Income (in K/year)]]&lt;50,"&lt;50K",Data_set[[#This Row],[Income (in K/year)]]&lt;75,"50K-75K",Data_set[[#This Row],[Income (in K/year)]]&lt;100,"75K-100K",Data_set[[#This Row],[Income (in K/year)]]&lt;150,"100K-150K",TRUE,"&gt;150K")</f>
        <v>100K-150K</v>
      </c>
    </row>
    <row r="4333" spans="1:21" hidden="1" x14ac:dyDescent="0.3">
      <c r="A4333">
        <v>3154</v>
      </c>
      <c r="B4333">
        <v>31</v>
      </c>
      <c r="C4333">
        <v>5</v>
      </c>
      <c r="D4333">
        <v>18</v>
      </c>
      <c r="E4333" t="s">
        <v>18</v>
      </c>
      <c r="F4333">
        <v>94111</v>
      </c>
      <c r="G4333">
        <v>4</v>
      </c>
      <c r="H4333">
        <v>0.3</v>
      </c>
      <c r="I4333" t="s">
        <v>20</v>
      </c>
      <c r="J4333">
        <v>0</v>
      </c>
      <c r="K4333" t="s">
        <v>16</v>
      </c>
      <c r="L4333" t="s">
        <v>16</v>
      </c>
      <c r="M4333" t="s">
        <v>16</v>
      </c>
      <c r="N4333" t="s">
        <v>16</v>
      </c>
      <c r="O4333" t="s">
        <v>17</v>
      </c>
      <c r="P4333" t="str" cm="1">
        <f t="array" ref="P4333">_xlfn.IFS(Data_set[[#This Row],[Age (in years)]]&lt;=30,"&lt;30",Data_set[[#This Row],[Age (in years)]]&lt;=40,"30-40",Data_set[[#This Row],[Age (in years)]]&lt;=50,"40-50",Data_set[[#This Row],[Age (in years)]]&lt;=60,"50-60",Data_set[[#This Row],[Age (in years)]]&gt;60,"&gt;60")</f>
        <v>30-40</v>
      </c>
      <c r="Q4333" t="str" cm="1">
        <f t="array" ref="Q4333">_xlfn.IFS(Data_set[[#This Row],[Experience (in years)]]&lt;=5,"0-5",Data_set[[#This Row],[Experience (in years)]]&lt;=10,"6-10",Data_set[[#This Row],[Experience (in years)]]&lt;=20,"11-20",Data_set[[#This Row],[Experience (in years)]]&lt;=30,"21-30",Data_set[[#This Row],[Experience (in years)]]&lt;=40,"31-40",TRUE,"40+")</f>
        <v>0-5</v>
      </c>
      <c r="R4333" t="str" cm="1">
        <f t="array" ref="R4333">_xlfn.IFS(Data_set[[#This Row],[Mortgage]]=0,"0",Data_set[[#This Row],[Mortgage]]&lt;=100,"1-100",Data_set[[#This Row],[Mortgage]]&lt;=200,"101-200",Data_set[[#This Row],[Mortgage]]&lt;=300,"201-300",Data_set[[#This Row],[Mortgage]]&lt;=400,"301-400",TRUE,"400+")</f>
        <v>0</v>
      </c>
      <c r="S4333" t="str" cm="1">
        <f t="array" ref="S4333">_xlfn.IFS(Data_set[[#This Row],[CCAvg]]&lt;=2,"0-2",Data_set[[#This Row],[CCAvg]]&lt;=5,"3-5",Data_set[[#This Row],[CCAvg]]&lt;=8,"6-8",TRUE,"8+")</f>
        <v>0-2</v>
      </c>
      <c r="T4333">
        <f>IF(Data_set[[#This Row],[Personal Loan]]="Yes",1,0)</f>
        <v>0</v>
      </c>
      <c r="U4333" t="str" cm="1">
        <f t="array" ref="U4333">_xlfn.IFS(Data_set[[#This Row],[Income (in K/year)]]&lt;50,"&lt;50K",Data_set[[#This Row],[Income (in K/year)]]&lt;75,"50K-75K",Data_set[[#This Row],[Income (in K/year)]]&lt;100,"75K-100K",Data_set[[#This Row],[Income (in K/year)]]&lt;150,"100K-150K",TRUE,"&gt;150K")</f>
        <v>&lt;50K</v>
      </c>
    </row>
    <row r="4334" spans="1:21" hidden="1" x14ac:dyDescent="0.3">
      <c r="A4334">
        <v>3194</v>
      </c>
      <c r="B4334">
        <v>31</v>
      </c>
      <c r="C4334">
        <v>7</v>
      </c>
      <c r="D4334">
        <v>140</v>
      </c>
      <c r="E4334" t="s">
        <v>14</v>
      </c>
      <c r="F4334">
        <v>95616</v>
      </c>
      <c r="G4334">
        <v>1</v>
      </c>
      <c r="H4334">
        <v>4</v>
      </c>
      <c r="I4334" t="s">
        <v>15</v>
      </c>
      <c r="J4334">
        <v>0</v>
      </c>
      <c r="K4334" t="s">
        <v>16</v>
      </c>
      <c r="L4334" t="s">
        <v>16</v>
      </c>
      <c r="M4334" t="s">
        <v>16</v>
      </c>
      <c r="N4334" t="s">
        <v>16</v>
      </c>
      <c r="O4334" t="s">
        <v>17</v>
      </c>
      <c r="P4334" t="str" cm="1">
        <f t="array" ref="P4334">_xlfn.IFS(Data_set[[#This Row],[Age (in years)]]&lt;=30,"&lt;30",Data_set[[#This Row],[Age (in years)]]&lt;=40,"30-40",Data_set[[#This Row],[Age (in years)]]&lt;=50,"40-50",Data_set[[#This Row],[Age (in years)]]&lt;=60,"50-60",Data_set[[#This Row],[Age (in years)]]&gt;60,"&gt;60")</f>
        <v>30-40</v>
      </c>
      <c r="Q4334" t="str" cm="1">
        <f t="array" ref="Q4334">_xlfn.IFS(Data_set[[#This Row],[Experience (in years)]]&lt;=5,"0-5",Data_set[[#This Row],[Experience (in years)]]&lt;=10,"6-10",Data_set[[#This Row],[Experience (in years)]]&lt;=20,"11-20",Data_set[[#This Row],[Experience (in years)]]&lt;=30,"21-30",Data_set[[#This Row],[Experience (in years)]]&lt;=40,"31-40",TRUE,"40+")</f>
        <v>6-10</v>
      </c>
      <c r="R4334" t="str" cm="1">
        <f t="array" ref="R4334">_xlfn.IFS(Data_set[[#This Row],[Mortgage]]=0,"0",Data_set[[#This Row],[Mortgage]]&lt;=100,"1-100",Data_set[[#This Row],[Mortgage]]&lt;=200,"101-200",Data_set[[#This Row],[Mortgage]]&lt;=300,"201-300",Data_set[[#This Row],[Mortgage]]&lt;=400,"301-400",TRUE,"400+")</f>
        <v>0</v>
      </c>
      <c r="S4334" t="str" cm="1">
        <f t="array" ref="S4334">_xlfn.IFS(Data_set[[#This Row],[CCAvg]]&lt;=2,"0-2",Data_set[[#This Row],[CCAvg]]&lt;=5,"3-5",Data_set[[#This Row],[CCAvg]]&lt;=8,"6-8",TRUE,"8+")</f>
        <v>3-5</v>
      </c>
      <c r="T4334">
        <f>IF(Data_set[[#This Row],[Personal Loan]]="Yes",1,0)</f>
        <v>0</v>
      </c>
      <c r="U4334" t="str" cm="1">
        <f t="array" ref="U4334">_xlfn.IFS(Data_set[[#This Row],[Income (in K/year)]]&lt;50,"&lt;50K",Data_set[[#This Row],[Income (in K/year)]]&lt;75,"50K-75K",Data_set[[#This Row],[Income (in K/year)]]&lt;100,"75K-100K",Data_set[[#This Row],[Income (in K/year)]]&lt;150,"100K-150K",TRUE,"&gt;150K")</f>
        <v>100K-150K</v>
      </c>
    </row>
    <row r="4335" spans="1:21" hidden="1" x14ac:dyDescent="0.3">
      <c r="A4335">
        <v>3228</v>
      </c>
      <c r="B4335">
        <v>31</v>
      </c>
      <c r="C4335">
        <v>7</v>
      </c>
      <c r="D4335">
        <v>18</v>
      </c>
      <c r="E4335" t="s">
        <v>18</v>
      </c>
      <c r="F4335">
        <v>94720</v>
      </c>
      <c r="G4335">
        <v>1</v>
      </c>
      <c r="H4335">
        <v>0.4</v>
      </c>
      <c r="I4335" t="s">
        <v>19</v>
      </c>
      <c r="J4335">
        <v>0</v>
      </c>
      <c r="K4335" t="s">
        <v>16</v>
      </c>
      <c r="L4335" t="s">
        <v>16</v>
      </c>
      <c r="M4335" t="s">
        <v>16</v>
      </c>
      <c r="N4335" t="s">
        <v>17</v>
      </c>
      <c r="O4335" t="s">
        <v>16</v>
      </c>
      <c r="P4335" t="str" cm="1">
        <f t="array" ref="P4335">_xlfn.IFS(Data_set[[#This Row],[Age (in years)]]&lt;=30,"&lt;30",Data_set[[#This Row],[Age (in years)]]&lt;=40,"30-40",Data_set[[#This Row],[Age (in years)]]&lt;=50,"40-50",Data_set[[#This Row],[Age (in years)]]&lt;=60,"50-60",Data_set[[#This Row],[Age (in years)]]&gt;60,"&gt;60")</f>
        <v>30-40</v>
      </c>
      <c r="Q4335" t="str" cm="1">
        <f t="array" ref="Q4335">_xlfn.IFS(Data_set[[#This Row],[Experience (in years)]]&lt;=5,"0-5",Data_set[[#This Row],[Experience (in years)]]&lt;=10,"6-10",Data_set[[#This Row],[Experience (in years)]]&lt;=20,"11-20",Data_set[[#This Row],[Experience (in years)]]&lt;=30,"21-30",Data_set[[#This Row],[Experience (in years)]]&lt;=40,"31-40",TRUE,"40+")</f>
        <v>6-10</v>
      </c>
      <c r="R4335" t="str" cm="1">
        <f t="array" ref="R4335">_xlfn.IFS(Data_set[[#This Row],[Mortgage]]=0,"0",Data_set[[#This Row],[Mortgage]]&lt;=100,"1-100",Data_set[[#This Row],[Mortgage]]&lt;=200,"101-200",Data_set[[#This Row],[Mortgage]]&lt;=300,"201-300",Data_set[[#This Row],[Mortgage]]&lt;=400,"301-400",TRUE,"400+")</f>
        <v>0</v>
      </c>
      <c r="S4335" t="str" cm="1">
        <f t="array" ref="S4335">_xlfn.IFS(Data_set[[#This Row],[CCAvg]]&lt;=2,"0-2",Data_set[[#This Row],[CCAvg]]&lt;=5,"3-5",Data_set[[#This Row],[CCAvg]]&lt;=8,"6-8",TRUE,"8+")</f>
        <v>0-2</v>
      </c>
      <c r="T4335">
        <f>IF(Data_set[[#This Row],[Personal Loan]]="Yes",1,0)</f>
        <v>0</v>
      </c>
      <c r="U4335" t="str" cm="1">
        <f t="array" ref="U4335">_xlfn.IFS(Data_set[[#This Row],[Income (in K/year)]]&lt;50,"&lt;50K",Data_set[[#This Row],[Income (in K/year)]]&lt;75,"50K-75K",Data_set[[#This Row],[Income (in K/year)]]&lt;100,"75K-100K",Data_set[[#This Row],[Income (in K/year)]]&lt;150,"100K-150K",TRUE,"&gt;150K")</f>
        <v>&lt;50K</v>
      </c>
    </row>
    <row r="4336" spans="1:21" hidden="1" x14ac:dyDescent="0.3">
      <c r="A4336">
        <v>3249</v>
      </c>
      <c r="B4336">
        <v>31</v>
      </c>
      <c r="C4336">
        <v>6</v>
      </c>
      <c r="D4336">
        <v>92</v>
      </c>
      <c r="E4336" t="s">
        <v>21</v>
      </c>
      <c r="F4336">
        <v>92037</v>
      </c>
      <c r="G4336">
        <v>2</v>
      </c>
      <c r="H4336">
        <v>3.3</v>
      </c>
      <c r="I4336" t="s">
        <v>15</v>
      </c>
      <c r="J4336">
        <v>0</v>
      </c>
      <c r="K4336" t="s">
        <v>16</v>
      </c>
      <c r="L4336" t="s">
        <v>16</v>
      </c>
      <c r="M4336" t="s">
        <v>16</v>
      </c>
      <c r="N4336" t="s">
        <v>16</v>
      </c>
      <c r="O4336" t="s">
        <v>16</v>
      </c>
      <c r="P4336" t="str" cm="1">
        <f t="array" ref="P4336">_xlfn.IFS(Data_set[[#This Row],[Age (in years)]]&lt;=30,"&lt;30",Data_set[[#This Row],[Age (in years)]]&lt;=40,"30-40",Data_set[[#This Row],[Age (in years)]]&lt;=50,"40-50",Data_set[[#This Row],[Age (in years)]]&lt;=60,"50-60",Data_set[[#This Row],[Age (in years)]]&gt;60,"&gt;60")</f>
        <v>30-40</v>
      </c>
      <c r="Q4336" t="str" cm="1">
        <f t="array" ref="Q4336">_xlfn.IFS(Data_set[[#This Row],[Experience (in years)]]&lt;=5,"0-5",Data_set[[#This Row],[Experience (in years)]]&lt;=10,"6-10",Data_set[[#This Row],[Experience (in years)]]&lt;=20,"11-20",Data_set[[#This Row],[Experience (in years)]]&lt;=30,"21-30",Data_set[[#This Row],[Experience (in years)]]&lt;=40,"31-40",TRUE,"40+")</f>
        <v>6-10</v>
      </c>
      <c r="R4336" t="str" cm="1">
        <f t="array" ref="R4336">_xlfn.IFS(Data_set[[#This Row],[Mortgage]]=0,"0",Data_set[[#This Row],[Mortgage]]&lt;=100,"1-100",Data_set[[#This Row],[Mortgage]]&lt;=200,"101-200",Data_set[[#This Row],[Mortgage]]&lt;=300,"201-300",Data_set[[#This Row],[Mortgage]]&lt;=400,"301-400",TRUE,"400+")</f>
        <v>0</v>
      </c>
      <c r="S4336" t="str" cm="1">
        <f t="array" ref="S4336">_xlfn.IFS(Data_set[[#This Row],[CCAvg]]&lt;=2,"0-2",Data_set[[#This Row],[CCAvg]]&lt;=5,"3-5",Data_set[[#This Row],[CCAvg]]&lt;=8,"6-8",TRUE,"8+")</f>
        <v>3-5</v>
      </c>
      <c r="T4336">
        <f>IF(Data_set[[#This Row],[Personal Loan]]="Yes",1,0)</f>
        <v>0</v>
      </c>
      <c r="U4336" t="str" cm="1">
        <f t="array" ref="U4336">_xlfn.IFS(Data_set[[#This Row],[Income (in K/year)]]&lt;50,"&lt;50K",Data_set[[#This Row],[Income (in K/year)]]&lt;75,"50K-75K",Data_set[[#This Row],[Income (in K/year)]]&lt;100,"75K-100K",Data_set[[#This Row],[Income (in K/year)]]&lt;150,"100K-150K",TRUE,"&gt;150K")</f>
        <v>75K-100K</v>
      </c>
    </row>
    <row r="4337" spans="1:21" hidden="1" x14ac:dyDescent="0.3">
      <c r="A4337">
        <v>3275</v>
      </c>
      <c r="B4337">
        <v>31</v>
      </c>
      <c r="C4337">
        <v>5</v>
      </c>
      <c r="D4337">
        <v>110</v>
      </c>
      <c r="E4337" t="s">
        <v>14</v>
      </c>
      <c r="F4337">
        <v>92123</v>
      </c>
      <c r="G4337">
        <v>2</v>
      </c>
      <c r="H4337">
        <v>1.5</v>
      </c>
      <c r="I4337" t="s">
        <v>19</v>
      </c>
      <c r="J4337">
        <v>0</v>
      </c>
      <c r="K4337" t="s">
        <v>16</v>
      </c>
      <c r="L4337" t="s">
        <v>16</v>
      </c>
      <c r="M4337" t="s">
        <v>16</v>
      </c>
      <c r="N4337" t="s">
        <v>17</v>
      </c>
      <c r="O4337" t="s">
        <v>16</v>
      </c>
      <c r="P4337" t="str" cm="1">
        <f t="array" ref="P4337">_xlfn.IFS(Data_set[[#This Row],[Age (in years)]]&lt;=30,"&lt;30",Data_set[[#This Row],[Age (in years)]]&lt;=40,"30-40",Data_set[[#This Row],[Age (in years)]]&lt;=50,"40-50",Data_set[[#This Row],[Age (in years)]]&lt;=60,"50-60",Data_set[[#This Row],[Age (in years)]]&gt;60,"&gt;60")</f>
        <v>30-40</v>
      </c>
      <c r="Q4337" t="str" cm="1">
        <f t="array" ref="Q4337">_xlfn.IFS(Data_set[[#This Row],[Experience (in years)]]&lt;=5,"0-5",Data_set[[#This Row],[Experience (in years)]]&lt;=10,"6-10",Data_set[[#This Row],[Experience (in years)]]&lt;=20,"11-20",Data_set[[#This Row],[Experience (in years)]]&lt;=30,"21-30",Data_set[[#This Row],[Experience (in years)]]&lt;=40,"31-40",TRUE,"40+")</f>
        <v>0-5</v>
      </c>
      <c r="R4337" t="str" cm="1">
        <f t="array" ref="R4337">_xlfn.IFS(Data_set[[#This Row],[Mortgage]]=0,"0",Data_set[[#This Row],[Mortgage]]&lt;=100,"1-100",Data_set[[#This Row],[Mortgage]]&lt;=200,"101-200",Data_set[[#This Row],[Mortgage]]&lt;=300,"201-300",Data_set[[#This Row],[Mortgage]]&lt;=400,"301-400",TRUE,"400+")</f>
        <v>0</v>
      </c>
      <c r="S4337" t="str" cm="1">
        <f t="array" ref="S4337">_xlfn.IFS(Data_set[[#This Row],[CCAvg]]&lt;=2,"0-2",Data_set[[#This Row],[CCAvg]]&lt;=5,"3-5",Data_set[[#This Row],[CCAvg]]&lt;=8,"6-8",TRUE,"8+")</f>
        <v>0-2</v>
      </c>
      <c r="T4337">
        <f>IF(Data_set[[#This Row],[Personal Loan]]="Yes",1,0)</f>
        <v>0</v>
      </c>
      <c r="U4337" t="str" cm="1">
        <f t="array" ref="U4337">_xlfn.IFS(Data_set[[#This Row],[Income (in K/year)]]&lt;50,"&lt;50K",Data_set[[#This Row],[Income (in K/year)]]&lt;75,"50K-75K",Data_set[[#This Row],[Income (in K/year)]]&lt;100,"75K-100K",Data_set[[#This Row],[Income (in K/year)]]&lt;150,"100K-150K",TRUE,"&gt;150K")</f>
        <v>100K-150K</v>
      </c>
    </row>
    <row r="4338" spans="1:21" hidden="1" x14ac:dyDescent="0.3">
      <c r="A4338">
        <v>3279</v>
      </c>
      <c r="B4338">
        <v>31</v>
      </c>
      <c r="C4338">
        <v>6</v>
      </c>
      <c r="D4338">
        <v>132</v>
      </c>
      <c r="E4338" t="s">
        <v>14</v>
      </c>
      <c r="F4338">
        <v>94571</v>
      </c>
      <c r="G4338">
        <v>1</v>
      </c>
      <c r="H4338">
        <v>3.8</v>
      </c>
      <c r="I4338" t="s">
        <v>15</v>
      </c>
      <c r="J4338">
        <v>0</v>
      </c>
      <c r="K4338" t="s">
        <v>16</v>
      </c>
      <c r="L4338" t="s">
        <v>16</v>
      </c>
      <c r="M4338" t="s">
        <v>16</v>
      </c>
      <c r="N4338" t="s">
        <v>17</v>
      </c>
      <c r="O4338" t="s">
        <v>16</v>
      </c>
      <c r="P4338" t="str" cm="1">
        <f t="array" ref="P4338">_xlfn.IFS(Data_set[[#This Row],[Age (in years)]]&lt;=30,"&lt;30",Data_set[[#This Row],[Age (in years)]]&lt;=40,"30-40",Data_set[[#This Row],[Age (in years)]]&lt;=50,"40-50",Data_set[[#This Row],[Age (in years)]]&lt;=60,"50-60",Data_set[[#This Row],[Age (in years)]]&gt;60,"&gt;60")</f>
        <v>30-40</v>
      </c>
      <c r="Q4338" t="str" cm="1">
        <f t="array" ref="Q4338">_xlfn.IFS(Data_set[[#This Row],[Experience (in years)]]&lt;=5,"0-5",Data_set[[#This Row],[Experience (in years)]]&lt;=10,"6-10",Data_set[[#This Row],[Experience (in years)]]&lt;=20,"11-20",Data_set[[#This Row],[Experience (in years)]]&lt;=30,"21-30",Data_set[[#This Row],[Experience (in years)]]&lt;=40,"31-40",TRUE,"40+")</f>
        <v>6-10</v>
      </c>
      <c r="R4338" t="str" cm="1">
        <f t="array" ref="R4338">_xlfn.IFS(Data_set[[#This Row],[Mortgage]]=0,"0",Data_set[[#This Row],[Mortgage]]&lt;=100,"1-100",Data_set[[#This Row],[Mortgage]]&lt;=200,"101-200",Data_set[[#This Row],[Mortgage]]&lt;=300,"201-300",Data_set[[#This Row],[Mortgage]]&lt;=400,"301-400",TRUE,"400+")</f>
        <v>0</v>
      </c>
      <c r="S4338" t="str" cm="1">
        <f t="array" ref="S4338">_xlfn.IFS(Data_set[[#This Row],[CCAvg]]&lt;=2,"0-2",Data_set[[#This Row],[CCAvg]]&lt;=5,"3-5",Data_set[[#This Row],[CCAvg]]&lt;=8,"6-8",TRUE,"8+")</f>
        <v>3-5</v>
      </c>
      <c r="T4338">
        <f>IF(Data_set[[#This Row],[Personal Loan]]="Yes",1,0)</f>
        <v>0</v>
      </c>
      <c r="U4338" t="str" cm="1">
        <f t="array" ref="U4338">_xlfn.IFS(Data_set[[#This Row],[Income (in K/year)]]&lt;50,"&lt;50K",Data_set[[#This Row],[Income (in K/year)]]&lt;75,"50K-75K",Data_set[[#This Row],[Income (in K/year)]]&lt;100,"75K-100K",Data_set[[#This Row],[Income (in K/year)]]&lt;150,"100K-150K",TRUE,"&gt;150K")</f>
        <v>100K-150K</v>
      </c>
    </row>
    <row r="4339" spans="1:21" hidden="1" x14ac:dyDescent="0.3">
      <c r="A4339">
        <v>3362</v>
      </c>
      <c r="B4339">
        <v>31</v>
      </c>
      <c r="C4339">
        <v>5</v>
      </c>
      <c r="D4339">
        <v>85</v>
      </c>
      <c r="E4339" t="s">
        <v>21</v>
      </c>
      <c r="F4339">
        <v>94117</v>
      </c>
      <c r="G4339">
        <v>3</v>
      </c>
      <c r="H4339">
        <v>1.6</v>
      </c>
      <c r="I4339" t="s">
        <v>15</v>
      </c>
      <c r="J4339">
        <v>87</v>
      </c>
      <c r="K4339" t="s">
        <v>16</v>
      </c>
      <c r="L4339" t="s">
        <v>16</v>
      </c>
      <c r="M4339" t="s">
        <v>16</v>
      </c>
      <c r="N4339" t="s">
        <v>17</v>
      </c>
      <c r="O4339" t="s">
        <v>17</v>
      </c>
      <c r="P4339" t="str" cm="1">
        <f t="array" ref="P4339">_xlfn.IFS(Data_set[[#This Row],[Age (in years)]]&lt;=30,"&lt;30",Data_set[[#This Row],[Age (in years)]]&lt;=40,"30-40",Data_set[[#This Row],[Age (in years)]]&lt;=50,"40-50",Data_set[[#This Row],[Age (in years)]]&lt;=60,"50-60",Data_set[[#This Row],[Age (in years)]]&gt;60,"&gt;60")</f>
        <v>30-40</v>
      </c>
      <c r="Q4339" t="str" cm="1">
        <f t="array" ref="Q4339">_xlfn.IFS(Data_set[[#This Row],[Experience (in years)]]&lt;=5,"0-5",Data_set[[#This Row],[Experience (in years)]]&lt;=10,"6-10",Data_set[[#This Row],[Experience (in years)]]&lt;=20,"11-20",Data_set[[#This Row],[Experience (in years)]]&lt;=30,"21-30",Data_set[[#This Row],[Experience (in years)]]&lt;=40,"31-40",TRUE,"40+")</f>
        <v>0-5</v>
      </c>
      <c r="R4339" t="str" cm="1">
        <f t="array" ref="R4339">_xlfn.IFS(Data_set[[#This Row],[Mortgage]]=0,"0",Data_set[[#This Row],[Mortgage]]&lt;=100,"1-100",Data_set[[#This Row],[Mortgage]]&lt;=200,"101-200",Data_set[[#This Row],[Mortgage]]&lt;=300,"201-300",Data_set[[#This Row],[Mortgage]]&lt;=400,"301-400",TRUE,"400+")</f>
        <v>1-100</v>
      </c>
      <c r="S4339" t="str" cm="1">
        <f t="array" ref="S4339">_xlfn.IFS(Data_set[[#This Row],[CCAvg]]&lt;=2,"0-2",Data_set[[#This Row],[CCAvg]]&lt;=5,"3-5",Data_set[[#This Row],[CCAvg]]&lt;=8,"6-8",TRUE,"8+")</f>
        <v>0-2</v>
      </c>
      <c r="T4339">
        <f>IF(Data_set[[#This Row],[Personal Loan]]="Yes",1,0)</f>
        <v>0</v>
      </c>
      <c r="U4339" t="str" cm="1">
        <f t="array" ref="U4339">_xlfn.IFS(Data_set[[#This Row],[Income (in K/year)]]&lt;50,"&lt;50K",Data_set[[#This Row],[Income (in K/year)]]&lt;75,"50K-75K",Data_set[[#This Row],[Income (in K/year)]]&lt;100,"75K-100K",Data_set[[#This Row],[Income (in K/year)]]&lt;150,"100K-150K",TRUE,"&gt;150K")</f>
        <v>75K-100K</v>
      </c>
    </row>
    <row r="4340" spans="1:21" hidden="1" x14ac:dyDescent="0.3">
      <c r="A4340">
        <v>3398</v>
      </c>
      <c r="B4340">
        <v>31</v>
      </c>
      <c r="C4340">
        <v>6</v>
      </c>
      <c r="D4340">
        <v>170</v>
      </c>
      <c r="E4340" t="s">
        <v>14</v>
      </c>
      <c r="F4340">
        <v>94010</v>
      </c>
      <c r="G4340">
        <v>2</v>
      </c>
      <c r="H4340">
        <v>6.7</v>
      </c>
      <c r="I4340" t="s">
        <v>15</v>
      </c>
      <c r="J4340">
        <v>137</v>
      </c>
      <c r="K4340" t="s">
        <v>16</v>
      </c>
      <c r="L4340" t="s">
        <v>16</v>
      </c>
      <c r="M4340" t="s">
        <v>16</v>
      </c>
      <c r="N4340" t="s">
        <v>17</v>
      </c>
      <c r="O4340" t="s">
        <v>16</v>
      </c>
      <c r="P4340" t="str" cm="1">
        <f t="array" ref="P4340">_xlfn.IFS(Data_set[[#This Row],[Age (in years)]]&lt;=30,"&lt;30",Data_set[[#This Row],[Age (in years)]]&lt;=40,"30-40",Data_set[[#This Row],[Age (in years)]]&lt;=50,"40-50",Data_set[[#This Row],[Age (in years)]]&lt;=60,"50-60",Data_set[[#This Row],[Age (in years)]]&gt;60,"&gt;60")</f>
        <v>30-40</v>
      </c>
      <c r="Q4340" t="str" cm="1">
        <f t="array" ref="Q4340">_xlfn.IFS(Data_set[[#This Row],[Experience (in years)]]&lt;=5,"0-5",Data_set[[#This Row],[Experience (in years)]]&lt;=10,"6-10",Data_set[[#This Row],[Experience (in years)]]&lt;=20,"11-20",Data_set[[#This Row],[Experience (in years)]]&lt;=30,"21-30",Data_set[[#This Row],[Experience (in years)]]&lt;=40,"31-40",TRUE,"40+")</f>
        <v>6-10</v>
      </c>
      <c r="R4340" t="str" cm="1">
        <f t="array" ref="R4340">_xlfn.IFS(Data_set[[#This Row],[Mortgage]]=0,"0",Data_set[[#This Row],[Mortgage]]&lt;=100,"1-100",Data_set[[#This Row],[Mortgage]]&lt;=200,"101-200",Data_set[[#This Row],[Mortgage]]&lt;=300,"201-300",Data_set[[#This Row],[Mortgage]]&lt;=400,"301-400",TRUE,"400+")</f>
        <v>101-200</v>
      </c>
      <c r="S4340" t="str" cm="1">
        <f t="array" ref="S4340">_xlfn.IFS(Data_set[[#This Row],[CCAvg]]&lt;=2,"0-2",Data_set[[#This Row],[CCAvg]]&lt;=5,"3-5",Data_set[[#This Row],[CCAvg]]&lt;=8,"6-8",TRUE,"8+")</f>
        <v>6-8</v>
      </c>
      <c r="T4340">
        <f>IF(Data_set[[#This Row],[Personal Loan]]="Yes",1,0)</f>
        <v>0</v>
      </c>
      <c r="U4340" t="str" cm="1">
        <f t="array" ref="U4340">_xlfn.IFS(Data_set[[#This Row],[Income (in K/year)]]&lt;50,"&lt;50K",Data_set[[#This Row],[Income (in K/year)]]&lt;75,"50K-75K",Data_set[[#This Row],[Income (in K/year)]]&lt;100,"75K-100K",Data_set[[#This Row],[Income (in K/year)]]&lt;150,"100K-150K",TRUE,"&gt;150K")</f>
        <v>&gt;150K</v>
      </c>
    </row>
    <row r="4341" spans="1:21" hidden="1" x14ac:dyDescent="0.3">
      <c r="A4341">
        <v>3427</v>
      </c>
      <c r="B4341">
        <v>31</v>
      </c>
      <c r="C4341">
        <v>5</v>
      </c>
      <c r="D4341">
        <v>115</v>
      </c>
      <c r="E4341" t="s">
        <v>14</v>
      </c>
      <c r="F4341">
        <v>90025</v>
      </c>
      <c r="G4341">
        <v>2</v>
      </c>
      <c r="H4341">
        <v>1.5</v>
      </c>
      <c r="I4341" t="s">
        <v>19</v>
      </c>
      <c r="J4341">
        <v>189</v>
      </c>
      <c r="K4341" t="s">
        <v>16</v>
      </c>
      <c r="L4341" t="s">
        <v>16</v>
      </c>
      <c r="M4341" t="s">
        <v>16</v>
      </c>
      <c r="N4341" t="s">
        <v>17</v>
      </c>
      <c r="O4341" t="s">
        <v>16</v>
      </c>
      <c r="P4341" t="str" cm="1">
        <f t="array" ref="P4341">_xlfn.IFS(Data_set[[#This Row],[Age (in years)]]&lt;=30,"&lt;30",Data_set[[#This Row],[Age (in years)]]&lt;=40,"30-40",Data_set[[#This Row],[Age (in years)]]&lt;=50,"40-50",Data_set[[#This Row],[Age (in years)]]&lt;=60,"50-60",Data_set[[#This Row],[Age (in years)]]&gt;60,"&gt;60")</f>
        <v>30-40</v>
      </c>
      <c r="Q4341" t="str" cm="1">
        <f t="array" ref="Q4341">_xlfn.IFS(Data_set[[#This Row],[Experience (in years)]]&lt;=5,"0-5",Data_set[[#This Row],[Experience (in years)]]&lt;=10,"6-10",Data_set[[#This Row],[Experience (in years)]]&lt;=20,"11-20",Data_set[[#This Row],[Experience (in years)]]&lt;=30,"21-30",Data_set[[#This Row],[Experience (in years)]]&lt;=40,"31-40",TRUE,"40+")</f>
        <v>0-5</v>
      </c>
      <c r="R4341" t="str" cm="1">
        <f t="array" ref="R4341">_xlfn.IFS(Data_set[[#This Row],[Mortgage]]=0,"0",Data_set[[#This Row],[Mortgage]]&lt;=100,"1-100",Data_set[[#This Row],[Mortgage]]&lt;=200,"101-200",Data_set[[#This Row],[Mortgage]]&lt;=300,"201-300",Data_set[[#This Row],[Mortgage]]&lt;=400,"301-400",TRUE,"400+")</f>
        <v>101-200</v>
      </c>
      <c r="S4341" t="str" cm="1">
        <f t="array" ref="S4341">_xlfn.IFS(Data_set[[#This Row],[CCAvg]]&lt;=2,"0-2",Data_set[[#This Row],[CCAvg]]&lt;=5,"3-5",Data_set[[#This Row],[CCAvg]]&lt;=8,"6-8",TRUE,"8+")</f>
        <v>0-2</v>
      </c>
      <c r="T4341">
        <f>IF(Data_set[[#This Row],[Personal Loan]]="Yes",1,0)</f>
        <v>0</v>
      </c>
      <c r="U4341" t="str" cm="1">
        <f t="array" ref="U4341">_xlfn.IFS(Data_set[[#This Row],[Income (in K/year)]]&lt;50,"&lt;50K",Data_set[[#This Row],[Income (in K/year)]]&lt;75,"50K-75K",Data_set[[#This Row],[Income (in K/year)]]&lt;100,"75K-100K",Data_set[[#This Row],[Income (in K/year)]]&lt;150,"100K-150K",TRUE,"&gt;150K")</f>
        <v>100K-150K</v>
      </c>
    </row>
    <row r="4342" spans="1:21" x14ac:dyDescent="0.3">
      <c r="A4342">
        <v>3479</v>
      </c>
      <c r="B4342">
        <v>31</v>
      </c>
      <c r="C4342">
        <v>6</v>
      </c>
      <c r="D4342">
        <v>133</v>
      </c>
      <c r="E4342" t="s">
        <v>14</v>
      </c>
      <c r="F4342">
        <v>95747</v>
      </c>
      <c r="G4342">
        <v>1</v>
      </c>
      <c r="H4342">
        <v>1.5</v>
      </c>
      <c r="I4342" t="s">
        <v>19</v>
      </c>
      <c r="J4342">
        <v>0</v>
      </c>
      <c r="K4342" t="s">
        <v>17</v>
      </c>
      <c r="L4342" t="s">
        <v>16</v>
      </c>
      <c r="M4342" t="s">
        <v>16</v>
      </c>
      <c r="N4342" t="s">
        <v>16</v>
      </c>
      <c r="O4342" t="s">
        <v>16</v>
      </c>
      <c r="P4342" t="str" cm="1">
        <f t="array" ref="P4342">_xlfn.IFS(Data_set[[#This Row],[Age (in years)]]&lt;=30,"&lt;30",Data_set[[#This Row],[Age (in years)]]&lt;=40,"30-40",Data_set[[#This Row],[Age (in years)]]&lt;=50,"40-50",Data_set[[#This Row],[Age (in years)]]&lt;=60,"50-60",Data_set[[#This Row],[Age (in years)]]&gt;60,"&gt;60")</f>
        <v>30-40</v>
      </c>
      <c r="Q4342" t="str" cm="1">
        <f t="array" ref="Q4342">_xlfn.IFS(Data_set[[#This Row],[Experience (in years)]]&lt;=5,"0-5",Data_set[[#This Row],[Experience (in years)]]&lt;=10,"6-10",Data_set[[#This Row],[Experience (in years)]]&lt;=20,"11-20",Data_set[[#This Row],[Experience (in years)]]&lt;=30,"21-30",Data_set[[#This Row],[Experience (in years)]]&lt;=40,"31-40",TRUE,"40+")</f>
        <v>6-10</v>
      </c>
      <c r="R4342" t="str" cm="1">
        <f t="array" ref="R4342">_xlfn.IFS(Data_set[[#This Row],[Mortgage]]=0,"0",Data_set[[#This Row],[Mortgage]]&lt;=100,"1-100",Data_set[[#This Row],[Mortgage]]&lt;=200,"101-200",Data_set[[#This Row],[Mortgage]]&lt;=300,"201-300",Data_set[[#This Row],[Mortgage]]&lt;=400,"301-400",TRUE,"400+")</f>
        <v>0</v>
      </c>
      <c r="S4342" t="str" cm="1">
        <f t="array" ref="S4342">_xlfn.IFS(Data_set[[#This Row],[CCAvg]]&lt;=2,"0-2",Data_set[[#This Row],[CCAvg]]&lt;=5,"3-5",Data_set[[#This Row],[CCAvg]]&lt;=8,"6-8",TRUE,"8+")</f>
        <v>0-2</v>
      </c>
      <c r="T4342">
        <f>IF(Data_set[[#This Row],[Personal Loan]]="Yes",1,0)</f>
        <v>1</v>
      </c>
      <c r="U4342" t="str" cm="1">
        <f t="array" ref="U4342">_xlfn.IFS(Data_set[[#This Row],[Income (in K/year)]]&lt;50,"&lt;50K",Data_set[[#This Row],[Income (in K/year)]]&lt;75,"50K-75K",Data_set[[#This Row],[Income (in K/year)]]&lt;100,"75K-100K",Data_set[[#This Row],[Income (in K/year)]]&lt;150,"100K-150K",TRUE,"&gt;150K")</f>
        <v>100K-150K</v>
      </c>
    </row>
    <row r="4343" spans="1:21" hidden="1" x14ac:dyDescent="0.3">
      <c r="A4343">
        <v>3480</v>
      </c>
      <c r="B4343">
        <v>31</v>
      </c>
      <c r="C4343">
        <v>6</v>
      </c>
      <c r="D4343">
        <v>64</v>
      </c>
      <c r="E4343" t="s">
        <v>21</v>
      </c>
      <c r="F4343">
        <v>94720</v>
      </c>
      <c r="G4343">
        <v>2</v>
      </c>
      <c r="H4343">
        <v>2.5</v>
      </c>
      <c r="I4343" t="s">
        <v>15</v>
      </c>
      <c r="J4343">
        <v>0</v>
      </c>
      <c r="K4343" t="s">
        <v>16</v>
      </c>
      <c r="L4343" t="s">
        <v>16</v>
      </c>
      <c r="M4343" t="s">
        <v>16</v>
      </c>
      <c r="N4343" t="s">
        <v>17</v>
      </c>
      <c r="O4343" t="s">
        <v>16</v>
      </c>
      <c r="P4343" t="str" cm="1">
        <f t="array" ref="P4343">_xlfn.IFS(Data_set[[#This Row],[Age (in years)]]&lt;=30,"&lt;30",Data_set[[#This Row],[Age (in years)]]&lt;=40,"30-40",Data_set[[#This Row],[Age (in years)]]&lt;=50,"40-50",Data_set[[#This Row],[Age (in years)]]&lt;=60,"50-60",Data_set[[#This Row],[Age (in years)]]&gt;60,"&gt;60")</f>
        <v>30-40</v>
      </c>
      <c r="Q4343" t="str" cm="1">
        <f t="array" ref="Q4343">_xlfn.IFS(Data_set[[#This Row],[Experience (in years)]]&lt;=5,"0-5",Data_set[[#This Row],[Experience (in years)]]&lt;=10,"6-10",Data_set[[#This Row],[Experience (in years)]]&lt;=20,"11-20",Data_set[[#This Row],[Experience (in years)]]&lt;=30,"21-30",Data_set[[#This Row],[Experience (in years)]]&lt;=40,"31-40",TRUE,"40+")</f>
        <v>6-10</v>
      </c>
      <c r="R4343" t="str" cm="1">
        <f t="array" ref="R4343">_xlfn.IFS(Data_set[[#This Row],[Mortgage]]=0,"0",Data_set[[#This Row],[Mortgage]]&lt;=100,"1-100",Data_set[[#This Row],[Mortgage]]&lt;=200,"101-200",Data_set[[#This Row],[Mortgage]]&lt;=300,"201-300",Data_set[[#This Row],[Mortgage]]&lt;=400,"301-400",TRUE,"400+")</f>
        <v>0</v>
      </c>
      <c r="S4343" t="str" cm="1">
        <f t="array" ref="S4343">_xlfn.IFS(Data_set[[#This Row],[CCAvg]]&lt;=2,"0-2",Data_set[[#This Row],[CCAvg]]&lt;=5,"3-5",Data_set[[#This Row],[CCAvg]]&lt;=8,"6-8",TRUE,"8+")</f>
        <v>3-5</v>
      </c>
      <c r="T4343">
        <f>IF(Data_set[[#This Row],[Personal Loan]]="Yes",1,0)</f>
        <v>0</v>
      </c>
      <c r="U4343" t="str" cm="1">
        <f t="array" ref="U4343">_xlfn.IFS(Data_set[[#This Row],[Income (in K/year)]]&lt;50,"&lt;50K",Data_set[[#This Row],[Income (in K/year)]]&lt;75,"50K-75K",Data_set[[#This Row],[Income (in K/year)]]&lt;100,"75K-100K",Data_set[[#This Row],[Income (in K/year)]]&lt;150,"100K-150K",TRUE,"&gt;150K")</f>
        <v>50K-75K</v>
      </c>
    </row>
    <row r="4344" spans="1:21" hidden="1" x14ac:dyDescent="0.3">
      <c r="A4344">
        <v>3514</v>
      </c>
      <c r="B4344">
        <v>31</v>
      </c>
      <c r="C4344">
        <v>4</v>
      </c>
      <c r="D4344">
        <v>39</v>
      </c>
      <c r="E4344" t="s">
        <v>18</v>
      </c>
      <c r="F4344">
        <v>94501</v>
      </c>
      <c r="G4344">
        <v>2</v>
      </c>
      <c r="H4344">
        <v>1</v>
      </c>
      <c r="I4344" t="s">
        <v>20</v>
      </c>
      <c r="J4344">
        <v>0</v>
      </c>
      <c r="K4344" t="s">
        <v>16</v>
      </c>
      <c r="L4344" t="s">
        <v>16</v>
      </c>
      <c r="M4344" t="s">
        <v>16</v>
      </c>
      <c r="N4344" t="s">
        <v>16</v>
      </c>
      <c r="O4344" t="s">
        <v>16</v>
      </c>
      <c r="P4344" t="str" cm="1">
        <f t="array" ref="P4344">_xlfn.IFS(Data_set[[#This Row],[Age (in years)]]&lt;=30,"&lt;30",Data_set[[#This Row],[Age (in years)]]&lt;=40,"30-40",Data_set[[#This Row],[Age (in years)]]&lt;=50,"40-50",Data_set[[#This Row],[Age (in years)]]&lt;=60,"50-60",Data_set[[#This Row],[Age (in years)]]&gt;60,"&gt;60")</f>
        <v>30-40</v>
      </c>
      <c r="Q4344" t="str" cm="1">
        <f t="array" ref="Q4344">_xlfn.IFS(Data_set[[#This Row],[Experience (in years)]]&lt;=5,"0-5",Data_set[[#This Row],[Experience (in years)]]&lt;=10,"6-10",Data_set[[#This Row],[Experience (in years)]]&lt;=20,"11-20",Data_set[[#This Row],[Experience (in years)]]&lt;=30,"21-30",Data_set[[#This Row],[Experience (in years)]]&lt;=40,"31-40",TRUE,"40+")</f>
        <v>0-5</v>
      </c>
      <c r="R4344" t="str" cm="1">
        <f t="array" ref="R4344">_xlfn.IFS(Data_set[[#This Row],[Mortgage]]=0,"0",Data_set[[#This Row],[Mortgage]]&lt;=100,"1-100",Data_set[[#This Row],[Mortgage]]&lt;=200,"101-200",Data_set[[#This Row],[Mortgage]]&lt;=300,"201-300",Data_set[[#This Row],[Mortgage]]&lt;=400,"301-400",TRUE,"400+")</f>
        <v>0</v>
      </c>
      <c r="S4344" t="str" cm="1">
        <f t="array" ref="S4344">_xlfn.IFS(Data_set[[#This Row],[CCAvg]]&lt;=2,"0-2",Data_set[[#This Row],[CCAvg]]&lt;=5,"3-5",Data_set[[#This Row],[CCAvg]]&lt;=8,"6-8",TRUE,"8+")</f>
        <v>0-2</v>
      </c>
      <c r="T4344">
        <f>IF(Data_set[[#This Row],[Personal Loan]]="Yes",1,0)</f>
        <v>0</v>
      </c>
      <c r="U4344" t="str" cm="1">
        <f t="array" ref="U4344">_xlfn.IFS(Data_set[[#This Row],[Income (in K/year)]]&lt;50,"&lt;50K",Data_set[[#This Row],[Income (in K/year)]]&lt;75,"50K-75K",Data_set[[#This Row],[Income (in K/year)]]&lt;100,"75K-100K",Data_set[[#This Row],[Income (in K/year)]]&lt;150,"100K-150K",TRUE,"&gt;150K")</f>
        <v>&lt;50K</v>
      </c>
    </row>
    <row r="4345" spans="1:21" hidden="1" x14ac:dyDescent="0.3">
      <c r="A4345">
        <v>3520</v>
      </c>
      <c r="B4345">
        <v>31</v>
      </c>
      <c r="C4345">
        <v>5</v>
      </c>
      <c r="D4345">
        <v>84</v>
      </c>
      <c r="E4345" t="s">
        <v>21</v>
      </c>
      <c r="F4345">
        <v>94720</v>
      </c>
      <c r="G4345">
        <v>4</v>
      </c>
      <c r="H4345">
        <v>1.8</v>
      </c>
      <c r="I4345" t="s">
        <v>20</v>
      </c>
      <c r="J4345">
        <v>0</v>
      </c>
      <c r="K4345" t="s">
        <v>16</v>
      </c>
      <c r="L4345" t="s">
        <v>17</v>
      </c>
      <c r="M4345" t="s">
        <v>16</v>
      </c>
      <c r="N4345" t="s">
        <v>17</v>
      </c>
      <c r="O4345" t="s">
        <v>16</v>
      </c>
      <c r="P4345" t="str" cm="1">
        <f t="array" ref="P4345">_xlfn.IFS(Data_set[[#This Row],[Age (in years)]]&lt;=30,"&lt;30",Data_set[[#This Row],[Age (in years)]]&lt;=40,"30-40",Data_set[[#This Row],[Age (in years)]]&lt;=50,"40-50",Data_set[[#This Row],[Age (in years)]]&lt;=60,"50-60",Data_set[[#This Row],[Age (in years)]]&gt;60,"&gt;60")</f>
        <v>30-40</v>
      </c>
      <c r="Q4345" t="str" cm="1">
        <f t="array" ref="Q4345">_xlfn.IFS(Data_set[[#This Row],[Experience (in years)]]&lt;=5,"0-5",Data_set[[#This Row],[Experience (in years)]]&lt;=10,"6-10",Data_set[[#This Row],[Experience (in years)]]&lt;=20,"11-20",Data_set[[#This Row],[Experience (in years)]]&lt;=30,"21-30",Data_set[[#This Row],[Experience (in years)]]&lt;=40,"31-40",TRUE,"40+")</f>
        <v>0-5</v>
      </c>
      <c r="R4345" t="str" cm="1">
        <f t="array" ref="R4345">_xlfn.IFS(Data_set[[#This Row],[Mortgage]]=0,"0",Data_set[[#This Row],[Mortgage]]&lt;=100,"1-100",Data_set[[#This Row],[Mortgage]]&lt;=200,"101-200",Data_set[[#This Row],[Mortgage]]&lt;=300,"201-300",Data_set[[#This Row],[Mortgage]]&lt;=400,"301-400",TRUE,"400+")</f>
        <v>0</v>
      </c>
      <c r="S4345" t="str" cm="1">
        <f t="array" ref="S4345">_xlfn.IFS(Data_set[[#This Row],[CCAvg]]&lt;=2,"0-2",Data_set[[#This Row],[CCAvg]]&lt;=5,"3-5",Data_set[[#This Row],[CCAvg]]&lt;=8,"6-8",TRUE,"8+")</f>
        <v>0-2</v>
      </c>
      <c r="T4345">
        <f>IF(Data_set[[#This Row],[Personal Loan]]="Yes",1,0)</f>
        <v>0</v>
      </c>
      <c r="U4345" t="str" cm="1">
        <f t="array" ref="U4345">_xlfn.IFS(Data_set[[#This Row],[Income (in K/year)]]&lt;50,"&lt;50K",Data_set[[#This Row],[Income (in K/year)]]&lt;75,"50K-75K",Data_set[[#This Row],[Income (in K/year)]]&lt;100,"75K-100K",Data_set[[#This Row],[Income (in K/year)]]&lt;150,"100K-150K",TRUE,"&gt;150K")</f>
        <v>75K-100K</v>
      </c>
    </row>
    <row r="4346" spans="1:21" hidden="1" x14ac:dyDescent="0.3">
      <c r="A4346">
        <v>3561</v>
      </c>
      <c r="B4346">
        <v>31</v>
      </c>
      <c r="C4346">
        <v>5</v>
      </c>
      <c r="D4346">
        <v>65</v>
      </c>
      <c r="E4346" t="s">
        <v>21</v>
      </c>
      <c r="F4346">
        <v>94591</v>
      </c>
      <c r="G4346">
        <v>4</v>
      </c>
      <c r="H4346">
        <v>2.2000000000000002</v>
      </c>
      <c r="I4346" t="s">
        <v>20</v>
      </c>
      <c r="J4346">
        <v>126</v>
      </c>
      <c r="K4346" t="s">
        <v>16</v>
      </c>
      <c r="L4346" t="s">
        <v>16</v>
      </c>
      <c r="M4346" t="s">
        <v>16</v>
      </c>
      <c r="N4346" t="s">
        <v>17</v>
      </c>
      <c r="O4346" t="s">
        <v>16</v>
      </c>
      <c r="P4346" t="str" cm="1">
        <f t="array" ref="P4346">_xlfn.IFS(Data_set[[#This Row],[Age (in years)]]&lt;=30,"&lt;30",Data_set[[#This Row],[Age (in years)]]&lt;=40,"30-40",Data_set[[#This Row],[Age (in years)]]&lt;=50,"40-50",Data_set[[#This Row],[Age (in years)]]&lt;=60,"50-60",Data_set[[#This Row],[Age (in years)]]&gt;60,"&gt;60")</f>
        <v>30-40</v>
      </c>
      <c r="Q4346" t="str" cm="1">
        <f t="array" ref="Q4346">_xlfn.IFS(Data_set[[#This Row],[Experience (in years)]]&lt;=5,"0-5",Data_set[[#This Row],[Experience (in years)]]&lt;=10,"6-10",Data_set[[#This Row],[Experience (in years)]]&lt;=20,"11-20",Data_set[[#This Row],[Experience (in years)]]&lt;=30,"21-30",Data_set[[#This Row],[Experience (in years)]]&lt;=40,"31-40",TRUE,"40+")</f>
        <v>0-5</v>
      </c>
      <c r="R4346" t="str" cm="1">
        <f t="array" ref="R4346">_xlfn.IFS(Data_set[[#This Row],[Mortgage]]=0,"0",Data_set[[#This Row],[Mortgage]]&lt;=100,"1-100",Data_set[[#This Row],[Mortgage]]&lt;=200,"101-200",Data_set[[#This Row],[Mortgage]]&lt;=300,"201-300",Data_set[[#This Row],[Mortgage]]&lt;=400,"301-400",TRUE,"400+")</f>
        <v>101-200</v>
      </c>
      <c r="S4346" t="str" cm="1">
        <f t="array" ref="S4346">_xlfn.IFS(Data_set[[#This Row],[CCAvg]]&lt;=2,"0-2",Data_set[[#This Row],[CCAvg]]&lt;=5,"3-5",Data_set[[#This Row],[CCAvg]]&lt;=8,"6-8",TRUE,"8+")</f>
        <v>3-5</v>
      </c>
      <c r="T4346">
        <f>IF(Data_set[[#This Row],[Personal Loan]]="Yes",1,0)</f>
        <v>0</v>
      </c>
      <c r="U4346" t="str" cm="1">
        <f t="array" ref="U4346">_xlfn.IFS(Data_set[[#This Row],[Income (in K/year)]]&lt;50,"&lt;50K",Data_set[[#This Row],[Income (in K/year)]]&lt;75,"50K-75K",Data_set[[#This Row],[Income (in K/year)]]&lt;100,"75K-100K",Data_set[[#This Row],[Income (in K/year)]]&lt;150,"100K-150K",TRUE,"&gt;150K")</f>
        <v>50K-75K</v>
      </c>
    </row>
    <row r="4347" spans="1:21" hidden="1" x14ac:dyDescent="0.3">
      <c r="A4347">
        <v>3697</v>
      </c>
      <c r="B4347">
        <v>31</v>
      </c>
      <c r="C4347">
        <v>5</v>
      </c>
      <c r="D4347">
        <v>78</v>
      </c>
      <c r="E4347" t="s">
        <v>21</v>
      </c>
      <c r="F4347">
        <v>94309</v>
      </c>
      <c r="G4347">
        <v>2</v>
      </c>
      <c r="H4347">
        <v>0.2</v>
      </c>
      <c r="I4347" t="s">
        <v>15</v>
      </c>
      <c r="J4347">
        <v>0</v>
      </c>
      <c r="K4347" t="s">
        <v>16</v>
      </c>
      <c r="L4347" t="s">
        <v>16</v>
      </c>
      <c r="M4347" t="s">
        <v>16</v>
      </c>
      <c r="N4347" t="s">
        <v>16</v>
      </c>
      <c r="O4347" t="s">
        <v>17</v>
      </c>
      <c r="P4347" t="str" cm="1">
        <f t="array" ref="P4347">_xlfn.IFS(Data_set[[#This Row],[Age (in years)]]&lt;=30,"&lt;30",Data_set[[#This Row],[Age (in years)]]&lt;=40,"30-40",Data_set[[#This Row],[Age (in years)]]&lt;=50,"40-50",Data_set[[#This Row],[Age (in years)]]&lt;=60,"50-60",Data_set[[#This Row],[Age (in years)]]&gt;60,"&gt;60")</f>
        <v>30-40</v>
      </c>
      <c r="Q4347" t="str" cm="1">
        <f t="array" ref="Q4347">_xlfn.IFS(Data_set[[#This Row],[Experience (in years)]]&lt;=5,"0-5",Data_set[[#This Row],[Experience (in years)]]&lt;=10,"6-10",Data_set[[#This Row],[Experience (in years)]]&lt;=20,"11-20",Data_set[[#This Row],[Experience (in years)]]&lt;=30,"21-30",Data_set[[#This Row],[Experience (in years)]]&lt;=40,"31-40",TRUE,"40+")</f>
        <v>0-5</v>
      </c>
      <c r="R4347" t="str" cm="1">
        <f t="array" ref="R4347">_xlfn.IFS(Data_set[[#This Row],[Mortgage]]=0,"0",Data_set[[#This Row],[Mortgage]]&lt;=100,"1-100",Data_set[[#This Row],[Mortgage]]&lt;=200,"101-200",Data_set[[#This Row],[Mortgage]]&lt;=300,"201-300",Data_set[[#This Row],[Mortgage]]&lt;=400,"301-400",TRUE,"400+")</f>
        <v>0</v>
      </c>
      <c r="S4347" t="str" cm="1">
        <f t="array" ref="S4347">_xlfn.IFS(Data_set[[#This Row],[CCAvg]]&lt;=2,"0-2",Data_set[[#This Row],[CCAvg]]&lt;=5,"3-5",Data_set[[#This Row],[CCAvg]]&lt;=8,"6-8",TRUE,"8+")</f>
        <v>0-2</v>
      </c>
      <c r="T4347">
        <f>IF(Data_set[[#This Row],[Personal Loan]]="Yes",1,0)</f>
        <v>0</v>
      </c>
      <c r="U4347" t="str" cm="1">
        <f t="array" ref="U4347">_xlfn.IFS(Data_set[[#This Row],[Income (in K/year)]]&lt;50,"&lt;50K",Data_set[[#This Row],[Income (in K/year)]]&lt;75,"50K-75K",Data_set[[#This Row],[Income (in K/year)]]&lt;100,"75K-100K",Data_set[[#This Row],[Income (in K/year)]]&lt;150,"100K-150K",TRUE,"&gt;150K")</f>
        <v>75K-100K</v>
      </c>
    </row>
    <row r="4348" spans="1:21" hidden="1" x14ac:dyDescent="0.3">
      <c r="A4348">
        <v>3709</v>
      </c>
      <c r="B4348">
        <v>31</v>
      </c>
      <c r="C4348">
        <v>1</v>
      </c>
      <c r="D4348">
        <v>74</v>
      </c>
      <c r="E4348" t="s">
        <v>21</v>
      </c>
      <c r="F4348">
        <v>92116</v>
      </c>
      <c r="G4348">
        <v>4</v>
      </c>
      <c r="H4348">
        <v>4</v>
      </c>
      <c r="I4348" t="s">
        <v>19</v>
      </c>
      <c r="J4348">
        <v>0</v>
      </c>
      <c r="K4348" t="s">
        <v>16</v>
      </c>
      <c r="L4348" t="s">
        <v>16</v>
      </c>
      <c r="M4348" t="s">
        <v>16</v>
      </c>
      <c r="N4348" t="s">
        <v>16</v>
      </c>
      <c r="O4348" t="s">
        <v>16</v>
      </c>
      <c r="P4348" t="str" cm="1">
        <f t="array" ref="P4348">_xlfn.IFS(Data_set[[#This Row],[Age (in years)]]&lt;=30,"&lt;30",Data_set[[#This Row],[Age (in years)]]&lt;=40,"30-40",Data_set[[#This Row],[Age (in years)]]&lt;=50,"40-50",Data_set[[#This Row],[Age (in years)]]&lt;=60,"50-60",Data_set[[#This Row],[Age (in years)]]&gt;60,"&gt;60")</f>
        <v>30-40</v>
      </c>
      <c r="Q4348" t="str" cm="1">
        <f t="array" ref="Q4348">_xlfn.IFS(Data_set[[#This Row],[Experience (in years)]]&lt;=5,"0-5",Data_set[[#This Row],[Experience (in years)]]&lt;=10,"6-10",Data_set[[#This Row],[Experience (in years)]]&lt;=20,"11-20",Data_set[[#This Row],[Experience (in years)]]&lt;=30,"21-30",Data_set[[#This Row],[Experience (in years)]]&lt;=40,"31-40",TRUE,"40+")</f>
        <v>0-5</v>
      </c>
      <c r="R4348" t="str" cm="1">
        <f t="array" ref="R4348">_xlfn.IFS(Data_set[[#This Row],[Mortgage]]=0,"0",Data_set[[#This Row],[Mortgage]]&lt;=100,"1-100",Data_set[[#This Row],[Mortgage]]&lt;=200,"101-200",Data_set[[#This Row],[Mortgage]]&lt;=300,"201-300",Data_set[[#This Row],[Mortgage]]&lt;=400,"301-400",TRUE,"400+")</f>
        <v>0</v>
      </c>
      <c r="S4348" t="str" cm="1">
        <f t="array" ref="S4348">_xlfn.IFS(Data_set[[#This Row],[CCAvg]]&lt;=2,"0-2",Data_set[[#This Row],[CCAvg]]&lt;=5,"3-5",Data_set[[#This Row],[CCAvg]]&lt;=8,"6-8",TRUE,"8+")</f>
        <v>3-5</v>
      </c>
      <c r="T4348">
        <f>IF(Data_set[[#This Row],[Personal Loan]]="Yes",1,0)</f>
        <v>0</v>
      </c>
      <c r="U4348" t="str" cm="1">
        <f t="array" ref="U4348">_xlfn.IFS(Data_set[[#This Row],[Income (in K/year)]]&lt;50,"&lt;50K",Data_set[[#This Row],[Income (in K/year)]]&lt;75,"50K-75K",Data_set[[#This Row],[Income (in K/year)]]&lt;100,"75K-100K",Data_set[[#This Row],[Income (in K/year)]]&lt;150,"100K-150K",TRUE,"&gt;150K")</f>
        <v>50K-75K</v>
      </c>
    </row>
    <row r="4349" spans="1:21" hidden="1" x14ac:dyDescent="0.3">
      <c r="A4349">
        <v>3760</v>
      </c>
      <c r="B4349">
        <v>31</v>
      </c>
      <c r="C4349">
        <v>4</v>
      </c>
      <c r="D4349">
        <v>29</v>
      </c>
      <c r="E4349" t="s">
        <v>18</v>
      </c>
      <c r="F4349">
        <v>92093</v>
      </c>
      <c r="G4349">
        <v>4</v>
      </c>
      <c r="H4349">
        <v>1.5</v>
      </c>
      <c r="I4349" t="s">
        <v>20</v>
      </c>
      <c r="J4349">
        <v>121</v>
      </c>
      <c r="K4349" t="s">
        <v>16</v>
      </c>
      <c r="L4349" t="s">
        <v>16</v>
      </c>
      <c r="M4349" t="s">
        <v>16</v>
      </c>
      <c r="N4349" t="s">
        <v>17</v>
      </c>
      <c r="O4349" t="s">
        <v>17</v>
      </c>
      <c r="P4349" t="str" cm="1">
        <f t="array" ref="P4349">_xlfn.IFS(Data_set[[#This Row],[Age (in years)]]&lt;=30,"&lt;30",Data_set[[#This Row],[Age (in years)]]&lt;=40,"30-40",Data_set[[#This Row],[Age (in years)]]&lt;=50,"40-50",Data_set[[#This Row],[Age (in years)]]&lt;=60,"50-60",Data_set[[#This Row],[Age (in years)]]&gt;60,"&gt;60")</f>
        <v>30-40</v>
      </c>
      <c r="Q4349" t="str" cm="1">
        <f t="array" ref="Q4349">_xlfn.IFS(Data_set[[#This Row],[Experience (in years)]]&lt;=5,"0-5",Data_set[[#This Row],[Experience (in years)]]&lt;=10,"6-10",Data_set[[#This Row],[Experience (in years)]]&lt;=20,"11-20",Data_set[[#This Row],[Experience (in years)]]&lt;=30,"21-30",Data_set[[#This Row],[Experience (in years)]]&lt;=40,"31-40",TRUE,"40+")</f>
        <v>0-5</v>
      </c>
      <c r="R4349" t="str" cm="1">
        <f t="array" ref="R4349">_xlfn.IFS(Data_set[[#This Row],[Mortgage]]=0,"0",Data_set[[#This Row],[Mortgage]]&lt;=100,"1-100",Data_set[[#This Row],[Mortgage]]&lt;=200,"101-200",Data_set[[#This Row],[Mortgage]]&lt;=300,"201-300",Data_set[[#This Row],[Mortgage]]&lt;=400,"301-400",TRUE,"400+")</f>
        <v>101-200</v>
      </c>
      <c r="S4349" t="str" cm="1">
        <f t="array" ref="S4349">_xlfn.IFS(Data_set[[#This Row],[CCAvg]]&lt;=2,"0-2",Data_set[[#This Row],[CCAvg]]&lt;=5,"3-5",Data_set[[#This Row],[CCAvg]]&lt;=8,"6-8",TRUE,"8+")</f>
        <v>0-2</v>
      </c>
      <c r="T4349">
        <f>IF(Data_set[[#This Row],[Personal Loan]]="Yes",1,0)</f>
        <v>0</v>
      </c>
      <c r="U4349" t="str" cm="1">
        <f t="array" ref="U4349">_xlfn.IFS(Data_set[[#This Row],[Income (in K/year)]]&lt;50,"&lt;50K",Data_set[[#This Row],[Income (in K/year)]]&lt;75,"50K-75K",Data_set[[#This Row],[Income (in K/year)]]&lt;100,"75K-100K",Data_set[[#This Row],[Income (in K/year)]]&lt;150,"100K-150K",TRUE,"&gt;150K")</f>
        <v>&lt;50K</v>
      </c>
    </row>
    <row r="4350" spans="1:21" hidden="1" x14ac:dyDescent="0.3">
      <c r="A4350">
        <v>3772</v>
      </c>
      <c r="B4350">
        <v>31</v>
      </c>
      <c r="C4350">
        <v>7</v>
      </c>
      <c r="D4350">
        <v>109</v>
      </c>
      <c r="E4350" t="s">
        <v>14</v>
      </c>
      <c r="F4350">
        <v>91711</v>
      </c>
      <c r="G4350">
        <v>2</v>
      </c>
      <c r="H4350">
        <v>2</v>
      </c>
      <c r="I4350" t="s">
        <v>20</v>
      </c>
      <c r="J4350">
        <v>341</v>
      </c>
      <c r="K4350" t="s">
        <v>16</v>
      </c>
      <c r="L4350" t="s">
        <v>16</v>
      </c>
      <c r="M4350" t="s">
        <v>16</v>
      </c>
      <c r="N4350" t="s">
        <v>16</v>
      </c>
      <c r="O4350" t="s">
        <v>17</v>
      </c>
      <c r="P4350" t="str" cm="1">
        <f t="array" ref="P4350">_xlfn.IFS(Data_set[[#This Row],[Age (in years)]]&lt;=30,"&lt;30",Data_set[[#This Row],[Age (in years)]]&lt;=40,"30-40",Data_set[[#This Row],[Age (in years)]]&lt;=50,"40-50",Data_set[[#This Row],[Age (in years)]]&lt;=60,"50-60",Data_set[[#This Row],[Age (in years)]]&gt;60,"&gt;60")</f>
        <v>30-40</v>
      </c>
      <c r="Q4350" t="str" cm="1">
        <f t="array" ref="Q4350">_xlfn.IFS(Data_set[[#This Row],[Experience (in years)]]&lt;=5,"0-5",Data_set[[#This Row],[Experience (in years)]]&lt;=10,"6-10",Data_set[[#This Row],[Experience (in years)]]&lt;=20,"11-20",Data_set[[#This Row],[Experience (in years)]]&lt;=30,"21-30",Data_set[[#This Row],[Experience (in years)]]&lt;=40,"31-40",TRUE,"40+")</f>
        <v>6-10</v>
      </c>
      <c r="R4350" t="str" cm="1">
        <f t="array" ref="R4350">_xlfn.IFS(Data_set[[#This Row],[Mortgage]]=0,"0",Data_set[[#This Row],[Mortgage]]&lt;=100,"1-100",Data_set[[#This Row],[Mortgage]]&lt;=200,"101-200",Data_set[[#This Row],[Mortgage]]&lt;=300,"201-300",Data_set[[#This Row],[Mortgage]]&lt;=400,"301-400",TRUE,"400+")</f>
        <v>301-400</v>
      </c>
      <c r="S4350" t="str" cm="1">
        <f t="array" ref="S4350">_xlfn.IFS(Data_set[[#This Row],[CCAvg]]&lt;=2,"0-2",Data_set[[#This Row],[CCAvg]]&lt;=5,"3-5",Data_set[[#This Row],[CCAvg]]&lt;=8,"6-8",TRUE,"8+")</f>
        <v>0-2</v>
      </c>
      <c r="T4350">
        <f>IF(Data_set[[#This Row],[Personal Loan]]="Yes",1,0)</f>
        <v>0</v>
      </c>
      <c r="U4350" t="str" cm="1">
        <f t="array" ref="U4350">_xlfn.IFS(Data_set[[#This Row],[Income (in K/year)]]&lt;50,"&lt;50K",Data_set[[#This Row],[Income (in K/year)]]&lt;75,"50K-75K",Data_set[[#This Row],[Income (in K/year)]]&lt;100,"75K-100K",Data_set[[#This Row],[Income (in K/year)]]&lt;150,"100K-150K",TRUE,"&gt;150K")</f>
        <v>100K-150K</v>
      </c>
    </row>
    <row r="4351" spans="1:21" hidden="1" x14ac:dyDescent="0.3">
      <c r="A4351">
        <v>3803</v>
      </c>
      <c r="B4351">
        <v>31</v>
      </c>
      <c r="C4351">
        <v>7</v>
      </c>
      <c r="D4351">
        <v>10</v>
      </c>
      <c r="E4351" t="s">
        <v>18</v>
      </c>
      <c r="F4351">
        <v>95616</v>
      </c>
      <c r="G4351">
        <v>4</v>
      </c>
      <c r="H4351">
        <v>0.7</v>
      </c>
      <c r="I4351" t="s">
        <v>20</v>
      </c>
      <c r="J4351">
        <v>0</v>
      </c>
      <c r="K4351" t="s">
        <v>16</v>
      </c>
      <c r="L4351" t="s">
        <v>16</v>
      </c>
      <c r="M4351" t="s">
        <v>16</v>
      </c>
      <c r="N4351" t="s">
        <v>17</v>
      </c>
      <c r="O4351" t="s">
        <v>16</v>
      </c>
      <c r="P4351" t="str" cm="1">
        <f t="array" ref="P4351">_xlfn.IFS(Data_set[[#This Row],[Age (in years)]]&lt;=30,"&lt;30",Data_set[[#This Row],[Age (in years)]]&lt;=40,"30-40",Data_set[[#This Row],[Age (in years)]]&lt;=50,"40-50",Data_set[[#This Row],[Age (in years)]]&lt;=60,"50-60",Data_set[[#This Row],[Age (in years)]]&gt;60,"&gt;60")</f>
        <v>30-40</v>
      </c>
      <c r="Q4351" t="str" cm="1">
        <f t="array" ref="Q4351">_xlfn.IFS(Data_set[[#This Row],[Experience (in years)]]&lt;=5,"0-5",Data_set[[#This Row],[Experience (in years)]]&lt;=10,"6-10",Data_set[[#This Row],[Experience (in years)]]&lt;=20,"11-20",Data_set[[#This Row],[Experience (in years)]]&lt;=30,"21-30",Data_set[[#This Row],[Experience (in years)]]&lt;=40,"31-40",TRUE,"40+")</f>
        <v>6-10</v>
      </c>
      <c r="R4351" t="str" cm="1">
        <f t="array" ref="R4351">_xlfn.IFS(Data_set[[#This Row],[Mortgage]]=0,"0",Data_set[[#This Row],[Mortgage]]&lt;=100,"1-100",Data_set[[#This Row],[Mortgage]]&lt;=200,"101-200",Data_set[[#This Row],[Mortgage]]&lt;=300,"201-300",Data_set[[#This Row],[Mortgage]]&lt;=400,"301-400",TRUE,"400+")</f>
        <v>0</v>
      </c>
      <c r="S4351" t="str" cm="1">
        <f t="array" ref="S4351">_xlfn.IFS(Data_set[[#This Row],[CCAvg]]&lt;=2,"0-2",Data_set[[#This Row],[CCAvg]]&lt;=5,"3-5",Data_set[[#This Row],[CCAvg]]&lt;=8,"6-8",TRUE,"8+")</f>
        <v>0-2</v>
      </c>
      <c r="T4351">
        <f>IF(Data_set[[#This Row],[Personal Loan]]="Yes",1,0)</f>
        <v>0</v>
      </c>
      <c r="U4351" t="str" cm="1">
        <f t="array" ref="U4351">_xlfn.IFS(Data_set[[#This Row],[Income (in K/year)]]&lt;50,"&lt;50K",Data_set[[#This Row],[Income (in K/year)]]&lt;75,"50K-75K",Data_set[[#This Row],[Income (in K/year)]]&lt;100,"75K-100K",Data_set[[#This Row],[Income (in K/year)]]&lt;150,"100K-150K",TRUE,"&gt;150K")</f>
        <v>&lt;50K</v>
      </c>
    </row>
    <row r="4352" spans="1:21" hidden="1" x14ac:dyDescent="0.3">
      <c r="A4352">
        <v>3829</v>
      </c>
      <c r="B4352">
        <v>31</v>
      </c>
      <c r="C4352">
        <v>6</v>
      </c>
      <c r="D4352">
        <v>44</v>
      </c>
      <c r="E4352" t="s">
        <v>18</v>
      </c>
      <c r="F4352">
        <v>95616</v>
      </c>
      <c r="G4352">
        <v>4</v>
      </c>
      <c r="H4352">
        <v>0.8</v>
      </c>
      <c r="I4352" t="s">
        <v>15</v>
      </c>
      <c r="J4352">
        <v>122</v>
      </c>
      <c r="K4352" t="s">
        <v>16</v>
      </c>
      <c r="L4352" t="s">
        <v>16</v>
      </c>
      <c r="M4352" t="s">
        <v>16</v>
      </c>
      <c r="N4352" t="s">
        <v>17</v>
      </c>
      <c r="O4352" t="s">
        <v>16</v>
      </c>
      <c r="P4352" t="str" cm="1">
        <f t="array" ref="P4352">_xlfn.IFS(Data_set[[#This Row],[Age (in years)]]&lt;=30,"&lt;30",Data_set[[#This Row],[Age (in years)]]&lt;=40,"30-40",Data_set[[#This Row],[Age (in years)]]&lt;=50,"40-50",Data_set[[#This Row],[Age (in years)]]&lt;=60,"50-60",Data_set[[#This Row],[Age (in years)]]&gt;60,"&gt;60")</f>
        <v>30-40</v>
      </c>
      <c r="Q4352" t="str" cm="1">
        <f t="array" ref="Q4352">_xlfn.IFS(Data_set[[#This Row],[Experience (in years)]]&lt;=5,"0-5",Data_set[[#This Row],[Experience (in years)]]&lt;=10,"6-10",Data_set[[#This Row],[Experience (in years)]]&lt;=20,"11-20",Data_set[[#This Row],[Experience (in years)]]&lt;=30,"21-30",Data_set[[#This Row],[Experience (in years)]]&lt;=40,"31-40",TRUE,"40+")</f>
        <v>6-10</v>
      </c>
      <c r="R4352" t="str" cm="1">
        <f t="array" ref="R4352">_xlfn.IFS(Data_set[[#This Row],[Mortgage]]=0,"0",Data_set[[#This Row],[Mortgage]]&lt;=100,"1-100",Data_set[[#This Row],[Mortgage]]&lt;=200,"101-200",Data_set[[#This Row],[Mortgage]]&lt;=300,"201-300",Data_set[[#This Row],[Mortgage]]&lt;=400,"301-400",TRUE,"400+")</f>
        <v>101-200</v>
      </c>
      <c r="S4352" t="str" cm="1">
        <f t="array" ref="S4352">_xlfn.IFS(Data_set[[#This Row],[CCAvg]]&lt;=2,"0-2",Data_set[[#This Row],[CCAvg]]&lt;=5,"3-5",Data_set[[#This Row],[CCAvg]]&lt;=8,"6-8",TRUE,"8+")</f>
        <v>0-2</v>
      </c>
      <c r="T4352">
        <f>IF(Data_set[[#This Row],[Personal Loan]]="Yes",1,0)</f>
        <v>0</v>
      </c>
      <c r="U4352" t="str" cm="1">
        <f t="array" ref="U4352">_xlfn.IFS(Data_set[[#This Row],[Income (in K/year)]]&lt;50,"&lt;50K",Data_set[[#This Row],[Income (in K/year)]]&lt;75,"50K-75K",Data_set[[#This Row],[Income (in K/year)]]&lt;100,"75K-100K",Data_set[[#This Row],[Income (in K/year)]]&lt;150,"100K-150K",TRUE,"&gt;150K")</f>
        <v>&lt;50K</v>
      </c>
    </row>
    <row r="4353" spans="1:21" hidden="1" x14ac:dyDescent="0.3">
      <c r="A4353">
        <v>3840</v>
      </c>
      <c r="B4353">
        <v>31</v>
      </c>
      <c r="C4353">
        <v>5</v>
      </c>
      <c r="D4353">
        <v>42</v>
      </c>
      <c r="E4353" t="s">
        <v>18</v>
      </c>
      <c r="F4353">
        <v>93010</v>
      </c>
      <c r="G4353">
        <v>2</v>
      </c>
      <c r="H4353">
        <v>2</v>
      </c>
      <c r="I4353" t="s">
        <v>19</v>
      </c>
      <c r="J4353">
        <v>0</v>
      </c>
      <c r="K4353" t="s">
        <v>16</v>
      </c>
      <c r="L4353" t="s">
        <v>16</v>
      </c>
      <c r="M4353" t="s">
        <v>16</v>
      </c>
      <c r="N4353" t="s">
        <v>17</v>
      </c>
      <c r="O4353" t="s">
        <v>16</v>
      </c>
      <c r="P4353" t="str" cm="1">
        <f t="array" ref="P4353">_xlfn.IFS(Data_set[[#This Row],[Age (in years)]]&lt;=30,"&lt;30",Data_set[[#This Row],[Age (in years)]]&lt;=40,"30-40",Data_set[[#This Row],[Age (in years)]]&lt;=50,"40-50",Data_set[[#This Row],[Age (in years)]]&lt;=60,"50-60",Data_set[[#This Row],[Age (in years)]]&gt;60,"&gt;60")</f>
        <v>30-40</v>
      </c>
      <c r="Q4353" t="str" cm="1">
        <f t="array" ref="Q4353">_xlfn.IFS(Data_set[[#This Row],[Experience (in years)]]&lt;=5,"0-5",Data_set[[#This Row],[Experience (in years)]]&lt;=10,"6-10",Data_set[[#This Row],[Experience (in years)]]&lt;=20,"11-20",Data_set[[#This Row],[Experience (in years)]]&lt;=30,"21-30",Data_set[[#This Row],[Experience (in years)]]&lt;=40,"31-40",TRUE,"40+")</f>
        <v>0-5</v>
      </c>
      <c r="R4353" t="str" cm="1">
        <f t="array" ref="R4353">_xlfn.IFS(Data_set[[#This Row],[Mortgage]]=0,"0",Data_set[[#This Row],[Mortgage]]&lt;=100,"1-100",Data_set[[#This Row],[Mortgage]]&lt;=200,"101-200",Data_set[[#This Row],[Mortgage]]&lt;=300,"201-300",Data_set[[#This Row],[Mortgage]]&lt;=400,"301-400",TRUE,"400+")</f>
        <v>0</v>
      </c>
      <c r="S4353" t="str" cm="1">
        <f t="array" ref="S4353">_xlfn.IFS(Data_set[[#This Row],[CCAvg]]&lt;=2,"0-2",Data_set[[#This Row],[CCAvg]]&lt;=5,"3-5",Data_set[[#This Row],[CCAvg]]&lt;=8,"6-8",TRUE,"8+")</f>
        <v>0-2</v>
      </c>
      <c r="T4353">
        <f>IF(Data_set[[#This Row],[Personal Loan]]="Yes",1,0)</f>
        <v>0</v>
      </c>
      <c r="U4353" t="str" cm="1">
        <f t="array" ref="U4353">_xlfn.IFS(Data_set[[#This Row],[Income (in K/year)]]&lt;50,"&lt;50K",Data_set[[#This Row],[Income (in K/year)]]&lt;75,"50K-75K",Data_set[[#This Row],[Income (in K/year)]]&lt;100,"75K-100K",Data_set[[#This Row],[Income (in K/year)]]&lt;150,"100K-150K",TRUE,"&gt;150K")</f>
        <v>&lt;50K</v>
      </c>
    </row>
    <row r="4354" spans="1:21" hidden="1" x14ac:dyDescent="0.3">
      <c r="A4354">
        <v>3847</v>
      </c>
      <c r="B4354">
        <v>31</v>
      </c>
      <c r="C4354">
        <v>5</v>
      </c>
      <c r="D4354">
        <v>43</v>
      </c>
      <c r="E4354" t="s">
        <v>18</v>
      </c>
      <c r="F4354">
        <v>94720</v>
      </c>
      <c r="G4354">
        <v>1</v>
      </c>
      <c r="H4354">
        <v>1.5</v>
      </c>
      <c r="I4354" t="s">
        <v>15</v>
      </c>
      <c r="J4354">
        <v>0</v>
      </c>
      <c r="K4354" t="s">
        <v>16</v>
      </c>
      <c r="L4354" t="s">
        <v>16</v>
      </c>
      <c r="M4354" t="s">
        <v>16</v>
      </c>
      <c r="N4354" t="s">
        <v>16</v>
      </c>
      <c r="O4354" t="s">
        <v>16</v>
      </c>
      <c r="P4354" t="str" cm="1">
        <f t="array" ref="P4354">_xlfn.IFS(Data_set[[#This Row],[Age (in years)]]&lt;=30,"&lt;30",Data_set[[#This Row],[Age (in years)]]&lt;=40,"30-40",Data_set[[#This Row],[Age (in years)]]&lt;=50,"40-50",Data_set[[#This Row],[Age (in years)]]&lt;=60,"50-60",Data_set[[#This Row],[Age (in years)]]&gt;60,"&gt;60")</f>
        <v>30-40</v>
      </c>
      <c r="Q4354" t="str" cm="1">
        <f t="array" ref="Q4354">_xlfn.IFS(Data_set[[#This Row],[Experience (in years)]]&lt;=5,"0-5",Data_set[[#This Row],[Experience (in years)]]&lt;=10,"6-10",Data_set[[#This Row],[Experience (in years)]]&lt;=20,"11-20",Data_set[[#This Row],[Experience (in years)]]&lt;=30,"21-30",Data_set[[#This Row],[Experience (in years)]]&lt;=40,"31-40",TRUE,"40+")</f>
        <v>0-5</v>
      </c>
      <c r="R4354" t="str" cm="1">
        <f t="array" ref="R4354">_xlfn.IFS(Data_set[[#This Row],[Mortgage]]=0,"0",Data_set[[#This Row],[Mortgage]]&lt;=100,"1-100",Data_set[[#This Row],[Mortgage]]&lt;=200,"101-200",Data_set[[#This Row],[Mortgage]]&lt;=300,"201-300",Data_set[[#This Row],[Mortgage]]&lt;=400,"301-400",TRUE,"400+")</f>
        <v>0</v>
      </c>
      <c r="S4354" t="str" cm="1">
        <f t="array" ref="S4354">_xlfn.IFS(Data_set[[#This Row],[CCAvg]]&lt;=2,"0-2",Data_set[[#This Row],[CCAvg]]&lt;=5,"3-5",Data_set[[#This Row],[CCAvg]]&lt;=8,"6-8",TRUE,"8+")</f>
        <v>0-2</v>
      </c>
      <c r="T4354">
        <f>IF(Data_set[[#This Row],[Personal Loan]]="Yes",1,0)</f>
        <v>0</v>
      </c>
      <c r="U4354" t="str" cm="1">
        <f t="array" ref="U4354">_xlfn.IFS(Data_set[[#This Row],[Income (in K/year)]]&lt;50,"&lt;50K",Data_set[[#This Row],[Income (in K/year)]]&lt;75,"50K-75K",Data_set[[#This Row],[Income (in K/year)]]&lt;100,"75K-100K",Data_set[[#This Row],[Income (in K/year)]]&lt;150,"100K-150K",TRUE,"&gt;150K")</f>
        <v>&lt;50K</v>
      </c>
    </row>
    <row r="4355" spans="1:21" hidden="1" x14ac:dyDescent="0.3">
      <c r="A4355">
        <v>3855</v>
      </c>
      <c r="B4355">
        <v>31</v>
      </c>
      <c r="C4355">
        <v>6</v>
      </c>
      <c r="D4355">
        <v>83</v>
      </c>
      <c r="E4355" t="s">
        <v>21</v>
      </c>
      <c r="F4355">
        <v>94720</v>
      </c>
      <c r="G4355">
        <v>4</v>
      </c>
      <c r="H4355">
        <v>1.8</v>
      </c>
      <c r="I4355" t="s">
        <v>19</v>
      </c>
      <c r="J4355">
        <v>0</v>
      </c>
      <c r="K4355" t="s">
        <v>16</v>
      </c>
      <c r="L4355" t="s">
        <v>16</v>
      </c>
      <c r="M4355" t="s">
        <v>16</v>
      </c>
      <c r="N4355" t="s">
        <v>17</v>
      </c>
      <c r="O4355" t="s">
        <v>16</v>
      </c>
      <c r="P4355" t="str" cm="1">
        <f t="array" ref="P4355">_xlfn.IFS(Data_set[[#This Row],[Age (in years)]]&lt;=30,"&lt;30",Data_set[[#This Row],[Age (in years)]]&lt;=40,"30-40",Data_set[[#This Row],[Age (in years)]]&lt;=50,"40-50",Data_set[[#This Row],[Age (in years)]]&lt;=60,"50-60",Data_set[[#This Row],[Age (in years)]]&gt;60,"&gt;60")</f>
        <v>30-40</v>
      </c>
      <c r="Q4355" t="str" cm="1">
        <f t="array" ref="Q4355">_xlfn.IFS(Data_set[[#This Row],[Experience (in years)]]&lt;=5,"0-5",Data_set[[#This Row],[Experience (in years)]]&lt;=10,"6-10",Data_set[[#This Row],[Experience (in years)]]&lt;=20,"11-20",Data_set[[#This Row],[Experience (in years)]]&lt;=30,"21-30",Data_set[[#This Row],[Experience (in years)]]&lt;=40,"31-40",TRUE,"40+")</f>
        <v>6-10</v>
      </c>
      <c r="R4355" t="str" cm="1">
        <f t="array" ref="R4355">_xlfn.IFS(Data_set[[#This Row],[Mortgage]]=0,"0",Data_set[[#This Row],[Mortgage]]&lt;=100,"1-100",Data_set[[#This Row],[Mortgage]]&lt;=200,"101-200",Data_set[[#This Row],[Mortgage]]&lt;=300,"201-300",Data_set[[#This Row],[Mortgage]]&lt;=400,"301-400",TRUE,"400+")</f>
        <v>0</v>
      </c>
      <c r="S4355" t="str" cm="1">
        <f t="array" ref="S4355">_xlfn.IFS(Data_set[[#This Row],[CCAvg]]&lt;=2,"0-2",Data_set[[#This Row],[CCAvg]]&lt;=5,"3-5",Data_set[[#This Row],[CCAvg]]&lt;=8,"6-8",TRUE,"8+")</f>
        <v>0-2</v>
      </c>
      <c r="T4355">
        <f>IF(Data_set[[#This Row],[Personal Loan]]="Yes",1,0)</f>
        <v>0</v>
      </c>
      <c r="U4355" t="str" cm="1">
        <f t="array" ref="U4355">_xlfn.IFS(Data_set[[#This Row],[Income (in K/year)]]&lt;50,"&lt;50K",Data_set[[#This Row],[Income (in K/year)]]&lt;75,"50K-75K",Data_set[[#This Row],[Income (in K/year)]]&lt;100,"75K-100K",Data_set[[#This Row],[Income (in K/year)]]&lt;150,"100K-150K",TRUE,"&gt;150K")</f>
        <v>75K-100K</v>
      </c>
    </row>
    <row r="4356" spans="1:21" hidden="1" x14ac:dyDescent="0.3">
      <c r="A4356">
        <v>3861</v>
      </c>
      <c r="B4356">
        <v>31</v>
      </c>
      <c r="C4356">
        <v>6</v>
      </c>
      <c r="D4356">
        <v>64</v>
      </c>
      <c r="E4356" t="s">
        <v>21</v>
      </c>
      <c r="F4356">
        <v>92121</v>
      </c>
      <c r="G4356">
        <v>2</v>
      </c>
      <c r="H4356">
        <v>0.1</v>
      </c>
      <c r="I4356" t="s">
        <v>15</v>
      </c>
      <c r="J4356">
        <v>0</v>
      </c>
      <c r="K4356" t="s">
        <v>16</v>
      </c>
      <c r="L4356" t="s">
        <v>16</v>
      </c>
      <c r="M4356" t="s">
        <v>16</v>
      </c>
      <c r="N4356" t="s">
        <v>17</v>
      </c>
      <c r="O4356" t="s">
        <v>17</v>
      </c>
      <c r="P4356" t="str" cm="1">
        <f t="array" ref="P4356">_xlfn.IFS(Data_set[[#This Row],[Age (in years)]]&lt;=30,"&lt;30",Data_set[[#This Row],[Age (in years)]]&lt;=40,"30-40",Data_set[[#This Row],[Age (in years)]]&lt;=50,"40-50",Data_set[[#This Row],[Age (in years)]]&lt;=60,"50-60",Data_set[[#This Row],[Age (in years)]]&gt;60,"&gt;60")</f>
        <v>30-40</v>
      </c>
      <c r="Q4356" t="str" cm="1">
        <f t="array" ref="Q4356">_xlfn.IFS(Data_set[[#This Row],[Experience (in years)]]&lt;=5,"0-5",Data_set[[#This Row],[Experience (in years)]]&lt;=10,"6-10",Data_set[[#This Row],[Experience (in years)]]&lt;=20,"11-20",Data_set[[#This Row],[Experience (in years)]]&lt;=30,"21-30",Data_set[[#This Row],[Experience (in years)]]&lt;=40,"31-40",TRUE,"40+")</f>
        <v>6-10</v>
      </c>
      <c r="R4356" t="str" cm="1">
        <f t="array" ref="R4356">_xlfn.IFS(Data_set[[#This Row],[Mortgage]]=0,"0",Data_set[[#This Row],[Mortgage]]&lt;=100,"1-100",Data_set[[#This Row],[Mortgage]]&lt;=200,"101-200",Data_set[[#This Row],[Mortgage]]&lt;=300,"201-300",Data_set[[#This Row],[Mortgage]]&lt;=400,"301-400",TRUE,"400+")</f>
        <v>0</v>
      </c>
      <c r="S4356" t="str" cm="1">
        <f t="array" ref="S4356">_xlfn.IFS(Data_set[[#This Row],[CCAvg]]&lt;=2,"0-2",Data_set[[#This Row],[CCAvg]]&lt;=5,"3-5",Data_set[[#This Row],[CCAvg]]&lt;=8,"6-8",TRUE,"8+")</f>
        <v>0-2</v>
      </c>
      <c r="T4356">
        <f>IF(Data_set[[#This Row],[Personal Loan]]="Yes",1,0)</f>
        <v>0</v>
      </c>
      <c r="U4356" t="str" cm="1">
        <f t="array" ref="U4356">_xlfn.IFS(Data_set[[#This Row],[Income (in K/year)]]&lt;50,"&lt;50K",Data_set[[#This Row],[Income (in K/year)]]&lt;75,"50K-75K",Data_set[[#This Row],[Income (in K/year)]]&lt;100,"75K-100K",Data_set[[#This Row],[Income (in K/year)]]&lt;150,"100K-150K",TRUE,"&gt;150K")</f>
        <v>50K-75K</v>
      </c>
    </row>
    <row r="4357" spans="1:21" hidden="1" x14ac:dyDescent="0.3">
      <c r="A4357">
        <v>3883</v>
      </c>
      <c r="B4357">
        <v>31</v>
      </c>
      <c r="C4357">
        <v>7</v>
      </c>
      <c r="D4357">
        <v>43</v>
      </c>
      <c r="E4357" t="s">
        <v>18</v>
      </c>
      <c r="F4357">
        <v>92646</v>
      </c>
      <c r="G4357">
        <v>1</v>
      </c>
      <c r="H4357">
        <v>2.1</v>
      </c>
      <c r="I4357" t="s">
        <v>19</v>
      </c>
      <c r="J4357">
        <v>166</v>
      </c>
      <c r="K4357" t="s">
        <v>16</v>
      </c>
      <c r="L4357" t="s">
        <v>16</v>
      </c>
      <c r="M4357" t="s">
        <v>16</v>
      </c>
      <c r="N4357" t="s">
        <v>16</v>
      </c>
      <c r="O4357" t="s">
        <v>17</v>
      </c>
      <c r="P4357" t="str" cm="1">
        <f t="array" ref="P4357">_xlfn.IFS(Data_set[[#This Row],[Age (in years)]]&lt;=30,"&lt;30",Data_set[[#This Row],[Age (in years)]]&lt;=40,"30-40",Data_set[[#This Row],[Age (in years)]]&lt;=50,"40-50",Data_set[[#This Row],[Age (in years)]]&lt;=60,"50-60",Data_set[[#This Row],[Age (in years)]]&gt;60,"&gt;60")</f>
        <v>30-40</v>
      </c>
      <c r="Q4357" t="str" cm="1">
        <f t="array" ref="Q4357">_xlfn.IFS(Data_set[[#This Row],[Experience (in years)]]&lt;=5,"0-5",Data_set[[#This Row],[Experience (in years)]]&lt;=10,"6-10",Data_set[[#This Row],[Experience (in years)]]&lt;=20,"11-20",Data_set[[#This Row],[Experience (in years)]]&lt;=30,"21-30",Data_set[[#This Row],[Experience (in years)]]&lt;=40,"31-40",TRUE,"40+")</f>
        <v>6-10</v>
      </c>
      <c r="R4357" t="str" cm="1">
        <f t="array" ref="R4357">_xlfn.IFS(Data_set[[#This Row],[Mortgage]]=0,"0",Data_set[[#This Row],[Mortgage]]&lt;=100,"1-100",Data_set[[#This Row],[Mortgage]]&lt;=200,"101-200",Data_set[[#This Row],[Mortgage]]&lt;=300,"201-300",Data_set[[#This Row],[Mortgage]]&lt;=400,"301-400",TRUE,"400+")</f>
        <v>101-200</v>
      </c>
      <c r="S4357" t="str" cm="1">
        <f t="array" ref="S4357">_xlfn.IFS(Data_set[[#This Row],[CCAvg]]&lt;=2,"0-2",Data_set[[#This Row],[CCAvg]]&lt;=5,"3-5",Data_set[[#This Row],[CCAvg]]&lt;=8,"6-8",TRUE,"8+")</f>
        <v>3-5</v>
      </c>
      <c r="T4357">
        <f>IF(Data_set[[#This Row],[Personal Loan]]="Yes",1,0)</f>
        <v>0</v>
      </c>
      <c r="U4357" t="str" cm="1">
        <f t="array" ref="U4357">_xlfn.IFS(Data_set[[#This Row],[Income (in K/year)]]&lt;50,"&lt;50K",Data_set[[#This Row],[Income (in K/year)]]&lt;75,"50K-75K",Data_set[[#This Row],[Income (in K/year)]]&lt;100,"75K-100K",Data_set[[#This Row],[Income (in K/year)]]&lt;150,"100K-150K",TRUE,"&gt;150K")</f>
        <v>&lt;50K</v>
      </c>
    </row>
    <row r="4358" spans="1:21" hidden="1" x14ac:dyDescent="0.3">
      <c r="A4358">
        <v>3923</v>
      </c>
      <c r="B4358">
        <v>31</v>
      </c>
      <c r="C4358">
        <v>4</v>
      </c>
      <c r="D4358">
        <v>20</v>
      </c>
      <c r="E4358" t="s">
        <v>18</v>
      </c>
      <c r="F4358">
        <v>95616</v>
      </c>
      <c r="G4358">
        <v>4</v>
      </c>
      <c r="H4358">
        <v>1.5</v>
      </c>
      <c r="I4358" t="s">
        <v>20</v>
      </c>
      <c r="J4358">
        <v>0</v>
      </c>
      <c r="K4358" t="s">
        <v>16</v>
      </c>
      <c r="L4358" t="s">
        <v>16</v>
      </c>
      <c r="M4358" t="s">
        <v>16</v>
      </c>
      <c r="N4358" t="s">
        <v>17</v>
      </c>
      <c r="O4358" t="s">
        <v>16</v>
      </c>
      <c r="P4358" t="str" cm="1">
        <f t="array" ref="P4358">_xlfn.IFS(Data_set[[#This Row],[Age (in years)]]&lt;=30,"&lt;30",Data_set[[#This Row],[Age (in years)]]&lt;=40,"30-40",Data_set[[#This Row],[Age (in years)]]&lt;=50,"40-50",Data_set[[#This Row],[Age (in years)]]&lt;=60,"50-60",Data_set[[#This Row],[Age (in years)]]&gt;60,"&gt;60")</f>
        <v>30-40</v>
      </c>
      <c r="Q4358" t="str" cm="1">
        <f t="array" ref="Q4358">_xlfn.IFS(Data_set[[#This Row],[Experience (in years)]]&lt;=5,"0-5",Data_set[[#This Row],[Experience (in years)]]&lt;=10,"6-10",Data_set[[#This Row],[Experience (in years)]]&lt;=20,"11-20",Data_set[[#This Row],[Experience (in years)]]&lt;=30,"21-30",Data_set[[#This Row],[Experience (in years)]]&lt;=40,"31-40",TRUE,"40+")</f>
        <v>0-5</v>
      </c>
      <c r="R4358" t="str" cm="1">
        <f t="array" ref="R4358">_xlfn.IFS(Data_set[[#This Row],[Mortgage]]=0,"0",Data_set[[#This Row],[Mortgage]]&lt;=100,"1-100",Data_set[[#This Row],[Mortgage]]&lt;=200,"101-200",Data_set[[#This Row],[Mortgage]]&lt;=300,"201-300",Data_set[[#This Row],[Mortgage]]&lt;=400,"301-400",TRUE,"400+")</f>
        <v>0</v>
      </c>
      <c r="S4358" t="str" cm="1">
        <f t="array" ref="S4358">_xlfn.IFS(Data_set[[#This Row],[CCAvg]]&lt;=2,"0-2",Data_set[[#This Row],[CCAvg]]&lt;=5,"3-5",Data_set[[#This Row],[CCAvg]]&lt;=8,"6-8",TRUE,"8+")</f>
        <v>0-2</v>
      </c>
      <c r="T4358">
        <f>IF(Data_set[[#This Row],[Personal Loan]]="Yes",1,0)</f>
        <v>0</v>
      </c>
      <c r="U4358" t="str" cm="1">
        <f t="array" ref="U4358">_xlfn.IFS(Data_set[[#This Row],[Income (in K/year)]]&lt;50,"&lt;50K",Data_set[[#This Row],[Income (in K/year)]]&lt;75,"50K-75K",Data_set[[#This Row],[Income (in K/year)]]&lt;100,"75K-100K",Data_set[[#This Row],[Income (in K/year)]]&lt;150,"100K-150K",TRUE,"&gt;150K")</f>
        <v>&lt;50K</v>
      </c>
    </row>
    <row r="4359" spans="1:21" hidden="1" x14ac:dyDescent="0.3">
      <c r="A4359">
        <v>3950</v>
      </c>
      <c r="B4359">
        <v>31</v>
      </c>
      <c r="C4359">
        <v>5</v>
      </c>
      <c r="D4359">
        <v>23</v>
      </c>
      <c r="E4359" t="s">
        <v>18</v>
      </c>
      <c r="F4359">
        <v>93407</v>
      </c>
      <c r="G4359">
        <v>1</v>
      </c>
      <c r="H4359">
        <v>0.4</v>
      </c>
      <c r="I4359" t="s">
        <v>20</v>
      </c>
      <c r="J4359">
        <v>0</v>
      </c>
      <c r="K4359" t="s">
        <v>16</v>
      </c>
      <c r="L4359" t="s">
        <v>16</v>
      </c>
      <c r="M4359" t="s">
        <v>16</v>
      </c>
      <c r="N4359" t="s">
        <v>17</v>
      </c>
      <c r="O4359" t="s">
        <v>17</v>
      </c>
      <c r="P4359" t="str" cm="1">
        <f t="array" ref="P4359">_xlfn.IFS(Data_set[[#This Row],[Age (in years)]]&lt;=30,"&lt;30",Data_set[[#This Row],[Age (in years)]]&lt;=40,"30-40",Data_set[[#This Row],[Age (in years)]]&lt;=50,"40-50",Data_set[[#This Row],[Age (in years)]]&lt;=60,"50-60",Data_set[[#This Row],[Age (in years)]]&gt;60,"&gt;60")</f>
        <v>30-40</v>
      </c>
      <c r="Q4359" t="str" cm="1">
        <f t="array" ref="Q4359">_xlfn.IFS(Data_set[[#This Row],[Experience (in years)]]&lt;=5,"0-5",Data_set[[#This Row],[Experience (in years)]]&lt;=10,"6-10",Data_set[[#This Row],[Experience (in years)]]&lt;=20,"11-20",Data_set[[#This Row],[Experience (in years)]]&lt;=30,"21-30",Data_set[[#This Row],[Experience (in years)]]&lt;=40,"31-40",TRUE,"40+")</f>
        <v>0-5</v>
      </c>
      <c r="R4359" t="str" cm="1">
        <f t="array" ref="R4359">_xlfn.IFS(Data_set[[#This Row],[Mortgage]]=0,"0",Data_set[[#This Row],[Mortgage]]&lt;=100,"1-100",Data_set[[#This Row],[Mortgage]]&lt;=200,"101-200",Data_set[[#This Row],[Mortgage]]&lt;=300,"201-300",Data_set[[#This Row],[Mortgage]]&lt;=400,"301-400",TRUE,"400+")</f>
        <v>0</v>
      </c>
      <c r="S4359" t="str" cm="1">
        <f t="array" ref="S4359">_xlfn.IFS(Data_set[[#This Row],[CCAvg]]&lt;=2,"0-2",Data_set[[#This Row],[CCAvg]]&lt;=5,"3-5",Data_set[[#This Row],[CCAvg]]&lt;=8,"6-8",TRUE,"8+")</f>
        <v>0-2</v>
      </c>
      <c r="T4359">
        <f>IF(Data_set[[#This Row],[Personal Loan]]="Yes",1,0)</f>
        <v>0</v>
      </c>
      <c r="U4359" t="str" cm="1">
        <f t="array" ref="U4359">_xlfn.IFS(Data_set[[#This Row],[Income (in K/year)]]&lt;50,"&lt;50K",Data_set[[#This Row],[Income (in K/year)]]&lt;75,"50K-75K",Data_set[[#This Row],[Income (in K/year)]]&lt;100,"75K-100K",Data_set[[#This Row],[Income (in K/year)]]&lt;150,"100K-150K",TRUE,"&gt;150K")</f>
        <v>&lt;50K</v>
      </c>
    </row>
    <row r="4360" spans="1:21" hidden="1" x14ac:dyDescent="0.3">
      <c r="A4360">
        <v>4008</v>
      </c>
      <c r="B4360">
        <v>31</v>
      </c>
      <c r="C4360">
        <v>7</v>
      </c>
      <c r="D4360">
        <v>35</v>
      </c>
      <c r="E4360" t="s">
        <v>18</v>
      </c>
      <c r="F4360">
        <v>91745</v>
      </c>
      <c r="G4360">
        <v>2</v>
      </c>
      <c r="H4360">
        <v>1</v>
      </c>
      <c r="I4360" t="s">
        <v>20</v>
      </c>
      <c r="J4360">
        <v>0</v>
      </c>
      <c r="K4360" t="s">
        <v>16</v>
      </c>
      <c r="L4360" t="s">
        <v>16</v>
      </c>
      <c r="M4360" t="s">
        <v>16</v>
      </c>
      <c r="N4360" t="s">
        <v>16</v>
      </c>
      <c r="O4360" t="s">
        <v>17</v>
      </c>
      <c r="P4360" t="str" cm="1">
        <f t="array" ref="P4360">_xlfn.IFS(Data_set[[#This Row],[Age (in years)]]&lt;=30,"&lt;30",Data_set[[#This Row],[Age (in years)]]&lt;=40,"30-40",Data_set[[#This Row],[Age (in years)]]&lt;=50,"40-50",Data_set[[#This Row],[Age (in years)]]&lt;=60,"50-60",Data_set[[#This Row],[Age (in years)]]&gt;60,"&gt;60")</f>
        <v>30-40</v>
      </c>
      <c r="Q4360" t="str" cm="1">
        <f t="array" ref="Q4360">_xlfn.IFS(Data_set[[#This Row],[Experience (in years)]]&lt;=5,"0-5",Data_set[[#This Row],[Experience (in years)]]&lt;=10,"6-10",Data_set[[#This Row],[Experience (in years)]]&lt;=20,"11-20",Data_set[[#This Row],[Experience (in years)]]&lt;=30,"21-30",Data_set[[#This Row],[Experience (in years)]]&lt;=40,"31-40",TRUE,"40+")</f>
        <v>6-10</v>
      </c>
      <c r="R4360" t="str" cm="1">
        <f t="array" ref="R4360">_xlfn.IFS(Data_set[[#This Row],[Mortgage]]=0,"0",Data_set[[#This Row],[Mortgage]]&lt;=100,"1-100",Data_set[[#This Row],[Mortgage]]&lt;=200,"101-200",Data_set[[#This Row],[Mortgage]]&lt;=300,"201-300",Data_set[[#This Row],[Mortgage]]&lt;=400,"301-400",TRUE,"400+")</f>
        <v>0</v>
      </c>
      <c r="S4360" t="str" cm="1">
        <f t="array" ref="S4360">_xlfn.IFS(Data_set[[#This Row],[CCAvg]]&lt;=2,"0-2",Data_set[[#This Row],[CCAvg]]&lt;=5,"3-5",Data_set[[#This Row],[CCAvg]]&lt;=8,"6-8",TRUE,"8+")</f>
        <v>0-2</v>
      </c>
      <c r="T4360">
        <f>IF(Data_set[[#This Row],[Personal Loan]]="Yes",1,0)</f>
        <v>0</v>
      </c>
      <c r="U4360" t="str" cm="1">
        <f t="array" ref="U4360">_xlfn.IFS(Data_set[[#This Row],[Income (in K/year)]]&lt;50,"&lt;50K",Data_set[[#This Row],[Income (in K/year)]]&lt;75,"50K-75K",Data_set[[#This Row],[Income (in K/year)]]&lt;100,"75K-100K",Data_set[[#This Row],[Income (in K/year)]]&lt;150,"100K-150K",TRUE,"&gt;150K")</f>
        <v>&lt;50K</v>
      </c>
    </row>
    <row r="4361" spans="1:21" hidden="1" x14ac:dyDescent="0.3">
      <c r="A4361">
        <v>4030</v>
      </c>
      <c r="B4361">
        <v>31</v>
      </c>
      <c r="C4361">
        <v>5</v>
      </c>
      <c r="D4361">
        <v>90</v>
      </c>
      <c r="E4361" t="s">
        <v>21</v>
      </c>
      <c r="F4361">
        <v>94301</v>
      </c>
      <c r="G4361">
        <v>2</v>
      </c>
      <c r="H4361">
        <v>1.3</v>
      </c>
      <c r="I4361" t="s">
        <v>15</v>
      </c>
      <c r="J4361">
        <v>0</v>
      </c>
      <c r="K4361" t="s">
        <v>16</v>
      </c>
      <c r="L4361" t="s">
        <v>17</v>
      </c>
      <c r="M4361" t="s">
        <v>16</v>
      </c>
      <c r="N4361" t="s">
        <v>17</v>
      </c>
      <c r="O4361" t="s">
        <v>16</v>
      </c>
      <c r="P4361" t="str" cm="1">
        <f t="array" ref="P4361">_xlfn.IFS(Data_set[[#This Row],[Age (in years)]]&lt;=30,"&lt;30",Data_set[[#This Row],[Age (in years)]]&lt;=40,"30-40",Data_set[[#This Row],[Age (in years)]]&lt;=50,"40-50",Data_set[[#This Row],[Age (in years)]]&lt;=60,"50-60",Data_set[[#This Row],[Age (in years)]]&gt;60,"&gt;60")</f>
        <v>30-40</v>
      </c>
      <c r="Q4361" t="str" cm="1">
        <f t="array" ref="Q4361">_xlfn.IFS(Data_set[[#This Row],[Experience (in years)]]&lt;=5,"0-5",Data_set[[#This Row],[Experience (in years)]]&lt;=10,"6-10",Data_set[[#This Row],[Experience (in years)]]&lt;=20,"11-20",Data_set[[#This Row],[Experience (in years)]]&lt;=30,"21-30",Data_set[[#This Row],[Experience (in years)]]&lt;=40,"31-40",TRUE,"40+")</f>
        <v>0-5</v>
      </c>
      <c r="R4361" t="str" cm="1">
        <f t="array" ref="R4361">_xlfn.IFS(Data_set[[#This Row],[Mortgage]]=0,"0",Data_set[[#This Row],[Mortgage]]&lt;=100,"1-100",Data_set[[#This Row],[Mortgage]]&lt;=200,"101-200",Data_set[[#This Row],[Mortgage]]&lt;=300,"201-300",Data_set[[#This Row],[Mortgage]]&lt;=400,"301-400",TRUE,"400+")</f>
        <v>0</v>
      </c>
      <c r="S4361" t="str" cm="1">
        <f t="array" ref="S4361">_xlfn.IFS(Data_set[[#This Row],[CCAvg]]&lt;=2,"0-2",Data_set[[#This Row],[CCAvg]]&lt;=5,"3-5",Data_set[[#This Row],[CCAvg]]&lt;=8,"6-8",TRUE,"8+")</f>
        <v>0-2</v>
      </c>
      <c r="T4361">
        <f>IF(Data_set[[#This Row],[Personal Loan]]="Yes",1,0)</f>
        <v>0</v>
      </c>
      <c r="U4361" t="str" cm="1">
        <f t="array" ref="U4361">_xlfn.IFS(Data_set[[#This Row],[Income (in K/year)]]&lt;50,"&lt;50K",Data_set[[#This Row],[Income (in K/year)]]&lt;75,"50K-75K",Data_set[[#This Row],[Income (in K/year)]]&lt;100,"75K-100K",Data_set[[#This Row],[Income (in K/year)]]&lt;150,"100K-150K",TRUE,"&gt;150K")</f>
        <v>75K-100K</v>
      </c>
    </row>
    <row r="4362" spans="1:21" hidden="1" x14ac:dyDescent="0.3">
      <c r="A4362">
        <v>4061</v>
      </c>
      <c r="B4362">
        <v>31</v>
      </c>
      <c r="C4362">
        <v>6</v>
      </c>
      <c r="D4362">
        <v>174</v>
      </c>
      <c r="E4362" t="s">
        <v>14</v>
      </c>
      <c r="F4362">
        <v>93023</v>
      </c>
      <c r="G4362">
        <v>2</v>
      </c>
      <c r="H4362">
        <v>6.7</v>
      </c>
      <c r="I4362" t="s">
        <v>15</v>
      </c>
      <c r="J4362">
        <v>0</v>
      </c>
      <c r="K4362" t="s">
        <v>16</v>
      </c>
      <c r="L4362" t="s">
        <v>16</v>
      </c>
      <c r="M4362" t="s">
        <v>16</v>
      </c>
      <c r="N4362" t="s">
        <v>17</v>
      </c>
      <c r="O4362" t="s">
        <v>17</v>
      </c>
      <c r="P4362" t="str" cm="1">
        <f t="array" ref="P4362">_xlfn.IFS(Data_set[[#This Row],[Age (in years)]]&lt;=30,"&lt;30",Data_set[[#This Row],[Age (in years)]]&lt;=40,"30-40",Data_set[[#This Row],[Age (in years)]]&lt;=50,"40-50",Data_set[[#This Row],[Age (in years)]]&lt;=60,"50-60",Data_set[[#This Row],[Age (in years)]]&gt;60,"&gt;60")</f>
        <v>30-40</v>
      </c>
      <c r="Q4362" t="str" cm="1">
        <f t="array" ref="Q4362">_xlfn.IFS(Data_set[[#This Row],[Experience (in years)]]&lt;=5,"0-5",Data_set[[#This Row],[Experience (in years)]]&lt;=10,"6-10",Data_set[[#This Row],[Experience (in years)]]&lt;=20,"11-20",Data_set[[#This Row],[Experience (in years)]]&lt;=30,"21-30",Data_set[[#This Row],[Experience (in years)]]&lt;=40,"31-40",TRUE,"40+")</f>
        <v>6-10</v>
      </c>
      <c r="R4362" t="str" cm="1">
        <f t="array" ref="R4362">_xlfn.IFS(Data_set[[#This Row],[Mortgage]]=0,"0",Data_set[[#This Row],[Mortgage]]&lt;=100,"1-100",Data_set[[#This Row],[Mortgage]]&lt;=200,"101-200",Data_set[[#This Row],[Mortgage]]&lt;=300,"201-300",Data_set[[#This Row],[Mortgage]]&lt;=400,"301-400",TRUE,"400+")</f>
        <v>0</v>
      </c>
      <c r="S4362" t="str" cm="1">
        <f t="array" ref="S4362">_xlfn.IFS(Data_set[[#This Row],[CCAvg]]&lt;=2,"0-2",Data_set[[#This Row],[CCAvg]]&lt;=5,"3-5",Data_set[[#This Row],[CCAvg]]&lt;=8,"6-8",TRUE,"8+")</f>
        <v>6-8</v>
      </c>
      <c r="T4362">
        <f>IF(Data_set[[#This Row],[Personal Loan]]="Yes",1,0)</f>
        <v>0</v>
      </c>
      <c r="U4362" t="str" cm="1">
        <f t="array" ref="U4362">_xlfn.IFS(Data_set[[#This Row],[Income (in K/year)]]&lt;50,"&lt;50K",Data_set[[#This Row],[Income (in K/year)]]&lt;75,"50K-75K",Data_set[[#This Row],[Income (in K/year)]]&lt;100,"75K-100K",Data_set[[#This Row],[Income (in K/year)]]&lt;150,"100K-150K",TRUE,"&gt;150K")</f>
        <v>&gt;150K</v>
      </c>
    </row>
    <row r="4363" spans="1:21" hidden="1" x14ac:dyDescent="0.3">
      <c r="A4363">
        <v>4171</v>
      </c>
      <c r="B4363">
        <v>31</v>
      </c>
      <c r="C4363">
        <v>7</v>
      </c>
      <c r="D4363">
        <v>44</v>
      </c>
      <c r="E4363" t="s">
        <v>18</v>
      </c>
      <c r="F4363">
        <v>93561</v>
      </c>
      <c r="G4363">
        <v>1</v>
      </c>
      <c r="H4363">
        <v>1.2</v>
      </c>
      <c r="I4363" t="s">
        <v>15</v>
      </c>
      <c r="J4363">
        <v>0</v>
      </c>
      <c r="K4363" t="s">
        <v>16</v>
      </c>
      <c r="L4363" t="s">
        <v>16</v>
      </c>
      <c r="M4363" t="s">
        <v>16</v>
      </c>
      <c r="N4363" t="s">
        <v>17</v>
      </c>
      <c r="O4363" t="s">
        <v>17</v>
      </c>
      <c r="P4363" t="str" cm="1">
        <f t="array" ref="P4363">_xlfn.IFS(Data_set[[#This Row],[Age (in years)]]&lt;=30,"&lt;30",Data_set[[#This Row],[Age (in years)]]&lt;=40,"30-40",Data_set[[#This Row],[Age (in years)]]&lt;=50,"40-50",Data_set[[#This Row],[Age (in years)]]&lt;=60,"50-60",Data_set[[#This Row],[Age (in years)]]&gt;60,"&gt;60")</f>
        <v>30-40</v>
      </c>
      <c r="Q4363" t="str" cm="1">
        <f t="array" ref="Q4363">_xlfn.IFS(Data_set[[#This Row],[Experience (in years)]]&lt;=5,"0-5",Data_set[[#This Row],[Experience (in years)]]&lt;=10,"6-10",Data_set[[#This Row],[Experience (in years)]]&lt;=20,"11-20",Data_set[[#This Row],[Experience (in years)]]&lt;=30,"21-30",Data_set[[#This Row],[Experience (in years)]]&lt;=40,"31-40",TRUE,"40+")</f>
        <v>6-10</v>
      </c>
      <c r="R4363" t="str" cm="1">
        <f t="array" ref="R4363">_xlfn.IFS(Data_set[[#This Row],[Mortgage]]=0,"0",Data_set[[#This Row],[Mortgage]]&lt;=100,"1-100",Data_set[[#This Row],[Mortgage]]&lt;=200,"101-200",Data_set[[#This Row],[Mortgage]]&lt;=300,"201-300",Data_set[[#This Row],[Mortgage]]&lt;=400,"301-400",TRUE,"400+")</f>
        <v>0</v>
      </c>
      <c r="S4363" t="str" cm="1">
        <f t="array" ref="S4363">_xlfn.IFS(Data_set[[#This Row],[CCAvg]]&lt;=2,"0-2",Data_set[[#This Row],[CCAvg]]&lt;=5,"3-5",Data_set[[#This Row],[CCAvg]]&lt;=8,"6-8",TRUE,"8+")</f>
        <v>0-2</v>
      </c>
      <c r="T4363">
        <f>IF(Data_set[[#This Row],[Personal Loan]]="Yes",1,0)</f>
        <v>0</v>
      </c>
      <c r="U4363" t="str" cm="1">
        <f t="array" ref="U4363">_xlfn.IFS(Data_set[[#This Row],[Income (in K/year)]]&lt;50,"&lt;50K",Data_set[[#This Row],[Income (in K/year)]]&lt;75,"50K-75K",Data_set[[#This Row],[Income (in K/year)]]&lt;100,"75K-100K",Data_set[[#This Row],[Income (in K/year)]]&lt;150,"100K-150K",TRUE,"&gt;150K")</f>
        <v>&lt;50K</v>
      </c>
    </row>
    <row r="4364" spans="1:21" hidden="1" x14ac:dyDescent="0.3">
      <c r="A4364">
        <v>4369</v>
      </c>
      <c r="B4364">
        <v>31</v>
      </c>
      <c r="C4364">
        <v>7</v>
      </c>
      <c r="D4364">
        <v>25</v>
      </c>
      <c r="E4364" t="s">
        <v>18</v>
      </c>
      <c r="F4364">
        <v>93943</v>
      </c>
      <c r="G4364">
        <v>2</v>
      </c>
      <c r="H4364">
        <v>1</v>
      </c>
      <c r="I4364" t="s">
        <v>20</v>
      </c>
      <c r="J4364">
        <v>0</v>
      </c>
      <c r="K4364" t="s">
        <v>16</v>
      </c>
      <c r="L4364" t="s">
        <v>17</v>
      </c>
      <c r="M4364" t="s">
        <v>17</v>
      </c>
      <c r="N4364" t="s">
        <v>17</v>
      </c>
      <c r="O4364" t="s">
        <v>17</v>
      </c>
      <c r="P4364" t="str" cm="1">
        <f t="array" ref="P4364">_xlfn.IFS(Data_set[[#This Row],[Age (in years)]]&lt;=30,"&lt;30",Data_set[[#This Row],[Age (in years)]]&lt;=40,"30-40",Data_set[[#This Row],[Age (in years)]]&lt;=50,"40-50",Data_set[[#This Row],[Age (in years)]]&lt;=60,"50-60",Data_set[[#This Row],[Age (in years)]]&gt;60,"&gt;60")</f>
        <v>30-40</v>
      </c>
      <c r="Q4364" t="str" cm="1">
        <f t="array" ref="Q4364">_xlfn.IFS(Data_set[[#This Row],[Experience (in years)]]&lt;=5,"0-5",Data_set[[#This Row],[Experience (in years)]]&lt;=10,"6-10",Data_set[[#This Row],[Experience (in years)]]&lt;=20,"11-20",Data_set[[#This Row],[Experience (in years)]]&lt;=30,"21-30",Data_set[[#This Row],[Experience (in years)]]&lt;=40,"31-40",TRUE,"40+")</f>
        <v>6-10</v>
      </c>
      <c r="R4364" t="str" cm="1">
        <f t="array" ref="R4364">_xlfn.IFS(Data_set[[#This Row],[Mortgage]]=0,"0",Data_set[[#This Row],[Mortgage]]&lt;=100,"1-100",Data_set[[#This Row],[Mortgage]]&lt;=200,"101-200",Data_set[[#This Row],[Mortgage]]&lt;=300,"201-300",Data_set[[#This Row],[Mortgage]]&lt;=400,"301-400",TRUE,"400+")</f>
        <v>0</v>
      </c>
      <c r="S4364" t="str" cm="1">
        <f t="array" ref="S4364">_xlfn.IFS(Data_set[[#This Row],[CCAvg]]&lt;=2,"0-2",Data_set[[#This Row],[CCAvg]]&lt;=5,"3-5",Data_set[[#This Row],[CCAvg]]&lt;=8,"6-8",TRUE,"8+")</f>
        <v>0-2</v>
      </c>
      <c r="T4364">
        <f>IF(Data_set[[#This Row],[Personal Loan]]="Yes",1,0)</f>
        <v>0</v>
      </c>
      <c r="U4364" t="str" cm="1">
        <f t="array" ref="U4364">_xlfn.IFS(Data_set[[#This Row],[Income (in K/year)]]&lt;50,"&lt;50K",Data_set[[#This Row],[Income (in K/year)]]&lt;75,"50K-75K",Data_set[[#This Row],[Income (in K/year)]]&lt;100,"75K-100K",Data_set[[#This Row],[Income (in K/year)]]&lt;150,"100K-150K",TRUE,"&gt;150K")</f>
        <v>&lt;50K</v>
      </c>
    </row>
    <row r="4365" spans="1:21" hidden="1" x14ac:dyDescent="0.3">
      <c r="A4365">
        <v>4428</v>
      </c>
      <c r="B4365">
        <v>31</v>
      </c>
      <c r="C4365">
        <v>7</v>
      </c>
      <c r="D4365">
        <v>18</v>
      </c>
      <c r="E4365" t="s">
        <v>18</v>
      </c>
      <c r="F4365">
        <v>91711</v>
      </c>
      <c r="G4365">
        <v>1</v>
      </c>
      <c r="H4365">
        <v>0.4</v>
      </c>
      <c r="I4365" t="s">
        <v>19</v>
      </c>
      <c r="J4365">
        <v>0</v>
      </c>
      <c r="K4365" t="s">
        <v>16</v>
      </c>
      <c r="L4365" t="s">
        <v>16</v>
      </c>
      <c r="M4365" t="s">
        <v>16</v>
      </c>
      <c r="N4365" t="s">
        <v>16</v>
      </c>
      <c r="O4365" t="s">
        <v>16</v>
      </c>
      <c r="P4365" t="str" cm="1">
        <f t="array" ref="P4365">_xlfn.IFS(Data_set[[#This Row],[Age (in years)]]&lt;=30,"&lt;30",Data_set[[#This Row],[Age (in years)]]&lt;=40,"30-40",Data_set[[#This Row],[Age (in years)]]&lt;=50,"40-50",Data_set[[#This Row],[Age (in years)]]&lt;=60,"50-60",Data_set[[#This Row],[Age (in years)]]&gt;60,"&gt;60")</f>
        <v>30-40</v>
      </c>
      <c r="Q4365" t="str" cm="1">
        <f t="array" ref="Q4365">_xlfn.IFS(Data_set[[#This Row],[Experience (in years)]]&lt;=5,"0-5",Data_set[[#This Row],[Experience (in years)]]&lt;=10,"6-10",Data_set[[#This Row],[Experience (in years)]]&lt;=20,"11-20",Data_set[[#This Row],[Experience (in years)]]&lt;=30,"21-30",Data_set[[#This Row],[Experience (in years)]]&lt;=40,"31-40",TRUE,"40+")</f>
        <v>6-10</v>
      </c>
      <c r="R4365" t="str" cm="1">
        <f t="array" ref="R4365">_xlfn.IFS(Data_set[[#This Row],[Mortgage]]=0,"0",Data_set[[#This Row],[Mortgage]]&lt;=100,"1-100",Data_set[[#This Row],[Mortgage]]&lt;=200,"101-200",Data_set[[#This Row],[Mortgage]]&lt;=300,"201-300",Data_set[[#This Row],[Mortgage]]&lt;=400,"301-400",TRUE,"400+")</f>
        <v>0</v>
      </c>
      <c r="S4365" t="str" cm="1">
        <f t="array" ref="S4365">_xlfn.IFS(Data_set[[#This Row],[CCAvg]]&lt;=2,"0-2",Data_set[[#This Row],[CCAvg]]&lt;=5,"3-5",Data_set[[#This Row],[CCAvg]]&lt;=8,"6-8",TRUE,"8+")</f>
        <v>0-2</v>
      </c>
      <c r="T4365">
        <f>IF(Data_set[[#This Row],[Personal Loan]]="Yes",1,0)</f>
        <v>0</v>
      </c>
      <c r="U4365" t="str" cm="1">
        <f t="array" ref="U4365">_xlfn.IFS(Data_set[[#This Row],[Income (in K/year)]]&lt;50,"&lt;50K",Data_set[[#This Row],[Income (in K/year)]]&lt;75,"50K-75K",Data_set[[#This Row],[Income (in K/year)]]&lt;100,"75K-100K",Data_set[[#This Row],[Income (in K/year)]]&lt;150,"100K-150K",TRUE,"&gt;150K")</f>
        <v>&lt;50K</v>
      </c>
    </row>
    <row r="4366" spans="1:21" hidden="1" x14ac:dyDescent="0.3">
      <c r="A4366">
        <v>4474</v>
      </c>
      <c r="B4366">
        <v>31</v>
      </c>
      <c r="C4366">
        <v>5</v>
      </c>
      <c r="D4366">
        <v>18</v>
      </c>
      <c r="E4366" t="s">
        <v>18</v>
      </c>
      <c r="F4366">
        <v>92115</v>
      </c>
      <c r="G4366">
        <v>2</v>
      </c>
      <c r="H4366">
        <v>0.3</v>
      </c>
      <c r="I4366" t="s">
        <v>15</v>
      </c>
      <c r="J4366">
        <v>124</v>
      </c>
      <c r="K4366" t="s">
        <v>16</v>
      </c>
      <c r="L4366" t="s">
        <v>16</v>
      </c>
      <c r="M4366" t="s">
        <v>16</v>
      </c>
      <c r="N4366" t="s">
        <v>17</v>
      </c>
      <c r="O4366" t="s">
        <v>17</v>
      </c>
      <c r="P4366" t="str" cm="1">
        <f t="array" ref="P4366">_xlfn.IFS(Data_set[[#This Row],[Age (in years)]]&lt;=30,"&lt;30",Data_set[[#This Row],[Age (in years)]]&lt;=40,"30-40",Data_set[[#This Row],[Age (in years)]]&lt;=50,"40-50",Data_set[[#This Row],[Age (in years)]]&lt;=60,"50-60",Data_set[[#This Row],[Age (in years)]]&gt;60,"&gt;60")</f>
        <v>30-40</v>
      </c>
      <c r="Q4366" t="str" cm="1">
        <f t="array" ref="Q4366">_xlfn.IFS(Data_set[[#This Row],[Experience (in years)]]&lt;=5,"0-5",Data_set[[#This Row],[Experience (in years)]]&lt;=10,"6-10",Data_set[[#This Row],[Experience (in years)]]&lt;=20,"11-20",Data_set[[#This Row],[Experience (in years)]]&lt;=30,"21-30",Data_set[[#This Row],[Experience (in years)]]&lt;=40,"31-40",TRUE,"40+")</f>
        <v>0-5</v>
      </c>
      <c r="R4366" t="str" cm="1">
        <f t="array" ref="R4366">_xlfn.IFS(Data_set[[#This Row],[Mortgage]]=0,"0",Data_set[[#This Row],[Mortgage]]&lt;=100,"1-100",Data_set[[#This Row],[Mortgage]]&lt;=200,"101-200",Data_set[[#This Row],[Mortgage]]&lt;=300,"201-300",Data_set[[#This Row],[Mortgage]]&lt;=400,"301-400",TRUE,"400+")</f>
        <v>101-200</v>
      </c>
      <c r="S4366" t="str" cm="1">
        <f t="array" ref="S4366">_xlfn.IFS(Data_set[[#This Row],[CCAvg]]&lt;=2,"0-2",Data_set[[#This Row],[CCAvg]]&lt;=5,"3-5",Data_set[[#This Row],[CCAvg]]&lt;=8,"6-8",TRUE,"8+")</f>
        <v>0-2</v>
      </c>
      <c r="T4366">
        <f>IF(Data_set[[#This Row],[Personal Loan]]="Yes",1,0)</f>
        <v>0</v>
      </c>
      <c r="U4366" t="str" cm="1">
        <f t="array" ref="U4366">_xlfn.IFS(Data_set[[#This Row],[Income (in K/year)]]&lt;50,"&lt;50K",Data_set[[#This Row],[Income (in K/year)]]&lt;75,"50K-75K",Data_set[[#This Row],[Income (in K/year)]]&lt;100,"75K-100K",Data_set[[#This Row],[Income (in K/year)]]&lt;150,"100K-150K",TRUE,"&gt;150K")</f>
        <v>&lt;50K</v>
      </c>
    </row>
    <row r="4367" spans="1:21" hidden="1" x14ac:dyDescent="0.3">
      <c r="A4367">
        <v>4523</v>
      </c>
      <c r="B4367">
        <v>31</v>
      </c>
      <c r="C4367">
        <v>5</v>
      </c>
      <c r="D4367">
        <v>29</v>
      </c>
      <c r="E4367" t="s">
        <v>18</v>
      </c>
      <c r="F4367">
        <v>90630</v>
      </c>
      <c r="G4367">
        <v>1</v>
      </c>
      <c r="H4367">
        <v>0.3</v>
      </c>
      <c r="I4367" t="s">
        <v>15</v>
      </c>
      <c r="J4367">
        <v>0</v>
      </c>
      <c r="K4367" t="s">
        <v>16</v>
      </c>
      <c r="L4367" t="s">
        <v>16</v>
      </c>
      <c r="M4367" t="s">
        <v>16</v>
      </c>
      <c r="N4367" t="s">
        <v>16</v>
      </c>
      <c r="O4367" t="s">
        <v>16</v>
      </c>
      <c r="P4367" t="str" cm="1">
        <f t="array" ref="P4367">_xlfn.IFS(Data_set[[#This Row],[Age (in years)]]&lt;=30,"&lt;30",Data_set[[#This Row],[Age (in years)]]&lt;=40,"30-40",Data_set[[#This Row],[Age (in years)]]&lt;=50,"40-50",Data_set[[#This Row],[Age (in years)]]&lt;=60,"50-60",Data_set[[#This Row],[Age (in years)]]&gt;60,"&gt;60")</f>
        <v>30-40</v>
      </c>
      <c r="Q4367" t="str" cm="1">
        <f t="array" ref="Q4367">_xlfn.IFS(Data_set[[#This Row],[Experience (in years)]]&lt;=5,"0-5",Data_set[[#This Row],[Experience (in years)]]&lt;=10,"6-10",Data_set[[#This Row],[Experience (in years)]]&lt;=20,"11-20",Data_set[[#This Row],[Experience (in years)]]&lt;=30,"21-30",Data_set[[#This Row],[Experience (in years)]]&lt;=40,"31-40",TRUE,"40+")</f>
        <v>0-5</v>
      </c>
      <c r="R4367" t="str" cm="1">
        <f t="array" ref="R4367">_xlfn.IFS(Data_set[[#This Row],[Mortgage]]=0,"0",Data_set[[#This Row],[Mortgage]]&lt;=100,"1-100",Data_set[[#This Row],[Mortgage]]&lt;=200,"101-200",Data_set[[#This Row],[Mortgage]]&lt;=300,"201-300",Data_set[[#This Row],[Mortgage]]&lt;=400,"301-400",TRUE,"400+")</f>
        <v>0</v>
      </c>
      <c r="S4367" t="str" cm="1">
        <f t="array" ref="S4367">_xlfn.IFS(Data_set[[#This Row],[CCAvg]]&lt;=2,"0-2",Data_set[[#This Row],[CCAvg]]&lt;=5,"3-5",Data_set[[#This Row],[CCAvg]]&lt;=8,"6-8",TRUE,"8+")</f>
        <v>0-2</v>
      </c>
      <c r="T4367">
        <f>IF(Data_set[[#This Row],[Personal Loan]]="Yes",1,0)</f>
        <v>0</v>
      </c>
      <c r="U4367" t="str" cm="1">
        <f t="array" ref="U4367">_xlfn.IFS(Data_set[[#This Row],[Income (in K/year)]]&lt;50,"&lt;50K",Data_set[[#This Row],[Income (in K/year)]]&lt;75,"50K-75K",Data_set[[#This Row],[Income (in K/year)]]&lt;100,"75K-100K",Data_set[[#This Row],[Income (in K/year)]]&lt;150,"100K-150K",TRUE,"&gt;150K")</f>
        <v>&lt;50K</v>
      </c>
    </row>
    <row r="4368" spans="1:21" hidden="1" x14ac:dyDescent="0.3">
      <c r="A4368">
        <v>4532</v>
      </c>
      <c r="B4368">
        <v>31</v>
      </c>
      <c r="C4368">
        <v>7</v>
      </c>
      <c r="D4368">
        <v>35</v>
      </c>
      <c r="E4368" t="s">
        <v>18</v>
      </c>
      <c r="F4368">
        <v>94025</v>
      </c>
      <c r="G4368">
        <v>1</v>
      </c>
      <c r="H4368">
        <v>1.33</v>
      </c>
      <c r="I4368" t="s">
        <v>15</v>
      </c>
      <c r="J4368">
        <v>131</v>
      </c>
      <c r="K4368" t="s">
        <v>16</v>
      </c>
      <c r="L4368" t="s">
        <v>16</v>
      </c>
      <c r="M4368" t="s">
        <v>16</v>
      </c>
      <c r="N4368" t="s">
        <v>16</v>
      </c>
      <c r="O4368" t="s">
        <v>17</v>
      </c>
      <c r="P4368" t="str" cm="1">
        <f t="array" ref="P4368">_xlfn.IFS(Data_set[[#This Row],[Age (in years)]]&lt;=30,"&lt;30",Data_set[[#This Row],[Age (in years)]]&lt;=40,"30-40",Data_set[[#This Row],[Age (in years)]]&lt;=50,"40-50",Data_set[[#This Row],[Age (in years)]]&lt;=60,"50-60",Data_set[[#This Row],[Age (in years)]]&gt;60,"&gt;60")</f>
        <v>30-40</v>
      </c>
      <c r="Q4368" t="str" cm="1">
        <f t="array" ref="Q4368">_xlfn.IFS(Data_set[[#This Row],[Experience (in years)]]&lt;=5,"0-5",Data_set[[#This Row],[Experience (in years)]]&lt;=10,"6-10",Data_set[[#This Row],[Experience (in years)]]&lt;=20,"11-20",Data_set[[#This Row],[Experience (in years)]]&lt;=30,"21-30",Data_set[[#This Row],[Experience (in years)]]&lt;=40,"31-40",TRUE,"40+")</f>
        <v>6-10</v>
      </c>
      <c r="R4368" t="str" cm="1">
        <f t="array" ref="R4368">_xlfn.IFS(Data_set[[#This Row],[Mortgage]]=0,"0",Data_set[[#This Row],[Mortgage]]&lt;=100,"1-100",Data_set[[#This Row],[Mortgage]]&lt;=200,"101-200",Data_set[[#This Row],[Mortgage]]&lt;=300,"201-300",Data_set[[#This Row],[Mortgage]]&lt;=400,"301-400",TRUE,"400+")</f>
        <v>101-200</v>
      </c>
      <c r="S4368" t="str" cm="1">
        <f t="array" ref="S4368">_xlfn.IFS(Data_set[[#This Row],[CCAvg]]&lt;=2,"0-2",Data_set[[#This Row],[CCAvg]]&lt;=5,"3-5",Data_set[[#This Row],[CCAvg]]&lt;=8,"6-8",TRUE,"8+")</f>
        <v>0-2</v>
      </c>
      <c r="T4368">
        <f>IF(Data_set[[#This Row],[Personal Loan]]="Yes",1,0)</f>
        <v>0</v>
      </c>
      <c r="U4368" t="str" cm="1">
        <f t="array" ref="U4368">_xlfn.IFS(Data_set[[#This Row],[Income (in K/year)]]&lt;50,"&lt;50K",Data_set[[#This Row],[Income (in K/year)]]&lt;75,"50K-75K",Data_set[[#This Row],[Income (in K/year)]]&lt;100,"75K-100K",Data_set[[#This Row],[Income (in K/year)]]&lt;150,"100K-150K",TRUE,"&gt;150K")</f>
        <v>&lt;50K</v>
      </c>
    </row>
    <row r="4369" spans="1:21" hidden="1" x14ac:dyDescent="0.3">
      <c r="A4369">
        <v>4590</v>
      </c>
      <c r="B4369">
        <v>31</v>
      </c>
      <c r="C4369">
        <v>7</v>
      </c>
      <c r="D4369">
        <v>13</v>
      </c>
      <c r="E4369" t="s">
        <v>18</v>
      </c>
      <c r="F4369">
        <v>93727</v>
      </c>
      <c r="G4369">
        <v>1</v>
      </c>
      <c r="H4369">
        <v>0.5</v>
      </c>
      <c r="I4369" t="s">
        <v>19</v>
      </c>
      <c r="J4369">
        <v>0</v>
      </c>
      <c r="K4369" t="s">
        <v>16</v>
      </c>
      <c r="L4369" t="s">
        <v>16</v>
      </c>
      <c r="M4369" t="s">
        <v>16</v>
      </c>
      <c r="N4369" t="s">
        <v>17</v>
      </c>
      <c r="O4369" t="s">
        <v>16</v>
      </c>
      <c r="P4369" t="str" cm="1">
        <f t="array" ref="P4369">_xlfn.IFS(Data_set[[#This Row],[Age (in years)]]&lt;=30,"&lt;30",Data_set[[#This Row],[Age (in years)]]&lt;=40,"30-40",Data_set[[#This Row],[Age (in years)]]&lt;=50,"40-50",Data_set[[#This Row],[Age (in years)]]&lt;=60,"50-60",Data_set[[#This Row],[Age (in years)]]&gt;60,"&gt;60")</f>
        <v>30-40</v>
      </c>
      <c r="Q4369" t="str" cm="1">
        <f t="array" ref="Q4369">_xlfn.IFS(Data_set[[#This Row],[Experience (in years)]]&lt;=5,"0-5",Data_set[[#This Row],[Experience (in years)]]&lt;=10,"6-10",Data_set[[#This Row],[Experience (in years)]]&lt;=20,"11-20",Data_set[[#This Row],[Experience (in years)]]&lt;=30,"21-30",Data_set[[#This Row],[Experience (in years)]]&lt;=40,"31-40",TRUE,"40+")</f>
        <v>6-10</v>
      </c>
      <c r="R4369" t="str" cm="1">
        <f t="array" ref="R4369">_xlfn.IFS(Data_set[[#This Row],[Mortgage]]=0,"0",Data_set[[#This Row],[Mortgage]]&lt;=100,"1-100",Data_set[[#This Row],[Mortgage]]&lt;=200,"101-200",Data_set[[#This Row],[Mortgage]]&lt;=300,"201-300",Data_set[[#This Row],[Mortgage]]&lt;=400,"301-400",TRUE,"400+")</f>
        <v>0</v>
      </c>
      <c r="S4369" t="str" cm="1">
        <f t="array" ref="S4369">_xlfn.IFS(Data_set[[#This Row],[CCAvg]]&lt;=2,"0-2",Data_set[[#This Row],[CCAvg]]&lt;=5,"3-5",Data_set[[#This Row],[CCAvg]]&lt;=8,"6-8",TRUE,"8+")</f>
        <v>0-2</v>
      </c>
      <c r="T4369">
        <f>IF(Data_set[[#This Row],[Personal Loan]]="Yes",1,0)</f>
        <v>0</v>
      </c>
      <c r="U4369" t="str" cm="1">
        <f t="array" ref="U4369">_xlfn.IFS(Data_set[[#This Row],[Income (in K/year)]]&lt;50,"&lt;50K",Data_set[[#This Row],[Income (in K/year)]]&lt;75,"50K-75K",Data_set[[#This Row],[Income (in K/year)]]&lt;100,"75K-100K",Data_set[[#This Row],[Income (in K/year)]]&lt;150,"100K-150K",TRUE,"&gt;150K")</f>
        <v>&lt;50K</v>
      </c>
    </row>
    <row r="4370" spans="1:21" hidden="1" x14ac:dyDescent="0.3">
      <c r="A4370">
        <v>4634</v>
      </c>
      <c r="B4370">
        <v>31</v>
      </c>
      <c r="C4370">
        <v>5</v>
      </c>
      <c r="D4370">
        <v>50</v>
      </c>
      <c r="E4370" t="s">
        <v>18</v>
      </c>
      <c r="F4370">
        <v>93106</v>
      </c>
      <c r="G4370">
        <v>1</v>
      </c>
      <c r="H4370">
        <v>1.5</v>
      </c>
      <c r="I4370" t="s">
        <v>15</v>
      </c>
      <c r="J4370">
        <v>0</v>
      </c>
      <c r="K4370" t="s">
        <v>16</v>
      </c>
      <c r="L4370" t="s">
        <v>16</v>
      </c>
      <c r="M4370" t="s">
        <v>16</v>
      </c>
      <c r="N4370" t="s">
        <v>17</v>
      </c>
      <c r="O4370" t="s">
        <v>16</v>
      </c>
      <c r="P4370" t="str" cm="1">
        <f t="array" ref="P4370">_xlfn.IFS(Data_set[[#This Row],[Age (in years)]]&lt;=30,"&lt;30",Data_set[[#This Row],[Age (in years)]]&lt;=40,"30-40",Data_set[[#This Row],[Age (in years)]]&lt;=50,"40-50",Data_set[[#This Row],[Age (in years)]]&lt;=60,"50-60",Data_set[[#This Row],[Age (in years)]]&gt;60,"&gt;60")</f>
        <v>30-40</v>
      </c>
      <c r="Q4370" t="str" cm="1">
        <f t="array" ref="Q4370">_xlfn.IFS(Data_set[[#This Row],[Experience (in years)]]&lt;=5,"0-5",Data_set[[#This Row],[Experience (in years)]]&lt;=10,"6-10",Data_set[[#This Row],[Experience (in years)]]&lt;=20,"11-20",Data_set[[#This Row],[Experience (in years)]]&lt;=30,"21-30",Data_set[[#This Row],[Experience (in years)]]&lt;=40,"31-40",TRUE,"40+")</f>
        <v>0-5</v>
      </c>
      <c r="R4370" t="str" cm="1">
        <f t="array" ref="R4370">_xlfn.IFS(Data_set[[#This Row],[Mortgage]]=0,"0",Data_set[[#This Row],[Mortgage]]&lt;=100,"1-100",Data_set[[#This Row],[Mortgage]]&lt;=200,"101-200",Data_set[[#This Row],[Mortgage]]&lt;=300,"201-300",Data_set[[#This Row],[Mortgage]]&lt;=400,"301-400",TRUE,"400+")</f>
        <v>0</v>
      </c>
      <c r="S4370" t="str" cm="1">
        <f t="array" ref="S4370">_xlfn.IFS(Data_set[[#This Row],[CCAvg]]&lt;=2,"0-2",Data_set[[#This Row],[CCAvg]]&lt;=5,"3-5",Data_set[[#This Row],[CCAvg]]&lt;=8,"6-8",TRUE,"8+")</f>
        <v>0-2</v>
      </c>
      <c r="T4370">
        <f>IF(Data_set[[#This Row],[Personal Loan]]="Yes",1,0)</f>
        <v>0</v>
      </c>
      <c r="U4370" t="str" cm="1">
        <f t="array" ref="U4370">_xlfn.IFS(Data_set[[#This Row],[Income (in K/year)]]&lt;50,"&lt;50K",Data_set[[#This Row],[Income (in K/year)]]&lt;75,"50K-75K",Data_set[[#This Row],[Income (in K/year)]]&lt;100,"75K-100K",Data_set[[#This Row],[Income (in K/year)]]&lt;150,"100K-150K",TRUE,"&gt;150K")</f>
        <v>50K-75K</v>
      </c>
    </row>
    <row r="4371" spans="1:21" hidden="1" x14ac:dyDescent="0.3">
      <c r="A4371">
        <v>4701</v>
      </c>
      <c r="B4371">
        <v>31</v>
      </c>
      <c r="C4371">
        <v>7</v>
      </c>
      <c r="D4371">
        <v>170</v>
      </c>
      <c r="E4371" t="s">
        <v>14</v>
      </c>
      <c r="F4371">
        <v>95006</v>
      </c>
      <c r="G4371">
        <v>1</v>
      </c>
      <c r="H4371">
        <v>6</v>
      </c>
      <c r="I4371" t="s">
        <v>15</v>
      </c>
      <c r="J4371">
        <v>0</v>
      </c>
      <c r="K4371" t="s">
        <v>16</v>
      </c>
      <c r="L4371" t="s">
        <v>16</v>
      </c>
      <c r="M4371" t="s">
        <v>16</v>
      </c>
      <c r="N4371" t="s">
        <v>17</v>
      </c>
      <c r="O4371" t="s">
        <v>16</v>
      </c>
      <c r="P4371" t="str" cm="1">
        <f t="array" ref="P4371">_xlfn.IFS(Data_set[[#This Row],[Age (in years)]]&lt;=30,"&lt;30",Data_set[[#This Row],[Age (in years)]]&lt;=40,"30-40",Data_set[[#This Row],[Age (in years)]]&lt;=50,"40-50",Data_set[[#This Row],[Age (in years)]]&lt;=60,"50-60",Data_set[[#This Row],[Age (in years)]]&gt;60,"&gt;60")</f>
        <v>30-40</v>
      </c>
      <c r="Q4371" t="str" cm="1">
        <f t="array" ref="Q4371">_xlfn.IFS(Data_set[[#This Row],[Experience (in years)]]&lt;=5,"0-5",Data_set[[#This Row],[Experience (in years)]]&lt;=10,"6-10",Data_set[[#This Row],[Experience (in years)]]&lt;=20,"11-20",Data_set[[#This Row],[Experience (in years)]]&lt;=30,"21-30",Data_set[[#This Row],[Experience (in years)]]&lt;=40,"31-40",TRUE,"40+")</f>
        <v>6-10</v>
      </c>
      <c r="R4371" t="str" cm="1">
        <f t="array" ref="R4371">_xlfn.IFS(Data_set[[#This Row],[Mortgage]]=0,"0",Data_set[[#This Row],[Mortgage]]&lt;=100,"1-100",Data_set[[#This Row],[Mortgage]]&lt;=200,"101-200",Data_set[[#This Row],[Mortgage]]&lt;=300,"201-300",Data_set[[#This Row],[Mortgage]]&lt;=400,"301-400",TRUE,"400+")</f>
        <v>0</v>
      </c>
      <c r="S4371" t="str" cm="1">
        <f t="array" ref="S4371">_xlfn.IFS(Data_set[[#This Row],[CCAvg]]&lt;=2,"0-2",Data_set[[#This Row],[CCAvg]]&lt;=5,"3-5",Data_set[[#This Row],[CCAvg]]&lt;=8,"6-8",TRUE,"8+")</f>
        <v>6-8</v>
      </c>
      <c r="T4371">
        <f>IF(Data_set[[#This Row],[Personal Loan]]="Yes",1,0)</f>
        <v>0</v>
      </c>
      <c r="U4371" t="str" cm="1">
        <f t="array" ref="U4371">_xlfn.IFS(Data_set[[#This Row],[Income (in K/year)]]&lt;50,"&lt;50K",Data_set[[#This Row],[Income (in K/year)]]&lt;75,"50K-75K",Data_set[[#This Row],[Income (in K/year)]]&lt;100,"75K-100K",Data_set[[#This Row],[Income (in K/year)]]&lt;150,"100K-150K",TRUE,"&gt;150K")</f>
        <v>&gt;150K</v>
      </c>
    </row>
    <row r="4372" spans="1:21" hidden="1" x14ac:dyDescent="0.3">
      <c r="A4372">
        <v>4747</v>
      </c>
      <c r="B4372">
        <v>31</v>
      </c>
      <c r="C4372">
        <v>7</v>
      </c>
      <c r="D4372">
        <v>18</v>
      </c>
      <c r="E4372" t="s">
        <v>18</v>
      </c>
      <c r="F4372">
        <v>95616</v>
      </c>
      <c r="G4372">
        <v>1</v>
      </c>
      <c r="H4372">
        <v>0.4</v>
      </c>
      <c r="I4372" t="s">
        <v>19</v>
      </c>
      <c r="J4372">
        <v>0</v>
      </c>
      <c r="K4372" t="s">
        <v>16</v>
      </c>
      <c r="L4372" t="s">
        <v>16</v>
      </c>
      <c r="M4372" t="s">
        <v>16</v>
      </c>
      <c r="N4372" t="s">
        <v>17</v>
      </c>
      <c r="O4372" t="s">
        <v>16</v>
      </c>
      <c r="P4372" t="str" cm="1">
        <f t="array" ref="P4372">_xlfn.IFS(Data_set[[#This Row],[Age (in years)]]&lt;=30,"&lt;30",Data_set[[#This Row],[Age (in years)]]&lt;=40,"30-40",Data_set[[#This Row],[Age (in years)]]&lt;=50,"40-50",Data_set[[#This Row],[Age (in years)]]&lt;=60,"50-60",Data_set[[#This Row],[Age (in years)]]&gt;60,"&gt;60")</f>
        <v>30-40</v>
      </c>
      <c r="Q4372" t="str" cm="1">
        <f t="array" ref="Q4372">_xlfn.IFS(Data_set[[#This Row],[Experience (in years)]]&lt;=5,"0-5",Data_set[[#This Row],[Experience (in years)]]&lt;=10,"6-10",Data_set[[#This Row],[Experience (in years)]]&lt;=20,"11-20",Data_set[[#This Row],[Experience (in years)]]&lt;=30,"21-30",Data_set[[#This Row],[Experience (in years)]]&lt;=40,"31-40",TRUE,"40+")</f>
        <v>6-10</v>
      </c>
      <c r="R4372" t="str" cm="1">
        <f t="array" ref="R4372">_xlfn.IFS(Data_set[[#This Row],[Mortgage]]=0,"0",Data_set[[#This Row],[Mortgage]]&lt;=100,"1-100",Data_set[[#This Row],[Mortgage]]&lt;=200,"101-200",Data_set[[#This Row],[Mortgage]]&lt;=300,"201-300",Data_set[[#This Row],[Mortgage]]&lt;=400,"301-400",TRUE,"400+")</f>
        <v>0</v>
      </c>
      <c r="S4372" t="str" cm="1">
        <f t="array" ref="S4372">_xlfn.IFS(Data_set[[#This Row],[CCAvg]]&lt;=2,"0-2",Data_set[[#This Row],[CCAvg]]&lt;=5,"3-5",Data_set[[#This Row],[CCAvg]]&lt;=8,"6-8",TRUE,"8+")</f>
        <v>0-2</v>
      </c>
      <c r="T4372">
        <f>IF(Data_set[[#This Row],[Personal Loan]]="Yes",1,0)</f>
        <v>0</v>
      </c>
      <c r="U4372" t="str" cm="1">
        <f t="array" ref="U4372">_xlfn.IFS(Data_set[[#This Row],[Income (in K/year)]]&lt;50,"&lt;50K",Data_set[[#This Row],[Income (in K/year)]]&lt;75,"50K-75K",Data_set[[#This Row],[Income (in K/year)]]&lt;100,"75K-100K",Data_set[[#This Row],[Income (in K/year)]]&lt;150,"100K-150K",TRUE,"&gt;150K")</f>
        <v>&lt;50K</v>
      </c>
    </row>
    <row r="4373" spans="1:21" hidden="1" x14ac:dyDescent="0.3">
      <c r="A4373">
        <v>4750</v>
      </c>
      <c r="B4373">
        <v>31</v>
      </c>
      <c r="C4373">
        <v>5</v>
      </c>
      <c r="D4373">
        <v>21</v>
      </c>
      <c r="E4373" t="s">
        <v>18</v>
      </c>
      <c r="F4373">
        <v>94115</v>
      </c>
      <c r="G4373">
        <v>3</v>
      </c>
      <c r="H4373">
        <v>1</v>
      </c>
      <c r="I4373" t="s">
        <v>15</v>
      </c>
      <c r="J4373">
        <v>0</v>
      </c>
      <c r="K4373" t="s">
        <v>16</v>
      </c>
      <c r="L4373" t="s">
        <v>16</v>
      </c>
      <c r="M4373" t="s">
        <v>16</v>
      </c>
      <c r="N4373" t="s">
        <v>17</v>
      </c>
      <c r="O4373" t="s">
        <v>16</v>
      </c>
      <c r="P4373" t="str" cm="1">
        <f t="array" ref="P4373">_xlfn.IFS(Data_set[[#This Row],[Age (in years)]]&lt;=30,"&lt;30",Data_set[[#This Row],[Age (in years)]]&lt;=40,"30-40",Data_set[[#This Row],[Age (in years)]]&lt;=50,"40-50",Data_set[[#This Row],[Age (in years)]]&lt;=60,"50-60",Data_set[[#This Row],[Age (in years)]]&gt;60,"&gt;60")</f>
        <v>30-40</v>
      </c>
      <c r="Q4373" t="str" cm="1">
        <f t="array" ref="Q4373">_xlfn.IFS(Data_set[[#This Row],[Experience (in years)]]&lt;=5,"0-5",Data_set[[#This Row],[Experience (in years)]]&lt;=10,"6-10",Data_set[[#This Row],[Experience (in years)]]&lt;=20,"11-20",Data_set[[#This Row],[Experience (in years)]]&lt;=30,"21-30",Data_set[[#This Row],[Experience (in years)]]&lt;=40,"31-40",TRUE,"40+")</f>
        <v>0-5</v>
      </c>
      <c r="R4373" t="str" cm="1">
        <f t="array" ref="R4373">_xlfn.IFS(Data_set[[#This Row],[Mortgage]]=0,"0",Data_set[[#This Row],[Mortgage]]&lt;=100,"1-100",Data_set[[#This Row],[Mortgage]]&lt;=200,"101-200",Data_set[[#This Row],[Mortgage]]&lt;=300,"201-300",Data_set[[#This Row],[Mortgage]]&lt;=400,"301-400",TRUE,"400+")</f>
        <v>0</v>
      </c>
      <c r="S4373" t="str" cm="1">
        <f t="array" ref="S4373">_xlfn.IFS(Data_set[[#This Row],[CCAvg]]&lt;=2,"0-2",Data_set[[#This Row],[CCAvg]]&lt;=5,"3-5",Data_set[[#This Row],[CCAvg]]&lt;=8,"6-8",TRUE,"8+")</f>
        <v>0-2</v>
      </c>
      <c r="T4373">
        <f>IF(Data_set[[#This Row],[Personal Loan]]="Yes",1,0)</f>
        <v>0</v>
      </c>
      <c r="U4373" t="str" cm="1">
        <f t="array" ref="U4373">_xlfn.IFS(Data_set[[#This Row],[Income (in K/year)]]&lt;50,"&lt;50K",Data_set[[#This Row],[Income (in K/year)]]&lt;75,"50K-75K",Data_set[[#This Row],[Income (in K/year)]]&lt;100,"75K-100K",Data_set[[#This Row],[Income (in K/year)]]&lt;150,"100K-150K",TRUE,"&gt;150K")</f>
        <v>&lt;50K</v>
      </c>
    </row>
    <row r="4374" spans="1:21" hidden="1" x14ac:dyDescent="0.3">
      <c r="A4374">
        <v>4830</v>
      </c>
      <c r="B4374">
        <v>31</v>
      </c>
      <c r="C4374">
        <v>7</v>
      </c>
      <c r="D4374">
        <v>11</v>
      </c>
      <c r="E4374" t="s">
        <v>18</v>
      </c>
      <c r="F4374">
        <v>94304</v>
      </c>
      <c r="G4374">
        <v>1</v>
      </c>
      <c r="H4374">
        <v>0.5</v>
      </c>
      <c r="I4374" t="s">
        <v>19</v>
      </c>
      <c r="J4374">
        <v>80</v>
      </c>
      <c r="K4374" t="s">
        <v>16</v>
      </c>
      <c r="L4374" t="s">
        <v>16</v>
      </c>
      <c r="M4374" t="s">
        <v>16</v>
      </c>
      <c r="N4374" t="s">
        <v>17</v>
      </c>
      <c r="O4374" t="s">
        <v>17</v>
      </c>
      <c r="P4374" t="str" cm="1">
        <f t="array" ref="P4374">_xlfn.IFS(Data_set[[#This Row],[Age (in years)]]&lt;=30,"&lt;30",Data_set[[#This Row],[Age (in years)]]&lt;=40,"30-40",Data_set[[#This Row],[Age (in years)]]&lt;=50,"40-50",Data_set[[#This Row],[Age (in years)]]&lt;=60,"50-60",Data_set[[#This Row],[Age (in years)]]&gt;60,"&gt;60")</f>
        <v>30-40</v>
      </c>
      <c r="Q4374" t="str" cm="1">
        <f t="array" ref="Q4374">_xlfn.IFS(Data_set[[#This Row],[Experience (in years)]]&lt;=5,"0-5",Data_set[[#This Row],[Experience (in years)]]&lt;=10,"6-10",Data_set[[#This Row],[Experience (in years)]]&lt;=20,"11-20",Data_set[[#This Row],[Experience (in years)]]&lt;=30,"21-30",Data_set[[#This Row],[Experience (in years)]]&lt;=40,"31-40",TRUE,"40+")</f>
        <v>6-10</v>
      </c>
      <c r="R4374" t="str" cm="1">
        <f t="array" ref="R4374">_xlfn.IFS(Data_set[[#This Row],[Mortgage]]=0,"0",Data_set[[#This Row],[Mortgage]]&lt;=100,"1-100",Data_set[[#This Row],[Mortgage]]&lt;=200,"101-200",Data_set[[#This Row],[Mortgage]]&lt;=300,"201-300",Data_set[[#This Row],[Mortgage]]&lt;=400,"301-400",TRUE,"400+")</f>
        <v>1-100</v>
      </c>
      <c r="S4374" t="str" cm="1">
        <f t="array" ref="S4374">_xlfn.IFS(Data_set[[#This Row],[CCAvg]]&lt;=2,"0-2",Data_set[[#This Row],[CCAvg]]&lt;=5,"3-5",Data_set[[#This Row],[CCAvg]]&lt;=8,"6-8",TRUE,"8+")</f>
        <v>0-2</v>
      </c>
      <c r="T4374">
        <f>IF(Data_set[[#This Row],[Personal Loan]]="Yes",1,0)</f>
        <v>0</v>
      </c>
      <c r="U4374" t="str" cm="1">
        <f t="array" ref="U4374">_xlfn.IFS(Data_set[[#This Row],[Income (in K/year)]]&lt;50,"&lt;50K",Data_set[[#This Row],[Income (in K/year)]]&lt;75,"50K-75K",Data_set[[#This Row],[Income (in K/year)]]&lt;100,"75K-100K",Data_set[[#This Row],[Income (in K/year)]]&lt;150,"100K-150K",TRUE,"&gt;150K")</f>
        <v>&lt;50K</v>
      </c>
    </row>
    <row r="4375" spans="1:21" hidden="1" x14ac:dyDescent="0.3">
      <c r="A4375">
        <v>4845</v>
      </c>
      <c r="B4375">
        <v>31</v>
      </c>
      <c r="C4375">
        <v>6</v>
      </c>
      <c r="D4375">
        <v>81</v>
      </c>
      <c r="E4375" t="s">
        <v>21</v>
      </c>
      <c r="F4375">
        <v>90840</v>
      </c>
      <c r="G4375">
        <v>2</v>
      </c>
      <c r="H4375">
        <v>2.5</v>
      </c>
      <c r="I4375" t="s">
        <v>15</v>
      </c>
      <c r="J4375">
        <v>313</v>
      </c>
      <c r="K4375" t="s">
        <v>16</v>
      </c>
      <c r="L4375" t="s">
        <v>16</v>
      </c>
      <c r="M4375" t="s">
        <v>16</v>
      </c>
      <c r="N4375" t="s">
        <v>16</v>
      </c>
      <c r="O4375" t="s">
        <v>16</v>
      </c>
      <c r="P4375" t="str" cm="1">
        <f t="array" ref="P4375">_xlfn.IFS(Data_set[[#This Row],[Age (in years)]]&lt;=30,"&lt;30",Data_set[[#This Row],[Age (in years)]]&lt;=40,"30-40",Data_set[[#This Row],[Age (in years)]]&lt;=50,"40-50",Data_set[[#This Row],[Age (in years)]]&lt;=60,"50-60",Data_set[[#This Row],[Age (in years)]]&gt;60,"&gt;60")</f>
        <v>30-40</v>
      </c>
      <c r="Q4375" t="str" cm="1">
        <f t="array" ref="Q4375">_xlfn.IFS(Data_set[[#This Row],[Experience (in years)]]&lt;=5,"0-5",Data_set[[#This Row],[Experience (in years)]]&lt;=10,"6-10",Data_set[[#This Row],[Experience (in years)]]&lt;=20,"11-20",Data_set[[#This Row],[Experience (in years)]]&lt;=30,"21-30",Data_set[[#This Row],[Experience (in years)]]&lt;=40,"31-40",TRUE,"40+")</f>
        <v>6-10</v>
      </c>
      <c r="R4375" t="str" cm="1">
        <f t="array" ref="R4375">_xlfn.IFS(Data_set[[#This Row],[Mortgage]]=0,"0",Data_set[[#This Row],[Mortgage]]&lt;=100,"1-100",Data_set[[#This Row],[Mortgage]]&lt;=200,"101-200",Data_set[[#This Row],[Mortgage]]&lt;=300,"201-300",Data_set[[#This Row],[Mortgage]]&lt;=400,"301-400",TRUE,"400+")</f>
        <v>301-400</v>
      </c>
      <c r="S4375" t="str" cm="1">
        <f t="array" ref="S4375">_xlfn.IFS(Data_set[[#This Row],[CCAvg]]&lt;=2,"0-2",Data_set[[#This Row],[CCAvg]]&lt;=5,"3-5",Data_set[[#This Row],[CCAvg]]&lt;=8,"6-8",TRUE,"8+")</f>
        <v>3-5</v>
      </c>
      <c r="T4375">
        <f>IF(Data_set[[#This Row],[Personal Loan]]="Yes",1,0)</f>
        <v>0</v>
      </c>
      <c r="U4375" t="str" cm="1">
        <f t="array" ref="U4375">_xlfn.IFS(Data_set[[#This Row],[Income (in K/year)]]&lt;50,"&lt;50K",Data_set[[#This Row],[Income (in K/year)]]&lt;75,"50K-75K",Data_set[[#This Row],[Income (in K/year)]]&lt;100,"75K-100K",Data_set[[#This Row],[Income (in K/year)]]&lt;150,"100K-150K",TRUE,"&gt;150K")</f>
        <v>75K-100K</v>
      </c>
    </row>
    <row r="4376" spans="1:21" hidden="1" x14ac:dyDescent="0.3">
      <c r="A4376">
        <v>4923</v>
      </c>
      <c r="B4376">
        <v>31</v>
      </c>
      <c r="C4376">
        <v>5</v>
      </c>
      <c r="D4376">
        <v>28</v>
      </c>
      <c r="E4376" t="s">
        <v>18</v>
      </c>
      <c r="F4376">
        <v>90717</v>
      </c>
      <c r="G4376">
        <v>1</v>
      </c>
      <c r="H4376">
        <v>0.3</v>
      </c>
      <c r="I4376" t="s">
        <v>15</v>
      </c>
      <c r="J4376">
        <v>0</v>
      </c>
      <c r="K4376" t="s">
        <v>16</v>
      </c>
      <c r="L4376" t="s">
        <v>16</v>
      </c>
      <c r="M4376" t="s">
        <v>16</v>
      </c>
      <c r="N4376" t="s">
        <v>17</v>
      </c>
      <c r="O4376" t="s">
        <v>17</v>
      </c>
      <c r="P4376" t="str" cm="1">
        <f t="array" ref="P4376">_xlfn.IFS(Data_set[[#This Row],[Age (in years)]]&lt;=30,"&lt;30",Data_set[[#This Row],[Age (in years)]]&lt;=40,"30-40",Data_set[[#This Row],[Age (in years)]]&lt;=50,"40-50",Data_set[[#This Row],[Age (in years)]]&lt;=60,"50-60",Data_set[[#This Row],[Age (in years)]]&gt;60,"&gt;60")</f>
        <v>30-40</v>
      </c>
      <c r="Q4376" t="str" cm="1">
        <f t="array" ref="Q4376">_xlfn.IFS(Data_set[[#This Row],[Experience (in years)]]&lt;=5,"0-5",Data_set[[#This Row],[Experience (in years)]]&lt;=10,"6-10",Data_set[[#This Row],[Experience (in years)]]&lt;=20,"11-20",Data_set[[#This Row],[Experience (in years)]]&lt;=30,"21-30",Data_set[[#This Row],[Experience (in years)]]&lt;=40,"31-40",TRUE,"40+")</f>
        <v>0-5</v>
      </c>
      <c r="R4376" t="str" cm="1">
        <f t="array" ref="R4376">_xlfn.IFS(Data_set[[#This Row],[Mortgage]]=0,"0",Data_set[[#This Row],[Mortgage]]&lt;=100,"1-100",Data_set[[#This Row],[Mortgage]]&lt;=200,"101-200",Data_set[[#This Row],[Mortgage]]&lt;=300,"201-300",Data_set[[#This Row],[Mortgage]]&lt;=400,"301-400",TRUE,"400+")</f>
        <v>0</v>
      </c>
      <c r="S4376" t="str" cm="1">
        <f t="array" ref="S4376">_xlfn.IFS(Data_set[[#This Row],[CCAvg]]&lt;=2,"0-2",Data_set[[#This Row],[CCAvg]]&lt;=5,"3-5",Data_set[[#This Row],[CCAvg]]&lt;=8,"6-8",TRUE,"8+")</f>
        <v>0-2</v>
      </c>
      <c r="T4376">
        <f>IF(Data_set[[#This Row],[Personal Loan]]="Yes",1,0)</f>
        <v>0</v>
      </c>
      <c r="U4376" t="str" cm="1">
        <f t="array" ref="U4376">_xlfn.IFS(Data_set[[#This Row],[Income (in K/year)]]&lt;50,"&lt;50K",Data_set[[#This Row],[Income (in K/year)]]&lt;75,"50K-75K",Data_set[[#This Row],[Income (in K/year)]]&lt;100,"75K-100K",Data_set[[#This Row],[Income (in K/year)]]&lt;150,"100K-150K",TRUE,"&gt;150K")</f>
        <v>&lt;50K</v>
      </c>
    </row>
    <row r="4377" spans="1:21" hidden="1" x14ac:dyDescent="0.3">
      <c r="A4377">
        <v>4974</v>
      </c>
      <c r="B4377">
        <v>31</v>
      </c>
      <c r="C4377">
        <v>1</v>
      </c>
      <c r="D4377">
        <v>68</v>
      </c>
      <c r="E4377" t="s">
        <v>21</v>
      </c>
      <c r="F4377">
        <v>95045</v>
      </c>
      <c r="G4377">
        <v>4</v>
      </c>
      <c r="H4377">
        <v>4</v>
      </c>
      <c r="I4377" t="s">
        <v>19</v>
      </c>
      <c r="J4377">
        <v>0</v>
      </c>
      <c r="K4377" t="s">
        <v>16</v>
      </c>
      <c r="L4377" t="s">
        <v>16</v>
      </c>
      <c r="M4377" t="s">
        <v>16</v>
      </c>
      <c r="N4377" t="s">
        <v>17</v>
      </c>
      <c r="O4377" t="s">
        <v>16</v>
      </c>
      <c r="P4377" t="str" cm="1">
        <f t="array" ref="P4377">_xlfn.IFS(Data_set[[#This Row],[Age (in years)]]&lt;=30,"&lt;30",Data_set[[#This Row],[Age (in years)]]&lt;=40,"30-40",Data_set[[#This Row],[Age (in years)]]&lt;=50,"40-50",Data_set[[#This Row],[Age (in years)]]&lt;=60,"50-60",Data_set[[#This Row],[Age (in years)]]&gt;60,"&gt;60")</f>
        <v>30-40</v>
      </c>
      <c r="Q4377" t="str" cm="1">
        <f t="array" ref="Q4377">_xlfn.IFS(Data_set[[#This Row],[Experience (in years)]]&lt;=5,"0-5",Data_set[[#This Row],[Experience (in years)]]&lt;=10,"6-10",Data_set[[#This Row],[Experience (in years)]]&lt;=20,"11-20",Data_set[[#This Row],[Experience (in years)]]&lt;=30,"21-30",Data_set[[#This Row],[Experience (in years)]]&lt;=40,"31-40",TRUE,"40+")</f>
        <v>0-5</v>
      </c>
      <c r="R4377" t="str" cm="1">
        <f t="array" ref="R4377">_xlfn.IFS(Data_set[[#This Row],[Mortgage]]=0,"0",Data_set[[#This Row],[Mortgage]]&lt;=100,"1-100",Data_set[[#This Row],[Mortgage]]&lt;=200,"101-200",Data_set[[#This Row],[Mortgage]]&lt;=300,"201-300",Data_set[[#This Row],[Mortgage]]&lt;=400,"301-400",TRUE,"400+")</f>
        <v>0</v>
      </c>
      <c r="S4377" t="str" cm="1">
        <f t="array" ref="S4377">_xlfn.IFS(Data_set[[#This Row],[CCAvg]]&lt;=2,"0-2",Data_set[[#This Row],[CCAvg]]&lt;=5,"3-5",Data_set[[#This Row],[CCAvg]]&lt;=8,"6-8",TRUE,"8+")</f>
        <v>3-5</v>
      </c>
      <c r="T4377">
        <f>IF(Data_set[[#This Row],[Personal Loan]]="Yes",1,0)</f>
        <v>0</v>
      </c>
      <c r="U4377" t="str" cm="1">
        <f t="array" ref="U4377">_xlfn.IFS(Data_set[[#This Row],[Income (in K/year)]]&lt;50,"&lt;50K",Data_set[[#This Row],[Income (in K/year)]]&lt;75,"50K-75K",Data_set[[#This Row],[Income (in K/year)]]&lt;100,"75K-100K",Data_set[[#This Row],[Income (in K/year)]]&lt;150,"100K-150K",TRUE,"&gt;150K")</f>
        <v>50K-75K</v>
      </c>
    </row>
    <row r="4378" spans="1:21" hidden="1" x14ac:dyDescent="0.3">
      <c r="A4378">
        <v>34</v>
      </c>
      <c r="B4378">
        <v>30</v>
      </c>
      <c r="C4378">
        <v>6</v>
      </c>
      <c r="D4378">
        <v>18</v>
      </c>
      <c r="E4378" t="s">
        <v>18</v>
      </c>
      <c r="F4378">
        <v>91330</v>
      </c>
      <c r="G4378">
        <v>3</v>
      </c>
      <c r="H4378">
        <v>0.9</v>
      </c>
      <c r="I4378" t="s">
        <v>19</v>
      </c>
      <c r="J4378">
        <v>0</v>
      </c>
      <c r="K4378" t="s">
        <v>16</v>
      </c>
      <c r="L4378" t="s">
        <v>16</v>
      </c>
      <c r="M4378" t="s">
        <v>16</v>
      </c>
      <c r="N4378" t="s">
        <v>16</v>
      </c>
      <c r="O4378" t="s">
        <v>16</v>
      </c>
      <c r="P4378" t="str" cm="1">
        <f t="array" ref="P4378">_xlfn.IFS(Data_set[[#This Row],[Age (in years)]]&lt;=30,"&lt;30",Data_set[[#This Row],[Age (in years)]]&lt;=40,"30-40",Data_set[[#This Row],[Age (in years)]]&lt;=50,"40-50",Data_set[[#This Row],[Age (in years)]]&lt;=60,"50-60",Data_set[[#This Row],[Age (in years)]]&gt;60,"&gt;60")</f>
        <v>&lt;30</v>
      </c>
      <c r="Q4378" t="str" cm="1">
        <f t="array" ref="Q4378">_xlfn.IFS(Data_set[[#This Row],[Experience (in years)]]&lt;=5,"0-5",Data_set[[#This Row],[Experience (in years)]]&lt;=10,"6-10",Data_set[[#This Row],[Experience (in years)]]&lt;=20,"11-20",Data_set[[#This Row],[Experience (in years)]]&lt;=30,"21-30",Data_set[[#This Row],[Experience (in years)]]&lt;=40,"31-40",TRUE,"40+")</f>
        <v>6-10</v>
      </c>
      <c r="R4378" t="str" cm="1">
        <f t="array" ref="R4378">_xlfn.IFS(Data_set[[#This Row],[Mortgage]]=0,"0",Data_set[[#This Row],[Mortgage]]&lt;=100,"1-100",Data_set[[#This Row],[Mortgage]]&lt;=200,"101-200",Data_set[[#This Row],[Mortgage]]&lt;=300,"201-300",Data_set[[#This Row],[Mortgage]]&lt;=400,"301-400",TRUE,"400+")</f>
        <v>0</v>
      </c>
      <c r="S4378" t="str" cm="1">
        <f t="array" ref="S4378">_xlfn.IFS(Data_set[[#This Row],[CCAvg]]&lt;=2,"0-2",Data_set[[#This Row],[CCAvg]]&lt;=5,"3-5",Data_set[[#This Row],[CCAvg]]&lt;=8,"6-8",TRUE,"8+")</f>
        <v>0-2</v>
      </c>
      <c r="T4378">
        <f>IF(Data_set[[#This Row],[Personal Loan]]="Yes",1,0)</f>
        <v>0</v>
      </c>
      <c r="U4378" t="str" cm="1">
        <f t="array" ref="U4378">_xlfn.IFS(Data_set[[#This Row],[Income (in K/year)]]&lt;50,"&lt;50K",Data_set[[#This Row],[Income (in K/year)]]&lt;75,"50K-75K",Data_set[[#This Row],[Income (in K/year)]]&lt;100,"75K-100K",Data_set[[#This Row],[Income (in K/year)]]&lt;150,"100K-150K",TRUE,"&gt;150K")</f>
        <v>&lt;50K</v>
      </c>
    </row>
    <row r="4379" spans="1:21" hidden="1" x14ac:dyDescent="0.3">
      <c r="A4379">
        <v>53</v>
      </c>
      <c r="B4379">
        <v>30</v>
      </c>
      <c r="C4379">
        <v>6</v>
      </c>
      <c r="D4379">
        <v>72</v>
      </c>
      <c r="E4379" t="s">
        <v>21</v>
      </c>
      <c r="F4379">
        <v>94005</v>
      </c>
      <c r="G4379">
        <v>1</v>
      </c>
      <c r="H4379">
        <v>0.1</v>
      </c>
      <c r="I4379" t="s">
        <v>15</v>
      </c>
      <c r="J4379">
        <v>207</v>
      </c>
      <c r="K4379" t="s">
        <v>16</v>
      </c>
      <c r="L4379" t="s">
        <v>16</v>
      </c>
      <c r="M4379" t="s">
        <v>16</v>
      </c>
      <c r="N4379" t="s">
        <v>16</v>
      </c>
      <c r="O4379" t="s">
        <v>16</v>
      </c>
      <c r="P4379" t="str" cm="1">
        <f t="array" ref="P4379">_xlfn.IFS(Data_set[[#This Row],[Age (in years)]]&lt;=30,"&lt;30",Data_set[[#This Row],[Age (in years)]]&lt;=40,"30-40",Data_set[[#This Row],[Age (in years)]]&lt;=50,"40-50",Data_set[[#This Row],[Age (in years)]]&lt;=60,"50-60",Data_set[[#This Row],[Age (in years)]]&gt;60,"&gt;60")</f>
        <v>&lt;30</v>
      </c>
      <c r="Q4379" t="str" cm="1">
        <f t="array" ref="Q4379">_xlfn.IFS(Data_set[[#This Row],[Experience (in years)]]&lt;=5,"0-5",Data_set[[#This Row],[Experience (in years)]]&lt;=10,"6-10",Data_set[[#This Row],[Experience (in years)]]&lt;=20,"11-20",Data_set[[#This Row],[Experience (in years)]]&lt;=30,"21-30",Data_set[[#This Row],[Experience (in years)]]&lt;=40,"31-40",TRUE,"40+")</f>
        <v>6-10</v>
      </c>
      <c r="R4379" t="str" cm="1">
        <f t="array" ref="R4379">_xlfn.IFS(Data_set[[#This Row],[Mortgage]]=0,"0",Data_set[[#This Row],[Mortgage]]&lt;=100,"1-100",Data_set[[#This Row],[Mortgage]]&lt;=200,"101-200",Data_set[[#This Row],[Mortgage]]&lt;=300,"201-300",Data_set[[#This Row],[Mortgage]]&lt;=400,"301-400",TRUE,"400+")</f>
        <v>201-300</v>
      </c>
      <c r="S4379" t="str" cm="1">
        <f t="array" ref="S4379">_xlfn.IFS(Data_set[[#This Row],[CCAvg]]&lt;=2,"0-2",Data_set[[#This Row],[CCAvg]]&lt;=5,"3-5",Data_set[[#This Row],[CCAvg]]&lt;=8,"6-8",TRUE,"8+")</f>
        <v>0-2</v>
      </c>
      <c r="T4379">
        <f>IF(Data_set[[#This Row],[Personal Loan]]="Yes",1,0)</f>
        <v>0</v>
      </c>
      <c r="U4379" t="str" cm="1">
        <f t="array" ref="U4379">_xlfn.IFS(Data_set[[#This Row],[Income (in K/year)]]&lt;50,"&lt;50K",Data_set[[#This Row],[Income (in K/year)]]&lt;75,"50K-75K",Data_set[[#This Row],[Income (in K/year)]]&lt;100,"75K-100K",Data_set[[#This Row],[Income (in K/year)]]&lt;150,"100K-150K",TRUE,"&gt;150K")</f>
        <v>50K-75K</v>
      </c>
    </row>
    <row r="4380" spans="1:21" hidden="1" x14ac:dyDescent="0.3">
      <c r="A4380">
        <v>134</v>
      </c>
      <c r="B4380">
        <v>30</v>
      </c>
      <c r="C4380">
        <v>4</v>
      </c>
      <c r="D4380">
        <v>39</v>
      </c>
      <c r="E4380" t="s">
        <v>18</v>
      </c>
      <c r="F4380">
        <v>90245</v>
      </c>
      <c r="G4380">
        <v>3</v>
      </c>
      <c r="H4380">
        <v>1.1000000000000001</v>
      </c>
      <c r="I4380" t="s">
        <v>20</v>
      </c>
      <c r="J4380">
        <v>0</v>
      </c>
      <c r="K4380" t="s">
        <v>16</v>
      </c>
      <c r="L4380" t="s">
        <v>16</v>
      </c>
      <c r="M4380" t="s">
        <v>16</v>
      </c>
      <c r="N4380" t="s">
        <v>17</v>
      </c>
      <c r="O4380" t="s">
        <v>16</v>
      </c>
      <c r="P4380" t="str" cm="1">
        <f t="array" ref="P4380">_xlfn.IFS(Data_set[[#This Row],[Age (in years)]]&lt;=30,"&lt;30",Data_set[[#This Row],[Age (in years)]]&lt;=40,"30-40",Data_set[[#This Row],[Age (in years)]]&lt;=50,"40-50",Data_set[[#This Row],[Age (in years)]]&lt;=60,"50-60",Data_set[[#This Row],[Age (in years)]]&gt;60,"&gt;60")</f>
        <v>&lt;30</v>
      </c>
      <c r="Q4380" t="str" cm="1">
        <f t="array" ref="Q4380">_xlfn.IFS(Data_set[[#This Row],[Experience (in years)]]&lt;=5,"0-5",Data_set[[#This Row],[Experience (in years)]]&lt;=10,"6-10",Data_set[[#This Row],[Experience (in years)]]&lt;=20,"11-20",Data_set[[#This Row],[Experience (in years)]]&lt;=30,"21-30",Data_set[[#This Row],[Experience (in years)]]&lt;=40,"31-40",TRUE,"40+")</f>
        <v>0-5</v>
      </c>
      <c r="R4380" t="str" cm="1">
        <f t="array" ref="R4380">_xlfn.IFS(Data_set[[#This Row],[Mortgage]]=0,"0",Data_set[[#This Row],[Mortgage]]&lt;=100,"1-100",Data_set[[#This Row],[Mortgage]]&lt;=200,"101-200",Data_set[[#This Row],[Mortgage]]&lt;=300,"201-300",Data_set[[#This Row],[Mortgage]]&lt;=400,"301-400",TRUE,"400+")</f>
        <v>0</v>
      </c>
      <c r="S4380" t="str" cm="1">
        <f t="array" ref="S4380">_xlfn.IFS(Data_set[[#This Row],[CCAvg]]&lt;=2,"0-2",Data_set[[#This Row],[CCAvg]]&lt;=5,"3-5",Data_set[[#This Row],[CCAvg]]&lt;=8,"6-8",TRUE,"8+")</f>
        <v>0-2</v>
      </c>
      <c r="T4380">
        <f>IF(Data_set[[#This Row],[Personal Loan]]="Yes",1,0)</f>
        <v>0</v>
      </c>
      <c r="U4380" t="str" cm="1">
        <f t="array" ref="U4380">_xlfn.IFS(Data_set[[#This Row],[Income (in K/year)]]&lt;50,"&lt;50K",Data_set[[#This Row],[Income (in K/year)]]&lt;75,"50K-75K",Data_set[[#This Row],[Income (in K/year)]]&lt;100,"75K-100K",Data_set[[#This Row],[Income (in K/year)]]&lt;150,"100K-150K",TRUE,"&gt;150K")</f>
        <v>&lt;50K</v>
      </c>
    </row>
    <row r="4381" spans="1:21" hidden="1" x14ac:dyDescent="0.3">
      <c r="A4381">
        <v>203</v>
      </c>
      <c r="B4381">
        <v>30</v>
      </c>
      <c r="C4381">
        <v>3</v>
      </c>
      <c r="D4381">
        <v>68</v>
      </c>
      <c r="E4381" t="s">
        <v>21</v>
      </c>
      <c r="F4381">
        <v>94306</v>
      </c>
      <c r="G4381">
        <v>4</v>
      </c>
      <c r="H4381">
        <v>2</v>
      </c>
      <c r="I4381" t="s">
        <v>20</v>
      </c>
      <c r="J4381">
        <v>0</v>
      </c>
      <c r="K4381" t="s">
        <v>16</v>
      </c>
      <c r="L4381" t="s">
        <v>16</v>
      </c>
      <c r="M4381" t="s">
        <v>16</v>
      </c>
      <c r="N4381" t="s">
        <v>17</v>
      </c>
      <c r="O4381" t="s">
        <v>16</v>
      </c>
      <c r="P4381" t="str" cm="1">
        <f t="array" ref="P4381">_xlfn.IFS(Data_set[[#This Row],[Age (in years)]]&lt;=30,"&lt;30",Data_set[[#This Row],[Age (in years)]]&lt;=40,"30-40",Data_set[[#This Row],[Age (in years)]]&lt;=50,"40-50",Data_set[[#This Row],[Age (in years)]]&lt;=60,"50-60",Data_set[[#This Row],[Age (in years)]]&gt;60,"&gt;60")</f>
        <v>&lt;30</v>
      </c>
      <c r="Q4381" t="str" cm="1">
        <f t="array" ref="Q4381">_xlfn.IFS(Data_set[[#This Row],[Experience (in years)]]&lt;=5,"0-5",Data_set[[#This Row],[Experience (in years)]]&lt;=10,"6-10",Data_set[[#This Row],[Experience (in years)]]&lt;=20,"11-20",Data_set[[#This Row],[Experience (in years)]]&lt;=30,"21-30",Data_set[[#This Row],[Experience (in years)]]&lt;=40,"31-40",TRUE,"40+")</f>
        <v>0-5</v>
      </c>
      <c r="R4381" t="str" cm="1">
        <f t="array" ref="R4381">_xlfn.IFS(Data_set[[#This Row],[Mortgage]]=0,"0",Data_set[[#This Row],[Mortgage]]&lt;=100,"1-100",Data_set[[#This Row],[Mortgage]]&lt;=200,"101-200",Data_set[[#This Row],[Mortgage]]&lt;=300,"201-300",Data_set[[#This Row],[Mortgage]]&lt;=400,"301-400",TRUE,"400+")</f>
        <v>0</v>
      </c>
      <c r="S4381" t="str" cm="1">
        <f t="array" ref="S4381">_xlfn.IFS(Data_set[[#This Row],[CCAvg]]&lt;=2,"0-2",Data_set[[#This Row],[CCAvg]]&lt;=5,"3-5",Data_set[[#This Row],[CCAvg]]&lt;=8,"6-8",TRUE,"8+")</f>
        <v>0-2</v>
      </c>
      <c r="T4381">
        <f>IF(Data_set[[#This Row],[Personal Loan]]="Yes",1,0)</f>
        <v>0</v>
      </c>
      <c r="U4381" t="str" cm="1">
        <f t="array" ref="U4381">_xlfn.IFS(Data_set[[#This Row],[Income (in K/year)]]&lt;50,"&lt;50K",Data_set[[#This Row],[Income (in K/year)]]&lt;75,"50K-75K",Data_set[[#This Row],[Income (in K/year)]]&lt;100,"75K-100K",Data_set[[#This Row],[Income (in K/year)]]&lt;150,"100K-150K",TRUE,"&gt;150K")</f>
        <v>50K-75K</v>
      </c>
    </row>
    <row r="4382" spans="1:21" hidden="1" x14ac:dyDescent="0.3">
      <c r="A4382">
        <v>251</v>
      </c>
      <c r="B4382">
        <v>30</v>
      </c>
      <c r="C4382">
        <v>6</v>
      </c>
      <c r="D4382">
        <v>29</v>
      </c>
      <c r="E4382" t="s">
        <v>18</v>
      </c>
      <c r="F4382">
        <v>94305</v>
      </c>
      <c r="G4382">
        <v>3</v>
      </c>
      <c r="H4382">
        <v>1</v>
      </c>
      <c r="I4382" t="s">
        <v>20</v>
      </c>
      <c r="J4382">
        <v>117</v>
      </c>
      <c r="K4382" t="s">
        <v>16</v>
      </c>
      <c r="L4382" t="s">
        <v>16</v>
      </c>
      <c r="M4382" t="s">
        <v>16</v>
      </c>
      <c r="N4382" t="s">
        <v>16</v>
      </c>
      <c r="O4382" t="s">
        <v>16</v>
      </c>
      <c r="P4382" t="str" cm="1">
        <f t="array" ref="P4382">_xlfn.IFS(Data_set[[#This Row],[Age (in years)]]&lt;=30,"&lt;30",Data_set[[#This Row],[Age (in years)]]&lt;=40,"30-40",Data_set[[#This Row],[Age (in years)]]&lt;=50,"40-50",Data_set[[#This Row],[Age (in years)]]&lt;=60,"50-60",Data_set[[#This Row],[Age (in years)]]&gt;60,"&gt;60")</f>
        <v>&lt;30</v>
      </c>
      <c r="Q4382" t="str" cm="1">
        <f t="array" ref="Q4382">_xlfn.IFS(Data_set[[#This Row],[Experience (in years)]]&lt;=5,"0-5",Data_set[[#This Row],[Experience (in years)]]&lt;=10,"6-10",Data_set[[#This Row],[Experience (in years)]]&lt;=20,"11-20",Data_set[[#This Row],[Experience (in years)]]&lt;=30,"21-30",Data_set[[#This Row],[Experience (in years)]]&lt;=40,"31-40",TRUE,"40+")</f>
        <v>6-10</v>
      </c>
      <c r="R4382" t="str" cm="1">
        <f t="array" ref="R4382">_xlfn.IFS(Data_set[[#This Row],[Mortgage]]=0,"0",Data_set[[#This Row],[Mortgage]]&lt;=100,"1-100",Data_set[[#This Row],[Mortgage]]&lt;=200,"101-200",Data_set[[#This Row],[Mortgage]]&lt;=300,"201-300",Data_set[[#This Row],[Mortgage]]&lt;=400,"301-400",TRUE,"400+")</f>
        <v>101-200</v>
      </c>
      <c r="S4382" t="str" cm="1">
        <f t="array" ref="S4382">_xlfn.IFS(Data_set[[#This Row],[CCAvg]]&lt;=2,"0-2",Data_set[[#This Row],[CCAvg]]&lt;=5,"3-5",Data_set[[#This Row],[CCAvg]]&lt;=8,"6-8",TRUE,"8+")</f>
        <v>0-2</v>
      </c>
      <c r="T4382">
        <f>IF(Data_set[[#This Row],[Personal Loan]]="Yes",1,0)</f>
        <v>0</v>
      </c>
      <c r="U4382" t="str" cm="1">
        <f t="array" ref="U4382">_xlfn.IFS(Data_set[[#This Row],[Income (in K/year)]]&lt;50,"&lt;50K",Data_set[[#This Row],[Income (in K/year)]]&lt;75,"50K-75K",Data_set[[#This Row],[Income (in K/year)]]&lt;100,"75K-100K",Data_set[[#This Row],[Income (in K/year)]]&lt;150,"100K-150K",TRUE,"&gt;150K")</f>
        <v>&lt;50K</v>
      </c>
    </row>
    <row r="4383" spans="1:21" hidden="1" x14ac:dyDescent="0.3">
      <c r="A4383">
        <v>275</v>
      </c>
      <c r="B4383">
        <v>30</v>
      </c>
      <c r="C4383">
        <v>5</v>
      </c>
      <c r="D4383">
        <v>74</v>
      </c>
      <c r="E4383" t="s">
        <v>21</v>
      </c>
      <c r="F4383">
        <v>95616</v>
      </c>
      <c r="G4383">
        <v>4</v>
      </c>
      <c r="H4383">
        <v>2.2000000000000002</v>
      </c>
      <c r="I4383" t="s">
        <v>15</v>
      </c>
      <c r="J4383">
        <v>0</v>
      </c>
      <c r="K4383" t="s">
        <v>16</v>
      </c>
      <c r="L4383" t="s">
        <v>17</v>
      </c>
      <c r="M4383" t="s">
        <v>16</v>
      </c>
      <c r="N4383" t="s">
        <v>16</v>
      </c>
      <c r="O4383" t="s">
        <v>17</v>
      </c>
      <c r="P4383" t="str" cm="1">
        <f t="array" ref="P4383">_xlfn.IFS(Data_set[[#This Row],[Age (in years)]]&lt;=30,"&lt;30",Data_set[[#This Row],[Age (in years)]]&lt;=40,"30-40",Data_set[[#This Row],[Age (in years)]]&lt;=50,"40-50",Data_set[[#This Row],[Age (in years)]]&lt;=60,"50-60",Data_set[[#This Row],[Age (in years)]]&gt;60,"&gt;60")</f>
        <v>&lt;30</v>
      </c>
      <c r="Q4383" t="str" cm="1">
        <f t="array" ref="Q4383">_xlfn.IFS(Data_set[[#This Row],[Experience (in years)]]&lt;=5,"0-5",Data_set[[#This Row],[Experience (in years)]]&lt;=10,"6-10",Data_set[[#This Row],[Experience (in years)]]&lt;=20,"11-20",Data_set[[#This Row],[Experience (in years)]]&lt;=30,"21-30",Data_set[[#This Row],[Experience (in years)]]&lt;=40,"31-40",TRUE,"40+")</f>
        <v>0-5</v>
      </c>
      <c r="R4383" t="str" cm="1">
        <f t="array" ref="R4383">_xlfn.IFS(Data_set[[#This Row],[Mortgage]]=0,"0",Data_set[[#This Row],[Mortgage]]&lt;=100,"1-100",Data_set[[#This Row],[Mortgage]]&lt;=200,"101-200",Data_set[[#This Row],[Mortgage]]&lt;=300,"201-300",Data_set[[#This Row],[Mortgage]]&lt;=400,"301-400",TRUE,"400+")</f>
        <v>0</v>
      </c>
      <c r="S4383" t="str" cm="1">
        <f t="array" ref="S4383">_xlfn.IFS(Data_set[[#This Row],[CCAvg]]&lt;=2,"0-2",Data_set[[#This Row],[CCAvg]]&lt;=5,"3-5",Data_set[[#This Row],[CCAvg]]&lt;=8,"6-8",TRUE,"8+")</f>
        <v>3-5</v>
      </c>
      <c r="T4383">
        <f>IF(Data_set[[#This Row],[Personal Loan]]="Yes",1,0)</f>
        <v>0</v>
      </c>
      <c r="U4383" t="str" cm="1">
        <f t="array" ref="U4383">_xlfn.IFS(Data_set[[#This Row],[Income (in K/year)]]&lt;50,"&lt;50K",Data_set[[#This Row],[Income (in K/year)]]&lt;75,"50K-75K",Data_set[[#This Row],[Income (in K/year)]]&lt;100,"75K-100K",Data_set[[#This Row],[Income (in K/year)]]&lt;150,"100K-150K",TRUE,"&gt;150K")</f>
        <v>50K-75K</v>
      </c>
    </row>
    <row r="4384" spans="1:21" hidden="1" x14ac:dyDescent="0.3">
      <c r="A4384">
        <v>277</v>
      </c>
      <c r="B4384">
        <v>30</v>
      </c>
      <c r="C4384">
        <v>5</v>
      </c>
      <c r="D4384">
        <v>22</v>
      </c>
      <c r="E4384" t="s">
        <v>18</v>
      </c>
      <c r="F4384">
        <v>90058</v>
      </c>
      <c r="G4384">
        <v>4</v>
      </c>
      <c r="H4384">
        <v>0.5</v>
      </c>
      <c r="I4384" t="s">
        <v>19</v>
      </c>
      <c r="J4384">
        <v>109</v>
      </c>
      <c r="K4384" t="s">
        <v>16</v>
      </c>
      <c r="L4384" t="s">
        <v>16</v>
      </c>
      <c r="M4384" t="s">
        <v>16</v>
      </c>
      <c r="N4384" t="s">
        <v>17</v>
      </c>
      <c r="O4384" t="s">
        <v>16</v>
      </c>
      <c r="P4384" t="str" cm="1">
        <f t="array" ref="P4384">_xlfn.IFS(Data_set[[#This Row],[Age (in years)]]&lt;=30,"&lt;30",Data_set[[#This Row],[Age (in years)]]&lt;=40,"30-40",Data_set[[#This Row],[Age (in years)]]&lt;=50,"40-50",Data_set[[#This Row],[Age (in years)]]&lt;=60,"50-60",Data_set[[#This Row],[Age (in years)]]&gt;60,"&gt;60")</f>
        <v>&lt;30</v>
      </c>
      <c r="Q4384" t="str" cm="1">
        <f t="array" ref="Q4384">_xlfn.IFS(Data_set[[#This Row],[Experience (in years)]]&lt;=5,"0-5",Data_set[[#This Row],[Experience (in years)]]&lt;=10,"6-10",Data_set[[#This Row],[Experience (in years)]]&lt;=20,"11-20",Data_set[[#This Row],[Experience (in years)]]&lt;=30,"21-30",Data_set[[#This Row],[Experience (in years)]]&lt;=40,"31-40",TRUE,"40+")</f>
        <v>0-5</v>
      </c>
      <c r="R4384" t="str" cm="1">
        <f t="array" ref="R4384">_xlfn.IFS(Data_set[[#This Row],[Mortgage]]=0,"0",Data_set[[#This Row],[Mortgage]]&lt;=100,"1-100",Data_set[[#This Row],[Mortgage]]&lt;=200,"101-200",Data_set[[#This Row],[Mortgage]]&lt;=300,"201-300",Data_set[[#This Row],[Mortgage]]&lt;=400,"301-400",TRUE,"400+")</f>
        <v>101-200</v>
      </c>
      <c r="S4384" t="str" cm="1">
        <f t="array" ref="S4384">_xlfn.IFS(Data_set[[#This Row],[CCAvg]]&lt;=2,"0-2",Data_set[[#This Row],[CCAvg]]&lt;=5,"3-5",Data_set[[#This Row],[CCAvg]]&lt;=8,"6-8",TRUE,"8+")</f>
        <v>0-2</v>
      </c>
      <c r="T4384">
        <f>IF(Data_set[[#This Row],[Personal Loan]]="Yes",1,0)</f>
        <v>0</v>
      </c>
      <c r="U4384" t="str" cm="1">
        <f t="array" ref="U4384">_xlfn.IFS(Data_set[[#This Row],[Income (in K/year)]]&lt;50,"&lt;50K",Data_set[[#This Row],[Income (in K/year)]]&lt;75,"50K-75K",Data_set[[#This Row],[Income (in K/year)]]&lt;100,"75K-100K",Data_set[[#This Row],[Income (in K/year)]]&lt;150,"100K-150K",TRUE,"&gt;150K")</f>
        <v>&lt;50K</v>
      </c>
    </row>
    <row r="4385" spans="1:21" hidden="1" x14ac:dyDescent="0.3">
      <c r="A4385">
        <v>293</v>
      </c>
      <c r="B4385">
        <v>30</v>
      </c>
      <c r="C4385">
        <v>5</v>
      </c>
      <c r="D4385">
        <v>38</v>
      </c>
      <c r="E4385" t="s">
        <v>18</v>
      </c>
      <c r="F4385">
        <v>94542</v>
      </c>
      <c r="G4385">
        <v>4</v>
      </c>
      <c r="H4385">
        <v>0.8</v>
      </c>
      <c r="I4385" t="s">
        <v>15</v>
      </c>
      <c r="J4385">
        <v>129</v>
      </c>
      <c r="K4385" t="s">
        <v>16</v>
      </c>
      <c r="L4385" t="s">
        <v>16</v>
      </c>
      <c r="M4385" t="s">
        <v>16</v>
      </c>
      <c r="N4385" t="s">
        <v>17</v>
      </c>
      <c r="O4385" t="s">
        <v>17</v>
      </c>
      <c r="P4385" t="str" cm="1">
        <f t="array" ref="P4385">_xlfn.IFS(Data_set[[#This Row],[Age (in years)]]&lt;=30,"&lt;30",Data_set[[#This Row],[Age (in years)]]&lt;=40,"30-40",Data_set[[#This Row],[Age (in years)]]&lt;=50,"40-50",Data_set[[#This Row],[Age (in years)]]&lt;=60,"50-60",Data_set[[#This Row],[Age (in years)]]&gt;60,"&gt;60")</f>
        <v>&lt;30</v>
      </c>
      <c r="Q4385" t="str" cm="1">
        <f t="array" ref="Q4385">_xlfn.IFS(Data_set[[#This Row],[Experience (in years)]]&lt;=5,"0-5",Data_set[[#This Row],[Experience (in years)]]&lt;=10,"6-10",Data_set[[#This Row],[Experience (in years)]]&lt;=20,"11-20",Data_set[[#This Row],[Experience (in years)]]&lt;=30,"21-30",Data_set[[#This Row],[Experience (in years)]]&lt;=40,"31-40",TRUE,"40+")</f>
        <v>0-5</v>
      </c>
      <c r="R4385" t="str" cm="1">
        <f t="array" ref="R4385">_xlfn.IFS(Data_set[[#This Row],[Mortgage]]=0,"0",Data_set[[#This Row],[Mortgage]]&lt;=100,"1-100",Data_set[[#This Row],[Mortgage]]&lt;=200,"101-200",Data_set[[#This Row],[Mortgage]]&lt;=300,"201-300",Data_set[[#This Row],[Mortgage]]&lt;=400,"301-400",TRUE,"400+")</f>
        <v>101-200</v>
      </c>
      <c r="S4385" t="str" cm="1">
        <f t="array" ref="S4385">_xlfn.IFS(Data_set[[#This Row],[CCAvg]]&lt;=2,"0-2",Data_set[[#This Row],[CCAvg]]&lt;=5,"3-5",Data_set[[#This Row],[CCAvg]]&lt;=8,"6-8",TRUE,"8+")</f>
        <v>0-2</v>
      </c>
      <c r="T4385">
        <f>IF(Data_set[[#This Row],[Personal Loan]]="Yes",1,0)</f>
        <v>0</v>
      </c>
      <c r="U4385" t="str" cm="1">
        <f t="array" ref="U4385">_xlfn.IFS(Data_set[[#This Row],[Income (in K/year)]]&lt;50,"&lt;50K",Data_set[[#This Row],[Income (in K/year)]]&lt;75,"50K-75K",Data_set[[#This Row],[Income (in K/year)]]&lt;100,"75K-100K",Data_set[[#This Row],[Income (in K/year)]]&lt;150,"100K-150K",TRUE,"&gt;150K")</f>
        <v>&lt;50K</v>
      </c>
    </row>
    <row r="4386" spans="1:21" hidden="1" x14ac:dyDescent="0.3">
      <c r="A4386">
        <v>359</v>
      </c>
      <c r="B4386">
        <v>30</v>
      </c>
      <c r="C4386">
        <v>6</v>
      </c>
      <c r="D4386">
        <v>141</v>
      </c>
      <c r="E4386" t="s">
        <v>14</v>
      </c>
      <c r="F4386">
        <v>94539</v>
      </c>
      <c r="G4386">
        <v>2</v>
      </c>
      <c r="H4386">
        <v>4.33</v>
      </c>
      <c r="I4386" t="s">
        <v>15</v>
      </c>
      <c r="J4386">
        <v>0</v>
      </c>
      <c r="K4386" t="s">
        <v>16</v>
      </c>
      <c r="L4386" t="s">
        <v>16</v>
      </c>
      <c r="M4386" t="s">
        <v>16</v>
      </c>
      <c r="N4386" t="s">
        <v>17</v>
      </c>
      <c r="O4386" t="s">
        <v>16</v>
      </c>
      <c r="P4386" t="str" cm="1">
        <f t="array" ref="P4386">_xlfn.IFS(Data_set[[#This Row],[Age (in years)]]&lt;=30,"&lt;30",Data_set[[#This Row],[Age (in years)]]&lt;=40,"30-40",Data_set[[#This Row],[Age (in years)]]&lt;=50,"40-50",Data_set[[#This Row],[Age (in years)]]&lt;=60,"50-60",Data_set[[#This Row],[Age (in years)]]&gt;60,"&gt;60")</f>
        <v>&lt;30</v>
      </c>
      <c r="Q4386" t="str" cm="1">
        <f t="array" ref="Q4386">_xlfn.IFS(Data_set[[#This Row],[Experience (in years)]]&lt;=5,"0-5",Data_set[[#This Row],[Experience (in years)]]&lt;=10,"6-10",Data_set[[#This Row],[Experience (in years)]]&lt;=20,"11-20",Data_set[[#This Row],[Experience (in years)]]&lt;=30,"21-30",Data_set[[#This Row],[Experience (in years)]]&lt;=40,"31-40",TRUE,"40+")</f>
        <v>6-10</v>
      </c>
      <c r="R4386" t="str" cm="1">
        <f t="array" ref="R4386">_xlfn.IFS(Data_set[[#This Row],[Mortgage]]=0,"0",Data_set[[#This Row],[Mortgage]]&lt;=100,"1-100",Data_set[[#This Row],[Mortgage]]&lt;=200,"101-200",Data_set[[#This Row],[Mortgage]]&lt;=300,"201-300",Data_set[[#This Row],[Mortgage]]&lt;=400,"301-400",TRUE,"400+")</f>
        <v>0</v>
      </c>
      <c r="S4386" t="str" cm="1">
        <f t="array" ref="S4386">_xlfn.IFS(Data_set[[#This Row],[CCAvg]]&lt;=2,"0-2",Data_set[[#This Row],[CCAvg]]&lt;=5,"3-5",Data_set[[#This Row],[CCAvg]]&lt;=8,"6-8",TRUE,"8+")</f>
        <v>3-5</v>
      </c>
      <c r="T4386">
        <f>IF(Data_set[[#This Row],[Personal Loan]]="Yes",1,0)</f>
        <v>0</v>
      </c>
      <c r="U4386" t="str" cm="1">
        <f t="array" ref="U4386">_xlfn.IFS(Data_set[[#This Row],[Income (in K/year)]]&lt;50,"&lt;50K",Data_set[[#This Row],[Income (in K/year)]]&lt;75,"50K-75K",Data_set[[#This Row],[Income (in K/year)]]&lt;100,"75K-100K",Data_set[[#This Row],[Income (in K/year)]]&lt;150,"100K-150K",TRUE,"&gt;150K")</f>
        <v>100K-150K</v>
      </c>
    </row>
    <row r="4387" spans="1:21" hidden="1" x14ac:dyDescent="0.3">
      <c r="A4387">
        <v>375</v>
      </c>
      <c r="B4387">
        <v>30</v>
      </c>
      <c r="C4387">
        <v>5</v>
      </c>
      <c r="D4387">
        <v>98</v>
      </c>
      <c r="E4387" t="s">
        <v>21</v>
      </c>
      <c r="F4387">
        <v>91941</v>
      </c>
      <c r="G4387">
        <v>2</v>
      </c>
      <c r="H4387">
        <v>3.1</v>
      </c>
      <c r="I4387" t="s">
        <v>15</v>
      </c>
      <c r="J4387">
        <v>220</v>
      </c>
      <c r="K4387" t="s">
        <v>16</v>
      </c>
      <c r="L4387" t="s">
        <v>16</v>
      </c>
      <c r="M4387" t="s">
        <v>16</v>
      </c>
      <c r="N4387" t="s">
        <v>17</v>
      </c>
      <c r="O4387" t="s">
        <v>16</v>
      </c>
      <c r="P4387" t="str" cm="1">
        <f t="array" ref="P4387">_xlfn.IFS(Data_set[[#This Row],[Age (in years)]]&lt;=30,"&lt;30",Data_set[[#This Row],[Age (in years)]]&lt;=40,"30-40",Data_set[[#This Row],[Age (in years)]]&lt;=50,"40-50",Data_set[[#This Row],[Age (in years)]]&lt;=60,"50-60",Data_set[[#This Row],[Age (in years)]]&gt;60,"&gt;60")</f>
        <v>&lt;30</v>
      </c>
      <c r="Q4387" t="str" cm="1">
        <f t="array" ref="Q4387">_xlfn.IFS(Data_set[[#This Row],[Experience (in years)]]&lt;=5,"0-5",Data_set[[#This Row],[Experience (in years)]]&lt;=10,"6-10",Data_set[[#This Row],[Experience (in years)]]&lt;=20,"11-20",Data_set[[#This Row],[Experience (in years)]]&lt;=30,"21-30",Data_set[[#This Row],[Experience (in years)]]&lt;=40,"31-40",TRUE,"40+")</f>
        <v>0-5</v>
      </c>
      <c r="R4387" t="str" cm="1">
        <f t="array" ref="R4387">_xlfn.IFS(Data_set[[#This Row],[Mortgage]]=0,"0",Data_set[[#This Row],[Mortgage]]&lt;=100,"1-100",Data_set[[#This Row],[Mortgage]]&lt;=200,"101-200",Data_set[[#This Row],[Mortgage]]&lt;=300,"201-300",Data_set[[#This Row],[Mortgage]]&lt;=400,"301-400",TRUE,"400+")</f>
        <v>201-300</v>
      </c>
      <c r="S4387" t="str" cm="1">
        <f t="array" ref="S4387">_xlfn.IFS(Data_set[[#This Row],[CCAvg]]&lt;=2,"0-2",Data_set[[#This Row],[CCAvg]]&lt;=5,"3-5",Data_set[[#This Row],[CCAvg]]&lt;=8,"6-8",TRUE,"8+")</f>
        <v>3-5</v>
      </c>
      <c r="T4387">
        <f>IF(Data_set[[#This Row],[Personal Loan]]="Yes",1,0)</f>
        <v>0</v>
      </c>
      <c r="U4387" t="str" cm="1">
        <f t="array" ref="U4387">_xlfn.IFS(Data_set[[#This Row],[Income (in K/year)]]&lt;50,"&lt;50K",Data_set[[#This Row],[Income (in K/year)]]&lt;75,"50K-75K",Data_set[[#This Row],[Income (in K/year)]]&lt;100,"75K-100K",Data_set[[#This Row],[Income (in K/year)]]&lt;150,"100K-150K",TRUE,"&gt;150K")</f>
        <v>75K-100K</v>
      </c>
    </row>
    <row r="4388" spans="1:21" hidden="1" x14ac:dyDescent="0.3">
      <c r="A4388">
        <v>378</v>
      </c>
      <c r="B4388">
        <v>30</v>
      </c>
      <c r="C4388">
        <v>5</v>
      </c>
      <c r="D4388">
        <v>40</v>
      </c>
      <c r="E4388" t="s">
        <v>18</v>
      </c>
      <c r="F4388">
        <v>94402</v>
      </c>
      <c r="G4388">
        <v>4</v>
      </c>
      <c r="H4388">
        <v>2</v>
      </c>
      <c r="I4388" t="s">
        <v>20</v>
      </c>
      <c r="J4388">
        <v>0</v>
      </c>
      <c r="K4388" t="s">
        <v>16</v>
      </c>
      <c r="L4388" t="s">
        <v>16</v>
      </c>
      <c r="M4388" t="s">
        <v>16</v>
      </c>
      <c r="N4388" t="s">
        <v>17</v>
      </c>
      <c r="O4388" t="s">
        <v>16</v>
      </c>
      <c r="P4388" t="str" cm="1">
        <f t="array" ref="P4388">_xlfn.IFS(Data_set[[#This Row],[Age (in years)]]&lt;=30,"&lt;30",Data_set[[#This Row],[Age (in years)]]&lt;=40,"30-40",Data_set[[#This Row],[Age (in years)]]&lt;=50,"40-50",Data_set[[#This Row],[Age (in years)]]&lt;=60,"50-60",Data_set[[#This Row],[Age (in years)]]&gt;60,"&gt;60")</f>
        <v>&lt;30</v>
      </c>
      <c r="Q4388" t="str" cm="1">
        <f t="array" ref="Q4388">_xlfn.IFS(Data_set[[#This Row],[Experience (in years)]]&lt;=5,"0-5",Data_set[[#This Row],[Experience (in years)]]&lt;=10,"6-10",Data_set[[#This Row],[Experience (in years)]]&lt;=20,"11-20",Data_set[[#This Row],[Experience (in years)]]&lt;=30,"21-30",Data_set[[#This Row],[Experience (in years)]]&lt;=40,"31-40",TRUE,"40+")</f>
        <v>0-5</v>
      </c>
      <c r="R4388" t="str" cm="1">
        <f t="array" ref="R4388">_xlfn.IFS(Data_set[[#This Row],[Mortgage]]=0,"0",Data_set[[#This Row],[Mortgage]]&lt;=100,"1-100",Data_set[[#This Row],[Mortgage]]&lt;=200,"101-200",Data_set[[#This Row],[Mortgage]]&lt;=300,"201-300",Data_set[[#This Row],[Mortgage]]&lt;=400,"301-400",TRUE,"400+")</f>
        <v>0</v>
      </c>
      <c r="S4388" t="str" cm="1">
        <f t="array" ref="S4388">_xlfn.IFS(Data_set[[#This Row],[CCAvg]]&lt;=2,"0-2",Data_set[[#This Row],[CCAvg]]&lt;=5,"3-5",Data_set[[#This Row],[CCAvg]]&lt;=8,"6-8",TRUE,"8+")</f>
        <v>0-2</v>
      </c>
      <c r="T4388">
        <f>IF(Data_set[[#This Row],[Personal Loan]]="Yes",1,0)</f>
        <v>0</v>
      </c>
      <c r="U4388" t="str" cm="1">
        <f t="array" ref="U4388">_xlfn.IFS(Data_set[[#This Row],[Income (in K/year)]]&lt;50,"&lt;50K",Data_set[[#This Row],[Income (in K/year)]]&lt;75,"50K-75K",Data_set[[#This Row],[Income (in K/year)]]&lt;100,"75K-100K",Data_set[[#This Row],[Income (in K/year)]]&lt;150,"100K-150K",TRUE,"&gt;150K")</f>
        <v>&lt;50K</v>
      </c>
    </row>
    <row r="4389" spans="1:21" hidden="1" x14ac:dyDescent="0.3">
      <c r="A4389">
        <v>387</v>
      </c>
      <c r="B4389">
        <v>30</v>
      </c>
      <c r="C4389">
        <v>5</v>
      </c>
      <c r="D4389">
        <v>41</v>
      </c>
      <c r="E4389" t="s">
        <v>18</v>
      </c>
      <c r="F4389">
        <v>95051</v>
      </c>
      <c r="G4389">
        <v>4</v>
      </c>
      <c r="H4389">
        <v>1.7</v>
      </c>
      <c r="I4389" t="s">
        <v>20</v>
      </c>
      <c r="J4389">
        <v>0</v>
      </c>
      <c r="K4389" t="s">
        <v>16</v>
      </c>
      <c r="L4389" t="s">
        <v>16</v>
      </c>
      <c r="M4389" t="s">
        <v>16</v>
      </c>
      <c r="N4389" t="s">
        <v>17</v>
      </c>
      <c r="O4389" t="s">
        <v>16</v>
      </c>
      <c r="P4389" t="str" cm="1">
        <f t="array" ref="P4389">_xlfn.IFS(Data_set[[#This Row],[Age (in years)]]&lt;=30,"&lt;30",Data_set[[#This Row],[Age (in years)]]&lt;=40,"30-40",Data_set[[#This Row],[Age (in years)]]&lt;=50,"40-50",Data_set[[#This Row],[Age (in years)]]&lt;=60,"50-60",Data_set[[#This Row],[Age (in years)]]&gt;60,"&gt;60")</f>
        <v>&lt;30</v>
      </c>
      <c r="Q4389" t="str" cm="1">
        <f t="array" ref="Q4389">_xlfn.IFS(Data_set[[#This Row],[Experience (in years)]]&lt;=5,"0-5",Data_set[[#This Row],[Experience (in years)]]&lt;=10,"6-10",Data_set[[#This Row],[Experience (in years)]]&lt;=20,"11-20",Data_set[[#This Row],[Experience (in years)]]&lt;=30,"21-30",Data_set[[#This Row],[Experience (in years)]]&lt;=40,"31-40",TRUE,"40+")</f>
        <v>0-5</v>
      </c>
      <c r="R4389" t="str" cm="1">
        <f t="array" ref="R4389">_xlfn.IFS(Data_set[[#This Row],[Mortgage]]=0,"0",Data_set[[#This Row],[Mortgage]]&lt;=100,"1-100",Data_set[[#This Row],[Mortgage]]&lt;=200,"101-200",Data_set[[#This Row],[Mortgage]]&lt;=300,"201-300",Data_set[[#This Row],[Mortgage]]&lt;=400,"301-400",TRUE,"400+")</f>
        <v>0</v>
      </c>
      <c r="S4389" t="str" cm="1">
        <f t="array" ref="S4389">_xlfn.IFS(Data_set[[#This Row],[CCAvg]]&lt;=2,"0-2",Data_set[[#This Row],[CCAvg]]&lt;=5,"3-5",Data_set[[#This Row],[CCAvg]]&lt;=8,"6-8",TRUE,"8+")</f>
        <v>0-2</v>
      </c>
      <c r="T4389">
        <f>IF(Data_set[[#This Row],[Personal Loan]]="Yes",1,0)</f>
        <v>0</v>
      </c>
      <c r="U4389" t="str" cm="1">
        <f t="array" ref="U4389">_xlfn.IFS(Data_set[[#This Row],[Income (in K/year)]]&lt;50,"&lt;50K",Data_set[[#This Row],[Income (in K/year)]]&lt;75,"50K-75K",Data_set[[#This Row],[Income (in K/year)]]&lt;100,"75K-100K",Data_set[[#This Row],[Income (in K/year)]]&lt;150,"100K-150K",TRUE,"&gt;150K")</f>
        <v>&lt;50K</v>
      </c>
    </row>
    <row r="4390" spans="1:21" hidden="1" x14ac:dyDescent="0.3">
      <c r="A4390">
        <v>435</v>
      </c>
      <c r="B4390">
        <v>30</v>
      </c>
      <c r="C4390">
        <v>6</v>
      </c>
      <c r="D4390">
        <v>45</v>
      </c>
      <c r="E4390" t="s">
        <v>18</v>
      </c>
      <c r="F4390">
        <v>95819</v>
      </c>
      <c r="G4390">
        <v>1</v>
      </c>
      <c r="H4390">
        <v>1.8</v>
      </c>
      <c r="I4390" t="s">
        <v>20</v>
      </c>
      <c r="J4390">
        <v>0</v>
      </c>
      <c r="K4390" t="s">
        <v>16</v>
      </c>
      <c r="L4390" t="s">
        <v>16</v>
      </c>
      <c r="M4390" t="s">
        <v>16</v>
      </c>
      <c r="N4390" t="s">
        <v>17</v>
      </c>
      <c r="O4390" t="s">
        <v>16</v>
      </c>
      <c r="P4390" t="str" cm="1">
        <f t="array" ref="P4390">_xlfn.IFS(Data_set[[#This Row],[Age (in years)]]&lt;=30,"&lt;30",Data_set[[#This Row],[Age (in years)]]&lt;=40,"30-40",Data_set[[#This Row],[Age (in years)]]&lt;=50,"40-50",Data_set[[#This Row],[Age (in years)]]&lt;=60,"50-60",Data_set[[#This Row],[Age (in years)]]&gt;60,"&gt;60")</f>
        <v>&lt;30</v>
      </c>
      <c r="Q4390" t="str" cm="1">
        <f t="array" ref="Q4390">_xlfn.IFS(Data_set[[#This Row],[Experience (in years)]]&lt;=5,"0-5",Data_set[[#This Row],[Experience (in years)]]&lt;=10,"6-10",Data_set[[#This Row],[Experience (in years)]]&lt;=20,"11-20",Data_set[[#This Row],[Experience (in years)]]&lt;=30,"21-30",Data_set[[#This Row],[Experience (in years)]]&lt;=40,"31-40",TRUE,"40+")</f>
        <v>6-10</v>
      </c>
      <c r="R4390" t="str" cm="1">
        <f t="array" ref="R4390">_xlfn.IFS(Data_set[[#This Row],[Mortgage]]=0,"0",Data_set[[#This Row],[Mortgage]]&lt;=100,"1-100",Data_set[[#This Row],[Mortgage]]&lt;=200,"101-200",Data_set[[#This Row],[Mortgage]]&lt;=300,"201-300",Data_set[[#This Row],[Mortgage]]&lt;=400,"301-400",TRUE,"400+")</f>
        <v>0</v>
      </c>
      <c r="S4390" t="str" cm="1">
        <f t="array" ref="S4390">_xlfn.IFS(Data_set[[#This Row],[CCAvg]]&lt;=2,"0-2",Data_set[[#This Row],[CCAvg]]&lt;=5,"3-5",Data_set[[#This Row],[CCAvg]]&lt;=8,"6-8",TRUE,"8+")</f>
        <v>0-2</v>
      </c>
      <c r="T4390">
        <f>IF(Data_set[[#This Row],[Personal Loan]]="Yes",1,0)</f>
        <v>0</v>
      </c>
      <c r="U4390" t="str" cm="1">
        <f t="array" ref="U4390">_xlfn.IFS(Data_set[[#This Row],[Income (in K/year)]]&lt;50,"&lt;50K",Data_set[[#This Row],[Income (in K/year)]]&lt;75,"50K-75K",Data_set[[#This Row],[Income (in K/year)]]&lt;100,"75K-100K",Data_set[[#This Row],[Income (in K/year)]]&lt;150,"100K-150K",TRUE,"&gt;150K")</f>
        <v>&lt;50K</v>
      </c>
    </row>
    <row r="4391" spans="1:21" hidden="1" x14ac:dyDescent="0.3">
      <c r="A4391">
        <v>456</v>
      </c>
      <c r="B4391">
        <v>30</v>
      </c>
      <c r="C4391">
        <v>4</v>
      </c>
      <c r="D4391">
        <v>60</v>
      </c>
      <c r="E4391" t="s">
        <v>21</v>
      </c>
      <c r="F4391">
        <v>91107</v>
      </c>
      <c r="G4391">
        <v>4</v>
      </c>
      <c r="H4391">
        <v>2.2000000000000002</v>
      </c>
      <c r="I4391" t="s">
        <v>20</v>
      </c>
      <c r="J4391">
        <v>0</v>
      </c>
      <c r="K4391" t="s">
        <v>16</v>
      </c>
      <c r="L4391" t="s">
        <v>16</v>
      </c>
      <c r="M4391" t="s">
        <v>16</v>
      </c>
      <c r="N4391" t="s">
        <v>17</v>
      </c>
      <c r="O4391" t="s">
        <v>16</v>
      </c>
      <c r="P4391" t="str" cm="1">
        <f t="array" ref="P4391">_xlfn.IFS(Data_set[[#This Row],[Age (in years)]]&lt;=30,"&lt;30",Data_set[[#This Row],[Age (in years)]]&lt;=40,"30-40",Data_set[[#This Row],[Age (in years)]]&lt;=50,"40-50",Data_set[[#This Row],[Age (in years)]]&lt;=60,"50-60",Data_set[[#This Row],[Age (in years)]]&gt;60,"&gt;60")</f>
        <v>&lt;30</v>
      </c>
      <c r="Q4391" t="str" cm="1">
        <f t="array" ref="Q4391">_xlfn.IFS(Data_set[[#This Row],[Experience (in years)]]&lt;=5,"0-5",Data_set[[#This Row],[Experience (in years)]]&lt;=10,"6-10",Data_set[[#This Row],[Experience (in years)]]&lt;=20,"11-20",Data_set[[#This Row],[Experience (in years)]]&lt;=30,"21-30",Data_set[[#This Row],[Experience (in years)]]&lt;=40,"31-40",TRUE,"40+")</f>
        <v>0-5</v>
      </c>
      <c r="R4391" t="str" cm="1">
        <f t="array" ref="R4391">_xlfn.IFS(Data_set[[#This Row],[Mortgage]]=0,"0",Data_set[[#This Row],[Mortgage]]&lt;=100,"1-100",Data_set[[#This Row],[Mortgage]]&lt;=200,"101-200",Data_set[[#This Row],[Mortgage]]&lt;=300,"201-300",Data_set[[#This Row],[Mortgage]]&lt;=400,"301-400",TRUE,"400+")</f>
        <v>0</v>
      </c>
      <c r="S4391" t="str" cm="1">
        <f t="array" ref="S4391">_xlfn.IFS(Data_set[[#This Row],[CCAvg]]&lt;=2,"0-2",Data_set[[#This Row],[CCAvg]]&lt;=5,"3-5",Data_set[[#This Row],[CCAvg]]&lt;=8,"6-8",TRUE,"8+")</f>
        <v>3-5</v>
      </c>
      <c r="T4391">
        <f>IF(Data_set[[#This Row],[Personal Loan]]="Yes",1,0)</f>
        <v>0</v>
      </c>
      <c r="U4391" t="str" cm="1">
        <f t="array" ref="U4391">_xlfn.IFS(Data_set[[#This Row],[Income (in K/year)]]&lt;50,"&lt;50K",Data_set[[#This Row],[Income (in K/year)]]&lt;75,"50K-75K",Data_set[[#This Row],[Income (in K/year)]]&lt;100,"75K-100K",Data_set[[#This Row],[Income (in K/year)]]&lt;150,"100K-150K",TRUE,"&gt;150K")</f>
        <v>50K-75K</v>
      </c>
    </row>
    <row r="4392" spans="1:21" hidden="1" x14ac:dyDescent="0.3">
      <c r="A4392">
        <v>514</v>
      </c>
      <c r="B4392">
        <v>30</v>
      </c>
      <c r="C4392">
        <v>6</v>
      </c>
      <c r="D4392">
        <v>48</v>
      </c>
      <c r="E4392" t="s">
        <v>18</v>
      </c>
      <c r="F4392">
        <v>94607</v>
      </c>
      <c r="G4392">
        <v>1</v>
      </c>
      <c r="H4392">
        <v>2.1</v>
      </c>
      <c r="I4392" t="s">
        <v>19</v>
      </c>
      <c r="J4392">
        <v>0</v>
      </c>
      <c r="K4392" t="s">
        <v>16</v>
      </c>
      <c r="L4392" t="s">
        <v>16</v>
      </c>
      <c r="M4392" t="s">
        <v>16</v>
      </c>
      <c r="N4392" t="s">
        <v>16</v>
      </c>
      <c r="O4392" t="s">
        <v>16</v>
      </c>
      <c r="P4392" t="str" cm="1">
        <f t="array" ref="P4392">_xlfn.IFS(Data_set[[#This Row],[Age (in years)]]&lt;=30,"&lt;30",Data_set[[#This Row],[Age (in years)]]&lt;=40,"30-40",Data_set[[#This Row],[Age (in years)]]&lt;=50,"40-50",Data_set[[#This Row],[Age (in years)]]&lt;=60,"50-60",Data_set[[#This Row],[Age (in years)]]&gt;60,"&gt;60")</f>
        <v>&lt;30</v>
      </c>
      <c r="Q4392" t="str" cm="1">
        <f t="array" ref="Q4392">_xlfn.IFS(Data_set[[#This Row],[Experience (in years)]]&lt;=5,"0-5",Data_set[[#This Row],[Experience (in years)]]&lt;=10,"6-10",Data_set[[#This Row],[Experience (in years)]]&lt;=20,"11-20",Data_set[[#This Row],[Experience (in years)]]&lt;=30,"21-30",Data_set[[#This Row],[Experience (in years)]]&lt;=40,"31-40",TRUE,"40+")</f>
        <v>6-10</v>
      </c>
      <c r="R4392" t="str" cm="1">
        <f t="array" ref="R4392">_xlfn.IFS(Data_set[[#This Row],[Mortgage]]=0,"0",Data_set[[#This Row],[Mortgage]]&lt;=100,"1-100",Data_set[[#This Row],[Mortgage]]&lt;=200,"101-200",Data_set[[#This Row],[Mortgage]]&lt;=300,"201-300",Data_set[[#This Row],[Mortgage]]&lt;=400,"301-400",TRUE,"400+")</f>
        <v>0</v>
      </c>
      <c r="S4392" t="str" cm="1">
        <f t="array" ref="S4392">_xlfn.IFS(Data_set[[#This Row],[CCAvg]]&lt;=2,"0-2",Data_set[[#This Row],[CCAvg]]&lt;=5,"3-5",Data_set[[#This Row],[CCAvg]]&lt;=8,"6-8",TRUE,"8+")</f>
        <v>3-5</v>
      </c>
      <c r="T4392">
        <f>IF(Data_set[[#This Row],[Personal Loan]]="Yes",1,0)</f>
        <v>0</v>
      </c>
      <c r="U4392" t="str" cm="1">
        <f t="array" ref="U4392">_xlfn.IFS(Data_set[[#This Row],[Income (in K/year)]]&lt;50,"&lt;50K",Data_set[[#This Row],[Income (in K/year)]]&lt;75,"50K-75K",Data_set[[#This Row],[Income (in K/year)]]&lt;100,"75K-100K",Data_set[[#This Row],[Income (in K/year)]]&lt;150,"100K-150K",TRUE,"&gt;150K")</f>
        <v>&lt;50K</v>
      </c>
    </row>
    <row r="4393" spans="1:21" hidden="1" x14ac:dyDescent="0.3">
      <c r="A4393">
        <v>542</v>
      </c>
      <c r="B4393">
        <v>30</v>
      </c>
      <c r="C4393">
        <v>6</v>
      </c>
      <c r="D4393">
        <v>141</v>
      </c>
      <c r="E4393" t="s">
        <v>14</v>
      </c>
      <c r="F4393">
        <v>95014</v>
      </c>
      <c r="G4393">
        <v>2</v>
      </c>
      <c r="H4393">
        <v>4.33</v>
      </c>
      <c r="I4393" t="s">
        <v>15</v>
      </c>
      <c r="J4393">
        <v>0</v>
      </c>
      <c r="K4393" t="s">
        <v>16</v>
      </c>
      <c r="L4393" t="s">
        <v>16</v>
      </c>
      <c r="M4393" t="s">
        <v>16</v>
      </c>
      <c r="N4393" t="s">
        <v>16</v>
      </c>
      <c r="O4393" t="s">
        <v>16</v>
      </c>
      <c r="P4393" t="str" cm="1">
        <f t="array" ref="P4393">_xlfn.IFS(Data_set[[#This Row],[Age (in years)]]&lt;=30,"&lt;30",Data_set[[#This Row],[Age (in years)]]&lt;=40,"30-40",Data_set[[#This Row],[Age (in years)]]&lt;=50,"40-50",Data_set[[#This Row],[Age (in years)]]&lt;=60,"50-60",Data_set[[#This Row],[Age (in years)]]&gt;60,"&gt;60")</f>
        <v>&lt;30</v>
      </c>
      <c r="Q4393" t="str" cm="1">
        <f t="array" ref="Q4393">_xlfn.IFS(Data_set[[#This Row],[Experience (in years)]]&lt;=5,"0-5",Data_set[[#This Row],[Experience (in years)]]&lt;=10,"6-10",Data_set[[#This Row],[Experience (in years)]]&lt;=20,"11-20",Data_set[[#This Row],[Experience (in years)]]&lt;=30,"21-30",Data_set[[#This Row],[Experience (in years)]]&lt;=40,"31-40",TRUE,"40+")</f>
        <v>6-10</v>
      </c>
      <c r="R4393" t="str" cm="1">
        <f t="array" ref="R4393">_xlfn.IFS(Data_set[[#This Row],[Mortgage]]=0,"0",Data_set[[#This Row],[Mortgage]]&lt;=100,"1-100",Data_set[[#This Row],[Mortgage]]&lt;=200,"101-200",Data_set[[#This Row],[Mortgage]]&lt;=300,"201-300",Data_set[[#This Row],[Mortgage]]&lt;=400,"301-400",TRUE,"400+")</f>
        <v>0</v>
      </c>
      <c r="S4393" t="str" cm="1">
        <f t="array" ref="S4393">_xlfn.IFS(Data_set[[#This Row],[CCAvg]]&lt;=2,"0-2",Data_set[[#This Row],[CCAvg]]&lt;=5,"3-5",Data_set[[#This Row],[CCAvg]]&lt;=8,"6-8",TRUE,"8+")</f>
        <v>3-5</v>
      </c>
      <c r="T4393">
        <f>IF(Data_set[[#This Row],[Personal Loan]]="Yes",1,0)</f>
        <v>0</v>
      </c>
      <c r="U4393" t="str" cm="1">
        <f t="array" ref="U4393">_xlfn.IFS(Data_set[[#This Row],[Income (in K/year)]]&lt;50,"&lt;50K",Data_set[[#This Row],[Income (in K/year)]]&lt;75,"50K-75K",Data_set[[#This Row],[Income (in K/year)]]&lt;100,"75K-100K",Data_set[[#This Row],[Income (in K/year)]]&lt;150,"100K-150K",TRUE,"&gt;150K")</f>
        <v>100K-150K</v>
      </c>
    </row>
    <row r="4394" spans="1:21" hidden="1" x14ac:dyDescent="0.3">
      <c r="A4394">
        <v>559</v>
      </c>
      <c r="B4394">
        <v>30</v>
      </c>
      <c r="C4394">
        <v>5</v>
      </c>
      <c r="D4394">
        <v>38</v>
      </c>
      <c r="E4394" t="s">
        <v>18</v>
      </c>
      <c r="F4394">
        <v>95064</v>
      </c>
      <c r="G4394">
        <v>4</v>
      </c>
      <c r="H4394">
        <v>2</v>
      </c>
      <c r="I4394" t="s">
        <v>20</v>
      </c>
      <c r="J4394">
        <v>0</v>
      </c>
      <c r="K4394" t="s">
        <v>16</v>
      </c>
      <c r="L4394" t="s">
        <v>17</v>
      </c>
      <c r="M4394" t="s">
        <v>16</v>
      </c>
      <c r="N4394" t="s">
        <v>16</v>
      </c>
      <c r="O4394" t="s">
        <v>16</v>
      </c>
      <c r="P4394" t="str" cm="1">
        <f t="array" ref="P4394">_xlfn.IFS(Data_set[[#This Row],[Age (in years)]]&lt;=30,"&lt;30",Data_set[[#This Row],[Age (in years)]]&lt;=40,"30-40",Data_set[[#This Row],[Age (in years)]]&lt;=50,"40-50",Data_set[[#This Row],[Age (in years)]]&lt;=60,"50-60",Data_set[[#This Row],[Age (in years)]]&gt;60,"&gt;60")</f>
        <v>&lt;30</v>
      </c>
      <c r="Q4394" t="str" cm="1">
        <f t="array" ref="Q4394">_xlfn.IFS(Data_set[[#This Row],[Experience (in years)]]&lt;=5,"0-5",Data_set[[#This Row],[Experience (in years)]]&lt;=10,"6-10",Data_set[[#This Row],[Experience (in years)]]&lt;=20,"11-20",Data_set[[#This Row],[Experience (in years)]]&lt;=30,"21-30",Data_set[[#This Row],[Experience (in years)]]&lt;=40,"31-40",TRUE,"40+")</f>
        <v>0-5</v>
      </c>
      <c r="R4394" t="str" cm="1">
        <f t="array" ref="R4394">_xlfn.IFS(Data_set[[#This Row],[Mortgage]]=0,"0",Data_set[[#This Row],[Mortgage]]&lt;=100,"1-100",Data_set[[#This Row],[Mortgage]]&lt;=200,"101-200",Data_set[[#This Row],[Mortgage]]&lt;=300,"201-300",Data_set[[#This Row],[Mortgage]]&lt;=400,"301-400",TRUE,"400+")</f>
        <v>0</v>
      </c>
      <c r="S4394" t="str" cm="1">
        <f t="array" ref="S4394">_xlfn.IFS(Data_set[[#This Row],[CCAvg]]&lt;=2,"0-2",Data_set[[#This Row],[CCAvg]]&lt;=5,"3-5",Data_set[[#This Row],[CCAvg]]&lt;=8,"6-8",TRUE,"8+")</f>
        <v>0-2</v>
      </c>
      <c r="T4394">
        <f>IF(Data_set[[#This Row],[Personal Loan]]="Yes",1,0)</f>
        <v>0</v>
      </c>
      <c r="U4394" t="str" cm="1">
        <f t="array" ref="U4394">_xlfn.IFS(Data_set[[#This Row],[Income (in K/year)]]&lt;50,"&lt;50K",Data_set[[#This Row],[Income (in K/year)]]&lt;75,"50K-75K",Data_set[[#This Row],[Income (in K/year)]]&lt;100,"75K-100K",Data_set[[#This Row],[Income (in K/year)]]&lt;150,"100K-150K",TRUE,"&gt;150K")</f>
        <v>&lt;50K</v>
      </c>
    </row>
    <row r="4395" spans="1:21" hidden="1" x14ac:dyDescent="0.3">
      <c r="A4395">
        <v>592</v>
      </c>
      <c r="B4395">
        <v>30</v>
      </c>
      <c r="C4395">
        <v>5</v>
      </c>
      <c r="D4395">
        <v>51</v>
      </c>
      <c r="E4395" t="s">
        <v>21</v>
      </c>
      <c r="F4395">
        <v>92037</v>
      </c>
      <c r="G4395">
        <v>1</v>
      </c>
      <c r="H4395">
        <v>1</v>
      </c>
      <c r="I4395" t="s">
        <v>15</v>
      </c>
      <c r="J4395">
        <v>0</v>
      </c>
      <c r="K4395" t="s">
        <v>16</v>
      </c>
      <c r="L4395" t="s">
        <v>16</v>
      </c>
      <c r="M4395" t="s">
        <v>16</v>
      </c>
      <c r="N4395" t="s">
        <v>17</v>
      </c>
      <c r="O4395" t="s">
        <v>16</v>
      </c>
      <c r="P4395" t="str" cm="1">
        <f t="array" ref="P4395">_xlfn.IFS(Data_set[[#This Row],[Age (in years)]]&lt;=30,"&lt;30",Data_set[[#This Row],[Age (in years)]]&lt;=40,"30-40",Data_set[[#This Row],[Age (in years)]]&lt;=50,"40-50",Data_set[[#This Row],[Age (in years)]]&lt;=60,"50-60",Data_set[[#This Row],[Age (in years)]]&gt;60,"&gt;60")</f>
        <v>&lt;30</v>
      </c>
      <c r="Q4395" t="str" cm="1">
        <f t="array" ref="Q4395">_xlfn.IFS(Data_set[[#This Row],[Experience (in years)]]&lt;=5,"0-5",Data_set[[#This Row],[Experience (in years)]]&lt;=10,"6-10",Data_set[[#This Row],[Experience (in years)]]&lt;=20,"11-20",Data_set[[#This Row],[Experience (in years)]]&lt;=30,"21-30",Data_set[[#This Row],[Experience (in years)]]&lt;=40,"31-40",TRUE,"40+")</f>
        <v>0-5</v>
      </c>
      <c r="R4395" t="str" cm="1">
        <f t="array" ref="R4395">_xlfn.IFS(Data_set[[#This Row],[Mortgage]]=0,"0",Data_set[[#This Row],[Mortgage]]&lt;=100,"1-100",Data_set[[#This Row],[Mortgage]]&lt;=200,"101-200",Data_set[[#This Row],[Mortgage]]&lt;=300,"201-300",Data_set[[#This Row],[Mortgage]]&lt;=400,"301-400",TRUE,"400+")</f>
        <v>0</v>
      </c>
      <c r="S4395" t="str" cm="1">
        <f t="array" ref="S4395">_xlfn.IFS(Data_set[[#This Row],[CCAvg]]&lt;=2,"0-2",Data_set[[#This Row],[CCAvg]]&lt;=5,"3-5",Data_set[[#This Row],[CCAvg]]&lt;=8,"6-8",TRUE,"8+")</f>
        <v>0-2</v>
      </c>
      <c r="T4395">
        <f>IF(Data_set[[#This Row],[Personal Loan]]="Yes",1,0)</f>
        <v>0</v>
      </c>
      <c r="U4395" t="str" cm="1">
        <f t="array" ref="U4395">_xlfn.IFS(Data_set[[#This Row],[Income (in K/year)]]&lt;50,"&lt;50K",Data_set[[#This Row],[Income (in K/year)]]&lt;75,"50K-75K",Data_set[[#This Row],[Income (in K/year)]]&lt;100,"75K-100K",Data_set[[#This Row],[Income (in K/year)]]&lt;150,"100K-150K",TRUE,"&gt;150K")</f>
        <v>50K-75K</v>
      </c>
    </row>
    <row r="4396" spans="1:21" hidden="1" x14ac:dyDescent="0.3">
      <c r="A4396">
        <v>627</v>
      </c>
      <c r="B4396">
        <v>30</v>
      </c>
      <c r="C4396">
        <v>6</v>
      </c>
      <c r="D4396">
        <v>42</v>
      </c>
      <c r="E4396" t="s">
        <v>18</v>
      </c>
      <c r="F4396">
        <v>94305</v>
      </c>
      <c r="G4396">
        <v>1</v>
      </c>
      <c r="H4396">
        <v>0.2</v>
      </c>
      <c r="I4396" t="s">
        <v>19</v>
      </c>
      <c r="J4396">
        <v>100</v>
      </c>
      <c r="K4396" t="s">
        <v>16</v>
      </c>
      <c r="L4396" t="s">
        <v>16</v>
      </c>
      <c r="M4396" t="s">
        <v>16</v>
      </c>
      <c r="N4396" t="s">
        <v>16</v>
      </c>
      <c r="O4396" t="s">
        <v>17</v>
      </c>
      <c r="P4396" t="str" cm="1">
        <f t="array" ref="P4396">_xlfn.IFS(Data_set[[#This Row],[Age (in years)]]&lt;=30,"&lt;30",Data_set[[#This Row],[Age (in years)]]&lt;=40,"30-40",Data_set[[#This Row],[Age (in years)]]&lt;=50,"40-50",Data_set[[#This Row],[Age (in years)]]&lt;=60,"50-60",Data_set[[#This Row],[Age (in years)]]&gt;60,"&gt;60")</f>
        <v>&lt;30</v>
      </c>
      <c r="Q4396" t="str" cm="1">
        <f t="array" ref="Q4396">_xlfn.IFS(Data_set[[#This Row],[Experience (in years)]]&lt;=5,"0-5",Data_set[[#This Row],[Experience (in years)]]&lt;=10,"6-10",Data_set[[#This Row],[Experience (in years)]]&lt;=20,"11-20",Data_set[[#This Row],[Experience (in years)]]&lt;=30,"21-30",Data_set[[#This Row],[Experience (in years)]]&lt;=40,"31-40",TRUE,"40+")</f>
        <v>6-10</v>
      </c>
      <c r="R4396" t="str" cm="1">
        <f t="array" ref="R4396">_xlfn.IFS(Data_set[[#This Row],[Mortgage]]=0,"0",Data_set[[#This Row],[Mortgage]]&lt;=100,"1-100",Data_set[[#This Row],[Mortgage]]&lt;=200,"101-200",Data_set[[#This Row],[Mortgage]]&lt;=300,"201-300",Data_set[[#This Row],[Mortgage]]&lt;=400,"301-400",TRUE,"400+")</f>
        <v>1-100</v>
      </c>
      <c r="S4396" t="str" cm="1">
        <f t="array" ref="S4396">_xlfn.IFS(Data_set[[#This Row],[CCAvg]]&lt;=2,"0-2",Data_set[[#This Row],[CCAvg]]&lt;=5,"3-5",Data_set[[#This Row],[CCAvg]]&lt;=8,"6-8",TRUE,"8+")</f>
        <v>0-2</v>
      </c>
      <c r="T4396">
        <f>IF(Data_set[[#This Row],[Personal Loan]]="Yes",1,0)</f>
        <v>0</v>
      </c>
      <c r="U4396" t="str" cm="1">
        <f t="array" ref="U4396">_xlfn.IFS(Data_set[[#This Row],[Income (in K/year)]]&lt;50,"&lt;50K",Data_set[[#This Row],[Income (in K/year)]]&lt;75,"50K-75K",Data_set[[#This Row],[Income (in K/year)]]&lt;100,"75K-100K",Data_set[[#This Row],[Income (in K/year)]]&lt;150,"100K-150K",TRUE,"&gt;150K")</f>
        <v>&lt;50K</v>
      </c>
    </row>
    <row r="4397" spans="1:21" hidden="1" x14ac:dyDescent="0.3">
      <c r="A4397">
        <v>746</v>
      </c>
      <c r="B4397">
        <v>30</v>
      </c>
      <c r="C4397">
        <v>4</v>
      </c>
      <c r="D4397">
        <v>49</v>
      </c>
      <c r="E4397" t="s">
        <v>18</v>
      </c>
      <c r="F4397">
        <v>93955</v>
      </c>
      <c r="G4397">
        <v>3</v>
      </c>
      <c r="H4397">
        <v>1.1000000000000001</v>
      </c>
      <c r="I4397" t="s">
        <v>20</v>
      </c>
      <c r="J4397">
        <v>0</v>
      </c>
      <c r="K4397" t="s">
        <v>16</v>
      </c>
      <c r="L4397" t="s">
        <v>16</v>
      </c>
      <c r="M4397" t="s">
        <v>16</v>
      </c>
      <c r="N4397" t="s">
        <v>16</v>
      </c>
      <c r="O4397" t="s">
        <v>17</v>
      </c>
      <c r="P4397" t="str" cm="1">
        <f t="array" ref="P4397">_xlfn.IFS(Data_set[[#This Row],[Age (in years)]]&lt;=30,"&lt;30",Data_set[[#This Row],[Age (in years)]]&lt;=40,"30-40",Data_set[[#This Row],[Age (in years)]]&lt;=50,"40-50",Data_set[[#This Row],[Age (in years)]]&lt;=60,"50-60",Data_set[[#This Row],[Age (in years)]]&gt;60,"&gt;60")</f>
        <v>&lt;30</v>
      </c>
      <c r="Q4397" t="str" cm="1">
        <f t="array" ref="Q4397">_xlfn.IFS(Data_set[[#This Row],[Experience (in years)]]&lt;=5,"0-5",Data_set[[#This Row],[Experience (in years)]]&lt;=10,"6-10",Data_set[[#This Row],[Experience (in years)]]&lt;=20,"11-20",Data_set[[#This Row],[Experience (in years)]]&lt;=30,"21-30",Data_set[[#This Row],[Experience (in years)]]&lt;=40,"31-40",TRUE,"40+")</f>
        <v>0-5</v>
      </c>
      <c r="R4397" t="str" cm="1">
        <f t="array" ref="R4397">_xlfn.IFS(Data_set[[#This Row],[Mortgage]]=0,"0",Data_set[[#This Row],[Mortgage]]&lt;=100,"1-100",Data_set[[#This Row],[Mortgage]]&lt;=200,"101-200",Data_set[[#This Row],[Mortgage]]&lt;=300,"201-300",Data_set[[#This Row],[Mortgage]]&lt;=400,"301-400",TRUE,"400+")</f>
        <v>0</v>
      </c>
      <c r="S4397" t="str" cm="1">
        <f t="array" ref="S4397">_xlfn.IFS(Data_set[[#This Row],[CCAvg]]&lt;=2,"0-2",Data_set[[#This Row],[CCAvg]]&lt;=5,"3-5",Data_set[[#This Row],[CCAvg]]&lt;=8,"6-8",TRUE,"8+")</f>
        <v>0-2</v>
      </c>
      <c r="T4397">
        <f>IF(Data_set[[#This Row],[Personal Loan]]="Yes",1,0)</f>
        <v>0</v>
      </c>
      <c r="U4397" t="str" cm="1">
        <f t="array" ref="U4397">_xlfn.IFS(Data_set[[#This Row],[Income (in K/year)]]&lt;50,"&lt;50K",Data_set[[#This Row],[Income (in K/year)]]&lt;75,"50K-75K",Data_set[[#This Row],[Income (in K/year)]]&lt;100,"75K-100K",Data_set[[#This Row],[Income (in K/year)]]&lt;150,"100K-150K",TRUE,"&gt;150K")</f>
        <v>&lt;50K</v>
      </c>
    </row>
    <row r="4398" spans="1:21" hidden="1" x14ac:dyDescent="0.3">
      <c r="A4398">
        <v>797</v>
      </c>
      <c r="B4398">
        <v>30</v>
      </c>
      <c r="C4398">
        <v>6</v>
      </c>
      <c r="D4398">
        <v>82</v>
      </c>
      <c r="E4398" t="s">
        <v>21</v>
      </c>
      <c r="F4398">
        <v>93657</v>
      </c>
      <c r="G4398">
        <v>2</v>
      </c>
      <c r="H4398">
        <v>2.5</v>
      </c>
      <c r="I4398" t="s">
        <v>15</v>
      </c>
      <c r="J4398">
        <v>0</v>
      </c>
      <c r="K4398" t="s">
        <v>16</v>
      </c>
      <c r="L4398" t="s">
        <v>16</v>
      </c>
      <c r="M4398" t="s">
        <v>16</v>
      </c>
      <c r="N4398" t="s">
        <v>16</v>
      </c>
      <c r="O4398" t="s">
        <v>16</v>
      </c>
      <c r="P4398" t="str" cm="1">
        <f t="array" ref="P4398">_xlfn.IFS(Data_set[[#This Row],[Age (in years)]]&lt;=30,"&lt;30",Data_set[[#This Row],[Age (in years)]]&lt;=40,"30-40",Data_set[[#This Row],[Age (in years)]]&lt;=50,"40-50",Data_set[[#This Row],[Age (in years)]]&lt;=60,"50-60",Data_set[[#This Row],[Age (in years)]]&gt;60,"&gt;60")</f>
        <v>&lt;30</v>
      </c>
      <c r="Q4398" t="str" cm="1">
        <f t="array" ref="Q4398">_xlfn.IFS(Data_set[[#This Row],[Experience (in years)]]&lt;=5,"0-5",Data_set[[#This Row],[Experience (in years)]]&lt;=10,"6-10",Data_set[[#This Row],[Experience (in years)]]&lt;=20,"11-20",Data_set[[#This Row],[Experience (in years)]]&lt;=30,"21-30",Data_set[[#This Row],[Experience (in years)]]&lt;=40,"31-40",TRUE,"40+")</f>
        <v>6-10</v>
      </c>
      <c r="R4398" t="str" cm="1">
        <f t="array" ref="R4398">_xlfn.IFS(Data_set[[#This Row],[Mortgage]]=0,"0",Data_set[[#This Row],[Mortgage]]&lt;=100,"1-100",Data_set[[#This Row],[Mortgage]]&lt;=200,"101-200",Data_set[[#This Row],[Mortgage]]&lt;=300,"201-300",Data_set[[#This Row],[Mortgage]]&lt;=400,"301-400",TRUE,"400+")</f>
        <v>0</v>
      </c>
      <c r="S4398" t="str" cm="1">
        <f t="array" ref="S4398">_xlfn.IFS(Data_set[[#This Row],[CCAvg]]&lt;=2,"0-2",Data_set[[#This Row],[CCAvg]]&lt;=5,"3-5",Data_set[[#This Row],[CCAvg]]&lt;=8,"6-8",TRUE,"8+")</f>
        <v>3-5</v>
      </c>
      <c r="T4398">
        <f>IF(Data_set[[#This Row],[Personal Loan]]="Yes",1,0)</f>
        <v>0</v>
      </c>
      <c r="U4398" t="str" cm="1">
        <f t="array" ref="U4398">_xlfn.IFS(Data_set[[#This Row],[Income (in K/year)]]&lt;50,"&lt;50K",Data_set[[#This Row],[Income (in K/year)]]&lt;75,"50K-75K",Data_set[[#This Row],[Income (in K/year)]]&lt;100,"75K-100K",Data_set[[#This Row],[Income (in K/year)]]&lt;150,"100K-150K",TRUE,"&gt;150K")</f>
        <v>75K-100K</v>
      </c>
    </row>
    <row r="4399" spans="1:21" hidden="1" x14ac:dyDescent="0.3">
      <c r="A4399">
        <v>838</v>
      </c>
      <c r="B4399">
        <v>30</v>
      </c>
      <c r="C4399">
        <v>4</v>
      </c>
      <c r="D4399">
        <v>24</v>
      </c>
      <c r="E4399" t="s">
        <v>18</v>
      </c>
      <c r="F4399">
        <v>92096</v>
      </c>
      <c r="G4399">
        <v>1</v>
      </c>
      <c r="H4399">
        <v>0.4</v>
      </c>
      <c r="I4399" t="s">
        <v>20</v>
      </c>
      <c r="J4399">
        <v>81</v>
      </c>
      <c r="K4399" t="s">
        <v>16</v>
      </c>
      <c r="L4399" t="s">
        <v>16</v>
      </c>
      <c r="M4399" t="s">
        <v>16</v>
      </c>
      <c r="N4399" t="s">
        <v>17</v>
      </c>
      <c r="O4399" t="s">
        <v>16</v>
      </c>
      <c r="P4399" t="str" cm="1">
        <f t="array" ref="P4399">_xlfn.IFS(Data_set[[#This Row],[Age (in years)]]&lt;=30,"&lt;30",Data_set[[#This Row],[Age (in years)]]&lt;=40,"30-40",Data_set[[#This Row],[Age (in years)]]&lt;=50,"40-50",Data_set[[#This Row],[Age (in years)]]&lt;=60,"50-60",Data_set[[#This Row],[Age (in years)]]&gt;60,"&gt;60")</f>
        <v>&lt;30</v>
      </c>
      <c r="Q4399" t="str" cm="1">
        <f t="array" ref="Q4399">_xlfn.IFS(Data_set[[#This Row],[Experience (in years)]]&lt;=5,"0-5",Data_set[[#This Row],[Experience (in years)]]&lt;=10,"6-10",Data_set[[#This Row],[Experience (in years)]]&lt;=20,"11-20",Data_set[[#This Row],[Experience (in years)]]&lt;=30,"21-30",Data_set[[#This Row],[Experience (in years)]]&lt;=40,"31-40",TRUE,"40+")</f>
        <v>0-5</v>
      </c>
      <c r="R4399" t="str" cm="1">
        <f t="array" ref="R4399">_xlfn.IFS(Data_set[[#This Row],[Mortgage]]=0,"0",Data_set[[#This Row],[Mortgage]]&lt;=100,"1-100",Data_set[[#This Row],[Mortgage]]&lt;=200,"101-200",Data_set[[#This Row],[Mortgage]]&lt;=300,"201-300",Data_set[[#This Row],[Mortgage]]&lt;=400,"301-400",TRUE,"400+")</f>
        <v>1-100</v>
      </c>
      <c r="S4399" t="str" cm="1">
        <f t="array" ref="S4399">_xlfn.IFS(Data_set[[#This Row],[CCAvg]]&lt;=2,"0-2",Data_set[[#This Row],[CCAvg]]&lt;=5,"3-5",Data_set[[#This Row],[CCAvg]]&lt;=8,"6-8",TRUE,"8+")</f>
        <v>0-2</v>
      </c>
      <c r="T4399">
        <f>IF(Data_set[[#This Row],[Personal Loan]]="Yes",1,0)</f>
        <v>0</v>
      </c>
      <c r="U4399" t="str" cm="1">
        <f t="array" ref="U4399">_xlfn.IFS(Data_set[[#This Row],[Income (in K/year)]]&lt;50,"&lt;50K",Data_set[[#This Row],[Income (in K/year)]]&lt;75,"50K-75K",Data_set[[#This Row],[Income (in K/year)]]&lt;100,"75K-100K",Data_set[[#This Row],[Income (in K/year)]]&lt;150,"100K-150K",TRUE,"&gt;150K")</f>
        <v>&lt;50K</v>
      </c>
    </row>
    <row r="4400" spans="1:21" hidden="1" x14ac:dyDescent="0.3">
      <c r="A4400">
        <v>875</v>
      </c>
      <c r="B4400">
        <v>30</v>
      </c>
      <c r="C4400">
        <v>4</v>
      </c>
      <c r="D4400">
        <v>40</v>
      </c>
      <c r="E4400" t="s">
        <v>18</v>
      </c>
      <c r="F4400">
        <v>92056</v>
      </c>
      <c r="G4400">
        <v>4</v>
      </c>
      <c r="H4400">
        <v>2.1</v>
      </c>
      <c r="I4400" t="s">
        <v>19</v>
      </c>
      <c r="J4400">
        <v>0</v>
      </c>
      <c r="K4400" t="s">
        <v>16</v>
      </c>
      <c r="L4400" t="s">
        <v>16</v>
      </c>
      <c r="M4400" t="s">
        <v>16</v>
      </c>
      <c r="N4400" t="s">
        <v>17</v>
      </c>
      <c r="O4400" t="s">
        <v>17</v>
      </c>
      <c r="P4400" t="str" cm="1">
        <f t="array" ref="P4400">_xlfn.IFS(Data_set[[#This Row],[Age (in years)]]&lt;=30,"&lt;30",Data_set[[#This Row],[Age (in years)]]&lt;=40,"30-40",Data_set[[#This Row],[Age (in years)]]&lt;=50,"40-50",Data_set[[#This Row],[Age (in years)]]&lt;=60,"50-60",Data_set[[#This Row],[Age (in years)]]&gt;60,"&gt;60")</f>
        <v>&lt;30</v>
      </c>
      <c r="Q4400" t="str" cm="1">
        <f t="array" ref="Q4400">_xlfn.IFS(Data_set[[#This Row],[Experience (in years)]]&lt;=5,"0-5",Data_set[[#This Row],[Experience (in years)]]&lt;=10,"6-10",Data_set[[#This Row],[Experience (in years)]]&lt;=20,"11-20",Data_set[[#This Row],[Experience (in years)]]&lt;=30,"21-30",Data_set[[#This Row],[Experience (in years)]]&lt;=40,"31-40",TRUE,"40+")</f>
        <v>0-5</v>
      </c>
      <c r="R4400" t="str" cm="1">
        <f t="array" ref="R4400">_xlfn.IFS(Data_set[[#This Row],[Mortgage]]=0,"0",Data_set[[#This Row],[Mortgage]]&lt;=100,"1-100",Data_set[[#This Row],[Mortgage]]&lt;=200,"101-200",Data_set[[#This Row],[Mortgage]]&lt;=300,"201-300",Data_set[[#This Row],[Mortgage]]&lt;=400,"301-400",TRUE,"400+")</f>
        <v>0</v>
      </c>
      <c r="S4400" t="str" cm="1">
        <f t="array" ref="S4400">_xlfn.IFS(Data_set[[#This Row],[CCAvg]]&lt;=2,"0-2",Data_set[[#This Row],[CCAvg]]&lt;=5,"3-5",Data_set[[#This Row],[CCAvg]]&lt;=8,"6-8",TRUE,"8+")</f>
        <v>3-5</v>
      </c>
      <c r="T4400">
        <f>IF(Data_set[[#This Row],[Personal Loan]]="Yes",1,0)</f>
        <v>0</v>
      </c>
      <c r="U4400" t="str" cm="1">
        <f t="array" ref="U4400">_xlfn.IFS(Data_set[[#This Row],[Income (in K/year)]]&lt;50,"&lt;50K",Data_set[[#This Row],[Income (in K/year)]]&lt;75,"50K-75K",Data_set[[#This Row],[Income (in K/year)]]&lt;100,"75K-100K",Data_set[[#This Row],[Income (in K/year)]]&lt;150,"100K-150K",TRUE,"&gt;150K")</f>
        <v>&lt;50K</v>
      </c>
    </row>
    <row r="4401" spans="1:21" x14ac:dyDescent="0.3">
      <c r="A4401">
        <v>900</v>
      </c>
      <c r="B4401">
        <v>30</v>
      </c>
      <c r="C4401">
        <v>3</v>
      </c>
      <c r="D4401">
        <v>172</v>
      </c>
      <c r="E4401" t="s">
        <v>14</v>
      </c>
      <c r="F4401">
        <v>91302</v>
      </c>
      <c r="G4401">
        <v>3</v>
      </c>
      <c r="H4401">
        <v>3.4</v>
      </c>
      <c r="I4401" t="s">
        <v>20</v>
      </c>
      <c r="J4401">
        <v>0</v>
      </c>
      <c r="K4401" t="s">
        <v>17</v>
      </c>
      <c r="L4401" t="s">
        <v>16</v>
      </c>
      <c r="M4401" t="s">
        <v>16</v>
      </c>
      <c r="N4401" t="s">
        <v>16</v>
      </c>
      <c r="O4401" t="s">
        <v>17</v>
      </c>
      <c r="P4401" t="str" cm="1">
        <f t="array" ref="P4401">_xlfn.IFS(Data_set[[#This Row],[Age (in years)]]&lt;=30,"&lt;30",Data_set[[#This Row],[Age (in years)]]&lt;=40,"30-40",Data_set[[#This Row],[Age (in years)]]&lt;=50,"40-50",Data_set[[#This Row],[Age (in years)]]&lt;=60,"50-60",Data_set[[#This Row],[Age (in years)]]&gt;60,"&gt;60")</f>
        <v>&lt;30</v>
      </c>
      <c r="Q4401" t="str" cm="1">
        <f t="array" ref="Q4401">_xlfn.IFS(Data_set[[#This Row],[Experience (in years)]]&lt;=5,"0-5",Data_set[[#This Row],[Experience (in years)]]&lt;=10,"6-10",Data_set[[#This Row],[Experience (in years)]]&lt;=20,"11-20",Data_set[[#This Row],[Experience (in years)]]&lt;=30,"21-30",Data_set[[#This Row],[Experience (in years)]]&lt;=40,"31-40",TRUE,"40+")</f>
        <v>0-5</v>
      </c>
      <c r="R4401" t="str" cm="1">
        <f t="array" ref="R4401">_xlfn.IFS(Data_set[[#This Row],[Mortgage]]=0,"0",Data_set[[#This Row],[Mortgage]]&lt;=100,"1-100",Data_set[[#This Row],[Mortgage]]&lt;=200,"101-200",Data_set[[#This Row],[Mortgage]]&lt;=300,"201-300",Data_set[[#This Row],[Mortgage]]&lt;=400,"301-400",TRUE,"400+")</f>
        <v>0</v>
      </c>
      <c r="S4401" t="str" cm="1">
        <f t="array" ref="S4401">_xlfn.IFS(Data_set[[#This Row],[CCAvg]]&lt;=2,"0-2",Data_set[[#This Row],[CCAvg]]&lt;=5,"3-5",Data_set[[#This Row],[CCAvg]]&lt;=8,"6-8",TRUE,"8+")</f>
        <v>3-5</v>
      </c>
      <c r="T4401">
        <f>IF(Data_set[[#This Row],[Personal Loan]]="Yes",1,0)</f>
        <v>1</v>
      </c>
      <c r="U4401" t="str" cm="1">
        <f t="array" ref="U4401">_xlfn.IFS(Data_set[[#This Row],[Income (in K/year)]]&lt;50,"&lt;50K",Data_set[[#This Row],[Income (in K/year)]]&lt;75,"50K-75K",Data_set[[#This Row],[Income (in K/year)]]&lt;100,"75K-100K",Data_set[[#This Row],[Income (in K/year)]]&lt;150,"100K-150K",TRUE,"&gt;150K")</f>
        <v>&gt;150K</v>
      </c>
    </row>
    <row r="4402" spans="1:21" hidden="1" x14ac:dyDescent="0.3">
      <c r="A4402">
        <v>901</v>
      </c>
      <c r="B4402">
        <v>30</v>
      </c>
      <c r="C4402">
        <v>4</v>
      </c>
      <c r="D4402">
        <v>51</v>
      </c>
      <c r="E4402" t="s">
        <v>21</v>
      </c>
      <c r="F4402">
        <v>94709</v>
      </c>
      <c r="G4402">
        <v>4</v>
      </c>
      <c r="H4402">
        <v>0.2</v>
      </c>
      <c r="I4402" t="s">
        <v>15</v>
      </c>
      <c r="J4402">
        <v>172</v>
      </c>
      <c r="K4402" t="s">
        <v>16</v>
      </c>
      <c r="L4402" t="s">
        <v>16</v>
      </c>
      <c r="M4402" t="s">
        <v>16</v>
      </c>
      <c r="N4402" t="s">
        <v>16</v>
      </c>
      <c r="O4402" t="s">
        <v>17</v>
      </c>
      <c r="P4402" t="str" cm="1">
        <f t="array" ref="P4402">_xlfn.IFS(Data_set[[#This Row],[Age (in years)]]&lt;=30,"&lt;30",Data_set[[#This Row],[Age (in years)]]&lt;=40,"30-40",Data_set[[#This Row],[Age (in years)]]&lt;=50,"40-50",Data_set[[#This Row],[Age (in years)]]&lt;=60,"50-60",Data_set[[#This Row],[Age (in years)]]&gt;60,"&gt;60")</f>
        <v>&lt;30</v>
      </c>
      <c r="Q4402" t="str" cm="1">
        <f t="array" ref="Q4402">_xlfn.IFS(Data_set[[#This Row],[Experience (in years)]]&lt;=5,"0-5",Data_set[[#This Row],[Experience (in years)]]&lt;=10,"6-10",Data_set[[#This Row],[Experience (in years)]]&lt;=20,"11-20",Data_set[[#This Row],[Experience (in years)]]&lt;=30,"21-30",Data_set[[#This Row],[Experience (in years)]]&lt;=40,"31-40",TRUE,"40+")</f>
        <v>0-5</v>
      </c>
      <c r="R4402" t="str" cm="1">
        <f t="array" ref="R4402">_xlfn.IFS(Data_set[[#This Row],[Mortgage]]=0,"0",Data_set[[#This Row],[Mortgage]]&lt;=100,"1-100",Data_set[[#This Row],[Mortgage]]&lt;=200,"101-200",Data_set[[#This Row],[Mortgage]]&lt;=300,"201-300",Data_set[[#This Row],[Mortgage]]&lt;=400,"301-400",TRUE,"400+")</f>
        <v>101-200</v>
      </c>
      <c r="S4402" t="str" cm="1">
        <f t="array" ref="S4402">_xlfn.IFS(Data_set[[#This Row],[CCAvg]]&lt;=2,"0-2",Data_set[[#This Row],[CCAvg]]&lt;=5,"3-5",Data_set[[#This Row],[CCAvg]]&lt;=8,"6-8",TRUE,"8+")</f>
        <v>0-2</v>
      </c>
      <c r="T4402">
        <f>IF(Data_set[[#This Row],[Personal Loan]]="Yes",1,0)</f>
        <v>0</v>
      </c>
      <c r="U4402" t="str" cm="1">
        <f t="array" ref="U4402">_xlfn.IFS(Data_set[[#This Row],[Income (in K/year)]]&lt;50,"&lt;50K",Data_set[[#This Row],[Income (in K/year)]]&lt;75,"50K-75K",Data_set[[#This Row],[Income (in K/year)]]&lt;100,"75K-100K",Data_set[[#This Row],[Income (in K/year)]]&lt;150,"100K-150K",TRUE,"&gt;150K")</f>
        <v>50K-75K</v>
      </c>
    </row>
    <row r="4403" spans="1:21" hidden="1" x14ac:dyDescent="0.3">
      <c r="A4403">
        <v>944</v>
      </c>
      <c r="B4403">
        <v>30</v>
      </c>
      <c r="C4403">
        <v>4</v>
      </c>
      <c r="D4403">
        <v>80</v>
      </c>
      <c r="E4403" t="s">
        <v>21</v>
      </c>
      <c r="F4403">
        <v>94701</v>
      </c>
      <c r="G4403">
        <v>4</v>
      </c>
      <c r="H4403">
        <v>1.8</v>
      </c>
      <c r="I4403" t="s">
        <v>20</v>
      </c>
      <c r="J4403">
        <v>0</v>
      </c>
      <c r="K4403" t="s">
        <v>16</v>
      </c>
      <c r="L4403" t="s">
        <v>16</v>
      </c>
      <c r="M4403" t="s">
        <v>16</v>
      </c>
      <c r="N4403" t="s">
        <v>16</v>
      </c>
      <c r="O4403" t="s">
        <v>16</v>
      </c>
      <c r="P4403" t="str" cm="1">
        <f t="array" ref="P4403">_xlfn.IFS(Data_set[[#This Row],[Age (in years)]]&lt;=30,"&lt;30",Data_set[[#This Row],[Age (in years)]]&lt;=40,"30-40",Data_set[[#This Row],[Age (in years)]]&lt;=50,"40-50",Data_set[[#This Row],[Age (in years)]]&lt;=60,"50-60",Data_set[[#This Row],[Age (in years)]]&gt;60,"&gt;60")</f>
        <v>&lt;30</v>
      </c>
      <c r="Q4403" t="str" cm="1">
        <f t="array" ref="Q4403">_xlfn.IFS(Data_set[[#This Row],[Experience (in years)]]&lt;=5,"0-5",Data_set[[#This Row],[Experience (in years)]]&lt;=10,"6-10",Data_set[[#This Row],[Experience (in years)]]&lt;=20,"11-20",Data_set[[#This Row],[Experience (in years)]]&lt;=30,"21-30",Data_set[[#This Row],[Experience (in years)]]&lt;=40,"31-40",TRUE,"40+")</f>
        <v>0-5</v>
      </c>
      <c r="R4403" t="str" cm="1">
        <f t="array" ref="R4403">_xlfn.IFS(Data_set[[#This Row],[Mortgage]]=0,"0",Data_set[[#This Row],[Mortgage]]&lt;=100,"1-100",Data_set[[#This Row],[Mortgage]]&lt;=200,"101-200",Data_set[[#This Row],[Mortgage]]&lt;=300,"201-300",Data_set[[#This Row],[Mortgage]]&lt;=400,"301-400",TRUE,"400+")</f>
        <v>0</v>
      </c>
      <c r="S4403" t="str" cm="1">
        <f t="array" ref="S4403">_xlfn.IFS(Data_set[[#This Row],[CCAvg]]&lt;=2,"0-2",Data_set[[#This Row],[CCAvg]]&lt;=5,"3-5",Data_set[[#This Row],[CCAvg]]&lt;=8,"6-8",TRUE,"8+")</f>
        <v>0-2</v>
      </c>
      <c r="T4403">
        <f>IF(Data_set[[#This Row],[Personal Loan]]="Yes",1,0)</f>
        <v>0</v>
      </c>
      <c r="U4403" t="str" cm="1">
        <f t="array" ref="U4403">_xlfn.IFS(Data_set[[#This Row],[Income (in K/year)]]&lt;50,"&lt;50K",Data_set[[#This Row],[Income (in K/year)]]&lt;75,"50K-75K",Data_set[[#This Row],[Income (in K/year)]]&lt;100,"75K-100K",Data_set[[#This Row],[Income (in K/year)]]&lt;150,"100K-150K",TRUE,"&gt;150K")</f>
        <v>75K-100K</v>
      </c>
    </row>
    <row r="4404" spans="1:21" hidden="1" x14ac:dyDescent="0.3">
      <c r="A4404">
        <v>949</v>
      </c>
      <c r="B4404">
        <v>30</v>
      </c>
      <c r="C4404">
        <v>4</v>
      </c>
      <c r="D4404">
        <v>81</v>
      </c>
      <c r="E4404" t="s">
        <v>21</v>
      </c>
      <c r="F4404">
        <v>92037</v>
      </c>
      <c r="G4404">
        <v>1</v>
      </c>
      <c r="H4404">
        <v>2.9</v>
      </c>
      <c r="I4404" t="s">
        <v>19</v>
      </c>
      <c r="J4404">
        <v>259</v>
      </c>
      <c r="K4404" t="s">
        <v>16</v>
      </c>
      <c r="L4404" t="s">
        <v>16</v>
      </c>
      <c r="M4404" t="s">
        <v>16</v>
      </c>
      <c r="N4404" t="s">
        <v>17</v>
      </c>
      <c r="O4404" t="s">
        <v>17</v>
      </c>
      <c r="P4404" t="str" cm="1">
        <f t="array" ref="P4404">_xlfn.IFS(Data_set[[#This Row],[Age (in years)]]&lt;=30,"&lt;30",Data_set[[#This Row],[Age (in years)]]&lt;=40,"30-40",Data_set[[#This Row],[Age (in years)]]&lt;=50,"40-50",Data_set[[#This Row],[Age (in years)]]&lt;=60,"50-60",Data_set[[#This Row],[Age (in years)]]&gt;60,"&gt;60")</f>
        <v>&lt;30</v>
      </c>
      <c r="Q4404" t="str" cm="1">
        <f t="array" ref="Q4404">_xlfn.IFS(Data_set[[#This Row],[Experience (in years)]]&lt;=5,"0-5",Data_set[[#This Row],[Experience (in years)]]&lt;=10,"6-10",Data_set[[#This Row],[Experience (in years)]]&lt;=20,"11-20",Data_set[[#This Row],[Experience (in years)]]&lt;=30,"21-30",Data_set[[#This Row],[Experience (in years)]]&lt;=40,"31-40",TRUE,"40+")</f>
        <v>0-5</v>
      </c>
      <c r="R4404" t="str" cm="1">
        <f t="array" ref="R4404">_xlfn.IFS(Data_set[[#This Row],[Mortgage]]=0,"0",Data_set[[#This Row],[Mortgage]]&lt;=100,"1-100",Data_set[[#This Row],[Mortgage]]&lt;=200,"101-200",Data_set[[#This Row],[Mortgage]]&lt;=300,"201-300",Data_set[[#This Row],[Mortgage]]&lt;=400,"301-400",TRUE,"400+")</f>
        <v>201-300</v>
      </c>
      <c r="S4404" t="str" cm="1">
        <f t="array" ref="S4404">_xlfn.IFS(Data_set[[#This Row],[CCAvg]]&lt;=2,"0-2",Data_set[[#This Row],[CCAvg]]&lt;=5,"3-5",Data_set[[#This Row],[CCAvg]]&lt;=8,"6-8",TRUE,"8+")</f>
        <v>3-5</v>
      </c>
      <c r="T4404">
        <f>IF(Data_set[[#This Row],[Personal Loan]]="Yes",1,0)</f>
        <v>0</v>
      </c>
      <c r="U4404" t="str" cm="1">
        <f t="array" ref="U4404">_xlfn.IFS(Data_set[[#This Row],[Income (in K/year)]]&lt;50,"&lt;50K",Data_set[[#This Row],[Income (in K/year)]]&lt;75,"50K-75K",Data_set[[#This Row],[Income (in K/year)]]&lt;100,"75K-100K",Data_set[[#This Row],[Income (in K/year)]]&lt;150,"100K-150K",TRUE,"&gt;150K")</f>
        <v>75K-100K</v>
      </c>
    </row>
    <row r="4405" spans="1:21" hidden="1" x14ac:dyDescent="0.3">
      <c r="A4405">
        <v>1017</v>
      </c>
      <c r="B4405">
        <v>30</v>
      </c>
      <c r="C4405">
        <v>5</v>
      </c>
      <c r="D4405">
        <v>69</v>
      </c>
      <c r="E4405" t="s">
        <v>21</v>
      </c>
      <c r="F4405">
        <v>94720</v>
      </c>
      <c r="G4405">
        <v>1</v>
      </c>
      <c r="H4405">
        <v>0.8</v>
      </c>
      <c r="I4405" t="s">
        <v>20</v>
      </c>
      <c r="J4405">
        <v>0</v>
      </c>
      <c r="K4405" t="s">
        <v>16</v>
      </c>
      <c r="L4405" t="s">
        <v>17</v>
      </c>
      <c r="M4405" t="s">
        <v>16</v>
      </c>
      <c r="N4405" t="s">
        <v>17</v>
      </c>
      <c r="O4405" t="s">
        <v>16</v>
      </c>
      <c r="P4405" t="str" cm="1">
        <f t="array" ref="P4405">_xlfn.IFS(Data_set[[#This Row],[Age (in years)]]&lt;=30,"&lt;30",Data_set[[#This Row],[Age (in years)]]&lt;=40,"30-40",Data_set[[#This Row],[Age (in years)]]&lt;=50,"40-50",Data_set[[#This Row],[Age (in years)]]&lt;=60,"50-60",Data_set[[#This Row],[Age (in years)]]&gt;60,"&gt;60")</f>
        <v>&lt;30</v>
      </c>
      <c r="Q4405" t="str" cm="1">
        <f t="array" ref="Q4405">_xlfn.IFS(Data_set[[#This Row],[Experience (in years)]]&lt;=5,"0-5",Data_set[[#This Row],[Experience (in years)]]&lt;=10,"6-10",Data_set[[#This Row],[Experience (in years)]]&lt;=20,"11-20",Data_set[[#This Row],[Experience (in years)]]&lt;=30,"21-30",Data_set[[#This Row],[Experience (in years)]]&lt;=40,"31-40",TRUE,"40+")</f>
        <v>0-5</v>
      </c>
      <c r="R4405" t="str" cm="1">
        <f t="array" ref="R4405">_xlfn.IFS(Data_set[[#This Row],[Mortgage]]=0,"0",Data_set[[#This Row],[Mortgage]]&lt;=100,"1-100",Data_set[[#This Row],[Mortgage]]&lt;=200,"101-200",Data_set[[#This Row],[Mortgage]]&lt;=300,"201-300",Data_set[[#This Row],[Mortgage]]&lt;=400,"301-400",TRUE,"400+")</f>
        <v>0</v>
      </c>
      <c r="S4405" t="str" cm="1">
        <f t="array" ref="S4405">_xlfn.IFS(Data_set[[#This Row],[CCAvg]]&lt;=2,"0-2",Data_set[[#This Row],[CCAvg]]&lt;=5,"3-5",Data_set[[#This Row],[CCAvg]]&lt;=8,"6-8",TRUE,"8+")</f>
        <v>0-2</v>
      </c>
      <c r="T4405">
        <f>IF(Data_set[[#This Row],[Personal Loan]]="Yes",1,0)</f>
        <v>0</v>
      </c>
      <c r="U4405" t="str" cm="1">
        <f t="array" ref="U4405">_xlfn.IFS(Data_set[[#This Row],[Income (in K/year)]]&lt;50,"&lt;50K",Data_set[[#This Row],[Income (in K/year)]]&lt;75,"50K-75K",Data_set[[#This Row],[Income (in K/year)]]&lt;100,"75K-100K",Data_set[[#This Row],[Income (in K/year)]]&lt;150,"100K-150K",TRUE,"&gt;150K")</f>
        <v>50K-75K</v>
      </c>
    </row>
    <row r="4406" spans="1:21" hidden="1" x14ac:dyDescent="0.3">
      <c r="A4406">
        <v>1058</v>
      </c>
      <c r="B4406">
        <v>30</v>
      </c>
      <c r="C4406">
        <v>0</v>
      </c>
      <c r="D4406">
        <v>63</v>
      </c>
      <c r="E4406" t="s">
        <v>21</v>
      </c>
      <c r="F4406">
        <v>95503</v>
      </c>
      <c r="G4406">
        <v>2</v>
      </c>
      <c r="H4406">
        <v>1.75</v>
      </c>
      <c r="I4406" t="s">
        <v>19</v>
      </c>
      <c r="J4406">
        <v>0</v>
      </c>
      <c r="K4406" t="s">
        <v>16</v>
      </c>
      <c r="L4406" t="s">
        <v>16</v>
      </c>
      <c r="M4406" t="s">
        <v>16</v>
      </c>
      <c r="N4406" t="s">
        <v>17</v>
      </c>
      <c r="O4406" t="s">
        <v>16</v>
      </c>
      <c r="P4406" t="str" cm="1">
        <f t="array" ref="P4406">_xlfn.IFS(Data_set[[#This Row],[Age (in years)]]&lt;=30,"&lt;30",Data_set[[#This Row],[Age (in years)]]&lt;=40,"30-40",Data_set[[#This Row],[Age (in years)]]&lt;=50,"40-50",Data_set[[#This Row],[Age (in years)]]&lt;=60,"50-60",Data_set[[#This Row],[Age (in years)]]&gt;60,"&gt;60")</f>
        <v>&lt;30</v>
      </c>
      <c r="Q4406" t="str" cm="1">
        <f t="array" ref="Q4406">_xlfn.IFS(Data_set[[#This Row],[Experience (in years)]]&lt;=5,"0-5",Data_set[[#This Row],[Experience (in years)]]&lt;=10,"6-10",Data_set[[#This Row],[Experience (in years)]]&lt;=20,"11-20",Data_set[[#This Row],[Experience (in years)]]&lt;=30,"21-30",Data_set[[#This Row],[Experience (in years)]]&lt;=40,"31-40",TRUE,"40+")</f>
        <v>0-5</v>
      </c>
      <c r="R4406" t="str" cm="1">
        <f t="array" ref="R4406">_xlfn.IFS(Data_set[[#This Row],[Mortgage]]=0,"0",Data_set[[#This Row],[Mortgage]]&lt;=100,"1-100",Data_set[[#This Row],[Mortgage]]&lt;=200,"101-200",Data_set[[#This Row],[Mortgage]]&lt;=300,"201-300",Data_set[[#This Row],[Mortgage]]&lt;=400,"301-400",TRUE,"400+")</f>
        <v>0</v>
      </c>
      <c r="S4406" t="str" cm="1">
        <f t="array" ref="S4406">_xlfn.IFS(Data_set[[#This Row],[CCAvg]]&lt;=2,"0-2",Data_set[[#This Row],[CCAvg]]&lt;=5,"3-5",Data_set[[#This Row],[CCAvg]]&lt;=8,"6-8",TRUE,"8+")</f>
        <v>0-2</v>
      </c>
      <c r="T4406">
        <f>IF(Data_set[[#This Row],[Personal Loan]]="Yes",1,0)</f>
        <v>0</v>
      </c>
      <c r="U4406" t="str" cm="1">
        <f t="array" ref="U4406">_xlfn.IFS(Data_set[[#This Row],[Income (in K/year)]]&lt;50,"&lt;50K",Data_set[[#This Row],[Income (in K/year)]]&lt;75,"50K-75K",Data_set[[#This Row],[Income (in K/year)]]&lt;100,"75K-100K",Data_set[[#This Row],[Income (in K/year)]]&lt;150,"100K-150K",TRUE,"&gt;150K")</f>
        <v>50K-75K</v>
      </c>
    </row>
    <row r="4407" spans="1:21" x14ac:dyDescent="0.3">
      <c r="A4407">
        <v>1067</v>
      </c>
      <c r="B4407">
        <v>30</v>
      </c>
      <c r="C4407">
        <v>5</v>
      </c>
      <c r="D4407">
        <v>125</v>
      </c>
      <c r="E4407" t="s">
        <v>14</v>
      </c>
      <c r="F4407">
        <v>90016</v>
      </c>
      <c r="G4407">
        <v>4</v>
      </c>
      <c r="H4407">
        <v>0.5</v>
      </c>
      <c r="I4407" t="s">
        <v>19</v>
      </c>
      <c r="J4407">
        <v>0</v>
      </c>
      <c r="K4407" t="s">
        <v>17</v>
      </c>
      <c r="L4407" t="s">
        <v>16</v>
      </c>
      <c r="M4407" t="s">
        <v>17</v>
      </c>
      <c r="N4407" t="s">
        <v>17</v>
      </c>
      <c r="O4407" t="s">
        <v>16</v>
      </c>
      <c r="P4407" t="str" cm="1">
        <f t="array" ref="P4407">_xlfn.IFS(Data_set[[#This Row],[Age (in years)]]&lt;=30,"&lt;30",Data_set[[#This Row],[Age (in years)]]&lt;=40,"30-40",Data_set[[#This Row],[Age (in years)]]&lt;=50,"40-50",Data_set[[#This Row],[Age (in years)]]&lt;=60,"50-60",Data_set[[#This Row],[Age (in years)]]&gt;60,"&gt;60")</f>
        <v>&lt;30</v>
      </c>
      <c r="Q4407" t="str" cm="1">
        <f t="array" ref="Q4407">_xlfn.IFS(Data_set[[#This Row],[Experience (in years)]]&lt;=5,"0-5",Data_set[[#This Row],[Experience (in years)]]&lt;=10,"6-10",Data_set[[#This Row],[Experience (in years)]]&lt;=20,"11-20",Data_set[[#This Row],[Experience (in years)]]&lt;=30,"21-30",Data_set[[#This Row],[Experience (in years)]]&lt;=40,"31-40",TRUE,"40+")</f>
        <v>0-5</v>
      </c>
      <c r="R4407" t="str" cm="1">
        <f t="array" ref="R4407">_xlfn.IFS(Data_set[[#This Row],[Mortgage]]=0,"0",Data_set[[#This Row],[Mortgage]]&lt;=100,"1-100",Data_set[[#This Row],[Mortgage]]&lt;=200,"101-200",Data_set[[#This Row],[Mortgage]]&lt;=300,"201-300",Data_set[[#This Row],[Mortgage]]&lt;=400,"301-400",TRUE,"400+")</f>
        <v>0</v>
      </c>
      <c r="S4407" t="str" cm="1">
        <f t="array" ref="S4407">_xlfn.IFS(Data_set[[#This Row],[CCAvg]]&lt;=2,"0-2",Data_set[[#This Row],[CCAvg]]&lt;=5,"3-5",Data_set[[#This Row],[CCAvg]]&lt;=8,"6-8",TRUE,"8+")</f>
        <v>0-2</v>
      </c>
      <c r="T4407">
        <f>IF(Data_set[[#This Row],[Personal Loan]]="Yes",1,0)</f>
        <v>1</v>
      </c>
      <c r="U4407" t="str" cm="1">
        <f t="array" ref="U4407">_xlfn.IFS(Data_set[[#This Row],[Income (in K/year)]]&lt;50,"&lt;50K",Data_set[[#This Row],[Income (in K/year)]]&lt;75,"50K-75K",Data_set[[#This Row],[Income (in K/year)]]&lt;100,"75K-100K",Data_set[[#This Row],[Income (in K/year)]]&lt;150,"100K-150K",TRUE,"&gt;150K")</f>
        <v>100K-150K</v>
      </c>
    </row>
    <row r="4408" spans="1:21" hidden="1" x14ac:dyDescent="0.3">
      <c r="A4408">
        <v>1083</v>
      </c>
      <c r="B4408">
        <v>30</v>
      </c>
      <c r="C4408">
        <v>5</v>
      </c>
      <c r="D4408">
        <v>85</v>
      </c>
      <c r="E4408" t="s">
        <v>21</v>
      </c>
      <c r="F4408">
        <v>94115</v>
      </c>
      <c r="G4408">
        <v>1</v>
      </c>
      <c r="H4408">
        <v>2.6</v>
      </c>
      <c r="I4408" t="s">
        <v>20</v>
      </c>
      <c r="J4408">
        <v>0</v>
      </c>
      <c r="K4408" t="s">
        <v>16</v>
      </c>
      <c r="L4408" t="s">
        <v>16</v>
      </c>
      <c r="M4408" t="s">
        <v>16</v>
      </c>
      <c r="N4408" t="s">
        <v>17</v>
      </c>
      <c r="O4408" t="s">
        <v>16</v>
      </c>
      <c r="P4408" t="str" cm="1">
        <f t="array" ref="P4408">_xlfn.IFS(Data_set[[#This Row],[Age (in years)]]&lt;=30,"&lt;30",Data_set[[#This Row],[Age (in years)]]&lt;=40,"30-40",Data_set[[#This Row],[Age (in years)]]&lt;=50,"40-50",Data_set[[#This Row],[Age (in years)]]&lt;=60,"50-60",Data_set[[#This Row],[Age (in years)]]&gt;60,"&gt;60")</f>
        <v>&lt;30</v>
      </c>
      <c r="Q4408" t="str" cm="1">
        <f t="array" ref="Q4408">_xlfn.IFS(Data_set[[#This Row],[Experience (in years)]]&lt;=5,"0-5",Data_set[[#This Row],[Experience (in years)]]&lt;=10,"6-10",Data_set[[#This Row],[Experience (in years)]]&lt;=20,"11-20",Data_set[[#This Row],[Experience (in years)]]&lt;=30,"21-30",Data_set[[#This Row],[Experience (in years)]]&lt;=40,"31-40",TRUE,"40+")</f>
        <v>0-5</v>
      </c>
      <c r="R4408" t="str" cm="1">
        <f t="array" ref="R4408">_xlfn.IFS(Data_set[[#This Row],[Mortgage]]=0,"0",Data_set[[#This Row],[Mortgage]]&lt;=100,"1-100",Data_set[[#This Row],[Mortgage]]&lt;=200,"101-200",Data_set[[#This Row],[Mortgage]]&lt;=300,"201-300",Data_set[[#This Row],[Mortgage]]&lt;=400,"301-400",TRUE,"400+")</f>
        <v>0</v>
      </c>
      <c r="S4408" t="str" cm="1">
        <f t="array" ref="S4408">_xlfn.IFS(Data_set[[#This Row],[CCAvg]]&lt;=2,"0-2",Data_set[[#This Row],[CCAvg]]&lt;=5,"3-5",Data_set[[#This Row],[CCAvg]]&lt;=8,"6-8",TRUE,"8+")</f>
        <v>3-5</v>
      </c>
      <c r="T4408">
        <f>IF(Data_set[[#This Row],[Personal Loan]]="Yes",1,0)</f>
        <v>0</v>
      </c>
      <c r="U4408" t="str" cm="1">
        <f t="array" ref="U4408">_xlfn.IFS(Data_set[[#This Row],[Income (in K/year)]]&lt;50,"&lt;50K",Data_set[[#This Row],[Income (in K/year)]]&lt;75,"50K-75K",Data_set[[#This Row],[Income (in K/year)]]&lt;100,"75K-100K",Data_set[[#This Row],[Income (in K/year)]]&lt;150,"100K-150K",TRUE,"&gt;150K")</f>
        <v>75K-100K</v>
      </c>
    </row>
    <row r="4409" spans="1:21" hidden="1" x14ac:dyDescent="0.3">
      <c r="A4409">
        <v>1100</v>
      </c>
      <c r="B4409">
        <v>30</v>
      </c>
      <c r="C4409">
        <v>6</v>
      </c>
      <c r="D4409">
        <v>52</v>
      </c>
      <c r="E4409" t="s">
        <v>21</v>
      </c>
      <c r="F4409">
        <v>92717</v>
      </c>
      <c r="G4409">
        <v>3</v>
      </c>
      <c r="H4409">
        <v>0.7</v>
      </c>
      <c r="I4409" t="s">
        <v>20</v>
      </c>
      <c r="J4409">
        <v>0</v>
      </c>
      <c r="K4409" t="s">
        <v>16</v>
      </c>
      <c r="L4409" t="s">
        <v>16</v>
      </c>
      <c r="M4409" t="s">
        <v>16</v>
      </c>
      <c r="N4409" t="s">
        <v>17</v>
      </c>
      <c r="O4409" t="s">
        <v>16</v>
      </c>
      <c r="P4409" t="str" cm="1">
        <f t="array" ref="P4409">_xlfn.IFS(Data_set[[#This Row],[Age (in years)]]&lt;=30,"&lt;30",Data_set[[#This Row],[Age (in years)]]&lt;=40,"30-40",Data_set[[#This Row],[Age (in years)]]&lt;=50,"40-50",Data_set[[#This Row],[Age (in years)]]&lt;=60,"50-60",Data_set[[#This Row],[Age (in years)]]&gt;60,"&gt;60")</f>
        <v>&lt;30</v>
      </c>
      <c r="Q4409" t="str" cm="1">
        <f t="array" ref="Q4409">_xlfn.IFS(Data_set[[#This Row],[Experience (in years)]]&lt;=5,"0-5",Data_set[[#This Row],[Experience (in years)]]&lt;=10,"6-10",Data_set[[#This Row],[Experience (in years)]]&lt;=20,"11-20",Data_set[[#This Row],[Experience (in years)]]&lt;=30,"21-30",Data_set[[#This Row],[Experience (in years)]]&lt;=40,"31-40",TRUE,"40+")</f>
        <v>6-10</v>
      </c>
      <c r="R4409" t="str" cm="1">
        <f t="array" ref="R4409">_xlfn.IFS(Data_set[[#This Row],[Mortgage]]=0,"0",Data_set[[#This Row],[Mortgage]]&lt;=100,"1-100",Data_set[[#This Row],[Mortgage]]&lt;=200,"101-200",Data_set[[#This Row],[Mortgage]]&lt;=300,"201-300",Data_set[[#This Row],[Mortgage]]&lt;=400,"301-400",TRUE,"400+")</f>
        <v>0</v>
      </c>
      <c r="S4409" t="str" cm="1">
        <f t="array" ref="S4409">_xlfn.IFS(Data_set[[#This Row],[CCAvg]]&lt;=2,"0-2",Data_set[[#This Row],[CCAvg]]&lt;=5,"3-5",Data_set[[#This Row],[CCAvg]]&lt;=8,"6-8",TRUE,"8+")</f>
        <v>0-2</v>
      </c>
      <c r="T4409">
        <f>IF(Data_set[[#This Row],[Personal Loan]]="Yes",1,0)</f>
        <v>0</v>
      </c>
      <c r="U4409" t="str" cm="1">
        <f t="array" ref="U4409">_xlfn.IFS(Data_set[[#This Row],[Income (in K/year)]]&lt;50,"&lt;50K",Data_set[[#This Row],[Income (in K/year)]]&lt;75,"50K-75K",Data_set[[#This Row],[Income (in K/year)]]&lt;100,"75K-100K",Data_set[[#This Row],[Income (in K/year)]]&lt;150,"100K-150K",TRUE,"&gt;150K")</f>
        <v>50K-75K</v>
      </c>
    </row>
    <row r="4410" spans="1:21" hidden="1" x14ac:dyDescent="0.3">
      <c r="A4410">
        <v>1122</v>
      </c>
      <c r="B4410">
        <v>30</v>
      </c>
      <c r="C4410">
        <v>6</v>
      </c>
      <c r="D4410">
        <v>49</v>
      </c>
      <c r="E4410" t="s">
        <v>18</v>
      </c>
      <c r="F4410">
        <v>91330</v>
      </c>
      <c r="G4410">
        <v>3</v>
      </c>
      <c r="H4410">
        <v>0.7</v>
      </c>
      <c r="I4410" t="s">
        <v>20</v>
      </c>
      <c r="J4410">
        <v>196</v>
      </c>
      <c r="K4410" t="s">
        <v>16</v>
      </c>
      <c r="L4410" t="s">
        <v>16</v>
      </c>
      <c r="M4410" t="s">
        <v>16</v>
      </c>
      <c r="N4410" t="s">
        <v>16</v>
      </c>
      <c r="O4410" t="s">
        <v>17</v>
      </c>
      <c r="P4410" t="str" cm="1">
        <f t="array" ref="P4410">_xlfn.IFS(Data_set[[#This Row],[Age (in years)]]&lt;=30,"&lt;30",Data_set[[#This Row],[Age (in years)]]&lt;=40,"30-40",Data_set[[#This Row],[Age (in years)]]&lt;=50,"40-50",Data_set[[#This Row],[Age (in years)]]&lt;=60,"50-60",Data_set[[#This Row],[Age (in years)]]&gt;60,"&gt;60")</f>
        <v>&lt;30</v>
      </c>
      <c r="Q4410" t="str" cm="1">
        <f t="array" ref="Q4410">_xlfn.IFS(Data_set[[#This Row],[Experience (in years)]]&lt;=5,"0-5",Data_set[[#This Row],[Experience (in years)]]&lt;=10,"6-10",Data_set[[#This Row],[Experience (in years)]]&lt;=20,"11-20",Data_set[[#This Row],[Experience (in years)]]&lt;=30,"21-30",Data_set[[#This Row],[Experience (in years)]]&lt;=40,"31-40",TRUE,"40+")</f>
        <v>6-10</v>
      </c>
      <c r="R4410" t="str" cm="1">
        <f t="array" ref="R4410">_xlfn.IFS(Data_set[[#This Row],[Mortgage]]=0,"0",Data_set[[#This Row],[Mortgage]]&lt;=100,"1-100",Data_set[[#This Row],[Mortgage]]&lt;=200,"101-200",Data_set[[#This Row],[Mortgage]]&lt;=300,"201-300",Data_set[[#This Row],[Mortgage]]&lt;=400,"301-400",TRUE,"400+")</f>
        <v>101-200</v>
      </c>
      <c r="S4410" t="str" cm="1">
        <f t="array" ref="S4410">_xlfn.IFS(Data_set[[#This Row],[CCAvg]]&lt;=2,"0-2",Data_set[[#This Row],[CCAvg]]&lt;=5,"3-5",Data_set[[#This Row],[CCAvg]]&lt;=8,"6-8",TRUE,"8+")</f>
        <v>0-2</v>
      </c>
      <c r="T4410">
        <f>IF(Data_set[[#This Row],[Personal Loan]]="Yes",1,0)</f>
        <v>0</v>
      </c>
      <c r="U4410" t="str" cm="1">
        <f t="array" ref="U4410">_xlfn.IFS(Data_set[[#This Row],[Income (in K/year)]]&lt;50,"&lt;50K",Data_set[[#This Row],[Income (in K/year)]]&lt;75,"50K-75K",Data_set[[#This Row],[Income (in K/year)]]&lt;100,"75K-100K",Data_set[[#This Row],[Income (in K/year)]]&lt;150,"100K-150K",TRUE,"&gt;150K")</f>
        <v>&lt;50K</v>
      </c>
    </row>
    <row r="4411" spans="1:21" x14ac:dyDescent="0.3">
      <c r="A4411">
        <v>1129</v>
      </c>
      <c r="B4411">
        <v>30</v>
      </c>
      <c r="C4411">
        <v>5</v>
      </c>
      <c r="D4411">
        <v>171</v>
      </c>
      <c r="E4411" t="s">
        <v>14</v>
      </c>
      <c r="F4411">
        <v>94025</v>
      </c>
      <c r="G4411">
        <v>2</v>
      </c>
      <c r="H4411">
        <v>1.9</v>
      </c>
      <c r="I4411" t="s">
        <v>20</v>
      </c>
      <c r="J4411">
        <v>0</v>
      </c>
      <c r="K4411" t="s">
        <v>17</v>
      </c>
      <c r="L4411" t="s">
        <v>16</v>
      </c>
      <c r="M4411" t="s">
        <v>16</v>
      </c>
      <c r="N4411" t="s">
        <v>16</v>
      </c>
      <c r="O4411" t="s">
        <v>16</v>
      </c>
      <c r="P4411" t="str" cm="1">
        <f t="array" ref="P4411">_xlfn.IFS(Data_set[[#This Row],[Age (in years)]]&lt;=30,"&lt;30",Data_set[[#This Row],[Age (in years)]]&lt;=40,"30-40",Data_set[[#This Row],[Age (in years)]]&lt;=50,"40-50",Data_set[[#This Row],[Age (in years)]]&lt;=60,"50-60",Data_set[[#This Row],[Age (in years)]]&gt;60,"&gt;60")</f>
        <v>&lt;30</v>
      </c>
      <c r="Q4411" t="str" cm="1">
        <f t="array" ref="Q4411">_xlfn.IFS(Data_set[[#This Row],[Experience (in years)]]&lt;=5,"0-5",Data_set[[#This Row],[Experience (in years)]]&lt;=10,"6-10",Data_set[[#This Row],[Experience (in years)]]&lt;=20,"11-20",Data_set[[#This Row],[Experience (in years)]]&lt;=30,"21-30",Data_set[[#This Row],[Experience (in years)]]&lt;=40,"31-40",TRUE,"40+")</f>
        <v>0-5</v>
      </c>
      <c r="R4411" t="str" cm="1">
        <f t="array" ref="R4411">_xlfn.IFS(Data_set[[#This Row],[Mortgage]]=0,"0",Data_set[[#This Row],[Mortgage]]&lt;=100,"1-100",Data_set[[#This Row],[Mortgage]]&lt;=200,"101-200",Data_set[[#This Row],[Mortgage]]&lt;=300,"201-300",Data_set[[#This Row],[Mortgage]]&lt;=400,"301-400",TRUE,"400+")</f>
        <v>0</v>
      </c>
      <c r="S4411" t="str" cm="1">
        <f t="array" ref="S4411">_xlfn.IFS(Data_set[[#This Row],[CCAvg]]&lt;=2,"0-2",Data_set[[#This Row],[CCAvg]]&lt;=5,"3-5",Data_set[[#This Row],[CCAvg]]&lt;=8,"6-8",TRUE,"8+")</f>
        <v>0-2</v>
      </c>
      <c r="T4411">
        <f>IF(Data_set[[#This Row],[Personal Loan]]="Yes",1,0)</f>
        <v>1</v>
      </c>
      <c r="U4411" t="str" cm="1">
        <f t="array" ref="U4411">_xlfn.IFS(Data_set[[#This Row],[Income (in K/year)]]&lt;50,"&lt;50K",Data_set[[#This Row],[Income (in K/year)]]&lt;75,"50K-75K",Data_set[[#This Row],[Income (in K/year)]]&lt;100,"75K-100K",Data_set[[#This Row],[Income (in K/year)]]&lt;150,"100K-150K",TRUE,"&gt;150K")</f>
        <v>&gt;150K</v>
      </c>
    </row>
    <row r="4412" spans="1:21" x14ac:dyDescent="0.3">
      <c r="A4412">
        <v>1130</v>
      </c>
      <c r="B4412">
        <v>30</v>
      </c>
      <c r="C4412">
        <v>4</v>
      </c>
      <c r="D4412">
        <v>73</v>
      </c>
      <c r="E4412" t="s">
        <v>21</v>
      </c>
      <c r="F4412">
        <v>94305</v>
      </c>
      <c r="G4412">
        <v>3</v>
      </c>
      <c r="H4412">
        <v>3.3</v>
      </c>
      <c r="I4412" t="s">
        <v>15</v>
      </c>
      <c r="J4412">
        <v>0</v>
      </c>
      <c r="K4412" t="s">
        <v>17</v>
      </c>
      <c r="L4412" t="s">
        <v>16</v>
      </c>
      <c r="M4412" t="s">
        <v>17</v>
      </c>
      <c r="N4412" t="s">
        <v>17</v>
      </c>
      <c r="O4412" t="s">
        <v>17</v>
      </c>
      <c r="P4412" t="str" cm="1">
        <f t="array" ref="P4412">_xlfn.IFS(Data_set[[#This Row],[Age (in years)]]&lt;=30,"&lt;30",Data_set[[#This Row],[Age (in years)]]&lt;=40,"30-40",Data_set[[#This Row],[Age (in years)]]&lt;=50,"40-50",Data_set[[#This Row],[Age (in years)]]&lt;=60,"50-60",Data_set[[#This Row],[Age (in years)]]&gt;60,"&gt;60")</f>
        <v>&lt;30</v>
      </c>
      <c r="Q4412" t="str" cm="1">
        <f t="array" ref="Q4412">_xlfn.IFS(Data_set[[#This Row],[Experience (in years)]]&lt;=5,"0-5",Data_set[[#This Row],[Experience (in years)]]&lt;=10,"6-10",Data_set[[#This Row],[Experience (in years)]]&lt;=20,"11-20",Data_set[[#This Row],[Experience (in years)]]&lt;=30,"21-30",Data_set[[#This Row],[Experience (in years)]]&lt;=40,"31-40",TRUE,"40+")</f>
        <v>0-5</v>
      </c>
      <c r="R4412" t="str" cm="1">
        <f t="array" ref="R4412">_xlfn.IFS(Data_set[[#This Row],[Mortgage]]=0,"0",Data_set[[#This Row],[Mortgage]]&lt;=100,"1-100",Data_set[[#This Row],[Mortgage]]&lt;=200,"101-200",Data_set[[#This Row],[Mortgage]]&lt;=300,"201-300",Data_set[[#This Row],[Mortgage]]&lt;=400,"301-400",TRUE,"400+")</f>
        <v>0</v>
      </c>
      <c r="S4412" t="str" cm="1">
        <f t="array" ref="S4412">_xlfn.IFS(Data_set[[#This Row],[CCAvg]]&lt;=2,"0-2",Data_set[[#This Row],[CCAvg]]&lt;=5,"3-5",Data_set[[#This Row],[CCAvg]]&lt;=8,"6-8",TRUE,"8+")</f>
        <v>3-5</v>
      </c>
      <c r="T4412">
        <f>IF(Data_set[[#This Row],[Personal Loan]]="Yes",1,0)</f>
        <v>1</v>
      </c>
      <c r="U4412" t="str" cm="1">
        <f t="array" ref="U4412">_xlfn.IFS(Data_set[[#This Row],[Income (in K/year)]]&lt;50,"&lt;50K",Data_set[[#This Row],[Income (in K/year)]]&lt;75,"50K-75K",Data_set[[#This Row],[Income (in K/year)]]&lt;100,"75K-100K",Data_set[[#This Row],[Income (in K/year)]]&lt;150,"100K-150K",TRUE,"&gt;150K")</f>
        <v>50K-75K</v>
      </c>
    </row>
    <row r="4413" spans="1:21" hidden="1" x14ac:dyDescent="0.3">
      <c r="A4413">
        <v>1139</v>
      </c>
      <c r="B4413">
        <v>30</v>
      </c>
      <c r="C4413">
        <v>6</v>
      </c>
      <c r="D4413">
        <v>83</v>
      </c>
      <c r="E4413" t="s">
        <v>21</v>
      </c>
      <c r="F4413">
        <v>93101</v>
      </c>
      <c r="G4413">
        <v>4</v>
      </c>
      <c r="H4413">
        <v>3.4</v>
      </c>
      <c r="I4413" t="s">
        <v>15</v>
      </c>
      <c r="J4413">
        <v>0</v>
      </c>
      <c r="K4413" t="s">
        <v>16</v>
      </c>
      <c r="L4413" t="s">
        <v>17</v>
      </c>
      <c r="M4413" t="s">
        <v>16</v>
      </c>
      <c r="N4413" t="s">
        <v>17</v>
      </c>
      <c r="O4413" t="s">
        <v>16</v>
      </c>
      <c r="P4413" t="str" cm="1">
        <f t="array" ref="P4413">_xlfn.IFS(Data_set[[#This Row],[Age (in years)]]&lt;=30,"&lt;30",Data_set[[#This Row],[Age (in years)]]&lt;=40,"30-40",Data_set[[#This Row],[Age (in years)]]&lt;=50,"40-50",Data_set[[#This Row],[Age (in years)]]&lt;=60,"50-60",Data_set[[#This Row],[Age (in years)]]&gt;60,"&gt;60")</f>
        <v>&lt;30</v>
      </c>
      <c r="Q4413" t="str" cm="1">
        <f t="array" ref="Q4413">_xlfn.IFS(Data_set[[#This Row],[Experience (in years)]]&lt;=5,"0-5",Data_set[[#This Row],[Experience (in years)]]&lt;=10,"6-10",Data_set[[#This Row],[Experience (in years)]]&lt;=20,"11-20",Data_set[[#This Row],[Experience (in years)]]&lt;=30,"21-30",Data_set[[#This Row],[Experience (in years)]]&lt;=40,"31-40",TRUE,"40+")</f>
        <v>6-10</v>
      </c>
      <c r="R4413" t="str" cm="1">
        <f t="array" ref="R4413">_xlfn.IFS(Data_set[[#This Row],[Mortgage]]=0,"0",Data_set[[#This Row],[Mortgage]]&lt;=100,"1-100",Data_set[[#This Row],[Mortgage]]&lt;=200,"101-200",Data_set[[#This Row],[Mortgage]]&lt;=300,"201-300",Data_set[[#This Row],[Mortgage]]&lt;=400,"301-400",TRUE,"400+")</f>
        <v>0</v>
      </c>
      <c r="S4413" t="str" cm="1">
        <f t="array" ref="S4413">_xlfn.IFS(Data_set[[#This Row],[CCAvg]]&lt;=2,"0-2",Data_set[[#This Row],[CCAvg]]&lt;=5,"3-5",Data_set[[#This Row],[CCAvg]]&lt;=8,"6-8",TRUE,"8+")</f>
        <v>3-5</v>
      </c>
      <c r="T4413">
        <f>IF(Data_set[[#This Row],[Personal Loan]]="Yes",1,0)</f>
        <v>0</v>
      </c>
      <c r="U4413" t="str" cm="1">
        <f t="array" ref="U4413">_xlfn.IFS(Data_set[[#This Row],[Income (in K/year)]]&lt;50,"&lt;50K",Data_set[[#This Row],[Income (in K/year)]]&lt;75,"50K-75K",Data_set[[#This Row],[Income (in K/year)]]&lt;100,"75K-100K",Data_set[[#This Row],[Income (in K/year)]]&lt;150,"100K-150K",TRUE,"&gt;150K")</f>
        <v>75K-100K</v>
      </c>
    </row>
    <row r="4414" spans="1:21" x14ac:dyDescent="0.3">
      <c r="A4414">
        <v>1167</v>
      </c>
      <c r="B4414">
        <v>30</v>
      </c>
      <c r="C4414">
        <v>5</v>
      </c>
      <c r="D4414">
        <v>112</v>
      </c>
      <c r="E4414" t="s">
        <v>14</v>
      </c>
      <c r="F4414">
        <v>91711</v>
      </c>
      <c r="G4414">
        <v>4</v>
      </c>
      <c r="H4414">
        <v>5</v>
      </c>
      <c r="I4414" t="s">
        <v>20</v>
      </c>
      <c r="J4414">
        <v>0</v>
      </c>
      <c r="K4414" t="s">
        <v>17</v>
      </c>
      <c r="L4414" t="s">
        <v>16</v>
      </c>
      <c r="M4414" t="s">
        <v>16</v>
      </c>
      <c r="N4414" t="s">
        <v>16</v>
      </c>
      <c r="O4414" t="s">
        <v>17</v>
      </c>
      <c r="P4414" t="str" cm="1">
        <f t="array" ref="P4414">_xlfn.IFS(Data_set[[#This Row],[Age (in years)]]&lt;=30,"&lt;30",Data_set[[#This Row],[Age (in years)]]&lt;=40,"30-40",Data_set[[#This Row],[Age (in years)]]&lt;=50,"40-50",Data_set[[#This Row],[Age (in years)]]&lt;=60,"50-60",Data_set[[#This Row],[Age (in years)]]&gt;60,"&gt;60")</f>
        <v>&lt;30</v>
      </c>
      <c r="Q4414" t="str" cm="1">
        <f t="array" ref="Q4414">_xlfn.IFS(Data_set[[#This Row],[Experience (in years)]]&lt;=5,"0-5",Data_set[[#This Row],[Experience (in years)]]&lt;=10,"6-10",Data_set[[#This Row],[Experience (in years)]]&lt;=20,"11-20",Data_set[[#This Row],[Experience (in years)]]&lt;=30,"21-30",Data_set[[#This Row],[Experience (in years)]]&lt;=40,"31-40",TRUE,"40+")</f>
        <v>0-5</v>
      </c>
      <c r="R4414" t="str" cm="1">
        <f t="array" ref="R4414">_xlfn.IFS(Data_set[[#This Row],[Mortgage]]=0,"0",Data_set[[#This Row],[Mortgage]]&lt;=100,"1-100",Data_set[[#This Row],[Mortgage]]&lt;=200,"101-200",Data_set[[#This Row],[Mortgage]]&lt;=300,"201-300",Data_set[[#This Row],[Mortgage]]&lt;=400,"301-400",TRUE,"400+")</f>
        <v>0</v>
      </c>
      <c r="S4414" t="str" cm="1">
        <f t="array" ref="S4414">_xlfn.IFS(Data_set[[#This Row],[CCAvg]]&lt;=2,"0-2",Data_set[[#This Row],[CCAvg]]&lt;=5,"3-5",Data_set[[#This Row],[CCAvg]]&lt;=8,"6-8",TRUE,"8+")</f>
        <v>3-5</v>
      </c>
      <c r="T4414">
        <f>IF(Data_set[[#This Row],[Personal Loan]]="Yes",1,0)</f>
        <v>1</v>
      </c>
      <c r="U4414" t="str" cm="1">
        <f t="array" ref="U4414">_xlfn.IFS(Data_set[[#This Row],[Income (in K/year)]]&lt;50,"&lt;50K",Data_set[[#This Row],[Income (in K/year)]]&lt;75,"50K-75K",Data_set[[#This Row],[Income (in K/year)]]&lt;100,"75K-100K",Data_set[[#This Row],[Income (in K/year)]]&lt;150,"100K-150K",TRUE,"&gt;150K")</f>
        <v>100K-150K</v>
      </c>
    </row>
    <row r="4415" spans="1:21" hidden="1" x14ac:dyDescent="0.3">
      <c r="A4415">
        <v>1222</v>
      </c>
      <c r="B4415">
        <v>30</v>
      </c>
      <c r="C4415">
        <v>5</v>
      </c>
      <c r="D4415">
        <v>121</v>
      </c>
      <c r="E4415" t="s">
        <v>14</v>
      </c>
      <c r="F4415">
        <v>94132</v>
      </c>
      <c r="G4415">
        <v>2</v>
      </c>
      <c r="H4415">
        <v>3.3</v>
      </c>
      <c r="I4415" t="s">
        <v>15</v>
      </c>
      <c r="J4415">
        <v>0</v>
      </c>
      <c r="K4415" t="s">
        <v>16</v>
      </c>
      <c r="L4415" t="s">
        <v>16</v>
      </c>
      <c r="M4415" t="s">
        <v>16</v>
      </c>
      <c r="N4415" t="s">
        <v>16</v>
      </c>
      <c r="O4415" t="s">
        <v>17</v>
      </c>
      <c r="P4415" t="str" cm="1">
        <f t="array" ref="P4415">_xlfn.IFS(Data_set[[#This Row],[Age (in years)]]&lt;=30,"&lt;30",Data_set[[#This Row],[Age (in years)]]&lt;=40,"30-40",Data_set[[#This Row],[Age (in years)]]&lt;=50,"40-50",Data_set[[#This Row],[Age (in years)]]&lt;=60,"50-60",Data_set[[#This Row],[Age (in years)]]&gt;60,"&gt;60")</f>
        <v>&lt;30</v>
      </c>
      <c r="Q4415" t="str" cm="1">
        <f t="array" ref="Q4415">_xlfn.IFS(Data_set[[#This Row],[Experience (in years)]]&lt;=5,"0-5",Data_set[[#This Row],[Experience (in years)]]&lt;=10,"6-10",Data_set[[#This Row],[Experience (in years)]]&lt;=20,"11-20",Data_set[[#This Row],[Experience (in years)]]&lt;=30,"21-30",Data_set[[#This Row],[Experience (in years)]]&lt;=40,"31-40",TRUE,"40+")</f>
        <v>0-5</v>
      </c>
      <c r="R4415" t="str" cm="1">
        <f t="array" ref="R4415">_xlfn.IFS(Data_set[[#This Row],[Mortgage]]=0,"0",Data_set[[#This Row],[Mortgage]]&lt;=100,"1-100",Data_set[[#This Row],[Mortgage]]&lt;=200,"101-200",Data_set[[#This Row],[Mortgage]]&lt;=300,"201-300",Data_set[[#This Row],[Mortgage]]&lt;=400,"301-400",TRUE,"400+")</f>
        <v>0</v>
      </c>
      <c r="S4415" t="str" cm="1">
        <f t="array" ref="S4415">_xlfn.IFS(Data_set[[#This Row],[CCAvg]]&lt;=2,"0-2",Data_set[[#This Row],[CCAvg]]&lt;=5,"3-5",Data_set[[#This Row],[CCAvg]]&lt;=8,"6-8",TRUE,"8+")</f>
        <v>3-5</v>
      </c>
      <c r="T4415">
        <f>IF(Data_set[[#This Row],[Personal Loan]]="Yes",1,0)</f>
        <v>0</v>
      </c>
      <c r="U4415" t="str" cm="1">
        <f t="array" ref="U4415">_xlfn.IFS(Data_set[[#This Row],[Income (in K/year)]]&lt;50,"&lt;50K",Data_set[[#This Row],[Income (in K/year)]]&lt;75,"50K-75K",Data_set[[#This Row],[Income (in K/year)]]&lt;100,"75K-100K",Data_set[[#This Row],[Income (in K/year)]]&lt;150,"100K-150K",TRUE,"&gt;150K")</f>
        <v>100K-150K</v>
      </c>
    </row>
    <row r="4416" spans="1:21" x14ac:dyDescent="0.3">
      <c r="A4416">
        <v>1226</v>
      </c>
      <c r="B4416">
        <v>30</v>
      </c>
      <c r="C4416">
        <v>6</v>
      </c>
      <c r="D4416">
        <v>118</v>
      </c>
      <c r="E4416" t="s">
        <v>14</v>
      </c>
      <c r="F4416">
        <v>94534</v>
      </c>
      <c r="G4416">
        <v>2</v>
      </c>
      <c r="H4416">
        <v>2.8</v>
      </c>
      <c r="I4416" t="s">
        <v>20</v>
      </c>
      <c r="J4416">
        <v>0</v>
      </c>
      <c r="K4416" t="s">
        <v>17</v>
      </c>
      <c r="L4416" t="s">
        <v>16</v>
      </c>
      <c r="M4416" t="s">
        <v>16</v>
      </c>
      <c r="N4416" t="s">
        <v>16</v>
      </c>
      <c r="O4416" t="s">
        <v>16</v>
      </c>
      <c r="P4416" t="str" cm="1">
        <f t="array" ref="P4416">_xlfn.IFS(Data_set[[#This Row],[Age (in years)]]&lt;=30,"&lt;30",Data_set[[#This Row],[Age (in years)]]&lt;=40,"30-40",Data_set[[#This Row],[Age (in years)]]&lt;=50,"40-50",Data_set[[#This Row],[Age (in years)]]&lt;=60,"50-60",Data_set[[#This Row],[Age (in years)]]&gt;60,"&gt;60")</f>
        <v>&lt;30</v>
      </c>
      <c r="Q4416" t="str" cm="1">
        <f t="array" ref="Q4416">_xlfn.IFS(Data_set[[#This Row],[Experience (in years)]]&lt;=5,"0-5",Data_set[[#This Row],[Experience (in years)]]&lt;=10,"6-10",Data_set[[#This Row],[Experience (in years)]]&lt;=20,"11-20",Data_set[[#This Row],[Experience (in years)]]&lt;=30,"21-30",Data_set[[#This Row],[Experience (in years)]]&lt;=40,"31-40",TRUE,"40+")</f>
        <v>6-10</v>
      </c>
      <c r="R4416" t="str" cm="1">
        <f t="array" ref="R4416">_xlfn.IFS(Data_set[[#This Row],[Mortgage]]=0,"0",Data_set[[#This Row],[Mortgage]]&lt;=100,"1-100",Data_set[[#This Row],[Mortgage]]&lt;=200,"101-200",Data_set[[#This Row],[Mortgage]]&lt;=300,"201-300",Data_set[[#This Row],[Mortgage]]&lt;=400,"301-400",TRUE,"400+")</f>
        <v>0</v>
      </c>
      <c r="S4416" t="str" cm="1">
        <f t="array" ref="S4416">_xlfn.IFS(Data_set[[#This Row],[CCAvg]]&lt;=2,"0-2",Data_set[[#This Row],[CCAvg]]&lt;=5,"3-5",Data_set[[#This Row],[CCAvg]]&lt;=8,"6-8",TRUE,"8+")</f>
        <v>3-5</v>
      </c>
      <c r="T4416">
        <f>IF(Data_set[[#This Row],[Personal Loan]]="Yes",1,0)</f>
        <v>1</v>
      </c>
      <c r="U4416" t="str" cm="1">
        <f t="array" ref="U4416">_xlfn.IFS(Data_set[[#This Row],[Income (in K/year)]]&lt;50,"&lt;50K",Data_set[[#This Row],[Income (in K/year)]]&lt;75,"50K-75K",Data_set[[#This Row],[Income (in K/year)]]&lt;100,"75K-100K",Data_set[[#This Row],[Income (in K/year)]]&lt;150,"100K-150K",TRUE,"&gt;150K")</f>
        <v>100K-150K</v>
      </c>
    </row>
    <row r="4417" spans="1:21" hidden="1" x14ac:dyDescent="0.3">
      <c r="A4417">
        <v>1284</v>
      </c>
      <c r="B4417">
        <v>30</v>
      </c>
      <c r="C4417">
        <v>6</v>
      </c>
      <c r="D4417">
        <v>64</v>
      </c>
      <c r="E4417" t="s">
        <v>21</v>
      </c>
      <c r="F4417">
        <v>94305</v>
      </c>
      <c r="G4417">
        <v>4</v>
      </c>
      <c r="H4417">
        <v>3.4</v>
      </c>
      <c r="I4417" t="s">
        <v>15</v>
      </c>
      <c r="J4417">
        <v>117</v>
      </c>
      <c r="K4417" t="s">
        <v>16</v>
      </c>
      <c r="L4417" t="s">
        <v>16</v>
      </c>
      <c r="M4417" t="s">
        <v>16</v>
      </c>
      <c r="N4417" t="s">
        <v>16</v>
      </c>
      <c r="O4417" t="s">
        <v>16</v>
      </c>
      <c r="P4417" t="str" cm="1">
        <f t="array" ref="P4417">_xlfn.IFS(Data_set[[#This Row],[Age (in years)]]&lt;=30,"&lt;30",Data_set[[#This Row],[Age (in years)]]&lt;=40,"30-40",Data_set[[#This Row],[Age (in years)]]&lt;=50,"40-50",Data_set[[#This Row],[Age (in years)]]&lt;=60,"50-60",Data_set[[#This Row],[Age (in years)]]&gt;60,"&gt;60")</f>
        <v>&lt;30</v>
      </c>
      <c r="Q4417" t="str" cm="1">
        <f t="array" ref="Q4417">_xlfn.IFS(Data_set[[#This Row],[Experience (in years)]]&lt;=5,"0-5",Data_set[[#This Row],[Experience (in years)]]&lt;=10,"6-10",Data_set[[#This Row],[Experience (in years)]]&lt;=20,"11-20",Data_set[[#This Row],[Experience (in years)]]&lt;=30,"21-30",Data_set[[#This Row],[Experience (in years)]]&lt;=40,"31-40",TRUE,"40+")</f>
        <v>6-10</v>
      </c>
      <c r="R4417" t="str" cm="1">
        <f t="array" ref="R4417">_xlfn.IFS(Data_set[[#This Row],[Mortgage]]=0,"0",Data_set[[#This Row],[Mortgage]]&lt;=100,"1-100",Data_set[[#This Row],[Mortgage]]&lt;=200,"101-200",Data_set[[#This Row],[Mortgage]]&lt;=300,"201-300",Data_set[[#This Row],[Mortgage]]&lt;=400,"301-400",TRUE,"400+")</f>
        <v>101-200</v>
      </c>
      <c r="S4417" t="str" cm="1">
        <f t="array" ref="S4417">_xlfn.IFS(Data_set[[#This Row],[CCAvg]]&lt;=2,"0-2",Data_set[[#This Row],[CCAvg]]&lt;=5,"3-5",Data_set[[#This Row],[CCAvg]]&lt;=8,"6-8",TRUE,"8+")</f>
        <v>3-5</v>
      </c>
      <c r="T4417">
        <f>IF(Data_set[[#This Row],[Personal Loan]]="Yes",1,0)</f>
        <v>0</v>
      </c>
      <c r="U4417" t="str" cm="1">
        <f t="array" ref="U4417">_xlfn.IFS(Data_set[[#This Row],[Income (in K/year)]]&lt;50,"&lt;50K",Data_set[[#This Row],[Income (in K/year)]]&lt;75,"50K-75K",Data_set[[#This Row],[Income (in K/year)]]&lt;100,"75K-100K",Data_set[[#This Row],[Income (in K/year)]]&lt;150,"100K-150K",TRUE,"&gt;150K")</f>
        <v>50K-75K</v>
      </c>
    </row>
    <row r="4418" spans="1:21" hidden="1" x14ac:dyDescent="0.3">
      <c r="A4418">
        <v>1297</v>
      </c>
      <c r="B4418">
        <v>30</v>
      </c>
      <c r="C4418">
        <v>6</v>
      </c>
      <c r="D4418">
        <v>80</v>
      </c>
      <c r="E4418" t="s">
        <v>21</v>
      </c>
      <c r="F4418">
        <v>92399</v>
      </c>
      <c r="G4418">
        <v>3</v>
      </c>
      <c r="H4418">
        <v>1.5</v>
      </c>
      <c r="I4418" t="s">
        <v>15</v>
      </c>
      <c r="J4418">
        <v>219</v>
      </c>
      <c r="K4418" t="s">
        <v>16</v>
      </c>
      <c r="L4418" t="s">
        <v>16</v>
      </c>
      <c r="M4418" t="s">
        <v>16</v>
      </c>
      <c r="N4418" t="s">
        <v>17</v>
      </c>
      <c r="O4418" t="s">
        <v>16</v>
      </c>
      <c r="P4418" t="str" cm="1">
        <f t="array" ref="P4418">_xlfn.IFS(Data_set[[#This Row],[Age (in years)]]&lt;=30,"&lt;30",Data_set[[#This Row],[Age (in years)]]&lt;=40,"30-40",Data_set[[#This Row],[Age (in years)]]&lt;=50,"40-50",Data_set[[#This Row],[Age (in years)]]&lt;=60,"50-60",Data_set[[#This Row],[Age (in years)]]&gt;60,"&gt;60")</f>
        <v>&lt;30</v>
      </c>
      <c r="Q4418" t="str" cm="1">
        <f t="array" ref="Q4418">_xlfn.IFS(Data_set[[#This Row],[Experience (in years)]]&lt;=5,"0-5",Data_set[[#This Row],[Experience (in years)]]&lt;=10,"6-10",Data_set[[#This Row],[Experience (in years)]]&lt;=20,"11-20",Data_set[[#This Row],[Experience (in years)]]&lt;=30,"21-30",Data_set[[#This Row],[Experience (in years)]]&lt;=40,"31-40",TRUE,"40+")</f>
        <v>6-10</v>
      </c>
      <c r="R4418" t="str" cm="1">
        <f t="array" ref="R4418">_xlfn.IFS(Data_set[[#This Row],[Mortgage]]=0,"0",Data_set[[#This Row],[Mortgage]]&lt;=100,"1-100",Data_set[[#This Row],[Mortgage]]&lt;=200,"101-200",Data_set[[#This Row],[Mortgage]]&lt;=300,"201-300",Data_set[[#This Row],[Mortgage]]&lt;=400,"301-400",TRUE,"400+")</f>
        <v>201-300</v>
      </c>
      <c r="S4418" t="str" cm="1">
        <f t="array" ref="S4418">_xlfn.IFS(Data_set[[#This Row],[CCAvg]]&lt;=2,"0-2",Data_set[[#This Row],[CCAvg]]&lt;=5,"3-5",Data_set[[#This Row],[CCAvg]]&lt;=8,"6-8",TRUE,"8+")</f>
        <v>0-2</v>
      </c>
      <c r="T4418">
        <f>IF(Data_set[[#This Row],[Personal Loan]]="Yes",1,0)</f>
        <v>0</v>
      </c>
      <c r="U4418" t="str" cm="1">
        <f t="array" ref="U4418">_xlfn.IFS(Data_set[[#This Row],[Income (in K/year)]]&lt;50,"&lt;50K",Data_set[[#This Row],[Income (in K/year)]]&lt;75,"50K-75K",Data_set[[#This Row],[Income (in K/year)]]&lt;100,"75K-100K",Data_set[[#This Row],[Income (in K/year)]]&lt;150,"100K-150K",TRUE,"&gt;150K")</f>
        <v>75K-100K</v>
      </c>
    </row>
    <row r="4419" spans="1:21" hidden="1" x14ac:dyDescent="0.3">
      <c r="A4419">
        <v>1371</v>
      </c>
      <c r="B4419">
        <v>30</v>
      </c>
      <c r="C4419">
        <v>5</v>
      </c>
      <c r="D4419">
        <v>20</v>
      </c>
      <c r="E4419" t="s">
        <v>18</v>
      </c>
      <c r="F4419">
        <v>94545</v>
      </c>
      <c r="G4419">
        <v>4</v>
      </c>
      <c r="H4419">
        <v>0.5</v>
      </c>
      <c r="I4419" t="s">
        <v>19</v>
      </c>
      <c r="J4419">
        <v>117</v>
      </c>
      <c r="K4419" t="s">
        <v>16</v>
      </c>
      <c r="L4419" t="s">
        <v>16</v>
      </c>
      <c r="M4419" t="s">
        <v>16</v>
      </c>
      <c r="N4419" t="s">
        <v>16</v>
      </c>
      <c r="O4419" t="s">
        <v>16</v>
      </c>
      <c r="P4419" t="str" cm="1">
        <f t="array" ref="P4419">_xlfn.IFS(Data_set[[#This Row],[Age (in years)]]&lt;=30,"&lt;30",Data_set[[#This Row],[Age (in years)]]&lt;=40,"30-40",Data_set[[#This Row],[Age (in years)]]&lt;=50,"40-50",Data_set[[#This Row],[Age (in years)]]&lt;=60,"50-60",Data_set[[#This Row],[Age (in years)]]&gt;60,"&gt;60")</f>
        <v>&lt;30</v>
      </c>
      <c r="Q4419" t="str" cm="1">
        <f t="array" ref="Q4419">_xlfn.IFS(Data_set[[#This Row],[Experience (in years)]]&lt;=5,"0-5",Data_set[[#This Row],[Experience (in years)]]&lt;=10,"6-10",Data_set[[#This Row],[Experience (in years)]]&lt;=20,"11-20",Data_set[[#This Row],[Experience (in years)]]&lt;=30,"21-30",Data_set[[#This Row],[Experience (in years)]]&lt;=40,"31-40",TRUE,"40+")</f>
        <v>0-5</v>
      </c>
      <c r="R4419" t="str" cm="1">
        <f t="array" ref="R4419">_xlfn.IFS(Data_set[[#This Row],[Mortgage]]=0,"0",Data_set[[#This Row],[Mortgage]]&lt;=100,"1-100",Data_set[[#This Row],[Mortgage]]&lt;=200,"101-200",Data_set[[#This Row],[Mortgage]]&lt;=300,"201-300",Data_set[[#This Row],[Mortgage]]&lt;=400,"301-400",TRUE,"400+")</f>
        <v>101-200</v>
      </c>
      <c r="S4419" t="str" cm="1">
        <f t="array" ref="S4419">_xlfn.IFS(Data_set[[#This Row],[CCAvg]]&lt;=2,"0-2",Data_set[[#This Row],[CCAvg]]&lt;=5,"3-5",Data_set[[#This Row],[CCAvg]]&lt;=8,"6-8",TRUE,"8+")</f>
        <v>0-2</v>
      </c>
      <c r="T4419">
        <f>IF(Data_set[[#This Row],[Personal Loan]]="Yes",1,0)</f>
        <v>0</v>
      </c>
      <c r="U4419" t="str" cm="1">
        <f t="array" ref="U4419">_xlfn.IFS(Data_set[[#This Row],[Income (in K/year)]]&lt;50,"&lt;50K",Data_set[[#This Row],[Income (in K/year)]]&lt;75,"50K-75K",Data_set[[#This Row],[Income (in K/year)]]&lt;100,"75K-100K",Data_set[[#This Row],[Income (in K/year)]]&lt;150,"100K-150K",TRUE,"&gt;150K")</f>
        <v>&lt;50K</v>
      </c>
    </row>
    <row r="4420" spans="1:21" hidden="1" x14ac:dyDescent="0.3">
      <c r="A4420">
        <v>1420</v>
      </c>
      <c r="B4420">
        <v>30</v>
      </c>
      <c r="C4420">
        <v>4</v>
      </c>
      <c r="D4420">
        <v>39</v>
      </c>
      <c r="E4420" t="s">
        <v>18</v>
      </c>
      <c r="F4420">
        <v>91105</v>
      </c>
      <c r="G4420">
        <v>1</v>
      </c>
      <c r="H4420">
        <v>1.5</v>
      </c>
      <c r="I4420" t="s">
        <v>15</v>
      </c>
      <c r="J4420">
        <v>0</v>
      </c>
      <c r="K4420" t="s">
        <v>16</v>
      </c>
      <c r="L4420" t="s">
        <v>16</v>
      </c>
      <c r="M4420" t="s">
        <v>16</v>
      </c>
      <c r="N4420" t="s">
        <v>16</v>
      </c>
      <c r="O4420" t="s">
        <v>17</v>
      </c>
      <c r="P4420" t="str" cm="1">
        <f t="array" ref="P4420">_xlfn.IFS(Data_set[[#This Row],[Age (in years)]]&lt;=30,"&lt;30",Data_set[[#This Row],[Age (in years)]]&lt;=40,"30-40",Data_set[[#This Row],[Age (in years)]]&lt;=50,"40-50",Data_set[[#This Row],[Age (in years)]]&lt;=60,"50-60",Data_set[[#This Row],[Age (in years)]]&gt;60,"&gt;60")</f>
        <v>&lt;30</v>
      </c>
      <c r="Q4420" t="str" cm="1">
        <f t="array" ref="Q4420">_xlfn.IFS(Data_set[[#This Row],[Experience (in years)]]&lt;=5,"0-5",Data_set[[#This Row],[Experience (in years)]]&lt;=10,"6-10",Data_set[[#This Row],[Experience (in years)]]&lt;=20,"11-20",Data_set[[#This Row],[Experience (in years)]]&lt;=30,"21-30",Data_set[[#This Row],[Experience (in years)]]&lt;=40,"31-40",TRUE,"40+")</f>
        <v>0-5</v>
      </c>
      <c r="R4420" t="str" cm="1">
        <f t="array" ref="R4420">_xlfn.IFS(Data_set[[#This Row],[Mortgage]]=0,"0",Data_set[[#This Row],[Mortgage]]&lt;=100,"1-100",Data_set[[#This Row],[Mortgage]]&lt;=200,"101-200",Data_set[[#This Row],[Mortgage]]&lt;=300,"201-300",Data_set[[#This Row],[Mortgage]]&lt;=400,"301-400",TRUE,"400+")</f>
        <v>0</v>
      </c>
      <c r="S4420" t="str" cm="1">
        <f t="array" ref="S4420">_xlfn.IFS(Data_set[[#This Row],[CCAvg]]&lt;=2,"0-2",Data_set[[#This Row],[CCAvg]]&lt;=5,"3-5",Data_set[[#This Row],[CCAvg]]&lt;=8,"6-8",TRUE,"8+")</f>
        <v>0-2</v>
      </c>
      <c r="T4420">
        <f>IF(Data_set[[#This Row],[Personal Loan]]="Yes",1,0)</f>
        <v>0</v>
      </c>
      <c r="U4420" t="str" cm="1">
        <f t="array" ref="U4420">_xlfn.IFS(Data_set[[#This Row],[Income (in K/year)]]&lt;50,"&lt;50K",Data_set[[#This Row],[Income (in K/year)]]&lt;75,"50K-75K",Data_set[[#This Row],[Income (in K/year)]]&lt;100,"75K-100K",Data_set[[#This Row],[Income (in K/year)]]&lt;150,"100K-150K",TRUE,"&gt;150K")</f>
        <v>&lt;50K</v>
      </c>
    </row>
    <row r="4421" spans="1:21" hidden="1" x14ac:dyDescent="0.3">
      <c r="A4421">
        <v>1421</v>
      </c>
      <c r="B4421">
        <v>30</v>
      </c>
      <c r="C4421">
        <v>4</v>
      </c>
      <c r="D4421">
        <v>40</v>
      </c>
      <c r="E4421" t="s">
        <v>18</v>
      </c>
      <c r="F4421">
        <v>91605</v>
      </c>
      <c r="G4421">
        <v>1</v>
      </c>
      <c r="H4421">
        <v>0.3</v>
      </c>
      <c r="I4421" t="s">
        <v>15</v>
      </c>
      <c r="J4421">
        <v>0</v>
      </c>
      <c r="K4421" t="s">
        <v>16</v>
      </c>
      <c r="L4421" t="s">
        <v>16</v>
      </c>
      <c r="M4421" t="s">
        <v>17</v>
      </c>
      <c r="N4421" t="s">
        <v>17</v>
      </c>
      <c r="O4421" t="s">
        <v>17</v>
      </c>
      <c r="P4421" t="str" cm="1">
        <f t="array" ref="P4421">_xlfn.IFS(Data_set[[#This Row],[Age (in years)]]&lt;=30,"&lt;30",Data_set[[#This Row],[Age (in years)]]&lt;=40,"30-40",Data_set[[#This Row],[Age (in years)]]&lt;=50,"40-50",Data_set[[#This Row],[Age (in years)]]&lt;=60,"50-60",Data_set[[#This Row],[Age (in years)]]&gt;60,"&gt;60")</f>
        <v>&lt;30</v>
      </c>
      <c r="Q4421" t="str" cm="1">
        <f t="array" ref="Q4421">_xlfn.IFS(Data_set[[#This Row],[Experience (in years)]]&lt;=5,"0-5",Data_set[[#This Row],[Experience (in years)]]&lt;=10,"6-10",Data_set[[#This Row],[Experience (in years)]]&lt;=20,"11-20",Data_set[[#This Row],[Experience (in years)]]&lt;=30,"21-30",Data_set[[#This Row],[Experience (in years)]]&lt;=40,"31-40",TRUE,"40+")</f>
        <v>0-5</v>
      </c>
      <c r="R4421" t="str" cm="1">
        <f t="array" ref="R4421">_xlfn.IFS(Data_set[[#This Row],[Mortgage]]=0,"0",Data_set[[#This Row],[Mortgage]]&lt;=100,"1-100",Data_set[[#This Row],[Mortgage]]&lt;=200,"101-200",Data_set[[#This Row],[Mortgage]]&lt;=300,"201-300",Data_set[[#This Row],[Mortgage]]&lt;=400,"301-400",TRUE,"400+")</f>
        <v>0</v>
      </c>
      <c r="S4421" t="str" cm="1">
        <f t="array" ref="S4421">_xlfn.IFS(Data_set[[#This Row],[CCAvg]]&lt;=2,"0-2",Data_set[[#This Row],[CCAvg]]&lt;=5,"3-5",Data_set[[#This Row],[CCAvg]]&lt;=8,"6-8",TRUE,"8+")</f>
        <v>0-2</v>
      </c>
      <c r="T4421">
        <f>IF(Data_set[[#This Row],[Personal Loan]]="Yes",1,0)</f>
        <v>0</v>
      </c>
      <c r="U4421" t="str" cm="1">
        <f t="array" ref="U4421">_xlfn.IFS(Data_set[[#This Row],[Income (in K/year)]]&lt;50,"&lt;50K",Data_set[[#This Row],[Income (in K/year)]]&lt;75,"50K-75K",Data_set[[#This Row],[Income (in K/year)]]&lt;100,"75K-100K",Data_set[[#This Row],[Income (in K/year)]]&lt;150,"100K-150K",TRUE,"&gt;150K")</f>
        <v>&lt;50K</v>
      </c>
    </row>
    <row r="4422" spans="1:21" hidden="1" x14ac:dyDescent="0.3">
      <c r="A4422">
        <v>1491</v>
      </c>
      <c r="B4422">
        <v>30</v>
      </c>
      <c r="C4422">
        <v>4</v>
      </c>
      <c r="D4422">
        <v>18</v>
      </c>
      <c r="E4422" t="s">
        <v>18</v>
      </c>
      <c r="F4422">
        <v>95020</v>
      </c>
      <c r="G4422">
        <v>4</v>
      </c>
      <c r="H4422">
        <v>0.3</v>
      </c>
      <c r="I4422" t="s">
        <v>20</v>
      </c>
      <c r="J4422">
        <v>0</v>
      </c>
      <c r="K4422" t="s">
        <v>16</v>
      </c>
      <c r="L4422" t="s">
        <v>16</v>
      </c>
      <c r="M4422" t="s">
        <v>16</v>
      </c>
      <c r="N4422" t="s">
        <v>17</v>
      </c>
      <c r="O4422" t="s">
        <v>17</v>
      </c>
      <c r="P4422" t="str" cm="1">
        <f t="array" ref="P4422">_xlfn.IFS(Data_set[[#This Row],[Age (in years)]]&lt;=30,"&lt;30",Data_set[[#This Row],[Age (in years)]]&lt;=40,"30-40",Data_set[[#This Row],[Age (in years)]]&lt;=50,"40-50",Data_set[[#This Row],[Age (in years)]]&lt;=60,"50-60",Data_set[[#This Row],[Age (in years)]]&gt;60,"&gt;60")</f>
        <v>&lt;30</v>
      </c>
      <c r="Q4422" t="str" cm="1">
        <f t="array" ref="Q4422">_xlfn.IFS(Data_set[[#This Row],[Experience (in years)]]&lt;=5,"0-5",Data_set[[#This Row],[Experience (in years)]]&lt;=10,"6-10",Data_set[[#This Row],[Experience (in years)]]&lt;=20,"11-20",Data_set[[#This Row],[Experience (in years)]]&lt;=30,"21-30",Data_set[[#This Row],[Experience (in years)]]&lt;=40,"31-40",TRUE,"40+")</f>
        <v>0-5</v>
      </c>
      <c r="R4422" t="str" cm="1">
        <f t="array" ref="R4422">_xlfn.IFS(Data_set[[#This Row],[Mortgage]]=0,"0",Data_set[[#This Row],[Mortgage]]&lt;=100,"1-100",Data_set[[#This Row],[Mortgage]]&lt;=200,"101-200",Data_set[[#This Row],[Mortgage]]&lt;=300,"201-300",Data_set[[#This Row],[Mortgage]]&lt;=400,"301-400",TRUE,"400+")</f>
        <v>0</v>
      </c>
      <c r="S4422" t="str" cm="1">
        <f t="array" ref="S4422">_xlfn.IFS(Data_set[[#This Row],[CCAvg]]&lt;=2,"0-2",Data_set[[#This Row],[CCAvg]]&lt;=5,"3-5",Data_set[[#This Row],[CCAvg]]&lt;=8,"6-8",TRUE,"8+")</f>
        <v>0-2</v>
      </c>
      <c r="T4422">
        <f>IF(Data_set[[#This Row],[Personal Loan]]="Yes",1,0)</f>
        <v>0</v>
      </c>
      <c r="U4422" t="str" cm="1">
        <f t="array" ref="U4422">_xlfn.IFS(Data_set[[#This Row],[Income (in K/year)]]&lt;50,"&lt;50K",Data_set[[#This Row],[Income (in K/year)]]&lt;75,"50K-75K",Data_set[[#This Row],[Income (in K/year)]]&lt;100,"75K-100K",Data_set[[#This Row],[Income (in K/year)]]&lt;150,"100K-150K",TRUE,"&gt;150K")</f>
        <v>&lt;50K</v>
      </c>
    </row>
    <row r="4423" spans="1:21" hidden="1" x14ac:dyDescent="0.3">
      <c r="A4423">
        <v>1502</v>
      </c>
      <c r="B4423">
        <v>30</v>
      </c>
      <c r="C4423">
        <v>4</v>
      </c>
      <c r="D4423">
        <v>35</v>
      </c>
      <c r="E4423" t="s">
        <v>18</v>
      </c>
      <c r="F4423">
        <v>92130</v>
      </c>
      <c r="G4423">
        <v>2</v>
      </c>
      <c r="H4423">
        <v>0.3</v>
      </c>
      <c r="I4423" t="s">
        <v>20</v>
      </c>
      <c r="J4423">
        <v>0</v>
      </c>
      <c r="K4423" t="s">
        <v>16</v>
      </c>
      <c r="L4423" t="s">
        <v>17</v>
      </c>
      <c r="M4423" t="s">
        <v>16</v>
      </c>
      <c r="N4423" t="s">
        <v>16</v>
      </c>
      <c r="O4423" t="s">
        <v>17</v>
      </c>
      <c r="P4423" t="str" cm="1">
        <f t="array" ref="P4423">_xlfn.IFS(Data_set[[#This Row],[Age (in years)]]&lt;=30,"&lt;30",Data_set[[#This Row],[Age (in years)]]&lt;=40,"30-40",Data_set[[#This Row],[Age (in years)]]&lt;=50,"40-50",Data_set[[#This Row],[Age (in years)]]&lt;=60,"50-60",Data_set[[#This Row],[Age (in years)]]&gt;60,"&gt;60")</f>
        <v>&lt;30</v>
      </c>
      <c r="Q4423" t="str" cm="1">
        <f t="array" ref="Q4423">_xlfn.IFS(Data_set[[#This Row],[Experience (in years)]]&lt;=5,"0-5",Data_set[[#This Row],[Experience (in years)]]&lt;=10,"6-10",Data_set[[#This Row],[Experience (in years)]]&lt;=20,"11-20",Data_set[[#This Row],[Experience (in years)]]&lt;=30,"21-30",Data_set[[#This Row],[Experience (in years)]]&lt;=40,"31-40",TRUE,"40+")</f>
        <v>0-5</v>
      </c>
      <c r="R4423" t="str" cm="1">
        <f t="array" ref="R4423">_xlfn.IFS(Data_set[[#This Row],[Mortgage]]=0,"0",Data_set[[#This Row],[Mortgage]]&lt;=100,"1-100",Data_set[[#This Row],[Mortgage]]&lt;=200,"101-200",Data_set[[#This Row],[Mortgage]]&lt;=300,"201-300",Data_set[[#This Row],[Mortgage]]&lt;=400,"301-400",TRUE,"400+")</f>
        <v>0</v>
      </c>
      <c r="S4423" t="str" cm="1">
        <f t="array" ref="S4423">_xlfn.IFS(Data_set[[#This Row],[CCAvg]]&lt;=2,"0-2",Data_set[[#This Row],[CCAvg]]&lt;=5,"3-5",Data_set[[#This Row],[CCAvg]]&lt;=8,"6-8",TRUE,"8+")</f>
        <v>0-2</v>
      </c>
      <c r="T4423">
        <f>IF(Data_set[[#This Row],[Personal Loan]]="Yes",1,0)</f>
        <v>0</v>
      </c>
      <c r="U4423" t="str" cm="1">
        <f t="array" ref="U4423">_xlfn.IFS(Data_set[[#This Row],[Income (in K/year)]]&lt;50,"&lt;50K",Data_set[[#This Row],[Income (in K/year)]]&lt;75,"50K-75K",Data_set[[#This Row],[Income (in K/year)]]&lt;100,"75K-100K",Data_set[[#This Row],[Income (in K/year)]]&lt;150,"100K-150K",TRUE,"&gt;150K")</f>
        <v>&lt;50K</v>
      </c>
    </row>
    <row r="4424" spans="1:21" x14ac:dyDescent="0.3">
      <c r="A4424">
        <v>1505</v>
      </c>
      <c r="B4424">
        <v>30</v>
      </c>
      <c r="C4424">
        <v>6</v>
      </c>
      <c r="D4424">
        <v>191</v>
      </c>
      <c r="E4424" t="s">
        <v>14</v>
      </c>
      <c r="F4424">
        <v>92028</v>
      </c>
      <c r="G4424">
        <v>2</v>
      </c>
      <c r="H4424">
        <v>4.4000000000000004</v>
      </c>
      <c r="I4424" t="s">
        <v>20</v>
      </c>
      <c r="J4424">
        <v>0</v>
      </c>
      <c r="K4424" t="s">
        <v>17</v>
      </c>
      <c r="L4424" t="s">
        <v>16</v>
      </c>
      <c r="M4424" t="s">
        <v>16</v>
      </c>
      <c r="N4424" t="s">
        <v>17</v>
      </c>
      <c r="O4424" t="s">
        <v>16</v>
      </c>
      <c r="P4424" t="str" cm="1">
        <f t="array" ref="P4424">_xlfn.IFS(Data_set[[#This Row],[Age (in years)]]&lt;=30,"&lt;30",Data_set[[#This Row],[Age (in years)]]&lt;=40,"30-40",Data_set[[#This Row],[Age (in years)]]&lt;=50,"40-50",Data_set[[#This Row],[Age (in years)]]&lt;=60,"50-60",Data_set[[#This Row],[Age (in years)]]&gt;60,"&gt;60")</f>
        <v>&lt;30</v>
      </c>
      <c r="Q4424" t="str" cm="1">
        <f t="array" ref="Q4424">_xlfn.IFS(Data_set[[#This Row],[Experience (in years)]]&lt;=5,"0-5",Data_set[[#This Row],[Experience (in years)]]&lt;=10,"6-10",Data_set[[#This Row],[Experience (in years)]]&lt;=20,"11-20",Data_set[[#This Row],[Experience (in years)]]&lt;=30,"21-30",Data_set[[#This Row],[Experience (in years)]]&lt;=40,"31-40",TRUE,"40+")</f>
        <v>6-10</v>
      </c>
      <c r="R4424" t="str" cm="1">
        <f t="array" ref="R4424">_xlfn.IFS(Data_set[[#This Row],[Mortgage]]=0,"0",Data_set[[#This Row],[Mortgage]]&lt;=100,"1-100",Data_set[[#This Row],[Mortgage]]&lt;=200,"101-200",Data_set[[#This Row],[Mortgage]]&lt;=300,"201-300",Data_set[[#This Row],[Mortgage]]&lt;=400,"301-400",TRUE,"400+")</f>
        <v>0</v>
      </c>
      <c r="S4424" t="str" cm="1">
        <f t="array" ref="S4424">_xlfn.IFS(Data_set[[#This Row],[CCAvg]]&lt;=2,"0-2",Data_set[[#This Row],[CCAvg]]&lt;=5,"3-5",Data_set[[#This Row],[CCAvg]]&lt;=8,"6-8",TRUE,"8+")</f>
        <v>3-5</v>
      </c>
      <c r="T4424">
        <f>IF(Data_set[[#This Row],[Personal Loan]]="Yes",1,0)</f>
        <v>1</v>
      </c>
      <c r="U4424" t="str" cm="1">
        <f t="array" ref="U4424">_xlfn.IFS(Data_set[[#This Row],[Income (in K/year)]]&lt;50,"&lt;50K",Data_set[[#This Row],[Income (in K/year)]]&lt;75,"50K-75K",Data_set[[#This Row],[Income (in K/year)]]&lt;100,"75K-100K",Data_set[[#This Row],[Income (in K/year)]]&lt;150,"100K-150K",TRUE,"&gt;150K")</f>
        <v>&gt;150K</v>
      </c>
    </row>
    <row r="4425" spans="1:21" x14ac:dyDescent="0.3">
      <c r="A4425">
        <v>1638</v>
      </c>
      <c r="B4425">
        <v>30</v>
      </c>
      <c r="C4425">
        <v>6</v>
      </c>
      <c r="D4425">
        <v>193</v>
      </c>
      <c r="E4425" t="s">
        <v>14</v>
      </c>
      <c r="F4425">
        <v>94022</v>
      </c>
      <c r="G4425">
        <v>3</v>
      </c>
      <c r="H4425">
        <v>6.3</v>
      </c>
      <c r="I4425" t="s">
        <v>19</v>
      </c>
      <c r="J4425">
        <v>0</v>
      </c>
      <c r="K4425" t="s">
        <v>17</v>
      </c>
      <c r="L4425" t="s">
        <v>16</v>
      </c>
      <c r="M4425" t="s">
        <v>16</v>
      </c>
      <c r="N4425" t="s">
        <v>17</v>
      </c>
      <c r="O4425" t="s">
        <v>16</v>
      </c>
      <c r="P4425" t="str" cm="1">
        <f t="array" ref="P4425">_xlfn.IFS(Data_set[[#This Row],[Age (in years)]]&lt;=30,"&lt;30",Data_set[[#This Row],[Age (in years)]]&lt;=40,"30-40",Data_set[[#This Row],[Age (in years)]]&lt;=50,"40-50",Data_set[[#This Row],[Age (in years)]]&lt;=60,"50-60",Data_set[[#This Row],[Age (in years)]]&gt;60,"&gt;60")</f>
        <v>&lt;30</v>
      </c>
      <c r="Q4425" t="str" cm="1">
        <f t="array" ref="Q4425">_xlfn.IFS(Data_set[[#This Row],[Experience (in years)]]&lt;=5,"0-5",Data_set[[#This Row],[Experience (in years)]]&lt;=10,"6-10",Data_set[[#This Row],[Experience (in years)]]&lt;=20,"11-20",Data_set[[#This Row],[Experience (in years)]]&lt;=30,"21-30",Data_set[[#This Row],[Experience (in years)]]&lt;=40,"31-40",TRUE,"40+")</f>
        <v>6-10</v>
      </c>
      <c r="R4425" t="str" cm="1">
        <f t="array" ref="R4425">_xlfn.IFS(Data_set[[#This Row],[Mortgage]]=0,"0",Data_set[[#This Row],[Mortgage]]&lt;=100,"1-100",Data_set[[#This Row],[Mortgage]]&lt;=200,"101-200",Data_set[[#This Row],[Mortgage]]&lt;=300,"201-300",Data_set[[#This Row],[Mortgage]]&lt;=400,"301-400",TRUE,"400+")</f>
        <v>0</v>
      </c>
      <c r="S4425" t="str" cm="1">
        <f t="array" ref="S4425">_xlfn.IFS(Data_set[[#This Row],[CCAvg]]&lt;=2,"0-2",Data_set[[#This Row],[CCAvg]]&lt;=5,"3-5",Data_set[[#This Row],[CCAvg]]&lt;=8,"6-8",TRUE,"8+")</f>
        <v>6-8</v>
      </c>
      <c r="T4425">
        <f>IF(Data_set[[#This Row],[Personal Loan]]="Yes",1,0)</f>
        <v>1</v>
      </c>
      <c r="U4425" t="str" cm="1">
        <f t="array" ref="U4425">_xlfn.IFS(Data_set[[#This Row],[Income (in K/year)]]&lt;50,"&lt;50K",Data_set[[#This Row],[Income (in K/year)]]&lt;75,"50K-75K",Data_set[[#This Row],[Income (in K/year)]]&lt;100,"75K-100K",Data_set[[#This Row],[Income (in K/year)]]&lt;150,"100K-150K",TRUE,"&gt;150K")</f>
        <v>&gt;150K</v>
      </c>
    </row>
    <row r="4426" spans="1:21" hidden="1" x14ac:dyDescent="0.3">
      <c r="A4426">
        <v>1696</v>
      </c>
      <c r="B4426">
        <v>30</v>
      </c>
      <c r="C4426">
        <v>6</v>
      </c>
      <c r="D4426">
        <v>184</v>
      </c>
      <c r="E4426" t="s">
        <v>14</v>
      </c>
      <c r="F4426">
        <v>91911</v>
      </c>
      <c r="G4426">
        <v>1</v>
      </c>
      <c r="H4426">
        <v>6</v>
      </c>
      <c r="I4426" t="s">
        <v>15</v>
      </c>
      <c r="J4426">
        <v>0</v>
      </c>
      <c r="K4426" t="s">
        <v>16</v>
      </c>
      <c r="L4426" t="s">
        <v>16</v>
      </c>
      <c r="M4426" t="s">
        <v>16</v>
      </c>
      <c r="N4426" t="s">
        <v>17</v>
      </c>
      <c r="O4426" t="s">
        <v>16</v>
      </c>
      <c r="P4426" t="str" cm="1">
        <f t="array" ref="P4426">_xlfn.IFS(Data_set[[#This Row],[Age (in years)]]&lt;=30,"&lt;30",Data_set[[#This Row],[Age (in years)]]&lt;=40,"30-40",Data_set[[#This Row],[Age (in years)]]&lt;=50,"40-50",Data_set[[#This Row],[Age (in years)]]&lt;=60,"50-60",Data_set[[#This Row],[Age (in years)]]&gt;60,"&gt;60")</f>
        <v>&lt;30</v>
      </c>
      <c r="Q4426" t="str" cm="1">
        <f t="array" ref="Q4426">_xlfn.IFS(Data_set[[#This Row],[Experience (in years)]]&lt;=5,"0-5",Data_set[[#This Row],[Experience (in years)]]&lt;=10,"6-10",Data_set[[#This Row],[Experience (in years)]]&lt;=20,"11-20",Data_set[[#This Row],[Experience (in years)]]&lt;=30,"21-30",Data_set[[#This Row],[Experience (in years)]]&lt;=40,"31-40",TRUE,"40+")</f>
        <v>6-10</v>
      </c>
      <c r="R4426" t="str" cm="1">
        <f t="array" ref="R4426">_xlfn.IFS(Data_set[[#This Row],[Mortgage]]=0,"0",Data_set[[#This Row],[Mortgage]]&lt;=100,"1-100",Data_set[[#This Row],[Mortgage]]&lt;=200,"101-200",Data_set[[#This Row],[Mortgage]]&lt;=300,"201-300",Data_set[[#This Row],[Mortgage]]&lt;=400,"301-400",TRUE,"400+")</f>
        <v>0</v>
      </c>
      <c r="S4426" t="str" cm="1">
        <f t="array" ref="S4426">_xlfn.IFS(Data_set[[#This Row],[CCAvg]]&lt;=2,"0-2",Data_set[[#This Row],[CCAvg]]&lt;=5,"3-5",Data_set[[#This Row],[CCAvg]]&lt;=8,"6-8",TRUE,"8+")</f>
        <v>6-8</v>
      </c>
      <c r="T4426">
        <f>IF(Data_set[[#This Row],[Personal Loan]]="Yes",1,0)</f>
        <v>0</v>
      </c>
      <c r="U4426" t="str" cm="1">
        <f t="array" ref="U4426">_xlfn.IFS(Data_set[[#This Row],[Income (in K/year)]]&lt;50,"&lt;50K",Data_set[[#This Row],[Income (in K/year)]]&lt;75,"50K-75K",Data_set[[#This Row],[Income (in K/year)]]&lt;100,"75K-100K",Data_set[[#This Row],[Income (in K/year)]]&lt;150,"100K-150K",TRUE,"&gt;150K")</f>
        <v>&gt;150K</v>
      </c>
    </row>
    <row r="4427" spans="1:21" hidden="1" x14ac:dyDescent="0.3">
      <c r="A4427">
        <v>1829</v>
      </c>
      <c r="B4427">
        <v>30</v>
      </c>
      <c r="C4427">
        <v>4</v>
      </c>
      <c r="D4427">
        <v>25</v>
      </c>
      <c r="E4427" t="s">
        <v>18</v>
      </c>
      <c r="F4427">
        <v>92123</v>
      </c>
      <c r="G4427">
        <v>2</v>
      </c>
      <c r="H4427">
        <v>0.3</v>
      </c>
      <c r="I4427" t="s">
        <v>20</v>
      </c>
      <c r="J4427">
        <v>0</v>
      </c>
      <c r="K4427" t="s">
        <v>16</v>
      </c>
      <c r="L4427" t="s">
        <v>16</v>
      </c>
      <c r="M4427" t="s">
        <v>16</v>
      </c>
      <c r="N4427" t="s">
        <v>16</v>
      </c>
      <c r="O4427" t="s">
        <v>16</v>
      </c>
      <c r="P4427" t="str" cm="1">
        <f t="array" ref="P4427">_xlfn.IFS(Data_set[[#This Row],[Age (in years)]]&lt;=30,"&lt;30",Data_set[[#This Row],[Age (in years)]]&lt;=40,"30-40",Data_set[[#This Row],[Age (in years)]]&lt;=50,"40-50",Data_set[[#This Row],[Age (in years)]]&lt;=60,"50-60",Data_set[[#This Row],[Age (in years)]]&gt;60,"&gt;60")</f>
        <v>&lt;30</v>
      </c>
      <c r="Q4427" t="str" cm="1">
        <f t="array" ref="Q4427">_xlfn.IFS(Data_set[[#This Row],[Experience (in years)]]&lt;=5,"0-5",Data_set[[#This Row],[Experience (in years)]]&lt;=10,"6-10",Data_set[[#This Row],[Experience (in years)]]&lt;=20,"11-20",Data_set[[#This Row],[Experience (in years)]]&lt;=30,"21-30",Data_set[[#This Row],[Experience (in years)]]&lt;=40,"31-40",TRUE,"40+")</f>
        <v>0-5</v>
      </c>
      <c r="R4427" t="str" cm="1">
        <f t="array" ref="R4427">_xlfn.IFS(Data_set[[#This Row],[Mortgage]]=0,"0",Data_set[[#This Row],[Mortgage]]&lt;=100,"1-100",Data_set[[#This Row],[Mortgage]]&lt;=200,"101-200",Data_set[[#This Row],[Mortgage]]&lt;=300,"201-300",Data_set[[#This Row],[Mortgage]]&lt;=400,"301-400",TRUE,"400+")</f>
        <v>0</v>
      </c>
      <c r="S4427" t="str" cm="1">
        <f t="array" ref="S4427">_xlfn.IFS(Data_set[[#This Row],[CCAvg]]&lt;=2,"0-2",Data_set[[#This Row],[CCAvg]]&lt;=5,"3-5",Data_set[[#This Row],[CCAvg]]&lt;=8,"6-8",TRUE,"8+")</f>
        <v>0-2</v>
      </c>
      <c r="T4427">
        <f>IF(Data_set[[#This Row],[Personal Loan]]="Yes",1,0)</f>
        <v>0</v>
      </c>
      <c r="U4427" t="str" cm="1">
        <f t="array" ref="U4427">_xlfn.IFS(Data_set[[#This Row],[Income (in K/year)]]&lt;50,"&lt;50K",Data_set[[#This Row],[Income (in K/year)]]&lt;75,"50K-75K",Data_set[[#This Row],[Income (in K/year)]]&lt;100,"75K-100K",Data_set[[#This Row],[Income (in K/year)]]&lt;150,"100K-150K",TRUE,"&gt;150K")</f>
        <v>&lt;50K</v>
      </c>
    </row>
    <row r="4428" spans="1:21" hidden="1" x14ac:dyDescent="0.3">
      <c r="A4428">
        <v>1844</v>
      </c>
      <c r="B4428">
        <v>30</v>
      </c>
      <c r="C4428">
        <v>6</v>
      </c>
      <c r="D4428">
        <v>154</v>
      </c>
      <c r="E4428" t="s">
        <v>14</v>
      </c>
      <c r="F4428">
        <v>90230</v>
      </c>
      <c r="G4428">
        <v>1</v>
      </c>
      <c r="H4428">
        <v>6</v>
      </c>
      <c r="I4428" t="s">
        <v>15</v>
      </c>
      <c r="J4428">
        <v>0</v>
      </c>
      <c r="K4428" t="s">
        <v>16</v>
      </c>
      <c r="L4428" t="s">
        <v>16</v>
      </c>
      <c r="M4428" t="s">
        <v>16</v>
      </c>
      <c r="N4428" t="s">
        <v>16</v>
      </c>
      <c r="O4428" t="s">
        <v>16</v>
      </c>
      <c r="P4428" t="str" cm="1">
        <f t="array" ref="P4428">_xlfn.IFS(Data_set[[#This Row],[Age (in years)]]&lt;=30,"&lt;30",Data_set[[#This Row],[Age (in years)]]&lt;=40,"30-40",Data_set[[#This Row],[Age (in years)]]&lt;=50,"40-50",Data_set[[#This Row],[Age (in years)]]&lt;=60,"50-60",Data_set[[#This Row],[Age (in years)]]&gt;60,"&gt;60")</f>
        <v>&lt;30</v>
      </c>
      <c r="Q4428" t="str" cm="1">
        <f t="array" ref="Q4428">_xlfn.IFS(Data_set[[#This Row],[Experience (in years)]]&lt;=5,"0-5",Data_set[[#This Row],[Experience (in years)]]&lt;=10,"6-10",Data_set[[#This Row],[Experience (in years)]]&lt;=20,"11-20",Data_set[[#This Row],[Experience (in years)]]&lt;=30,"21-30",Data_set[[#This Row],[Experience (in years)]]&lt;=40,"31-40",TRUE,"40+")</f>
        <v>6-10</v>
      </c>
      <c r="R4428" t="str" cm="1">
        <f t="array" ref="R4428">_xlfn.IFS(Data_set[[#This Row],[Mortgage]]=0,"0",Data_set[[#This Row],[Mortgage]]&lt;=100,"1-100",Data_set[[#This Row],[Mortgage]]&lt;=200,"101-200",Data_set[[#This Row],[Mortgage]]&lt;=300,"201-300",Data_set[[#This Row],[Mortgage]]&lt;=400,"301-400",TRUE,"400+")</f>
        <v>0</v>
      </c>
      <c r="S4428" t="str" cm="1">
        <f t="array" ref="S4428">_xlfn.IFS(Data_set[[#This Row],[CCAvg]]&lt;=2,"0-2",Data_set[[#This Row],[CCAvg]]&lt;=5,"3-5",Data_set[[#This Row],[CCAvg]]&lt;=8,"6-8",TRUE,"8+")</f>
        <v>6-8</v>
      </c>
      <c r="T4428">
        <f>IF(Data_set[[#This Row],[Personal Loan]]="Yes",1,0)</f>
        <v>0</v>
      </c>
      <c r="U4428" t="str" cm="1">
        <f t="array" ref="U4428">_xlfn.IFS(Data_set[[#This Row],[Income (in K/year)]]&lt;50,"&lt;50K",Data_set[[#This Row],[Income (in K/year)]]&lt;75,"50K-75K",Data_set[[#This Row],[Income (in K/year)]]&lt;100,"75K-100K",Data_set[[#This Row],[Income (in K/year)]]&lt;150,"100K-150K",TRUE,"&gt;150K")</f>
        <v>&gt;150K</v>
      </c>
    </row>
    <row r="4429" spans="1:21" x14ac:dyDescent="0.3">
      <c r="A4429">
        <v>1861</v>
      </c>
      <c r="B4429">
        <v>30</v>
      </c>
      <c r="C4429">
        <v>6</v>
      </c>
      <c r="D4429">
        <v>179</v>
      </c>
      <c r="E4429" t="s">
        <v>14</v>
      </c>
      <c r="F4429">
        <v>91103</v>
      </c>
      <c r="G4429">
        <v>3</v>
      </c>
      <c r="H4429">
        <v>4.9000000000000004</v>
      </c>
      <c r="I4429" t="s">
        <v>15</v>
      </c>
      <c r="J4429">
        <v>142</v>
      </c>
      <c r="K4429" t="s">
        <v>17</v>
      </c>
      <c r="L4429" t="s">
        <v>16</v>
      </c>
      <c r="M4429" t="s">
        <v>16</v>
      </c>
      <c r="N4429" t="s">
        <v>17</v>
      </c>
      <c r="O4429" t="s">
        <v>16</v>
      </c>
      <c r="P4429" t="str" cm="1">
        <f t="array" ref="P4429">_xlfn.IFS(Data_set[[#This Row],[Age (in years)]]&lt;=30,"&lt;30",Data_set[[#This Row],[Age (in years)]]&lt;=40,"30-40",Data_set[[#This Row],[Age (in years)]]&lt;=50,"40-50",Data_set[[#This Row],[Age (in years)]]&lt;=60,"50-60",Data_set[[#This Row],[Age (in years)]]&gt;60,"&gt;60")</f>
        <v>&lt;30</v>
      </c>
      <c r="Q4429" t="str" cm="1">
        <f t="array" ref="Q4429">_xlfn.IFS(Data_set[[#This Row],[Experience (in years)]]&lt;=5,"0-5",Data_set[[#This Row],[Experience (in years)]]&lt;=10,"6-10",Data_set[[#This Row],[Experience (in years)]]&lt;=20,"11-20",Data_set[[#This Row],[Experience (in years)]]&lt;=30,"21-30",Data_set[[#This Row],[Experience (in years)]]&lt;=40,"31-40",TRUE,"40+")</f>
        <v>6-10</v>
      </c>
      <c r="R4429" t="str" cm="1">
        <f t="array" ref="R4429">_xlfn.IFS(Data_set[[#This Row],[Mortgage]]=0,"0",Data_set[[#This Row],[Mortgage]]&lt;=100,"1-100",Data_set[[#This Row],[Mortgage]]&lt;=200,"101-200",Data_set[[#This Row],[Mortgage]]&lt;=300,"201-300",Data_set[[#This Row],[Mortgage]]&lt;=400,"301-400",TRUE,"400+")</f>
        <v>101-200</v>
      </c>
      <c r="S4429" t="str" cm="1">
        <f t="array" ref="S4429">_xlfn.IFS(Data_set[[#This Row],[CCAvg]]&lt;=2,"0-2",Data_set[[#This Row],[CCAvg]]&lt;=5,"3-5",Data_set[[#This Row],[CCAvg]]&lt;=8,"6-8",TRUE,"8+")</f>
        <v>3-5</v>
      </c>
      <c r="T4429">
        <f>IF(Data_set[[#This Row],[Personal Loan]]="Yes",1,0)</f>
        <v>1</v>
      </c>
      <c r="U4429" t="str" cm="1">
        <f t="array" ref="U4429">_xlfn.IFS(Data_set[[#This Row],[Income (in K/year)]]&lt;50,"&lt;50K",Data_set[[#This Row],[Income (in K/year)]]&lt;75,"50K-75K",Data_set[[#This Row],[Income (in K/year)]]&lt;100,"75K-100K",Data_set[[#This Row],[Income (in K/year)]]&lt;150,"100K-150K",TRUE,"&gt;150K")</f>
        <v>&gt;150K</v>
      </c>
    </row>
    <row r="4430" spans="1:21" hidden="1" x14ac:dyDescent="0.3">
      <c r="A4430">
        <v>1927</v>
      </c>
      <c r="B4430">
        <v>30</v>
      </c>
      <c r="C4430">
        <v>6</v>
      </c>
      <c r="D4430">
        <v>41</v>
      </c>
      <c r="E4430" t="s">
        <v>18</v>
      </c>
      <c r="F4430">
        <v>90095</v>
      </c>
      <c r="G4430">
        <v>1</v>
      </c>
      <c r="H4430">
        <v>2.4</v>
      </c>
      <c r="I4430" t="s">
        <v>20</v>
      </c>
      <c r="J4430">
        <v>0</v>
      </c>
      <c r="K4430" t="s">
        <v>16</v>
      </c>
      <c r="L4430" t="s">
        <v>16</v>
      </c>
      <c r="M4430" t="s">
        <v>16</v>
      </c>
      <c r="N4430" t="s">
        <v>17</v>
      </c>
      <c r="O4430" t="s">
        <v>16</v>
      </c>
      <c r="P4430" t="str" cm="1">
        <f t="array" ref="P4430">_xlfn.IFS(Data_set[[#This Row],[Age (in years)]]&lt;=30,"&lt;30",Data_set[[#This Row],[Age (in years)]]&lt;=40,"30-40",Data_set[[#This Row],[Age (in years)]]&lt;=50,"40-50",Data_set[[#This Row],[Age (in years)]]&lt;=60,"50-60",Data_set[[#This Row],[Age (in years)]]&gt;60,"&gt;60")</f>
        <v>&lt;30</v>
      </c>
      <c r="Q4430" t="str" cm="1">
        <f t="array" ref="Q4430">_xlfn.IFS(Data_set[[#This Row],[Experience (in years)]]&lt;=5,"0-5",Data_set[[#This Row],[Experience (in years)]]&lt;=10,"6-10",Data_set[[#This Row],[Experience (in years)]]&lt;=20,"11-20",Data_set[[#This Row],[Experience (in years)]]&lt;=30,"21-30",Data_set[[#This Row],[Experience (in years)]]&lt;=40,"31-40",TRUE,"40+")</f>
        <v>6-10</v>
      </c>
      <c r="R4430" t="str" cm="1">
        <f t="array" ref="R4430">_xlfn.IFS(Data_set[[#This Row],[Mortgage]]=0,"0",Data_set[[#This Row],[Mortgage]]&lt;=100,"1-100",Data_set[[#This Row],[Mortgage]]&lt;=200,"101-200",Data_set[[#This Row],[Mortgage]]&lt;=300,"201-300",Data_set[[#This Row],[Mortgage]]&lt;=400,"301-400",TRUE,"400+")</f>
        <v>0</v>
      </c>
      <c r="S4430" t="str" cm="1">
        <f t="array" ref="S4430">_xlfn.IFS(Data_set[[#This Row],[CCAvg]]&lt;=2,"0-2",Data_set[[#This Row],[CCAvg]]&lt;=5,"3-5",Data_set[[#This Row],[CCAvg]]&lt;=8,"6-8",TRUE,"8+")</f>
        <v>3-5</v>
      </c>
      <c r="T4430">
        <f>IF(Data_set[[#This Row],[Personal Loan]]="Yes",1,0)</f>
        <v>0</v>
      </c>
      <c r="U4430" t="str" cm="1">
        <f t="array" ref="U4430">_xlfn.IFS(Data_set[[#This Row],[Income (in K/year)]]&lt;50,"&lt;50K",Data_set[[#This Row],[Income (in K/year)]]&lt;75,"50K-75K",Data_set[[#This Row],[Income (in K/year)]]&lt;100,"75K-100K",Data_set[[#This Row],[Income (in K/year)]]&lt;150,"100K-150K",TRUE,"&gt;150K")</f>
        <v>&lt;50K</v>
      </c>
    </row>
    <row r="4431" spans="1:21" hidden="1" x14ac:dyDescent="0.3">
      <c r="A4431">
        <v>1939</v>
      </c>
      <c r="B4431">
        <v>30</v>
      </c>
      <c r="C4431">
        <v>4</v>
      </c>
      <c r="D4431">
        <v>38</v>
      </c>
      <c r="E4431" t="s">
        <v>18</v>
      </c>
      <c r="F4431">
        <v>90245</v>
      </c>
      <c r="G4431">
        <v>1</v>
      </c>
      <c r="H4431">
        <v>1.9</v>
      </c>
      <c r="I4431" t="s">
        <v>19</v>
      </c>
      <c r="J4431">
        <v>0</v>
      </c>
      <c r="K4431" t="s">
        <v>16</v>
      </c>
      <c r="L4431" t="s">
        <v>16</v>
      </c>
      <c r="M4431" t="s">
        <v>16</v>
      </c>
      <c r="N4431" t="s">
        <v>17</v>
      </c>
      <c r="O4431" t="s">
        <v>16</v>
      </c>
      <c r="P4431" t="str" cm="1">
        <f t="array" ref="P4431">_xlfn.IFS(Data_set[[#This Row],[Age (in years)]]&lt;=30,"&lt;30",Data_set[[#This Row],[Age (in years)]]&lt;=40,"30-40",Data_set[[#This Row],[Age (in years)]]&lt;=50,"40-50",Data_set[[#This Row],[Age (in years)]]&lt;=60,"50-60",Data_set[[#This Row],[Age (in years)]]&gt;60,"&gt;60")</f>
        <v>&lt;30</v>
      </c>
      <c r="Q4431" t="str" cm="1">
        <f t="array" ref="Q4431">_xlfn.IFS(Data_set[[#This Row],[Experience (in years)]]&lt;=5,"0-5",Data_set[[#This Row],[Experience (in years)]]&lt;=10,"6-10",Data_set[[#This Row],[Experience (in years)]]&lt;=20,"11-20",Data_set[[#This Row],[Experience (in years)]]&lt;=30,"21-30",Data_set[[#This Row],[Experience (in years)]]&lt;=40,"31-40",TRUE,"40+")</f>
        <v>0-5</v>
      </c>
      <c r="R4431" t="str" cm="1">
        <f t="array" ref="R4431">_xlfn.IFS(Data_set[[#This Row],[Mortgage]]=0,"0",Data_set[[#This Row],[Mortgage]]&lt;=100,"1-100",Data_set[[#This Row],[Mortgage]]&lt;=200,"101-200",Data_set[[#This Row],[Mortgage]]&lt;=300,"201-300",Data_set[[#This Row],[Mortgage]]&lt;=400,"301-400",TRUE,"400+")</f>
        <v>0</v>
      </c>
      <c r="S4431" t="str" cm="1">
        <f t="array" ref="S4431">_xlfn.IFS(Data_set[[#This Row],[CCAvg]]&lt;=2,"0-2",Data_set[[#This Row],[CCAvg]]&lt;=5,"3-5",Data_set[[#This Row],[CCAvg]]&lt;=8,"6-8",TRUE,"8+")</f>
        <v>0-2</v>
      </c>
      <c r="T4431">
        <f>IF(Data_set[[#This Row],[Personal Loan]]="Yes",1,0)</f>
        <v>0</v>
      </c>
      <c r="U4431" t="str" cm="1">
        <f t="array" ref="U4431">_xlfn.IFS(Data_set[[#This Row],[Income (in K/year)]]&lt;50,"&lt;50K",Data_set[[#This Row],[Income (in K/year)]]&lt;75,"50K-75K",Data_set[[#This Row],[Income (in K/year)]]&lt;100,"75K-100K",Data_set[[#This Row],[Income (in K/year)]]&lt;150,"100K-150K",TRUE,"&gt;150K")</f>
        <v>&lt;50K</v>
      </c>
    </row>
    <row r="4432" spans="1:21" hidden="1" x14ac:dyDescent="0.3">
      <c r="A4432">
        <v>1953</v>
      </c>
      <c r="B4432">
        <v>30</v>
      </c>
      <c r="C4432">
        <v>5</v>
      </c>
      <c r="D4432">
        <v>78</v>
      </c>
      <c r="E4432" t="s">
        <v>21</v>
      </c>
      <c r="F4432">
        <v>92037</v>
      </c>
      <c r="G4432">
        <v>1</v>
      </c>
      <c r="H4432">
        <v>2.6</v>
      </c>
      <c r="I4432" t="s">
        <v>20</v>
      </c>
      <c r="J4432">
        <v>0</v>
      </c>
      <c r="K4432" t="s">
        <v>16</v>
      </c>
      <c r="L4432" t="s">
        <v>16</v>
      </c>
      <c r="M4432" t="s">
        <v>16</v>
      </c>
      <c r="N4432" t="s">
        <v>17</v>
      </c>
      <c r="O4432" t="s">
        <v>16</v>
      </c>
      <c r="P4432" t="str" cm="1">
        <f t="array" ref="P4432">_xlfn.IFS(Data_set[[#This Row],[Age (in years)]]&lt;=30,"&lt;30",Data_set[[#This Row],[Age (in years)]]&lt;=40,"30-40",Data_set[[#This Row],[Age (in years)]]&lt;=50,"40-50",Data_set[[#This Row],[Age (in years)]]&lt;=60,"50-60",Data_set[[#This Row],[Age (in years)]]&gt;60,"&gt;60")</f>
        <v>&lt;30</v>
      </c>
      <c r="Q4432" t="str" cm="1">
        <f t="array" ref="Q4432">_xlfn.IFS(Data_set[[#This Row],[Experience (in years)]]&lt;=5,"0-5",Data_set[[#This Row],[Experience (in years)]]&lt;=10,"6-10",Data_set[[#This Row],[Experience (in years)]]&lt;=20,"11-20",Data_set[[#This Row],[Experience (in years)]]&lt;=30,"21-30",Data_set[[#This Row],[Experience (in years)]]&lt;=40,"31-40",TRUE,"40+")</f>
        <v>0-5</v>
      </c>
      <c r="R4432" t="str" cm="1">
        <f t="array" ref="R4432">_xlfn.IFS(Data_set[[#This Row],[Mortgage]]=0,"0",Data_set[[#This Row],[Mortgage]]&lt;=100,"1-100",Data_set[[#This Row],[Mortgage]]&lt;=200,"101-200",Data_set[[#This Row],[Mortgage]]&lt;=300,"201-300",Data_set[[#This Row],[Mortgage]]&lt;=400,"301-400",TRUE,"400+")</f>
        <v>0</v>
      </c>
      <c r="S4432" t="str" cm="1">
        <f t="array" ref="S4432">_xlfn.IFS(Data_set[[#This Row],[CCAvg]]&lt;=2,"0-2",Data_set[[#This Row],[CCAvg]]&lt;=5,"3-5",Data_set[[#This Row],[CCAvg]]&lt;=8,"6-8",TRUE,"8+")</f>
        <v>3-5</v>
      </c>
      <c r="T4432">
        <f>IF(Data_set[[#This Row],[Personal Loan]]="Yes",1,0)</f>
        <v>0</v>
      </c>
      <c r="U4432" t="str" cm="1">
        <f t="array" ref="U4432">_xlfn.IFS(Data_set[[#This Row],[Income (in K/year)]]&lt;50,"&lt;50K",Data_set[[#This Row],[Income (in K/year)]]&lt;75,"50K-75K",Data_set[[#This Row],[Income (in K/year)]]&lt;100,"75K-100K",Data_set[[#This Row],[Income (in K/year)]]&lt;150,"100K-150K",TRUE,"&gt;150K")</f>
        <v>75K-100K</v>
      </c>
    </row>
    <row r="4433" spans="1:21" hidden="1" x14ac:dyDescent="0.3">
      <c r="A4433">
        <v>1994</v>
      </c>
      <c r="B4433">
        <v>30</v>
      </c>
      <c r="C4433">
        <v>5</v>
      </c>
      <c r="D4433">
        <v>122</v>
      </c>
      <c r="E4433" t="s">
        <v>14</v>
      </c>
      <c r="F4433">
        <v>94545</v>
      </c>
      <c r="G4433">
        <v>2</v>
      </c>
      <c r="H4433">
        <v>3.1</v>
      </c>
      <c r="I4433" t="s">
        <v>15</v>
      </c>
      <c r="J4433">
        <v>0</v>
      </c>
      <c r="K4433" t="s">
        <v>16</v>
      </c>
      <c r="L4433" t="s">
        <v>16</v>
      </c>
      <c r="M4433" t="s">
        <v>16</v>
      </c>
      <c r="N4433" t="s">
        <v>16</v>
      </c>
      <c r="O4433" t="s">
        <v>16</v>
      </c>
      <c r="P4433" t="str" cm="1">
        <f t="array" ref="P4433">_xlfn.IFS(Data_set[[#This Row],[Age (in years)]]&lt;=30,"&lt;30",Data_set[[#This Row],[Age (in years)]]&lt;=40,"30-40",Data_set[[#This Row],[Age (in years)]]&lt;=50,"40-50",Data_set[[#This Row],[Age (in years)]]&lt;=60,"50-60",Data_set[[#This Row],[Age (in years)]]&gt;60,"&gt;60")</f>
        <v>&lt;30</v>
      </c>
      <c r="Q4433" t="str" cm="1">
        <f t="array" ref="Q4433">_xlfn.IFS(Data_set[[#This Row],[Experience (in years)]]&lt;=5,"0-5",Data_set[[#This Row],[Experience (in years)]]&lt;=10,"6-10",Data_set[[#This Row],[Experience (in years)]]&lt;=20,"11-20",Data_set[[#This Row],[Experience (in years)]]&lt;=30,"21-30",Data_set[[#This Row],[Experience (in years)]]&lt;=40,"31-40",TRUE,"40+")</f>
        <v>0-5</v>
      </c>
      <c r="R4433" t="str" cm="1">
        <f t="array" ref="R4433">_xlfn.IFS(Data_set[[#This Row],[Mortgage]]=0,"0",Data_set[[#This Row],[Mortgage]]&lt;=100,"1-100",Data_set[[#This Row],[Mortgage]]&lt;=200,"101-200",Data_set[[#This Row],[Mortgage]]&lt;=300,"201-300",Data_set[[#This Row],[Mortgage]]&lt;=400,"301-400",TRUE,"400+")</f>
        <v>0</v>
      </c>
      <c r="S4433" t="str" cm="1">
        <f t="array" ref="S4433">_xlfn.IFS(Data_set[[#This Row],[CCAvg]]&lt;=2,"0-2",Data_set[[#This Row],[CCAvg]]&lt;=5,"3-5",Data_set[[#This Row],[CCAvg]]&lt;=8,"6-8",TRUE,"8+")</f>
        <v>3-5</v>
      </c>
      <c r="T4433">
        <f>IF(Data_set[[#This Row],[Personal Loan]]="Yes",1,0)</f>
        <v>0</v>
      </c>
      <c r="U4433" t="str" cm="1">
        <f t="array" ref="U4433">_xlfn.IFS(Data_set[[#This Row],[Income (in K/year)]]&lt;50,"&lt;50K",Data_set[[#This Row],[Income (in K/year)]]&lt;75,"50K-75K",Data_set[[#This Row],[Income (in K/year)]]&lt;100,"75K-100K",Data_set[[#This Row],[Income (in K/year)]]&lt;150,"100K-150K",TRUE,"&gt;150K")</f>
        <v>100K-150K</v>
      </c>
    </row>
    <row r="4434" spans="1:21" x14ac:dyDescent="0.3">
      <c r="A4434">
        <v>2003</v>
      </c>
      <c r="B4434">
        <v>30</v>
      </c>
      <c r="C4434">
        <v>4</v>
      </c>
      <c r="D4434">
        <v>142</v>
      </c>
      <c r="E4434" t="s">
        <v>14</v>
      </c>
      <c r="F4434">
        <v>92126</v>
      </c>
      <c r="G4434">
        <v>3</v>
      </c>
      <c r="H4434">
        <v>4.2</v>
      </c>
      <c r="I4434" t="s">
        <v>15</v>
      </c>
      <c r="J4434">
        <v>359</v>
      </c>
      <c r="K4434" t="s">
        <v>17</v>
      </c>
      <c r="L4434" t="s">
        <v>16</v>
      </c>
      <c r="M4434" t="s">
        <v>16</v>
      </c>
      <c r="N4434" t="s">
        <v>16</v>
      </c>
      <c r="O4434" t="s">
        <v>16</v>
      </c>
      <c r="P4434" t="str" cm="1">
        <f t="array" ref="P4434">_xlfn.IFS(Data_set[[#This Row],[Age (in years)]]&lt;=30,"&lt;30",Data_set[[#This Row],[Age (in years)]]&lt;=40,"30-40",Data_set[[#This Row],[Age (in years)]]&lt;=50,"40-50",Data_set[[#This Row],[Age (in years)]]&lt;=60,"50-60",Data_set[[#This Row],[Age (in years)]]&gt;60,"&gt;60")</f>
        <v>&lt;30</v>
      </c>
      <c r="Q4434" t="str" cm="1">
        <f t="array" ref="Q4434">_xlfn.IFS(Data_set[[#This Row],[Experience (in years)]]&lt;=5,"0-5",Data_set[[#This Row],[Experience (in years)]]&lt;=10,"6-10",Data_set[[#This Row],[Experience (in years)]]&lt;=20,"11-20",Data_set[[#This Row],[Experience (in years)]]&lt;=30,"21-30",Data_set[[#This Row],[Experience (in years)]]&lt;=40,"31-40",TRUE,"40+")</f>
        <v>0-5</v>
      </c>
      <c r="R4434" t="str" cm="1">
        <f t="array" ref="R4434">_xlfn.IFS(Data_set[[#This Row],[Mortgage]]=0,"0",Data_set[[#This Row],[Mortgage]]&lt;=100,"1-100",Data_set[[#This Row],[Mortgage]]&lt;=200,"101-200",Data_set[[#This Row],[Mortgage]]&lt;=300,"201-300",Data_set[[#This Row],[Mortgage]]&lt;=400,"301-400",TRUE,"400+")</f>
        <v>301-400</v>
      </c>
      <c r="S4434" t="str" cm="1">
        <f t="array" ref="S4434">_xlfn.IFS(Data_set[[#This Row],[CCAvg]]&lt;=2,"0-2",Data_set[[#This Row],[CCAvg]]&lt;=5,"3-5",Data_set[[#This Row],[CCAvg]]&lt;=8,"6-8",TRUE,"8+")</f>
        <v>3-5</v>
      </c>
      <c r="T4434">
        <f>IF(Data_set[[#This Row],[Personal Loan]]="Yes",1,0)</f>
        <v>1</v>
      </c>
      <c r="U4434" t="str" cm="1">
        <f t="array" ref="U4434">_xlfn.IFS(Data_set[[#This Row],[Income (in K/year)]]&lt;50,"&lt;50K",Data_set[[#This Row],[Income (in K/year)]]&lt;75,"50K-75K",Data_set[[#This Row],[Income (in K/year)]]&lt;100,"75K-100K",Data_set[[#This Row],[Income (in K/year)]]&lt;150,"100K-150K",TRUE,"&gt;150K")</f>
        <v>100K-150K</v>
      </c>
    </row>
    <row r="4435" spans="1:21" hidden="1" x14ac:dyDescent="0.3">
      <c r="A4435">
        <v>2005</v>
      </c>
      <c r="B4435">
        <v>30</v>
      </c>
      <c r="C4435">
        <v>4</v>
      </c>
      <c r="D4435">
        <v>44</v>
      </c>
      <c r="E4435" t="s">
        <v>18</v>
      </c>
      <c r="F4435">
        <v>92704</v>
      </c>
      <c r="G4435">
        <v>1</v>
      </c>
      <c r="H4435">
        <v>1.9</v>
      </c>
      <c r="I4435" t="s">
        <v>19</v>
      </c>
      <c r="J4435">
        <v>143</v>
      </c>
      <c r="K4435" t="s">
        <v>16</v>
      </c>
      <c r="L4435" t="s">
        <v>16</v>
      </c>
      <c r="M4435" t="s">
        <v>16</v>
      </c>
      <c r="N4435" t="s">
        <v>16</v>
      </c>
      <c r="O4435" t="s">
        <v>16</v>
      </c>
      <c r="P4435" t="str" cm="1">
        <f t="array" ref="P4435">_xlfn.IFS(Data_set[[#This Row],[Age (in years)]]&lt;=30,"&lt;30",Data_set[[#This Row],[Age (in years)]]&lt;=40,"30-40",Data_set[[#This Row],[Age (in years)]]&lt;=50,"40-50",Data_set[[#This Row],[Age (in years)]]&lt;=60,"50-60",Data_set[[#This Row],[Age (in years)]]&gt;60,"&gt;60")</f>
        <v>&lt;30</v>
      </c>
      <c r="Q4435" t="str" cm="1">
        <f t="array" ref="Q4435">_xlfn.IFS(Data_set[[#This Row],[Experience (in years)]]&lt;=5,"0-5",Data_set[[#This Row],[Experience (in years)]]&lt;=10,"6-10",Data_set[[#This Row],[Experience (in years)]]&lt;=20,"11-20",Data_set[[#This Row],[Experience (in years)]]&lt;=30,"21-30",Data_set[[#This Row],[Experience (in years)]]&lt;=40,"31-40",TRUE,"40+")</f>
        <v>0-5</v>
      </c>
      <c r="R4435" t="str" cm="1">
        <f t="array" ref="R4435">_xlfn.IFS(Data_set[[#This Row],[Mortgage]]=0,"0",Data_set[[#This Row],[Mortgage]]&lt;=100,"1-100",Data_set[[#This Row],[Mortgage]]&lt;=200,"101-200",Data_set[[#This Row],[Mortgage]]&lt;=300,"201-300",Data_set[[#This Row],[Mortgage]]&lt;=400,"301-400",TRUE,"400+")</f>
        <v>101-200</v>
      </c>
      <c r="S4435" t="str" cm="1">
        <f t="array" ref="S4435">_xlfn.IFS(Data_set[[#This Row],[CCAvg]]&lt;=2,"0-2",Data_set[[#This Row],[CCAvg]]&lt;=5,"3-5",Data_set[[#This Row],[CCAvg]]&lt;=8,"6-8",TRUE,"8+")</f>
        <v>0-2</v>
      </c>
      <c r="T4435">
        <f>IF(Data_set[[#This Row],[Personal Loan]]="Yes",1,0)</f>
        <v>0</v>
      </c>
      <c r="U4435" t="str" cm="1">
        <f t="array" ref="U4435">_xlfn.IFS(Data_set[[#This Row],[Income (in K/year)]]&lt;50,"&lt;50K",Data_set[[#This Row],[Income (in K/year)]]&lt;75,"50K-75K",Data_set[[#This Row],[Income (in K/year)]]&lt;100,"75K-100K",Data_set[[#This Row],[Income (in K/year)]]&lt;150,"100K-150K",TRUE,"&gt;150K")</f>
        <v>&lt;50K</v>
      </c>
    </row>
    <row r="4436" spans="1:21" hidden="1" x14ac:dyDescent="0.3">
      <c r="A4436">
        <v>2016</v>
      </c>
      <c r="B4436">
        <v>30</v>
      </c>
      <c r="C4436">
        <v>5</v>
      </c>
      <c r="D4436">
        <v>141</v>
      </c>
      <c r="E4436" t="s">
        <v>14</v>
      </c>
      <c r="F4436">
        <v>95747</v>
      </c>
      <c r="G4436">
        <v>1</v>
      </c>
      <c r="H4436">
        <v>0.8</v>
      </c>
      <c r="I4436" t="s">
        <v>15</v>
      </c>
      <c r="J4436">
        <v>0</v>
      </c>
      <c r="K4436" t="s">
        <v>16</v>
      </c>
      <c r="L4436" t="s">
        <v>16</v>
      </c>
      <c r="M4436" t="s">
        <v>16</v>
      </c>
      <c r="N4436" t="s">
        <v>17</v>
      </c>
      <c r="O4436" t="s">
        <v>16</v>
      </c>
      <c r="P4436" t="str" cm="1">
        <f t="array" ref="P4436">_xlfn.IFS(Data_set[[#This Row],[Age (in years)]]&lt;=30,"&lt;30",Data_set[[#This Row],[Age (in years)]]&lt;=40,"30-40",Data_set[[#This Row],[Age (in years)]]&lt;=50,"40-50",Data_set[[#This Row],[Age (in years)]]&lt;=60,"50-60",Data_set[[#This Row],[Age (in years)]]&gt;60,"&gt;60")</f>
        <v>&lt;30</v>
      </c>
      <c r="Q4436" t="str" cm="1">
        <f t="array" ref="Q4436">_xlfn.IFS(Data_set[[#This Row],[Experience (in years)]]&lt;=5,"0-5",Data_set[[#This Row],[Experience (in years)]]&lt;=10,"6-10",Data_set[[#This Row],[Experience (in years)]]&lt;=20,"11-20",Data_set[[#This Row],[Experience (in years)]]&lt;=30,"21-30",Data_set[[#This Row],[Experience (in years)]]&lt;=40,"31-40",TRUE,"40+")</f>
        <v>0-5</v>
      </c>
      <c r="R4436" t="str" cm="1">
        <f t="array" ref="R4436">_xlfn.IFS(Data_set[[#This Row],[Mortgage]]=0,"0",Data_set[[#This Row],[Mortgage]]&lt;=100,"1-100",Data_set[[#This Row],[Mortgage]]&lt;=200,"101-200",Data_set[[#This Row],[Mortgage]]&lt;=300,"201-300",Data_set[[#This Row],[Mortgage]]&lt;=400,"301-400",TRUE,"400+")</f>
        <v>0</v>
      </c>
      <c r="S4436" t="str" cm="1">
        <f t="array" ref="S4436">_xlfn.IFS(Data_set[[#This Row],[CCAvg]]&lt;=2,"0-2",Data_set[[#This Row],[CCAvg]]&lt;=5,"3-5",Data_set[[#This Row],[CCAvg]]&lt;=8,"6-8",TRUE,"8+")</f>
        <v>0-2</v>
      </c>
      <c r="T4436">
        <f>IF(Data_set[[#This Row],[Personal Loan]]="Yes",1,0)</f>
        <v>0</v>
      </c>
      <c r="U4436" t="str" cm="1">
        <f t="array" ref="U4436">_xlfn.IFS(Data_set[[#This Row],[Income (in K/year)]]&lt;50,"&lt;50K",Data_set[[#This Row],[Income (in K/year)]]&lt;75,"50K-75K",Data_set[[#This Row],[Income (in K/year)]]&lt;100,"75K-100K",Data_set[[#This Row],[Income (in K/year)]]&lt;150,"100K-150K",TRUE,"&gt;150K")</f>
        <v>100K-150K</v>
      </c>
    </row>
    <row r="4437" spans="1:21" hidden="1" x14ac:dyDescent="0.3">
      <c r="A4437">
        <v>2030</v>
      </c>
      <c r="B4437">
        <v>30</v>
      </c>
      <c r="C4437">
        <v>3</v>
      </c>
      <c r="D4437">
        <v>61</v>
      </c>
      <c r="E4437" t="s">
        <v>21</v>
      </c>
      <c r="F4437">
        <v>92152</v>
      </c>
      <c r="G4437">
        <v>4</v>
      </c>
      <c r="H4437">
        <v>2</v>
      </c>
      <c r="I4437" t="s">
        <v>20</v>
      </c>
      <c r="J4437">
        <v>0</v>
      </c>
      <c r="K4437" t="s">
        <v>16</v>
      </c>
      <c r="L4437" t="s">
        <v>16</v>
      </c>
      <c r="M4437" t="s">
        <v>16</v>
      </c>
      <c r="N4437" t="s">
        <v>17</v>
      </c>
      <c r="O4437" t="s">
        <v>16</v>
      </c>
      <c r="P4437" t="str" cm="1">
        <f t="array" ref="P4437">_xlfn.IFS(Data_set[[#This Row],[Age (in years)]]&lt;=30,"&lt;30",Data_set[[#This Row],[Age (in years)]]&lt;=40,"30-40",Data_set[[#This Row],[Age (in years)]]&lt;=50,"40-50",Data_set[[#This Row],[Age (in years)]]&lt;=60,"50-60",Data_set[[#This Row],[Age (in years)]]&gt;60,"&gt;60")</f>
        <v>&lt;30</v>
      </c>
      <c r="Q4437" t="str" cm="1">
        <f t="array" ref="Q4437">_xlfn.IFS(Data_set[[#This Row],[Experience (in years)]]&lt;=5,"0-5",Data_set[[#This Row],[Experience (in years)]]&lt;=10,"6-10",Data_set[[#This Row],[Experience (in years)]]&lt;=20,"11-20",Data_set[[#This Row],[Experience (in years)]]&lt;=30,"21-30",Data_set[[#This Row],[Experience (in years)]]&lt;=40,"31-40",TRUE,"40+")</f>
        <v>0-5</v>
      </c>
      <c r="R4437" t="str" cm="1">
        <f t="array" ref="R4437">_xlfn.IFS(Data_set[[#This Row],[Mortgage]]=0,"0",Data_set[[#This Row],[Mortgage]]&lt;=100,"1-100",Data_set[[#This Row],[Mortgage]]&lt;=200,"101-200",Data_set[[#This Row],[Mortgage]]&lt;=300,"201-300",Data_set[[#This Row],[Mortgage]]&lt;=400,"301-400",TRUE,"400+")</f>
        <v>0</v>
      </c>
      <c r="S4437" t="str" cm="1">
        <f t="array" ref="S4437">_xlfn.IFS(Data_set[[#This Row],[CCAvg]]&lt;=2,"0-2",Data_set[[#This Row],[CCAvg]]&lt;=5,"3-5",Data_set[[#This Row],[CCAvg]]&lt;=8,"6-8",TRUE,"8+")</f>
        <v>0-2</v>
      </c>
      <c r="T4437">
        <f>IF(Data_set[[#This Row],[Personal Loan]]="Yes",1,0)</f>
        <v>0</v>
      </c>
      <c r="U4437" t="str" cm="1">
        <f t="array" ref="U4437">_xlfn.IFS(Data_set[[#This Row],[Income (in K/year)]]&lt;50,"&lt;50K",Data_set[[#This Row],[Income (in K/year)]]&lt;75,"50K-75K",Data_set[[#This Row],[Income (in K/year)]]&lt;100,"75K-100K",Data_set[[#This Row],[Income (in K/year)]]&lt;150,"100K-150K",TRUE,"&gt;150K")</f>
        <v>50K-75K</v>
      </c>
    </row>
    <row r="4438" spans="1:21" hidden="1" x14ac:dyDescent="0.3">
      <c r="A4438">
        <v>2070</v>
      </c>
      <c r="B4438">
        <v>30</v>
      </c>
      <c r="C4438">
        <v>4</v>
      </c>
      <c r="D4438">
        <v>35</v>
      </c>
      <c r="E4438" t="s">
        <v>18</v>
      </c>
      <c r="F4438">
        <v>90059</v>
      </c>
      <c r="G4438">
        <v>4</v>
      </c>
      <c r="H4438">
        <v>0.8</v>
      </c>
      <c r="I4438" t="s">
        <v>15</v>
      </c>
      <c r="J4438">
        <v>0</v>
      </c>
      <c r="K4438" t="s">
        <v>16</v>
      </c>
      <c r="L4438" t="s">
        <v>16</v>
      </c>
      <c r="M4438" t="s">
        <v>16</v>
      </c>
      <c r="N4438" t="s">
        <v>17</v>
      </c>
      <c r="O4438" t="s">
        <v>17</v>
      </c>
      <c r="P4438" t="str" cm="1">
        <f t="array" ref="P4438">_xlfn.IFS(Data_set[[#This Row],[Age (in years)]]&lt;=30,"&lt;30",Data_set[[#This Row],[Age (in years)]]&lt;=40,"30-40",Data_set[[#This Row],[Age (in years)]]&lt;=50,"40-50",Data_set[[#This Row],[Age (in years)]]&lt;=60,"50-60",Data_set[[#This Row],[Age (in years)]]&gt;60,"&gt;60")</f>
        <v>&lt;30</v>
      </c>
      <c r="Q4438" t="str" cm="1">
        <f t="array" ref="Q4438">_xlfn.IFS(Data_set[[#This Row],[Experience (in years)]]&lt;=5,"0-5",Data_set[[#This Row],[Experience (in years)]]&lt;=10,"6-10",Data_set[[#This Row],[Experience (in years)]]&lt;=20,"11-20",Data_set[[#This Row],[Experience (in years)]]&lt;=30,"21-30",Data_set[[#This Row],[Experience (in years)]]&lt;=40,"31-40",TRUE,"40+")</f>
        <v>0-5</v>
      </c>
      <c r="R4438" t="str" cm="1">
        <f t="array" ref="R4438">_xlfn.IFS(Data_set[[#This Row],[Mortgage]]=0,"0",Data_set[[#This Row],[Mortgage]]&lt;=100,"1-100",Data_set[[#This Row],[Mortgage]]&lt;=200,"101-200",Data_set[[#This Row],[Mortgage]]&lt;=300,"201-300",Data_set[[#This Row],[Mortgage]]&lt;=400,"301-400",TRUE,"400+")</f>
        <v>0</v>
      </c>
      <c r="S4438" t="str" cm="1">
        <f t="array" ref="S4438">_xlfn.IFS(Data_set[[#This Row],[CCAvg]]&lt;=2,"0-2",Data_set[[#This Row],[CCAvg]]&lt;=5,"3-5",Data_set[[#This Row],[CCAvg]]&lt;=8,"6-8",TRUE,"8+")</f>
        <v>0-2</v>
      </c>
      <c r="T4438">
        <f>IF(Data_set[[#This Row],[Personal Loan]]="Yes",1,0)</f>
        <v>0</v>
      </c>
      <c r="U4438" t="str" cm="1">
        <f t="array" ref="U4438">_xlfn.IFS(Data_set[[#This Row],[Income (in K/year)]]&lt;50,"&lt;50K",Data_set[[#This Row],[Income (in K/year)]]&lt;75,"50K-75K",Data_set[[#This Row],[Income (in K/year)]]&lt;100,"75K-100K",Data_set[[#This Row],[Income (in K/year)]]&lt;150,"100K-150K",TRUE,"&gt;150K")</f>
        <v>&lt;50K</v>
      </c>
    </row>
    <row r="4439" spans="1:21" hidden="1" x14ac:dyDescent="0.3">
      <c r="A4439">
        <v>2175</v>
      </c>
      <c r="B4439">
        <v>30</v>
      </c>
      <c r="C4439">
        <v>5</v>
      </c>
      <c r="D4439">
        <v>123</v>
      </c>
      <c r="E4439" t="s">
        <v>14</v>
      </c>
      <c r="F4439">
        <v>95605</v>
      </c>
      <c r="G4439">
        <v>2</v>
      </c>
      <c r="H4439">
        <v>3.1</v>
      </c>
      <c r="I4439" t="s">
        <v>15</v>
      </c>
      <c r="J4439">
        <v>0</v>
      </c>
      <c r="K4439" t="s">
        <v>16</v>
      </c>
      <c r="L4439" t="s">
        <v>16</v>
      </c>
      <c r="M4439" t="s">
        <v>16</v>
      </c>
      <c r="N4439" t="s">
        <v>17</v>
      </c>
      <c r="O4439" t="s">
        <v>16</v>
      </c>
      <c r="P4439" t="str" cm="1">
        <f t="array" ref="P4439">_xlfn.IFS(Data_set[[#This Row],[Age (in years)]]&lt;=30,"&lt;30",Data_set[[#This Row],[Age (in years)]]&lt;=40,"30-40",Data_set[[#This Row],[Age (in years)]]&lt;=50,"40-50",Data_set[[#This Row],[Age (in years)]]&lt;=60,"50-60",Data_set[[#This Row],[Age (in years)]]&gt;60,"&gt;60")</f>
        <v>&lt;30</v>
      </c>
      <c r="Q4439" t="str" cm="1">
        <f t="array" ref="Q4439">_xlfn.IFS(Data_set[[#This Row],[Experience (in years)]]&lt;=5,"0-5",Data_set[[#This Row],[Experience (in years)]]&lt;=10,"6-10",Data_set[[#This Row],[Experience (in years)]]&lt;=20,"11-20",Data_set[[#This Row],[Experience (in years)]]&lt;=30,"21-30",Data_set[[#This Row],[Experience (in years)]]&lt;=40,"31-40",TRUE,"40+")</f>
        <v>0-5</v>
      </c>
      <c r="R4439" t="str" cm="1">
        <f t="array" ref="R4439">_xlfn.IFS(Data_set[[#This Row],[Mortgage]]=0,"0",Data_set[[#This Row],[Mortgage]]&lt;=100,"1-100",Data_set[[#This Row],[Mortgage]]&lt;=200,"101-200",Data_set[[#This Row],[Mortgage]]&lt;=300,"201-300",Data_set[[#This Row],[Mortgage]]&lt;=400,"301-400",TRUE,"400+")</f>
        <v>0</v>
      </c>
      <c r="S4439" t="str" cm="1">
        <f t="array" ref="S4439">_xlfn.IFS(Data_set[[#This Row],[CCAvg]]&lt;=2,"0-2",Data_set[[#This Row],[CCAvg]]&lt;=5,"3-5",Data_set[[#This Row],[CCAvg]]&lt;=8,"6-8",TRUE,"8+")</f>
        <v>3-5</v>
      </c>
      <c r="T4439">
        <f>IF(Data_set[[#This Row],[Personal Loan]]="Yes",1,0)</f>
        <v>0</v>
      </c>
      <c r="U4439" t="str" cm="1">
        <f t="array" ref="U4439">_xlfn.IFS(Data_set[[#This Row],[Income (in K/year)]]&lt;50,"&lt;50K",Data_set[[#This Row],[Income (in K/year)]]&lt;75,"50K-75K",Data_set[[#This Row],[Income (in K/year)]]&lt;100,"75K-100K",Data_set[[#This Row],[Income (in K/year)]]&lt;150,"100K-150K",TRUE,"&gt;150K")</f>
        <v>100K-150K</v>
      </c>
    </row>
    <row r="4440" spans="1:21" hidden="1" x14ac:dyDescent="0.3">
      <c r="A4440">
        <v>2238</v>
      </c>
      <c r="B4440">
        <v>30</v>
      </c>
      <c r="C4440">
        <v>5</v>
      </c>
      <c r="D4440">
        <v>134</v>
      </c>
      <c r="E4440" t="s">
        <v>14</v>
      </c>
      <c r="F4440">
        <v>92647</v>
      </c>
      <c r="G4440">
        <v>1</v>
      </c>
      <c r="H4440">
        <v>0</v>
      </c>
      <c r="I4440" t="s">
        <v>15</v>
      </c>
      <c r="J4440">
        <v>0</v>
      </c>
      <c r="K4440" t="s">
        <v>16</v>
      </c>
      <c r="L4440" t="s">
        <v>16</v>
      </c>
      <c r="M4440" t="s">
        <v>16</v>
      </c>
      <c r="N4440" t="s">
        <v>17</v>
      </c>
      <c r="O4440" t="s">
        <v>17</v>
      </c>
      <c r="P4440" t="str" cm="1">
        <f t="array" ref="P4440">_xlfn.IFS(Data_set[[#This Row],[Age (in years)]]&lt;=30,"&lt;30",Data_set[[#This Row],[Age (in years)]]&lt;=40,"30-40",Data_set[[#This Row],[Age (in years)]]&lt;=50,"40-50",Data_set[[#This Row],[Age (in years)]]&lt;=60,"50-60",Data_set[[#This Row],[Age (in years)]]&gt;60,"&gt;60")</f>
        <v>&lt;30</v>
      </c>
      <c r="Q4440" t="str" cm="1">
        <f t="array" ref="Q4440">_xlfn.IFS(Data_set[[#This Row],[Experience (in years)]]&lt;=5,"0-5",Data_set[[#This Row],[Experience (in years)]]&lt;=10,"6-10",Data_set[[#This Row],[Experience (in years)]]&lt;=20,"11-20",Data_set[[#This Row],[Experience (in years)]]&lt;=30,"21-30",Data_set[[#This Row],[Experience (in years)]]&lt;=40,"31-40",TRUE,"40+")</f>
        <v>0-5</v>
      </c>
      <c r="R4440" t="str" cm="1">
        <f t="array" ref="R4440">_xlfn.IFS(Data_set[[#This Row],[Mortgage]]=0,"0",Data_set[[#This Row],[Mortgage]]&lt;=100,"1-100",Data_set[[#This Row],[Mortgage]]&lt;=200,"101-200",Data_set[[#This Row],[Mortgage]]&lt;=300,"201-300",Data_set[[#This Row],[Mortgage]]&lt;=400,"301-400",TRUE,"400+")</f>
        <v>0</v>
      </c>
      <c r="S4440" t="str" cm="1">
        <f t="array" ref="S4440">_xlfn.IFS(Data_set[[#This Row],[CCAvg]]&lt;=2,"0-2",Data_set[[#This Row],[CCAvg]]&lt;=5,"3-5",Data_set[[#This Row],[CCAvg]]&lt;=8,"6-8",TRUE,"8+")</f>
        <v>0-2</v>
      </c>
      <c r="T4440">
        <f>IF(Data_set[[#This Row],[Personal Loan]]="Yes",1,0)</f>
        <v>0</v>
      </c>
      <c r="U4440" t="str" cm="1">
        <f t="array" ref="U4440">_xlfn.IFS(Data_set[[#This Row],[Income (in K/year)]]&lt;50,"&lt;50K",Data_set[[#This Row],[Income (in K/year)]]&lt;75,"50K-75K",Data_set[[#This Row],[Income (in K/year)]]&lt;100,"75K-100K",Data_set[[#This Row],[Income (in K/year)]]&lt;150,"100K-150K",TRUE,"&gt;150K")</f>
        <v>100K-150K</v>
      </c>
    </row>
    <row r="4441" spans="1:21" x14ac:dyDescent="0.3">
      <c r="A4441">
        <v>2262</v>
      </c>
      <c r="B4441">
        <v>30</v>
      </c>
      <c r="C4441">
        <v>3</v>
      </c>
      <c r="D4441">
        <v>150</v>
      </c>
      <c r="E4441" t="s">
        <v>14</v>
      </c>
      <c r="F4441">
        <v>94305</v>
      </c>
      <c r="G4441">
        <v>4</v>
      </c>
      <c r="H4441">
        <v>5</v>
      </c>
      <c r="I4441" t="s">
        <v>20</v>
      </c>
      <c r="J4441">
        <v>0</v>
      </c>
      <c r="K4441" t="s">
        <v>17</v>
      </c>
      <c r="L4441" t="s">
        <v>16</v>
      </c>
      <c r="M4441" t="s">
        <v>16</v>
      </c>
      <c r="N4441" t="s">
        <v>17</v>
      </c>
      <c r="O4441" t="s">
        <v>16</v>
      </c>
      <c r="P4441" t="str" cm="1">
        <f t="array" ref="P4441">_xlfn.IFS(Data_set[[#This Row],[Age (in years)]]&lt;=30,"&lt;30",Data_set[[#This Row],[Age (in years)]]&lt;=40,"30-40",Data_set[[#This Row],[Age (in years)]]&lt;=50,"40-50",Data_set[[#This Row],[Age (in years)]]&lt;=60,"50-60",Data_set[[#This Row],[Age (in years)]]&gt;60,"&gt;60")</f>
        <v>&lt;30</v>
      </c>
      <c r="Q4441" t="str" cm="1">
        <f t="array" ref="Q4441">_xlfn.IFS(Data_set[[#This Row],[Experience (in years)]]&lt;=5,"0-5",Data_set[[#This Row],[Experience (in years)]]&lt;=10,"6-10",Data_set[[#This Row],[Experience (in years)]]&lt;=20,"11-20",Data_set[[#This Row],[Experience (in years)]]&lt;=30,"21-30",Data_set[[#This Row],[Experience (in years)]]&lt;=40,"31-40",TRUE,"40+")</f>
        <v>0-5</v>
      </c>
      <c r="R4441" t="str" cm="1">
        <f t="array" ref="R4441">_xlfn.IFS(Data_set[[#This Row],[Mortgage]]=0,"0",Data_set[[#This Row],[Mortgage]]&lt;=100,"1-100",Data_set[[#This Row],[Mortgage]]&lt;=200,"101-200",Data_set[[#This Row],[Mortgage]]&lt;=300,"201-300",Data_set[[#This Row],[Mortgage]]&lt;=400,"301-400",TRUE,"400+")</f>
        <v>0</v>
      </c>
      <c r="S4441" t="str" cm="1">
        <f t="array" ref="S4441">_xlfn.IFS(Data_set[[#This Row],[CCAvg]]&lt;=2,"0-2",Data_set[[#This Row],[CCAvg]]&lt;=5,"3-5",Data_set[[#This Row],[CCAvg]]&lt;=8,"6-8",TRUE,"8+")</f>
        <v>3-5</v>
      </c>
      <c r="T4441">
        <f>IF(Data_set[[#This Row],[Personal Loan]]="Yes",1,0)</f>
        <v>1</v>
      </c>
      <c r="U4441" t="str" cm="1">
        <f t="array" ref="U4441">_xlfn.IFS(Data_set[[#This Row],[Income (in K/year)]]&lt;50,"&lt;50K",Data_set[[#This Row],[Income (in K/year)]]&lt;75,"50K-75K",Data_set[[#This Row],[Income (in K/year)]]&lt;100,"75K-100K",Data_set[[#This Row],[Income (in K/year)]]&lt;150,"100K-150K",TRUE,"&gt;150K")</f>
        <v>&gt;150K</v>
      </c>
    </row>
    <row r="4442" spans="1:21" hidden="1" x14ac:dyDescent="0.3">
      <c r="A4442">
        <v>2278</v>
      </c>
      <c r="B4442">
        <v>30</v>
      </c>
      <c r="C4442">
        <v>6</v>
      </c>
      <c r="D4442">
        <v>32</v>
      </c>
      <c r="E4442" t="s">
        <v>18</v>
      </c>
      <c r="F4442">
        <v>91330</v>
      </c>
      <c r="G4442">
        <v>2</v>
      </c>
      <c r="H4442">
        <v>1</v>
      </c>
      <c r="I4442" t="s">
        <v>20</v>
      </c>
      <c r="J4442">
        <v>0</v>
      </c>
      <c r="K4442" t="s">
        <v>16</v>
      </c>
      <c r="L4442" t="s">
        <v>16</v>
      </c>
      <c r="M4442" t="s">
        <v>16</v>
      </c>
      <c r="N4442" t="s">
        <v>16</v>
      </c>
      <c r="O4442" t="s">
        <v>16</v>
      </c>
      <c r="P4442" t="str" cm="1">
        <f t="array" ref="P4442">_xlfn.IFS(Data_set[[#This Row],[Age (in years)]]&lt;=30,"&lt;30",Data_set[[#This Row],[Age (in years)]]&lt;=40,"30-40",Data_set[[#This Row],[Age (in years)]]&lt;=50,"40-50",Data_set[[#This Row],[Age (in years)]]&lt;=60,"50-60",Data_set[[#This Row],[Age (in years)]]&gt;60,"&gt;60")</f>
        <v>&lt;30</v>
      </c>
      <c r="Q4442" t="str" cm="1">
        <f t="array" ref="Q4442">_xlfn.IFS(Data_set[[#This Row],[Experience (in years)]]&lt;=5,"0-5",Data_set[[#This Row],[Experience (in years)]]&lt;=10,"6-10",Data_set[[#This Row],[Experience (in years)]]&lt;=20,"11-20",Data_set[[#This Row],[Experience (in years)]]&lt;=30,"21-30",Data_set[[#This Row],[Experience (in years)]]&lt;=40,"31-40",TRUE,"40+")</f>
        <v>6-10</v>
      </c>
      <c r="R4442" t="str" cm="1">
        <f t="array" ref="R4442">_xlfn.IFS(Data_set[[#This Row],[Mortgage]]=0,"0",Data_set[[#This Row],[Mortgage]]&lt;=100,"1-100",Data_set[[#This Row],[Mortgage]]&lt;=200,"101-200",Data_set[[#This Row],[Mortgage]]&lt;=300,"201-300",Data_set[[#This Row],[Mortgage]]&lt;=400,"301-400",TRUE,"400+")</f>
        <v>0</v>
      </c>
      <c r="S4442" t="str" cm="1">
        <f t="array" ref="S4442">_xlfn.IFS(Data_set[[#This Row],[CCAvg]]&lt;=2,"0-2",Data_set[[#This Row],[CCAvg]]&lt;=5,"3-5",Data_set[[#This Row],[CCAvg]]&lt;=8,"6-8",TRUE,"8+")</f>
        <v>0-2</v>
      </c>
      <c r="T4442">
        <f>IF(Data_set[[#This Row],[Personal Loan]]="Yes",1,0)</f>
        <v>0</v>
      </c>
      <c r="U4442" t="str" cm="1">
        <f t="array" ref="U4442">_xlfn.IFS(Data_set[[#This Row],[Income (in K/year)]]&lt;50,"&lt;50K",Data_set[[#This Row],[Income (in K/year)]]&lt;75,"50K-75K",Data_set[[#This Row],[Income (in K/year)]]&lt;100,"75K-100K",Data_set[[#This Row],[Income (in K/year)]]&lt;150,"100K-150K",TRUE,"&gt;150K")</f>
        <v>&lt;50K</v>
      </c>
    </row>
    <row r="4443" spans="1:21" hidden="1" x14ac:dyDescent="0.3">
      <c r="A4443">
        <v>2279</v>
      </c>
      <c r="B4443">
        <v>30</v>
      </c>
      <c r="C4443">
        <v>4</v>
      </c>
      <c r="D4443">
        <v>204</v>
      </c>
      <c r="E4443" t="s">
        <v>14</v>
      </c>
      <c r="F4443">
        <v>91107</v>
      </c>
      <c r="G4443">
        <v>2</v>
      </c>
      <c r="H4443">
        <v>4.5</v>
      </c>
      <c r="I4443" t="s">
        <v>15</v>
      </c>
      <c r="J4443">
        <v>0</v>
      </c>
      <c r="K4443" t="s">
        <v>16</v>
      </c>
      <c r="L4443" t="s">
        <v>16</v>
      </c>
      <c r="M4443" t="s">
        <v>16</v>
      </c>
      <c r="N4443" t="s">
        <v>17</v>
      </c>
      <c r="O4443" t="s">
        <v>16</v>
      </c>
      <c r="P4443" t="str" cm="1">
        <f t="array" ref="P4443">_xlfn.IFS(Data_set[[#This Row],[Age (in years)]]&lt;=30,"&lt;30",Data_set[[#This Row],[Age (in years)]]&lt;=40,"30-40",Data_set[[#This Row],[Age (in years)]]&lt;=50,"40-50",Data_set[[#This Row],[Age (in years)]]&lt;=60,"50-60",Data_set[[#This Row],[Age (in years)]]&gt;60,"&gt;60")</f>
        <v>&lt;30</v>
      </c>
      <c r="Q4443" t="str" cm="1">
        <f t="array" ref="Q4443">_xlfn.IFS(Data_set[[#This Row],[Experience (in years)]]&lt;=5,"0-5",Data_set[[#This Row],[Experience (in years)]]&lt;=10,"6-10",Data_set[[#This Row],[Experience (in years)]]&lt;=20,"11-20",Data_set[[#This Row],[Experience (in years)]]&lt;=30,"21-30",Data_set[[#This Row],[Experience (in years)]]&lt;=40,"31-40",TRUE,"40+")</f>
        <v>0-5</v>
      </c>
      <c r="R4443" t="str" cm="1">
        <f t="array" ref="R4443">_xlfn.IFS(Data_set[[#This Row],[Mortgage]]=0,"0",Data_set[[#This Row],[Mortgage]]&lt;=100,"1-100",Data_set[[#This Row],[Mortgage]]&lt;=200,"101-200",Data_set[[#This Row],[Mortgage]]&lt;=300,"201-300",Data_set[[#This Row],[Mortgage]]&lt;=400,"301-400",TRUE,"400+")</f>
        <v>0</v>
      </c>
      <c r="S4443" t="str" cm="1">
        <f t="array" ref="S4443">_xlfn.IFS(Data_set[[#This Row],[CCAvg]]&lt;=2,"0-2",Data_set[[#This Row],[CCAvg]]&lt;=5,"3-5",Data_set[[#This Row],[CCAvg]]&lt;=8,"6-8",TRUE,"8+")</f>
        <v>3-5</v>
      </c>
      <c r="T4443">
        <f>IF(Data_set[[#This Row],[Personal Loan]]="Yes",1,0)</f>
        <v>0</v>
      </c>
      <c r="U4443" t="str" cm="1">
        <f t="array" ref="U4443">_xlfn.IFS(Data_set[[#This Row],[Income (in K/year)]]&lt;50,"&lt;50K",Data_set[[#This Row],[Income (in K/year)]]&lt;75,"50K-75K",Data_set[[#This Row],[Income (in K/year)]]&lt;100,"75K-100K",Data_set[[#This Row],[Income (in K/year)]]&lt;150,"100K-150K",TRUE,"&gt;150K")</f>
        <v>&gt;150K</v>
      </c>
    </row>
    <row r="4444" spans="1:21" hidden="1" x14ac:dyDescent="0.3">
      <c r="A4444">
        <v>2288</v>
      </c>
      <c r="B4444">
        <v>30</v>
      </c>
      <c r="C4444">
        <v>6</v>
      </c>
      <c r="D4444">
        <v>29</v>
      </c>
      <c r="E4444" t="s">
        <v>18</v>
      </c>
      <c r="F4444">
        <v>92121</v>
      </c>
      <c r="G4444">
        <v>1</v>
      </c>
      <c r="H4444">
        <v>0.2</v>
      </c>
      <c r="I4444" t="s">
        <v>19</v>
      </c>
      <c r="J4444">
        <v>90</v>
      </c>
      <c r="K4444" t="s">
        <v>16</v>
      </c>
      <c r="L4444" t="s">
        <v>16</v>
      </c>
      <c r="M4444" t="s">
        <v>16</v>
      </c>
      <c r="N4444" t="s">
        <v>17</v>
      </c>
      <c r="O4444" t="s">
        <v>16</v>
      </c>
      <c r="P4444" t="str" cm="1">
        <f t="array" ref="P4444">_xlfn.IFS(Data_set[[#This Row],[Age (in years)]]&lt;=30,"&lt;30",Data_set[[#This Row],[Age (in years)]]&lt;=40,"30-40",Data_set[[#This Row],[Age (in years)]]&lt;=50,"40-50",Data_set[[#This Row],[Age (in years)]]&lt;=60,"50-60",Data_set[[#This Row],[Age (in years)]]&gt;60,"&gt;60")</f>
        <v>&lt;30</v>
      </c>
      <c r="Q4444" t="str" cm="1">
        <f t="array" ref="Q4444">_xlfn.IFS(Data_set[[#This Row],[Experience (in years)]]&lt;=5,"0-5",Data_set[[#This Row],[Experience (in years)]]&lt;=10,"6-10",Data_set[[#This Row],[Experience (in years)]]&lt;=20,"11-20",Data_set[[#This Row],[Experience (in years)]]&lt;=30,"21-30",Data_set[[#This Row],[Experience (in years)]]&lt;=40,"31-40",TRUE,"40+")</f>
        <v>6-10</v>
      </c>
      <c r="R4444" t="str" cm="1">
        <f t="array" ref="R4444">_xlfn.IFS(Data_set[[#This Row],[Mortgage]]=0,"0",Data_set[[#This Row],[Mortgage]]&lt;=100,"1-100",Data_set[[#This Row],[Mortgage]]&lt;=200,"101-200",Data_set[[#This Row],[Mortgage]]&lt;=300,"201-300",Data_set[[#This Row],[Mortgage]]&lt;=400,"301-400",TRUE,"400+")</f>
        <v>1-100</v>
      </c>
      <c r="S4444" t="str" cm="1">
        <f t="array" ref="S4444">_xlfn.IFS(Data_set[[#This Row],[CCAvg]]&lt;=2,"0-2",Data_set[[#This Row],[CCAvg]]&lt;=5,"3-5",Data_set[[#This Row],[CCAvg]]&lt;=8,"6-8",TRUE,"8+")</f>
        <v>0-2</v>
      </c>
      <c r="T4444">
        <f>IF(Data_set[[#This Row],[Personal Loan]]="Yes",1,0)</f>
        <v>0</v>
      </c>
      <c r="U4444" t="str" cm="1">
        <f t="array" ref="U4444">_xlfn.IFS(Data_set[[#This Row],[Income (in K/year)]]&lt;50,"&lt;50K",Data_set[[#This Row],[Income (in K/year)]]&lt;75,"50K-75K",Data_set[[#This Row],[Income (in K/year)]]&lt;100,"75K-100K",Data_set[[#This Row],[Income (in K/year)]]&lt;150,"100K-150K",TRUE,"&gt;150K")</f>
        <v>&lt;50K</v>
      </c>
    </row>
    <row r="4445" spans="1:21" hidden="1" x14ac:dyDescent="0.3">
      <c r="A4445">
        <v>2330</v>
      </c>
      <c r="B4445">
        <v>30</v>
      </c>
      <c r="C4445">
        <v>4</v>
      </c>
      <c r="D4445">
        <v>39</v>
      </c>
      <c r="E4445" t="s">
        <v>18</v>
      </c>
      <c r="F4445">
        <v>94022</v>
      </c>
      <c r="G4445">
        <v>1</v>
      </c>
      <c r="H4445">
        <v>1.5</v>
      </c>
      <c r="I4445" t="s">
        <v>15</v>
      </c>
      <c r="J4445">
        <v>0</v>
      </c>
      <c r="K4445" t="s">
        <v>16</v>
      </c>
      <c r="L4445" t="s">
        <v>16</v>
      </c>
      <c r="M4445" t="s">
        <v>16</v>
      </c>
      <c r="N4445" t="s">
        <v>17</v>
      </c>
      <c r="O4445" t="s">
        <v>16</v>
      </c>
      <c r="P4445" t="str" cm="1">
        <f t="array" ref="P4445">_xlfn.IFS(Data_set[[#This Row],[Age (in years)]]&lt;=30,"&lt;30",Data_set[[#This Row],[Age (in years)]]&lt;=40,"30-40",Data_set[[#This Row],[Age (in years)]]&lt;=50,"40-50",Data_set[[#This Row],[Age (in years)]]&lt;=60,"50-60",Data_set[[#This Row],[Age (in years)]]&gt;60,"&gt;60")</f>
        <v>&lt;30</v>
      </c>
      <c r="Q4445" t="str" cm="1">
        <f t="array" ref="Q4445">_xlfn.IFS(Data_set[[#This Row],[Experience (in years)]]&lt;=5,"0-5",Data_set[[#This Row],[Experience (in years)]]&lt;=10,"6-10",Data_set[[#This Row],[Experience (in years)]]&lt;=20,"11-20",Data_set[[#This Row],[Experience (in years)]]&lt;=30,"21-30",Data_set[[#This Row],[Experience (in years)]]&lt;=40,"31-40",TRUE,"40+")</f>
        <v>0-5</v>
      </c>
      <c r="R4445" t="str" cm="1">
        <f t="array" ref="R4445">_xlfn.IFS(Data_set[[#This Row],[Mortgage]]=0,"0",Data_set[[#This Row],[Mortgage]]&lt;=100,"1-100",Data_set[[#This Row],[Mortgage]]&lt;=200,"101-200",Data_set[[#This Row],[Mortgage]]&lt;=300,"201-300",Data_set[[#This Row],[Mortgage]]&lt;=400,"301-400",TRUE,"400+")</f>
        <v>0</v>
      </c>
      <c r="S4445" t="str" cm="1">
        <f t="array" ref="S4445">_xlfn.IFS(Data_set[[#This Row],[CCAvg]]&lt;=2,"0-2",Data_set[[#This Row],[CCAvg]]&lt;=5,"3-5",Data_set[[#This Row],[CCAvg]]&lt;=8,"6-8",TRUE,"8+")</f>
        <v>0-2</v>
      </c>
      <c r="T4445">
        <f>IF(Data_set[[#This Row],[Personal Loan]]="Yes",1,0)</f>
        <v>0</v>
      </c>
      <c r="U4445" t="str" cm="1">
        <f t="array" ref="U4445">_xlfn.IFS(Data_set[[#This Row],[Income (in K/year)]]&lt;50,"&lt;50K",Data_set[[#This Row],[Income (in K/year)]]&lt;75,"50K-75K",Data_set[[#This Row],[Income (in K/year)]]&lt;100,"75K-100K",Data_set[[#This Row],[Income (in K/year)]]&lt;150,"100K-150K",TRUE,"&gt;150K")</f>
        <v>&lt;50K</v>
      </c>
    </row>
    <row r="4446" spans="1:21" hidden="1" x14ac:dyDescent="0.3">
      <c r="A4446">
        <v>2367</v>
      </c>
      <c r="B4446">
        <v>30</v>
      </c>
      <c r="C4446">
        <v>4</v>
      </c>
      <c r="D4446">
        <v>63</v>
      </c>
      <c r="E4446" t="s">
        <v>21</v>
      </c>
      <c r="F4446">
        <v>95008</v>
      </c>
      <c r="G4446">
        <v>4</v>
      </c>
      <c r="H4446">
        <v>2.2000000000000002</v>
      </c>
      <c r="I4446" t="s">
        <v>20</v>
      </c>
      <c r="J4446">
        <v>0</v>
      </c>
      <c r="K4446" t="s">
        <v>16</v>
      </c>
      <c r="L4446" t="s">
        <v>17</v>
      </c>
      <c r="M4446" t="s">
        <v>16</v>
      </c>
      <c r="N4446" t="s">
        <v>17</v>
      </c>
      <c r="O4446" t="s">
        <v>16</v>
      </c>
      <c r="P4446" t="str" cm="1">
        <f t="array" ref="P4446">_xlfn.IFS(Data_set[[#This Row],[Age (in years)]]&lt;=30,"&lt;30",Data_set[[#This Row],[Age (in years)]]&lt;=40,"30-40",Data_set[[#This Row],[Age (in years)]]&lt;=50,"40-50",Data_set[[#This Row],[Age (in years)]]&lt;=60,"50-60",Data_set[[#This Row],[Age (in years)]]&gt;60,"&gt;60")</f>
        <v>&lt;30</v>
      </c>
      <c r="Q4446" t="str" cm="1">
        <f t="array" ref="Q4446">_xlfn.IFS(Data_set[[#This Row],[Experience (in years)]]&lt;=5,"0-5",Data_set[[#This Row],[Experience (in years)]]&lt;=10,"6-10",Data_set[[#This Row],[Experience (in years)]]&lt;=20,"11-20",Data_set[[#This Row],[Experience (in years)]]&lt;=30,"21-30",Data_set[[#This Row],[Experience (in years)]]&lt;=40,"31-40",TRUE,"40+")</f>
        <v>0-5</v>
      </c>
      <c r="R4446" t="str" cm="1">
        <f t="array" ref="R4446">_xlfn.IFS(Data_set[[#This Row],[Mortgage]]=0,"0",Data_set[[#This Row],[Mortgage]]&lt;=100,"1-100",Data_set[[#This Row],[Mortgage]]&lt;=200,"101-200",Data_set[[#This Row],[Mortgage]]&lt;=300,"201-300",Data_set[[#This Row],[Mortgage]]&lt;=400,"301-400",TRUE,"400+")</f>
        <v>0</v>
      </c>
      <c r="S4446" t="str" cm="1">
        <f t="array" ref="S4446">_xlfn.IFS(Data_set[[#This Row],[CCAvg]]&lt;=2,"0-2",Data_set[[#This Row],[CCAvg]]&lt;=5,"3-5",Data_set[[#This Row],[CCAvg]]&lt;=8,"6-8",TRUE,"8+")</f>
        <v>3-5</v>
      </c>
      <c r="T4446">
        <f>IF(Data_set[[#This Row],[Personal Loan]]="Yes",1,0)</f>
        <v>0</v>
      </c>
      <c r="U4446" t="str" cm="1">
        <f t="array" ref="U4446">_xlfn.IFS(Data_set[[#This Row],[Income (in K/year)]]&lt;50,"&lt;50K",Data_set[[#This Row],[Income (in K/year)]]&lt;75,"50K-75K",Data_set[[#This Row],[Income (in K/year)]]&lt;100,"75K-100K",Data_set[[#This Row],[Income (in K/year)]]&lt;150,"100K-150K",TRUE,"&gt;150K")</f>
        <v>50K-75K</v>
      </c>
    </row>
    <row r="4447" spans="1:21" hidden="1" x14ac:dyDescent="0.3">
      <c r="A4447">
        <v>2379</v>
      </c>
      <c r="B4447">
        <v>30</v>
      </c>
      <c r="C4447">
        <v>5</v>
      </c>
      <c r="D4447">
        <v>61</v>
      </c>
      <c r="E4447" t="s">
        <v>21</v>
      </c>
      <c r="F4447">
        <v>95605</v>
      </c>
      <c r="G4447">
        <v>1</v>
      </c>
      <c r="H4447">
        <v>0.8</v>
      </c>
      <c r="I4447" t="s">
        <v>20</v>
      </c>
      <c r="J4447">
        <v>251</v>
      </c>
      <c r="K4447" t="s">
        <v>16</v>
      </c>
      <c r="L4447" t="s">
        <v>17</v>
      </c>
      <c r="M4447" t="s">
        <v>17</v>
      </c>
      <c r="N4447" t="s">
        <v>17</v>
      </c>
      <c r="O4447" t="s">
        <v>16</v>
      </c>
      <c r="P4447" t="str" cm="1">
        <f t="array" ref="P4447">_xlfn.IFS(Data_set[[#This Row],[Age (in years)]]&lt;=30,"&lt;30",Data_set[[#This Row],[Age (in years)]]&lt;=40,"30-40",Data_set[[#This Row],[Age (in years)]]&lt;=50,"40-50",Data_set[[#This Row],[Age (in years)]]&lt;=60,"50-60",Data_set[[#This Row],[Age (in years)]]&gt;60,"&gt;60")</f>
        <v>&lt;30</v>
      </c>
      <c r="Q4447" t="str" cm="1">
        <f t="array" ref="Q4447">_xlfn.IFS(Data_set[[#This Row],[Experience (in years)]]&lt;=5,"0-5",Data_set[[#This Row],[Experience (in years)]]&lt;=10,"6-10",Data_set[[#This Row],[Experience (in years)]]&lt;=20,"11-20",Data_set[[#This Row],[Experience (in years)]]&lt;=30,"21-30",Data_set[[#This Row],[Experience (in years)]]&lt;=40,"31-40",TRUE,"40+")</f>
        <v>0-5</v>
      </c>
      <c r="R4447" t="str" cm="1">
        <f t="array" ref="R4447">_xlfn.IFS(Data_set[[#This Row],[Mortgage]]=0,"0",Data_set[[#This Row],[Mortgage]]&lt;=100,"1-100",Data_set[[#This Row],[Mortgage]]&lt;=200,"101-200",Data_set[[#This Row],[Mortgage]]&lt;=300,"201-300",Data_set[[#This Row],[Mortgage]]&lt;=400,"301-400",TRUE,"400+")</f>
        <v>201-300</v>
      </c>
      <c r="S4447" t="str" cm="1">
        <f t="array" ref="S4447">_xlfn.IFS(Data_set[[#This Row],[CCAvg]]&lt;=2,"0-2",Data_set[[#This Row],[CCAvg]]&lt;=5,"3-5",Data_set[[#This Row],[CCAvg]]&lt;=8,"6-8",TRUE,"8+")</f>
        <v>0-2</v>
      </c>
      <c r="T4447">
        <f>IF(Data_set[[#This Row],[Personal Loan]]="Yes",1,0)</f>
        <v>0</v>
      </c>
      <c r="U4447" t="str" cm="1">
        <f t="array" ref="U4447">_xlfn.IFS(Data_set[[#This Row],[Income (in K/year)]]&lt;50,"&lt;50K",Data_set[[#This Row],[Income (in K/year)]]&lt;75,"50K-75K",Data_set[[#This Row],[Income (in K/year)]]&lt;100,"75K-100K",Data_set[[#This Row],[Income (in K/year)]]&lt;150,"100K-150K",TRUE,"&gt;150K")</f>
        <v>50K-75K</v>
      </c>
    </row>
    <row r="4448" spans="1:21" hidden="1" x14ac:dyDescent="0.3">
      <c r="A4448">
        <v>2462</v>
      </c>
      <c r="B4448">
        <v>30</v>
      </c>
      <c r="C4448">
        <v>5</v>
      </c>
      <c r="D4448">
        <v>69</v>
      </c>
      <c r="E4448" t="s">
        <v>21</v>
      </c>
      <c r="F4448">
        <v>94302</v>
      </c>
      <c r="G4448">
        <v>1</v>
      </c>
      <c r="H4448">
        <v>0.8</v>
      </c>
      <c r="I4448" t="s">
        <v>20</v>
      </c>
      <c r="J4448">
        <v>0</v>
      </c>
      <c r="K4448" t="s">
        <v>16</v>
      </c>
      <c r="L4448" t="s">
        <v>16</v>
      </c>
      <c r="M4448" t="s">
        <v>16</v>
      </c>
      <c r="N4448" t="s">
        <v>17</v>
      </c>
      <c r="O4448" t="s">
        <v>16</v>
      </c>
      <c r="P4448" t="str" cm="1">
        <f t="array" ref="P4448">_xlfn.IFS(Data_set[[#This Row],[Age (in years)]]&lt;=30,"&lt;30",Data_set[[#This Row],[Age (in years)]]&lt;=40,"30-40",Data_set[[#This Row],[Age (in years)]]&lt;=50,"40-50",Data_set[[#This Row],[Age (in years)]]&lt;=60,"50-60",Data_set[[#This Row],[Age (in years)]]&gt;60,"&gt;60")</f>
        <v>&lt;30</v>
      </c>
      <c r="Q4448" t="str" cm="1">
        <f t="array" ref="Q4448">_xlfn.IFS(Data_set[[#This Row],[Experience (in years)]]&lt;=5,"0-5",Data_set[[#This Row],[Experience (in years)]]&lt;=10,"6-10",Data_set[[#This Row],[Experience (in years)]]&lt;=20,"11-20",Data_set[[#This Row],[Experience (in years)]]&lt;=30,"21-30",Data_set[[#This Row],[Experience (in years)]]&lt;=40,"31-40",TRUE,"40+")</f>
        <v>0-5</v>
      </c>
      <c r="R4448" t="str" cm="1">
        <f t="array" ref="R4448">_xlfn.IFS(Data_set[[#This Row],[Mortgage]]=0,"0",Data_set[[#This Row],[Mortgage]]&lt;=100,"1-100",Data_set[[#This Row],[Mortgage]]&lt;=200,"101-200",Data_set[[#This Row],[Mortgage]]&lt;=300,"201-300",Data_set[[#This Row],[Mortgage]]&lt;=400,"301-400",TRUE,"400+")</f>
        <v>0</v>
      </c>
      <c r="S4448" t="str" cm="1">
        <f t="array" ref="S4448">_xlfn.IFS(Data_set[[#This Row],[CCAvg]]&lt;=2,"0-2",Data_set[[#This Row],[CCAvg]]&lt;=5,"3-5",Data_set[[#This Row],[CCAvg]]&lt;=8,"6-8",TRUE,"8+")</f>
        <v>0-2</v>
      </c>
      <c r="T4448">
        <f>IF(Data_set[[#This Row],[Personal Loan]]="Yes",1,0)</f>
        <v>0</v>
      </c>
      <c r="U4448" t="str" cm="1">
        <f t="array" ref="U4448">_xlfn.IFS(Data_set[[#This Row],[Income (in K/year)]]&lt;50,"&lt;50K",Data_set[[#This Row],[Income (in K/year)]]&lt;75,"50K-75K",Data_set[[#This Row],[Income (in K/year)]]&lt;100,"75K-100K",Data_set[[#This Row],[Income (in K/year)]]&lt;150,"100K-150K",TRUE,"&gt;150K")</f>
        <v>50K-75K</v>
      </c>
    </row>
    <row r="4449" spans="1:21" hidden="1" x14ac:dyDescent="0.3">
      <c r="A4449">
        <v>2479</v>
      </c>
      <c r="B4449">
        <v>30</v>
      </c>
      <c r="C4449">
        <v>5</v>
      </c>
      <c r="D4449">
        <v>178</v>
      </c>
      <c r="E4449" t="s">
        <v>14</v>
      </c>
      <c r="F4449">
        <v>94063</v>
      </c>
      <c r="G4449">
        <v>2</v>
      </c>
      <c r="H4449">
        <v>6.7</v>
      </c>
      <c r="I4449" t="s">
        <v>15</v>
      </c>
      <c r="J4449">
        <v>0</v>
      </c>
      <c r="K4449" t="s">
        <v>16</v>
      </c>
      <c r="L4449" t="s">
        <v>16</v>
      </c>
      <c r="M4449" t="s">
        <v>16</v>
      </c>
      <c r="N4449" t="s">
        <v>16</v>
      </c>
      <c r="O4449" t="s">
        <v>16</v>
      </c>
      <c r="P4449" t="str" cm="1">
        <f t="array" ref="P4449">_xlfn.IFS(Data_set[[#This Row],[Age (in years)]]&lt;=30,"&lt;30",Data_set[[#This Row],[Age (in years)]]&lt;=40,"30-40",Data_set[[#This Row],[Age (in years)]]&lt;=50,"40-50",Data_set[[#This Row],[Age (in years)]]&lt;=60,"50-60",Data_set[[#This Row],[Age (in years)]]&gt;60,"&gt;60")</f>
        <v>&lt;30</v>
      </c>
      <c r="Q4449" t="str" cm="1">
        <f t="array" ref="Q4449">_xlfn.IFS(Data_set[[#This Row],[Experience (in years)]]&lt;=5,"0-5",Data_set[[#This Row],[Experience (in years)]]&lt;=10,"6-10",Data_set[[#This Row],[Experience (in years)]]&lt;=20,"11-20",Data_set[[#This Row],[Experience (in years)]]&lt;=30,"21-30",Data_set[[#This Row],[Experience (in years)]]&lt;=40,"31-40",TRUE,"40+")</f>
        <v>0-5</v>
      </c>
      <c r="R4449" t="str" cm="1">
        <f t="array" ref="R4449">_xlfn.IFS(Data_set[[#This Row],[Mortgage]]=0,"0",Data_set[[#This Row],[Mortgage]]&lt;=100,"1-100",Data_set[[#This Row],[Mortgage]]&lt;=200,"101-200",Data_set[[#This Row],[Mortgage]]&lt;=300,"201-300",Data_set[[#This Row],[Mortgage]]&lt;=400,"301-400",TRUE,"400+")</f>
        <v>0</v>
      </c>
      <c r="S4449" t="str" cm="1">
        <f t="array" ref="S4449">_xlfn.IFS(Data_set[[#This Row],[CCAvg]]&lt;=2,"0-2",Data_set[[#This Row],[CCAvg]]&lt;=5,"3-5",Data_set[[#This Row],[CCAvg]]&lt;=8,"6-8",TRUE,"8+")</f>
        <v>6-8</v>
      </c>
      <c r="T4449">
        <f>IF(Data_set[[#This Row],[Personal Loan]]="Yes",1,0)</f>
        <v>0</v>
      </c>
      <c r="U4449" t="str" cm="1">
        <f t="array" ref="U4449">_xlfn.IFS(Data_set[[#This Row],[Income (in K/year)]]&lt;50,"&lt;50K",Data_set[[#This Row],[Income (in K/year)]]&lt;75,"50K-75K",Data_set[[#This Row],[Income (in K/year)]]&lt;100,"75K-100K",Data_set[[#This Row],[Income (in K/year)]]&lt;150,"100K-150K",TRUE,"&gt;150K")</f>
        <v>&gt;150K</v>
      </c>
    </row>
    <row r="4450" spans="1:21" hidden="1" x14ac:dyDescent="0.3">
      <c r="A4450">
        <v>2567</v>
      </c>
      <c r="B4450">
        <v>30</v>
      </c>
      <c r="C4450">
        <v>5</v>
      </c>
      <c r="D4450">
        <v>42</v>
      </c>
      <c r="E4450" t="s">
        <v>18</v>
      </c>
      <c r="F4450">
        <v>94305</v>
      </c>
      <c r="G4450">
        <v>1</v>
      </c>
      <c r="H4450">
        <v>1</v>
      </c>
      <c r="I4450" t="s">
        <v>15</v>
      </c>
      <c r="J4450">
        <v>184</v>
      </c>
      <c r="K4450" t="s">
        <v>16</v>
      </c>
      <c r="L4450" t="s">
        <v>16</v>
      </c>
      <c r="M4450" t="s">
        <v>16</v>
      </c>
      <c r="N4450" t="s">
        <v>16</v>
      </c>
      <c r="O4450" t="s">
        <v>16</v>
      </c>
      <c r="P4450" t="str" cm="1">
        <f t="array" ref="P4450">_xlfn.IFS(Data_set[[#This Row],[Age (in years)]]&lt;=30,"&lt;30",Data_set[[#This Row],[Age (in years)]]&lt;=40,"30-40",Data_set[[#This Row],[Age (in years)]]&lt;=50,"40-50",Data_set[[#This Row],[Age (in years)]]&lt;=60,"50-60",Data_set[[#This Row],[Age (in years)]]&gt;60,"&gt;60")</f>
        <v>&lt;30</v>
      </c>
      <c r="Q4450" t="str" cm="1">
        <f t="array" ref="Q4450">_xlfn.IFS(Data_set[[#This Row],[Experience (in years)]]&lt;=5,"0-5",Data_set[[#This Row],[Experience (in years)]]&lt;=10,"6-10",Data_set[[#This Row],[Experience (in years)]]&lt;=20,"11-20",Data_set[[#This Row],[Experience (in years)]]&lt;=30,"21-30",Data_set[[#This Row],[Experience (in years)]]&lt;=40,"31-40",TRUE,"40+")</f>
        <v>0-5</v>
      </c>
      <c r="R4450" t="str" cm="1">
        <f t="array" ref="R4450">_xlfn.IFS(Data_set[[#This Row],[Mortgage]]=0,"0",Data_set[[#This Row],[Mortgage]]&lt;=100,"1-100",Data_set[[#This Row],[Mortgage]]&lt;=200,"101-200",Data_set[[#This Row],[Mortgage]]&lt;=300,"201-300",Data_set[[#This Row],[Mortgage]]&lt;=400,"301-400",TRUE,"400+")</f>
        <v>101-200</v>
      </c>
      <c r="S4450" t="str" cm="1">
        <f t="array" ref="S4450">_xlfn.IFS(Data_set[[#This Row],[CCAvg]]&lt;=2,"0-2",Data_set[[#This Row],[CCAvg]]&lt;=5,"3-5",Data_set[[#This Row],[CCAvg]]&lt;=8,"6-8",TRUE,"8+")</f>
        <v>0-2</v>
      </c>
      <c r="T4450">
        <f>IF(Data_set[[#This Row],[Personal Loan]]="Yes",1,0)</f>
        <v>0</v>
      </c>
      <c r="U4450" t="str" cm="1">
        <f t="array" ref="U4450">_xlfn.IFS(Data_set[[#This Row],[Income (in K/year)]]&lt;50,"&lt;50K",Data_set[[#This Row],[Income (in K/year)]]&lt;75,"50K-75K",Data_set[[#This Row],[Income (in K/year)]]&lt;100,"75K-100K",Data_set[[#This Row],[Income (in K/year)]]&lt;150,"100K-150K",TRUE,"&gt;150K")</f>
        <v>&lt;50K</v>
      </c>
    </row>
    <row r="4451" spans="1:21" hidden="1" x14ac:dyDescent="0.3">
      <c r="A4451">
        <v>2571</v>
      </c>
      <c r="B4451">
        <v>30</v>
      </c>
      <c r="C4451">
        <v>4</v>
      </c>
      <c r="D4451">
        <v>154</v>
      </c>
      <c r="E4451" t="s">
        <v>14</v>
      </c>
      <c r="F4451">
        <v>95621</v>
      </c>
      <c r="G4451">
        <v>2</v>
      </c>
      <c r="H4451">
        <v>4.5</v>
      </c>
      <c r="I4451" t="s">
        <v>15</v>
      </c>
      <c r="J4451">
        <v>207</v>
      </c>
      <c r="K4451" t="s">
        <v>16</v>
      </c>
      <c r="L4451" t="s">
        <v>16</v>
      </c>
      <c r="M4451" t="s">
        <v>16</v>
      </c>
      <c r="N4451" t="s">
        <v>17</v>
      </c>
      <c r="O4451" t="s">
        <v>16</v>
      </c>
      <c r="P4451" t="str" cm="1">
        <f t="array" ref="P4451">_xlfn.IFS(Data_set[[#This Row],[Age (in years)]]&lt;=30,"&lt;30",Data_set[[#This Row],[Age (in years)]]&lt;=40,"30-40",Data_set[[#This Row],[Age (in years)]]&lt;=50,"40-50",Data_set[[#This Row],[Age (in years)]]&lt;=60,"50-60",Data_set[[#This Row],[Age (in years)]]&gt;60,"&gt;60")</f>
        <v>&lt;30</v>
      </c>
      <c r="Q4451" t="str" cm="1">
        <f t="array" ref="Q4451">_xlfn.IFS(Data_set[[#This Row],[Experience (in years)]]&lt;=5,"0-5",Data_set[[#This Row],[Experience (in years)]]&lt;=10,"6-10",Data_set[[#This Row],[Experience (in years)]]&lt;=20,"11-20",Data_set[[#This Row],[Experience (in years)]]&lt;=30,"21-30",Data_set[[#This Row],[Experience (in years)]]&lt;=40,"31-40",TRUE,"40+")</f>
        <v>0-5</v>
      </c>
      <c r="R4451" t="str" cm="1">
        <f t="array" ref="R4451">_xlfn.IFS(Data_set[[#This Row],[Mortgage]]=0,"0",Data_set[[#This Row],[Mortgage]]&lt;=100,"1-100",Data_set[[#This Row],[Mortgage]]&lt;=200,"101-200",Data_set[[#This Row],[Mortgage]]&lt;=300,"201-300",Data_set[[#This Row],[Mortgage]]&lt;=400,"301-400",TRUE,"400+")</f>
        <v>201-300</v>
      </c>
      <c r="S4451" t="str" cm="1">
        <f t="array" ref="S4451">_xlfn.IFS(Data_set[[#This Row],[CCAvg]]&lt;=2,"0-2",Data_set[[#This Row],[CCAvg]]&lt;=5,"3-5",Data_set[[#This Row],[CCAvg]]&lt;=8,"6-8",TRUE,"8+")</f>
        <v>3-5</v>
      </c>
      <c r="T4451">
        <f>IF(Data_set[[#This Row],[Personal Loan]]="Yes",1,0)</f>
        <v>0</v>
      </c>
      <c r="U4451" t="str" cm="1">
        <f t="array" ref="U4451">_xlfn.IFS(Data_set[[#This Row],[Income (in K/year)]]&lt;50,"&lt;50K",Data_set[[#This Row],[Income (in K/year)]]&lt;75,"50K-75K",Data_set[[#This Row],[Income (in K/year)]]&lt;100,"75K-100K",Data_set[[#This Row],[Income (in K/year)]]&lt;150,"100K-150K",TRUE,"&gt;150K")</f>
        <v>&gt;150K</v>
      </c>
    </row>
    <row r="4452" spans="1:21" hidden="1" x14ac:dyDescent="0.3">
      <c r="A4452">
        <v>2654</v>
      </c>
      <c r="B4452">
        <v>30</v>
      </c>
      <c r="C4452">
        <v>5</v>
      </c>
      <c r="D4452">
        <v>121</v>
      </c>
      <c r="E4452" t="s">
        <v>14</v>
      </c>
      <c r="F4452">
        <v>94555</v>
      </c>
      <c r="G4452">
        <v>2</v>
      </c>
      <c r="H4452">
        <v>3.1</v>
      </c>
      <c r="I4452" t="s">
        <v>15</v>
      </c>
      <c r="J4452">
        <v>408</v>
      </c>
      <c r="K4452" t="s">
        <v>16</v>
      </c>
      <c r="L4452" t="s">
        <v>16</v>
      </c>
      <c r="M4452" t="s">
        <v>16</v>
      </c>
      <c r="N4452" t="s">
        <v>17</v>
      </c>
      <c r="O4452" t="s">
        <v>16</v>
      </c>
      <c r="P4452" t="str" cm="1">
        <f t="array" ref="P4452">_xlfn.IFS(Data_set[[#This Row],[Age (in years)]]&lt;=30,"&lt;30",Data_set[[#This Row],[Age (in years)]]&lt;=40,"30-40",Data_set[[#This Row],[Age (in years)]]&lt;=50,"40-50",Data_set[[#This Row],[Age (in years)]]&lt;=60,"50-60",Data_set[[#This Row],[Age (in years)]]&gt;60,"&gt;60")</f>
        <v>&lt;30</v>
      </c>
      <c r="Q4452" t="str" cm="1">
        <f t="array" ref="Q4452">_xlfn.IFS(Data_set[[#This Row],[Experience (in years)]]&lt;=5,"0-5",Data_set[[#This Row],[Experience (in years)]]&lt;=10,"6-10",Data_set[[#This Row],[Experience (in years)]]&lt;=20,"11-20",Data_set[[#This Row],[Experience (in years)]]&lt;=30,"21-30",Data_set[[#This Row],[Experience (in years)]]&lt;=40,"31-40",TRUE,"40+")</f>
        <v>0-5</v>
      </c>
      <c r="R4452" t="str" cm="1">
        <f t="array" ref="R4452">_xlfn.IFS(Data_set[[#This Row],[Mortgage]]=0,"0",Data_set[[#This Row],[Mortgage]]&lt;=100,"1-100",Data_set[[#This Row],[Mortgage]]&lt;=200,"101-200",Data_set[[#This Row],[Mortgage]]&lt;=300,"201-300",Data_set[[#This Row],[Mortgage]]&lt;=400,"301-400",TRUE,"400+")</f>
        <v>400+</v>
      </c>
      <c r="S4452" t="str" cm="1">
        <f t="array" ref="S4452">_xlfn.IFS(Data_set[[#This Row],[CCAvg]]&lt;=2,"0-2",Data_set[[#This Row],[CCAvg]]&lt;=5,"3-5",Data_set[[#This Row],[CCAvg]]&lt;=8,"6-8",TRUE,"8+")</f>
        <v>3-5</v>
      </c>
      <c r="T4452">
        <f>IF(Data_set[[#This Row],[Personal Loan]]="Yes",1,0)</f>
        <v>0</v>
      </c>
      <c r="U4452" t="str" cm="1">
        <f t="array" ref="U4452">_xlfn.IFS(Data_set[[#This Row],[Income (in K/year)]]&lt;50,"&lt;50K",Data_set[[#This Row],[Income (in K/year)]]&lt;75,"50K-75K",Data_set[[#This Row],[Income (in K/year)]]&lt;100,"75K-100K",Data_set[[#This Row],[Income (in K/year)]]&lt;150,"100K-150K",TRUE,"&gt;150K")</f>
        <v>100K-150K</v>
      </c>
    </row>
    <row r="4453" spans="1:21" hidden="1" x14ac:dyDescent="0.3">
      <c r="A4453">
        <v>2659</v>
      </c>
      <c r="B4453">
        <v>30</v>
      </c>
      <c r="C4453">
        <v>4</v>
      </c>
      <c r="D4453">
        <v>44</v>
      </c>
      <c r="E4453" t="s">
        <v>18</v>
      </c>
      <c r="F4453">
        <v>94304</v>
      </c>
      <c r="G4453">
        <v>1</v>
      </c>
      <c r="H4453">
        <v>1.5</v>
      </c>
      <c r="I4453" t="s">
        <v>15</v>
      </c>
      <c r="J4453">
        <v>109</v>
      </c>
      <c r="K4453" t="s">
        <v>16</v>
      </c>
      <c r="L4453" t="s">
        <v>16</v>
      </c>
      <c r="M4453" t="s">
        <v>16</v>
      </c>
      <c r="N4453" t="s">
        <v>16</v>
      </c>
      <c r="O4453" t="s">
        <v>16</v>
      </c>
      <c r="P4453" t="str" cm="1">
        <f t="array" ref="P4453">_xlfn.IFS(Data_set[[#This Row],[Age (in years)]]&lt;=30,"&lt;30",Data_set[[#This Row],[Age (in years)]]&lt;=40,"30-40",Data_set[[#This Row],[Age (in years)]]&lt;=50,"40-50",Data_set[[#This Row],[Age (in years)]]&lt;=60,"50-60",Data_set[[#This Row],[Age (in years)]]&gt;60,"&gt;60")</f>
        <v>&lt;30</v>
      </c>
      <c r="Q4453" t="str" cm="1">
        <f t="array" ref="Q4453">_xlfn.IFS(Data_set[[#This Row],[Experience (in years)]]&lt;=5,"0-5",Data_set[[#This Row],[Experience (in years)]]&lt;=10,"6-10",Data_set[[#This Row],[Experience (in years)]]&lt;=20,"11-20",Data_set[[#This Row],[Experience (in years)]]&lt;=30,"21-30",Data_set[[#This Row],[Experience (in years)]]&lt;=40,"31-40",TRUE,"40+")</f>
        <v>0-5</v>
      </c>
      <c r="R4453" t="str" cm="1">
        <f t="array" ref="R4453">_xlfn.IFS(Data_set[[#This Row],[Mortgage]]=0,"0",Data_set[[#This Row],[Mortgage]]&lt;=100,"1-100",Data_set[[#This Row],[Mortgage]]&lt;=200,"101-200",Data_set[[#This Row],[Mortgage]]&lt;=300,"201-300",Data_set[[#This Row],[Mortgage]]&lt;=400,"301-400",TRUE,"400+")</f>
        <v>101-200</v>
      </c>
      <c r="S4453" t="str" cm="1">
        <f t="array" ref="S4453">_xlfn.IFS(Data_set[[#This Row],[CCAvg]]&lt;=2,"0-2",Data_set[[#This Row],[CCAvg]]&lt;=5,"3-5",Data_set[[#This Row],[CCAvg]]&lt;=8,"6-8",TRUE,"8+")</f>
        <v>0-2</v>
      </c>
      <c r="T4453">
        <f>IF(Data_set[[#This Row],[Personal Loan]]="Yes",1,0)</f>
        <v>0</v>
      </c>
      <c r="U4453" t="str" cm="1">
        <f t="array" ref="U4453">_xlfn.IFS(Data_set[[#This Row],[Income (in K/year)]]&lt;50,"&lt;50K",Data_set[[#This Row],[Income (in K/year)]]&lt;75,"50K-75K",Data_set[[#This Row],[Income (in K/year)]]&lt;100,"75K-100K",Data_set[[#This Row],[Income (in K/year)]]&lt;150,"100K-150K",TRUE,"&gt;150K")</f>
        <v>&lt;50K</v>
      </c>
    </row>
    <row r="4454" spans="1:21" x14ac:dyDescent="0.3">
      <c r="A4454">
        <v>2673</v>
      </c>
      <c r="B4454">
        <v>30</v>
      </c>
      <c r="C4454">
        <v>5</v>
      </c>
      <c r="D4454">
        <v>131</v>
      </c>
      <c r="E4454" t="s">
        <v>14</v>
      </c>
      <c r="F4454">
        <v>92068</v>
      </c>
      <c r="G4454">
        <v>3</v>
      </c>
      <c r="H4454">
        <v>0.5</v>
      </c>
      <c r="I4454" t="s">
        <v>19</v>
      </c>
      <c r="J4454">
        <v>0</v>
      </c>
      <c r="K4454" t="s">
        <v>17</v>
      </c>
      <c r="L4454" t="s">
        <v>16</v>
      </c>
      <c r="M4454" t="s">
        <v>16</v>
      </c>
      <c r="N4454" t="s">
        <v>16</v>
      </c>
      <c r="O4454" t="s">
        <v>16</v>
      </c>
      <c r="P4454" t="str" cm="1">
        <f t="array" ref="P4454">_xlfn.IFS(Data_set[[#This Row],[Age (in years)]]&lt;=30,"&lt;30",Data_set[[#This Row],[Age (in years)]]&lt;=40,"30-40",Data_set[[#This Row],[Age (in years)]]&lt;=50,"40-50",Data_set[[#This Row],[Age (in years)]]&lt;=60,"50-60",Data_set[[#This Row],[Age (in years)]]&gt;60,"&gt;60")</f>
        <v>&lt;30</v>
      </c>
      <c r="Q4454" t="str" cm="1">
        <f t="array" ref="Q4454">_xlfn.IFS(Data_set[[#This Row],[Experience (in years)]]&lt;=5,"0-5",Data_set[[#This Row],[Experience (in years)]]&lt;=10,"6-10",Data_set[[#This Row],[Experience (in years)]]&lt;=20,"11-20",Data_set[[#This Row],[Experience (in years)]]&lt;=30,"21-30",Data_set[[#This Row],[Experience (in years)]]&lt;=40,"31-40",TRUE,"40+")</f>
        <v>0-5</v>
      </c>
      <c r="R4454" t="str" cm="1">
        <f t="array" ref="R4454">_xlfn.IFS(Data_set[[#This Row],[Mortgage]]=0,"0",Data_set[[#This Row],[Mortgage]]&lt;=100,"1-100",Data_set[[#This Row],[Mortgage]]&lt;=200,"101-200",Data_set[[#This Row],[Mortgage]]&lt;=300,"201-300",Data_set[[#This Row],[Mortgage]]&lt;=400,"301-400",TRUE,"400+")</f>
        <v>0</v>
      </c>
      <c r="S4454" t="str" cm="1">
        <f t="array" ref="S4454">_xlfn.IFS(Data_set[[#This Row],[CCAvg]]&lt;=2,"0-2",Data_set[[#This Row],[CCAvg]]&lt;=5,"3-5",Data_set[[#This Row],[CCAvg]]&lt;=8,"6-8",TRUE,"8+")</f>
        <v>0-2</v>
      </c>
      <c r="T4454">
        <f>IF(Data_set[[#This Row],[Personal Loan]]="Yes",1,0)</f>
        <v>1</v>
      </c>
      <c r="U4454" t="str" cm="1">
        <f t="array" ref="U4454">_xlfn.IFS(Data_set[[#This Row],[Income (in K/year)]]&lt;50,"&lt;50K",Data_set[[#This Row],[Income (in K/year)]]&lt;75,"50K-75K",Data_set[[#This Row],[Income (in K/year)]]&lt;100,"75K-100K",Data_set[[#This Row],[Income (in K/year)]]&lt;150,"100K-150K",TRUE,"&gt;150K")</f>
        <v>100K-150K</v>
      </c>
    </row>
    <row r="4455" spans="1:21" hidden="1" x14ac:dyDescent="0.3">
      <c r="A4455">
        <v>2675</v>
      </c>
      <c r="B4455">
        <v>30</v>
      </c>
      <c r="C4455">
        <v>6</v>
      </c>
      <c r="D4455">
        <v>101</v>
      </c>
      <c r="E4455" t="s">
        <v>14</v>
      </c>
      <c r="F4455">
        <v>90245</v>
      </c>
      <c r="G4455">
        <v>2</v>
      </c>
      <c r="H4455">
        <v>0.6</v>
      </c>
      <c r="I4455" t="s">
        <v>15</v>
      </c>
      <c r="J4455">
        <v>0</v>
      </c>
      <c r="K4455" t="s">
        <v>16</v>
      </c>
      <c r="L4455" t="s">
        <v>16</v>
      </c>
      <c r="M4455" t="s">
        <v>16</v>
      </c>
      <c r="N4455" t="s">
        <v>17</v>
      </c>
      <c r="O4455" t="s">
        <v>16</v>
      </c>
      <c r="P4455" t="str" cm="1">
        <f t="array" ref="P4455">_xlfn.IFS(Data_set[[#This Row],[Age (in years)]]&lt;=30,"&lt;30",Data_set[[#This Row],[Age (in years)]]&lt;=40,"30-40",Data_set[[#This Row],[Age (in years)]]&lt;=50,"40-50",Data_set[[#This Row],[Age (in years)]]&lt;=60,"50-60",Data_set[[#This Row],[Age (in years)]]&gt;60,"&gt;60")</f>
        <v>&lt;30</v>
      </c>
      <c r="Q4455" t="str" cm="1">
        <f t="array" ref="Q4455">_xlfn.IFS(Data_set[[#This Row],[Experience (in years)]]&lt;=5,"0-5",Data_set[[#This Row],[Experience (in years)]]&lt;=10,"6-10",Data_set[[#This Row],[Experience (in years)]]&lt;=20,"11-20",Data_set[[#This Row],[Experience (in years)]]&lt;=30,"21-30",Data_set[[#This Row],[Experience (in years)]]&lt;=40,"31-40",TRUE,"40+")</f>
        <v>6-10</v>
      </c>
      <c r="R4455" t="str" cm="1">
        <f t="array" ref="R4455">_xlfn.IFS(Data_set[[#This Row],[Mortgage]]=0,"0",Data_set[[#This Row],[Mortgage]]&lt;=100,"1-100",Data_set[[#This Row],[Mortgage]]&lt;=200,"101-200",Data_set[[#This Row],[Mortgage]]&lt;=300,"201-300",Data_set[[#This Row],[Mortgage]]&lt;=400,"301-400",TRUE,"400+")</f>
        <v>0</v>
      </c>
      <c r="S4455" t="str" cm="1">
        <f t="array" ref="S4455">_xlfn.IFS(Data_set[[#This Row],[CCAvg]]&lt;=2,"0-2",Data_set[[#This Row],[CCAvg]]&lt;=5,"3-5",Data_set[[#This Row],[CCAvg]]&lt;=8,"6-8",TRUE,"8+")</f>
        <v>0-2</v>
      </c>
      <c r="T4455">
        <f>IF(Data_set[[#This Row],[Personal Loan]]="Yes",1,0)</f>
        <v>0</v>
      </c>
      <c r="U4455" t="str" cm="1">
        <f t="array" ref="U4455">_xlfn.IFS(Data_set[[#This Row],[Income (in K/year)]]&lt;50,"&lt;50K",Data_set[[#This Row],[Income (in K/year)]]&lt;75,"50K-75K",Data_set[[#This Row],[Income (in K/year)]]&lt;100,"75K-100K",Data_set[[#This Row],[Income (in K/year)]]&lt;150,"100K-150K",TRUE,"&gt;150K")</f>
        <v>100K-150K</v>
      </c>
    </row>
    <row r="4456" spans="1:21" hidden="1" x14ac:dyDescent="0.3">
      <c r="A4456">
        <v>2685</v>
      </c>
      <c r="B4456">
        <v>30</v>
      </c>
      <c r="C4456">
        <v>5</v>
      </c>
      <c r="D4456">
        <v>98</v>
      </c>
      <c r="E4456" t="s">
        <v>21</v>
      </c>
      <c r="F4456">
        <v>92028</v>
      </c>
      <c r="G4456">
        <v>4</v>
      </c>
      <c r="H4456">
        <v>1.8</v>
      </c>
      <c r="I4456" t="s">
        <v>19</v>
      </c>
      <c r="J4456">
        <v>129</v>
      </c>
      <c r="K4456" t="s">
        <v>16</v>
      </c>
      <c r="L4456" t="s">
        <v>17</v>
      </c>
      <c r="M4456" t="s">
        <v>17</v>
      </c>
      <c r="N4456" t="s">
        <v>17</v>
      </c>
      <c r="O4456" t="s">
        <v>17</v>
      </c>
      <c r="P4456" t="str" cm="1">
        <f t="array" ref="P4456">_xlfn.IFS(Data_set[[#This Row],[Age (in years)]]&lt;=30,"&lt;30",Data_set[[#This Row],[Age (in years)]]&lt;=40,"30-40",Data_set[[#This Row],[Age (in years)]]&lt;=50,"40-50",Data_set[[#This Row],[Age (in years)]]&lt;=60,"50-60",Data_set[[#This Row],[Age (in years)]]&gt;60,"&gt;60")</f>
        <v>&lt;30</v>
      </c>
      <c r="Q4456" t="str" cm="1">
        <f t="array" ref="Q4456">_xlfn.IFS(Data_set[[#This Row],[Experience (in years)]]&lt;=5,"0-5",Data_set[[#This Row],[Experience (in years)]]&lt;=10,"6-10",Data_set[[#This Row],[Experience (in years)]]&lt;=20,"11-20",Data_set[[#This Row],[Experience (in years)]]&lt;=30,"21-30",Data_set[[#This Row],[Experience (in years)]]&lt;=40,"31-40",TRUE,"40+")</f>
        <v>0-5</v>
      </c>
      <c r="R4456" t="str" cm="1">
        <f t="array" ref="R4456">_xlfn.IFS(Data_set[[#This Row],[Mortgage]]=0,"0",Data_set[[#This Row],[Mortgage]]&lt;=100,"1-100",Data_set[[#This Row],[Mortgage]]&lt;=200,"101-200",Data_set[[#This Row],[Mortgage]]&lt;=300,"201-300",Data_set[[#This Row],[Mortgage]]&lt;=400,"301-400",TRUE,"400+")</f>
        <v>101-200</v>
      </c>
      <c r="S4456" t="str" cm="1">
        <f t="array" ref="S4456">_xlfn.IFS(Data_set[[#This Row],[CCAvg]]&lt;=2,"0-2",Data_set[[#This Row],[CCAvg]]&lt;=5,"3-5",Data_set[[#This Row],[CCAvg]]&lt;=8,"6-8",TRUE,"8+")</f>
        <v>0-2</v>
      </c>
      <c r="T4456">
        <f>IF(Data_set[[#This Row],[Personal Loan]]="Yes",1,0)</f>
        <v>0</v>
      </c>
      <c r="U4456" t="str" cm="1">
        <f t="array" ref="U4456">_xlfn.IFS(Data_set[[#This Row],[Income (in K/year)]]&lt;50,"&lt;50K",Data_set[[#This Row],[Income (in K/year)]]&lt;75,"50K-75K",Data_set[[#This Row],[Income (in K/year)]]&lt;100,"75K-100K",Data_set[[#This Row],[Income (in K/year)]]&lt;150,"100K-150K",TRUE,"&gt;150K")</f>
        <v>75K-100K</v>
      </c>
    </row>
    <row r="4457" spans="1:21" hidden="1" x14ac:dyDescent="0.3">
      <c r="A4457">
        <v>2823</v>
      </c>
      <c r="B4457">
        <v>30</v>
      </c>
      <c r="C4457">
        <v>5</v>
      </c>
      <c r="D4457">
        <v>30</v>
      </c>
      <c r="E4457" t="s">
        <v>18</v>
      </c>
      <c r="F4457">
        <v>90245</v>
      </c>
      <c r="G4457">
        <v>4</v>
      </c>
      <c r="H4457">
        <v>0.8</v>
      </c>
      <c r="I4457" t="s">
        <v>15</v>
      </c>
      <c r="J4457">
        <v>158</v>
      </c>
      <c r="K4457" t="s">
        <v>16</v>
      </c>
      <c r="L4457" t="s">
        <v>16</v>
      </c>
      <c r="M4457" t="s">
        <v>16</v>
      </c>
      <c r="N4457" t="s">
        <v>17</v>
      </c>
      <c r="O4457" t="s">
        <v>16</v>
      </c>
      <c r="P4457" t="str" cm="1">
        <f t="array" ref="P4457">_xlfn.IFS(Data_set[[#This Row],[Age (in years)]]&lt;=30,"&lt;30",Data_set[[#This Row],[Age (in years)]]&lt;=40,"30-40",Data_set[[#This Row],[Age (in years)]]&lt;=50,"40-50",Data_set[[#This Row],[Age (in years)]]&lt;=60,"50-60",Data_set[[#This Row],[Age (in years)]]&gt;60,"&gt;60")</f>
        <v>&lt;30</v>
      </c>
      <c r="Q4457" t="str" cm="1">
        <f t="array" ref="Q4457">_xlfn.IFS(Data_set[[#This Row],[Experience (in years)]]&lt;=5,"0-5",Data_set[[#This Row],[Experience (in years)]]&lt;=10,"6-10",Data_set[[#This Row],[Experience (in years)]]&lt;=20,"11-20",Data_set[[#This Row],[Experience (in years)]]&lt;=30,"21-30",Data_set[[#This Row],[Experience (in years)]]&lt;=40,"31-40",TRUE,"40+")</f>
        <v>0-5</v>
      </c>
      <c r="R4457" t="str" cm="1">
        <f t="array" ref="R4457">_xlfn.IFS(Data_set[[#This Row],[Mortgage]]=0,"0",Data_set[[#This Row],[Mortgage]]&lt;=100,"1-100",Data_set[[#This Row],[Mortgage]]&lt;=200,"101-200",Data_set[[#This Row],[Mortgage]]&lt;=300,"201-300",Data_set[[#This Row],[Mortgage]]&lt;=400,"301-400",TRUE,"400+")</f>
        <v>101-200</v>
      </c>
      <c r="S4457" t="str" cm="1">
        <f t="array" ref="S4457">_xlfn.IFS(Data_set[[#This Row],[CCAvg]]&lt;=2,"0-2",Data_set[[#This Row],[CCAvg]]&lt;=5,"3-5",Data_set[[#This Row],[CCAvg]]&lt;=8,"6-8",TRUE,"8+")</f>
        <v>0-2</v>
      </c>
      <c r="T4457">
        <f>IF(Data_set[[#This Row],[Personal Loan]]="Yes",1,0)</f>
        <v>0</v>
      </c>
      <c r="U4457" t="str" cm="1">
        <f t="array" ref="U4457">_xlfn.IFS(Data_set[[#This Row],[Income (in K/year)]]&lt;50,"&lt;50K",Data_set[[#This Row],[Income (in K/year)]]&lt;75,"50K-75K",Data_set[[#This Row],[Income (in K/year)]]&lt;100,"75K-100K",Data_set[[#This Row],[Income (in K/year)]]&lt;150,"100K-150K",TRUE,"&gt;150K")</f>
        <v>&lt;50K</v>
      </c>
    </row>
    <row r="4458" spans="1:21" x14ac:dyDescent="0.3">
      <c r="A4458">
        <v>2839</v>
      </c>
      <c r="B4458">
        <v>30</v>
      </c>
      <c r="C4458">
        <v>6</v>
      </c>
      <c r="D4458">
        <v>181</v>
      </c>
      <c r="E4458" t="s">
        <v>14</v>
      </c>
      <c r="F4458">
        <v>94542</v>
      </c>
      <c r="G4458">
        <v>3</v>
      </c>
      <c r="H4458">
        <v>4.0999999999999996</v>
      </c>
      <c r="I4458" t="s">
        <v>20</v>
      </c>
      <c r="J4458">
        <v>0</v>
      </c>
      <c r="K4458" t="s">
        <v>17</v>
      </c>
      <c r="L4458" t="s">
        <v>16</v>
      </c>
      <c r="M4458" t="s">
        <v>17</v>
      </c>
      <c r="N4458" t="s">
        <v>17</v>
      </c>
      <c r="O4458" t="s">
        <v>17</v>
      </c>
      <c r="P4458" t="str" cm="1">
        <f t="array" ref="P4458">_xlfn.IFS(Data_set[[#This Row],[Age (in years)]]&lt;=30,"&lt;30",Data_set[[#This Row],[Age (in years)]]&lt;=40,"30-40",Data_set[[#This Row],[Age (in years)]]&lt;=50,"40-50",Data_set[[#This Row],[Age (in years)]]&lt;=60,"50-60",Data_set[[#This Row],[Age (in years)]]&gt;60,"&gt;60")</f>
        <v>&lt;30</v>
      </c>
      <c r="Q4458" t="str" cm="1">
        <f t="array" ref="Q4458">_xlfn.IFS(Data_set[[#This Row],[Experience (in years)]]&lt;=5,"0-5",Data_set[[#This Row],[Experience (in years)]]&lt;=10,"6-10",Data_set[[#This Row],[Experience (in years)]]&lt;=20,"11-20",Data_set[[#This Row],[Experience (in years)]]&lt;=30,"21-30",Data_set[[#This Row],[Experience (in years)]]&lt;=40,"31-40",TRUE,"40+")</f>
        <v>6-10</v>
      </c>
      <c r="R4458" t="str" cm="1">
        <f t="array" ref="R4458">_xlfn.IFS(Data_set[[#This Row],[Mortgage]]=0,"0",Data_set[[#This Row],[Mortgage]]&lt;=100,"1-100",Data_set[[#This Row],[Mortgage]]&lt;=200,"101-200",Data_set[[#This Row],[Mortgage]]&lt;=300,"201-300",Data_set[[#This Row],[Mortgage]]&lt;=400,"301-400",TRUE,"400+")</f>
        <v>0</v>
      </c>
      <c r="S4458" t="str" cm="1">
        <f t="array" ref="S4458">_xlfn.IFS(Data_set[[#This Row],[CCAvg]]&lt;=2,"0-2",Data_set[[#This Row],[CCAvg]]&lt;=5,"3-5",Data_set[[#This Row],[CCAvg]]&lt;=8,"6-8",TRUE,"8+")</f>
        <v>3-5</v>
      </c>
      <c r="T4458">
        <f>IF(Data_set[[#This Row],[Personal Loan]]="Yes",1,0)</f>
        <v>1</v>
      </c>
      <c r="U4458" t="str" cm="1">
        <f t="array" ref="U4458">_xlfn.IFS(Data_set[[#This Row],[Income (in K/year)]]&lt;50,"&lt;50K",Data_set[[#This Row],[Income (in K/year)]]&lt;75,"50K-75K",Data_set[[#This Row],[Income (in K/year)]]&lt;100,"75K-100K",Data_set[[#This Row],[Income (in K/year)]]&lt;150,"100K-150K",TRUE,"&gt;150K")</f>
        <v>&gt;150K</v>
      </c>
    </row>
    <row r="4459" spans="1:21" hidden="1" x14ac:dyDescent="0.3">
      <c r="A4459">
        <v>2912</v>
      </c>
      <c r="B4459">
        <v>30</v>
      </c>
      <c r="C4459">
        <v>4</v>
      </c>
      <c r="D4459">
        <v>54</v>
      </c>
      <c r="E4459" t="s">
        <v>21</v>
      </c>
      <c r="F4459">
        <v>93033</v>
      </c>
      <c r="G4459">
        <v>4</v>
      </c>
      <c r="H4459">
        <v>1.8</v>
      </c>
      <c r="I4459" t="s">
        <v>19</v>
      </c>
      <c r="J4459">
        <v>235</v>
      </c>
      <c r="K4459" t="s">
        <v>16</v>
      </c>
      <c r="L4459" t="s">
        <v>16</v>
      </c>
      <c r="M4459" t="s">
        <v>16</v>
      </c>
      <c r="N4459" t="s">
        <v>17</v>
      </c>
      <c r="O4459" t="s">
        <v>16</v>
      </c>
      <c r="P4459" t="str" cm="1">
        <f t="array" ref="P4459">_xlfn.IFS(Data_set[[#This Row],[Age (in years)]]&lt;=30,"&lt;30",Data_set[[#This Row],[Age (in years)]]&lt;=40,"30-40",Data_set[[#This Row],[Age (in years)]]&lt;=50,"40-50",Data_set[[#This Row],[Age (in years)]]&lt;=60,"50-60",Data_set[[#This Row],[Age (in years)]]&gt;60,"&gt;60")</f>
        <v>&lt;30</v>
      </c>
      <c r="Q4459" t="str" cm="1">
        <f t="array" ref="Q4459">_xlfn.IFS(Data_set[[#This Row],[Experience (in years)]]&lt;=5,"0-5",Data_set[[#This Row],[Experience (in years)]]&lt;=10,"6-10",Data_set[[#This Row],[Experience (in years)]]&lt;=20,"11-20",Data_set[[#This Row],[Experience (in years)]]&lt;=30,"21-30",Data_set[[#This Row],[Experience (in years)]]&lt;=40,"31-40",TRUE,"40+")</f>
        <v>0-5</v>
      </c>
      <c r="R4459" t="str" cm="1">
        <f t="array" ref="R4459">_xlfn.IFS(Data_set[[#This Row],[Mortgage]]=0,"0",Data_set[[#This Row],[Mortgage]]&lt;=100,"1-100",Data_set[[#This Row],[Mortgage]]&lt;=200,"101-200",Data_set[[#This Row],[Mortgage]]&lt;=300,"201-300",Data_set[[#This Row],[Mortgage]]&lt;=400,"301-400",TRUE,"400+")</f>
        <v>201-300</v>
      </c>
      <c r="S4459" t="str" cm="1">
        <f t="array" ref="S4459">_xlfn.IFS(Data_set[[#This Row],[CCAvg]]&lt;=2,"0-2",Data_set[[#This Row],[CCAvg]]&lt;=5,"3-5",Data_set[[#This Row],[CCAvg]]&lt;=8,"6-8",TRUE,"8+")</f>
        <v>0-2</v>
      </c>
      <c r="T4459">
        <f>IF(Data_set[[#This Row],[Personal Loan]]="Yes",1,0)</f>
        <v>0</v>
      </c>
      <c r="U4459" t="str" cm="1">
        <f t="array" ref="U4459">_xlfn.IFS(Data_set[[#This Row],[Income (in K/year)]]&lt;50,"&lt;50K",Data_set[[#This Row],[Income (in K/year)]]&lt;75,"50K-75K",Data_set[[#This Row],[Income (in K/year)]]&lt;100,"75K-100K",Data_set[[#This Row],[Income (in K/year)]]&lt;150,"100K-150K",TRUE,"&gt;150K")</f>
        <v>50K-75K</v>
      </c>
    </row>
    <row r="4460" spans="1:21" hidden="1" x14ac:dyDescent="0.3">
      <c r="A4460">
        <v>3059</v>
      </c>
      <c r="B4460">
        <v>30</v>
      </c>
      <c r="C4460">
        <v>4</v>
      </c>
      <c r="D4460">
        <v>113</v>
      </c>
      <c r="E4460" t="s">
        <v>14</v>
      </c>
      <c r="F4460">
        <v>90064</v>
      </c>
      <c r="G4460">
        <v>2</v>
      </c>
      <c r="H4460">
        <v>0.2</v>
      </c>
      <c r="I4460" t="s">
        <v>15</v>
      </c>
      <c r="J4460">
        <v>0</v>
      </c>
      <c r="K4460" t="s">
        <v>16</v>
      </c>
      <c r="L4460" t="s">
        <v>16</v>
      </c>
      <c r="M4460" t="s">
        <v>16</v>
      </c>
      <c r="N4460" t="s">
        <v>17</v>
      </c>
      <c r="O4460" t="s">
        <v>16</v>
      </c>
      <c r="P4460" t="str" cm="1">
        <f t="array" ref="P4460">_xlfn.IFS(Data_set[[#This Row],[Age (in years)]]&lt;=30,"&lt;30",Data_set[[#This Row],[Age (in years)]]&lt;=40,"30-40",Data_set[[#This Row],[Age (in years)]]&lt;=50,"40-50",Data_set[[#This Row],[Age (in years)]]&lt;=60,"50-60",Data_set[[#This Row],[Age (in years)]]&gt;60,"&gt;60")</f>
        <v>&lt;30</v>
      </c>
      <c r="Q4460" t="str" cm="1">
        <f t="array" ref="Q4460">_xlfn.IFS(Data_set[[#This Row],[Experience (in years)]]&lt;=5,"0-5",Data_set[[#This Row],[Experience (in years)]]&lt;=10,"6-10",Data_set[[#This Row],[Experience (in years)]]&lt;=20,"11-20",Data_set[[#This Row],[Experience (in years)]]&lt;=30,"21-30",Data_set[[#This Row],[Experience (in years)]]&lt;=40,"31-40",TRUE,"40+")</f>
        <v>0-5</v>
      </c>
      <c r="R4460" t="str" cm="1">
        <f t="array" ref="R4460">_xlfn.IFS(Data_set[[#This Row],[Mortgage]]=0,"0",Data_set[[#This Row],[Mortgage]]&lt;=100,"1-100",Data_set[[#This Row],[Mortgage]]&lt;=200,"101-200",Data_set[[#This Row],[Mortgage]]&lt;=300,"201-300",Data_set[[#This Row],[Mortgage]]&lt;=400,"301-400",TRUE,"400+")</f>
        <v>0</v>
      </c>
      <c r="S4460" t="str" cm="1">
        <f t="array" ref="S4460">_xlfn.IFS(Data_set[[#This Row],[CCAvg]]&lt;=2,"0-2",Data_set[[#This Row],[CCAvg]]&lt;=5,"3-5",Data_set[[#This Row],[CCAvg]]&lt;=8,"6-8",TRUE,"8+")</f>
        <v>0-2</v>
      </c>
      <c r="T4460">
        <f>IF(Data_set[[#This Row],[Personal Loan]]="Yes",1,0)</f>
        <v>0</v>
      </c>
      <c r="U4460" t="str" cm="1">
        <f t="array" ref="U4460">_xlfn.IFS(Data_set[[#This Row],[Income (in K/year)]]&lt;50,"&lt;50K",Data_set[[#This Row],[Income (in K/year)]]&lt;75,"50K-75K",Data_set[[#This Row],[Income (in K/year)]]&lt;100,"75K-100K",Data_set[[#This Row],[Income (in K/year)]]&lt;150,"100K-150K",TRUE,"&gt;150K")</f>
        <v>100K-150K</v>
      </c>
    </row>
    <row r="4461" spans="1:21" hidden="1" x14ac:dyDescent="0.3">
      <c r="A4461">
        <v>3106</v>
      </c>
      <c r="B4461">
        <v>30</v>
      </c>
      <c r="C4461">
        <v>4</v>
      </c>
      <c r="D4461">
        <v>23</v>
      </c>
      <c r="E4461" t="s">
        <v>18</v>
      </c>
      <c r="F4461">
        <v>94122</v>
      </c>
      <c r="G4461">
        <v>4</v>
      </c>
      <c r="H4461">
        <v>0.3</v>
      </c>
      <c r="I4461" t="s">
        <v>20</v>
      </c>
      <c r="J4461">
        <v>121</v>
      </c>
      <c r="K4461" t="s">
        <v>16</v>
      </c>
      <c r="L4461" t="s">
        <v>16</v>
      </c>
      <c r="M4461" t="s">
        <v>16</v>
      </c>
      <c r="N4461" t="s">
        <v>16</v>
      </c>
      <c r="O4461" t="s">
        <v>16</v>
      </c>
      <c r="P4461" t="str" cm="1">
        <f t="array" ref="P4461">_xlfn.IFS(Data_set[[#This Row],[Age (in years)]]&lt;=30,"&lt;30",Data_set[[#This Row],[Age (in years)]]&lt;=40,"30-40",Data_set[[#This Row],[Age (in years)]]&lt;=50,"40-50",Data_set[[#This Row],[Age (in years)]]&lt;=60,"50-60",Data_set[[#This Row],[Age (in years)]]&gt;60,"&gt;60")</f>
        <v>&lt;30</v>
      </c>
      <c r="Q4461" t="str" cm="1">
        <f t="array" ref="Q4461">_xlfn.IFS(Data_set[[#This Row],[Experience (in years)]]&lt;=5,"0-5",Data_set[[#This Row],[Experience (in years)]]&lt;=10,"6-10",Data_set[[#This Row],[Experience (in years)]]&lt;=20,"11-20",Data_set[[#This Row],[Experience (in years)]]&lt;=30,"21-30",Data_set[[#This Row],[Experience (in years)]]&lt;=40,"31-40",TRUE,"40+")</f>
        <v>0-5</v>
      </c>
      <c r="R4461" t="str" cm="1">
        <f t="array" ref="R4461">_xlfn.IFS(Data_set[[#This Row],[Mortgage]]=0,"0",Data_set[[#This Row],[Mortgage]]&lt;=100,"1-100",Data_set[[#This Row],[Mortgage]]&lt;=200,"101-200",Data_set[[#This Row],[Mortgage]]&lt;=300,"201-300",Data_set[[#This Row],[Mortgage]]&lt;=400,"301-400",TRUE,"400+")</f>
        <v>101-200</v>
      </c>
      <c r="S4461" t="str" cm="1">
        <f t="array" ref="S4461">_xlfn.IFS(Data_set[[#This Row],[CCAvg]]&lt;=2,"0-2",Data_set[[#This Row],[CCAvg]]&lt;=5,"3-5",Data_set[[#This Row],[CCAvg]]&lt;=8,"6-8",TRUE,"8+")</f>
        <v>0-2</v>
      </c>
      <c r="T4461">
        <f>IF(Data_set[[#This Row],[Personal Loan]]="Yes",1,0)</f>
        <v>0</v>
      </c>
      <c r="U4461" t="str" cm="1">
        <f t="array" ref="U4461">_xlfn.IFS(Data_set[[#This Row],[Income (in K/year)]]&lt;50,"&lt;50K",Data_set[[#This Row],[Income (in K/year)]]&lt;75,"50K-75K",Data_set[[#This Row],[Income (in K/year)]]&lt;100,"75K-100K",Data_set[[#This Row],[Income (in K/year)]]&lt;150,"100K-150K",TRUE,"&gt;150K")</f>
        <v>&lt;50K</v>
      </c>
    </row>
    <row r="4462" spans="1:21" hidden="1" x14ac:dyDescent="0.3">
      <c r="A4462">
        <v>3134</v>
      </c>
      <c r="B4462">
        <v>30</v>
      </c>
      <c r="C4462">
        <v>5</v>
      </c>
      <c r="D4462">
        <v>73</v>
      </c>
      <c r="E4462" t="s">
        <v>21</v>
      </c>
      <c r="F4462">
        <v>93711</v>
      </c>
      <c r="G4462">
        <v>3</v>
      </c>
      <c r="H4462">
        <v>2.6</v>
      </c>
      <c r="I4462" t="s">
        <v>19</v>
      </c>
      <c r="J4462">
        <v>0</v>
      </c>
      <c r="K4462" t="s">
        <v>16</v>
      </c>
      <c r="L4462" t="s">
        <v>16</v>
      </c>
      <c r="M4462" t="s">
        <v>16</v>
      </c>
      <c r="N4462" t="s">
        <v>17</v>
      </c>
      <c r="O4462" t="s">
        <v>16</v>
      </c>
      <c r="P4462" t="str" cm="1">
        <f t="array" ref="P4462">_xlfn.IFS(Data_set[[#This Row],[Age (in years)]]&lt;=30,"&lt;30",Data_set[[#This Row],[Age (in years)]]&lt;=40,"30-40",Data_set[[#This Row],[Age (in years)]]&lt;=50,"40-50",Data_set[[#This Row],[Age (in years)]]&lt;=60,"50-60",Data_set[[#This Row],[Age (in years)]]&gt;60,"&gt;60")</f>
        <v>&lt;30</v>
      </c>
      <c r="Q4462" t="str" cm="1">
        <f t="array" ref="Q4462">_xlfn.IFS(Data_set[[#This Row],[Experience (in years)]]&lt;=5,"0-5",Data_set[[#This Row],[Experience (in years)]]&lt;=10,"6-10",Data_set[[#This Row],[Experience (in years)]]&lt;=20,"11-20",Data_set[[#This Row],[Experience (in years)]]&lt;=30,"21-30",Data_set[[#This Row],[Experience (in years)]]&lt;=40,"31-40",TRUE,"40+")</f>
        <v>0-5</v>
      </c>
      <c r="R4462" t="str" cm="1">
        <f t="array" ref="R4462">_xlfn.IFS(Data_set[[#This Row],[Mortgage]]=0,"0",Data_set[[#This Row],[Mortgage]]&lt;=100,"1-100",Data_set[[#This Row],[Mortgage]]&lt;=200,"101-200",Data_set[[#This Row],[Mortgage]]&lt;=300,"201-300",Data_set[[#This Row],[Mortgage]]&lt;=400,"301-400",TRUE,"400+")</f>
        <v>0</v>
      </c>
      <c r="S4462" t="str" cm="1">
        <f t="array" ref="S4462">_xlfn.IFS(Data_set[[#This Row],[CCAvg]]&lt;=2,"0-2",Data_set[[#This Row],[CCAvg]]&lt;=5,"3-5",Data_set[[#This Row],[CCAvg]]&lt;=8,"6-8",TRUE,"8+")</f>
        <v>3-5</v>
      </c>
      <c r="T4462">
        <f>IF(Data_set[[#This Row],[Personal Loan]]="Yes",1,0)</f>
        <v>0</v>
      </c>
      <c r="U4462" t="str" cm="1">
        <f t="array" ref="U4462">_xlfn.IFS(Data_set[[#This Row],[Income (in K/year)]]&lt;50,"&lt;50K",Data_set[[#This Row],[Income (in K/year)]]&lt;75,"50K-75K",Data_set[[#This Row],[Income (in K/year)]]&lt;100,"75K-100K",Data_set[[#This Row],[Income (in K/year)]]&lt;150,"100K-150K",TRUE,"&gt;150K")</f>
        <v>50K-75K</v>
      </c>
    </row>
    <row r="4463" spans="1:21" hidden="1" x14ac:dyDescent="0.3">
      <c r="A4463">
        <v>3178</v>
      </c>
      <c r="B4463">
        <v>30</v>
      </c>
      <c r="C4463">
        <v>4</v>
      </c>
      <c r="D4463">
        <v>83</v>
      </c>
      <c r="E4463" t="s">
        <v>21</v>
      </c>
      <c r="F4463">
        <v>91007</v>
      </c>
      <c r="G4463">
        <v>2</v>
      </c>
      <c r="H4463">
        <v>1.5</v>
      </c>
      <c r="I4463" t="s">
        <v>19</v>
      </c>
      <c r="J4463">
        <v>199</v>
      </c>
      <c r="K4463" t="s">
        <v>16</v>
      </c>
      <c r="L4463" t="s">
        <v>16</v>
      </c>
      <c r="M4463" t="s">
        <v>16</v>
      </c>
      <c r="N4463" t="s">
        <v>16</v>
      </c>
      <c r="O4463" t="s">
        <v>17</v>
      </c>
      <c r="P4463" t="str" cm="1">
        <f t="array" ref="P4463">_xlfn.IFS(Data_set[[#This Row],[Age (in years)]]&lt;=30,"&lt;30",Data_set[[#This Row],[Age (in years)]]&lt;=40,"30-40",Data_set[[#This Row],[Age (in years)]]&lt;=50,"40-50",Data_set[[#This Row],[Age (in years)]]&lt;=60,"50-60",Data_set[[#This Row],[Age (in years)]]&gt;60,"&gt;60")</f>
        <v>&lt;30</v>
      </c>
      <c r="Q4463" t="str" cm="1">
        <f t="array" ref="Q4463">_xlfn.IFS(Data_set[[#This Row],[Experience (in years)]]&lt;=5,"0-5",Data_set[[#This Row],[Experience (in years)]]&lt;=10,"6-10",Data_set[[#This Row],[Experience (in years)]]&lt;=20,"11-20",Data_set[[#This Row],[Experience (in years)]]&lt;=30,"21-30",Data_set[[#This Row],[Experience (in years)]]&lt;=40,"31-40",TRUE,"40+")</f>
        <v>0-5</v>
      </c>
      <c r="R4463" t="str" cm="1">
        <f t="array" ref="R4463">_xlfn.IFS(Data_set[[#This Row],[Mortgage]]=0,"0",Data_set[[#This Row],[Mortgage]]&lt;=100,"1-100",Data_set[[#This Row],[Mortgage]]&lt;=200,"101-200",Data_set[[#This Row],[Mortgage]]&lt;=300,"201-300",Data_set[[#This Row],[Mortgage]]&lt;=400,"301-400",TRUE,"400+")</f>
        <v>101-200</v>
      </c>
      <c r="S4463" t="str" cm="1">
        <f t="array" ref="S4463">_xlfn.IFS(Data_set[[#This Row],[CCAvg]]&lt;=2,"0-2",Data_set[[#This Row],[CCAvg]]&lt;=5,"3-5",Data_set[[#This Row],[CCAvg]]&lt;=8,"6-8",TRUE,"8+")</f>
        <v>0-2</v>
      </c>
      <c r="T4463">
        <f>IF(Data_set[[#This Row],[Personal Loan]]="Yes",1,0)</f>
        <v>0</v>
      </c>
      <c r="U4463" t="str" cm="1">
        <f t="array" ref="U4463">_xlfn.IFS(Data_set[[#This Row],[Income (in K/year)]]&lt;50,"&lt;50K",Data_set[[#This Row],[Income (in K/year)]]&lt;75,"50K-75K",Data_set[[#This Row],[Income (in K/year)]]&lt;100,"75K-100K",Data_set[[#This Row],[Income (in K/year)]]&lt;150,"100K-150K",TRUE,"&gt;150K")</f>
        <v>75K-100K</v>
      </c>
    </row>
    <row r="4464" spans="1:21" hidden="1" x14ac:dyDescent="0.3">
      <c r="A4464">
        <v>3192</v>
      </c>
      <c r="B4464">
        <v>30</v>
      </c>
      <c r="C4464">
        <v>5</v>
      </c>
      <c r="D4464">
        <v>83</v>
      </c>
      <c r="E4464" t="s">
        <v>21</v>
      </c>
      <c r="F4464">
        <v>93101</v>
      </c>
      <c r="G4464">
        <v>4</v>
      </c>
      <c r="H4464">
        <v>1.8</v>
      </c>
      <c r="I4464" t="s">
        <v>19</v>
      </c>
      <c r="J4464">
        <v>0</v>
      </c>
      <c r="K4464" t="s">
        <v>16</v>
      </c>
      <c r="L4464" t="s">
        <v>16</v>
      </c>
      <c r="M4464" t="s">
        <v>16</v>
      </c>
      <c r="N4464" t="s">
        <v>16</v>
      </c>
      <c r="O4464" t="s">
        <v>17</v>
      </c>
      <c r="P4464" t="str" cm="1">
        <f t="array" ref="P4464">_xlfn.IFS(Data_set[[#This Row],[Age (in years)]]&lt;=30,"&lt;30",Data_set[[#This Row],[Age (in years)]]&lt;=40,"30-40",Data_set[[#This Row],[Age (in years)]]&lt;=50,"40-50",Data_set[[#This Row],[Age (in years)]]&lt;=60,"50-60",Data_set[[#This Row],[Age (in years)]]&gt;60,"&gt;60")</f>
        <v>&lt;30</v>
      </c>
      <c r="Q4464" t="str" cm="1">
        <f t="array" ref="Q4464">_xlfn.IFS(Data_set[[#This Row],[Experience (in years)]]&lt;=5,"0-5",Data_set[[#This Row],[Experience (in years)]]&lt;=10,"6-10",Data_set[[#This Row],[Experience (in years)]]&lt;=20,"11-20",Data_set[[#This Row],[Experience (in years)]]&lt;=30,"21-30",Data_set[[#This Row],[Experience (in years)]]&lt;=40,"31-40",TRUE,"40+")</f>
        <v>0-5</v>
      </c>
      <c r="R4464" t="str" cm="1">
        <f t="array" ref="R4464">_xlfn.IFS(Data_set[[#This Row],[Mortgage]]=0,"0",Data_set[[#This Row],[Mortgage]]&lt;=100,"1-100",Data_set[[#This Row],[Mortgage]]&lt;=200,"101-200",Data_set[[#This Row],[Mortgage]]&lt;=300,"201-300",Data_set[[#This Row],[Mortgage]]&lt;=400,"301-400",TRUE,"400+")</f>
        <v>0</v>
      </c>
      <c r="S4464" t="str" cm="1">
        <f t="array" ref="S4464">_xlfn.IFS(Data_set[[#This Row],[CCAvg]]&lt;=2,"0-2",Data_set[[#This Row],[CCAvg]]&lt;=5,"3-5",Data_set[[#This Row],[CCAvg]]&lt;=8,"6-8",TRUE,"8+")</f>
        <v>0-2</v>
      </c>
      <c r="T4464">
        <f>IF(Data_set[[#This Row],[Personal Loan]]="Yes",1,0)</f>
        <v>0</v>
      </c>
      <c r="U4464" t="str" cm="1">
        <f t="array" ref="U4464">_xlfn.IFS(Data_set[[#This Row],[Income (in K/year)]]&lt;50,"&lt;50K",Data_set[[#This Row],[Income (in K/year)]]&lt;75,"50K-75K",Data_set[[#This Row],[Income (in K/year)]]&lt;100,"75K-100K",Data_set[[#This Row],[Income (in K/year)]]&lt;150,"100K-150K",TRUE,"&gt;150K")</f>
        <v>75K-100K</v>
      </c>
    </row>
    <row r="4465" spans="1:21" hidden="1" x14ac:dyDescent="0.3">
      <c r="A4465">
        <v>3203</v>
      </c>
      <c r="B4465">
        <v>30</v>
      </c>
      <c r="C4465">
        <v>4</v>
      </c>
      <c r="D4465">
        <v>25</v>
      </c>
      <c r="E4465" t="s">
        <v>18</v>
      </c>
      <c r="F4465">
        <v>92173</v>
      </c>
      <c r="G4465">
        <v>2</v>
      </c>
      <c r="H4465">
        <v>0.3</v>
      </c>
      <c r="I4465" t="s">
        <v>15</v>
      </c>
      <c r="J4465">
        <v>0</v>
      </c>
      <c r="K4465" t="s">
        <v>16</v>
      </c>
      <c r="L4465" t="s">
        <v>17</v>
      </c>
      <c r="M4465" t="s">
        <v>16</v>
      </c>
      <c r="N4465" t="s">
        <v>17</v>
      </c>
      <c r="O4465" t="s">
        <v>16</v>
      </c>
      <c r="P4465" t="str" cm="1">
        <f t="array" ref="P4465">_xlfn.IFS(Data_set[[#This Row],[Age (in years)]]&lt;=30,"&lt;30",Data_set[[#This Row],[Age (in years)]]&lt;=40,"30-40",Data_set[[#This Row],[Age (in years)]]&lt;=50,"40-50",Data_set[[#This Row],[Age (in years)]]&lt;=60,"50-60",Data_set[[#This Row],[Age (in years)]]&gt;60,"&gt;60")</f>
        <v>&lt;30</v>
      </c>
      <c r="Q4465" t="str" cm="1">
        <f t="array" ref="Q4465">_xlfn.IFS(Data_set[[#This Row],[Experience (in years)]]&lt;=5,"0-5",Data_set[[#This Row],[Experience (in years)]]&lt;=10,"6-10",Data_set[[#This Row],[Experience (in years)]]&lt;=20,"11-20",Data_set[[#This Row],[Experience (in years)]]&lt;=30,"21-30",Data_set[[#This Row],[Experience (in years)]]&lt;=40,"31-40",TRUE,"40+")</f>
        <v>0-5</v>
      </c>
      <c r="R4465" t="str" cm="1">
        <f t="array" ref="R4465">_xlfn.IFS(Data_set[[#This Row],[Mortgage]]=0,"0",Data_set[[#This Row],[Mortgage]]&lt;=100,"1-100",Data_set[[#This Row],[Mortgage]]&lt;=200,"101-200",Data_set[[#This Row],[Mortgage]]&lt;=300,"201-300",Data_set[[#This Row],[Mortgage]]&lt;=400,"301-400",TRUE,"400+")</f>
        <v>0</v>
      </c>
      <c r="S4465" t="str" cm="1">
        <f t="array" ref="S4465">_xlfn.IFS(Data_set[[#This Row],[CCAvg]]&lt;=2,"0-2",Data_set[[#This Row],[CCAvg]]&lt;=5,"3-5",Data_set[[#This Row],[CCAvg]]&lt;=8,"6-8",TRUE,"8+")</f>
        <v>0-2</v>
      </c>
      <c r="T4465">
        <f>IF(Data_set[[#This Row],[Personal Loan]]="Yes",1,0)</f>
        <v>0</v>
      </c>
      <c r="U4465" t="str" cm="1">
        <f t="array" ref="U4465">_xlfn.IFS(Data_set[[#This Row],[Income (in K/year)]]&lt;50,"&lt;50K",Data_set[[#This Row],[Income (in K/year)]]&lt;75,"50K-75K",Data_set[[#This Row],[Income (in K/year)]]&lt;100,"75K-100K",Data_set[[#This Row],[Income (in K/year)]]&lt;150,"100K-150K",TRUE,"&gt;150K")</f>
        <v>&lt;50K</v>
      </c>
    </row>
    <row r="4466" spans="1:21" hidden="1" x14ac:dyDescent="0.3">
      <c r="A4466">
        <v>3240</v>
      </c>
      <c r="B4466">
        <v>30</v>
      </c>
      <c r="C4466">
        <v>4</v>
      </c>
      <c r="D4466">
        <v>40</v>
      </c>
      <c r="E4466" t="s">
        <v>18</v>
      </c>
      <c r="F4466">
        <v>90095</v>
      </c>
      <c r="G4466">
        <v>1</v>
      </c>
      <c r="H4466">
        <v>0.3</v>
      </c>
      <c r="I4466" t="s">
        <v>15</v>
      </c>
      <c r="J4466">
        <v>0</v>
      </c>
      <c r="K4466" t="s">
        <v>16</v>
      </c>
      <c r="L4466" t="s">
        <v>16</v>
      </c>
      <c r="M4466" t="s">
        <v>16</v>
      </c>
      <c r="N4466" t="s">
        <v>17</v>
      </c>
      <c r="O4466" t="s">
        <v>16</v>
      </c>
      <c r="P4466" t="str" cm="1">
        <f t="array" ref="P4466">_xlfn.IFS(Data_set[[#This Row],[Age (in years)]]&lt;=30,"&lt;30",Data_set[[#This Row],[Age (in years)]]&lt;=40,"30-40",Data_set[[#This Row],[Age (in years)]]&lt;=50,"40-50",Data_set[[#This Row],[Age (in years)]]&lt;=60,"50-60",Data_set[[#This Row],[Age (in years)]]&gt;60,"&gt;60")</f>
        <v>&lt;30</v>
      </c>
      <c r="Q4466" t="str" cm="1">
        <f t="array" ref="Q4466">_xlfn.IFS(Data_set[[#This Row],[Experience (in years)]]&lt;=5,"0-5",Data_set[[#This Row],[Experience (in years)]]&lt;=10,"6-10",Data_set[[#This Row],[Experience (in years)]]&lt;=20,"11-20",Data_set[[#This Row],[Experience (in years)]]&lt;=30,"21-30",Data_set[[#This Row],[Experience (in years)]]&lt;=40,"31-40",TRUE,"40+")</f>
        <v>0-5</v>
      </c>
      <c r="R4466" t="str" cm="1">
        <f t="array" ref="R4466">_xlfn.IFS(Data_set[[#This Row],[Mortgage]]=0,"0",Data_set[[#This Row],[Mortgage]]&lt;=100,"1-100",Data_set[[#This Row],[Mortgage]]&lt;=200,"101-200",Data_set[[#This Row],[Mortgage]]&lt;=300,"201-300",Data_set[[#This Row],[Mortgage]]&lt;=400,"301-400",TRUE,"400+")</f>
        <v>0</v>
      </c>
      <c r="S4466" t="str" cm="1">
        <f t="array" ref="S4466">_xlfn.IFS(Data_set[[#This Row],[CCAvg]]&lt;=2,"0-2",Data_set[[#This Row],[CCAvg]]&lt;=5,"3-5",Data_set[[#This Row],[CCAvg]]&lt;=8,"6-8",TRUE,"8+")</f>
        <v>0-2</v>
      </c>
      <c r="T4466">
        <f>IF(Data_set[[#This Row],[Personal Loan]]="Yes",1,0)</f>
        <v>0</v>
      </c>
      <c r="U4466" t="str" cm="1">
        <f t="array" ref="U4466">_xlfn.IFS(Data_set[[#This Row],[Income (in K/year)]]&lt;50,"&lt;50K",Data_set[[#This Row],[Income (in K/year)]]&lt;75,"50K-75K",Data_set[[#This Row],[Income (in K/year)]]&lt;100,"75K-100K",Data_set[[#This Row],[Income (in K/year)]]&lt;150,"100K-150K",TRUE,"&gt;150K")</f>
        <v>&lt;50K</v>
      </c>
    </row>
    <row r="4467" spans="1:21" hidden="1" x14ac:dyDescent="0.3">
      <c r="A4467">
        <v>3363</v>
      </c>
      <c r="B4467">
        <v>30</v>
      </c>
      <c r="C4467">
        <v>4</v>
      </c>
      <c r="D4467">
        <v>18</v>
      </c>
      <c r="E4467" t="s">
        <v>18</v>
      </c>
      <c r="F4467">
        <v>90277</v>
      </c>
      <c r="G4467">
        <v>2</v>
      </c>
      <c r="H4467">
        <v>0.3</v>
      </c>
      <c r="I4467" t="s">
        <v>20</v>
      </c>
      <c r="J4467">
        <v>0</v>
      </c>
      <c r="K4467" t="s">
        <v>16</v>
      </c>
      <c r="L4467" t="s">
        <v>16</v>
      </c>
      <c r="M4467" t="s">
        <v>16</v>
      </c>
      <c r="N4467" t="s">
        <v>17</v>
      </c>
      <c r="O4467" t="s">
        <v>16</v>
      </c>
      <c r="P4467" t="str" cm="1">
        <f t="array" ref="P4467">_xlfn.IFS(Data_set[[#This Row],[Age (in years)]]&lt;=30,"&lt;30",Data_set[[#This Row],[Age (in years)]]&lt;=40,"30-40",Data_set[[#This Row],[Age (in years)]]&lt;=50,"40-50",Data_set[[#This Row],[Age (in years)]]&lt;=60,"50-60",Data_set[[#This Row],[Age (in years)]]&gt;60,"&gt;60")</f>
        <v>&lt;30</v>
      </c>
      <c r="Q4467" t="str" cm="1">
        <f t="array" ref="Q4467">_xlfn.IFS(Data_set[[#This Row],[Experience (in years)]]&lt;=5,"0-5",Data_set[[#This Row],[Experience (in years)]]&lt;=10,"6-10",Data_set[[#This Row],[Experience (in years)]]&lt;=20,"11-20",Data_set[[#This Row],[Experience (in years)]]&lt;=30,"21-30",Data_set[[#This Row],[Experience (in years)]]&lt;=40,"31-40",TRUE,"40+")</f>
        <v>0-5</v>
      </c>
      <c r="R4467" t="str" cm="1">
        <f t="array" ref="R4467">_xlfn.IFS(Data_set[[#This Row],[Mortgage]]=0,"0",Data_set[[#This Row],[Mortgage]]&lt;=100,"1-100",Data_set[[#This Row],[Mortgage]]&lt;=200,"101-200",Data_set[[#This Row],[Mortgage]]&lt;=300,"201-300",Data_set[[#This Row],[Mortgage]]&lt;=400,"301-400",TRUE,"400+")</f>
        <v>0</v>
      </c>
      <c r="S4467" t="str" cm="1">
        <f t="array" ref="S4467">_xlfn.IFS(Data_set[[#This Row],[CCAvg]]&lt;=2,"0-2",Data_set[[#This Row],[CCAvg]]&lt;=5,"3-5",Data_set[[#This Row],[CCAvg]]&lt;=8,"6-8",TRUE,"8+")</f>
        <v>0-2</v>
      </c>
      <c r="T4467">
        <f>IF(Data_set[[#This Row],[Personal Loan]]="Yes",1,0)</f>
        <v>0</v>
      </c>
      <c r="U4467" t="str" cm="1">
        <f t="array" ref="U4467">_xlfn.IFS(Data_set[[#This Row],[Income (in K/year)]]&lt;50,"&lt;50K",Data_set[[#This Row],[Income (in K/year)]]&lt;75,"50K-75K",Data_set[[#This Row],[Income (in K/year)]]&lt;100,"75K-100K",Data_set[[#This Row],[Income (in K/year)]]&lt;150,"100K-150K",TRUE,"&gt;150K")</f>
        <v>&lt;50K</v>
      </c>
    </row>
    <row r="4468" spans="1:21" x14ac:dyDescent="0.3">
      <c r="A4468">
        <v>3499</v>
      </c>
      <c r="B4468">
        <v>30</v>
      </c>
      <c r="C4468">
        <v>6</v>
      </c>
      <c r="D4468">
        <v>182</v>
      </c>
      <c r="E4468" t="s">
        <v>14</v>
      </c>
      <c r="F4468">
        <v>93561</v>
      </c>
      <c r="G4468">
        <v>4</v>
      </c>
      <c r="H4468">
        <v>0.8</v>
      </c>
      <c r="I4468" t="s">
        <v>19</v>
      </c>
      <c r="J4468">
        <v>94</v>
      </c>
      <c r="K4468" t="s">
        <v>17</v>
      </c>
      <c r="L4468" t="s">
        <v>16</v>
      </c>
      <c r="M4468" t="s">
        <v>16</v>
      </c>
      <c r="N4468" t="s">
        <v>17</v>
      </c>
      <c r="O4468" t="s">
        <v>16</v>
      </c>
      <c r="P4468" t="str" cm="1">
        <f t="array" ref="P4468">_xlfn.IFS(Data_set[[#This Row],[Age (in years)]]&lt;=30,"&lt;30",Data_set[[#This Row],[Age (in years)]]&lt;=40,"30-40",Data_set[[#This Row],[Age (in years)]]&lt;=50,"40-50",Data_set[[#This Row],[Age (in years)]]&lt;=60,"50-60",Data_set[[#This Row],[Age (in years)]]&gt;60,"&gt;60")</f>
        <v>&lt;30</v>
      </c>
      <c r="Q4468" t="str" cm="1">
        <f t="array" ref="Q4468">_xlfn.IFS(Data_set[[#This Row],[Experience (in years)]]&lt;=5,"0-5",Data_set[[#This Row],[Experience (in years)]]&lt;=10,"6-10",Data_set[[#This Row],[Experience (in years)]]&lt;=20,"11-20",Data_set[[#This Row],[Experience (in years)]]&lt;=30,"21-30",Data_set[[#This Row],[Experience (in years)]]&lt;=40,"31-40",TRUE,"40+")</f>
        <v>6-10</v>
      </c>
      <c r="R4468" t="str" cm="1">
        <f t="array" ref="R4468">_xlfn.IFS(Data_set[[#This Row],[Mortgage]]=0,"0",Data_set[[#This Row],[Mortgage]]&lt;=100,"1-100",Data_set[[#This Row],[Mortgage]]&lt;=200,"101-200",Data_set[[#This Row],[Mortgage]]&lt;=300,"201-300",Data_set[[#This Row],[Mortgage]]&lt;=400,"301-400",TRUE,"400+")</f>
        <v>1-100</v>
      </c>
      <c r="S4468" t="str" cm="1">
        <f t="array" ref="S4468">_xlfn.IFS(Data_set[[#This Row],[CCAvg]]&lt;=2,"0-2",Data_set[[#This Row],[CCAvg]]&lt;=5,"3-5",Data_set[[#This Row],[CCAvg]]&lt;=8,"6-8",TRUE,"8+")</f>
        <v>0-2</v>
      </c>
      <c r="T4468">
        <f>IF(Data_set[[#This Row],[Personal Loan]]="Yes",1,0)</f>
        <v>1</v>
      </c>
      <c r="U4468" t="str" cm="1">
        <f t="array" ref="U4468">_xlfn.IFS(Data_set[[#This Row],[Income (in K/year)]]&lt;50,"&lt;50K",Data_set[[#This Row],[Income (in K/year)]]&lt;75,"50K-75K",Data_set[[#This Row],[Income (in K/year)]]&lt;100,"75K-100K",Data_set[[#This Row],[Income (in K/year)]]&lt;150,"100K-150K",TRUE,"&gt;150K")</f>
        <v>&gt;150K</v>
      </c>
    </row>
    <row r="4469" spans="1:21" x14ac:dyDescent="0.3">
      <c r="A4469">
        <v>3518</v>
      </c>
      <c r="B4469">
        <v>30</v>
      </c>
      <c r="C4469">
        <v>6</v>
      </c>
      <c r="D4469">
        <v>95</v>
      </c>
      <c r="E4469" t="s">
        <v>21</v>
      </c>
      <c r="F4469">
        <v>94234</v>
      </c>
      <c r="G4469">
        <v>1</v>
      </c>
      <c r="H4469">
        <v>3.9</v>
      </c>
      <c r="I4469" t="s">
        <v>19</v>
      </c>
      <c r="J4469">
        <v>146</v>
      </c>
      <c r="K4469" t="s">
        <v>17</v>
      </c>
      <c r="L4469" t="s">
        <v>16</v>
      </c>
      <c r="M4469" t="s">
        <v>16</v>
      </c>
      <c r="N4469" t="s">
        <v>16</v>
      </c>
      <c r="O4469" t="s">
        <v>17</v>
      </c>
      <c r="P4469" t="str" cm="1">
        <f t="array" ref="P4469">_xlfn.IFS(Data_set[[#This Row],[Age (in years)]]&lt;=30,"&lt;30",Data_set[[#This Row],[Age (in years)]]&lt;=40,"30-40",Data_set[[#This Row],[Age (in years)]]&lt;=50,"40-50",Data_set[[#This Row],[Age (in years)]]&lt;=60,"50-60",Data_set[[#This Row],[Age (in years)]]&gt;60,"&gt;60")</f>
        <v>&lt;30</v>
      </c>
      <c r="Q4469" t="str" cm="1">
        <f t="array" ref="Q4469">_xlfn.IFS(Data_set[[#This Row],[Experience (in years)]]&lt;=5,"0-5",Data_set[[#This Row],[Experience (in years)]]&lt;=10,"6-10",Data_set[[#This Row],[Experience (in years)]]&lt;=20,"11-20",Data_set[[#This Row],[Experience (in years)]]&lt;=30,"21-30",Data_set[[#This Row],[Experience (in years)]]&lt;=40,"31-40",TRUE,"40+")</f>
        <v>6-10</v>
      </c>
      <c r="R4469" t="str" cm="1">
        <f t="array" ref="R4469">_xlfn.IFS(Data_set[[#This Row],[Mortgage]]=0,"0",Data_set[[#This Row],[Mortgage]]&lt;=100,"1-100",Data_set[[#This Row],[Mortgage]]&lt;=200,"101-200",Data_set[[#This Row],[Mortgage]]&lt;=300,"201-300",Data_set[[#This Row],[Mortgage]]&lt;=400,"301-400",TRUE,"400+")</f>
        <v>101-200</v>
      </c>
      <c r="S4469" t="str" cm="1">
        <f t="array" ref="S4469">_xlfn.IFS(Data_set[[#This Row],[CCAvg]]&lt;=2,"0-2",Data_set[[#This Row],[CCAvg]]&lt;=5,"3-5",Data_set[[#This Row],[CCAvg]]&lt;=8,"6-8",TRUE,"8+")</f>
        <v>3-5</v>
      </c>
      <c r="T4469">
        <f>IF(Data_set[[#This Row],[Personal Loan]]="Yes",1,0)</f>
        <v>1</v>
      </c>
      <c r="U4469" t="str" cm="1">
        <f t="array" ref="U4469">_xlfn.IFS(Data_set[[#This Row],[Income (in K/year)]]&lt;50,"&lt;50K",Data_set[[#This Row],[Income (in K/year)]]&lt;75,"50K-75K",Data_set[[#This Row],[Income (in K/year)]]&lt;100,"75K-100K",Data_set[[#This Row],[Income (in K/year)]]&lt;150,"100K-150K",TRUE,"&gt;150K")</f>
        <v>75K-100K</v>
      </c>
    </row>
    <row r="4470" spans="1:21" x14ac:dyDescent="0.3">
      <c r="A4470">
        <v>3543</v>
      </c>
      <c r="B4470">
        <v>30</v>
      </c>
      <c r="C4470">
        <v>5</v>
      </c>
      <c r="D4470">
        <v>118</v>
      </c>
      <c r="E4470" t="s">
        <v>14</v>
      </c>
      <c r="F4470">
        <v>92182</v>
      </c>
      <c r="G4470">
        <v>4</v>
      </c>
      <c r="H4470">
        <v>3</v>
      </c>
      <c r="I4470" t="s">
        <v>19</v>
      </c>
      <c r="J4470">
        <v>0</v>
      </c>
      <c r="K4470" t="s">
        <v>17</v>
      </c>
      <c r="L4470" t="s">
        <v>16</v>
      </c>
      <c r="M4470" t="s">
        <v>16</v>
      </c>
      <c r="N4470" t="s">
        <v>17</v>
      </c>
      <c r="O4470" t="s">
        <v>16</v>
      </c>
      <c r="P4470" t="str" cm="1">
        <f t="array" ref="P4470">_xlfn.IFS(Data_set[[#This Row],[Age (in years)]]&lt;=30,"&lt;30",Data_set[[#This Row],[Age (in years)]]&lt;=40,"30-40",Data_set[[#This Row],[Age (in years)]]&lt;=50,"40-50",Data_set[[#This Row],[Age (in years)]]&lt;=60,"50-60",Data_set[[#This Row],[Age (in years)]]&gt;60,"&gt;60")</f>
        <v>&lt;30</v>
      </c>
      <c r="Q4470" t="str" cm="1">
        <f t="array" ref="Q4470">_xlfn.IFS(Data_set[[#This Row],[Experience (in years)]]&lt;=5,"0-5",Data_set[[#This Row],[Experience (in years)]]&lt;=10,"6-10",Data_set[[#This Row],[Experience (in years)]]&lt;=20,"11-20",Data_set[[#This Row],[Experience (in years)]]&lt;=30,"21-30",Data_set[[#This Row],[Experience (in years)]]&lt;=40,"31-40",TRUE,"40+")</f>
        <v>0-5</v>
      </c>
      <c r="R4470" t="str" cm="1">
        <f t="array" ref="R4470">_xlfn.IFS(Data_set[[#This Row],[Mortgage]]=0,"0",Data_set[[#This Row],[Mortgage]]&lt;=100,"1-100",Data_set[[#This Row],[Mortgage]]&lt;=200,"101-200",Data_set[[#This Row],[Mortgage]]&lt;=300,"201-300",Data_set[[#This Row],[Mortgage]]&lt;=400,"301-400",TRUE,"400+")</f>
        <v>0</v>
      </c>
      <c r="S4470" t="str" cm="1">
        <f t="array" ref="S4470">_xlfn.IFS(Data_set[[#This Row],[CCAvg]]&lt;=2,"0-2",Data_set[[#This Row],[CCAvg]]&lt;=5,"3-5",Data_set[[#This Row],[CCAvg]]&lt;=8,"6-8",TRUE,"8+")</f>
        <v>3-5</v>
      </c>
      <c r="T4470">
        <f>IF(Data_set[[#This Row],[Personal Loan]]="Yes",1,0)</f>
        <v>1</v>
      </c>
      <c r="U4470" t="str" cm="1">
        <f t="array" ref="U4470">_xlfn.IFS(Data_set[[#This Row],[Income (in K/year)]]&lt;50,"&lt;50K",Data_set[[#This Row],[Income (in K/year)]]&lt;75,"50K-75K",Data_set[[#This Row],[Income (in K/year)]]&lt;100,"75K-100K",Data_set[[#This Row],[Income (in K/year)]]&lt;150,"100K-150K",TRUE,"&gt;150K")</f>
        <v>100K-150K</v>
      </c>
    </row>
    <row r="4471" spans="1:21" hidden="1" x14ac:dyDescent="0.3">
      <c r="A4471">
        <v>3562</v>
      </c>
      <c r="B4471">
        <v>30</v>
      </c>
      <c r="C4471">
        <v>6</v>
      </c>
      <c r="D4471">
        <v>31</v>
      </c>
      <c r="E4471" t="s">
        <v>18</v>
      </c>
      <c r="F4471">
        <v>94720</v>
      </c>
      <c r="G4471">
        <v>3</v>
      </c>
      <c r="H4471">
        <v>1</v>
      </c>
      <c r="I4471" t="s">
        <v>20</v>
      </c>
      <c r="J4471">
        <v>142</v>
      </c>
      <c r="K4471" t="s">
        <v>16</v>
      </c>
      <c r="L4471" t="s">
        <v>16</v>
      </c>
      <c r="M4471" t="s">
        <v>16</v>
      </c>
      <c r="N4471" t="s">
        <v>16</v>
      </c>
      <c r="O4471" t="s">
        <v>16</v>
      </c>
      <c r="P4471" t="str" cm="1">
        <f t="array" ref="P4471">_xlfn.IFS(Data_set[[#This Row],[Age (in years)]]&lt;=30,"&lt;30",Data_set[[#This Row],[Age (in years)]]&lt;=40,"30-40",Data_set[[#This Row],[Age (in years)]]&lt;=50,"40-50",Data_set[[#This Row],[Age (in years)]]&lt;=60,"50-60",Data_set[[#This Row],[Age (in years)]]&gt;60,"&gt;60")</f>
        <v>&lt;30</v>
      </c>
      <c r="Q4471" t="str" cm="1">
        <f t="array" ref="Q4471">_xlfn.IFS(Data_set[[#This Row],[Experience (in years)]]&lt;=5,"0-5",Data_set[[#This Row],[Experience (in years)]]&lt;=10,"6-10",Data_set[[#This Row],[Experience (in years)]]&lt;=20,"11-20",Data_set[[#This Row],[Experience (in years)]]&lt;=30,"21-30",Data_set[[#This Row],[Experience (in years)]]&lt;=40,"31-40",TRUE,"40+")</f>
        <v>6-10</v>
      </c>
      <c r="R4471" t="str" cm="1">
        <f t="array" ref="R4471">_xlfn.IFS(Data_set[[#This Row],[Mortgage]]=0,"0",Data_set[[#This Row],[Mortgage]]&lt;=100,"1-100",Data_set[[#This Row],[Mortgage]]&lt;=200,"101-200",Data_set[[#This Row],[Mortgage]]&lt;=300,"201-300",Data_set[[#This Row],[Mortgage]]&lt;=400,"301-400",TRUE,"400+")</f>
        <v>101-200</v>
      </c>
      <c r="S4471" t="str" cm="1">
        <f t="array" ref="S4471">_xlfn.IFS(Data_set[[#This Row],[CCAvg]]&lt;=2,"0-2",Data_set[[#This Row],[CCAvg]]&lt;=5,"3-5",Data_set[[#This Row],[CCAvg]]&lt;=8,"6-8",TRUE,"8+")</f>
        <v>0-2</v>
      </c>
      <c r="T4471">
        <f>IF(Data_set[[#This Row],[Personal Loan]]="Yes",1,0)</f>
        <v>0</v>
      </c>
      <c r="U4471" t="str" cm="1">
        <f t="array" ref="U4471">_xlfn.IFS(Data_set[[#This Row],[Income (in K/year)]]&lt;50,"&lt;50K",Data_set[[#This Row],[Income (in K/year)]]&lt;75,"50K-75K",Data_set[[#This Row],[Income (in K/year)]]&lt;100,"75K-100K",Data_set[[#This Row],[Income (in K/year)]]&lt;150,"100K-150K",TRUE,"&gt;150K")</f>
        <v>&lt;50K</v>
      </c>
    </row>
    <row r="4472" spans="1:21" hidden="1" x14ac:dyDescent="0.3">
      <c r="A4472">
        <v>3569</v>
      </c>
      <c r="B4472">
        <v>30</v>
      </c>
      <c r="C4472">
        <v>4</v>
      </c>
      <c r="D4472">
        <v>194</v>
      </c>
      <c r="E4472" t="s">
        <v>14</v>
      </c>
      <c r="F4472">
        <v>93407</v>
      </c>
      <c r="G4472">
        <v>2</v>
      </c>
      <c r="H4472">
        <v>4.5</v>
      </c>
      <c r="I4472" t="s">
        <v>15</v>
      </c>
      <c r="J4472">
        <v>0</v>
      </c>
      <c r="K4472" t="s">
        <v>16</v>
      </c>
      <c r="L4472" t="s">
        <v>16</v>
      </c>
      <c r="M4472" t="s">
        <v>16</v>
      </c>
      <c r="N4472" t="s">
        <v>16</v>
      </c>
      <c r="O4472" t="s">
        <v>17</v>
      </c>
      <c r="P4472" t="str" cm="1">
        <f t="array" ref="P4472">_xlfn.IFS(Data_set[[#This Row],[Age (in years)]]&lt;=30,"&lt;30",Data_set[[#This Row],[Age (in years)]]&lt;=40,"30-40",Data_set[[#This Row],[Age (in years)]]&lt;=50,"40-50",Data_set[[#This Row],[Age (in years)]]&lt;=60,"50-60",Data_set[[#This Row],[Age (in years)]]&gt;60,"&gt;60")</f>
        <v>&lt;30</v>
      </c>
      <c r="Q4472" t="str" cm="1">
        <f t="array" ref="Q4472">_xlfn.IFS(Data_set[[#This Row],[Experience (in years)]]&lt;=5,"0-5",Data_set[[#This Row],[Experience (in years)]]&lt;=10,"6-10",Data_set[[#This Row],[Experience (in years)]]&lt;=20,"11-20",Data_set[[#This Row],[Experience (in years)]]&lt;=30,"21-30",Data_set[[#This Row],[Experience (in years)]]&lt;=40,"31-40",TRUE,"40+")</f>
        <v>0-5</v>
      </c>
      <c r="R4472" t="str" cm="1">
        <f t="array" ref="R4472">_xlfn.IFS(Data_set[[#This Row],[Mortgage]]=0,"0",Data_set[[#This Row],[Mortgage]]&lt;=100,"1-100",Data_set[[#This Row],[Mortgage]]&lt;=200,"101-200",Data_set[[#This Row],[Mortgage]]&lt;=300,"201-300",Data_set[[#This Row],[Mortgage]]&lt;=400,"301-400",TRUE,"400+")</f>
        <v>0</v>
      </c>
      <c r="S4472" t="str" cm="1">
        <f t="array" ref="S4472">_xlfn.IFS(Data_set[[#This Row],[CCAvg]]&lt;=2,"0-2",Data_set[[#This Row],[CCAvg]]&lt;=5,"3-5",Data_set[[#This Row],[CCAvg]]&lt;=8,"6-8",TRUE,"8+")</f>
        <v>3-5</v>
      </c>
      <c r="T4472">
        <f>IF(Data_set[[#This Row],[Personal Loan]]="Yes",1,0)</f>
        <v>0</v>
      </c>
      <c r="U4472" t="str" cm="1">
        <f t="array" ref="U4472">_xlfn.IFS(Data_set[[#This Row],[Income (in K/year)]]&lt;50,"&lt;50K",Data_set[[#This Row],[Income (in K/year)]]&lt;75,"50K-75K",Data_set[[#This Row],[Income (in K/year)]]&lt;100,"75K-100K",Data_set[[#This Row],[Income (in K/year)]]&lt;150,"100K-150K",TRUE,"&gt;150K")</f>
        <v>&gt;150K</v>
      </c>
    </row>
    <row r="4473" spans="1:21" hidden="1" x14ac:dyDescent="0.3">
      <c r="A4473">
        <v>3573</v>
      </c>
      <c r="B4473">
        <v>30</v>
      </c>
      <c r="C4473">
        <v>6</v>
      </c>
      <c r="D4473">
        <v>30</v>
      </c>
      <c r="E4473" t="s">
        <v>18</v>
      </c>
      <c r="F4473">
        <v>90245</v>
      </c>
      <c r="G4473">
        <v>1</v>
      </c>
      <c r="H4473">
        <v>0.4</v>
      </c>
      <c r="I4473" t="s">
        <v>19</v>
      </c>
      <c r="J4473">
        <v>0</v>
      </c>
      <c r="K4473" t="s">
        <v>16</v>
      </c>
      <c r="L4473" t="s">
        <v>16</v>
      </c>
      <c r="M4473" t="s">
        <v>16</v>
      </c>
      <c r="N4473" t="s">
        <v>17</v>
      </c>
      <c r="O4473" t="s">
        <v>17</v>
      </c>
      <c r="P4473" t="str" cm="1">
        <f t="array" ref="P4473">_xlfn.IFS(Data_set[[#This Row],[Age (in years)]]&lt;=30,"&lt;30",Data_set[[#This Row],[Age (in years)]]&lt;=40,"30-40",Data_set[[#This Row],[Age (in years)]]&lt;=50,"40-50",Data_set[[#This Row],[Age (in years)]]&lt;=60,"50-60",Data_set[[#This Row],[Age (in years)]]&gt;60,"&gt;60")</f>
        <v>&lt;30</v>
      </c>
      <c r="Q4473" t="str" cm="1">
        <f t="array" ref="Q4473">_xlfn.IFS(Data_set[[#This Row],[Experience (in years)]]&lt;=5,"0-5",Data_set[[#This Row],[Experience (in years)]]&lt;=10,"6-10",Data_set[[#This Row],[Experience (in years)]]&lt;=20,"11-20",Data_set[[#This Row],[Experience (in years)]]&lt;=30,"21-30",Data_set[[#This Row],[Experience (in years)]]&lt;=40,"31-40",TRUE,"40+")</f>
        <v>6-10</v>
      </c>
      <c r="R4473" t="str" cm="1">
        <f t="array" ref="R4473">_xlfn.IFS(Data_set[[#This Row],[Mortgage]]=0,"0",Data_set[[#This Row],[Mortgage]]&lt;=100,"1-100",Data_set[[#This Row],[Mortgage]]&lt;=200,"101-200",Data_set[[#This Row],[Mortgage]]&lt;=300,"201-300",Data_set[[#This Row],[Mortgage]]&lt;=400,"301-400",TRUE,"400+")</f>
        <v>0</v>
      </c>
      <c r="S4473" t="str" cm="1">
        <f t="array" ref="S4473">_xlfn.IFS(Data_set[[#This Row],[CCAvg]]&lt;=2,"0-2",Data_set[[#This Row],[CCAvg]]&lt;=5,"3-5",Data_set[[#This Row],[CCAvg]]&lt;=8,"6-8",TRUE,"8+")</f>
        <v>0-2</v>
      </c>
      <c r="T4473">
        <f>IF(Data_set[[#This Row],[Personal Loan]]="Yes",1,0)</f>
        <v>0</v>
      </c>
      <c r="U4473" t="str" cm="1">
        <f t="array" ref="U4473">_xlfn.IFS(Data_set[[#This Row],[Income (in K/year)]]&lt;50,"&lt;50K",Data_set[[#This Row],[Income (in K/year)]]&lt;75,"50K-75K",Data_set[[#This Row],[Income (in K/year)]]&lt;100,"75K-100K",Data_set[[#This Row],[Income (in K/year)]]&lt;150,"100K-150K",TRUE,"&gt;150K")</f>
        <v>&lt;50K</v>
      </c>
    </row>
    <row r="4474" spans="1:21" hidden="1" x14ac:dyDescent="0.3">
      <c r="A4474">
        <v>3584</v>
      </c>
      <c r="B4474">
        <v>30</v>
      </c>
      <c r="C4474">
        <v>3</v>
      </c>
      <c r="D4474">
        <v>33</v>
      </c>
      <c r="E4474" t="s">
        <v>18</v>
      </c>
      <c r="F4474">
        <v>95112</v>
      </c>
      <c r="G4474">
        <v>4</v>
      </c>
      <c r="H4474">
        <v>1.5</v>
      </c>
      <c r="I4474" t="s">
        <v>20</v>
      </c>
      <c r="J4474">
        <v>85</v>
      </c>
      <c r="K4474" t="s">
        <v>16</v>
      </c>
      <c r="L4474" t="s">
        <v>16</v>
      </c>
      <c r="M4474" t="s">
        <v>16</v>
      </c>
      <c r="N4474" t="s">
        <v>16</v>
      </c>
      <c r="O4474" t="s">
        <v>16</v>
      </c>
      <c r="P4474" t="str" cm="1">
        <f t="array" ref="P4474">_xlfn.IFS(Data_set[[#This Row],[Age (in years)]]&lt;=30,"&lt;30",Data_set[[#This Row],[Age (in years)]]&lt;=40,"30-40",Data_set[[#This Row],[Age (in years)]]&lt;=50,"40-50",Data_set[[#This Row],[Age (in years)]]&lt;=60,"50-60",Data_set[[#This Row],[Age (in years)]]&gt;60,"&gt;60")</f>
        <v>&lt;30</v>
      </c>
      <c r="Q4474" t="str" cm="1">
        <f t="array" ref="Q4474">_xlfn.IFS(Data_set[[#This Row],[Experience (in years)]]&lt;=5,"0-5",Data_set[[#This Row],[Experience (in years)]]&lt;=10,"6-10",Data_set[[#This Row],[Experience (in years)]]&lt;=20,"11-20",Data_set[[#This Row],[Experience (in years)]]&lt;=30,"21-30",Data_set[[#This Row],[Experience (in years)]]&lt;=40,"31-40",TRUE,"40+")</f>
        <v>0-5</v>
      </c>
      <c r="R4474" t="str" cm="1">
        <f t="array" ref="R4474">_xlfn.IFS(Data_set[[#This Row],[Mortgage]]=0,"0",Data_set[[#This Row],[Mortgage]]&lt;=100,"1-100",Data_set[[#This Row],[Mortgage]]&lt;=200,"101-200",Data_set[[#This Row],[Mortgage]]&lt;=300,"201-300",Data_set[[#This Row],[Mortgage]]&lt;=400,"301-400",TRUE,"400+")</f>
        <v>1-100</v>
      </c>
      <c r="S4474" t="str" cm="1">
        <f t="array" ref="S4474">_xlfn.IFS(Data_set[[#This Row],[CCAvg]]&lt;=2,"0-2",Data_set[[#This Row],[CCAvg]]&lt;=5,"3-5",Data_set[[#This Row],[CCAvg]]&lt;=8,"6-8",TRUE,"8+")</f>
        <v>0-2</v>
      </c>
      <c r="T4474">
        <f>IF(Data_set[[#This Row],[Personal Loan]]="Yes",1,0)</f>
        <v>0</v>
      </c>
      <c r="U4474" t="str" cm="1">
        <f t="array" ref="U4474">_xlfn.IFS(Data_set[[#This Row],[Income (in K/year)]]&lt;50,"&lt;50K",Data_set[[#This Row],[Income (in K/year)]]&lt;75,"50K-75K",Data_set[[#This Row],[Income (in K/year)]]&lt;100,"75K-100K",Data_set[[#This Row],[Income (in K/year)]]&lt;150,"100K-150K",TRUE,"&gt;150K")</f>
        <v>&lt;50K</v>
      </c>
    </row>
    <row r="4475" spans="1:21" hidden="1" x14ac:dyDescent="0.3">
      <c r="A4475">
        <v>3706</v>
      </c>
      <c r="B4475">
        <v>30</v>
      </c>
      <c r="C4475">
        <v>4</v>
      </c>
      <c r="D4475">
        <v>30</v>
      </c>
      <c r="E4475" t="s">
        <v>18</v>
      </c>
      <c r="F4475">
        <v>91770</v>
      </c>
      <c r="G4475">
        <v>3</v>
      </c>
      <c r="H4475">
        <v>1</v>
      </c>
      <c r="I4475" t="s">
        <v>15</v>
      </c>
      <c r="J4475">
        <v>0</v>
      </c>
      <c r="K4475" t="s">
        <v>16</v>
      </c>
      <c r="L4475" t="s">
        <v>16</v>
      </c>
      <c r="M4475" t="s">
        <v>16</v>
      </c>
      <c r="N4475" t="s">
        <v>17</v>
      </c>
      <c r="O4475" t="s">
        <v>16</v>
      </c>
      <c r="P4475" t="str" cm="1">
        <f t="array" ref="P4475">_xlfn.IFS(Data_set[[#This Row],[Age (in years)]]&lt;=30,"&lt;30",Data_set[[#This Row],[Age (in years)]]&lt;=40,"30-40",Data_set[[#This Row],[Age (in years)]]&lt;=50,"40-50",Data_set[[#This Row],[Age (in years)]]&lt;=60,"50-60",Data_set[[#This Row],[Age (in years)]]&gt;60,"&gt;60")</f>
        <v>&lt;30</v>
      </c>
      <c r="Q4475" t="str" cm="1">
        <f t="array" ref="Q4475">_xlfn.IFS(Data_set[[#This Row],[Experience (in years)]]&lt;=5,"0-5",Data_set[[#This Row],[Experience (in years)]]&lt;=10,"6-10",Data_set[[#This Row],[Experience (in years)]]&lt;=20,"11-20",Data_set[[#This Row],[Experience (in years)]]&lt;=30,"21-30",Data_set[[#This Row],[Experience (in years)]]&lt;=40,"31-40",TRUE,"40+")</f>
        <v>0-5</v>
      </c>
      <c r="R4475" t="str" cm="1">
        <f t="array" ref="R4475">_xlfn.IFS(Data_set[[#This Row],[Mortgage]]=0,"0",Data_set[[#This Row],[Mortgage]]&lt;=100,"1-100",Data_set[[#This Row],[Mortgage]]&lt;=200,"101-200",Data_set[[#This Row],[Mortgage]]&lt;=300,"201-300",Data_set[[#This Row],[Mortgage]]&lt;=400,"301-400",TRUE,"400+")</f>
        <v>0</v>
      </c>
      <c r="S4475" t="str" cm="1">
        <f t="array" ref="S4475">_xlfn.IFS(Data_set[[#This Row],[CCAvg]]&lt;=2,"0-2",Data_set[[#This Row],[CCAvg]]&lt;=5,"3-5",Data_set[[#This Row],[CCAvg]]&lt;=8,"6-8",TRUE,"8+")</f>
        <v>0-2</v>
      </c>
      <c r="T4475">
        <f>IF(Data_set[[#This Row],[Personal Loan]]="Yes",1,0)</f>
        <v>0</v>
      </c>
      <c r="U4475" t="str" cm="1">
        <f t="array" ref="U4475">_xlfn.IFS(Data_set[[#This Row],[Income (in K/year)]]&lt;50,"&lt;50K",Data_set[[#This Row],[Income (in K/year)]]&lt;75,"50K-75K",Data_set[[#This Row],[Income (in K/year)]]&lt;100,"75K-100K",Data_set[[#This Row],[Income (in K/year)]]&lt;150,"100K-150K",TRUE,"&gt;150K")</f>
        <v>&lt;50K</v>
      </c>
    </row>
    <row r="4476" spans="1:21" hidden="1" x14ac:dyDescent="0.3">
      <c r="A4476">
        <v>3731</v>
      </c>
      <c r="B4476">
        <v>30</v>
      </c>
      <c r="C4476">
        <v>6</v>
      </c>
      <c r="D4476">
        <v>112</v>
      </c>
      <c r="E4476" t="s">
        <v>14</v>
      </c>
      <c r="F4476">
        <v>92093</v>
      </c>
      <c r="G4476">
        <v>3</v>
      </c>
      <c r="H4476">
        <v>2.5</v>
      </c>
      <c r="I4476" t="s">
        <v>15</v>
      </c>
      <c r="J4476">
        <v>0</v>
      </c>
      <c r="K4476" t="s">
        <v>16</v>
      </c>
      <c r="L4476" t="s">
        <v>16</v>
      </c>
      <c r="M4476" t="s">
        <v>16</v>
      </c>
      <c r="N4476" t="s">
        <v>17</v>
      </c>
      <c r="O4476" t="s">
        <v>16</v>
      </c>
      <c r="P4476" t="str" cm="1">
        <f t="array" ref="P4476">_xlfn.IFS(Data_set[[#This Row],[Age (in years)]]&lt;=30,"&lt;30",Data_set[[#This Row],[Age (in years)]]&lt;=40,"30-40",Data_set[[#This Row],[Age (in years)]]&lt;=50,"40-50",Data_set[[#This Row],[Age (in years)]]&lt;=60,"50-60",Data_set[[#This Row],[Age (in years)]]&gt;60,"&gt;60")</f>
        <v>&lt;30</v>
      </c>
      <c r="Q4476" t="str" cm="1">
        <f t="array" ref="Q4476">_xlfn.IFS(Data_set[[#This Row],[Experience (in years)]]&lt;=5,"0-5",Data_set[[#This Row],[Experience (in years)]]&lt;=10,"6-10",Data_set[[#This Row],[Experience (in years)]]&lt;=20,"11-20",Data_set[[#This Row],[Experience (in years)]]&lt;=30,"21-30",Data_set[[#This Row],[Experience (in years)]]&lt;=40,"31-40",TRUE,"40+")</f>
        <v>6-10</v>
      </c>
      <c r="R4476" t="str" cm="1">
        <f t="array" ref="R4476">_xlfn.IFS(Data_set[[#This Row],[Mortgage]]=0,"0",Data_set[[#This Row],[Mortgage]]&lt;=100,"1-100",Data_set[[#This Row],[Mortgage]]&lt;=200,"101-200",Data_set[[#This Row],[Mortgage]]&lt;=300,"201-300",Data_set[[#This Row],[Mortgage]]&lt;=400,"301-400",TRUE,"400+")</f>
        <v>0</v>
      </c>
      <c r="S4476" t="str" cm="1">
        <f t="array" ref="S4476">_xlfn.IFS(Data_set[[#This Row],[CCAvg]]&lt;=2,"0-2",Data_set[[#This Row],[CCAvg]]&lt;=5,"3-5",Data_set[[#This Row],[CCAvg]]&lt;=8,"6-8",TRUE,"8+")</f>
        <v>3-5</v>
      </c>
      <c r="T4476">
        <f>IF(Data_set[[#This Row],[Personal Loan]]="Yes",1,0)</f>
        <v>0</v>
      </c>
      <c r="U4476" t="str" cm="1">
        <f t="array" ref="U4476">_xlfn.IFS(Data_set[[#This Row],[Income (in K/year)]]&lt;50,"&lt;50K",Data_set[[#This Row],[Income (in K/year)]]&lt;75,"50K-75K",Data_set[[#This Row],[Income (in K/year)]]&lt;100,"75K-100K",Data_set[[#This Row],[Income (in K/year)]]&lt;150,"100K-150K",TRUE,"&gt;150K")</f>
        <v>100K-150K</v>
      </c>
    </row>
    <row r="4477" spans="1:21" hidden="1" x14ac:dyDescent="0.3">
      <c r="A4477">
        <v>3754</v>
      </c>
      <c r="B4477">
        <v>30</v>
      </c>
      <c r="C4477">
        <v>4</v>
      </c>
      <c r="D4477">
        <v>34</v>
      </c>
      <c r="E4477" t="s">
        <v>18</v>
      </c>
      <c r="F4477">
        <v>95351</v>
      </c>
      <c r="G4477">
        <v>2</v>
      </c>
      <c r="H4477">
        <v>0.3</v>
      </c>
      <c r="I4477" t="s">
        <v>20</v>
      </c>
      <c r="J4477">
        <v>0</v>
      </c>
      <c r="K4477" t="s">
        <v>16</v>
      </c>
      <c r="L4477" t="s">
        <v>16</v>
      </c>
      <c r="M4477" t="s">
        <v>16</v>
      </c>
      <c r="N4477" t="s">
        <v>17</v>
      </c>
      <c r="O4477" t="s">
        <v>17</v>
      </c>
      <c r="P4477" t="str" cm="1">
        <f t="array" ref="P4477">_xlfn.IFS(Data_set[[#This Row],[Age (in years)]]&lt;=30,"&lt;30",Data_set[[#This Row],[Age (in years)]]&lt;=40,"30-40",Data_set[[#This Row],[Age (in years)]]&lt;=50,"40-50",Data_set[[#This Row],[Age (in years)]]&lt;=60,"50-60",Data_set[[#This Row],[Age (in years)]]&gt;60,"&gt;60")</f>
        <v>&lt;30</v>
      </c>
      <c r="Q4477" t="str" cm="1">
        <f t="array" ref="Q4477">_xlfn.IFS(Data_set[[#This Row],[Experience (in years)]]&lt;=5,"0-5",Data_set[[#This Row],[Experience (in years)]]&lt;=10,"6-10",Data_set[[#This Row],[Experience (in years)]]&lt;=20,"11-20",Data_set[[#This Row],[Experience (in years)]]&lt;=30,"21-30",Data_set[[#This Row],[Experience (in years)]]&lt;=40,"31-40",TRUE,"40+")</f>
        <v>0-5</v>
      </c>
      <c r="R4477" t="str" cm="1">
        <f t="array" ref="R4477">_xlfn.IFS(Data_set[[#This Row],[Mortgage]]=0,"0",Data_set[[#This Row],[Mortgage]]&lt;=100,"1-100",Data_set[[#This Row],[Mortgage]]&lt;=200,"101-200",Data_set[[#This Row],[Mortgage]]&lt;=300,"201-300",Data_set[[#This Row],[Mortgage]]&lt;=400,"301-400",TRUE,"400+")</f>
        <v>0</v>
      </c>
      <c r="S4477" t="str" cm="1">
        <f t="array" ref="S4477">_xlfn.IFS(Data_set[[#This Row],[CCAvg]]&lt;=2,"0-2",Data_set[[#This Row],[CCAvg]]&lt;=5,"3-5",Data_set[[#This Row],[CCAvg]]&lt;=8,"6-8",TRUE,"8+")</f>
        <v>0-2</v>
      </c>
      <c r="T4477">
        <f>IF(Data_set[[#This Row],[Personal Loan]]="Yes",1,0)</f>
        <v>0</v>
      </c>
      <c r="U4477" t="str" cm="1">
        <f t="array" ref="U4477">_xlfn.IFS(Data_set[[#This Row],[Income (in K/year)]]&lt;50,"&lt;50K",Data_set[[#This Row],[Income (in K/year)]]&lt;75,"50K-75K",Data_set[[#This Row],[Income (in K/year)]]&lt;100,"75K-100K",Data_set[[#This Row],[Income (in K/year)]]&lt;150,"100K-150K",TRUE,"&gt;150K")</f>
        <v>&lt;50K</v>
      </c>
    </row>
    <row r="4478" spans="1:21" hidden="1" x14ac:dyDescent="0.3">
      <c r="A4478">
        <v>3783</v>
      </c>
      <c r="B4478">
        <v>30</v>
      </c>
      <c r="C4478">
        <v>5</v>
      </c>
      <c r="D4478">
        <v>80</v>
      </c>
      <c r="E4478" t="s">
        <v>21</v>
      </c>
      <c r="F4478">
        <v>91311</v>
      </c>
      <c r="G4478">
        <v>4</v>
      </c>
      <c r="H4478">
        <v>2.2000000000000002</v>
      </c>
      <c r="I4478" t="s">
        <v>20</v>
      </c>
      <c r="J4478">
        <v>0</v>
      </c>
      <c r="K4478" t="s">
        <v>16</v>
      </c>
      <c r="L4478" t="s">
        <v>17</v>
      </c>
      <c r="M4478" t="s">
        <v>16</v>
      </c>
      <c r="N4478" t="s">
        <v>17</v>
      </c>
      <c r="O4478" t="s">
        <v>16</v>
      </c>
      <c r="P4478" t="str" cm="1">
        <f t="array" ref="P4478">_xlfn.IFS(Data_set[[#This Row],[Age (in years)]]&lt;=30,"&lt;30",Data_set[[#This Row],[Age (in years)]]&lt;=40,"30-40",Data_set[[#This Row],[Age (in years)]]&lt;=50,"40-50",Data_set[[#This Row],[Age (in years)]]&lt;=60,"50-60",Data_set[[#This Row],[Age (in years)]]&gt;60,"&gt;60")</f>
        <v>&lt;30</v>
      </c>
      <c r="Q4478" t="str" cm="1">
        <f t="array" ref="Q4478">_xlfn.IFS(Data_set[[#This Row],[Experience (in years)]]&lt;=5,"0-5",Data_set[[#This Row],[Experience (in years)]]&lt;=10,"6-10",Data_set[[#This Row],[Experience (in years)]]&lt;=20,"11-20",Data_set[[#This Row],[Experience (in years)]]&lt;=30,"21-30",Data_set[[#This Row],[Experience (in years)]]&lt;=40,"31-40",TRUE,"40+")</f>
        <v>0-5</v>
      </c>
      <c r="R4478" t="str" cm="1">
        <f t="array" ref="R4478">_xlfn.IFS(Data_set[[#This Row],[Mortgage]]=0,"0",Data_set[[#This Row],[Mortgage]]&lt;=100,"1-100",Data_set[[#This Row],[Mortgage]]&lt;=200,"101-200",Data_set[[#This Row],[Mortgage]]&lt;=300,"201-300",Data_set[[#This Row],[Mortgage]]&lt;=400,"301-400",TRUE,"400+")</f>
        <v>0</v>
      </c>
      <c r="S4478" t="str" cm="1">
        <f t="array" ref="S4478">_xlfn.IFS(Data_set[[#This Row],[CCAvg]]&lt;=2,"0-2",Data_set[[#This Row],[CCAvg]]&lt;=5,"3-5",Data_set[[#This Row],[CCAvg]]&lt;=8,"6-8",TRUE,"8+")</f>
        <v>3-5</v>
      </c>
      <c r="T4478">
        <f>IF(Data_set[[#This Row],[Personal Loan]]="Yes",1,0)</f>
        <v>0</v>
      </c>
      <c r="U4478" t="str" cm="1">
        <f t="array" ref="U4478">_xlfn.IFS(Data_set[[#This Row],[Income (in K/year)]]&lt;50,"&lt;50K",Data_set[[#This Row],[Income (in K/year)]]&lt;75,"50K-75K",Data_set[[#This Row],[Income (in K/year)]]&lt;100,"75K-100K",Data_set[[#This Row],[Income (in K/year)]]&lt;150,"100K-150K",TRUE,"&gt;150K")</f>
        <v>75K-100K</v>
      </c>
    </row>
    <row r="4479" spans="1:21" x14ac:dyDescent="0.3">
      <c r="A4479">
        <v>3785</v>
      </c>
      <c r="B4479">
        <v>30</v>
      </c>
      <c r="C4479">
        <v>6</v>
      </c>
      <c r="D4479">
        <v>115</v>
      </c>
      <c r="E4479" t="s">
        <v>14</v>
      </c>
      <c r="F4479">
        <v>94611</v>
      </c>
      <c r="G4479">
        <v>4</v>
      </c>
      <c r="H4479">
        <v>3.8</v>
      </c>
      <c r="I4479" t="s">
        <v>20</v>
      </c>
      <c r="J4479">
        <v>0</v>
      </c>
      <c r="K4479" t="s">
        <v>17</v>
      </c>
      <c r="L4479" t="s">
        <v>16</v>
      </c>
      <c r="M4479" t="s">
        <v>16</v>
      </c>
      <c r="N4479" t="s">
        <v>17</v>
      </c>
      <c r="O4479" t="s">
        <v>16</v>
      </c>
      <c r="P4479" t="str" cm="1">
        <f t="array" ref="P4479">_xlfn.IFS(Data_set[[#This Row],[Age (in years)]]&lt;=30,"&lt;30",Data_set[[#This Row],[Age (in years)]]&lt;=40,"30-40",Data_set[[#This Row],[Age (in years)]]&lt;=50,"40-50",Data_set[[#This Row],[Age (in years)]]&lt;=60,"50-60",Data_set[[#This Row],[Age (in years)]]&gt;60,"&gt;60")</f>
        <v>&lt;30</v>
      </c>
      <c r="Q4479" t="str" cm="1">
        <f t="array" ref="Q4479">_xlfn.IFS(Data_set[[#This Row],[Experience (in years)]]&lt;=5,"0-5",Data_set[[#This Row],[Experience (in years)]]&lt;=10,"6-10",Data_set[[#This Row],[Experience (in years)]]&lt;=20,"11-20",Data_set[[#This Row],[Experience (in years)]]&lt;=30,"21-30",Data_set[[#This Row],[Experience (in years)]]&lt;=40,"31-40",TRUE,"40+")</f>
        <v>6-10</v>
      </c>
      <c r="R4479" t="str" cm="1">
        <f t="array" ref="R4479">_xlfn.IFS(Data_set[[#This Row],[Mortgage]]=0,"0",Data_set[[#This Row],[Mortgage]]&lt;=100,"1-100",Data_set[[#This Row],[Mortgage]]&lt;=200,"101-200",Data_set[[#This Row],[Mortgage]]&lt;=300,"201-300",Data_set[[#This Row],[Mortgage]]&lt;=400,"301-400",TRUE,"400+")</f>
        <v>0</v>
      </c>
      <c r="S4479" t="str" cm="1">
        <f t="array" ref="S4479">_xlfn.IFS(Data_set[[#This Row],[CCAvg]]&lt;=2,"0-2",Data_set[[#This Row],[CCAvg]]&lt;=5,"3-5",Data_set[[#This Row],[CCAvg]]&lt;=8,"6-8",TRUE,"8+")</f>
        <v>3-5</v>
      </c>
      <c r="T4479">
        <f>IF(Data_set[[#This Row],[Personal Loan]]="Yes",1,0)</f>
        <v>1</v>
      </c>
      <c r="U4479" t="str" cm="1">
        <f t="array" ref="U4479">_xlfn.IFS(Data_set[[#This Row],[Income (in K/year)]]&lt;50,"&lt;50K",Data_set[[#This Row],[Income (in K/year)]]&lt;75,"50K-75K",Data_set[[#This Row],[Income (in K/year)]]&lt;100,"75K-100K",Data_set[[#This Row],[Income (in K/year)]]&lt;150,"100K-150K",TRUE,"&gt;150K")</f>
        <v>100K-150K</v>
      </c>
    </row>
    <row r="4480" spans="1:21" hidden="1" x14ac:dyDescent="0.3">
      <c r="A4480">
        <v>3826</v>
      </c>
      <c r="B4480">
        <v>30</v>
      </c>
      <c r="C4480">
        <v>6</v>
      </c>
      <c r="D4480">
        <v>69</v>
      </c>
      <c r="E4480" t="s">
        <v>21</v>
      </c>
      <c r="F4480">
        <v>94305</v>
      </c>
      <c r="G4480">
        <v>4</v>
      </c>
      <c r="H4480">
        <v>3.4</v>
      </c>
      <c r="I4480" t="s">
        <v>15</v>
      </c>
      <c r="J4480">
        <v>188</v>
      </c>
      <c r="K4480" t="s">
        <v>16</v>
      </c>
      <c r="L4480" t="s">
        <v>16</v>
      </c>
      <c r="M4480" t="s">
        <v>16</v>
      </c>
      <c r="N4480" t="s">
        <v>16</v>
      </c>
      <c r="O4480" t="s">
        <v>17</v>
      </c>
      <c r="P4480" t="str" cm="1">
        <f t="array" ref="P4480">_xlfn.IFS(Data_set[[#This Row],[Age (in years)]]&lt;=30,"&lt;30",Data_set[[#This Row],[Age (in years)]]&lt;=40,"30-40",Data_set[[#This Row],[Age (in years)]]&lt;=50,"40-50",Data_set[[#This Row],[Age (in years)]]&lt;=60,"50-60",Data_set[[#This Row],[Age (in years)]]&gt;60,"&gt;60")</f>
        <v>&lt;30</v>
      </c>
      <c r="Q4480" t="str" cm="1">
        <f t="array" ref="Q4480">_xlfn.IFS(Data_set[[#This Row],[Experience (in years)]]&lt;=5,"0-5",Data_set[[#This Row],[Experience (in years)]]&lt;=10,"6-10",Data_set[[#This Row],[Experience (in years)]]&lt;=20,"11-20",Data_set[[#This Row],[Experience (in years)]]&lt;=30,"21-30",Data_set[[#This Row],[Experience (in years)]]&lt;=40,"31-40",TRUE,"40+")</f>
        <v>6-10</v>
      </c>
      <c r="R4480" t="str" cm="1">
        <f t="array" ref="R4480">_xlfn.IFS(Data_set[[#This Row],[Mortgage]]=0,"0",Data_set[[#This Row],[Mortgage]]&lt;=100,"1-100",Data_set[[#This Row],[Mortgage]]&lt;=200,"101-200",Data_set[[#This Row],[Mortgage]]&lt;=300,"201-300",Data_set[[#This Row],[Mortgage]]&lt;=400,"301-400",TRUE,"400+")</f>
        <v>101-200</v>
      </c>
      <c r="S4480" t="str" cm="1">
        <f t="array" ref="S4480">_xlfn.IFS(Data_set[[#This Row],[CCAvg]]&lt;=2,"0-2",Data_set[[#This Row],[CCAvg]]&lt;=5,"3-5",Data_set[[#This Row],[CCAvg]]&lt;=8,"6-8",TRUE,"8+")</f>
        <v>3-5</v>
      </c>
      <c r="T4480">
        <f>IF(Data_set[[#This Row],[Personal Loan]]="Yes",1,0)</f>
        <v>0</v>
      </c>
      <c r="U4480" t="str" cm="1">
        <f t="array" ref="U4480">_xlfn.IFS(Data_set[[#This Row],[Income (in K/year)]]&lt;50,"&lt;50K",Data_set[[#This Row],[Income (in K/year)]]&lt;75,"50K-75K",Data_set[[#This Row],[Income (in K/year)]]&lt;100,"75K-100K",Data_set[[#This Row],[Income (in K/year)]]&lt;150,"100K-150K",TRUE,"&gt;150K")</f>
        <v>50K-75K</v>
      </c>
    </row>
    <row r="4481" spans="1:21" hidden="1" x14ac:dyDescent="0.3">
      <c r="A4481">
        <v>3842</v>
      </c>
      <c r="B4481">
        <v>30</v>
      </c>
      <c r="C4481">
        <v>4</v>
      </c>
      <c r="D4481">
        <v>81</v>
      </c>
      <c r="E4481" t="s">
        <v>21</v>
      </c>
      <c r="F4481">
        <v>94305</v>
      </c>
      <c r="G4481">
        <v>2</v>
      </c>
      <c r="H4481">
        <v>0.2</v>
      </c>
      <c r="I4481" t="s">
        <v>15</v>
      </c>
      <c r="J4481">
        <v>0</v>
      </c>
      <c r="K4481" t="s">
        <v>16</v>
      </c>
      <c r="L4481" t="s">
        <v>16</v>
      </c>
      <c r="M4481" t="s">
        <v>16</v>
      </c>
      <c r="N4481" t="s">
        <v>17</v>
      </c>
      <c r="O4481" t="s">
        <v>16</v>
      </c>
      <c r="P4481" t="str" cm="1">
        <f t="array" ref="P4481">_xlfn.IFS(Data_set[[#This Row],[Age (in years)]]&lt;=30,"&lt;30",Data_set[[#This Row],[Age (in years)]]&lt;=40,"30-40",Data_set[[#This Row],[Age (in years)]]&lt;=50,"40-50",Data_set[[#This Row],[Age (in years)]]&lt;=60,"50-60",Data_set[[#This Row],[Age (in years)]]&gt;60,"&gt;60")</f>
        <v>&lt;30</v>
      </c>
      <c r="Q4481" t="str" cm="1">
        <f t="array" ref="Q4481">_xlfn.IFS(Data_set[[#This Row],[Experience (in years)]]&lt;=5,"0-5",Data_set[[#This Row],[Experience (in years)]]&lt;=10,"6-10",Data_set[[#This Row],[Experience (in years)]]&lt;=20,"11-20",Data_set[[#This Row],[Experience (in years)]]&lt;=30,"21-30",Data_set[[#This Row],[Experience (in years)]]&lt;=40,"31-40",TRUE,"40+")</f>
        <v>0-5</v>
      </c>
      <c r="R4481" t="str" cm="1">
        <f t="array" ref="R4481">_xlfn.IFS(Data_set[[#This Row],[Mortgage]]=0,"0",Data_set[[#This Row],[Mortgage]]&lt;=100,"1-100",Data_set[[#This Row],[Mortgage]]&lt;=200,"101-200",Data_set[[#This Row],[Mortgage]]&lt;=300,"201-300",Data_set[[#This Row],[Mortgage]]&lt;=400,"301-400",TRUE,"400+")</f>
        <v>0</v>
      </c>
      <c r="S4481" t="str" cm="1">
        <f t="array" ref="S4481">_xlfn.IFS(Data_set[[#This Row],[CCAvg]]&lt;=2,"0-2",Data_set[[#This Row],[CCAvg]]&lt;=5,"3-5",Data_set[[#This Row],[CCAvg]]&lt;=8,"6-8",TRUE,"8+")</f>
        <v>0-2</v>
      </c>
      <c r="T4481">
        <f>IF(Data_set[[#This Row],[Personal Loan]]="Yes",1,0)</f>
        <v>0</v>
      </c>
      <c r="U4481" t="str" cm="1">
        <f t="array" ref="U4481">_xlfn.IFS(Data_set[[#This Row],[Income (in K/year)]]&lt;50,"&lt;50K",Data_set[[#This Row],[Income (in K/year)]]&lt;75,"50K-75K",Data_set[[#This Row],[Income (in K/year)]]&lt;100,"75K-100K",Data_set[[#This Row],[Income (in K/year)]]&lt;150,"100K-150K",TRUE,"&gt;150K")</f>
        <v>75K-100K</v>
      </c>
    </row>
    <row r="4482" spans="1:21" hidden="1" x14ac:dyDescent="0.3">
      <c r="A4482">
        <v>3894</v>
      </c>
      <c r="B4482">
        <v>30</v>
      </c>
      <c r="C4482">
        <v>5</v>
      </c>
      <c r="D4482">
        <v>40</v>
      </c>
      <c r="E4482" t="s">
        <v>18</v>
      </c>
      <c r="F4482">
        <v>92521</v>
      </c>
      <c r="G4482">
        <v>4</v>
      </c>
      <c r="H4482">
        <v>1.7</v>
      </c>
      <c r="I4482" t="s">
        <v>20</v>
      </c>
      <c r="J4482">
        <v>0</v>
      </c>
      <c r="K4482" t="s">
        <v>16</v>
      </c>
      <c r="L4482" t="s">
        <v>16</v>
      </c>
      <c r="M4482" t="s">
        <v>16</v>
      </c>
      <c r="N4482" t="s">
        <v>17</v>
      </c>
      <c r="O4482" t="s">
        <v>16</v>
      </c>
      <c r="P4482" t="str" cm="1">
        <f t="array" ref="P4482">_xlfn.IFS(Data_set[[#This Row],[Age (in years)]]&lt;=30,"&lt;30",Data_set[[#This Row],[Age (in years)]]&lt;=40,"30-40",Data_set[[#This Row],[Age (in years)]]&lt;=50,"40-50",Data_set[[#This Row],[Age (in years)]]&lt;=60,"50-60",Data_set[[#This Row],[Age (in years)]]&gt;60,"&gt;60")</f>
        <v>&lt;30</v>
      </c>
      <c r="Q4482" t="str" cm="1">
        <f t="array" ref="Q4482">_xlfn.IFS(Data_set[[#This Row],[Experience (in years)]]&lt;=5,"0-5",Data_set[[#This Row],[Experience (in years)]]&lt;=10,"6-10",Data_set[[#This Row],[Experience (in years)]]&lt;=20,"11-20",Data_set[[#This Row],[Experience (in years)]]&lt;=30,"21-30",Data_set[[#This Row],[Experience (in years)]]&lt;=40,"31-40",TRUE,"40+")</f>
        <v>0-5</v>
      </c>
      <c r="R4482" t="str" cm="1">
        <f t="array" ref="R4482">_xlfn.IFS(Data_set[[#This Row],[Mortgage]]=0,"0",Data_set[[#This Row],[Mortgage]]&lt;=100,"1-100",Data_set[[#This Row],[Mortgage]]&lt;=200,"101-200",Data_set[[#This Row],[Mortgage]]&lt;=300,"201-300",Data_set[[#This Row],[Mortgage]]&lt;=400,"301-400",TRUE,"400+")</f>
        <v>0</v>
      </c>
      <c r="S4482" t="str" cm="1">
        <f t="array" ref="S4482">_xlfn.IFS(Data_set[[#This Row],[CCAvg]]&lt;=2,"0-2",Data_set[[#This Row],[CCAvg]]&lt;=5,"3-5",Data_set[[#This Row],[CCAvg]]&lt;=8,"6-8",TRUE,"8+")</f>
        <v>0-2</v>
      </c>
      <c r="T4482">
        <f>IF(Data_set[[#This Row],[Personal Loan]]="Yes",1,0)</f>
        <v>0</v>
      </c>
      <c r="U4482" t="str" cm="1">
        <f t="array" ref="U4482">_xlfn.IFS(Data_set[[#This Row],[Income (in K/year)]]&lt;50,"&lt;50K",Data_set[[#This Row],[Income (in K/year)]]&lt;75,"50K-75K",Data_set[[#This Row],[Income (in K/year)]]&lt;100,"75K-100K",Data_set[[#This Row],[Income (in K/year)]]&lt;150,"100K-150K",TRUE,"&gt;150K")</f>
        <v>&lt;50K</v>
      </c>
    </row>
    <row r="4483" spans="1:21" hidden="1" x14ac:dyDescent="0.3">
      <c r="A4483">
        <v>3922</v>
      </c>
      <c r="B4483">
        <v>30</v>
      </c>
      <c r="C4483">
        <v>6</v>
      </c>
      <c r="D4483">
        <v>48</v>
      </c>
      <c r="E4483" t="s">
        <v>18</v>
      </c>
      <c r="F4483">
        <v>95812</v>
      </c>
      <c r="G4483">
        <v>1</v>
      </c>
      <c r="H4483">
        <v>1.2</v>
      </c>
      <c r="I4483" t="s">
        <v>15</v>
      </c>
      <c r="J4483">
        <v>0</v>
      </c>
      <c r="K4483" t="s">
        <v>16</v>
      </c>
      <c r="L4483" t="s">
        <v>16</v>
      </c>
      <c r="M4483" t="s">
        <v>16</v>
      </c>
      <c r="N4483" t="s">
        <v>17</v>
      </c>
      <c r="O4483" t="s">
        <v>16</v>
      </c>
      <c r="P4483" t="str" cm="1">
        <f t="array" ref="P4483">_xlfn.IFS(Data_set[[#This Row],[Age (in years)]]&lt;=30,"&lt;30",Data_set[[#This Row],[Age (in years)]]&lt;=40,"30-40",Data_set[[#This Row],[Age (in years)]]&lt;=50,"40-50",Data_set[[#This Row],[Age (in years)]]&lt;=60,"50-60",Data_set[[#This Row],[Age (in years)]]&gt;60,"&gt;60")</f>
        <v>&lt;30</v>
      </c>
      <c r="Q4483" t="str" cm="1">
        <f t="array" ref="Q4483">_xlfn.IFS(Data_set[[#This Row],[Experience (in years)]]&lt;=5,"0-5",Data_set[[#This Row],[Experience (in years)]]&lt;=10,"6-10",Data_set[[#This Row],[Experience (in years)]]&lt;=20,"11-20",Data_set[[#This Row],[Experience (in years)]]&lt;=30,"21-30",Data_set[[#This Row],[Experience (in years)]]&lt;=40,"31-40",TRUE,"40+")</f>
        <v>6-10</v>
      </c>
      <c r="R4483" t="str" cm="1">
        <f t="array" ref="R4483">_xlfn.IFS(Data_set[[#This Row],[Mortgage]]=0,"0",Data_set[[#This Row],[Mortgage]]&lt;=100,"1-100",Data_set[[#This Row],[Mortgage]]&lt;=200,"101-200",Data_set[[#This Row],[Mortgage]]&lt;=300,"201-300",Data_set[[#This Row],[Mortgage]]&lt;=400,"301-400",TRUE,"400+")</f>
        <v>0</v>
      </c>
      <c r="S4483" t="str" cm="1">
        <f t="array" ref="S4483">_xlfn.IFS(Data_set[[#This Row],[CCAvg]]&lt;=2,"0-2",Data_set[[#This Row],[CCAvg]]&lt;=5,"3-5",Data_set[[#This Row],[CCAvg]]&lt;=8,"6-8",TRUE,"8+")</f>
        <v>0-2</v>
      </c>
      <c r="T4483">
        <f>IF(Data_set[[#This Row],[Personal Loan]]="Yes",1,0)</f>
        <v>0</v>
      </c>
      <c r="U4483" t="str" cm="1">
        <f t="array" ref="U4483">_xlfn.IFS(Data_set[[#This Row],[Income (in K/year)]]&lt;50,"&lt;50K",Data_set[[#This Row],[Income (in K/year)]]&lt;75,"50K-75K",Data_set[[#This Row],[Income (in K/year)]]&lt;100,"75K-100K",Data_set[[#This Row],[Income (in K/year)]]&lt;150,"100K-150K",TRUE,"&gt;150K")</f>
        <v>&lt;50K</v>
      </c>
    </row>
    <row r="4484" spans="1:21" hidden="1" x14ac:dyDescent="0.3">
      <c r="A4484">
        <v>3994</v>
      </c>
      <c r="B4484">
        <v>30</v>
      </c>
      <c r="C4484">
        <v>6</v>
      </c>
      <c r="D4484">
        <v>13</v>
      </c>
      <c r="E4484" t="s">
        <v>18</v>
      </c>
      <c r="F4484">
        <v>93555</v>
      </c>
      <c r="G4484">
        <v>3</v>
      </c>
      <c r="H4484">
        <v>0.9</v>
      </c>
      <c r="I4484" t="s">
        <v>19</v>
      </c>
      <c r="J4484">
        <v>0</v>
      </c>
      <c r="K4484" t="s">
        <v>16</v>
      </c>
      <c r="L4484" t="s">
        <v>16</v>
      </c>
      <c r="M4484" t="s">
        <v>16</v>
      </c>
      <c r="N4484" t="s">
        <v>17</v>
      </c>
      <c r="O4484" t="s">
        <v>16</v>
      </c>
      <c r="P4484" t="str" cm="1">
        <f t="array" ref="P4484">_xlfn.IFS(Data_set[[#This Row],[Age (in years)]]&lt;=30,"&lt;30",Data_set[[#This Row],[Age (in years)]]&lt;=40,"30-40",Data_set[[#This Row],[Age (in years)]]&lt;=50,"40-50",Data_set[[#This Row],[Age (in years)]]&lt;=60,"50-60",Data_set[[#This Row],[Age (in years)]]&gt;60,"&gt;60")</f>
        <v>&lt;30</v>
      </c>
      <c r="Q4484" t="str" cm="1">
        <f t="array" ref="Q4484">_xlfn.IFS(Data_set[[#This Row],[Experience (in years)]]&lt;=5,"0-5",Data_set[[#This Row],[Experience (in years)]]&lt;=10,"6-10",Data_set[[#This Row],[Experience (in years)]]&lt;=20,"11-20",Data_set[[#This Row],[Experience (in years)]]&lt;=30,"21-30",Data_set[[#This Row],[Experience (in years)]]&lt;=40,"31-40",TRUE,"40+")</f>
        <v>6-10</v>
      </c>
      <c r="R4484" t="str" cm="1">
        <f t="array" ref="R4484">_xlfn.IFS(Data_set[[#This Row],[Mortgage]]=0,"0",Data_set[[#This Row],[Mortgage]]&lt;=100,"1-100",Data_set[[#This Row],[Mortgage]]&lt;=200,"101-200",Data_set[[#This Row],[Mortgage]]&lt;=300,"201-300",Data_set[[#This Row],[Mortgage]]&lt;=400,"301-400",TRUE,"400+")</f>
        <v>0</v>
      </c>
      <c r="S4484" t="str" cm="1">
        <f t="array" ref="S4484">_xlfn.IFS(Data_set[[#This Row],[CCAvg]]&lt;=2,"0-2",Data_set[[#This Row],[CCAvg]]&lt;=5,"3-5",Data_set[[#This Row],[CCAvg]]&lt;=8,"6-8",TRUE,"8+")</f>
        <v>0-2</v>
      </c>
      <c r="T4484">
        <f>IF(Data_set[[#This Row],[Personal Loan]]="Yes",1,0)</f>
        <v>0</v>
      </c>
      <c r="U4484" t="str" cm="1">
        <f t="array" ref="U4484">_xlfn.IFS(Data_set[[#This Row],[Income (in K/year)]]&lt;50,"&lt;50K",Data_set[[#This Row],[Income (in K/year)]]&lt;75,"50K-75K",Data_set[[#This Row],[Income (in K/year)]]&lt;100,"75K-100K",Data_set[[#This Row],[Income (in K/year)]]&lt;150,"100K-150K",TRUE,"&gt;150K")</f>
        <v>&lt;50K</v>
      </c>
    </row>
    <row r="4485" spans="1:21" hidden="1" x14ac:dyDescent="0.3">
      <c r="A4485">
        <v>4013</v>
      </c>
      <c r="B4485">
        <v>30</v>
      </c>
      <c r="C4485">
        <v>6</v>
      </c>
      <c r="D4485">
        <v>124</v>
      </c>
      <c r="E4485" t="s">
        <v>14</v>
      </c>
      <c r="F4485">
        <v>91320</v>
      </c>
      <c r="G4485">
        <v>2</v>
      </c>
      <c r="H4485">
        <v>0.6</v>
      </c>
      <c r="I4485" t="s">
        <v>15</v>
      </c>
      <c r="J4485">
        <v>0</v>
      </c>
      <c r="K4485" t="s">
        <v>16</v>
      </c>
      <c r="L4485" t="s">
        <v>16</v>
      </c>
      <c r="M4485" t="s">
        <v>16</v>
      </c>
      <c r="N4485" t="s">
        <v>17</v>
      </c>
      <c r="O4485" t="s">
        <v>16</v>
      </c>
      <c r="P4485" t="str" cm="1">
        <f t="array" ref="P4485">_xlfn.IFS(Data_set[[#This Row],[Age (in years)]]&lt;=30,"&lt;30",Data_set[[#This Row],[Age (in years)]]&lt;=40,"30-40",Data_set[[#This Row],[Age (in years)]]&lt;=50,"40-50",Data_set[[#This Row],[Age (in years)]]&lt;=60,"50-60",Data_set[[#This Row],[Age (in years)]]&gt;60,"&gt;60")</f>
        <v>&lt;30</v>
      </c>
      <c r="Q4485" t="str" cm="1">
        <f t="array" ref="Q4485">_xlfn.IFS(Data_set[[#This Row],[Experience (in years)]]&lt;=5,"0-5",Data_set[[#This Row],[Experience (in years)]]&lt;=10,"6-10",Data_set[[#This Row],[Experience (in years)]]&lt;=20,"11-20",Data_set[[#This Row],[Experience (in years)]]&lt;=30,"21-30",Data_set[[#This Row],[Experience (in years)]]&lt;=40,"31-40",TRUE,"40+")</f>
        <v>6-10</v>
      </c>
      <c r="R4485" t="str" cm="1">
        <f t="array" ref="R4485">_xlfn.IFS(Data_set[[#This Row],[Mortgage]]=0,"0",Data_set[[#This Row],[Mortgage]]&lt;=100,"1-100",Data_set[[#This Row],[Mortgage]]&lt;=200,"101-200",Data_set[[#This Row],[Mortgage]]&lt;=300,"201-300",Data_set[[#This Row],[Mortgage]]&lt;=400,"301-400",TRUE,"400+")</f>
        <v>0</v>
      </c>
      <c r="S4485" t="str" cm="1">
        <f t="array" ref="S4485">_xlfn.IFS(Data_set[[#This Row],[CCAvg]]&lt;=2,"0-2",Data_set[[#This Row],[CCAvg]]&lt;=5,"3-5",Data_set[[#This Row],[CCAvg]]&lt;=8,"6-8",TRUE,"8+")</f>
        <v>0-2</v>
      </c>
      <c r="T4485">
        <f>IF(Data_set[[#This Row],[Personal Loan]]="Yes",1,0)</f>
        <v>0</v>
      </c>
      <c r="U4485" t="str" cm="1">
        <f t="array" ref="U4485">_xlfn.IFS(Data_set[[#This Row],[Income (in K/year)]]&lt;50,"&lt;50K",Data_set[[#This Row],[Income (in K/year)]]&lt;75,"50K-75K",Data_set[[#This Row],[Income (in K/year)]]&lt;100,"75K-100K",Data_set[[#This Row],[Income (in K/year)]]&lt;150,"100K-150K",TRUE,"&gt;150K")</f>
        <v>100K-150K</v>
      </c>
    </row>
    <row r="4486" spans="1:21" hidden="1" x14ac:dyDescent="0.3">
      <c r="A4486">
        <v>4072</v>
      </c>
      <c r="B4486">
        <v>30</v>
      </c>
      <c r="C4486">
        <v>6</v>
      </c>
      <c r="D4486">
        <v>25</v>
      </c>
      <c r="E4486" t="s">
        <v>18</v>
      </c>
      <c r="F4486">
        <v>94304</v>
      </c>
      <c r="G4486">
        <v>3</v>
      </c>
      <c r="H4486">
        <v>1</v>
      </c>
      <c r="I4486" t="s">
        <v>20</v>
      </c>
      <c r="J4486">
        <v>135</v>
      </c>
      <c r="K4486" t="s">
        <v>16</v>
      </c>
      <c r="L4486" t="s">
        <v>16</v>
      </c>
      <c r="M4486" t="s">
        <v>16</v>
      </c>
      <c r="N4486" t="s">
        <v>16</v>
      </c>
      <c r="O4486" t="s">
        <v>17</v>
      </c>
      <c r="P4486" t="str" cm="1">
        <f t="array" ref="P4486">_xlfn.IFS(Data_set[[#This Row],[Age (in years)]]&lt;=30,"&lt;30",Data_set[[#This Row],[Age (in years)]]&lt;=40,"30-40",Data_set[[#This Row],[Age (in years)]]&lt;=50,"40-50",Data_set[[#This Row],[Age (in years)]]&lt;=60,"50-60",Data_set[[#This Row],[Age (in years)]]&gt;60,"&gt;60")</f>
        <v>&lt;30</v>
      </c>
      <c r="Q4486" t="str" cm="1">
        <f t="array" ref="Q4486">_xlfn.IFS(Data_set[[#This Row],[Experience (in years)]]&lt;=5,"0-5",Data_set[[#This Row],[Experience (in years)]]&lt;=10,"6-10",Data_set[[#This Row],[Experience (in years)]]&lt;=20,"11-20",Data_set[[#This Row],[Experience (in years)]]&lt;=30,"21-30",Data_set[[#This Row],[Experience (in years)]]&lt;=40,"31-40",TRUE,"40+")</f>
        <v>6-10</v>
      </c>
      <c r="R4486" t="str" cm="1">
        <f t="array" ref="R4486">_xlfn.IFS(Data_set[[#This Row],[Mortgage]]=0,"0",Data_set[[#This Row],[Mortgage]]&lt;=100,"1-100",Data_set[[#This Row],[Mortgage]]&lt;=200,"101-200",Data_set[[#This Row],[Mortgage]]&lt;=300,"201-300",Data_set[[#This Row],[Mortgage]]&lt;=400,"301-400",TRUE,"400+")</f>
        <v>101-200</v>
      </c>
      <c r="S4486" t="str" cm="1">
        <f t="array" ref="S4486">_xlfn.IFS(Data_set[[#This Row],[CCAvg]]&lt;=2,"0-2",Data_set[[#This Row],[CCAvg]]&lt;=5,"3-5",Data_set[[#This Row],[CCAvg]]&lt;=8,"6-8",TRUE,"8+")</f>
        <v>0-2</v>
      </c>
      <c r="T4486">
        <f>IF(Data_set[[#This Row],[Personal Loan]]="Yes",1,0)</f>
        <v>0</v>
      </c>
      <c r="U4486" t="str" cm="1">
        <f t="array" ref="U4486">_xlfn.IFS(Data_set[[#This Row],[Income (in K/year)]]&lt;50,"&lt;50K",Data_set[[#This Row],[Income (in K/year)]]&lt;75,"50K-75K",Data_set[[#This Row],[Income (in K/year)]]&lt;100,"75K-100K",Data_set[[#This Row],[Income (in K/year)]]&lt;150,"100K-150K",TRUE,"&gt;150K")</f>
        <v>&lt;50K</v>
      </c>
    </row>
    <row r="4487" spans="1:21" hidden="1" x14ac:dyDescent="0.3">
      <c r="A4487">
        <v>4076</v>
      </c>
      <c r="B4487">
        <v>30</v>
      </c>
      <c r="C4487">
        <v>4</v>
      </c>
      <c r="D4487">
        <v>40</v>
      </c>
      <c r="E4487" t="s">
        <v>18</v>
      </c>
      <c r="F4487">
        <v>90601</v>
      </c>
      <c r="G4487">
        <v>4</v>
      </c>
      <c r="H4487">
        <v>0.8</v>
      </c>
      <c r="I4487" t="s">
        <v>15</v>
      </c>
      <c r="J4487">
        <v>0</v>
      </c>
      <c r="K4487" t="s">
        <v>16</v>
      </c>
      <c r="L4487" t="s">
        <v>16</v>
      </c>
      <c r="M4487" t="s">
        <v>16</v>
      </c>
      <c r="N4487" t="s">
        <v>17</v>
      </c>
      <c r="O4487" t="s">
        <v>16</v>
      </c>
      <c r="P4487" t="str" cm="1">
        <f t="array" ref="P4487">_xlfn.IFS(Data_set[[#This Row],[Age (in years)]]&lt;=30,"&lt;30",Data_set[[#This Row],[Age (in years)]]&lt;=40,"30-40",Data_set[[#This Row],[Age (in years)]]&lt;=50,"40-50",Data_set[[#This Row],[Age (in years)]]&lt;=60,"50-60",Data_set[[#This Row],[Age (in years)]]&gt;60,"&gt;60")</f>
        <v>&lt;30</v>
      </c>
      <c r="Q4487" t="str" cm="1">
        <f t="array" ref="Q4487">_xlfn.IFS(Data_set[[#This Row],[Experience (in years)]]&lt;=5,"0-5",Data_set[[#This Row],[Experience (in years)]]&lt;=10,"6-10",Data_set[[#This Row],[Experience (in years)]]&lt;=20,"11-20",Data_set[[#This Row],[Experience (in years)]]&lt;=30,"21-30",Data_set[[#This Row],[Experience (in years)]]&lt;=40,"31-40",TRUE,"40+")</f>
        <v>0-5</v>
      </c>
      <c r="R4487" t="str" cm="1">
        <f t="array" ref="R4487">_xlfn.IFS(Data_set[[#This Row],[Mortgage]]=0,"0",Data_set[[#This Row],[Mortgage]]&lt;=100,"1-100",Data_set[[#This Row],[Mortgage]]&lt;=200,"101-200",Data_set[[#This Row],[Mortgage]]&lt;=300,"201-300",Data_set[[#This Row],[Mortgage]]&lt;=400,"301-400",TRUE,"400+")</f>
        <v>0</v>
      </c>
      <c r="S4487" t="str" cm="1">
        <f t="array" ref="S4487">_xlfn.IFS(Data_set[[#This Row],[CCAvg]]&lt;=2,"0-2",Data_set[[#This Row],[CCAvg]]&lt;=5,"3-5",Data_set[[#This Row],[CCAvg]]&lt;=8,"6-8",TRUE,"8+")</f>
        <v>0-2</v>
      </c>
      <c r="T4487">
        <f>IF(Data_set[[#This Row],[Personal Loan]]="Yes",1,0)</f>
        <v>0</v>
      </c>
      <c r="U4487" t="str" cm="1">
        <f t="array" ref="U4487">_xlfn.IFS(Data_set[[#This Row],[Income (in K/year)]]&lt;50,"&lt;50K",Data_set[[#This Row],[Income (in K/year)]]&lt;75,"50K-75K",Data_set[[#This Row],[Income (in K/year)]]&lt;100,"75K-100K",Data_set[[#This Row],[Income (in K/year)]]&lt;150,"100K-150K",TRUE,"&gt;150K")</f>
        <v>&lt;50K</v>
      </c>
    </row>
    <row r="4488" spans="1:21" hidden="1" x14ac:dyDescent="0.3">
      <c r="A4488">
        <v>4090</v>
      </c>
      <c r="B4488">
        <v>30</v>
      </c>
      <c r="C4488">
        <v>4</v>
      </c>
      <c r="D4488">
        <v>85</v>
      </c>
      <c r="E4488" t="s">
        <v>21</v>
      </c>
      <c r="F4488">
        <v>94234</v>
      </c>
      <c r="G4488">
        <v>4</v>
      </c>
      <c r="H4488">
        <v>2.1</v>
      </c>
      <c r="I4488" t="s">
        <v>19</v>
      </c>
      <c r="J4488">
        <v>0</v>
      </c>
      <c r="K4488" t="s">
        <v>16</v>
      </c>
      <c r="L4488" t="s">
        <v>16</v>
      </c>
      <c r="M4488" t="s">
        <v>16</v>
      </c>
      <c r="N4488" t="s">
        <v>17</v>
      </c>
      <c r="O4488" t="s">
        <v>16</v>
      </c>
      <c r="P4488" t="str" cm="1">
        <f t="array" ref="P4488">_xlfn.IFS(Data_set[[#This Row],[Age (in years)]]&lt;=30,"&lt;30",Data_set[[#This Row],[Age (in years)]]&lt;=40,"30-40",Data_set[[#This Row],[Age (in years)]]&lt;=50,"40-50",Data_set[[#This Row],[Age (in years)]]&lt;=60,"50-60",Data_set[[#This Row],[Age (in years)]]&gt;60,"&gt;60")</f>
        <v>&lt;30</v>
      </c>
      <c r="Q4488" t="str" cm="1">
        <f t="array" ref="Q4488">_xlfn.IFS(Data_set[[#This Row],[Experience (in years)]]&lt;=5,"0-5",Data_set[[#This Row],[Experience (in years)]]&lt;=10,"6-10",Data_set[[#This Row],[Experience (in years)]]&lt;=20,"11-20",Data_set[[#This Row],[Experience (in years)]]&lt;=30,"21-30",Data_set[[#This Row],[Experience (in years)]]&lt;=40,"31-40",TRUE,"40+")</f>
        <v>0-5</v>
      </c>
      <c r="R4488" t="str" cm="1">
        <f t="array" ref="R4488">_xlfn.IFS(Data_set[[#This Row],[Mortgage]]=0,"0",Data_set[[#This Row],[Mortgage]]&lt;=100,"1-100",Data_set[[#This Row],[Mortgage]]&lt;=200,"101-200",Data_set[[#This Row],[Mortgage]]&lt;=300,"201-300",Data_set[[#This Row],[Mortgage]]&lt;=400,"301-400",TRUE,"400+")</f>
        <v>0</v>
      </c>
      <c r="S4488" t="str" cm="1">
        <f t="array" ref="S4488">_xlfn.IFS(Data_set[[#This Row],[CCAvg]]&lt;=2,"0-2",Data_set[[#This Row],[CCAvg]]&lt;=5,"3-5",Data_set[[#This Row],[CCAvg]]&lt;=8,"6-8",TRUE,"8+")</f>
        <v>3-5</v>
      </c>
      <c r="T4488">
        <f>IF(Data_set[[#This Row],[Personal Loan]]="Yes",1,0)</f>
        <v>0</v>
      </c>
      <c r="U4488" t="str" cm="1">
        <f t="array" ref="U4488">_xlfn.IFS(Data_set[[#This Row],[Income (in K/year)]]&lt;50,"&lt;50K",Data_set[[#This Row],[Income (in K/year)]]&lt;75,"50K-75K",Data_set[[#This Row],[Income (in K/year)]]&lt;100,"75K-100K",Data_set[[#This Row],[Income (in K/year)]]&lt;150,"100K-150K",TRUE,"&gt;150K")</f>
        <v>75K-100K</v>
      </c>
    </row>
    <row r="4489" spans="1:21" hidden="1" x14ac:dyDescent="0.3">
      <c r="A4489">
        <v>4120</v>
      </c>
      <c r="B4489">
        <v>30</v>
      </c>
      <c r="C4489">
        <v>5</v>
      </c>
      <c r="D4489">
        <v>85</v>
      </c>
      <c r="E4489" t="s">
        <v>21</v>
      </c>
      <c r="F4489">
        <v>92624</v>
      </c>
      <c r="G4489">
        <v>4</v>
      </c>
      <c r="H4489">
        <v>1.8</v>
      </c>
      <c r="I4489" t="s">
        <v>19</v>
      </c>
      <c r="J4489">
        <v>0</v>
      </c>
      <c r="K4489" t="s">
        <v>16</v>
      </c>
      <c r="L4489" t="s">
        <v>16</v>
      </c>
      <c r="M4489" t="s">
        <v>16</v>
      </c>
      <c r="N4489" t="s">
        <v>17</v>
      </c>
      <c r="O4489" t="s">
        <v>16</v>
      </c>
      <c r="P4489" t="str" cm="1">
        <f t="array" ref="P4489">_xlfn.IFS(Data_set[[#This Row],[Age (in years)]]&lt;=30,"&lt;30",Data_set[[#This Row],[Age (in years)]]&lt;=40,"30-40",Data_set[[#This Row],[Age (in years)]]&lt;=50,"40-50",Data_set[[#This Row],[Age (in years)]]&lt;=60,"50-60",Data_set[[#This Row],[Age (in years)]]&gt;60,"&gt;60")</f>
        <v>&lt;30</v>
      </c>
      <c r="Q4489" t="str" cm="1">
        <f t="array" ref="Q4489">_xlfn.IFS(Data_set[[#This Row],[Experience (in years)]]&lt;=5,"0-5",Data_set[[#This Row],[Experience (in years)]]&lt;=10,"6-10",Data_set[[#This Row],[Experience (in years)]]&lt;=20,"11-20",Data_set[[#This Row],[Experience (in years)]]&lt;=30,"21-30",Data_set[[#This Row],[Experience (in years)]]&lt;=40,"31-40",TRUE,"40+")</f>
        <v>0-5</v>
      </c>
      <c r="R4489" t="str" cm="1">
        <f t="array" ref="R4489">_xlfn.IFS(Data_set[[#This Row],[Mortgage]]=0,"0",Data_set[[#This Row],[Mortgage]]&lt;=100,"1-100",Data_set[[#This Row],[Mortgage]]&lt;=200,"101-200",Data_set[[#This Row],[Mortgage]]&lt;=300,"201-300",Data_set[[#This Row],[Mortgage]]&lt;=400,"301-400",TRUE,"400+")</f>
        <v>0</v>
      </c>
      <c r="S4489" t="str" cm="1">
        <f t="array" ref="S4489">_xlfn.IFS(Data_set[[#This Row],[CCAvg]]&lt;=2,"0-2",Data_set[[#This Row],[CCAvg]]&lt;=5,"3-5",Data_set[[#This Row],[CCAvg]]&lt;=8,"6-8",TRUE,"8+")</f>
        <v>0-2</v>
      </c>
      <c r="T4489">
        <f>IF(Data_set[[#This Row],[Personal Loan]]="Yes",1,0)</f>
        <v>0</v>
      </c>
      <c r="U4489" t="str" cm="1">
        <f t="array" ref="U4489">_xlfn.IFS(Data_set[[#This Row],[Income (in K/year)]]&lt;50,"&lt;50K",Data_set[[#This Row],[Income (in K/year)]]&lt;75,"50K-75K",Data_set[[#This Row],[Income (in K/year)]]&lt;100,"75K-100K",Data_set[[#This Row],[Income (in K/year)]]&lt;150,"100K-150K",TRUE,"&gt;150K")</f>
        <v>75K-100K</v>
      </c>
    </row>
    <row r="4490" spans="1:21" hidden="1" x14ac:dyDescent="0.3">
      <c r="A4490">
        <v>4161</v>
      </c>
      <c r="B4490">
        <v>30</v>
      </c>
      <c r="C4490">
        <v>4</v>
      </c>
      <c r="D4490">
        <v>11</v>
      </c>
      <c r="E4490" t="s">
        <v>18</v>
      </c>
      <c r="F4490">
        <v>95054</v>
      </c>
      <c r="G4490">
        <v>1</v>
      </c>
      <c r="H4490">
        <v>0.1</v>
      </c>
      <c r="I4490" t="s">
        <v>20</v>
      </c>
      <c r="J4490">
        <v>0</v>
      </c>
      <c r="K4490" t="s">
        <v>16</v>
      </c>
      <c r="L4490" t="s">
        <v>16</v>
      </c>
      <c r="M4490" t="s">
        <v>16</v>
      </c>
      <c r="N4490" t="s">
        <v>17</v>
      </c>
      <c r="O4490" t="s">
        <v>17</v>
      </c>
      <c r="P4490" t="str" cm="1">
        <f t="array" ref="P4490">_xlfn.IFS(Data_set[[#This Row],[Age (in years)]]&lt;=30,"&lt;30",Data_set[[#This Row],[Age (in years)]]&lt;=40,"30-40",Data_set[[#This Row],[Age (in years)]]&lt;=50,"40-50",Data_set[[#This Row],[Age (in years)]]&lt;=60,"50-60",Data_set[[#This Row],[Age (in years)]]&gt;60,"&gt;60")</f>
        <v>&lt;30</v>
      </c>
      <c r="Q4490" t="str" cm="1">
        <f t="array" ref="Q4490">_xlfn.IFS(Data_set[[#This Row],[Experience (in years)]]&lt;=5,"0-5",Data_set[[#This Row],[Experience (in years)]]&lt;=10,"6-10",Data_set[[#This Row],[Experience (in years)]]&lt;=20,"11-20",Data_set[[#This Row],[Experience (in years)]]&lt;=30,"21-30",Data_set[[#This Row],[Experience (in years)]]&lt;=40,"31-40",TRUE,"40+")</f>
        <v>0-5</v>
      </c>
      <c r="R4490" t="str" cm="1">
        <f t="array" ref="R4490">_xlfn.IFS(Data_set[[#This Row],[Mortgage]]=0,"0",Data_set[[#This Row],[Mortgage]]&lt;=100,"1-100",Data_set[[#This Row],[Mortgage]]&lt;=200,"101-200",Data_set[[#This Row],[Mortgage]]&lt;=300,"201-300",Data_set[[#This Row],[Mortgage]]&lt;=400,"301-400",TRUE,"400+")</f>
        <v>0</v>
      </c>
      <c r="S4490" t="str" cm="1">
        <f t="array" ref="S4490">_xlfn.IFS(Data_set[[#This Row],[CCAvg]]&lt;=2,"0-2",Data_set[[#This Row],[CCAvg]]&lt;=5,"3-5",Data_set[[#This Row],[CCAvg]]&lt;=8,"6-8",TRUE,"8+")</f>
        <v>0-2</v>
      </c>
      <c r="T4490">
        <f>IF(Data_set[[#This Row],[Personal Loan]]="Yes",1,0)</f>
        <v>0</v>
      </c>
      <c r="U4490" t="str" cm="1">
        <f t="array" ref="U4490">_xlfn.IFS(Data_set[[#This Row],[Income (in K/year)]]&lt;50,"&lt;50K",Data_set[[#This Row],[Income (in K/year)]]&lt;75,"50K-75K",Data_set[[#This Row],[Income (in K/year)]]&lt;100,"75K-100K",Data_set[[#This Row],[Income (in K/year)]]&lt;150,"100K-150K",TRUE,"&gt;150K")</f>
        <v>&lt;50K</v>
      </c>
    </row>
    <row r="4491" spans="1:21" hidden="1" x14ac:dyDescent="0.3">
      <c r="A4491">
        <v>4188</v>
      </c>
      <c r="B4491">
        <v>30</v>
      </c>
      <c r="C4491">
        <v>5</v>
      </c>
      <c r="D4491">
        <v>109</v>
      </c>
      <c r="E4491" t="s">
        <v>14</v>
      </c>
      <c r="F4491">
        <v>94305</v>
      </c>
      <c r="G4491">
        <v>4</v>
      </c>
      <c r="H4491">
        <v>2.2000000000000002</v>
      </c>
      <c r="I4491" t="s">
        <v>20</v>
      </c>
      <c r="J4491">
        <v>103</v>
      </c>
      <c r="K4491" t="s">
        <v>16</v>
      </c>
      <c r="L4491" t="s">
        <v>16</v>
      </c>
      <c r="M4491" t="s">
        <v>16</v>
      </c>
      <c r="N4491" t="s">
        <v>16</v>
      </c>
      <c r="O4491" t="s">
        <v>17</v>
      </c>
      <c r="P4491" t="str" cm="1">
        <f t="array" ref="P4491">_xlfn.IFS(Data_set[[#This Row],[Age (in years)]]&lt;=30,"&lt;30",Data_set[[#This Row],[Age (in years)]]&lt;=40,"30-40",Data_set[[#This Row],[Age (in years)]]&lt;=50,"40-50",Data_set[[#This Row],[Age (in years)]]&lt;=60,"50-60",Data_set[[#This Row],[Age (in years)]]&gt;60,"&gt;60")</f>
        <v>&lt;30</v>
      </c>
      <c r="Q4491" t="str" cm="1">
        <f t="array" ref="Q4491">_xlfn.IFS(Data_set[[#This Row],[Experience (in years)]]&lt;=5,"0-5",Data_set[[#This Row],[Experience (in years)]]&lt;=10,"6-10",Data_set[[#This Row],[Experience (in years)]]&lt;=20,"11-20",Data_set[[#This Row],[Experience (in years)]]&lt;=30,"21-30",Data_set[[#This Row],[Experience (in years)]]&lt;=40,"31-40",TRUE,"40+")</f>
        <v>0-5</v>
      </c>
      <c r="R4491" t="str" cm="1">
        <f t="array" ref="R4491">_xlfn.IFS(Data_set[[#This Row],[Mortgage]]=0,"0",Data_set[[#This Row],[Mortgage]]&lt;=100,"1-100",Data_set[[#This Row],[Mortgage]]&lt;=200,"101-200",Data_set[[#This Row],[Mortgage]]&lt;=300,"201-300",Data_set[[#This Row],[Mortgage]]&lt;=400,"301-400",TRUE,"400+")</f>
        <v>101-200</v>
      </c>
      <c r="S4491" t="str" cm="1">
        <f t="array" ref="S4491">_xlfn.IFS(Data_set[[#This Row],[CCAvg]]&lt;=2,"0-2",Data_set[[#This Row],[CCAvg]]&lt;=5,"3-5",Data_set[[#This Row],[CCAvg]]&lt;=8,"6-8",TRUE,"8+")</f>
        <v>3-5</v>
      </c>
      <c r="T4491">
        <f>IF(Data_set[[#This Row],[Personal Loan]]="Yes",1,0)</f>
        <v>0</v>
      </c>
      <c r="U4491" t="str" cm="1">
        <f t="array" ref="U4491">_xlfn.IFS(Data_set[[#This Row],[Income (in K/year)]]&lt;50,"&lt;50K",Data_set[[#This Row],[Income (in K/year)]]&lt;75,"50K-75K",Data_set[[#This Row],[Income (in K/year)]]&lt;100,"75K-100K",Data_set[[#This Row],[Income (in K/year)]]&lt;150,"100K-150K",TRUE,"&gt;150K")</f>
        <v>100K-150K</v>
      </c>
    </row>
    <row r="4492" spans="1:21" hidden="1" x14ac:dyDescent="0.3">
      <c r="A4492">
        <v>4189</v>
      </c>
      <c r="B4492">
        <v>30</v>
      </c>
      <c r="C4492">
        <v>4</v>
      </c>
      <c r="D4492">
        <v>45</v>
      </c>
      <c r="E4492" t="s">
        <v>18</v>
      </c>
      <c r="F4492">
        <v>90041</v>
      </c>
      <c r="G4492">
        <v>4</v>
      </c>
      <c r="H4492">
        <v>1.3</v>
      </c>
      <c r="I4492" t="s">
        <v>19</v>
      </c>
      <c r="J4492">
        <v>0</v>
      </c>
      <c r="K4492" t="s">
        <v>16</v>
      </c>
      <c r="L4492" t="s">
        <v>16</v>
      </c>
      <c r="M4492" t="s">
        <v>16</v>
      </c>
      <c r="N4492" t="s">
        <v>16</v>
      </c>
      <c r="O4492" t="s">
        <v>16</v>
      </c>
      <c r="P4492" t="str" cm="1">
        <f t="array" ref="P4492">_xlfn.IFS(Data_set[[#This Row],[Age (in years)]]&lt;=30,"&lt;30",Data_set[[#This Row],[Age (in years)]]&lt;=40,"30-40",Data_set[[#This Row],[Age (in years)]]&lt;=50,"40-50",Data_set[[#This Row],[Age (in years)]]&lt;=60,"50-60",Data_set[[#This Row],[Age (in years)]]&gt;60,"&gt;60")</f>
        <v>&lt;30</v>
      </c>
      <c r="Q4492" t="str" cm="1">
        <f t="array" ref="Q4492">_xlfn.IFS(Data_set[[#This Row],[Experience (in years)]]&lt;=5,"0-5",Data_set[[#This Row],[Experience (in years)]]&lt;=10,"6-10",Data_set[[#This Row],[Experience (in years)]]&lt;=20,"11-20",Data_set[[#This Row],[Experience (in years)]]&lt;=30,"21-30",Data_set[[#This Row],[Experience (in years)]]&lt;=40,"31-40",TRUE,"40+")</f>
        <v>0-5</v>
      </c>
      <c r="R4492" t="str" cm="1">
        <f t="array" ref="R4492">_xlfn.IFS(Data_set[[#This Row],[Mortgage]]=0,"0",Data_set[[#This Row],[Mortgage]]&lt;=100,"1-100",Data_set[[#This Row],[Mortgage]]&lt;=200,"101-200",Data_set[[#This Row],[Mortgage]]&lt;=300,"201-300",Data_set[[#This Row],[Mortgage]]&lt;=400,"301-400",TRUE,"400+")</f>
        <v>0</v>
      </c>
      <c r="S4492" t="str" cm="1">
        <f t="array" ref="S4492">_xlfn.IFS(Data_set[[#This Row],[CCAvg]]&lt;=2,"0-2",Data_set[[#This Row],[CCAvg]]&lt;=5,"3-5",Data_set[[#This Row],[CCAvg]]&lt;=8,"6-8",TRUE,"8+")</f>
        <v>0-2</v>
      </c>
      <c r="T4492">
        <f>IF(Data_set[[#This Row],[Personal Loan]]="Yes",1,0)</f>
        <v>0</v>
      </c>
      <c r="U4492" t="str" cm="1">
        <f t="array" ref="U4492">_xlfn.IFS(Data_set[[#This Row],[Income (in K/year)]]&lt;50,"&lt;50K",Data_set[[#This Row],[Income (in K/year)]]&lt;75,"50K-75K",Data_set[[#This Row],[Income (in K/year)]]&lt;100,"75K-100K",Data_set[[#This Row],[Income (in K/year)]]&lt;150,"100K-150K",TRUE,"&gt;150K")</f>
        <v>&lt;50K</v>
      </c>
    </row>
    <row r="4493" spans="1:21" hidden="1" x14ac:dyDescent="0.3">
      <c r="A4493">
        <v>4275</v>
      </c>
      <c r="B4493">
        <v>30</v>
      </c>
      <c r="C4493">
        <v>3</v>
      </c>
      <c r="D4493">
        <v>79</v>
      </c>
      <c r="E4493" t="s">
        <v>21</v>
      </c>
      <c r="F4493">
        <v>91380</v>
      </c>
      <c r="G4493">
        <v>4</v>
      </c>
      <c r="H4493">
        <v>2</v>
      </c>
      <c r="I4493" t="s">
        <v>20</v>
      </c>
      <c r="J4493">
        <v>0</v>
      </c>
      <c r="K4493" t="s">
        <v>16</v>
      </c>
      <c r="L4493" t="s">
        <v>16</v>
      </c>
      <c r="M4493" t="s">
        <v>16</v>
      </c>
      <c r="N4493" t="s">
        <v>17</v>
      </c>
      <c r="O4493" t="s">
        <v>16</v>
      </c>
      <c r="P4493" t="str" cm="1">
        <f t="array" ref="P4493">_xlfn.IFS(Data_set[[#This Row],[Age (in years)]]&lt;=30,"&lt;30",Data_set[[#This Row],[Age (in years)]]&lt;=40,"30-40",Data_set[[#This Row],[Age (in years)]]&lt;=50,"40-50",Data_set[[#This Row],[Age (in years)]]&lt;=60,"50-60",Data_set[[#This Row],[Age (in years)]]&gt;60,"&gt;60")</f>
        <v>&lt;30</v>
      </c>
      <c r="Q4493" t="str" cm="1">
        <f t="array" ref="Q4493">_xlfn.IFS(Data_set[[#This Row],[Experience (in years)]]&lt;=5,"0-5",Data_set[[#This Row],[Experience (in years)]]&lt;=10,"6-10",Data_set[[#This Row],[Experience (in years)]]&lt;=20,"11-20",Data_set[[#This Row],[Experience (in years)]]&lt;=30,"21-30",Data_set[[#This Row],[Experience (in years)]]&lt;=40,"31-40",TRUE,"40+")</f>
        <v>0-5</v>
      </c>
      <c r="R4493" t="str" cm="1">
        <f t="array" ref="R4493">_xlfn.IFS(Data_set[[#This Row],[Mortgage]]=0,"0",Data_set[[#This Row],[Mortgage]]&lt;=100,"1-100",Data_set[[#This Row],[Mortgage]]&lt;=200,"101-200",Data_set[[#This Row],[Mortgage]]&lt;=300,"201-300",Data_set[[#This Row],[Mortgage]]&lt;=400,"301-400",TRUE,"400+")</f>
        <v>0</v>
      </c>
      <c r="S4493" t="str" cm="1">
        <f t="array" ref="S4493">_xlfn.IFS(Data_set[[#This Row],[CCAvg]]&lt;=2,"0-2",Data_set[[#This Row],[CCAvg]]&lt;=5,"3-5",Data_set[[#This Row],[CCAvg]]&lt;=8,"6-8",TRUE,"8+")</f>
        <v>0-2</v>
      </c>
      <c r="T4493">
        <f>IF(Data_set[[#This Row],[Personal Loan]]="Yes",1,0)</f>
        <v>0</v>
      </c>
      <c r="U4493" t="str" cm="1">
        <f t="array" ref="U4493">_xlfn.IFS(Data_set[[#This Row],[Income (in K/year)]]&lt;50,"&lt;50K",Data_set[[#This Row],[Income (in K/year)]]&lt;75,"50K-75K",Data_set[[#This Row],[Income (in K/year)]]&lt;100,"75K-100K",Data_set[[#This Row],[Income (in K/year)]]&lt;150,"100K-150K",TRUE,"&gt;150K")</f>
        <v>75K-100K</v>
      </c>
    </row>
    <row r="4494" spans="1:21" hidden="1" x14ac:dyDescent="0.3">
      <c r="A4494">
        <v>4300</v>
      </c>
      <c r="B4494">
        <v>30</v>
      </c>
      <c r="C4494">
        <v>5</v>
      </c>
      <c r="D4494">
        <v>73</v>
      </c>
      <c r="E4494" t="s">
        <v>21</v>
      </c>
      <c r="F4494">
        <v>90065</v>
      </c>
      <c r="G4494">
        <v>1</v>
      </c>
      <c r="H4494">
        <v>2.6</v>
      </c>
      <c r="I4494" t="s">
        <v>20</v>
      </c>
      <c r="J4494">
        <v>133</v>
      </c>
      <c r="K4494" t="s">
        <v>16</v>
      </c>
      <c r="L4494" t="s">
        <v>16</v>
      </c>
      <c r="M4494" t="s">
        <v>16</v>
      </c>
      <c r="N4494" t="s">
        <v>17</v>
      </c>
      <c r="O4494" t="s">
        <v>16</v>
      </c>
      <c r="P4494" t="str" cm="1">
        <f t="array" ref="P4494">_xlfn.IFS(Data_set[[#This Row],[Age (in years)]]&lt;=30,"&lt;30",Data_set[[#This Row],[Age (in years)]]&lt;=40,"30-40",Data_set[[#This Row],[Age (in years)]]&lt;=50,"40-50",Data_set[[#This Row],[Age (in years)]]&lt;=60,"50-60",Data_set[[#This Row],[Age (in years)]]&gt;60,"&gt;60")</f>
        <v>&lt;30</v>
      </c>
      <c r="Q4494" t="str" cm="1">
        <f t="array" ref="Q4494">_xlfn.IFS(Data_set[[#This Row],[Experience (in years)]]&lt;=5,"0-5",Data_set[[#This Row],[Experience (in years)]]&lt;=10,"6-10",Data_set[[#This Row],[Experience (in years)]]&lt;=20,"11-20",Data_set[[#This Row],[Experience (in years)]]&lt;=30,"21-30",Data_set[[#This Row],[Experience (in years)]]&lt;=40,"31-40",TRUE,"40+")</f>
        <v>0-5</v>
      </c>
      <c r="R4494" t="str" cm="1">
        <f t="array" ref="R4494">_xlfn.IFS(Data_set[[#This Row],[Mortgage]]=0,"0",Data_set[[#This Row],[Mortgage]]&lt;=100,"1-100",Data_set[[#This Row],[Mortgage]]&lt;=200,"101-200",Data_set[[#This Row],[Mortgage]]&lt;=300,"201-300",Data_set[[#This Row],[Mortgage]]&lt;=400,"301-400",TRUE,"400+")</f>
        <v>101-200</v>
      </c>
      <c r="S4494" t="str" cm="1">
        <f t="array" ref="S4494">_xlfn.IFS(Data_set[[#This Row],[CCAvg]]&lt;=2,"0-2",Data_set[[#This Row],[CCAvg]]&lt;=5,"3-5",Data_set[[#This Row],[CCAvg]]&lt;=8,"6-8",TRUE,"8+")</f>
        <v>3-5</v>
      </c>
      <c r="T4494">
        <f>IF(Data_set[[#This Row],[Personal Loan]]="Yes",1,0)</f>
        <v>0</v>
      </c>
      <c r="U4494" t="str" cm="1">
        <f t="array" ref="U4494">_xlfn.IFS(Data_set[[#This Row],[Income (in K/year)]]&lt;50,"&lt;50K",Data_set[[#This Row],[Income (in K/year)]]&lt;75,"50K-75K",Data_set[[#This Row],[Income (in K/year)]]&lt;100,"75K-100K",Data_set[[#This Row],[Income (in K/year)]]&lt;150,"100K-150K",TRUE,"&gt;150K")</f>
        <v>50K-75K</v>
      </c>
    </row>
    <row r="4495" spans="1:21" hidden="1" x14ac:dyDescent="0.3">
      <c r="A4495">
        <v>4317</v>
      </c>
      <c r="B4495">
        <v>30</v>
      </c>
      <c r="C4495">
        <v>6</v>
      </c>
      <c r="D4495">
        <v>95</v>
      </c>
      <c r="E4495" t="s">
        <v>21</v>
      </c>
      <c r="F4495">
        <v>91950</v>
      </c>
      <c r="G4495">
        <v>2</v>
      </c>
      <c r="H4495">
        <v>0.2</v>
      </c>
      <c r="I4495" t="s">
        <v>15</v>
      </c>
      <c r="J4495">
        <v>0</v>
      </c>
      <c r="K4495" t="s">
        <v>16</v>
      </c>
      <c r="L4495" t="s">
        <v>17</v>
      </c>
      <c r="M4495" t="s">
        <v>16</v>
      </c>
      <c r="N4495" t="s">
        <v>17</v>
      </c>
      <c r="O4495" t="s">
        <v>16</v>
      </c>
      <c r="P4495" t="str" cm="1">
        <f t="array" ref="P4495">_xlfn.IFS(Data_set[[#This Row],[Age (in years)]]&lt;=30,"&lt;30",Data_set[[#This Row],[Age (in years)]]&lt;=40,"30-40",Data_set[[#This Row],[Age (in years)]]&lt;=50,"40-50",Data_set[[#This Row],[Age (in years)]]&lt;=60,"50-60",Data_set[[#This Row],[Age (in years)]]&gt;60,"&gt;60")</f>
        <v>&lt;30</v>
      </c>
      <c r="Q4495" t="str" cm="1">
        <f t="array" ref="Q4495">_xlfn.IFS(Data_set[[#This Row],[Experience (in years)]]&lt;=5,"0-5",Data_set[[#This Row],[Experience (in years)]]&lt;=10,"6-10",Data_set[[#This Row],[Experience (in years)]]&lt;=20,"11-20",Data_set[[#This Row],[Experience (in years)]]&lt;=30,"21-30",Data_set[[#This Row],[Experience (in years)]]&lt;=40,"31-40",TRUE,"40+")</f>
        <v>6-10</v>
      </c>
      <c r="R4495" t="str" cm="1">
        <f t="array" ref="R4495">_xlfn.IFS(Data_set[[#This Row],[Mortgage]]=0,"0",Data_set[[#This Row],[Mortgage]]&lt;=100,"1-100",Data_set[[#This Row],[Mortgage]]&lt;=200,"101-200",Data_set[[#This Row],[Mortgage]]&lt;=300,"201-300",Data_set[[#This Row],[Mortgage]]&lt;=400,"301-400",TRUE,"400+")</f>
        <v>0</v>
      </c>
      <c r="S4495" t="str" cm="1">
        <f t="array" ref="S4495">_xlfn.IFS(Data_set[[#This Row],[CCAvg]]&lt;=2,"0-2",Data_set[[#This Row],[CCAvg]]&lt;=5,"3-5",Data_set[[#This Row],[CCAvg]]&lt;=8,"6-8",TRUE,"8+")</f>
        <v>0-2</v>
      </c>
      <c r="T4495">
        <f>IF(Data_set[[#This Row],[Personal Loan]]="Yes",1,0)</f>
        <v>0</v>
      </c>
      <c r="U4495" t="str" cm="1">
        <f t="array" ref="U4495">_xlfn.IFS(Data_set[[#This Row],[Income (in K/year)]]&lt;50,"&lt;50K",Data_set[[#This Row],[Income (in K/year)]]&lt;75,"50K-75K",Data_set[[#This Row],[Income (in K/year)]]&lt;100,"75K-100K",Data_set[[#This Row],[Income (in K/year)]]&lt;150,"100K-150K",TRUE,"&gt;150K")</f>
        <v>75K-100K</v>
      </c>
    </row>
    <row r="4496" spans="1:21" hidden="1" x14ac:dyDescent="0.3">
      <c r="A4496">
        <v>4328</v>
      </c>
      <c r="B4496">
        <v>30</v>
      </c>
      <c r="C4496">
        <v>4</v>
      </c>
      <c r="D4496">
        <v>102</v>
      </c>
      <c r="E4496" t="s">
        <v>14</v>
      </c>
      <c r="F4496">
        <v>91775</v>
      </c>
      <c r="G4496">
        <v>4</v>
      </c>
      <c r="H4496">
        <v>2.1</v>
      </c>
      <c r="I4496" t="s">
        <v>19</v>
      </c>
      <c r="J4496">
        <v>139</v>
      </c>
      <c r="K4496" t="s">
        <v>16</v>
      </c>
      <c r="L4496" t="s">
        <v>16</v>
      </c>
      <c r="M4496" t="s">
        <v>16</v>
      </c>
      <c r="N4496" t="s">
        <v>16</v>
      </c>
      <c r="O4496" t="s">
        <v>17</v>
      </c>
      <c r="P4496" t="str" cm="1">
        <f t="array" ref="P4496">_xlfn.IFS(Data_set[[#This Row],[Age (in years)]]&lt;=30,"&lt;30",Data_set[[#This Row],[Age (in years)]]&lt;=40,"30-40",Data_set[[#This Row],[Age (in years)]]&lt;=50,"40-50",Data_set[[#This Row],[Age (in years)]]&lt;=60,"50-60",Data_set[[#This Row],[Age (in years)]]&gt;60,"&gt;60")</f>
        <v>&lt;30</v>
      </c>
      <c r="Q4496" t="str" cm="1">
        <f t="array" ref="Q4496">_xlfn.IFS(Data_set[[#This Row],[Experience (in years)]]&lt;=5,"0-5",Data_set[[#This Row],[Experience (in years)]]&lt;=10,"6-10",Data_set[[#This Row],[Experience (in years)]]&lt;=20,"11-20",Data_set[[#This Row],[Experience (in years)]]&lt;=30,"21-30",Data_set[[#This Row],[Experience (in years)]]&lt;=40,"31-40",TRUE,"40+")</f>
        <v>0-5</v>
      </c>
      <c r="R4496" t="str" cm="1">
        <f t="array" ref="R4496">_xlfn.IFS(Data_set[[#This Row],[Mortgage]]=0,"0",Data_set[[#This Row],[Mortgage]]&lt;=100,"1-100",Data_set[[#This Row],[Mortgage]]&lt;=200,"101-200",Data_set[[#This Row],[Mortgage]]&lt;=300,"201-300",Data_set[[#This Row],[Mortgage]]&lt;=400,"301-400",TRUE,"400+")</f>
        <v>101-200</v>
      </c>
      <c r="S4496" t="str" cm="1">
        <f t="array" ref="S4496">_xlfn.IFS(Data_set[[#This Row],[CCAvg]]&lt;=2,"0-2",Data_set[[#This Row],[CCAvg]]&lt;=5,"3-5",Data_set[[#This Row],[CCAvg]]&lt;=8,"6-8",TRUE,"8+")</f>
        <v>3-5</v>
      </c>
      <c r="T4496">
        <f>IF(Data_set[[#This Row],[Personal Loan]]="Yes",1,0)</f>
        <v>0</v>
      </c>
      <c r="U4496" t="str" cm="1">
        <f t="array" ref="U4496">_xlfn.IFS(Data_set[[#This Row],[Income (in K/year)]]&lt;50,"&lt;50K",Data_set[[#This Row],[Income (in K/year)]]&lt;75,"50K-75K",Data_set[[#This Row],[Income (in K/year)]]&lt;100,"75K-100K",Data_set[[#This Row],[Income (in K/year)]]&lt;150,"100K-150K",TRUE,"&gt;150K")</f>
        <v>100K-150K</v>
      </c>
    </row>
    <row r="4497" spans="1:21" hidden="1" x14ac:dyDescent="0.3">
      <c r="A4497">
        <v>4352</v>
      </c>
      <c r="B4497">
        <v>30</v>
      </c>
      <c r="C4497">
        <v>3</v>
      </c>
      <c r="D4497">
        <v>32</v>
      </c>
      <c r="E4497" t="s">
        <v>18</v>
      </c>
      <c r="F4497">
        <v>94132</v>
      </c>
      <c r="G4497">
        <v>1</v>
      </c>
      <c r="H4497">
        <v>2</v>
      </c>
      <c r="I4497" t="s">
        <v>20</v>
      </c>
      <c r="J4497">
        <v>0</v>
      </c>
      <c r="K4497" t="s">
        <v>16</v>
      </c>
      <c r="L4497" t="s">
        <v>16</v>
      </c>
      <c r="M4497" t="s">
        <v>16</v>
      </c>
      <c r="N4497" t="s">
        <v>17</v>
      </c>
      <c r="O4497" t="s">
        <v>17</v>
      </c>
      <c r="P4497" t="str" cm="1">
        <f t="array" ref="P4497">_xlfn.IFS(Data_set[[#This Row],[Age (in years)]]&lt;=30,"&lt;30",Data_set[[#This Row],[Age (in years)]]&lt;=40,"30-40",Data_set[[#This Row],[Age (in years)]]&lt;=50,"40-50",Data_set[[#This Row],[Age (in years)]]&lt;=60,"50-60",Data_set[[#This Row],[Age (in years)]]&gt;60,"&gt;60")</f>
        <v>&lt;30</v>
      </c>
      <c r="Q4497" t="str" cm="1">
        <f t="array" ref="Q4497">_xlfn.IFS(Data_set[[#This Row],[Experience (in years)]]&lt;=5,"0-5",Data_set[[#This Row],[Experience (in years)]]&lt;=10,"6-10",Data_set[[#This Row],[Experience (in years)]]&lt;=20,"11-20",Data_set[[#This Row],[Experience (in years)]]&lt;=30,"21-30",Data_set[[#This Row],[Experience (in years)]]&lt;=40,"31-40",TRUE,"40+")</f>
        <v>0-5</v>
      </c>
      <c r="R4497" t="str" cm="1">
        <f t="array" ref="R4497">_xlfn.IFS(Data_set[[#This Row],[Mortgage]]=0,"0",Data_set[[#This Row],[Mortgage]]&lt;=100,"1-100",Data_set[[#This Row],[Mortgage]]&lt;=200,"101-200",Data_set[[#This Row],[Mortgage]]&lt;=300,"201-300",Data_set[[#This Row],[Mortgage]]&lt;=400,"301-400",TRUE,"400+")</f>
        <v>0</v>
      </c>
      <c r="S4497" t="str" cm="1">
        <f t="array" ref="S4497">_xlfn.IFS(Data_set[[#This Row],[CCAvg]]&lt;=2,"0-2",Data_set[[#This Row],[CCAvg]]&lt;=5,"3-5",Data_set[[#This Row],[CCAvg]]&lt;=8,"6-8",TRUE,"8+")</f>
        <v>0-2</v>
      </c>
      <c r="T4497">
        <f>IF(Data_set[[#This Row],[Personal Loan]]="Yes",1,0)</f>
        <v>0</v>
      </c>
      <c r="U4497" t="str" cm="1">
        <f t="array" ref="U4497">_xlfn.IFS(Data_set[[#This Row],[Income (in K/year)]]&lt;50,"&lt;50K",Data_set[[#This Row],[Income (in K/year)]]&lt;75,"50K-75K",Data_set[[#This Row],[Income (in K/year)]]&lt;100,"75K-100K",Data_set[[#This Row],[Income (in K/year)]]&lt;150,"100K-150K",TRUE,"&gt;150K")</f>
        <v>&lt;50K</v>
      </c>
    </row>
    <row r="4498" spans="1:21" hidden="1" x14ac:dyDescent="0.3">
      <c r="A4498">
        <v>4364</v>
      </c>
      <c r="B4498">
        <v>30</v>
      </c>
      <c r="C4498">
        <v>4</v>
      </c>
      <c r="D4498">
        <v>18</v>
      </c>
      <c r="E4498" t="s">
        <v>18</v>
      </c>
      <c r="F4498">
        <v>93711</v>
      </c>
      <c r="G4498">
        <v>4</v>
      </c>
      <c r="H4498">
        <v>0.3</v>
      </c>
      <c r="I4498" t="s">
        <v>20</v>
      </c>
      <c r="J4498">
        <v>84</v>
      </c>
      <c r="K4498" t="s">
        <v>16</v>
      </c>
      <c r="L4498" t="s">
        <v>16</v>
      </c>
      <c r="M4498" t="s">
        <v>16</v>
      </c>
      <c r="N4498" t="s">
        <v>17</v>
      </c>
      <c r="O4498" t="s">
        <v>16</v>
      </c>
      <c r="P4498" t="str" cm="1">
        <f t="array" ref="P4498">_xlfn.IFS(Data_set[[#This Row],[Age (in years)]]&lt;=30,"&lt;30",Data_set[[#This Row],[Age (in years)]]&lt;=40,"30-40",Data_set[[#This Row],[Age (in years)]]&lt;=50,"40-50",Data_set[[#This Row],[Age (in years)]]&lt;=60,"50-60",Data_set[[#This Row],[Age (in years)]]&gt;60,"&gt;60")</f>
        <v>&lt;30</v>
      </c>
      <c r="Q4498" t="str" cm="1">
        <f t="array" ref="Q4498">_xlfn.IFS(Data_set[[#This Row],[Experience (in years)]]&lt;=5,"0-5",Data_set[[#This Row],[Experience (in years)]]&lt;=10,"6-10",Data_set[[#This Row],[Experience (in years)]]&lt;=20,"11-20",Data_set[[#This Row],[Experience (in years)]]&lt;=30,"21-30",Data_set[[#This Row],[Experience (in years)]]&lt;=40,"31-40",TRUE,"40+")</f>
        <v>0-5</v>
      </c>
      <c r="R4498" t="str" cm="1">
        <f t="array" ref="R4498">_xlfn.IFS(Data_set[[#This Row],[Mortgage]]=0,"0",Data_set[[#This Row],[Mortgage]]&lt;=100,"1-100",Data_set[[#This Row],[Mortgage]]&lt;=200,"101-200",Data_set[[#This Row],[Mortgage]]&lt;=300,"201-300",Data_set[[#This Row],[Mortgage]]&lt;=400,"301-400",TRUE,"400+")</f>
        <v>1-100</v>
      </c>
      <c r="S4498" t="str" cm="1">
        <f t="array" ref="S4498">_xlfn.IFS(Data_set[[#This Row],[CCAvg]]&lt;=2,"0-2",Data_set[[#This Row],[CCAvg]]&lt;=5,"3-5",Data_set[[#This Row],[CCAvg]]&lt;=8,"6-8",TRUE,"8+")</f>
        <v>0-2</v>
      </c>
      <c r="T4498">
        <f>IF(Data_set[[#This Row],[Personal Loan]]="Yes",1,0)</f>
        <v>0</v>
      </c>
      <c r="U4498" t="str" cm="1">
        <f t="array" ref="U4498">_xlfn.IFS(Data_set[[#This Row],[Income (in K/year)]]&lt;50,"&lt;50K",Data_set[[#This Row],[Income (in K/year)]]&lt;75,"50K-75K",Data_set[[#This Row],[Income (in K/year)]]&lt;100,"75K-100K",Data_set[[#This Row],[Income (in K/year)]]&lt;150,"100K-150K",TRUE,"&gt;150K")</f>
        <v>&lt;50K</v>
      </c>
    </row>
    <row r="4499" spans="1:21" hidden="1" x14ac:dyDescent="0.3">
      <c r="A4499">
        <v>4374</v>
      </c>
      <c r="B4499">
        <v>30</v>
      </c>
      <c r="C4499">
        <v>6</v>
      </c>
      <c r="D4499">
        <v>139</v>
      </c>
      <c r="E4499" t="s">
        <v>14</v>
      </c>
      <c r="F4499">
        <v>94501</v>
      </c>
      <c r="G4499">
        <v>1</v>
      </c>
      <c r="H4499">
        <v>4.3</v>
      </c>
      <c r="I4499" t="s">
        <v>15</v>
      </c>
      <c r="J4499">
        <v>0</v>
      </c>
      <c r="K4499" t="s">
        <v>16</v>
      </c>
      <c r="L4499" t="s">
        <v>16</v>
      </c>
      <c r="M4499" t="s">
        <v>16</v>
      </c>
      <c r="N4499" t="s">
        <v>17</v>
      </c>
      <c r="O4499" t="s">
        <v>16</v>
      </c>
      <c r="P4499" t="str" cm="1">
        <f t="array" ref="P4499">_xlfn.IFS(Data_set[[#This Row],[Age (in years)]]&lt;=30,"&lt;30",Data_set[[#This Row],[Age (in years)]]&lt;=40,"30-40",Data_set[[#This Row],[Age (in years)]]&lt;=50,"40-50",Data_set[[#This Row],[Age (in years)]]&lt;=60,"50-60",Data_set[[#This Row],[Age (in years)]]&gt;60,"&gt;60")</f>
        <v>&lt;30</v>
      </c>
      <c r="Q4499" t="str" cm="1">
        <f t="array" ref="Q4499">_xlfn.IFS(Data_set[[#This Row],[Experience (in years)]]&lt;=5,"0-5",Data_set[[#This Row],[Experience (in years)]]&lt;=10,"6-10",Data_set[[#This Row],[Experience (in years)]]&lt;=20,"11-20",Data_set[[#This Row],[Experience (in years)]]&lt;=30,"21-30",Data_set[[#This Row],[Experience (in years)]]&lt;=40,"31-40",TRUE,"40+")</f>
        <v>6-10</v>
      </c>
      <c r="R4499" t="str" cm="1">
        <f t="array" ref="R4499">_xlfn.IFS(Data_set[[#This Row],[Mortgage]]=0,"0",Data_set[[#This Row],[Mortgage]]&lt;=100,"1-100",Data_set[[#This Row],[Mortgage]]&lt;=200,"101-200",Data_set[[#This Row],[Mortgage]]&lt;=300,"201-300",Data_set[[#This Row],[Mortgage]]&lt;=400,"301-400",TRUE,"400+")</f>
        <v>0</v>
      </c>
      <c r="S4499" t="str" cm="1">
        <f t="array" ref="S4499">_xlfn.IFS(Data_set[[#This Row],[CCAvg]]&lt;=2,"0-2",Data_set[[#This Row],[CCAvg]]&lt;=5,"3-5",Data_set[[#This Row],[CCAvg]]&lt;=8,"6-8",TRUE,"8+")</f>
        <v>3-5</v>
      </c>
      <c r="T4499">
        <f>IF(Data_set[[#This Row],[Personal Loan]]="Yes",1,0)</f>
        <v>0</v>
      </c>
      <c r="U4499" t="str" cm="1">
        <f t="array" ref="U4499">_xlfn.IFS(Data_set[[#This Row],[Income (in K/year)]]&lt;50,"&lt;50K",Data_set[[#This Row],[Income (in K/year)]]&lt;75,"50K-75K",Data_set[[#This Row],[Income (in K/year)]]&lt;100,"75K-100K",Data_set[[#This Row],[Income (in K/year)]]&lt;150,"100K-150K",TRUE,"&gt;150K")</f>
        <v>100K-150K</v>
      </c>
    </row>
    <row r="4500" spans="1:21" hidden="1" x14ac:dyDescent="0.3">
      <c r="A4500">
        <v>4397</v>
      </c>
      <c r="B4500">
        <v>30</v>
      </c>
      <c r="C4500">
        <v>5</v>
      </c>
      <c r="D4500">
        <v>14</v>
      </c>
      <c r="E4500" t="s">
        <v>18</v>
      </c>
      <c r="F4500">
        <v>95014</v>
      </c>
      <c r="G4500">
        <v>4</v>
      </c>
      <c r="H4500">
        <v>0.5</v>
      </c>
      <c r="I4500" t="s">
        <v>19</v>
      </c>
      <c r="J4500">
        <v>0</v>
      </c>
      <c r="K4500" t="s">
        <v>16</v>
      </c>
      <c r="L4500" t="s">
        <v>16</v>
      </c>
      <c r="M4500" t="s">
        <v>16</v>
      </c>
      <c r="N4500" t="s">
        <v>17</v>
      </c>
      <c r="O4500" t="s">
        <v>16</v>
      </c>
      <c r="P4500" t="str" cm="1">
        <f t="array" ref="P4500">_xlfn.IFS(Data_set[[#This Row],[Age (in years)]]&lt;=30,"&lt;30",Data_set[[#This Row],[Age (in years)]]&lt;=40,"30-40",Data_set[[#This Row],[Age (in years)]]&lt;=50,"40-50",Data_set[[#This Row],[Age (in years)]]&lt;=60,"50-60",Data_set[[#This Row],[Age (in years)]]&gt;60,"&gt;60")</f>
        <v>&lt;30</v>
      </c>
      <c r="Q4500" t="str" cm="1">
        <f t="array" ref="Q4500">_xlfn.IFS(Data_set[[#This Row],[Experience (in years)]]&lt;=5,"0-5",Data_set[[#This Row],[Experience (in years)]]&lt;=10,"6-10",Data_set[[#This Row],[Experience (in years)]]&lt;=20,"11-20",Data_set[[#This Row],[Experience (in years)]]&lt;=30,"21-30",Data_set[[#This Row],[Experience (in years)]]&lt;=40,"31-40",TRUE,"40+")</f>
        <v>0-5</v>
      </c>
      <c r="R4500" t="str" cm="1">
        <f t="array" ref="R4500">_xlfn.IFS(Data_set[[#This Row],[Mortgage]]=0,"0",Data_set[[#This Row],[Mortgage]]&lt;=100,"1-100",Data_set[[#This Row],[Mortgage]]&lt;=200,"101-200",Data_set[[#This Row],[Mortgage]]&lt;=300,"201-300",Data_set[[#This Row],[Mortgage]]&lt;=400,"301-400",TRUE,"400+")</f>
        <v>0</v>
      </c>
      <c r="S4500" t="str" cm="1">
        <f t="array" ref="S4500">_xlfn.IFS(Data_set[[#This Row],[CCAvg]]&lt;=2,"0-2",Data_set[[#This Row],[CCAvg]]&lt;=5,"3-5",Data_set[[#This Row],[CCAvg]]&lt;=8,"6-8",TRUE,"8+")</f>
        <v>0-2</v>
      </c>
      <c r="T4500">
        <f>IF(Data_set[[#This Row],[Personal Loan]]="Yes",1,0)</f>
        <v>0</v>
      </c>
      <c r="U4500" t="str" cm="1">
        <f t="array" ref="U4500">_xlfn.IFS(Data_set[[#This Row],[Income (in K/year)]]&lt;50,"&lt;50K",Data_set[[#This Row],[Income (in K/year)]]&lt;75,"50K-75K",Data_set[[#This Row],[Income (in K/year)]]&lt;100,"75K-100K",Data_set[[#This Row],[Income (in K/year)]]&lt;150,"100K-150K",TRUE,"&gt;150K")</f>
        <v>&lt;50K</v>
      </c>
    </row>
    <row r="4501" spans="1:21" hidden="1" x14ac:dyDescent="0.3">
      <c r="A4501">
        <v>4450</v>
      </c>
      <c r="B4501">
        <v>30</v>
      </c>
      <c r="C4501">
        <v>6</v>
      </c>
      <c r="D4501">
        <v>44</v>
      </c>
      <c r="E4501" t="s">
        <v>18</v>
      </c>
      <c r="F4501">
        <v>95211</v>
      </c>
      <c r="G4501">
        <v>1</v>
      </c>
      <c r="H4501">
        <v>0.2</v>
      </c>
      <c r="I4501" t="s">
        <v>19</v>
      </c>
      <c r="J4501">
        <v>0</v>
      </c>
      <c r="K4501" t="s">
        <v>16</v>
      </c>
      <c r="L4501" t="s">
        <v>16</v>
      </c>
      <c r="M4501" t="s">
        <v>16</v>
      </c>
      <c r="N4501" t="s">
        <v>16</v>
      </c>
      <c r="O4501" t="s">
        <v>17</v>
      </c>
      <c r="P4501" t="str" cm="1">
        <f t="array" ref="P4501">_xlfn.IFS(Data_set[[#This Row],[Age (in years)]]&lt;=30,"&lt;30",Data_set[[#This Row],[Age (in years)]]&lt;=40,"30-40",Data_set[[#This Row],[Age (in years)]]&lt;=50,"40-50",Data_set[[#This Row],[Age (in years)]]&lt;=60,"50-60",Data_set[[#This Row],[Age (in years)]]&gt;60,"&gt;60")</f>
        <v>&lt;30</v>
      </c>
      <c r="Q4501" t="str" cm="1">
        <f t="array" ref="Q4501">_xlfn.IFS(Data_set[[#This Row],[Experience (in years)]]&lt;=5,"0-5",Data_set[[#This Row],[Experience (in years)]]&lt;=10,"6-10",Data_set[[#This Row],[Experience (in years)]]&lt;=20,"11-20",Data_set[[#This Row],[Experience (in years)]]&lt;=30,"21-30",Data_set[[#This Row],[Experience (in years)]]&lt;=40,"31-40",TRUE,"40+")</f>
        <v>6-10</v>
      </c>
      <c r="R4501" t="str" cm="1">
        <f t="array" ref="R4501">_xlfn.IFS(Data_set[[#This Row],[Mortgage]]=0,"0",Data_set[[#This Row],[Mortgage]]&lt;=100,"1-100",Data_set[[#This Row],[Mortgage]]&lt;=200,"101-200",Data_set[[#This Row],[Mortgage]]&lt;=300,"201-300",Data_set[[#This Row],[Mortgage]]&lt;=400,"301-400",TRUE,"400+")</f>
        <v>0</v>
      </c>
      <c r="S4501" t="str" cm="1">
        <f t="array" ref="S4501">_xlfn.IFS(Data_set[[#This Row],[CCAvg]]&lt;=2,"0-2",Data_set[[#This Row],[CCAvg]]&lt;=5,"3-5",Data_set[[#This Row],[CCAvg]]&lt;=8,"6-8",TRUE,"8+")</f>
        <v>0-2</v>
      </c>
      <c r="T4501">
        <f>IF(Data_set[[#This Row],[Personal Loan]]="Yes",1,0)</f>
        <v>0</v>
      </c>
      <c r="U4501" t="str" cm="1">
        <f t="array" ref="U4501">_xlfn.IFS(Data_set[[#This Row],[Income (in K/year)]]&lt;50,"&lt;50K",Data_set[[#This Row],[Income (in K/year)]]&lt;75,"50K-75K",Data_set[[#This Row],[Income (in K/year)]]&lt;100,"75K-100K",Data_set[[#This Row],[Income (in K/year)]]&lt;150,"100K-150K",TRUE,"&gt;150K")</f>
        <v>&lt;50K</v>
      </c>
    </row>
    <row r="4502" spans="1:21" hidden="1" x14ac:dyDescent="0.3">
      <c r="A4502">
        <v>4489</v>
      </c>
      <c r="B4502">
        <v>30</v>
      </c>
      <c r="C4502">
        <v>4</v>
      </c>
      <c r="D4502">
        <v>50</v>
      </c>
      <c r="E4502" t="s">
        <v>18</v>
      </c>
      <c r="F4502">
        <v>91030</v>
      </c>
      <c r="G4502">
        <v>1</v>
      </c>
      <c r="H4502">
        <v>1.5</v>
      </c>
      <c r="I4502" t="s">
        <v>15</v>
      </c>
      <c r="J4502">
        <v>0</v>
      </c>
      <c r="K4502" t="s">
        <v>16</v>
      </c>
      <c r="L4502" t="s">
        <v>16</v>
      </c>
      <c r="M4502" t="s">
        <v>16</v>
      </c>
      <c r="N4502" t="s">
        <v>16</v>
      </c>
      <c r="O4502" t="s">
        <v>16</v>
      </c>
      <c r="P4502" t="str" cm="1">
        <f t="array" ref="P4502">_xlfn.IFS(Data_set[[#This Row],[Age (in years)]]&lt;=30,"&lt;30",Data_set[[#This Row],[Age (in years)]]&lt;=40,"30-40",Data_set[[#This Row],[Age (in years)]]&lt;=50,"40-50",Data_set[[#This Row],[Age (in years)]]&lt;=60,"50-60",Data_set[[#This Row],[Age (in years)]]&gt;60,"&gt;60")</f>
        <v>&lt;30</v>
      </c>
      <c r="Q4502" t="str" cm="1">
        <f t="array" ref="Q4502">_xlfn.IFS(Data_set[[#This Row],[Experience (in years)]]&lt;=5,"0-5",Data_set[[#This Row],[Experience (in years)]]&lt;=10,"6-10",Data_set[[#This Row],[Experience (in years)]]&lt;=20,"11-20",Data_set[[#This Row],[Experience (in years)]]&lt;=30,"21-30",Data_set[[#This Row],[Experience (in years)]]&lt;=40,"31-40",TRUE,"40+")</f>
        <v>0-5</v>
      </c>
      <c r="R4502" t="str" cm="1">
        <f t="array" ref="R4502">_xlfn.IFS(Data_set[[#This Row],[Mortgage]]=0,"0",Data_set[[#This Row],[Mortgage]]&lt;=100,"1-100",Data_set[[#This Row],[Mortgage]]&lt;=200,"101-200",Data_set[[#This Row],[Mortgage]]&lt;=300,"201-300",Data_set[[#This Row],[Mortgage]]&lt;=400,"301-400",TRUE,"400+")</f>
        <v>0</v>
      </c>
      <c r="S4502" t="str" cm="1">
        <f t="array" ref="S4502">_xlfn.IFS(Data_set[[#This Row],[CCAvg]]&lt;=2,"0-2",Data_set[[#This Row],[CCAvg]]&lt;=5,"3-5",Data_set[[#This Row],[CCAvg]]&lt;=8,"6-8",TRUE,"8+")</f>
        <v>0-2</v>
      </c>
      <c r="T4502">
        <f>IF(Data_set[[#This Row],[Personal Loan]]="Yes",1,0)</f>
        <v>0</v>
      </c>
      <c r="U4502" t="str" cm="1">
        <f t="array" ref="U4502">_xlfn.IFS(Data_set[[#This Row],[Income (in K/year)]]&lt;50,"&lt;50K",Data_set[[#This Row],[Income (in K/year)]]&lt;75,"50K-75K",Data_set[[#This Row],[Income (in K/year)]]&lt;100,"75K-100K",Data_set[[#This Row],[Income (in K/year)]]&lt;150,"100K-150K",TRUE,"&gt;150K")</f>
        <v>50K-75K</v>
      </c>
    </row>
    <row r="4503" spans="1:21" hidden="1" x14ac:dyDescent="0.3">
      <c r="A4503">
        <v>4636</v>
      </c>
      <c r="B4503">
        <v>30</v>
      </c>
      <c r="C4503">
        <v>5</v>
      </c>
      <c r="D4503">
        <v>85</v>
      </c>
      <c r="E4503" t="s">
        <v>21</v>
      </c>
      <c r="F4503">
        <v>91910</v>
      </c>
      <c r="G4503">
        <v>2</v>
      </c>
      <c r="H4503">
        <v>2.5</v>
      </c>
      <c r="I4503" t="s">
        <v>15</v>
      </c>
      <c r="J4503">
        <v>293</v>
      </c>
      <c r="K4503" t="s">
        <v>16</v>
      </c>
      <c r="L4503" t="s">
        <v>17</v>
      </c>
      <c r="M4503" t="s">
        <v>17</v>
      </c>
      <c r="N4503" t="s">
        <v>17</v>
      </c>
      <c r="O4503" t="s">
        <v>17</v>
      </c>
      <c r="P4503" t="str" cm="1">
        <f t="array" ref="P4503">_xlfn.IFS(Data_set[[#This Row],[Age (in years)]]&lt;=30,"&lt;30",Data_set[[#This Row],[Age (in years)]]&lt;=40,"30-40",Data_set[[#This Row],[Age (in years)]]&lt;=50,"40-50",Data_set[[#This Row],[Age (in years)]]&lt;=60,"50-60",Data_set[[#This Row],[Age (in years)]]&gt;60,"&gt;60")</f>
        <v>&lt;30</v>
      </c>
      <c r="Q4503" t="str" cm="1">
        <f t="array" ref="Q4503">_xlfn.IFS(Data_set[[#This Row],[Experience (in years)]]&lt;=5,"0-5",Data_set[[#This Row],[Experience (in years)]]&lt;=10,"6-10",Data_set[[#This Row],[Experience (in years)]]&lt;=20,"11-20",Data_set[[#This Row],[Experience (in years)]]&lt;=30,"21-30",Data_set[[#This Row],[Experience (in years)]]&lt;=40,"31-40",TRUE,"40+")</f>
        <v>0-5</v>
      </c>
      <c r="R4503" t="str" cm="1">
        <f t="array" ref="R4503">_xlfn.IFS(Data_set[[#This Row],[Mortgage]]=0,"0",Data_set[[#This Row],[Mortgage]]&lt;=100,"1-100",Data_set[[#This Row],[Mortgage]]&lt;=200,"101-200",Data_set[[#This Row],[Mortgage]]&lt;=300,"201-300",Data_set[[#This Row],[Mortgage]]&lt;=400,"301-400",TRUE,"400+")</f>
        <v>201-300</v>
      </c>
      <c r="S4503" t="str" cm="1">
        <f t="array" ref="S4503">_xlfn.IFS(Data_set[[#This Row],[CCAvg]]&lt;=2,"0-2",Data_set[[#This Row],[CCAvg]]&lt;=5,"3-5",Data_set[[#This Row],[CCAvg]]&lt;=8,"6-8",TRUE,"8+")</f>
        <v>3-5</v>
      </c>
      <c r="T4503">
        <f>IF(Data_set[[#This Row],[Personal Loan]]="Yes",1,0)</f>
        <v>0</v>
      </c>
      <c r="U4503" t="str" cm="1">
        <f t="array" ref="U4503">_xlfn.IFS(Data_set[[#This Row],[Income (in K/year)]]&lt;50,"&lt;50K",Data_set[[#This Row],[Income (in K/year)]]&lt;75,"50K-75K",Data_set[[#This Row],[Income (in K/year)]]&lt;100,"75K-100K",Data_set[[#This Row],[Income (in K/year)]]&lt;150,"100K-150K",TRUE,"&gt;150K")</f>
        <v>75K-100K</v>
      </c>
    </row>
    <row r="4504" spans="1:21" hidden="1" x14ac:dyDescent="0.3">
      <c r="A4504">
        <v>4641</v>
      </c>
      <c r="B4504">
        <v>30</v>
      </c>
      <c r="C4504">
        <v>6</v>
      </c>
      <c r="D4504">
        <v>42</v>
      </c>
      <c r="E4504" t="s">
        <v>18</v>
      </c>
      <c r="F4504">
        <v>90034</v>
      </c>
      <c r="G4504">
        <v>1</v>
      </c>
      <c r="H4504">
        <v>2.1</v>
      </c>
      <c r="I4504" t="s">
        <v>19</v>
      </c>
      <c r="J4504">
        <v>0</v>
      </c>
      <c r="K4504" t="s">
        <v>16</v>
      </c>
      <c r="L4504" t="s">
        <v>16</v>
      </c>
      <c r="M4504" t="s">
        <v>16</v>
      </c>
      <c r="N4504" t="s">
        <v>17</v>
      </c>
      <c r="O4504" t="s">
        <v>16</v>
      </c>
      <c r="P4504" t="str" cm="1">
        <f t="array" ref="P4504">_xlfn.IFS(Data_set[[#This Row],[Age (in years)]]&lt;=30,"&lt;30",Data_set[[#This Row],[Age (in years)]]&lt;=40,"30-40",Data_set[[#This Row],[Age (in years)]]&lt;=50,"40-50",Data_set[[#This Row],[Age (in years)]]&lt;=60,"50-60",Data_set[[#This Row],[Age (in years)]]&gt;60,"&gt;60")</f>
        <v>&lt;30</v>
      </c>
      <c r="Q4504" t="str" cm="1">
        <f t="array" ref="Q4504">_xlfn.IFS(Data_set[[#This Row],[Experience (in years)]]&lt;=5,"0-5",Data_set[[#This Row],[Experience (in years)]]&lt;=10,"6-10",Data_set[[#This Row],[Experience (in years)]]&lt;=20,"11-20",Data_set[[#This Row],[Experience (in years)]]&lt;=30,"21-30",Data_set[[#This Row],[Experience (in years)]]&lt;=40,"31-40",TRUE,"40+")</f>
        <v>6-10</v>
      </c>
      <c r="R4504" t="str" cm="1">
        <f t="array" ref="R4504">_xlfn.IFS(Data_set[[#This Row],[Mortgage]]=0,"0",Data_set[[#This Row],[Mortgage]]&lt;=100,"1-100",Data_set[[#This Row],[Mortgage]]&lt;=200,"101-200",Data_set[[#This Row],[Mortgage]]&lt;=300,"201-300",Data_set[[#This Row],[Mortgage]]&lt;=400,"301-400",TRUE,"400+")</f>
        <v>0</v>
      </c>
      <c r="S4504" t="str" cm="1">
        <f t="array" ref="S4504">_xlfn.IFS(Data_set[[#This Row],[CCAvg]]&lt;=2,"0-2",Data_set[[#This Row],[CCAvg]]&lt;=5,"3-5",Data_set[[#This Row],[CCAvg]]&lt;=8,"6-8",TRUE,"8+")</f>
        <v>3-5</v>
      </c>
      <c r="T4504">
        <f>IF(Data_set[[#This Row],[Personal Loan]]="Yes",1,0)</f>
        <v>0</v>
      </c>
      <c r="U4504" t="str" cm="1">
        <f t="array" ref="U4504">_xlfn.IFS(Data_set[[#This Row],[Income (in K/year)]]&lt;50,"&lt;50K",Data_set[[#This Row],[Income (in K/year)]]&lt;75,"50K-75K",Data_set[[#This Row],[Income (in K/year)]]&lt;100,"75K-100K",Data_set[[#This Row],[Income (in K/year)]]&lt;150,"100K-150K",TRUE,"&gt;150K")</f>
        <v>&lt;50K</v>
      </c>
    </row>
    <row r="4505" spans="1:21" hidden="1" x14ac:dyDescent="0.3">
      <c r="A4505">
        <v>4757</v>
      </c>
      <c r="B4505">
        <v>30</v>
      </c>
      <c r="C4505">
        <v>4</v>
      </c>
      <c r="D4505">
        <v>78</v>
      </c>
      <c r="E4505" t="s">
        <v>21</v>
      </c>
      <c r="F4505">
        <v>92677</v>
      </c>
      <c r="G4505">
        <v>4</v>
      </c>
      <c r="H4505">
        <v>2.2000000000000002</v>
      </c>
      <c r="I4505" t="s">
        <v>20</v>
      </c>
      <c r="J4505">
        <v>236</v>
      </c>
      <c r="K4505" t="s">
        <v>16</v>
      </c>
      <c r="L4505" t="s">
        <v>17</v>
      </c>
      <c r="M4505" t="s">
        <v>16</v>
      </c>
      <c r="N4505" t="s">
        <v>16</v>
      </c>
      <c r="O4505" t="s">
        <v>16</v>
      </c>
      <c r="P4505" t="str" cm="1">
        <f t="array" ref="P4505">_xlfn.IFS(Data_set[[#This Row],[Age (in years)]]&lt;=30,"&lt;30",Data_set[[#This Row],[Age (in years)]]&lt;=40,"30-40",Data_set[[#This Row],[Age (in years)]]&lt;=50,"40-50",Data_set[[#This Row],[Age (in years)]]&lt;=60,"50-60",Data_set[[#This Row],[Age (in years)]]&gt;60,"&gt;60")</f>
        <v>&lt;30</v>
      </c>
      <c r="Q4505" t="str" cm="1">
        <f t="array" ref="Q4505">_xlfn.IFS(Data_set[[#This Row],[Experience (in years)]]&lt;=5,"0-5",Data_set[[#This Row],[Experience (in years)]]&lt;=10,"6-10",Data_set[[#This Row],[Experience (in years)]]&lt;=20,"11-20",Data_set[[#This Row],[Experience (in years)]]&lt;=30,"21-30",Data_set[[#This Row],[Experience (in years)]]&lt;=40,"31-40",TRUE,"40+")</f>
        <v>0-5</v>
      </c>
      <c r="R4505" t="str" cm="1">
        <f t="array" ref="R4505">_xlfn.IFS(Data_set[[#This Row],[Mortgage]]=0,"0",Data_set[[#This Row],[Mortgage]]&lt;=100,"1-100",Data_set[[#This Row],[Mortgage]]&lt;=200,"101-200",Data_set[[#This Row],[Mortgage]]&lt;=300,"201-300",Data_set[[#This Row],[Mortgage]]&lt;=400,"301-400",TRUE,"400+")</f>
        <v>201-300</v>
      </c>
      <c r="S4505" t="str" cm="1">
        <f t="array" ref="S4505">_xlfn.IFS(Data_set[[#This Row],[CCAvg]]&lt;=2,"0-2",Data_set[[#This Row],[CCAvg]]&lt;=5,"3-5",Data_set[[#This Row],[CCAvg]]&lt;=8,"6-8",TRUE,"8+")</f>
        <v>3-5</v>
      </c>
      <c r="T4505">
        <f>IF(Data_set[[#This Row],[Personal Loan]]="Yes",1,0)</f>
        <v>0</v>
      </c>
      <c r="U4505" t="str" cm="1">
        <f t="array" ref="U4505">_xlfn.IFS(Data_set[[#This Row],[Income (in K/year)]]&lt;50,"&lt;50K",Data_set[[#This Row],[Income (in K/year)]]&lt;75,"50K-75K",Data_set[[#This Row],[Income (in K/year)]]&lt;100,"75K-100K",Data_set[[#This Row],[Income (in K/year)]]&lt;150,"100K-150K",TRUE,"&gt;150K")</f>
        <v>75K-100K</v>
      </c>
    </row>
    <row r="4506" spans="1:21" hidden="1" x14ac:dyDescent="0.3">
      <c r="A4506">
        <v>4786</v>
      </c>
      <c r="B4506">
        <v>30</v>
      </c>
      <c r="C4506">
        <v>5</v>
      </c>
      <c r="D4506">
        <v>23</v>
      </c>
      <c r="E4506" t="s">
        <v>18</v>
      </c>
      <c r="F4506">
        <v>94304</v>
      </c>
      <c r="G4506">
        <v>2</v>
      </c>
      <c r="H4506">
        <v>0.9</v>
      </c>
      <c r="I4506" t="s">
        <v>19</v>
      </c>
      <c r="J4506">
        <v>0</v>
      </c>
      <c r="K4506" t="s">
        <v>16</v>
      </c>
      <c r="L4506" t="s">
        <v>17</v>
      </c>
      <c r="M4506" t="s">
        <v>16</v>
      </c>
      <c r="N4506" t="s">
        <v>17</v>
      </c>
      <c r="O4506" t="s">
        <v>16</v>
      </c>
      <c r="P4506" t="str" cm="1">
        <f t="array" ref="P4506">_xlfn.IFS(Data_set[[#This Row],[Age (in years)]]&lt;=30,"&lt;30",Data_set[[#This Row],[Age (in years)]]&lt;=40,"30-40",Data_set[[#This Row],[Age (in years)]]&lt;=50,"40-50",Data_set[[#This Row],[Age (in years)]]&lt;=60,"50-60",Data_set[[#This Row],[Age (in years)]]&gt;60,"&gt;60")</f>
        <v>&lt;30</v>
      </c>
      <c r="Q4506" t="str" cm="1">
        <f t="array" ref="Q4506">_xlfn.IFS(Data_set[[#This Row],[Experience (in years)]]&lt;=5,"0-5",Data_set[[#This Row],[Experience (in years)]]&lt;=10,"6-10",Data_set[[#This Row],[Experience (in years)]]&lt;=20,"11-20",Data_set[[#This Row],[Experience (in years)]]&lt;=30,"21-30",Data_set[[#This Row],[Experience (in years)]]&lt;=40,"31-40",TRUE,"40+")</f>
        <v>0-5</v>
      </c>
      <c r="R4506" t="str" cm="1">
        <f t="array" ref="R4506">_xlfn.IFS(Data_set[[#This Row],[Mortgage]]=0,"0",Data_set[[#This Row],[Mortgage]]&lt;=100,"1-100",Data_set[[#This Row],[Mortgage]]&lt;=200,"101-200",Data_set[[#This Row],[Mortgage]]&lt;=300,"201-300",Data_set[[#This Row],[Mortgage]]&lt;=400,"301-400",TRUE,"400+")</f>
        <v>0</v>
      </c>
      <c r="S4506" t="str" cm="1">
        <f t="array" ref="S4506">_xlfn.IFS(Data_set[[#This Row],[CCAvg]]&lt;=2,"0-2",Data_set[[#This Row],[CCAvg]]&lt;=5,"3-5",Data_set[[#This Row],[CCAvg]]&lt;=8,"6-8",TRUE,"8+")</f>
        <v>0-2</v>
      </c>
      <c r="T4506">
        <f>IF(Data_set[[#This Row],[Personal Loan]]="Yes",1,0)</f>
        <v>0</v>
      </c>
      <c r="U4506" t="str" cm="1">
        <f t="array" ref="U4506">_xlfn.IFS(Data_set[[#This Row],[Income (in K/year)]]&lt;50,"&lt;50K",Data_set[[#This Row],[Income (in K/year)]]&lt;75,"50K-75K",Data_set[[#This Row],[Income (in K/year)]]&lt;100,"75K-100K",Data_set[[#This Row],[Income (in K/year)]]&lt;150,"100K-150K",TRUE,"&gt;150K")</f>
        <v>&lt;50K</v>
      </c>
    </row>
    <row r="4507" spans="1:21" hidden="1" x14ac:dyDescent="0.3">
      <c r="A4507">
        <v>4806</v>
      </c>
      <c r="B4507">
        <v>30</v>
      </c>
      <c r="C4507">
        <v>6</v>
      </c>
      <c r="D4507">
        <v>160</v>
      </c>
      <c r="E4507" t="s">
        <v>14</v>
      </c>
      <c r="F4507">
        <v>90630</v>
      </c>
      <c r="G4507">
        <v>1</v>
      </c>
      <c r="H4507">
        <v>4.3</v>
      </c>
      <c r="I4507" t="s">
        <v>15</v>
      </c>
      <c r="J4507">
        <v>249</v>
      </c>
      <c r="K4507" t="s">
        <v>16</v>
      </c>
      <c r="L4507" t="s">
        <v>16</v>
      </c>
      <c r="M4507" t="s">
        <v>16</v>
      </c>
      <c r="N4507" t="s">
        <v>17</v>
      </c>
      <c r="O4507" t="s">
        <v>16</v>
      </c>
      <c r="P4507" t="str" cm="1">
        <f t="array" ref="P4507">_xlfn.IFS(Data_set[[#This Row],[Age (in years)]]&lt;=30,"&lt;30",Data_set[[#This Row],[Age (in years)]]&lt;=40,"30-40",Data_set[[#This Row],[Age (in years)]]&lt;=50,"40-50",Data_set[[#This Row],[Age (in years)]]&lt;=60,"50-60",Data_set[[#This Row],[Age (in years)]]&gt;60,"&gt;60")</f>
        <v>&lt;30</v>
      </c>
      <c r="Q4507" t="str" cm="1">
        <f t="array" ref="Q4507">_xlfn.IFS(Data_set[[#This Row],[Experience (in years)]]&lt;=5,"0-5",Data_set[[#This Row],[Experience (in years)]]&lt;=10,"6-10",Data_set[[#This Row],[Experience (in years)]]&lt;=20,"11-20",Data_set[[#This Row],[Experience (in years)]]&lt;=30,"21-30",Data_set[[#This Row],[Experience (in years)]]&lt;=40,"31-40",TRUE,"40+")</f>
        <v>6-10</v>
      </c>
      <c r="R4507" t="str" cm="1">
        <f t="array" ref="R4507">_xlfn.IFS(Data_set[[#This Row],[Mortgage]]=0,"0",Data_set[[#This Row],[Mortgage]]&lt;=100,"1-100",Data_set[[#This Row],[Mortgage]]&lt;=200,"101-200",Data_set[[#This Row],[Mortgage]]&lt;=300,"201-300",Data_set[[#This Row],[Mortgage]]&lt;=400,"301-400",TRUE,"400+")</f>
        <v>201-300</v>
      </c>
      <c r="S4507" t="str" cm="1">
        <f t="array" ref="S4507">_xlfn.IFS(Data_set[[#This Row],[CCAvg]]&lt;=2,"0-2",Data_set[[#This Row],[CCAvg]]&lt;=5,"3-5",Data_set[[#This Row],[CCAvg]]&lt;=8,"6-8",TRUE,"8+")</f>
        <v>3-5</v>
      </c>
      <c r="T4507">
        <f>IF(Data_set[[#This Row],[Personal Loan]]="Yes",1,0)</f>
        <v>0</v>
      </c>
      <c r="U4507" t="str" cm="1">
        <f t="array" ref="U4507">_xlfn.IFS(Data_set[[#This Row],[Income (in K/year)]]&lt;50,"&lt;50K",Data_set[[#This Row],[Income (in K/year)]]&lt;75,"50K-75K",Data_set[[#This Row],[Income (in K/year)]]&lt;100,"75K-100K",Data_set[[#This Row],[Income (in K/year)]]&lt;150,"100K-150K",TRUE,"&gt;150K")</f>
        <v>&gt;150K</v>
      </c>
    </row>
    <row r="4508" spans="1:21" hidden="1" x14ac:dyDescent="0.3">
      <c r="A4508">
        <v>4822</v>
      </c>
      <c r="B4508">
        <v>30</v>
      </c>
      <c r="C4508">
        <v>6</v>
      </c>
      <c r="D4508">
        <v>62</v>
      </c>
      <c r="E4508" t="s">
        <v>21</v>
      </c>
      <c r="F4508">
        <v>95831</v>
      </c>
      <c r="G4508">
        <v>1</v>
      </c>
      <c r="H4508">
        <v>0.1</v>
      </c>
      <c r="I4508" t="s">
        <v>15</v>
      </c>
      <c r="J4508">
        <v>0</v>
      </c>
      <c r="K4508" t="s">
        <v>16</v>
      </c>
      <c r="L4508" t="s">
        <v>16</v>
      </c>
      <c r="M4508" t="s">
        <v>16</v>
      </c>
      <c r="N4508" t="s">
        <v>17</v>
      </c>
      <c r="O4508" t="s">
        <v>17</v>
      </c>
      <c r="P4508" t="str" cm="1">
        <f t="array" ref="P4508">_xlfn.IFS(Data_set[[#This Row],[Age (in years)]]&lt;=30,"&lt;30",Data_set[[#This Row],[Age (in years)]]&lt;=40,"30-40",Data_set[[#This Row],[Age (in years)]]&lt;=50,"40-50",Data_set[[#This Row],[Age (in years)]]&lt;=60,"50-60",Data_set[[#This Row],[Age (in years)]]&gt;60,"&gt;60")</f>
        <v>&lt;30</v>
      </c>
      <c r="Q4508" t="str" cm="1">
        <f t="array" ref="Q4508">_xlfn.IFS(Data_set[[#This Row],[Experience (in years)]]&lt;=5,"0-5",Data_set[[#This Row],[Experience (in years)]]&lt;=10,"6-10",Data_set[[#This Row],[Experience (in years)]]&lt;=20,"11-20",Data_set[[#This Row],[Experience (in years)]]&lt;=30,"21-30",Data_set[[#This Row],[Experience (in years)]]&lt;=40,"31-40",TRUE,"40+")</f>
        <v>6-10</v>
      </c>
      <c r="R4508" t="str" cm="1">
        <f t="array" ref="R4508">_xlfn.IFS(Data_set[[#This Row],[Mortgage]]=0,"0",Data_set[[#This Row],[Mortgage]]&lt;=100,"1-100",Data_set[[#This Row],[Mortgage]]&lt;=200,"101-200",Data_set[[#This Row],[Mortgage]]&lt;=300,"201-300",Data_set[[#This Row],[Mortgage]]&lt;=400,"301-400",TRUE,"400+")</f>
        <v>0</v>
      </c>
      <c r="S4508" t="str" cm="1">
        <f t="array" ref="S4508">_xlfn.IFS(Data_set[[#This Row],[CCAvg]]&lt;=2,"0-2",Data_set[[#This Row],[CCAvg]]&lt;=5,"3-5",Data_set[[#This Row],[CCAvg]]&lt;=8,"6-8",TRUE,"8+")</f>
        <v>0-2</v>
      </c>
      <c r="T4508">
        <f>IF(Data_set[[#This Row],[Personal Loan]]="Yes",1,0)</f>
        <v>0</v>
      </c>
      <c r="U4508" t="str" cm="1">
        <f t="array" ref="U4508">_xlfn.IFS(Data_set[[#This Row],[Income (in K/year)]]&lt;50,"&lt;50K",Data_set[[#This Row],[Income (in K/year)]]&lt;75,"50K-75K",Data_set[[#This Row],[Income (in K/year)]]&lt;100,"75K-100K",Data_set[[#This Row],[Income (in K/year)]]&lt;150,"100K-150K",TRUE,"&gt;150K")</f>
        <v>50K-75K</v>
      </c>
    </row>
    <row r="4509" spans="1:21" hidden="1" x14ac:dyDescent="0.3">
      <c r="A4509">
        <v>4828</v>
      </c>
      <c r="B4509">
        <v>30</v>
      </c>
      <c r="C4509">
        <v>6</v>
      </c>
      <c r="D4509">
        <v>181</v>
      </c>
      <c r="E4509" t="s">
        <v>14</v>
      </c>
      <c r="F4509">
        <v>91203</v>
      </c>
      <c r="G4509">
        <v>1</v>
      </c>
      <c r="H4509">
        <v>4.3</v>
      </c>
      <c r="I4509" t="s">
        <v>15</v>
      </c>
      <c r="J4509">
        <v>230</v>
      </c>
      <c r="K4509" t="s">
        <v>16</v>
      </c>
      <c r="L4509" t="s">
        <v>16</v>
      </c>
      <c r="M4509" t="s">
        <v>16</v>
      </c>
      <c r="N4509" t="s">
        <v>17</v>
      </c>
      <c r="O4509" t="s">
        <v>16</v>
      </c>
      <c r="P4509" t="str" cm="1">
        <f t="array" ref="P4509">_xlfn.IFS(Data_set[[#This Row],[Age (in years)]]&lt;=30,"&lt;30",Data_set[[#This Row],[Age (in years)]]&lt;=40,"30-40",Data_set[[#This Row],[Age (in years)]]&lt;=50,"40-50",Data_set[[#This Row],[Age (in years)]]&lt;=60,"50-60",Data_set[[#This Row],[Age (in years)]]&gt;60,"&gt;60")</f>
        <v>&lt;30</v>
      </c>
      <c r="Q4509" t="str" cm="1">
        <f t="array" ref="Q4509">_xlfn.IFS(Data_set[[#This Row],[Experience (in years)]]&lt;=5,"0-5",Data_set[[#This Row],[Experience (in years)]]&lt;=10,"6-10",Data_set[[#This Row],[Experience (in years)]]&lt;=20,"11-20",Data_set[[#This Row],[Experience (in years)]]&lt;=30,"21-30",Data_set[[#This Row],[Experience (in years)]]&lt;=40,"31-40",TRUE,"40+")</f>
        <v>6-10</v>
      </c>
      <c r="R4509" t="str" cm="1">
        <f t="array" ref="R4509">_xlfn.IFS(Data_set[[#This Row],[Mortgage]]=0,"0",Data_set[[#This Row],[Mortgage]]&lt;=100,"1-100",Data_set[[#This Row],[Mortgage]]&lt;=200,"101-200",Data_set[[#This Row],[Mortgage]]&lt;=300,"201-300",Data_set[[#This Row],[Mortgage]]&lt;=400,"301-400",TRUE,"400+")</f>
        <v>201-300</v>
      </c>
      <c r="S4509" t="str" cm="1">
        <f t="array" ref="S4509">_xlfn.IFS(Data_set[[#This Row],[CCAvg]]&lt;=2,"0-2",Data_set[[#This Row],[CCAvg]]&lt;=5,"3-5",Data_set[[#This Row],[CCAvg]]&lt;=8,"6-8",TRUE,"8+")</f>
        <v>3-5</v>
      </c>
      <c r="T4509">
        <f>IF(Data_set[[#This Row],[Personal Loan]]="Yes",1,0)</f>
        <v>0</v>
      </c>
      <c r="U4509" t="str" cm="1">
        <f t="array" ref="U4509">_xlfn.IFS(Data_set[[#This Row],[Income (in K/year)]]&lt;50,"&lt;50K",Data_set[[#This Row],[Income (in K/year)]]&lt;75,"50K-75K",Data_set[[#This Row],[Income (in K/year)]]&lt;100,"75K-100K",Data_set[[#This Row],[Income (in K/year)]]&lt;150,"100K-150K",TRUE,"&gt;150K")</f>
        <v>&gt;150K</v>
      </c>
    </row>
    <row r="4510" spans="1:21" hidden="1" x14ac:dyDescent="0.3">
      <c r="A4510">
        <v>4832</v>
      </c>
      <c r="B4510">
        <v>30</v>
      </c>
      <c r="C4510">
        <v>6</v>
      </c>
      <c r="D4510">
        <v>42</v>
      </c>
      <c r="E4510" t="s">
        <v>18</v>
      </c>
      <c r="F4510">
        <v>91711</v>
      </c>
      <c r="G4510">
        <v>1</v>
      </c>
      <c r="H4510">
        <v>2.1</v>
      </c>
      <c r="I4510" t="s">
        <v>19</v>
      </c>
      <c r="J4510">
        <v>144</v>
      </c>
      <c r="K4510" t="s">
        <v>16</v>
      </c>
      <c r="L4510" t="s">
        <v>16</v>
      </c>
      <c r="M4510" t="s">
        <v>16</v>
      </c>
      <c r="N4510" t="s">
        <v>16</v>
      </c>
      <c r="O4510" t="s">
        <v>17</v>
      </c>
      <c r="P4510" t="str" cm="1">
        <f t="array" ref="P4510">_xlfn.IFS(Data_set[[#This Row],[Age (in years)]]&lt;=30,"&lt;30",Data_set[[#This Row],[Age (in years)]]&lt;=40,"30-40",Data_set[[#This Row],[Age (in years)]]&lt;=50,"40-50",Data_set[[#This Row],[Age (in years)]]&lt;=60,"50-60",Data_set[[#This Row],[Age (in years)]]&gt;60,"&gt;60")</f>
        <v>&lt;30</v>
      </c>
      <c r="Q4510" t="str" cm="1">
        <f t="array" ref="Q4510">_xlfn.IFS(Data_set[[#This Row],[Experience (in years)]]&lt;=5,"0-5",Data_set[[#This Row],[Experience (in years)]]&lt;=10,"6-10",Data_set[[#This Row],[Experience (in years)]]&lt;=20,"11-20",Data_set[[#This Row],[Experience (in years)]]&lt;=30,"21-30",Data_set[[#This Row],[Experience (in years)]]&lt;=40,"31-40",TRUE,"40+")</f>
        <v>6-10</v>
      </c>
      <c r="R4510" t="str" cm="1">
        <f t="array" ref="R4510">_xlfn.IFS(Data_set[[#This Row],[Mortgage]]=0,"0",Data_set[[#This Row],[Mortgage]]&lt;=100,"1-100",Data_set[[#This Row],[Mortgage]]&lt;=200,"101-200",Data_set[[#This Row],[Mortgage]]&lt;=300,"201-300",Data_set[[#This Row],[Mortgage]]&lt;=400,"301-400",TRUE,"400+")</f>
        <v>101-200</v>
      </c>
      <c r="S4510" t="str" cm="1">
        <f t="array" ref="S4510">_xlfn.IFS(Data_set[[#This Row],[CCAvg]]&lt;=2,"0-2",Data_set[[#This Row],[CCAvg]]&lt;=5,"3-5",Data_set[[#This Row],[CCAvg]]&lt;=8,"6-8",TRUE,"8+")</f>
        <v>3-5</v>
      </c>
      <c r="T4510">
        <f>IF(Data_set[[#This Row],[Personal Loan]]="Yes",1,0)</f>
        <v>0</v>
      </c>
      <c r="U4510" t="str" cm="1">
        <f t="array" ref="U4510">_xlfn.IFS(Data_set[[#This Row],[Income (in K/year)]]&lt;50,"&lt;50K",Data_set[[#This Row],[Income (in K/year)]]&lt;75,"50K-75K",Data_set[[#This Row],[Income (in K/year)]]&lt;100,"75K-100K",Data_set[[#This Row],[Income (in K/year)]]&lt;150,"100K-150K",TRUE,"&gt;150K")</f>
        <v>&lt;50K</v>
      </c>
    </row>
    <row r="4511" spans="1:21" hidden="1" x14ac:dyDescent="0.3">
      <c r="A4511">
        <v>4914</v>
      </c>
      <c r="B4511">
        <v>30</v>
      </c>
      <c r="C4511">
        <v>4</v>
      </c>
      <c r="D4511">
        <v>110</v>
      </c>
      <c r="E4511" t="s">
        <v>14</v>
      </c>
      <c r="F4511">
        <v>93943</v>
      </c>
      <c r="G4511">
        <v>1</v>
      </c>
      <c r="H4511">
        <v>2.9</v>
      </c>
      <c r="I4511" t="s">
        <v>19</v>
      </c>
      <c r="J4511">
        <v>0</v>
      </c>
      <c r="K4511" t="s">
        <v>16</v>
      </c>
      <c r="L4511" t="s">
        <v>16</v>
      </c>
      <c r="M4511" t="s">
        <v>16</v>
      </c>
      <c r="N4511" t="s">
        <v>17</v>
      </c>
      <c r="O4511" t="s">
        <v>16</v>
      </c>
      <c r="P4511" t="str" cm="1">
        <f t="array" ref="P4511">_xlfn.IFS(Data_set[[#This Row],[Age (in years)]]&lt;=30,"&lt;30",Data_set[[#This Row],[Age (in years)]]&lt;=40,"30-40",Data_set[[#This Row],[Age (in years)]]&lt;=50,"40-50",Data_set[[#This Row],[Age (in years)]]&lt;=60,"50-60",Data_set[[#This Row],[Age (in years)]]&gt;60,"&gt;60")</f>
        <v>&lt;30</v>
      </c>
      <c r="Q4511" t="str" cm="1">
        <f t="array" ref="Q4511">_xlfn.IFS(Data_set[[#This Row],[Experience (in years)]]&lt;=5,"0-5",Data_set[[#This Row],[Experience (in years)]]&lt;=10,"6-10",Data_set[[#This Row],[Experience (in years)]]&lt;=20,"11-20",Data_set[[#This Row],[Experience (in years)]]&lt;=30,"21-30",Data_set[[#This Row],[Experience (in years)]]&lt;=40,"31-40",TRUE,"40+")</f>
        <v>0-5</v>
      </c>
      <c r="R4511" t="str" cm="1">
        <f t="array" ref="R4511">_xlfn.IFS(Data_set[[#This Row],[Mortgage]]=0,"0",Data_set[[#This Row],[Mortgage]]&lt;=100,"1-100",Data_set[[#This Row],[Mortgage]]&lt;=200,"101-200",Data_set[[#This Row],[Mortgage]]&lt;=300,"201-300",Data_set[[#This Row],[Mortgage]]&lt;=400,"301-400",TRUE,"400+")</f>
        <v>0</v>
      </c>
      <c r="S4511" t="str" cm="1">
        <f t="array" ref="S4511">_xlfn.IFS(Data_set[[#This Row],[CCAvg]]&lt;=2,"0-2",Data_set[[#This Row],[CCAvg]]&lt;=5,"3-5",Data_set[[#This Row],[CCAvg]]&lt;=8,"6-8",TRUE,"8+")</f>
        <v>3-5</v>
      </c>
      <c r="T4511">
        <f>IF(Data_set[[#This Row],[Personal Loan]]="Yes",1,0)</f>
        <v>0</v>
      </c>
      <c r="U4511" t="str" cm="1">
        <f t="array" ref="U4511">_xlfn.IFS(Data_set[[#This Row],[Income (in K/year)]]&lt;50,"&lt;50K",Data_set[[#This Row],[Income (in K/year)]]&lt;75,"50K-75K",Data_set[[#This Row],[Income (in K/year)]]&lt;100,"75K-100K",Data_set[[#This Row],[Income (in K/year)]]&lt;150,"100K-150K",TRUE,"&gt;150K")</f>
        <v>100K-150K</v>
      </c>
    </row>
    <row r="4512" spans="1:21" hidden="1" x14ac:dyDescent="0.3">
      <c r="A4512">
        <v>4993</v>
      </c>
      <c r="B4512">
        <v>30</v>
      </c>
      <c r="C4512">
        <v>5</v>
      </c>
      <c r="D4512">
        <v>13</v>
      </c>
      <c r="E4512" t="s">
        <v>18</v>
      </c>
      <c r="F4512">
        <v>90037</v>
      </c>
      <c r="G4512">
        <v>4</v>
      </c>
      <c r="H4512">
        <v>0.5</v>
      </c>
      <c r="I4512" t="s">
        <v>19</v>
      </c>
      <c r="J4512">
        <v>0</v>
      </c>
      <c r="K4512" t="s">
        <v>16</v>
      </c>
      <c r="L4512" t="s">
        <v>16</v>
      </c>
      <c r="M4512" t="s">
        <v>16</v>
      </c>
      <c r="N4512" t="s">
        <v>16</v>
      </c>
      <c r="O4512" t="s">
        <v>16</v>
      </c>
      <c r="P4512" t="str" cm="1">
        <f t="array" ref="P4512">_xlfn.IFS(Data_set[[#This Row],[Age (in years)]]&lt;=30,"&lt;30",Data_set[[#This Row],[Age (in years)]]&lt;=40,"30-40",Data_set[[#This Row],[Age (in years)]]&lt;=50,"40-50",Data_set[[#This Row],[Age (in years)]]&lt;=60,"50-60",Data_set[[#This Row],[Age (in years)]]&gt;60,"&gt;60")</f>
        <v>&lt;30</v>
      </c>
      <c r="Q4512" t="str" cm="1">
        <f t="array" ref="Q4512">_xlfn.IFS(Data_set[[#This Row],[Experience (in years)]]&lt;=5,"0-5",Data_set[[#This Row],[Experience (in years)]]&lt;=10,"6-10",Data_set[[#This Row],[Experience (in years)]]&lt;=20,"11-20",Data_set[[#This Row],[Experience (in years)]]&lt;=30,"21-30",Data_set[[#This Row],[Experience (in years)]]&lt;=40,"31-40",TRUE,"40+")</f>
        <v>0-5</v>
      </c>
      <c r="R4512" t="str" cm="1">
        <f t="array" ref="R4512">_xlfn.IFS(Data_set[[#This Row],[Mortgage]]=0,"0",Data_set[[#This Row],[Mortgage]]&lt;=100,"1-100",Data_set[[#This Row],[Mortgage]]&lt;=200,"101-200",Data_set[[#This Row],[Mortgage]]&lt;=300,"201-300",Data_set[[#This Row],[Mortgage]]&lt;=400,"301-400",TRUE,"400+")</f>
        <v>0</v>
      </c>
      <c r="S4512" t="str" cm="1">
        <f t="array" ref="S4512">_xlfn.IFS(Data_set[[#This Row],[CCAvg]]&lt;=2,"0-2",Data_set[[#This Row],[CCAvg]]&lt;=5,"3-5",Data_set[[#This Row],[CCAvg]]&lt;=8,"6-8",TRUE,"8+")</f>
        <v>0-2</v>
      </c>
      <c r="T4512">
        <f>IF(Data_set[[#This Row],[Personal Loan]]="Yes",1,0)</f>
        <v>0</v>
      </c>
      <c r="U4512" t="str" cm="1">
        <f t="array" ref="U4512">_xlfn.IFS(Data_set[[#This Row],[Income (in K/year)]]&lt;50,"&lt;50K",Data_set[[#This Row],[Income (in K/year)]]&lt;75,"50K-75K",Data_set[[#This Row],[Income (in K/year)]]&lt;100,"75K-100K",Data_set[[#This Row],[Income (in K/year)]]&lt;150,"100K-150K",TRUE,"&gt;150K")</f>
        <v>&lt;50K</v>
      </c>
    </row>
    <row r="4513" spans="1:21" hidden="1" x14ac:dyDescent="0.3">
      <c r="A4513">
        <v>4997</v>
      </c>
      <c r="B4513">
        <v>30</v>
      </c>
      <c r="C4513">
        <v>4</v>
      </c>
      <c r="D4513">
        <v>15</v>
      </c>
      <c r="E4513" t="s">
        <v>18</v>
      </c>
      <c r="F4513">
        <v>92037</v>
      </c>
      <c r="G4513">
        <v>4</v>
      </c>
      <c r="H4513">
        <v>0.4</v>
      </c>
      <c r="I4513" t="s">
        <v>15</v>
      </c>
      <c r="J4513">
        <v>85</v>
      </c>
      <c r="K4513" t="s">
        <v>16</v>
      </c>
      <c r="L4513" t="s">
        <v>16</v>
      </c>
      <c r="M4513" t="s">
        <v>16</v>
      </c>
      <c r="N4513" t="s">
        <v>17</v>
      </c>
      <c r="O4513" t="s">
        <v>16</v>
      </c>
      <c r="P4513" t="str" cm="1">
        <f t="array" ref="P4513">_xlfn.IFS(Data_set[[#This Row],[Age (in years)]]&lt;=30,"&lt;30",Data_set[[#This Row],[Age (in years)]]&lt;=40,"30-40",Data_set[[#This Row],[Age (in years)]]&lt;=50,"40-50",Data_set[[#This Row],[Age (in years)]]&lt;=60,"50-60",Data_set[[#This Row],[Age (in years)]]&gt;60,"&gt;60")</f>
        <v>&lt;30</v>
      </c>
      <c r="Q4513" t="str" cm="1">
        <f t="array" ref="Q4513">_xlfn.IFS(Data_set[[#This Row],[Experience (in years)]]&lt;=5,"0-5",Data_set[[#This Row],[Experience (in years)]]&lt;=10,"6-10",Data_set[[#This Row],[Experience (in years)]]&lt;=20,"11-20",Data_set[[#This Row],[Experience (in years)]]&lt;=30,"21-30",Data_set[[#This Row],[Experience (in years)]]&lt;=40,"31-40",TRUE,"40+")</f>
        <v>0-5</v>
      </c>
      <c r="R4513" t="str" cm="1">
        <f t="array" ref="R4513">_xlfn.IFS(Data_set[[#This Row],[Mortgage]]=0,"0",Data_set[[#This Row],[Mortgage]]&lt;=100,"1-100",Data_set[[#This Row],[Mortgage]]&lt;=200,"101-200",Data_set[[#This Row],[Mortgage]]&lt;=300,"201-300",Data_set[[#This Row],[Mortgage]]&lt;=400,"301-400",TRUE,"400+")</f>
        <v>1-100</v>
      </c>
      <c r="S4513" t="str" cm="1">
        <f t="array" ref="S4513">_xlfn.IFS(Data_set[[#This Row],[CCAvg]]&lt;=2,"0-2",Data_set[[#This Row],[CCAvg]]&lt;=5,"3-5",Data_set[[#This Row],[CCAvg]]&lt;=8,"6-8",TRUE,"8+")</f>
        <v>0-2</v>
      </c>
      <c r="T4513">
        <f>IF(Data_set[[#This Row],[Personal Loan]]="Yes",1,0)</f>
        <v>0</v>
      </c>
      <c r="U4513" t="str" cm="1">
        <f t="array" ref="U4513">_xlfn.IFS(Data_set[[#This Row],[Income (in K/year)]]&lt;50,"&lt;50K",Data_set[[#This Row],[Income (in K/year)]]&lt;75,"50K-75K",Data_set[[#This Row],[Income (in K/year)]]&lt;100,"75K-100K",Data_set[[#This Row],[Income (in K/year)]]&lt;150,"100K-150K",TRUE,"&gt;150K")</f>
        <v>&lt;50K</v>
      </c>
    </row>
    <row r="4514" spans="1:21" hidden="1" x14ac:dyDescent="0.3">
      <c r="A4514">
        <v>12</v>
      </c>
      <c r="B4514">
        <v>29</v>
      </c>
      <c r="C4514">
        <v>5</v>
      </c>
      <c r="D4514">
        <v>45</v>
      </c>
      <c r="E4514" t="s">
        <v>18</v>
      </c>
      <c r="F4514">
        <v>90277</v>
      </c>
      <c r="G4514">
        <v>3</v>
      </c>
      <c r="H4514">
        <v>0.1</v>
      </c>
      <c r="I4514" t="s">
        <v>20</v>
      </c>
      <c r="J4514">
        <v>0</v>
      </c>
      <c r="K4514" t="s">
        <v>16</v>
      </c>
      <c r="L4514" t="s">
        <v>16</v>
      </c>
      <c r="M4514" t="s">
        <v>16</v>
      </c>
      <c r="N4514" t="s">
        <v>17</v>
      </c>
      <c r="O4514" t="s">
        <v>16</v>
      </c>
      <c r="P4514" t="str" cm="1">
        <f t="array" ref="P4514">_xlfn.IFS(Data_set[[#This Row],[Age (in years)]]&lt;=30,"&lt;30",Data_set[[#This Row],[Age (in years)]]&lt;=40,"30-40",Data_set[[#This Row],[Age (in years)]]&lt;=50,"40-50",Data_set[[#This Row],[Age (in years)]]&lt;=60,"50-60",Data_set[[#This Row],[Age (in years)]]&gt;60,"&gt;60")</f>
        <v>&lt;30</v>
      </c>
      <c r="Q4514" t="str" cm="1">
        <f t="array" ref="Q4514">_xlfn.IFS(Data_set[[#This Row],[Experience (in years)]]&lt;=5,"0-5",Data_set[[#This Row],[Experience (in years)]]&lt;=10,"6-10",Data_set[[#This Row],[Experience (in years)]]&lt;=20,"11-20",Data_set[[#This Row],[Experience (in years)]]&lt;=30,"21-30",Data_set[[#This Row],[Experience (in years)]]&lt;=40,"31-40",TRUE,"40+")</f>
        <v>0-5</v>
      </c>
      <c r="R4514" t="str" cm="1">
        <f t="array" ref="R4514">_xlfn.IFS(Data_set[[#This Row],[Mortgage]]=0,"0",Data_set[[#This Row],[Mortgage]]&lt;=100,"1-100",Data_set[[#This Row],[Mortgage]]&lt;=200,"101-200",Data_set[[#This Row],[Mortgage]]&lt;=300,"201-300",Data_set[[#This Row],[Mortgage]]&lt;=400,"301-400",TRUE,"400+")</f>
        <v>0</v>
      </c>
      <c r="S4514" t="str" cm="1">
        <f t="array" ref="S4514">_xlfn.IFS(Data_set[[#This Row],[CCAvg]]&lt;=2,"0-2",Data_set[[#This Row],[CCAvg]]&lt;=5,"3-5",Data_set[[#This Row],[CCAvg]]&lt;=8,"6-8",TRUE,"8+")</f>
        <v>0-2</v>
      </c>
      <c r="T4514">
        <f>IF(Data_set[[#This Row],[Personal Loan]]="Yes",1,0)</f>
        <v>0</v>
      </c>
      <c r="U4514" t="str" cm="1">
        <f t="array" ref="U4514">_xlfn.IFS(Data_set[[#This Row],[Income (in K/year)]]&lt;50,"&lt;50K",Data_set[[#This Row],[Income (in K/year)]]&lt;75,"50K-75K",Data_set[[#This Row],[Income (in K/year)]]&lt;100,"75K-100K",Data_set[[#This Row],[Income (in K/year)]]&lt;150,"100K-150K",TRUE,"&gt;150K")</f>
        <v>&lt;50K</v>
      </c>
    </row>
    <row r="4515" spans="1:21" hidden="1" x14ac:dyDescent="0.3">
      <c r="A4515">
        <v>23</v>
      </c>
      <c r="B4515">
        <v>29</v>
      </c>
      <c r="C4515">
        <v>5</v>
      </c>
      <c r="D4515">
        <v>62</v>
      </c>
      <c r="E4515" t="s">
        <v>21</v>
      </c>
      <c r="F4515">
        <v>90277</v>
      </c>
      <c r="G4515">
        <v>1</v>
      </c>
      <c r="H4515">
        <v>1.2</v>
      </c>
      <c r="I4515" t="s">
        <v>15</v>
      </c>
      <c r="J4515">
        <v>260</v>
      </c>
      <c r="K4515" t="s">
        <v>16</v>
      </c>
      <c r="L4515" t="s">
        <v>16</v>
      </c>
      <c r="M4515" t="s">
        <v>16</v>
      </c>
      <c r="N4515" t="s">
        <v>17</v>
      </c>
      <c r="O4515" t="s">
        <v>16</v>
      </c>
      <c r="P4515" t="str" cm="1">
        <f t="array" ref="P4515">_xlfn.IFS(Data_set[[#This Row],[Age (in years)]]&lt;=30,"&lt;30",Data_set[[#This Row],[Age (in years)]]&lt;=40,"30-40",Data_set[[#This Row],[Age (in years)]]&lt;=50,"40-50",Data_set[[#This Row],[Age (in years)]]&lt;=60,"50-60",Data_set[[#This Row],[Age (in years)]]&gt;60,"&gt;60")</f>
        <v>&lt;30</v>
      </c>
      <c r="Q4515" t="str" cm="1">
        <f t="array" ref="Q4515">_xlfn.IFS(Data_set[[#This Row],[Experience (in years)]]&lt;=5,"0-5",Data_set[[#This Row],[Experience (in years)]]&lt;=10,"6-10",Data_set[[#This Row],[Experience (in years)]]&lt;=20,"11-20",Data_set[[#This Row],[Experience (in years)]]&lt;=30,"21-30",Data_set[[#This Row],[Experience (in years)]]&lt;=40,"31-40",TRUE,"40+")</f>
        <v>0-5</v>
      </c>
      <c r="R4515" t="str" cm="1">
        <f t="array" ref="R4515">_xlfn.IFS(Data_set[[#This Row],[Mortgage]]=0,"0",Data_set[[#This Row],[Mortgage]]&lt;=100,"1-100",Data_set[[#This Row],[Mortgage]]&lt;=200,"101-200",Data_set[[#This Row],[Mortgage]]&lt;=300,"201-300",Data_set[[#This Row],[Mortgage]]&lt;=400,"301-400",TRUE,"400+")</f>
        <v>201-300</v>
      </c>
      <c r="S4515" t="str" cm="1">
        <f t="array" ref="S4515">_xlfn.IFS(Data_set[[#This Row],[CCAvg]]&lt;=2,"0-2",Data_set[[#This Row],[CCAvg]]&lt;=5,"3-5",Data_set[[#This Row],[CCAvg]]&lt;=8,"6-8",TRUE,"8+")</f>
        <v>0-2</v>
      </c>
      <c r="T4515">
        <f>IF(Data_set[[#This Row],[Personal Loan]]="Yes",1,0)</f>
        <v>0</v>
      </c>
      <c r="U4515" t="str" cm="1">
        <f t="array" ref="U4515">_xlfn.IFS(Data_set[[#This Row],[Income (in K/year)]]&lt;50,"&lt;50K",Data_set[[#This Row],[Income (in K/year)]]&lt;75,"50K-75K",Data_set[[#This Row],[Income (in K/year)]]&lt;100,"75K-100K",Data_set[[#This Row],[Income (in K/year)]]&lt;150,"100K-150K",TRUE,"&gt;150K")</f>
        <v>50K-75K</v>
      </c>
    </row>
    <row r="4516" spans="1:21" hidden="1" x14ac:dyDescent="0.3">
      <c r="A4516">
        <v>55</v>
      </c>
      <c r="B4516">
        <v>29</v>
      </c>
      <c r="C4516">
        <v>5</v>
      </c>
      <c r="D4516">
        <v>44</v>
      </c>
      <c r="E4516" t="s">
        <v>18</v>
      </c>
      <c r="F4516">
        <v>95819</v>
      </c>
      <c r="G4516">
        <v>1</v>
      </c>
      <c r="H4516">
        <v>0.2</v>
      </c>
      <c r="I4516" t="s">
        <v>19</v>
      </c>
      <c r="J4516">
        <v>0</v>
      </c>
      <c r="K4516" t="s">
        <v>16</v>
      </c>
      <c r="L4516" t="s">
        <v>16</v>
      </c>
      <c r="M4516" t="s">
        <v>16</v>
      </c>
      <c r="N4516" t="s">
        <v>17</v>
      </c>
      <c r="O4516" t="s">
        <v>16</v>
      </c>
      <c r="P4516" t="str" cm="1">
        <f t="array" ref="P4516">_xlfn.IFS(Data_set[[#This Row],[Age (in years)]]&lt;=30,"&lt;30",Data_set[[#This Row],[Age (in years)]]&lt;=40,"30-40",Data_set[[#This Row],[Age (in years)]]&lt;=50,"40-50",Data_set[[#This Row],[Age (in years)]]&lt;=60,"50-60",Data_set[[#This Row],[Age (in years)]]&gt;60,"&gt;60")</f>
        <v>&lt;30</v>
      </c>
      <c r="Q4516" t="str" cm="1">
        <f t="array" ref="Q4516">_xlfn.IFS(Data_set[[#This Row],[Experience (in years)]]&lt;=5,"0-5",Data_set[[#This Row],[Experience (in years)]]&lt;=10,"6-10",Data_set[[#This Row],[Experience (in years)]]&lt;=20,"11-20",Data_set[[#This Row],[Experience (in years)]]&lt;=30,"21-30",Data_set[[#This Row],[Experience (in years)]]&lt;=40,"31-40",TRUE,"40+")</f>
        <v>0-5</v>
      </c>
      <c r="R4516" t="str" cm="1">
        <f t="array" ref="R4516">_xlfn.IFS(Data_set[[#This Row],[Mortgage]]=0,"0",Data_set[[#This Row],[Mortgage]]&lt;=100,"1-100",Data_set[[#This Row],[Mortgage]]&lt;=200,"101-200",Data_set[[#This Row],[Mortgage]]&lt;=300,"201-300",Data_set[[#This Row],[Mortgage]]&lt;=400,"301-400",TRUE,"400+")</f>
        <v>0</v>
      </c>
      <c r="S4516" t="str" cm="1">
        <f t="array" ref="S4516">_xlfn.IFS(Data_set[[#This Row],[CCAvg]]&lt;=2,"0-2",Data_set[[#This Row],[CCAvg]]&lt;=5,"3-5",Data_set[[#This Row],[CCAvg]]&lt;=8,"6-8",TRUE,"8+")</f>
        <v>0-2</v>
      </c>
      <c r="T4516">
        <f>IF(Data_set[[#This Row],[Personal Loan]]="Yes",1,0)</f>
        <v>0</v>
      </c>
      <c r="U4516" t="str" cm="1">
        <f t="array" ref="U4516">_xlfn.IFS(Data_set[[#This Row],[Income (in K/year)]]&lt;50,"&lt;50K",Data_set[[#This Row],[Income (in K/year)]]&lt;75,"50K-75K",Data_set[[#This Row],[Income (in K/year)]]&lt;100,"75K-100K",Data_set[[#This Row],[Income (in K/year)]]&lt;150,"100K-150K",TRUE,"&gt;150K")</f>
        <v>&lt;50K</v>
      </c>
    </row>
    <row r="4517" spans="1:21" x14ac:dyDescent="0.3">
      <c r="A4517">
        <v>161</v>
      </c>
      <c r="B4517">
        <v>29</v>
      </c>
      <c r="C4517">
        <v>0</v>
      </c>
      <c r="D4517">
        <v>134</v>
      </c>
      <c r="E4517" t="s">
        <v>14</v>
      </c>
      <c r="F4517">
        <v>95819</v>
      </c>
      <c r="G4517">
        <v>4</v>
      </c>
      <c r="H4517">
        <v>6.5</v>
      </c>
      <c r="I4517" t="s">
        <v>19</v>
      </c>
      <c r="J4517">
        <v>0</v>
      </c>
      <c r="K4517" t="s">
        <v>17</v>
      </c>
      <c r="L4517" t="s">
        <v>16</v>
      </c>
      <c r="M4517" t="s">
        <v>16</v>
      </c>
      <c r="N4517" t="s">
        <v>16</v>
      </c>
      <c r="O4517" t="s">
        <v>16</v>
      </c>
      <c r="P4517" t="str" cm="1">
        <f t="array" ref="P4517">_xlfn.IFS(Data_set[[#This Row],[Age (in years)]]&lt;=30,"&lt;30",Data_set[[#This Row],[Age (in years)]]&lt;=40,"30-40",Data_set[[#This Row],[Age (in years)]]&lt;=50,"40-50",Data_set[[#This Row],[Age (in years)]]&lt;=60,"50-60",Data_set[[#This Row],[Age (in years)]]&gt;60,"&gt;60")</f>
        <v>&lt;30</v>
      </c>
      <c r="Q4517" t="str" cm="1">
        <f t="array" ref="Q4517">_xlfn.IFS(Data_set[[#This Row],[Experience (in years)]]&lt;=5,"0-5",Data_set[[#This Row],[Experience (in years)]]&lt;=10,"6-10",Data_set[[#This Row],[Experience (in years)]]&lt;=20,"11-20",Data_set[[#This Row],[Experience (in years)]]&lt;=30,"21-30",Data_set[[#This Row],[Experience (in years)]]&lt;=40,"31-40",TRUE,"40+")</f>
        <v>0-5</v>
      </c>
      <c r="R4517" t="str" cm="1">
        <f t="array" ref="R4517">_xlfn.IFS(Data_set[[#This Row],[Mortgage]]=0,"0",Data_set[[#This Row],[Mortgage]]&lt;=100,"1-100",Data_set[[#This Row],[Mortgage]]&lt;=200,"101-200",Data_set[[#This Row],[Mortgage]]&lt;=300,"201-300",Data_set[[#This Row],[Mortgage]]&lt;=400,"301-400",TRUE,"400+")</f>
        <v>0</v>
      </c>
      <c r="S4517" t="str" cm="1">
        <f t="array" ref="S4517">_xlfn.IFS(Data_set[[#This Row],[CCAvg]]&lt;=2,"0-2",Data_set[[#This Row],[CCAvg]]&lt;=5,"3-5",Data_set[[#This Row],[CCAvg]]&lt;=8,"6-8",TRUE,"8+")</f>
        <v>6-8</v>
      </c>
      <c r="T4517">
        <f>IF(Data_set[[#This Row],[Personal Loan]]="Yes",1,0)</f>
        <v>1</v>
      </c>
      <c r="U4517" t="str" cm="1">
        <f t="array" ref="U4517">_xlfn.IFS(Data_set[[#This Row],[Income (in K/year)]]&lt;50,"&lt;50K",Data_set[[#This Row],[Income (in K/year)]]&lt;75,"50K-75K",Data_set[[#This Row],[Income (in K/year)]]&lt;100,"75K-100K",Data_set[[#This Row],[Income (in K/year)]]&lt;150,"100K-150K",TRUE,"&gt;150K")</f>
        <v>100K-150K</v>
      </c>
    </row>
    <row r="4518" spans="1:21" hidden="1" x14ac:dyDescent="0.3">
      <c r="A4518">
        <v>178</v>
      </c>
      <c r="B4518">
        <v>29</v>
      </c>
      <c r="C4518">
        <v>3</v>
      </c>
      <c r="D4518">
        <v>65</v>
      </c>
      <c r="E4518" t="s">
        <v>21</v>
      </c>
      <c r="F4518">
        <v>94132</v>
      </c>
      <c r="G4518">
        <v>4</v>
      </c>
      <c r="H4518">
        <v>1.8</v>
      </c>
      <c r="I4518" t="s">
        <v>20</v>
      </c>
      <c r="J4518">
        <v>244</v>
      </c>
      <c r="K4518" t="s">
        <v>16</v>
      </c>
      <c r="L4518" t="s">
        <v>16</v>
      </c>
      <c r="M4518" t="s">
        <v>16</v>
      </c>
      <c r="N4518" t="s">
        <v>16</v>
      </c>
      <c r="O4518" t="s">
        <v>16</v>
      </c>
      <c r="P4518" t="str" cm="1">
        <f t="array" ref="P4518">_xlfn.IFS(Data_set[[#This Row],[Age (in years)]]&lt;=30,"&lt;30",Data_set[[#This Row],[Age (in years)]]&lt;=40,"30-40",Data_set[[#This Row],[Age (in years)]]&lt;=50,"40-50",Data_set[[#This Row],[Age (in years)]]&lt;=60,"50-60",Data_set[[#This Row],[Age (in years)]]&gt;60,"&gt;60")</f>
        <v>&lt;30</v>
      </c>
      <c r="Q4518" t="str" cm="1">
        <f t="array" ref="Q4518">_xlfn.IFS(Data_set[[#This Row],[Experience (in years)]]&lt;=5,"0-5",Data_set[[#This Row],[Experience (in years)]]&lt;=10,"6-10",Data_set[[#This Row],[Experience (in years)]]&lt;=20,"11-20",Data_set[[#This Row],[Experience (in years)]]&lt;=30,"21-30",Data_set[[#This Row],[Experience (in years)]]&lt;=40,"31-40",TRUE,"40+")</f>
        <v>0-5</v>
      </c>
      <c r="R4518" t="str" cm="1">
        <f t="array" ref="R4518">_xlfn.IFS(Data_set[[#This Row],[Mortgage]]=0,"0",Data_set[[#This Row],[Mortgage]]&lt;=100,"1-100",Data_set[[#This Row],[Mortgage]]&lt;=200,"101-200",Data_set[[#This Row],[Mortgage]]&lt;=300,"201-300",Data_set[[#This Row],[Mortgage]]&lt;=400,"301-400",TRUE,"400+")</f>
        <v>201-300</v>
      </c>
      <c r="S4518" t="str" cm="1">
        <f t="array" ref="S4518">_xlfn.IFS(Data_set[[#This Row],[CCAvg]]&lt;=2,"0-2",Data_set[[#This Row],[CCAvg]]&lt;=5,"3-5",Data_set[[#This Row],[CCAvg]]&lt;=8,"6-8",TRUE,"8+")</f>
        <v>0-2</v>
      </c>
      <c r="T4518">
        <f>IF(Data_set[[#This Row],[Personal Loan]]="Yes",1,0)</f>
        <v>0</v>
      </c>
      <c r="U4518" t="str" cm="1">
        <f t="array" ref="U4518">_xlfn.IFS(Data_set[[#This Row],[Income (in K/year)]]&lt;50,"&lt;50K",Data_set[[#This Row],[Income (in K/year)]]&lt;75,"50K-75K",Data_set[[#This Row],[Income (in K/year)]]&lt;100,"75K-100K",Data_set[[#This Row],[Income (in K/year)]]&lt;150,"100K-150K",TRUE,"&gt;150K")</f>
        <v>50K-75K</v>
      </c>
    </row>
    <row r="4519" spans="1:21" x14ac:dyDescent="0.3">
      <c r="A4519">
        <v>184</v>
      </c>
      <c r="B4519">
        <v>29</v>
      </c>
      <c r="C4519">
        <v>3</v>
      </c>
      <c r="D4519">
        <v>148</v>
      </c>
      <c r="E4519" t="s">
        <v>14</v>
      </c>
      <c r="F4519">
        <v>92173</v>
      </c>
      <c r="G4519">
        <v>3</v>
      </c>
      <c r="H4519">
        <v>4.0999999999999996</v>
      </c>
      <c r="I4519" t="s">
        <v>15</v>
      </c>
      <c r="J4519">
        <v>0</v>
      </c>
      <c r="K4519" t="s">
        <v>17</v>
      </c>
      <c r="L4519" t="s">
        <v>16</v>
      </c>
      <c r="M4519" t="s">
        <v>16</v>
      </c>
      <c r="N4519" t="s">
        <v>17</v>
      </c>
      <c r="O4519" t="s">
        <v>16</v>
      </c>
      <c r="P4519" t="str" cm="1">
        <f t="array" ref="P4519">_xlfn.IFS(Data_set[[#This Row],[Age (in years)]]&lt;=30,"&lt;30",Data_set[[#This Row],[Age (in years)]]&lt;=40,"30-40",Data_set[[#This Row],[Age (in years)]]&lt;=50,"40-50",Data_set[[#This Row],[Age (in years)]]&lt;=60,"50-60",Data_set[[#This Row],[Age (in years)]]&gt;60,"&gt;60")</f>
        <v>&lt;30</v>
      </c>
      <c r="Q4519" t="str" cm="1">
        <f t="array" ref="Q4519">_xlfn.IFS(Data_set[[#This Row],[Experience (in years)]]&lt;=5,"0-5",Data_set[[#This Row],[Experience (in years)]]&lt;=10,"6-10",Data_set[[#This Row],[Experience (in years)]]&lt;=20,"11-20",Data_set[[#This Row],[Experience (in years)]]&lt;=30,"21-30",Data_set[[#This Row],[Experience (in years)]]&lt;=40,"31-40",TRUE,"40+")</f>
        <v>0-5</v>
      </c>
      <c r="R4519" t="str" cm="1">
        <f t="array" ref="R4519">_xlfn.IFS(Data_set[[#This Row],[Mortgage]]=0,"0",Data_set[[#This Row],[Mortgage]]&lt;=100,"1-100",Data_set[[#This Row],[Mortgage]]&lt;=200,"101-200",Data_set[[#This Row],[Mortgage]]&lt;=300,"201-300",Data_set[[#This Row],[Mortgage]]&lt;=400,"301-400",TRUE,"400+")</f>
        <v>0</v>
      </c>
      <c r="S4519" t="str" cm="1">
        <f t="array" ref="S4519">_xlfn.IFS(Data_set[[#This Row],[CCAvg]]&lt;=2,"0-2",Data_set[[#This Row],[CCAvg]]&lt;=5,"3-5",Data_set[[#This Row],[CCAvg]]&lt;=8,"6-8",TRUE,"8+")</f>
        <v>3-5</v>
      </c>
      <c r="T4519">
        <f>IF(Data_set[[#This Row],[Personal Loan]]="Yes",1,0)</f>
        <v>1</v>
      </c>
      <c r="U4519" t="str" cm="1">
        <f t="array" ref="U4519">_xlfn.IFS(Data_set[[#This Row],[Income (in K/year)]]&lt;50,"&lt;50K",Data_set[[#This Row],[Income (in K/year)]]&lt;75,"50K-75K",Data_set[[#This Row],[Income (in K/year)]]&lt;100,"75K-100K",Data_set[[#This Row],[Income (in K/year)]]&lt;150,"100K-150K",TRUE,"&gt;150K")</f>
        <v>100K-150K</v>
      </c>
    </row>
    <row r="4520" spans="1:21" hidden="1" x14ac:dyDescent="0.3">
      <c r="A4520">
        <v>273</v>
      </c>
      <c r="B4520">
        <v>29</v>
      </c>
      <c r="C4520">
        <v>3</v>
      </c>
      <c r="D4520">
        <v>45</v>
      </c>
      <c r="E4520" t="s">
        <v>18</v>
      </c>
      <c r="F4520">
        <v>95023</v>
      </c>
      <c r="G4520">
        <v>4</v>
      </c>
      <c r="H4520">
        <v>0.2</v>
      </c>
      <c r="I4520" t="s">
        <v>15</v>
      </c>
      <c r="J4520">
        <v>158</v>
      </c>
      <c r="K4520" t="s">
        <v>16</v>
      </c>
      <c r="L4520" t="s">
        <v>16</v>
      </c>
      <c r="M4520" t="s">
        <v>16</v>
      </c>
      <c r="N4520" t="s">
        <v>17</v>
      </c>
      <c r="O4520" t="s">
        <v>17</v>
      </c>
      <c r="P4520" t="str" cm="1">
        <f t="array" ref="P4520">_xlfn.IFS(Data_set[[#This Row],[Age (in years)]]&lt;=30,"&lt;30",Data_set[[#This Row],[Age (in years)]]&lt;=40,"30-40",Data_set[[#This Row],[Age (in years)]]&lt;=50,"40-50",Data_set[[#This Row],[Age (in years)]]&lt;=60,"50-60",Data_set[[#This Row],[Age (in years)]]&gt;60,"&gt;60")</f>
        <v>&lt;30</v>
      </c>
      <c r="Q4520" t="str" cm="1">
        <f t="array" ref="Q4520">_xlfn.IFS(Data_set[[#This Row],[Experience (in years)]]&lt;=5,"0-5",Data_set[[#This Row],[Experience (in years)]]&lt;=10,"6-10",Data_set[[#This Row],[Experience (in years)]]&lt;=20,"11-20",Data_set[[#This Row],[Experience (in years)]]&lt;=30,"21-30",Data_set[[#This Row],[Experience (in years)]]&lt;=40,"31-40",TRUE,"40+")</f>
        <v>0-5</v>
      </c>
      <c r="R4520" t="str" cm="1">
        <f t="array" ref="R4520">_xlfn.IFS(Data_set[[#This Row],[Mortgage]]=0,"0",Data_set[[#This Row],[Mortgage]]&lt;=100,"1-100",Data_set[[#This Row],[Mortgage]]&lt;=200,"101-200",Data_set[[#This Row],[Mortgage]]&lt;=300,"201-300",Data_set[[#This Row],[Mortgage]]&lt;=400,"301-400",TRUE,"400+")</f>
        <v>101-200</v>
      </c>
      <c r="S4520" t="str" cm="1">
        <f t="array" ref="S4520">_xlfn.IFS(Data_set[[#This Row],[CCAvg]]&lt;=2,"0-2",Data_set[[#This Row],[CCAvg]]&lt;=5,"3-5",Data_set[[#This Row],[CCAvg]]&lt;=8,"6-8",TRUE,"8+")</f>
        <v>0-2</v>
      </c>
      <c r="T4520">
        <f>IF(Data_set[[#This Row],[Personal Loan]]="Yes",1,0)</f>
        <v>0</v>
      </c>
      <c r="U4520" t="str" cm="1">
        <f t="array" ref="U4520">_xlfn.IFS(Data_set[[#This Row],[Income (in K/year)]]&lt;50,"&lt;50K",Data_set[[#This Row],[Income (in K/year)]]&lt;75,"50K-75K",Data_set[[#This Row],[Income (in K/year)]]&lt;100,"75K-100K",Data_set[[#This Row],[Income (in K/year)]]&lt;150,"100K-150K",TRUE,"&gt;150K")</f>
        <v>&lt;50K</v>
      </c>
    </row>
    <row r="4521" spans="1:21" hidden="1" x14ac:dyDescent="0.3">
      <c r="A4521">
        <v>278</v>
      </c>
      <c r="B4521">
        <v>29</v>
      </c>
      <c r="C4521">
        <v>2</v>
      </c>
      <c r="D4521">
        <v>30</v>
      </c>
      <c r="E4521" t="s">
        <v>18</v>
      </c>
      <c r="F4521">
        <v>92126</v>
      </c>
      <c r="G4521">
        <v>4</v>
      </c>
      <c r="H4521">
        <v>1</v>
      </c>
      <c r="I4521" t="s">
        <v>19</v>
      </c>
      <c r="J4521">
        <v>0</v>
      </c>
      <c r="K4521" t="s">
        <v>16</v>
      </c>
      <c r="L4521" t="s">
        <v>16</v>
      </c>
      <c r="M4521" t="s">
        <v>16</v>
      </c>
      <c r="N4521" t="s">
        <v>16</v>
      </c>
      <c r="O4521" t="s">
        <v>16</v>
      </c>
      <c r="P4521" t="str" cm="1">
        <f t="array" ref="P4521">_xlfn.IFS(Data_set[[#This Row],[Age (in years)]]&lt;=30,"&lt;30",Data_set[[#This Row],[Age (in years)]]&lt;=40,"30-40",Data_set[[#This Row],[Age (in years)]]&lt;=50,"40-50",Data_set[[#This Row],[Age (in years)]]&lt;=60,"50-60",Data_set[[#This Row],[Age (in years)]]&gt;60,"&gt;60")</f>
        <v>&lt;30</v>
      </c>
      <c r="Q4521" t="str" cm="1">
        <f t="array" ref="Q4521">_xlfn.IFS(Data_set[[#This Row],[Experience (in years)]]&lt;=5,"0-5",Data_set[[#This Row],[Experience (in years)]]&lt;=10,"6-10",Data_set[[#This Row],[Experience (in years)]]&lt;=20,"11-20",Data_set[[#This Row],[Experience (in years)]]&lt;=30,"21-30",Data_set[[#This Row],[Experience (in years)]]&lt;=40,"31-40",TRUE,"40+")</f>
        <v>0-5</v>
      </c>
      <c r="R4521" t="str" cm="1">
        <f t="array" ref="R4521">_xlfn.IFS(Data_set[[#This Row],[Mortgage]]=0,"0",Data_set[[#This Row],[Mortgage]]&lt;=100,"1-100",Data_set[[#This Row],[Mortgage]]&lt;=200,"101-200",Data_set[[#This Row],[Mortgage]]&lt;=300,"201-300",Data_set[[#This Row],[Mortgage]]&lt;=400,"301-400",TRUE,"400+")</f>
        <v>0</v>
      </c>
      <c r="S4521" t="str" cm="1">
        <f t="array" ref="S4521">_xlfn.IFS(Data_set[[#This Row],[CCAvg]]&lt;=2,"0-2",Data_set[[#This Row],[CCAvg]]&lt;=5,"3-5",Data_set[[#This Row],[CCAvg]]&lt;=8,"6-8",TRUE,"8+")</f>
        <v>0-2</v>
      </c>
      <c r="T4521">
        <f>IF(Data_set[[#This Row],[Personal Loan]]="Yes",1,0)</f>
        <v>0</v>
      </c>
      <c r="U4521" t="str" cm="1">
        <f t="array" ref="U4521">_xlfn.IFS(Data_set[[#This Row],[Income (in K/year)]]&lt;50,"&lt;50K",Data_set[[#This Row],[Income (in K/year)]]&lt;75,"50K-75K",Data_set[[#This Row],[Income (in K/year)]]&lt;100,"75K-100K",Data_set[[#This Row],[Income (in K/year)]]&lt;150,"100K-150K",TRUE,"&gt;150K")</f>
        <v>&lt;50K</v>
      </c>
    </row>
    <row r="4522" spans="1:21" hidden="1" x14ac:dyDescent="0.3">
      <c r="A4522">
        <v>339</v>
      </c>
      <c r="B4522">
        <v>29</v>
      </c>
      <c r="C4522">
        <v>3</v>
      </c>
      <c r="D4522">
        <v>153</v>
      </c>
      <c r="E4522" t="s">
        <v>14</v>
      </c>
      <c r="F4522">
        <v>93657</v>
      </c>
      <c r="G4522">
        <v>2</v>
      </c>
      <c r="H4522">
        <v>2</v>
      </c>
      <c r="I4522" t="s">
        <v>15</v>
      </c>
      <c r="J4522">
        <v>392</v>
      </c>
      <c r="K4522" t="s">
        <v>16</v>
      </c>
      <c r="L4522" t="s">
        <v>16</v>
      </c>
      <c r="M4522" t="s">
        <v>16</v>
      </c>
      <c r="N4522" t="s">
        <v>16</v>
      </c>
      <c r="O4522" t="s">
        <v>16</v>
      </c>
      <c r="P4522" t="str" cm="1">
        <f t="array" ref="P4522">_xlfn.IFS(Data_set[[#This Row],[Age (in years)]]&lt;=30,"&lt;30",Data_set[[#This Row],[Age (in years)]]&lt;=40,"30-40",Data_set[[#This Row],[Age (in years)]]&lt;=50,"40-50",Data_set[[#This Row],[Age (in years)]]&lt;=60,"50-60",Data_set[[#This Row],[Age (in years)]]&gt;60,"&gt;60")</f>
        <v>&lt;30</v>
      </c>
      <c r="Q4522" t="str" cm="1">
        <f t="array" ref="Q4522">_xlfn.IFS(Data_set[[#This Row],[Experience (in years)]]&lt;=5,"0-5",Data_set[[#This Row],[Experience (in years)]]&lt;=10,"6-10",Data_set[[#This Row],[Experience (in years)]]&lt;=20,"11-20",Data_set[[#This Row],[Experience (in years)]]&lt;=30,"21-30",Data_set[[#This Row],[Experience (in years)]]&lt;=40,"31-40",TRUE,"40+")</f>
        <v>0-5</v>
      </c>
      <c r="R4522" t="str" cm="1">
        <f t="array" ref="R4522">_xlfn.IFS(Data_set[[#This Row],[Mortgage]]=0,"0",Data_set[[#This Row],[Mortgage]]&lt;=100,"1-100",Data_set[[#This Row],[Mortgage]]&lt;=200,"101-200",Data_set[[#This Row],[Mortgage]]&lt;=300,"201-300",Data_set[[#This Row],[Mortgage]]&lt;=400,"301-400",TRUE,"400+")</f>
        <v>301-400</v>
      </c>
      <c r="S4522" t="str" cm="1">
        <f t="array" ref="S4522">_xlfn.IFS(Data_set[[#This Row],[CCAvg]]&lt;=2,"0-2",Data_set[[#This Row],[CCAvg]]&lt;=5,"3-5",Data_set[[#This Row],[CCAvg]]&lt;=8,"6-8",TRUE,"8+")</f>
        <v>0-2</v>
      </c>
      <c r="T4522">
        <f>IF(Data_set[[#This Row],[Personal Loan]]="Yes",1,0)</f>
        <v>0</v>
      </c>
      <c r="U4522" t="str" cm="1">
        <f t="array" ref="U4522">_xlfn.IFS(Data_set[[#This Row],[Income (in K/year)]]&lt;50,"&lt;50K",Data_set[[#This Row],[Income (in K/year)]]&lt;75,"50K-75K",Data_set[[#This Row],[Income (in K/year)]]&lt;100,"75K-100K",Data_set[[#This Row],[Income (in K/year)]]&lt;150,"100K-150K",TRUE,"&gt;150K")</f>
        <v>&gt;150K</v>
      </c>
    </row>
    <row r="4523" spans="1:21" hidden="1" x14ac:dyDescent="0.3">
      <c r="A4523">
        <v>402</v>
      </c>
      <c r="B4523">
        <v>29</v>
      </c>
      <c r="C4523">
        <v>2</v>
      </c>
      <c r="D4523">
        <v>30</v>
      </c>
      <c r="E4523" t="s">
        <v>18</v>
      </c>
      <c r="F4523">
        <v>95747</v>
      </c>
      <c r="G4523">
        <v>4</v>
      </c>
      <c r="H4523">
        <v>1.5</v>
      </c>
      <c r="I4523" t="s">
        <v>20</v>
      </c>
      <c r="J4523">
        <v>112</v>
      </c>
      <c r="K4523" t="s">
        <v>16</v>
      </c>
      <c r="L4523" t="s">
        <v>16</v>
      </c>
      <c r="M4523" t="s">
        <v>16</v>
      </c>
      <c r="N4523" t="s">
        <v>16</v>
      </c>
      <c r="O4523" t="s">
        <v>17</v>
      </c>
      <c r="P4523" t="str" cm="1">
        <f t="array" ref="P4523">_xlfn.IFS(Data_set[[#This Row],[Age (in years)]]&lt;=30,"&lt;30",Data_set[[#This Row],[Age (in years)]]&lt;=40,"30-40",Data_set[[#This Row],[Age (in years)]]&lt;=50,"40-50",Data_set[[#This Row],[Age (in years)]]&lt;=60,"50-60",Data_set[[#This Row],[Age (in years)]]&gt;60,"&gt;60")</f>
        <v>&lt;30</v>
      </c>
      <c r="Q4523" t="str" cm="1">
        <f t="array" ref="Q4523">_xlfn.IFS(Data_set[[#This Row],[Experience (in years)]]&lt;=5,"0-5",Data_set[[#This Row],[Experience (in years)]]&lt;=10,"6-10",Data_set[[#This Row],[Experience (in years)]]&lt;=20,"11-20",Data_set[[#This Row],[Experience (in years)]]&lt;=30,"21-30",Data_set[[#This Row],[Experience (in years)]]&lt;=40,"31-40",TRUE,"40+")</f>
        <v>0-5</v>
      </c>
      <c r="R4523" t="str" cm="1">
        <f t="array" ref="R4523">_xlfn.IFS(Data_set[[#This Row],[Mortgage]]=0,"0",Data_set[[#This Row],[Mortgage]]&lt;=100,"1-100",Data_set[[#This Row],[Mortgage]]&lt;=200,"101-200",Data_set[[#This Row],[Mortgage]]&lt;=300,"201-300",Data_set[[#This Row],[Mortgage]]&lt;=400,"301-400",TRUE,"400+")</f>
        <v>101-200</v>
      </c>
      <c r="S4523" t="str" cm="1">
        <f t="array" ref="S4523">_xlfn.IFS(Data_set[[#This Row],[CCAvg]]&lt;=2,"0-2",Data_set[[#This Row],[CCAvg]]&lt;=5,"3-5",Data_set[[#This Row],[CCAvg]]&lt;=8,"6-8",TRUE,"8+")</f>
        <v>0-2</v>
      </c>
      <c r="T4523">
        <f>IF(Data_set[[#This Row],[Personal Loan]]="Yes",1,0)</f>
        <v>0</v>
      </c>
      <c r="U4523" t="str" cm="1">
        <f t="array" ref="U4523">_xlfn.IFS(Data_set[[#This Row],[Income (in K/year)]]&lt;50,"&lt;50K",Data_set[[#This Row],[Income (in K/year)]]&lt;75,"50K-75K",Data_set[[#This Row],[Income (in K/year)]]&lt;100,"75K-100K",Data_set[[#This Row],[Income (in K/year)]]&lt;150,"100K-150K",TRUE,"&gt;150K")</f>
        <v>&lt;50K</v>
      </c>
    </row>
    <row r="4524" spans="1:21" hidden="1" x14ac:dyDescent="0.3">
      <c r="A4524">
        <v>458</v>
      </c>
      <c r="B4524">
        <v>29</v>
      </c>
      <c r="C4524">
        <v>3</v>
      </c>
      <c r="D4524">
        <v>69</v>
      </c>
      <c r="E4524" t="s">
        <v>21</v>
      </c>
      <c r="F4524">
        <v>94303</v>
      </c>
      <c r="G4524">
        <v>3</v>
      </c>
      <c r="H4524">
        <v>0.3</v>
      </c>
      <c r="I4524" t="s">
        <v>19</v>
      </c>
      <c r="J4524">
        <v>0</v>
      </c>
      <c r="K4524" t="s">
        <v>16</v>
      </c>
      <c r="L4524" t="s">
        <v>16</v>
      </c>
      <c r="M4524" t="s">
        <v>16</v>
      </c>
      <c r="N4524" t="s">
        <v>16</v>
      </c>
      <c r="O4524" t="s">
        <v>16</v>
      </c>
      <c r="P4524" t="str" cm="1">
        <f t="array" ref="P4524">_xlfn.IFS(Data_set[[#This Row],[Age (in years)]]&lt;=30,"&lt;30",Data_set[[#This Row],[Age (in years)]]&lt;=40,"30-40",Data_set[[#This Row],[Age (in years)]]&lt;=50,"40-50",Data_set[[#This Row],[Age (in years)]]&lt;=60,"50-60",Data_set[[#This Row],[Age (in years)]]&gt;60,"&gt;60")</f>
        <v>&lt;30</v>
      </c>
      <c r="Q4524" t="str" cm="1">
        <f t="array" ref="Q4524">_xlfn.IFS(Data_set[[#This Row],[Experience (in years)]]&lt;=5,"0-5",Data_set[[#This Row],[Experience (in years)]]&lt;=10,"6-10",Data_set[[#This Row],[Experience (in years)]]&lt;=20,"11-20",Data_set[[#This Row],[Experience (in years)]]&lt;=30,"21-30",Data_set[[#This Row],[Experience (in years)]]&lt;=40,"31-40",TRUE,"40+")</f>
        <v>0-5</v>
      </c>
      <c r="R4524" t="str" cm="1">
        <f t="array" ref="R4524">_xlfn.IFS(Data_set[[#This Row],[Mortgage]]=0,"0",Data_set[[#This Row],[Mortgage]]&lt;=100,"1-100",Data_set[[#This Row],[Mortgage]]&lt;=200,"101-200",Data_set[[#This Row],[Mortgage]]&lt;=300,"201-300",Data_set[[#This Row],[Mortgage]]&lt;=400,"301-400",TRUE,"400+")</f>
        <v>0</v>
      </c>
      <c r="S4524" t="str" cm="1">
        <f t="array" ref="S4524">_xlfn.IFS(Data_set[[#This Row],[CCAvg]]&lt;=2,"0-2",Data_set[[#This Row],[CCAvg]]&lt;=5,"3-5",Data_set[[#This Row],[CCAvg]]&lt;=8,"6-8",TRUE,"8+")</f>
        <v>0-2</v>
      </c>
      <c r="T4524">
        <f>IF(Data_set[[#This Row],[Personal Loan]]="Yes",1,0)</f>
        <v>0</v>
      </c>
      <c r="U4524" t="str" cm="1">
        <f t="array" ref="U4524">_xlfn.IFS(Data_set[[#This Row],[Income (in K/year)]]&lt;50,"&lt;50K",Data_set[[#This Row],[Income (in K/year)]]&lt;75,"50K-75K",Data_set[[#This Row],[Income (in K/year)]]&lt;100,"75K-100K",Data_set[[#This Row],[Income (in K/year)]]&lt;150,"100K-150K",TRUE,"&gt;150K")</f>
        <v>50K-75K</v>
      </c>
    </row>
    <row r="4525" spans="1:21" x14ac:dyDescent="0.3">
      <c r="A4525">
        <v>463</v>
      </c>
      <c r="B4525">
        <v>29</v>
      </c>
      <c r="C4525">
        <v>4</v>
      </c>
      <c r="D4525">
        <v>183</v>
      </c>
      <c r="E4525" t="s">
        <v>14</v>
      </c>
      <c r="F4525">
        <v>91423</v>
      </c>
      <c r="G4525">
        <v>3</v>
      </c>
      <c r="H4525">
        <v>8.3000000000000007</v>
      </c>
      <c r="I4525" t="s">
        <v>19</v>
      </c>
      <c r="J4525">
        <v>0</v>
      </c>
      <c r="K4525" t="s">
        <v>17</v>
      </c>
      <c r="L4525" t="s">
        <v>16</v>
      </c>
      <c r="M4525" t="s">
        <v>16</v>
      </c>
      <c r="N4525" t="s">
        <v>17</v>
      </c>
      <c r="O4525" t="s">
        <v>16</v>
      </c>
      <c r="P4525" t="str" cm="1">
        <f t="array" ref="P4525">_xlfn.IFS(Data_set[[#This Row],[Age (in years)]]&lt;=30,"&lt;30",Data_set[[#This Row],[Age (in years)]]&lt;=40,"30-40",Data_set[[#This Row],[Age (in years)]]&lt;=50,"40-50",Data_set[[#This Row],[Age (in years)]]&lt;=60,"50-60",Data_set[[#This Row],[Age (in years)]]&gt;60,"&gt;60")</f>
        <v>&lt;30</v>
      </c>
      <c r="Q4525" t="str" cm="1">
        <f t="array" ref="Q4525">_xlfn.IFS(Data_set[[#This Row],[Experience (in years)]]&lt;=5,"0-5",Data_set[[#This Row],[Experience (in years)]]&lt;=10,"6-10",Data_set[[#This Row],[Experience (in years)]]&lt;=20,"11-20",Data_set[[#This Row],[Experience (in years)]]&lt;=30,"21-30",Data_set[[#This Row],[Experience (in years)]]&lt;=40,"31-40",TRUE,"40+")</f>
        <v>0-5</v>
      </c>
      <c r="R4525" t="str" cm="1">
        <f t="array" ref="R4525">_xlfn.IFS(Data_set[[#This Row],[Mortgage]]=0,"0",Data_set[[#This Row],[Mortgage]]&lt;=100,"1-100",Data_set[[#This Row],[Mortgage]]&lt;=200,"101-200",Data_set[[#This Row],[Mortgage]]&lt;=300,"201-300",Data_set[[#This Row],[Mortgage]]&lt;=400,"301-400",TRUE,"400+")</f>
        <v>0</v>
      </c>
      <c r="S4525" t="str" cm="1">
        <f t="array" ref="S4525">_xlfn.IFS(Data_set[[#This Row],[CCAvg]]&lt;=2,"0-2",Data_set[[#This Row],[CCAvg]]&lt;=5,"3-5",Data_set[[#This Row],[CCAvg]]&lt;=8,"6-8",TRUE,"8+")</f>
        <v>8+</v>
      </c>
      <c r="T4525">
        <f>IF(Data_set[[#This Row],[Personal Loan]]="Yes",1,0)</f>
        <v>1</v>
      </c>
      <c r="U4525" t="str" cm="1">
        <f t="array" ref="U4525">_xlfn.IFS(Data_set[[#This Row],[Income (in K/year)]]&lt;50,"&lt;50K",Data_set[[#This Row],[Income (in K/year)]]&lt;75,"50K-75K",Data_set[[#This Row],[Income (in K/year)]]&lt;100,"75K-100K",Data_set[[#This Row],[Income (in K/year)]]&lt;150,"100K-150K",TRUE,"&gt;150K")</f>
        <v>&gt;150K</v>
      </c>
    </row>
    <row r="4526" spans="1:21" hidden="1" x14ac:dyDescent="0.3">
      <c r="A4526">
        <v>484</v>
      </c>
      <c r="B4526">
        <v>29</v>
      </c>
      <c r="C4526">
        <v>5</v>
      </c>
      <c r="D4526">
        <v>30</v>
      </c>
      <c r="E4526" t="s">
        <v>18</v>
      </c>
      <c r="F4526">
        <v>90095</v>
      </c>
      <c r="G4526">
        <v>3</v>
      </c>
      <c r="H4526">
        <v>1</v>
      </c>
      <c r="I4526" t="s">
        <v>20</v>
      </c>
      <c r="J4526">
        <v>0</v>
      </c>
      <c r="K4526" t="s">
        <v>16</v>
      </c>
      <c r="L4526" t="s">
        <v>16</v>
      </c>
      <c r="M4526" t="s">
        <v>16</v>
      </c>
      <c r="N4526" t="s">
        <v>16</v>
      </c>
      <c r="O4526" t="s">
        <v>16</v>
      </c>
      <c r="P4526" t="str" cm="1">
        <f t="array" ref="P4526">_xlfn.IFS(Data_set[[#This Row],[Age (in years)]]&lt;=30,"&lt;30",Data_set[[#This Row],[Age (in years)]]&lt;=40,"30-40",Data_set[[#This Row],[Age (in years)]]&lt;=50,"40-50",Data_set[[#This Row],[Age (in years)]]&lt;=60,"50-60",Data_set[[#This Row],[Age (in years)]]&gt;60,"&gt;60")</f>
        <v>&lt;30</v>
      </c>
      <c r="Q4526" t="str" cm="1">
        <f t="array" ref="Q4526">_xlfn.IFS(Data_set[[#This Row],[Experience (in years)]]&lt;=5,"0-5",Data_set[[#This Row],[Experience (in years)]]&lt;=10,"6-10",Data_set[[#This Row],[Experience (in years)]]&lt;=20,"11-20",Data_set[[#This Row],[Experience (in years)]]&lt;=30,"21-30",Data_set[[#This Row],[Experience (in years)]]&lt;=40,"31-40",TRUE,"40+")</f>
        <v>0-5</v>
      </c>
      <c r="R4526" t="str" cm="1">
        <f t="array" ref="R4526">_xlfn.IFS(Data_set[[#This Row],[Mortgage]]=0,"0",Data_set[[#This Row],[Mortgage]]&lt;=100,"1-100",Data_set[[#This Row],[Mortgage]]&lt;=200,"101-200",Data_set[[#This Row],[Mortgage]]&lt;=300,"201-300",Data_set[[#This Row],[Mortgage]]&lt;=400,"301-400",TRUE,"400+")</f>
        <v>0</v>
      </c>
      <c r="S4526" t="str" cm="1">
        <f t="array" ref="S4526">_xlfn.IFS(Data_set[[#This Row],[CCAvg]]&lt;=2,"0-2",Data_set[[#This Row],[CCAvg]]&lt;=5,"3-5",Data_set[[#This Row],[CCAvg]]&lt;=8,"6-8",TRUE,"8+")</f>
        <v>0-2</v>
      </c>
      <c r="T4526">
        <f>IF(Data_set[[#This Row],[Personal Loan]]="Yes",1,0)</f>
        <v>0</v>
      </c>
      <c r="U4526" t="str" cm="1">
        <f t="array" ref="U4526">_xlfn.IFS(Data_set[[#This Row],[Income (in K/year)]]&lt;50,"&lt;50K",Data_set[[#This Row],[Income (in K/year)]]&lt;75,"50K-75K",Data_set[[#This Row],[Income (in K/year)]]&lt;100,"75K-100K",Data_set[[#This Row],[Income (in K/year)]]&lt;150,"100K-150K",TRUE,"&gt;150K")</f>
        <v>&lt;50K</v>
      </c>
    </row>
    <row r="4527" spans="1:21" hidden="1" x14ac:dyDescent="0.3">
      <c r="A4527">
        <v>575</v>
      </c>
      <c r="B4527">
        <v>29</v>
      </c>
      <c r="C4527">
        <v>5</v>
      </c>
      <c r="D4527">
        <v>80</v>
      </c>
      <c r="E4527" t="s">
        <v>21</v>
      </c>
      <c r="F4527">
        <v>94709</v>
      </c>
      <c r="G4527">
        <v>2</v>
      </c>
      <c r="H4527">
        <v>2</v>
      </c>
      <c r="I4527" t="s">
        <v>20</v>
      </c>
      <c r="J4527">
        <v>0</v>
      </c>
      <c r="K4527" t="s">
        <v>16</v>
      </c>
      <c r="L4527" t="s">
        <v>16</v>
      </c>
      <c r="M4527" t="s">
        <v>16</v>
      </c>
      <c r="N4527" t="s">
        <v>17</v>
      </c>
      <c r="O4527" t="s">
        <v>17</v>
      </c>
      <c r="P4527" t="str" cm="1">
        <f t="array" ref="P4527">_xlfn.IFS(Data_set[[#This Row],[Age (in years)]]&lt;=30,"&lt;30",Data_set[[#This Row],[Age (in years)]]&lt;=40,"30-40",Data_set[[#This Row],[Age (in years)]]&lt;=50,"40-50",Data_set[[#This Row],[Age (in years)]]&lt;=60,"50-60",Data_set[[#This Row],[Age (in years)]]&gt;60,"&gt;60")</f>
        <v>&lt;30</v>
      </c>
      <c r="Q4527" t="str" cm="1">
        <f t="array" ref="Q4527">_xlfn.IFS(Data_set[[#This Row],[Experience (in years)]]&lt;=5,"0-5",Data_set[[#This Row],[Experience (in years)]]&lt;=10,"6-10",Data_set[[#This Row],[Experience (in years)]]&lt;=20,"11-20",Data_set[[#This Row],[Experience (in years)]]&lt;=30,"21-30",Data_set[[#This Row],[Experience (in years)]]&lt;=40,"31-40",TRUE,"40+")</f>
        <v>0-5</v>
      </c>
      <c r="R4527" t="str" cm="1">
        <f t="array" ref="R4527">_xlfn.IFS(Data_set[[#This Row],[Mortgage]]=0,"0",Data_set[[#This Row],[Mortgage]]&lt;=100,"1-100",Data_set[[#This Row],[Mortgage]]&lt;=200,"101-200",Data_set[[#This Row],[Mortgage]]&lt;=300,"201-300",Data_set[[#This Row],[Mortgage]]&lt;=400,"301-400",TRUE,"400+")</f>
        <v>0</v>
      </c>
      <c r="S4527" t="str" cm="1">
        <f t="array" ref="S4527">_xlfn.IFS(Data_set[[#This Row],[CCAvg]]&lt;=2,"0-2",Data_set[[#This Row],[CCAvg]]&lt;=5,"3-5",Data_set[[#This Row],[CCAvg]]&lt;=8,"6-8",TRUE,"8+")</f>
        <v>0-2</v>
      </c>
      <c r="T4527">
        <f>IF(Data_set[[#This Row],[Personal Loan]]="Yes",1,0)</f>
        <v>0</v>
      </c>
      <c r="U4527" t="str" cm="1">
        <f t="array" ref="U4527">_xlfn.IFS(Data_set[[#This Row],[Income (in K/year)]]&lt;50,"&lt;50K",Data_set[[#This Row],[Income (in K/year)]]&lt;75,"50K-75K",Data_set[[#This Row],[Income (in K/year)]]&lt;100,"75K-100K",Data_set[[#This Row],[Income (in K/year)]]&lt;150,"100K-150K",TRUE,"&gt;150K")</f>
        <v>75K-100K</v>
      </c>
    </row>
    <row r="4528" spans="1:21" hidden="1" x14ac:dyDescent="0.3">
      <c r="A4528">
        <v>591</v>
      </c>
      <c r="B4528">
        <v>29</v>
      </c>
      <c r="C4528">
        <v>3</v>
      </c>
      <c r="D4528">
        <v>39</v>
      </c>
      <c r="E4528" t="s">
        <v>18</v>
      </c>
      <c r="F4528">
        <v>94612</v>
      </c>
      <c r="G4528">
        <v>4</v>
      </c>
      <c r="H4528">
        <v>2.1</v>
      </c>
      <c r="I4528" t="s">
        <v>19</v>
      </c>
      <c r="J4528">
        <v>0</v>
      </c>
      <c r="K4528" t="s">
        <v>16</v>
      </c>
      <c r="L4528" t="s">
        <v>16</v>
      </c>
      <c r="M4528" t="s">
        <v>16</v>
      </c>
      <c r="N4528" t="s">
        <v>17</v>
      </c>
      <c r="O4528" t="s">
        <v>16</v>
      </c>
      <c r="P4528" t="str" cm="1">
        <f t="array" ref="P4528">_xlfn.IFS(Data_set[[#This Row],[Age (in years)]]&lt;=30,"&lt;30",Data_set[[#This Row],[Age (in years)]]&lt;=40,"30-40",Data_set[[#This Row],[Age (in years)]]&lt;=50,"40-50",Data_set[[#This Row],[Age (in years)]]&lt;=60,"50-60",Data_set[[#This Row],[Age (in years)]]&gt;60,"&gt;60")</f>
        <v>&lt;30</v>
      </c>
      <c r="Q4528" t="str" cm="1">
        <f t="array" ref="Q4528">_xlfn.IFS(Data_set[[#This Row],[Experience (in years)]]&lt;=5,"0-5",Data_set[[#This Row],[Experience (in years)]]&lt;=10,"6-10",Data_set[[#This Row],[Experience (in years)]]&lt;=20,"11-20",Data_set[[#This Row],[Experience (in years)]]&lt;=30,"21-30",Data_set[[#This Row],[Experience (in years)]]&lt;=40,"31-40",TRUE,"40+")</f>
        <v>0-5</v>
      </c>
      <c r="R4528" t="str" cm="1">
        <f t="array" ref="R4528">_xlfn.IFS(Data_set[[#This Row],[Mortgage]]=0,"0",Data_set[[#This Row],[Mortgage]]&lt;=100,"1-100",Data_set[[#This Row],[Mortgage]]&lt;=200,"101-200",Data_set[[#This Row],[Mortgage]]&lt;=300,"201-300",Data_set[[#This Row],[Mortgage]]&lt;=400,"301-400",TRUE,"400+")</f>
        <v>0</v>
      </c>
      <c r="S4528" t="str" cm="1">
        <f t="array" ref="S4528">_xlfn.IFS(Data_set[[#This Row],[CCAvg]]&lt;=2,"0-2",Data_set[[#This Row],[CCAvg]]&lt;=5,"3-5",Data_set[[#This Row],[CCAvg]]&lt;=8,"6-8",TRUE,"8+")</f>
        <v>3-5</v>
      </c>
      <c r="T4528">
        <f>IF(Data_set[[#This Row],[Personal Loan]]="Yes",1,0)</f>
        <v>0</v>
      </c>
      <c r="U4528" t="str" cm="1">
        <f t="array" ref="U4528">_xlfn.IFS(Data_set[[#This Row],[Income (in K/year)]]&lt;50,"&lt;50K",Data_set[[#This Row],[Income (in K/year)]]&lt;75,"50K-75K",Data_set[[#This Row],[Income (in K/year)]]&lt;100,"75K-100K",Data_set[[#This Row],[Income (in K/year)]]&lt;150,"100K-150K",TRUE,"&gt;150K")</f>
        <v>&lt;50K</v>
      </c>
    </row>
    <row r="4529" spans="1:21" hidden="1" x14ac:dyDescent="0.3">
      <c r="A4529">
        <v>603</v>
      </c>
      <c r="B4529">
        <v>29</v>
      </c>
      <c r="C4529">
        <v>5</v>
      </c>
      <c r="D4529">
        <v>135</v>
      </c>
      <c r="E4529" t="s">
        <v>14</v>
      </c>
      <c r="F4529">
        <v>95035</v>
      </c>
      <c r="G4529">
        <v>2</v>
      </c>
      <c r="H4529">
        <v>0.6</v>
      </c>
      <c r="I4529" t="s">
        <v>15</v>
      </c>
      <c r="J4529">
        <v>0</v>
      </c>
      <c r="K4529" t="s">
        <v>16</v>
      </c>
      <c r="L4529" t="s">
        <v>16</v>
      </c>
      <c r="M4529" t="s">
        <v>16</v>
      </c>
      <c r="N4529" t="s">
        <v>16</v>
      </c>
      <c r="O4529" t="s">
        <v>16</v>
      </c>
      <c r="P4529" t="str" cm="1">
        <f t="array" ref="P4529">_xlfn.IFS(Data_set[[#This Row],[Age (in years)]]&lt;=30,"&lt;30",Data_set[[#This Row],[Age (in years)]]&lt;=40,"30-40",Data_set[[#This Row],[Age (in years)]]&lt;=50,"40-50",Data_set[[#This Row],[Age (in years)]]&lt;=60,"50-60",Data_set[[#This Row],[Age (in years)]]&gt;60,"&gt;60")</f>
        <v>&lt;30</v>
      </c>
      <c r="Q4529" t="str" cm="1">
        <f t="array" ref="Q4529">_xlfn.IFS(Data_set[[#This Row],[Experience (in years)]]&lt;=5,"0-5",Data_set[[#This Row],[Experience (in years)]]&lt;=10,"6-10",Data_set[[#This Row],[Experience (in years)]]&lt;=20,"11-20",Data_set[[#This Row],[Experience (in years)]]&lt;=30,"21-30",Data_set[[#This Row],[Experience (in years)]]&lt;=40,"31-40",TRUE,"40+")</f>
        <v>0-5</v>
      </c>
      <c r="R4529" t="str" cm="1">
        <f t="array" ref="R4529">_xlfn.IFS(Data_set[[#This Row],[Mortgage]]=0,"0",Data_set[[#This Row],[Mortgage]]&lt;=100,"1-100",Data_set[[#This Row],[Mortgage]]&lt;=200,"101-200",Data_set[[#This Row],[Mortgage]]&lt;=300,"201-300",Data_set[[#This Row],[Mortgage]]&lt;=400,"301-400",TRUE,"400+")</f>
        <v>0</v>
      </c>
      <c r="S4529" t="str" cm="1">
        <f t="array" ref="S4529">_xlfn.IFS(Data_set[[#This Row],[CCAvg]]&lt;=2,"0-2",Data_set[[#This Row],[CCAvg]]&lt;=5,"3-5",Data_set[[#This Row],[CCAvg]]&lt;=8,"6-8",TRUE,"8+")</f>
        <v>0-2</v>
      </c>
      <c r="T4529">
        <f>IF(Data_set[[#This Row],[Personal Loan]]="Yes",1,0)</f>
        <v>0</v>
      </c>
      <c r="U4529" t="str" cm="1">
        <f t="array" ref="U4529">_xlfn.IFS(Data_set[[#This Row],[Income (in K/year)]]&lt;50,"&lt;50K",Data_set[[#This Row],[Income (in K/year)]]&lt;75,"50K-75K",Data_set[[#This Row],[Income (in K/year)]]&lt;100,"75K-100K",Data_set[[#This Row],[Income (in K/year)]]&lt;150,"100K-150K",TRUE,"&gt;150K")</f>
        <v>100K-150K</v>
      </c>
    </row>
    <row r="4530" spans="1:21" hidden="1" x14ac:dyDescent="0.3">
      <c r="A4530">
        <v>676</v>
      </c>
      <c r="B4530">
        <v>29</v>
      </c>
      <c r="C4530">
        <v>2</v>
      </c>
      <c r="D4530">
        <v>33</v>
      </c>
      <c r="E4530" t="s">
        <v>18</v>
      </c>
      <c r="F4530">
        <v>91711</v>
      </c>
      <c r="G4530">
        <v>1</v>
      </c>
      <c r="H4530">
        <v>2</v>
      </c>
      <c r="I4530" t="s">
        <v>20</v>
      </c>
      <c r="J4530">
        <v>160</v>
      </c>
      <c r="K4530" t="s">
        <v>16</v>
      </c>
      <c r="L4530" t="s">
        <v>16</v>
      </c>
      <c r="M4530" t="s">
        <v>16</v>
      </c>
      <c r="N4530" t="s">
        <v>16</v>
      </c>
      <c r="O4530" t="s">
        <v>16</v>
      </c>
      <c r="P4530" t="str" cm="1">
        <f t="array" ref="P4530">_xlfn.IFS(Data_set[[#This Row],[Age (in years)]]&lt;=30,"&lt;30",Data_set[[#This Row],[Age (in years)]]&lt;=40,"30-40",Data_set[[#This Row],[Age (in years)]]&lt;=50,"40-50",Data_set[[#This Row],[Age (in years)]]&lt;=60,"50-60",Data_set[[#This Row],[Age (in years)]]&gt;60,"&gt;60")</f>
        <v>&lt;30</v>
      </c>
      <c r="Q4530" t="str" cm="1">
        <f t="array" ref="Q4530">_xlfn.IFS(Data_set[[#This Row],[Experience (in years)]]&lt;=5,"0-5",Data_set[[#This Row],[Experience (in years)]]&lt;=10,"6-10",Data_set[[#This Row],[Experience (in years)]]&lt;=20,"11-20",Data_set[[#This Row],[Experience (in years)]]&lt;=30,"21-30",Data_set[[#This Row],[Experience (in years)]]&lt;=40,"31-40",TRUE,"40+")</f>
        <v>0-5</v>
      </c>
      <c r="R4530" t="str" cm="1">
        <f t="array" ref="R4530">_xlfn.IFS(Data_set[[#This Row],[Mortgage]]=0,"0",Data_set[[#This Row],[Mortgage]]&lt;=100,"1-100",Data_set[[#This Row],[Mortgage]]&lt;=200,"101-200",Data_set[[#This Row],[Mortgage]]&lt;=300,"201-300",Data_set[[#This Row],[Mortgage]]&lt;=400,"301-400",TRUE,"400+")</f>
        <v>101-200</v>
      </c>
      <c r="S4530" t="str" cm="1">
        <f t="array" ref="S4530">_xlfn.IFS(Data_set[[#This Row],[CCAvg]]&lt;=2,"0-2",Data_set[[#This Row],[CCAvg]]&lt;=5,"3-5",Data_set[[#This Row],[CCAvg]]&lt;=8,"6-8",TRUE,"8+")</f>
        <v>0-2</v>
      </c>
      <c r="T4530">
        <f>IF(Data_set[[#This Row],[Personal Loan]]="Yes",1,0)</f>
        <v>0</v>
      </c>
      <c r="U4530" t="str" cm="1">
        <f t="array" ref="U4530">_xlfn.IFS(Data_set[[#This Row],[Income (in K/year)]]&lt;50,"&lt;50K",Data_set[[#This Row],[Income (in K/year)]]&lt;75,"50K-75K",Data_set[[#This Row],[Income (in K/year)]]&lt;100,"75K-100K",Data_set[[#This Row],[Income (in K/year)]]&lt;150,"100K-150K",TRUE,"&gt;150K")</f>
        <v>&lt;50K</v>
      </c>
    </row>
    <row r="4531" spans="1:21" hidden="1" x14ac:dyDescent="0.3">
      <c r="A4531">
        <v>696</v>
      </c>
      <c r="B4531">
        <v>29</v>
      </c>
      <c r="C4531">
        <v>4</v>
      </c>
      <c r="D4531">
        <v>115</v>
      </c>
      <c r="E4531" t="s">
        <v>14</v>
      </c>
      <c r="F4531">
        <v>92717</v>
      </c>
      <c r="G4531">
        <v>1</v>
      </c>
      <c r="H4531">
        <v>1.9</v>
      </c>
      <c r="I4531" t="s">
        <v>15</v>
      </c>
      <c r="J4531">
        <v>0</v>
      </c>
      <c r="K4531" t="s">
        <v>16</v>
      </c>
      <c r="L4531" t="s">
        <v>16</v>
      </c>
      <c r="M4531" t="s">
        <v>16</v>
      </c>
      <c r="N4531" t="s">
        <v>16</v>
      </c>
      <c r="O4531" t="s">
        <v>16</v>
      </c>
      <c r="P4531" t="str" cm="1">
        <f t="array" ref="P4531">_xlfn.IFS(Data_set[[#This Row],[Age (in years)]]&lt;=30,"&lt;30",Data_set[[#This Row],[Age (in years)]]&lt;=40,"30-40",Data_set[[#This Row],[Age (in years)]]&lt;=50,"40-50",Data_set[[#This Row],[Age (in years)]]&lt;=60,"50-60",Data_set[[#This Row],[Age (in years)]]&gt;60,"&gt;60")</f>
        <v>&lt;30</v>
      </c>
      <c r="Q4531" t="str" cm="1">
        <f t="array" ref="Q4531">_xlfn.IFS(Data_set[[#This Row],[Experience (in years)]]&lt;=5,"0-5",Data_set[[#This Row],[Experience (in years)]]&lt;=10,"6-10",Data_set[[#This Row],[Experience (in years)]]&lt;=20,"11-20",Data_set[[#This Row],[Experience (in years)]]&lt;=30,"21-30",Data_set[[#This Row],[Experience (in years)]]&lt;=40,"31-40",TRUE,"40+")</f>
        <v>0-5</v>
      </c>
      <c r="R4531" t="str" cm="1">
        <f t="array" ref="R4531">_xlfn.IFS(Data_set[[#This Row],[Mortgage]]=0,"0",Data_set[[#This Row],[Mortgage]]&lt;=100,"1-100",Data_set[[#This Row],[Mortgage]]&lt;=200,"101-200",Data_set[[#This Row],[Mortgage]]&lt;=300,"201-300",Data_set[[#This Row],[Mortgage]]&lt;=400,"301-400",TRUE,"400+")</f>
        <v>0</v>
      </c>
      <c r="S4531" t="str" cm="1">
        <f t="array" ref="S4531">_xlfn.IFS(Data_set[[#This Row],[CCAvg]]&lt;=2,"0-2",Data_set[[#This Row],[CCAvg]]&lt;=5,"3-5",Data_set[[#This Row],[CCAvg]]&lt;=8,"6-8",TRUE,"8+")</f>
        <v>0-2</v>
      </c>
      <c r="T4531">
        <f>IF(Data_set[[#This Row],[Personal Loan]]="Yes",1,0)</f>
        <v>0</v>
      </c>
      <c r="U4531" t="str" cm="1">
        <f t="array" ref="U4531">_xlfn.IFS(Data_set[[#This Row],[Income (in K/year)]]&lt;50,"&lt;50K",Data_set[[#This Row],[Income (in K/year)]]&lt;75,"50K-75K",Data_set[[#This Row],[Income (in K/year)]]&lt;100,"75K-100K",Data_set[[#This Row],[Income (in K/year)]]&lt;150,"100K-150K",TRUE,"&gt;150K")</f>
        <v>100K-150K</v>
      </c>
    </row>
    <row r="4532" spans="1:21" hidden="1" x14ac:dyDescent="0.3">
      <c r="A4532">
        <v>710</v>
      </c>
      <c r="B4532">
        <v>29</v>
      </c>
      <c r="C4532">
        <v>4</v>
      </c>
      <c r="D4532">
        <v>72</v>
      </c>
      <c r="E4532" t="s">
        <v>21</v>
      </c>
      <c r="F4532">
        <v>95841</v>
      </c>
      <c r="G4532">
        <v>4</v>
      </c>
      <c r="H4532">
        <v>2.2000000000000002</v>
      </c>
      <c r="I4532" t="s">
        <v>15</v>
      </c>
      <c r="J4532">
        <v>0</v>
      </c>
      <c r="K4532" t="s">
        <v>16</v>
      </c>
      <c r="L4532" t="s">
        <v>16</v>
      </c>
      <c r="M4532" t="s">
        <v>16</v>
      </c>
      <c r="N4532" t="s">
        <v>17</v>
      </c>
      <c r="O4532" t="s">
        <v>16</v>
      </c>
      <c r="P4532" t="str" cm="1">
        <f t="array" ref="P4532">_xlfn.IFS(Data_set[[#This Row],[Age (in years)]]&lt;=30,"&lt;30",Data_set[[#This Row],[Age (in years)]]&lt;=40,"30-40",Data_set[[#This Row],[Age (in years)]]&lt;=50,"40-50",Data_set[[#This Row],[Age (in years)]]&lt;=60,"50-60",Data_set[[#This Row],[Age (in years)]]&gt;60,"&gt;60")</f>
        <v>&lt;30</v>
      </c>
      <c r="Q4532" t="str" cm="1">
        <f t="array" ref="Q4532">_xlfn.IFS(Data_set[[#This Row],[Experience (in years)]]&lt;=5,"0-5",Data_set[[#This Row],[Experience (in years)]]&lt;=10,"6-10",Data_set[[#This Row],[Experience (in years)]]&lt;=20,"11-20",Data_set[[#This Row],[Experience (in years)]]&lt;=30,"21-30",Data_set[[#This Row],[Experience (in years)]]&lt;=40,"31-40",TRUE,"40+")</f>
        <v>0-5</v>
      </c>
      <c r="R4532" t="str" cm="1">
        <f t="array" ref="R4532">_xlfn.IFS(Data_set[[#This Row],[Mortgage]]=0,"0",Data_set[[#This Row],[Mortgage]]&lt;=100,"1-100",Data_set[[#This Row],[Mortgage]]&lt;=200,"101-200",Data_set[[#This Row],[Mortgage]]&lt;=300,"201-300",Data_set[[#This Row],[Mortgage]]&lt;=400,"301-400",TRUE,"400+")</f>
        <v>0</v>
      </c>
      <c r="S4532" t="str" cm="1">
        <f t="array" ref="S4532">_xlfn.IFS(Data_set[[#This Row],[CCAvg]]&lt;=2,"0-2",Data_set[[#This Row],[CCAvg]]&lt;=5,"3-5",Data_set[[#This Row],[CCAvg]]&lt;=8,"6-8",TRUE,"8+")</f>
        <v>3-5</v>
      </c>
      <c r="T4532">
        <f>IF(Data_set[[#This Row],[Personal Loan]]="Yes",1,0)</f>
        <v>0</v>
      </c>
      <c r="U4532" t="str" cm="1">
        <f t="array" ref="U4532">_xlfn.IFS(Data_set[[#This Row],[Income (in K/year)]]&lt;50,"&lt;50K",Data_set[[#This Row],[Income (in K/year)]]&lt;75,"50K-75K",Data_set[[#This Row],[Income (in K/year)]]&lt;100,"75K-100K",Data_set[[#This Row],[Income (in K/year)]]&lt;150,"100K-150K",TRUE,"&gt;150K")</f>
        <v>50K-75K</v>
      </c>
    </row>
    <row r="4533" spans="1:21" hidden="1" x14ac:dyDescent="0.3">
      <c r="A4533">
        <v>717</v>
      </c>
      <c r="B4533">
        <v>29</v>
      </c>
      <c r="C4533">
        <v>5</v>
      </c>
      <c r="D4533">
        <v>31</v>
      </c>
      <c r="E4533" t="s">
        <v>18</v>
      </c>
      <c r="F4533">
        <v>96064</v>
      </c>
      <c r="G4533">
        <v>4</v>
      </c>
      <c r="H4533">
        <v>0.4</v>
      </c>
      <c r="I4533" t="s">
        <v>20</v>
      </c>
      <c r="J4533">
        <v>161</v>
      </c>
      <c r="K4533" t="s">
        <v>16</v>
      </c>
      <c r="L4533" t="s">
        <v>16</v>
      </c>
      <c r="M4533" t="s">
        <v>16</v>
      </c>
      <c r="N4533" t="s">
        <v>17</v>
      </c>
      <c r="O4533" t="s">
        <v>17</v>
      </c>
      <c r="P4533" t="str" cm="1">
        <f t="array" ref="P4533">_xlfn.IFS(Data_set[[#This Row],[Age (in years)]]&lt;=30,"&lt;30",Data_set[[#This Row],[Age (in years)]]&lt;=40,"30-40",Data_set[[#This Row],[Age (in years)]]&lt;=50,"40-50",Data_set[[#This Row],[Age (in years)]]&lt;=60,"50-60",Data_set[[#This Row],[Age (in years)]]&gt;60,"&gt;60")</f>
        <v>&lt;30</v>
      </c>
      <c r="Q4533" t="str" cm="1">
        <f t="array" ref="Q4533">_xlfn.IFS(Data_set[[#This Row],[Experience (in years)]]&lt;=5,"0-5",Data_set[[#This Row],[Experience (in years)]]&lt;=10,"6-10",Data_set[[#This Row],[Experience (in years)]]&lt;=20,"11-20",Data_set[[#This Row],[Experience (in years)]]&lt;=30,"21-30",Data_set[[#This Row],[Experience (in years)]]&lt;=40,"31-40",TRUE,"40+")</f>
        <v>0-5</v>
      </c>
      <c r="R4533" t="str" cm="1">
        <f t="array" ref="R4533">_xlfn.IFS(Data_set[[#This Row],[Mortgage]]=0,"0",Data_set[[#This Row],[Mortgage]]&lt;=100,"1-100",Data_set[[#This Row],[Mortgage]]&lt;=200,"101-200",Data_set[[#This Row],[Mortgage]]&lt;=300,"201-300",Data_set[[#This Row],[Mortgage]]&lt;=400,"301-400",TRUE,"400+")</f>
        <v>101-200</v>
      </c>
      <c r="S4533" t="str" cm="1">
        <f t="array" ref="S4533">_xlfn.IFS(Data_set[[#This Row],[CCAvg]]&lt;=2,"0-2",Data_set[[#This Row],[CCAvg]]&lt;=5,"3-5",Data_set[[#This Row],[CCAvg]]&lt;=8,"6-8",TRUE,"8+")</f>
        <v>0-2</v>
      </c>
      <c r="T4533">
        <f>IF(Data_set[[#This Row],[Personal Loan]]="Yes",1,0)</f>
        <v>0</v>
      </c>
      <c r="U4533" t="str" cm="1">
        <f t="array" ref="U4533">_xlfn.IFS(Data_set[[#This Row],[Income (in K/year)]]&lt;50,"&lt;50K",Data_set[[#This Row],[Income (in K/year)]]&lt;75,"50K-75K",Data_set[[#This Row],[Income (in K/year)]]&lt;100,"75K-100K",Data_set[[#This Row],[Income (in K/year)]]&lt;150,"100K-150K",TRUE,"&gt;150K")</f>
        <v>&lt;50K</v>
      </c>
    </row>
    <row r="4534" spans="1:21" hidden="1" x14ac:dyDescent="0.3">
      <c r="A4534">
        <v>751</v>
      </c>
      <c r="B4534">
        <v>29</v>
      </c>
      <c r="C4534">
        <v>5</v>
      </c>
      <c r="D4534">
        <v>138</v>
      </c>
      <c r="E4534" t="s">
        <v>14</v>
      </c>
      <c r="F4534">
        <v>93106</v>
      </c>
      <c r="G4534">
        <v>2</v>
      </c>
      <c r="H4534">
        <v>4.33</v>
      </c>
      <c r="I4534" t="s">
        <v>15</v>
      </c>
      <c r="J4534">
        <v>0</v>
      </c>
      <c r="K4534" t="s">
        <v>16</v>
      </c>
      <c r="L4534" t="s">
        <v>16</v>
      </c>
      <c r="M4534" t="s">
        <v>16</v>
      </c>
      <c r="N4534" t="s">
        <v>17</v>
      </c>
      <c r="O4534" t="s">
        <v>16</v>
      </c>
      <c r="P4534" t="str" cm="1">
        <f t="array" ref="P4534">_xlfn.IFS(Data_set[[#This Row],[Age (in years)]]&lt;=30,"&lt;30",Data_set[[#This Row],[Age (in years)]]&lt;=40,"30-40",Data_set[[#This Row],[Age (in years)]]&lt;=50,"40-50",Data_set[[#This Row],[Age (in years)]]&lt;=60,"50-60",Data_set[[#This Row],[Age (in years)]]&gt;60,"&gt;60")</f>
        <v>&lt;30</v>
      </c>
      <c r="Q4534" t="str" cm="1">
        <f t="array" ref="Q4534">_xlfn.IFS(Data_set[[#This Row],[Experience (in years)]]&lt;=5,"0-5",Data_set[[#This Row],[Experience (in years)]]&lt;=10,"6-10",Data_set[[#This Row],[Experience (in years)]]&lt;=20,"11-20",Data_set[[#This Row],[Experience (in years)]]&lt;=30,"21-30",Data_set[[#This Row],[Experience (in years)]]&lt;=40,"31-40",TRUE,"40+")</f>
        <v>0-5</v>
      </c>
      <c r="R4534" t="str" cm="1">
        <f t="array" ref="R4534">_xlfn.IFS(Data_set[[#This Row],[Mortgage]]=0,"0",Data_set[[#This Row],[Mortgage]]&lt;=100,"1-100",Data_set[[#This Row],[Mortgage]]&lt;=200,"101-200",Data_set[[#This Row],[Mortgage]]&lt;=300,"201-300",Data_set[[#This Row],[Mortgage]]&lt;=400,"301-400",TRUE,"400+")</f>
        <v>0</v>
      </c>
      <c r="S4534" t="str" cm="1">
        <f t="array" ref="S4534">_xlfn.IFS(Data_set[[#This Row],[CCAvg]]&lt;=2,"0-2",Data_set[[#This Row],[CCAvg]]&lt;=5,"3-5",Data_set[[#This Row],[CCAvg]]&lt;=8,"6-8",TRUE,"8+")</f>
        <v>3-5</v>
      </c>
      <c r="T4534">
        <f>IF(Data_set[[#This Row],[Personal Loan]]="Yes",1,0)</f>
        <v>0</v>
      </c>
      <c r="U4534" t="str" cm="1">
        <f t="array" ref="U4534">_xlfn.IFS(Data_set[[#This Row],[Income (in K/year)]]&lt;50,"&lt;50K",Data_set[[#This Row],[Income (in K/year)]]&lt;75,"50K-75K",Data_set[[#This Row],[Income (in K/year)]]&lt;100,"75K-100K",Data_set[[#This Row],[Income (in K/year)]]&lt;150,"100K-150K",TRUE,"&gt;150K")</f>
        <v>100K-150K</v>
      </c>
    </row>
    <row r="4535" spans="1:21" hidden="1" x14ac:dyDescent="0.3">
      <c r="A4535">
        <v>761</v>
      </c>
      <c r="B4535">
        <v>29</v>
      </c>
      <c r="C4535">
        <v>3</v>
      </c>
      <c r="D4535">
        <v>52</v>
      </c>
      <c r="E4535" t="s">
        <v>21</v>
      </c>
      <c r="F4535">
        <v>92122</v>
      </c>
      <c r="G4535">
        <v>3</v>
      </c>
      <c r="H4535">
        <v>1.1000000000000001</v>
      </c>
      <c r="I4535" t="s">
        <v>20</v>
      </c>
      <c r="J4535">
        <v>0</v>
      </c>
      <c r="K4535" t="s">
        <v>16</v>
      </c>
      <c r="L4535" t="s">
        <v>16</v>
      </c>
      <c r="M4535" t="s">
        <v>16</v>
      </c>
      <c r="N4535" t="s">
        <v>17</v>
      </c>
      <c r="O4535" t="s">
        <v>16</v>
      </c>
      <c r="P4535" t="str" cm="1">
        <f t="array" ref="P4535">_xlfn.IFS(Data_set[[#This Row],[Age (in years)]]&lt;=30,"&lt;30",Data_set[[#This Row],[Age (in years)]]&lt;=40,"30-40",Data_set[[#This Row],[Age (in years)]]&lt;=50,"40-50",Data_set[[#This Row],[Age (in years)]]&lt;=60,"50-60",Data_set[[#This Row],[Age (in years)]]&gt;60,"&gt;60")</f>
        <v>&lt;30</v>
      </c>
      <c r="Q4535" t="str" cm="1">
        <f t="array" ref="Q4535">_xlfn.IFS(Data_set[[#This Row],[Experience (in years)]]&lt;=5,"0-5",Data_set[[#This Row],[Experience (in years)]]&lt;=10,"6-10",Data_set[[#This Row],[Experience (in years)]]&lt;=20,"11-20",Data_set[[#This Row],[Experience (in years)]]&lt;=30,"21-30",Data_set[[#This Row],[Experience (in years)]]&lt;=40,"31-40",TRUE,"40+")</f>
        <v>0-5</v>
      </c>
      <c r="R4535" t="str" cm="1">
        <f t="array" ref="R4535">_xlfn.IFS(Data_set[[#This Row],[Mortgage]]=0,"0",Data_set[[#This Row],[Mortgage]]&lt;=100,"1-100",Data_set[[#This Row],[Mortgage]]&lt;=200,"101-200",Data_set[[#This Row],[Mortgage]]&lt;=300,"201-300",Data_set[[#This Row],[Mortgage]]&lt;=400,"301-400",TRUE,"400+")</f>
        <v>0</v>
      </c>
      <c r="S4535" t="str" cm="1">
        <f t="array" ref="S4535">_xlfn.IFS(Data_set[[#This Row],[CCAvg]]&lt;=2,"0-2",Data_set[[#This Row],[CCAvg]]&lt;=5,"3-5",Data_set[[#This Row],[CCAvg]]&lt;=8,"6-8",TRUE,"8+")</f>
        <v>0-2</v>
      </c>
      <c r="T4535">
        <f>IF(Data_set[[#This Row],[Personal Loan]]="Yes",1,0)</f>
        <v>0</v>
      </c>
      <c r="U4535" t="str" cm="1">
        <f t="array" ref="U4535">_xlfn.IFS(Data_set[[#This Row],[Income (in K/year)]]&lt;50,"&lt;50K",Data_set[[#This Row],[Income (in K/year)]]&lt;75,"50K-75K",Data_set[[#This Row],[Income (in K/year)]]&lt;100,"75K-100K",Data_set[[#This Row],[Income (in K/year)]]&lt;150,"100K-150K",TRUE,"&gt;150K")</f>
        <v>50K-75K</v>
      </c>
    </row>
    <row r="4536" spans="1:21" hidden="1" x14ac:dyDescent="0.3">
      <c r="A4536">
        <v>790</v>
      </c>
      <c r="B4536">
        <v>29</v>
      </c>
      <c r="C4536">
        <v>3</v>
      </c>
      <c r="D4536">
        <v>31</v>
      </c>
      <c r="E4536" t="s">
        <v>18</v>
      </c>
      <c r="F4536">
        <v>92126</v>
      </c>
      <c r="G4536">
        <v>4</v>
      </c>
      <c r="H4536">
        <v>0.3</v>
      </c>
      <c r="I4536" t="s">
        <v>20</v>
      </c>
      <c r="J4536">
        <v>0</v>
      </c>
      <c r="K4536" t="s">
        <v>16</v>
      </c>
      <c r="L4536" t="s">
        <v>16</v>
      </c>
      <c r="M4536" t="s">
        <v>16</v>
      </c>
      <c r="N4536" t="s">
        <v>17</v>
      </c>
      <c r="O4536" t="s">
        <v>16</v>
      </c>
      <c r="P4536" t="str" cm="1">
        <f t="array" ref="P4536">_xlfn.IFS(Data_set[[#This Row],[Age (in years)]]&lt;=30,"&lt;30",Data_set[[#This Row],[Age (in years)]]&lt;=40,"30-40",Data_set[[#This Row],[Age (in years)]]&lt;=50,"40-50",Data_set[[#This Row],[Age (in years)]]&lt;=60,"50-60",Data_set[[#This Row],[Age (in years)]]&gt;60,"&gt;60")</f>
        <v>&lt;30</v>
      </c>
      <c r="Q4536" t="str" cm="1">
        <f t="array" ref="Q4536">_xlfn.IFS(Data_set[[#This Row],[Experience (in years)]]&lt;=5,"0-5",Data_set[[#This Row],[Experience (in years)]]&lt;=10,"6-10",Data_set[[#This Row],[Experience (in years)]]&lt;=20,"11-20",Data_set[[#This Row],[Experience (in years)]]&lt;=30,"21-30",Data_set[[#This Row],[Experience (in years)]]&lt;=40,"31-40",TRUE,"40+")</f>
        <v>0-5</v>
      </c>
      <c r="R4536" t="str" cm="1">
        <f t="array" ref="R4536">_xlfn.IFS(Data_set[[#This Row],[Mortgage]]=0,"0",Data_set[[#This Row],[Mortgage]]&lt;=100,"1-100",Data_set[[#This Row],[Mortgage]]&lt;=200,"101-200",Data_set[[#This Row],[Mortgage]]&lt;=300,"201-300",Data_set[[#This Row],[Mortgage]]&lt;=400,"301-400",TRUE,"400+")</f>
        <v>0</v>
      </c>
      <c r="S4536" t="str" cm="1">
        <f t="array" ref="S4536">_xlfn.IFS(Data_set[[#This Row],[CCAvg]]&lt;=2,"0-2",Data_set[[#This Row],[CCAvg]]&lt;=5,"3-5",Data_set[[#This Row],[CCAvg]]&lt;=8,"6-8",TRUE,"8+")</f>
        <v>0-2</v>
      </c>
      <c r="T4536">
        <f>IF(Data_set[[#This Row],[Personal Loan]]="Yes",1,0)</f>
        <v>0</v>
      </c>
      <c r="U4536" t="str" cm="1">
        <f t="array" ref="U4536">_xlfn.IFS(Data_set[[#This Row],[Income (in K/year)]]&lt;50,"&lt;50K",Data_set[[#This Row],[Income (in K/year)]]&lt;75,"50K-75K",Data_set[[#This Row],[Income (in K/year)]]&lt;100,"75K-100K",Data_set[[#This Row],[Income (in K/year)]]&lt;150,"100K-150K",TRUE,"&gt;150K")</f>
        <v>&lt;50K</v>
      </c>
    </row>
    <row r="4537" spans="1:21" hidden="1" x14ac:dyDescent="0.3">
      <c r="A4537">
        <v>799</v>
      </c>
      <c r="B4537">
        <v>29</v>
      </c>
      <c r="C4537">
        <v>2</v>
      </c>
      <c r="D4537">
        <v>38</v>
      </c>
      <c r="E4537" t="s">
        <v>18</v>
      </c>
      <c r="F4537">
        <v>93063</v>
      </c>
      <c r="G4537">
        <v>1</v>
      </c>
      <c r="H4537">
        <v>2</v>
      </c>
      <c r="I4537" t="s">
        <v>20</v>
      </c>
      <c r="J4537">
        <v>0</v>
      </c>
      <c r="K4537" t="s">
        <v>16</v>
      </c>
      <c r="L4537" t="s">
        <v>16</v>
      </c>
      <c r="M4537" t="s">
        <v>16</v>
      </c>
      <c r="N4537" t="s">
        <v>16</v>
      </c>
      <c r="O4537" t="s">
        <v>16</v>
      </c>
      <c r="P4537" t="str" cm="1">
        <f t="array" ref="P4537">_xlfn.IFS(Data_set[[#This Row],[Age (in years)]]&lt;=30,"&lt;30",Data_set[[#This Row],[Age (in years)]]&lt;=40,"30-40",Data_set[[#This Row],[Age (in years)]]&lt;=50,"40-50",Data_set[[#This Row],[Age (in years)]]&lt;=60,"50-60",Data_set[[#This Row],[Age (in years)]]&gt;60,"&gt;60")</f>
        <v>&lt;30</v>
      </c>
      <c r="Q4537" t="str" cm="1">
        <f t="array" ref="Q4537">_xlfn.IFS(Data_set[[#This Row],[Experience (in years)]]&lt;=5,"0-5",Data_set[[#This Row],[Experience (in years)]]&lt;=10,"6-10",Data_set[[#This Row],[Experience (in years)]]&lt;=20,"11-20",Data_set[[#This Row],[Experience (in years)]]&lt;=30,"21-30",Data_set[[#This Row],[Experience (in years)]]&lt;=40,"31-40",TRUE,"40+")</f>
        <v>0-5</v>
      </c>
      <c r="R4537" t="str" cm="1">
        <f t="array" ref="R4537">_xlfn.IFS(Data_set[[#This Row],[Mortgage]]=0,"0",Data_set[[#This Row],[Mortgage]]&lt;=100,"1-100",Data_set[[#This Row],[Mortgage]]&lt;=200,"101-200",Data_set[[#This Row],[Mortgage]]&lt;=300,"201-300",Data_set[[#This Row],[Mortgage]]&lt;=400,"301-400",TRUE,"400+")</f>
        <v>0</v>
      </c>
      <c r="S4537" t="str" cm="1">
        <f t="array" ref="S4537">_xlfn.IFS(Data_set[[#This Row],[CCAvg]]&lt;=2,"0-2",Data_set[[#This Row],[CCAvg]]&lt;=5,"3-5",Data_set[[#This Row],[CCAvg]]&lt;=8,"6-8",TRUE,"8+")</f>
        <v>0-2</v>
      </c>
      <c r="T4537">
        <f>IF(Data_set[[#This Row],[Personal Loan]]="Yes",1,0)</f>
        <v>0</v>
      </c>
      <c r="U4537" t="str" cm="1">
        <f t="array" ref="U4537">_xlfn.IFS(Data_set[[#This Row],[Income (in K/year)]]&lt;50,"&lt;50K",Data_set[[#This Row],[Income (in K/year)]]&lt;75,"50K-75K",Data_set[[#This Row],[Income (in K/year)]]&lt;100,"75K-100K",Data_set[[#This Row],[Income (in K/year)]]&lt;150,"100K-150K",TRUE,"&gt;150K")</f>
        <v>&lt;50K</v>
      </c>
    </row>
    <row r="4538" spans="1:21" hidden="1" x14ac:dyDescent="0.3">
      <c r="A4538">
        <v>800</v>
      </c>
      <c r="B4538">
        <v>29</v>
      </c>
      <c r="C4538">
        <v>3</v>
      </c>
      <c r="D4538">
        <v>39</v>
      </c>
      <c r="E4538" t="s">
        <v>18</v>
      </c>
      <c r="F4538">
        <v>95051</v>
      </c>
      <c r="G4538">
        <v>4</v>
      </c>
      <c r="H4538">
        <v>2.1</v>
      </c>
      <c r="I4538" t="s">
        <v>19</v>
      </c>
      <c r="J4538">
        <v>0</v>
      </c>
      <c r="K4538" t="s">
        <v>16</v>
      </c>
      <c r="L4538" t="s">
        <v>16</v>
      </c>
      <c r="M4538" t="s">
        <v>16</v>
      </c>
      <c r="N4538" t="s">
        <v>17</v>
      </c>
      <c r="O4538" t="s">
        <v>16</v>
      </c>
      <c r="P4538" t="str" cm="1">
        <f t="array" ref="P4538">_xlfn.IFS(Data_set[[#This Row],[Age (in years)]]&lt;=30,"&lt;30",Data_set[[#This Row],[Age (in years)]]&lt;=40,"30-40",Data_set[[#This Row],[Age (in years)]]&lt;=50,"40-50",Data_set[[#This Row],[Age (in years)]]&lt;=60,"50-60",Data_set[[#This Row],[Age (in years)]]&gt;60,"&gt;60")</f>
        <v>&lt;30</v>
      </c>
      <c r="Q4538" t="str" cm="1">
        <f t="array" ref="Q4538">_xlfn.IFS(Data_set[[#This Row],[Experience (in years)]]&lt;=5,"0-5",Data_set[[#This Row],[Experience (in years)]]&lt;=10,"6-10",Data_set[[#This Row],[Experience (in years)]]&lt;=20,"11-20",Data_set[[#This Row],[Experience (in years)]]&lt;=30,"21-30",Data_set[[#This Row],[Experience (in years)]]&lt;=40,"31-40",TRUE,"40+")</f>
        <v>0-5</v>
      </c>
      <c r="R4538" t="str" cm="1">
        <f t="array" ref="R4538">_xlfn.IFS(Data_set[[#This Row],[Mortgage]]=0,"0",Data_set[[#This Row],[Mortgage]]&lt;=100,"1-100",Data_set[[#This Row],[Mortgage]]&lt;=200,"101-200",Data_set[[#This Row],[Mortgage]]&lt;=300,"201-300",Data_set[[#This Row],[Mortgage]]&lt;=400,"301-400",TRUE,"400+")</f>
        <v>0</v>
      </c>
      <c r="S4538" t="str" cm="1">
        <f t="array" ref="S4538">_xlfn.IFS(Data_set[[#This Row],[CCAvg]]&lt;=2,"0-2",Data_set[[#This Row],[CCAvg]]&lt;=5,"3-5",Data_set[[#This Row],[CCAvg]]&lt;=8,"6-8",TRUE,"8+")</f>
        <v>3-5</v>
      </c>
      <c r="T4538">
        <f>IF(Data_set[[#This Row],[Personal Loan]]="Yes",1,0)</f>
        <v>0</v>
      </c>
      <c r="U4538" t="str" cm="1">
        <f t="array" ref="U4538">_xlfn.IFS(Data_set[[#This Row],[Income (in K/year)]]&lt;50,"&lt;50K",Data_set[[#This Row],[Income (in K/year)]]&lt;75,"50K-75K",Data_set[[#This Row],[Income (in K/year)]]&lt;100,"75K-100K",Data_set[[#This Row],[Income (in K/year)]]&lt;150,"100K-150K",TRUE,"&gt;150K")</f>
        <v>&lt;50K</v>
      </c>
    </row>
    <row r="4539" spans="1:21" hidden="1" x14ac:dyDescent="0.3">
      <c r="A4539">
        <v>831</v>
      </c>
      <c r="B4539">
        <v>29</v>
      </c>
      <c r="C4539">
        <v>5</v>
      </c>
      <c r="D4539">
        <v>72</v>
      </c>
      <c r="E4539" t="s">
        <v>21</v>
      </c>
      <c r="F4539">
        <v>92407</v>
      </c>
      <c r="G4539">
        <v>3</v>
      </c>
      <c r="H4539">
        <v>0.7</v>
      </c>
      <c r="I4539" t="s">
        <v>20</v>
      </c>
      <c r="J4539">
        <v>81</v>
      </c>
      <c r="K4539" t="s">
        <v>16</v>
      </c>
      <c r="L4539" t="s">
        <v>16</v>
      </c>
      <c r="M4539" t="s">
        <v>16</v>
      </c>
      <c r="N4539" t="s">
        <v>16</v>
      </c>
      <c r="O4539" t="s">
        <v>16</v>
      </c>
      <c r="P4539" t="str" cm="1">
        <f t="array" ref="P4539">_xlfn.IFS(Data_set[[#This Row],[Age (in years)]]&lt;=30,"&lt;30",Data_set[[#This Row],[Age (in years)]]&lt;=40,"30-40",Data_set[[#This Row],[Age (in years)]]&lt;=50,"40-50",Data_set[[#This Row],[Age (in years)]]&lt;=60,"50-60",Data_set[[#This Row],[Age (in years)]]&gt;60,"&gt;60")</f>
        <v>&lt;30</v>
      </c>
      <c r="Q4539" t="str" cm="1">
        <f t="array" ref="Q4539">_xlfn.IFS(Data_set[[#This Row],[Experience (in years)]]&lt;=5,"0-5",Data_set[[#This Row],[Experience (in years)]]&lt;=10,"6-10",Data_set[[#This Row],[Experience (in years)]]&lt;=20,"11-20",Data_set[[#This Row],[Experience (in years)]]&lt;=30,"21-30",Data_set[[#This Row],[Experience (in years)]]&lt;=40,"31-40",TRUE,"40+")</f>
        <v>0-5</v>
      </c>
      <c r="R4539" t="str" cm="1">
        <f t="array" ref="R4539">_xlfn.IFS(Data_set[[#This Row],[Mortgage]]=0,"0",Data_set[[#This Row],[Mortgage]]&lt;=100,"1-100",Data_set[[#This Row],[Mortgage]]&lt;=200,"101-200",Data_set[[#This Row],[Mortgage]]&lt;=300,"201-300",Data_set[[#This Row],[Mortgage]]&lt;=400,"301-400",TRUE,"400+")</f>
        <v>1-100</v>
      </c>
      <c r="S4539" t="str" cm="1">
        <f t="array" ref="S4539">_xlfn.IFS(Data_set[[#This Row],[CCAvg]]&lt;=2,"0-2",Data_set[[#This Row],[CCAvg]]&lt;=5,"3-5",Data_set[[#This Row],[CCAvg]]&lt;=8,"6-8",TRUE,"8+")</f>
        <v>0-2</v>
      </c>
      <c r="T4539">
        <f>IF(Data_set[[#This Row],[Personal Loan]]="Yes",1,0)</f>
        <v>0</v>
      </c>
      <c r="U4539" t="str" cm="1">
        <f t="array" ref="U4539">_xlfn.IFS(Data_set[[#This Row],[Income (in K/year)]]&lt;50,"&lt;50K",Data_set[[#This Row],[Income (in K/year)]]&lt;75,"50K-75K",Data_set[[#This Row],[Income (in K/year)]]&lt;100,"75K-100K",Data_set[[#This Row],[Income (in K/year)]]&lt;150,"100K-150K",TRUE,"&gt;150K")</f>
        <v>50K-75K</v>
      </c>
    </row>
    <row r="4540" spans="1:21" hidden="1" x14ac:dyDescent="0.3">
      <c r="A4540">
        <v>895</v>
      </c>
      <c r="B4540">
        <v>29</v>
      </c>
      <c r="C4540">
        <v>4</v>
      </c>
      <c r="D4540">
        <v>59</v>
      </c>
      <c r="E4540" t="s">
        <v>21</v>
      </c>
      <c r="F4540">
        <v>95064</v>
      </c>
      <c r="G4540">
        <v>4</v>
      </c>
      <c r="H4540">
        <v>2.2000000000000002</v>
      </c>
      <c r="I4540" t="s">
        <v>15</v>
      </c>
      <c r="J4540">
        <v>232</v>
      </c>
      <c r="K4540" t="s">
        <v>16</v>
      </c>
      <c r="L4540" t="s">
        <v>16</v>
      </c>
      <c r="M4540" t="s">
        <v>16</v>
      </c>
      <c r="N4540" t="s">
        <v>17</v>
      </c>
      <c r="O4540" t="s">
        <v>17</v>
      </c>
      <c r="P4540" t="str" cm="1">
        <f t="array" ref="P4540">_xlfn.IFS(Data_set[[#This Row],[Age (in years)]]&lt;=30,"&lt;30",Data_set[[#This Row],[Age (in years)]]&lt;=40,"30-40",Data_set[[#This Row],[Age (in years)]]&lt;=50,"40-50",Data_set[[#This Row],[Age (in years)]]&lt;=60,"50-60",Data_set[[#This Row],[Age (in years)]]&gt;60,"&gt;60")</f>
        <v>&lt;30</v>
      </c>
      <c r="Q4540" t="str" cm="1">
        <f t="array" ref="Q4540">_xlfn.IFS(Data_set[[#This Row],[Experience (in years)]]&lt;=5,"0-5",Data_set[[#This Row],[Experience (in years)]]&lt;=10,"6-10",Data_set[[#This Row],[Experience (in years)]]&lt;=20,"11-20",Data_set[[#This Row],[Experience (in years)]]&lt;=30,"21-30",Data_set[[#This Row],[Experience (in years)]]&lt;=40,"31-40",TRUE,"40+")</f>
        <v>0-5</v>
      </c>
      <c r="R4540" t="str" cm="1">
        <f t="array" ref="R4540">_xlfn.IFS(Data_set[[#This Row],[Mortgage]]=0,"0",Data_set[[#This Row],[Mortgage]]&lt;=100,"1-100",Data_set[[#This Row],[Mortgage]]&lt;=200,"101-200",Data_set[[#This Row],[Mortgage]]&lt;=300,"201-300",Data_set[[#This Row],[Mortgage]]&lt;=400,"301-400",TRUE,"400+")</f>
        <v>201-300</v>
      </c>
      <c r="S4540" t="str" cm="1">
        <f t="array" ref="S4540">_xlfn.IFS(Data_set[[#This Row],[CCAvg]]&lt;=2,"0-2",Data_set[[#This Row],[CCAvg]]&lt;=5,"3-5",Data_set[[#This Row],[CCAvg]]&lt;=8,"6-8",TRUE,"8+")</f>
        <v>3-5</v>
      </c>
      <c r="T4540">
        <f>IF(Data_set[[#This Row],[Personal Loan]]="Yes",1,0)</f>
        <v>0</v>
      </c>
      <c r="U4540" t="str" cm="1">
        <f t="array" ref="U4540">_xlfn.IFS(Data_set[[#This Row],[Income (in K/year)]]&lt;50,"&lt;50K",Data_set[[#This Row],[Income (in K/year)]]&lt;75,"50K-75K",Data_set[[#This Row],[Income (in K/year)]]&lt;100,"75K-100K",Data_set[[#This Row],[Income (in K/year)]]&lt;150,"100K-150K",TRUE,"&gt;150K")</f>
        <v>50K-75K</v>
      </c>
    </row>
    <row r="4541" spans="1:21" hidden="1" x14ac:dyDescent="0.3">
      <c r="A4541">
        <v>907</v>
      </c>
      <c r="B4541">
        <v>29</v>
      </c>
      <c r="C4541">
        <v>3</v>
      </c>
      <c r="D4541">
        <v>154</v>
      </c>
      <c r="E4541" t="s">
        <v>14</v>
      </c>
      <c r="F4541">
        <v>94720</v>
      </c>
      <c r="G4541">
        <v>2</v>
      </c>
      <c r="H4541">
        <v>2</v>
      </c>
      <c r="I4541" t="s">
        <v>15</v>
      </c>
      <c r="J4541">
        <v>130</v>
      </c>
      <c r="K4541" t="s">
        <v>16</v>
      </c>
      <c r="L4541" t="s">
        <v>16</v>
      </c>
      <c r="M4541" t="s">
        <v>16</v>
      </c>
      <c r="N4541" t="s">
        <v>16</v>
      </c>
      <c r="O4541" t="s">
        <v>16</v>
      </c>
      <c r="P4541" t="str" cm="1">
        <f t="array" ref="P4541">_xlfn.IFS(Data_set[[#This Row],[Age (in years)]]&lt;=30,"&lt;30",Data_set[[#This Row],[Age (in years)]]&lt;=40,"30-40",Data_set[[#This Row],[Age (in years)]]&lt;=50,"40-50",Data_set[[#This Row],[Age (in years)]]&lt;=60,"50-60",Data_set[[#This Row],[Age (in years)]]&gt;60,"&gt;60")</f>
        <v>&lt;30</v>
      </c>
      <c r="Q4541" t="str" cm="1">
        <f t="array" ref="Q4541">_xlfn.IFS(Data_set[[#This Row],[Experience (in years)]]&lt;=5,"0-5",Data_set[[#This Row],[Experience (in years)]]&lt;=10,"6-10",Data_set[[#This Row],[Experience (in years)]]&lt;=20,"11-20",Data_set[[#This Row],[Experience (in years)]]&lt;=30,"21-30",Data_set[[#This Row],[Experience (in years)]]&lt;=40,"31-40",TRUE,"40+")</f>
        <v>0-5</v>
      </c>
      <c r="R4541" t="str" cm="1">
        <f t="array" ref="R4541">_xlfn.IFS(Data_set[[#This Row],[Mortgage]]=0,"0",Data_set[[#This Row],[Mortgage]]&lt;=100,"1-100",Data_set[[#This Row],[Mortgage]]&lt;=200,"101-200",Data_set[[#This Row],[Mortgage]]&lt;=300,"201-300",Data_set[[#This Row],[Mortgage]]&lt;=400,"301-400",TRUE,"400+")</f>
        <v>101-200</v>
      </c>
      <c r="S4541" t="str" cm="1">
        <f t="array" ref="S4541">_xlfn.IFS(Data_set[[#This Row],[CCAvg]]&lt;=2,"0-2",Data_set[[#This Row],[CCAvg]]&lt;=5,"3-5",Data_set[[#This Row],[CCAvg]]&lt;=8,"6-8",TRUE,"8+")</f>
        <v>0-2</v>
      </c>
      <c r="T4541">
        <f>IF(Data_set[[#This Row],[Personal Loan]]="Yes",1,0)</f>
        <v>0</v>
      </c>
      <c r="U4541" t="str" cm="1">
        <f t="array" ref="U4541">_xlfn.IFS(Data_set[[#This Row],[Income (in K/year)]]&lt;50,"&lt;50K",Data_set[[#This Row],[Income (in K/year)]]&lt;75,"50K-75K",Data_set[[#This Row],[Income (in K/year)]]&lt;100,"75K-100K",Data_set[[#This Row],[Income (in K/year)]]&lt;150,"100K-150K",TRUE,"&gt;150K")</f>
        <v>&gt;150K</v>
      </c>
    </row>
    <row r="4542" spans="1:21" hidden="1" x14ac:dyDescent="0.3">
      <c r="A4542">
        <v>1020</v>
      </c>
      <c r="B4542">
        <v>29</v>
      </c>
      <c r="C4542">
        <v>3</v>
      </c>
      <c r="D4542">
        <v>30</v>
      </c>
      <c r="E4542" t="s">
        <v>18</v>
      </c>
      <c r="F4542">
        <v>91745</v>
      </c>
      <c r="G4542">
        <v>4</v>
      </c>
      <c r="H4542">
        <v>0.3</v>
      </c>
      <c r="I4542" t="s">
        <v>20</v>
      </c>
      <c r="J4542">
        <v>157</v>
      </c>
      <c r="K4542" t="s">
        <v>16</v>
      </c>
      <c r="L4542" t="s">
        <v>16</v>
      </c>
      <c r="M4542" t="s">
        <v>16</v>
      </c>
      <c r="N4542" t="s">
        <v>16</v>
      </c>
      <c r="O4542" t="s">
        <v>16</v>
      </c>
      <c r="P4542" t="str" cm="1">
        <f t="array" ref="P4542">_xlfn.IFS(Data_set[[#This Row],[Age (in years)]]&lt;=30,"&lt;30",Data_set[[#This Row],[Age (in years)]]&lt;=40,"30-40",Data_set[[#This Row],[Age (in years)]]&lt;=50,"40-50",Data_set[[#This Row],[Age (in years)]]&lt;=60,"50-60",Data_set[[#This Row],[Age (in years)]]&gt;60,"&gt;60")</f>
        <v>&lt;30</v>
      </c>
      <c r="Q4542" t="str" cm="1">
        <f t="array" ref="Q4542">_xlfn.IFS(Data_set[[#This Row],[Experience (in years)]]&lt;=5,"0-5",Data_set[[#This Row],[Experience (in years)]]&lt;=10,"6-10",Data_set[[#This Row],[Experience (in years)]]&lt;=20,"11-20",Data_set[[#This Row],[Experience (in years)]]&lt;=30,"21-30",Data_set[[#This Row],[Experience (in years)]]&lt;=40,"31-40",TRUE,"40+")</f>
        <v>0-5</v>
      </c>
      <c r="R4542" t="str" cm="1">
        <f t="array" ref="R4542">_xlfn.IFS(Data_set[[#This Row],[Mortgage]]=0,"0",Data_set[[#This Row],[Mortgage]]&lt;=100,"1-100",Data_set[[#This Row],[Mortgage]]&lt;=200,"101-200",Data_set[[#This Row],[Mortgage]]&lt;=300,"201-300",Data_set[[#This Row],[Mortgage]]&lt;=400,"301-400",TRUE,"400+")</f>
        <v>101-200</v>
      </c>
      <c r="S4542" t="str" cm="1">
        <f t="array" ref="S4542">_xlfn.IFS(Data_set[[#This Row],[CCAvg]]&lt;=2,"0-2",Data_set[[#This Row],[CCAvg]]&lt;=5,"3-5",Data_set[[#This Row],[CCAvg]]&lt;=8,"6-8",TRUE,"8+")</f>
        <v>0-2</v>
      </c>
      <c r="T4542">
        <f>IF(Data_set[[#This Row],[Personal Loan]]="Yes",1,0)</f>
        <v>0</v>
      </c>
      <c r="U4542" t="str" cm="1">
        <f t="array" ref="U4542">_xlfn.IFS(Data_set[[#This Row],[Income (in K/year)]]&lt;50,"&lt;50K",Data_set[[#This Row],[Income (in K/year)]]&lt;75,"50K-75K",Data_set[[#This Row],[Income (in K/year)]]&lt;100,"75K-100K",Data_set[[#This Row],[Income (in K/year)]]&lt;150,"100K-150K",TRUE,"&gt;150K")</f>
        <v>&lt;50K</v>
      </c>
    </row>
    <row r="4543" spans="1:21" x14ac:dyDescent="0.3">
      <c r="A4543">
        <v>1029</v>
      </c>
      <c r="B4543">
        <v>29</v>
      </c>
      <c r="C4543">
        <v>4</v>
      </c>
      <c r="D4543">
        <v>110</v>
      </c>
      <c r="E4543" t="s">
        <v>14</v>
      </c>
      <c r="F4543">
        <v>92096</v>
      </c>
      <c r="G4543">
        <v>4</v>
      </c>
      <c r="H4543">
        <v>2.5</v>
      </c>
      <c r="I4543" t="s">
        <v>19</v>
      </c>
      <c r="J4543">
        <v>0</v>
      </c>
      <c r="K4543" t="s">
        <v>17</v>
      </c>
      <c r="L4543" t="s">
        <v>16</v>
      </c>
      <c r="M4543" t="s">
        <v>16</v>
      </c>
      <c r="N4543" t="s">
        <v>16</v>
      </c>
      <c r="O4543" t="s">
        <v>16</v>
      </c>
      <c r="P4543" t="str" cm="1">
        <f t="array" ref="P4543">_xlfn.IFS(Data_set[[#This Row],[Age (in years)]]&lt;=30,"&lt;30",Data_set[[#This Row],[Age (in years)]]&lt;=40,"30-40",Data_set[[#This Row],[Age (in years)]]&lt;=50,"40-50",Data_set[[#This Row],[Age (in years)]]&lt;=60,"50-60",Data_set[[#This Row],[Age (in years)]]&gt;60,"&gt;60")</f>
        <v>&lt;30</v>
      </c>
      <c r="Q4543" t="str" cm="1">
        <f t="array" ref="Q4543">_xlfn.IFS(Data_set[[#This Row],[Experience (in years)]]&lt;=5,"0-5",Data_set[[#This Row],[Experience (in years)]]&lt;=10,"6-10",Data_set[[#This Row],[Experience (in years)]]&lt;=20,"11-20",Data_set[[#This Row],[Experience (in years)]]&lt;=30,"21-30",Data_set[[#This Row],[Experience (in years)]]&lt;=40,"31-40",TRUE,"40+")</f>
        <v>0-5</v>
      </c>
      <c r="R4543" t="str" cm="1">
        <f t="array" ref="R4543">_xlfn.IFS(Data_set[[#This Row],[Mortgage]]=0,"0",Data_set[[#This Row],[Mortgage]]&lt;=100,"1-100",Data_set[[#This Row],[Mortgage]]&lt;=200,"101-200",Data_set[[#This Row],[Mortgage]]&lt;=300,"201-300",Data_set[[#This Row],[Mortgage]]&lt;=400,"301-400",TRUE,"400+")</f>
        <v>0</v>
      </c>
      <c r="S4543" t="str" cm="1">
        <f t="array" ref="S4543">_xlfn.IFS(Data_set[[#This Row],[CCAvg]]&lt;=2,"0-2",Data_set[[#This Row],[CCAvg]]&lt;=5,"3-5",Data_set[[#This Row],[CCAvg]]&lt;=8,"6-8",TRUE,"8+")</f>
        <v>3-5</v>
      </c>
      <c r="T4543">
        <f>IF(Data_set[[#This Row],[Personal Loan]]="Yes",1,0)</f>
        <v>1</v>
      </c>
      <c r="U4543" t="str" cm="1">
        <f t="array" ref="U4543">_xlfn.IFS(Data_set[[#This Row],[Income (in K/year)]]&lt;50,"&lt;50K",Data_set[[#This Row],[Income (in K/year)]]&lt;75,"50K-75K",Data_set[[#This Row],[Income (in K/year)]]&lt;100,"75K-100K",Data_set[[#This Row],[Income (in K/year)]]&lt;150,"100K-150K",TRUE,"&gt;150K")</f>
        <v>100K-150K</v>
      </c>
    </row>
    <row r="4544" spans="1:21" x14ac:dyDescent="0.3">
      <c r="A4544">
        <v>1078</v>
      </c>
      <c r="B4544">
        <v>29</v>
      </c>
      <c r="C4544">
        <v>3</v>
      </c>
      <c r="D4544">
        <v>175</v>
      </c>
      <c r="E4544" t="s">
        <v>14</v>
      </c>
      <c r="F4544">
        <v>90095</v>
      </c>
      <c r="G4544">
        <v>3</v>
      </c>
      <c r="H4544">
        <v>3.3</v>
      </c>
      <c r="I4544" t="s">
        <v>19</v>
      </c>
      <c r="J4544">
        <v>329</v>
      </c>
      <c r="K4544" t="s">
        <v>17</v>
      </c>
      <c r="L4544" t="s">
        <v>16</v>
      </c>
      <c r="M4544" t="s">
        <v>16</v>
      </c>
      <c r="N4544" t="s">
        <v>17</v>
      </c>
      <c r="O4544" t="s">
        <v>16</v>
      </c>
      <c r="P4544" t="str" cm="1">
        <f t="array" ref="P4544">_xlfn.IFS(Data_set[[#This Row],[Age (in years)]]&lt;=30,"&lt;30",Data_set[[#This Row],[Age (in years)]]&lt;=40,"30-40",Data_set[[#This Row],[Age (in years)]]&lt;=50,"40-50",Data_set[[#This Row],[Age (in years)]]&lt;=60,"50-60",Data_set[[#This Row],[Age (in years)]]&gt;60,"&gt;60")</f>
        <v>&lt;30</v>
      </c>
      <c r="Q4544" t="str" cm="1">
        <f t="array" ref="Q4544">_xlfn.IFS(Data_set[[#This Row],[Experience (in years)]]&lt;=5,"0-5",Data_set[[#This Row],[Experience (in years)]]&lt;=10,"6-10",Data_set[[#This Row],[Experience (in years)]]&lt;=20,"11-20",Data_set[[#This Row],[Experience (in years)]]&lt;=30,"21-30",Data_set[[#This Row],[Experience (in years)]]&lt;=40,"31-40",TRUE,"40+")</f>
        <v>0-5</v>
      </c>
      <c r="R4544" t="str" cm="1">
        <f t="array" ref="R4544">_xlfn.IFS(Data_set[[#This Row],[Mortgage]]=0,"0",Data_set[[#This Row],[Mortgage]]&lt;=100,"1-100",Data_set[[#This Row],[Mortgage]]&lt;=200,"101-200",Data_set[[#This Row],[Mortgage]]&lt;=300,"201-300",Data_set[[#This Row],[Mortgage]]&lt;=400,"301-400",TRUE,"400+")</f>
        <v>301-400</v>
      </c>
      <c r="S4544" t="str" cm="1">
        <f t="array" ref="S4544">_xlfn.IFS(Data_set[[#This Row],[CCAvg]]&lt;=2,"0-2",Data_set[[#This Row],[CCAvg]]&lt;=5,"3-5",Data_set[[#This Row],[CCAvg]]&lt;=8,"6-8",TRUE,"8+")</f>
        <v>3-5</v>
      </c>
      <c r="T4544">
        <f>IF(Data_set[[#This Row],[Personal Loan]]="Yes",1,0)</f>
        <v>1</v>
      </c>
      <c r="U4544" t="str" cm="1">
        <f t="array" ref="U4544">_xlfn.IFS(Data_set[[#This Row],[Income (in K/year)]]&lt;50,"&lt;50K",Data_set[[#This Row],[Income (in K/year)]]&lt;75,"50K-75K",Data_set[[#This Row],[Income (in K/year)]]&lt;100,"75K-100K",Data_set[[#This Row],[Income (in K/year)]]&lt;150,"100K-150K",TRUE,"&gt;150K")</f>
        <v>&gt;150K</v>
      </c>
    </row>
    <row r="4545" spans="1:21" hidden="1" x14ac:dyDescent="0.3">
      <c r="A4545">
        <v>1103</v>
      </c>
      <c r="B4545">
        <v>29</v>
      </c>
      <c r="C4545">
        <v>3</v>
      </c>
      <c r="D4545">
        <v>84</v>
      </c>
      <c r="E4545" t="s">
        <v>21</v>
      </c>
      <c r="F4545">
        <v>95023</v>
      </c>
      <c r="G4545">
        <v>1</v>
      </c>
      <c r="H4545">
        <v>2.9</v>
      </c>
      <c r="I4545" t="s">
        <v>19</v>
      </c>
      <c r="J4545">
        <v>0</v>
      </c>
      <c r="K4545" t="s">
        <v>16</v>
      </c>
      <c r="L4545" t="s">
        <v>16</v>
      </c>
      <c r="M4545" t="s">
        <v>16</v>
      </c>
      <c r="N4545" t="s">
        <v>17</v>
      </c>
      <c r="O4545" t="s">
        <v>16</v>
      </c>
      <c r="P4545" t="str" cm="1">
        <f t="array" ref="P4545">_xlfn.IFS(Data_set[[#This Row],[Age (in years)]]&lt;=30,"&lt;30",Data_set[[#This Row],[Age (in years)]]&lt;=40,"30-40",Data_set[[#This Row],[Age (in years)]]&lt;=50,"40-50",Data_set[[#This Row],[Age (in years)]]&lt;=60,"50-60",Data_set[[#This Row],[Age (in years)]]&gt;60,"&gt;60")</f>
        <v>&lt;30</v>
      </c>
      <c r="Q4545" t="str" cm="1">
        <f t="array" ref="Q4545">_xlfn.IFS(Data_set[[#This Row],[Experience (in years)]]&lt;=5,"0-5",Data_set[[#This Row],[Experience (in years)]]&lt;=10,"6-10",Data_set[[#This Row],[Experience (in years)]]&lt;=20,"11-20",Data_set[[#This Row],[Experience (in years)]]&lt;=30,"21-30",Data_set[[#This Row],[Experience (in years)]]&lt;=40,"31-40",TRUE,"40+")</f>
        <v>0-5</v>
      </c>
      <c r="R4545" t="str" cm="1">
        <f t="array" ref="R4545">_xlfn.IFS(Data_set[[#This Row],[Mortgage]]=0,"0",Data_set[[#This Row],[Mortgage]]&lt;=100,"1-100",Data_set[[#This Row],[Mortgage]]&lt;=200,"101-200",Data_set[[#This Row],[Mortgage]]&lt;=300,"201-300",Data_set[[#This Row],[Mortgage]]&lt;=400,"301-400",TRUE,"400+")</f>
        <v>0</v>
      </c>
      <c r="S4545" t="str" cm="1">
        <f t="array" ref="S4545">_xlfn.IFS(Data_set[[#This Row],[CCAvg]]&lt;=2,"0-2",Data_set[[#This Row],[CCAvg]]&lt;=5,"3-5",Data_set[[#This Row],[CCAvg]]&lt;=8,"6-8",TRUE,"8+")</f>
        <v>3-5</v>
      </c>
      <c r="T4545">
        <f>IF(Data_set[[#This Row],[Personal Loan]]="Yes",1,0)</f>
        <v>0</v>
      </c>
      <c r="U4545" t="str" cm="1">
        <f t="array" ref="U4545">_xlfn.IFS(Data_set[[#This Row],[Income (in K/year)]]&lt;50,"&lt;50K",Data_set[[#This Row],[Income (in K/year)]]&lt;75,"50K-75K",Data_set[[#This Row],[Income (in K/year)]]&lt;100,"75K-100K",Data_set[[#This Row],[Income (in K/year)]]&lt;150,"100K-150K",TRUE,"&gt;150K")</f>
        <v>75K-100K</v>
      </c>
    </row>
    <row r="4546" spans="1:21" hidden="1" x14ac:dyDescent="0.3">
      <c r="A4546">
        <v>1176</v>
      </c>
      <c r="B4546">
        <v>29</v>
      </c>
      <c r="C4546">
        <v>4</v>
      </c>
      <c r="D4546">
        <v>58</v>
      </c>
      <c r="E4546" t="s">
        <v>21</v>
      </c>
      <c r="F4546">
        <v>91006</v>
      </c>
      <c r="G4546">
        <v>1</v>
      </c>
      <c r="H4546">
        <v>0.8</v>
      </c>
      <c r="I4546" t="s">
        <v>20</v>
      </c>
      <c r="J4546">
        <v>0</v>
      </c>
      <c r="K4546" t="s">
        <v>16</v>
      </c>
      <c r="L4546" t="s">
        <v>16</v>
      </c>
      <c r="M4546" t="s">
        <v>16</v>
      </c>
      <c r="N4546" t="s">
        <v>17</v>
      </c>
      <c r="O4546" t="s">
        <v>17</v>
      </c>
      <c r="P4546" t="str" cm="1">
        <f t="array" ref="P4546">_xlfn.IFS(Data_set[[#This Row],[Age (in years)]]&lt;=30,"&lt;30",Data_set[[#This Row],[Age (in years)]]&lt;=40,"30-40",Data_set[[#This Row],[Age (in years)]]&lt;=50,"40-50",Data_set[[#This Row],[Age (in years)]]&lt;=60,"50-60",Data_set[[#This Row],[Age (in years)]]&gt;60,"&gt;60")</f>
        <v>&lt;30</v>
      </c>
      <c r="Q4546" t="str" cm="1">
        <f t="array" ref="Q4546">_xlfn.IFS(Data_set[[#This Row],[Experience (in years)]]&lt;=5,"0-5",Data_set[[#This Row],[Experience (in years)]]&lt;=10,"6-10",Data_set[[#This Row],[Experience (in years)]]&lt;=20,"11-20",Data_set[[#This Row],[Experience (in years)]]&lt;=30,"21-30",Data_set[[#This Row],[Experience (in years)]]&lt;=40,"31-40",TRUE,"40+")</f>
        <v>0-5</v>
      </c>
      <c r="R4546" t="str" cm="1">
        <f t="array" ref="R4546">_xlfn.IFS(Data_set[[#This Row],[Mortgage]]=0,"0",Data_set[[#This Row],[Mortgage]]&lt;=100,"1-100",Data_set[[#This Row],[Mortgage]]&lt;=200,"101-200",Data_set[[#This Row],[Mortgage]]&lt;=300,"201-300",Data_set[[#This Row],[Mortgage]]&lt;=400,"301-400",TRUE,"400+")</f>
        <v>0</v>
      </c>
      <c r="S4546" t="str" cm="1">
        <f t="array" ref="S4546">_xlfn.IFS(Data_set[[#This Row],[CCAvg]]&lt;=2,"0-2",Data_set[[#This Row],[CCAvg]]&lt;=5,"3-5",Data_set[[#This Row],[CCAvg]]&lt;=8,"6-8",TRUE,"8+")</f>
        <v>0-2</v>
      </c>
      <c r="T4546">
        <f>IF(Data_set[[#This Row],[Personal Loan]]="Yes",1,0)</f>
        <v>0</v>
      </c>
      <c r="U4546" t="str" cm="1">
        <f t="array" ref="U4546">_xlfn.IFS(Data_set[[#This Row],[Income (in K/year)]]&lt;50,"&lt;50K",Data_set[[#This Row],[Income (in K/year)]]&lt;75,"50K-75K",Data_set[[#This Row],[Income (in K/year)]]&lt;100,"75K-100K",Data_set[[#This Row],[Income (in K/year)]]&lt;150,"100K-150K",TRUE,"&gt;150K")</f>
        <v>50K-75K</v>
      </c>
    </row>
    <row r="4547" spans="1:21" x14ac:dyDescent="0.3">
      <c r="A4547">
        <v>1177</v>
      </c>
      <c r="B4547">
        <v>29</v>
      </c>
      <c r="C4547">
        <v>3</v>
      </c>
      <c r="D4547">
        <v>103</v>
      </c>
      <c r="E4547" t="s">
        <v>14</v>
      </c>
      <c r="F4547">
        <v>90049</v>
      </c>
      <c r="G4547">
        <v>4</v>
      </c>
      <c r="H4547">
        <v>3.4</v>
      </c>
      <c r="I4547" t="s">
        <v>15</v>
      </c>
      <c r="J4547">
        <v>0</v>
      </c>
      <c r="K4547" t="s">
        <v>17</v>
      </c>
      <c r="L4547" t="s">
        <v>16</v>
      </c>
      <c r="M4547" t="s">
        <v>16</v>
      </c>
      <c r="N4547" t="s">
        <v>17</v>
      </c>
      <c r="O4547" t="s">
        <v>16</v>
      </c>
      <c r="P4547" t="str" cm="1">
        <f t="array" ref="P4547">_xlfn.IFS(Data_set[[#This Row],[Age (in years)]]&lt;=30,"&lt;30",Data_set[[#This Row],[Age (in years)]]&lt;=40,"30-40",Data_set[[#This Row],[Age (in years)]]&lt;=50,"40-50",Data_set[[#This Row],[Age (in years)]]&lt;=60,"50-60",Data_set[[#This Row],[Age (in years)]]&gt;60,"&gt;60")</f>
        <v>&lt;30</v>
      </c>
      <c r="Q4547" t="str" cm="1">
        <f t="array" ref="Q4547">_xlfn.IFS(Data_set[[#This Row],[Experience (in years)]]&lt;=5,"0-5",Data_set[[#This Row],[Experience (in years)]]&lt;=10,"6-10",Data_set[[#This Row],[Experience (in years)]]&lt;=20,"11-20",Data_set[[#This Row],[Experience (in years)]]&lt;=30,"21-30",Data_set[[#This Row],[Experience (in years)]]&lt;=40,"31-40",TRUE,"40+")</f>
        <v>0-5</v>
      </c>
      <c r="R4547" t="str" cm="1">
        <f t="array" ref="R4547">_xlfn.IFS(Data_set[[#This Row],[Mortgage]]=0,"0",Data_set[[#This Row],[Mortgage]]&lt;=100,"1-100",Data_set[[#This Row],[Mortgage]]&lt;=200,"101-200",Data_set[[#This Row],[Mortgage]]&lt;=300,"201-300",Data_set[[#This Row],[Mortgage]]&lt;=400,"301-400",TRUE,"400+")</f>
        <v>0</v>
      </c>
      <c r="S4547" t="str" cm="1">
        <f t="array" ref="S4547">_xlfn.IFS(Data_set[[#This Row],[CCAvg]]&lt;=2,"0-2",Data_set[[#This Row],[CCAvg]]&lt;=5,"3-5",Data_set[[#This Row],[CCAvg]]&lt;=8,"6-8",TRUE,"8+")</f>
        <v>3-5</v>
      </c>
      <c r="T4547">
        <f>IF(Data_set[[#This Row],[Personal Loan]]="Yes",1,0)</f>
        <v>1</v>
      </c>
      <c r="U4547" t="str" cm="1">
        <f t="array" ref="U4547">_xlfn.IFS(Data_set[[#This Row],[Income (in K/year)]]&lt;50,"&lt;50K",Data_set[[#This Row],[Income (in K/year)]]&lt;75,"50K-75K",Data_set[[#This Row],[Income (in K/year)]]&lt;100,"75K-100K",Data_set[[#This Row],[Income (in K/year)]]&lt;150,"100K-150K",TRUE,"&gt;150K")</f>
        <v>100K-150K</v>
      </c>
    </row>
    <row r="4548" spans="1:21" hidden="1" x14ac:dyDescent="0.3">
      <c r="A4548">
        <v>1192</v>
      </c>
      <c r="B4548">
        <v>29</v>
      </c>
      <c r="C4548">
        <v>5</v>
      </c>
      <c r="D4548">
        <v>128</v>
      </c>
      <c r="E4548" t="s">
        <v>14</v>
      </c>
      <c r="F4548">
        <v>94111</v>
      </c>
      <c r="G4548">
        <v>1</v>
      </c>
      <c r="H4548">
        <v>1.5</v>
      </c>
      <c r="I4548" t="s">
        <v>15</v>
      </c>
      <c r="J4548">
        <v>0</v>
      </c>
      <c r="K4548" t="s">
        <v>16</v>
      </c>
      <c r="L4548" t="s">
        <v>16</v>
      </c>
      <c r="M4548" t="s">
        <v>16</v>
      </c>
      <c r="N4548" t="s">
        <v>17</v>
      </c>
      <c r="O4548" t="s">
        <v>17</v>
      </c>
      <c r="P4548" t="str" cm="1">
        <f t="array" ref="P4548">_xlfn.IFS(Data_set[[#This Row],[Age (in years)]]&lt;=30,"&lt;30",Data_set[[#This Row],[Age (in years)]]&lt;=40,"30-40",Data_set[[#This Row],[Age (in years)]]&lt;=50,"40-50",Data_set[[#This Row],[Age (in years)]]&lt;=60,"50-60",Data_set[[#This Row],[Age (in years)]]&gt;60,"&gt;60")</f>
        <v>&lt;30</v>
      </c>
      <c r="Q4548" t="str" cm="1">
        <f t="array" ref="Q4548">_xlfn.IFS(Data_set[[#This Row],[Experience (in years)]]&lt;=5,"0-5",Data_set[[#This Row],[Experience (in years)]]&lt;=10,"6-10",Data_set[[#This Row],[Experience (in years)]]&lt;=20,"11-20",Data_set[[#This Row],[Experience (in years)]]&lt;=30,"21-30",Data_set[[#This Row],[Experience (in years)]]&lt;=40,"31-40",TRUE,"40+")</f>
        <v>0-5</v>
      </c>
      <c r="R4548" t="str" cm="1">
        <f t="array" ref="R4548">_xlfn.IFS(Data_set[[#This Row],[Mortgage]]=0,"0",Data_set[[#This Row],[Mortgage]]&lt;=100,"1-100",Data_set[[#This Row],[Mortgage]]&lt;=200,"101-200",Data_set[[#This Row],[Mortgage]]&lt;=300,"201-300",Data_set[[#This Row],[Mortgage]]&lt;=400,"301-400",TRUE,"400+")</f>
        <v>0</v>
      </c>
      <c r="S4548" t="str" cm="1">
        <f t="array" ref="S4548">_xlfn.IFS(Data_set[[#This Row],[CCAvg]]&lt;=2,"0-2",Data_set[[#This Row],[CCAvg]]&lt;=5,"3-5",Data_set[[#This Row],[CCAvg]]&lt;=8,"6-8",TRUE,"8+")</f>
        <v>0-2</v>
      </c>
      <c r="T4548">
        <f>IF(Data_set[[#This Row],[Personal Loan]]="Yes",1,0)</f>
        <v>0</v>
      </c>
      <c r="U4548" t="str" cm="1">
        <f t="array" ref="U4548">_xlfn.IFS(Data_set[[#This Row],[Income (in K/year)]]&lt;50,"&lt;50K",Data_set[[#This Row],[Income (in K/year)]]&lt;75,"50K-75K",Data_set[[#This Row],[Income (in K/year)]]&lt;100,"75K-100K",Data_set[[#This Row],[Income (in K/year)]]&lt;150,"100K-150K",TRUE,"&gt;150K")</f>
        <v>100K-150K</v>
      </c>
    </row>
    <row r="4549" spans="1:21" hidden="1" x14ac:dyDescent="0.3">
      <c r="A4549">
        <v>1195</v>
      </c>
      <c r="B4549">
        <v>29</v>
      </c>
      <c r="C4549">
        <v>3</v>
      </c>
      <c r="D4549">
        <v>41</v>
      </c>
      <c r="E4549" t="s">
        <v>18</v>
      </c>
      <c r="F4549">
        <v>94305</v>
      </c>
      <c r="G4549">
        <v>4</v>
      </c>
      <c r="H4549">
        <v>1.3</v>
      </c>
      <c r="I4549" t="s">
        <v>19</v>
      </c>
      <c r="J4549">
        <v>0</v>
      </c>
      <c r="K4549" t="s">
        <v>16</v>
      </c>
      <c r="L4549" t="s">
        <v>16</v>
      </c>
      <c r="M4549" t="s">
        <v>16</v>
      </c>
      <c r="N4549" t="s">
        <v>17</v>
      </c>
      <c r="O4549" t="s">
        <v>16</v>
      </c>
      <c r="P4549" t="str" cm="1">
        <f t="array" ref="P4549">_xlfn.IFS(Data_set[[#This Row],[Age (in years)]]&lt;=30,"&lt;30",Data_set[[#This Row],[Age (in years)]]&lt;=40,"30-40",Data_set[[#This Row],[Age (in years)]]&lt;=50,"40-50",Data_set[[#This Row],[Age (in years)]]&lt;=60,"50-60",Data_set[[#This Row],[Age (in years)]]&gt;60,"&gt;60")</f>
        <v>&lt;30</v>
      </c>
      <c r="Q4549" t="str" cm="1">
        <f t="array" ref="Q4549">_xlfn.IFS(Data_set[[#This Row],[Experience (in years)]]&lt;=5,"0-5",Data_set[[#This Row],[Experience (in years)]]&lt;=10,"6-10",Data_set[[#This Row],[Experience (in years)]]&lt;=20,"11-20",Data_set[[#This Row],[Experience (in years)]]&lt;=30,"21-30",Data_set[[#This Row],[Experience (in years)]]&lt;=40,"31-40",TRUE,"40+")</f>
        <v>0-5</v>
      </c>
      <c r="R4549" t="str" cm="1">
        <f t="array" ref="R4549">_xlfn.IFS(Data_set[[#This Row],[Mortgage]]=0,"0",Data_set[[#This Row],[Mortgage]]&lt;=100,"1-100",Data_set[[#This Row],[Mortgage]]&lt;=200,"101-200",Data_set[[#This Row],[Mortgage]]&lt;=300,"201-300",Data_set[[#This Row],[Mortgage]]&lt;=400,"301-400",TRUE,"400+")</f>
        <v>0</v>
      </c>
      <c r="S4549" t="str" cm="1">
        <f t="array" ref="S4549">_xlfn.IFS(Data_set[[#This Row],[CCAvg]]&lt;=2,"0-2",Data_set[[#This Row],[CCAvg]]&lt;=5,"3-5",Data_set[[#This Row],[CCAvg]]&lt;=8,"6-8",TRUE,"8+")</f>
        <v>0-2</v>
      </c>
      <c r="T4549">
        <f>IF(Data_set[[#This Row],[Personal Loan]]="Yes",1,0)</f>
        <v>0</v>
      </c>
      <c r="U4549" t="str" cm="1">
        <f t="array" ref="U4549">_xlfn.IFS(Data_set[[#This Row],[Income (in K/year)]]&lt;50,"&lt;50K",Data_set[[#This Row],[Income (in K/year)]]&lt;75,"50K-75K",Data_set[[#This Row],[Income (in K/year)]]&lt;100,"75K-100K",Data_set[[#This Row],[Income (in K/year)]]&lt;150,"100K-150K",TRUE,"&gt;150K")</f>
        <v>&lt;50K</v>
      </c>
    </row>
    <row r="4550" spans="1:21" hidden="1" x14ac:dyDescent="0.3">
      <c r="A4550">
        <v>1200</v>
      </c>
      <c r="B4550">
        <v>29</v>
      </c>
      <c r="C4550">
        <v>4</v>
      </c>
      <c r="D4550">
        <v>62</v>
      </c>
      <c r="E4550" t="s">
        <v>21</v>
      </c>
      <c r="F4550">
        <v>92064</v>
      </c>
      <c r="G4550">
        <v>2</v>
      </c>
      <c r="H4550">
        <v>2.5</v>
      </c>
      <c r="I4550" t="s">
        <v>15</v>
      </c>
      <c r="J4550">
        <v>184</v>
      </c>
      <c r="K4550" t="s">
        <v>16</v>
      </c>
      <c r="L4550" t="s">
        <v>16</v>
      </c>
      <c r="M4550" t="s">
        <v>16</v>
      </c>
      <c r="N4550" t="s">
        <v>17</v>
      </c>
      <c r="O4550" t="s">
        <v>16</v>
      </c>
      <c r="P4550" t="str" cm="1">
        <f t="array" ref="P4550">_xlfn.IFS(Data_set[[#This Row],[Age (in years)]]&lt;=30,"&lt;30",Data_set[[#This Row],[Age (in years)]]&lt;=40,"30-40",Data_set[[#This Row],[Age (in years)]]&lt;=50,"40-50",Data_set[[#This Row],[Age (in years)]]&lt;=60,"50-60",Data_set[[#This Row],[Age (in years)]]&gt;60,"&gt;60")</f>
        <v>&lt;30</v>
      </c>
      <c r="Q4550" t="str" cm="1">
        <f t="array" ref="Q4550">_xlfn.IFS(Data_set[[#This Row],[Experience (in years)]]&lt;=5,"0-5",Data_set[[#This Row],[Experience (in years)]]&lt;=10,"6-10",Data_set[[#This Row],[Experience (in years)]]&lt;=20,"11-20",Data_set[[#This Row],[Experience (in years)]]&lt;=30,"21-30",Data_set[[#This Row],[Experience (in years)]]&lt;=40,"31-40",TRUE,"40+")</f>
        <v>0-5</v>
      </c>
      <c r="R4550" t="str" cm="1">
        <f t="array" ref="R4550">_xlfn.IFS(Data_set[[#This Row],[Mortgage]]=0,"0",Data_set[[#This Row],[Mortgage]]&lt;=100,"1-100",Data_set[[#This Row],[Mortgage]]&lt;=200,"101-200",Data_set[[#This Row],[Mortgage]]&lt;=300,"201-300",Data_set[[#This Row],[Mortgage]]&lt;=400,"301-400",TRUE,"400+")</f>
        <v>101-200</v>
      </c>
      <c r="S4550" t="str" cm="1">
        <f t="array" ref="S4550">_xlfn.IFS(Data_set[[#This Row],[CCAvg]]&lt;=2,"0-2",Data_set[[#This Row],[CCAvg]]&lt;=5,"3-5",Data_set[[#This Row],[CCAvg]]&lt;=8,"6-8",TRUE,"8+")</f>
        <v>3-5</v>
      </c>
      <c r="T4550">
        <f>IF(Data_set[[#This Row],[Personal Loan]]="Yes",1,0)</f>
        <v>0</v>
      </c>
      <c r="U4550" t="str" cm="1">
        <f t="array" ref="U4550">_xlfn.IFS(Data_set[[#This Row],[Income (in K/year)]]&lt;50,"&lt;50K",Data_set[[#This Row],[Income (in K/year)]]&lt;75,"50K-75K",Data_set[[#This Row],[Income (in K/year)]]&lt;100,"75K-100K",Data_set[[#This Row],[Income (in K/year)]]&lt;150,"100K-150K",TRUE,"&gt;150K")</f>
        <v>50K-75K</v>
      </c>
    </row>
    <row r="4551" spans="1:21" hidden="1" x14ac:dyDescent="0.3">
      <c r="A4551">
        <v>1243</v>
      </c>
      <c r="B4551">
        <v>29</v>
      </c>
      <c r="C4551">
        <v>4</v>
      </c>
      <c r="D4551">
        <v>44</v>
      </c>
      <c r="E4551" t="s">
        <v>18</v>
      </c>
      <c r="F4551">
        <v>91380</v>
      </c>
      <c r="G4551">
        <v>4</v>
      </c>
      <c r="H4551">
        <v>2</v>
      </c>
      <c r="I4551" t="s">
        <v>20</v>
      </c>
      <c r="J4551">
        <v>0</v>
      </c>
      <c r="K4551" t="s">
        <v>16</v>
      </c>
      <c r="L4551" t="s">
        <v>16</v>
      </c>
      <c r="M4551" t="s">
        <v>16</v>
      </c>
      <c r="N4551" t="s">
        <v>17</v>
      </c>
      <c r="O4551" t="s">
        <v>16</v>
      </c>
      <c r="P4551" t="str" cm="1">
        <f t="array" ref="P4551">_xlfn.IFS(Data_set[[#This Row],[Age (in years)]]&lt;=30,"&lt;30",Data_set[[#This Row],[Age (in years)]]&lt;=40,"30-40",Data_set[[#This Row],[Age (in years)]]&lt;=50,"40-50",Data_set[[#This Row],[Age (in years)]]&lt;=60,"50-60",Data_set[[#This Row],[Age (in years)]]&gt;60,"&gt;60")</f>
        <v>&lt;30</v>
      </c>
      <c r="Q4551" t="str" cm="1">
        <f t="array" ref="Q4551">_xlfn.IFS(Data_set[[#This Row],[Experience (in years)]]&lt;=5,"0-5",Data_set[[#This Row],[Experience (in years)]]&lt;=10,"6-10",Data_set[[#This Row],[Experience (in years)]]&lt;=20,"11-20",Data_set[[#This Row],[Experience (in years)]]&lt;=30,"21-30",Data_set[[#This Row],[Experience (in years)]]&lt;=40,"31-40",TRUE,"40+")</f>
        <v>0-5</v>
      </c>
      <c r="R4551" t="str" cm="1">
        <f t="array" ref="R4551">_xlfn.IFS(Data_set[[#This Row],[Mortgage]]=0,"0",Data_set[[#This Row],[Mortgage]]&lt;=100,"1-100",Data_set[[#This Row],[Mortgage]]&lt;=200,"101-200",Data_set[[#This Row],[Mortgage]]&lt;=300,"201-300",Data_set[[#This Row],[Mortgage]]&lt;=400,"301-400",TRUE,"400+")</f>
        <v>0</v>
      </c>
      <c r="S4551" t="str" cm="1">
        <f t="array" ref="S4551">_xlfn.IFS(Data_set[[#This Row],[CCAvg]]&lt;=2,"0-2",Data_set[[#This Row],[CCAvg]]&lt;=5,"3-5",Data_set[[#This Row],[CCAvg]]&lt;=8,"6-8",TRUE,"8+")</f>
        <v>0-2</v>
      </c>
      <c r="T4551">
        <f>IF(Data_set[[#This Row],[Personal Loan]]="Yes",1,0)</f>
        <v>0</v>
      </c>
      <c r="U4551" t="str" cm="1">
        <f t="array" ref="U4551">_xlfn.IFS(Data_set[[#This Row],[Income (in K/year)]]&lt;50,"&lt;50K",Data_set[[#This Row],[Income (in K/year)]]&lt;75,"50K-75K",Data_set[[#This Row],[Income (in K/year)]]&lt;100,"75K-100K",Data_set[[#This Row],[Income (in K/year)]]&lt;150,"100K-150K",TRUE,"&gt;150K")</f>
        <v>&lt;50K</v>
      </c>
    </row>
    <row r="4552" spans="1:21" hidden="1" x14ac:dyDescent="0.3">
      <c r="A4552">
        <v>1287</v>
      </c>
      <c r="B4552">
        <v>29</v>
      </c>
      <c r="C4552">
        <v>3</v>
      </c>
      <c r="D4552">
        <v>50</v>
      </c>
      <c r="E4552" t="s">
        <v>18</v>
      </c>
      <c r="F4552">
        <v>94010</v>
      </c>
      <c r="G4552">
        <v>3</v>
      </c>
      <c r="H4552">
        <v>1.1000000000000001</v>
      </c>
      <c r="I4552" t="s">
        <v>20</v>
      </c>
      <c r="J4552">
        <v>0</v>
      </c>
      <c r="K4552" t="s">
        <v>16</v>
      </c>
      <c r="L4552" t="s">
        <v>16</v>
      </c>
      <c r="M4552" t="s">
        <v>16</v>
      </c>
      <c r="N4552" t="s">
        <v>16</v>
      </c>
      <c r="O4552" t="s">
        <v>17</v>
      </c>
      <c r="P4552" t="str" cm="1">
        <f t="array" ref="P4552">_xlfn.IFS(Data_set[[#This Row],[Age (in years)]]&lt;=30,"&lt;30",Data_set[[#This Row],[Age (in years)]]&lt;=40,"30-40",Data_set[[#This Row],[Age (in years)]]&lt;=50,"40-50",Data_set[[#This Row],[Age (in years)]]&lt;=60,"50-60",Data_set[[#This Row],[Age (in years)]]&gt;60,"&gt;60")</f>
        <v>&lt;30</v>
      </c>
      <c r="Q4552" t="str" cm="1">
        <f t="array" ref="Q4552">_xlfn.IFS(Data_set[[#This Row],[Experience (in years)]]&lt;=5,"0-5",Data_set[[#This Row],[Experience (in years)]]&lt;=10,"6-10",Data_set[[#This Row],[Experience (in years)]]&lt;=20,"11-20",Data_set[[#This Row],[Experience (in years)]]&lt;=30,"21-30",Data_set[[#This Row],[Experience (in years)]]&lt;=40,"31-40",TRUE,"40+")</f>
        <v>0-5</v>
      </c>
      <c r="R4552" t="str" cm="1">
        <f t="array" ref="R4552">_xlfn.IFS(Data_set[[#This Row],[Mortgage]]=0,"0",Data_set[[#This Row],[Mortgage]]&lt;=100,"1-100",Data_set[[#This Row],[Mortgage]]&lt;=200,"101-200",Data_set[[#This Row],[Mortgage]]&lt;=300,"201-300",Data_set[[#This Row],[Mortgage]]&lt;=400,"301-400",TRUE,"400+")</f>
        <v>0</v>
      </c>
      <c r="S4552" t="str" cm="1">
        <f t="array" ref="S4552">_xlfn.IFS(Data_set[[#This Row],[CCAvg]]&lt;=2,"0-2",Data_set[[#This Row],[CCAvg]]&lt;=5,"3-5",Data_set[[#This Row],[CCAvg]]&lt;=8,"6-8",TRUE,"8+")</f>
        <v>0-2</v>
      </c>
      <c r="T4552">
        <f>IF(Data_set[[#This Row],[Personal Loan]]="Yes",1,0)</f>
        <v>0</v>
      </c>
      <c r="U4552" t="str" cm="1">
        <f t="array" ref="U4552">_xlfn.IFS(Data_set[[#This Row],[Income (in K/year)]]&lt;50,"&lt;50K",Data_set[[#This Row],[Income (in K/year)]]&lt;75,"50K-75K",Data_set[[#This Row],[Income (in K/year)]]&lt;100,"75K-100K",Data_set[[#This Row],[Income (in K/year)]]&lt;150,"100K-150K",TRUE,"&gt;150K")</f>
        <v>50K-75K</v>
      </c>
    </row>
    <row r="4553" spans="1:21" hidden="1" x14ac:dyDescent="0.3">
      <c r="A4553">
        <v>1304</v>
      </c>
      <c r="B4553">
        <v>29</v>
      </c>
      <c r="C4553">
        <v>5</v>
      </c>
      <c r="D4553">
        <v>112</v>
      </c>
      <c r="E4553" t="s">
        <v>14</v>
      </c>
      <c r="F4553">
        <v>94720</v>
      </c>
      <c r="G4553">
        <v>2</v>
      </c>
      <c r="H4553">
        <v>2</v>
      </c>
      <c r="I4553" t="s">
        <v>20</v>
      </c>
      <c r="J4553">
        <v>382</v>
      </c>
      <c r="K4553" t="s">
        <v>16</v>
      </c>
      <c r="L4553" t="s">
        <v>17</v>
      </c>
      <c r="M4553" t="s">
        <v>16</v>
      </c>
      <c r="N4553" t="s">
        <v>16</v>
      </c>
      <c r="O4553" t="s">
        <v>16</v>
      </c>
      <c r="P4553" t="str" cm="1">
        <f t="array" ref="P4553">_xlfn.IFS(Data_set[[#This Row],[Age (in years)]]&lt;=30,"&lt;30",Data_set[[#This Row],[Age (in years)]]&lt;=40,"30-40",Data_set[[#This Row],[Age (in years)]]&lt;=50,"40-50",Data_set[[#This Row],[Age (in years)]]&lt;=60,"50-60",Data_set[[#This Row],[Age (in years)]]&gt;60,"&gt;60")</f>
        <v>&lt;30</v>
      </c>
      <c r="Q4553" t="str" cm="1">
        <f t="array" ref="Q4553">_xlfn.IFS(Data_set[[#This Row],[Experience (in years)]]&lt;=5,"0-5",Data_set[[#This Row],[Experience (in years)]]&lt;=10,"6-10",Data_set[[#This Row],[Experience (in years)]]&lt;=20,"11-20",Data_set[[#This Row],[Experience (in years)]]&lt;=30,"21-30",Data_set[[#This Row],[Experience (in years)]]&lt;=40,"31-40",TRUE,"40+")</f>
        <v>0-5</v>
      </c>
      <c r="R4553" t="str" cm="1">
        <f t="array" ref="R4553">_xlfn.IFS(Data_set[[#This Row],[Mortgage]]=0,"0",Data_set[[#This Row],[Mortgage]]&lt;=100,"1-100",Data_set[[#This Row],[Mortgage]]&lt;=200,"101-200",Data_set[[#This Row],[Mortgage]]&lt;=300,"201-300",Data_set[[#This Row],[Mortgage]]&lt;=400,"301-400",TRUE,"400+")</f>
        <v>301-400</v>
      </c>
      <c r="S4553" t="str" cm="1">
        <f t="array" ref="S4553">_xlfn.IFS(Data_set[[#This Row],[CCAvg]]&lt;=2,"0-2",Data_set[[#This Row],[CCAvg]]&lt;=5,"3-5",Data_set[[#This Row],[CCAvg]]&lt;=8,"6-8",TRUE,"8+")</f>
        <v>0-2</v>
      </c>
      <c r="T4553">
        <f>IF(Data_set[[#This Row],[Personal Loan]]="Yes",1,0)</f>
        <v>0</v>
      </c>
      <c r="U4553" t="str" cm="1">
        <f t="array" ref="U4553">_xlfn.IFS(Data_set[[#This Row],[Income (in K/year)]]&lt;50,"&lt;50K",Data_set[[#This Row],[Income (in K/year)]]&lt;75,"50K-75K",Data_set[[#This Row],[Income (in K/year)]]&lt;100,"75K-100K",Data_set[[#This Row],[Income (in K/year)]]&lt;150,"100K-150K",TRUE,"&gt;150K")</f>
        <v>100K-150K</v>
      </c>
    </row>
    <row r="4554" spans="1:21" hidden="1" x14ac:dyDescent="0.3">
      <c r="A4554">
        <v>1351</v>
      </c>
      <c r="B4554">
        <v>29</v>
      </c>
      <c r="C4554">
        <v>2</v>
      </c>
      <c r="D4554">
        <v>29</v>
      </c>
      <c r="E4554" t="s">
        <v>18</v>
      </c>
      <c r="F4554">
        <v>90266</v>
      </c>
      <c r="G4554">
        <v>4</v>
      </c>
      <c r="H4554">
        <v>1.5</v>
      </c>
      <c r="I4554" t="s">
        <v>20</v>
      </c>
      <c r="J4554">
        <v>0</v>
      </c>
      <c r="K4554" t="s">
        <v>16</v>
      </c>
      <c r="L4554" t="s">
        <v>16</v>
      </c>
      <c r="M4554" t="s">
        <v>16</v>
      </c>
      <c r="N4554" t="s">
        <v>16</v>
      </c>
      <c r="O4554" t="s">
        <v>17</v>
      </c>
      <c r="P4554" t="str" cm="1">
        <f t="array" ref="P4554">_xlfn.IFS(Data_set[[#This Row],[Age (in years)]]&lt;=30,"&lt;30",Data_set[[#This Row],[Age (in years)]]&lt;=40,"30-40",Data_set[[#This Row],[Age (in years)]]&lt;=50,"40-50",Data_set[[#This Row],[Age (in years)]]&lt;=60,"50-60",Data_set[[#This Row],[Age (in years)]]&gt;60,"&gt;60")</f>
        <v>&lt;30</v>
      </c>
      <c r="Q4554" t="str" cm="1">
        <f t="array" ref="Q4554">_xlfn.IFS(Data_set[[#This Row],[Experience (in years)]]&lt;=5,"0-5",Data_set[[#This Row],[Experience (in years)]]&lt;=10,"6-10",Data_set[[#This Row],[Experience (in years)]]&lt;=20,"11-20",Data_set[[#This Row],[Experience (in years)]]&lt;=30,"21-30",Data_set[[#This Row],[Experience (in years)]]&lt;=40,"31-40",TRUE,"40+")</f>
        <v>0-5</v>
      </c>
      <c r="R4554" t="str" cm="1">
        <f t="array" ref="R4554">_xlfn.IFS(Data_set[[#This Row],[Mortgage]]=0,"0",Data_set[[#This Row],[Mortgage]]&lt;=100,"1-100",Data_set[[#This Row],[Mortgage]]&lt;=200,"101-200",Data_set[[#This Row],[Mortgage]]&lt;=300,"201-300",Data_set[[#This Row],[Mortgage]]&lt;=400,"301-400",TRUE,"400+")</f>
        <v>0</v>
      </c>
      <c r="S4554" t="str" cm="1">
        <f t="array" ref="S4554">_xlfn.IFS(Data_set[[#This Row],[CCAvg]]&lt;=2,"0-2",Data_set[[#This Row],[CCAvg]]&lt;=5,"3-5",Data_set[[#This Row],[CCAvg]]&lt;=8,"6-8",TRUE,"8+")</f>
        <v>0-2</v>
      </c>
      <c r="T4554">
        <f>IF(Data_set[[#This Row],[Personal Loan]]="Yes",1,0)</f>
        <v>0</v>
      </c>
      <c r="U4554" t="str" cm="1">
        <f t="array" ref="U4554">_xlfn.IFS(Data_set[[#This Row],[Income (in K/year)]]&lt;50,"&lt;50K",Data_set[[#This Row],[Income (in K/year)]]&lt;75,"50K-75K",Data_set[[#This Row],[Income (in K/year)]]&lt;100,"75K-100K",Data_set[[#This Row],[Income (in K/year)]]&lt;150,"100K-150K",TRUE,"&gt;150K")</f>
        <v>&lt;50K</v>
      </c>
    </row>
    <row r="4555" spans="1:21" hidden="1" x14ac:dyDescent="0.3">
      <c r="A4555">
        <v>1391</v>
      </c>
      <c r="B4555">
        <v>29</v>
      </c>
      <c r="C4555">
        <v>3</v>
      </c>
      <c r="D4555">
        <v>80</v>
      </c>
      <c r="E4555" t="s">
        <v>21</v>
      </c>
      <c r="F4555">
        <v>94305</v>
      </c>
      <c r="G4555">
        <v>4</v>
      </c>
      <c r="H4555">
        <v>1.8</v>
      </c>
      <c r="I4555" t="s">
        <v>20</v>
      </c>
      <c r="J4555">
        <v>0</v>
      </c>
      <c r="K4555" t="s">
        <v>16</v>
      </c>
      <c r="L4555" t="s">
        <v>16</v>
      </c>
      <c r="M4555" t="s">
        <v>16</v>
      </c>
      <c r="N4555" t="s">
        <v>17</v>
      </c>
      <c r="O4555" t="s">
        <v>17</v>
      </c>
      <c r="P4555" t="str" cm="1">
        <f t="array" ref="P4555">_xlfn.IFS(Data_set[[#This Row],[Age (in years)]]&lt;=30,"&lt;30",Data_set[[#This Row],[Age (in years)]]&lt;=40,"30-40",Data_set[[#This Row],[Age (in years)]]&lt;=50,"40-50",Data_set[[#This Row],[Age (in years)]]&lt;=60,"50-60",Data_set[[#This Row],[Age (in years)]]&gt;60,"&gt;60")</f>
        <v>&lt;30</v>
      </c>
      <c r="Q4555" t="str" cm="1">
        <f t="array" ref="Q4555">_xlfn.IFS(Data_set[[#This Row],[Experience (in years)]]&lt;=5,"0-5",Data_set[[#This Row],[Experience (in years)]]&lt;=10,"6-10",Data_set[[#This Row],[Experience (in years)]]&lt;=20,"11-20",Data_set[[#This Row],[Experience (in years)]]&lt;=30,"21-30",Data_set[[#This Row],[Experience (in years)]]&lt;=40,"31-40",TRUE,"40+")</f>
        <v>0-5</v>
      </c>
      <c r="R4555" t="str" cm="1">
        <f t="array" ref="R4555">_xlfn.IFS(Data_set[[#This Row],[Mortgage]]=0,"0",Data_set[[#This Row],[Mortgage]]&lt;=100,"1-100",Data_set[[#This Row],[Mortgage]]&lt;=200,"101-200",Data_set[[#This Row],[Mortgage]]&lt;=300,"201-300",Data_set[[#This Row],[Mortgage]]&lt;=400,"301-400",TRUE,"400+")</f>
        <v>0</v>
      </c>
      <c r="S4555" t="str" cm="1">
        <f t="array" ref="S4555">_xlfn.IFS(Data_set[[#This Row],[CCAvg]]&lt;=2,"0-2",Data_set[[#This Row],[CCAvg]]&lt;=5,"3-5",Data_set[[#This Row],[CCAvg]]&lt;=8,"6-8",TRUE,"8+")</f>
        <v>0-2</v>
      </c>
      <c r="T4555">
        <f>IF(Data_set[[#This Row],[Personal Loan]]="Yes",1,0)</f>
        <v>0</v>
      </c>
      <c r="U4555" t="str" cm="1">
        <f t="array" ref="U4555">_xlfn.IFS(Data_set[[#This Row],[Income (in K/year)]]&lt;50,"&lt;50K",Data_set[[#This Row],[Income (in K/year)]]&lt;75,"50K-75K",Data_set[[#This Row],[Income (in K/year)]]&lt;100,"75K-100K",Data_set[[#This Row],[Income (in K/year)]]&lt;150,"100K-150K",TRUE,"&gt;150K")</f>
        <v>75K-100K</v>
      </c>
    </row>
    <row r="4556" spans="1:21" hidden="1" x14ac:dyDescent="0.3">
      <c r="A4556">
        <v>1425</v>
      </c>
      <c r="B4556">
        <v>29</v>
      </c>
      <c r="C4556">
        <v>3</v>
      </c>
      <c r="D4556">
        <v>92</v>
      </c>
      <c r="E4556" t="s">
        <v>21</v>
      </c>
      <c r="F4556">
        <v>94539</v>
      </c>
      <c r="G4556">
        <v>2</v>
      </c>
      <c r="H4556">
        <v>1.3</v>
      </c>
      <c r="I4556" t="s">
        <v>15</v>
      </c>
      <c r="J4556">
        <v>287</v>
      </c>
      <c r="K4556" t="s">
        <v>16</v>
      </c>
      <c r="L4556" t="s">
        <v>16</v>
      </c>
      <c r="M4556" t="s">
        <v>16</v>
      </c>
      <c r="N4556" t="s">
        <v>17</v>
      </c>
      <c r="O4556" t="s">
        <v>16</v>
      </c>
      <c r="P4556" t="str" cm="1">
        <f t="array" ref="P4556">_xlfn.IFS(Data_set[[#This Row],[Age (in years)]]&lt;=30,"&lt;30",Data_set[[#This Row],[Age (in years)]]&lt;=40,"30-40",Data_set[[#This Row],[Age (in years)]]&lt;=50,"40-50",Data_set[[#This Row],[Age (in years)]]&lt;=60,"50-60",Data_set[[#This Row],[Age (in years)]]&gt;60,"&gt;60")</f>
        <v>&lt;30</v>
      </c>
      <c r="Q4556" t="str" cm="1">
        <f t="array" ref="Q4556">_xlfn.IFS(Data_set[[#This Row],[Experience (in years)]]&lt;=5,"0-5",Data_set[[#This Row],[Experience (in years)]]&lt;=10,"6-10",Data_set[[#This Row],[Experience (in years)]]&lt;=20,"11-20",Data_set[[#This Row],[Experience (in years)]]&lt;=30,"21-30",Data_set[[#This Row],[Experience (in years)]]&lt;=40,"31-40",TRUE,"40+")</f>
        <v>0-5</v>
      </c>
      <c r="R4556" t="str" cm="1">
        <f t="array" ref="R4556">_xlfn.IFS(Data_set[[#This Row],[Mortgage]]=0,"0",Data_set[[#This Row],[Mortgage]]&lt;=100,"1-100",Data_set[[#This Row],[Mortgage]]&lt;=200,"101-200",Data_set[[#This Row],[Mortgage]]&lt;=300,"201-300",Data_set[[#This Row],[Mortgage]]&lt;=400,"301-400",TRUE,"400+")</f>
        <v>201-300</v>
      </c>
      <c r="S4556" t="str" cm="1">
        <f t="array" ref="S4556">_xlfn.IFS(Data_set[[#This Row],[CCAvg]]&lt;=2,"0-2",Data_set[[#This Row],[CCAvg]]&lt;=5,"3-5",Data_set[[#This Row],[CCAvg]]&lt;=8,"6-8",TRUE,"8+")</f>
        <v>0-2</v>
      </c>
      <c r="T4556">
        <f>IF(Data_set[[#This Row],[Personal Loan]]="Yes",1,0)</f>
        <v>0</v>
      </c>
      <c r="U4556" t="str" cm="1">
        <f t="array" ref="U4556">_xlfn.IFS(Data_set[[#This Row],[Income (in K/year)]]&lt;50,"&lt;50K",Data_set[[#This Row],[Income (in K/year)]]&lt;75,"50K-75K",Data_set[[#This Row],[Income (in K/year)]]&lt;100,"75K-100K",Data_set[[#This Row],[Income (in K/year)]]&lt;150,"100K-150K",TRUE,"&gt;150K")</f>
        <v>75K-100K</v>
      </c>
    </row>
    <row r="4557" spans="1:21" hidden="1" x14ac:dyDescent="0.3">
      <c r="A4557">
        <v>1447</v>
      </c>
      <c r="B4557">
        <v>29</v>
      </c>
      <c r="C4557">
        <v>4</v>
      </c>
      <c r="D4557">
        <v>22</v>
      </c>
      <c r="E4557" t="s">
        <v>18</v>
      </c>
      <c r="F4557">
        <v>92661</v>
      </c>
      <c r="G4557">
        <v>2</v>
      </c>
      <c r="H4557">
        <v>0.9</v>
      </c>
      <c r="I4557" t="s">
        <v>19</v>
      </c>
      <c r="J4557">
        <v>110</v>
      </c>
      <c r="K4557" t="s">
        <v>16</v>
      </c>
      <c r="L4557" t="s">
        <v>16</v>
      </c>
      <c r="M4557" t="s">
        <v>16</v>
      </c>
      <c r="N4557" t="s">
        <v>16</v>
      </c>
      <c r="O4557" t="s">
        <v>16</v>
      </c>
      <c r="P4557" t="str" cm="1">
        <f t="array" ref="P4557">_xlfn.IFS(Data_set[[#This Row],[Age (in years)]]&lt;=30,"&lt;30",Data_set[[#This Row],[Age (in years)]]&lt;=40,"30-40",Data_set[[#This Row],[Age (in years)]]&lt;=50,"40-50",Data_set[[#This Row],[Age (in years)]]&lt;=60,"50-60",Data_set[[#This Row],[Age (in years)]]&gt;60,"&gt;60")</f>
        <v>&lt;30</v>
      </c>
      <c r="Q4557" t="str" cm="1">
        <f t="array" ref="Q4557">_xlfn.IFS(Data_set[[#This Row],[Experience (in years)]]&lt;=5,"0-5",Data_set[[#This Row],[Experience (in years)]]&lt;=10,"6-10",Data_set[[#This Row],[Experience (in years)]]&lt;=20,"11-20",Data_set[[#This Row],[Experience (in years)]]&lt;=30,"21-30",Data_set[[#This Row],[Experience (in years)]]&lt;=40,"31-40",TRUE,"40+")</f>
        <v>0-5</v>
      </c>
      <c r="R4557" t="str" cm="1">
        <f t="array" ref="R4557">_xlfn.IFS(Data_set[[#This Row],[Mortgage]]=0,"0",Data_set[[#This Row],[Mortgage]]&lt;=100,"1-100",Data_set[[#This Row],[Mortgage]]&lt;=200,"101-200",Data_set[[#This Row],[Mortgage]]&lt;=300,"201-300",Data_set[[#This Row],[Mortgage]]&lt;=400,"301-400",TRUE,"400+")</f>
        <v>101-200</v>
      </c>
      <c r="S4557" t="str" cm="1">
        <f t="array" ref="S4557">_xlfn.IFS(Data_set[[#This Row],[CCAvg]]&lt;=2,"0-2",Data_set[[#This Row],[CCAvg]]&lt;=5,"3-5",Data_set[[#This Row],[CCAvg]]&lt;=8,"6-8",TRUE,"8+")</f>
        <v>0-2</v>
      </c>
      <c r="T4557">
        <f>IF(Data_set[[#This Row],[Personal Loan]]="Yes",1,0)</f>
        <v>0</v>
      </c>
      <c r="U4557" t="str" cm="1">
        <f t="array" ref="U4557">_xlfn.IFS(Data_set[[#This Row],[Income (in K/year)]]&lt;50,"&lt;50K",Data_set[[#This Row],[Income (in K/year)]]&lt;75,"50K-75K",Data_set[[#This Row],[Income (in K/year)]]&lt;100,"75K-100K",Data_set[[#This Row],[Income (in K/year)]]&lt;150,"100K-150K",TRUE,"&gt;150K")</f>
        <v>&lt;50K</v>
      </c>
    </row>
    <row r="4558" spans="1:21" hidden="1" x14ac:dyDescent="0.3">
      <c r="A4558">
        <v>1454</v>
      </c>
      <c r="B4558">
        <v>29</v>
      </c>
      <c r="C4558">
        <v>5</v>
      </c>
      <c r="D4558">
        <v>85</v>
      </c>
      <c r="E4558" t="s">
        <v>21</v>
      </c>
      <c r="F4558">
        <v>90232</v>
      </c>
      <c r="G4558">
        <v>3</v>
      </c>
      <c r="H4558">
        <v>2.5</v>
      </c>
      <c r="I4558" t="s">
        <v>15</v>
      </c>
      <c r="J4558">
        <v>0</v>
      </c>
      <c r="K4558" t="s">
        <v>16</v>
      </c>
      <c r="L4558" t="s">
        <v>16</v>
      </c>
      <c r="M4558" t="s">
        <v>16</v>
      </c>
      <c r="N4558" t="s">
        <v>17</v>
      </c>
      <c r="O4558" t="s">
        <v>17</v>
      </c>
      <c r="P4558" t="str" cm="1">
        <f t="array" ref="P4558">_xlfn.IFS(Data_set[[#This Row],[Age (in years)]]&lt;=30,"&lt;30",Data_set[[#This Row],[Age (in years)]]&lt;=40,"30-40",Data_set[[#This Row],[Age (in years)]]&lt;=50,"40-50",Data_set[[#This Row],[Age (in years)]]&lt;=60,"50-60",Data_set[[#This Row],[Age (in years)]]&gt;60,"&gt;60")</f>
        <v>&lt;30</v>
      </c>
      <c r="Q4558" t="str" cm="1">
        <f t="array" ref="Q4558">_xlfn.IFS(Data_set[[#This Row],[Experience (in years)]]&lt;=5,"0-5",Data_set[[#This Row],[Experience (in years)]]&lt;=10,"6-10",Data_set[[#This Row],[Experience (in years)]]&lt;=20,"11-20",Data_set[[#This Row],[Experience (in years)]]&lt;=30,"21-30",Data_set[[#This Row],[Experience (in years)]]&lt;=40,"31-40",TRUE,"40+")</f>
        <v>0-5</v>
      </c>
      <c r="R4558" t="str" cm="1">
        <f t="array" ref="R4558">_xlfn.IFS(Data_set[[#This Row],[Mortgage]]=0,"0",Data_set[[#This Row],[Mortgage]]&lt;=100,"1-100",Data_set[[#This Row],[Mortgage]]&lt;=200,"101-200",Data_set[[#This Row],[Mortgage]]&lt;=300,"201-300",Data_set[[#This Row],[Mortgage]]&lt;=400,"301-400",TRUE,"400+")</f>
        <v>0</v>
      </c>
      <c r="S4558" t="str" cm="1">
        <f t="array" ref="S4558">_xlfn.IFS(Data_set[[#This Row],[CCAvg]]&lt;=2,"0-2",Data_set[[#This Row],[CCAvg]]&lt;=5,"3-5",Data_set[[#This Row],[CCAvg]]&lt;=8,"6-8",TRUE,"8+")</f>
        <v>3-5</v>
      </c>
      <c r="T4558">
        <f>IF(Data_set[[#This Row],[Personal Loan]]="Yes",1,0)</f>
        <v>0</v>
      </c>
      <c r="U4558" t="str" cm="1">
        <f t="array" ref="U4558">_xlfn.IFS(Data_set[[#This Row],[Income (in K/year)]]&lt;50,"&lt;50K",Data_set[[#This Row],[Income (in K/year)]]&lt;75,"50K-75K",Data_set[[#This Row],[Income (in K/year)]]&lt;100,"75K-100K",Data_set[[#This Row],[Income (in K/year)]]&lt;150,"100K-150K",TRUE,"&gt;150K")</f>
        <v>75K-100K</v>
      </c>
    </row>
    <row r="4559" spans="1:21" hidden="1" x14ac:dyDescent="0.3">
      <c r="A4559">
        <v>1540</v>
      </c>
      <c r="B4559">
        <v>29</v>
      </c>
      <c r="C4559">
        <v>5</v>
      </c>
      <c r="D4559">
        <v>21</v>
      </c>
      <c r="E4559" t="s">
        <v>18</v>
      </c>
      <c r="F4559">
        <v>90601</v>
      </c>
      <c r="G4559">
        <v>3</v>
      </c>
      <c r="H4559">
        <v>0.9</v>
      </c>
      <c r="I4559" t="s">
        <v>19</v>
      </c>
      <c r="J4559">
        <v>119</v>
      </c>
      <c r="K4559" t="s">
        <v>16</v>
      </c>
      <c r="L4559" t="s">
        <v>16</v>
      </c>
      <c r="M4559" t="s">
        <v>16</v>
      </c>
      <c r="N4559" t="s">
        <v>16</v>
      </c>
      <c r="O4559" t="s">
        <v>16</v>
      </c>
      <c r="P4559" t="str" cm="1">
        <f t="array" ref="P4559">_xlfn.IFS(Data_set[[#This Row],[Age (in years)]]&lt;=30,"&lt;30",Data_set[[#This Row],[Age (in years)]]&lt;=40,"30-40",Data_set[[#This Row],[Age (in years)]]&lt;=50,"40-50",Data_set[[#This Row],[Age (in years)]]&lt;=60,"50-60",Data_set[[#This Row],[Age (in years)]]&gt;60,"&gt;60")</f>
        <v>&lt;30</v>
      </c>
      <c r="Q4559" t="str" cm="1">
        <f t="array" ref="Q4559">_xlfn.IFS(Data_set[[#This Row],[Experience (in years)]]&lt;=5,"0-5",Data_set[[#This Row],[Experience (in years)]]&lt;=10,"6-10",Data_set[[#This Row],[Experience (in years)]]&lt;=20,"11-20",Data_set[[#This Row],[Experience (in years)]]&lt;=30,"21-30",Data_set[[#This Row],[Experience (in years)]]&lt;=40,"31-40",TRUE,"40+")</f>
        <v>0-5</v>
      </c>
      <c r="R4559" t="str" cm="1">
        <f t="array" ref="R4559">_xlfn.IFS(Data_set[[#This Row],[Mortgage]]=0,"0",Data_set[[#This Row],[Mortgage]]&lt;=100,"1-100",Data_set[[#This Row],[Mortgage]]&lt;=200,"101-200",Data_set[[#This Row],[Mortgage]]&lt;=300,"201-300",Data_set[[#This Row],[Mortgage]]&lt;=400,"301-400",TRUE,"400+")</f>
        <v>101-200</v>
      </c>
      <c r="S4559" t="str" cm="1">
        <f t="array" ref="S4559">_xlfn.IFS(Data_set[[#This Row],[CCAvg]]&lt;=2,"0-2",Data_set[[#This Row],[CCAvg]]&lt;=5,"3-5",Data_set[[#This Row],[CCAvg]]&lt;=8,"6-8",TRUE,"8+")</f>
        <v>0-2</v>
      </c>
      <c r="T4559">
        <f>IF(Data_set[[#This Row],[Personal Loan]]="Yes",1,0)</f>
        <v>0</v>
      </c>
      <c r="U4559" t="str" cm="1">
        <f t="array" ref="U4559">_xlfn.IFS(Data_set[[#This Row],[Income (in K/year)]]&lt;50,"&lt;50K",Data_set[[#This Row],[Income (in K/year)]]&lt;75,"50K-75K",Data_set[[#This Row],[Income (in K/year)]]&lt;100,"75K-100K",Data_set[[#This Row],[Income (in K/year)]]&lt;150,"100K-150K",TRUE,"&gt;150K")</f>
        <v>&lt;50K</v>
      </c>
    </row>
    <row r="4560" spans="1:21" hidden="1" x14ac:dyDescent="0.3">
      <c r="A4560">
        <v>1553</v>
      </c>
      <c r="B4560">
        <v>29</v>
      </c>
      <c r="C4560">
        <v>5</v>
      </c>
      <c r="D4560">
        <v>195</v>
      </c>
      <c r="E4560" t="s">
        <v>14</v>
      </c>
      <c r="F4560">
        <v>94301</v>
      </c>
      <c r="G4560">
        <v>1</v>
      </c>
      <c r="H4560">
        <v>4.3</v>
      </c>
      <c r="I4560" t="s">
        <v>15</v>
      </c>
      <c r="J4560">
        <v>0</v>
      </c>
      <c r="K4560" t="s">
        <v>16</v>
      </c>
      <c r="L4560" t="s">
        <v>16</v>
      </c>
      <c r="M4560" t="s">
        <v>16</v>
      </c>
      <c r="N4560" t="s">
        <v>16</v>
      </c>
      <c r="O4560" t="s">
        <v>16</v>
      </c>
      <c r="P4560" t="str" cm="1">
        <f t="array" ref="P4560">_xlfn.IFS(Data_set[[#This Row],[Age (in years)]]&lt;=30,"&lt;30",Data_set[[#This Row],[Age (in years)]]&lt;=40,"30-40",Data_set[[#This Row],[Age (in years)]]&lt;=50,"40-50",Data_set[[#This Row],[Age (in years)]]&lt;=60,"50-60",Data_set[[#This Row],[Age (in years)]]&gt;60,"&gt;60")</f>
        <v>&lt;30</v>
      </c>
      <c r="Q4560" t="str" cm="1">
        <f t="array" ref="Q4560">_xlfn.IFS(Data_set[[#This Row],[Experience (in years)]]&lt;=5,"0-5",Data_set[[#This Row],[Experience (in years)]]&lt;=10,"6-10",Data_set[[#This Row],[Experience (in years)]]&lt;=20,"11-20",Data_set[[#This Row],[Experience (in years)]]&lt;=30,"21-30",Data_set[[#This Row],[Experience (in years)]]&lt;=40,"31-40",TRUE,"40+")</f>
        <v>0-5</v>
      </c>
      <c r="R4560" t="str" cm="1">
        <f t="array" ref="R4560">_xlfn.IFS(Data_set[[#This Row],[Mortgage]]=0,"0",Data_set[[#This Row],[Mortgage]]&lt;=100,"1-100",Data_set[[#This Row],[Mortgage]]&lt;=200,"101-200",Data_set[[#This Row],[Mortgage]]&lt;=300,"201-300",Data_set[[#This Row],[Mortgage]]&lt;=400,"301-400",TRUE,"400+")</f>
        <v>0</v>
      </c>
      <c r="S4560" t="str" cm="1">
        <f t="array" ref="S4560">_xlfn.IFS(Data_set[[#This Row],[CCAvg]]&lt;=2,"0-2",Data_set[[#This Row],[CCAvg]]&lt;=5,"3-5",Data_set[[#This Row],[CCAvg]]&lt;=8,"6-8",TRUE,"8+")</f>
        <v>3-5</v>
      </c>
      <c r="T4560">
        <f>IF(Data_set[[#This Row],[Personal Loan]]="Yes",1,0)</f>
        <v>0</v>
      </c>
      <c r="U4560" t="str" cm="1">
        <f t="array" ref="U4560">_xlfn.IFS(Data_set[[#This Row],[Income (in K/year)]]&lt;50,"&lt;50K",Data_set[[#This Row],[Income (in K/year)]]&lt;75,"50K-75K",Data_set[[#This Row],[Income (in K/year)]]&lt;100,"75K-100K",Data_set[[#This Row],[Income (in K/year)]]&lt;150,"100K-150K",TRUE,"&gt;150K")</f>
        <v>&gt;150K</v>
      </c>
    </row>
    <row r="4561" spans="1:21" x14ac:dyDescent="0.3">
      <c r="A4561">
        <v>1580</v>
      </c>
      <c r="B4561">
        <v>29</v>
      </c>
      <c r="C4561">
        <v>5</v>
      </c>
      <c r="D4561">
        <v>122</v>
      </c>
      <c r="E4561" t="s">
        <v>14</v>
      </c>
      <c r="F4561">
        <v>94305</v>
      </c>
      <c r="G4561">
        <v>4</v>
      </c>
      <c r="H4561">
        <v>3</v>
      </c>
      <c r="I4561" t="s">
        <v>15</v>
      </c>
      <c r="J4561">
        <v>0</v>
      </c>
      <c r="K4561" t="s">
        <v>17</v>
      </c>
      <c r="L4561" t="s">
        <v>16</v>
      </c>
      <c r="M4561" t="s">
        <v>16</v>
      </c>
      <c r="N4561" t="s">
        <v>16</v>
      </c>
      <c r="O4561" t="s">
        <v>17</v>
      </c>
      <c r="P4561" t="str" cm="1">
        <f t="array" ref="P4561">_xlfn.IFS(Data_set[[#This Row],[Age (in years)]]&lt;=30,"&lt;30",Data_set[[#This Row],[Age (in years)]]&lt;=40,"30-40",Data_set[[#This Row],[Age (in years)]]&lt;=50,"40-50",Data_set[[#This Row],[Age (in years)]]&lt;=60,"50-60",Data_set[[#This Row],[Age (in years)]]&gt;60,"&gt;60")</f>
        <v>&lt;30</v>
      </c>
      <c r="Q4561" t="str" cm="1">
        <f t="array" ref="Q4561">_xlfn.IFS(Data_set[[#This Row],[Experience (in years)]]&lt;=5,"0-5",Data_set[[#This Row],[Experience (in years)]]&lt;=10,"6-10",Data_set[[#This Row],[Experience (in years)]]&lt;=20,"11-20",Data_set[[#This Row],[Experience (in years)]]&lt;=30,"21-30",Data_set[[#This Row],[Experience (in years)]]&lt;=40,"31-40",TRUE,"40+")</f>
        <v>0-5</v>
      </c>
      <c r="R4561" t="str" cm="1">
        <f t="array" ref="R4561">_xlfn.IFS(Data_set[[#This Row],[Mortgage]]=0,"0",Data_set[[#This Row],[Mortgage]]&lt;=100,"1-100",Data_set[[#This Row],[Mortgage]]&lt;=200,"101-200",Data_set[[#This Row],[Mortgage]]&lt;=300,"201-300",Data_set[[#This Row],[Mortgage]]&lt;=400,"301-400",TRUE,"400+")</f>
        <v>0</v>
      </c>
      <c r="S4561" t="str" cm="1">
        <f t="array" ref="S4561">_xlfn.IFS(Data_set[[#This Row],[CCAvg]]&lt;=2,"0-2",Data_set[[#This Row],[CCAvg]]&lt;=5,"3-5",Data_set[[#This Row],[CCAvg]]&lt;=8,"6-8",TRUE,"8+")</f>
        <v>3-5</v>
      </c>
      <c r="T4561">
        <f>IF(Data_set[[#This Row],[Personal Loan]]="Yes",1,0)</f>
        <v>1</v>
      </c>
      <c r="U4561" t="str" cm="1">
        <f t="array" ref="U4561">_xlfn.IFS(Data_set[[#This Row],[Income (in K/year)]]&lt;50,"&lt;50K",Data_set[[#This Row],[Income (in K/year)]]&lt;75,"50K-75K",Data_set[[#This Row],[Income (in K/year)]]&lt;100,"75K-100K",Data_set[[#This Row],[Income (in K/year)]]&lt;150,"100K-150K",TRUE,"&gt;150K")</f>
        <v>100K-150K</v>
      </c>
    </row>
    <row r="4562" spans="1:21" hidden="1" x14ac:dyDescent="0.3">
      <c r="A4562">
        <v>1589</v>
      </c>
      <c r="B4562">
        <v>29</v>
      </c>
      <c r="C4562">
        <v>3</v>
      </c>
      <c r="D4562">
        <v>55</v>
      </c>
      <c r="E4562" t="s">
        <v>21</v>
      </c>
      <c r="F4562">
        <v>95616</v>
      </c>
      <c r="G4562">
        <v>3</v>
      </c>
      <c r="H4562">
        <v>1.1000000000000001</v>
      </c>
      <c r="I4562" t="s">
        <v>20</v>
      </c>
      <c r="J4562">
        <v>0</v>
      </c>
      <c r="K4562" t="s">
        <v>16</v>
      </c>
      <c r="L4562" t="s">
        <v>16</v>
      </c>
      <c r="M4562" t="s">
        <v>16</v>
      </c>
      <c r="N4562" t="s">
        <v>17</v>
      </c>
      <c r="O4562" t="s">
        <v>16</v>
      </c>
      <c r="P4562" t="str" cm="1">
        <f t="array" ref="P4562">_xlfn.IFS(Data_set[[#This Row],[Age (in years)]]&lt;=30,"&lt;30",Data_set[[#This Row],[Age (in years)]]&lt;=40,"30-40",Data_set[[#This Row],[Age (in years)]]&lt;=50,"40-50",Data_set[[#This Row],[Age (in years)]]&lt;=60,"50-60",Data_set[[#This Row],[Age (in years)]]&gt;60,"&gt;60")</f>
        <v>&lt;30</v>
      </c>
      <c r="Q4562" t="str" cm="1">
        <f t="array" ref="Q4562">_xlfn.IFS(Data_set[[#This Row],[Experience (in years)]]&lt;=5,"0-5",Data_set[[#This Row],[Experience (in years)]]&lt;=10,"6-10",Data_set[[#This Row],[Experience (in years)]]&lt;=20,"11-20",Data_set[[#This Row],[Experience (in years)]]&lt;=30,"21-30",Data_set[[#This Row],[Experience (in years)]]&lt;=40,"31-40",TRUE,"40+")</f>
        <v>0-5</v>
      </c>
      <c r="R4562" t="str" cm="1">
        <f t="array" ref="R4562">_xlfn.IFS(Data_set[[#This Row],[Mortgage]]=0,"0",Data_set[[#This Row],[Mortgage]]&lt;=100,"1-100",Data_set[[#This Row],[Mortgage]]&lt;=200,"101-200",Data_set[[#This Row],[Mortgage]]&lt;=300,"201-300",Data_set[[#This Row],[Mortgage]]&lt;=400,"301-400",TRUE,"400+")</f>
        <v>0</v>
      </c>
      <c r="S4562" t="str" cm="1">
        <f t="array" ref="S4562">_xlfn.IFS(Data_set[[#This Row],[CCAvg]]&lt;=2,"0-2",Data_set[[#This Row],[CCAvg]]&lt;=5,"3-5",Data_set[[#This Row],[CCAvg]]&lt;=8,"6-8",TRUE,"8+")</f>
        <v>0-2</v>
      </c>
      <c r="T4562">
        <f>IF(Data_set[[#This Row],[Personal Loan]]="Yes",1,0)</f>
        <v>0</v>
      </c>
      <c r="U4562" t="str" cm="1">
        <f t="array" ref="U4562">_xlfn.IFS(Data_set[[#This Row],[Income (in K/year)]]&lt;50,"&lt;50K",Data_set[[#This Row],[Income (in K/year)]]&lt;75,"50K-75K",Data_set[[#This Row],[Income (in K/year)]]&lt;100,"75K-100K",Data_set[[#This Row],[Income (in K/year)]]&lt;150,"100K-150K",TRUE,"&gt;150K")</f>
        <v>50K-75K</v>
      </c>
    </row>
    <row r="4563" spans="1:21" hidden="1" x14ac:dyDescent="0.3">
      <c r="A4563">
        <v>1619</v>
      </c>
      <c r="B4563">
        <v>29</v>
      </c>
      <c r="C4563">
        <v>3</v>
      </c>
      <c r="D4563">
        <v>29</v>
      </c>
      <c r="E4563" t="s">
        <v>18</v>
      </c>
      <c r="F4563">
        <v>94720</v>
      </c>
      <c r="G4563">
        <v>3</v>
      </c>
      <c r="H4563">
        <v>1</v>
      </c>
      <c r="I4563" t="s">
        <v>15</v>
      </c>
      <c r="J4563">
        <v>0</v>
      </c>
      <c r="K4563" t="s">
        <v>16</v>
      </c>
      <c r="L4563" t="s">
        <v>16</v>
      </c>
      <c r="M4563" t="s">
        <v>16</v>
      </c>
      <c r="N4563" t="s">
        <v>17</v>
      </c>
      <c r="O4563" t="s">
        <v>17</v>
      </c>
      <c r="P4563" t="str" cm="1">
        <f t="array" ref="P4563">_xlfn.IFS(Data_set[[#This Row],[Age (in years)]]&lt;=30,"&lt;30",Data_set[[#This Row],[Age (in years)]]&lt;=40,"30-40",Data_set[[#This Row],[Age (in years)]]&lt;=50,"40-50",Data_set[[#This Row],[Age (in years)]]&lt;=60,"50-60",Data_set[[#This Row],[Age (in years)]]&gt;60,"&gt;60")</f>
        <v>&lt;30</v>
      </c>
      <c r="Q4563" t="str" cm="1">
        <f t="array" ref="Q4563">_xlfn.IFS(Data_set[[#This Row],[Experience (in years)]]&lt;=5,"0-5",Data_set[[#This Row],[Experience (in years)]]&lt;=10,"6-10",Data_set[[#This Row],[Experience (in years)]]&lt;=20,"11-20",Data_set[[#This Row],[Experience (in years)]]&lt;=30,"21-30",Data_set[[#This Row],[Experience (in years)]]&lt;=40,"31-40",TRUE,"40+")</f>
        <v>0-5</v>
      </c>
      <c r="R4563" t="str" cm="1">
        <f t="array" ref="R4563">_xlfn.IFS(Data_set[[#This Row],[Mortgage]]=0,"0",Data_set[[#This Row],[Mortgage]]&lt;=100,"1-100",Data_set[[#This Row],[Mortgage]]&lt;=200,"101-200",Data_set[[#This Row],[Mortgage]]&lt;=300,"201-300",Data_set[[#This Row],[Mortgage]]&lt;=400,"301-400",TRUE,"400+")</f>
        <v>0</v>
      </c>
      <c r="S4563" t="str" cm="1">
        <f t="array" ref="S4563">_xlfn.IFS(Data_set[[#This Row],[CCAvg]]&lt;=2,"0-2",Data_set[[#This Row],[CCAvg]]&lt;=5,"3-5",Data_set[[#This Row],[CCAvg]]&lt;=8,"6-8",TRUE,"8+")</f>
        <v>0-2</v>
      </c>
      <c r="T4563">
        <f>IF(Data_set[[#This Row],[Personal Loan]]="Yes",1,0)</f>
        <v>0</v>
      </c>
      <c r="U4563" t="str" cm="1">
        <f t="array" ref="U4563">_xlfn.IFS(Data_set[[#This Row],[Income (in K/year)]]&lt;50,"&lt;50K",Data_set[[#This Row],[Income (in K/year)]]&lt;75,"50K-75K",Data_set[[#This Row],[Income (in K/year)]]&lt;100,"75K-100K",Data_set[[#This Row],[Income (in K/year)]]&lt;150,"100K-150K",TRUE,"&gt;150K")</f>
        <v>&lt;50K</v>
      </c>
    </row>
    <row r="4564" spans="1:21" hidden="1" x14ac:dyDescent="0.3">
      <c r="A4564">
        <v>1650</v>
      </c>
      <c r="B4564">
        <v>29</v>
      </c>
      <c r="C4564">
        <v>4</v>
      </c>
      <c r="D4564">
        <v>73</v>
      </c>
      <c r="E4564" t="s">
        <v>21</v>
      </c>
      <c r="F4564">
        <v>95039</v>
      </c>
      <c r="G4564">
        <v>1</v>
      </c>
      <c r="H4564">
        <v>0.8</v>
      </c>
      <c r="I4564" t="s">
        <v>20</v>
      </c>
      <c r="J4564">
        <v>0</v>
      </c>
      <c r="K4564" t="s">
        <v>16</v>
      </c>
      <c r="L4564" t="s">
        <v>16</v>
      </c>
      <c r="M4564" t="s">
        <v>16</v>
      </c>
      <c r="N4564" t="s">
        <v>17</v>
      </c>
      <c r="O4564" t="s">
        <v>16</v>
      </c>
      <c r="P4564" t="str" cm="1">
        <f t="array" ref="P4564">_xlfn.IFS(Data_set[[#This Row],[Age (in years)]]&lt;=30,"&lt;30",Data_set[[#This Row],[Age (in years)]]&lt;=40,"30-40",Data_set[[#This Row],[Age (in years)]]&lt;=50,"40-50",Data_set[[#This Row],[Age (in years)]]&lt;=60,"50-60",Data_set[[#This Row],[Age (in years)]]&gt;60,"&gt;60")</f>
        <v>&lt;30</v>
      </c>
      <c r="Q4564" t="str" cm="1">
        <f t="array" ref="Q4564">_xlfn.IFS(Data_set[[#This Row],[Experience (in years)]]&lt;=5,"0-5",Data_set[[#This Row],[Experience (in years)]]&lt;=10,"6-10",Data_set[[#This Row],[Experience (in years)]]&lt;=20,"11-20",Data_set[[#This Row],[Experience (in years)]]&lt;=30,"21-30",Data_set[[#This Row],[Experience (in years)]]&lt;=40,"31-40",TRUE,"40+")</f>
        <v>0-5</v>
      </c>
      <c r="R4564" t="str" cm="1">
        <f t="array" ref="R4564">_xlfn.IFS(Data_set[[#This Row],[Mortgage]]=0,"0",Data_set[[#This Row],[Mortgage]]&lt;=100,"1-100",Data_set[[#This Row],[Mortgage]]&lt;=200,"101-200",Data_set[[#This Row],[Mortgage]]&lt;=300,"201-300",Data_set[[#This Row],[Mortgage]]&lt;=400,"301-400",TRUE,"400+")</f>
        <v>0</v>
      </c>
      <c r="S4564" t="str" cm="1">
        <f t="array" ref="S4564">_xlfn.IFS(Data_set[[#This Row],[CCAvg]]&lt;=2,"0-2",Data_set[[#This Row],[CCAvg]]&lt;=5,"3-5",Data_set[[#This Row],[CCAvg]]&lt;=8,"6-8",TRUE,"8+")</f>
        <v>0-2</v>
      </c>
      <c r="T4564">
        <f>IF(Data_set[[#This Row],[Personal Loan]]="Yes",1,0)</f>
        <v>0</v>
      </c>
      <c r="U4564" t="str" cm="1">
        <f t="array" ref="U4564">_xlfn.IFS(Data_set[[#This Row],[Income (in K/year)]]&lt;50,"&lt;50K",Data_set[[#This Row],[Income (in K/year)]]&lt;75,"50K-75K",Data_set[[#This Row],[Income (in K/year)]]&lt;100,"75K-100K",Data_set[[#This Row],[Income (in K/year)]]&lt;150,"100K-150K",TRUE,"&gt;150K")</f>
        <v>50K-75K</v>
      </c>
    </row>
    <row r="4565" spans="1:21" hidden="1" x14ac:dyDescent="0.3">
      <c r="A4565">
        <v>1674</v>
      </c>
      <c r="B4565">
        <v>29</v>
      </c>
      <c r="C4565">
        <v>5</v>
      </c>
      <c r="D4565">
        <v>81</v>
      </c>
      <c r="E4565" t="s">
        <v>21</v>
      </c>
      <c r="F4565">
        <v>94115</v>
      </c>
      <c r="G4565">
        <v>2</v>
      </c>
      <c r="H4565">
        <v>2.5</v>
      </c>
      <c r="I4565" t="s">
        <v>15</v>
      </c>
      <c r="J4565">
        <v>0</v>
      </c>
      <c r="K4565" t="s">
        <v>16</v>
      </c>
      <c r="L4565" t="s">
        <v>16</v>
      </c>
      <c r="M4565" t="s">
        <v>16</v>
      </c>
      <c r="N4565" t="s">
        <v>16</v>
      </c>
      <c r="O4565" t="s">
        <v>17</v>
      </c>
      <c r="P4565" t="str" cm="1">
        <f t="array" ref="P4565">_xlfn.IFS(Data_set[[#This Row],[Age (in years)]]&lt;=30,"&lt;30",Data_set[[#This Row],[Age (in years)]]&lt;=40,"30-40",Data_set[[#This Row],[Age (in years)]]&lt;=50,"40-50",Data_set[[#This Row],[Age (in years)]]&lt;=60,"50-60",Data_set[[#This Row],[Age (in years)]]&gt;60,"&gt;60")</f>
        <v>&lt;30</v>
      </c>
      <c r="Q4565" t="str" cm="1">
        <f t="array" ref="Q4565">_xlfn.IFS(Data_set[[#This Row],[Experience (in years)]]&lt;=5,"0-5",Data_set[[#This Row],[Experience (in years)]]&lt;=10,"6-10",Data_set[[#This Row],[Experience (in years)]]&lt;=20,"11-20",Data_set[[#This Row],[Experience (in years)]]&lt;=30,"21-30",Data_set[[#This Row],[Experience (in years)]]&lt;=40,"31-40",TRUE,"40+")</f>
        <v>0-5</v>
      </c>
      <c r="R4565" t="str" cm="1">
        <f t="array" ref="R4565">_xlfn.IFS(Data_set[[#This Row],[Mortgage]]=0,"0",Data_set[[#This Row],[Mortgage]]&lt;=100,"1-100",Data_set[[#This Row],[Mortgage]]&lt;=200,"101-200",Data_set[[#This Row],[Mortgage]]&lt;=300,"201-300",Data_set[[#This Row],[Mortgage]]&lt;=400,"301-400",TRUE,"400+")</f>
        <v>0</v>
      </c>
      <c r="S4565" t="str" cm="1">
        <f t="array" ref="S4565">_xlfn.IFS(Data_set[[#This Row],[CCAvg]]&lt;=2,"0-2",Data_set[[#This Row],[CCAvg]]&lt;=5,"3-5",Data_set[[#This Row],[CCAvg]]&lt;=8,"6-8",TRUE,"8+")</f>
        <v>3-5</v>
      </c>
      <c r="T4565">
        <f>IF(Data_set[[#This Row],[Personal Loan]]="Yes",1,0)</f>
        <v>0</v>
      </c>
      <c r="U4565" t="str" cm="1">
        <f t="array" ref="U4565">_xlfn.IFS(Data_set[[#This Row],[Income (in K/year)]]&lt;50,"&lt;50K",Data_set[[#This Row],[Income (in K/year)]]&lt;75,"50K-75K",Data_set[[#This Row],[Income (in K/year)]]&lt;100,"75K-100K",Data_set[[#This Row],[Income (in K/year)]]&lt;150,"100K-150K",TRUE,"&gt;150K")</f>
        <v>75K-100K</v>
      </c>
    </row>
    <row r="4566" spans="1:21" hidden="1" x14ac:dyDescent="0.3">
      <c r="A4566">
        <v>1702</v>
      </c>
      <c r="B4566">
        <v>29</v>
      </c>
      <c r="C4566">
        <v>3</v>
      </c>
      <c r="D4566">
        <v>108</v>
      </c>
      <c r="E4566" t="s">
        <v>14</v>
      </c>
      <c r="F4566">
        <v>94304</v>
      </c>
      <c r="G4566">
        <v>4</v>
      </c>
      <c r="H4566">
        <v>1.8</v>
      </c>
      <c r="I4566" t="s">
        <v>20</v>
      </c>
      <c r="J4566">
        <v>0</v>
      </c>
      <c r="K4566" t="s">
        <v>16</v>
      </c>
      <c r="L4566" t="s">
        <v>16</v>
      </c>
      <c r="M4566" t="s">
        <v>16</v>
      </c>
      <c r="N4566" t="s">
        <v>16</v>
      </c>
      <c r="O4566" t="s">
        <v>16</v>
      </c>
      <c r="P4566" t="str" cm="1">
        <f t="array" ref="P4566">_xlfn.IFS(Data_set[[#This Row],[Age (in years)]]&lt;=30,"&lt;30",Data_set[[#This Row],[Age (in years)]]&lt;=40,"30-40",Data_set[[#This Row],[Age (in years)]]&lt;=50,"40-50",Data_set[[#This Row],[Age (in years)]]&lt;=60,"50-60",Data_set[[#This Row],[Age (in years)]]&gt;60,"&gt;60")</f>
        <v>&lt;30</v>
      </c>
      <c r="Q4566" t="str" cm="1">
        <f t="array" ref="Q4566">_xlfn.IFS(Data_set[[#This Row],[Experience (in years)]]&lt;=5,"0-5",Data_set[[#This Row],[Experience (in years)]]&lt;=10,"6-10",Data_set[[#This Row],[Experience (in years)]]&lt;=20,"11-20",Data_set[[#This Row],[Experience (in years)]]&lt;=30,"21-30",Data_set[[#This Row],[Experience (in years)]]&lt;=40,"31-40",TRUE,"40+")</f>
        <v>0-5</v>
      </c>
      <c r="R4566" t="str" cm="1">
        <f t="array" ref="R4566">_xlfn.IFS(Data_set[[#This Row],[Mortgage]]=0,"0",Data_set[[#This Row],[Mortgage]]&lt;=100,"1-100",Data_set[[#This Row],[Mortgage]]&lt;=200,"101-200",Data_set[[#This Row],[Mortgage]]&lt;=300,"201-300",Data_set[[#This Row],[Mortgage]]&lt;=400,"301-400",TRUE,"400+")</f>
        <v>0</v>
      </c>
      <c r="S4566" t="str" cm="1">
        <f t="array" ref="S4566">_xlfn.IFS(Data_set[[#This Row],[CCAvg]]&lt;=2,"0-2",Data_set[[#This Row],[CCAvg]]&lt;=5,"3-5",Data_set[[#This Row],[CCAvg]]&lt;=8,"6-8",TRUE,"8+")</f>
        <v>0-2</v>
      </c>
      <c r="T4566">
        <f>IF(Data_set[[#This Row],[Personal Loan]]="Yes",1,0)</f>
        <v>0</v>
      </c>
      <c r="U4566" t="str" cm="1">
        <f t="array" ref="U4566">_xlfn.IFS(Data_set[[#This Row],[Income (in K/year)]]&lt;50,"&lt;50K",Data_set[[#This Row],[Income (in K/year)]]&lt;75,"50K-75K",Data_set[[#This Row],[Income (in K/year)]]&lt;100,"75K-100K",Data_set[[#This Row],[Income (in K/year)]]&lt;150,"100K-150K",TRUE,"&gt;150K")</f>
        <v>100K-150K</v>
      </c>
    </row>
    <row r="4567" spans="1:21" hidden="1" x14ac:dyDescent="0.3">
      <c r="A4567">
        <v>1748</v>
      </c>
      <c r="B4567">
        <v>29</v>
      </c>
      <c r="C4567">
        <v>5</v>
      </c>
      <c r="D4567">
        <v>21</v>
      </c>
      <c r="E4567" t="s">
        <v>18</v>
      </c>
      <c r="F4567">
        <v>90717</v>
      </c>
      <c r="G4567">
        <v>4</v>
      </c>
      <c r="H4567">
        <v>0.4</v>
      </c>
      <c r="I4567" t="s">
        <v>20</v>
      </c>
      <c r="J4567">
        <v>89</v>
      </c>
      <c r="K4567" t="s">
        <v>16</v>
      </c>
      <c r="L4567" t="s">
        <v>16</v>
      </c>
      <c r="M4567" t="s">
        <v>16</v>
      </c>
      <c r="N4567" t="s">
        <v>16</v>
      </c>
      <c r="O4567" t="s">
        <v>17</v>
      </c>
      <c r="P4567" t="str" cm="1">
        <f t="array" ref="P4567">_xlfn.IFS(Data_set[[#This Row],[Age (in years)]]&lt;=30,"&lt;30",Data_set[[#This Row],[Age (in years)]]&lt;=40,"30-40",Data_set[[#This Row],[Age (in years)]]&lt;=50,"40-50",Data_set[[#This Row],[Age (in years)]]&lt;=60,"50-60",Data_set[[#This Row],[Age (in years)]]&gt;60,"&gt;60")</f>
        <v>&lt;30</v>
      </c>
      <c r="Q4567" t="str" cm="1">
        <f t="array" ref="Q4567">_xlfn.IFS(Data_set[[#This Row],[Experience (in years)]]&lt;=5,"0-5",Data_set[[#This Row],[Experience (in years)]]&lt;=10,"6-10",Data_set[[#This Row],[Experience (in years)]]&lt;=20,"11-20",Data_set[[#This Row],[Experience (in years)]]&lt;=30,"21-30",Data_set[[#This Row],[Experience (in years)]]&lt;=40,"31-40",TRUE,"40+")</f>
        <v>0-5</v>
      </c>
      <c r="R4567" t="str" cm="1">
        <f t="array" ref="R4567">_xlfn.IFS(Data_set[[#This Row],[Mortgage]]=0,"0",Data_set[[#This Row],[Mortgage]]&lt;=100,"1-100",Data_set[[#This Row],[Mortgage]]&lt;=200,"101-200",Data_set[[#This Row],[Mortgage]]&lt;=300,"201-300",Data_set[[#This Row],[Mortgage]]&lt;=400,"301-400",TRUE,"400+")</f>
        <v>1-100</v>
      </c>
      <c r="S4567" t="str" cm="1">
        <f t="array" ref="S4567">_xlfn.IFS(Data_set[[#This Row],[CCAvg]]&lt;=2,"0-2",Data_set[[#This Row],[CCAvg]]&lt;=5,"3-5",Data_set[[#This Row],[CCAvg]]&lt;=8,"6-8",TRUE,"8+")</f>
        <v>0-2</v>
      </c>
      <c r="T4567">
        <f>IF(Data_set[[#This Row],[Personal Loan]]="Yes",1,0)</f>
        <v>0</v>
      </c>
      <c r="U4567" t="str" cm="1">
        <f t="array" ref="U4567">_xlfn.IFS(Data_set[[#This Row],[Income (in K/year)]]&lt;50,"&lt;50K",Data_set[[#This Row],[Income (in K/year)]]&lt;75,"50K-75K",Data_set[[#This Row],[Income (in K/year)]]&lt;100,"75K-100K",Data_set[[#This Row],[Income (in K/year)]]&lt;150,"100K-150K",TRUE,"&gt;150K")</f>
        <v>&lt;50K</v>
      </c>
    </row>
    <row r="4568" spans="1:21" hidden="1" x14ac:dyDescent="0.3">
      <c r="A4568">
        <v>1786</v>
      </c>
      <c r="B4568">
        <v>29</v>
      </c>
      <c r="C4568">
        <v>3</v>
      </c>
      <c r="D4568">
        <v>190</v>
      </c>
      <c r="E4568" t="s">
        <v>14</v>
      </c>
      <c r="F4568">
        <v>94080</v>
      </c>
      <c r="G4568">
        <v>2</v>
      </c>
      <c r="H4568">
        <v>4.5</v>
      </c>
      <c r="I4568" t="s">
        <v>15</v>
      </c>
      <c r="J4568">
        <v>0</v>
      </c>
      <c r="K4568" t="s">
        <v>16</v>
      </c>
      <c r="L4568" t="s">
        <v>16</v>
      </c>
      <c r="M4568" t="s">
        <v>16</v>
      </c>
      <c r="N4568" t="s">
        <v>17</v>
      </c>
      <c r="O4568" t="s">
        <v>16</v>
      </c>
      <c r="P4568" t="str" cm="1">
        <f t="array" ref="P4568">_xlfn.IFS(Data_set[[#This Row],[Age (in years)]]&lt;=30,"&lt;30",Data_set[[#This Row],[Age (in years)]]&lt;=40,"30-40",Data_set[[#This Row],[Age (in years)]]&lt;=50,"40-50",Data_set[[#This Row],[Age (in years)]]&lt;=60,"50-60",Data_set[[#This Row],[Age (in years)]]&gt;60,"&gt;60")</f>
        <v>&lt;30</v>
      </c>
      <c r="Q4568" t="str" cm="1">
        <f t="array" ref="Q4568">_xlfn.IFS(Data_set[[#This Row],[Experience (in years)]]&lt;=5,"0-5",Data_set[[#This Row],[Experience (in years)]]&lt;=10,"6-10",Data_set[[#This Row],[Experience (in years)]]&lt;=20,"11-20",Data_set[[#This Row],[Experience (in years)]]&lt;=30,"21-30",Data_set[[#This Row],[Experience (in years)]]&lt;=40,"31-40",TRUE,"40+")</f>
        <v>0-5</v>
      </c>
      <c r="R4568" t="str" cm="1">
        <f t="array" ref="R4568">_xlfn.IFS(Data_set[[#This Row],[Mortgage]]=0,"0",Data_set[[#This Row],[Mortgage]]&lt;=100,"1-100",Data_set[[#This Row],[Mortgage]]&lt;=200,"101-200",Data_set[[#This Row],[Mortgage]]&lt;=300,"201-300",Data_set[[#This Row],[Mortgage]]&lt;=400,"301-400",TRUE,"400+")</f>
        <v>0</v>
      </c>
      <c r="S4568" t="str" cm="1">
        <f t="array" ref="S4568">_xlfn.IFS(Data_set[[#This Row],[CCAvg]]&lt;=2,"0-2",Data_set[[#This Row],[CCAvg]]&lt;=5,"3-5",Data_set[[#This Row],[CCAvg]]&lt;=8,"6-8",TRUE,"8+")</f>
        <v>3-5</v>
      </c>
      <c r="T4568">
        <f>IF(Data_set[[#This Row],[Personal Loan]]="Yes",1,0)</f>
        <v>0</v>
      </c>
      <c r="U4568" t="str" cm="1">
        <f t="array" ref="U4568">_xlfn.IFS(Data_set[[#This Row],[Income (in K/year)]]&lt;50,"&lt;50K",Data_set[[#This Row],[Income (in K/year)]]&lt;75,"50K-75K",Data_set[[#This Row],[Income (in K/year)]]&lt;100,"75K-100K",Data_set[[#This Row],[Income (in K/year)]]&lt;150,"100K-150K",TRUE,"&gt;150K")</f>
        <v>&gt;150K</v>
      </c>
    </row>
    <row r="4569" spans="1:21" hidden="1" x14ac:dyDescent="0.3">
      <c r="A4569">
        <v>1803</v>
      </c>
      <c r="B4569">
        <v>29</v>
      </c>
      <c r="C4569">
        <v>3</v>
      </c>
      <c r="D4569">
        <v>121</v>
      </c>
      <c r="E4569" t="s">
        <v>14</v>
      </c>
      <c r="F4569">
        <v>92806</v>
      </c>
      <c r="G4569">
        <v>2</v>
      </c>
      <c r="H4569">
        <v>1.3</v>
      </c>
      <c r="I4569" t="s">
        <v>15</v>
      </c>
      <c r="J4569">
        <v>0</v>
      </c>
      <c r="K4569" t="s">
        <v>16</v>
      </c>
      <c r="L4569" t="s">
        <v>16</v>
      </c>
      <c r="M4569" t="s">
        <v>16</v>
      </c>
      <c r="N4569" t="s">
        <v>16</v>
      </c>
      <c r="O4569" t="s">
        <v>16</v>
      </c>
      <c r="P4569" t="str" cm="1">
        <f t="array" ref="P4569">_xlfn.IFS(Data_set[[#This Row],[Age (in years)]]&lt;=30,"&lt;30",Data_set[[#This Row],[Age (in years)]]&lt;=40,"30-40",Data_set[[#This Row],[Age (in years)]]&lt;=50,"40-50",Data_set[[#This Row],[Age (in years)]]&lt;=60,"50-60",Data_set[[#This Row],[Age (in years)]]&gt;60,"&gt;60")</f>
        <v>&lt;30</v>
      </c>
      <c r="Q4569" t="str" cm="1">
        <f t="array" ref="Q4569">_xlfn.IFS(Data_set[[#This Row],[Experience (in years)]]&lt;=5,"0-5",Data_set[[#This Row],[Experience (in years)]]&lt;=10,"6-10",Data_set[[#This Row],[Experience (in years)]]&lt;=20,"11-20",Data_set[[#This Row],[Experience (in years)]]&lt;=30,"21-30",Data_set[[#This Row],[Experience (in years)]]&lt;=40,"31-40",TRUE,"40+")</f>
        <v>0-5</v>
      </c>
      <c r="R4569" t="str" cm="1">
        <f t="array" ref="R4569">_xlfn.IFS(Data_set[[#This Row],[Mortgage]]=0,"0",Data_set[[#This Row],[Mortgage]]&lt;=100,"1-100",Data_set[[#This Row],[Mortgage]]&lt;=200,"101-200",Data_set[[#This Row],[Mortgage]]&lt;=300,"201-300",Data_set[[#This Row],[Mortgage]]&lt;=400,"301-400",TRUE,"400+")</f>
        <v>0</v>
      </c>
      <c r="S4569" t="str" cm="1">
        <f t="array" ref="S4569">_xlfn.IFS(Data_set[[#This Row],[CCAvg]]&lt;=2,"0-2",Data_set[[#This Row],[CCAvg]]&lt;=5,"3-5",Data_set[[#This Row],[CCAvg]]&lt;=8,"6-8",TRUE,"8+")</f>
        <v>0-2</v>
      </c>
      <c r="T4569">
        <f>IF(Data_set[[#This Row],[Personal Loan]]="Yes",1,0)</f>
        <v>0</v>
      </c>
      <c r="U4569" t="str" cm="1">
        <f t="array" ref="U4569">_xlfn.IFS(Data_set[[#This Row],[Income (in K/year)]]&lt;50,"&lt;50K",Data_set[[#This Row],[Income (in K/year)]]&lt;75,"50K-75K",Data_set[[#This Row],[Income (in K/year)]]&lt;100,"75K-100K",Data_set[[#This Row],[Income (in K/year)]]&lt;150,"100K-150K",TRUE,"&gt;150K")</f>
        <v>100K-150K</v>
      </c>
    </row>
    <row r="4570" spans="1:21" hidden="1" x14ac:dyDescent="0.3">
      <c r="A4570">
        <v>1958</v>
      </c>
      <c r="B4570">
        <v>29</v>
      </c>
      <c r="C4570">
        <v>4</v>
      </c>
      <c r="D4570">
        <v>121</v>
      </c>
      <c r="E4570" t="s">
        <v>14</v>
      </c>
      <c r="F4570">
        <v>90028</v>
      </c>
      <c r="G4570">
        <v>2</v>
      </c>
      <c r="H4570">
        <v>3.3</v>
      </c>
      <c r="I4570" t="s">
        <v>15</v>
      </c>
      <c r="J4570">
        <v>0</v>
      </c>
      <c r="K4570" t="s">
        <v>16</v>
      </c>
      <c r="L4570" t="s">
        <v>16</v>
      </c>
      <c r="M4570" t="s">
        <v>16</v>
      </c>
      <c r="N4570" t="s">
        <v>17</v>
      </c>
      <c r="O4570" t="s">
        <v>16</v>
      </c>
      <c r="P4570" t="str" cm="1">
        <f t="array" ref="P4570">_xlfn.IFS(Data_set[[#This Row],[Age (in years)]]&lt;=30,"&lt;30",Data_set[[#This Row],[Age (in years)]]&lt;=40,"30-40",Data_set[[#This Row],[Age (in years)]]&lt;=50,"40-50",Data_set[[#This Row],[Age (in years)]]&lt;=60,"50-60",Data_set[[#This Row],[Age (in years)]]&gt;60,"&gt;60")</f>
        <v>&lt;30</v>
      </c>
      <c r="Q4570" t="str" cm="1">
        <f t="array" ref="Q4570">_xlfn.IFS(Data_set[[#This Row],[Experience (in years)]]&lt;=5,"0-5",Data_set[[#This Row],[Experience (in years)]]&lt;=10,"6-10",Data_set[[#This Row],[Experience (in years)]]&lt;=20,"11-20",Data_set[[#This Row],[Experience (in years)]]&lt;=30,"21-30",Data_set[[#This Row],[Experience (in years)]]&lt;=40,"31-40",TRUE,"40+")</f>
        <v>0-5</v>
      </c>
      <c r="R4570" t="str" cm="1">
        <f t="array" ref="R4570">_xlfn.IFS(Data_set[[#This Row],[Mortgage]]=0,"0",Data_set[[#This Row],[Mortgage]]&lt;=100,"1-100",Data_set[[#This Row],[Mortgage]]&lt;=200,"101-200",Data_set[[#This Row],[Mortgage]]&lt;=300,"201-300",Data_set[[#This Row],[Mortgage]]&lt;=400,"301-400",TRUE,"400+")</f>
        <v>0</v>
      </c>
      <c r="S4570" t="str" cm="1">
        <f t="array" ref="S4570">_xlfn.IFS(Data_set[[#This Row],[CCAvg]]&lt;=2,"0-2",Data_set[[#This Row],[CCAvg]]&lt;=5,"3-5",Data_set[[#This Row],[CCAvg]]&lt;=8,"6-8",TRUE,"8+")</f>
        <v>3-5</v>
      </c>
      <c r="T4570">
        <f>IF(Data_set[[#This Row],[Personal Loan]]="Yes",1,0)</f>
        <v>0</v>
      </c>
      <c r="U4570" t="str" cm="1">
        <f t="array" ref="U4570">_xlfn.IFS(Data_set[[#This Row],[Income (in K/year)]]&lt;50,"&lt;50K",Data_set[[#This Row],[Income (in K/year)]]&lt;75,"50K-75K",Data_set[[#This Row],[Income (in K/year)]]&lt;100,"75K-100K",Data_set[[#This Row],[Income (in K/year)]]&lt;150,"100K-150K",TRUE,"&gt;150K")</f>
        <v>100K-150K</v>
      </c>
    </row>
    <row r="4571" spans="1:21" hidden="1" x14ac:dyDescent="0.3">
      <c r="A4571">
        <v>1976</v>
      </c>
      <c r="B4571">
        <v>29</v>
      </c>
      <c r="C4571">
        <v>3</v>
      </c>
      <c r="D4571">
        <v>113</v>
      </c>
      <c r="E4571" t="s">
        <v>14</v>
      </c>
      <c r="F4571">
        <v>94132</v>
      </c>
      <c r="G4571">
        <v>2</v>
      </c>
      <c r="H4571">
        <v>0.2</v>
      </c>
      <c r="I4571" t="s">
        <v>15</v>
      </c>
      <c r="J4571">
        <v>0</v>
      </c>
      <c r="K4571" t="s">
        <v>16</v>
      </c>
      <c r="L4571" t="s">
        <v>16</v>
      </c>
      <c r="M4571" t="s">
        <v>16</v>
      </c>
      <c r="N4571" t="s">
        <v>17</v>
      </c>
      <c r="O4571" t="s">
        <v>17</v>
      </c>
      <c r="P4571" t="str" cm="1">
        <f t="array" ref="P4571">_xlfn.IFS(Data_set[[#This Row],[Age (in years)]]&lt;=30,"&lt;30",Data_set[[#This Row],[Age (in years)]]&lt;=40,"30-40",Data_set[[#This Row],[Age (in years)]]&lt;=50,"40-50",Data_set[[#This Row],[Age (in years)]]&lt;=60,"50-60",Data_set[[#This Row],[Age (in years)]]&gt;60,"&gt;60")</f>
        <v>&lt;30</v>
      </c>
      <c r="Q4571" t="str" cm="1">
        <f t="array" ref="Q4571">_xlfn.IFS(Data_set[[#This Row],[Experience (in years)]]&lt;=5,"0-5",Data_set[[#This Row],[Experience (in years)]]&lt;=10,"6-10",Data_set[[#This Row],[Experience (in years)]]&lt;=20,"11-20",Data_set[[#This Row],[Experience (in years)]]&lt;=30,"21-30",Data_set[[#This Row],[Experience (in years)]]&lt;=40,"31-40",TRUE,"40+")</f>
        <v>0-5</v>
      </c>
      <c r="R4571" t="str" cm="1">
        <f t="array" ref="R4571">_xlfn.IFS(Data_set[[#This Row],[Mortgage]]=0,"0",Data_set[[#This Row],[Mortgage]]&lt;=100,"1-100",Data_set[[#This Row],[Mortgage]]&lt;=200,"101-200",Data_set[[#This Row],[Mortgage]]&lt;=300,"201-300",Data_set[[#This Row],[Mortgage]]&lt;=400,"301-400",TRUE,"400+")</f>
        <v>0</v>
      </c>
      <c r="S4571" t="str" cm="1">
        <f t="array" ref="S4571">_xlfn.IFS(Data_set[[#This Row],[CCAvg]]&lt;=2,"0-2",Data_set[[#This Row],[CCAvg]]&lt;=5,"3-5",Data_set[[#This Row],[CCAvg]]&lt;=8,"6-8",TRUE,"8+")</f>
        <v>0-2</v>
      </c>
      <c r="T4571">
        <f>IF(Data_set[[#This Row],[Personal Loan]]="Yes",1,0)</f>
        <v>0</v>
      </c>
      <c r="U4571" t="str" cm="1">
        <f t="array" ref="U4571">_xlfn.IFS(Data_set[[#This Row],[Income (in K/year)]]&lt;50,"&lt;50K",Data_set[[#This Row],[Income (in K/year)]]&lt;75,"50K-75K",Data_set[[#This Row],[Income (in K/year)]]&lt;100,"75K-100K",Data_set[[#This Row],[Income (in K/year)]]&lt;150,"100K-150K",TRUE,"&gt;150K")</f>
        <v>100K-150K</v>
      </c>
    </row>
    <row r="4572" spans="1:21" hidden="1" x14ac:dyDescent="0.3">
      <c r="A4572">
        <v>2066</v>
      </c>
      <c r="B4572">
        <v>29</v>
      </c>
      <c r="C4572">
        <v>5</v>
      </c>
      <c r="D4572">
        <v>83</v>
      </c>
      <c r="E4572" t="s">
        <v>21</v>
      </c>
      <c r="F4572">
        <v>92354</v>
      </c>
      <c r="G4572">
        <v>3</v>
      </c>
      <c r="H4572">
        <v>1.5</v>
      </c>
      <c r="I4572" t="s">
        <v>15</v>
      </c>
      <c r="J4572">
        <v>0</v>
      </c>
      <c r="K4572" t="s">
        <v>16</v>
      </c>
      <c r="L4572" t="s">
        <v>16</v>
      </c>
      <c r="M4572" t="s">
        <v>16</v>
      </c>
      <c r="N4572" t="s">
        <v>17</v>
      </c>
      <c r="O4572" t="s">
        <v>17</v>
      </c>
      <c r="P4572" t="str" cm="1">
        <f t="array" ref="P4572">_xlfn.IFS(Data_set[[#This Row],[Age (in years)]]&lt;=30,"&lt;30",Data_set[[#This Row],[Age (in years)]]&lt;=40,"30-40",Data_set[[#This Row],[Age (in years)]]&lt;=50,"40-50",Data_set[[#This Row],[Age (in years)]]&lt;=60,"50-60",Data_set[[#This Row],[Age (in years)]]&gt;60,"&gt;60")</f>
        <v>&lt;30</v>
      </c>
      <c r="Q4572" t="str" cm="1">
        <f t="array" ref="Q4572">_xlfn.IFS(Data_set[[#This Row],[Experience (in years)]]&lt;=5,"0-5",Data_set[[#This Row],[Experience (in years)]]&lt;=10,"6-10",Data_set[[#This Row],[Experience (in years)]]&lt;=20,"11-20",Data_set[[#This Row],[Experience (in years)]]&lt;=30,"21-30",Data_set[[#This Row],[Experience (in years)]]&lt;=40,"31-40",TRUE,"40+")</f>
        <v>0-5</v>
      </c>
      <c r="R4572" t="str" cm="1">
        <f t="array" ref="R4572">_xlfn.IFS(Data_set[[#This Row],[Mortgage]]=0,"0",Data_set[[#This Row],[Mortgage]]&lt;=100,"1-100",Data_set[[#This Row],[Mortgage]]&lt;=200,"101-200",Data_set[[#This Row],[Mortgage]]&lt;=300,"201-300",Data_set[[#This Row],[Mortgage]]&lt;=400,"301-400",TRUE,"400+")</f>
        <v>0</v>
      </c>
      <c r="S4572" t="str" cm="1">
        <f t="array" ref="S4572">_xlfn.IFS(Data_set[[#This Row],[CCAvg]]&lt;=2,"0-2",Data_set[[#This Row],[CCAvg]]&lt;=5,"3-5",Data_set[[#This Row],[CCAvg]]&lt;=8,"6-8",TRUE,"8+")</f>
        <v>0-2</v>
      </c>
      <c r="T4572">
        <f>IF(Data_set[[#This Row],[Personal Loan]]="Yes",1,0)</f>
        <v>0</v>
      </c>
      <c r="U4572" t="str" cm="1">
        <f t="array" ref="U4572">_xlfn.IFS(Data_set[[#This Row],[Income (in K/year)]]&lt;50,"&lt;50K",Data_set[[#This Row],[Income (in K/year)]]&lt;75,"50K-75K",Data_set[[#This Row],[Income (in K/year)]]&lt;100,"75K-100K",Data_set[[#This Row],[Income (in K/year)]]&lt;150,"100K-150K",TRUE,"&gt;150K")</f>
        <v>75K-100K</v>
      </c>
    </row>
    <row r="4573" spans="1:21" hidden="1" x14ac:dyDescent="0.3">
      <c r="A4573">
        <v>2073</v>
      </c>
      <c r="B4573">
        <v>29</v>
      </c>
      <c r="C4573">
        <v>3</v>
      </c>
      <c r="D4573">
        <v>39</v>
      </c>
      <c r="E4573" t="s">
        <v>18</v>
      </c>
      <c r="F4573">
        <v>95831</v>
      </c>
      <c r="G4573">
        <v>4</v>
      </c>
      <c r="H4573">
        <v>0.2</v>
      </c>
      <c r="I4573" t="s">
        <v>15</v>
      </c>
      <c r="J4573">
        <v>137</v>
      </c>
      <c r="K4573" t="s">
        <v>16</v>
      </c>
      <c r="L4573" t="s">
        <v>16</v>
      </c>
      <c r="M4573" t="s">
        <v>16</v>
      </c>
      <c r="N4573" t="s">
        <v>17</v>
      </c>
      <c r="O4573" t="s">
        <v>17</v>
      </c>
      <c r="P4573" t="str" cm="1">
        <f t="array" ref="P4573">_xlfn.IFS(Data_set[[#This Row],[Age (in years)]]&lt;=30,"&lt;30",Data_set[[#This Row],[Age (in years)]]&lt;=40,"30-40",Data_set[[#This Row],[Age (in years)]]&lt;=50,"40-50",Data_set[[#This Row],[Age (in years)]]&lt;=60,"50-60",Data_set[[#This Row],[Age (in years)]]&gt;60,"&gt;60")</f>
        <v>&lt;30</v>
      </c>
      <c r="Q4573" t="str" cm="1">
        <f t="array" ref="Q4573">_xlfn.IFS(Data_set[[#This Row],[Experience (in years)]]&lt;=5,"0-5",Data_set[[#This Row],[Experience (in years)]]&lt;=10,"6-10",Data_set[[#This Row],[Experience (in years)]]&lt;=20,"11-20",Data_set[[#This Row],[Experience (in years)]]&lt;=30,"21-30",Data_set[[#This Row],[Experience (in years)]]&lt;=40,"31-40",TRUE,"40+")</f>
        <v>0-5</v>
      </c>
      <c r="R4573" t="str" cm="1">
        <f t="array" ref="R4573">_xlfn.IFS(Data_set[[#This Row],[Mortgage]]=0,"0",Data_set[[#This Row],[Mortgage]]&lt;=100,"1-100",Data_set[[#This Row],[Mortgage]]&lt;=200,"101-200",Data_set[[#This Row],[Mortgage]]&lt;=300,"201-300",Data_set[[#This Row],[Mortgage]]&lt;=400,"301-400",TRUE,"400+")</f>
        <v>101-200</v>
      </c>
      <c r="S4573" t="str" cm="1">
        <f t="array" ref="S4573">_xlfn.IFS(Data_set[[#This Row],[CCAvg]]&lt;=2,"0-2",Data_set[[#This Row],[CCAvg]]&lt;=5,"3-5",Data_set[[#This Row],[CCAvg]]&lt;=8,"6-8",TRUE,"8+")</f>
        <v>0-2</v>
      </c>
      <c r="T4573">
        <f>IF(Data_set[[#This Row],[Personal Loan]]="Yes",1,0)</f>
        <v>0</v>
      </c>
      <c r="U4573" t="str" cm="1">
        <f t="array" ref="U4573">_xlfn.IFS(Data_set[[#This Row],[Income (in K/year)]]&lt;50,"&lt;50K",Data_set[[#This Row],[Income (in K/year)]]&lt;75,"50K-75K",Data_set[[#This Row],[Income (in K/year)]]&lt;100,"75K-100K",Data_set[[#This Row],[Income (in K/year)]]&lt;150,"100K-150K",TRUE,"&gt;150K")</f>
        <v>&lt;50K</v>
      </c>
    </row>
    <row r="4574" spans="1:21" hidden="1" x14ac:dyDescent="0.3">
      <c r="A4574">
        <v>2189</v>
      </c>
      <c r="B4574">
        <v>29</v>
      </c>
      <c r="C4574">
        <v>4</v>
      </c>
      <c r="D4574">
        <v>9</v>
      </c>
      <c r="E4574" t="s">
        <v>18</v>
      </c>
      <c r="F4574">
        <v>92037</v>
      </c>
      <c r="G4574">
        <v>4</v>
      </c>
      <c r="H4574">
        <v>0.5</v>
      </c>
      <c r="I4574" t="s">
        <v>19</v>
      </c>
      <c r="J4574">
        <v>86</v>
      </c>
      <c r="K4574" t="s">
        <v>16</v>
      </c>
      <c r="L4574" t="s">
        <v>16</v>
      </c>
      <c r="M4574" t="s">
        <v>16</v>
      </c>
      <c r="N4574" t="s">
        <v>17</v>
      </c>
      <c r="O4574" t="s">
        <v>17</v>
      </c>
      <c r="P4574" t="str" cm="1">
        <f t="array" ref="P4574">_xlfn.IFS(Data_set[[#This Row],[Age (in years)]]&lt;=30,"&lt;30",Data_set[[#This Row],[Age (in years)]]&lt;=40,"30-40",Data_set[[#This Row],[Age (in years)]]&lt;=50,"40-50",Data_set[[#This Row],[Age (in years)]]&lt;=60,"50-60",Data_set[[#This Row],[Age (in years)]]&gt;60,"&gt;60")</f>
        <v>&lt;30</v>
      </c>
      <c r="Q4574" t="str" cm="1">
        <f t="array" ref="Q4574">_xlfn.IFS(Data_set[[#This Row],[Experience (in years)]]&lt;=5,"0-5",Data_set[[#This Row],[Experience (in years)]]&lt;=10,"6-10",Data_set[[#This Row],[Experience (in years)]]&lt;=20,"11-20",Data_set[[#This Row],[Experience (in years)]]&lt;=30,"21-30",Data_set[[#This Row],[Experience (in years)]]&lt;=40,"31-40",TRUE,"40+")</f>
        <v>0-5</v>
      </c>
      <c r="R4574" t="str" cm="1">
        <f t="array" ref="R4574">_xlfn.IFS(Data_set[[#This Row],[Mortgage]]=0,"0",Data_set[[#This Row],[Mortgage]]&lt;=100,"1-100",Data_set[[#This Row],[Mortgage]]&lt;=200,"101-200",Data_set[[#This Row],[Mortgage]]&lt;=300,"201-300",Data_set[[#This Row],[Mortgage]]&lt;=400,"301-400",TRUE,"400+")</f>
        <v>1-100</v>
      </c>
      <c r="S4574" t="str" cm="1">
        <f t="array" ref="S4574">_xlfn.IFS(Data_set[[#This Row],[CCAvg]]&lt;=2,"0-2",Data_set[[#This Row],[CCAvg]]&lt;=5,"3-5",Data_set[[#This Row],[CCAvg]]&lt;=8,"6-8",TRUE,"8+")</f>
        <v>0-2</v>
      </c>
      <c r="T4574">
        <f>IF(Data_set[[#This Row],[Personal Loan]]="Yes",1,0)</f>
        <v>0</v>
      </c>
      <c r="U4574" t="str" cm="1">
        <f t="array" ref="U4574">_xlfn.IFS(Data_set[[#This Row],[Income (in K/year)]]&lt;50,"&lt;50K",Data_set[[#This Row],[Income (in K/year)]]&lt;75,"50K-75K",Data_set[[#This Row],[Income (in K/year)]]&lt;100,"75K-100K",Data_set[[#This Row],[Income (in K/year)]]&lt;150,"100K-150K",TRUE,"&gt;150K")</f>
        <v>&lt;50K</v>
      </c>
    </row>
    <row r="4575" spans="1:21" x14ac:dyDescent="0.3">
      <c r="A4575">
        <v>2277</v>
      </c>
      <c r="B4575">
        <v>29</v>
      </c>
      <c r="C4575">
        <v>3</v>
      </c>
      <c r="D4575">
        <v>172</v>
      </c>
      <c r="E4575" t="s">
        <v>14</v>
      </c>
      <c r="F4575">
        <v>92093</v>
      </c>
      <c r="G4575">
        <v>4</v>
      </c>
      <c r="H4575">
        <v>4.4000000000000004</v>
      </c>
      <c r="I4575" t="s">
        <v>15</v>
      </c>
      <c r="J4575">
        <v>0</v>
      </c>
      <c r="K4575" t="s">
        <v>17</v>
      </c>
      <c r="L4575" t="s">
        <v>16</v>
      </c>
      <c r="M4575" t="s">
        <v>16</v>
      </c>
      <c r="N4575" t="s">
        <v>16</v>
      </c>
      <c r="O4575" t="s">
        <v>16</v>
      </c>
      <c r="P4575" t="str" cm="1">
        <f t="array" ref="P4575">_xlfn.IFS(Data_set[[#This Row],[Age (in years)]]&lt;=30,"&lt;30",Data_set[[#This Row],[Age (in years)]]&lt;=40,"30-40",Data_set[[#This Row],[Age (in years)]]&lt;=50,"40-50",Data_set[[#This Row],[Age (in years)]]&lt;=60,"50-60",Data_set[[#This Row],[Age (in years)]]&gt;60,"&gt;60")</f>
        <v>&lt;30</v>
      </c>
      <c r="Q4575" t="str" cm="1">
        <f t="array" ref="Q4575">_xlfn.IFS(Data_set[[#This Row],[Experience (in years)]]&lt;=5,"0-5",Data_set[[#This Row],[Experience (in years)]]&lt;=10,"6-10",Data_set[[#This Row],[Experience (in years)]]&lt;=20,"11-20",Data_set[[#This Row],[Experience (in years)]]&lt;=30,"21-30",Data_set[[#This Row],[Experience (in years)]]&lt;=40,"31-40",TRUE,"40+")</f>
        <v>0-5</v>
      </c>
      <c r="R4575" t="str" cm="1">
        <f t="array" ref="R4575">_xlfn.IFS(Data_set[[#This Row],[Mortgage]]=0,"0",Data_set[[#This Row],[Mortgage]]&lt;=100,"1-100",Data_set[[#This Row],[Mortgage]]&lt;=200,"101-200",Data_set[[#This Row],[Mortgage]]&lt;=300,"201-300",Data_set[[#This Row],[Mortgage]]&lt;=400,"301-400",TRUE,"400+")</f>
        <v>0</v>
      </c>
      <c r="S4575" t="str" cm="1">
        <f t="array" ref="S4575">_xlfn.IFS(Data_set[[#This Row],[CCAvg]]&lt;=2,"0-2",Data_set[[#This Row],[CCAvg]]&lt;=5,"3-5",Data_set[[#This Row],[CCAvg]]&lt;=8,"6-8",TRUE,"8+")</f>
        <v>3-5</v>
      </c>
      <c r="T4575">
        <f>IF(Data_set[[#This Row],[Personal Loan]]="Yes",1,0)</f>
        <v>1</v>
      </c>
      <c r="U4575" t="str" cm="1">
        <f t="array" ref="U4575">_xlfn.IFS(Data_set[[#This Row],[Income (in K/year)]]&lt;50,"&lt;50K",Data_set[[#This Row],[Income (in K/year)]]&lt;75,"50K-75K",Data_set[[#This Row],[Income (in K/year)]]&lt;100,"75K-100K",Data_set[[#This Row],[Income (in K/year)]]&lt;150,"100K-150K",TRUE,"&gt;150K")</f>
        <v>&gt;150K</v>
      </c>
    </row>
    <row r="4576" spans="1:21" hidden="1" x14ac:dyDescent="0.3">
      <c r="A4576">
        <v>2411</v>
      </c>
      <c r="B4576">
        <v>29</v>
      </c>
      <c r="C4576">
        <v>4</v>
      </c>
      <c r="D4576">
        <v>130</v>
      </c>
      <c r="E4576" t="s">
        <v>14</v>
      </c>
      <c r="F4576">
        <v>92630</v>
      </c>
      <c r="G4576">
        <v>2</v>
      </c>
      <c r="H4576">
        <v>6.7</v>
      </c>
      <c r="I4576" t="s">
        <v>15</v>
      </c>
      <c r="J4576">
        <v>0</v>
      </c>
      <c r="K4576" t="s">
        <v>16</v>
      </c>
      <c r="L4576" t="s">
        <v>16</v>
      </c>
      <c r="M4576" t="s">
        <v>16</v>
      </c>
      <c r="N4576" t="s">
        <v>16</v>
      </c>
      <c r="O4576" t="s">
        <v>17</v>
      </c>
      <c r="P4576" t="str" cm="1">
        <f t="array" ref="P4576">_xlfn.IFS(Data_set[[#This Row],[Age (in years)]]&lt;=30,"&lt;30",Data_set[[#This Row],[Age (in years)]]&lt;=40,"30-40",Data_set[[#This Row],[Age (in years)]]&lt;=50,"40-50",Data_set[[#This Row],[Age (in years)]]&lt;=60,"50-60",Data_set[[#This Row],[Age (in years)]]&gt;60,"&gt;60")</f>
        <v>&lt;30</v>
      </c>
      <c r="Q4576" t="str" cm="1">
        <f t="array" ref="Q4576">_xlfn.IFS(Data_set[[#This Row],[Experience (in years)]]&lt;=5,"0-5",Data_set[[#This Row],[Experience (in years)]]&lt;=10,"6-10",Data_set[[#This Row],[Experience (in years)]]&lt;=20,"11-20",Data_set[[#This Row],[Experience (in years)]]&lt;=30,"21-30",Data_set[[#This Row],[Experience (in years)]]&lt;=40,"31-40",TRUE,"40+")</f>
        <v>0-5</v>
      </c>
      <c r="R4576" t="str" cm="1">
        <f t="array" ref="R4576">_xlfn.IFS(Data_set[[#This Row],[Mortgage]]=0,"0",Data_set[[#This Row],[Mortgage]]&lt;=100,"1-100",Data_set[[#This Row],[Mortgage]]&lt;=200,"101-200",Data_set[[#This Row],[Mortgage]]&lt;=300,"201-300",Data_set[[#This Row],[Mortgage]]&lt;=400,"301-400",TRUE,"400+")</f>
        <v>0</v>
      </c>
      <c r="S4576" t="str" cm="1">
        <f t="array" ref="S4576">_xlfn.IFS(Data_set[[#This Row],[CCAvg]]&lt;=2,"0-2",Data_set[[#This Row],[CCAvg]]&lt;=5,"3-5",Data_set[[#This Row],[CCAvg]]&lt;=8,"6-8",TRUE,"8+")</f>
        <v>6-8</v>
      </c>
      <c r="T4576">
        <f>IF(Data_set[[#This Row],[Personal Loan]]="Yes",1,0)</f>
        <v>0</v>
      </c>
      <c r="U4576" t="str" cm="1">
        <f t="array" ref="U4576">_xlfn.IFS(Data_set[[#This Row],[Income (in K/year)]]&lt;50,"&lt;50K",Data_set[[#This Row],[Income (in K/year)]]&lt;75,"50K-75K",Data_set[[#This Row],[Income (in K/year)]]&lt;100,"75K-100K",Data_set[[#This Row],[Income (in K/year)]]&lt;150,"100K-150K",TRUE,"&gt;150K")</f>
        <v>100K-150K</v>
      </c>
    </row>
    <row r="4577" spans="1:21" hidden="1" x14ac:dyDescent="0.3">
      <c r="A4577">
        <v>2428</v>
      </c>
      <c r="B4577">
        <v>29</v>
      </c>
      <c r="C4577">
        <v>5</v>
      </c>
      <c r="D4577">
        <v>34</v>
      </c>
      <c r="E4577" t="s">
        <v>18</v>
      </c>
      <c r="F4577">
        <v>92675</v>
      </c>
      <c r="G4577">
        <v>4</v>
      </c>
      <c r="H4577">
        <v>0.4</v>
      </c>
      <c r="I4577" t="s">
        <v>20</v>
      </c>
      <c r="J4577">
        <v>0</v>
      </c>
      <c r="K4577" t="s">
        <v>16</v>
      </c>
      <c r="L4577" t="s">
        <v>16</v>
      </c>
      <c r="M4577" t="s">
        <v>16</v>
      </c>
      <c r="N4577" t="s">
        <v>17</v>
      </c>
      <c r="O4577" t="s">
        <v>16</v>
      </c>
      <c r="P4577" t="str" cm="1">
        <f t="array" ref="P4577">_xlfn.IFS(Data_set[[#This Row],[Age (in years)]]&lt;=30,"&lt;30",Data_set[[#This Row],[Age (in years)]]&lt;=40,"30-40",Data_set[[#This Row],[Age (in years)]]&lt;=50,"40-50",Data_set[[#This Row],[Age (in years)]]&lt;=60,"50-60",Data_set[[#This Row],[Age (in years)]]&gt;60,"&gt;60")</f>
        <v>&lt;30</v>
      </c>
      <c r="Q4577" t="str" cm="1">
        <f t="array" ref="Q4577">_xlfn.IFS(Data_set[[#This Row],[Experience (in years)]]&lt;=5,"0-5",Data_set[[#This Row],[Experience (in years)]]&lt;=10,"6-10",Data_set[[#This Row],[Experience (in years)]]&lt;=20,"11-20",Data_set[[#This Row],[Experience (in years)]]&lt;=30,"21-30",Data_set[[#This Row],[Experience (in years)]]&lt;=40,"31-40",TRUE,"40+")</f>
        <v>0-5</v>
      </c>
      <c r="R4577" t="str" cm="1">
        <f t="array" ref="R4577">_xlfn.IFS(Data_set[[#This Row],[Mortgage]]=0,"0",Data_set[[#This Row],[Mortgage]]&lt;=100,"1-100",Data_set[[#This Row],[Mortgage]]&lt;=200,"101-200",Data_set[[#This Row],[Mortgage]]&lt;=300,"201-300",Data_set[[#This Row],[Mortgage]]&lt;=400,"301-400",TRUE,"400+")</f>
        <v>0</v>
      </c>
      <c r="S4577" t="str" cm="1">
        <f t="array" ref="S4577">_xlfn.IFS(Data_set[[#This Row],[CCAvg]]&lt;=2,"0-2",Data_set[[#This Row],[CCAvg]]&lt;=5,"3-5",Data_set[[#This Row],[CCAvg]]&lt;=8,"6-8",TRUE,"8+")</f>
        <v>0-2</v>
      </c>
      <c r="T4577">
        <f>IF(Data_set[[#This Row],[Personal Loan]]="Yes",1,0)</f>
        <v>0</v>
      </c>
      <c r="U4577" t="str" cm="1">
        <f t="array" ref="U4577">_xlfn.IFS(Data_set[[#This Row],[Income (in K/year)]]&lt;50,"&lt;50K",Data_set[[#This Row],[Income (in K/year)]]&lt;75,"50K-75K",Data_set[[#This Row],[Income (in K/year)]]&lt;100,"75K-100K",Data_set[[#This Row],[Income (in K/year)]]&lt;150,"100K-150K",TRUE,"&gt;150K")</f>
        <v>&lt;50K</v>
      </c>
    </row>
    <row r="4578" spans="1:21" hidden="1" x14ac:dyDescent="0.3">
      <c r="A4578">
        <v>2490</v>
      </c>
      <c r="B4578">
        <v>29</v>
      </c>
      <c r="C4578">
        <v>3</v>
      </c>
      <c r="D4578">
        <v>41</v>
      </c>
      <c r="E4578" t="s">
        <v>18</v>
      </c>
      <c r="F4578">
        <v>92626</v>
      </c>
      <c r="G4578">
        <v>4</v>
      </c>
      <c r="H4578">
        <v>0.2</v>
      </c>
      <c r="I4578" t="s">
        <v>15</v>
      </c>
      <c r="J4578">
        <v>0</v>
      </c>
      <c r="K4578" t="s">
        <v>16</v>
      </c>
      <c r="L4578" t="s">
        <v>16</v>
      </c>
      <c r="M4578" t="s">
        <v>16</v>
      </c>
      <c r="N4578" t="s">
        <v>17</v>
      </c>
      <c r="O4578" t="s">
        <v>16</v>
      </c>
      <c r="P4578" t="str" cm="1">
        <f t="array" ref="P4578">_xlfn.IFS(Data_set[[#This Row],[Age (in years)]]&lt;=30,"&lt;30",Data_set[[#This Row],[Age (in years)]]&lt;=40,"30-40",Data_set[[#This Row],[Age (in years)]]&lt;=50,"40-50",Data_set[[#This Row],[Age (in years)]]&lt;=60,"50-60",Data_set[[#This Row],[Age (in years)]]&gt;60,"&gt;60")</f>
        <v>&lt;30</v>
      </c>
      <c r="Q4578" t="str" cm="1">
        <f t="array" ref="Q4578">_xlfn.IFS(Data_set[[#This Row],[Experience (in years)]]&lt;=5,"0-5",Data_set[[#This Row],[Experience (in years)]]&lt;=10,"6-10",Data_set[[#This Row],[Experience (in years)]]&lt;=20,"11-20",Data_set[[#This Row],[Experience (in years)]]&lt;=30,"21-30",Data_set[[#This Row],[Experience (in years)]]&lt;=40,"31-40",TRUE,"40+")</f>
        <v>0-5</v>
      </c>
      <c r="R4578" t="str" cm="1">
        <f t="array" ref="R4578">_xlfn.IFS(Data_set[[#This Row],[Mortgage]]=0,"0",Data_set[[#This Row],[Mortgage]]&lt;=100,"1-100",Data_set[[#This Row],[Mortgage]]&lt;=200,"101-200",Data_set[[#This Row],[Mortgage]]&lt;=300,"201-300",Data_set[[#This Row],[Mortgage]]&lt;=400,"301-400",TRUE,"400+")</f>
        <v>0</v>
      </c>
      <c r="S4578" t="str" cm="1">
        <f t="array" ref="S4578">_xlfn.IFS(Data_set[[#This Row],[CCAvg]]&lt;=2,"0-2",Data_set[[#This Row],[CCAvg]]&lt;=5,"3-5",Data_set[[#This Row],[CCAvg]]&lt;=8,"6-8",TRUE,"8+")</f>
        <v>0-2</v>
      </c>
      <c r="T4578">
        <f>IF(Data_set[[#This Row],[Personal Loan]]="Yes",1,0)</f>
        <v>0</v>
      </c>
      <c r="U4578" t="str" cm="1">
        <f t="array" ref="U4578">_xlfn.IFS(Data_set[[#This Row],[Income (in K/year)]]&lt;50,"&lt;50K",Data_set[[#This Row],[Income (in K/year)]]&lt;75,"50K-75K",Data_set[[#This Row],[Income (in K/year)]]&lt;100,"75K-100K",Data_set[[#This Row],[Income (in K/year)]]&lt;150,"100K-150K",TRUE,"&gt;150K")</f>
        <v>&lt;50K</v>
      </c>
    </row>
    <row r="4579" spans="1:21" hidden="1" x14ac:dyDescent="0.3">
      <c r="A4579">
        <v>2530</v>
      </c>
      <c r="B4579">
        <v>29</v>
      </c>
      <c r="C4579">
        <v>5</v>
      </c>
      <c r="D4579">
        <v>44</v>
      </c>
      <c r="E4579" t="s">
        <v>18</v>
      </c>
      <c r="F4579">
        <v>95819</v>
      </c>
      <c r="G4579">
        <v>3</v>
      </c>
      <c r="H4579">
        <v>0.1</v>
      </c>
      <c r="I4579" t="s">
        <v>20</v>
      </c>
      <c r="J4579">
        <v>0</v>
      </c>
      <c r="K4579" t="s">
        <v>16</v>
      </c>
      <c r="L4579" t="s">
        <v>16</v>
      </c>
      <c r="M4579" t="s">
        <v>16</v>
      </c>
      <c r="N4579" t="s">
        <v>17</v>
      </c>
      <c r="O4579" t="s">
        <v>17</v>
      </c>
      <c r="P4579" t="str" cm="1">
        <f t="array" ref="P4579">_xlfn.IFS(Data_set[[#This Row],[Age (in years)]]&lt;=30,"&lt;30",Data_set[[#This Row],[Age (in years)]]&lt;=40,"30-40",Data_set[[#This Row],[Age (in years)]]&lt;=50,"40-50",Data_set[[#This Row],[Age (in years)]]&lt;=60,"50-60",Data_set[[#This Row],[Age (in years)]]&gt;60,"&gt;60")</f>
        <v>&lt;30</v>
      </c>
      <c r="Q4579" t="str" cm="1">
        <f t="array" ref="Q4579">_xlfn.IFS(Data_set[[#This Row],[Experience (in years)]]&lt;=5,"0-5",Data_set[[#This Row],[Experience (in years)]]&lt;=10,"6-10",Data_set[[#This Row],[Experience (in years)]]&lt;=20,"11-20",Data_set[[#This Row],[Experience (in years)]]&lt;=30,"21-30",Data_set[[#This Row],[Experience (in years)]]&lt;=40,"31-40",TRUE,"40+")</f>
        <v>0-5</v>
      </c>
      <c r="R4579" t="str" cm="1">
        <f t="array" ref="R4579">_xlfn.IFS(Data_set[[#This Row],[Mortgage]]=0,"0",Data_set[[#This Row],[Mortgage]]&lt;=100,"1-100",Data_set[[#This Row],[Mortgage]]&lt;=200,"101-200",Data_set[[#This Row],[Mortgage]]&lt;=300,"201-300",Data_set[[#This Row],[Mortgage]]&lt;=400,"301-400",TRUE,"400+")</f>
        <v>0</v>
      </c>
      <c r="S4579" t="str" cm="1">
        <f t="array" ref="S4579">_xlfn.IFS(Data_set[[#This Row],[CCAvg]]&lt;=2,"0-2",Data_set[[#This Row],[CCAvg]]&lt;=5,"3-5",Data_set[[#This Row],[CCAvg]]&lt;=8,"6-8",TRUE,"8+")</f>
        <v>0-2</v>
      </c>
      <c r="T4579">
        <f>IF(Data_set[[#This Row],[Personal Loan]]="Yes",1,0)</f>
        <v>0</v>
      </c>
      <c r="U4579" t="str" cm="1">
        <f t="array" ref="U4579">_xlfn.IFS(Data_set[[#This Row],[Income (in K/year)]]&lt;50,"&lt;50K",Data_set[[#This Row],[Income (in K/year)]]&lt;75,"50K-75K",Data_set[[#This Row],[Income (in K/year)]]&lt;100,"75K-100K",Data_set[[#This Row],[Income (in K/year)]]&lt;150,"100K-150K",TRUE,"&gt;150K")</f>
        <v>&lt;50K</v>
      </c>
    </row>
    <row r="4580" spans="1:21" hidden="1" x14ac:dyDescent="0.3">
      <c r="A4580">
        <v>2642</v>
      </c>
      <c r="B4580">
        <v>29</v>
      </c>
      <c r="C4580">
        <v>5</v>
      </c>
      <c r="D4580">
        <v>133</v>
      </c>
      <c r="E4580" t="s">
        <v>14</v>
      </c>
      <c r="F4580">
        <v>90095</v>
      </c>
      <c r="G4580">
        <v>1</v>
      </c>
      <c r="H4580">
        <v>5.4</v>
      </c>
      <c r="I4580" t="s">
        <v>15</v>
      </c>
      <c r="J4580">
        <v>212</v>
      </c>
      <c r="K4580" t="s">
        <v>16</v>
      </c>
      <c r="L4580" t="s">
        <v>16</v>
      </c>
      <c r="M4580" t="s">
        <v>16</v>
      </c>
      <c r="N4580" t="s">
        <v>17</v>
      </c>
      <c r="O4580" t="s">
        <v>16</v>
      </c>
      <c r="P4580" t="str" cm="1">
        <f t="array" ref="P4580">_xlfn.IFS(Data_set[[#This Row],[Age (in years)]]&lt;=30,"&lt;30",Data_set[[#This Row],[Age (in years)]]&lt;=40,"30-40",Data_set[[#This Row],[Age (in years)]]&lt;=50,"40-50",Data_set[[#This Row],[Age (in years)]]&lt;=60,"50-60",Data_set[[#This Row],[Age (in years)]]&gt;60,"&gt;60")</f>
        <v>&lt;30</v>
      </c>
      <c r="Q4580" t="str" cm="1">
        <f t="array" ref="Q4580">_xlfn.IFS(Data_set[[#This Row],[Experience (in years)]]&lt;=5,"0-5",Data_set[[#This Row],[Experience (in years)]]&lt;=10,"6-10",Data_set[[#This Row],[Experience (in years)]]&lt;=20,"11-20",Data_set[[#This Row],[Experience (in years)]]&lt;=30,"21-30",Data_set[[#This Row],[Experience (in years)]]&lt;=40,"31-40",TRUE,"40+")</f>
        <v>0-5</v>
      </c>
      <c r="R4580" t="str" cm="1">
        <f t="array" ref="R4580">_xlfn.IFS(Data_set[[#This Row],[Mortgage]]=0,"0",Data_set[[#This Row],[Mortgage]]&lt;=100,"1-100",Data_set[[#This Row],[Mortgage]]&lt;=200,"101-200",Data_set[[#This Row],[Mortgage]]&lt;=300,"201-300",Data_set[[#This Row],[Mortgage]]&lt;=400,"301-400",TRUE,"400+")</f>
        <v>201-300</v>
      </c>
      <c r="S4580" t="str" cm="1">
        <f t="array" ref="S4580">_xlfn.IFS(Data_set[[#This Row],[CCAvg]]&lt;=2,"0-2",Data_set[[#This Row],[CCAvg]]&lt;=5,"3-5",Data_set[[#This Row],[CCAvg]]&lt;=8,"6-8",TRUE,"8+")</f>
        <v>6-8</v>
      </c>
      <c r="T4580">
        <f>IF(Data_set[[#This Row],[Personal Loan]]="Yes",1,0)</f>
        <v>0</v>
      </c>
      <c r="U4580" t="str" cm="1">
        <f t="array" ref="U4580">_xlfn.IFS(Data_set[[#This Row],[Income (in K/year)]]&lt;50,"&lt;50K",Data_set[[#This Row],[Income (in K/year)]]&lt;75,"50K-75K",Data_set[[#This Row],[Income (in K/year)]]&lt;100,"75K-100K",Data_set[[#This Row],[Income (in K/year)]]&lt;150,"100K-150K",TRUE,"&gt;150K")</f>
        <v>100K-150K</v>
      </c>
    </row>
    <row r="4581" spans="1:21" hidden="1" x14ac:dyDescent="0.3">
      <c r="A4581">
        <v>2732</v>
      </c>
      <c r="B4581">
        <v>29</v>
      </c>
      <c r="C4581">
        <v>5</v>
      </c>
      <c r="D4581">
        <v>28</v>
      </c>
      <c r="E4581" t="s">
        <v>18</v>
      </c>
      <c r="F4581">
        <v>96651</v>
      </c>
      <c r="G4581">
        <v>1</v>
      </c>
      <c r="H4581">
        <v>0.2</v>
      </c>
      <c r="I4581" t="s">
        <v>19</v>
      </c>
      <c r="J4581">
        <v>0</v>
      </c>
      <c r="K4581" t="s">
        <v>16</v>
      </c>
      <c r="L4581" t="s">
        <v>16</v>
      </c>
      <c r="M4581" t="s">
        <v>16</v>
      </c>
      <c r="N4581" t="s">
        <v>17</v>
      </c>
      <c r="O4581" t="s">
        <v>16</v>
      </c>
      <c r="P4581" t="str" cm="1">
        <f t="array" ref="P4581">_xlfn.IFS(Data_set[[#This Row],[Age (in years)]]&lt;=30,"&lt;30",Data_set[[#This Row],[Age (in years)]]&lt;=40,"30-40",Data_set[[#This Row],[Age (in years)]]&lt;=50,"40-50",Data_set[[#This Row],[Age (in years)]]&lt;=60,"50-60",Data_set[[#This Row],[Age (in years)]]&gt;60,"&gt;60")</f>
        <v>&lt;30</v>
      </c>
      <c r="Q4581" t="str" cm="1">
        <f t="array" ref="Q4581">_xlfn.IFS(Data_set[[#This Row],[Experience (in years)]]&lt;=5,"0-5",Data_set[[#This Row],[Experience (in years)]]&lt;=10,"6-10",Data_set[[#This Row],[Experience (in years)]]&lt;=20,"11-20",Data_set[[#This Row],[Experience (in years)]]&lt;=30,"21-30",Data_set[[#This Row],[Experience (in years)]]&lt;=40,"31-40",TRUE,"40+")</f>
        <v>0-5</v>
      </c>
      <c r="R4581" t="str" cm="1">
        <f t="array" ref="R4581">_xlfn.IFS(Data_set[[#This Row],[Mortgage]]=0,"0",Data_set[[#This Row],[Mortgage]]&lt;=100,"1-100",Data_set[[#This Row],[Mortgage]]&lt;=200,"101-200",Data_set[[#This Row],[Mortgage]]&lt;=300,"201-300",Data_set[[#This Row],[Mortgage]]&lt;=400,"301-400",TRUE,"400+")</f>
        <v>0</v>
      </c>
      <c r="S4581" t="str" cm="1">
        <f t="array" ref="S4581">_xlfn.IFS(Data_set[[#This Row],[CCAvg]]&lt;=2,"0-2",Data_set[[#This Row],[CCAvg]]&lt;=5,"3-5",Data_set[[#This Row],[CCAvg]]&lt;=8,"6-8",TRUE,"8+")</f>
        <v>0-2</v>
      </c>
      <c r="T4581">
        <f>IF(Data_set[[#This Row],[Personal Loan]]="Yes",1,0)</f>
        <v>0</v>
      </c>
      <c r="U4581" t="str" cm="1">
        <f t="array" ref="U4581">_xlfn.IFS(Data_set[[#This Row],[Income (in K/year)]]&lt;50,"&lt;50K",Data_set[[#This Row],[Income (in K/year)]]&lt;75,"50K-75K",Data_set[[#This Row],[Income (in K/year)]]&lt;100,"75K-100K",Data_set[[#This Row],[Income (in K/year)]]&lt;150,"100K-150K",TRUE,"&gt;150K")</f>
        <v>&lt;50K</v>
      </c>
    </row>
    <row r="4582" spans="1:21" hidden="1" x14ac:dyDescent="0.3">
      <c r="A4582">
        <v>2742</v>
      </c>
      <c r="B4582">
        <v>29</v>
      </c>
      <c r="C4582">
        <v>3</v>
      </c>
      <c r="D4582">
        <v>49</v>
      </c>
      <c r="E4582" t="s">
        <v>18</v>
      </c>
      <c r="F4582">
        <v>90266</v>
      </c>
      <c r="G4582">
        <v>1</v>
      </c>
      <c r="H4582">
        <v>1.5</v>
      </c>
      <c r="I4582" t="s">
        <v>15</v>
      </c>
      <c r="J4582">
        <v>0</v>
      </c>
      <c r="K4582" t="s">
        <v>16</v>
      </c>
      <c r="L4582" t="s">
        <v>16</v>
      </c>
      <c r="M4582" t="s">
        <v>16</v>
      </c>
      <c r="N4582" t="s">
        <v>16</v>
      </c>
      <c r="O4582" t="s">
        <v>16</v>
      </c>
      <c r="P4582" t="str" cm="1">
        <f t="array" ref="P4582">_xlfn.IFS(Data_set[[#This Row],[Age (in years)]]&lt;=30,"&lt;30",Data_set[[#This Row],[Age (in years)]]&lt;=40,"30-40",Data_set[[#This Row],[Age (in years)]]&lt;=50,"40-50",Data_set[[#This Row],[Age (in years)]]&lt;=60,"50-60",Data_set[[#This Row],[Age (in years)]]&gt;60,"&gt;60")</f>
        <v>&lt;30</v>
      </c>
      <c r="Q4582" t="str" cm="1">
        <f t="array" ref="Q4582">_xlfn.IFS(Data_set[[#This Row],[Experience (in years)]]&lt;=5,"0-5",Data_set[[#This Row],[Experience (in years)]]&lt;=10,"6-10",Data_set[[#This Row],[Experience (in years)]]&lt;=20,"11-20",Data_set[[#This Row],[Experience (in years)]]&lt;=30,"21-30",Data_set[[#This Row],[Experience (in years)]]&lt;=40,"31-40",TRUE,"40+")</f>
        <v>0-5</v>
      </c>
      <c r="R4582" t="str" cm="1">
        <f t="array" ref="R4582">_xlfn.IFS(Data_set[[#This Row],[Mortgage]]=0,"0",Data_set[[#This Row],[Mortgage]]&lt;=100,"1-100",Data_set[[#This Row],[Mortgage]]&lt;=200,"101-200",Data_set[[#This Row],[Mortgage]]&lt;=300,"201-300",Data_set[[#This Row],[Mortgage]]&lt;=400,"301-400",TRUE,"400+")</f>
        <v>0</v>
      </c>
      <c r="S4582" t="str" cm="1">
        <f t="array" ref="S4582">_xlfn.IFS(Data_set[[#This Row],[CCAvg]]&lt;=2,"0-2",Data_set[[#This Row],[CCAvg]]&lt;=5,"3-5",Data_set[[#This Row],[CCAvg]]&lt;=8,"6-8",TRUE,"8+")</f>
        <v>0-2</v>
      </c>
      <c r="T4582">
        <f>IF(Data_set[[#This Row],[Personal Loan]]="Yes",1,0)</f>
        <v>0</v>
      </c>
      <c r="U4582" t="str" cm="1">
        <f t="array" ref="U4582">_xlfn.IFS(Data_set[[#This Row],[Income (in K/year)]]&lt;50,"&lt;50K",Data_set[[#This Row],[Income (in K/year)]]&lt;75,"50K-75K",Data_set[[#This Row],[Income (in K/year)]]&lt;100,"75K-100K",Data_set[[#This Row],[Income (in K/year)]]&lt;150,"100K-150K",TRUE,"&gt;150K")</f>
        <v>&lt;50K</v>
      </c>
    </row>
    <row r="4583" spans="1:21" hidden="1" x14ac:dyDescent="0.3">
      <c r="A4583">
        <v>2821</v>
      </c>
      <c r="B4583">
        <v>29</v>
      </c>
      <c r="C4583">
        <v>4</v>
      </c>
      <c r="D4583">
        <v>102</v>
      </c>
      <c r="E4583" t="s">
        <v>14</v>
      </c>
      <c r="F4583">
        <v>90245</v>
      </c>
      <c r="G4583">
        <v>2</v>
      </c>
      <c r="H4583">
        <v>3.3</v>
      </c>
      <c r="I4583" t="s">
        <v>15</v>
      </c>
      <c r="J4583">
        <v>303</v>
      </c>
      <c r="K4583" t="s">
        <v>16</v>
      </c>
      <c r="L4583" t="s">
        <v>16</v>
      </c>
      <c r="M4583" t="s">
        <v>16</v>
      </c>
      <c r="N4583" t="s">
        <v>16</v>
      </c>
      <c r="O4583" t="s">
        <v>16</v>
      </c>
      <c r="P4583" t="str" cm="1">
        <f t="array" ref="P4583">_xlfn.IFS(Data_set[[#This Row],[Age (in years)]]&lt;=30,"&lt;30",Data_set[[#This Row],[Age (in years)]]&lt;=40,"30-40",Data_set[[#This Row],[Age (in years)]]&lt;=50,"40-50",Data_set[[#This Row],[Age (in years)]]&lt;=60,"50-60",Data_set[[#This Row],[Age (in years)]]&gt;60,"&gt;60")</f>
        <v>&lt;30</v>
      </c>
      <c r="Q4583" t="str" cm="1">
        <f t="array" ref="Q4583">_xlfn.IFS(Data_set[[#This Row],[Experience (in years)]]&lt;=5,"0-5",Data_set[[#This Row],[Experience (in years)]]&lt;=10,"6-10",Data_set[[#This Row],[Experience (in years)]]&lt;=20,"11-20",Data_set[[#This Row],[Experience (in years)]]&lt;=30,"21-30",Data_set[[#This Row],[Experience (in years)]]&lt;=40,"31-40",TRUE,"40+")</f>
        <v>0-5</v>
      </c>
      <c r="R4583" t="str" cm="1">
        <f t="array" ref="R4583">_xlfn.IFS(Data_set[[#This Row],[Mortgage]]=0,"0",Data_set[[#This Row],[Mortgage]]&lt;=100,"1-100",Data_set[[#This Row],[Mortgage]]&lt;=200,"101-200",Data_set[[#This Row],[Mortgage]]&lt;=300,"201-300",Data_set[[#This Row],[Mortgage]]&lt;=400,"301-400",TRUE,"400+")</f>
        <v>301-400</v>
      </c>
      <c r="S4583" t="str" cm="1">
        <f t="array" ref="S4583">_xlfn.IFS(Data_set[[#This Row],[CCAvg]]&lt;=2,"0-2",Data_set[[#This Row],[CCAvg]]&lt;=5,"3-5",Data_set[[#This Row],[CCAvg]]&lt;=8,"6-8",TRUE,"8+")</f>
        <v>3-5</v>
      </c>
      <c r="T4583">
        <f>IF(Data_set[[#This Row],[Personal Loan]]="Yes",1,0)</f>
        <v>0</v>
      </c>
      <c r="U4583" t="str" cm="1">
        <f t="array" ref="U4583">_xlfn.IFS(Data_set[[#This Row],[Income (in K/year)]]&lt;50,"&lt;50K",Data_set[[#This Row],[Income (in K/year)]]&lt;75,"50K-75K",Data_set[[#This Row],[Income (in K/year)]]&lt;100,"75K-100K",Data_set[[#This Row],[Income (in K/year)]]&lt;150,"100K-150K",TRUE,"&gt;150K")</f>
        <v>100K-150K</v>
      </c>
    </row>
    <row r="4584" spans="1:21" hidden="1" x14ac:dyDescent="0.3">
      <c r="A4584">
        <v>2864</v>
      </c>
      <c r="B4584">
        <v>29</v>
      </c>
      <c r="C4584">
        <v>5</v>
      </c>
      <c r="D4584">
        <v>70</v>
      </c>
      <c r="E4584" t="s">
        <v>21</v>
      </c>
      <c r="F4584">
        <v>93101</v>
      </c>
      <c r="G4584">
        <v>4</v>
      </c>
      <c r="H4584">
        <v>0</v>
      </c>
      <c r="I4584" t="s">
        <v>15</v>
      </c>
      <c r="J4584">
        <v>0</v>
      </c>
      <c r="K4584" t="s">
        <v>16</v>
      </c>
      <c r="L4584" t="s">
        <v>16</v>
      </c>
      <c r="M4584" t="s">
        <v>16</v>
      </c>
      <c r="N4584" t="s">
        <v>17</v>
      </c>
      <c r="O4584" t="s">
        <v>17</v>
      </c>
      <c r="P4584" t="str" cm="1">
        <f t="array" ref="P4584">_xlfn.IFS(Data_set[[#This Row],[Age (in years)]]&lt;=30,"&lt;30",Data_set[[#This Row],[Age (in years)]]&lt;=40,"30-40",Data_set[[#This Row],[Age (in years)]]&lt;=50,"40-50",Data_set[[#This Row],[Age (in years)]]&lt;=60,"50-60",Data_set[[#This Row],[Age (in years)]]&gt;60,"&gt;60")</f>
        <v>&lt;30</v>
      </c>
      <c r="Q4584" t="str" cm="1">
        <f t="array" ref="Q4584">_xlfn.IFS(Data_set[[#This Row],[Experience (in years)]]&lt;=5,"0-5",Data_set[[#This Row],[Experience (in years)]]&lt;=10,"6-10",Data_set[[#This Row],[Experience (in years)]]&lt;=20,"11-20",Data_set[[#This Row],[Experience (in years)]]&lt;=30,"21-30",Data_set[[#This Row],[Experience (in years)]]&lt;=40,"31-40",TRUE,"40+")</f>
        <v>0-5</v>
      </c>
      <c r="R4584" t="str" cm="1">
        <f t="array" ref="R4584">_xlfn.IFS(Data_set[[#This Row],[Mortgage]]=0,"0",Data_set[[#This Row],[Mortgage]]&lt;=100,"1-100",Data_set[[#This Row],[Mortgage]]&lt;=200,"101-200",Data_set[[#This Row],[Mortgage]]&lt;=300,"201-300",Data_set[[#This Row],[Mortgage]]&lt;=400,"301-400",TRUE,"400+")</f>
        <v>0</v>
      </c>
      <c r="S4584" t="str" cm="1">
        <f t="array" ref="S4584">_xlfn.IFS(Data_set[[#This Row],[CCAvg]]&lt;=2,"0-2",Data_set[[#This Row],[CCAvg]]&lt;=5,"3-5",Data_set[[#This Row],[CCAvg]]&lt;=8,"6-8",TRUE,"8+")</f>
        <v>0-2</v>
      </c>
      <c r="T4584">
        <f>IF(Data_set[[#This Row],[Personal Loan]]="Yes",1,0)</f>
        <v>0</v>
      </c>
      <c r="U4584" t="str" cm="1">
        <f t="array" ref="U4584">_xlfn.IFS(Data_set[[#This Row],[Income (in K/year)]]&lt;50,"&lt;50K",Data_set[[#This Row],[Income (in K/year)]]&lt;75,"50K-75K",Data_set[[#This Row],[Income (in K/year)]]&lt;100,"75K-100K",Data_set[[#This Row],[Income (in K/year)]]&lt;150,"100K-150K",TRUE,"&gt;150K")</f>
        <v>50K-75K</v>
      </c>
    </row>
    <row r="4585" spans="1:21" hidden="1" x14ac:dyDescent="0.3">
      <c r="A4585">
        <v>2943</v>
      </c>
      <c r="B4585">
        <v>29</v>
      </c>
      <c r="C4585">
        <v>5</v>
      </c>
      <c r="D4585">
        <v>160</v>
      </c>
      <c r="E4585" t="s">
        <v>14</v>
      </c>
      <c r="F4585">
        <v>90405</v>
      </c>
      <c r="G4585">
        <v>1</v>
      </c>
      <c r="H4585">
        <v>4.3</v>
      </c>
      <c r="I4585" t="s">
        <v>15</v>
      </c>
      <c r="J4585">
        <v>385</v>
      </c>
      <c r="K4585" t="s">
        <v>16</v>
      </c>
      <c r="L4585" t="s">
        <v>16</v>
      </c>
      <c r="M4585" t="s">
        <v>16</v>
      </c>
      <c r="N4585" t="s">
        <v>17</v>
      </c>
      <c r="O4585" t="s">
        <v>16</v>
      </c>
      <c r="P4585" t="str" cm="1">
        <f t="array" ref="P4585">_xlfn.IFS(Data_set[[#This Row],[Age (in years)]]&lt;=30,"&lt;30",Data_set[[#This Row],[Age (in years)]]&lt;=40,"30-40",Data_set[[#This Row],[Age (in years)]]&lt;=50,"40-50",Data_set[[#This Row],[Age (in years)]]&lt;=60,"50-60",Data_set[[#This Row],[Age (in years)]]&gt;60,"&gt;60")</f>
        <v>&lt;30</v>
      </c>
      <c r="Q4585" t="str" cm="1">
        <f t="array" ref="Q4585">_xlfn.IFS(Data_set[[#This Row],[Experience (in years)]]&lt;=5,"0-5",Data_set[[#This Row],[Experience (in years)]]&lt;=10,"6-10",Data_set[[#This Row],[Experience (in years)]]&lt;=20,"11-20",Data_set[[#This Row],[Experience (in years)]]&lt;=30,"21-30",Data_set[[#This Row],[Experience (in years)]]&lt;=40,"31-40",TRUE,"40+")</f>
        <v>0-5</v>
      </c>
      <c r="R4585" t="str" cm="1">
        <f t="array" ref="R4585">_xlfn.IFS(Data_set[[#This Row],[Mortgage]]=0,"0",Data_set[[#This Row],[Mortgage]]&lt;=100,"1-100",Data_set[[#This Row],[Mortgage]]&lt;=200,"101-200",Data_set[[#This Row],[Mortgage]]&lt;=300,"201-300",Data_set[[#This Row],[Mortgage]]&lt;=400,"301-400",TRUE,"400+")</f>
        <v>301-400</v>
      </c>
      <c r="S4585" t="str" cm="1">
        <f t="array" ref="S4585">_xlfn.IFS(Data_set[[#This Row],[CCAvg]]&lt;=2,"0-2",Data_set[[#This Row],[CCAvg]]&lt;=5,"3-5",Data_set[[#This Row],[CCAvg]]&lt;=8,"6-8",TRUE,"8+")</f>
        <v>3-5</v>
      </c>
      <c r="T4585">
        <f>IF(Data_set[[#This Row],[Personal Loan]]="Yes",1,0)</f>
        <v>0</v>
      </c>
      <c r="U4585" t="str" cm="1">
        <f t="array" ref="U4585">_xlfn.IFS(Data_set[[#This Row],[Income (in K/year)]]&lt;50,"&lt;50K",Data_set[[#This Row],[Income (in K/year)]]&lt;75,"50K-75K",Data_set[[#This Row],[Income (in K/year)]]&lt;100,"75K-100K",Data_set[[#This Row],[Income (in K/year)]]&lt;150,"100K-150K",TRUE,"&gt;150K")</f>
        <v>&gt;150K</v>
      </c>
    </row>
    <row r="4586" spans="1:21" hidden="1" x14ac:dyDescent="0.3">
      <c r="A4586">
        <v>2964</v>
      </c>
      <c r="B4586">
        <v>29</v>
      </c>
      <c r="C4586">
        <v>3</v>
      </c>
      <c r="D4586">
        <v>41</v>
      </c>
      <c r="E4586" t="s">
        <v>18</v>
      </c>
      <c r="F4586">
        <v>94588</v>
      </c>
      <c r="G4586">
        <v>1</v>
      </c>
      <c r="H4586">
        <v>1.9</v>
      </c>
      <c r="I4586" t="s">
        <v>19</v>
      </c>
      <c r="J4586">
        <v>0</v>
      </c>
      <c r="K4586" t="s">
        <v>16</v>
      </c>
      <c r="L4586" t="s">
        <v>16</v>
      </c>
      <c r="M4586" t="s">
        <v>16</v>
      </c>
      <c r="N4586" t="s">
        <v>17</v>
      </c>
      <c r="O4586" t="s">
        <v>17</v>
      </c>
      <c r="P4586" t="str" cm="1">
        <f t="array" ref="P4586">_xlfn.IFS(Data_set[[#This Row],[Age (in years)]]&lt;=30,"&lt;30",Data_set[[#This Row],[Age (in years)]]&lt;=40,"30-40",Data_set[[#This Row],[Age (in years)]]&lt;=50,"40-50",Data_set[[#This Row],[Age (in years)]]&lt;=60,"50-60",Data_set[[#This Row],[Age (in years)]]&gt;60,"&gt;60")</f>
        <v>&lt;30</v>
      </c>
      <c r="Q4586" t="str" cm="1">
        <f t="array" ref="Q4586">_xlfn.IFS(Data_set[[#This Row],[Experience (in years)]]&lt;=5,"0-5",Data_set[[#This Row],[Experience (in years)]]&lt;=10,"6-10",Data_set[[#This Row],[Experience (in years)]]&lt;=20,"11-20",Data_set[[#This Row],[Experience (in years)]]&lt;=30,"21-30",Data_set[[#This Row],[Experience (in years)]]&lt;=40,"31-40",TRUE,"40+")</f>
        <v>0-5</v>
      </c>
      <c r="R4586" t="str" cm="1">
        <f t="array" ref="R4586">_xlfn.IFS(Data_set[[#This Row],[Mortgage]]=0,"0",Data_set[[#This Row],[Mortgage]]&lt;=100,"1-100",Data_set[[#This Row],[Mortgage]]&lt;=200,"101-200",Data_set[[#This Row],[Mortgage]]&lt;=300,"201-300",Data_set[[#This Row],[Mortgage]]&lt;=400,"301-400",TRUE,"400+")</f>
        <v>0</v>
      </c>
      <c r="S4586" t="str" cm="1">
        <f t="array" ref="S4586">_xlfn.IFS(Data_set[[#This Row],[CCAvg]]&lt;=2,"0-2",Data_set[[#This Row],[CCAvg]]&lt;=5,"3-5",Data_set[[#This Row],[CCAvg]]&lt;=8,"6-8",TRUE,"8+")</f>
        <v>0-2</v>
      </c>
      <c r="T4586">
        <f>IF(Data_set[[#This Row],[Personal Loan]]="Yes",1,0)</f>
        <v>0</v>
      </c>
      <c r="U4586" t="str" cm="1">
        <f t="array" ref="U4586">_xlfn.IFS(Data_set[[#This Row],[Income (in K/year)]]&lt;50,"&lt;50K",Data_set[[#This Row],[Income (in K/year)]]&lt;75,"50K-75K",Data_set[[#This Row],[Income (in K/year)]]&lt;100,"75K-100K",Data_set[[#This Row],[Income (in K/year)]]&lt;150,"100K-150K",TRUE,"&gt;150K")</f>
        <v>&lt;50K</v>
      </c>
    </row>
    <row r="4587" spans="1:21" hidden="1" x14ac:dyDescent="0.3">
      <c r="A4587">
        <v>3013</v>
      </c>
      <c r="B4587">
        <v>29</v>
      </c>
      <c r="C4587">
        <v>3</v>
      </c>
      <c r="D4587">
        <v>172</v>
      </c>
      <c r="E4587" t="s">
        <v>14</v>
      </c>
      <c r="F4587">
        <v>92373</v>
      </c>
      <c r="G4587">
        <v>2</v>
      </c>
      <c r="H4587">
        <v>4.5</v>
      </c>
      <c r="I4587" t="s">
        <v>15</v>
      </c>
      <c r="J4587">
        <v>415</v>
      </c>
      <c r="K4587" t="s">
        <v>16</v>
      </c>
      <c r="L4587" t="s">
        <v>16</v>
      </c>
      <c r="M4587" t="s">
        <v>16</v>
      </c>
      <c r="N4587" t="s">
        <v>17</v>
      </c>
      <c r="O4587" t="s">
        <v>16</v>
      </c>
      <c r="P4587" t="str" cm="1">
        <f t="array" ref="P4587">_xlfn.IFS(Data_set[[#This Row],[Age (in years)]]&lt;=30,"&lt;30",Data_set[[#This Row],[Age (in years)]]&lt;=40,"30-40",Data_set[[#This Row],[Age (in years)]]&lt;=50,"40-50",Data_set[[#This Row],[Age (in years)]]&lt;=60,"50-60",Data_set[[#This Row],[Age (in years)]]&gt;60,"&gt;60")</f>
        <v>&lt;30</v>
      </c>
      <c r="Q4587" t="str" cm="1">
        <f t="array" ref="Q4587">_xlfn.IFS(Data_set[[#This Row],[Experience (in years)]]&lt;=5,"0-5",Data_set[[#This Row],[Experience (in years)]]&lt;=10,"6-10",Data_set[[#This Row],[Experience (in years)]]&lt;=20,"11-20",Data_set[[#This Row],[Experience (in years)]]&lt;=30,"21-30",Data_set[[#This Row],[Experience (in years)]]&lt;=40,"31-40",TRUE,"40+")</f>
        <v>0-5</v>
      </c>
      <c r="R4587" t="str" cm="1">
        <f t="array" ref="R4587">_xlfn.IFS(Data_set[[#This Row],[Mortgage]]=0,"0",Data_set[[#This Row],[Mortgage]]&lt;=100,"1-100",Data_set[[#This Row],[Mortgage]]&lt;=200,"101-200",Data_set[[#This Row],[Mortgage]]&lt;=300,"201-300",Data_set[[#This Row],[Mortgage]]&lt;=400,"301-400",TRUE,"400+")</f>
        <v>400+</v>
      </c>
      <c r="S4587" t="str" cm="1">
        <f t="array" ref="S4587">_xlfn.IFS(Data_set[[#This Row],[CCAvg]]&lt;=2,"0-2",Data_set[[#This Row],[CCAvg]]&lt;=5,"3-5",Data_set[[#This Row],[CCAvg]]&lt;=8,"6-8",TRUE,"8+")</f>
        <v>3-5</v>
      </c>
      <c r="T4587">
        <f>IF(Data_set[[#This Row],[Personal Loan]]="Yes",1,0)</f>
        <v>0</v>
      </c>
      <c r="U4587" t="str" cm="1">
        <f t="array" ref="U4587">_xlfn.IFS(Data_set[[#This Row],[Income (in K/year)]]&lt;50,"&lt;50K",Data_set[[#This Row],[Income (in K/year)]]&lt;75,"50K-75K",Data_set[[#This Row],[Income (in K/year)]]&lt;100,"75K-100K",Data_set[[#This Row],[Income (in K/year)]]&lt;150,"100K-150K",TRUE,"&gt;150K")</f>
        <v>&gt;150K</v>
      </c>
    </row>
    <row r="4588" spans="1:21" hidden="1" x14ac:dyDescent="0.3">
      <c r="A4588">
        <v>3042</v>
      </c>
      <c r="B4588">
        <v>29</v>
      </c>
      <c r="C4588">
        <v>5</v>
      </c>
      <c r="D4588">
        <v>92</v>
      </c>
      <c r="E4588" t="s">
        <v>21</v>
      </c>
      <c r="F4588">
        <v>95006</v>
      </c>
      <c r="G4588">
        <v>2</v>
      </c>
      <c r="H4588">
        <v>0.6</v>
      </c>
      <c r="I4588" t="s">
        <v>15</v>
      </c>
      <c r="J4588">
        <v>0</v>
      </c>
      <c r="K4588" t="s">
        <v>16</v>
      </c>
      <c r="L4588" t="s">
        <v>16</v>
      </c>
      <c r="M4588" t="s">
        <v>16</v>
      </c>
      <c r="N4588" t="s">
        <v>17</v>
      </c>
      <c r="O4588" t="s">
        <v>16</v>
      </c>
      <c r="P4588" t="str" cm="1">
        <f t="array" ref="P4588">_xlfn.IFS(Data_set[[#This Row],[Age (in years)]]&lt;=30,"&lt;30",Data_set[[#This Row],[Age (in years)]]&lt;=40,"30-40",Data_set[[#This Row],[Age (in years)]]&lt;=50,"40-50",Data_set[[#This Row],[Age (in years)]]&lt;=60,"50-60",Data_set[[#This Row],[Age (in years)]]&gt;60,"&gt;60")</f>
        <v>&lt;30</v>
      </c>
      <c r="Q4588" t="str" cm="1">
        <f t="array" ref="Q4588">_xlfn.IFS(Data_set[[#This Row],[Experience (in years)]]&lt;=5,"0-5",Data_set[[#This Row],[Experience (in years)]]&lt;=10,"6-10",Data_set[[#This Row],[Experience (in years)]]&lt;=20,"11-20",Data_set[[#This Row],[Experience (in years)]]&lt;=30,"21-30",Data_set[[#This Row],[Experience (in years)]]&lt;=40,"31-40",TRUE,"40+")</f>
        <v>0-5</v>
      </c>
      <c r="R4588" t="str" cm="1">
        <f t="array" ref="R4588">_xlfn.IFS(Data_set[[#This Row],[Mortgage]]=0,"0",Data_set[[#This Row],[Mortgage]]&lt;=100,"1-100",Data_set[[#This Row],[Mortgage]]&lt;=200,"101-200",Data_set[[#This Row],[Mortgage]]&lt;=300,"201-300",Data_set[[#This Row],[Mortgage]]&lt;=400,"301-400",TRUE,"400+")</f>
        <v>0</v>
      </c>
      <c r="S4588" t="str" cm="1">
        <f t="array" ref="S4588">_xlfn.IFS(Data_set[[#This Row],[CCAvg]]&lt;=2,"0-2",Data_set[[#This Row],[CCAvg]]&lt;=5,"3-5",Data_set[[#This Row],[CCAvg]]&lt;=8,"6-8",TRUE,"8+")</f>
        <v>0-2</v>
      </c>
      <c r="T4588">
        <f>IF(Data_set[[#This Row],[Personal Loan]]="Yes",1,0)</f>
        <v>0</v>
      </c>
      <c r="U4588" t="str" cm="1">
        <f t="array" ref="U4588">_xlfn.IFS(Data_set[[#This Row],[Income (in K/year)]]&lt;50,"&lt;50K",Data_set[[#This Row],[Income (in K/year)]]&lt;75,"50K-75K",Data_set[[#This Row],[Income (in K/year)]]&lt;100,"75K-100K",Data_set[[#This Row],[Income (in K/year)]]&lt;150,"100K-150K",TRUE,"&gt;150K")</f>
        <v>75K-100K</v>
      </c>
    </row>
    <row r="4589" spans="1:21" hidden="1" x14ac:dyDescent="0.3">
      <c r="A4589">
        <v>3074</v>
      </c>
      <c r="B4589">
        <v>29</v>
      </c>
      <c r="C4589">
        <v>5</v>
      </c>
      <c r="D4589">
        <v>149</v>
      </c>
      <c r="E4589" t="s">
        <v>14</v>
      </c>
      <c r="F4589">
        <v>94611</v>
      </c>
      <c r="G4589">
        <v>1</v>
      </c>
      <c r="H4589">
        <v>1.5</v>
      </c>
      <c r="I4589" t="s">
        <v>15</v>
      </c>
      <c r="J4589">
        <v>0</v>
      </c>
      <c r="K4589" t="s">
        <v>16</v>
      </c>
      <c r="L4589" t="s">
        <v>16</v>
      </c>
      <c r="M4589" t="s">
        <v>16</v>
      </c>
      <c r="N4589" t="s">
        <v>17</v>
      </c>
      <c r="O4589" t="s">
        <v>16</v>
      </c>
      <c r="P4589" t="str" cm="1">
        <f t="array" ref="P4589">_xlfn.IFS(Data_set[[#This Row],[Age (in years)]]&lt;=30,"&lt;30",Data_set[[#This Row],[Age (in years)]]&lt;=40,"30-40",Data_set[[#This Row],[Age (in years)]]&lt;=50,"40-50",Data_set[[#This Row],[Age (in years)]]&lt;=60,"50-60",Data_set[[#This Row],[Age (in years)]]&gt;60,"&gt;60")</f>
        <v>&lt;30</v>
      </c>
      <c r="Q4589" t="str" cm="1">
        <f t="array" ref="Q4589">_xlfn.IFS(Data_set[[#This Row],[Experience (in years)]]&lt;=5,"0-5",Data_set[[#This Row],[Experience (in years)]]&lt;=10,"6-10",Data_set[[#This Row],[Experience (in years)]]&lt;=20,"11-20",Data_set[[#This Row],[Experience (in years)]]&lt;=30,"21-30",Data_set[[#This Row],[Experience (in years)]]&lt;=40,"31-40",TRUE,"40+")</f>
        <v>0-5</v>
      </c>
      <c r="R4589" t="str" cm="1">
        <f t="array" ref="R4589">_xlfn.IFS(Data_set[[#This Row],[Mortgage]]=0,"0",Data_set[[#This Row],[Mortgage]]&lt;=100,"1-100",Data_set[[#This Row],[Mortgage]]&lt;=200,"101-200",Data_set[[#This Row],[Mortgage]]&lt;=300,"201-300",Data_set[[#This Row],[Mortgage]]&lt;=400,"301-400",TRUE,"400+")</f>
        <v>0</v>
      </c>
      <c r="S4589" t="str" cm="1">
        <f t="array" ref="S4589">_xlfn.IFS(Data_set[[#This Row],[CCAvg]]&lt;=2,"0-2",Data_set[[#This Row],[CCAvg]]&lt;=5,"3-5",Data_set[[#This Row],[CCAvg]]&lt;=8,"6-8",TRUE,"8+")</f>
        <v>0-2</v>
      </c>
      <c r="T4589">
        <f>IF(Data_set[[#This Row],[Personal Loan]]="Yes",1,0)</f>
        <v>0</v>
      </c>
      <c r="U4589" t="str" cm="1">
        <f t="array" ref="U4589">_xlfn.IFS(Data_set[[#This Row],[Income (in K/year)]]&lt;50,"&lt;50K",Data_set[[#This Row],[Income (in K/year)]]&lt;75,"50K-75K",Data_set[[#This Row],[Income (in K/year)]]&lt;100,"75K-100K",Data_set[[#This Row],[Income (in K/year)]]&lt;150,"100K-150K",TRUE,"&gt;150K")</f>
        <v>100K-150K</v>
      </c>
    </row>
    <row r="4590" spans="1:21" hidden="1" x14ac:dyDescent="0.3">
      <c r="A4590">
        <v>3077</v>
      </c>
      <c r="B4590">
        <v>29</v>
      </c>
      <c r="C4590">
        <v>1</v>
      </c>
      <c r="D4590">
        <v>62</v>
      </c>
      <c r="E4590" t="s">
        <v>21</v>
      </c>
      <c r="F4590">
        <v>92672</v>
      </c>
      <c r="G4590">
        <v>2</v>
      </c>
      <c r="H4590">
        <v>1.75</v>
      </c>
      <c r="I4590" t="s">
        <v>19</v>
      </c>
      <c r="J4590">
        <v>0</v>
      </c>
      <c r="K4590" t="s">
        <v>16</v>
      </c>
      <c r="L4590" t="s">
        <v>16</v>
      </c>
      <c r="M4590" t="s">
        <v>16</v>
      </c>
      <c r="N4590" t="s">
        <v>16</v>
      </c>
      <c r="O4590" t="s">
        <v>17</v>
      </c>
      <c r="P4590" t="str" cm="1">
        <f t="array" ref="P4590">_xlfn.IFS(Data_set[[#This Row],[Age (in years)]]&lt;=30,"&lt;30",Data_set[[#This Row],[Age (in years)]]&lt;=40,"30-40",Data_set[[#This Row],[Age (in years)]]&lt;=50,"40-50",Data_set[[#This Row],[Age (in years)]]&lt;=60,"50-60",Data_set[[#This Row],[Age (in years)]]&gt;60,"&gt;60")</f>
        <v>&lt;30</v>
      </c>
      <c r="Q4590" t="str" cm="1">
        <f t="array" ref="Q4590">_xlfn.IFS(Data_set[[#This Row],[Experience (in years)]]&lt;=5,"0-5",Data_set[[#This Row],[Experience (in years)]]&lt;=10,"6-10",Data_set[[#This Row],[Experience (in years)]]&lt;=20,"11-20",Data_set[[#This Row],[Experience (in years)]]&lt;=30,"21-30",Data_set[[#This Row],[Experience (in years)]]&lt;=40,"31-40",TRUE,"40+")</f>
        <v>0-5</v>
      </c>
      <c r="R4590" t="str" cm="1">
        <f t="array" ref="R4590">_xlfn.IFS(Data_set[[#This Row],[Mortgage]]=0,"0",Data_set[[#This Row],[Mortgage]]&lt;=100,"1-100",Data_set[[#This Row],[Mortgage]]&lt;=200,"101-200",Data_set[[#This Row],[Mortgage]]&lt;=300,"201-300",Data_set[[#This Row],[Mortgage]]&lt;=400,"301-400",TRUE,"400+")</f>
        <v>0</v>
      </c>
      <c r="S4590" t="str" cm="1">
        <f t="array" ref="S4590">_xlfn.IFS(Data_set[[#This Row],[CCAvg]]&lt;=2,"0-2",Data_set[[#This Row],[CCAvg]]&lt;=5,"3-5",Data_set[[#This Row],[CCAvg]]&lt;=8,"6-8",TRUE,"8+")</f>
        <v>0-2</v>
      </c>
      <c r="T4590">
        <f>IF(Data_set[[#This Row],[Personal Loan]]="Yes",1,0)</f>
        <v>0</v>
      </c>
      <c r="U4590" t="str" cm="1">
        <f t="array" ref="U4590">_xlfn.IFS(Data_set[[#This Row],[Income (in K/year)]]&lt;50,"&lt;50K",Data_set[[#This Row],[Income (in K/year)]]&lt;75,"50K-75K",Data_set[[#This Row],[Income (in K/year)]]&lt;100,"75K-100K",Data_set[[#This Row],[Income (in K/year)]]&lt;150,"100K-150K",TRUE,"&gt;150K")</f>
        <v>50K-75K</v>
      </c>
    </row>
    <row r="4591" spans="1:21" hidden="1" x14ac:dyDescent="0.3">
      <c r="A4591">
        <v>3094</v>
      </c>
      <c r="B4591">
        <v>29</v>
      </c>
      <c r="C4591">
        <v>5</v>
      </c>
      <c r="D4591">
        <v>34</v>
      </c>
      <c r="E4591" t="s">
        <v>18</v>
      </c>
      <c r="F4591">
        <v>90717</v>
      </c>
      <c r="G4591">
        <v>4</v>
      </c>
      <c r="H4591">
        <v>0.4</v>
      </c>
      <c r="I4591" t="s">
        <v>20</v>
      </c>
      <c r="J4591">
        <v>0</v>
      </c>
      <c r="K4591" t="s">
        <v>16</v>
      </c>
      <c r="L4591" t="s">
        <v>16</v>
      </c>
      <c r="M4591" t="s">
        <v>16</v>
      </c>
      <c r="N4591" t="s">
        <v>16</v>
      </c>
      <c r="O4591" t="s">
        <v>17</v>
      </c>
      <c r="P4591" t="str" cm="1">
        <f t="array" ref="P4591">_xlfn.IFS(Data_set[[#This Row],[Age (in years)]]&lt;=30,"&lt;30",Data_set[[#This Row],[Age (in years)]]&lt;=40,"30-40",Data_set[[#This Row],[Age (in years)]]&lt;=50,"40-50",Data_set[[#This Row],[Age (in years)]]&lt;=60,"50-60",Data_set[[#This Row],[Age (in years)]]&gt;60,"&gt;60")</f>
        <v>&lt;30</v>
      </c>
      <c r="Q4591" t="str" cm="1">
        <f t="array" ref="Q4591">_xlfn.IFS(Data_set[[#This Row],[Experience (in years)]]&lt;=5,"0-5",Data_set[[#This Row],[Experience (in years)]]&lt;=10,"6-10",Data_set[[#This Row],[Experience (in years)]]&lt;=20,"11-20",Data_set[[#This Row],[Experience (in years)]]&lt;=30,"21-30",Data_set[[#This Row],[Experience (in years)]]&lt;=40,"31-40",TRUE,"40+")</f>
        <v>0-5</v>
      </c>
      <c r="R4591" t="str" cm="1">
        <f t="array" ref="R4591">_xlfn.IFS(Data_set[[#This Row],[Mortgage]]=0,"0",Data_set[[#This Row],[Mortgage]]&lt;=100,"1-100",Data_set[[#This Row],[Mortgage]]&lt;=200,"101-200",Data_set[[#This Row],[Mortgage]]&lt;=300,"201-300",Data_set[[#This Row],[Mortgage]]&lt;=400,"301-400",TRUE,"400+")</f>
        <v>0</v>
      </c>
      <c r="S4591" t="str" cm="1">
        <f t="array" ref="S4591">_xlfn.IFS(Data_set[[#This Row],[CCAvg]]&lt;=2,"0-2",Data_set[[#This Row],[CCAvg]]&lt;=5,"3-5",Data_set[[#This Row],[CCAvg]]&lt;=8,"6-8",TRUE,"8+")</f>
        <v>0-2</v>
      </c>
      <c r="T4591">
        <f>IF(Data_set[[#This Row],[Personal Loan]]="Yes",1,0)</f>
        <v>0</v>
      </c>
      <c r="U4591" t="str" cm="1">
        <f t="array" ref="U4591">_xlfn.IFS(Data_set[[#This Row],[Income (in K/year)]]&lt;50,"&lt;50K",Data_set[[#This Row],[Income (in K/year)]]&lt;75,"50K-75K",Data_set[[#This Row],[Income (in K/year)]]&lt;100,"75K-100K",Data_set[[#This Row],[Income (in K/year)]]&lt;150,"100K-150K",TRUE,"&gt;150K")</f>
        <v>&lt;50K</v>
      </c>
    </row>
    <row r="4592" spans="1:21" hidden="1" x14ac:dyDescent="0.3">
      <c r="A4592">
        <v>3115</v>
      </c>
      <c r="B4592">
        <v>29</v>
      </c>
      <c r="C4592">
        <v>4</v>
      </c>
      <c r="D4592">
        <v>55</v>
      </c>
      <c r="E4592" t="s">
        <v>21</v>
      </c>
      <c r="F4592">
        <v>90024</v>
      </c>
      <c r="G4592">
        <v>4</v>
      </c>
      <c r="H4592">
        <v>2</v>
      </c>
      <c r="I4592" t="s">
        <v>20</v>
      </c>
      <c r="J4592">
        <v>0</v>
      </c>
      <c r="K4592" t="s">
        <v>16</v>
      </c>
      <c r="L4592" t="s">
        <v>17</v>
      </c>
      <c r="M4592" t="s">
        <v>16</v>
      </c>
      <c r="N4592" t="s">
        <v>17</v>
      </c>
      <c r="O4592" t="s">
        <v>16</v>
      </c>
      <c r="P4592" t="str" cm="1">
        <f t="array" ref="P4592">_xlfn.IFS(Data_set[[#This Row],[Age (in years)]]&lt;=30,"&lt;30",Data_set[[#This Row],[Age (in years)]]&lt;=40,"30-40",Data_set[[#This Row],[Age (in years)]]&lt;=50,"40-50",Data_set[[#This Row],[Age (in years)]]&lt;=60,"50-60",Data_set[[#This Row],[Age (in years)]]&gt;60,"&gt;60")</f>
        <v>&lt;30</v>
      </c>
      <c r="Q4592" t="str" cm="1">
        <f t="array" ref="Q4592">_xlfn.IFS(Data_set[[#This Row],[Experience (in years)]]&lt;=5,"0-5",Data_set[[#This Row],[Experience (in years)]]&lt;=10,"6-10",Data_set[[#This Row],[Experience (in years)]]&lt;=20,"11-20",Data_set[[#This Row],[Experience (in years)]]&lt;=30,"21-30",Data_set[[#This Row],[Experience (in years)]]&lt;=40,"31-40",TRUE,"40+")</f>
        <v>0-5</v>
      </c>
      <c r="R4592" t="str" cm="1">
        <f t="array" ref="R4592">_xlfn.IFS(Data_set[[#This Row],[Mortgage]]=0,"0",Data_set[[#This Row],[Mortgage]]&lt;=100,"1-100",Data_set[[#This Row],[Mortgage]]&lt;=200,"101-200",Data_set[[#This Row],[Mortgage]]&lt;=300,"201-300",Data_set[[#This Row],[Mortgage]]&lt;=400,"301-400",TRUE,"400+")</f>
        <v>0</v>
      </c>
      <c r="S4592" t="str" cm="1">
        <f t="array" ref="S4592">_xlfn.IFS(Data_set[[#This Row],[CCAvg]]&lt;=2,"0-2",Data_set[[#This Row],[CCAvg]]&lt;=5,"3-5",Data_set[[#This Row],[CCAvg]]&lt;=8,"6-8",TRUE,"8+")</f>
        <v>0-2</v>
      </c>
      <c r="T4592">
        <f>IF(Data_set[[#This Row],[Personal Loan]]="Yes",1,0)</f>
        <v>0</v>
      </c>
      <c r="U4592" t="str" cm="1">
        <f t="array" ref="U4592">_xlfn.IFS(Data_set[[#This Row],[Income (in K/year)]]&lt;50,"&lt;50K",Data_set[[#This Row],[Income (in K/year)]]&lt;75,"50K-75K",Data_set[[#This Row],[Income (in K/year)]]&lt;100,"75K-100K",Data_set[[#This Row],[Income (in K/year)]]&lt;150,"100K-150K",TRUE,"&gt;150K")</f>
        <v>50K-75K</v>
      </c>
    </row>
    <row r="4593" spans="1:21" hidden="1" x14ac:dyDescent="0.3">
      <c r="A4593">
        <v>3167</v>
      </c>
      <c r="B4593">
        <v>29</v>
      </c>
      <c r="C4593">
        <v>4</v>
      </c>
      <c r="D4593">
        <v>80</v>
      </c>
      <c r="E4593" t="s">
        <v>21</v>
      </c>
      <c r="F4593">
        <v>90028</v>
      </c>
      <c r="G4593">
        <v>1</v>
      </c>
      <c r="H4593">
        <v>0.8</v>
      </c>
      <c r="I4593" t="s">
        <v>20</v>
      </c>
      <c r="J4593">
        <v>0</v>
      </c>
      <c r="K4593" t="s">
        <v>16</v>
      </c>
      <c r="L4593" t="s">
        <v>16</v>
      </c>
      <c r="M4593" t="s">
        <v>16</v>
      </c>
      <c r="N4593" t="s">
        <v>17</v>
      </c>
      <c r="O4593" t="s">
        <v>17</v>
      </c>
      <c r="P4593" t="str" cm="1">
        <f t="array" ref="P4593">_xlfn.IFS(Data_set[[#This Row],[Age (in years)]]&lt;=30,"&lt;30",Data_set[[#This Row],[Age (in years)]]&lt;=40,"30-40",Data_set[[#This Row],[Age (in years)]]&lt;=50,"40-50",Data_set[[#This Row],[Age (in years)]]&lt;=60,"50-60",Data_set[[#This Row],[Age (in years)]]&gt;60,"&gt;60")</f>
        <v>&lt;30</v>
      </c>
      <c r="Q4593" t="str" cm="1">
        <f t="array" ref="Q4593">_xlfn.IFS(Data_set[[#This Row],[Experience (in years)]]&lt;=5,"0-5",Data_set[[#This Row],[Experience (in years)]]&lt;=10,"6-10",Data_set[[#This Row],[Experience (in years)]]&lt;=20,"11-20",Data_set[[#This Row],[Experience (in years)]]&lt;=30,"21-30",Data_set[[#This Row],[Experience (in years)]]&lt;=40,"31-40",TRUE,"40+")</f>
        <v>0-5</v>
      </c>
      <c r="R4593" t="str" cm="1">
        <f t="array" ref="R4593">_xlfn.IFS(Data_set[[#This Row],[Mortgage]]=0,"0",Data_set[[#This Row],[Mortgage]]&lt;=100,"1-100",Data_set[[#This Row],[Mortgage]]&lt;=200,"101-200",Data_set[[#This Row],[Mortgage]]&lt;=300,"201-300",Data_set[[#This Row],[Mortgage]]&lt;=400,"301-400",TRUE,"400+")</f>
        <v>0</v>
      </c>
      <c r="S4593" t="str" cm="1">
        <f t="array" ref="S4593">_xlfn.IFS(Data_set[[#This Row],[CCAvg]]&lt;=2,"0-2",Data_set[[#This Row],[CCAvg]]&lt;=5,"3-5",Data_set[[#This Row],[CCAvg]]&lt;=8,"6-8",TRUE,"8+")</f>
        <v>0-2</v>
      </c>
      <c r="T4593">
        <f>IF(Data_set[[#This Row],[Personal Loan]]="Yes",1,0)</f>
        <v>0</v>
      </c>
      <c r="U4593" t="str" cm="1">
        <f t="array" ref="U4593">_xlfn.IFS(Data_set[[#This Row],[Income (in K/year)]]&lt;50,"&lt;50K",Data_set[[#This Row],[Income (in K/year)]]&lt;75,"50K-75K",Data_set[[#This Row],[Income (in K/year)]]&lt;100,"75K-100K",Data_set[[#This Row],[Income (in K/year)]]&lt;150,"100K-150K",TRUE,"&gt;150K")</f>
        <v>75K-100K</v>
      </c>
    </row>
    <row r="4594" spans="1:21" hidden="1" x14ac:dyDescent="0.3">
      <c r="A4594">
        <v>3341</v>
      </c>
      <c r="B4594">
        <v>29</v>
      </c>
      <c r="C4594">
        <v>3</v>
      </c>
      <c r="D4594">
        <v>54</v>
      </c>
      <c r="E4594" t="s">
        <v>21</v>
      </c>
      <c r="F4594">
        <v>94104</v>
      </c>
      <c r="G4594">
        <v>4</v>
      </c>
      <c r="H4594">
        <v>1.8</v>
      </c>
      <c r="I4594" t="s">
        <v>19</v>
      </c>
      <c r="J4594">
        <v>0</v>
      </c>
      <c r="K4594" t="s">
        <v>16</v>
      </c>
      <c r="L4594" t="s">
        <v>16</v>
      </c>
      <c r="M4594" t="s">
        <v>16</v>
      </c>
      <c r="N4594" t="s">
        <v>16</v>
      </c>
      <c r="O4594" t="s">
        <v>16</v>
      </c>
      <c r="P4594" t="str" cm="1">
        <f t="array" ref="P4594">_xlfn.IFS(Data_set[[#This Row],[Age (in years)]]&lt;=30,"&lt;30",Data_set[[#This Row],[Age (in years)]]&lt;=40,"30-40",Data_set[[#This Row],[Age (in years)]]&lt;=50,"40-50",Data_set[[#This Row],[Age (in years)]]&lt;=60,"50-60",Data_set[[#This Row],[Age (in years)]]&gt;60,"&gt;60")</f>
        <v>&lt;30</v>
      </c>
      <c r="Q4594" t="str" cm="1">
        <f t="array" ref="Q4594">_xlfn.IFS(Data_set[[#This Row],[Experience (in years)]]&lt;=5,"0-5",Data_set[[#This Row],[Experience (in years)]]&lt;=10,"6-10",Data_set[[#This Row],[Experience (in years)]]&lt;=20,"11-20",Data_set[[#This Row],[Experience (in years)]]&lt;=30,"21-30",Data_set[[#This Row],[Experience (in years)]]&lt;=40,"31-40",TRUE,"40+")</f>
        <v>0-5</v>
      </c>
      <c r="R4594" t="str" cm="1">
        <f t="array" ref="R4594">_xlfn.IFS(Data_set[[#This Row],[Mortgage]]=0,"0",Data_set[[#This Row],[Mortgage]]&lt;=100,"1-100",Data_set[[#This Row],[Mortgage]]&lt;=200,"101-200",Data_set[[#This Row],[Mortgage]]&lt;=300,"201-300",Data_set[[#This Row],[Mortgage]]&lt;=400,"301-400",TRUE,"400+")</f>
        <v>0</v>
      </c>
      <c r="S4594" t="str" cm="1">
        <f t="array" ref="S4594">_xlfn.IFS(Data_set[[#This Row],[CCAvg]]&lt;=2,"0-2",Data_set[[#This Row],[CCAvg]]&lt;=5,"3-5",Data_set[[#This Row],[CCAvg]]&lt;=8,"6-8",TRUE,"8+")</f>
        <v>0-2</v>
      </c>
      <c r="T4594">
        <f>IF(Data_set[[#This Row],[Personal Loan]]="Yes",1,0)</f>
        <v>0</v>
      </c>
      <c r="U4594" t="str" cm="1">
        <f t="array" ref="U4594">_xlfn.IFS(Data_set[[#This Row],[Income (in K/year)]]&lt;50,"&lt;50K",Data_set[[#This Row],[Income (in K/year)]]&lt;75,"50K-75K",Data_set[[#This Row],[Income (in K/year)]]&lt;100,"75K-100K",Data_set[[#This Row],[Income (in K/year)]]&lt;150,"100K-150K",TRUE,"&gt;150K")</f>
        <v>50K-75K</v>
      </c>
    </row>
    <row r="4595" spans="1:21" hidden="1" x14ac:dyDescent="0.3">
      <c r="A4595">
        <v>3391</v>
      </c>
      <c r="B4595">
        <v>29</v>
      </c>
      <c r="C4595">
        <v>3</v>
      </c>
      <c r="D4595">
        <v>73</v>
      </c>
      <c r="E4595" t="s">
        <v>21</v>
      </c>
      <c r="F4595">
        <v>94720</v>
      </c>
      <c r="G4595">
        <v>3</v>
      </c>
      <c r="H4595">
        <v>0.3</v>
      </c>
      <c r="I4595" t="s">
        <v>19</v>
      </c>
      <c r="J4595">
        <v>0</v>
      </c>
      <c r="K4595" t="s">
        <v>16</v>
      </c>
      <c r="L4595" t="s">
        <v>16</v>
      </c>
      <c r="M4595" t="s">
        <v>16</v>
      </c>
      <c r="N4595" t="s">
        <v>16</v>
      </c>
      <c r="O4595" t="s">
        <v>16</v>
      </c>
      <c r="P4595" t="str" cm="1">
        <f t="array" ref="P4595">_xlfn.IFS(Data_set[[#This Row],[Age (in years)]]&lt;=30,"&lt;30",Data_set[[#This Row],[Age (in years)]]&lt;=40,"30-40",Data_set[[#This Row],[Age (in years)]]&lt;=50,"40-50",Data_set[[#This Row],[Age (in years)]]&lt;=60,"50-60",Data_set[[#This Row],[Age (in years)]]&gt;60,"&gt;60")</f>
        <v>&lt;30</v>
      </c>
      <c r="Q4595" t="str" cm="1">
        <f t="array" ref="Q4595">_xlfn.IFS(Data_set[[#This Row],[Experience (in years)]]&lt;=5,"0-5",Data_set[[#This Row],[Experience (in years)]]&lt;=10,"6-10",Data_set[[#This Row],[Experience (in years)]]&lt;=20,"11-20",Data_set[[#This Row],[Experience (in years)]]&lt;=30,"21-30",Data_set[[#This Row],[Experience (in years)]]&lt;=40,"31-40",TRUE,"40+")</f>
        <v>0-5</v>
      </c>
      <c r="R4595" t="str" cm="1">
        <f t="array" ref="R4595">_xlfn.IFS(Data_set[[#This Row],[Mortgage]]=0,"0",Data_set[[#This Row],[Mortgage]]&lt;=100,"1-100",Data_set[[#This Row],[Mortgage]]&lt;=200,"101-200",Data_set[[#This Row],[Mortgage]]&lt;=300,"201-300",Data_set[[#This Row],[Mortgage]]&lt;=400,"301-400",TRUE,"400+")</f>
        <v>0</v>
      </c>
      <c r="S4595" t="str" cm="1">
        <f t="array" ref="S4595">_xlfn.IFS(Data_set[[#This Row],[CCAvg]]&lt;=2,"0-2",Data_set[[#This Row],[CCAvg]]&lt;=5,"3-5",Data_set[[#This Row],[CCAvg]]&lt;=8,"6-8",TRUE,"8+")</f>
        <v>0-2</v>
      </c>
      <c r="T4595">
        <f>IF(Data_set[[#This Row],[Personal Loan]]="Yes",1,0)</f>
        <v>0</v>
      </c>
      <c r="U4595" t="str" cm="1">
        <f t="array" ref="U4595">_xlfn.IFS(Data_set[[#This Row],[Income (in K/year)]]&lt;50,"&lt;50K",Data_set[[#This Row],[Income (in K/year)]]&lt;75,"50K-75K",Data_set[[#This Row],[Income (in K/year)]]&lt;100,"75K-100K",Data_set[[#This Row],[Income (in K/year)]]&lt;150,"100K-150K",TRUE,"&gt;150K")</f>
        <v>50K-75K</v>
      </c>
    </row>
    <row r="4596" spans="1:21" hidden="1" x14ac:dyDescent="0.3">
      <c r="A4596">
        <v>3410</v>
      </c>
      <c r="B4596">
        <v>29</v>
      </c>
      <c r="C4596">
        <v>5</v>
      </c>
      <c r="D4596">
        <v>113</v>
      </c>
      <c r="E4596" t="s">
        <v>14</v>
      </c>
      <c r="F4596">
        <v>95351</v>
      </c>
      <c r="G4596">
        <v>2</v>
      </c>
      <c r="H4596">
        <v>2</v>
      </c>
      <c r="I4596" t="s">
        <v>20</v>
      </c>
      <c r="J4596">
        <v>84</v>
      </c>
      <c r="K4596" t="s">
        <v>16</v>
      </c>
      <c r="L4596" t="s">
        <v>16</v>
      </c>
      <c r="M4596" t="s">
        <v>16</v>
      </c>
      <c r="N4596" t="s">
        <v>17</v>
      </c>
      <c r="O4596" t="s">
        <v>17</v>
      </c>
      <c r="P4596" t="str" cm="1">
        <f t="array" ref="P4596">_xlfn.IFS(Data_set[[#This Row],[Age (in years)]]&lt;=30,"&lt;30",Data_set[[#This Row],[Age (in years)]]&lt;=40,"30-40",Data_set[[#This Row],[Age (in years)]]&lt;=50,"40-50",Data_set[[#This Row],[Age (in years)]]&lt;=60,"50-60",Data_set[[#This Row],[Age (in years)]]&gt;60,"&gt;60")</f>
        <v>&lt;30</v>
      </c>
      <c r="Q4596" t="str" cm="1">
        <f t="array" ref="Q4596">_xlfn.IFS(Data_set[[#This Row],[Experience (in years)]]&lt;=5,"0-5",Data_set[[#This Row],[Experience (in years)]]&lt;=10,"6-10",Data_set[[#This Row],[Experience (in years)]]&lt;=20,"11-20",Data_set[[#This Row],[Experience (in years)]]&lt;=30,"21-30",Data_set[[#This Row],[Experience (in years)]]&lt;=40,"31-40",TRUE,"40+")</f>
        <v>0-5</v>
      </c>
      <c r="R4596" t="str" cm="1">
        <f t="array" ref="R4596">_xlfn.IFS(Data_set[[#This Row],[Mortgage]]=0,"0",Data_set[[#This Row],[Mortgage]]&lt;=100,"1-100",Data_set[[#This Row],[Mortgage]]&lt;=200,"101-200",Data_set[[#This Row],[Mortgage]]&lt;=300,"201-300",Data_set[[#This Row],[Mortgage]]&lt;=400,"301-400",TRUE,"400+")</f>
        <v>1-100</v>
      </c>
      <c r="S4596" t="str" cm="1">
        <f t="array" ref="S4596">_xlfn.IFS(Data_set[[#This Row],[CCAvg]]&lt;=2,"0-2",Data_set[[#This Row],[CCAvg]]&lt;=5,"3-5",Data_set[[#This Row],[CCAvg]]&lt;=8,"6-8",TRUE,"8+")</f>
        <v>0-2</v>
      </c>
      <c r="T4596">
        <f>IF(Data_set[[#This Row],[Personal Loan]]="Yes",1,0)</f>
        <v>0</v>
      </c>
      <c r="U4596" t="str" cm="1">
        <f t="array" ref="U4596">_xlfn.IFS(Data_set[[#This Row],[Income (in K/year)]]&lt;50,"&lt;50K",Data_set[[#This Row],[Income (in K/year)]]&lt;75,"50K-75K",Data_set[[#This Row],[Income (in K/year)]]&lt;100,"75K-100K",Data_set[[#This Row],[Income (in K/year)]]&lt;150,"100K-150K",TRUE,"&gt;150K")</f>
        <v>100K-150K</v>
      </c>
    </row>
    <row r="4597" spans="1:21" hidden="1" x14ac:dyDescent="0.3">
      <c r="A4597">
        <v>3451</v>
      </c>
      <c r="B4597">
        <v>29</v>
      </c>
      <c r="C4597">
        <v>4</v>
      </c>
      <c r="D4597">
        <v>14</v>
      </c>
      <c r="E4597" t="s">
        <v>18</v>
      </c>
      <c r="F4597">
        <v>94590</v>
      </c>
      <c r="G4597">
        <v>4</v>
      </c>
      <c r="H4597">
        <v>0.5</v>
      </c>
      <c r="I4597" t="s">
        <v>19</v>
      </c>
      <c r="J4597">
        <v>0</v>
      </c>
      <c r="K4597" t="s">
        <v>16</v>
      </c>
      <c r="L4597" t="s">
        <v>16</v>
      </c>
      <c r="M4597" t="s">
        <v>16</v>
      </c>
      <c r="N4597" t="s">
        <v>16</v>
      </c>
      <c r="O4597" t="s">
        <v>17</v>
      </c>
      <c r="P4597" t="str" cm="1">
        <f t="array" ref="P4597">_xlfn.IFS(Data_set[[#This Row],[Age (in years)]]&lt;=30,"&lt;30",Data_set[[#This Row],[Age (in years)]]&lt;=40,"30-40",Data_set[[#This Row],[Age (in years)]]&lt;=50,"40-50",Data_set[[#This Row],[Age (in years)]]&lt;=60,"50-60",Data_set[[#This Row],[Age (in years)]]&gt;60,"&gt;60")</f>
        <v>&lt;30</v>
      </c>
      <c r="Q4597" t="str" cm="1">
        <f t="array" ref="Q4597">_xlfn.IFS(Data_set[[#This Row],[Experience (in years)]]&lt;=5,"0-5",Data_set[[#This Row],[Experience (in years)]]&lt;=10,"6-10",Data_set[[#This Row],[Experience (in years)]]&lt;=20,"11-20",Data_set[[#This Row],[Experience (in years)]]&lt;=30,"21-30",Data_set[[#This Row],[Experience (in years)]]&lt;=40,"31-40",TRUE,"40+")</f>
        <v>0-5</v>
      </c>
      <c r="R4597" t="str" cm="1">
        <f t="array" ref="R4597">_xlfn.IFS(Data_set[[#This Row],[Mortgage]]=0,"0",Data_set[[#This Row],[Mortgage]]&lt;=100,"1-100",Data_set[[#This Row],[Mortgage]]&lt;=200,"101-200",Data_set[[#This Row],[Mortgage]]&lt;=300,"201-300",Data_set[[#This Row],[Mortgage]]&lt;=400,"301-400",TRUE,"400+")</f>
        <v>0</v>
      </c>
      <c r="S4597" t="str" cm="1">
        <f t="array" ref="S4597">_xlfn.IFS(Data_set[[#This Row],[CCAvg]]&lt;=2,"0-2",Data_set[[#This Row],[CCAvg]]&lt;=5,"3-5",Data_set[[#This Row],[CCAvg]]&lt;=8,"6-8",TRUE,"8+")</f>
        <v>0-2</v>
      </c>
      <c r="T4597">
        <f>IF(Data_set[[#This Row],[Personal Loan]]="Yes",1,0)</f>
        <v>0</v>
      </c>
      <c r="U4597" t="str" cm="1">
        <f t="array" ref="U4597">_xlfn.IFS(Data_set[[#This Row],[Income (in K/year)]]&lt;50,"&lt;50K",Data_set[[#This Row],[Income (in K/year)]]&lt;75,"50K-75K",Data_set[[#This Row],[Income (in K/year)]]&lt;100,"75K-100K",Data_set[[#This Row],[Income (in K/year)]]&lt;150,"100K-150K",TRUE,"&gt;150K")</f>
        <v>&lt;50K</v>
      </c>
    </row>
    <row r="4598" spans="1:21" hidden="1" x14ac:dyDescent="0.3">
      <c r="A4598">
        <v>3454</v>
      </c>
      <c r="B4598">
        <v>29</v>
      </c>
      <c r="C4598">
        <v>3</v>
      </c>
      <c r="D4598">
        <v>31</v>
      </c>
      <c r="E4598" t="s">
        <v>18</v>
      </c>
      <c r="F4598">
        <v>94709</v>
      </c>
      <c r="G4598">
        <v>4</v>
      </c>
      <c r="H4598">
        <v>0.3</v>
      </c>
      <c r="I4598" t="s">
        <v>20</v>
      </c>
      <c r="J4598">
        <v>0</v>
      </c>
      <c r="K4598" t="s">
        <v>16</v>
      </c>
      <c r="L4598" t="s">
        <v>16</v>
      </c>
      <c r="M4598" t="s">
        <v>16</v>
      </c>
      <c r="N4598" t="s">
        <v>17</v>
      </c>
      <c r="O4598" t="s">
        <v>16</v>
      </c>
      <c r="P4598" t="str" cm="1">
        <f t="array" ref="P4598">_xlfn.IFS(Data_set[[#This Row],[Age (in years)]]&lt;=30,"&lt;30",Data_set[[#This Row],[Age (in years)]]&lt;=40,"30-40",Data_set[[#This Row],[Age (in years)]]&lt;=50,"40-50",Data_set[[#This Row],[Age (in years)]]&lt;=60,"50-60",Data_set[[#This Row],[Age (in years)]]&gt;60,"&gt;60")</f>
        <v>&lt;30</v>
      </c>
      <c r="Q4598" t="str" cm="1">
        <f t="array" ref="Q4598">_xlfn.IFS(Data_set[[#This Row],[Experience (in years)]]&lt;=5,"0-5",Data_set[[#This Row],[Experience (in years)]]&lt;=10,"6-10",Data_set[[#This Row],[Experience (in years)]]&lt;=20,"11-20",Data_set[[#This Row],[Experience (in years)]]&lt;=30,"21-30",Data_set[[#This Row],[Experience (in years)]]&lt;=40,"31-40",TRUE,"40+")</f>
        <v>0-5</v>
      </c>
      <c r="R4598" t="str" cm="1">
        <f t="array" ref="R4598">_xlfn.IFS(Data_set[[#This Row],[Mortgage]]=0,"0",Data_set[[#This Row],[Mortgage]]&lt;=100,"1-100",Data_set[[#This Row],[Mortgage]]&lt;=200,"101-200",Data_set[[#This Row],[Mortgage]]&lt;=300,"201-300",Data_set[[#This Row],[Mortgage]]&lt;=400,"301-400",TRUE,"400+")</f>
        <v>0</v>
      </c>
      <c r="S4598" t="str" cm="1">
        <f t="array" ref="S4598">_xlfn.IFS(Data_set[[#This Row],[CCAvg]]&lt;=2,"0-2",Data_set[[#This Row],[CCAvg]]&lt;=5,"3-5",Data_set[[#This Row],[CCAvg]]&lt;=8,"6-8",TRUE,"8+")</f>
        <v>0-2</v>
      </c>
      <c r="T4598">
        <f>IF(Data_set[[#This Row],[Personal Loan]]="Yes",1,0)</f>
        <v>0</v>
      </c>
      <c r="U4598" t="str" cm="1">
        <f t="array" ref="U4598">_xlfn.IFS(Data_set[[#This Row],[Income (in K/year)]]&lt;50,"&lt;50K",Data_set[[#This Row],[Income (in K/year)]]&lt;75,"50K-75K",Data_set[[#This Row],[Income (in K/year)]]&lt;100,"75K-100K",Data_set[[#This Row],[Income (in K/year)]]&lt;150,"100K-150K",TRUE,"&gt;150K")</f>
        <v>&lt;50K</v>
      </c>
    </row>
    <row r="4599" spans="1:21" hidden="1" x14ac:dyDescent="0.3">
      <c r="A4599">
        <v>3488</v>
      </c>
      <c r="B4599">
        <v>29</v>
      </c>
      <c r="C4599">
        <v>4</v>
      </c>
      <c r="D4599">
        <v>104</v>
      </c>
      <c r="E4599" t="s">
        <v>14</v>
      </c>
      <c r="F4599">
        <v>91711</v>
      </c>
      <c r="G4599">
        <v>4</v>
      </c>
      <c r="H4599">
        <v>1.8</v>
      </c>
      <c r="I4599" t="s">
        <v>19</v>
      </c>
      <c r="J4599">
        <v>0</v>
      </c>
      <c r="K4599" t="s">
        <v>16</v>
      </c>
      <c r="L4599" t="s">
        <v>16</v>
      </c>
      <c r="M4599" t="s">
        <v>16</v>
      </c>
      <c r="N4599" t="s">
        <v>16</v>
      </c>
      <c r="O4599" t="s">
        <v>17</v>
      </c>
      <c r="P4599" t="str" cm="1">
        <f t="array" ref="P4599">_xlfn.IFS(Data_set[[#This Row],[Age (in years)]]&lt;=30,"&lt;30",Data_set[[#This Row],[Age (in years)]]&lt;=40,"30-40",Data_set[[#This Row],[Age (in years)]]&lt;=50,"40-50",Data_set[[#This Row],[Age (in years)]]&lt;=60,"50-60",Data_set[[#This Row],[Age (in years)]]&gt;60,"&gt;60")</f>
        <v>&lt;30</v>
      </c>
      <c r="Q4599" t="str" cm="1">
        <f t="array" ref="Q4599">_xlfn.IFS(Data_set[[#This Row],[Experience (in years)]]&lt;=5,"0-5",Data_set[[#This Row],[Experience (in years)]]&lt;=10,"6-10",Data_set[[#This Row],[Experience (in years)]]&lt;=20,"11-20",Data_set[[#This Row],[Experience (in years)]]&lt;=30,"21-30",Data_set[[#This Row],[Experience (in years)]]&lt;=40,"31-40",TRUE,"40+")</f>
        <v>0-5</v>
      </c>
      <c r="R4599" t="str" cm="1">
        <f t="array" ref="R4599">_xlfn.IFS(Data_set[[#This Row],[Mortgage]]=0,"0",Data_set[[#This Row],[Mortgage]]&lt;=100,"1-100",Data_set[[#This Row],[Mortgage]]&lt;=200,"101-200",Data_set[[#This Row],[Mortgage]]&lt;=300,"201-300",Data_set[[#This Row],[Mortgage]]&lt;=400,"301-400",TRUE,"400+")</f>
        <v>0</v>
      </c>
      <c r="S4599" t="str" cm="1">
        <f t="array" ref="S4599">_xlfn.IFS(Data_set[[#This Row],[CCAvg]]&lt;=2,"0-2",Data_set[[#This Row],[CCAvg]]&lt;=5,"3-5",Data_set[[#This Row],[CCAvg]]&lt;=8,"6-8",TRUE,"8+")</f>
        <v>0-2</v>
      </c>
      <c r="T4599">
        <f>IF(Data_set[[#This Row],[Personal Loan]]="Yes",1,0)</f>
        <v>0</v>
      </c>
      <c r="U4599" t="str" cm="1">
        <f t="array" ref="U4599">_xlfn.IFS(Data_set[[#This Row],[Income (in K/year)]]&lt;50,"&lt;50K",Data_set[[#This Row],[Income (in K/year)]]&lt;75,"50K-75K",Data_set[[#This Row],[Income (in K/year)]]&lt;100,"75K-100K",Data_set[[#This Row],[Income (in K/year)]]&lt;150,"100K-150K",TRUE,"&gt;150K")</f>
        <v>100K-150K</v>
      </c>
    </row>
    <row r="4600" spans="1:21" hidden="1" x14ac:dyDescent="0.3">
      <c r="A4600">
        <v>3495</v>
      </c>
      <c r="B4600">
        <v>29</v>
      </c>
      <c r="C4600">
        <v>2</v>
      </c>
      <c r="D4600">
        <v>31</v>
      </c>
      <c r="E4600" t="s">
        <v>18</v>
      </c>
      <c r="F4600">
        <v>91330</v>
      </c>
      <c r="G4600">
        <v>4</v>
      </c>
      <c r="H4600">
        <v>1.5</v>
      </c>
      <c r="I4600" t="s">
        <v>20</v>
      </c>
      <c r="J4600">
        <v>0</v>
      </c>
      <c r="K4600" t="s">
        <v>16</v>
      </c>
      <c r="L4600" t="s">
        <v>16</v>
      </c>
      <c r="M4600" t="s">
        <v>16</v>
      </c>
      <c r="N4600" t="s">
        <v>16</v>
      </c>
      <c r="O4600" t="s">
        <v>16</v>
      </c>
      <c r="P4600" t="str" cm="1">
        <f t="array" ref="P4600">_xlfn.IFS(Data_set[[#This Row],[Age (in years)]]&lt;=30,"&lt;30",Data_set[[#This Row],[Age (in years)]]&lt;=40,"30-40",Data_set[[#This Row],[Age (in years)]]&lt;=50,"40-50",Data_set[[#This Row],[Age (in years)]]&lt;=60,"50-60",Data_set[[#This Row],[Age (in years)]]&gt;60,"&gt;60")</f>
        <v>&lt;30</v>
      </c>
      <c r="Q4600" t="str" cm="1">
        <f t="array" ref="Q4600">_xlfn.IFS(Data_set[[#This Row],[Experience (in years)]]&lt;=5,"0-5",Data_set[[#This Row],[Experience (in years)]]&lt;=10,"6-10",Data_set[[#This Row],[Experience (in years)]]&lt;=20,"11-20",Data_set[[#This Row],[Experience (in years)]]&lt;=30,"21-30",Data_set[[#This Row],[Experience (in years)]]&lt;=40,"31-40",TRUE,"40+")</f>
        <v>0-5</v>
      </c>
      <c r="R4600" t="str" cm="1">
        <f t="array" ref="R4600">_xlfn.IFS(Data_set[[#This Row],[Mortgage]]=0,"0",Data_set[[#This Row],[Mortgage]]&lt;=100,"1-100",Data_set[[#This Row],[Mortgage]]&lt;=200,"101-200",Data_set[[#This Row],[Mortgage]]&lt;=300,"201-300",Data_set[[#This Row],[Mortgage]]&lt;=400,"301-400",TRUE,"400+")</f>
        <v>0</v>
      </c>
      <c r="S4600" t="str" cm="1">
        <f t="array" ref="S4600">_xlfn.IFS(Data_set[[#This Row],[CCAvg]]&lt;=2,"0-2",Data_set[[#This Row],[CCAvg]]&lt;=5,"3-5",Data_set[[#This Row],[CCAvg]]&lt;=8,"6-8",TRUE,"8+")</f>
        <v>0-2</v>
      </c>
      <c r="T4600">
        <f>IF(Data_set[[#This Row],[Personal Loan]]="Yes",1,0)</f>
        <v>0</v>
      </c>
      <c r="U4600" t="str" cm="1">
        <f t="array" ref="U4600">_xlfn.IFS(Data_set[[#This Row],[Income (in K/year)]]&lt;50,"&lt;50K",Data_set[[#This Row],[Income (in K/year)]]&lt;75,"50K-75K",Data_set[[#This Row],[Income (in K/year)]]&lt;100,"75K-100K",Data_set[[#This Row],[Income (in K/year)]]&lt;150,"100K-150K",TRUE,"&gt;150K")</f>
        <v>&lt;50K</v>
      </c>
    </row>
    <row r="4601" spans="1:21" hidden="1" x14ac:dyDescent="0.3">
      <c r="A4601">
        <v>3504</v>
      </c>
      <c r="B4601">
        <v>29</v>
      </c>
      <c r="C4601">
        <v>3</v>
      </c>
      <c r="D4601">
        <v>53</v>
      </c>
      <c r="E4601" t="s">
        <v>21</v>
      </c>
      <c r="F4601">
        <v>95814</v>
      </c>
      <c r="G4601">
        <v>4</v>
      </c>
      <c r="H4601">
        <v>2.1</v>
      </c>
      <c r="I4601" t="s">
        <v>19</v>
      </c>
      <c r="J4601">
        <v>0</v>
      </c>
      <c r="K4601" t="s">
        <v>16</v>
      </c>
      <c r="L4601" t="s">
        <v>16</v>
      </c>
      <c r="M4601" t="s">
        <v>16</v>
      </c>
      <c r="N4601" t="s">
        <v>17</v>
      </c>
      <c r="O4601" t="s">
        <v>16</v>
      </c>
      <c r="P4601" t="str" cm="1">
        <f t="array" ref="P4601">_xlfn.IFS(Data_set[[#This Row],[Age (in years)]]&lt;=30,"&lt;30",Data_set[[#This Row],[Age (in years)]]&lt;=40,"30-40",Data_set[[#This Row],[Age (in years)]]&lt;=50,"40-50",Data_set[[#This Row],[Age (in years)]]&lt;=60,"50-60",Data_set[[#This Row],[Age (in years)]]&gt;60,"&gt;60")</f>
        <v>&lt;30</v>
      </c>
      <c r="Q4601" t="str" cm="1">
        <f t="array" ref="Q4601">_xlfn.IFS(Data_set[[#This Row],[Experience (in years)]]&lt;=5,"0-5",Data_set[[#This Row],[Experience (in years)]]&lt;=10,"6-10",Data_set[[#This Row],[Experience (in years)]]&lt;=20,"11-20",Data_set[[#This Row],[Experience (in years)]]&lt;=30,"21-30",Data_set[[#This Row],[Experience (in years)]]&lt;=40,"31-40",TRUE,"40+")</f>
        <v>0-5</v>
      </c>
      <c r="R4601" t="str" cm="1">
        <f t="array" ref="R4601">_xlfn.IFS(Data_set[[#This Row],[Mortgage]]=0,"0",Data_set[[#This Row],[Mortgage]]&lt;=100,"1-100",Data_set[[#This Row],[Mortgage]]&lt;=200,"101-200",Data_set[[#This Row],[Mortgage]]&lt;=300,"201-300",Data_set[[#This Row],[Mortgage]]&lt;=400,"301-400",TRUE,"400+")</f>
        <v>0</v>
      </c>
      <c r="S4601" t="str" cm="1">
        <f t="array" ref="S4601">_xlfn.IFS(Data_set[[#This Row],[CCAvg]]&lt;=2,"0-2",Data_set[[#This Row],[CCAvg]]&lt;=5,"3-5",Data_set[[#This Row],[CCAvg]]&lt;=8,"6-8",TRUE,"8+")</f>
        <v>3-5</v>
      </c>
      <c r="T4601">
        <f>IF(Data_set[[#This Row],[Personal Loan]]="Yes",1,0)</f>
        <v>0</v>
      </c>
      <c r="U4601" t="str" cm="1">
        <f t="array" ref="U4601">_xlfn.IFS(Data_set[[#This Row],[Income (in K/year)]]&lt;50,"&lt;50K",Data_set[[#This Row],[Income (in K/year)]]&lt;75,"50K-75K",Data_set[[#This Row],[Income (in K/year)]]&lt;100,"75K-100K",Data_set[[#This Row],[Income (in K/year)]]&lt;150,"100K-150K",TRUE,"&gt;150K")</f>
        <v>50K-75K</v>
      </c>
    </row>
    <row r="4602" spans="1:21" hidden="1" x14ac:dyDescent="0.3">
      <c r="A4602">
        <v>3524</v>
      </c>
      <c r="B4602">
        <v>29</v>
      </c>
      <c r="C4602">
        <v>4</v>
      </c>
      <c r="D4602">
        <v>150</v>
      </c>
      <c r="E4602" t="s">
        <v>14</v>
      </c>
      <c r="F4602">
        <v>91302</v>
      </c>
      <c r="G4602">
        <v>1</v>
      </c>
      <c r="H4602">
        <v>0.8</v>
      </c>
      <c r="I4602" t="s">
        <v>15</v>
      </c>
      <c r="J4602">
        <v>0</v>
      </c>
      <c r="K4602" t="s">
        <v>16</v>
      </c>
      <c r="L4602" t="s">
        <v>16</v>
      </c>
      <c r="M4602" t="s">
        <v>16</v>
      </c>
      <c r="N4602" t="s">
        <v>16</v>
      </c>
      <c r="O4602" t="s">
        <v>17</v>
      </c>
      <c r="P4602" t="str" cm="1">
        <f t="array" ref="P4602">_xlfn.IFS(Data_set[[#This Row],[Age (in years)]]&lt;=30,"&lt;30",Data_set[[#This Row],[Age (in years)]]&lt;=40,"30-40",Data_set[[#This Row],[Age (in years)]]&lt;=50,"40-50",Data_set[[#This Row],[Age (in years)]]&lt;=60,"50-60",Data_set[[#This Row],[Age (in years)]]&gt;60,"&gt;60")</f>
        <v>&lt;30</v>
      </c>
      <c r="Q4602" t="str" cm="1">
        <f t="array" ref="Q4602">_xlfn.IFS(Data_set[[#This Row],[Experience (in years)]]&lt;=5,"0-5",Data_set[[#This Row],[Experience (in years)]]&lt;=10,"6-10",Data_set[[#This Row],[Experience (in years)]]&lt;=20,"11-20",Data_set[[#This Row],[Experience (in years)]]&lt;=30,"21-30",Data_set[[#This Row],[Experience (in years)]]&lt;=40,"31-40",TRUE,"40+")</f>
        <v>0-5</v>
      </c>
      <c r="R4602" t="str" cm="1">
        <f t="array" ref="R4602">_xlfn.IFS(Data_set[[#This Row],[Mortgage]]=0,"0",Data_set[[#This Row],[Mortgage]]&lt;=100,"1-100",Data_set[[#This Row],[Mortgage]]&lt;=200,"101-200",Data_set[[#This Row],[Mortgage]]&lt;=300,"201-300",Data_set[[#This Row],[Mortgage]]&lt;=400,"301-400",TRUE,"400+")</f>
        <v>0</v>
      </c>
      <c r="S4602" t="str" cm="1">
        <f t="array" ref="S4602">_xlfn.IFS(Data_set[[#This Row],[CCAvg]]&lt;=2,"0-2",Data_set[[#This Row],[CCAvg]]&lt;=5,"3-5",Data_set[[#This Row],[CCAvg]]&lt;=8,"6-8",TRUE,"8+")</f>
        <v>0-2</v>
      </c>
      <c r="T4602">
        <f>IF(Data_set[[#This Row],[Personal Loan]]="Yes",1,0)</f>
        <v>0</v>
      </c>
      <c r="U4602" t="str" cm="1">
        <f t="array" ref="U4602">_xlfn.IFS(Data_set[[#This Row],[Income (in K/year)]]&lt;50,"&lt;50K",Data_set[[#This Row],[Income (in K/year)]]&lt;75,"50K-75K",Data_set[[#This Row],[Income (in K/year)]]&lt;100,"75K-100K",Data_set[[#This Row],[Income (in K/year)]]&lt;150,"100K-150K",TRUE,"&gt;150K")</f>
        <v>&gt;150K</v>
      </c>
    </row>
    <row r="4603" spans="1:21" x14ac:dyDescent="0.3">
      <c r="A4603">
        <v>3579</v>
      </c>
      <c r="B4603">
        <v>29</v>
      </c>
      <c r="C4603">
        <v>5</v>
      </c>
      <c r="D4603">
        <v>128</v>
      </c>
      <c r="E4603" t="s">
        <v>14</v>
      </c>
      <c r="F4603">
        <v>91302</v>
      </c>
      <c r="G4603">
        <v>2</v>
      </c>
      <c r="H4603">
        <v>4.0999999999999996</v>
      </c>
      <c r="I4603" t="s">
        <v>20</v>
      </c>
      <c r="J4603">
        <v>209</v>
      </c>
      <c r="K4603" t="s">
        <v>17</v>
      </c>
      <c r="L4603" t="s">
        <v>16</v>
      </c>
      <c r="M4603" t="s">
        <v>16</v>
      </c>
      <c r="N4603" t="s">
        <v>17</v>
      </c>
      <c r="O4603" t="s">
        <v>16</v>
      </c>
      <c r="P4603" t="str" cm="1">
        <f t="array" ref="P4603">_xlfn.IFS(Data_set[[#This Row],[Age (in years)]]&lt;=30,"&lt;30",Data_set[[#This Row],[Age (in years)]]&lt;=40,"30-40",Data_set[[#This Row],[Age (in years)]]&lt;=50,"40-50",Data_set[[#This Row],[Age (in years)]]&lt;=60,"50-60",Data_set[[#This Row],[Age (in years)]]&gt;60,"&gt;60")</f>
        <v>&lt;30</v>
      </c>
      <c r="Q4603" t="str" cm="1">
        <f t="array" ref="Q4603">_xlfn.IFS(Data_set[[#This Row],[Experience (in years)]]&lt;=5,"0-5",Data_set[[#This Row],[Experience (in years)]]&lt;=10,"6-10",Data_set[[#This Row],[Experience (in years)]]&lt;=20,"11-20",Data_set[[#This Row],[Experience (in years)]]&lt;=30,"21-30",Data_set[[#This Row],[Experience (in years)]]&lt;=40,"31-40",TRUE,"40+")</f>
        <v>0-5</v>
      </c>
      <c r="R4603" t="str" cm="1">
        <f t="array" ref="R4603">_xlfn.IFS(Data_set[[#This Row],[Mortgage]]=0,"0",Data_set[[#This Row],[Mortgage]]&lt;=100,"1-100",Data_set[[#This Row],[Mortgage]]&lt;=200,"101-200",Data_set[[#This Row],[Mortgage]]&lt;=300,"201-300",Data_set[[#This Row],[Mortgage]]&lt;=400,"301-400",TRUE,"400+")</f>
        <v>201-300</v>
      </c>
      <c r="S4603" t="str" cm="1">
        <f t="array" ref="S4603">_xlfn.IFS(Data_set[[#This Row],[CCAvg]]&lt;=2,"0-2",Data_set[[#This Row],[CCAvg]]&lt;=5,"3-5",Data_set[[#This Row],[CCAvg]]&lt;=8,"6-8",TRUE,"8+")</f>
        <v>3-5</v>
      </c>
      <c r="T4603">
        <f>IF(Data_set[[#This Row],[Personal Loan]]="Yes",1,0)</f>
        <v>1</v>
      </c>
      <c r="U4603" t="str" cm="1">
        <f t="array" ref="U4603">_xlfn.IFS(Data_set[[#This Row],[Income (in K/year)]]&lt;50,"&lt;50K",Data_set[[#This Row],[Income (in K/year)]]&lt;75,"50K-75K",Data_set[[#This Row],[Income (in K/year)]]&lt;100,"75K-100K",Data_set[[#This Row],[Income (in K/year)]]&lt;150,"100K-150K",TRUE,"&gt;150K")</f>
        <v>100K-150K</v>
      </c>
    </row>
    <row r="4604" spans="1:21" hidden="1" x14ac:dyDescent="0.3">
      <c r="A4604">
        <v>3610</v>
      </c>
      <c r="B4604">
        <v>29</v>
      </c>
      <c r="C4604">
        <v>5</v>
      </c>
      <c r="D4604">
        <v>162</v>
      </c>
      <c r="E4604" t="s">
        <v>14</v>
      </c>
      <c r="F4604">
        <v>94022</v>
      </c>
      <c r="G4604">
        <v>1</v>
      </c>
      <c r="H4604">
        <v>4.3</v>
      </c>
      <c r="I4604" t="s">
        <v>15</v>
      </c>
      <c r="J4604">
        <v>0</v>
      </c>
      <c r="K4604" t="s">
        <v>16</v>
      </c>
      <c r="L4604" t="s">
        <v>16</v>
      </c>
      <c r="M4604" t="s">
        <v>16</v>
      </c>
      <c r="N4604" t="s">
        <v>16</v>
      </c>
      <c r="O4604" t="s">
        <v>17</v>
      </c>
      <c r="P4604" t="str" cm="1">
        <f t="array" ref="P4604">_xlfn.IFS(Data_set[[#This Row],[Age (in years)]]&lt;=30,"&lt;30",Data_set[[#This Row],[Age (in years)]]&lt;=40,"30-40",Data_set[[#This Row],[Age (in years)]]&lt;=50,"40-50",Data_set[[#This Row],[Age (in years)]]&lt;=60,"50-60",Data_set[[#This Row],[Age (in years)]]&gt;60,"&gt;60")</f>
        <v>&lt;30</v>
      </c>
      <c r="Q4604" t="str" cm="1">
        <f t="array" ref="Q4604">_xlfn.IFS(Data_set[[#This Row],[Experience (in years)]]&lt;=5,"0-5",Data_set[[#This Row],[Experience (in years)]]&lt;=10,"6-10",Data_set[[#This Row],[Experience (in years)]]&lt;=20,"11-20",Data_set[[#This Row],[Experience (in years)]]&lt;=30,"21-30",Data_set[[#This Row],[Experience (in years)]]&lt;=40,"31-40",TRUE,"40+")</f>
        <v>0-5</v>
      </c>
      <c r="R4604" t="str" cm="1">
        <f t="array" ref="R4604">_xlfn.IFS(Data_set[[#This Row],[Mortgage]]=0,"0",Data_set[[#This Row],[Mortgage]]&lt;=100,"1-100",Data_set[[#This Row],[Mortgage]]&lt;=200,"101-200",Data_set[[#This Row],[Mortgage]]&lt;=300,"201-300",Data_set[[#This Row],[Mortgage]]&lt;=400,"301-400",TRUE,"400+")</f>
        <v>0</v>
      </c>
      <c r="S4604" t="str" cm="1">
        <f t="array" ref="S4604">_xlfn.IFS(Data_set[[#This Row],[CCAvg]]&lt;=2,"0-2",Data_set[[#This Row],[CCAvg]]&lt;=5,"3-5",Data_set[[#This Row],[CCAvg]]&lt;=8,"6-8",TRUE,"8+")</f>
        <v>3-5</v>
      </c>
      <c r="T4604">
        <f>IF(Data_set[[#This Row],[Personal Loan]]="Yes",1,0)</f>
        <v>0</v>
      </c>
      <c r="U4604" t="str" cm="1">
        <f t="array" ref="U4604">_xlfn.IFS(Data_set[[#This Row],[Income (in K/year)]]&lt;50,"&lt;50K",Data_set[[#This Row],[Income (in K/year)]]&lt;75,"50K-75K",Data_set[[#This Row],[Income (in K/year)]]&lt;100,"75K-100K",Data_set[[#This Row],[Income (in K/year)]]&lt;150,"100K-150K",TRUE,"&gt;150K")</f>
        <v>&gt;150K</v>
      </c>
    </row>
    <row r="4605" spans="1:21" x14ac:dyDescent="0.3">
      <c r="A4605">
        <v>3662</v>
      </c>
      <c r="B4605">
        <v>29</v>
      </c>
      <c r="C4605">
        <v>4</v>
      </c>
      <c r="D4605">
        <v>120</v>
      </c>
      <c r="E4605" t="s">
        <v>14</v>
      </c>
      <c r="F4605">
        <v>94553</v>
      </c>
      <c r="G4605">
        <v>1</v>
      </c>
      <c r="H4605">
        <v>4.0999999999999996</v>
      </c>
      <c r="I4605" t="s">
        <v>20</v>
      </c>
      <c r="J4605">
        <v>0</v>
      </c>
      <c r="K4605" t="s">
        <v>17</v>
      </c>
      <c r="L4605" t="s">
        <v>17</v>
      </c>
      <c r="M4605" t="s">
        <v>17</v>
      </c>
      <c r="N4605" t="s">
        <v>16</v>
      </c>
      <c r="O4605" t="s">
        <v>17</v>
      </c>
      <c r="P4605" t="str" cm="1">
        <f t="array" ref="P4605">_xlfn.IFS(Data_set[[#This Row],[Age (in years)]]&lt;=30,"&lt;30",Data_set[[#This Row],[Age (in years)]]&lt;=40,"30-40",Data_set[[#This Row],[Age (in years)]]&lt;=50,"40-50",Data_set[[#This Row],[Age (in years)]]&lt;=60,"50-60",Data_set[[#This Row],[Age (in years)]]&gt;60,"&gt;60")</f>
        <v>&lt;30</v>
      </c>
      <c r="Q4605" t="str" cm="1">
        <f t="array" ref="Q4605">_xlfn.IFS(Data_set[[#This Row],[Experience (in years)]]&lt;=5,"0-5",Data_set[[#This Row],[Experience (in years)]]&lt;=10,"6-10",Data_set[[#This Row],[Experience (in years)]]&lt;=20,"11-20",Data_set[[#This Row],[Experience (in years)]]&lt;=30,"21-30",Data_set[[#This Row],[Experience (in years)]]&lt;=40,"31-40",TRUE,"40+")</f>
        <v>0-5</v>
      </c>
      <c r="R4605" t="str" cm="1">
        <f t="array" ref="R4605">_xlfn.IFS(Data_set[[#This Row],[Mortgage]]=0,"0",Data_set[[#This Row],[Mortgage]]&lt;=100,"1-100",Data_set[[#This Row],[Mortgage]]&lt;=200,"101-200",Data_set[[#This Row],[Mortgage]]&lt;=300,"201-300",Data_set[[#This Row],[Mortgage]]&lt;=400,"301-400",TRUE,"400+")</f>
        <v>0</v>
      </c>
      <c r="S4605" t="str" cm="1">
        <f t="array" ref="S4605">_xlfn.IFS(Data_set[[#This Row],[CCAvg]]&lt;=2,"0-2",Data_set[[#This Row],[CCAvg]]&lt;=5,"3-5",Data_set[[#This Row],[CCAvg]]&lt;=8,"6-8",TRUE,"8+")</f>
        <v>3-5</v>
      </c>
      <c r="T4605">
        <f>IF(Data_set[[#This Row],[Personal Loan]]="Yes",1,0)</f>
        <v>1</v>
      </c>
      <c r="U4605" t="str" cm="1">
        <f t="array" ref="U4605">_xlfn.IFS(Data_set[[#This Row],[Income (in K/year)]]&lt;50,"&lt;50K",Data_set[[#This Row],[Income (in K/year)]]&lt;75,"50K-75K",Data_set[[#This Row],[Income (in K/year)]]&lt;100,"75K-100K",Data_set[[#This Row],[Income (in K/year)]]&lt;150,"100K-150K",TRUE,"&gt;150K")</f>
        <v>100K-150K</v>
      </c>
    </row>
    <row r="4606" spans="1:21" hidden="1" x14ac:dyDescent="0.3">
      <c r="A4606">
        <v>3716</v>
      </c>
      <c r="B4606">
        <v>29</v>
      </c>
      <c r="C4606">
        <v>5</v>
      </c>
      <c r="D4606">
        <v>124</v>
      </c>
      <c r="E4606" t="s">
        <v>14</v>
      </c>
      <c r="F4606">
        <v>92037</v>
      </c>
      <c r="G4606">
        <v>2</v>
      </c>
      <c r="H4606">
        <v>0.2</v>
      </c>
      <c r="I4606" t="s">
        <v>15</v>
      </c>
      <c r="J4606">
        <v>0</v>
      </c>
      <c r="K4606" t="s">
        <v>16</v>
      </c>
      <c r="L4606" t="s">
        <v>16</v>
      </c>
      <c r="M4606" t="s">
        <v>16</v>
      </c>
      <c r="N4606" t="s">
        <v>16</v>
      </c>
      <c r="O4606" t="s">
        <v>17</v>
      </c>
      <c r="P4606" t="str" cm="1">
        <f t="array" ref="P4606">_xlfn.IFS(Data_set[[#This Row],[Age (in years)]]&lt;=30,"&lt;30",Data_set[[#This Row],[Age (in years)]]&lt;=40,"30-40",Data_set[[#This Row],[Age (in years)]]&lt;=50,"40-50",Data_set[[#This Row],[Age (in years)]]&lt;=60,"50-60",Data_set[[#This Row],[Age (in years)]]&gt;60,"&gt;60")</f>
        <v>&lt;30</v>
      </c>
      <c r="Q4606" t="str" cm="1">
        <f t="array" ref="Q4606">_xlfn.IFS(Data_set[[#This Row],[Experience (in years)]]&lt;=5,"0-5",Data_set[[#This Row],[Experience (in years)]]&lt;=10,"6-10",Data_set[[#This Row],[Experience (in years)]]&lt;=20,"11-20",Data_set[[#This Row],[Experience (in years)]]&lt;=30,"21-30",Data_set[[#This Row],[Experience (in years)]]&lt;=40,"31-40",TRUE,"40+")</f>
        <v>0-5</v>
      </c>
      <c r="R4606" t="str" cm="1">
        <f t="array" ref="R4606">_xlfn.IFS(Data_set[[#This Row],[Mortgage]]=0,"0",Data_set[[#This Row],[Mortgage]]&lt;=100,"1-100",Data_set[[#This Row],[Mortgage]]&lt;=200,"101-200",Data_set[[#This Row],[Mortgage]]&lt;=300,"201-300",Data_set[[#This Row],[Mortgage]]&lt;=400,"301-400",TRUE,"400+")</f>
        <v>0</v>
      </c>
      <c r="S4606" t="str" cm="1">
        <f t="array" ref="S4606">_xlfn.IFS(Data_set[[#This Row],[CCAvg]]&lt;=2,"0-2",Data_set[[#This Row],[CCAvg]]&lt;=5,"3-5",Data_set[[#This Row],[CCAvg]]&lt;=8,"6-8",TRUE,"8+")</f>
        <v>0-2</v>
      </c>
      <c r="T4606">
        <f>IF(Data_set[[#This Row],[Personal Loan]]="Yes",1,0)</f>
        <v>0</v>
      </c>
      <c r="U4606" t="str" cm="1">
        <f t="array" ref="U4606">_xlfn.IFS(Data_set[[#This Row],[Income (in K/year)]]&lt;50,"&lt;50K",Data_set[[#This Row],[Income (in K/year)]]&lt;75,"50K-75K",Data_set[[#This Row],[Income (in K/year)]]&lt;100,"75K-100K",Data_set[[#This Row],[Income (in K/year)]]&lt;150,"100K-150K",TRUE,"&gt;150K")</f>
        <v>100K-150K</v>
      </c>
    </row>
    <row r="4607" spans="1:21" hidden="1" x14ac:dyDescent="0.3">
      <c r="A4607">
        <v>3770</v>
      </c>
      <c r="B4607">
        <v>29</v>
      </c>
      <c r="C4607">
        <v>4</v>
      </c>
      <c r="D4607">
        <v>134</v>
      </c>
      <c r="E4607" t="s">
        <v>14</v>
      </c>
      <c r="F4607">
        <v>90095</v>
      </c>
      <c r="G4607">
        <v>2</v>
      </c>
      <c r="H4607">
        <v>3.3</v>
      </c>
      <c r="I4607" t="s">
        <v>15</v>
      </c>
      <c r="J4607">
        <v>204</v>
      </c>
      <c r="K4607" t="s">
        <v>16</v>
      </c>
      <c r="L4607" t="s">
        <v>16</v>
      </c>
      <c r="M4607" t="s">
        <v>16</v>
      </c>
      <c r="N4607" t="s">
        <v>16</v>
      </c>
      <c r="O4607" t="s">
        <v>16</v>
      </c>
      <c r="P4607" t="str" cm="1">
        <f t="array" ref="P4607">_xlfn.IFS(Data_set[[#This Row],[Age (in years)]]&lt;=30,"&lt;30",Data_set[[#This Row],[Age (in years)]]&lt;=40,"30-40",Data_set[[#This Row],[Age (in years)]]&lt;=50,"40-50",Data_set[[#This Row],[Age (in years)]]&lt;=60,"50-60",Data_set[[#This Row],[Age (in years)]]&gt;60,"&gt;60")</f>
        <v>&lt;30</v>
      </c>
      <c r="Q4607" t="str" cm="1">
        <f t="array" ref="Q4607">_xlfn.IFS(Data_set[[#This Row],[Experience (in years)]]&lt;=5,"0-5",Data_set[[#This Row],[Experience (in years)]]&lt;=10,"6-10",Data_set[[#This Row],[Experience (in years)]]&lt;=20,"11-20",Data_set[[#This Row],[Experience (in years)]]&lt;=30,"21-30",Data_set[[#This Row],[Experience (in years)]]&lt;=40,"31-40",TRUE,"40+")</f>
        <v>0-5</v>
      </c>
      <c r="R4607" t="str" cm="1">
        <f t="array" ref="R4607">_xlfn.IFS(Data_set[[#This Row],[Mortgage]]=0,"0",Data_set[[#This Row],[Mortgage]]&lt;=100,"1-100",Data_set[[#This Row],[Mortgage]]&lt;=200,"101-200",Data_set[[#This Row],[Mortgage]]&lt;=300,"201-300",Data_set[[#This Row],[Mortgage]]&lt;=400,"301-400",TRUE,"400+")</f>
        <v>201-300</v>
      </c>
      <c r="S4607" t="str" cm="1">
        <f t="array" ref="S4607">_xlfn.IFS(Data_set[[#This Row],[CCAvg]]&lt;=2,"0-2",Data_set[[#This Row],[CCAvg]]&lt;=5,"3-5",Data_set[[#This Row],[CCAvg]]&lt;=8,"6-8",TRUE,"8+")</f>
        <v>3-5</v>
      </c>
      <c r="T4607">
        <f>IF(Data_set[[#This Row],[Personal Loan]]="Yes",1,0)</f>
        <v>0</v>
      </c>
      <c r="U4607" t="str" cm="1">
        <f t="array" ref="U4607">_xlfn.IFS(Data_set[[#This Row],[Income (in K/year)]]&lt;50,"&lt;50K",Data_set[[#This Row],[Income (in K/year)]]&lt;75,"50K-75K",Data_set[[#This Row],[Income (in K/year)]]&lt;100,"75K-100K",Data_set[[#This Row],[Income (in K/year)]]&lt;150,"100K-150K",TRUE,"&gt;150K")</f>
        <v>100K-150K</v>
      </c>
    </row>
    <row r="4608" spans="1:21" hidden="1" x14ac:dyDescent="0.3">
      <c r="A4608">
        <v>3806</v>
      </c>
      <c r="B4608">
        <v>29</v>
      </c>
      <c r="C4608">
        <v>5</v>
      </c>
      <c r="D4608">
        <v>84</v>
      </c>
      <c r="E4608" t="s">
        <v>21</v>
      </c>
      <c r="F4608">
        <v>93109</v>
      </c>
      <c r="G4608">
        <v>3</v>
      </c>
      <c r="H4608">
        <v>0.8</v>
      </c>
      <c r="I4608" t="s">
        <v>15</v>
      </c>
      <c r="J4608">
        <v>0</v>
      </c>
      <c r="K4608" t="s">
        <v>16</v>
      </c>
      <c r="L4608" t="s">
        <v>16</v>
      </c>
      <c r="M4608" t="s">
        <v>16</v>
      </c>
      <c r="N4608" t="s">
        <v>16</v>
      </c>
      <c r="O4608" t="s">
        <v>16</v>
      </c>
      <c r="P4608" t="str" cm="1">
        <f t="array" ref="P4608">_xlfn.IFS(Data_set[[#This Row],[Age (in years)]]&lt;=30,"&lt;30",Data_set[[#This Row],[Age (in years)]]&lt;=40,"30-40",Data_set[[#This Row],[Age (in years)]]&lt;=50,"40-50",Data_set[[#This Row],[Age (in years)]]&lt;=60,"50-60",Data_set[[#This Row],[Age (in years)]]&gt;60,"&gt;60")</f>
        <v>&lt;30</v>
      </c>
      <c r="Q4608" t="str" cm="1">
        <f t="array" ref="Q4608">_xlfn.IFS(Data_set[[#This Row],[Experience (in years)]]&lt;=5,"0-5",Data_set[[#This Row],[Experience (in years)]]&lt;=10,"6-10",Data_set[[#This Row],[Experience (in years)]]&lt;=20,"11-20",Data_set[[#This Row],[Experience (in years)]]&lt;=30,"21-30",Data_set[[#This Row],[Experience (in years)]]&lt;=40,"31-40",TRUE,"40+")</f>
        <v>0-5</v>
      </c>
      <c r="R4608" t="str" cm="1">
        <f t="array" ref="R4608">_xlfn.IFS(Data_set[[#This Row],[Mortgage]]=0,"0",Data_set[[#This Row],[Mortgage]]&lt;=100,"1-100",Data_set[[#This Row],[Mortgage]]&lt;=200,"101-200",Data_set[[#This Row],[Mortgage]]&lt;=300,"201-300",Data_set[[#This Row],[Mortgage]]&lt;=400,"301-400",TRUE,"400+")</f>
        <v>0</v>
      </c>
      <c r="S4608" t="str" cm="1">
        <f t="array" ref="S4608">_xlfn.IFS(Data_set[[#This Row],[CCAvg]]&lt;=2,"0-2",Data_set[[#This Row],[CCAvg]]&lt;=5,"3-5",Data_set[[#This Row],[CCAvg]]&lt;=8,"6-8",TRUE,"8+")</f>
        <v>0-2</v>
      </c>
      <c r="T4608">
        <f>IF(Data_set[[#This Row],[Personal Loan]]="Yes",1,0)</f>
        <v>0</v>
      </c>
      <c r="U4608" t="str" cm="1">
        <f t="array" ref="U4608">_xlfn.IFS(Data_set[[#This Row],[Income (in K/year)]]&lt;50,"&lt;50K",Data_set[[#This Row],[Income (in K/year)]]&lt;75,"50K-75K",Data_set[[#This Row],[Income (in K/year)]]&lt;100,"75K-100K",Data_set[[#This Row],[Income (in K/year)]]&lt;150,"100K-150K",TRUE,"&gt;150K")</f>
        <v>75K-100K</v>
      </c>
    </row>
    <row r="4609" spans="1:21" hidden="1" x14ac:dyDescent="0.3">
      <c r="A4609">
        <v>3878</v>
      </c>
      <c r="B4609">
        <v>29</v>
      </c>
      <c r="C4609">
        <v>4</v>
      </c>
      <c r="D4609">
        <v>41</v>
      </c>
      <c r="E4609" t="s">
        <v>18</v>
      </c>
      <c r="F4609">
        <v>93105</v>
      </c>
      <c r="G4609">
        <v>1</v>
      </c>
      <c r="H4609">
        <v>1</v>
      </c>
      <c r="I4609" t="s">
        <v>15</v>
      </c>
      <c r="J4609">
        <v>0</v>
      </c>
      <c r="K4609" t="s">
        <v>16</v>
      </c>
      <c r="L4609" t="s">
        <v>16</v>
      </c>
      <c r="M4609" t="s">
        <v>16</v>
      </c>
      <c r="N4609" t="s">
        <v>16</v>
      </c>
      <c r="O4609" t="s">
        <v>16</v>
      </c>
      <c r="P4609" t="str" cm="1">
        <f t="array" ref="P4609">_xlfn.IFS(Data_set[[#This Row],[Age (in years)]]&lt;=30,"&lt;30",Data_set[[#This Row],[Age (in years)]]&lt;=40,"30-40",Data_set[[#This Row],[Age (in years)]]&lt;=50,"40-50",Data_set[[#This Row],[Age (in years)]]&lt;=60,"50-60",Data_set[[#This Row],[Age (in years)]]&gt;60,"&gt;60")</f>
        <v>&lt;30</v>
      </c>
      <c r="Q4609" t="str" cm="1">
        <f t="array" ref="Q4609">_xlfn.IFS(Data_set[[#This Row],[Experience (in years)]]&lt;=5,"0-5",Data_set[[#This Row],[Experience (in years)]]&lt;=10,"6-10",Data_set[[#This Row],[Experience (in years)]]&lt;=20,"11-20",Data_set[[#This Row],[Experience (in years)]]&lt;=30,"21-30",Data_set[[#This Row],[Experience (in years)]]&lt;=40,"31-40",TRUE,"40+")</f>
        <v>0-5</v>
      </c>
      <c r="R4609" t="str" cm="1">
        <f t="array" ref="R4609">_xlfn.IFS(Data_set[[#This Row],[Mortgage]]=0,"0",Data_set[[#This Row],[Mortgage]]&lt;=100,"1-100",Data_set[[#This Row],[Mortgage]]&lt;=200,"101-200",Data_set[[#This Row],[Mortgage]]&lt;=300,"201-300",Data_set[[#This Row],[Mortgage]]&lt;=400,"301-400",TRUE,"400+")</f>
        <v>0</v>
      </c>
      <c r="S4609" t="str" cm="1">
        <f t="array" ref="S4609">_xlfn.IFS(Data_set[[#This Row],[CCAvg]]&lt;=2,"0-2",Data_set[[#This Row],[CCAvg]]&lt;=5,"3-5",Data_set[[#This Row],[CCAvg]]&lt;=8,"6-8",TRUE,"8+")</f>
        <v>0-2</v>
      </c>
      <c r="T4609">
        <f>IF(Data_set[[#This Row],[Personal Loan]]="Yes",1,0)</f>
        <v>0</v>
      </c>
      <c r="U4609" t="str" cm="1">
        <f t="array" ref="U4609">_xlfn.IFS(Data_set[[#This Row],[Income (in K/year)]]&lt;50,"&lt;50K",Data_set[[#This Row],[Income (in K/year)]]&lt;75,"50K-75K",Data_set[[#This Row],[Income (in K/year)]]&lt;100,"75K-100K",Data_set[[#This Row],[Income (in K/year)]]&lt;150,"100K-150K",TRUE,"&gt;150K")</f>
        <v>&lt;50K</v>
      </c>
    </row>
    <row r="4610" spans="1:21" hidden="1" x14ac:dyDescent="0.3">
      <c r="A4610">
        <v>3905</v>
      </c>
      <c r="B4610">
        <v>29</v>
      </c>
      <c r="C4610">
        <v>5</v>
      </c>
      <c r="D4610">
        <v>18</v>
      </c>
      <c r="E4610" t="s">
        <v>18</v>
      </c>
      <c r="F4610">
        <v>94122</v>
      </c>
      <c r="G4610">
        <v>1</v>
      </c>
      <c r="H4610">
        <v>0.4</v>
      </c>
      <c r="I4610" t="s">
        <v>19</v>
      </c>
      <c r="J4610">
        <v>94</v>
      </c>
      <c r="K4610" t="s">
        <v>16</v>
      </c>
      <c r="L4610" t="s">
        <v>16</v>
      </c>
      <c r="M4610" t="s">
        <v>16</v>
      </c>
      <c r="N4610" t="s">
        <v>17</v>
      </c>
      <c r="O4610" t="s">
        <v>17</v>
      </c>
      <c r="P4610" t="str" cm="1">
        <f t="array" ref="P4610">_xlfn.IFS(Data_set[[#This Row],[Age (in years)]]&lt;=30,"&lt;30",Data_set[[#This Row],[Age (in years)]]&lt;=40,"30-40",Data_set[[#This Row],[Age (in years)]]&lt;=50,"40-50",Data_set[[#This Row],[Age (in years)]]&lt;=60,"50-60",Data_set[[#This Row],[Age (in years)]]&gt;60,"&gt;60")</f>
        <v>&lt;30</v>
      </c>
      <c r="Q4610" t="str" cm="1">
        <f t="array" ref="Q4610">_xlfn.IFS(Data_set[[#This Row],[Experience (in years)]]&lt;=5,"0-5",Data_set[[#This Row],[Experience (in years)]]&lt;=10,"6-10",Data_set[[#This Row],[Experience (in years)]]&lt;=20,"11-20",Data_set[[#This Row],[Experience (in years)]]&lt;=30,"21-30",Data_set[[#This Row],[Experience (in years)]]&lt;=40,"31-40",TRUE,"40+")</f>
        <v>0-5</v>
      </c>
      <c r="R4610" t="str" cm="1">
        <f t="array" ref="R4610">_xlfn.IFS(Data_set[[#This Row],[Mortgage]]=0,"0",Data_set[[#This Row],[Mortgage]]&lt;=100,"1-100",Data_set[[#This Row],[Mortgage]]&lt;=200,"101-200",Data_set[[#This Row],[Mortgage]]&lt;=300,"201-300",Data_set[[#This Row],[Mortgage]]&lt;=400,"301-400",TRUE,"400+")</f>
        <v>1-100</v>
      </c>
      <c r="S4610" t="str" cm="1">
        <f t="array" ref="S4610">_xlfn.IFS(Data_set[[#This Row],[CCAvg]]&lt;=2,"0-2",Data_set[[#This Row],[CCAvg]]&lt;=5,"3-5",Data_set[[#This Row],[CCAvg]]&lt;=8,"6-8",TRUE,"8+")</f>
        <v>0-2</v>
      </c>
      <c r="T4610">
        <f>IF(Data_set[[#This Row],[Personal Loan]]="Yes",1,0)</f>
        <v>0</v>
      </c>
      <c r="U4610" t="str" cm="1">
        <f t="array" ref="U4610">_xlfn.IFS(Data_set[[#This Row],[Income (in K/year)]]&lt;50,"&lt;50K",Data_set[[#This Row],[Income (in K/year)]]&lt;75,"50K-75K",Data_set[[#This Row],[Income (in K/year)]]&lt;100,"75K-100K",Data_set[[#This Row],[Income (in K/year)]]&lt;150,"100K-150K",TRUE,"&gt;150K")</f>
        <v>&lt;50K</v>
      </c>
    </row>
    <row r="4611" spans="1:21" x14ac:dyDescent="0.3">
      <c r="A4611">
        <v>3946</v>
      </c>
      <c r="B4611">
        <v>29</v>
      </c>
      <c r="C4611">
        <v>3</v>
      </c>
      <c r="D4611">
        <v>123</v>
      </c>
      <c r="E4611" t="s">
        <v>14</v>
      </c>
      <c r="F4611">
        <v>92821</v>
      </c>
      <c r="G4611">
        <v>3</v>
      </c>
      <c r="H4611">
        <v>5.6</v>
      </c>
      <c r="I4611" t="s">
        <v>19</v>
      </c>
      <c r="J4611">
        <v>428</v>
      </c>
      <c r="K4611" t="s">
        <v>17</v>
      </c>
      <c r="L4611" t="s">
        <v>16</v>
      </c>
      <c r="M4611" t="s">
        <v>16</v>
      </c>
      <c r="N4611" t="s">
        <v>17</v>
      </c>
      <c r="O4611" t="s">
        <v>16</v>
      </c>
      <c r="P4611" t="str" cm="1">
        <f t="array" ref="P4611">_xlfn.IFS(Data_set[[#This Row],[Age (in years)]]&lt;=30,"&lt;30",Data_set[[#This Row],[Age (in years)]]&lt;=40,"30-40",Data_set[[#This Row],[Age (in years)]]&lt;=50,"40-50",Data_set[[#This Row],[Age (in years)]]&lt;=60,"50-60",Data_set[[#This Row],[Age (in years)]]&gt;60,"&gt;60")</f>
        <v>&lt;30</v>
      </c>
      <c r="Q4611" t="str" cm="1">
        <f t="array" ref="Q4611">_xlfn.IFS(Data_set[[#This Row],[Experience (in years)]]&lt;=5,"0-5",Data_set[[#This Row],[Experience (in years)]]&lt;=10,"6-10",Data_set[[#This Row],[Experience (in years)]]&lt;=20,"11-20",Data_set[[#This Row],[Experience (in years)]]&lt;=30,"21-30",Data_set[[#This Row],[Experience (in years)]]&lt;=40,"31-40",TRUE,"40+")</f>
        <v>0-5</v>
      </c>
      <c r="R4611" t="str" cm="1">
        <f t="array" ref="R4611">_xlfn.IFS(Data_set[[#This Row],[Mortgage]]=0,"0",Data_set[[#This Row],[Mortgage]]&lt;=100,"1-100",Data_set[[#This Row],[Mortgage]]&lt;=200,"101-200",Data_set[[#This Row],[Mortgage]]&lt;=300,"201-300",Data_set[[#This Row],[Mortgage]]&lt;=400,"301-400",TRUE,"400+")</f>
        <v>400+</v>
      </c>
      <c r="S4611" t="str" cm="1">
        <f t="array" ref="S4611">_xlfn.IFS(Data_set[[#This Row],[CCAvg]]&lt;=2,"0-2",Data_set[[#This Row],[CCAvg]]&lt;=5,"3-5",Data_set[[#This Row],[CCAvg]]&lt;=8,"6-8",TRUE,"8+")</f>
        <v>6-8</v>
      </c>
      <c r="T4611">
        <f>IF(Data_set[[#This Row],[Personal Loan]]="Yes",1,0)</f>
        <v>1</v>
      </c>
      <c r="U4611" t="str" cm="1">
        <f t="array" ref="U4611">_xlfn.IFS(Data_set[[#This Row],[Income (in K/year)]]&lt;50,"&lt;50K",Data_set[[#This Row],[Income (in K/year)]]&lt;75,"50K-75K",Data_set[[#This Row],[Income (in K/year)]]&lt;100,"75K-100K",Data_set[[#This Row],[Income (in K/year)]]&lt;150,"100K-150K",TRUE,"&gt;150K")</f>
        <v>100K-150K</v>
      </c>
    </row>
    <row r="4612" spans="1:21" hidden="1" x14ac:dyDescent="0.3">
      <c r="A4612">
        <v>3963</v>
      </c>
      <c r="B4612">
        <v>29</v>
      </c>
      <c r="C4612">
        <v>5</v>
      </c>
      <c r="D4612">
        <v>31</v>
      </c>
      <c r="E4612" t="s">
        <v>18</v>
      </c>
      <c r="F4612">
        <v>93014</v>
      </c>
      <c r="G4612">
        <v>1</v>
      </c>
      <c r="H4612">
        <v>1</v>
      </c>
      <c r="I4612" t="s">
        <v>19</v>
      </c>
      <c r="J4612">
        <v>0</v>
      </c>
      <c r="K4612" t="s">
        <v>16</v>
      </c>
      <c r="L4612" t="s">
        <v>16</v>
      </c>
      <c r="M4612" t="s">
        <v>16</v>
      </c>
      <c r="N4612" t="s">
        <v>16</v>
      </c>
      <c r="O4612" t="s">
        <v>16</v>
      </c>
      <c r="P4612" t="str" cm="1">
        <f t="array" ref="P4612">_xlfn.IFS(Data_set[[#This Row],[Age (in years)]]&lt;=30,"&lt;30",Data_set[[#This Row],[Age (in years)]]&lt;=40,"30-40",Data_set[[#This Row],[Age (in years)]]&lt;=50,"40-50",Data_set[[#This Row],[Age (in years)]]&lt;=60,"50-60",Data_set[[#This Row],[Age (in years)]]&gt;60,"&gt;60")</f>
        <v>&lt;30</v>
      </c>
      <c r="Q4612" t="str" cm="1">
        <f t="array" ref="Q4612">_xlfn.IFS(Data_set[[#This Row],[Experience (in years)]]&lt;=5,"0-5",Data_set[[#This Row],[Experience (in years)]]&lt;=10,"6-10",Data_set[[#This Row],[Experience (in years)]]&lt;=20,"11-20",Data_set[[#This Row],[Experience (in years)]]&lt;=30,"21-30",Data_set[[#This Row],[Experience (in years)]]&lt;=40,"31-40",TRUE,"40+")</f>
        <v>0-5</v>
      </c>
      <c r="R4612" t="str" cm="1">
        <f t="array" ref="R4612">_xlfn.IFS(Data_set[[#This Row],[Mortgage]]=0,"0",Data_set[[#This Row],[Mortgage]]&lt;=100,"1-100",Data_set[[#This Row],[Mortgage]]&lt;=200,"101-200",Data_set[[#This Row],[Mortgage]]&lt;=300,"201-300",Data_set[[#This Row],[Mortgage]]&lt;=400,"301-400",TRUE,"400+")</f>
        <v>0</v>
      </c>
      <c r="S4612" t="str" cm="1">
        <f t="array" ref="S4612">_xlfn.IFS(Data_set[[#This Row],[CCAvg]]&lt;=2,"0-2",Data_set[[#This Row],[CCAvg]]&lt;=5,"3-5",Data_set[[#This Row],[CCAvg]]&lt;=8,"6-8",TRUE,"8+")</f>
        <v>0-2</v>
      </c>
      <c r="T4612">
        <f>IF(Data_set[[#This Row],[Personal Loan]]="Yes",1,0)</f>
        <v>0</v>
      </c>
      <c r="U4612" t="str" cm="1">
        <f t="array" ref="U4612">_xlfn.IFS(Data_set[[#This Row],[Income (in K/year)]]&lt;50,"&lt;50K",Data_set[[#This Row],[Income (in K/year)]]&lt;75,"50K-75K",Data_set[[#This Row],[Income (in K/year)]]&lt;100,"75K-100K",Data_set[[#This Row],[Income (in K/year)]]&lt;150,"100K-150K",TRUE,"&gt;150K")</f>
        <v>&lt;50K</v>
      </c>
    </row>
    <row r="4613" spans="1:21" hidden="1" x14ac:dyDescent="0.3">
      <c r="A4613">
        <v>3973</v>
      </c>
      <c r="B4613">
        <v>29</v>
      </c>
      <c r="C4613">
        <v>5</v>
      </c>
      <c r="D4613">
        <v>112</v>
      </c>
      <c r="E4613" t="s">
        <v>14</v>
      </c>
      <c r="F4613">
        <v>94998</v>
      </c>
      <c r="G4613">
        <v>2</v>
      </c>
      <c r="H4613">
        <v>4.33</v>
      </c>
      <c r="I4613" t="s">
        <v>15</v>
      </c>
      <c r="J4613">
        <v>0</v>
      </c>
      <c r="K4613" t="s">
        <v>16</v>
      </c>
      <c r="L4613" t="s">
        <v>16</v>
      </c>
      <c r="M4613" t="s">
        <v>16</v>
      </c>
      <c r="N4613" t="s">
        <v>17</v>
      </c>
      <c r="O4613" t="s">
        <v>17</v>
      </c>
      <c r="P4613" t="str" cm="1">
        <f t="array" ref="P4613">_xlfn.IFS(Data_set[[#This Row],[Age (in years)]]&lt;=30,"&lt;30",Data_set[[#This Row],[Age (in years)]]&lt;=40,"30-40",Data_set[[#This Row],[Age (in years)]]&lt;=50,"40-50",Data_set[[#This Row],[Age (in years)]]&lt;=60,"50-60",Data_set[[#This Row],[Age (in years)]]&gt;60,"&gt;60")</f>
        <v>&lt;30</v>
      </c>
      <c r="Q4613" t="str" cm="1">
        <f t="array" ref="Q4613">_xlfn.IFS(Data_set[[#This Row],[Experience (in years)]]&lt;=5,"0-5",Data_set[[#This Row],[Experience (in years)]]&lt;=10,"6-10",Data_set[[#This Row],[Experience (in years)]]&lt;=20,"11-20",Data_set[[#This Row],[Experience (in years)]]&lt;=30,"21-30",Data_set[[#This Row],[Experience (in years)]]&lt;=40,"31-40",TRUE,"40+")</f>
        <v>0-5</v>
      </c>
      <c r="R4613" t="str" cm="1">
        <f t="array" ref="R4613">_xlfn.IFS(Data_set[[#This Row],[Mortgage]]=0,"0",Data_set[[#This Row],[Mortgage]]&lt;=100,"1-100",Data_set[[#This Row],[Mortgage]]&lt;=200,"101-200",Data_set[[#This Row],[Mortgage]]&lt;=300,"201-300",Data_set[[#This Row],[Mortgage]]&lt;=400,"301-400",TRUE,"400+")</f>
        <v>0</v>
      </c>
      <c r="S4613" t="str" cm="1">
        <f t="array" ref="S4613">_xlfn.IFS(Data_set[[#This Row],[CCAvg]]&lt;=2,"0-2",Data_set[[#This Row],[CCAvg]]&lt;=5,"3-5",Data_set[[#This Row],[CCAvg]]&lt;=8,"6-8",TRUE,"8+")</f>
        <v>3-5</v>
      </c>
      <c r="T4613">
        <f>IF(Data_set[[#This Row],[Personal Loan]]="Yes",1,0)</f>
        <v>0</v>
      </c>
      <c r="U4613" t="str" cm="1">
        <f t="array" ref="U4613">_xlfn.IFS(Data_set[[#This Row],[Income (in K/year)]]&lt;50,"&lt;50K",Data_set[[#This Row],[Income (in K/year)]]&lt;75,"50K-75K",Data_set[[#This Row],[Income (in K/year)]]&lt;100,"75K-100K",Data_set[[#This Row],[Income (in K/year)]]&lt;150,"100K-150K",TRUE,"&gt;150K")</f>
        <v>100K-150K</v>
      </c>
    </row>
    <row r="4614" spans="1:21" hidden="1" x14ac:dyDescent="0.3">
      <c r="A4614">
        <v>4043</v>
      </c>
      <c r="B4614">
        <v>29</v>
      </c>
      <c r="C4614">
        <v>3</v>
      </c>
      <c r="D4614">
        <v>190</v>
      </c>
      <c r="E4614" t="s">
        <v>14</v>
      </c>
      <c r="F4614">
        <v>92612</v>
      </c>
      <c r="G4614">
        <v>2</v>
      </c>
      <c r="H4614">
        <v>4.5</v>
      </c>
      <c r="I4614" t="s">
        <v>15</v>
      </c>
      <c r="J4614">
        <v>246</v>
      </c>
      <c r="K4614" t="s">
        <v>16</v>
      </c>
      <c r="L4614" t="s">
        <v>16</v>
      </c>
      <c r="M4614" t="s">
        <v>16</v>
      </c>
      <c r="N4614" t="s">
        <v>17</v>
      </c>
      <c r="O4614" t="s">
        <v>17</v>
      </c>
      <c r="P4614" t="str" cm="1">
        <f t="array" ref="P4614">_xlfn.IFS(Data_set[[#This Row],[Age (in years)]]&lt;=30,"&lt;30",Data_set[[#This Row],[Age (in years)]]&lt;=40,"30-40",Data_set[[#This Row],[Age (in years)]]&lt;=50,"40-50",Data_set[[#This Row],[Age (in years)]]&lt;=60,"50-60",Data_set[[#This Row],[Age (in years)]]&gt;60,"&gt;60")</f>
        <v>&lt;30</v>
      </c>
      <c r="Q4614" t="str" cm="1">
        <f t="array" ref="Q4614">_xlfn.IFS(Data_set[[#This Row],[Experience (in years)]]&lt;=5,"0-5",Data_set[[#This Row],[Experience (in years)]]&lt;=10,"6-10",Data_set[[#This Row],[Experience (in years)]]&lt;=20,"11-20",Data_set[[#This Row],[Experience (in years)]]&lt;=30,"21-30",Data_set[[#This Row],[Experience (in years)]]&lt;=40,"31-40",TRUE,"40+")</f>
        <v>0-5</v>
      </c>
      <c r="R4614" t="str" cm="1">
        <f t="array" ref="R4614">_xlfn.IFS(Data_set[[#This Row],[Mortgage]]=0,"0",Data_set[[#This Row],[Mortgage]]&lt;=100,"1-100",Data_set[[#This Row],[Mortgage]]&lt;=200,"101-200",Data_set[[#This Row],[Mortgage]]&lt;=300,"201-300",Data_set[[#This Row],[Mortgage]]&lt;=400,"301-400",TRUE,"400+")</f>
        <v>201-300</v>
      </c>
      <c r="S4614" t="str" cm="1">
        <f t="array" ref="S4614">_xlfn.IFS(Data_set[[#This Row],[CCAvg]]&lt;=2,"0-2",Data_set[[#This Row],[CCAvg]]&lt;=5,"3-5",Data_set[[#This Row],[CCAvg]]&lt;=8,"6-8",TRUE,"8+")</f>
        <v>3-5</v>
      </c>
      <c r="T4614">
        <f>IF(Data_set[[#This Row],[Personal Loan]]="Yes",1,0)</f>
        <v>0</v>
      </c>
      <c r="U4614" t="str" cm="1">
        <f t="array" ref="U4614">_xlfn.IFS(Data_set[[#This Row],[Income (in K/year)]]&lt;50,"&lt;50K",Data_set[[#This Row],[Income (in K/year)]]&lt;75,"50K-75K",Data_set[[#This Row],[Income (in K/year)]]&lt;100,"75K-100K",Data_set[[#This Row],[Income (in K/year)]]&lt;150,"100K-150K",TRUE,"&gt;150K")</f>
        <v>&gt;150K</v>
      </c>
    </row>
    <row r="4615" spans="1:21" hidden="1" x14ac:dyDescent="0.3">
      <c r="A4615">
        <v>4089</v>
      </c>
      <c r="B4615">
        <v>29</v>
      </c>
      <c r="C4615">
        <v>1</v>
      </c>
      <c r="D4615">
        <v>71</v>
      </c>
      <c r="E4615" t="s">
        <v>21</v>
      </c>
      <c r="F4615">
        <v>94801</v>
      </c>
      <c r="G4615">
        <v>2</v>
      </c>
      <c r="H4615">
        <v>1.75</v>
      </c>
      <c r="I4615" t="s">
        <v>19</v>
      </c>
      <c r="J4615">
        <v>0</v>
      </c>
      <c r="K4615" t="s">
        <v>16</v>
      </c>
      <c r="L4615" t="s">
        <v>16</v>
      </c>
      <c r="M4615" t="s">
        <v>16</v>
      </c>
      <c r="N4615" t="s">
        <v>16</v>
      </c>
      <c r="O4615" t="s">
        <v>16</v>
      </c>
      <c r="P4615" t="str" cm="1">
        <f t="array" ref="P4615">_xlfn.IFS(Data_set[[#This Row],[Age (in years)]]&lt;=30,"&lt;30",Data_set[[#This Row],[Age (in years)]]&lt;=40,"30-40",Data_set[[#This Row],[Age (in years)]]&lt;=50,"40-50",Data_set[[#This Row],[Age (in years)]]&lt;=60,"50-60",Data_set[[#This Row],[Age (in years)]]&gt;60,"&gt;60")</f>
        <v>&lt;30</v>
      </c>
      <c r="Q4615" t="str" cm="1">
        <f t="array" ref="Q4615">_xlfn.IFS(Data_set[[#This Row],[Experience (in years)]]&lt;=5,"0-5",Data_set[[#This Row],[Experience (in years)]]&lt;=10,"6-10",Data_set[[#This Row],[Experience (in years)]]&lt;=20,"11-20",Data_set[[#This Row],[Experience (in years)]]&lt;=30,"21-30",Data_set[[#This Row],[Experience (in years)]]&lt;=40,"31-40",TRUE,"40+")</f>
        <v>0-5</v>
      </c>
      <c r="R4615" t="str" cm="1">
        <f t="array" ref="R4615">_xlfn.IFS(Data_set[[#This Row],[Mortgage]]=0,"0",Data_set[[#This Row],[Mortgage]]&lt;=100,"1-100",Data_set[[#This Row],[Mortgage]]&lt;=200,"101-200",Data_set[[#This Row],[Mortgage]]&lt;=300,"201-300",Data_set[[#This Row],[Mortgage]]&lt;=400,"301-400",TRUE,"400+")</f>
        <v>0</v>
      </c>
      <c r="S4615" t="str" cm="1">
        <f t="array" ref="S4615">_xlfn.IFS(Data_set[[#This Row],[CCAvg]]&lt;=2,"0-2",Data_set[[#This Row],[CCAvg]]&lt;=5,"3-5",Data_set[[#This Row],[CCAvg]]&lt;=8,"6-8",TRUE,"8+")</f>
        <v>0-2</v>
      </c>
      <c r="T4615">
        <f>IF(Data_set[[#This Row],[Personal Loan]]="Yes",1,0)</f>
        <v>0</v>
      </c>
      <c r="U4615" t="str" cm="1">
        <f t="array" ref="U4615">_xlfn.IFS(Data_set[[#This Row],[Income (in K/year)]]&lt;50,"&lt;50K",Data_set[[#This Row],[Income (in K/year)]]&lt;75,"50K-75K",Data_set[[#This Row],[Income (in K/year)]]&lt;100,"75K-100K",Data_set[[#This Row],[Income (in K/year)]]&lt;150,"100K-150K",TRUE,"&gt;150K")</f>
        <v>50K-75K</v>
      </c>
    </row>
    <row r="4616" spans="1:21" hidden="1" x14ac:dyDescent="0.3">
      <c r="A4616">
        <v>4130</v>
      </c>
      <c r="B4616">
        <v>29</v>
      </c>
      <c r="C4616">
        <v>3</v>
      </c>
      <c r="D4616">
        <v>10</v>
      </c>
      <c r="E4616" t="s">
        <v>18</v>
      </c>
      <c r="F4616">
        <v>91320</v>
      </c>
      <c r="G4616">
        <v>4</v>
      </c>
      <c r="H4616">
        <v>0.4</v>
      </c>
      <c r="I4616" t="s">
        <v>15</v>
      </c>
      <c r="J4616">
        <v>87</v>
      </c>
      <c r="K4616" t="s">
        <v>16</v>
      </c>
      <c r="L4616" t="s">
        <v>16</v>
      </c>
      <c r="M4616" t="s">
        <v>16</v>
      </c>
      <c r="N4616" t="s">
        <v>17</v>
      </c>
      <c r="O4616" t="s">
        <v>17</v>
      </c>
      <c r="P4616" t="str" cm="1">
        <f t="array" ref="P4616">_xlfn.IFS(Data_set[[#This Row],[Age (in years)]]&lt;=30,"&lt;30",Data_set[[#This Row],[Age (in years)]]&lt;=40,"30-40",Data_set[[#This Row],[Age (in years)]]&lt;=50,"40-50",Data_set[[#This Row],[Age (in years)]]&lt;=60,"50-60",Data_set[[#This Row],[Age (in years)]]&gt;60,"&gt;60")</f>
        <v>&lt;30</v>
      </c>
      <c r="Q4616" t="str" cm="1">
        <f t="array" ref="Q4616">_xlfn.IFS(Data_set[[#This Row],[Experience (in years)]]&lt;=5,"0-5",Data_set[[#This Row],[Experience (in years)]]&lt;=10,"6-10",Data_set[[#This Row],[Experience (in years)]]&lt;=20,"11-20",Data_set[[#This Row],[Experience (in years)]]&lt;=30,"21-30",Data_set[[#This Row],[Experience (in years)]]&lt;=40,"31-40",TRUE,"40+")</f>
        <v>0-5</v>
      </c>
      <c r="R4616" t="str" cm="1">
        <f t="array" ref="R4616">_xlfn.IFS(Data_set[[#This Row],[Mortgage]]=0,"0",Data_set[[#This Row],[Mortgage]]&lt;=100,"1-100",Data_set[[#This Row],[Mortgage]]&lt;=200,"101-200",Data_set[[#This Row],[Mortgage]]&lt;=300,"201-300",Data_set[[#This Row],[Mortgage]]&lt;=400,"301-400",TRUE,"400+")</f>
        <v>1-100</v>
      </c>
      <c r="S4616" t="str" cm="1">
        <f t="array" ref="S4616">_xlfn.IFS(Data_set[[#This Row],[CCAvg]]&lt;=2,"0-2",Data_set[[#This Row],[CCAvg]]&lt;=5,"3-5",Data_set[[#This Row],[CCAvg]]&lt;=8,"6-8",TRUE,"8+")</f>
        <v>0-2</v>
      </c>
      <c r="T4616">
        <f>IF(Data_set[[#This Row],[Personal Loan]]="Yes",1,0)</f>
        <v>0</v>
      </c>
      <c r="U4616" t="str" cm="1">
        <f t="array" ref="U4616">_xlfn.IFS(Data_set[[#This Row],[Income (in K/year)]]&lt;50,"&lt;50K",Data_set[[#This Row],[Income (in K/year)]]&lt;75,"50K-75K",Data_set[[#This Row],[Income (in K/year)]]&lt;100,"75K-100K",Data_set[[#This Row],[Income (in K/year)]]&lt;150,"100K-150K",TRUE,"&gt;150K")</f>
        <v>&lt;50K</v>
      </c>
    </row>
    <row r="4617" spans="1:21" hidden="1" x14ac:dyDescent="0.3">
      <c r="A4617">
        <v>4140</v>
      </c>
      <c r="B4617">
        <v>29</v>
      </c>
      <c r="C4617">
        <v>3</v>
      </c>
      <c r="D4617">
        <v>81</v>
      </c>
      <c r="E4617" t="s">
        <v>21</v>
      </c>
      <c r="F4617">
        <v>95827</v>
      </c>
      <c r="G4617">
        <v>1</v>
      </c>
      <c r="H4617">
        <v>2.9</v>
      </c>
      <c r="I4617" t="s">
        <v>19</v>
      </c>
      <c r="J4617">
        <v>0</v>
      </c>
      <c r="K4617" t="s">
        <v>16</v>
      </c>
      <c r="L4617" t="s">
        <v>16</v>
      </c>
      <c r="M4617" t="s">
        <v>16</v>
      </c>
      <c r="N4617" t="s">
        <v>16</v>
      </c>
      <c r="O4617" t="s">
        <v>16</v>
      </c>
      <c r="P4617" t="str" cm="1">
        <f t="array" ref="P4617">_xlfn.IFS(Data_set[[#This Row],[Age (in years)]]&lt;=30,"&lt;30",Data_set[[#This Row],[Age (in years)]]&lt;=40,"30-40",Data_set[[#This Row],[Age (in years)]]&lt;=50,"40-50",Data_set[[#This Row],[Age (in years)]]&lt;=60,"50-60",Data_set[[#This Row],[Age (in years)]]&gt;60,"&gt;60")</f>
        <v>&lt;30</v>
      </c>
      <c r="Q4617" t="str" cm="1">
        <f t="array" ref="Q4617">_xlfn.IFS(Data_set[[#This Row],[Experience (in years)]]&lt;=5,"0-5",Data_set[[#This Row],[Experience (in years)]]&lt;=10,"6-10",Data_set[[#This Row],[Experience (in years)]]&lt;=20,"11-20",Data_set[[#This Row],[Experience (in years)]]&lt;=30,"21-30",Data_set[[#This Row],[Experience (in years)]]&lt;=40,"31-40",TRUE,"40+")</f>
        <v>0-5</v>
      </c>
      <c r="R4617" t="str" cm="1">
        <f t="array" ref="R4617">_xlfn.IFS(Data_set[[#This Row],[Mortgage]]=0,"0",Data_set[[#This Row],[Mortgage]]&lt;=100,"1-100",Data_set[[#This Row],[Mortgage]]&lt;=200,"101-200",Data_set[[#This Row],[Mortgage]]&lt;=300,"201-300",Data_set[[#This Row],[Mortgage]]&lt;=400,"301-400",TRUE,"400+")</f>
        <v>0</v>
      </c>
      <c r="S4617" t="str" cm="1">
        <f t="array" ref="S4617">_xlfn.IFS(Data_set[[#This Row],[CCAvg]]&lt;=2,"0-2",Data_set[[#This Row],[CCAvg]]&lt;=5,"3-5",Data_set[[#This Row],[CCAvg]]&lt;=8,"6-8",TRUE,"8+")</f>
        <v>3-5</v>
      </c>
      <c r="T4617">
        <f>IF(Data_set[[#This Row],[Personal Loan]]="Yes",1,0)</f>
        <v>0</v>
      </c>
      <c r="U4617" t="str" cm="1">
        <f t="array" ref="U4617">_xlfn.IFS(Data_set[[#This Row],[Income (in K/year)]]&lt;50,"&lt;50K",Data_set[[#This Row],[Income (in K/year)]]&lt;75,"50K-75K",Data_set[[#This Row],[Income (in K/year)]]&lt;100,"75K-100K",Data_set[[#This Row],[Income (in K/year)]]&lt;150,"100K-150K",TRUE,"&gt;150K")</f>
        <v>75K-100K</v>
      </c>
    </row>
    <row r="4618" spans="1:21" x14ac:dyDescent="0.3">
      <c r="A4618">
        <v>4180</v>
      </c>
      <c r="B4618">
        <v>29</v>
      </c>
      <c r="C4618">
        <v>3</v>
      </c>
      <c r="D4618">
        <v>91</v>
      </c>
      <c r="E4618" t="s">
        <v>21</v>
      </c>
      <c r="F4618">
        <v>94122</v>
      </c>
      <c r="G4618">
        <v>1</v>
      </c>
      <c r="H4618">
        <v>3.4</v>
      </c>
      <c r="I4618" t="s">
        <v>19</v>
      </c>
      <c r="J4618">
        <v>0</v>
      </c>
      <c r="K4618" t="s">
        <v>17</v>
      </c>
      <c r="L4618" t="s">
        <v>16</v>
      </c>
      <c r="M4618" t="s">
        <v>16</v>
      </c>
      <c r="N4618" t="s">
        <v>16</v>
      </c>
      <c r="O4618" t="s">
        <v>16</v>
      </c>
      <c r="P4618" t="str" cm="1">
        <f t="array" ref="P4618">_xlfn.IFS(Data_set[[#This Row],[Age (in years)]]&lt;=30,"&lt;30",Data_set[[#This Row],[Age (in years)]]&lt;=40,"30-40",Data_set[[#This Row],[Age (in years)]]&lt;=50,"40-50",Data_set[[#This Row],[Age (in years)]]&lt;=60,"50-60",Data_set[[#This Row],[Age (in years)]]&gt;60,"&gt;60")</f>
        <v>&lt;30</v>
      </c>
      <c r="Q4618" t="str" cm="1">
        <f t="array" ref="Q4618">_xlfn.IFS(Data_set[[#This Row],[Experience (in years)]]&lt;=5,"0-5",Data_set[[#This Row],[Experience (in years)]]&lt;=10,"6-10",Data_set[[#This Row],[Experience (in years)]]&lt;=20,"11-20",Data_set[[#This Row],[Experience (in years)]]&lt;=30,"21-30",Data_set[[#This Row],[Experience (in years)]]&lt;=40,"31-40",TRUE,"40+")</f>
        <v>0-5</v>
      </c>
      <c r="R4618" t="str" cm="1">
        <f t="array" ref="R4618">_xlfn.IFS(Data_set[[#This Row],[Mortgage]]=0,"0",Data_set[[#This Row],[Mortgage]]&lt;=100,"1-100",Data_set[[#This Row],[Mortgage]]&lt;=200,"101-200",Data_set[[#This Row],[Mortgage]]&lt;=300,"201-300",Data_set[[#This Row],[Mortgage]]&lt;=400,"301-400",TRUE,"400+")</f>
        <v>0</v>
      </c>
      <c r="S4618" t="str" cm="1">
        <f t="array" ref="S4618">_xlfn.IFS(Data_set[[#This Row],[CCAvg]]&lt;=2,"0-2",Data_set[[#This Row],[CCAvg]]&lt;=5,"3-5",Data_set[[#This Row],[CCAvg]]&lt;=8,"6-8",TRUE,"8+")</f>
        <v>3-5</v>
      </c>
      <c r="T4618">
        <f>IF(Data_set[[#This Row],[Personal Loan]]="Yes",1,0)</f>
        <v>1</v>
      </c>
      <c r="U4618" t="str" cm="1">
        <f t="array" ref="U4618">_xlfn.IFS(Data_set[[#This Row],[Income (in K/year)]]&lt;50,"&lt;50K",Data_set[[#This Row],[Income (in K/year)]]&lt;75,"50K-75K",Data_set[[#This Row],[Income (in K/year)]]&lt;100,"75K-100K",Data_set[[#This Row],[Income (in K/year)]]&lt;150,"100K-150K",TRUE,"&gt;150K")</f>
        <v>75K-100K</v>
      </c>
    </row>
    <row r="4619" spans="1:21" hidden="1" x14ac:dyDescent="0.3">
      <c r="A4619">
        <v>4405</v>
      </c>
      <c r="B4619">
        <v>29</v>
      </c>
      <c r="C4619">
        <v>5</v>
      </c>
      <c r="D4619">
        <v>34</v>
      </c>
      <c r="E4619" t="s">
        <v>18</v>
      </c>
      <c r="F4619">
        <v>94301</v>
      </c>
      <c r="G4619">
        <v>1</v>
      </c>
      <c r="H4619">
        <v>0.4</v>
      </c>
      <c r="I4619" t="s">
        <v>19</v>
      </c>
      <c r="J4619">
        <v>0</v>
      </c>
      <c r="K4619" t="s">
        <v>16</v>
      </c>
      <c r="L4619" t="s">
        <v>16</v>
      </c>
      <c r="M4619" t="s">
        <v>16</v>
      </c>
      <c r="N4619" t="s">
        <v>16</v>
      </c>
      <c r="O4619" t="s">
        <v>16</v>
      </c>
      <c r="P4619" t="str" cm="1">
        <f t="array" ref="P4619">_xlfn.IFS(Data_set[[#This Row],[Age (in years)]]&lt;=30,"&lt;30",Data_set[[#This Row],[Age (in years)]]&lt;=40,"30-40",Data_set[[#This Row],[Age (in years)]]&lt;=50,"40-50",Data_set[[#This Row],[Age (in years)]]&lt;=60,"50-60",Data_set[[#This Row],[Age (in years)]]&gt;60,"&gt;60")</f>
        <v>&lt;30</v>
      </c>
      <c r="Q4619" t="str" cm="1">
        <f t="array" ref="Q4619">_xlfn.IFS(Data_set[[#This Row],[Experience (in years)]]&lt;=5,"0-5",Data_set[[#This Row],[Experience (in years)]]&lt;=10,"6-10",Data_set[[#This Row],[Experience (in years)]]&lt;=20,"11-20",Data_set[[#This Row],[Experience (in years)]]&lt;=30,"21-30",Data_set[[#This Row],[Experience (in years)]]&lt;=40,"31-40",TRUE,"40+")</f>
        <v>0-5</v>
      </c>
      <c r="R4619" t="str" cm="1">
        <f t="array" ref="R4619">_xlfn.IFS(Data_set[[#This Row],[Mortgage]]=0,"0",Data_set[[#This Row],[Mortgage]]&lt;=100,"1-100",Data_set[[#This Row],[Mortgage]]&lt;=200,"101-200",Data_set[[#This Row],[Mortgage]]&lt;=300,"201-300",Data_set[[#This Row],[Mortgage]]&lt;=400,"301-400",TRUE,"400+")</f>
        <v>0</v>
      </c>
      <c r="S4619" t="str" cm="1">
        <f t="array" ref="S4619">_xlfn.IFS(Data_set[[#This Row],[CCAvg]]&lt;=2,"0-2",Data_set[[#This Row],[CCAvg]]&lt;=5,"3-5",Data_set[[#This Row],[CCAvg]]&lt;=8,"6-8",TRUE,"8+")</f>
        <v>0-2</v>
      </c>
      <c r="T4619">
        <f>IF(Data_set[[#This Row],[Personal Loan]]="Yes",1,0)</f>
        <v>0</v>
      </c>
      <c r="U4619" t="str" cm="1">
        <f t="array" ref="U4619">_xlfn.IFS(Data_set[[#This Row],[Income (in K/year)]]&lt;50,"&lt;50K",Data_set[[#This Row],[Income (in K/year)]]&lt;75,"50K-75K",Data_set[[#This Row],[Income (in K/year)]]&lt;100,"75K-100K",Data_set[[#This Row],[Income (in K/year)]]&lt;150,"100K-150K",TRUE,"&gt;150K")</f>
        <v>&lt;50K</v>
      </c>
    </row>
    <row r="4620" spans="1:21" hidden="1" x14ac:dyDescent="0.3">
      <c r="A4620">
        <v>4414</v>
      </c>
      <c r="B4620">
        <v>29</v>
      </c>
      <c r="C4620">
        <v>2</v>
      </c>
      <c r="D4620">
        <v>31</v>
      </c>
      <c r="E4620" t="s">
        <v>18</v>
      </c>
      <c r="F4620">
        <v>91775</v>
      </c>
      <c r="G4620">
        <v>4</v>
      </c>
      <c r="H4620">
        <v>1.5</v>
      </c>
      <c r="I4620" t="s">
        <v>20</v>
      </c>
      <c r="J4620">
        <v>0</v>
      </c>
      <c r="K4620" t="s">
        <v>16</v>
      </c>
      <c r="L4620" t="s">
        <v>16</v>
      </c>
      <c r="M4620" t="s">
        <v>16</v>
      </c>
      <c r="N4620" t="s">
        <v>16</v>
      </c>
      <c r="O4620" t="s">
        <v>17</v>
      </c>
      <c r="P4620" t="str" cm="1">
        <f t="array" ref="P4620">_xlfn.IFS(Data_set[[#This Row],[Age (in years)]]&lt;=30,"&lt;30",Data_set[[#This Row],[Age (in years)]]&lt;=40,"30-40",Data_set[[#This Row],[Age (in years)]]&lt;=50,"40-50",Data_set[[#This Row],[Age (in years)]]&lt;=60,"50-60",Data_set[[#This Row],[Age (in years)]]&gt;60,"&gt;60")</f>
        <v>&lt;30</v>
      </c>
      <c r="Q4620" t="str" cm="1">
        <f t="array" ref="Q4620">_xlfn.IFS(Data_set[[#This Row],[Experience (in years)]]&lt;=5,"0-5",Data_set[[#This Row],[Experience (in years)]]&lt;=10,"6-10",Data_set[[#This Row],[Experience (in years)]]&lt;=20,"11-20",Data_set[[#This Row],[Experience (in years)]]&lt;=30,"21-30",Data_set[[#This Row],[Experience (in years)]]&lt;=40,"31-40",TRUE,"40+")</f>
        <v>0-5</v>
      </c>
      <c r="R4620" t="str" cm="1">
        <f t="array" ref="R4620">_xlfn.IFS(Data_set[[#This Row],[Mortgage]]=0,"0",Data_set[[#This Row],[Mortgage]]&lt;=100,"1-100",Data_set[[#This Row],[Mortgage]]&lt;=200,"101-200",Data_set[[#This Row],[Mortgage]]&lt;=300,"201-300",Data_set[[#This Row],[Mortgage]]&lt;=400,"301-400",TRUE,"400+")</f>
        <v>0</v>
      </c>
      <c r="S4620" t="str" cm="1">
        <f t="array" ref="S4620">_xlfn.IFS(Data_set[[#This Row],[CCAvg]]&lt;=2,"0-2",Data_set[[#This Row],[CCAvg]]&lt;=5,"3-5",Data_set[[#This Row],[CCAvg]]&lt;=8,"6-8",TRUE,"8+")</f>
        <v>0-2</v>
      </c>
      <c r="T4620">
        <f>IF(Data_set[[#This Row],[Personal Loan]]="Yes",1,0)</f>
        <v>0</v>
      </c>
      <c r="U4620" t="str" cm="1">
        <f t="array" ref="U4620">_xlfn.IFS(Data_set[[#This Row],[Income (in K/year)]]&lt;50,"&lt;50K",Data_set[[#This Row],[Income (in K/year)]]&lt;75,"50K-75K",Data_set[[#This Row],[Income (in K/year)]]&lt;100,"75K-100K",Data_set[[#This Row],[Income (in K/year)]]&lt;150,"100K-150K",TRUE,"&gt;150K")</f>
        <v>&lt;50K</v>
      </c>
    </row>
    <row r="4621" spans="1:21" hidden="1" x14ac:dyDescent="0.3">
      <c r="A4621">
        <v>4457</v>
      </c>
      <c r="B4621">
        <v>29</v>
      </c>
      <c r="C4621">
        <v>3</v>
      </c>
      <c r="D4621">
        <v>35</v>
      </c>
      <c r="E4621" t="s">
        <v>18</v>
      </c>
      <c r="F4621">
        <v>94040</v>
      </c>
      <c r="G4621">
        <v>2</v>
      </c>
      <c r="H4621">
        <v>0.3</v>
      </c>
      <c r="I4621" t="s">
        <v>15</v>
      </c>
      <c r="J4621">
        <v>88</v>
      </c>
      <c r="K4621" t="s">
        <v>16</v>
      </c>
      <c r="L4621" t="s">
        <v>16</v>
      </c>
      <c r="M4621" t="s">
        <v>17</v>
      </c>
      <c r="N4621" t="s">
        <v>17</v>
      </c>
      <c r="O4621" t="s">
        <v>17</v>
      </c>
      <c r="P4621" t="str" cm="1">
        <f t="array" ref="P4621">_xlfn.IFS(Data_set[[#This Row],[Age (in years)]]&lt;=30,"&lt;30",Data_set[[#This Row],[Age (in years)]]&lt;=40,"30-40",Data_set[[#This Row],[Age (in years)]]&lt;=50,"40-50",Data_set[[#This Row],[Age (in years)]]&lt;=60,"50-60",Data_set[[#This Row],[Age (in years)]]&gt;60,"&gt;60")</f>
        <v>&lt;30</v>
      </c>
      <c r="Q4621" t="str" cm="1">
        <f t="array" ref="Q4621">_xlfn.IFS(Data_set[[#This Row],[Experience (in years)]]&lt;=5,"0-5",Data_set[[#This Row],[Experience (in years)]]&lt;=10,"6-10",Data_set[[#This Row],[Experience (in years)]]&lt;=20,"11-20",Data_set[[#This Row],[Experience (in years)]]&lt;=30,"21-30",Data_set[[#This Row],[Experience (in years)]]&lt;=40,"31-40",TRUE,"40+")</f>
        <v>0-5</v>
      </c>
      <c r="R4621" t="str" cm="1">
        <f t="array" ref="R4621">_xlfn.IFS(Data_set[[#This Row],[Mortgage]]=0,"0",Data_set[[#This Row],[Mortgage]]&lt;=100,"1-100",Data_set[[#This Row],[Mortgage]]&lt;=200,"101-200",Data_set[[#This Row],[Mortgage]]&lt;=300,"201-300",Data_set[[#This Row],[Mortgage]]&lt;=400,"301-400",TRUE,"400+")</f>
        <v>1-100</v>
      </c>
      <c r="S4621" t="str" cm="1">
        <f t="array" ref="S4621">_xlfn.IFS(Data_set[[#This Row],[CCAvg]]&lt;=2,"0-2",Data_set[[#This Row],[CCAvg]]&lt;=5,"3-5",Data_set[[#This Row],[CCAvg]]&lt;=8,"6-8",TRUE,"8+")</f>
        <v>0-2</v>
      </c>
      <c r="T4621">
        <f>IF(Data_set[[#This Row],[Personal Loan]]="Yes",1,0)</f>
        <v>0</v>
      </c>
      <c r="U4621" t="str" cm="1">
        <f t="array" ref="U4621">_xlfn.IFS(Data_set[[#This Row],[Income (in K/year)]]&lt;50,"&lt;50K",Data_set[[#This Row],[Income (in K/year)]]&lt;75,"50K-75K",Data_set[[#This Row],[Income (in K/year)]]&lt;100,"75K-100K",Data_set[[#This Row],[Income (in K/year)]]&lt;150,"100K-150K",TRUE,"&gt;150K")</f>
        <v>&lt;50K</v>
      </c>
    </row>
    <row r="4622" spans="1:21" x14ac:dyDescent="0.3">
      <c r="A4622">
        <v>4495</v>
      </c>
      <c r="B4622">
        <v>29</v>
      </c>
      <c r="C4622">
        <v>4</v>
      </c>
      <c r="D4622">
        <v>182</v>
      </c>
      <c r="E4622" t="s">
        <v>14</v>
      </c>
      <c r="F4622">
        <v>95354</v>
      </c>
      <c r="G4622">
        <v>1</v>
      </c>
      <c r="H4622">
        <v>3.7</v>
      </c>
      <c r="I4622" t="s">
        <v>19</v>
      </c>
      <c r="J4622">
        <v>0</v>
      </c>
      <c r="K4622" t="s">
        <v>17</v>
      </c>
      <c r="L4622" t="s">
        <v>16</v>
      </c>
      <c r="M4622" t="s">
        <v>16</v>
      </c>
      <c r="N4622" t="s">
        <v>17</v>
      </c>
      <c r="O4622" t="s">
        <v>16</v>
      </c>
      <c r="P4622" t="str" cm="1">
        <f t="array" ref="P4622">_xlfn.IFS(Data_set[[#This Row],[Age (in years)]]&lt;=30,"&lt;30",Data_set[[#This Row],[Age (in years)]]&lt;=40,"30-40",Data_set[[#This Row],[Age (in years)]]&lt;=50,"40-50",Data_set[[#This Row],[Age (in years)]]&lt;=60,"50-60",Data_set[[#This Row],[Age (in years)]]&gt;60,"&gt;60")</f>
        <v>&lt;30</v>
      </c>
      <c r="Q4622" t="str" cm="1">
        <f t="array" ref="Q4622">_xlfn.IFS(Data_set[[#This Row],[Experience (in years)]]&lt;=5,"0-5",Data_set[[#This Row],[Experience (in years)]]&lt;=10,"6-10",Data_set[[#This Row],[Experience (in years)]]&lt;=20,"11-20",Data_set[[#This Row],[Experience (in years)]]&lt;=30,"21-30",Data_set[[#This Row],[Experience (in years)]]&lt;=40,"31-40",TRUE,"40+")</f>
        <v>0-5</v>
      </c>
      <c r="R4622" t="str" cm="1">
        <f t="array" ref="R4622">_xlfn.IFS(Data_set[[#This Row],[Mortgage]]=0,"0",Data_set[[#This Row],[Mortgage]]&lt;=100,"1-100",Data_set[[#This Row],[Mortgage]]&lt;=200,"101-200",Data_set[[#This Row],[Mortgage]]&lt;=300,"201-300",Data_set[[#This Row],[Mortgage]]&lt;=400,"301-400",TRUE,"400+")</f>
        <v>0</v>
      </c>
      <c r="S4622" t="str" cm="1">
        <f t="array" ref="S4622">_xlfn.IFS(Data_set[[#This Row],[CCAvg]]&lt;=2,"0-2",Data_set[[#This Row],[CCAvg]]&lt;=5,"3-5",Data_set[[#This Row],[CCAvg]]&lt;=8,"6-8",TRUE,"8+")</f>
        <v>3-5</v>
      </c>
      <c r="T4622">
        <f>IF(Data_set[[#This Row],[Personal Loan]]="Yes",1,0)</f>
        <v>1</v>
      </c>
      <c r="U4622" t="str" cm="1">
        <f t="array" ref="U4622">_xlfn.IFS(Data_set[[#This Row],[Income (in K/year)]]&lt;50,"&lt;50K",Data_set[[#This Row],[Income (in K/year)]]&lt;75,"50K-75K",Data_set[[#This Row],[Income (in K/year)]]&lt;100,"75K-100K",Data_set[[#This Row],[Income (in K/year)]]&lt;150,"100K-150K",TRUE,"&gt;150K")</f>
        <v>&gt;150K</v>
      </c>
    </row>
    <row r="4623" spans="1:21" hidden="1" x14ac:dyDescent="0.3">
      <c r="A4623">
        <v>4516</v>
      </c>
      <c r="B4623">
        <v>29</v>
      </c>
      <c r="C4623">
        <v>3</v>
      </c>
      <c r="D4623">
        <v>49</v>
      </c>
      <c r="E4623" t="s">
        <v>18</v>
      </c>
      <c r="F4623">
        <v>94305</v>
      </c>
      <c r="G4623">
        <v>4</v>
      </c>
      <c r="H4623">
        <v>2.1</v>
      </c>
      <c r="I4623" t="s">
        <v>19</v>
      </c>
      <c r="J4623">
        <v>0</v>
      </c>
      <c r="K4623" t="s">
        <v>16</v>
      </c>
      <c r="L4623" t="s">
        <v>16</v>
      </c>
      <c r="M4623" t="s">
        <v>16</v>
      </c>
      <c r="N4623" t="s">
        <v>16</v>
      </c>
      <c r="O4623" t="s">
        <v>16</v>
      </c>
      <c r="P4623" t="str" cm="1">
        <f t="array" ref="P4623">_xlfn.IFS(Data_set[[#This Row],[Age (in years)]]&lt;=30,"&lt;30",Data_set[[#This Row],[Age (in years)]]&lt;=40,"30-40",Data_set[[#This Row],[Age (in years)]]&lt;=50,"40-50",Data_set[[#This Row],[Age (in years)]]&lt;=60,"50-60",Data_set[[#This Row],[Age (in years)]]&gt;60,"&gt;60")</f>
        <v>&lt;30</v>
      </c>
      <c r="Q4623" t="str" cm="1">
        <f t="array" ref="Q4623">_xlfn.IFS(Data_set[[#This Row],[Experience (in years)]]&lt;=5,"0-5",Data_set[[#This Row],[Experience (in years)]]&lt;=10,"6-10",Data_set[[#This Row],[Experience (in years)]]&lt;=20,"11-20",Data_set[[#This Row],[Experience (in years)]]&lt;=30,"21-30",Data_set[[#This Row],[Experience (in years)]]&lt;=40,"31-40",TRUE,"40+")</f>
        <v>0-5</v>
      </c>
      <c r="R4623" t="str" cm="1">
        <f t="array" ref="R4623">_xlfn.IFS(Data_set[[#This Row],[Mortgage]]=0,"0",Data_set[[#This Row],[Mortgage]]&lt;=100,"1-100",Data_set[[#This Row],[Mortgage]]&lt;=200,"101-200",Data_set[[#This Row],[Mortgage]]&lt;=300,"201-300",Data_set[[#This Row],[Mortgage]]&lt;=400,"301-400",TRUE,"400+")</f>
        <v>0</v>
      </c>
      <c r="S4623" t="str" cm="1">
        <f t="array" ref="S4623">_xlfn.IFS(Data_set[[#This Row],[CCAvg]]&lt;=2,"0-2",Data_set[[#This Row],[CCAvg]]&lt;=5,"3-5",Data_set[[#This Row],[CCAvg]]&lt;=8,"6-8",TRUE,"8+")</f>
        <v>3-5</v>
      </c>
      <c r="T4623">
        <f>IF(Data_set[[#This Row],[Personal Loan]]="Yes",1,0)</f>
        <v>0</v>
      </c>
      <c r="U4623" t="str" cm="1">
        <f t="array" ref="U4623">_xlfn.IFS(Data_set[[#This Row],[Income (in K/year)]]&lt;50,"&lt;50K",Data_set[[#This Row],[Income (in K/year)]]&lt;75,"50K-75K",Data_set[[#This Row],[Income (in K/year)]]&lt;100,"75K-100K",Data_set[[#This Row],[Income (in K/year)]]&lt;150,"100K-150K",TRUE,"&gt;150K")</f>
        <v>&lt;50K</v>
      </c>
    </row>
    <row r="4624" spans="1:21" hidden="1" x14ac:dyDescent="0.3">
      <c r="A4624">
        <v>4524</v>
      </c>
      <c r="B4624">
        <v>29</v>
      </c>
      <c r="C4624">
        <v>4</v>
      </c>
      <c r="D4624">
        <v>50</v>
      </c>
      <c r="E4624" t="s">
        <v>18</v>
      </c>
      <c r="F4624">
        <v>94040</v>
      </c>
      <c r="G4624">
        <v>4</v>
      </c>
      <c r="H4624">
        <v>1.7</v>
      </c>
      <c r="I4624" t="s">
        <v>20</v>
      </c>
      <c r="J4624">
        <v>0</v>
      </c>
      <c r="K4624" t="s">
        <v>16</v>
      </c>
      <c r="L4624" t="s">
        <v>16</v>
      </c>
      <c r="M4624" t="s">
        <v>16</v>
      </c>
      <c r="N4624" t="s">
        <v>17</v>
      </c>
      <c r="O4624" t="s">
        <v>16</v>
      </c>
      <c r="P4624" t="str" cm="1">
        <f t="array" ref="P4624">_xlfn.IFS(Data_set[[#This Row],[Age (in years)]]&lt;=30,"&lt;30",Data_set[[#This Row],[Age (in years)]]&lt;=40,"30-40",Data_set[[#This Row],[Age (in years)]]&lt;=50,"40-50",Data_set[[#This Row],[Age (in years)]]&lt;=60,"50-60",Data_set[[#This Row],[Age (in years)]]&gt;60,"&gt;60")</f>
        <v>&lt;30</v>
      </c>
      <c r="Q4624" t="str" cm="1">
        <f t="array" ref="Q4624">_xlfn.IFS(Data_set[[#This Row],[Experience (in years)]]&lt;=5,"0-5",Data_set[[#This Row],[Experience (in years)]]&lt;=10,"6-10",Data_set[[#This Row],[Experience (in years)]]&lt;=20,"11-20",Data_set[[#This Row],[Experience (in years)]]&lt;=30,"21-30",Data_set[[#This Row],[Experience (in years)]]&lt;=40,"31-40",TRUE,"40+")</f>
        <v>0-5</v>
      </c>
      <c r="R4624" t="str" cm="1">
        <f t="array" ref="R4624">_xlfn.IFS(Data_set[[#This Row],[Mortgage]]=0,"0",Data_set[[#This Row],[Mortgage]]&lt;=100,"1-100",Data_set[[#This Row],[Mortgage]]&lt;=200,"101-200",Data_set[[#This Row],[Mortgage]]&lt;=300,"201-300",Data_set[[#This Row],[Mortgage]]&lt;=400,"301-400",TRUE,"400+")</f>
        <v>0</v>
      </c>
      <c r="S4624" t="str" cm="1">
        <f t="array" ref="S4624">_xlfn.IFS(Data_set[[#This Row],[CCAvg]]&lt;=2,"0-2",Data_set[[#This Row],[CCAvg]]&lt;=5,"3-5",Data_set[[#This Row],[CCAvg]]&lt;=8,"6-8",TRUE,"8+")</f>
        <v>0-2</v>
      </c>
      <c r="T4624">
        <f>IF(Data_set[[#This Row],[Personal Loan]]="Yes",1,0)</f>
        <v>0</v>
      </c>
      <c r="U4624" t="str" cm="1">
        <f t="array" ref="U4624">_xlfn.IFS(Data_set[[#This Row],[Income (in K/year)]]&lt;50,"&lt;50K",Data_set[[#This Row],[Income (in K/year)]]&lt;75,"50K-75K",Data_set[[#This Row],[Income (in K/year)]]&lt;100,"75K-100K",Data_set[[#This Row],[Income (in K/year)]]&lt;150,"100K-150K",TRUE,"&gt;150K")</f>
        <v>50K-75K</v>
      </c>
    </row>
    <row r="4625" spans="1:21" hidden="1" x14ac:dyDescent="0.3">
      <c r="A4625">
        <v>4689</v>
      </c>
      <c r="B4625">
        <v>29</v>
      </c>
      <c r="C4625">
        <v>3</v>
      </c>
      <c r="D4625">
        <v>69</v>
      </c>
      <c r="E4625" t="s">
        <v>21</v>
      </c>
      <c r="F4625">
        <v>92093</v>
      </c>
      <c r="G4625">
        <v>4</v>
      </c>
      <c r="H4625">
        <v>1.8</v>
      </c>
      <c r="I4625" t="s">
        <v>20</v>
      </c>
      <c r="J4625">
        <v>0</v>
      </c>
      <c r="K4625" t="s">
        <v>16</v>
      </c>
      <c r="L4625" t="s">
        <v>16</v>
      </c>
      <c r="M4625" t="s">
        <v>16</v>
      </c>
      <c r="N4625" t="s">
        <v>17</v>
      </c>
      <c r="O4625" t="s">
        <v>17</v>
      </c>
      <c r="P4625" t="str" cm="1">
        <f t="array" ref="P4625">_xlfn.IFS(Data_set[[#This Row],[Age (in years)]]&lt;=30,"&lt;30",Data_set[[#This Row],[Age (in years)]]&lt;=40,"30-40",Data_set[[#This Row],[Age (in years)]]&lt;=50,"40-50",Data_set[[#This Row],[Age (in years)]]&lt;=60,"50-60",Data_set[[#This Row],[Age (in years)]]&gt;60,"&gt;60")</f>
        <v>&lt;30</v>
      </c>
      <c r="Q4625" t="str" cm="1">
        <f t="array" ref="Q4625">_xlfn.IFS(Data_set[[#This Row],[Experience (in years)]]&lt;=5,"0-5",Data_set[[#This Row],[Experience (in years)]]&lt;=10,"6-10",Data_set[[#This Row],[Experience (in years)]]&lt;=20,"11-20",Data_set[[#This Row],[Experience (in years)]]&lt;=30,"21-30",Data_set[[#This Row],[Experience (in years)]]&lt;=40,"31-40",TRUE,"40+")</f>
        <v>0-5</v>
      </c>
      <c r="R4625" t="str" cm="1">
        <f t="array" ref="R4625">_xlfn.IFS(Data_set[[#This Row],[Mortgage]]=0,"0",Data_set[[#This Row],[Mortgage]]&lt;=100,"1-100",Data_set[[#This Row],[Mortgage]]&lt;=200,"101-200",Data_set[[#This Row],[Mortgage]]&lt;=300,"201-300",Data_set[[#This Row],[Mortgage]]&lt;=400,"301-400",TRUE,"400+")</f>
        <v>0</v>
      </c>
      <c r="S4625" t="str" cm="1">
        <f t="array" ref="S4625">_xlfn.IFS(Data_set[[#This Row],[CCAvg]]&lt;=2,"0-2",Data_set[[#This Row],[CCAvg]]&lt;=5,"3-5",Data_set[[#This Row],[CCAvg]]&lt;=8,"6-8",TRUE,"8+")</f>
        <v>0-2</v>
      </c>
      <c r="T4625">
        <f>IF(Data_set[[#This Row],[Personal Loan]]="Yes",1,0)</f>
        <v>0</v>
      </c>
      <c r="U4625" t="str" cm="1">
        <f t="array" ref="U4625">_xlfn.IFS(Data_set[[#This Row],[Income (in K/year)]]&lt;50,"&lt;50K",Data_set[[#This Row],[Income (in K/year)]]&lt;75,"50K-75K",Data_set[[#This Row],[Income (in K/year)]]&lt;100,"75K-100K",Data_set[[#This Row],[Income (in K/year)]]&lt;150,"100K-150K",TRUE,"&gt;150K")</f>
        <v>50K-75K</v>
      </c>
    </row>
    <row r="4626" spans="1:21" hidden="1" x14ac:dyDescent="0.3">
      <c r="A4626">
        <v>4718</v>
      </c>
      <c r="B4626">
        <v>29</v>
      </c>
      <c r="C4626">
        <v>5</v>
      </c>
      <c r="D4626">
        <v>121</v>
      </c>
      <c r="E4626" t="s">
        <v>14</v>
      </c>
      <c r="F4626">
        <v>95449</v>
      </c>
      <c r="G4626">
        <v>1</v>
      </c>
      <c r="H4626">
        <v>1.5</v>
      </c>
      <c r="I4626" t="s">
        <v>15</v>
      </c>
      <c r="J4626">
        <v>0</v>
      </c>
      <c r="K4626" t="s">
        <v>16</v>
      </c>
      <c r="L4626" t="s">
        <v>16</v>
      </c>
      <c r="M4626" t="s">
        <v>16</v>
      </c>
      <c r="N4626" t="s">
        <v>17</v>
      </c>
      <c r="O4626" t="s">
        <v>16</v>
      </c>
      <c r="P4626" t="str" cm="1">
        <f t="array" ref="P4626">_xlfn.IFS(Data_set[[#This Row],[Age (in years)]]&lt;=30,"&lt;30",Data_set[[#This Row],[Age (in years)]]&lt;=40,"30-40",Data_set[[#This Row],[Age (in years)]]&lt;=50,"40-50",Data_set[[#This Row],[Age (in years)]]&lt;=60,"50-60",Data_set[[#This Row],[Age (in years)]]&gt;60,"&gt;60")</f>
        <v>&lt;30</v>
      </c>
      <c r="Q4626" t="str" cm="1">
        <f t="array" ref="Q4626">_xlfn.IFS(Data_set[[#This Row],[Experience (in years)]]&lt;=5,"0-5",Data_set[[#This Row],[Experience (in years)]]&lt;=10,"6-10",Data_set[[#This Row],[Experience (in years)]]&lt;=20,"11-20",Data_set[[#This Row],[Experience (in years)]]&lt;=30,"21-30",Data_set[[#This Row],[Experience (in years)]]&lt;=40,"31-40",TRUE,"40+")</f>
        <v>0-5</v>
      </c>
      <c r="R4626" t="str" cm="1">
        <f t="array" ref="R4626">_xlfn.IFS(Data_set[[#This Row],[Mortgage]]=0,"0",Data_set[[#This Row],[Mortgage]]&lt;=100,"1-100",Data_set[[#This Row],[Mortgage]]&lt;=200,"101-200",Data_set[[#This Row],[Mortgage]]&lt;=300,"201-300",Data_set[[#This Row],[Mortgage]]&lt;=400,"301-400",TRUE,"400+")</f>
        <v>0</v>
      </c>
      <c r="S4626" t="str" cm="1">
        <f t="array" ref="S4626">_xlfn.IFS(Data_set[[#This Row],[CCAvg]]&lt;=2,"0-2",Data_set[[#This Row],[CCAvg]]&lt;=5,"3-5",Data_set[[#This Row],[CCAvg]]&lt;=8,"6-8",TRUE,"8+")</f>
        <v>0-2</v>
      </c>
      <c r="T4626">
        <f>IF(Data_set[[#This Row],[Personal Loan]]="Yes",1,0)</f>
        <v>0</v>
      </c>
      <c r="U4626" t="str" cm="1">
        <f t="array" ref="U4626">_xlfn.IFS(Data_set[[#This Row],[Income (in K/year)]]&lt;50,"&lt;50K",Data_set[[#This Row],[Income (in K/year)]]&lt;75,"50K-75K",Data_set[[#This Row],[Income (in K/year)]]&lt;100,"75K-100K",Data_set[[#This Row],[Income (in K/year)]]&lt;150,"100K-150K",TRUE,"&gt;150K")</f>
        <v>100K-150K</v>
      </c>
    </row>
    <row r="4627" spans="1:21" x14ac:dyDescent="0.3">
      <c r="A4627">
        <v>4813</v>
      </c>
      <c r="B4627">
        <v>29</v>
      </c>
      <c r="C4627">
        <v>4</v>
      </c>
      <c r="D4627">
        <v>184</v>
      </c>
      <c r="E4627" t="s">
        <v>14</v>
      </c>
      <c r="F4627">
        <v>92126</v>
      </c>
      <c r="G4627">
        <v>4</v>
      </c>
      <c r="H4627">
        <v>2.2000000000000002</v>
      </c>
      <c r="I4627" t="s">
        <v>19</v>
      </c>
      <c r="J4627">
        <v>612</v>
      </c>
      <c r="K4627" t="s">
        <v>17</v>
      </c>
      <c r="L4627" t="s">
        <v>16</v>
      </c>
      <c r="M4627" t="s">
        <v>16</v>
      </c>
      <c r="N4627" t="s">
        <v>17</v>
      </c>
      <c r="O4627" t="s">
        <v>16</v>
      </c>
      <c r="P4627" t="str" cm="1">
        <f t="array" ref="P4627">_xlfn.IFS(Data_set[[#This Row],[Age (in years)]]&lt;=30,"&lt;30",Data_set[[#This Row],[Age (in years)]]&lt;=40,"30-40",Data_set[[#This Row],[Age (in years)]]&lt;=50,"40-50",Data_set[[#This Row],[Age (in years)]]&lt;=60,"50-60",Data_set[[#This Row],[Age (in years)]]&gt;60,"&gt;60")</f>
        <v>&lt;30</v>
      </c>
      <c r="Q4627" t="str" cm="1">
        <f t="array" ref="Q4627">_xlfn.IFS(Data_set[[#This Row],[Experience (in years)]]&lt;=5,"0-5",Data_set[[#This Row],[Experience (in years)]]&lt;=10,"6-10",Data_set[[#This Row],[Experience (in years)]]&lt;=20,"11-20",Data_set[[#This Row],[Experience (in years)]]&lt;=30,"21-30",Data_set[[#This Row],[Experience (in years)]]&lt;=40,"31-40",TRUE,"40+")</f>
        <v>0-5</v>
      </c>
      <c r="R4627" t="str" cm="1">
        <f t="array" ref="R4627">_xlfn.IFS(Data_set[[#This Row],[Mortgage]]=0,"0",Data_set[[#This Row],[Mortgage]]&lt;=100,"1-100",Data_set[[#This Row],[Mortgage]]&lt;=200,"101-200",Data_set[[#This Row],[Mortgage]]&lt;=300,"201-300",Data_set[[#This Row],[Mortgage]]&lt;=400,"301-400",TRUE,"400+")</f>
        <v>400+</v>
      </c>
      <c r="S4627" t="str" cm="1">
        <f t="array" ref="S4627">_xlfn.IFS(Data_set[[#This Row],[CCAvg]]&lt;=2,"0-2",Data_set[[#This Row],[CCAvg]]&lt;=5,"3-5",Data_set[[#This Row],[CCAvg]]&lt;=8,"6-8",TRUE,"8+")</f>
        <v>3-5</v>
      </c>
      <c r="T4627">
        <f>IF(Data_set[[#This Row],[Personal Loan]]="Yes",1,0)</f>
        <v>1</v>
      </c>
      <c r="U4627" t="str" cm="1">
        <f t="array" ref="U4627">_xlfn.IFS(Data_set[[#This Row],[Income (in K/year)]]&lt;50,"&lt;50K",Data_set[[#This Row],[Income (in K/year)]]&lt;75,"50K-75K",Data_set[[#This Row],[Income (in K/year)]]&lt;100,"75K-100K",Data_set[[#This Row],[Income (in K/year)]]&lt;150,"100K-150K",TRUE,"&gt;150K")</f>
        <v>&gt;150K</v>
      </c>
    </row>
    <row r="4628" spans="1:21" hidden="1" x14ac:dyDescent="0.3">
      <c r="A4628">
        <v>4833</v>
      </c>
      <c r="B4628">
        <v>29</v>
      </c>
      <c r="C4628">
        <v>4</v>
      </c>
      <c r="D4628">
        <v>83</v>
      </c>
      <c r="E4628" t="s">
        <v>21</v>
      </c>
      <c r="F4628">
        <v>91950</v>
      </c>
      <c r="G4628">
        <v>4</v>
      </c>
      <c r="H4628">
        <v>2.2000000000000002</v>
      </c>
      <c r="I4628" t="s">
        <v>20</v>
      </c>
      <c r="J4628">
        <v>0</v>
      </c>
      <c r="K4628" t="s">
        <v>16</v>
      </c>
      <c r="L4628" t="s">
        <v>16</v>
      </c>
      <c r="M4628" t="s">
        <v>16</v>
      </c>
      <c r="N4628" t="s">
        <v>17</v>
      </c>
      <c r="O4628" t="s">
        <v>17</v>
      </c>
      <c r="P4628" t="str" cm="1">
        <f t="array" ref="P4628">_xlfn.IFS(Data_set[[#This Row],[Age (in years)]]&lt;=30,"&lt;30",Data_set[[#This Row],[Age (in years)]]&lt;=40,"30-40",Data_set[[#This Row],[Age (in years)]]&lt;=50,"40-50",Data_set[[#This Row],[Age (in years)]]&lt;=60,"50-60",Data_set[[#This Row],[Age (in years)]]&gt;60,"&gt;60")</f>
        <v>&lt;30</v>
      </c>
      <c r="Q4628" t="str" cm="1">
        <f t="array" ref="Q4628">_xlfn.IFS(Data_set[[#This Row],[Experience (in years)]]&lt;=5,"0-5",Data_set[[#This Row],[Experience (in years)]]&lt;=10,"6-10",Data_set[[#This Row],[Experience (in years)]]&lt;=20,"11-20",Data_set[[#This Row],[Experience (in years)]]&lt;=30,"21-30",Data_set[[#This Row],[Experience (in years)]]&lt;=40,"31-40",TRUE,"40+")</f>
        <v>0-5</v>
      </c>
      <c r="R4628" t="str" cm="1">
        <f t="array" ref="R4628">_xlfn.IFS(Data_set[[#This Row],[Mortgage]]=0,"0",Data_set[[#This Row],[Mortgage]]&lt;=100,"1-100",Data_set[[#This Row],[Mortgage]]&lt;=200,"101-200",Data_set[[#This Row],[Mortgage]]&lt;=300,"201-300",Data_set[[#This Row],[Mortgage]]&lt;=400,"301-400",TRUE,"400+")</f>
        <v>0</v>
      </c>
      <c r="S4628" t="str" cm="1">
        <f t="array" ref="S4628">_xlfn.IFS(Data_set[[#This Row],[CCAvg]]&lt;=2,"0-2",Data_set[[#This Row],[CCAvg]]&lt;=5,"3-5",Data_set[[#This Row],[CCAvg]]&lt;=8,"6-8",TRUE,"8+")</f>
        <v>3-5</v>
      </c>
      <c r="T4628">
        <f>IF(Data_set[[#This Row],[Personal Loan]]="Yes",1,0)</f>
        <v>0</v>
      </c>
      <c r="U4628" t="str" cm="1">
        <f t="array" ref="U4628">_xlfn.IFS(Data_set[[#This Row],[Income (in K/year)]]&lt;50,"&lt;50K",Data_set[[#This Row],[Income (in K/year)]]&lt;75,"50K-75K",Data_set[[#This Row],[Income (in K/year)]]&lt;100,"75K-100K",Data_set[[#This Row],[Income (in K/year)]]&lt;150,"100K-150K",TRUE,"&gt;150K")</f>
        <v>75K-100K</v>
      </c>
    </row>
    <row r="4629" spans="1:21" hidden="1" x14ac:dyDescent="0.3">
      <c r="A4629">
        <v>4917</v>
      </c>
      <c r="B4629">
        <v>29</v>
      </c>
      <c r="C4629">
        <v>5</v>
      </c>
      <c r="D4629">
        <v>123</v>
      </c>
      <c r="E4629" t="s">
        <v>14</v>
      </c>
      <c r="F4629">
        <v>90291</v>
      </c>
      <c r="G4629">
        <v>2</v>
      </c>
      <c r="H4629">
        <v>0.6</v>
      </c>
      <c r="I4629" t="s">
        <v>15</v>
      </c>
      <c r="J4629">
        <v>0</v>
      </c>
      <c r="K4629" t="s">
        <v>16</v>
      </c>
      <c r="L4629" t="s">
        <v>16</v>
      </c>
      <c r="M4629" t="s">
        <v>16</v>
      </c>
      <c r="N4629" t="s">
        <v>17</v>
      </c>
      <c r="O4629" t="s">
        <v>16</v>
      </c>
      <c r="P4629" t="str" cm="1">
        <f t="array" ref="P4629">_xlfn.IFS(Data_set[[#This Row],[Age (in years)]]&lt;=30,"&lt;30",Data_set[[#This Row],[Age (in years)]]&lt;=40,"30-40",Data_set[[#This Row],[Age (in years)]]&lt;=50,"40-50",Data_set[[#This Row],[Age (in years)]]&lt;=60,"50-60",Data_set[[#This Row],[Age (in years)]]&gt;60,"&gt;60")</f>
        <v>&lt;30</v>
      </c>
      <c r="Q4629" t="str" cm="1">
        <f t="array" ref="Q4629">_xlfn.IFS(Data_set[[#This Row],[Experience (in years)]]&lt;=5,"0-5",Data_set[[#This Row],[Experience (in years)]]&lt;=10,"6-10",Data_set[[#This Row],[Experience (in years)]]&lt;=20,"11-20",Data_set[[#This Row],[Experience (in years)]]&lt;=30,"21-30",Data_set[[#This Row],[Experience (in years)]]&lt;=40,"31-40",TRUE,"40+")</f>
        <v>0-5</v>
      </c>
      <c r="R4629" t="str" cm="1">
        <f t="array" ref="R4629">_xlfn.IFS(Data_set[[#This Row],[Mortgage]]=0,"0",Data_set[[#This Row],[Mortgage]]&lt;=100,"1-100",Data_set[[#This Row],[Mortgage]]&lt;=200,"101-200",Data_set[[#This Row],[Mortgage]]&lt;=300,"201-300",Data_set[[#This Row],[Mortgage]]&lt;=400,"301-400",TRUE,"400+")</f>
        <v>0</v>
      </c>
      <c r="S4629" t="str" cm="1">
        <f t="array" ref="S4629">_xlfn.IFS(Data_set[[#This Row],[CCAvg]]&lt;=2,"0-2",Data_set[[#This Row],[CCAvg]]&lt;=5,"3-5",Data_set[[#This Row],[CCAvg]]&lt;=8,"6-8",TRUE,"8+")</f>
        <v>0-2</v>
      </c>
      <c r="T4629">
        <f>IF(Data_set[[#This Row],[Personal Loan]]="Yes",1,0)</f>
        <v>0</v>
      </c>
      <c r="U4629" t="str" cm="1">
        <f t="array" ref="U4629">_xlfn.IFS(Data_set[[#This Row],[Income (in K/year)]]&lt;50,"&lt;50K",Data_set[[#This Row],[Income (in K/year)]]&lt;75,"50K-75K",Data_set[[#This Row],[Income (in K/year)]]&lt;100,"75K-100K",Data_set[[#This Row],[Income (in K/year)]]&lt;150,"100K-150K",TRUE,"&gt;150K")</f>
        <v>100K-150K</v>
      </c>
    </row>
    <row r="4630" spans="1:21" hidden="1" x14ac:dyDescent="0.3">
      <c r="A4630">
        <v>4950</v>
      </c>
      <c r="B4630">
        <v>29</v>
      </c>
      <c r="C4630">
        <v>5</v>
      </c>
      <c r="D4630">
        <v>64</v>
      </c>
      <c r="E4630" t="s">
        <v>21</v>
      </c>
      <c r="F4630">
        <v>94114</v>
      </c>
      <c r="G4630">
        <v>4</v>
      </c>
      <c r="H4630">
        <v>0</v>
      </c>
      <c r="I4630" t="s">
        <v>15</v>
      </c>
      <c r="J4630">
        <v>249</v>
      </c>
      <c r="K4630" t="s">
        <v>16</v>
      </c>
      <c r="L4630" t="s">
        <v>16</v>
      </c>
      <c r="M4630" t="s">
        <v>16</v>
      </c>
      <c r="N4630" t="s">
        <v>16</v>
      </c>
      <c r="O4630" t="s">
        <v>17</v>
      </c>
      <c r="P4630" t="str" cm="1">
        <f t="array" ref="P4630">_xlfn.IFS(Data_set[[#This Row],[Age (in years)]]&lt;=30,"&lt;30",Data_set[[#This Row],[Age (in years)]]&lt;=40,"30-40",Data_set[[#This Row],[Age (in years)]]&lt;=50,"40-50",Data_set[[#This Row],[Age (in years)]]&lt;=60,"50-60",Data_set[[#This Row],[Age (in years)]]&gt;60,"&gt;60")</f>
        <v>&lt;30</v>
      </c>
      <c r="Q4630" t="str" cm="1">
        <f t="array" ref="Q4630">_xlfn.IFS(Data_set[[#This Row],[Experience (in years)]]&lt;=5,"0-5",Data_set[[#This Row],[Experience (in years)]]&lt;=10,"6-10",Data_set[[#This Row],[Experience (in years)]]&lt;=20,"11-20",Data_set[[#This Row],[Experience (in years)]]&lt;=30,"21-30",Data_set[[#This Row],[Experience (in years)]]&lt;=40,"31-40",TRUE,"40+")</f>
        <v>0-5</v>
      </c>
      <c r="R4630" t="str" cm="1">
        <f t="array" ref="R4630">_xlfn.IFS(Data_set[[#This Row],[Mortgage]]=0,"0",Data_set[[#This Row],[Mortgage]]&lt;=100,"1-100",Data_set[[#This Row],[Mortgage]]&lt;=200,"101-200",Data_set[[#This Row],[Mortgage]]&lt;=300,"201-300",Data_set[[#This Row],[Mortgage]]&lt;=400,"301-400",TRUE,"400+")</f>
        <v>201-300</v>
      </c>
      <c r="S4630" t="str" cm="1">
        <f t="array" ref="S4630">_xlfn.IFS(Data_set[[#This Row],[CCAvg]]&lt;=2,"0-2",Data_set[[#This Row],[CCAvg]]&lt;=5,"3-5",Data_set[[#This Row],[CCAvg]]&lt;=8,"6-8",TRUE,"8+")</f>
        <v>0-2</v>
      </c>
      <c r="T4630">
        <f>IF(Data_set[[#This Row],[Personal Loan]]="Yes",1,0)</f>
        <v>0</v>
      </c>
      <c r="U4630" t="str" cm="1">
        <f t="array" ref="U4630">_xlfn.IFS(Data_set[[#This Row],[Income (in K/year)]]&lt;50,"&lt;50K",Data_set[[#This Row],[Income (in K/year)]]&lt;75,"50K-75K",Data_set[[#This Row],[Income (in K/year)]]&lt;100,"75K-100K",Data_set[[#This Row],[Income (in K/year)]]&lt;150,"100K-150K",TRUE,"&gt;150K")</f>
        <v>50K-75K</v>
      </c>
    </row>
    <row r="4631" spans="1:21" hidden="1" x14ac:dyDescent="0.3">
      <c r="A4631">
        <v>4953</v>
      </c>
      <c r="B4631">
        <v>29</v>
      </c>
      <c r="C4631">
        <v>3</v>
      </c>
      <c r="D4631">
        <v>53</v>
      </c>
      <c r="E4631" t="s">
        <v>21</v>
      </c>
      <c r="F4631">
        <v>94005</v>
      </c>
      <c r="G4631">
        <v>4</v>
      </c>
      <c r="H4631">
        <v>1.8</v>
      </c>
      <c r="I4631" t="s">
        <v>19</v>
      </c>
      <c r="J4631">
        <v>0</v>
      </c>
      <c r="K4631" t="s">
        <v>16</v>
      </c>
      <c r="L4631" t="s">
        <v>16</v>
      </c>
      <c r="M4631" t="s">
        <v>16</v>
      </c>
      <c r="N4631" t="s">
        <v>17</v>
      </c>
      <c r="O4631" t="s">
        <v>16</v>
      </c>
      <c r="P4631" t="str" cm="1">
        <f t="array" ref="P4631">_xlfn.IFS(Data_set[[#This Row],[Age (in years)]]&lt;=30,"&lt;30",Data_set[[#This Row],[Age (in years)]]&lt;=40,"30-40",Data_set[[#This Row],[Age (in years)]]&lt;=50,"40-50",Data_set[[#This Row],[Age (in years)]]&lt;=60,"50-60",Data_set[[#This Row],[Age (in years)]]&gt;60,"&gt;60")</f>
        <v>&lt;30</v>
      </c>
      <c r="Q4631" t="str" cm="1">
        <f t="array" ref="Q4631">_xlfn.IFS(Data_set[[#This Row],[Experience (in years)]]&lt;=5,"0-5",Data_set[[#This Row],[Experience (in years)]]&lt;=10,"6-10",Data_set[[#This Row],[Experience (in years)]]&lt;=20,"11-20",Data_set[[#This Row],[Experience (in years)]]&lt;=30,"21-30",Data_set[[#This Row],[Experience (in years)]]&lt;=40,"31-40",TRUE,"40+")</f>
        <v>0-5</v>
      </c>
      <c r="R4631" t="str" cm="1">
        <f t="array" ref="R4631">_xlfn.IFS(Data_set[[#This Row],[Mortgage]]=0,"0",Data_set[[#This Row],[Mortgage]]&lt;=100,"1-100",Data_set[[#This Row],[Mortgage]]&lt;=200,"101-200",Data_set[[#This Row],[Mortgage]]&lt;=300,"201-300",Data_set[[#This Row],[Mortgage]]&lt;=400,"301-400",TRUE,"400+")</f>
        <v>0</v>
      </c>
      <c r="S4631" t="str" cm="1">
        <f t="array" ref="S4631">_xlfn.IFS(Data_set[[#This Row],[CCAvg]]&lt;=2,"0-2",Data_set[[#This Row],[CCAvg]]&lt;=5,"3-5",Data_set[[#This Row],[CCAvg]]&lt;=8,"6-8",TRUE,"8+")</f>
        <v>0-2</v>
      </c>
      <c r="T4631">
        <f>IF(Data_set[[#This Row],[Personal Loan]]="Yes",1,0)</f>
        <v>0</v>
      </c>
      <c r="U4631" t="str" cm="1">
        <f t="array" ref="U4631">_xlfn.IFS(Data_set[[#This Row],[Income (in K/year)]]&lt;50,"&lt;50K",Data_set[[#This Row],[Income (in K/year)]]&lt;75,"50K-75K",Data_set[[#This Row],[Income (in K/year)]]&lt;100,"75K-100K",Data_set[[#This Row],[Income (in K/year)]]&lt;150,"100K-150K",TRUE,"&gt;150K")</f>
        <v>50K-75K</v>
      </c>
    </row>
    <row r="4632" spans="1:21" hidden="1" x14ac:dyDescent="0.3">
      <c r="A4632">
        <v>4958</v>
      </c>
      <c r="B4632">
        <v>29</v>
      </c>
      <c r="C4632">
        <v>1</v>
      </c>
      <c r="D4632">
        <v>50</v>
      </c>
      <c r="E4632" t="s">
        <v>18</v>
      </c>
      <c r="F4632">
        <v>95842</v>
      </c>
      <c r="G4632">
        <v>2</v>
      </c>
      <c r="H4632">
        <v>1.75</v>
      </c>
      <c r="I4632" t="s">
        <v>19</v>
      </c>
      <c r="J4632">
        <v>0</v>
      </c>
      <c r="K4632" t="s">
        <v>16</v>
      </c>
      <c r="L4632" t="s">
        <v>16</v>
      </c>
      <c r="M4632" t="s">
        <v>16</v>
      </c>
      <c r="N4632" t="s">
        <v>16</v>
      </c>
      <c r="O4632" t="s">
        <v>17</v>
      </c>
      <c r="P4632" t="str" cm="1">
        <f t="array" ref="P4632">_xlfn.IFS(Data_set[[#This Row],[Age (in years)]]&lt;=30,"&lt;30",Data_set[[#This Row],[Age (in years)]]&lt;=40,"30-40",Data_set[[#This Row],[Age (in years)]]&lt;=50,"40-50",Data_set[[#This Row],[Age (in years)]]&lt;=60,"50-60",Data_set[[#This Row],[Age (in years)]]&gt;60,"&gt;60")</f>
        <v>&lt;30</v>
      </c>
      <c r="Q4632" t="str" cm="1">
        <f t="array" ref="Q4632">_xlfn.IFS(Data_set[[#This Row],[Experience (in years)]]&lt;=5,"0-5",Data_set[[#This Row],[Experience (in years)]]&lt;=10,"6-10",Data_set[[#This Row],[Experience (in years)]]&lt;=20,"11-20",Data_set[[#This Row],[Experience (in years)]]&lt;=30,"21-30",Data_set[[#This Row],[Experience (in years)]]&lt;=40,"31-40",TRUE,"40+")</f>
        <v>0-5</v>
      </c>
      <c r="R4632" t="str" cm="1">
        <f t="array" ref="R4632">_xlfn.IFS(Data_set[[#This Row],[Mortgage]]=0,"0",Data_set[[#This Row],[Mortgage]]&lt;=100,"1-100",Data_set[[#This Row],[Mortgage]]&lt;=200,"101-200",Data_set[[#This Row],[Mortgage]]&lt;=300,"201-300",Data_set[[#This Row],[Mortgage]]&lt;=400,"301-400",TRUE,"400+")</f>
        <v>0</v>
      </c>
      <c r="S4632" t="str" cm="1">
        <f t="array" ref="S4632">_xlfn.IFS(Data_set[[#This Row],[CCAvg]]&lt;=2,"0-2",Data_set[[#This Row],[CCAvg]]&lt;=5,"3-5",Data_set[[#This Row],[CCAvg]]&lt;=8,"6-8",TRUE,"8+")</f>
        <v>0-2</v>
      </c>
      <c r="T4632">
        <f>IF(Data_set[[#This Row],[Personal Loan]]="Yes",1,0)</f>
        <v>0</v>
      </c>
      <c r="U4632" t="str" cm="1">
        <f t="array" ref="U4632">_xlfn.IFS(Data_set[[#This Row],[Income (in K/year)]]&lt;50,"&lt;50K",Data_set[[#This Row],[Income (in K/year)]]&lt;75,"50K-75K",Data_set[[#This Row],[Income (in K/year)]]&lt;100,"75K-100K",Data_set[[#This Row],[Income (in K/year)]]&lt;150,"100K-150K",TRUE,"&gt;150K")</f>
        <v>50K-75K</v>
      </c>
    </row>
    <row r="4633" spans="1:21" hidden="1" x14ac:dyDescent="0.3">
      <c r="A4633">
        <v>4966</v>
      </c>
      <c r="B4633">
        <v>29</v>
      </c>
      <c r="C4633">
        <v>5</v>
      </c>
      <c r="D4633">
        <v>33</v>
      </c>
      <c r="E4633" t="s">
        <v>18</v>
      </c>
      <c r="F4633">
        <v>94709</v>
      </c>
      <c r="G4633">
        <v>1</v>
      </c>
      <c r="H4633">
        <v>1.8</v>
      </c>
      <c r="I4633" t="s">
        <v>20</v>
      </c>
      <c r="J4633">
        <v>78</v>
      </c>
      <c r="K4633" t="s">
        <v>16</v>
      </c>
      <c r="L4633" t="s">
        <v>16</v>
      </c>
      <c r="M4633" t="s">
        <v>16</v>
      </c>
      <c r="N4633" t="s">
        <v>17</v>
      </c>
      <c r="O4633" t="s">
        <v>16</v>
      </c>
      <c r="P4633" t="str" cm="1">
        <f t="array" ref="P4633">_xlfn.IFS(Data_set[[#This Row],[Age (in years)]]&lt;=30,"&lt;30",Data_set[[#This Row],[Age (in years)]]&lt;=40,"30-40",Data_set[[#This Row],[Age (in years)]]&lt;=50,"40-50",Data_set[[#This Row],[Age (in years)]]&lt;=60,"50-60",Data_set[[#This Row],[Age (in years)]]&gt;60,"&gt;60")</f>
        <v>&lt;30</v>
      </c>
      <c r="Q4633" t="str" cm="1">
        <f t="array" ref="Q4633">_xlfn.IFS(Data_set[[#This Row],[Experience (in years)]]&lt;=5,"0-5",Data_set[[#This Row],[Experience (in years)]]&lt;=10,"6-10",Data_set[[#This Row],[Experience (in years)]]&lt;=20,"11-20",Data_set[[#This Row],[Experience (in years)]]&lt;=30,"21-30",Data_set[[#This Row],[Experience (in years)]]&lt;=40,"31-40",TRUE,"40+")</f>
        <v>0-5</v>
      </c>
      <c r="R4633" t="str" cm="1">
        <f t="array" ref="R4633">_xlfn.IFS(Data_set[[#This Row],[Mortgage]]=0,"0",Data_set[[#This Row],[Mortgage]]&lt;=100,"1-100",Data_set[[#This Row],[Mortgage]]&lt;=200,"101-200",Data_set[[#This Row],[Mortgage]]&lt;=300,"201-300",Data_set[[#This Row],[Mortgage]]&lt;=400,"301-400",TRUE,"400+")</f>
        <v>1-100</v>
      </c>
      <c r="S4633" t="str" cm="1">
        <f t="array" ref="S4633">_xlfn.IFS(Data_set[[#This Row],[CCAvg]]&lt;=2,"0-2",Data_set[[#This Row],[CCAvg]]&lt;=5,"3-5",Data_set[[#This Row],[CCAvg]]&lt;=8,"6-8",TRUE,"8+")</f>
        <v>0-2</v>
      </c>
      <c r="T4633">
        <f>IF(Data_set[[#This Row],[Personal Loan]]="Yes",1,0)</f>
        <v>0</v>
      </c>
      <c r="U4633" t="str" cm="1">
        <f t="array" ref="U4633">_xlfn.IFS(Data_set[[#This Row],[Income (in K/year)]]&lt;50,"&lt;50K",Data_set[[#This Row],[Income (in K/year)]]&lt;75,"50K-75K",Data_set[[#This Row],[Income (in K/year)]]&lt;100,"75K-100K",Data_set[[#This Row],[Income (in K/year)]]&lt;150,"100K-150K",TRUE,"&gt;150K")</f>
        <v>&lt;50K</v>
      </c>
    </row>
    <row r="4634" spans="1:21" hidden="1" x14ac:dyDescent="0.3">
      <c r="A4634">
        <v>4977</v>
      </c>
      <c r="B4634">
        <v>29</v>
      </c>
      <c r="C4634">
        <v>5</v>
      </c>
      <c r="D4634">
        <v>31</v>
      </c>
      <c r="E4634" t="s">
        <v>18</v>
      </c>
      <c r="F4634">
        <v>95039</v>
      </c>
      <c r="G4634">
        <v>1</v>
      </c>
      <c r="H4634">
        <v>1.8</v>
      </c>
      <c r="I4634" t="s">
        <v>20</v>
      </c>
      <c r="J4634">
        <v>0</v>
      </c>
      <c r="K4634" t="s">
        <v>16</v>
      </c>
      <c r="L4634" t="s">
        <v>16</v>
      </c>
      <c r="M4634" t="s">
        <v>16</v>
      </c>
      <c r="N4634" t="s">
        <v>17</v>
      </c>
      <c r="O4634" t="s">
        <v>17</v>
      </c>
      <c r="P4634" t="str" cm="1">
        <f t="array" ref="P4634">_xlfn.IFS(Data_set[[#This Row],[Age (in years)]]&lt;=30,"&lt;30",Data_set[[#This Row],[Age (in years)]]&lt;=40,"30-40",Data_set[[#This Row],[Age (in years)]]&lt;=50,"40-50",Data_set[[#This Row],[Age (in years)]]&lt;=60,"50-60",Data_set[[#This Row],[Age (in years)]]&gt;60,"&gt;60")</f>
        <v>&lt;30</v>
      </c>
      <c r="Q4634" t="str" cm="1">
        <f t="array" ref="Q4634">_xlfn.IFS(Data_set[[#This Row],[Experience (in years)]]&lt;=5,"0-5",Data_set[[#This Row],[Experience (in years)]]&lt;=10,"6-10",Data_set[[#This Row],[Experience (in years)]]&lt;=20,"11-20",Data_set[[#This Row],[Experience (in years)]]&lt;=30,"21-30",Data_set[[#This Row],[Experience (in years)]]&lt;=40,"31-40",TRUE,"40+")</f>
        <v>0-5</v>
      </c>
      <c r="R4634" t="str" cm="1">
        <f t="array" ref="R4634">_xlfn.IFS(Data_set[[#This Row],[Mortgage]]=0,"0",Data_set[[#This Row],[Mortgage]]&lt;=100,"1-100",Data_set[[#This Row],[Mortgage]]&lt;=200,"101-200",Data_set[[#This Row],[Mortgage]]&lt;=300,"201-300",Data_set[[#This Row],[Mortgage]]&lt;=400,"301-400",TRUE,"400+")</f>
        <v>0</v>
      </c>
      <c r="S4634" t="str" cm="1">
        <f t="array" ref="S4634">_xlfn.IFS(Data_set[[#This Row],[CCAvg]]&lt;=2,"0-2",Data_set[[#This Row],[CCAvg]]&lt;=5,"3-5",Data_set[[#This Row],[CCAvg]]&lt;=8,"6-8",TRUE,"8+")</f>
        <v>0-2</v>
      </c>
      <c r="T4634">
        <f>IF(Data_set[[#This Row],[Personal Loan]]="Yes",1,0)</f>
        <v>0</v>
      </c>
      <c r="U4634" t="str" cm="1">
        <f t="array" ref="U4634">_xlfn.IFS(Data_set[[#This Row],[Income (in K/year)]]&lt;50,"&lt;50K",Data_set[[#This Row],[Income (in K/year)]]&lt;75,"50K-75K",Data_set[[#This Row],[Income (in K/year)]]&lt;100,"75K-100K",Data_set[[#This Row],[Income (in K/year)]]&lt;150,"100K-150K",TRUE,"&gt;150K")</f>
        <v>&lt;50K</v>
      </c>
    </row>
    <row r="4635" spans="1:21" x14ac:dyDescent="0.3">
      <c r="A4635">
        <v>4981</v>
      </c>
      <c r="B4635">
        <v>29</v>
      </c>
      <c r="C4635">
        <v>5</v>
      </c>
      <c r="D4635">
        <v>135</v>
      </c>
      <c r="E4635" t="s">
        <v>14</v>
      </c>
      <c r="F4635">
        <v>95762</v>
      </c>
      <c r="G4635">
        <v>3</v>
      </c>
      <c r="H4635">
        <v>5.3</v>
      </c>
      <c r="I4635" t="s">
        <v>15</v>
      </c>
      <c r="J4635">
        <v>0</v>
      </c>
      <c r="K4635" t="s">
        <v>17</v>
      </c>
      <c r="L4635" t="s">
        <v>16</v>
      </c>
      <c r="M4635" t="s">
        <v>17</v>
      </c>
      <c r="N4635" t="s">
        <v>17</v>
      </c>
      <c r="O4635" t="s">
        <v>17</v>
      </c>
      <c r="P4635" t="str" cm="1">
        <f t="array" ref="P4635">_xlfn.IFS(Data_set[[#This Row],[Age (in years)]]&lt;=30,"&lt;30",Data_set[[#This Row],[Age (in years)]]&lt;=40,"30-40",Data_set[[#This Row],[Age (in years)]]&lt;=50,"40-50",Data_set[[#This Row],[Age (in years)]]&lt;=60,"50-60",Data_set[[#This Row],[Age (in years)]]&gt;60,"&gt;60")</f>
        <v>&lt;30</v>
      </c>
      <c r="Q4635" t="str" cm="1">
        <f t="array" ref="Q4635">_xlfn.IFS(Data_set[[#This Row],[Experience (in years)]]&lt;=5,"0-5",Data_set[[#This Row],[Experience (in years)]]&lt;=10,"6-10",Data_set[[#This Row],[Experience (in years)]]&lt;=20,"11-20",Data_set[[#This Row],[Experience (in years)]]&lt;=30,"21-30",Data_set[[#This Row],[Experience (in years)]]&lt;=40,"31-40",TRUE,"40+")</f>
        <v>0-5</v>
      </c>
      <c r="R4635" t="str" cm="1">
        <f t="array" ref="R4635">_xlfn.IFS(Data_set[[#This Row],[Mortgage]]=0,"0",Data_set[[#This Row],[Mortgage]]&lt;=100,"1-100",Data_set[[#This Row],[Mortgage]]&lt;=200,"101-200",Data_set[[#This Row],[Mortgage]]&lt;=300,"201-300",Data_set[[#This Row],[Mortgage]]&lt;=400,"301-400",TRUE,"400+")</f>
        <v>0</v>
      </c>
      <c r="S4635" t="str" cm="1">
        <f t="array" ref="S4635">_xlfn.IFS(Data_set[[#This Row],[CCAvg]]&lt;=2,"0-2",Data_set[[#This Row],[CCAvg]]&lt;=5,"3-5",Data_set[[#This Row],[CCAvg]]&lt;=8,"6-8",TRUE,"8+")</f>
        <v>6-8</v>
      </c>
      <c r="T4635">
        <f>IF(Data_set[[#This Row],[Personal Loan]]="Yes",1,0)</f>
        <v>1</v>
      </c>
      <c r="U4635" t="str" cm="1">
        <f t="array" ref="U4635">_xlfn.IFS(Data_set[[#This Row],[Income (in K/year)]]&lt;50,"&lt;50K",Data_set[[#This Row],[Income (in K/year)]]&lt;75,"50K-75K",Data_set[[#This Row],[Income (in K/year)]]&lt;100,"75K-100K",Data_set[[#This Row],[Income (in K/year)]]&lt;150,"100K-150K",TRUE,"&gt;150K")</f>
        <v>100K-150K</v>
      </c>
    </row>
    <row r="4636" spans="1:21" hidden="1" x14ac:dyDescent="0.3">
      <c r="A4636">
        <v>4996</v>
      </c>
      <c r="B4636">
        <v>29</v>
      </c>
      <c r="C4636">
        <v>3</v>
      </c>
      <c r="D4636">
        <v>40</v>
      </c>
      <c r="E4636" t="s">
        <v>18</v>
      </c>
      <c r="F4636">
        <v>92697</v>
      </c>
      <c r="G4636">
        <v>1</v>
      </c>
      <c r="H4636">
        <v>1.9</v>
      </c>
      <c r="I4636" t="s">
        <v>19</v>
      </c>
      <c r="J4636">
        <v>0</v>
      </c>
      <c r="K4636" t="s">
        <v>16</v>
      </c>
      <c r="L4636" t="s">
        <v>16</v>
      </c>
      <c r="M4636" t="s">
        <v>16</v>
      </c>
      <c r="N4636" t="s">
        <v>17</v>
      </c>
      <c r="O4636" t="s">
        <v>16</v>
      </c>
      <c r="P4636" t="str" cm="1">
        <f t="array" ref="P4636">_xlfn.IFS(Data_set[[#This Row],[Age (in years)]]&lt;=30,"&lt;30",Data_set[[#This Row],[Age (in years)]]&lt;=40,"30-40",Data_set[[#This Row],[Age (in years)]]&lt;=50,"40-50",Data_set[[#This Row],[Age (in years)]]&lt;=60,"50-60",Data_set[[#This Row],[Age (in years)]]&gt;60,"&gt;60")</f>
        <v>&lt;30</v>
      </c>
      <c r="Q4636" t="str" cm="1">
        <f t="array" ref="Q4636">_xlfn.IFS(Data_set[[#This Row],[Experience (in years)]]&lt;=5,"0-5",Data_set[[#This Row],[Experience (in years)]]&lt;=10,"6-10",Data_set[[#This Row],[Experience (in years)]]&lt;=20,"11-20",Data_set[[#This Row],[Experience (in years)]]&lt;=30,"21-30",Data_set[[#This Row],[Experience (in years)]]&lt;=40,"31-40",TRUE,"40+")</f>
        <v>0-5</v>
      </c>
      <c r="R4636" t="str" cm="1">
        <f t="array" ref="R4636">_xlfn.IFS(Data_set[[#This Row],[Mortgage]]=0,"0",Data_set[[#This Row],[Mortgage]]&lt;=100,"1-100",Data_set[[#This Row],[Mortgage]]&lt;=200,"101-200",Data_set[[#This Row],[Mortgage]]&lt;=300,"201-300",Data_set[[#This Row],[Mortgage]]&lt;=400,"301-400",TRUE,"400+")</f>
        <v>0</v>
      </c>
      <c r="S4636" t="str" cm="1">
        <f t="array" ref="S4636">_xlfn.IFS(Data_set[[#This Row],[CCAvg]]&lt;=2,"0-2",Data_set[[#This Row],[CCAvg]]&lt;=5,"3-5",Data_set[[#This Row],[CCAvg]]&lt;=8,"6-8",TRUE,"8+")</f>
        <v>0-2</v>
      </c>
      <c r="T4636">
        <f>IF(Data_set[[#This Row],[Personal Loan]]="Yes",1,0)</f>
        <v>0</v>
      </c>
      <c r="U4636" t="str" cm="1">
        <f t="array" ref="U4636">_xlfn.IFS(Data_set[[#This Row],[Income (in K/year)]]&lt;50,"&lt;50K",Data_set[[#This Row],[Income (in K/year)]]&lt;75,"50K-75K",Data_set[[#This Row],[Income (in K/year)]]&lt;100,"75K-100K",Data_set[[#This Row],[Income (in K/year)]]&lt;150,"100K-150K",TRUE,"&gt;150K")</f>
        <v>&lt;50K</v>
      </c>
    </row>
    <row r="4637" spans="1:21" hidden="1" x14ac:dyDescent="0.3">
      <c r="A4637">
        <v>59</v>
      </c>
      <c r="B4637">
        <v>28</v>
      </c>
      <c r="C4637">
        <v>2</v>
      </c>
      <c r="D4637">
        <v>93</v>
      </c>
      <c r="E4637" t="s">
        <v>21</v>
      </c>
      <c r="F4637">
        <v>94065</v>
      </c>
      <c r="G4637">
        <v>0</v>
      </c>
      <c r="H4637">
        <v>0.2</v>
      </c>
      <c r="I4637" t="s">
        <v>15</v>
      </c>
      <c r="J4637">
        <v>0</v>
      </c>
      <c r="K4637" t="s">
        <v>16</v>
      </c>
      <c r="L4637" t="s">
        <v>16</v>
      </c>
      <c r="M4637" t="s">
        <v>16</v>
      </c>
      <c r="N4637" t="s">
        <v>16</v>
      </c>
      <c r="O4637" t="s">
        <v>16</v>
      </c>
      <c r="P4637" t="str" cm="1">
        <f t="array" ref="P4637">_xlfn.IFS(Data_set[[#This Row],[Age (in years)]]&lt;=30,"&lt;30",Data_set[[#This Row],[Age (in years)]]&lt;=40,"30-40",Data_set[[#This Row],[Age (in years)]]&lt;=50,"40-50",Data_set[[#This Row],[Age (in years)]]&lt;=60,"50-60",Data_set[[#This Row],[Age (in years)]]&gt;60,"&gt;60")</f>
        <v>&lt;30</v>
      </c>
      <c r="Q4637" t="str" cm="1">
        <f t="array" ref="Q4637">_xlfn.IFS(Data_set[[#This Row],[Experience (in years)]]&lt;=5,"0-5",Data_set[[#This Row],[Experience (in years)]]&lt;=10,"6-10",Data_set[[#This Row],[Experience (in years)]]&lt;=20,"11-20",Data_set[[#This Row],[Experience (in years)]]&lt;=30,"21-30",Data_set[[#This Row],[Experience (in years)]]&lt;=40,"31-40",TRUE,"40+")</f>
        <v>0-5</v>
      </c>
      <c r="R4637" t="str" cm="1">
        <f t="array" ref="R4637">_xlfn.IFS(Data_set[[#This Row],[Mortgage]]=0,"0",Data_set[[#This Row],[Mortgage]]&lt;=100,"1-100",Data_set[[#This Row],[Mortgage]]&lt;=200,"101-200",Data_set[[#This Row],[Mortgage]]&lt;=300,"201-300",Data_set[[#This Row],[Mortgage]]&lt;=400,"301-400",TRUE,"400+")</f>
        <v>0</v>
      </c>
      <c r="S4637" t="str" cm="1">
        <f t="array" ref="S4637">_xlfn.IFS(Data_set[[#This Row],[CCAvg]]&lt;=2,"0-2",Data_set[[#This Row],[CCAvg]]&lt;=5,"3-5",Data_set[[#This Row],[CCAvg]]&lt;=8,"6-8",TRUE,"8+")</f>
        <v>0-2</v>
      </c>
      <c r="T4637">
        <f>IF(Data_set[[#This Row],[Personal Loan]]="Yes",1,0)</f>
        <v>0</v>
      </c>
      <c r="U4637" t="str" cm="1">
        <f t="array" ref="U4637">_xlfn.IFS(Data_set[[#This Row],[Income (in K/year)]]&lt;50,"&lt;50K",Data_set[[#This Row],[Income (in K/year)]]&lt;75,"50K-75K",Data_set[[#This Row],[Income (in K/year)]]&lt;100,"75K-100K",Data_set[[#This Row],[Income (in K/year)]]&lt;150,"100K-150K",TRUE,"&gt;150K")</f>
        <v>75K-100K</v>
      </c>
    </row>
    <row r="4638" spans="1:21" hidden="1" x14ac:dyDescent="0.3">
      <c r="A4638">
        <v>75</v>
      </c>
      <c r="B4638">
        <v>28</v>
      </c>
      <c r="C4638">
        <v>3</v>
      </c>
      <c r="D4638">
        <v>135</v>
      </c>
      <c r="E4638" t="s">
        <v>14</v>
      </c>
      <c r="F4638">
        <v>94611</v>
      </c>
      <c r="G4638">
        <v>2</v>
      </c>
      <c r="H4638">
        <v>3.3</v>
      </c>
      <c r="I4638" t="s">
        <v>15</v>
      </c>
      <c r="J4638">
        <v>0</v>
      </c>
      <c r="K4638" t="s">
        <v>16</v>
      </c>
      <c r="L4638" t="s">
        <v>16</v>
      </c>
      <c r="M4638" t="s">
        <v>16</v>
      </c>
      <c r="N4638" t="s">
        <v>16</v>
      </c>
      <c r="O4638" t="s">
        <v>17</v>
      </c>
      <c r="P4638" t="str" cm="1">
        <f t="array" ref="P4638">_xlfn.IFS(Data_set[[#This Row],[Age (in years)]]&lt;=30,"&lt;30",Data_set[[#This Row],[Age (in years)]]&lt;=40,"30-40",Data_set[[#This Row],[Age (in years)]]&lt;=50,"40-50",Data_set[[#This Row],[Age (in years)]]&lt;=60,"50-60",Data_set[[#This Row],[Age (in years)]]&gt;60,"&gt;60")</f>
        <v>&lt;30</v>
      </c>
      <c r="Q4638" t="str" cm="1">
        <f t="array" ref="Q4638">_xlfn.IFS(Data_set[[#This Row],[Experience (in years)]]&lt;=5,"0-5",Data_set[[#This Row],[Experience (in years)]]&lt;=10,"6-10",Data_set[[#This Row],[Experience (in years)]]&lt;=20,"11-20",Data_set[[#This Row],[Experience (in years)]]&lt;=30,"21-30",Data_set[[#This Row],[Experience (in years)]]&lt;=40,"31-40",TRUE,"40+")</f>
        <v>0-5</v>
      </c>
      <c r="R4638" t="str" cm="1">
        <f t="array" ref="R4638">_xlfn.IFS(Data_set[[#This Row],[Mortgage]]=0,"0",Data_set[[#This Row],[Mortgage]]&lt;=100,"1-100",Data_set[[#This Row],[Mortgage]]&lt;=200,"101-200",Data_set[[#This Row],[Mortgage]]&lt;=300,"201-300",Data_set[[#This Row],[Mortgage]]&lt;=400,"301-400",TRUE,"400+")</f>
        <v>0</v>
      </c>
      <c r="S4638" t="str" cm="1">
        <f t="array" ref="S4638">_xlfn.IFS(Data_set[[#This Row],[CCAvg]]&lt;=2,"0-2",Data_set[[#This Row],[CCAvg]]&lt;=5,"3-5",Data_set[[#This Row],[CCAvg]]&lt;=8,"6-8",TRUE,"8+")</f>
        <v>3-5</v>
      </c>
      <c r="T4638">
        <f>IF(Data_set[[#This Row],[Personal Loan]]="Yes",1,0)</f>
        <v>0</v>
      </c>
      <c r="U4638" t="str" cm="1">
        <f t="array" ref="U4638">_xlfn.IFS(Data_set[[#This Row],[Income (in K/year)]]&lt;50,"&lt;50K",Data_set[[#This Row],[Income (in K/year)]]&lt;75,"50K-75K",Data_set[[#This Row],[Income (in K/year)]]&lt;100,"75K-100K",Data_set[[#This Row],[Income (in K/year)]]&lt;150,"100K-150K",TRUE,"&gt;150K")</f>
        <v>100K-150K</v>
      </c>
    </row>
    <row r="4639" spans="1:21" hidden="1" x14ac:dyDescent="0.3">
      <c r="A4639">
        <v>131</v>
      </c>
      <c r="B4639">
        <v>28</v>
      </c>
      <c r="C4639">
        <v>4</v>
      </c>
      <c r="D4639">
        <v>81</v>
      </c>
      <c r="E4639" t="s">
        <v>21</v>
      </c>
      <c r="F4639">
        <v>94801</v>
      </c>
      <c r="G4639">
        <v>3</v>
      </c>
      <c r="H4639">
        <v>1.5</v>
      </c>
      <c r="I4639" t="s">
        <v>15</v>
      </c>
      <c r="J4639">
        <v>276</v>
      </c>
      <c r="K4639" t="s">
        <v>16</v>
      </c>
      <c r="L4639" t="s">
        <v>16</v>
      </c>
      <c r="M4639" t="s">
        <v>16</v>
      </c>
      <c r="N4639" t="s">
        <v>17</v>
      </c>
      <c r="O4639" t="s">
        <v>16</v>
      </c>
      <c r="P4639" t="str" cm="1">
        <f t="array" ref="P4639">_xlfn.IFS(Data_set[[#This Row],[Age (in years)]]&lt;=30,"&lt;30",Data_set[[#This Row],[Age (in years)]]&lt;=40,"30-40",Data_set[[#This Row],[Age (in years)]]&lt;=50,"40-50",Data_set[[#This Row],[Age (in years)]]&lt;=60,"50-60",Data_set[[#This Row],[Age (in years)]]&gt;60,"&gt;60")</f>
        <v>&lt;30</v>
      </c>
      <c r="Q4639" t="str" cm="1">
        <f t="array" ref="Q4639">_xlfn.IFS(Data_set[[#This Row],[Experience (in years)]]&lt;=5,"0-5",Data_set[[#This Row],[Experience (in years)]]&lt;=10,"6-10",Data_set[[#This Row],[Experience (in years)]]&lt;=20,"11-20",Data_set[[#This Row],[Experience (in years)]]&lt;=30,"21-30",Data_set[[#This Row],[Experience (in years)]]&lt;=40,"31-40",TRUE,"40+")</f>
        <v>0-5</v>
      </c>
      <c r="R4639" t="str" cm="1">
        <f t="array" ref="R4639">_xlfn.IFS(Data_set[[#This Row],[Mortgage]]=0,"0",Data_set[[#This Row],[Mortgage]]&lt;=100,"1-100",Data_set[[#This Row],[Mortgage]]&lt;=200,"101-200",Data_set[[#This Row],[Mortgage]]&lt;=300,"201-300",Data_set[[#This Row],[Mortgage]]&lt;=400,"301-400",TRUE,"400+")</f>
        <v>201-300</v>
      </c>
      <c r="S4639" t="str" cm="1">
        <f t="array" ref="S4639">_xlfn.IFS(Data_set[[#This Row],[CCAvg]]&lt;=2,"0-2",Data_set[[#This Row],[CCAvg]]&lt;=5,"3-5",Data_set[[#This Row],[CCAvg]]&lt;=8,"6-8",TRUE,"8+")</f>
        <v>0-2</v>
      </c>
      <c r="T4639">
        <f>IF(Data_set[[#This Row],[Personal Loan]]="Yes",1,0)</f>
        <v>0</v>
      </c>
      <c r="U4639" t="str" cm="1">
        <f t="array" ref="U4639">_xlfn.IFS(Data_set[[#This Row],[Income (in K/year)]]&lt;50,"&lt;50K",Data_set[[#This Row],[Income (in K/year)]]&lt;75,"50K-75K",Data_set[[#This Row],[Income (in K/year)]]&lt;100,"75K-100K",Data_set[[#This Row],[Income (in K/year)]]&lt;150,"100K-150K",TRUE,"&gt;150K")</f>
        <v>75K-100K</v>
      </c>
    </row>
    <row r="4640" spans="1:21" hidden="1" x14ac:dyDescent="0.3">
      <c r="A4640">
        <v>164</v>
      </c>
      <c r="B4640">
        <v>28</v>
      </c>
      <c r="C4640">
        <v>4</v>
      </c>
      <c r="D4640">
        <v>70</v>
      </c>
      <c r="E4640" t="s">
        <v>21</v>
      </c>
      <c r="F4640">
        <v>91125</v>
      </c>
      <c r="G4640">
        <v>4</v>
      </c>
      <c r="H4640">
        <v>2.6</v>
      </c>
      <c r="I4640" t="s">
        <v>15</v>
      </c>
      <c r="J4640">
        <v>0</v>
      </c>
      <c r="K4640" t="s">
        <v>16</v>
      </c>
      <c r="L4640" t="s">
        <v>16</v>
      </c>
      <c r="M4640" t="s">
        <v>16</v>
      </c>
      <c r="N4640" t="s">
        <v>17</v>
      </c>
      <c r="O4640" t="s">
        <v>16</v>
      </c>
      <c r="P4640" t="str" cm="1">
        <f t="array" ref="P4640">_xlfn.IFS(Data_set[[#This Row],[Age (in years)]]&lt;=30,"&lt;30",Data_set[[#This Row],[Age (in years)]]&lt;=40,"30-40",Data_set[[#This Row],[Age (in years)]]&lt;=50,"40-50",Data_set[[#This Row],[Age (in years)]]&lt;=60,"50-60",Data_set[[#This Row],[Age (in years)]]&gt;60,"&gt;60")</f>
        <v>&lt;30</v>
      </c>
      <c r="Q4640" t="str" cm="1">
        <f t="array" ref="Q4640">_xlfn.IFS(Data_set[[#This Row],[Experience (in years)]]&lt;=5,"0-5",Data_set[[#This Row],[Experience (in years)]]&lt;=10,"6-10",Data_set[[#This Row],[Experience (in years)]]&lt;=20,"11-20",Data_set[[#This Row],[Experience (in years)]]&lt;=30,"21-30",Data_set[[#This Row],[Experience (in years)]]&lt;=40,"31-40",TRUE,"40+")</f>
        <v>0-5</v>
      </c>
      <c r="R4640" t="str" cm="1">
        <f t="array" ref="R4640">_xlfn.IFS(Data_set[[#This Row],[Mortgage]]=0,"0",Data_set[[#This Row],[Mortgage]]&lt;=100,"1-100",Data_set[[#This Row],[Mortgage]]&lt;=200,"101-200",Data_set[[#This Row],[Mortgage]]&lt;=300,"201-300",Data_set[[#This Row],[Mortgage]]&lt;=400,"301-400",TRUE,"400+")</f>
        <v>0</v>
      </c>
      <c r="S4640" t="str" cm="1">
        <f t="array" ref="S4640">_xlfn.IFS(Data_set[[#This Row],[CCAvg]]&lt;=2,"0-2",Data_set[[#This Row],[CCAvg]]&lt;=5,"3-5",Data_set[[#This Row],[CCAvg]]&lt;=8,"6-8",TRUE,"8+")</f>
        <v>3-5</v>
      </c>
      <c r="T4640">
        <f>IF(Data_set[[#This Row],[Personal Loan]]="Yes",1,0)</f>
        <v>0</v>
      </c>
      <c r="U4640" t="str" cm="1">
        <f t="array" ref="U4640">_xlfn.IFS(Data_set[[#This Row],[Income (in K/year)]]&lt;50,"&lt;50K",Data_set[[#This Row],[Income (in K/year)]]&lt;75,"50K-75K",Data_set[[#This Row],[Income (in K/year)]]&lt;100,"75K-100K",Data_set[[#This Row],[Income (in K/year)]]&lt;150,"100K-150K",TRUE,"&gt;150K")</f>
        <v>50K-75K</v>
      </c>
    </row>
    <row r="4641" spans="1:21" hidden="1" x14ac:dyDescent="0.3">
      <c r="A4641">
        <v>240</v>
      </c>
      <c r="B4641">
        <v>28</v>
      </c>
      <c r="C4641">
        <v>3</v>
      </c>
      <c r="D4641">
        <v>52</v>
      </c>
      <c r="E4641" t="s">
        <v>21</v>
      </c>
      <c r="F4641">
        <v>94112</v>
      </c>
      <c r="G4641">
        <v>4</v>
      </c>
      <c r="H4641">
        <v>1.7</v>
      </c>
      <c r="I4641" t="s">
        <v>20</v>
      </c>
      <c r="J4641">
        <v>0</v>
      </c>
      <c r="K4641" t="s">
        <v>16</v>
      </c>
      <c r="L4641" t="s">
        <v>16</v>
      </c>
      <c r="M4641" t="s">
        <v>16</v>
      </c>
      <c r="N4641" t="s">
        <v>16</v>
      </c>
      <c r="O4641" t="s">
        <v>16</v>
      </c>
      <c r="P4641" t="str" cm="1">
        <f t="array" ref="P4641">_xlfn.IFS(Data_set[[#This Row],[Age (in years)]]&lt;=30,"&lt;30",Data_set[[#This Row],[Age (in years)]]&lt;=40,"30-40",Data_set[[#This Row],[Age (in years)]]&lt;=50,"40-50",Data_set[[#This Row],[Age (in years)]]&lt;=60,"50-60",Data_set[[#This Row],[Age (in years)]]&gt;60,"&gt;60")</f>
        <v>&lt;30</v>
      </c>
      <c r="Q4641" t="str" cm="1">
        <f t="array" ref="Q4641">_xlfn.IFS(Data_set[[#This Row],[Experience (in years)]]&lt;=5,"0-5",Data_set[[#This Row],[Experience (in years)]]&lt;=10,"6-10",Data_set[[#This Row],[Experience (in years)]]&lt;=20,"11-20",Data_set[[#This Row],[Experience (in years)]]&lt;=30,"21-30",Data_set[[#This Row],[Experience (in years)]]&lt;=40,"31-40",TRUE,"40+")</f>
        <v>0-5</v>
      </c>
      <c r="R4641" t="str" cm="1">
        <f t="array" ref="R4641">_xlfn.IFS(Data_set[[#This Row],[Mortgage]]=0,"0",Data_set[[#This Row],[Mortgage]]&lt;=100,"1-100",Data_set[[#This Row],[Mortgage]]&lt;=200,"101-200",Data_set[[#This Row],[Mortgage]]&lt;=300,"201-300",Data_set[[#This Row],[Mortgage]]&lt;=400,"301-400",TRUE,"400+")</f>
        <v>0</v>
      </c>
      <c r="S4641" t="str" cm="1">
        <f t="array" ref="S4641">_xlfn.IFS(Data_set[[#This Row],[CCAvg]]&lt;=2,"0-2",Data_set[[#This Row],[CCAvg]]&lt;=5,"3-5",Data_set[[#This Row],[CCAvg]]&lt;=8,"6-8",TRUE,"8+")</f>
        <v>0-2</v>
      </c>
      <c r="T4641">
        <f>IF(Data_set[[#This Row],[Personal Loan]]="Yes",1,0)</f>
        <v>0</v>
      </c>
      <c r="U4641" t="str" cm="1">
        <f t="array" ref="U4641">_xlfn.IFS(Data_set[[#This Row],[Income (in K/year)]]&lt;50,"&lt;50K",Data_set[[#This Row],[Income (in K/year)]]&lt;75,"50K-75K",Data_set[[#This Row],[Income (in K/year)]]&lt;100,"75K-100K",Data_set[[#This Row],[Income (in K/year)]]&lt;150,"100K-150K",TRUE,"&gt;150K")</f>
        <v>50K-75K</v>
      </c>
    </row>
    <row r="4642" spans="1:21" hidden="1" x14ac:dyDescent="0.3">
      <c r="A4642">
        <v>330</v>
      </c>
      <c r="B4642">
        <v>28</v>
      </c>
      <c r="C4642">
        <v>4</v>
      </c>
      <c r="D4642">
        <v>191</v>
      </c>
      <c r="E4642" t="s">
        <v>14</v>
      </c>
      <c r="F4642">
        <v>90064</v>
      </c>
      <c r="G4642">
        <v>1</v>
      </c>
      <c r="H4642">
        <v>6.33</v>
      </c>
      <c r="I4642" t="s">
        <v>15</v>
      </c>
      <c r="J4642">
        <v>0</v>
      </c>
      <c r="K4642" t="s">
        <v>16</v>
      </c>
      <c r="L4642" t="s">
        <v>16</v>
      </c>
      <c r="M4642" t="s">
        <v>16</v>
      </c>
      <c r="N4642" t="s">
        <v>17</v>
      </c>
      <c r="O4642" t="s">
        <v>16</v>
      </c>
      <c r="P4642" t="str" cm="1">
        <f t="array" ref="P4642">_xlfn.IFS(Data_set[[#This Row],[Age (in years)]]&lt;=30,"&lt;30",Data_set[[#This Row],[Age (in years)]]&lt;=40,"30-40",Data_set[[#This Row],[Age (in years)]]&lt;=50,"40-50",Data_set[[#This Row],[Age (in years)]]&lt;=60,"50-60",Data_set[[#This Row],[Age (in years)]]&gt;60,"&gt;60")</f>
        <v>&lt;30</v>
      </c>
      <c r="Q4642" t="str" cm="1">
        <f t="array" ref="Q4642">_xlfn.IFS(Data_set[[#This Row],[Experience (in years)]]&lt;=5,"0-5",Data_set[[#This Row],[Experience (in years)]]&lt;=10,"6-10",Data_set[[#This Row],[Experience (in years)]]&lt;=20,"11-20",Data_set[[#This Row],[Experience (in years)]]&lt;=30,"21-30",Data_set[[#This Row],[Experience (in years)]]&lt;=40,"31-40",TRUE,"40+")</f>
        <v>0-5</v>
      </c>
      <c r="R4642" t="str" cm="1">
        <f t="array" ref="R4642">_xlfn.IFS(Data_set[[#This Row],[Mortgage]]=0,"0",Data_set[[#This Row],[Mortgage]]&lt;=100,"1-100",Data_set[[#This Row],[Mortgage]]&lt;=200,"101-200",Data_set[[#This Row],[Mortgage]]&lt;=300,"201-300",Data_set[[#This Row],[Mortgage]]&lt;=400,"301-400",TRUE,"400+")</f>
        <v>0</v>
      </c>
      <c r="S4642" t="str" cm="1">
        <f t="array" ref="S4642">_xlfn.IFS(Data_set[[#This Row],[CCAvg]]&lt;=2,"0-2",Data_set[[#This Row],[CCAvg]]&lt;=5,"3-5",Data_set[[#This Row],[CCAvg]]&lt;=8,"6-8",TRUE,"8+")</f>
        <v>6-8</v>
      </c>
      <c r="T4642">
        <f>IF(Data_set[[#This Row],[Personal Loan]]="Yes",1,0)</f>
        <v>0</v>
      </c>
      <c r="U4642" t="str" cm="1">
        <f t="array" ref="U4642">_xlfn.IFS(Data_set[[#This Row],[Income (in K/year)]]&lt;50,"&lt;50K",Data_set[[#This Row],[Income (in K/year)]]&lt;75,"50K-75K",Data_set[[#This Row],[Income (in K/year)]]&lt;100,"75K-100K",Data_set[[#This Row],[Income (in K/year)]]&lt;150,"100K-150K",TRUE,"&gt;150K")</f>
        <v>&gt;150K</v>
      </c>
    </row>
    <row r="4643" spans="1:21" x14ac:dyDescent="0.3">
      <c r="A4643">
        <v>352</v>
      </c>
      <c r="B4643">
        <v>28</v>
      </c>
      <c r="C4643">
        <v>4</v>
      </c>
      <c r="D4643">
        <v>155</v>
      </c>
      <c r="E4643" t="s">
        <v>14</v>
      </c>
      <c r="F4643">
        <v>92182</v>
      </c>
      <c r="G4643">
        <v>4</v>
      </c>
      <c r="H4643">
        <v>5.3</v>
      </c>
      <c r="I4643" t="s">
        <v>20</v>
      </c>
      <c r="J4643">
        <v>0</v>
      </c>
      <c r="K4643" t="s">
        <v>17</v>
      </c>
      <c r="L4643" t="s">
        <v>16</v>
      </c>
      <c r="M4643" t="s">
        <v>16</v>
      </c>
      <c r="N4643" t="s">
        <v>17</v>
      </c>
      <c r="O4643" t="s">
        <v>16</v>
      </c>
      <c r="P4643" t="str" cm="1">
        <f t="array" ref="P4643">_xlfn.IFS(Data_set[[#This Row],[Age (in years)]]&lt;=30,"&lt;30",Data_set[[#This Row],[Age (in years)]]&lt;=40,"30-40",Data_set[[#This Row],[Age (in years)]]&lt;=50,"40-50",Data_set[[#This Row],[Age (in years)]]&lt;=60,"50-60",Data_set[[#This Row],[Age (in years)]]&gt;60,"&gt;60")</f>
        <v>&lt;30</v>
      </c>
      <c r="Q4643" t="str" cm="1">
        <f t="array" ref="Q4643">_xlfn.IFS(Data_set[[#This Row],[Experience (in years)]]&lt;=5,"0-5",Data_set[[#This Row],[Experience (in years)]]&lt;=10,"6-10",Data_set[[#This Row],[Experience (in years)]]&lt;=20,"11-20",Data_set[[#This Row],[Experience (in years)]]&lt;=30,"21-30",Data_set[[#This Row],[Experience (in years)]]&lt;=40,"31-40",TRUE,"40+")</f>
        <v>0-5</v>
      </c>
      <c r="R4643" t="str" cm="1">
        <f t="array" ref="R4643">_xlfn.IFS(Data_set[[#This Row],[Mortgage]]=0,"0",Data_set[[#This Row],[Mortgage]]&lt;=100,"1-100",Data_set[[#This Row],[Mortgage]]&lt;=200,"101-200",Data_set[[#This Row],[Mortgage]]&lt;=300,"201-300",Data_set[[#This Row],[Mortgage]]&lt;=400,"301-400",TRUE,"400+")</f>
        <v>0</v>
      </c>
      <c r="S4643" t="str" cm="1">
        <f t="array" ref="S4643">_xlfn.IFS(Data_set[[#This Row],[CCAvg]]&lt;=2,"0-2",Data_set[[#This Row],[CCAvg]]&lt;=5,"3-5",Data_set[[#This Row],[CCAvg]]&lt;=8,"6-8",TRUE,"8+")</f>
        <v>6-8</v>
      </c>
      <c r="T4643">
        <f>IF(Data_set[[#This Row],[Personal Loan]]="Yes",1,0)</f>
        <v>1</v>
      </c>
      <c r="U4643" t="str" cm="1">
        <f t="array" ref="U4643">_xlfn.IFS(Data_set[[#This Row],[Income (in K/year)]]&lt;50,"&lt;50K",Data_set[[#This Row],[Income (in K/year)]]&lt;75,"50K-75K",Data_set[[#This Row],[Income (in K/year)]]&lt;100,"75K-100K",Data_set[[#This Row],[Income (in K/year)]]&lt;150,"100K-150K",TRUE,"&gt;150K")</f>
        <v>&gt;150K</v>
      </c>
    </row>
    <row r="4644" spans="1:21" hidden="1" x14ac:dyDescent="0.3">
      <c r="A4644">
        <v>400</v>
      </c>
      <c r="B4644">
        <v>28</v>
      </c>
      <c r="C4644">
        <v>3</v>
      </c>
      <c r="D4644">
        <v>84</v>
      </c>
      <c r="E4644" t="s">
        <v>21</v>
      </c>
      <c r="F4644">
        <v>90024</v>
      </c>
      <c r="G4644">
        <v>4</v>
      </c>
      <c r="H4644">
        <v>0.2</v>
      </c>
      <c r="I4644" t="s">
        <v>15</v>
      </c>
      <c r="J4644">
        <v>0</v>
      </c>
      <c r="K4644" t="s">
        <v>16</v>
      </c>
      <c r="L4644" t="s">
        <v>16</v>
      </c>
      <c r="M4644" t="s">
        <v>16</v>
      </c>
      <c r="N4644" t="s">
        <v>17</v>
      </c>
      <c r="O4644" t="s">
        <v>17</v>
      </c>
      <c r="P4644" t="str" cm="1">
        <f t="array" ref="P4644">_xlfn.IFS(Data_set[[#This Row],[Age (in years)]]&lt;=30,"&lt;30",Data_set[[#This Row],[Age (in years)]]&lt;=40,"30-40",Data_set[[#This Row],[Age (in years)]]&lt;=50,"40-50",Data_set[[#This Row],[Age (in years)]]&lt;=60,"50-60",Data_set[[#This Row],[Age (in years)]]&gt;60,"&gt;60")</f>
        <v>&lt;30</v>
      </c>
      <c r="Q4644" t="str" cm="1">
        <f t="array" ref="Q4644">_xlfn.IFS(Data_set[[#This Row],[Experience (in years)]]&lt;=5,"0-5",Data_set[[#This Row],[Experience (in years)]]&lt;=10,"6-10",Data_set[[#This Row],[Experience (in years)]]&lt;=20,"11-20",Data_set[[#This Row],[Experience (in years)]]&lt;=30,"21-30",Data_set[[#This Row],[Experience (in years)]]&lt;=40,"31-40",TRUE,"40+")</f>
        <v>0-5</v>
      </c>
      <c r="R4644" t="str" cm="1">
        <f t="array" ref="R4644">_xlfn.IFS(Data_set[[#This Row],[Mortgage]]=0,"0",Data_set[[#This Row],[Mortgage]]&lt;=100,"1-100",Data_set[[#This Row],[Mortgage]]&lt;=200,"101-200",Data_set[[#This Row],[Mortgage]]&lt;=300,"201-300",Data_set[[#This Row],[Mortgage]]&lt;=400,"301-400",TRUE,"400+")</f>
        <v>0</v>
      </c>
      <c r="S4644" t="str" cm="1">
        <f t="array" ref="S4644">_xlfn.IFS(Data_set[[#This Row],[CCAvg]]&lt;=2,"0-2",Data_set[[#This Row],[CCAvg]]&lt;=5,"3-5",Data_set[[#This Row],[CCAvg]]&lt;=8,"6-8",TRUE,"8+")</f>
        <v>0-2</v>
      </c>
      <c r="T4644">
        <f>IF(Data_set[[#This Row],[Personal Loan]]="Yes",1,0)</f>
        <v>0</v>
      </c>
      <c r="U4644" t="str" cm="1">
        <f t="array" ref="U4644">_xlfn.IFS(Data_set[[#This Row],[Income (in K/year)]]&lt;50,"&lt;50K",Data_set[[#This Row],[Income (in K/year)]]&lt;75,"50K-75K",Data_set[[#This Row],[Income (in K/year)]]&lt;100,"75K-100K",Data_set[[#This Row],[Income (in K/year)]]&lt;150,"100K-150K",TRUE,"&gt;150K")</f>
        <v>75K-100K</v>
      </c>
    </row>
    <row r="4645" spans="1:21" x14ac:dyDescent="0.3">
      <c r="A4645">
        <v>422</v>
      </c>
      <c r="B4645">
        <v>28</v>
      </c>
      <c r="C4645">
        <v>3</v>
      </c>
      <c r="D4645">
        <v>115</v>
      </c>
      <c r="E4645" t="s">
        <v>14</v>
      </c>
      <c r="F4645">
        <v>92333</v>
      </c>
      <c r="G4645">
        <v>4</v>
      </c>
      <c r="H4645">
        <v>3.1</v>
      </c>
      <c r="I4645" t="s">
        <v>20</v>
      </c>
      <c r="J4645">
        <v>0</v>
      </c>
      <c r="K4645" t="s">
        <v>17</v>
      </c>
      <c r="L4645" t="s">
        <v>16</v>
      </c>
      <c r="M4645" t="s">
        <v>16</v>
      </c>
      <c r="N4645" t="s">
        <v>16</v>
      </c>
      <c r="O4645" t="s">
        <v>16</v>
      </c>
      <c r="P4645" t="str" cm="1">
        <f t="array" ref="P4645">_xlfn.IFS(Data_set[[#This Row],[Age (in years)]]&lt;=30,"&lt;30",Data_set[[#This Row],[Age (in years)]]&lt;=40,"30-40",Data_set[[#This Row],[Age (in years)]]&lt;=50,"40-50",Data_set[[#This Row],[Age (in years)]]&lt;=60,"50-60",Data_set[[#This Row],[Age (in years)]]&gt;60,"&gt;60")</f>
        <v>&lt;30</v>
      </c>
      <c r="Q4645" t="str" cm="1">
        <f t="array" ref="Q4645">_xlfn.IFS(Data_set[[#This Row],[Experience (in years)]]&lt;=5,"0-5",Data_set[[#This Row],[Experience (in years)]]&lt;=10,"6-10",Data_set[[#This Row],[Experience (in years)]]&lt;=20,"11-20",Data_set[[#This Row],[Experience (in years)]]&lt;=30,"21-30",Data_set[[#This Row],[Experience (in years)]]&lt;=40,"31-40",TRUE,"40+")</f>
        <v>0-5</v>
      </c>
      <c r="R4645" t="str" cm="1">
        <f t="array" ref="R4645">_xlfn.IFS(Data_set[[#This Row],[Mortgage]]=0,"0",Data_set[[#This Row],[Mortgage]]&lt;=100,"1-100",Data_set[[#This Row],[Mortgage]]&lt;=200,"101-200",Data_set[[#This Row],[Mortgage]]&lt;=300,"201-300",Data_set[[#This Row],[Mortgage]]&lt;=400,"301-400",TRUE,"400+")</f>
        <v>0</v>
      </c>
      <c r="S4645" t="str" cm="1">
        <f t="array" ref="S4645">_xlfn.IFS(Data_set[[#This Row],[CCAvg]]&lt;=2,"0-2",Data_set[[#This Row],[CCAvg]]&lt;=5,"3-5",Data_set[[#This Row],[CCAvg]]&lt;=8,"6-8",TRUE,"8+")</f>
        <v>3-5</v>
      </c>
      <c r="T4645">
        <f>IF(Data_set[[#This Row],[Personal Loan]]="Yes",1,0)</f>
        <v>1</v>
      </c>
      <c r="U4645" t="str" cm="1">
        <f t="array" ref="U4645">_xlfn.IFS(Data_set[[#This Row],[Income (in K/year)]]&lt;50,"&lt;50K",Data_set[[#This Row],[Income (in K/year)]]&lt;75,"50K-75K",Data_set[[#This Row],[Income (in K/year)]]&lt;100,"75K-100K",Data_set[[#This Row],[Income (in K/year)]]&lt;150,"100K-150K",TRUE,"&gt;150K")</f>
        <v>100K-150K</v>
      </c>
    </row>
    <row r="4646" spans="1:21" hidden="1" x14ac:dyDescent="0.3">
      <c r="A4646">
        <v>426</v>
      </c>
      <c r="B4646">
        <v>28</v>
      </c>
      <c r="C4646">
        <v>3</v>
      </c>
      <c r="D4646">
        <v>28</v>
      </c>
      <c r="E4646" t="s">
        <v>18</v>
      </c>
      <c r="F4646">
        <v>90505</v>
      </c>
      <c r="G4646">
        <v>4</v>
      </c>
      <c r="H4646">
        <v>0.8</v>
      </c>
      <c r="I4646" t="s">
        <v>15</v>
      </c>
      <c r="J4646">
        <v>0</v>
      </c>
      <c r="K4646" t="s">
        <v>16</v>
      </c>
      <c r="L4646" t="s">
        <v>16</v>
      </c>
      <c r="M4646" t="s">
        <v>16</v>
      </c>
      <c r="N4646" t="s">
        <v>17</v>
      </c>
      <c r="O4646" t="s">
        <v>16</v>
      </c>
      <c r="P4646" t="str" cm="1">
        <f t="array" ref="P4646">_xlfn.IFS(Data_set[[#This Row],[Age (in years)]]&lt;=30,"&lt;30",Data_set[[#This Row],[Age (in years)]]&lt;=40,"30-40",Data_set[[#This Row],[Age (in years)]]&lt;=50,"40-50",Data_set[[#This Row],[Age (in years)]]&lt;=60,"50-60",Data_set[[#This Row],[Age (in years)]]&gt;60,"&gt;60")</f>
        <v>&lt;30</v>
      </c>
      <c r="Q4646" t="str" cm="1">
        <f t="array" ref="Q4646">_xlfn.IFS(Data_set[[#This Row],[Experience (in years)]]&lt;=5,"0-5",Data_set[[#This Row],[Experience (in years)]]&lt;=10,"6-10",Data_set[[#This Row],[Experience (in years)]]&lt;=20,"11-20",Data_set[[#This Row],[Experience (in years)]]&lt;=30,"21-30",Data_set[[#This Row],[Experience (in years)]]&lt;=40,"31-40",TRUE,"40+")</f>
        <v>0-5</v>
      </c>
      <c r="R4646" t="str" cm="1">
        <f t="array" ref="R4646">_xlfn.IFS(Data_set[[#This Row],[Mortgage]]=0,"0",Data_set[[#This Row],[Mortgage]]&lt;=100,"1-100",Data_set[[#This Row],[Mortgage]]&lt;=200,"101-200",Data_set[[#This Row],[Mortgage]]&lt;=300,"201-300",Data_set[[#This Row],[Mortgage]]&lt;=400,"301-400",TRUE,"400+")</f>
        <v>0</v>
      </c>
      <c r="S4646" t="str" cm="1">
        <f t="array" ref="S4646">_xlfn.IFS(Data_set[[#This Row],[CCAvg]]&lt;=2,"0-2",Data_set[[#This Row],[CCAvg]]&lt;=5,"3-5",Data_set[[#This Row],[CCAvg]]&lt;=8,"6-8",TRUE,"8+")</f>
        <v>0-2</v>
      </c>
      <c r="T4646">
        <f>IF(Data_set[[#This Row],[Personal Loan]]="Yes",1,0)</f>
        <v>0</v>
      </c>
      <c r="U4646" t="str" cm="1">
        <f t="array" ref="U4646">_xlfn.IFS(Data_set[[#This Row],[Income (in K/year)]]&lt;50,"&lt;50K",Data_set[[#This Row],[Income (in K/year)]]&lt;75,"50K-75K",Data_set[[#This Row],[Income (in K/year)]]&lt;100,"75K-100K",Data_set[[#This Row],[Income (in K/year)]]&lt;150,"100K-150K",TRUE,"&gt;150K")</f>
        <v>&lt;50K</v>
      </c>
    </row>
    <row r="4647" spans="1:21" hidden="1" x14ac:dyDescent="0.3">
      <c r="A4647">
        <v>452</v>
      </c>
      <c r="B4647">
        <v>28</v>
      </c>
      <c r="C4647">
        <v>3</v>
      </c>
      <c r="D4647">
        <v>48</v>
      </c>
      <c r="E4647" t="s">
        <v>18</v>
      </c>
      <c r="F4647">
        <v>94132</v>
      </c>
      <c r="G4647">
        <v>2</v>
      </c>
      <c r="H4647">
        <v>1.75</v>
      </c>
      <c r="I4647" t="s">
        <v>19</v>
      </c>
      <c r="J4647">
        <v>89</v>
      </c>
      <c r="K4647" t="s">
        <v>16</v>
      </c>
      <c r="L4647" t="s">
        <v>16</v>
      </c>
      <c r="M4647" t="s">
        <v>16</v>
      </c>
      <c r="N4647" t="s">
        <v>17</v>
      </c>
      <c r="O4647" t="s">
        <v>16</v>
      </c>
      <c r="P4647" t="str" cm="1">
        <f t="array" ref="P4647">_xlfn.IFS(Data_set[[#This Row],[Age (in years)]]&lt;=30,"&lt;30",Data_set[[#This Row],[Age (in years)]]&lt;=40,"30-40",Data_set[[#This Row],[Age (in years)]]&lt;=50,"40-50",Data_set[[#This Row],[Age (in years)]]&lt;=60,"50-60",Data_set[[#This Row],[Age (in years)]]&gt;60,"&gt;60")</f>
        <v>&lt;30</v>
      </c>
      <c r="Q4647" t="str" cm="1">
        <f t="array" ref="Q4647">_xlfn.IFS(Data_set[[#This Row],[Experience (in years)]]&lt;=5,"0-5",Data_set[[#This Row],[Experience (in years)]]&lt;=10,"6-10",Data_set[[#This Row],[Experience (in years)]]&lt;=20,"11-20",Data_set[[#This Row],[Experience (in years)]]&lt;=30,"21-30",Data_set[[#This Row],[Experience (in years)]]&lt;=40,"31-40",TRUE,"40+")</f>
        <v>0-5</v>
      </c>
      <c r="R4647" t="str" cm="1">
        <f t="array" ref="R4647">_xlfn.IFS(Data_set[[#This Row],[Mortgage]]=0,"0",Data_set[[#This Row],[Mortgage]]&lt;=100,"1-100",Data_set[[#This Row],[Mortgage]]&lt;=200,"101-200",Data_set[[#This Row],[Mortgage]]&lt;=300,"201-300",Data_set[[#This Row],[Mortgage]]&lt;=400,"301-400",TRUE,"400+")</f>
        <v>1-100</v>
      </c>
      <c r="S4647" t="str" cm="1">
        <f t="array" ref="S4647">_xlfn.IFS(Data_set[[#This Row],[CCAvg]]&lt;=2,"0-2",Data_set[[#This Row],[CCAvg]]&lt;=5,"3-5",Data_set[[#This Row],[CCAvg]]&lt;=8,"6-8",TRUE,"8+")</f>
        <v>0-2</v>
      </c>
      <c r="T4647">
        <f>IF(Data_set[[#This Row],[Personal Loan]]="Yes",1,0)</f>
        <v>0</v>
      </c>
      <c r="U4647" t="str" cm="1">
        <f t="array" ref="U4647">_xlfn.IFS(Data_set[[#This Row],[Income (in K/year)]]&lt;50,"&lt;50K",Data_set[[#This Row],[Income (in K/year)]]&lt;75,"50K-75K",Data_set[[#This Row],[Income (in K/year)]]&lt;100,"75K-100K",Data_set[[#This Row],[Income (in K/year)]]&lt;150,"100K-150K",TRUE,"&gt;150K")</f>
        <v>&lt;50K</v>
      </c>
    </row>
    <row r="4648" spans="1:21" hidden="1" x14ac:dyDescent="0.3">
      <c r="A4648">
        <v>519</v>
      </c>
      <c r="B4648">
        <v>28</v>
      </c>
      <c r="C4648">
        <v>4</v>
      </c>
      <c r="D4648">
        <v>34</v>
      </c>
      <c r="E4648" t="s">
        <v>18</v>
      </c>
      <c r="F4648">
        <v>92677</v>
      </c>
      <c r="G4648">
        <v>1</v>
      </c>
      <c r="H4648">
        <v>1.8</v>
      </c>
      <c r="I4648" t="s">
        <v>20</v>
      </c>
      <c r="J4648">
        <v>0</v>
      </c>
      <c r="K4648" t="s">
        <v>16</v>
      </c>
      <c r="L4648" t="s">
        <v>16</v>
      </c>
      <c r="M4648" t="s">
        <v>16</v>
      </c>
      <c r="N4648" t="s">
        <v>17</v>
      </c>
      <c r="O4648" t="s">
        <v>16</v>
      </c>
      <c r="P4648" t="str" cm="1">
        <f t="array" ref="P4648">_xlfn.IFS(Data_set[[#This Row],[Age (in years)]]&lt;=30,"&lt;30",Data_set[[#This Row],[Age (in years)]]&lt;=40,"30-40",Data_set[[#This Row],[Age (in years)]]&lt;=50,"40-50",Data_set[[#This Row],[Age (in years)]]&lt;=60,"50-60",Data_set[[#This Row],[Age (in years)]]&gt;60,"&gt;60")</f>
        <v>&lt;30</v>
      </c>
      <c r="Q4648" t="str" cm="1">
        <f t="array" ref="Q4648">_xlfn.IFS(Data_set[[#This Row],[Experience (in years)]]&lt;=5,"0-5",Data_set[[#This Row],[Experience (in years)]]&lt;=10,"6-10",Data_set[[#This Row],[Experience (in years)]]&lt;=20,"11-20",Data_set[[#This Row],[Experience (in years)]]&lt;=30,"21-30",Data_set[[#This Row],[Experience (in years)]]&lt;=40,"31-40",TRUE,"40+")</f>
        <v>0-5</v>
      </c>
      <c r="R4648" t="str" cm="1">
        <f t="array" ref="R4648">_xlfn.IFS(Data_set[[#This Row],[Mortgage]]=0,"0",Data_set[[#This Row],[Mortgage]]&lt;=100,"1-100",Data_set[[#This Row],[Mortgage]]&lt;=200,"101-200",Data_set[[#This Row],[Mortgage]]&lt;=300,"201-300",Data_set[[#This Row],[Mortgage]]&lt;=400,"301-400",TRUE,"400+")</f>
        <v>0</v>
      </c>
      <c r="S4648" t="str" cm="1">
        <f t="array" ref="S4648">_xlfn.IFS(Data_set[[#This Row],[CCAvg]]&lt;=2,"0-2",Data_set[[#This Row],[CCAvg]]&lt;=5,"3-5",Data_set[[#This Row],[CCAvg]]&lt;=8,"6-8",TRUE,"8+")</f>
        <v>0-2</v>
      </c>
      <c r="T4648">
        <f>IF(Data_set[[#This Row],[Personal Loan]]="Yes",1,0)</f>
        <v>0</v>
      </c>
      <c r="U4648" t="str" cm="1">
        <f t="array" ref="U4648">_xlfn.IFS(Data_set[[#This Row],[Income (in K/year)]]&lt;50,"&lt;50K",Data_set[[#This Row],[Income (in K/year)]]&lt;75,"50K-75K",Data_set[[#This Row],[Income (in K/year)]]&lt;100,"75K-100K",Data_set[[#This Row],[Income (in K/year)]]&lt;150,"100K-150K",TRUE,"&gt;150K")</f>
        <v>&lt;50K</v>
      </c>
    </row>
    <row r="4649" spans="1:21" hidden="1" x14ac:dyDescent="0.3">
      <c r="A4649">
        <v>553</v>
      </c>
      <c r="B4649">
        <v>28</v>
      </c>
      <c r="C4649">
        <v>3</v>
      </c>
      <c r="D4649">
        <v>52</v>
      </c>
      <c r="E4649" t="s">
        <v>21</v>
      </c>
      <c r="F4649">
        <v>90024</v>
      </c>
      <c r="G4649">
        <v>4</v>
      </c>
      <c r="H4649">
        <v>2.2000000000000002</v>
      </c>
      <c r="I4649" t="s">
        <v>15</v>
      </c>
      <c r="J4649">
        <v>230</v>
      </c>
      <c r="K4649" t="s">
        <v>16</v>
      </c>
      <c r="L4649" t="s">
        <v>16</v>
      </c>
      <c r="M4649" t="s">
        <v>16</v>
      </c>
      <c r="N4649" t="s">
        <v>17</v>
      </c>
      <c r="O4649" t="s">
        <v>16</v>
      </c>
      <c r="P4649" t="str" cm="1">
        <f t="array" ref="P4649">_xlfn.IFS(Data_set[[#This Row],[Age (in years)]]&lt;=30,"&lt;30",Data_set[[#This Row],[Age (in years)]]&lt;=40,"30-40",Data_set[[#This Row],[Age (in years)]]&lt;=50,"40-50",Data_set[[#This Row],[Age (in years)]]&lt;=60,"50-60",Data_set[[#This Row],[Age (in years)]]&gt;60,"&gt;60")</f>
        <v>&lt;30</v>
      </c>
      <c r="Q4649" t="str" cm="1">
        <f t="array" ref="Q4649">_xlfn.IFS(Data_set[[#This Row],[Experience (in years)]]&lt;=5,"0-5",Data_set[[#This Row],[Experience (in years)]]&lt;=10,"6-10",Data_set[[#This Row],[Experience (in years)]]&lt;=20,"11-20",Data_set[[#This Row],[Experience (in years)]]&lt;=30,"21-30",Data_set[[#This Row],[Experience (in years)]]&lt;=40,"31-40",TRUE,"40+")</f>
        <v>0-5</v>
      </c>
      <c r="R4649" t="str" cm="1">
        <f t="array" ref="R4649">_xlfn.IFS(Data_set[[#This Row],[Mortgage]]=0,"0",Data_set[[#This Row],[Mortgage]]&lt;=100,"1-100",Data_set[[#This Row],[Mortgage]]&lt;=200,"101-200",Data_set[[#This Row],[Mortgage]]&lt;=300,"201-300",Data_set[[#This Row],[Mortgage]]&lt;=400,"301-400",TRUE,"400+")</f>
        <v>201-300</v>
      </c>
      <c r="S4649" t="str" cm="1">
        <f t="array" ref="S4649">_xlfn.IFS(Data_set[[#This Row],[CCAvg]]&lt;=2,"0-2",Data_set[[#This Row],[CCAvg]]&lt;=5,"3-5",Data_set[[#This Row],[CCAvg]]&lt;=8,"6-8",TRUE,"8+")</f>
        <v>3-5</v>
      </c>
      <c r="T4649">
        <f>IF(Data_set[[#This Row],[Personal Loan]]="Yes",1,0)</f>
        <v>0</v>
      </c>
      <c r="U4649" t="str" cm="1">
        <f t="array" ref="U4649">_xlfn.IFS(Data_set[[#This Row],[Income (in K/year)]]&lt;50,"&lt;50K",Data_set[[#This Row],[Income (in K/year)]]&lt;75,"50K-75K",Data_set[[#This Row],[Income (in K/year)]]&lt;100,"75K-100K",Data_set[[#This Row],[Income (in K/year)]]&lt;150,"100K-150K",TRUE,"&gt;150K")</f>
        <v>50K-75K</v>
      </c>
    </row>
    <row r="4650" spans="1:21" hidden="1" x14ac:dyDescent="0.3">
      <c r="A4650">
        <v>555</v>
      </c>
      <c r="B4650">
        <v>28</v>
      </c>
      <c r="C4650">
        <v>2</v>
      </c>
      <c r="D4650">
        <v>149</v>
      </c>
      <c r="E4650" t="s">
        <v>14</v>
      </c>
      <c r="F4650">
        <v>94720</v>
      </c>
      <c r="G4650">
        <v>2</v>
      </c>
      <c r="H4650">
        <v>7.2</v>
      </c>
      <c r="I4650" t="s">
        <v>15</v>
      </c>
      <c r="J4650">
        <v>0</v>
      </c>
      <c r="K4650" t="s">
        <v>16</v>
      </c>
      <c r="L4650" t="s">
        <v>16</v>
      </c>
      <c r="M4650" t="s">
        <v>16</v>
      </c>
      <c r="N4650" t="s">
        <v>17</v>
      </c>
      <c r="O4650" t="s">
        <v>16</v>
      </c>
      <c r="P4650" t="str" cm="1">
        <f t="array" ref="P4650">_xlfn.IFS(Data_set[[#This Row],[Age (in years)]]&lt;=30,"&lt;30",Data_set[[#This Row],[Age (in years)]]&lt;=40,"30-40",Data_set[[#This Row],[Age (in years)]]&lt;=50,"40-50",Data_set[[#This Row],[Age (in years)]]&lt;=60,"50-60",Data_set[[#This Row],[Age (in years)]]&gt;60,"&gt;60")</f>
        <v>&lt;30</v>
      </c>
      <c r="Q4650" t="str" cm="1">
        <f t="array" ref="Q4650">_xlfn.IFS(Data_set[[#This Row],[Experience (in years)]]&lt;=5,"0-5",Data_set[[#This Row],[Experience (in years)]]&lt;=10,"6-10",Data_set[[#This Row],[Experience (in years)]]&lt;=20,"11-20",Data_set[[#This Row],[Experience (in years)]]&lt;=30,"21-30",Data_set[[#This Row],[Experience (in years)]]&lt;=40,"31-40",TRUE,"40+")</f>
        <v>0-5</v>
      </c>
      <c r="R4650" t="str" cm="1">
        <f t="array" ref="R4650">_xlfn.IFS(Data_set[[#This Row],[Mortgage]]=0,"0",Data_set[[#This Row],[Mortgage]]&lt;=100,"1-100",Data_set[[#This Row],[Mortgage]]&lt;=200,"101-200",Data_set[[#This Row],[Mortgage]]&lt;=300,"201-300",Data_set[[#This Row],[Mortgage]]&lt;=400,"301-400",TRUE,"400+")</f>
        <v>0</v>
      </c>
      <c r="S4650" t="str" cm="1">
        <f t="array" ref="S4650">_xlfn.IFS(Data_set[[#This Row],[CCAvg]]&lt;=2,"0-2",Data_set[[#This Row],[CCAvg]]&lt;=5,"3-5",Data_set[[#This Row],[CCAvg]]&lt;=8,"6-8",TRUE,"8+")</f>
        <v>6-8</v>
      </c>
      <c r="T4650">
        <f>IF(Data_set[[#This Row],[Personal Loan]]="Yes",1,0)</f>
        <v>0</v>
      </c>
      <c r="U4650" t="str" cm="1">
        <f t="array" ref="U4650">_xlfn.IFS(Data_set[[#This Row],[Income (in K/year)]]&lt;50,"&lt;50K",Data_set[[#This Row],[Income (in K/year)]]&lt;75,"50K-75K",Data_set[[#This Row],[Income (in K/year)]]&lt;100,"75K-100K",Data_set[[#This Row],[Income (in K/year)]]&lt;150,"100K-150K",TRUE,"&gt;150K")</f>
        <v>100K-150K</v>
      </c>
    </row>
    <row r="4651" spans="1:21" hidden="1" x14ac:dyDescent="0.3">
      <c r="A4651">
        <v>563</v>
      </c>
      <c r="B4651">
        <v>28</v>
      </c>
      <c r="C4651">
        <v>3</v>
      </c>
      <c r="D4651">
        <v>85</v>
      </c>
      <c r="E4651" t="s">
        <v>21</v>
      </c>
      <c r="F4651">
        <v>94035</v>
      </c>
      <c r="G4651">
        <v>1</v>
      </c>
      <c r="H4651">
        <v>0.8</v>
      </c>
      <c r="I4651" t="s">
        <v>20</v>
      </c>
      <c r="J4651">
        <v>0</v>
      </c>
      <c r="K4651" t="s">
        <v>16</v>
      </c>
      <c r="L4651" t="s">
        <v>16</v>
      </c>
      <c r="M4651" t="s">
        <v>16</v>
      </c>
      <c r="N4651" t="s">
        <v>17</v>
      </c>
      <c r="O4651" t="s">
        <v>17</v>
      </c>
      <c r="P4651" t="str" cm="1">
        <f t="array" ref="P4651">_xlfn.IFS(Data_set[[#This Row],[Age (in years)]]&lt;=30,"&lt;30",Data_set[[#This Row],[Age (in years)]]&lt;=40,"30-40",Data_set[[#This Row],[Age (in years)]]&lt;=50,"40-50",Data_set[[#This Row],[Age (in years)]]&lt;=60,"50-60",Data_set[[#This Row],[Age (in years)]]&gt;60,"&gt;60")</f>
        <v>&lt;30</v>
      </c>
      <c r="Q4651" t="str" cm="1">
        <f t="array" ref="Q4651">_xlfn.IFS(Data_set[[#This Row],[Experience (in years)]]&lt;=5,"0-5",Data_set[[#This Row],[Experience (in years)]]&lt;=10,"6-10",Data_set[[#This Row],[Experience (in years)]]&lt;=20,"11-20",Data_set[[#This Row],[Experience (in years)]]&lt;=30,"21-30",Data_set[[#This Row],[Experience (in years)]]&lt;=40,"31-40",TRUE,"40+")</f>
        <v>0-5</v>
      </c>
      <c r="R4651" t="str" cm="1">
        <f t="array" ref="R4651">_xlfn.IFS(Data_set[[#This Row],[Mortgage]]=0,"0",Data_set[[#This Row],[Mortgage]]&lt;=100,"1-100",Data_set[[#This Row],[Mortgage]]&lt;=200,"101-200",Data_set[[#This Row],[Mortgage]]&lt;=300,"201-300",Data_set[[#This Row],[Mortgage]]&lt;=400,"301-400",TRUE,"400+")</f>
        <v>0</v>
      </c>
      <c r="S4651" t="str" cm="1">
        <f t="array" ref="S4651">_xlfn.IFS(Data_set[[#This Row],[CCAvg]]&lt;=2,"0-2",Data_set[[#This Row],[CCAvg]]&lt;=5,"3-5",Data_set[[#This Row],[CCAvg]]&lt;=8,"6-8",TRUE,"8+")</f>
        <v>0-2</v>
      </c>
      <c r="T4651">
        <f>IF(Data_set[[#This Row],[Personal Loan]]="Yes",1,0)</f>
        <v>0</v>
      </c>
      <c r="U4651" t="str" cm="1">
        <f t="array" ref="U4651">_xlfn.IFS(Data_set[[#This Row],[Income (in K/year)]]&lt;50,"&lt;50K",Data_set[[#This Row],[Income (in K/year)]]&lt;75,"50K-75K",Data_set[[#This Row],[Income (in K/year)]]&lt;100,"75K-100K",Data_set[[#This Row],[Income (in K/year)]]&lt;150,"100K-150K",TRUE,"&gt;150K")</f>
        <v>75K-100K</v>
      </c>
    </row>
    <row r="4652" spans="1:21" hidden="1" x14ac:dyDescent="0.3">
      <c r="A4652">
        <v>582</v>
      </c>
      <c r="B4652">
        <v>28</v>
      </c>
      <c r="C4652">
        <v>3</v>
      </c>
      <c r="D4652">
        <v>55</v>
      </c>
      <c r="E4652" t="s">
        <v>21</v>
      </c>
      <c r="F4652">
        <v>94521</v>
      </c>
      <c r="G4652">
        <v>4</v>
      </c>
      <c r="H4652">
        <v>2.2000000000000002</v>
      </c>
      <c r="I4652" t="s">
        <v>15</v>
      </c>
      <c r="J4652">
        <v>0</v>
      </c>
      <c r="K4652" t="s">
        <v>16</v>
      </c>
      <c r="L4652" t="s">
        <v>16</v>
      </c>
      <c r="M4652" t="s">
        <v>16</v>
      </c>
      <c r="N4652" t="s">
        <v>17</v>
      </c>
      <c r="O4652" t="s">
        <v>17</v>
      </c>
      <c r="P4652" t="str" cm="1">
        <f t="array" ref="P4652">_xlfn.IFS(Data_set[[#This Row],[Age (in years)]]&lt;=30,"&lt;30",Data_set[[#This Row],[Age (in years)]]&lt;=40,"30-40",Data_set[[#This Row],[Age (in years)]]&lt;=50,"40-50",Data_set[[#This Row],[Age (in years)]]&lt;=60,"50-60",Data_set[[#This Row],[Age (in years)]]&gt;60,"&gt;60")</f>
        <v>&lt;30</v>
      </c>
      <c r="Q4652" t="str" cm="1">
        <f t="array" ref="Q4652">_xlfn.IFS(Data_set[[#This Row],[Experience (in years)]]&lt;=5,"0-5",Data_set[[#This Row],[Experience (in years)]]&lt;=10,"6-10",Data_set[[#This Row],[Experience (in years)]]&lt;=20,"11-20",Data_set[[#This Row],[Experience (in years)]]&lt;=30,"21-30",Data_set[[#This Row],[Experience (in years)]]&lt;=40,"31-40",TRUE,"40+")</f>
        <v>0-5</v>
      </c>
      <c r="R4652" t="str" cm="1">
        <f t="array" ref="R4652">_xlfn.IFS(Data_set[[#This Row],[Mortgage]]=0,"0",Data_set[[#This Row],[Mortgage]]&lt;=100,"1-100",Data_set[[#This Row],[Mortgage]]&lt;=200,"101-200",Data_set[[#This Row],[Mortgage]]&lt;=300,"201-300",Data_set[[#This Row],[Mortgage]]&lt;=400,"301-400",TRUE,"400+")</f>
        <v>0</v>
      </c>
      <c r="S4652" t="str" cm="1">
        <f t="array" ref="S4652">_xlfn.IFS(Data_set[[#This Row],[CCAvg]]&lt;=2,"0-2",Data_set[[#This Row],[CCAvg]]&lt;=5,"3-5",Data_set[[#This Row],[CCAvg]]&lt;=8,"6-8",TRUE,"8+")</f>
        <v>3-5</v>
      </c>
      <c r="T4652">
        <f>IF(Data_set[[#This Row],[Personal Loan]]="Yes",1,0)</f>
        <v>0</v>
      </c>
      <c r="U4652" t="str" cm="1">
        <f t="array" ref="U4652">_xlfn.IFS(Data_set[[#This Row],[Income (in K/year)]]&lt;50,"&lt;50K",Data_set[[#This Row],[Income (in K/year)]]&lt;75,"50K-75K",Data_set[[#This Row],[Income (in K/year)]]&lt;100,"75K-100K",Data_set[[#This Row],[Income (in K/year)]]&lt;150,"100K-150K",TRUE,"&gt;150K")</f>
        <v>50K-75K</v>
      </c>
    </row>
    <row r="4653" spans="1:21" hidden="1" x14ac:dyDescent="0.3">
      <c r="A4653">
        <v>600</v>
      </c>
      <c r="B4653">
        <v>28</v>
      </c>
      <c r="C4653">
        <v>4</v>
      </c>
      <c r="D4653">
        <v>103</v>
      </c>
      <c r="E4653" t="s">
        <v>14</v>
      </c>
      <c r="F4653">
        <v>94720</v>
      </c>
      <c r="G4653">
        <v>2</v>
      </c>
      <c r="H4653">
        <v>2.5</v>
      </c>
      <c r="I4653" t="s">
        <v>15</v>
      </c>
      <c r="J4653">
        <v>0</v>
      </c>
      <c r="K4653" t="s">
        <v>16</v>
      </c>
      <c r="L4653" t="s">
        <v>16</v>
      </c>
      <c r="M4653" t="s">
        <v>16</v>
      </c>
      <c r="N4653" t="s">
        <v>17</v>
      </c>
      <c r="O4653" t="s">
        <v>17</v>
      </c>
      <c r="P4653" t="str" cm="1">
        <f t="array" ref="P4653">_xlfn.IFS(Data_set[[#This Row],[Age (in years)]]&lt;=30,"&lt;30",Data_set[[#This Row],[Age (in years)]]&lt;=40,"30-40",Data_set[[#This Row],[Age (in years)]]&lt;=50,"40-50",Data_set[[#This Row],[Age (in years)]]&lt;=60,"50-60",Data_set[[#This Row],[Age (in years)]]&gt;60,"&gt;60")</f>
        <v>&lt;30</v>
      </c>
      <c r="Q4653" t="str" cm="1">
        <f t="array" ref="Q4653">_xlfn.IFS(Data_set[[#This Row],[Experience (in years)]]&lt;=5,"0-5",Data_set[[#This Row],[Experience (in years)]]&lt;=10,"6-10",Data_set[[#This Row],[Experience (in years)]]&lt;=20,"11-20",Data_set[[#This Row],[Experience (in years)]]&lt;=30,"21-30",Data_set[[#This Row],[Experience (in years)]]&lt;=40,"31-40",TRUE,"40+")</f>
        <v>0-5</v>
      </c>
      <c r="R4653" t="str" cm="1">
        <f t="array" ref="R4653">_xlfn.IFS(Data_set[[#This Row],[Mortgage]]=0,"0",Data_set[[#This Row],[Mortgage]]&lt;=100,"1-100",Data_set[[#This Row],[Mortgage]]&lt;=200,"101-200",Data_set[[#This Row],[Mortgage]]&lt;=300,"201-300",Data_set[[#This Row],[Mortgage]]&lt;=400,"301-400",TRUE,"400+")</f>
        <v>0</v>
      </c>
      <c r="S4653" t="str" cm="1">
        <f t="array" ref="S4653">_xlfn.IFS(Data_set[[#This Row],[CCAvg]]&lt;=2,"0-2",Data_set[[#This Row],[CCAvg]]&lt;=5,"3-5",Data_set[[#This Row],[CCAvg]]&lt;=8,"6-8",TRUE,"8+")</f>
        <v>3-5</v>
      </c>
      <c r="T4653">
        <f>IF(Data_set[[#This Row],[Personal Loan]]="Yes",1,0)</f>
        <v>0</v>
      </c>
      <c r="U4653" t="str" cm="1">
        <f t="array" ref="U4653">_xlfn.IFS(Data_set[[#This Row],[Income (in K/year)]]&lt;50,"&lt;50K",Data_set[[#This Row],[Income (in K/year)]]&lt;75,"50K-75K",Data_set[[#This Row],[Income (in K/year)]]&lt;100,"75K-100K",Data_set[[#This Row],[Income (in K/year)]]&lt;150,"100K-150K",TRUE,"&gt;150K")</f>
        <v>100K-150K</v>
      </c>
    </row>
    <row r="4654" spans="1:21" hidden="1" x14ac:dyDescent="0.3">
      <c r="A4654">
        <v>605</v>
      </c>
      <c r="B4654">
        <v>28</v>
      </c>
      <c r="C4654">
        <v>3</v>
      </c>
      <c r="D4654">
        <v>70</v>
      </c>
      <c r="E4654" t="s">
        <v>21</v>
      </c>
      <c r="F4654">
        <v>90245</v>
      </c>
      <c r="G4654">
        <v>4</v>
      </c>
      <c r="H4654">
        <v>2.2000000000000002</v>
      </c>
      <c r="I4654" t="s">
        <v>15</v>
      </c>
      <c r="J4654">
        <v>240</v>
      </c>
      <c r="K4654" t="s">
        <v>16</v>
      </c>
      <c r="L4654" t="s">
        <v>16</v>
      </c>
      <c r="M4654" t="s">
        <v>16</v>
      </c>
      <c r="N4654" t="s">
        <v>16</v>
      </c>
      <c r="O4654" t="s">
        <v>17</v>
      </c>
      <c r="P4654" t="str" cm="1">
        <f t="array" ref="P4654">_xlfn.IFS(Data_set[[#This Row],[Age (in years)]]&lt;=30,"&lt;30",Data_set[[#This Row],[Age (in years)]]&lt;=40,"30-40",Data_set[[#This Row],[Age (in years)]]&lt;=50,"40-50",Data_set[[#This Row],[Age (in years)]]&lt;=60,"50-60",Data_set[[#This Row],[Age (in years)]]&gt;60,"&gt;60")</f>
        <v>&lt;30</v>
      </c>
      <c r="Q4654" t="str" cm="1">
        <f t="array" ref="Q4654">_xlfn.IFS(Data_set[[#This Row],[Experience (in years)]]&lt;=5,"0-5",Data_set[[#This Row],[Experience (in years)]]&lt;=10,"6-10",Data_set[[#This Row],[Experience (in years)]]&lt;=20,"11-20",Data_set[[#This Row],[Experience (in years)]]&lt;=30,"21-30",Data_set[[#This Row],[Experience (in years)]]&lt;=40,"31-40",TRUE,"40+")</f>
        <v>0-5</v>
      </c>
      <c r="R4654" t="str" cm="1">
        <f t="array" ref="R4654">_xlfn.IFS(Data_set[[#This Row],[Mortgage]]=0,"0",Data_set[[#This Row],[Mortgage]]&lt;=100,"1-100",Data_set[[#This Row],[Mortgage]]&lt;=200,"101-200",Data_set[[#This Row],[Mortgage]]&lt;=300,"201-300",Data_set[[#This Row],[Mortgage]]&lt;=400,"301-400",TRUE,"400+")</f>
        <v>201-300</v>
      </c>
      <c r="S4654" t="str" cm="1">
        <f t="array" ref="S4654">_xlfn.IFS(Data_set[[#This Row],[CCAvg]]&lt;=2,"0-2",Data_set[[#This Row],[CCAvg]]&lt;=5,"3-5",Data_set[[#This Row],[CCAvg]]&lt;=8,"6-8",TRUE,"8+")</f>
        <v>3-5</v>
      </c>
      <c r="T4654">
        <f>IF(Data_set[[#This Row],[Personal Loan]]="Yes",1,0)</f>
        <v>0</v>
      </c>
      <c r="U4654" t="str" cm="1">
        <f t="array" ref="U4654">_xlfn.IFS(Data_set[[#This Row],[Income (in K/year)]]&lt;50,"&lt;50K",Data_set[[#This Row],[Income (in K/year)]]&lt;75,"50K-75K",Data_set[[#This Row],[Income (in K/year)]]&lt;100,"75K-100K",Data_set[[#This Row],[Income (in K/year)]]&lt;150,"100K-150K",TRUE,"&gt;150K")</f>
        <v>50K-75K</v>
      </c>
    </row>
    <row r="4655" spans="1:21" x14ac:dyDescent="0.3">
      <c r="A4655">
        <v>608</v>
      </c>
      <c r="B4655">
        <v>28</v>
      </c>
      <c r="C4655">
        <v>3</v>
      </c>
      <c r="D4655">
        <v>170</v>
      </c>
      <c r="E4655" t="s">
        <v>14</v>
      </c>
      <c r="F4655">
        <v>95014</v>
      </c>
      <c r="G4655">
        <v>1</v>
      </c>
      <c r="H4655">
        <v>0.1</v>
      </c>
      <c r="I4655" t="s">
        <v>19</v>
      </c>
      <c r="J4655">
        <v>0</v>
      </c>
      <c r="K4655" t="s">
        <v>17</v>
      </c>
      <c r="L4655" t="s">
        <v>16</v>
      </c>
      <c r="M4655" t="s">
        <v>16</v>
      </c>
      <c r="N4655" t="s">
        <v>16</v>
      </c>
      <c r="O4655" t="s">
        <v>16</v>
      </c>
      <c r="P4655" t="str" cm="1">
        <f t="array" ref="P4655">_xlfn.IFS(Data_set[[#This Row],[Age (in years)]]&lt;=30,"&lt;30",Data_set[[#This Row],[Age (in years)]]&lt;=40,"30-40",Data_set[[#This Row],[Age (in years)]]&lt;=50,"40-50",Data_set[[#This Row],[Age (in years)]]&lt;=60,"50-60",Data_set[[#This Row],[Age (in years)]]&gt;60,"&gt;60")</f>
        <v>&lt;30</v>
      </c>
      <c r="Q4655" t="str" cm="1">
        <f t="array" ref="Q4655">_xlfn.IFS(Data_set[[#This Row],[Experience (in years)]]&lt;=5,"0-5",Data_set[[#This Row],[Experience (in years)]]&lt;=10,"6-10",Data_set[[#This Row],[Experience (in years)]]&lt;=20,"11-20",Data_set[[#This Row],[Experience (in years)]]&lt;=30,"21-30",Data_set[[#This Row],[Experience (in years)]]&lt;=40,"31-40",TRUE,"40+")</f>
        <v>0-5</v>
      </c>
      <c r="R4655" t="str" cm="1">
        <f t="array" ref="R4655">_xlfn.IFS(Data_set[[#This Row],[Mortgage]]=0,"0",Data_set[[#This Row],[Mortgage]]&lt;=100,"1-100",Data_set[[#This Row],[Mortgage]]&lt;=200,"101-200",Data_set[[#This Row],[Mortgage]]&lt;=300,"201-300",Data_set[[#This Row],[Mortgage]]&lt;=400,"301-400",TRUE,"400+")</f>
        <v>0</v>
      </c>
      <c r="S4655" t="str" cm="1">
        <f t="array" ref="S4655">_xlfn.IFS(Data_set[[#This Row],[CCAvg]]&lt;=2,"0-2",Data_set[[#This Row],[CCAvg]]&lt;=5,"3-5",Data_set[[#This Row],[CCAvg]]&lt;=8,"6-8",TRUE,"8+")</f>
        <v>0-2</v>
      </c>
      <c r="T4655">
        <f>IF(Data_set[[#This Row],[Personal Loan]]="Yes",1,0)</f>
        <v>1</v>
      </c>
      <c r="U4655" t="str" cm="1">
        <f t="array" ref="U4655">_xlfn.IFS(Data_set[[#This Row],[Income (in K/year)]]&lt;50,"&lt;50K",Data_set[[#This Row],[Income (in K/year)]]&lt;75,"50K-75K",Data_set[[#This Row],[Income (in K/year)]]&lt;100,"75K-100K",Data_set[[#This Row],[Income (in K/year)]]&lt;150,"100K-150K",TRUE,"&gt;150K")</f>
        <v>&gt;150K</v>
      </c>
    </row>
    <row r="4656" spans="1:21" hidden="1" x14ac:dyDescent="0.3">
      <c r="A4656">
        <v>652</v>
      </c>
      <c r="B4656">
        <v>28</v>
      </c>
      <c r="C4656">
        <v>4</v>
      </c>
      <c r="D4656">
        <v>58</v>
      </c>
      <c r="E4656" t="s">
        <v>21</v>
      </c>
      <c r="F4656">
        <v>92121</v>
      </c>
      <c r="G4656">
        <v>3</v>
      </c>
      <c r="H4656">
        <v>1.5</v>
      </c>
      <c r="I4656" t="s">
        <v>15</v>
      </c>
      <c r="J4656">
        <v>131</v>
      </c>
      <c r="K4656" t="s">
        <v>16</v>
      </c>
      <c r="L4656" t="s">
        <v>16</v>
      </c>
      <c r="M4656" t="s">
        <v>16</v>
      </c>
      <c r="N4656" t="s">
        <v>16</v>
      </c>
      <c r="O4656" t="s">
        <v>16</v>
      </c>
      <c r="P4656" t="str" cm="1">
        <f t="array" ref="P4656">_xlfn.IFS(Data_set[[#This Row],[Age (in years)]]&lt;=30,"&lt;30",Data_set[[#This Row],[Age (in years)]]&lt;=40,"30-40",Data_set[[#This Row],[Age (in years)]]&lt;=50,"40-50",Data_set[[#This Row],[Age (in years)]]&lt;=60,"50-60",Data_set[[#This Row],[Age (in years)]]&gt;60,"&gt;60")</f>
        <v>&lt;30</v>
      </c>
      <c r="Q4656" t="str" cm="1">
        <f t="array" ref="Q4656">_xlfn.IFS(Data_set[[#This Row],[Experience (in years)]]&lt;=5,"0-5",Data_set[[#This Row],[Experience (in years)]]&lt;=10,"6-10",Data_set[[#This Row],[Experience (in years)]]&lt;=20,"11-20",Data_set[[#This Row],[Experience (in years)]]&lt;=30,"21-30",Data_set[[#This Row],[Experience (in years)]]&lt;=40,"31-40",TRUE,"40+")</f>
        <v>0-5</v>
      </c>
      <c r="R4656" t="str" cm="1">
        <f t="array" ref="R4656">_xlfn.IFS(Data_set[[#This Row],[Mortgage]]=0,"0",Data_set[[#This Row],[Mortgage]]&lt;=100,"1-100",Data_set[[#This Row],[Mortgage]]&lt;=200,"101-200",Data_set[[#This Row],[Mortgage]]&lt;=300,"201-300",Data_set[[#This Row],[Mortgage]]&lt;=400,"301-400",TRUE,"400+")</f>
        <v>101-200</v>
      </c>
      <c r="S4656" t="str" cm="1">
        <f t="array" ref="S4656">_xlfn.IFS(Data_set[[#This Row],[CCAvg]]&lt;=2,"0-2",Data_set[[#This Row],[CCAvg]]&lt;=5,"3-5",Data_set[[#This Row],[CCAvg]]&lt;=8,"6-8",TRUE,"8+")</f>
        <v>0-2</v>
      </c>
      <c r="T4656">
        <f>IF(Data_set[[#This Row],[Personal Loan]]="Yes",1,0)</f>
        <v>0</v>
      </c>
      <c r="U4656" t="str" cm="1">
        <f t="array" ref="U4656">_xlfn.IFS(Data_set[[#This Row],[Income (in K/year)]]&lt;50,"&lt;50K",Data_set[[#This Row],[Income (in K/year)]]&lt;75,"50K-75K",Data_set[[#This Row],[Income (in K/year)]]&lt;100,"75K-100K",Data_set[[#This Row],[Income (in K/year)]]&lt;150,"100K-150K",TRUE,"&gt;150K")</f>
        <v>50K-75K</v>
      </c>
    </row>
    <row r="4657" spans="1:21" hidden="1" x14ac:dyDescent="0.3">
      <c r="A4657">
        <v>732</v>
      </c>
      <c r="B4657">
        <v>28</v>
      </c>
      <c r="C4657">
        <v>3</v>
      </c>
      <c r="D4657">
        <v>90</v>
      </c>
      <c r="E4657" t="s">
        <v>21</v>
      </c>
      <c r="F4657">
        <v>90066</v>
      </c>
      <c r="G4657">
        <v>2</v>
      </c>
      <c r="H4657">
        <v>3.3</v>
      </c>
      <c r="I4657" t="s">
        <v>15</v>
      </c>
      <c r="J4657">
        <v>0</v>
      </c>
      <c r="K4657" t="s">
        <v>16</v>
      </c>
      <c r="L4657" t="s">
        <v>16</v>
      </c>
      <c r="M4657" t="s">
        <v>16</v>
      </c>
      <c r="N4657" t="s">
        <v>17</v>
      </c>
      <c r="O4657" t="s">
        <v>17</v>
      </c>
      <c r="P4657" t="str" cm="1">
        <f t="array" ref="P4657">_xlfn.IFS(Data_set[[#This Row],[Age (in years)]]&lt;=30,"&lt;30",Data_set[[#This Row],[Age (in years)]]&lt;=40,"30-40",Data_set[[#This Row],[Age (in years)]]&lt;=50,"40-50",Data_set[[#This Row],[Age (in years)]]&lt;=60,"50-60",Data_set[[#This Row],[Age (in years)]]&gt;60,"&gt;60")</f>
        <v>&lt;30</v>
      </c>
      <c r="Q4657" t="str" cm="1">
        <f t="array" ref="Q4657">_xlfn.IFS(Data_set[[#This Row],[Experience (in years)]]&lt;=5,"0-5",Data_set[[#This Row],[Experience (in years)]]&lt;=10,"6-10",Data_set[[#This Row],[Experience (in years)]]&lt;=20,"11-20",Data_set[[#This Row],[Experience (in years)]]&lt;=30,"21-30",Data_set[[#This Row],[Experience (in years)]]&lt;=40,"31-40",TRUE,"40+")</f>
        <v>0-5</v>
      </c>
      <c r="R4657" t="str" cm="1">
        <f t="array" ref="R4657">_xlfn.IFS(Data_set[[#This Row],[Mortgage]]=0,"0",Data_set[[#This Row],[Mortgage]]&lt;=100,"1-100",Data_set[[#This Row],[Mortgage]]&lt;=200,"101-200",Data_set[[#This Row],[Mortgage]]&lt;=300,"201-300",Data_set[[#This Row],[Mortgage]]&lt;=400,"301-400",TRUE,"400+")</f>
        <v>0</v>
      </c>
      <c r="S4657" t="str" cm="1">
        <f t="array" ref="S4657">_xlfn.IFS(Data_set[[#This Row],[CCAvg]]&lt;=2,"0-2",Data_set[[#This Row],[CCAvg]]&lt;=5,"3-5",Data_set[[#This Row],[CCAvg]]&lt;=8,"6-8",TRUE,"8+")</f>
        <v>3-5</v>
      </c>
      <c r="T4657">
        <f>IF(Data_set[[#This Row],[Personal Loan]]="Yes",1,0)</f>
        <v>0</v>
      </c>
      <c r="U4657" t="str" cm="1">
        <f t="array" ref="U4657">_xlfn.IFS(Data_set[[#This Row],[Income (in K/year)]]&lt;50,"&lt;50K",Data_set[[#This Row],[Income (in K/year)]]&lt;75,"50K-75K",Data_set[[#This Row],[Income (in K/year)]]&lt;100,"75K-100K",Data_set[[#This Row],[Income (in K/year)]]&lt;150,"100K-150K",TRUE,"&gt;150K")</f>
        <v>75K-100K</v>
      </c>
    </row>
    <row r="4658" spans="1:21" hidden="1" x14ac:dyDescent="0.3">
      <c r="A4658">
        <v>865</v>
      </c>
      <c r="B4658">
        <v>28</v>
      </c>
      <c r="C4658">
        <v>2</v>
      </c>
      <c r="D4658">
        <v>10</v>
      </c>
      <c r="E4658" t="s">
        <v>18</v>
      </c>
      <c r="F4658">
        <v>94080</v>
      </c>
      <c r="G4658">
        <v>1</v>
      </c>
      <c r="H4658">
        <v>0.1</v>
      </c>
      <c r="I4658" t="s">
        <v>20</v>
      </c>
      <c r="J4658">
        <v>0</v>
      </c>
      <c r="K4658" t="s">
        <v>16</v>
      </c>
      <c r="L4658" t="s">
        <v>16</v>
      </c>
      <c r="M4658" t="s">
        <v>16</v>
      </c>
      <c r="N4658" t="s">
        <v>17</v>
      </c>
      <c r="O4658" t="s">
        <v>16</v>
      </c>
      <c r="P4658" t="str" cm="1">
        <f t="array" ref="P4658">_xlfn.IFS(Data_set[[#This Row],[Age (in years)]]&lt;=30,"&lt;30",Data_set[[#This Row],[Age (in years)]]&lt;=40,"30-40",Data_set[[#This Row],[Age (in years)]]&lt;=50,"40-50",Data_set[[#This Row],[Age (in years)]]&lt;=60,"50-60",Data_set[[#This Row],[Age (in years)]]&gt;60,"&gt;60")</f>
        <v>&lt;30</v>
      </c>
      <c r="Q4658" t="str" cm="1">
        <f t="array" ref="Q4658">_xlfn.IFS(Data_set[[#This Row],[Experience (in years)]]&lt;=5,"0-5",Data_set[[#This Row],[Experience (in years)]]&lt;=10,"6-10",Data_set[[#This Row],[Experience (in years)]]&lt;=20,"11-20",Data_set[[#This Row],[Experience (in years)]]&lt;=30,"21-30",Data_set[[#This Row],[Experience (in years)]]&lt;=40,"31-40",TRUE,"40+")</f>
        <v>0-5</v>
      </c>
      <c r="R4658" t="str" cm="1">
        <f t="array" ref="R4658">_xlfn.IFS(Data_set[[#This Row],[Mortgage]]=0,"0",Data_set[[#This Row],[Mortgage]]&lt;=100,"1-100",Data_set[[#This Row],[Mortgage]]&lt;=200,"101-200",Data_set[[#This Row],[Mortgage]]&lt;=300,"201-300",Data_set[[#This Row],[Mortgage]]&lt;=400,"301-400",TRUE,"400+")</f>
        <v>0</v>
      </c>
      <c r="S4658" t="str" cm="1">
        <f t="array" ref="S4658">_xlfn.IFS(Data_set[[#This Row],[CCAvg]]&lt;=2,"0-2",Data_set[[#This Row],[CCAvg]]&lt;=5,"3-5",Data_set[[#This Row],[CCAvg]]&lt;=8,"6-8",TRUE,"8+")</f>
        <v>0-2</v>
      </c>
      <c r="T4658">
        <f>IF(Data_set[[#This Row],[Personal Loan]]="Yes",1,0)</f>
        <v>0</v>
      </c>
      <c r="U4658" t="str" cm="1">
        <f t="array" ref="U4658">_xlfn.IFS(Data_set[[#This Row],[Income (in K/year)]]&lt;50,"&lt;50K",Data_set[[#This Row],[Income (in K/year)]]&lt;75,"50K-75K",Data_set[[#This Row],[Income (in K/year)]]&lt;100,"75K-100K",Data_set[[#This Row],[Income (in K/year)]]&lt;150,"100K-150K",TRUE,"&gt;150K")</f>
        <v>&lt;50K</v>
      </c>
    </row>
    <row r="4659" spans="1:21" hidden="1" x14ac:dyDescent="0.3">
      <c r="A4659">
        <v>905</v>
      </c>
      <c r="B4659">
        <v>28</v>
      </c>
      <c r="C4659">
        <v>2</v>
      </c>
      <c r="D4659">
        <v>51</v>
      </c>
      <c r="E4659" t="s">
        <v>21</v>
      </c>
      <c r="F4659">
        <v>90503</v>
      </c>
      <c r="G4659">
        <v>4</v>
      </c>
      <c r="H4659">
        <v>1.8</v>
      </c>
      <c r="I4659" t="s">
        <v>20</v>
      </c>
      <c r="J4659">
        <v>0</v>
      </c>
      <c r="K4659" t="s">
        <v>16</v>
      </c>
      <c r="L4659" t="s">
        <v>17</v>
      </c>
      <c r="M4659" t="s">
        <v>16</v>
      </c>
      <c r="N4659" t="s">
        <v>16</v>
      </c>
      <c r="O4659" t="s">
        <v>16</v>
      </c>
      <c r="P4659" t="str" cm="1">
        <f t="array" ref="P4659">_xlfn.IFS(Data_set[[#This Row],[Age (in years)]]&lt;=30,"&lt;30",Data_set[[#This Row],[Age (in years)]]&lt;=40,"30-40",Data_set[[#This Row],[Age (in years)]]&lt;=50,"40-50",Data_set[[#This Row],[Age (in years)]]&lt;=60,"50-60",Data_set[[#This Row],[Age (in years)]]&gt;60,"&gt;60")</f>
        <v>&lt;30</v>
      </c>
      <c r="Q4659" t="str" cm="1">
        <f t="array" ref="Q4659">_xlfn.IFS(Data_set[[#This Row],[Experience (in years)]]&lt;=5,"0-5",Data_set[[#This Row],[Experience (in years)]]&lt;=10,"6-10",Data_set[[#This Row],[Experience (in years)]]&lt;=20,"11-20",Data_set[[#This Row],[Experience (in years)]]&lt;=30,"21-30",Data_set[[#This Row],[Experience (in years)]]&lt;=40,"31-40",TRUE,"40+")</f>
        <v>0-5</v>
      </c>
      <c r="R4659" t="str" cm="1">
        <f t="array" ref="R4659">_xlfn.IFS(Data_set[[#This Row],[Mortgage]]=0,"0",Data_set[[#This Row],[Mortgage]]&lt;=100,"1-100",Data_set[[#This Row],[Mortgage]]&lt;=200,"101-200",Data_set[[#This Row],[Mortgage]]&lt;=300,"201-300",Data_set[[#This Row],[Mortgage]]&lt;=400,"301-400",TRUE,"400+")</f>
        <v>0</v>
      </c>
      <c r="S4659" t="str" cm="1">
        <f t="array" ref="S4659">_xlfn.IFS(Data_set[[#This Row],[CCAvg]]&lt;=2,"0-2",Data_set[[#This Row],[CCAvg]]&lt;=5,"3-5",Data_set[[#This Row],[CCAvg]]&lt;=8,"6-8",TRUE,"8+")</f>
        <v>0-2</v>
      </c>
      <c r="T4659">
        <f>IF(Data_set[[#This Row],[Personal Loan]]="Yes",1,0)</f>
        <v>0</v>
      </c>
      <c r="U4659" t="str" cm="1">
        <f t="array" ref="U4659">_xlfn.IFS(Data_set[[#This Row],[Income (in K/year)]]&lt;50,"&lt;50K",Data_set[[#This Row],[Income (in K/year)]]&lt;75,"50K-75K",Data_set[[#This Row],[Income (in K/year)]]&lt;100,"75K-100K",Data_set[[#This Row],[Income (in K/year)]]&lt;150,"100K-150K",TRUE,"&gt;150K")</f>
        <v>50K-75K</v>
      </c>
    </row>
    <row r="4660" spans="1:21" hidden="1" x14ac:dyDescent="0.3">
      <c r="A4660">
        <v>931</v>
      </c>
      <c r="B4660">
        <v>28</v>
      </c>
      <c r="C4660">
        <v>4</v>
      </c>
      <c r="D4660">
        <v>43</v>
      </c>
      <c r="E4660" t="s">
        <v>18</v>
      </c>
      <c r="F4660">
        <v>92103</v>
      </c>
      <c r="G4660">
        <v>3</v>
      </c>
      <c r="H4660">
        <v>0.1</v>
      </c>
      <c r="I4660" t="s">
        <v>20</v>
      </c>
      <c r="J4660">
        <v>0</v>
      </c>
      <c r="K4660" t="s">
        <v>16</v>
      </c>
      <c r="L4660" t="s">
        <v>16</v>
      </c>
      <c r="M4660" t="s">
        <v>16</v>
      </c>
      <c r="N4660" t="s">
        <v>17</v>
      </c>
      <c r="O4660" t="s">
        <v>16</v>
      </c>
      <c r="P4660" t="str" cm="1">
        <f t="array" ref="P4660">_xlfn.IFS(Data_set[[#This Row],[Age (in years)]]&lt;=30,"&lt;30",Data_set[[#This Row],[Age (in years)]]&lt;=40,"30-40",Data_set[[#This Row],[Age (in years)]]&lt;=50,"40-50",Data_set[[#This Row],[Age (in years)]]&lt;=60,"50-60",Data_set[[#This Row],[Age (in years)]]&gt;60,"&gt;60")</f>
        <v>&lt;30</v>
      </c>
      <c r="Q4660" t="str" cm="1">
        <f t="array" ref="Q4660">_xlfn.IFS(Data_set[[#This Row],[Experience (in years)]]&lt;=5,"0-5",Data_set[[#This Row],[Experience (in years)]]&lt;=10,"6-10",Data_set[[#This Row],[Experience (in years)]]&lt;=20,"11-20",Data_set[[#This Row],[Experience (in years)]]&lt;=30,"21-30",Data_set[[#This Row],[Experience (in years)]]&lt;=40,"31-40",TRUE,"40+")</f>
        <v>0-5</v>
      </c>
      <c r="R4660" t="str" cm="1">
        <f t="array" ref="R4660">_xlfn.IFS(Data_set[[#This Row],[Mortgage]]=0,"0",Data_set[[#This Row],[Mortgage]]&lt;=100,"1-100",Data_set[[#This Row],[Mortgage]]&lt;=200,"101-200",Data_set[[#This Row],[Mortgage]]&lt;=300,"201-300",Data_set[[#This Row],[Mortgage]]&lt;=400,"301-400",TRUE,"400+")</f>
        <v>0</v>
      </c>
      <c r="S4660" t="str" cm="1">
        <f t="array" ref="S4660">_xlfn.IFS(Data_set[[#This Row],[CCAvg]]&lt;=2,"0-2",Data_set[[#This Row],[CCAvg]]&lt;=5,"3-5",Data_set[[#This Row],[CCAvg]]&lt;=8,"6-8",TRUE,"8+")</f>
        <v>0-2</v>
      </c>
      <c r="T4660">
        <f>IF(Data_set[[#This Row],[Personal Loan]]="Yes",1,0)</f>
        <v>0</v>
      </c>
      <c r="U4660" t="str" cm="1">
        <f t="array" ref="U4660">_xlfn.IFS(Data_set[[#This Row],[Income (in K/year)]]&lt;50,"&lt;50K",Data_set[[#This Row],[Income (in K/year)]]&lt;75,"50K-75K",Data_set[[#This Row],[Income (in K/year)]]&lt;100,"75K-100K",Data_set[[#This Row],[Income (in K/year)]]&lt;150,"100K-150K",TRUE,"&gt;150K")</f>
        <v>&lt;50K</v>
      </c>
    </row>
    <row r="4661" spans="1:21" hidden="1" x14ac:dyDescent="0.3">
      <c r="A4661">
        <v>996</v>
      </c>
      <c r="B4661">
        <v>28</v>
      </c>
      <c r="C4661">
        <v>3</v>
      </c>
      <c r="D4661">
        <v>45</v>
      </c>
      <c r="E4661" t="s">
        <v>18</v>
      </c>
      <c r="F4661">
        <v>94305</v>
      </c>
      <c r="G4661">
        <v>2</v>
      </c>
      <c r="H4661">
        <v>1.6</v>
      </c>
      <c r="I4661" t="s">
        <v>19</v>
      </c>
      <c r="J4661">
        <v>0</v>
      </c>
      <c r="K4661" t="s">
        <v>16</v>
      </c>
      <c r="L4661" t="s">
        <v>16</v>
      </c>
      <c r="M4661" t="s">
        <v>16</v>
      </c>
      <c r="N4661" t="s">
        <v>17</v>
      </c>
      <c r="O4661" t="s">
        <v>17</v>
      </c>
      <c r="P4661" t="str" cm="1">
        <f t="array" ref="P4661">_xlfn.IFS(Data_set[[#This Row],[Age (in years)]]&lt;=30,"&lt;30",Data_set[[#This Row],[Age (in years)]]&lt;=40,"30-40",Data_set[[#This Row],[Age (in years)]]&lt;=50,"40-50",Data_set[[#This Row],[Age (in years)]]&lt;=60,"50-60",Data_set[[#This Row],[Age (in years)]]&gt;60,"&gt;60")</f>
        <v>&lt;30</v>
      </c>
      <c r="Q4661" t="str" cm="1">
        <f t="array" ref="Q4661">_xlfn.IFS(Data_set[[#This Row],[Experience (in years)]]&lt;=5,"0-5",Data_set[[#This Row],[Experience (in years)]]&lt;=10,"6-10",Data_set[[#This Row],[Experience (in years)]]&lt;=20,"11-20",Data_set[[#This Row],[Experience (in years)]]&lt;=30,"21-30",Data_set[[#This Row],[Experience (in years)]]&lt;=40,"31-40",TRUE,"40+")</f>
        <v>0-5</v>
      </c>
      <c r="R4661" t="str" cm="1">
        <f t="array" ref="R4661">_xlfn.IFS(Data_set[[#This Row],[Mortgage]]=0,"0",Data_set[[#This Row],[Mortgage]]&lt;=100,"1-100",Data_set[[#This Row],[Mortgage]]&lt;=200,"101-200",Data_set[[#This Row],[Mortgage]]&lt;=300,"201-300",Data_set[[#This Row],[Mortgage]]&lt;=400,"301-400",TRUE,"400+")</f>
        <v>0</v>
      </c>
      <c r="S4661" t="str" cm="1">
        <f t="array" ref="S4661">_xlfn.IFS(Data_set[[#This Row],[CCAvg]]&lt;=2,"0-2",Data_set[[#This Row],[CCAvg]]&lt;=5,"3-5",Data_set[[#This Row],[CCAvg]]&lt;=8,"6-8",TRUE,"8+")</f>
        <v>0-2</v>
      </c>
      <c r="T4661">
        <f>IF(Data_set[[#This Row],[Personal Loan]]="Yes",1,0)</f>
        <v>0</v>
      </c>
      <c r="U4661" t="str" cm="1">
        <f t="array" ref="U4661">_xlfn.IFS(Data_set[[#This Row],[Income (in K/year)]]&lt;50,"&lt;50K",Data_set[[#This Row],[Income (in K/year)]]&lt;75,"50K-75K",Data_set[[#This Row],[Income (in K/year)]]&lt;100,"75K-100K",Data_set[[#This Row],[Income (in K/year)]]&lt;150,"100K-150K",TRUE,"&gt;150K")</f>
        <v>&lt;50K</v>
      </c>
    </row>
    <row r="4662" spans="1:21" hidden="1" x14ac:dyDescent="0.3">
      <c r="A4662">
        <v>1010</v>
      </c>
      <c r="B4662">
        <v>28</v>
      </c>
      <c r="C4662">
        <v>3</v>
      </c>
      <c r="D4662">
        <v>25</v>
      </c>
      <c r="E4662" t="s">
        <v>18</v>
      </c>
      <c r="F4662">
        <v>91330</v>
      </c>
      <c r="G4662">
        <v>2</v>
      </c>
      <c r="H4662">
        <v>0.9</v>
      </c>
      <c r="I4662" t="s">
        <v>19</v>
      </c>
      <c r="J4662">
        <v>140</v>
      </c>
      <c r="K4662" t="s">
        <v>16</v>
      </c>
      <c r="L4662" t="s">
        <v>16</v>
      </c>
      <c r="M4662" t="s">
        <v>16</v>
      </c>
      <c r="N4662" t="s">
        <v>17</v>
      </c>
      <c r="O4662" t="s">
        <v>16</v>
      </c>
      <c r="P4662" t="str" cm="1">
        <f t="array" ref="P4662">_xlfn.IFS(Data_set[[#This Row],[Age (in years)]]&lt;=30,"&lt;30",Data_set[[#This Row],[Age (in years)]]&lt;=40,"30-40",Data_set[[#This Row],[Age (in years)]]&lt;=50,"40-50",Data_set[[#This Row],[Age (in years)]]&lt;=60,"50-60",Data_set[[#This Row],[Age (in years)]]&gt;60,"&gt;60")</f>
        <v>&lt;30</v>
      </c>
      <c r="Q4662" t="str" cm="1">
        <f t="array" ref="Q4662">_xlfn.IFS(Data_set[[#This Row],[Experience (in years)]]&lt;=5,"0-5",Data_set[[#This Row],[Experience (in years)]]&lt;=10,"6-10",Data_set[[#This Row],[Experience (in years)]]&lt;=20,"11-20",Data_set[[#This Row],[Experience (in years)]]&lt;=30,"21-30",Data_set[[#This Row],[Experience (in years)]]&lt;=40,"31-40",TRUE,"40+")</f>
        <v>0-5</v>
      </c>
      <c r="R4662" t="str" cm="1">
        <f t="array" ref="R4662">_xlfn.IFS(Data_set[[#This Row],[Mortgage]]=0,"0",Data_set[[#This Row],[Mortgage]]&lt;=100,"1-100",Data_set[[#This Row],[Mortgage]]&lt;=200,"101-200",Data_set[[#This Row],[Mortgage]]&lt;=300,"201-300",Data_set[[#This Row],[Mortgage]]&lt;=400,"301-400",TRUE,"400+")</f>
        <v>101-200</v>
      </c>
      <c r="S4662" t="str" cm="1">
        <f t="array" ref="S4662">_xlfn.IFS(Data_set[[#This Row],[CCAvg]]&lt;=2,"0-2",Data_set[[#This Row],[CCAvg]]&lt;=5,"3-5",Data_set[[#This Row],[CCAvg]]&lt;=8,"6-8",TRUE,"8+")</f>
        <v>0-2</v>
      </c>
      <c r="T4662">
        <f>IF(Data_set[[#This Row],[Personal Loan]]="Yes",1,0)</f>
        <v>0</v>
      </c>
      <c r="U4662" t="str" cm="1">
        <f t="array" ref="U4662">_xlfn.IFS(Data_set[[#This Row],[Income (in K/year)]]&lt;50,"&lt;50K",Data_set[[#This Row],[Income (in K/year)]]&lt;75,"50K-75K",Data_set[[#This Row],[Income (in K/year)]]&lt;100,"75K-100K",Data_set[[#This Row],[Income (in K/year)]]&lt;150,"100K-150K",TRUE,"&gt;150K")</f>
        <v>&lt;50K</v>
      </c>
    </row>
    <row r="4663" spans="1:21" hidden="1" x14ac:dyDescent="0.3">
      <c r="A4663">
        <v>1027</v>
      </c>
      <c r="B4663">
        <v>28</v>
      </c>
      <c r="C4663">
        <v>4</v>
      </c>
      <c r="D4663">
        <v>43</v>
      </c>
      <c r="E4663" t="s">
        <v>18</v>
      </c>
      <c r="F4663">
        <v>95616</v>
      </c>
      <c r="G4663">
        <v>3</v>
      </c>
      <c r="H4663">
        <v>0.1</v>
      </c>
      <c r="I4663" t="s">
        <v>20</v>
      </c>
      <c r="J4663">
        <v>0</v>
      </c>
      <c r="K4663" t="s">
        <v>16</v>
      </c>
      <c r="L4663" t="s">
        <v>16</v>
      </c>
      <c r="M4663" t="s">
        <v>16</v>
      </c>
      <c r="N4663" t="s">
        <v>17</v>
      </c>
      <c r="O4663" t="s">
        <v>16</v>
      </c>
      <c r="P4663" t="str" cm="1">
        <f t="array" ref="P4663">_xlfn.IFS(Data_set[[#This Row],[Age (in years)]]&lt;=30,"&lt;30",Data_set[[#This Row],[Age (in years)]]&lt;=40,"30-40",Data_set[[#This Row],[Age (in years)]]&lt;=50,"40-50",Data_set[[#This Row],[Age (in years)]]&lt;=60,"50-60",Data_set[[#This Row],[Age (in years)]]&gt;60,"&gt;60")</f>
        <v>&lt;30</v>
      </c>
      <c r="Q4663" t="str" cm="1">
        <f t="array" ref="Q4663">_xlfn.IFS(Data_set[[#This Row],[Experience (in years)]]&lt;=5,"0-5",Data_set[[#This Row],[Experience (in years)]]&lt;=10,"6-10",Data_set[[#This Row],[Experience (in years)]]&lt;=20,"11-20",Data_set[[#This Row],[Experience (in years)]]&lt;=30,"21-30",Data_set[[#This Row],[Experience (in years)]]&lt;=40,"31-40",TRUE,"40+")</f>
        <v>0-5</v>
      </c>
      <c r="R4663" t="str" cm="1">
        <f t="array" ref="R4663">_xlfn.IFS(Data_set[[#This Row],[Mortgage]]=0,"0",Data_set[[#This Row],[Mortgage]]&lt;=100,"1-100",Data_set[[#This Row],[Mortgage]]&lt;=200,"101-200",Data_set[[#This Row],[Mortgage]]&lt;=300,"201-300",Data_set[[#This Row],[Mortgage]]&lt;=400,"301-400",TRUE,"400+")</f>
        <v>0</v>
      </c>
      <c r="S4663" t="str" cm="1">
        <f t="array" ref="S4663">_xlfn.IFS(Data_set[[#This Row],[CCAvg]]&lt;=2,"0-2",Data_set[[#This Row],[CCAvg]]&lt;=5,"3-5",Data_set[[#This Row],[CCAvg]]&lt;=8,"6-8",TRUE,"8+")</f>
        <v>0-2</v>
      </c>
      <c r="T4663">
        <f>IF(Data_set[[#This Row],[Personal Loan]]="Yes",1,0)</f>
        <v>0</v>
      </c>
      <c r="U4663" t="str" cm="1">
        <f t="array" ref="U4663">_xlfn.IFS(Data_set[[#This Row],[Income (in K/year)]]&lt;50,"&lt;50K",Data_set[[#This Row],[Income (in K/year)]]&lt;75,"50K-75K",Data_set[[#This Row],[Income (in K/year)]]&lt;100,"75K-100K",Data_set[[#This Row],[Income (in K/year)]]&lt;150,"100K-150K",TRUE,"&gt;150K")</f>
        <v>&lt;50K</v>
      </c>
    </row>
    <row r="4664" spans="1:21" hidden="1" x14ac:dyDescent="0.3">
      <c r="A4664">
        <v>1060</v>
      </c>
      <c r="B4664">
        <v>28</v>
      </c>
      <c r="C4664">
        <v>2</v>
      </c>
      <c r="D4664">
        <v>11</v>
      </c>
      <c r="E4664" t="s">
        <v>18</v>
      </c>
      <c r="F4664">
        <v>91203</v>
      </c>
      <c r="G4664">
        <v>1</v>
      </c>
      <c r="H4664">
        <v>0.1</v>
      </c>
      <c r="I4664" t="s">
        <v>20</v>
      </c>
      <c r="J4664">
        <v>0</v>
      </c>
      <c r="K4664" t="s">
        <v>16</v>
      </c>
      <c r="L4664" t="s">
        <v>16</v>
      </c>
      <c r="M4664" t="s">
        <v>16</v>
      </c>
      <c r="N4664" t="s">
        <v>17</v>
      </c>
      <c r="O4664" t="s">
        <v>17</v>
      </c>
      <c r="P4664" t="str" cm="1">
        <f t="array" ref="P4664">_xlfn.IFS(Data_set[[#This Row],[Age (in years)]]&lt;=30,"&lt;30",Data_set[[#This Row],[Age (in years)]]&lt;=40,"30-40",Data_set[[#This Row],[Age (in years)]]&lt;=50,"40-50",Data_set[[#This Row],[Age (in years)]]&lt;=60,"50-60",Data_set[[#This Row],[Age (in years)]]&gt;60,"&gt;60")</f>
        <v>&lt;30</v>
      </c>
      <c r="Q4664" t="str" cm="1">
        <f t="array" ref="Q4664">_xlfn.IFS(Data_set[[#This Row],[Experience (in years)]]&lt;=5,"0-5",Data_set[[#This Row],[Experience (in years)]]&lt;=10,"6-10",Data_set[[#This Row],[Experience (in years)]]&lt;=20,"11-20",Data_set[[#This Row],[Experience (in years)]]&lt;=30,"21-30",Data_set[[#This Row],[Experience (in years)]]&lt;=40,"31-40",TRUE,"40+")</f>
        <v>0-5</v>
      </c>
      <c r="R4664" t="str" cm="1">
        <f t="array" ref="R4664">_xlfn.IFS(Data_set[[#This Row],[Mortgage]]=0,"0",Data_set[[#This Row],[Mortgage]]&lt;=100,"1-100",Data_set[[#This Row],[Mortgage]]&lt;=200,"101-200",Data_set[[#This Row],[Mortgage]]&lt;=300,"201-300",Data_set[[#This Row],[Mortgage]]&lt;=400,"301-400",TRUE,"400+")</f>
        <v>0</v>
      </c>
      <c r="S4664" t="str" cm="1">
        <f t="array" ref="S4664">_xlfn.IFS(Data_set[[#This Row],[CCAvg]]&lt;=2,"0-2",Data_set[[#This Row],[CCAvg]]&lt;=5,"3-5",Data_set[[#This Row],[CCAvg]]&lt;=8,"6-8",TRUE,"8+")</f>
        <v>0-2</v>
      </c>
      <c r="T4664">
        <f>IF(Data_set[[#This Row],[Personal Loan]]="Yes",1,0)</f>
        <v>0</v>
      </c>
      <c r="U4664" t="str" cm="1">
        <f t="array" ref="U4664">_xlfn.IFS(Data_set[[#This Row],[Income (in K/year)]]&lt;50,"&lt;50K",Data_set[[#This Row],[Income (in K/year)]]&lt;75,"50K-75K",Data_set[[#This Row],[Income (in K/year)]]&lt;100,"75K-100K",Data_set[[#This Row],[Income (in K/year)]]&lt;150,"100K-150K",TRUE,"&gt;150K")</f>
        <v>&lt;50K</v>
      </c>
    </row>
    <row r="4665" spans="1:21" hidden="1" x14ac:dyDescent="0.3">
      <c r="A4665">
        <v>1084</v>
      </c>
      <c r="B4665">
        <v>28</v>
      </c>
      <c r="C4665">
        <v>3</v>
      </c>
      <c r="D4665">
        <v>65</v>
      </c>
      <c r="E4665" t="s">
        <v>21</v>
      </c>
      <c r="F4665">
        <v>95014</v>
      </c>
      <c r="G4665">
        <v>3</v>
      </c>
      <c r="H4665">
        <v>2.6</v>
      </c>
      <c r="I4665" t="s">
        <v>19</v>
      </c>
      <c r="J4665">
        <v>0</v>
      </c>
      <c r="K4665" t="s">
        <v>16</v>
      </c>
      <c r="L4665" t="s">
        <v>17</v>
      </c>
      <c r="M4665" t="s">
        <v>16</v>
      </c>
      <c r="N4665" t="s">
        <v>16</v>
      </c>
      <c r="O4665" t="s">
        <v>16</v>
      </c>
      <c r="P4665" t="str" cm="1">
        <f t="array" ref="P4665">_xlfn.IFS(Data_set[[#This Row],[Age (in years)]]&lt;=30,"&lt;30",Data_set[[#This Row],[Age (in years)]]&lt;=40,"30-40",Data_set[[#This Row],[Age (in years)]]&lt;=50,"40-50",Data_set[[#This Row],[Age (in years)]]&lt;=60,"50-60",Data_set[[#This Row],[Age (in years)]]&gt;60,"&gt;60")</f>
        <v>&lt;30</v>
      </c>
      <c r="Q4665" t="str" cm="1">
        <f t="array" ref="Q4665">_xlfn.IFS(Data_set[[#This Row],[Experience (in years)]]&lt;=5,"0-5",Data_set[[#This Row],[Experience (in years)]]&lt;=10,"6-10",Data_set[[#This Row],[Experience (in years)]]&lt;=20,"11-20",Data_set[[#This Row],[Experience (in years)]]&lt;=30,"21-30",Data_set[[#This Row],[Experience (in years)]]&lt;=40,"31-40",TRUE,"40+")</f>
        <v>0-5</v>
      </c>
      <c r="R4665" t="str" cm="1">
        <f t="array" ref="R4665">_xlfn.IFS(Data_set[[#This Row],[Mortgage]]=0,"0",Data_set[[#This Row],[Mortgage]]&lt;=100,"1-100",Data_set[[#This Row],[Mortgage]]&lt;=200,"101-200",Data_set[[#This Row],[Mortgage]]&lt;=300,"201-300",Data_set[[#This Row],[Mortgage]]&lt;=400,"301-400",TRUE,"400+")</f>
        <v>0</v>
      </c>
      <c r="S4665" t="str" cm="1">
        <f t="array" ref="S4665">_xlfn.IFS(Data_set[[#This Row],[CCAvg]]&lt;=2,"0-2",Data_set[[#This Row],[CCAvg]]&lt;=5,"3-5",Data_set[[#This Row],[CCAvg]]&lt;=8,"6-8",TRUE,"8+")</f>
        <v>3-5</v>
      </c>
      <c r="T4665">
        <f>IF(Data_set[[#This Row],[Personal Loan]]="Yes",1,0)</f>
        <v>0</v>
      </c>
      <c r="U4665" t="str" cm="1">
        <f t="array" ref="U4665">_xlfn.IFS(Data_set[[#This Row],[Income (in K/year)]]&lt;50,"&lt;50K",Data_set[[#This Row],[Income (in K/year)]]&lt;75,"50K-75K",Data_set[[#This Row],[Income (in K/year)]]&lt;100,"75K-100K",Data_set[[#This Row],[Income (in K/year)]]&lt;150,"100K-150K",TRUE,"&gt;150K")</f>
        <v>50K-75K</v>
      </c>
    </row>
    <row r="4666" spans="1:21" hidden="1" x14ac:dyDescent="0.3">
      <c r="A4666">
        <v>1114</v>
      </c>
      <c r="B4666">
        <v>28</v>
      </c>
      <c r="C4666">
        <v>2</v>
      </c>
      <c r="D4666">
        <v>70</v>
      </c>
      <c r="E4666" t="s">
        <v>21</v>
      </c>
      <c r="F4666">
        <v>90630</v>
      </c>
      <c r="G4666">
        <v>3</v>
      </c>
      <c r="H4666">
        <v>0.3</v>
      </c>
      <c r="I4666" t="s">
        <v>19</v>
      </c>
      <c r="J4666">
        <v>0</v>
      </c>
      <c r="K4666" t="s">
        <v>16</v>
      </c>
      <c r="L4666" t="s">
        <v>16</v>
      </c>
      <c r="M4666" t="s">
        <v>16</v>
      </c>
      <c r="N4666" t="s">
        <v>16</v>
      </c>
      <c r="O4666" t="s">
        <v>17</v>
      </c>
      <c r="P4666" t="str" cm="1">
        <f t="array" ref="P4666">_xlfn.IFS(Data_set[[#This Row],[Age (in years)]]&lt;=30,"&lt;30",Data_set[[#This Row],[Age (in years)]]&lt;=40,"30-40",Data_set[[#This Row],[Age (in years)]]&lt;=50,"40-50",Data_set[[#This Row],[Age (in years)]]&lt;=60,"50-60",Data_set[[#This Row],[Age (in years)]]&gt;60,"&gt;60")</f>
        <v>&lt;30</v>
      </c>
      <c r="Q4666" t="str" cm="1">
        <f t="array" ref="Q4666">_xlfn.IFS(Data_set[[#This Row],[Experience (in years)]]&lt;=5,"0-5",Data_set[[#This Row],[Experience (in years)]]&lt;=10,"6-10",Data_set[[#This Row],[Experience (in years)]]&lt;=20,"11-20",Data_set[[#This Row],[Experience (in years)]]&lt;=30,"21-30",Data_set[[#This Row],[Experience (in years)]]&lt;=40,"31-40",TRUE,"40+")</f>
        <v>0-5</v>
      </c>
      <c r="R4666" t="str" cm="1">
        <f t="array" ref="R4666">_xlfn.IFS(Data_set[[#This Row],[Mortgage]]=0,"0",Data_set[[#This Row],[Mortgage]]&lt;=100,"1-100",Data_set[[#This Row],[Mortgage]]&lt;=200,"101-200",Data_set[[#This Row],[Mortgage]]&lt;=300,"201-300",Data_set[[#This Row],[Mortgage]]&lt;=400,"301-400",TRUE,"400+")</f>
        <v>0</v>
      </c>
      <c r="S4666" t="str" cm="1">
        <f t="array" ref="S4666">_xlfn.IFS(Data_set[[#This Row],[CCAvg]]&lt;=2,"0-2",Data_set[[#This Row],[CCAvg]]&lt;=5,"3-5",Data_set[[#This Row],[CCAvg]]&lt;=8,"6-8",TRUE,"8+")</f>
        <v>0-2</v>
      </c>
      <c r="T4666">
        <f>IF(Data_set[[#This Row],[Personal Loan]]="Yes",1,0)</f>
        <v>0</v>
      </c>
      <c r="U4666" t="str" cm="1">
        <f t="array" ref="U4666">_xlfn.IFS(Data_set[[#This Row],[Income (in K/year)]]&lt;50,"&lt;50K",Data_set[[#This Row],[Income (in K/year)]]&lt;75,"50K-75K",Data_set[[#This Row],[Income (in K/year)]]&lt;100,"75K-100K",Data_set[[#This Row],[Income (in K/year)]]&lt;150,"100K-150K",TRUE,"&gt;150K")</f>
        <v>50K-75K</v>
      </c>
    </row>
    <row r="4667" spans="1:21" hidden="1" x14ac:dyDescent="0.3">
      <c r="A4667">
        <v>1161</v>
      </c>
      <c r="B4667">
        <v>28</v>
      </c>
      <c r="C4667">
        <v>1</v>
      </c>
      <c r="D4667">
        <v>40</v>
      </c>
      <c r="E4667" t="s">
        <v>18</v>
      </c>
      <c r="F4667">
        <v>95134</v>
      </c>
      <c r="G4667">
        <v>1</v>
      </c>
      <c r="H4667">
        <v>2</v>
      </c>
      <c r="I4667" t="s">
        <v>20</v>
      </c>
      <c r="J4667">
        <v>0</v>
      </c>
      <c r="K4667" t="s">
        <v>16</v>
      </c>
      <c r="L4667" t="s">
        <v>17</v>
      </c>
      <c r="M4667" t="s">
        <v>16</v>
      </c>
      <c r="N4667" t="s">
        <v>17</v>
      </c>
      <c r="O4667" t="s">
        <v>16</v>
      </c>
      <c r="P4667" t="str" cm="1">
        <f t="array" ref="P4667">_xlfn.IFS(Data_set[[#This Row],[Age (in years)]]&lt;=30,"&lt;30",Data_set[[#This Row],[Age (in years)]]&lt;=40,"30-40",Data_set[[#This Row],[Age (in years)]]&lt;=50,"40-50",Data_set[[#This Row],[Age (in years)]]&lt;=60,"50-60",Data_set[[#This Row],[Age (in years)]]&gt;60,"&gt;60")</f>
        <v>&lt;30</v>
      </c>
      <c r="Q4667" t="str" cm="1">
        <f t="array" ref="Q4667">_xlfn.IFS(Data_set[[#This Row],[Experience (in years)]]&lt;=5,"0-5",Data_set[[#This Row],[Experience (in years)]]&lt;=10,"6-10",Data_set[[#This Row],[Experience (in years)]]&lt;=20,"11-20",Data_set[[#This Row],[Experience (in years)]]&lt;=30,"21-30",Data_set[[#This Row],[Experience (in years)]]&lt;=40,"31-40",TRUE,"40+")</f>
        <v>0-5</v>
      </c>
      <c r="R4667" t="str" cm="1">
        <f t="array" ref="R4667">_xlfn.IFS(Data_set[[#This Row],[Mortgage]]=0,"0",Data_set[[#This Row],[Mortgage]]&lt;=100,"1-100",Data_set[[#This Row],[Mortgage]]&lt;=200,"101-200",Data_set[[#This Row],[Mortgage]]&lt;=300,"201-300",Data_set[[#This Row],[Mortgage]]&lt;=400,"301-400",TRUE,"400+")</f>
        <v>0</v>
      </c>
      <c r="S4667" t="str" cm="1">
        <f t="array" ref="S4667">_xlfn.IFS(Data_set[[#This Row],[CCAvg]]&lt;=2,"0-2",Data_set[[#This Row],[CCAvg]]&lt;=5,"3-5",Data_set[[#This Row],[CCAvg]]&lt;=8,"6-8",TRUE,"8+")</f>
        <v>0-2</v>
      </c>
      <c r="T4667">
        <f>IF(Data_set[[#This Row],[Personal Loan]]="Yes",1,0)</f>
        <v>0</v>
      </c>
      <c r="U4667" t="str" cm="1">
        <f t="array" ref="U4667">_xlfn.IFS(Data_set[[#This Row],[Income (in K/year)]]&lt;50,"&lt;50K",Data_set[[#This Row],[Income (in K/year)]]&lt;75,"50K-75K",Data_set[[#This Row],[Income (in K/year)]]&lt;100,"75K-100K",Data_set[[#This Row],[Income (in K/year)]]&lt;150,"100K-150K",TRUE,"&gt;150K")</f>
        <v>&lt;50K</v>
      </c>
    </row>
    <row r="4668" spans="1:21" x14ac:dyDescent="0.3">
      <c r="A4668">
        <v>1178</v>
      </c>
      <c r="B4668">
        <v>28</v>
      </c>
      <c r="C4668">
        <v>3</v>
      </c>
      <c r="D4668">
        <v>71</v>
      </c>
      <c r="E4668" t="s">
        <v>21</v>
      </c>
      <c r="F4668">
        <v>90405</v>
      </c>
      <c r="G4668">
        <v>1</v>
      </c>
      <c r="H4668">
        <v>3.3</v>
      </c>
      <c r="I4668" t="s">
        <v>20</v>
      </c>
      <c r="J4668">
        <v>149</v>
      </c>
      <c r="K4668" t="s">
        <v>17</v>
      </c>
      <c r="L4668" t="s">
        <v>17</v>
      </c>
      <c r="M4668" t="s">
        <v>17</v>
      </c>
      <c r="N4668" t="s">
        <v>17</v>
      </c>
      <c r="O4668" t="s">
        <v>16</v>
      </c>
      <c r="P4668" t="str" cm="1">
        <f t="array" ref="P4668">_xlfn.IFS(Data_set[[#This Row],[Age (in years)]]&lt;=30,"&lt;30",Data_set[[#This Row],[Age (in years)]]&lt;=40,"30-40",Data_set[[#This Row],[Age (in years)]]&lt;=50,"40-50",Data_set[[#This Row],[Age (in years)]]&lt;=60,"50-60",Data_set[[#This Row],[Age (in years)]]&gt;60,"&gt;60")</f>
        <v>&lt;30</v>
      </c>
      <c r="Q4668" t="str" cm="1">
        <f t="array" ref="Q4668">_xlfn.IFS(Data_set[[#This Row],[Experience (in years)]]&lt;=5,"0-5",Data_set[[#This Row],[Experience (in years)]]&lt;=10,"6-10",Data_set[[#This Row],[Experience (in years)]]&lt;=20,"11-20",Data_set[[#This Row],[Experience (in years)]]&lt;=30,"21-30",Data_set[[#This Row],[Experience (in years)]]&lt;=40,"31-40",TRUE,"40+")</f>
        <v>0-5</v>
      </c>
      <c r="R4668" t="str" cm="1">
        <f t="array" ref="R4668">_xlfn.IFS(Data_set[[#This Row],[Mortgage]]=0,"0",Data_set[[#This Row],[Mortgage]]&lt;=100,"1-100",Data_set[[#This Row],[Mortgage]]&lt;=200,"101-200",Data_set[[#This Row],[Mortgage]]&lt;=300,"201-300",Data_set[[#This Row],[Mortgage]]&lt;=400,"301-400",TRUE,"400+")</f>
        <v>101-200</v>
      </c>
      <c r="S4668" t="str" cm="1">
        <f t="array" ref="S4668">_xlfn.IFS(Data_set[[#This Row],[CCAvg]]&lt;=2,"0-2",Data_set[[#This Row],[CCAvg]]&lt;=5,"3-5",Data_set[[#This Row],[CCAvg]]&lt;=8,"6-8",TRUE,"8+")</f>
        <v>3-5</v>
      </c>
      <c r="T4668">
        <f>IF(Data_set[[#This Row],[Personal Loan]]="Yes",1,0)</f>
        <v>1</v>
      </c>
      <c r="U4668" t="str" cm="1">
        <f t="array" ref="U4668">_xlfn.IFS(Data_set[[#This Row],[Income (in K/year)]]&lt;50,"&lt;50K",Data_set[[#This Row],[Income (in K/year)]]&lt;75,"50K-75K",Data_set[[#This Row],[Income (in K/year)]]&lt;100,"75K-100K",Data_set[[#This Row],[Income (in K/year)]]&lt;150,"100K-150K",TRUE,"&gt;150K")</f>
        <v>50K-75K</v>
      </c>
    </row>
    <row r="4669" spans="1:21" hidden="1" x14ac:dyDescent="0.3">
      <c r="A4669">
        <v>1183</v>
      </c>
      <c r="B4669">
        <v>28</v>
      </c>
      <c r="C4669">
        <v>2</v>
      </c>
      <c r="D4669">
        <v>19</v>
      </c>
      <c r="E4669" t="s">
        <v>18</v>
      </c>
      <c r="F4669">
        <v>94720</v>
      </c>
      <c r="G4669">
        <v>4</v>
      </c>
      <c r="H4669">
        <v>0.4</v>
      </c>
      <c r="I4669" t="s">
        <v>15</v>
      </c>
      <c r="J4669">
        <v>0</v>
      </c>
      <c r="K4669" t="s">
        <v>16</v>
      </c>
      <c r="L4669" t="s">
        <v>16</v>
      </c>
      <c r="M4669" t="s">
        <v>16</v>
      </c>
      <c r="N4669" t="s">
        <v>17</v>
      </c>
      <c r="O4669" t="s">
        <v>17</v>
      </c>
      <c r="P4669" t="str" cm="1">
        <f t="array" ref="P4669">_xlfn.IFS(Data_set[[#This Row],[Age (in years)]]&lt;=30,"&lt;30",Data_set[[#This Row],[Age (in years)]]&lt;=40,"30-40",Data_set[[#This Row],[Age (in years)]]&lt;=50,"40-50",Data_set[[#This Row],[Age (in years)]]&lt;=60,"50-60",Data_set[[#This Row],[Age (in years)]]&gt;60,"&gt;60")</f>
        <v>&lt;30</v>
      </c>
      <c r="Q4669" t="str" cm="1">
        <f t="array" ref="Q4669">_xlfn.IFS(Data_set[[#This Row],[Experience (in years)]]&lt;=5,"0-5",Data_set[[#This Row],[Experience (in years)]]&lt;=10,"6-10",Data_set[[#This Row],[Experience (in years)]]&lt;=20,"11-20",Data_set[[#This Row],[Experience (in years)]]&lt;=30,"21-30",Data_set[[#This Row],[Experience (in years)]]&lt;=40,"31-40",TRUE,"40+")</f>
        <v>0-5</v>
      </c>
      <c r="R4669" t="str" cm="1">
        <f t="array" ref="R4669">_xlfn.IFS(Data_set[[#This Row],[Mortgage]]=0,"0",Data_set[[#This Row],[Mortgage]]&lt;=100,"1-100",Data_set[[#This Row],[Mortgage]]&lt;=200,"101-200",Data_set[[#This Row],[Mortgage]]&lt;=300,"201-300",Data_set[[#This Row],[Mortgage]]&lt;=400,"301-400",TRUE,"400+")</f>
        <v>0</v>
      </c>
      <c r="S4669" t="str" cm="1">
        <f t="array" ref="S4669">_xlfn.IFS(Data_set[[#This Row],[CCAvg]]&lt;=2,"0-2",Data_set[[#This Row],[CCAvg]]&lt;=5,"3-5",Data_set[[#This Row],[CCAvg]]&lt;=8,"6-8",TRUE,"8+")</f>
        <v>0-2</v>
      </c>
      <c r="T4669">
        <f>IF(Data_set[[#This Row],[Personal Loan]]="Yes",1,0)</f>
        <v>0</v>
      </c>
      <c r="U4669" t="str" cm="1">
        <f t="array" ref="U4669">_xlfn.IFS(Data_set[[#This Row],[Income (in K/year)]]&lt;50,"&lt;50K",Data_set[[#This Row],[Income (in K/year)]]&lt;75,"50K-75K",Data_set[[#This Row],[Income (in K/year)]]&lt;100,"75K-100K",Data_set[[#This Row],[Income (in K/year)]]&lt;150,"100K-150K",TRUE,"&gt;150K")</f>
        <v>&lt;50K</v>
      </c>
    </row>
    <row r="4670" spans="1:21" hidden="1" x14ac:dyDescent="0.3">
      <c r="A4670">
        <v>1239</v>
      </c>
      <c r="B4670">
        <v>28</v>
      </c>
      <c r="C4670">
        <v>2</v>
      </c>
      <c r="D4670">
        <v>63</v>
      </c>
      <c r="E4670" t="s">
        <v>21</v>
      </c>
      <c r="F4670">
        <v>91116</v>
      </c>
      <c r="G4670">
        <v>2</v>
      </c>
      <c r="H4670">
        <v>1.6</v>
      </c>
      <c r="I4670" t="s">
        <v>19</v>
      </c>
      <c r="J4670">
        <v>0</v>
      </c>
      <c r="K4670" t="s">
        <v>16</v>
      </c>
      <c r="L4670" t="s">
        <v>16</v>
      </c>
      <c r="M4670" t="s">
        <v>16</v>
      </c>
      <c r="N4670" t="s">
        <v>17</v>
      </c>
      <c r="O4670" t="s">
        <v>16</v>
      </c>
      <c r="P4670" t="str" cm="1">
        <f t="array" ref="P4670">_xlfn.IFS(Data_set[[#This Row],[Age (in years)]]&lt;=30,"&lt;30",Data_set[[#This Row],[Age (in years)]]&lt;=40,"30-40",Data_set[[#This Row],[Age (in years)]]&lt;=50,"40-50",Data_set[[#This Row],[Age (in years)]]&lt;=60,"50-60",Data_set[[#This Row],[Age (in years)]]&gt;60,"&gt;60")</f>
        <v>&lt;30</v>
      </c>
      <c r="Q4670" t="str" cm="1">
        <f t="array" ref="Q4670">_xlfn.IFS(Data_set[[#This Row],[Experience (in years)]]&lt;=5,"0-5",Data_set[[#This Row],[Experience (in years)]]&lt;=10,"6-10",Data_set[[#This Row],[Experience (in years)]]&lt;=20,"11-20",Data_set[[#This Row],[Experience (in years)]]&lt;=30,"21-30",Data_set[[#This Row],[Experience (in years)]]&lt;=40,"31-40",TRUE,"40+")</f>
        <v>0-5</v>
      </c>
      <c r="R4670" t="str" cm="1">
        <f t="array" ref="R4670">_xlfn.IFS(Data_set[[#This Row],[Mortgage]]=0,"0",Data_set[[#This Row],[Mortgage]]&lt;=100,"1-100",Data_set[[#This Row],[Mortgage]]&lt;=200,"101-200",Data_set[[#This Row],[Mortgage]]&lt;=300,"201-300",Data_set[[#This Row],[Mortgage]]&lt;=400,"301-400",TRUE,"400+")</f>
        <v>0</v>
      </c>
      <c r="S4670" t="str" cm="1">
        <f t="array" ref="S4670">_xlfn.IFS(Data_set[[#This Row],[CCAvg]]&lt;=2,"0-2",Data_set[[#This Row],[CCAvg]]&lt;=5,"3-5",Data_set[[#This Row],[CCAvg]]&lt;=8,"6-8",TRUE,"8+")</f>
        <v>0-2</v>
      </c>
      <c r="T4670">
        <f>IF(Data_set[[#This Row],[Personal Loan]]="Yes",1,0)</f>
        <v>0</v>
      </c>
      <c r="U4670" t="str" cm="1">
        <f t="array" ref="U4670">_xlfn.IFS(Data_set[[#This Row],[Income (in K/year)]]&lt;50,"&lt;50K",Data_set[[#This Row],[Income (in K/year)]]&lt;75,"50K-75K",Data_set[[#This Row],[Income (in K/year)]]&lt;100,"75K-100K",Data_set[[#This Row],[Income (in K/year)]]&lt;150,"100K-150K",TRUE,"&gt;150K")</f>
        <v>50K-75K</v>
      </c>
    </row>
    <row r="4671" spans="1:21" hidden="1" x14ac:dyDescent="0.3">
      <c r="A4671">
        <v>1272</v>
      </c>
      <c r="B4671">
        <v>28</v>
      </c>
      <c r="C4671">
        <v>4</v>
      </c>
      <c r="D4671">
        <v>94</v>
      </c>
      <c r="E4671" t="s">
        <v>21</v>
      </c>
      <c r="F4671">
        <v>92115</v>
      </c>
      <c r="G4671">
        <v>3</v>
      </c>
      <c r="H4671">
        <v>0.8</v>
      </c>
      <c r="I4671" t="s">
        <v>15</v>
      </c>
      <c r="J4671">
        <v>236</v>
      </c>
      <c r="K4671" t="s">
        <v>16</v>
      </c>
      <c r="L4671" t="s">
        <v>16</v>
      </c>
      <c r="M4671" t="s">
        <v>16</v>
      </c>
      <c r="N4671" t="s">
        <v>17</v>
      </c>
      <c r="O4671" t="s">
        <v>16</v>
      </c>
      <c r="P4671" t="str" cm="1">
        <f t="array" ref="P4671">_xlfn.IFS(Data_set[[#This Row],[Age (in years)]]&lt;=30,"&lt;30",Data_set[[#This Row],[Age (in years)]]&lt;=40,"30-40",Data_set[[#This Row],[Age (in years)]]&lt;=50,"40-50",Data_set[[#This Row],[Age (in years)]]&lt;=60,"50-60",Data_set[[#This Row],[Age (in years)]]&gt;60,"&gt;60")</f>
        <v>&lt;30</v>
      </c>
      <c r="Q4671" t="str" cm="1">
        <f t="array" ref="Q4671">_xlfn.IFS(Data_set[[#This Row],[Experience (in years)]]&lt;=5,"0-5",Data_set[[#This Row],[Experience (in years)]]&lt;=10,"6-10",Data_set[[#This Row],[Experience (in years)]]&lt;=20,"11-20",Data_set[[#This Row],[Experience (in years)]]&lt;=30,"21-30",Data_set[[#This Row],[Experience (in years)]]&lt;=40,"31-40",TRUE,"40+")</f>
        <v>0-5</v>
      </c>
      <c r="R4671" t="str" cm="1">
        <f t="array" ref="R4671">_xlfn.IFS(Data_set[[#This Row],[Mortgage]]=0,"0",Data_set[[#This Row],[Mortgage]]&lt;=100,"1-100",Data_set[[#This Row],[Mortgage]]&lt;=200,"101-200",Data_set[[#This Row],[Mortgage]]&lt;=300,"201-300",Data_set[[#This Row],[Mortgage]]&lt;=400,"301-400",TRUE,"400+")</f>
        <v>201-300</v>
      </c>
      <c r="S4671" t="str" cm="1">
        <f t="array" ref="S4671">_xlfn.IFS(Data_set[[#This Row],[CCAvg]]&lt;=2,"0-2",Data_set[[#This Row],[CCAvg]]&lt;=5,"3-5",Data_set[[#This Row],[CCAvg]]&lt;=8,"6-8",TRUE,"8+")</f>
        <v>0-2</v>
      </c>
      <c r="T4671">
        <f>IF(Data_set[[#This Row],[Personal Loan]]="Yes",1,0)</f>
        <v>0</v>
      </c>
      <c r="U4671" t="str" cm="1">
        <f t="array" ref="U4671">_xlfn.IFS(Data_set[[#This Row],[Income (in K/year)]]&lt;50,"&lt;50K",Data_set[[#This Row],[Income (in K/year)]]&lt;75,"50K-75K",Data_set[[#This Row],[Income (in K/year)]]&lt;100,"75K-100K",Data_set[[#This Row],[Income (in K/year)]]&lt;150,"100K-150K",TRUE,"&gt;150K")</f>
        <v>75K-100K</v>
      </c>
    </row>
    <row r="4672" spans="1:21" hidden="1" x14ac:dyDescent="0.3">
      <c r="A4672">
        <v>1317</v>
      </c>
      <c r="B4672">
        <v>28</v>
      </c>
      <c r="C4672">
        <v>3</v>
      </c>
      <c r="D4672">
        <v>51</v>
      </c>
      <c r="E4672" t="s">
        <v>21</v>
      </c>
      <c r="F4672">
        <v>94086</v>
      </c>
      <c r="G4672">
        <v>2</v>
      </c>
      <c r="H4672">
        <v>1.6</v>
      </c>
      <c r="I4672" t="s">
        <v>19</v>
      </c>
      <c r="J4672">
        <v>123</v>
      </c>
      <c r="K4672" t="s">
        <v>16</v>
      </c>
      <c r="L4672" t="s">
        <v>16</v>
      </c>
      <c r="M4672" t="s">
        <v>16</v>
      </c>
      <c r="N4672" t="s">
        <v>16</v>
      </c>
      <c r="O4672" t="s">
        <v>16</v>
      </c>
      <c r="P4672" t="str" cm="1">
        <f t="array" ref="P4672">_xlfn.IFS(Data_set[[#This Row],[Age (in years)]]&lt;=30,"&lt;30",Data_set[[#This Row],[Age (in years)]]&lt;=40,"30-40",Data_set[[#This Row],[Age (in years)]]&lt;=50,"40-50",Data_set[[#This Row],[Age (in years)]]&lt;=60,"50-60",Data_set[[#This Row],[Age (in years)]]&gt;60,"&gt;60")</f>
        <v>&lt;30</v>
      </c>
      <c r="Q4672" t="str" cm="1">
        <f t="array" ref="Q4672">_xlfn.IFS(Data_set[[#This Row],[Experience (in years)]]&lt;=5,"0-5",Data_set[[#This Row],[Experience (in years)]]&lt;=10,"6-10",Data_set[[#This Row],[Experience (in years)]]&lt;=20,"11-20",Data_set[[#This Row],[Experience (in years)]]&lt;=30,"21-30",Data_set[[#This Row],[Experience (in years)]]&lt;=40,"31-40",TRUE,"40+")</f>
        <v>0-5</v>
      </c>
      <c r="R4672" t="str" cm="1">
        <f t="array" ref="R4672">_xlfn.IFS(Data_set[[#This Row],[Mortgage]]=0,"0",Data_set[[#This Row],[Mortgage]]&lt;=100,"1-100",Data_set[[#This Row],[Mortgage]]&lt;=200,"101-200",Data_set[[#This Row],[Mortgage]]&lt;=300,"201-300",Data_set[[#This Row],[Mortgage]]&lt;=400,"301-400",TRUE,"400+")</f>
        <v>101-200</v>
      </c>
      <c r="S4672" t="str" cm="1">
        <f t="array" ref="S4672">_xlfn.IFS(Data_set[[#This Row],[CCAvg]]&lt;=2,"0-2",Data_set[[#This Row],[CCAvg]]&lt;=5,"3-5",Data_set[[#This Row],[CCAvg]]&lt;=8,"6-8",TRUE,"8+")</f>
        <v>0-2</v>
      </c>
      <c r="T4672">
        <f>IF(Data_set[[#This Row],[Personal Loan]]="Yes",1,0)</f>
        <v>0</v>
      </c>
      <c r="U4672" t="str" cm="1">
        <f t="array" ref="U4672">_xlfn.IFS(Data_set[[#This Row],[Income (in K/year)]]&lt;50,"&lt;50K",Data_set[[#This Row],[Income (in K/year)]]&lt;75,"50K-75K",Data_set[[#This Row],[Income (in K/year)]]&lt;100,"75K-100K",Data_set[[#This Row],[Income (in K/year)]]&lt;150,"100K-150K",TRUE,"&gt;150K")</f>
        <v>50K-75K</v>
      </c>
    </row>
    <row r="4673" spans="1:21" hidden="1" x14ac:dyDescent="0.3">
      <c r="A4673">
        <v>1330</v>
      </c>
      <c r="B4673">
        <v>28</v>
      </c>
      <c r="C4673">
        <v>4</v>
      </c>
      <c r="D4673">
        <v>32</v>
      </c>
      <c r="E4673" t="s">
        <v>18</v>
      </c>
      <c r="F4673">
        <v>90095</v>
      </c>
      <c r="G4673">
        <v>3</v>
      </c>
      <c r="H4673">
        <v>1</v>
      </c>
      <c r="I4673" t="s">
        <v>20</v>
      </c>
      <c r="J4673">
        <v>0</v>
      </c>
      <c r="K4673" t="s">
        <v>16</v>
      </c>
      <c r="L4673" t="s">
        <v>16</v>
      </c>
      <c r="M4673" t="s">
        <v>16</v>
      </c>
      <c r="N4673" t="s">
        <v>16</v>
      </c>
      <c r="O4673" t="s">
        <v>16</v>
      </c>
      <c r="P4673" t="str" cm="1">
        <f t="array" ref="P4673">_xlfn.IFS(Data_set[[#This Row],[Age (in years)]]&lt;=30,"&lt;30",Data_set[[#This Row],[Age (in years)]]&lt;=40,"30-40",Data_set[[#This Row],[Age (in years)]]&lt;=50,"40-50",Data_set[[#This Row],[Age (in years)]]&lt;=60,"50-60",Data_set[[#This Row],[Age (in years)]]&gt;60,"&gt;60")</f>
        <v>&lt;30</v>
      </c>
      <c r="Q4673" t="str" cm="1">
        <f t="array" ref="Q4673">_xlfn.IFS(Data_set[[#This Row],[Experience (in years)]]&lt;=5,"0-5",Data_set[[#This Row],[Experience (in years)]]&lt;=10,"6-10",Data_set[[#This Row],[Experience (in years)]]&lt;=20,"11-20",Data_set[[#This Row],[Experience (in years)]]&lt;=30,"21-30",Data_set[[#This Row],[Experience (in years)]]&lt;=40,"31-40",TRUE,"40+")</f>
        <v>0-5</v>
      </c>
      <c r="R4673" t="str" cm="1">
        <f t="array" ref="R4673">_xlfn.IFS(Data_set[[#This Row],[Mortgage]]=0,"0",Data_set[[#This Row],[Mortgage]]&lt;=100,"1-100",Data_set[[#This Row],[Mortgage]]&lt;=200,"101-200",Data_set[[#This Row],[Mortgage]]&lt;=300,"201-300",Data_set[[#This Row],[Mortgage]]&lt;=400,"301-400",TRUE,"400+")</f>
        <v>0</v>
      </c>
      <c r="S4673" t="str" cm="1">
        <f t="array" ref="S4673">_xlfn.IFS(Data_set[[#This Row],[CCAvg]]&lt;=2,"0-2",Data_set[[#This Row],[CCAvg]]&lt;=5,"3-5",Data_set[[#This Row],[CCAvg]]&lt;=8,"6-8",TRUE,"8+")</f>
        <v>0-2</v>
      </c>
      <c r="T4673">
        <f>IF(Data_set[[#This Row],[Personal Loan]]="Yes",1,0)</f>
        <v>0</v>
      </c>
      <c r="U4673" t="str" cm="1">
        <f t="array" ref="U4673">_xlfn.IFS(Data_set[[#This Row],[Income (in K/year)]]&lt;50,"&lt;50K",Data_set[[#This Row],[Income (in K/year)]]&lt;75,"50K-75K",Data_set[[#This Row],[Income (in K/year)]]&lt;100,"75K-100K",Data_set[[#This Row],[Income (in K/year)]]&lt;150,"100K-150K",TRUE,"&gt;150K")</f>
        <v>&lt;50K</v>
      </c>
    </row>
    <row r="4674" spans="1:21" hidden="1" x14ac:dyDescent="0.3">
      <c r="A4674">
        <v>1438</v>
      </c>
      <c r="B4674">
        <v>28</v>
      </c>
      <c r="C4674">
        <v>3</v>
      </c>
      <c r="D4674">
        <v>123</v>
      </c>
      <c r="E4674" t="s">
        <v>14</v>
      </c>
      <c r="F4674">
        <v>92007</v>
      </c>
      <c r="G4674">
        <v>1</v>
      </c>
      <c r="H4674">
        <v>0.8</v>
      </c>
      <c r="I4674" t="s">
        <v>15</v>
      </c>
      <c r="J4674">
        <v>146</v>
      </c>
      <c r="K4674" t="s">
        <v>16</v>
      </c>
      <c r="L4674" t="s">
        <v>16</v>
      </c>
      <c r="M4674" t="s">
        <v>16</v>
      </c>
      <c r="N4674" t="s">
        <v>16</v>
      </c>
      <c r="O4674" t="s">
        <v>16</v>
      </c>
      <c r="P4674" t="str" cm="1">
        <f t="array" ref="P4674">_xlfn.IFS(Data_set[[#This Row],[Age (in years)]]&lt;=30,"&lt;30",Data_set[[#This Row],[Age (in years)]]&lt;=40,"30-40",Data_set[[#This Row],[Age (in years)]]&lt;=50,"40-50",Data_set[[#This Row],[Age (in years)]]&lt;=60,"50-60",Data_set[[#This Row],[Age (in years)]]&gt;60,"&gt;60")</f>
        <v>&lt;30</v>
      </c>
      <c r="Q4674" t="str" cm="1">
        <f t="array" ref="Q4674">_xlfn.IFS(Data_set[[#This Row],[Experience (in years)]]&lt;=5,"0-5",Data_set[[#This Row],[Experience (in years)]]&lt;=10,"6-10",Data_set[[#This Row],[Experience (in years)]]&lt;=20,"11-20",Data_set[[#This Row],[Experience (in years)]]&lt;=30,"21-30",Data_set[[#This Row],[Experience (in years)]]&lt;=40,"31-40",TRUE,"40+")</f>
        <v>0-5</v>
      </c>
      <c r="R4674" t="str" cm="1">
        <f t="array" ref="R4674">_xlfn.IFS(Data_set[[#This Row],[Mortgage]]=0,"0",Data_set[[#This Row],[Mortgage]]&lt;=100,"1-100",Data_set[[#This Row],[Mortgage]]&lt;=200,"101-200",Data_set[[#This Row],[Mortgage]]&lt;=300,"201-300",Data_set[[#This Row],[Mortgage]]&lt;=400,"301-400",TRUE,"400+")</f>
        <v>101-200</v>
      </c>
      <c r="S4674" t="str" cm="1">
        <f t="array" ref="S4674">_xlfn.IFS(Data_set[[#This Row],[CCAvg]]&lt;=2,"0-2",Data_set[[#This Row],[CCAvg]]&lt;=5,"3-5",Data_set[[#This Row],[CCAvg]]&lt;=8,"6-8",TRUE,"8+")</f>
        <v>0-2</v>
      </c>
      <c r="T4674">
        <f>IF(Data_set[[#This Row],[Personal Loan]]="Yes",1,0)</f>
        <v>0</v>
      </c>
      <c r="U4674" t="str" cm="1">
        <f t="array" ref="U4674">_xlfn.IFS(Data_set[[#This Row],[Income (in K/year)]]&lt;50,"&lt;50K",Data_set[[#This Row],[Income (in K/year)]]&lt;75,"50K-75K",Data_set[[#This Row],[Income (in K/year)]]&lt;100,"75K-100K",Data_set[[#This Row],[Income (in K/year)]]&lt;150,"100K-150K",TRUE,"&gt;150K")</f>
        <v>100K-150K</v>
      </c>
    </row>
    <row r="4675" spans="1:21" hidden="1" x14ac:dyDescent="0.3">
      <c r="A4675">
        <v>1465</v>
      </c>
      <c r="B4675">
        <v>28</v>
      </c>
      <c r="C4675">
        <v>4</v>
      </c>
      <c r="D4675">
        <v>120</v>
      </c>
      <c r="E4675" t="s">
        <v>14</v>
      </c>
      <c r="F4675">
        <v>92333</v>
      </c>
      <c r="G4675">
        <v>2</v>
      </c>
      <c r="H4675">
        <v>0.6</v>
      </c>
      <c r="I4675" t="s">
        <v>15</v>
      </c>
      <c r="J4675">
        <v>0</v>
      </c>
      <c r="K4675" t="s">
        <v>16</v>
      </c>
      <c r="L4675" t="s">
        <v>16</v>
      </c>
      <c r="M4675" t="s">
        <v>16</v>
      </c>
      <c r="N4675" t="s">
        <v>17</v>
      </c>
      <c r="O4675" t="s">
        <v>16</v>
      </c>
      <c r="P4675" t="str" cm="1">
        <f t="array" ref="P4675">_xlfn.IFS(Data_set[[#This Row],[Age (in years)]]&lt;=30,"&lt;30",Data_set[[#This Row],[Age (in years)]]&lt;=40,"30-40",Data_set[[#This Row],[Age (in years)]]&lt;=50,"40-50",Data_set[[#This Row],[Age (in years)]]&lt;=60,"50-60",Data_set[[#This Row],[Age (in years)]]&gt;60,"&gt;60")</f>
        <v>&lt;30</v>
      </c>
      <c r="Q4675" t="str" cm="1">
        <f t="array" ref="Q4675">_xlfn.IFS(Data_set[[#This Row],[Experience (in years)]]&lt;=5,"0-5",Data_set[[#This Row],[Experience (in years)]]&lt;=10,"6-10",Data_set[[#This Row],[Experience (in years)]]&lt;=20,"11-20",Data_set[[#This Row],[Experience (in years)]]&lt;=30,"21-30",Data_set[[#This Row],[Experience (in years)]]&lt;=40,"31-40",TRUE,"40+")</f>
        <v>0-5</v>
      </c>
      <c r="R4675" t="str" cm="1">
        <f t="array" ref="R4675">_xlfn.IFS(Data_set[[#This Row],[Mortgage]]=0,"0",Data_set[[#This Row],[Mortgage]]&lt;=100,"1-100",Data_set[[#This Row],[Mortgage]]&lt;=200,"101-200",Data_set[[#This Row],[Mortgage]]&lt;=300,"201-300",Data_set[[#This Row],[Mortgage]]&lt;=400,"301-400",TRUE,"400+")</f>
        <v>0</v>
      </c>
      <c r="S4675" t="str" cm="1">
        <f t="array" ref="S4675">_xlfn.IFS(Data_set[[#This Row],[CCAvg]]&lt;=2,"0-2",Data_set[[#This Row],[CCAvg]]&lt;=5,"3-5",Data_set[[#This Row],[CCAvg]]&lt;=8,"6-8",TRUE,"8+")</f>
        <v>0-2</v>
      </c>
      <c r="T4675">
        <f>IF(Data_set[[#This Row],[Personal Loan]]="Yes",1,0)</f>
        <v>0</v>
      </c>
      <c r="U4675" t="str" cm="1">
        <f t="array" ref="U4675">_xlfn.IFS(Data_set[[#This Row],[Income (in K/year)]]&lt;50,"&lt;50K",Data_set[[#This Row],[Income (in K/year)]]&lt;75,"50K-75K",Data_set[[#This Row],[Income (in K/year)]]&lt;100,"75K-100K",Data_set[[#This Row],[Income (in K/year)]]&lt;150,"100K-150K",TRUE,"&gt;150K")</f>
        <v>100K-150K</v>
      </c>
    </row>
    <row r="4676" spans="1:21" hidden="1" x14ac:dyDescent="0.3">
      <c r="A4676">
        <v>1480</v>
      </c>
      <c r="B4676">
        <v>28</v>
      </c>
      <c r="C4676">
        <v>4</v>
      </c>
      <c r="D4676">
        <v>43</v>
      </c>
      <c r="E4676" t="s">
        <v>18</v>
      </c>
      <c r="F4676">
        <v>91304</v>
      </c>
      <c r="G4676">
        <v>1</v>
      </c>
      <c r="H4676">
        <v>1</v>
      </c>
      <c r="I4676" t="s">
        <v>19</v>
      </c>
      <c r="J4676">
        <v>102</v>
      </c>
      <c r="K4676" t="s">
        <v>16</v>
      </c>
      <c r="L4676" t="s">
        <v>16</v>
      </c>
      <c r="M4676" t="s">
        <v>16</v>
      </c>
      <c r="N4676" t="s">
        <v>16</v>
      </c>
      <c r="O4676" t="s">
        <v>16</v>
      </c>
      <c r="P4676" t="str" cm="1">
        <f t="array" ref="P4676">_xlfn.IFS(Data_set[[#This Row],[Age (in years)]]&lt;=30,"&lt;30",Data_set[[#This Row],[Age (in years)]]&lt;=40,"30-40",Data_set[[#This Row],[Age (in years)]]&lt;=50,"40-50",Data_set[[#This Row],[Age (in years)]]&lt;=60,"50-60",Data_set[[#This Row],[Age (in years)]]&gt;60,"&gt;60")</f>
        <v>&lt;30</v>
      </c>
      <c r="Q4676" t="str" cm="1">
        <f t="array" ref="Q4676">_xlfn.IFS(Data_set[[#This Row],[Experience (in years)]]&lt;=5,"0-5",Data_set[[#This Row],[Experience (in years)]]&lt;=10,"6-10",Data_set[[#This Row],[Experience (in years)]]&lt;=20,"11-20",Data_set[[#This Row],[Experience (in years)]]&lt;=30,"21-30",Data_set[[#This Row],[Experience (in years)]]&lt;=40,"31-40",TRUE,"40+")</f>
        <v>0-5</v>
      </c>
      <c r="R4676" t="str" cm="1">
        <f t="array" ref="R4676">_xlfn.IFS(Data_set[[#This Row],[Mortgage]]=0,"0",Data_set[[#This Row],[Mortgage]]&lt;=100,"1-100",Data_set[[#This Row],[Mortgage]]&lt;=200,"101-200",Data_set[[#This Row],[Mortgage]]&lt;=300,"201-300",Data_set[[#This Row],[Mortgage]]&lt;=400,"301-400",TRUE,"400+")</f>
        <v>101-200</v>
      </c>
      <c r="S4676" t="str" cm="1">
        <f t="array" ref="S4676">_xlfn.IFS(Data_set[[#This Row],[CCAvg]]&lt;=2,"0-2",Data_set[[#This Row],[CCAvg]]&lt;=5,"3-5",Data_set[[#This Row],[CCAvg]]&lt;=8,"6-8",TRUE,"8+")</f>
        <v>0-2</v>
      </c>
      <c r="T4676">
        <f>IF(Data_set[[#This Row],[Personal Loan]]="Yes",1,0)</f>
        <v>0</v>
      </c>
      <c r="U4676" t="str" cm="1">
        <f t="array" ref="U4676">_xlfn.IFS(Data_set[[#This Row],[Income (in K/year)]]&lt;50,"&lt;50K",Data_set[[#This Row],[Income (in K/year)]]&lt;75,"50K-75K",Data_set[[#This Row],[Income (in K/year)]]&lt;100,"75K-100K",Data_set[[#This Row],[Income (in K/year)]]&lt;150,"100K-150K",TRUE,"&gt;150K")</f>
        <v>&lt;50K</v>
      </c>
    </row>
    <row r="4677" spans="1:21" hidden="1" x14ac:dyDescent="0.3">
      <c r="A4677">
        <v>1488</v>
      </c>
      <c r="B4677">
        <v>28</v>
      </c>
      <c r="C4677">
        <v>4</v>
      </c>
      <c r="D4677">
        <v>159</v>
      </c>
      <c r="E4677" t="s">
        <v>14</v>
      </c>
      <c r="F4677">
        <v>93907</v>
      </c>
      <c r="G4677">
        <v>1</v>
      </c>
      <c r="H4677">
        <v>1.5</v>
      </c>
      <c r="I4677" t="s">
        <v>15</v>
      </c>
      <c r="J4677">
        <v>0</v>
      </c>
      <c r="K4677" t="s">
        <v>16</v>
      </c>
      <c r="L4677" t="s">
        <v>16</v>
      </c>
      <c r="M4677" t="s">
        <v>16</v>
      </c>
      <c r="N4677" t="s">
        <v>17</v>
      </c>
      <c r="O4677" t="s">
        <v>17</v>
      </c>
      <c r="P4677" t="str" cm="1">
        <f t="array" ref="P4677">_xlfn.IFS(Data_set[[#This Row],[Age (in years)]]&lt;=30,"&lt;30",Data_set[[#This Row],[Age (in years)]]&lt;=40,"30-40",Data_set[[#This Row],[Age (in years)]]&lt;=50,"40-50",Data_set[[#This Row],[Age (in years)]]&lt;=60,"50-60",Data_set[[#This Row],[Age (in years)]]&gt;60,"&gt;60")</f>
        <v>&lt;30</v>
      </c>
      <c r="Q4677" t="str" cm="1">
        <f t="array" ref="Q4677">_xlfn.IFS(Data_set[[#This Row],[Experience (in years)]]&lt;=5,"0-5",Data_set[[#This Row],[Experience (in years)]]&lt;=10,"6-10",Data_set[[#This Row],[Experience (in years)]]&lt;=20,"11-20",Data_set[[#This Row],[Experience (in years)]]&lt;=30,"21-30",Data_set[[#This Row],[Experience (in years)]]&lt;=40,"31-40",TRUE,"40+")</f>
        <v>0-5</v>
      </c>
      <c r="R4677" t="str" cm="1">
        <f t="array" ref="R4677">_xlfn.IFS(Data_set[[#This Row],[Mortgage]]=0,"0",Data_set[[#This Row],[Mortgage]]&lt;=100,"1-100",Data_set[[#This Row],[Mortgage]]&lt;=200,"101-200",Data_set[[#This Row],[Mortgage]]&lt;=300,"201-300",Data_set[[#This Row],[Mortgage]]&lt;=400,"301-400",TRUE,"400+")</f>
        <v>0</v>
      </c>
      <c r="S4677" t="str" cm="1">
        <f t="array" ref="S4677">_xlfn.IFS(Data_set[[#This Row],[CCAvg]]&lt;=2,"0-2",Data_set[[#This Row],[CCAvg]]&lt;=5,"3-5",Data_set[[#This Row],[CCAvg]]&lt;=8,"6-8",TRUE,"8+")</f>
        <v>0-2</v>
      </c>
      <c r="T4677">
        <f>IF(Data_set[[#This Row],[Personal Loan]]="Yes",1,0)</f>
        <v>0</v>
      </c>
      <c r="U4677" t="str" cm="1">
        <f t="array" ref="U4677">_xlfn.IFS(Data_set[[#This Row],[Income (in K/year)]]&lt;50,"&lt;50K",Data_set[[#This Row],[Income (in K/year)]]&lt;75,"50K-75K",Data_set[[#This Row],[Income (in K/year)]]&lt;100,"75K-100K",Data_set[[#This Row],[Income (in K/year)]]&lt;150,"100K-150K",TRUE,"&gt;150K")</f>
        <v>&gt;150K</v>
      </c>
    </row>
    <row r="4678" spans="1:21" hidden="1" x14ac:dyDescent="0.3">
      <c r="A4678">
        <v>1625</v>
      </c>
      <c r="B4678">
        <v>28</v>
      </c>
      <c r="C4678">
        <v>2</v>
      </c>
      <c r="D4678">
        <v>31</v>
      </c>
      <c r="E4678" t="s">
        <v>18</v>
      </c>
      <c r="F4678">
        <v>90024</v>
      </c>
      <c r="G4678">
        <v>2</v>
      </c>
      <c r="H4678">
        <v>0.3</v>
      </c>
      <c r="I4678" t="s">
        <v>20</v>
      </c>
      <c r="J4678">
        <v>0</v>
      </c>
      <c r="K4678" t="s">
        <v>16</v>
      </c>
      <c r="L4678" t="s">
        <v>17</v>
      </c>
      <c r="M4678" t="s">
        <v>16</v>
      </c>
      <c r="N4678" t="s">
        <v>17</v>
      </c>
      <c r="O4678" t="s">
        <v>16</v>
      </c>
      <c r="P4678" t="str" cm="1">
        <f t="array" ref="P4678">_xlfn.IFS(Data_set[[#This Row],[Age (in years)]]&lt;=30,"&lt;30",Data_set[[#This Row],[Age (in years)]]&lt;=40,"30-40",Data_set[[#This Row],[Age (in years)]]&lt;=50,"40-50",Data_set[[#This Row],[Age (in years)]]&lt;=60,"50-60",Data_set[[#This Row],[Age (in years)]]&gt;60,"&gt;60")</f>
        <v>&lt;30</v>
      </c>
      <c r="Q4678" t="str" cm="1">
        <f t="array" ref="Q4678">_xlfn.IFS(Data_set[[#This Row],[Experience (in years)]]&lt;=5,"0-5",Data_set[[#This Row],[Experience (in years)]]&lt;=10,"6-10",Data_set[[#This Row],[Experience (in years)]]&lt;=20,"11-20",Data_set[[#This Row],[Experience (in years)]]&lt;=30,"21-30",Data_set[[#This Row],[Experience (in years)]]&lt;=40,"31-40",TRUE,"40+")</f>
        <v>0-5</v>
      </c>
      <c r="R4678" t="str" cm="1">
        <f t="array" ref="R4678">_xlfn.IFS(Data_set[[#This Row],[Mortgage]]=0,"0",Data_set[[#This Row],[Mortgage]]&lt;=100,"1-100",Data_set[[#This Row],[Mortgage]]&lt;=200,"101-200",Data_set[[#This Row],[Mortgage]]&lt;=300,"201-300",Data_set[[#This Row],[Mortgage]]&lt;=400,"301-400",TRUE,"400+")</f>
        <v>0</v>
      </c>
      <c r="S4678" t="str" cm="1">
        <f t="array" ref="S4678">_xlfn.IFS(Data_set[[#This Row],[CCAvg]]&lt;=2,"0-2",Data_set[[#This Row],[CCAvg]]&lt;=5,"3-5",Data_set[[#This Row],[CCAvg]]&lt;=8,"6-8",TRUE,"8+")</f>
        <v>0-2</v>
      </c>
      <c r="T4678">
        <f>IF(Data_set[[#This Row],[Personal Loan]]="Yes",1,0)</f>
        <v>0</v>
      </c>
      <c r="U4678" t="str" cm="1">
        <f t="array" ref="U4678">_xlfn.IFS(Data_set[[#This Row],[Income (in K/year)]]&lt;50,"&lt;50K",Data_set[[#This Row],[Income (in K/year)]]&lt;75,"50K-75K",Data_set[[#This Row],[Income (in K/year)]]&lt;100,"75K-100K",Data_set[[#This Row],[Income (in K/year)]]&lt;150,"100K-150K",TRUE,"&gt;150K")</f>
        <v>&lt;50K</v>
      </c>
    </row>
    <row r="4679" spans="1:21" hidden="1" x14ac:dyDescent="0.3">
      <c r="A4679">
        <v>1745</v>
      </c>
      <c r="B4679">
        <v>28</v>
      </c>
      <c r="C4679">
        <v>3</v>
      </c>
      <c r="D4679">
        <v>29</v>
      </c>
      <c r="E4679" t="s">
        <v>18</v>
      </c>
      <c r="F4679">
        <v>91105</v>
      </c>
      <c r="G4679">
        <v>4</v>
      </c>
      <c r="H4679">
        <v>0.8</v>
      </c>
      <c r="I4679" t="s">
        <v>15</v>
      </c>
      <c r="J4679">
        <v>135</v>
      </c>
      <c r="K4679" t="s">
        <v>16</v>
      </c>
      <c r="L4679" t="s">
        <v>16</v>
      </c>
      <c r="M4679" t="s">
        <v>16</v>
      </c>
      <c r="N4679" t="s">
        <v>17</v>
      </c>
      <c r="O4679" t="s">
        <v>16</v>
      </c>
      <c r="P4679" t="str" cm="1">
        <f t="array" ref="P4679">_xlfn.IFS(Data_set[[#This Row],[Age (in years)]]&lt;=30,"&lt;30",Data_set[[#This Row],[Age (in years)]]&lt;=40,"30-40",Data_set[[#This Row],[Age (in years)]]&lt;=50,"40-50",Data_set[[#This Row],[Age (in years)]]&lt;=60,"50-60",Data_set[[#This Row],[Age (in years)]]&gt;60,"&gt;60")</f>
        <v>&lt;30</v>
      </c>
      <c r="Q4679" t="str" cm="1">
        <f t="array" ref="Q4679">_xlfn.IFS(Data_set[[#This Row],[Experience (in years)]]&lt;=5,"0-5",Data_set[[#This Row],[Experience (in years)]]&lt;=10,"6-10",Data_set[[#This Row],[Experience (in years)]]&lt;=20,"11-20",Data_set[[#This Row],[Experience (in years)]]&lt;=30,"21-30",Data_set[[#This Row],[Experience (in years)]]&lt;=40,"31-40",TRUE,"40+")</f>
        <v>0-5</v>
      </c>
      <c r="R4679" t="str" cm="1">
        <f t="array" ref="R4679">_xlfn.IFS(Data_set[[#This Row],[Mortgage]]=0,"0",Data_set[[#This Row],[Mortgage]]&lt;=100,"1-100",Data_set[[#This Row],[Mortgage]]&lt;=200,"101-200",Data_set[[#This Row],[Mortgage]]&lt;=300,"201-300",Data_set[[#This Row],[Mortgage]]&lt;=400,"301-400",TRUE,"400+")</f>
        <v>101-200</v>
      </c>
      <c r="S4679" t="str" cm="1">
        <f t="array" ref="S4679">_xlfn.IFS(Data_set[[#This Row],[CCAvg]]&lt;=2,"0-2",Data_set[[#This Row],[CCAvg]]&lt;=5,"3-5",Data_set[[#This Row],[CCAvg]]&lt;=8,"6-8",TRUE,"8+")</f>
        <v>0-2</v>
      </c>
      <c r="T4679">
        <f>IF(Data_set[[#This Row],[Personal Loan]]="Yes",1,0)</f>
        <v>0</v>
      </c>
      <c r="U4679" t="str" cm="1">
        <f t="array" ref="U4679">_xlfn.IFS(Data_set[[#This Row],[Income (in K/year)]]&lt;50,"&lt;50K",Data_set[[#This Row],[Income (in K/year)]]&lt;75,"50K-75K",Data_set[[#This Row],[Income (in K/year)]]&lt;100,"75K-100K",Data_set[[#This Row],[Income (in K/year)]]&lt;150,"100K-150K",TRUE,"&gt;150K")</f>
        <v>&lt;50K</v>
      </c>
    </row>
    <row r="4680" spans="1:21" hidden="1" x14ac:dyDescent="0.3">
      <c r="A4680">
        <v>1756</v>
      </c>
      <c r="B4680">
        <v>28</v>
      </c>
      <c r="C4680">
        <v>3</v>
      </c>
      <c r="D4680">
        <v>55</v>
      </c>
      <c r="E4680" t="s">
        <v>21</v>
      </c>
      <c r="F4680">
        <v>92647</v>
      </c>
      <c r="G4680">
        <v>4</v>
      </c>
      <c r="H4680">
        <v>1.7</v>
      </c>
      <c r="I4680" t="s">
        <v>20</v>
      </c>
      <c r="J4680">
        <v>0</v>
      </c>
      <c r="K4680" t="s">
        <v>16</v>
      </c>
      <c r="L4680" t="s">
        <v>16</v>
      </c>
      <c r="M4680" t="s">
        <v>16</v>
      </c>
      <c r="N4680" t="s">
        <v>17</v>
      </c>
      <c r="O4680" t="s">
        <v>17</v>
      </c>
      <c r="P4680" t="str" cm="1">
        <f t="array" ref="P4680">_xlfn.IFS(Data_set[[#This Row],[Age (in years)]]&lt;=30,"&lt;30",Data_set[[#This Row],[Age (in years)]]&lt;=40,"30-40",Data_set[[#This Row],[Age (in years)]]&lt;=50,"40-50",Data_set[[#This Row],[Age (in years)]]&lt;=60,"50-60",Data_set[[#This Row],[Age (in years)]]&gt;60,"&gt;60")</f>
        <v>&lt;30</v>
      </c>
      <c r="Q4680" t="str" cm="1">
        <f t="array" ref="Q4680">_xlfn.IFS(Data_set[[#This Row],[Experience (in years)]]&lt;=5,"0-5",Data_set[[#This Row],[Experience (in years)]]&lt;=10,"6-10",Data_set[[#This Row],[Experience (in years)]]&lt;=20,"11-20",Data_set[[#This Row],[Experience (in years)]]&lt;=30,"21-30",Data_set[[#This Row],[Experience (in years)]]&lt;=40,"31-40",TRUE,"40+")</f>
        <v>0-5</v>
      </c>
      <c r="R4680" t="str" cm="1">
        <f t="array" ref="R4680">_xlfn.IFS(Data_set[[#This Row],[Mortgage]]=0,"0",Data_set[[#This Row],[Mortgage]]&lt;=100,"1-100",Data_set[[#This Row],[Mortgage]]&lt;=200,"101-200",Data_set[[#This Row],[Mortgage]]&lt;=300,"201-300",Data_set[[#This Row],[Mortgage]]&lt;=400,"301-400",TRUE,"400+")</f>
        <v>0</v>
      </c>
      <c r="S4680" t="str" cm="1">
        <f t="array" ref="S4680">_xlfn.IFS(Data_set[[#This Row],[CCAvg]]&lt;=2,"0-2",Data_set[[#This Row],[CCAvg]]&lt;=5,"3-5",Data_set[[#This Row],[CCAvg]]&lt;=8,"6-8",TRUE,"8+")</f>
        <v>0-2</v>
      </c>
      <c r="T4680">
        <f>IF(Data_set[[#This Row],[Personal Loan]]="Yes",1,0)</f>
        <v>0</v>
      </c>
      <c r="U4680" t="str" cm="1">
        <f t="array" ref="U4680">_xlfn.IFS(Data_set[[#This Row],[Income (in K/year)]]&lt;50,"&lt;50K",Data_set[[#This Row],[Income (in K/year)]]&lt;75,"50K-75K",Data_set[[#This Row],[Income (in K/year)]]&lt;100,"75K-100K",Data_set[[#This Row],[Income (in K/year)]]&lt;150,"100K-150K",TRUE,"&gt;150K")</f>
        <v>50K-75K</v>
      </c>
    </row>
    <row r="4681" spans="1:21" hidden="1" x14ac:dyDescent="0.3">
      <c r="A4681">
        <v>1812</v>
      </c>
      <c r="B4681">
        <v>28</v>
      </c>
      <c r="C4681">
        <v>3</v>
      </c>
      <c r="D4681">
        <v>11</v>
      </c>
      <c r="E4681" t="s">
        <v>18</v>
      </c>
      <c r="F4681">
        <v>94534</v>
      </c>
      <c r="G4681">
        <v>4</v>
      </c>
      <c r="H4681">
        <v>0.5</v>
      </c>
      <c r="I4681" t="s">
        <v>19</v>
      </c>
      <c r="J4681">
        <v>0</v>
      </c>
      <c r="K4681" t="s">
        <v>16</v>
      </c>
      <c r="L4681" t="s">
        <v>16</v>
      </c>
      <c r="M4681" t="s">
        <v>16</v>
      </c>
      <c r="N4681" t="s">
        <v>16</v>
      </c>
      <c r="O4681" t="s">
        <v>16</v>
      </c>
      <c r="P4681" t="str" cm="1">
        <f t="array" ref="P4681">_xlfn.IFS(Data_set[[#This Row],[Age (in years)]]&lt;=30,"&lt;30",Data_set[[#This Row],[Age (in years)]]&lt;=40,"30-40",Data_set[[#This Row],[Age (in years)]]&lt;=50,"40-50",Data_set[[#This Row],[Age (in years)]]&lt;=60,"50-60",Data_set[[#This Row],[Age (in years)]]&gt;60,"&gt;60")</f>
        <v>&lt;30</v>
      </c>
      <c r="Q4681" t="str" cm="1">
        <f t="array" ref="Q4681">_xlfn.IFS(Data_set[[#This Row],[Experience (in years)]]&lt;=5,"0-5",Data_set[[#This Row],[Experience (in years)]]&lt;=10,"6-10",Data_set[[#This Row],[Experience (in years)]]&lt;=20,"11-20",Data_set[[#This Row],[Experience (in years)]]&lt;=30,"21-30",Data_set[[#This Row],[Experience (in years)]]&lt;=40,"31-40",TRUE,"40+")</f>
        <v>0-5</v>
      </c>
      <c r="R4681" t="str" cm="1">
        <f t="array" ref="R4681">_xlfn.IFS(Data_set[[#This Row],[Mortgage]]=0,"0",Data_set[[#This Row],[Mortgage]]&lt;=100,"1-100",Data_set[[#This Row],[Mortgage]]&lt;=200,"101-200",Data_set[[#This Row],[Mortgage]]&lt;=300,"201-300",Data_set[[#This Row],[Mortgage]]&lt;=400,"301-400",TRUE,"400+")</f>
        <v>0</v>
      </c>
      <c r="S4681" t="str" cm="1">
        <f t="array" ref="S4681">_xlfn.IFS(Data_set[[#This Row],[CCAvg]]&lt;=2,"0-2",Data_set[[#This Row],[CCAvg]]&lt;=5,"3-5",Data_set[[#This Row],[CCAvg]]&lt;=8,"6-8",TRUE,"8+")</f>
        <v>0-2</v>
      </c>
      <c r="T4681">
        <f>IF(Data_set[[#This Row],[Personal Loan]]="Yes",1,0)</f>
        <v>0</v>
      </c>
      <c r="U4681" t="str" cm="1">
        <f t="array" ref="U4681">_xlfn.IFS(Data_set[[#This Row],[Income (in K/year)]]&lt;50,"&lt;50K",Data_set[[#This Row],[Income (in K/year)]]&lt;75,"50K-75K",Data_set[[#This Row],[Income (in K/year)]]&lt;100,"75K-100K",Data_set[[#This Row],[Income (in K/year)]]&lt;150,"100K-150K",TRUE,"&gt;150K")</f>
        <v>&lt;50K</v>
      </c>
    </row>
    <row r="4682" spans="1:21" hidden="1" x14ac:dyDescent="0.3">
      <c r="A4682">
        <v>1840</v>
      </c>
      <c r="B4682">
        <v>28</v>
      </c>
      <c r="C4682">
        <v>2</v>
      </c>
      <c r="D4682">
        <v>43</v>
      </c>
      <c r="E4682" t="s">
        <v>18</v>
      </c>
      <c r="F4682">
        <v>95616</v>
      </c>
      <c r="G4682">
        <v>4</v>
      </c>
      <c r="H4682">
        <v>1.3</v>
      </c>
      <c r="I4682" t="s">
        <v>19</v>
      </c>
      <c r="J4682">
        <v>0</v>
      </c>
      <c r="K4682" t="s">
        <v>16</v>
      </c>
      <c r="L4682" t="s">
        <v>16</v>
      </c>
      <c r="M4682" t="s">
        <v>16</v>
      </c>
      <c r="N4682" t="s">
        <v>17</v>
      </c>
      <c r="O4682" t="s">
        <v>17</v>
      </c>
      <c r="P4682" t="str" cm="1">
        <f t="array" ref="P4682">_xlfn.IFS(Data_set[[#This Row],[Age (in years)]]&lt;=30,"&lt;30",Data_set[[#This Row],[Age (in years)]]&lt;=40,"30-40",Data_set[[#This Row],[Age (in years)]]&lt;=50,"40-50",Data_set[[#This Row],[Age (in years)]]&lt;=60,"50-60",Data_set[[#This Row],[Age (in years)]]&gt;60,"&gt;60")</f>
        <v>&lt;30</v>
      </c>
      <c r="Q4682" t="str" cm="1">
        <f t="array" ref="Q4682">_xlfn.IFS(Data_set[[#This Row],[Experience (in years)]]&lt;=5,"0-5",Data_set[[#This Row],[Experience (in years)]]&lt;=10,"6-10",Data_set[[#This Row],[Experience (in years)]]&lt;=20,"11-20",Data_set[[#This Row],[Experience (in years)]]&lt;=30,"21-30",Data_set[[#This Row],[Experience (in years)]]&lt;=40,"31-40",TRUE,"40+")</f>
        <v>0-5</v>
      </c>
      <c r="R4682" t="str" cm="1">
        <f t="array" ref="R4682">_xlfn.IFS(Data_set[[#This Row],[Mortgage]]=0,"0",Data_set[[#This Row],[Mortgage]]&lt;=100,"1-100",Data_set[[#This Row],[Mortgage]]&lt;=200,"101-200",Data_set[[#This Row],[Mortgage]]&lt;=300,"201-300",Data_set[[#This Row],[Mortgage]]&lt;=400,"301-400",TRUE,"400+")</f>
        <v>0</v>
      </c>
      <c r="S4682" t="str" cm="1">
        <f t="array" ref="S4682">_xlfn.IFS(Data_set[[#This Row],[CCAvg]]&lt;=2,"0-2",Data_set[[#This Row],[CCAvg]]&lt;=5,"3-5",Data_set[[#This Row],[CCAvg]]&lt;=8,"6-8",TRUE,"8+")</f>
        <v>0-2</v>
      </c>
      <c r="T4682">
        <f>IF(Data_set[[#This Row],[Personal Loan]]="Yes",1,0)</f>
        <v>0</v>
      </c>
      <c r="U4682" t="str" cm="1">
        <f t="array" ref="U4682">_xlfn.IFS(Data_set[[#This Row],[Income (in K/year)]]&lt;50,"&lt;50K",Data_set[[#This Row],[Income (in K/year)]]&lt;75,"50K-75K",Data_set[[#This Row],[Income (in K/year)]]&lt;100,"75K-100K",Data_set[[#This Row],[Income (in K/year)]]&lt;150,"100K-150K",TRUE,"&gt;150K")</f>
        <v>&lt;50K</v>
      </c>
    </row>
    <row r="4683" spans="1:21" hidden="1" x14ac:dyDescent="0.3">
      <c r="A4683">
        <v>1874</v>
      </c>
      <c r="B4683">
        <v>28</v>
      </c>
      <c r="C4683">
        <v>4</v>
      </c>
      <c r="D4683">
        <v>69</v>
      </c>
      <c r="E4683" t="s">
        <v>21</v>
      </c>
      <c r="F4683">
        <v>94538</v>
      </c>
      <c r="G4683">
        <v>3</v>
      </c>
      <c r="H4683">
        <v>0.7</v>
      </c>
      <c r="I4683" t="s">
        <v>20</v>
      </c>
      <c r="J4683">
        <v>80</v>
      </c>
      <c r="K4683" t="s">
        <v>16</v>
      </c>
      <c r="L4683" t="s">
        <v>16</v>
      </c>
      <c r="M4683" t="s">
        <v>16</v>
      </c>
      <c r="N4683" t="s">
        <v>17</v>
      </c>
      <c r="O4683" t="s">
        <v>16</v>
      </c>
      <c r="P4683" t="str" cm="1">
        <f t="array" ref="P4683">_xlfn.IFS(Data_set[[#This Row],[Age (in years)]]&lt;=30,"&lt;30",Data_set[[#This Row],[Age (in years)]]&lt;=40,"30-40",Data_set[[#This Row],[Age (in years)]]&lt;=50,"40-50",Data_set[[#This Row],[Age (in years)]]&lt;=60,"50-60",Data_set[[#This Row],[Age (in years)]]&gt;60,"&gt;60")</f>
        <v>&lt;30</v>
      </c>
      <c r="Q4683" t="str" cm="1">
        <f t="array" ref="Q4683">_xlfn.IFS(Data_set[[#This Row],[Experience (in years)]]&lt;=5,"0-5",Data_set[[#This Row],[Experience (in years)]]&lt;=10,"6-10",Data_set[[#This Row],[Experience (in years)]]&lt;=20,"11-20",Data_set[[#This Row],[Experience (in years)]]&lt;=30,"21-30",Data_set[[#This Row],[Experience (in years)]]&lt;=40,"31-40",TRUE,"40+")</f>
        <v>0-5</v>
      </c>
      <c r="R4683" t="str" cm="1">
        <f t="array" ref="R4683">_xlfn.IFS(Data_set[[#This Row],[Mortgage]]=0,"0",Data_set[[#This Row],[Mortgage]]&lt;=100,"1-100",Data_set[[#This Row],[Mortgage]]&lt;=200,"101-200",Data_set[[#This Row],[Mortgage]]&lt;=300,"201-300",Data_set[[#This Row],[Mortgage]]&lt;=400,"301-400",TRUE,"400+")</f>
        <v>1-100</v>
      </c>
      <c r="S4683" t="str" cm="1">
        <f t="array" ref="S4683">_xlfn.IFS(Data_set[[#This Row],[CCAvg]]&lt;=2,"0-2",Data_set[[#This Row],[CCAvg]]&lt;=5,"3-5",Data_set[[#This Row],[CCAvg]]&lt;=8,"6-8",TRUE,"8+")</f>
        <v>0-2</v>
      </c>
      <c r="T4683">
        <f>IF(Data_set[[#This Row],[Personal Loan]]="Yes",1,0)</f>
        <v>0</v>
      </c>
      <c r="U4683" t="str" cm="1">
        <f t="array" ref="U4683">_xlfn.IFS(Data_set[[#This Row],[Income (in K/year)]]&lt;50,"&lt;50K",Data_set[[#This Row],[Income (in K/year)]]&lt;75,"50K-75K",Data_set[[#This Row],[Income (in K/year)]]&lt;100,"75K-100K",Data_set[[#This Row],[Income (in K/year)]]&lt;150,"100K-150K",TRUE,"&gt;150K")</f>
        <v>50K-75K</v>
      </c>
    </row>
    <row r="4684" spans="1:21" hidden="1" x14ac:dyDescent="0.3">
      <c r="A4684">
        <v>1932</v>
      </c>
      <c r="B4684">
        <v>28</v>
      </c>
      <c r="C4684">
        <v>2</v>
      </c>
      <c r="D4684">
        <v>140</v>
      </c>
      <c r="E4684" t="s">
        <v>14</v>
      </c>
      <c r="F4684">
        <v>92122</v>
      </c>
      <c r="G4684">
        <v>2</v>
      </c>
      <c r="H4684">
        <v>2</v>
      </c>
      <c r="I4684" t="s">
        <v>15</v>
      </c>
      <c r="J4684">
        <v>0</v>
      </c>
      <c r="K4684" t="s">
        <v>16</v>
      </c>
      <c r="L4684" t="s">
        <v>16</v>
      </c>
      <c r="M4684" t="s">
        <v>16</v>
      </c>
      <c r="N4684" t="s">
        <v>17</v>
      </c>
      <c r="O4684" t="s">
        <v>16</v>
      </c>
      <c r="P4684" t="str" cm="1">
        <f t="array" ref="P4684">_xlfn.IFS(Data_set[[#This Row],[Age (in years)]]&lt;=30,"&lt;30",Data_set[[#This Row],[Age (in years)]]&lt;=40,"30-40",Data_set[[#This Row],[Age (in years)]]&lt;=50,"40-50",Data_set[[#This Row],[Age (in years)]]&lt;=60,"50-60",Data_set[[#This Row],[Age (in years)]]&gt;60,"&gt;60")</f>
        <v>&lt;30</v>
      </c>
      <c r="Q4684" t="str" cm="1">
        <f t="array" ref="Q4684">_xlfn.IFS(Data_set[[#This Row],[Experience (in years)]]&lt;=5,"0-5",Data_set[[#This Row],[Experience (in years)]]&lt;=10,"6-10",Data_set[[#This Row],[Experience (in years)]]&lt;=20,"11-20",Data_set[[#This Row],[Experience (in years)]]&lt;=30,"21-30",Data_set[[#This Row],[Experience (in years)]]&lt;=40,"31-40",TRUE,"40+")</f>
        <v>0-5</v>
      </c>
      <c r="R4684" t="str" cm="1">
        <f t="array" ref="R4684">_xlfn.IFS(Data_set[[#This Row],[Mortgage]]=0,"0",Data_set[[#This Row],[Mortgage]]&lt;=100,"1-100",Data_set[[#This Row],[Mortgage]]&lt;=200,"101-200",Data_set[[#This Row],[Mortgage]]&lt;=300,"201-300",Data_set[[#This Row],[Mortgage]]&lt;=400,"301-400",TRUE,"400+")</f>
        <v>0</v>
      </c>
      <c r="S4684" t="str" cm="1">
        <f t="array" ref="S4684">_xlfn.IFS(Data_set[[#This Row],[CCAvg]]&lt;=2,"0-2",Data_set[[#This Row],[CCAvg]]&lt;=5,"3-5",Data_set[[#This Row],[CCAvg]]&lt;=8,"6-8",TRUE,"8+")</f>
        <v>0-2</v>
      </c>
      <c r="T4684">
        <f>IF(Data_set[[#This Row],[Personal Loan]]="Yes",1,0)</f>
        <v>0</v>
      </c>
      <c r="U4684" t="str" cm="1">
        <f t="array" ref="U4684">_xlfn.IFS(Data_set[[#This Row],[Income (in K/year)]]&lt;50,"&lt;50K",Data_set[[#This Row],[Income (in K/year)]]&lt;75,"50K-75K",Data_set[[#This Row],[Income (in K/year)]]&lt;100,"75K-100K",Data_set[[#This Row],[Income (in K/year)]]&lt;150,"100K-150K",TRUE,"&gt;150K")</f>
        <v>100K-150K</v>
      </c>
    </row>
    <row r="4685" spans="1:21" hidden="1" x14ac:dyDescent="0.3">
      <c r="A4685">
        <v>1959</v>
      </c>
      <c r="B4685">
        <v>28</v>
      </c>
      <c r="C4685">
        <v>2</v>
      </c>
      <c r="D4685">
        <v>42</v>
      </c>
      <c r="E4685" t="s">
        <v>18</v>
      </c>
      <c r="F4685">
        <v>95762</v>
      </c>
      <c r="G4685">
        <v>1</v>
      </c>
      <c r="H4685">
        <v>1.5</v>
      </c>
      <c r="I4685" t="s">
        <v>15</v>
      </c>
      <c r="J4685">
        <v>0</v>
      </c>
      <c r="K4685" t="s">
        <v>16</v>
      </c>
      <c r="L4685" t="s">
        <v>16</v>
      </c>
      <c r="M4685" t="s">
        <v>16</v>
      </c>
      <c r="N4685" t="s">
        <v>17</v>
      </c>
      <c r="O4685" t="s">
        <v>17</v>
      </c>
      <c r="P4685" t="str" cm="1">
        <f t="array" ref="P4685">_xlfn.IFS(Data_set[[#This Row],[Age (in years)]]&lt;=30,"&lt;30",Data_set[[#This Row],[Age (in years)]]&lt;=40,"30-40",Data_set[[#This Row],[Age (in years)]]&lt;=50,"40-50",Data_set[[#This Row],[Age (in years)]]&lt;=60,"50-60",Data_set[[#This Row],[Age (in years)]]&gt;60,"&gt;60")</f>
        <v>&lt;30</v>
      </c>
      <c r="Q4685" t="str" cm="1">
        <f t="array" ref="Q4685">_xlfn.IFS(Data_set[[#This Row],[Experience (in years)]]&lt;=5,"0-5",Data_set[[#This Row],[Experience (in years)]]&lt;=10,"6-10",Data_set[[#This Row],[Experience (in years)]]&lt;=20,"11-20",Data_set[[#This Row],[Experience (in years)]]&lt;=30,"21-30",Data_set[[#This Row],[Experience (in years)]]&lt;=40,"31-40",TRUE,"40+")</f>
        <v>0-5</v>
      </c>
      <c r="R4685" t="str" cm="1">
        <f t="array" ref="R4685">_xlfn.IFS(Data_set[[#This Row],[Mortgage]]=0,"0",Data_set[[#This Row],[Mortgage]]&lt;=100,"1-100",Data_set[[#This Row],[Mortgage]]&lt;=200,"101-200",Data_set[[#This Row],[Mortgage]]&lt;=300,"201-300",Data_set[[#This Row],[Mortgage]]&lt;=400,"301-400",TRUE,"400+")</f>
        <v>0</v>
      </c>
      <c r="S4685" t="str" cm="1">
        <f t="array" ref="S4685">_xlfn.IFS(Data_set[[#This Row],[CCAvg]]&lt;=2,"0-2",Data_set[[#This Row],[CCAvg]]&lt;=5,"3-5",Data_set[[#This Row],[CCAvg]]&lt;=8,"6-8",TRUE,"8+")</f>
        <v>0-2</v>
      </c>
      <c r="T4685">
        <f>IF(Data_set[[#This Row],[Personal Loan]]="Yes",1,0)</f>
        <v>0</v>
      </c>
      <c r="U4685" t="str" cm="1">
        <f t="array" ref="U4685">_xlfn.IFS(Data_set[[#This Row],[Income (in K/year)]]&lt;50,"&lt;50K",Data_set[[#This Row],[Income (in K/year)]]&lt;75,"50K-75K",Data_set[[#This Row],[Income (in K/year)]]&lt;100,"75K-100K",Data_set[[#This Row],[Income (in K/year)]]&lt;150,"100K-150K",TRUE,"&gt;150K")</f>
        <v>&lt;50K</v>
      </c>
    </row>
    <row r="4686" spans="1:21" hidden="1" x14ac:dyDescent="0.3">
      <c r="A4686">
        <v>1963</v>
      </c>
      <c r="B4686">
        <v>28</v>
      </c>
      <c r="C4686">
        <v>4</v>
      </c>
      <c r="D4686">
        <v>155</v>
      </c>
      <c r="E4686" t="s">
        <v>14</v>
      </c>
      <c r="F4686">
        <v>90019</v>
      </c>
      <c r="G4686">
        <v>1</v>
      </c>
      <c r="H4686">
        <v>6.33</v>
      </c>
      <c r="I4686" t="s">
        <v>15</v>
      </c>
      <c r="J4686">
        <v>0</v>
      </c>
      <c r="K4686" t="s">
        <v>16</v>
      </c>
      <c r="L4686" t="s">
        <v>16</v>
      </c>
      <c r="M4686" t="s">
        <v>16</v>
      </c>
      <c r="N4686" t="s">
        <v>16</v>
      </c>
      <c r="O4686" t="s">
        <v>16</v>
      </c>
      <c r="P4686" t="str" cm="1">
        <f t="array" ref="P4686">_xlfn.IFS(Data_set[[#This Row],[Age (in years)]]&lt;=30,"&lt;30",Data_set[[#This Row],[Age (in years)]]&lt;=40,"30-40",Data_set[[#This Row],[Age (in years)]]&lt;=50,"40-50",Data_set[[#This Row],[Age (in years)]]&lt;=60,"50-60",Data_set[[#This Row],[Age (in years)]]&gt;60,"&gt;60")</f>
        <v>&lt;30</v>
      </c>
      <c r="Q4686" t="str" cm="1">
        <f t="array" ref="Q4686">_xlfn.IFS(Data_set[[#This Row],[Experience (in years)]]&lt;=5,"0-5",Data_set[[#This Row],[Experience (in years)]]&lt;=10,"6-10",Data_set[[#This Row],[Experience (in years)]]&lt;=20,"11-20",Data_set[[#This Row],[Experience (in years)]]&lt;=30,"21-30",Data_set[[#This Row],[Experience (in years)]]&lt;=40,"31-40",TRUE,"40+")</f>
        <v>0-5</v>
      </c>
      <c r="R4686" t="str" cm="1">
        <f t="array" ref="R4686">_xlfn.IFS(Data_set[[#This Row],[Mortgage]]=0,"0",Data_set[[#This Row],[Mortgage]]&lt;=100,"1-100",Data_set[[#This Row],[Mortgage]]&lt;=200,"101-200",Data_set[[#This Row],[Mortgage]]&lt;=300,"201-300",Data_set[[#This Row],[Mortgage]]&lt;=400,"301-400",TRUE,"400+")</f>
        <v>0</v>
      </c>
      <c r="S4686" t="str" cm="1">
        <f t="array" ref="S4686">_xlfn.IFS(Data_set[[#This Row],[CCAvg]]&lt;=2,"0-2",Data_set[[#This Row],[CCAvg]]&lt;=5,"3-5",Data_set[[#This Row],[CCAvg]]&lt;=8,"6-8",TRUE,"8+")</f>
        <v>6-8</v>
      </c>
      <c r="T4686">
        <f>IF(Data_set[[#This Row],[Personal Loan]]="Yes",1,0)</f>
        <v>0</v>
      </c>
      <c r="U4686" t="str" cm="1">
        <f t="array" ref="U4686">_xlfn.IFS(Data_set[[#This Row],[Income (in K/year)]]&lt;50,"&lt;50K",Data_set[[#This Row],[Income (in K/year)]]&lt;75,"50K-75K",Data_set[[#This Row],[Income (in K/year)]]&lt;100,"75K-100K",Data_set[[#This Row],[Income (in K/year)]]&lt;150,"100K-150K",TRUE,"&gt;150K")</f>
        <v>&gt;150K</v>
      </c>
    </row>
    <row r="4687" spans="1:21" hidden="1" x14ac:dyDescent="0.3">
      <c r="A4687">
        <v>1973</v>
      </c>
      <c r="B4687">
        <v>28</v>
      </c>
      <c r="C4687">
        <v>2</v>
      </c>
      <c r="D4687">
        <v>114</v>
      </c>
      <c r="E4687" t="s">
        <v>14</v>
      </c>
      <c r="F4687">
        <v>94606</v>
      </c>
      <c r="G4687">
        <v>4</v>
      </c>
      <c r="H4687">
        <v>2.1</v>
      </c>
      <c r="I4687" t="s">
        <v>19</v>
      </c>
      <c r="J4687">
        <v>0</v>
      </c>
      <c r="K4687" t="s">
        <v>16</v>
      </c>
      <c r="L4687" t="s">
        <v>16</v>
      </c>
      <c r="M4687" t="s">
        <v>16</v>
      </c>
      <c r="N4687" t="s">
        <v>17</v>
      </c>
      <c r="O4687" t="s">
        <v>16</v>
      </c>
      <c r="P4687" t="str" cm="1">
        <f t="array" ref="P4687">_xlfn.IFS(Data_set[[#This Row],[Age (in years)]]&lt;=30,"&lt;30",Data_set[[#This Row],[Age (in years)]]&lt;=40,"30-40",Data_set[[#This Row],[Age (in years)]]&lt;=50,"40-50",Data_set[[#This Row],[Age (in years)]]&lt;=60,"50-60",Data_set[[#This Row],[Age (in years)]]&gt;60,"&gt;60")</f>
        <v>&lt;30</v>
      </c>
      <c r="Q4687" t="str" cm="1">
        <f t="array" ref="Q4687">_xlfn.IFS(Data_set[[#This Row],[Experience (in years)]]&lt;=5,"0-5",Data_set[[#This Row],[Experience (in years)]]&lt;=10,"6-10",Data_set[[#This Row],[Experience (in years)]]&lt;=20,"11-20",Data_set[[#This Row],[Experience (in years)]]&lt;=30,"21-30",Data_set[[#This Row],[Experience (in years)]]&lt;=40,"31-40",TRUE,"40+")</f>
        <v>0-5</v>
      </c>
      <c r="R4687" t="str" cm="1">
        <f t="array" ref="R4687">_xlfn.IFS(Data_set[[#This Row],[Mortgage]]=0,"0",Data_set[[#This Row],[Mortgage]]&lt;=100,"1-100",Data_set[[#This Row],[Mortgage]]&lt;=200,"101-200",Data_set[[#This Row],[Mortgage]]&lt;=300,"201-300",Data_set[[#This Row],[Mortgage]]&lt;=400,"301-400",TRUE,"400+")</f>
        <v>0</v>
      </c>
      <c r="S4687" t="str" cm="1">
        <f t="array" ref="S4687">_xlfn.IFS(Data_set[[#This Row],[CCAvg]]&lt;=2,"0-2",Data_set[[#This Row],[CCAvg]]&lt;=5,"3-5",Data_set[[#This Row],[CCAvg]]&lt;=8,"6-8",TRUE,"8+")</f>
        <v>3-5</v>
      </c>
      <c r="T4687">
        <f>IF(Data_set[[#This Row],[Personal Loan]]="Yes",1,0)</f>
        <v>0</v>
      </c>
      <c r="U4687" t="str" cm="1">
        <f t="array" ref="U4687">_xlfn.IFS(Data_set[[#This Row],[Income (in K/year)]]&lt;50,"&lt;50K",Data_set[[#This Row],[Income (in K/year)]]&lt;75,"50K-75K",Data_set[[#This Row],[Income (in K/year)]]&lt;100,"75K-100K",Data_set[[#This Row],[Income (in K/year)]]&lt;150,"100K-150K",TRUE,"&gt;150K")</f>
        <v>100K-150K</v>
      </c>
    </row>
    <row r="4688" spans="1:21" hidden="1" x14ac:dyDescent="0.3">
      <c r="A4688">
        <v>2001</v>
      </c>
      <c r="B4688">
        <v>28</v>
      </c>
      <c r="C4688">
        <v>2</v>
      </c>
      <c r="D4688">
        <v>22</v>
      </c>
      <c r="E4688" t="s">
        <v>18</v>
      </c>
      <c r="F4688">
        <v>95670</v>
      </c>
      <c r="G4688">
        <v>1</v>
      </c>
      <c r="H4688">
        <v>0.1</v>
      </c>
      <c r="I4688" t="s">
        <v>20</v>
      </c>
      <c r="J4688">
        <v>0</v>
      </c>
      <c r="K4688" t="s">
        <v>16</v>
      </c>
      <c r="L4688" t="s">
        <v>16</v>
      </c>
      <c r="M4688" t="s">
        <v>16</v>
      </c>
      <c r="N4688" t="s">
        <v>17</v>
      </c>
      <c r="O4688" t="s">
        <v>16</v>
      </c>
      <c r="P4688" t="str" cm="1">
        <f t="array" ref="P4688">_xlfn.IFS(Data_set[[#This Row],[Age (in years)]]&lt;=30,"&lt;30",Data_set[[#This Row],[Age (in years)]]&lt;=40,"30-40",Data_set[[#This Row],[Age (in years)]]&lt;=50,"40-50",Data_set[[#This Row],[Age (in years)]]&lt;=60,"50-60",Data_set[[#This Row],[Age (in years)]]&gt;60,"&gt;60")</f>
        <v>&lt;30</v>
      </c>
      <c r="Q4688" t="str" cm="1">
        <f t="array" ref="Q4688">_xlfn.IFS(Data_set[[#This Row],[Experience (in years)]]&lt;=5,"0-5",Data_set[[#This Row],[Experience (in years)]]&lt;=10,"6-10",Data_set[[#This Row],[Experience (in years)]]&lt;=20,"11-20",Data_set[[#This Row],[Experience (in years)]]&lt;=30,"21-30",Data_set[[#This Row],[Experience (in years)]]&lt;=40,"31-40",TRUE,"40+")</f>
        <v>0-5</v>
      </c>
      <c r="R4688" t="str" cm="1">
        <f t="array" ref="R4688">_xlfn.IFS(Data_set[[#This Row],[Mortgage]]=0,"0",Data_set[[#This Row],[Mortgage]]&lt;=100,"1-100",Data_set[[#This Row],[Mortgage]]&lt;=200,"101-200",Data_set[[#This Row],[Mortgage]]&lt;=300,"201-300",Data_set[[#This Row],[Mortgage]]&lt;=400,"301-400",TRUE,"400+")</f>
        <v>0</v>
      </c>
      <c r="S4688" t="str" cm="1">
        <f t="array" ref="S4688">_xlfn.IFS(Data_set[[#This Row],[CCAvg]]&lt;=2,"0-2",Data_set[[#This Row],[CCAvg]]&lt;=5,"3-5",Data_set[[#This Row],[CCAvg]]&lt;=8,"6-8",TRUE,"8+")</f>
        <v>0-2</v>
      </c>
      <c r="T4688">
        <f>IF(Data_set[[#This Row],[Personal Loan]]="Yes",1,0)</f>
        <v>0</v>
      </c>
      <c r="U4688" t="str" cm="1">
        <f t="array" ref="U4688">_xlfn.IFS(Data_set[[#This Row],[Income (in K/year)]]&lt;50,"&lt;50K",Data_set[[#This Row],[Income (in K/year)]]&lt;75,"50K-75K",Data_set[[#This Row],[Income (in K/year)]]&lt;100,"75K-100K",Data_set[[#This Row],[Income (in K/year)]]&lt;150,"100K-150K",TRUE,"&gt;150K")</f>
        <v>&lt;50K</v>
      </c>
    </row>
    <row r="4689" spans="1:21" hidden="1" x14ac:dyDescent="0.3">
      <c r="A4689">
        <v>2049</v>
      </c>
      <c r="B4689">
        <v>28</v>
      </c>
      <c r="C4689">
        <v>4</v>
      </c>
      <c r="D4689">
        <v>43</v>
      </c>
      <c r="E4689" t="s">
        <v>18</v>
      </c>
      <c r="F4689">
        <v>94803</v>
      </c>
      <c r="G4689">
        <v>1</v>
      </c>
      <c r="H4689">
        <v>1.8</v>
      </c>
      <c r="I4689" t="s">
        <v>20</v>
      </c>
      <c r="J4689">
        <v>0</v>
      </c>
      <c r="K4689" t="s">
        <v>16</v>
      </c>
      <c r="L4689" t="s">
        <v>16</v>
      </c>
      <c r="M4689" t="s">
        <v>16</v>
      </c>
      <c r="N4689" t="s">
        <v>17</v>
      </c>
      <c r="O4689" t="s">
        <v>17</v>
      </c>
      <c r="P4689" t="str" cm="1">
        <f t="array" ref="P4689">_xlfn.IFS(Data_set[[#This Row],[Age (in years)]]&lt;=30,"&lt;30",Data_set[[#This Row],[Age (in years)]]&lt;=40,"30-40",Data_set[[#This Row],[Age (in years)]]&lt;=50,"40-50",Data_set[[#This Row],[Age (in years)]]&lt;=60,"50-60",Data_set[[#This Row],[Age (in years)]]&gt;60,"&gt;60")</f>
        <v>&lt;30</v>
      </c>
      <c r="Q4689" t="str" cm="1">
        <f t="array" ref="Q4689">_xlfn.IFS(Data_set[[#This Row],[Experience (in years)]]&lt;=5,"0-5",Data_set[[#This Row],[Experience (in years)]]&lt;=10,"6-10",Data_set[[#This Row],[Experience (in years)]]&lt;=20,"11-20",Data_set[[#This Row],[Experience (in years)]]&lt;=30,"21-30",Data_set[[#This Row],[Experience (in years)]]&lt;=40,"31-40",TRUE,"40+")</f>
        <v>0-5</v>
      </c>
      <c r="R4689" t="str" cm="1">
        <f t="array" ref="R4689">_xlfn.IFS(Data_set[[#This Row],[Mortgage]]=0,"0",Data_set[[#This Row],[Mortgage]]&lt;=100,"1-100",Data_set[[#This Row],[Mortgage]]&lt;=200,"101-200",Data_set[[#This Row],[Mortgage]]&lt;=300,"201-300",Data_set[[#This Row],[Mortgage]]&lt;=400,"301-400",TRUE,"400+")</f>
        <v>0</v>
      </c>
      <c r="S4689" t="str" cm="1">
        <f t="array" ref="S4689">_xlfn.IFS(Data_set[[#This Row],[CCAvg]]&lt;=2,"0-2",Data_set[[#This Row],[CCAvg]]&lt;=5,"3-5",Data_set[[#This Row],[CCAvg]]&lt;=8,"6-8",TRUE,"8+")</f>
        <v>0-2</v>
      </c>
      <c r="T4689">
        <f>IF(Data_set[[#This Row],[Personal Loan]]="Yes",1,0)</f>
        <v>0</v>
      </c>
      <c r="U4689" t="str" cm="1">
        <f t="array" ref="U4689">_xlfn.IFS(Data_set[[#This Row],[Income (in K/year)]]&lt;50,"&lt;50K",Data_set[[#This Row],[Income (in K/year)]]&lt;75,"50K-75K",Data_set[[#This Row],[Income (in K/year)]]&lt;100,"75K-100K",Data_set[[#This Row],[Income (in K/year)]]&lt;150,"100K-150K",TRUE,"&gt;150K")</f>
        <v>&lt;50K</v>
      </c>
    </row>
    <row r="4690" spans="1:21" hidden="1" x14ac:dyDescent="0.3">
      <c r="A4690">
        <v>2053</v>
      </c>
      <c r="B4690">
        <v>28</v>
      </c>
      <c r="C4690">
        <v>3</v>
      </c>
      <c r="D4690">
        <v>120</v>
      </c>
      <c r="E4690" t="s">
        <v>14</v>
      </c>
      <c r="F4690">
        <v>94080</v>
      </c>
      <c r="G4690">
        <v>1</v>
      </c>
      <c r="H4690">
        <v>0.8</v>
      </c>
      <c r="I4690" t="s">
        <v>15</v>
      </c>
      <c r="J4690">
        <v>170</v>
      </c>
      <c r="K4690" t="s">
        <v>16</v>
      </c>
      <c r="L4690" t="s">
        <v>16</v>
      </c>
      <c r="M4690" t="s">
        <v>16</v>
      </c>
      <c r="N4690" t="s">
        <v>16</v>
      </c>
      <c r="O4690" t="s">
        <v>16</v>
      </c>
      <c r="P4690" t="str" cm="1">
        <f t="array" ref="P4690">_xlfn.IFS(Data_set[[#This Row],[Age (in years)]]&lt;=30,"&lt;30",Data_set[[#This Row],[Age (in years)]]&lt;=40,"30-40",Data_set[[#This Row],[Age (in years)]]&lt;=50,"40-50",Data_set[[#This Row],[Age (in years)]]&lt;=60,"50-60",Data_set[[#This Row],[Age (in years)]]&gt;60,"&gt;60")</f>
        <v>&lt;30</v>
      </c>
      <c r="Q4690" t="str" cm="1">
        <f t="array" ref="Q4690">_xlfn.IFS(Data_set[[#This Row],[Experience (in years)]]&lt;=5,"0-5",Data_set[[#This Row],[Experience (in years)]]&lt;=10,"6-10",Data_set[[#This Row],[Experience (in years)]]&lt;=20,"11-20",Data_set[[#This Row],[Experience (in years)]]&lt;=30,"21-30",Data_set[[#This Row],[Experience (in years)]]&lt;=40,"31-40",TRUE,"40+")</f>
        <v>0-5</v>
      </c>
      <c r="R4690" t="str" cm="1">
        <f t="array" ref="R4690">_xlfn.IFS(Data_set[[#This Row],[Mortgage]]=0,"0",Data_set[[#This Row],[Mortgage]]&lt;=100,"1-100",Data_set[[#This Row],[Mortgage]]&lt;=200,"101-200",Data_set[[#This Row],[Mortgage]]&lt;=300,"201-300",Data_set[[#This Row],[Mortgage]]&lt;=400,"301-400",TRUE,"400+")</f>
        <v>101-200</v>
      </c>
      <c r="S4690" t="str" cm="1">
        <f t="array" ref="S4690">_xlfn.IFS(Data_set[[#This Row],[CCAvg]]&lt;=2,"0-2",Data_set[[#This Row],[CCAvg]]&lt;=5,"3-5",Data_set[[#This Row],[CCAvg]]&lt;=8,"6-8",TRUE,"8+")</f>
        <v>0-2</v>
      </c>
      <c r="T4690">
        <f>IF(Data_set[[#This Row],[Personal Loan]]="Yes",1,0)</f>
        <v>0</v>
      </c>
      <c r="U4690" t="str" cm="1">
        <f t="array" ref="U4690">_xlfn.IFS(Data_set[[#This Row],[Income (in K/year)]]&lt;50,"&lt;50K",Data_set[[#This Row],[Income (in K/year)]]&lt;75,"50K-75K",Data_set[[#This Row],[Income (in K/year)]]&lt;100,"75K-100K",Data_set[[#This Row],[Income (in K/year)]]&lt;150,"100K-150K",TRUE,"&gt;150K")</f>
        <v>100K-150K</v>
      </c>
    </row>
    <row r="4691" spans="1:21" hidden="1" x14ac:dyDescent="0.3">
      <c r="A4691">
        <v>2060</v>
      </c>
      <c r="B4691">
        <v>28</v>
      </c>
      <c r="C4691">
        <v>3</v>
      </c>
      <c r="D4691">
        <v>173</v>
      </c>
      <c r="E4691" t="s">
        <v>14</v>
      </c>
      <c r="F4691">
        <v>92121</v>
      </c>
      <c r="G4691">
        <v>2</v>
      </c>
      <c r="H4691">
        <v>6.7</v>
      </c>
      <c r="I4691" t="s">
        <v>15</v>
      </c>
      <c r="J4691">
        <v>222</v>
      </c>
      <c r="K4691" t="s">
        <v>16</v>
      </c>
      <c r="L4691" t="s">
        <v>16</v>
      </c>
      <c r="M4691" t="s">
        <v>16</v>
      </c>
      <c r="N4691" t="s">
        <v>17</v>
      </c>
      <c r="O4691" t="s">
        <v>16</v>
      </c>
      <c r="P4691" t="str" cm="1">
        <f t="array" ref="P4691">_xlfn.IFS(Data_set[[#This Row],[Age (in years)]]&lt;=30,"&lt;30",Data_set[[#This Row],[Age (in years)]]&lt;=40,"30-40",Data_set[[#This Row],[Age (in years)]]&lt;=50,"40-50",Data_set[[#This Row],[Age (in years)]]&lt;=60,"50-60",Data_set[[#This Row],[Age (in years)]]&gt;60,"&gt;60")</f>
        <v>&lt;30</v>
      </c>
      <c r="Q4691" t="str" cm="1">
        <f t="array" ref="Q4691">_xlfn.IFS(Data_set[[#This Row],[Experience (in years)]]&lt;=5,"0-5",Data_set[[#This Row],[Experience (in years)]]&lt;=10,"6-10",Data_set[[#This Row],[Experience (in years)]]&lt;=20,"11-20",Data_set[[#This Row],[Experience (in years)]]&lt;=30,"21-30",Data_set[[#This Row],[Experience (in years)]]&lt;=40,"31-40",TRUE,"40+")</f>
        <v>0-5</v>
      </c>
      <c r="R4691" t="str" cm="1">
        <f t="array" ref="R4691">_xlfn.IFS(Data_set[[#This Row],[Mortgage]]=0,"0",Data_set[[#This Row],[Mortgage]]&lt;=100,"1-100",Data_set[[#This Row],[Mortgage]]&lt;=200,"101-200",Data_set[[#This Row],[Mortgage]]&lt;=300,"201-300",Data_set[[#This Row],[Mortgage]]&lt;=400,"301-400",TRUE,"400+")</f>
        <v>201-300</v>
      </c>
      <c r="S4691" t="str" cm="1">
        <f t="array" ref="S4691">_xlfn.IFS(Data_set[[#This Row],[CCAvg]]&lt;=2,"0-2",Data_set[[#This Row],[CCAvg]]&lt;=5,"3-5",Data_set[[#This Row],[CCAvg]]&lt;=8,"6-8",TRUE,"8+")</f>
        <v>6-8</v>
      </c>
      <c r="T4691">
        <f>IF(Data_set[[#This Row],[Personal Loan]]="Yes",1,0)</f>
        <v>0</v>
      </c>
      <c r="U4691" t="str" cm="1">
        <f t="array" ref="U4691">_xlfn.IFS(Data_set[[#This Row],[Income (in K/year)]]&lt;50,"&lt;50K",Data_set[[#This Row],[Income (in K/year)]]&lt;75,"50K-75K",Data_set[[#This Row],[Income (in K/year)]]&lt;100,"75K-100K",Data_set[[#This Row],[Income (in K/year)]]&lt;150,"100K-150K",TRUE,"&gt;150K")</f>
        <v>&gt;150K</v>
      </c>
    </row>
    <row r="4692" spans="1:21" hidden="1" x14ac:dyDescent="0.3">
      <c r="A4692">
        <v>2111</v>
      </c>
      <c r="B4692">
        <v>28</v>
      </c>
      <c r="C4692">
        <v>4</v>
      </c>
      <c r="D4692">
        <v>104</v>
      </c>
      <c r="E4692" t="s">
        <v>14</v>
      </c>
      <c r="F4692">
        <v>94301</v>
      </c>
      <c r="G4692">
        <v>3</v>
      </c>
      <c r="H4692">
        <v>2.5</v>
      </c>
      <c r="I4692" t="s">
        <v>15</v>
      </c>
      <c r="J4692">
        <v>0</v>
      </c>
      <c r="K4692" t="s">
        <v>16</v>
      </c>
      <c r="L4692" t="s">
        <v>16</v>
      </c>
      <c r="M4692" t="s">
        <v>16</v>
      </c>
      <c r="N4692" t="s">
        <v>16</v>
      </c>
      <c r="O4692" t="s">
        <v>16</v>
      </c>
      <c r="P4692" t="str" cm="1">
        <f t="array" ref="P4692">_xlfn.IFS(Data_set[[#This Row],[Age (in years)]]&lt;=30,"&lt;30",Data_set[[#This Row],[Age (in years)]]&lt;=40,"30-40",Data_set[[#This Row],[Age (in years)]]&lt;=50,"40-50",Data_set[[#This Row],[Age (in years)]]&lt;=60,"50-60",Data_set[[#This Row],[Age (in years)]]&gt;60,"&gt;60")</f>
        <v>&lt;30</v>
      </c>
      <c r="Q4692" t="str" cm="1">
        <f t="array" ref="Q4692">_xlfn.IFS(Data_set[[#This Row],[Experience (in years)]]&lt;=5,"0-5",Data_set[[#This Row],[Experience (in years)]]&lt;=10,"6-10",Data_set[[#This Row],[Experience (in years)]]&lt;=20,"11-20",Data_set[[#This Row],[Experience (in years)]]&lt;=30,"21-30",Data_set[[#This Row],[Experience (in years)]]&lt;=40,"31-40",TRUE,"40+")</f>
        <v>0-5</v>
      </c>
      <c r="R4692" t="str" cm="1">
        <f t="array" ref="R4692">_xlfn.IFS(Data_set[[#This Row],[Mortgage]]=0,"0",Data_set[[#This Row],[Mortgage]]&lt;=100,"1-100",Data_set[[#This Row],[Mortgage]]&lt;=200,"101-200",Data_set[[#This Row],[Mortgage]]&lt;=300,"201-300",Data_set[[#This Row],[Mortgage]]&lt;=400,"301-400",TRUE,"400+")</f>
        <v>0</v>
      </c>
      <c r="S4692" t="str" cm="1">
        <f t="array" ref="S4692">_xlfn.IFS(Data_set[[#This Row],[CCAvg]]&lt;=2,"0-2",Data_set[[#This Row],[CCAvg]]&lt;=5,"3-5",Data_set[[#This Row],[CCAvg]]&lt;=8,"6-8",TRUE,"8+")</f>
        <v>3-5</v>
      </c>
      <c r="T4692">
        <f>IF(Data_set[[#This Row],[Personal Loan]]="Yes",1,0)</f>
        <v>0</v>
      </c>
      <c r="U4692" t="str" cm="1">
        <f t="array" ref="U4692">_xlfn.IFS(Data_set[[#This Row],[Income (in K/year)]]&lt;50,"&lt;50K",Data_set[[#This Row],[Income (in K/year)]]&lt;75,"50K-75K",Data_set[[#This Row],[Income (in K/year)]]&lt;100,"75K-100K",Data_set[[#This Row],[Income (in K/year)]]&lt;150,"100K-150K",TRUE,"&gt;150K")</f>
        <v>100K-150K</v>
      </c>
    </row>
    <row r="4693" spans="1:21" hidden="1" x14ac:dyDescent="0.3">
      <c r="A4693">
        <v>2124</v>
      </c>
      <c r="B4693">
        <v>28</v>
      </c>
      <c r="C4693">
        <v>2</v>
      </c>
      <c r="D4693">
        <v>9</v>
      </c>
      <c r="E4693" t="s">
        <v>18</v>
      </c>
      <c r="F4693">
        <v>95014</v>
      </c>
      <c r="G4693">
        <v>1</v>
      </c>
      <c r="H4693">
        <v>0.1</v>
      </c>
      <c r="I4693" t="s">
        <v>20</v>
      </c>
      <c r="J4693">
        <v>0</v>
      </c>
      <c r="K4693" t="s">
        <v>16</v>
      </c>
      <c r="L4693" t="s">
        <v>16</v>
      </c>
      <c r="M4693" t="s">
        <v>16</v>
      </c>
      <c r="N4693" t="s">
        <v>17</v>
      </c>
      <c r="O4693" t="s">
        <v>16</v>
      </c>
      <c r="P4693" t="str" cm="1">
        <f t="array" ref="P4693">_xlfn.IFS(Data_set[[#This Row],[Age (in years)]]&lt;=30,"&lt;30",Data_set[[#This Row],[Age (in years)]]&lt;=40,"30-40",Data_set[[#This Row],[Age (in years)]]&lt;=50,"40-50",Data_set[[#This Row],[Age (in years)]]&lt;=60,"50-60",Data_set[[#This Row],[Age (in years)]]&gt;60,"&gt;60")</f>
        <v>&lt;30</v>
      </c>
      <c r="Q4693" t="str" cm="1">
        <f t="array" ref="Q4693">_xlfn.IFS(Data_set[[#This Row],[Experience (in years)]]&lt;=5,"0-5",Data_set[[#This Row],[Experience (in years)]]&lt;=10,"6-10",Data_set[[#This Row],[Experience (in years)]]&lt;=20,"11-20",Data_set[[#This Row],[Experience (in years)]]&lt;=30,"21-30",Data_set[[#This Row],[Experience (in years)]]&lt;=40,"31-40",TRUE,"40+")</f>
        <v>0-5</v>
      </c>
      <c r="R4693" t="str" cm="1">
        <f t="array" ref="R4693">_xlfn.IFS(Data_set[[#This Row],[Mortgage]]=0,"0",Data_set[[#This Row],[Mortgage]]&lt;=100,"1-100",Data_set[[#This Row],[Mortgage]]&lt;=200,"101-200",Data_set[[#This Row],[Mortgage]]&lt;=300,"201-300",Data_set[[#This Row],[Mortgage]]&lt;=400,"301-400",TRUE,"400+")</f>
        <v>0</v>
      </c>
      <c r="S4693" t="str" cm="1">
        <f t="array" ref="S4693">_xlfn.IFS(Data_set[[#This Row],[CCAvg]]&lt;=2,"0-2",Data_set[[#This Row],[CCAvg]]&lt;=5,"3-5",Data_set[[#This Row],[CCAvg]]&lt;=8,"6-8",TRUE,"8+")</f>
        <v>0-2</v>
      </c>
      <c r="T4693">
        <f>IF(Data_set[[#This Row],[Personal Loan]]="Yes",1,0)</f>
        <v>0</v>
      </c>
      <c r="U4693" t="str" cm="1">
        <f t="array" ref="U4693">_xlfn.IFS(Data_set[[#This Row],[Income (in K/year)]]&lt;50,"&lt;50K",Data_set[[#This Row],[Income (in K/year)]]&lt;75,"50K-75K",Data_set[[#This Row],[Income (in K/year)]]&lt;100,"75K-100K",Data_set[[#This Row],[Income (in K/year)]]&lt;150,"100K-150K",TRUE,"&gt;150K")</f>
        <v>&lt;50K</v>
      </c>
    </row>
    <row r="4694" spans="1:21" hidden="1" x14ac:dyDescent="0.3">
      <c r="A4694">
        <v>2142</v>
      </c>
      <c r="B4694">
        <v>28</v>
      </c>
      <c r="C4694">
        <v>4</v>
      </c>
      <c r="D4694">
        <v>38</v>
      </c>
      <c r="E4694" t="s">
        <v>18</v>
      </c>
      <c r="F4694">
        <v>92109</v>
      </c>
      <c r="G4694">
        <v>4</v>
      </c>
      <c r="H4694">
        <v>1.6</v>
      </c>
      <c r="I4694" t="s">
        <v>15</v>
      </c>
      <c r="J4694">
        <v>0</v>
      </c>
      <c r="K4694" t="s">
        <v>16</v>
      </c>
      <c r="L4694" t="s">
        <v>16</v>
      </c>
      <c r="M4694" t="s">
        <v>16</v>
      </c>
      <c r="N4694" t="s">
        <v>16</v>
      </c>
      <c r="O4694" t="s">
        <v>16</v>
      </c>
      <c r="P4694" t="str" cm="1">
        <f t="array" ref="P4694">_xlfn.IFS(Data_set[[#This Row],[Age (in years)]]&lt;=30,"&lt;30",Data_set[[#This Row],[Age (in years)]]&lt;=40,"30-40",Data_set[[#This Row],[Age (in years)]]&lt;=50,"40-50",Data_set[[#This Row],[Age (in years)]]&lt;=60,"50-60",Data_set[[#This Row],[Age (in years)]]&gt;60,"&gt;60")</f>
        <v>&lt;30</v>
      </c>
      <c r="Q4694" t="str" cm="1">
        <f t="array" ref="Q4694">_xlfn.IFS(Data_set[[#This Row],[Experience (in years)]]&lt;=5,"0-5",Data_set[[#This Row],[Experience (in years)]]&lt;=10,"6-10",Data_set[[#This Row],[Experience (in years)]]&lt;=20,"11-20",Data_set[[#This Row],[Experience (in years)]]&lt;=30,"21-30",Data_set[[#This Row],[Experience (in years)]]&lt;=40,"31-40",TRUE,"40+")</f>
        <v>0-5</v>
      </c>
      <c r="R4694" t="str" cm="1">
        <f t="array" ref="R4694">_xlfn.IFS(Data_set[[#This Row],[Mortgage]]=0,"0",Data_set[[#This Row],[Mortgage]]&lt;=100,"1-100",Data_set[[#This Row],[Mortgage]]&lt;=200,"101-200",Data_set[[#This Row],[Mortgage]]&lt;=300,"201-300",Data_set[[#This Row],[Mortgage]]&lt;=400,"301-400",TRUE,"400+")</f>
        <v>0</v>
      </c>
      <c r="S4694" t="str" cm="1">
        <f t="array" ref="S4694">_xlfn.IFS(Data_set[[#This Row],[CCAvg]]&lt;=2,"0-2",Data_set[[#This Row],[CCAvg]]&lt;=5,"3-5",Data_set[[#This Row],[CCAvg]]&lt;=8,"6-8",TRUE,"8+")</f>
        <v>0-2</v>
      </c>
      <c r="T4694">
        <f>IF(Data_set[[#This Row],[Personal Loan]]="Yes",1,0)</f>
        <v>0</v>
      </c>
      <c r="U4694" t="str" cm="1">
        <f t="array" ref="U4694">_xlfn.IFS(Data_set[[#This Row],[Income (in K/year)]]&lt;50,"&lt;50K",Data_set[[#This Row],[Income (in K/year)]]&lt;75,"50K-75K",Data_set[[#This Row],[Income (in K/year)]]&lt;100,"75K-100K",Data_set[[#This Row],[Income (in K/year)]]&lt;150,"100K-150K",TRUE,"&gt;150K")</f>
        <v>&lt;50K</v>
      </c>
    </row>
    <row r="4695" spans="1:21" x14ac:dyDescent="0.3">
      <c r="A4695">
        <v>2216</v>
      </c>
      <c r="B4695">
        <v>28</v>
      </c>
      <c r="C4695">
        <v>3</v>
      </c>
      <c r="D4695">
        <v>193</v>
      </c>
      <c r="E4695" t="s">
        <v>14</v>
      </c>
      <c r="F4695">
        <v>94501</v>
      </c>
      <c r="G4695">
        <v>3</v>
      </c>
      <c r="H4695">
        <v>4</v>
      </c>
      <c r="I4695" t="s">
        <v>20</v>
      </c>
      <c r="J4695">
        <v>0</v>
      </c>
      <c r="K4695" t="s">
        <v>17</v>
      </c>
      <c r="L4695" t="s">
        <v>16</v>
      </c>
      <c r="M4695" t="s">
        <v>16</v>
      </c>
      <c r="N4695" t="s">
        <v>17</v>
      </c>
      <c r="O4695" t="s">
        <v>16</v>
      </c>
      <c r="P4695" t="str" cm="1">
        <f t="array" ref="P4695">_xlfn.IFS(Data_set[[#This Row],[Age (in years)]]&lt;=30,"&lt;30",Data_set[[#This Row],[Age (in years)]]&lt;=40,"30-40",Data_set[[#This Row],[Age (in years)]]&lt;=50,"40-50",Data_set[[#This Row],[Age (in years)]]&lt;=60,"50-60",Data_set[[#This Row],[Age (in years)]]&gt;60,"&gt;60")</f>
        <v>&lt;30</v>
      </c>
      <c r="Q4695" t="str" cm="1">
        <f t="array" ref="Q4695">_xlfn.IFS(Data_set[[#This Row],[Experience (in years)]]&lt;=5,"0-5",Data_set[[#This Row],[Experience (in years)]]&lt;=10,"6-10",Data_set[[#This Row],[Experience (in years)]]&lt;=20,"11-20",Data_set[[#This Row],[Experience (in years)]]&lt;=30,"21-30",Data_set[[#This Row],[Experience (in years)]]&lt;=40,"31-40",TRUE,"40+")</f>
        <v>0-5</v>
      </c>
      <c r="R4695" t="str" cm="1">
        <f t="array" ref="R4695">_xlfn.IFS(Data_set[[#This Row],[Mortgage]]=0,"0",Data_set[[#This Row],[Mortgage]]&lt;=100,"1-100",Data_set[[#This Row],[Mortgage]]&lt;=200,"101-200",Data_set[[#This Row],[Mortgage]]&lt;=300,"201-300",Data_set[[#This Row],[Mortgage]]&lt;=400,"301-400",TRUE,"400+")</f>
        <v>0</v>
      </c>
      <c r="S4695" t="str" cm="1">
        <f t="array" ref="S4695">_xlfn.IFS(Data_set[[#This Row],[CCAvg]]&lt;=2,"0-2",Data_set[[#This Row],[CCAvg]]&lt;=5,"3-5",Data_set[[#This Row],[CCAvg]]&lt;=8,"6-8",TRUE,"8+")</f>
        <v>3-5</v>
      </c>
      <c r="T4695">
        <f>IF(Data_set[[#This Row],[Personal Loan]]="Yes",1,0)</f>
        <v>1</v>
      </c>
      <c r="U4695" t="str" cm="1">
        <f t="array" ref="U4695">_xlfn.IFS(Data_set[[#This Row],[Income (in K/year)]]&lt;50,"&lt;50K",Data_set[[#This Row],[Income (in K/year)]]&lt;75,"50K-75K",Data_set[[#This Row],[Income (in K/year)]]&lt;100,"75K-100K",Data_set[[#This Row],[Income (in K/year)]]&lt;150,"100K-150K",TRUE,"&gt;150K")</f>
        <v>&gt;150K</v>
      </c>
    </row>
    <row r="4696" spans="1:21" hidden="1" x14ac:dyDescent="0.3">
      <c r="A4696">
        <v>2388</v>
      </c>
      <c r="B4696">
        <v>28</v>
      </c>
      <c r="C4696">
        <v>2</v>
      </c>
      <c r="D4696">
        <v>51</v>
      </c>
      <c r="E4696" t="s">
        <v>21</v>
      </c>
      <c r="F4696">
        <v>94720</v>
      </c>
      <c r="G4696">
        <v>4</v>
      </c>
      <c r="H4696">
        <v>1.8</v>
      </c>
      <c r="I4696" t="s">
        <v>19</v>
      </c>
      <c r="J4696">
        <v>0</v>
      </c>
      <c r="K4696" t="s">
        <v>16</v>
      </c>
      <c r="L4696" t="s">
        <v>16</v>
      </c>
      <c r="M4696" t="s">
        <v>16</v>
      </c>
      <c r="N4696" t="s">
        <v>16</v>
      </c>
      <c r="O4696" t="s">
        <v>17</v>
      </c>
      <c r="P4696" t="str" cm="1">
        <f t="array" ref="P4696">_xlfn.IFS(Data_set[[#This Row],[Age (in years)]]&lt;=30,"&lt;30",Data_set[[#This Row],[Age (in years)]]&lt;=40,"30-40",Data_set[[#This Row],[Age (in years)]]&lt;=50,"40-50",Data_set[[#This Row],[Age (in years)]]&lt;=60,"50-60",Data_set[[#This Row],[Age (in years)]]&gt;60,"&gt;60")</f>
        <v>&lt;30</v>
      </c>
      <c r="Q4696" t="str" cm="1">
        <f t="array" ref="Q4696">_xlfn.IFS(Data_set[[#This Row],[Experience (in years)]]&lt;=5,"0-5",Data_set[[#This Row],[Experience (in years)]]&lt;=10,"6-10",Data_set[[#This Row],[Experience (in years)]]&lt;=20,"11-20",Data_set[[#This Row],[Experience (in years)]]&lt;=30,"21-30",Data_set[[#This Row],[Experience (in years)]]&lt;=40,"31-40",TRUE,"40+")</f>
        <v>0-5</v>
      </c>
      <c r="R4696" t="str" cm="1">
        <f t="array" ref="R4696">_xlfn.IFS(Data_set[[#This Row],[Mortgage]]=0,"0",Data_set[[#This Row],[Mortgage]]&lt;=100,"1-100",Data_set[[#This Row],[Mortgage]]&lt;=200,"101-200",Data_set[[#This Row],[Mortgage]]&lt;=300,"201-300",Data_set[[#This Row],[Mortgage]]&lt;=400,"301-400",TRUE,"400+")</f>
        <v>0</v>
      </c>
      <c r="S4696" t="str" cm="1">
        <f t="array" ref="S4696">_xlfn.IFS(Data_set[[#This Row],[CCAvg]]&lt;=2,"0-2",Data_set[[#This Row],[CCAvg]]&lt;=5,"3-5",Data_set[[#This Row],[CCAvg]]&lt;=8,"6-8",TRUE,"8+")</f>
        <v>0-2</v>
      </c>
      <c r="T4696">
        <f>IF(Data_set[[#This Row],[Personal Loan]]="Yes",1,0)</f>
        <v>0</v>
      </c>
      <c r="U4696" t="str" cm="1">
        <f t="array" ref="U4696">_xlfn.IFS(Data_set[[#This Row],[Income (in K/year)]]&lt;50,"&lt;50K",Data_set[[#This Row],[Income (in K/year)]]&lt;75,"50K-75K",Data_set[[#This Row],[Income (in K/year)]]&lt;100,"75K-100K",Data_set[[#This Row],[Income (in K/year)]]&lt;150,"100K-150K",TRUE,"&gt;150K")</f>
        <v>50K-75K</v>
      </c>
    </row>
    <row r="4697" spans="1:21" x14ac:dyDescent="0.3">
      <c r="A4697">
        <v>2444</v>
      </c>
      <c r="B4697">
        <v>28</v>
      </c>
      <c r="C4697">
        <v>3</v>
      </c>
      <c r="D4697">
        <v>161</v>
      </c>
      <c r="E4697" t="s">
        <v>14</v>
      </c>
      <c r="F4697">
        <v>92646</v>
      </c>
      <c r="G4697">
        <v>4</v>
      </c>
      <c r="H4697">
        <v>1.7</v>
      </c>
      <c r="I4697" t="s">
        <v>19</v>
      </c>
      <c r="J4697">
        <v>422</v>
      </c>
      <c r="K4697" t="s">
        <v>17</v>
      </c>
      <c r="L4697" t="s">
        <v>16</v>
      </c>
      <c r="M4697" t="s">
        <v>17</v>
      </c>
      <c r="N4697" t="s">
        <v>17</v>
      </c>
      <c r="O4697" t="s">
        <v>17</v>
      </c>
      <c r="P4697" t="str" cm="1">
        <f t="array" ref="P4697">_xlfn.IFS(Data_set[[#This Row],[Age (in years)]]&lt;=30,"&lt;30",Data_set[[#This Row],[Age (in years)]]&lt;=40,"30-40",Data_set[[#This Row],[Age (in years)]]&lt;=50,"40-50",Data_set[[#This Row],[Age (in years)]]&lt;=60,"50-60",Data_set[[#This Row],[Age (in years)]]&gt;60,"&gt;60")</f>
        <v>&lt;30</v>
      </c>
      <c r="Q4697" t="str" cm="1">
        <f t="array" ref="Q4697">_xlfn.IFS(Data_set[[#This Row],[Experience (in years)]]&lt;=5,"0-5",Data_set[[#This Row],[Experience (in years)]]&lt;=10,"6-10",Data_set[[#This Row],[Experience (in years)]]&lt;=20,"11-20",Data_set[[#This Row],[Experience (in years)]]&lt;=30,"21-30",Data_set[[#This Row],[Experience (in years)]]&lt;=40,"31-40",TRUE,"40+")</f>
        <v>0-5</v>
      </c>
      <c r="R4697" t="str" cm="1">
        <f t="array" ref="R4697">_xlfn.IFS(Data_set[[#This Row],[Mortgage]]=0,"0",Data_set[[#This Row],[Mortgage]]&lt;=100,"1-100",Data_set[[#This Row],[Mortgage]]&lt;=200,"101-200",Data_set[[#This Row],[Mortgage]]&lt;=300,"201-300",Data_set[[#This Row],[Mortgage]]&lt;=400,"301-400",TRUE,"400+")</f>
        <v>400+</v>
      </c>
      <c r="S4697" t="str" cm="1">
        <f t="array" ref="S4697">_xlfn.IFS(Data_set[[#This Row],[CCAvg]]&lt;=2,"0-2",Data_set[[#This Row],[CCAvg]]&lt;=5,"3-5",Data_set[[#This Row],[CCAvg]]&lt;=8,"6-8",TRUE,"8+")</f>
        <v>0-2</v>
      </c>
      <c r="T4697">
        <f>IF(Data_set[[#This Row],[Personal Loan]]="Yes",1,0)</f>
        <v>1</v>
      </c>
      <c r="U4697" t="str" cm="1">
        <f t="array" ref="U4697">_xlfn.IFS(Data_set[[#This Row],[Income (in K/year)]]&lt;50,"&lt;50K",Data_set[[#This Row],[Income (in K/year)]]&lt;75,"50K-75K",Data_set[[#This Row],[Income (in K/year)]]&lt;100,"75K-100K",Data_set[[#This Row],[Income (in K/year)]]&lt;150,"100K-150K",TRUE,"&gt;150K")</f>
        <v>&gt;150K</v>
      </c>
    </row>
    <row r="4698" spans="1:21" hidden="1" x14ac:dyDescent="0.3">
      <c r="A4698">
        <v>2483</v>
      </c>
      <c r="B4698">
        <v>28</v>
      </c>
      <c r="C4698">
        <v>4</v>
      </c>
      <c r="D4698">
        <v>129</v>
      </c>
      <c r="E4698" t="s">
        <v>14</v>
      </c>
      <c r="F4698">
        <v>92115</v>
      </c>
      <c r="G4698">
        <v>1</v>
      </c>
      <c r="H4698">
        <v>1.5</v>
      </c>
      <c r="I4698" t="s">
        <v>15</v>
      </c>
      <c r="J4698">
        <v>0</v>
      </c>
      <c r="K4698" t="s">
        <v>16</v>
      </c>
      <c r="L4698" t="s">
        <v>16</v>
      </c>
      <c r="M4698" t="s">
        <v>16</v>
      </c>
      <c r="N4698" t="s">
        <v>16</v>
      </c>
      <c r="O4698" t="s">
        <v>17</v>
      </c>
      <c r="P4698" t="str" cm="1">
        <f t="array" ref="P4698">_xlfn.IFS(Data_set[[#This Row],[Age (in years)]]&lt;=30,"&lt;30",Data_set[[#This Row],[Age (in years)]]&lt;=40,"30-40",Data_set[[#This Row],[Age (in years)]]&lt;=50,"40-50",Data_set[[#This Row],[Age (in years)]]&lt;=60,"50-60",Data_set[[#This Row],[Age (in years)]]&gt;60,"&gt;60")</f>
        <v>&lt;30</v>
      </c>
      <c r="Q4698" t="str" cm="1">
        <f t="array" ref="Q4698">_xlfn.IFS(Data_set[[#This Row],[Experience (in years)]]&lt;=5,"0-5",Data_set[[#This Row],[Experience (in years)]]&lt;=10,"6-10",Data_set[[#This Row],[Experience (in years)]]&lt;=20,"11-20",Data_set[[#This Row],[Experience (in years)]]&lt;=30,"21-30",Data_set[[#This Row],[Experience (in years)]]&lt;=40,"31-40",TRUE,"40+")</f>
        <v>0-5</v>
      </c>
      <c r="R4698" t="str" cm="1">
        <f t="array" ref="R4698">_xlfn.IFS(Data_set[[#This Row],[Mortgage]]=0,"0",Data_set[[#This Row],[Mortgage]]&lt;=100,"1-100",Data_set[[#This Row],[Mortgage]]&lt;=200,"101-200",Data_set[[#This Row],[Mortgage]]&lt;=300,"201-300",Data_set[[#This Row],[Mortgage]]&lt;=400,"301-400",TRUE,"400+")</f>
        <v>0</v>
      </c>
      <c r="S4698" t="str" cm="1">
        <f t="array" ref="S4698">_xlfn.IFS(Data_set[[#This Row],[CCAvg]]&lt;=2,"0-2",Data_set[[#This Row],[CCAvg]]&lt;=5,"3-5",Data_set[[#This Row],[CCAvg]]&lt;=8,"6-8",TRUE,"8+")</f>
        <v>0-2</v>
      </c>
      <c r="T4698">
        <f>IF(Data_set[[#This Row],[Personal Loan]]="Yes",1,0)</f>
        <v>0</v>
      </c>
      <c r="U4698" t="str" cm="1">
        <f t="array" ref="U4698">_xlfn.IFS(Data_set[[#This Row],[Income (in K/year)]]&lt;50,"&lt;50K",Data_set[[#This Row],[Income (in K/year)]]&lt;75,"50K-75K",Data_set[[#This Row],[Income (in K/year)]]&lt;100,"75K-100K",Data_set[[#This Row],[Income (in K/year)]]&lt;150,"100K-150K",TRUE,"&gt;150K")</f>
        <v>100K-150K</v>
      </c>
    </row>
    <row r="4699" spans="1:21" hidden="1" x14ac:dyDescent="0.3">
      <c r="A4699">
        <v>2493</v>
      </c>
      <c r="B4699">
        <v>28</v>
      </c>
      <c r="C4699">
        <v>3</v>
      </c>
      <c r="D4699">
        <v>134</v>
      </c>
      <c r="E4699" t="s">
        <v>14</v>
      </c>
      <c r="F4699">
        <v>96091</v>
      </c>
      <c r="G4699">
        <v>2</v>
      </c>
      <c r="H4699">
        <v>3.1</v>
      </c>
      <c r="I4699" t="s">
        <v>15</v>
      </c>
      <c r="J4699">
        <v>0</v>
      </c>
      <c r="K4699" t="s">
        <v>16</v>
      </c>
      <c r="L4699" t="s">
        <v>16</v>
      </c>
      <c r="M4699" t="s">
        <v>16</v>
      </c>
      <c r="N4699" t="s">
        <v>17</v>
      </c>
      <c r="O4699" t="s">
        <v>16</v>
      </c>
      <c r="P4699" t="str" cm="1">
        <f t="array" ref="P4699">_xlfn.IFS(Data_set[[#This Row],[Age (in years)]]&lt;=30,"&lt;30",Data_set[[#This Row],[Age (in years)]]&lt;=40,"30-40",Data_set[[#This Row],[Age (in years)]]&lt;=50,"40-50",Data_set[[#This Row],[Age (in years)]]&lt;=60,"50-60",Data_set[[#This Row],[Age (in years)]]&gt;60,"&gt;60")</f>
        <v>&lt;30</v>
      </c>
      <c r="Q4699" t="str" cm="1">
        <f t="array" ref="Q4699">_xlfn.IFS(Data_set[[#This Row],[Experience (in years)]]&lt;=5,"0-5",Data_set[[#This Row],[Experience (in years)]]&lt;=10,"6-10",Data_set[[#This Row],[Experience (in years)]]&lt;=20,"11-20",Data_set[[#This Row],[Experience (in years)]]&lt;=30,"21-30",Data_set[[#This Row],[Experience (in years)]]&lt;=40,"31-40",TRUE,"40+")</f>
        <v>0-5</v>
      </c>
      <c r="R4699" t="str" cm="1">
        <f t="array" ref="R4699">_xlfn.IFS(Data_set[[#This Row],[Mortgage]]=0,"0",Data_set[[#This Row],[Mortgage]]&lt;=100,"1-100",Data_set[[#This Row],[Mortgage]]&lt;=200,"101-200",Data_set[[#This Row],[Mortgage]]&lt;=300,"201-300",Data_set[[#This Row],[Mortgage]]&lt;=400,"301-400",TRUE,"400+")</f>
        <v>0</v>
      </c>
      <c r="S4699" t="str" cm="1">
        <f t="array" ref="S4699">_xlfn.IFS(Data_set[[#This Row],[CCAvg]]&lt;=2,"0-2",Data_set[[#This Row],[CCAvg]]&lt;=5,"3-5",Data_set[[#This Row],[CCAvg]]&lt;=8,"6-8",TRUE,"8+")</f>
        <v>3-5</v>
      </c>
      <c r="T4699">
        <f>IF(Data_set[[#This Row],[Personal Loan]]="Yes",1,0)</f>
        <v>0</v>
      </c>
      <c r="U4699" t="str" cm="1">
        <f t="array" ref="U4699">_xlfn.IFS(Data_set[[#This Row],[Income (in K/year)]]&lt;50,"&lt;50K",Data_set[[#This Row],[Income (in K/year)]]&lt;75,"50K-75K",Data_set[[#This Row],[Income (in K/year)]]&lt;100,"75K-100K",Data_set[[#This Row],[Income (in K/year)]]&lt;150,"100K-150K",TRUE,"&gt;150K")</f>
        <v>100K-150K</v>
      </c>
    </row>
    <row r="4700" spans="1:21" hidden="1" x14ac:dyDescent="0.3">
      <c r="A4700">
        <v>2501</v>
      </c>
      <c r="B4700">
        <v>28</v>
      </c>
      <c r="C4700">
        <v>2</v>
      </c>
      <c r="D4700">
        <v>121</v>
      </c>
      <c r="E4700" t="s">
        <v>14</v>
      </c>
      <c r="F4700">
        <v>92096</v>
      </c>
      <c r="G4700">
        <v>2</v>
      </c>
      <c r="H4700">
        <v>2</v>
      </c>
      <c r="I4700" t="s">
        <v>15</v>
      </c>
      <c r="J4700">
        <v>341</v>
      </c>
      <c r="K4700" t="s">
        <v>16</v>
      </c>
      <c r="L4700" t="s">
        <v>16</v>
      </c>
      <c r="M4700" t="s">
        <v>16</v>
      </c>
      <c r="N4700" t="s">
        <v>17</v>
      </c>
      <c r="O4700" t="s">
        <v>16</v>
      </c>
      <c r="P4700" t="str" cm="1">
        <f t="array" ref="P4700">_xlfn.IFS(Data_set[[#This Row],[Age (in years)]]&lt;=30,"&lt;30",Data_set[[#This Row],[Age (in years)]]&lt;=40,"30-40",Data_set[[#This Row],[Age (in years)]]&lt;=50,"40-50",Data_set[[#This Row],[Age (in years)]]&lt;=60,"50-60",Data_set[[#This Row],[Age (in years)]]&gt;60,"&gt;60")</f>
        <v>&lt;30</v>
      </c>
      <c r="Q4700" t="str" cm="1">
        <f t="array" ref="Q4700">_xlfn.IFS(Data_set[[#This Row],[Experience (in years)]]&lt;=5,"0-5",Data_set[[#This Row],[Experience (in years)]]&lt;=10,"6-10",Data_set[[#This Row],[Experience (in years)]]&lt;=20,"11-20",Data_set[[#This Row],[Experience (in years)]]&lt;=30,"21-30",Data_set[[#This Row],[Experience (in years)]]&lt;=40,"31-40",TRUE,"40+")</f>
        <v>0-5</v>
      </c>
      <c r="R4700" t="str" cm="1">
        <f t="array" ref="R4700">_xlfn.IFS(Data_set[[#This Row],[Mortgage]]=0,"0",Data_set[[#This Row],[Mortgage]]&lt;=100,"1-100",Data_set[[#This Row],[Mortgage]]&lt;=200,"101-200",Data_set[[#This Row],[Mortgage]]&lt;=300,"201-300",Data_set[[#This Row],[Mortgage]]&lt;=400,"301-400",TRUE,"400+")</f>
        <v>301-400</v>
      </c>
      <c r="S4700" t="str" cm="1">
        <f t="array" ref="S4700">_xlfn.IFS(Data_set[[#This Row],[CCAvg]]&lt;=2,"0-2",Data_set[[#This Row],[CCAvg]]&lt;=5,"3-5",Data_set[[#This Row],[CCAvg]]&lt;=8,"6-8",TRUE,"8+")</f>
        <v>0-2</v>
      </c>
      <c r="T4700">
        <f>IF(Data_set[[#This Row],[Personal Loan]]="Yes",1,0)</f>
        <v>0</v>
      </c>
      <c r="U4700" t="str" cm="1">
        <f t="array" ref="U4700">_xlfn.IFS(Data_set[[#This Row],[Income (in K/year)]]&lt;50,"&lt;50K",Data_set[[#This Row],[Income (in K/year)]]&lt;75,"50K-75K",Data_set[[#This Row],[Income (in K/year)]]&lt;100,"75K-100K",Data_set[[#This Row],[Income (in K/year)]]&lt;150,"100K-150K",TRUE,"&gt;150K")</f>
        <v>100K-150K</v>
      </c>
    </row>
    <row r="4701" spans="1:21" hidden="1" x14ac:dyDescent="0.3">
      <c r="A4701">
        <v>2517</v>
      </c>
      <c r="B4701">
        <v>28</v>
      </c>
      <c r="C4701">
        <v>3</v>
      </c>
      <c r="D4701">
        <v>74</v>
      </c>
      <c r="E4701" t="s">
        <v>21</v>
      </c>
      <c r="F4701">
        <v>94720</v>
      </c>
      <c r="G4701">
        <v>3</v>
      </c>
      <c r="H4701">
        <v>2.6</v>
      </c>
      <c r="I4701" t="s">
        <v>19</v>
      </c>
      <c r="J4701">
        <v>0</v>
      </c>
      <c r="K4701" t="s">
        <v>16</v>
      </c>
      <c r="L4701" t="s">
        <v>16</v>
      </c>
      <c r="M4701" t="s">
        <v>16</v>
      </c>
      <c r="N4701" t="s">
        <v>16</v>
      </c>
      <c r="O4701" t="s">
        <v>16</v>
      </c>
      <c r="P4701" t="str" cm="1">
        <f t="array" ref="P4701">_xlfn.IFS(Data_set[[#This Row],[Age (in years)]]&lt;=30,"&lt;30",Data_set[[#This Row],[Age (in years)]]&lt;=40,"30-40",Data_set[[#This Row],[Age (in years)]]&lt;=50,"40-50",Data_set[[#This Row],[Age (in years)]]&lt;=60,"50-60",Data_set[[#This Row],[Age (in years)]]&gt;60,"&gt;60")</f>
        <v>&lt;30</v>
      </c>
      <c r="Q4701" t="str" cm="1">
        <f t="array" ref="Q4701">_xlfn.IFS(Data_set[[#This Row],[Experience (in years)]]&lt;=5,"0-5",Data_set[[#This Row],[Experience (in years)]]&lt;=10,"6-10",Data_set[[#This Row],[Experience (in years)]]&lt;=20,"11-20",Data_set[[#This Row],[Experience (in years)]]&lt;=30,"21-30",Data_set[[#This Row],[Experience (in years)]]&lt;=40,"31-40",TRUE,"40+")</f>
        <v>0-5</v>
      </c>
      <c r="R4701" t="str" cm="1">
        <f t="array" ref="R4701">_xlfn.IFS(Data_set[[#This Row],[Mortgage]]=0,"0",Data_set[[#This Row],[Mortgage]]&lt;=100,"1-100",Data_set[[#This Row],[Mortgage]]&lt;=200,"101-200",Data_set[[#This Row],[Mortgage]]&lt;=300,"201-300",Data_set[[#This Row],[Mortgage]]&lt;=400,"301-400",TRUE,"400+")</f>
        <v>0</v>
      </c>
      <c r="S4701" t="str" cm="1">
        <f t="array" ref="S4701">_xlfn.IFS(Data_set[[#This Row],[CCAvg]]&lt;=2,"0-2",Data_set[[#This Row],[CCAvg]]&lt;=5,"3-5",Data_set[[#This Row],[CCAvg]]&lt;=8,"6-8",TRUE,"8+")</f>
        <v>3-5</v>
      </c>
      <c r="T4701">
        <f>IF(Data_set[[#This Row],[Personal Loan]]="Yes",1,0)</f>
        <v>0</v>
      </c>
      <c r="U4701" t="str" cm="1">
        <f t="array" ref="U4701">_xlfn.IFS(Data_set[[#This Row],[Income (in K/year)]]&lt;50,"&lt;50K",Data_set[[#This Row],[Income (in K/year)]]&lt;75,"50K-75K",Data_set[[#This Row],[Income (in K/year)]]&lt;100,"75K-100K",Data_set[[#This Row],[Income (in K/year)]]&lt;150,"100K-150K",TRUE,"&gt;150K")</f>
        <v>50K-75K</v>
      </c>
    </row>
    <row r="4702" spans="1:21" hidden="1" x14ac:dyDescent="0.3">
      <c r="A4702">
        <v>2557</v>
      </c>
      <c r="B4702">
        <v>28</v>
      </c>
      <c r="C4702">
        <v>4</v>
      </c>
      <c r="D4702">
        <v>82</v>
      </c>
      <c r="E4702" t="s">
        <v>21</v>
      </c>
      <c r="F4702">
        <v>92831</v>
      </c>
      <c r="G4702">
        <v>3</v>
      </c>
      <c r="H4702">
        <v>1.5</v>
      </c>
      <c r="I4702" t="s">
        <v>15</v>
      </c>
      <c r="J4702">
        <v>103</v>
      </c>
      <c r="K4702" t="s">
        <v>16</v>
      </c>
      <c r="L4702" t="s">
        <v>16</v>
      </c>
      <c r="M4702" t="s">
        <v>16</v>
      </c>
      <c r="N4702" t="s">
        <v>17</v>
      </c>
      <c r="O4702" t="s">
        <v>16</v>
      </c>
      <c r="P4702" t="str" cm="1">
        <f t="array" ref="P4702">_xlfn.IFS(Data_set[[#This Row],[Age (in years)]]&lt;=30,"&lt;30",Data_set[[#This Row],[Age (in years)]]&lt;=40,"30-40",Data_set[[#This Row],[Age (in years)]]&lt;=50,"40-50",Data_set[[#This Row],[Age (in years)]]&lt;=60,"50-60",Data_set[[#This Row],[Age (in years)]]&gt;60,"&gt;60")</f>
        <v>&lt;30</v>
      </c>
      <c r="Q4702" t="str" cm="1">
        <f t="array" ref="Q4702">_xlfn.IFS(Data_set[[#This Row],[Experience (in years)]]&lt;=5,"0-5",Data_set[[#This Row],[Experience (in years)]]&lt;=10,"6-10",Data_set[[#This Row],[Experience (in years)]]&lt;=20,"11-20",Data_set[[#This Row],[Experience (in years)]]&lt;=30,"21-30",Data_set[[#This Row],[Experience (in years)]]&lt;=40,"31-40",TRUE,"40+")</f>
        <v>0-5</v>
      </c>
      <c r="R4702" t="str" cm="1">
        <f t="array" ref="R4702">_xlfn.IFS(Data_set[[#This Row],[Mortgage]]=0,"0",Data_set[[#This Row],[Mortgage]]&lt;=100,"1-100",Data_set[[#This Row],[Mortgage]]&lt;=200,"101-200",Data_set[[#This Row],[Mortgage]]&lt;=300,"201-300",Data_set[[#This Row],[Mortgage]]&lt;=400,"301-400",TRUE,"400+")</f>
        <v>101-200</v>
      </c>
      <c r="S4702" t="str" cm="1">
        <f t="array" ref="S4702">_xlfn.IFS(Data_set[[#This Row],[CCAvg]]&lt;=2,"0-2",Data_set[[#This Row],[CCAvg]]&lt;=5,"3-5",Data_set[[#This Row],[CCAvg]]&lt;=8,"6-8",TRUE,"8+")</f>
        <v>0-2</v>
      </c>
      <c r="T4702">
        <f>IF(Data_set[[#This Row],[Personal Loan]]="Yes",1,0)</f>
        <v>0</v>
      </c>
      <c r="U4702" t="str" cm="1">
        <f t="array" ref="U4702">_xlfn.IFS(Data_set[[#This Row],[Income (in K/year)]]&lt;50,"&lt;50K",Data_set[[#This Row],[Income (in K/year)]]&lt;75,"50K-75K",Data_set[[#This Row],[Income (in K/year)]]&lt;100,"75K-100K",Data_set[[#This Row],[Income (in K/year)]]&lt;150,"100K-150K",TRUE,"&gt;150K")</f>
        <v>75K-100K</v>
      </c>
    </row>
    <row r="4703" spans="1:21" hidden="1" x14ac:dyDescent="0.3">
      <c r="A4703">
        <v>2639</v>
      </c>
      <c r="B4703">
        <v>28</v>
      </c>
      <c r="C4703">
        <v>4</v>
      </c>
      <c r="D4703">
        <v>45</v>
      </c>
      <c r="E4703" t="s">
        <v>18</v>
      </c>
      <c r="F4703">
        <v>94025</v>
      </c>
      <c r="G4703">
        <v>1</v>
      </c>
      <c r="H4703">
        <v>1</v>
      </c>
      <c r="I4703" t="s">
        <v>19</v>
      </c>
      <c r="J4703">
        <v>0</v>
      </c>
      <c r="K4703" t="s">
        <v>16</v>
      </c>
      <c r="L4703" t="s">
        <v>16</v>
      </c>
      <c r="M4703" t="s">
        <v>16</v>
      </c>
      <c r="N4703" t="s">
        <v>17</v>
      </c>
      <c r="O4703" t="s">
        <v>16</v>
      </c>
      <c r="P4703" t="str" cm="1">
        <f t="array" ref="P4703">_xlfn.IFS(Data_set[[#This Row],[Age (in years)]]&lt;=30,"&lt;30",Data_set[[#This Row],[Age (in years)]]&lt;=40,"30-40",Data_set[[#This Row],[Age (in years)]]&lt;=50,"40-50",Data_set[[#This Row],[Age (in years)]]&lt;=60,"50-60",Data_set[[#This Row],[Age (in years)]]&gt;60,"&gt;60")</f>
        <v>&lt;30</v>
      </c>
      <c r="Q4703" t="str" cm="1">
        <f t="array" ref="Q4703">_xlfn.IFS(Data_set[[#This Row],[Experience (in years)]]&lt;=5,"0-5",Data_set[[#This Row],[Experience (in years)]]&lt;=10,"6-10",Data_set[[#This Row],[Experience (in years)]]&lt;=20,"11-20",Data_set[[#This Row],[Experience (in years)]]&lt;=30,"21-30",Data_set[[#This Row],[Experience (in years)]]&lt;=40,"31-40",TRUE,"40+")</f>
        <v>0-5</v>
      </c>
      <c r="R4703" t="str" cm="1">
        <f t="array" ref="R4703">_xlfn.IFS(Data_set[[#This Row],[Mortgage]]=0,"0",Data_set[[#This Row],[Mortgage]]&lt;=100,"1-100",Data_set[[#This Row],[Mortgage]]&lt;=200,"101-200",Data_set[[#This Row],[Mortgage]]&lt;=300,"201-300",Data_set[[#This Row],[Mortgage]]&lt;=400,"301-400",TRUE,"400+")</f>
        <v>0</v>
      </c>
      <c r="S4703" t="str" cm="1">
        <f t="array" ref="S4703">_xlfn.IFS(Data_set[[#This Row],[CCAvg]]&lt;=2,"0-2",Data_set[[#This Row],[CCAvg]]&lt;=5,"3-5",Data_set[[#This Row],[CCAvg]]&lt;=8,"6-8",TRUE,"8+")</f>
        <v>0-2</v>
      </c>
      <c r="T4703">
        <f>IF(Data_set[[#This Row],[Personal Loan]]="Yes",1,0)</f>
        <v>0</v>
      </c>
      <c r="U4703" t="str" cm="1">
        <f t="array" ref="U4703">_xlfn.IFS(Data_set[[#This Row],[Income (in K/year)]]&lt;50,"&lt;50K",Data_set[[#This Row],[Income (in K/year)]]&lt;75,"50K-75K",Data_set[[#This Row],[Income (in K/year)]]&lt;100,"75K-100K",Data_set[[#This Row],[Income (in K/year)]]&lt;150,"100K-150K",TRUE,"&gt;150K")</f>
        <v>&lt;50K</v>
      </c>
    </row>
    <row r="4704" spans="1:21" hidden="1" x14ac:dyDescent="0.3">
      <c r="A4704">
        <v>2686</v>
      </c>
      <c r="B4704">
        <v>28</v>
      </c>
      <c r="C4704">
        <v>2</v>
      </c>
      <c r="D4704">
        <v>101</v>
      </c>
      <c r="E4704" t="s">
        <v>14</v>
      </c>
      <c r="F4704">
        <v>90280</v>
      </c>
      <c r="G4704">
        <v>4</v>
      </c>
      <c r="H4704">
        <v>2.1</v>
      </c>
      <c r="I4704" t="s">
        <v>19</v>
      </c>
      <c r="J4704">
        <v>0</v>
      </c>
      <c r="K4704" t="s">
        <v>16</v>
      </c>
      <c r="L4704" t="s">
        <v>16</v>
      </c>
      <c r="M4704" t="s">
        <v>16</v>
      </c>
      <c r="N4704" t="s">
        <v>17</v>
      </c>
      <c r="O4704" t="s">
        <v>16</v>
      </c>
      <c r="P4704" t="str" cm="1">
        <f t="array" ref="P4704">_xlfn.IFS(Data_set[[#This Row],[Age (in years)]]&lt;=30,"&lt;30",Data_set[[#This Row],[Age (in years)]]&lt;=40,"30-40",Data_set[[#This Row],[Age (in years)]]&lt;=50,"40-50",Data_set[[#This Row],[Age (in years)]]&lt;=60,"50-60",Data_set[[#This Row],[Age (in years)]]&gt;60,"&gt;60")</f>
        <v>&lt;30</v>
      </c>
      <c r="Q4704" t="str" cm="1">
        <f t="array" ref="Q4704">_xlfn.IFS(Data_set[[#This Row],[Experience (in years)]]&lt;=5,"0-5",Data_set[[#This Row],[Experience (in years)]]&lt;=10,"6-10",Data_set[[#This Row],[Experience (in years)]]&lt;=20,"11-20",Data_set[[#This Row],[Experience (in years)]]&lt;=30,"21-30",Data_set[[#This Row],[Experience (in years)]]&lt;=40,"31-40",TRUE,"40+")</f>
        <v>0-5</v>
      </c>
      <c r="R4704" t="str" cm="1">
        <f t="array" ref="R4704">_xlfn.IFS(Data_set[[#This Row],[Mortgage]]=0,"0",Data_set[[#This Row],[Mortgage]]&lt;=100,"1-100",Data_set[[#This Row],[Mortgage]]&lt;=200,"101-200",Data_set[[#This Row],[Mortgage]]&lt;=300,"201-300",Data_set[[#This Row],[Mortgage]]&lt;=400,"301-400",TRUE,"400+")</f>
        <v>0</v>
      </c>
      <c r="S4704" t="str" cm="1">
        <f t="array" ref="S4704">_xlfn.IFS(Data_set[[#This Row],[CCAvg]]&lt;=2,"0-2",Data_set[[#This Row],[CCAvg]]&lt;=5,"3-5",Data_set[[#This Row],[CCAvg]]&lt;=8,"6-8",TRUE,"8+")</f>
        <v>3-5</v>
      </c>
      <c r="T4704">
        <f>IF(Data_set[[#This Row],[Personal Loan]]="Yes",1,0)</f>
        <v>0</v>
      </c>
      <c r="U4704" t="str" cm="1">
        <f t="array" ref="U4704">_xlfn.IFS(Data_set[[#This Row],[Income (in K/year)]]&lt;50,"&lt;50K",Data_set[[#This Row],[Income (in K/year)]]&lt;75,"50K-75K",Data_set[[#This Row],[Income (in K/year)]]&lt;100,"75K-100K",Data_set[[#This Row],[Income (in K/year)]]&lt;150,"100K-150K",TRUE,"&gt;150K")</f>
        <v>100K-150K</v>
      </c>
    </row>
    <row r="4705" spans="1:21" hidden="1" x14ac:dyDescent="0.3">
      <c r="A4705">
        <v>2710</v>
      </c>
      <c r="B4705">
        <v>28</v>
      </c>
      <c r="C4705">
        <v>4</v>
      </c>
      <c r="D4705">
        <v>69</v>
      </c>
      <c r="E4705" t="s">
        <v>21</v>
      </c>
      <c r="F4705">
        <v>94305</v>
      </c>
      <c r="G4705">
        <v>3</v>
      </c>
      <c r="H4705">
        <v>0.7</v>
      </c>
      <c r="I4705" t="s">
        <v>20</v>
      </c>
      <c r="J4705">
        <v>170</v>
      </c>
      <c r="K4705" t="s">
        <v>16</v>
      </c>
      <c r="L4705" t="s">
        <v>16</v>
      </c>
      <c r="M4705" t="s">
        <v>16</v>
      </c>
      <c r="N4705" t="s">
        <v>16</v>
      </c>
      <c r="O4705" t="s">
        <v>16</v>
      </c>
      <c r="P4705" t="str" cm="1">
        <f t="array" ref="P4705">_xlfn.IFS(Data_set[[#This Row],[Age (in years)]]&lt;=30,"&lt;30",Data_set[[#This Row],[Age (in years)]]&lt;=40,"30-40",Data_set[[#This Row],[Age (in years)]]&lt;=50,"40-50",Data_set[[#This Row],[Age (in years)]]&lt;=60,"50-60",Data_set[[#This Row],[Age (in years)]]&gt;60,"&gt;60")</f>
        <v>&lt;30</v>
      </c>
      <c r="Q4705" t="str" cm="1">
        <f t="array" ref="Q4705">_xlfn.IFS(Data_set[[#This Row],[Experience (in years)]]&lt;=5,"0-5",Data_set[[#This Row],[Experience (in years)]]&lt;=10,"6-10",Data_set[[#This Row],[Experience (in years)]]&lt;=20,"11-20",Data_set[[#This Row],[Experience (in years)]]&lt;=30,"21-30",Data_set[[#This Row],[Experience (in years)]]&lt;=40,"31-40",TRUE,"40+")</f>
        <v>0-5</v>
      </c>
      <c r="R4705" t="str" cm="1">
        <f t="array" ref="R4705">_xlfn.IFS(Data_set[[#This Row],[Mortgage]]=0,"0",Data_set[[#This Row],[Mortgage]]&lt;=100,"1-100",Data_set[[#This Row],[Mortgage]]&lt;=200,"101-200",Data_set[[#This Row],[Mortgage]]&lt;=300,"201-300",Data_set[[#This Row],[Mortgage]]&lt;=400,"301-400",TRUE,"400+")</f>
        <v>101-200</v>
      </c>
      <c r="S4705" t="str" cm="1">
        <f t="array" ref="S4705">_xlfn.IFS(Data_set[[#This Row],[CCAvg]]&lt;=2,"0-2",Data_set[[#This Row],[CCAvg]]&lt;=5,"3-5",Data_set[[#This Row],[CCAvg]]&lt;=8,"6-8",TRUE,"8+")</f>
        <v>0-2</v>
      </c>
      <c r="T4705">
        <f>IF(Data_set[[#This Row],[Personal Loan]]="Yes",1,0)</f>
        <v>0</v>
      </c>
      <c r="U4705" t="str" cm="1">
        <f t="array" ref="U4705">_xlfn.IFS(Data_set[[#This Row],[Income (in K/year)]]&lt;50,"&lt;50K",Data_set[[#This Row],[Income (in K/year)]]&lt;75,"50K-75K",Data_set[[#This Row],[Income (in K/year)]]&lt;100,"75K-100K",Data_set[[#This Row],[Income (in K/year)]]&lt;150,"100K-150K",TRUE,"&gt;150K")</f>
        <v>50K-75K</v>
      </c>
    </row>
    <row r="4706" spans="1:21" hidden="1" x14ac:dyDescent="0.3">
      <c r="A4706">
        <v>2854</v>
      </c>
      <c r="B4706">
        <v>28</v>
      </c>
      <c r="C4706">
        <v>3</v>
      </c>
      <c r="D4706">
        <v>54</v>
      </c>
      <c r="E4706" t="s">
        <v>21</v>
      </c>
      <c r="F4706">
        <v>94550</v>
      </c>
      <c r="G4706">
        <v>4</v>
      </c>
      <c r="H4706">
        <v>0.6</v>
      </c>
      <c r="I4706" t="s">
        <v>20</v>
      </c>
      <c r="J4706">
        <v>0</v>
      </c>
      <c r="K4706" t="s">
        <v>16</v>
      </c>
      <c r="L4706" t="s">
        <v>16</v>
      </c>
      <c r="M4706" t="s">
        <v>16</v>
      </c>
      <c r="N4706" t="s">
        <v>17</v>
      </c>
      <c r="O4706" t="s">
        <v>16</v>
      </c>
      <c r="P4706" t="str" cm="1">
        <f t="array" ref="P4706">_xlfn.IFS(Data_set[[#This Row],[Age (in years)]]&lt;=30,"&lt;30",Data_set[[#This Row],[Age (in years)]]&lt;=40,"30-40",Data_set[[#This Row],[Age (in years)]]&lt;=50,"40-50",Data_set[[#This Row],[Age (in years)]]&lt;=60,"50-60",Data_set[[#This Row],[Age (in years)]]&gt;60,"&gt;60")</f>
        <v>&lt;30</v>
      </c>
      <c r="Q4706" t="str" cm="1">
        <f t="array" ref="Q4706">_xlfn.IFS(Data_set[[#This Row],[Experience (in years)]]&lt;=5,"0-5",Data_set[[#This Row],[Experience (in years)]]&lt;=10,"6-10",Data_set[[#This Row],[Experience (in years)]]&lt;=20,"11-20",Data_set[[#This Row],[Experience (in years)]]&lt;=30,"21-30",Data_set[[#This Row],[Experience (in years)]]&lt;=40,"31-40",TRUE,"40+")</f>
        <v>0-5</v>
      </c>
      <c r="R4706" t="str" cm="1">
        <f t="array" ref="R4706">_xlfn.IFS(Data_set[[#This Row],[Mortgage]]=0,"0",Data_set[[#This Row],[Mortgage]]&lt;=100,"1-100",Data_set[[#This Row],[Mortgage]]&lt;=200,"101-200",Data_set[[#This Row],[Mortgage]]&lt;=300,"201-300",Data_set[[#This Row],[Mortgage]]&lt;=400,"301-400",TRUE,"400+")</f>
        <v>0</v>
      </c>
      <c r="S4706" t="str" cm="1">
        <f t="array" ref="S4706">_xlfn.IFS(Data_set[[#This Row],[CCAvg]]&lt;=2,"0-2",Data_set[[#This Row],[CCAvg]]&lt;=5,"3-5",Data_set[[#This Row],[CCAvg]]&lt;=8,"6-8",TRUE,"8+")</f>
        <v>0-2</v>
      </c>
      <c r="T4706">
        <f>IF(Data_set[[#This Row],[Personal Loan]]="Yes",1,0)</f>
        <v>0</v>
      </c>
      <c r="U4706" t="str" cm="1">
        <f t="array" ref="U4706">_xlfn.IFS(Data_set[[#This Row],[Income (in K/year)]]&lt;50,"&lt;50K",Data_set[[#This Row],[Income (in K/year)]]&lt;75,"50K-75K",Data_set[[#This Row],[Income (in K/year)]]&lt;100,"75K-100K",Data_set[[#This Row],[Income (in K/year)]]&lt;150,"100K-150K",TRUE,"&gt;150K")</f>
        <v>50K-75K</v>
      </c>
    </row>
    <row r="4707" spans="1:21" hidden="1" x14ac:dyDescent="0.3">
      <c r="A4707">
        <v>2885</v>
      </c>
      <c r="B4707">
        <v>28</v>
      </c>
      <c r="C4707">
        <v>2</v>
      </c>
      <c r="D4707">
        <v>48</v>
      </c>
      <c r="E4707" t="s">
        <v>18</v>
      </c>
      <c r="F4707">
        <v>93943</v>
      </c>
      <c r="G4707">
        <v>4</v>
      </c>
      <c r="H4707">
        <v>2.1</v>
      </c>
      <c r="I4707" t="s">
        <v>19</v>
      </c>
      <c r="J4707">
        <v>0</v>
      </c>
      <c r="K4707" t="s">
        <v>16</v>
      </c>
      <c r="L4707" t="s">
        <v>16</v>
      </c>
      <c r="M4707" t="s">
        <v>16</v>
      </c>
      <c r="N4707" t="s">
        <v>17</v>
      </c>
      <c r="O4707" t="s">
        <v>17</v>
      </c>
      <c r="P4707" t="str" cm="1">
        <f t="array" ref="P4707">_xlfn.IFS(Data_set[[#This Row],[Age (in years)]]&lt;=30,"&lt;30",Data_set[[#This Row],[Age (in years)]]&lt;=40,"30-40",Data_set[[#This Row],[Age (in years)]]&lt;=50,"40-50",Data_set[[#This Row],[Age (in years)]]&lt;=60,"50-60",Data_set[[#This Row],[Age (in years)]]&gt;60,"&gt;60")</f>
        <v>&lt;30</v>
      </c>
      <c r="Q4707" t="str" cm="1">
        <f t="array" ref="Q4707">_xlfn.IFS(Data_set[[#This Row],[Experience (in years)]]&lt;=5,"0-5",Data_set[[#This Row],[Experience (in years)]]&lt;=10,"6-10",Data_set[[#This Row],[Experience (in years)]]&lt;=20,"11-20",Data_set[[#This Row],[Experience (in years)]]&lt;=30,"21-30",Data_set[[#This Row],[Experience (in years)]]&lt;=40,"31-40",TRUE,"40+")</f>
        <v>0-5</v>
      </c>
      <c r="R4707" t="str" cm="1">
        <f t="array" ref="R4707">_xlfn.IFS(Data_set[[#This Row],[Mortgage]]=0,"0",Data_set[[#This Row],[Mortgage]]&lt;=100,"1-100",Data_set[[#This Row],[Mortgage]]&lt;=200,"101-200",Data_set[[#This Row],[Mortgage]]&lt;=300,"201-300",Data_set[[#This Row],[Mortgage]]&lt;=400,"301-400",TRUE,"400+")</f>
        <v>0</v>
      </c>
      <c r="S4707" t="str" cm="1">
        <f t="array" ref="S4707">_xlfn.IFS(Data_set[[#This Row],[CCAvg]]&lt;=2,"0-2",Data_set[[#This Row],[CCAvg]]&lt;=5,"3-5",Data_set[[#This Row],[CCAvg]]&lt;=8,"6-8",TRUE,"8+")</f>
        <v>3-5</v>
      </c>
      <c r="T4707">
        <f>IF(Data_set[[#This Row],[Personal Loan]]="Yes",1,0)</f>
        <v>0</v>
      </c>
      <c r="U4707" t="str" cm="1">
        <f t="array" ref="U4707">_xlfn.IFS(Data_set[[#This Row],[Income (in K/year)]]&lt;50,"&lt;50K",Data_set[[#This Row],[Income (in K/year)]]&lt;75,"50K-75K",Data_set[[#This Row],[Income (in K/year)]]&lt;100,"75K-100K",Data_set[[#This Row],[Income (in K/year)]]&lt;150,"100K-150K",TRUE,"&gt;150K")</f>
        <v>&lt;50K</v>
      </c>
    </row>
    <row r="4708" spans="1:21" hidden="1" x14ac:dyDescent="0.3">
      <c r="A4708">
        <v>2898</v>
      </c>
      <c r="B4708">
        <v>28</v>
      </c>
      <c r="C4708">
        <v>2</v>
      </c>
      <c r="D4708">
        <v>34</v>
      </c>
      <c r="E4708" t="s">
        <v>18</v>
      </c>
      <c r="F4708">
        <v>92161</v>
      </c>
      <c r="G4708">
        <v>4</v>
      </c>
      <c r="H4708">
        <v>1.3</v>
      </c>
      <c r="I4708" t="s">
        <v>19</v>
      </c>
      <c r="J4708">
        <v>0</v>
      </c>
      <c r="K4708" t="s">
        <v>16</v>
      </c>
      <c r="L4708" t="s">
        <v>16</v>
      </c>
      <c r="M4708" t="s">
        <v>16</v>
      </c>
      <c r="N4708" t="s">
        <v>16</v>
      </c>
      <c r="O4708" t="s">
        <v>16</v>
      </c>
      <c r="P4708" t="str" cm="1">
        <f t="array" ref="P4708">_xlfn.IFS(Data_set[[#This Row],[Age (in years)]]&lt;=30,"&lt;30",Data_set[[#This Row],[Age (in years)]]&lt;=40,"30-40",Data_set[[#This Row],[Age (in years)]]&lt;=50,"40-50",Data_set[[#This Row],[Age (in years)]]&lt;=60,"50-60",Data_set[[#This Row],[Age (in years)]]&gt;60,"&gt;60")</f>
        <v>&lt;30</v>
      </c>
      <c r="Q4708" t="str" cm="1">
        <f t="array" ref="Q4708">_xlfn.IFS(Data_set[[#This Row],[Experience (in years)]]&lt;=5,"0-5",Data_set[[#This Row],[Experience (in years)]]&lt;=10,"6-10",Data_set[[#This Row],[Experience (in years)]]&lt;=20,"11-20",Data_set[[#This Row],[Experience (in years)]]&lt;=30,"21-30",Data_set[[#This Row],[Experience (in years)]]&lt;=40,"31-40",TRUE,"40+")</f>
        <v>0-5</v>
      </c>
      <c r="R4708" t="str" cm="1">
        <f t="array" ref="R4708">_xlfn.IFS(Data_set[[#This Row],[Mortgage]]=0,"0",Data_set[[#This Row],[Mortgage]]&lt;=100,"1-100",Data_set[[#This Row],[Mortgage]]&lt;=200,"101-200",Data_set[[#This Row],[Mortgage]]&lt;=300,"201-300",Data_set[[#This Row],[Mortgage]]&lt;=400,"301-400",TRUE,"400+")</f>
        <v>0</v>
      </c>
      <c r="S4708" t="str" cm="1">
        <f t="array" ref="S4708">_xlfn.IFS(Data_set[[#This Row],[CCAvg]]&lt;=2,"0-2",Data_set[[#This Row],[CCAvg]]&lt;=5,"3-5",Data_set[[#This Row],[CCAvg]]&lt;=8,"6-8",TRUE,"8+")</f>
        <v>0-2</v>
      </c>
      <c r="T4708">
        <f>IF(Data_set[[#This Row],[Personal Loan]]="Yes",1,0)</f>
        <v>0</v>
      </c>
      <c r="U4708" t="str" cm="1">
        <f t="array" ref="U4708">_xlfn.IFS(Data_set[[#This Row],[Income (in K/year)]]&lt;50,"&lt;50K",Data_set[[#This Row],[Income (in K/year)]]&lt;75,"50K-75K",Data_set[[#This Row],[Income (in K/year)]]&lt;100,"75K-100K",Data_set[[#This Row],[Income (in K/year)]]&lt;150,"100K-150K",TRUE,"&gt;150K")</f>
        <v>&lt;50K</v>
      </c>
    </row>
    <row r="4709" spans="1:21" hidden="1" x14ac:dyDescent="0.3">
      <c r="A4709">
        <v>2919</v>
      </c>
      <c r="B4709">
        <v>28</v>
      </c>
      <c r="C4709">
        <v>3</v>
      </c>
      <c r="D4709">
        <v>142</v>
      </c>
      <c r="E4709" t="s">
        <v>14</v>
      </c>
      <c r="F4709">
        <v>93727</v>
      </c>
      <c r="G4709">
        <v>1</v>
      </c>
      <c r="H4709">
        <v>0.8</v>
      </c>
      <c r="I4709" t="s">
        <v>15</v>
      </c>
      <c r="J4709">
        <v>0</v>
      </c>
      <c r="K4709" t="s">
        <v>16</v>
      </c>
      <c r="L4709" t="s">
        <v>16</v>
      </c>
      <c r="M4709" t="s">
        <v>16</v>
      </c>
      <c r="N4709" t="s">
        <v>17</v>
      </c>
      <c r="O4709" t="s">
        <v>16</v>
      </c>
      <c r="P4709" t="str" cm="1">
        <f t="array" ref="P4709">_xlfn.IFS(Data_set[[#This Row],[Age (in years)]]&lt;=30,"&lt;30",Data_set[[#This Row],[Age (in years)]]&lt;=40,"30-40",Data_set[[#This Row],[Age (in years)]]&lt;=50,"40-50",Data_set[[#This Row],[Age (in years)]]&lt;=60,"50-60",Data_set[[#This Row],[Age (in years)]]&gt;60,"&gt;60")</f>
        <v>&lt;30</v>
      </c>
      <c r="Q4709" t="str" cm="1">
        <f t="array" ref="Q4709">_xlfn.IFS(Data_set[[#This Row],[Experience (in years)]]&lt;=5,"0-5",Data_set[[#This Row],[Experience (in years)]]&lt;=10,"6-10",Data_set[[#This Row],[Experience (in years)]]&lt;=20,"11-20",Data_set[[#This Row],[Experience (in years)]]&lt;=30,"21-30",Data_set[[#This Row],[Experience (in years)]]&lt;=40,"31-40",TRUE,"40+")</f>
        <v>0-5</v>
      </c>
      <c r="R4709" t="str" cm="1">
        <f t="array" ref="R4709">_xlfn.IFS(Data_set[[#This Row],[Mortgage]]=0,"0",Data_set[[#This Row],[Mortgage]]&lt;=100,"1-100",Data_set[[#This Row],[Mortgage]]&lt;=200,"101-200",Data_set[[#This Row],[Mortgage]]&lt;=300,"201-300",Data_set[[#This Row],[Mortgage]]&lt;=400,"301-400",TRUE,"400+")</f>
        <v>0</v>
      </c>
      <c r="S4709" t="str" cm="1">
        <f t="array" ref="S4709">_xlfn.IFS(Data_set[[#This Row],[CCAvg]]&lt;=2,"0-2",Data_set[[#This Row],[CCAvg]]&lt;=5,"3-5",Data_set[[#This Row],[CCAvg]]&lt;=8,"6-8",TRUE,"8+")</f>
        <v>0-2</v>
      </c>
      <c r="T4709">
        <f>IF(Data_set[[#This Row],[Personal Loan]]="Yes",1,0)</f>
        <v>0</v>
      </c>
      <c r="U4709" t="str" cm="1">
        <f t="array" ref="U4709">_xlfn.IFS(Data_set[[#This Row],[Income (in K/year)]]&lt;50,"&lt;50K",Data_set[[#This Row],[Income (in K/year)]]&lt;75,"50K-75K",Data_set[[#This Row],[Income (in K/year)]]&lt;100,"75K-100K",Data_set[[#This Row],[Income (in K/year)]]&lt;150,"100K-150K",TRUE,"&gt;150K")</f>
        <v>100K-150K</v>
      </c>
    </row>
    <row r="4710" spans="1:21" hidden="1" x14ac:dyDescent="0.3">
      <c r="A4710">
        <v>3041</v>
      </c>
      <c r="B4710">
        <v>28</v>
      </c>
      <c r="C4710">
        <v>2</v>
      </c>
      <c r="D4710">
        <v>33</v>
      </c>
      <c r="E4710" t="s">
        <v>18</v>
      </c>
      <c r="F4710">
        <v>95814</v>
      </c>
      <c r="G4710">
        <v>3</v>
      </c>
      <c r="H4710">
        <v>1</v>
      </c>
      <c r="I4710" t="s">
        <v>15</v>
      </c>
      <c r="J4710">
        <v>167</v>
      </c>
      <c r="K4710" t="s">
        <v>16</v>
      </c>
      <c r="L4710" t="s">
        <v>16</v>
      </c>
      <c r="M4710" t="s">
        <v>16</v>
      </c>
      <c r="N4710" t="s">
        <v>17</v>
      </c>
      <c r="O4710" t="s">
        <v>16</v>
      </c>
      <c r="P4710" t="str" cm="1">
        <f t="array" ref="P4710">_xlfn.IFS(Data_set[[#This Row],[Age (in years)]]&lt;=30,"&lt;30",Data_set[[#This Row],[Age (in years)]]&lt;=40,"30-40",Data_set[[#This Row],[Age (in years)]]&lt;=50,"40-50",Data_set[[#This Row],[Age (in years)]]&lt;=60,"50-60",Data_set[[#This Row],[Age (in years)]]&gt;60,"&gt;60")</f>
        <v>&lt;30</v>
      </c>
      <c r="Q4710" t="str" cm="1">
        <f t="array" ref="Q4710">_xlfn.IFS(Data_set[[#This Row],[Experience (in years)]]&lt;=5,"0-5",Data_set[[#This Row],[Experience (in years)]]&lt;=10,"6-10",Data_set[[#This Row],[Experience (in years)]]&lt;=20,"11-20",Data_set[[#This Row],[Experience (in years)]]&lt;=30,"21-30",Data_set[[#This Row],[Experience (in years)]]&lt;=40,"31-40",TRUE,"40+")</f>
        <v>0-5</v>
      </c>
      <c r="R4710" t="str" cm="1">
        <f t="array" ref="R4710">_xlfn.IFS(Data_set[[#This Row],[Mortgage]]=0,"0",Data_set[[#This Row],[Mortgage]]&lt;=100,"1-100",Data_set[[#This Row],[Mortgage]]&lt;=200,"101-200",Data_set[[#This Row],[Mortgage]]&lt;=300,"201-300",Data_set[[#This Row],[Mortgage]]&lt;=400,"301-400",TRUE,"400+")</f>
        <v>101-200</v>
      </c>
      <c r="S4710" t="str" cm="1">
        <f t="array" ref="S4710">_xlfn.IFS(Data_set[[#This Row],[CCAvg]]&lt;=2,"0-2",Data_set[[#This Row],[CCAvg]]&lt;=5,"3-5",Data_set[[#This Row],[CCAvg]]&lt;=8,"6-8",TRUE,"8+")</f>
        <v>0-2</v>
      </c>
      <c r="T4710">
        <f>IF(Data_set[[#This Row],[Personal Loan]]="Yes",1,0)</f>
        <v>0</v>
      </c>
      <c r="U4710" t="str" cm="1">
        <f t="array" ref="U4710">_xlfn.IFS(Data_set[[#This Row],[Income (in K/year)]]&lt;50,"&lt;50K",Data_set[[#This Row],[Income (in K/year)]]&lt;75,"50K-75K",Data_set[[#This Row],[Income (in K/year)]]&lt;100,"75K-100K",Data_set[[#This Row],[Income (in K/year)]]&lt;150,"100K-150K",TRUE,"&gt;150K")</f>
        <v>&lt;50K</v>
      </c>
    </row>
    <row r="4711" spans="1:21" hidden="1" x14ac:dyDescent="0.3">
      <c r="A4711">
        <v>3054</v>
      </c>
      <c r="B4711">
        <v>28</v>
      </c>
      <c r="C4711">
        <v>4</v>
      </c>
      <c r="D4711">
        <v>114</v>
      </c>
      <c r="E4711" t="s">
        <v>14</v>
      </c>
      <c r="F4711">
        <v>92521</v>
      </c>
      <c r="G4711">
        <v>2</v>
      </c>
      <c r="H4711">
        <v>0.2</v>
      </c>
      <c r="I4711" t="s">
        <v>15</v>
      </c>
      <c r="J4711">
        <v>0</v>
      </c>
      <c r="K4711" t="s">
        <v>16</v>
      </c>
      <c r="L4711" t="s">
        <v>16</v>
      </c>
      <c r="M4711" t="s">
        <v>16</v>
      </c>
      <c r="N4711" t="s">
        <v>17</v>
      </c>
      <c r="O4711" t="s">
        <v>16</v>
      </c>
      <c r="P4711" t="str" cm="1">
        <f t="array" ref="P4711">_xlfn.IFS(Data_set[[#This Row],[Age (in years)]]&lt;=30,"&lt;30",Data_set[[#This Row],[Age (in years)]]&lt;=40,"30-40",Data_set[[#This Row],[Age (in years)]]&lt;=50,"40-50",Data_set[[#This Row],[Age (in years)]]&lt;=60,"50-60",Data_set[[#This Row],[Age (in years)]]&gt;60,"&gt;60")</f>
        <v>&lt;30</v>
      </c>
      <c r="Q4711" t="str" cm="1">
        <f t="array" ref="Q4711">_xlfn.IFS(Data_set[[#This Row],[Experience (in years)]]&lt;=5,"0-5",Data_set[[#This Row],[Experience (in years)]]&lt;=10,"6-10",Data_set[[#This Row],[Experience (in years)]]&lt;=20,"11-20",Data_set[[#This Row],[Experience (in years)]]&lt;=30,"21-30",Data_set[[#This Row],[Experience (in years)]]&lt;=40,"31-40",TRUE,"40+")</f>
        <v>0-5</v>
      </c>
      <c r="R4711" t="str" cm="1">
        <f t="array" ref="R4711">_xlfn.IFS(Data_set[[#This Row],[Mortgage]]=0,"0",Data_set[[#This Row],[Mortgage]]&lt;=100,"1-100",Data_set[[#This Row],[Mortgage]]&lt;=200,"101-200",Data_set[[#This Row],[Mortgage]]&lt;=300,"201-300",Data_set[[#This Row],[Mortgage]]&lt;=400,"301-400",TRUE,"400+")</f>
        <v>0</v>
      </c>
      <c r="S4711" t="str" cm="1">
        <f t="array" ref="S4711">_xlfn.IFS(Data_set[[#This Row],[CCAvg]]&lt;=2,"0-2",Data_set[[#This Row],[CCAvg]]&lt;=5,"3-5",Data_set[[#This Row],[CCAvg]]&lt;=8,"6-8",TRUE,"8+")</f>
        <v>0-2</v>
      </c>
      <c r="T4711">
        <f>IF(Data_set[[#This Row],[Personal Loan]]="Yes",1,0)</f>
        <v>0</v>
      </c>
      <c r="U4711" t="str" cm="1">
        <f t="array" ref="U4711">_xlfn.IFS(Data_set[[#This Row],[Income (in K/year)]]&lt;50,"&lt;50K",Data_set[[#This Row],[Income (in K/year)]]&lt;75,"50K-75K",Data_set[[#This Row],[Income (in K/year)]]&lt;100,"75K-100K",Data_set[[#This Row],[Income (in K/year)]]&lt;150,"100K-150K",TRUE,"&gt;150K")</f>
        <v>100K-150K</v>
      </c>
    </row>
    <row r="4712" spans="1:21" hidden="1" x14ac:dyDescent="0.3">
      <c r="A4712">
        <v>3056</v>
      </c>
      <c r="B4712">
        <v>28</v>
      </c>
      <c r="C4712">
        <v>2</v>
      </c>
      <c r="D4712">
        <v>111</v>
      </c>
      <c r="E4712" t="s">
        <v>14</v>
      </c>
      <c r="F4712">
        <v>94305</v>
      </c>
      <c r="G4712">
        <v>4</v>
      </c>
      <c r="H4712">
        <v>2.2999999999999998</v>
      </c>
      <c r="I4712" t="s">
        <v>19</v>
      </c>
      <c r="J4712">
        <v>0</v>
      </c>
      <c r="K4712" t="s">
        <v>16</v>
      </c>
      <c r="L4712" t="s">
        <v>16</v>
      </c>
      <c r="M4712" t="s">
        <v>16</v>
      </c>
      <c r="N4712" t="s">
        <v>17</v>
      </c>
      <c r="O4712" t="s">
        <v>16</v>
      </c>
      <c r="P4712" t="str" cm="1">
        <f t="array" ref="P4712">_xlfn.IFS(Data_set[[#This Row],[Age (in years)]]&lt;=30,"&lt;30",Data_set[[#This Row],[Age (in years)]]&lt;=40,"30-40",Data_set[[#This Row],[Age (in years)]]&lt;=50,"40-50",Data_set[[#This Row],[Age (in years)]]&lt;=60,"50-60",Data_set[[#This Row],[Age (in years)]]&gt;60,"&gt;60")</f>
        <v>&lt;30</v>
      </c>
      <c r="Q4712" t="str" cm="1">
        <f t="array" ref="Q4712">_xlfn.IFS(Data_set[[#This Row],[Experience (in years)]]&lt;=5,"0-5",Data_set[[#This Row],[Experience (in years)]]&lt;=10,"6-10",Data_set[[#This Row],[Experience (in years)]]&lt;=20,"11-20",Data_set[[#This Row],[Experience (in years)]]&lt;=30,"21-30",Data_set[[#This Row],[Experience (in years)]]&lt;=40,"31-40",TRUE,"40+")</f>
        <v>0-5</v>
      </c>
      <c r="R4712" t="str" cm="1">
        <f t="array" ref="R4712">_xlfn.IFS(Data_set[[#This Row],[Mortgage]]=0,"0",Data_set[[#This Row],[Mortgage]]&lt;=100,"1-100",Data_set[[#This Row],[Mortgage]]&lt;=200,"101-200",Data_set[[#This Row],[Mortgage]]&lt;=300,"201-300",Data_set[[#This Row],[Mortgage]]&lt;=400,"301-400",TRUE,"400+")</f>
        <v>0</v>
      </c>
      <c r="S4712" t="str" cm="1">
        <f t="array" ref="S4712">_xlfn.IFS(Data_set[[#This Row],[CCAvg]]&lt;=2,"0-2",Data_set[[#This Row],[CCAvg]]&lt;=5,"3-5",Data_set[[#This Row],[CCAvg]]&lt;=8,"6-8",TRUE,"8+")</f>
        <v>3-5</v>
      </c>
      <c r="T4712">
        <f>IF(Data_set[[#This Row],[Personal Loan]]="Yes",1,0)</f>
        <v>0</v>
      </c>
      <c r="U4712" t="str" cm="1">
        <f t="array" ref="U4712">_xlfn.IFS(Data_set[[#This Row],[Income (in K/year)]]&lt;50,"&lt;50K",Data_set[[#This Row],[Income (in K/year)]]&lt;75,"50K-75K",Data_set[[#This Row],[Income (in K/year)]]&lt;100,"75K-100K",Data_set[[#This Row],[Income (in K/year)]]&lt;150,"100K-150K",TRUE,"&gt;150K")</f>
        <v>100K-150K</v>
      </c>
    </row>
    <row r="4713" spans="1:21" hidden="1" x14ac:dyDescent="0.3">
      <c r="A4713">
        <v>3071</v>
      </c>
      <c r="B4713">
        <v>28</v>
      </c>
      <c r="C4713">
        <v>3</v>
      </c>
      <c r="D4713">
        <v>74</v>
      </c>
      <c r="E4713" t="s">
        <v>21</v>
      </c>
      <c r="F4713">
        <v>91330</v>
      </c>
      <c r="G4713">
        <v>2</v>
      </c>
      <c r="H4713">
        <v>1.8</v>
      </c>
      <c r="I4713" t="s">
        <v>20</v>
      </c>
      <c r="J4713">
        <v>221</v>
      </c>
      <c r="K4713" t="s">
        <v>16</v>
      </c>
      <c r="L4713" t="s">
        <v>17</v>
      </c>
      <c r="M4713" t="s">
        <v>16</v>
      </c>
      <c r="N4713" t="s">
        <v>16</v>
      </c>
      <c r="O4713" t="s">
        <v>16</v>
      </c>
      <c r="P4713" t="str" cm="1">
        <f t="array" ref="P4713">_xlfn.IFS(Data_set[[#This Row],[Age (in years)]]&lt;=30,"&lt;30",Data_set[[#This Row],[Age (in years)]]&lt;=40,"30-40",Data_set[[#This Row],[Age (in years)]]&lt;=50,"40-50",Data_set[[#This Row],[Age (in years)]]&lt;=60,"50-60",Data_set[[#This Row],[Age (in years)]]&gt;60,"&gt;60")</f>
        <v>&lt;30</v>
      </c>
      <c r="Q4713" t="str" cm="1">
        <f t="array" ref="Q4713">_xlfn.IFS(Data_set[[#This Row],[Experience (in years)]]&lt;=5,"0-5",Data_set[[#This Row],[Experience (in years)]]&lt;=10,"6-10",Data_set[[#This Row],[Experience (in years)]]&lt;=20,"11-20",Data_set[[#This Row],[Experience (in years)]]&lt;=30,"21-30",Data_set[[#This Row],[Experience (in years)]]&lt;=40,"31-40",TRUE,"40+")</f>
        <v>0-5</v>
      </c>
      <c r="R4713" t="str" cm="1">
        <f t="array" ref="R4713">_xlfn.IFS(Data_set[[#This Row],[Mortgage]]=0,"0",Data_set[[#This Row],[Mortgage]]&lt;=100,"1-100",Data_set[[#This Row],[Mortgage]]&lt;=200,"101-200",Data_set[[#This Row],[Mortgage]]&lt;=300,"201-300",Data_set[[#This Row],[Mortgage]]&lt;=400,"301-400",TRUE,"400+")</f>
        <v>201-300</v>
      </c>
      <c r="S4713" t="str" cm="1">
        <f t="array" ref="S4713">_xlfn.IFS(Data_set[[#This Row],[CCAvg]]&lt;=2,"0-2",Data_set[[#This Row],[CCAvg]]&lt;=5,"3-5",Data_set[[#This Row],[CCAvg]]&lt;=8,"6-8",TRUE,"8+")</f>
        <v>0-2</v>
      </c>
      <c r="T4713">
        <f>IF(Data_set[[#This Row],[Personal Loan]]="Yes",1,0)</f>
        <v>0</v>
      </c>
      <c r="U4713" t="str" cm="1">
        <f t="array" ref="U4713">_xlfn.IFS(Data_set[[#This Row],[Income (in K/year)]]&lt;50,"&lt;50K",Data_set[[#This Row],[Income (in K/year)]]&lt;75,"50K-75K",Data_set[[#This Row],[Income (in K/year)]]&lt;100,"75K-100K",Data_set[[#This Row],[Income (in K/year)]]&lt;150,"100K-150K",TRUE,"&gt;150K")</f>
        <v>50K-75K</v>
      </c>
    </row>
    <row r="4714" spans="1:21" hidden="1" x14ac:dyDescent="0.3">
      <c r="A4714">
        <v>3122</v>
      </c>
      <c r="B4714">
        <v>28</v>
      </c>
      <c r="C4714">
        <v>2</v>
      </c>
      <c r="D4714">
        <v>13</v>
      </c>
      <c r="E4714" t="s">
        <v>18</v>
      </c>
      <c r="F4714">
        <v>91791</v>
      </c>
      <c r="G4714">
        <v>4</v>
      </c>
      <c r="H4714">
        <v>0.4</v>
      </c>
      <c r="I4714" t="s">
        <v>15</v>
      </c>
      <c r="J4714">
        <v>0</v>
      </c>
      <c r="K4714" t="s">
        <v>16</v>
      </c>
      <c r="L4714" t="s">
        <v>16</v>
      </c>
      <c r="M4714" t="s">
        <v>16</v>
      </c>
      <c r="N4714" t="s">
        <v>16</v>
      </c>
      <c r="O4714" t="s">
        <v>17</v>
      </c>
      <c r="P4714" t="str" cm="1">
        <f t="array" ref="P4714">_xlfn.IFS(Data_set[[#This Row],[Age (in years)]]&lt;=30,"&lt;30",Data_set[[#This Row],[Age (in years)]]&lt;=40,"30-40",Data_set[[#This Row],[Age (in years)]]&lt;=50,"40-50",Data_set[[#This Row],[Age (in years)]]&lt;=60,"50-60",Data_set[[#This Row],[Age (in years)]]&gt;60,"&gt;60")</f>
        <v>&lt;30</v>
      </c>
      <c r="Q4714" t="str" cm="1">
        <f t="array" ref="Q4714">_xlfn.IFS(Data_set[[#This Row],[Experience (in years)]]&lt;=5,"0-5",Data_set[[#This Row],[Experience (in years)]]&lt;=10,"6-10",Data_set[[#This Row],[Experience (in years)]]&lt;=20,"11-20",Data_set[[#This Row],[Experience (in years)]]&lt;=30,"21-30",Data_set[[#This Row],[Experience (in years)]]&lt;=40,"31-40",TRUE,"40+")</f>
        <v>0-5</v>
      </c>
      <c r="R4714" t="str" cm="1">
        <f t="array" ref="R4714">_xlfn.IFS(Data_set[[#This Row],[Mortgage]]=0,"0",Data_set[[#This Row],[Mortgage]]&lt;=100,"1-100",Data_set[[#This Row],[Mortgage]]&lt;=200,"101-200",Data_set[[#This Row],[Mortgage]]&lt;=300,"201-300",Data_set[[#This Row],[Mortgage]]&lt;=400,"301-400",TRUE,"400+")</f>
        <v>0</v>
      </c>
      <c r="S4714" t="str" cm="1">
        <f t="array" ref="S4714">_xlfn.IFS(Data_set[[#This Row],[CCAvg]]&lt;=2,"0-2",Data_set[[#This Row],[CCAvg]]&lt;=5,"3-5",Data_set[[#This Row],[CCAvg]]&lt;=8,"6-8",TRUE,"8+")</f>
        <v>0-2</v>
      </c>
      <c r="T4714">
        <f>IF(Data_set[[#This Row],[Personal Loan]]="Yes",1,0)</f>
        <v>0</v>
      </c>
      <c r="U4714" t="str" cm="1">
        <f t="array" ref="U4714">_xlfn.IFS(Data_set[[#This Row],[Income (in K/year)]]&lt;50,"&lt;50K",Data_set[[#This Row],[Income (in K/year)]]&lt;75,"50K-75K",Data_set[[#This Row],[Income (in K/year)]]&lt;100,"75K-100K",Data_set[[#This Row],[Income (in K/year)]]&lt;150,"100K-150K",TRUE,"&gt;150K")</f>
        <v>&lt;50K</v>
      </c>
    </row>
    <row r="4715" spans="1:21" hidden="1" x14ac:dyDescent="0.3">
      <c r="A4715">
        <v>3162</v>
      </c>
      <c r="B4715">
        <v>28</v>
      </c>
      <c r="C4715">
        <v>4</v>
      </c>
      <c r="D4715">
        <v>88</v>
      </c>
      <c r="E4715" t="s">
        <v>21</v>
      </c>
      <c r="F4715">
        <v>94024</v>
      </c>
      <c r="G4715">
        <v>1</v>
      </c>
      <c r="H4715">
        <v>5.4</v>
      </c>
      <c r="I4715" t="s">
        <v>15</v>
      </c>
      <c r="J4715">
        <v>0</v>
      </c>
      <c r="K4715" t="s">
        <v>16</v>
      </c>
      <c r="L4715" t="s">
        <v>16</v>
      </c>
      <c r="M4715" t="s">
        <v>16</v>
      </c>
      <c r="N4715" t="s">
        <v>17</v>
      </c>
      <c r="O4715" t="s">
        <v>16</v>
      </c>
      <c r="P4715" t="str" cm="1">
        <f t="array" ref="P4715">_xlfn.IFS(Data_set[[#This Row],[Age (in years)]]&lt;=30,"&lt;30",Data_set[[#This Row],[Age (in years)]]&lt;=40,"30-40",Data_set[[#This Row],[Age (in years)]]&lt;=50,"40-50",Data_set[[#This Row],[Age (in years)]]&lt;=60,"50-60",Data_set[[#This Row],[Age (in years)]]&gt;60,"&gt;60")</f>
        <v>&lt;30</v>
      </c>
      <c r="Q4715" t="str" cm="1">
        <f t="array" ref="Q4715">_xlfn.IFS(Data_set[[#This Row],[Experience (in years)]]&lt;=5,"0-5",Data_set[[#This Row],[Experience (in years)]]&lt;=10,"6-10",Data_set[[#This Row],[Experience (in years)]]&lt;=20,"11-20",Data_set[[#This Row],[Experience (in years)]]&lt;=30,"21-30",Data_set[[#This Row],[Experience (in years)]]&lt;=40,"31-40",TRUE,"40+")</f>
        <v>0-5</v>
      </c>
      <c r="R4715" t="str" cm="1">
        <f t="array" ref="R4715">_xlfn.IFS(Data_set[[#This Row],[Mortgage]]=0,"0",Data_set[[#This Row],[Mortgage]]&lt;=100,"1-100",Data_set[[#This Row],[Mortgage]]&lt;=200,"101-200",Data_set[[#This Row],[Mortgage]]&lt;=300,"201-300",Data_set[[#This Row],[Mortgage]]&lt;=400,"301-400",TRUE,"400+")</f>
        <v>0</v>
      </c>
      <c r="S4715" t="str" cm="1">
        <f t="array" ref="S4715">_xlfn.IFS(Data_set[[#This Row],[CCAvg]]&lt;=2,"0-2",Data_set[[#This Row],[CCAvg]]&lt;=5,"3-5",Data_set[[#This Row],[CCAvg]]&lt;=8,"6-8",TRUE,"8+")</f>
        <v>6-8</v>
      </c>
      <c r="T4715">
        <f>IF(Data_set[[#This Row],[Personal Loan]]="Yes",1,0)</f>
        <v>0</v>
      </c>
      <c r="U4715" t="str" cm="1">
        <f t="array" ref="U4715">_xlfn.IFS(Data_set[[#This Row],[Income (in K/year)]]&lt;50,"&lt;50K",Data_set[[#This Row],[Income (in K/year)]]&lt;75,"50K-75K",Data_set[[#This Row],[Income (in K/year)]]&lt;100,"75K-100K",Data_set[[#This Row],[Income (in K/year)]]&lt;150,"100K-150K",TRUE,"&gt;150K")</f>
        <v>75K-100K</v>
      </c>
    </row>
    <row r="4716" spans="1:21" hidden="1" x14ac:dyDescent="0.3">
      <c r="A4716">
        <v>3165</v>
      </c>
      <c r="B4716">
        <v>28</v>
      </c>
      <c r="C4716">
        <v>4</v>
      </c>
      <c r="D4716">
        <v>82</v>
      </c>
      <c r="E4716" t="s">
        <v>21</v>
      </c>
      <c r="F4716">
        <v>95136</v>
      </c>
      <c r="G4716">
        <v>4</v>
      </c>
      <c r="H4716">
        <v>0</v>
      </c>
      <c r="I4716" t="s">
        <v>15</v>
      </c>
      <c r="J4716">
        <v>0</v>
      </c>
      <c r="K4716" t="s">
        <v>16</v>
      </c>
      <c r="L4716" t="s">
        <v>16</v>
      </c>
      <c r="M4716" t="s">
        <v>16</v>
      </c>
      <c r="N4716" t="s">
        <v>17</v>
      </c>
      <c r="O4716" t="s">
        <v>17</v>
      </c>
      <c r="P4716" t="str" cm="1">
        <f t="array" ref="P4716">_xlfn.IFS(Data_set[[#This Row],[Age (in years)]]&lt;=30,"&lt;30",Data_set[[#This Row],[Age (in years)]]&lt;=40,"30-40",Data_set[[#This Row],[Age (in years)]]&lt;=50,"40-50",Data_set[[#This Row],[Age (in years)]]&lt;=60,"50-60",Data_set[[#This Row],[Age (in years)]]&gt;60,"&gt;60")</f>
        <v>&lt;30</v>
      </c>
      <c r="Q4716" t="str" cm="1">
        <f t="array" ref="Q4716">_xlfn.IFS(Data_set[[#This Row],[Experience (in years)]]&lt;=5,"0-5",Data_set[[#This Row],[Experience (in years)]]&lt;=10,"6-10",Data_set[[#This Row],[Experience (in years)]]&lt;=20,"11-20",Data_set[[#This Row],[Experience (in years)]]&lt;=30,"21-30",Data_set[[#This Row],[Experience (in years)]]&lt;=40,"31-40",TRUE,"40+")</f>
        <v>0-5</v>
      </c>
      <c r="R4716" t="str" cm="1">
        <f t="array" ref="R4716">_xlfn.IFS(Data_set[[#This Row],[Mortgage]]=0,"0",Data_set[[#This Row],[Mortgage]]&lt;=100,"1-100",Data_set[[#This Row],[Mortgage]]&lt;=200,"101-200",Data_set[[#This Row],[Mortgage]]&lt;=300,"201-300",Data_set[[#This Row],[Mortgage]]&lt;=400,"301-400",TRUE,"400+")</f>
        <v>0</v>
      </c>
      <c r="S4716" t="str" cm="1">
        <f t="array" ref="S4716">_xlfn.IFS(Data_set[[#This Row],[CCAvg]]&lt;=2,"0-2",Data_set[[#This Row],[CCAvg]]&lt;=5,"3-5",Data_set[[#This Row],[CCAvg]]&lt;=8,"6-8",TRUE,"8+")</f>
        <v>0-2</v>
      </c>
      <c r="T4716">
        <f>IF(Data_set[[#This Row],[Personal Loan]]="Yes",1,0)</f>
        <v>0</v>
      </c>
      <c r="U4716" t="str" cm="1">
        <f t="array" ref="U4716">_xlfn.IFS(Data_set[[#This Row],[Income (in K/year)]]&lt;50,"&lt;50K",Data_set[[#This Row],[Income (in K/year)]]&lt;75,"50K-75K",Data_set[[#This Row],[Income (in K/year)]]&lt;100,"75K-100K",Data_set[[#This Row],[Income (in K/year)]]&lt;150,"100K-150K",TRUE,"&gt;150K")</f>
        <v>75K-100K</v>
      </c>
    </row>
    <row r="4717" spans="1:21" hidden="1" x14ac:dyDescent="0.3">
      <c r="A4717">
        <v>3202</v>
      </c>
      <c r="B4717">
        <v>28</v>
      </c>
      <c r="C4717">
        <v>3</v>
      </c>
      <c r="D4717">
        <v>81</v>
      </c>
      <c r="E4717" t="s">
        <v>21</v>
      </c>
      <c r="F4717">
        <v>92121</v>
      </c>
      <c r="G4717">
        <v>4</v>
      </c>
      <c r="H4717">
        <v>0.2</v>
      </c>
      <c r="I4717" t="s">
        <v>15</v>
      </c>
      <c r="J4717">
        <v>0</v>
      </c>
      <c r="K4717" t="s">
        <v>16</v>
      </c>
      <c r="L4717" t="s">
        <v>16</v>
      </c>
      <c r="M4717" t="s">
        <v>16</v>
      </c>
      <c r="N4717" t="s">
        <v>16</v>
      </c>
      <c r="O4717" t="s">
        <v>16</v>
      </c>
      <c r="P4717" t="str" cm="1">
        <f t="array" ref="P4717">_xlfn.IFS(Data_set[[#This Row],[Age (in years)]]&lt;=30,"&lt;30",Data_set[[#This Row],[Age (in years)]]&lt;=40,"30-40",Data_set[[#This Row],[Age (in years)]]&lt;=50,"40-50",Data_set[[#This Row],[Age (in years)]]&lt;=60,"50-60",Data_set[[#This Row],[Age (in years)]]&gt;60,"&gt;60")</f>
        <v>&lt;30</v>
      </c>
      <c r="Q4717" t="str" cm="1">
        <f t="array" ref="Q4717">_xlfn.IFS(Data_set[[#This Row],[Experience (in years)]]&lt;=5,"0-5",Data_set[[#This Row],[Experience (in years)]]&lt;=10,"6-10",Data_set[[#This Row],[Experience (in years)]]&lt;=20,"11-20",Data_set[[#This Row],[Experience (in years)]]&lt;=30,"21-30",Data_set[[#This Row],[Experience (in years)]]&lt;=40,"31-40",TRUE,"40+")</f>
        <v>0-5</v>
      </c>
      <c r="R4717" t="str" cm="1">
        <f t="array" ref="R4717">_xlfn.IFS(Data_set[[#This Row],[Mortgage]]=0,"0",Data_set[[#This Row],[Mortgage]]&lt;=100,"1-100",Data_set[[#This Row],[Mortgage]]&lt;=200,"101-200",Data_set[[#This Row],[Mortgage]]&lt;=300,"201-300",Data_set[[#This Row],[Mortgage]]&lt;=400,"301-400",TRUE,"400+")</f>
        <v>0</v>
      </c>
      <c r="S4717" t="str" cm="1">
        <f t="array" ref="S4717">_xlfn.IFS(Data_set[[#This Row],[CCAvg]]&lt;=2,"0-2",Data_set[[#This Row],[CCAvg]]&lt;=5,"3-5",Data_set[[#This Row],[CCAvg]]&lt;=8,"6-8",TRUE,"8+")</f>
        <v>0-2</v>
      </c>
      <c r="T4717">
        <f>IF(Data_set[[#This Row],[Personal Loan]]="Yes",1,0)</f>
        <v>0</v>
      </c>
      <c r="U4717" t="str" cm="1">
        <f t="array" ref="U4717">_xlfn.IFS(Data_set[[#This Row],[Income (in K/year)]]&lt;50,"&lt;50K",Data_set[[#This Row],[Income (in K/year)]]&lt;75,"50K-75K",Data_set[[#This Row],[Income (in K/year)]]&lt;100,"75K-100K",Data_set[[#This Row],[Income (in K/year)]]&lt;150,"100K-150K",TRUE,"&gt;150K")</f>
        <v>75K-100K</v>
      </c>
    </row>
    <row r="4718" spans="1:21" hidden="1" x14ac:dyDescent="0.3">
      <c r="A4718">
        <v>3351</v>
      </c>
      <c r="B4718">
        <v>28</v>
      </c>
      <c r="C4718">
        <v>3</v>
      </c>
      <c r="D4718">
        <v>95</v>
      </c>
      <c r="E4718" t="s">
        <v>21</v>
      </c>
      <c r="F4718">
        <v>90245</v>
      </c>
      <c r="G4718">
        <v>2</v>
      </c>
      <c r="H4718">
        <v>1.8</v>
      </c>
      <c r="I4718" t="s">
        <v>20</v>
      </c>
      <c r="J4718">
        <v>0</v>
      </c>
      <c r="K4718" t="s">
        <v>16</v>
      </c>
      <c r="L4718" t="s">
        <v>16</v>
      </c>
      <c r="M4718" t="s">
        <v>16</v>
      </c>
      <c r="N4718" t="s">
        <v>16</v>
      </c>
      <c r="O4718" t="s">
        <v>16</v>
      </c>
      <c r="P4718" t="str" cm="1">
        <f t="array" ref="P4718">_xlfn.IFS(Data_set[[#This Row],[Age (in years)]]&lt;=30,"&lt;30",Data_set[[#This Row],[Age (in years)]]&lt;=40,"30-40",Data_set[[#This Row],[Age (in years)]]&lt;=50,"40-50",Data_set[[#This Row],[Age (in years)]]&lt;=60,"50-60",Data_set[[#This Row],[Age (in years)]]&gt;60,"&gt;60")</f>
        <v>&lt;30</v>
      </c>
      <c r="Q4718" t="str" cm="1">
        <f t="array" ref="Q4718">_xlfn.IFS(Data_set[[#This Row],[Experience (in years)]]&lt;=5,"0-5",Data_set[[#This Row],[Experience (in years)]]&lt;=10,"6-10",Data_set[[#This Row],[Experience (in years)]]&lt;=20,"11-20",Data_set[[#This Row],[Experience (in years)]]&lt;=30,"21-30",Data_set[[#This Row],[Experience (in years)]]&lt;=40,"31-40",TRUE,"40+")</f>
        <v>0-5</v>
      </c>
      <c r="R4718" t="str" cm="1">
        <f t="array" ref="R4718">_xlfn.IFS(Data_set[[#This Row],[Mortgage]]=0,"0",Data_set[[#This Row],[Mortgage]]&lt;=100,"1-100",Data_set[[#This Row],[Mortgage]]&lt;=200,"101-200",Data_set[[#This Row],[Mortgage]]&lt;=300,"201-300",Data_set[[#This Row],[Mortgage]]&lt;=400,"301-400",TRUE,"400+")</f>
        <v>0</v>
      </c>
      <c r="S4718" t="str" cm="1">
        <f t="array" ref="S4718">_xlfn.IFS(Data_set[[#This Row],[CCAvg]]&lt;=2,"0-2",Data_set[[#This Row],[CCAvg]]&lt;=5,"3-5",Data_set[[#This Row],[CCAvg]]&lt;=8,"6-8",TRUE,"8+")</f>
        <v>0-2</v>
      </c>
      <c r="T4718">
        <f>IF(Data_set[[#This Row],[Personal Loan]]="Yes",1,0)</f>
        <v>0</v>
      </c>
      <c r="U4718" t="str" cm="1">
        <f t="array" ref="U4718">_xlfn.IFS(Data_set[[#This Row],[Income (in K/year)]]&lt;50,"&lt;50K",Data_set[[#This Row],[Income (in K/year)]]&lt;75,"50K-75K",Data_set[[#This Row],[Income (in K/year)]]&lt;100,"75K-100K",Data_set[[#This Row],[Income (in K/year)]]&lt;150,"100K-150K",TRUE,"&gt;150K")</f>
        <v>75K-100K</v>
      </c>
    </row>
    <row r="4719" spans="1:21" x14ac:dyDescent="0.3">
      <c r="A4719">
        <v>3374</v>
      </c>
      <c r="B4719">
        <v>28</v>
      </c>
      <c r="C4719">
        <v>2</v>
      </c>
      <c r="D4719">
        <v>182</v>
      </c>
      <c r="E4719" t="s">
        <v>14</v>
      </c>
      <c r="F4719">
        <v>92660</v>
      </c>
      <c r="G4719">
        <v>3</v>
      </c>
      <c r="H4719">
        <v>7.2</v>
      </c>
      <c r="I4719" t="s">
        <v>20</v>
      </c>
      <c r="J4719">
        <v>442</v>
      </c>
      <c r="K4719" t="s">
        <v>17</v>
      </c>
      <c r="L4719" t="s">
        <v>16</v>
      </c>
      <c r="M4719" t="s">
        <v>17</v>
      </c>
      <c r="N4719" t="s">
        <v>17</v>
      </c>
      <c r="O4719" t="s">
        <v>17</v>
      </c>
      <c r="P4719" t="str" cm="1">
        <f t="array" ref="P4719">_xlfn.IFS(Data_set[[#This Row],[Age (in years)]]&lt;=30,"&lt;30",Data_set[[#This Row],[Age (in years)]]&lt;=40,"30-40",Data_set[[#This Row],[Age (in years)]]&lt;=50,"40-50",Data_set[[#This Row],[Age (in years)]]&lt;=60,"50-60",Data_set[[#This Row],[Age (in years)]]&gt;60,"&gt;60")</f>
        <v>&lt;30</v>
      </c>
      <c r="Q4719" t="str" cm="1">
        <f t="array" ref="Q4719">_xlfn.IFS(Data_set[[#This Row],[Experience (in years)]]&lt;=5,"0-5",Data_set[[#This Row],[Experience (in years)]]&lt;=10,"6-10",Data_set[[#This Row],[Experience (in years)]]&lt;=20,"11-20",Data_set[[#This Row],[Experience (in years)]]&lt;=30,"21-30",Data_set[[#This Row],[Experience (in years)]]&lt;=40,"31-40",TRUE,"40+")</f>
        <v>0-5</v>
      </c>
      <c r="R4719" t="str" cm="1">
        <f t="array" ref="R4719">_xlfn.IFS(Data_set[[#This Row],[Mortgage]]=0,"0",Data_set[[#This Row],[Mortgage]]&lt;=100,"1-100",Data_set[[#This Row],[Mortgage]]&lt;=200,"101-200",Data_set[[#This Row],[Mortgage]]&lt;=300,"201-300",Data_set[[#This Row],[Mortgage]]&lt;=400,"301-400",TRUE,"400+")</f>
        <v>400+</v>
      </c>
      <c r="S4719" t="str" cm="1">
        <f t="array" ref="S4719">_xlfn.IFS(Data_set[[#This Row],[CCAvg]]&lt;=2,"0-2",Data_set[[#This Row],[CCAvg]]&lt;=5,"3-5",Data_set[[#This Row],[CCAvg]]&lt;=8,"6-8",TRUE,"8+")</f>
        <v>6-8</v>
      </c>
      <c r="T4719">
        <f>IF(Data_set[[#This Row],[Personal Loan]]="Yes",1,0)</f>
        <v>1</v>
      </c>
      <c r="U4719" t="str" cm="1">
        <f t="array" ref="U4719">_xlfn.IFS(Data_set[[#This Row],[Income (in K/year)]]&lt;50,"&lt;50K",Data_set[[#This Row],[Income (in K/year)]]&lt;75,"50K-75K",Data_set[[#This Row],[Income (in K/year)]]&lt;100,"75K-100K",Data_set[[#This Row],[Income (in K/year)]]&lt;150,"100K-150K",TRUE,"&gt;150K")</f>
        <v>&gt;150K</v>
      </c>
    </row>
    <row r="4720" spans="1:21" hidden="1" x14ac:dyDescent="0.3">
      <c r="A4720">
        <v>3464</v>
      </c>
      <c r="B4720">
        <v>28</v>
      </c>
      <c r="C4720">
        <v>3</v>
      </c>
      <c r="D4720">
        <v>149</v>
      </c>
      <c r="E4720" t="s">
        <v>14</v>
      </c>
      <c r="F4720">
        <v>92121</v>
      </c>
      <c r="G4720">
        <v>1</v>
      </c>
      <c r="H4720">
        <v>0.8</v>
      </c>
      <c r="I4720" t="s">
        <v>15</v>
      </c>
      <c r="J4720">
        <v>0</v>
      </c>
      <c r="K4720" t="s">
        <v>16</v>
      </c>
      <c r="L4720" t="s">
        <v>16</v>
      </c>
      <c r="M4720" t="s">
        <v>16</v>
      </c>
      <c r="N4720" t="s">
        <v>17</v>
      </c>
      <c r="O4720" t="s">
        <v>16</v>
      </c>
      <c r="P4720" t="str" cm="1">
        <f t="array" ref="P4720">_xlfn.IFS(Data_set[[#This Row],[Age (in years)]]&lt;=30,"&lt;30",Data_set[[#This Row],[Age (in years)]]&lt;=40,"30-40",Data_set[[#This Row],[Age (in years)]]&lt;=50,"40-50",Data_set[[#This Row],[Age (in years)]]&lt;=60,"50-60",Data_set[[#This Row],[Age (in years)]]&gt;60,"&gt;60")</f>
        <v>&lt;30</v>
      </c>
      <c r="Q4720" t="str" cm="1">
        <f t="array" ref="Q4720">_xlfn.IFS(Data_set[[#This Row],[Experience (in years)]]&lt;=5,"0-5",Data_set[[#This Row],[Experience (in years)]]&lt;=10,"6-10",Data_set[[#This Row],[Experience (in years)]]&lt;=20,"11-20",Data_set[[#This Row],[Experience (in years)]]&lt;=30,"21-30",Data_set[[#This Row],[Experience (in years)]]&lt;=40,"31-40",TRUE,"40+")</f>
        <v>0-5</v>
      </c>
      <c r="R4720" t="str" cm="1">
        <f t="array" ref="R4720">_xlfn.IFS(Data_set[[#This Row],[Mortgage]]=0,"0",Data_set[[#This Row],[Mortgage]]&lt;=100,"1-100",Data_set[[#This Row],[Mortgage]]&lt;=200,"101-200",Data_set[[#This Row],[Mortgage]]&lt;=300,"201-300",Data_set[[#This Row],[Mortgage]]&lt;=400,"301-400",TRUE,"400+")</f>
        <v>0</v>
      </c>
      <c r="S4720" t="str" cm="1">
        <f t="array" ref="S4720">_xlfn.IFS(Data_set[[#This Row],[CCAvg]]&lt;=2,"0-2",Data_set[[#This Row],[CCAvg]]&lt;=5,"3-5",Data_set[[#This Row],[CCAvg]]&lt;=8,"6-8",TRUE,"8+")</f>
        <v>0-2</v>
      </c>
      <c r="T4720">
        <f>IF(Data_set[[#This Row],[Personal Loan]]="Yes",1,0)</f>
        <v>0</v>
      </c>
      <c r="U4720" t="str" cm="1">
        <f t="array" ref="U4720">_xlfn.IFS(Data_set[[#This Row],[Income (in K/year)]]&lt;50,"&lt;50K",Data_set[[#This Row],[Income (in K/year)]]&lt;75,"50K-75K",Data_set[[#This Row],[Income (in K/year)]]&lt;100,"75K-100K",Data_set[[#This Row],[Income (in K/year)]]&lt;150,"100K-150K",TRUE,"&gt;150K")</f>
        <v>100K-150K</v>
      </c>
    </row>
    <row r="4721" spans="1:21" hidden="1" x14ac:dyDescent="0.3">
      <c r="A4721">
        <v>3580</v>
      </c>
      <c r="B4721">
        <v>28</v>
      </c>
      <c r="C4721">
        <v>2</v>
      </c>
      <c r="D4721">
        <v>84</v>
      </c>
      <c r="E4721" t="s">
        <v>21</v>
      </c>
      <c r="F4721">
        <v>94305</v>
      </c>
      <c r="G4721">
        <v>1</v>
      </c>
      <c r="H4721">
        <v>2.9</v>
      </c>
      <c r="I4721" t="s">
        <v>19</v>
      </c>
      <c r="J4721">
        <v>102</v>
      </c>
      <c r="K4721" t="s">
        <v>16</v>
      </c>
      <c r="L4721" t="s">
        <v>17</v>
      </c>
      <c r="M4721" t="s">
        <v>17</v>
      </c>
      <c r="N4721" t="s">
        <v>16</v>
      </c>
      <c r="O4721" t="s">
        <v>17</v>
      </c>
      <c r="P4721" t="str" cm="1">
        <f t="array" ref="P4721">_xlfn.IFS(Data_set[[#This Row],[Age (in years)]]&lt;=30,"&lt;30",Data_set[[#This Row],[Age (in years)]]&lt;=40,"30-40",Data_set[[#This Row],[Age (in years)]]&lt;=50,"40-50",Data_set[[#This Row],[Age (in years)]]&lt;=60,"50-60",Data_set[[#This Row],[Age (in years)]]&gt;60,"&gt;60")</f>
        <v>&lt;30</v>
      </c>
      <c r="Q4721" t="str" cm="1">
        <f t="array" ref="Q4721">_xlfn.IFS(Data_set[[#This Row],[Experience (in years)]]&lt;=5,"0-5",Data_set[[#This Row],[Experience (in years)]]&lt;=10,"6-10",Data_set[[#This Row],[Experience (in years)]]&lt;=20,"11-20",Data_set[[#This Row],[Experience (in years)]]&lt;=30,"21-30",Data_set[[#This Row],[Experience (in years)]]&lt;=40,"31-40",TRUE,"40+")</f>
        <v>0-5</v>
      </c>
      <c r="R4721" t="str" cm="1">
        <f t="array" ref="R4721">_xlfn.IFS(Data_set[[#This Row],[Mortgage]]=0,"0",Data_set[[#This Row],[Mortgage]]&lt;=100,"1-100",Data_set[[#This Row],[Mortgage]]&lt;=200,"101-200",Data_set[[#This Row],[Mortgage]]&lt;=300,"201-300",Data_set[[#This Row],[Mortgage]]&lt;=400,"301-400",TRUE,"400+")</f>
        <v>101-200</v>
      </c>
      <c r="S4721" t="str" cm="1">
        <f t="array" ref="S4721">_xlfn.IFS(Data_set[[#This Row],[CCAvg]]&lt;=2,"0-2",Data_set[[#This Row],[CCAvg]]&lt;=5,"3-5",Data_set[[#This Row],[CCAvg]]&lt;=8,"6-8",TRUE,"8+")</f>
        <v>3-5</v>
      </c>
      <c r="T4721">
        <f>IF(Data_set[[#This Row],[Personal Loan]]="Yes",1,0)</f>
        <v>0</v>
      </c>
      <c r="U4721" t="str" cm="1">
        <f t="array" ref="U4721">_xlfn.IFS(Data_set[[#This Row],[Income (in K/year)]]&lt;50,"&lt;50K",Data_set[[#This Row],[Income (in K/year)]]&lt;75,"50K-75K",Data_set[[#This Row],[Income (in K/year)]]&lt;100,"75K-100K",Data_set[[#This Row],[Income (in K/year)]]&lt;150,"100K-150K",TRUE,"&gt;150K")</f>
        <v>75K-100K</v>
      </c>
    </row>
    <row r="4722" spans="1:21" hidden="1" x14ac:dyDescent="0.3">
      <c r="A4722">
        <v>3582</v>
      </c>
      <c r="B4722">
        <v>28</v>
      </c>
      <c r="C4722">
        <v>4</v>
      </c>
      <c r="D4722">
        <v>33</v>
      </c>
      <c r="E4722" t="s">
        <v>18</v>
      </c>
      <c r="F4722">
        <v>91330</v>
      </c>
      <c r="G4722">
        <v>3</v>
      </c>
      <c r="H4722">
        <v>1</v>
      </c>
      <c r="I4722" t="s">
        <v>20</v>
      </c>
      <c r="J4722">
        <v>0</v>
      </c>
      <c r="K4722" t="s">
        <v>16</v>
      </c>
      <c r="L4722" t="s">
        <v>16</v>
      </c>
      <c r="M4722" t="s">
        <v>16</v>
      </c>
      <c r="N4722" t="s">
        <v>16</v>
      </c>
      <c r="O4722" t="s">
        <v>17</v>
      </c>
      <c r="P4722" t="str" cm="1">
        <f t="array" ref="P4722">_xlfn.IFS(Data_set[[#This Row],[Age (in years)]]&lt;=30,"&lt;30",Data_set[[#This Row],[Age (in years)]]&lt;=40,"30-40",Data_set[[#This Row],[Age (in years)]]&lt;=50,"40-50",Data_set[[#This Row],[Age (in years)]]&lt;=60,"50-60",Data_set[[#This Row],[Age (in years)]]&gt;60,"&gt;60")</f>
        <v>&lt;30</v>
      </c>
      <c r="Q4722" t="str" cm="1">
        <f t="array" ref="Q4722">_xlfn.IFS(Data_set[[#This Row],[Experience (in years)]]&lt;=5,"0-5",Data_set[[#This Row],[Experience (in years)]]&lt;=10,"6-10",Data_set[[#This Row],[Experience (in years)]]&lt;=20,"11-20",Data_set[[#This Row],[Experience (in years)]]&lt;=30,"21-30",Data_set[[#This Row],[Experience (in years)]]&lt;=40,"31-40",TRUE,"40+")</f>
        <v>0-5</v>
      </c>
      <c r="R4722" t="str" cm="1">
        <f t="array" ref="R4722">_xlfn.IFS(Data_set[[#This Row],[Mortgage]]=0,"0",Data_set[[#This Row],[Mortgage]]&lt;=100,"1-100",Data_set[[#This Row],[Mortgage]]&lt;=200,"101-200",Data_set[[#This Row],[Mortgage]]&lt;=300,"201-300",Data_set[[#This Row],[Mortgage]]&lt;=400,"301-400",TRUE,"400+")</f>
        <v>0</v>
      </c>
      <c r="S4722" t="str" cm="1">
        <f t="array" ref="S4722">_xlfn.IFS(Data_set[[#This Row],[CCAvg]]&lt;=2,"0-2",Data_set[[#This Row],[CCAvg]]&lt;=5,"3-5",Data_set[[#This Row],[CCAvg]]&lt;=8,"6-8",TRUE,"8+")</f>
        <v>0-2</v>
      </c>
      <c r="T4722">
        <f>IF(Data_set[[#This Row],[Personal Loan]]="Yes",1,0)</f>
        <v>0</v>
      </c>
      <c r="U4722" t="str" cm="1">
        <f t="array" ref="U4722">_xlfn.IFS(Data_set[[#This Row],[Income (in K/year)]]&lt;50,"&lt;50K",Data_set[[#This Row],[Income (in K/year)]]&lt;75,"50K-75K",Data_set[[#This Row],[Income (in K/year)]]&lt;100,"75K-100K",Data_set[[#This Row],[Income (in K/year)]]&lt;150,"100K-150K",TRUE,"&gt;150K")</f>
        <v>&lt;50K</v>
      </c>
    </row>
    <row r="4723" spans="1:21" hidden="1" x14ac:dyDescent="0.3">
      <c r="A4723">
        <v>3588</v>
      </c>
      <c r="B4723">
        <v>28</v>
      </c>
      <c r="C4723">
        <v>4</v>
      </c>
      <c r="D4723">
        <v>29</v>
      </c>
      <c r="E4723" t="s">
        <v>18</v>
      </c>
      <c r="F4723">
        <v>94080</v>
      </c>
      <c r="G4723">
        <v>3</v>
      </c>
      <c r="H4723">
        <v>0.1</v>
      </c>
      <c r="I4723" t="s">
        <v>20</v>
      </c>
      <c r="J4723">
        <v>0</v>
      </c>
      <c r="K4723" t="s">
        <v>16</v>
      </c>
      <c r="L4723" t="s">
        <v>16</v>
      </c>
      <c r="M4723" t="s">
        <v>16</v>
      </c>
      <c r="N4723" t="s">
        <v>17</v>
      </c>
      <c r="O4723" t="s">
        <v>16</v>
      </c>
      <c r="P4723" t="str" cm="1">
        <f t="array" ref="P4723">_xlfn.IFS(Data_set[[#This Row],[Age (in years)]]&lt;=30,"&lt;30",Data_set[[#This Row],[Age (in years)]]&lt;=40,"30-40",Data_set[[#This Row],[Age (in years)]]&lt;=50,"40-50",Data_set[[#This Row],[Age (in years)]]&lt;=60,"50-60",Data_set[[#This Row],[Age (in years)]]&gt;60,"&gt;60")</f>
        <v>&lt;30</v>
      </c>
      <c r="Q4723" t="str" cm="1">
        <f t="array" ref="Q4723">_xlfn.IFS(Data_set[[#This Row],[Experience (in years)]]&lt;=5,"0-5",Data_set[[#This Row],[Experience (in years)]]&lt;=10,"6-10",Data_set[[#This Row],[Experience (in years)]]&lt;=20,"11-20",Data_set[[#This Row],[Experience (in years)]]&lt;=30,"21-30",Data_set[[#This Row],[Experience (in years)]]&lt;=40,"31-40",TRUE,"40+")</f>
        <v>0-5</v>
      </c>
      <c r="R4723" t="str" cm="1">
        <f t="array" ref="R4723">_xlfn.IFS(Data_set[[#This Row],[Mortgage]]=0,"0",Data_set[[#This Row],[Mortgage]]&lt;=100,"1-100",Data_set[[#This Row],[Mortgage]]&lt;=200,"101-200",Data_set[[#This Row],[Mortgage]]&lt;=300,"201-300",Data_set[[#This Row],[Mortgage]]&lt;=400,"301-400",TRUE,"400+")</f>
        <v>0</v>
      </c>
      <c r="S4723" t="str" cm="1">
        <f t="array" ref="S4723">_xlfn.IFS(Data_set[[#This Row],[CCAvg]]&lt;=2,"0-2",Data_set[[#This Row],[CCAvg]]&lt;=5,"3-5",Data_set[[#This Row],[CCAvg]]&lt;=8,"6-8",TRUE,"8+")</f>
        <v>0-2</v>
      </c>
      <c r="T4723">
        <f>IF(Data_set[[#This Row],[Personal Loan]]="Yes",1,0)</f>
        <v>0</v>
      </c>
      <c r="U4723" t="str" cm="1">
        <f t="array" ref="U4723">_xlfn.IFS(Data_set[[#This Row],[Income (in K/year)]]&lt;50,"&lt;50K",Data_set[[#This Row],[Income (in K/year)]]&lt;75,"50K-75K",Data_set[[#This Row],[Income (in K/year)]]&lt;100,"75K-100K",Data_set[[#This Row],[Income (in K/year)]]&lt;150,"100K-150K",TRUE,"&gt;150K")</f>
        <v>&lt;50K</v>
      </c>
    </row>
    <row r="4724" spans="1:21" hidden="1" x14ac:dyDescent="0.3">
      <c r="A4724">
        <v>3624</v>
      </c>
      <c r="B4724">
        <v>28</v>
      </c>
      <c r="C4724">
        <v>3</v>
      </c>
      <c r="D4724">
        <v>45</v>
      </c>
      <c r="E4724" t="s">
        <v>18</v>
      </c>
      <c r="F4724">
        <v>91105</v>
      </c>
      <c r="G4724">
        <v>4</v>
      </c>
      <c r="H4724">
        <v>1.7</v>
      </c>
      <c r="I4724" t="s">
        <v>20</v>
      </c>
      <c r="J4724">
        <v>95</v>
      </c>
      <c r="K4724" t="s">
        <v>16</v>
      </c>
      <c r="L4724" t="s">
        <v>16</v>
      </c>
      <c r="M4724" t="s">
        <v>16</v>
      </c>
      <c r="N4724" t="s">
        <v>16</v>
      </c>
      <c r="O4724" t="s">
        <v>16</v>
      </c>
      <c r="P4724" t="str" cm="1">
        <f t="array" ref="P4724">_xlfn.IFS(Data_set[[#This Row],[Age (in years)]]&lt;=30,"&lt;30",Data_set[[#This Row],[Age (in years)]]&lt;=40,"30-40",Data_set[[#This Row],[Age (in years)]]&lt;=50,"40-50",Data_set[[#This Row],[Age (in years)]]&lt;=60,"50-60",Data_set[[#This Row],[Age (in years)]]&gt;60,"&gt;60")</f>
        <v>&lt;30</v>
      </c>
      <c r="Q4724" t="str" cm="1">
        <f t="array" ref="Q4724">_xlfn.IFS(Data_set[[#This Row],[Experience (in years)]]&lt;=5,"0-5",Data_set[[#This Row],[Experience (in years)]]&lt;=10,"6-10",Data_set[[#This Row],[Experience (in years)]]&lt;=20,"11-20",Data_set[[#This Row],[Experience (in years)]]&lt;=30,"21-30",Data_set[[#This Row],[Experience (in years)]]&lt;=40,"31-40",TRUE,"40+")</f>
        <v>0-5</v>
      </c>
      <c r="R4724" t="str" cm="1">
        <f t="array" ref="R4724">_xlfn.IFS(Data_set[[#This Row],[Mortgage]]=0,"0",Data_set[[#This Row],[Mortgage]]&lt;=100,"1-100",Data_set[[#This Row],[Mortgage]]&lt;=200,"101-200",Data_set[[#This Row],[Mortgage]]&lt;=300,"201-300",Data_set[[#This Row],[Mortgage]]&lt;=400,"301-400",TRUE,"400+")</f>
        <v>1-100</v>
      </c>
      <c r="S4724" t="str" cm="1">
        <f t="array" ref="S4724">_xlfn.IFS(Data_set[[#This Row],[CCAvg]]&lt;=2,"0-2",Data_set[[#This Row],[CCAvg]]&lt;=5,"3-5",Data_set[[#This Row],[CCAvg]]&lt;=8,"6-8",TRUE,"8+")</f>
        <v>0-2</v>
      </c>
      <c r="T4724">
        <f>IF(Data_set[[#This Row],[Personal Loan]]="Yes",1,0)</f>
        <v>0</v>
      </c>
      <c r="U4724" t="str" cm="1">
        <f t="array" ref="U4724">_xlfn.IFS(Data_set[[#This Row],[Income (in K/year)]]&lt;50,"&lt;50K",Data_set[[#This Row],[Income (in K/year)]]&lt;75,"50K-75K",Data_set[[#This Row],[Income (in K/year)]]&lt;100,"75K-100K",Data_set[[#This Row],[Income (in K/year)]]&lt;150,"100K-150K",TRUE,"&gt;150K")</f>
        <v>&lt;50K</v>
      </c>
    </row>
    <row r="4725" spans="1:21" x14ac:dyDescent="0.3">
      <c r="A4725">
        <v>3729</v>
      </c>
      <c r="B4725">
        <v>28</v>
      </c>
      <c r="C4725">
        <v>3</v>
      </c>
      <c r="D4725">
        <v>118</v>
      </c>
      <c r="E4725" t="s">
        <v>14</v>
      </c>
      <c r="F4725">
        <v>91902</v>
      </c>
      <c r="G4725">
        <v>3</v>
      </c>
      <c r="H4725">
        <v>2.4</v>
      </c>
      <c r="I4725" t="s">
        <v>20</v>
      </c>
      <c r="J4725">
        <v>161</v>
      </c>
      <c r="K4725" t="s">
        <v>17</v>
      </c>
      <c r="L4725" t="s">
        <v>16</v>
      </c>
      <c r="M4725" t="s">
        <v>16</v>
      </c>
      <c r="N4725" t="s">
        <v>16</v>
      </c>
      <c r="O4725" t="s">
        <v>16</v>
      </c>
      <c r="P4725" t="str" cm="1">
        <f t="array" ref="P4725">_xlfn.IFS(Data_set[[#This Row],[Age (in years)]]&lt;=30,"&lt;30",Data_set[[#This Row],[Age (in years)]]&lt;=40,"30-40",Data_set[[#This Row],[Age (in years)]]&lt;=50,"40-50",Data_set[[#This Row],[Age (in years)]]&lt;=60,"50-60",Data_set[[#This Row],[Age (in years)]]&gt;60,"&gt;60")</f>
        <v>&lt;30</v>
      </c>
      <c r="Q4725" t="str" cm="1">
        <f t="array" ref="Q4725">_xlfn.IFS(Data_set[[#This Row],[Experience (in years)]]&lt;=5,"0-5",Data_set[[#This Row],[Experience (in years)]]&lt;=10,"6-10",Data_set[[#This Row],[Experience (in years)]]&lt;=20,"11-20",Data_set[[#This Row],[Experience (in years)]]&lt;=30,"21-30",Data_set[[#This Row],[Experience (in years)]]&lt;=40,"31-40",TRUE,"40+")</f>
        <v>0-5</v>
      </c>
      <c r="R4725" t="str" cm="1">
        <f t="array" ref="R4725">_xlfn.IFS(Data_set[[#This Row],[Mortgage]]=0,"0",Data_set[[#This Row],[Mortgage]]&lt;=100,"1-100",Data_set[[#This Row],[Mortgage]]&lt;=200,"101-200",Data_set[[#This Row],[Mortgage]]&lt;=300,"201-300",Data_set[[#This Row],[Mortgage]]&lt;=400,"301-400",TRUE,"400+")</f>
        <v>101-200</v>
      </c>
      <c r="S4725" t="str" cm="1">
        <f t="array" ref="S4725">_xlfn.IFS(Data_set[[#This Row],[CCAvg]]&lt;=2,"0-2",Data_set[[#This Row],[CCAvg]]&lt;=5,"3-5",Data_set[[#This Row],[CCAvg]]&lt;=8,"6-8",TRUE,"8+")</f>
        <v>3-5</v>
      </c>
      <c r="T4725">
        <f>IF(Data_set[[#This Row],[Personal Loan]]="Yes",1,0)</f>
        <v>1</v>
      </c>
      <c r="U4725" t="str" cm="1">
        <f t="array" ref="U4725">_xlfn.IFS(Data_set[[#This Row],[Income (in K/year)]]&lt;50,"&lt;50K",Data_set[[#This Row],[Income (in K/year)]]&lt;75,"50K-75K",Data_set[[#This Row],[Income (in K/year)]]&lt;100,"75K-100K",Data_set[[#This Row],[Income (in K/year)]]&lt;150,"100K-150K",TRUE,"&gt;150K")</f>
        <v>100K-150K</v>
      </c>
    </row>
    <row r="4726" spans="1:21" hidden="1" x14ac:dyDescent="0.3">
      <c r="A4726">
        <v>3880</v>
      </c>
      <c r="B4726">
        <v>28</v>
      </c>
      <c r="C4726">
        <v>4</v>
      </c>
      <c r="D4726">
        <v>101</v>
      </c>
      <c r="E4726" t="s">
        <v>14</v>
      </c>
      <c r="F4726">
        <v>95136</v>
      </c>
      <c r="G4726">
        <v>3</v>
      </c>
      <c r="H4726">
        <v>2.5</v>
      </c>
      <c r="I4726" t="s">
        <v>15</v>
      </c>
      <c r="J4726">
        <v>270</v>
      </c>
      <c r="K4726" t="s">
        <v>16</v>
      </c>
      <c r="L4726" t="s">
        <v>16</v>
      </c>
      <c r="M4726" t="s">
        <v>16</v>
      </c>
      <c r="N4726" t="s">
        <v>16</v>
      </c>
      <c r="O4726" t="s">
        <v>16</v>
      </c>
      <c r="P4726" t="str" cm="1">
        <f t="array" ref="P4726">_xlfn.IFS(Data_set[[#This Row],[Age (in years)]]&lt;=30,"&lt;30",Data_set[[#This Row],[Age (in years)]]&lt;=40,"30-40",Data_set[[#This Row],[Age (in years)]]&lt;=50,"40-50",Data_set[[#This Row],[Age (in years)]]&lt;=60,"50-60",Data_set[[#This Row],[Age (in years)]]&gt;60,"&gt;60")</f>
        <v>&lt;30</v>
      </c>
      <c r="Q4726" t="str" cm="1">
        <f t="array" ref="Q4726">_xlfn.IFS(Data_set[[#This Row],[Experience (in years)]]&lt;=5,"0-5",Data_set[[#This Row],[Experience (in years)]]&lt;=10,"6-10",Data_set[[#This Row],[Experience (in years)]]&lt;=20,"11-20",Data_set[[#This Row],[Experience (in years)]]&lt;=30,"21-30",Data_set[[#This Row],[Experience (in years)]]&lt;=40,"31-40",TRUE,"40+")</f>
        <v>0-5</v>
      </c>
      <c r="R4726" t="str" cm="1">
        <f t="array" ref="R4726">_xlfn.IFS(Data_set[[#This Row],[Mortgage]]=0,"0",Data_set[[#This Row],[Mortgage]]&lt;=100,"1-100",Data_set[[#This Row],[Mortgage]]&lt;=200,"101-200",Data_set[[#This Row],[Mortgage]]&lt;=300,"201-300",Data_set[[#This Row],[Mortgage]]&lt;=400,"301-400",TRUE,"400+")</f>
        <v>201-300</v>
      </c>
      <c r="S4726" t="str" cm="1">
        <f t="array" ref="S4726">_xlfn.IFS(Data_set[[#This Row],[CCAvg]]&lt;=2,"0-2",Data_set[[#This Row],[CCAvg]]&lt;=5,"3-5",Data_set[[#This Row],[CCAvg]]&lt;=8,"6-8",TRUE,"8+")</f>
        <v>3-5</v>
      </c>
      <c r="T4726">
        <f>IF(Data_set[[#This Row],[Personal Loan]]="Yes",1,0)</f>
        <v>0</v>
      </c>
      <c r="U4726" t="str" cm="1">
        <f t="array" ref="U4726">_xlfn.IFS(Data_set[[#This Row],[Income (in K/year)]]&lt;50,"&lt;50K",Data_set[[#This Row],[Income (in K/year)]]&lt;75,"50K-75K",Data_set[[#This Row],[Income (in K/year)]]&lt;100,"75K-100K",Data_set[[#This Row],[Income (in K/year)]]&lt;150,"100K-150K",TRUE,"&gt;150K")</f>
        <v>100K-150K</v>
      </c>
    </row>
    <row r="4727" spans="1:21" hidden="1" x14ac:dyDescent="0.3">
      <c r="A4727">
        <v>3969</v>
      </c>
      <c r="B4727">
        <v>28</v>
      </c>
      <c r="C4727">
        <v>3</v>
      </c>
      <c r="D4727">
        <v>78</v>
      </c>
      <c r="E4727" t="s">
        <v>21</v>
      </c>
      <c r="F4727">
        <v>93108</v>
      </c>
      <c r="G4727">
        <v>4</v>
      </c>
      <c r="H4727">
        <v>0.2</v>
      </c>
      <c r="I4727" t="s">
        <v>15</v>
      </c>
      <c r="J4727">
        <v>0</v>
      </c>
      <c r="K4727" t="s">
        <v>16</v>
      </c>
      <c r="L4727" t="s">
        <v>16</v>
      </c>
      <c r="M4727" t="s">
        <v>16</v>
      </c>
      <c r="N4727" t="s">
        <v>17</v>
      </c>
      <c r="O4727" t="s">
        <v>17</v>
      </c>
      <c r="P4727" t="str" cm="1">
        <f t="array" ref="P4727">_xlfn.IFS(Data_set[[#This Row],[Age (in years)]]&lt;=30,"&lt;30",Data_set[[#This Row],[Age (in years)]]&lt;=40,"30-40",Data_set[[#This Row],[Age (in years)]]&lt;=50,"40-50",Data_set[[#This Row],[Age (in years)]]&lt;=60,"50-60",Data_set[[#This Row],[Age (in years)]]&gt;60,"&gt;60")</f>
        <v>&lt;30</v>
      </c>
      <c r="Q4727" t="str" cm="1">
        <f t="array" ref="Q4727">_xlfn.IFS(Data_set[[#This Row],[Experience (in years)]]&lt;=5,"0-5",Data_set[[#This Row],[Experience (in years)]]&lt;=10,"6-10",Data_set[[#This Row],[Experience (in years)]]&lt;=20,"11-20",Data_set[[#This Row],[Experience (in years)]]&lt;=30,"21-30",Data_set[[#This Row],[Experience (in years)]]&lt;=40,"31-40",TRUE,"40+")</f>
        <v>0-5</v>
      </c>
      <c r="R4727" t="str" cm="1">
        <f t="array" ref="R4727">_xlfn.IFS(Data_set[[#This Row],[Mortgage]]=0,"0",Data_set[[#This Row],[Mortgage]]&lt;=100,"1-100",Data_set[[#This Row],[Mortgage]]&lt;=200,"101-200",Data_set[[#This Row],[Mortgage]]&lt;=300,"201-300",Data_set[[#This Row],[Mortgage]]&lt;=400,"301-400",TRUE,"400+")</f>
        <v>0</v>
      </c>
      <c r="S4727" t="str" cm="1">
        <f t="array" ref="S4727">_xlfn.IFS(Data_set[[#This Row],[CCAvg]]&lt;=2,"0-2",Data_set[[#This Row],[CCAvg]]&lt;=5,"3-5",Data_set[[#This Row],[CCAvg]]&lt;=8,"6-8",TRUE,"8+")</f>
        <v>0-2</v>
      </c>
      <c r="T4727">
        <f>IF(Data_set[[#This Row],[Personal Loan]]="Yes",1,0)</f>
        <v>0</v>
      </c>
      <c r="U4727" t="str" cm="1">
        <f t="array" ref="U4727">_xlfn.IFS(Data_set[[#This Row],[Income (in K/year)]]&lt;50,"&lt;50K",Data_set[[#This Row],[Income (in K/year)]]&lt;75,"50K-75K",Data_set[[#This Row],[Income (in K/year)]]&lt;100,"75K-100K",Data_set[[#This Row],[Income (in K/year)]]&lt;150,"100K-150K",TRUE,"&gt;150K")</f>
        <v>75K-100K</v>
      </c>
    </row>
    <row r="4728" spans="1:21" hidden="1" x14ac:dyDescent="0.3">
      <c r="A4728">
        <v>4086</v>
      </c>
      <c r="B4728">
        <v>28</v>
      </c>
      <c r="C4728">
        <v>2</v>
      </c>
      <c r="D4728">
        <v>53</v>
      </c>
      <c r="E4728" t="s">
        <v>21</v>
      </c>
      <c r="F4728">
        <v>94609</v>
      </c>
      <c r="G4728">
        <v>3</v>
      </c>
      <c r="H4728">
        <v>2.4</v>
      </c>
      <c r="I4728" t="s">
        <v>20</v>
      </c>
      <c r="J4728">
        <v>0</v>
      </c>
      <c r="K4728" t="s">
        <v>16</v>
      </c>
      <c r="L4728" t="s">
        <v>16</v>
      </c>
      <c r="M4728" t="s">
        <v>16</v>
      </c>
      <c r="N4728" t="s">
        <v>17</v>
      </c>
      <c r="O4728" t="s">
        <v>16</v>
      </c>
      <c r="P4728" t="str" cm="1">
        <f t="array" ref="P4728">_xlfn.IFS(Data_set[[#This Row],[Age (in years)]]&lt;=30,"&lt;30",Data_set[[#This Row],[Age (in years)]]&lt;=40,"30-40",Data_set[[#This Row],[Age (in years)]]&lt;=50,"40-50",Data_set[[#This Row],[Age (in years)]]&lt;=60,"50-60",Data_set[[#This Row],[Age (in years)]]&gt;60,"&gt;60")</f>
        <v>&lt;30</v>
      </c>
      <c r="Q4728" t="str" cm="1">
        <f t="array" ref="Q4728">_xlfn.IFS(Data_set[[#This Row],[Experience (in years)]]&lt;=5,"0-5",Data_set[[#This Row],[Experience (in years)]]&lt;=10,"6-10",Data_set[[#This Row],[Experience (in years)]]&lt;=20,"11-20",Data_set[[#This Row],[Experience (in years)]]&lt;=30,"21-30",Data_set[[#This Row],[Experience (in years)]]&lt;=40,"31-40",TRUE,"40+")</f>
        <v>0-5</v>
      </c>
      <c r="R4728" t="str" cm="1">
        <f t="array" ref="R4728">_xlfn.IFS(Data_set[[#This Row],[Mortgage]]=0,"0",Data_set[[#This Row],[Mortgage]]&lt;=100,"1-100",Data_set[[#This Row],[Mortgage]]&lt;=200,"101-200",Data_set[[#This Row],[Mortgage]]&lt;=300,"201-300",Data_set[[#This Row],[Mortgage]]&lt;=400,"301-400",TRUE,"400+")</f>
        <v>0</v>
      </c>
      <c r="S4728" t="str" cm="1">
        <f t="array" ref="S4728">_xlfn.IFS(Data_set[[#This Row],[CCAvg]]&lt;=2,"0-2",Data_set[[#This Row],[CCAvg]]&lt;=5,"3-5",Data_set[[#This Row],[CCAvg]]&lt;=8,"6-8",TRUE,"8+")</f>
        <v>3-5</v>
      </c>
      <c r="T4728">
        <f>IF(Data_set[[#This Row],[Personal Loan]]="Yes",1,0)</f>
        <v>0</v>
      </c>
      <c r="U4728" t="str" cm="1">
        <f t="array" ref="U4728">_xlfn.IFS(Data_set[[#This Row],[Income (in K/year)]]&lt;50,"&lt;50K",Data_set[[#This Row],[Income (in K/year)]]&lt;75,"50K-75K",Data_set[[#This Row],[Income (in K/year)]]&lt;100,"75K-100K",Data_set[[#This Row],[Income (in K/year)]]&lt;150,"100K-150K",TRUE,"&gt;150K")</f>
        <v>50K-75K</v>
      </c>
    </row>
    <row r="4729" spans="1:21" hidden="1" x14ac:dyDescent="0.3">
      <c r="A4729">
        <v>4114</v>
      </c>
      <c r="B4729">
        <v>28</v>
      </c>
      <c r="C4729">
        <v>2</v>
      </c>
      <c r="D4729">
        <v>41</v>
      </c>
      <c r="E4729" t="s">
        <v>18</v>
      </c>
      <c r="F4729">
        <v>93118</v>
      </c>
      <c r="G4729">
        <v>3</v>
      </c>
      <c r="H4729">
        <v>1.1000000000000001</v>
      </c>
      <c r="I4729" t="s">
        <v>20</v>
      </c>
      <c r="J4729">
        <v>161</v>
      </c>
      <c r="K4729" t="s">
        <v>16</v>
      </c>
      <c r="L4729" t="s">
        <v>16</v>
      </c>
      <c r="M4729" t="s">
        <v>16</v>
      </c>
      <c r="N4729" t="s">
        <v>17</v>
      </c>
      <c r="O4729" t="s">
        <v>16</v>
      </c>
      <c r="P4729" t="str" cm="1">
        <f t="array" ref="P4729">_xlfn.IFS(Data_set[[#This Row],[Age (in years)]]&lt;=30,"&lt;30",Data_set[[#This Row],[Age (in years)]]&lt;=40,"30-40",Data_set[[#This Row],[Age (in years)]]&lt;=50,"40-50",Data_set[[#This Row],[Age (in years)]]&lt;=60,"50-60",Data_set[[#This Row],[Age (in years)]]&gt;60,"&gt;60")</f>
        <v>&lt;30</v>
      </c>
      <c r="Q4729" t="str" cm="1">
        <f t="array" ref="Q4729">_xlfn.IFS(Data_set[[#This Row],[Experience (in years)]]&lt;=5,"0-5",Data_set[[#This Row],[Experience (in years)]]&lt;=10,"6-10",Data_set[[#This Row],[Experience (in years)]]&lt;=20,"11-20",Data_set[[#This Row],[Experience (in years)]]&lt;=30,"21-30",Data_set[[#This Row],[Experience (in years)]]&lt;=40,"31-40",TRUE,"40+")</f>
        <v>0-5</v>
      </c>
      <c r="R4729" t="str" cm="1">
        <f t="array" ref="R4729">_xlfn.IFS(Data_set[[#This Row],[Mortgage]]=0,"0",Data_set[[#This Row],[Mortgage]]&lt;=100,"1-100",Data_set[[#This Row],[Mortgage]]&lt;=200,"101-200",Data_set[[#This Row],[Mortgage]]&lt;=300,"201-300",Data_set[[#This Row],[Mortgage]]&lt;=400,"301-400",TRUE,"400+")</f>
        <v>101-200</v>
      </c>
      <c r="S4729" t="str" cm="1">
        <f t="array" ref="S4729">_xlfn.IFS(Data_set[[#This Row],[CCAvg]]&lt;=2,"0-2",Data_set[[#This Row],[CCAvg]]&lt;=5,"3-5",Data_set[[#This Row],[CCAvg]]&lt;=8,"6-8",TRUE,"8+")</f>
        <v>0-2</v>
      </c>
      <c r="T4729">
        <f>IF(Data_set[[#This Row],[Personal Loan]]="Yes",1,0)</f>
        <v>0</v>
      </c>
      <c r="U4729" t="str" cm="1">
        <f t="array" ref="U4729">_xlfn.IFS(Data_set[[#This Row],[Income (in K/year)]]&lt;50,"&lt;50K",Data_set[[#This Row],[Income (in K/year)]]&lt;75,"50K-75K",Data_set[[#This Row],[Income (in K/year)]]&lt;100,"75K-100K",Data_set[[#This Row],[Income (in K/year)]]&lt;150,"100K-150K",TRUE,"&gt;150K")</f>
        <v>&lt;50K</v>
      </c>
    </row>
    <row r="4730" spans="1:21" hidden="1" x14ac:dyDescent="0.3">
      <c r="A4730">
        <v>4282</v>
      </c>
      <c r="B4730">
        <v>28</v>
      </c>
      <c r="C4730">
        <v>1</v>
      </c>
      <c r="D4730">
        <v>34</v>
      </c>
      <c r="E4730" t="s">
        <v>18</v>
      </c>
      <c r="F4730">
        <v>94949</v>
      </c>
      <c r="G4730">
        <v>4</v>
      </c>
      <c r="H4730">
        <v>1.5</v>
      </c>
      <c r="I4730" t="s">
        <v>20</v>
      </c>
      <c r="J4730">
        <v>162</v>
      </c>
      <c r="K4730" t="s">
        <v>16</v>
      </c>
      <c r="L4730" t="s">
        <v>16</v>
      </c>
      <c r="M4730" t="s">
        <v>16</v>
      </c>
      <c r="N4730" t="s">
        <v>16</v>
      </c>
      <c r="O4730" t="s">
        <v>17</v>
      </c>
      <c r="P4730" t="str" cm="1">
        <f t="array" ref="P4730">_xlfn.IFS(Data_set[[#This Row],[Age (in years)]]&lt;=30,"&lt;30",Data_set[[#This Row],[Age (in years)]]&lt;=40,"30-40",Data_set[[#This Row],[Age (in years)]]&lt;=50,"40-50",Data_set[[#This Row],[Age (in years)]]&lt;=60,"50-60",Data_set[[#This Row],[Age (in years)]]&gt;60,"&gt;60")</f>
        <v>&lt;30</v>
      </c>
      <c r="Q4730" t="str" cm="1">
        <f t="array" ref="Q4730">_xlfn.IFS(Data_set[[#This Row],[Experience (in years)]]&lt;=5,"0-5",Data_set[[#This Row],[Experience (in years)]]&lt;=10,"6-10",Data_set[[#This Row],[Experience (in years)]]&lt;=20,"11-20",Data_set[[#This Row],[Experience (in years)]]&lt;=30,"21-30",Data_set[[#This Row],[Experience (in years)]]&lt;=40,"31-40",TRUE,"40+")</f>
        <v>0-5</v>
      </c>
      <c r="R4730" t="str" cm="1">
        <f t="array" ref="R4730">_xlfn.IFS(Data_set[[#This Row],[Mortgage]]=0,"0",Data_set[[#This Row],[Mortgage]]&lt;=100,"1-100",Data_set[[#This Row],[Mortgage]]&lt;=200,"101-200",Data_set[[#This Row],[Mortgage]]&lt;=300,"201-300",Data_set[[#This Row],[Mortgage]]&lt;=400,"301-400",TRUE,"400+")</f>
        <v>101-200</v>
      </c>
      <c r="S4730" t="str" cm="1">
        <f t="array" ref="S4730">_xlfn.IFS(Data_set[[#This Row],[CCAvg]]&lt;=2,"0-2",Data_set[[#This Row],[CCAvg]]&lt;=5,"3-5",Data_set[[#This Row],[CCAvg]]&lt;=8,"6-8",TRUE,"8+")</f>
        <v>0-2</v>
      </c>
      <c r="T4730">
        <f>IF(Data_set[[#This Row],[Personal Loan]]="Yes",1,0)</f>
        <v>0</v>
      </c>
      <c r="U4730" t="str" cm="1">
        <f t="array" ref="U4730">_xlfn.IFS(Data_set[[#This Row],[Income (in K/year)]]&lt;50,"&lt;50K",Data_set[[#This Row],[Income (in K/year)]]&lt;75,"50K-75K",Data_set[[#This Row],[Income (in K/year)]]&lt;100,"75K-100K",Data_set[[#This Row],[Income (in K/year)]]&lt;150,"100K-150K",TRUE,"&gt;150K")</f>
        <v>&lt;50K</v>
      </c>
    </row>
    <row r="4731" spans="1:21" hidden="1" x14ac:dyDescent="0.3">
      <c r="A4731">
        <v>4342</v>
      </c>
      <c r="B4731">
        <v>28</v>
      </c>
      <c r="C4731">
        <v>3</v>
      </c>
      <c r="D4731">
        <v>53</v>
      </c>
      <c r="E4731" t="s">
        <v>21</v>
      </c>
      <c r="F4731">
        <v>94305</v>
      </c>
      <c r="G4731">
        <v>2</v>
      </c>
      <c r="H4731">
        <v>1.6</v>
      </c>
      <c r="I4731" t="s">
        <v>19</v>
      </c>
      <c r="J4731">
        <v>0</v>
      </c>
      <c r="K4731" t="s">
        <v>16</v>
      </c>
      <c r="L4731" t="s">
        <v>16</v>
      </c>
      <c r="M4731" t="s">
        <v>16</v>
      </c>
      <c r="N4731" t="s">
        <v>16</v>
      </c>
      <c r="O4731" t="s">
        <v>16</v>
      </c>
      <c r="P4731" t="str" cm="1">
        <f t="array" ref="P4731">_xlfn.IFS(Data_set[[#This Row],[Age (in years)]]&lt;=30,"&lt;30",Data_set[[#This Row],[Age (in years)]]&lt;=40,"30-40",Data_set[[#This Row],[Age (in years)]]&lt;=50,"40-50",Data_set[[#This Row],[Age (in years)]]&lt;=60,"50-60",Data_set[[#This Row],[Age (in years)]]&gt;60,"&gt;60")</f>
        <v>&lt;30</v>
      </c>
      <c r="Q4731" t="str" cm="1">
        <f t="array" ref="Q4731">_xlfn.IFS(Data_set[[#This Row],[Experience (in years)]]&lt;=5,"0-5",Data_set[[#This Row],[Experience (in years)]]&lt;=10,"6-10",Data_set[[#This Row],[Experience (in years)]]&lt;=20,"11-20",Data_set[[#This Row],[Experience (in years)]]&lt;=30,"21-30",Data_set[[#This Row],[Experience (in years)]]&lt;=40,"31-40",TRUE,"40+")</f>
        <v>0-5</v>
      </c>
      <c r="R4731" t="str" cm="1">
        <f t="array" ref="R4731">_xlfn.IFS(Data_set[[#This Row],[Mortgage]]=0,"0",Data_set[[#This Row],[Mortgage]]&lt;=100,"1-100",Data_set[[#This Row],[Mortgage]]&lt;=200,"101-200",Data_set[[#This Row],[Mortgage]]&lt;=300,"201-300",Data_set[[#This Row],[Mortgage]]&lt;=400,"301-400",TRUE,"400+")</f>
        <v>0</v>
      </c>
      <c r="S4731" t="str" cm="1">
        <f t="array" ref="S4731">_xlfn.IFS(Data_set[[#This Row],[CCAvg]]&lt;=2,"0-2",Data_set[[#This Row],[CCAvg]]&lt;=5,"3-5",Data_set[[#This Row],[CCAvg]]&lt;=8,"6-8",TRUE,"8+")</f>
        <v>0-2</v>
      </c>
      <c r="T4731">
        <f>IF(Data_set[[#This Row],[Personal Loan]]="Yes",1,0)</f>
        <v>0</v>
      </c>
      <c r="U4731" t="str" cm="1">
        <f t="array" ref="U4731">_xlfn.IFS(Data_set[[#This Row],[Income (in K/year)]]&lt;50,"&lt;50K",Data_set[[#This Row],[Income (in K/year)]]&lt;75,"50K-75K",Data_set[[#This Row],[Income (in K/year)]]&lt;100,"75K-100K",Data_set[[#This Row],[Income (in K/year)]]&lt;150,"100K-150K",TRUE,"&gt;150K")</f>
        <v>50K-75K</v>
      </c>
    </row>
    <row r="4732" spans="1:21" hidden="1" x14ac:dyDescent="0.3">
      <c r="A4732">
        <v>4363</v>
      </c>
      <c r="B4732">
        <v>28</v>
      </c>
      <c r="C4732">
        <v>2</v>
      </c>
      <c r="D4732">
        <v>55</v>
      </c>
      <c r="E4732" t="s">
        <v>21</v>
      </c>
      <c r="F4732">
        <v>93940</v>
      </c>
      <c r="G4732">
        <v>3</v>
      </c>
      <c r="H4732">
        <v>1.1000000000000001</v>
      </c>
      <c r="I4732" t="s">
        <v>20</v>
      </c>
      <c r="J4732">
        <v>0</v>
      </c>
      <c r="K4732" t="s">
        <v>16</v>
      </c>
      <c r="L4732" t="s">
        <v>16</v>
      </c>
      <c r="M4732" t="s">
        <v>16</v>
      </c>
      <c r="N4732" t="s">
        <v>16</v>
      </c>
      <c r="O4732" t="s">
        <v>16</v>
      </c>
      <c r="P4732" t="str" cm="1">
        <f t="array" ref="P4732">_xlfn.IFS(Data_set[[#This Row],[Age (in years)]]&lt;=30,"&lt;30",Data_set[[#This Row],[Age (in years)]]&lt;=40,"30-40",Data_set[[#This Row],[Age (in years)]]&lt;=50,"40-50",Data_set[[#This Row],[Age (in years)]]&lt;=60,"50-60",Data_set[[#This Row],[Age (in years)]]&gt;60,"&gt;60")</f>
        <v>&lt;30</v>
      </c>
      <c r="Q4732" t="str" cm="1">
        <f t="array" ref="Q4732">_xlfn.IFS(Data_set[[#This Row],[Experience (in years)]]&lt;=5,"0-5",Data_set[[#This Row],[Experience (in years)]]&lt;=10,"6-10",Data_set[[#This Row],[Experience (in years)]]&lt;=20,"11-20",Data_set[[#This Row],[Experience (in years)]]&lt;=30,"21-30",Data_set[[#This Row],[Experience (in years)]]&lt;=40,"31-40",TRUE,"40+")</f>
        <v>0-5</v>
      </c>
      <c r="R4732" t="str" cm="1">
        <f t="array" ref="R4732">_xlfn.IFS(Data_set[[#This Row],[Mortgage]]=0,"0",Data_set[[#This Row],[Mortgage]]&lt;=100,"1-100",Data_set[[#This Row],[Mortgage]]&lt;=200,"101-200",Data_set[[#This Row],[Mortgage]]&lt;=300,"201-300",Data_set[[#This Row],[Mortgage]]&lt;=400,"301-400",TRUE,"400+")</f>
        <v>0</v>
      </c>
      <c r="S4732" t="str" cm="1">
        <f t="array" ref="S4732">_xlfn.IFS(Data_set[[#This Row],[CCAvg]]&lt;=2,"0-2",Data_set[[#This Row],[CCAvg]]&lt;=5,"3-5",Data_set[[#This Row],[CCAvg]]&lt;=8,"6-8",TRUE,"8+")</f>
        <v>0-2</v>
      </c>
      <c r="T4732">
        <f>IF(Data_set[[#This Row],[Personal Loan]]="Yes",1,0)</f>
        <v>0</v>
      </c>
      <c r="U4732" t="str" cm="1">
        <f t="array" ref="U4732">_xlfn.IFS(Data_set[[#This Row],[Income (in K/year)]]&lt;50,"&lt;50K",Data_set[[#This Row],[Income (in K/year)]]&lt;75,"50K-75K",Data_set[[#This Row],[Income (in K/year)]]&lt;100,"75K-100K",Data_set[[#This Row],[Income (in K/year)]]&lt;150,"100K-150K",TRUE,"&gt;150K")</f>
        <v>50K-75K</v>
      </c>
    </row>
    <row r="4733" spans="1:21" hidden="1" x14ac:dyDescent="0.3">
      <c r="A4733">
        <v>4384</v>
      </c>
      <c r="B4733">
        <v>28</v>
      </c>
      <c r="C4733">
        <v>4</v>
      </c>
      <c r="D4733">
        <v>85</v>
      </c>
      <c r="E4733" t="s">
        <v>21</v>
      </c>
      <c r="F4733">
        <v>94709</v>
      </c>
      <c r="G4733">
        <v>3</v>
      </c>
      <c r="H4733">
        <v>2.5</v>
      </c>
      <c r="I4733" t="s">
        <v>15</v>
      </c>
      <c r="J4733">
        <v>0</v>
      </c>
      <c r="K4733" t="s">
        <v>16</v>
      </c>
      <c r="L4733" t="s">
        <v>16</v>
      </c>
      <c r="M4733" t="s">
        <v>16</v>
      </c>
      <c r="N4733" t="s">
        <v>17</v>
      </c>
      <c r="O4733" t="s">
        <v>16</v>
      </c>
      <c r="P4733" t="str" cm="1">
        <f t="array" ref="P4733">_xlfn.IFS(Data_set[[#This Row],[Age (in years)]]&lt;=30,"&lt;30",Data_set[[#This Row],[Age (in years)]]&lt;=40,"30-40",Data_set[[#This Row],[Age (in years)]]&lt;=50,"40-50",Data_set[[#This Row],[Age (in years)]]&lt;=60,"50-60",Data_set[[#This Row],[Age (in years)]]&gt;60,"&gt;60")</f>
        <v>&lt;30</v>
      </c>
      <c r="Q4733" t="str" cm="1">
        <f t="array" ref="Q4733">_xlfn.IFS(Data_set[[#This Row],[Experience (in years)]]&lt;=5,"0-5",Data_set[[#This Row],[Experience (in years)]]&lt;=10,"6-10",Data_set[[#This Row],[Experience (in years)]]&lt;=20,"11-20",Data_set[[#This Row],[Experience (in years)]]&lt;=30,"21-30",Data_set[[#This Row],[Experience (in years)]]&lt;=40,"31-40",TRUE,"40+")</f>
        <v>0-5</v>
      </c>
      <c r="R4733" t="str" cm="1">
        <f t="array" ref="R4733">_xlfn.IFS(Data_set[[#This Row],[Mortgage]]=0,"0",Data_set[[#This Row],[Mortgage]]&lt;=100,"1-100",Data_set[[#This Row],[Mortgage]]&lt;=200,"101-200",Data_set[[#This Row],[Mortgage]]&lt;=300,"201-300",Data_set[[#This Row],[Mortgage]]&lt;=400,"301-400",TRUE,"400+")</f>
        <v>0</v>
      </c>
      <c r="S4733" t="str" cm="1">
        <f t="array" ref="S4733">_xlfn.IFS(Data_set[[#This Row],[CCAvg]]&lt;=2,"0-2",Data_set[[#This Row],[CCAvg]]&lt;=5,"3-5",Data_set[[#This Row],[CCAvg]]&lt;=8,"6-8",TRUE,"8+")</f>
        <v>3-5</v>
      </c>
      <c r="T4733">
        <f>IF(Data_set[[#This Row],[Personal Loan]]="Yes",1,0)</f>
        <v>0</v>
      </c>
      <c r="U4733" t="str" cm="1">
        <f t="array" ref="U4733">_xlfn.IFS(Data_set[[#This Row],[Income (in K/year)]]&lt;50,"&lt;50K",Data_set[[#This Row],[Income (in K/year)]]&lt;75,"50K-75K",Data_set[[#This Row],[Income (in K/year)]]&lt;100,"75K-100K",Data_set[[#This Row],[Income (in K/year)]]&lt;150,"100K-150K",TRUE,"&gt;150K")</f>
        <v>75K-100K</v>
      </c>
    </row>
    <row r="4734" spans="1:21" hidden="1" x14ac:dyDescent="0.3">
      <c r="A4734">
        <v>4545</v>
      </c>
      <c r="B4734">
        <v>28</v>
      </c>
      <c r="C4734">
        <v>4</v>
      </c>
      <c r="D4734">
        <v>80</v>
      </c>
      <c r="E4734" t="s">
        <v>21</v>
      </c>
      <c r="F4734">
        <v>95819</v>
      </c>
      <c r="G4734">
        <v>3</v>
      </c>
      <c r="H4734">
        <v>2.5</v>
      </c>
      <c r="I4734" t="s">
        <v>15</v>
      </c>
      <c r="J4734">
        <v>0</v>
      </c>
      <c r="K4734" t="s">
        <v>16</v>
      </c>
      <c r="L4734" t="s">
        <v>16</v>
      </c>
      <c r="M4734" t="s">
        <v>16</v>
      </c>
      <c r="N4734" t="s">
        <v>17</v>
      </c>
      <c r="O4734" t="s">
        <v>16</v>
      </c>
      <c r="P4734" t="str" cm="1">
        <f t="array" ref="P4734">_xlfn.IFS(Data_set[[#This Row],[Age (in years)]]&lt;=30,"&lt;30",Data_set[[#This Row],[Age (in years)]]&lt;=40,"30-40",Data_set[[#This Row],[Age (in years)]]&lt;=50,"40-50",Data_set[[#This Row],[Age (in years)]]&lt;=60,"50-60",Data_set[[#This Row],[Age (in years)]]&gt;60,"&gt;60")</f>
        <v>&lt;30</v>
      </c>
      <c r="Q4734" t="str" cm="1">
        <f t="array" ref="Q4734">_xlfn.IFS(Data_set[[#This Row],[Experience (in years)]]&lt;=5,"0-5",Data_set[[#This Row],[Experience (in years)]]&lt;=10,"6-10",Data_set[[#This Row],[Experience (in years)]]&lt;=20,"11-20",Data_set[[#This Row],[Experience (in years)]]&lt;=30,"21-30",Data_set[[#This Row],[Experience (in years)]]&lt;=40,"31-40",TRUE,"40+")</f>
        <v>0-5</v>
      </c>
      <c r="R4734" t="str" cm="1">
        <f t="array" ref="R4734">_xlfn.IFS(Data_set[[#This Row],[Mortgage]]=0,"0",Data_set[[#This Row],[Mortgage]]&lt;=100,"1-100",Data_set[[#This Row],[Mortgage]]&lt;=200,"101-200",Data_set[[#This Row],[Mortgage]]&lt;=300,"201-300",Data_set[[#This Row],[Mortgage]]&lt;=400,"301-400",TRUE,"400+")</f>
        <v>0</v>
      </c>
      <c r="S4734" t="str" cm="1">
        <f t="array" ref="S4734">_xlfn.IFS(Data_set[[#This Row],[CCAvg]]&lt;=2,"0-2",Data_set[[#This Row],[CCAvg]]&lt;=5,"3-5",Data_set[[#This Row],[CCAvg]]&lt;=8,"6-8",TRUE,"8+")</f>
        <v>3-5</v>
      </c>
      <c r="T4734">
        <f>IF(Data_set[[#This Row],[Personal Loan]]="Yes",1,0)</f>
        <v>0</v>
      </c>
      <c r="U4734" t="str" cm="1">
        <f t="array" ref="U4734">_xlfn.IFS(Data_set[[#This Row],[Income (in K/year)]]&lt;50,"&lt;50K",Data_set[[#This Row],[Income (in K/year)]]&lt;75,"50K-75K",Data_set[[#This Row],[Income (in K/year)]]&lt;100,"75K-100K",Data_set[[#This Row],[Income (in K/year)]]&lt;150,"100K-150K",TRUE,"&gt;150K")</f>
        <v>75K-100K</v>
      </c>
    </row>
    <row r="4735" spans="1:21" hidden="1" x14ac:dyDescent="0.3">
      <c r="A4735">
        <v>4564</v>
      </c>
      <c r="B4735">
        <v>28</v>
      </c>
      <c r="C4735">
        <v>2</v>
      </c>
      <c r="D4735">
        <v>188</v>
      </c>
      <c r="E4735" t="s">
        <v>14</v>
      </c>
      <c r="F4735">
        <v>92350</v>
      </c>
      <c r="G4735">
        <v>2</v>
      </c>
      <c r="H4735">
        <v>4.5</v>
      </c>
      <c r="I4735" t="s">
        <v>15</v>
      </c>
      <c r="J4735">
        <v>0</v>
      </c>
      <c r="K4735" t="s">
        <v>16</v>
      </c>
      <c r="L4735" t="s">
        <v>17</v>
      </c>
      <c r="M4735" t="s">
        <v>16</v>
      </c>
      <c r="N4735" t="s">
        <v>17</v>
      </c>
      <c r="O4735" t="s">
        <v>16</v>
      </c>
      <c r="P4735" t="str" cm="1">
        <f t="array" ref="P4735">_xlfn.IFS(Data_set[[#This Row],[Age (in years)]]&lt;=30,"&lt;30",Data_set[[#This Row],[Age (in years)]]&lt;=40,"30-40",Data_set[[#This Row],[Age (in years)]]&lt;=50,"40-50",Data_set[[#This Row],[Age (in years)]]&lt;=60,"50-60",Data_set[[#This Row],[Age (in years)]]&gt;60,"&gt;60")</f>
        <v>&lt;30</v>
      </c>
      <c r="Q4735" t="str" cm="1">
        <f t="array" ref="Q4735">_xlfn.IFS(Data_set[[#This Row],[Experience (in years)]]&lt;=5,"0-5",Data_set[[#This Row],[Experience (in years)]]&lt;=10,"6-10",Data_set[[#This Row],[Experience (in years)]]&lt;=20,"11-20",Data_set[[#This Row],[Experience (in years)]]&lt;=30,"21-30",Data_set[[#This Row],[Experience (in years)]]&lt;=40,"31-40",TRUE,"40+")</f>
        <v>0-5</v>
      </c>
      <c r="R4735" t="str" cm="1">
        <f t="array" ref="R4735">_xlfn.IFS(Data_set[[#This Row],[Mortgage]]=0,"0",Data_set[[#This Row],[Mortgage]]&lt;=100,"1-100",Data_set[[#This Row],[Mortgage]]&lt;=200,"101-200",Data_set[[#This Row],[Mortgage]]&lt;=300,"201-300",Data_set[[#This Row],[Mortgage]]&lt;=400,"301-400",TRUE,"400+")</f>
        <v>0</v>
      </c>
      <c r="S4735" t="str" cm="1">
        <f t="array" ref="S4735">_xlfn.IFS(Data_set[[#This Row],[CCAvg]]&lt;=2,"0-2",Data_set[[#This Row],[CCAvg]]&lt;=5,"3-5",Data_set[[#This Row],[CCAvg]]&lt;=8,"6-8",TRUE,"8+")</f>
        <v>3-5</v>
      </c>
      <c r="T4735">
        <f>IF(Data_set[[#This Row],[Personal Loan]]="Yes",1,0)</f>
        <v>0</v>
      </c>
      <c r="U4735" t="str" cm="1">
        <f t="array" ref="U4735">_xlfn.IFS(Data_set[[#This Row],[Income (in K/year)]]&lt;50,"&lt;50K",Data_set[[#This Row],[Income (in K/year)]]&lt;75,"50K-75K",Data_set[[#This Row],[Income (in K/year)]]&lt;100,"75K-100K",Data_set[[#This Row],[Income (in K/year)]]&lt;150,"100K-150K",TRUE,"&gt;150K")</f>
        <v>&gt;150K</v>
      </c>
    </row>
    <row r="4736" spans="1:21" hidden="1" x14ac:dyDescent="0.3">
      <c r="A4736">
        <v>4660</v>
      </c>
      <c r="B4736">
        <v>28</v>
      </c>
      <c r="C4736">
        <v>4</v>
      </c>
      <c r="D4736">
        <v>199</v>
      </c>
      <c r="E4736" t="s">
        <v>14</v>
      </c>
      <c r="F4736">
        <v>92121</v>
      </c>
      <c r="G4736">
        <v>1</v>
      </c>
      <c r="H4736">
        <v>6.33</v>
      </c>
      <c r="I4736" t="s">
        <v>15</v>
      </c>
      <c r="J4736">
        <v>0</v>
      </c>
      <c r="K4736" t="s">
        <v>16</v>
      </c>
      <c r="L4736" t="s">
        <v>16</v>
      </c>
      <c r="M4736" t="s">
        <v>16</v>
      </c>
      <c r="N4736" t="s">
        <v>16</v>
      </c>
      <c r="O4736" t="s">
        <v>16</v>
      </c>
      <c r="P4736" t="str" cm="1">
        <f t="array" ref="P4736">_xlfn.IFS(Data_set[[#This Row],[Age (in years)]]&lt;=30,"&lt;30",Data_set[[#This Row],[Age (in years)]]&lt;=40,"30-40",Data_set[[#This Row],[Age (in years)]]&lt;=50,"40-50",Data_set[[#This Row],[Age (in years)]]&lt;=60,"50-60",Data_set[[#This Row],[Age (in years)]]&gt;60,"&gt;60")</f>
        <v>&lt;30</v>
      </c>
      <c r="Q4736" t="str" cm="1">
        <f t="array" ref="Q4736">_xlfn.IFS(Data_set[[#This Row],[Experience (in years)]]&lt;=5,"0-5",Data_set[[#This Row],[Experience (in years)]]&lt;=10,"6-10",Data_set[[#This Row],[Experience (in years)]]&lt;=20,"11-20",Data_set[[#This Row],[Experience (in years)]]&lt;=30,"21-30",Data_set[[#This Row],[Experience (in years)]]&lt;=40,"31-40",TRUE,"40+")</f>
        <v>0-5</v>
      </c>
      <c r="R4736" t="str" cm="1">
        <f t="array" ref="R4736">_xlfn.IFS(Data_set[[#This Row],[Mortgage]]=0,"0",Data_set[[#This Row],[Mortgage]]&lt;=100,"1-100",Data_set[[#This Row],[Mortgage]]&lt;=200,"101-200",Data_set[[#This Row],[Mortgage]]&lt;=300,"201-300",Data_set[[#This Row],[Mortgage]]&lt;=400,"301-400",TRUE,"400+")</f>
        <v>0</v>
      </c>
      <c r="S4736" t="str" cm="1">
        <f t="array" ref="S4736">_xlfn.IFS(Data_set[[#This Row],[CCAvg]]&lt;=2,"0-2",Data_set[[#This Row],[CCAvg]]&lt;=5,"3-5",Data_set[[#This Row],[CCAvg]]&lt;=8,"6-8",TRUE,"8+")</f>
        <v>6-8</v>
      </c>
      <c r="T4736">
        <f>IF(Data_set[[#This Row],[Personal Loan]]="Yes",1,0)</f>
        <v>0</v>
      </c>
      <c r="U4736" t="str" cm="1">
        <f t="array" ref="U4736">_xlfn.IFS(Data_set[[#This Row],[Income (in K/year)]]&lt;50,"&lt;50K",Data_set[[#This Row],[Income (in K/year)]]&lt;75,"50K-75K",Data_set[[#This Row],[Income (in K/year)]]&lt;100,"75K-100K",Data_set[[#This Row],[Income (in K/year)]]&lt;150,"100K-150K",TRUE,"&gt;150K")</f>
        <v>&gt;150K</v>
      </c>
    </row>
    <row r="4737" spans="1:21" hidden="1" x14ac:dyDescent="0.3">
      <c r="A4737">
        <v>4664</v>
      </c>
      <c r="B4737">
        <v>28</v>
      </c>
      <c r="C4737">
        <v>3</v>
      </c>
      <c r="D4737">
        <v>115</v>
      </c>
      <c r="E4737" t="s">
        <v>14</v>
      </c>
      <c r="F4737">
        <v>92407</v>
      </c>
      <c r="G4737">
        <v>1</v>
      </c>
      <c r="H4737">
        <v>1.9</v>
      </c>
      <c r="I4737" t="s">
        <v>15</v>
      </c>
      <c r="J4737">
        <v>200</v>
      </c>
      <c r="K4737" t="s">
        <v>16</v>
      </c>
      <c r="L4737" t="s">
        <v>16</v>
      </c>
      <c r="M4737" t="s">
        <v>16</v>
      </c>
      <c r="N4737" t="s">
        <v>17</v>
      </c>
      <c r="O4737" t="s">
        <v>16</v>
      </c>
      <c r="P4737" t="str" cm="1">
        <f t="array" ref="P4737">_xlfn.IFS(Data_set[[#This Row],[Age (in years)]]&lt;=30,"&lt;30",Data_set[[#This Row],[Age (in years)]]&lt;=40,"30-40",Data_set[[#This Row],[Age (in years)]]&lt;=50,"40-50",Data_set[[#This Row],[Age (in years)]]&lt;=60,"50-60",Data_set[[#This Row],[Age (in years)]]&gt;60,"&gt;60")</f>
        <v>&lt;30</v>
      </c>
      <c r="Q4737" t="str" cm="1">
        <f t="array" ref="Q4737">_xlfn.IFS(Data_set[[#This Row],[Experience (in years)]]&lt;=5,"0-5",Data_set[[#This Row],[Experience (in years)]]&lt;=10,"6-10",Data_set[[#This Row],[Experience (in years)]]&lt;=20,"11-20",Data_set[[#This Row],[Experience (in years)]]&lt;=30,"21-30",Data_set[[#This Row],[Experience (in years)]]&lt;=40,"31-40",TRUE,"40+")</f>
        <v>0-5</v>
      </c>
      <c r="R4737" t="str" cm="1">
        <f t="array" ref="R4737">_xlfn.IFS(Data_set[[#This Row],[Mortgage]]=0,"0",Data_set[[#This Row],[Mortgage]]&lt;=100,"1-100",Data_set[[#This Row],[Mortgage]]&lt;=200,"101-200",Data_set[[#This Row],[Mortgage]]&lt;=300,"201-300",Data_set[[#This Row],[Mortgage]]&lt;=400,"301-400",TRUE,"400+")</f>
        <v>101-200</v>
      </c>
      <c r="S4737" t="str" cm="1">
        <f t="array" ref="S4737">_xlfn.IFS(Data_set[[#This Row],[CCAvg]]&lt;=2,"0-2",Data_set[[#This Row],[CCAvg]]&lt;=5,"3-5",Data_set[[#This Row],[CCAvg]]&lt;=8,"6-8",TRUE,"8+")</f>
        <v>0-2</v>
      </c>
      <c r="T4737">
        <f>IF(Data_set[[#This Row],[Personal Loan]]="Yes",1,0)</f>
        <v>0</v>
      </c>
      <c r="U4737" t="str" cm="1">
        <f t="array" ref="U4737">_xlfn.IFS(Data_set[[#This Row],[Income (in K/year)]]&lt;50,"&lt;50K",Data_set[[#This Row],[Income (in K/year)]]&lt;75,"50K-75K",Data_set[[#This Row],[Income (in K/year)]]&lt;100,"75K-100K",Data_set[[#This Row],[Income (in K/year)]]&lt;150,"100K-150K",TRUE,"&gt;150K")</f>
        <v>100K-150K</v>
      </c>
    </row>
    <row r="4738" spans="1:21" x14ac:dyDescent="0.3">
      <c r="A4738">
        <v>4942</v>
      </c>
      <c r="B4738">
        <v>28</v>
      </c>
      <c r="C4738">
        <v>4</v>
      </c>
      <c r="D4738">
        <v>112</v>
      </c>
      <c r="E4738" t="s">
        <v>14</v>
      </c>
      <c r="F4738">
        <v>90049</v>
      </c>
      <c r="G4738">
        <v>2</v>
      </c>
      <c r="H4738">
        <v>1.6</v>
      </c>
      <c r="I4738" t="s">
        <v>20</v>
      </c>
      <c r="J4738">
        <v>0</v>
      </c>
      <c r="K4738" t="s">
        <v>17</v>
      </c>
      <c r="L4738" t="s">
        <v>16</v>
      </c>
      <c r="M4738" t="s">
        <v>16</v>
      </c>
      <c r="N4738" t="s">
        <v>17</v>
      </c>
      <c r="O4738" t="s">
        <v>16</v>
      </c>
      <c r="P4738" t="str" cm="1">
        <f t="array" ref="P4738">_xlfn.IFS(Data_set[[#This Row],[Age (in years)]]&lt;=30,"&lt;30",Data_set[[#This Row],[Age (in years)]]&lt;=40,"30-40",Data_set[[#This Row],[Age (in years)]]&lt;=50,"40-50",Data_set[[#This Row],[Age (in years)]]&lt;=60,"50-60",Data_set[[#This Row],[Age (in years)]]&gt;60,"&gt;60")</f>
        <v>&lt;30</v>
      </c>
      <c r="Q4738" t="str" cm="1">
        <f t="array" ref="Q4738">_xlfn.IFS(Data_set[[#This Row],[Experience (in years)]]&lt;=5,"0-5",Data_set[[#This Row],[Experience (in years)]]&lt;=10,"6-10",Data_set[[#This Row],[Experience (in years)]]&lt;=20,"11-20",Data_set[[#This Row],[Experience (in years)]]&lt;=30,"21-30",Data_set[[#This Row],[Experience (in years)]]&lt;=40,"31-40",TRUE,"40+")</f>
        <v>0-5</v>
      </c>
      <c r="R4738" t="str" cm="1">
        <f t="array" ref="R4738">_xlfn.IFS(Data_set[[#This Row],[Mortgage]]=0,"0",Data_set[[#This Row],[Mortgage]]&lt;=100,"1-100",Data_set[[#This Row],[Mortgage]]&lt;=200,"101-200",Data_set[[#This Row],[Mortgage]]&lt;=300,"201-300",Data_set[[#This Row],[Mortgage]]&lt;=400,"301-400",TRUE,"400+")</f>
        <v>0</v>
      </c>
      <c r="S4738" t="str" cm="1">
        <f t="array" ref="S4738">_xlfn.IFS(Data_set[[#This Row],[CCAvg]]&lt;=2,"0-2",Data_set[[#This Row],[CCAvg]]&lt;=5,"3-5",Data_set[[#This Row],[CCAvg]]&lt;=8,"6-8",TRUE,"8+")</f>
        <v>0-2</v>
      </c>
      <c r="T4738">
        <f>IF(Data_set[[#This Row],[Personal Loan]]="Yes",1,0)</f>
        <v>1</v>
      </c>
      <c r="U4738" t="str" cm="1">
        <f t="array" ref="U4738">_xlfn.IFS(Data_set[[#This Row],[Income (in K/year)]]&lt;50,"&lt;50K",Data_set[[#This Row],[Income (in K/year)]]&lt;75,"50K-75K",Data_set[[#This Row],[Income (in K/year)]]&lt;100,"75K-100K",Data_set[[#This Row],[Income (in K/year)]]&lt;150,"100K-150K",TRUE,"&gt;150K")</f>
        <v>100K-150K</v>
      </c>
    </row>
    <row r="4739" spans="1:21" hidden="1" x14ac:dyDescent="0.3">
      <c r="A4739">
        <v>5000</v>
      </c>
      <c r="B4739">
        <v>28</v>
      </c>
      <c r="C4739">
        <v>4</v>
      </c>
      <c r="D4739">
        <v>83</v>
      </c>
      <c r="E4739" t="s">
        <v>21</v>
      </c>
      <c r="F4739">
        <v>92612</v>
      </c>
      <c r="G4739">
        <v>3</v>
      </c>
      <c r="H4739">
        <v>0.8</v>
      </c>
      <c r="I4739" t="s">
        <v>15</v>
      </c>
      <c r="J4739">
        <v>0</v>
      </c>
      <c r="K4739" t="s">
        <v>16</v>
      </c>
      <c r="L4739" t="s">
        <v>16</v>
      </c>
      <c r="M4739" t="s">
        <v>16</v>
      </c>
      <c r="N4739" t="s">
        <v>17</v>
      </c>
      <c r="O4739" t="s">
        <v>17</v>
      </c>
      <c r="P4739" t="str" cm="1">
        <f t="array" ref="P4739">_xlfn.IFS(Data_set[[#This Row],[Age (in years)]]&lt;=30,"&lt;30",Data_set[[#This Row],[Age (in years)]]&lt;=40,"30-40",Data_set[[#This Row],[Age (in years)]]&lt;=50,"40-50",Data_set[[#This Row],[Age (in years)]]&lt;=60,"50-60",Data_set[[#This Row],[Age (in years)]]&gt;60,"&gt;60")</f>
        <v>&lt;30</v>
      </c>
      <c r="Q4739" t="str" cm="1">
        <f t="array" ref="Q4739">_xlfn.IFS(Data_set[[#This Row],[Experience (in years)]]&lt;=5,"0-5",Data_set[[#This Row],[Experience (in years)]]&lt;=10,"6-10",Data_set[[#This Row],[Experience (in years)]]&lt;=20,"11-20",Data_set[[#This Row],[Experience (in years)]]&lt;=30,"21-30",Data_set[[#This Row],[Experience (in years)]]&lt;=40,"31-40",TRUE,"40+")</f>
        <v>0-5</v>
      </c>
      <c r="R4739" t="str" cm="1">
        <f t="array" ref="R4739">_xlfn.IFS(Data_set[[#This Row],[Mortgage]]=0,"0",Data_set[[#This Row],[Mortgage]]&lt;=100,"1-100",Data_set[[#This Row],[Mortgage]]&lt;=200,"101-200",Data_set[[#This Row],[Mortgage]]&lt;=300,"201-300",Data_set[[#This Row],[Mortgage]]&lt;=400,"301-400",TRUE,"400+")</f>
        <v>0</v>
      </c>
      <c r="S4739" t="str" cm="1">
        <f t="array" ref="S4739">_xlfn.IFS(Data_set[[#This Row],[CCAvg]]&lt;=2,"0-2",Data_set[[#This Row],[CCAvg]]&lt;=5,"3-5",Data_set[[#This Row],[CCAvg]]&lt;=8,"6-8",TRUE,"8+")</f>
        <v>0-2</v>
      </c>
      <c r="T4739">
        <f>IF(Data_set[[#This Row],[Personal Loan]]="Yes",1,0)</f>
        <v>0</v>
      </c>
      <c r="U4739" t="str" cm="1">
        <f t="array" ref="U4739">_xlfn.IFS(Data_set[[#This Row],[Income (in K/year)]]&lt;50,"&lt;50K",Data_set[[#This Row],[Income (in K/year)]]&lt;75,"50K-75K",Data_set[[#This Row],[Income (in K/year)]]&lt;100,"75K-100K",Data_set[[#This Row],[Income (in K/year)]]&lt;150,"100K-150K",TRUE,"&gt;150K")</f>
        <v>75K-100K</v>
      </c>
    </row>
    <row r="4740" spans="1:21" hidden="1" x14ac:dyDescent="0.3">
      <c r="A4740">
        <v>86</v>
      </c>
      <c r="B4740">
        <v>27</v>
      </c>
      <c r="C4740">
        <v>2</v>
      </c>
      <c r="D4740">
        <v>109</v>
      </c>
      <c r="E4740" t="s">
        <v>14</v>
      </c>
      <c r="F4740">
        <v>94005</v>
      </c>
      <c r="G4740">
        <v>4</v>
      </c>
      <c r="H4740">
        <v>1.8</v>
      </c>
      <c r="I4740" t="s">
        <v>19</v>
      </c>
      <c r="J4740">
        <v>0</v>
      </c>
      <c r="K4740" t="s">
        <v>16</v>
      </c>
      <c r="L4740" t="s">
        <v>16</v>
      </c>
      <c r="M4740" t="s">
        <v>16</v>
      </c>
      <c r="N4740" t="s">
        <v>16</v>
      </c>
      <c r="O4740" t="s">
        <v>16</v>
      </c>
      <c r="P4740" t="str" cm="1">
        <f t="array" ref="P4740">_xlfn.IFS(Data_set[[#This Row],[Age (in years)]]&lt;=30,"&lt;30",Data_set[[#This Row],[Age (in years)]]&lt;=40,"30-40",Data_set[[#This Row],[Age (in years)]]&lt;=50,"40-50",Data_set[[#This Row],[Age (in years)]]&lt;=60,"50-60",Data_set[[#This Row],[Age (in years)]]&gt;60,"&gt;60")</f>
        <v>&lt;30</v>
      </c>
      <c r="Q4740" t="str" cm="1">
        <f t="array" ref="Q4740">_xlfn.IFS(Data_set[[#This Row],[Experience (in years)]]&lt;=5,"0-5",Data_set[[#This Row],[Experience (in years)]]&lt;=10,"6-10",Data_set[[#This Row],[Experience (in years)]]&lt;=20,"11-20",Data_set[[#This Row],[Experience (in years)]]&lt;=30,"21-30",Data_set[[#This Row],[Experience (in years)]]&lt;=40,"31-40",TRUE,"40+")</f>
        <v>0-5</v>
      </c>
      <c r="R4740" t="str" cm="1">
        <f t="array" ref="R4740">_xlfn.IFS(Data_set[[#This Row],[Mortgage]]=0,"0",Data_set[[#This Row],[Mortgage]]&lt;=100,"1-100",Data_set[[#This Row],[Mortgage]]&lt;=200,"101-200",Data_set[[#This Row],[Mortgage]]&lt;=300,"201-300",Data_set[[#This Row],[Mortgage]]&lt;=400,"301-400",TRUE,"400+")</f>
        <v>0</v>
      </c>
      <c r="S4740" t="str" cm="1">
        <f t="array" ref="S4740">_xlfn.IFS(Data_set[[#This Row],[CCAvg]]&lt;=2,"0-2",Data_set[[#This Row],[CCAvg]]&lt;=5,"3-5",Data_set[[#This Row],[CCAvg]]&lt;=8,"6-8",TRUE,"8+")</f>
        <v>0-2</v>
      </c>
      <c r="T4740">
        <f>IF(Data_set[[#This Row],[Personal Loan]]="Yes",1,0)</f>
        <v>0</v>
      </c>
      <c r="U4740" t="str" cm="1">
        <f t="array" ref="U4740">_xlfn.IFS(Data_set[[#This Row],[Income (in K/year)]]&lt;50,"&lt;50K",Data_set[[#This Row],[Income (in K/year)]]&lt;75,"50K-75K",Data_set[[#This Row],[Income (in K/year)]]&lt;100,"75K-100K",Data_set[[#This Row],[Income (in K/year)]]&lt;150,"100K-150K",TRUE,"&gt;150K")</f>
        <v>100K-150K</v>
      </c>
    </row>
    <row r="4741" spans="1:21" hidden="1" x14ac:dyDescent="0.3">
      <c r="A4741">
        <v>166</v>
      </c>
      <c r="B4741">
        <v>27</v>
      </c>
      <c r="C4741">
        <v>1</v>
      </c>
      <c r="D4741">
        <v>43</v>
      </c>
      <c r="E4741" t="s">
        <v>18</v>
      </c>
      <c r="F4741">
        <v>94706</v>
      </c>
      <c r="G4741">
        <v>1</v>
      </c>
      <c r="H4741">
        <v>1.5</v>
      </c>
      <c r="I4741" t="s">
        <v>15</v>
      </c>
      <c r="J4741">
        <v>0</v>
      </c>
      <c r="K4741" t="s">
        <v>16</v>
      </c>
      <c r="L4741" t="s">
        <v>16</v>
      </c>
      <c r="M4741" t="s">
        <v>16</v>
      </c>
      <c r="N4741" t="s">
        <v>17</v>
      </c>
      <c r="O4741" t="s">
        <v>16</v>
      </c>
      <c r="P4741" t="str" cm="1">
        <f t="array" ref="P4741">_xlfn.IFS(Data_set[[#This Row],[Age (in years)]]&lt;=30,"&lt;30",Data_set[[#This Row],[Age (in years)]]&lt;=40,"30-40",Data_set[[#This Row],[Age (in years)]]&lt;=50,"40-50",Data_set[[#This Row],[Age (in years)]]&lt;=60,"50-60",Data_set[[#This Row],[Age (in years)]]&gt;60,"&gt;60")</f>
        <v>&lt;30</v>
      </c>
      <c r="Q4741" t="str" cm="1">
        <f t="array" ref="Q4741">_xlfn.IFS(Data_set[[#This Row],[Experience (in years)]]&lt;=5,"0-5",Data_set[[#This Row],[Experience (in years)]]&lt;=10,"6-10",Data_set[[#This Row],[Experience (in years)]]&lt;=20,"11-20",Data_set[[#This Row],[Experience (in years)]]&lt;=30,"21-30",Data_set[[#This Row],[Experience (in years)]]&lt;=40,"31-40",TRUE,"40+")</f>
        <v>0-5</v>
      </c>
      <c r="R4741" t="str" cm="1">
        <f t="array" ref="R4741">_xlfn.IFS(Data_set[[#This Row],[Mortgage]]=0,"0",Data_set[[#This Row],[Mortgage]]&lt;=100,"1-100",Data_set[[#This Row],[Mortgage]]&lt;=200,"101-200",Data_set[[#This Row],[Mortgage]]&lt;=300,"201-300",Data_set[[#This Row],[Mortgage]]&lt;=400,"301-400",TRUE,"400+")</f>
        <v>0</v>
      </c>
      <c r="S4741" t="str" cm="1">
        <f t="array" ref="S4741">_xlfn.IFS(Data_set[[#This Row],[CCAvg]]&lt;=2,"0-2",Data_set[[#This Row],[CCAvg]]&lt;=5,"3-5",Data_set[[#This Row],[CCAvg]]&lt;=8,"6-8",TRUE,"8+")</f>
        <v>0-2</v>
      </c>
      <c r="T4741">
        <f>IF(Data_set[[#This Row],[Personal Loan]]="Yes",1,0)</f>
        <v>0</v>
      </c>
      <c r="U4741" t="str" cm="1">
        <f t="array" ref="U4741">_xlfn.IFS(Data_set[[#This Row],[Income (in K/year)]]&lt;50,"&lt;50K",Data_set[[#This Row],[Income (in K/year)]]&lt;75,"50K-75K",Data_set[[#This Row],[Income (in K/year)]]&lt;100,"75K-100K",Data_set[[#This Row],[Income (in K/year)]]&lt;150,"100K-150K",TRUE,"&gt;150K")</f>
        <v>&lt;50K</v>
      </c>
    </row>
    <row r="4742" spans="1:21" hidden="1" x14ac:dyDescent="0.3">
      <c r="A4742">
        <v>170</v>
      </c>
      <c r="B4742">
        <v>27</v>
      </c>
      <c r="C4742">
        <v>1</v>
      </c>
      <c r="D4742">
        <v>112</v>
      </c>
      <c r="E4742" t="s">
        <v>14</v>
      </c>
      <c r="F4742">
        <v>90503</v>
      </c>
      <c r="G4742">
        <v>4</v>
      </c>
      <c r="H4742">
        <v>2.1</v>
      </c>
      <c r="I4742" t="s">
        <v>19</v>
      </c>
      <c r="J4742">
        <v>0</v>
      </c>
      <c r="K4742" t="s">
        <v>16</v>
      </c>
      <c r="L4742" t="s">
        <v>16</v>
      </c>
      <c r="M4742" t="s">
        <v>16</v>
      </c>
      <c r="N4742" t="s">
        <v>16</v>
      </c>
      <c r="O4742" t="s">
        <v>17</v>
      </c>
      <c r="P4742" t="str" cm="1">
        <f t="array" ref="P4742">_xlfn.IFS(Data_set[[#This Row],[Age (in years)]]&lt;=30,"&lt;30",Data_set[[#This Row],[Age (in years)]]&lt;=40,"30-40",Data_set[[#This Row],[Age (in years)]]&lt;=50,"40-50",Data_set[[#This Row],[Age (in years)]]&lt;=60,"50-60",Data_set[[#This Row],[Age (in years)]]&gt;60,"&gt;60")</f>
        <v>&lt;30</v>
      </c>
      <c r="Q4742" t="str" cm="1">
        <f t="array" ref="Q4742">_xlfn.IFS(Data_set[[#This Row],[Experience (in years)]]&lt;=5,"0-5",Data_set[[#This Row],[Experience (in years)]]&lt;=10,"6-10",Data_set[[#This Row],[Experience (in years)]]&lt;=20,"11-20",Data_set[[#This Row],[Experience (in years)]]&lt;=30,"21-30",Data_set[[#This Row],[Experience (in years)]]&lt;=40,"31-40",TRUE,"40+")</f>
        <v>0-5</v>
      </c>
      <c r="R4742" t="str" cm="1">
        <f t="array" ref="R4742">_xlfn.IFS(Data_set[[#This Row],[Mortgage]]=0,"0",Data_set[[#This Row],[Mortgage]]&lt;=100,"1-100",Data_set[[#This Row],[Mortgage]]&lt;=200,"101-200",Data_set[[#This Row],[Mortgage]]&lt;=300,"201-300",Data_set[[#This Row],[Mortgage]]&lt;=400,"301-400",TRUE,"400+")</f>
        <v>0</v>
      </c>
      <c r="S4742" t="str" cm="1">
        <f t="array" ref="S4742">_xlfn.IFS(Data_set[[#This Row],[CCAvg]]&lt;=2,"0-2",Data_set[[#This Row],[CCAvg]]&lt;=5,"3-5",Data_set[[#This Row],[CCAvg]]&lt;=8,"6-8",TRUE,"8+")</f>
        <v>3-5</v>
      </c>
      <c r="T4742">
        <f>IF(Data_set[[#This Row],[Personal Loan]]="Yes",1,0)</f>
        <v>0</v>
      </c>
      <c r="U4742" t="str" cm="1">
        <f t="array" ref="U4742">_xlfn.IFS(Data_set[[#This Row],[Income (in K/year)]]&lt;50,"&lt;50K",Data_set[[#This Row],[Income (in K/year)]]&lt;75,"50K-75K",Data_set[[#This Row],[Income (in K/year)]]&lt;100,"75K-100K",Data_set[[#This Row],[Income (in K/year)]]&lt;150,"100K-150K",TRUE,"&gt;150K")</f>
        <v>100K-150K</v>
      </c>
    </row>
    <row r="4743" spans="1:21" hidden="1" x14ac:dyDescent="0.3">
      <c r="A4743">
        <v>171</v>
      </c>
      <c r="B4743">
        <v>27</v>
      </c>
      <c r="C4743">
        <v>1</v>
      </c>
      <c r="D4743">
        <v>138</v>
      </c>
      <c r="E4743" t="s">
        <v>14</v>
      </c>
      <c r="F4743">
        <v>90250</v>
      </c>
      <c r="G4743">
        <v>2</v>
      </c>
      <c r="H4743">
        <v>2</v>
      </c>
      <c r="I4743" t="s">
        <v>15</v>
      </c>
      <c r="J4743">
        <v>0</v>
      </c>
      <c r="K4743" t="s">
        <v>16</v>
      </c>
      <c r="L4743" t="s">
        <v>16</v>
      </c>
      <c r="M4743" t="s">
        <v>16</v>
      </c>
      <c r="N4743" t="s">
        <v>17</v>
      </c>
      <c r="O4743" t="s">
        <v>16</v>
      </c>
      <c r="P4743" t="str" cm="1">
        <f t="array" ref="P4743">_xlfn.IFS(Data_set[[#This Row],[Age (in years)]]&lt;=30,"&lt;30",Data_set[[#This Row],[Age (in years)]]&lt;=40,"30-40",Data_set[[#This Row],[Age (in years)]]&lt;=50,"40-50",Data_set[[#This Row],[Age (in years)]]&lt;=60,"50-60",Data_set[[#This Row],[Age (in years)]]&gt;60,"&gt;60")</f>
        <v>&lt;30</v>
      </c>
      <c r="Q4743" t="str" cm="1">
        <f t="array" ref="Q4743">_xlfn.IFS(Data_set[[#This Row],[Experience (in years)]]&lt;=5,"0-5",Data_set[[#This Row],[Experience (in years)]]&lt;=10,"6-10",Data_set[[#This Row],[Experience (in years)]]&lt;=20,"11-20",Data_set[[#This Row],[Experience (in years)]]&lt;=30,"21-30",Data_set[[#This Row],[Experience (in years)]]&lt;=40,"31-40",TRUE,"40+")</f>
        <v>0-5</v>
      </c>
      <c r="R4743" t="str" cm="1">
        <f t="array" ref="R4743">_xlfn.IFS(Data_set[[#This Row],[Mortgage]]=0,"0",Data_set[[#This Row],[Mortgage]]&lt;=100,"1-100",Data_set[[#This Row],[Mortgage]]&lt;=200,"101-200",Data_set[[#This Row],[Mortgage]]&lt;=300,"201-300",Data_set[[#This Row],[Mortgage]]&lt;=400,"301-400",TRUE,"400+")</f>
        <v>0</v>
      </c>
      <c r="S4743" t="str" cm="1">
        <f t="array" ref="S4743">_xlfn.IFS(Data_set[[#This Row],[CCAvg]]&lt;=2,"0-2",Data_set[[#This Row],[CCAvg]]&lt;=5,"3-5",Data_set[[#This Row],[CCAvg]]&lt;=8,"6-8",TRUE,"8+")</f>
        <v>0-2</v>
      </c>
      <c r="T4743">
        <f>IF(Data_set[[#This Row],[Personal Loan]]="Yes",1,0)</f>
        <v>0</v>
      </c>
      <c r="U4743" t="str" cm="1">
        <f t="array" ref="U4743">_xlfn.IFS(Data_set[[#This Row],[Income (in K/year)]]&lt;50,"&lt;50K",Data_set[[#This Row],[Income (in K/year)]]&lt;75,"50K-75K",Data_set[[#This Row],[Income (in K/year)]]&lt;100,"75K-100K",Data_set[[#This Row],[Income (in K/year)]]&lt;150,"100K-150K",TRUE,"&gt;150K")</f>
        <v>100K-150K</v>
      </c>
    </row>
    <row r="4744" spans="1:21" hidden="1" x14ac:dyDescent="0.3">
      <c r="A4744">
        <v>199</v>
      </c>
      <c r="B4744">
        <v>27</v>
      </c>
      <c r="C4744">
        <v>3</v>
      </c>
      <c r="D4744">
        <v>59</v>
      </c>
      <c r="E4744" t="s">
        <v>21</v>
      </c>
      <c r="F4744">
        <v>94123</v>
      </c>
      <c r="G4744">
        <v>4</v>
      </c>
      <c r="H4744">
        <v>0</v>
      </c>
      <c r="I4744" t="s">
        <v>15</v>
      </c>
      <c r="J4744">
        <v>90</v>
      </c>
      <c r="K4744" t="s">
        <v>16</v>
      </c>
      <c r="L4744" t="s">
        <v>17</v>
      </c>
      <c r="M4744" t="s">
        <v>16</v>
      </c>
      <c r="N4744" t="s">
        <v>17</v>
      </c>
      <c r="O4744" t="s">
        <v>16</v>
      </c>
      <c r="P4744" t="str" cm="1">
        <f t="array" ref="P4744">_xlfn.IFS(Data_set[[#This Row],[Age (in years)]]&lt;=30,"&lt;30",Data_set[[#This Row],[Age (in years)]]&lt;=40,"30-40",Data_set[[#This Row],[Age (in years)]]&lt;=50,"40-50",Data_set[[#This Row],[Age (in years)]]&lt;=60,"50-60",Data_set[[#This Row],[Age (in years)]]&gt;60,"&gt;60")</f>
        <v>&lt;30</v>
      </c>
      <c r="Q4744" t="str" cm="1">
        <f t="array" ref="Q4744">_xlfn.IFS(Data_set[[#This Row],[Experience (in years)]]&lt;=5,"0-5",Data_set[[#This Row],[Experience (in years)]]&lt;=10,"6-10",Data_set[[#This Row],[Experience (in years)]]&lt;=20,"11-20",Data_set[[#This Row],[Experience (in years)]]&lt;=30,"21-30",Data_set[[#This Row],[Experience (in years)]]&lt;=40,"31-40",TRUE,"40+")</f>
        <v>0-5</v>
      </c>
      <c r="R4744" t="str" cm="1">
        <f t="array" ref="R4744">_xlfn.IFS(Data_set[[#This Row],[Mortgage]]=0,"0",Data_set[[#This Row],[Mortgage]]&lt;=100,"1-100",Data_set[[#This Row],[Mortgage]]&lt;=200,"101-200",Data_set[[#This Row],[Mortgage]]&lt;=300,"201-300",Data_set[[#This Row],[Mortgage]]&lt;=400,"301-400",TRUE,"400+")</f>
        <v>1-100</v>
      </c>
      <c r="S4744" t="str" cm="1">
        <f t="array" ref="S4744">_xlfn.IFS(Data_set[[#This Row],[CCAvg]]&lt;=2,"0-2",Data_set[[#This Row],[CCAvg]]&lt;=5,"3-5",Data_set[[#This Row],[CCAvg]]&lt;=8,"6-8",TRUE,"8+")</f>
        <v>0-2</v>
      </c>
      <c r="T4744">
        <f>IF(Data_set[[#This Row],[Personal Loan]]="Yes",1,0)</f>
        <v>0</v>
      </c>
      <c r="U4744" t="str" cm="1">
        <f t="array" ref="U4744">_xlfn.IFS(Data_set[[#This Row],[Income (in K/year)]]&lt;50,"&lt;50K",Data_set[[#This Row],[Income (in K/year)]]&lt;75,"50K-75K",Data_set[[#This Row],[Income (in K/year)]]&lt;100,"75K-100K",Data_set[[#This Row],[Income (in K/year)]]&lt;150,"100K-150K",TRUE,"&gt;150K")</f>
        <v>50K-75K</v>
      </c>
    </row>
    <row r="4745" spans="1:21" hidden="1" x14ac:dyDescent="0.3">
      <c r="A4745">
        <v>217</v>
      </c>
      <c r="B4745">
        <v>27</v>
      </c>
      <c r="C4745">
        <v>3</v>
      </c>
      <c r="D4745">
        <v>125</v>
      </c>
      <c r="E4745" t="s">
        <v>14</v>
      </c>
      <c r="F4745">
        <v>95521</v>
      </c>
      <c r="G4745">
        <v>2</v>
      </c>
      <c r="H4745">
        <v>0.6</v>
      </c>
      <c r="I4745" t="s">
        <v>15</v>
      </c>
      <c r="J4745">
        <v>0</v>
      </c>
      <c r="K4745" t="s">
        <v>16</v>
      </c>
      <c r="L4745" t="s">
        <v>16</v>
      </c>
      <c r="M4745" t="s">
        <v>16</v>
      </c>
      <c r="N4745" t="s">
        <v>16</v>
      </c>
      <c r="O4745" t="s">
        <v>16</v>
      </c>
      <c r="P4745" t="str" cm="1">
        <f t="array" ref="P4745">_xlfn.IFS(Data_set[[#This Row],[Age (in years)]]&lt;=30,"&lt;30",Data_set[[#This Row],[Age (in years)]]&lt;=40,"30-40",Data_set[[#This Row],[Age (in years)]]&lt;=50,"40-50",Data_set[[#This Row],[Age (in years)]]&lt;=60,"50-60",Data_set[[#This Row],[Age (in years)]]&gt;60,"&gt;60")</f>
        <v>&lt;30</v>
      </c>
      <c r="Q4745" t="str" cm="1">
        <f t="array" ref="Q4745">_xlfn.IFS(Data_set[[#This Row],[Experience (in years)]]&lt;=5,"0-5",Data_set[[#This Row],[Experience (in years)]]&lt;=10,"6-10",Data_set[[#This Row],[Experience (in years)]]&lt;=20,"11-20",Data_set[[#This Row],[Experience (in years)]]&lt;=30,"21-30",Data_set[[#This Row],[Experience (in years)]]&lt;=40,"31-40",TRUE,"40+")</f>
        <v>0-5</v>
      </c>
      <c r="R4745" t="str" cm="1">
        <f t="array" ref="R4745">_xlfn.IFS(Data_set[[#This Row],[Mortgage]]=0,"0",Data_set[[#This Row],[Mortgage]]&lt;=100,"1-100",Data_set[[#This Row],[Mortgage]]&lt;=200,"101-200",Data_set[[#This Row],[Mortgage]]&lt;=300,"201-300",Data_set[[#This Row],[Mortgage]]&lt;=400,"301-400",TRUE,"400+")</f>
        <v>0</v>
      </c>
      <c r="S4745" t="str" cm="1">
        <f t="array" ref="S4745">_xlfn.IFS(Data_set[[#This Row],[CCAvg]]&lt;=2,"0-2",Data_set[[#This Row],[CCAvg]]&lt;=5,"3-5",Data_set[[#This Row],[CCAvg]]&lt;=8,"6-8",TRUE,"8+")</f>
        <v>0-2</v>
      </c>
      <c r="T4745">
        <f>IF(Data_set[[#This Row],[Personal Loan]]="Yes",1,0)</f>
        <v>0</v>
      </c>
      <c r="U4745" t="str" cm="1">
        <f t="array" ref="U4745">_xlfn.IFS(Data_set[[#This Row],[Income (in K/year)]]&lt;50,"&lt;50K",Data_set[[#This Row],[Income (in K/year)]]&lt;75,"50K-75K",Data_set[[#This Row],[Income (in K/year)]]&lt;100,"75K-100K",Data_set[[#This Row],[Income (in K/year)]]&lt;150,"100K-150K",TRUE,"&gt;150K")</f>
        <v>100K-150K</v>
      </c>
    </row>
    <row r="4746" spans="1:21" hidden="1" x14ac:dyDescent="0.3">
      <c r="A4746">
        <v>264</v>
      </c>
      <c r="B4746">
        <v>27</v>
      </c>
      <c r="C4746">
        <v>1</v>
      </c>
      <c r="D4746">
        <v>74</v>
      </c>
      <c r="E4746" t="s">
        <v>21</v>
      </c>
      <c r="F4746">
        <v>92121</v>
      </c>
      <c r="G4746">
        <v>4</v>
      </c>
      <c r="H4746">
        <v>1.8</v>
      </c>
      <c r="I4746" t="s">
        <v>20</v>
      </c>
      <c r="J4746">
        <v>112</v>
      </c>
      <c r="K4746" t="s">
        <v>16</v>
      </c>
      <c r="L4746" t="s">
        <v>16</v>
      </c>
      <c r="M4746" t="s">
        <v>16</v>
      </c>
      <c r="N4746" t="s">
        <v>17</v>
      </c>
      <c r="O4746" t="s">
        <v>17</v>
      </c>
      <c r="P4746" t="str" cm="1">
        <f t="array" ref="P4746">_xlfn.IFS(Data_set[[#This Row],[Age (in years)]]&lt;=30,"&lt;30",Data_set[[#This Row],[Age (in years)]]&lt;=40,"30-40",Data_set[[#This Row],[Age (in years)]]&lt;=50,"40-50",Data_set[[#This Row],[Age (in years)]]&lt;=60,"50-60",Data_set[[#This Row],[Age (in years)]]&gt;60,"&gt;60")</f>
        <v>&lt;30</v>
      </c>
      <c r="Q4746" t="str" cm="1">
        <f t="array" ref="Q4746">_xlfn.IFS(Data_set[[#This Row],[Experience (in years)]]&lt;=5,"0-5",Data_set[[#This Row],[Experience (in years)]]&lt;=10,"6-10",Data_set[[#This Row],[Experience (in years)]]&lt;=20,"11-20",Data_set[[#This Row],[Experience (in years)]]&lt;=30,"21-30",Data_set[[#This Row],[Experience (in years)]]&lt;=40,"31-40",TRUE,"40+")</f>
        <v>0-5</v>
      </c>
      <c r="R4746" t="str" cm="1">
        <f t="array" ref="R4746">_xlfn.IFS(Data_set[[#This Row],[Mortgage]]=0,"0",Data_set[[#This Row],[Mortgage]]&lt;=100,"1-100",Data_set[[#This Row],[Mortgage]]&lt;=200,"101-200",Data_set[[#This Row],[Mortgage]]&lt;=300,"201-300",Data_set[[#This Row],[Mortgage]]&lt;=400,"301-400",TRUE,"400+")</f>
        <v>101-200</v>
      </c>
      <c r="S4746" t="str" cm="1">
        <f t="array" ref="S4746">_xlfn.IFS(Data_set[[#This Row],[CCAvg]]&lt;=2,"0-2",Data_set[[#This Row],[CCAvg]]&lt;=5,"3-5",Data_set[[#This Row],[CCAvg]]&lt;=8,"6-8",TRUE,"8+")</f>
        <v>0-2</v>
      </c>
      <c r="T4746">
        <f>IF(Data_set[[#This Row],[Personal Loan]]="Yes",1,0)</f>
        <v>0</v>
      </c>
      <c r="U4746" t="str" cm="1">
        <f t="array" ref="U4746">_xlfn.IFS(Data_set[[#This Row],[Income (in K/year)]]&lt;50,"&lt;50K",Data_set[[#This Row],[Income (in K/year)]]&lt;75,"50K-75K",Data_set[[#This Row],[Income (in K/year)]]&lt;100,"75K-100K",Data_set[[#This Row],[Income (in K/year)]]&lt;150,"100K-150K",TRUE,"&gt;150K")</f>
        <v>50K-75K</v>
      </c>
    </row>
    <row r="4747" spans="1:21" hidden="1" x14ac:dyDescent="0.3">
      <c r="A4747">
        <v>319</v>
      </c>
      <c r="B4747">
        <v>27</v>
      </c>
      <c r="C4747">
        <v>2</v>
      </c>
      <c r="D4747">
        <v>110</v>
      </c>
      <c r="E4747" t="s">
        <v>14</v>
      </c>
      <c r="F4747">
        <v>95670</v>
      </c>
      <c r="G4747">
        <v>4</v>
      </c>
      <c r="H4747">
        <v>1.8</v>
      </c>
      <c r="I4747" t="s">
        <v>19</v>
      </c>
      <c r="J4747">
        <v>190</v>
      </c>
      <c r="K4747" t="s">
        <v>16</v>
      </c>
      <c r="L4747" t="s">
        <v>16</v>
      </c>
      <c r="M4747" t="s">
        <v>16</v>
      </c>
      <c r="N4747" t="s">
        <v>17</v>
      </c>
      <c r="O4747" t="s">
        <v>16</v>
      </c>
      <c r="P4747" t="str" cm="1">
        <f t="array" ref="P4747">_xlfn.IFS(Data_set[[#This Row],[Age (in years)]]&lt;=30,"&lt;30",Data_set[[#This Row],[Age (in years)]]&lt;=40,"30-40",Data_set[[#This Row],[Age (in years)]]&lt;=50,"40-50",Data_set[[#This Row],[Age (in years)]]&lt;=60,"50-60",Data_set[[#This Row],[Age (in years)]]&gt;60,"&gt;60")</f>
        <v>&lt;30</v>
      </c>
      <c r="Q4747" t="str" cm="1">
        <f t="array" ref="Q4747">_xlfn.IFS(Data_set[[#This Row],[Experience (in years)]]&lt;=5,"0-5",Data_set[[#This Row],[Experience (in years)]]&lt;=10,"6-10",Data_set[[#This Row],[Experience (in years)]]&lt;=20,"11-20",Data_set[[#This Row],[Experience (in years)]]&lt;=30,"21-30",Data_set[[#This Row],[Experience (in years)]]&lt;=40,"31-40",TRUE,"40+")</f>
        <v>0-5</v>
      </c>
      <c r="R4747" t="str" cm="1">
        <f t="array" ref="R4747">_xlfn.IFS(Data_set[[#This Row],[Mortgage]]=0,"0",Data_set[[#This Row],[Mortgage]]&lt;=100,"1-100",Data_set[[#This Row],[Mortgage]]&lt;=200,"101-200",Data_set[[#This Row],[Mortgage]]&lt;=300,"201-300",Data_set[[#This Row],[Mortgage]]&lt;=400,"301-400",TRUE,"400+")</f>
        <v>101-200</v>
      </c>
      <c r="S4747" t="str" cm="1">
        <f t="array" ref="S4747">_xlfn.IFS(Data_set[[#This Row],[CCAvg]]&lt;=2,"0-2",Data_set[[#This Row],[CCAvg]]&lt;=5,"3-5",Data_set[[#This Row],[CCAvg]]&lt;=8,"6-8",TRUE,"8+")</f>
        <v>0-2</v>
      </c>
      <c r="T4747">
        <f>IF(Data_set[[#This Row],[Personal Loan]]="Yes",1,0)</f>
        <v>0</v>
      </c>
      <c r="U4747" t="str" cm="1">
        <f t="array" ref="U4747">_xlfn.IFS(Data_set[[#This Row],[Income (in K/year)]]&lt;50,"&lt;50K",Data_set[[#This Row],[Income (in K/year)]]&lt;75,"50K-75K",Data_set[[#This Row],[Income (in K/year)]]&lt;100,"75K-100K",Data_set[[#This Row],[Income (in K/year)]]&lt;150,"100K-150K",TRUE,"&gt;150K")</f>
        <v>100K-150K</v>
      </c>
    </row>
    <row r="4748" spans="1:21" hidden="1" x14ac:dyDescent="0.3">
      <c r="A4748">
        <v>419</v>
      </c>
      <c r="B4748">
        <v>27</v>
      </c>
      <c r="C4748">
        <v>0</v>
      </c>
      <c r="D4748">
        <v>33</v>
      </c>
      <c r="E4748" t="s">
        <v>18</v>
      </c>
      <c r="F4748">
        <v>90089</v>
      </c>
      <c r="G4748">
        <v>4</v>
      </c>
      <c r="H4748">
        <v>1</v>
      </c>
      <c r="I4748" t="s">
        <v>19</v>
      </c>
      <c r="J4748">
        <v>0</v>
      </c>
      <c r="K4748" t="s">
        <v>16</v>
      </c>
      <c r="L4748" t="s">
        <v>16</v>
      </c>
      <c r="M4748" t="s">
        <v>16</v>
      </c>
      <c r="N4748" t="s">
        <v>16</v>
      </c>
      <c r="O4748" t="s">
        <v>16</v>
      </c>
      <c r="P4748" t="str" cm="1">
        <f t="array" ref="P4748">_xlfn.IFS(Data_set[[#This Row],[Age (in years)]]&lt;=30,"&lt;30",Data_set[[#This Row],[Age (in years)]]&lt;=40,"30-40",Data_set[[#This Row],[Age (in years)]]&lt;=50,"40-50",Data_set[[#This Row],[Age (in years)]]&lt;=60,"50-60",Data_set[[#This Row],[Age (in years)]]&gt;60,"&gt;60")</f>
        <v>&lt;30</v>
      </c>
      <c r="Q4748" t="str" cm="1">
        <f t="array" ref="Q4748">_xlfn.IFS(Data_set[[#This Row],[Experience (in years)]]&lt;=5,"0-5",Data_set[[#This Row],[Experience (in years)]]&lt;=10,"6-10",Data_set[[#This Row],[Experience (in years)]]&lt;=20,"11-20",Data_set[[#This Row],[Experience (in years)]]&lt;=30,"21-30",Data_set[[#This Row],[Experience (in years)]]&lt;=40,"31-40",TRUE,"40+")</f>
        <v>0-5</v>
      </c>
      <c r="R4748" t="str" cm="1">
        <f t="array" ref="R4748">_xlfn.IFS(Data_set[[#This Row],[Mortgage]]=0,"0",Data_set[[#This Row],[Mortgage]]&lt;=100,"1-100",Data_set[[#This Row],[Mortgage]]&lt;=200,"101-200",Data_set[[#This Row],[Mortgage]]&lt;=300,"201-300",Data_set[[#This Row],[Mortgage]]&lt;=400,"301-400",TRUE,"400+")</f>
        <v>0</v>
      </c>
      <c r="S4748" t="str" cm="1">
        <f t="array" ref="S4748">_xlfn.IFS(Data_set[[#This Row],[CCAvg]]&lt;=2,"0-2",Data_set[[#This Row],[CCAvg]]&lt;=5,"3-5",Data_set[[#This Row],[CCAvg]]&lt;=8,"6-8",TRUE,"8+")</f>
        <v>0-2</v>
      </c>
      <c r="T4748">
        <f>IF(Data_set[[#This Row],[Personal Loan]]="Yes",1,0)</f>
        <v>0</v>
      </c>
      <c r="U4748" t="str" cm="1">
        <f t="array" ref="U4748">_xlfn.IFS(Data_set[[#This Row],[Income (in K/year)]]&lt;50,"&lt;50K",Data_set[[#This Row],[Income (in K/year)]]&lt;75,"50K-75K",Data_set[[#This Row],[Income (in K/year)]]&lt;100,"75K-100K",Data_set[[#This Row],[Income (in K/year)]]&lt;150,"100K-150K",TRUE,"&gt;150K")</f>
        <v>&lt;50K</v>
      </c>
    </row>
    <row r="4749" spans="1:21" hidden="1" x14ac:dyDescent="0.3">
      <c r="A4749">
        <v>515</v>
      </c>
      <c r="B4749">
        <v>27</v>
      </c>
      <c r="C4749">
        <v>1</v>
      </c>
      <c r="D4749">
        <v>74</v>
      </c>
      <c r="E4749" t="s">
        <v>21</v>
      </c>
      <c r="F4749">
        <v>91730</v>
      </c>
      <c r="G4749">
        <v>3</v>
      </c>
      <c r="H4749">
        <v>0.3</v>
      </c>
      <c r="I4749" t="s">
        <v>19</v>
      </c>
      <c r="J4749">
        <v>0</v>
      </c>
      <c r="K4749" t="s">
        <v>16</v>
      </c>
      <c r="L4749" t="s">
        <v>16</v>
      </c>
      <c r="M4749" t="s">
        <v>16</v>
      </c>
      <c r="N4749" t="s">
        <v>17</v>
      </c>
      <c r="O4749" t="s">
        <v>16</v>
      </c>
      <c r="P4749" t="str" cm="1">
        <f t="array" ref="P4749">_xlfn.IFS(Data_set[[#This Row],[Age (in years)]]&lt;=30,"&lt;30",Data_set[[#This Row],[Age (in years)]]&lt;=40,"30-40",Data_set[[#This Row],[Age (in years)]]&lt;=50,"40-50",Data_set[[#This Row],[Age (in years)]]&lt;=60,"50-60",Data_set[[#This Row],[Age (in years)]]&gt;60,"&gt;60")</f>
        <v>&lt;30</v>
      </c>
      <c r="Q4749" t="str" cm="1">
        <f t="array" ref="Q4749">_xlfn.IFS(Data_set[[#This Row],[Experience (in years)]]&lt;=5,"0-5",Data_set[[#This Row],[Experience (in years)]]&lt;=10,"6-10",Data_set[[#This Row],[Experience (in years)]]&lt;=20,"11-20",Data_set[[#This Row],[Experience (in years)]]&lt;=30,"21-30",Data_set[[#This Row],[Experience (in years)]]&lt;=40,"31-40",TRUE,"40+")</f>
        <v>0-5</v>
      </c>
      <c r="R4749" t="str" cm="1">
        <f t="array" ref="R4749">_xlfn.IFS(Data_set[[#This Row],[Mortgage]]=0,"0",Data_set[[#This Row],[Mortgage]]&lt;=100,"1-100",Data_set[[#This Row],[Mortgage]]&lt;=200,"101-200",Data_set[[#This Row],[Mortgage]]&lt;=300,"201-300",Data_set[[#This Row],[Mortgage]]&lt;=400,"301-400",TRUE,"400+")</f>
        <v>0</v>
      </c>
      <c r="S4749" t="str" cm="1">
        <f t="array" ref="S4749">_xlfn.IFS(Data_set[[#This Row],[CCAvg]]&lt;=2,"0-2",Data_set[[#This Row],[CCAvg]]&lt;=5,"3-5",Data_set[[#This Row],[CCAvg]]&lt;=8,"6-8",TRUE,"8+")</f>
        <v>0-2</v>
      </c>
      <c r="T4749">
        <f>IF(Data_set[[#This Row],[Personal Loan]]="Yes",1,0)</f>
        <v>0</v>
      </c>
      <c r="U4749" t="str" cm="1">
        <f t="array" ref="U4749">_xlfn.IFS(Data_set[[#This Row],[Income (in K/year)]]&lt;50,"&lt;50K",Data_set[[#This Row],[Income (in K/year)]]&lt;75,"50K-75K",Data_set[[#This Row],[Income (in K/year)]]&lt;100,"75K-100K",Data_set[[#This Row],[Income (in K/year)]]&lt;150,"100K-150K",TRUE,"&gt;150K")</f>
        <v>50K-75K</v>
      </c>
    </row>
    <row r="4750" spans="1:21" hidden="1" x14ac:dyDescent="0.3">
      <c r="A4750">
        <v>534</v>
      </c>
      <c r="B4750">
        <v>27</v>
      </c>
      <c r="C4750">
        <v>2</v>
      </c>
      <c r="D4750">
        <v>101</v>
      </c>
      <c r="E4750" t="s">
        <v>14</v>
      </c>
      <c r="F4750">
        <v>92807</v>
      </c>
      <c r="G4750">
        <v>1</v>
      </c>
      <c r="H4750">
        <v>1.9</v>
      </c>
      <c r="I4750" t="s">
        <v>15</v>
      </c>
      <c r="J4750">
        <v>0</v>
      </c>
      <c r="K4750" t="s">
        <v>16</v>
      </c>
      <c r="L4750" t="s">
        <v>16</v>
      </c>
      <c r="M4750" t="s">
        <v>16</v>
      </c>
      <c r="N4750" t="s">
        <v>16</v>
      </c>
      <c r="O4750" t="s">
        <v>16</v>
      </c>
      <c r="P4750" t="str" cm="1">
        <f t="array" ref="P4750">_xlfn.IFS(Data_set[[#This Row],[Age (in years)]]&lt;=30,"&lt;30",Data_set[[#This Row],[Age (in years)]]&lt;=40,"30-40",Data_set[[#This Row],[Age (in years)]]&lt;=50,"40-50",Data_set[[#This Row],[Age (in years)]]&lt;=60,"50-60",Data_set[[#This Row],[Age (in years)]]&gt;60,"&gt;60")</f>
        <v>&lt;30</v>
      </c>
      <c r="Q4750" t="str" cm="1">
        <f t="array" ref="Q4750">_xlfn.IFS(Data_set[[#This Row],[Experience (in years)]]&lt;=5,"0-5",Data_set[[#This Row],[Experience (in years)]]&lt;=10,"6-10",Data_set[[#This Row],[Experience (in years)]]&lt;=20,"11-20",Data_set[[#This Row],[Experience (in years)]]&lt;=30,"21-30",Data_set[[#This Row],[Experience (in years)]]&lt;=40,"31-40",TRUE,"40+")</f>
        <v>0-5</v>
      </c>
      <c r="R4750" t="str" cm="1">
        <f t="array" ref="R4750">_xlfn.IFS(Data_set[[#This Row],[Mortgage]]=0,"0",Data_set[[#This Row],[Mortgage]]&lt;=100,"1-100",Data_set[[#This Row],[Mortgage]]&lt;=200,"101-200",Data_set[[#This Row],[Mortgage]]&lt;=300,"201-300",Data_set[[#This Row],[Mortgage]]&lt;=400,"301-400",TRUE,"400+")</f>
        <v>0</v>
      </c>
      <c r="S4750" t="str" cm="1">
        <f t="array" ref="S4750">_xlfn.IFS(Data_set[[#This Row],[CCAvg]]&lt;=2,"0-2",Data_set[[#This Row],[CCAvg]]&lt;=5,"3-5",Data_set[[#This Row],[CCAvg]]&lt;=8,"6-8",TRUE,"8+")</f>
        <v>0-2</v>
      </c>
      <c r="T4750">
        <f>IF(Data_set[[#This Row],[Personal Loan]]="Yes",1,0)</f>
        <v>0</v>
      </c>
      <c r="U4750" t="str" cm="1">
        <f t="array" ref="U4750">_xlfn.IFS(Data_set[[#This Row],[Income (in K/year)]]&lt;50,"&lt;50K",Data_set[[#This Row],[Income (in K/year)]]&lt;75,"50K-75K",Data_set[[#This Row],[Income (in K/year)]]&lt;100,"75K-100K",Data_set[[#This Row],[Income (in K/year)]]&lt;150,"100K-150K",TRUE,"&gt;150K")</f>
        <v>100K-150K</v>
      </c>
    </row>
    <row r="4751" spans="1:21" hidden="1" x14ac:dyDescent="0.3">
      <c r="A4751">
        <v>547</v>
      </c>
      <c r="B4751">
        <v>27</v>
      </c>
      <c r="C4751">
        <v>2</v>
      </c>
      <c r="D4751">
        <v>68</v>
      </c>
      <c r="E4751" t="s">
        <v>21</v>
      </c>
      <c r="F4751">
        <v>94025</v>
      </c>
      <c r="G4751">
        <v>3</v>
      </c>
      <c r="H4751">
        <v>2.6</v>
      </c>
      <c r="I4751" t="s">
        <v>19</v>
      </c>
      <c r="J4751">
        <v>203</v>
      </c>
      <c r="K4751" t="s">
        <v>16</v>
      </c>
      <c r="L4751" t="s">
        <v>17</v>
      </c>
      <c r="M4751" t="s">
        <v>16</v>
      </c>
      <c r="N4751" t="s">
        <v>16</v>
      </c>
      <c r="O4751" t="s">
        <v>16</v>
      </c>
      <c r="P4751" t="str" cm="1">
        <f t="array" ref="P4751">_xlfn.IFS(Data_set[[#This Row],[Age (in years)]]&lt;=30,"&lt;30",Data_set[[#This Row],[Age (in years)]]&lt;=40,"30-40",Data_set[[#This Row],[Age (in years)]]&lt;=50,"40-50",Data_set[[#This Row],[Age (in years)]]&lt;=60,"50-60",Data_set[[#This Row],[Age (in years)]]&gt;60,"&gt;60")</f>
        <v>&lt;30</v>
      </c>
      <c r="Q4751" t="str" cm="1">
        <f t="array" ref="Q4751">_xlfn.IFS(Data_set[[#This Row],[Experience (in years)]]&lt;=5,"0-5",Data_set[[#This Row],[Experience (in years)]]&lt;=10,"6-10",Data_set[[#This Row],[Experience (in years)]]&lt;=20,"11-20",Data_set[[#This Row],[Experience (in years)]]&lt;=30,"21-30",Data_set[[#This Row],[Experience (in years)]]&lt;=40,"31-40",TRUE,"40+")</f>
        <v>0-5</v>
      </c>
      <c r="R4751" t="str" cm="1">
        <f t="array" ref="R4751">_xlfn.IFS(Data_set[[#This Row],[Mortgage]]=0,"0",Data_set[[#This Row],[Mortgage]]&lt;=100,"1-100",Data_set[[#This Row],[Mortgage]]&lt;=200,"101-200",Data_set[[#This Row],[Mortgage]]&lt;=300,"201-300",Data_set[[#This Row],[Mortgage]]&lt;=400,"301-400",TRUE,"400+")</f>
        <v>201-300</v>
      </c>
      <c r="S4751" t="str" cm="1">
        <f t="array" ref="S4751">_xlfn.IFS(Data_set[[#This Row],[CCAvg]]&lt;=2,"0-2",Data_set[[#This Row],[CCAvg]]&lt;=5,"3-5",Data_set[[#This Row],[CCAvg]]&lt;=8,"6-8",TRUE,"8+")</f>
        <v>3-5</v>
      </c>
      <c r="T4751">
        <f>IF(Data_set[[#This Row],[Personal Loan]]="Yes",1,0)</f>
        <v>0</v>
      </c>
      <c r="U4751" t="str" cm="1">
        <f t="array" ref="U4751">_xlfn.IFS(Data_set[[#This Row],[Income (in K/year)]]&lt;50,"&lt;50K",Data_set[[#This Row],[Income (in K/year)]]&lt;75,"50K-75K",Data_set[[#This Row],[Income (in K/year)]]&lt;100,"75K-100K",Data_set[[#This Row],[Income (in K/year)]]&lt;150,"100K-150K",TRUE,"&gt;150K")</f>
        <v>50K-75K</v>
      </c>
    </row>
    <row r="4752" spans="1:21" hidden="1" x14ac:dyDescent="0.3">
      <c r="A4752">
        <v>609</v>
      </c>
      <c r="B4752">
        <v>27</v>
      </c>
      <c r="C4752">
        <v>2</v>
      </c>
      <c r="D4752">
        <v>55</v>
      </c>
      <c r="E4752" t="s">
        <v>21</v>
      </c>
      <c r="F4752">
        <v>91910</v>
      </c>
      <c r="G4752">
        <v>4</v>
      </c>
      <c r="H4752">
        <v>1.7</v>
      </c>
      <c r="I4752" t="s">
        <v>20</v>
      </c>
      <c r="J4752">
        <v>0</v>
      </c>
      <c r="K4752" t="s">
        <v>16</v>
      </c>
      <c r="L4752" t="s">
        <v>16</v>
      </c>
      <c r="M4752" t="s">
        <v>16</v>
      </c>
      <c r="N4752" t="s">
        <v>17</v>
      </c>
      <c r="O4752" t="s">
        <v>16</v>
      </c>
      <c r="P4752" t="str" cm="1">
        <f t="array" ref="P4752">_xlfn.IFS(Data_set[[#This Row],[Age (in years)]]&lt;=30,"&lt;30",Data_set[[#This Row],[Age (in years)]]&lt;=40,"30-40",Data_set[[#This Row],[Age (in years)]]&lt;=50,"40-50",Data_set[[#This Row],[Age (in years)]]&lt;=60,"50-60",Data_set[[#This Row],[Age (in years)]]&gt;60,"&gt;60")</f>
        <v>&lt;30</v>
      </c>
      <c r="Q4752" t="str" cm="1">
        <f t="array" ref="Q4752">_xlfn.IFS(Data_set[[#This Row],[Experience (in years)]]&lt;=5,"0-5",Data_set[[#This Row],[Experience (in years)]]&lt;=10,"6-10",Data_set[[#This Row],[Experience (in years)]]&lt;=20,"11-20",Data_set[[#This Row],[Experience (in years)]]&lt;=30,"21-30",Data_set[[#This Row],[Experience (in years)]]&lt;=40,"31-40",TRUE,"40+")</f>
        <v>0-5</v>
      </c>
      <c r="R4752" t="str" cm="1">
        <f t="array" ref="R4752">_xlfn.IFS(Data_set[[#This Row],[Mortgage]]=0,"0",Data_set[[#This Row],[Mortgage]]&lt;=100,"1-100",Data_set[[#This Row],[Mortgage]]&lt;=200,"101-200",Data_set[[#This Row],[Mortgage]]&lt;=300,"201-300",Data_set[[#This Row],[Mortgage]]&lt;=400,"301-400",TRUE,"400+")</f>
        <v>0</v>
      </c>
      <c r="S4752" t="str" cm="1">
        <f t="array" ref="S4752">_xlfn.IFS(Data_set[[#This Row],[CCAvg]]&lt;=2,"0-2",Data_set[[#This Row],[CCAvg]]&lt;=5,"3-5",Data_set[[#This Row],[CCAvg]]&lt;=8,"6-8",TRUE,"8+")</f>
        <v>0-2</v>
      </c>
      <c r="T4752">
        <f>IF(Data_set[[#This Row],[Personal Loan]]="Yes",1,0)</f>
        <v>0</v>
      </c>
      <c r="U4752" t="str" cm="1">
        <f t="array" ref="U4752">_xlfn.IFS(Data_set[[#This Row],[Income (in K/year)]]&lt;50,"&lt;50K",Data_set[[#This Row],[Income (in K/year)]]&lt;75,"50K-75K",Data_set[[#This Row],[Income (in K/year)]]&lt;100,"75K-100K",Data_set[[#This Row],[Income (in K/year)]]&lt;150,"100K-150K",TRUE,"&gt;150K")</f>
        <v>50K-75K</v>
      </c>
    </row>
    <row r="4753" spans="1:21" hidden="1" x14ac:dyDescent="0.3">
      <c r="A4753">
        <v>841</v>
      </c>
      <c r="B4753">
        <v>27</v>
      </c>
      <c r="C4753">
        <v>3</v>
      </c>
      <c r="D4753">
        <v>94</v>
      </c>
      <c r="E4753" t="s">
        <v>21</v>
      </c>
      <c r="F4753">
        <v>92373</v>
      </c>
      <c r="G4753">
        <v>2</v>
      </c>
      <c r="H4753">
        <v>0.2</v>
      </c>
      <c r="I4753" t="s">
        <v>15</v>
      </c>
      <c r="J4753">
        <v>310</v>
      </c>
      <c r="K4753" t="s">
        <v>16</v>
      </c>
      <c r="L4753" t="s">
        <v>16</v>
      </c>
      <c r="M4753" t="s">
        <v>16</v>
      </c>
      <c r="N4753" t="s">
        <v>16</v>
      </c>
      <c r="O4753" t="s">
        <v>17</v>
      </c>
      <c r="P4753" t="str" cm="1">
        <f t="array" ref="P4753">_xlfn.IFS(Data_set[[#This Row],[Age (in years)]]&lt;=30,"&lt;30",Data_set[[#This Row],[Age (in years)]]&lt;=40,"30-40",Data_set[[#This Row],[Age (in years)]]&lt;=50,"40-50",Data_set[[#This Row],[Age (in years)]]&lt;=60,"50-60",Data_set[[#This Row],[Age (in years)]]&gt;60,"&gt;60")</f>
        <v>&lt;30</v>
      </c>
      <c r="Q4753" t="str" cm="1">
        <f t="array" ref="Q4753">_xlfn.IFS(Data_set[[#This Row],[Experience (in years)]]&lt;=5,"0-5",Data_set[[#This Row],[Experience (in years)]]&lt;=10,"6-10",Data_set[[#This Row],[Experience (in years)]]&lt;=20,"11-20",Data_set[[#This Row],[Experience (in years)]]&lt;=30,"21-30",Data_set[[#This Row],[Experience (in years)]]&lt;=40,"31-40",TRUE,"40+")</f>
        <v>0-5</v>
      </c>
      <c r="R4753" t="str" cm="1">
        <f t="array" ref="R4753">_xlfn.IFS(Data_set[[#This Row],[Mortgage]]=0,"0",Data_set[[#This Row],[Mortgage]]&lt;=100,"1-100",Data_set[[#This Row],[Mortgage]]&lt;=200,"101-200",Data_set[[#This Row],[Mortgage]]&lt;=300,"201-300",Data_set[[#This Row],[Mortgage]]&lt;=400,"301-400",TRUE,"400+")</f>
        <v>301-400</v>
      </c>
      <c r="S4753" t="str" cm="1">
        <f t="array" ref="S4753">_xlfn.IFS(Data_set[[#This Row],[CCAvg]]&lt;=2,"0-2",Data_set[[#This Row],[CCAvg]]&lt;=5,"3-5",Data_set[[#This Row],[CCAvg]]&lt;=8,"6-8",TRUE,"8+")</f>
        <v>0-2</v>
      </c>
      <c r="T4753">
        <f>IF(Data_set[[#This Row],[Personal Loan]]="Yes",1,0)</f>
        <v>0</v>
      </c>
      <c r="U4753" t="str" cm="1">
        <f t="array" ref="U4753">_xlfn.IFS(Data_set[[#This Row],[Income (in K/year)]]&lt;50,"&lt;50K",Data_set[[#This Row],[Income (in K/year)]]&lt;75,"50K-75K",Data_set[[#This Row],[Income (in K/year)]]&lt;100,"75K-100K",Data_set[[#This Row],[Income (in K/year)]]&lt;150,"100K-150K",TRUE,"&gt;150K")</f>
        <v>75K-100K</v>
      </c>
    </row>
    <row r="4754" spans="1:21" hidden="1" x14ac:dyDescent="0.3">
      <c r="A4754">
        <v>854</v>
      </c>
      <c r="B4754">
        <v>27</v>
      </c>
      <c r="C4754">
        <v>2</v>
      </c>
      <c r="D4754">
        <v>155</v>
      </c>
      <c r="E4754" t="s">
        <v>14</v>
      </c>
      <c r="F4754">
        <v>95138</v>
      </c>
      <c r="G4754">
        <v>1</v>
      </c>
      <c r="H4754">
        <v>0.8</v>
      </c>
      <c r="I4754" t="s">
        <v>15</v>
      </c>
      <c r="J4754">
        <v>0</v>
      </c>
      <c r="K4754" t="s">
        <v>16</v>
      </c>
      <c r="L4754" t="s">
        <v>16</v>
      </c>
      <c r="M4754" t="s">
        <v>16</v>
      </c>
      <c r="N4754" t="s">
        <v>16</v>
      </c>
      <c r="O4754" t="s">
        <v>16</v>
      </c>
      <c r="P4754" t="str" cm="1">
        <f t="array" ref="P4754">_xlfn.IFS(Data_set[[#This Row],[Age (in years)]]&lt;=30,"&lt;30",Data_set[[#This Row],[Age (in years)]]&lt;=40,"30-40",Data_set[[#This Row],[Age (in years)]]&lt;=50,"40-50",Data_set[[#This Row],[Age (in years)]]&lt;=60,"50-60",Data_set[[#This Row],[Age (in years)]]&gt;60,"&gt;60")</f>
        <v>&lt;30</v>
      </c>
      <c r="Q4754" t="str" cm="1">
        <f t="array" ref="Q4754">_xlfn.IFS(Data_set[[#This Row],[Experience (in years)]]&lt;=5,"0-5",Data_set[[#This Row],[Experience (in years)]]&lt;=10,"6-10",Data_set[[#This Row],[Experience (in years)]]&lt;=20,"11-20",Data_set[[#This Row],[Experience (in years)]]&lt;=30,"21-30",Data_set[[#This Row],[Experience (in years)]]&lt;=40,"31-40",TRUE,"40+")</f>
        <v>0-5</v>
      </c>
      <c r="R4754" t="str" cm="1">
        <f t="array" ref="R4754">_xlfn.IFS(Data_set[[#This Row],[Mortgage]]=0,"0",Data_set[[#This Row],[Mortgage]]&lt;=100,"1-100",Data_set[[#This Row],[Mortgage]]&lt;=200,"101-200",Data_set[[#This Row],[Mortgage]]&lt;=300,"201-300",Data_set[[#This Row],[Mortgage]]&lt;=400,"301-400",TRUE,"400+")</f>
        <v>0</v>
      </c>
      <c r="S4754" t="str" cm="1">
        <f t="array" ref="S4754">_xlfn.IFS(Data_set[[#This Row],[CCAvg]]&lt;=2,"0-2",Data_set[[#This Row],[CCAvg]]&lt;=5,"3-5",Data_set[[#This Row],[CCAvg]]&lt;=8,"6-8",TRUE,"8+")</f>
        <v>0-2</v>
      </c>
      <c r="T4754">
        <f>IF(Data_set[[#This Row],[Personal Loan]]="Yes",1,0)</f>
        <v>0</v>
      </c>
      <c r="U4754" t="str" cm="1">
        <f t="array" ref="U4754">_xlfn.IFS(Data_set[[#This Row],[Income (in K/year)]]&lt;50,"&lt;50K",Data_set[[#This Row],[Income (in K/year)]]&lt;75,"50K-75K",Data_set[[#This Row],[Income (in K/year)]]&lt;100,"75K-100K",Data_set[[#This Row],[Income (in K/year)]]&lt;150,"100K-150K",TRUE,"&gt;150K")</f>
        <v>&gt;150K</v>
      </c>
    </row>
    <row r="4755" spans="1:21" hidden="1" x14ac:dyDescent="0.3">
      <c r="A4755">
        <v>921</v>
      </c>
      <c r="B4755">
        <v>27</v>
      </c>
      <c r="C4755">
        <v>1</v>
      </c>
      <c r="D4755">
        <v>42</v>
      </c>
      <c r="E4755" t="s">
        <v>18</v>
      </c>
      <c r="F4755">
        <v>94501</v>
      </c>
      <c r="G4755">
        <v>3</v>
      </c>
      <c r="H4755">
        <v>2.4</v>
      </c>
      <c r="I4755" t="s">
        <v>20</v>
      </c>
      <c r="J4755">
        <v>0</v>
      </c>
      <c r="K4755" t="s">
        <v>16</v>
      </c>
      <c r="L4755" t="s">
        <v>16</v>
      </c>
      <c r="M4755" t="s">
        <v>16</v>
      </c>
      <c r="N4755" t="s">
        <v>16</v>
      </c>
      <c r="O4755" t="s">
        <v>16</v>
      </c>
      <c r="P4755" t="str" cm="1">
        <f t="array" ref="P4755">_xlfn.IFS(Data_set[[#This Row],[Age (in years)]]&lt;=30,"&lt;30",Data_set[[#This Row],[Age (in years)]]&lt;=40,"30-40",Data_set[[#This Row],[Age (in years)]]&lt;=50,"40-50",Data_set[[#This Row],[Age (in years)]]&lt;=60,"50-60",Data_set[[#This Row],[Age (in years)]]&gt;60,"&gt;60")</f>
        <v>&lt;30</v>
      </c>
      <c r="Q4755" t="str" cm="1">
        <f t="array" ref="Q4755">_xlfn.IFS(Data_set[[#This Row],[Experience (in years)]]&lt;=5,"0-5",Data_set[[#This Row],[Experience (in years)]]&lt;=10,"6-10",Data_set[[#This Row],[Experience (in years)]]&lt;=20,"11-20",Data_set[[#This Row],[Experience (in years)]]&lt;=30,"21-30",Data_set[[#This Row],[Experience (in years)]]&lt;=40,"31-40",TRUE,"40+")</f>
        <v>0-5</v>
      </c>
      <c r="R4755" t="str" cm="1">
        <f t="array" ref="R4755">_xlfn.IFS(Data_set[[#This Row],[Mortgage]]=0,"0",Data_set[[#This Row],[Mortgage]]&lt;=100,"1-100",Data_set[[#This Row],[Mortgage]]&lt;=200,"101-200",Data_set[[#This Row],[Mortgage]]&lt;=300,"201-300",Data_set[[#This Row],[Mortgage]]&lt;=400,"301-400",TRUE,"400+")</f>
        <v>0</v>
      </c>
      <c r="S4755" t="str" cm="1">
        <f t="array" ref="S4755">_xlfn.IFS(Data_set[[#This Row],[CCAvg]]&lt;=2,"0-2",Data_set[[#This Row],[CCAvg]]&lt;=5,"3-5",Data_set[[#This Row],[CCAvg]]&lt;=8,"6-8",TRUE,"8+")</f>
        <v>3-5</v>
      </c>
      <c r="T4755">
        <f>IF(Data_set[[#This Row],[Personal Loan]]="Yes",1,0)</f>
        <v>0</v>
      </c>
      <c r="U4755" t="str" cm="1">
        <f t="array" ref="U4755">_xlfn.IFS(Data_set[[#This Row],[Income (in K/year)]]&lt;50,"&lt;50K",Data_set[[#This Row],[Income (in K/year)]]&lt;75,"50K-75K",Data_set[[#This Row],[Income (in K/year)]]&lt;100,"75K-100K",Data_set[[#This Row],[Income (in K/year)]]&lt;150,"100K-150K",TRUE,"&gt;150K")</f>
        <v>&lt;50K</v>
      </c>
    </row>
    <row r="4756" spans="1:21" hidden="1" x14ac:dyDescent="0.3">
      <c r="A4756">
        <v>932</v>
      </c>
      <c r="B4756">
        <v>27</v>
      </c>
      <c r="C4756">
        <v>3</v>
      </c>
      <c r="D4756">
        <v>43</v>
      </c>
      <c r="E4756" t="s">
        <v>18</v>
      </c>
      <c r="F4756">
        <v>91302</v>
      </c>
      <c r="G4756">
        <v>1</v>
      </c>
      <c r="H4756">
        <v>1</v>
      </c>
      <c r="I4756" t="s">
        <v>19</v>
      </c>
      <c r="J4756">
        <v>0</v>
      </c>
      <c r="K4756" t="s">
        <v>16</v>
      </c>
      <c r="L4756" t="s">
        <v>16</v>
      </c>
      <c r="M4756" t="s">
        <v>16</v>
      </c>
      <c r="N4756" t="s">
        <v>17</v>
      </c>
      <c r="O4756" t="s">
        <v>16</v>
      </c>
      <c r="P4756" t="str" cm="1">
        <f t="array" ref="P4756">_xlfn.IFS(Data_set[[#This Row],[Age (in years)]]&lt;=30,"&lt;30",Data_set[[#This Row],[Age (in years)]]&lt;=40,"30-40",Data_set[[#This Row],[Age (in years)]]&lt;=50,"40-50",Data_set[[#This Row],[Age (in years)]]&lt;=60,"50-60",Data_set[[#This Row],[Age (in years)]]&gt;60,"&gt;60")</f>
        <v>&lt;30</v>
      </c>
      <c r="Q4756" t="str" cm="1">
        <f t="array" ref="Q4756">_xlfn.IFS(Data_set[[#This Row],[Experience (in years)]]&lt;=5,"0-5",Data_set[[#This Row],[Experience (in years)]]&lt;=10,"6-10",Data_set[[#This Row],[Experience (in years)]]&lt;=20,"11-20",Data_set[[#This Row],[Experience (in years)]]&lt;=30,"21-30",Data_set[[#This Row],[Experience (in years)]]&lt;=40,"31-40",TRUE,"40+")</f>
        <v>0-5</v>
      </c>
      <c r="R4756" t="str" cm="1">
        <f t="array" ref="R4756">_xlfn.IFS(Data_set[[#This Row],[Mortgage]]=0,"0",Data_set[[#This Row],[Mortgage]]&lt;=100,"1-100",Data_set[[#This Row],[Mortgage]]&lt;=200,"101-200",Data_set[[#This Row],[Mortgage]]&lt;=300,"201-300",Data_set[[#This Row],[Mortgage]]&lt;=400,"301-400",TRUE,"400+")</f>
        <v>0</v>
      </c>
      <c r="S4756" t="str" cm="1">
        <f t="array" ref="S4756">_xlfn.IFS(Data_set[[#This Row],[CCAvg]]&lt;=2,"0-2",Data_set[[#This Row],[CCAvg]]&lt;=5,"3-5",Data_set[[#This Row],[CCAvg]]&lt;=8,"6-8",TRUE,"8+")</f>
        <v>0-2</v>
      </c>
      <c r="T4756">
        <f>IF(Data_set[[#This Row],[Personal Loan]]="Yes",1,0)</f>
        <v>0</v>
      </c>
      <c r="U4756" t="str" cm="1">
        <f t="array" ref="U4756">_xlfn.IFS(Data_set[[#This Row],[Income (in K/year)]]&lt;50,"&lt;50K",Data_set[[#This Row],[Income (in K/year)]]&lt;75,"50K-75K",Data_set[[#This Row],[Income (in K/year)]]&lt;100,"75K-100K",Data_set[[#This Row],[Income (in K/year)]]&lt;150,"100K-150K",TRUE,"&gt;150K")</f>
        <v>&lt;50K</v>
      </c>
    </row>
    <row r="4757" spans="1:21" hidden="1" x14ac:dyDescent="0.3">
      <c r="A4757">
        <v>965</v>
      </c>
      <c r="B4757">
        <v>27</v>
      </c>
      <c r="C4757">
        <v>1</v>
      </c>
      <c r="D4757">
        <v>78</v>
      </c>
      <c r="E4757" t="s">
        <v>21</v>
      </c>
      <c r="F4757">
        <v>92037</v>
      </c>
      <c r="G4757">
        <v>4</v>
      </c>
      <c r="H4757">
        <v>2.2999999999999998</v>
      </c>
      <c r="I4757" t="s">
        <v>19</v>
      </c>
      <c r="J4757">
        <v>157</v>
      </c>
      <c r="K4757" t="s">
        <v>16</v>
      </c>
      <c r="L4757" t="s">
        <v>17</v>
      </c>
      <c r="M4757" t="s">
        <v>16</v>
      </c>
      <c r="N4757" t="s">
        <v>17</v>
      </c>
      <c r="O4757" t="s">
        <v>16</v>
      </c>
      <c r="P4757" t="str" cm="1">
        <f t="array" ref="P4757">_xlfn.IFS(Data_set[[#This Row],[Age (in years)]]&lt;=30,"&lt;30",Data_set[[#This Row],[Age (in years)]]&lt;=40,"30-40",Data_set[[#This Row],[Age (in years)]]&lt;=50,"40-50",Data_set[[#This Row],[Age (in years)]]&lt;=60,"50-60",Data_set[[#This Row],[Age (in years)]]&gt;60,"&gt;60")</f>
        <v>&lt;30</v>
      </c>
      <c r="Q4757" t="str" cm="1">
        <f t="array" ref="Q4757">_xlfn.IFS(Data_set[[#This Row],[Experience (in years)]]&lt;=5,"0-5",Data_set[[#This Row],[Experience (in years)]]&lt;=10,"6-10",Data_set[[#This Row],[Experience (in years)]]&lt;=20,"11-20",Data_set[[#This Row],[Experience (in years)]]&lt;=30,"21-30",Data_set[[#This Row],[Experience (in years)]]&lt;=40,"31-40",TRUE,"40+")</f>
        <v>0-5</v>
      </c>
      <c r="R4757" t="str" cm="1">
        <f t="array" ref="R4757">_xlfn.IFS(Data_set[[#This Row],[Mortgage]]=0,"0",Data_set[[#This Row],[Mortgage]]&lt;=100,"1-100",Data_set[[#This Row],[Mortgage]]&lt;=200,"101-200",Data_set[[#This Row],[Mortgage]]&lt;=300,"201-300",Data_set[[#This Row],[Mortgage]]&lt;=400,"301-400",TRUE,"400+")</f>
        <v>101-200</v>
      </c>
      <c r="S4757" t="str" cm="1">
        <f t="array" ref="S4757">_xlfn.IFS(Data_set[[#This Row],[CCAvg]]&lt;=2,"0-2",Data_set[[#This Row],[CCAvg]]&lt;=5,"3-5",Data_set[[#This Row],[CCAvg]]&lt;=8,"6-8",TRUE,"8+")</f>
        <v>3-5</v>
      </c>
      <c r="T4757">
        <f>IF(Data_set[[#This Row],[Personal Loan]]="Yes",1,0)</f>
        <v>0</v>
      </c>
      <c r="U4757" t="str" cm="1">
        <f t="array" ref="U4757">_xlfn.IFS(Data_set[[#This Row],[Income (in K/year)]]&lt;50,"&lt;50K",Data_set[[#This Row],[Income (in K/year)]]&lt;75,"50K-75K",Data_set[[#This Row],[Income (in K/year)]]&lt;100,"75K-100K",Data_set[[#This Row],[Income (in K/year)]]&lt;150,"100K-150K",TRUE,"&gt;150K")</f>
        <v>75K-100K</v>
      </c>
    </row>
    <row r="4758" spans="1:21" hidden="1" x14ac:dyDescent="0.3">
      <c r="A4758">
        <v>1011</v>
      </c>
      <c r="B4758">
        <v>27</v>
      </c>
      <c r="C4758">
        <v>3</v>
      </c>
      <c r="D4758">
        <v>98</v>
      </c>
      <c r="E4758" t="s">
        <v>21</v>
      </c>
      <c r="F4758">
        <v>95616</v>
      </c>
      <c r="G4758">
        <v>2</v>
      </c>
      <c r="H4758">
        <v>2.5</v>
      </c>
      <c r="I4758" t="s">
        <v>15</v>
      </c>
      <c r="J4758">
        <v>361</v>
      </c>
      <c r="K4758" t="s">
        <v>16</v>
      </c>
      <c r="L4758" t="s">
        <v>17</v>
      </c>
      <c r="M4758" t="s">
        <v>17</v>
      </c>
      <c r="N4758" t="s">
        <v>17</v>
      </c>
      <c r="O4758" t="s">
        <v>17</v>
      </c>
      <c r="P4758" t="str" cm="1">
        <f t="array" ref="P4758">_xlfn.IFS(Data_set[[#This Row],[Age (in years)]]&lt;=30,"&lt;30",Data_set[[#This Row],[Age (in years)]]&lt;=40,"30-40",Data_set[[#This Row],[Age (in years)]]&lt;=50,"40-50",Data_set[[#This Row],[Age (in years)]]&lt;=60,"50-60",Data_set[[#This Row],[Age (in years)]]&gt;60,"&gt;60")</f>
        <v>&lt;30</v>
      </c>
      <c r="Q4758" t="str" cm="1">
        <f t="array" ref="Q4758">_xlfn.IFS(Data_set[[#This Row],[Experience (in years)]]&lt;=5,"0-5",Data_set[[#This Row],[Experience (in years)]]&lt;=10,"6-10",Data_set[[#This Row],[Experience (in years)]]&lt;=20,"11-20",Data_set[[#This Row],[Experience (in years)]]&lt;=30,"21-30",Data_set[[#This Row],[Experience (in years)]]&lt;=40,"31-40",TRUE,"40+")</f>
        <v>0-5</v>
      </c>
      <c r="R4758" t="str" cm="1">
        <f t="array" ref="R4758">_xlfn.IFS(Data_set[[#This Row],[Mortgage]]=0,"0",Data_set[[#This Row],[Mortgage]]&lt;=100,"1-100",Data_set[[#This Row],[Mortgage]]&lt;=200,"101-200",Data_set[[#This Row],[Mortgage]]&lt;=300,"201-300",Data_set[[#This Row],[Mortgage]]&lt;=400,"301-400",TRUE,"400+")</f>
        <v>301-400</v>
      </c>
      <c r="S4758" t="str" cm="1">
        <f t="array" ref="S4758">_xlfn.IFS(Data_set[[#This Row],[CCAvg]]&lt;=2,"0-2",Data_set[[#This Row],[CCAvg]]&lt;=5,"3-5",Data_set[[#This Row],[CCAvg]]&lt;=8,"6-8",TRUE,"8+")</f>
        <v>3-5</v>
      </c>
      <c r="T4758">
        <f>IF(Data_set[[#This Row],[Personal Loan]]="Yes",1,0)</f>
        <v>0</v>
      </c>
      <c r="U4758" t="str" cm="1">
        <f t="array" ref="U4758">_xlfn.IFS(Data_set[[#This Row],[Income (in K/year)]]&lt;50,"&lt;50K",Data_set[[#This Row],[Income (in K/year)]]&lt;75,"50K-75K",Data_set[[#This Row],[Income (in K/year)]]&lt;100,"75K-100K",Data_set[[#This Row],[Income (in K/year)]]&lt;150,"100K-150K",TRUE,"&gt;150K")</f>
        <v>75K-100K</v>
      </c>
    </row>
    <row r="4759" spans="1:21" x14ac:dyDescent="0.3">
      <c r="A4759">
        <v>1023</v>
      </c>
      <c r="B4759">
        <v>27</v>
      </c>
      <c r="C4759">
        <v>3</v>
      </c>
      <c r="D4759">
        <v>118</v>
      </c>
      <c r="E4759" t="s">
        <v>14</v>
      </c>
      <c r="F4759">
        <v>95605</v>
      </c>
      <c r="G4759">
        <v>1</v>
      </c>
      <c r="H4759">
        <v>3.3</v>
      </c>
      <c r="I4759" t="s">
        <v>20</v>
      </c>
      <c r="J4759">
        <v>0</v>
      </c>
      <c r="K4759" t="s">
        <v>17</v>
      </c>
      <c r="L4759" t="s">
        <v>16</v>
      </c>
      <c r="M4759" t="s">
        <v>16</v>
      </c>
      <c r="N4759" t="s">
        <v>17</v>
      </c>
      <c r="O4759" t="s">
        <v>16</v>
      </c>
      <c r="P4759" t="str" cm="1">
        <f t="array" ref="P4759">_xlfn.IFS(Data_set[[#This Row],[Age (in years)]]&lt;=30,"&lt;30",Data_set[[#This Row],[Age (in years)]]&lt;=40,"30-40",Data_set[[#This Row],[Age (in years)]]&lt;=50,"40-50",Data_set[[#This Row],[Age (in years)]]&lt;=60,"50-60",Data_set[[#This Row],[Age (in years)]]&gt;60,"&gt;60")</f>
        <v>&lt;30</v>
      </c>
      <c r="Q4759" t="str" cm="1">
        <f t="array" ref="Q4759">_xlfn.IFS(Data_set[[#This Row],[Experience (in years)]]&lt;=5,"0-5",Data_set[[#This Row],[Experience (in years)]]&lt;=10,"6-10",Data_set[[#This Row],[Experience (in years)]]&lt;=20,"11-20",Data_set[[#This Row],[Experience (in years)]]&lt;=30,"21-30",Data_set[[#This Row],[Experience (in years)]]&lt;=40,"31-40",TRUE,"40+")</f>
        <v>0-5</v>
      </c>
      <c r="R4759" t="str" cm="1">
        <f t="array" ref="R4759">_xlfn.IFS(Data_set[[#This Row],[Mortgage]]=0,"0",Data_set[[#This Row],[Mortgage]]&lt;=100,"1-100",Data_set[[#This Row],[Mortgage]]&lt;=200,"101-200",Data_set[[#This Row],[Mortgage]]&lt;=300,"201-300",Data_set[[#This Row],[Mortgage]]&lt;=400,"301-400",TRUE,"400+")</f>
        <v>0</v>
      </c>
      <c r="S4759" t="str" cm="1">
        <f t="array" ref="S4759">_xlfn.IFS(Data_set[[#This Row],[CCAvg]]&lt;=2,"0-2",Data_set[[#This Row],[CCAvg]]&lt;=5,"3-5",Data_set[[#This Row],[CCAvg]]&lt;=8,"6-8",TRUE,"8+")</f>
        <v>3-5</v>
      </c>
      <c r="T4759">
        <f>IF(Data_set[[#This Row],[Personal Loan]]="Yes",1,0)</f>
        <v>1</v>
      </c>
      <c r="U4759" t="str" cm="1">
        <f t="array" ref="U4759">_xlfn.IFS(Data_set[[#This Row],[Income (in K/year)]]&lt;50,"&lt;50K",Data_set[[#This Row],[Income (in K/year)]]&lt;75,"50K-75K",Data_set[[#This Row],[Income (in K/year)]]&lt;100,"75K-100K",Data_set[[#This Row],[Income (in K/year)]]&lt;150,"100K-150K",TRUE,"&gt;150K")</f>
        <v>100K-150K</v>
      </c>
    </row>
    <row r="4760" spans="1:21" hidden="1" x14ac:dyDescent="0.3">
      <c r="A4760">
        <v>1094</v>
      </c>
      <c r="B4760">
        <v>27</v>
      </c>
      <c r="C4760">
        <v>3</v>
      </c>
      <c r="D4760">
        <v>40</v>
      </c>
      <c r="E4760" t="s">
        <v>18</v>
      </c>
      <c r="F4760">
        <v>94550</v>
      </c>
      <c r="G4760">
        <v>3</v>
      </c>
      <c r="H4760">
        <v>0.1</v>
      </c>
      <c r="I4760" t="s">
        <v>20</v>
      </c>
      <c r="J4760">
        <v>111</v>
      </c>
      <c r="K4760" t="s">
        <v>16</v>
      </c>
      <c r="L4760" t="s">
        <v>16</v>
      </c>
      <c r="M4760" t="s">
        <v>16</v>
      </c>
      <c r="N4760" t="s">
        <v>17</v>
      </c>
      <c r="O4760" t="s">
        <v>16</v>
      </c>
      <c r="P4760" t="str" cm="1">
        <f t="array" ref="P4760">_xlfn.IFS(Data_set[[#This Row],[Age (in years)]]&lt;=30,"&lt;30",Data_set[[#This Row],[Age (in years)]]&lt;=40,"30-40",Data_set[[#This Row],[Age (in years)]]&lt;=50,"40-50",Data_set[[#This Row],[Age (in years)]]&lt;=60,"50-60",Data_set[[#This Row],[Age (in years)]]&gt;60,"&gt;60")</f>
        <v>&lt;30</v>
      </c>
      <c r="Q4760" t="str" cm="1">
        <f t="array" ref="Q4760">_xlfn.IFS(Data_set[[#This Row],[Experience (in years)]]&lt;=5,"0-5",Data_set[[#This Row],[Experience (in years)]]&lt;=10,"6-10",Data_set[[#This Row],[Experience (in years)]]&lt;=20,"11-20",Data_set[[#This Row],[Experience (in years)]]&lt;=30,"21-30",Data_set[[#This Row],[Experience (in years)]]&lt;=40,"31-40",TRUE,"40+")</f>
        <v>0-5</v>
      </c>
      <c r="R4760" t="str" cm="1">
        <f t="array" ref="R4760">_xlfn.IFS(Data_set[[#This Row],[Mortgage]]=0,"0",Data_set[[#This Row],[Mortgage]]&lt;=100,"1-100",Data_set[[#This Row],[Mortgage]]&lt;=200,"101-200",Data_set[[#This Row],[Mortgage]]&lt;=300,"201-300",Data_set[[#This Row],[Mortgage]]&lt;=400,"301-400",TRUE,"400+")</f>
        <v>101-200</v>
      </c>
      <c r="S4760" t="str" cm="1">
        <f t="array" ref="S4760">_xlfn.IFS(Data_set[[#This Row],[CCAvg]]&lt;=2,"0-2",Data_set[[#This Row],[CCAvg]]&lt;=5,"3-5",Data_set[[#This Row],[CCAvg]]&lt;=8,"6-8",TRUE,"8+")</f>
        <v>0-2</v>
      </c>
      <c r="T4760">
        <f>IF(Data_set[[#This Row],[Personal Loan]]="Yes",1,0)</f>
        <v>0</v>
      </c>
      <c r="U4760" t="str" cm="1">
        <f t="array" ref="U4760">_xlfn.IFS(Data_set[[#This Row],[Income (in K/year)]]&lt;50,"&lt;50K",Data_set[[#This Row],[Income (in K/year)]]&lt;75,"50K-75K",Data_set[[#This Row],[Income (in K/year)]]&lt;100,"75K-100K",Data_set[[#This Row],[Income (in K/year)]]&lt;150,"100K-150K",TRUE,"&gt;150K")</f>
        <v>&lt;50K</v>
      </c>
    </row>
    <row r="4761" spans="1:21" hidden="1" x14ac:dyDescent="0.3">
      <c r="A4761">
        <v>1214</v>
      </c>
      <c r="B4761">
        <v>27</v>
      </c>
      <c r="C4761">
        <v>2</v>
      </c>
      <c r="D4761">
        <v>78</v>
      </c>
      <c r="E4761" t="s">
        <v>21</v>
      </c>
      <c r="F4761">
        <v>93943</v>
      </c>
      <c r="G4761">
        <v>4</v>
      </c>
      <c r="H4761">
        <v>0.2</v>
      </c>
      <c r="I4761" t="s">
        <v>15</v>
      </c>
      <c r="J4761">
        <v>87</v>
      </c>
      <c r="K4761" t="s">
        <v>16</v>
      </c>
      <c r="L4761" t="s">
        <v>16</v>
      </c>
      <c r="M4761" t="s">
        <v>16</v>
      </c>
      <c r="N4761" t="s">
        <v>16</v>
      </c>
      <c r="O4761" t="s">
        <v>16</v>
      </c>
      <c r="P4761" t="str" cm="1">
        <f t="array" ref="P4761">_xlfn.IFS(Data_set[[#This Row],[Age (in years)]]&lt;=30,"&lt;30",Data_set[[#This Row],[Age (in years)]]&lt;=40,"30-40",Data_set[[#This Row],[Age (in years)]]&lt;=50,"40-50",Data_set[[#This Row],[Age (in years)]]&lt;=60,"50-60",Data_set[[#This Row],[Age (in years)]]&gt;60,"&gt;60")</f>
        <v>&lt;30</v>
      </c>
      <c r="Q4761" t="str" cm="1">
        <f t="array" ref="Q4761">_xlfn.IFS(Data_set[[#This Row],[Experience (in years)]]&lt;=5,"0-5",Data_set[[#This Row],[Experience (in years)]]&lt;=10,"6-10",Data_set[[#This Row],[Experience (in years)]]&lt;=20,"11-20",Data_set[[#This Row],[Experience (in years)]]&lt;=30,"21-30",Data_set[[#This Row],[Experience (in years)]]&lt;=40,"31-40",TRUE,"40+")</f>
        <v>0-5</v>
      </c>
      <c r="R4761" t="str" cm="1">
        <f t="array" ref="R4761">_xlfn.IFS(Data_set[[#This Row],[Mortgage]]=0,"0",Data_set[[#This Row],[Mortgage]]&lt;=100,"1-100",Data_set[[#This Row],[Mortgage]]&lt;=200,"101-200",Data_set[[#This Row],[Mortgage]]&lt;=300,"201-300",Data_set[[#This Row],[Mortgage]]&lt;=400,"301-400",TRUE,"400+")</f>
        <v>1-100</v>
      </c>
      <c r="S4761" t="str" cm="1">
        <f t="array" ref="S4761">_xlfn.IFS(Data_set[[#This Row],[CCAvg]]&lt;=2,"0-2",Data_set[[#This Row],[CCAvg]]&lt;=5,"3-5",Data_set[[#This Row],[CCAvg]]&lt;=8,"6-8",TRUE,"8+")</f>
        <v>0-2</v>
      </c>
      <c r="T4761">
        <f>IF(Data_set[[#This Row],[Personal Loan]]="Yes",1,0)</f>
        <v>0</v>
      </c>
      <c r="U4761" t="str" cm="1">
        <f t="array" ref="U4761">_xlfn.IFS(Data_set[[#This Row],[Income (in K/year)]]&lt;50,"&lt;50K",Data_set[[#This Row],[Income (in K/year)]]&lt;75,"50K-75K",Data_set[[#This Row],[Income (in K/year)]]&lt;100,"75K-100K",Data_set[[#This Row],[Income (in K/year)]]&lt;150,"100K-150K",TRUE,"&gt;150K")</f>
        <v>75K-100K</v>
      </c>
    </row>
    <row r="4762" spans="1:21" hidden="1" x14ac:dyDescent="0.3">
      <c r="A4762">
        <v>1231</v>
      </c>
      <c r="B4762">
        <v>27</v>
      </c>
      <c r="C4762">
        <v>1</v>
      </c>
      <c r="D4762">
        <v>25</v>
      </c>
      <c r="E4762" t="s">
        <v>18</v>
      </c>
      <c r="F4762">
        <v>94920</v>
      </c>
      <c r="G4762">
        <v>4</v>
      </c>
      <c r="H4762">
        <v>0.3</v>
      </c>
      <c r="I4762" t="s">
        <v>20</v>
      </c>
      <c r="J4762">
        <v>0</v>
      </c>
      <c r="K4762" t="s">
        <v>16</v>
      </c>
      <c r="L4762" t="s">
        <v>16</v>
      </c>
      <c r="M4762" t="s">
        <v>16</v>
      </c>
      <c r="N4762" t="s">
        <v>17</v>
      </c>
      <c r="O4762" t="s">
        <v>17</v>
      </c>
      <c r="P4762" t="str" cm="1">
        <f t="array" ref="P4762">_xlfn.IFS(Data_set[[#This Row],[Age (in years)]]&lt;=30,"&lt;30",Data_set[[#This Row],[Age (in years)]]&lt;=40,"30-40",Data_set[[#This Row],[Age (in years)]]&lt;=50,"40-50",Data_set[[#This Row],[Age (in years)]]&lt;=60,"50-60",Data_set[[#This Row],[Age (in years)]]&gt;60,"&gt;60")</f>
        <v>&lt;30</v>
      </c>
      <c r="Q4762" t="str" cm="1">
        <f t="array" ref="Q4762">_xlfn.IFS(Data_set[[#This Row],[Experience (in years)]]&lt;=5,"0-5",Data_set[[#This Row],[Experience (in years)]]&lt;=10,"6-10",Data_set[[#This Row],[Experience (in years)]]&lt;=20,"11-20",Data_set[[#This Row],[Experience (in years)]]&lt;=30,"21-30",Data_set[[#This Row],[Experience (in years)]]&lt;=40,"31-40",TRUE,"40+")</f>
        <v>0-5</v>
      </c>
      <c r="R4762" t="str" cm="1">
        <f t="array" ref="R4762">_xlfn.IFS(Data_set[[#This Row],[Mortgage]]=0,"0",Data_set[[#This Row],[Mortgage]]&lt;=100,"1-100",Data_set[[#This Row],[Mortgage]]&lt;=200,"101-200",Data_set[[#This Row],[Mortgage]]&lt;=300,"201-300",Data_set[[#This Row],[Mortgage]]&lt;=400,"301-400",TRUE,"400+")</f>
        <v>0</v>
      </c>
      <c r="S4762" t="str" cm="1">
        <f t="array" ref="S4762">_xlfn.IFS(Data_set[[#This Row],[CCAvg]]&lt;=2,"0-2",Data_set[[#This Row],[CCAvg]]&lt;=5,"3-5",Data_set[[#This Row],[CCAvg]]&lt;=8,"6-8",TRUE,"8+")</f>
        <v>0-2</v>
      </c>
      <c r="T4762">
        <f>IF(Data_set[[#This Row],[Personal Loan]]="Yes",1,0)</f>
        <v>0</v>
      </c>
      <c r="U4762" t="str" cm="1">
        <f t="array" ref="U4762">_xlfn.IFS(Data_set[[#This Row],[Income (in K/year)]]&lt;50,"&lt;50K",Data_set[[#This Row],[Income (in K/year)]]&lt;75,"50K-75K",Data_set[[#This Row],[Income (in K/year)]]&lt;100,"75K-100K",Data_set[[#This Row],[Income (in K/year)]]&lt;150,"100K-150K",TRUE,"&gt;150K")</f>
        <v>&lt;50K</v>
      </c>
    </row>
    <row r="4763" spans="1:21" hidden="1" x14ac:dyDescent="0.3">
      <c r="A4763">
        <v>1256</v>
      </c>
      <c r="B4763">
        <v>27</v>
      </c>
      <c r="C4763">
        <v>1</v>
      </c>
      <c r="D4763">
        <v>80</v>
      </c>
      <c r="E4763" t="s">
        <v>21</v>
      </c>
      <c r="F4763">
        <v>95354</v>
      </c>
      <c r="G4763">
        <v>2</v>
      </c>
      <c r="H4763">
        <v>1.6</v>
      </c>
      <c r="I4763" t="s">
        <v>19</v>
      </c>
      <c r="J4763">
        <v>185</v>
      </c>
      <c r="K4763" t="s">
        <v>16</v>
      </c>
      <c r="L4763" t="s">
        <v>16</v>
      </c>
      <c r="M4763" t="s">
        <v>16</v>
      </c>
      <c r="N4763" t="s">
        <v>17</v>
      </c>
      <c r="O4763" t="s">
        <v>17</v>
      </c>
      <c r="P4763" t="str" cm="1">
        <f t="array" ref="P4763">_xlfn.IFS(Data_set[[#This Row],[Age (in years)]]&lt;=30,"&lt;30",Data_set[[#This Row],[Age (in years)]]&lt;=40,"30-40",Data_set[[#This Row],[Age (in years)]]&lt;=50,"40-50",Data_set[[#This Row],[Age (in years)]]&lt;=60,"50-60",Data_set[[#This Row],[Age (in years)]]&gt;60,"&gt;60")</f>
        <v>&lt;30</v>
      </c>
      <c r="Q4763" t="str" cm="1">
        <f t="array" ref="Q4763">_xlfn.IFS(Data_set[[#This Row],[Experience (in years)]]&lt;=5,"0-5",Data_set[[#This Row],[Experience (in years)]]&lt;=10,"6-10",Data_set[[#This Row],[Experience (in years)]]&lt;=20,"11-20",Data_set[[#This Row],[Experience (in years)]]&lt;=30,"21-30",Data_set[[#This Row],[Experience (in years)]]&lt;=40,"31-40",TRUE,"40+")</f>
        <v>0-5</v>
      </c>
      <c r="R4763" t="str" cm="1">
        <f t="array" ref="R4763">_xlfn.IFS(Data_set[[#This Row],[Mortgage]]=0,"0",Data_set[[#This Row],[Mortgage]]&lt;=100,"1-100",Data_set[[#This Row],[Mortgage]]&lt;=200,"101-200",Data_set[[#This Row],[Mortgage]]&lt;=300,"201-300",Data_set[[#This Row],[Mortgage]]&lt;=400,"301-400",TRUE,"400+")</f>
        <v>101-200</v>
      </c>
      <c r="S4763" t="str" cm="1">
        <f t="array" ref="S4763">_xlfn.IFS(Data_set[[#This Row],[CCAvg]]&lt;=2,"0-2",Data_set[[#This Row],[CCAvg]]&lt;=5,"3-5",Data_set[[#This Row],[CCAvg]]&lt;=8,"6-8",TRUE,"8+")</f>
        <v>0-2</v>
      </c>
      <c r="T4763">
        <f>IF(Data_set[[#This Row],[Personal Loan]]="Yes",1,0)</f>
        <v>0</v>
      </c>
      <c r="U4763" t="str" cm="1">
        <f t="array" ref="U4763">_xlfn.IFS(Data_set[[#This Row],[Income (in K/year)]]&lt;50,"&lt;50K",Data_set[[#This Row],[Income (in K/year)]]&lt;75,"50K-75K",Data_set[[#This Row],[Income (in K/year)]]&lt;100,"75K-100K",Data_set[[#This Row],[Income (in K/year)]]&lt;150,"100K-150K",TRUE,"&gt;150K")</f>
        <v>75K-100K</v>
      </c>
    </row>
    <row r="4764" spans="1:21" hidden="1" x14ac:dyDescent="0.3">
      <c r="A4764">
        <v>1276</v>
      </c>
      <c r="B4764">
        <v>27</v>
      </c>
      <c r="C4764">
        <v>2</v>
      </c>
      <c r="D4764">
        <v>92</v>
      </c>
      <c r="E4764" t="s">
        <v>21</v>
      </c>
      <c r="F4764">
        <v>95616</v>
      </c>
      <c r="G4764">
        <v>2</v>
      </c>
      <c r="H4764">
        <v>3.1</v>
      </c>
      <c r="I4764" t="s">
        <v>15</v>
      </c>
      <c r="J4764">
        <v>178</v>
      </c>
      <c r="K4764" t="s">
        <v>16</v>
      </c>
      <c r="L4764" t="s">
        <v>16</v>
      </c>
      <c r="M4764" t="s">
        <v>16</v>
      </c>
      <c r="N4764" t="s">
        <v>17</v>
      </c>
      <c r="O4764" t="s">
        <v>16</v>
      </c>
      <c r="P4764" t="str" cm="1">
        <f t="array" ref="P4764">_xlfn.IFS(Data_set[[#This Row],[Age (in years)]]&lt;=30,"&lt;30",Data_set[[#This Row],[Age (in years)]]&lt;=40,"30-40",Data_set[[#This Row],[Age (in years)]]&lt;=50,"40-50",Data_set[[#This Row],[Age (in years)]]&lt;=60,"50-60",Data_set[[#This Row],[Age (in years)]]&gt;60,"&gt;60")</f>
        <v>&lt;30</v>
      </c>
      <c r="Q4764" t="str" cm="1">
        <f t="array" ref="Q4764">_xlfn.IFS(Data_set[[#This Row],[Experience (in years)]]&lt;=5,"0-5",Data_set[[#This Row],[Experience (in years)]]&lt;=10,"6-10",Data_set[[#This Row],[Experience (in years)]]&lt;=20,"11-20",Data_set[[#This Row],[Experience (in years)]]&lt;=30,"21-30",Data_set[[#This Row],[Experience (in years)]]&lt;=40,"31-40",TRUE,"40+")</f>
        <v>0-5</v>
      </c>
      <c r="R4764" t="str" cm="1">
        <f t="array" ref="R4764">_xlfn.IFS(Data_set[[#This Row],[Mortgage]]=0,"0",Data_set[[#This Row],[Mortgage]]&lt;=100,"1-100",Data_set[[#This Row],[Mortgage]]&lt;=200,"101-200",Data_set[[#This Row],[Mortgage]]&lt;=300,"201-300",Data_set[[#This Row],[Mortgage]]&lt;=400,"301-400",TRUE,"400+")</f>
        <v>101-200</v>
      </c>
      <c r="S4764" t="str" cm="1">
        <f t="array" ref="S4764">_xlfn.IFS(Data_set[[#This Row],[CCAvg]]&lt;=2,"0-2",Data_set[[#This Row],[CCAvg]]&lt;=5,"3-5",Data_set[[#This Row],[CCAvg]]&lt;=8,"6-8",TRUE,"8+")</f>
        <v>3-5</v>
      </c>
      <c r="T4764">
        <f>IF(Data_set[[#This Row],[Personal Loan]]="Yes",1,0)</f>
        <v>0</v>
      </c>
      <c r="U4764" t="str" cm="1">
        <f t="array" ref="U4764">_xlfn.IFS(Data_set[[#This Row],[Income (in K/year)]]&lt;50,"&lt;50K",Data_set[[#This Row],[Income (in K/year)]]&lt;75,"50K-75K",Data_set[[#This Row],[Income (in K/year)]]&lt;100,"75K-100K",Data_set[[#This Row],[Income (in K/year)]]&lt;150,"100K-150K",TRUE,"&gt;150K")</f>
        <v>75K-100K</v>
      </c>
    </row>
    <row r="4765" spans="1:21" hidden="1" x14ac:dyDescent="0.3">
      <c r="A4765">
        <v>1322</v>
      </c>
      <c r="B4765">
        <v>27</v>
      </c>
      <c r="C4765">
        <v>3</v>
      </c>
      <c r="D4765">
        <v>123</v>
      </c>
      <c r="E4765" t="s">
        <v>14</v>
      </c>
      <c r="F4765">
        <v>95138</v>
      </c>
      <c r="G4765">
        <v>1</v>
      </c>
      <c r="H4765">
        <v>5.4</v>
      </c>
      <c r="I4765" t="s">
        <v>15</v>
      </c>
      <c r="J4765">
        <v>0</v>
      </c>
      <c r="K4765" t="s">
        <v>16</v>
      </c>
      <c r="L4765" t="s">
        <v>16</v>
      </c>
      <c r="M4765" t="s">
        <v>16</v>
      </c>
      <c r="N4765" t="s">
        <v>16</v>
      </c>
      <c r="O4765" t="s">
        <v>16</v>
      </c>
      <c r="P4765" t="str" cm="1">
        <f t="array" ref="P4765">_xlfn.IFS(Data_set[[#This Row],[Age (in years)]]&lt;=30,"&lt;30",Data_set[[#This Row],[Age (in years)]]&lt;=40,"30-40",Data_set[[#This Row],[Age (in years)]]&lt;=50,"40-50",Data_set[[#This Row],[Age (in years)]]&lt;=60,"50-60",Data_set[[#This Row],[Age (in years)]]&gt;60,"&gt;60")</f>
        <v>&lt;30</v>
      </c>
      <c r="Q4765" t="str" cm="1">
        <f t="array" ref="Q4765">_xlfn.IFS(Data_set[[#This Row],[Experience (in years)]]&lt;=5,"0-5",Data_set[[#This Row],[Experience (in years)]]&lt;=10,"6-10",Data_set[[#This Row],[Experience (in years)]]&lt;=20,"11-20",Data_set[[#This Row],[Experience (in years)]]&lt;=30,"21-30",Data_set[[#This Row],[Experience (in years)]]&lt;=40,"31-40",TRUE,"40+")</f>
        <v>0-5</v>
      </c>
      <c r="R4765" t="str" cm="1">
        <f t="array" ref="R4765">_xlfn.IFS(Data_set[[#This Row],[Mortgage]]=0,"0",Data_set[[#This Row],[Mortgage]]&lt;=100,"1-100",Data_set[[#This Row],[Mortgage]]&lt;=200,"101-200",Data_set[[#This Row],[Mortgage]]&lt;=300,"201-300",Data_set[[#This Row],[Mortgage]]&lt;=400,"301-400",TRUE,"400+")</f>
        <v>0</v>
      </c>
      <c r="S4765" t="str" cm="1">
        <f t="array" ref="S4765">_xlfn.IFS(Data_set[[#This Row],[CCAvg]]&lt;=2,"0-2",Data_set[[#This Row],[CCAvg]]&lt;=5,"3-5",Data_set[[#This Row],[CCAvg]]&lt;=8,"6-8",TRUE,"8+")</f>
        <v>6-8</v>
      </c>
      <c r="T4765">
        <f>IF(Data_set[[#This Row],[Personal Loan]]="Yes",1,0)</f>
        <v>0</v>
      </c>
      <c r="U4765" t="str" cm="1">
        <f t="array" ref="U4765">_xlfn.IFS(Data_set[[#This Row],[Income (in K/year)]]&lt;50,"&lt;50K",Data_set[[#This Row],[Income (in K/year)]]&lt;75,"50K-75K",Data_set[[#This Row],[Income (in K/year)]]&lt;100,"75K-100K",Data_set[[#This Row],[Income (in K/year)]]&lt;150,"100K-150K",TRUE,"&gt;150K")</f>
        <v>100K-150K</v>
      </c>
    </row>
    <row r="4766" spans="1:21" hidden="1" x14ac:dyDescent="0.3">
      <c r="A4766">
        <v>1378</v>
      </c>
      <c r="B4766">
        <v>27</v>
      </c>
      <c r="C4766">
        <v>3</v>
      </c>
      <c r="D4766">
        <v>109</v>
      </c>
      <c r="E4766" t="s">
        <v>14</v>
      </c>
      <c r="F4766">
        <v>93023</v>
      </c>
      <c r="G4766">
        <v>2</v>
      </c>
      <c r="H4766">
        <v>2.5</v>
      </c>
      <c r="I4766" t="s">
        <v>15</v>
      </c>
      <c r="J4766">
        <v>0</v>
      </c>
      <c r="K4766" t="s">
        <v>16</v>
      </c>
      <c r="L4766" t="s">
        <v>16</v>
      </c>
      <c r="M4766" t="s">
        <v>16</v>
      </c>
      <c r="N4766" t="s">
        <v>17</v>
      </c>
      <c r="O4766" t="s">
        <v>16</v>
      </c>
      <c r="P4766" t="str" cm="1">
        <f t="array" ref="P4766">_xlfn.IFS(Data_set[[#This Row],[Age (in years)]]&lt;=30,"&lt;30",Data_set[[#This Row],[Age (in years)]]&lt;=40,"30-40",Data_set[[#This Row],[Age (in years)]]&lt;=50,"40-50",Data_set[[#This Row],[Age (in years)]]&lt;=60,"50-60",Data_set[[#This Row],[Age (in years)]]&gt;60,"&gt;60")</f>
        <v>&lt;30</v>
      </c>
      <c r="Q4766" t="str" cm="1">
        <f t="array" ref="Q4766">_xlfn.IFS(Data_set[[#This Row],[Experience (in years)]]&lt;=5,"0-5",Data_set[[#This Row],[Experience (in years)]]&lt;=10,"6-10",Data_set[[#This Row],[Experience (in years)]]&lt;=20,"11-20",Data_set[[#This Row],[Experience (in years)]]&lt;=30,"21-30",Data_set[[#This Row],[Experience (in years)]]&lt;=40,"31-40",TRUE,"40+")</f>
        <v>0-5</v>
      </c>
      <c r="R4766" t="str" cm="1">
        <f t="array" ref="R4766">_xlfn.IFS(Data_set[[#This Row],[Mortgage]]=0,"0",Data_set[[#This Row],[Mortgage]]&lt;=100,"1-100",Data_set[[#This Row],[Mortgage]]&lt;=200,"101-200",Data_set[[#This Row],[Mortgage]]&lt;=300,"201-300",Data_set[[#This Row],[Mortgage]]&lt;=400,"301-400",TRUE,"400+")</f>
        <v>0</v>
      </c>
      <c r="S4766" t="str" cm="1">
        <f t="array" ref="S4766">_xlfn.IFS(Data_set[[#This Row],[CCAvg]]&lt;=2,"0-2",Data_set[[#This Row],[CCAvg]]&lt;=5,"3-5",Data_set[[#This Row],[CCAvg]]&lt;=8,"6-8",TRUE,"8+")</f>
        <v>3-5</v>
      </c>
      <c r="T4766">
        <f>IF(Data_set[[#This Row],[Personal Loan]]="Yes",1,0)</f>
        <v>0</v>
      </c>
      <c r="U4766" t="str" cm="1">
        <f t="array" ref="U4766">_xlfn.IFS(Data_set[[#This Row],[Income (in K/year)]]&lt;50,"&lt;50K",Data_set[[#This Row],[Income (in K/year)]]&lt;75,"50K-75K",Data_set[[#This Row],[Income (in K/year)]]&lt;100,"75K-100K",Data_set[[#This Row],[Income (in K/year)]]&lt;150,"100K-150K",TRUE,"&gt;150K")</f>
        <v>100K-150K</v>
      </c>
    </row>
    <row r="4767" spans="1:21" hidden="1" x14ac:dyDescent="0.3">
      <c r="A4767">
        <v>1387</v>
      </c>
      <c r="B4767">
        <v>27</v>
      </c>
      <c r="C4767">
        <v>3</v>
      </c>
      <c r="D4767">
        <v>72</v>
      </c>
      <c r="E4767" t="s">
        <v>21</v>
      </c>
      <c r="F4767">
        <v>95616</v>
      </c>
      <c r="G4767">
        <v>4</v>
      </c>
      <c r="H4767">
        <v>0</v>
      </c>
      <c r="I4767" t="s">
        <v>15</v>
      </c>
      <c r="J4767">
        <v>0</v>
      </c>
      <c r="K4767" t="s">
        <v>16</v>
      </c>
      <c r="L4767" t="s">
        <v>16</v>
      </c>
      <c r="M4767" t="s">
        <v>16</v>
      </c>
      <c r="N4767" t="s">
        <v>17</v>
      </c>
      <c r="O4767" t="s">
        <v>16</v>
      </c>
      <c r="P4767" t="str" cm="1">
        <f t="array" ref="P4767">_xlfn.IFS(Data_set[[#This Row],[Age (in years)]]&lt;=30,"&lt;30",Data_set[[#This Row],[Age (in years)]]&lt;=40,"30-40",Data_set[[#This Row],[Age (in years)]]&lt;=50,"40-50",Data_set[[#This Row],[Age (in years)]]&lt;=60,"50-60",Data_set[[#This Row],[Age (in years)]]&gt;60,"&gt;60")</f>
        <v>&lt;30</v>
      </c>
      <c r="Q4767" t="str" cm="1">
        <f t="array" ref="Q4767">_xlfn.IFS(Data_set[[#This Row],[Experience (in years)]]&lt;=5,"0-5",Data_set[[#This Row],[Experience (in years)]]&lt;=10,"6-10",Data_set[[#This Row],[Experience (in years)]]&lt;=20,"11-20",Data_set[[#This Row],[Experience (in years)]]&lt;=30,"21-30",Data_set[[#This Row],[Experience (in years)]]&lt;=40,"31-40",TRUE,"40+")</f>
        <v>0-5</v>
      </c>
      <c r="R4767" t="str" cm="1">
        <f t="array" ref="R4767">_xlfn.IFS(Data_set[[#This Row],[Mortgage]]=0,"0",Data_set[[#This Row],[Mortgage]]&lt;=100,"1-100",Data_set[[#This Row],[Mortgage]]&lt;=200,"101-200",Data_set[[#This Row],[Mortgage]]&lt;=300,"201-300",Data_set[[#This Row],[Mortgage]]&lt;=400,"301-400",TRUE,"400+")</f>
        <v>0</v>
      </c>
      <c r="S4767" t="str" cm="1">
        <f t="array" ref="S4767">_xlfn.IFS(Data_set[[#This Row],[CCAvg]]&lt;=2,"0-2",Data_set[[#This Row],[CCAvg]]&lt;=5,"3-5",Data_set[[#This Row],[CCAvg]]&lt;=8,"6-8",TRUE,"8+")</f>
        <v>0-2</v>
      </c>
      <c r="T4767">
        <f>IF(Data_set[[#This Row],[Personal Loan]]="Yes",1,0)</f>
        <v>0</v>
      </c>
      <c r="U4767" t="str" cm="1">
        <f t="array" ref="U4767">_xlfn.IFS(Data_set[[#This Row],[Income (in K/year)]]&lt;50,"&lt;50K",Data_set[[#This Row],[Income (in K/year)]]&lt;75,"50K-75K",Data_set[[#This Row],[Income (in K/year)]]&lt;100,"75K-100K",Data_set[[#This Row],[Income (in K/year)]]&lt;150,"100K-150K",TRUE,"&gt;150K")</f>
        <v>50K-75K</v>
      </c>
    </row>
    <row r="4768" spans="1:21" hidden="1" x14ac:dyDescent="0.3">
      <c r="A4768">
        <v>1643</v>
      </c>
      <c r="B4768">
        <v>27</v>
      </c>
      <c r="C4768">
        <v>3</v>
      </c>
      <c r="D4768">
        <v>84</v>
      </c>
      <c r="E4768" t="s">
        <v>21</v>
      </c>
      <c r="F4768">
        <v>95814</v>
      </c>
      <c r="G4768">
        <v>3</v>
      </c>
      <c r="H4768">
        <v>1.5</v>
      </c>
      <c r="I4768" t="s">
        <v>15</v>
      </c>
      <c r="J4768">
        <v>0</v>
      </c>
      <c r="K4768" t="s">
        <v>16</v>
      </c>
      <c r="L4768" t="s">
        <v>16</v>
      </c>
      <c r="M4768" t="s">
        <v>16</v>
      </c>
      <c r="N4768" t="s">
        <v>17</v>
      </c>
      <c r="O4768" t="s">
        <v>17</v>
      </c>
      <c r="P4768" t="str" cm="1">
        <f t="array" ref="P4768">_xlfn.IFS(Data_set[[#This Row],[Age (in years)]]&lt;=30,"&lt;30",Data_set[[#This Row],[Age (in years)]]&lt;=40,"30-40",Data_set[[#This Row],[Age (in years)]]&lt;=50,"40-50",Data_set[[#This Row],[Age (in years)]]&lt;=60,"50-60",Data_set[[#This Row],[Age (in years)]]&gt;60,"&gt;60")</f>
        <v>&lt;30</v>
      </c>
      <c r="Q4768" t="str" cm="1">
        <f t="array" ref="Q4768">_xlfn.IFS(Data_set[[#This Row],[Experience (in years)]]&lt;=5,"0-5",Data_set[[#This Row],[Experience (in years)]]&lt;=10,"6-10",Data_set[[#This Row],[Experience (in years)]]&lt;=20,"11-20",Data_set[[#This Row],[Experience (in years)]]&lt;=30,"21-30",Data_set[[#This Row],[Experience (in years)]]&lt;=40,"31-40",TRUE,"40+")</f>
        <v>0-5</v>
      </c>
      <c r="R4768" t="str" cm="1">
        <f t="array" ref="R4768">_xlfn.IFS(Data_set[[#This Row],[Mortgage]]=0,"0",Data_set[[#This Row],[Mortgage]]&lt;=100,"1-100",Data_set[[#This Row],[Mortgage]]&lt;=200,"101-200",Data_set[[#This Row],[Mortgage]]&lt;=300,"201-300",Data_set[[#This Row],[Mortgage]]&lt;=400,"301-400",TRUE,"400+")</f>
        <v>0</v>
      </c>
      <c r="S4768" t="str" cm="1">
        <f t="array" ref="S4768">_xlfn.IFS(Data_set[[#This Row],[CCAvg]]&lt;=2,"0-2",Data_set[[#This Row],[CCAvg]]&lt;=5,"3-5",Data_set[[#This Row],[CCAvg]]&lt;=8,"6-8",TRUE,"8+")</f>
        <v>0-2</v>
      </c>
      <c r="T4768">
        <f>IF(Data_set[[#This Row],[Personal Loan]]="Yes",1,0)</f>
        <v>0</v>
      </c>
      <c r="U4768" t="str" cm="1">
        <f t="array" ref="U4768">_xlfn.IFS(Data_set[[#This Row],[Income (in K/year)]]&lt;50,"&lt;50K",Data_set[[#This Row],[Income (in K/year)]]&lt;75,"50K-75K",Data_set[[#This Row],[Income (in K/year)]]&lt;100,"75K-100K",Data_set[[#This Row],[Income (in K/year)]]&lt;150,"100K-150K",TRUE,"&gt;150K")</f>
        <v>75K-100K</v>
      </c>
    </row>
    <row r="4769" spans="1:21" hidden="1" x14ac:dyDescent="0.3">
      <c r="A4769">
        <v>1712</v>
      </c>
      <c r="B4769">
        <v>27</v>
      </c>
      <c r="C4769">
        <v>3</v>
      </c>
      <c r="D4769">
        <v>201</v>
      </c>
      <c r="E4769" t="s">
        <v>14</v>
      </c>
      <c r="F4769">
        <v>95819</v>
      </c>
      <c r="G4769">
        <v>1</v>
      </c>
      <c r="H4769">
        <v>6.33</v>
      </c>
      <c r="I4769" t="s">
        <v>15</v>
      </c>
      <c r="J4769">
        <v>158</v>
      </c>
      <c r="K4769" t="s">
        <v>16</v>
      </c>
      <c r="L4769" t="s">
        <v>16</v>
      </c>
      <c r="M4769" t="s">
        <v>16</v>
      </c>
      <c r="N4769" t="s">
        <v>17</v>
      </c>
      <c r="O4769" t="s">
        <v>16</v>
      </c>
      <c r="P4769" t="str" cm="1">
        <f t="array" ref="P4769">_xlfn.IFS(Data_set[[#This Row],[Age (in years)]]&lt;=30,"&lt;30",Data_set[[#This Row],[Age (in years)]]&lt;=40,"30-40",Data_set[[#This Row],[Age (in years)]]&lt;=50,"40-50",Data_set[[#This Row],[Age (in years)]]&lt;=60,"50-60",Data_set[[#This Row],[Age (in years)]]&gt;60,"&gt;60")</f>
        <v>&lt;30</v>
      </c>
      <c r="Q4769" t="str" cm="1">
        <f t="array" ref="Q4769">_xlfn.IFS(Data_set[[#This Row],[Experience (in years)]]&lt;=5,"0-5",Data_set[[#This Row],[Experience (in years)]]&lt;=10,"6-10",Data_set[[#This Row],[Experience (in years)]]&lt;=20,"11-20",Data_set[[#This Row],[Experience (in years)]]&lt;=30,"21-30",Data_set[[#This Row],[Experience (in years)]]&lt;=40,"31-40",TRUE,"40+")</f>
        <v>0-5</v>
      </c>
      <c r="R4769" t="str" cm="1">
        <f t="array" ref="R4769">_xlfn.IFS(Data_set[[#This Row],[Mortgage]]=0,"0",Data_set[[#This Row],[Mortgage]]&lt;=100,"1-100",Data_set[[#This Row],[Mortgage]]&lt;=200,"101-200",Data_set[[#This Row],[Mortgage]]&lt;=300,"201-300",Data_set[[#This Row],[Mortgage]]&lt;=400,"301-400",TRUE,"400+")</f>
        <v>101-200</v>
      </c>
      <c r="S4769" t="str" cm="1">
        <f t="array" ref="S4769">_xlfn.IFS(Data_set[[#This Row],[CCAvg]]&lt;=2,"0-2",Data_set[[#This Row],[CCAvg]]&lt;=5,"3-5",Data_set[[#This Row],[CCAvg]]&lt;=8,"6-8",TRUE,"8+")</f>
        <v>6-8</v>
      </c>
      <c r="T4769">
        <f>IF(Data_set[[#This Row],[Personal Loan]]="Yes",1,0)</f>
        <v>0</v>
      </c>
      <c r="U4769" t="str" cm="1">
        <f t="array" ref="U4769">_xlfn.IFS(Data_set[[#This Row],[Income (in K/year)]]&lt;50,"&lt;50K",Data_set[[#This Row],[Income (in K/year)]]&lt;75,"50K-75K",Data_set[[#This Row],[Income (in K/year)]]&lt;100,"75K-100K",Data_set[[#This Row],[Income (in K/year)]]&lt;150,"100K-150K",TRUE,"&gt;150K")</f>
        <v>&gt;150K</v>
      </c>
    </row>
    <row r="4770" spans="1:21" hidden="1" x14ac:dyDescent="0.3">
      <c r="A4770">
        <v>1779</v>
      </c>
      <c r="B4770">
        <v>27</v>
      </c>
      <c r="C4770">
        <v>3</v>
      </c>
      <c r="D4770">
        <v>32</v>
      </c>
      <c r="E4770" t="s">
        <v>18</v>
      </c>
      <c r="F4770">
        <v>94710</v>
      </c>
      <c r="G4770">
        <v>3</v>
      </c>
      <c r="H4770">
        <v>1</v>
      </c>
      <c r="I4770" t="s">
        <v>20</v>
      </c>
      <c r="J4770">
        <v>0</v>
      </c>
      <c r="K4770" t="s">
        <v>16</v>
      </c>
      <c r="L4770" t="s">
        <v>16</v>
      </c>
      <c r="M4770" t="s">
        <v>16</v>
      </c>
      <c r="N4770" t="s">
        <v>16</v>
      </c>
      <c r="O4770" t="s">
        <v>16</v>
      </c>
      <c r="P4770" t="str" cm="1">
        <f t="array" ref="P4770">_xlfn.IFS(Data_set[[#This Row],[Age (in years)]]&lt;=30,"&lt;30",Data_set[[#This Row],[Age (in years)]]&lt;=40,"30-40",Data_set[[#This Row],[Age (in years)]]&lt;=50,"40-50",Data_set[[#This Row],[Age (in years)]]&lt;=60,"50-60",Data_set[[#This Row],[Age (in years)]]&gt;60,"&gt;60")</f>
        <v>&lt;30</v>
      </c>
      <c r="Q4770" t="str" cm="1">
        <f t="array" ref="Q4770">_xlfn.IFS(Data_set[[#This Row],[Experience (in years)]]&lt;=5,"0-5",Data_set[[#This Row],[Experience (in years)]]&lt;=10,"6-10",Data_set[[#This Row],[Experience (in years)]]&lt;=20,"11-20",Data_set[[#This Row],[Experience (in years)]]&lt;=30,"21-30",Data_set[[#This Row],[Experience (in years)]]&lt;=40,"31-40",TRUE,"40+")</f>
        <v>0-5</v>
      </c>
      <c r="R4770" t="str" cm="1">
        <f t="array" ref="R4770">_xlfn.IFS(Data_set[[#This Row],[Mortgage]]=0,"0",Data_set[[#This Row],[Mortgage]]&lt;=100,"1-100",Data_set[[#This Row],[Mortgage]]&lt;=200,"101-200",Data_set[[#This Row],[Mortgage]]&lt;=300,"201-300",Data_set[[#This Row],[Mortgage]]&lt;=400,"301-400",TRUE,"400+")</f>
        <v>0</v>
      </c>
      <c r="S4770" t="str" cm="1">
        <f t="array" ref="S4770">_xlfn.IFS(Data_set[[#This Row],[CCAvg]]&lt;=2,"0-2",Data_set[[#This Row],[CCAvg]]&lt;=5,"3-5",Data_set[[#This Row],[CCAvg]]&lt;=8,"6-8",TRUE,"8+")</f>
        <v>0-2</v>
      </c>
      <c r="T4770">
        <f>IF(Data_set[[#This Row],[Personal Loan]]="Yes",1,0)</f>
        <v>0</v>
      </c>
      <c r="U4770" t="str" cm="1">
        <f t="array" ref="U4770">_xlfn.IFS(Data_set[[#This Row],[Income (in K/year)]]&lt;50,"&lt;50K",Data_set[[#This Row],[Income (in K/year)]]&lt;75,"50K-75K",Data_set[[#This Row],[Income (in K/year)]]&lt;100,"75K-100K",Data_set[[#This Row],[Income (in K/year)]]&lt;150,"100K-150K",TRUE,"&gt;150K")</f>
        <v>&lt;50K</v>
      </c>
    </row>
    <row r="4771" spans="1:21" hidden="1" x14ac:dyDescent="0.3">
      <c r="A4771">
        <v>1876</v>
      </c>
      <c r="B4771">
        <v>27</v>
      </c>
      <c r="C4771">
        <v>3</v>
      </c>
      <c r="D4771">
        <v>112</v>
      </c>
      <c r="E4771" t="s">
        <v>14</v>
      </c>
      <c r="F4771">
        <v>90066</v>
      </c>
      <c r="G4771">
        <v>3</v>
      </c>
      <c r="H4771">
        <v>2.5</v>
      </c>
      <c r="I4771" t="s">
        <v>15</v>
      </c>
      <c r="J4771">
        <v>389</v>
      </c>
      <c r="K4771" t="s">
        <v>16</v>
      </c>
      <c r="L4771" t="s">
        <v>17</v>
      </c>
      <c r="M4771" t="s">
        <v>16</v>
      </c>
      <c r="N4771" t="s">
        <v>17</v>
      </c>
      <c r="O4771" t="s">
        <v>16</v>
      </c>
      <c r="P4771" t="str" cm="1">
        <f t="array" ref="P4771">_xlfn.IFS(Data_set[[#This Row],[Age (in years)]]&lt;=30,"&lt;30",Data_set[[#This Row],[Age (in years)]]&lt;=40,"30-40",Data_set[[#This Row],[Age (in years)]]&lt;=50,"40-50",Data_set[[#This Row],[Age (in years)]]&lt;=60,"50-60",Data_set[[#This Row],[Age (in years)]]&gt;60,"&gt;60")</f>
        <v>&lt;30</v>
      </c>
      <c r="Q4771" t="str" cm="1">
        <f t="array" ref="Q4771">_xlfn.IFS(Data_set[[#This Row],[Experience (in years)]]&lt;=5,"0-5",Data_set[[#This Row],[Experience (in years)]]&lt;=10,"6-10",Data_set[[#This Row],[Experience (in years)]]&lt;=20,"11-20",Data_set[[#This Row],[Experience (in years)]]&lt;=30,"21-30",Data_set[[#This Row],[Experience (in years)]]&lt;=40,"31-40",TRUE,"40+")</f>
        <v>0-5</v>
      </c>
      <c r="R4771" t="str" cm="1">
        <f t="array" ref="R4771">_xlfn.IFS(Data_set[[#This Row],[Mortgage]]=0,"0",Data_set[[#This Row],[Mortgage]]&lt;=100,"1-100",Data_set[[#This Row],[Mortgage]]&lt;=200,"101-200",Data_set[[#This Row],[Mortgage]]&lt;=300,"201-300",Data_set[[#This Row],[Mortgage]]&lt;=400,"301-400",TRUE,"400+")</f>
        <v>301-400</v>
      </c>
      <c r="S4771" t="str" cm="1">
        <f t="array" ref="S4771">_xlfn.IFS(Data_set[[#This Row],[CCAvg]]&lt;=2,"0-2",Data_set[[#This Row],[CCAvg]]&lt;=5,"3-5",Data_set[[#This Row],[CCAvg]]&lt;=8,"6-8",TRUE,"8+")</f>
        <v>3-5</v>
      </c>
      <c r="T4771">
        <f>IF(Data_set[[#This Row],[Personal Loan]]="Yes",1,0)</f>
        <v>0</v>
      </c>
      <c r="U4771" t="str" cm="1">
        <f t="array" ref="U4771">_xlfn.IFS(Data_set[[#This Row],[Income (in K/year)]]&lt;50,"&lt;50K",Data_set[[#This Row],[Income (in K/year)]]&lt;75,"50K-75K",Data_set[[#This Row],[Income (in K/year)]]&lt;100,"75K-100K",Data_set[[#This Row],[Income (in K/year)]]&lt;150,"100K-150K",TRUE,"&gt;150K")</f>
        <v>100K-150K</v>
      </c>
    </row>
    <row r="4772" spans="1:21" hidden="1" x14ac:dyDescent="0.3">
      <c r="A4772">
        <v>1971</v>
      </c>
      <c r="B4772">
        <v>27</v>
      </c>
      <c r="C4772">
        <v>3</v>
      </c>
      <c r="D4772">
        <v>148</v>
      </c>
      <c r="E4772" t="s">
        <v>14</v>
      </c>
      <c r="F4772">
        <v>92780</v>
      </c>
      <c r="G4772">
        <v>1</v>
      </c>
      <c r="H4772">
        <v>1.5</v>
      </c>
      <c r="I4772" t="s">
        <v>15</v>
      </c>
      <c r="J4772">
        <v>397</v>
      </c>
      <c r="K4772" t="s">
        <v>16</v>
      </c>
      <c r="L4772" t="s">
        <v>16</v>
      </c>
      <c r="M4772" t="s">
        <v>16</v>
      </c>
      <c r="N4772" t="s">
        <v>17</v>
      </c>
      <c r="O4772" t="s">
        <v>17</v>
      </c>
      <c r="P4772" t="str" cm="1">
        <f t="array" ref="P4772">_xlfn.IFS(Data_set[[#This Row],[Age (in years)]]&lt;=30,"&lt;30",Data_set[[#This Row],[Age (in years)]]&lt;=40,"30-40",Data_set[[#This Row],[Age (in years)]]&lt;=50,"40-50",Data_set[[#This Row],[Age (in years)]]&lt;=60,"50-60",Data_set[[#This Row],[Age (in years)]]&gt;60,"&gt;60")</f>
        <v>&lt;30</v>
      </c>
      <c r="Q4772" t="str" cm="1">
        <f t="array" ref="Q4772">_xlfn.IFS(Data_set[[#This Row],[Experience (in years)]]&lt;=5,"0-5",Data_set[[#This Row],[Experience (in years)]]&lt;=10,"6-10",Data_set[[#This Row],[Experience (in years)]]&lt;=20,"11-20",Data_set[[#This Row],[Experience (in years)]]&lt;=30,"21-30",Data_set[[#This Row],[Experience (in years)]]&lt;=40,"31-40",TRUE,"40+")</f>
        <v>0-5</v>
      </c>
      <c r="R4772" t="str" cm="1">
        <f t="array" ref="R4772">_xlfn.IFS(Data_set[[#This Row],[Mortgage]]=0,"0",Data_set[[#This Row],[Mortgage]]&lt;=100,"1-100",Data_set[[#This Row],[Mortgage]]&lt;=200,"101-200",Data_set[[#This Row],[Mortgage]]&lt;=300,"201-300",Data_set[[#This Row],[Mortgage]]&lt;=400,"301-400",TRUE,"400+")</f>
        <v>301-400</v>
      </c>
      <c r="S4772" t="str" cm="1">
        <f t="array" ref="S4772">_xlfn.IFS(Data_set[[#This Row],[CCAvg]]&lt;=2,"0-2",Data_set[[#This Row],[CCAvg]]&lt;=5,"3-5",Data_set[[#This Row],[CCAvg]]&lt;=8,"6-8",TRUE,"8+")</f>
        <v>0-2</v>
      </c>
      <c r="T4772">
        <f>IF(Data_set[[#This Row],[Personal Loan]]="Yes",1,0)</f>
        <v>0</v>
      </c>
      <c r="U4772" t="str" cm="1">
        <f t="array" ref="U4772">_xlfn.IFS(Data_set[[#This Row],[Income (in K/year)]]&lt;50,"&lt;50K",Data_set[[#This Row],[Income (in K/year)]]&lt;75,"50K-75K",Data_set[[#This Row],[Income (in K/year)]]&lt;100,"75K-100K",Data_set[[#This Row],[Income (in K/year)]]&lt;150,"100K-150K",TRUE,"&gt;150K")</f>
        <v>100K-150K</v>
      </c>
    </row>
    <row r="4773" spans="1:21" hidden="1" x14ac:dyDescent="0.3">
      <c r="A4773">
        <v>2113</v>
      </c>
      <c r="B4773">
        <v>27</v>
      </c>
      <c r="C4773">
        <v>2</v>
      </c>
      <c r="D4773">
        <v>103</v>
      </c>
      <c r="E4773" t="s">
        <v>14</v>
      </c>
      <c r="F4773">
        <v>93117</v>
      </c>
      <c r="G4773">
        <v>1</v>
      </c>
      <c r="H4773">
        <v>1.9</v>
      </c>
      <c r="I4773" t="s">
        <v>15</v>
      </c>
      <c r="J4773">
        <v>120</v>
      </c>
      <c r="K4773" t="s">
        <v>16</v>
      </c>
      <c r="L4773" t="s">
        <v>16</v>
      </c>
      <c r="M4773" t="s">
        <v>16</v>
      </c>
      <c r="N4773" t="s">
        <v>17</v>
      </c>
      <c r="O4773" t="s">
        <v>16</v>
      </c>
      <c r="P4773" t="str" cm="1">
        <f t="array" ref="P4773">_xlfn.IFS(Data_set[[#This Row],[Age (in years)]]&lt;=30,"&lt;30",Data_set[[#This Row],[Age (in years)]]&lt;=40,"30-40",Data_set[[#This Row],[Age (in years)]]&lt;=50,"40-50",Data_set[[#This Row],[Age (in years)]]&lt;=60,"50-60",Data_set[[#This Row],[Age (in years)]]&gt;60,"&gt;60")</f>
        <v>&lt;30</v>
      </c>
      <c r="Q4773" t="str" cm="1">
        <f t="array" ref="Q4773">_xlfn.IFS(Data_set[[#This Row],[Experience (in years)]]&lt;=5,"0-5",Data_set[[#This Row],[Experience (in years)]]&lt;=10,"6-10",Data_set[[#This Row],[Experience (in years)]]&lt;=20,"11-20",Data_set[[#This Row],[Experience (in years)]]&lt;=30,"21-30",Data_set[[#This Row],[Experience (in years)]]&lt;=40,"31-40",TRUE,"40+")</f>
        <v>0-5</v>
      </c>
      <c r="R4773" t="str" cm="1">
        <f t="array" ref="R4773">_xlfn.IFS(Data_set[[#This Row],[Mortgage]]=0,"0",Data_set[[#This Row],[Mortgage]]&lt;=100,"1-100",Data_set[[#This Row],[Mortgage]]&lt;=200,"101-200",Data_set[[#This Row],[Mortgage]]&lt;=300,"201-300",Data_set[[#This Row],[Mortgage]]&lt;=400,"301-400",TRUE,"400+")</f>
        <v>101-200</v>
      </c>
      <c r="S4773" t="str" cm="1">
        <f t="array" ref="S4773">_xlfn.IFS(Data_set[[#This Row],[CCAvg]]&lt;=2,"0-2",Data_set[[#This Row],[CCAvg]]&lt;=5,"3-5",Data_set[[#This Row],[CCAvg]]&lt;=8,"6-8",TRUE,"8+")</f>
        <v>0-2</v>
      </c>
      <c r="T4773">
        <f>IF(Data_set[[#This Row],[Personal Loan]]="Yes",1,0)</f>
        <v>0</v>
      </c>
      <c r="U4773" t="str" cm="1">
        <f t="array" ref="U4773">_xlfn.IFS(Data_set[[#This Row],[Income (in K/year)]]&lt;50,"&lt;50K",Data_set[[#This Row],[Income (in K/year)]]&lt;75,"50K-75K",Data_set[[#This Row],[Income (in K/year)]]&lt;100,"75K-100K",Data_set[[#This Row],[Income (in K/year)]]&lt;150,"100K-150K",TRUE,"&gt;150K")</f>
        <v>100K-150K</v>
      </c>
    </row>
    <row r="4774" spans="1:21" hidden="1" x14ac:dyDescent="0.3">
      <c r="A4774">
        <v>2147</v>
      </c>
      <c r="B4774">
        <v>27</v>
      </c>
      <c r="C4774">
        <v>3</v>
      </c>
      <c r="D4774">
        <v>30</v>
      </c>
      <c r="E4774" t="s">
        <v>18</v>
      </c>
      <c r="F4774">
        <v>93108</v>
      </c>
      <c r="G4774">
        <v>1</v>
      </c>
      <c r="H4774">
        <v>1</v>
      </c>
      <c r="I4774" t="s">
        <v>19</v>
      </c>
      <c r="J4774">
        <v>80</v>
      </c>
      <c r="K4774" t="s">
        <v>16</v>
      </c>
      <c r="L4774" t="s">
        <v>16</v>
      </c>
      <c r="M4774" t="s">
        <v>16</v>
      </c>
      <c r="N4774" t="s">
        <v>16</v>
      </c>
      <c r="O4774" t="s">
        <v>16</v>
      </c>
      <c r="P4774" t="str" cm="1">
        <f t="array" ref="P4774">_xlfn.IFS(Data_set[[#This Row],[Age (in years)]]&lt;=30,"&lt;30",Data_set[[#This Row],[Age (in years)]]&lt;=40,"30-40",Data_set[[#This Row],[Age (in years)]]&lt;=50,"40-50",Data_set[[#This Row],[Age (in years)]]&lt;=60,"50-60",Data_set[[#This Row],[Age (in years)]]&gt;60,"&gt;60")</f>
        <v>&lt;30</v>
      </c>
      <c r="Q4774" t="str" cm="1">
        <f t="array" ref="Q4774">_xlfn.IFS(Data_set[[#This Row],[Experience (in years)]]&lt;=5,"0-5",Data_set[[#This Row],[Experience (in years)]]&lt;=10,"6-10",Data_set[[#This Row],[Experience (in years)]]&lt;=20,"11-20",Data_set[[#This Row],[Experience (in years)]]&lt;=30,"21-30",Data_set[[#This Row],[Experience (in years)]]&lt;=40,"31-40",TRUE,"40+")</f>
        <v>0-5</v>
      </c>
      <c r="R4774" t="str" cm="1">
        <f t="array" ref="R4774">_xlfn.IFS(Data_set[[#This Row],[Mortgage]]=0,"0",Data_set[[#This Row],[Mortgage]]&lt;=100,"1-100",Data_set[[#This Row],[Mortgage]]&lt;=200,"101-200",Data_set[[#This Row],[Mortgage]]&lt;=300,"201-300",Data_set[[#This Row],[Mortgage]]&lt;=400,"301-400",TRUE,"400+")</f>
        <v>1-100</v>
      </c>
      <c r="S4774" t="str" cm="1">
        <f t="array" ref="S4774">_xlfn.IFS(Data_set[[#This Row],[CCAvg]]&lt;=2,"0-2",Data_set[[#This Row],[CCAvg]]&lt;=5,"3-5",Data_set[[#This Row],[CCAvg]]&lt;=8,"6-8",TRUE,"8+")</f>
        <v>0-2</v>
      </c>
      <c r="T4774">
        <f>IF(Data_set[[#This Row],[Personal Loan]]="Yes",1,0)</f>
        <v>0</v>
      </c>
      <c r="U4774" t="str" cm="1">
        <f t="array" ref="U4774">_xlfn.IFS(Data_set[[#This Row],[Income (in K/year)]]&lt;50,"&lt;50K",Data_set[[#This Row],[Income (in K/year)]]&lt;75,"50K-75K",Data_set[[#This Row],[Income (in K/year)]]&lt;100,"75K-100K",Data_set[[#This Row],[Income (in K/year)]]&lt;150,"100K-150K",TRUE,"&gt;150K")</f>
        <v>&lt;50K</v>
      </c>
    </row>
    <row r="4775" spans="1:21" hidden="1" x14ac:dyDescent="0.3">
      <c r="A4775">
        <v>2148</v>
      </c>
      <c r="B4775">
        <v>27</v>
      </c>
      <c r="C4775">
        <v>3</v>
      </c>
      <c r="D4775">
        <v>20</v>
      </c>
      <c r="E4775" t="s">
        <v>18</v>
      </c>
      <c r="F4775">
        <v>92007</v>
      </c>
      <c r="G4775">
        <v>4</v>
      </c>
      <c r="H4775">
        <v>1</v>
      </c>
      <c r="I4775" t="s">
        <v>15</v>
      </c>
      <c r="J4775">
        <v>0</v>
      </c>
      <c r="K4775" t="s">
        <v>16</v>
      </c>
      <c r="L4775" t="s">
        <v>16</v>
      </c>
      <c r="M4775" t="s">
        <v>16</v>
      </c>
      <c r="N4775" t="s">
        <v>16</v>
      </c>
      <c r="O4775" t="s">
        <v>16</v>
      </c>
      <c r="P4775" t="str" cm="1">
        <f t="array" ref="P4775">_xlfn.IFS(Data_set[[#This Row],[Age (in years)]]&lt;=30,"&lt;30",Data_set[[#This Row],[Age (in years)]]&lt;=40,"30-40",Data_set[[#This Row],[Age (in years)]]&lt;=50,"40-50",Data_set[[#This Row],[Age (in years)]]&lt;=60,"50-60",Data_set[[#This Row],[Age (in years)]]&gt;60,"&gt;60")</f>
        <v>&lt;30</v>
      </c>
      <c r="Q4775" t="str" cm="1">
        <f t="array" ref="Q4775">_xlfn.IFS(Data_set[[#This Row],[Experience (in years)]]&lt;=5,"0-5",Data_set[[#This Row],[Experience (in years)]]&lt;=10,"6-10",Data_set[[#This Row],[Experience (in years)]]&lt;=20,"11-20",Data_set[[#This Row],[Experience (in years)]]&lt;=30,"21-30",Data_set[[#This Row],[Experience (in years)]]&lt;=40,"31-40",TRUE,"40+")</f>
        <v>0-5</v>
      </c>
      <c r="R4775" t="str" cm="1">
        <f t="array" ref="R4775">_xlfn.IFS(Data_set[[#This Row],[Mortgage]]=0,"0",Data_set[[#This Row],[Mortgage]]&lt;=100,"1-100",Data_set[[#This Row],[Mortgage]]&lt;=200,"101-200",Data_set[[#This Row],[Mortgage]]&lt;=300,"201-300",Data_set[[#This Row],[Mortgage]]&lt;=400,"301-400",TRUE,"400+")</f>
        <v>0</v>
      </c>
      <c r="S4775" t="str" cm="1">
        <f t="array" ref="S4775">_xlfn.IFS(Data_set[[#This Row],[CCAvg]]&lt;=2,"0-2",Data_set[[#This Row],[CCAvg]]&lt;=5,"3-5",Data_set[[#This Row],[CCAvg]]&lt;=8,"6-8",TRUE,"8+")</f>
        <v>0-2</v>
      </c>
      <c r="T4775">
        <f>IF(Data_set[[#This Row],[Personal Loan]]="Yes",1,0)</f>
        <v>0</v>
      </c>
      <c r="U4775" t="str" cm="1">
        <f t="array" ref="U4775">_xlfn.IFS(Data_set[[#This Row],[Income (in K/year)]]&lt;50,"&lt;50K",Data_set[[#This Row],[Income (in K/year)]]&lt;75,"50K-75K",Data_set[[#This Row],[Income (in K/year)]]&lt;100,"75K-100K",Data_set[[#This Row],[Income (in K/year)]]&lt;150,"100K-150K",TRUE,"&gt;150K")</f>
        <v>&lt;50K</v>
      </c>
    </row>
    <row r="4776" spans="1:21" hidden="1" x14ac:dyDescent="0.3">
      <c r="A4776">
        <v>2165</v>
      </c>
      <c r="B4776">
        <v>27</v>
      </c>
      <c r="C4776">
        <v>3</v>
      </c>
      <c r="D4776">
        <v>104</v>
      </c>
      <c r="E4776" t="s">
        <v>14</v>
      </c>
      <c r="F4776">
        <v>92007</v>
      </c>
      <c r="G4776">
        <v>2</v>
      </c>
      <c r="H4776">
        <v>2.5</v>
      </c>
      <c r="I4776" t="s">
        <v>15</v>
      </c>
      <c r="J4776">
        <v>184</v>
      </c>
      <c r="K4776" t="s">
        <v>16</v>
      </c>
      <c r="L4776" t="s">
        <v>17</v>
      </c>
      <c r="M4776" t="s">
        <v>16</v>
      </c>
      <c r="N4776" t="s">
        <v>17</v>
      </c>
      <c r="O4776" t="s">
        <v>16</v>
      </c>
      <c r="P4776" t="str" cm="1">
        <f t="array" ref="P4776">_xlfn.IFS(Data_set[[#This Row],[Age (in years)]]&lt;=30,"&lt;30",Data_set[[#This Row],[Age (in years)]]&lt;=40,"30-40",Data_set[[#This Row],[Age (in years)]]&lt;=50,"40-50",Data_set[[#This Row],[Age (in years)]]&lt;=60,"50-60",Data_set[[#This Row],[Age (in years)]]&gt;60,"&gt;60")</f>
        <v>&lt;30</v>
      </c>
      <c r="Q4776" t="str" cm="1">
        <f t="array" ref="Q4776">_xlfn.IFS(Data_set[[#This Row],[Experience (in years)]]&lt;=5,"0-5",Data_set[[#This Row],[Experience (in years)]]&lt;=10,"6-10",Data_set[[#This Row],[Experience (in years)]]&lt;=20,"11-20",Data_set[[#This Row],[Experience (in years)]]&lt;=30,"21-30",Data_set[[#This Row],[Experience (in years)]]&lt;=40,"31-40",TRUE,"40+")</f>
        <v>0-5</v>
      </c>
      <c r="R4776" t="str" cm="1">
        <f t="array" ref="R4776">_xlfn.IFS(Data_set[[#This Row],[Mortgage]]=0,"0",Data_set[[#This Row],[Mortgage]]&lt;=100,"1-100",Data_set[[#This Row],[Mortgage]]&lt;=200,"101-200",Data_set[[#This Row],[Mortgage]]&lt;=300,"201-300",Data_set[[#This Row],[Mortgage]]&lt;=400,"301-400",TRUE,"400+")</f>
        <v>101-200</v>
      </c>
      <c r="S4776" t="str" cm="1">
        <f t="array" ref="S4776">_xlfn.IFS(Data_set[[#This Row],[CCAvg]]&lt;=2,"0-2",Data_set[[#This Row],[CCAvg]]&lt;=5,"3-5",Data_set[[#This Row],[CCAvg]]&lt;=8,"6-8",TRUE,"8+")</f>
        <v>3-5</v>
      </c>
      <c r="T4776">
        <f>IF(Data_set[[#This Row],[Personal Loan]]="Yes",1,0)</f>
        <v>0</v>
      </c>
      <c r="U4776" t="str" cm="1">
        <f t="array" ref="U4776">_xlfn.IFS(Data_set[[#This Row],[Income (in K/year)]]&lt;50,"&lt;50K",Data_set[[#This Row],[Income (in K/year)]]&lt;75,"50K-75K",Data_set[[#This Row],[Income (in K/year)]]&lt;100,"75K-100K",Data_set[[#This Row],[Income (in K/year)]]&lt;150,"100K-150K",TRUE,"&gt;150K")</f>
        <v>100K-150K</v>
      </c>
    </row>
    <row r="4777" spans="1:21" hidden="1" x14ac:dyDescent="0.3">
      <c r="A4777">
        <v>2166</v>
      </c>
      <c r="B4777">
        <v>27</v>
      </c>
      <c r="C4777">
        <v>0</v>
      </c>
      <c r="D4777">
        <v>38</v>
      </c>
      <c r="E4777" t="s">
        <v>18</v>
      </c>
      <c r="F4777">
        <v>95929</v>
      </c>
      <c r="G4777">
        <v>4</v>
      </c>
      <c r="H4777">
        <v>1</v>
      </c>
      <c r="I4777" t="s">
        <v>19</v>
      </c>
      <c r="J4777">
        <v>154</v>
      </c>
      <c r="K4777" t="s">
        <v>16</v>
      </c>
      <c r="L4777" t="s">
        <v>16</v>
      </c>
      <c r="M4777" t="s">
        <v>16</v>
      </c>
      <c r="N4777" t="s">
        <v>17</v>
      </c>
      <c r="O4777" t="s">
        <v>16</v>
      </c>
      <c r="P4777" t="str" cm="1">
        <f t="array" ref="P4777">_xlfn.IFS(Data_set[[#This Row],[Age (in years)]]&lt;=30,"&lt;30",Data_set[[#This Row],[Age (in years)]]&lt;=40,"30-40",Data_set[[#This Row],[Age (in years)]]&lt;=50,"40-50",Data_set[[#This Row],[Age (in years)]]&lt;=60,"50-60",Data_set[[#This Row],[Age (in years)]]&gt;60,"&gt;60")</f>
        <v>&lt;30</v>
      </c>
      <c r="Q4777" t="str" cm="1">
        <f t="array" ref="Q4777">_xlfn.IFS(Data_set[[#This Row],[Experience (in years)]]&lt;=5,"0-5",Data_set[[#This Row],[Experience (in years)]]&lt;=10,"6-10",Data_set[[#This Row],[Experience (in years)]]&lt;=20,"11-20",Data_set[[#This Row],[Experience (in years)]]&lt;=30,"21-30",Data_set[[#This Row],[Experience (in years)]]&lt;=40,"31-40",TRUE,"40+")</f>
        <v>0-5</v>
      </c>
      <c r="R4777" t="str" cm="1">
        <f t="array" ref="R4777">_xlfn.IFS(Data_set[[#This Row],[Mortgage]]=0,"0",Data_set[[#This Row],[Mortgage]]&lt;=100,"1-100",Data_set[[#This Row],[Mortgage]]&lt;=200,"101-200",Data_set[[#This Row],[Mortgage]]&lt;=300,"201-300",Data_set[[#This Row],[Mortgage]]&lt;=400,"301-400",TRUE,"400+")</f>
        <v>101-200</v>
      </c>
      <c r="S4777" t="str" cm="1">
        <f t="array" ref="S4777">_xlfn.IFS(Data_set[[#This Row],[CCAvg]]&lt;=2,"0-2",Data_set[[#This Row],[CCAvg]]&lt;=5,"3-5",Data_set[[#This Row],[CCAvg]]&lt;=8,"6-8",TRUE,"8+")</f>
        <v>0-2</v>
      </c>
      <c r="T4777">
        <f>IF(Data_set[[#This Row],[Personal Loan]]="Yes",1,0)</f>
        <v>0</v>
      </c>
      <c r="U4777" t="str" cm="1">
        <f t="array" ref="U4777">_xlfn.IFS(Data_set[[#This Row],[Income (in K/year)]]&lt;50,"&lt;50K",Data_set[[#This Row],[Income (in K/year)]]&lt;75,"50K-75K",Data_set[[#This Row],[Income (in K/year)]]&lt;100,"75K-100K",Data_set[[#This Row],[Income (in K/year)]]&lt;150,"100K-150K",TRUE,"&gt;150K")</f>
        <v>&lt;50K</v>
      </c>
    </row>
    <row r="4778" spans="1:21" hidden="1" x14ac:dyDescent="0.3">
      <c r="A4778">
        <v>2191</v>
      </c>
      <c r="B4778">
        <v>27</v>
      </c>
      <c r="C4778">
        <v>3</v>
      </c>
      <c r="D4778">
        <v>110</v>
      </c>
      <c r="E4778" t="s">
        <v>14</v>
      </c>
      <c r="F4778">
        <v>96150</v>
      </c>
      <c r="G4778">
        <v>2</v>
      </c>
      <c r="H4778">
        <v>0.2</v>
      </c>
      <c r="I4778" t="s">
        <v>15</v>
      </c>
      <c r="J4778">
        <v>294</v>
      </c>
      <c r="K4778" t="s">
        <v>16</v>
      </c>
      <c r="L4778" t="s">
        <v>17</v>
      </c>
      <c r="M4778" t="s">
        <v>16</v>
      </c>
      <c r="N4778" t="s">
        <v>16</v>
      </c>
      <c r="O4778" t="s">
        <v>17</v>
      </c>
      <c r="P4778" t="str" cm="1">
        <f t="array" ref="P4778">_xlfn.IFS(Data_set[[#This Row],[Age (in years)]]&lt;=30,"&lt;30",Data_set[[#This Row],[Age (in years)]]&lt;=40,"30-40",Data_set[[#This Row],[Age (in years)]]&lt;=50,"40-50",Data_set[[#This Row],[Age (in years)]]&lt;=60,"50-60",Data_set[[#This Row],[Age (in years)]]&gt;60,"&gt;60")</f>
        <v>&lt;30</v>
      </c>
      <c r="Q4778" t="str" cm="1">
        <f t="array" ref="Q4778">_xlfn.IFS(Data_set[[#This Row],[Experience (in years)]]&lt;=5,"0-5",Data_set[[#This Row],[Experience (in years)]]&lt;=10,"6-10",Data_set[[#This Row],[Experience (in years)]]&lt;=20,"11-20",Data_set[[#This Row],[Experience (in years)]]&lt;=30,"21-30",Data_set[[#This Row],[Experience (in years)]]&lt;=40,"31-40",TRUE,"40+")</f>
        <v>0-5</v>
      </c>
      <c r="R4778" t="str" cm="1">
        <f t="array" ref="R4778">_xlfn.IFS(Data_set[[#This Row],[Mortgage]]=0,"0",Data_set[[#This Row],[Mortgage]]&lt;=100,"1-100",Data_set[[#This Row],[Mortgage]]&lt;=200,"101-200",Data_set[[#This Row],[Mortgage]]&lt;=300,"201-300",Data_set[[#This Row],[Mortgage]]&lt;=400,"301-400",TRUE,"400+")</f>
        <v>201-300</v>
      </c>
      <c r="S4778" t="str" cm="1">
        <f t="array" ref="S4778">_xlfn.IFS(Data_set[[#This Row],[CCAvg]]&lt;=2,"0-2",Data_set[[#This Row],[CCAvg]]&lt;=5,"3-5",Data_set[[#This Row],[CCAvg]]&lt;=8,"6-8",TRUE,"8+")</f>
        <v>0-2</v>
      </c>
      <c r="T4778">
        <f>IF(Data_set[[#This Row],[Personal Loan]]="Yes",1,0)</f>
        <v>0</v>
      </c>
      <c r="U4778" t="str" cm="1">
        <f t="array" ref="U4778">_xlfn.IFS(Data_set[[#This Row],[Income (in K/year)]]&lt;50,"&lt;50K",Data_set[[#This Row],[Income (in K/year)]]&lt;75,"50K-75K",Data_set[[#This Row],[Income (in K/year)]]&lt;100,"75K-100K",Data_set[[#This Row],[Income (in K/year)]]&lt;150,"100K-150K",TRUE,"&gt;150K")</f>
        <v>100K-150K</v>
      </c>
    </row>
    <row r="4779" spans="1:21" x14ac:dyDescent="0.3">
      <c r="A4779">
        <v>2269</v>
      </c>
      <c r="B4779">
        <v>27</v>
      </c>
      <c r="C4779">
        <v>3</v>
      </c>
      <c r="D4779">
        <v>105</v>
      </c>
      <c r="E4779" t="s">
        <v>14</v>
      </c>
      <c r="F4779">
        <v>94304</v>
      </c>
      <c r="G4779">
        <v>1</v>
      </c>
      <c r="H4779">
        <v>3</v>
      </c>
      <c r="I4779" t="s">
        <v>20</v>
      </c>
      <c r="J4779">
        <v>0</v>
      </c>
      <c r="K4779" t="s">
        <v>17</v>
      </c>
      <c r="L4779" t="s">
        <v>17</v>
      </c>
      <c r="M4779" t="s">
        <v>16</v>
      </c>
      <c r="N4779" t="s">
        <v>16</v>
      </c>
      <c r="O4779" t="s">
        <v>16</v>
      </c>
      <c r="P4779" t="str" cm="1">
        <f t="array" ref="P4779">_xlfn.IFS(Data_set[[#This Row],[Age (in years)]]&lt;=30,"&lt;30",Data_set[[#This Row],[Age (in years)]]&lt;=40,"30-40",Data_set[[#This Row],[Age (in years)]]&lt;=50,"40-50",Data_set[[#This Row],[Age (in years)]]&lt;=60,"50-60",Data_set[[#This Row],[Age (in years)]]&gt;60,"&gt;60")</f>
        <v>&lt;30</v>
      </c>
      <c r="Q4779" t="str" cm="1">
        <f t="array" ref="Q4779">_xlfn.IFS(Data_set[[#This Row],[Experience (in years)]]&lt;=5,"0-5",Data_set[[#This Row],[Experience (in years)]]&lt;=10,"6-10",Data_set[[#This Row],[Experience (in years)]]&lt;=20,"11-20",Data_set[[#This Row],[Experience (in years)]]&lt;=30,"21-30",Data_set[[#This Row],[Experience (in years)]]&lt;=40,"31-40",TRUE,"40+")</f>
        <v>0-5</v>
      </c>
      <c r="R4779" t="str" cm="1">
        <f t="array" ref="R4779">_xlfn.IFS(Data_set[[#This Row],[Mortgage]]=0,"0",Data_set[[#This Row],[Mortgage]]&lt;=100,"1-100",Data_set[[#This Row],[Mortgage]]&lt;=200,"101-200",Data_set[[#This Row],[Mortgage]]&lt;=300,"201-300",Data_set[[#This Row],[Mortgage]]&lt;=400,"301-400",TRUE,"400+")</f>
        <v>0</v>
      </c>
      <c r="S4779" t="str" cm="1">
        <f t="array" ref="S4779">_xlfn.IFS(Data_set[[#This Row],[CCAvg]]&lt;=2,"0-2",Data_set[[#This Row],[CCAvg]]&lt;=5,"3-5",Data_set[[#This Row],[CCAvg]]&lt;=8,"6-8",TRUE,"8+")</f>
        <v>3-5</v>
      </c>
      <c r="T4779">
        <f>IF(Data_set[[#This Row],[Personal Loan]]="Yes",1,0)</f>
        <v>1</v>
      </c>
      <c r="U4779" t="str" cm="1">
        <f t="array" ref="U4779">_xlfn.IFS(Data_set[[#This Row],[Income (in K/year)]]&lt;50,"&lt;50K",Data_set[[#This Row],[Income (in K/year)]]&lt;75,"50K-75K",Data_set[[#This Row],[Income (in K/year)]]&lt;100,"75K-100K",Data_set[[#This Row],[Income (in K/year)]]&lt;150,"100K-150K",TRUE,"&gt;150K")</f>
        <v>100K-150K</v>
      </c>
    </row>
    <row r="4780" spans="1:21" hidden="1" x14ac:dyDescent="0.3">
      <c r="A4780">
        <v>2273</v>
      </c>
      <c r="B4780">
        <v>27</v>
      </c>
      <c r="C4780">
        <v>3</v>
      </c>
      <c r="D4780">
        <v>90</v>
      </c>
      <c r="E4780" t="s">
        <v>21</v>
      </c>
      <c r="F4780">
        <v>91365</v>
      </c>
      <c r="G4780">
        <v>3</v>
      </c>
      <c r="H4780">
        <v>0.8</v>
      </c>
      <c r="I4780" t="s">
        <v>15</v>
      </c>
      <c r="J4780">
        <v>0</v>
      </c>
      <c r="K4780" t="s">
        <v>16</v>
      </c>
      <c r="L4780" t="s">
        <v>16</v>
      </c>
      <c r="M4780" t="s">
        <v>16</v>
      </c>
      <c r="N4780" t="s">
        <v>17</v>
      </c>
      <c r="O4780" t="s">
        <v>16</v>
      </c>
      <c r="P4780" t="str" cm="1">
        <f t="array" ref="P4780">_xlfn.IFS(Data_set[[#This Row],[Age (in years)]]&lt;=30,"&lt;30",Data_set[[#This Row],[Age (in years)]]&lt;=40,"30-40",Data_set[[#This Row],[Age (in years)]]&lt;=50,"40-50",Data_set[[#This Row],[Age (in years)]]&lt;=60,"50-60",Data_set[[#This Row],[Age (in years)]]&gt;60,"&gt;60")</f>
        <v>&lt;30</v>
      </c>
      <c r="Q4780" t="str" cm="1">
        <f t="array" ref="Q4780">_xlfn.IFS(Data_set[[#This Row],[Experience (in years)]]&lt;=5,"0-5",Data_set[[#This Row],[Experience (in years)]]&lt;=10,"6-10",Data_set[[#This Row],[Experience (in years)]]&lt;=20,"11-20",Data_set[[#This Row],[Experience (in years)]]&lt;=30,"21-30",Data_set[[#This Row],[Experience (in years)]]&lt;=40,"31-40",TRUE,"40+")</f>
        <v>0-5</v>
      </c>
      <c r="R4780" t="str" cm="1">
        <f t="array" ref="R4780">_xlfn.IFS(Data_set[[#This Row],[Mortgage]]=0,"0",Data_set[[#This Row],[Mortgage]]&lt;=100,"1-100",Data_set[[#This Row],[Mortgage]]&lt;=200,"101-200",Data_set[[#This Row],[Mortgage]]&lt;=300,"201-300",Data_set[[#This Row],[Mortgage]]&lt;=400,"301-400",TRUE,"400+")</f>
        <v>0</v>
      </c>
      <c r="S4780" t="str" cm="1">
        <f t="array" ref="S4780">_xlfn.IFS(Data_set[[#This Row],[CCAvg]]&lt;=2,"0-2",Data_set[[#This Row],[CCAvg]]&lt;=5,"3-5",Data_set[[#This Row],[CCAvg]]&lt;=8,"6-8",TRUE,"8+")</f>
        <v>0-2</v>
      </c>
      <c r="T4780">
        <f>IF(Data_set[[#This Row],[Personal Loan]]="Yes",1,0)</f>
        <v>0</v>
      </c>
      <c r="U4780" t="str" cm="1">
        <f t="array" ref="U4780">_xlfn.IFS(Data_set[[#This Row],[Income (in K/year)]]&lt;50,"&lt;50K",Data_set[[#This Row],[Income (in K/year)]]&lt;75,"50K-75K",Data_set[[#This Row],[Income (in K/year)]]&lt;100,"75K-100K",Data_set[[#This Row],[Income (in K/year)]]&lt;150,"100K-150K",TRUE,"&gt;150K")</f>
        <v>75K-100K</v>
      </c>
    </row>
    <row r="4781" spans="1:21" hidden="1" x14ac:dyDescent="0.3">
      <c r="A4781">
        <v>2274</v>
      </c>
      <c r="B4781">
        <v>27</v>
      </c>
      <c r="C4781">
        <v>1</v>
      </c>
      <c r="D4781">
        <v>83</v>
      </c>
      <c r="E4781" t="s">
        <v>21</v>
      </c>
      <c r="F4781">
        <v>91775</v>
      </c>
      <c r="G4781">
        <v>4</v>
      </c>
      <c r="H4781">
        <v>2.1</v>
      </c>
      <c r="I4781" t="s">
        <v>19</v>
      </c>
      <c r="J4781">
        <v>0</v>
      </c>
      <c r="K4781" t="s">
        <v>16</v>
      </c>
      <c r="L4781" t="s">
        <v>16</v>
      </c>
      <c r="M4781" t="s">
        <v>16</v>
      </c>
      <c r="N4781" t="s">
        <v>17</v>
      </c>
      <c r="O4781" t="s">
        <v>17</v>
      </c>
      <c r="P4781" t="str" cm="1">
        <f t="array" ref="P4781">_xlfn.IFS(Data_set[[#This Row],[Age (in years)]]&lt;=30,"&lt;30",Data_set[[#This Row],[Age (in years)]]&lt;=40,"30-40",Data_set[[#This Row],[Age (in years)]]&lt;=50,"40-50",Data_set[[#This Row],[Age (in years)]]&lt;=60,"50-60",Data_set[[#This Row],[Age (in years)]]&gt;60,"&gt;60")</f>
        <v>&lt;30</v>
      </c>
      <c r="Q4781" t="str" cm="1">
        <f t="array" ref="Q4781">_xlfn.IFS(Data_set[[#This Row],[Experience (in years)]]&lt;=5,"0-5",Data_set[[#This Row],[Experience (in years)]]&lt;=10,"6-10",Data_set[[#This Row],[Experience (in years)]]&lt;=20,"11-20",Data_set[[#This Row],[Experience (in years)]]&lt;=30,"21-30",Data_set[[#This Row],[Experience (in years)]]&lt;=40,"31-40",TRUE,"40+")</f>
        <v>0-5</v>
      </c>
      <c r="R4781" t="str" cm="1">
        <f t="array" ref="R4781">_xlfn.IFS(Data_set[[#This Row],[Mortgage]]=0,"0",Data_set[[#This Row],[Mortgage]]&lt;=100,"1-100",Data_set[[#This Row],[Mortgage]]&lt;=200,"101-200",Data_set[[#This Row],[Mortgage]]&lt;=300,"201-300",Data_set[[#This Row],[Mortgage]]&lt;=400,"301-400",TRUE,"400+")</f>
        <v>0</v>
      </c>
      <c r="S4781" t="str" cm="1">
        <f t="array" ref="S4781">_xlfn.IFS(Data_set[[#This Row],[CCAvg]]&lt;=2,"0-2",Data_set[[#This Row],[CCAvg]]&lt;=5,"3-5",Data_set[[#This Row],[CCAvg]]&lt;=8,"6-8",TRUE,"8+")</f>
        <v>3-5</v>
      </c>
      <c r="T4781">
        <f>IF(Data_set[[#This Row],[Personal Loan]]="Yes",1,0)</f>
        <v>0</v>
      </c>
      <c r="U4781" t="str" cm="1">
        <f t="array" ref="U4781">_xlfn.IFS(Data_set[[#This Row],[Income (in K/year)]]&lt;50,"&lt;50K",Data_set[[#This Row],[Income (in K/year)]]&lt;75,"50K-75K",Data_set[[#This Row],[Income (in K/year)]]&lt;100,"75K-100K",Data_set[[#This Row],[Income (in K/year)]]&lt;150,"100K-150K",TRUE,"&gt;150K")</f>
        <v>75K-100K</v>
      </c>
    </row>
    <row r="4782" spans="1:21" hidden="1" x14ac:dyDescent="0.3">
      <c r="A4782">
        <v>2297</v>
      </c>
      <c r="B4782">
        <v>27</v>
      </c>
      <c r="C4782">
        <v>3</v>
      </c>
      <c r="D4782">
        <v>82</v>
      </c>
      <c r="E4782" t="s">
        <v>21</v>
      </c>
      <c r="F4782">
        <v>94305</v>
      </c>
      <c r="G4782">
        <v>2</v>
      </c>
      <c r="H4782">
        <v>0.2</v>
      </c>
      <c r="I4782" t="s">
        <v>15</v>
      </c>
      <c r="J4782">
        <v>0</v>
      </c>
      <c r="K4782" t="s">
        <v>16</v>
      </c>
      <c r="L4782" t="s">
        <v>16</v>
      </c>
      <c r="M4782" t="s">
        <v>16</v>
      </c>
      <c r="N4782" t="s">
        <v>16</v>
      </c>
      <c r="O4782" t="s">
        <v>17</v>
      </c>
      <c r="P4782" t="str" cm="1">
        <f t="array" ref="P4782">_xlfn.IFS(Data_set[[#This Row],[Age (in years)]]&lt;=30,"&lt;30",Data_set[[#This Row],[Age (in years)]]&lt;=40,"30-40",Data_set[[#This Row],[Age (in years)]]&lt;=50,"40-50",Data_set[[#This Row],[Age (in years)]]&lt;=60,"50-60",Data_set[[#This Row],[Age (in years)]]&gt;60,"&gt;60")</f>
        <v>&lt;30</v>
      </c>
      <c r="Q4782" t="str" cm="1">
        <f t="array" ref="Q4782">_xlfn.IFS(Data_set[[#This Row],[Experience (in years)]]&lt;=5,"0-5",Data_set[[#This Row],[Experience (in years)]]&lt;=10,"6-10",Data_set[[#This Row],[Experience (in years)]]&lt;=20,"11-20",Data_set[[#This Row],[Experience (in years)]]&lt;=30,"21-30",Data_set[[#This Row],[Experience (in years)]]&lt;=40,"31-40",TRUE,"40+")</f>
        <v>0-5</v>
      </c>
      <c r="R4782" t="str" cm="1">
        <f t="array" ref="R4782">_xlfn.IFS(Data_set[[#This Row],[Mortgage]]=0,"0",Data_set[[#This Row],[Mortgage]]&lt;=100,"1-100",Data_set[[#This Row],[Mortgage]]&lt;=200,"101-200",Data_set[[#This Row],[Mortgage]]&lt;=300,"201-300",Data_set[[#This Row],[Mortgage]]&lt;=400,"301-400",TRUE,"400+")</f>
        <v>0</v>
      </c>
      <c r="S4782" t="str" cm="1">
        <f t="array" ref="S4782">_xlfn.IFS(Data_set[[#This Row],[CCAvg]]&lt;=2,"0-2",Data_set[[#This Row],[CCAvg]]&lt;=5,"3-5",Data_set[[#This Row],[CCAvg]]&lt;=8,"6-8",TRUE,"8+")</f>
        <v>0-2</v>
      </c>
      <c r="T4782">
        <f>IF(Data_set[[#This Row],[Personal Loan]]="Yes",1,0)</f>
        <v>0</v>
      </c>
      <c r="U4782" t="str" cm="1">
        <f t="array" ref="U4782">_xlfn.IFS(Data_set[[#This Row],[Income (in K/year)]]&lt;50,"&lt;50K",Data_set[[#This Row],[Income (in K/year)]]&lt;75,"50K-75K",Data_set[[#This Row],[Income (in K/year)]]&lt;100,"75K-100K",Data_set[[#This Row],[Income (in K/year)]]&lt;150,"100K-150K",TRUE,"&gt;150K")</f>
        <v>75K-100K</v>
      </c>
    </row>
    <row r="4783" spans="1:21" x14ac:dyDescent="0.3">
      <c r="A4783">
        <v>2305</v>
      </c>
      <c r="B4783">
        <v>27</v>
      </c>
      <c r="C4783">
        <v>2</v>
      </c>
      <c r="D4783">
        <v>170</v>
      </c>
      <c r="E4783" t="s">
        <v>14</v>
      </c>
      <c r="F4783">
        <v>95818</v>
      </c>
      <c r="G4783">
        <v>3</v>
      </c>
      <c r="H4783">
        <v>4.7</v>
      </c>
      <c r="I4783" t="s">
        <v>15</v>
      </c>
      <c r="J4783">
        <v>0</v>
      </c>
      <c r="K4783" t="s">
        <v>17</v>
      </c>
      <c r="L4783" t="s">
        <v>16</v>
      </c>
      <c r="M4783" t="s">
        <v>16</v>
      </c>
      <c r="N4783" t="s">
        <v>17</v>
      </c>
      <c r="O4783" t="s">
        <v>16</v>
      </c>
      <c r="P4783" t="str" cm="1">
        <f t="array" ref="P4783">_xlfn.IFS(Data_set[[#This Row],[Age (in years)]]&lt;=30,"&lt;30",Data_set[[#This Row],[Age (in years)]]&lt;=40,"30-40",Data_set[[#This Row],[Age (in years)]]&lt;=50,"40-50",Data_set[[#This Row],[Age (in years)]]&lt;=60,"50-60",Data_set[[#This Row],[Age (in years)]]&gt;60,"&gt;60")</f>
        <v>&lt;30</v>
      </c>
      <c r="Q4783" t="str" cm="1">
        <f t="array" ref="Q4783">_xlfn.IFS(Data_set[[#This Row],[Experience (in years)]]&lt;=5,"0-5",Data_set[[#This Row],[Experience (in years)]]&lt;=10,"6-10",Data_set[[#This Row],[Experience (in years)]]&lt;=20,"11-20",Data_set[[#This Row],[Experience (in years)]]&lt;=30,"21-30",Data_set[[#This Row],[Experience (in years)]]&lt;=40,"31-40",TRUE,"40+")</f>
        <v>0-5</v>
      </c>
      <c r="R4783" t="str" cm="1">
        <f t="array" ref="R4783">_xlfn.IFS(Data_set[[#This Row],[Mortgage]]=0,"0",Data_set[[#This Row],[Mortgage]]&lt;=100,"1-100",Data_set[[#This Row],[Mortgage]]&lt;=200,"101-200",Data_set[[#This Row],[Mortgage]]&lt;=300,"201-300",Data_set[[#This Row],[Mortgage]]&lt;=400,"301-400",TRUE,"400+")</f>
        <v>0</v>
      </c>
      <c r="S4783" t="str" cm="1">
        <f t="array" ref="S4783">_xlfn.IFS(Data_set[[#This Row],[CCAvg]]&lt;=2,"0-2",Data_set[[#This Row],[CCAvg]]&lt;=5,"3-5",Data_set[[#This Row],[CCAvg]]&lt;=8,"6-8",TRUE,"8+")</f>
        <v>3-5</v>
      </c>
      <c r="T4783">
        <f>IF(Data_set[[#This Row],[Personal Loan]]="Yes",1,0)</f>
        <v>1</v>
      </c>
      <c r="U4783" t="str" cm="1">
        <f t="array" ref="U4783">_xlfn.IFS(Data_set[[#This Row],[Income (in K/year)]]&lt;50,"&lt;50K",Data_set[[#This Row],[Income (in K/year)]]&lt;75,"50K-75K",Data_set[[#This Row],[Income (in K/year)]]&lt;100,"75K-100K",Data_set[[#This Row],[Income (in K/year)]]&lt;150,"100K-150K",TRUE,"&gt;150K")</f>
        <v>&gt;150K</v>
      </c>
    </row>
    <row r="4784" spans="1:21" hidden="1" x14ac:dyDescent="0.3">
      <c r="A4784">
        <v>2315</v>
      </c>
      <c r="B4784">
        <v>27</v>
      </c>
      <c r="C4784">
        <v>2</v>
      </c>
      <c r="D4784">
        <v>112</v>
      </c>
      <c r="E4784" t="s">
        <v>14</v>
      </c>
      <c r="F4784">
        <v>94501</v>
      </c>
      <c r="G4784">
        <v>4</v>
      </c>
      <c r="H4784">
        <v>1.8</v>
      </c>
      <c r="I4784" t="s">
        <v>19</v>
      </c>
      <c r="J4784">
        <v>0</v>
      </c>
      <c r="K4784" t="s">
        <v>16</v>
      </c>
      <c r="L4784" t="s">
        <v>17</v>
      </c>
      <c r="M4784" t="s">
        <v>16</v>
      </c>
      <c r="N4784" t="s">
        <v>17</v>
      </c>
      <c r="O4784" t="s">
        <v>16</v>
      </c>
      <c r="P4784" t="str" cm="1">
        <f t="array" ref="P4784">_xlfn.IFS(Data_set[[#This Row],[Age (in years)]]&lt;=30,"&lt;30",Data_set[[#This Row],[Age (in years)]]&lt;=40,"30-40",Data_set[[#This Row],[Age (in years)]]&lt;=50,"40-50",Data_set[[#This Row],[Age (in years)]]&lt;=60,"50-60",Data_set[[#This Row],[Age (in years)]]&gt;60,"&gt;60")</f>
        <v>&lt;30</v>
      </c>
      <c r="Q4784" t="str" cm="1">
        <f t="array" ref="Q4784">_xlfn.IFS(Data_set[[#This Row],[Experience (in years)]]&lt;=5,"0-5",Data_set[[#This Row],[Experience (in years)]]&lt;=10,"6-10",Data_set[[#This Row],[Experience (in years)]]&lt;=20,"11-20",Data_set[[#This Row],[Experience (in years)]]&lt;=30,"21-30",Data_set[[#This Row],[Experience (in years)]]&lt;=40,"31-40",TRUE,"40+")</f>
        <v>0-5</v>
      </c>
      <c r="R4784" t="str" cm="1">
        <f t="array" ref="R4784">_xlfn.IFS(Data_set[[#This Row],[Mortgage]]=0,"0",Data_set[[#This Row],[Mortgage]]&lt;=100,"1-100",Data_set[[#This Row],[Mortgage]]&lt;=200,"101-200",Data_set[[#This Row],[Mortgage]]&lt;=300,"201-300",Data_set[[#This Row],[Mortgage]]&lt;=400,"301-400",TRUE,"400+")</f>
        <v>0</v>
      </c>
      <c r="S4784" t="str" cm="1">
        <f t="array" ref="S4784">_xlfn.IFS(Data_set[[#This Row],[CCAvg]]&lt;=2,"0-2",Data_set[[#This Row],[CCAvg]]&lt;=5,"3-5",Data_set[[#This Row],[CCAvg]]&lt;=8,"6-8",TRUE,"8+")</f>
        <v>0-2</v>
      </c>
      <c r="T4784">
        <f>IF(Data_set[[#This Row],[Personal Loan]]="Yes",1,0)</f>
        <v>0</v>
      </c>
      <c r="U4784" t="str" cm="1">
        <f t="array" ref="U4784">_xlfn.IFS(Data_set[[#This Row],[Income (in K/year)]]&lt;50,"&lt;50K",Data_set[[#This Row],[Income (in K/year)]]&lt;75,"50K-75K",Data_set[[#This Row],[Income (in K/year)]]&lt;100,"75K-100K",Data_set[[#This Row],[Income (in K/year)]]&lt;150,"100K-150K",TRUE,"&gt;150K")</f>
        <v>100K-150K</v>
      </c>
    </row>
    <row r="4785" spans="1:21" x14ac:dyDescent="0.3">
      <c r="A4785">
        <v>2329</v>
      </c>
      <c r="B4785">
        <v>27</v>
      </c>
      <c r="C4785">
        <v>2</v>
      </c>
      <c r="D4785">
        <v>130</v>
      </c>
      <c r="E4785" t="s">
        <v>14</v>
      </c>
      <c r="F4785">
        <v>92182</v>
      </c>
      <c r="G4785">
        <v>3</v>
      </c>
      <c r="H4785">
        <v>4.4000000000000004</v>
      </c>
      <c r="I4785" t="s">
        <v>15</v>
      </c>
      <c r="J4785">
        <v>192</v>
      </c>
      <c r="K4785" t="s">
        <v>17</v>
      </c>
      <c r="L4785" t="s">
        <v>16</v>
      </c>
      <c r="M4785" t="s">
        <v>16</v>
      </c>
      <c r="N4785" t="s">
        <v>17</v>
      </c>
      <c r="O4785" t="s">
        <v>16</v>
      </c>
      <c r="P4785" t="str" cm="1">
        <f t="array" ref="P4785">_xlfn.IFS(Data_set[[#This Row],[Age (in years)]]&lt;=30,"&lt;30",Data_set[[#This Row],[Age (in years)]]&lt;=40,"30-40",Data_set[[#This Row],[Age (in years)]]&lt;=50,"40-50",Data_set[[#This Row],[Age (in years)]]&lt;=60,"50-60",Data_set[[#This Row],[Age (in years)]]&gt;60,"&gt;60")</f>
        <v>&lt;30</v>
      </c>
      <c r="Q4785" t="str" cm="1">
        <f t="array" ref="Q4785">_xlfn.IFS(Data_set[[#This Row],[Experience (in years)]]&lt;=5,"0-5",Data_set[[#This Row],[Experience (in years)]]&lt;=10,"6-10",Data_set[[#This Row],[Experience (in years)]]&lt;=20,"11-20",Data_set[[#This Row],[Experience (in years)]]&lt;=30,"21-30",Data_set[[#This Row],[Experience (in years)]]&lt;=40,"31-40",TRUE,"40+")</f>
        <v>0-5</v>
      </c>
      <c r="R4785" t="str" cm="1">
        <f t="array" ref="R4785">_xlfn.IFS(Data_set[[#This Row],[Mortgage]]=0,"0",Data_set[[#This Row],[Mortgage]]&lt;=100,"1-100",Data_set[[#This Row],[Mortgage]]&lt;=200,"101-200",Data_set[[#This Row],[Mortgage]]&lt;=300,"201-300",Data_set[[#This Row],[Mortgage]]&lt;=400,"301-400",TRUE,"400+")</f>
        <v>101-200</v>
      </c>
      <c r="S4785" t="str" cm="1">
        <f t="array" ref="S4785">_xlfn.IFS(Data_set[[#This Row],[CCAvg]]&lt;=2,"0-2",Data_set[[#This Row],[CCAvg]]&lt;=5,"3-5",Data_set[[#This Row],[CCAvg]]&lt;=8,"6-8",TRUE,"8+")</f>
        <v>3-5</v>
      </c>
      <c r="T4785">
        <f>IF(Data_set[[#This Row],[Personal Loan]]="Yes",1,0)</f>
        <v>1</v>
      </c>
      <c r="U4785" t="str" cm="1">
        <f t="array" ref="U4785">_xlfn.IFS(Data_set[[#This Row],[Income (in K/year)]]&lt;50,"&lt;50K",Data_set[[#This Row],[Income (in K/year)]]&lt;75,"50K-75K",Data_set[[#This Row],[Income (in K/year)]]&lt;100,"75K-100K",Data_set[[#This Row],[Income (in K/year)]]&lt;150,"100K-150K",TRUE,"&gt;150K")</f>
        <v>100K-150K</v>
      </c>
    </row>
    <row r="4786" spans="1:21" hidden="1" x14ac:dyDescent="0.3">
      <c r="A4786">
        <v>2361</v>
      </c>
      <c r="B4786">
        <v>27</v>
      </c>
      <c r="C4786">
        <v>1</v>
      </c>
      <c r="D4786">
        <v>85</v>
      </c>
      <c r="E4786" t="s">
        <v>21</v>
      </c>
      <c r="F4786">
        <v>93302</v>
      </c>
      <c r="G4786">
        <v>2</v>
      </c>
      <c r="H4786">
        <v>1.6</v>
      </c>
      <c r="I4786" t="s">
        <v>19</v>
      </c>
      <c r="J4786">
        <v>0</v>
      </c>
      <c r="K4786" t="s">
        <v>16</v>
      </c>
      <c r="L4786" t="s">
        <v>16</v>
      </c>
      <c r="M4786" t="s">
        <v>16</v>
      </c>
      <c r="N4786" t="s">
        <v>16</v>
      </c>
      <c r="O4786" t="s">
        <v>16</v>
      </c>
      <c r="P4786" t="str" cm="1">
        <f t="array" ref="P4786">_xlfn.IFS(Data_set[[#This Row],[Age (in years)]]&lt;=30,"&lt;30",Data_set[[#This Row],[Age (in years)]]&lt;=40,"30-40",Data_set[[#This Row],[Age (in years)]]&lt;=50,"40-50",Data_set[[#This Row],[Age (in years)]]&lt;=60,"50-60",Data_set[[#This Row],[Age (in years)]]&gt;60,"&gt;60")</f>
        <v>&lt;30</v>
      </c>
      <c r="Q4786" t="str" cm="1">
        <f t="array" ref="Q4786">_xlfn.IFS(Data_set[[#This Row],[Experience (in years)]]&lt;=5,"0-5",Data_set[[#This Row],[Experience (in years)]]&lt;=10,"6-10",Data_set[[#This Row],[Experience (in years)]]&lt;=20,"11-20",Data_set[[#This Row],[Experience (in years)]]&lt;=30,"21-30",Data_set[[#This Row],[Experience (in years)]]&lt;=40,"31-40",TRUE,"40+")</f>
        <v>0-5</v>
      </c>
      <c r="R4786" t="str" cm="1">
        <f t="array" ref="R4786">_xlfn.IFS(Data_set[[#This Row],[Mortgage]]=0,"0",Data_set[[#This Row],[Mortgage]]&lt;=100,"1-100",Data_set[[#This Row],[Mortgage]]&lt;=200,"101-200",Data_set[[#This Row],[Mortgage]]&lt;=300,"201-300",Data_set[[#This Row],[Mortgage]]&lt;=400,"301-400",TRUE,"400+")</f>
        <v>0</v>
      </c>
      <c r="S4786" t="str" cm="1">
        <f t="array" ref="S4786">_xlfn.IFS(Data_set[[#This Row],[CCAvg]]&lt;=2,"0-2",Data_set[[#This Row],[CCAvg]]&lt;=5,"3-5",Data_set[[#This Row],[CCAvg]]&lt;=8,"6-8",TRUE,"8+")</f>
        <v>0-2</v>
      </c>
      <c r="T4786">
        <f>IF(Data_set[[#This Row],[Personal Loan]]="Yes",1,0)</f>
        <v>0</v>
      </c>
      <c r="U4786" t="str" cm="1">
        <f t="array" ref="U4786">_xlfn.IFS(Data_set[[#This Row],[Income (in K/year)]]&lt;50,"&lt;50K",Data_set[[#This Row],[Income (in K/year)]]&lt;75,"50K-75K",Data_set[[#This Row],[Income (in K/year)]]&lt;100,"75K-100K",Data_set[[#This Row],[Income (in K/year)]]&lt;150,"100K-150K",TRUE,"&gt;150K")</f>
        <v>75K-100K</v>
      </c>
    </row>
    <row r="4787" spans="1:21" hidden="1" x14ac:dyDescent="0.3">
      <c r="A4787">
        <v>2390</v>
      </c>
      <c r="B4787">
        <v>27</v>
      </c>
      <c r="C4787">
        <v>1</v>
      </c>
      <c r="D4787">
        <v>41</v>
      </c>
      <c r="E4787" t="s">
        <v>18</v>
      </c>
      <c r="F4787">
        <v>90033</v>
      </c>
      <c r="G4787">
        <v>1</v>
      </c>
      <c r="H4787">
        <v>1.9</v>
      </c>
      <c r="I4787" t="s">
        <v>19</v>
      </c>
      <c r="J4787">
        <v>0</v>
      </c>
      <c r="K4787" t="s">
        <v>16</v>
      </c>
      <c r="L4787" t="s">
        <v>16</v>
      </c>
      <c r="M4787" t="s">
        <v>16</v>
      </c>
      <c r="N4787" t="s">
        <v>16</v>
      </c>
      <c r="O4787" t="s">
        <v>17</v>
      </c>
      <c r="P4787" t="str" cm="1">
        <f t="array" ref="P4787">_xlfn.IFS(Data_set[[#This Row],[Age (in years)]]&lt;=30,"&lt;30",Data_set[[#This Row],[Age (in years)]]&lt;=40,"30-40",Data_set[[#This Row],[Age (in years)]]&lt;=50,"40-50",Data_set[[#This Row],[Age (in years)]]&lt;=60,"50-60",Data_set[[#This Row],[Age (in years)]]&gt;60,"&gt;60")</f>
        <v>&lt;30</v>
      </c>
      <c r="Q4787" t="str" cm="1">
        <f t="array" ref="Q4787">_xlfn.IFS(Data_set[[#This Row],[Experience (in years)]]&lt;=5,"0-5",Data_set[[#This Row],[Experience (in years)]]&lt;=10,"6-10",Data_set[[#This Row],[Experience (in years)]]&lt;=20,"11-20",Data_set[[#This Row],[Experience (in years)]]&lt;=30,"21-30",Data_set[[#This Row],[Experience (in years)]]&lt;=40,"31-40",TRUE,"40+")</f>
        <v>0-5</v>
      </c>
      <c r="R4787" t="str" cm="1">
        <f t="array" ref="R4787">_xlfn.IFS(Data_set[[#This Row],[Mortgage]]=0,"0",Data_set[[#This Row],[Mortgage]]&lt;=100,"1-100",Data_set[[#This Row],[Mortgage]]&lt;=200,"101-200",Data_set[[#This Row],[Mortgage]]&lt;=300,"201-300",Data_set[[#This Row],[Mortgage]]&lt;=400,"301-400",TRUE,"400+")</f>
        <v>0</v>
      </c>
      <c r="S4787" t="str" cm="1">
        <f t="array" ref="S4787">_xlfn.IFS(Data_set[[#This Row],[CCAvg]]&lt;=2,"0-2",Data_set[[#This Row],[CCAvg]]&lt;=5,"3-5",Data_set[[#This Row],[CCAvg]]&lt;=8,"6-8",TRUE,"8+")</f>
        <v>0-2</v>
      </c>
      <c r="T4787">
        <f>IF(Data_set[[#This Row],[Personal Loan]]="Yes",1,0)</f>
        <v>0</v>
      </c>
      <c r="U4787" t="str" cm="1">
        <f t="array" ref="U4787">_xlfn.IFS(Data_set[[#This Row],[Income (in K/year)]]&lt;50,"&lt;50K",Data_set[[#This Row],[Income (in K/year)]]&lt;75,"50K-75K",Data_set[[#This Row],[Income (in K/year)]]&lt;100,"75K-100K",Data_set[[#This Row],[Income (in K/year)]]&lt;150,"100K-150K",TRUE,"&gt;150K")</f>
        <v>&lt;50K</v>
      </c>
    </row>
    <row r="4788" spans="1:21" hidden="1" x14ac:dyDescent="0.3">
      <c r="A4788">
        <v>2528</v>
      </c>
      <c r="B4788">
        <v>27</v>
      </c>
      <c r="C4788">
        <v>1</v>
      </c>
      <c r="D4788">
        <v>43</v>
      </c>
      <c r="E4788" t="s">
        <v>18</v>
      </c>
      <c r="F4788">
        <v>95120</v>
      </c>
      <c r="G4788">
        <v>3</v>
      </c>
      <c r="H4788">
        <v>1.1000000000000001</v>
      </c>
      <c r="I4788" t="s">
        <v>20</v>
      </c>
      <c r="J4788">
        <v>0</v>
      </c>
      <c r="K4788" t="s">
        <v>16</v>
      </c>
      <c r="L4788" t="s">
        <v>16</v>
      </c>
      <c r="M4788" t="s">
        <v>16</v>
      </c>
      <c r="N4788" t="s">
        <v>16</v>
      </c>
      <c r="O4788" t="s">
        <v>16</v>
      </c>
      <c r="P4788" t="str" cm="1">
        <f t="array" ref="P4788">_xlfn.IFS(Data_set[[#This Row],[Age (in years)]]&lt;=30,"&lt;30",Data_set[[#This Row],[Age (in years)]]&lt;=40,"30-40",Data_set[[#This Row],[Age (in years)]]&lt;=50,"40-50",Data_set[[#This Row],[Age (in years)]]&lt;=60,"50-60",Data_set[[#This Row],[Age (in years)]]&gt;60,"&gt;60")</f>
        <v>&lt;30</v>
      </c>
      <c r="Q4788" t="str" cm="1">
        <f t="array" ref="Q4788">_xlfn.IFS(Data_set[[#This Row],[Experience (in years)]]&lt;=5,"0-5",Data_set[[#This Row],[Experience (in years)]]&lt;=10,"6-10",Data_set[[#This Row],[Experience (in years)]]&lt;=20,"11-20",Data_set[[#This Row],[Experience (in years)]]&lt;=30,"21-30",Data_set[[#This Row],[Experience (in years)]]&lt;=40,"31-40",TRUE,"40+")</f>
        <v>0-5</v>
      </c>
      <c r="R4788" t="str" cm="1">
        <f t="array" ref="R4788">_xlfn.IFS(Data_set[[#This Row],[Mortgage]]=0,"0",Data_set[[#This Row],[Mortgage]]&lt;=100,"1-100",Data_set[[#This Row],[Mortgage]]&lt;=200,"101-200",Data_set[[#This Row],[Mortgage]]&lt;=300,"201-300",Data_set[[#This Row],[Mortgage]]&lt;=400,"301-400",TRUE,"400+")</f>
        <v>0</v>
      </c>
      <c r="S4788" t="str" cm="1">
        <f t="array" ref="S4788">_xlfn.IFS(Data_set[[#This Row],[CCAvg]]&lt;=2,"0-2",Data_set[[#This Row],[CCAvg]]&lt;=5,"3-5",Data_set[[#This Row],[CCAvg]]&lt;=8,"6-8",TRUE,"8+")</f>
        <v>0-2</v>
      </c>
      <c r="T4788">
        <f>IF(Data_set[[#This Row],[Personal Loan]]="Yes",1,0)</f>
        <v>0</v>
      </c>
      <c r="U4788" t="str" cm="1">
        <f t="array" ref="U4788">_xlfn.IFS(Data_set[[#This Row],[Income (in K/year)]]&lt;50,"&lt;50K",Data_set[[#This Row],[Income (in K/year)]]&lt;75,"50K-75K",Data_set[[#This Row],[Income (in K/year)]]&lt;100,"75K-100K",Data_set[[#This Row],[Income (in K/year)]]&lt;150,"100K-150K",TRUE,"&gt;150K")</f>
        <v>&lt;50K</v>
      </c>
    </row>
    <row r="4789" spans="1:21" hidden="1" x14ac:dyDescent="0.3">
      <c r="A4789">
        <v>2757</v>
      </c>
      <c r="B4789">
        <v>27</v>
      </c>
      <c r="C4789">
        <v>0</v>
      </c>
      <c r="D4789">
        <v>40</v>
      </c>
      <c r="E4789" t="s">
        <v>18</v>
      </c>
      <c r="F4789">
        <v>91301</v>
      </c>
      <c r="G4789">
        <v>4</v>
      </c>
      <c r="H4789">
        <v>1</v>
      </c>
      <c r="I4789" t="s">
        <v>19</v>
      </c>
      <c r="J4789">
        <v>0</v>
      </c>
      <c r="K4789" t="s">
        <v>16</v>
      </c>
      <c r="L4789" t="s">
        <v>16</v>
      </c>
      <c r="M4789" t="s">
        <v>16</v>
      </c>
      <c r="N4789" t="s">
        <v>17</v>
      </c>
      <c r="O4789" t="s">
        <v>16</v>
      </c>
      <c r="P4789" t="str" cm="1">
        <f t="array" ref="P4789">_xlfn.IFS(Data_set[[#This Row],[Age (in years)]]&lt;=30,"&lt;30",Data_set[[#This Row],[Age (in years)]]&lt;=40,"30-40",Data_set[[#This Row],[Age (in years)]]&lt;=50,"40-50",Data_set[[#This Row],[Age (in years)]]&lt;=60,"50-60",Data_set[[#This Row],[Age (in years)]]&gt;60,"&gt;60")</f>
        <v>&lt;30</v>
      </c>
      <c r="Q4789" t="str" cm="1">
        <f t="array" ref="Q4789">_xlfn.IFS(Data_set[[#This Row],[Experience (in years)]]&lt;=5,"0-5",Data_set[[#This Row],[Experience (in years)]]&lt;=10,"6-10",Data_set[[#This Row],[Experience (in years)]]&lt;=20,"11-20",Data_set[[#This Row],[Experience (in years)]]&lt;=30,"21-30",Data_set[[#This Row],[Experience (in years)]]&lt;=40,"31-40",TRUE,"40+")</f>
        <v>0-5</v>
      </c>
      <c r="R4789" t="str" cm="1">
        <f t="array" ref="R4789">_xlfn.IFS(Data_set[[#This Row],[Mortgage]]=0,"0",Data_set[[#This Row],[Mortgage]]&lt;=100,"1-100",Data_set[[#This Row],[Mortgage]]&lt;=200,"101-200",Data_set[[#This Row],[Mortgage]]&lt;=300,"201-300",Data_set[[#This Row],[Mortgage]]&lt;=400,"301-400",TRUE,"400+")</f>
        <v>0</v>
      </c>
      <c r="S4789" t="str" cm="1">
        <f t="array" ref="S4789">_xlfn.IFS(Data_set[[#This Row],[CCAvg]]&lt;=2,"0-2",Data_set[[#This Row],[CCAvg]]&lt;=5,"3-5",Data_set[[#This Row],[CCAvg]]&lt;=8,"6-8",TRUE,"8+")</f>
        <v>0-2</v>
      </c>
      <c r="T4789">
        <f>IF(Data_set[[#This Row],[Personal Loan]]="Yes",1,0)</f>
        <v>0</v>
      </c>
      <c r="U4789" t="str" cm="1">
        <f t="array" ref="U4789">_xlfn.IFS(Data_set[[#This Row],[Income (in K/year)]]&lt;50,"&lt;50K",Data_set[[#This Row],[Income (in K/year)]]&lt;75,"50K-75K",Data_set[[#This Row],[Income (in K/year)]]&lt;100,"75K-100K",Data_set[[#This Row],[Income (in K/year)]]&lt;150,"100K-150K",TRUE,"&gt;150K")</f>
        <v>&lt;50K</v>
      </c>
    </row>
    <row r="4790" spans="1:21" hidden="1" x14ac:dyDescent="0.3">
      <c r="A4790">
        <v>2790</v>
      </c>
      <c r="B4790">
        <v>27</v>
      </c>
      <c r="C4790">
        <v>3</v>
      </c>
      <c r="D4790">
        <v>34</v>
      </c>
      <c r="E4790" t="s">
        <v>18</v>
      </c>
      <c r="F4790">
        <v>90065</v>
      </c>
      <c r="G4790">
        <v>1</v>
      </c>
      <c r="H4790">
        <v>0.2</v>
      </c>
      <c r="I4790" t="s">
        <v>19</v>
      </c>
      <c r="J4790">
        <v>0</v>
      </c>
      <c r="K4790" t="s">
        <v>16</v>
      </c>
      <c r="L4790" t="s">
        <v>16</v>
      </c>
      <c r="M4790" t="s">
        <v>16</v>
      </c>
      <c r="N4790" t="s">
        <v>17</v>
      </c>
      <c r="O4790" t="s">
        <v>17</v>
      </c>
      <c r="P4790" t="str" cm="1">
        <f t="array" ref="P4790">_xlfn.IFS(Data_set[[#This Row],[Age (in years)]]&lt;=30,"&lt;30",Data_set[[#This Row],[Age (in years)]]&lt;=40,"30-40",Data_set[[#This Row],[Age (in years)]]&lt;=50,"40-50",Data_set[[#This Row],[Age (in years)]]&lt;=60,"50-60",Data_set[[#This Row],[Age (in years)]]&gt;60,"&gt;60")</f>
        <v>&lt;30</v>
      </c>
      <c r="Q4790" t="str" cm="1">
        <f t="array" ref="Q4790">_xlfn.IFS(Data_set[[#This Row],[Experience (in years)]]&lt;=5,"0-5",Data_set[[#This Row],[Experience (in years)]]&lt;=10,"6-10",Data_set[[#This Row],[Experience (in years)]]&lt;=20,"11-20",Data_set[[#This Row],[Experience (in years)]]&lt;=30,"21-30",Data_set[[#This Row],[Experience (in years)]]&lt;=40,"31-40",TRUE,"40+")</f>
        <v>0-5</v>
      </c>
      <c r="R4790" t="str" cm="1">
        <f t="array" ref="R4790">_xlfn.IFS(Data_set[[#This Row],[Mortgage]]=0,"0",Data_set[[#This Row],[Mortgage]]&lt;=100,"1-100",Data_set[[#This Row],[Mortgage]]&lt;=200,"101-200",Data_set[[#This Row],[Mortgage]]&lt;=300,"201-300",Data_set[[#This Row],[Mortgage]]&lt;=400,"301-400",TRUE,"400+")</f>
        <v>0</v>
      </c>
      <c r="S4790" t="str" cm="1">
        <f t="array" ref="S4790">_xlfn.IFS(Data_set[[#This Row],[CCAvg]]&lt;=2,"0-2",Data_set[[#This Row],[CCAvg]]&lt;=5,"3-5",Data_set[[#This Row],[CCAvg]]&lt;=8,"6-8",TRUE,"8+")</f>
        <v>0-2</v>
      </c>
      <c r="T4790">
        <f>IF(Data_set[[#This Row],[Personal Loan]]="Yes",1,0)</f>
        <v>0</v>
      </c>
      <c r="U4790" t="str" cm="1">
        <f t="array" ref="U4790">_xlfn.IFS(Data_set[[#This Row],[Income (in K/year)]]&lt;50,"&lt;50K",Data_set[[#This Row],[Income (in K/year)]]&lt;75,"50K-75K",Data_set[[#This Row],[Income (in K/year)]]&lt;100,"75K-100K",Data_set[[#This Row],[Income (in K/year)]]&lt;150,"100K-150K",TRUE,"&gt;150K")</f>
        <v>&lt;50K</v>
      </c>
    </row>
    <row r="4791" spans="1:21" hidden="1" x14ac:dyDescent="0.3">
      <c r="A4791">
        <v>2808</v>
      </c>
      <c r="B4791">
        <v>27</v>
      </c>
      <c r="C4791">
        <v>2</v>
      </c>
      <c r="D4791">
        <v>129</v>
      </c>
      <c r="E4791" t="s">
        <v>14</v>
      </c>
      <c r="F4791">
        <v>90009</v>
      </c>
      <c r="G4791">
        <v>2</v>
      </c>
      <c r="H4791">
        <v>3.3</v>
      </c>
      <c r="I4791" t="s">
        <v>15</v>
      </c>
      <c r="J4791">
        <v>0</v>
      </c>
      <c r="K4791" t="s">
        <v>16</v>
      </c>
      <c r="L4791" t="s">
        <v>17</v>
      </c>
      <c r="M4791" t="s">
        <v>16</v>
      </c>
      <c r="N4791" t="s">
        <v>16</v>
      </c>
      <c r="O4791" t="s">
        <v>16</v>
      </c>
      <c r="P4791" t="str" cm="1">
        <f t="array" ref="P4791">_xlfn.IFS(Data_set[[#This Row],[Age (in years)]]&lt;=30,"&lt;30",Data_set[[#This Row],[Age (in years)]]&lt;=40,"30-40",Data_set[[#This Row],[Age (in years)]]&lt;=50,"40-50",Data_set[[#This Row],[Age (in years)]]&lt;=60,"50-60",Data_set[[#This Row],[Age (in years)]]&gt;60,"&gt;60")</f>
        <v>&lt;30</v>
      </c>
      <c r="Q4791" t="str" cm="1">
        <f t="array" ref="Q4791">_xlfn.IFS(Data_set[[#This Row],[Experience (in years)]]&lt;=5,"0-5",Data_set[[#This Row],[Experience (in years)]]&lt;=10,"6-10",Data_set[[#This Row],[Experience (in years)]]&lt;=20,"11-20",Data_set[[#This Row],[Experience (in years)]]&lt;=30,"21-30",Data_set[[#This Row],[Experience (in years)]]&lt;=40,"31-40",TRUE,"40+")</f>
        <v>0-5</v>
      </c>
      <c r="R4791" t="str" cm="1">
        <f t="array" ref="R4791">_xlfn.IFS(Data_set[[#This Row],[Mortgage]]=0,"0",Data_set[[#This Row],[Mortgage]]&lt;=100,"1-100",Data_set[[#This Row],[Mortgage]]&lt;=200,"101-200",Data_set[[#This Row],[Mortgage]]&lt;=300,"201-300",Data_set[[#This Row],[Mortgage]]&lt;=400,"301-400",TRUE,"400+")</f>
        <v>0</v>
      </c>
      <c r="S4791" t="str" cm="1">
        <f t="array" ref="S4791">_xlfn.IFS(Data_set[[#This Row],[CCAvg]]&lt;=2,"0-2",Data_set[[#This Row],[CCAvg]]&lt;=5,"3-5",Data_set[[#This Row],[CCAvg]]&lt;=8,"6-8",TRUE,"8+")</f>
        <v>3-5</v>
      </c>
      <c r="T4791">
        <f>IF(Data_set[[#This Row],[Personal Loan]]="Yes",1,0)</f>
        <v>0</v>
      </c>
      <c r="U4791" t="str" cm="1">
        <f t="array" ref="U4791">_xlfn.IFS(Data_set[[#This Row],[Income (in K/year)]]&lt;50,"&lt;50K",Data_set[[#This Row],[Income (in K/year)]]&lt;75,"50K-75K",Data_set[[#This Row],[Income (in K/year)]]&lt;100,"75K-100K",Data_set[[#This Row],[Income (in K/year)]]&lt;150,"100K-150K",TRUE,"&gt;150K")</f>
        <v>100K-150K</v>
      </c>
    </row>
    <row r="4792" spans="1:21" hidden="1" x14ac:dyDescent="0.3">
      <c r="A4792">
        <v>2844</v>
      </c>
      <c r="B4792">
        <v>27</v>
      </c>
      <c r="C4792">
        <v>3</v>
      </c>
      <c r="D4792">
        <v>20</v>
      </c>
      <c r="E4792" t="s">
        <v>18</v>
      </c>
      <c r="F4792">
        <v>95616</v>
      </c>
      <c r="G4792">
        <v>4</v>
      </c>
      <c r="H4792">
        <v>1</v>
      </c>
      <c r="I4792" t="s">
        <v>15</v>
      </c>
      <c r="J4792">
        <v>134</v>
      </c>
      <c r="K4792" t="s">
        <v>16</v>
      </c>
      <c r="L4792" t="s">
        <v>16</v>
      </c>
      <c r="M4792" t="s">
        <v>16</v>
      </c>
      <c r="N4792" t="s">
        <v>17</v>
      </c>
      <c r="O4792" t="s">
        <v>17</v>
      </c>
      <c r="P4792" t="str" cm="1">
        <f t="array" ref="P4792">_xlfn.IFS(Data_set[[#This Row],[Age (in years)]]&lt;=30,"&lt;30",Data_set[[#This Row],[Age (in years)]]&lt;=40,"30-40",Data_set[[#This Row],[Age (in years)]]&lt;=50,"40-50",Data_set[[#This Row],[Age (in years)]]&lt;=60,"50-60",Data_set[[#This Row],[Age (in years)]]&gt;60,"&gt;60")</f>
        <v>&lt;30</v>
      </c>
      <c r="Q4792" t="str" cm="1">
        <f t="array" ref="Q4792">_xlfn.IFS(Data_set[[#This Row],[Experience (in years)]]&lt;=5,"0-5",Data_set[[#This Row],[Experience (in years)]]&lt;=10,"6-10",Data_set[[#This Row],[Experience (in years)]]&lt;=20,"11-20",Data_set[[#This Row],[Experience (in years)]]&lt;=30,"21-30",Data_set[[#This Row],[Experience (in years)]]&lt;=40,"31-40",TRUE,"40+")</f>
        <v>0-5</v>
      </c>
      <c r="R4792" t="str" cm="1">
        <f t="array" ref="R4792">_xlfn.IFS(Data_set[[#This Row],[Mortgage]]=0,"0",Data_set[[#This Row],[Mortgage]]&lt;=100,"1-100",Data_set[[#This Row],[Mortgage]]&lt;=200,"101-200",Data_set[[#This Row],[Mortgage]]&lt;=300,"201-300",Data_set[[#This Row],[Mortgage]]&lt;=400,"301-400",TRUE,"400+")</f>
        <v>101-200</v>
      </c>
      <c r="S4792" t="str" cm="1">
        <f t="array" ref="S4792">_xlfn.IFS(Data_set[[#This Row],[CCAvg]]&lt;=2,"0-2",Data_set[[#This Row],[CCAvg]]&lt;=5,"3-5",Data_set[[#This Row],[CCAvg]]&lt;=8,"6-8",TRUE,"8+")</f>
        <v>0-2</v>
      </c>
      <c r="T4792">
        <f>IF(Data_set[[#This Row],[Personal Loan]]="Yes",1,0)</f>
        <v>0</v>
      </c>
      <c r="U4792" t="str" cm="1">
        <f t="array" ref="U4792">_xlfn.IFS(Data_set[[#This Row],[Income (in K/year)]]&lt;50,"&lt;50K",Data_set[[#This Row],[Income (in K/year)]]&lt;75,"50K-75K",Data_set[[#This Row],[Income (in K/year)]]&lt;100,"75K-100K",Data_set[[#This Row],[Income (in K/year)]]&lt;150,"100K-150K",TRUE,"&gt;150K")</f>
        <v>&lt;50K</v>
      </c>
    </row>
    <row r="4793" spans="1:21" hidden="1" x14ac:dyDescent="0.3">
      <c r="A4793">
        <v>2861</v>
      </c>
      <c r="B4793">
        <v>27</v>
      </c>
      <c r="C4793">
        <v>2</v>
      </c>
      <c r="D4793">
        <v>20</v>
      </c>
      <c r="E4793" t="s">
        <v>18</v>
      </c>
      <c r="F4793">
        <v>95064</v>
      </c>
      <c r="G4793">
        <v>4</v>
      </c>
      <c r="H4793">
        <v>0.5</v>
      </c>
      <c r="I4793" t="s">
        <v>19</v>
      </c>
      <c r="J4793">
        <v>0</v>
      </c>
      <c r="K4793" t="s">
        <v>16</v>
      </c>
      <c r="L4793" t="s">
        <v>16</v>
      </c>
      <c r="M4793" t="s">
        <v>16</v>
      </c>
      <c r="N4793" t="s">
        <v>17</v>
      </c>
      <c r="O4793" t="s">
        <v>16</v>
      </c>
      <c r="P4793" t="str" cm="1">
        <f t="array" ref="P4793">_xlfn.IFS(Data_set[[#This Row],[Age (in years)]]&lt;=30,"&lt;30",Data_set[[#This Row],[Age (in years)]]&lt;=40,"30-40",Data_set[[#This Row],[Age (in years)]]&lt;=50,"40-50",Data_set[[#This Row],[Age (in years)]]&lt;=60,"50-60",Data_set[[#This Row],[Age (in years)]]&gt;60,"&gt;60")</f>
        <v>&lt;30</v>
      </c>
      <c r="Q4793" t="str" cm="1">
        <f t="array" ref="Q4793">_xlfn.IFS(Data_set[[#This Row],[Experience (in years)]]&lt;=5,"0-5",Data_set[[#This Row],[Experience (in years)]]&lt;=10,"6-10",Data_set[[#This Row],[Experience (in years)]]&lt;=20,"11-20",Data_set[[#This Row],[Experience (in years)]]&lt;=30,"21-30",Data_set[[#This Row],[Experience (in years)]]&lt;=40,"31-40",TRUE,"40+")</f>
        <v>0-5</v>
      </c>
      <c r="R4793" t="str" cm="1">
        <f t="array" ref="R4793">_xlfn.IFS(Data_set[[#This Row],[Mortgage]]=0,"0",Data_set[[#This Row],[Mortgage]]&lt;=100,"1-100",Data_set[[#This Row],[Mortgage]]&lt;=200,"101-200",Data_set[[#This Row],[Mortgage]]&lt;=300,"201-300",Data_set[[#This Row],[Mortgage]]&lt;=400,"301-400",TRUE,"400+")</f>
        <v>0</v>
      </c>
      <c r="S4793" t="str" cm="1">
        <f t="array" ref="S4793">_xlfn.IFS(Data_set[[#This Row],[CCAvg]]&lt;=2,"0-2",Data_set[[#This Row],[CCAvg]]&lt;=5,"3-5",Data_set[[#This Row],[CCAvg]]&lt;=8,"6-8",TRUE,"8+")</f>
        <v>0-2</v>
      </c>
      <c r="T4793">
        <f>IF(Data_set[[#This Row],[Personal Loan]]="Yes",1,0)</f>
        <v>0</v>
      </c>
      <c r="U4793" t="str" cm="1">
        <f t="array" ref="U4793">_xlfn.IFS(Data_set[[#This Row],[Income (in K/year)]]&lt;50,"&lt;50K",Data_set[[#This Row],[Income (in K/year)]]&lt;75,"50K-75K",Data_set[[#This Row],[Income (in K/year)]]&lt;100,"75K-100K",Data_set[[#This Row],[Income (in K/year)]]&lt;150,"100K-150K",TRUE,"&gt;150K")</f>
        <v>&lt;50K</v>
      </c>
    </row>
    <row r="4794" spans="1:21" x14ac:dyDescent="0.3">
      <c r="A4794">
        <v>2899</v>
      </c>
      <c r="B4794">
        <v>27</v>
      </c>
      <c r="C4794">
        <v>1</v>
      </c>
      <c r="D4794">
        <v>140</v>
      </c>
      <c r="E4794" t="s">
        <v>14</v>
      </c>
      <c r="F4794">
        <v>91711</v>
      </c>
      <c r="G4794">
        <v>1</v>
      </c>
      <c r="H4794">
        <v>5.9</v>
      </c>
      <c r="I4794" t="s">
        <v>20</v>
      </c>
      <c r="J4794">
        <v>175</v>
      </c>
      <c r="K4794" t="s">
        <v>17</v>
      </c>
      <c r="L4794" t="s">
        <v>17</v>
      </c>
      <c r="M4794" t="s">
        <v>17</v>
      </c>
      <c r="N4794" t="s">
        <v>17</v>
      </c>
      <c r="O4794" t="s">
        <v>16</v>
      </c>
      <c r="P4794" t="str" cm="1">
        <f t="array" ref="P4794">_xlfn.IFS(Data_set[[#This Row],[Age (in years)]]&lt;=30,"&lt;30",Data_set[[#This Row],[Age (in years)]]&lt;=40,"30-40",Data_set[[#This Row],[Age (in years)]]&lt;=50,"40-50",Data_set[[#This Row],[Age (in years)]]&lt;=60,"50-60",Data_set[[#This Row],[Age (in years)]]&gt;60,"&gt;60")</f>
        <v>&lt;30</v>
      </c>
      <c r="Q4794" t="str" cm="1">
        <f t="array" ref="Q4794">_xlfn.IFS(Data_set[[#This Row],[Experience (in years)]]&lt;=5,"0-5",Data_set[[#This Row],[Experience (in years)]]&lt;=10,"6-10",Data_set[[#This Row],[Experience (in years)]]&lt;=20,"11-20",Data_set[[#This Row],[Experience (in years)]]&lt;=30,"21-30",Data_set[[#This Row],[Experience (in years)]]&lt;=40,"31-40",TRUE,"40+")</f>
        <v>0-5</v>
      </c>
      <c r="R4794" t="str" cm="1">
        <f t="array" ref="R4794">_xlfn.IFS(Data_set[[#This Row],[Mortgage]]=0,"0",Data_set[[#This Row],[Mortgage]]&lt;=100,"1-100",Data_set[[#This Row],[Mortgage]]&lt;=200,"101-200",Data_set[[#This Row],[Mortgage]]&lt;=300,"201-300",Data_set[[#This Row],[Mortgage]]&lt;=400,"301-400",TRUE,"400+")</f>
        <v>101-200</v>
      </c>
      <c r="S4794" t="str" cm="1">
        <f t="array" ref="S4794">_xlfn.IFS(Data_set[[#This Row],[CCAvg]]&lt;=2,"0-2",Data_set[[#This Row],[CCAvg]]&lt;=5,"3-5",Data_set[[#This Row],[CCAvg]]&lt;=8,"6-8",TRUE,"8+")</f>
        <v>6-8</v>
      </c>
      <c r="T4794">
        <f>IF(Data_set[[#This Row],[Personal Loan]]="Yes",1,0)</f>
        <v>1</v>
      </c>
      <c r="U4794" t="str" cm="1">
        <f t="array" ref="U4794">_xlfn.IFS(Data_set[[#This Row],[Income (in K/year)]]&lt;50,"&lt;50K",Data_set[[#This Row],[Income (in K/year)]]&lt;75,"50K-75K",Data_set[[#This Row],[Income (in K/year)]]&lt;100,"75K-100K",Data_set[[#This Row],[Income (in K/year)]]&lt;150,"100K-150K",TRUE,"&gt;150K")</f>
        <v>100K-150K</v>
      </c>
    </row>
    <row r="4795" spans="1:21" hidden="1" x14ac:dyDescent="0.3">
      <c r="A4795">
        <v>2941</v>
      </c>
      <c r="B4795">
        <v>27</v>
      </c>
      <c r="C4795">
        <v>3</v>
      </c>
      <c r="D4795">
        <v>43</v>
      </c>
      <c r="E4795" t="s">
        <v>18</v>
      </c>
      <c r="F4795">
        <v>90245</v>
      </c>
      <c r="G4795">
        <v>3</v>
      </c>
      <c r="H4795">
        <v>0.1</v>
      </c>
      <c r="I4795" t="s">
        <v>20</v>
      </c>
      <c r="J4795">
        <v>163</v>
      </c>
      <c r="K4795" t="s">
        <v>16</v>
      </c>
      <c r="L4795" t="s">
        <v>16</v>
      </c>
      <c r="M4795" t="s">
        <v>16</v>
      </c>
      <c r="N4795" t="s">
        <v>17</v>
      </c>
      <c r="O4795" t="s">
        <v>16</v>
      </c>
      <c r="P4795" t="str" cm="1">
        <f t="array" ref="P4795">_xlfn.IFS(Data_set[[#This Row],[Age (in years)]]&lt;=30,"&lt;30",Data_set[[#This Row],[Age (in years)]]&lt;=40,"30-40",Data_set[[#This Row],[Age (in years)]]&lt;=50,"40-50",Data_set[[#This Row],[Age (in years)]]&lt;=60,"50-60",Data_set[[#This Row],[Age (in years)]]&gt;60,"&gt;60")</f>
        <v>&lt;30</v>
      </c>
      <c r="Q4795" t="str" cm="1">
        <f t="array" ref="Q4795">_xlfn.IFS(Data_set[[#This Row],[Experience (in years)]]&lt;=5,"0-5",Data_set[[#This Row],[Experience (in years)]]&lt;=10,"6-10",Data_set[[#This Row],[Experience (in years)]]&lt;=20,"11-20",Data_set[[#This Row],[Experience (in years)]]&lt;=30,"21-30",Data_set[[#This Row],[Experience (in years)]]&lt;=40,"31-40",TRUE,"40+")</f>
        <v>0-5</v>
      </c>
      <c r="R4795" t="str" cm="1">
        <f t="array" ref="R4795">_xlfn.IFS(Data_set[[#This Row],[Mortgage]]=0,"0",Data_set[[#This Row],[Mortgage]]&lt;=100,"1-100",Data_set[[#This Row],[Mortgage]]&lt;=200,"101-200",Data_set[[#This Row],[Mortgage]]&lt;=300,"201-300",Data_set[[#This Row],[Mortgage]]&lt;=400,"301-400",TRUE,"400+")</f>
        <v>101-200</v>
      </c>
      <c r="S4795" t="str" cm="1">
        <f t="array" ref="S4795">_xlfn.IFS(Data_set[[#This Row],[CCAvg]]&lt;=2,"0-2",Data_set[[#This Row],[CCAvg]]&lt;=5,"3-5",Data_set[[#This Row],[CCAvg]]&lt;=8,"6-8",TRUE,"8+")</f>
        <v>0-2</v>
      </c>
      <c r="T4795">
        <f>IF(Data_set[[#This Row],[Personal Loan]]="Yes",1,0)</f>
        <v>0</v>
      </c>
      <c r="U4795" t="str" cm="1">
        <f t="array" ref="U4795">_xlfn.IFS(Data_set[[#This Row],[Income (in K/year)]]&lt;50,"&lt;50K",Data_set[[#This Row],[Income (in K/year)]]&lt;75,"50K-75K",Data_set[[#This Row],[Income (in K/year)]]&lt;100,"75K-100K",Data_set[[#This Row],[Income (in K/year)]]&lt;150,"100K-150K",TRUE,"&gt;150K")</f>
        <v>&lt;50K</v>
      </c>
    </row>
    <row r="4796" spans="1:21" x14ac:dyDescent="0.3">
      <c r="A4796">
        <v>3038</v>
      </c>
      <c r="B4796">
        <v>27</v>
      </c>
      <c r="C4796">
        <v>2</v>
      </c>
      <c r="D4796">
        <v>158</v>
      </c>
      <c r="E4796" t="s">
        <v>14</v>
      </c>
      <c r="F4796">
        <v>95060</v>
      </c>
      <c r="G4796">
        <v>3</v>
      </c>
      <c r="H4796">
        <v>0.4</v>
      </c>
      <c r="I4796" t="s">
        <v>20</v>
      </c>
      <c r="J4796">
        <v>0</v>
      </c>
      <c r="K4796" t="s">
        <v>17</v>
      </c>
      <c r="L4796" t="s">
        <v>16</v>
      </c>
      <c r="M4796" t="s">
        <v>17</v>
      </c>
      <c r="N4796" t="s">
        <v>17</v>
      </c>
      <c r="O4796" t="s">
        <v>16</v>
      </c>
      <c r="P4796" t="str" cm="1">
        <f t="array" ref="P4796">_xlfn.IFS(Data_set[[#This Row],[Age (in years)]]&lt;=30,"&lt;30",Data_set[[#This Row],[Age (in years)]]&lt;=40,"30-40",Data_set[[#This Row],[Age (in years)]]&lt;=50,"40-50",Data_set[[#This Row],[Age (in years)]]&lt;=60,"50-60",Data_set[[#This Row],[Age (in years)]]&gt;60,"&gt;60")</f>
        <v>&lt;30</v>
      </c>
      <c r="Q4796" t="str" cm="1">
        <f t="array" ref="Q4796">_xlfn.IFS(Data_set[[#This Row],[Experience (in years)]]&lt;=5,"0-5",Data_set[[#This Row],[Experience (in years)]]&lt;=10,"6-10",Data_set[[#This Row],[Experience (in years)]]&lt;=20,"11-20",Data_set[[#This Row],[Experience (in years)]]&lt;=30,"21-30",Data_set[[#This Row],[Experience (in years)]]&lt;=40,"31-40",TRUE,"40+")</f>
        <v>0-5</v>
      </c>
      <c r="R4796" t="str" cm="1">
        <f t="array" ref="R4796">_xlfn.IFS(Data_set[[#This Row],[Mortgage]]=0,"0",Data_set[[#This Row],[Mortgage]]&lt;=100,"1-100",Data_set[[#This Row],[Mortgage]]&lt;=200,"101-200",Data_set[[#This Row],[Mortgage]]&lt;=300,"201-300",Data_set[[#This Row],[Mortgage]]&lt;=400,"301-400",TRUE,"400+")</f>
        <v>0</v>
      </c>
      <c r="S4796" t="str" cm="1">
        <f t="array" ref="S4796">_xlfn.IFS(Data_set[[#This Row],[CCAvg]]&lt;=2,"0-2",Data_set[[#This Row],[CCAvg]]&lt;=5,"3-5",Data_set[[#This Row],[CCAvg]]&lt;=8,"6-8",TRUE,"8+")</f>
        <v>0-2</v>
      </c>
      <c r="T4796">
        <f>IF(Data_set[[#This Row],[Personal Loan]]="Yes",1,0)</f>
        <v>1</v>
      </c>
      <c r="U4796" t="str" cm="1">
        <f t="array" ref="U4796">_xlfn.IFS(Data_set[[#This Row],[Income (in K/year)]]&lt;50,"&lt;50K",Data_set[[#This Row],[Income (in K/year)]]&lt;75,"50K-75K",Data_set[[#This Row],[Income (in K/year)]]&lt;100,"75K-100K",Data_set[[#This Row],[Income (in K/year)]]&lt;150,"100K-150K",TRUE,"&gt;150K")</f>
        <v>&gt;150K</v>
      </c>
    </row>
    <row r="4797" spans="1:21" x14ac:dyDescent="0.3">
      <c r="A4797">
        <v>3155</v>
      </c>
      <c r="B4797">
        <v>27</v>
      </c>
      <c r="C4797">
        <v>1</v>
      </c>
      <c r="D4797">
        <v>99</v>
      </c>
      <c r="E4797" t="s">
        <v>21</v>
      </c>
      <c r="F4797">
        <v>94305</v>
      </c>
      <c r="G4797">
        <v>1</v>
      </c>
      <c r="H4797">
        <v>3</v>
      </c>
      <c r="I4797" t="s">
        <v>19</v>
      </c>
      <c r="J4797">
        <v>149</v>
      </c>
      <c r="K4797" t="s">
        <v>17</v>
      </c>
      <c r="L4797" t="s">
        <v>16</v>
      </c>
      <c r="M4797" t="s">
        <v>16</v>
      </c>
      <c r="N4797" t="s">
        <v>16</v>
      </c>
      <c r="O4797" t="s">
        <v>17</v>
      </c>
      <c r="P4797" t="str" cm="1">
        <f t="array" ref="P4797">_xlfn.IFS(Data_set[[#This Row],[Age (in years)]]&lt;=30,"&lt;30",Data_set[[#This Row],[Age (in years)]]&lt;=40,"30-40",Data_set[[#This Row],[Age (in years)]]&lt;=50,"40-50",Data_set[[#This Row],[Age (in years)]]&lt;=60,"50-60",Data_set[[#This Row],[Age (in years)]]&gt;60,"&gt;60")</f>
        <v>&lt;30</v>
      </c>
      <c r="Q4797" t="str" cm="1">
        <f t="array" ref="Q4797">_xlfn.IFS(Data_set[[#This Row],[Experience (in years)]]&lt;=5,"0-5",Data_set[[#This Row],[Experience (in years)]]&lt;=10,"6-10",Data_set[[#This Row],[Experience (in years)]]&lt;=20,"11-20",Data_set[[#This Row],[Experience (in years)]]&lt;=30,"21-30",Data_set[[#This Row],[Experience (in years)]]&lt;=40,"31-40",TRUE,"40+")</f>
        <v>0-5</v>
      </c>
      <c r="R4797" t="str" cm="1">
        <f t="array" ref="R4797">_xlfn.IFS(Data_set[[#This Row],[Mortgage]]=0,"0",Data_set[[#This Row],[Mortgage]]&lt;=100,"1-100",Data_set[[#This Row],[Mortgage]]&lt;=200,"101-200",Data_set[[#This Row],[Mortgage]]&lt;=300,"201-300",Data_set[[#This Row],[Mortgage]]&lt;=400,"301-400",TRUE,"400+")</f>
        <v>101-200</v>
      </c>
      <c r="S4797" t="str" cm="1">
        <f t="array" ref="S4797">_xlfn.IFS(Data_set[[#This Row],[CCAvg]]&lt;=2,"0-2",Data_set[[#This Row],[CCAvg]]&lt;=5,"3-5",Data_set[[#This Row],[CCAvg]]&lt;=8,"6-8",TRUE,"8+")</f>
        <v>3-5</v>
      </c>
      <c r="T4797">
        <f>IF(Data_set[[#This Row],[Personal Loan]]="Yes",1,0)</f>
        <v>1</v>
      </c>
      <c r="U4797" t="str" cm="1">
        <f t="array" ref="U4797">_xlfn.IFS(Data_set[[#This Row],[Income (in K/year)]]&lt;50,"&lt;50K",Data_set[[#This Row],[Income (in K/year)]]&lt;75,"50K-75K",Data_set[[#This Row],[Income (in K/year)]]&lt;100,"75K-100K",Data_set[[#This Row],[Income (in K/year)]]&lt;150,"100K-150K",TRUE,"&gt;150K")</f>
        <v>75K-100K</v>
      </c>
    </row>
    <row r="4798" spans="1:21" hidden="1" x14ac:dyDescent="0.3">
      <c r="A4798">
        <v>3181</v>
      </c>
      <c r="B4798">
        <v>27</v>
      </c>
      <c r="C4798">
        <v>3</v>
      </c>
      <c r="D4798">
        <v>103</v>
      </c>
      <c r="E4798" t="s">
        <v>14</v>
      </c>
      <c r="F4798">
        <v>92121</v>
      </c>
      <c r="G4798">
        <v>2</v>
      </c>
      <c r="H4798">
        <v>0.6</v>
      </c>
      <c r="I4798" t="s">
        <v>15</v>
      </c>
      <c r="J4798">
        <v>84</v>
      </c>
      <c r="K4798" t="s">
        <v>16</v>
      </c>
      <c r="L4798" t="s">
        <v>16</v>
      </c>
      <c r="M4798" t="s">
        <v>16</v>
      </c>
      <c r="N4798" t="s">
        <v>16</v>
      </c>
      <c r="O4798" t="s">
        <v>16</v>
      </c>
      <c r="P4798" t="str" cm="1">
        <f t="array" ref="P4798">_xlfn.IFS(Data_set[[#This Row],[Age (in years)]]&lt;=30,"&lt;30",Data_set[[#This Row],[Age (in years)]]&lt;=40,"30-40",Data_set[[#This Row],[Age (in years)]]&lt;=50,"40-50",Data_set[[#This Row],[Age (in years)]]&lt;=60,"50-60",Data_set[[#This Row],[Age (in years)]]&gt;60,"&gt;60")</f>
        <v>&lt;30</v>
      </c>
      <c r="Q4798" t="str" cm="1">
        <f t="array" ref="Q4798">_xlfn.IFS(Data_set[[#This Row],[Experience (in years)]]&lt;=5,"0-5",Data_set[[#This Row],[Experience (in years)]]&lt;=10,"6-10",Data_set[[#This Row],[Experience (in years)]]&lt;=20,"11-20",Data_set[[#This Row],[Experience (in years)]]&lt;=30,"21-30",Data_set[[#This Row],[Experience (in years)]]&lt;=40,"31-40",TRUE,"40+")</f>
        <v>0-5</v>
      </c>
      <c r="R4798" t="str" cm="1">
        <f t="array" ref="R4798">_xlfn.IFS(Data_set[[#This Row],[Mortgage]]=0,"0",Data_set[[#This Row],[Mortgage]]&lt;=100,"1-100",Data_set[[#This Row],[Mortgage]]&lt;=200,"101-200",Data_set[[#This Row],[Mortgage]]&lt;=300,"201-300",Data_set[[#This Row],[Mortgage]]&lt;=400,"301-400",TRUE,"400+")</f>
        <v>1-100</v>
      </c>
      <c r="S4798" t="str" cm="1">
        <f t="array" ref="S4798">_xlfn.IFS(Data_set[[#This Row],[CCAvg]]&lt;=2,"0-2",Data_set[[#This Row],[CCAvg]]&lt;=5,"3-5",Data_set[[#This Row],[CCAvg]]&lt;=8,"6-8",TRUE,"8+")</f>
        <v>0-2</v>
      </c>
      <c r="T4798">
        <f>IF(Data_set[[#This Row],[Personal Loan]]="Yes",1,0)</f>
        <v>0</v>
      </c>
      <c r="U4798" t="str" cm="1">
        <f t="array" ref="U4798">_xlfn.IFS(Data_set[[#This Row],[Income (in K/year)]]&lt;50,"&lt;50K",Data_set[[#This Row],[Income (in K/year)]]&lt;75,"50K-75K",Data_set[[#This Row],[Income (in K/year)]]&lt;100,"75K-100K",Data_set[[#This Row],[Income (in K/year)]]&lt;150,"100K-150K",TRUE,"&gt;150K")</f>
        <v>100K-150K</v>
      </c>
    </row>
    <row r="4799" spans="1:21" hidden="1" x14ac:dyDescent="0.3">
      <c r="A4799">
        <v>3229</v>
      </c>
      <c r="B4799">
        <v>27</v>
      </c>
      <c r="C4799">
        <v>2</v>
      </c>
      <c r="D4799">
        <v>45</v>
      </c>
      <c r="E4799" t="s">
        <v>18</v>
      </c>
      <c r="F4799">
        <v>94305</v>
      </c>
      <c r="G4799">
        <v>2</v>
      </c>
      <c r="H4799">
        <v>1.7</v>
      </c>
      <c r="I4799" t="s">
        <v>20</v>
      </c>
      <c r="J4799">
        <v>0</v>
      </c>
      <c r="K4799" t="s">
        <v>16</v>
      </c>
      <c r="L4799" t="s">
        <v>16</v>
      </c>
      <c r="M4799" t="s">
        <v>16</v>
      </c>
      <c r="N4799" t="s">
        <v>16</v>
      </c>
      <c r="O4799" t="s">
        <v>17</v>
      </c>
      <c r="P4799" t="str" cm="1">
        <f t="array" ref="P4799">_xlfn.IFS(Data_set[[#This Row],[Age (in years)]]&lt;=30,"&lt;30",Data_set[[#This Row],[Age (in years)]]&lt;=40,"30-40",Data_set[[#This Row],[Age (in years)]]&lt;=50,"40-50",Data_set[[#This Row],[Age (in years)]]&lt;=60,"50-60",Data_set[[#This Row],[Age (in years)]]&gt;60,"&gt;60")</f>
        <v>&lt;30</v>
      </c>
      <c r="Q4799" t="str" cm="1">
        <f t="array" ref="Q4799">_xlfn.IFS(Data_set[[#This Row],[Experience (in years)]]&lt;=5,"0-5",Data_set[[#This Row],[Experience (in years)]]&lt;=10,"6-10",Data_set[[#This Row],[Experience (in years)]]&lt;=20,"11-20",Data_set[[#This Row],[Experience (in years)]]&lt;=30,"21-30",Data_set[[#This Row],[Experience (in years)]]&lt;=40,"31-40",TRUE,"40+")</f>
        <v>0-5</v>
      </c>
      <c r="R4799" t="str" cm="1">
        <f t="array" ref="R4799">_xlfn.IFS(Data_set[[#This Row],[Mortgage]]=0,"0",Data_set[[#This Row],[Mortgage]]&lt;=100,"1-100",Data_set[[#This Row],[Mortgage]]&lt;=200,"101-200",Data_set[[#This Row],[Mortgage]]&lt;=300,"201-300",Data_set[[#This Row],[Mortgage]]&lt;=400,"301-400",TRUE,"400+")</f>
        <v>0</v>
      </c>
      <c r="S4799" t="str" cm="1">
        <f t="array" ref="S4799">_xlfn.IFS(Data_set[[#This Row],[CCAvg]]&lt;=2,"0-2",Data_set[[#This Row],[CCAvg]]&lt;=5,"3-5",Data_set[[#This Row],[CCAvg]]&lt;=8,"6-8",TRUE,"8+")</f>
        <v>0-2</v>
      </c>
      <c r="T4799">
        <f>IF(Data_set[[#This Row],[Personal Loan]]="Yes",1,0)</f>
        <v>0</v>
      </c>
      <c r="U4799" t="str" cm="1">
        <f t="array" ref="U4799">_xlfn.IFS(Data_set[[#This Row],[Income (in K/year)]]&lt;50,"&lt;50K",Data_set[[#This Row],[Income (in K/year)]]&lt;75,"50K-75K",Data_set[[#This Row],[Income (in K/year)]]&lt;100,"75K-100K",Data_set[[#This Row],[Income (in K/year)]]&lt;150,"100K-150K",TRUE,"&gt;150K")</f>
        <v>&lt;50K</v>
      </c>
    </row>
    <row r="4800" spans="1:21" x14ac:dyDescent="0.3">
      <c r="A4800">
        <v>3340</v>
      </c>
      <c r="B4800">
        <v>27</v>
      </c>
      <c r="C4800">
        <v>1</v>
      </c>
      <c r="D4800">
        <v>141</v>
      </c>
      <c r="E4800" t="s">
        <v>14</v>
      </c>
      <c r="F4800">
        <v>95135</v>
      </c>
      <c r="G4800">
        <v>4</v>
      </c>
      <c r="H4800">
        <v>5.0999999999999996</v>
      </c>
      <c r="I4800" t="s">
        <v>19</v>
      </c>
      <c r="J4800">
        <v>354</v>
      </c>
      <c r="K4800" t="s">
        <v>17</v>
      </c>
      <c r="L4800" t="s">
        <v>16</v>
      </c>
      <c r="M4800" t="s">
        <v>16</v>
      </c>
      <c r="N4800" t="s">
        <v>16</v>
      </c>
      <c r="O4800" t="s">
        <v>16</v>
      </c>
      <c r="P4800" t="str" cm="1">
        <f t="array" ref="P4800">_xlfn.IFS(Data_set[[#This Row],[Age (in years)]]&lt;=30,"&lt;30",Data_set[[#This Row],[Age (in years)]]&lt;=40,"30-40",Data_set[[#This Row],[Age (in years)]]&lt;=50,"40-50",Data_set[[#This Row],[Age (in years)]]&lt;=60,"50-60",Data_set[[#This Row],[Age (in years)]]&gt;60,"&gt;60")</f>
        <v>&lt;30</v>
      </c>
      <c r="Q4800" t="str" cm="1">
        <f t="array" ref="Q4800">_xlfn.IFS(Data_set[[#This Row],[Experience (in years)]]&lt;=5,"0-5",Data_set[[#This Row],[Experience (in years)]]&lt;=10,"6-10",Data_set[[#This Row],[Experience (in years)]]&lt;=20,"11-20",Data_set[[#This Row],[Experience (in years)]]&lt;=30,"21-30",Data_set[[#This Row],[Experience (in years)]]&lt;=40,"31-40",TRUE,"40+")</f>
        <v>0-5</v>
      </c>
      <c r="R4800" t="str" cm="1">
        <f t="array" ref="R4800">_xlfn.IFS(Data_set[[#This Row],[Mortgage]]=0,"0",Data_set[[#This Row],[Mortgage]]&lt;=100,"1-100",Data_set[[#This Row],[Mortgage]]&lt;=200,"101-200",Data_set[[#This Row],[Mortgage]]&lt;=300,"201-300",Data_set[[#This Row],[Mortgage]]&lt;=400,"301-400",TRUE,"400+")</f>
        <v>301-400</v>
      </c>
      <c r="S4800" t="str" cm="1">
        <f t="array" ref="S4800">_xlfn.IFS(Data_set[[#This Row],[CCAvg]]&lt;=2,"0-2",Data_set[[#This Row],[CCAvg]]&lt;=5,"3-5",Data_set[[#This Row],[CCAvg]]&lt;=8,"6-8",TRUE,"8+")</f>
        <v>6-8</v>
      </c>
      <c r="T4800">
        <f>IF(Data_set[[#This Row],[Personal Loan]]="Yes",1,0)</f>
        <v>1</v>
      </c>
      <c r="U4800" t="str" cm="1">
        <f t="array" ref="U4800">_xlfn.IFS(Data_set[[#This Row],[Income (in K/year)]]&lt;50,"&lt;50K",Data_set[[#This Row],[Income (in K/year)]]&lt;75,"50K-75K",Data_set[[#This Row],[Income (in K/year)]]&lt;100,"75K-100K",Data_set[[#This Row],[Income (in K/year)]]&lt;150,"100K-150K",TRUE,"&gt;150K")</f>
        <v>100K-150K</v>
      </c>
    </row>
    <row r="4801" spans="1:21" hidden="1" x14ac:dyDescent="0.3">
      <c r="A4801">
        <v>3390</v>
      </c>
      <c r="B4801">
        <v>27</v>
      </c>
      <c r="C4801">
        <v>3</v>
      </c>
      <c r="D4801">
        <v>88</v>
      </c>
      <c r="E4801" t="s">
        <v>21</v>
      </c>
      <c r="F4801">
        <v>92182</v>
      </c>
      <c r="G4801">
        <v>3</v>
      </c>
      <c r="H4801">
        <v>0.8</v>
      </c>
      <c r="I4801" t="s">
        <v>15</v>
      </c>
      <c r="J4801">
        <v>238</v>
      </c>
      <c r="K4801" t="s">
        <v>16</v>
      </c>
      <c r="L4801" t="s">
        <v>16</v>
      </c>
      <c r="M4801" t="s">
        <v>16</v>
      </c>
      <c r="N4801" t="s">
        <v>16</v>
      </c>
      <c r="O4801" t="s">
        <v>16</v>
      </c>
      <c r="P4801" t="str" cm="1">
        <f t="array" ref="P4801">_xlfn.IFS(Data_set[[#This Row],[Age (in years)]]&lt;=30,"&lt;30",Data_set[[#This Row],[Age (in years)]]&lt;=40,"30-40",Data_set[[#This Row],[Age (in years)]]&lt;=50,"40-50",Data_set[[#This Row],[Age (in years)]]&lt;=60,"50-60",Data_set[[#This Row],[Age (in years)]]&gt;60,"&gt;60")</f>
        <v>&lt;30</v>
      </c>
      <c r="Q4801" t="str" cm="1">
        <f t="array" ref="Q4801">_xlfn.IFS(Data_set[[#This Row],[Experience (in years)]]&lt;=5,"0-5",Data_set[[#This Row],[Experience (in years)]]&lt;=10,"6-10",Data_set[[#This Row],[Experience (in years)]]&lt;=20,"11-20",Data_set[[#This Row],[Experience (in years)]]&lt;=30,"21-30",Data_set[[#This Row],[Experience (in years)]]&lt;=40,"31-40",TRUE,"40+")</f>
        <v>0-5</v>
      </c>
      <c r="R4801" t="str" cm="1">
        <f t="array" ref="R4801">_xlfn.IFS(Data_set[[#This Row],[Mortgage]]=0,"0",Data_set[[#This Row],[Mortgage]]&lt;=100,"1-100",Data_set[[#This Row],[Mortgage]]&lt;=200,"101-200",Data_set[[#This Row],[Mortgage]]&lt;=300,"201-300",Data_set[[#This Row],[Mortgage]]&lt;=400,"301-400",TRUE,"400+")</f>
        <v>201-300</v>
      </c>
      <c r="S4801" t="str" cm="1">
        <f t="array" ref="S4801">_xlfn.IFS(Data_set[[#This Row],[CCAvg]]&lt;=2,"0-2",Data_set[[#This Row],[CCAvg]]&lt;=5,"3-5",Data_set[[#This Row],[CCAvg]]&lt;=8,"6-8",TRUE,"8+")</f>
        <v>0-2</v>
      </c>
      <c r="T4801">
        <f>IF(Data_set[[#This Row],[Personal Loan]]="Yes",1,0)</f>
        <v>0</v>
      </c>
      <c r="U4801" t="str" cm="1">
        <f t="array" ref="U4801">_xlfn.IFS(Data_set[[#This Row],[Income (in K/year)]]&lt;50,"&lt;50K",Data_set[[#This Row],[Income (in K/year)]]&lt;75,"50K-75K",Data_set[[#This Row],[Income (in K/year)]]&lt;100,"75K-100K",Data_set[[#This Row],[Income (in K/year)]]&lt;150,"100K-150K",TRUE,"&gt;150K")</f>
        <v>75K-100K</v>
      </c>
    </row>
    <row r="4802" spans="1:21" hidden="1" x14ac:dyDescent="0.3">
      <c r="A4802">
        <v>3507</v>
      </c>
      <c r="B4802">
        <v>27</v>
      </c>
      <c r="C4802">
        <v>1</v>
      </c>
      <c r="D4802">
        <v>58</v>
      </c>
      <c r="E4802" t="s">
        <v>21</v>
      </c>
      <c r="F4802">
        <v>95827</v>
      </c>
      <c r="G4802">
        <v>4</v>
      </c>
      <c r="H4802">
        <v>1.8</v>
      </c>
      <c r="I4802" t="s">
        <v>20</v>
      </c>
      <c r="J4802">
        <v>154</v>
      </c>
      <c r="K4802" t="s">
        <v>16</v>
      </c>
      <c r="L4802" t="s">
        <v>16</v>
      </c>
      <c r="M4802" t="s">
        <v>17</v>
      </c>
      <c r="N4802" t="s">
        <v>17</v>
      </c>
      <c r="O4802" t="s">
        <v>17</v>
      </c>
      <c r="P4802" t="str" cm="1">
        <f t="array" ref="P4802">_xlfn.IFS(Data_set[[#This Row],[Age (in years)]]&lt;=30,"&lt;30",Data_set[[#This Row],[Age (in years)]]&lt;=40,"30-40",Data_set[[#This Row],[Age (in years)]]&lt;=50,"40-50",Data_set[[#This Row],[Age (in years)]]&lt;=60,"50-60",Data_set[[#This Row],[Age (in years)]]&gt;60,"&gt;60")</f>
        <v>&lt;30</v>
      </c>
      <c r="Q4802" t="str" cm="1">
        <f t="array" ref="Q4802">_xlfn.IFS(Data_set[[#This Row],[Experience (in years)]]&lt;=5,"0-5",Data_set[[#This Row],[Experience (in years)]]&lt;=10,"6-10",Data_set[[#This Row],[Experience (in years)]]&lt;=20,"11-20",Data_set[[#This Row],[Experience (in years)]]&lt;=30,"21-30",Data_set[[#This Row],[Experience (in years)]]&lt;=40,"31-40",TRUE,"40+")</f>
        <v>0-5</v>
      </c>
      <c r="R4802" t="str" cm="1">
        <f t="array" ref="R4802">_xlfn.IFS(Data_set[[#This Row],[Mortgage]]=0,"0",Data_set[[#This Row],[Mortgage]]&lt;=100,"1-100",Data_set[[#This Row],[Mortgage]]&lt;=200,"101-200",Data_set[[#This Row],[Mortgage]]&lt;=300,"201-300",Data_set[[#This Row],[Mortgage]]&lt;=400,"301-400",TRUE,"400+")</f>
        <v>101-200</v>
      </c>
      <c r="S4802" t="str" cm="1">
        <f t="array" ref="S4802">_xlfn.IFS(Data_set[[#This Row],[CCAvg]]&lt;=2,"0-2",Data_set[[#This Row],[CCAvg]]&lt;=5,"3-5",Data_set[[#This Row],[CCAvg]]&lt;=8,"6-8",TRUE,"8+")</f>
        <v>0-2</v>
      </c>
      <c r="T4802">
        <f>IF(Data_set[[#This Row],[Personal Loan]]="Yes",1,0)</f>
        <v>0</v>
      </c>
      <c r="U4802" t="str" cm="1">
        <f t="array" ref="U4802">_xlfn.IFS(Data_set[[#This Row],[Income (in K/year)]]&lt;50,"&lt;50K",Data_set[[#This Row],[Income (in K/year)]]&lt;75,"50K-75K",Data_set[[#This Row],[Income (in K/year)]]&lt;100,"75K-100K",Data_set[[#This Row],[Income (in K/year)]]&lt;150,"100K-150K",TRUE,"&gt;150K")</f>
        <v>50K-75K</v>
      </c>
    </row>
    <row r="4803" spans="1:21" hidden="1" x14ac:dyDescent="0.3">
      <c r="A4803">
        <v>3628</v>
      </c>
      <c r="B4803">
        <v>27</v>
      </c>
      <c r="C4803">
        <v>1</v>
      </c>
      <c r="D4803">
        <v>83</v>
      </c>
      <c r="E4803" t="s">
        <v>21</v>
      </c>
      <c r="F4803">
        <v>90034</v>
      </c>
      <c r="G4803">
        <v>2</v>
      </c>
      <c r="H4803">
        <v>0.2</v>
      </c>
      <c r="I4803" t="s">
        <v>15</v>
      </c>
      <c r="J4803">
        <v>0</v>
      </c>
      <c r="K4803" t="s">
        <v>16</v>
      </c>
      <c r="L4803" t="s">
        <v>16</v>
      </c>
      <c r="M4803" t="s">
        <v>16</v>
      </c>
      <c r="N4803" t="s">
        <v>16</v>
      </c>
      <c r="O4803" t="s">
        <v>17</v>
      </c>
      <c r="P4803" t="str" cm="1">
        <f t="array" ref="P4803">_xlfn.IFS(Data_set[[#This Row],[Age (in years)]]&lt;=30,"&lt;30",Data_set[[#This Row],[Age (in years)]]&lt;=40,"30-40",Data_set[[#This Row],[Age (in years)]]&lt;=50,"40-50",Data_set[[#This Row],[Age (in years)]]&lt;=60,"50-60",Data_set[[#This Row],[Age (in years)]]&gt;60,"&gt;60")</f>
        <v>&lt;30</v>
      </c>
      <c r="Q4803" t="str" cm="1">
        <f t="array" ref="Q4803">_xlfn.IFS(Data_set[[#This Row],[Experience (in years)]]&lt;=5,"0-5",Data_set[[#This Row],[Experience (in years)]]&lt;=10,"6-10",Data_set[[#This Row],[Experience (in years)]]&lt;=20,"11-20",Data_set[[#This Row],[Experience (in years)]]&lt;=30,"21-30",Data_set[[#This Row],[Experience (in years)]]&lt;=40,"31-40",TRUE,"40+")</f>
        <v>0-5</v>
      </c>
      <c r="R4803" t="str" cm="1">
        <f t="array" ref="R4803">_xlfn.IFS(Data_set[[#This Row],[Mortgage]]=0,"0",Data_set[[#This Row],[Mortgage]]&lt;=100,"1-100",Data_set[[#This Row],[Mortgage]]&lt;=200,"101-200",Data_set[[#This Row],[Mortgage]]&lt;=300,"201-300",Data_set[[#This Row],[Mortgage]]&lt;=400,"301-400",TRUE,"400+")</f>
        <v>0</v>
      </c>
      <c r="S4803" t="str" cm="1">
        <f t="array" ref="S4803">_xlfn.IFS(Data_set[[#This Row],[CCAvg]]&lt;=2,"0-2",Data_set[[#This Row],[CCAvg]]&lt;=5,"3-5",Data_set[[#This Row],[CCAvg]]&lt;=8,"6-8",TRUE,"8+")</f>
        <v>0-2</v>
      </c>
      <c r="T4803">
        <f>IF(Data_set[[#This Row],[Personal Loan]]="Yes",1,0)</f>
        <v>0</v>
      </c>
      <c r="U4803" t="str" cm="1">
        <f t="array" ref="U4803">_xlfn.IFS(Data_set[[#This Row],[Income (in K/year)]]&lt;50,"&lt;50K",Data_set[[#This Row],[Income (in K/year)]]&lt;75,"50K-75K",Data_set[[#This Row],[Income (in K/year)]]&lt;100,"75K-100K",Data_set[[#This Row],[Income (in K/year)]]&lt;150,"100K-150K",TRUE,"&gt;150K")</f>
        <v>75K-100K</v>
      </c>
    </row>
    <row r="4804" spans="1:21" hidden="1" x14ac:dyDescent="0.3">
      <c r="A4804">
        <v>3668</v>
      </c>
      <c r="B4804">
        <v>27</v>
      </c>
      <c r="C4804">
        <v>3</v>
      </c>
      <c r="D4804">
        <v>59</v>
      </c>
      <c r="E4804" t="s">
        <v>21</v>
      </c>
      <c r="F4804">
        <v>94590</v>
      </c>
      <c r="G4804">
        <v>4</v>
      </c>
      <c r="H4804">
        <v>1.6</v>
      </c>
      <c r="I4804" t="s">
        <v>15</v>
      </c>
      <c r="J4804">
        <v>0</v>
      </c>
      <c r="K4804" t="s">
        <v>16</v>
      </c>
      <c r="L4804" t="s">
        <v>16</v>
      </c>
      <c r="M4804" t="s">
        <v>16</v>
      </c>
      <c r="N4804" t="s">
        <v>17</v>
      </c>
      <c r="O4804" t="s">
        <v>16</v>
      </c>
      <c r="P4804" t="str" cm="1">
        <f t="array" ref="P4804">_xlfn.IFS(Data_set[[#This Row],[Age (in years)]]&lt;=30,"&lt;30",Data_set[[#This Row],[Age (in years)]]&lt;=40,"30-40",Data_set[[#This Row],[Age (in years)]]&lt;=50,"40-50",Data_set[[#This Row],[Age (in years)]]&lt;=60,"50-60",Data_set[[#This Row],[Age (in years)]]&gt;60,"&gt;60")</f>
        <v>&lt;30</v>
      </c>
      <c r="Q4804" t="str" cm="1">
        <f t="array" ref="Q4804">_xlfn.IFS(Data_set[[#This Row],[Experience (in years)]]&lt;=5,"0-5",Data_set[[#This Row],[Experience (in years)]]&lt;=10,"6-10",Data_set[[#This Row],[Experience (in years)]]&lt;=20,"11-20",Data_set[[#This Row],[Experience (in years)]]&lt;=30,"21-30",Data_set[[#This Row],[Experience (in years)]]&lt;=40,"31-40",TRUE,"40+")</f>
        <v>0-5</v>
      </c>
      <c r="R4804" t="str" cm="1">
        <f t="array" ref="R4804">_xlfn.IFS(Data_set[[#This Row],[Mortgage]]=0,"0",Data_set[[#This Row],[Mortgage]]&lt;=100,"1-100",Data_set[[#This Row],[Mortgage]]&lt;=200,"101-200",Data_set[[#This Row],[Mortgage]]&lt;=300,"201-300",Data_set[[#This Row],[Mortgage]]&lt;=400,"301-400",TRUE,"400+")</f>
        <v>0</v>
      </c>
      <c r="S4804" t="str" cm="1">
        <f t="array" ref="S4804">_xlfn.IFS(Data_set[[#This Row],[CCAvg]]&lt;=2,"0-2",Data_set[[#This Row],[CCAvg]]&lt;=5,"3-5",Data_set[[#This Row],[CCAvg]]&lt;=8,"6-8",TRUE,"8+")</f>
        <v>0-2</v>
      </c>
      <c r="T4804">
        <f>IF(Data_set[[#This Row],[Personal Loan]]="Yes",1,0)</f>
        <v>0</v>
      </c>
      <c r="U4804" t="str" cm="1">
        <f t="array" ref="U4804">_xlfn.IFS(Data_set[[#This Row],[Income (in K/year)]]&lt;50,"&lt;50K",Data_set[[#This Row],[Income (in K/year)]]&lt;75,"50K-75K",Data_set[[#This Row],[Income (in K/year)]]&lt;100,"75K-100K",Data_set[[#This Row],[Income (in K/year)]]&lt;150,"100K-150K",TRUE,"&gt;150K")</f>
        <v>50K-75K</v>
      </c>
    </row>
    <row r="4805" spans="1:21" hidden="1" x14ac:dyDescent="0.3">
      <c r="A4805">
        <v>3712</v>
      </c>
      <c r="B4805">
        <v>27</v>
      </c>
      <c r="C4805">
        <v>1</v>
      </c>
      <c r="D4805">
        <v>20</v>
      </c>
      <c r="E4805" t="s">
        <v>18</v>
      </c>
      <c r="F4805">
        <v>94720</v>
      </c>
      <c r="G4805">
        <v>4</v>
      </c>
      <c r="H4805">
        <v>0.4</v>
      </c>
      <c r="I4805" t="s">
        <v>15</v>
      </c>
      <c r="J4805">
        <v>99</v>
      </c>
      <c r="K4805" t="s">
        <v>16</v>
      </c>
      <c r="L4805" t="s">
        <v>16</v>
      </c>
      <c r="M4805" t="s">
        <v>16</v>
      </c>
      <c r="N4805" t="s">
        <v>17</v>
      </c>
      <c r="O4805" t="s">
        <v>16</v>
      </c>
      <c r="P4805" t="str" cm="1">
        <f t="array" ref="P4805">_xlfn.IFS(Data_set[[#This Row],[Age (in years)]]&lt;=30,"&lt;30",Data_set[[#This Row],[Age (in years)]]&lt;=40,"30-40",Data_set[[#This Row],[Age (in years)]]&lt;=50,"40-50",Data_set[[#This Row],[Age (in years)]]&lt;=60,"50-60",Data_set[[#This Row],[Age (in years)]]&gt;60,"&gt;60")</f>
        <v>&lt;30</v>
      </c>
      <c r="Q4805" t="str" cm="1">
        <f t="array" ref="Q4805">_xlfn.IFS(Data_set[[#This Row],[Experience (in years)]]&lt;=5,"0-5",Data_set[[#This Row],[Experience (in years)]]&lt;=10,"6-10",Data_set[[#This Row],[Experience (in years)]]&lt;=20,"11-20",Data_set[[#This Row],[Experience (in years)]]&lt;=30,"21-30",Data_set[[#This Row],[Experience (in years)]]&lt;=40,"31-40",TRUE,"40+")</f>
        <v>0-5</v>
      </c>
      <c r="R4805" t="str" cm="1">
        <f t="array" ref="R4805">_xlfn.IFS(Data_set[[#This Row],[Mortgage]]=0,"0",Data_set[[#This Row],[Mortgage]]&lt;=100,"1-100",Data_set[[#This Row],[Mortgage]]&lt;=200,"101-200",Data_set[[#This Row],[Mortgage]]&lt;=300,"201-300",Data_set[[#This Row],[Mortgage]]&lt;=400,"301-400",TRUE,"400+")</f>
        <v>1-100</v>
      </c>
      <c r="S4805" t="str" cm="1">
        <f t="array" ref="S4805">_xlfn.IFS(Data_set[[#This Row],[CCAvg]]&lt;=2,"0-2",Data_set[[#This Row],[CCAvg]]&lt;=5,"3-5",Data_set[[#This Row],[CCAvg]]&lt;=8,"6-8",TRUE,"8+")</f>
        <v>0-2</v>
      </c>
      <c r="T4805">
        <f>IF(Data_set[[#This Row],[Personal Loan]]="Yes",1,0)</f>
        <v>0</v>
      </c>
      <c r="U4805" t="str" cm="1">
        <f t="array" ref="U4805">_xlfn.IFS(Data_set[[#This Row],[Income (in K/year)]]&lt;50,"&lt;50K",Data_set[[#This Row],[Income (in K/year)]]&lt;75,"50K-75K",Data_set[[#This Row],[Income (in K/year)]]&lt;100,"75K-100K",Data_set[[#This Row],[Income (in K/year)]]&lt;150,"100K-150K",TRUE,"&gt;150K")</f>
        <v>&lt;50K</v>
      </c>
    </row>
    <row r="4806" spans="1:21" hidden="1" x14ac:dyDescent="0.3">
      <c r="A4806">
        <v>3746</v>
      </c>
      <c r="B4806">
        <v>27</v>
      </c>
      <c r="C4806">
        <v>3</v>
      </c>
      <c r="D4806">
        <v>119</v>
      </c>
      <c r="E4806" t="s">
        <v>14</v>
      </c>
      <c r="F4806">
        <v>90640</v>
      </c>
      <c r="G4806">
        <v>1</v>
      </c>
      <c r="H4806">
        <v>5.4</v>
      </c>
      <c r="I4806" t="s">
        <v>15</v>
      </c>
      <c r="J4806">
        <v>118</v>
      </c>
      <c r="K4806" t="s">
        <v>16</v>
      </c>
      <c r="L4806" t="s">
        <v>16</v>
      </c>
      <c r="M4806" t="s">
        <v>16</v>
      </c>
      <c r="N4806" t="s">
        <v>17</v>
      </c>
      <c r="O4806" t="s">
        <v>16</v>
      </c>
      <c r="P4806" t="str" cm="1">
        <f t="array" ref="P4806">_xlfn.IFS(Data_set[[#This Row],[Age (in years)]]&lt;=30,"&lt;30",Data_set[[#This Row],[Age (in years)]]&lt;=40,"30-40",Data_set[[#This Row],[Age (in years)]]&lt;=50,"40-50",Data_set[[#This Row],[Age (in years)]]&lt;=60,"50-60",Data_set[[#This Row],[Age (in years)]]&gt;60,"&gt;60")</f>
        <v>&lt;30</v>
      </c>
      <c r="Q4806" t="str" cm="1">
        <f t="array" ref="Q4806">_xlfn.IFS(Data_set[[#This Row],[Experience (in years)]]&lt;=5,"0-5",Data_set[[#This Row],[Experience (in years)]]&lt;=10,"6-10",Data_set[[#This Row],[Experience (in years)]]&lt;=20,"11-20",Data_set[[#This Row],[Experience (in years)]]&lt;=30,"21-30",Data_set[[#This Row],[Experience (in years)]]&lt;=40,"31-40",TRUE,"40+")</f>
        <v>0-5</v>
      </c>
      <c r="R4806" t="str" cm="1">
        <f t="array" ref="R4806">_xlfn.IFS(Data_set[[#This Row],[Mortgage]]=0,"0",Data_set[[#This Row],[Mortgage]]&lt;=100,"1-100",Data_set[[#This Row],[Mortgage]]&lt;=200,"101-200",Data_set[[#This Row],[Mortgage]]&lt;=300,"201-300",Data_set[[#This Row],[Mortgage]]&lt;=400,"301-400",TRUE,"400+")</f>
        <v>101-200</v>
      </c>
      <c r="S4806" t="str" cm="1">
        <f t="array" ref="S4806">_xlfn.IFS(Data_set[[#This Row],[CCAvg]]&lt;=2,"0-2",Data_set[[#This Row],[CCAvg]]&lt;=5,"3-5",Data_set[[#This Row],[CCAvg]]&lt;=8,"6-8",TRUE,"8+")</f>
        <v>6-8</v>
      </c>
      <c r="T4806">
        <f>IF(Data_set[[#This Row],[Personal Loan]]="Yes",1,0)</f>
        <v>0</v>
      </c>
      <c r="U4806" t="str" cm="1">
        <f t="array" ref="U4806">_xlfn.IFS(Data_set[[#This Row],[Income (in K/year)]]&lt;50,"&lt;50K",Data_set[[#This Row],[Income (in K/year)]]&lt;75,"50K-75K",Data_set[[#This Row],[Income (in K/year)]]&lt;100,"75K-100K",Data_set[[#This Row],[Income (in K/year)]]&lt;150,"100K-150K",TRUE,"&gt;150K")</f>
        <v>100K-150K</v>
      </c>
    </row>
    <row r="4807" spans="1:21" x14ac:dyDescent="0.3">
      <c r="A4807">
        <v>3777</v>
      </c>
      <c r="B4807">
        <v>27</v>
      </c>
      <c r="C4807">
        <v>3</v>
      </c>
      <c r="D4807">
        <v>135</v>
      </c>
      <c r="E4807" t="s">
        <v>14</v>
      </c>
      <c r="F4807">
        <v>93108</v>
      </c>
      <c r="G4807">
        <v>3</v>
      </c>
      <c r="H4807">
        <v>2.7</v>
      </c>
      <c r="I4807" t="s">
        <v>19</v>
      </c>
      <c r="J4807">
        <v>449</v>
      </c>
      <c r="K4807" t="s">
        <v>17</v>
      </c>
      <c r="L4807" t="s">
        <v>16</v>
      </c>
      <c r="M4807" t="s">
        <v>16</v>
      </c>
      <c r="N4807" t="s">
        <v>16</v>
      </c>
      <c r="O4807" t="s">
        <v>17</v>
      </c>
      <c r="P4807" t="str" cm="1">
        <f t="array" ref="P4807">_xlfn.IFS(Data_set[[#This Row],[Age (in years)]]&lt;=30,"&lt;30",Data_set[[#This Row],[Age (in years)]]&lt;=40,"30-40",Data_set[[#This Row],[Age (in years)]]&lt;=50,"40-50",Data_set[[#This Row],[Age (in years)]]&lt;=60,"50-60",Data_set[[#This Row],[Age (in years)]]&gt;60,"&gt;60")</f>
        <v>&lt;30</v>
      </c>
      <c r="Q4807" t="str" cm="1">
        <f t="array" ref="Q4807">_xlfn.IFS(Data_set[[#This Row],[Experience (in years)]]&lt;=5,"0-5",Data_set[[#This Row],[Experience (in years)]]&lt;=10,"6-10",Data_set[[#This Row],[Experience (in years)]]&lt;=20,"11-20",Data_set[[#This Row],[Experience (in years)]]&lt;=30,"21-30",Data_set[[#This Row],[Experience (in years)]]&lt;=40,"31-40",TRUE,"40+")</f>
        <v>0-5</v>
      </c>
      <c r="R4807" t="str" cm="1">
        <f t="array" ref="R4807">_xlfn.IFS(Data_set[[#This Row],[Mortgage]]=0,"0",Data_set[[#This Row],[Mortgage]]&lt;=100,"1-100",Data_set[[#This Row],[Mortgage]]&lt;=200,"101-200",Data_set[[#This Row],[Mortgage]]&lt;=300,"201-300",Data_set[[#This Row],[Mortgage]]&lt;=400,"301-400",TRUE,"400+")</f>
        <v>400+</v>
      </c>
      <c r="S4807" t="str" cm="1">
        <f t="array" ref="S4807">_xlfn.IFS(Data_set[[#This Row],[CCAvg]]&lt;=2,"0-2",Data_set[[#This Row],[CCAvg]]&lt;=5,"3-5",Data_set[[#This Row],[CCAvg]]&lt;=8,"6-8",TRUE,"8+")</f>
        <v>3-5</v>
      </c>
      <c r="T4807">
        <f>IF(Data_set[[#This Row],[Personal Loan]]="Yes",1,0)</f>
        <v>1</v>
      </c>
      <c r="U4807" t="str" cm="1">
        <f t="array" ref="U4807">_xlfn.IFS(Data_set[[#This Row],[Income (in K/year)]]&lt;50,"&lt;50K",Data_set[[#This Row],[Income (in K/year)]]&lt;75,"50K-75K",Data_set[[#This Row],[Income (in K/year)]]&lt;100,"75K-100K",Data_set[[#This Row],[Income (in K/year)]]&lt;150,"100K-150K",TRUE,"&gt;150K")</f>
        <v>100K-150K</v>
      </c>
    </row>
    <row r="4808" spans="1:21" hidden="1" x14ac:dyDescent="0.3">
      <c r="A4808">
        <v>3885</v>
      </c>
      <c r="B4808">
        <v>27</v>
      </c>
      <c r="C4808">
        <v>1</v>
      </c>
      <c r="D4808">
        <v>112</v>
      </c>
      <c r="E4808" t="s">
        <v>14</v>
      </c>
      <c r="F4808">
        <v>91330</v>
      </c>
      <c r="G4808">
        <v>4</v>
      </c>
      <c r="H4808">
        <v>2.2999999999999998</v>
      </c>
      <c r="I4808" t="s">
        <v>19</v>
      </c>
      <c r="J4808">
        <v>402</v>
      </c>
      <c r="K4808" t="s">
        <v>16</v>
      </c>
      <c r="L4808" t="s">
        <v>16</v>
      </c>
      <c r="M4808" t="s">
        <v>16</v>
      </c>
      <c r="N4808" t="s">
        <v>17</v>
      </c>
      <c r="O4808" t="s">
        <v>17</v>
      </c>
      <c r="P4808" t="str" cm="1">
        <f t="array" ref="P4808">_xlfn.IFS(Data_set[[#This Row],[Age (in years)]]&lt;=30,"&lt;30",Data_set[[#This Row],[Age (in years)]]&lt;=40,"30-40",Data_set[[#This Row],[Age (in years)]]&lt;=50,"40-50",Data_set[[#This Row],[Age (in years)]]&lt;=60,"50-60",Data_set[[#This Row],[Age (in years)]]&gt;60,"&gt;60")</f>
        <v>&lt;30</v>
      </c>
      <c r="Q4808" t="str" cm="1">
        <f t="array" ref="Q4808">_xlfn.IFS(Data_set[[#This Row],[Experience (in years)]]&lt;=5,"0-5",Data_set[[#This Row],[Experience (in years)]]&lt;=10,"6-10",Data_set[[#This Row],[Experience (in years)]]&lt;=20,"11-20",Data_set[[#This Row],[Experience (in years)]]&lt;=30,"21-30",Data_set[[#This Row],[Experience (in years)]]&lt;=40,"31-40",TRUE,"40+")</f>
        <v>0-5</v>
      </c>
      <c r="R4808" t="str" cm="1">
        <f t="array" ref="R4808">_xlfn.IFS(Data_set[[#This Row],[Mortgage]]=0,"0",Data_set[[#This Row],[Mortgage]]&lt;=100,"1-100",Data_set[[#This Row],[Mortgage]]&lt;=200,"101-200",Data_set[[#This Row],[Mortgage]]&lt;=300,"201-300",Data_set[[#This Row],[Mortgage]]&lt;=400,"301-400",TRUE,"400+")</f>
        <v>400+</v>
      </c>
      <c r="S4808" t="str" cm="1">
        <f t="array" ref="S4808">_xlfn.IFS(Data_set[[#This Row],[CCAvg]]&lt;=2,"0-2",Data_set[[#This Row],[CCAvg]]&lt;=5,"3-5",Data_set[[#This Row],[CCAvg]]&lt;=8,"6-8",TRUE,"8+")</f>
        <v>3-5</v>
      </c>
      <c r="T4808">
        <f>IF(Data_set[[#This Row],[Personal Loan]]="Yes",1,0)</f>
        <v>0</v>
      </c>
      <c r="U4808" t="str" cm="1">
        <f t="array" ref="U4808">_xlfn.IFS(Data_set[[#This Row],[Income (in K/year)]]&lt;50,"&lt;50K",Data_set[[#This Row],[Income (in K/year)]]&lt;75,"50K-75K",Data_set[[#This Row],[Income (in K/year)]]&lt;100,"75K-100K",Data_set[[#This Row],[Income (in K/year)]]&lt;150,"100K-150K",TRUE,"&gt;150K")</f>
        <v>100K-150K</v>
      </c>
    </row>
    <row r="4809" spans="1:21" hidden="1" x14ac:dyDescent="0.3">
      <c r="A4809">
        <v>3915</v>
      </c>
      <c r="B4809">
        <v>27</v>
      </c>
      <c r="C4809">
        <v>3</v>
      </c>
      <c r="D4809">
        <v>35</v>
      </c>
      <c r="E4809" t="s">
        <v>18</v>
      </c>
      <c r="F4809">
        <v>94080</v>
      </c>
      <c r="G4809">
        <v>1</v>
      </c>
      <c r="H4809">
        <v>1.8</v>
      </c>
      <c r="I4809" t="s">
        <v>20</v>
      </c>
      <c r="J4809">
        <v>0</v>
      </c>
      <c r="K4809" t="s">
        <v>16</v>
      </c>
      <c r="L4809" t="s">
        <v>16</v>
      </c>
      <c r="M4809" t="s">
        <v>16</v>
      </c>
      <c r="N4809" t="s">
        <v>16</v>
      </c>
      <c r="O4809" t="s">
        <v>16</v>
      </c>
      <c r="P4809" t="str" cm="1">
        <f t="array" ref="P4809">_xlfn.IFS(Data_set[[#This Row],[Age (in years)]]&lt;=30,"&lt;30",Data_set[[#This Row],[Age (in years)]]&lt;=40,"30-40",Data_set[[#This Row],[Age (in years)]]&lt;=50,"40-50",Data_set[[#This Row],[Age (in years)]]&lt;=60,"50-60",Data_set[[#This Row],[Age (in years)]]&gt;60,"&gt;60")</f>
        <v>&lt;30</v>
      </c>
      <c r="Q4809" t="str" cm="1">
        <f t="array" ref="Q4809">_xlfn.IFS(Data_set[[#This Row],[Experience (in years)]]&lt;=5,"0-5",Data_set[[#This Row],[Experience (in years)]]&lt;=10,"6-10",Data_set[[#This Row],[Experience (in years)]]&lt;=20,"11-20",Data_set[[#This Row],[Experience (in years)]]&lt;=30,"21-30",Data_set[[#This Row],[Experience (in years)]]&lt;=40,"31-40",TRUE,"40+")</f>
        <v>0-5</v>
      </c>
      <c r="R4809" t="str" cm="1">
        <f t="array" ref="R4809">_xlfn.IFS(Data_set[[#This Row],[Mortgage]]=0,"0",Data_set[[#This Row],[Mortgage]]&lt;=100,"1-100",Data_set[[#This Row],[Mortgage]]&lt;=200,"101-200",Data_set[[#This Row],[Mortgage]]&lt;=300,"201-300",Data_set[[#This Row],[Mortgage]]&lt;=400,"301-400",TRUE,"400+")</f>
        <v>0</v>
      </c>
      <c r="S4809" t="str" cm="1">
        <f t="array" ref="S4809">_xlfn.IFS(Data_set[[#This Row],[CCAvg]]&lt;=2,"0-2",Data_set[[#This Row],[CCAvg]]&lt;=5,"3-5",Data_set[[#This Row],[CCAvg]]&lt;=8,"6-8",TRUE,"8+")</f>
        <v>0-2</v>
      </c>
      <c r="T4809">
        <f>IF(Data_set[[#This Row],[Personal Loan]]="Yes",1,0)</f>
        <v>0</v>
      </c>
      <c r="U4809" t="str" cm="1">
        <f t="array" ref="U4809">_xlfn.IFS(Data_set[[#This Row],[Income (in K/year)]]&lt;50,"&lt;50K",Data_set[[#This Row],[Income (in K/year)]]&lt;75,"50K-75K",Data_set[[#This Row],[Income (in K/year)]]&lt;100,"75K-100K",Data_set[[#This Row],[Income (in K/year)]]&lt;150,"100K-150K",TRUE,"&gt;150K")</f>
        <v>&lt;50K</v>
      </c>
    </row>
    <row r="4810" spans="1:21" x14ac:dyDescent="0.3">
      <c r="A4810">
        <v>4027</v>
      </c>
      <c r="B4810">
        <v>27</v>
      </c>
      <c r="C4810">
        <v>1</v>
      </c>
      <c r="D4810">
        <v>142</v>
      </c>
      <c r="E4810" t="s">
        <v>14</v>
      </c>
      <c r="F4810">
        <v>92038</v>
      </c>
      <c r="G4810">
        <v>3</v>
      </c>
      <c r="H4810">
        <v>5.5</v>
      </c>
      <c r="I4810" t="s">
        <v>15</v>
      </c>
      <c r="J4810">
        <v>0</v>
      </c>
      <c r="K4810" t="s">
        <v>17</v>
      </c>
      <c r="L4810" t="s">
        <v>16</v>
      </c>
      <c r="M4810" t="s">
        <v>16</v>
      </c>
      <c r="N4810" t="s">
        <v>16</v>
      </c>
      <c r="O4810" t="s">
        <v>16</v>
      </c>
      <c r="P4810" t="str" cm="1">
        <f t="array" ref="P4810">_xlfn.IFS(Data_set[[#This Row],[Age (in years)]]&lt;=30,"&lt;30",Data_set[[#This Row],[Age (in years)]]&lt;=40,"30-40",Data_set[[#This Row],[Age (in years)]]&lt;=50,"40-50",Data_set[[#This Row],[Age (in years)]]&lt;=60,"50-60",Data_set[[#This Row],[Age (in years)]]&gt;60,"&gt;60")</f>
        <v>&lt;30</v>
      </c>
      <c r="Q4810" t="str" cm="1">
        <f t="array" ref="Q4810">_xlfn.IFS(Data_set[[#This Row],[Experience (in years)]]&lt;=5,"0-5",Data_set[[#This Row],[Experience (in years)]]&lt;=10,"6-10",Data_set[[#This Row],[Experience (in years)]]&lt;=20,"11-20",Data_set[[#This Row],[Experience (in years)]]&lt;=30,"21-30",Data_set[[#This Row],[Experience (in years)]]&lt;=40,"31-40",TRUE,"40+")</f>
        <v>0-5</v>
      </c>
      <c r="R4810" t="str" cm="1">
        <f t="array" ref="R4810">_xlfn.IFS(Data_set[[#This Row],[Mortgage]]=0,"0",Data_set[[#This Row],[Mortgage]]&lt;=100,"1-100",Data_set[[#This Row],[Mortgage]]&lt;=200,"101-200",Data_set[[#This Row],[Mortgage]]&lt;=300,"201-300",Data_set[[#This Row],[Mortgage]]&lt;=400,"301-400",TRUE,"400+")</f>
        <v>0</v>
      </c>
      <c r="S4810" t="str" cm="1">
        <f t="array" ref="S4810">_xlfn.IFS(Data_set[[#This Row],[CCAvg]]&lt;=2,"0-2",Data_set[[#This Row],[CCAvg]]&lt;=5,"3-5",Data_set[[#This Row],[CCAvg]]&lt;=8,"6-8",TRUE,"8+")</f>
        <v>6-8</v>
      </c>
      <c r="T4810">
        <f>IF(Data_set[[#This Row],[Personal Loan]]="Yes",1,0)</f>
        <v>1</v>
      </c>
      <c r="U4810" t="str" cm="1">
        <f t="array" ref="U4810">_xlfn.IFS(Data_set[[#This Row],[Income (in K/year)]]&lt;50,"&lt;50K",Data_set[[#This Row],[Income (in K/year)]]&lt;75,"50K-75K",Data_set[[#This Row],[Income (in K/year)]]&lt;100,"75K-100K",Data_set[[#This Row],[Income (in K/year)]]&lt;150,"100K-150K",TRUE,"&gt;150K")</f>
        <v>100K-150K</v>
      </c>
    </row>
    <row r="4811" spans="1:21" hidden="1" x14ac:dyDescent="0.3">
      <c r="A4811">
        <v>4049</v>
      </c>
      <c r="B4811">
        <v>27</v>
      </c>
      <c r="C4811">
        <v>2</v>
      </c>
      <c r="D4811">
        <v>48</v>
      </c>
      <c r="E4811" t="s">
        <v>18</v>
      </c>
      <c r="F4811">
        <v>90049</v>
      </c>
      <c r="G4811">
        <v>2</v>
      </c>
      <c r="H4811">
        <v>1.6</v>
      </c>
      <c r="I4811" t="s">
        <v>19</v>
      </c>
      <c r="J4811">
        <v>119</v>
      </c>
      <c r="K4811" t="s">
        <v>16</v>
      </c>
      <c r="L4811" t="s">
        <v>17</v>
      </c>
      <c r="M4811" t="s">
        <v>16</v>
      </c>
      <c r="N4811" t="s">
        <v>17</v>
      </c>
      <c r="O4811" t="s">
        <v>16</v>
      </c>
      <c r="P4811" t="str" cm="1">
        <f t="array" ref="P4811">_xlfn.IFS(Data_set[[#This Row],[Age (in years)]]&lt;=30,"&lt;30",Data_set[[#This Row],[Age (in years)]]&lt;=40,"30-40",Data_set[[#This Row],[Age (in years)]]&lt;=50,"40-50",Data_set[[#This Row],[Age (in years)]]&lt;=60,"50-60",Data_set[[#This Row],[Age (in years)]]&gt;60,"&gt;60")</f>
        <v>&lt;30</v>
      </c>
      <c r="Q4811" t="str" cm="1">
        <f t="array" ref="Q4811">_xlfn.IFS(Data_set[[#This Row],[Experience (in years)]]&lt;=5,"0-5",Data_set[[#This Row],[Experience (in years)]]&lt;=10,"6-10",Data_set[[#This Row],[Experience (in years)]]&lt;=20,"11-20",Data_set[[#This Row],[Experience (in years)]]&lt;=30,"21-30",Data_set[[#This Row],[Experience (in years)]]&lt;=40,"31-40",TRUE,"40+")</f>
        <v>0-5</v>
      </c>
      <c r="R4811" t="str" cm="1">
        <f t="array" ref="R4811">_xlfn.IFS(Data_set[[#This Row],[Mortgage]]=0,"0",Data_set[[#This Row],[Mortgage]]&lt;=100,"1-100",Data_set[[#This Row],[Mortgage]]&lt;=200,"101-200",Data_set[[#This Row],[Mortgage]]&lt;=300,"201-300",Data_set[[#This Row],[Mortgage]]&lt;=400,"301-400",TRUE,"400+")</f>
        <v>101-200</v>
      </c>
      <c r="S4811" t="str" cm="1">
        <f t="array" ref="S4811">_xlfn.IFS(Data_set[[#This Row],[CCAvg]]&lt;=2,"0-2",Data_set[[#This Row],[CCAvg]]&lt;=5,"3-5",Data_set[[#This Row],[CCAvg]]&lt;=8,"6-8",TRUE,"8+")</f>
        <v>0-2</v>
      </c>
      <c r="T4811">
        <f>IF(Data_set[[#This Row],[Personal Loan]]="Yes",1,0)</f>
        <v>0</v>
      </c>
      <c r="U4811" t="str" cm="1">
        <f t="array" ref="U4811">_xlfn.IFS(Data_set[[#This Row],[Income (in K/year)]]&lt;50,"&lt;50K",Data_set[[#This Row],[Income (in K/year)]]&lt;75,"50K-75K",Data_set[[#This Row],[Income (in K/year)]]&lt;100,"75K-100K",Data_set[[#This Row],[Income (in K/year)]]&lt;150,"100K-150K",TRUE,"&gt;150K")</f>
        <v>&lt;50K</v>
      </c>
    </row>
    <row r="4812" spans="1:21" hidden="1" x14ac:dyDescent="0.3">
      <c r="A4812">
        <v>4081</v>
      </c>
      <c r="B4812">
        <v>27</v>
      </c>
      <c r="C4812">
        <v>0</v>
      </c>
      <c r="D4812">
        <v>40</v>
      </c>
      <c r="E4812" t="s">
        <v>18</v>
      </c>
      <c r="F4812">
        <v>90068</v>
      </c>
      <c r="G4812">
        <v>1</v>
      </c>
      <c r="H4812">
        <v>2</v>
      </c>
      <c r="I4812" t="s">
        <v>20</v>
      </c>
      <c r="J4812">
        <v>110</v>
      </c>
      <c r="K4812" t="s">
        <v>16</v>
      </c>
      <c r="L4812" t="s">
        <v>16</v>
      </c>
      <c r="M4812" t="s">
        <v>16</v>
      </c>
      <c r="N4812" t="s">
        <v>16</v>
      </c>
      <c r="O4812" t="s">
        <v>17</v>
      </c>
      <c r="P4812" t="str" cm="1">
        <f t="array" ref="P4812">_xlfn.IFS(Data_set[[#This Row],[Age (in years)]]&lt;=30,"&lt;30",Data_set[[#This Row],[Age (in years)]]&lt;=40,"30-40",Data_set[[#This Row],[Age (in years)]]&lt;=50,"40-50",Data_set[[#This Row],[Age (in years)]]&lt;=60,"50-60",Data_set[[#This Row],[Age (in years)]]&gt;60,"&gt;60")</f>
        <v>&lt;30</v>
      </c>
      <c r="Q4812" t="str" cm="1">
        <f t="array" ref="Q4812">_xlfn.IFS(Data_set[[#This Row],[Experience (in years)]]&lt;=5,"0-5",Data_set[[#This Row],[Experience (in years)]]&lt;=10,"6-10",Data_set[[#This Row],[Experience (in years)]]&lt;=20,"11-20",Data_set[[#This Row],[Experience (in years)]]&lt;=30,"21-30",Data_set[[#This Row],[Experience (in years)]]&lt;=40,"31-40",TRUE,"40+")</f>
        <v>0-5</v>
      </c>
      <c r="R4812" t="str" cm="1">
        <f t="array" ref="R4812">_xlfn.IFS(Data_set[[#This Row],[Mortgage]]=0,"0",Data_set[[#This Row],[Mortgage]]&lt;=100,"1-100",Data_set[[#This Row],[Mortgage]]&lt;=200,"101-200",Data_set[[#This Row],[Mortgage]]&lt;=300,"201-300",Data_set[[#This Row],[Mortgage]]&lt;=400,"301-400",TRUE,"400+")</f>
        <v>101-200</v>
      </c>
      <c r="S4812" t="str" cm="1">
        <f t="array" ref="S4812">_xlfn.IFS(Data_set[[#This Row],[CCAvg]]&lt;=2,"0-2",Data_set[[#This Row],[CCAvg]]&lt;=5,"3-5",Data_set[[#This Row],[CCAvg]]&lt;=8,"6-8",TRUE,"8+")</f>
        <v>0-2</v>
      </c>
      <c r="T4812">
        <f>IF(Data_set[[#This Row],[Personal Loan]]="Yes",1,0)</f>
        <v>0</v>
      </c>
      <c r="U4812" t="str" cm="1">
        <f t="array" ref="U4812">_xlfn.IFS(Data_set[[#This Row],[Income (in K/year)]]&lt;50,"&lt;50K",Data_set[[#This Row],[Income (in K/year)]]&lt;75,"50K-75K",Data_set[[#This Row],[Income (in K/year)]]&lt;100,"75K-100K",Data_set[[#This Row],[Income (in K/year)]]&lt;150,"100K-150K",TRUE,"&gt;150K")</f>
        <v>&lt;50K</v>
      </c>
    </row>
    <row r="4813" spans="1:21" hidden="1" x14ac:dyDescent="0.3">
      <c r="A4813">
        <v>4099</v>
      </c>
      <c r="B4813">
        <v>27</v>
      </c>
      <c r="C4813">
        <v>3</v>
      </c>
      <c r="D4813">
        <v>75</v>
      </c>
      <c r="E4813" t="s">
        <v>21</v>
      </c>
      <c r="F4813">
        <v>90032</v>
      </c>
      <c r="G4813">
        <v>4</v>
      </c>
      <c r="H4813">
        <v>0</v>
      </c>
      <c r="I4813" t="s">
        <v>15</v>
      </c>
      <c r="J4813">
        <v>0</v>
      </c>
      <c r="K4813" t="s">
        <v>16</v>
      </c>
      <c r="L4813" t="s">
        <v>16</v>
      </c>
      <c r="M4813" t="s">
        <v>16</v>
      </c>
      <c r="N4813" t="s">
        <v>16</v>
      </c>
      <c r="O4813" t="s">
        <v>16</v>
      </c>
      <c r="P4813" t="str" cm="1">
        <f t="array" ref="P4813">_xlfn.IFS(Data_set[[#This Row],[Age (in years)]]&lt;=30,"&lt;30",Data_set[[#This Row],[Age (in years)]]&lt;=40,"30-40",Data_set[[#This Row],[Age (in years)]]&lt;=50,"40-50",Data_set[[#This Row],[Age (in years)]]&lt;=60,"50-60",Data_set[[#This Row],[Age (in years)]]&gt;60,"&gt;60")</f>
        <v>&lt;30</v>
      </c>
      <c r="Q4813" t="str" cm="1">
        <f t="array" ref="Q4813">_xlfn.IFS(Data_set[[#This Row],[Experience (in years)]]&lt;=5,"0-5",Data_set[[#This Row],[Experience (in years)]]&lt;=10,"6-10",Data_set[[#This Row],[Experience (in years)]]&lt;=20,"11-20",Data_set[[#This Row],[Experience (in years)]]&lt;=30,"21-30",Data_set[[#This Row],[Experience (in years)]]&lt;=40,"31-40",TRUE,"40+")</f>
        <v>0-5</v>
      </c>
      <c r="R4813" t="str" cm="1">
        <f t="array" ref="R4813">_xlfn.IFS(Data_set[[#This Row],[Mortgage]]=0,"0",Data_set[[#This Row],[Mortgage]]&lt;=100,"1-100",Data_set[[#This Row],[Mortgage]]&lt;=200,"101-200",Data_set[[#This Row],[Mortgage]]&lt;=300,"201-300",Data_set[[#This Row],[Mortgage]]&lt;=400,"301-400",TRUE,"400+")</f>
        <v>0</v>
      </c>
      <c r="S4813" t="str" cm="1">
        <f t="array" ref="S4813">_xlfn.IFS(Data_set[[#This Row],[CCAvg]]&lt;=2,"0-2",Data_set[[#This Row],[CCAvg]]&lt;=5,"3-5",Data_set[[#This Row],[CCAvg]]&lt;=8,"6-8",TRUE,"8+")</f>
        <v>0-2</v>
      </c>
      <c r="T4813">
        <f>IF(Data_set[[#This Row],[Personal Loan]]="Yes",1,0)</f>
        <v>0</v>
      </c>
      <c r="U4813" t="str" cm="1">
        <f t="array" ref="U4813">_xlfn.IFS(Data_set[[#This Row],[Income (in K/year)]]&lt;50,"&lt;50K",Data_set[[#This Row],[Income (in K/year)]]&lt;75,"50K-75K",Data_set[[#This Row],[Income (in K/year)]]&lt;100,"75K-100K",Data_set[[#This Row],[Income (in K/year)]]&lt;150,"100K-150K",TRUE,"&gt;150K")</f>
        <v>75K-100K</v>
      </c>
    </row>
    <row r="4814" spans="1:21" hidden="1" x14ac:dyDescent="0.3">
      <c r="A4814">
        <v>4101</v>
      </c>
      <c r="B4814">
        <v>27</v>
      </c>
      <c r="C4814">
        <v>2</v>
      </c>
      <c r="D4814">
        <v>41</v>
      </c>
      <c r="E4814" t="s">
        <v>18</v>
      </c>
      <c r="F4814">
        <v>90254</v>
      </c>
      <c r="G4814">
        <v>2</v>
      </c>
      <c r="H4814">
        <v>1.7</v>
      </c>
      <c r="I4814" t="s">
        <v>20</v>
      </c>
      <c r="J4814">
        <v>0</v>
      </c>
      <c r="K4814" t="s">
        <v>16</v>
      </c>
      <c r="L4814" t="s">
        <v>16</v>
      </c>
      <c r="M4814" t="s">
        <v>16</v>
      </c>
      <c r="N4814" t="s">
        <v>17</v>
      </c>
      <c r="O4814" t="s">
        <v>16</v>
      </c>
      <c r="P4814" t="str" cm="1">
        <f t="array" ref="P4814">_xlfn.IFS(Data_set[[#This Row],[Age (in years)]]&lt;=30,"&lt;30",Data_set[[#This Row],[Age (in years)]]&lt;=40,"30-40",Data_set[[#This Row],[Age (in years)]]&lt;=50,"40-50",Data_set[[#This Row],[Age (in years)]]&lt;=60,"50-60",Data_set[[#This Row],[Age (in years)]]&gt;60,"&gt;60")</f>
        <v>&lt;30</v>
      </c>
      <c r="Q4814" t="str" cm="1">
        <f t="array" ref="Q4814">_xlfn.IFS(Data_set[[#This Row],[Experience (in years)]]&lt;=5,"0-5",Data_set[[#This Row],[Experience (in years)]]&lt;=10,"6-10",Data_set[[#This Row],[Experience (in years)]]&lt;=20,"11-20",Data_set[[#This Row],[Experience (in years)]]&lt;=30,"21-30",Data_set[[#This Row],[Experience (in years)]]&lt;=40,"31-40",TRUE,"40+")</f>
        <v>0-5</v>
      </c>
      <c r="R4814" t="str" cm="1">
        <f t="array" ref="R4814">_xlfn.IFS(Data_set[[#This Row],[Mortgage]]=0,"0",Data_set[[#This Row],[Mortgage]]&lt;=100,"1-100",Data_set[[#This Row],[Mortgage]]&lt;=200,"101-200",Data_set[[#This Row],[Mortgage]]&lt;=300,"201-300",Data_set[[#This Row],[Mortgage]]&lt;=400,"301-400",TRUE,"400+")</f>
        <v>0</v>
      </c>
      <c r="S4814" t="str" cm="1">
        <f t="array" ref="S4814">_xlfn.IFS(Data_set[[#This Row],[CCAvg]]&lt;=2,"0-2",Data_set[[#This Row],[CCAvg]]&lt;=5,"3-5",Data_set[[#This Row],[CCAvg]]&lt;=8,"6-8",TRUE,"8+")</f>
        <v>0-2</v>
      </c>
      <c r="T4814">
        <f>IF(Data_set[[#This Row],[Personal Loan]]="Yes",1,0)</f>
        <v>0</v>
      </c>
      <c r="U4814" t="str" cm="1">
        <f t="array" ref="U4814">_xlfn.IFS(Data_set[[#This Row],[Income (in K/year)]]&lt;50,"&lt;50K",Data_set[[#This Row],[Income (in K/year)]]&lt;75,"50K-75K",Data_set[[#This Row],[Income (in K/year)]]&lt;100,"75K-100K",Data_set[[#This Row],[Income (in K/year)]]&lt;150,"100K-150K",TRUE,"&gt;150K")</f>
        <v>&lt;50K</v>
      </c>
    </row>
    <row r="4815" spans="1:21" hidden="1" x14ac:dyDescent="0.3">
      <c r="A4815">
        <v>4110</v>
      </c>
      <c r="B4815">
        <v>27</v>
      </c>
      <c r="C4815">
        <v>0</v>
      </c>
      <c r="D4815">
        <v>30</v>
      </c>
      <c r="E4815" t="s">
        <v>18</v>
      </c>
      <c r="F4815">
        <v>93107</v>
      </c>
      <c r="G4815">
        <v>4</v>
      </c>
      <c r="H4815">
        <v>1</v>
      </c>
      <c r="I4815" t="s">
        <v>19</v>
      </c>
      <c r="J4815">
        <v>0</v>
      </c>
      <c r="K4815" t="s">
        <v>16</v>
      </c>
      <c r="L4815" t="s">
        <v>16</v>
      </c>
      <c r="M4815" t="s">
        <v>16</v>
      </c>
      <c r="N4815" t="s">
        <v>17</v>
      </c>
      <c r="O4815" t="s">
        <v>17</v>
      </c>
      <c r="P4815" t="str" cm="1">
        <f t="array" ref="P4815">_xlfn.IFS(Data_set[[#This Row],[Age (in years)]]&lt;=30,"&lt;30",Data_set[[#This Row],[Age (in years)]]&lt;=40,"30-40",Data_set[[#This Row],[Age (in years)]]&lt;=50,"40-50",Data_set[[#This Row],[Age (in years)]]&lt;=60,"50-60",Data_set[[#This Row],[Age (in years)]]&gt;60,"&gt;60")</f>
        <v>&lt;30</v>
      </c>
      <c r="Q4815" t="str" cm="1">
        <f t="array" ref="Q4815">_xlfn.IFS(Data_set[[#This Row],[Experience (in years)]]&lt;=5,"0-5",Data_set[[#This Row],[Experience (in years)]]&lt;=10,"6-10",Data_set[[#This Row],[Experience (in years)]]&lt;=20,"11-20",Data_set[[#This Row],[Experience (in years)]]&lt;=30,"21-30",Data_set[[#This Row],[Experience (in years)]]&lt;=40,"31-40",TRUE,"40+")</f>
        <v>0-5</v>
      </c>
      <c r="R4815" t="str" cm="1">
        <f t="array" ref="R4815">_xlfn.IFS(Data_set[[#This Row],[Mortgage]]=0,"0",Data_set[[#This Row],[Mortgage]]&lt;=100,"1-100",Data_set[[#This Row],[Mortgage]]&lt;=200,"101-200",Data_set[[#This Row],[Mortgage]]&lt;=300,"201-300",Data_set[[#This Row],[Mortgage]]&lt;=400,"301-400",TRUE,"400+")</f>
        <v>0</v>
      </c>
      <c r="S4815" t="str" cm="1">
        <f t="array" ref="S4815">_xlfn.IFS(Data_set[[#This Row],[CCAvg]]&lt;=2,"0-2",Data_set[[#This Row],[CCAvg]]&lt;=5,"3-5",Data_set[[#This Row],[CCAvg]]&lt;=8,"6-8",TRUE,"8+")</f>
        <v>0-2</v>
      </c>
      <c r="T4815">
        <f>IF(Data_set[[#This Row],[Personal Loan]]="Yes",1,0)</f>
        <v>0</v>
      </c>
      <c r="U4815" t="str" cm="1">
        <f t="array" ref="U4815">_xlfn.IFS(Data_set[[#This Row],[Income (in K/year)]]&lt;50,"&lt;50K",Data_set[[#This Row],[Income (in K/year)]]&lt;75,"50K-75K",Data_set[[#This Row],[Income (in K/year)]]&lt;100,"75K-100K",Data_set[[#This Row],[Income (in K/year)]]&lt;150,"100K-150K",TRUE,"&gt;150K")</f>
        <v>&lt;50K</v>
      </c>
    </row>
    <row r="4816" spans="1:21" hidden="1" x14ac:dyDescent="0.3">
      <c r="A4816">
        <v>4236</v>
      </c>
      <c r="B4816">
        <v>27</v>
      </c>
      <c r="C4816">
        <v>1</v>
      </c>
      <c r="D4816">
        <v>91</v>
      </c>
      <c r="E4816" t="s">
        <v>21</v>
      </c>
      <c r="F4816">
        <v>92173</v>
      </c>
      <c r="G4816">
        <v>2</v>
      </c>
      <c r="H4816">
        <v>0.2</v>
      </c>
      <c r="I4816" t="s">
        <v>15</v>
      </c>
      <c r="J4816">
        <v>0</v>
      </c>
      <c r="K4816" t="s">
        <v>16</v>
      </c>
      <c r="L4816" t="s">
        <v>16</v>
      </c>
      <c r="M4816" t="s">
        <v>16</v>
      </c>
      <c r="N4816" t="s">
        <v>17</v>
      </c>
      <c r="O4816" t="s">
        <v>16</v>
      </c>
      <c r="P4816" t="str" cm="1">
        <f t="array" ref="P4816">_xlfn.IFS(Data_set[[#This Row],[Age (in years)]]&lt;=30,"&lt;30",Data_set[[#This Row],[Age (in years)]]&lt;=40,"30-40",Data_set[[#This Row],[Age (in years)]]&lt;=50,"40-50",Data_set[[#This Row],[Age (in years)]]&lt;=60,"50-60",Data_set[[#This Row],[Age (in years)]]&gt;60,"&gt;60")</f>
        <v>&lt;30</v>
      </c>
      <c r="Q4816" t="str" cm="1">
        <f t="array" ref="Q4816">_xlfn.IFS(Data_set[[#This Row],[Experience (in years)]]&lt;=5,"0-5",Data_set[[#This Row],[Experience (in years)]]&lt;=10,"6-10",Data_set[[#This Row],[Experience (in years)]]&lt;=20,"11-20",Data_set[[#This Row],[Experience (in years)]]&lt;=30,"21-30",Data_set[[#This Row],[Experience (in years)]]&lt;=40,"31-40",TRUE,"40+")</f>
        <v>0-5</v>
      </c>
      <c r="R4816" t="str" cm="1">
        <f t="array" ref="R4816">_xlfn.IFS(Data_set[[#This Row],[Mortgage]]=0,"0",Data_set[[#This Row],[Mortgage]]&lt;=100,"1-100",Data_set[[#This Row],[Mortgage]]&lt;=200,"101-200",Data_set[[#This Row],[Mortgage]]&lt;=300,"201-300",Data_set[[#This Row],[Mortgage]]&lt;=400,"301-400",TRUE,"400+")</f>
        <v>0</v>
      </c>
      <c r="S4816" t="str" cm="1">
        <f t="array" ref="S4816">_xlfn.IFS(Data_set[[#This Row],[CCAvg]]&lt;=2,"0-2",Data_set[[#This Row],[CCAvg]]&lt;=5,"3-5",Data_set[[#This Row],[CCAvg]]&lt;=8,"6-8",TRUE,"8+")</f>
        <v>0-2</v>
      </c>
      <c r="T4816">
        <f>IF(Data_set[[#This Row],[Personal Loan]]="Yes",1,0)</f>
        <v>0</v>
      </c>
      <c r="U4816" t="str" cm="1">
        <f t="array" ref="U4816">_xlfn.IFS(Data_set[[#This Row],[Income (in K/year)]]&lt;50,"&lt;50K",Data_set[[#This Row],[Income (in K/year)]]&lt;75,"50K-75K",Data_set[[#This Row],[Income (in K/year)]]&lt;100,"75K-100K",Data_set[[#This Row],[Income (in K/year)]]&lt;150,"100K-150K",TRUE,"&gt;150K")</f>
        <v>75K-100K</v>
      </c>
    </row>
    <row r="4817" spans="1:21" hidden="1" x14ac:dyDescent="0.3">
      <c r="A4817">
        <v>4266</v>
      </c>
      <c r="B4817">
        <v>27</v>
      </c>
      <c r="C4817">
        <v>2</v>
      </c>
      <c r="D4817">
        <v>44</v>
      </c>
      <c r="E4817" t="s">
        <v>18</v>
      </c>
      <c r="F4817">
        <v>93943</v>
      </c>
      <c r="G4817">
        <v>4</v>
      </c>
      <c r="H4817">
        <v>0.6</v>
      </c>
      <c r="I4817" t="s">
        <v>20</v>
      </c>
      <c r="J4817">
        <v>0</v>
      </c>
      <c r="K4817" t="s">
        <v>16</v>
      </c>
      <c r="L4817" t="s">
        <v>17</v>
      </c>
      <c r="M4817" t="s">
        <v>17</v>
      </c>
      <c r="N4817" t="s">
        <v>17</v>
      </c>
      <c r="O4817" t="s">
        <v>16</v>
      </c>
      <c r="P4817" t="str" cm="1">
        <f t="array" ref="P4817">_xlfn.IFS(Data_set[[#This Row],[Age (in years)]]&lt;=30,"&lt;30",Data_set[[#This Row],[Age (in years)]]&lt;=40,"30-40",Data_set[[#This Row],[Age (in years)]]&lt;=50,"40-50",Data_set[[#This Row],[Age (in years)]]&lt;=60,"50-60",Data_set[[#This Row],[Age (in years)]]&gt;60,"&gt;60")</f>
        <v>&lt;30</v>
      </c>
      <c r="Q4817" t="str" cm="1">
        <f t="array" ref="Q4817">_xlfn.IFS(Data_set[[#This Row],[Experience (in years)]]&lt;=5,"0-5",Data_set[[#This Row],[Experience (in years)]]&lt;=10,"6-10",Data_set[[#This Row],[Experience (in years)]]&lt;=20,"11-20",Data_set[[#This Row],[Experience (in years)]]&lt;=30,"21-30",Data_set[[#This Row],[Experience (in years)]]&lt;=40,"31-40",TRUE,"40+")</f>
        <v>0-5</v>
      </c>
      <c r="R4817" t="str" cm="1">
        <f t="array" ref="R4817">_xlfn.IFS(Data_set[[#This Row],[Mortgage]]=0,"0",Data_set[[#This Row],[Mortgage]]&lt;=100,"1-100",Data_set[[#This Row],[Mortgage]]&lt;=200,"101-200",Data_set[[#This Row],[Mortgage]]&lt;=300,"201-300",Data_set[[#This Row],[Mortgage]]&lt;=400,"301-400",TRUE,"400+")</f>
        <v>0</v>
      </c>
      <c r="S4817" t="str" cm="1">
        <f t="array" ref="S4817">_xlfn.IFS(Data_set[[#This Row],[CCAvg]]&lt;=2,"0-2",Data_set[[#This Row],[CCAvg]]&lt;=5,"3-5",Data_set[[#This Row],[CCAvg]]&lt;=8,"6-8",TRUE,"8+")</f>
        <v>0-2</v>
      </c>
      <c r="T4817">
        <f>IF(Data_set[[#This Row],[Personal Loan]]="Yes",1,0)</f>
        <v>0</v>
      </c>
      <c r="U4817" t="str" cm="1">
        <f t="array" ref="U4817">_xlfn.IFS(Data_set[[#This Row],[Income (in K/year)]]&lt;50,"&lt;50K",Data_set[[#This Row],[Income (in K/year)]]&lt;75,"50K-75K",Data_set[[#This Row],[Income (in K/year)]]&lt;100,"75K-100K",Data_set[[#This Row],[Income (in K/year)]]&lt;150,"100K-150K",TRUE,"&gt;150K")</f>
        <v>&lt;50K</v>
      </c>
    </row>
    <row r="4818" spans="1:21" hidden="1" x14ac:dyDescent="0.3">
      <c r="A4818">
        <v>4322</v>
      </c>
      <c r="B4818">
        <v>27</v>
      </c>
      <c r="C4818">
        <v>0</v>
      </c>
      <c r="D4818">
        <v>34</v>
      </c>
      <c r="E4818" t="s">
        <v>18</v>
      </c>
      <c r="F4818">
        <v>92717</v>
      </c>
      <c r="G4818">
        <v>1</v>
      </c>
      <c r="H4818">
        <v>2</v>
      </c>
      <c r="I4818" t="s">
        <v>20</v>
      </c>
      <c r="J4818">
        <v>112</v>
      </c>
      <c r="K4818" t="s">
        <v>16</v>
      </c>
      <c r="L4818" t="s">
        <v>16</v>
      </c>
      <c r="M4818" t="s">
        <v>16</v>
      </c>
      <c r="N4818" t="s">
        <v>16</v>
      </c>
      <c r="O4818" t="s">
        <v>17</v>
      </c>
      <c r="P4818" t="str" cm="1">
        <f t="array" ref="P4818">_xlfn.IFS(Data_set[[#This Row],[Age (in years)]]&lt;=30,"&lt;30",Data_set[[#This Row],[Age (in years)]]&lt;=40,"30-40",Data_set[[#This Row],[Age (in years)]]&lt;=50,"40-50",Data_set[[#This Row],[Age (in years)]]&lt;=60,"50-60",Data_set[[#This Row],[Age (in years)]]&gt;60,"&gt;60")</f>
        <v>&lt;30</v>
      </c>
      <c r="Q4818" t="str" cm="1">
        <f t="array" ref="Q4818">_xlfn.IFS(Data_set[[#This Row],[Experience (in years)]]&lt;=5,"0-5",Data_set[[#This Row],[Experience (in years)]]&lt;=10,"6-10",Data_set[[#This Row],[Experience (in years)]]&lt;=20,"11-20",Data_set[[#This Row],[Experience (in years)]]&lt;=30,"21-30",Data_set[[#This Row],[Experience (in years)]]&lt;=40,"31-40",TRUE,"40+")</f>
        <v>0-5</v>
      </c>
      <c r="R4818" t="str" cm="1">
        <f t="array" ref="R4818">_xlfn.IFS(Data_set[[#This Row],[Mortgage]]=0,"0",Data_set[[#This Row],[Mortgage]]&lt;=100,"1-100",Data_set[[#This Row],[Mortgage]]&lt;=200,"101-200",Data_set[[#This Row],[Mortgage]]&lt;=300,"201-300",Data_set[[#This Row],[Mortgage]]&lt;=400,"301-400",TRUE,"400+")</f>
        <v>101-200</v>
      </c>
      <c r="S4818" t="str" cm="1">
        <f t="array" ref="S4818">_xlfn.IFS(Data_set[[#This Row],[CCAvg]]&lt;=2,"0-2",Data_set[[#This Row],[CCAvg]]&lt;=5,"3-5",Data_set[[#This Row],[CCAvg]]&lt;=8,"6-8",TRUE,"8+")</f>
        <v>0-2</v>
      </c>
      <c r="T4818">
        <f>IF(Data_set[[#This Row],[Personal Loan]]="Yes",1,0)</f>
        <v>0</v>
      </c>
      <c r="U4818" t="str" cm="1">
        <f t="array" ref="U4818">_xlfn.IFS(Data_set[[#This Row],[Income (in K/year)]]&lt;50,"&lt;50K",Data_set[[#This Row],[Income (in K/year)]]&lt;75,"50K-75K",Data_set[[#This Row],[Income (in K/year)]]&lt;100,"75K-100K",Data_set[[#This Row],[Income (in K/year)]]&lt;150,"100K-150K",TRUE,"&gt;150K")</f>
        <v>&lt;50K</v>
      </c>
    </row>
    <row r="4819" spans="1:21" hidden="1" x14ac:dyDescent="0.3">
      <c r="A4819">
        <v>4371</v>
      </c>
      <c r="B4819">
        <v>27</v>
      </c>
      <c r="C4819">
        <v>3</v>
      </c>
      <c r="D4819">
        <v>18</v>
      </c>
      <c r="E4819" t="s">
        <v>18</v>
      </c>
      <c r="F4819">
        <v>93524</v>
      </c>
      <c r="G4819">
        <v>1</v>
      </c>
      <c r="H4819">
        <v>0.4</v>
      </c>
      <c r="I4819" t="s">
        <v>19</v>
      </c>
      <c r="J4819">
        <v>0</v>
      </c>
      <c r="K4819" t="s">
        <v>16</v>
      </c>
      <c r="L4819" t="s">
        <v>16</v>
      </c>
      <c r="M4819" t="s">
        <v>16</v>
      </c>
      <c r="N4819" t="s">
        <v>16</v>
      </c>
      <c r="O4819" t="s">
        <v>16</v>
      </c>
      <c r="P4819" t="str" cm="1">
        <f t="array" ref="P4819">_xlfn.IFS(Data_set[[#This Row],[Age (in years)]]&lt;=30,"&lt;30",Data_set[[#This Row],[Age (in years)]]&lt;=40,"30-40",Data_set[[#This Row],[Age (in years)]]&lt;=50,"40-50",Data_set[[#This Row],[Age (in years)]]&lt;=60,"50-60",Data_set[[#This Row],[Age (in years)]]&gt;60,"&gt;60")</f>
        <v>&lt;30</v>
      </c>
      <c r="Q4819" t="str" cm="1">
        <f t="array" ref="Q4819">_xlfn.IFS(Data_set[[#This Row],[Experience (in years)]]&lt;=5,"0-5",Data_set[[#This Row],[Experience (in years)]]&lt;=10,"6-10",Data_set[[#This Row],[Experience (in years)]]&lt;=20,"11-20",Data_set[[#This Row],[Experience (in years)]]&lt;=30,"21-30",Data_set[[#This Row],[Experience (in years)]]&lt;=40,"31-40",TRUE,"40+")</f>
        <v>0-5</v>
      </c>
      <c r="R4819" t="str" cm="1">
        <f t="array" ref="R4819">_xlfn.IFS(Data_set[[#This Row],[Mortgage]]=0,"0",Data_set[[#This Row],[Mortgage]]&lt;=100,"1-100",Data_set[[#This Row],[Mortgage]]&lt;=200,"101-200",Data_set[[#This Row],[Mortgage]]&lt;=300,"201-300",Data_set[[#This Row],[Mortgage]]&lt;=400,"301-400",TRUE,"400+")</f>
        <v>0</v>
      </c>
      <c r="S4819" t="str" cm="1">
        <f t="array" ref="S4819">_xlfn.IFS(Data_set[[#This Row],[CCAvg]]&lt;=2,"0-2",Data_set[[#This Row],[CCAvg]]&lt;=5,"3-5",Data_set[[#This Row],[CCAvg]]&lt;=8,"6-8",TRUE,"8+")</f>
        <v>0-2</v>
      </c>
      <c r="T4819">
        <f>IF(Data_set[[#This Row],[Personal Loan]]="Yes",1,0)</f>
        <v>0</v>
      </c>
      <c r="U4819" t="str" cm="1">
        <f t="array" ref="U4819">_xlfn.IFS(Data_set[[#This Row],[Income (in K/year)]]&lt;50,"&lt;50K",Data_set[[#This Row],[Income (in K/year)]]&lt;75,"50K-75K",Data_set[[#This Row],[Income (in K/year)]]&lt;100,"75K-100K",Data_set[[#This Row],[Income (in K/year)]]&lt;150,"100K-150K",TRUE,"&gt;150K")</f>
        <v>&lt;50K</v>
      </c>
    </row>
    <row r="4820" spans="1:21" hidden="1" x14ac:dyDescent="0.3">
      <c r="A4820">
        <v>4505</v>
      </c>
      <c r="B4820">
        <v>27</v>
      </c>
      <c r="C4820">
        <v>1</v>
      </c>
      <c r="D4820">
        <v>41</v>
      </c>
      <c r="E4820" t="s">
        <v>18</v>
      </c>
      <c r="F4820">
        <v>93023</v>
      </c>
      <c r="G4820">
        <v>4</v>
      </c>
      <c r="H4820">
        <v>1.8</v>
      </c>
      <c r="I4820" t="s">
        <v>19</v>
      </c>
      <c r="J4820">
        <v>147</v>
      </c>
      <c r="K4820" t="s">
        <v>16</v>
      </c>
      <c r="L4820" t="s">
        <v>16</v>
      </c>
      <c r="M4820" t="s">
        <v>16</v>
      </c>
      <c r="N4820" t="s">
        <v>16</v>
      </c>
      <c r="O4820" t="s">
        <v>16</v>
      </c>
      <c r="P4820" t="str" cm="1">
        <f t="array" ref="P4820">_xlfn.IFS(Data_set[[#This Row],[Age (in years)]]&lt;=30,"&lt;30",Data_set[[#This Row],[Age (in years)]]&lt;=40,"30-40",Data_set[[#This Row],[Age (in years)]]&lt;=50,"40-50",Data_set[[#This Row],[Age (in years)]]&lt;=60,"50-60",Data_set[[#This Row],[Age (in years)]]&gt;60,"&gt;60")</f>
        <v>&lt;30</v>
      </c>
      <c r="Q4820" t="str" cm="1">
        <f t="array" ref="Q4820">_xlfn.IFS(Data_set[[#This Row],[Experience (in years)]]&lt;=5,"0-5",Data_set[[#This Row],[Experience (in years)]]&lt;=10,"6-10",Data_set[[#This Row],[Experience (in years)]]&lt;=20,"11-20",Data_set[[#This Row],[Experience (in years)]]&lt;=30,"21-30",Data_set[[#This Row],[Experience (in years)]]&lt;=40,"31-40",TRUE,"40+")</f>
        <v>0-5</v>
      </c>
      <c r="R4820" t="str" cm="1">
        <f t="array" ref="R4820">_xlfn.IFS(Data_set[[#This Row],[Mortgage]]=0,"0",Data_set[[#This Row],[Mortgage]]&lt;=100,"1-100",Data_set[[#This Row],[Mortgage]]&lt;=200,"101-200",Data_set[[#This Row],[Mortgage]]&lt;=300,"201-300",Data_set[[#This Row],[Mortgage]]&lt;=400,"301-400",TRUE,"400+")</f>
        <v>101-200</v>
      </c>
      <c r="S4820" t="str" cm="1">
        <f t="array" ref="S4820">_xlfn.IFS(Data_set[[#This Row],[CCAvg]]&lt;=2,"0-2",Data_set[[#This Row],[CCAvg]]&lt;=5,"3-5",Data_set[[#This Row],[CCAvg]]&lt;=8,"6-8",TRUE,"8+")</f>
        <v>0-2</v>
      </c>
      <c r="T4820">
        <f>IF(Data_set[[#This Row],[Personal Loan]]="Yes",1,0)</f>
        <v>0</v>
      </c>
      <c r="U4820" t="str" cm="1">
        <f t="array" ref="U4820">_xlfn.IFS(Data_set[[#This Row],[Income (in K/year)]]&lt;50,"&lt;50K",Data_set[[#This Row],[Income (in K/year)]]&lt;75,"50K-75K",Data_set[[#This Row],[Income (in K/year)]]&lt;100,"75K-100K",Data_set[[#This Row],[Income (in K/year)]]&lt;150,"100K-150K",TRUE,"&gt;150K")</f>
        <v>&lt;50K</v>
      </c>
    </row>
    <row r="4821" spans="1:21" hidden="1" x14ac:dyDescent="0.3">
      <c r="A4821">
        <v>4509</v>
      </c>
      <c r="B4821">
        <v>27</v>
      </c>
      <c r="C4821">
        <v>2</v>
      </c>
      <c r="D4821">
        <v>85</v>
      </c>
      <c r="E4821" t="s">
        <v>21</v>
      </c>
      <c r="F4821">
        <v>94117</v>
      </c>
      <c r="G4821">
        <v>1</v>
      </c>
      <c r="H4821">
        <v>1.9</v>
      </c>
      <c r="I4821" t="s">
        <v>15</v>
      </c>
      <c r="J4821">
        <v>0</v>
      </c>
      <c r="K4821" t="s">
        <v>16</v>
      </c>
      <c r="L4821" t="s">
        <v>16</v>
      </c>
      <c r="M4821" t="s">
        <v>16</v>
      </c>
      <c r="N4821" t="s">
        <v>17</v>
      </c>
      <c r="O4821" t="s">
        <v>17</v>
      </c>
      <c r="P4821" t="str" cm="1">
        <f t="array" ref="P4821">_xlfn.IFS(Data_set[[#This Row],[Age (in years)]]&lt;=30,"&lt;30",Data_set[[#This Row],[Age (in years)]]&lt;=40,"30-40",Data_set[[#This Row],[Age (in years)]]&lt;=50,"40-50",Data_set[[#This Row],[Age (in years)]]&lt;=60,"50-60",Data_set[[#This Row],[Age (in years)]]&gt;60,"&gt;60")</f>
        <v>&lt;30</v>
      </c>
      <c r="Q4821" t="str" cm="1">
        <f t="array" ref="Q4821">_xlfn.IFS(Data_set[[#This Row],[Experience (in years)]]&lt;=5,"0-5",Data_set[[#This Row],[Experience (in years)]]&lt;=10,"6-10",Data_set[[#This Row],[Experience (in years)]]&lt;=20,"11-20",Data_set[[#This Row],[Experience (in years)]]&lt;=30,"21-30",Data_set[[#This Row],[Experience (in years)]]&lt;=40,"31-40",TRUE,"40+")</f>
        <v>0-5</v>
      </c>
      <c r="R4821" t="str" cm="1">
        <f t="array" ref="R4821">_xlfn.IFS(Data_set[[#This Row],[Mortgage]]=0,"0",Data_set[[#This Row],[Mortgage]]&lt;=100,"1-100",Data_set[[#This Row],[Mortgage]]&lt;=200,"101-200",Data_set[[#This Row],[Mortgage]]&lt;=300,"201-300",Data_set[[#This Row],[Mortgage]]&lt;=400,"301-400",TRUE,"400+")</f>
        <v>0</v>
      </c>
      <c r="S4821" t="str" cm="1">
        <f t="array" ref="S4821">_xlfn.IFS(Data_set[[#This Row],[CCAvg]]&lt;=2,"0-2",Data_set[[#This Row],[CCAvg]]&lt;=5,"3-5",Data_set[[#This Row],[CCAvg]]&lt;=8,"6-8",TRUE,"8+")</f>
        <v>0-2</v>
      </c>
      <c r="T4821">
        <f>IF(Data_set[[#This Row],[Personal Loan]]="Yes",1,0)</f>
        <v>0</v>
      </c>
      <c r="U4821" t="str" cm="1">
        <f t="array" ref="U4821">_xlfn.IFS(Data_set[[#This Row],[Income (in K/year)]]&lt;50,"&lt;50K",Data_set[[#This Row],[Income (in K/year)]]&lt;75,"50K-75K",Data_set[[#This Row],[Income (in K/year)]]&lt;100,"75K-100K",Data_set[[#This Row],[Income (in K/year)]]&lt;150,"100K-150K",TRUE,"&gt;150K")</f>
        <v>75K-100K</v>
      </c>
    </row>
    <row r="4822" spans="1:21" hidden="1" x14ac:dyDescent="0.3">
      <c r="A4822">
        <v>4530</v>
      </c>
      <c r="B4822">
        <v>27</v>
      </c>
      <c r="C4822">
        <v>0</v>
      </c>
      <c r="D4822">
        <v>40</v>
      </c>
      <c r="E4822" t="s">
        <v>18</v>
      </c>
      <c r="F4822">
        <v>92103</v>
      </c>
      <c r="G4822">
        <v>4</v>
      </c>
      <c r="H4822">
        <v>1</v>
      </c>
      <c r="I4822" t="s">
        <v>19</v>
      </c>
      <c r="J4822">
        <v>0</v>
      </c>
      <c r="K4822" t="s">
        <v>16</v>
      </c>
      <c r="L4822" t="s">
        <v>16</v>
      </c>
      <c r="M4822" t="s">
        <v>16</v>
      </c>
      <c r="N4822" t="s">
        <v>16</v>
      </c>
      <c r="O4822" t="s">
        <v>16</v>
      </c>
      <c r="P4822" t="str" cm="1">
        <f t="array" ref="P4822">_xlfn.IFS(Data_set[[#This Row],[Age (in years)]]&lt;=30,"&lt;30",Data_set[[#This Row],[Age (in years)]]&lt;=40,"30-40",Data_set[[#This Row],[Age (in years)]]&lt;=50,"40-50",Data_set[[#This Row],[Age (in years)]]&lt;=60,"50-60",Data_set[[#This Row],[Age (in years)]]&gt;60,"&gt;60")</f>
        <v>&lt;30</v>
      </c>
      <c r="Q4822" t="str" cm="1">
        <f t="array" ref="Q4822">_xlfn.IFS(Data_set[[#This Row],[Experience (in years)]]&lt;=5,"0-5",Data_set[[#This Row],[Experience (in years)]]&lt;=10,"6-10",Data_set[[#This Row],[Experience (in years)]]&lt;=20,"11-20",Data_set[[#This Row],[Experience (in years)]]&lt;=30,"21-30",Data_set[[#This Row],[Experience (in years)]]&lt;=40,"31-40",TRUE,"40+")</f>
        <v>0-5</v>
      </c>
      <c r="R4822" t="str" cm="1">
        <f t="array" ref="R4822">_xlfn.IFS(Data_set[[#This Row],[Mortgage]]=0,"0",Data_set[[#This Row],[Mortgage]]&lt;=100,"1-100",Data_set[[#This Row],[Mortgage]]&lt;=200,"101-200",Data_set[[#This Row],[Mortgage]]&lt;=300,"201-300",Data_set[[#This Row],[Mortgage]]&lt;=400,"301-400",TRUE,"400+")</f>
        <v>0</v>
      </c>
      <c r="S4822" t="str" cm="1">
        <f t="array" ref="S4822">_xlfn.IFS(Data_set[[#This Row],[CCAvg]]&lt;=2,"0-2",Data_set[[#This Row],[CCAvg]]&lt;=5,"3-5",Data_set[[#This Row],[CCAvg]]&lt;=8,"6-8",TRUE,"8+")</f>
        <v>0-2</v>
      </c>
      <c r="T4822">
        <f>IF(Data_set[[#This Row],[Personal Loan]]="Yes",1,0)</f>
        <v>0</v>
      </c>
      <c r="U4822" t="str" cm="1">
        <f t="array" ref="U4822">_xlfn.IFS(Data_set[[#This Row],[Income (in K/year)]]&lt;50,"&lt;50K",Data_set[[#This Row],[Income (in K/year)]]&lt;75,"50K-75K",Data_set[[#This Row],[Income (in K/year)]]&lt;100,"75K-100K",Data_set[[#This Row],[Income (in K/year)]]&lt;150,"100K-150K",TRUE,"&gt;150K")</f>
        <v>&lt;50K</v>
      </c>
    </row>
    <row r="4823" spans="1:21" hidden="1" x14ac:dyDescent="0.3">
      <c r="A4823">
        <v>4552</v>
      </c>
      <c r="B4823">
        <v>27</v>
      </c>
      <c r="C4823">
        <v>0</v>
      </c>
      <c r="D4823">
        <v>28</v>
      </c>
      <c r="E4823" t="s">
        <v>18</v>
      </c>
      <c r="F4823">
        <v>91330</v>
      </c>
      <c r="G4823">
        <v>4</v>
      </c>
      <c r="H4823">
        <v>1.5</v>
      </c>
      <c r="I4823" t="s">
        <v>20</v>
      </c>
      <c r="J4823">
        <v>0</v>
      </c>
      <c r="K4823" t="s">
        <v>16</v>
      </c>
      <c r="L4823" t="s">
        <v>16</v>
      </c>
      <c r="M4823" t="s">
        <v>16</v>
      </c>
      <c r="N4823" t="s">
        <v>17</v>
      </c>
      <c r="O4823" t="s">
        <v>16</v>
      </c>
      <c r="P4823" t="str" cm="1">
        <f t="array" ref="P4823">_xlfn.IFS(Data_set[[#This Row],[Age (in years)]]&lt;=30,"&lt;30",Data_set[[#This Row],[Age (in years)]]&lt;=40,"30-40",Data_set[[#This Row],[Age (in years)]]&lt;=50,"40-50",Data_set[[#This Row],[Age (in years)]]&lt;=60,"50-60",Data_set[[#This Row],[Age (in years)]]&gt;60,"&gt;60")</f>
        <v>&lt;30</v>
      </c>
      <c r="Q4823" t="str" cm="1">
        <f t="array" ref="Q4823">_xlfn.IFS(Data_set[[#This Row],[Experience (in years)]]&lt;=5,"0-5",Data_set[[#This Row],[Experience (in years)]]&lt;=10,"6-10",Data_set[[#This Row],[Experience (in years)]]&lt;=20,"11-20",Data_set[[#This Row],[Experience (in years)]]&lt;=30,"21-30",Data_set[[#This Row],[Experience (in years)]]&lt;=40,"31-40",TRUE,"40+")</f>
        <v>0-5</v>
      </c>
      <c r="R4823" t="str" cm="1">
        <f t="array" ref="R4823">_xlfn.IFS(Data_set[[#This Row],[Mortgage]]=0,"0",Data_set[[#This Row],[Mortgage]]&lt;=100,"1-100",Data_set[[#This Row],[Mortgage]]&lt;=200,"101-200",Data_set[[#This Row],[Mortgage]]&lt;=300,"201-300",Data_set[[#This Row],[Mortgage]]&lt;=400,"301-400",TRUE,"400+")</f>
        <v>0</v>
      </c>
      <c r="S4823" t="str" cm="1">
        <f t="array" ref="S4823">_xlfn.IFS(Data_set[[#This Row],[CCAvg]]&lt;=2,"0-2",Data_set[[#This Row],[CCAvg]]&lt;=5,"3-5",Data_set[[#This Row],[CCAvg]]&lt;=8,"6-8",TRUE,"8+")</f>
        <v>0-2</v>
      </c>
      <c r="T4823">
        <f>IF(Data_set[[#This Row],[Personal Loan]]="Yes",1,0)</f>
        <v>0</v>
      </c>
      <c r="U4823" t="str" cm="1">
        <f t="array" ref="U4823">_xlfn.IFS(Data_set[[#This Row],[Income (in K/year)]]&lt;50,"&lt;50K",Data_set[[#This Row],[Income (in K/year)]]&lt;75,"50K-75K",Data_set[[#This Row],[Income (in K/year)]]&lt;100,"75K-100K",Data_set[[#This Row],[Income (in K/year)]]&lt;150,"100K-150K",TRUE,"&gt;150K")</f>
        <v>&lt;50K</v>
      </c>
    </row>
    <row r="4824" spans="1:21" x14ac:dyDescent="0.3">
      <c r="A4824">
        <v>4628</v>
      </c>
      <c r="B4824">
        <v>27</v>
      </c>
      <c r="C4824">
        <v>1</v>
      </c>
      <c r="D4824">
        <v>134</v>
      </c>
      <c r="E4824" t="s">
        <v>14</v>
      </c>
      <c r="F4824">
        <v>93106</v>
      </c>
      <c r="G4824">
        <v>1</v>
      </c>
      <c r="H4824">
        <v>1.7</v>
      </c>
      <c r="I4824" t="s">
        <v>20</v>
      </c>
      <c r="J4824">
        <v>307</v>
      </c>
      <c r="K4824" t="s">
        <v>17</v>
      </c>
      <c r="L4824" t="s">
        <v>16</v>
      </c>
      <c r="M4824" t="s">
        <v>16</v>
      </c>
      <c r="N4824" t="s">
        <v>17</v>
      </c>
      <c r="O4824" t="s">
        <v>16</v>
      </c>
      <c r="P4824" t="str" cm="1">
        <f t="array" ref="P4824">_xlfn.IFS(Data_set[[#This Row],[Age (in years)]]&lt;=30,"&lt;30",Data_set[[#This Row],[Age (in years)]]&lt;=40,"30-40",Data_set[[#This Row],[Age (in years)]]&lt;=50,"40-50",Data_set[[#This Row],[Age (in years)]]&lt;=60,"50-60",Data_set[[#This Row],[Age (in years)]]&gt;60,"&gt;60")</f>
        <v>&lt;30</v>
      </c>
      <c r="Q4824" t="str" cm="1">
        <f t="array" ref="Q4824">_xlfn.IFS(Data_set[[#This Row],[Experience (in years)]]&lt;=5,"0-5",Data_set[[#This Row],[Experience (in years)]]&lt;=10,"6-10",Data_set[[#This Row],[Experience (in years)]]&lt;=20,"11-20",Data_set[[#This Row],[Experience (in years)]]&lt;=30,"21-30",Data_set[[#This Row],[Experience (in years)]]&lt;=40,"31-40",TRUE,"40+")</f>
        <v>0-5</v>
      </c>
      <c r="R4824" t="str" cm="1">
        <f t="array" ref="R4824">_xlfn.IFS(Data_set[[#This Row],[Mortgage]]=0,"0",Data_set[[#This Row],[Mortgage]]&lt;=100,"1-100",Data_set[[#This Row],[Mortgage]]&lt;=200,"101-200",Data_set[[#This Row],[Mortgage]]&lt;=300,"201-300",Data_set[[#This Row],[Mortgage]]&lt;=400,"301-400",TRUE,"400+")</f>
        <v>301-400</v>
      </c>
      <c r="S4824" t="str" cm="1">
        <f t="array" ref="S4824">_xlfn.IFS(Data_set[[#This Row],[CCAvg]]&lt;=2,"0-2",Data_set[[#This Row],[CCAvg]]&lt;=5,"3-5",Data_set[[#This Row],[CCAvg]]&lt;=8,"6-8",TRUE,"8+")</f>
        <v>0-2</v>
      </c>
      <c r="T4824">
        <f>IF(Data_set[[#This Row],[Personal Loan]]="Yes",1,0)</f>
        <v>1</v>
      </c>
      <c r="U4824" t="str" cm="1">
        <f t="array" ref="U4824">_xlfn.IFS(Data_set[[#This Row],[Income (in K/year)]]&lt;50,"&lt;50K",Data_set[[#This Row],[Income (in K/year)]]&lt;75,"50K-75K",Data_set[[#This Row],[Income (in K/year)]]&lt;100,"75K-100K",Data_set[[#This Row],[Income (in K/year)]]&lt;150,"100K-150K",TRUE,"&gt;150K")</f>
        <v>100K-150K</v>
      </c>
    </row>
    <row r="4825" spans="1:21" x14ac:dyDescent="0.3">
      <c r="A4825">
        <v>4629</v>
      </c>
      <c r="B4825">
        <v>27</v>
      </c>
      <c r="C4825">
        <v>1</v>
      </c>
      <c r="D4825">
        <v>130</v>
      </c>
      <c r="E4825" t="s">
        <v>14</v>
      </c>
      <c r="F4825">
        <v>94801</v>
      </c>
      <c r="G4825">
        <v>3</v>
      </c>
      <c r="H4825">
        <v>2.9</v>
      </c>
      <c r="I4825" t="s">
        <v>20</v>
      </c>
      <c r="J4825">
        <v>0</v>
      </c>
      <c r="K4825" t="s">
        <v>17</v>
      </c>
      <c r="L4825" t="s">
        <v>16</v>
      </c>
      <c r="M4825" t="s">
        <v>16</v>
      </c>
      <c r="N4825" t="s">
        <v>16</v>
      </c>
      <c r="O4825" t="s">
        <v>16</v>
      </c>
      <c r="P4825" t="str" cm="1">
        <f t="array" ref="P4825">_xlfn.IFS(Data_set[[#This Row],[Age (in years)]]&lt;=30,"&lt;30",Data_set[[#This Row],[Age (in years)]]&lt;=40,"30-40",Data_set[[#This Row],[Age (in years)]]&lt;=50,"40-50",Data_set[[#This Row],[Age (in years)]]&lt;=60,"50-60",Data_set[[#This Row],[Age (in years)]]&gt;60,"&gt;60")</f>
        <v>&lt;30</v>
      </c>
      <c r="Q4825" t="str" cm="1">
        <f t="array" ref="Q4825">_xlfn.IFS(Data_set[[#This Row],[Experience (in years)]]&lt;=5,"0-5",Data_set[[#This Row],[Experience (in years)]]&lt;=10,"6-10",Data_set[[#This Row],[Experience (in years)]]&lt;=20,"11-20",Data_set[[#This Row],[Experience (in years)]]&lt;=30,"21-30",Data_set[[#This Row],[Experience (in years)]]&lt;=40,"31-40",TRUE,"40+")</f>
        <v>0-5</v>
      </c>
      <c r="R4825" t="str" cm="1">
        <f t="array" ref="R4825">_xlfn.IFS(Data_set[[#This Row],[Mortgage]]=0,"0",Data_set[[#This Row],[Mortgage]]&lt;=100,"1-100",Data_set[[#This Row],[Mortgage]]&lt;=200,"101-200",Data_set[[#This Row],[Mortgage]]&lt;=300,"201-300",Data_set[[#This Row],[Mortgage]]&lt;=400,"301-400",TRUE,"400+")</f>
        <v>0</v>
      </c>
      <c r="S4825" t="str" cm="1">
        <f t="array" ref="S4825">_xlfn.IFS(Data_set[[#This Row],[CCAvg]]&lt;=2,"0-2",Data_set[[#This Row],[CCAvg]]&lt;=5,"3-5",Data_set[[#This Row],[CCAvg]]&lt;=8,"6-8",TRUE,"8+")</f>
        <v>3-5</v>
      </c>
      <c r="T4825">
        <f>IF(Data_set[[#This Row],[Personal Loan]]="Yes",1,0)</f>
        <v>1</v>
      </c>
      <c r="U4825" t="str" cm="1">
        <f t="array" ref="U4825">_xlfn.IFS(Data_set[[#This Row],[Income (in K/year)]]&lt;50,"&lt;50K",Data_set[[#This Row],[Income (in K/year)]]&lt;75,"50K-75K",Data_set[[#This Row],[Income (in K/year)]]&lt;100,"75K-100K",Data_set[[#This Row],[Income (in K/year)]]&lt;150,"100K-150K",TRUE,"&gt;150K")</f>
        <v>100K-150K</v>
      </c>
    </row>
    <row r="4826" spans="1:21" hidden="1" x14ac:dyDescent="0.3">
      <c r="A4826">
        <v>4670</v>
      </c>
      <c r="B4826">
        <v>27</v>
      </c>
      <c r="C4826">
        <v>1</v>
      </c>
      <c r="D4826">
        <v>64</v>
      </c>
      <c r="E4826" t="s">
        <v>21</v>
      </c>
      <c r="F4826">
        <v>94501</v>
      </c>
      <c r="G4826">
        <v>4</v>
      </c>
      <c r="H4826">
        <v>1.8</v>
      </c>
      <c r="I4826" t="s">
        <v>20</v>
      </c>
      <c r="J4826">
        <v>0</v>
      </c>
      <c r="K4826" t="s">
        <v>16</v>
      </c>
      <c r="L4826" t="s">
        <v>16</v>
      </c>
      <c r="M4826" t="s">
        <v>16</v>
      </c>
      <c r="N4826" t="s">
        <v>17</v>
      </c>
      <c r="O4826" t="s">
        <v>17</v>
      </c>
      <c r="P4826" t="str" cm="1">
        <f t="array" ref="P4826">_xlfn.IFS(Data_set[[#This Row],[Age (in years)]]&lt;=30,"&lt;30",Data_set[[#This Row],[Age (in years)]]&lt;=40,"30-40",Data_set[[#This Row],[Age (in years)]]&lt;=50,"40-50",Data_set[[#This Row],[Age (in years)]]&lt;=60,"50-60",Data_set[[#This Row],[Age (in years)]]&gt;60,"&gt;60")</f>
        <v>&lt;30</v>
      </c>
      <c r="Q4826" t="str" cm="1">
        <f t="array" ref="Q4826">_xlfn.IFS(Data_set[[#This Row],[Experience (in years)]]&lt;=5,"0-5",Data_set[[#This Row],[Experience (in years)]]&lt;=10,"6-10",Data_set[[#This Row],[Experience (in years)]]&lt;=20,"11-20",Data_set[[#This Row],[Experience (in years)]]&lt;=30,"21-30",Data_set[[#This Row],[Experience (in years)]]&lt;=40,"31-40",TRUE,"40+")</f>
        <v>0-5</v>
      </c>
      <c r="R4826" t="str" cm="1">
        <f t="array" ref="R4826">_xlfn.IFS(Data_set[[#This Row],[Mortgage]]=0,"0",Data_set[[#This Row],[Mortgage]]&lt;=100,"1-100",Data_set[[#This Row],[Mortgage]]&lt;=200,"101-200",Data_set[[#This Row],[Mortgage]]&lt;=300,"201-300",Data_set[[#This Row],[Mortgage]]&lt;=400,"301-400",TRUE,"400+")</f>
        <v>0</v>
      </c>
      <c r="S4826" t="str" cm="1">
        <f t="array" ref="S4826">_xlfn.IFS(Data_set[[#This Row],[CCAvg]]&lt;=2,"0-2",Data_set[[#This Row],[CCAvg]]&lt;=5,"3-5",Data_set[[#This Row],[CCAvg]]&lt;=8,"6-8",TRUE,"8+")</f>
        <v>0-2</v>
      </c>
      <c r="T4826">
        <f>IF(Data_set[[#This Row],[Personal Loan]]="Yes",1,0)</f>
        <v>0</v>
      </c>
      <c r="U4826" t="str" cm="1">
        <f t="array" ref="U4826">_xlfn.IFS(Data_set[[#This Row],[Income (in K/year)]]&lt;50,"&lt;50K",Data_set[[#This Row],[Income (in K/year)]]&lt;75,"50K-75K",Data_set[[#This Row],[Income (in K/year)]]&lt;100,"75K-100K",Data_set[[#This Row],[Income (in K/year)]]&lt;150,"100K-150K",TRUE,"&gt;150K")</f>
        <v>50K-75K</v>
      </c>
    </row>
    <row r="4827" spans="1:21" hidden="1" x14ac:dyDescent="0.3">
      <c r="A4827">
        <v>4682</v>
      </c>
      <c r="B4827">
        <v>27</v>
      </c>
      <c r="C4827">
        <v>3</v>
      </c>
      <c r="D4827">
        <v>68</v>
      </c>
      <c r="E4827" t="s">
        <v>21</v>
      </c>
      <c r="F4827">
        <v>95503</v>
      </c>
      <c r="G4827">
        <v>4</v>
      </c>
      <c r="H4827">
        <v>0</v>
      </c>
      <c r="I4827" t="s">
        <v>15</v>
      </c>
      <c r="J4827">
        <v>0</v>
      </c>
      <c r="K4827" t="s">
        <v>16</v>
      </c>
      <c r="L4827" t="s">
        <v>16</v>
      </c>
      <c r="M4827" t="s">
        <v>16</v>
      </c>
      <c r="N4827" t="s">
        <v>16</v>
      </c>
      <c r="O4827" t="s">
        <v>17</v>
      </c>
      <c r="P4827" t="str" cm="1">
        <f t="array" ref="P4827">_xlfn.IFS(Data_set[[#This Row],[Age (in years)]]&lt;=30,"&lt;30",Data_set[[#This Row],[Age (in years)]]&lt;=40,"30-40",Data_set[[#This Row],[Age (in years)]]&lt;=50,"40-50",Data_set[[#This Row],[Age (in years)]]&lt;=60,"50-60",Data_set[[#This Row],[Age (in years)]]&gt;60,"&gt;60")</f>
        <v>&lt;30</v>
      </c>
      <c r="Q4827" t="str" cm="1">
        <f t="array" ref="Q4827">_xlfn.IFS(Data_set[[#This Row],[Experience (in years)]]&lt;=5,"0-5",Data_set[[#This Row],[Experience (in years)]]&lt;=10,"6-10",Data_set[[#This Row],[Experience (in years)]]&lt;=20,"11-20",Data_set[[#This Row],[Experience (in years)]]&lt;=30,"21-30",Data_set[[#This Row],[Experience (in years)]]&lt;=40,"31-40",TRUE,"40+")</f>
        <v>0-5</v>
      </c>
      <c r="R4827" t="str" cm="1">
        <f t="array" ref="R4827">_xlfn.IFS(Data_set[[#This Row],[Mortgage]]=0,"0",Data_set[[#This Row],[Mortgage]]&lt;=100,"1-100",Data_set[[#This Row],[Mortgage]]&lt;=200,"101-200",Data_set[[#This Row],[Mortgage]]&lt;=300,"201-300",Data_set[[#This Row],[Mortgage]]&lt;=400,"301-400",TRUE,"400+")</f>
        <v>0</v>
      </c>
      <c r="S4827" t="str" cm="1">
        <f t="array" ref="S4827">_xlfn.IFS(Data_set[[#This Row],[CCAvg]]&lt;=2,"0-2",Data_set[[#This Row],[CCAvg]]&lt;=5,"3-5",Data_set[[#This Row],[CCAvg]]&lt;=8,"6-8",TRUE,"8+")</f>
        <v>0-2</v>
      </c>
      <c r="T4827">
        <f>IF(Data_set[[#This Row],[Personal Loan]]="Yes",1,0)</f>
        <v>0</v>
      </c>
      <c r="U4827" t="str" cm="1">
        <f t="array" ref="U4827">_xlfn.IFS(Data_set[[#This Row],[Income (in K/year)]]&lt;50,"&lt;50K",Data_set[[#This Row],[Income (in K/year)]]&lt;75,"50K-75K",Data_set[[#This Row],[Income (in K/year)]]&lt;100,"75K-100K",Data_set[[#This Row],[Income (in K/year)]]&lt;150,"100K-150K",TRUE,"&gt;150K")</f>
        <v>50K-75K</v>
      </c>
    </row>
    <row r="4828" spans="1:21" hidden="1" x14ac:dyDescent="0.3">
      <c r="A4828">
        <v>4715</v>
      </c>
      <c r="B4828">
        <v>27</v>
      </c>
      <c r="C4828">
        <v>3</v>
      </c>
      <c r="D4828">
        <v>81</v>
      </c>
      <c r="E4828" t="s">
        <v>21</v>
      </c>
      <c r="F4828">
        <v>90291</v>
      </c>
      <c r="G4828">
        <v>3</v>
      </c>
      <c r="H4828">
        <v>1.5</v>
      </c>
      <c r="I4828" t="s">
        <v>15</v>
      </c>
      <c r="J4828">
        <v>307</v>
      </c>
      <c r="K4828" t="s">
        <v>16</v>
      </c>
      <c r="L4828" t="s">
        <v>17</v>
      </c>
      <c r="M4828" t="s">
        <v>17</v>
      </c>
      <c r="N4828" t="s">
        <v>17</v>
      </c>
      <c r="O4828" t="s">
        <v>17</v>
      </c>
      <c r="P4828" t="str" cm="1">
        <f t="array" ref="P4828">_xlfn.IFS(Data_set[[#This Row],[Age (in years)]]&lt;=30,"&lt;30",Data_set[[#This Row],[Age (in years)]]&lt;=40,"30-40",Data_set[[#This Row],[Age (in years)]]&lt;=50,"40-50",Data_set[[#This Row],[Age (in years)]]&lt;=60,"50-60",Data_set[[#This Row],[Age (in years)]]&gt;60,"&gt;60")</f>
        <v>&lt;30</v>
      </c>
      <c r="Q4828" t="str" cm="1">
        <f t="array" ref="Q4828">_xlfn.IFS(Data_set[[#This Row],[Experience (in years)]]&lt;=5,"0-5",Data_set[[#This Row],[Experience (in years)]]&lt;=10,"6-10",Data_set[[#This Row],[Experience (in years)]]&lt;=20,"11-20",Data_set[[#This Row],[Experience (in years)]]&lt;=30,"21-30",Data_set[[#This Row],[Experience (in years)]]&lt;=40,"31-40",TRUE,"40+")</f>
        <v>0-5</v>
      </c>
      <c r="R4828" t="str" cm="1">
        <f t="array" ref="R4828">_xlfn.IFS(Data_set[[#This Row],[Mortgage]]=0,"0",Data_set[[#This Row],[Mortgage]]&lt;=100,"1-100",Data_set[[#This Row],[Mortgage]]&lt;=200,"101-200",Data_set[[#This Row],[Mortgage]]&lt;=300,"201-300",Data_set[[#This Row],[Mortgage]]&lt;=400,"301-400",TRUE,"400+")</f>
        <v>301-400</v>
      </c>
      <c r="S4828" t="str" cm="1">
        <f t="array" ref="S4828">_xlfn.IFS(Data_set[[#This Row],[CCAvg]]&lt;=2,"0-2",Data_set[[#This Row],[CCAvg]]&lt;=5,"3-5",Data_set[[#This Row],[CCAvg]]&lt;=8,"6-8",TRUE,"8+")</f>
        <v>0-2</v>
      </c>
      <c r="T4828">
        <f>IF(Data_set[[#This Row],[Personal Loan]]="Yes",1,0)</f>
        <v>0</v>
      </c>
      <c r="U4828" t="str" cm="1">
        <f t="array" ref="U4828">_xlfn.IFS(Data_set[[#This Row],[Income (in K/year)]]&lt;50,"&lt;50K",Data_set[[#This Row],[Income (in K/year)]]&lt;75,"50K-75K",Data_set[[#This Row],[Income (in K/year)]]&lt;100,"75K-100K",Data_set[[#This Row],[Income (in K/year)]]&lt;150,"100K-150K",TRUE,"&gt;150K")</f>
        <v>75K-100K</v>
      </c>
    </row>
    <row r="4829" spans="1:21" hidden="1" x14ac:dyDescent="0.3">
      <c r="A4829">
        <v>4873</v>
      </c>
      <c r="B4829">
        <v>27</v>
      </c>
      <c r="C4829">
        <v>3</v>
      </c>
      <c r="D4829">
        <v>69</v>
      </c>
      <c r="E4829" t="s">
        <v>21</v>
      </c>
      <c r="F4829">
        <v>94305</v>
      </c>
      <c r="G4829">
        <v>3</v>
      </c>
      <c r="H4829">
        <v>0.7</v>
      </c>
      <c r="I4829" t="s">
        <v>20</v>
      </c>
      <c r="J4829">
        <v>0</v>
      </c>
      <c r="K4829" t="s">
        <v>16</v>
      </c>
      <c r="L4829" t="s">
        <v>16</v>
      </c>
      <c r="M4829" t="s">
        <v>16</v>
      </c>
      <c r="N4829" t="s">
        <v>17</v>
      </c>
      <c r="O4829" t="s">
        <v>17</v>
      </c>
      <c r="P4829" t="str" cm="1">
        <f t="array" ref="P4829">_xlfn.IFS(Data_set[[#This Row],[Age (in years)]]&lt;=30,"&lt;30",Data_set[[#This Row],[Age (in years)]]&lt;=40,"30-40",Data_set[[#This Row],[Age (in years)]]&lt;=50,"40-50",Data_set[[#This Row],[Age (in years)]]&lt;=60,"50-60",Data_set[[#This Row],[Age (in years)]]&gt;60,"&gt;60")</f>
        <v>&lt;30</v>
      </c>
      <c r="Q4829" t="str" cm="1">
        <f t="array" ref="Q4829">_xlfn.IFS(Data_set[[#This Row],[Experience (in years)]]&lt;=5,"0-5",Data_set[[#This Row],[Experience (in years)]]&lt;=10,"6-10",Data_set[[#This Row],[Experience (in years)]]&lt;=20,"11-20",Data_set[[#This Row],[Experience (in years)]]&lt;=30,"21-30",Data_set[[#This Row],[Experience (in years)]]&lt;=40,"31-40",TRUE,"40+")</f>
        <v>0-5</v>
      </c>
      <c r="R4829" t="str" cm="1">
        <f t="array" ref="R4829">_xlfn.IFS(Data_set[[#This Row],[Mortgage]]=0,"0",Data_set[[#This Row],[Mortgage]]&lt;=100,"1-100",Data_set[[#This Row],[Mortgage]]&lt;=200,"101-200",Data_set[[#This Row],[Mortgage]]&lt;=300,"201-300",Data_set[[#This Row],[Mortgage]]&lt;=400,"301-400",TRUE,"400+")</f>
        <v>0</v>
      </c>
      <c r="S4829" t="str" cm="1">
        <f t="array" ref="S4829">_xlfn.IFS(Data_set[[#This Row],[CCAvg]]&lt;=2,"0-2",Data_set[[#This Row],[CCAvg]]&lt;=5,"3-5",Data_set[[#This Row],[CCAvg]]&lt;=8,"6-8",TRUE,"8+")</f>
        <v>0-2</v>
      </c>
      <c r="T4829">
        <f>IF(Data_set[[#This Row],[Personal Loan]]="Yes",1,0)</f>
        <v>0</v>
      </c>
      <c r="U4829" t="str" cm="1">
        <f t="array" ref="U4829">_xlfn.IFS(Data_set[[#This Row],[Income (in K/year)]]&lt;50,"&lt;50K",Data_set[[#This Row],[Income (in K/year)]]&lt;75,"50K-75K",Data_set[[#This Row],[Income (in K/year)]]&lt;100,"75K-100K",Data_set[[#This Row],[Income (in K/year)]]&lt;150,"100K-150K",TRUE,"&gt;150K")</f>
        <v>50K-75K</v>
      </c>
    </row>
    <row r="4830" spans="1:21" hidden="1" x14ac:dyDescent="0.3">
      <c r="A4830">
        <v>4985</v>
      </c>
      <c r="B4830">
        <v>27</v>
      </c>
      <c r="C4830">
        <v>1</v>
      </c>
      <c r="D4830">
        <v>98</v>
      </c>
      <c r="E4830" t="s">
        <v>21</v>
      </c>
      <c r="F4830">
        <v>94043</v>
      </c>
      <c r="G4830">
        <v>4</v>
      </c>
      <c r="H4830">
        <v>2.2999999999999998</v>
      </c>
      <c r="I4830" t="s">
        <v>19</v>
      </c>
      <c r="J4830">
        <v>0</v>
      </c>
      <c r="K4830" t="s">
        <v>16</v>
      </c>
      <c r="L4830" t="s">
        <v>16</v>
      </c>
      <c r="M4830" t="s">
        <v>16</v>
      </c>
      <c r="N4830" t="s">
        <v>16</v>
      </c>
      <c r="O4830" t="s">
        <v>17</v>
      </c>
      <c r="P4830" t="str" cm="1">
        <f t="array" ref="P4830">_xlfn.IFS(Data_set[[#This Row],[Age (in years)]]&lt;=30,"&lt;30",Data_set[[#This Row],[Age (in years)]]&lt;=40,"30-40",Data_set[[#This Row],[Age (in years)]]&lt;=50,"40-50",Data_set[[#This Row],[Age (in years)]]&lt;=60,"50-60",Data_set[[#This Row],[Age (in years)]]&gt;60,"&gt;60")</f>
        <v>&lt;30</v>
      </c>
      <c r="Q4830" t="str" cm="1">
        <f t="array" ref="Q4830">_xlfn.IFS(Data_set[[#This Row],[Experience (in years)]]&lt;=5,"0-5",Data_set[[#This Row],[Experience (in years)]]&lt;=10,"6-10",Data_set[[#This Row],[Experience (in years)]]&lt;=20,"11-20",Data_set[[#This Row],[Experience (in years)]]&lt;=30,"21-30",Data_set[[#This Row],[Experience (in years)]]&lt;=40,"31-40",TRUE,"40+")</f>
        <v>0-5</v>
      </c>
      <c r="R4830" t="str" cm="1">
        <f t="array" ref="R4830">_xlfn.IFS(Data_set[[#This Row],[Mortgage]]=0,"0",Data_set[[#This Row],[Mortgage]]&lt;=100,"1-100",Data_set[[#This Row],[Mortgage]]&lt;=200,"101-200",Data_set[[#This Row],[Mortgage]]&lt;=300,"201-300",Data_set[[#This Row],[Mortgage]]&lt;=400,"301-400",TRUE,"400+")</f>
        <v>0</v>
      </c>
      <c r="S4830" t="str" cm="1">
        <f t="array" ref="S4830">_xlfn.IFS(Data_set[[#This Row],[CCAvg]]&lt;=2,"0-2",Data_set[[#This Row],[CCAvg]]&lt;=5,"3-5",Data_set[[#This Row],[CCAvg]]&lt;=8,"6-8",TRUE,"8+")</f>
        <v>3-5</v>
      </c>
      <c r="T4830">
        <f>IF(Data_set[[#This Row],[Personal Loan]]="Yes",1,0)</f>
        <v>0</v>
      </c>
      <c r="U4830" t="str" cm="1">
        <f t="array" ref="U4830">_xlfn.IFS(Data_set[[#This Row],[Income (in K/year)]]&lt;50,"&lt;50K",Data_set[[#This Row],[Income (in K/year)]]&lt;75,"50K-75K",Data_set[[#This Row],[Income (in K/year)]]&lt;100,"75K-100K",Data_set[[#This Row],[Income (in K/year)]]&lt;150,"100K-150K",TRUE,"&gt;150K")</f>
        <v>75K-100K</v>
      </c>
    </row>
    <row r="4831" spans="1:21" x14ac:dyDescent="0.3">
      <c r="A4831">
        <v>152</v>
      </c>
      <c r="B4831">
        <v>26</v>
      </c>
      <c r="C4831">
        <v>0</v>
      </c>
      <c r="D4831">
        <v>132</v>
      </c>
      <c r="E4831" t="s">
        <v>14</v>
      </c>
      <c r="F4831">
        <v>92834</v>
      </c>
      <c r="G4831">
        <v>3</v>
      </c>
      <c r="H4831">
        <v>6.5</v>
      </c>
      <c r="I4831" t="s">
        <v>19</v>
      </c>
      <c r="J4831">
        <v>0</v>
      </c>
      <c r="K4831" t="s">
        <v>17</v>
      </c>
      <c r="L4831" t="s">
        <v>16</v>
      </c>
      <c r="M4831" t="s">
        <v>16</v>
      </c>
      <c r="N4831" t="s">
        <v>16</v>
      </c>
      <c r="O4831" t="s">
        <v>17</v>
      </c>
      <c r="P4831" t="str" cm="1">
        <f t="array" ref="P4831">_xlfn.IFS(Data_set[[#This Row],[Age (in years)]]&lt;=30,"&lt;30",Data_set[[#This Row],[Age (in years)]]&lt;=40,"30-40",Data_set[[#This Row],[Age (in years)]]&lt;=50,"40-50",Data_set[[#This Row],[Age (in years)]]&lt;=60,"50-60",Data_set[[#This Row],[Age (in years)]]&gt;60,"&gt;60")</f>
        <v>&lt;30</v>
      </c>
      <c r="Q4831" t="str" cm="1">
        <f t="array" ref="Q4831">_xlfn.IFS(Data_set[[#This Row],[Experience (in years)]]&lt;=5,"0-5",Data_set[[#This Row],[Experience (in years)]]&lt;=10,"6-10",Data_set[[#This Row],[Experience (in years)]]&lt;=20,"11-20",Data_set[[#This Row],[Experience (in years)]]&lt;=30,"21-30",Data_set[[#This Row],[Experience (in years)]]&lt;=40,"31-40",TRUE,"40+")</f>
        <v>0-5</v>
      </c>
      <c r="R4831" t="str" cm="1">
        <f t="array" ref="R4831">_xlfn.IFS(Data_set[[#This Row],[Mortgage]]=0,"0",Data_set[[#This Row],[Mortgage]]&lt;=100,"1-100",Data_set[[#This Row],[Mortgage]]&lt;=200,"101-200",Data_set[[#This Row],[Mortgage]]&lt;=300,"201-300",Data_set[[#This Row],[Mortgage]]&lt;=400,"301-400",TRUE,"400+")</f>
        <v>0</v>
      </c>
      <c r="S4831" t="str" cm="1">
        <f t="array" ref="S4831">_xlfn.IFS(Data_set[[#This Row],[CCAvg]]&lt;=2,"0-2",Data_set[[#This Row],[CCAvg]]&lt;=5,"3-5",Data_set[[#This Row],[CCAvg]]&lt;=8,"6-8",TRUE,"8+")</f>
        <v>6-8</v>
      </c>
      <c r="T4831">
        <f>IF(Data_set[[#This Row],[Personal Loan]]="Yes",1,0)</f>
        <v>1</v>
      </c>
      <c r="U4831" t="str" cm="1">
        <f t="array" ref="U4831">_xlfn.IFS(Data_set[[#This Row],[Income (in K/year)]]&lt;50,"&lt;50K",Data_set[[#This Row],[Income (in K/year)]]&lt;75,"50K-75K",Data_set[[#This Row],[Income (in K/year)]]&lt;100,"75K-100K",Data_set[[#This Row],[Income (in K/year)]]&lt;150,"100K-150K",TRUE,"&gt;150K")</f>
        <v>100K-150K</v>
      </c>
    </row>
    <row r="4832" spans="1:21" hidden="1" x14ac:dyDescent="0.3">
      <c r="A4832">
        <v>157</v>
      </c>
      <c r="B4832">
        <v>26</v>
      </c>
      <c r="C4832">
        <v>0</v>
      </c>
      <c r="D4832">
        <v>15</v>
      </c>
      <c r="E4832" t="s">
        <v>18</v>
      </c>
      <c r="F4832">
        <v>92131</v>
      </c>
      <c r="G4832">
        <v>4</v>
      </c>
      <c r="H4832">
        <v>0.4</v>
      </c>
      <c r="I4832" t="s">
        <v>15</v>
      </c>
      <c r="J4832">
        <v>0</v>
      </c>
      <c r="K4832" t="s">
        <v>16</v>
      </c>
      <c r="L4832" t="s">
        <v>16</v>
      </c>
      <c r="M4832" t="s">
        <v>16</v>
      </c>
      <c r="N4832" t="s">
        <v>16</v>
      </c>
      <c r="O4832" t="s">
        <v>17</v>
      </c>
      <c r="P4832" t="str" cm="1">
        <f t="array" ref="P4832">_xlfn.IFS(Data_set[[#This Row],[Age (in years)]]&lt;=30,"&lt;30",Data_set[[#This Row],[Age (in years)]]&lt;=40,"30-40",Data_set[[#This Row],[Age (in years)]]&lt;=50,"40-50",Data_set[[#This Row],[Age (in years)]]&lt;=60,"50-60",Data_set[[#This Row],[Age (in years)]]&gt;60,"&gt;60")</f>
        <v>&lt;30</v>
      </c>
      <c r="Q4832" t="str" cm="1">
        <f t="array" ref="Q4832">_xlfn.IFS(Data_set[[#This Row],[Experience (in years)]]&lt;=5,"0-5",Data_set[[#This Row],[Experience (in years)]]&lt;=10,"6-10",Data_set[[#This Row],[Experience (in years)]]&lt;=20,"11-20",Data_set[[#This Row],[Experience (in years)]]&lt;=30,"21-30",Data_set[[#This Row],[Experience (in years)]]&lt;=40,"31-40",TRUE,"40+")</f>
        <v>0-5</v>
      </c>
      <c r="R4832" t="str" cm="1">
        <f t="array" ref="R4832">_xlfn.IFS(Data_set[[#This Row],[Mortgage]]=0,"0",Data_set[[#This Row],[Mortgage]]&lt;=100,"1-100",Data_set[[#This Row],[Mortgage]]&lt;=200,"101-200",Data_set[[#This Row],[Mortgage]]&lt;=300,"201-300",Data_set[[#This Row],[Mortgage]]&lt;=400,"301-400",TRUE,"400+")</f>
        <v>0</v>
      </c>
      <c r="S4832" t="str" cm="1">
        <f t="array" ref="S4832">_xlfn.IFS(Data_set[[#This Row],[CCAvg]]&lt;=2,"0-2",Data_set[[#This Row],[CCAvg]]&lt;=5,"3-5",Data_set[[#This Row],[CCAvg]]&lt;=8,"6-8",TRUE,"8+")</f>
        <v>0-2</v>
      </c>
      <c r="T4832">
        <f>IF(Data_set[[#This Row],[Personal Loan]]="Yes",1,0)</f>
        <v>0</v>
      </c>
      <c r="U4832" t="str" cm="1">
        <f t="array" ref="U4832">_xlfn.IFS(Data_set[[#This Row],[Income (in K/year)]]&lt;50,"&lt;50K",Data_set[[#This Row],[Income (in K/year)]]&lt;75,"50K-75K",Data_set[[#This Row],[Income (in K/year)]]&lt;100,"75K-100K",Data_set[[#This Row],[Income (in K/year)]]&lt;150,"100K-150K",TRUE,"&gt;150K")</f>
        <v>&lt;50K</v>
      </c>
    </row>
    <row r="4833" spans="1:21" hidden="1" x14ac:dyDescent="0.3">
      <c r="A4833">
        <v>223</v>
      </c>
      <c r="B4833">
        <v>26</v>
      </c>
      <c r="C4833">
        <v>2</v>
      </c>
      <c r="D4833">
        <v>104</v>
      </c>
      <c r="E4833" t="s">
        <v>14</v>
      </c>
      <c r="F4833">
        <v>94306</v>
      </c>
      <c r="G4833">
        <v>3</v>
      </c>
      <c r="H4833">
        <v>2.5</v>
      </c>
      <c r="I4833" t="s">
        <v>15</v>
      </c>
      <c r="J4833">
        <v>0</v>
      </c>
      <c r="K4833" t="s">
        <v>16</v>
      </c>
      <c r="L4833" t="s">
        <v>16</v>
      </c>
      <c r="M4833" t="s">
        <v>16</v>
      </c>
      <c r="N4833" t="s">
        <v>16</v>
      </c>
      <c r="O4833" t="s">
        <v>16</v>
      </c>
      <c r="P4833" t="str" cm="1">
        <f t="array" ref="P4833">_xlfn.IFS(Data_set[[#This Row],[Age (in years)]]&lt;=30,"&lt;30",Data_set[[#This Row],[Age (in years)]]&lt;=40,"30-40",Data_set[[#This Row],[Age (in years)]]&lt;=50,"40-50",Data_set[[#This Row],[Age (in years)]]&lt;=60,"50-60",Data_set[[#This Row],[Age (in years)]]&gt;60,"&gt;60")</f>
        <v>&lt;30</v>
      </c>
      <c r="Q4833" t="str" cm="1">
        <f t="array" ref="Q4833">_xlfn.IFS(Data_set[[#This Row],[Experience (in years)]]&lt;=5,"0-5",Data_set[[#This Row],[Experience (in years)]]&lt;=10,"6-10",Data_set[[#This Row],[Experience (in years)]]&lt;=20,"11-20",Data_set[[#This Row],[Experience (in years)]]&lt;=30,"21-30",Data_set[[#This Row],[Experience (in years)]]&lt;=40,"31-40",TRUE,"40+")</f>
        <v>0-5</v>
      </c>
      <c r="R4833" t="str" cm="1">
        <f t="array" ref="R4833">_xlfn.IFS(Data_set[[#This Row],[Mortgage]]=0,"0",Data_set[[#This Row],[Mortgage]]&lt;=100,"1-100",Data_set[[#This Row],[Mortgage]]&lt;=200,"101-200",Data_set[[#This Row],[Mortgage]]&lt;=300,"201-300",Data_set[[#This Row],[Mortgage]]&lt;=400,"301-400",TRUE,"400+")</f>
        <v>0</v>
      </c>
      <c r="S4833" t="str" cm="1">
        <f t="array" ref="S4833">_xlfn.IFS(Data_set[[#This Row],[CCAvg]]&lt;=2,"0-2",Data_set[[#This Row],[CCAvg]]&lt;=5,"3-5",Data_set[[#This Row],[CCAvg]]&lt;=8,"6-8",TRUE,"8+")</f>
        <v>3-5</v>
      </c>
      <c r="T4833">
        <f>IF(Data_set[[#This Row],[Personal Loan]]="Yes",1,0)</f>
        <v>0</v>
      </c>
      <c r="U4833" t="str" cm="1">
        <f t="array" ref="U4833">_xlfn.IFS(Data_set[[#This Row],[Income (in K/year)]]&lt;50,"&lt;50K",Data_set[[#This Row],[Income (in K/year)]]&lt;75,"50K-75K",Data_set[[#This Row],[Income (in K/year)]]&lt;100,"75K-100K",Data_set[[#This Row],[Income (in K/year)]]&lt;150,"100K-150K",TRUE,"&gt;150K")</f>
        <v>100K-150K</v>
      </c>
    </row>
    <row r="4834" spans="1:21" hidden="1" x14ac:dyDescent="0.3">
      <c r="A4834">
        <v>235</v>
      </c>
      <c r="B4834">
        <v>26</v>
      </c>
      <c r="C4834">
        <v>1</v>
      </c>
      <c r="D4834">
        <v>80</v>
      </c>
      <c r="E4834" t="s">
        <v>21</v>
      </c>
      <c r="F4834">
        <v>95616</v>
      </c>
      <c r="G4834">
        <v>1</v>
      </c>
      <c r="H4834">
        <v>0.8</v>
      </c>
      <c r="I4834" t="s">
        <v>20</v>
      </c>
      <c r="J4834">
        <v>150</v>
      </c>
      <c r="K4834" t="s">
        <v>16</v>
      </c>
      <c r="L4834" t="s">
        <v>16</v>
      </c>
      <c r="M4834" t="s">
        <v>16</v>
      </c>
      <c r="N4834" t="s">
        <v>16</v>
      </c>
      <c r="O4834" t="s">
        <v>16</v>
      </c>
      <c r="P4834" t="str" cm="1">
        <f t="array" ref="P4834">_xlfn.IFS(Data_set[[#This Row],[Age (in years)]]&lt;=30,"&lt;30",Data_set[[#This Row],[Age (in years)]]&lt;=40,"30-40",Data_set[[#This Row],[Age (in years)]]&lt;=50,"40-50",Data_set[[#This Row],[Age (in years)]]&lt;=60,"50-60",Data_set[[#This Row],[Age (in years)]]&gt;60,"&gt;60")</f>
        <v>&lt;30</v>
      </c>
      <c r="Q4834" t="str" cm="1">
        <f t="array" ref="Q4834">_xlfn.IFS(Data_set[[#This Row],[Experience (in years)]]&lt;=5,"0-5",Data_set[[#This Row],[Experience (in years)]]&lt;=10,"6-10",Data_set[[#This Row],[Experience (in years)]]&lt;=20,"11-20",Data_set[[#This Row],[Experience (in years)]]&lt;=30,"21-30",Data_set[[#This Row],[Experience (in years)]]&lt;=40,"31-40",TRUE,"40+")</f>
        <v>0-5</v>
      </c>
      <c r="R4834" t="str" cm="1">
        <f t="array" ref="R4834">_xlfn.IFS(Data_set[[#This Row],[Mortgage]]=0,"0",Data_set[[#This Row],[Mortgage]]&lt;=100,"1-100",Data_set[[#This Row],[Mortgage]]&lt;=200,"101-200",Data_set[[#This Row],[Mortgage]]&lt;=300,"201-300",Data_set[[#This Row],[Mortgage]]&lt;=400,"301-400",TRUE,"400+")</f>
        <v>101-200</v>
      </c>
      <c r="S4834" t="str" cm="1">
        <f t="array" ref="S4834">_xlfn.IFS(Data_set[[#This Row],[CCAvg]]&lt;=2,"0-2",Data_set[[#This Row],[CCAvg]]&lt;=5,"3-5",Data_set[[#This Row],[CCAvg]]&lt;=8,"6-8",TRUE,"8+")</f>
        <v>0-2</v>
      </c>
      <c r="T4834">
        <f>IF(Data_set[[#This Row],[Personal Loan]]="Yes",1,0)</f>
        <v>0</v>
      </c>
      <c r="U4834" t="str" cm="1">
        <f t="array" ref="U4834">_xlfn.IFS(Data_set[[#This Row],[Income (in K/year)]]&lt;50,"&lt;50K",Data_set[[#This Row],[Income (in K/year)]]&lt;75,"50K-75K",Data_set[[#This Row],[Income (in K/year)]]&lt;100,"75K-100K",Data_set[[#This Row],[Income (in K/year)]]&lt;150,"100K-150K",TRUE,"&gt;150K")</f>
        <v>75K-100K</v>
      </c>
    </row>
    <row r="4835" spans="1:21" hidden="1" x14ac:dyDescent="0.3">
      <c r="A4835">
        <v>250</v>
      </c>
      <c r="B4835">
        <v>26</v>
      </c>
      <c r="C4835">
        <v>1</v>
      </c>
      <c r="D4835">
        <v>55</v>
      </c>
      <c r="E4835" t="s">
        <v>21</v>
      </c>
      <c r="F4835">
        <v>90089</v>
      </c>
      <c r="G4835">
        <v>3</v>
      </c>
      <c r="H4835">
        <v>2.6</v>
      </c>
      <c r="I4835" t="s">
        <v>19</v>
      </c>
      <c r="J4835">
        <v>113</v>
      </c>
      <c r="K4835" t="s">
        <v>16</v>
      </c>
      <c r="L4835" t="s">
        <v>16</v>
      </c>
      <c r="M4835" t="s">
        <v>16</v>
      </c>
      <c r="N4835" t="s">
        <v>16</v>
      </c>
      <c r="O4835" t="s">
        <v>17</v>
      </c>
      <c r="P4835" t="str" cm="1">
        <f t="array" ref="P4835">_xlfn.IFS(Data_set[[#This Row],[Age (in years)]]&lt;=30,"&lt;30",Data_set[[#This Row],[Age (in years)]]&lt;=40,"30-40",Data_set[[#This Row],[Age (in years)]]&lt;=50,"40-50",Data_set[[#This Row],[Age (in years)]]&lt;=60,"50-60",Data_set[[#This Row],[Age (in years)]]&gt;60,"&gt;60")</f>
        <v>&lt;30</v>
      </c>
      <c r="Q4835" t="str" cm="1">
        <f t="array" ref="Q4835">_xlfn.IFS(Data_set[[#This Row],[Experience (in years)]]&lt;=5,"0-5",Data_set[[#This Row],[Experience (in years)]]&lt;=10,"6-10",Data_set[[#This Row],[Experience (in years)]]&lt;=20,"11-20",Data_set[[#This Row],[Experience (in years)]]&lt;=30,"21-30",Data_set[[#This Row],[Experience (in years)]]&lt;=40,"31-40",TRUE,"40+")</f>
        <v>0-5</v>
      </c>
      <c r="R4835" t="str" cm="1">
        <f t="array" ref="R4835">_xlfn.IFS(Data_set[[#This Row],[Mortgage]]=0,"0",Data_set[[#This Row],[Mortgage]]&lt;=100,"1-100",Data_set[[#This Row],[Mortgage]]&lt;=200,"101-200",Data_set[[#This Row],[Mortgage]]&lt;=300,"201-300",Data_set[[#This Row],[Mortgage]]&lt;=400,"301-400",TRUE,"400+")</f>
        <v>101-200</v>
      </c>
      <c r="S4835" t="str" cm="1">
        <f t="array" ref="S4835">_xlfn.IFS(Data_set[[#This Row],[CCAvg]]&lt;=2,"0-2",Data_set[[#This Row],[CCAvg]]&lt;=5,"3-5",Data_set[[#This Row],[CCAvg]]&lt;=8,"6-8",TRUE,"8+")</f>
        <v>3-5</v>
      </c>
      <c r="T4835">
        <f>IF(Data_set[[#This Row],[Personal Loan]]="Yes",1,0)</f>
        <v>0</v>
      </c>
      <c r="U4835" t="str" cm="1">
        <f t="array" ref="U4835">_xlfn.IFS(Data_set[[#This Row],[Income (in K/year)]]&lt;50,"&lt;50K",Data_set[[#This Row],[Income (in K/year)]]&lt;75,"50K-75K",Data_set[[#This Row],[Income (in K/year)]]&lt;100,"75K-100K",Data_set[[#This Row],[Income (in K/year)]]&lt;150,"100K-150K",TRUE,"&gt;150K")</f>
        <v>50K-75K</v>
      </c>
    </row>
    <row r="4836" spans="1:21" hidden="1" x14ac:dyDescent="0.3">
      <c r="A4836">
        <v>257</v>
      </c>
      <c r="B4836">
        <v>26</v>
      </c>
      <c r="C4836">
        <v>0</v>
      </c>
      <c r="D4836">
        <v>99</v>
      </c>
      <c r="E4836" t="s">
        <v>21</v>
      </c>
      <c r="F4836">
        <v>92697</v>
      </c>
      <c r="G4836">
        <v>4</v>
      </c>
      <c r="H4836">
        <v>2.2999999999999998</v>
      </c>
      <c r="I4836" t="s">
        <v>19</v>
      </c>
      <c r="J4836">
        <v>0</v>
      </c>
      <c r="K4836" t="s">
        <v>16</v>
      </c>
      <c r="L4836" t="s">
        <v>16</v>
      </c>
      <c r="M4836" t="s">
        <v>16</v>
      </c>
      <c r="N4836" t="s">
        <v>16</v>
      </c>
      <c r="O4836" t="s">
        <v>17</v>
      </c>
      <c r="P4836" t="str" cm="1">
        <f t="array" ref="P4836">_xlfn.IFS(Data_set[[#This Row],[Age (in years)]]&lt;=30,"&lt;30",Data_set[[#This Row],[Age (in years)]]&lt;=40,"30-40",Data_set[[#This Row],[Age (in years)]]&lt;=50,"40-50",Data_set[[#This Row],[Age (in years)]]&lt;=60,"50-60",Data_set[[#This Row],[Age (in years)]]&gt;60,"&gt;60")</f>
        <v>&lt;30</v>
      </c>
      <c r="Q4836" t="str" cm="1">
        <f t="array" ref="Q4836">_xlfn.IFS(Data_set[[#This Row],[Experience (in years)]]&lt;=5,"0-5",Data_set[[#This Row],[Experience (in years)]]&lt;=10,"6-10",Data_set[[#This Row],[Experience (in years)]]&lt;=20,"11-20",Data_set[[#This Row],[Experience (in years)]]&lt;=30,"21-30",Data_set[[#This Row],[Experience (in years)]]&lt;=40,"31-40",TRUE,"40+")</f>
        <v>0-5</v>
      </c>
      <c r="R4836" t="str" cm="1">
        <f t="array" ref="R4836">_xlfn.IFS(Data_set[[#This Row],[Mortgage]]=0,"0",Data_set[[#This Row],[Mortgage]]&lt;=100,"1-100",Data_set[[#This Row],[Mortgage]]&lt;=200,"101-200",Data_set[[#This Row],[Mortgage]]&lt;=300,"201-300",Data_set[[#This Row],[Mortgage]]&lt;=400,"301-400",TRUE,"400+")</f>
        <v>0</v>
      </c>
      <c r="S4836" t="str" cm="1">
        <f t="array" ref="S4836">_xlfn.IFS(Data_set[[#This Row],[CCAvg]]&lt;=2,"0-2",Data_set[[#This Row],[CCAvg]]&lt;=5,"3-5",Data_set[[#This Row],[CCAvg]]&lt;=8,"6-8",TRUE,"8+")</f>
        <v>3-5</v>
      </c>
      <c r="T4836">
        <f>IF(Data_set[[#This Row],[Personal Loan]]="Yes",1,0)</f>
        <v>0</v>
      </c>
      <c r="U4836" t="str" cm="1">
        <f t="array" ref="U4836">_xlfn.IFS(Data_set[[#This Row],[Income (in K/year)]]&lt;50,"&lt;50K",Data_set[[#This Row],[Income (in K/year)]]&lt;75,"50K-75K",Data_set[[#This Row],[Income (in K/year)]]&lt;100,"75K-100K",Data_set[[#This Row],[Income (in K/year)]]&lt;150,"100K-150K",TRUE,"&gt;150K")</f>
        <v>75K-100K</v>
      </c>
    </row>
    <row r="4837" spans="1:21" x14ac:dyDescent="0.3">
      <c r="A4837">
        <v>350</v>
      </c>
      <c r="B4837">
        <v>26</v>
      </c>
      <c r="C4837">
        <v>2</v>
      </c>
      <c r="D4837">
        <v>60</v>
      </c>
      <c r="E4837" t="s">
        <v>21</v>
      </c>
      <c r="F4837">
        <v>93407</v>
      </c>
      <c r="G4837">
        <v>2</v>
      </c>
      <c r="H4837">
        <v>3</v>
      </c>
      <c r="I4837" t="s">
        <v>15</v>
      </c>
      <c r="J4837">
        <v>132</v>
      </c>
      <c r="K4837" t="s">
        <v>17</v>
      </c>
      <c r="L4837" t="s">
        <v>16</v>
      </c>
      <c r="M4837" t="s">
        <v>16</v>
      </c>
      <c r="N4837" t="s">
        <v>16</v>
      </c>
      <c r="O4837" t="s">
        <v>16</v>
      </c>
      <c r="P4837" t="str" cm="1">
        <f t="array" ref="P4837">_xlfn.IFS(Data_set[[#This Row],[Age (in years)]]&lt;=30,"&lt;30",Data_set[[#This Row],[Age (in years)]]&lt;=40,"30-40",Data_set[[#This Row],[Age (in years)]]&lt;=50,"40-50",Data_set[[#This Row],[Age (in years)]]&lt;=60,"50-60",Data_set[[#This Row],[Age (in years)]]&gt;60,"&gt;60")</f>
        <v>&lt;30</v>
      </c>
      <c r="Q4837" t="str" cm="1">
        <f t="array" ref="Q4837">_xlfn.IFS(Data_set[[#This Row],[Experience (in years)]]&lt;=5,"0-5",Data_set[[#This Row],[Experience (in years)]]&lt;=10,"6-10",Data_set[[#This Row],[Experience (in years)]]&lt;=20,"11-20",Data_set[[#This Row],[Experience (in years)]]&lt;=30,"21-30",Data_set[[#This Row],[Experience (in years)]]&lt;=40,"31-40",TRUE,"40+")</f>
        <v>0-5</v>
      </c>
      <c r="R4837" t="str" cm="1">
        <f t="array" ref="R4837">_xlfn.IFS(Data_set[[#This Row],[Mortgage]]=0,"0",Data_set[[#This Row],[Mortgage]]&lt;=100,"1-100",Data_set[[#This Row],[Mortgage]]&lt;=200,"101-200",Data_set[[#This Row],[Mortgage]]&lt;=300,"201-300",Data_set[[#This Row],[Mortgage]]&lt;=400,"301-400",TRUE,"400+")</f>
        <v>101-200</v>
      </c>
      <c r="S4837" t="str" cm="1">
        <f t="array" ref="S4837">_xlfn.IFS(Data_set[[#This Row],[CCAvg]]&lt;=2,"0-2",Data_set[[#This Row],[CCAvg]]&lt;=5,"3-5",Data_set[[#This Row],[CCAvg]]&lt;=8,"6-8",TRUE,"8+")</f>
        <v>3-5</v>
      </c>
      <c r="T4837">
        <f>IF(Data_set[[#This Row],[Personal Loan]]="Yes",1,0)</f>
        <v>1</v>
      </c>
      <c r="U4837" t="str" cm="1">
        <f t="array" ref="U4837">_xlfn.IFS(Data_set[[#This Row],[Income (in K/year)]]&lt;50,"&lt;50K",Data_set[[#This Row],[Income (in K/year)]]&lt;75,"50K-75K",Data_set[[#This Row],[Income (in K/year)]]&lt;100,"75K-100K",Data_set[[#This Row],[Income (in K/year)]]&lt;150,"100K-150K",TRUE,"&gt;150K")</f>
        <v>50K-75K</v>
      </c>
    </row>
    <row r="4838" spans="1:21" hidden="1" x14ac:dyDescent="0.3">
      <c r="A4838">
        <v>398</v>
      </c>
      <c r="B4838">
        <v>26</v>
      </c>
      <c r="C4838">
        <v>2</v>
      </c>
      <c r="D4838">
        <v>48</v>
      </c>
      <c r="E4838" t="s">
        <v>18</v>
      </c>
      <c r="F4838">
        <v>90503</v>
      </c>
      <c r="G4838">
        <v>3</v>
      </c>
      <c r="H4838">
        <v>0.7</v>
      </c>
      <c r="I4838" t="s">
        <v>20</v>
      </c>
      <c r="J4838">
        <v>0</v>
      </c>
      <c r="K4838" t="s">
        <v>16</v>
      </c>
      <c r="L4838" t="s">
        <v>16</v>
      </c>
      <c r="M4838" t="s">
        <v>16</v>
      </c>
      <c r="N4838" t="s">
        <v>17</v>
      </c>
      <c r="O4838" t="s">
        <v>16</v>
      </c>
      <c r="P4838" t="str" cm="1">
        <f t="array" ref="P4838">_xlfn.IFS(Data_set[[#This Row],[Age (in years)]]&lt;=30,"&lt;30",Data_set[[#This Row],[Age (in years)]]&lt;=40,"30-40",Data_set[[#This Row],[Age (in years)]]&lt;=50,"40-50",Data_set[[#This Row],[Age (in years)]]&lt;=60,"50-60",Data_set[[#This Row],[Age (in years)]]&gt;60,"&gt;60")</f>
        <v>&lt;30</v>
      </c>
      <c r="Q4838" t="str" cm="1">
        <f t="array" ref="Q4838">_xlfn.IFS(Data_set[[#This Row],[Experience (in years)]]&lt;=5,"0-5",Data_set[[#This Row],[Experience (in years)]]&lt;=10,"6-10",Data_set[[#This Row],[Experience (in years)]]&lt;=20,"11-20",Data_set[[#This Row],[Experience (in years)]]&lt;=30,"21-30",Data_set[[#This Row],[Experience (in years)]]&lt;=40,"31-40",TRUE,"40+")</f>
        <v>0-5</v>
      </c>
      <c r="R4838" t="str" cm="1">
        <f t="array" ref="R4838">_xlfn.IFS(Data_set[[#This Row],[Mortgage]]=0,"0",Data_set[[#This Row],[Mortgage]]&lt;=100,"1-100",Data_set[[#This Row],[Mortgage]]&lt;=200,"101-200",Data_set[[#This Row],[Mortgage]]&lt;=300,"201-300",Data_set[[#This Row],[Mortgage]]&lt;=400,"301-400",TRUE,"400+")</f>
        <v>0</v>
      </c>
      <c r="S4838" t="str" cm="1">
        <f t="array" ref="S4838">_xlfn.IFS(Data_set[[#This Row],[CCAvg]]&lt;=2,"0-2",Data_set[[#This Row],[CCAvg]]&lt;=5,"3-5",Data_set[[#This Row],[CCAvg]]&lt;=8,"6-8",TRUE,"8+")</f>
        <v>0-2</v>
      </c>
      <c r="T4838">
        <f>IF(Data_set[[#This Row],[Personal Loan]]="Yes",1,0)</f>
        <v>0</v>
      </c>
      <c r="U4838" t="str" cm="1">
        <f t="array" ref="U4838">_xlfn.IFS(Data_set[[#This Row],[Income (in K/year)]]&lt;50,"&lt;50K",Data_set[[#This Row],[Income (in K/year)]]&lt;75,"50K-75K",Data_set[[#This Row],[Income (in K/year)]]&lt;100,"75K-100K",Data_set[[#This Row],[Income (in K/year)]]&lt;150,"100K-150K",TRUE,"&gt;150K")</f>
        <v>&lt;50K</v>
      </c>
    </row>
    <row r="4839" spans="1:21" hidden="1" x14ac:dyDescent="0.3">
      <c r="A4839">
        <v>527</v>
      </c>
      <c r="B4839">
        <v>26</v>
      </c>
      <c r="C4839">
        <v>2</v>
      </c>
      <c r="D4839">
        <v>205</v>
      </c>
      <c r="E4839" t="s">
        <v>14</v>
      </c>
      <c r="F4839">
        <v>93106</v>
      </c>
      <c r="G4839">
        <v>1</v>
      </c>
      <c r="H4839">
        <v>6.33</v>
      </c>
      <c r="I4839" t="s">
        <v>15</v>
      </c>
      <c r="J4839">
        <v>271</v>
      </c>
      <c r="K4839" t="s">
        <v>16</v>
      </c>
      <c r="L4839" t="s">
        <v>16</v>
      </c>
      <c r="M4839" t="s">
        <v>16</v>
      </c>
      <c r="N4839" t="s">
        <v>16</v>
      </c>
      <c r="O4839" t="s">
        <v>17</v>
      </c>
      <c r="P4839" t="str" cm="1">
        <f t="array" ref="P4839">_xlfn.IFS(Data_set[[#This Row],[Age (in years)]]&lt;=30,"&lt;30",Data_set[[#This Row],[Age (in years)]]&lt;=40,"30-40",Data_set[[#This Row],[Age (in years)]]&lt;=50,"40-50",Data_set[[#This Row],[Age (in years)]]&lt;=60,"50-60",Data_set[[#This Row],[Age (in years)]]&gt;60,"&gt;60")</f>
        <v>&lt;30</v>
      </c>
      <c r="Q4839" t="str" cm="1">
        <f t="array" ref="Q4839">_xlfn.IFS(Data_set[[#This Row],[Experience (in years)]]&lt;=5,"0-5",Data_set[[#This Row],[Experience (in years)]]&lt;=10,"6-10",Data_set[[#This Row],[Experience (in years)]]&lt;=20,"11-20",Data_set[[#This Row],[Experience (in years)]]&lt;=30,"21-30",Data_set[[#This Row],[Experience (in years)]]&lt;=40,"31-40",TRUE,"40+")</f>
        <v>0-5</v>
      </c>
      <c r="R4839" t="str" cm="1">
        <f t="array" ref="R4839">_xlfn.IFS(Data_set[[#This Row],[Mortgage]]=0,"0",Data_set[[#This Row],[Mortgage]]&lt;=100,"1-100",Data_set[[#This Row],[Mortgage]]&lt;=200,"101-200",Data_set[[#This Row],[Mortgage]]&lt;=300,"201-300",Data_set[[#This Row],[Mortgage]]&lt;=400,"301-400",TRUE,"400+")</f>
        <v>201-300</v>
      </c>
      <c r="S4839" t="str" cm="1">
        <f t="array" ref="S4839">_xlfn.IFS(Data_set[[#This Row],[CCAvg]]&lt;=2,"0-2",Data_set[[#This Row],[CCAvg]]&lt;=5,"3-5",Data_set[[#This Row],[CCAvg]]&lt;=8,"6-8",TRUE,"8+")</f>
        <v>6-8</v>
      </c>
      <c r="T4839">
        <f>IF(Data_set[[#This Row],[Personal Loan]]="Yes",1,0)</f>
        <v>0</v>
      </c>
      <c r="U4839" t="str" cm="1">
        <f t="array" ref="U4839">_xlfn.IFS(Data_set[[#This Row],[Income (in K/year)]]&lt;50,"&lt;50K",Data_set[[#This Row],[Income (in K/year)]]&lt;75,"50K-75K",Data_set[[#This Row],[Income (in K/year)]]&lt;100,"75K-100K",Data_set[[#This Row],[Income (in K/year)]]&lt;150,"100K-150K",TRUE,"&gt;150K")</f>
        <v>&gt;150K</v>
      </c>
    </row>
    <row r="4840" spans="1:21" hidden="1" x14ac:dyDescent="0.3">
      <c r="A4840">
        <v>693</v>
      </c>
      <c r="B4840">
        <v>26</v>
      </c>
      <c r="C4840">
        <v>2</v>
      </c>
      <c r="D4840">
        <v>30</v>
      </c>
      <c r="E4840" t="s">
        <v>18</v>
      </c>
      <c r="F4840">
        <v>94720</v>
      </c>
      <c r="G4840">
        <v>1</v>
      </c>
      <c r="H4840">
        <v>1</v>
      </c>
      <c r="I4840" t="s">
        <v>19</v>
      </c>
      <c r="J4840">
        <v>111</v>
      </c>
      <c r="K4840" t="s">
        <v>16</v>
      </c>
      <c r="L4840" t="s">
        <v>16</v>
      </c>
      <c r="M4840" t="s">
        <v>16</v>
      </c>
      <c r="N4840" t="s">
        <v>16</v>
      </c>
      <c r="O4840" t="s">
        <v>16</v>
      </c>
      <c r="P4840" t="str" cm="1">
        <f t="array" ref="P4840">_xlfn.IFS(Data_set[[#This Row],[Age (in years)]]&lt;=30,"&lt;30",Data_set[[#This Row],[Age (in years)]]&lt;=40,"30-40",Data_set[[#This Row],[Age (in years)]]&lt;=50,"40-50",Data_set[[#This Row],[Age (in years)]]&lt;=60,"50-60",Data_set[[#This Row],[Age (in years)]]&gt;60,"&gt;60")</f>
        <v>&lt;30</v>
      </c>
      <c r="Q4840" t="str" cm="1">
        <f t="array" ref="Q4840">_xlfn.IFS(Data_set[[#This Row],[Experience (in years)]]&lt;=5,"0-5",Data_set[[#This Row],[Experience (in years)]]&lt;=10,"6-10",Data_set[[#This Row],[Experience (in years)]]&lt;=20,"11-20",Data_set[[#This Row],[Experience (in years)]]&lt;=30,"21-30",Data_set[[#This Row],[Experience (in years)]]&lt;=40,"31-40",TRUE,"40+")</f>
        <v>0-5</v>
      </c>
      <c r="R4840" t="str" cm="1">
        <f t="array" ref="R4840">_xlfn.IFS(Data_set[[#This Row],[Mortgage]]=0,"0",Data_set[[#This Row],[Mortgage]]&lt;=100,"1-100",Data_set[[#This Row],[Mortgage]]&lt;=200,"101-200",Data_set[[#This Row],[Mortgage]]&lt;=300,"201-300",Data_set[[#This Row],[Mortgage]]&lt;=400,"301-400",TRUE,"400+")</f>
        <v>101-200</v>
      </c>
      <c r="S4840" t="str" cm="1">
        <f t="array" ref="S4840">_xlfn.IFS(Data_set[[#This Row],[CCAvg]]&lt;=2,"0-2",Data_set[[#This Row],[CCAvg]]&lt;=5,"3-5",Data_set[[#This Row],[CCAvg]]&lt;=8,"6-8",TRUE,"8+")</f>
        <v>0-2</v>
      </c>
      <c r="T4840">
        <f>IF(Data_set[[#This Row],[Personal Loan]]="Yes",1,0)</f>
        <v>0</v>
      </c>
      <c r="U4840" t="str" cm="1">
        <f t="array" ref="U4840">_xlfn.IFS(Data_set[[#This Row],[Income (in K/year)]]&lt;50,"&lt;50K",Data_set[[#This Row],[Income (in K/year)]]&lt;75,"50K-75K",Data_set[[#This Row],[Income (in K/year)]]&lt;100,"75K-100K",Data_set[[#This Row],[Income (in K/year)]]&lt;150,"100K-150K",TRUE,"&gt;150K")</f>
        <v>&lt;50K</v>
      </c>
    </row>
    <row r="4841" spans="1:21" hidden="1" x14ac:dyDescent="0.3">
      <c r="A4841">
        <v>733</v>
      </c>
      <c r="B4841">
        <v>26</v>
      </c>
      <c r="C4841">
        <v>1</v>
      </c>
      <c r="D4841">
        <v>85</v>
      </c>
      <c r="E4841" t="s">
        <v>21</v>
      </c>
      <c r="F4841">
        <v>90064</v>
      </c>
      <c r="G4841">
        <v>1</v>
      </c>
      <c r="H4841">
        <v>1.9</v>
      </c>
      <c r="I4841" t="s">
        <v>15</v>
      </c>
      <c r="J4841">
        <v>0</v>
      </c>
      <c r="K4841" t="s">
        <v>16</v>
      </c>
      <c r="L4841" t="s">
        <v>16</v>
      </c>
      <c r="M4841" t="s">
        <v>16</v>
      </c>
      <c r="N4841" t="s">
        <v>17</v>
      </c>
      <c r="O4841" t="s">
        <v>16</v>
      </c>
      <c r="P4841" t="str" cm="1">
        <f t="array" ref="P4841">_xlfn.IFS(Data_set[[#This Row],[Age (in years)]]&lt;=30,"&lt;30",Data_set[[#This Row],[Age (in years)]]&lt;=40,"30-40",Data_set[[#This Row],[Age (in years)]]&lt;=50,"40-50",Data_set[[#This Row],[Age (in years)]]&lt;=60,"50-60",Data_set[[#This Row],[Age (in years)]]&gt;60,"&gt;60")</f>
        <v>&lt;30</v>
      </c>
      <c r="Q4841" t="str" cm="1">
        <f t="array" ref="Q4841">_xlfn.IFS(Data_set[[#This Row],[Experience (in years)]]&lt;=5,"0-5",Data_set[[#This Row],[Experience (in years)]]&lt;=10,"6-10",Data_set[[#This Row],[Experience (in years)]]&lt;=20,"11-20",Data_set[[#This Row],[Experience (in years)]]&lt;=30,"21-30",Data_set[[#This Row],[Experience (in years)]]&lt;=40,"31-40",TRUE,"40+")</f>
        <v>0-5</v>
      </c>
      <c r="R4841" t="str" cm="1">
        <f t="array" ref="R4841">_xlfn.IFS(Data_set[[#This Row],[Mortgage]]=0,"0",Data_set[[#This Row],[Mortgage]]&lt;=100,"1-100",Data_set[[#This Row],[Mortgage]]&lt;=200,"101-200",Data_set[[#This Row],[Mortgage]]&lt;=300,"201-300",Data_set[[#This Row],[Mortgage]]&lt;=400,"301-400",TRUE,"400+")</f>
        <v>0</v>
      </c>
      <c r="S4841" t="str" cm="1">
        <f t="array" ref="S4841">_xlfn.IFS(Data_set[[#This Row],[CCAvg]]&lt;=2,"0-2",Data_set[[#This Row],[CCAvg]]&lt;=5,"3-5",Data_set[[#This Row],[CCAvg]]&lt;=8,"6-8",TRUE,"8+")</f>
        <v>0-2</v>
      </c>
      <c r="T4841">
        <f>IF(Data_set[[#This Row],[Personal Loan]]="Yes",1,0)</f>
        <v>0</v>
      </c>
      <c r="U4841" t="str" cm="1">
        <f t="array" ref="U4841">_xlfn.IFS(Data_set[[#This Row],[Income (in K/year)]]&lt;50,"&lt;50K",Data_set[[#This Row],[Income (in K/year)]]&lt;75,"50K-75K",Data_set[[#This Row],[Income (in K/year)]]&lt;100,"75K-100K",Data_set[[#This Row],[Income (in K/year)]]&lt;150,"100K-150K",TRUE,"&gt;150K")</f>
        <v>75K-100K</v>
      </c>
    </row>
    <row r="4842" spans="1:21" x14ac:dyDescent="0.3">
      <c r="A4842">
        <v>771</v>
      </c>
      <c r="B4842">
        <v>26</v>
      </c>
      <c r="C4842">
        <v>2</v>
      </c>
      <c r="D4842">
        <v>172</v>
      </c>
      <c r="E4842" t="s">
        <v>14</v>
      </c>
      <c r="F4842">
        <v>94551</v>
      </c>
      <c r="G4842">
        <v>2</v>
      </c>
      <c r="H4842">
        <v>6.9</v>
      </c>
      <c r="I4842" t="s">
        <v>20</v>
      </c>
      <c r="J4842">
        <v>0</v>
      </c>
      <c r="K4842" t="s">
        <v>17</v>
      </c>
      <c r="L4842" t="s">
        <v>16</v>
      </c>
      <c r="M4842" t="s">
        <v>16</v>
      </c>
      <c r="N4842" t="s">
        <v>17</v>
      </c>
      <c r="O4842" t="s">
        <v>16</v>
      </c>
      <c r="P4842" t="str" cm="1">
        <f t="array" ref="P4842">_xlfn.IFS(Data_set[[#This Row],[Age (in years)]]&lt;=30,"&lt;30",Data_set[[#This Row],[Age (in years)]]&lt;=40,"30-40",Data_set[[#This Row],[Age (in years)]]&lt;=50,"40-50",Data_set[[#This Row],[Age (in years)]]&lt;=60,"50-60",Data_set[[#This Row],[Age (in years)]]&gt;60,"&gt;60")</f>
        <v>&lt;30</v>
      </c>
      <c r="Q4842" t="str" cm="1">
        <f t="array" ref="Q4842">_xlfn.IFS(Data_set[[#This Row],[Experience (in years)]]&lt;=5,"0-5",Data_set[[#This Row],[Experience (in years)]]&lt;=10,"6-10",Data_set[[#This Row],[Experience (in years)]]&lt;=20,"11-20",Data_set[[#This Row],[Experience (in years)]]&lt;=30,"21-30",Data_set[[#This Row],[Experience (in years)]]&lt;=40,"31-40",TRUE,"40+")</f>
        <v>0-5</v>
      </c>
      <c r="R4842" t="str" cm="1">
        <f t="array" ref="R4842">_xlfn.IFS(Data_set[[#This Row],[Mortgage]]=0,"0",Data_set[[#This Row],[Mortgage]]&lt;=100,"1-100",Data_set[[#This Row],[Mortgage]]&lt;=200,"101-200",Data_set[[#This Row],[Mortgage]]&lt;=300,"201-300",Data_set[[#This Row],[Mortgage]]&lt;=400,"301-400",TRUE,"400+")</f>
        <v>0</v>
      </c>
      <c r="S4842" t="str" cm="1">
        <f t="array" ref="S4842">_xlfn.IFS(Data_set[[#This Row],[CCAvg]]&lt;=2,"0-2",Data_set[[#This Row],[CCAvg]]&lt;=5,"3-5",Data_set[[#This Row],[CCAvg]]&lt;=8,"6-8",TRUE,"8+")</f>
        <v>6-8</v>
      </c>
      <c r="T4842">
        <f>IF(Data_set[[#This Row],[Personal Loan]]="Yes",1,0)</f>
        <v>1</v>
      </c>
      <c r="U4842" t="str" cm="1">
        <f t="array" ref="U4842">_xlfn.IFS(Data_set[[#This Row],[Income (in K/year)]]&lt;50,"&lt;50K",Data_set[[#This Row],[Income (in K/year)]]&lt;75,"50K-75K",Data_set[[#This Row],[Income (in K/year)]]&lt;100,"75K-100K",Data_set[[#This Row],[Income (in K/year)]]&lt;150,"100K-150K",TRUE,"&gt;150K")</f>
        <v>&gt;150K</v>
      </c>
    </row>
    <row r="4843" spans="1:21" x14ac:dyDescent="0.3">
      <c r="A4843">
        <v>1205</v>
      </c>
      <c r="B4843">
        <v>26</v>
      </c>
      <c r="C4843">
        <v>1</v>
      </c>
      <c r="D4843">
        <v>190</v>
      </c>
      <c r="E4843" t="s">
        <v>14</v>
      </c>
      <c r="F4843">
        <v>91604</v>
      </c>
      <c r="G4843">
        <v>4</v>
      </c>
      <c r="H4843">
        <v>1.3</v>
      </c>
      <c r="I4843" t="s">
        <v>20</v>
      </c>
      <c r="J4843">
        <v>197</v>
      </c>
      <c r="K4843" t="s">
        <v>17</v>
      </c>
      <c r="L4843" t="s">
        <v>16</v>
      </c>
      <c r="M4843" t="s">
        <v>16</v>
      </c>
      <c r="N4843" t="s">
        <v>17</v>
      </c>
      <c r="O4843" t="s">
        <v>16</v>
      </c>
      <c r="P4843" t="str" cm="1">
        <f t="array" ref="P4843">_xlfn.IFS(Data_set[[#This Row],[Age (in years)]]&lt;=30,"&lt;30",Data_set[[#This Row],[Age (in years)]]&lt;=40,"30-40",Data_set[[#This Row],[Age (in years)]]&lt;=50,"40-50",Data_set[[#This Row],[Age (in years)]]&lt;=60,"50-60",Data_set[[#This Row],[Age (in years)]]&gt;60,"&gt;60")</f>
        <v>&lt;30</v>
      </c>
      <c r="Q4843" t="str" cm="1">
        <f t="array" ref="Q4843">_xlfn.IFS(Data_set[[#This Row],[Experience (in years)]]&lt;=5,"0-5",Data_set[[#This Row],[Experience (in years)]]&lt;=10,"6-10",Data_set[[#This Row],[Experience (in years)]]&lt;=20,"11-20",Data_set[[#This Row],[Experience (in years)]]&lt;=30,"21-30",Data_set[[#This Row],[Experience (in years)]]&lt;=40,"31-40",TRUE,"40+")</f>
        <v>0-5</v>
      </c>
      <c r="R4843" t="str" cm="1">
        <f t="array" ref="R4843">_xlfn.IFS(Data_set[[#This Row],[Mortgage]]=0,"0",Data_set[[#This Row],[Mortgage]]&lt;=100,"1-100",Data_set[[#This Row],[Mortgage]]&lt;=200,"101-200",Data_set[[#This Row],[Mortgage]]&lt;=300,"201-300",Data_set[[#This Row],[Mortgage]]&lt;=400,"301-400",TRUE,"400+")</f>
        <v>101-200</v>
      </c>
      <c r="S4843" t="str" cm="1">
        <f t="array" ref="S4843">_xlfn.IFS(Data_set[[#This Row],[CCAvg]]&lt;=2,"0-2",Data_set[[#This Row],[CCAvg]]&lt;=5,"3-5",Data_set[[#This Row],[CCAvg]]&lt;=8,"6-8",TRUE,"8+")</f>
        <v>0-2</v>
      </c>
      <c r="T4843">
        <f>IF(Data_set[[#This Row],[Personal Loan]]="Yes",1,0)</f>
        <v>1</v>
      </c>
      <c r="U4843" t="str" cm="1">
        <f t="array" ref="U4843">_xlfn.IFS(Data_set[[#This Row],[Income (in K/year)]]&lt;50,"&lt;50K",Data_set[[#This Row],[Income (in K/year)]]&lt;75,"50K-75K",Data_set[[#This Row],[Income (in K/year)]]&lt;100,"75K-100K",Data_set[[#This Row],[Income (in K/year)]]&lt;150,"100K-150K",TRUE,"&gt;150K")</f>
        <v>&gt;150K</v>
      </c>
    </row>
    <row r="4844" spans="1:21" hidden="1" x14ac:dyDescent="0.3">
      <c r="A4844">
        <v>1263</v>
      </c>
      <c r="B4844">
        <v>26</v>
      </c>
      <c r="C4844">
        <v>1</v>
      </c>
      <c r="D4844">
        <v>53</v>
      </c>
      <c r="E4844" t="s">
        <v>21</v>
      </c>
      <c r="F4844">
        <v>94720</v>
      </c>
      <c r="G4844">
        <v>2</v>
      </c>
      <c r="H4844">
        <v>1.6</v>
      </c>
      <c r="I4844" t="s">
        <v>19</v>
      </c>
      <c r="J4844">
        <v>0</v>
      </c>
      <c r="K4844" t="s">
        <v>16</v>
      </c>
      <c r="L4844" t="s">
        <v>16</v>
      </c>
      <c r="M4844" t="s">
        <v>16</v>
      </c>
      <c r="N4844" t="s">
        <v>17</v>
      </c>
      <c r="O4844" t="s">
        <v>16</v>
      </c>
      <c r="P4844" t="str" cm="1">
        <f t="array" ref="P4844">_xlfn.IFS(Data_set[[#This Row],[Age (in years)]]&lt;=30,"&lt;30",Data_set[[#This Row],[Age (in years)]]&lt;=40,"30-40",Data_set[[#This Row],[Age (in years)]]&lt;=50,"40-50",Data_set[[#This Row],[Age (in years)]]&lt;=60,"50-60",Data_set[[#This Row],[Age (in years)]]&gt;60,"&gt;60")</f>
        <v>&lt;30</v>
      </c>
      <c r="Q4844" t="str" cm="1">
        <f t="array" ref="Q4844">_xlfn.IFS(Data_set[[#This Row],[Experience (in years)]]&lt;=5,"0-5",Data_set[[#This Row],[Experience (in years)]]&lt;=10,"6-10",Data_set[[#This Row],[Experience (in years)]]&lt;=20,"11-20",Data_set[[#This Row],[Experience (in years)]]&lt;=30,"21-30",Data_set[[#This Row],[Experience (in years)]]&lt;=40,"31-40",TRUE,"40+")</f>
        <v>0-5</v>
      </c>
      <c r="R4844" t="str" cm="1">
        <f t="array" ref="R4844">_xlfn.IFS(Data_set[[#This Row],[Mortgage]]=0,"0",Data_set[[#This Row],[Mortgage]]&lt;=100,"1-100",Data_set[[#This Row],[Mortgage]]&lt;=200,"101-200",Data_set[[#This Row],[Mortgage]]&lt;=300,"201-300",Data_set[[#This Row],[Mortgage]]&lt;=400,"301-400",TRUE,"400+")</f>
        <v>0</v>
      </c>
      <c r="S4844" t="str" cm="1">
        <f t="array" ref="S4844">_xlfn.IFS(Data_set[[#This Row],[CCAvg]]&lt;=2,"0-2",Data_set[[#This Row],[CCAvg]]&lt;=5,"3-5",Data_set[[#This Row],[CCAvg]]&lt;=8,"6-8",TRUE,"8+")</f>
        <v>0-2</v>
      </c>
      <c r="T4844">
        <f>IF(Data_set[[#This Row],[Personal Loan]]="Yes",1,0)</f>
        <v>0</v>
      </c>
      <c r="U4844" t="str" cm="1">
        <f t="array" ref="U4844">_xlfn.IFS(Data_set[[#This Row],[Income (in K/year)]]&lt;50,"&lt;50K",Data_set[[#This Row],[Income (in K/year)]]&lt;75,"50K-75K",Data_set[[#This Row],[Income (in K/year)]]&lt;100,"75K-100K",Data_set[[#This Row],[Income (in K/year)]]&lt;150,"100K-150K",TRUE,"&gt;150K")</f>
        <v>50K-75K</v>
      </c>
    </row>
    <row r="4845" spans="1:21" hidden="1" x14ac:dyDescent="0.3">
      <c r="A4845">
        <v>1308</v>
      </c>
      <c r="B4845">
        <v>26</v>
      </c>
      <c r="C4845">
        <v>2</v>
      </c>
      <c r="D4845">
        <v>195</v>
      </c>
      <c r="E4845" t="s">
        <v>14</v>
      </c>
      <c r="F4845">
        <v>94546</v>
      </c>
      <c r="G4845">
        <v>1</v>
      </c>
      <c r="H4845">
        <v>6.33</v>
      </c>
      <c r="I4845" t="s">
        <v>15</v>
      </c>
      <c r="J4845">
        <v>0</v>
      </c>
      <c r="K4845" t="s">
        <v>16</v>
      </c>
      <c r="L4845" t="s">
        <v>16</v>
      </c>
      <c r="M4845" t="s">
        <v>16</v>
      </c>
      <c r="N4845" t="s">
        <v>17</v>
      </c>
      <c r="O4845" t="s">
        <v>17</v>
      </c>
      <c r="P4845" t="str" cm="1">
        <f t="array" ref="P4845">_xlfn.IFS(Data_set[[#This Row],[Age (in years)]]&lt;=30,"&lt;30",Data_set[[#This Row],[Age (in years)]]&lt;=40,"30-40",Data_set[[#This Row],[Age (in years)]]&lt;=50,"40-50",Data_set[[#This Row],[Age (in years)]]&lt;=60,"50-60",Data_set[[#This Row],[Age (in years)]]&gt;60,"&gt;60")</f>
        <v>&lt;30</v>
      </c>
      <c r="Q4845" t="str" cm="1">
        <f t="array" ref="Q4845">_xlfn.IFS(Data_set[[#This Row],[Experience (in years)]]&lt;=5,"0-5",Data_set[[#This Row],[Experience (in years)]]&lt;=10,"6-10",Data_set[[#This Row],[Experience (in years)]]&lt;=20,"11-20",Data_set[[#This Row],[Experience (in years)]]&lt;=30,"21-30",Data_set[[#This Row],[Experience (in years)]]&lt;=40,"31-40",TRUE,"40+")</f>
        <v>0-5</v>
      </c>
      <c r="R4845" t="str" cm="1">
        <f t="array" ref="R4845">_xlfn.IFS(Data_set[[#This Row],[Mortgage]]=0,"0",Data_set[[#This Row],[Mortgage]]&lt;=100,"1-100",Data_set[[#This Row],[Mortgage]]&lt;=200,"101-200",Data_set[[#This Row],[Mortgage]]&lt;=300,"201-300",Data_set[[#This Row],[Mortgage]]&lt;=400,"301-400",TRUE,"400+")</f>
        <v>0</v>
      </c>
      <c r="S4845" t="str" cm="1">
        <f t="array" ref="S4845">_xlfn.IFS(Data_set[[#This Row],[CCAvg]]&lt;=2,"0-2",Data_set[[#This Row],[CCAvg]]&lt;=5,"3-5",Data_set[[#This Row],[CCAvg]]&lt;=8,"6-8",TRUE,"8+")</f>
        <v>6-8</v>
      </c>
      <c r="T4845">
        <f>IF(Data_set[[#This Row],[Personal Loan]]="Yes",1,0)</f>
        <v>0</v>
      </c>
      <c r="U4845" t="str" cm="1">
        <f t="array" ref="U4845">_xlfn.IFS(Data_set[[#This Row],[Income (in K/year)]]&lt;50,"&lt;50K",Data_set[[#This Row],[Income (in K/year)]]&lt;75,"50K-75K",Data_set[[#This Row],[Income (in K/year)]]&lt;100,"75K-100K",Data_set[[#This Row],[Income (in K/year)]]&lt;150,"100K-150K",TRUE,"&gt;150K")</f>
        <v>&gt;150K</v>
      </c>
    </row>
    <row r="4846" spans="1:21" x14ac:dyDescent="0.3">
      <c r="A4846">
        <v>1338</v>
      </c>
      <c r="B4846">
        <v>26</v>
      </c>
      <c r="C4846">
        <v>0</v>
      </c>
      <c r="D4846">
        <v>179</v>
      </c>
      <c r="E4846" t="s">
        <v>14</v>
      </c>
      <c r="F4846">
        <v>92028</v>
      </c>
      <c r="G4846">
        <v>4</v>
      </c>
      <c r="H4846">
        <v>2.1</v>
      </c>
      <c r="I4846" t="s">
        <v>20</v>
      </c>
      <c r="J4846">
        <v>0</v>
      </c>
      <c r="K4846" t="s">
        <v>17</v>
      </c>
      <c r="L4846" t="s">
        <v>16</v>
      </c>
      <c r="M4846" t="s">
        <v>16</v>
      </c>
      <c r="N4846" t="s">
        <v>16</v>
      </c>
      <c r="O4846" t="s">
        <v>16</v>
      </c>
      <c r="P4846" t="str" cm="1">
        <f t="array" ref="P4846">_xlfn.IFS(Data_set[[#This Row],[Age (in years)]]&lt;=30,"&lt;30",Data_set[[#This Row],[Age (in years)]]&lt;=40,"30-40",Data_set[[#This Row],[Age (in years)]]&lt;=50,"40-50",Data_set[[#This Row],[Age (in years)]]&lt;=60,"50-60",Data_set[[#This Row],[Age (in years)]]&gt;60,"&gt;60")</f>
        <v>&lt;30</v>
      </c>
      <c r="Q4846" t="str" cm="1">
        <f t="array" ref="Q4846">_xlfn.IFS(Data_set[[#This Row],[Experience (in years)]]&lt;=5,"0-5",Data_set[[#This Row],[Experience (in years)]]&lt;=10,"6-10",Data_set[[#This Row],[Experience (in years)]]&lt;=20,"11-20",Data_set[[#This Row],[Experience (in years)]]&lt;=30,"21-30",Data_set[[#This Row],[Experience (in years)]]&lt;=40,"31-40",TRUE,"40+")</f>
        <v>0-5</v>
      </c>
      <c r="R4846" t="str" cm="1">
        <f t="array" ref="R4846">_xlfn.IFS(Data_set[[#This Row],[Mortgage]]=0,"0",Data_set[[#This Row],[Mortgage]]&lt;=100,"1-100",Data_set[[#This Row],[Mortgage]]&lt;=200,"101-200",Data_set[[#This Row],[Mortgage]]&lt;=300,"201-300",Data_set[[#This Row],[Mortgage]]&lt;=400,"301-400",TRUE,"400+")</f>
        <v>0</v>
      </c>
      <c r="S4846" t="str" cm="1">
        <f t="array" ref="S4846">_xlfn.IFS(Data_set[[#This Row],[CCAvg]]&lt;=2,"0-2",Data_set[[#This Row],[CCAvg]]&lt;=5,"3-5",Data_set[[#This Row],[CCAvg]]&lt;=8,"6-8",TRUE,"8+")</f>
        <v>3-5</v>
      </c>
      <c r="T4846">
        <f>IF(Data_set[[#This Row],[Personal Loan]]="Yes",1,0)</f>
        <v>1</v>
      </c>
      <c r="U4846" t="str" cm="1">
        <f t="array" ref="U4846">_xlfn.IFS(Data_set[[#This Row],[Income (in K/year)]]&lt;50,"&lt;50K",Data_set[[#This Row],[Income (in K/year)]]&lt;75,"50K-75K",Data_set[[#This Row],[Income (in K/year)]]&lt;100,"75K-100K",Data_set[[#This Row],[Income (in K/year)]]&lt;150,"100K-150K",TRUE,"&gt;150K")</f>
        <v>&gt;150K</v>
      </c>
    </row>
    <row r="4847" spans="1:21" x14ac:dyDescent="0.3">
      <c r="A4847">
        <v>1350</v>
      </c>
      <c r="B4847">
        <v>26</v>
      </c>
      <c r="C4847">
        <v>2</v>
      </c>
      <c r="D4847">
        <v>171</v>
      </c>
      <c r="E4847" t="s">
        <v>14</v>
      </c>
      <c r="F4847">
        <v>93943</v>
      </c>
      <c r="G4847">
        <v>3</v>
      </c>
      <c r="H4847">
        <v>6</v>
      </c>
      <c r="I4847" t="s">
        <v>20</v>
      </c>
      <c r="J4847">
        <v>0</v>
      </c>
      <c r="K4847" t="s">
        <v>17</v>
      </c>
      <c r="L4847" t="s">
        <v>16</v>
      </c>
      <c r="M4847" t="s">
        <v>16</v>
      </c>
      <c r="N4847" t="s">
        <v>17</v>
      </c>
      <c r="O4847" t="s">
        <v>16</v>
      </c>
      <c r="P4847" t="str" cm="1">
        <f t="array" ref="P4847">_xlfn.IFS(Data_set[[#This Row],[Age (in years)]]&lt;=30,"&lt;30",Data_set[[#This Row],[Age (in years)]]&lt;=40,"30-40",Data_set[[#This Row],[Age (in years)]]&lt;=50,"40-50",Data_set[[#This Row],[Age (in years)]]&lt;=60,"50-60",Data_set[[#This Row],[Age (in years)]]&gt;60,"&gt;60")</f>
        <v>&lt;30</v>
      </c>
      <c r="Q4847" t="str" cm="1">
        <f t="array" ref="Q4847">_xlfn.IFS(Data_set[[#This Row],[Experience (in years)]]&lt;=5,"0-5",Data_set[[#This Row],[Experience (in years)]]&lt;=10,"6-10",Data_set[[#This Row],[Experience (in years)]]&lt;=20,"11-20",Data_set[[#This Row],[Experience (in years)]]&lt;=30,"21-30",Data_set[[#This Row],[Experience (in years)]]&lt;=40,"31-40",TRUE,"40+")</f>
        <v>0-5</v>
      </c>
      <c r="R4847" t="str" cm="1">
        <f t="array" ref="R4847">_xlfn.IFS(Data_set[[#This Row],[Mortgage]]=0,"0",Data_set[[#This Row],[Mortgage]]&lt;=100,"1-100",Data_set[[#This Row],[Mortgage]]&lt;=200,"101-200",Data_set[[#This Row],[Mortgage]]&lt;=300,"201-300",Data_set[[#This Row],[Mortgage]]&lt;=400,"301-400",TRUE,"400+")</f>
        <v>0</v>
      </c>
      <c r="S4847" t="str" cm="1">
        <f t="array" ref="S4847">_xlfn.IFS(Data_set[[#This Row],[CCAvg]]&lt;=2,"0-2",Data_set[[#This Row],[CCAvg]]&lt;=5,"3-5",Data_set[[#This Row],[CCAvg]]&lt;=8,"6-8",TRUE,"8+")</f>
        <v>6-8</v>
      </c>
      <c r="T4847">
        <f>IF(Data_set[[#This Row],[Personal Loan]]="Yes",1,0)</f>
        <v>1</v>
      </c>
      <c r="U4847" t="str" cm="1">
        <f t="array" ref="U4847">_xlfn.IFS(Data_set[[#This Row],[Income (in K/year)]]&lt;50,"&lt;50K",Data_set[[#This Row],[Income (in K/year)]]&lt;75,"50K-75K",Data_set[[#This Row],[Income (in K/year)]]&lt;100,"75K-100K",Data_set[[#This Row],[Income (in K/year)]]&lt;150,"100K-150K",TRUE,"&gt;150K")</f>
        <v>&gt;150K</v>
      </c>
    </row>
    <row r="4848" spans="1:21" hidden="1" x14ac:dyDescent="0.3">
      <c r="A4848">
        <v>1433</v>
      </c>
      <c r="B4848">
        <v>26</v>
      </c>
      <c r="C4848">
        <v>2</v>
      </c>
      <c r="D4848">
        <v>195</v>
      </c>
      <c r="E4848" t="s">
        <v>14</v>
      </c>
      <c r="F4848">
        <v>90245</v>
      </c>
      <c r="G4848">
        <v>1</v>
      </c>
      <c r="H4848">
        <v>6.33</v>
      </c>
      <c r="I4848" t="s">
        <v>15</v>
      </c>
      <c r="J4848">
        <v>0</v>
      </c>
      <c r="K4848" t="s">
        <v>16</v>
      </c>
      <c r="L4848" t="s">
        <v>16</v>
      </c>
      <c r="M4848" t="s">
        <v>16</v>
      </c>
      <c r="N4848" t="s">
        <v>16</v>
      </c>
      <c r="O4848" t="s">
        <v>16</v>
      </c>
      <c r="P4848" t="str" cm="1">
        <f t="array" ref="P4848">_xlfn.IFS(Data_set[[#This Row],[Age (in years)]]&lt;=30,"&lt;30",Data_set[[#This Row],[Age (in years)]]&lt;=40,"30-40",Data_set[[#This Row],[Age (in years)]]&lt;=50,"40-50",Data_set[[#This Row],[Age (in years)]]&lt;=60,"50-60",Data_set[[#This Row],[Age (in years)]]&gt;60,"&gt;60")</f>
        <v>&lt;30</v>
      </c>
      <c r="Q4848" t="str" cm="1">
        <f t="array" ref="Q4848">_xlfn.IFS(Data_set[[#This Row],[Experience (in years)]]&lt;=5,"0-5",Data_set[[#This Row],[Experience (in years)]]&lt;=10,"6-10",Data_set[[#This Row],[Experience (in years)]]&lt;=20,"11-20",Data_set[[#This Row],[Experience (in years)]]&lt;=30,"21-30",Data_set[[#This Row],[Experience (in years)]]&lt;=40,"31-40",TRUE,"40+")</f>
        <v>0-5</v>
      </c>
      <c r="R4848" t="str" cm="1">
        <f t="array" ref="R4848">_xlfn.IFS(Data_set[[#This Row],[Mortgage]]=0,"0",Data_set[[#This Row],[Mortgage]]&lt;=100,"1-100",Data_set[[#This Row],[Mortgage]]&lt;=200,"101-200",Data_set[[#This Row],[Mortgage]]&lt;=300,"201-300",Data_set[[#This Row],[Mortgage]]&lt;=400,"301-400",TRUE,"400+")</f>
        <v>0</v>
      </c>
      <c r="S4848" t="str" cm="1">
        <f t="array" ref="S4848">_xlfn.IFS(Data_set[[#This Row],[CCAvg]]&lt;=2,"0-2",Data_set[[#This Row],[CCAvg]]&lt;=5,"3-5",Data_set[[#This Row],[CCAvg]]&lt;=8,"6-8",TRUE,"8+")</f>
        <v>6-8</v>
      </c>
      <c r="T4848">
        <f>IF(Data_set[[#This Row],[Personal Loan]]="Yes",1,0)</f>
        <v>0</v>
      </c>
      <c r="U4848" t="str" cm="1">
        <f t="array" ref="U4848">_xlfn.IFS(Data_set[[#This Row],[Income (in K/year)]]&lt;50,"&lt;50K",Data_set[[#This Row],[Income (in K/year)]]&lt;75,"50K-75K",Data_set[[#This Row],[Income (in K/year)]]&lt;100,"75K-100K",Data_set[[#This Row],[Income (in K/year)]]&lt;150,"100K-150K",TRUE,"&gt;150K")</f>
        <v>&gt;150K</v>
      </c>
    </row>
    <row r="4849" spans="1:21" hidden="1" x14ac:dyDescent="0.3">
      <c r="A4849">
        <v>1654</v>
      </c>
      <c r="B4849">
        <v>26</v>
      </c>
      <c r="C4849">
        <v>1</v>
      </c>
      <c r="D4849">
        <v>24</v>
      </c>
      <c r="E4849" t="s">
        <v>18</v>
      </c>
      <c r="F4849">
        <v>96651</v>
      </c>
      <c r="G4849">
        <v>2</v>
      </c>
      <c r="H4849">
        <v>0.9</v>
      </c>
      <c r="I4849" t="s">
        <v>19</v>
      </c>
      <c r="J4849">
        <v>123</v>
      </c>
      <c r="K4849" t="s">
        <v>16</v>
      </c>
      <c r="L4849" t="s">
        <v>16</v>
      </c>
      <c r="M4849" t="s">
        <v>16</v>
      </c>
      <c r="N4849" t="s">
        <v>16</v>
      </c>
      <c r="O4849" t="s">
        <v>17</v>
      </c>
      <c r="P4849" t="str" cm="1">
        <f t="array" ref="P4849">_xlfn.IFS(Data_set[[#This Row],[Age (in years)]]&lt;=30,"&lt;30",Data_set[[#This Row],[Age (in years)]]&lt;=40,"30-40",Data_set[[#This Row],[Age (in years)]]&lt;=50,"40-50",Data_set[[#This Row],[Age (in years)]]&lt;=60,"50-60",Data_set[[#This Row],[Age (in years)]]&gt;60,"&gt;60")</f>
        <v>&lt;30</v>
      </c>
      <c r="Q4849" t="str" cm="1">
        <f t="array" ref="Q4849">_xlfn.IFS(Data_set[[#This Row],[Experience (in years)]]&lt;=5,"0-5",Data_set[[#This Row],[Experience (in years)]]&lt;=10,"6-10",Data_set[[#This Row],[Experience (in years)]]&lt;=20,"11-20",Data_set[[#This Row],[Experience (in years)]]&lt;=30,"21-30",Data_set[[#This Row],[Experience (in years)]]&lt;=40,"31-40",TRUE,"40+")</f>
        <v>0-5</v>
      </c>
      <c r="R4849" t="str" cm="1">
        <f t="array" ref="R4849">_xlfn.IFS(Data_set[[#This Row],[Mortgage]]=0,"0",Data_set[[#This Row],[Mortgage]]&lt;=100,"1-100",Data_set[[#This Row],[Mortgage]]&lt;=200,"101-200",Data_set[[#This Row],[Mortgage]]&lt;=300,"201-300",Data_set[[#This Row],[Mortgage]]&lt;=400,"301-400",TRUE,"400+")</f>
        <v>101-200</v>
      </c>
      <c r="S4849" t="str" cm="1">
        <f t="array" ref="S4849">_xlfn.IFS(Data_set[[#This Row],[CCAvg]]&lt;=2,"0-2",Data_set[[#This Row],[CCAvg]]&lt;=5,"3-5",Data_set[[#This Row],[CCAvg]]&lt;=8,"6-8",TRUE,"8+")</f>
        <v>0-2</v>
      </c>
      <c r="T4849">
        <f>IF(Data_set[[#This Row],[Personal Loan]]="Yes",1,0)</f>
        <v>0</v>
      </c>
      <c r="U4849" t="str" cm="1">
        <f t="array" ref="U4849">_xlfn.IFS(Data_set[[#This Row],[Income (in K/year)]]&lt;50,"&lt;50K",Data_set[[#This Row],[Income (in K/year)]]&lt;75,"50K-75K",Data_set[[#This Row],[Income (in K/year)]]&lt;100,"75K-100K",Data_set[[#This Row],[Income (in K/year)]]&lt;150,"100K-150K",TRUE,"&gt;150K")</f>
        <v>&lt;50K</v>
      </c>
    </row>
    <row r="4850" spans="1:21" hidden="1" x14ac:dyDescent="0.3">
      <c r="A4850">
        <v>1691</v>
      </c>
      <c r="B4850">
        <v>26</v>
      </c>
      <c r="C4850">
        <v>1</v>
      </c>
      <c r="D4850">
        <v>102</v>
      </c>
      <c r="E4850" t="s">
        <v>14</v>
      </c>
      <c r="F4850">
        <v>95521</v>
      </c>
      <c r="G4850">
        <v>1</v>
      </c>
      <c r="H4850">
        <v>1.9</v>
      </c>
      <c r="I4850" t="s">
        <v>15</v>
      </c>
      <c r="J4850">
        <v>0</v>
      </c>
      <c r="K4850" t="s">
        <v>16</v>
      </c>
      <c r="L4850" t="s">
        <v>16</v>
      </c>
      <c r="M4850" t="s">
        <v>16</v>
      </c>
      <c r="N4850" t="s">
        <v>16</v>
      </c>
      <c r="O4850" t="s">
        <v>16</v>
      </c>
      <c r="P4850" t="str" cm="1">
        <f t="array" ref="P4850">_xlfn.IFS(Data_set[[#This Row],[Age (in years)]]&lt;=30,"&lt;30",Data_set[[#This Row],[Age (in years)]]&lt;=40,"30-40",Data_set[[#This Row],[Age (in years)]]&lt;=50,"40-50",Data_set[[#This Row],[Age (in years)]]&lt;=60,"50-60",Data_set[[#This Row],[Age (in years)]]&gt;60,"&gt;60")</f>
        <v>&lt;30</v>
      </c>
      <c r="Q4850" t="str" cm="1">
        <f t="array" ref="Q4850">_xlfn.IFS(Data_set[[#This Row],[Experience (in years)]]&lt;=5,"0-5",Data_set[[#This Row],[Experience (in years)]]&lt;=10,"6-10",Data_set[[#This Row],[Experience (in years)]]&lt;=20,"11-20",Data_set[[#This Row],[Experience (in years)]]&lt;=30,"21-30",Data_set[[#This Row],[Experience (in years)]]&lt;=40,"31-40",TRUE,"40+")</f>
        <v>0-5</v>
      </c>
      <c r="R4850" t="str" cm="1">
        <f t="array" ref="R4850">_xlfn.IFS(Data_set[[#This Row],[Mortgage]]=0,"0",Data_set[[#This Row],[Mortgage]]&lt;=100,"1-100",Data_set[[#This Row],[Mortgage]]&lt;=200,"101-200",Data_set[[#This Row],[Mortgage]]&lt;=300,"201-300",Data_set[[#This Row],[Mortgage]]&lt;=400,"301-400",TRUE,"400+")</f>
        <v>0</v>
      </c>
      <c r="S4850" t="str" cm="1">
        <f t="array" ref="S4850">_xlfn.IFS(Data_set[[#This Row],[CCAvg]]&lt;=2,"0-2",Data_set[[#This Row],[CCAvg]]&lt;=5,"3-5",Data_set[[#This Row],[CCAvg]]&lt;=8,"6-8",TRUE,"8+")</f>
        <v>0-2</v>
      </c>
      <c r="T4850">
        <f>IF(Data_set[[#This Row],[Personal Loan]]="Yes",1,0)</f>
        <v>0</v>
      </c>
      <c r="U4850" t="str" cm="1">
        <f t="array" ref="U4850">_xlfn.IFS(Data_set[[#This Row],[Income (in K/year)]]&lt;50,"&lt;50K",Data_set[[#This Row],[Income (in K/year)]]&lt;75,"50K-75K",Data_set[[#This Row],[Income (in K/year)]]&lt;100,"75K-100K",Data_set[[#This Row],[Income (in K/year)]]&lt;150,"100K-150K",TRUE,"&gt;150K")</f>
        <v>100K-150K</v>
      </c>
    </row>
    <row r="4851" spans="1:21" hidden="1" x14ac:dyDescent="0.3">
      <c r="A4851">
        <v>1723</v>
      </c>
      <c r="B4851">
        <v>26</v>
      </c>
      <c r="C4851">
        <v>2</v>
      </c>
      <c r="D4851">
        <v>72</v>
      </c>
      <c r="E4851" t="s">
        <v>21</v>
      </c>
      <c r="F4851">
        <v>92647</v>
      </c>
      <c r="G4851">
        <v>4</v>
      </c>
      <c r="H4851">
        <v>2.6</v>
      </c>
      <c r="I4851" t="s">
        <v>15</v>
      </c>
      <c r="J4851">
        <v>0</v>
      </c>
      <c r="K4851" t="s">
        <v>16</v>
      </c>
      <c r="L4851" t="s">
        <v>17</v>
      </c>
      <c r="M4851" t="s">
        <v>17</v>
      </c>
      <c r="N4851" t="s">
        <v>17</v>
      </c>
      <c r="O4851" t="s">
        <v>16</v>
      </c>
      <c r="P4851" t="str" cm="1">
        <f t="array" ref="P4851">_xlfn.IFS(Data_set[[#This Row],[Age (in years)]]&lt;=30,"&lt;30",Data_set[[#This Row],[Age (in years)]]&lt;=40,"30-40",Data_set[[#This Row],[Age (in years)]]&lt;=50,"40-50",Data_set[[#This Row],[Age (in years)]]&lt;=60,"50-60",Data_set[[#This Row],[Age (in years)]]&gt;60,"&gt;60")</f>
        <v>&lt;30</v>
      </c>
      <c r="Q4851" t="str" cm="1">
        <f t="array" ref="Q4851">_xlfn.IFS(Data_set[[#This Row],[Experience (in years)]]&lt;=5,"0-5",Data_set[[#This Row],[Experience (in years)]]&lt;=10,"6-10",Data_set[[#This Row],[Experience (in years)]]&lt;=20,"11-20",Data_set[[#This Row],[Experience (in years)]]&lt;=30,"21-30",Data_set[[#This Row],[Experience (in years)]]&lt;=40,"31-40",TRUE,"40+")</f>
        <v>0-5</v>
      </c>
      <c r="R4851" t="str" cm="1">
        <f t="array" ref="R4851">_xlfn.IFS(Data_set[[#This Row],[Mortgage]]=0,"0",Data_set[[#This Row],[Mortgage]]&lt;=100,"1-100",Data_set[[#This Row],[Mortgage]]&lt;=200,"101-200",Data_set[[#This Row],[Mortgage]]&lt;=300,"201-300",Data_set[[#This Row],[Mortgage]]&lt;=400,"301-400",TRUE,"400+")</f>
        <v>0</v>
      </c>
      <c r="S4851" t="str" cm="1">
        <f t="array" ref="S4851">_xlfn.IFS(Data_set[[#This Row],[CCAvg]]&lt;=2,"0-2",Data_set[[#This Row],[CCAvg]]&lt;=5,"3-5",Data_set[[#This Row],[CCAvg]]&lt;=8,"6-8",TRUE,"8+")</f>
        <v>3-5</v>
      </c>
      <c r="T4851">
        <f>IF(Data_set[[#This Row],[Personal Loan]]="Yes",1,0)</f>
        <v>0</v>
      </c>
      <c r="U4851" t="str" cm="1">
        <f t="array" ref="U4851">_xlfn.IFS(Data_set[[#This Row],[Income (in K/year)]]&lt;50,"&lt;50K",Data_set[[#This Row],[Income (in K/year)]]&lt;75,"50K-75K",Data_set[[#This Row],[Income (in K/year)]]&lt;100,"75K-100K",Data_set[[#This Row],[Income (in K/year)]]&lt;150,"100K-150K",TRUE,"&gt;150K")</f>
        <v>50K-75K</v>
      </c>
    </row>
    <row r="4852" spans="1:21" hidden="1" x14ac:dyDescent="0.3">
      <c r="A4852">
        <v>1766</v>
      </c>
      <c r="B4852">
        <v>26</v>
      </c>
      <c r="C4852">
        <v>0</v>
      </c>
      <c r="D4852">
        <v>149</v>
      </c>
      <c r="E4852" t="s">
        <v>14</v>
      </c>
      <c r="F4852">
        <v>95051</v>
      </c>
      <c r="G4852">
        <v>2</v>
      </c>
      <c r="H4852">
        <v>7.2</v>
      </c>
      <c r="I4852" t="s">
        <v>15</v>
      </c>
      <c r="J4852">
        <v>154</v>
      </c>
      <c r="K4852" t="s">
        <v>16</v>
      </c>
      <c r="L4852" t="s">
        <v>16</v>
      </c>
      <c r="M4852" t="s">
        <v>16</v>
      </c>
      <c r="N4852" t="s">
        <v>16</v>
      </c>
      <c r="O4852" t="s">
        <v>16</v>
      </c>
      <c r="P4852" t="str" cm="1">
        <f t="array" ref="P4852">_xlfn.IFS(Data_set[[#This Row],[Age (in years)]]&lt;=30,"&lt;30",Data_set[[#This Row],[Age (in years)]]&lt;=40,"30-40",Data_set[[#This Row],[Age (in years)]]&lt;=50,"40-50",Data_set[[#This Row],[Age (in years)]]&lt;=60,"50-60",Data_set[[#This Row],[Age (in years)]]&gt;60,"&gt;60")</f>
        <v>&lt;30</v>
      </c>
      <c r="Q4852" t="str" cm="1">
        <f t="array" ref="Q4852">_xlfn.IFS(Data_set[[#This Row],[Experience (in years)]]&lt;=5,"0-5",Data_set[[#This Row],[Experience (in years)]]&lt;=10,"6-10",Data_set[[#This Row],[Experience (in years)]]&lt;=20,"11-20",Data_set[[#This Row],[Experience (in years)]]&lt;=30,"21-30",Data_set[[#This Row],[Experience (in years)]]&lt;=40,"31-40",TRUE,"40+")</f>
        <v>0-5</v>
      </c>
      <c r="R4852" t="str" cm="1">
        <f t="array" ref="R4852">_xlfn.IFS(Data_set[[#This Row],[Mortgage]]=0,"0",Data_set[[#This Row],[Mortgage]]&lt;=100,"1-100",Data_set[[#This Row],[Mortgage]]&lt;=200,"101-200",Data_set[[#This Row],[Mortgage]]&lt;=300,"201-300",Data_set[[#This Row],[Mortgage]]&lt;=400,"301-400",TRUE,"400+")</f>
        <v>101-200</v>
      </c>
      <c r="S4852" t="str" cm="1">
        <f t="array" ref="S4852">_xlfn.IFS(Data_set[[#This Row],[CCAvg]]&lt;=2,"0-2",Data_set[[#This Row],[CCAvg]]&lt;=5,"3-5",Data_set[[#This Row],[CCAvg]]&lt;=8,"6-8",TRUE,"8+")</f>
        <v>6-8</v>
      </c>
      <c r="T4852">
        <f>IF(Data_set[[#This Row],[Personal Loan]]="Yes",1,0)</f>
        <v>0</v>
      </c>
      <c r="U4852" t="str" cm="1">
        <f t="array" ref="U4852">_xlfn.IFS(Data_set[[#This Row],[Income (in K/year)]]&lt;50,"&lt;50K",Data_set[[#This Row],[Income (in K/year)]]&lt;75,"50K-75K",Data_set[[#This Row],[Income (in K/year)]]&lt;100,"75K-100K",Data_set[[#This Row],[Income (in K/year)]]&lt;150,"100K-150K",TRUE,"&gt;150K")</f>
        <v>100K-150K</v>
      </c>
    </row>
    <row r="4853" spans="1:21" hidden="1" x14ac:dyDescent="0.3">
      <c r="A4853">
        <v>1896</v>
      </c>
      <c r="B4853">
        <v>26</v>
      </c>
      <c r="C4853">
        <v>2</v>
      </c>
      <c r="D4853">
        <v>72</v>
      </c>
      <c r="E4853" t="s">
        <v>21</v>
      </c>
      <c r="F4853">
        <v>95003</v>
      </c>
      <c r="G4853">
        <v>4</v>
      </c>
      <c r="H4853">
        <v>2.6</v>
      </c>
      <c r="I4853" t="s">
        <v>15</v>
      </c>
      <c r="J4853">
        <v>0</v>
      </c>
      <c r="K4853" t="s">
        <v>16</v>
      </c>
      <c r="L4853" t="s">
        <v>16</v>
      </c>
      <c r="M4853" t="s">
        <v>16</v>
      </c>
      <c r="N4853" t="s">
        <v>17</v>
      </c>
      <c r="O4853" t="s">
        <v>16</v>
      </c>
      <c r="P4853" t="str" cm="1">
        <f t="array" ref="P4853">_xlfn.IFS(Data_set[[#This Row],[Age (in years)]]&lt;=30,"&lt;30",Data_set[[#This Row],[Age (in years)]]&lt;=40,"30-40",Data_set[[#This Row],[Age (in years)]]&lt;=50,"40-50",Data_set[[#This Row],[Age (in years)]]&lt;=60,"50-60",Data_set[[#This Row],[Age (in years)]]&gt;60,"&gt;60")</f>
        <v>&lt;30</v>
      </c>
      <c r="Q4853" t="str" cm="1">
        <f t="array" ref="Q4853">_xlfn.IFS(Data_set[[#This Row],[Experience (in years)]]&lt;=5,"0-5",Data_set[[#This Row],[Experience (in years)]]&lt;=10,"6-10",Data_set[[#This Row],[Experience (in years)]]&lt;=20,"11-20",Data_set[[#This Row],[Experience (in years)]]&lt;=30,"21-30",Data_set[[#This Row],[Experience (in years)]]&lt;=40,"31-40",TRUE,"40+")</f>
        <v>0-5</v>
      </c>
      <c r="R4853" t="str" cm="1">
        <f t="array" ref="R4853">_xlfn.IFS(Data_set[[#This Row],[Mortgage]]=0,"0",Data_set[[#This Row],[Mortgage]]&lt;=100,"1-100",Data_set[[#This Row],[Mortgage]]&lt;=200,"101-200",Data_set[[#This Row],[Mortgage]]&lt;=300,"201-300",Data_set[[#This Row],[Mortgage]]&lt;=400,"301-400",TRUE,"400+")</f>
        <v>0</v>
      </c>
      <c r="S4853" t="str" cm="1">
        <f t="array" ref="S4853">_xlfn.IFS(Data_set[[#This Row],[CCAvg]]&lt;=2,"0-2",Data_set[[#This Row],[CCAvg]]&lt;=5,"3-5",Data_set[[#This Row],[CCAvg]]&lt;=8,"6-8",TRUE,"8+")</f>
        <v>3-5</v>
      </c>
      <c r="T4853">
        <f>IF(Data_set[[#This Row],[Personal Loan]]="Yes",1,0)</f>
        <v>0</v>
      </c>
      <c r="U4853" t="str" cm="1">
        <f t="array" ref="U4853">_xlfn.IFS(Data_set[[#This Row],[Income (in K/year)]]&lt;50,"&lt;50K",Data_set[[#This Row],[Income (in K/year)]]&lt;75,"50K-75K",Data_set[[#This Row],[Income (in K/year)]]&lt;100,"75K-100K",Data_set[[#This Row],[Income (in K/year)]]&lt;150,"100K-150K",TRUE,"&gt;150K")</f>
        <v>50K-75K</v>
      </c>
    </row>
    <row r="4854" spans="1:21" hidden="1" x14ac:dyDescent="0.3">
      <c r="A4854">
        <v>1985</v>
      </c>
      <c r="B4854">
        <v>26</v>
      </c>
      <c r="C4854">
        <v>1</v>
      </c>
      <c r="D4854">
        <v>55</v>
      </c>
      <c r="E4854" t="s">
        <v>21</v>
      </c>
      <c r="F4854">
        <v>92630</v>
      </c>
      <c r="G4854">
        <v>4</v>
      </c>
      <c r="H4854">
        <v>1.7</v>
      </c>
      <c r="I4854" t="s">
        <v>20</v>
      </c>
      <c r="J4854">
        <v>175</v>
      </c>
      <c r="K4854" t="s">
        <v>16</v>
      </c>
      <c r="L4854" t="s">
        <v>16</v>
      </c>
      <c r="M4854" t="s">
        <v>16</v>
      </c>
      <c r="N4854" t="s">
        <v>17</v>
      </c>
      <c r="O4854" t="s">
        <v>16</v>
      </c>
      <c r="P4854" t="str" cm="1">
        <f t="array" ref="P4854">_xlfn.IFS(Data_set[[#This Row],[Age (in years)]]&lt;=30,"&lt;30",Data_set[[#This Row],[Age (in years)]]&lt;=40,"30-40",Data_set[[#This Row],[Age (in years)]]&lt;=50,"40-50",Data_set[[#This Row],[Age (in years)]]&lt;=60,"50-60",Data_set[[#This Row],[Age (in years)]]&gt;60,"&gt;60")</f>
        <v>&lt;30</v>
      </c>
      <c r="Q4854" t="str" cm="1">
        <f t="array" ref="Q4854">_xlfn.IFS(Data_set[[#This Row],[Experience (in years)]]&lt;=5,"0-5",Data_set[[#This Row],[Experience (in years)]]&lt;=10,"6-10",Data_set[[#This Row],[Experience (in years)]]&lt;=20,"11-20",Data_set[[#This Row],[Experience (in years)]]&lt;=30,"21-30",Data_set[[#This Row],[Experience (in years)]]&lt;=40,"31-40",TRUE,"40+")</f>
        <v>0-5</v>
      </c>
      <c r="R4854" t="str" cm="1">
        <f t="array" ref="R4854">_xlfn.IFS(Data_set[[#This Row],[Mortgage]]=0,"0",Data_set[[#This Row],[Mortgage]]&lt;=100,"1-100",Data_set[[#This Row],[Mortgage]]&lt;=200,"101-200",Data_set[[#This Row],[Mortgage]]&lt;=300,"201-300",Data_set[[#This Row],[Mortgage]]&lt;=400,"301-400",TRUE,"400+")</f>
        <v>101-200</v>
      </c>
      <c r="S4854" t="str" cm="1">
        <f t="array" ref="S4854">_xlfn.IFS(Data_set[[#This Row],[CCAvg]]&lt;=2,"0-2",Data_set[[#This Row],[CCAvg]]&lt;=5,"3-5",Data_set[[#This Row],[CCAvg]]&lt;=8,"6-8",TRUE,"8+")</f>
        <v>0-2</v>
      </c>
      <c r="T4854">
        <f>IF(Data_set[[#This Row],[Personal Loan]]="Yes",1,0)</f>
        <v>0</v>
      </c>
      <c r="U4854" t="str" cm="1">
        <f t="array" ref="U4854">_xlfn.IFS(Data_set[[#This Row],[Income (in K/year)]]&lt;50,"&lt;50K",Data_set[[#This Row],[Income (in K/year)]]&lt;75,"50K-75K",Data_set[[#This Row],[Income (in K/year)]]&lt;100,"75K-100K",Data_set[[#This Row],[Income (in K/year)]]&lt;150,"100K-150K",TRUE,"&gt;150K")</f>
        <v>50K-75K</v>
      </c>
    </row>
    <row r="4855" spans="1:21" hidden="1" x14ac:dyDescent="0.3">
      <c r="A4855">
        <v>2080</v>
      </c>
      <c r="B4855">
        <v>26</v>
      </c>
      <c r="C4855">
        <v>2</v>
      </c>
      <c r="D4855">
        <v>40</v>
      </c>
      <c r="E4855" t="s">
        <v>18</v>
      </c>
      <c r="F4855">
        <v>94132</v>
      </c>
      <c r="G4855">
        <v>1</v>
      </c>
      <c r="H4855">
        <v>1</v>
      </c>
      <c r="I4855" t="s">
        <v>19</v>
      </c>
      <c r="J4855">
        <v>0</v>
      </c>
      <c r="K4855" t="s">
        <v>16</v>
      </c>
      <c r="L4855" t="s">
        <v>16</v>
      </c>
      <c r="M4855" t="s">
        <v>16</v>
      </c>
      <c r="N4855" t="s">
        <v>17</v>
      </c>
      <c r="O4855" t="s">
        <v>16</v>
      </c>
      <c r="P4855" t="str" cm="1">
        <f t="array" ref="P4855">_xlfn.IFS(Data_set[[#This Row],[Age (in years)]]&lt;=30,"&lt;30",Data_set[[#This Row],[Age (in years)]]&lt;=40,"30-40",Data_set[[#This Row],[Age (in years)]]&lt;=50,"40-50",Data_set[[#This Row],[Age (in years)]]&lt;=60,"50-60",Data_set[[#This Row],[Age (in years)]]&gt;60,"&gt;60")</f>
        <v>&lt;30</v>
      </c>
      <c r="Q4855" t="str" cm="1">
        <f t="array" ref="Q4855">_xlfn.IFS(Data_set[[#This Row],[Experience (in years)]]&lt;=5,"0-5",Data_set[[#This Row],[Experience (in years)]]&lt;=10,"6-10",Data_set[[#This Row],[Experience (in years)]]&lt;=20,"11-20",Data_set[[#This Row],[Experience (in years)]]&lt;=30,"21-30",Data_set[[#This Row],[Experience (in years)]]&lt;=40,"31-40",TRUE,"40+")</f>
        <v>0-5</v>
      </c>
      <c r="R4855" t="str" cm="1">
        <f t="array" ref="R4855">_xlfn.IFS(Data_set[[#This Row],[Mortgage]]=0,"0",Data_set[[#This Row],[Mortgage]]&lt;=100,"1-100",Data_set[[#This Row],[Mortgage]]&lt;=200,"101-200",Data_set[[#This Row],[Mortgage]]&lt;=300,"201-300",Data_set[[#This Row],[Mortgage]]&lt;=400,"301-400",TRUE,"400+")</f>
        <v>0</v>
      </c>
      <c r="S4855" t="str" cm="1">
        <f t="array" ref="S4855">_xlfn.IFS(Data_set[[#This Row],[CCAvg]]&lt;=2,"0-2",Data_set[[#This Row],[CCAvg]]&lt;=5,"3-5",Data_set[[#This Row],[CCAvg]]&lt;=8,"6-8",TRUE,"8+")</f>
        <v>0-2</v>
      </c>
      <c r="T4855">
        <f>IF(Data_set[[#This Row],[Personal Loan]]="Yes",1,0)</f>
        <v>0</v>
      </c>
      <c r="U4855" t="str" cm="1">
        <f t="array" ref="U4855">_xlfn.IFS(Data_set[[#This Row],[Income (in K/year)]]&lt;50,"&lt;50K",Data_set[[#This Row],[Income (in K/year)]]&lt;75,"50K-75K",Data_set[[#This Row],[Income (in K/year)]]&lt;100,"75K-100K",Data_set[[#This Row],[Income (in K/year)]]&lt;150,"100K-150K",TRUE,"&gt;150K")</f>
        <v>&lt;50K</v>
      </c>
    </row>
    <row r="4856" spans="1:21" hidden="1" x14ac:dyDescent="0.3">
      <c r="A4856">
        <v>2187</v>
      </c>
      <c r="B4856">
        <v>26</v>
      </c>
      <c r="C4856">
        <v>2</v>
      </c>
      <c r="D4856">
        <v>92</v>
      </c>
      <c r="E4856" t="s">
        <v>21</v>
      </c>
      <c r="F4856">
        <v>96001</v>
      </c>
      <c r="G4856">
        <v>2</v>
      </c>
      <c r="H4856">
        <v>0.2</v>
      </c>
      <c r="I4856" t="s">
        <v>15</v>
      </c>
      <c r="J4856">
        <v>0</v>
      </c>
      <c r="K4856" t="s">
        <v>16</v>
      </c>
      <c r="L4856" t="s">
        <v>16</v>
      </c>
      <c r="M4856" t="s">
        <v>16</v>
      </c>
      <c r="N4856" t="s">
        <v>17</v>
      </c>
      <c r="O4856" t="s">
        <v>16</v>
      </c>
      <c r="P4856" t="str" cm="1">
        <f t="array" ref="P4856">_xlfn.IFS(Data_set[[#This Row],[Age (in years)]]&lt;=30,"&lt;30",Data_set[[#This Row],[Age (in years)]]&lt;=40,"30-40",Data_set[[#This Row],[Age (in years)]]&lt;=50,"40-50",Data_set[[#This Row],[Age (in years)]]&lt;=60,"50-60",Data_set[[#This Row],[Age (in years)]]&gt;60,"&gt;60")</f>
        <v>&lt;30</v>
      </c>
      <c r="Q4856" t="str" cm="1">
        <f t="array" ref="Q4856">_xlfn.IFS(Data_set[[#This Row],[Experience (in years)]]&lt;=5,"0-5",Data_set[[#This Row],[Experience (in years)]]&lt;=10,"6-10",Data_set[[#This Row],[Experience (in years)]]&lt;=20,"11-20",Data_set[[#This Row],[Experience (in years)]]&lt;=30,"21-30",Data_set[[#This Row],[Experience (in years)]]&lt;=40,"31-40",TRUE,"40+")</f>
        <v>0-5</v>
      </c>
      <c r="R4856" t="str" cm="1">
        <f t="array" ref="R4856">_xlfn.IFS(Data_set[[#This Row],[Mortgage]]=0,"0",Data_set[[#This Row],[Mortgage]]&lt;=100,"1-100",Data_set[[#This Row],[Mortgage]]&lt;=200,"101-200",Data_set[[#This Row],[Mortgage]]&lt;=300,"201-300",Data_set[[#This Row],[Mortgage]]&lt;=400,"301-400",TRUE,"400+")</f>
        <v>0</v>
      </c>
      <c r="S4856" t="str" cm="1">
        <f t="array" ref="S4856">_xlfn.IFS(Data_set[[#This Row],[CCAvg]]&lt;=2,"0-2",Data_set[[#This Row],[CCAvg]]&lt;=5,"3-5",Data_set[[#This Row],[CCAvg]]&lt;=8,"6-8",TRUE,"8+")</f>
        <v>0-2</v>
      </c>
      <c r="T4856">
        <f>IF(Data_set[[#This Row],[Personal Loan]]="Yes",1,0)</f>
        <v>0</v>
      </c>
      <c r="U4856" t="str" cm="1">
        <f t="array" ref="U4856">_xlfn.IFS(Data_set[[#This Row],[Income (in K/year)]]&lt;50,"&lt;50K",Data_set[[#This Row],[Income (in K/year)]]&lt;75,"50K-75K",Data_set[[#This Row],[Income (in K/year)]]&lt;100,"75K-100K",Data_set[[#This Row],[Income (in K/year)]]&lt;150,"100K-150K",TRUE,"&gt;150K")</f>
        <v>75K-100K</v>
      </c>
    </row>
    <row r="4857" spans="1:21" hidden="1" x14ac:dyDescent="0.3">
      <c r="A4857">
        <v>2242</v>
      </c>
      <c r="B4857">
        <v>26</v>
      </c>
      <c r="C4857">
        <v>0</v>
      </c>
      <c r="D4857">
        <v>14</v>
      </c>
      <c r="E4857" t="s">
        <v>18</v>
      </c>
      <c r="F4857">
        <v>94301</v>
      </c>
      <c r="G4857">
        <v>4</v>
      </c>
      <c r="H4857">
        <v>0.4</v>
      </c>
      <c r="I4857" t="s">
        <v>15</v>
      </c>
      <c r="J4857">
        <v>94</v>
      </c>
      <c r="K4857" t="s">
        <v>16</v>
      </c>
      <c r="L4857" t="s">
        <v>16</v>
      </c>
      <c r="M4857" t="s">
        <v>16</v>
      </c>
      <c r="N4857" t="s">
        <v>17</v>
      </c>
      <c r="O4857" t="s">
        <v>16</v>
      </c>
      <c r="P4857" t="str" cm="1">
        <f t="array" ref="P4857">_xlfn.IFS(Data_set[[#This Row],[Age (in years)]]&lt;=30,"&lt;30",Data_set[[#This Row],[Age (in years)]]&lt;=40,"30-40",Data_set[[#This Row],[Age (in years)]]&lt;=50,"40-50",Data_set[[#This Row],[Age (in years)]]&lt;=60,"50-60",Data_set[[#This Row],[Age (in years)]]&gt;60,"&gt;60")</f>
        <v>&lt;30</v>
      </c>
      <c r="Q4857" t="str" cm="1">
        <f t="array" ref="Q4857">_xlfn.IFS(Data_set[[#This Row],[Experience (in years)]]&lt;=5,"0-5",Data_set[[#This Row],[Experience (in years)]]&lt;=10,"6-10",Data_set[[#This Row],[Experience (in years)]]&lt;=20,"11-20",Data_set[[#This Row],[Experience (in years)]]&lt;=30,"21-30",Data_set[[#This Row],[Experience (in years)]]&lt;=40,"31-40",TRUE,"40+")</f>
        <v>0-5</v>
      </c>
      <c r="R4857" t="str" cm="1">
        <f t="array" ref="R4857">_xlfn.IFS(Data_set[[#This Row],[Mortgage]]=0,"0",Data_set[[#This Row],[Mortgage]]&lt;=100,"1-100",Data_set[[#This Row],[Mortgage]]&lt;=200,"101-200",Data_set[[#This Row],[Mortgage]]&lt;=300,"201-300",Data_set[[#This Row],[Mortgage]]&lt;=400,"301-400",TRUE,"400+")</f>
        <v>1-100</v>
      </c>
      <c r="S4857" t="str" cm="1">
        <f t="array" ref="S4857">_xlfn.IFS(Data_set[[#This Row],[CCAvg]]&lt;=2,"0-2",Data_set[[#This Row],[CCAvg]]&lt;=5,"3-5",Data_set[[#This Row],[CCAvg]]&lt;=8,"6-8",TRUE,"8+")</f>
        <v>0-2</v>
      </c>
      <c r="T4857">
        <f>IF(Data_set[[#This Row],[Personal Loan]]="Yes",1,0)</f>
        <v>0</v>
      </c>
      <c r="U4857" t="str" cm="1">
        <f t="array" ref="U4857">_xlfn.IFS(Data_set[[#This Row],[Income (in K/year)]]&lt;50,"&lt;50K",Data_set[[#This Row],[Income (in K/year)]]&lt;75,"50K-75K",Data_set[[#This Row],[Income (in K/year)]]&lt;100,"75K-100K",Data_set[[#This Row],[Income (in K/year)]]&lt;150,"100K-150K",TRUE,"&gt;150K")</f>
        <v>&lt;50K</v>
      </c>
    </row>
    <row r="4858" spans="1:21" hidden="1" x14ac:dyDescent="0.3">
      <c r="A4858">
        <v>2271</v>
      </c>
      <c r="B4858">
        <v>26</v>
      </c>
      <c r="C4858">
        <v>2</v>
      </c>
      <c r="D4858">
        <v>51</v>
      </c>
      <c r="E4858" t="s">
        <v>21</v>
      </c>
      <c r="F4858">
        <v>92103</v>
      </c>
      <c r="G4858">
        <v>4</v>
      </c>
      <c r="H4858">
        <v>2.6</v>
      </c>
      <c r="I4858" t="s">
        <v>15</v>
      </c>
      <c r="J4858">
        <v>0</v>
      </c>
      <c r="K4858" t="s">
        <v>16</v>
      </c>
      <c r="L4858" t="s">
        <v>16</v>
      </c>
      <c r="M4858" t="s">
        <v>16</v>
      </c>
      <c r="N4858" t="s">
        <v>17</v>
      </c>
      <c r="O4858" t="s">
        <v>16</v>
      </c>
      <c r="P4858" t="str" cm="1">
        <f t="array" ref="P4858">_xlfn.IFS(Data_set[[#This Row],[Age (in years)]]&lt;=30,"&lt;30",Data_set[[#This Row],[Age (in years)]]&lt;=40,"30-40",Data_set[[#This Row],[Age (in years)]]&lt;=50,"40-50",Data_set[[#This Row],[Age (in years)]]&lt;=60,"50-60",Data_set[[#This Row],[Age (in years)]]&gt;60,"&gt;60")</f>
        <v>&lt;30</v>
      </c>
      <c r="Q4858" t="str" cm="1">
        <f t="array" ref="Q4858">_xlfn.IFS(Data_set[[#This Row],[Experience (in years)]]&lt;=5,"0-5",Data_set[[#This Row],[Experience (in years)]]&lt;=10,"6-10",Data_set[[#This Row],[Experience (in years)]]&lt;=20,"11-20",Data_set[[#This Row],[Experience (in years)]]&lt;=30,"21-30",Data_set[[#This Row],[Experience (in years)]]&lt;=40,"31-40",TRUE,"40+")</f>
        <v>0-5</v>
      </c>
      <c r="R4858" t="str" cm="1">
        <f t="array" ref="R4858">_xlfn.IFS(Data_set[[#This Row],[Mortgage]]=0,"0",Data_set[[#This Row],[Mortgage]]&lt;=100,"1-100",Data_set[[#This Row],[Mortgage]]&lt;=200,"101-200",Data_set[[#This Row],[Mortgage]]&lt;=300,"201-300",Data_set[[#This Row],[Mortgage]]&lt;=400,"301-400",TRUE,"400+")</f>
        <v>0</v>
      </c>
      <c r="S4858" t="str" cm="1">
        <f t="array" ref="S4858">_xlfn.IFS(Data_set[[#This Row],[CCAvg]]&lt;=2,"0-2",Data_set[[#This Row],[CCAvg]]&lt;=5,"3-5",Data_set[[#This Row],[CCAvg]]&lt;=8,"6-8",TRUE,"8+")</f>
        <v>3-5</v>
      </c>
      <c r="T4858">
        <f>IF(Data_set[[#This Row],[Personal Loan]]="Yes",1,0)</f>
        <v>0</v>
      </c>
      <c r="U4858" t="str" cm="1">
        <f t="array" ref="U4858">_xlfn.IFS(Data_set[[#This Row],[Income (in K/year)]]&lt;50,"&lt;50K",Data_set[[#This Row],[Income (in K/year)]]&lt;75,"50K-75K",Data_set[[#This Row],[Income (in K/year)]]&lt;100,"75K-100K",Data_set[[#This Row],[Income (in K/year)]]&lt;150,"100K-150K",TRUE,"&gt;150K")</f>
        <v>50K-75K</v>
      </c>
    </row>
    <row r="4859" spans="1:21" hidden="1" x14ac:dyDescent="0.3">
      <c r="A4859">
        <v>2368</v>
      </c>
      <c r="B4859">
        <v>26</v>
      </c>
      <c r="C4859">
        <v>1</v>
      </c>
      <c r="D4859">
        <v>80</v>
      </c>
      <c r="E4859" t="s">
        <v>21</v>
      </c>
      <c r="F4859">
        <v>95616</v>
      </c>
      <c r="G4859">
        <v>4</v>
      </c>
      <c r="H4859">
        <v>0.2</v>
      </c>
      <c r="I4859" t="s">
        <v>15</v>
      </c>
      <c r="J4859">
        <v>0</v>
      </c>
      <c r="K4859" t="s">
        <v>16</v>
      </c>
      <c r="L4859" t="s">
        <v>16</v>
      </c>
      <c r="M4859" t="s">
        <v>16</v>
      </c>
      <c r="N4859" t="s">
        <v>17</v>
      </c>
      <c r="O4859" t="s">
        <v>17</v>
      </c>
      <c r="P4859" t="str" cm="1">
        <f t="array" ref="P4859">_xlfn.IFS(Data_set[[#This Row],[Age (in years)]]&lt;=30,"&lt;30",Data_set[[#This Row],[Age (in years)]]&lt;=40,"30-40",Data_set[[#This Row],[Age (in years)]]&lt;=50,"40-50",Data_set[[#This Row],[Age (in years)]]&lt;=60,"50-60",Data_set[[#This Row],[Age (in years)]]&gt;60,"&gt;60")</f>
        <v>&lt;30</v>
      </c>
      <c r="Q4859" t="str" cm="1">
        <f t="array" ref="Q4859">_xlfn.IFS(Data_set[[#This Row],[Experience (in years)]]&lt;=5,"0-5",Data_set[[#This Row],[Experience (in years)]]&lt;=10,"6-10",Data_set[[#This Row],[Experience (in years)]]&lt;=20,"11-20",Data_set[[#This Row],[Experience (in years)]]&lt;=30,"21-30",Data_set[[#This Row],[Experience (in years)]]&lt;=40,"31-40",TRUE,"40+")</f>
        <v>0-5</v>
      </c>
      <c r="R4859" t="str" cm="1">
        <f t="array" ref="R4859">_xlfn.IFS(Data_set[[#This Row],[Mortgage]]=0,"0",Data_set[[#This Row],[Mortgage]]&lt;=100,"1-100",Data_set[[#This Row],[Mortgage]]&lt;=200,"101-200",Data_set[[#This Row],[Mortgage]]&lt;=300,"201-300",Data_set[[#This Row],[Mortgage]]&lt;=400,"301-400",TRUE,"400+")</f>
        <v>0</v>
      </c>
      <c r="S4859" t="str" cm="1">
        <f t="array" ref="S4859">_xlfn.IFS(Data_set[[#This Row],[CCAvg]]&lt;=2,"0-2",Data_set[[#This Row],[CCAvg]]&lt;=5,"3-5",Data_set[[#This Row],[CCAvg]]&lt;=8,"6-8",TRUE,"8+")</f>
        <v>0-2</v>
      </c>
      <c r="T4859">
        <f>IF(Data_set[[#This Row],[Personal Loan]]="Yes",1,0)</f>
        <v>0</v>
      </c>
      <c r="U4859" t="str" cm="1">
        <f t="array" ref="U4859">_xlfn.IFS(Data_set[[#This Row],[Income (in K/year)]]&lt;50,"&lt;50K",Data_set[[#This Row],[Income (in K/year)]]&lt;75,"50K-75K",Data_set[[#This Row],[Income (in K/year)]]&lt;100,"75K-100K",Data_set[[#This Row],[Income (in K/year)]]&lt;150,"100K-150K",TRUE,"&gt;150K")</f>
        <v>75K-100K</v>
      </c>
    </row>
    <row r="4860" spans="1:21" hidden="1" x14ac:dyDescent="0.3">
      <c r="A4860">
        <v>2527</v>
      </c>
      <c r="B4860">
        <v>26</v>
      </c>
      <c r="C4860">
        <v>1</v>
      </c>
      <c r="D4860">
        <v>50</v>
      </c>
      <c r="E4860" t="s">
        <v>18</v>
      </c>
      <c r="F4860">
        <v>95616</v>
      </c>
      <c r="G4860">
        <v>4</v>
      </c>
      <c r="H4860">
        <v>0.6</v>
      </c>
      <c r="I4860" t="s">
        <v>20</v>
      </c>
      <c r="J4860">
        <v>0</v>
      </c>
      <c r="K4860" t="s">
        <v>16</v>
      </c>
      <c r="L4860" t="s">
        <v>16</v>
      </c>
      <c r="M4860" t="s">
        <v>16</v>
      </c>
      <c r="N4860" t="s">
        <v>16</v>
      </c>
      <c r="O4860" t="s">
        <v>16</v>
      </c>
      <c r="P4860" t="str" cm="1">
        <f t="array" ref="P4860">_xlfn.IFS(Data_set[[#This Row],[Age (in years)]]&lt;=30,"&lt;30",Data_set[[#This Row],[Age (in years)]]&lt;=40,"30-40",Data_set[[#This Row],[Age (in years)]]&lt;=50,"40-50",Data_set[[#This Row],[Age (in years)]]&lt;=60,"50-60",Data_set[[#This Row],[Age (in years)]]&gt;60,"&gt;60")</f>
        <v>&lt;30</v>
      </c>
      <c r="Q4860" t="str" cm="1">
        <f t="array" ref="Q4860">_xlfn.IFS(Data_set[[#This Row],[Experience (in years)]]&lt;=5,"0-5",Data_set[[#This Row],[Experience (in years)]]&lt;=10,"6-10",Data_set[[#This Row],[Experience (in years)]]&lt;=20,"11-20",Data_set[[#This Row],[Experience (in years)]]&lt;=30,"21-30",Data_set[[#This Row],[Experience (in years)]]&lt;=40,"31-40",TRUE,"40+")</f>
        <v>0-5</v>
      </c>
      <c r="R4860" t="str" cm="1">
        <f t="array" ref="R4860">_xlfn.IFS(Data_set[[#This Row],[Mortgage]]=0,"0",Data_set[[#This Row],[Mortgage]]&lt;=100,"1-100",Data_set[[#This Row],[Mortgage]]&lt;=200,"101-200",Data_set[[#This Row],[Mortgage]]&lt;=300,"201-300",Data_set[[#This Row],[Mortgage]]&lt;=400,"301-400",TRUE,"400+")</f>
        <v>0</v>
      </c>
      <c r="S4860" t="str" cm="1">
        <f t="array" ref="S4860">_xlfn.IFS(Data_set[[#This Row],[CCAvg]]&lt;=2,"0-2",Data_set[[#This Row],[CCAvg]]&lt;=5,"3-5",Data_set[[#This Row],[CCAvg]]&lt;=8,"6-8",TRUE,"8+")</f>
        <v>0-2</v>
      </c>
      <c r="T4860">
        <f>IF(Data_set[[#This Row],[Personal Loan]]="Yes",1,0)</f>
        <v>0</v>
      </c>
      <c r="U4860" t="str" cm="1">
        <f t="array" ref="U4860">_xlfn.IFS(Data_set[[#This Row],[Income (in K/year)]]&lt;50,"&lt;50K",Data_set[[#This Row],[Income (in K/year)]]&lt;75,"50K-75K",Data_set[[#This Row],[Income (in K/year)]]&lt;100,"75K-100K",Data_set[[#This Row],[Income (in K/year)]]&lt;150,"100K-150K",TRUE,"&gt;150K")</f>
        <v>50K-75K</v>
      </c>
    </row>
    <row r="4861" spans="1:21" hidden="1" x14ac:dyDescent="0.3">
      <c r="A4861">
        <v>2649</v>
      </c>
      <c r="B4861">
        <v>26</v>
      </c>
      <c r="C4861">
        <v>0</v>
      </c>
      <c r="D4861">
        <v>155</v>
      </c>
      <c r="E4861" t="s">
        <v>14</v>
      </c>
      <c r="F4861">
        <v>93105</v>
      </c>
      <c r="G4861">
        <v>2</v>
      </c>
      <c r="H4861">
        <v>7.2</v>
      </c>
      <c r="I4861" t="s">
        <v>15</v>
      </c>
      <c r="J4861">
        <v>0</v>
      </c>
      <c r="K4861" t="s">
        <v>16</v>
      </c>
      <c r="L4861" t="s">
        <v>16</v>
      </c>
      <c r="M4861" t="s">
        <v>16</v>
      </c>
      <c r="N4861" t="s">
        <v>16</v>
      </c>
      <c r="O4861" t="s">
        <v>16</v>
      </c>
      <c r="P4861" t="str" cm="1">
        <f t="array" ref="P4861">_xlfn.IFS(Data_set[[#This Row],[Age (in years)]]&lt;=30,"&lt;30",Data_set[[#This Row],[Age (in years)]]&lt;=40,"30-40",Data_set[[#This Row],[Age (in years)]]&lt;=50,"40-50",Data_set[[#This Row],[Age (in years)]]&lt;=60,"50-60",Data_set[[#This Row],[Age (in years)]]&gt;60,"&gt;60")</f>
        <v>&lt;30</v>
      </c>
      <c r="Q4861" t="str" cm="1">
        <f t="array" ref="Q4861">_xlfn.IFS(Data_set[[#This Row],[Experience (in years)]]&lt;=5,"0-5",Data_set[[#This Row],[Experience (in years)]]&lt;=10,"6-10",Data_set[[#This Row],[Experience (in years)]]&lt;=20,"11-20",Data_set[[#This Row],[Experience (in years)]]&lt;=30,"21-30",Data_set[[#This Row],[Experience (in years)]]&lt;=40,"31-40",TRUE,"40+")</f>
        <v>0-5</v>
      </c>
      <c r="R4861" t="str" cm="1">
        <f t="array" ref="R4861">_xlfn.IFS(Data_set[[#This Row],[Mortgage]]=0,"0",Data_set[[#This Row],[Mortgage]]&lt;=100,"1-100",Data_set[[#This Row],[Mortgage]]&lt;=200,"101-200",Data_set[[#This Row],[Mortgage]]&lt;=300,"201-300",Data_set[[#This Row],[Mortgage]]&lt;=400,"301-400",TRUE,"400+")</f>
        <v>0</v>
      </c>
      <c r="S4861" t="str" cm="1">
        <f t="array" ref="S4861">_xlfn.IFS(Data_set[[#This Row],[CCAvg]]&lt;=2,"0-2",Data_set[[#This Row],[CCAvg]]&lt;=5,"3-5",Data_set[[#This Row],[CCAvg]]&lt;=8,"6-8",TRUE,"8+")</f>
        <v>6-8</v>
      </c>
      <c r="T4861">
        <f>IF(Data_set[[#This Row],[Personal Loan]]="Yes",1,0)</f>
        <v>0</v>
      </c>
      <c r="U4861" t="str" cm="1">
        <f t="array" ref="U4861">_xlfn.IFS(Data_set[[#This Row],[Income (in K/year)]]&lt;50,"&lt;50K",Data_set[[#This Row],[Income (in K/year)]]&lt;75,"50K-75K",Data_set[[#This Row],[Income (in K/year)]]&lt;100,"75K-100K",Data_set[[#This Row],[Income (in K/year)]]&lt;150,"100K-150K",TRUE,"&gt;150K")</f>
        <v>&gt;150K</v>
      </c>
    </row>
    <row r="4862" spans="1:21" hidden="1" x14ac:dyDescent="0.3">
      <c r="A4862">
        <v>2755</v>
      </c>
      <c r="B4862">
        <v>26</v>
      </c>
      <c r="C4862">
        <v>1</v>
      </c>
      <c r="D4862">
        <v>61</v>
      </c>
      <c r="E4862" t="s">
        <v>21</v>
      </c>
      <c r="F4862">
        <v>93943</v>
      </c>
      <c r="G4862">
        <v>4</v>
      </c>
      <c r="H4862">
        <v>2.2000000000000002</v>
      </c>
      <c r="I4862" t="s">
        <v>15</v>
      </c>
      <c r="J4862">
        <v>119</v>
      </c>
      <c r="K4862" t="s">
        <v>16</v>
      </c>
      <c r="L4862" t="s">
        <v>16</v>
      </c>
      <c r="M4862" t="s">
        <v>16</v>
      </c>
      <c r="N4862" t="s">
        <v>16</v>
      </c>
      <c r="O4862" t="s">
        <v>16</v>
      </c>
      <c r="P4862" t="str" cm="1">
        <f t="array" ref="P4862">_xlfn.IFS(Data_set[[#This Row],[Age (in years)]]&lt;=30,"&lt;30",Data_set[[#This Row],[Age (in years)]]&lt;=40,"30-40",Data_set[[#This Row],[Age (in years)]]&lt;=50,"40-50",Data_set[[#This Row],[Age (in years)]]&lt;=60,"50-60",Data_set[[#This Row],[Age (in years)]]&gt;60,"&gt;60")</f>
        <v>&lt;30</v>
      </c>
      <c r="Q4862" t="str" cm="1">
        <f t="array" ref="Q4862">_xlfn.IFS(Data_set[[#This Row],[Experience (in years)]]&lt;=5,"0-5",Data_set[[#This Row],[Experience (in years)]]&lt;=10,"6-10",Data_set[[#This Row],[Experience (in years)]]&lt;=20,"11-20",Data_set[[#This Row],[Experience (in years)]]&lt;=30,"21-30",Data_set[[#This Row],[Experience (in years)]]&lt;=40,"31-40",TRUE,"40+")</f>
        <v>0-5</v>
      </c>
      <c r="R4862" t="str" cm="1">
        <f t="array" ref="R4862">_xlfn.IFS(Data_set[[#This Row],[Mortgage]]=0,"0",Data_set[[#This Row],[Mortgage]]&lt;=100,"1-100",Data_set[[#This Row],[Mortgage]]&lt;=200,"101-200",Data_set[[#This Row],[Mortgage]]&lt;=300,"201-300",Data_set[[#This Row],[Mortgage]]&lt;=400,"301-400",TRUE,"400+")</f>
        <v>101-200</v>
      </c>
      <c r="S4862" t="str" cm="1">
        <f t="array" ref="S4862">_xlfn.IFS(Data_set[[#This Row],[CCAvg]]&lt;=2,"0-2",Data_set[[#This Row],[CCAvg]]&lt;=5,"3-5",Data_set[[#This Row],[CCAvg]]&lt;=8,"6-8",TRUE,"8+")</f>
        <v>3-5</v>
      </c>
      <c r="T4862">
        <f>IF(Data_set[[#This Row],[Personal Loan]]="Yes",1,0)</f>
        <v>0</v>
      </c>
      <c r="U4862" t="str" cm="1">
        <f t="array" ref="U4862">_xlfn.IFS(Data_set[[#This Row],[Income (in K/year)]]&lt;50,"&lt;50K",Data_set[[#This Row],[Income (in K/year)]]&lt;75,"50K-75K",Data_set[[#This Row],[Income (in K/year)]]&lt;100,"75K-100K",Data_set[[#This Row],[Income (in K/year)]]&lt;150,"100K-150K",TRUE,"&gt;150K")</f>
        <v>50K-75K</v>
      </c>
    </row>
    <row r="4863" spans="1:21" hidden="1" x14ac:dyDescent="0.3">
      <c r="A4863">
        <v>2816</v>
      </c>
      <c r="B4863">
        <v>26</v>
      </c>
      <c r="C4863">
        <v>1</v>
      </c>
      <c r="D4863">
        <v>48</v>
      </c>
      <c r="E4863" t="s">
        <v>18</v>
      </c>
      <c r="F4863">
        <v>94019</v>
      </c>
      <c r="G4863">
        <v>3</v>
      </c>
      <c r="H4863">
        <v>2.6</v>
      </c>
      <c r="I4863" t="s">
        <v>19</v>
      </c>
      <c r="J4863">
        <v>169</v>
      </c>
      <c r="K4863" t="s">
        <v>16</v>
      </c>
      <c r="L4863" t="s">
        <v>16</v>
      </c>
      <c r="M4863" t="s">
        <v>16</v>
      </c>
      <c r="N4863" t="s">
        <v>16</v>
      </c>
      <c r="O4863" t="s">
        <v>16</v>
      </c>
      <c r="P4863" t="str" cm="1">
        <f t="array" ref="P4863">_xlfn.IFS(Data_set[[#This Row],[Age (in years)]]&lt;=30,"&lt;30",Data_set[[#This Row],[Age (in years)]]&lt;=40,"30-40",Data_set[[#This Row],[Age (in years)]]&lt;=50,"40-50",Data_set[[#This Row],[Age (in years)]]&lt;=60,"50-60",Data_set[[#This Row],[Age (in years)]]&gt;60,"&gt;60")</f>
        <v>&lt;30</v>
      </c>
      <c r="Q4863" t="str" cm="1">
        <f t="array" ref="Q4863">_xlfn.IFS(Data_set[[#This Row],[Experience (in years)]]&lt;=5,"0-5",Data_set[[#This Row],[Experience (in years)]]&lt;=10,"6-10",Data_set[[#This Row],[Experience (in years)]]&lt;=20,"11-20",Data_set[[#This Row],[Experience (in years)]]&lt;=30,"21-30",Data_set[[#This Row],[Experience (in years)]]&lt;=40,"31-40",TRUE,"40+")</f>
        <v>0-5</v>
      </c>
      <c r="R4863" t="str" cm="1">
        <f t="array" ref="R4863">_xlfn.IFS(Data_set[[#This Row],[Mortgage]]=0,"0",Data_set[[#This Row],[Mortgage]]&lt;=100,"1-100",Data_set[[#This Row],[Mortgage]]&lt;=200,"101-200",Data_set[[#This Row],[Mortgage]]&lt;=300,"201-300",Data_set[[#This Row],[Mortgage]]&lt;=400,"301-400",TRUE,"400+")</f>
        <v>101-200</v>
      </c>
      <c r="S4863" t="str" cm="1">
        <f t="array" ref="S4863">_xlfn.IFS(Data_set[[#This Row],[CCAvg]]&lt;=2,"0-2",Data_set[[#This Row],[CCAvg]]&lt;=5,"3-5",Data_set[[#This Row],[CCAvg]]&lt;=8,"6-8",TRUE,"8+")</f>
        <v>3-5</v>
      </c>
      <c r="T4863">
        <f>IF(Data_set[[#This Row],[Personal Loan]]="Yes",1,0)</f>
        <v>0</v>
      </c>
      <c r="U4863" t="str" cm="1">
        <f t="array" ref="U4863">_xlfn.IFS(Data_set[[#This Row],[Income (in K/year)]]&lt;50,"&lt;50K",Data_set[[#This Row],[Income (in K/year)]]&lt;75,"50K-75K",Data_set[[#This Row],[Income (in K/year)]]&lt;100,"75K-100K",Data_set[[#This Row],[Income (in K/year)]]&lt;150,"100K-150K",TRUE,"&gt;150K")</f>
        <v>&lt;50K</v>
      </c>
    </row>
    <row r="4864" spans="1:21" x14ac:dyDescent="0.3">
      <c r="A4864">
        <v>2952</v>
      </c>
      <c r="B4864">
        <v>26</v>
      </c>
      <c r="C4864">
        <v>2</v>
      </c>
      <c r="D4864">
        <v>132</v>
      </c>
      <c r="E4864" t="s">
        <v>14</v>
      </c>
      <c r="F4864">
        <v>94720</v>
      </c>
      <c r="G4864">
        <v>2</v>
      </c>
      <c r="H4864">
        <v>2.4</v>
      </c>
      <c r="I4864" t="s">
        <v>19</v>
      </c>
      <c r="J4864">
        <v>0</v>
      </c>
      <c r="K4864" t="s">
        <v>17</v>
      </c>
      <c r="L4864" t="s">
        <v>16</v>
      </c>
      <c r="M4864" t="s">
        <v>16</v>
      </c>
      <c r="N4864" t="s">
        <v>16</v>
      </c>
      <c r="O4864" t="s">
        <v>17</v>
      </c>
      <c r="P4864" t="str" cm="1">
        <f t="array" ref="P4864">_xlfn.IFS(Data_set[[#This Row],[Age (in years)]]&lt;=30,"&lt;30",Data_set[[#This Row],[Age (in years)]]&lt;=40,"30-40",Data_set[[#This Row],[Age (in years)]]&lt;=50,"40-50",Data_set[[#This Row],[Age (in years)]]&lt;=60,"50-60",Data_set[[#This Row],[Age (in years)]]&gt;60,"&gt;60")</f>
        <v>&lt;30</v>
      </c>
      <c r="Q4864" t="str" cm="1">
        <f t="array" ref="Q4864">_xlfn.IFS(Data_set[[#This Row],[Experience (in years)]]&lt;=5,"0-5",Data_set[[#This Row],[Experience (in years)]]&lt;=10,"6-10",Data_set[[#This Row],[Experience (in years)]]&lt;=20,"11-20",Data_set[[#This Row],[Experience (in years)]]&lt;=30,"21-30",Data_set[[#This Row],[Experience (in years)]]&lt;=40,"31-40",TRUE,"40+")</f>
        <v>0-5</v>
      </c>
      <c r="R4864" t="str" cm="1">
        <f t="array" ref="R4864">_xlfn.IFS(Data_set[[#This Row],[Mortgage]]=0,"0",Data_set[[#This Row],[Mortgage]]&lt;=100,"1-100",Data_set[[#This Row],[Mortgage]]&lt;=200,"101-200",Data_set[[#This Row],[Mortgage]]&lt;=300,"201-300",Data_set[[#This Row],[Mortgage]]&lt;=400,"301-400",TRUE,"400+")</f>
        <v>0</v>
      </c>
      <c r="S4864" t="str" cm="1">
        <f t="array" ref="S4864">_xlfn.IFS(Data_set[[#This Row],[CCAvg]]&lt;=2,"0-2",Data_set[[#This Row],[CCAvg]]&lt;=5,"3-5",Data_set[[#This Row],[CCAvg]]&lt;=8,"6-8",TRUE,"8+")</f>
        <v>3-5</v>
      </c>
      <c r="T4864">
        <f>IF(Data_set[[#This Row],[Personal Loan]]="Yes",1,0)</f>
        <v>1</v>
      </c>
      <c r="U4864" t="str" cm="1">
        <f t="array" ref="U4864">_xlfn.IFS(Data_set[[#This Row],[Income (in K/year)]]&lt;50,"&lt;50K",Data_set[[#This Row],[Income (in K/year)]]&lt;75,"50K-75K",Data_set[[#This Row],[Income (in K/year)]]&lt;100,"75K-100K",Data_set[[#This Row],[Income (in K/year)]]&lt;150,"100K-150K",TRUE,"&gt;150K")</f>
        <v>100K-150K</v>
      </c>
    </row>
    <row r="4865" spans="1:21" hidden="1" x14ac:dyDescent="0.3">
      <c r="A4865">
        <v>3076</v>
      </c>
      <c r="B4865">
        <v>26</v>
      </c>
      <c r="C4865">
        <v>0</v>
      </c>
      <c r="D4865">
        <v>85</v>
      </c>
      <c r="E4865" t="s">
        <v>21</v>
      </c>
      <c r="F4865">
        <v>95616</v>
      </c>
      <c r="G4865">
        <v>2</v>
      </c>
      <c r="H4865">
        <v>1.6</v>
      </c>
      <c r="I4865" t="s">
        <v>19</v>
      </c>
      <c r="J4865">
        <v>0</v>
      </c>
      <c r="K4865" t="s">
        <v>16</v>
      </c>
      <c r="L4865" t="s">
        <v>16</v>
      </c>
      <c r="M4865" t="s">
        <v>16</v>
      </c>
      <c r="N4865" t="s">
        <v>16</v>
      </c>
      <c r="O4865" t="s">
        <v>16</v>
      </c>
      <c r="P4865" t="str" cm="1">
        <f t="array" ref="P4865">_xlfn.IFS(Data_set[[#This Row],[Age (in years)]]&lt;=30,"&lt;30",Data_set[[#This Row],[Age (in years)]]&lt;=40,"30-40",Data_set[[#This Row],[Age (in years)]]&lt;=50,"40-50",Data_set[[#This Row],[Age (in years)]]&lt;=60,"50-60",Data_set[[#This Row],[Age (in years)]]&gt;60,"&gt;60")</f>
        <v>&lt;30</v>
      </c>
      <c r="Q4865" t="str" cm="1">
        <f t="array" ref="Q4865">_xlfn.IFS(Data_set[[#This Row],[Experience (in years)]]&lt;=5,"0-5",Data_set[[#This Row],[Experience (in years)]]&lt;=10,"6-10",Data_set[[#This Row],[Experience (in years)]]&lt;=20,"11-20",Data_set[[#This Row],[Experience (in years)]]&lt;=30,"21-30",Data_set[[#This Row],[Experience (in years)]]&lt;=40,"31-40",TRUE,"40+")</f>
        <v>0-5</v>
      </c>
      <c r="R4865" t="str" cm="1">
        <f t="array" ref="R4865">_xlfn.IFS(Data_set[[#This Row],[Mortgage]]=0,"0",Data_set[[#This Row],[Mortgage]]&lt;=100,"1-100",Data_set[[#This Row],[Mortgage]]&lt;=200,"101-200",Data_set[[#This Row],[Mortgage]]&lt;=300,"201-300",Data_set[[#This Row],[Mortgage]]&lt;=400,"301-400",TRUE,"400+")</f>
        <v>0</v>
      </c>
      <c r="S4865" t="str" cm="1">
        <f t="array" ref="S4865">_xlfn.IFS(Data_set[[#This Row],[CCAvg]]&lt;=2,"0-2",Data_set[[#This Row],[CCAvg]]&lt;=5,"3-5",Data_set[[#This Row],[CCAvg]]&lt;=8,"6-8",TRUE,"8+")</f>
        <v>0-2</v>
      </c>
      <c r="T4865">
        <f>IF(Data_set[[#This Row],[Personal Loan]]="Yes",1,0)</f>
        <v>0</v>
      </c>
      <c r="U4865" t="str" cm="1">
        <f t="array" ref="U4865">_xlfn.IFS(Data_set[[#This Row],[Income (in K/year)]]&lt;50,"&lt;50K",Data_set[[#This Row],[Income (in K/year)]]&lt;75,"50K-75K",Data_set[[#This Row],[Income (in K/year)]]&lt;100,"75K-100K",Data_set[[#This Row],[Income (in K/year)]]&lt;150,"100K-150K",TRUE,"&gt;150K")</f>
        <v>75K-100K</v>
      </c>
    </row>
    <row r="4866" spans="1:21" x14ac:dyDescent="0.3">
      <c r="A4866">
        <v>3085</v>
      </c>
      <c r="B4866">
        <v>26</v>
      </c>
      <c r="C4866">
        <v>0</v>
      </c>
      <c r="D4866">
        <v>129</v>
      </c>
      <c r="E4866" t="s">
        <v>14</v>
      </c>
      <c r="F4866">
        <v>90028</v>
      </c>
      <c r="G4866">
        <v>3</v>
      </c>
      <c r="H4866">
        <v>0.7</v>
      </c>
      <c r="I4866" t="s">
        <v>20</v>
      </c>
      <c r="J4866">
        <v>0</v>
      </c>
      <c r="K4866" t="s">
        <v>17</v>
      </c>
      <c r="L4866" t="s">
        <v>16</v>
      </c>
      <c r="M4866" t="s">
        <v>16</v>
      </c>
      <c r="N4866" t="s">
        <v>16</v>
      </c>
      <c r="O4866" t="s">
        <v>16</v>
      </c>
      <c r="P4866" t="str" cm="1">
        <f t="array" ref="P4866">_xlfn.IFS(Data_set[[#This Row],[Age (in years)]]&lt;=30,"&lt;30",Data_set[[#This Row],[Age (in years)]]&lt;=40,"30-40",Data_set[[#This Row],[Age (in years)]]&lt;=50,"40-50",Data_set[[#This Row],[Age (in years)]]&lt;=60,"50-60",Data_set[[#This Row],[Age (in years)]]&gt;60,"&gt;60")</f>
        <v>&lt;30</v>
      </c>
      <c r="Q4866" t="str" cm="1">
        <f t="array" ref="Q4866">_xlfn.IFS(Data_set[[#This Row],[Experience (in years)]]&lt;=5,"0-5",Data_set[[#This Row],[Experience (in years)]]&lt;=10,"6-10",Data_set[[#This Row],[Experience (in years)]]&lt;=20,"11-20",Data_set[[#This Row],[Experience (in years)]]&lt;=30,"21-30",Data_set[[#This Row],[Experience (in years)]]&lt;=40,"31-40",TRUE,"40+")</f>
        <v>0-5</v>
      </c>
      <c r="R4866" t="str" cm="1">
        <f t="array" ref="R4866">_xlfn.IFS(Data_set[[#This Row],[Mortgage]]=0,"0",Data_set[[#This Row],[Mortgage]]&lt;=100,"1-100",Data_set[[#This Row],[Mortgage]]&lt;=200,"101-200",Data_set[[#This Row],[Mortgage]]&lt;=300,"201-300",Data_set[[#This Row],[Mortgage]]&lt;=400,"301-400",TRUE,"400+")</f>
        <v>0</v>
      </c>
      <c r="S4866" t="str" cm="1">
        <f t="array" ref="S4866">_xlfn.IFS(Data_set[[#This Row],[CCAvg]]&lt;=2,"0-2",Data_set[[#This Row],[CCAvg]]&lt;=5,"3-5",Data_set[[#This Row],[CCAvg]]&lt;=8,"6-8",TRUE,"8+")</f>
        <v>0-2</v>
      </c>
      <c r="T4866">
        <f>IF(Data_set[[#This Row],[Personal Loan]]="Yes",1,0)</f>
        <v>1</v>
      </c>
      <c r="U4866" t="str" cm="1">
        <f t="array" ref="U4866">_xlfn.IFS(Data_set[[#This Row],[Income (in K/year)]]&lt;50,"&lt;50K",Data_set[[#This Row],[Income (in K/year)]]&lt;75,"50K-75K",Data_set[[#This Row],[Income (in K/year)]]&lt;100,"75K-100K",Data_set[[#This Row],[Income (in K/year)]]&lt;150,"100K-150K",TRUE,"&gt;150K")</f>
        <v>100K-150K</v>
      </c>
    </row>
    <row r="4867" spans="1:21" hidden="1" x14ac:dyDescent="0.3">
      <c r="A4867">
        <v>3147</v>
      </c>
      <c r="B4867">
        <v>26</v>
      </c>
      <c r="C4867">
        <v>1</v>
      </c>
      <c r="D4867">
        <v>38</v>
      </c>
      <c r="E4867" t="s">
        <v>18</v>
      </c>
      <c r="F4867">
        <v>91910</v>
      </c>
      <c r="G4867">
        <v>4</v>
      </c>
      <c r="H4867">
        <v>1.7</v>
      </c>
      <c r="I4867" t="s">
        <v>20</v>
      </c>
      <c r="J4867">
        <v>0</v>
      </c>
      <c r="K4867" t="s">
        <v>16</v>
      </c>
      <c r="L4867" t="s">
        <v>16</v>
      </c>
      <c r="M4867" t="s">
        <v>16</v>
      </c>
      <c r="N4867" t="s">
        <v>17</v>
      </c>
      <c r="O4867" t="s">
        <v>16</v>
      </c>
      <c r="P4867" t="str" cm="1">
        <f t="array" ref="P4867">_xlfn.IFS(Data_set[[#This Row],[Age (in years)]]&lt;=30,"&lt;30",Data_set[[#This Row],[Age (in years)]]&lt;=40,"30-40",Data_set[[#This Row],[Age (in years)]]&lt;=50,"40-50",Data_set[[#This Row],[Age (in years)]]&lt;=60,"50-60",Data_set[[#This Row],[Age (in years)]]&gt;60,"&gt;60")</f>
        <v>&lt;30</v>
      </c>
      <c r="Q4867" t="str" cm="1">
        <f t="array" ref="Q4867">_xlfn.IFS(Data_set[[#This Row],[Experience (in years)]]&lt;=5,"0-5",Data_set[[#This Row],[Experience (in years)]]&lt;=10,"6-10",Data_set[[#This Row],[Experience (in years)]]&lt;=20,"11-20",Data_set[[#This Row],[Experience (in years)]]&lt;=30,"21-30",Data_set[[#This Row],[Experience (in years)]]&lt;=40,"31-40",TRUE,"40+")</f>
        <v>0-5</v>
      </c>
      <c r="R4867" t="str" cm="1">
        <f t="array" ref="R4867">_xlfn.IFS(Data_set[[#This Row],[Mortgage]]=0,"0",Data_set[[#This Row],[Mortgage]]&lt;=100,"1-100",Data_set[[#This Row],[Mortgage]]&lt;=200,"101-200",Data_set[[#This Row],[Mortgage]]&lt;=300,"201-300",Data_set[[#This Row],[Mortgage]]&lt;=400,"301-400",TRUE,"400+")</f>
        <v>0</v>
      </c>
      <c r="S4867" t="str" cm="1">
        <f t="array" ref="S4867">_xlfn.IFS(Data_set[[#This Row],[CCAvg]]&lt;=2,"0-2",Data_set[[#This Row],[CCAvg]]&lt;=5,"3-5",Data_set[[#This Row],[CCAvg]]&lt;=8,"6-8",TRUE,"8+")</f>
        <v>0-2</v>
      </c>
      <c r="T4867">
        <f>IF(Data_set[[#This Row],[Personal Loan]]="Yes",1,0)</f>
        <v>0</v>
      </c>
      <c r="U4867" t="str" cm="1">
        <f t="array" ref="U4867">_xlfn.IFS(Data_set[[#This Row],[Income (in K/year)]]&lt;50,"&lt;50K",Data_set[[#This Row],[Income (in K/year)]]&lt;75,"50K-75K",Data_set[[#This Row],[Income (in K/year)]]&lt;100,"75K-100K",Data_set[[#This Row],[Income (in K/year)]]&lt;150,"100K-150K",TRUE,"&gt;150K")</f>
        <v>&lt;50K</v>
      </c>
    </row>
    <row r="4868" spans="1:21" hidden="1" x14ac:dyDescent="0.3">
      <c r="A4868">
        <v>3148</v>
      </c>
      <c r="B4868">
        <v>26</v>
      </c>
      <c r="C4868">
        <v>0</v>
      </c>
      <c r="D4868">
        <v>30</v>
      </c>
      <c r="E4868" t="s">
        <v>18</v>
      </c>
      <c r="F4868">
        <v>94024</v>
      </c>
      <c r="G4868">
        <v>4</v>
      </c>
      <c r="H4868">
        <v>1.3</v>
      </c>
      <c r="I4868" t="s">
        <v>19</v>
      </c>
      <c r="J4868">
        <v>0</v>
      </c>
      <c r="K4868" t="s">
        <v>16</v>
      </c>
      <c r="L4868" t="s">
        <v>16</v>
      </c>
      <c r="M4868" t="s">
        <v>16</v>
      </c>
      <c r="N4868" t="s">
        <v>17</v>
      </c>
      <c r="O4868" t="s">
        <v>17</v>
      </c>
      <c r="P4868" t="str" cm="1">
        <f t="array" ref="P4868">_xlfn.IFS(Data_set[[#This Row],[Age (in years)]]&lt;=30,"&lt;30",Data_set[[#This Row],[Age (in years)]]&lt;=40,"30-40",Data_set[[#This Row],[Age (in years)]]&lt;=50,"40-50",Data_set[[#This Row],[Age (in years)]]&lt;=60,"50-60",Data_set[[#This Row],[Age (in years)]]&gt;60,"&gt;60")</f>
        <v>&lt;30</v>
      </c>
      <c r="Q4868" t="str" cm="1">
        <f t="array" ref="Q4868">_xlfn.IFS(Data_set[[#This Row],[Experience (in years)]]&lt;=5,"0-5",Data_set[[#This Row],[Experience (in years)]]&lt;=10,"6-10",Data_set[[#This Row],[Experience (in years)]]&lt;=20,"11-20",Data_set[[#This Row],[Experience (in years)]]&lt;=30,"21-30",Data_set[[#This Row],[Experience (in years)]]&lt;=40,"31-40",TRUE,"40+")</f>
        <v>0-5</v>
      </c>
      <c r="R4868" t="str" cm="1">
        <f t="array" ref="R4868">_xlfn.IFS(Data_set[[#This Row],[Mortgage]]=0,"0",Data_set[[#This Row],[Mortgage]]&lt;=100,"1-100",Data_set[[#This Row],[Mortgage]]&lt;=200,"101-200",Data_set[[#This Row],[Mortgage]]&lt;=300,"201-300",Data_set[[#This Row],[Mortgage]]&lt;=400,"301-400",TRUE,"400+")</f>
        <v>0</v>
      </c>
      <c r="S4868" t="str" cm="1">
        <f t="array" ref="S4868">_xlfn.IFS(Data_set[[#This Row],[CCAvg]]&lt;=2,"0-2",Data_set[[#This Row],[CCAvg]]&lt;=5,"3-5",Data_set[[#This Row],[CCAvg]]&lt;=8,"6-8",TRUE,"8+")</f>
        <v>0-2</v>
      </c>
      <c r="T4868">
        <f>IF(Data_set[[#This Row],[Personal Loan]]="Yes",1,0)</f>
        <v>0</v>
      </c>
      <c r="U4868" t="str" cm="1">
        <f t="array" ref="U4868">_xlfn.IFS(Data_set[[#This Row],[Income (in K/year)]]&lt;50,"&lt;50K",Data_set[[#This Row],[Income (in K/year)]]&lt;75,"50K-75K",Data_set[[#This Row],[Income (in K/year)]]&lt;100,"75K-100K",Data_set[[#This Row],[Income (in K/year)]]&lt;150,"100K-150K",TRUE,"&gt;150K")</f>
        <v>&lt;50K</v>
      </c>
    </row>
    <row r="4869" spans="1:21" hidden="1" x14ac:dyDescent="0.3">
      <c r="A4869">
        <v>3280</v>
      </c>
      <c r="B4869">
        <v>26</v>
      </c>
      <c r="C4869">
        <v>1</v>
      </c>
      <c r="D4869">
        <v>44</v>
      </c>
      <c r="E4869" t="s">
        <v>18</v>
      </c>
      <c r="F4869">
        <v>94901</v>
      </c>
      <c r="G4869">
        <v>1</v>
      </c>
      <c r="H4869">
        <v>2</v>
      </c>
      <c r="I4869" t="s">
        <v>20</v>
      </c>
      <c r="J4869">
        <v>0</v>
      </c>
      <c r="K4869" t="s">
        <v>16</v>
      </c>
      <c r="L4869" t="s">
        <v>16</v>
      </c>
      <c r="M4869" t="s">
        <v>16</v>
      </c>
      <c r="N4869" t="s">
        <v>16</v>
      </c>
      <c r="O4869" t="s">
        <v>16</v>
      </c>
      <c r="P4869" t="str" cm="1">
        <f t="array" ref="P4869">_xlfn.IFS(Data_set[[#This Row],[Age (in years)]]&lt;=30,"&lt;30",Data_set[[#This Row],[Age (in years)]]&lt;=40,"30-40",Data_set[[#This Row],[Age (in years)]]&lt;=50,"40-50",Data_set[[#This Row],[Age (in years)]]&lt;=60,"50-60",Data_set[[#This Row],[Age (in years)]]&gt;60,"&gt;60")</f>
        <v>&lt;30</v>
      </c>
      <c r="Q4869" t="str" cm="1">
        <f t="array" ref="Q4869">_xlfn.IFS(Data_set[[#This Row],[Experience (in years)]]&lt;=5,"0-5",Data_set[[#This Row],[Experience (in years)]]&lt;=10,"6-10",Data_set[[#This Row],[Experience (in years)]]&lt;=20,"11-20",Data_set[[#This Row],[Experience (in years)]]&lt;=30,"21-30",Data_set[[#This Row],[Experience (in years)]]&lt;=40,"31-40",TRUE,"40+")</f>
        <v>0-5</v>
      </c>
      <c r="R4869" t="str" cm="1">
        <f t="array" ref="R4869">_xlfn.IFS(Data_set[[#This Row],[Mortgage]]=0,"0",Data_set[[#This Row],[Mortgage]]&lt;=100,"1-100",Data_set[[#This Row],[Mortgage]]&lt;=200,"101-200",Data_set[[#This Row],[Mortgage]]&lt;=300,"201-300",Data_set[[#This Row],[Mortgage]]&lt;=400,"301-400",TRUE,"400+")</f>
        <v>0</v>
      </c>
      <c r="S4869" t="str" cm="1">
        <f t="array" ref="S4869">_xlfn.IFS(Data_set[[#This Row],[CCAvg]]&lt;=2,"0-2",Data_set[[#This Row],[CCAvg]]&lt;=5,"3-5",Data_set[[#This Row],[CCAvg]]&lt;=8,"6-8",TRUE,"8+")</f>
        <v>0-2</v>
      </c>
      <c r="T4869">
        <f>IF(Data_set[[#This Row],[Personal Loan]]="Yes",1,0)</f>
        <v>0</v>
      </c>
      <c r="U4869" t="str" cm="1">
        <f t="array" ref="U4869">_xlfn.IFS(Data_set[[#This Row],[Income (in K/year)]]&lt;50,"&lt;50K",Data_set[[#This Row],[Income (in K/year)]]&lt;75,"50K-75K",Data_set[[#This Row],[Income (in K/year)]]&lt;100,"75K-100K",Data_set[[#This Row],[Income (in K/year)]]&lt;150,"100K-150K",TRUE,"&gt;150K")</f>
        <v>&lt;50K</v>
      </c>
    </row>
    <row r="4870" spans="1:21" hidden="1" x14ac:dyDescent="0.3">
      <c r="A4870">
        <v>3441</v>
      </c>
      <c r="B4870">
        <v>26</v>
      </c>
      <c r="C4870">
        <v>1</v>
      </c>
      <c r="D4870">
        <v>39</v>
      </c>
      <c r="E4870" t="s">
        <v>18</v>
      </c>
      <c r="F4870">
        <v>95133</v>
      </c>
      <c r="G4870">
        <v>4</v>
      </c>
      <c r="H4870">
        <v>0.6</v>
      </c>
      <c r="I4870" t="s">
        <v>20</v>
      </c>
      <c r="J4870">
        <v>0</v>
      </c>
      <c r="K4870" t="s">
        <v>16</v>
      </c>
      <c r="L4870" t="s">
        <v>16</v>
      </c>
      <c r="M4870" t="s">
        <v>16</v>
      </c>
      <c r="N4870" t="s">
        <v>16</v>
      </c>
      <c r="O4870" t="s">
        <v>17</v>
      </c>
      <c r="P4870" t="str" cm="1">
        <f t="array" ref="P4870">_xlfn.IFS(Data_set[[#This Row],[Age (in years)]]&lt;=30,"&lt;30",Data_set[[#This Row],[Age (in years)]]&lt;=40,"30-40",Data_set[[#This Row],[Age (in years)]]&lt;=50,"40-50",Data_set[[#This Row],[Age (in years)]]&lt;=60,"50-60",Data_set[[#This Row],[Age (in years)]]&gt;60,"&gt;60")</f>
        <v>&lt;30</v>
      </c>
      <c r="Q4870" t="str" cm="1">
        <f t="array" ref="Q4870">_xlfn.IFS(Data_set[[#This Row],[Experience (in years)]]&lt;=5,"0-5",Data_set[[#This Row],[Experience (in years)]]&lt;=10,"6-10",Data_set[[#This Row],[Experience (in years)]]&lt;=20,"11-20",Data_set[[#This Row],[Experience (in years)]]&lt;=30,"21-30",Data_set[[#This Row],[Experience (in years)]]&lt;=40,"31-40",TRUE,"40+")</f>
        <v>0-5</v>
      </c>
      <c r="R4870" t="str" cm="1">
        <f t="array" ref="R4870">_xlfn.IFS(Data_set[[#This Row],[Mortgage]]=0,"0",Data_set[[#This Row],[Mortgage]]&lt;=100,"1-100",Data_set[[#This Row],[Mortgage]]&lt;=200,"101-200",Data_set[[#This Row],[Mortgage]]&lt;=300,"201-300",Data_set[[#This Row],[Mortgage]]&lt;=400,"301-400",TRUE,"400+")</f>
        <v>0</v>
      </c>
      <c r="S4870" t="str" cm="1">
        <f t="array" ref="S4870">_xlfn.IFS(Data_set[[#This Row],[CCAvg]]&lt;=2,"0-2",Data_set[[#This Row],[CCAvg]]&lt;=5,"3-5",Data_set[[#This Row],[CCAvg]]&lt;=8,"6-8",TRUE,"8+")</f>
        <v>0-2</v>
      </c>
      <c r="T4870">
        <f>IF(Data_set[[#This Row],[Personal Loan]]="Yes",1,0)</f>
        <v>0</v>
      </c>
      <c r="U4870" t="str" cm="1">
        <f t="array" ref="U4870">_xlfn.IFS(Data_set[[#This Row],[Income (in K/year)]]&lt;50,"&lt;50K",Data_set[[#This Row],[Income (in K/year)]]&lt;75,"50K-75K",Data_set[[#This Row],[Income (in K/year)]]&lt;100,"75K-100K",Data_set[[#This Row],[Income (in K/year)]]&lt;150,"100K-150K",TRUE,"&gt;150K")</f>
        <v>&lt;50K</v>
      </c>
    </row>
    <row r="4871" spans="1:21" hidden="1" x14ac:dyDescent="0.3">
      <c r="A4871">
        <v>3460</v>
      </c>
      <c r="B4871">
        <v>26</v>
      </c>
      <c r="C4871">
        <v>1</v>
      </c>
      <c r="D4871">
        <v>88</v>
      </c>
      <c r="E4871" t="s">
        <v>21</v>
      </c>
      <c r="F4871">
        <v>94025</v>
      </c>
      <c r="G4871">
        <v>2</v>
      </c>
      <c r="H4871">
        <v>1.8</v>
      </c>
      <c r="I4871" t="s">
        <v>20</v>
      </c>
      <c r="J4871">
        <v>0</v>
      </c>
      <c r="K4871" t="s">
        <v>16</v>
      </c>
      <c r="L4871" t="s">
        <v>16</v>
      </c>
      <c r="M4871" t="s">
        <v>16</v>
      </c>
      <c r="N4871" t="s">
        <v>16</v>
      </c>
      <c r="O4871" t="s">
        <v>16</v>
      </c>
      <c r="P4871" t="str" cm="1">
        <f t="array" ref="P4871">_xlfn.IFS(Data_set[[#This Row],[Age (in years)]]&lt;=30,"&lt;30",Data_set[[#This Row],[Age (in years)]]&lt;=40,"30-40",Data_set[[#This Row],[Age (in years)]]&lt;=50,"40-50",Data_set[[#This Row],[Age (in years)]]&lt;=60,"50-60",Data_set[[#This Row],[Age (in years)]]&gt;60,"&gt;60")</f>
        <v>&lt;30</v>
      </c>
      <c r="Q4871" t="str" cm="1">
        <f t="array" ref="Q4871">_xlfn.IFS(Data_set[[#This Row],[Experience (in years)]]&lt;=5,"0-5",Data_set[[#This Row],[Experience (in years)]]&lt;=10,"6-10",Data_set[[#This Row],[Experience (in years)]]&lt;=20,"11-20",Data_set[[#This Row],[Experience (in years)]]&lt;=30,"21-30",Data_set[[#This Row],[Experience (in years)]]&lt;=40,"31-40",TRUE,"40+")</f>
        <v>0-5</v>
      </c>
      <c r="R4871" t="str" cm="1">
        <f t="array" ref="R4871">_xlfn.IFS(Data_set[[#This Row],[Mortgage]]=0,"0",Data_set[[#This Row],[Mortgage]]&lt;=100,"1-100",Data_set[[#This Row],[Mortgage]]&lt;=200,"101-200",Data_set[[#This Row],[Mortgage]]&lt;=300,"201-300",Data_set[[#This Row],[Mortgage]]&lt;=400,"301-400",TRUE,"400+")</f>
        <v>0</v>
      </c>
      <c r="S4871" t="str" cm="1">
        <f t="array" ref="S4871">_xlfn.IFS(Data_set[[#This Row],[CCAvg]]&lt;=2,"0-2",Data_set[[#This Row],[CCAvg]]&lt;=5,"3-5",Data_set[[#This Row],[CCAvg]]&lt;=8,"6-8",TRUE,"8+")</f>
        <v>0-2</v>
      </c>
      <c r="T4871">
        <f>IF(Data_set[[#This Row],[Personal Loan]]="Yes",1,0)</f>
        <v>0</v>
      </c>
      <c r="U4871" t="str" cm="1">
        <f t="array" ref="U4871">_xlfn.IFS(Data_set[[#This Row],[Income (in K/year)]]&lt;50,"&lt;50K",Data_set[[#This Row],[Income (in K/year)]]&lt;75,"50K-75K",Data_set[[#This Row],[Income (in K/year)]]&lt;100,"75K-100K",Data_set[[#This Row],[Income (in K/year)]]&lt;150,"100K-150K",TRUE,"&gt;150K")</f>
        <v>75K-100K</v>
      </c>
    </row>
    <row r="4872" spans="1:21" hidden="1" x14ac:dyDescent="0.3">
      <c r="A4872">
        <v>3470</v>
      </c>
      <c r="B4872">
        <v>26</v>
      </c>
      <c r="C4872">
        <v>2</v>
      </c>
      <c r="D4872">
        <v>79</v>
      </c>
      <c r="E4872" t="s">
        <v>21</v>
      </c>
      <c r="F4872">
        <v>95630</v>
      </c>
      <c r="G4872">
        <v>2</v>
      </c>
      <c r="H4872">
        <v>2.5</v>
      </c>
      <c r="I4872" t="s">
        <v>15</v>
      </c>
      <c r="J4872">
        <v>0</v>
      </c>
      <c r="K4872" t="s">
        <v>16</v>
      </c>
      <c r="L4872" t="s">
        <v>16</v>
      </c>
      <c r="M4872" t="s">
        <v>16</v>
      </c>
      <c r="N4872" t="s">
        <v>17</v>
      </c>
      <c r="O4872" t="s">
        <v>16</v>
      </c>
      <c r="P4872" t="str" cm="1">
        <f t="array" ref="P4872">_xlfn.IFS(Data_set[[#This Row],[Age (in years)]]&lt;=30,"&lt;30",Data_set[[#This Row],[Age (in years)]]&lt;=40,"30-40",Data_set[[#This Row],[Age (in years)]]&lt;=50,"40-50",Data_set[[#This Row],[Age (in years)]]&lt;=60,"50-60",Data_set[[#This Row],[Age (in years)]]&gt;60,"&gt;60")</f>
        <v>&lt;30</v>
      </c>
      <c r="Q4872" t="str" cm="1">
        <f t="array" ref="Q4872">_xlfn.IFS(Data_set[[#This Row],[Experience (in years)]]&lt;=5,"0-5",Data_set[[#This Row],[Experience (in years)]]&lt;=10,"6-10",Data_set[[#This Row],[Experience (in years)]]&lt;=20,"11-20",Data_set[[#This Row],[Experience (in years)]]&lt;=30,"21-30",Data_set[[#This Row],[Experience (in years)]]&lt;=40,"31-40",TRUE,"40+")</f>
        <v>0-5</v>
      </c>
      <c r="R4872" t="str" cm="1">
        <f t="array" ref="R4872">_xlfn.IFS(Data_set[[#This Row],[Mortgage]]=0,"0",Data_set[[#This Row],[Mortgage]]&lt;=100,"1-100",Data_set[[#This Row],[Mortgage]]&lt;=200,"101-200",Data_set[[#This Row],[Mortgage]]&lt;=300,"201-300",Data_set[[#This Row],[Mortgage]]&lt;=400,"301-400",TRUE,"400+")</f>
        <v>0</v>
      </c>
      <c r="S4872" t="str" cm="1">
        <f t="array" ref="S4872">_xlfn.IFS(Data_set[[#This Row],[CCAvg]]&lt;=2,"0-2",Data_set[[#This Row],[CCAvg]]&lt;=5,"3-5",Data_set[[#This Row],[CCAvg]]&lt;=8,"6-8",TRUE,"8+")</f>
        <v>3-5</v>
      </c>
      <c r="T4872">
        <f>IF(Data_set[[#This Row],[Personal Loan]]="Yes",1,0)</f>
        <v>0</v>
      </c>
      <c r="U4872" t="str" cm="1">
        <f t="array" ref="U4872">_xlfn.IFS(Data_set[[#This Row],[Income (in K/year)]]&lt;50,"&lt;50K",Data_set[[#This Row],[Income (in K/year)]]&lt;75,"50K-75K",Data_set[[#This Row],[Income (in K/year)]]&lt;100,"75K-100K",Data_set[[#This Row],[Income (in K/year)]]&lt;150,"100K-150K",TRUE,"&gt;150K")</f>
        <v>75K-100K</v>
      </c>
    </row>
    <row r="4873" spans="1:21" hidden="1" x14ac:dyDescent="0.3">
      <c r="A4873">
        <v>3539</v>
      </c>
      <c r="B4873">
        <v>26</v>
      </c>
      <c r="C4873">
        <v>0</v>
      </c>
      <c r="D4873">
        <v>23</v>
      </c>
      <c r="E4873" t="s">
        <v>18</v>
      </c>
      <c r="F4873">
        <v>93561</v>
      </c>
      <c r="G4873">
        <v>1</v>
      </c>
      <c r="H4873">
        <v>0.1</v>
      </c>
      <c r="I4873" t="s">
        <v>20</v>
      </c>
      <c r="J4873">
        <v>0</v>
      </c>
      <c r="K4873" t="s">
        <v>16</v>
      </c>
      <c r="L4873" t="s">
        <v>16</v>
      </c>
      <c r="M4873" t="s">
        <v>16</v>
      </c>
      <c r="N4873" t="s">
        <v>16</v>
      </c>
      <c r="O4873" t="s">
        <v>16</v>
      </c>
      <c r="P4873" t="str" cm="1">
        <f t="array" ref="P4873">_xlfn.IFS(Data_set[[#This Row],[Age (in years)]]&lt;=30,"&lt;30",Data_set[[#This Row],[Age (in years)]]&lt;=40,"30-40",Data_set[[#This Row],[Age (in years)]]&lt;=50,"40-50",Data_set[[#This Row],[Age (in years)]]&lt;=60,"50-60",Data_set[[#This Row],[Age (in years)]]&gt;60,"&gt;60")</f>
        <v>&lt;30</v>
      </c>
      <c r="Q4873" t="str" cm="1">
        <f t="array" ref="Q4873">_xlfn.IFS(Data_set[[#This Row],[Experience (in years)]]&lt;=5,"0-5",Data_set[[#This Row],[Experience (in years)]]&lt;=10,"6-10",Data_set[[#This Row],[Experience (in years)]]&lt;=20,"11-20",Data_set[[#This Row],[Experience (in years)]]&lt;=30,"21-30",Data_set[[#This Row],[Experience (in years)]]&lt;=40,"31-40",TRUE,"40+")</f>
        <v>0-5</v>
      </c>
      <c r="R4873" t="str" cm="1">
        <f t="array" ref="R4873">_xlfn.IFS(Data_set[[#This Row],[Mortgage]]=0,"0",Data_set[[#This Row],[Mortgage]]&lt;=100,"1-100",Data_set[[#This Row],[Mortgage]]&lt;=200,"101-200",Data_set[[#This Row],[Mortgage]]&lt;=300,"201-300",Data_set[[#This Row],[Mortgage]]&lt;=400,"301-400",TRUE,"400+")</f>
        <v>0</v>
      </c>
      <c r="S4873" t="str" cm="1">
        <f t="array" ref="S4873">_xlfn.IFS(Data_set[[#This Row],[CCAvg]]&lt;=2,"0-2",Data_set[[#This Row],[CCAvg]]&lt;=5,"3-5",Data_set[[#This Row],[CCAvg]]&lt;=8,"6-8",TRUE,"8+")</f>
        <v>0-2</v>
      </c>
      <c r="T4873">
        <f>IF(Data_set[[#This Row],[Personal Loan]]="Yes",1,0)</f>
        <v>0</v>
      </c>
      <c r="U4873" t="str" cm="1">
        <f t="array" ref="U4873">_xlfn.IFS(Data_set[[#This Row],[Income (in K/year)]]&lt;50,"&lt;50K",Data_set[[#This Row],[Income (in K/year)]]&lt;75,"50K-75K",Data_set[[#This Row],[Income (in K/year)]]&lt;100,"75K-100K",Data_set[[#This Row],[Income (in K/year)]]&lt;150,"100K-150K",TRUE,"&gt;150K")</f>
        <v>&lt;50K</v>
      </c>
    </row>
    <row r="4874" spans="1:21" hidden="1" x14ac:dyDescent="0.3">
      <c r="A4874">
        <v>3664</v>
      </c>
      <c r="B4874">
        <v>26</v>
      </c>
      <c r="C4874">
        <v>2</v>
      </c>
      <c r="D4874">
        <v>60</v>
      </c>
      <c r="E4874" t="s">
        <v>21</v>
      </c>
      <c r="F4874">
        <v>94111</v>
      </c>
      <c r="G4874">
        <v>4</v>
      </c>
      <c r="H4874">
        <v>1.6</v>
      </c>
      <c r="I4874" t="s">
        <v>15</v>
      </c>
      <c r="J4874">
        <v>0</v>
      </c>
      <c r="K4874" t="s">
        <v>16</v>
      </c>
      <c r="L4874" t="s">
        <v>16</v>
      </c>
      <c r="M4874" t="s">
        <v>17</v>
      </c>
      <c r="N4874" t="s">
        <v>17</v>
      </c>
      <c r="O4874" t="s">
        <v>17</v>
      </c>
      <c r="P4874" t="str" cm="1">
        <f t="array" ref="P4874">_xlfn.IFS(Data_set[[#This Row],[Age (in years)]]&lt;=30,"&lt;30",Data_set[[#This Row],[Age (in years)]]&lt;=40,"30-40",Data_set[[#This Row],[Age (in years)]]&lt;=50,"40-50",Data_set[[#This Row],[Age (in years)]]&lt;=60,"50-60",Data_set[[#This Row],[Age (in years)]]&gt;60,"&gt;60")</f>
        <v>&lt;30</v>
      </c>
      <c r="Q4874" t="str" cm="1">
        <f t="array" ref="Q4874">_xlfn.IFS(Data_set[[#This Row],[Experience (in years)]]&lt;=5,"0-5",Data_set[[#This Row],[Experience (in years)]]&lt;=10,"6-10",Data_set[[#This Row],[Experience (in years)]]&lt;=20,"11-20",Data_set[[#This Row],[Experience (in years)]]&lt;=30,"21-30",Data_set[[#This Row],[Experience (in years)]]&lt;=40,"31-40",TRUE,"40+")</f>
        <v>0-5</v>
      </c>
      <c r="R4874" t="str" cm="1">
        <f t="array" ref="R4874">_xlfn.IFS(Data_set[[#This Row],[Mortgage]]=0,"0",Data_set[[#This Row],[Mortgage]]&lt;=100,"1-100",Data_set[[#This Row],[Mortgage]]&lt;=200,"101-200",Data_set[[#This Row],[Mortgage]]&lt;=300,"201-300",Data_set[[#This Row],[Mortgage]]&lt;=400,"301-400",TRUE,"400+")</f>
        <v>0</v>
      </c>
      <c r="S4874" t="str" cm="1">
        <f t="array" ref="S4874">_xlfn.IFS(Data_set[[#This Row],[CCAvg]]&lt;=2,"0-2",Data_set[[#This Row],[CCAvg]]&lt;=5,"3-5",Data_set[[#This Row],[CCAvg]]&lt;=8,"6-8",TRUE,"8+")</f>
        <v>0-2</v>
      </c>
      <c r="T4874">
        <f>IF(Data_set[[#This Row],[Personal Loan]]="Yes",1,0)</f>
        <v>0</v>
      </c>
      <c r="U4874" t="str" cm="1">
        <f t="array" ref="U4874">_xlfn.IFS(Data_set[[#This Row],[Income (in K/year)]]&lt;50,"&lt;50K",Data_set[[#This Row],[Income (in K/year)]]&lt;75,"50K-75K",Data_set[[#This Row],[Income (in K/year)]]&lt;100,"75K-100K",Data_set[[#This Row],[Income (in K/year)]]&lt;150,"100K-150K",TRUE,"&gt;150K")</f>
        <v>50K-75K</v>
      </c>
    </row>
    <row r="4875" spans="1:21" hidden="1" x14ac:dyDescent="0.3">
      <c r="A4875">
        <v>3733</v>
      </c>
      <c r="B4875">
        <v>26</v>
      </c>
      <c r="C4875">
        <v>1</v>
      </c>
      <c r="D4875">
        <v>18</v>
      </c>
      <c r="E4875" t="s">
        <v>18</v>
      </c>
      <c r="F4875">
        <v>92521</v>
      </c>
      <c r="G4875">
        <v>2</v>
      </c>
      <c r="H4875">
        <v>0.9</v>
      </c>
      <c r="I4875" t="s">
        <v>19</v>
      </c>
      <c r="J4875">
        <v>95</v>
      </c>
      <c r="K4875" t="s">
        <v>16</v>
      </c>
      <c r="L4875" t="s">
        <v>16</v>
      </c>
      <c r="M4875" t="s">
        <v>16</v>
      </c>
      <c r="N4875" t="s">
        <v>16</v>
      </c>
      <c r="O4875" t="s">
        <v>16</v>
      </c>
      <c r="P4875" t="str" cm="1">
        <f t="array" ref="P4875">_xlfn.IFS(Data_set[[#This Row],[Age (in years)]]&lt;=30,"&lt;30",Data_set[[#This Row],[Age (in years)]]&lt;=40,"30-40",Data_set[[#This Row],[Age (in years)]]&lt;=50,"40-50",Data_set[[#This Row],[Age (in years)]]&lt;=60,"50-60",Data_set[[#This Row],[Age (in years)]]&gt;60,"&gt;60")</f>
        <v>&lt;30</v>
      </c>
      <c r="Q4875" t="str" cm="1">
        <f t="array" ref="Q4875">_xlfn.IFS(Data_set[[#This Row],[Experience (in years)]]&lt;=5,"0-5",Data_set[[#This Row],[Experience (in years)]]&lt;=10,"6-10",Data_set[[#This Row],[Experience (in years)]]&lt;=20,"11-20",Data_set[[#This Row],[Experience (in years)]]&lt;=30,"21-30",Data_set[[#This Row],[Experience (in years)]]&lt;=40,"31-40",TRUE,"40+")</f>
        <v>0-5</v>
      </c>
      <c r="R4875" t="str" cm="1">
        <f t="array" ref="R4875">_xlfn.IFS(Data_set[[#This Row],[Mortgage]]=0,"0",Data_set[[#This Row],[Mortgage]]&lt;=100,"1-100",Data_set[[#This Row],[Mortgage]]&lt;=200,"101-200",Data_set[[#This Row],[Mortgage]]&lt;=300,"201-300",Data_set[[#This Row],[Mortgage]]&lt;=400,"301-400",TRUE,"400+")</f>
        <v>1-100</v>
      </c>
      <c r="S4875" t="str" cm="1">
        <f t="array" ref="S4875">_xlfn.IFS(Data_set[[#This Row],[CCAvg]]&lt;=2,"0-2",Data_set[[#This Row],[CCAvg]]&lt;=5,"3-5",Data_set[[#This Row],[CCAvg]]&lt;=8,"6-8",TRUE,"8+")</f>
        <v>0-2</v>
      </c>
      <c r="T4875">
        <f>IF(Data_set[[#This Row],[Personal Loan]]="Yes",1,0)</f>
        <v>0</v>
      </c>
      <c r="U4875" t="str" cm="1">
        <f t="array" ref="U4875">_xlfn.IFS(Data_set[[#This Row],[Income (in K/year)]]&lt;50,"&lt;50K",Data_set[[#This Row],[Income (in K/year)]]&lt;75,"50K-75K",Data_set[[#This Row],[Income (in K/year)]]&lt;100,"75K-100K",Data_set[[#This Row],[Income (in K/year)]]&lt;150,"100K-150K",TRUE,"&gt;150K")</f>
        <v>&lt;50K</v>
      </c>
    </row>
    <row r="4876" spans="1:21" x14ac:dyDescent="0.3">
      <c r="A4876">
        <v>3748</v>
      </c>
      <c r="B4876">
        <v>26</v>
      </c>
      <c r="C4876">
        <v>0</v>
      </c>
      <c r="D4876">
        <v>83</v>
      </c>
      <c r="E4876" t="s">
        <v>21</v>
      </c>
      <c r="F4876">
        <v>91360</v>
      </c>
      <c r="G4876">
        <v>3</v>
      </c>
      <c r="H4876">
        <v>3.9</v>
      </c>
      <c r="I4876" t="s">
        <v>20</v>
      </c>
      <c r="J4876">
        <v>0</v>
      </c>
      <c r="K4876" t="s">
        <v>17</v>
      </c>
      <c r="L4876" t="s">
        <v>16</v>
      </c>
      <c r="M4876" t="s">
        <v>16</v>
      </c>
      <c r="N4876" t="s">
        <v>17</v>
      </c>
      <c r="O4876" t="s">
        <v>16</v>
      </c>
      <c r="P4876" t="str" cm="1">
        <f t="array" ref="P4876">_xlfn.IFS(Data_set[[#This Row],[Age (in years)]]&lt;=30,"&lt;30",Data_set[[#This Row],[Age (in years)]]&lt;=40,"30-40",Data_set[[#This Row],[Age (in years)]]&lt;=50,"40-50",Data_set[[#This Row],[Age (in years)]]&lt;=60,"50-60",Data_set[[#This Row],[Age (in years)]]&gt;60,"&gt;60")</f>
        <v>&lt;30</v>
      </c>
      <c r="Q4876" t="str" cm="1">
        <f t="array" ref="Q4876">_xlfn.IFS(Data_set[[#This Row],[Experience (in years)]]&lt;=5,"0-5",Data_set[[#This Row],[Experience (in years)]]&lt;=10,"6-10",Data_set[[#This Row],[Experience (in years)]]&lt;=20,"11-20",Data_set[[#This Row],[Experience (in years)]]&lt;=30,"21-30",Data_set[[#This Row],[Experience (in years)]]&lt;=40,"31-40",TRUE,"40+")</f>
        <v>0-5</v>
      </c>
      <c r="R4876" t="str" cm="1">
        <f t="array" ref="R4876">_xlfn.IFS(Data_set[[#This Row],[Mortgage]]=0,"0",Data_set[[#This Row],[Mortgage]]&lt;=100,"1-100",Data_set[[#This Row],[Mortgage]]&lt;=200,"101-200",Data_set[[#This Row],[Mortgage]]&lt;=300,"201-300",Data_set[[#This Row],[Mortgage]]&lt;=400,"301-400",TRUE,"400+")</f>
        <v>0</v>
      </c>
      <c r="S4876" t="str" cm="1">
        <f t="array" ref="S4876">_xlfn.IFS(Data_set[[#This Row],[CCAvg]]&lt;=2,"0-2",Data_set[[#This Row],[CCAvg]]&lt;=5,"3-5",Data_set[[#This Row],[CCAvg]]&lt;=8,"6-8",TRUE,"8+")</f>
        <v>3-5</v>
      </c>
      <c r="T4876">
        <f>IF(Data_set[[#This Row],[Personal Loan]]="Yes",1,0)</f>
        <v>1</v>
      </c>
      <c r="U4876" t="str" cm="1">
        <f t="array" ref="U4876">_xlfn.IFS(Data_set[[#This Row],[Income (in K/year)]]&lt;50,"&lt;50K",Data_set[[#This Row],[Income (in K/year)]]&lt;75,"50K-75K",Data_set[[#This Row],[Income (in K/year)]]&lt;100,"75K-100K",Data_set[[#This Row],[Income (in K/year)]]&lt;150,"100K-150K",TRUE,"&gt;150K")</f>
        <v>75K-100K</v>
      </c>
    </row>
    <row r="4877" spans="1:21" hidden="1" x14ac:dyDescent="0.3">
      <c r="A4877">
        <v>3752</v>
      </c>
      <c r="B4877">
        <v>26</v>
      </c>
      <c r="C4877">
        <v>2</v>
      </c>
      <c r="D4877">
        <v>12</v>
      </c>
      <c r="E4877" t="s">
        <v>18</v>
      </c>
      <c r="F4877">
        <v>94591</v>
      </c>
      <c r="G4877">
        <v>4</v>
      </c>
      <c r="H4877">
        <v>1</v>
      </c>
      <c r="I4877" t="s">
        <v>15</v>
      </c>
      <c r="J4877">
        <v>0</v>
      </c>
      <c r="K4877" t="s">
        <v>16</v>
      </c>
      <c r="L4877" t="s">
        <v>16</v>
      </c>
      <c r="M4877" t="s">
        <v>16</v>
      </c>
      <c r="N4877" t="s">
        <v>17</v>
      </c>
      <c r="O4877" t="s">
        <v>16</v>
      </c>
      <c r="P4877" t="str" cm="1">
        <f t="array" ref="P4877">_xlfn.IFS(Data_set[[#This Row],[Age (in years)]]&lt;=30,"&lt;30",Data_set[[#This Row],[Age (in years)]]&lt;=40,"30-40",Data_set[[#This Row],[Age (in years)]]&lt;=50,"40-50",Data_set[[#This Row],[Age (in years)]]&lt;=60,"50-60",Data_set[[#This Row],[Age (in years)]]&gt;60,"&gt;60")</f>
        <v>&lt;30</v>
      </c>
      <c r="Q4877" t="str" cm="1">
        <f t="array" ref="Q4877">_xlfn.IFS(Data_set[[#This Row],[Experience (in years)]]&lt;=5,"0-5",Data_set[[#This Row],[Experience (in years)]]&lt;=10,"6-10",Data_set[[#This Row],[Experience (in years)]]&lt;=20,"11-20",Data_set[[#This Row],[Experience (in years)]]&lt;=30,"21-30",Data_set[[#This Row],[Experience (in years)]]&lt;=40,"31-40",TRUE,"40+")</f>
        <v>0-5</v>
      </c>
      <c r="R4877" t="str" cm="1">
        <f t="array" ref="R4877">_xlfn.IFS(Data_set[[#This Row],[Mortgage]]=0,"0",Data_set[[#This Row],[Mortgage]]&lt;=100,"1-100",Data_set[[#This Row],[Mortgage]]&lt;=200,"101-200",Data_set[[#This Row],[Mortgage]]&lt;=300,"201-300",Data_set[[#This Row],[Mortgage]]&lt;=400,"301-400",TRUE,"400+")</f>
        <v>0</v>
      </c>
      <c r="S4877" t="str" cm="1">
        <f t="array" ref="S4877">_xlfn.IFS(Data_set[[#This Row],[CCAvg]]&lt;=2,"0-2",Data_set[[#This Row],[CCAvg]]&lt;=5,"3-5",Data_set[[#This Row],[CCAvg]]&lt;=8,"6-8",TRUE,"8+")</f>
        <v>0-2</v>
      </c>
      <c r="T4877">
        <f>IF(Data_set[[#This Row],[Personal Loan]]="Yes",1,0)</f>
        <v>0</v>
      </c>
      <c r="U4877" t="str" cm="1">
        <f t="array" ref="U4877">_xlfn.IFS(Data_set[[#This Row],[Income (in K/year)]]&lt;50,"&lt;50K",Data_set[[#This Row],[Income (in K/year)]]&lt;75,"50K-75K",Data_set[[#This Row],[Income (in K/year)]]&lt;100,"75K-100K",Data_set[[#This Row],[Income (in K/year)]]&lt;150,"100K-150K",TRUE,"&gt;150K")</f>
        <v>&lt;50K</v>
      </c>
    </row>
    <row r="4878" spans="1:21" hidden="1" x14ac:dyDescent="0.3">
      <c r="A4878">
        <v>3766</v>
      </c>
      <c r="B4878">
        <v>26</v>
      </c>
      <c r="C4878">
        <v>0</v>
      </c>
      <c r="D4878">
        <v>54</v>
      </c>
      <c r="E4878" t="s">
        <v>21</v>
      </c>
      <c r="F4878">
        <v>94706</v>
      </c>
      <c r="G4878">
        <v>3</v>
      </c>
      <c r="H4878">
        <v>0.3</v>
      </c>
      <c r="I4878" t="s">
        <v>19</v>
      </c>
      <c r="J4878">
        <v>0</v>
      </c>
      <c r="K4878" t="s">
        <v>16</v>
      </c>
      <c r="L4878" t="s">
        <v>16</v>
      </c>
      <c r="M4878" t="s">
        <v>16</v>
      </c>
      <c r="N4878" t="s">
        <v>17</v>
      </c>
      <c r="O4878" t="s">
        <v>16</v>
      </c>
      <c r="P4878" t="str" cm="1">
        <f t="array" ref="P4878">_xlfn.IFS(Data_set[[#This Row],[Age (in years)]]&lt;=30,"&lt;30",Data_set[[#This Row],[Age (in years)]]&lt;=40,"30-40",Data_set[[#This Row],[Age (in years)]]&lt;=50,"40-50",Data_set[[#This Row],[Age (in years)]]&lt;=60,"50-60",Data_set[[#This Row],[Age (in years)]]&gt;60,"&gt;60")</f>
        <v>&lt;30</v>
      </c>
      <c r="Q4878" t="str" cm="1">
        <f t="array" ref="Q4878">_xlfn.IFS(Data_set[[#This Row],[Experience (in years)]]&lt;=5,"0-5",Data_set[[#This Row],[Experience (in years)]]&lt;=10,"6-10",Data_set[[#This Row],[Experience (in years)]]&lt;=20,"11-20",Data_set[[#This Row],[Experience (in years)]]&lt;=30,"21-30",Data_set[[#This Row],[Experience (in years)]]&lt;=40,"31-40",TRUE,"40+")</f>
        <v>0-5</v>
      </c>
      <c r="R4878" t="str" cm="1">
        <f t="array" ref="R4878">_xlfn.IFS(Data_set[[#This Row],[Mortgage]]=0,"0",Data_set[[#This Row],[Mortgage]]&lt;=100,"1-100",Data_set[[#This Row],[Mortgage]]&lt;=200,"101-200",Data_set[[#This Row],[Mortgage]]&lt;=300,"201-300",Data_set[[#This Row],[Mortgage]]&lt;=400,"301-400",TRUE,"400+")</f>
        <v>0</v>
      </c>
      <c r="S4878" t="str" cm="1">
        <f t="array" ref="S4878">_xlfn.IFS(Data_set[[#This Row],[CCAvg]]&lt;=2,"0-2",Data_set[[#This Row],[CCAvg]]&lt;=5,"3-5",Data_set[[#This Row],[CCAvg]]&lt;=8,"6-8",TRUE,"8+")</f>
        <v>0-2</v>
      </c>
      <c r="T4878">
        <f>IF(Data_set[[#This Row],[Personal Loan]]="Yes",1,0)</f>
        <v>0</v>
      </c>
      <c r="U4878" t="str" cm="1">
        <f t="array" ref="U4878">_xlfn.IFS(Data_set[[#This Row],[Income (in K/year)]]&lt;50,"&lt;50K",Data_set[[#This Row],[Income (in K/year)]]&lt;75,"50K-75K",Data_set[[#This Row],[Income (in K/year)]]&lt;100,"75K-100K",Data_set[[#This Row],[Income (in K/year)]]&lt;150,"100K-150K",TRUE,"&gt;150K")</f>
        <v>50K-75K</v>
      </c>
    </row>
    <row r="4879" spans="1:21" hidden="1" x14ac:dyDescent="0.3">
      <c r="A4879">
        <v>3810</v>
      </c>
      <c r="B4879">
        <v>26</v>
      </c>
      <c r="C4879">
        <v>2</v>
      </c>
      <c r="D4879">
        <v>62</v>
      </c>
      <c r="E4879" t="s">
        <v>21</v>
      </c>
      <c r="F4879">
        <v>94080</v>
      </c>
      <c r="G4879">
        <v>4</v>
      </c>
      <c r="H4879">
        <v>1.6</v>
      </c>
      <c r="I4879" t="s">
        <v>15</v>
      </c>
      <c r="J4879">
        <v>0</v>
      </c>
      <c r="K4879" t="s">
        <v>16</v>
      </c>
      <c r="L4879" t="s">
        <v>17</v>
      </c>
      <c r="M4879" t="s">
        <v>16</v>
      </c>
      <c r="N4879" t="s">
        <v>16</v>
      </c>
      <c r="O4879" t="s">
        <v>16</v>
      </c>
      <c r="P4879" t="str" cm="1">
        <f t="array" ref="P4879">_xlfn.IFS(Data_set[[#This Row],[Age (in years)]]&lt;=30,"&lt;30",Data_set[[#This Row],[Age (in years)]]&lt;=40,"30-40",Data_set[[#This Row],[Age (in years)]]&lt;=50,"40-50",Data_set[[#This Row],[Age (in years)]]&lt;=60,"50-60",Data_set[[#This Row],[Age (in years)]]&gt;60,"&gt;60")</f>
        <v>&lt;30</v>
      </c>
      <c r="Q4879" t="str" cm="1">
        <f t="array" ref="Q4879">_xlfn.IFS(Data_set[[#This Row],[Experience (in years)]]&lt;=5,"0-5",Data_set[[#This Row],[Experience (in years)]]&lt;=10,"6-10",Data_set[[#This Row],[Experience (in years)]]&lt;=20,"11-20",Data_set[[#This Row],[Experience (in years)]]&lt;=30,"21-30",Data_set[[#This Row],[Experience (in years)]]&lt;=40,"31-40",TRUE,"40+")</f>
        <v>0-5</v>
      </c>
      <c r="R4879" t="str" cm="1">
        <f t="array" ref="R4879">_xlfn.IFS(Data_set[[#This Row],[Mortgage]]=0,"0",Data_set[[#This Row],[Mortgage]]&lt;=100,"1-100",Data_set[[#This Row],[Mortgage]]&lt;=200,"101-200",Data_set[[#This Row],[Mortgage]]&lt;=300,"201-300",Data_set[[#This Row],[Mortgage]]&lt;=400,"301-400",TRUE,"400+")</f>
        <v>0</v>
      </c>
      <c r="S4879" t="str" cm="1">
        <f t="array" ref="S4879">_xlfn.IFS(Data_set[[#This Row],[CCAvg]]&lt;=2,"0-2",Data_set[[#This Row],[CCAvg]]&lt;=5,"3-5",Data_set[[#This Row],[CCAvg]]&lt;=8,"6-8",TRUE,"8+")</f>
        <v>0-2</v>
      </c>
      <c r="T4879">
        <f>IF(Data_set[[#This Row],[Personal Loan]]="Yes",1,0)</f>
        <v>0</v>
      </c>
      <c r="U4879" t="str" cm="1">
        <f t="array" ref="U4879">_xlfn.IFS(Data_set[[#This Row],[Income (in K/year)]]&lt;50,"&lt;50K",Data_set[[#This Row],[Income (in K/year)]]&lt;75,"50K-75K",Data_set[[#This Row],[Income (in K/year)]]&lt;100,"75K-100K",Data_set[[#This Row],[Income (in K/year)]]&lt;150,"100K-150K",TRUE,"&gt;150K")</f>
        <v>50K-75K</v>
      </c>
    </row>
    <row r="4880" spans="1:21" hidden="1" x14ac:dyDescent="0.3">
      <c r="A4880">
        <v>3819</v>
      </c>
      <c r="B4880">
        <v>26</v>
      </c>
      <c r="C4880">
        <v>0</v>
      </c>
      <c r="D4880">
        <v>102</v>
      </c>
      <c r="E4880" t="s">
        <v>14</v>
      </c>
      <c r="F4880">
        <v>94305</v>
      </c>
      <c r="G4880">
        <v>4</v>
      </c>
      <c r="H4880">
        <v>2.2999999999999998</v>
      </c>
      <c r="I4880" t="s">
        <v>19</v>
      </c>
      <c r="J4880">
        <v>0</v>
      </c>
      <c r="K4880" t="s">
        <v>16</v>
      </c>
      <c r="L4880" t="s">
        <v>16</v>
      </c>
      <c r="M4880" t="s">
        <v>16</v>
      </c>
      <c r="N4880" t="s">
        <v>16</v>
      </c>
      <c r="O4880" t="s">
        <v>16</v>
      </c>
      <c r="P4880" t="str" cm="1">
        <f t="array" ref="P4880">_xlfn.IFS(Data_set[[#This Row],[Age (in years)]]&lt;=30,"&lt;30",Data_set[[#This Row],[Age (in years)]]&lt;=40,"30-40",Data_set[[#This Row],[Age (in years)]]&lt;=50,"40-50",Data_set[[#This Row],[Age (in years)]]&lt;=60,"50-60",Data_set[[#This Row],[Age (in years)]]&gt;60,"&gt;60")</f>
        <v>&lt;30</v>
      </c>
      <c r="Q4880" t="str" cm="1">
        <f t="array" ref="Q4880">_xlfn.IFS(Data_set[[#This Row],[Experience (in years)]]&lt;=5,"0-5",Data_set[[#This Row],[Experience (in years)]]&lt;=10,"6-10",Data_set[[#This Row],[Experience (in years)]]&lt;=20,"11-20",Data_set[[#This Row],[Experience (in years)]]&lt;=30,"21-30",Data_set[[#This Row],[Experience (in years)]]&lt;=40,"31-40",TRUE,"40+")</f>
        <v>0-5</v>
      </c>
      <c r="R4880" t="str" cm="1">
        <f t="array" ref="R4880">_xlfn.IFS(Data_set[[#This Row],[Mortgage]]=0,"0",Data_set[[#This Row],[Mortgage]]&lt;=100,"1-100",Data_set[[#This Row],[Mortgage]]&lt;=200,"101-200",Data_set[[#This Row],[Mortgage]]&lt;=300,"201-300",Data_set[[#This Row],[Mortgage]]&lt;=400,"301-400",TRUE,"400+")</f>
        <v>0</v>
      </c>
      <c r="S4880" t="str" cm="1">
        <f t="array" ref="S4880">_xlfn.IFS(Data_set[[#This Row],[CCAvg]]&lt;=2,"0-2",Data_set[[#This Row],[CCAvg]]&lt;=5,"3-5",Data_set[[#This Row],[CCAvg]]&lt;=8,"6-8",TRUE,"8+")</f>
        <v>3-5</v>
      </c>
      <c r="T4880">
        <f>IF(Data_set[[#This Row],[Personal Loan]]="Yes",1,0)</f>
        <v>0</v>
      </c>
      <c r="U4880" t="str" cm="1">
        <f t="array" ref="U4880">_xlfn.IFS(Data_set[[#This Row],[Income (in K/year)]]&lt;50,"&lt;50K",Data_set[[#This Row],[Income (in K/year)]]&lt;75,"50K-75K",Data_set[[#This Row],[Income (in K/year)]]&lt;100,"75K-100K",Data_set[[#This Row],[Income (in K/year)]]&lt;150,"100K-150K",TRUE,"&gt;150K")</f>
        <v>100K-150K</v>
      </c>
    </row>
    <row r="4881" spans="1:21" hidden="1" x14ac:dyDescent="0.3">
      <c r="A4881">
        <v>3846</v>
      </c>
      <c r="B4881">
        <v>26</v>
      </c>
      <c r="C4881">
        <v>1</v>
      </c>
      <c r="D4881">
        <v>54</v>
      </c>
      <c r="E4881" t="s">
        <v>21</v>
      </c>
      <c r="F4881">
        <v>94061</v>
      </c>
      <c r="G4881">
        <v>4</v>
      </c>
      <c r="H4881">
        <v>0.6</v>
      </c>
      <c r="I4881" t="s">
        <v>20</v>
      </c>
      <c r="J4881">
        <v>230</v>
      </c>
      <c r="K4881" t="s">
        <v>16</v>
      </c>
      <c r="L4881" t="s">
        <v>16</v>
      </c>
      <c r="M4881" t="s">
        <v>16</v>
      </c>
      <c r="N4881" t="s">
        <v>16</v>
      </c>
      <c r="O4881" t="s">
        <v>16</v>
      </c>
      <c r="P4881" t="str" cm="1">
        <f t="array" ref="P4881">_xlfn.IFS(Data_set[[#This Row],[Age (in years)]]&lt;=30,"&lt;30",Data_set[[#This Row],[Age (in years)]]&lt;=40,"30-40",Data_set[[#This Row],[Age (in years)]]&lt;=50,"40-50",Data_set[[#This Row],[Age (in years)]]&lt;=60,"50-60",Data_set[[#This Row],[Age (in years)]]&gt;60,"&gt;60")</f>
        <v>&lt;30</v>
      </c>
      <c r="Q4881" t="str" cm="1">
        <f t="array" ref="Q4881">_xlfn.IFS(Data_set[[#This Row],[Experience (in years)]]&lt;=5,"0-5",Data_set[[#This Row],[Experience (in years)]]&lt;=10,"6-10",Data_set[[#This Row],[Experience (in years)]]&lt;=20,"11-20",Data_set[[#This Row],[Experience (in years)]]&lt;=30,"21-30",Data_set[[#This Row],[Experience (in years)]]&lt;=40,"31-40",TRUE,"40+")</f>
        <v>0-5</v>
      </c>
      <c r="R4881" t="str" cm="1">
        <f t="array" ref="R4881">_xlfn.IFS(Data_set[[#This Row],[Mortgage]]=0,"0",Data_set[[#This Row],[Mortgage]]&lt;=100,"1-100",Data_set[[#This Row],[Mortgage]]&lt;=200,"101-200",Data_set[[#This Row],[Mortgage]]&lt;=300,"201-300",Data_set[[#This Row],[Mortgage]]&lt;=400,"301-400",TRUE,"400+")</f>
        <v>201-300</v>
      </c>
      <c r="S4881" t="str" cm="1">
        <f t="array" ref="S4881">_xlfn.IFS(Data_set[[#This Row],[CCAvg]]&lt;=2,"0-2",Data_set[[#This Row],[CCAvg]]&lt;=5,"3-5",Data_set[[#This Row],[CCAvg]]&lt;=8,"6-8",TRUE,"8+")</f>
        <v>0-2</v>
      </c>
      <c r="T4881">
        <f>IF(Data_set[[#This Row],[Personal Loan]]="Yes",1,0)</f>
        <v>0</v>
      </c>
      <c r="U4881" t="str" cm="1">
        <f t="array" ref="U4881">_xlfn.IFS(Data_set[[#This Row],[Income (in K/year)]]&lt;50,"&lt;50K",Data_set[[#This Row],[Income (in K/year)]]&lt;75,"50K-75K",Data_set[[#This Row],[Income (in K/year)]]&lt;100,"75K-100K",Data_set[[#This Row],[Income (in K/year)]]&lt;150,"100K-150K",TRUE,"&gt;150K")</f>
        <v>50K-75K</v>
      </c>
    </row>
    <row r="4882" spans="1:21" hidden="1" x14ac:dyDescent="0.3">
      <c r="A4882">
        <v>3876</v>
      </c>
      <c r="B4882">
        <v>26</v>
      </c>
      <c r="C4882">
        <v>2</v>
      </c>
      <c r="D4882">
        <v>119</v>
      </c>
      <c r="E4882" t="s">
        <v>14</v>
      </c>
      <c r="F4882">
        <v>95351</v>
      </c>
      <c r="G4882">
        <v>2</v>
      </c>
      <c r="H4882">
        <v>0.6</v>
      </c>
      <c r="I4882" t="s">
        <v>15</v>
      </c>
      <c r="J4882">
        <v>381</v>
      </c>
      <c r="K4882" t="s">
        <v>16</v>
      </c>
      <c r="L4882" t="s">
        <v>16</v>
      </c>
      <c r="M4882" t="s">
        <v>16</v>
      </c>
      <c r="N4882" t="s">
        <v>17</v>
      </c>
      <c r="O4882" t="s">
        <v>17</v>
      </c>
      <c r="P4882" t="str" cm="1">
        <f t="array" ref="P4882">_xlfn.IFS(Data_set[[#This Row],[Age (in years)]]&lt;=30,"&lt;30",Data_set[[#This Row],[Age (in years)]]&lt;=40,"30-40",Data_set[[#This Row],[Age (in years)]]&lt;=50,"40-50",Data_set[[#This Row],[Age (in years)]]&lt;=60,"50-60",Data_set[[#This Row],[Age (in years)]]&gt;60,"&gt;60")</f>
        <v>&lt;30</v>
      </c>
      <c r="Q4882" t="str" cm="1">
        <f t="array" ref="Q4882">_xlfn.IFS(Data_set[[#This Row],[Experience (in years)]]&lt;=5,"0-5",Data_set[[#This Row],[Experience (in years)]]&lt;=10,"6-10",Data_set[[#This Row],[Experience (in years)]]&lt;=20,"11-20",Data_set[[#This Row],[Experience (in years)]]&lt;=30,"21-30",Data_set[[#This Row],[Experience (in years)]]&lt;=40,"31-40",TRUE,"40+")</f>
        <v>0-5</v>
      </c>
      <c r="R4882" t="str" cm="1">
        <f t="array" ref="R4882">_xlfn.IFS(Data_set[[#This Row],[Mortgage]]=0,"0",Data_set[[#This Row],[Mortgage]]&lt;=100,"1-100",Data_set[[#This Row],[Mortgage]]&lt;=200,"101-200",Data_set[[#This Row],[Mortgage]]&lt;=300,"201-300",Data_set[[#This Row],[Mortgage]]&lt;=400,"301-400",TRUE,"400+")</f>
        <v>301-400</v>
      </c>
      <c r="S4882" t="str" cm="1">
        <f t="array" ref="S4882">_xlfn.IFS(Data_set[[#This Row],[CCAvg]]&lt;=2,"0-2",Data_set[[#This Row],[CCAvg]]&lt;=5,"3-5",Data_set[[#This Row],[CCAvg]]&lt;=8,"6-8",TRUE,"8+")</f>
        <v>0-2</v>
      </c>
      <c r="T4882">
        <f>IF(Data_set[[#This Row],[Personal Loan]]="Yes",1,0)</f>
        <v>0</v>
      </c>
      <c r="U4882" t="str" cm="1">
        <f t="array" ref="U4882">_xlfn.IFS(Data_set[[#This Row],[Income (in K/year)]]&lt;50,"&lt;50K",Data_set[[#This Row],[Income (in K/year)]]&lt;75,"50K-75K",Data_set[[#This Row],[Income (in K/year)]]&lt;100,"75K-100K",Data_set[[#This Row],[Income (in K/year)]]&lt;150,"100K-150K",TRUE,"&gt;150K")</f>
        <v>100K-150K</v>
      </c>
    </row>
    <row r="4883" spans="1:21" hidden="1" x14ac:dyDescent="0.3">
      <c r="A4883">
        <v>3890</v>
      </c>
      <c r="B4883">
        <v>26</v>
      </c>
      <c r="C4883">
        <v>0</v>
      </c>
      <c r="D4883">
        <v>19</v>
      </c>
      <c r="E4883" t="s">
        <v>18</v>
      </c>
      <c r="F4883">
        <v>93014</v>
      </c>
      <c r="G4883">
        <v>1</v>
      </c>
      <c r="H4883">
        <v>0.1</v>
      </c>
      <c r="I4883" t="s">
        <v>20</v>
      </c>
      <c r="J4883">
        <v>121</v>
      </c>
      <c r="K4883" t="s">
        <v>16</v>
      </c>
      <c r="L4883" t="s">
        <v>16</v>
      </c>
      <c r="M4883" t="s">
        <v>16</v>
      </c>
      <c r="N4883" t="s">
        <v>17</v>
      </c>
      <c r="O4883" t="s">
        <v>16</v>
      </c>
      <c r="P4883" t="str" cm="1">
        <f t="array" ref="P4883">_xlfn.IFS(Data_set[[#This Row],[Age (in years)]]&lt;=30,"&lt;30",Data_set[[#This Row],[Age (in years)]]&lt;=40,"30-40",Data_set[[#This Row],[Age (in years)]]&lt;=50,"40-50",Data_set[[#This Row],[Age (in years)]]&lt;=60,"50-60",Data_set[[#This Row],[Age (in years)]]&gt;60,"&gt;60")</f>
        <v>&lt;30</v>
      </c>
      <c r="Q4883" t="str" cm="1">
        <f t="array" ref="Q4883">_xlfn.IFS(Data_set[[#This Row],[Experience (in years)]]&lt;=5,"0-5",Data_set[[#This Row],[Experience (in years)]]&lt;=10,"6-10",Data_set[[#This Row],[Experience (in years)]]&lt;=20,"11-20",Data_set[[#This Row],[Experience (in years)]]&lt;=30,"21-30",Data_set[[#This Row],[Experience (in years)]]&lt;=40,"31-40",TRUE,"40+")</f>
        <v>0-5</v>
      </c>
      <c r="R4883" t="str" cm="1">
        <f t="array" ref="R4883">_xlfn.IFS(Data_set[[#This Row],[Mortgage]]=0,"0",Data_set[[#This Row],[Mortgage]]&lt;=100,"1-100",Data_set[[#This Row],[Mortgage]]&lt;=200,"101-200",Data_set[[#This Row],[Mortgage]]&lt;=300,"201-300",Data_set[[#This Row],[Mortgage]]&lt;=400,"301-400",TRUE,"400+")</f>
        <v>101-200</v>
      </c>
      <c r="S4883" t="str" cm="1">
        <f t="array" ref="S4883">_xlfn.IFS(Data_set[[#This Row],[CCAvg]]&lt;=2,"0-2",Data_set[[#This Row],[CCAvg]]&lt;=5,"3-5",Data_set[[#This Row],[CCAvg]]&lt;=8,"6-8",TRUE,"8+")</f>
        <v>0-2</v>
      </c>
      <c r="T4883">
        <f>IF(Data_set[[#This Row],[Personal Loan]]="Yes",1,0)</f>
        <v>0</v>
      </c>
      <c r="U4883" t="str" cm="1">
        <f t="array" ref="U4883">_xlfn.IFS(Data_set[[#This Row],[Income (in K/year)]]&lt;50,"&lt;50K",Data_set[[#This Row],[Income (in K/year)]]&lt;75,"50K-75K",Data_set[[#This Row],[Income (in K/year)]]&lt;100,"75K-100K",Data_set[[#This Row],[Income (in K/year)]]&lt;150,"100K-150K",TRUE,"&gt;150K")</f>
        <v>&lt;50K</v>
      </c>
    </row>
    <row r="4884" spans="1:21" hidden="1" x14ac:dyDescent="0.3">
      <c r="A4884">
        <v>3933</v>
      </c>
      <c r="B4884">
        <v>26</v>
      </c>
      <c r="C4884">
        <v>2</v>
      </c>
      <c r="D4884">
        <v>55</v>
      </c>
      <c r="E4884" t="s">
        <v>21</v>
      </c>
      <c r="F4884">
        <v>94305</v>
      </c>
      <c r="G4884">
        <v>3</v>
      </c>
      <c r="H4884">
        <v>0.7</v>
      </c>
      <c r="I4884" t="s">
        <v>20</v>
      </c>
      <c r="J4884">
        <v>0</v>
      </c>
      <c r="K4884" t="s">
        <v>16</v>
      </c>
      <c r="L4884" t="s">
        <v>16</v>
      </c>
      <c r="M4884" t="s">
        <v>16</v>
      </c>
      <c r="N4884" t="s">
        <v>17</v>
      </c>
      <c r="O4884" t="s">
        <v>16</v>
      </c>
      <c r="P4884" t="str" cm="1">
        <f t="array" ref="P4884">_xlfn.IFS(Data_set[[#This Row],[Age (in years)]]&lt;=30,"&lt;30",Data_set[[#This Row],[Age (in years)]]&lt;=40,"30-40",Data_set[[#This Row],[Age (in years)]]&lt;=50,"40-50",Data_set[[#This Row],[Age (in years)]]&lt;=60,"50-60",Data_set[[#This Row],[Age (in years)]]&gt;60,"&gt;60")</f>
        <v>&lt;30</v>
      </c>
      <c r="Q4884" t="str" cm="1">
        <f t="array" ref="Q4884">_xlfn.IFS(Data_set[[#This Row],[Experience (in years)]]&lt;=5,"0-5",Data_set[[#This Row],[Experience (in years)]]&lt;=10,"6-10",Data_set[[#This Row],[Experience (in years)]]&lt;=20,"11-20",Data_set[[#This Row],[Experience (in years)]]&lt;=30,"21-30",Data_set[[#This Row],[Experience (in years)]]&lt;=40,"31-40",TRUE,"40+")</f>
        <v>0-5</v>
      </c>
      <c r="R4884" t="str" cm="1">
        <f t="array" ref="R4884">_xlfn.IFS(Data_set[[#This Row],[Mortgage]]=0,"0",Data_set[[#This Row],[Mortgage]]&lt;=100,"1-100",Data_set[[#This Row],[Mortgage]]&lt;=200,"101-200",Data_set[[#This Row],[Mortgage]]&lt;=300,"201-300",Data_set[[#This Row],[Mortgage]]&lt;=400,"301-400",TRUE,"400+")</f>
        <v>0</v>
      </c>
      <c r="S4884" t="str" cm="1">
        <f t="array" ref="S4884">_xlfn.IFS(Data_set[[#This Row],[CCAvg]]&lt;=2,"0-2",Data_set[[#This Row],[CCAvg]]&lt;=5,"3-5",Data_set[[#This Row],[CCAvg]]&lt;=8,"6-8",TRUE,"8+")</f>
        <v>0-2</v>
      </c>
      <c r="T4884">
        <f>IF(Data_set[[#This Row],[Personal Loan]]="Yes",1,0)</f>
        <v>0</v>
      </c>
      <c r="U4884" t="str" cm="1">
        <f t="array" ref="U4884">_xlfn.IFS(Data_set[[#This Row],[Income (in K/year)]]&lt;50,"&lt;50K",Data_set[[#This Row],[Income (in K/year)]]&lt;75,"50K-75K",Data_set[[#This Row],[Income (in K/year)]]&lt;100,"75K-100K",Data_set[[#This Row],[Income (in K/year)]]&lt;150,"100K-150K",TRUE,"&gt;150K")</f>
        <v>50K-75K</v>
      </c>
    </row>
    <row r="4885" spans="1:21" hidden="1" x14ac:dyDescent="0.3">
      <c r="A4885">
        <v>4018</v>
      </c>
      <c r="B4885">
        <v>26</v>
      </c>
      <c r="C4885">
        <v>0</v>
      </c>
      <c r="D4885">
        <v>42</v>
      </c>
      <c r="E4885" t="s">
        <v>18</v>
      </c>
      <c r="F4885">
        <v>92009</v>
      </c>
      <c r="G4885">
        <v>4</v>
      </c>
      <c r="H4885">
        <v>1.3</v>
      </c>
      <c r="I4885" t="s">
        <v>19</v>
      </c>
      <c r="J4885">
        <v>153</v>
      </c>
      <c r="K4885" t="s">
        <v>16</v>
      </c>
      <c r="L4885" t="s">
        <v>16</v>
      </c>
      <c r="M4885" t="s">
        <v>16</v>
      </c>
      <c r="N4885" t="s">
        <v>17</v>
      </c>
      <c r="O4885" t="s">
        <v>16</v>
      </c>
      <c r="P4885" t="str" cm="1">
        <f t="array" ref="P4885">_xlfn.IFS(Data_set[[#This Row],[Age (in years)]]&lt;=30,"&lt;30",Data_set[[#This Row],[Age (in years)]]&lt;=40,"30-40",Data_set[[#This Row],[Age (in years)]]&lt;=50,"40-50",Data_set[[#This Row],[Age (in years)]]&lt;=60,"50-60",Data_set[[#This Row],[Age (in years)]]&gt;60,"&gt;60")</f>
        <v>&lt;30</v>
      </c>
      <c r="Q4885" t="str" cm="1">
        <f t="array" ref="Q4885">_xlfn.IFS(Data_set[[#This Row],[Experience (in years)]]&lt;=5,"0-5",Data_set[[#This Row],[Experience (in years)]]&lt;=10,"6-10",Data_set[[#This Row],[Experience (in years)]]&lt;=20,"11-20",Data_set[[#This Row],[Experience (in years)]]&lt;=30,"21-30",Data_set[[#This Row],[Experience (in years)]]&lt;=40,"31-40",TRUE,"40+")</f>
        <v>0-5</v>
      </c>
      <c r="R4885" t="str" cm="1">
        <f t="array" ref="R4885">_xlfn.IFS(Data_set[[#This Row],[Mortgage]]=0,"0",Data_set[[#This Row],[Mortgage]]&lt;=100,"1-100",Data_set[[#This Row],[Mortgage]]&lt;=200,"101-200",Data_set[[#This Row],[Mortgage]]&lt;=300,"201-300",Data_set[[#This Row],[Mortgage]]&lt;=400,"301-400",TRUE,"400+")</f>
        <v>101-200</v>
      </c>
      <c r="S4885" t="str" cm="1">
        <f t="array" ref="S4885">_xlfn.IFS(Data_set[[#This Row],[CCAvg]]&lt;=2,"0-2",Data_set[[#This Row],[CCAvg]]&lt;=5,"3-5",Data_set[[#This Row],[CCAvg]]&lt;=8,"6-8",TRUE,"8+")</f>
        <v>0-2</v>
      </c>
      <c r="T4885">
        <f>IF(Data_set[[#This Row],[Personal Loan]]="Yes",1,0)</f>
        <v>0</v>
      </c>
      <c r="U4885" t="str" cm="1">
        <f t="array" ref="U4885">_xlfn.IFS(Data_set[[#This Row],[Income (in K/year)]]&lt;50,"&lt;50K",Data_set[[#This Row],[Income (in K/year)]]&lt;75,"50K-75K",Data_set[[#This Row],[Income (in K/year)]]&lt;100,"75K-100K",Data_set[[#This Row],[Income (in K/year)]]&lt;150,"100K-150K",TRUE,"&gt;150K")</f>
        <v>&lt;50K</v>
      </c>
    </row>
    <row r="4886" spans="1:21" hidden="1" x14ac:dyDescent="0.3">
      <c r="A4886">
        <v>4078</v>
      </c>
      <c r="B4886">
        <v>26</v>
      </c>
      <c r="C4886">
        <v>0</v>
      </c>
      <c r="D4886">
        <v>71</v>
      </c>
      <c r="E4886" t="s">
        <v>21</v>
      </c>
      <c r="F4886">
        <v>92093</v>
      </c>
      <c r="G4886">
        <v>4</v>
      </c>
      <c r="H4886">
        <v>1.8</v>
      </c>
      <c r="I4886" t="s">
        <v>20</v>
      </c>
      <c r="J4886">
        <v>0</v>
      </c>
      <c r="K4886" t="s">
        <v>16</v>
      </c>
      <c r="L4886" t="s">
        <v>17</v>
      </c>
      <c r="M4886" t="s">
        <v>16</v>
      </c>
      <c r="N4886" t="s">
        <v>17</v>
      </c>
      <c r="O4886" t="s">
        <v>16</v>
      </c>
      <c r="P4886" t="str" cm="1">
        <f t="array" ref="P4886">_xlfn.IFS(Data_set[[#This Row],[Age (in years)]]&lt;=30,"&lt;30",Data_set[[#This Row],[Age (in years)]]&lt;=40,"30-40",Data_set[[#This Row],[Age (in years)]]&lt;=50,"40-50",Data_set[[#This Row],[Age (in years)]]&lt;=60,"50-60",Data_set[[#This Row],[Age (in years)]]&gt;60,"&gt;60")</f>
        <v>&lt;30</v>
      </c>
      <c r="Q4886" t="str" cm="1">
        <f t="array" ref="Q4886">_xlfn.IFS(Data_set[[#This Row],[Experience (in years)]]&lt;=5,"0-5",Data_set[[#This Row],[Experience (in years)]]&lt;=10,"6-10",Data_set[[#This Row],[Experience (in years)]]&lt;=20,"11-20",Data_set[[#This Row],[Experience (in years)]]&lt;=30,"21-30",Data_set[[#This Row],[Experience (in years)]]&lt;=40,"31-40",TRUE,"40+")</f>
        <v>0-5</v>
      </c>
      <c r="R4886" t="str" cm="1">
        <f t="array" ref="R4886">_xlfn.IFS(Data_set[[#This Row],[Mortgage]]=0,"0",Data_set[[#This Row],[Mortgage]]&lt;=100,"1-100",Data_set[[#This Row],[Mortgage]]&lt;=200,"101-200",Data_set[[#This Row],[Mortgage]]&lt;=300,"201-300",Data_set[[#This Row],[Mortgage]]&lt;=400,"301-400",TRUE,"400+")</f>
        <v>0</v>
      </c>
      <c r="S4886" t="str" cm="1">
        <f t="array" ref="S4886">_xlfn.IFS(Data_set[[#This Row],[CCAvg]]&lt;=2,"0-2",Data_set[[#This Row],[CCAvg]]&lt;=5,"3-5",Data_set[[#This Row],[CCAvg]]&lt;=8,"6-8",TRUE,"8+")</f>
        <v>0-2</v>
      </c>
      <c r="T4886">
        <f>IF(Data_set[[#This Row],[Personal Loan]]="Yes",1,0)</f>
        <v>0</v>
      </c>
      <c r="U4886" t="str" cm="1">
        <f t="array" ref="U4886">_xlfn.IFS(Data_set[[#This Row],[Income (in K/year)]]&lt;50,"&lt;50K",Data_set[[#This Row],[Income (in K/year)]]&lt;75,"50K-75K",Data_set[[#This Row],[Income (in K/year)]]&lt;100,"75K-100K",Data_set[[#This Row],[Income (in K/year)]]&lt;150,"100K-150K",TRUE,"&gt;150K")</f>
        <v>50K-75K</v>
      </c>
    </row>
    <row r="4887" spans="1:21" hidden="1" x14ac:dyDescent="0.3">
      <c r="A4887">
        <v>4186</v>
      </c>
      <c r="B4887">
        <v>26</v>
      </c>
      <c r="C4887">
        <v>2</v>
      </c>
      <c r="D4887">
        <v>82</v>
      </c>
      <c r="E4887" t="s">
        <v>21</v>
      </c>
      <c r="F4887">
        <v>91950</v>
      </c>
      <c r="G4887">
        <v>2</v>
      </c>
      <c r="H4887">
        <v>2.5</v>
      </c>
      <c r="I4887" t="s">
        <v>15</v>
      </c>
      <c r="J4887">
        <v>199</v>
      </c>
      <c r="K4887" t="s">
        <v>16</v>
      </c>
      <c r="L4887" t="s">
        <v>16</v>
      </c>
      <c r="M4887" t="s">
        <v>16</v>
      </c>
      <c r="N4887" t="s">
        <v>16</v>
      </c>
      <c r="O4887" t="s">
        <v>16</v>
      </c>
      <c r="P4887" t="str" cm="1">
        <f t="array" ref="P4887">_xlfn.IFS(Data_set[[#This Row],[Age (in years)]]&lt;=30,"&lt;30",Data_set[[#This Row],[Age (in years)]]&lt;=40,"30-40",Data_set[[#This Row],[Age (in years)]]&lt;=50,"40-50",Data_set[[#This Row],[Age (in years)]]&lt;=60,"50-60",Data_set[[#This Row],[Age (in years)]]&gt;60,"&gt;60")</f>
        <v>&lt;30</v>
      </c>
      <c r="Q4887" t="str" cm="1">
        <f t="array" ref="Q4887">_xlfn.IFS(Data_set[[#This Row],[Experience (in years)]]&lt;=5,"0-5",Data_set[[#This Row],[Experience (in years)]]&lt;=10,"6-10",Data_set[[#This Row],[Experience (in years)]]&lt;=20,"11-20",Data_set[[#This Row],[Experience (in years)]]&lt;=30,"21-30",Data_set[[#This Row],[Experience (in years)]]&lt;=40,"31-40",TRUE,"40+")</f>
        <v>0-5</v>
      </c>
      <c r="R4887" t="str" cm="1">
        <f t="array" ref="R4887">_xlfn.IFS(Data_set[[#This Row],[Mortgage]]=0,"0",Data_set[[#This Row],[Mortgage]]&lt;=100,"1-100",Data_set[[#This Row],[Mortgage]]&lt;=200,"101-200",Data_set[[#This Row],[Mortgage]]&lt;=300,"201-300",Data_set[[#This Row],[Mortgage]]&lt;=400,"301-400",TRUE,"400+")</f>
        <v>101-200</v>
      </c>
      <c r="S4887" t="str" cm="1">
        <f t="array" ref="S4887">_xlfn.IFS(Data_set[[#This Row],[CCAvg]]&lt;=2,"0-2",Data_set[[#This Row],[CCAvg]]&lt;=5,"3-5",Data_set[[#This Row],[CCAvg]]&lt;=8,"6-8",TRUE,"8+")</f>
        <v>3-5</v>
      </c>
      <c r="T4887">
        <f>IF(Data_set[[#This Row],[Personal Loan]]="Yes",1,0)</f>
        <v>0</v>
      </c>
      <c r="U4887" t="str" cm="1">
        <f t="array" ref="U4887">_xlfn.IFS(Data_set[[#This Row],[Income (in K/year)]]&lt;50,"&lt;50K",Data_set[[#This Row],[Income (in K/year)]]&lt;75,"50K-75K",Data_set[[#This Row],[Income (in K/year)]]&lt;100,"75K-100K",Data_set[[#This Row],[Income (in K/year)]]&lt;150,"100K-150K",TRUE,"&gt;150K")</f>
        <v>75K-100K</v>
      </c>
    </row>
    <row r="4888" spans="1:21" x14ac:dyDescent="0.3">
      <c r="A4888">
        <v>4283</v>
      </c>
      <c r="B4888">
        <v>26</v>
      </c>
      <c r="C4888">
        <v>0</v>
      </c>
      <c r="D4888">
        <v>195</v>
      </c>
      <c r="E4888" t="s">
        <v>14</v>
      </c>
      <c r="F4888">
        <v>92093</v>
      </c>
      <c r="G4888">
        <v>3</v>
      </c>
      <c r="H4888">
        <v>6.33</v>
      </c>
      <c r="I4888" t="s">
        <v>19</v>
      </c>
      <c r="J4888">
        <v>0</v>
      </c>
      <c r="K4888" t="s">
        <v>17</v>
      </c>
      <c r="L4888" t="s">
        <v>17</v>
      </c>
      <c r="M4888" t="s">
        <v>17</v>
      </c>
      <c r="N4888" t="s">
        <v>17</v>
      </c>
      <c r="O4888" t="s">
        <v>16</v>
      </c>
      <c r="P4888" t="str" cm="1">
        <f t="array" ref="P4888">_xlfn.IFS(Data_set[[#This Row],[Age (in years)]]&lt;=30,"&lt;30",Data_set[[#This Row],[Age (in years)]]&lt;=40,"30-40",Data_set[[#This Row],[Age (in years)]]&lt;=50,"40-50",Data_set[[#This Row],[Age (in years)]]&lt;=60,"50-60",Data_set[[#This Row],[Age (in years)]]&gt;60,"&gt;60")</f>
        <v>&lt;30</v>
      </c>
      <c r="Q4888" t="str" cm="1">
        <f t="array" ref="Q4888">_xlfn.IFS(Data_set[[#This Row],[Experience (in years)]]&lt;=5,"0-5",Data_set[[#This Row],[Experience (in years)]]&lt;=10,"6-10",Data_set[[#This Row],[Experience (in years)]]&lt;=20,"11-20",Data_set[[#This Row],[Experience (in years)]]&lt;=30,"21-30",Data_set[[#This Row],[Experience (in years)]]&lt;=40,"31-40",TRUE,"40+")</f>
        <v>0-5</v>
      </c>
      <c r="R4888" t="str" cm="1">
        <f t="array" ref="R4888">_xlfn.IFS(Data_set[[#This Row],[Mortgage]]=0,"0",Data_set[[#This Row],[Mortgage]]&lt;=100,"1-100",Data_set[[#This Row],[Mortgage]]&lt;=200,"101-200",Data_set[[#This Row],[Mortgage]]&lt;=300,"201-300",Data_set[[#This Row],[Mortgage]]&lt;=400,"301-400",TRUE,"400+")</f>
        <v>0</v>
      </c>
      <c r="S4888" t="str" cm="1">
        <f t="array" ref="S4888">_xlfn.IFS(Data_set[[#This Row],[CCAvg]]&lt;=2,"0-2",Data_set[[#This Row],[CCAvg]]&lt;=5,"3-5",Data_set[[#This Row],[CCAvg]]&lt;=8,"6-8",TRUE,"8+")</f>
        <v>6-8</v>
      </c>
      <c r="T4888">
        <f>IF(Data_set[[#This Row],[Personal Loan]]="Yes",1,0)</f>
        <v>1</v>
      </c>
      <c r="U4888" t="str" cm="1">
        <f t="array" ref="U4888">_xlfn.IFS(Data_set[[#This Row],[Income (in K/year)]]&lt;50,"&lt;50K",Data_set[[#This Row],[Income (in K/year)]]&lt;75,"50K-75K",Data_set[[#This Row],[Income (in K/year)]]&lt;100,"75K-100K",Data_set[[#This Row],[Income (in K/year)]]&lt;150,"100K-150K",TRUE,"&gt;150K")</f>
        <v>&gt;150K</v>
      </c>
    </row>
    <row r="4889" spans="1:21" hidden="1" x14ac:dyDescent="0.3">
      <c r="A4889">
        <v>4306</v>
      </c>
      <c r="B4889">
        <v>26</v>
      </c>
      <c r="C4889">
        <v>1</v>
      </c>
      <c r="D4889">
        <v>54</v>
      </c>
      <c r="E4889" t="s">
        <v>21</v>
      </c>
      <c r="F4889">
        <v>91709</v>
      </c>
      <c r="G4889">
        <v>2</v>
      </c>
      <c r="H4889">
        <v>1.6</v>
      </c>
      <c r="I4889" t="s">
        <v>19</v>
      </c>
      <c r="J4889">
        <v>0</v>
      </c>
      <c r="K4889" t="s">
        <v>16</v>
      </c>
      <c r="L4889" t="s">
        <v>17</v>
      </c>
      <c r="M4889" t="s">
        <v>16</v>
      </c>
      <c r="N4889" t="s">
        <v>16</v>
      </c>
      <c r="O4889" t="s">
        <v>16</v>
      </c>
      <c r="P4889" t="str" cm="1">
        <f t="array" ref="P4889">_xlfn.IFS(Data_set[[#This Row],[Age (in years)]]&lt;=30,"&lt;30",Data_set[[#This Row],[Age (in years)]]&lt;=40,"30-40",Data_set[[#This Row],[Age (in years)]]&lt;=50,"40-50",Data_set[[#This Row],[Age (in years)]]&lt;=60,"50-60",Data_set[[#This Row],[Age (in years)]]&gt;60,"&gt;60")</f>
        <v>&lt;30</v>
      </c>
      <c r="Q4889" t="str" cm="1">
        <f t="array" ref="Q4889">_xlfn.IFS(Data_set[[#This Row],[Experience (in years)]]&lt;=5,"0-5",Data_set[[#This Row],[Experience (in years)]]&lt;=10,"6-10",Data_set[[#This Row],[Experience (in years)]]&lt;=20,"11-20",Data_set[[#This Row],[Experience (in years)]]&lt;=30,"21-30",Data_set[[#This Row],[Experience (in years)]]&lt;=40,"31-40",TRUE,"40+")</f>
        <v>0-5</v>
      </c>
      <c r="R4889" t="str" cm="1">
        <f t="array" ref="R4889">_xlfn.IFS(Data_set[[#This Row],[Mortgage]]=0,"0",Data_set[[#This Row],[Mortgage]]&lt;=100,"1-100",Data_set[[#This Row],[Mortgage]]&lt;=200,"101-200",Data_set[[#This Row],[Mortgage]]&lt;=300,"201-300",Data_set[[#This Row],[Mortgage]]&lt;=400,"301-400",TRUE,"400+")</f>
        <v>0</v>
      </c>
      <c r="S4889" t="str" cm="1">
        <f t="array" ref="S4889">_xlfn.IFS(Data_set[[#This Row],[CCAvg]]&lt;=2,"0-2",Data_set[[#This Row],[CCAvg]]&lt;=5,"3-5",Data_set[[#This Row],[CCAvg]]&lt;=8,"6-8",TRUE,"8+")</f>
        <v>0-2</v>
      </c>
      <c r="T4889">
        <f>IF(Data_set[[#This Row],[Personal Loan]]="Yes",1,0)</f>
        <v>0</v>
      </c>
      <c r="U4889" t="str" cm="1">
        <f t="array" ref="U4889">_xlfn.IFS(Data_set[[#This Row],[Income (in K/year)]]&lt;50,"&lt;50K",Data_set[[#This Row],[Income (in K/year)]]&lt;75,"50K-75K",Data_set[[#This Row],[Income (in K/year)]]&lt;100,"75K-100K",Data_set[[#This Row],[Income (in K/year)]]&lt;150,"100K-150K",TRUE,"&gt;150K")</f>
        <v>50K-75K</v>
      </c>
    </row>
    <row r="4890" spans="1:21" x14ac:dyDescent="0.3">
      <c r="A4890">
        <v>4338</v>
      </c>
      <c r="B4890">
        <v>26</v>
      </c>
      <c r="C4890">
        <v>2</v>
      </c>
      <c r="D4890">
        <v>182</v>
      </c>
      <c r="E4890" t="s">
        <v>14</v>
      </c>
      <c r="F4890">
        <v>93010</v>
      </c>
      <c r="G4890">
        <v>2</v>
      </c>
      <c r="H4890">
        <v>3.2</v>
      </c>
      <c r="I4890" t="s">
        <v>20</v>
      </c>
      <c r="J4890">
        <v>0</v>
      </c>
      <c r="K4890" t="s">
        <v>17</v>
      </c>
      <c r="L4890" t="s">
        <v>16</v>
      </c>
      <c r="M4890" t="s">
        <v>16</v>
      </c>
      <c r="N4890" t="s">
        <v>16</v>
      </c>
      <c r="O4890" t="s">
        <v>16</v>
      </c>
      <c r="P4890" t="str" cm="1">
        <f t="array" ref="P4890">_xlfn.IFS(Data_set[[#This Row],[Age (in years)]]&lt;=30,"&lt;30",Data_set[[#This Row],[Age (in years)]]&lt;=40,"30-40",Data_set[[#This Row],[Age (in years)]]&lt;=50,"40-50",Data_set[[#This Row],[Age (in years)]]&lt;=60,"50-60",Data_set[[#This Row],[Age (in years)]]&gt;60,"&gt;60")</f>
        <v>&lt;30</v>
      </c>
      <c r="Q4890" t="str" cm="1">
        <f t="array" ref="Q4890">_xlfn.IFS(Data_set[[#This Row],[Experience (in years)]]&lt;=5,"0-5",Data_set[[#This Row],[Experience (in years)]]&lt;=10,"6-10",Data_set[[#This Row],[Experience (in years)]]&lt;=20,"11-20",Data_set[[#This Row],[Experience (in years)]]&lt;=30,"21-30",Data_set[[#This Row],[Experience (in years)]]&lt;=40,"31-40",TRUE,"40+")</f>
        <v>0-5</v>
      </c>
      <c r="R4890" t="str" cm="1">
        <f t="array" ref="R4890">_xlfn.IFS(Data_set[[#This Row],[Mortgage]]=0,"0",Data_set[[#This Row],[Mortgage]]&lt;=100,"1-100",Data_set[[#This Row],[Mortgage]]&lt;=200,"101-200",Data_set[[#This Row],[Mortgage]]&lt;=300,"201-300",Data_set[[#This Row],[Mortgage]]&lt;=400,"301-400",TRUE,"400+")</f>
        <v>0</v>
      </c>
      <c r="S4890" t="str" cm="1">
        <f t="array" ref="S4890">_xlfn.IFS(Data_set[[#This Row],[CCAvg]]&lt;=2,"0-2",Data_set[[#This Row],[CCAvg]]&lt;=5,"3-5",Data_set[[#This Row],[CCAvg]]&lt;=8,"6-8",TRUE,"8+")</f>
        <v>3-5</v>
      </c>
      <c r="T4890">
        <f>IF(Data_set[[#This Row],[Personal Loan]]="Yes",1,0)</f>
        <v>1</v>
      </c>
      <c r="U4890" t="str" cm="1">
        <f t="array" ref="U4890">_xlfn.IFS(Data_set[[#This Row],[Income (in K/year)]]&lt;50,"&lt;50K",Data_set[[#This Row],[Income (in K/year)]]&lt;75,"50K-75K",Data_set[[#This Row],[Income (in K/year)]]&lt;100,"75K-100K",Data_set[[#This Row],[Income (in K/year)]]&lt;150,"100K-150K",TRUE,"&gt;150K")</f>
        <v>&gt;150K</v>
      </c>
    </row>
    <row r="4891" spans="1:21" x14ac:dyDescent="0.3">
      <c r="A4891">
        <v>4346</v>
      </c>
      <c r="B4891">
        <v>26</v>
      </c>
      <c r="C4891">
        <v>1</v>
      </c>
      <c r="D4891">
        <v>184</v>
      </c>
      <c r="E4891" t="s">
        <v>14</v>
      </c>
      <c r="F4891">
        <v>94608</v>
      </c>
      <c r="G4891">
        <v>2</v>
      </c>
      <c r="H4891">
        <v>4.2</v>
      </c>
      <c r="I4891" t="s">
        <v>19</v>
      </c>
      <c r="J4891">
        <v>577</v>
      </c>
      <c r="K4891" t="s">
        <v>17</v>
      </c>
      <c r="L4891" t="s">
        <v>16</v>
      </c>
      <c r="M4891" t="s">
        <v>17</v>
      </c>
      <c r="N4891" t="s">
        <v>17</v>
      </c>
      <c r="O4891" t="s">
        <v>17</v>
      </c>
      <c r="P4891" t="str" cm="1">
        <f t="array" ref="P4891">_xlfn.IFS(Data_set[[#This Row],[Age (in years)]]&lt;=30,"&lt;30",Data_set[[#This Row],[Age (in years)]]&lt;=40,"30-40",Data_set[[#This Row],[Age (in years)]]&lt;=50,"40-50",Data_set[[#This Row],[Age (in years)]]&lt;=60,"50-60",Data_set[[#This Row],[Age (in years)]]&gt;60,"&gt;60")</f>
        <v>&lt;30</v>
      </c>
      <c r="Q4891" t="str" cm="1">
        <f t="array" ref="Q4891">_xlfn.IFS(Data_set[[#This Row],[Experience (in years)]]&lt;=5,"0-5",Data_set[[#This Row],[Experience (in years)]]&lt;=10,"6-10",Data_set[[#This Row],[Experience (in years)]]&lt;=20,"11-20",Data_set[[#This Row],[Experience (in years)]]&lt;=30,"21-30",Data_set[[#This Row],[Experience (in years)]]&lt;=40,"31-40",TRUE,"40+")</f>
        <v>0-5</v>
      </c>
      <c r="R4891" t="str" cm="1">
        <f t="array" ref="R4891">_xlfn.IFS(Data_set[[#This Row],[Mortgage]]=0,"0",Data_set[[#This Row],[Mortgage]]&lt;=100,"1-100",Data_set[[#This Row],[Mortgage]]&lt;=200,"101-200",Data_set[[#This Row],[Mortgage]]&lt;=300,"201-300",Data_set[[#This Row],[Mortgage]]&lt;=400,"301-400",TRUE,"400+")</f>
        <v>400+</v>
      </c>
      <c r="S4891" t="str" cm="1">
        <f t="array" ref="S4891">_xlfn.IFS(Data_set[[#This Row],[CCAvg]]&lt;=2,"0-2",Data_set[[#This Row],[CCAvg]]&lt;=5,"3-5",Data_set[[#This Row],[CCAvg]]&lt;=8,"6-8",TRUE,"8+")</f>
        <v>3-5</v>
      </c>
      <c r="T4891">
        <f>IF(Data_set[[#This Row],[Personal Loan]]="Yes",1,0)</f>
        <v>1</v>
      </c>
      <c r="U4891" t="str" cm="1">
        <f t="array" ref="U4891">_xlfn.IFS(Data_set[[#This Row],[Income (in K/year)]]&lt;50,"&lt;50K",Data_set[[#This Row],[Income (in K/year)]]&lt;75,"50K-75K",Data_set[[#This Row],[Income (in K/year)]]&lt;100,"75K-100K",Data_set[[#This Row],[Income (in K/year)]]&lt;150,"100K-150K",TRUE,"&gt;150K")</f>
        <v>&gt;150K</v>
      </c>
    </row>
    <row r="4892" spans="1:21" hidden="1" x14ac:dyDescent="0.3">
      <c r="A4892">
        <v>4366</v>
      </c>
      <c r="B4892">
        <v>26</v>
      </c>
      <c r="C4892">
        <v>2</v>
      </c>
      <c r="D4892">
        <v>85</v>
      </c>
      <c r="E4892" t="s">
        <v>21</v>
      </c>
      <c r="F4892">
        <v>95020</v>
      </c>
      <c r="G4892">
        <v>2</v>
      </c>
      <c r="H4892">
        <v>2.5</v>
      </c>
      <c r="I4892" t="s">
        <v>15</v>
      </c>
      <c r="J4892">
        <v>0</v>
      </c>
      <c r="K4892" t="s">
        <v>16</v>
      </c>
      <c r="L4892" t="s">
        <v>16</v>
      </c>
      <c r="M4892" t="s">
        <v>16</v>
      </c>
      <c r="N4892" t="s">
        <v>16</v>
      </c>
      <c r="O4892" t="s">
        <v>16</v>
      </c>
      <c r="P4892" t="str" cm="1">
        <f t="array" ref="P4892">_xlfn.IFS(Data_set[[#This Row],[Age (in years)]]&lt;=30,"&lt;30",Data_set[[#This Row],[Age (in years)]]&lt;=40,"30-40",Data_set[[#This Row],[Age (in years)]]&lt;=50,"40-50",Data_set[[#This Row],[Age (in years)]]&lt;=60,"50-60",Data_set[[#This Row],[Age (in years)]]&gt;60,"&gt;60")</f>
        <v>&lt;30</v>
      </c>
      <c r="Q4892" t="str" cm="1">
        <f t="array" ref="Q4892">_xlfn.IFS(Data_set[[#This Row],[Experience (in years)]]&lt;=5,"0-5",Data_set[[#This Row],[Experience (in years)]]&lt;=10,"6-10",Data_set[[#This Row],[Experience (in years)]]&lt;=20,"11-20",Data_set[[#This Row],[Experience (in years)]]&lt;=30,"21-30",Data_set[[#This Row],[Experience (in years)]]&lt;=40,"31-40",TRUE,"40+")</f>
        <v>0-5</v>
      </c>
      <c r="R4892" t="str" cm="1">
        <f t="array" ref="R4892">_xlfn.IFS(Data_set[[#This Row],[Mortgage]]=0,"0",Data_set[[#This Row],[Mortgage]]&lt;=100,"1-100",Data_set[[#This Row],[Mortgage]]&lt;=200,"101-200",Data_set[[#This Row],[Mortgage]]&lt;=300,"201-300",Data_set[[#This Row],[Mortgage]]&lt;=400,"301-400",TRUE,"400+")</f>
        <v>0</v>
      </c>
      <c r="S4892" t="str" cm="1">
        <f t="array" ref="S4892">_xlfn.IFS(Data_set[[#This Row],[CCAvg]]&lt;=2,"0-2",Data_set[[#This Row],[CCAvg]]&lt;=5,"3-5",Data_set[[#This Row],[CCAvg]]&lt;=8,"6-8",TRUE,"8+")</f>
        <v>3-5</v>
      </c>
      <c r="T4892">
        <f>IF(Data_set[[#This Row],[Personal Loan]]="Yes",1,0)</f>
        <v>0</v>
      </c>
      <c r="U4892" t="str" cm="1">
        <f t="array" ref="U4892">_xlfn.IFS(Data_set[[#This Row],[Income (in K/year)]]&lt;50,"&lt;50K",Data_set[[#This Row],[Income (in K/year)]]&lt;75,"50K-75K",Data_set[[#This Row],[Income (in K/year)]]&lt;100,"75K-100K",Data_set[[#This Row],[Income (in K/year)]]&lt;150,"100K-150K",TRUE,"&gt;150K")</f>
        <v>75K-100K</v>
      </c>
    </row>
    <row r="4893" spans="1:21" x14ac:dyDescent="0.3">
      <c r="A4893">
        <v>4426</v>
      </c>
      <c r="B4893">
        <v>26</v>
      </c>
      <c r="C4893">
        <v>0</v>
      </c>
      <c r="D4893">
        <v>164</v>
      </c>
      <c r="E4893" t="s">
        <v>14</v>
      </c>
      <c r="F4893">
        <v>95973</v>
      </c>
      <c r="G4893">
        <v>2</v>
      </c>
      <c r="H4893">
        <v>4</v>
      </c>
      <c r="I4893" t="s">
        <v>19</v>
      </c>
      <c r="J4893">
        <v>301</v>
      </c>
      <c r="K4893" t="s">
        <v>17</v>
      </c>
      <c r="L4893" t="s">
        <v>16</v>
      </c>
      <c r="M4893" t="s">
        <v>16</v>
      </c>
      <c r="N4893" t="s">
        <v>17</v>
      </c>
      <c r="O4893" t="s">
        <v>16</v>
      </c>
      <c r="P4893" t="str" cm="1">
        <f t="array" ref="P4893">_xlfn.IFS(Data_set[[#This Row],[Age (in years)]]&lt;=30,"&lt;30",Data_set[[#This Row],[Age (in years)]]&lt;=40,"30-40",Data_set[[#This Row],[Age (in years)]]&lt;=50,"40-50",Data_set[[#This Row],[Age (in years)]]&lt;=60,"50-60",Data_set[[#This Row],[Age (in years)]]&gt;60,"&gt;60")</f>
        <v>&lt;30</v>
      </c>
      <c r="Q4893" t="str" cm="1">
        <f t="array" ref="Q4893">_xlfn.IFS(Data_set[[#This Row],[Experience (in years)]]&lt;=5,"0-5",Data_set[[#This Row],[Experience (in years)]]&lt;=10,"6-10",Data_set[[#This Row],[Experience (in years)]]&lt;=20,"11-20",Data_set[[#This Row],[Experience (in years)]]&lt;=30,"21-30",Data_set[[#This Row],[Experience (in years)]]&lt;=40,"31-40",TRUE,"40+")</f>
        <v>0-5</v>
      </c>
      <c r="R4893" t="str" cm="1">
        <f t="array" ref="R4893">_xlfn.IFS(Data_set[[#This Row],[Mortgage]]=0,"0",Data_set[[#This Row],[Mortgage]]&lt;=100,"1-100",Data_set[[#This Row],[Mortgage]]&lt;=200,"101-200",Data_set[[#This Row],[Mortgage]]&lt;=300,"201-300",Data_set[[#This Row],[Mortgage]]&lt;=400,"301-400",TRUE,"400+")</f>
        <v>301-400</v>
      </c>
      <c r="S4893" t="str" cm="1">
        <f t="array" ref="S4893">_xlfn.IFS(Data_set[[#This Row],[CCAvg]]&lt;=2,"0-2",Data_set[[#This Row],[CCAvg]]&lt;=5,"3-5",Data_set[[#This Row],[CCAvg]]&lt;=8,"6-8",TRUE,"8+")</f>
        <v>3-5</v>
      </c>
      <c r="T4893">
        <f>IF(Data_set[[#This Row],[Personal Loan]]="Yes",1,0)</f>
        <v>1</v>
      </c>
      <c r="U4893" t="str" cm="1">
        <f t="array" ref="U4893">_xlfn.IFS(Data_set[[#This Row],[Income (in K/year)]]&lt;50,"&lt;50K",Data_set[[#This Row],[Income (in K/year)]]&lt;75,"50K-75K",Data_set[[#This Row],[Income (in K/year)]]&lt;100,"75K-100K",Data_set[[#This Row],[Income (in K/year)]]&lt;150,"100K-150K",TRUE,"&gt;150K")</f>
        <v>&gt;150K</v>
      </c>
    </row>
    <row r="4894" spans="1:21" hidden="1" x14ac:dyDescent="0.3">
      <c r="A4894">
        <v>4508</v>
      </c>
      <c r="B4894">
        <v>26</v>
      </c>
      <c r="C4894">
        <v>1</v>
      </c>
      <c r="D4894">
        <v>8</v>
      </c>
      <c r="E4894" t="s">
        <v>18</v>
      </c>
      <c r="F4894">
        <v>94550</v>
      </c>
      <c r="G4894">
        <v>2</v>
      </c>
      <c r="H4894">
        <v>0.9</v>
      </c>
      <c r="I4894" t="s">
        <v>19</v>
      </c>
      <c r="J4894">
        <v>0</v>
      </c>
      <c r="K4894" t="s">
        <v>16</v>
      </c>
      <c r="L4894" t="s">
        <v>16</v>
      </c>
      <c r="M4894" t="s">
        <v>16</v>
      </c>
      <c r="N4894" t="s">
        <v>16</v>
      </c>
      <c r="O4894" t="s">
        <v>17</v>
      </c>
      <c r="P4894" t="str" cm="1">
        <f t="array" ref="P4894">_xlfn.IFS(Data_set[[#This Row],[Age (in years)]]&lt;=30,"&lt;30",Data_set[[#This Row],[Age (in years)]]&lt;=40,"30-40",Data_set[[#This Row],[Age (in years)]]&lt;=50,"40-50",Data_set[[#This Row],[Age (in years)]]&lt;=60,"50-60",Data_set[[#This Row],[Age (in years)]]&gt;60,"&gt;60")</f>
        <v>&lt;30</v>
      </c>
      <c r="Q4894" t="str" cm="1">
        <f t="array" ref="Q4894">_xlfn.IFS(Data_set[[#This Row],[Experience (in years)]]&lt;=5,"0-5",Data_set[[#This Row],[Experience (in years)]]&lt;=10,"6-10",Data_set[[#This Row],[Experience (in years)]]&lt;=20,"11-20",Data_set[[#This Row],[Experience (in years)]]&lt;=30,"21-30",Data_set[[#This Row],[Experience (in years)]]&lt;=40,"31-40",TRUE,"40+")</f>
        <v>0-5</v>
      </c>
      <c r="R4894" t="str" cm="1">
        <f t="array" ref="R4894">_xlfn.IFS(Data_set[[#This Row],[Mortgage]]=0,"0",Data_set[[#This Row],[Mortgage]]&lt;=100,"1-100",Data_set[[#This Row],[Mortgage]]&lt;=200,"101-200",Data_set[[#This Row],[Mortgage]]&lt;=300,"201-300",Data_set[[#This Row],[Mortgage]]&lt;=400,"301-400",TRUE,"400+")</f>
        <v>0</v>
      </c>
      <c r="S4894" t="str" cm="1">
        <f t="array" ref="S4894">_xlfn.IFS(Data_set[[#This Row],[CCAvg]]&lt;=2,"0-2",Data_set[[#This Row],[CCAvg]]&lt;=5,"3-5",Data_set[[#This Row],[CCAvg]]&lt;=8,"6-8",TRUE,"8+")</f>
        <v>0-2</v>
      </c>
      <c r="T4894">
        <f>IF(Data_set[[#This Row],[Personal Loan]]="Yes",1,0)</f>
        <v>0</v>
      </c>
      <c r="U4894" t="str" cm="1">
        <f t="array" ref="U4894">_xlfn.IFS(Data_set[[#This Row],[Income (in K/year)]]&lt;50,"&lt;50K",Data_set[[#This Row],[Income (in K/year)]]&lt;75,"50K-75K",Data_set[[#This Row],[Income (in K/year)]]&lt;100,"75K-100K",Data_set[[#This Row],[Income (in K/year)]]&lt;150,"100K-150K",TRUE,"&gt;150K")</f>
        <v>&lt;50K</v>
      </c>
    </row>
    <row r="4895" spans="1:21" hidden="1" x14ac:dyDescent="0.3">
      <c r="A4895">
        <v>4569</v>
      </c>
      <c r="B4895">
        <v>26</v>
      </c>
      <c r="C4895">
        <v>0</v>
      </c>
      <c r="D4895">
        <v>44</v>
      </c>
      <c r="E4895" t="s">
        <v>18</v>
      </c>
      <c r="F4895">
        <v>94305</v>
      </c>
      <c r="G4895">
        <v>4</v>
      </c>
      <c r="H4895">
        <v>1.3</v>
      </c>
      <c r="I4895" t="s">
        <v>19</v>
      </c>
      <c r="J4895">
        <v>0</v>
      </c>
      <c r="K4895" t="s">
        <v>16</v>
      </c>
      <c r="L4895" t="s">
        <v>17</v>
      </c>
      <c r="M4895" t="s">
        <v>16</v>
      </c>
      <c r="N4895" t="s">
        <v>16</v>
      </c>
      <c r="O4895" t="s">
        <v>16</v>
      </c>
      <c r="P4895" t="str" cm="1">
        <f t="array" ref="P4895">_xlfn.IFS(Data_set[[#This Row],[Age (in years)]]&lt;=30,"&lt;30",Data_set[[#This Row],[Age (in years)]]&lt;=40,"30-40",Data_set[[#This Row],[Age (in years)]]&lt;=50,"40-50",Data_set[[#This Row],[Age (in years)]]&lt;=60,"50-60",Data_set[[#This Row],[Age (in years)]]&gt;60,"&gt;60")</f>
        <v>&lt;30</v>
      </c>
      <c r="Q4895" t="str" cm="1">
        <f t="array" ref="Q4895">_xlfn.IFS(Data_set[[#This Row],[Experience (in years)]]&lt;=5,"0-5",Data_set[[#This Row],[Experience (in years)]]&lt;=10,"6-10",Data_set[[#This Row],[Experience (in years)]]&lt;=20,"11-20",Data_set[[#This Row],[Experience (in years)]]&lt;=30,"21-30",Data_set[[#This Row],[Experience (in years)]]&lt;=40,"31-40",TRUE,"40+")</f>
        <v>0-5</v>
      </c>
      <c r="R4895" t="str" cm="1">
        <f t="array" ref="R4895">_xlfn.IFS(Data_set[[#This Row],[Mortgage]]=0,"0",Data_set[[#This Row],[Mortgage]]&lt;=100,"1-100",Data_set[[#This Row],[Mortgage]]&lt;=200,"101-200",Data_set[[#This Row],[Mortgage]]&lt;=300,"201-300",Data_set[[#This Row],[Mortgage]]&lt;=400,"301-400",TRUE,"400+")</f>
        <v>0</v>
      </c>
      <c r="S4895" t="str" cm="1">
        <f t="array" ref="S4895">_xlfn.IFS(Data_set[[#This Row],[CCAvg]]&lt;=2,"0-2",Data_set[[#This Row],[CCAvg]]&lt;=5,"3-5",Data_set[[#This Row],[CCAvg]]&lt;=8,"6-8",TRUE,"8+")</f>
        <v>0-2</v>
      </c>
      <c r="T4895">
        <f>IF(Data_set[[#This Row],[Personal Loan]]="Yes",1,0)</f>
        <v>0</v>
      </c>
      <c r="U4895" t="str" cm="1">
        <f t="array" ref="U4895">_xlfn.IFS(Data_set[[#This Row],[Income (in K/year)]]&lt;50,"&lt;50K",Data_set[[#This Row],[Income (in K/year)]]&lt;75,"50K-75K",Data_set[[#This Row],[Income (in K/year)]]&lt;100,"75K-100K",Data_set[[#This Row],[Income (in K/year)]]&lt;150,"100K-150K",TRUE,"&gt;150K")</f>
        <v>&lt;50K</v>
      </c>
    </row>
    <row r="4896" spans="1:21" hidden="1" x14ac:dyDescent="0.3">
      <c r="A4896">
        <v>4585</v>
      </c>
      <c r="B4896">
        <v>26</v>
      </c>
      <c r="C4896">
        <v>0</v>
      </c>
      <c r="D4896">
        <v>49</v>
      </c>
      <c r="E4896" t="s">
        <v>18</v>
      </c>
      <c r="F4896">
        <v>90089</v>
      </c>
      <c r="G4896">
        <v>3</v>
      </c>
      <c r="H4896">
        <v>2.4</v>
      </c>
      <c r="I4896" t="s">
        <v>20</v>
      </c>
      <c r="J4896">
        <v>0</v>
      </c>
      <c r="K4896" t="s">
        <v>16</v>
      </c>
      <c r="L4896" t="s">
        <v>16</v>
      </c>
      <c r="M4896" t="s">
        <v>16</v>
      </c>
      <c r="N4896" t="s">
        <v>16</v>
      </c>
      <c r="O4896" t="s">
        <v>16</v>
      </c>
      <c r="P4896" t="str" cm="1">
        <f t="array" ref="P4896">_xlfn.IFS(Data_set[[#This Row],[Age (in years)]]&lt;=30,"&lt;30",Data_set[[#This Row],[Age (in years)]]&lt;=40,"30-40",Data_set[[#This Row],[Age (in years)]]&lt;=50,"40-50",Data_set[[#This Row],[Age (in years)]]&lt;=60,"50-60",Data_set[[#This Row],[Age (in years)]]&gt;60,"&gt;60")</f>
        <v>&lt;30</v>
      </c>
      <c r="Q4896" t="str" cm="1">
        <f t="array" ref="Q4896">_xlfn.IFS(Data_set[[#This Row],[Experience (in years)]]&lt;=5,"0-5",Data_set[[#This Row],[Experience (in years)]]&lt;=10,"6-10",Data_set[[#This Row],[Experience (in years)]]&lt;=20,"11-20",Data_set[[#This Row],[Experience (in years)]]&lt;=30,"21-30",Data_set[[#This Row],[Experience (in years)]]&lt;=40,"31-40",TRUE,"40+")</f>
        <v>0-5</v>
      </c>
      <c r="R4896" t="str" cm="1">
        <f t="array" ref="R4896">_xlfn.IFS(Data_set[[#This Row],[Mortgage]]=0,"0",Data_set[[#This Row],[Mortgage]]&lt;=100,"1-100",Data_set[[#This Row],[Mortgage]]&lt;=200,"101-200",Data_set[[#This Row],[Mortgage]]&lt;=300,"201-300",Data_set[[#This Row],[Mortgage]]&lt;=400,"301-400",TRUE,"400+")</f>
        <v>0</v>
      </c>
      <c r="S4896" t="str" cm="1">
        <f t="array" ref="S4896">_xlfn.IFS(Data_set[[#This Row],[CCAvg]]&lt;=2,"0-2",Data_set[[#This Row],[CCAvg]]&lt;=5,"3-5",Data_set[[#This Row],[CCAvg]]&lt;=8,"6-8",TRUE,"8+")</f>
        <v>3-5</v>
      </c>
      <c r="T4896">
        <f>IF(Data_set[[#This Row],[Personal Loan]]="Yes",1,0)</f>
        <v>0</v>
      </c>
      <c r="U4896" t="str" cm="1">
        <f t="array" ref="U4896">_xlfn.IFS(Data_set[[#This Row],[Income (in K/year)]]&lt;50,"&lt;50K",Data_set[[#This Row],[Income (in K/year)]]&lt;75,"50K-75K",Data_set[[#This Row],[Income (in K/year)]]&lt;100,"75K-100K",Data_set[[#This Row],[Income (in K/year)]]&lt;150,"100K-150K",TRUE,"&gt;150K")</f>
        <v>&lt;50K</v>
      </c>
    </row>
    <row r="4897" spans="1:21" hidden="1" x14ac:dyDescent="0.3">
      <c r="A4897">
        <v>4680</v>
      </c>
      <c r="B4897">
        <v>26</v>
      </c>
      <c r="C4897">
        <v>0</v>
      </c>
      <c r="D4897">
        <v>161</v>
      </c>
      <c r="E4897" t="s">
        <v>14</v>
      </c>
      <c r="F4897">
        <v>94551</v>
      </c>
      <c r="G4897">
        <v>2</v>
      </c>
      <c r="H4897">
        <v>7.2</v>
      </c>
      <c r="I4897" t="s">
        <v>15</v>
      </c>
      <c r="J4897">
        <v>0</v>
      </c>
      <c r="K4897" t="s">
        <v>16</v>
      </c>
      <c r="L4897" t="s">
        <v>16</v>
      </c>
      <c r="M4897" t="s">
        <v>16</v>
      </c>
      <c r="N4897" t="s">
        <v>16</v>
      </c>
      <c r="O4897" t="s">
        <v>16</v>
      </c>
      <c r="P4897" t="str" cm="1">
        <f t="array" ref="P4897">_xlfn.IFS(Data_set[[#This Row],[Age (in years)]]&lt;=30,"&lt;30",Data_set[[#This Row],[Age (in years)]]&lt;=40,"30-40",Data_set[[#This Row],[Age (in years)]]&lt;=50,"40-50",Data_set[[#This Row],[Age (in years)]]&lt;=60,"50-60",Data_set[[#This Row],[Age (in years)]]&gt;60,"&gt;60")</f>
        <v>&lt;30</v>
      </c>
      <c r="Q4897" t="str" cm="1">
        <f t="array" ref="Q4897">_xlfn.IFS(Data_set[[#This Row],[Experience (in years)]]&lt;=5,"0-5",Data_set[[#This Row],[Experience (in years)]]&lt;=10,"6-10",Data_set[[#This Row],[Experience (in years)]]&lt;=20,"11-20",Data_set[[#This Row],[Experience (in years)]]&lt;=30,"21-30",Data_set[[#This Row],[Experience (in years)]]&lt;=40,"31-40",TRUE,"40+")</f>
        <v>0-5</v>
      </c>
      <c r="R4897" t="str" cm="1">
        <f t="array" ref="R4897">_xlfn.IFS(Data_set[[#This Row],[Mortgage]]=0,"0",Data_set[[#This Row],[Mortgage]]&lt;=100,"1-100",Data_set[[#This Row],[Mortgage]]&lt;=200,"101-200",Data_set[[#This Row],[Mortgage]]&lt;=300,"201-300",Data_set[[#This Row],[Mortgage]]&lt;=400,"301-400",TRUE,"400+")</f>
        <v>0</v>
      </c>
      <c r="S4897" t="str" cm="1">
        <f t="array" ref="S4897">_xlfn.IFS(Data_set[[#This Row],[CCAvg]]&lt;=2,"0-2",Data_set[[#This Row],[CCAvg]]&lt;=5,"3-5",Data_set[[#This Row],[CCAvg]]&lt;=8,"6-8",TRUE,"8+")</f>
        <v>6-8</v>
      </c>
      <c r="T4897">
        <f>IF(Data_set[[#This Row],[Personal Loan]]="Yes",1,0)</f>
        <v>0</v>
      </c>
      <c r="U4897" t="str" cm="1">
        <f t="array" ref="U4897">_xlfn.IFS(Data_set[[#This Row],[Income (in K/year)]]&lt;50,"&lt;50K",Data_set[[#This Row],[Income (in K/year)]]&lt;75,"50K-75K",Data_set[[#This Row],[Income (in K/year)]]&lt;100,"75K-100K",Data_set[[#This Row],[Income (in K/year)]]&lt;150,"100K-150K",TRUE,"&gt;150K")</f>
        <v>&gt;150K</v>
      </c>
    </row>
    <row r="4898" spans="1:21" hidden="1" x14ac:dyDescent="0.3">
      <c r="A4898">
        <v>4710</v>
      </c>
      <c r="B4898">
        <v>26</v>
      </c>
      <c r="C4898">
        <v>1</v>
      </c>
      <c r="D4898">
        <v>35</v>
      </c>
      <c r="E4898" t="s">
        <v>18</v>
      </c>
      <c r="F4898">
        <v>90089</v>
      </c>
      <c r="G4898">
        <v>2</v>
      </c>
      <c r="H4898">
        <v>1.7</v>
      </c>
      <c r="I4898" t="s">
        <v>20</v>
      </c>
      <c r="J4898">
        <v>119</v>
      </c>
      <c r="K4898" t="s">
        <v>16</v>
      </c>
      <c r="L4898" t="s">
        <v>16</v>
      </c>
      <c r="M4898" t="s">
        <v>16</v>
      </c>
      <c r="N4898" t="s">
        <v>16</v>
      </c>
      <c r="O4898" t="s">
        <v>17</v>
      </c>
      <c r="P4898" t="str" cm="1">
        <f t="array" ref="P4898">_xlfn.IFS(Data_set[[#This Row],[Age (in years)]]&lt;=30,"&lt;30",Data_set[[#This Row],[Age (in years)]]&lt;=40,"30-40",Data_set[[#This Row],[Age (in years)]]&lt;=50,"40-50",Data_set[[#This Row],[Age (in years)]]&lt;=60,"50-60",Data_set[[#This Row],[Age (in years)]]&gt;60,"&gt;60")</f>
        <v>&lt;30</v>
      </c>
      <c r="Q4898" t="str" cm="1">
        <f t="array" ref="Q4898">_xlfn.IFS(Data_set[[#This Row],[Experience (in years)]]&lt;=5,"0-5",Data_set[[#This Row],[Experience (in years)]]&lt;=10,"6-10",Data_set[[#This Row],[Experience (in years)]]&lt;=20,"11-20",Data_set[[#This Row],[Experience (in years)]]&lt;=30,"21-30",Data_set[[#This Row],[Experience (in years)]]&lt;=40,"31-40",TRUE,"40+")</f>
        <v>0-5</v>
      </c>
      <c r="R4898" t="str" cm="1">
        <f t="array" ref="R4898">_xlfn.IFS(Data_set[[#This Row],[Mortgage]]=0,"0",Data_set[[#This Row],[Mortgage]]&lt;=100,"1-100",Data_set[[#This Row],[Mortgage]]&lt;=200,"101-200",Data_set[[#This Row],[Mortgage]]&lt;=300,"201-300",Data_set[[#This Row],[Mortgage]]&lt;=400,"301-400",TRUE,"400+")</f>
        <v>101-200</v>
      </c>
      <c r="S4898" t="str" cm="1">
        <f t="array" ref="S4898">_xlfn.IFS(Data_set[[#This Row],[CCAvg]]&lt;=2,"0-2",Data_set[[#This Row],[CCAvg]]&lt;=5,"3-5",Data_set[[#This Row],[CCAvg]]&lt;=8,"6-8",TRUE,"8+")</f>
        <v>0-2</v>
      </c>
      <c r="T4898">
        <f>IF(Data_set[[#This Row],[Personal Loan]]="Yes",1,0)</f>
        <v>0</v>
      </c>
      <c r="U4898" t="str" cm="1">
        <f t="array" ref="U4898">_xlfn.IFS(Data_set[[#This Row],[Income (in K/year)]]&lt;50,"&lt;50K",Data_set[[#This Row],[Income (in K/year)]]&lt;75,"50K-75K",Data_set[[#This Row],[Income (in K/year)]]&lt;100,"75K-100K",Data_set[[#This Row],[Income (in K/year)]]&lt;150,"100K-150K",TRUE,"&gt;150K")</f>
        <v>&lt;50K</v>
      </c>
    </row>
    <row r="4899" spans="1:21" hidden="1" x14ac:dyDescent="0.3">
      <c r="A4899">
        <v>4758</v>
      </c>
      <c r="B4899">
        <v>26</v>
      </c>
      <c r="C4899">
        <v>2</v>
      </c>
      <c r="D4899">
        <v>135</v>
      </c>
      <c r="E4899" t="s">
        <v>14</v>
      </c>
      <c r="F4899">
        <v>94588</v>
      </c>
      <c r="G4899">
        <v>1</v>
      </c>
      <c r="H4899">
        <v>1.5</v>
      </c>
      <c r="I4899" t="s">
        <v>15</v>
      </c>
      <c r="J4899">
        <v>0</v>
      </c>
      <c r="K4899" t="s">
        <v>16</v>
      </c>
      <c r="L4899" t="s">
        <v>16</v>
      </c>
      <c r="M4899" t="s">
        <v>16</v>
      </c>
      <c r="N4899" t="s">
        <v>16</v>
      </c>
      <c r="O4899" t="s">
        <v>16</v>
      </c>
      <c r="P4899" t="str" cm="1">
        <f t="array" ref="P4899">_xlfn.IFS(Data_set[[#This Row],[Age (in years)]]&lt;=30,"&lt;30",Data_set[[#This Row],[Age (in years)]]&lt;=40,"30-40",Data_set[[#This Row],[Age (in years)]]&lt;=50,"40-50",Data_set[[#This Row],[Age (in years)]]&lt;=60,"50-60",Data_set[[#This Row],[Age (in years)]]&gt;60,"&gt;60")</f>
        <v>&lt;30</v>
      </c>
      <c r="Q4899" t="str" cm="1">
        <f t="array" ref="Q4899">_xlfn.IFS(Data_set[[#This Row],[Experience (in years)]]&lt;=5,"0-5",Data_set[[#This Row],[Experience (in years)]]&lt;=10,"6-10",Data_set[[#This Row],[Experience (in years)]]&lt;=20,"11-20",Data_set[[#This Row],[Experience (in years)]]&lt;=30,"21-30",Data_set[[#This Row],[Experience (in years)]]&lt;=40,"31-40",TRUE,"40+")</f>
        <v>0-5</v>
      </c>
      <c r="R4899" t="str" cm="1">
        <f t="array" ref="R4899">_xlfn.IFS(Data_set[[#This Row],[Mortgage]]=0,"0",Data_set[[#This Row],[Mortgage]]&lt;=100,"1-100",Data_set[[#This Row],[Mortgage]]&lt;=200,"101-200",Data_set[[#This Row],[Mortgage]]&lt;=300,"201-300",Data_set[[#This Row],[Mortgage]]&lt;=400,"301-400",TRUE,"400+")</f>
        <v>0</v>
      </c>
      <c r="S4899" t="str" cm="1">
        <f t="array" ref="S4899">_xlfn.IFS(Data_set[[#This Row],[CCAvg]]&lt;=2,"0-2",Data_set[[#This Row],[CCAvg]]&lt;=5,"3-5",Data_set[[#This Row],[CCAvg]]&lt;=8,"6-8",TRUE,"8+")</f>
        <v>0-2</v>
      </c>
      <c r="T4899">
        <f>IF(Data_set[[#This Row],[Personal Loan]]="Yes",1,0)</f>
        <v>0</v>
      </c>
      <c r="U4899" t="str" cm="1">
        <f t="array" ref="U4899">_xlfn.IFS(Data_set[[#This Row],[Income (in K/year)]]&lt;50,"&lt;50K",Data_set[[#This Row],[Income (in K/year)]]&lt;75,"50K-75K",Data_set[[#This Row],[Income (in K/year)]]&lt;100,"75K-100K",Data_set[[#This Row],[Income (in K/year)]]&lt;150,"100K-150K",TRUE,"&gt;150K")</f>
        <v>100K-150K</v>
      </c>
    </row>
    <row r="4900" spans="1:21" hidden="1" x14ac:dyDescent="0.3">
      <c r="A4900">
        <v>4770</v>
      </c>
      <c r="B4900">
        <v>26</v>
      </c>
      <c r="C4900">
        <v>2</v>
      </c>
      <c r="D4900">
        <v>20</v>
      </c>
      <c r="E4900" t="s">
        <v>18</v>
      </c>
      <c r="F4900">
        <v>95064</v>
      </c>
      <c r="G4900">
        <v>4</v>
      </c>
      <c r="H4900">
        <v>1</v>
      </c>
      <c r="I4900" t="s">
        <v>15</v>
      </c>
      <c r="J4900">
        <v>116</v>
      </c>
      <c r="K4900" t="s">
        <v>16</v>
      </c>
      <c r="L4900" t="s">
        <v>16</v>
      </c>
      <c r="M4900" t="s">
        <v>16</v>
      </c>
      <c r="N4900" t="s">
        <v>16</v>
      </c>
      <c r="O4900" t="s">
        <v>16</v>
      </c>
      <c r="P4900" t="str" cm="1">
        <f t="array" ref="P4900">_xlfn.IFS(Data_set[[#This Row],[Age (in years)]]&lt;=30,"&lt;30",Data_set[[#This Row],[Age (in years)]]&lt;=40,"30-40",Data_set[[#This Row],[Age (in years)]]&lt;=50,"40-50",Data_set[[#This Row],[Age (in years)]]&lt;=60,"50-60",Data_set[[#This Row],[Age (in years)]]&gt;60,"&gt;60")</f>
        <v>&lt;30</v>
      </c>
      <c r="Q4900" t="str" cm="1">
        <f t="array" ref="Q4900">_xlfn.IFS(Data_set[[#This Row],[Experience (in years)]]&lt;=5,"0-5",Data_set[[#This Row],[Experience (in years)]]&lt;=10,"6-10",Data_set[[#This Row],[Experience (in years)]]&lt;=20,"11-20",Data_set[[#This Row],[Experience (in years)]]&lt;=30,"21-30",Data_set[[#This Row],[Experience (in years)]]&lt;=40,"31-40",TRUE,"40+")</f>
        <v>0-5</v>
      </c>
      <c r="R4900" t="str" cm="1">
        <f t="array" ref="R4900">_xlfn.IFS(Data_set[[#This Row],[Mortgage]]=0,"0",Data_set[[#This Row],[Mortgage]]&lt;=100,"1-100",Data_set[[#This Row],[Mortgage]]&lt;=200,"101-200",Data_set[[#This Row],[Mortgage]]&lt;=300,"201-300",Data_set[[#This Row],[Mortgage]]&lt;=400,"301-400",TRUE,"400+")</f>
        <v>101-200</v>
      </c>
      <c r="S4900" t="str" cm="1">
        <f t="array" ref="S4900">_xlfn.IFS(Data_set[[#This Row],[CCAvg]]&lt;=2,"0-2",Data_set[[#This Row],[CCAvg]]&lt;=5,"3-5",Data_set[[#This Row],[CCAvg]]&lt;=8,"6-8",TRUE,"8+")</f>
        <v>0-2</v>
      </c>
      <c r="T4900">
        <f>IF(Data_set[[#This Row],[Personal Loan]]="Yes",1,0)</f>
        <v>0</v>
      </c>
      <c r="U4900" t="str" cm="1">
        <f t="array" ref="U4900">_xlfn.IFS(Data_set[[#This Row],[Income (in K/year)]]&lt;50,"&lt;50K",Data_set[[#This Row],[Income (in K/year)]]&lt;75,"50K-75K",Data_set[[#This Row],[Income (in K/year)]]&lt;100,"75K-100K",Data_set[[#This Row],[Income (in K/year)]]&lt;150,"100K-150K",TRUE,"&gt;150K")</f>
        <v>&lt;50K</v>
      </c>
    </row>
    <row r="4901" spans="1:21" hidden="1" x14ac:dyDescent="0.3">
      <c r="A4901">
        <v>4773</v>
      </c>
      <c r="B4901">
        <v>26</v>
      </c>
      <c r="C4901">
        <v>2</v>
      </c>
      <c r="D4901">
        <v>95</v>
      </c>
      <c r="E4901" t="s">
        <v>21</v>
      </c>
      <c r="F4901">
        <v>92130</v>
      </c>
      <c r="G4901">
        <v>3</v>
      </c>
      <c r="H4901">
        <v>0.8</v>
      </c>
      <c r="I4901" t="s">
        <v>15</v>
      </c>
      <c r="J4901">
        <v>0</v>
      </c>
      <c r="K4901" t="s">
        <v>16</v>
      </c>
      <c r="L4901" t="s">
        <v>16</v>
      </c>
      <c r="M4901" t="s">
        <v>16</v>
      </c>
      <c r="N4901" t="s">
        <v>17</v>
      </c>
      <c r="O4901" t="s">
        <v>16</v>
      </c>
      <c r="P4901" t="str" cm="1">
        <f t="array" ref="P4901">_xlfn.IFS(Data_set[[#This Row],[Age (in years)]]&lt;=30,"&lt;30",Data_set[[#This Row],[Age (in years)]]&lt;=40,"30-40",Data_set[[#This Row],[Age (in years)]]&lt;=50,"40-50",Data_set[[#This Row],[Age (in years)]]&lt;=60,"50-60",Data_set[[#This Row],[Age (in years)]]&gt;60,"&gt;60")</f>
        <v>&lt;30</v>
      </c>
      <c r="Q4901" t="str" cm="1">
        <f t="array" ref="Q4901">_xlfn.IFS(Data_set[[#This Row],[Experience (in years)]]&lt;=5,"0-5",Data_set[[#This Row],[Experience (in years)]]&lt;=10,"6-10",Data_set[[#This Row],[Experience (in years)]]&lt;=20,"11-20",Data_set[[#This Row],[Experience (in years)]]&lt;=30,"21-30",Data_set[[#This Row],[Experience (in years)]]&lt;=40,"31-40",TRUE,"40+")</f>
        <v>0-5</v>
      </c>
      <c r="R4901" t="str" cm="1">
        <f t="array" ref="R4901">_xlfn.IFS(Data_set[[#This Row],[Mortgage]]=0,"0",Data_set[[#This Row],[Mortgage]]&lt;=100,"1-100",Data_set[[#This Row],[Mortgage]]&lt;=200,"101-200",Data_set[[#This Row],[Mortgage]]&lt;=300,"201-300",Data_set[[#This Row],[Mortgage]]&lt;=400,"301-400",TRUE,"400+")</f>
        <v>0</v>
      </c>
      <c r="S4901" t="str" cm="1">
        <f t="array" ref="S4901">_xlfn.IFS(Data_set[[#This Row],[CCAvg]]&lt;=2,"0-2",Data_set[[#This Row],[CCAvg]]&lt;=5,"3-5",Data_set[[#This Row],[CCAvg]]&lt;=8,"6-8",TRUE,"8+")</f>
        <v>0-2</v>
      </c>
      <c r="T4901">
        <f>IF(Data_set[[#This Row],[Personal Loan]]="Yes",1,0)</f>
        <v>0</v>
      </c>
      <c r="U4901" t="str" cm="1">
        <f t="array" ref="U4901">_xlfn.IFS(Data_set[[#This Row],[Income (in K/year)]]&lt;50,"&lt;50K",Data_set[[#This Row],[Income (in K/year)]]&lt;75,"50K-75K",Data_set[[#This Row],[Income (in K/year)]]&lt;100,"75K-100K",Data_set[[#This Row],[Income (in K/year)]]&lt;150,"100K-150K",TRUE,"&gt;150K")</f>
        <v>75K-100K</v>
      </c>
    </row>
    <row r="4902" spans="1:21" hidden="1" x14ac:dyDescent="0.3">
      <c r="A4902">
        <v>4783</v>
      </c>
      <c r="B4902">
        <v>26</v>
      </c>
      <c r="C4902">
        <v>0</v>
      </c>
      <c r="D4902">
        <v>150</v>
      </c>
      <c r="E4902" t="s">
        <v>14</v>
      </c>
      <c r="F4902">
        <v>91311</v>
      </c>
      <c r="G4902">
        <v>2</v>
      </c>
      <c r="H4902">
        <v>7.2</v>
      </c>
      <c r="I4902" t="s">
        <v>15</v>
      </c>
      <c r="J4902">
        <v>0</v>
      </c>
      <c r="K4902" t="s">
        <v>16</v>
      </c>
      <c r="L4902" t="s">
        <v>16</v>
      </c>
      <c r="M4902" t="s">
        <v>16</v>
      </c>
      <c r="N4902" t="s">
        <v>16</v>
      </c>
      <c r="O4902" t="s">
        <v>17</v>
      </c>
      <c r="P4902" t="str" cm="1">
        <f t="array" ref="P4902">_xlfn.IFS(Data_set[[#This Row],[Age (in years)]]&lt;=30,"&lt;30",Data_set[[#This Row],[Age (in years)]]&lt;=40,"30-40",Data_set[[#This Row],[Age (in years)]]&lt;=50,"40-50",Data_set[[#This Row],[Age (in years)]]&lt;=60,"50-60",Data_set[[#This Row],[Age (in years)]]&gt;60,"&gt;60")</f>
        <v>&lt;30</v>
      </c>
      <c r="Q4902" t="str" cm="1">
        <f t="array" ref="Q4902">_xlfn.IFS(Data_set[[#This Row],[Experience (in years)]]&lt;=5,"0-5",Data_set[[#This Row],[Experience (in years)]]&lt;=10,"6-10",Data_set[[#This Row],[Experience (in years)]]&lt;=20,"11-20",Data_set[[#This Row],[Experience (in years)]]&lt;=30,"21-30",Data_set[[#This Row],[Experience (in years)]]&lt;=40,"31-40",TRUE,"40+")</f>
        <v>0-5</v>
      </c>
      <c r="R4902" t="str" cm="1">
        <f t="array" ref="R4902">_xlfn.IFS(Data_set[[#This Row],[Mortgage]]=0,"0",Data_set[[#This Row],[Mortgage]]&lt;=100,"1-100",Data_set[[#This Row],[Mortgage]]&lt;=200,"101-200",Data_set[[#This Row],[Mortgage]]&lt;=300,"201-300",Data_set[[#This Row],[Mortgage]]&lt;=400,"301-400",TRUE,"400+")</f>
        <v>0</v>
      </c>
      <c r="S4902" t="str" cm="1">
        <f t="array" ref="S4902">_xlfn.IFS(Data_set[[#This Row],[CCAvg]]&lt;=2,"0-2",Data_set[[#This Row],[CCAvg]]&lt;=5,"3-5",Data_set[[#This Row],[CCAvg]]&lt;=8,"6-8",TRUE,"8+")</f>
        <v>6-8</v>
      </c>
      <c r="T4902">
        <f>IF(Data_set[[#This Row],[Personal Loan]]="Yes",1,0)</f>
        <v>0</v>
      </c>
      <c r="U4902" t="str" cm="1">
        <f t="array" ref="U4902">_xlfn.IFS(Data_set[[#This Row],[Income (in K/year)]]&lt;50,"&lt;50K",Data_set[[#This Row],[Income (in K/year)]]&lt;75,"50K-75K",Data_set[[#This Row],[Income (in K/year)]]&lt;100,"75K-100K",Data_set[[#This Row],[Income (in K/year)]]&lt;150,"100K-150K",TRUE,"&gt;150K")</f>
        <v>&gt;150K</v>
      </c>
    </row>
    <row r="4903" spans="1:21" hidden="1" x14ac:dyDescent="0.3">
      <c r="A4903">
        <v>4797</v>
      </c>
      <c r="B4903">
        <v>26</v>
      </c>
      <c r="C4903">
        <v>0</v>
      </c>
      <c r="D4903">
        <v>42</v>
      </c>
      <c r="E4903" t="s">
        <v>18</v>
      </c>
      <c r="F4903">
        <v>95032</v>
      </c>
      <c r="G4903">
        <v>4</v>
      </c>
      <c r="H4903">
        <v>1.3</v>
      </c>
      <c r="I4903" t="s">
        <v>19</v>
      </c>
      <c r="J4903">
        <v>0</v>
      </c>
      <c r="K4903" t="s">
        <v>16</v>
      </c>
      <c r="L4903" t="s">
        <v>17</v>
      </c>
      <c r="M4903" t="s">
        <v>16</v>
      </c>
      <c r="N4903" t="s">
        <v>16</v>
      </c>
      <c r="O4903" t="s">
        <v>16</v>
      </c>
      <c r="P4903" t="str" cm="1">
        <f t="array" ref="P4903">_xlfn.IFS(Data_set[[#This Row],[Age (in years)]]&lt;=30,"&lt;30",Data_set[[#This Row],[Age (in years)]]&lt;=40,"30-40",Data_set[[#This Row],[Age (in years)]]&lt;=50,"40-50",Data_set[[#This Row],[Age (in years)]]&lt;=60,"50-60",Data_set[[#This Row],[Age (in years)]]&gt;60,"&gt;60")</f>
        <v>&lt;30</v>
      </c>
      <c r="Q4903" t="str" cm="1">
        <f t="array" ref="Q4903">_xlfn.IFS(Data_set[[#This Row],[Experience (in years)]]&lt;=5,"0-5",Data_set[[#This Row],[Experience (in years)]]&lt;=10,"6-10",Data_set[[#This Row],[Experience (in years)]]&lt;=20,"11-20",Data_set[[#This Row],[Experience (in years)]]&lt;=30,"21-30",Data_set[[#This Row],[Experience (in years)]]&lt;=40,"31-40",TRUE,"40+")</f>
        <v>0-5</v>
      </c>
      <c r="R4903" t="str" cm="1">
        <f t="array" ref="R4903">_xlfn.IFS(Data_set[[#This Row],[Mortgage]]=0,"0",Data_set[[#This Row],[Mortgage]]&lt;=100,"1-100",Data_set[[#This Row],[Mortgage]]&lt;=200,"101-200",Data_set[[#This Row],[Mortgage]]&lt;=300,"201-300",Data_set[[#This Row],[Mortgage]]&lt;=400,"301-400",TRUE,"400+")</f>
        <v>0</v>
      </c>
      <c r="S4903" t="str" cm="1">
        <f t="array" ref="S4903">_xlfn.IFS(Data_set[[#This Row],[CCAvg]]&lt;=2,"0-2",Data_set[[#This Row],[CCAvg]]&lt;=5,"3-5",Data_set[[#This Row],[CCAvg]]&lt;=8,"6-8",TRUE,"8+")</f>
        <v>0-2</v>
      </c>
      <c r="T4903">
        <f>IF(Data_set[[#This Row],[Personal Loan]]="Yes",1,0)</f>
        <v>0</v>
      </c>
      <c r="U4903" t="str" cm="1">
        <f t="array" ref="U4903">_xlfn.IFS(Data_set[[#This Row],[Income (in K/year)]]&lt;50,"&lt;50K",Data_set[[#This Row],[Income (in K/year)]]&lt;75,"50K-75K",Data_set[[#This Row],[Income (in K/year)]]&lt;100,"75K-100K",Data_set[[#This Row],[Income (in K/year)]]&lt;150,"100K-150K",TRUE,"&gt;150K")</f>
        <v>&lt;50K</v>
      </c>
    </row>
    <row r="4904" spans="1:21" hidden="1" x14ac:dyDescent="0.3">
      <c r="A4904">
        <v>4875</v>
      </c>
      <c r="B4904">
        <v>26</v>
      </c>
      <c r="C4904">
        <v>0</v>
      </c>
      <c r="D4904">
        <v>75</v>
      </c>
      <c r="E4904" t="s">
        <v>21</v>
      </c>
      <c r="F4904">
        <v>94061</v>
      </c>
      <c r="G4904">
        <v>3</v>
      </c>
      <c r="H4904">
        <v>0.3</v>
      </c>
      <c r="I4904" t="s">
        <v>19</v>
      </c>
      <c r="J4904">
        <v>0</v>
      </c>
      <c r="K4904" t="s">
        <v>16</v>
      </c>
      <c r="L4904" t="s">
        <v>16</v>
      </c>
      <c r="M4904" t="s">
        <v>16</v>
      </c>
      <c r="N4904" t="s">
        <v>16</v>
      </c>
      <c r="O4904" t="s">
        <v>16</v>
      </c>
      <c r="P4904" t="str" cm="1">
        <f t="array" ref="P4904">_xlfn.IFS(Data_set[[#This Row],[Age (in years)]]&lt;=30,"&lt;30",Data_set[[#This Row],[Age (in years)]]&lt;=40,"30-40",Data_set[[#This Row],[Age (in years)]]&lt;=50,"40-50",Data_set[[#This Row],[Age (in years)]]&lt;=60,"50-60",Data_set[[#This Row],[Age (in years)]]&gt;60,"&gt;60")</f>
        <v>&lt;30</v>
      </c>
      <c r="Q4904" t="str" cm="1">
        <f t="array" ref="Q4904">_xlfn.IFS(Data_set[[#This Row],[Experience (in years)]]&lt;=5,"0-5",Data_set[[#This Row],[Experience (in years)]]&lt;=10,"6-10",Data_set[[#This Row],[Experience (in years)]]&lt;=20,"11-20",Data_set[[#This Row],[Experience (in years)]]&lt;=30,"21-30",Data_set[[#This Row],[Experience (in years)]]&lt;=40,"31-40",TRUE,"40+")</f>
        <v>0-5</v>
      </c>
      <c r="R4904" t="str" cm="1">
        <f t="array" ref="R4904">_xlfn.IFS(Data_set[[#This Row],[Mortgage]]=0,"0",Data_set[[#This Row],[Mortgage]]&lt;=100,"1-100",Data_set[[#This Row],[Mortgage]]&lt;=200,"101-200",Data_set[[#This Row],[Mortgage]]&lt;=300,"201-300",Data_set[[#This Row],[Mortgage]]&lt;=400,"301-400",TRUE,"400+")</f>
        <v>0</v>
      </c>
      <c r="S4904" t="str" cm="1">
        <f t="array" ref="S4904">_xlfn.IFS(Data_set[[#This Row],[CCAvg]]&lt;=2,"0-2",Data_set[[#This Row],[CCAvg]]&lt;=5,"3-5",Data_set[[#This Row],[CCAvg]]&lt;=8,"6-8",TRUE,"8+")</f>
        <v>0-2</v>
      </c>
      <c r="T4904">
        <f>IF(Data_set[[#This Row],[Personal Loan]]="Yes",1,0)</f>
        <v>0</v>
      </c>
      <c r="U4904" t="str" cm="1">
        <f t="array" ref="U4904">_xlfn.IFS(Data_set[[#This Row],[Income (in K/year)]]&lt;50,"&lt;50K",Data_set[[#This Row],[Income (in K/year)]]&lt;75,"50K-75K",Data_set[[#This Row],[Income (in K/year)]]&lt;100,"75K-100K",Data_set[[#This Row],[Income (in K/year)]]&lt;150,"100K-150K",TRUE,"&gt;150K")</f>
        <v>75K-100K</v>
      </c>
    </row>
    <row r="4905" spans="1:21" hidden="1" x14ac:dyDescent="0.3">
      <c r="A4905">
        <v>4901</v>
      </c>
      <c r="B4905">
        <v>26</v>
      </c>
      <c r="C4905">
        <v>1</v>
      </c>
      <c r="D4905">
        <v>74</v>
      </c>
      <c r="E4905" t="s">
        <v>21</v>
      </c>
      <c r="F4905">
        <v>90028</v>
      </c>
      <c r="G4905">
        <v>4</v>
      </c>
      <c r="H4905">
        <v>2.2000000000000002</v>
      </c>
      <c r="I4905" t="s">
        <v>15</v>
      </c>
      <c r="J4905">
        <v>0</v>
      </c>
      <c r="K4905" t="s">
        <v>16</v>
      </c>
      <c r="L4905" t="s">
        <v>16</v>
      </c>
      <c r="M4905" t="s">
        <v>16</v>
      </c>
      <c r="N4905" t="s">
        <v>17</v>
      </c>
      <c r="O4905" t="s">
        <v>16</v>
      </c>
      <c r="P4905" t="str" cm="1">
        <f t="array" ref="P4905">_xlfn.IFS(Data_set[[#This Row],[Age (in years)]]&lt;=30,"&lt;30",Data_set[[#This Row],[Age (in years)]]&lt;=40,"30-40",Data_set[[#This Row],[Age (in years)]]&lt;=50,"40-50",Data_set[[#This Row],[Age (in years)]]&lt;=60,"50-60",Data_set[[#This Row],[Age (in years)]]&gt;60,"&gt;60")</f>
        <v>&lt;30</v>
      </c>
      <c r="Q4905" t="str" cm="1">
        <f t="array" ref="Q4905">_xlfn.IFS(Data_set[[#This Row],[Experience (in years)]]&lt;=5,"0-5",Data_set[[#This Row],[Experience (in years)]]&lt;=10,"6-10",Data_set[[#This Row],[Experience (in years)]]&lt;=20,"11-20",Data_set[[#This Row],[Experience (in years)]]&lt;=30,"21-30",Data_set[[#This Row],[Experience (in years)]]&lt;=40,"31-40",TRUE,"40+")</f>
        <v>0-5</v>
      </c>
      <c r="R4905" t="str" cm="1">
        <f t="array" ref="R4905">_xlfn.IFS(Data_set[[#This Row],[Mortgage]]=0,"0",Data_set[[#This Row],[Mortgage]]&lt;=100,"1-100",Data_set[[#This Row],[Mortgage]]&lt;=200,"101-200",Data_set[[#This Row],[Mortgage]]&lt;=300,"201-300",Data_set[[#This Row],[Mortgage]]&lt;=400,"301-400",TRUE,"400+")</f>
        <v>0</v>
      </c>
      <c r="S4905" t="str" cm="1">
        <f t="array" ref="S4905">_xlfn.IFS(Data_set[[#This Row],[CCAvg]]&lt;=2,"0-2",Data_set[[#This Row],[CCAvg]]&lt;=5,"3-5",Data_set[[#This Row],[CCAvg]]&lt;=8,"6-8",TRUE,"8+")</f>
        <v>3-5</v>
      </c>
      <c r="T4905">
        <f>IF(Data_set[[#This Row],[Personal Loan]]="Yes",1,0)</f>
        <v>0</v>
      </c>
      <c r="U4905" t="str" cm="1">
        <f t="array" ref="U4905">_xlfn.IFS(Data_set[[#This Row],[Income (in K/year)]]&lt;50,"&lt;50K",Data_set[[#This Row],[Income (in K/year)]]&lt;75,"50K-75K",Data_set[[#This Row],[Income (in K/year)]]&lt;100,"75K-100K",Data_set[[#This Row],[Income (in K/year)]]&lt;150,"100K-150K",TRUE,"&gt;150K")</f>
        <v>50K-75K</v>
      </c>
    </row>
    <row r="4906" spans="1:21" hidden="1" x14ac:dyDescent="0.3">
      <c r="A4906">
        <v>4902</v>
      </c>
      <c r="B4906">
        <v>26</v>
      </c>
      <c r="C4906">
        <v>0</v>
      </c>
      <c r="D4906">
        <v>54</v>
      </c>
      <c r="E4906" t="s">
        <v>21</v>
      </c>
      <c r="F4906">
        <v>96094</v>
      </c>
      <c r="G4906">
        <v>3</v>
      </c>
      <c r="H4906">
        <v>1.1000000000000001</v>
      </c>
      <c r="I4906" t="s">
        <v>20</v>
      </c>
      <c r="J4906">
        <v>0</v>
      </c>
      <c r="K4906" t="s">
        <v>16</v>
      </c>
      <c r="L4906" t="s">
        <v>16</v>
      </c>
      <c r="M4906" t="s">
        <v>16</v>
      </c>
      <c r="N4906" t="s">
        <v>17</v>
      </c>
      <c r="O4906" t="s">
        <v>16</v>
      </c>
      <c r="P4906" t="str" cm="1">
        <f t="array" ref="P4906">_xlfn.IFS(Data_set[[#This Row],[Age (in years)]]&lt;=30,"&lt;30",Data_set[[#This Row],[Age (in years)]]&lt;=40,"30-40",Data_set[[#This Row],[Age (in years)]]&lt;=50,"40-50",Data_set[[#This Row],[Age (in years)]]&lt;=60,"50-60",Data_set[[#This Row],[Age (in years)]]&gt;60,"&gt;60")</f>
        <v>&lt;30</v>
      </c>
      <c r="Q4906" t="str" cm="1">
        <f t="array" ref="Q4906">_xlfn.IFS(Data_set[[#This Row],[Experience (in years)]]&lt;=5,"0-5",Data_set[[#This Row],[Experience (in years)]]&lt;=10,"6-10",Data_set[[#This Row],[Experience (in years)]]&lt;=20,"11-20",Data_set[[#This Row],[Experience (in years)]]&lt;=30,"21-30",Data_set[[#This Row],[Experience (in years)]]&lt;=40,"31-40",TRUE,"40+")</f>
        <v>0-5</v>
      </c>
      <c r="R4906" t="str" cm="1">
        <f t="array" ref="R4906">_xlfn.IFS(Data_set[[#This Row],[Mortgage]]=0,"0",Data_set[[#This Row],[Mortgage]]&lt;=100,"1-100",Data_set[[#This Row],[Mortgage]]&lt;=200,"101-200",Data_set[[#This Row],[Mortgage]]&lt;=300,"201-300",Data_set[[#This Row],[Mortgage]]&lt;=400,"301-400",TRUE,"400+")</f>
        <v>0</v>
      </c>
      <c r="S4906" t="str" cm="1">
        <f t="array" ref="S4906">_xlfn.IFS(Data_set[[#This Row],[CCAvg]]&lt;=2,"0-2",Data_set[[#This Row],[CCAvg]]&lt;=5,"3-5",Data_set[[#This Row],[CCAvg]]&lt;=8,"6-8",TRUE,"8+")</f>
        <v>0-2</v>
      </c>
      <c r="T4906">
        <f>IF(Data_set[[#This Row],[Personal Loan]]="Yes",1,0)</f>
        <v>0</v>
      </c>
      <c r="U4906" t="str" cm="1">
        <f t="array" ref="U4906">_xlfn.IFS(Data_set[[#This Row],[Income (in K/year)]]&lt;50,"&lt;50K",Data_set[[#This Row],[Income (in K/year)]]&lt;75,"50K-75K",Data_set[[#This Row],[Income (in K/year)]]&lt;100,"75K-100K",Data_set[[#This Row],[Income (in K/year)]]&lt;150,"100K-150K",TRUE,"&gt;150K")</f>
        <v>50K-75K</v>
      </c>
    </row>
    <row r="4907" spans="1:21" hidden="1" x14ac:dyDescent="0.3">
      <c r="A4907">
        <v>4935</v>
      </c>
      <c r="B4907">
        <v>26</v>
      </c>
      <c r="C4907">
        <v>0</v>
      </c>
      <c r="D4907">
        <v>85</v>
      </c>
      <c r="E4907" t="s">
        <v>21</v>
      </c>
      <c r="F4907">
        <v>93950</v>
      </c>
      <c r="G4907">
        <v>2</v>
      </c>
      <c r="H4907">
        <v>1.6</v>
      </c>
      <c r="I4907" t="s">
        <v>19</v>
      </c>
      <c r="J4907">
        <v>0</v>
      </c>
      <c r="K4907" t="s">
        <v>16</v>
      </c>
      <c r="L4907" t="s">
        <v>16</v>
      </c>
      <c r="M4907" t="s">
        <v>16</v>
      </c>
      <c r="N4907" t="s">
        <v>17</v>
      </c>
      <c r="O4907" t="s">
        <v>17</v>
      </c>
      <c r="P4907" t="str" cm="1">
        <f t="array" ref="P4907">_xlfn.IFS(Data_set[[#This Row],[Age (in years)]]&lt;=30,"&lt;30",Data_set[[#This Row],[Age (in years)]]&lt;=40,"30-40",Data_set[[#This Row],[Age (in years)]]&lt;=50,"40-50",Data_set[[#This Row],[Age (in years)]]&lt;=60,"50-60",Data_set[[#This Row],[Age (in years)]]&gt;60,"&gt;60")</f>
        <v>&lt;30</v>
      </c>
      <c r="Q4907" t="str" cm="1">
        <f t="array" ref="Q4907">_xlfn.IFS(Data_set[[#This Row],[Experience (in years)]]&lt;=5,"0-5",Data_set[[#This Row],[Experience (in years)]]&lt;=10,"6-10",Data_set[[#This Row],[Experience (in years)]]&lt;=20,"11-20",Data_set[[#This Row],[Experience (in years)]]&lt;=30,"21-30",Data_set[[#This Row],[Experience (in years)]]&lt;=40,"31-40",TRUE,"40+")</f>
        <v>0-5</v>
      </c>
      <c r="R4907" t="str" cm="1">
        <f t="array" ref="R4907">_xlfn.IFS(Data_set[[#This Row],[Mortgage]]=0,"0",Data_set[[#This Row],[Mortgage]]&lt;=100,"1-100",Data_set[[#This Row],[Mortgage]]&lt;=200,"101-200",Data_set[[#This Row],[Mortgage]]&lt;=300,"201-300",Data_set[[#This Row],[Mortgage]]&lt;=400,"301-400",TRUE,"400+")</f>
        <v>0</v>
      </c>
      <c r="S4907" t="str" cm="1">
        <f t="array" ref="S4907">_xlfn.IFS(Data_set[[#This Row],[CCAvg]]&lt;=2,"0-2",Data_set[[#This Row],[CCAvg]]&lt;=5,"3-5",Data_set[[#This Row],[CCAvg]]&lt;=8,"6-8",TRUE,"8+")</f>
        <v>0-2</v>
      </c>
      <c r="T4907">
        <f>IF(Data_set[[#This Row],[Personal Loan]]="Yes",1,0)</f>
        <v>0</v>
      </c>
      <c r="U4907" t="str" cm="1">
        <f t="array" ref="U4907">_xlfn.IFS(Data_set[[#This Row],[Income (in K/year)]]&lt;50,"&lt;50K",Data_set[[#This Row],[Income (in K/year)]]&lt;75,"50K-75K",Data_set[[#This Row],[Income (in K/year)]]&lt;100,"75K-100K",Data_set[[#This Row],[Income (in K/year)]]&lt;150,"100K-150K",TRUE,"&gt;150K")</f>
        <v>75K-100K</v>
      </c>
    </row>
    <row r="4908" spans="1:21" hidden="1" x14ac:dyDescent="0.3">
      <c r="A4908">
        <v>4944</v>
      </c>
      <c r="B4908">
        <v>26</v>
      </c>
      <c r="C4908">
        <v>0</v>
      </c>
      <c r="D4908">
        <v>12</v>
      </c>
      <c r="E4908" t="s">
        <v>18</v>
      </c>
      <c r="F4908">
        <v>96003</v>
      </c>
      <c r="G4908">
        <v>1</v>
      </c>
      <c r="H4908">
        <v>0.1</v>
      </c>
      <c r="I4908" t="s">
        <v>20</v>
      </c>
      <c r="J4908">
        <v>0</v>
      </c>
      <c r="K4908" t="s">
        <v>16</v>
      </c>
      <c r="L4908" t="s">
        <v>16</v>
      </c>
      <c r="M4908" t="s">
        <v>16</v>
      </c>
      <c r="N4908" t="s">
        <v>17</v>
      </c>
      <c r="O4908" t="s">
        <v>16</v>
      </c>
      <c r="P4908" t="str" cm="1">
        <f t="array" ref="P4908">_xlfn.IFS(Data_set[[#This Row],[Age (in years)]]&lt;=30,"&lt;30",Data_set[[#This Row],[Age (in years)]]&lt;=40,"30-40",Data_set[[#This Row],[Age (in years)]]&lt;=50,"40-50",Data_set[[#This Row],[Age (in years)]]&lt;=60,"50-60",Data_set[[#This Row],[Age (in years)]]&gt;60,"&gt;60")</f>
        <v>&lt;30</v>
      </c>
      <c r="Q4908" t="str" cm="1">
        <f t="array" ref="Q4908">_xlfn.IFS(Data_set[[#This Row],[Experience (in years)]]&lt;=5,"0-5",Data_set[[#This Row],[Experience (in years)]]&lt;=10,"6-10",Data_set[[#This Row],[Experience (in years)]]&lt;=20,"11-20",Data_set[[#This Row],[Experience (in years)]]&lt;=30,"21-30",Data_set[[#This Row],[Experience (in years)]]&lt;=40,"31-40",TRUE,"40+")</f>
        <v>0-5</v>
      </c>
      <c r="R4908" t="str" cm="1">
        <f t="array" ref="R4908">_xlfn.IFS(Data_set[[#This Row],[Mortgage]]=0,"0",Data_set[[#This Row],[Mortgage]]&lt;=100,"1-100",Data_set[[#This Row],[Mortgage]]&lt;=200,"101-200",Data_set[[#This Row],[Mortgage]]&lt;=300,"201-300",Data_set[[#This Row],[Mortgage]]&lt;=400,"301-400",TRUE,"400+")</f>
        <v>0</v>
      </c>
      <c r="S4908" t="str" cm="1">
        <f t="array" ref="S4908">_xlfn.IFS(Data_set[[#This Row],[CCAvg]]&lt;=2,"0-2",Data_set[[#This Row],[CCAvg]]&lt;=5,"3-5",Data_set[[#This Row],[CCAvg]]&lt;=8,"6-8",TRUE,"8+")</f>
        <v>0-2</v>
      </c>
      <c r="T4908">
        <f>IF(Data_set[[#This Row],[Personal Loan]]="Yes",1,0)</f>
        <v>0</v>
      </c>
      <c r="U4908" t="str" cm="1">
        <f t="array" ref="U4908">_xlfn.IFS(Data_set[[#This Row],[Income (in K/year)]]&lt;50,"&lt;50K",Data_set[[#This Row],[Income (in K/year)]]&lt;75,"50K-75K",Data_set[[#This Row],[Income (in K/year)]]&lt;100,"75K-100K",Data_set[[#This Row],[Income (in K/year)]]&lt;150,"100K-150K",TRUE,"&gt;150K")</f>
        <v>&lt;50K</v>
      </c>
    </row>
    <row r="4909" spans="1:21" hidden="1" x14ac:dyDescent="0.3">
      <c r="A4909">
        <v>1</v>
      </c>
      <c r="B4909">
        <v>25</v>
      </c>
      <c r="C4909">
        <v>1</v>
      </c>
      <c r="D4909">
        <v>49</v>
      </c>
      <c r="E4909" t="s">
        <v>18</v>
      </c>
      <c r="F4909">
        <v>91107</v>
      </c>
      <c r="G4909">
        <v>4</v>
      </c>
      <c r="H4909">
        <v>1.6</v>
      </c>
      <c r="I4909" t="s">
        <v>15</v>
      </c>
      <c r="J4909">
        <v>0</v>
      </c>
      <c r="K4909" t="s">
        <v>16</v>
      </c>
      <c r="L4909" t="s">
        <v>17</v>
      </c>
      <c r="M4909" t="s">
        <v>16</v>
      </c>
      <c r="N4909" t="s">
        <v>16</v>
      </c>
      <c r="O4909" t="s">
        <v>16</v>
      </c>
      <c r="P4909" t="str" cm="1">
        <f t="array" ref="P4909">_xlfn.IFS(Data_set[[#This Row],[Age (in years)]]&lt;=30,"&lt;30",Data_set[[#This Row],[Age (in years)]]&lt;=40,"30-40",Data_set[[#This Row],[Age (in years)]]&lt;=50,"40-50",Data_set[[#This Row],[Age (in years)]]&lt;=60,"50-60",Data_set[[#This Row],[Age (in years)]]&gt;60,"&gt;60")</f>
        <v>&lt;30</v>
      </c>
      <c r="Q4909" t="str" cm="1">
        <f t="array" ref="Q4909">_xlfn.IFS(Data_set[[#This Row],[Experience (in years)]]&lt;=5,"0-5",Data_set[[#This Row],[Experience (in years)]]&lt;=10,"6-10",Data_set[[#This Row],[Experience (in years)]]&lt;=20,"11-20",Data_set[[#This Row],[Experience (in years)]]&lt;=30,"21-30",Data_set[[#This Row],[Experience (in years)]]&lt;=40,"31-40",TRUE,"40+")</f>
        <v>0-5</v>
      </c>
      <c r="R4909" t="str" cm="1">
        <f t="array" ref="R4909">_xlfn.IFS(Data_set[[#This Row],[Mortgage]]=0,"0",Data_set[[#This Row],[Mortgage]]&lt;=100,"1-100",Data_set[[#This Row],[Mortgage]]&lt;=200,"101-200",Data_set[[#This Row],[Mortgage]]&lt;=300,"201-300",Data_set[[#This Row],[Mortgage]]&lt;=400,"301-400",TRUE,"400+")</f>
        <v>0</v>
      </c>
      <c r="S4909" t="str" cm="1">
        <f t="array" ref="S4909">_xlfn.IFS(Data_set[[#This Row],[CCAvg]]&lt;=2,"0-2",Data_set[[#This Row],[CCAvg]]&lt;=5,"3-5",Data_set[[#This Row],[CCAvg]]&lt;=8,"6-8",TRUE,"8+")</f>
        <v>0-2</v>
      </c>
      <c r="T4909">
        <f>IF(Data_set[[#This Row],[Personal Loan]]="Yes",1,0)</f>
        <v>0</v>
      </c>
      <c r="U4909" t="str" cm="1">
        <f t="array" ref="U4909">_xlfn.IFS(Data_set[[#This Row],[Income (in K/year)]]&lt;50,"&lt;50K",Data_set[[#This Row],[Income (in K/year)]]&lt;75,"50K-75K",Data_set[[#This Row],[Income (in K/year)]]&lt;100,"75K-100K",Data_set[[#This Row],[Income (in K/year)]]&lt;150,"100K-150K",TRUE,"&gt;150K")</f>
        <v>&lt;50K</v>
      </c>
    </row>
    <row r="4910" spans="1:21" hidden="1" x14ac:dyDescent="0.3">
      <c r="A4910">
        <v>90</v>
      </c>
      <c r="B4910">
        <v>25</v>
      </c>
      <c r="C4910">
        <v>1</v>
      </c>
      <c r="D4910">
        <v>113</v>
      </c>
      <c r="E4910" t="s">
        <v>14</v>
      </c>
      <c r="F4910">
        <v>94303</v>
      </c>
      <c r="G4910">
        <v>4</v>
      </c>
      <c r="H4910">
        <v>2.2999999999999998</v>
      </c>
      <c r="I4910" t="s">
        <v>19</v>
      </c>
      <c r="J4910">
        <v>0</v>
      </c>
      <c r="K4910" t="s">
        <v>16</v>
      </c>
      <c r="L4910" t="s">
        <v>16</v>
      </c>
      <c r="M4910" t="s">
        <v>16</v>
      </c>
      <c r="N4910" t="s">
        <v>16</v>
      </c>
      <c r="O4910" t="s">
        <v>17</v>
      </c>
      <c r="P4910" t="str" cm="1">
        <f t="array" ref="P4910">_xlfn.IFS(Data_set[[#This Row],[Age (in years)]]&lt;=30,"&lt;30",Data_set[[#This Row],[Age (in years)]]&lt;=40,"30-40",Data_set[[#This Row],[Age (in years)]]&lt;=50,"40-50",Data_set[[#This Row],[Age (in years)]]&lt;=60,"50-60",Data_set[[#This Row],[Age (in years)]]&gt;60,"&gt;60")</f>
        <v>&lt;30</v>
      </c>
      <c r="Q4910" t="str" cm="1">
        <f t="array" ref="Q4910">_xlfn.IFS(Data_set[[#This Row],[Experience (in years)]]&lt;=5,"0-5",Data_set[[#This Row],[Experience (in years)]]&lt;=10,"6-10",Data_set[[#This Row],[Experience (in years)]]&lt;=20,"11-20",Data_set[[#This Row],[Experience (in years)]]&lt;=30,"21-30",Data_set[[#This Row],[Experience (in years)]]&lt;=40,"31-40",TRUE,"40+")</f>
        <v>0-5</v>
      </c>
      <c r="R4910" t="str" cm="1">
        <f t="array" ref="R4910">_xlfn.IFS(Data_set[[#This Row],[Mortgage]]=0,"0",Data_set[[#This Row],[Mortgage]]&lt;=100,"1-100",Data_set[[#This Row],[Mortgage]]&lt;=200,"101-200",Data_set[[#This Row],[Mortgage]]&lt;=300,"201-300",Data_set[[#This Row],[Mortgage]]&lt;=400,"301-400",TRUE,"400+")</f>
        <v>0</v>
      </c>
      <c r="S4910" t="str" cm="1">
        <f t="array" ref="S4910">_xlfn.IFS(Data_set[[#This Row],[CCAvg]]&lt;=2,"0-2",Data_set[[#This Row],[CCAvg]]&lt;=5,"3-5",Data_set[[#This Row],[CCAvg]]&lt;=8,"6-8",TRUE,"8+")</f>
        <v>3-5</v>
      </c>
      <c r="T4910">
        <f>IF(Data_set[[#This Row],[Personal Loan]]="Yes",1,0)</f>
        <v>0</v>
      </c>
      <c r="U4910" t="str" cm="1">
        <f t="array" ref="U4910">_xlfn.IFS(Data_set[[#This Row],[Income (in K/year)]]&lt;50,"&lt;50K",Data_set[[#This Row],[Income (in K/year)]]&lt;75,"50K-75K",Data_set[[#This Row],[Income (in K/year)]]&lt;100,"75K-100K",Data_set[[#This Row],[Income (in K/year)]]&lt;150,"100K-150K",TRUE,"&gt;150K")</f>
        <v>100K-150K</v>
      </c>
    </row>
    <row r="4911" spans="1:21" hidden="1" x14ac:dyDescent="0.3">
      <c r="A4911">
        <v>144</v>
      </c>
      <c r="B4911">
        <v>25</v>
      </c>
      <c r="C4911">
        <v>1</v>
      </c>
      <c r="D4911">
        <v>54</v>
      </c>
      <c r="E4911" t="s">
        <v>21</v>
      </c>
      <c r="F4911">
        <v>94117</v>
      </c>
      <c r="G4911">
        <v>4</v>
      </c>
      <c r="H4911">
        <v>1.6</v>
      </c>
      <c r="I4911" t="s">
        <v>15</v>
      </c>
      <c r="J4911">
        <v>0</v>
      </c>
      <c r="K4911" t="s">
        <v>16</v>
      </c>
      <c r="L4911" t="s">
        <v>16</v>
      </c>
      <c r="M4911" t="s">
        <v>16</v>
      </c>
      <c r="N4911" t="s">
        <v>17</v>
      </c>
      <c r="O4911" t="s">
        <v>17</v>
      </c>
      <c r="P4911" t="str" cm="1">
        <f t="array" ref="P4911">_xlfn.IFS(Data_set[[#This Row],[Age (in years)]]&lt;=30,"&lt;30",Data_set[[#This Row],[Age (in years)]]&lt;=40,"30-40",Data_set[[#This Row],[Age (in years)]]&lt;=50,"40-50",Data_set[[#This Row],[Age (in years)]]&lt;=60,"50-60",Data_set[[#This Row],[Age (in years)]]&gt;60,"&gt;60")</f>
        <v>&lt;30</v>
      </c>
      <c r="Q4911" t="str" cm="1">
        <f t="array" ref="Q4911">_xlfn.IFS(Data_set[[#This Row],[Experience (in years)]]&lt;=5,"0-5",Data_set[[#This Row],[Experience (in years)]]&lt;=10,"6-10",Data_set[[#This Row],[Experience (in years)]]&lt;=20,"11-20",Data_set[[#This Row],[Experience (in years)]]&lt;=30,"21-30",Data_set[[#This Row],[Experience (in years)]]&lt;=40,"31-40",TRUE,"40+")</f>
        <v>0-5</v>
      </c>
      <c r="R4911" t="str" cm="1">
        <f t="array" ref="R4911">_xlfn.IFS(Data_set[[#This Row],[Mortgage]]=0,"0",Data_set[[#This Row],[Mortgage]]&lt;=100,"1-100",Data_set[[#This Row],[Mortgage]]&lt;=200,"101-200",Data_set[[#This Row],[Mortgage]]&lt;=300,"201-300",Data_set[[#This Row],[Mortgage]]&lt;=400,"301-400",TRUE,"400+")</f>
        <v>0</v>
      </c>
      <c r="S4911" t="str" cm="1">
        <f t="array" ref="S4911">_xlfn.IFS(Data_set[[#This Row],[CCAvg]]&lt;=2,"0-2",Data_set[[#This Row],[CCAvg]]&lt;=5,"3-5",Data_set[[#This Row],[CCAvg]]&lt;=8,"6-8",TRUE,"8+")</f>
        <v>0-2</v>
      </c>
      <c r="T4911">
        <f>IF(Data_set[[#This Row],[Personal Loan]]="Yes",1,0)</f>
        <v>0</v>
      </c>
      <c r="U4911" t="str" cm="1">
        <f t="array" ref="U4911">_xlfn.IFS(Data_set[[#This Row],[Income (in K/year)]]&lt;50,"&lt;50K",Data_set[[#This Row],[Income (in K/year)]]&lt;75,"50K-75K",Data_set[[#This Row],[Income (in K/year)]]&lt;100,"75K-100K",Data_set[[#This Row],[Income (in K/year)]]&lt;150,"100K-150K",TRUE,"&gt;150K")</f>
        <v>50K-75K</v>
      </c>
    </row>
    <row r="4912" spans="1:21" hidden="1" x14ac:dyDescent="0.3">
      <c r="A4912">
        <v>167</v>
      </c>
      <c r="B4912">
        <v>25</v>
      </c>
      <c r="C4912">
        <v>1</v>
      </c>
      <c r="D4912">
        <v>21</v>
      </c>
      <c r="E4912" t="s">
        <v>18</v>
      </c>
      <c r="F4912">
        <v>95827</v>
      </c>
      <c r="G4912">
        <v>3</v>
      </c>
      <c r="H4912">
        <v>1</v>
      </c>
      <c r="I4912" t="s">
        <v>20</v>
      </c>
      <c r="J4912">
        <v>0</v>
      </c>
      <c r="K4912" t="s">
        <v>16</v>
      </c>
      <c r="L4912" t="s">
        <v>16</v>
      </c>
      <c r="M4912" t="s">
        <v>16</v>
      </c>
      <c r="N4912" t="s">
        <v>16</v>
      </c>
      <c r="O4912" t="s">
        <v>16</v>
      </c>
      <c r="P4912" t="str" cm="1">
        <f t="array" ref="P4912">_xlfn.IFS(Data_set[[#This Row],[Age (in years)]]&lt;=30,"&lt;30",Data_set[[#This Row],[Age (in years)]]&lt;=40,"30-40",Data_set[[#This Row],[Age (in years)]]&lt;=50,"40-50",Data_set[[#This Row],[Age (in years)]]&lt;=60,"50-60",Data_set[[#This Row],[Age (in years)]]&gt;60,"&gt;60")</f>
        <v>&lt;30</v>
      </c>
      <c r="Q4912" t="str" cm="1">
        <f t="array" ref="Q4912">_xlfn.IFS(Data_set[[#This Row],[Experience (in years)]]&lt;=5,"0-5",Data_set[[#This Row],[Experience (in years)]]&lt;=10,"6-10",Data_set[[#This Row],[Experience (in years)]]&lt;=20,"11-20",Data_set[[#This Row],[Experience (in years)]]&lt;=30,"21-30",Data_set[[#This Row],[Experience (in years)]]&lt;=40,"31-40",TRUE,"40+")</f>
        <v>0-5</v>
      </c>
      <c r="R4912" t="str" cm="1">
        <f t="array" ref="R4912">_xlfn.IFS(Data_set[[#This Row],[Mortgage]]=0,"0",Data_set[[#This Row],[Mortgage]]&lt;=100,"1-100",Data_set[[#This Row],[Mortgage]]&lt;=200,"101-200",Data_set[[#This Row],[Mortgage]]&lt;=300,"201-300",Data_set[[#This Row],[Mortgage]]&lt;=400,"301-400",TRUE,"400+")</f>
        <v>0</v>
      </c>
      <c r="S4912" t="str" cm="1">
        <f t="array" ref="S4912">_xlfn.IFS(Data_set[[#This Row],[CCAvg]]&lt;=2,"0-2",Data_set[[#This Row],[CCAvg]]&lt;=5,"3-5",Data_set[[#This Row],[CCAvg]]&lt;=8,"6-8",TRUE,"8+")</f>
        <v>0-2</v>
      </c>
      <c r="T4912">
        <f>IF(Data_set[[#This Row],[Personal Loan]]="Yes",1,0)</f>
        <v>0</v>
      </c>
      <c r="U4912" t="str" cm="1">
        <f t="array" ref="U4912">_xlfn.IFS(Data_set[[#This Row],[Income (in K/year)]]&lt;50,"&lt;50K",Data_set[[#This Row],[Income (in K/year)]]&lt;75,"50K-75K",Data_set[[#This Row],[Income (in K/year)]]&lt;100,"75K-100K",Data_set[[#This Row],[Income (in K/year)]]&lt;150,"100K-150K",TRUE,"&gt;150K")</f>
        <v>&lt;50K</v>
      </c>
    </row>
    <row r="4913" spans="1:21" hidden="1" x14ac:dyDescent="0.3">
      <c r="A4913">
        <v>348</v>
      </c>
      <c r="B4913">
        <v>25</v>
      </c>
      <c r="C4913">
        <v>0</v>
      </c>
      <c r="D4913">
        <v>43</v>
      </c>
      <c r="E4913" t="s">
        <v>18</v>
      </c>
      <c r="F4913">
        <v>94305</v>
      </c>
      <c r="G4913">
        <v>2</v>
      </c>
      <c r="H4913">
        <v>1.6</v>
      </c>
      <c r="I4913" t="s">
        <v>19</v>
      </c>
      <c r="J4913">
        <v>0</v>
      </c>
      <c r="K4913" t="s">
        <v>16</v>
      </c>
      <c r="L4913" t="s">
        <v>17</v>
      </c>
      <c r="M4913" t="s">
        <v>17</v>
      </c>
      <c r="N4913" t="s">
        <v>17</v>
      </c>
      <c r="O4913" t="s">
        <v>17</v>
      </c>
      <c r="P4913" t="str" cm="1">
        <f t="array" ref="P4913">_xlfn.IFS(Data_set[[#This Row],[Age (in years)]]&lt;=30,"&lt;30",Data_set[[#This Row],[Age (in years)]]&lt;=40,"30-40",Data_set[[#This Row],[Age (in years)]]&lt;=50,"40-50",Data_set[[#This Row],[Age (in years)]]&lt;=60,"50-60",Data_set[[#This Row],[Age (in years)]]&gt;60,"&gt;60")</f>
        <v>&lt;30</v>
      </c>
      <c r="Q4913" t="str" cm="1">
        <f t="array" ref="Q4913">_xlfn.IFS(Data_set[[#This Row],[Experience (in years)]]&lt;=5,"0-5",Data_set[[#This Row],[Experience (in years)]]&lt;=10,"6-10",Data_set[[#This Row],[Experience (in years)]]&lt;=20,"11-20",Data_set[[#This Row],[Experience (in years)]]&lt;=30,"21-30",Data_set[[#This Row],[Experience (in years)]]&lt;=40,"31-40",TRUE,"40+")</f>
        <v>0-5</v>
      </c>
      <c r="R4913" t="str" cm="1">
        <f t="array" ref="R4913">_xlfn.IFS(Data_set[[#This Row],[Mortgage]]=0,"0",Data_set[[#This Row],[Mortgage]]&lt;=100,"1-100",Data_set[[#This Row],[Mortgage]]&lt;=200,"101-200",Data_set[[#This Row],[Mortgage]]&lt;=300,"201-300",Data_set[[#This Row],[Mortgage]]&lt;=400,"301-400",TRUE,"400+")</f>
        <v>0</v>
      </c>
      <c r="S4913" t="str" cm="1">
        <f t="array" ref="S4913">_xlfn.IFS(Data_set[[#This Row],[CCAvg]]&lt;=2,"0-2",Data_set[[#This Row],[CCAvg]]&lt;=5,"3-5",Data_set[[#This Row],[CCAvg]]&lt;=8,"6-8",TRUE,"8+")</f>
        <v>0-2</v>
      </c>
      <c r="T4913">
        <f>IF(Data_set[[#This Row],[Personal Loan]]="Yes",1,0)</f>
        <v>0</v>
      </c>
      <c r="U4913" t="str" cm="1">
        <f t="array" ref="U4913">_xlfn.IFS(Data_set[[#This Row],[Income (in K/year)]]&lt;50,"&lt;50K",Data_set[[#This Row],[Income (in K/year)]]&lt;75,"50K-75K",Data_set[[#This Row],[Income (in K/year)]]&lt;100,"75K-100K",Data_set[[#This Row],[Income (in K/year)]]&lt;150,"100K-150K",TRUE,"&gt;150K")</f>
        <v>&lt;50K</v>
      </c>
    </row>
    <row r="4914" spans="1:21" hidden="1" x14ac:dyDescent="0.3">
      <c r="A4914">
        <v>364</v>
      </c>
      <c r="B4914">
        <v>25</v>
      </c>
      <c r="C4914">
        <v>0</v>
      </c>
      <c r="D4914">
        <v>30</v>
      </c>
      <c r="E4914" t="s">
        <v>18</v>
      </c>
      <c r="F4914">
        <v>92691</v>
      </c>
      <c r="G4914">
        <v>2</v>
      </c>
      <c r="H4914">
        <v>1.7</v>
      </c>
      <c r="I4914" t="s">
        <v>20</v>
      </c>
      <c r="J4914">
        <v>0</v>
      </c>
      <c r="K4914" t="s">
        <v>16</v>
      </c>
      <c r="L4914" t="s">
        <v>16</v>
      </c>
      <c r="M4914" t="s">
        <v>16</v>
      </c>
      <c r="N4914" t="s">
        <v>16</v>
      </c>
      <c r="O4914" t="s">
        <v>16</v>
      </c>
      <c r="P4914" t="str" cm="1">
        <f t="array" ref="P4914">_xlfn.IFS(Data_set[[#This Row],[Age (in years)]]&lt;=30,"&lt;30",Data_set[[#This Row],[Age (in years)]]&lt;=40,"30-40",Data_set[[#This Row],[Age (in years)]]&lt;=50,"40-50",Data_set[[#This Row],[Age (in years)]]&lt;=60,"50-60",Data_set[[#This Row],[Age (in years)]]&gt;60,"&gt;60")</f>
        <v>&lt;30</v>
      </c>
      <c r="Q4914" t="str" cm="1">
        <f t="array" ref="Q4914">_xlfn.IFS(Data_set[[#This Row],[Experience (in years)]]&lt;=5,"0-5",Data_set[[#This Row],[Experience (in years)]]&lt;=10,"6-10",Data_set[[#This Row],[Experience (in years)]]&lt;=20,"11-20",Data_set[[#This Row],[Experience (in years)]]&lt;=30,"21-30",Data_set[[#This Row],[Experience (in years)]]&lt;=40,"31-40",TRUE,"40+")</f>
        <v>0-5</v>
      </c>
      <c r="R4914" t="str" cm="1">
        <f t="array" ref="R4914">_xlfn.IFS(Data_set[[#This Row],[Mortgage]]=0,"0",Data_set[[#This Row],[Mortgage]]&lt;=100,"1-100",Data_set[[#This Row],[Mortgage]]&lt;=200,"101-200",Data_set[[#This Row],[Mortgage]]&lt;=300,"201-300",Data_set[[#This Row],[Mortgage]]&lt;=400,"301-400",TRUE,"400+")</f>
        <v>0</v>
      </c>
      <c r="S4914" t="str" cm="1">
        <f t="array" ref="S4914">_xlfn.IFS(Data_set[[#This Row],[CCAvg]]&lt;=2,"0-2",Data_set[[#This Row],[CCAvg]]&lt;=5,"3-5",Data_set[[#This Row],[CCAvg]]&lt;=8,"6-8",TRUE,"8+")</f>
        <v>0-2</v>
      </c>
      <c r="T4914">
        <f>IF(Data_set[[#This Row],[Personal Loan]]="Yes",1,0)</f>
        <v>0</v>
      </c>
      <c r="U4914" t="str" cm="1">
        <f t="array" ref="U4914">_xlfn.IFS(Data_set[[#This Row],[Income (in K/year)]]&lt;50,"&lt;50K",Data_set[[#This Row],[Income (in K/year)]]&lt;75,"50K-75K",Data_set[[#This Row],[Income (in K/year)]]&lt;100,"75K-100K",Data_set[[#This Row],[Income (in K/year)]]&lt;150,"100K-150K",TRUE,"&gt;150K")</f>
        <v>&lt;50K</v>
      </c>
    </row>
    <row r="4915" spans="1:21" hidden="1" x14ac:dyDescent="0.3">
      <c r="A4915">
        <v>380</v>
      </c>
      <c r="B4915">
        <v>25</v>
      </c>
      <c r="C4915">
        <v>0</v>
      </c>
      <c r="D4915">
        <v>28</v>
      </c>
      <c r="E4915" t="s">
        <v>18</v>
      </c>
      <c r="F4915">
        <v>92093</v>
      </c>
      <c r="G4915">
        <v>2</v>
      </c>
      <c r="H4915">
        <v>1.7</v>
      </c>
      <c r="I4915" t="s">
        <v>20</v>
      </c>
      <c r="J4915">
        <v>0</v>
      </c>
      <c r="K4915" t="s">
        <v>16</v>
      </c>
      <c r="L4915" t="s">
        <v>16</v>
      </c>
      <c r="M4915" t="s">
        <v>16</v>
      </c>
      <c r="N4915" t="s">
        <v>16</v>
      </c>
      <c r="O4915" t="s">
        <v>16</v>
      </c>
      <c r="P4915" t="str" cm="1">
        <f t="array" ref="P4915">_xlfn.IFS(Data_set[[#This Row],[Age (in years)]]&lt;=30,"&lt;30",Data_set[[#This Row],[Age (in years)]]&lt;=40,"30-40",Data_set[[#This Row],[Age (in years)]]&lt;=50,"40-50",Data_set[[#This Row],[Age (in years)]]&lt;=60,"50-60",Data_set[[#This Row],[Age (in years)]]&gt;60,"&gt;60")</f>
        <v>&lt;30</v>
      </c>
      <c r="Q4915" t="str" cm="1">
        <f t="array" ref="Q4915">_xlfn.IFS(Data_set[[#This Row],[Experience (in years)]]&lt;=5,"0-5",Data_set[[#This Row],[Experience (in years)]]&lt;=10,"6-10",Data_set[[#This Row],[Experience (in years)]]&lt;=20,"11-20",Data_set[[#This Row],[Experience (in years)]]&lt;=30,"21-30",Data_set[[#This Row],[Experience (in years)]]&lt;=40,"31-40",TRUE,"40+")</f>
        <v>0-5</v>
      </c>
      <c r="R4915" t="str" cm="1">
        <f t="array" ref="R4915">_xlfn.IFS(Data_set[[#This Row],[Mortgage]]=0,"0",Data_set[[#This Row],[Mortgage]]&lt;=100,"1-100",Data_set[[#This Row],[Mortgage]]&lt;=200,"101-200",Data_set[[#This Row],[Mortgage]]&lt;=300,"201-300",Data_set[[#This Row],[Mortgage]]&lt;=400,"301-400",TRUE,"400+")</f>
        <v>0</v>
      </c>
      <c r="S4915" t="str" cm="1">
        <f t="array" ref="S4915">_xlfn.IFS(Data_set[[#This Row],[CCAvg]]&lt;=2,"0-2",Data_set[[#This Row],[CCAvg]]&lt;=5,"3-5",Data_set[[#This Row],[CCAvg]]&lt;=8,"6-8",TRUE,"8+")</f>
        <v>0-2</v>
      </c>
      <c r="T4915">
        <f>IF(Data_set[[#This Row],[Personal Loan]]="Yes",1,0)</f>
        <v>0</v>
      </c>
      <c r="U4915" t="str" cm="1">
        <f t="array" ref="U4915">_xlfn.IFS(Data_set[[#This Row],[Income (in K/year)]]&lt;50,"&lt;50K",Data_set[[#This Row],[Income (in K/year)]]&lt;75,"50K-75K",Data_set[[#This Row],[Income (in K/year)]]&lt;100,"75K-100K",Data_set[[#This Row],[Income (in K/year)]]&lt;150,"100K-150K",TRUE,"&gt;150K")</f>
        <v>&lt;50K</v>
      </c>
    </row>
    <row r="4916" spans="1:21" hidden="1" x14ac:dyDescent="0.3">
      <c r="A4916">
        <v>467</v>
      </c>
      <c r="B4916">
        <v>25</v>
      </c>
      <c r="C4916">
        <v>0</v>
      </c>
      <c r="D4916">
        <v>13</v>
      </c>
      <c r="E4916" t="s">
        <v>18</v>
      </c>
      <c r="F4916">
        <v>91342</v>
      </c>
      <c r="G4916">
        <v>2</v>
      </c>
      <c r="H4916">
        <v>0.9</v>
      </c>
      <c r="I4916" t="s">
        <v>19</v>
      </c>
      <c r="J4916">
        <v>0</v>
      </c>
      <c r="K4916" t="s">
        <v>16</v>
      </c>
      <c r="L4916" t="s">
        <v>16</v>
      </c>
      <c r="M4916" t="s">
        <v>16</v>
      </c>
      <c r="N4916" t="s">
        <v>17</v>
      </c>
      <c r="O4916" t="s">
        <v>16</v>
      </c>
      <c r="P4916" t="str" cm="1">
        <f t="array" ref="P4916">_xlfn.IFS(Data_set[[#This Row],[Age (in years)]]&lt;=30,"&lt;30",Data_set[[#This Row],[Age (in years)]]&lt;=40,"30-40",Data_set[[#This Row],[Age (in years)]]&lt;=50,"40-50",Data_set[[#This Row],[Age (in years)]]&lt;=60,"50-60",Data_set[[#This Row],[Age (in years)]]&gt;60,"&gt;60")</f>
        <v>&lt;30</v>
      </c>
      <c r="Q4916" t="str" cm="1">
        <f t="array" ref="Q4916">_xlfn.IFS(Data_set[[#This Row],[Experience (in years)]]&lt;=5,"0-5",Data_set[[#This Row],[Experience (in years)]]&lt;=10,"6-10",Data_set[[#This Row],[Experience (in years)]]&lt;=20,"11-20",Data_set[[#This Row],[Experience (in years)]]&lt;=30,"21-30",Data_set[[#This Row],[Experience (in years)]]&lt;=40,"31-40",TRUE,"40+")</f>
        <v>0-5</v>
      </c>
      <c r="R4916" t="str" cm="1">
        <f t="array" ref="R4916">_xlfn.IFS(Data_set[[#This Row],[Mortgage]]=0,"0",Data_set[[#This Row],[Mortgage]]&lt;=100,"1-100",Data_set[[#This Row],[Mortgage]]&lt;=200,"101-200",Data_set[[#This Row],[Mortgage]]&lt;=300,"201-300",Data_set[[#This Row],[Mortgage]]&lt;=400,"301-400",TRUE,"400+")</f>
        <v>0</v>
      </c>
      <c r="S4916" t="str" cm="1">
        <f t="array" ref="S4916">_xlfn.IFS(Data_set[[#This Row],[CCAvg]]&lt;=2,"0-2",Data_set[[#This Row],[CCAvg]]&lt;=5,"3-5",Data_set[[#This Row],[CCAvg]]&lt;=8,"6-8",TRUE,"8+")</f>
        <v>0-2</v>
      </c>
      <c r="T4916">
        <f>IF(Data_set[[#This Row],[Personal Loan]]="Yes",1,0)</f>
        <v>0</v>
      </c>
      <c r="U4916" t="str" cm="1">
        <f t="array" ref="U4916">_xlfn.IFS(Data_set[[#This Row],[Income (in K/year)]]&lt;50,"&lt;50K",Data_set[[#This Row],[Income (in K/year)]]&lt;75,"50K-75K",Data_set[[#This Row],[Income (in K/year)]]&lt;100,"75K-100K",Data_set[[#This Row],[Income (in K/year)]]&lt;150,"100K-150K",TRUE,"&gt;150K")</f>
        <v>&lt;50K</v>
      </c>
    </row>
    <row r="4917" spans="1:21" hidden="1" x14ac:dyDescent="0.3">
      <c r="A4917">
        <v>485</v>
      </c>
      <c r="B4917">
        <v>25</v>
      </c>
      <c r="C4917">
        <v>1</v>
      </c>
      <c r="D4917">
        <v>113</v>
      </c>
      <c r="E4917" t="s">
        <v>14</v>
      </c>
      <c r="F4917">
        <v>95023</v>
      </c>
      <c r="G4917">
        <v>2</v>
      </c>
      <c r="H4917">
        <v>0.2</v>
      </c>
      <c r="I4917" t="s">
        <v>15</v>
      </c>
      <c r="J4917">
        <v>0</v>
      </c>
      <c r="K4917" t="s">
        <v>16</v>
      </c>
      <c r="L4917" t="s">
        <v>16</v>
      </c>
      <c r="M4917" t="s">
        <v>16</v>
      </c>
      <c r="N4917" t="s">
        <v>17</v>
      </c>
      <c r="O4917" t="s">
        <v>17</v>
      </c>
      <c r="P4917" t="str" cm="1">
        <f t="array" ref="P4917">_xlfn.IFS(Data_set[[#This Row],[Age (in years)]]&lt;=30,"&lt;30",Data_set[[#This Row],[Age (in years)]]&lt;=40,"30-40",Data_set[[#This Row],[Age (in years)]]&lt;=50,"40-50",Data_set[[#This Row],[Age (in years)]]&lt;=60,"50-60",Data_set[[#This Row],[Age (in years)]]&gt;60,"&gt;60")</f>
        <v>&lt;30</v>
      </c>
      <c r="Q4917" t="str" cm="1">
        <f t="array" ref="Q4917">_xlfn.IFS(Data_set[[#This Row],[Experience (in years)]]&lt;=5,"0-5",Data_set[[#This Row],[Experience (in years)]]&lt;=10,"6-10",Data_set[[#This Row],[Experience (in years)]]&lt;=20,"11-20",Data_set[[#This Row],[Experience (in years)]]&lt;=30,"21-30",Data_set[[#This Row],[Experience (in years)]]&lt;=40,"31-40",TRUE,"40+")</f>
        <v>0-5</v>
      </c>
      <c r="R4917" t="str" cm="1">
        <f t="array" ref="R4917">_xlfn.IFS(Data_set[[#This Row],[Mortgage]]=0,"0",Data_set[[#This Row],[Mortgage]]&lt;=100,"1-100",Data_set[[#This Row],[Mortgage]]&lt;=200,"101-200",Data_set[[#This Row],[Mortgage]]&lt;=300,"201-300",Data_set[[#This Row],[Mortgage]]&lt;=400,"301-400",TRUE,"400+")</f>
        <v>0</v>
      </c>
      <c r="S4917" t="str" cm="1">
        <f t="array" ref="S4917">_xlfn.IFS(Data_set[[#This Row],[CCAvg]]&lt;=2,"0-2",Data_set[[#This Row],[CCAvg]]&lt;=5,"3-5",Data_set[[#This Row],[CCAvg]]&lt;=8,"6-8",TRUE,"8+")</f>
        <v>0-2</v>
      </c>
      <c r="T4917">
        <f>IF(Data_set[[#This Row],[Personal Loan]]="Yes",1,0)</f>
        <v>0</v>
      </c>
      <c r="U4917" t="str" cm="1">
        <f t="array" ref="U4917">_xlfn.IFS(Data_set[[#This Row],[Income (in K/year)]]&lt;50,"&lt;50K",Data_set[[#This Row],[Income (in K/year)]]&lt;75,"50K-75K",Data_set[[#This Row],[Income (in K/year)]]&lt;100,"75K-100K",Data_set[[#This Row],[Income (in K/year)]]&lt;150,"100K-150K",TRUE,"&gt;150K")</f>
        <v>100K-150K</v>
      </c>
    </row>
    <row r="4918" spans="1:21" hidden="1" x14ac:dyDescent="0.3">
      <c r="A4918">
        <v>496</v>
      </c>
      <c r="B4918">
        <v>25</v>
      </c>
      <c r="C4918">
        <v>0</v>
      </c>
      <c r="D4918">
        <v>44</v>
      </c>
      <c r="E4918" t="s">
        <v>18</v>
      </c>
      <c r="F4918">
        <v>94545</v>
      </c>
      <c r="G4918">
        <v>4</v>
      </c>
      <c r="H4918">
        <v>0.6</v>
      </c>
      <c r="I4918" t="s">
        <v>20</v>
      </c>
      <c r="J4918">
        <v>0</v>
      </c>
      <c r="K4918" t="s">
        <v>16</v>
      </c>
      <c r="L4918" t="s">
        <v>16</v>
      </c>
      <c r="M4918" t="s">
        <v>16</v>
      </c>
      <c r="N4918" t="s">
        <v>17</v>
      </c>
      <c r="O4918" t="s">
        <v>17</v>
      </c>
      <c r="P4918" t="str" cm="1">
        <f t="array" ref="P4918">_xlfn.IFS(Data_set[[#This Row],[Age (in years)]]&lt;=30,"&lt;30",Data_set[[#This Row],[Age (in years)]]&lt;=40,"30-40",Data_set[[#This Row],[Age (in years)]]&lt;=50,"40-50",Data_set[[#This Row],[Age (in years)]]&lt;=60,"50-60",Data_set[[#This Row],[Age (in years)]]&gt;60,"&gt;60")</f>
        <v>&lt;30</v>
      </c>
      <c r="Q4918" t="str" cm="1">
        <f t="array" ref="Q4918">_xlfn.IFS(Data_set[[#This Row],[Experience (in years)]]&lt;=5,"0-5",Data_set[[#This Row],[Experience (in years)]]&lt;=10,"6-10",Data_set[[#This Row],[Experience (in years)]]&lt;=20,"11-20",Data_set[[#This Row],[Experience (in years)]]&lt;=30,"21-30",Data_set[[#This Row],[Experience (in years)]]&lt;=40,"31-40",TRUE,"40+")</f>
        <v>0-5</v>
      </c>
      <c r="R4918" t="str" cm="1">
        <f t="array" ref="R4918">_xlfn.IFS(Data_set[[#This Row],[Mortgage]]=0,"0",Data_set[[#This Row],[Mortgage]]&lt;=100,"1-100",Data_set[[#This Row],[Mortgage]]&lt;=200,"101-200",Data_set[[#This Row],[Mortgage]]&lt;=300,"201-300",Data_set[[#This Row],[Mortgage]]&lt;=400,"301-400",TRUE,"400+")</f>
        <v>0</v>
      </c>
      <c r="S4918" t="str" cm="1">
        <f t="array" ref="S4918">_xlfn.IFS(Data_set[[#This Row],[CCAvg]]&lt;=2,"0-2",Data_set[[#This Row],[CCAvg]]&lt;=5,"3-5",Data_set[[#This Row],[CCAvg]]&lt;=8,"6-8",TRUE,"8+")</f>
        <v>0-2</v>
      </c>
      <c r="T4918">
        <f>IF(Data_set[[#This Row],[Personal Loan]]="Yes",1,0)</f>
        <v>0</v>
      </c>
      <c r="U4918" t="str" cm="1">
        <f t="array" ref="U4918">_xlfn.IFS(Data_set[[#This Row],[Income (in K/year)]]&lt;50,"&lt;50K",Data_set[[#This Row],[Income (in K/year)]]&lt;75,"50K-75K",Data_set[[#This Row],[Income (in K/year)]]&lt;100,"75K-100K",Data_set[[#This Row],[Income (in K/year)]]&lt;150,"100K-150K",TRUE,"&gt;150K")</f>
        <v>&lt;50K</v>
      </c>
    </row>
    <row r="4919" spans="1:21" hidden="1" x14ac:dyDescent="0.3">
      <c r="A4919">
        <v>537</v>
      </c>
      <c r="B4919">
        <v>25</v>
      </c>
      <c r="C4919">
        <v>1</v>
      </c>
      <c r="D4919">
        <v>43</v>
      </c>
      <c r="E4919" t="s">
        <v>18</v>
      </c>
      <c r="F4919">
        <v>92173</v>
      </c>
      <c r="G4919">
        <v>3</v>
      </c>
      <c r="H4919">
        <v>2.4</v>
      </c>
      <c r="I4919" t="s">
        <v>20</v>
      </c>
      <c r="J4919">
        <v>176</v>
      </c>
      <c r="K4919" t="s">
        <v>16</v>
      </c>
      <c r="L4919" t="s">
        <v>16</v>
      </c>
      <c r="M4919" t="s">
        <v>16</v>
      </c>
      <c r="N4919" t="s">
        <v>17</v>
      </c>
      <c r="O4919" t="s">
        <v>16</v>
      </c>
      <c r="P4919" t="str" cm="1">
        <f t="array" ref="P4919">_xlfn.IFS(Data_set[[#This Row],[Age (in years)]]&lt;=30,"&lt;30",Data_set[[#This Row],[Age (in years)]]&lt;=40,"30-40",Data_set[[#This Row],[Age (in years)]]&lt;=50,"40-50",Data_set[[#This Row],[Age (in years)]]&lt;=60,"50-60",Data_set[[#This Row],[Age (in years)]]&gt;60,"&gt;60")</f>
        <v>&lt;30</v>
      </c>
      <c r="Q4919" t="str" cm="1">
        <f t="array" ref="Q4919">_xlfn.IFS(Data_set[[#This Row],[Experience (in years)]]&lt;=5,"0-5",Data_set[[#This Row],[Experience (in years)]]&lt;=10,"6-10",Data_set[[#This Row],[Experience (in years)]]&lt;=20,"11-20",Data_set[[#This Row],[Experience (in years)]]&lt;=30,"21-30",Data_set[[#This Row],[Experience (in years)]]&lt;=40,"31-40",TRUE,"40+")</f>
        <v>0-5</v>
      </c>
      <c r="R4919" t="str" cm="1">
        <f t="array" ref="R4919">_xlfn.IFS(Data_set[[#This Row],[Mortgage]]=0,"0",Data_set[[#This Row],[Mortgage]]&lt;=100,"1-100",Data_set[[#This Row],[Mortgage]]&lt;=200,"101-200",Data_set[[#This Row],[Mortgage]]&lt;=300,"201-300",Data_set[[#This Row],[Mortgage]]&lt;=400,"301-400",TRUE,"400+")</f>
        <v>101-200</v>
      </c>
      <c r="S4919" t="str" cm="1">
        <f t="array" ref="S4919">_xlfn.IFS(Data_set[[#This Row],[CCAvg]]&lt;=2,"0-2",Data_set[[#This Row],[CCAvg]]&lt;=5,"3-5",Data_set[[#This Row],[CCAvg]]&lt;=8,"6-8",TRUE,"8+")</f>
        <v>3-5</v>
      </c>
      <c r="T4919">
        <f>IF(Data_set[[#This Row],[Personal Loan]]="Yes",1,0)</f>
        <v>0</v>
      </c>
      <c r="U4919" t="str" cm="1">
        <f t="array" ref="U4919">_xlfn.IFS(Data_set[[#This Row],[Income (in K/year)]]&lt;50,"&lt;50K",Data_set[[#This Row],[Income (in K/year)]]&lt;75,"50K-75K",Data_set[[#This Row],[Income (in K/year)]]&lt;100,"75K-100K",Data_set[[#This Row],[Income (in K/year)]]&lt;150,"100K-150K",TRUE,"&gt;150K")</f>
        <v>&lt;50K</v>
      </c>
    </row>
    <row r="4920" spans="1:21" hidden="1" x14ac:dyDescent="0.3">
      <c r="A4920">
        <v>541</v>
      </c>
      <c r="B4920">
        <v>25</v>
      </c>
      <c r="C4920">
        <v>1</v>
      </c>
      <c r="D4920">
        <v>109</v>
      </c>
      <c r="E4920" t="s">
        <v>14</v>
      </c>
      <c r="F4920">
        <v>94010</v>
      </c>
      <c r="G4920">
        <v>4</v>
      </c>
      <c r="H4920">
        <v>2.2999999999999998</v>
      </c>
      <c r="I4920" t="s">
        <v>19</v>
      </c>
      <c r="J4920">
        <v>314</v>
      </c>
      <c r="K4920" t="s">
        <v>16</v>
      </c>
      <c r="L4920" t="s">
        <v>16</v>
      </c>
      <c r="M4920" t="s">
        <v>16</v>
      </c>
      <c r="N4920" t="s">
        <v>17</v>
      </c>
      <c r="O4920" t="s">
        <v>16</v>
      </c>
      <c r="P4920" t="str" cm="1">
        <f t="array" ref="P4920">_xlfn.IFS(Data_set[[#This Row],[Age (in years)]]&lt;=30,"&lt;30",Data_set[[#This Row],[Age (in years)]]&lt;=40,"30-40",Data_set[[#This Row],[Age (in years)]]&lt;=50,"40-50",Data_set[[#This Row],[Age (in years)]]&lt;=60,"50-60",Data_set[[#This Row],[Age (in years)]]&gt;60,"&gt;60")</f>
        <v>&lt;30</v>
      </c>
      <c r="Q4920" t="str" cm="1">
        <f t="array" ref="Q4920">_xlfn.IFS(Data_set[[#This Row],[Experience (in years)]]&lt;=5,"0-5",Data_set[[#This Row],[Experience (in years)]]&lt;=10,"6-10",Data_set[[#This Row],[Experience (in years)]]&lt;=20,"11-20",Data_set[[#This Row],[Experience (in years)]]&lt;=30,"21-30",Data_set[[#This Row],[Experience (in years)]]&lt;=40,"31-40",TRUE,"40+")</f>
        <v>0-5</v>
      </c>
      <c r="R4920" t="str" cm="1">
        <f t="array" ref="R4920">_xlfn.IFS(Data_set[[#This Row],[Mortgage]]=0,"0",Data_set[[#This Row],[Mortgage]]&lt;=100,"1-100",Data_set[[#This Row],[Mortgage]]&lt;=200,"101-200",Data_set[[#This Row],[Mortgage]]&lt;=300,"201-300",Data_set[[#This Row],[Mortgage]]&lt;=400,"301-400",TRUE,"400+")</f>
        <v>301-400</v>
      </c>
      <c r="S4920" t="str" cm="1">
        <f t="array" ref="S4920">_xlfn.IFS(Data_set[[#This Row],[CCAvg]]&lt;=2,"0-2",Data_set[[#This Row],[CCAvg]]&lt;=5,"3-5",Data_set[[#This Row],[CCAvg]]&lt;=8,"6-8",TRUE,"8+")</f>
        <v>3-5</v>
      </c>
      <c r="T4920">
        <f>IF(Data_set[[#This Row],[Personal Loan]]="Yes",1,0)</f>
        <v>0</v>
      </c>
      <c r="U4920" t="str" cm="1">
        <f t="array" ref="U4920">_xlfn.IFS(Data_set[[#This Row],[Income (in K/year)]]&lt;50,"&lt;50K",Data_set[[#This Row],[Income (in K/year)]]&lt;75,"50K-75K",Data_set[[#This Row],[Income (in K/year)]]&lt;100,"75K-100K",Data_set[[#This Row],[Income (in K/year)]]&lt;150,"100K-150K",TRUE,"&gt;150K")</f>
        <v>100K-150K</v>
      </c>
    </row>
    <row r="4921" spans="1:21" hidden="1" x14ac:dyDescent="0.3">
      <c r="A4921">
        <v>577</v>
      </c>
      <c r="B4921">
        <v>25</v>
      </c>
      <c r="C4921">
        <v>1</v>
      </c>
      <c r="D4921">
        <v>48</v>
      </c>
      <c r="E4921" t="s">
        <v>18</v>
      </c>
      <c r="F4921">
        <v>92870</v>
      </c>
      <c r="G4921">
        <v>3</v>
      </c>
      <c r="H4921">
        <v>0.3</v>
      </c>
      <c r="I4921" t="s">
        <v>19</v>
      </c>
      <c r="J4921">
        <v>0</v>
      </c>
      <c r="K4921" t="s">
        <v>16</v>
      </c>
      <c r="L4921" t="s">
        <v>16</v>
      </c>
      <c r="M4921" t="s">
        <v>16</v>
      </c>
      <c r="N4921" t="s">
        <v>16</v>
      </c>
      <c r="O4921" t="s">
        <v>17</v>
      </c>
      <c r="P4921" t="str" cm="1">
        <f t="array" ref="P4921">_xlfn.IFS(Data_set[[#This Row],[Age (in years)]]&lt;=30,"&lt;30",Data_set[[#This Row],[Age (in years)]]&lt;=40,"30-40",Data_set[[#This Row],[Age (in years)]]&lt;=50,"40-50",Data_set[[#This Row],[Age (in years)]]&lt;=60,"50-60",Data_set[[#This Row],[Age (in years)]]&gt;60,"&gt;60")</f>
        <v>&lt;30</v>
      </c>
      <c r="Q4921" t="str" cm="1">
        <f t="array" ref="Q4921">_xlfn.IFS(Data_set[[#This Row],[Experience (in years)]]&lt;=5,"0-5",Data_set[[#This Row],[Experience (in years)]]&lt;=10,"6-10",Data_set[[#This Row],[Experience (in years)]]&lt;=20,"11-20",Data_set[[#This Row],[Experience (in years)]]&lt;=30,"21-30",Data_set[[#This Row],[Experience (in years)]]&lt;=40,"31-40",TRUE,"40+")</f>
        <v>0-5</v>
      </c>
      <c r="R4921" t="str" cm="1">
        <f t="array" ref="R4921">_xlfn.IFS(Data_set[[#This Row],[Mortgage]]=0,"0",Data_set[[#This Row],[Mortgage]]&lt;=100,"1-100",Data_set[[#This Row],[Mortgage]]&lt;=200,"101-200",Data_set[[#This Row],[Mortgage]]&lt;=300,"201-300",Data_set[[#This Row],[Mortgage]]&lt;=400,"301-400",TRUE,"400+")</f>
        <v>0</v>
      </c>
      <c r="S4921" t="str" cm="1">
        <f t="array" ref="S4921">_xlfn.IFS(Data_set[[#This Row],[CCAvg]]&lt;=2,"0-2",Data_set[[#This Row],[CCAvg]]&lt;=5,"3-5",Data_set[[#This Row],[CCAvg]]&lt;=8,"6-8",TRUE,"8+")</f>
        <v>0-2</v>
      </c>
      <c r="T4921">
        <f>IF(Data_set[[#This Row],[Personal Loan]]="Yes",1,0)</f>
        <v>0</v>
      </c>
      <c r="U4921" t="str" cm="1">
        <f t="array" ref="U4921">_xlfn.IFS(Data_set[[#This Row],[Income (in K/year)]]&lt;50,"&lt;50K",Data_set[[#This Row],[Income (in K/year)]]&lt;75,"50K-75K",Data_set[[#This Row],[Income (in K/year)]]&lt;100,"75K-100K",Data_set[[#This Row],[Income (in K/year)]]&lt;150,"100K-150K",TRUE,"&gt;150K")</f>
        <v>&lt;50K</v>
      </c>
    </row>
    <row r="4922" spans="1:21" hidden="1" x14ac:dyDescent="0.3">
      <c r="A4922">
        <v>650</v>
      </c>
      <c r="B4922">
        <v>25</v>
      </c>
      <c r="C4922">
        <v>1</v>
      </c>
      <c r="D4922">
        <v>82</v>
      </c>
      <c r="E4922" t="s">
        <v>21</v>
      </c>
      <c r="F4922">
        <v>92677</v>
      </c>
      <c r="G4922">
        <v>4</v>
      </c>
      <c r="H4922">
        <v>2.1</v>
      </c>
      <c r="I4922" t="s">
        <v>19</v>
      </c>
      <c r="J4922">
        <v>0</v>
      </c>
      <c r="K4922" t="s">
        <v>16</v>
      </c>
      <c r="L4922" t="s">
        <v>16</v>
      </c>
      <c r="M4922" t="s">
        <v>16</v>
      </c>
      <c r="N4922" t="s">
        <v>17</v>
      </c>
      <c r="O4922" t="s">
        <v>16</v>
      </c>
      <c r="P4922" t="str" cm="1">
        <f t="array" ref="P4922">_xlfn.IFS(Data_set[[#This Row],[Age (in years)]]&lt;=30,"&lt;30",Data_set[[#This Row],[Age (in years)]]&lt;=40,"30-40",Data_set[[#This Row],[Age (in years)]]&lt;=50,"40-50",Data_set[[#This Row],[Age (in years)]]&lt;=60,"50-60",Data_set[[#This Row],[Age (in years)]]&gt;60,"&gt;60")</f>
        <v>&lt;30</v>
      </c>
      <c r="Q4922" t="str" cm="1">
        <f t="array" ref="Q4922">_xlfn.IFS(Data_set[[#This Row],[Experience (in years)]]&lt;=5,"0-5",Data_set[[#This Row],[Experience (in years)]]&lt;=10,"6-10",Data_set[[#This Row],[Experience (in years)]]&lt;=20,"11-20",Data_set[[#This Row],[Experience (in years)]]&lt;=30,"21-30",Data_set[[#This Row],[Experience (in years)]]&lt;=40,"31-40",TRUE,"40+")</f>
        <v>0-5</v>
      </c>
      <c r="R4922" t="str" cm="1">
        <f t="array" ref="R4922">_xlfn.IFS(Data_set[[#This Row],[Mortgage]]=0,"0",Data_set[[#This Row],[Mortgage]]&lt;=100,"1-100",Data_set[[#This Row],[Mortgage]]&lt;=200,"101-200",Data_set[[#This Row],[Mortgage]]&lt;=300,"201-300",Data_set[[#This Row],[Mortgage]]&lt;=400,"301-400",TRUE,"400+")</f>
        <v>0</v>
      </c>
      <c r="S4922" t="str" cm="1">
        <f t="array" ref="S4922">_xlfn.IFS(Data_set[[#This Row],[CCAvg]]&lt;=2,"0-2",Data_set[[#This Row],[CCAvg]]&lt;=5,"3-5",Data_set[[#This Row],[CCAvg]]&lt;=8,"6-8",TRUE,"8+")</f>
        <v>3-5</v>
      </c>
      <c r="T4922">
        <f>IF(Data_set[[#This Row],[Personal Loan]]="Yes",1,0)</f>
        <v>0</v>
      </c>
      <c r="U4922" t="str" cm="1">
        <f t="array" ref="U4922">_xlfn.IFS(Data_set[[#This Row],[Income (in K/year)]]&lt;50,"&lt;50K",Data_set[[#This Row],[Income (in K/year)]]&lt;75,"50K-75K",Data_set[[#This Row],[Income (in K/year)]]&lt;100,"75K-100K",Data_set[[#This Row],[Income (in K/year)]]&lt;150,"100K-150K",TRUE,"&gt;150K")</f>
        <v>75K-100K</v>
      </c>
    </row>
    <row r="4923" spans="1:21" hidden="1" x14ac:dyDescent="0.3">
      <c r="A4923">
        <v>1004</v>
      </c>
      <c r="B4923">
        <v>25</v>
      </c>
      <c r="C4923">
        <v>1</v>
      </c>
      <c r="D4923">
        <v>62</v>
      </c>
      <c r="E4923" t="s">
        <v>21</v>
      </c>
      <c r="F4923">
        <v>94720</v>
      </c>
      <c r="G4923">
        <v>4</v>
      </c>
      <c r="H4923">
        <v>0</v>
      </c>
      <c r="I4923" t="s">
        <v>15</v>
      </c>
      <c r="J4923">
        <v>229</v>
      </c>
      <c r="K4923" t="s">
        <v>16</v>
      </c>
      <c r="L4923" t="s">
        <v>16</v>
      </c>
      <c r="M4923" t="s">
        <v>16</v>
      </c>
      <c r="N4923" t="s">
        <v>17</v>
      </c>
      <c r="O4923" t="s">
        <v>16</v>
      </c>
      <c r="P4923" t="str" cm="1">
        <f t="array" ref="P4923">_xlfn.IFS(Data_set[[#This Row],[Age (in years)]]&lt;=30,"&lt;30",Data_set[[#This Row],[Age (in years)]]&lt;=40,"30-40",Data_set[[#This Row],[Age (in years)]]&lt;=50,"40-50",Data_set[[#This Row],[Age (in years)]]&lt;=60,"50-60",Data_set[[#This Row],[Age (in years)]]&gt;60,"&gt;60")</f>
        <v>&lt;30</v>
      </c>
      <c r="Q4923" t="str" cm="1">
        <f t="array" ref="Q4923">_xlfn.IFS(Data_set[[#This Row],[Experience (in years)]]&lt;=5,"0-5",Data_set[[#This Row],[Experience (in years)]]&lt;=10,"6-10",Data_set[[#This Row],[Experience (in years)]]&lt;=20,"11-20",Data_set[[#This Row],[Experience (in years)]]&lt;=30,"21-30",Data_set[[#This Row],[Experience (in years)]]&lt;=40,"31-40",TRUE,"40+")</f>
        <v>0-5</v>
      </c>
      <c r="R4923" t="str" cm="1">
        <f t="array" ref="R4923">_xlfn.IFS(Data_set[[#This Row],[Mortgage]]=0,"0",Data_set[[#This Row],[Mortgage]]&lt;=100,"1-100",Data_set[[#This Row],[Mortgage]]&lt;=200,"101-200",Data_set[[#This Row],[Mortgage]]&lt;=300,"201-300",Data_set[[#This Row],[Mortgage]]&lt;=400,"301-400",TRUE,"400+")</f>
        <v>201-300</v>
      </c>
      <c r="S4923" t="str" cm="1">
        <f t="array" ref="S4923">_xlfn.IFS(Data_set[[#This Row],[CCAvg]]&lt;=2,"0-2",Data_set[[#This Row],[CCAvg]]&lt;=5,"3-5",Data_set[[#This Row],[CCAvg]]&lt;=8,"6-8",TRUE,"8+")</f>
        <v>0-2</v>
      </c>
      <c r="T4923">
        <f>IF(Data_set[[#This Row],[Personal Loan]]="Yes",1,0)</f>
        <v>0</v>
      </c>
      <c r="U4923" t="str" cm="1">
        <f t="array" ref="U4923">_xlfn.IFS(Data_set[[#This Row],[Income (in K/year)]]&lt;50,"&lt;50K",Data_set[[#This Row],[Income (in K/year)]]&lt;75,"50K-75K",Data_set[[#This Row],[Income (in K/year)]]&lt;100,"75K-100K",Data_set[[#This Row],[Income (in K/year)]]&lt;150,"100K-150K",TRUE,"&gt;150K")</f>
        <v>50K-75K</v>
      </c>
    </row>
    <row r="4924" spans="1:21" hidden="1" x14ac:dyDescent="0.3">
      <c r="A4924">
        <v>1066</v>
      </c>
      <c r="B4924">
        <v>25</v>
      </c>
      <c r="C4924">
        <v>1</v>
      </c>
      <c r="D4924">
        <v>113</v>
      </c>
      <c r="E4924" t="s">
        <v>14</v>
      </c>
      <c r="F4924">
        <v>90401</v>
      </c>
      <c r="G4924">
        <v>3</v>
      </c>
      <c r="H4924">
        <v>2.5</v>
      </c>
      <c r="I4924" t="s">
        <v>15</v>
      </c>
      <c r="J4924">
        <v>0</v>
      </c>
      <c r="K4924" t="s">
        <v>16</v>
      </c>
      <c r="L4924" t="s">
        <v>16</v>
      </c>
      <c r="M4924" t="s">
        <v>16</v>
      </c>
      <c r="N4924" t="s">
        <v>16</v>
      </c>
      <c r="O4924" t="s">
        <v>17</v>
      </c>
      <c r="P4924" t="str" cm="1">
        <f t="array" ref="P4924">_xlfn.IFS(Data_set[[#This Row],[Age (in years)]]&lt;=30,"&lt;30",Data_set[[#This Row],[Age (in years)]]&lt;=40,"30-40",Data_set[[#This Row],[Age (in years)]]&lt;=50,"40-50",Data_set[[#This Row],[Age (in years)]]&lt;=60,"50-60",Data_set[[#This Row],[Age (in years)]]&gt;60,"&gt;60")</f>
        <v>&lt;30</v>
      </c>
      <c r="Q4924" t="str" cm="1">
        <f t="array" ref="Q4924">_xlfn.IFS(Data_set[[#This Row],[Experience (in years)]]&lt;=5,"0-5",Data_set[[#This Row],[Experience (in years)]]&lt;=10,"6-10",Data_set[[#This Row],[Experience (in years)]]&lt;=20,"11-20",Data_set[[#This Row],[Experience (in years)]]&lt;=30,"21-30",Data_set[[#This Row],[Experience (in years)]]&lt;=40,"31-40",TRUE,"40+")</f>
        <v>0-5</v>
      </c>
      <c r="R4924" t="str" cm="1">
        <f t="array" ref="R4924">_xlfn.IFS(Data_set[[#This Row],[Mortgage]]=0,"0",Data_set[[#This Row],[Mortgage]]&lt;=100,"1-100",Data_set[[#This Row],[Mortgage]]&lt;=200,"101-200",Data_set[[#This Row],[Mortgage]]&lt;=300,"201-300",Data_set[[#This Row],[Mortgage]]&lt;=400,"301-400",TRUE,"400+")</f>
        <v>0</v>
      </c>
      <c r="S4924" t="str" cm="1">
        <f t="array" ref="S4924">_xlfn.IFS(Data_set[[#This Row],[CCAvg]]&lt;=2,"0-2",Data_set[[#This Row],[CCAvg]]&lt;=5,"3-5",Data_set[[#This Row],[CCAvg]]&lt;=8,"6-8",TRUE,"8+")</f>
        <v>3-5</v>
      </c>
      <c r="T4924">
        <f>IF(Data_set[[#This Row],[Personal Loan]]="Yes",1,0)</f>
        <v>0</v>
      </c>
      <c r="U4924" t="str" cm="1">
        <f t="array" ref="U4924">_xlfn.IFS(Data_set[[#This Row],[Income (in K/year)]]&lt;50,"&lt;50K",Data_set[[#This Row],[Income (in K/year)]]&lt;75,"50K-75K",Data_set[[#This Row],[Income (in K/year)]]&lt;100,"75K-100K",Data_set[[#This Row],[Income (in K/year)]]&lt;150,"100K-150K",TRUE,"&gt;150K")</f>
        <v>100K-150K</v>
      </c>
    </row>
    <row r="4925" spans="1:21" hidden="1" x14ac:dyDescent="0.3">
      <c r="A4925">
        <v>1093</v>
      </c>
      <c r="B4925">
        <v>25</v>
      </c>
      <c r="C4925">
        <v>1</v>
      </c>
      <c r="D4925">
        <v>70</v>
      </c>
      <c r="E4925" t="s">
        <v>21</v>
      </c>
      <c r="F4925">
        <v>92120</v>
      </c>
      <c r="G4925">
        <v>4</v>
      </c>
      <c r="H4925">
        <v>2.6</v>
      </c>
      <c r="I4925" t="s">
        <v>15</v>
      </c>
      <c r="J4925">
        <v>0</v>
      </c>
      <c r="K4925" t="s">
        <v>16</v>
      </c>
      <c r="L4925" t="s">
        <v>17</v>
      </c>
      <c r="M4925" t="s">
        <v>16</v>
      </c>
      <c r="N4925" t="s">
        <v>17</v>
      </c>
      <c r="O4925" t="s">
        <v>16</v>
      </c>
      <c r="P4925" t="str" cm="1">
        <f t="array" ref="P4925">_xlfn.IFS(Data_set[[#This Row],[Age (in years)]]&lt;=30,"&lt;30",Data_set[[#This Row],[Age (in years)]]&lt;=40,"30-40",Data_set[[#This Row],[Age (in years)]]&lt;=50,"40-50",Data_set[[#This Row],[Age (in years)]]&lt;=60,"50-60",Data_set[[#This Row],[Age (in years)]]&gt;60,"&gt;60")</f>
        <v>&lt;30</v>
      </c>
      <c r="Q4925" t="str" cm="1">
        <f t="array" ref="Q4925">_xlfn.IFS(Data_set[[#This Row],[Experience (in years)]]&lt;=5,"0-5",Data_set[[#This Row],[Experience (in years)]]&lt;=10,"6-10",Data_set[[#This Row],[Experience (in years)]]&lt;=20,"11-20",Data_set[[#This Row],[Experience (in years)]]&lt;=30,"21-30",Data_set[[#This Row],[Experience (in years)]]&lt;=40,"31-40",TRUE,"40+")</f>
        <v>0-5</v>
      </c>
      <c r="R4925" t="str" cm="1">
        <f t="array" ref="R4925">_xlfn.IFS(Data_set[[#This Row],[Mortgage]]=0,"0",Data_set[[#This Row],[Mortgage]]&lt;=100,"1-100",Data_set[[#This Row],[Mortgage]]&lt;=200,"101-200",Data_set[[#This Row],[Mortgage]]&lt;=300,"201-300",Data_set[[#This Row],[Mortgage]]&lt;=400,"301-400",TRUE,"400+")</f>
        <v>0</v>
      </c>
      <c r="S4925" t="str" cm="1">
        <f t="array" ref="S4925">_xlfn.IFS(Data_set[[#This Row],[CCAvg]]&lt;=2,"0-2",Data_set[[#This Row],[CCAvg]]&lt;=5,"3-5",Data_set[[#This Row],[CCAvg]]&lt;=8,"6-8",TRUE,"8+")</f>
        <v>3-5</v>
      </c>
      <c r="T4925">
        <f>IF(Data_set[[#This Row],[Personal Loan]]="Yes",1,0)</f>
        <v>0</v>
      </c>
      <c r="U4925" t="str" cm="1">
        <f t="array" ref="U4925">_xlfn.IFS(Data_set[[#This Row],[Income (in K/year)]]&lt;50,"&lt;50K",Data_set[[#This Row],[Income (in K/year)]]&lt;75,"50K-75K",Data_set[[#This Row],[Income (in K/year)]]&lt;100,"75K-100K",Data_set[[#This Row],[Income (in K/year)]]&lt;150,"100K-150K",TRUE,"&gt;150K")</f>
        <v>50K-75K</v>
      </c>
    </row>
    <row r="4926" spans="1:21" hidden="1" x14ac:dyDescent="0.3">
      <c r="A4926">
        <v>1182</v>
      </c>
      <c r="B4926">
        <v>25</v>
      </c>
      <c r="C4926">
        <v>0</v>
      </c>
      <c r="D4926">
        <v>65</v>
      </c>
      <c r="E4926" t="s">
        <v>21</v>
      </c>
      <c r="F4926">
        <v>90095</v>
      </c>
      <c r="G4926">
        <v>4</v>
      </c>
      <c r="H4926">
        <v>0.2</v>
      </c>
      <c r="I4926" t="s">
        <v>15</v>
      </c>
      <c r="J4926">
        <v>0</v>
      </c>
      <c r="K4926" t="s">
        <v>16</v>
      </c>
      <c r="L4926" t="s">
        <v>17</v>
      </c>
      <c r="M4926" t="s">
        <v>16</v>
      </c>
      <c r="N4926" t="s">
        <v>16</v>
      </c>
      <c r="O4926" t="s">
        <v>16</v>
      </c>
      <c r="P4926" t="str" cm="1">
        <f t="array" ref="P4926">_xlfn.IFS(Data_set[[#This Row],[Age (in years)]]&lt;=30,"&lt;30",Data_set[[#This Row],[Age (in years)]]&lt;=40,"30-40",Data_set[[#This Row],[Age (in years)]]&lt;=50,"40-50",Data_set[[#This Row],[Age (in years)]]&lt;=60,"50-60",Data_set[[#This Row],[Age (in years)]]&gt;60,"&gt;60")</f>
        <v>&lt;30</v>
      </c>
      <c r="Q4926" t="str" cm="1">
        <f t="array" ref="Q4926">_xlfn.IFS(Data_set[[#This Row],[Experience (in years)]]&lt;=5,"0-5",Data_set[[#This Row],[Experience (in years)]]&lt;=10,"6-10",Data_set[[#This Row],[Experience (in years)]]&lt;=20,"11-20",Data_set[[#This Row],[Experience (in years)]]&lt;=30,"21-30",Data_set[[#This Row],[Experience (in years)]]&lt;=40,"31-40",TRUE,"40+")</f>
        <v>0-5</v>
      </c>
      <c r="R4926" t="str" cm="1">
        <f t="array" ref="R4926">_xlfn.IFS(Data_set[[#This Row],[Mortgage]]=0,"0",Data_set[[#This Row],[Mortgage]]&lt;=100,"1-100",Data_set[[#This Row],[Mortgage]]&lt;=200,"101-200",Data_set[[#This Row],[Mortgage]]&lt;=300,"201-300",Data_set[[#This Row],[Mortgage]]&lt;=400,"301-400",TRUE,"400+")</f>
        <v>0</v>
      </c>
      <c r="S4926" t="str" cm="1">
        <f t="array" ref="S4926">_xlfn.IFS(Data_set[[#This Row],[CCAvg]]&lt;=2,"0-2",Data_set[[#This Row],[CCAvg]]&lt;=5,"3-5",Data_set[[#This Row],[CCAvg]]&lt;=8,"6-8",TRUE,"8+")</f>
        <v>0-2</v>
      </c>
      <c r="T4926">
        <f>IF(Data_set[[#This Row],[Personal Loan]]="Yes",1,0)</f>
        <v>0</v>
      </c>
      <c r="U4926" t="str" cm="1">
        <f t="array" ref="U4926">_xlfn.IFS(Data_set[[#This Row],[Income (in K/year)]]&lt;50,"&lt;50K",Data_set[[#This Row],[Income (in K/year)]]&lt;75,"50K-75K",Data_set[[#This Row],[Income (in K/year)]]&lt;100,"75K-100K",Data_set[[#This Row],[Income (in K/year)]]&lt;150,"100K-150K",TRUE,"&gt;150K")</f>
        <v>50K-75K</v>
      </c>
    </row>
    <row r="4927" spans="1:21" hidden="1" x14ac:dyDescent="0.3">
      <c r="A4927">
        <v>1429</v>
      </c>
      <c r="B4927">
        <v>25</v>
      </c>
      <c r="C4927">
        <v>1</v>
      </c>
      <c r="D4927">
        <v>21</v>
      </c>
      <c r="E4927" t="s">
        <v>18</v>
      </c>
      <c r="F4927">
        <v>94583</v>
      </c>
      <c r="G4927">
        <v>4</v>
      </c>
      <c r="H4927">
        <v>0.4</v>
      </c>
      <c r="I4927" t="s">
        <v>15</v>
      </c>
      <c r="J4927">
        <v>90</v>
      </c>
      <c r="K4927" t="s">
        <v>16</v>
      </c>
      <c r="L4927" t="s">
        <v>16</v>
      </c>
      <c r="M4927" t="s">
        <v>16</v>
      </c>
      <c r="N4927" t="s">
        <v>17</v>
      </c>
      <c r="O4927" t="s">
        <v>16</v>
      </c>
      <c r="P4927" t="str" cm="1">
        <f t="array" ref="P4927">_xlfn.IFS(Data_set[[#This Row],[Age (in years)]]&lt;=30,"&lt;30",Data_set[[#This Row],[Age (in years)]]&lt;=40,"30-40",Data_set[[#This Row],[Age (in years)]]&lt;=50,"40-50",Data_set[[#This Row],[Age (in years)]]&lt;=60,"50-60",Data_set[[#This Row],[Age (in years)]]&gt;60,"&gt;60")</f>
        <v>&lt;30</v>
      </c>
      <c r="Q4927" t="str" cm="1">
        <f t="array" ref="Q4927">_xlfn.IFS(Data_set[[#This Row],[Experience (in years)]]&lt;=5,"0-5",Data_set[[#This Row],[Experience (in years)]]&lt;=10,"6-10",Data_set[[#This Row],[Experience (in years)]]&lt;=20,"11-20",Data_set[[#This Row],[Experience (in years)]]&lt;=30,"21-30",Data_set[[#This Row],[Experience (in years)]]&lt;=40,"31-40",TRUE,"40+")</f>
        <v>0-5</v>
      </c>
      <c r="R4927" t="str" cm="1">
        <f t="array" ref="R4927">_xlfn.IFS(Data_set[[#This Row],[Mortgage]]=0,"0",Data_set[[#This Row],[Mortgage]]&lt;=100,"1-100",Data_set[[#This Row],[Mortgage]]&lt;=200,"101-200",Data_set[[#This Row],[Mortgage]]&lt;=300,"201-300",Data_set[[#This Row],[Mortgage]]&lt;=400,"301-400",TRUE,"400+")</f>
        <v>1-100</v>
      </c>
      <c r="S4927" t="str" cm="1">
        <f t="array" ref="S4927">_xlfn.IFS(Data_set[[#This Row],[CCAvg]]&lt;=2,"0-2",Data_set[[#This Row],[CCAvg]]&lt;=5,"3-5",Data_set[[#This Row],[CCAvg]]&lt;=8,"6-8",TRUE,"8+")</f>
        <v>0-2</v>
      </c>
      <c r="T4927">
        <f>IF(Data_set[[#This Row],[Personal Loan]]="Yes",1,0)</f>
        <v>0</v>
      </c>
      <c r="U4927" t="str" cm="1">
        <f t="array" ref="U4927">_xlfn.IFS(Data_set[[#This Row],[Income (in K/year)]]&lt;50,"&lt;50K",Data_set[[#This Row],[Income (in K/year)]]&lt;75,"50K-75K",Data_set[[#This Row],[Income (in K/year)]]&lt;100,"75K-100K",Data_set[[#This Row],[Income (in K/year)]]&lt;150,"100K-150K",TRUE,"&gt;150K")</f>
        <v>&lt;50K</v>
      </c>
    </row>
    <row r="4928" spans="1:21" hidden="1" x14ac:dyDescent="0.3">
      <c r="A4928">
        <v>1523</v>
      </c>
      <c r="B4928">
        <v>25</v>
      </c>
      <c r="C4928">
        <v>1</v>
      </c>
      <c r="D4928">
        <v>101</v>
      </c>
      <c r="E4928" t="s">
        <v>14</v>
      </c>
      <c r="F4928">
        <v>94720</v>
      </c>
      <c r="G4928">
        <v>4</v>
      </c>
      <c r="H4928">
        <v>2.2999999999999998</v>
      </c>
      <c r="I4928" t="s">
        <v>19</v>
      </c>
      <c r="J4928">
        <v>256</v>
      </c>
      <c r="K4928" t="s">
        <v>16</v>
      </c>
      <c r="L4928" t="s">
        <v>16</v>
      </c>
      <c r="M4928" t="s">
        <v>16</v>
      </c>
      <c r="N4928" t="s">
        <v>16</v>
      </c>
      <c r="O4928" t="s">
        <v>17</v>
      </c>
      <c r="P4928" t="str" cm="1">
        <f t="array" ref="P4928">_xlfn.IFS(Data_set[[#This Row],[Age (in years)]]&lt;=30,"&lt;30",Data_set[[#This Row],[Age (in years)]]&lt;=40,"30-40",Data_set[[#This Row],[Age (in years)]]&lt;=50,"40-50",Data_set[[#This Row],[Age (in years)]]&lt;=60,"50-60",Data_set[[#This Row],[Age (in years)]]&gt;60,"&gt;60")</f>
        <v>&lt;30</v>
      </c>
      <c r="Q4928" t="str" cm="1">
        <f t="array" ref="Q4928">_xlfn.IFS(Data_set[[#This Row],[Experience (in years)]]&lt;=5,"0-5",Data_set[[#This Row],[Experience (in years)]]&lt;=10,"6-10",Data_set[[#This Row],[Experience (in years)]]&lt;=20,"11-20",Data_set[[#This Row],[Experience (in years)]]&lt;=30,"21-30",Data_set[[#This Row],[Experience (in years)]]&lt;=40,"31-40",TRUE,"40+")</f>
        <v>0-5</v>
      </c>
      <c r="R4928" t="str" cm="1">
        <f t="array" ref="R4928">_xlfn.IFS(Data_set[[#This Row],[Mortgage]]=0,"0",Data_set[[#This Row],[Mortgage]]&lt;=100,"1-100",Data_set[[#This Row],[Mortgage]]&lt;=200,"101-200",Data_set[[#This Row],[Mortgage]]&lt;=300,"201-300",Data_set[[#This Row],[Mortgage]]&lt;=400,"301-400",TRUE,"400+")</f>
        <v>201-300</v>
      </c>
      <c r="S4928" t="str" cm="1">
        <f t="array" ref="S4928">_xlfn.IFS(Data_set[[#This Row],[CCAvg]]&lt;=2,"0-2",Data_set[[#This Row],[CCAvg]]&lt;=5,"3-5",Data_set[[#This Row],[CCAvg]]&lt;=8,"6-8",TRUE,"8+")</f>
        <v>3-5</v>
      </c>
      <c r="T4928">
        <f>IF(Data_set[[#This Row],[Personal Loan]]="Yes",1,0)</f>
        <v>0</v>
      </c>
      <c r="U4928" t="str" cm="1">
        <f t="array" ref="U4928">_xlfn.IFS(Data_set[[#This Row],[Income (in K/year)]]&lt;50,"&lt;50K",Data_set[[#This Row],[Income (in K/year)]]&lt;75,"50K-75K",Data_set[[#This Row],[Income (in K/year)]]&lt;100,"75K-100K",Data_set[[#This Row],[Income (in K/year)]]&lt;150,"100K-150K",TRUE,"&gt;150K")</f>
        <v>100K-150K</v>
      </c>
    </row>
    <row r="4929" spans="1:21" hidden="1" x14ac:dyDescent="0.3">
      <c r="A4929">
        <v>1733</v>
      </c>
      <c r="B4929">
        <v>25</v>
      </c>
      <c r="C4929">
        <v>0</v>
      </c>
      <c r="D4929">
        <v>88</v>
      </c>
      <c r="E4929" t="s">
        <v>21</v>
      </c>
      <c r="F4929">
        <v>94566</v>
      </c>
      <c r="G4929">
        <v>2</v>
      </c>
      <c r="H4929">
        <v>1.8</v>
      </c>
      <c r="I4929" t="s">
        <v>20</v>
      </c>
      <c r="J4929">
        <v>319</v>
      </c>
      <c r="K4929" t="s">
        <v>16</v>
      </c>
      <c r="L4929" t="s">
        <v>16</v>
      </c>
      <c r="M4929" t="s">
        <v>16</v>
      </c>
      <c r="N4929" t="s">
        <v>17</v>
      </c>
      <c r="O4929" t="s">
        <v>17</v>
      </c>
      <c r="P4929" t="str" cm="1">
        <f t="array" ref="P4929">_xlfn.IFS(Data_set[[#This Row],[Age (in years)]]&lt;=30,"&lt;30",Data_set[[#This Row],[Age (in years)]]&lt;=40,"30-40",Data_set[[#This Row],[Age (in years)]]&lt;=50,"40-50",Data_set[[#This Row],[Age (in years)]]&lt;=60,"50-60",Data_set[[#This Row],[Age (in years)]]&gt;60,"&gt;60")</f>
        <v>&lt;30</v>
      </c>
      <c r="Q4929" t="str" cm="1">
        <f t="array" ref="Q4929">_xlfn.IFS(Data_set[[#This Row],[Experience (in years)]]&lt;=5,"0-5",Data_set[[#This Row],[Experience (in years)]]&lt;=10,"6-10",Data_set[[#This Row],[Experience (in years)]]&lt;=20,"11-20",Data_set[[#This Row],[Experience (in years)]]&lt;=30,"21-30",Data_set[[#This Row],[Experience (in years)]]&lt;=40,"31-40",TRUE,"40+")</f>
        <v>0-5</v>
      </c>
      <c r="R4929" t="str" cm="1">
        <f t="array" ref="R4929">_xlfn.IFS(Data_set[[#This Row],[Mortgage]]=0,"0",Data_set[[#This Row],[Mortgage]]&lt;=100,"1-100",Data_set[[#This Row],[Mortgage]]&lt;=200,"101-200",Data_set[[#This Row],[Mortgage]]&lt;=300,"201-300",Data_set[[#This Row],[Mortgage]]&lt;=400,"301-400",TRUE,"400+")</f>
        <v>301-400</v>
      </c>
      <c r="S4929" t="str" cm="1">
        <f t="array" ref="S4929">_xlfn.IFS(Data_set[[#This Row],[CCAvg]]&lt;=2,"0-2",Data_set[[#This Row],[CCAvg]]&lt;=5,"3-5",Data_set[[#This Row],[CCAvg]]&lt;=8,"6-8",TRUE,"8+")</f>
        <v>0-2</v>
      </c>
      <c r="T4929">
        <f>IF(Data_set[[#This Row],[Personal Loan]]="Yes",1,0)</f>
        <v>0</v>
      </c>
      <c r="U4929" t="str" cm="1">
        <f t="array" ref="U4929">_xlfn.IFS(Data_set[[#This Row],[Income (in K/year)]]&lt;50,"&lt;50K",Data_set[[#This Row],[Income (in K/year)]]&lt;75,"50K-75K",Data_set[[#This Row],[Income (in K/year)]]&lt;100,"75K-100K",Data_set[[#This Row],[Income (in K/year)]]&lt;150,"100K-150K",TRUE,"&gt;150K")</f>
        <v>75K-100K</v>
      </c>
    </row>
    <row r="4930" spans="1:21" hidden="1" x14ac:dyDescent="0.3">
      <c r="A4930">
        <v>1848</v>
      </c>
      <c r="B4930">
        <v>25</v>
      </c>
      <c r="C4930">
        <v>0</v>
      </c>
      <c r="D4930">
        <v>52</v>
      </c>
      <c r="E4930" t="s">
        <v>21</v>
      </c>
      <c r="F4930">
        <v>95126</v>
      </c>
      <c r="G4930">
        <v>3</v>
      </c>
      <c r="H4930">
        <v>2.6</v>
      </c>
      <c r="I4930" t="s">
        <v>19</v>
      </c>
      <c r="J4930">
        <v>159</v>
      </c>
      <c r="K4930" t="s">
        <v>16</v>
      </c>
      <c r="L4930" t="s">
        <v>16</v>
      </c>
      <c r="M4930" t="s">
        <v>16</v>
      </c>
      <c r="N4930" t="s">
        <v>16</v>
      </c>
      <c r="O4930" t="s">
        <v>16</v>
      </c>
      <c r="P4930" t="str" cm="1">
        <f t="array" ref="P4930">_xlfn.IFS(Data_set[[#This Row],[Age (in years)]]&lt;=30,"&lt;30",Data_set[[#This Row],[Age (in years)]]&lt;=40,"30-40",Data_set[[#This Row],[Age (in years)]]&lt;=50,"40-50",Data_set[[#This Row],[Age (in years)]]&lt;=60,"50-60",Data_set[[#This Row],[Age (in years)]]&gt;60,"&gt;60")</f>
        <v>&lt;30</v>
      </c>
      <c r="Q4930" t="str" cm="1">
        <f t="array" ref="Q4930">_xlfn.IFS(Data_set[[#This Row],[Experience (in years)]]&lt;=5,"0-5",Data_set[[#This Row],[Experience (in years)]]&lt;=10,"6-10",Data_set[[#This Row],[Experience (in years)]]&lt;=20,"11-20",Data_set[[#This Row],[Experience (in years)]]&lt;=30,"21-30",Data_set[[#This Row],[Experience (in years)]]&lt;=40,"31-40",TRUE,"40+")</f>
        <v>0-5</v>
      </c>
      <c r="R4930" t="str" cm="1">
        <f t="array" ref="R4930">_xlfn.IFS(Data_set[[#This Row],[Mortgage]]=0,"0",Data_set[[#This Row],[Mortgage]]&lt;=100,"1-100",Data_set[[#This Row],[Mortgage]]&lt;=200,"101-200",Data_set[[#This Row],[Mortgage]]&lt;=300,"201-300",Data_set[[#This Row],[Mortgage]]&lt;=400,"301-400",TRUE,"400+")</f>
        <v>101-200</v>
      </c>
      <c r="S4930" t="str" cm="1">
        <f t="array" ref="S4930">_xlfn.IFS(Data_set[[#This Row],[CCAvg]]&lt;=2,"0-2",Data_set[[#This Row],[CCAvg]]&lt;=5,"3-5",Data_set[[#This Row],[CCAvg]]&lt;=8,"6-8",TRUE,"8+")</f>
        <v>3-5</v>
      </c>
      <c r="T4930">
        <f>IF(Data_set[[#This Row],[Personal Loan]]="Yes",1,0)</f>
        <v>0</v>
      </c>
      <c r="U4930" t="str" cm="1">
        <f t="array" ref="U4930">_xlfn.IFS(Data_set[[#This Row],[Income (in K/year)]]&lt;50,"&lt;50K",Data_set[[#This Row],[Income (in K/year)]]&lt;75,"50K-75K",Data_set[[#This Row],[Income (in K/year)]]&lt;100,"75K-100K",Data_set[[#This Row],[Income (in K/year)]]&lt;150,"100K-150K",TRUE,"&gt;150K")</f>
        <v>50K-75K</v>
      </c>
    </row>
    <row r="4931" spans="1:21" hidden="1" x14ac:dyDescent="0.3">
      <c r="A4931">
        <v>1869</v>
      </c>
      <c r="B4931">
        <v>25</v>
      </c>
      <c r="C4931">
        <v>1</v>
      </c>
      <c r="D4931">
        <v>118</v>
      </c>
      <c r="E4931" t="s">
        <v>14</v>
      </c>
      <c r="F4931">
        <v>92833</v>
      </c>
      <c r="G4931">
        <v>1</v>
      </c>
      <c r="H4931">
        <v>5.4</v>
      </c>
      <c r="I4931" t="s">
        <v>15</v>
      </c>
      <c r="J4931">
        <v>0</v>
      </c>
      <c r="K4931" t="s">
        <v>16</v>
      </c>
      <c r="L4931" t="s">
        <v>16</v>
      </c>
      <c r="M4931" t="s">
        <v>16</v>
      </c>
      <c r="N4931" t="s">
        <v>17</v>
      </c>
      <c r="O4931" t="s">
        <v>17</v>
      </c>
      <c r="P4931" t="str" cm="1">
        <f t="array" ref="P4931">_xlfn.IFS(Data_set[[#This Row],[Age (in years)]]&lt;=30,"&lt;30",Data_set[[#This Row],[Age (in years)]]&lt;=40,"30-40",Data_set[[#This Row],[Age (in years)]]&lt;=50,"40-50",Data_set[[#This Row],[Age (in years)]]&lt;=60,"50-60",Data_set[[#This Row],[Age (in years)]]&gt;60,"&gt;60")</f>
        <v>&lt;30</v>
      </c>
      <c r="Q4931" t="str" cm="1">
        <f t="array" ref="Q4931">_xlfn.IFS(Data_set[[#This Row],[Experience (in years)]]&lt;=5,"0-5",Data_set[[#This Row],[Experience (in years)]]&lt;=10,"6-10",Data_set[[#This Row],[Experience (in years)]]&lt;=20,"11-20",Data_set[[#This Row],[Experience (in years)]]&lt;=30,"21-30",Data_set[[#This Row],[Experience (in years)]]&lt;=40,"31-40",TRUE,"40+")</f>
        <v>0-5</v>
      </c>
      <c r="R4931" t="str" cm="1">
        <f t="array" ref="R4931">_xlfn.IFS(Data_set[[#This Row],[Mortgage]]=0,"0",Data_set[[#This Row],[Mortgage]]&lt;=100,"1-100",Data_set[[#This Row],[Mortgage]]&lt;=200,"101-200",Data_set[[#This Row],[Mortgage]]&lt;=300,"201-300",Data_set[[#This Row],[Mortgage]]&lt;=400,"301-400",TRUE,"400+")</f>
        <v>0</v>
      </c>
      <c r="S4931" t="str" cm="1">
        <f t="array" ref="S4931">_xlfn.IFS(Data_set[[#This Row],[CCAvg]]&lt;=2,"0-2",Data_set[[#This Row],[CCAvg]]&lt;=5,"3-5",Data_set[[#This Row],[CCAvg]]&lt;=8,"6-8",TRUE,"8+")</f>
        <v>6-8</v>
      </c>
      <c r="T4931">
        <f>IF(Data_set[[#This Row],[Personal Loan]]="Yes",1,0)</f>
        <v>0</v>
      </c>
      <c r="U4931" t="str" cm="1">
        <f t="array" ref="U4931">_xlfn.IFS(Data_set[[#This Row],[Income (in K/year)]]&lt;50,"&lt;50K",Data_set[[#This Row],[Income (in K/year)]]&lt;75,"50K-75K",Data_set[[#This Row],[Income (in K/year)]]&lt;100,"75K-100K",Data_set[[#This Row],[Income (in K/year)]]&lt;150,"100K-150K",TRUE,"&gt;150K")</f>
        <v>100K-150K</v>
      </c>
    </row>
    <row r="4932" spans="1:21" hidden="1" x14ac:dyDescent="0.3">
      <c r="A4932">
        <v>1906</v>
      </c>
      <c r="B4932">
        <v>25</v>
      </c>
      <c r="C4932">
        <v>1</v>
      </c>
      <c r="D4932">
        <v>112</v>
      </c>
      <c r="E4932" t="s">
        <v>14</v>
      </c>
      <c r="F4932">
        <v>92507</v>
      </c>
      <c r="G4932">
        <v>2</v>
      </c>
      <c r="H4932">
        <v>2</v>
      </c>
      <c r="I4932" t="s">
        <v>15</v>
      </c>
      <c r="J4932">
        <v>241</v>
      </c>
      <c r="K4932" t="s">
        <v>16</v>
      </c>
      <c r="L4932" t="s">
        <v>16</v>
      </c>
      <c r="M4932" t="s">
        <v>16</v>
      </c>
      <c r="N4932" t="s">
        <v>17</v>
      </c>
      <c r="O4932" t="s">
        <v>16</v>
      </c>
      <c r="P4932" t="str" cm="1">
        <f t="array" ref="P4932">_xlfn.IFS(Data_set[[#This Row],[Age (in years)]]&lt;=30,"&lt;30",Data_set[[#This Row],[Age (in years)]]&lt;=40,"30-40",Data_set[[#This Row],[Age (in years)]]&lt;=50,"40-50",Data_set[[#This Row],[Age (in years)]]&lt;=60,"50-60",Data_set[[#This Row],[Age (in years)]]&gt;60,"&gt;60")</f>
        <v>&lt;30</v>
      </c>
      <c r="Q4932" t="str" cm="1">
        <f t="array" ref="Q4932">_xlfn.IFS(Data_set[[#This Row],[Experience (in years)]]&lt;=5,"0-5",Data_set[[#This Row],[Experience (in years)]]&lt;=10,"6-10",Data_set[[#This Row],[Experience (in years)]]&lt;=20,"11-20",Data_set[[#This Row],[Experience (in years)]]&lt;=30,"21-30",Data_set[[#This Row],[Experience (in years)]]&lt;=40,"31-40",TRUE,"40+")</f>
        <v>0-5</v>
      </c>
      <c r="R4932" t="str" cm="1">
        <f t="array" ref="R4932">_xlfn.IFS(Data_set[[#This Row],[Mortgage]]=0,"0",Data_set[[#This Row],[Mortgage]]&lt;=100,"1-100",Data_set[[#This Row],[Mortgage]]&lt;=200,"101-200",Data_set[[#This Row],[Mortgage]]&lt;=300,"201-300",Data_set[[#This Row],[Mortgage]]&lt;=400,"301-400",TRUE,"400+")</f>
        <v>201-300</v>
      </c>
      <c r="S4932" t="str" cm="1">
        <f t="array" ref="S4932">_xlfn.IFS(Data_set[[#This Row],[CCAvg]]&lt;=2,"0-2",Data_set[[#This Row],[CCAvg]]&lt;=5,"3-5",Data_set[[#This Row],[CCAvg]]&lt;=8,"6-8",TRUE,"8+")</f>
        <v>0-2</v>
      </c>
      <c r="T4932">
        <f>IF(Data_set[[#This Row],[Personal Loan]]="Yes",1,0)</f>
        <v>0</v>
      </c>
      <c r="U4932" t="str" cm="1">
        <f t="array" ref="U4932">_xlfn.IFS(Data_set[[#This Row],[Income (in K/year)]]&lt;50,"&lt;50K",Data_set[[#This Row],[Income (in K/year)]]&lt;75,"50K-75K",Data_set[[#This Row],[Income (in K/year)]]&lt;100,"75K-100K",Data_set[[#This Row],[Income (in K/year)]]&lt;150,"100K-150K",TRUE,"&gt;150K")</f>
        <v>100K-150K</v>
      </c>
    </row>
    <row r="4933" spans="1:21" hidden="1" x14ac:dyDescent="0.3">
      <c r="A4933">
        <v>2010</v>
      </c>
      <c r="B4933">
        <v>25</v>
      </c>
      <c r="C4933">
        <v>0</v>
      </c>
      <c r="D4933">
        <v>99</v>
      </c>
      <c r="E4933" t="s">
        <v>21</v>
      </c>
      <c r="F4933">
        <v>92735</v>
      </c>
      <c r="G4933">
        <v>1</v>
      </c>
      <c r="H4933">
        <v>1.9</v>
      </c>
      <c r="I4933" t="s">
        <v>15</v>
      </c>
      <c r="J4933">
        <v>323</v>
      </c>
      <c r="K4933" t="s">
        <v>16</v>
      </c>
      <c r="L4933" t="s">
        <v>16</v>
      </c>
      <c r="M4933" t="s">
        <v>16</v>
      </c>
      <c r="N4933" t="s">
        <v>16</v>
      </c>
      <c r="O4933" t="s">
        <v>16</v>
      </c>
      <c r="P4933" t="str" cm="1">
        <f t="array" ref="P4933">_xlfn.IFS(Data_set[[#This Row],[Age (in years)]]&lt;=30,"&lt;30",Data_set[[#This Row],[Age (in years)]]&lt;=40,"30-40",Data_set[[#This Row],[Age (in years)]]&lt;=50,"40-50",Data_set[[#This Row],[Age (in years)]]&lt;=60,"50-60",Data_set[[#This Row],[Age (in years)]]&gt;60,"&gt;60")</f>
        <v>&lt;30</v>
      </c>
      <c r="Q4933" t="str" cm="1">
        <f t="array" ref="Q4933">_xlfn.IFS(Data_set[[#This Row],[Experience (in years)]]&lt;=5,"0-5",Data_set[[#This Row],[Experience (in years)]]&lt;=10,"6-10",Data_set[[#This Row],[Experience (in years)]]&lt;=20,"11-20",Data_set[[#This Row],[Experience (in years)]]&lt;=30,"21-30",Data_set[[#This Row],[Experience (in years)]]&lt;=40,"31-40",TRUE,"40+")</f>
        <v>0-5</v>
      </c>
      <c r="R4933" t="str" cm="1">
        <f t="array" ref="R4933">_xlfn.IFS(Data_set[[#This Row],[Mortgage]]=0,"0",Data_set[[#This Row],[Mortgage]]&lt;=100,"1-100",Data_set[[#This Row],[Mortgage]]&lt;=200,"101-200",Data_set[[#This Row],[Mortgage]]&lt;=300,"201-300",Data_set[[#This Row],[Mortgage]]&lt;=400,"301-400",TRUE,"400+")</f>
        <v>301-400</v>
      </c>
      <c r="S4933" t="str" cm="1">
        <f t="array" ref="S4933">_xlfn.IFS(Data_set[[#This Row],[CCAvg]]&lt;=2,"0-2",Data_set[[#This Row],[CCAvg]]&lt;=5,"3-5",Data_set[[#This Row],[CCAvg]]&lt;=8,"6-8",TRUE,"8+")</f>
        <v>0-2</v>
      </c>
      <c r="T4933">
        <f>IF(Data_set[[#This Row],[Personal Loan]]="Yes",1,0)</f>
        <v>0</v>
      </c>
      <c r="U4933" t="str" cm="1">
        <f t="array" ref="U4933">_xlfn.IFS(Data_set[[#This Row],[Income (in K/year)]]&lt;50,"&lt;50K",Data_set[[#This Row],[Income (in K/year)]]&lt;75,"50K-75K",Data_set[[#This Row],[Income (in K/year)]]&lt;100,"75K-100K",Data_set[[#This Row],[Income (in K/year)]]&lt;150,"100K-150K",TRUE,"&gt;150K")</f>
        <v>75K-100K</v>
      </c>
    </row>
    <row r="4934" spans="1:21" hidden="1" x14ac:dyDescent="0.3">
      <c r="A4934">
        <v>2103</v>
      </c>
      <c r="B4934">
        <v>25</v>
      </c>
      <c r="C4934">
        <v>1</v>
      </c>
      <c r="D4934">
        <v>81</v>
      </c>
      <c r="E4934" t="s">
        <v>21</v>
      </c>
      <c r="F4934">
        <v>92647</v>
      </c>
      <c r="G4934">
        <v>2</v>
      </c>
      <c r="H4934">
        <v>1.6</v>
      </c>
      <c r="I4934" t="s">
        <v>19</v>
      </c>
      <c r="J4934">
        <v>0</v>
      </c>
      <c r="K4934" t="s">
        <v>16</v>
      </c>
      <c r="L4934" t="s">
        <v>16</v>
      </c>
      <c r="M4934" t="s">
        <v>16</v>
      </c>
      <c r="N4934" t="s">
        <v>17</v>
      </c>
      <c r="O4934" t="s">
        <v>17</v>
      </c>
      <c r="P4934" t="str" cm="1">
        <f t="array" ref="P4934">_xlfn.IFS(Data_set[[#This Row],[Age (in years)]]&lt;=30,"&lt;30",Data_set[[#This Row],[Age (in years)]]&lt;=40,"30-40",Data_set[[#This Row],[Age (in years)]]&lt;=50,"40-50",Data_set[[#This Row],[Age (in years)]]&lt;=60,"50-60",Data_set[[#This Row],[Age (in years)]]&gt;60,"&gt;60")</f>
        <v>&lt;30</v>
      </c>
      <c r="Q4934" t="str" cm="1">
        <f t="array" ref="Q4934">_xlfn.IFS(Data_set[[#This Row],[Experience (in years)]]&lt;=5,"0-5",Data_set[[#This Row],[Experience (in years)]]&lt;=10,"6-10",Data_set[[#This Row],[Experience (in years)]]&lt;=20,"11-20",Data_set[[#This Row],[Experience (in years)]]&lt;=30,"21-30",Data_set[[#This Row],[Experience (in years)]]&lt;=40,"31-40",TRUE,"40+")</f>
        <v>0-5</v>
      </c>
      <c r="R4934" t="str" cm="1">
        <f t="array" ref="R4934">_xlfn.IFS(Data_set[[#This Row],[Mortgage]]=0,"0",Data_set[[#This Row],[Mortgage]]&lt;=100,"1-100",Data_set[[#This Row],[Mortgage]]&lt;=200,"101-200",Data_set[[#This Row],[Mortgage]]&lt;=300,"201-300",Data_set[[#This Row],[Mortgage]]&lt;=400,"301-400",TRUE,"400+")</f>
        <v>0</v>
      </c>
      <c r="S4934" t="str" cm="1">
        <f t="array" ref="S4934">_xlfn.IFS(Data_set[[#This Row],[CCAvg]]&lt;=2,"0-2",Data_set[[#This Row],[CCAvg]]&lt;=5,"3-5",Data_set[[#This Row],[CCAvg]]&lt;=8,"6-8",TRUE,"8+")</f>
        <v>0-2</v>
      </c>
      <c r="T4934">
        <f>IF(Data_set[[#This Row],[Personal Loan]]="Yes",1,0)</f>
        <v>0</v>
      </c>
      <c r="U4934" t="str" cm="1">
        <f t="array" ref="U4934">_xlfn.IFS(Data_set[[#This Row],[Income (in K/year)]]&lt;50,"&lt;50K",Data_set[[#This Row],[Income (in K/year)]]&lt;75,"50K-75K",Data_set[[#This Row],[Income (in K/year)]]&lt;100,"75K-100K",Data_set[[#This Row],[Income (in K/year)]]&lt;150,"100K-150K",TRUE,"&gt;150K")</f>
        <v>75K-100K</v>
      </c>
    </row>
    <row r="4935" spans="1:21" hidden="1" x14ac:dyDescent="0.3">
      <c r="A4935">
        <v>2158</v>
      </c>
      <c r="B4935">
        <v>25</v>
      </c>
      <c r="C4935">
        <v>0</v>
      </c>
      <c r="D4935">
        <v>71</v>
      </c>
      <c r="E4935" t="s">
        <v>21</v>
      </c>
      <c r="F4935">
        <v>93727</v>
      </c>
      <c r="G4935">
        <v>4</v>
      </c>
      <c r="H4935">
        <v>0.2</v>
      </c>
      <c r="I4935" t="s">
        <v>15</v>
      </c>
      <c r="J4935">
        <v>78</v>
      </c>
      <c r="K4935" t="s">
        <v>16</v>
      </c>
      <c r="L4935" t="s">
        <v>17</v>
      </c>
      <c r="M4935" t="s">
        <v>16</v>
      </c>
      <c r="N4935" t="s">
        <v>16</v>
      </c>
      <c r="O4935" t="s">
        <v>16</v>
      </c>
      <c r="P4935" t="str" cm="1">
        <f t="array" ref="P4935">_xlfn.IFS(Data_set[[#This Row],[Age (in years)]]&lt;=30,"&lt;30",Data_set[[#This Row],[Age (in years)]]&lt;=40,"30-40",Data_set[[#This Row],[Age (in years)]]&lt;=50,"40-50",Data_set[[#This Row],[Age (in years)]]&lt;=60,"50-60",Data_set[[#This Row],[Age (in years)]]&gt;60,"&gt;60")</f>
        <v>&lt;30</v>
      </c>
      <c r="Q4935" t="str" cm="1">
        <f t="array" ref="Q4935">_xlfn.IFS(Data_set[[#This Row],[Experience (in years)]]&lt;=5,"0-5",Data_set[[#This Row],[Experience (in years)]]&lt;=10,"6-10",Data_set[[#This Row],[Experience (in years)]]&lt;=20,"11-20",Data_set[[#This Row],[Experience (in years)]]&lt;=30,"21-30",Data_set[[#This Row],[Experience (in years)]]&lt;=40,"31-40",TRUE,"40+")</f>
        <v>0-5</v>
      </c>
      <c r="R4935" t="str" cm="1">
        <f t="array" ref="R4935">_xlfn.IFS(Data_set[[#This Row],[Mortgage]]=0,"0",Data_set[[#This Row],[Mortgage]]&lt;=100,"1-100",Data_set[[#This Row],[Mortgage]]&lt;=200,"101-200",Data_set[[#This Row],[Mortgage]]&lt;=300,"201-300",Data_set[[#This Row],[Mortgage]]&lt;=400,"301-400",TRUE,"400+")</f>
        <v>1-100</v>
      </c>
      <c r="S4935" t="str" cm="1">
        <f t="array" ref="S4935">_xlfn.IFS(Data_set[[#This Row],[CCAvg]]&lt;=2,"0-2",Data_set[[#This Row],[CCAvg]]&lt;=5,"3-5",Data_set[[#This Row],[CCAvg]]&lt;=8,"6-8",TRUE,"8+")</f>
        <v>0-2</v>
      </c>
      <c r="T4935">
        <f>IF(Data_set[[#This Row],[Personal Loan]]="Yes",1,0)</f>
        <v>0</v>
      </c>
      <c r="U4935" t="str" cm="1">
        <f t="array" ref="U4935">_xlfn.IFS(Data_set[[#This Row],[Income (in K/year)]]&lt;50,"&lt;50K",Data_set[[#This Row],[Income (in K/year)]]&lt;75,"50K-75K",Data_set[[#This Row],[Income (in K/year)]]&lt;100,"75K-100K",Data_set[[#This Row],[Income (in K/year)]]&lt;150,"100K-150K",TRUE,"&gt;150K")</f>
        <v>50K-75K</v>
      </c>
    </row>
    <row r="4936" spans="1:21" hidden="1" x14ac:dyDescent="0.3">
      <c r="A4936">
        <v>2193</v>
      </c>
      <c r="B4936">
        <v>25</v>
      </c>
      <c r="C4936">
        <v>1</v>
      </c>
      <c r="D4936">
        <v>13</v>
      </c>
      <c r="E4936" t="s">
        <v>18</v>
      </c>
      <c r="F4936">
        <v>95814</v>
      </c>
      <c r="G4936">
        <v>4</v>
      </c>
      <c r="H4936">
        <v>1</v>
      </c>
      <c r="I4936" t="s">
        <v>15</v>
      </c>
      <c r="J4936">
        <v>95</v>
      </c>
      <c r="K4936" t="s">
        <v>16</v>
      </c>
      <c r="L4936" t="s">
        <v>16</v>
      </c>
      <c r="M4936" t="s">
        <v>16</v>
      </c>
      <c r="N4936" t="s">
        <v>16</v>
      </c>
      <c r="O4936" t="s">
        <v>17</v>
      </c>
      <c r="P4936" t="str" cm="1">
        <f t="array" ref="P4936">_xlfn.IFS(Data_set[[#This Row],[Age (in years)]]&lt;=30,"&lt;30",Data_set[[#This Row],[Age (in years)]]&lt;=40,"30-40",Data_set[[#This Row],[Age (in years)]]&lt;=50,"40-50",Data_set[[#This Row],[Age (in years)]]&lt;=60,"50-60",Data_set[[#This Row],[Age (in years)]]&gt;60,"&gt;60")</f>
        <v>&lt;30</v>
      </c>
      <c r="Q4936" t="str" cm="1">
        <f t="array" ref="Q4936">_xlfn.IFS(Data_set[[#This Row],[Experience (in years)]]&lt;=5,"0-5",Data_set[[#This Row],[Experience (in years)]]&lt;=10,"6-10",Data_set[[#This Row],[Experience (in years)]]&lt;=20,"11-20",Data_set[[#This Row],[Experience (in years)]]&lt;=30,"21-30",Data_set[[#This Row],[Experience (in years)]]&lt;=40,"31-40",TRUE,"40+")</f>
        <v>0-5</v>
      </c>
      <c r="R4936" t="str" cm="1">
        <f t="array" ref="R4936">_xlfn.IFS(Data_set[[#This Row],[Mortgage]]=0,"0",Data_set[[#This Row],[Mortgage]]&lt;=100,"1-100",Data_set[[#This Row],[Mortgage]]&lt;=200,"101-200",Data_set[[#This Row],[Mortgage]]&lt;=300,"201-300",Data_set[[#This Row],[Mortgage]]&lt;=400,"301-400",TRUE,"400+")</f>
        <v>1-100</v>
      </c>
      <c r="S4936" t="str" cm="1">
        <f t="array" ref="S4936">_xlfn.IFS(Data_set[[#This Row],[CCAvg]]&lt;=2,"0-2",Data_set[[#This Row],[CCAvg]]&lt;=5,"3-5",Data_set[[#This Row],[CCAvg]]&lt;=8,"6-8",TRUE,"8+")</f>
        <v>0-2</v>
      </c>
      <c r="T4936">
        <f>IF(Data_set[[#This Row],[Personal Loan]]="Yes",1,0)</f>
        <v>0</v>
      </c>
      <c r="U4936" t="str" cm="1">
        <f t="array" ref="U4936">_xlfn.IFS(Data_set[[#This Row],[Income (in K/year)]]&lt;50,"&lt;50K",Data_set[[#This Row],[Income (in K/year)]]&lt;75,"50K-75K",Data_set[[#This Row],[Income (in K/year)]]&lt;100,"75K-100K",Data_set[[#This Row],[Income (in K/year)]]&lt;150,"100K-150K",TRUE,"&gt;150K")</f>
        <v>&lt;50K</v>
      </c>
    </row>
    <row r="4937" spans="1:21" hidden="1" x14ac:dyDescent="0.3">
      <c r="A4937">
        <v>2227</v>
      </c>
      <c r="B4937">
        <v>25</v>
      </c>
      <c r="C4937">
        <v>1</v>
      </c>
      <c r="D4937">
        <v>98</v>
      </c>
      <c r="E4937" t="s">
        <v>21</v>
      </c>
      <c r="F4937">
        <v>90717</v>
      </c>
      <c r="G4937">
        <v>1</v>
      </c>
      <c r="H4937">
        <v>5.4</v>
      </c>
      <c r="I4937" t="s">
        <v>15</v>
      </c>
      <c r="J4937">
        <v>0</v>
      </c>
      <c r="K4937" t="s">
        <v>16</v>
      </c>
      <c r="L4937" t="s">
        <v>16</v>
      </c>
      <c r="M4937" t="s">
        <v>16</v>
      </c>
      <c r="N4937" t="s">
        <v>17</v>
      </c>
      <c r="O4937" t="s">
        <v>16</v>
      </c>
      <c r="P4937" t="str" cm="1">
        <f t="array" ref="P4937">_xlfn.IFS(Data_set[[#This Row],[Age (in years)]]&lt;=30,"&lt;30",Data_set[[#This Row],[Age (in years)]]&lt;=40,"30-40",Data_set[[#This Row],[Age (in years)]]&lt;=50,"40-50",Data_set[[#This Row],[Age (in years)]]&lt;=60,"50-60",Data_set[[#This Row],[Age (in years)]]&gt;60,"&gt;60")</f>
        <v>&lt;30</v>
      </c>
      <c r="Q4937" t="str" cm="1">
        <f t="array" ref="Q4937">_xlfn.IFS(Data_set[[#This Row],[Experience (in years)]]&lt;=5,"0-5",Data_set[[#This Row],[Experience (in years)]]&lt;=10,"6-10",Data_set[[#This Row],[Experience (in years)]]&lt;=20,"11-20",Data_set[[#This Row],[Experience (in years)]]&lt;=30,"21-30",Data_set[[#This Row],[Experience (in years)]]&lt;=40,"31-40",TRUE,"40+")</f>
        <v>0-5</v>
      </c>
      <c r="R4937" t="str" cm="1">
        <f t="array" ref="R4937">_xlfn.IFS(Data_set[[#This Row],[Mortgage]]=0,"0",Data_set[[#This Row],[Mortgage]]&lt;=100,"1-100",Data_set[[#This Row],[Mortgage]]&lt;=200,"101-200",Data_set[[#This Row],[Mortgage]]&lt;=300,"201-300",Data_set[[#This Row],[Mortgage]]&lt;=400,"301-400",TRUE,"400+")</f>
        <v>0</v>
      </c>
      <c r="S4937" t="str" cm="1">
        <f t="array" ref="S4937">_xlfn.IFS(Data_set[[#This Row],[CCAvg]]&lt;=2,"0-2",Data_set[[#This Row],[CCAvg]]&lt;=5,"3-5",Data_set[[#This Row],[CCAvg]]&lt;=8,"6-8",TRUE,"8+")</f>
        <v>6-8</v>
      </c>
      <c r="T4937">
        <f>IF(Data_set[[#This Row],[Personal Loan]]="Yes",1,0)</f>
        <v>0</v>
      </c>
      <c r="U4937" t="str" cm="1">
        <f t="array" ref="U4937">_xlfn.IFS(Data_set[[#This Row],[Income (in K/year)]]&lt;50,"&lt;50K",Data_set[[#This Row],[Income (in K/year)]]&lt;75,"50K-75K",Data_set[[#This Row],[Income (in K/year)]]&lt;100,"75K-100K",Data_set[[#This Row],[Income (in K/year)]]&lt;150,"100K-150K",TRUE,"&gt;150K")</f>
        <v>75K-100K</v>
      </c>
    </row>
    <row r="4938" spans="1:21" hidden="1" x14ac:dyDescent="0.3">
      <c r="A4938">
        <v>2418</v>
      </c>
      <c r="B4938">
        <v>25</v>
      </c>
      <c r="C4938">
        <v>0</v>
      </c>
      <c r="D4938">
        <v>53</v>
      </c>
      <c r="E4938" t="s">
        <v>21</v>
      </c>
      <c r="F4938">
        <v>90095</v>
      </c>
      <c r="G4938">
        <v>2</v>
      </c>
      <c r="H4938">
        <v>1.6</v>
      </c>
      <c r="I4938" t="s">
        <v>19</v>
      </c>
      <c r="J4938">
        <v>0</v>
      </c>
      <c r="K4938" t="s">
        <v>16</v>
      </c>
      <c r="L4938" t="s">
        <v>16</v>
      </c>
      <c r="M4938" t="s">
        <v>16</v>
      </c>
      <c r="N4938" t="s">
        <v>17</v>
      </c>
      <c r="O4938" t="s">
        <v>17</v>
      </c>
      <c r="P4938" t="str" cm="1">
        <f t="array" ref="P4938">_xlfn.IFS(Data_set[[#This Row],[Age (in years)]]&lt;=30,"&lt;30",Data_set[[#This Row],[Age (in years)]]&lt;=40,"30-40",Data_set[[#This Row],[Age (in years)]]&lt;=50,"40-50",Data_set[[#This Row],[Age (in years)]]&lt;=60,"50-60",Data_set[[#This Row],[Age (in years)]]&gt;60,"&gt;60")</f>
        <v>&lt;30</v>
      </c>
      <c r="Q4938" t="str" cm="1">
        <f t="array" ref="Q4938">_xlfn.IFS(Data_set[[#This Row],[Experience (in years)]]&lt;=5,"0-5",Data_set[[#This Row],[Experience (in years)]]&lt;=10,"6-10",Data_set[[#This Row],[Experience (in years)]]&lt;=20,"11-20",Data_set[[#This Row],[Experience (in years)]]&lt;=30,"21-30",Data_set[[#This Row],[Experience (in years)]]&lt;=40,"31-40",TRUE,"40+")</f>
        <v>0-5</v>
      </c>
      <c r="R4938" t="str" cm="1">
        <f t="array" ref="R4938">_xlfn.IFS(Data_set[[#This Row],[Mortgage]]=0,"0",Data_set[[#This Row],[Mortgage]]&lt;=100,"1-100",Data_set[[#This Row],[Mortgage]]&lt;=200,"101-200",Data_set[[#This Row],[Mortgage]]&lt;=300,"201-300",Data_set[[#This Row],[Mortgage]]&lt;=400,"301-400",TRUE,"400+")</f>
        <v>0</v>
      </c>
      <c r="S4938" t="str" cm="1">
        <f t="array" ref="S4938">_xlfn.IFS(Data_set[[#This Row],[CCAvg]]&lt;=2,"0-2",Data_set[[#This Row],[CCAvg]]&lt;=5,"3-5",Data_set[[#This Row],[CCAvg]]&lt;=8,"6-8",TRUE,"8+")</f>
        <v>0-2</v>
      </c>
      <c r="T4938">
        <f>IF(Data_set[[#This Row],[Personal Loan]]="Yes",1,0)</f>
        <v>0</v>
      </c>
      <c r="U4938" t="str" cm="1">
        <f t="array" ref="U4938">_xlfn.IFS(Data_set[[#This Row],[Income (in K/year)]]&lt;50,"&lt;50K",Data_set[[#This Row],[Income (in K/year)]]&lt;75,"50K-75K",Data_set[[#This Row],[Income (in K/year)]]&lt;100,"75K-100K",Data_set[[#This Row],[Income (in K/year)]]&lt;150,"100K-150K",TRUE,"&gt;150K")</f>
        <v>50K-75K</v>
      </c>
    </row>
    <row r="4939" spans="1:21" hidden="1" x14ac:dyDescent="0.3">
      <c r="A4939">
        <v>2447</v>
      </c>
      <c r="B4939">
        <v>25</v>
      </c>
      <c r="C4939">
        <v>1</v>
      </c>
      <c r="D4939">
        <v>70</v>
      </c>
      <c r="E4939" t="s">
        <v>21</v>
      </c>
      <c r="F4939">
        <v>93010</v>
      </c>
      <c r="G4939">
        <v>4</v>
      </c>
      <c r="H4939">
        <v>2.6</v>
      </c>
      <c r="I4939" t="s">
        <v>15</v>
      </c>
      <c r="J4939">
        <v>218</v>
      </c>
      <c r="K4939" t="s">
        <v>16</v>
      </c>
      <c r="L4939" t="s">
        <v>16</v>
      </c>
      <c r="M4939" t="s">
        <v>16</v>
      </c>
      <c r="N4939" t="s">
        <v>17</v>
      </c>
      <c r="O4939" t="s">
        <v>16</v>
      </c>
      <c r="P4939" t="str" cm="1">
        <f t="array" ref="P4939">_xlfn.IFS(Data_set[[#This Row],[Age (in years)]]&lt;=30,"&lt;30",Data_set[[#This Row],[Age (in years)]]&lt;=40,"30-40",Data_set[[#This Row],[Age (in years)]]&lt;=50,"40-50",Data_set[[#This Row],[Age (in years)]]&lt;=60,"50-60",Data_set[[#This Row],[Age (in years)]]&gt;60,"&gt;60")</f>
        <v>&lt;30</v>
      </c>
      <c r="Q4939" t="str" cm="1">
        <f t="array" ref="Q4939">_xlfn.IFS(Data_set[[#This Row],[Experience (in years)]]&lt;=5,"0-5",Data_set[[#This Row],[Experience (in years)]]&lt;=10,"6-10",Data_set[[#This Row],[Experience (in years)]]&lt;=20,"11-20",Data_set[[#This Row],[Experience (in years)]]&lt;=30,"21-30",Data_set[[#This Row],[Experience (in years)]]&lt;=40,"31-40",TRUE,"40+")</f>
        <v>0-5</v>
      </c>
      <c r="R4939" t="str" cm="1">
        <f t="array" ref="R4939">_xlfn.IFS(Data_set[[#This Row],[Mortgage]]=0,"0",Data_set[[#This Row],[Mortgage]]&lt;=100,"1-100",Data_set[[#This Row],[Mortgage]]&lt;=200,"101-200",Data_set[[#This Row],[Mortgage]]&lt;=300,"201-300",Data_set[[#This Row],[Mortgage]]&lt;=400,"301-400",TRUE,"400+")</f>
        <v>201-300</v>
      </c>
      <c r="S4939" t="str" cm="1">
        <f t="array" ref="S4939">_xlfn.IFS(Data_set[[#This Row],[CCAvg]]&lt;=2,"0-2",Data_set[[#This Row],[CCAvg]]&lt;=5,"3-5",Data_set[[#This Row],[CCAvg]]&lt;=8,"6-8",TRUE,"8+")</f>
        <v>3-5</v>
      </c>
      <c r="T4939">
        <f>IF(Data_set[[#This Row],[Personal Loan]]="Yes",1,0)</f>
        <v>0</v>
      </c>
      <c r="U4939" t="str" cm="1">
        <f t="array" ref="U4939">_xlfn.IFS(Data_set[[#This Row],[Income (in K/year)]]&lt;50,"&lt;50K",Data_set[[#This Row],[Income (in K/year)]]&lt;75,"50K-75K",Data_set[[#This Row],[Income (in K/year)]]&lt;100,"75K-100K",Data_set[[#This Row],[Income (in K/year)]]&lt;150,"100K-150K",TRUE,"&gt;150K")</f>
        <v>50K-75K</v>
      </c>
    </row>
    <row r="4940" spans="1:21" hidden="1" x14ac:dyDescent="0.3">
      <c r="A4940">
        <v>2453</v>
      </c>
      <c r="B4940">
        <v>25</v>
      </c>
      <c r="C4940">
        <v>1</v>
      </c>
      <c r="D4940">
        <v>28</v>
      </c>
      <c r="E4940" t="s">
        <v>18</v>
      </c>
      <c r="F4940">
        <v>94596</v>
      </c>
      <c r="G4940">
        <v>1</v>
      </c>
      <c r="H4940">
        <v>1</v>
      </c>
      <c r="I4940" t="s">
        <v>19</v>
      </c>
      <c r="J4940">
        <v>0</v>
      </c>
      <c r="K4940" t="s">
        <v>16</v>
      </c>
      <c r="L4940" t="s">
        <v>16</v>
      </c>
      <c r="M4940" t="s">
        <v>16</v>
      </c>
      <c r="N4940" t="s">
        <v>17</v>
      </c>
      <c r="O4940" t="s">
        <v>16</v>
      </c>
      <c r="P4940" t="str" cm="1">
        <f t="array" ref="P4940">_xlfn.IFS(Data_set[[#This Row],[Age (in years)]]&lt;=30,"&lt;30",Data_set[[#This Row],[Age (in years)]]&lt;=40,"30-40",Data_set[[#This Row],[Age (in years)]]&lt;=50,"40-50",Data_set[[#This Row],[Age (in years)]]&lt;=60,"50-60",Data_set[[#This Row],[Age (in years)]]&gt;60,"&gt;60")</f>
        <v>&lt;30</v>
      </c>
      <c r="Q4940" t="str" cm="1">
        <f t="array" ref="Q4940">_xlfn.IFS(Data_set[[#This Row],[Experience (in years)]]&lt;=5,"0-5",Data_set[[#This Row],[Experience (in years)]]&lt;=10,"6-10",Data_set[[#This Row],[Experience (in years)]]&lt;=20,"11-20",Data_set[[#This Row],[Experience (in years)]]&lt;=30,"21-30",Data_set[[#This Row],[Experience (in years)]]&lt;=40,"31-40",TRUE,"40+")</f>
        <v>0-5</v>
      </c>
      <c r="R4940" t="str" cm="1">
        <f t="array" ref="R4940">_xlfn.IFS(Data_set[[#This Row],[Mortgage]]=0,"0",Data_set[[#This Row],[Mortgage]]&lt;=100,"1-100",Data_set[[#This Row],[Mortgage]]&lt;=200,"101-200",Data_set[[#This Row],[Mortgage]]&lt;=300,"201-300",Data_set[[#This Row],[Mortgage]]&lt;=400,"301-400",TRUE,"400+")</f>
        <v>0</v>
      </c>
      <c r="S4940" t="str" cm="1">
        <f t="array" ref="S4940">_xlfn.IFS(Data_set[[#This Row],[CCAvg]]&lt;=2,"0-2",Data_set[[#This Row],[CCAvg]]&lt;=5,"3-5",Data_set[[#This Row],[CCAvg]]&lt;=8,"6-8",TRUE,"8+")</f>
        <v>0-2</v>
      </c>
      <c r="T4940">
        <f>IF(Data_set[[#This Row],[Personal Loan]]="Yes",1,0)</f>
        <v>0</v>
      </c>
      <c r="U4940" t="str" cm="1">
        <f t="array" ref="U4940">_xlfn.IFS(Data_set[[#This Row],[Income (in K/year)]]&lt;50,"&lt;50K",Data_set[[#This Row],[Income (in K/year)]]&lt;75,"50K-75K",Data_set[[#This Row],[Income (in K/year)]]&lt;100,"75K-100K",Data_set[[#This Row],[Income (in K/year)]]&lt;150,"100K-150K",TRUE,"&gt;150K")</f>
        <v>&lt;50K</v>
      </c>
    </row>
    <row r="4941" spans="1:21" hidden="1" x14ac:dyDescent="0.3">
      <c r="A4941">
        <v>2546</v>
      </c>
      <c r="B4941">
        <v>25</v>
      </c>
      <c r="C4941">
        <v>1</v>
      </c>
      <c r="D4941">
        <v>39</v>
      </c>
      <c r="E4941" t="s">
        <v>18</v>
      </c>
      <c r="F4941">
        <v>94720</v>
      </c>
      <c r="G4941">
        <v>3</v>
      </c>
      <c r="H4941">
        <v>2.4</v>
      </c>
      <c r="I4941" t="s">
        <v>20</v>
      </c>
      <c r="J4941">
        <v>0</v>
      </c>
      <c r="K4941" t="s">
        <v>16</v>
      </c>
      <c r="L4941" t="s">
        <v>16</v>
      </c>
      <c r="M4941" t="s">
        <v>16</v>
      </c>
      <c r="N4941" t="s">
        <v>17</v>
      </c>
      <c r="O4941" t="s">
        <v>16</v>
      </c>
      <c r="P4941" t="str" cm="1">
        <f t="array" ref="P4941">_xlfn.IFS(Data_set[[#This Row],[Age (in years)]]&lt;=30,"&lt;30",Data_set[[#This Row],[Age (in years)]]&lt;=40,"30-40",Data_set[[#This Row],[Age (in years)]]&lt;=50,"40-50",Data_set[[#This Row],[Age (in years)]]&lt;=60,"50-60",Data_set[[#This Row],[Age (in years)]]&gt;60,"&gt;60")</f>
        <v>&lt;30</v>
      </c>
      <c r="Q4941" t="str" cm="1">
        <f t="array" ref="Q4941">_xlfn.IFS(Data_set[[#This Row],[Experience (in years)]]&lt;=5,"0-5",Data_set[[#This Row],[Experience (in years)]]&lt;=10,"6-10",Data_set[[#This Row],[Experience (in years)]]&lt;=20,"11-20",Data_set[[#This Row],[Experience (in years)]]&lt;=30,"21-30",Data_set[[#This Row],[Experience (in years)]]&lt;=40,"31-40",TRUE,"40+")</f>
        <v>0-5</v>
      </c>
      <c r="R4941" t="str" cm="1">
        <f t="array" ref="R4941">_xlfn.IFS(Data_set[[#This Row],[Mortgage]]=0,"0",Data_set[[#This Row],[Mortgage]]&lt;=100,"1-100",Data_set[[#This Row],[Mortgage]]&lt;=200,"101-200",Data_set[[#This Row],[Mortgage]]&lt;=300,"201-300",Data_set[[#This Row],[Mortgage]]&lt;=400,"301-400",TRUE,"400+")</f>
        <v>0</v>
      </c>
      <c r="S4941" t="str" cm="1">
        <f t="array" ref="S4941">_xlfn.IFS(Data_set[[#This Row],[CCAvg]]&lt;=2,"0-2",Data_set[[#This Row],[CCAvg]]&lt;=5,"3-5",Data_set[[#This Row],[CCAvg]]&lt;=8,"6-8",TRUE,"8+")</f>
        <v>3-5</v>
      </c>
      <c r="T4941">
        <f>IF(Data_set[[#This Row],[Personal Loan]]="Yes",1,0)</f>
        <v>0</v>
      </c>
      <c r="U4941" t="str" cm="1">
        <f t="array" ref="U4941">_xlfn.IFS(Data_set[[#This Row],[Income (in K/year)]]&lt;50,"&lt;50K",Data_set[[#This Row],[Income (in K/year)]]&lt;75,"50K-75K",Data_set[[#This Row],[Income (in K/year)]]&lt;100,"75K-100K",Data_set[[#This Row],[Income (in K/year)]]&lt;150,"100K-150K",TRUE,"&gt;150K")</f>
        <v>&lt;50K</v>
      </c>
    </row>
    <row r="4942" spans="1:21" hidden="1" x14ac:dyDescent="0.3">
      <c r="A4942">
        <v>2837</v>
      </c>
      <c r="B4942">
        <v>25</v>
      </c>
      <c r="C4942">
        <v>1</v>
      </c>
      <c r="D4942">
        <v>74</v>
      </c>
      <c r="E4942" t="s">
        <v>21</v>
      </c>
      <c r="F4942">
        <v>94085</v>
      </c>
      <c r="G4942">
        <v>4</v>
      </c>
      <c r="H4942">
        <v>2.6</v>
      </c>
      <c r="I4942" t="s">
        <v>15</v>
      </c>
      <c r="J4942">
        <v>204</v>
      </c>
      <c r="K4942" t="s">
        <v>16</v>
      </c>
      <c r="L4942" t="s">
        <v>16</v>
      </c>
      <c r="M4942" t="s">
        <v>16</v>
      </c>
      <c r="N4942" t="s">
        <v>16</v>
      </c>
      <c r="O4942" t="s">
        <v>16</v>
      </c>
      <c r="P4942" t="str" cm="1">
        <f t="array" ref="P4942">_xlfn.IFS(Data_set[[#This Row],[Age (in years)]]&lt;=30,"&lt;30",Data_set[[#This Row],[Age (in years)]]&lt;=40,"30-40",Data_set[[#This Row],[Age (in years)]]&lt;=50,"40-50",Data_set[[#This Row],[Age (in years)]]&lt;=60,"50-60",Data_set[[#This Row],[Age (in years)]]&gt;60,"&gt;60")</f>
        <v>&lt;30</v>
      </c>
      <c r="Q4942" t="str" cm="1">
        <f t="array" ref="Q4942">_xlfn.IFS(Data_set[[#This Row],[Experience (in years)]]&lt;=5,"0-5",Data_set[[#This Row],[Experience (in years)]]&lt;=10,"6-10",Data_set[[#This Row],[Experience (in years)]]&lt;=20,"11-20",Data_set[[#This Row],[Experience (in years)]]&lt;=30,"21-30",Data_set[[#This Row],[Experience (in years)]]&lt;=40,"31-40",TRUE,"40+")</f>
        <v>0-5</v>
      </c>
      <c r="R4942" t="str" cm="1">
        <f t="array" ref="R4942">_xlfn.IFS(Data_set[[#This Row],[Mortgage]]=0,"0",Data_set[[#This Row],[Mortgage]]&lt;=100,"1-100",Data_set[[#This Row],[Mortgage]]&lt;=200,"101-200",Data_set[[#This Row],[Mortgage]]&lt;=300,"201-300",Data_set[[#This Row],[Mortgage]]&lt;=400,"301-400",TRUE,"400+")</f>
        <v>201-300</v>
      </c>
      <c r="S4942" t="str" cm="1">
        <f t="array" ref="S4942">_xlfn.IFS(Data_set[[#This Row],[CCAvg]]&lt;=2,"0-2",Data_set[[#This Row],[CCAvg]]&lt;=5,"3-5",Data_set[[#This Row],[CCAvg]]&lt;=8,"6-8",TRUE,"8+")</f>
        <v>3-5</v>
      </c>
      <c r="T4942">
        <f>IF(Data_set[[#This Row],[Personal Loan]]="Yes",1,0)</f>
        <v>0</v>
      </c>
      <c r="U4942" t="str" cm="1">
        <f t="array" ref="U4942">_xlfn.IFS(Data_set[[#This Row],[Income (in K/year)]]&lt;50,"&lt;50K",Data_set[[#This Row],[Income (in K/year)]]&lt;75,"50K-75K",Data_set[[#This Row],[Income (in K/year)]]&lt;100,"75K-100K",Data_set[[#This Row],[Income (in K/year)]]&lt;150,"100K-150K",TRUE,"&gt;150K")</f>
        <v>50K-75K</v>
      </c>
    </row>
    <row r="4943" spans="1:21" hidden="1" x14ac:dyDescent="0.3">
      <c r="A4943">
        <v>2981</v>
      </c>
      <c r="B4943">
        <v>25</v>
      </c>
      <c r="C4943">
        <v>1</v>
      </c>
      <c r="D4943">
        <v>53</v>
      </c>
      <c r="E4943" t="s">
        <v>21</v>
      </c>
      <c r="F4943">
        <v>94305</v>
      </c>
      <c r="G4943">
        <v>3</v>
      </c>
      <c r="H4943">
        <v>2.4</v>
      </c>
      <c r="I4943" t="s">
        <v>20</v>
      </c>
      <c r="J4943">
        <v>0</v>
      </c>
      <c r="K4943" t="s">
        <v>16</v>
      </c>
      <c r="L4943" t="s">
        <v>16</v>
      </c>
      <c r="M4943" t="s">
        <v>16</v>
      </c>
      <c r="N4943" t="s">
        <v>16</v>
      </c>
      <c r="O4943" t="s">
        <v>16</v>
      </c>
      <c r="P4943" t="str" cm="1">
        <f t="array" ref="P4943">_xlfn.IFS(Data_set[[#This Row],[Age (in years)]]&lt;=30,"&lt;30",Data_set[[#This Row],[Age (in years)]]&lt;=40,"30-40",Data_set[[#This Row],[Age (in years)]]&lt;=50,"40-50",Data_set[[#This Row],[Age (in years)]]&lt;=60,"50-60",Data_set[[#This Row],[Age (in years)]]&gt;60,"&gt;60")</f>
        <v>&lt;30</v>
      </c>
      <c r="Q4943" t="str" cm="1">
        <f t="array" ref="Q4943">_xlfn.IFS(Data_set[[#This Row],[Experience (in years)]]&lt;=5,"0-5",Data_set[[#This Row],[Experience (in years)]]&lt;=10,"6-10",Data_set[[#This Row],[Experience (in years)]]&lt;=20,"11-20",Data_set[[#This Row],[Experience (in years)]]&lt;=30,"21-30",Data_set[[#This Row],[Experience (in years)]]&lt;=40,"31-40",TRUE,"40+")</f>
        <v>0-5</v>
      </c>
      <c r="R4943" t="str" cm="1">
        <f t="array" ref="R4943">_xlfn.IFS(Data_set[[#This Row],[Mortgage]]=0,"0",Data_set[[#This Row],[Mortgage]]&lt;=100,"1-100",Data_set[[#This Row],[Mortgage]]&lt;=200,"101-200",Data_set[[#This Row],[Mortgage]]&lt;=300,"201-300",Data_set[[#This Row],[Mortgage]]&lt;=400,"301-400",TRUE,"400+")</f>
        <v>0</v>
      </c>
      <c r="S4943" t="str" cm="1">
        <f t="array" ref="S4943">_xlfn.IFS(Data_set[[#This Row],[CCAvg]]&lt;=2,"0-2",Data_set[[#This Row],[CCAvg]]&lt;=5,"3-5",Data_set[[#This Row],[CCAvg]]&lt;=8,"6-8",TRUE,"8+")</f>
        <v>3-5</v>
      </c>
      <c r="T4943">
        <f>IF(Data_set[[#This Row],[Personal Loan]]="Yes",1,0)</f>
        <v>0</v>
      </c>
      <c r="U4943" t="str" cm="1">
        <f t="array" ref="U4943">_xlfn.IFS(Data_set[[#This Row],[Income (in K/year)]]&lt;50,"&lt;50K",Data_set[[#This Row],[Income (in K/year)]]&lt;75,"50K-75K",Data_set[[#This Row],[Income (in K/year)]]&lt;100,"75K-100K",Data_set[[#This Row],[Income (in K/year)]]&lt;150,"100K-150K",TRUE,"&gt;150K")</f>
        <v>50K-75K</v>
      </c>
    </row>
    <row r="4944" spans="1:21" hidden="1" x14ac:dyDescent="0.3">
      <c r="A4944">
        <v>3011</v>
      </c>
      <c r="B4944">
        <v>25</v>
      </c>
      <c r="C4944">
        <v>1</v>
      </c>
      <c r="D4944">
        <v>72</v>
      </c>
      <c r="E4944" t="s">
        <v>21</v>
      </c>
      <c r="F4944">
        <v>94301</v>
      </c>
      <c r="G4944">
        <v>3</v>
      </c>
      <c r="H4944">
        <v>0.8</v>
      </c>
      <c r="I4944" t="s">
        <v>15</v>
      </c>
      <c r="J4944">
        <v>0</v>
      </c>
      <c r="K4944" t="s">
        <v>16</v>
      </c>
      <c r="L4944" t="s">
        <v>16</v>
      </c>
      <c r="M4944" t="s">
        <v>16</v>
      </c>
      <c r="N4944" t="s">
        <v>17</v>
      </c>
      <c r="O4944" t="s">
        <v>16</v>
      </c>
      <c r="P4944" t="str" cm="1">
        <f t="array" ref="P4944">_xlfn.IFS(Data_set[[#This Row],[Age (in years)]]&lt;=30,"&lt;30",Data_set[[#This Row],[Age (in years)]]&lt;=40,"30-40",Data_set[[#This Row],[Age (in years)]]&lt;=50,"40-50",Data_set[[#This Row],[Age (in years)]]&lt;=60,"50-60",Data_set[[#This Row],[Age (in years)]]&gt;60,"&gt;60")</f>
        <v>&lt;30</v>
      </c>
      <c r="Q4944" t="str" cm="1">
        <f t="array" ref="Q4944">_xlfn.IFS(Data_set[[#This Row],[Experience (in years)]]&lt;=5,"0-5",Data_set[[#This Row],[Experience (in years)]]&lt;=10,"6-10",Data_set[[#This Row],[Experience (in years)]]&lt;=20,"11-20",Data_set[[#This Row],[Experience (in years)]]&lt;=30,"21-30",Data_set[[#This Row],[Experience (in years)]]&lt;=40,"31-40",TRUE,"40+")</f>
        <v>0-5</v>
      </c>
      <c r="R4944" t="str" cm="1">
        <f t="array" ref="R4944">_xlfn.IFS(Data_set[[#This Row],[Mortgage]]=0,"0",Data_set[[#This Row],[Mortgage]]&lt;=100,"1-100",Data_set[[#This Row],[Mortgage]]&lt;=200,"101-200",Data_set[[#This Row],[Mortgage]]&lt;=300,"201-300",Data_set[[#This Row],[Mortgage]]&lt;=400,"301-400",TRUE,"400+")</f>
        <v>0</v>
      </c>
      <c r="S4944" t="str" cm="1">
        <f t="array" ref="S4944">_xlfn.IFS(Data_set[[#This Row],[CCAvg]]&lt;=2,"0-2",Data_set[[#This Row],[CCAvg]]&lt;=5,"3-5",Data_set[[#This Row],[CCAvg]]&lt;=8,"6-8",TRUE,"8+")</f>
        <v>0-2</v>
      </c>
      <c r="T4944">
        <f>IF(Data_set[[#This Row],[Personal Loan]]="Yes",1,0)</f>
        <v>0</v>
      </c>
      <c r="U4944" t="str" cm="1">
        <f t="array" ref="U4944">_xlfn.IFS(Data_set[[#This Row],[Income (in K/year)]]&lt;50,"&lt;50K",Data_set[[#This Row],[Income (in K/year)]]&lt;75,"50K-75K",Data_set[[#This Row],[Income (in K/year)]]&lt;100,"75K-100K",Data_set[[#This Row],[Income (in K/year)]]&lt;150,"100K-150K",TRUE,"&gt;150K")</f>
        <v>50K-75K</v>
      </c>
    </row>
    <row r="4945" spans="1:21" hidden="1" x14ac:dyDescent="0.3">
      <c r="A4945">
        <v>3136</v>
      </c>
      <c r="B4945">
        <v>25</v>
      </c>
      <c r="C4945">
        <v>0</v>
      </c>
      <c r="D4945">
        <v>91</v>
      </c>
      <c r="E4945" t="s">
        <v>21</v>
      </c>
      <c r="F4945">
        <v>95039</v>
      </c>
      <c r="G4945">
        <v>2</v>
      </c>
      <c r="H4945">
        <v>1.8</v>
      </c>
      <c r="I4945" t="s">
        <v>20</v>
      </c>
      <c r="J4945">
        <v>321</v>
      </c>
      <c r="K4945" t="s">
        <v>16</v>
      </c>
      <c r="L4945" t="s">
        <v>16</v>
      </c>
      <c r="M4945" t="s">
        <v>16</v>
      </c>
      <c r="N4945" t="s">
        <v>16</v>
      </c>
      <c r="O4945" t="s">
        <v>16</v>
      </c>
      <c r="P4945" t="str" cm="1">
        <f t="array" ref="P4945">_xlfn.IFS(Data_set[[#This Row],[Age (in years)]]&lt;=30,"&lt;30",Data_set[[#This Row],[Age (in years)]]&lt;=40,"30-40",Data_set[[#This Row],[Age (in years)]]&lt;=50,"40-50",Data_set[[#This Row],[Age (in years)]]&lt;=60,"50-60",Data_set[[#This Row],[Age (in years)]]&gt;60,"&gt;60")</f>
        <v>&lt;30</v>
      </c>
      <c r="Q4945" t="str" cm="1">
        <f t="array" ref="Q4945">_xlfn.IFS(Data_set[[#This Row],[Experience (in years)]]&lt;=5,"0-5",Data_set[[#This Row],[Experience (in years)]]&lt;=10,"6-10",Data_set[[#This Row],[Experience (in years)]]&lt;=20,"11-20",Data_set[[#This Row],[Experience (in years)]]&lt;=30,"21-30",Data_set[[#This Row],[Experience (in years)]]&lt;=40,"31-40",TRUE,"40+")</f>
        <v>0-5</v>
      </c>
      <c r="R4945" t="str" cm="1">
        <f t="array" ref="R4945">_xlfn.IFS(Data_set[[#This Row],[Mortgage]]=0,"0",Data_set[[#This Row],[Mortgage]]&lt;=100,"1-100",Data_set[[#This Row],[Mortgage]]&lt;=200,"101-200",Data_set[[#This Row],[Mortgage]]&lt;=300,"201-300",Data_set[[#This Row],[Mortgage]]&lt;=400,"301-400",TRUE,"400+")</f>
        <v>301-400</v>
      </c>
      <c r="S4945" t="str" cm="1">
        <f t="array" ref="S4945">_xlfn.IFS(Data_set[[#This Row],[CCAvg]]&lt;=2,"0-2",Data_set[[#This Row],[CCAvg]]&lt;=5,"3-5",Data_set[[#This Row],[CCAvg]]&lt;=8,"6-8",TRUE,"8+")</f>
        <v>0-2</v>
      </c>
      <c r="T4945">
        <f>IF(Data_set[[#This Row],[Personal Loan]]="Yes",1,0)</f>
        <v>0</v>
      </c>
      <c r="U4945" t="str" cm="1">
        <f t="array" ref="U4945">_xlfn.IFS(Data_set[[#This Row],[Income (in K/year)]]&lt;50,"&lt;50K",Data_set[[#This Row],[Income (in K/year)]]&lt;75,"50K-75K",Data_set[[#This Row],[Income (in K/year)]]&lt;100,"75K-100K",Data_set[[#This Row],[Income (in K/year)]]&lt;150,"100K-150K",TRUE,"&gt;150K")</f>
        <v>75K-100K</v>
      </c>
    </row>
    <row r="4946" spans="1:21" hidden="1" x14ac:dyDescent="0.3">
      <c r="A4946">
        <v>3285</v>
      </c>
      <c r="B4946">
        <v>25</v>
      </c>
      <c r="C4946">
        <v>1</v>
      </c>
      <c r="D4946">
        <v>101</v>
      </c>
      <c r="E4946" t="s">
        <v>14</v>
      </c>
      <c r="F4946">
        <v>95819</v>
      </c>
      <c r="G4946">
        <v>4</v>
      </c>
      <c r="H4946">
        <v>2.1</v>
      </c>
      <c r="I4946" t="s">
        <v>19</v>
      </c>
      <c r="J4946">
        <v>0</v>
      </c>
      <c r="K4946" t="s">
        <v>16</v>
      </c>
      <c r="L4946" t="s">
        <v>16</v>
      </c>
      <c r="M4946" t="s">
        <v>16</v>
      </c>
      <c r="N4946" t="s">
        <v>16</v>
      </c>
      <c r="O4946" t="s">
        <v>17</v>
      </c>
      <c r="P4946" t="str" cm="1">
        <f t="array" ref="P4946">_xlfn.IFS(Data_set[[#This Row],[Age (in years)]]&lt;=30,"&lt;30",Data_set[[#This Row],[Age (in years)]]&lt;=40,"30-40",Data_set[[#This Row],[Age (in years)]]&lt;=50,"40-50",Data_set[[#This Row],[Age (in years)]]&lt;=60,"50-60",Data_set[[#This Row],[Age (in years)]]&gt;60,"&gt;60")</f>
        <v>&lt;30</v>
      </c>
      <c r="Q4946" t="str" cm="1">
        <f t="array" ref="Q4946">_xlfn.IFS(Data_set[[#This Row],[Experience (in years)]]&lt;=5,"0-5",Data_set[[#This Row],[Experience (in years)]]&lt;=10,"6-10",Data_set[[#This Row],[Experience (in years)]]&lt;=20,"11-20",Data_set[[#This Row],[Experience (in years)]]&lt;=30,"21-30",Data_set[[#This Row],[Experience (in years)]]&lt;=40,"31-40",TRUE,"40+")</f>
        <v>0-5</v>
      </c>
      <c r="R4946" t="str" cm="1">
        <f t="array" ref="R4946">_xlfn.IFS(Data_set[[#This Row],[Mortgage]]=0,"0",Data_set[[#This Row],[Mortgage]]&lt;=100,"1-100",Data_set[[#This Row],[Mortgage]]&lt;=200,"101-200",Data_set[[#This Row],[Mortgage]]&lt;=300,"201-300",Data_set[[#This Row],[Mortgage]]&lt;=400,"301-400",TRUE,"400+")</f>
        <v>0</v>
      </c>
      <c r="S4946" t="str" cm="1">
        <f t="array" ref="S4946">_xlfn.IFS(Data_set[[#This Row],[CCAvg]]&lt;=2,"0-2",Data_set[[#This Row],[CCAvg]]&lt;=5,"3-5",Data_set[[#This Row],[CCAvg]]&lt;=8,"6-8",TRUE,"8+")</f>
        <v>3-5</v>
      </c>
      <c r="T4946">
        <f>IF(Data_set[[#This Row],[Personal Loan]]="Yes",1,0)</f>
        <v>0</v>
      </c>
      <c r="U4946" t="str" cm="1">
        <f t="array" ref="U4946">_xlfn.IFS(Data_set[[#This Row],[Income (in K/year)]]&lt;50,"&lt;50K",Data_set[[#This Row],[Income (in K/year)]]&lt;75,"50K-75K",Data_set[[#This Row],[Income (in K/year)]]&lt;100,"75K-100K",Data_set[[#This Row],[Income (in K/year)]]&lt;150,"100K-150K",TRUE,"&gt;150K")</f>
        <v>100K-150K</v>
      </c>
    </row>
    <row r="4947" spans="1:21" hidden="1" x14ac:dyDescent="0.3">
      <c r="A4947">
        <v>3293</v>
      </c>
      <c r="B4947">
        <v>25</v>
      </c>
      <c r="C4947">
        <v>1</v>
      </c>
      <c r="D4947">
        <v>13</v>
      </c>
      <c r="E4947" t="s">
        <v>18</v>
      </c>
      <c r="F4947">
        <v>95616</v>
      </c>
      <c r="G4947">
        <v>4</v>
      </c>
      <c r="H4947">
        <v>0.4</v>
      </c>
      <c r="I4947" t="s">
        <v>15</v>
      </c>
      <c r="J4947">
        <v>0</v>
      </c>
      <c r="K4947" t="s">
        <v>16</v>
      </c>
      <c r="L4947" t="s">
        <v>17</v>
      </c>
      <c r="M4947" t="s">
        <v>16</v>
      </c>
      <c r="N4947" t="s">
        <v>16</v>
      </c>
      <c r="O4947" t="s">
        <v>16</v>
      </c>
      <c r="P4947" t="str" cm="1">
        <f t="array" ref="P4947">_xlfn.IFS(Data_set[[#This Row],[Age (in years)]]&lt;=30,"&lt;30",Data_set[[#This Row],[Age (in years)]]&lt;=40,"30-40",Data_set[[#This Row],[Age (in years)]]&lt;=50,"40-50",Data_set[[#This Row],[Age (in years)]]&lt;=60,"50-60",Data_set[[#This Row],[Age (in years)]]&gt;60,"&gt;60")</f>
        <v>&lt;30</v>
      </c>
      <c r="Q4947" t="str" cm="1">
        <f t="array" ref="Q4947">_xlfn.IFS(Data_set[[#This Row],[Experience (in years)]]&lt;=5,"0-5",Data_set[[#This Row],[Experience (in years)]]&lt;=10,"6-10",Data_set[[#This Row],[Experience (in years)]]&lt;=20,"11-20",Data_set[[#This Row],[Experience (in years)]]&lt;=30,"21-30",Data_set[[#This Row],[Experience (in years)]]&lt;=40,"31-40",TRUE,"40+")</f>
        <v>0-5</v>
      </c>
      <c r="R4947" t="str" cm="1">
        <f t="array" ref="R4947">_xlfn.IFS(Data_set[[#This Row],[Mortgage]]=0,"0",Data_set[[#This Row],[Mortgage]]&lt;=100,"1-100",Data_set[[#This Row],[Mortgage]]&lt;=200,"101-200",Data_set[[#This Row],[Mortgage]]&lt;=300,"201-300",Data_set[[#This Row],[Mortgage]]&lt;=400,"301-400",TRUE,"400+")</f>
        <v>0</v>
      </c>
      <c r="S4947" t="str" cm="1">
        <f t="array" ref="S4947">_xlfn.IFS(Data_set[[#This Row],[CCAvg]]&lt;=2,"0-2",Data_set[[#This Row],[CCAvg]]&lt;=5,"3-5",Data_set[[#This Row],[CCAvg]]&lt;=8,"6-8",TRUE,"8+")</f>
        <v>0-2</v>
      </c>
      <c r="T4947">
        <f>IF(Data_set[[#This Row],[Personal Loan]]="Yes",1,0)</f>
        <v>0</v>
      </c>
      <c r="U4947" t="str" cm="1">
        <f t="array" ref="U4947">_xlfn.IFS(Data_set[[#This Row],[Income (in K/year)]]&lt;50,"&lt;50K",Data_set[[#This Row],[Income (in K/year)]]&lt;75,"50K-75K",Data_set[[#This Row],[Income (in K/year)]]&lt;100,"75K-100K",Data_set[[#This Row],[Income (in K/year)]]&lt;150,"100K-150K",TRUE,"&gt;150K")</f>
        <v>&lt;50K</v>
      </c>
    </row>
    <row r="4948" spans="1:21" hidden="1" x14ac:dyDescent="0.3">
      <c r="A4948">
        <v>3379</v>
      </c>
      <c r="B4948">
        <v>25</v>
      </c>
      <c r="C4948">
        <v>0</v>
      </c>
      <c r="D4948">
        <v>44</v>
      </c>
      <c r="E4948" t="s">
        <v>18</v>
      </c>
      <c r="F4948">
        <v>94536</v>
      </c>
      <c r="G4948">
        <v>4</v>
      </c>
      <c r="H4948">
        <v>0.6</v>
      </c>
      <c r="I4948" t="s">
        <v>20</v>
      </c>
      <c r="J4948">
        <v>0</v>
      </c>
      <c r="K4948" t="s">
        <v>16</v>
      </c>
      <c r="L4948" t="s">
        <v>16</v>
      </c>
      <c r="M4948" t="s">
        <v>16</v>
      </c>
      <c r="N4948" t="s">
        <v>16</v>
      </c>
      <c r="O4948" t="s">
        <v>17</v>
      </c>
      <c r="P4948" t="str" cm="1">
        <f t="array" ref="P4948">_xlfn.IFS(Data_set[[#This Row],[Age (in years)]]&lt;=30,"&lt;30",Data_set[[#This Row],[Age (in years)]]&lt;=40,"30-40",Data_set[[#This Row],[Age (in years)]]&lt;=50,"40-50",Data_set[[#This Row],[Age (in years)]]&lt;=60,"50-60",Data_set[[#This Row],[Age (in years)]]&gt;60,"&gt;60")</f>
        <v>&lt;30</v>
      </c>
      <c r="Q4948" t="str" cm="1">
        <f t="array" ref="Q4948">_xlfn.IFS(Data_set[[#This Row],[Experience (in years)]]&lt;=5,"0-5",Data_set[[#This Row],[Experience (in years)]]&lt;=10,"6-10",Data_set[[#This Row],[Experience (in years)]]&lt;=20,"11-20",Data_set[[#This Row],[Experience (in years)]]&lt;=30,"21-30",Data_set[[#This Row],[Experience (in years)]]&lt;=40,"31-40",TRUE,"40+")</f>
        <v>0-5</v>
      </c>
      <c r="R4948" t="str" cm="1">
        <f t="array" ref="R4948">_xlfn.IFS(Data_set[[#This Row],[Mortgage]]=0,"0",Data_set[[#This Row],[Mortgage]]&lt;=100,"1-100",Data_set[[#This Row],[Mortgage]]&lt;=200,"101-200",Data_set[[#This Row],[Mortgage]]&lt;=300,"201-300",Data_set[[#This Row],[Mortgage]]&lt;=400,"301-400",TRUE,"400+")</f>
        <v>0</v>
      </c>
      <c r="S4948" t="str" cm="1">
        <f t="array" ref="S4948">_xlfn.IFS(Data_set[[#This Row],[CCAvg]]&lt;=2,"0-2",Data_set[[#This Row],[CCAvg]]&lt;=5,"3-5",Data_set[[#This Row],[CCAvg]]&lt;=8,"6-8",TRUE,"8+")</f>
        <v>0-2</v>
      </c>
      <c r="T4948">
        <f>IF(Data_set[[#This Row],[Personal Loan]]="Yes",1,0)</f>
        <v>0</v>
      </c>
      <c r="U4948" t="str" cm="1">
        <f t="array" ref="U4948">_xlfn.IFS(Data_set[[#This Row],[Income (in K/year)]]&lt;50,"&lt;50K",Data_set[[#This Row],[Income (in K/year)]]&lt;75,"50K-75K",Data_set[[#This Row],[Income (in K/year)]]&lt;100,"75K-100K",Data_set[[#This Row],[Income (in K/year)]]&lt;150,"100K-150K",TRUE,"&gt;150K")</f>
        <v>&lt;50K</v>
      </c>
    </row>
    <row r="4949" spans="1:21" hidden="1" x14ac:dyDescent="0.3">
      <c r="A4949">
        <v>3395</v>
      </c>
      <c r="B4949">
        <v>25</v>
      </c>
      <c r="C4949">
        <v>1</v>
      </c>
      <c r="D4949">
        <v>113</v>
      </c>
      <c r="E4949" t="s">
        <v>14</v>
      </c>
      <c r="F4949">
        <v>90089</v>
      </c>
      <c r="G4949">
        <v>4</v>
      </c>
      <c r="H4949">
        <v>2.1</v>
      </c>
      <c r="I4949" t="s">
        <v>19</v>
      </c>
      <c r="J4949">
        <v>0</v>
      </c>
      <c r="K4949" t="s">
        <v>16</v>
      </c>
      <c r="L4949" t="s">
        <v>16</v>
      </c>
      <c r="M4949" t="s">
        <v>16</v>
      </c>
      <c r="N4949" t="s">
        <v>17</v>
      </c>
      <c r="O4949" t="s">
        <v>16</v>
      </c>
      <c r="P4949" t="str" cm="1">
        <f t="array" ref="P4949">_xlfn.IFS(Data_set[[#This Row],[Age (in years)]]&lt;=30,"&lt;30",Data_set[[#This Row],[Age (in years)]]&lt;=40,"30-40",Data_set[[#This Row],[Age (in years)]]&lt;=50,"40-50",Data_set[[#This Row],[Age (in years)]]&lt;=60,"50-60",Data_set[[#This Row],[Age (in years)]]&gt;60,"&gt;60")</f>
        <v>&lt;30</v>
      </c>
      <c r="Q4949" t="str" cm="1">
        <f t="array" ref="Q4949">_xlfn.IFS(Data_set[[#This Row],[Experience (in years)]]&lt;=5,"0-5",Data_set[[#This Row],[Experience (in years)]]&lt;=10,"6-10",Data_set[[#This Row],[Experience (in years)]]&lt;=20,"11-20",Data_set[[#This Row],[Experience (in years)]]&lt;=30,"21-30",Data_set[[#This Row],[Experience (in years)]]&lt;=40,"31-40",TRUE,"40+")</f>
        <v>0-5</v>
      </c>
      <c r="R4949" t="str" cm="1">
        <f t="array" ref="R4949">_xlfn.IFS(Data_set[[#This Row],[Mortgage]]=0,"0",Data_set[[#This Row],[Mortgage]]&lt;=100,"1-100",Data_set[[#This Row],[Mortgage]]&lt;=200,"101-200",Data_set[[#This Row],[Mortgage]]&lt;=300,"201-300",Data_set[[#This Row],[Mortgage]]&lt;=400,"301-400",TRUE,"400+")</f>
        <v>0</v>
      </c>
      <c r="S4949" t="str" cm="1">
        <f t="array" ref="S4949">_xlfn.IFS(Data_set[[#This Row],[CCAvg]]&lt;=2,"0-2",Data_set[[#This Row],[CCAvg]]&lt;=5,"3-5",Data_set[[#This Row],[CCAvg]]&lt;=8,"6-8",TRUE,"8+")</f>
        <v>3-5</v>
      </c>
      <c r="T4949">
        <f>IF(Data_set[[#This Row],[Personal Loan]]="Yes",1,0)</f>
        <v>0</v>
      </c>
      <c r="U4949" t="str" cm="1">
        <f t="array" ref="U4949">_xlfn.IFS(Data_set[[#This Row],[Income (in K/year)]]&lt;50,"&lt;50K",Data_set[[#This Row],[Income (in K/year)]]&lt;75,"50K-75K",Data_set[[#This Row],[Income (in K/year)]]&lt;100,"75K-100K",Data_set[[#This Row],[Income (in K/year)]]&lt;150,"100K-150K",TRUE,"&gt;150K")</f>
        <v>100K-150K</v>
      </c>
    </row>
    <row r="4950" spans="1:21" hidden="1" x14ac:dyDescent="0.3">
      <c r="A4950">
        <v>3487</v>
      </c>
      <c r="B4950">
        <v>25</v>
      </c>
      <c r="C4950">
        <v>1</v>
      </c>
      <c r="D4950">
        <v>20</v>
      </c>
      <c r="E4950" t="s">
        <v>18</v>
      </c>
      <c r="F4950">
        <v>92806</v>
      </c>
      <c r="G4950">
        <v>4</v>
      </c>
      <c r="H4950">
        <v>1</v>
      </c>
      <c r="I4950" t="s">
        <v>15</v>
      </c>
      <c r="J4950">
        <v>0</v>
      </c>
      <c r="K4950" t="s">
        <v>16</v>
      </c>
      <c r="L4950" t="s">
        <v>16</v>
      </c>
      <c r="M4950" t="s">
        <v>16</v>
      </c>
      <c r="N4950" t="s">
        <v>16</v>
      </c>
      <c r="O4950" t="s">
        <v>17</v>
      </c>
      <c r="P4950" t="str" cm="1">
        <f t="array" ref="P4950">_xlfn.IFS(Data_set[[#This Row],[Age (in years)]]&lt;=30,"&lt;30",Data_set[[#This Row],[Age (in years)]]&lt;=40,"30-40",Data_set[[#This Row],[Age (in years)]]&lt;=50,"40-50",Data_set[[#This Row],[Age (in years)]]&lt;=60,"50-60",Data_set[[#This Row],[Age (in years)]]&gt;60,"&gt;60")</f>
        <v>&lt;30</v>
      </c>
      <c r="Q4950" t="str" cm="1">
        <f t="array" ref="Q4950">_xlfn.IFS(Data_set[[#This Row],[Experience (in years)]]&lt;=5,"0-5",Data_set[[#This Row],[Experience (in years)]]&lt;=10,"6-10",Data_set[[#This Row],[Experience (in years)]]&lt;=20,"11-20",Data_set[[#This Row],[Experience (in years)]]&lt;=30,"21-30",Data_set[[#This Row],[Experience (in years)]]&lt;=40,"31-40",TRUE,"40+")</f>
        <v>0-5</v>
      </c>
      <c r="R4950" t="str" cm="1">
        <f t="array" ref="R4950">_xlfn.IFS(Data_set[[#This Row],[Mortgage]]=0,"0",Data_set[[#This Row],[Mortgage]]&lt;=100,"1-100",Data_set[[#This Row],[Mortgage]]&lt;=200,"101-200",Data_set[[#This Row],[Mortgage]]&lt;=300,"201-300",Data_set[[#This Row],[Mortgage]]&lt;=400,"301-400",TRUE,"400+")</f>
        <v>0</v>
      </c>
      <c r="S4950" t="str" cm="1">
        <f t="array" ref="S4950">_xlfn.IFS(Data_set[[#This Row],[CCAvg]]&lt;=2,"0-2",Data_set[[#This Row],[CCAvg]]&lt;=5,"3-5",Data_set[[#This Row],[CCAvg]]&lt;=8,"6-8",TRUE,"8+")</f>
        <v>0-2</v>
      </c>
      <c r="T4950">
        <f>IF(Data_set[[#This Row],[Personal Loan]]="Yes",1,0)</f>
        <v>0</v>
      </c>
      <c r="U4950" t="str" cm="1">
        <f t="array" ref="U4950">_xlfn.IFS(Data_set[[#This Row],[Income (in K/year)]]&lt;50,"&lt;50K",Data_set[[#This Row],[Income (in K/year)]]&lt;75,"50K-75K",Data_set[[#This Row],[Income (in K/year)]]&lt;100,"75K-100K",Data_set[[#This Row],[Income (in K/year)]]&lt;150,"100K-150K",TRUE,"&gt;150K")</f>
        <v>&lt;50K</v>
      </c>
    </row>
    <row r="4951" spans="1:21" hidden="1" x14ac:dyDescent="0.3">
      <c r="A4951">
        <v>3871</v>
      </c>
      <c r="B4951">
        <v>25</v>
      </c>
      <c r="C4951">
        <v>0</v>
      </c>
      <c r="D4951">
        <v>25</v>
      </c>
      <c r="E4951" t="s">
        <v>18</v>
      </c>
      <c r="F4951">
        <v>94596</v>
      </c>
      <c r="G4951">
        <v>2</v>
      </c>
      <c r="H4951">
        <v>0.9</v>
      </c>
      <c r="I4951" t="s">
        <v>19</v>
      </c>
      <c r="J4951">
        <v>0</v>
      </c>
      <c r="K4951" t="s">
        <v>16</v>
      </c>
      <c r="L4951" t="s">
        <v>16</v>
      </c>
      <c r="M4951" t="s">
        <v>16</v>
      </c>
      <c r="N4951" t="s">
        <v>16</v>
      </c>
      <c r="O4951" t="s">
        <v>16</v>
      </c>
      <c r="P4951" t="str" cm="1">
        <f t="array" ref="P4951">_xlfn.IFS(Data_set[[#This Row],[Age (in years)]]&lt;=30,"&lt;30",Data_set[[#This Row],[Age (in years)]]&lt;=40,"30-40",Data_set[[#This Row],[Age (in years)]]&lt;=50,"40-50",Data_set[[#This Row],[Age (in years)]]&lt;=60,"50-60",Data_set[[#This Row],[Age (in years)]]&gt;60,"&gt;60")</f>
        <v>&lt;30</v>
      </c>
      <c r="Q4951" t="str" cm="1">
        <f t="array" ref="Q4951">_xlfn.IFS(Data_set[[#This Row],[Experience (in years)]]&lt;=5,"0-5",Data_set[[#This Row],[Experience (in years)]]&lt;=10,"6-10",Data_set[[#This Row],[Experience (in years)]]&lt;=20,"11-20",Data_set[[#This Row],[Experience (in years)]]&lt;=30,"21-30",Data_set[[#This Row],[Experience (in years)]]&lt;=40,"31-40",TRUE,"40+")</f>
        <v>0-5</v>
      </c>
      <c r="R4951" t="str" cm="1">
        <f t="array" ref="R4951">_xlfn.IFS(Data_set[[#This Row],[Mortgage]]=0,"0",Data_set[[#This Row],[Mortgage]]&lt;=100,"1-100",Data_set[[#This Row],[Mortgage]]&lt;=200,"101-200",Data_set[[#This Row],[Mortgage]]&lt;=300,"201-300",Data_set[[#This Row],[Mortgage]]&lt;=400,"301-400",TRUE,"400+")</f>
        <v>0</v>
      </c>
      <c r="S4951" t="str" cm="1">
        <f t="array" ref="S4951">_xlfn.IFS(Data_set[[#This Row],[CCAvg]]&lt;=2,"0-2",Data_set[[#This Row],[CCAvg]]&lt;=5,"3-5",Data_set[[#This Row],[CCAvg]]&lt;=8,"6-8",TRUE,"8+")</f>
        <v>0-2</v>
      </c>
      <c r="T4951">
        <f>IF(Data_set[[#This Row],[Personal Loan]]="Yes",1,0)</f>
        <v>0</v>
      </c>
      <c r="U4951" t="str" cm="1">
        <f t="array" ref="U4951">_xlfn.IFS(Data_set[[#This Row],[Income (in K/year)]]&lt;50,"&lt;50K",Data_set[[#This Row],[Income (in K/year)]]&lt;75,"50K-75K",Data_set[[#This Row],[Income (in K/year)]]&lt;100,"75K-100K",Data_set[[#This Row],[Income (in K/year)]]&lt;150,"100K-150K",TRUE,"&gt;150K")</f>
        <v>&lt;50K</v>
      </c>
    </row>
    <row r="4952" spans="1:21" hidden="1" x14ac:dyDescent="0.3">
      <c r="A4952">
        <v>3947</v>
      </c>
      <c r="B4952">
        <v>25</v>
      </c>
      <c r="C4952">
        <v>1</v>
      </c>
      <c r="D4952">
        <v>40</v>
      </c>
      <c r="E4952" t="s">
        <v>18</v>
      </c>
      <c r="F4952">
        <v>93117</v>
      </c>
      <c r="G4952">
        <v>3</v>
      </c>
      <c r="H4952">
        <v>2.4</v>
      </c>
      <c r="I4952" t="s">
        <v>20</v>
      </c>
      <c r="J4952">
        <v>0</v>
      </c>
      <c r="K4952" t="s">
        <v>16</v>
      </c>
      <c r="L4952" t="s">
        <v>16</v>
      </c>
      <c r="M4952" t="s">
        <v>16</v>
      </c>
      <c r="N4952" t="s">
        <v>17</v>
      </c>
      <c r="O4952" t="s">
        <v>16</v>
      </c>
      <c r="P4952" t="str" cm="1">
        <f t="array" ref="P4952">_xlfn.IFS(Data_set[[#This Row],[Age (in years)]]&lt;=30,"&lt;30",Data_set[[#This Row],[Age (in years)]]&lt;=40,"30-40",Data_set[[#This Row],[Age (in years)]]&lt;=50,"40-50",Data_set[[#This Row],[Age (in years)]]&lt;=60,"50-60",Data_set[[#This Row],[Age (in years)]]&gt;60,"&gt;60")</f>
        <v>&lt;30</v>
      </c>
      <c r="Q4952" t="str" cm="1">
        <f t="array" ref="Q4952">_xlfn.IFS(Data_set[[#This Row],[Experience (in years)]]&lt;=5,"0-5",Data_set[[#This Row],[Experience (in years)]]&lt;=10,"6-10",Data_set[[#This Row],[Experience (in years)]]&lt;=20,"11-20",Data_set[[#This Row],[Experience (in years)]]&lt;=30,"21-30",Data_set[[#This Row],[Experience (in years)]]&lt;=40,"31-40",TRUE,"40+")</f>
        <v>0-5</v>
      </c>
      <c r="R4952" t="str" cm="1">
        <f t="array" ref="R4952">_xlfn.IFS(Data_set[[#This Row],[Mortgage]]=0,"0",Data_set[[#This Row],[Mortgage]]&lt;=100,"1-100",Data_set[[#This Row],[Mortgage]]&lt;=200,"101-200",Data_set[[#This Row],[Mortgage]]&lt;=300,"201-300",Data_set[[#This Row],[Mortgage]]&lt;=400,"301-400",TRUE,"400+")</f>
        <v>0</v>
      </c>
      <c r="S4952" t="str" cm="1">
        <f t="array" ref="S4952">_xlfn.IFS(Data_set[[#This Row],[CCAvg]]&lt;=2,"0-2",Data_set[[#This Row],[CCAvg]]&lt;=5,"3-5",Data_set[[#This Row],[CCAvg]]&lt;=8,"6-8",TRUE,"8+")</f>
        <v>3-5</v>
      </c>
      <c r="T4952">
        <f>IF(Data_set[[#This Row],[Personal Loan]]="Yes",1,0)</f>
        <v>0</v>
      </c>
      <c r="U4952" t="str" cm="1">
        <f t="array" ref="U4952">_xlfn.IFS(Data_set[[#This Row],[Income (in K/year)]]&lt;50,"&lt;50K",Data_set[[#This Row],[Income (in K/year)]]&lt;75,"50K-75K",Data_set[[#This Row],[Income (in K/year)]]&lt;100,"75K-100K",Data_set[[#This Row],[Income (in K/year)]]&lt;150,"100K-150K",TRUE,"&gt;150K")</f>
        <v>&lt;50K</v>
      </c>
    </row>
    <row r="4953" spans="1:21" hidden="1" x14ac:dyDescent="0.3">
      <c r="A4953">
        <v>4016</v>
      </c>
      <c r="B4953">
        <v>25</v>
      </c>
      <c r="C4953">
        <v>1</v>
      </c>
      <c r="D4953">
        <v>139</v>
      </c>
      <c r="E4953" t="s">
        <v>14</v>
      </c>
      <c r="F4953">
        <v>93106</v>
      </c>
      <c r="G4953">
        <v>2</v>
      </c>
      <c r="H4953">
        <v>2</v>
      </c>
      <c r="I4953" t="s">
        <v>15</v>
      </c>
      <c r="J4953">
        <v>0</v>
      </c>
      <c r="K4953" t="s">
        <v>16</v>
      </c>
      <c r="L4953" t="s">
        <v>16</v>
      </c>
      <c r="M4953" t="s">
        <v>16</v>
      </c>
      <c r="N4953" t="s">
        <v>16</v>
      </c>
      <c r="O4953" t="s">
        <v>17</v>
      </c>
      <c r="P4953" t="str" cm="1">
        <f t="array" ref="P4953">_xlfn.IFS(Data_set[[#This Row],[Age (in years)]]&lt;=30,"&lt;30",Data_set[[#This Row],[Age (in years)]]&lt;=40,"30-40",Data_set[[#This Row],[Age (in years)]]&lt;=50,"40-50",Data_set[[#This Row],[Age (in years)]]&lt;=60,"50-60",Data_set[[#This Row],[Age (in years)]]&gt;60,"&gt;60")</f>
        <v>&lt;30</v>
      </c>
      <c r="Q4953" t="str" cm="1">
        <f t="array" ref="Q4953">_xlfn.IFS(Data_set[[#This Row],[Experience (in years)]]&lt;=5,"0-5",Data_set[[#This Row],[Experience (in years)]]&lt;=10,"6-10",Data_set[[#This Row],[Experience (in years)]]&lt;=20,"11-20",Data_set[[#This Row],[Experience (in years)]]&lt;=30,"21-30",Data_set[[#This Row],[Experience (in years)]]&lt;=40,"31-40",TRUE,"40+")</f>
        <v>0-5</v>
      </c>
      <c r="R4953" t="str" cm="1">
        <f t="array" ref="R4953">_xlfn.IFS(Data_set[[#This Row],[Mortgage]]=0,"0",Data_set[[#This Row],[Mortgage]]&lt;=100,"1-100",Data_set[[#This Row],[Mortgage]]&lt;=200,"101-200",Data_set[[#This Row],[Mortgage]]&lt;=300,"201-300",Data_set[[#This Row],[Mortgage]]&lt;=400,"301-400",TRUE,"400+")</f>
        <v>0</v>
      </c>
      <c r="S4953" t="str" cm="1">
        <f t="array" ref="S4953">_xlfn.IFS(Data_set[[#This Row],[CCAvg]]&lt;=2,"0-2",Data_set[[#This Row],[CCAvg]]&lt;=5,"3-5",Data_set[[#This Row],[CCAvg]]&lt;=8,"6-8",TRUE,"8+")</f>
        <v>0-2</v>
      </c>
      <c r="T4953">
        <f>IF(Data_set[[#This Row],[Personal Loan]]="Yes",1,0)</f>
        <v>0</v>
      </c>
      <c r="U4953" t="str" cm="1">
        <f t="array" ref="U4953">_xlfn.IFS(Data_set[[#This Row],[Income (in K/year)]]&lt;50,"&lt;50K",Data_set[[#This Row],[Income (in K/year)]]&lt;75,"50K-75K",Data_set[[#This Row],[Income (in K/year)]]&lt;100,"75K-100K",Data_set[[#This Row],[Income (in K/year)]]&lt;150,"100K-150K",TRUE,"&gt;150K")</f>
        <v>100K-150K</v>
      </c>
    </row>
    <row r="4954" spans="1:21" hidden="1" x14ac:dyDescent="0.3">
      <c r="A4954">
        <v>4047</v>
      </c>
      <c r="B4954">
        <v>25</v>
      </c>
      <c r="C4954">
        <v>0</v>
      </c>
      <c r="D4954">
        <v>72</v>
      </c>
      <c r="E4954" t="s">
        <v>21</v>
      </c>
      <c r="F4954">
        <v>94303</v>
      </c>
      <c r="G4954">
        <v>3</v>
      </c>
      <c r="H4954">
        <v>2.6</v>
      </c>
      <c r="I4954" t="s">
        <v>19</v>
      </c>
      <c r="J4954">
        <v>0</v>
      </c>
      <c r="K4954" t="s">
        <v>16</v>
      </c>
      <c r="L4954" t="s">
        <v>16</v>
      </c>
      <c r="M4954" t="s">
        <v>16</v>
      </c>
      <c r="N4954" t="s">
        <v>17</v>
      </c>
      <c r="O4954" t="s">
        <v>16</v>
      </c>
      <c r="P4954" t="str" cm="1">
        <f t="array" ref="P4954">_xlfn.IFS(Data_set[[#This Row],[Age (in years)]]&lt;=30,"&lt;30",Data_set[[#This Row],[Age (in years)]]&lt;=40,"30-40",Data_set[[#This Row],[Age (in years)]]&lt;=50,"40-50",Data_set[[#This Row],[Age (in years)]]&lt;=60,"50-60",Data_set[[#This Row],[Age (in years)]]&gt;60,"&gt;60")</f>
        <v>&lt;30</v>
      </c>
      <c r="Q4954" t="str" cm="1">
        <f t="array" ref="Q4954">_xlfn.IFS(Data_set[[#This Row],[Experience (in years)]]&lt;=5,"0-5",Data_set[[#This Row],[Experience (in years)]]&lt;=10,"6-10",Data_set[[#This Row],[Experience (in years)]]&lt;=20,"11-20",Data_set[[#This Row],[Experience (in years)]]&lt;=30,"21-30",Data_set[[#This Row],[Experience (in years)]]&lt;=40,"31-40",TRUE,"40+")</f>
        <v>0-5</v>
      </c>
      <c r="R4954" t="str" cm="1">
        <f t="array" ref="R4954">_xlfn.IFS(Data_set[[#This Row],[Mortgage]]=0,"0",Data_set[[#This Row],[Mortgage]]&lt;=100,"1-100",Data_set[[#This Row],[Mortgage]]&lt;=200,"101-200",Data_set[[#This Row],[Mortgage]]&lt;=300,"201-300",Data_set[[#This Row],[Mortgage]]&lt;=400,"301-400",TRUE,"400+")</f>
        <v>0</v>
      </c>
      <c r="S4954" t="str" cm="1">
        <f t="array" ref="S4954">_xlfn.IFS(Data_set[[#This Row],[CCAvg]]&lt;=2,"0-2",Data_set[[#This Row],[CCAvg]]&lt;=5,"3-5",Data_set[[#This Row],[CCAvg]]&lt;=8,"6-8",TRUE,"8+")</f>
        <v>3-5</v>
      </c>
      <c r="T4954">
        <f>IF(Data_set[[#This Row],[Personal Loan]]="Yes",1,0)</f>
        <v>0</v>
      </c>
      <c r="U4954" t="str" cm="1">
        <f t="array" ref="U4954">_xlfn.IFS(Data_set[[#This Row],[Income (in K/year)]]&lt;50,"&lt;50K",Data_set[[#This Row],[Income (in K/year)]]&lt;75,"50K-75K",Data_set[[#This Row],[Income (in K/year)]]&lt;100,"75K-100K",Data_set[[#This Row],[Income (in K/year)]]&lt;150,"100K-150K",TRUE,"&gt;150K")</f>
        <v>50K-75K</v>
      </c>
    </row>
    <row r="4955" spans="1:21" hidden="1" x14ac:dyDescent="0.3">
      <c r="A4955">
        <v>4272</v>
      </c>
      <c r="B4955">
        <v>25</v>
      </c>
      <c r="C4955">
        <v>1</v>
      </c>
      <c r="D4955">
        <v>150</v>
      </c>
      <c r="E4955" t="s">
        <v>14</v>
      </c>
      <c r="F4955">
        <v>92507</v>
      </c>
      <c r="G4955">
        <v>1</v>
      </c>
      <c r="H4955">
        <v>6.33</v>
      </c>
      <c r="I4955" t="s">
        <v>15</v>
      </c>
      <c r="J4955">
        <v>0</v>
      </c>
      <c r="K4955" t="s">
        <v>16</v>
      </c>
      <c r="L4955" t="s">
        <v>16</v>
      </c>
      <c r="M4955" t="s">
        <v>16</v>
      </c>
      <c r="N4955" t="s">
        <v>16</v>
      </c>
      <c r="O4955" t="s">
        <v>16</v>
      </c>
      <c r="P4955" t="str" cm="1">
        <f t="array" ref="P4955">_xlfn.IFS(Data_set[[#This Row],[Age (in years)]]&lt;=30,"&lt;30",Data_set[[#This Row],[Age (in years)]]&lt;=40,"30-40",Data_set[[#This Row],[Age (in years)]]&lt;=50,"40-50",Data_set[[#This Row],[Age (in years)]]&lt;=60,"50-60",Data_set[[#This Row],[Age (in years)]]&gt;60,"&gt;60")</f>
        <v>&lt;30</v>
      </c>
      <c r="Q4955" t="str" cm="1">
        <f t="array" ref="Q4955">_xlfn.IFS(Data_set[[#This Row],[Experience (in years)]]&lt;=5,"0-5",Data_set[[#This Row],[Experience (in years)]]&lt;=10,"6-10",Data_set[[#This Row],[Experience (in years)]]&lt;=20,"11-20",Data_set[[#This Row],[Experience (in years)]]&lt;=30,"21-30",Data_set[[#This Row],[Experience (in years)]]&lt;=40,"31-40",TRUE,"40+")</f>
        <v>0-5</v>
      </c>
      <c r="R4955" t="str" cm="1">
        <f t="array" ref="R4955">_xlfn.IFS(Data_set[[#This Row],[Mortgage]]=0,"0",Data_set[[#This Row],[Mortgage]]&lt;=100,"1-100",Data_set[[#This Row],[Mortgage]]&lt;=200,"101-200",Data_set[[#This Row],[Mortgage]]&lt;=300,"201-300",Data_set[[#This Row],[Mortgage]]&lt;=400,"301-400",TRUE,"400+")</f>
        <v>0</v>
      </c>
      <c r="S4955" t="str" cm="1">
        <f t="array" ref="S4955">_xlfn.IFS(Data_set[[#This Row],[CCAvg]]&lt;=2,"0-2",Data_set[[#This Row],[CCAvg]]&lt;=5,"3-5",Data_set[[#This Row],[CCAvg]]&lt;=8,"6-8",TRUE,"8+")</f>
        <v>6-8</v>
      </c>
      <c r="T4955">
        <f>IF(Data_set[[#This Row],[Personal Loan]]="Yes",1,0)</f>
        <v>0</v>
      </c>
      <c r="U4955" t="str" cm="1">
        <f t="array" ref="U4955">_xlfn.IFS(Data_set[[#This Row],[Income (in K/year)]]&lt;50,"&lt;50K",Data_set[[#This Row],[Income (in K/year)]]&lt;75,"50K-75K",Data_set[[#This Row],[Income (in K/year)]]&lt;100,"75K-100K",Data_set[[#This Row],[Income (in K/year)]]&lt;150,"100K-150K",TRUE,"&gt;150K")</f>
        <v>&gt;150K</v>
      </c>
    </row>
    <row r="4956" spans="1:21" hidden="1" x14ac:dyDescent="0.3">
      <c r="A4956">
        <v>4482</v>
      </c>
      <c r="B4956">
        <v>25</v>
      </c>
      <c r="C4956">
        <v>2</v>
      </c>
      <c r="D4956">
        <v>35</v>
      </c>
      <c r="E4956" t="s">
        <v>18</v>
      </c>
      <c r="F4956">
        <v>95045</v>
      </c>
      <c r="G4956">
        <v>4</v>
      </c>
      <c r="H4956">
        <v>1</v>
      </c>
      <c r="I4956" t="s">
        <v>19</v>
      </c>
      <c r="J4956">
        <v>0</v>
      </c>
      <c r="K4956" t="s">
        <v>16</v>
      </c>
      <c r="L4956" t="s">
        <v>16</v>
      </c>
      <c r="M4956" t="s">
        <v>16</v>
      </c>
      <c r="N4956" t="s">
        <v>17</v>
      </c>
      <c r="O4956" t="s">
        <v>16</v>
      </c>
      <c r="P4956" t="str" cm="1">
        <f t="array" ref="P4956">_xlfn.IFS(Data_set[[#This Row],[Age (in years)]]&lt;=30,"&lt;30",Data_set[[#This Row],[Age (in years)]]&lt;=40,"30-40",Data_set[[#This Row],[Age (in years)]]&lt;=50,"40-50",Data_set[[#This Row],[Age (in years)]]&lt;=60,"50-60",Data_set[[#This Row],[Age (in years)]]&gt;60,"&gt;60")</f>
        <v>&lt;30</v>
      </c>
      <c r="Q4956" t="str" cm="1">
        <f t="array" ref="Q4956">_xlfn.IFS(Data_set[[#This Row],[Experience (in years)]]&lt;=5,"0-5",Data_set[[#This Row],[Experience (in years)]]&lt;=10,"6-10",Data_set[[#This Row],[Experience (in years)]]&lt;=20,"11-20",Data_set[[#This Row],[Experience (in years)]]&lt;=30,"21-30",Data_set[[#This Row],[Experience (in years)]]&lt;=40,"31-40",TRUE,"40+")</f>
        <v>0-5</v>
      </c>
      <c r="R4956" t="str" cm="1">
        <f t="array" ref="R4956">_xlfn.IFS(Data_set[[#This Row],[Mortgage]]=0,"0",Data_set[[#This Row],[Mortgage]]&lt;=100,"1-100",Data_set[[#This Row],[Mortgage]]&lt;=200,"101-200",Data_set[[#This Row],[Mortgage]]&lt;=300,"201-300",Data_set[[#This Row],[Mortgage]]&lt;=400,"301-400",TRUE,"400+")</f>
        <v>0</v>
      </c>
      <c r="S4956" t="str" cm="1">
        <f t="array" ref="S4956">_xlfn.IFS(Data_set[[#This Row],[CCAvg]]&lt;=2,"0-2",Data_set[[#This Row],[CCAvg]]&lt;=5,"3-5",Data_set[[#This Row],[CCAvg]]&lt;=8,"6-8",TRUE,"8+")</f>
        <v>0-2</v>
      </c>
      <c r="T4956">
        <f>IF(Data_set[[#This Row],[Personal Loan]]="Yes",1,0)</f>
        <v>0</v>
      </c>
      <c r="U4956" t="str" cm="1">
        <f t="array" ref="U4956">_xlfn.IFS(Data_set[[#This Row],[Income (in K/year)]]&lt;50,"&lt;50K",Data_set[[#This Row],[Income (in K/year)]]&lt;75,"50K-75K",Data_set[[#This Row],[Income (in K/year)]]&lt;100,"75K-100K",Data_set[[#This Row],[Income (in K/year)]]&lt;150,"100K-150K",TRUE,"&gt;150K")</f>
        <v>&lt;50K</v>
      </c>
    </row>
    <row r="4957" spans="1:21" hidden="1" x14ac:dyDescent="0.3">
      <c r="A4957">
        <v>4583</v>
      </c>
      <c r="B4957">
        <v>25</v>
      </c>
      <c r="C4957">
        <v>1</v>
      </c>
      <c r="D4957">
        <v>69</v>
      </c>
      <c r="E4957" t="s">
        <v>21</v>
      </c>
      <c r="F4957">
        <v>92691</v>
      </c>
      <c r="G4957">
        <v>3</v>
      </c>
      <c r="H4957">
        <v>0.3</v>
      </c>
      <c r="I4957" t="s">
        <v>19</v>
      </c>
      <c r="J4957">
        <v>0</v>
      </c>
      <c r="K4957" t="s">
        <v>16</v>
      </c>
      <c r="L4957" t="s">
        <v>16</v>
      </c>
      <c r="M4957" t="s">
        <v>16</v>
      </c>
      <c r="N4957" t="s">
        <v>17</v>
      </c>
      <c r="O4957" t="s">
        <v>16</v>
      </c>
      <c r="P4957" t="str" cm="1">
        <f t="array" ref="P4957">_xlfn.IFS(Data_set[[#This Row],[Age (in years)]]&lt;=30,"&lt;30",Data_set[[#This Row],[Age (in years)]]&lt;=40,"30-40",Data_set[[#This Row],[Age (in years)]]&lt;=50,"40-50",Data_set[[#This Row],[Age (in years)]]&lt;=60,"50-60",Data_set[[#This Row],[Age (in years)]]&gt;60,"&gt;60")</f>
        <v>&lt;30</v>
      </c>
      <c r="Q4957" t="str" cm="1">
        <f t="array" ref="Q4957">_xlfn.IFS(Data_set[[#This Row],[Experience (in years)]]&lt;=5,"0-5",Data_set[[#This Row],[Experience (in years)]]&lt;=10,"6-10",Data_set[[#This Row],[Experience (in years)]]&lt;=20,"11-20",Data_set[[#This Row],[Experience (in years)]]&lt;=30,"21-30",Data_set[[#This Row],[Experience (in years)]]&lt;=40,"31-40",TRUE,"40+")</f>
        <v>0-5</v>
      </c>
      <c r="R4957" t="str" cm="1">
        <f t="array" ref="R4957">_xlfn.IFS(Data_set[[#This Row],[Mortgage]]=0,"0",Data_set[[#This Row],[Mortgage]]&lt;=100,"1-100",Data_set[[#This Row],[Mortgage]]&lt;=200,"101-200",Data_set[[#This Row],[Mortgage]]&lt;=300,"201-300",Data_set[[#This Row],[Mortgage]]&lt;=400,"301-400",TRUE,"400+")</f>
        <v>0</v>
      </c>
      <c r="S4957" t="str" cm="1">
        <f t="array" ref="S4957">_xlfn.IFS(Data_set[[#This Row],[CCAvg]]&lt;=2,"0-2",Data_set[[#This Row],[CCAvg]]&lt;=5,"3-5",Data_set[[#This Row],[CCAvg]]&lt;=8,"6-8",TRUE,"8+")</f>
        <v>0-2</v>
      </c>
      <c r="T4957">
        <f>IF(Data_set[[#This Row],[Personal Loan]]="Yes",1,0)</f>
        <v>0</v>
      </c>
      <c r="U4957" t="str" cm="1">
        <f t="array" ref="U4957">_xlfn.IFS(Data_set[[#This Row],[Income (in K/year)]]&lt;50,"&lt;50K",Data_set[[#This Row],[Income (in K/year)]]&lt;75,"50K-75K",Data_set[[#This Row],[Income (in K/year)]]&lt;100,"75K-100K",Data_set[[#This Row],[Income (in K/year)]]&lt;150,"100K-150K",TRUE,"&gt;150K")</f>
        <v>50K-75K</v>
      </c>
    </row>
    <row r="4958" spans="1:21" hidden="1" x14ac:dyDescent="0.3">
      <c r="A4958">
        <v>4678</v>
      </c>
      <c r="B4958">
        <v>25</v>
      </c>
      <c r="C4958">
        <v>0</v>
      </c>
      <c r="D4958">
        <v>38</v>
      </c>
      <c r="E4958" t="s">
        <v>18</v>
      </c>
      <c r="F4958">
        <v>93407</v>
      </c>
      <c r="G4958">
        <v>2</v>
      </c>
      <c r="H4958">
        <v>1.6</v>
      </c>
      <c r="I4958" t="s">
        <v>19</v>
      </c>
      <c r="J4958">
        <v>0</v>
      </c>
      <c r="K4958" t="s">
        <v>16</v>
      </c>
      <c r="L4958" t="s">
        <v>16</v>
      </c>
      <c r="M4958" t="s">
        <v>16</v>
      </c>
      <c r="N4958" t="s">
        <v>16</v>
      </c>
      <c r="O4958" t="s">
        <v>16</v>
      </c>
      <c r="P4958" t="str" cm="1">
        <f t="array" ref="P4958">_xlfn.IFS(Data_set[[#This Row],[Age (in years)]]&lt;=30,"&lt;30",Data_set[[#This Row],[Age (in years)]]&lt;=40,"30-40",Data_set[[#This Row],[Age (in years)]]&lt;=50,"40-50",Data_set[[#This Row],[Age (in years)]]&lt;=60,"50-60",Data_set[[#This Row],[Age (in years)]]&gt;60,"&gt;60")</f>
        <v>&lt;30</v>
      </c>
      <c r="Q4958" t="str" cm="1">
        <f t="array" ref="Q4958">_xlfn.IFS(Data_set[[#This Row],[Experience (in years)]]&lt;=5,"0-5",Data_set[[#This Row],[Experience (in years)]]&lt;=10,"6-10",Data_set[[#This Row],[Experience (in years)]]&lt;=20,"11-20",Data_set[[#This Row],[Experience (in years)]]&lt;=30,"21-30",Data_set[[#This Row],[Experience (in years)]]&lt;=40,"31-40",TRUE,"40+")</f>
        <v>0-5</v>
      </c>
      <c r="R4958" t="str" cm="1">
        <f t="array" ref="R4958">_xlfn.IFS(Data_set[[#This Row],[Mortgage]]=0,"0",Data_set[[#This Row],[Mortgage]]&lt;=100,"1-100",Data_set[[#This Row],[Mortgage]]&lt;=200,"101-200",Data_set[[#This Row],[Mortgage]]&lt;=300,"201-300",Data_set[[#This Row],[Mortgage]]&lt;=400,"301-400",TRUE,"400+")</f>
        <v>0</v>
      </c>
      <c r="S4958" t="str" cm="1">
        <f t="array" ref="S4958">_xlfn.IFS(Data_set[[#This Row],[CCAvg]]&lt;=2,"0-2",Data_set[[#This Row],[CCAvg]]&lt;=5,"3-5",Data_set[[#This Row],[CCAvg]]&lt;=8,"6-8",TRUE,"8+")</f>
        <v>0-2</v>
      </c>
      <c r="T4958">
        <f>IF(Data_set[[#This Row],[Personal Loan]]="Yes",1,0)</f>
        <v>0</v>
      </c>
      <c r="U4958" t="str" cm="1">
        <f t="array" ref="U4958">_xlfn.IFS(Data_set[[#This Row],[Income (in K/year)]]&lt;50,"&lt;50K",Data_set[[#This Row],[Income (in K/year)]]&lt;75,"50K-75K",Data_set[[#This Row],[Income (in K/year)]]&lt;100,"75K-100K",Data_set[[#This Row],[Income (in K/year)]]&lt;150,"100K-150K",TRUE,"&gt;150K")</f>
        <v>&lt;50K</v>
      </c>
    </row>
    <row r="4959" spans="1:21" hidden="1" x14ac:dyDescent="0.3">
      <c r="A4959">
        <v>4713</v>
      </c>
      <c r="B4959">
        <v>25</v>
      </c>
      <c r="C4959">
        <v>0</v>
      </c>
      <c r="D4959">
        <v>14</v>
      </c>
      <c r="E4959" t="s">
        <v>18</v>
      </c>
      <c r="F4959">
        <v>94309</v>
      </c>
      <c r="G4959">
        <v>2</v>
      </c>
      <c r="H4959">
        <v>0.9</v>
      </c>
      <c r="I4959" t="s">
        <v>19</v>
      </c>
      <c r="J4959">
        <v>0</v>
      </c>
      <c r="K4959" t="s">
        <v>16</v>
      </c>
      <c r="L4959" t="s">
        <v>16</v>
      </c>
      <c r="M4959" t="s">
        <v>16</v>
      </c>
      <c r="N4959" t="s">
        <v>16</v>
      </c>
      <c r="O4959" t="s">
        <v>17</v>
      </c>
      <c r="P4959" t="str" cm="1">
        <f t="array" ref="P4959">_xlfn.IFS(Data_set[[#This Row],[Age (in years)]]&lt;=30,"&lt;30",Data_set[[#This Row],[Age (in years)]]&lt;=40,"30-40",Data_set[[#This Row],[Age (in years)]]&lt;=50,"40-50",Data_set[[#This Row],[Age (in years)]]&lt;=60,"50-60",Data_set[[#This Row],[Age (in years)]]&gt;60,"&gt;60")</f>
        <v>&lt;30</v>
      </c>
      <c r="Q4959" t="str" cm="1">
        <f t="array" ref="Q4959">_xlfn.IFS(Data_set[[#This Row],[Experience (in years)]]&lt;=5,"0-5",Data_set[[#This Row],[Experience (in years)]]&lt;=10,"6-10",Data_set[[#This Row],[Experience (in years)]]&lt;=20,"11-20",Data_set[[#This Row],[Experience (in years)]]&lt;=30,"21-30",Data_set[[#This Row],[Experience (in years)]]&lt;=40,"31-40",TRUE,"40+")</f>
        <v>0-5</v>
      </c>
      <c r="R4959" t="str" cm="1">
        <f t="array" ref="R4959">_xlfn.IFS(Data_set[[#This Row],[Mortgage]]=0,"0",Data_set[[#This Row],[Mortgage]]&lt;=100,"1-100",Data_set[[#This Row],[Mortgage]]&lt;=200,"101-200",Data_set[[#This Row],[Mortgage]]&lt;=300,"201-300",Data_set[[#This Row],[Mortgage]]&lt;=400,"301-400",TRUE,"400+")</f>
        <v>0</v>
      </c>
      <c r="S4959" t="str" cm="1">
        <f t="array" ref="S4959">_xlfn.IFS(Data_set[[#This Row],[CCAvg]]&lt;=2,"0-2",Data_set[[#This Row],[CCAvg]]&lt;=5,"3-5",Data_set[[#This Row],[CCAvg]]&lt;=8,"6-8",TRUE,"8+")</f>
        <v>0-2</v>
      </c>
      <c r="T4959">
        <f>IF(Data_set[[#This Row],[Personal Loan]]="Yes",1,0)</f>
        <v>0</v>
      </c>
      <c r="U4959" t="str" cm="1">
        <f t="array" ref="U4959">_xlfn.IFS(Data_set[[#This Row],[Income (in K/year)]]&lt;50,"&lt;50K",Data_set[[#This Row],[Income (in K/year)]]&lt;75,"50K-75K",Data_set[[#This Row],[Income (in K/year)]]&lt;100,"75K-100K",Data_set[[#This Row],[Income (in K/year)]]&lt;150,"100K-150K",TRUE,"&gt;150K")</f>
        <v>&lt;50K</v>
      </c>
    </row>
    <row r="4960" spans="1:21" hidden="1" x14ac:dyDescent="0.3">
      <c r="A4960">
        <v>4714</v>
      </c>
      <c r="B4960">
        <v>25</v>
      </c>
      <c r="C4960">
        <v>1</v>
      </c>
      <c r="D4960">
        <v>122</v>
      </c>
      <c r="E4960" t="s">
        <v>14</v>
      </c>
      <c r="F4960">
        <v>93022</v>
      </c>
      <c r="G4960">
        <v>2</v>
      </c>
      <c r="H4960">
        <v>0.2</v>
      </c>
      <c r="I4960" t="s">
        <v>15</v>
      </c>
      <c r="J4960">
        <v>0</v>
      </c>
      <c r="K4960" t="s">
        <v>16</v>
      </c>
      <c r="L4960" t="s">
        <v>16</v>
      </c>
      <c r="M4960" t="s">
        <v>16</v>
      </c>
      <c r="N4960" t="s">
        <v>17</v>
      </c>
      <c r="O4960" t="s">
        <v>16</v>
      </c>
      <c r="P4960" t="str" cm="1">
        <f t="array" ref="P4960">_xlfn.IFS(Data_set[[#This Row],[Age (in years)]]&lt;=30,"&lt;30",Data_set[[#This Row],[Age (in years)]]&lt;=40,"30-40",Data_set[[#This Row],[Age (in years)]]&lt;=50,"40-50",Data_set[[#This Row],[Age (in years)]]&lt;=60,"50-60",Data_set[[#This Row],[Age (in years)]]&gt;60,"&gt;60")</f>
        <v>&lt;30</v>
      </c>
      <c r="Q4960" t="str" cm="1">
        <f t="array" ref="Q4960">_xlfn.IFS(Data_set[[#This Row],[Experience (in years)]]&lt;=5,"0-5",Data_set[[#This Row],[Experience (in years)]]&lt;=10,"6-10",Data_set[[#This Row],[Experience (in years)]]&lt;=20,"11-20",Data_set[[#This Row],[Experience (in years)]]&lt;=30,"21-30",Data_set[[#This Row],[Experience (in years)]]&lt;=40,"31-40",TRUE,"40+")</f>
        <v>0-5</v>
      </c>
      <c r="R4960" t="str" cm="1">
        <f t="array" ref="R4960">_xlfn.IFS(Data_set[[#This Row],[Mortgage]]=0,"0",Data_set[[#This Row],[Mortgage]]&lt;=100,"1-100",Data_set[[#This Row],[Mortgage]]&lt;=200,"101-200",Data_set[[#This Row],[Mortgage]]&lt;=300,"201-300",Data_set[[#This Row],[Mortgage]]&lt;=400,"301-400",TRUE,"400+")</f>
        <v>0</v>
      </c>
      <c r="S4960" t="str" cm="1">
        <f t="array" ref="S4960">_xlfn.IFS(Data_set[[#This Row],[CCAvg]]&lt;=2,"0-2",Data_set[[#This Row],[CCAvg]]&lt;=5,"3-5",Data_set[[#This Row],[CCAvg]]&lt;=8,"6-8",TRUE,"8+")</f>
        <v>0-2</v>
      </c>
      <c r="T4960">
        <f>IF(Data_set[[#This Row],[Personal Loan]]="Yes",1,0)</f>
        <v>0</v>
      </c>
      <c r="U4960" t="str" cm="1">
        <f t="array" ref="U4960">_xlfn.IFS(Data_set[[#This Row],[Income (in K/year)]]&lt;50,"&lt;50K",Data_set[[#This Row],[Income (in K/year)]]&lt;75,"50K-75K",Data_set[[#This Row],[Income (in K/year)]]&lt;100,"75K-100K",Data_set[[#This Row],[Income (in K/year)]]&lt;150,"100K-150K",TRUE,"&gt;150K")</f>
        <v>100K-150K</v>
      </c>
    </row>
    <row r="4961" spans="1:21" hidden="1" x14ac:dyDescent="0.3">
      <c r="A4961">
        <v>4889</v>
      </c>
      <c r="B4961">
        <v>25</v>
      </c>
      <c r="C4961">
        <v>1</v>
      </c>
      <c r="D4961">
        <v>121</v>
      </c>
      <c r="E4961" t="s">
        <v>14</v>
      </c>
      <c r="F4961">
        <v>93106</v>
      </c>
      <c r="G4961">
        <v>1</v>
      </c>
      <c r="H4961">
        <v>5.4</v>
      </c>
      <c r="I4961" t="s">
        <v>15</v>
      </c>
      <c r="J4961">
        <v>158</v>
      </c>
      <c r="K4961" t="s">
        <v>16</v>
      </c>
      <c r="L4961" t="s">
        <v>16</v>
      </c>
      <c r="M4961" t="s">
        <v>16</v>
      </c>
      <c r="N4961" t="s">
        <v>17</v>
      </c>
      <c r="O4961" t="s">
        <v>16</v>
      </c>
      <c r="P4961" t="str" cm="1">
        <f t="array" ref="P4961">_xlfn.IFS(Data_set[[#This Row],[Age (in years)]]&lt;=30,"&lt;30",Data_set[[#This Row],[Age (in years)]]&lt;=40,"30-40",Data_set[[#This Row],[Age (in years)]]&lt;=50,"40-50",Data_set[[#This Row],[Age (in years)]]&lt;=60,"50-60",Data_set[[#This Row],[Age (in years)]]&gt;60,"&gt;60")</f>
        <v>&lt;30</v>
      </c>
      <c r="Q4961" t="str" cm="1">
        <f t="array" ref="Q4961">_xlfn.IFS(Data_set[[#This Row],[Experience (in years)]]&lt;=5,"0-5",Data_set[[#This Row],[Experience (in years)]]&lt;=10,"6-10",Data_set[[#This Row],[Experience (in years)]]&lt;=20,"11-20",Data_set[[#This Row],[Experience (in years)]]&lt;=30,"21-30",Data_set[[#This Row],[Experience (in years)]]&lt;=40,"31-40",TRUE,"40+")</f>
        <v>0-5</v>
      </c>
      <c r="R4961" t="str" cm="1">
        <f t="array" ref="R4961">_xlfn.IFS(Data_set[[#This Row],[Mortgage]]=0,"0",Data_set[[#This Row],[Mortgage]]&lt;=100,"1-100",Data_set[[#This Row],[Mortgage]]&lt;=200,"101-200",Data_set[[#This Row],[Mortgage]]&lt;=300,"201-300",Data_set[[#This Row],[Mortgage]]&lt;=400,"301-400",TRUE,"400+")</f>
        <v>101-200</v>
      </c>
      <c r="S4961" t="str" cm="1">
        <f t="array" ref="S4961">_xlfn.IFS(Data_set[[#This Row],[CCAvg]]&lt;=2,"0-2",Data_set[[#This Row],[CCAvg]]&lt;=5,"3-5",Data_set[[#This Row],[CCAvg]]&lt;=8,"6-8",TRUE,"8+")</f>
        <v>6-8</v>
      </c>
      <c r="T4961">
        <f>IF(Data_set[[#This Row],[Personal Loan]]="Yes",1,0)</f>
        <v>0</v>
      </c>
      <c r="U4961" t="str" cm="1">
        <f t="array" ref="U4961">_xlfn.IFS(Data_set[[#This Row],[Income (in K/year)]]&lt;50,"&lt;50K",Data_set[[#This Row],[Income (in K/year)]]&lt;75,"50K-75K",Data_set[[#This Row],[Income (in K/year)]]&lt;100,"75K-100K",Data_set[[#This Row],[Income (in K/year)]]&lt;150,"100K-150K",TRUE,"&gt;150K")</f>
        <v>100K-150K</v>
      </c>
    </row>
    <row r="4962" spans="1:21" hidden="1" x14ac:dyDescent="0.3">
      <c r="A4962">
        <v>106</v>
      </c>
      <c r="B4962">
        <v>24</v>
      </c>
      <c r="C4962">
        <v>0</v>
      </c>
      <c r="D4962">
        <v>35</v>
      </c>
      <c r="E4962" t="s">
        <v>18</v>
      </c>
      <c r="F4962">
        <v>94704</v>
      </c>
      <c r="G4962">
        <v>3</v>
      </c>
      <c r="H4962">
        <v>0.1</v>
      </c>
      <c r="I4962" t="s">
        <v>20</v>
      </c>
      <c r="J4962">
        <v>0</v>
      </c>
      <c r="K4962" t="s">
        <v>16</v>
      </c>
      <c r="L4962" t="s">
        <v>17</v>
      </c>
      <c r="M4962" t="s">
        <v>16</v>
      </c>
      <c r="N4962" t="s">
        <v>17</v>
      </c>
      <c r="O4962" t="s">
        <v>16</v>
      </c>
      <c r="P4962" t="str" cm="1">
        <f t="array" ref="P4962">_xlfn.IFS(Data_set[[#This Row],[Age (in years)]]&lt;=30,"&lt;30",Data_set[[#This Row],[Age (in years)]]&lt;=40,"30-40",Data_set[[#This Row],[Age (in years)]]&lt;=50,"40-50",Data_set[[#This Row],[Age (in years)]]&lt;=60,"50-60",Data_set[[#This Row],[Age (in years)]]&gt;60,"&gt;60")</f>
        <v>&lt;30</v>
      </c>
      <c r="Q4962" t="str" cm="1">
        <f t="array" ref="Q4962">_xlfn.IFS(Data_set[[#This Row],[Experience (in years)]]&lt;=5,"0-5",Data_set[[#This Row],[Experience (in years)]]&lt;=10,"6-10",Data_set[[#This Row],[Experience (in years)]]&lt;=20,"11-20",Data_set[[#This Row],[Experience (in years)]]&lt;=30,"21-30",Data_set[[#This Row],[Experience (in years)]]&lt;=40,"31-40",TRUE,"40+")</f>
        <v>0-5</v>
      </c>
      <c r="R4962" t="str" cm="1">
        <f t="array" ref="R4962">_xlfn.IFS(Data_set[[#This Row],[Mortgage]]=0,"0",Data_set[[#This Row],[Mortgage]]&lt;=100,"1-100",Data_set[[#This Row],[Mortgage]]&lt;=200,"101-200",Data_set[[#This Row],[Mortgage]]&lt;=300,"201-300",Data_set[[#This Row],[Mortgage]]&lt;=400,"301-400",TRUE,"400+")</f>
        <v>0</v>
      </c>
      <c r="S4962" t="str" cm="1">
        <f t="array" ref="S4962">_xlfn.IFS(Data_set[[#This Row],[CCAvg]]&lt;=2,"0-2",Data_set[[#This Row],[CCAvg]]&lt;=5,"3-5",Data_set[[#This Row],[CCAvg]]&lt;=8,"6-8",TRUE,"8+")</f>
        <v>0-2</v>
      </c>
      <c r="T4962">
        <f>IF(Data_set[[#This Row],[Personal Loan]]="Yes",1,0)</f>
        <v>0</v>
      </c>
      <c r="U4962" t="str" cm="1">
        <f t="array" ref="U4962">_xlfn.IFS(Data_set[[#This Row],[Income (in K/year)]]&lt;50,"&lt;50K",Data_set[[#This Row],[Income (in K/year)]]&lt;75,"50K-75K",Data_set[[#This Row],[Income (in K/year)]]&lt;100,"75K-100K",Data_set[[#This Row],[Income (in K/year)]]&lt;150,"100K-150K",TRUE,"&gt;150K")</f>
        <v>&lt;50K</v>
      </c>
    </row>
    <row r="4963" spans="1:21" hidden="1" x14ac:dyDescent="0.3">
      <c r="A4963">
        <v>156</v>
      </c>
      <c r="B4963">
        <v>24</v>
      </c>
      <c r="C4963">
        <v>0</v>
      </c>
      <c r="D4963">
        <v>60</v>
      </c>
      <c r="E4963" t="s">
        <v>21</v>
      </c>
      <c r="F4963">
        <v>94596</v>
      </c>
      <c r="G4963">
        <v>4</v>
      </c>
      <c r="H4963">
        <v>1.6</v>
      </c>
      <c r="I4963" t="s">
        <v>15</v>
      </c>
      <c r="J4963">
        <v>0</v>
      </c>
      <c r="K4963" t="s">
        <v>16</v>
      </c>
      <c r="L4963" t="s">
        <v>16</v>
      </c>
      <c r="M4963" t="s">
        <v>16</v>
      </c>
      <c r="N4963" t="s">
        <v>17</v>
      </c>
      <c r="O4963" t="s">
        <v>16</v>
      </c>
      <c r="P4963" t="str" cm="1">
        <f t="array" ref="P4963">_xlfn.IFS(Data_set[[#This Row],[Age (in years)]]&lt;=30,"&lt;30",Data_set[[#This Row],[Age (in years)]]&lt;=40,"30-40",Data_set[[#This Row],[Age (in years)]]&lt;=50,"40-50",Data_set[[#This Row],[Age (in years)]]&lt;=60,"50-60",Data_set[[#This Row],[Age (in years)]]&gt;60,"&gt;60")</f>
        <v>&lt;30</v>
      </c>
      <c r="Q4963" t="str" cm="1">
        <f t="array" ref="Q4963">_xlfn.IFS(Data_set[[#This Row],[Experience (in years)]]&lt;=5,"0-5",Data_set[[#This Row],[Experience (in years)]]&lt;=10,"6-10",Data_set[[#This Row],[Experience (in years)]]&lt;=20,"11-20",Data_set[[#This Row],[Experience (in years)]]&lt;=30,"21-30",Data_set[[#This Row],[Experience (in years)]]&lt;=40,"31-40",TRUE,"40+")</f>
        <v>0-5</v>
      </c>
      <c r="R4963" t="str" cm="1">
        <f t="array" ref="R4963">_xlfn.IFS(Data_set[[#This Row],[Mortgage]]=0,"0",Data_set[[#This Row],[Mortgage]]&lt;=100,"1-100",Data_set[[#This Row],[Mortgage]]&lt;=200,"101-200",Data_set[[#This Row],[Mortgage]]&lt;=300,"201-300",Data_set[[#This Row],[Mortgage]]&lt;=400,"301-400",TRUE,"400+")</f>
        <v>0</v>
      </c>
      <c r="S4963" t="str" cm="1">
        <f t="array" ref="S4963">_xlfn.IFS(Data_set[[#This Row],[CCAvg]]&lt;=2,"0-2",Data_set[[#This Row],[CCAvg]]&lt;=5,"3-5",Data_set[[#This Row],[CCAvg]]&lt;=8,"6-8",TRUE,"8+")</f>
        <v>0-2</v>
      </c>
      <c r="T4963">
        <f>IF(Data_set[[#This Row],[Personal Loan]]="Yes",1,0)</f>
        <v>0</v>
      </c>
      <c r="U4963" t="str" cm="1">
        <f t="array" ref="U4963">_xlfn.IFS(Data_set[[#This Row],[Income (in K/year)]]&lt;50,"&lt;50K",Data_set[[#This Row],[Income (in K/year)]]&lt;75,"50K-75K",Data_set[[#This Row],[Income (in K/year)]]&lt;100,"75K-100K",Data_set[[#This Row],[Income (in K/year)]]&lt;150,"100K-150K",TRUE,"&gt;150K")</f>
        <v>50K-75K</v>
      </c>
    </row>
    <row r="4964" spans="1:21" hidden="1" x14ac:dyDescent="0.3">
      <c r="A4964">
        <v>183</v>
      </c>
      <c r="B4964">
        <v>24</v>
      </c>
      <c r="C4964">
        <v>0</v>
      </c>
      <c r="D4964">
        <v>135</v>
      </c>
      <c r="E4964" t="s">
        <v>14</v>
      </c>
      <c r="F4964">
        <v>95133</v>
      </c>
      <c r="G4964">
        <v>1</v>
      </c>
      <c r="H4964">
        <v>1.5</v>
      </c>
      <c r="I4964" t="s">
        <v>15</v>
      </c>
      <c r="J4964">
        <v>0</v>
      </c>
      <c r="K4964" t="s">
        <v>16</v>
      </c>
      <c r="L4964" t="s">
        <v>16</v>
      </c>
      <c r="M4964" t="s">
        <v>16</v>
      </c>
      <c r="N4964" t="s">
        <v>17</v>
      </c>
      <c r="O4964" t="s">
        <v>16</v>
      </c>
      <c r="P4964" t="str" cm="1">
        <f t="array" ref="P4964">_xlfn.IFS(Data_set[[#This Row],[Age (in years)]]&lt;=30,"&lt;30",Data_set[[#This Row],[Age (in years)]]&lt;=40,"30-40",Data_set[[#This Row],[Age (in years)]]&lt;=50,"40-50",Data_set[[#This Row],[Age (in years)]]&lt;=60,"50-60",Data_set[[#This Row],[Age (in years)]]&gt;60,"&gt;60")</f>
        <v>&lt;30</v>
      </c>
      <c r="Q4964" t="str" cm="1">
        <f t="array" ref="Q4964">_xlfn.IFS(Data_set[[#This Row],[Experience (in years)]]&lt;=5,"0-5",Data_set[[#This Row],[Experience (in years)]]&lt;=10,"6-10",Data_set[[#This Row],[Experience (in years)]]&lt;=20,"11-20",Data_set[[#This Row],[Experience (in years)]]&lt;=30,"21-30",Data_set[[#This Row],[Experience (in years)]]&lt;=40,"31-40",TRUE,"40+")</f>
        <v>0-5</v>
      </c>
      <c r="R4964" t="str" cm="1">
        <f t="array" ref="R4964">_xlfn.IFS(Data_set[[#This Row],[Mortgage]]=0,"0",Data_set[[#This Row],[Mortgage]]&lt;=100,"1-100",Data_set[[#This Row],[Mortgage]]&lt;=200,"101-200",Data_set[[#This Row],[Mortgage]]&lt;=300,"201-300",Data_set[[#This Row],[Mortgage]]&lt;=400,"301-400",TRUE,"400+")</f>
        <v>0</v>
      </c>
      <c r="S4964" t="str" cm="1">
        <f t="array" ref="S4964">_xlfn.IFS(Data_set[[#This Row],[CCAvg]]&lt;=2,"0-2",Data_set[[#This Row],[CCAvg]]&lt;=5,"3-5",Data_set[[#This Row],[CCAvg]]&lt;=8,"6-8",TRUE,"8+")</f>
        <v>0-2</v>
      </c>
      <c r="T4964">
        <f>IF(Data_set[[#This Row],[Personal Loan]]="Yes",1,0)</f>
        <v>0</v>
      </c>
      <c r="U4964" t="str" cm="1">
        <f t="array" ref="U4964">_xlfn.IFS(Data_set[[#This Row],[Income (in K/year)]]&lt;50,"&lt;50K",Data_set[[#This Row],[Income (in K/year)]]&lt;75,"50K-75K",Data_set[[#This Row],[Income (in K/year)]]&lt;100,"75K-100K",Data_set[[#This Row],[Income (in K/year)]]&lt;150,"100K-150K",TRUE,"&gt;150K")</f>
        <v>100K-150K</v>
      </c>
    </row>
    <row r="4965" spans="1:21" hidden="1" x14ac:dyDescent="0.3">
      <c r="A4965">
        <v>227</v>
      </c>
      <c r="B4965">
        <v>24</v>
      </c>
      <c r="C4965">
        <v>1</v>
      </c>
      <c r="D4965">
        <v>39</v>
      </c>
      <c r="E4965" t="s">
        <v>18</v>
      </c>
      <c r="F4965">
        <v>94085</v>
      </c>
      <c r="G4965">
        <v>2</v>
      </c>
      <c r="H4965">
        <v>1.7</v>
      </c>
      <c r="I4965" t="s">
        <v>20</v>
      </c>
      <c r="J4965">
        <v>0</v>
      </c>
      <c r="K4965" t="s">
        <v>16</v>
      </c>
      <c r="L4965" t="s">
        <v>16</v>
      </c>
      <c r="M4965" t="s">
        <v>16</v>
      </c>
      <c r="N4965" t="s">
        <v>16</v>
      </c>
      <c r="O4965" t="s">
        <v>16</v>
      </c>
      <c r="P4965" t="str" cm="1">
        <f t="array" ref="P4965">_xlfn.IFS(Data_set[[#This Row],[Age (in years)]]&lt;=30,"&lt;30",Data_set[[#This Row],[Age (in years)]]&lt;=40,"30-40",Data_set[[#This Row],[Age (in years)]]&lt;=50,"40-50",Data_set[[#This Row],[Age (in years)]]&lt;=60,"50-60",Data_set[[#This Row],[Age (in years)]]&gt;60,"&gt;60")</f>
        <v>&lt;30</v>
      </c>
      <c r="Q4965" t="str" cm="1">
        <f t="array" ref="Q4965">_xlfn.IFS(Data_set[[#This Row],[Experience (in years)]]&lt;=5,"0-5",Data_set[[#This Row],[Experience (in years)]]&lt;=10,"6-10",Data_set[[#This Row],[Experience (in years)]]&lt;=20,"11-20",Data_set[[#This Row],[Experience (in years)]]&lt;=30,"21-30",Data_set[[#This Row],[Experience (in years)]]&lt;=40,"31-40",TRUE,"40+")</f>
        <v>0-5</v>
      </c>
      <c r="R4965" t="str" cm="1">
        <f t="array" ref="R4965">_xlfn.IFS(Data_set[[#This Row],[Mortgage]]=0,"0",Data_set[[#This Row],[Mortgage]]&lt;=100,"1-100",Data_set[[#This Row],[Mortgage]]&lt;=200,"101-200",Data_set[[#This Row],[Mortgage]]&lt;=300,"201-300",Data_set[[#This Row],[Mortgage]]&lt;=400,"301-400",TRUE,"400+")</f>
        <v>0</v>
      </c>
      <c r="S4965" t="str" cm="1">
        <f t="array" ref="S4965">_xlfn.IFS(Data_set[[#This Row],[CCAvg]]&lt;=2,"0-2",Data_set[[#This Row],[CCAvg]]&lt;=5,"3-5",Data_set[[#This Row],[CCAvg]]&lt;=8,"6-8",TRUE,"8+")</f>
        <v>0-2</v>
      </c>
      <c r="T4965">
        <f>IF(Data_set[[#This Row],[Personal Loan]]="Yes",1,0)</f>
        <v>0</v>
      </c>
      <c r="U4965" t="str" cm="1">
        <f t="array" ref="U4965">_xlfn.IFS(Data_set[[#This Row],[Income (in K/year)]]&lt;50,"&lt;50K",Data_set[[#This Row],[Income (in K/year)]]&lt;75,"50K-75K",Data_set[[#This Row],[Income (in K/year)]]&lt;100,"75K-100K",Data_set[[#This Row],[Income (in K/year)]]&lt;150,"100K-150K",TRUE,"&gt;150K")</f>
        <v>&lt;50K</v>
      </c>
    </row>
    <row r="4966" spans="1:21" hidden="1" x14ac:dyDescent="0.3">
      <c r="A4966">
        <v>316</v>
      </c>
      <c r="B4966">
        <v>24</v>
      </c>
      <c r="C4966">
        <v>2</v>
      </c>
      <c r="D4966">
        <v>51</v>
      </c>
      <c r="E4966" t="s">
        <v>21</v>
      </c>
      <c r="F4966">
        <v>90630</v>
      </c>
      <c r="G4966">
        <v>3</v>
      </c>
      <c r="H4966">
        <v>0.3</v>
      </c>
      <c r="I4966" t="s">
        <v>19</v>
      </c>
      <c r="J4966">
        <v>0</v>
      </c>
      <c r="K4966" t="s">
        <v>16</v>
      </c>
      <c r="L4966" t="s">
        <v>16</v>
      </c>
      <c r="M4966" t="s">
        <v>16</v>
      </c>
      <c r="N4966" t="s">
        <v>17</v>
      </c>
      <c r="O4966" t="s">
        <v>16</v>
      </c>
      <c r="P4966" t="str" cm="1">
        <f t="array" ref="P4966">_xlfn.IFS(Data_set[[#This Row],[Age (in years)]]&lt;=30,"&lt;30",Data_set[[#This Row],[Age (in years)]]&lt;=40,"30-40",Data_set[[#This Row],[Age (in years)]]&lt;=50,"40-50",Data_set[[#This Row],[Age (in years)]]&lt;=60,"50-60",Data_set[[#This Row],[Age (in years)]]&gt;60,"&gt;60")</f>
        <v>&lt;30</v>
      </c>
      <c r="Q4966" t="str" cm="1">
        <f t="array" ref="Q4966">_xlfn.IFS(Data_set[[#This Row],[Experience (in years)]]&lt;=5,"0-5",Data_set[[#This Row],[Experience (in years)]]&lt;=10,"6-10",Data_set[[#This Row],[Experience (in years)]]&lt;=20,"11-20",Data_set[[#This Row],[Experience (in years)]]&lt;=30,"21-30",Data_set[[#This Row],[Experience (in years)]]&lt;=40,"31-40",TRUE,"40+")</f>
        <v>0-5</v>
      </c>
      <c r="R4966" t="str" cm="1">
        <f t="array" ref="R4966">_xlfn.IFS(Data_set[[#This Row],[Mortgage]]=0,"0",Data_set[[#This Row],[Mortgage]]&lt;=100,"1-100",Data_set[[#This Row],[Mortgage]]&lt;=200,"101-200",Data_set[[#This Row],[Mortgage]]&lt;=300,"201-300",Data_set[[#This Row],[Mortgage]]&lt;=400,"301-400",TRUE,"400+")</f>
        <v>0</v>
      </c>
      <c r="S4966" t="str" cm="1">
        <f t="array" ref="S4966">_xlfn.IFS(Data_set[[#This Row],[CCAvg]]&lt;=2,"0-2",Data_set[[#This Row],[CCAvg]]&lt;=5,"3-5",Data_set[[#This Row],[CCAvg]]&lt;=8,"6-8",TRUE,"8+")</f>
        <v>0-2</v>
      </c>
      <c r="T4966">
        <f>IF(Data_set[[#This Row],[Personal Loan]]="Yes",1,0)</f>
        <v>0</v>
      </c>
      <c r="U4966" t="str" cm="1">
        <f t="array" ref="U4966">_xlfn.IFS(Data_set[[#This Row],[Income (in K/year)]]&lt;50,"&lt;50K",Data_set[[#This Row],[Income (in K/year)]]&lt;75,"50K-75K",Data_set[[#This Row],[Income (in K/year)]]&lt;100,"75K-100K",Data_set[[#This Row],[Income (in K/year)]]&lt;150,"100K-150K",TRUE,"&gt;150K")</f>
        <v>50K-75K</v>
      </c>
    </row>
    <row r="4967" spans="1:21" hidden="1" x14ac:dyDescent="0.3">
      <c r="A4967">
        <v>525</v>
      </c>
      <c r="B4967">
        <v>24</v>
      </c>
      <c r="C4967">
        <v>1</v>
      </c>
      <c r="D4967">
        <v>75</v>
      </c>
      <c r="E4967" t="s">
        <v>21</v>
      </c>
      <c r="F4967">
        <v>93014</v>
      </c>
      <c r="G4967">
        <v>4</v>
      </c>
      <c r="H4967">
        <v>0.2</v>
      </c>
      <c r="I4967" t="s">
        <v>15</v>
      </c>
      <c r="J4967">
        <v>0</v>
      </c>
      <c r="K4967" t="s">
        <v>16</v>
      </c>
      <c r="L4967" t="s">
        <v>16</v>
      </c>
      <c r="M4967" t="s">
        <v>16</v>
      </c>
      <c r="N4967" t="s">
        <v>17</v>
      </c>
      <c r="O4967" t="s">
        <v>16</v>
      </c>
      <c r="P4967" t="str" cm="1">
        <f t="array" ref="P4967">_xlfn.IFS(Data_set[[#This Row],[Age (in years)]]&lt;=30,"&lt;30",Data_set[[#This Row],[Age (in years)]]&lt;=40,"30-40",Data_set[[#This Row],[Age (in years)]]&lt;=50,"40-50",Data_set[[#This Row],[Age (in years)]]&lt;=60,"50-60",Data_set[[#This Row],[Age (in years)]]&gt;60,"&gt;60")</f>
        <v>&lt;30</v>
      </c>
      <c r="Q4967" t="str" cm="1">
        <f t="array" ref="Q4967">_xlfn.IFS(Data_set[[#This Row],[Experience (in years)]]&lt;=5,"0-5",Data_set[[#This Row],[Experience (in years)]]&lt;=10,"6-10",Data_set[[#This Row],[Experience (in years)]]&lt;=20,"11-20",Data_set[[#This Row],[Experience (in years)]]&lt;=30,"21-30",Data_set[[#This Row],[Experience (in years)]]&lt;=40,"31-40",TRUE,"40+")</f>
        <v>0-5</v>
      </c>
      <c r="R4967" t="str" cm="1">
        <f t="array" ref="R4967">_xlfn.IFS(Data_set[[#This Row],[Mortgage]]=0,"0",Data_set[[#This Row],[Mortgage]]&lt;=100,"1-100",Data_set[[#This Row],[Mortgage]]&lt;=200,"101-200",Data_set[[#This Row],[Mortgage]]&lt;=300,"201-300",Data_set[[#This Row],[Mortgage]]&lt;=400,"301-400",TRUE,"400+")</f>
        <v>0</v>
      </c>
      <c r="S4967" t="str" cm="1">
        <f t="array" ref="S4967">_xlfn.IFS(Data_set[[#This Row],[CCAvg]]&lt;=2,"0-2",Data_set[[#This Row],[CCAvg]]&lt;=5,"3-5",Data_set[[#This Row],[CCAvg]]&lt;=8,"6-8",TRUE,"8+")</f>
        <v>0-2</v>
      </c>
      <c r="T4967">
        <f>IF(Data_set[[#This Row],[Personal Loan]]="Yes",1,0)</f>
        <v>0</v>
      </c>
      <c r="U4967" t="str" cm="1">
        <f t="array" ref="U4967">_xlfn.IFS(Data_set[[#This Row],[Income (in K/year)]]&lt;50,"&lt;50K",Data_set[[#This Row],[Income (in K/year)]]&lt;75,"50K-75K",Data_set[[#This Row],[Income (in K/year)]]&lt;100,"75K-100K",Data_set[[#This Row],[Income (in K/year)]]&lt;150,"100K-150K",TRUE,"&gt;150K")</f>
        <v>75K-100K</v>
      </c>
    </row>
    <row r="4968" spans="1:21" hidden="1" x14ac:dyDescent="0.3">
      <c r="A4968">
        <v>584</v>
      </c>
      <c r="B4968">
        <v>24</v>
      </c>
      <c r="C4968">
        <v>1</v>
      </c>
      <c r="D4968">
        <v>38</v>
      </c>
      <c r="E4968" t="s">
        <v>18</v>
      </c>
      <c r="F4968">
        <v>95045</v>
      </c>
      <c r="G4968">
        <v>2</v>
      </c>
      <c r="H4968">
        <v>1.7</v>
      </c>
      <c r="I4968" t="s">
        <v>20</v>
      </c>
      <c r="J4968">
        <v>0</v>
      </c>
      <c r="K4968" t="s">
        <v>16</v>
      </c>
      <c r="L4968" t="s">
        <v>16</v>
      </c>
      <c r="M4968" t="s">
        <v>16</v>
      </c>
      <c r="N4968" t="s">
        <v>17</v>
      </c>
      <c r="O4968" t="s">
        <v>16</v>
      </c>
      <c r="P4968" t="str" cm="1">
        <f t="array" ref="P4968">_xlfn.IFS(Data_set[[#This Row],[Age (in years)]]&lt;=30,"&lt;30",Data_set[[#This Row],[Age (in years)]]&lt;=40,"30-40",Data_set[[#This Row],[Age (in years)]]&lt;=50,"40-50",Data_set[[#This Row],[Age (in years)]]&lt;=60,"50-60",Data_set[[#This Row],[Age (in years)]]&gt;60,"&gt;60")</f>
        <v>&lt;30</v>
      </c>
      <c r="Q4968" t="str" cm="1">
        <f t="array" ref="Q4968">_xlfn.IFS(Data_set[[#This Row],[Experience (in years)]]&lt;=5,"0-5",Data_set[[#This Row],[Experience (in years)]]&lt;=10,"6-10",Data_set[[#This Row],[Experience (in years)]]&lt;=20,"11-20",Data_set[[#This Row],[Experience (in years)]]&lt;=30,"21-30",Data_set[[#This Row],[Experience (in years)]]&lt;=40,"31-40",TRUE,"40+")</f>
        <v>0-5</v>
      </c>
      <c r="R4968" t="str" cm="1">
        <f t="array" ref="R4968">_xlfn.IFS(Data_set[[#This Row],[Mortgage]]=0,"0",Data_set[[#This Row],[Mortgage]]&lt;=100,"1-100",Data_set[[#This Row],[Mortgage]]&lt;=200,"101-200",Data_set[[#This Row],[Mortgage]]&lt;=300,"201-300",Data_set[[#This Row],[Mortgage]]&lt;=400,"301-400",TRUE,"400+")</f>
        <v>0</v>
      </c>
      <c r="S4968" t="str" cm="1">
        <f t="array" ref="S4968">_xlfn.IFS(Data_set[[#This Row],[CCAvg]]&lt;=2,"0-2",Data_set[[#This Row],[CCAvg]]&lt;=5,"3-5",Data_set[[#This Row],[CCAvg]]&lt;=8,"6-8",TRUE,"8+")</f>
        <v>0-2</v>
      </c>
      <c r="T4968">
        <f>IF(Data_set[[#This Row],[Personal Loan]]="Yes",1,0)</f>
        <v>0</v>
      </c>
      <c r="U4968" t="str" cm="1">
        <f t="array" ref="U4968">_xlfn.IFS(Data_set[[#This Row],[Income (in K/year)]]&lt;50,"&lt;50K",Data_set[[#This Row],[Income (in K/year)]]&lt;75,"50K-75K",Data_set[[#This Row],[Income (in K/year)]]&lt;100,"75K-100K",Data_set[[#This Row],[Income (in K/year)]]&lt;150,"100K-150K",TRUE,"&gt;150K")</f>
        <v>&lt;50K</v>
      </c>
    </row>
    <row r="4969" spans="1:21" hidden="1" x14ac:dyDescent="0.3">
      <c r="A4969">
        <v>598</v>
      </c>
      <c r="B4969">
        <v>24</v>
      </c>
      <c r="C4969">
        <v>2</v>
      </c>
      <c r="D4969">
        <v>125</v>
      </c>
      <c r="E4969" t="s">
        <v>14</v>
      </c>
      <c r="F4969">
        <v>92835</v>
      </c>
      <c r="G4969">
        <v>2</v>
      </c>
      <c r="H4969">
        <v>7.2</v>
      </c>
      <c r="I4969" t="s">
        <v>15</v>
      </c>
      <c r="J4969">
        <v>0</v>
      </c>
      <c r="K4969" t="s">
        <v>16</v>
      </c>
      <c r="L4969" t="s">
        <v>17</v>
      </c>
      <c r="M4969" t="s">
        <v>16</v>
      </c>
      <c r="N4969" t="s">
        <v>16</v>
      </c>
      <c r="O4969" t="s">
        <v>17</v>
      </c>
      <c r="P4969" t="str" cm="1">
        <f t="array" ref="P4969">_xlfn.IFS(Data_set[[#This Row],[Age (in years)]]&lt;=30,"&lt;30",Data_set[[#This Row],[Age (in years)]]&lt;=40,"30-40",Data_set[[#This Row],[Age (in years)]]&lt;=50,"40-50",Data_set[[#This Row],[Age (in years)]]&lt;=60,"50-60",Data_set[[#This Row],[Age (in years)]]&gt;60,"&gt;60")</f>
        <v>&lt;30</v>
      </c>
      <c r="Q4969" t="str" cm="1">
        <f t="array" ref="Q4969">_xlfn.IFS(Data_set[[#This Row],[Experience (in years)]]&lt;=5,"0-5",Data_set[[#This Row],[Experience (in years)]]&lt;=10,"6-10",Data_set[[#This Row],[Experience (in years)]]&lt;=20,"11-20",Data_set[[#This Row],[Experience (in years)]]&lt;=30,"21-30",Data_set[[#This Row],[Experience (in years)]]&lt;=40,"31-40",TRUE,"40+")</f>
        <v>0-5</v>
      </c>
      <c r="R4969" t="str" cm="1">
        <f t="array" ref="R4969">_xlfn.IFS(Data_set[[#This Row],[Mortgage]]=0,"0",Data_set[[#This Row],[Mortgage]]&lt;=100,"1-100",Data_set[[#This Row],[Mortgage]]&lt;=200,"101-200",Data_set[[#This Row],[Mortgage]]&lt;=300,"201-300",Data_set[[#This Row],[Mortgage]]&lt;=400,"301-400",TRUE,"400+")</f>
        <v>0</v>
      </c>
      <c r="S4969" t="str" cm="1">
        <f t="array" ref="S4969">_xlfn.IFS(Data_set[[#This Row],[CCAvg]]&lt;=2,"0-2",Data_set[[#This Row],[CCAvg]]&lt;=5,"3-5",Data_set[[#This Row],[CCAvg]]&lt;=8,"6-8",TRUE,"8+")</f>
        <v>6-8</v>
      </c>
      <c r="T4969">
        <f>IF(Data_set[[#This Row],[Personal Loan]]="Yes",1,0)</f>
        <v>0</v>
      </c>
      <c r="U4969" t="str" cm="1">
        <f t="array" ref="U4969">_xlfn.IFS(Data_set[[#This Row],[Income (in K/year)]]&lt;50,"&lt;50K",Data_set[[#This Row],[Income (in K/year)]]&lt;75,"50K-75K",Data_set[[#This Row],[Income (in K/year)]]&lt;100,"75K-100K",Data_set[[#This Row],[Income (in K/year)]]&lt;150,"100K-150K",TRUE,"&gt;150K")</f>
        <v>100K-150K</v>
      </c>
    </row>
    <row r="4970" spans="1:21" hidden="1" x14ac:dyDescent="0.3">
      <c r="A4970">
        <v>687</v>
      </c>
      <c r="B4970">
        <v>24</v>
      </c>
      <c r="C4970">
        <v>1</v>
      </c>
      <c r="D4970">
        <v>38</v>
      </c>
      <c r="E4970" t="s">
        <v>18</v>
      </c>
      <c r="F4970">
        <v>92612</v>
      </c>
      <c r="G4970">
        <v>4</v>
      </c>
      <c r="H4970">
        <v>0.6</v>
      </c>
      <c r="I4970" t="s">
        <v>20</v>
      </c>
      <c r="J4970">
        <v>0</v>
      </c>
      <c r="K4970" t="s">
        <v>16</v>
      </c>
      <c r="L4970" t="s">
        <v>16</v>
      </c>
      <c r="M4970" t="s">
        <v>16</v>
      </c>
      <c r="N4970" t="s">
        <v>17</v>
      </c>
      <c r="O4970" t="s">
        <v>16</v>
      </c>
      <c r="P4970" t="str" cm="1">
        <f t="array" ref="P4970">_xlfn.IFS(Data_set[[#This Row],[Age (in years)]]&lt;=30,"&lt;30",Data_set[[#This Row],[Age (in years)]]&lt;=40,"30-40",Data_set[[#This Row],[Age (in years)]]&lt;=50,"40-50",Data_set[[#This Row],[Age (in years)]]&lt;=60,"50-60",Data_set[[#This Row],[Age (in years)]]&gt;60,"&gt;60")</f>
        <v>&lt;30</v>
      </c>
      <c r="Q4970" t="str" cm="1">
        <f t="array" ref="Q4970">_xlfn.IFS(Data_set[[#This Row],[Experience (in years)]]&lt;=5,"0-5",Data_set[[#This Row],[Experience (in years)]]&lt;=10,"6-10",Data_set[[#This Row],[Experience (in years)]]&lt;=20,"11-20",Data_set[[#This Row],[Experience (in years)]]&lt;=30,"21-30",Data_set[[#This Row],[Experience (in years)]]&lt;=40,"31-40",TRUE,"40+")</f>
        <v>0-5</v>
      </c>
      <c r="R4970" t="str" cm="1">
        <f t="array" ref="R4970">_xlfn.IFS(Data_set[[#This Row],[Mortgage]]=0,"0",Data_set[[#This Row],[Mortgage]]&lt;=100,"1-100",Data_set[[#This Row],[Mortgage]]&lt;=200,"101-200",Data_set[[#This Row],[Mortgage]]&lt;=300,"201-300",Data_set[[#This Row],[Mortgage]]&lt;=400,"301-400",TRUE,"400+")</f>
        <v>0</v>
      </c>
      <c r="S4970" t="str" cm="1">
        <f t="array" ref="S4970">_xlfn.IFS(Data_set[[#This Row],[CCAvg]]&lt;=2,"0-2",Data_set[[#This Row],[CCAvg]]&lt;=5,"3-5",Data_set[[#This Row],[CCAvg]]&lt;=8,"6-8",TRUE,"8+")</f>
        <v>0-2</v>
      </c>
      <c r="T4970">
        <f>IF(Data_set[[#This Row],[Personal Loan]]="Yes",1,0)</f>
        <v>0</v>
      </c>
      <c r="U4970" t="str" cm="1">
        <f t="array" ref="U4970">_xlfn.IFS(Data_set[[#This Row],[Income (in K/year)]]&lt;50,"&lt;50K",Data_set[[#This Row],[Income (in K/year)]]&lt;75,"50K-75K",Data_set[[#This Row],[Income (in K/year)]]&lt;100,"75K-100K",Data_set[[#This Row],[Income (in K/year)]]&lt;150,"100K-150K",TRUE,"&gt;150K")</f>
        <v>&lt;50K</v>
      </c>
    </row>
    <row r="4971" spans="1:21" hidden="1" x14ac:dyDescent="0.3">
      <c r="A4971">
        <v>794</v>
      </c>
      <c r="B4971">
        <v>24</v>
      </c>
      <c r="C4971">
        <v>2</v>
      </c>
      <c r="D4971">
        <v>150</v>
      </c>
      <c r="E4971" t="s">
        <v>14</v>
      </c>
      <c r="F4971">
        <v>94720</v>
      </c>
      <c r="G4971">
        <v>2</v>
      </c>
      <c r="H4971">
        <v>2</v>
      </c>
      <c r="I4971" t="s">
        <v>15</v>
      </c>
      <c r="J4971">
        <v>0</v>
      </c>
      <c r="K4971" t="s">
        <v>16</v>
      </c>
      <c r="L4971" t="s">
        <v>16</v>
      </c>
      <c r="M4971" t="s">
        <v>16</v>
      </c>
      <c r="N4971" t="s">
        <v>17</v>
      </c>
      <c r="O4971" t="s">
        <v>16</v>
      </c>
      <c r="P4971" t="str" cm="1">
        <f t="array" ref="P4971">_xlfn.IFS(Data_set[[#This Row],[Age (in years)]]&lt;=30,"&lt;30",Data_set[[#This Row],[Age (in years)]]&lt;=40,"30-40",Data_set[[#This Row],[Age (in years)]]&lt;=50,"40-50",Data_set[[#This Row],[Age (in years)]]&lt;=60,"50-60",Data_set[[#This Row],[Age (in years)]]&gt;60,"&gt;60")</f>
        <v>&lt;30</v>
      </c>
      <c r="Q4971" t="str" cm="1">
        <f t="array" ref="Q4971">_xlfn.IFS(Data_set[[#This Row],[Experience (in years)]]&lt;=5,"0-5",Data_set[[#This Row],[Experience (in years)]]&lt;=10,"6-10",Data_set[[#This Row],[Experience (in years)]]&lt;=20,"11-20",Data_set[[#This Row],[Experience (in years)]]&lt;=30,"21-30",Data_set[[#This Row],[Experience (in years)]]&lt;=40,"31-40",TRUE,"40+")</f>
        <v>0-5</v>
      </c>
      <c r="R4971" t="str" cm="1">
        <f t="array" ref="R4971">_xlfn.IFS(Data_set[[#This Row],[Mortgage]]=0,"0",Data_set[[#This Row],[Mortgage]]&lt;=100,"1-100",Data_set[[#This Row],[Mortgage]]&lt;=200,"101-200",Data_set[[#This Row],[Mortgage]]&lt;=300,"201-300",Data_set[[#This Row],[Mortgage]]&lt;=400,"301-400",TRUE,"400+")</f>
        <v>0</v>
      </c>
      <c r="S4971" t="str" cm="1">
        <f t="array" ref="S4971">_xlfn.IFS(Data_set[[#This Row],[CCAvg]]&lt;=2,"0-2",Data_set[[#This Row],[CCAvg]]&lt;=5,"3-5",Data_set[[#This Row],[CCAvg]]&lt;=8,"6-8",TRUE,"8+")</f>
        <v>0-2</v>
      </c>
      <c r="T4971">
        <f>IF(Data_set[[#This Row],[Personal Loan]]="Yes",1,0)</f>
        <v>0</v>
      </c>
      <c r="U4971" t="str" cm="1">
        <f t="array" ref="U4971">_xlfn.IFS(Data_set[[#This Row],[Income (in K/year)]]&lt;50,"&lt;50K",Data_set[[#This Row],[Income (in K/year)]]&lt;75,"50K-75K",Data_set[[#This Row],[Income (in K/year)]]&lt;100,"75K-100K",Data_set[[#This Row],[Income (in K/year)]]&lt;150,"100K-150K",TRUE,"&gt;150K")</f>
        <v>&gt;150K</v>
      </c>
    </row>
    <row r="4972" spans="1:21" hidden="1" x14ac:dyDescent="0.3">
      <c r="A4972">
        <v>874</v>
      </c>
      <c r="B4972">
        <v>24</v>
      </c>
      <c r="C4972">
        <v>0</v>
      </c>
      <c r="D4972">
        <v>88</v>
      </c>
      <c r="E4972" t="s">
        <v>21</v>
      </c>
      <c r="F4972">
        <v>90740</v>
      </c>
      <c r="G4972">
        <v>3</v>
      </c>
      <c r="H4972">
        <v>0.8</v>
      </c>
      <c r="I4972" t="s">
        <v>15</v>
      </c>
      <c r="J4972">
        <v>134</v>
      </c>
      <c r="K4972" t="s">
        <v>16</v>
      </c>
      <c r="L4972" t="s">
        <v>16</v>
      </c>
      <c r="M4972" t="s">
        <v>16</v>
      </c>
      <c r="N4972" t="s">
        <v>16</v>
      </c>
      <c r="O4972" t="s">
        <v>16</v>
      </c>
      <c r="P4972" t="str" cm="1">
        <f t="array" ref="P4972">_xlfn.IFS(Data_set[[#This Row],[Age (in years)]]&lt;=30,"&lt;30",Data_set[[#This Row],[Age (in years)]]&lt;=40,"30-40",Data_set[[#This Row],[Age (in years)]]&lt;=50,"40-50",Data_set[[#This Row],[Age (in years)]]&lt;=60,"50-60",Data_set[[#This Row],[Age (in years)]]&gt;60,"&gt;60")</f>
        <v>&lt;30</v>
      </c>
      <c r="Q4972" t="str" cm="1">
        <f t="array" ref="Q4972">_xlfn.IFS(Data_set[[#This Row],[Experience (in years)]]&lt;=5,"0-5",Data_set[[#This Row],[Experience (in years)]]&lt;=10,"6-10",Data_set[[#This Row],[Experience (in years)]]&lt;=20,"11-20",Data_set[[#This Row],[Experience (in years)]]&lt;=30,"21-30",Data_set[[#This Row],[Experience (in years)]]&lt;=40,"31-40",TRUE,"40+")</f>
        <v>0-5</v>
      </c>
      <c r="R4972" t="str" cm="1">
        <f t="array" ref="R4972">_xlfn.IFS(Data_set[[#This Row],[Mortgage]]=0,"0",Data_set[[#This Row],[Mortgage]]&lt;=100,"1-100",Data_set[[#This Row],[Mortgage]]&lt;=200,"101-200",Data_set[[#This Row],[Mortgage]]&lt;=300,"201-300",Data_set[[#This Row],[Mortgage]]&lt;=400,"301-400",TRUE,"400+")</f>
        <v>101-200</v>
      </c>
      <c r="S4972" t="str" cm="1">
        <f t="array" ref="S4972">_xlfn.IFS(Data_set[[#This Row],[CCAvg]]&lt;=2,"0-2",Data_set[[#This Row],[CCAvg]]&lt;=5,"3-5",Data_set[[#This Row],[CCAvg]]&lt;=8,"6-8",TRUE,"8+")</f>
        <v>0-2</v>
      </c>
      <c r="T4972">
        <f>IF(Data_set[[#This Row],[Personal Loan]]="Yes",1,0)</f>
        <v>0</v>
      </c>
      <c r="U4972" t="str" cm="1">
        <f t="array" ref="U4972">_xlfn.IFS(Data_set[[#This Row],[Income (in K/year)]]&lt;50,"&lt;50K",Data_set[[#This Row],[Income (in K/year)]]&lt;75,"50K-75K",Data_set[[#This Row],[Income (in K/year)]]&lt;100,"75K-100K",Data_set[[#This Row],[Income (in K/year)]]&lt;150,"100K-150K",TRUE,"&gt;150K")</f>
        <v>75K-100K</v>
      </c>
    </row>
    <row r="4973" spans="1:21" hidden="1" x14ac:dyDescent="0.3">
      <c r="A4973">
        <v>890</v>
      </c>
      <c r="B4973">
        <v>24</v>
      </c>
      <c r="C4973">
        <v>2</v>
      </c>
      <c r="D4973">
        <v>82</v>
      </c>
      <c r="E4973" t="s">
        <v>21</v>
      </c>
      <c r="F4973">
        <v>91103</v>
      </c>
      <c r="G4973">
        <v>2</v>
      </c>
      <c r="H4973">
        <v>1.6</v>
      </c>
      <c r="I4973" t="s">
        <v>19</v>
      </c>
      <c r="J4973">
        <v>0</v>
      </c>
      <c r="K4973" t="s">
        <v>16</v>
      </c>
      <c r="L4973" t="s">
        <v>16</v>
      </c>
      <c r="M4973" t="s">
        <v>16</v>
      </c>
      <c r="N4973" t="s">
        <v>17</v>
      </c>
      <c r="O4973" t="s">
        <v>17</v>
      </c>
      <c r="P4973" t="str" cm="1">
        <f t="array" ref="P4973">_xlfn.IFS(Data_set[[#This Row],[Age (in years)]]&lt;=30,"&lt;30",Data_set[[#This Row],[Age (in years)]]&lt;=40,"30-40",Data_set[[#This Row],[Age (in years)]]&lt;=50,"40-50",Data_set[[#This Row],[Age (in years)]]&lt;=60,"50-60",Data_set[[#This Row],[Age (in years)]]&gt;60,"&gt;60")</f>
        <v>&lt;30</v>
      </c>
      <c r="Q4973" t="str" cm="1">
        <f t="array" ref="Q4973">_xlfn.IFS(Data_set[[#This Row],[Experience (in years)]]&lt;=5,"0-5",Data_set[[#This Row],[Experience (in years)]]&lt;=10,"6-10",Data_set[[#This Row],[Experience (in years)]]&lt;=20,"11-20",Data_set[[#This Row],[Experience (in years)]]&lt;=30,"21-30",Data_set[[#This Row],[Experience (in years)]]&lt;=40,"31-40",TRUE,"40+")</f>
        <v>0-5</v>
      </c>
      <c r="R4973" t="str" cm="1">
        <f t="array" ref="R4973">_xlfn.IFS(Data_set[[#This Row],[Mortgage]]=0,"0",Data_set[[#This Row],[Mortgage]]&lt;=100,"1-100",Data_set[[#This Row],[Mortgage]]&lt;=200,"101-200",Data_set[[#This Row],[Mortgage]]&lt;=300,"201-300",Data_set[[#This Row],[Mortgage]]&lt;=400,"301-400",TRUE,"400+")</f>
        <v>0</v>
      </c>
      <c r="S4973" t="str" cm="1">
        <f t="array" ref="S4973">_xlfn.IFS(Data_set[[#This Row],[CCAvg]]&lt;=2,"0-2",Data_set[[#This Row],[CCAvg]]&lt;=5,"3-5",Data_set[[#This Row],[CCAvg]]&lt;=8,"6-8",TRUE,"8+")</f>
        <v>0-2</v>
      </c>
      <c r="T4973">
        <f>IF(Data_set[[#This Row],[Personal Loan]]="Yes",1,0)</f>
        <v>0</v>
      </c>
      <c r="U4973" t="str" cm="1">
        <f t="array" ref="U4973">_xlfn.IFS(Data_set[[#This Row],[Income (in K/year)]]&lt;50,"&lt;50K",Data_set[[#This Row],[Income (in K/year)]]&lt;75,"50K-75K",Data_set[[#This Row],[Income (in K/year)]]&lt;100,"75K-100K",Data_set[[#This Row],[Income (in K/year)]]&lt;150,"100K-150K",TRUE,"&gt;150K")</f>
        <v>75K-100K</v>
      </c>
    </row>
    <row r="4974" spans="1:21" hidden="1" x14ac:dyDescent="0.3">
      <c r="A4974">
        <v>1174</v>
      </c>
      <c r="B4974">
        <v>24</v>
      </c>
      <c r="C4974">
        <v>1</v>
      </c>
      <c r="D4974">
        <v>35</v>
      </c>
      <c r="E4974" t="s">
        <v>18</v>
      </c>
      <c r="F4974">
        <v>94305</v>
      </c>
      <c r="G4974">
        <v>2</v>
      </c>
      <c r="H4974">
        <v>1.7</v>
      </c>
      <c r="I4974" t="s">
        <v>20</v>
      </c>
      <c r="J4974">
        <v>0</v>
      </c>
      <c r="K4974" t="s">
        <v>16</v>
      </c>
      <c r="L4974" t="s">
        <v>16</v>
      </c>
      <c r="M4974" t="s">
        <v>16</v>
      </c>
      <c r="N4974" t="s">
        <v>16</v>
      </c>
      <c r="O4974" t="s">
        <v>16</v>
      </c>
      <c r="P4974" t="str" cm="1">
        <f t="array" ref="P4974">_xlfn.IFS(Data_set[[#This Row],[Age (in years)]]&lt;=30,"&lt;30",Data_set[[#This Row],[Age (in years)]]&lt;=40,"30-40",Data_set[[#This Row],[Age (in years)]]&lt;=50,"40-50",Data_set[[#This Row],[Age (in years)]]&lt;=60,"50-60",Data_set[[#This Row],[Age (in years)]]&gt;60,"&gt;60")</f>
        <v>&lt;30</v>
      </c>
      <c r="Q4974" t="str" cm="1">
        <f t="array" ref="Q4974">_xlfn.IFS(Data_set[[#This Row],[Experience (in years)]]&lt;=5,"0-5",Data_set[[#This Row],[Experience (in years)]]&lt;=10,"6-10",Data_set[[#This Row],[Experience (in years)]]&lt;=20,"11-20",Data_set[[#This Row],[Experience (in years)]]&lt;=30,"21-30",Data_set[[#This Row],[Experience (in years)]]&lt;=40,"31-40",TRUE,"40+")</f>
        <v>0-5</v>
      </c>
      <c r="R4974" t="str" cm="1">
        <f t="array" ref="R4974">_xlfn.IFS(Data_set[[#This Row],[Mortgage]]=0,"0",Data_set[[#This Row],[Mortgage]]&lt;=100,"1-100",Data_set[[#This Row],[Mortgage]]&lt;=200,"101-200",Data_set[[#This Row],[Mortgage]]&lt;=300,"201-300",Data_set[[#This Row],[Mortgage]]&lt;=400,"301-400",TRUE,"400+")</f>
        <v>0</v>
      </c>
      <c r="S4974" t="str" cm="1">
        <f t="array" ref="S4974">_xlfn.IFS(Data_set[[#This Row],[CCAvg]]&lt;=2,"0-2",Data_set[[#This Row],[CCAvg]]&lt;=5,"3-5",Data_set[[#This Row],[CCAvg]]&lt;=8,"6-8",TRUE,"8+")</f>
        <v>0-2</v>
      </c>
      <c r="T4974">
        <f>IF(Data_set[[#This Row],[Personal Loan]]="Yes",1,0)</f>
        <v>0</v>
      </c>
      <c r="U4974" t="str" cm="1">
        <f t="array" ref="U4974">_xlfn.IFS(Data_set[[#This Row],[Income (in K/year)]]&lt;50,"&lt;50K",Data_set[[#This Row],[Income (in K/year)]]&lt;75,"50K-75K",Data_set[[#This Row],[Income (in K/year)]]&lt;100,"75K-100K",Data_set[[#This Row],[Income (in K/year)]]&lt;150,"100K-150K",TRUE,"&gt;150K")</f>
        <v>&lt;50K</v>
      </c>
    </row>
    <row r="4975" spans="1:21" hidden="1" x14ac:dyDescent="0.3">
      <c r="A4975">
        <v>2260</v>
      </c>
      <c r="B4975">
        <v>24</v>
      </c>
      <c r="C4975">
        <v>0</v>
      </c>
      <c r="D4975">
        <v>82</v>
      </c>
      <c r="E4975" t="s">
        <v>21</v>
      </c>
      <c r="F4975">
        <v>90401</v>
      </c>
      <c r="G4975">
        <v>3</v>
      </c>
      <c r="H4975">
        <v>0.8</v>
      </c>
      <c r="I4975" t="s">
        <v>15</v>
      </c>
      <c r="J4975">
        <v>0</v>
      </c>
      <c r="K4975" t="s">
        <v>16</v>
      </c>
      <c r="L4975" t="s">
        <v>16</v>
      </c>
      <c r="M4975" t="s">
        <v>16</v>
      </c>
      <c r="N4975" t="s">
        <v>17</v>
      </c>
      <c r="O4975" t="s">
        <v>16</v>
      </c>
      <c r="P4975" t="str" cm="1">
        <f t="array" ref="P4975">_xlfn.IFS(Data_set[[#This Row],[Age (in years)]]&lt;=30,"&lt;30",Data_set[[#This Row],[Age (in years)]]&lt;=40,"30-40",Data_set[[#This Row],[Age (in years)]]&lt;=50,"40-50",Data_set[[#This Row],[Age (in years)]]&lt;=60,"50-60",Data_set[[#This Row],[Age (in years)]]&gt;60,"&gt;60")</f>
        <v>&lt;30</v>
      </c>
      <c r="Q4975" t="str" cm="1">
        <f t="array" ref="Q4975">_xlfn.IFS(Data_set[[#This Row],[Experience (in years)]]&lt;=5,"0-5",Data_set[[#This Row],[Experience (in years)]]&lt;=10,"6-10",Data_set[[#This Row],[Experience (in years)]]&lt;=20,"11-20",Data_set[[#This Row],[Experience (in years)]]&lt;=30,"21-30",Data_set[[#This Row],[Experience (in years)]]&lt;=40,"31-40",TRUE,"40+")</f>
        <v>0-5</v>
      </c>
      <c r="R4975" t="str" cm="1">
        <f t="array" ref="R4975">_xlfn.IFS(Data_set[[#This Row],[Mortgage]]=0,"0",Data_set[[#This Row],[Mortgage]]&lt;=100,"1-100",Data_set[[#This Row],[Mortgage]]&lt;=200,"101-200",Data_set[[#This Row],[Mortgage]]&lt;=300,"201-300",Data_set[[#This Row],[Mortgage]]&lt;=400,"301-400",TRUE,"400+")</f>
        <v>0</v>
      </c>
      <c r="S4975" t="str" cm="1">
        <f t="array" ref="S4975">_xlfn.IFS(Data_set[[#This Row],[CCAvg]]&lt;=2,"0-2",Data_set[[#This Row],[CCAvg]]&lt;=5,"3-5",Data_set[[#This Row],[CCAvg]]&lt;=8,"6-8",TRUE,"8+")</f>
        <v>0-2</v>
      </c>
      <c r="T4975">
        <f>IF(Data_set[[#This Row],[Personal Loan]]="Yes",1,0)</f>
        <v>0</v>
      </c>
      <c r="U4975" t="str" cm="1">
        <f t="array" ref="U4975">_xlfn.IFS(Data_set[[#This Row],[Income (in K/year)]]&lt;50,"&lt;50K",Data_set[[#This Row],[Income (in K/year)]]&lt;75,"50K-75K",Data_set[[#This Row],[Income (in K/year)]]&lt;100,"75K-100K",Data_set[[#This Row],[Income (in K/year)]]&lt;150,"100K-150K",TRUE,"&gt;150K")</f>
        <v>75K-100K</v>
      </c>
    </row>
    <row r="4976" spans="1:21" hidden="1" x14ac:dyDescent="0.3">
      <c r="A4976">
        <v>2467</v>
      </c>
      <c r="B4976">
        <v>24</v>
      </c>
      <c r="C4976">
        <v>2</v>
      </c>
      <c r="D4976">
        <v>80</v>
      </c>
      <c r="E4976" t="s">
        <v>21</v>
      </c>
      <c r="F4976">
        <v>94105</v>
      </c>
      <c r="G4976">
        <v>2</v>
      </c>
      <c r="H4976">
        <v>1.6</v>
      </c>
      <c r="I4976" t="s">
        <v>19</v>
      </c>
      <c r="J4976">
        <v>0</v>
      </c>
      <c r="K4976" t="s">
        <v>16</v>
      </c>
      <c r="L4976" t="s">
        <v>16</v>
      </c>
      <c r="M4976" t="s">
        <v>16</v>
      </c>
      <c r="N4976" t="s">
        <v>17</v>
      </c>
      <c r="O4976" t="s">
        <v>16</v>
      </c>
      <c r="P4976" t="str" cm="1">
        <f t="array" ref="P4976">_xlfn.IFS(Data_set[[#This Row],[Age (in years)]]&lt;=30,"&lt;30",Data_set[[#This Row],[Age (in years)]]&lt;=40,"30-40",Data_set[[#This Row],[Age (in years)]]&lt;=50,"40-50",Data_set[[#This Row],[Age (in years)]]&lt;=60,"50-60",Data_set[[#This Row],[Age (in years)]]&gt;60,"&gt;60")</f>
        <v>&lt;30</v>
      </c>
      <c r="Q4976" t="str" cm="1">
        <f t="array" ref="Q4976">_xlfn.IFS(Data_set[[#This Row],[Experience (in years)]]&lt;=5,"0-5",Data_set[[#This Row],[Experience (in years)]]&lt;=10,"6-10",Data_set[[#This Row],[Experience (in years)]]&lt;=20,"11-20",Data_set[[#This Row],[Experience (in years)]]&lt;=30,"21-30",Data_set[[#This Row],[Experience (in years)]]&lt;=40,"31-40",TRUE,"40+")</f>
        <v>0-5</v>
      </c>
      <c r="R4976" t="str" cm="1">
        <f t="array" ref="R4976">_xlfn.IFS(Data_set[[#This Row],[Mortgage]]=0,"0",Data_set[[#This Row],[Mortgage]]&lt;=100,"1-100",Data_set[[#This Row],[Mortgage]]&lt;=200,"101-200",Data_set[[#This Row],[Mortgage]]&lt;=300,"201-300",Data_set[[#This Row],[Mortgage]]&lt;=400,"301-400",TRUE,"400+")</f>
        <v>0</v>
      </c>
      <c r="S4976" t="str" cm="1">
        <f t="array" ref="S4976">_xlfn.IFS(Data_set[[#This Row],[CCAvg]]&lt;=2,"0-2",Data_set[[#This Row],[CCAvg]]&lt;=5,"3-5",Data_set[[#This Row],[CCAvg]]&lt;=8,"6-8",TRUE,"8+")</f>
        <v>0-2</v>
      </c>
      <c r="T4976">
        <f>IF(Data_set[[#This Row],[Personal Loan]]="Yes",1,0)</f>
        <v>0</v>
      </c>
      <c r="U4976" t="str" cm="1">
        <f t="array" ref="U4976">_xlfn.IFS(Data_set[[#This Row],[Income (in K/year)]]&lt;50,"&lt;50K",Data_set[[#This Row],[Income (in K/year)]]&lt;75,"50K-75K",Data_set[[#This Row],[Income (in K/year)]]&lt;100,"75K-100K",Data_set[[#This Row],[Income (in K/year)]]&lt;150,"100K-150K",TRUE,"&gt;150K")</f>
        <v>75K-100K</v>
      </c>
    </row>
    <row r="4977" spans="1:21" hidden="1" x14ac:dyDescent="0.3">
      <c r="A4977">
        <v>2653</v>
      </c>
      <c r="B4977">
        <v>24</v>
      </c>
      <c r="C4977">
        <v>0</v>
      </c>
      <c r="D4977">
        <v>44</v>
      </c>
      <c r="E4977" t="s">
        <v>18</v>
      </c>
      <c r="F4977">
        <v>90089</v>
      </c>
      <c r="G4977">
        <v>4</v>
      </c>
      <c r="H4977">
        <v>1.6</v>
      </c>
      <c r="I4977" t="s">
        <v>15</v>
      </c>
      <c r="J4977">
        <v>180</v>
      </c>
      <c r="K4977" t="s">
        <v>16</v>
      </c>
      <c r="L4977" t="s">
        <v>16</v>
      </c>
      <c r="M4977" t="s">
        <v>16</v>
      </c>
      <c r="N4977" t="s">
        <v>17</v>
      </c>
      <c r="O4977" t="s">
        <v>16</v>
      </c>
      <c r="P4977" t="str" cm="1">
        <f t="array" ref="P4977">_xlfn.IFS(Data_set[[#This Row],[Age (in years)]]&lt;=30,"&lt;30",Data_set[[#This Row],[Age (in years)]]&lt;=40,"30-40",Data_set[[#This Row],[Age (in years)]]&lt;=50,"40-50",Data_set[[#This Row],[Age (in years)]]&lt;=60,"50-60",Data_set[[#This Row],[Age (in years)]]&gt;60,"&gt;60")</f>
        <v>&lt;30</v>
      </c>
      <c r="Q4977" t="str" cm="1">
        <f t="array" ref="Q4977">_xlfn.IFS(Data_set[[#This Row],[Experience (in years)]]&lt;=5,"0-5",Data_set[[#This Row],[Experience (in years)]]&lt;=10,"6-10",Data_set[[#This Row],[Experience (in years)]]&lt;=20,"11-20",Data_set[[#This Row],[Experience (in years)]]&lt;=30,"21-30",Data_set[[#This Row],[Experience (in years)]]&lt;=40,"31-40",TRUE,"40+")</f>
        <v>0-5</v>
      </c>
      <c r="R4977" t="str" cm="1">
        <f t="array" ref="R4977">_xlfn.IFS(Data_set[[#This Row],[Mortgage]]=0,"0",Data_set[[#This Row],[Mortgage]]&lt;=100,"1-100",Data_set[[#This Row],[Mortgage]]&lt;=200,"101-200",Data_set[[#This Row],[Mortgage]]&lt;=300,"201-300",Data_set[[#This Row],[Mortgage]]&lt;=400,"301-400",TRUE,"400+")</f>
        <v>101-200</v>
      </c>
      <c r="S4977" t="str" cm="1">
        <f t="array" ref="S4977">_xlfn.IFS(Data_set[[#This Row],[CCAvg]]&lt;=2,"0-2",Data_set[[#This Row],[CCAvg]]&lt;=5,"3-5",Data_set[[#This Row],[CCAvg]]&lt;=8,"6-8",TRUE,"8+")</f>
        <v>0-2</v>
      </c>
      <c r="T4977">
        <f>IF(Data_set[[#This Row],[Personal Loan]]="Yes",1,0)</f>
        <v>0</v>
      </c>
      <c r="U4977" t="str" cm="1">
        <f t="array" ref="U4977">_xlfn.IFS(Data_set[[#This Row],[Income (in K/year)]]&lt;50,"&lt;50K",Data_set[[#This Row],[Income (in K/year)]]&lt;75,"50K-75K",Data_set[[#This Row],[Income (in K/year)]]&lt;100,"75K-100K",Data_set[[#This Row],[Income (in K/year)]]&lt;150,"100K-150K",TRUE,"&gt;150K")</f>
        <v>&lt;50K</v>
      </c>
    </row>
    <row r="4978" spans="1:21" hidden="1" x14ac:dyDescent="0.3">
      <c r="A4978">
        <v>2849</v>
      </c>
      <c r="B4978">
        <v>24</v>
      </c>
      <c r="C4978">
        <v>1</v>
      </c>
      <c r="D4978">
        <v>78</v>
      </c>
      <c r="E4978" t="s">
        <v>21</v>
      </c>
      <c r="F4978">
        <v>94720</v>
      </c>
      <c r="G4978">
        <v>2</v>
      </c>
      <c r="H4978">
        <v>1.8</v>
      </c>
      <c r="I4978" t="s">
        <v>20</v>
      </c>
      <c r="J4978">
        <v>0</v>
      </c>
      <c r="K4978" t="s">
        <v>16</v>
      </c>
      <c r="L4978" t="s">
        <v>16</v>
      </c>
      <c r="M4978" t="s">
        <v>16</v>
      </c>
      <c r="N4978" t="s">
        <v>16</v>
      </c>
      <c r="O4978" t="s">
        <v>16</v>
      </c>
      <c r="P4978" t="str" cm="1">
        <f t="array" ref="P4978">_xlfn.IFS(Data_set[[#This Row],[Age (in years)]]&lt;=30,"&lt;30",Data_set[[#This Row],[Age (in years)]]&lt;=40,"30-40",Data_set[[#This Row],[Age (in years)]]&lt;=50,"40-50",Data_set[[#This Row],[Age (in years)]]&lt;=60,"50-60",Data_set[[#This Row],[Age (in years)]]&gt;60,"&gt;60")</f>
        <v>&lt;30</v>
      </c>
      <c r="Q4978" t="str" cm="1">
        <f t="array" ref="Q4978">_xlfn.IFS(Data_set[[#This Row],[Experience (in years)]]&lt;=5,"0-5",Data_set[[#This Row],[Experience (in years)]]&lt;=10,"6-10",Data_set[[#This Row],[Experience (in years)]]&lt;=20,"11-20",Data_set[[#This Row],[Experience (in years)]]&lt;=30,"21-30",Data_set[[#This Row],[Experience (in years)]]&lt;=40,"31-40",TRUE,"40+")</f>
        <v>0-5</v>
      </c>
      <c r="R4978" t="str" cm="1">
        <f t="array" ref="R4978">_xlfn.IFS(Data_set[[#This Row],[Mortgage]]=0,"0",Data_set[[#This Row],[Mortgage]]&lt;=100,"1-100",Data_set[[#This Row],[Mortgage]]&lt;=200,"101-200",Data_set[[#This Row],[Mortgage]]&lt;=300,"201-300",Data_set[[#This Row],[Mortgage]]&lt;=400,"301-400",TRUE,"400+")</f>
        <v>0</v>
      </c>
      <c r="S4978" t="str" cm="1">
        <f t="array" ref="S4978">_xlfn.IFS(Data_set[[#This Row],[CCAvg]]&lt;=2,"0-2",Data_set[[#This Row],[CCAvg]]&lt;=5,"3-5",Data_set[[#This Row],[CCAvg]]&lt;=8,"6-8",TRUE,"8+")</f>
        <v>0-2</v>
      </c>
      <c r="T4978">
        <f>IF(Data_set[[#This Row],[Personal Loan]]="Yes",1,0)</f>
        <v>0</v>
      </c>
      <c r="U4978" t="str" cm="1">
        <f t="array" ref="U4978">_xlfn.IFS(Data_set[[#This Row],[Income (in K/year)]]&lt;50,"&lt;50K",Data_set[[#This Row],[Income (in K/year)]]&lt;75,"50K-75K",Data_set[[#This Row],[Income (in K/year)]]&lt;100,"75K-100K",Data_set[[#This Row],[Income (in K/year)]]&lt;150,"100K-150K",TRUE,"&gt;150K")</f>
        <v>75K-100K</v>
      </c>
    </row>
    <row r="4979" spans="1:21" hidden="1" x14ac:dyDescent="0.3">
      <c r="A4979">
        <v>2877</v>
      </c>
      <c r="B4979">
        <v>24</v>
      </c>
      <c r="C4979">
        <v>2</v>
      </c>
      <c r="D4979">
        <v>80</v>
      </c>
      <c r="E4979" t="s">
        <v>21</v>
      </c>
      <c r="F4979">
        <v>91107</v>
      </c>
      <c r="G4979">
        <v>2</v>
      </c>
      <c r="H4979">
        <v>1.6</v>
      </c>
      <c r="I4979" t="s">
        <v>19</v>
      </c>
      <c r="J4979">
        <v>238</v>
      </c>
      <c r="K4979" t="s">
        <v>16</v>
      </c>
      <c r="L4979" t="s">
        <v>16</v>
      </c>
      <c r="M4979" t="s">
        <v>16</v>
      </c>
      <c r="N4979" t="s">
        <v>16</v>
      </c>
      <c r="O4979" t="s">
        <v>16</v>
      </c>
      <c r="P4979" t="str" cm="1">
        <f t="array" ref="P4979">_xlfn.IFS(Data_set[[#This Row],[Age (in years)]]&lt;=30,"&lt;30",Data_set[[#This Row],[Age (in years)]]&lt;=40,"30-40",Data_set[[#This Row],[Age (in years)]]&lt;=50,"40-50",Data_set[[#This Row],[Age (in years)]]&lt;=60,"50-60",Data_set[[#This Row],[Age (in years)]]&gt;60,"&gt;60")</f>
        <v>&lt;30</v>
      </c>
      <c r="Q4979" t="str" cm="1">
        <f t="array" ref="Q4979">_xlfn.IFS(Data_set[[#This Row],[Experience (in years)]]&lt;=5,"0-5",Data_set[[#This Row],[Experience (in years)]]&lt;=10,"6-10",Data_set[[#This Row],[Experience (in years)]]&lt;=20,"11-20",Data_set[[#This Row],[Experience (in years)]]&lt;=30,"21-30",Data_set[[#This Row],[Experience (in years)]]&lt;=40,"31-40",TRUE,"40+")</f>
        <v>0-5</v>
      </c>
      <c r="R4979" t="str" cm="1">
        <f t="array" ref="R4979">_xlfn.IFS(Data_set[[#This Row],[Mortgage]]=0,"0",Data_set[[#This Row],[Mortgage]]&lt;=100,"1-100",Data_set[[#This Row],[Mortgage]]&lt;=200,"101-200",Data_set[[#This Row],[Mortgage]]&lt;=300,"201-300",Data_set[[#This Row],[Mortgage]]&lt;=400,"301-400",TRUE,"400+")</f>
        <v>201-300</v>
      </c>
      <c r="S4979" t="str" cm="1">
        <f t="array" ref="S4979">_xlfn.IFS(Data_set[[#This Row],[CCAvg]]&lt;=2,"0-2",Data_set[[#This Row],[CCAvg]]&lt;=5,"3-5",Data_set[[#This Row],[CCAvg]]&lt;=8,"6-8",TRUE,"8+")</f>
        <v>0-2</v>
      </c>
      <c r="T4979">
        <f>IF(Data_set[[#This Row],[Personal Loan]]="Yes",1,0)</f>
        <v>0</v>
      </c>
      <c r="U4979" t="str" cm="1">
        <f t="array" ref="U4979">_xlfn.IFS(Data_set[[#This Row],[Income (in K/year)]]&lt;50,"&lt;50K",Data_set[[#This Row],[Income (in K/year)]]&lt;75,"50K-75K",Data_set[[#This Row],[Income (in K/year)]]&lt;100,"75K-100K",Data_set[[#This Row],[Income (in K/year)]]&lt;150,"100K-150K",TRUE,"&gt;150K")</f>
        <v>75K-100K</v>
      </c>
    </row>
    <row r="4980" spans="1:21" hidden="1" x14ac:dyDescent="0.3">
      <c r="A4980">
        <v>3627</v>
      </c>
      <c r="B4980">
        <v>24</v>
      </c>
      <c r="C4980">
        <v>3</v>
      </c>
      <c r="D4980">
        <v>28</v>
      </c>
      <c r="E4980" t="s">
        <v>18</v>
      </c>
      <c r="F4980">
        <v>90089</v>
      </c>
      <c r="G4980">
        <v>4</v>
      </c>
      <c r="H4980">
        <v>1</v>
      </c>
      <c r="I4980" t="s">
        <v>19</v>
      </c>
      <c r="J4980">
        <v>0</v>
      </c>
      <c r="K4980" t="s">
        <v>16</v>
      </c>
      <c r="L4980" t="s">
        <v>16</v>
      </c>
      <c r="M4980" t="s">
        <v>16</v>
      </c>
      <c r="N4980" t="s">
        <v>16</v>
      </c>
      <c r="O4980" t="s">
        <v>16</v>
      </c>
      <c r="P4980" t="str" cm="1">
        <f t="array" ref="P4980">_xlfn.IFS(Data_set[[#This Row],[Age (in years)]]&lt;=30,"&lt;30",Data_set[[#This Row],[Age (in years)]]&lt;=40,"30-40",Data_set[[#This Row],[Age (in years)]]&lt;=50,"40-50",Data_set[[#This Row],[Age (in years)]]&lt;=60,"50-60",Data_set[[#This Row],[Age (in years)]]&gt;60,"&gt;60")</f>
        <v>&lt;30</v>
      </c>
      <c r="Q4980" t="str" cm="1">
        <f t="array" ref="Q4980">_xlfn.IFS(Data_set[[#This Row],[Experience (in years)]]&lt;=5,"0-5",Data_set[[#This Row],[Experience (in years)]]&lt;=10,"6-10",Data_set[[#This Row],[Experience (in years)]]&lt;=20,"11-20",Data_set[[#This Row],[Experience (in years)]]&lt;=30,"21-30",Data_set[[#This Row],[Experience (in years)]]&lt;=40,"31-40",TRUE,"40+")</f>
        <v>0-5</v>
      </c>
      <c r="R4980" t="str" cm="1">
        <f t="array" ref="R4980">_xlfn.IFS(Data_set[[#This Row],[Mortgage]]=0,"0",Data_set[[#This Row],[Mortgage]]&lt;=100,"1-100",Data_set[[#This Row],[Mortgage]]&lt;=200,"101-200",Data_set[[#This Row],[Mortgage]]&lt;=300,"201-300",Data_set[[#This Row],[Mortgage]]&lt;=400,"301-400",TRUE,"400+")</f>
        <v>0</v>
      </c>
      <c r="S4980" t="str" cm="1">
        <f t="array" ref="S4980">_xlfn.IFS(Data_set[[#This Row],[CCAvg]]&lt;=2,"0-2",Data_set[[#This Row],[CCAvg]]&lt;=5,"3-5",Data_set[[#This Row],[CCAvg]]&lt;=8,"6-8",TRUE,"8+")</f>
        <v>0-2</v>
      </c>
      <c r="T4980">
        <f>IF(Data_set[[#This Row],[Personal Loan]]="Yes",1,0)</f>
        <v>0</v>
      </c>
      <c r="U4980" t="str" cm="1">
        <f t="array" ref="U4980">_xlfn.IFS(Data_set[[#This Row],[Income (in K/year)]]&lt;50,"&lt;50K",Data_set[[#This Row],[Income (in K/year)]]&lt;75,"50K-75K",Data_set[[#This Row],[Income (in K/year)]]&lt;100,"75K-100K",Data_set[[#This Row],[Income (in K/year)]]&lt;150,"100K-150K",TRUE,"&gt;150K")</f>
        <v>&lt;50K</v>
      </c>
    </row>
    <row r="4981" spans="1:21" hidden="1" x14ac:dyDescent="0.3">
      <c r="A4981">
        <v>3797</v>
      </c>
      <c r="B4981">
        <v>24</v>
      </c>
      <c r="C4981">
        <v>2</v>
      </c>
      <c r="D4981">
        <v>50</v>
      </c>
      <c r="E4981" t="s">
        <v>18</v>
      </c>
      <c r="F4981">
        <v>94920</v>
      </c>
      <c r="G4981">
        <v>3</v>
      </c>
      <c r="H4981">
        <v>2.4</v>
      </c>
      <c r="I4981" t="s">
        <v>20</v>
      </c>
      <c r="J4981">
        <v>0</v>
      </c>
      <c r="K4981" t="s">
        <v>16</v>
      </c>
      <c r="L4981" t="s">
        <v>17</v>
      </c>
      <c r="M4981" t="s">
        <v>16</v>
      </c>
      <c r="N4981" t="s">
        <v>16</v>
      </c>
      <c r="O4981" t="s">
        <v>16</v>
      </c>
      <c r="P4981" t="str" cm="1">
        <f t="array" ref="P4981">_xlfn.IFS(Data_set[[#This Row],[Age (in years)]]&lt;=30,"&lt;30",Data_set[[#This Row],[Age (in years)]]&lt;=40,"30-40",Data_set[[#This Row],[Age (in years)]]&lt;=50,"40-50",Data_set[[#This Row],[Age (in years)]]&lt;=60,"50-60",Data_set[[#This Row],[Age (in years)]]&gt;60,"&gt;60")</f>
        <v>&lt;30</v>
      </c>
      <c r="Q4981" t="str" cm="1">
        <f t="array" ref="Q4981">_xlfn.IFS(Data_set[[#This Row],[Experience (in years)]]&lt;=5,"0-5",Data_set[[#This Row],[Experience (in years)]]&lt;=10,"6-10",Data_set[[#This Row],[Experience (in years)]]&lt;=20,"11-20",Data_set[[#This Row],[Experience (in years)]]&lt;=30,"21-30",Data_set[[#This Row],[Experience (in years)]]&lt;=40,"31-40",TRUE,"40+")</f>
        <v>0-5</v>
      </c>
      <c r="R4981" t="str" cm="1">
        <f t="array" ref="R4981">_xlfn.IFS(Data_set[[#This Row],[Mortgage]]=0,"0",Data_set[[#This Row],[Mortgage]]&lt;=100,"1-100",Data_set[[#This Row],[Mortgage]]&lt;=200,"101-200",Data_set[[#This Row],[Mortgage]]&lt;=300,"201-300",Data_set[[#This Row],[Mortgage]]&lt;=400,"301-400",TRUE,"400+")</f>
        <v>0</v>
      </c>
      <c r="S4981" t="str" cm="1">
        <f t="array" ref="S4981">_xlfn.IFS(Data_set[[#This Row],[CCAvg]]&lt;=2,"0-2",Data_set[[#This Row],[CCAvg]]&lt;=5,"3-5",Data_set[[#This Row],[CCAvg]]&lt;=8,"6-8",TRUE,"8+")</f>
        <v>3-5</v>
      </c>
      <c r="T4981">
        <f>IF(Data_set[[#This Row],[Personal Loan]]="Yes",1,0)</f>
        <v>0</v>
      </c>
      <c r="U4981" t="str" cm="1">
        <f t="array" ref="U4981">_xlfn.IFS(Data_set[[#This Row],[Income (in K/year)]]&lt;50,"&lt;50K",Data_set[[#This Row],[Income (in K/year)]]&lt;75,"50K-75K",Data_set[[#This Row],[Income (in K/year)]]&lt;100,"75K-100K",Data_set[[#This Row],[Income (in K/year)]]&lt;150,"100K-150K",TRUE,"&gt;150K")</f>
        <v>50K-75K</v>
      </c>
    </row>
    <row r="4982" spans="1:21" hidden="1" x14ac:dyDescent="0.3">
      <c r="A4982">
        <v>3888</v>
      </c>
      <c r="B4982">
        <v>24</v>
      </c>
      <c r="C4982">
        <v>2</v>
      </c>
      <c r="D4982">
        <v>118</v>
      </c>
      <c r="E4982" t="s">
        <v>14</v>
      </c>
      <c r="F4982">
        <v>92634</v>
      </c>
      <c r="G4982">
        <v>2</v>
      </c>
      <c r="H4982">
        <v>7.2</v>
      </c>
      <c r="I4982" t="s">
        <v>15</v>
      </c>
      <c r="J4982">
        <v>0</v>
      </c>
      <c r="K4982" t="s">
        <v>16</v>
      </c>
      <c r="L4982" t="s">
        <v>17</v>
      </c>
      <c r="M4982" t="s">
        <v>16</v>
      </c>
      <c r="N4982" t="s">
        <v>17</v>
      </c>
      <c r="O4982" t="s">
        <v>16</v>
      </c>
      <c r="P4982" t="str" cm="1">
        <f t="array" ref="P4982">_xlfn.IFS(Data_set[[#This Row],[Age (in years)]]&lt;=30,"&lt;30",Data_set[[#This Row],[Age (in years)]]&lt;=40,"30-40",Data_set[[#This Row],[Age (in years)]]&lt;=50,"40-50",Data_set[[#This Row],[Age (in years)]]&lt;=60,"50-60",Data_set[[#This Row],[Age (in years)]]&gt;60,"&gt;60")</f>
        <v>&lt;30</v>
      </c>
      <c r="Q4982" t="str" cm="1">
        <f t="array" ref="Q4982">_xlfn.IFS(Data_set[[#This Row],[Experience (in years)]]&lt;=5,"0-5",Data_set[[#This Row],[Experience (in years)]]&lt;=10,"6-10",Data_set[[#This Row],[Experience (in years)]]&lt;=20,"11-20",Data_set[[#This Row],[Experience (in years)]]&lt;=30,"21-30",Data_set[[#This Row],[Experience (in years)]]&lt;=40,"31-40",TRUE,"40+")</f>
        <v>0-5</v>
      </c>
      <c r="R4982" t="str" cm="1">
        <f t="array" ref="R4982">_xlfn.IFS(Data_set[[#This Row],[Mortgage]]=0,"0",Data_set[[#This Row],[Mortgage]]&lt;=100,"1-100",Data_set[[#This Row],[Mortgage]]&lt;=200,"101-200",Data_set[[#This Row],[Mortgage]]&lt;=300,"201-300",Data_set[[#This Row],[Mortgage]]&lt;=400,"301-400",TRUE,"400+")</f>
        <v>0</v>
      </c>
      <c r="S4982" t="str" cm="1">
        <f t="array" ref="S4982">_xlfn.IFS(Data_set[[#This Row],[CCAvg]]&lt;=2,"0-2",Data_set[[#This Row],[CCAvg]]&lt;=5,"3-5",Data_set[[#This Row],[CCAvg]]&lt;=8,"6-8",TRUE,"8+")</f>
        <v>6-8</v>
      </c>
      <c r="T4982">
        <f>IF(Data_set[[#This Row],[Personal Loan]]="Yes",1,0)</f>
        <v>0</v>
      </c>
      <c r="U4982" t="str" cm="1">
        <f t="array" ref="U4982">_xlfn.IFS(Data_set[[#This Row],[Income (in K/year)]]&lt;50,"&lt;50K",Data_set[[#This Row],[Income (in K/year)]]&lt;75,"50K-75K",Data_set[[#This Row],[Income (in K/year)]]&lt;100,"75K-100K",Data_set[[#This Row],[Income (in K/year)]]&lt;150,"100K-150K",TRUE,"&gt;150K")</f>
        <v>100K-150K</v>
      </c>
    </row>
    <row r="4983" spans="1:21" hidden="1" x14ac:dyDescent="0.3">
      <c r="A4983">
        <v>3909</v>
      </c>
      <c r="B4983">
        <v>24</v>
      </c>
      <c r="C4983">
        <v>0</v>
      </c>
      <c r="D4983">
        <v>44</v>
      </c>
      <c r="E4983" t="s">
        <v>18</v>
      </c>
      <c r="F4983">
        <v>90638</v>
      </c>
      <c r="G4983">
        <v>3</v>
      </c>
      <c r="H4983">
        <v>0.1</v>
      </c>
      <c r="I4983" t="s">
        <v>20</v>
      </c>
      <c r="J4983">
        <v>0</v>
      </c>
      <c r="K4983" t="s">
        <v>16</v>
      </c>
      <c r="L4983" t="s">
        <v>16</v>
      </c>
      <c r="M4983" t="s">
        <v>16</v>
      </c>
      <c r="N4983" t="s">
        <v>16</v>
      </c>
      <c r="O4983" t="s">
        <v>16</v>
      </c>
      <c r="P4983" t="str" cm="1">
        <f t="array" ref="P4983">_xlfn.IFS(Data_set[[#This Row],[Age (in years)]]&lt;=30,"&lt;30",Data_set[[#This Row],[Age (in years)]]&lt;=40,"30-40",Data_set[[#This Row],[Age (in years)]]&lt;=50,"40-50",Data_set[[#This Row],[Age (in years)]]&lt;=60,"50-60",Data_set[[#This Row],[Age (in years)]]&gt;60,"&gt;60")</f>
        <v>&lt;30</v>
      </c>
      <c r="Q4983" t="str" cm="1">
        <f t="array" ref="Q4983">_xlfn.IFS(Data_set[[#This Row],[Experience (in years)]]&lt;=5,"0-5",Data_set[[#This Row],[Experience (in years)]]&lt;=10,"6-10",Data_set[[#This Row],[Experience (in years)]]&lt;=20,"11-20",Data_set[[#This Row],[Experience (in years)]]&lt;=30,"21-30",Data_set[[#This Row],[Experience (in years)]]&lt;=40,"31-40",TRUE,"40+")</f>
        <v>0-5</v>
      </c>
      <c r="R4983" t="str" cm="1">
        <f t="array" ref="R4983">_xlfn.IFS(Data_set[[#This Row],[Mortgage]]=0,"0",Data_set[[#This Row],[Mortgage]]&lt;=100,"1-100",Data_set[[#This Row],[Mortgage]]&lt;=200,"101-200",Data_set[[#This Row],[Mortgage]]&lt;=300,"201-300",Data_set[[#This Row],[Mortgage]]&lt;=400,"301-400",TRUE,"400+")</f>
        <v>0</v>
      </c>
      <c r="S4983" t="str" cm="1">
        <f t="array" ref="S4983">_xlfn.IFS(Data_set[[#This Row],[CCAvg]]&lt;=2,"0-2",Data_set[[#This Row],[CCAvg]]&lt;=5,"3-5",Data_set[[#This Row],[CCAvg]]&lt;=8,"6-8",TRUE,"8+")</f>
        <v>0-2</v>
      </c>
      <c r="T4983">
        <f>IF(Data_set[[#This Row],[Personal Loan]]="Yes",1,0)</f>
        <v>0</v>
      </c>
      <c r="U4983" t="str" cm="1">
        <f t="array" ref="U4983">_xlfn.IFS(Data_set[[#This Row],[Income (in K/year)]]&lt;50,"&lt;50K",Data_set[[#This Row],[Income (in K/year)]]&lt;75,"50K-75K",Data_set[[#This Row],[Income (in K/year)]]&lt;100,"75K-100K",Data_set[[#This Row],[Income (in K/year)]]&lt;150,"100K-150K",TRUE,"&gt;150K")</f>
        <v>&lt;50K</v>
      </c>
    </row>
    <row r="4984" spans="1:21" hidden="1" x14ac:dyDescent="0.3">
      <c r="A4984">
        <v>3983</v>
      </c>
      <c r="B4984">
        <v>24</v>
      </c>
      <c r="C4984">
        <v>0</v>
      </c>
      <c r="D4984">
        <v>119</v>
      </c>
      <c r="E4984" t="s">
        <v>14</v>
      </c>
      <c r="F4984">
        <v>94566</v>
      </c>
      <c r="G4984">
        <v>1</v>
      </c>
      <c r="H4984">
        <v>1.5</v>
      </c>
      <c r="I4984" t="s">
        <v>15</v>
      </c>
      <c r="J4984">
        <v>0</v>
      </c>
      <c r="K4984" t="s">
        <v>16</v>
      </c>
      <c r="L4984" t="s">
        <v>16</v>
      </c>
      <c r="M4984" t="s">
        <v>16</v>
      </c>
      <c r="N4984" t="s">
        <v>17</v>
      </c>
      <c r="O4984" t="s">
        <v>16</v>
      </c>
      <c r="P4984" t="str" cm="1">
        <f t="array" ref="P4984">_xlfn.IFS(Data_set[[#This Row],[Age (in years)]]&lt;=30,"&lt;30",Data_set[[#This Row],[Age (in years)]]&lt;=40,"30-40",Data_set[[#This Row],[Age (in years)]]&lt;=50,"40-50",Data_set[[#This Row],[Age (in years)]]&lt;=60,"50-60",Data_set[[#This Row],[Age (in years)]]&gt;60,"&gt;60")</f>
        <v>&lt;30</v>
      </c>
      <c r="Q4984" t="str" cm="1">
        <f t="array" ref="Q4984">_xlfn.IFS(Data_set[[#This Row],[Experience (in years)]]&lt;=5,"0-5",Data_set[[#This Row],[Experience (in years)]]&lt;=10,"6-10",Data_set[[#This Row],[Experience (in years)]]&lt;=20,"11-20",Data_set[[#This Row],[Experience (in years)]]&lt;=30,"21-30",Data_set[[#This Row],[Experience (in years)]]&lt;=40,"31-40",TRUE,"40+")</f>
        <v>0-5</v>
      </c>
      <c r="R4984" t="str" cm="1">
        <f t="array" ref="R4984">_xlfn.IFS(Data_set[[#This Row],[Mortgage]]=0,"0",Data_set[[#This Row],[Mortgage]]&lt;=100,"1-100",Data_set[[#This Row],[Mortgage]]&lt;=200,"101-200",Data_set[[#This Row],[Mortgage]]&lt;=300,"201-300",Data_set[[#This Row],[Mortgage]]&lt;=400,"301-400",TRUE,"400+")</f>
        <v>0</v>
      </c>
      <c r="S4984" t="str" cm="1">
        <f t="array" ref="S4984">_xlfn.IFS(Data_set[[#This Row],[CCAvg]]&lt;=2,"0-2",Data_set[[#This Row],[CCAvg]]&lt;=5,"3-5",Data_set[[#This Row],[CCAvg]]&lt;=8,"6-8",TRUE,"8+")</f>
        <v>0-2</v>
      </c>
      <c r="T4984">
        <f>IF(Data_set[[#This Row],[Personal Loan]]="Yes",1,0)</f>
        <v>0</v>
      </c>
      <c r="U4984" t="str" cm="1">
        <f t="array" ref="U4984">_xlfn.IFS(Data_set[[#This Row],[Income (in K/year)]]&lt;50,"&lt;50K",Data_set[[#This Row],[Income (in K/year)]]&lt;75,"50K-75K",Data_set[[#This Row],[Income (in K/year)]]&lt;100,"75K-100K",Data_set[[#This Row],[Income (in K/year)]]&lt;150,"100K-150K",TRUE,"&gt;150K")</f>
        <v>100K-150K</v>
      </c>
    </row>
    <row r="4985" spans="1:21" hidden="1" x14ac:dyDescent="0.3">
      <c r="A4985">
        <v>4117</v>
      </c>
      <c r="B4985">
        <v>24</v>
      </c>
      <c r="C4985">
        <v>2</v>
      </c>
      <c r="D4985">
        <v>135</v>
      </c>
      <c r="E4985" t="s">
        <v>14</v>
      </c>
      <c r="F4985">
        <v>90065</v>
      </c>
      <c r="G4985">
        <v>2</v>
      </c>
      <c r="H4985">
        <v>7.2</v>
      </c>
      <c r="I4985" t="s">
        <v>15</v>
      </c>
      <c r="J4985">
        <v>0</v>
      </c>
      <c r="K4985" t="s">
        <v>16</v>
      </c>
      <c r="L4985" t="s">
        <v>16</v>
      </c>
      <c r="M4985" t="s">
        <v>16</v>
      </c>
      <c r="N4985" t="s">
        <v>17</v>
      </c>
      <c r="O4985" t="s">
        <v>16</v>
      </c>
      <c r="P4985" t="str" cm="1">
        <f t="array" ref="P4985">_xlfn.IFS(Data_set[[#This Row],[Age (in years)]]&lt;=30,"&lt;30",Data_set[[#This Row],[Age (in years)]]&lt;=40,"30-40",Data_set[[#This Row],[Age (in years)]]&lt;=50,"40-50",Data_set[[#This Row],[Age (in years)]]&lt;=60,"50-60",Data_set[[#This Row],[Age (in years)]]&gt;60,"&gt;60")</f>
        <v>&lt;30</v>
      </c>
      <c r="Q4985" t="str" cm="1">
        <f t="array" ref="Q4985">_xlfn.IFS(Data_set[[#This Row],[Experience (in years)]]&lt;=5,"0-5",Data_set[[#This Row],[Experience (in years)]]&lt;=10,"6-10",Data_set[[#This Row],[Experience (in years)]]&lt;=20,"11-20",Data_set[[#This Row],[Experience (in years)]]&lt;=30,"21-30",Data_set[[#This Row],[Experience (in years)]]&lt;=40,"31-40",TRUE,"40+")</f>
        <v>0-5</v>
      </c>
      <c r="R4985" t="str" cm="1">
        <f t="array" ref="R4985">_xlfn.IFS(Data_set[[#This Row],[Mortgage]]=0,"0",Data_set[[#This Row],[Mortgage]]&lt;=100,"1-100",Data_set[[#This Row],[Mortgage]]&lt;=200,"101-200",Data_set[[#This Row],[Mortgage]]&lt;=300,"201-300",Data_set[[#This Row],[Mortgage]]&lt;=400,"301-400",TRUE,"400+")</f>
        <v>0</v>
      </c>
      <c r="S4985" t="str" cm="1">
        <f t="array" ref="S4985">_xlfn.IFS(Data_set[[#This Row],[CCAvg]]&lt;=2,"0-2",Data_set[[#This Row],[CCAvg]]&lt;=5,"3-5",Data_set[[#This Row],[CCAvg]]&lt;=8,"6-8",TRUE,"8+")</f>
        <v>6-8</v>
      </c>
      <c r="T4985">
        <f>IF(Data_set[[#This Row],[Personal Loan]]="Yes",1,0)</f>
        <v>0</v>
      </c>
      <c r="U4985" t="str" cm="1">
        <f t="array" ref="U4985">_xlfn.IFS(Data_set[[#This Row],[Income (in K/year)]]&lt;50,"&lt;50K",Data_set[[#This Row],[Income (in K/year)]]&lt;75,"50K-75K",Data_set[[#This Row],[Income (in K/year)]]&lt;100,"75K-100K",Data_set[[#This Row],[Income (in K/year)]]&lt;150,"100K-150K",TRUE,"&gt;150K")</f>
        <v>100K-150K</v>
      </c>
    </row>
    <row r="4986" spans="1:21" hidden="1" x14ac:dyDescent="0.3">
      <c r="A4986">
        <v>4394</v>
      </c>
      <c r="B4986">
        <v>24</v>
      </c>
      <c r="C4986">
        <v>0</v>
      </c>
      <c r="D4986">
        <v>59</v>
      </c>
      <c r="E4986" t="s">
        <v>21</v>
      </c>
      <c r="F4986">
        <v>95521</v>
      </c>
      <c r="G4986">
        <v>4</v>
      </c>
      <c r="H4986">
        <v>1.6</v>
      </c>
      <c r="I4986" t="s">
        <v>15</v>
      </c>
      <c r="J4986">
        <v>0</v>
      </c>
      <c r="K4986" t="s">
        <v>16</v>
      </c>
      <c r="L4986" t="s">
        <v>16</v>
      </c>
      <c r="M4986" t="s">
        <v>16</v>
      </c>
      <c r="N4986" t="s">
        <v>16</v>
      </c>
      <c r="O4986" t="s">
        <v>16</v>
      </c>
      <c r="P4986" t="str" cm="1">
        <f t="array" ref="P4986">_xlfn.IFS(Data_set[[#This Row],[Age (in years)]]&lt;=30,"&lt;30",Data_set[[#This Row],[Age (in years)]]&lt;=40,"30-40",Data_set[[#This Row],[Age (in years)]]&lt;=50,"40-50",Data_set[[#This Row],[Age (in years)]]&lt;=60,"50-60",Data_set[[#This Row],[Age (in years)]]&gt;60,"&gt;60")</f>
        <v>&lt;30</v>
      </c>
      <c r="Q4986" t="str" cm="1">
        <f t="array" ref="Q4986">_xlfn.IFS(Data_set[[#This Row],[Experience (in years)]]&lt;=5,"0-5",Data_set[[#This Row],[Experience (in years)]]&lt;=10,"6-10",Data_set[[#This Row],[Experience (in years)]]&lt;=20,"11-20",Data_set[[#This Row],[Experience (in years)]]&lt;=30,"21-30",Data_set[[#This Row],[Experience (in years)]]&lt;=40,"31-40",TRUE,"40+")</f>
        <v>0-5</v>
      </c>
      <c r="R4986" t="str" cm="1">
        <f t="array" ref="R4986">_xlfn.IFS(Data_set[[#This Row],[Mortgage]]=0,"0",Data_set[[#This Row],[Mortgage]]&lt;=100,"1-100",Data_set[[#This Row],[Mortgage]]&lt;=200,"101-200",Data_set[[#This Row],[Mortgage]]&lt;=300,"201-300",Data_set[[#This Row],[Mortgage]]&lt;=400,"301-400",TRUE,"400+")</f>
        <v>0</v>
      </c>
      <c r="S4986" t="str" cm="1">
        <f t="array" ref="S4986">_xlfn.IFS(Data_set[[#This Row],[CCAvg]]&lt;=2,"0-2",Data_set[[#This Row],[CCAvg]]&lt;=5,"3-5",Data_set[[#This Row],[CCAvg]]&lt;=8,"6-8",TRUE,"8+")</f>
        <v>0-2</v>
      </c>
      <c r="T4986">
        <f>IF(Data_set[[#This Row],[Personal Loan]]="Yes",1,0)</f>
        <v>0</v>
      </c>
      <c r="U4986" t="str" cm="1">
        <f t="array" ref="U4986">_xlfn.IFS(Data_set[[#This Row],[Income (in K/year)]]&lt;50,"&lt;50K",Data_set[[#This Row],[Income (in K/year)]]&lt;75,"50K-75K",Data_set[[#This Row],[Income (in K/year)]]&lt;100,"75K-100K",Data_set[[#This Row],[Income (in K/year)]]&lt;150,"100K-150K",TRUE,"&gt;150K")</f>
        <v>50K-75K</v>
      </c>
    </row>
    <row r="4987" spans="1:21" hidden="1" x14ac:dyDescent="0.3">
      <c r="A4987">
        <v>4515</v>
      </c>
      <c r="B4987">
        <v>24</v>
      </c>
      <c r="C4987">
        <v>3</v>
      </c>
      <c r="D4987">
        <v>41</v>
      </c>
      <c r="E4987" t="s">
        <v>18</v>
      </c>
      <c r="F4987">
        <v>91768</v>
      </c>
      <c r="G4987">
        <v>4</v>
      </c>
      <c r="H4987">
        <v>1</v>
      </c>
      <c r="I4987" t="s">
        <v>19</v>
      </c>
      <c r="J4987">
        <v>0</v>
      </c>
      <c r="K4987" t="s">
        <v>16</v>
      </c>
      <c r="L4987" t="s">
        <v>16</v>
      </c>
      <c r="M4987" t="s">
        <v>16</v>
      </c>
      <c r="N4987" t="s">
        <v>17</v>
      </c>
      <c r="O4987" t="s">
        <v>16</v>
      </c>
      <c r="P4987" t="str" cm="1">
        <f t="array" ref="P4987">_xlfn.IFS(Data_set[[#This Row],[Age (in years)]]&lt;=30,"&lt;30",Data_set[[#This Row],[Age (in years)]]&lt;=40,"30-40",Data_set[[#This Row],[Age (in years)]]&lt;=50,"40-50",Data_set[[#This Row],[Age (in years)]]&lt;=60,"50-60",Data_set[[#This Row],[Age (in years)]]&gt;60,"&gt;60")</f>
        <v>&lt;30</v>
      </c>
      <c r="Q4987" t="str" cm="1">
        <f t="array" ref="Q4987">_xlfn.IFS(Data_set[[#This Row],[Experience (in years)]]&lt;=5,"0-5",Data_set[[#This Row],[Experience (in years)]]&lt;=10,"6-10",Data_set[[#This Row],[Experience (in years)]]&lt;=20,"11-20",Data_set[[#This Row],[Experience (in years)]]&lt;=30,"21-30",Data_set[[#This Row],[Experience (in years)]]&lt;=40,"31-40",TRUE,"40+")</f>
        <v>0-5</v>
      </c>
      <c r="R4987" t="str" cm="1">
        <f t="array" ref="R4987">_xlfn.IFS(Data_set[[#This Row],[Mortgage]]=0,"0",Data_set[[#This Row],[Mortgage]]&lt;=100,"1-100",Data_set[[#This Row],[Mortgage]]&lt;=200,"101-200",Data_set[[#This Row],[Mortgage]]&lt;=300,"201-300",Data_set[[#This Row],[Mortgage]]&lt;=400,"301-400",TRUE,"400+")</f>
        <v>0</v>
      </c>
      <c r="S4987" t="str" cm="1">
        <f t="array" ref="S4987">_xlfn.IFS(Data_set[[#This Row],[CCAvg]]&lt;=2,"0-2",Data_set[[#This Row],[CCAvg]]&lt;=5,"3-5",Data_set[[#This Row],[CCAvg]]&lt;=8,"6-8",TRUE,"8+")</f>
        <v>0-2</v>
      </c>
      <c r="T4987">
        <f>IF(Data_set[[#This Row],[Personal Loan]]="Yes",1,0)</f>
        <v>0</v>
      </c>
      <c r="U4987" t="str" cm="1">
        <f t="array" ref="U4987">_xlfn.IFS(Data_set[[#This Row],[Income (in K/year)]]&lt;50,"&lt;50K",Data_set[[#This Row],[Income (in K/year)]]&lt;75,"50K-75K",Data_set[[#This Row],[Income (in K/year)]]&lt;100,"75K-100K",Data_set[[#This Row],[Income (in K/year)]]&lt;150,"100K-150K",TRUE,"&gt;150K")</f>
        <v>&lt;50K</v>
      </c>
    </row>
    <row r="4988" spans="1:21" hidden="1" x14ac:dyDescent="0.3">
      <c r="A4988">
        <v>4567</v>
      </c>
      <c r="B4988">
        <v>24</v>
      </c>
      <c r="C4988">
        <v>0</v>
      </c>
      <c r="D4988">
        <v>131</v>
      </c>
      <c r="E4988" t="s">
        <v>14</v>
      </c>
      <c r="F4988">
        <v>92831</v>
      </c>
      <c r="G4988">
        <v>1</v>
      </c>
      <c r="H4988">
        <v>5.4</v>
      </c>
      <c r="I4988" t="s">
        <v>15</v>
      </c>
      <c r="J4988">
        <v>0</v>
      </c>
      <c r="K4988" t="s">
        <v>16</v>
      </c>
      <c r="L4988" t="s">
        <v>16</v>
      </c>
      <c r="M4988" t="s">
        <v>16</v>
      </c>
      <c r="N4988" t="s">
        <v>17</v>
      </c>
      <c r="O4988" t="s">
        <v>16</v>
      </c>
      <c r="P4988" t="str" cm="1">
        <f t="array" ref="P4988">_xlfn.IFS(Data_set[[#This Row],[Age (in years)]]&lt;=30,"&lt;30",Data_set[[#This Row],[Age (in years)]]&lt;=40,"30-40",Data_set[[#This Row],[Age (in years)]]&lt;=50,"40-50",Data_set[[#This Row],[Age (in years)]]&lt;=60,"50-60",Data_set[[#This Row],[Age (in years)]]&gt;60,"&gt;60")</f>
        <v>&lt;30</v>
      </c>
      <c r="Q4988" t="str" cm="1">
        <f t="array" ref="Q4988">_xlfn.IFS(Data_set[[#This Row],[Experience (in years)]]&lt;=5,"0-5",Data_set[[#This Row],[Experience (in years)]]&lt;=10,"6-10",Data_set[[#This Row],[Experience (in years)]]&lt;=20,"11-20",Data_set[[#This Row],[Experience (in years)]]&lt;=30,"21-30",Data_set[[#This Row],[Experience (in years)]]&lt;=40,"31-40",TRUE,"40+")</f>
        <v>0-5</v>
      </c>
      <c r="R4988" t="str" cm="1">
        <f t="array" ref="R4988">_xlfn.IFS(Data_set[[#This Row],[Mortgage]]=0,"0",Data_set[[#This Row],[Mortgage]]&lt;=100,"1-100",Data_set[[#This Row],[Mortgage]]&lt;=200,"101-200",Data_set[[#This Row],[Mortgage]]&lt;=300,"201-300",Data_set[[#This Row],[Mortgage]]&lt;=400,"301-400",TRUE,"400+")</f>
        <v>0</v>
      </c>
      <c r="S4988" t="str" cm="1">
        <f t="array" ref="S4988">_xlfn.IFS(Data_set[[#This Row],[CCAvg]]&lt;=2,"0-2",Data_set[[#This Row],[CCAvg]]&lt;=5,"3-5",Data_set[[#This Row],[CCAvg]]&lt;=8,"6-8",TRUE,"8+")</f>
        <v>6-8</v>
      </c>
      <c r="T4988">
        <f>IF(Data_set[[#This Row],[Personal Loan]]="Yes",1,0)</f>
        <v>0</v>
      </c>
      <c r="U4988" t="str" cm="1">
        <f t="array" ref="U4988">_xlfn.IFS(Data_set[[#This Row],[Income (in K/year)]]&lt;50,"&lt;50K",Data_set[[#This Row],[Income (in K/year)]]&lt;75,"50K-75K",Data_set[[#This Row],[Income (in K/year)]]&lt;100,"75K-100K",Data_set[[#This Row],[Income (in K/year)]]&lt;150,"100K-150K",TRUE,"&gt;150K")</f>
        <v>100K-150K</v>
      </c>
    </row>
    <row r="4989" spans="1:21" hidden="1" x14ac:dyDescent="0.3">
      <c r="A4989">
        <v>4990</v>
      </c>
      <c r="B4989">
        <v>24</v>
      </c>
      <c r="C4989">
        <v>0</v>
      </c>
      <c r="D4989">
        <v>38</v>
      </c>
      <c r="E4989" t="s">
        <v>18</v>
      </c>
      <c r="F4989">
        <v>93555</v>
      </c>
      <c r="G4989">
        <v>1</v>
      </c>
      <c r="H4989">
        <v>1</v>
      </c>
      <c r="I4989" t="s">
        <v>19</v>
      </c>
      <c r="J4989">
        <v>0</v>
      </c>
      <c r="K4989" t="s">
        <v>16</v>
      </c>
      <c r="L4989" t="s">
        <v>16</v>
      </c>
      <c r="M4989" t="s">
        <v>16</v>
      </c>
      <c r="N4989" t="s">
        <v>17</v>
      </c>
      <c r="O4989" t="s">
        <v>16</v>
      </c>
      <c r="P4989" t="str" cm="1">
        <f t="array" ref="P4989">_xlfn.IFS(Data_set[[#This Row],[Age (in years)]]&lt;=30,"&lt;30",Data_set[[#This Row],[Age (in years)]]&lt;=40,"30-40",Data_set[[#This Row],[Age (in years)]]&lt;=50,"40-50",Data_set[[#This Row],[Age (in years)]]&lt;=60,"50-60",Data_set[[#This Row],[Age (in years)]]&gt;60,"&gt;60")</f>
        <v>&lt;30</v>
      </c>
      <c r="Q4989" t="str" cm="1">
        <f t="array" ref="Q4989">_xlfn.IFS(Data_set[[#This Row],[Experience (in years)]]&lt;=5,"0-5",Data_set[[#This Row],[Experience (in years)]]&lt;=10,"6-10",Data_set[[#This Row],[Experience (in years)]]&lt;=20,"11-20",Data_set[[#This Row],[Experience (in years)]]&lt;=30,"21-30",Data_set[[#This Row],[Experience (in years)]]&lt;=40,"31-40",TRUE,"40+")</f>
        <v>0-5</v>
      </c>
      <c r="R4989" t="str" cm="1">
        <f t="array" ref="R4989">_xlfn.IFS(Data_set[[#This Row],[Mortgage]]=0,"0",Data_set[[#This Row],[Mortgage]]&lt;=100,"1-100",Data_set[[#This Row],[Mortgage]]&lt;=200,"101-200",Data_set[[#This Row],[Mortgage]]&lt;=300,"201-300",Data_set[[#This Row],[Mortgage]]&lt;=400,"301-400",TRUE,"400+")</f>
        <v>0</v>
      </c>
      <c r="S4989" t="str" cm="1">
        <f t="array" ref="S4989">_xlfn.IFS(Data_set[[#This Row],[CCAvg]]&lt;=2,"0-2",Data_set[[#This Row],[CCAvg]]&lt;=5,"3-5",Data_set[[#This Row],[CCAvg]]&lt;=8,"6-8",TRUE,"8+")</f>
        <v>0-2</v>
      </c>
      <c r="T4989">
        <f>IF(Data_set[[#This Row],[Personal Loan]]="Yes",1,0)</f>
        <v>0</v>
      </c>
      <c r="U4989" t="str" cm="1">
        <f t="array" ref="U4989">_xlfn.IFS(Data_set[[#This Row],[Income (in K/year)]]&lt;50,"&lt;50K",Data_set[[#This Row],[Income (in K/year)]]&lt;75,"50K-75K",Data_set[[#This Row],[Income (in K/year)]]&lt;100,"75K-100K",Data_set[[#This Row],[Income (in K/year)]]&lt;150,"100K-150K",TRUE,"&gt;150K")</f>
        <v>&lt;50K</v>
      </c>
    </row>
    <row r="4990" spans="1:21" hidden="1" x14ac:dyDescent="0.3">
      <c r="A4990">
        <v>671</v>
      </c>
      <c r="B4990">
        <v>23</v>
      </c>
      <c r="C4990">
        <v>1</v>
      </c>
      <c r="D4990">
        <v>61</v>
      </c>
      <c r="E4990" t="s">
        <v>21</v>
      </c>
      <c r="F4990">
        <v>92374</v>
      </c>
      <c r="G4990">
        <v>4</v>
      </c>
      <c r="H4990">
        <v>2.6</v>
      </c>
      <c r="I4990" t="s">
        <v>15</v>
      </c>
      <c r="J4990">
        <v>239</v>
      </c>
      <c r="K4990" t="s">
        <v>16</v>
      </c>
      <c r="L4990" t="s">
        <v>16</v>
      </c>
      <c r="M4990" t="s">
        <v>16</v>
      </c>
      <c r="N4990" t="s">
        <v>17</v>
      </c>
      <c r="O4990" t="s">
        <v>16</v>
      </c>
      <c r="P4990" t="str" cm="1">
        <f t="array" ref="P4990">_xlfn.IFS(Data_set[[#This Row],[Age (in years)]]&lt;=30,"&lt;30",Data_set[[#This Row],[Age (in years)]]&lt;=40,"30-40",Data_set[[#This Row],[Age (in years)]]&lt;=50,"40-50",Data_set[[#This Row],[Age (in years)]]&lt;=60,"50-60",Data_set[[#This Row],[Age (in years)]]&gt;60,"&gt;60")</f>
        <v>&lt;30</v>
      </c>
      <c r="Q4990" t="str" cm="1">
        <f t="array" ref="Q4990">_xlfn.IFS(Data_set[[#This Row],[Experience (in years)]]&lt;=5,"0-5",Data_set[[#This Row],[Experience (in years)]]&lt;=10,"6-10",Data_set[[#This Row],[Experience (in years)]]&lt;=20,"11-20",Data_set[[#This Row],[Experience (in years)]]&lt;=30,"21-30",Data_set[[#This Row],[Experience (in years)]]&lt;=40,"31-40",TRUE,"40+")</f>
        <v>0-5</v>
      </c>
      <c r="R4990" t="str" cm="1">
        <f t="array" ref="R4990">_xlfn.IFS(Data_set[[#This Row],[Mortgage]]=0,"0",Data_set[[#This Row],[Mortgage]]&lt;=100,"1-100",Data_set[[#This Row],[Mortgage]]&lt;=200,"101-200",Data_set[[#This Row],[Mortgage]]&lt;=300,"201-300",Data_set[[#This Row],[Mortgage]]&lt;=400,"301-400",TRUE,"400+")</f>
        <v>201-300</v>
      </c>
      <c r="S4990" t="str" cm="1">
        <f t="array" ref="S4990">_xlfn.IFS(Data_set[[#This Row],[CCAvg]]&lt;=2,"0-2",Data_set[[#This Row],[CCAvg]]&lt;=5,"3-5",Data_set[[#This Row],[CCAvg]]&lt;=8,"6-8",TRUE,"8+")</f>
        <v>3-5</v>
      </c>
      <c r="T4990">
        <f>IF(Data_set[[#This Row],[Personal Loan]]="Yes",1,0)</f>
        <v>0</v>
      </c>
      <c r="U4990" t="str" cm="1">
        <f t="array" ref="U4990">_xlfn.IFS(Data_set[[#This Row],[Income (in K/year)]]&lt;50,"&lt;50K",Data_set[[#This Row],[Income (in K/year)]]&lt;75,"50K-75K",Data_set[[#This Row],[Income (in K/year)]]&lt;100,"75K-100K",Data_set[[#This Row],[Income (in K/year)]]&lt;150,"100K-150K",TRUE,"&gt;150K")</f>
        <v>50K-75K</v>
      </c>
    </row>
    <row r="4991" spans="1:21" hidden="1" x14ac:dyDescent="0.3">
      <c r="A4991">
        <v>910</v>
      </c>
      <c r="B4991">
        <v>23</v>
      </c>
      <c r="C4991">
        <v>1</v>
      </c>
      <c r="D4991">
        <v>149</v>
      </c>
      <c r="E4991" t="s">
        <v>14</v>
      </c>
      <c r="F4991">
        <v>91709</v>
      </c>
      <c r="G4991">
        <v>1</v>
      </c>
      <c r="H4991">
        <v>6.33</v>
      </c>
      <c r="I4991" t="s">
        <v>15</v>
      </c>
      <c r="J4991">
        <v>305</v>
      </c>
      <c r="K4991" t="s">
        <v>16</v>
      </c>
      <c r="L4991" t="s">
        <v>16</v>
      </c>
      <c r="M4991" t="s">
        <v>16</v>
      </c>
      <c r="N4991" t="s">
        <v>16</v>
      </c>
      <c r="O4991" t="s">
        <v>17</v>
      </c>
      <c r="P4991" t="str" cm="1">
        <f t="array" ref="P4991">_xlfn.IFS(Data_set[[#This Row],[Age (in years)]]&lt;=30,"&lt;30",Data_set[[#This Row],[Age (in years)]]&lt;=40,"30-40",Data_set[[#This Row],[Age (in years)]]&lt;=50,"40-50",Data_set[[#This Row],[Age (in years)]]&lt;=60,"50-60",Data_set[[#This Row],[Age (in years)]]&gt;60,"&gt;60")</f>
        <v>&lt;30</v>
      </c>
      <c r="Q4991" t="str" cm="1">
        <f t="array" ref="Q4991">_xlfn.IFS(Data_set[[#This Row],[Experience (in years)]]&lt;=5,"0-5",Data_set[[#This Row],[Experience (in years)]]&lt;=10,"6-10",Data_set[[#This Row],[Experience (in years)]]&lt;=20,"11-20",Data_set[[#This Row],[Experience (in years)]]&lt;=30,"21-30",Data_set[[#This Row],[Experience (in years)]]&lt;=40,"31-40",TRUE,"40+")</f>
        <v>0-5</v>
      </c>
      <c r="R4991" t="str" cm="1">
        <f t="array" ref="R4991">_xlfn.IFS(Data_set[[#This Row],[Mortgage]]=0,"0",Data_set[[#This Row],[Mortgage]]&lt;=100,"1-100",Data_set[[#This Row],[Mortgage]]&lt;=200,"101-200",Data_set[[#This Row],[Mortgage]]&lt;=300,"201-300",Data_set[[#This Row],[Mortgage]]&lt;=400,"301-400",TRUE,"400+")</f>
        <v>301-400</v>
      </c>
      <c r="S4991" t="str" cm="1">
        <f t="array" ref="S4991">_xlfn.IFS(Data_set[[#This Row],[CCAvg]]&lt;=2,"0-2",Data_set[[#This Row],[CCAvg]]&lt;=5,"3-5",Data_set[[#This Row],[CCAvg]]&lt;=8,"6-8",TRUE,"8+")</f>
        <v>6-8</v>
      </c>
      <c r="T4991">
        <f>IF(Data_set[[#This Row],[Personal Loan]]="Yes",1,0)</f>
        <v>0</v>
      </c>
      <c r="U4991" t="str" cm="1">
        <f t="array" ref="U4991">_xlfn.IFS(Data_set[[#This Row],[Income (in K/year)]]&lt;50,"&lt;50K",Data_set[[#This Row],[Income (in K/year)]]&lt;75,"50K-75K",Data_set[[#This Row],[Income (in K/year)]]&lt;100,"75K-100K",Data_set[[#This Row],[Income (in K/year)]]&lt;150,"100K-150K",TRUE,"&gt;150K")</f>
        <v>100K-150K</v>
      </c>
    </row>
    <row r="4992" spans="1:21" hidden="1" x14ac:dyDescent="0.3">
      <c r="A4992">
        <v>2431</v>
      </c>
      <c r="B4992">
        <v>23</v>
      </c>
      <c r="C4992">
        <v>1</v>
      </c>
      <c r="D4992">
        <v>73</v>
      </c>
      <c r="E4992" t="s">
        <v>21</v>
      </c>
      <c r="F4992">
        <v>92120</v>
      </c>
      <c r="G4992">
        <v>4</v>
      </c>
      <c r="H4992">
        <v>2.6</v>
      </c>
      <c r="I4992" t="s">
        <v>15</v>
      </c>
      <c r="J4992">
        <v>0</v>
      </c>
      <c r="K4992" t="s">
        <v>16</v>
      </c>
      <c r="L4992" t="s">
        <v>16</v>
      </c>
      <c r="M4992" t="s">
        <v>16</v>
      </c>
      <c r="N4992" t="s">
        <v>17</v>
      </c>
      <c r="O4992" t="s">
        <v>16</v>
      </c>
      <c r="P4992" t="str" cm="1">
        <f t="array" ref="P4992">_xlfn.IFS(Data_set[[#This Row],[Age (in years)]]&lt;=30,"&lt;30",Data_set[[#This Row],[Age (in years)]]&lt;=40,"30-40",Data_set[[#This Row],[Age (in years)]]&lt;=50,"40-50",Data_set[[#This Row],[Age (in years)]]&lt;=60,"50-60",Data_set[[#This Row],[Age (in years)]]&gt;60,"&gt;60")</f>
        <v>&lt;30</v>
      </c>
      <c r="Q4992" t="str" cm="1">
        <f t="array" ref="Q4992">_xlfn.IFS(Data_set[[#This Row],[Experience (in years)]]&lt;=5,"0-5",Data_set[[#This Row],[Experience (in years)]]&lt;=10,"6-10",Data_set[[#This Row],[Experience (in years)]]&lt;=20,"11-20",Data_set[[#This Row],[Experience (in years)]]&lt;=30,"21-30",Data_set[[#This Row],[Experience (in years)]]&lt;=40,"31-40",TRUE,"40+")</f>
        <v>0-5</v>
      </c>
      <c r="R4992" t="str" cm="1">
        <f t="array" ref="R4992">_xlfn.IFS(Data_set[[#This Row],[Mortgage]]=0,"0",Data_set[[#This Row],[Mortgage]]&lt;=100,"1-100",Data_set[[#This Row],[Mortgage]]&lt;=200,"101-200",Data_set[[#This Row],[Mortgage]]&lt;=300,"201-300",Data_set[[#This Row],[Mortgage]]&lt;=400,"301-400",TRUE,"400+")</f>
        <v>0</v>
      </c>
      <c r="S4992" t="str" cm="1">
        <f t="array" ref="S4992">_xlfn.IFS(Data_set[[#This Row],[CCAvg]]&lt;=2,"0-2",Data_set[[#This Row],[CCAvg]]&lt;=5,"3-5",Data_set[[#This Row],[CCAvg]]&lt;=8,"6-8",TRUE,"8+")</f>
        <v>3-5</v>
      </c>
      <c r="T4992">
        <f>IF(Data_set[[#This Row],[Personal Loan]]="Yes",1,0)</f>
        <v>0</v>
      </c>
      <c r="U4992" t="str" cm="1">
        <f t="array" ref="U4992">_xlfn.IFS(Data_set[[#This Row],[Income (in K/year)]]&lt;50,"&lt;50K",Data_set[[#This Row],[Income (in K/year)]]&lt;75,"50K-75K",Data_set[[#This Row],[Income (in K/year)]]&lt;100,"75K-100K",Data_set[[#This Row],[Income (in K/year)]]&lt;150,"100K-150K",TRUE,"&gt;150K")</f>
        <v>50K-75K</v>
      </c>
    </row>
    <row r="4993" spans="1:21" hidden="1" x14ac:dyDescent="0.3">
      <c r="A4993">
        <v>2619</v>
      </c>
      <c r="B4993">
        <v>23</v>
      </c>
      <c r="C4993">
        <v>3</v>
      </c>
      <c r="D4993">
        <v>55</v>
      </c>
      <c r="E4993" t="s">
        <v>21</v>
      </c>
      <c r="F4993">
        <v>92704</v>
      </c>
      <c r="G4993">
        <v>3</v>
      </c>
      <c r="H4993">
        <v>2.4</v>
      </c>
      <c r="I4993" t="s">
        <v>20</v>
      </c>
      <c r="J4993">
        <v>145</v>
      </c>
      <c r="K4993" t="s">
        <v>16</v>
      </c>
      <c r="L4993" t="s">
        <v>16</v>
      </c>
      <c r="M4993" t="s">
        <v>16</v>
      </c>
      <c r="N4993" t="s">
        <v>17</v>
      </c>
      <c r="O4993" t="s">
        <v>16</v>
      </c>
      <c r="P4993" t="str" cm="1">
        <f t="array" ref="P4993">_xlfn.IFS(Data_set[[#This Row],[Age (in years)]]&lt;=30,"&lt;30",Data_set[[#This Row],[Age (in years)]]&lt;=40,"30-40",Data_set[[#This Row],[Age (in years)]]&lt;=50,"40-50",Data_set[[#This Row],[Age (in years)]]&lt;=60,"50-60",Data_set[[#This Row],[Age (in years)]]&gt;60,"&gt;60")</f>
        <v>&lt;30</v>
      </c>
      <c r="Q4993" t="str" cm="1">
        <f t="array" ref="Q4993">_xlfn.IFS(Data_set[[#This Row],[Experience (in years)]]&lt;=5,"0-5",Data_set[[#This Row],[Experience (in years)]]&lt;=10,"6-10",Data_set[[#This Row],[Experience (in years)]]&lt;=20,"11-20",Data_set[[#This Row],[Experience (in years)]]&lt;=30,"21-30",Data_set[[#This Row],[Experience (in years)]]&lt;=40,"31-40",TRUE,"40+")</f>
        <v>0-5</v>
      </c>
      <c r="R4993" t="str" cm="1">
        <f t="array" ref="R4993">_xlfn.IFS(Data_set[[#This Row],[Mortgage]]=0,"0",Data_set[[#This Row],[Mortgage]]&lt;=100,"1-100",Data_set[[#This Row],[Mortgage]]&lt;=200,"101-200",Data_set[[#This Row],[Mortgage]]&lt;=300,"201-300",Data_set[[#This Row],[Mortgage]]&lt;=400,"301-400",TRUE,"400+")</f>
        <v>101-200</v>
      </c>
      <c r="S4993" t="str" cm="1">
        <f t="array" ref="S4993">_xlfn.IFS(Data_set[[#This Row],[CCAvg]]&lt;=2,"0-2",Data_set[[#This Row],[CCAvg]]&lt;=5,"3-5",Data_set[[#This Row],[CCAvg]]&lt;=8,"6-8",TRUE,"8+")</f>
        <v>3-5</v>
      </c>
      <c r="T4993">
        <f>IF(Data_set[[#This Row],[Personal Loan]]="Yes",1,0)</f>
        <v>0</v>
      </c>
      <c r="U4993" t="str" cm="1">
        <f t="array" ref="U4993">_xlfn.IFS(Data_set[[#This Row],[Income (in K/year)]]&lt;50,"&lt;50K",Data_set[[#This Row],[Income (in K/year)]]&lt;75,"50K-75K",Data_set[[#This Row],[Income (in K/year)]]&lt;100,"75K-100K",Data_set[[#This Row],[Income (in K/year)]]&lt;150,"100K-150K",TRUE,"&gt;150K")</f>
        <v>50K-75K</v>
      </c>
    </row>
    <row r="4994" spans="1:21" hidden="1" x14ac:dyDescent="0.3">
      <c r="A4994">
        <v>2718</v>
      </c>
      <c r="B4994">
        <v>23</v>
      </c>
      <c r="C4994">
        <v>2</v>
      </c>
      <c r="D4994">
        <v>45</v>
      </c>
      <c r="E4994" t="s">
        <v>18</v>
      </c>
      <c r="F4994">
        <v>95422</v>
      </c>
      <c r="G4994">
        <v>4</v>
      </c>
      <c r="H4994">
        <v>0.6</v>
      </c>
      <c r="I4994" t="s">
        <v>20</v>
      </c>
      <c r="J4994">
        <v>0</v>
      </c>
      <c r="K4994" t="s">
        <v>16</v>
      </c>
      <c r="L4994" t="s">
        <v>16</v>
      </c>
      <c r="M4994" t="s">
        <v>16</v>
      </c>
      <c r="N4994" t="s">
        <v>17</v>
      </c>
      <c r="O4994" t="s">
        <v>17</v>
      </c>
      <c r="P4994" t="str" cm="1">
        <f t="array" ref="P4994">_xlfn.IFS(Data_set[[#This Row],[Age (in years)]]&lt;=30,"&lt;30",Data_set[[#This Row],[Age (in years)]]&lt;=40,"30-40",Data_set[[#This Row],[Age (in years)]]&lt;=50,"40-50",Data_set[[#This Row],[Age (in years)]]&lt;=60,"50-60",Data_set[[#This Row],[Age (in years)]]&gt;60,"&gt;60")</f>
        <v>&lt;30</v>
      </c>
      <c r="Q4994" t="str" cm="1">
        <f t="array" ref="Q4994">_xlfn.IFS(Data_set[[#This Row],[Experience (in years)]]&lt;=5,"0-5",Data_set[[#This Row],[Experience (in years)]]&lt;=10,"6-10",Data_set[[#This Row],[Experience (in years)]]&lt;=20,"11-20",Data_set[[#This Row],[Experience (in years)]]&lt;=30,"21-30",Data_set[[#This Row],[Experience (in years)]]&lt;=40,"31-40",TRUE,"40+")</f>
        <v>0-5</v>
      </c>
      <c r="R4994" t="str" cm="1">
        <f t="array" ref="R4994">_xlfn.IFS(Data_set[[#This Row],[Mortgage]]=0,"0",Data_set[[#This Row],[Mortgage]]&lt;=100,"1-100",Data_set[[#This Row],[Mortgage]]&lt;=200,"101-200",Data_set[[#This Row],[Mortgage]]&lt;=300,"201-300",Data_set[[#This Row],[Mortgage]]&lt;=400,"301-400",TRUE,"400+")</f>
        <v>0</v>
      </c>
      <c r="S4994" t="str" cm="1">
        <f t="array" ref="S4994">_xlfn.IFS(Data_set[[#This Row],[CCAvg]]&lt;=2,"0-2",Data_set[[#This Row],[CCAvg]]&lt;=5,"3-5",Data_set[[#This Row],[CCAvg]]&lt;=8,"6-8",TRUE,"8+")</f>
        <v>0-2</v>
      </c>
      <c r="T4994">
        <f>IF(Data_set[[#This Row],[Personal Loan]]="Yes",1,0)</f>
        <v>0</v>
      </c>
      <c r="U4994" t="str" cm="1">
        <f t="array" ref="U4994">_xlfn.IFS(Data_set[[#This Row],[Income (in K/year)]]&lt;50,"&lt;50K",Data_set[[#This Row],[Income (in K/year)]]&lt;75,"50K-75K",Data_set[[#This Row],[Income (in K/year)]]&lt;100,"75K-100K",Data_set[[#This Row],[Income (in K/year)]]&lt;150,"100K-150K",TRUE,"&gt;150K")</f>
        <v>&lt;50K</v>
      </c>
    </row>
    <row r="4995" spans="1:21" hidden="1" x14ac:dyDescent="0.3">
      <c r="A4995">
        <v>2963</v>
      </c>
      <c r="B4995">
        <v>23</v>
      </c>
      <c r="C4995">
        <v>2</v>
      </c>
      <c r="D4995">
        <v>81</v>
      </c>
      <c r="E4995" t="s">
        <v>21</v>
      </c>
      <c r="F4995">
        <v>91711</v>
      </c>
      <c r="G4995">
        <v>2</v>
      </c>
      <c r="H4995">
        <v>1.8</v>
      </c>
      <c r="I4995" t="s">
        <v>20</v>
      </c>
      <c r="J4995">
        <v>0</v>
      </c>
      <c r="K4995" t="s">
        <v>16</v>
      </c>
      <c r="L4995" t="s">
        <v>16</v>
      </c>
      <c r="M4995" t="s">
        <v>16</v>
      </c>
      <c r="N4995" t="s">
        <v>16</v>
      </c>
      <c r="O4995" t="s">
        <v>16</v>
      </c>
      <c r="P4995" t="str" cm="1">
        <f t="array" ref="P4995">_xlfn.IFS(Data_set[[#This Row],[Age (in years)]]&lt;=30,"&lt;30",Data_set[[#This Row],[Age (in years)]]&lt;=40,"30-40",Data_set[[#This Row],[Age (in years)]]&lt;=50,"40-50",Data_set[[#This Row],[Age (in years)]]&lt;=60,"50-60",Data_set[[#This Row],[Age (in years)]]&gt;60,"&gt;60")</f>
        <v>&lt;30</v>
      </c>
      <c r="Q4995" t="str" cm="1">
        <f t="array" ref="Q4995">_xlfn.IFS(Data_set[[#This Row],[Experience (in years)]]&lt;=5,"0-5",Data_set[[#This Row],[Experience (in years)]]&lt;=10,"6-10",Data_set[[#This Row],[Experience (in years)]]&lt;=20,"11-20",Data_set[[#This Row],[Experience (in years)]]&lt;=30,"21-30",Data_set[[#This Row],[Experience (in years)]]&lt;=40,"31-40",TRUE,"40+")</f>
        <v>0-5</v>
      </c>
      <c r="R4995" t="str" cm="1">
        <f t="array" ref="R4995">_xlfn.IFS(Data_set[[#This Row],[Mortgage]]=0,"0",Data_set[[#This Row],[Mortgage]]&lt;=100,"1-100",Data_set[[#This Row],[Mortgage]]&lt;=200,"101-200",Data_set[[#This Row],[Mortgage]]&lt;=300,"201-300",Data_set[[#This Row],[Mortgage]]&lt;=400,"301-400",TRUE,"400+")</f>
        <v>0</v>
      </c>
      <c r="S4995" t="str" cm="1">
        <f t="array" ref="S4995">_xlfn.IFS(Data_set[[#This Row],[CCAvg]]&lt;=2,"0-2",Data_set[[#This Row],[CCAvg]]&lt;=5,"3-5",Data_set[[#This Row],[CCAvg]]&lt;=8,"6-8",TRUE,"8+")</f>
        <v>0-2</v>
      </c>
      <c r="T4995">
        <f>IF(Data_set[[#This Row],[Personal Loan]]="Yes",1,0)</f>
        <v>0</v>
      </c>
      <c r="U4995" t="str" cm="1">
        <f t="array" ref="U4995">_xlfn.IFS(Data_set[[#This Row],[Income (in K/year)]]&lt;50,"&lt;50K",Data_set[[#This Row],[Income (in K/year)]]&lt;75,"50K-75K",Data_set[[#This Row],[Income (in K/year)]]&lt;100,"75K-100K",Data_set[[#This Row],[Income (in K/year)]]&lt;150,"100K-150K",TRUE,"&gt;150K")</f>
        <v>75K-100K</v>
      </c>
    </row>
    <row r="4996" spans="1:21" hidden="1" x14ac:dyDescent="0.3">
      <c r="A4996">
        <v>3131</v>
      </c>
      <c r="B4996">
        <v>23</v>
      </c>
      <c r="C4996">
        <v>2</v>
      </c>
      <c r="D4996">
        <v>82</v>
      </c>
      <c r="E4996" t="s">
        <v>21</v>
      </c>
      <c r="F4996">
        <v>92152</v>
      </c>
      <c r="G4996">
        <v>2</v>
      </c>
      <c r="H4996">
        <v>1.8</v>
      </c>
      <c r="I4996" t="s">
        <v>20</v>
      </c>
      <c r="J4996">
        <v>0</v>
      </c>
      <c r="K4996" t="s">
        <v>16</v>
      </c>
      <c r="L4996" t="s">
        <v>17</v>
      </c>
      <c r="M4996" t="s">
        <v>16</v>
      </c>
      <c r="N4996" t="s">
        <v>16</v>
      </c>
      <c r="O4996" t="s">
        <v>17</v>
      </c>
      <c r="P4996" t="str" cm="1">
        <f t="array" ref="P4996">_xlfn.IFS(Data_set[[#This Row],[Age (in years)]]&lt;=30,"&lt;30",Data_set[[#This Row],[Age (in years)]]&lt;=40,"30-40",Data_set[[#This Row],[Age (in years)]]&lt;=50,"40-50",Data_set[[#This Row],[Age (in years)]]&lt;=60,"50-60",Data_set[[#This Row],[Age (in years)]]&gt;60,"&gt;60")</f>
        <v>&lt;30</v>
      </c>
      <c r="Q4996" t="str" cm="1">
        <f t="array" ref="Q4996">_xlfn.IFS(Data_set[[#This Row],[Experience (in years)]]&lt;=5,"0-5",Data_set[[#This Row],[Experience (in years)]]&lt;=10,"6-10",Data_set[[#This Row],[Experience (in years)]]&lt;=20,"11-20",Data_set[[#This Row],[Experience (in years)]]&lt;=30,"21-30",Data_set[[#This Row],[Experience (in years)]]&lt;=40,"31-40",TRUE,"40+")</f>
        <v>0-5</v>
      </c>
      <c r="R4996" t="str" cm="1">
        <f t="array" ref="R4996">_xlfn.IFS(Data_set[[#This Row],[Mortgage]]=0,"0",Data_set[[#This Row],[Mortgage]]&lt;=100,"1-100",Data_set[[#This Row],[Mortgage]]&lt;=200,"101-200",Data_set[[#This Row],[Mortgage]]&lt;=300,"201-300",Data_set[[#This Row],[Mortgage]]&lt;=400,"301-400",TRUE,"400+")</f>
        <v>0</v>
      </c>
      <c r="S4996" t="str" cm="1">
        <f t="array" ref="S4996">_xlfn.IFS(Data_set[[#This Row],[CCAvg]]&lt;=2,"0-2",Data_set[[#This Row],[CCAvg]]&lt;=5,"3-5",Data_set[[#This Row],[CCAvg]]&lt;=8,"6-8",TRUE,"8+")</f>
        <v>0-2</v>
      </c>
      <c r="T4996">
        <f>IF(Data_set[[#This Row],[Personal Loan]]="Yes",1,0)</f>
        <v>0</v>
      </c>
      <c r="U4996" t="str" cm="1">
        <f t="array" ref="U4996">_xlfn.IFS(Data_set[[#This Row],[Income (in K/year)]]&lt;50,"&lt;50K",Data_set[[#This Row],[Income (in K/year)]]&lt;75,"50K-75K",Data_set[[#This Row],[Income (in K/year)]]&lt;100,"75K-100K",Data_set[[#This Row],[Income (in K/year)]]&lt;150,"100K-150K",TRUE,"&gt;150K")</f>
        <v>75K-100K</v>
      </c>
    </row>
    <row r="4997" spans="1:21" hidden="1" x14ac:dyDescent="0.3">
      <c r="A4997">
        <v>3158</v>
      </c>
      <c r="B4997">
        <v>23</v>
      </c>
      <c r="C4997">
        <v>1</v>
      </c>
      <c r="D4997">
        <v>13</v>
      </c>
      <c r="E4997" t="s">
        <v>18</v>
      </c>
      <c r="F4997">
        <v>94720</v>
      </c>
      <c r="G4997">
        <v>4</v>
      </c>
      <c r="H4997">
        <v>1</v>
      </c>
      <c r="I4997" t="s">
        <v>15</v>
      </c>
      <c r="J4997">
        <v>84</v>
      </c>
      <c r="K4997" t="s">
        <v>16</v>
      </c>
      <c r="L4997" t="s">
        <v>16</v>
      </c>
      <c r="M4997" t="s">
        <v>16</v>
      </c>
      <c r="N4997" t="s">
        <v>17</v>
      </c>
      <c r="O4997" t="s">
        <v>16</v>
      </c>
      <c r="P4997" t="str" cm="1">
        <f t="array" ref="P4997">_xlfn.IFS(Data_set[[#This Row],[Age (in years)]]&lt;=30,"&lt;30",Data_set[[#This Row],[Age (in years)]]&lt;=40,"30-40",Data_set[[#This Row],[Age (in years)]]&lt;=50,"40-50",Data_set[[#This Row],[Age (in years)]]&lt;=60,"50-60",Data_set[[#This Row],[Age (in years)]]&gt;60,"&gt;60")</f>
        <v>&lt;30</v>
      </c>
      <c r="Q4997" t="str" cm="1">
        <f t="array" ref="Q4997">_xlfn.IFS(Data_set[[#This Row],[Experience (in years)]]&lt;=5,"0-5",Data_set[[#This Row],[Experience (in years)]]&lt;=10,"6-10",Data_set[[#This Row],[Experience (in years)]]&lt;=20,"11-20",Data_set[[#This Row],[Experience (in years)]]&lt;=30,"21-30",Data_set[[#This Row],[Experience (in years)]]&lt;=40,"31-40",TRUE,"40+")</f>
        <v>0-5</v>
      </c>
      <c r="R4997" t="str" cm="1">
        <f t="array" ref="R4997">_xlfn.IFS(Data_set[[#This Row],[Mortgage]]=0,"0",Data_set[[#This Row],[Mortgage]]&lt;=100,"1-100",Data_set[[#This Row],[Mortgage]]&lt;=200,"101-200",Data_set[[#This Row],[Mortgage]]&lt;=300,"201-300",Data_set[[#This Row],[Mortgage]]&lt;=400,"301-400",TRUE,"400+")</f>
        <v>1-100</v>
      </c>
      <c r="S4997" t="str" cm="1">
        <f t="array" ref="S4997">_xlfn.IFS(Data_set[[#This Row],[CCAvg]]&lt;=2,"0-2",Data_set[[#This Row],[CCAvg]]&lt;=5,"3-5",Data_set[[#This Row],[CCAvg]]&lt;=8,"6-8",TRUE,"8+")</f>
        <v>0-2</v>
      </c>
      <c r="T4997">
        <f>IF(Data_set[[#This Row],[Personal Loan]]="Yes",1,0)</f>
        <v>0</v>
      </c>
      <c r="U4997" t="str" cm="1">
        <f t="array" ref="U4997">_xlfn.IFS(Data_set[[#This Row],[Income (in K/year)]]&lt;50,"&lt;50K",Data_set[[#This Row],[Income (in K/year)]]&lt;75,"50K-75K",Data_set[[#This Row],[Income (in K/year)]]&lt;100,"75K-100K",Data_set[[#This Row],[Income (in K/year)]]&lt;150,"100K-150K",TRUE,"&gt;150K")</f>
        <v>&lt;50K</v>
      </c>
    </row>
    <row r="4998" spans="1:21" hidden="1" x14ac:dyDescent="0.3">
      <c r="A4998">
        <v>3426</v>
      </c>
      <c r="B4998">
        <v>23</v>
      </c>
      <c r="C4998">
        <v>1</v>
      </c>
      <c r="D4998">
        <v>12</v>
      </c>
      <c r="E4998" t="s">
        <v>18</v>
      </c>
      <c r="F4998">
        <v>91605</v>
      </c>
      <c r="G4998">
        <v>4</v>
      </c>
      <c r="H4998">
        <v>1</v>
      </c>
      <c r="I4998" t="s">
        <v>15</v>
      </c>
      <c r="J4998">
        <v>90</v>
      </c>
      <c r="K4998" t="s">
        <v>16</v>
      </c>
      <c r="L4998" t="s">
        <v>16</v>
      </c>
      <c r="M4998" t="s">
        <v>16</v>
      </c>
      <c r="N4998" t="s">
        <v>17</v>
      </c>
      <c r="O4998" t="s">
        <v>16</v>
      </c>
      <c r="P4998" t="str" cm="1">
        <f t="array" ref="P4998">_xlfn.IFS(Data_set[[#This Row],[Age (in years)]]&lt;=30,"&lt;30",Data_set[[#This Row],[Age (in years)]]&lt;=40,"30-40",Data_set[[#This Row],[Age (in years)]]&lt;=50,"40-50",Data_set[[#This Row],[Age (in years)]]&lt;=60,"50-60",Data_set[[#This Row],[Age (in years)]]&gt;60,"&gt;60")</f>
        <v>&lt;30</v>
      </c>
      <c r="Q4998" t="str" cm="1">
        <f t="array" ref="Q4998">_xlfn.IFS(Data_set[[#This Row],[Experience (in years)]]&lt;=5,"0-5",Data_set[[#This Row],[Experience (in years)]]&lt;=10,"6-10",Data_set[[#This Row],[Experience (in years)]]&lt;=20,"11-20",Data_set[[#This Row],[Experience (in years)]]&lt;=30,"21-30",Data_set[[#This Row],[Experience (in years)]]&lt;=40,"31-40",TRUE,"40+")</f>
        <v>0-5</v>
      </c>
      <c r="R4998" t="str" cm="1">
        <f t="array" ref="R4998">_xlfn.IFS(Data_set[[#This Row],[Mortgage]]=0,"0",Data_set[[#This Row],[Mortgage]]&lt;=100,"1-100",Data_set[[#This Row],[Mortgage]]&lt;=200,"101-200",Data_set[[#This Row],[Mortgage]]&lt;=300,"201-300",Data_set[[#This Row],[Mortgage]]&lt;=400,"301-400",TRUE,"400+")</f>
        <v>1-100</v>
      </c>
      <c r="S4998" t="str" cm="1">
        <f t="array" ref="S4998">_xlfn.IFS(Data_set[[#This Row],[CCAvg]]&lt;=2,"0-2",Data_set[[#This Row],[CCAvg]]&lt;=5,"3-5",Data_set[[#This Row],[CCAvg]]&lt;=8,"6-8",TRUE,"8+")</f>
        <v>0-2</v>
      </c>
      <c r="T4998">
        <f>IF(Data_set[[#This Row],[Personal Loan]]="Yes",1,0)</f>
        <v>0</v>
      </c>
      <c r="U4998" t="str" cm="1">
        <f t="array" ref="U4998">_xlfn.IFS(Data_set[[#This Row],[Income (in K/year)]]&lt;50,"&lt;50K",Data_set[[#This Row],[Income (in K/year)]]&lt;75,"50K-75K",Data_set[[#This Row],[Income (in K/year)]]&lt;100,"75K-100K",Data_set[[#This Row],[Income (in K/year)]]&lt;150,"100K-150K",TRUE,"&gt;150K")</f>
        <v>&lt;50K</v>
      </c>
    </row>
    <row r="4999" spans="1:21" hidden="1" x14ac:dyDescent="0.3">
      <c r="A4999">
        <v>3825</v>
      </c>
      <c r="B4999">
        <v>23</v>
      </c>
      <c r="C4999">
        <v>1</v>
      </c>
      <c r="D4999">
        <v>12</v>
      </c>
      <c r="E4999" t="s">
        <v>18</v>
      </c>
      <c r="F4999">
        <v>95064</v>
      </c>
      <c r="G4999">
        <v>4</v>
      </c>
      <c r="H4999">
        <v>1</v>
      </c>
      <c r="I4999" t="s">
        <v>15</v>
      </c>
      <c r="J4999">
        <v>0</v>
      </c>
      <c r="K4999" t="s">
        <v>16</v>
      </c>
      <c r="L4999" t="s">
        <v>17</v>
      </c>
      <c r="M4999" t="s">
        <v>16</v>
      </c>
      <c r="N4999" t="s">
        <v>16</v>
      </c>
      <c r="O4999" t="s">
        <v>17</v>
      </c>
      <c r="P4999" t="str" cm="1">
        <f t="array" ref="P4999">_xlfn.IFS(Data_set[[#This Row],[Age (in years)]]&lt;=30,"&lt;30",Data_set[[#This Row],[Age (in years)]]&lt;=40,"30-40",Data_set[[#This Row],[Age (in years)]]&lt;=50,"40-50",Data_set[[#This Row],[Age (in years)]]&lt;=60,"50-60",Data_set[[#This Row],[Age (in years)]]&gt;60,"&gt;60")</f>
        <v>&lt;30</v>
      </c>
      <c r="Q4999" t="str" cm="1">
        <f t="array" ref="Q4999">_xlfn.IFS(Data_set[[#This Row],[Experience (in years)]]&lt;=5,"0-5",Data_set[[#This Row],[Experience (in years)]]&lt;=10,"6-10",Data_set[[#This Row],[Experience (in years)]]&lt;=20,"11-20",Data_set[[#This Row],[Experience (in years)]]&lt;=30,"21-30",Data_set[[#This Row],[Experience (in years)]]&lt;=40,"31-40",TRUE,"40+")</f>
        <v>0-5</v>
      </c>
      <c r="R4999" t="str" cm="1">
        <f t="array" ref="R4999">_xlfn.IFS(Data_set[[#This Row],[Mortgage]]=0,"0",Data_set[[#This Row],[Mortgage]]&lt;=100,"1-100",Data_set[[#This Row],[Mortgage]]&lt;=200,"101-200",Data_set[[#This Row],[Mortgage]]&lt;=300,"201-300",Data_set[[#This Row],[Mortgage]]&lt;=400,"301-400",TRUE,"400+")</f>
        <v>0</v>
      </c>
      <c r="S4999" t="str" cm="1">
        <f t="array" ref="S4999">_xlfn.IFS(Data_set[[#This Row],[CCAvg]]&lt;=2,"0-2",Data_set[[#This Row],[CCAvg]]&lt;=5,"3-5",Data_set[[#This Row],[CCAvg]]&lt;=8,"6-8",TRUE,"8+")</f>
        <v>0-2</v>
      </c>
      <c r="T4999">
        <f>IF(Data_set[[#This Row],[Personal Loan]]="Yes",1,0)</f>
        <v>0</v>
      </c>
      <c r="U4999" t="str" cm="1">
        <f t="array" ref="U4999">_xlfn.IFS(Data_set[[#This Row],[Income (in K/year)]]&lt;50,"&lt;50K",Data_set[[#This Row],[Income (in K/year)]]&lt;75,"50K-75K",Data_set[[#This Row],[Income (in K/year)]]&lt;100,"75K-100K",Data_set[[#This Row],[Income (in K/year)]]&lt;150,"100K-150K",TRUE,"&gt;150K")</f>
        <v>&lt;50K</v>
      </c>
    </row>
    <row r="5000" spans="1:21" hidden="1" x14ac:dyDescent="0.3">
      <c r="A5000">
        <v>4286</v>
      </c>
      <c r="B5000">
        <v>23</v>
      </c>
      <c r="C5000">
        <v>3</v>
      </c>
      <c r="D5000">
        <v>149</v>
      </c>
      <c r="E5000" t="s">
        <v>14</v>
      </c>
      <c r="F5000">
        <v>93555</v>
      </c>
      <c r="G5000">
        <v>2</v>
      </c>
      <c r="H5000">
        <v>7.2</v>
      </c>
      <c r="I5000" t="s">
        <v>15</v>
      </c>
      <c r="J5000">
        <v>0</v>
      </c>
      <c r="K5000" t="s">
        <v>16</v>
      </c>
      <c r="L5000" t="s">
        <v>16</v>
      </c>
      <c r="M5000" t="s">
        <v>16</v>
      </c>
      <c r="N5000" t="s">
        <v>17</v>
      </c>
      <c r="O5000" t="s">
        <v>16</v>
      </c>
      <c r="P5000" t="str" cm="1">
        <f t="array" ref="P5000">_xlfn.IFS(Data_set[[#This Row],[Age (in years)]]&lt;=30,"&lt;30",Data_set[[#This Row],[Age (in years)]]&lt;=40,"30-40",Data_set[[#This Row],[Age (in years)]]&lt;=50,"40-50",Data_set[[#This Row],[Age (in years)]]&lt;=60,"50-60",Data_set[[#This Row],[Age (in years)]]&gt;60,"&gt;60")</f>
        <v>&lt;30</v>
      </c>
      <c r="Q5000" t="str" cm="1">
        <f t="array" ref="Q5000">_xlfn.IFS(Data_set[[#This Row],[Experience (in years)]]&lt;=5,"0-5",Data_set[[#This Row],[Experience (in years)]]&lt;=10,"6-10",Data_set[[#This Row],[Experience (in years)]]&lt;=20,"11-20",Data_set[[#This Row],[Experience (in years)]]&lt;=30,"21-30",Data_set[[#This Row],[Experience (in years)]]&lt;=40,"31-40",TRUE,"40+")</f>
        <v>0-5</v>
      </c>
      <c r="R5000" t="str" cm="1">
        <f t="array" ref="R5000">_xlfn.IFS(Data_set[[#This Row],[Mortgage]]=0,"0",Data_set[[#This Row],[Mortgage]]&lt;=100,"1-100",Data_set[[#This Row],[Mortgage]]&lt;=200,"101-200",Data_set[[#This Row],[Mortgage]]&lt;=300,"201-300",Data_set[[#This Row],[Mortgage]]&lt;=400,"301-400",TRUE,"400+")</f>
        <v>0</v>
      </c>
      <c r="S5000" t="str" cm="1">
        <f t="array" ref="S5000">_xlfn.IFS(Data_set[[#This Row],[CCAvg]]&lt;=2,"0-2",Data_set[[#This Row],[CCAvg]]&lt;=5,"3-5",Data_set[[#This Row],[CCAvg]]&lt;=8,"6-8",TRUE,"8+")</f>
        <v>6-8</v>
      </c>
      <c r="T5000">
        <f>IF(Data_set[[#This Row],[Personal Loan]]="Yes",1,0)</f>
        <v>0</v>
      </c>
      <c r="U5000" t="str" cm="1">
        <f t="array" ref="U5000">_xlfn.IFS(Data_set[[#This Row],[Income (in K/year)]]&lt;50,"&lt;50K",Data_set[[#This Row],[Income (in K/year)]]&lt;75,"50K-75K",Data_set[[#This Row],[Income (in K/year)]]&lt;100,"75K-100K",Data_set[[#This Row],[Income (in K/year)]]&lt;150,"100K-150K",TRUE,"&gt;150K")</f>
        <v>100K-150K</v>
      </c>
    </row>
    <row r="5001" spans="1:21" hidden="1" x14ac:dyDescent="0.3">
      <c r="A5001">
        <v>4412</v>
      </c>
      <c r="B5001">
        <v>23</v>
      </c>
      <c r="C5001">
        <v>2</v>
      </c>
      <c r="D5001">
        <v>75</v>
      </c>
      <c r="E5001" t="s">
        <v>21</v>
      </c>
      <c r="F5001">
        <v>90291</v>
      </c>
      <c r="G5001">
        <v>2</v>
      </c>
      <c r="H5001">
        <v>1.8</v>
      </c>
      <c r="I5001" t="s">
        <v>20</v>
      </c>
      <c r="J5001">
        <v>0</v>
      </c>
      <c r="K5001" t="s">
        <v>16</v>
      </c>
      <c r="L5001" t="s">
        <v>16</v>
      </c>
      <c r="M5001" t="s">
        <v>16</v>
      </c>
      <c r="N5001" t="s">
        <v>17</v>
      </c>
      <c r="O5001" t="s">
        <v>17</v>
      </c>
      <c r="P5001" t="str" cm="1">
        <f t="array" ref="P5001">_xlfn.IFS(Data_set[[#This Row],[Age (in years)]]&lt;=30,"&lt;30",Data_set[[#This Row],[Age (in years)]]&lt;=40,"30-40",Data_set[[#This Row],[Age (in years)]]&lt;=50,"40-50",Data_set[[#This Row],[Age (in years)]]&lt;=60,"50-60",Data_set[[#This Row],[Age (in years)]]&gt;60,"&gt;60")</f>
        <v>&lt;30</v>
      </c>
      <c r="Q5001" t="str" cm="1">
        <f t="array" ref="Q5001">_xlfn.IFS(Data_set[[#This Row],[Experience (in years)]]&lt;=5,"0-5",Data_set[[#This Row],[Experience (in years)]]&lt;=10,"6-10",Data_set[[#This Row],[Experience (in years)]]&lt;=20,"11-20",Data_set[[#This Row],[Experience (in years)]]&lt;=30,"21-30",Data_set[[#This Row],[Experience (in years)]]&lt;=40,"31-40",TRUE,"40+")</f>
        <v>0-5</v>
      </c>
      <c r="R5001" t="str" cm="1">
        <f t="array" ref="R5001">_xlfn.IFS(Data_set[[#This Row],[Mortgage]]=0,"0",Data_set[[#This Row],[Mortgage]]&lt;=100,"1-100",Data_set[[#This Row],[Mortgage]]&lt;=200,"101-200",Data_set[[#This Row],[Mortgage]]&lt;=300,"201-300",Data_set[[#This Row],[Mortgage]]&lt;=400,"301-400",TRUE,"400+")</f>
        <v>0</v>
      </c>
      <c r="S5001" t="str" cm="1">
        <f t="array" ref="S5001">_xlfn.IFS(Data_set[[#This Row],[CCAvg]]&lt;=2,"0-2",Data_set[[#This Row],[CCAvg]]&lt;=5,"3-5",Data_set[[#This Row],[CCAvg]]&lt;=8,"6-8",TRUE,"8+")</f>
        <v>0-2</v>
      </c>
      <c r="T5001">
        <f>IF(Data_set[[#This Row],[Personal Loan]]="Yes",1,0)</f>
        <v>0</v>
      </c>
      <c r="U5001" t="str" cm="1">
        <f t="array" ref="U5001">_xlfn.IFS(Data_set[[#This Row],[Income (in K/year)]]&lt;50,"&lt;50K",Data_set[[#This Row],[Income (in K/year)]]&lt;75,"50K-75K",Data_set[[#This Row],[Income (in K/year)]]&lt;100,"75K-100K",Data_set[[#This Row],[Income (in K/year)]]&lt;150,"100K-150K",TRUE,"&gt;150K")</f>
        <v>75K-100K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00AC-C797-4700-949A-6379D2BF2E3B}">
  <dimension ref="A1:P43"/>
  <sheetViews>
    <sheetView topLeftCell="A42" zoomScale="88" zoomScaleNormal="103" workbookViewId="0">
      <selection activeCell="K4" sqref="K4"/>
    </sheetView>
  </sheetViews>
  <sheetFormatPr defaultRowHeight="14.4" x14ac:dyDescent="0.3"/>
  <cols>
    <col min="2" max="3" width="13" bestFit="1" customWidth="1"/>
    <col min="4" max="4" width="15.109375" bestFit="1" customWidth="1"/>
    <col min="5" max="5" width="10.77734375" bestFit="1" customWidth="1"/>
    <col min="11" max="11" width="18.44140625" bestFit="1" customWidth="1"/>
    <col min="12" max="12" width="10.5546875" bestFit="1" customWidth="1"/>
  </cols>
  <sheetData>
    <row r="1" spans="1:16" x14ac:dyDescent="0.3">
      <c r="A1" t="s">
        <v>36</v>
      </c>
    </row>
    <row r="4" spans="1:16" x14ac:dyDescent="0.3">
      <c r="K4" s="1" t="s">
        <v>63</v>
      </c>
      <c r="L4" t="s">
        <v>38</v>
      </c>
    </row>
    <row r="5" spans="1:16" x14ac:dyDescent="0.3">
      <c r="K5" s="2" t="s">
        <v>69</v>
      </c>
      <c r="L5" s="6">
        <v>1869</v>
      </c>
    </row>
    <row r="6" spans="1:16" x14ac:dyDescent="0.3">
      <c r="K6" s="2" t="s">
        <v>71</v>
      </c>
      <c r="L6" s="6">
        <v>453</v>
      </c>
    </row>
    <row r="7" spans="1:16" x14ac:dyDescent="0.3">
      <c r="K7" s="2" t="s">
        <v>72</v>
      </c>
      <c r="L7" s="6">
        <v>769</v>
      </c>
    </row>
    <row r="8" spans="1:16" x14ac:dyDescent="0.3">
      <c r="K8" s="2" t="s">
        <v>70</v>
      </c>
      <c r="L8" s="6">
        <v>1042</v>
      </c>
    </row>
    <row r="9" spans="1:16" x14ac:dyDescent="0.3">
      <c r="K9" s="2" t="s">
        <v>73</v>
      </c>
      <c r="L9" s="6">
        <v>867</v>
      </c>
    </row>
    <row r="10" spans="1:16" x14ac:dyDescent="0.3">
      <c r="K10" s="2" t="s">
        <v>28</v>
      </c>
      <c r="L10" s="6">
        <v>5000</v>
      </c>
    </row>
    <row r="14" spans="1:16" x14ac:dyDescent="0.3">
      <c r="P14" t="s">
        <v>39</v>
      </c>
    </row>
    <row r="19" spans="2:4" x14ac:dyDescent="0.3">
      <c r="D19" t="s">
        <v>37</v>
      </c>
    </row>
    <row r="23" spans="2:4" x14ac:dyDescent="0.3">
      <c r="B23" s="1" t="s">
        <v>27</v>
      </c>
      <c r="C23" t="s">
        <v>38</v>
      </c>
    </row>
    <row r="24" spans="2:4" x14ac:dyDescent="0.3">
      <c r="B24" s="2" t="s">
        <v>16</v>
      </c>
      <c r="C24" s="6">
        <v>4520</v>
      </c>
    </row>
    <row r="25" spans="2:4" x14ac:dyDescent="0.3">
      <c r="B25" s="2" t="s">
        <v>17</v>
      </c>
      <c r="C25" s="6">
        <v>480</v>
      </c>
    </row>
    <row r="26" spans="2:4" x14ac:dyDescent="0.3">
      <c r="B26" s="2" t="s">
        <v>28</v>
      </c>
      <c r="C26" s="6">
        <v>5000</v>
      </c>
    </row>
    <row r="35" spans="3:6" x14ac:dyDescent="0.3">
      <c r="F35" t="s">
        <v>40</v>
      </c>
    </row>
    <row r="40" spans="3:6" x14ac:dyDescent="0.3">
      <c r="C40" s="1" t="s">
        <v>27</v>
      </c>
      <c r="D40" t="s">
        <v>41</v>
      </c>
    </row>
    <row r="41" spans="3:6" x14ac:dyDescent="0.3">
      <c r="C41" s="2" t="s">
        <v>16</v>
      </c>
      <c r="D41" s="6">
        <v>340</v>
      </c>
    </row>
    <row r="42" spans="3:6" x14ac:dyDescent="0.3">
      <c r="C42" s="2" t="s">
        <v>17</v>
      </c>
      <c r="D42" s="6">
        <v>140</v>
      </c>
    </row>
    <row r="43" spans="3:6" x14ac:dyDescent="0.3">
      <c r="C43" s="2" t="s">
        <v>28</v>
      </c>
      <c r="D43" s="6">
        <v>480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1D11-2F89-4CAE-881D-261F59A4E243}">
  <dimension ref="A1:P53"/>
  <sheetViews>
    <sheetView zoomScale="91" workbookViewId="0">
      <selection activeCell="D4" sqref="D4:E6"/>
      <pivotSelection pane="bottomRight" showHeader="1" extendable="1" axis="axisRow" max="4" activeRow="3" activeCol="3" previousRow="5" previousCol="3" click="1" r:id="rId4">
        <pivotArea dataOnly="0" axis="axisRow" fieldPosition="0">
          <references count="2">
            <reference field="8" count="3">
              <x v="0"/>
              <x v="1"/>
              <x v="2"/>
            </reference>
            <reference field="10" count="1" selected="0">
              <x v="1"/>
            </reference>
          </references>
        </pivotArea>
      </pivotSelection>
    </sheetView>
  </sheetViews>
  <sheetFormatPr defaultRowHeight="14.4" x14ac:dyDescent="0.3"/>
  <cols>
    <col min="1" max="1" width="15.33203125" bestFit="1" customWidth="1"/>
    <col min="2" max="2" width="21.109375" bestFit="1" customWidth="1"/>
    <col min="3" max="3" width="15.33203125" bestFit="1" customWidth="1"/>
    <col min="4" max="4" width="13.88671875" bestFit="1" customWidth="1"/>
    <col min="5" max="5" width="21.109375" bestFit="1" customWidth="1"/>
    <col min="6" max="6" width="21.77734375" bestFit="1" customWidth="1"/>
    <col min="7" max="7" width="18.77734375" bestFit="1" customWidth="1"/>
    <col min="8" max="8" width="21.109375" bestFit="1" customWidth="1"/>
    <col min="9" max="9" width="21.77734375" bestFit="1" customWidth="1"/>
    <col min="10" max="10" width="21.109375" bestFit="1" customWidth="1"/>
    <col min="11" max="11" width="16" bestFit="1" customWidth="1"/>
    <col min="12" max="12" width="4.33203125" bestFit="1" customWidth="1"/>
    <col min="13" max="13" width="11.109375" bestFit="1" customWidth="1"/>
    <col min="14" max="14" width="19.5546875" bestFit="1" customWidth="1"/>
    <col min="15" max="16" width="13.21875" bestFit="1" customWidth="1"/>
  </cols>
  <sheetData>
    <row r="1" spans="1:13" x14ac:dyDescent="0.3">
      <c r="A1" t="s">
        <v>32</v>
      </c>
      <c r="D1" s="1" t="s">
        <v>9</v>
      </c>
      <c r="E1" t="s">
        <v>17</v>
      </c>
    </row>
    <row r="3" spans="1:13" x14ac:dyDescent="0.3">
      <c r="A3" s="1" t="s">
        <v>31</v>
      </c>
      <c r="B3" t="s">
        <v>29</v>
      </c>
      <c r="D3" s="1" t="s">
        <v>7</v>
      </c>
      <c r="E3" t="s">
        <v>29</v>
      </c>
      <c r="G3" s="1" t="s">
        <v>30</v>
      </c>
      <c r="H3" t="s">
        <v>29</v>
      </c>
      <c r="J3" s="1" t="s">
        <v>29</v>
      </c>
      <c r="K3" s="1" t="s">
        <v>34</v>
      </c>
    </row>
    <row r="4" spans="1:13" x14ac:dyDescent="0.3">
      <c r="A4" s="2" t="s">
        <v>69</v>
      </c>
      <c r="B4" s="6">
        <v>1869</v>
      </c>
      <c r="D4" s="2" t="s">
        <v>20</v>
      </c>
      <c r="E4" s="6">
        <v>182</v>
      </c>
      <c r="G4" s="2" t="s">
        <v>16</v>
      </c>
      <c r="H4" s="6">
        <v>3530</v>
      </c>
      <c r="J4" s="1" t="s">
        <v>35</v>
      </c>
      <c r="K4" t="s">
        <v>16</v>
      </c>
      <c r="L4" t="s">
        <v>17</v>
      </c>
      <c r="M4" t="s">
        <v>28</v>
      </c>
    </row>
    <row r="5" spans="1:13" x14ac:dyDescent="0.3">
      <c r="A5" s="2" t="s">
        <v>71</v>
      </c>
      <c r="B5" s="6">
        <v>453</v>
      </c>
      <c r="D5" s="2" t="s">
        <v>19</v>
      </c>
      <c r="E5" s="6">
        <v>205</v>
      </c>
      <c r="G5" s="2" t="s">
        <v>17</v>
      </c>
      <c r="H5" s="6">
        <v>1470</v>
      </c>
      <c r="J5" s="2" t="s">
        <v>16</v>
      </c>
      <c r="K5" s="6">
        <v>1827</v>
      </c>
      <c r="L5" s="6">
        <v>189</v>
      </c>
      <c r="M5" s="6">
        <v>2016</v>
      </c>
    </row>
    <row r="6" spans="1:13" x14ac:dyDescent="0.3">
      <c r="A6" s="2" t="s">
        <v>72</v>
      </c>
      <c r="B6" s="6">
        <v>769</v>
      </c>
      <c r="D6" s="2" t="s">
        <v>15</v>
      </c>
      <c r="E6" s="6">
        <v>93</v>
      </c>
      <c r="G6" s="2" t="s">
        <v>28</v>
      </c>
      <c r="H6" s="6">
        <v>5000</v>
      </c>
      <c r="J6" s="2" t="s">
        <v>17</v>
      </c>
      <c r="K6" s="6">
        <v>2693</v>
      </c>
      <c r="L6" s="6">
        <v>291</v>
      </c>
      <c r="M6" s="6">
        <v>2984</v>
      </c>
    </row>
    <row r="7" spans="1:13" x14ac:dyDescent="0.3">
      <c r="A7" s="2" t="s">
        <v>70</v>
      </c>
      <c r="B7" s="6">
        <v>1042</v>
      </c>
      <c r="D7" s="2" t="s">
        <v>28</v>
      </c>
      <c r="E7" s="6">
        <v>480</v>
      </c>
      <c r="J7" s="2" t="s">
        <v>28</v>
      </c>
      <c r="K7" s="6">
        <v>4520</v>
      </c>
      <c r="L7" s="6">
        <v>480</v>
      </c>
      <c r="M7" s="6">
        <v>5000</v>
      </c>
    </row>
    <row r="8" spans="1:13" x14ac:dyDescent="0.3">
      <c r="A8" s="2" t="s">
        <v>73</v>
      </c>
      <c r="B8" s="6">
        <v>867</v>
      </c>
    </row>
    <row r="9" spans="1:13" x14ac:dyDescent="0.3">
      <c r="A9" s="2" t="s">
        <v>28</v>
      </c>
      <c r="B9" s="6">
        <v>5000</v>
      </c>
    </row>
    <row r="26" spans="13:16" x14ac:dyDescent="0.3">
      <c r="M26" s="1" t="s">
        <v>61</v>
      </c>
      <c r="N26" s="1" t="s">
        <v>10</v>
      </c>
    </row>
    <row r="27" spans="13:16" x14ac:dyDescent="0.3">
      <c r="M27" s="1" t="s">
        <v>62</v>
      </c>
      <c r="N27" t="s">
        <v>16</v>
      </c>
      <c r="O27" t="s">
        <v>17</v>
      </c>
      <c r="P27" t="s">
        <v>28</v>
      </c>
    </row>
    <row r="28" spans="13:16" x14ac:dyDescent="0.3">
      <c r="M28" s="2" t="s">
        <v>56</v>
      </c>
      <c r="N28" s="6">
        <v>1.9240989399293285</v>
      </c>
      <c r="O28" s="6">
        <v>2.1074137931034476</v>
      </c>
      <c r="P28" s="6">
        <v>1.9411378205128191</v>
      </c>
    </row>
    <row r="29" spans="13:16" x14ac:dyDescent="0.3">
      <c r="M29" s="2" t="s">
        <v>57</v>
      </c>
      <c r="N29" s="6">
        <v>1.7451926977687602</v>
      </c>
      <c r="O29" s="6">
        <v>1.9611111111111112</v>
      </c>
      <c r="P29" s="6">
        <v>1.7665082266910397</v>
      </c>
    </row>
    <row r="30" spans="13:16" x14ac:dyDescent="0.3">
      <c r="M30" s="2" t="s">
        <v>58</v>
      </c>
      <c r="N30" s="6">
        <v>2.0633272727272707</v>
      </c>
      <c r="O30" s="6">
        <v>1.9336029411764699</v>
      </c>
      <c r="P30" s="6">
        <v>2.049053398058251</v>
      </c>
    </row>
    <row r="31" spans="13:16" x14ac:dyDescent="0.3">
      <c r="M31" s="2" t="s">
        <v>59</v>
      </c>
      <c r="N31" s="6">
        <v>2.0004995617879064</v>
      </c>
      <c r="O31" s="6">
        <v>2.1755038759689924</v>
      </c>
      <c r="P31" s="6">
        <v>2.0182755905511804</v>
      </c>
    </row>
    <row r="32" spans="13:16" x14ac:dyDescent="0.3">
      <c r="M32" s="2" t="s">
        <v>60</v>
      </c>
      <c r="N32" s="6">
        <v>1.8133531409168107</v>
      </c>
      <c r="O32" s="6">
        <v>1.9322068965517254</v>
      </c>
      <c r="P32" s="6">
        <v>1.8263794406651586</v>
      </c>
    </row>
    <row r="33" spans="3:16" x14ac:dyDescent="0.3">
      <c r="M33" s="2" t="s">
        <v>28</v>
      </c>
      <c r="N33" s="6">
        <v>1.928937025457786</v>
      </c>
      <c r="O33" s="6">
        <v>2.0151532567049815</v>
      </c>
      <c r="P33" s="6">
        <v>1.9379380000000002</v>
      </c>
    </row>
    <row r="47" spans="3:16" x14ac:dyDescent="0.3">
      <c r="C47" s="1" t="s">
        <v>31</v>
      </c>
      <c r="D47" t="s">
        <v>29</v>
      </c>
    </row>
    <row r="48" spans="3:16" x14ac:dyDescent="0.3">
      <c r="C48" s="2" t="s">
        <v>69</v>
      </c>
      <c r="D48" s="6">
        <v>1869</v>
      </c>
    </row>
    <row r="49" spans="3:4" x14ac:dyDescent="0.3">
      <c r="C49" s="2" t="s">
        <v>71</v>
      </c>
      <c r="D49" s="6">
        <v>453</v>
      </c>
    </row>
    <row r="50" spans="3:4" x14ac:dyDescent="0.3">
      <c r="C50" s="2" t="s">
        <v>72</v>
      </c>
      <c r="D50" s="6">
        <v>769</v>
      </c>
    </row>
    <row r="51" spans="3:4" x14ac:dyDescent="0.3">
      <c r="C51" s="2" t="s">
        <v>70</v>
      </c>
      <c r="D51" s="6">
        <v>1042</v>
      </c>
    </row>
    <row r="52" spans="3:4" x14ac:dyDescent="0.3">
      <c r="C52" s="2" t="s">
        <v>73</v>
      </c>
      <c r="D52" s="6">
        <v>867</v>
      </c>
    </row>
    <row r="53" spans="3:4" x14ac:dyDescent="0.3">
      <c r="C53" s="2" t="s">
        <v>28</v>
      </c>
      <c r="D53" s="6">
        <v>5000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E9AF1-0BF2-473D-8FCA-DE41CE0B1F57}">
  <dimension ref="A2:K33"/>
  <sheetViews>
    <sheetView zoomScale="59" workbookViewId="0">
      <selection activeCell="D16" sqref="D16:E16 D18:E24"/>
    </sheetView>
  </sheetViews>
  <sheetFormatPr defaultRowHeight="14.4" x14ac:dyDescent="0.3"/>
  <cols>
    <col min="1" max="1" width="13.33203125" bestFit="1" customWidth="1"/>
    <col min="2" max="2" width="16.6640625" bestFit="1" customWidth="1"/>
    <col min="3" max="3" width="5" bestFit="1" customWidth="1"/>
    <col min="4" max="4" width="11.109375" bestFit="1" customWidth="1"/>
    <col min="5" max="5" width="20.33203125" bestFit="1" customWidth="1"/>
    <col min="6" max="6" width="20.21875" bestFit="1" customWidth="1"/>
    <col min="7" max="7" width="25.33203125" bestFit="1" customWidth="1"/>
    <col min="9" max="9" width="13" bestFit="1" customWidth="1"/>
    <col min="10" max="10" width="10.5546875" bestFit="1" customWidth="1"/>
    <col min="11" max="11" width="15.109375" bestFit="1" customWidth="1"/>
  </cols>
  <sheetData>
    <row r="2" spans="1:7" x14ac:dyDescent="0.3">
      <c r="A2" s="1" t="s">
        <v>68</v>
      </c>
      <c r="B2" t="s">
        <v>44</v>
      </c>
    </row>
    <row r="4" spans="1:7" x14ac:dyDescent="0.3">
      <c r="A4" s="1" t="s">
        <v>38</v>
      </c>
      <c r="B4" s="1" t="s">
        <v>42</v>
      </c>
    </row>
    <row r="5" spans="1:7" x14ac:dyDescent="0.3">
      <c r="A5" s="1" t="s">
        <v>7</v>
      </c>
      <c r="B5" t="s">
        <v>16</v>
      </c>
      <c r="C5" t="s">
        <v>17</v>
      </c>
      <c r="D5" t="s">
        <v>28</v>
      </c>
    </row>
    <row r="6" spans="1:7" x14ac:dyDescent="0.3">
      <c r="A6" s="2" t="s">
        <v>20</v>
      </c>
      <c r="B6" s="6">
        <v>543</v>
      </c>
      <c r="C6" s="6">
        <v>860</v>
      </c>
      <c r="D6" s="6">
        <v>1403</v>
      </c>
    </row>
    <row r="7" spans="1:7" x14ac:dyDescent="0.3">
      <c r="A7" s="2" t="s">
        <v>19</v>
      </c>
      <c r="B7" s="6">
        <v>632</v>
      </c>
      <c r="C7" s="6">
        <v>869</v>
      </c>
      <c r="D7" s="6">
        <v>1501</v>
      </c>
    </row>
    <row r="8" spans="1:7" x14ac:dyDescent="0.3">
      <c r="A8" s="2" t="s">
        <v>15</v>
      </c>
      <c r="B8" s="6">
        <v>841</v>
      </c>
      <c r="C8" s="6">
        <v>1255</v>
      </c>
      <c r="D8" s="6">
        <v>2096</v>
      </c>
    </row>
    <row r="9" spans="1:7" x14ac:dyDescent="0.3">
      <c r="A9" s="2" t="s">
        <v>28</v>
      </c>
      <c r="B9" s="6">
        <v>2016</v>
      </c>
      <c r="C9" s="6">
        <v>2984</v>
      </c>
      <c r="D9" s="6">
        <v>5000</v>
      </c>
    </row>
    <row r="13" spans="1:7" x14ac:dyDescent="0.3">
      <c r="A13" s="1" t="s">
        <v>68</v>
      </c>
      <c r="B13" t="s">
        <v>44</v>
      </c>
    </row>
    <row r="15" spans="1:7" x14ac:dyDescent="0.3">
      <c r="B15" s="1" t="s">
        <v>50</v>
      </c>
    </row>
    <row r="16" spans="1:7" x14ac:dyDescent="0.3">
      <c r="B16" t="s">
        <v>16</v>
      </c>
      <c r="D16" t="s">
        <v>17</v>
      </c>
      <c r="F16" t="s">
        <v>43</v>
      </c>
      <c r="G16" t="s">
        <v>54</v>
      </c>
    </row>
    <row r="17" spans="1:11" x14ac:dyDescent="0.3">
      <c r="A17" s="1" t="s">
        <v>49</v>
      </c>
      <c r="B17" t="s">
        <v>41</v>
      </c>
      <c r="C17" t="s">
        <v>55</v>
      </c>
      <c r="D17" t="s">
        <v>41</v>
      </c>
      <c r="E17" t="s">
        <v>55</v>
      </c>
    </row>
    <row r="18" spans="1:11" x14ac:dyDescent="0.3">
      <c r="A18" s="2" t="s">
        <v>45</v>
      </c>
      <c r="B18" s="6">
        <v>222</v>
      </c>
      <c r="C18" s="6">
        <v>2439</v>
      </c>
      <c r="D18" s="6">
        <v>90</v>
      </c>
      <c r="E18" s="6">
        <v>1023</v>
      </c>
      <c r="F18" s="6">
        <v>312</v>
      </c>
      <c r="G18" s="6">
        <v>3462</v>
      </c>
    </row>
    <row r="19" spans="1:11" x14ac:dyDescent="0.3">
      <c r="A19" s="2" t="s">
        <v>46</v>
      </c>
      <c r="B19" s="6">
        <v>26</v>
      </c>
      <c r="C19" s="6">
        <v>530</v>
      </c>
      <c r="D19" s="6">
        <v>13</v>
      </c>
      <c r="E19" s="6">
        <v>228</v>
      </c>
      <c r="F19" s="6">
        <v>39</v>
      </c>
      <c r="G19" s="6">
        <v>758</v>
      </c>
    </row>
    <row r="20" spans="1:11" x14ac:dyDescent="0.3">
      <c r="A20" s="2" t="s">
        <v>47</v>
      </c>
      <c r="B20" s="6">
        <v>11</v>
      </c>
      <c r="C20" s="6">
        <v>209</v>
      </c>
      <c r="D20" s="6">
        <v>2</v>
      </c>
      <c r="E20" s="6">
        <v>73</v>
      </c>
      <c r="F20" s="6">
        <v>13</v>
      </c>
      <c r="G20" s="6">
        <v>282</v>
      </c>
    </row>
    <row r="21" spans="1:11" x14ac:dyDescent="0.3">
      <c r="A21" s="2" t="s">
        <v>48</v>
      </c>
      <c r="B21" s="6">
        <v>28</v>
      </c>
      <c r="C21" s="6">
        <v>206</v>
      </c>
      <c r="D21" s="6">
        <v>12</v>
      </c>
      <c r="E21" s="6">
        <v>91</v>
      </c>
      <c r="F21" s="6">
        <v>40</v>
      </c>
      <c r="G21" s="6">
        <v>297</v>
      </c>
    </row>
    <row r="22" spans="1:11" x14ac:dyDescent="0.3">
      <c r="A22" s="2" t="s">
        <v>66</v>
      </c>
      <c r="B22" s="6">
        <v>27</v>
      </c>
      <c r="C22" s="6">
        <v>91</v>
      </c>
      <c r="D22" s="6">
        <v>13</v>
      </c>
      <c r="E22" s="6">
        <v>37</v>
      </c>
      <c r="F22" s="6">
        <v>40</v>
      </c>
      <c r="G22" s="6">
        <v>128</v>
      </c>
    </row>
    <row r="23" spans="1:11" x14ac:dyDescent="0.3">
      <c r="A23" s="2" t="s">
        <v>67</v>
      </c>
      <c r="B23" s="6">
        <v>23</v>
      </c>
      <c r="C23" s="6">
        <v>55</v>
      </c>
      <c r="D23" s="6">
        <v>13</v>
      </c>
      <c r="E23" s="6">
        <v>18</v>
      </c>
      <c r="F23" s="6">
        <v>36</v>
      </c>
      <c r="G23" s="6">
        <v>73</v>
      </c>
    </row>
    <row r="24" spans="1:11" x14ac:dyDescent="0.3">
      <c r="A24" s="2" t="s">
        <v>28</v>
      </c>
      <c r="B24" s="6">
        <v>337</v>
      </c>
      <c r="C24" s="6">
        <v>3530</v>
      </c>
      <c r="D24" s="6">
        <v>143</v>
      </c>
      <c r="E24" s="6">
        <v>1470</v>
      </c>
      <c r="F24" s="6">
        <v>480</v>
      </c>
      <c r="G24" s="6">
        <v>5000</v>
      </c>
    </row>
    <row r="25" spans="1:11" x14ac:dyDescent="0.3">
      <c r="I25" s="1" t="s">
        <v>68</v>
      </c>
      <c r="J25" t="s">
        <v>44</v>
      </c>
    </row>
    <row r="27" spans="1:11" x14ac:dyDescent="0.3">
      <c r="I27" s="1" t="s">
        <v>27</v>
      </c>
      <c r="J27" t="s">
        <v>38</v>
      </c>
      <c r="K27" t="s">
        <v>41</v>
      </c>
    </row>
    <row r="28" spans="1:11" x14ac:dyDescent="0.3">
      <c r="I28" s="2">
        <v>0</v>
      </c>
      <c r="J28" s="6">
        <v>18</v>
      </c>
      <c r="K28" s="6">
        <v>2</v>
      </c>
    </row>
    <row r="29" spans="1:11" x14ac:dyDescent="0.3">
      <c r="I29" s="2">
        <v>1</v>
      </c>
      <c r="J29" s="6">
        <v>1464</v>
      </c>
      <c r="K29" s="6">
        <v>106</v>
      </c>
    </row>
    <row r="30" spans="1:11" x14ac:dyDescent="0.3">
      <c r="I30" s="2">
        <v>2</v>
      </c>
      <c r="J30" s="6">
        <v>1292</v>
      </c>
      <c r="K30" s="6">
        <v>106</v>
      </c>
    </row>
    <row r="31" spans="1:11" x14ac:dyDescent="0.3">
      <c r="I31" s="2">
        <v>3</v>
      </c>
      <c r="J31" s="6">
        <v>1009</v>
      </c>
      <c r="K31" s="6">
        <v>133</v>
      </c>
    </row>
    <row r="32" spans="1:11" x14ac:dyDescent="0.3">
      <c r="I32" s="2">
        <v>4</v>
      </c>
      <c r="J32" s="6">
        <v>1217</v>
      </c>
      <c r="K32" s="6">
        <v>133</v>
      </c>
    </row>
    <row r="33" spans="9:11" x14ac:dyDescent="0.3">
      <c r="I33" s="2" t="s">
        <v>28</v>
      </c>
      <c r="J33" s="6">
        <v>5000</v>
      </c>
      <c r="K33" s="6">
        <v>480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8047-3EC7-4C3D-AEF6-7EEDAFA76B25}">
  <dimension ref="A1"/>
  <sheetViews>
    <sheetView topLeftCell="A21" zoomScale="82" workbookViewId="0">
      <selection activeCell="T27" sqref="T27"/>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2FFC-A432-4A31-BCFC-3821571BA2C0}">
  <dimension ref="A1:M6"/>
  <sheetViews>
    <sheetView zoomScale="94" workbookViewId="0">
      <selection activeCell="L17" sqref="L17"/>
    </sheetView>
  </sheetViews>
  <sheetFormatPr defaultRowHeight="14.4" x14ac:dyDescent="0.3"/>
  <cols>
    <col min="1" max="1" width="14.77734375" bestFit="1" customWidth="1"/>
    <col min="2" max="2" width="9.21875" bestFit="1" customWidth="1"/>
    <col min="3" max="3" width="20.77734375" bestFit="1" customWidth="1"/>
    <col min="4" max="4" width="6.109375" bestFit="1" customWidth="1"/>
    <col min="6" max="6" width="26.77734375" bestFit="1" customWidth="1"/>
    <col min="8" max="8" width="19" bestFit="1" customWidth="1"/>
    <col min="10" max="10" width="14.44140625" bestFit="1" customWidth="1"/>
    <col min="12" max="12" width="16.109375" bestFit="1" customWidth="1"/>
    <col min="13" max="13" width="14.88671875" customWidth="1"/>
    <col min="15" max="15" width="21.77734375" bestFit="1" customWidth="1"/>
  </cols>
  <sheetData>
    <row r="1" spans="1:13" x14ac:dyDescent="0.3">
      <c r="C1" s="1" t="s">
        <v>9</v>
      </c>
      <c r="D1" t="s">
        <v>17</v>
      </c>
    </row>
    <row r="2" spans="1:13" x14ac:dyDescent="0.3">
      <c r="A2" t="s">
        <v>51</v>
      </c>
      <c r="F2" t="s">
        <v>52</v>
      </c>
      <c r="H2" t="s">
        <v>53</v>
      </c>
      <c r="J2" t="s">
        <v>65</v>
      </c>
      <c r="L2" t="s">
        <v>61</v>
      </c>
    </row>
    <row r="3" spans="1:13" x14ac:dyDescent="0.3">
      <c r="A3" s="6">
        <v>5000</v>
      </c>
      <c r="C3" t="s">
        <v>29</v>
      </c>
      <c r="F3" s="4">
        <v>73.774199999999993</v>
      </c>
      <c r="H3" s="4">
        <v>56.498800000000003</v>
      </c>
      <c r="J3" s="5">
        <v>45.3384</v>
      </c>
      <c r="L3" s="4">
        <v>1.9379380000000008</v>
      </c>
    </row>
    <row r="4" spans="1:13" x14ac:dyDescent="0.3">
      <c r="C4" s="6">
        <v>480</v>
      </c>
    </row>
    <row r="5" spans="1:13" x14ac:dyDescent="0.3">
      <c r="M5" t="s">
        <v>64</v>
      </c>
    </row>
    <row r="6" spans="1:13" x14ac:dyDescent="0.3">
      <c r="M6" s="3">
        <f>GETPIVOTDATA("Personal Loan",KPIs!$C$3)/GETPIVOTDATA("ID",KPIs!$A$3)</f>
        <v>9.6000000000000002E-2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CA56-ABDF-465C-A14F-F8A55A93207E}">
  <dimension ref="A1"/>
  <sheetViews>
    <sheetView showGridLines="0" tabSelected="1" zoomScale="72" workbookViewId="0">
      <selection activeCell="L42" sqref="L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59D213-4759-40A4-8327-0F49BAAD1A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set</vt:lpstr>
      <vt:lpstr>Cleaned Dataset</vt:lpstr>
      <vt:lpstr>Univariate</vt:lpstr>
      <vt:lpstr>Bivariate</vt:lpstr>
      <vt:lpstr>Multivariate</vt:lpstr>
      <vt:lpstr>Chart</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kumar</dc:creator>
  <cp:lastModifiedBy>Aswin kumar</cp:lastModifiedBy>
  <dcterms:created xsi:type="dcterms:W3CDTF">2026-07-08T15:03:32Z</dcterms:created>
  <dcterms:modified xsi:type="dcterms:W3CDTF">2026-07-13T17:44:15Z</dcterms:modified>
</cp:coreProperties>
</file>